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Data Analysis Porfolio Projects/Other/TheGuantors Mock Data/"/>
    </mc:Choice>
  </mc:AlternateContent>
  <xr:revisionPtr revIDLastSave="0" documentId="13_ncr:9_{66B10B08-88BA-654D-8DCB-820C911DC2B5}" xr6:coauthVersionLast="47" xr6:coauthVersionMax="47" xr10:uidLastSave="{00000000-0000-0000-0000-000000000000}"/>
  <bookViews>
    <workbookView xWindow="680" yWindow="660" windowWidth="28040" windowHeight="17160" activeTab="4" xr2:uid="{56D9852D-1C6F-8047-85C9-B40F9DC2E144}"/>
  </bookViews>
  <sheets>
    <sheet name="Applications" sheetId="1" r:id="rId1"/>
    <sheet name="Applications (Cleaned)" sheetId="3" r:id="rId2"/>
    <sheet name="Applications (Corrected Dates)" sheetId="6" r:id="rId3"/>
    <sheet name="Properties" sheetId="2" r:id="rId4"/>
    <sheet name="Properties (Cleaned)" sheetId="5" r:id="rId5"/>
  </sheets>
  <definedNames>
    <definedName name="_xlnm._FilterDatabase" localSheetId="0" hidden="1">Applications!$E$1:$E$8038</definedName>
    <definedName name="_xlnm._FilterDatabase" localSheetId="1" hidden="1">'Applications (Cleaned)'!$C$1:$C$8038</definedName>
    <definedName name="_xlnm._FilterDatabase" localSheetId="2" hidden="1">'Applications (Corrected Dates)'!$C$1:$C$8038</definedName>
    <definedName name="_xlnm._FilterDatabase" localSheetId="3" hidden="1">Properties!$D$1:$D$1537</definedName>
    <definedName name="_xlnm._FilterDatabase" localSheetId="4" hidden="1">'Properties (Cleaned)'!#REF!</definedName>
    <definedName name="guarantors_cleaned" localSheetId="2">'Applications (Corrected Dates)'!$A$1:$M$8038</definedName>
    <definedName name="properties_cleaned" localSheetId="3">Properties!$A$1:$H$1537</definedName>
    <definedName name="properties_cleaned" localSheetId="4">'Properties (Cleaned)'!$A$1:$G$1537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A4740" i="6"/>
  <c r="A4741" i="6"/>
  <c r="A4742" i="6"/>
  <c r="A4743" i="6"/>
  <c r="A4744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4940" i="6"/>
  <c r="A4941" i="6"/>
  <c r="A4942" i="6"/>
  <c r="A4943" i="6"/>
  <c r="A4944" i="6"/>
  <c r="A4945" i="6"/>
  <c r="A4946" i="6"/>
  <c r="A4947" i="6"/>
  <c r="A4948" i="6"/>
  <c r="A4949" i="6"/>
  <c r="A4950" i="6"/>
  <c r="A4951" i="6"/>
  <c r="A4952" i="6"/>
  <c r="A4953" i="6"/>
  <c r="A4954" i="6"/>
  <c r="A4955" i="6"/>
  <c r="A4956" i="6"/>
  <c r="A4957" i="6"/>
  <c r="A4958" i="6"/>
  <c r="A4959" i="6"/>
  <c r="A4960" i="6"/>
  <c r="A4961" i="6"/>
  <c r="A4962" i="6"/>
  <c r="A4963" i="6"/>
  <c r="A4964" i="6"/>
  <c r="A4965" i="6"/>
  <c r="A4966" i="6"/>
  <c r="A4967" i="6"/>
  <c r="A4968" i="6"/>
  <c r="A4969" i="6"/>
  <c r="A4970" i="6"/>
  <c r="A4971" i="6"/>
  <c r="A4972" i="6"/>
  <c r="A4973" i="6"/>
  <c r="A4974" i="6"/>
  <c r="A4975" i="6"/>
  <c r="A4976" i="6"/>
  <c r="A4977" i="6"/>
  <c r="A4978" i="6"/>
  <c r="A4979" i="6"/>
  <c r="A4980" i="6"/>
  <c r="A4981" i="6"/>
  <c r="A4982" i="6"/>
  <c r="A4983" i="6"/>
  <c r="A4984" i="6"/>
  <c r="A4985" i="6"/>
  <c r="A4986" i="6"/>
  <c r="A4987" i="6"/>
  <c r="A4988" i="6"/>
  <c r="A4989" i="6"/>
  <c r="A4990" i="6"/>
  <c r="A4991" i="6"/>
  <c r="A4992" i="6"/>
  <c r="A4993" i="6"/>
  <c r="A4994" i="6"/>
  <c r="A4995" i="6"/>
  <c r="A4996" i="6"/>
  <c r="A4997" i="6"/>
  <c r="A4998" i="6"/>
  <c r="A4999" i="6"/>
  <c r="A5000" i="6"/>
  <c r="A5001" i="6"/>
  <c r="A5002" i="6"/>
  <c r="A5003" i="6"/>
  <c r="A5004" i="6"/>
  <c r="A5005" i="6"/>
  <c r="A5006" i="6"/>
  <c r="A5007" i="6"/>
  <c r="A5008" i="6"/>
  <c r="A5009" i="6"/>
  <c r="A5010" i="6"/>
  <c r="A5011" i="6"/>
  <c r="A5012" i="6"/>
  <c r="A5013" i="6"/>
  <c r="A5014" i="6"/>
  <c r="A5015" i="6"/>
  <c r="A5016" i="6"/>
  <c r="A5017" i="6"/>
  <c r="A5018" i="6"/>
  <c r="A5019" i="6"/>
  <c r="A5020" i="6"/>
  <c r="A5021" i="6"/>
  <c r="A5022" i="6"/>
  <c r="A5023" i="6"/>
  <c r="A5024" i="6"/>
  <c r="A5025" i="6"/>
  <c r="A5026" i="6"/>
  <c r="A5027" i="6"/>
  <c r="A5028" i="6"/>
  <c r="A5029" i="6"/>
  <c r="A5030" i="6"/>
  <c r="A5031" i="6"/>
  <c r="A5032" i="6"/>
  <c r="A5033" i="6"/>
  <c r="A5034" i="6"/>
  <c r="A5035" i="6"/>
  <c r="A5036" i="6"/>
  <c r="A5037" i="6"/>
  <c r="A5038" i="6"/>
  <c r="A5039" i="6"/>
  <c r="A5040" i="6"/>
  <c r="A5041" i="6"/>
  <c r="A5042" i="6"/>
  <c r="A5043" i="6"/>
  <c r="A5044" i="6"/>
  <c r="A5045" i="6"/>
  <c r="A5046" i="6"/>
  <c r="A5047" i="6"/>
  <c r="A5048" i="6"/>
  <c r="A5049" i="6"/>
  <c r="A5050" i="6"/>
  <c r="A5051" i="6"/>
  <c r="A5052" i="6"/>
  <c r="A5053" i="6"/>
  <c r="A5054" i="6"/>
  <c r="A5055" i="6"/>
  <c r="A5056" i="6"/>
  <c r="A5057" i="6"/>
  <c r="A5058" i="6"/>
  <c r="A5059" i="6"/>
  <c r="A5060" i="6"/>
  <c r="A5061" i="6"/>
  <c r="A5062" i="6"/>
  <c r="A5063" i="6"/>
  <c r="A5064" i="6"/>
  <c r="A5065" i="6"/>
  <c r="A5066" i="6"/>
  <c r="A5067" i="6"/>
  <c r="A5068" i="6"/>
  <c r="A5069" i="6"/>
  <c r="A5070" i="6"/>
  <c r="A5071" i="6"/>
  <c r="A5072" i="6"/>
  <c r="A5073" i="6"/>
  <c r="A5074" i="6"/>
  <c r="A5075" i="6"/>
  <c r="A5076" i="6"/>
  <c r="A5077" i="6"/>
  <c r="A5078" i="6"/>
  <c r="A5079" i="6"/>
  <c r="A5080" i="6"/>
  <c r="A5081" i="6"/>
  <c r="A5082" i="6"/>
  <c r="A5083" i="6"/>
  <c r="A5084" i="6"/>
  <c r="A5085" i="6"/>
  <c r="A5086" i="6"/>
  <c r="A5087" i="6"/>
  <c r="A5088" i="6"/>
  <c r="A5089" i="6"/>
  <c r="A5090" i="6"/>
  <c r="A5091" i="6"/>
  <c r="A5092" i="6"/>
  <c r="A5093" i="6"/>
  <c r="A5094" i="6"/>
  <c r="A5095" i="6"/>
  <c r="A5096" i="6"/>
  <c r="A5097" i="6"/>
  <c r="A5098" i="6"/>
  <c r="A5099" i="6"/>
  <c r="A5100" i="6"/>
  <c r="A5101" i="6"/>
  <c r="A5102" i="6"/>
  <c r="A5103" i="6"/>
  <c r="A5104" i="6"/>
  <c r="A5105" i="6"/>
  <c r="A5106" i="6"/>
  <c r="A5107" i="6"/>
  <c r="A5108" i="6"/>
  <c r="A5109" i="6"/>
  <c r="A5110" i="6"/>
  <c r="A5111" i="6"/>
  <c r="A5112" i="6"/>
  <c r="A5113" i="6"/>
  <c r="A5114" i="6"/>
  <c r="A5115" i="6"/>
  <c r="A5116" i="6"/>
  <c r="A5117" i="6"/>
  <c r="A5118" i="6"/>
  <c r="A5119" i="6"/>
  <c r="A5120" i="6"/>
  <c r="A5121" i="6"/>
  <c r="A5122" i="6"/>
  <c r="A5123" i="6"/>
  <c r="A5124" i="6"/>
  <c r="A5125" i="6"/>
  <c r="A5126" i="6"/>
  <c r="A5127" i="6"/>
  <c r="A5128" i="6"/>
  <c r="A5129" i="6"/>
  <c r="A5130" i="6"/>
  <c r="A5131" i="6"/>
  <c r="A5132" i="6"/>
  <c r="A5133" i="6"/>
  <c r="A5134" i="6"/>
  <c r="A5135" i="6"/>
  <c r="A5136" i="6"/>
  <c r="A5137" i="6"/>
  <c r="A5138" i="6"/>
  <c r="A5139" i="6"/>
  <c r="A5140" i="6"/>
  <c r="A5141" i="6"/>
  <c r="A5142" i="6"/>
  <c r="A5143" i="6"/>
  <c r="A5144" i="6"/>
  <c r="A5145" i="6"/>
  <c r="A5146" i="6"/>
  <c r="A5147" i="6"/>
  <c r="A5148" i="6"/>
  <c r="A5149" i="6"/>
  <c r="A5150" i="6"/>
  <c r="A5151" i="6"/>
  <c r="A5152" i="6"/>
  <c r="A5153" i="6"/>
  <c r="A5154" i="6"/>
  <c r="A5155" i="6"/>
  <c r="A5156" i="6"/>
  <c r="A5157" i="6"/>
  <c r="A5158" i="6"/>
  <c r="A5159" i="6"/>
  <c r="A5160" i="6"/>
  <c r="A5161" i="6"/>
  <c r="A5162" i="6"/>
  <c r="A5163" i="6"/>
  <c r="A5164" i="6"/>
  <c r="A5165" i="6"/>
  <c r="A5166" i="6"/>
  <c r="A5167" i="6"/>
  <c r="A5168" i="6"/>
  <c r="A5169" i="6"/>
  <c r="A5170" i="6"/>
  <c r="A5171" i="6"/>
  <c r="A5172" i="6"/>
  <c r="A5173" i="6"/>
  <c r="A5174" i="6"/>
  <c r="A5175" i="6"/>
  <c r="A5176" i="6"/>
  <c r="A5177" i="6"/>
  <c r="A5178" i="6"/>
  <c r="A5179" i="6"/>
  <c r="A5180" i="6"/>
  <c r="A5181" i="6"/>
  <c r="A5182" i="6"/>
  <c r="A5183" i="6"/>
  <c r="A5184" i="6"/>
  <c r="A5185" i="6"/>
  <c r="A5186" i="6"/>
  <c r="A5187" i="6"/>
  <c r="A5188" i="6"/>
  <c r="A5189" i="6"/>
  <c r="A5190" i="6"/>
  <c r="A5191" i="6"/>
  <c r="A5192" i="6"/>
  <c r="A5193" i="6"/>
  <c r="A5194" i="6"/>
  <c r="A5195" i="6"/>
  <c r="A5196" i="6"/>
  <c r="A5197" i="6"/>
  <c r="A5198" i="6"/>
  <c r="A5199" i="6"/>
  <c r="A5200" i="6"/>
  <c r="A5201" i="6"/>
  <c r="A5202" i="6"/>
  <c r="A5203" i="6"/>
  <c r="A5204" i="6"/>
  <c r="A5205" i="6"/>
  <c r="A5206" i="6"/>
  <c r="A5207" i="6"/>
  <c r="A5208" i="6"/>
  <c r="A5209" i="6"/>
  <c r="A5210" i="6"/>
  <c r="A5211" i="6"/>
  <c r="A5212" i="6"/>
  <c r="A5213" i="6"/>
  <c r="A5214" i="6"/>
  <c r="A5215" i="6"/>
  <c r="A5216" i="6"/>
  <c r="A5217" i="6"/>
  <c r="A5218" i="6"/>
  <c r="A5219" i="6"/>
  <c r="A5220" i="6"/>
  <c r="A5221" i="6"/>
  <c r="A5222" i="6"/>
  <c r="A5223" i="6"/>
  <c r="A5224" i="6"/>
  <c r="A5225" i="6"/>
  <c r="A5226" i="6"/>
  <c r="A5227" i="6"/>
  <c r="A5228" i="6"/>
  <c r="A5229" i="6"/>
  <c r="A5230" i="6"/>
  <c r="A5231" i="6"/>
  <c r="A5232" i="6"/>
  <c r="A5233" i="6"/>
  <c r="A5234" i="6"/>
  <c r="A5235" i="6"/>
  <c r="A5236" i="6"/>
  <c r="A5237" i="6"/>
  <c r="A5238" i="6"/>
  <c r="A5239" i="6"/>
  <c r="A5240" i="6"/>
  <c r="A5241" i="6"/>
  <c r="A5242" i="6"/>
  <c r="A5243" i="6"/>
  <c r="A5244" i="6"/>
  <c r="A5245" i="6"/>
  <c r="A5246" i="6"/>
  <c r="A5247" i="6"/>
  <c r="A5248" i="6"/>
  <c r="A5249" i="6"/>
  <c r="A5250" i="6"/>
  <c r="A5251" i="6"/>
  <c r="A5252" i="6"/>
  <c r="A5253" i="6"/>
  <c r="A5254" i="6"/>
  <c r="A5255" i="6"/>
  <c r="A5256" i="6"/>
  <c r="A5257" i="6"/>
  <c r="A5258" i="6"/>
  <c r="A5259" i="6"/>
  <c r="A5260" i="6"/>
  <c r="A5261" i="6"/>
  <c r="A5262" i="6"/>
  <c r="A5263" i="6"/>
  <c r="A5264" i="6"/>
  <c r="A5265" i="6"/>
  <c r="A5266" i="6"/>
  <c r="A5267" i="6"/>
  <c r="A5268" i="6"/>
  <c r="A5269" i="6"/>
  <c r="A5270" i="6"/>
  <c r="A5271" i="6"/>
  <c r="A5272" i="6"/>
  <c r="A5273" i="6"/>
  <c r="A5274" i="6"/>
  <c r="A5275" i="6"/>
  <c r="A5276" i="6"/>
  <c r="A5277" i="6"/>
  <c r="A5278" i="6"/>
  <c r="A5279" i="6"/>
  <c r="A5280" i="6"/>
  <c r="A5281" i="6"/>
  <c r="A5282" i="6"/>
  <c r="A5283" i="6"/>
  <c r="A5284" i="6"/>
  <c r="A5285" i="6"/>
  <c r="A5286" i="6"/>
  <c r="A5287" i="6"/>
  <c r="A5288" i="6"/>
  <c r="A5289" i="6"/>
  <c r="A5290" i="6"/>
  <c r="A5291" i="6"/>
  <c r="A5292" i="6"/>
  <c r="A5293" i="6"/>
  <c r="A5294" i="6"/>
  <c r="A5295" i="6"/>
  <c r="A5296" i="6"/>
  <c r="A5297" i="6"/>
  <c r="A5298" i="6"/>
  <c r="A5299" i="6"/>
  <c r="A5300" i="6"/>
  <c r="A5301" i="6"/>
  <c r="A5302" i="6"/>
  <c r="A5303" i="6"/>
  <c r="A5304" i="6"/>
  <c r="A5305" i="6"/>
  <c r="A5306" i="6"/>
  <c r="A5307" i="6"/>
  <c r="A5308" i="6"/>
  <c r="A5309" i="6"/>
  <c r="A5310" i="6"/>
  <c r="A5311" i="6"/>
  <c r="A5312" i="6"/>
  <c r="A5313" i="6"/>
  <c r="A5314" i="6"/>
  <c r="A5315" i="6"/>
  <c r="A5316" i="6"/>
  <c r="A5317" i="6"/>
  <c r="A5318" i="6"/>
  <c r="A5319" i="6"/>
  <c r="A5320" i="6"/>
  <c r="A5321" i="6"/>
  <c r="A5322" i="6"/>
  <c r="A5323" i="6"/>
  <c r="A5324" i="6"/>
  <c r="A5325" i="6"/>
  <c r="A5326" i="6"/>
  <c r="A5327" i="6"/>
  <c r="A5328" i="6"/>
  <c r="A5329" i="6"/>
  <c r="A5330" i="6"/>
  <c r="A5331" i="6"/>
  <c r="A5332" i="6"/>
  <c r="A5333" i="6"/>
  <c r="A5334" i="6"/>
  <c r="A5335" i="6"/>
  <c r="A5336" i="6"/>
  <c r="A5337" i="6"/>
  <c r="A5338" i="6"/>
  <c r="A5339" i="6"/>
  <c r="A5340" i="6"/>
  <c r="A5341" i="6"/>
  <c r="A5342" i="6"/>
  <c r="A5343" i="6"/>
  <c r="A5344" i="6"/>
  <c r="A5345" i="6"/>
  <c r="A5346" i="6"/>
  <c r="A5347" i="6"/>
  <c r="A5348" i="6"/>
  <c r="A5349" i="6"/>
  <c r="A5350" i="6"/>
  <c r="A5351" i="6"/>
  <c r="A5352" i="6"/>
  <c r="A5353" i="6"/>
  <c r="A5354" i="6"/>
  <c r="A5355" i="6"/>
  <c r="A5356" i="6"/>
  <c r="A5357" i="6"/>
  <c r="A5358" i="6"/>
  <c r="A5359" i="6"/>
  <c r="A5360" i="6"/>
  <c r="A5361" i="6"/>
  <c r="A5362" i="6"/>
  <c r="A5363" i="6"/>
  <c r="A5364" i="6"/>
  <c r="A5365" i="6"/>
  <c r="A5366" i="6"/>
  <c r="A5367" i="6"/>
  <c r="A5368" i="6"/>
  <c r="A5369" i="6"/>
  <c r="A5370" i="6"/>
  <c r="A5371" i="6"/>
  <c r="A5372" i="6"/>
  <c r="A5373" i="6"/>
  <c r="A5374" i="6"/>
  <c r="A5375" i="6"/>
  <c r="A5376" i="6"/>
  <c r="A5377" i="6"/>
  <c r="A5378" i="6"/>
  <c r="A5379" i="6"/>
  <c r="A5380" i="6"/>
  <c r="A5381" i="6"/>
  <c r="A5382" i="6"/>
  <c r="A5383" i="6"/>
  <c r="A5384" i="6"/>
  <c r="A5385" i="6"/>
  <c r="A5386" i="6"/>
  <c r="A5387" i="6"/>
  <c r="A5388" i="6"/>
  <c r="A5389" i="6"/>
  <c r="A5390" i="6"/>
  <c r="A5391" i="6"/>
  <c r="A5392" i="6"/>
  <c r="A5393" i="6"/>
  <c r="A5394" i="6"/>
  <c r="A5395" i="6"/>
  <c r="A5396" i="6"/>
  <c r="A5397" i="6"/>
  <c r="A5398" i="6"/>
  <c r="A5399" i="6"/>
  <c r="A5400" i="6"/>
  <c r="A5401" i="6"/>
  <c r="A5402" i="6"/>
  <c r="A5403" i="6"/>
  <c r="A5404" i="6"/>
  <c r="A5405" i="6"/>
  <c r="A5406" i="6"/>
  <c r="A5407" i="6"/>
  <c r="A5408" i="6"/>
  <c r="A5409" i="6"/>
  <c r="A5410" i="6"/>
  <c r="A5411" i="6"/>
  <c r="A5412" i="6"/>
  <c r="A5413" i="6"/>
  <c r="A5414" i="6"/>
  <c r="A5415" i="6"/>
  <c r="A5416" i="6"/>
  <c r="A5417" i="6"/>
  <c r="A5418" i="6"/>
  <c r="A5419" i="6"/>
  <c r="A5420" i="6"/>
  <c r="A5421" i="6"/>
  <c r="A5422" i="6"/>
  <c r="A5423" i="6"/>
  <c r="A5424" i="6"/>
  <c r="A5425" i="6"/>
  <c r="A5426" i="6"/>
  <c r="A5427" i="6"/>
  <c r="A5428" i="6"/>
  <c r="A5429" i="6"/>
  <c r="A5430" i="6"/>
  <c r="A5431" i="6"/>
  <c r="A5432" i="6"/>
  <c r="A5433" i="6"/>
  <c r="A5434" i="6"/>
  <c r="A5435" i="6"/>
  <c r="A5436" i="6"/>
  <c r="A5437" i="6"/>
  <c r="A5438" i="6"/>
  <c r="A5439" i="6"/>
  <c r="A5440" i="6"/>
  <c r="A5441" i="6"/>
  <c r="A5442" i="6"/>
  <c r="A5443" i="6"/>
  <c r="A5444" i="6"/>
  <c r="A5445" i="6"/>
  <c r="A5446" i="6"/>
  <c r="A5447" i="6"/>
  <c r="A5448" i="6"/>
  <c r="A5449" i="6"/>
  <c r="A5450" i="6"/>
  <c r="A5451" i="6"/>
  <c r="A5452" i="6"/>
  <c r="A5453" i="6"/>
  <c r="A5454" i="6"/>
  <c r="A5455" i="6"/>
  <c r="A5456" i="6"/>
  <c r="A5457" i="6"/>
  <c r="A5458" i="6"/>
  <c r="A5459" i="6"/>
  <c r="A5460" i="6"/>
  <c r="A5461" i="6"/>
  <c r="A5462" i="6"/>
  <c r="A5463" i="6"/>
  <c r="A5464" i="6"/>
  <c r="A5465" i="6"/>
  <c r="A5466" i="6"/>
  <c r="A5467" i="6"/>
  <c r="A5468" i="6"/>
  <c r="A5469" i="6"/>
  <c r="A5470" i="6"/>
  <c r="A5471" i="6"/>
  <c r="A5472" i="6"/>
  <c r="A5473" i="6"/>
  <c r="A5474" i="6"/>
  <c r="A5475" i="6"/>
  <c r="A5476" i="6"/>
  <c r="A5477" i="6"/>
  <c r="A5478" i="6"/>
  <c r="A5479" i="6"/>
  <c r="A5480" i="6"/>
  <c r="A5481" i="6"/>
  <c r="A5482" i="6"/>
  <c r="A5483" i="6"/>
  <c r="A5484" i="6"/>
  <c r="A5485" i="6"/>
  <c r="A5486" i="6"/>
  <c r="A5487" i="6"/>
  <c r="A5488" i="6"/>
  <c r="A5489" i="6"/>
  <c r="A5490" i="6"/>
  <c r="A5491" i="6"/>
  <c r="A5492" i="6"/>
  <c r="A5493" i="6"/>
  <c r="A5494" i="6"/>
  <c r="A5495" i="6"/>
  <c r="A5496" i="6"/>
  <c r="A5497" i="6"/>
  <c r="A5498" i="6"/>
  <c r="A5499" i="6"/>
  <c r="A5500" i="6"/>
  <c r="A5501" i="6"/>
  <c r="A5502" i="6"/>
  <c r="A5503" i="6"/>
  <c r="A5504" i="6"/>
  <c r="A5505" i="6"/>
  <c r="A5506" i="6"/>
  <c r="A5507" i="6"/>
  <c r="A5508" i="6"/>
  <c r="A5509" i="6"/>
  <c r="A5510" i="6"/>
  <c r="A5511" i="6"/>
  <c r="A5512" i="6"/>
  <c r="A5513" i="6"/>
  <c r="A5514" i="6"/>
  <c r="A5515" i="6"/>
  <c r="A5516" i="6"/>
  <c r="A5517" i="6"/>
  <c r="A5518" i="6"/>
  <c r="A5519" i="6"/>
  <c r="A5520" i="6"/>
  <c r="A5521" i="6"/>
  <c r="A5522" i="6"/>
  <c r="A5523" i="6"/>
  <c r="A5524" i="6"/>
  <c r="A5525" i="6"/>
  <c r="A5526" i="6"/>
  <c r="A5527" i="6"/>
  <c r="A5528" i="6"/>
  <c r="A5529" i="6"/>
  <c r="A5530" i="6"/>
  <c r="A5531" i="6"/>
  <c r="A5532" i="6"/>
  <c r="A5533" i="6"/>
  <c r="A5534" i="6"/>
  <c r="A5535" i="6"/>
  <c r="A5536" i="6"/>
  <c r="A5537" i="6"/>
  <c r="A5538" i="6"/>
  <c r="A5539" i="6"/>
  <c r="A5540" i="6"/>
  <c r="A5541" i="6"/>
  <c r="A5542" i="6"/>
  <c r="A5543" i="6"/>
  <c r="A5544" i="6"/>
  <c r="A5545" i="6"/>
  <c r="A5546" i="6"/>
  <c r="A5547" i="6"/>
  <c r="A5548" i="6"/>
  <c r="A5549" i="6"/>
  <c r="A5550" i="6"/>
  <c r="A5551" i="6"/>
  <c r="A5552" i="6"/>
  <c r="A5553" i="6"/>
  <c r="A5554" i="6"/>
  <c r="A5555" i="6"/>
  <c r="A5556" i="6"/>
  <c r="A5557" i="6"/>
  <c r="A5558" i="6"/>
  <c r="A5559" i="6"/>
  <c r="A5560" i="6"/>
  <c r="A5561" i="6"/>
  <c r="A5562" i="6"/>
  <c r="A5563" i="6"/>
  <c r="A5564" i="6"/>
  <c r="A5565" i="6"/>
  <c r="A5566" i="6"/>
  <c r="A5567" i="6"/>
  <c r="A5568" i="6"/>
  <c r="A5569" i="6"/>
  <c r="A5570" i="6"/>
  <c r="A5571" i="6"/>
  <c r="A5572" i="6"/>
  <c r="A5573" i="6"/>
  <c r="A5574" i="6"/>
  <c r="A5575" i="6"/>
  <c r="A5576" i="6"/>
  <c r="A5577" i="6"/>
  <c r="A5578" i="6"/>
  <c r="A5579" i="6"/>
  <c r="A5580" i="6"/>
  <c r="A5581" i="6"/>
  <c r="A5582" i="6"/>
  <c r="A5583" i="6"/>
  <c r="A5584" i="6"/>
  <c r="A5585" i="6"/>
  <c r="A5586" i="6"/>
  <c r="A5587" i="6"/>
  <c r="A5588" i="6"/>
  <c r="A5589" i="6"/>
  <c r="A5590" i="6"/>
  <c r="A5591" i="6"/>
  <c r="A5592" i="6"/>
  <c r="A5593" i="6"/>
  <c r="A5594" i="6"/>
  <c r="A5595" i="6"/>
  <c r="A5596" i="6"/>
  <c r="A5597" i="6"/>
  <c r="A5598" i="6"/>
  <c r="A5599" i="6"/>
  <c r="A5600" i="6"/>
  <c r="A5601" i="6"/>
  <c r="A5602" i="6"/>
  <c r="A5603" i="6"/>
  <c r="A5604" i="6"/>
  <c r="A5605" i="6"/>
  <c r="A5606" i="6"/>
  <c r="A5607" i="6"/>
  <c r="A5608" i="6"/>
  <c r="A5609" i="6"/>
  <c r="A5610" i="6"/>
  <c r="A5611" i="6"/>
  <c r="A5612" i="6"/>
  <c r="A5613" i="6"/>
  <c r="A5614" i="6"/>
  <c r="A5615" i="6"/>
  <c r="A5616" i="6"/>
  <c r="A5617" i="6"/>
  <c r="A5618" i="6"/>
  <c r="A5619" i="6"/>
  <c r="A5620" i="6"/>
  <c r="A5621" i="6"/>
  <c r="A5622" i="6"/>
  <c r="A5623" i="6"/>
  <c r="A5624" i="6"/>
  <c r="A5625" i="6"/>
  <c r="A5626" i="6"/>
  <c r="A5627" i="6"/>
  <c r="A5628" i="6"/>
  <c r="A5629" i="6"/>
  <c r="A5630" i="6"/>
  <c r="A5631" i="6"/>
  <c r="A5632" i="6"/>
  <c r="A5633" i="6"/>
  <c r="A5634" i="6"/>
  <c r="A5635" i="6"/>
  <c r="A5636" i="6"/>
  <c r="A5637" i="6"/>
  <c r="A5638" i="6"/>
  <c r="A5639" i="6"/>
  <c r="A5640" i="6"/>
  <c r="A5641" i="6"/>
  <c r="A5642" i="6"/>
  <c r="A5643" i="6"/>
  <c r="A5644" i="6"/>
  <c r="A5645" i="6"/>
  <c r="A5646" i="6"/>
  <c r="A5647" i="6"/>
  <c r="A5648" i="6"/>
  <c r="A5649" i="6"/>
  <c r="A5650" i="6"/>
  <c r="A5651" i="6"/>
  <c r="A5652" i="6"/>
  <c r="A5653" i="6"/>
  <c r="A5654" i="6"/>
  <c r="A5655" i="6"/>
  <c r="A5656" i="6"/>
  <c r="A5657" i="6"/>
  <c r="A5658" i="6"/>
  <c r="A5659" i="6"/>
  <c r="A5660" i="6"/>
  <c r="A5661" i="6"/>
  <c r="A5662" i="6"/>
  <c r="A5663" i="6"/>
  <c r="A5664" i="6"/>
  <c r="A5665" i="6"/>
  <c r="A5666" i="6"/>
  <c r="A5667" i="6"/>
  <c r="A5668" i="6"/>
  <c r="A5669" i="6"/>
  <c r="A5670" i="6"/>
  <c r="A5671" i="6"/>
  <c r="A5672" i="6"/>
  <c r="A5673" i="6"/>
  <c r="A5674" i="6"/>
  <c r="A5675" i="6"/>
  <c r="A5676" i="6"/>
  <c r="A5677" i="6"/>
  <c r="A5678" i="6"/>
  <c r="A5679" i="6"/>
  <c r="A5680" i="6"/>
  <c r="A5681" i="6"/>
  <c r="A5682" i="6"/>
  <c r="A5683" i="6"/>
  <c r="A5684" i="6"/>
  <c r="A5685" i="6"/>
  <c r="A5686" i="6"/>
  <c r="A5687" i="6"/>
  <c r="A5688" i="6"/>
  <c r="A5689" i="6"/>
  <c r="A5690" i="6"/>
  <c r="A5691" i="6"/>
  <c r="A5692" i="6"/>
  <c r="A5693" i="6"/>
  <c r="A5694" i="6"/>
  <c r="A5695" i="6"/>
  <c r="A5696" i="6"/>
  <c r="A5697" i="6"/>
  <c r="A5698" i="6"/>
  <c r="A5699" i="6"/>
  <c r="A5700" i="6"/>
  <c r="A5701" i="6"/>
  <c r="A5702" i="6"/>
  <c r="A5703" i="6"/>
  <c r="A5704" i="6"/>
  <c r="A5705" i="6"/>
  <c r="A5706" i="6"/>
  <c r="A5707" i="6"/>
  <c r="A5708" i="6"/>
  <c r="A5709" i="6"/>
  <c r="A5710" i="6"/>
  <c r="A5711" i="6"/>
  <c r="A5712" i="6"/>
  <c r="A5713" i="6"/>
  <c r="A5714" i="6"/>
  <c r="A5715" i="6"/>
  <c r="A5716" i="6"/>
  <c r="A5717" i="6"/>
  <c r="A5718" i="6"/>
  <c r="A5719" i="6"/>
  <c r="A5720" i="6"/>
  <c r="A5721" i="6"/>
  <c r="A5722" i="6"/>
  <c r="A5723" i="6"/>
  <c r="A5724" i="6"/>
  <c r="A5725" i="6"/>
  <c r="A5726" i="6"/>
  <c r="A5727" i="6"/>
  <c r="A5728" i="6"/>
  <c r="A5729" i="6"/>
  <c r="A5730" i="6"/>
  <c r="A5731" i="6"/>
  <c r="A5732" i="6"/>
  <c r="A5733" i="6"/>
  <c r="A5734" i="6"/>
  <c r="A5735" i="6"/>
  <c r="A5736" i="6"/>
  <c r="A5737" i="6"/>
  <c r="A5738" i="6"/>
  <c r="A5739" i="6"/>
  <c r="A5740" i="6"/>
  <c r="A5741" i="6"/>
  <c r="A5742" i="6"/>
  <c r="A5743" i="6"/>
  <c r="A5744" i="6"/>
  <c r="A5745" i="6"/>
  <c r="A5746" i="6"/>
  <c r="A5747" i="6"/>
  <c r="A5748" i="6"/>
  <c r="A5749" i="6"/>
  <c r="A5750" i="6"/>
  <c r="A5751" i="6"/>
  <c r="A5752" i="6"/>
  <c r="A5753" i="6"/>
  <c r="A5754" i="6"/>
  <c r="A5755" i="6"/>
  <c r="A5756" i="6"/>
  <c r="A5757" i="6"/>
  <c r="A5758" i="6"/>
  <c r="A5759" i="6"/>
  <c r="A5760" i="6"/>
  <c r="A5761" i="6"/>
  <c r="A5762" i="6"/>
  <c r="A5763" i="6"/>
  <c r="A5764" i="6"/>
  <c r="A5765" i="6"/>
  <c r="A5766" i="6"/>
  <c r="A5767" i="6"/>
  <c r="A5768" i="6"/>
  <c r="A5769" i="6"/>
  <c r="A5770" i="6"/>
  <c r="A5771" i="6"/>
  <c r="A5772" i="6"/>
  <c r="A5773" i="6"/>
  <c r="A5774" i="6"/>
  <c r="A5775" i="6"/>
  <c r="A5776" i="6"/>
  <c r="A5777" i="6"/>
  <c r="A5778" i="6"/>
  <c r="A5779" i="6"/>
  <c r="A5780" i="6"/>
  <c r="A5781" i="6"/>
  <c r="A5782" i="6"/>
  <c r="A5783" i="6"/>
  <c r="A5784" i="6"/>
  <c r="A5785" i="6"/>
  <c r="A5786" i="6"/>
  <c r="A5787" i="6"/>
  <c r="A5788" i="6"/>
  <c r="A5789" i="6"/>
  <c r="A5790" i="6"/>
  <c r="A5791" i="6"/>
  <c r="A5792" i="6"/>
  <c r="A5793" i="6"/>
  <c r="A5794" i="6"/>
  <c r="A5795" i="6"/>
  <c r="A5796" i="6"/>
  <c r="A5797" i="6"/>
  <c r="A5798" i="6"/>
  <c r="A5799" i="6"/>
  <c r="A5800" i="6"/>
  <c r="A5801" i="6"/>
  <c r="A5802" i="6"/>
  <c r="A5803" i="6"/>
  <c r="A5804" i="6"/>
  <c r="A5805" i="6"/>
  <c r="A5806" i="6"/>
  <c r="A5807" i="6"/>
  <c r="A5808" i="6"/>
  <c r="A5809" i="6"/>
  <c r="A5810" i="6"/>
  <c r="A5811" i="6"/>
  <c r="A5812" i="6"/>
  <c r="A5813" i="6"/>
  <c r="A5814" i="6"/>
  <c r="A5815" i="6"/>
  <c r="A5816" i="6"/>
  <c r="A5817" i="6"/>
  <c r="A5818" i="6"/>
  <c r="A5819" i="6"/>
  <c r="A5820" i="6"/>
  <c r="A5821" i="6"/>
  <c r="A5822" i="6"/>
  <c r="A5823" i="6"/>
  <c r="A5824" i="6"/>
  <c r="A5825" i="6"/>
  <c r="A5826" i="6"/>
  <c r="A5827" i="6"/>
  <c r="A5828" i="6"/>
  <c r="A5829" i="6"/>
  <c r="A5830" i="6"/>
  <c r="A5831" i="6"/>
  <c r="A5832" i="6"/>
  <c r="A5833" i="6"/>
  <c r="A5834" i="6"/>
  <c r="A5835" i="6"/>
  <c r="A5836" i="6"/>
  <c r="A5837" i="6"/>
  <c r="A5838" i="6"/>
  <c r="A5839" i="6"/>
  <c r="A5840" i="6"/>
  <c r="A5841" i="6"/>
  <c r="A5842" i="6"/>
  <c r="A5843" i="6"/>
  <c r="A5844" i="6"/>
  <c r="A5845" i="6"/>
  <c r="A5846" i="6"/>
  <c r="A5847" i="6"/>
  <c r="A5848" i="6"/>
  <c r="A5849" i="6"/>
  <c r="A5850" i="6"/>
  <c r="A5851" i="6"/>
  <c r="A5852" i="6"/>
  <c r="A5853" i="6"/>
  <c r="A5854" i="6"/>
  <c r="A5855" i="6"/>
  <c r="A5856" i="6"/>
  <c r="A5857" i="6"/>
  <c r="A5858" i="6"/>
  <c r="A5859" i="6"/>
  <c r="A5860" i="6"/>
  <c r="A5861" i="6"/>
  <c r="A5862" i="6"/>
  <c r="A5863" i="6"/>
  <c r="A5864" i="6"/>
  <c r="A5865" i="6"/>
  <c r="A5866" i="6"/>
  <c r="A5867" i="6"/>
  <c r="A5868" i="6"/>
  <c r="A5869" i="6"/>
  <c r="A5870" i="6"/>
  <c r="A5871" i="6"/>
  <c r="A5872" i="6"/>
  <c r="A5873" i="6"/>
  <c r="A5874" i="6"/>
  <c r="A5875" i="6"/>
  <c r="A5876" i="6"/>
  <c r="A5877" i="6"/>
  <c r="A5878" i="6"/>
  <c r="A5879" i="6"/>
  <c r="A5880" i="6"/>
  <c r="A5881" i="6"/>
  <c r="A5882" i="6"/>
  <c r="A5883" i="6"/>
  <c r="A5884" i="6"/>
  <c r="A5885" i="6"/>
  <c r="A5886" i="6"/>
  <c r="A5887" i="6"/>
  <c r="A5888" i="6"/>
  <c r="A5889" i="6"/>
  <c r="A5890" i="6"/>
  <c r="A5891" i="6"/>
  <c r="A5892" i="6"/>
  <c r="A5893" i="6"/>
  <c r="A5894" i="6"/>
  <c r="A5895" i="6"/>
  <c r="A5896" i="6"/>
  <c r="A5897" i="6"/>
  <c r="A5898" i="6"/>
  <c r="A5899" i="6"/>
  <c r="A5900" i="6"/>
  <c r="A5901" i="6"/>
  <c r="A5902" i="6"/>
  <c r="A5903" i="6"/>
  <c r="A5904" i="6"/>
  <c r="A5905" i="6"/>
  <c r="A5906" i="6"/>
  <c r="A5907" i="6"/>
  <c r="A5908" i="6"/>
  <c r="A5909" i="6"/>
  <c r="A5910" i="6"/>
  <c r="A5911" i="6"/>
  <c r="A5912" i="6"/>
  <c r="A5913" i="6"/>
  <c r="A5914" i="6"/>
  <c r="A5915" i="6"/>
  <c r="A5916" i="6"/>
  <c r="A5917" i="6"/>
  <c r="A5918" i="6"/>
  <c r="A5919" i="6"/>
  <c r="A5920" i="6"/>
  <c r="A5921" i="6"/>
  <c r="A5922" i="6"/>
  <c r="A5923" i="6"/>
  <c r="A5924" i="6"/>
  <c r="A5925" i="6"/>
  <c r="A5926" i="6"/>
  <c r="A5927" i="6"/>
  <c r="A5928" i="6"/>
  <c r="A5929" i="6"/>
  <c r="A5930" i="6"/>
  <c r="A5931" i="6"/>
  <c r="A5932" i="6"/>
  <c r="A5933" i="6"/>
  <c r="A5934" i="6"/>
  <c r="A5935" i="6"/>
  <c r="A5936" i="6"/>
  <c r="A5937" i="6"/>
  <c r="A5938" i="6"/>
  <c r="A5939" i="6"/>
  <c r="A5940" i="6"/>
  <c r="A5941" i="6"/>
  <c r="A5942" i="6"/>
  <c r="A5943" i="6"/>
  <c r="A5944" i="6"/>
  <c r="A5945" i="6"/>
  <c r="A5946" i="6"/>
  <c r="A5947" i="6"/>
  <c r="A5948" i="6"/>
  <c r="A5949" i="6"/>
  <c r="A5950" i="6"/>
  <c r="A5951" i="6"/>
  <c r="A5952" i="6"/>
  <c r="A5953" i="6"/>
  <c r="A5954" i="6"/>
  <c r="A5955" i="6"/>
  <c r="A5956" i="6"/>
  <c r="A5957" i="6"/>
  <c r="A5958" i="6"/>
  <c r="A5959" i="6"/>
  <c r="A5960" i="6"/>
  <c r="A5961" i="6"/>
  <c r="A5962" i="6"/>
  <c r="A5963" i="6"/>
  <c r="A5964" i="6"/>
  <c r="A5965" i="6"/>
  <c r="A5966" i="6"/>
  <c r="A5967" i="6"/>
  <c r="A5968" i="6"/>
  <c r="A5969" i="6"/>
  <c r="A5970" i="6"/>
  <c r="A5971" i="6"/>
  <c r="A5972" i="6"/>
  <c r="A5973" i="6"/>
  <c r="A5974" i="6"/>
  <c r="A5975" i="6"/>
  <c r="A5976" i="6"/>
  <c r="A5977" i="6"/>
  <c r="A5978" i="6"/>
  <c r="A5979" i="6"/>
  <c r="A5980" i="6"/>
  <c r="A5981" i="6"/>
  <c r="A5982" i="6"/>
  <c r="A5983" i="6"/>
  <c r="A5984" i="6"/>
  <c r="A5985" i="6"/>
  <c r="A5986" i="6"/>
  <c r="A5987" i="6"/>
  <c r="A5988" i="6"/>
  <c r="A5989" i="6"/>
  <c r="A5990" i="6"/>
  <c r="A5991" i="6"/>
  <c r="A5992" i="6"/>
  <c r="A5993" i="6"/>
  <c r="A5994" i="6"/>
  <c r="A5995" i="6"/>
  <c r="A5996" i="6"/>
  <c r="A5997" i="6"/>
  <c r="A5998" i="6"/>
  <c r="A5999" i="6"/>
  <c r="A6000" i="6"/>
  <c r="A6001" i="6"/>
  <c r="A6002" i="6"/>
  <c r="A6003" i="6"/>
  <c r="A6004" i="6"/>
  <c r="A6005" i="6"/>
  <c r="A6006" i="6"/>
  <c r="A6007" i="6"/>
  <c r="A6008" i="6"/>
  <c r="A6009" i="6"/>
  <c r="A6010" i="6"/>
  <c r="A6011" i="6"/>
  <c r="A6012" i="6"/>
  <c r="A6013" i="6"/>
  <c r="A6014" i="6"/>
  <c r="A6015" i="6"/>
  <c r="A6016" i="6"/>
  <c r="A6017" i="6"/>
  <c r="A6018" i="6"/>
  <c r="A6019" i="6"/>
  <c r="A6020" i="6"/>
  <c r="A6021" i="6"/>
  <c r="A6022" i="6"/>
  <c r="A6023" i="6"/>
  <c r="A6024" i="6"/>
  <c r="A6025" i="6"/>
  <c r="A6026" i="6"/>
  <c r="A6027" i="6"/>
  <c r="A6028" i="6"/>
  <c r="A6029" i="6"/>
  <c r="A6030" i="6"/>
  <c r="A6031" i="6"/>
  <c r="A6032" i="6"/>
  <c r="A6033" i="6"/>
  <c r="A6034" i="6"/>
  <c r="A6035" i="6"/>
  <c r="A6036" i="6"/>
  <c r="A6037" i="6"/>
  <c r="A6038" i="6"/>
  <c r="A6039" i="6"/>
  <c r="A6040" i="6"/>
  <c r="A6041" i="6"/>
  <c r="A6042" i="6"/>
  <c r="A6043" i="6"/>
  <c r="A6044" i="6"/>
  <c r="A6045" i="6"/>
  <c r="A6046" i="6"/>
  <c r="A6047" i="6"/>
  <c r="A6048" i="6"/>
  <c r="A6049" i="6"/>
  <c r="A6050" i="6"/>
  <c r="A6051" i="6"/>
  <c r="A6052" i="6"/>
  <c r="A6053" i="6"/>
  <c r="A6054" i="6"/>
  <c r="A6055" i="6"/>
  <c r="A6056" i="6"/>
  <c r="A6057" i="6"/>
  <c r="A6058" i="6"/>
  <c r="A6059" i="6"/>
  <c r="A6060" i="6"/>
  <c r="A6061" i="6"/>
  <c r="A6062" i="6"/>
  <c r="A6063" i="6"/>
  <c r="A6064" i="6"/>
  <c r="A6065" i="6"/>
  <c r="A6066" i="6"/>
  <c r="A6067" i="6"/>
  <c r="A6068" i="6"/>
  <c r="A6069" i="6"/>
  <c r="A6070" i="6"/>
  <c r="A6071" i="6"/>
  <c r="A6072" i="6"/>
  <c r="A6073" i="6"/>
  <c r="A6074" i="6"/>
  <c r="A6075" i="6"/>
  <c r="A6076" i="6"/>
  <c r="A6077" i="6"/>
  <c r="A6078" i="6"/>
  <c r="A6079" i="6"/>
  <c r="A6080" i="6"/>
  <c r="A6081" i="6"/>
  <c r="A6082" i="6"/>
  <c r="A6083" i="6"/>
  <c r="A6084" i="6"/>
  <c r="A6085" i="6"/>
  <c r="A6086" i="6"/>
  <c r="A6087" i="6"/>
  <c r="A6088" i="6"/>
  <c r="A6089" i="6"/>
  <c r="A6090" i="6"/>
  <c r="A6091" i="6"/>
  <c r="A6092" i="6"/>
  <c r="A6093" i="6"/>
  <c r="A6094" i="6"/>
  <c r="A6095" i="6"/>
  <c r="A6096" i="6"/>
  <c r="A6097" i="6"/>
  <c r="A6098" i="6"/>
  <c r="A6099" i="6"/>
  <c r="A6100" i="6"/>
  <c r="A6101" i="6"/>
  <c r="A6102" i="6"/>
  <c r="A6103" i="6"/>
  <c r="A6104" i="6"/>
  <c r="A6105" i="6"/>
  <c r="A6106" i="6"/>
  <c r="A6107" i="6"/>
  <c r="A6108" i="6"/>
  <c r="A6109" i="6"/>
  <c r="A6110" i="6"/>
  <c r="A6111" i="6"/>
  <c r="A6112" i="6"/>
  <c r="A6113" i="6"/>
  <c r="A6114" i="6"/>
  <c r="A6115" i="6"/>
  <c r="A6116" i="6"/>
  <c r="A6117" i="6"/>
  <c r="A6118" i="6"/>
  <c r="A6119" i="6"/>
  <c r="A6120" i="6"/>
  <c r="A6121" i="6"/>
  <c r="A6122" i="6"/>
  <c r="A6123" i="6"/>
  <c r="A6124" i="6"/>
  <c r="A6125" i="6"/>
  <c r="A6126" i="6"/>
  <c r="A6127" i="6"/>
  <c r="A6128" i="6"/>
  <c r="A6129" i="6"/>
  <c r="A6130" i="6"/>
  <c r="A6131" i="6"/>
  <c r="A6132" i="6"/>
  <c r="A6133" i="6"/>
  <c r="A6134" i="6"/>
  <c r="A6135" i="6"/>
  <c r="A6136" i="6"/>
  <c r="A6137" i="6"/>
  <c r="A6138" i="6"/>
  <c r="A6139" i="6"/>
  <c r="A6140" i="6"/>
  <c r="A6141" i="6"/>
  <c r="A6142" i="6"/>
  <c r="A6143" i="6"/>
  <c r="A6144" i="6"/>
  <c r="A6145" i="6"/>
  <c r="A6146" i="6"/>
  <c r="A6147" i="6"/>
  <c r="A6148" i="6"/>
  <c r="A6149" i="6"/>
  <c r="A6150" i="6"/>
  <c r="A6151" i="6"/>
  <c r="A6152" i="6"/>
  <c r="A6153" i="6"/>
  <c r="A6154" i="6"/>
  <c r="A6155" i="6"/>
  <c r="A6156" i="6"/>
  <c r="A6157" i="6"/>
  <c r="A6158" i="6"/>
  <c r="A6159" i="6"/>
  <c r="A6160" i="6"/>
  <c r="A6161" i="6"/>
  <c r="A6162" i="6"/>
  <c r="A6163" i="6"/>
  <c r="A6164" i="6"/>
  <c r="A6165" i="6"/>
  <c r="A6166" i="6"/>
  <c r="A6167" i="6"/>
  <c r="A6168" i="6"/>
  <c r="A6169" i="6"/>
  <c r="A6170" i="6"/>
  <c r="A6171" i="6"/>
  <c r="A6172" i="6"/>
  <c r="A6173" i="6"/>
  <c r="A6174" i="6"/>
  <c r="A6175" i="6"/>
  <c r="A6176" i="6"/>
  <c r="A6177" i="6"/>
  <c r="A6178" i="6"/>
  <c r="A6179" i="6"/>
  <c r="A6180" i="6"/>
  <c r="A6181" i="6"/>
  <c r="A6182" i="6"/>
  <c r="A6183" i="6"/>
  <c r="A6184" i="6"/>
  <c r="A6185" i="6"/>
  <c r="A6186" i="6"/>
  <c r="A6187" i="6"/>
  <c r="A6188" i="6"/>
  <c r="A6189" i="6"/>
  <c r="A6190" i="6"/>
  <c r="A6191" i="6"/>
  <c r="A6192" i="6"/>
  <c r="A6193" i="6"/>
  <c r="A6194" i="6"/>
  <c r="A6195" i="6"/>
  <c r="A6196" i="6"/>
  <c r="A6197" i="6"/>
  <c r="A6198" i="6"/>
  <c r="A6199" i="6"/>
  <c r="A6200" i="6"/>
  <c r="A6201" i="6"/>
  <c r="A6202" i="6"/>
  <c r="A6203" i="6"/>
  <c r="A6204" i="6"/>
  <c r="A6205" i="6"/>
  <c r="A6206" i="6"/>
  <c r="A6207" i="6"/>
  <c r="A6208" i="6"/>
  <c r="A6209" i="6"/>
  <c r="A6210" i="6"/>
  <c r="A6211" i="6"/>
  <c r="A6212" i="6"/>
  <c r="A6213" i="6"/>
  <c r="A6214" i="6"/>
  <c r="A6215" i="6"/>
  <c r="A6216" i="6"/>
  <c r="A6217" i="6"/>
  <c r="A6218" i="6"/>
  <c r="A6219" i="6"/>
  <c r="A6220" i="6"/>
  <c r="A6221" i="6"/>
  <c r="A6222" i="6"/>
  <c r="A6223" i="6"/>
  <c r="A6224" i="6"/>
  <c r="A6225" i="6"/>
  <c r="A6226" i="6"/>
  <c r="A6227" i="6"/>
  <c r="A6228" i="6"/>
  <c r="A6229" i="6"/>
  <c r="A6230" i="6"/>
  <c r="A6231" i="6"/>
  <c r="A6232" i="6"/>
  <c r="A6233" i="6"/>
  <c r="A6234" i="6"/>
  <c r="A6235" i="6"/>
  <c r="A6236" i="6"/>
  <c r="A6237" i="6"/>
  <c r="A6238" i="6"/>
  <c r="A6239" i="6"/>
  <c r="A6240" i="6"/>
  <c r="A6241" i="6"/>
  <c r="A6242" i="6"/>
  <c r="A6243" i="6"/>
  <c r="A6244" i="6"/>
  <c r="A6245" i="6"/>
  <c r="A6246" i="6"/>
  <c r="A6247" i="6"/>
  <c r="A6248" i="6"/>
  <c r="A6249" i="6"/>
  <c r="A6250" i="6"/>
  <c r="A6251" i="6"/>
  <c r="A6252" i="6"/>
  <c r="A6253" i="6"/>
  <c r="A6254" i="6"/>
  <c r="A6255" i="6"/>
  <c r="A6256" i="6"/>
  <c r="A6257" i="6"/>
  <c r="A6258" i="6"/>
  <c r="A6259" i="6"/>
  <c r="A6260" i="6"/>
  <c r="A6261" i="6"/>
  <c r="A6262" i="6"/>
  <c r="A6263" i="6"/>
  <c r="A6264" i="6"/>
  <c r="A6265" i="6"/>
  <c r="A6266" i="6"/>
  <c r="A6267" i="6"/>
  <c r="A6268" i="6"/>
  <c r="A6269" i="6"/>
  <c r="A6270" i="6"/>
  <c r="A6271" i="6"/>
  <c r="A6272" i="6"/>
  <c r="A6273" i="6"/>
  <c r="A6274" i="6"/>
  <c r="A6275" i="6"/>
  <c r="A6276" i="6"/>
  <c r="A6277" i="6"/>
  <c r="A6278" i="6"/>
  <c r="A6279" i="6"/>
  <c r="A6280" i="6"/>
  <c r="A6281" i="6"/>
  <c r="A6282" i="6"/>
  <c r="A6283" i="6"/>
  <c r="A6284" i="6"/>
  <c r="A6285" i="6"/>
  <c r="A6286" i="6"/>
  <c r="A6287" i="6"/>
  <c r="A6288" i="6"/>
  <c r="A6289" i="6"/>
  <c r="A6290" i="6"/>
  <c r="A6291" i="6"/>
  <c r="A6292" i="6"/>
  <c r="A6293" i="6"/>
  <c r="A6294" i="6"/>
  <c r="A6295" i="6"/>
  <c r="A6296" i="6"/>
  <c r="A6297" i="6"/>
  <c r="A6298" i="6"/>
  <c r="A6299" i="6"/>
  <c r="A6300" i="6"/>
  <c r="A6301" i="6"/>
  <c r="A6302" i="6"/>
  <c r="A6303" i="6"/>
  <c r="A6304" i="6"/>
  <c r="A6305" i="6"/>
  <c r="A6306" i="6"/>
  <c r="A6307" i="6"/>
  <c r="A6308" i="6"/>
  <c r="A6309" i="6"/>
  <c r="A6310" i="6"/>
  <c r="A6311" i="6"/>
  <c r="A6312" i="6"/>
  <c r="A6313" i="6"/>
  <c r="A6314" i="6"/>
  <c r="A6315" i="6"/>
  <c r="A6316" i="6"/>
  <c r="A6317" i="6"/>
  <c r="A6318" i="6"/>
  <c r="A6319" i="6"/>
  <c r="A6320" i="6"/>
  <c r="A6321" i="6"/>
  <c r="A6322" i="6"/>
  <c r="A6323" i="6"/>
  <c r="A6324" i="6"/>
  <c r="A6325" i="6"/>
  <c r="A6326" i="6"/>
  <c r="A6327" i="6"/>
  <c r="A6328" i="6"/>
  <c r="A6329" i="6"/>
  <c r="A6330" i="6"/>
  <c r="A6331" i="6"/>
  <c r="A6332" i="6"/>
  <c r="A6333" i="6"/>
  <c r="A6334" i="6"/>
  <c r="A6335" i="6"/>
  <c r="A6336" i="6"/>
  <c r="A6337" i="6"/>
  <c r="A6338" i="6"/>
  <c r="A6339" i="6"/>
  <c r="A6340" i="6"/>
  <c r="A6341" i="6"/>
  <c r="A6342" i="6"/>
  <c r="A6343" i="6"/>
  <c r="A6344" i="6"/>
  <c r="A6345" i="6"/>
  <c r="A6346" i="6"/>
  <c r="A6347" i="6"/>
  <c r="A6348" i="6"/>
  <c r="A6349" i="6"/>
  <c r="A6350" i="6"/>
  <c r="A6351" i="6"/>
  <c r="A6352" i="6"/>
  <c r="A6353" i="6"/>
  <c r="A6354" i="6"/>
  <c r="A6355" i="6"/>
  <c r="A6356" i="6"/>
  <c r="A6357" i="6"/>
  <c r="A6358" i="6"/>
  <c r="A6359" i="6"/>
  <c r="A6360" i="6"/>
  <c r="A6361" i="6"/>
  <c r="A6362" i="6"/>
  <c r="A6363" i="6"/>
  <c r="A6364" i="6"/>
  <c r="A6365" i="6"/>
  <c r="A6366" i="6"/>
  <c r="A6367" i="6"/>
  <c r="A6368" i="6"/>
  <c r="A6369" i="6"/>
  <c r="A6370" i="6"/>
  <c r="A6371" i="6"/>
  <c r="A6372" i="6"/>
  <c r="A6373" i="6"/>
  <c r="A6374" i="6"/>
  <c r="A6375" i="6"/>
  <c r="A6376" i="6"/>
  <c r="A6377" i="6"/>
  <c r="A6378" i="6"/>
  <c r="A6379" i="6"/>
  <c r="A6380" i="6"/>
  <c r="A6381" i="6"/>
  <c r="A6382" i="6"/>
  <c r="A6383" i="6"/>
  <c r="A6384" i="6"/>
  <c r="A6385" i="6"/>
  <c r="A6386" i="6"/>
  <c r="A6387" i="6"/>
  <c r="A6388" i="6"/>
  <c r="A6389" i="6"/>
  <c r="A6390" i="6"/>
  <c r="A6391" i="6"/>
  <c r="A6392" i="6"/>
  <c r="A6393" i="6"/>
  <c r="A6394" i="6"/>
  <c r="A6395" i="6"/>
  <c r="A6396" i="6"/>
  <c r="A6397" i="6"/>
  <c r="A6398" i="6"/>
  <c r="A6399" i="6"/>
  <c r="A6400" i="6"/>
  <c r="A6401" i="6"/>
  <c r="A6402" i="6"/>
  <c r="A6403" i="6"/>
  <c r="A6404" i="6"/>
  <c r="A6405" i="6"/>
  <c r="A6406" i="6"/>
  <c r="A6407" i="6"/>
  <c r="A6408" i="6"/>
  <c r="A6409" i="6"/>
  <c r="A6410" i="6"/>
  <c r="A6411" i="6"/>
  <c r="A6412" i="6"/>
  <c r="A6413" i="6"/>
  <c r="A6414" i="6"/>
  <c r="A6415" i="6"/>
  <c r="A6416" i="6"/>
  <c r="A6417" i="6"/>
  <c r="A6418" i="6"/>
  <c r="A6419" i="6"/>
  <c r="A6420" i="6"/>
  <c r="A6421" i="6"/>
  <c r="A6422" i="6"/>
  <c r="A6423" i="6"/>
  <c r="A6424" i="6"/>
  <c r="A6425" i="6"/>
  <c r="A6426" i="6"/>
  <c r="A6427" i="6"/>
  <c r="A6428" i="6"/>
  <c r="A6429" i="6"/>
  <c r="A6430" i="6"/>
  <c r="A6431" i="6"/>
  <c r="A6432" i="6"/>
  <c r="A6433" i="6"/>
  <c r="A6434" i="6"/>
  <c r="A6435" i="6"/>
  <c r="A6436" i="6"/>
  <c r="A6437" i="6"/>
  <c r="A6438" i="6"/>
  <c r="A6439" i="6"/>
  <c r="A6440" i="6"/>
  <c r="A6441" i="6"/>
  <c r="A6442" i="6"/>
  <c r="A6443" i="6"/>
  <c r="A6444" i="6"/>
  <c r="A6445" i="6"/>
  <c r="A6446" i="6"/>
  <c r="A6447" i="6"/>
  <c r="A6448" i="6"/>
  <c r="A6449" i="6"/>
  <c r="A6450" i="6"/>
  <c r="A6451" i="6"/>
  <c r="A6452" i="6"/>
  <c r="A6453" i="6"/>
  <c r="A6454" i="6"/>
  <c r="A6455" i="6"/>
  <c r="A6456" i="6"/>
  <c r="A6457" i="6"/>
  <c r="A6458" i="6"/>
  <c r="A6459" i="6"/>
  <c r="A6460" i="6"/>
  <c r="A6461" i="6"/>
  <c r="A6462" i="6"/>
  <c r="A6463" i="6"/>
  <c r="A6464" i="6"/>
  <c r="A6465" i="6"/>
  <c r="A6466" i="6"/>
  <c r="A6467" i="6"/>
  <c r="A6468" i="6"/>
  <c r="A6469" i="6"/>
  <c r="A6470" i="6"/>
  <c r="A6471" i="6"/>
  <c r="A6472" i="6"/>
  <c r="A6473" i="6"/>
  <c r="A6474" i="6"/>
  <c r="A6475" i="6"/>
  <c r="A6476" i="6"/>
  <c r="A6477" i="6"/>
  <c r="A6478" i="6"/>
  <c r="A6479" i="6"/>
  <c r="A6480" i="6"/>
  <c r="A6481" i="6"/>
  <c r="A6482" i="6"/>
  <c r="A6483" i="6"/>
  <c r="A6484" i="6"/>
  <c r="A6485" i="6"/>
  <c r="A6486" i="6"/>
  <c r="A6487" i="6"/>
  <c r="A6488" i="6"/>
  <c r="A6489" i="6"/>
  <c r="A6490" i="6"/>
  <c r="A6491" i="6"/>
  <c r="A6492" i="6"/>
  <c r="A6493" i="6"/>
  <c r="A6494" i="6"/>
  <c r="A6495" i="6"/>
  <c r="A6496" i="6"/>
  <c r="A6497" i="6"/>
  <c r="A6498" i="6"/>
  <c r="A6499" i="6"/>
  <c r="A6500" i="6"/>
  <c r="A6501" i="6"/>
  <c r="A6502" i="6"/>
  <c r="A6503" i="6"/>
  <c r="A6504" i="6"/>
  <c r="A6505" i="6"/>
  <c r="A6506" i="6"/>
  <c r="A6507" i="6"/>
  <c r="A6508" i="6"/>
  <c r="A6509" i="6"/>
  <c r="A6510" i="6"/>
  <c r="A6511" i="6"/>
  <c r="A6512" i="6"/>
  <c r="A6513" i="6"/>
  <c r="A6514" i="6"/>
  <c r="A6515" i="6"/>
  <c r="A6516" i="6"/>
  <c r="A6517" i="6"/>
  <c r="A6518" i="6"/>
  <c r="A6519" i="6"/>
  <c r="A6520" i="6"/>
  <c r="A6521" i="6"/>
  <c r="A6522" i="6"/>
  <c r="A6523" i="6"/>
  <c r="A6524" i="6"/>
  <c r="A6525" i="6"/>
  <c r="A6526" i="6"/>
  <c r="A6527" i="6"/>
  <c r="A6528" i="6"/>
  <c r="A6529" i="6"/>
  <c r="A6530" i="6"/>
  <c r="A6531" i="6"/>
  <c r="A6532" i="6"/>
  <c r="A6533" i="6"/>
  <c r="A6534" i="6"/>
  <c r="A6535" i="6"/>
  <c r="A6536" i="6"/>
  <c r="A6537" i="6"/>
  <c r="A6538" i="6"/>
  <c r="A6539" i="6"/>
  <c r="A6540" i="6"/>
  <c r="A6541" i="6"/>
  <c r="A6542" i="6"/>
  <c r="A6543" i="6"/>
  <c r="A6544" i="6"/>
  <c r="A6545" i="6"/>
  <c r="A6546" i="6"/>
  <c r="A6547" i="6"/>
  <c r="A6548" i="6"/>
  <c r="A6549" i="6"/>
  <c r="A6550" i="6"/>
  <c r="A6551" i="6"/>
  <c r="A6552" i="6"/>
  <c r="A6553" i="6"/>
  <c r="A6554" i="6"/>
  <c r="A6555" i="6"/>
  <c r="A6556" i="6"/>
  <c r="A6557" i="6"/>
  <c r="A6558" i="6"/>
  <c r="A6559" i="6"/>
  <c r="A6560" i="6"/>
  <c r="A6561" i="6"/>
  <c r="A6562" i="6"/>
  <c r="A6563" i="6"/>
  <c r="A6564" i="6"/>
  <c r="A6565" i="6"/>
  <c r="A6566" i="6"/>
  <c r="A6567" i="6"/>
  <c r="A6568" i="6"/>
  <c r="A6569" i="6"/>
  <c r="A6570" i="6"/>
  <c r="A6571" i="6"/>
  <c r="A6572" i="6"/>
  <c r="A6573" i="6"/>
  <c r="A6574" i="6"/>
  <c r="A6575" i="6"/>
  <c r="A6576" i="6"/>
  <c r="A6577" i="6"/>
  <c r="A6578" i="6"/>
  <c r="A6579" i="6"/>
  <c r="A6580" i="6"/>
  <c r="A6581" i="6"/>
  <c r="A6582" i="6"/>
  <c r="A6583" i="6"/>
  <c r="A6584" i="6"/>
  <c r="A6585" i="6"/>
  <c r="A6586" i="6"/>
  <c r="A6587" i="6"/>
  <c r="A6588" i="6"/>
  <c r="A6589" i="6"/>
  <c r="A6590" i="6"/>
  <c r="A6591" i="6"/>
  <c r="A6592" i="6"/>
  <c r="A6593" i="6"/>
  <c r="A6594" i="6"/>
  <c r="A6595" i="6"/>
  <c r="A6596" i="6"/>
  <c r="A6597" i="6"/>
  <c r="A6598" i="6"/>
  <c r="A6599" i="6"/>
  <c r="A6600" i="6"/>
  <c r="A6601" i="6"/>
  <c r="A6602" i="6"/>
  <c r="A6603" i="6"/>
  <c r="A6604" i="6"/>
  <c r="A6605" i="6"/>
  <c r="A6606" i="6"/>
  <c r="A6607" i="6"/>
  <c r="A6608" i="6"/>
  <c r="A6609" i="6"/>
  <c r="A6610" i="6"/>
  <c r="A6611" i="6"/>
  <c r="A6612" i="6"/>
  <c r="A6613" i="6"/>
  <c r="A6614" i="6"/>
  <c r="A6615" i="6"/>
  <c r="A6616" i="6"/>
  <c r="A6617" i="6"/>
  <c r="A6618" i="6"/>
  <c r="A6619" i="6"/>
  <c r="A6620" i="6"/>
  <c r="A6621" i="6"/>
  <c r="A6622" i="6"/>
  <c r="A6623" i="6"/>
  <c r="A6624" i="6"/>
  <c r="A6625" i="6"/>
  <c r="A6626" i="6"/>
  <c r="A6627" i="6"/>
  <c r="A6628" i="6"/>
  <c r="A6629" i="6"/>
  <c r="A6630" i="6"/>
  <c r="A6631" i="6"/>
  <c r="A6632" i="6"/>
  <c r="A6633" i="6"/>
  <c r="A6634" i="6"/>
  <c r="A6635" i="6"/>
  <c r="A6636" i="6"/>
  <c r="A6637" i="6"/>
  <c r="A6638" i="6"/>
  <c r="A6639" i="6"/>
  <c r="A6640" i="6"/>
  <c r="A6641" i="6"/>
  <c r="A6642" i="6"/>
  <c r="A6643" i="6"/>
  <c r="A6644" i="6"/>
  <c r="A6645" i="6"/>
  <c r="A6646" i="6"/>
  <c r="A6647" i="6"/>
  <c r="A6648" i="6"/>
  <c r="A6649" i="6"/>
  <c r="A6650" i="6"/>
  <c r="A6651" i="6"/>
  <c r="A6652" i="6"/>
  <c r="A6653" i="6"/>
  <c r="A6654" i="6"/>
  <c r="A6655" i="6"/>
  <c r="A6656" i="6"/>
  <c r="A6657" i="6"/>
  <c r="A6658" i="6"/>
  <c r="A6659" i="6"/>
  <c r="A6660" i="6"/>
  <c r="A6661" i="6"/>
  <c r="A6662" i="6"/>
  <c r="A6663" i="6"/>
  <c r="A6664" i="6"/>
  <c r="A6665" i="6"/>
  <c r="A6666" i="6"/>
  <c r="A6667" i="6"/>
  <c r="A6668" i="6"/>
  <c r="A6669" i="6"/>
  <c r="A6670" i="6"/>
  <c r="A6671" i="6"/>
  <c r="A6672" i="6"/>
  <c r="A6673" i="6"/>
  <c r="A6674" i="6"/>
  <c r="A6675" i="6"/>
  <c r="A6676" i="6"/>
  <c r="A6677" i="6"/>
  <c r="A6678" i="6"/>
  <c r="A6679" i="6"/>
  <c r="A6680" i="6"/>
  <c r="A6681" i="6"/>
  <c r="A6682" i="6"/>
  <c r="A6683" i="6"/>
  <c r="A6684" i="6"/>
  <c r="A6685" i="6"/>
  <c r="A6686" i="6"/>
  <c r="A6687" i="6"/>
  <c r="A6688" i="6"/>
  <c r="A6689" i="6"/>
  <c r="A6690" i="6"/>
  <c r="A6691" i="6"/>
  <c r="A6692" i="6"/>
  <c r="A6693" i="6"/>
  <c r="A6694" i="6"/>
  <c r="A6695" i="6"/>
  <c r="A6696" i="6"/>
  <c r="A6697" i="6"/>
  <c r="A6698" i="6"/>
  <c r="A6699" i="6"/>
  <c r="A6700" i="6"/>
  <c r="A6701" i="6"/>
  <c r="A6702" i="6"/>
  <c r="A6703" i="6"/>
  <c r="A6704" i="6"/>
  <c r="A6705" i="6"/>
  <c r="A6706" i="6"/>
  <c r="A6707" i="6"/>
  <c r="A6708" i="6"/>
  <c r="A6709" i="6"/>
  <c r="A6710" i="6"/>
  <c r="A6711" i="6"/>
  <c r="A6712" i="6"/>
  <c r="A6713" i="6"/>
  <c r="A6714" i="6"/>
  <c r="A6715" i="6"/>
  <c r="A6716" i="6"/>
  <c r="A6717" i="6"/>
  <c r="A6718" i="6"/>
  <c r="A6719" i="6"/>
  <c r="A6720" i="6"/>
  <c r="A6721" i="6"/>
  <c r="A6722" i="6"/>
  <c r="A6723" i="6"/>
  <c r="A6724" i="6"/>
  <c r="A6725" i="6"/>
  <c r="A6726" i="6"/>
  <c r="A6727" i="6"/>
  <c r="A6728" i="6"/>
  <c r="A6729" i="6"/>
  <c r="A6730" i="6"/>
  <c r="A6731" i="6"/>
  <c r="A6732" i="6"/>
  <c r="A6733" i="6"/>
  <c r="A6734" i="6"/>
  <c r="A6735" i="6"/>
  <c r="A6736" i="6"/>
  <c r="A6737" i="6"/>
  <c r="A6738" i="6"/>
  <c r="A6739" i="6"/>
  <c r="A6740" i="6"/>
  <c r="A6741" i="6"/>
  <c r="A6742" i="6"/>
  <c r="A6743" i="6"/>
  <c r="A6744" i="6"/>
  <c r="A6745" i="6"/>
  <c r="A6746" i="6"/>
  <c r="A6747" i="6"/>
  <c r="A6748" i="6"/>
  <c r="A6749" i="6"/>
  <c r="A6750" i="6"/>
  <c r="A6751" i="6"/>
  <c r="A6752" i="6"/>
  <c r="A6753" i="6"/>
  <c r="A6754" i="6"/>
  <c r="A6755" i="6"/>
  <c r="A6756" i="6"/>
  <c r="A6757" i="6"/>
  <c r="A6758" i="6"/>
  <c r="A6759" i="6"/>
  <c r="A6760" i="6"/>
  <c r="A6761" i="6"/>
  <c r="A6762" i="6"/>
  <c r="A6763" i="6"/>
  <c r="A6764" i="6"/>
  <c r="A6765" i="6"/>
  <c r="A6766" i="6"/>
  <c r="A6767" i="6"/>
  <c r="A6768" i="6"/>
  <c r="A6769" i="6"/>
  <c r="A6770" i="6"/>
  <c r="A6771" i="6"/>
  <c r="A6772" i="6"/>
  <c r="A6773" i="6"/>
  <c r="A6774" i="6"/>
  <c r="A6775" i="6"/>
  <c r="A6776" i="6"/>
  <c r="A6777" i="6"/>
  <c r="A6778" i="6"/>
  <c r="A6779" i="6"/>
  <c r="A6780" i="6"/>
  <c r="A6781" i="6"/>
  <c r="A6782" i="6"/>
  <c r="A6783" i="6"/>
  <c r="A6784" i="6"/>
  <c r="A6785" i="6"/>
  <c r="A6786" i="6"/>
  <c r="A6787" i="6"/>
  <c r="A6788" i="6"/>
  <c r="A6789" i="6"/>
  <c r="A6790" i="6"/>
  <c r="A6791" i="6"/>
  <c r="A6792" i="6"/>
  <c r="A6793" i="6"/>
  <c r="A6794" i="6"/>
  <c r="A6795" i="6"/>
  <c r="A6796" i="6"/>
  <c r="A6797" i="6"/>
  <c r="A6798" i="6"/>
  <c r="A6799" i="6"/>
  <c r="A6800" i="6"/>
  <c r="A6801" i="6"/>
  <c r="A6802" i="6"/>
  <c r="A6803" i="6"/>
  <c r="A6804" i="6"/>
  <c r="A6805" i="6"/>
  <c r="A6806" i="6"/>
  <c r="A6807" i="6"/>
  <c r="A6808" i="6"/>
  <c r="A6809" i="6"/>
  <c r="A6810" i="6"/>
  <c r="A6811" i="6"/>
  <c r="A6812" i="6"/>
  <c r="A6813" i="6"/>
  <c r="A6814" i="6"/>
  <c r="A6815" i="6"/>
  <c r="A6816" i="6"/>
  <c r="A6817" i="6"/>
  <c r="A6818" i="6"/>
  <c r="A6819" i="6"/>
  <c r="A6820" i="6"/>
  <c r="A6821" i="6"/>
  <c r="A6822" i="6"/>
  <c r="A6823" i="6"/>
  <c r="A6824" i="6"/>
  <c r="A6825" i="6"/>
  <c r="A6826" i="6"/>
  <c r="A6827" i="6"/>
  <c r="A6828" i="6"/>
  <c r="A6829" i="6"/>
  <c r="A6830" i="6"/>
  <c r="A6831" i="6"/>
  <c r="A6832" i="6"/>
  <c r="A6833" i="6"/>
  <c r="A6834" i="6"/>
  <c r="A6835" i="6"/>
  <c r="A6836" i="6"/>
  <c r="A6837" i="6"/>
  <c r="A6838" i="6"/>
  <c r="A6839" i="6"/>
  <c r="A6840" i="6"/>
  <c r="A6841" i="6"/>
  <c r="A6842" i="6"/>
  <c r="A6843" i="6"/>
  <c r="A6844" i="6"/>
  <c r="A6845" i="6"/>
  <c r="A6846" i="6"/>
  <c r="A6847" i="6"/>
  <c r="A6848" i="6"/>
  <c r="A6849" i="6"/>
  <c r="A6850" i="6"/>
  <c r="A6851" i="6"/>
  <c r="A6852" i="6"/>
  <c r="A6853" i="6"/>
  <c r="A6854" i="6"/>
  <c r="A6855" i="6"/>
  <c r="A6856" i="6"/>
  <c r="A6857" i="6"/>
  <c r="A6858" i="6"/>
  <c r="A6859" i="6"/>
  <c r="A6860" i="6"/>
  <c r="A6861" i="6"/>
  <c r="A6862" i="6"/>
  <c r="A6863" i="6"/>
  <c r="A6864" i="6"/>
  <c r="A6865" i="6"/>
  <c r="A6866" i="6"/>
  <c r="A6867" i="6"/>
  <c r="A6868" i="6"/>
  <c r="A6869" i="6"/>
  <c r="A6870" i="6"/>
  <c r="A6871" i="6"/>
  <c r="A6872" i="6"/>
  <c r="A6873" i="6"/>
  <c r="A6874" i="6"/>
  <c r="A6875" i="6"/>
  <c r="A6876" i="6"/>
  <c r="A6877" i="6"/>
  <c r="A6878" i="6"/>
  <c r="A6879" i="6"/>
  <c r="A6880" i="6"/>
  <c r="A6881" i="6"/>
  <c r="A6882" i="6"/>
  <c r="A6883" i="6"/>
  <c r="A6884" i="6"/>
  <c r="A6885" i="6"/>
  <c r="A6886" i="6"/>
  <c r="A6887" i="6"/>
  <c r="A6888" i="6"/>
  <c r="A6889" i="6"/>
  <c r="A6890" i="6"/>
  <c r="A6891" i="6"/>
  <c r="A6892" i="6"/>
  <c r="A6893" i="6"/>
  <c r="A6894" i="6"/>
  <c r="A6895" i="6"/>
  <c r="A6896" i="6"/>
  <c r="A6897" i="6"/>
  <c r="A6898" i="6"/>
  <c r="A6899" i="6"/>
  <c r="A6900" i="6"/>
  <c r="A6901" i="6"/>
  <c r="A6902" i="6"/>
  <c r="A6903" i="6"/>
  <c r="A6904" i="6"/>
  <c r="A6905" i="6"/>
  <c r="A6906" i="6"/>
  <c r="A6907" i="6"/>
  <c r="A6908" i="6"/>
  <c r="A6909" i="6"/>
  <c r="A6910" i="6"/>
  <c r="A6911" i="6"/>
  <c r="A6912" i="6"/>
  <c r="A6913" i="6"/>
  <c r="A6914" i="6"/>
  <c r="A6915" i="6"/>
  <c r="A6916" i="6"/>
  <c r="A6917" i="6"/>
  <c r="A6918" i="6"/>
  <c r="A6919" i="6"/>
  <c r="A6920" i="6"/>
  <c r="A6921" i="6"/>
  <c r="A6922" i="6"/>
  <c r="A6923" i="6"/>
  <c r="A6924" i="6"/>
  <c r="A6925" i="6"/>
  <c r="A6926" i="6"/>
  <c r="A6927" i="6"/>
  <c r="A6928" i="6"/>
  <c r="A6929" i="6"/>
  <c r="A6930" i="6"/>
  <c r="A6931" i="6"/>
  <c r="A6932" i="6"/>
  <c r="A6933" i="6"/>
  <c r="A6934" i="6"/>
  <c r="A6935" i="6"/>
  <c r="A6936" i="6"/>
  <c r="A6937" i="6"/>
  <c r="A6938" i="6"/>
  <c r="A6939" i="6"/>
  <c r="A6940" i="6"/>
  <c r="A6941" i="6"/>
  <c r="A6942" i="6"/>
  <c r="A6943" i="6"/>
  <c r="A6944" i="6"/>
  <c r="A6945" i="6"/>
  <c r="A6946" i="6"/>
  <c r="A6947" i="6"/>
  <c r="A6948" i="6"/>
  <c r="A6949" i="6"/>
  <c r="A6950" i="6"/>
  <c r="A6951" i="6"/>
  <c r="A6952" i="6"/>
  <c r="A6953" i="6"/>
  <c r="A6954" i="6"/>
  <c r="A6955" i="6"/>
  <c r="A6956" i="6"/>
  <c r="A6957" i="6"/>
  <c r="A6958" i="6"/>
  <c r="A6959" i="6"/>
  <c r="A6960" i="6"/>
  <c r="A6961" i="6"/>
  <c r="A6962" i="6"/>
  <c r="A6963" i="6"/>
  <c r="A6964" i="6"/>
  <c r="A6965" i="6"/>
  <c r="A6966" i="6"/>
  <c r="A6967" i="6"/>
  <c r="A6968" i="6"/>
  <c r="A6969" i="6"/>
  <c r="A6970" i="6"/>
  <c r="A6971" i="6"/>
  <c r="A6972" i="6"/>
  <c r="A6973" i="6"/>
  <c r="A6974" i="6"/>
  <c r="A6975" i="6"/>
  <c r="A6976" i="6"/>
  <c r="A6977" i="6"/>
  <c r="A6978" i="6"/>
  <c r="A6979" i="6"/>
  <c r="A6980" i="6"/>
  <c r="A6981" i="6"/>
  <c r="A6982" i="6"/>
  <c r="A6983" i="6"/>
  <c r="A6984" i="6"/>
  <c r="A6985" i="6"/>
  <c r="A6986" i="6"/>
  <c r="A6987" i="6"/>
  <c r="A6988" i="6"/>
  <c r="A6989" i="6"/>
  <c r="A6990" i="6"/>
  <c r="A6991" i="6"/>
  <c r="A6992" i="6"/>
  <c r="A6993" i="6"/>
  <c r="A6994" i="6"/>
  <c r="A6995" i="6"/>
  <c r="A6996" i="6"/>
  <c r="A6997" i="6"/>
  <c r="A6998" i="6"/>
  <c r="A6999" i="6"/>
  <c r="A7000" i="6"/>
  <c r="A7001" i="6"/>
  <c r="A7002" i="6"/>
  <c r="A7003" i="6"/>
  <c r="A7004" i="6"/>
  <c r="A7005" i="6"/>
  <c r="A7006" i="6"/>
  <c r="A7007" i="6"/>
  <c r="A7008" i="6"/>
  <c r="A7009" i="6"/>
  <c r="A7010" i="6"/>
  <c r="A7011" i="6"/>
  <c r="A7012" i="6"/>
  <c r="A7013" i="6"/>
  <c r="A7014" i="6"/>
  <c r="A7015" i="6"/>
  <c r="A7016" i="6"/>
  <c r="A7017" i="6"/>
  <c r="A7018" i="6"/>
  <c r="A7019" i="6"/>
  <c r="A7020" i="6"/>
  <c r="A7021" i="6"/>
  <c r="A7022" i="6"/>
  <c r="A7023" i="6"/>
  <c r="A7024" i="6"/>
  <c r="A7025" i="6"/>
  <c r="A7026" i="6"/>
  <c r="A7027" i="6"/>
  <c r="A7028" i="6"/>
  <c r="A7029" i="6"/>
  <c r="A7030" i="6"/>
  <c r="A7031" i="6"/>
  <c r="A7032" i="6"/>
  <c r="A7033" i="6"/>
  <c r="A7034" i="6"/>
  <c r="A7035" i="6"/>
  <c r="A7036" i="6"/>
  <c r="A7037" i="6"/>
  <c r="A7038" i="6"/>
  <c r="A7039" i="6"/>
  <c r="A7040" i="6"/>
  <c r="A7041" i="6"/>
  <c r="A7042" i="6"/>
  <c r="A7043" i="6"/>
  <c r="A7044" i="6"/>
  <c r="A7045" i="6"/>
  <c r="A7046" i="6"/>
  <c r="A7047" i="6"/>
  <c r="A7048" i="6"/>
  <c r="A7049" i="6"/>
  <c r="A7050" i="6"/>
  <c r="A7051" i="6"/>
  <c r="A7052" i="6"/>
  <c r="A7053" i="6"/>
  <c r="A7054" i="6"/>
  <c r="A7055" i="6"/>
  <c r="A7056" i="6"/>
  <c r="A7057" i="6"/>
  <c r="A7058" i="6"/>
  <c r="A7059" i="6"/>
  <c r="A7060" i="6"/>
  <c r="A7061" i="6"/>
  <c r="A7062" i="6"/>
  <c r="A7063" i="6"/>
  <c r="A7064" i="6"/>
  <c r="A7065" i="6"/>
  <c r="A7066" i="6"/>
  <c r="A7067" i="6"/>
  <c r="A7068" i="6"/>
  <c r="A7069" i="6"/>
  <c r="A7070" i="6"/>
  <c r="A7071" i="6"/>
  <c r="A7072" i="6"/>
  <c r="A7073" i="6"/>
  <c r="A7074" i="6"/>
  <c r="A7075" i="6"/>
  <c r="A7076" i="6"/>
  <c r="A7077" i="6"/>
  <c r="A7078" i="6"/>
  <c r="A7079" i="6"/>
  <c r="A7080" i="6"/>
  <c r="A7081" i="6"/>
  <c r="A7082" i="6"/>
  <c r="A7083" i="6"/>
  <c r="A7084" i="6"/>
  <c r="A7085" i="6"/>
  <c r="A7086" i="6"/>
  <c r="A7087" i="6"/>
  <c r="A7088" i="6"/>
  <c r="A7089" i="6"/>
  <c r="A7090" i="6"/>
  <c r="A7091" i="6"/>
  <c r="A7092" i="6"/>
  <c r="A7093" i="6"/>
  <c r="A7094" i="6"/>
  <c r="A7095" i="6"/>
  <c r="A7096" i="6"/>
  <c r="A7097" i="6"/>
  <c r="A7098" i="6"/>
  <c r="A7099" i="6"/>
  <c r="A7100" i="6"/>
  <c r="A7101" i="6"/>
  <c r="A7102" i="6"/>
  <c r="A7103" i="6"/>
  <c r="A7104" i="6"/>
  <c r="A7105" i="6"/>
  <c r="A7106" i="6"/>
  <c r="A7107" i="6"/>
  <c r="A7108" i="6"/>
  <c r="A7109" i="6"/>
  <c r="A7110" i="6"/>
  <c r="A7111" i="6"/>
  <c r="A7112" i="6"/>
  <c r="A7113" i="6"/>
  <c r="A7114" i="6"/>
  <c r="A7115" i="6"/>
  <c r="A7116" i="6"/>
  <c r="A7117" i="6"/>
  <c r="A7118" i="6"/>
  <c r="A7119" i="6"/>
  <c r="A7120" i="6"/>
  <c r="A7121" i="6"/>
  <c r="A7122" i="6"/>
  <c r="A7123" i="6"/>
  <c r="A7124" i="6"/>
  <c r="A7125" i="6"/>
  <c r="A7126" i="6"/>
  <c r="A7127" i="6"/>
  <c r="A7128" i="6"/>
  <c r="A7129" i="6"/>
  <c r="A7130" i="6"/>
  <c r="A7131" i="6"/>
  <c r="A7132" i="6"/>
  <c r="A7133" i="6"/>
  <c r="A7134" i="6"/>
  <c r="A7135" i="6"/>
  <c r="A7136" i="6"/>
  <c r="A7137" i="6"/>
  <c r="A7138" i="6"/>
  <c r="A7139" i="6"/>
  <c r="A7140" i="6"/>
  <c r="A7141" i="6"/>
  <c r="A7142" i="6"/>
  <c r="A7143" i="6"/>
  <c r="A7144" i="6"/>
  <c r="A7145" i="6"/>
  <c r="A7146" i="6"/>
  <c r="A7147" i="6"/>
  <c r="A7148" i="6"/>
  <c r="A7149" i="6"/>
  <c r="A7150" i="6"/>
  <c r="A7151" i="6"/>
  <c r="A7152" i="6"/>
  <c r="A7153" i="6"/>
  <c r="A7154" i="6"/>
  <c r="A7155" i="6"/>
  <c r="A7156" i="6"/>
  <c r="A7157" i="6"/>
  <c r="A7158" i="6"/>
  <c r="A7159" i="6"/>
  <c r="A7160" i="6"/>
  <c r="A7161" i="6"/>
  <c r="A7162" i="6"/>
  <c r="A7163" i="6"/>
  <c r="A7164" i="6"/>
  <c r="A7165" i="6"/>
  <c r="A7166" i="6"/>
  <c r="A7167" i="6"/>
  <c r="A7168" i="6"/>
  <c r="A7169" i="6"/>
  <c r="A7170" i="6"/>
  <c r="A7171" i="6"/>
  <c r="A7172" i="6"/>
  <c r="A7173" i="6"/>
  <c r="A7174" i="6"/>
  <c r="A7175" i="6"/>
  <c r="A7176" i="6"/>
  <c r="A7177" i="6"/>
  <c r="A7178" i="6"/>
  <c r="A7179" i="6"/>
  <c r="A7180" i="6"/>
  <c r="A7181" i="6"/>
  <c r="A7182" i="6"/>
  <c r="A7183" i="6"/>
  <c r="A7184" i="6"/>
  <c r="A7185" i="6"/>
  <c r="A7186" i="6"/>
  <c r="A7187" i="6"/>
  <c r="A7188" i="6"/>
  <c r="A7189" i="6"/>
  <c r="A7190" i="6"/>
  <c r="A7191" i="6"/>
  <c r="A7192" i="6"/>
  <c r="A7193" i="6"/>
  <c r="A7194" i="6"/>
  <c r="A7195" i="6"/>
  <c r="A7196" i="6"/>
  <c r="A7197" i="6"/>
  <c r="A7198" i="6"/>
  <c r="A7199" i="6"/>
  <c r="A7200" i="6"/>
  <c r="A7201" i="6"/>
  <c r="A7202" i="6"/>
  <c r="A7203" i="6"/>
  <c r="A7204" i="6"/>
  <c r="A7205" i="6"/>
  <c r="A7206" i="6"/>
  <c r="A7207" i="6"/>
  <c r="A7208" i="6"/>
  <c r="A7209" i="6"/>
  <c r="A7210" i="6"/>
  <c r="A7211" i="6"/>
  <c r="A7212" i="6"/>
  <c r="A7213" i="6"/>
  <c r="A7214" i="6"/>
  <c r="A7215" i="6"/>
  <c r="A7216" i="6"/>
  <c r="A7217" i="6"/>
  <c r="A7218" i="6"/>
  <c r="A7219" i="6"/>
  <c r="A7220" i="6"/>
  <c r="A7221" i="6"/>
  <c r="A7222" i="6"/>
  <c r="A7223" i="6"/>
  <c r="A7224" i="6"/>
  <c r="A7225" i="6"/>
  <c r="A7226" i="6"/>
  <c r="A7227" i="6"/>
  <c r="A7228" i="6"/>
  <c r="A7229" i="6"/>
  <c r="A7230" i="6"/>
  <c r="A7231" i="6"/>
  <c r="A7232" i="6"/>
  <c r="A7233" i="6"/>
  <c r="A7234" i="6"/>
  <c r="A7235" i="6"/>
  <c r="A7236" i="6"/>
  <c r="A7237" i="6"/>
  <c r="A7238" i="6"/>
  <c r="A7239" i="6"/>
  <c r="A7240" i="6"/>
  <c r="A7241" i="6"/>
  <c r="A7242" i="6"/>
  <c r="A7243" i="6"/>
  <c r="A7244" i="6"/>
  <c r="A7245" i="6"/>
  <c r="A7246" i="6"/>
  <c r="A7247" i="6"/>
  <c r="A7248" i="6"/>
  <c r="A7249" i="6"/>
  <c r="A7250" i="6"/>
  <c r="A7251" i="6"/>
  <c r="A7252" i="6"/>
  <c r="A7253" i="6"/>
  <c r="A7254" i="6"/>
  <c r="A7255" i="6"/>
  <c r="A7256" i="6"/>
  <c r="A7257" i="6"/>
  <c r="A7258" i="6"/>
  <c r="A7259" i="6"/>
  <c r="A7260" i="6"/>
  <c r="A7261" i="6"/>
  <c r="A7262" i="6"/>
  <c r="A7263" i="6"/>
  <c r="A7264" i="6"/>
  <c r="A7265" i="6"/>
  <c r="A7266" i="6"/>
  <c r="A7267" i="6"/>
  <c r="A7268" i="6"/>
  <c r="A7269" i="6"/>
  <c r="A7270" i="6"/>
  <c r="A7271" i="6"/>
  <c r="A7272" i="6"/>
  <c r="A7273" i="6"/>
  <c r="A7274" i="6"/>
  <c r="A7275" i="6"/>
  <c r="A7276" i="6"/>
  <c r="A7277" i="6"/>
  <c r="A7278" i="6"/>
  <c r="A7279" i="6"/>
  <c r="A7280" i="6"/>
  <c r="A7281" i="6"/>
  <c r="A7282" i="6"/>
  <c r="A7283" i="6"/>
  <c r="A7284" i="6"/>
  <c r="A7285" i="6"/>
  <c r="A7286" i="6"/>
  <c r="A7287" i="6"/>
  <c r="A7288" i="6"/>
  <c r="A7289" i="6"/>
  <c r="A7290" i="6"/>
  <c r="A7291" i="6"/>
  <c r="A7292" i="6"/>
  <c r="A7293" i="6"/>
  <c r="A7294" i="6"/>
  <c r="A7295" i="6"/>
  <c r="A7296" i="6"/>
  <c r="A7297" i="6"/>
  <c r="A7298" i="6"/>
  <c r="A7299" i="6"/>
  <c r="A7300" i="6"/>
  <c r="A7301" i="6"/>
  <c r="A7302" i="6"/>
  <c r="A7303" i="6"/>
  <c r="A7304" i="6"/>
  <c r="A7305" i="6"/>
  <c r="A7306" i="6"/>
  <c r="A7307" i="6"/>
  <c r="A7308" i="6"/>
  <c r="A7309" i="6"/>
  <c r="A7310" i="6"/>
  <c r="A7311" i="6"/>
  <c r="A7312" i="6"/>
  <c r="A7313" i="6"/>
  <c r="A7314" i="6"/>
  <c r="A7315" i="6"/>
  <c r="A7316" i="6"/>
  <c r="A7317" i="6"/>
  <c r="A7318" i="6"/>
  <c r="A7319" i="6"/>
  <c r="A7320" i="6"/>
  <c r="A7321" i="6"/>
  <c r="A7322" i="6"/>
  <c r="A7323" i="6"/>
  <c r="A7324" i="6"/>
  <c r="A7325" i="6"/>
  <c r="A7326" i="6"/>
  <c r="A7327" i="6"/>
  <c r="A7328" i="6"/>
  <c r="A7329" i="6"/>
  <c r="A7330" i="6"/>
  <c r="A7331" i="6"/>
  <c r="A7332" i="6"/>
  <c r="A7333" i="6"/>
  <c r="A7334" i="6"/>
  <c r="A7335" i="6"/>
  <c r="A7336" i="6"/>
  <c r="A7337" i="6"/>
  <c r="A7338" i="6"/>
  <c r="A7339" i="6"/>
  <c r="A7340" i="6"/>
  <c r="A7341" i="6"/>
  <c r="A7342" i="6"/>
  <c r="A7343" i="6"/>
  <c r="A7344" i="6"/>
  <c r="A7345" i="6"/>
  <c r="A7346" i="6"/>
  <c r="A7347" i="6"/>
  <c r="A7348" i="6"/>
  <c r="A7349" i="6"/>
  <c r="A7350" i="6"/>
  <c r="A7351" i="6"/>
  <c r="A7352" i="6"/>
  <c r="A7353" i="6"/>
  <c r="A7354" i="6"/>
  <c r="A7355" i="6"/>
  <c r="A7356" i="6"/>
  <c r="A7357" i="6"/>
  <c r="A7358" i="6"/>
  <c r="A7359" i="6"/>
  <c r="A7360" i="6"/>
  <c r="A7361" i="6"/>
  <c r="A7362" i="6"/>
  <c r="A7363" i="6"/>
  <c r="A7364" i="6"/>
  <c r="A7365" i="6"/>
  <c r="A7366" i="6"/>
  <c r="A7367" i="6"/>
  <c r="A7368" i="6"/>
  <c r="A7369" i="6"/>
  <c r="A7370" i="6"/>
  <c r="A7371" i="6"/>
  <c r="A7372" i="6"/>
  <c r="A7373" i="6"/>
  <c r="A7374" i="6"/>
  <c r="A7375" i="6"/>
  <c r="A7376" i="6"/>
  <c r="A7377" i="6"/>
  <c r="A7378" i="6"/>
  <c r="A7379" i="6"/>
  <c r="A7380" i="6"/>
  <c r="A7381" i="6"/>
  <c r="A7382" i="6"/>
  <c r="A7383" i="6"/>
  <c r="A7384" i="6"/>
  <c r="A7385" i="6"/>
  <c r="A7386" i="6"/>
  <c r="A7387" i="6"/>
  <c r="A7388" i="6"/>
  <c r="A7389" i="6"/>
  <c r="A7390" i="6"/>
  <c r="A7391" i="6"/>
  <c r="A7392" i="6"/>
  <c r="A7393" i="6"/>
  <c r="A7394" i="6"/>
  <c r="A7395" i="6"/>
  <c r="A7396" i="6"/>
  <c r="A7397" i="6"/>
  <c r="A7398" i="6"/>
  <c r="A7399" i="6"/>
  <c r="A7400" i="6"/>
  <c r="A7401" i="6"/>
  <c r="A7402" i="6"/>
  <c r="A7403" i="6"/>
  <c r="A7404" i="6"/>
  <c r="A7405" i="6"/>
  <c r="A7406" i="6"/>
  <c r="A7407" i="6"/>
  <c r="A7408" i="6"/>
  <c r="A7409" i="6"/>
  <c r="A7410" i="6"/>
  <c r="A7411" i="6"/>
  <c r="A7412" i="6"/>
  <c r="A7413" i="6"/>
  <c r="A7414" i="6"/>
  <c r="A7415" i="6"/>
  <c r="A7416" i="6"/>
  <c r="A7417" i="6"/>
  <c r="A7418" i="6"/>
  <c r="A7419" i="6"/>
  <c r="A7420" i="6"/>
  <c r="A7421" i="6"/>
  <c r="A7422" i="6"/>
  <c r="A7423" i="6"/>
  <c r="A7424" i="6"/>
  <c r="A7425" i="6"/>
  <c r="A7426" i="6"/>
  <c r="A7427" i="6"/>
  <c r="A7428" i="6"/>
  <c r="A7429" i="6"/>
  <c r="A7430" i="6"/>
  <c r="A7431" i="6"/>
  <c r="A7432" i="6"/>
  <c r="A7433" i="6"/>
  <c r="A7434" i="6"/>
  <c r="A7435" i="6"/>
  <c r="A7436" i="6"/>
  <c r="A7437" i="6"/>
  <c r="A7438" i="6"/>
  <c r="A7439" i="6"/>
  <c r="A7440" i="6"/>
  <c r="A7441" i="6"/>
  <c r="A7442" i="6"/>
  <c r="A7443" i="6"/>
  <c r="A7444" i="6"/>
  <c r="A7445" i="6"/>
  <c r="A7446" i="6"/>
  <c r="A7447" i="6"/>
  <c r="A7448" i="6"/>
  <c r="A7449" i="6"/>
  <c r="A7450" i="6"/>
  <c r="A7451" i="6"/>
  <c r="A7452" i="6"/>
  <c r="A7453" i="6"/>
  <c r="A7454" i="6"/>
  <c r="A7455" i="6"/>
  <c r="A7456" i="6"/>
  <c r="A7457" i="6"/>
  <c r="A7458" i="6"/>
  <c r="A7459" i="6"/>
  <c r="A7460" i="6"/>
  <c r="A7461" i="6"/>
  <c r="A7462" i="6"/>
  <c r="A7463" i="6"/>
  <c r="A7464" i="6"/>
  <c r="A7465" i="6"/>
  <c r="A7466" i="6"/>
  <c r="A7467" i="6"/>
  <c r="A7468" i="6"/>
  <c r="A7469" i="6"/>
  <c r="A7470" i="6"/>
  <c r="A7471" i="6"/>
  <c r="A7472" i="6"/>
  <c r="A7473" i="6"/>
  <c r="A7474" i="6"/>
  <c r="A7475" i="6"/>
  <c r="A7476" i="6"/>
  <c r="A7477" i="6"/>
  <c r="A7478" i="6"/>
  <c r="A7479" i="6"/>
  <c r="A7480" i="6"/>
  <c r="A7481" i="6"/>
  <c r="A7482" i="6"/>
  <c r="A7483" i="6"/>
  <c r="A7484" i="6"/>
  <c r="A7485" i="6"/>
  <c r="A7486" i="6"/>
  <c r="A7487" i="6"/>
  <c r="A7488" i="6"/>
  <c r="A7489" i="6"/>
  <c r="A7490" i="6"/>
  <c r="A7491" i="6"/>
  <c r="A7492" i="6"/>
  <c r="A7493" i="6"/>
  <c r="A7494" i="6"/>
  <c r="A7495" i="6"/>
  <c r="A7496" i="6"/>
  <c r="A7497" i="6"/>
  <c r="A7498" i="6"/>
  <c r="A7499" i="6"/>
  <c r="A7500" i="6"/>
  <c r="A7501" i="6"/>
  <c r="A7502" i="6"/>
  <c r="A7503" i="6"/>
  <c r="A7504" i="6"/>
  <c r="A7505" i="6"/>
  <c r="A7506" i="6"/>
  <c r="A7507" i="6"/>
  <c r="A7508" i="6"/>
  <c r="A7509" i="6"/>
  <c r="A7510" i="6"/>
  <c r="A7511" i="6"/>
  <c r="A7512" i="6"/>
  <c r="A7513" i="6"/>
  <c r="A7514" i="6"/>
  <c r="A7515" i="6"/>
  <c r="A7516" i="6"/>
  <c r="A7517" i="6"/>
  <c r="A7518" i="6"/>
  <c r="A7519" i="6"/>
  <c r="A7520" i="6"/>
  <c r="A7521" i="6"/>
  <c r="A7522" i="6"/>
  <c r="A7523" i="6"/>
  <c r="A7524" i="6"/>
  <c r="A7525" i="6"/>
  <c r="A7526" i="6"/>
  <c r="A7527" i="6"/>
  <c r="A7528" i="6"/>
  <c r="A7529" i="6"/>
  <c r="A7530" i="6"/>
  <c r="A7531" i="6"/>
  <c r="A7532" i="6"/>
  <c r="A7533" i="6"/>
  <c r="A7534" i="6"/>
  <c r="A7535" i="6"/>
  <c r="A7536" i="6"/>
  <c r="A7537" i="6"/>
  <c r="A7538" i="6"/>
  <c r="A7539" i="6"/>
  <c r="A7540" i="6"/>
  <c r="A7541" i="6"/>
  <c r="A7542" i="6"/>
  <c r="A7543" i="6"/>
  <c r="A7544" i="6"/>
  <c r="A7545" i="6"/>
  <c r="A7546" i="6"/>
  <c r="A7547" i="6"/>
  <c r="A7548" i="6"/>
  <c r="A7549" i="6"/>
  <c r="A7550" i="6"/>
  <c r="A7551" i="6"/>
  <c r="A7552" i="6"/>
  <c r="A7553" i="6"/>
  <c r="A7554" i="6"/>
  <c r="A7555" i="6"/>
  <c r="A7556" i="6"/>
  <c r="A7557" i="6"/>
  <c r="A7558" i="6"/>
  <c r="A7559" i="6"/>
  <c r="A7560" i="6"/>
  <c r="A7561" i="6"/>
  <c r="A7562" i="6"/>
  <c r="A7563" i="6"/>
  <c r="A7564" i="6"/>
  <c r="A7565" i="6"/>
  <c r="A7566" i="6"/>
  <c r="A7567" i="6"/>
  <c r="A7568" i="6"/>
  <c r="A7569" i="6"/>
  <c r="A7570" i="6"/>
  <c r="A7571" i="6"/>
  <c r="A7572" i="6"/>
  <c r="A7573" i="6"/>
  <c r="A7574" i="6"/>
  <c r="A7575" i="6"/>
  <c r="A7576" i="6"/>
  <c r="A7577" i="6"/>
  <c r="A7578" i="6"/>
  <c r="A7579" i="6"/>
  <c r="A7580" i="6"/>
  <c r="A7581" i="6"/>
  <c r="A7582" i="6"/>
  <c r="A7583" i="6"/>
  <c r="A7584" i="6"/>
  <c r="A7585" i="6"/>
  <c r="A7586" i="6"/>
  <c r="A7587" i="6"/>
  <c r="A7588" i="6"/>
  <c r="A7589" i="6"/>
  <c r="A7590" i="6"/>
  <c r="A7591" i="6"/>
  <c r="A7592" i="6"/>
  <c r="A7593" i="6"/>
  <c r="A7594" i="6"/>
  <c r="A7595" i="6"/>
  <c r="A7596" i="6"/>
  <c r="A7597" i="6"/>
  <c r="A7598" i="6"/>
  <c r="A7599" i="6"/>
  <c r="A7600" i="6"/>
  <c r="A7601" i="6"/>
  <c r="A7602" i="6"/>
  <c r="A7603" i="6"/>
  <c r="A7604" i="6"/>
  <c r="A7605" i="6"/>
  <c r="A7606" i="6"/>
  <c r="A7607" i="6"/>
  <c r="A7608" i="6"/>
  <c r="A7609" i="6"/>
  <c r="A7610" i="6"/>
  <c r="A7611" i="6"/>
  <c r="A7612" i="6"/>
  <c r="A7613" i="6"/>
  <c r="A7614" i="6"/>
  <c r="A7615" i="6"/>
  <c r="A7616" i="6"/>
  <c r="A7617" i="6"/>
  <c r="A7618" i="6"/>
  <c r="A7619" i="6"/>
  <c r="A7620" i="6"/>
  <c r="A7621" i="6"/>
  <c r="A7622" i="6"/>
  <c r="A7623" i="6"/>
  <c r="A7624" i="6"/>
  <c r="A7625" i="6"/>
  <c r="A7626" i="6"/>
  <c r="A7627" i="6"/>
  <c r="A7628" i="6"/>
  <c r="A7629" i="6"/>
  <c r="A7630" i="6"/>
  <c r="A7631" i="6"/>
  <c r="A7632" i="6"/>
  <c r="A7633" i="6"/>
  <c r="A7634" i="6"/>
  <c r="A7635" i="6"/>
  <c r="A7636" i="6"/>
  <c r="A7637" i="6"/>
  <c r="A7638" i="6"/>
  <c r="A7639" i="6"/>
  <c r="A7640" i="6"/>
  <c r="A7641" i="6"/>
  <c r="A7642" i="6"/>
  <c r="A7643" i="6"/>
  <c r="A7644" i="6"/>
  <c r="A7645" i="6"/>
  <c r="A7646" i="6"/>
  <c r="A7647" i="6"/>
  <c r="A7648" i="6"/>
  <c r="A7649" i="6"/>
  <c r="A7650" i="6"/>
  <c r="A7651" i="6"/>
  <c r="A7652" i="6"/>
  <c r="A7653" i="6"/>
  <c r="A7654" i="6"/>
  <c r="A7655" i="6"/>
  <c r="A7656" i="6"/>
  <c r="A7657" i="6"/>
  <c r="A7658" i="6"/>
  <c r="A7659" i="6"/>
  <c r="A7660" i="6"/>
  <c r="A7661" i="6"/>
  <c r="A7662" i="6"/>
  <c r="A7663" i="6"/>
  <c r="A7664" i="6"/>
  <c r="A7665" i="6"/>
  <c r="A7666" i="6"/>
  <c r="A7667" i="6"/>
  <c r="A7668" i="6"/>
  <c r="A7669" i="6"/>
  <c r="A7670" i="6"/>
  <c r="A7671" i="6"/>
  <c r="A7672" i="6"/>
  <c r="A7673" i="6"/>
  <c r="A7674" i="6"/>
  <c r="A7675" i="6"/>
  <c r="A7676" i="6"/>
  <c r="A7677" i="6"/>
  <c r="A7678" i="6"/>
  <c r="A7679" i="6"/>
  <c r="A7680" i="6"/>
  <c r="A7681" i="6"/>
  <c r="A7682" i="6"/>
  <c r="A7683" i="6"/>
  <c r="A7684" i="6"/>
  <c r="A7685" i="6"/>
  <c r="A7686" i="6"/>
  <c r="A7687" i="6"/>
  <c r="A7688" i="6"/>
  <c r="A7689" i="6"/>
  <c r="A7690" i="6"/>
  <c r="A7691" i="6"/>
  <c r="A7692" i="6"/>
  <c r="A7693" i="6"/>
  <c r="A7694" i="6"/>
  <c r="A7695" i="6"/>
  <c r="A7696" i="6"/>
  <c r="A7697" i="6"/>
  <c r="A7698" i="6"/>
  <c r="A7699" i="6"/>
  <c r="A7700" i="6"/>
  <c r="A7701" i="6"/>
  <c r="A7702" i="6"/>
  <c r="A7703" i="6"/>
  <c r="A7704" i="6"/>
  <c r="A7705" i="6"/>
  <c r="A7706" i="6"/>
  <c r="A7707" i="6"/>
  <c r="A7708" i="6"/>
  <c r="A7709" i="6"/>
  <c r="A7710" i="6"/>
  <c r="A7711" i="6"/>
  <c r="A7712" i="6"/>
  <c r="A7713" i="6"/>
  <c r="A7714" i="6"/>
  <c r="A7715" i="6"/>
  <c r="A7716" i="6"/>
  <c r="A7717" i="6"/>
  <c r="A7718" i="6"/>
  <c r="A7719" i="6"/>
  <c r="A7720" i="6"/>
  <c r="A7721" i="6"/>
  <c r="A7722" i="6"/>
  <c r="A7723" i="6"/>
  <c r="A7724" i="6"/>
  <c r="A7725" i="6"/>
  <c r="A7726" i="6"/>
  <c r="A7727" i="6"/>
  <c r="A7728" i="6"/>
  <c r="A7729" i="6"/>
  <c r="A7730" i="6"/>
  <c r="A7731" i="6"/>
  <c r="A7732" i="6"/>
  <c r="A7733" i="6"/>
  <c r="A7734" i="6"/>
  <c r="A7735" i="6"/>
  <c r="A7736" i="6"/>
  <c r="A7737" i="6"/>
  <c r="A7738" i="6"/>
  <c r="A7739" i="6"/>
  <c r="A7740" i="6"/>
  <c r="A7741" i="6"/>
  <c r="A7742" i="6"/>
  <c r="A7743" i="6"/>
  <c r="A7744" i="6"/>
  <c r="A7745" i="6"/>
  <c r="A7746" i="6"/>
  <c r="A7747" i="6"/>
  <c r="A7748" i="6"/>
  <c r="A7749" i="6"/>
  <c r="A7750" i="6"/>
  <c r="A7751" i="6"/>
  <c r="A7752" i="6"/>
  <c r="A7753" i="6"/>
  <c r="A7754" i="6"/>
  <c r="A7755" i="6"/>
  <c r="A7756" i="6"/>
  <c r="A7757" i="6"/>
  <c r="A7758" i="6"/>
  <c r="A7759" i="6"/>
  <c r="A7760" i="6"/>
  <c r="A7761" i="6"/>
  <c r="A7762" i="6"/>
  <c r="A7763" i="6"/>
  <c r="A7764" i="6"/>
  <c r="A7765" i="6"/>
  <c r="A7766" i="6"/>
  <c r="A7767" i="6"/>
  <c r="A7768" i="6"/>
  <c r="A7769" i="6"/>
  <c r="A7770" i="6"/>
  <c r="A7771" i="6"/>
  <c r="A7772" i="6"/>
  <c r="A7773" i="6"/>
  <c r="A7774" i="6"/>
  <c r="A7775" i="6"/>
  <c r="A7776" i="6"/>
  <c r="A7777" i="6"/>
  <c r="A7778" i="6"/>
  <c r="A7779" i="6"/>
  <c r="A7780" i="6"/>
  <c r="A7781" i="6"/>
  <c r="A7782" i="6"/>
  <c r="A7783" i="6"/>
  <c r="A7784" i="6"/>
  <c r="A7785" i="6"/>
  <c r="A7786" i="6"/>
  <c r="A7787" i="6"/>
  <c r="A7788" i="6"/>
  <c r="A7789" i="6"/>
  <c r="A7790" i="6"/>
  <c r="A7791" i="6"/>
  <c r="A7792" i="6"/>
  <c r="A7793" i="6"/>
  <c r="A7794" i="6"/>
  <c r="A7795" i="6"/>
  <c r="A7796" i="6"/>
  <c r="A7797" i="6"/>
  <c r="A7798" i="6"/>
  <c r="A7799" i="6"/>
  <c r="A7800" i="6"/>
  <c r="A7801" i="6"/>
  <c r="A7802" i="6"/>
  <c r="A7803" i="6"/>
  <c r="A7804" i="6"/>
  <c r="A7805" i="6"/>
  <c r="A7806" i="6"/>
  <c r="A7807" i="6"/>
  <c r="A7808" i="6"/>
  <c r="A7809" i="6"/>
  <c r="A7810" i="6"/>
  <c r="A7811" i="6"/>
  <c r="A7812" i="6"/>
  <c r="A7813" i="6"/>
  <c r="A7814" i="6"/>
  <c r="A7815" i="6"/>
  <c r="A7816" i="6"/>
  <c r="A7817" i="6"/>
  <c r="A7818" i="6"/>
  <c r="A7819" i="6"/>
  <c r="A7820" i="6"/>
  <c r="A7821" i="6"/>
  <c r="A7822" i="6"/>
  <c r="A7823" i="6"/>
  <c r="A7824" i="6"/>
  <c r="A7825" i="6"/>
  <c r="A7826" i="6"/>
  <c r="A7827" i="6"/>
  <c r="A7828" i="6"/>
  <c r="A7829" i="6"/>
  <c r="A7830" i="6"/>
  <c r="A7831" i="6"/>
  <c r="A7832" i="6"/>
  <c r="A7833" i="6"/>
  <c r="A7834" i="6"/>
  <c r="A7835" i="6"/>
  <c r="A7836" i="6"/>
  <c r="A7837" i="6"/>
  <c r="A7838" i="6"/>
  <c r="A7839" i="6"/>
  <c r="A7840" i="6"/>
  <c r="A7841" i="6"/>
  <c r="A7842" i="6"/>
  <c r="A7843" i="6"/>
  <c r="A7844" i="6"/>
  <c r="A7845" i="6"/>
  <c r="A7846" i="6"/>
  <c r="A7847" i="6"/>
  <c r="A7848" i="6"/>
  <c r="A7849" i="6"/>
  <c r="A7850" i="6"/>
  <c r="A7851" i="6"/>
  <c r="A7852" i="6"/>
  <c r="A7853" i="6"/>
  <c r="A7854" i="6"/>
  <c r="A7855" i="6"/>
  <c r="A7856" i="6"/>
  <c r="A7857" i="6"/>
  <c r="A7858" i="6"/>
  <c r="A7859" i="6"/>
  <c r="A7860" i="6"/>
  <c r="A7861" i="6"/>
  <c r="A7862" i="6"/>
  <c r="A7863" i="6"/>
  <c r="A7864" i="6"/>
  <c r="A7865" i="6"/>
  <c r="A7866" i="6"/>
  <c r="A7867" i="6"/>
  <c r="A7868" i="6"/>
  <c r="A7869" i="6"/>
  <c r="A7870" i="6"/>
  <c r="A7871" i="6"/>
  <c r="A7872" i="6"/>
  <c r="A7873" i="6"/>
  <c r="A7874" i="6"/>
  <c r="A7875" i="6"/>
  <c r="A7876" i="6"/>
  <c r="A7877" i="6"/>
  <c r="A7878" i="6"/>
  <c r="A7879" i="6"/>
  <c r="A7880" i="6"/>
  <c r="A7881" i="6"/>
  <c r="A7882" i="6"/>
  <c r="A7883" i="6"/>
  <c r="A7884" i="6"/>
  <c r="A7885" i="6"/>
  <c r="A7886" i="6"/>
  <c r="A7887" i="6"/>
  <c r="A7888" i="6"/>
  <c r="A7889" i="6"/>
  <c r="A7890" i="6"/>
  <c r="A7891" i="6"/>
  <c r="A7892" i="6"/>
  <c r="A7893" i="6"/>
  <c r="A7894" i="6"/>
  <c r="A7895" i="6"/>
  <c r="A7896" i="6"/>
  <c r="A7897" i="6"/>
  <c r="A7898" i="6"/>
  <c r="A7899" i="6"/>
  <c r="A7900" i="6"/>
  <c r="A7901" i="6"/>
  <c r="A7902" i="6"/>
  <c r="A7903" i="6"/>
  <c r="A7904" i="6"/>
  <c r="A7905" i="6"/>
  <c r="A7906" i="6"/>
  <c r="A7907" i="6"/>
  <c r="A7908" i="6"/>
  <c r="A7909" i="6"/>
  <c r="A7910" i="6"/>
  <c r="A7911" i="6"/>
  <c r="A7912" i="6"/>
  <c r="A7913" i="6"/>
  <c r="A7914" i="6"/>
  <c r="A7915" i="6"/>
  <c r="A7916" i="6"/>
  <c r="A7917" i="6"/>
  <c r="A7918" i="6"/>
  <c r="A7919" i="6"/>
  <c r="A7920" i="6"/>
  <c r="A7921" i="6"/>
  <c r="A7922" i="6"/>
  <c r="A7923" i="6"/>
  <c r="A7924" i="6"/>
  <c r="A7925" i="6"/>
  <c r="A7926" i="6"/>
  <c r="A7927" i="6"/>
  <c r="A7928" i="6"/>
  <c r="A7929" i="6"/>
  <c r="A7930" i="6"/>
  <c r="A7931" i="6"/>
  <c r="A7932" i="6"/>
  <c r="A7933" i="6"/>
  <c r="A7934" i="6"/>
  <c r="A7935" i="6"/>
  <c r="A7936" i="6"/>
  <c r="A7937" i="6"/>
  <c r="A7938" i="6"/>
  <c r="A7939" i="6"/>
  <c r="A7940" i="6"/>
  <c r="A7941" i="6"/>
  <c r="A7942" i="6"/>
  <c r="A7943" i="6"/>
  <c r="A7944" i="6"/>
  <c r="A7945" i="6"/>
  <c r="A7946" i="6"/>
  <c r="A7947" i="6"/>
  <c r="A7948" i="6"/>
  <c r="A7949" i="6"/>
  <c r="A7950" i="6"/>
  <c r="A7951" i="6"/>
  <c r="A7952" i="6"/>
  <c r="A7953" i="6"/>
  <c r="A7954" i="6"/>
  <c r="A7955" i="6"/>
  <c r="A7956" i="6"/>
  <c r="A7957" i="6"/>
  <c r="A7958" i="6"/>
  <c r="A7959" i="6"/>
  <c r="A7960" i="6"/>
  <c r="A7961" i="6"/>
  <c r="A7962" i="6"/>
  <c r="A7963" i="6"/>
  <c r="A7964" i="6"/>
  <c r="A7965" i="6"/>
  <c r="A7966" i="6"/>
  <c r="A7967" i="6"/>
  <c r="A7968" i="6"/>
  <c r="A7969" i="6"/>
  <c r="A7970" i="6"/>
  <c r="A7971" i="6"/>
  <c r="A7972" i="6"/>
  <c r="A7973" i="6"/>
  <c r="A7974" i="6"/>
  <c r="A7975" i="6"/>
  <c r="A7976" i="6"/>
  <c r="A7977" i="6"/>
  <c r="A7978" i="6"/>
  <c r="A7979" i="6"/>
  <c r="A7980" i="6"/>
  <c r="A7981" i="6"/>
  <c r="A7982" i="6"/>
  <c r="A7983" i="6"/>
  <c r="A7984" i="6"/>
  <c r="A7985" i="6"/>
  <c r="A7986" i="6"/>
  <c r="A7987" i="6"/>
  <c r="A7988" i="6"/>
  <c r="A7989" i="6"/>
  <c r="A7990" i="6"/>
  <c r="A7991" i="6"/>
  <c r="A7992" i="6"/>
  <c r="A7993" i="6"/>
  <c r="A7994" i="6"/>
  <c r="A7995" i="6"/>
  <c r="A7996" i="6"/>
  <c r="A7997" i="6"/>
  <c r="A7998" i="6"/>
  <c r="A7999" i="6"/>
  <c r="A8000" i="6"/>
  <c r="A8001" i="6"/>
  <c r="A8002" i="6"/>
  <c r="A8003" i="6"/>
  <c r="A8004" i="6"/>
  <c r="A8005" i="6"/>
  <c r="A8006" i="6"/>
  <c r="A8007" i="6"/>
  <c r="A8008" i="6"/>
  <c r="A8009" i="6"/>
  <c r="A8010" i="6"/>
  <c r="A8011" i="6"/>
  <c r="A8012" i="6"/>
  <c r="A8013" i="6"/>
  <c r="A8014" i="6"/>
  <c r="A8015" i="6"/>
  <c r="A8016" i="6"/>
  <c r="A8017" i="6"/>
  <c r="A8018" i="6"/>
  <c r="A8019" i="6"/>
  <c r="A8020" i="6"/>
  <c r="A8021" i="6"/>
  <c r="A8022" i="6"/>
  <c r="A8023" i="6"/>
  <c r="A8024" i="6"/>
  <c r="A8025" i="6"/>
  <c r="A8026" i="6"/>
  <c r="A8027" i="6"/>
  <c r="A8028" i="6"/>
  <c r="A8029" i="6"/>
  <c r="A8030" i="6"/>
  <c r="A8031" i="6"/>
  <c r="A8032" i="6"/>
  <c r="A8033" i="6"/>
  <c r="A8034" i="6"/>
  <c r="A8035" i="6"/>
  <c r="A8036" i="6"/>
  <c r="A8037" i="6"/>
  <c r="A8038" i="6"/>
  <c r="A2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H3" i="3" a="1"/>
  <c r="H4" i="3" a="1"/>
  <c r="H5" i="3" a="1"/>
  <c r="H6" i="3" a="1"/>
  <c r="H7" i="3" a="1"/>
  <c r="H8" i="3" a="1"/>
  <c r="H9" i="3" a="1"/>
  <c r="H10" i="3" a="1"/>
  <c r="H11" i="3" a="1"/>
  <c r="H12" i="3" a="1"/>
  <c r="H13" i="3" a="1"/>
  <c r="H14" i="3" a="1"/>
  <c r="H15" i="3" a="1"/>
  <c r="H16" i="3" a="1"/>
  <c r="H17" i="3" a="1"/>
  <c r="H18" i="3" a="1"/>
  <c r="H19" i="3" a="1"/>
  <c r="H20" i="3" a="1"/>
  <c r="H21" i="3" a="1"/>
  <c r="H22" i="3" a="1"/>
  <c r="H23" i="3" a="1"/>
  <c r="H24" i="3" a="1"/>
  <c r="H25" i="3" a="1"/>
  <c r="H26" i="3" a="1"/>
  <c r="H27" i="3" a="1"/>
  <c r="H28" i="3" a="1"/>
  <c r="H29" i="3" a="1"/>
  <c r="H30" i="3" a="1"/>
  <c r="H31" i="3" a="1"/>
  <c r="H32" i="3" a="1"/>
  <c r="H33" i="3" a="1"/>
  <c r="H34" i="3" a="1"/>
  <c r="H35" i="3" a="1"/>
  <c r="H36" i="3" a="1"/>
  <c r="H37" i="3" a="1"/>
  <c r="H38" i="3" a="1"/>
  <c r="H39" i="3" a="1"/>
  <c r="H40" i="3" a="1"/>
  <c r="H41" i="3" a="1"/>
  <c r="H42" i="3" a="1"/>
  <c r="H43" i="3" a="1"/>
  <c r="H44" i="3" a="1"/>
  <c r="H45" i="3" a="1"/>
  <c r="H46" i="3" a="1"/>
  <c r="H47" i="3" a="1"/>
  <c r="H48" i="3" a="1"/>
  <c r="H49" i="3" a="1"/>
  <c r="H50" i="3" a="1"/>
  <c r="H51" i="3" a="1"/>
  <c r="H52" i="3" a="1"/>
  <c r="H53" i="3" a="1"/>
  <c r="H54" i="3" a="1"/>
  <c r="H55" i="3" a="1"/>
  <c r="H56" i="3" a="1"/>
  <c r="H57" i="3" a="1"/>
  <c r="H58" i="3" a="1"/>
  <c r="H59" i="3" a="1"/>
  <c r="H60" i="3" a="1"/>
  <c r="H61" i="3" a="1"/>
  <c r="H62" i="3" a="1"/>
  <c r="H63" i="3" a="1"/>
  <c r="H64" i="3" a="1"/>
  <c r="H65" i="3" a="1"/>
  <c r="H66" i="3" a="1"/>
  <c r="H67" i="3" a="1"/>
  <c r="H68" i="3" a="1"/>
  <c r="H69" i="3" a="1"/>
  <c r="H70" i="3" a="1"/>
  <c r="H71" i="3" a="1"/>
  <c r="H72" i="3" a="1"/>
  <c r="H73" i="3" a="1"/>
  <c r="H74" i="3" a="1"/>
  <c r="H75" i="3" a="1"/>
  <c r="H76" i="3" a="1"/>
  <c r="H77" i="3" a="1"/>
  <c r="H78" i="3" a="1"/>
  <c r="H79" i="3" a="1"/>
  <c r="H80" i="3" a="1"/>
  <c r="H81" i="3" a="1"/>
  <c r="H82" i="3" a="1"/>
  <c r="H83" i="3" a="1"/>
  <c r="H84" i="3" a="1"/>
  <c r="H85" i="3" a="1"/>
  <c r="H86" i="3" a="1"/>
  <c r="H87" i="3" a="1"/>
  <c r="H88" i="3" a="1"/>
  <c r="H89" i="3" a="1"/>
  <c r="H90" i="3" a="1"/>
  <c r="H91" i="3" a="1"/>
  <c r="H92" i="3" a="1"/>
  <c r="H93" i="3" a="1"/>
  <c r="H94" i="3" a="1"/>
  <c r="H95" i="3" a="1"/>
  <c r="H96" i="3" a="1"/>
  <c r="H97" i="3" a="1"/>
  <c r="H98" i="3" a="1"/>
  <c r="H99" i="3" a="1"/>
  <c r="H100" i="3" a="1"/>
  <c r="H101" i="3" a="1"/>
  <c r="H102" i="3" a="1"/>
  <c r="H103" i="3" a="1"/>
  <c r="H104" i="3" a="1"/>
  <c r="H105" i="3" a="1"/>
  <c r="H106" i="3" a="1"/>
  <c r="H107" i="3" a="1"/>
  <c r="H108" i="3" a="1"/>
  <c r="H109" i="3" a="1"/>
  <c r="H110" i="3" a="1"/>
  <c r="H111" i="3" a="1"/>
  <c r="H112" i="3" a="1"/>
  <c r="H113" i="3" a="1"/>
  <c r="H114" i="3" a="1"/>
  <c r="H115" i="3" a="1"/>
  <c r="H116" i="3" a="1"/>
  <c r="H117" i="3" a="1"/>
  <c r="H118" i="3" a="1"/>
  <c r="H119" i="3" a="1"/>
  <c r="H120" i="3" a="1"/>
  <c r="H121" i="3" a="1"/>
  <c r="H122" i="3" a="1"/>
  <c r="H123" i="3" a="1"/>
  <c r="H124" i="3" a="1"/>
  <c r="H125" i="3" a="1"/>
  <c r="H126" i="3" a="1"/>
  <c r="H127" i="3" a="1"/>
  <c r="H128" i="3" a="1"/>
  <c r="H129" i="3" a="1"/>
  <c r="H130" i="3" a="1"/>
  <c r="H131" i="3" a="1"/>
  <c r="H132" i="3" a="1"/>
  <c r="H133" i="3" a="1"/>
  <c r="H134" i="3" a="1"/>
  <c r="H135" i="3" a="1"/>
  <c r="H136" i="3" a="1"/>
  <c r="H137" i="3" a="1"/>
  <c r="H138" i="3" a="1"/>
  <c r="H139" i="3" a="1"/>
  <c r="H140" i="3" a="1"/>
  <c r="H141" i="3" a="1"/>
  <c r="H142" i="3" a="1"/>
  <c r="H143" i="3" a="1"/>
  <c r="H144" i="3" a="1"/>
  <c r="H145" i="3" a="1"/>
  <c r="H146" i="3" a="1"/>
  <c r="H147" i="3" a="1"/>
  <c r="H148" i="3" a="1"/>
  <c r="H149" i="3" a="1"/>
  <c r="H150" i="3" a="1"/>
  <c r="H151" i="3" a="1"/>
  <c r="H152" i="3" a="1"/>
  <c r="H153" i="3" a="1"/>
  <c r="H154" i="3" a="1"/>
  <c r="H155" i="3" a="1"/>
  <c r="H156" i="3" a="1"/>
  <c r="H157" i="3" a="1"/>
  <c r="H158" i="3" a="1"/>
  <c r="H159" i="3" a="1"/>
  <c r="H160" i="3" a="1"/>
  <c r="H161" i="3" a="1"/>
  <c r="H162" i="3" a="1"/>
  <c r="H163" i="3" a="1"/>
  <c r="H164" i="3" a="1"/>
  <c r="H165" i="3" a="1"/>
  <c r="H166" i="3" a="1"/>
  <c r="H167" i="3" a="1"/>
  <c r="H168" i="3" a="1"/>
  <c r="H169" i="3" a="1"/>
  <c r="H170" i="3" a="1"/>
  <c r="H171" i="3" a="1"/>
  <c r="H172" i="3" a="1"/>
  <c r="H173" i="3" a="1"/>
  <c r="H174" i="3" a="1"/>
  <c r="H175" i="3" a="1"/>
  <c r="H176" i="3" a="1"/>
  <c r="H177" i="3" a="1"/>
  <c r="H178" i="3" a="1"/>
  <c r="H179" i="3" a="1"/>
  <c r="H180" i="3" a="1"/>
  <c r="H181" i="3" a="1"/>
  <c r="H182" i="3" a="1"/>
  <c r="H183" i="3" a="1"/>
  <c r="H184" i="3" a="1"/>
  <c r="H185" i="3" a="1"/>
  <c r="H186" i="3" a="1"/>
  <c r="H187" i="3" a="1"/>
  <c r="H188" i="3" a="1"/>
  <c r="H189" i="3" a="1"/>
  <c r="H190" i="3" a="1"/>
  <c r="H191" i="3" a="1"/>
  <c r="H192" i="3" a="1"/>
  <c r="H193" i="3" a="1"/>
  <c r="H194" i="3" a="1"/>
  <c r="H195" i="3" a="1"/>
  <c r="H196" i="3" a="1"/>
  <c r="H197" i="3" a="1"/>
  <c r="H198" i="3" a="1"/>
  <c r="H199" i="3" a="1"/>
  <c r="H200" i="3" a="1"/>
  <c r="H201" i="3" a="1"/>
  <c r="H202" i="3" a="1"/>
  <c r="H203" i="3" a="1"/>
  <c r="H204" i="3" a="1"/>
  <c r="H205" i="3" a="1"/>
  <c r="H206" i="3" a="1"/>
  <c r="H207" i="3" a="1"/>
  <c r="H208" i="3" a="1"/>
  <c r="H209" i="3" a="1"/>
  <c r="H210" i="3" a="1"/>
  <c r="H211" i="3" a="1"/>
  <c r="H212" i="3" a="1"/>
  <c r="H213" i="3" a="1"/>
  <c r="H214" i="3" a="1"/>
  <c r="H215" i="3" a="1"/>
  <c r="H216" i="3" a="1"/>
  <c r="H217" i="3" a="1"/>
  <c r="H218" i="3" a="1"/>
  <c r="H219" i="3" a="1"/>
  <c r="H220" i="3" a="1"/>
  <c r="H221" i="3" a="1"/>
  <c r="H222" i="3" a="1"/>
  <c r="H223" i="3" a="1"/>
  <c r="H224" i="3" a="1"/>
  <c r="H225" i="3" a="1"/>
  <c r="H226" i="3" a="1"/>
  <c r="H227" i="3" a="1"/>
  <c r="H228" i="3" a="1"/>
  <c r="H229" i="3" a="1"/>
  <c r="H230" i="3" a="1"/>
  <c r="H231" i="3" a="1"/>
  <c r="H232" i="3" a="1"/>
  <c r="H233" i="3" a="1"/>
  <c r="H234" i="3" a="1"/>
  <c r="H235" i="3" a="1"/>
  <c r="H236" i="3" a="1"/>
  <c r="H237" i="3" a="1"/>
  <c r="H238" i="3" a="1"/>
  <c r="H239" i="3" a="1"/>
  <c r="H240" i="3" a="1"/>
  <c r="H241" i="3" a="1"/>
  <c r="H242" i="3" a="1"/>
  <c r="H243" i="3" a="1"/>
  <c r="H244" i="3" a="1"/>
  <c r="H245" i="3" a="1"/>
  <c r="H246" i="3" a="1"/>
  <c r="H247" i="3" a="1"/>
  <c r="H248" i="3" a="1"/>
  <c r="H249" i="3" a="1"/>
  <c r="H250" i="3" a="1"/>
  <c r="H251" i="3" a="1"/>
  <c r="H252" i="3" a="1"/>
  <c r="H253" i="3" a="1"/>
  <c r="H254" i="3" a="1"/>
  <c r="H255" i="3" a="1"/>
  <c r="H256" i="3" a="1"/>
  <c r="H257" i="3" a="1"/>
  <c r="H258" i="3" a="1"/>
  <c r="H259" i="3" a="1"/>
  <c r="H260" i="3" a="1"/>
  <c r="H261" i="3" a="1"/>
  <c r="H262" i="3" a="1"/>
  <c r="H263" i="3" a="1"/>
  <c r="H264" i="3" a="1"/>
  <c r="H265" i="3" a="1"/>
  <c r="H266" i="3" a="1"/>
  <c r="H267" i="3" a="1"/>
  <c r="H268" i="3" a="1"/>
  <c r="H269" i="3" a="1"/>
  <c r="H270" i="3" a="1"/>
  <c r="H271" i="3" a="1"/>
  <c r="H272" i="3" a="1"/>
  <c r="H273" i="3" a="1"/>
  <c r="H274" i="3" a="1"/>
  <c r="H275" i="3" a="1"/>
  <c r="H276" i="3" a="1"/>
  <c r="H277" i="3" a="1"/>
  <c r="H278" i="3" a="1"/>
  <c r="H279" i="3" a="1"/>
  <c r="H280" i="3" a="1"/>
  <c r="H281" i="3" a="1"/>
  <c r="H282" i="3" a="1"/>
  <c r="H283" i="3" a="1"/>
  <c r="H284" i="3" a="1"/>
  <c r="H285" i="3" a="1"/>
  <c r="H286" i="3" a="1"/>
  <c r="H287" i="3" a="1"/>
  <c r="H288" i="3" a="1"/>
  <c r="H289" i="3" a="1"/>
  <c r="H290" i="3" a="1"/>
  <c r="H291" i="3" a="1"/>
  <c r="H292" i="3" a="1"/>
  <c r="H293" i="3" a="1"/>
  <c r="H294" i="3" a="1"/>
  <c r="H295" i="3" a="1"/>
  <c r="H296" i="3" a="1"/>
  <c r="H297" i="3" a="1"/>
  <c r="H298" i="3" a="1"/>
  <c r="H299" i="3" a="1"/>
  <c r="H300" i="3" a="1"/>
  <c r="H301" i="3" a="1"/>
  <c r="H302" i="3" a="1"/>
  <c r="H303" i="3" a="1"/>
  <c r="H304" i="3" a="1"/>
  <c r="H305" i="3" a="1"/>
  <c r="H306" i="3" a="1"/>
  <c r="H307" i="3" a="1"/>
  <c r="H308" i="3" a="1"/>
  <c r="H309" i="3" a="1"/>
  <c r="H310" i="3" a="1"/>
  <c r="H311" i="3" a="1"/>
  <c r="H312" i="3" a="1"/>
  <c r="H313" i="3" a="1"/>
  <c r="H314" i="3" a="1"/>
  <c r="H315" i="3" a="1"/>
  <c r="H316" i="3" a="1"/>
  <c r="H317" i="3" a="1"/>
  <c r="H318" i="3" a="1"/>
  <c r="H319" i="3" a="1"/>
  <c r="H320" i="3" a="1"/>
  <c r="H321" i="3" a="1"/>
  <c r="H322" i="3" a="1"/>
  <c r="H323" i="3" a="1"/>
  <c r="H324" i="3" a="1"/>
  <c r="H325" i="3" a="1"/>
  <c r="H326" i="3" a="1"/>
  <c r="H327" i="3" a="1"/>
  <c r="H328" i="3" a="1"/>
  <c r="H329" i="3" a="1"/>
  <c r="H330" i="3" a="1"/>
  <c r="H331" i="3" a="1"/>
  <c r="H332" i="3" a="1"/>
  <c r="H333" i="3" a="1"/>
  <c r="H334" i="3" a="1"/>
  <c r="H335" i="3" a="1"/>
  <c r="H336" i="3" a="1"/>
  <c r="H337" i="3" a="1"/>
  <c r="H338" i="3" a="1"/>
  <c r="H339" i="3" a="1"/>
  <c r="H340" i="3" a="1"/>
  <c r="H341" i="3" a="1"/>
  <c r="H342" i="3" a="1"/>
  <c r="H343" i="3" a="1"/>
  <c r="H344" i="3" a="1"/>
  <c r="H345" i="3" a="1"/>
  <c r="H346" i="3" a="1"/>
  <c r="H347" i="3" a="1"/>
  <c r="H348" i="3" a="1"/>
  <c r="H349" i="3" a="1"/>
  <c r="H350" i="3" a="1"/>
  <c r="H351" i="3" a="1"/>
  <c r="H352" i="3" a="1"/>
  <c r="H353" i="3" a="1"/>
  <c r="H354" i="3" a="1"/>
  <c r="H355" i="3" a="1"/>
  <c r="H356" i="3" a="1"/>
  <c r="H357" i="3" a="1"/>
  <c r="H358" i="3" a="1"/>
  <c r="H359" i="3" a="1"/>
  <c r="H360" i="3" a="1"/>
  <c r="H361" i="3" a="1"/>
  <c r="H362" i="3" a="1"/>
  <c r="H363" i="3" a="1"/>
  <c r="H364" i="3" a="1"/>
  <c r="H365" i="3" a="1"/>
  <c r="H366" i="3" a="1"/>
  <c r="H367" i="3" a="1"/>
  <c r="H368" i="3" a="1"/>
  <c r="H369" i="3" a="1"/>
  <c r="H370" i="3" a="1"/>
  <c r="H371" i="3" a="1"/>
  <c r="H372" i="3" a="1"/>
  <c r="H373" i="3" a="1"/>
  <c r="H374" i="3" a="1"/>
  <c r="H375" i="3" a="1"/>
  <c r="H376" i="3" a="1"/>
  <c r="H377" i="3" a="1"/>
  <c r="H378" i="3" a="1"/>
  <c r="H379" i="3" a="1"/>
  <c r="H380" i="3" a="1"/>
  <c r="H381" i="3" a="1"/>
  <c r="H382" i="3" a="1"/>
  <c r="H383" i="3" a="1"/>
  <c r="H384" i="3" a="1"/>
  <c r="H385" i="3" a="1"/>
  <c r="H386" i="3" a="1"/>
  <c r="H387" i="3" a="1"/>
  <c r="H388" i="3" a="1"/>
  <c r="H389" i="3" a="1"/>
  <c r="H390" i="3" a="1"/>
  <c r="H391" i="3" a="1"/>
  <c r="H392" i="3" a="1"/>
  <c r="H393" i="3" a="1"/>
  <c r="H394" i="3" a="1"/>
  <c r="H395" i="3" a="1"/>
  <c r="H396" i="3" a="1"/>
  <c r="H397" i="3" a="1"/>
  <c r="H398" i="3" a="1"/>
  <c r="H399" i="3" a="1"/>
  <c r="H400" i="3" a="1"/>
  <c r="H401" i="3" a="1"/>
  <c r="H402" i="3" a="1"/>
  <c r="H403" i="3" a="1"/>
  <c r="H404" i="3" a="1"/>
  <c r="H405" i="3" a="1"/>
  <c r="H406" i="3" a="1"/>
  <c r="H407" i="3" a="1"/>
  <c r="H408" i="3" a="1"/>
  <c r="H409" i="3" a="1"/>
  <c r="H410" i="3" a="1"/>
  <c r="H411" i="3" a="1"/>
  <c r="H412" i="3" a="1"/>
  <c r="H413" i="3" a="1"/>
  <c r="H414" i="3" a="1"/>
  <c r="H415" i="3" a="1"/>
  <c r="H416" i="3" a="1"/>
  <c r="H417" i="3" a="1"/>
  <c r="H418" i="3" a="1"/>
  <c r="H419" i="3" a="1"/>
  <c r="H420" i="3" a="1"/>
  <c r="H421" i="3" a="1"/>
  <c r="H422" i="3" a="1"/>
  <c r="H423" i="3" a="1"/>
  <c r="H424" i="3" a="1"/>
  <c r="H425" i="3" a="1"/>
  <c r="H426" i="3" a="1"/>
  <c r="H427" i="3" a="1"/>
  <c r="H428" i="3" a="1"/>
  <c r="H429" i="3" a="1"/>
  <c r="H430" i="3" a="1"/>
  <c r="H431" i="3" a="1"/>
  <c r="H432" i="3" a="1"/>
  <c r="H433" i="3" a="1"/>
  <c r="H434" i="3" a="1"/>
  <c r="H435" i="3" a="1"/>
  <c r="H436" i="3" a="1"/>
  <c r="H437" i="3" a="1"/>
  <c r="H438" i="3" a="1"/>
  <c r="H439" i="3" a="1"/>
  <c r="H440" i="3" a="1"/>
  <c r="H441" i="3" a="1"/>
  <c r="H442" i="3" a="1"/>
  <c r="H443" i="3" a="1"/>
  <c r="H444" i="3" a="1"/>
  <c r="H445" i="3" a="1"/>
  <c r="H446" i="3" a="1"/>
  <c r="H447" i="3" a="1"/>
  <c r="H448" i="3" a="1"/>
  <c r="H449" i="3" a="1"/>
  <c r="H450" i="3" a="1"/>
  <c r="H451" i="3" a="1"/>
  <c r="H452" i="3" a="1"/>
  <c r="H453" i="3" a="1"/>
  <c r="H454" i="3" a="1"/>
  <c r="H455" i="3" a="1"/>
  <c r="H456" i="3" a="1"/>
  <c r="H457" i="3" a="1"/>
  <c r="H458" i="3" a="1"/>
  <c r="H459" i="3" a="1"/>
  <c r="H460" i="3" a="1"/>
  <c r="H461" i="3" a="1"/>
  <c r="H462" i="3" a="1"/>
  <c r="H463" i="3" a="1"/>
  <c r="H464" i="3" a="1"/>
  <c r="H465" i="3" a="1"/>
  <c r="H466" i="3" a="1"/>
  <c r="H467" i="3" a="1"/>
  <c r="H468" i="3" a="1"/>
  <c r="H469" i="3" a="1"/>
  <c r="H470" i="3" a="1"/>
  <c r="H471" i="3" a="1"/>
  <c r="H472" i="3" a="1"/>
  <c r="H473" i="3" a="1"/>
  <c r="H474" i="3" a="1"/>
  <c r="H475" i="3" a="1"/>
  <c r="H476" i="3" a="1"/>
  <c r="H477" i="3" a="1"/>
  <c r="H478" i="3" a="1"/>
  <c r="H479" i="3" a="1"/>
  <c r="H480" i="3" a="1"/>
  <c r="H481" i="3" a="1"/>
  <c r="H482" i="3" a="1"/>
  <c r="H483" i="3" a="1"/>
  <c r="H484" i="3" a="1"/>
  <c r="H485" i="3" a="1"/>
  <c r="H486" i="3" a="1"/>
  <c r="H487" i="3" a="1"/>
  <c r="H488" i="3" a="1"/>
  <c r="H489" i="3" a="1"/>
  <c r="H490" i="3" a="1"/>
  <c r="H491" i="3" a="1"/>
  <c r="H492" i="3" a="1"/>
  <c r="H493" i="3" a="1"/>
  <c r="H494" i="3" a="1"/>
  <c r="H495" i="3" a="1"/>
  <c r="H496" i="3" a="1"/>
  <c r="H497" i="3" a="1"/>
  <c r="H498" i="3" a="1"/>
  <c r="H499" i="3" a="1"/>
  <c r="H500" i="3" a="1"/>
  <c r="H501" i="3" a="1"/>
  <c r="H502" i="3" a="1"/>
  <c r="H503" i="3" a="1"/>
  <c r="H504" i="3" a="1"/>
  <c r="H505" i="3" a="1"/>
  <c r="H506" i="3" a="1"/>
  <c r="H507" i="3" a="1"/>
  <c r="H508" i="3" a="1"/>
  <c r="H509" i="3" a="1"/>
  <c r="H510" i="3" a="1"/>
  <c r="H511" i="3" a="1"/>
  <c r="H512" i="3" a="1"/>
  <c r="H513" i="3" a="1"/>
  <c r="H514" i="3" a="1"/>
  <c r="H515" i="3" a="1"/>
  <c r="H516" i="3" a="1"/>
  <c r="H517" i="3" a="1"/>
  <c r="H518" i="3" a="1"/>
  <c r="H519" i="3" a="1"/>
  <c r="H520" i="3" a="1"/>
  <c r="H521" i="3" a="1"/>
  <c r="H522" i="3" a="1"/>
  <c r="H523" i="3" a="1"/>
  <c r="H524" i="3" a="1"/>
  <c r="H525" i="3" a="1"/>
  <c r="H526" i="3" a="1"/>
  <c r="H527" i="3" a="1"/>
  <c r="H528" i="3" a="1"/>
  <c r="H529" i="3" a="1"/>
  <c r="H530" i="3" a="1"/>
  <c r="H531" i="3" a="1"/>
  <c r="H532" i="3" a="1"/>
  <c r="H533" i="3" a="1"/>
  <c r="H534" i="3" a="1"/>
  <c r="H535" i="3" a="1"/>
  <c r="H536" i="3" a="1"/>
  <c r="H537" i="3" a="1"/>
  <c r="H538" i="3" a="1"/>
  <c r="H539" i="3" a="1"/>
  <c r="H540" i="3" a="1"/>
  <c r="H541" i="3" a="1"/>
  <c r="H542" i="3" a="1"/>
  <c r="H543" i="3" a="1"/>
  <c r="H544" i="3" a="1"/>
  <c r="H545" i="3" a="1"/>
  <c r="H546" i="3" a="1"/>
  <c r="H547" i="3" a="1"/>
  <c r="H548" i="3" a="1"/>
  <c r="H549" i="3" a="1"/>
  <c r="H550" i="3" a="1"/>
  <c r="H551" i="3" a="1"/>
  <c r="H552" i="3" a="1"/>
  <c r="H553" i="3" a="1"/>
  <c r="H554" i="3" a="1"/>
  <c r="H555" i="3" a="1"/>
  <c r="H556" i="3" a="1"/>
  <c r="H557" i="3" a="1"/>
  <c r="H558" i="3" a="1"/>
  <c r="H559" i="3" a="1"/>
  <c r="H560" i="3" a="1"/>
  <c r="H561" i="3" a="1"/>
  <c r="H562" i="3" a="1"/>
  <c r="H563" i="3" a="1"/>
  <c r="H564" i="3" a="1"/>
  <c r="H565" i="3" a="1"/>
  <c r="H566" i="3" a="1"/>
  <c r="H567" i="3" a="1"/>
  <c r="H568" i="3" a="1"/>
  <c r="H569" i="3" a="1"/>
  <c r="H570" i="3" a="1"/>
  <c r="H571" i="3" a="1"/>
  <c r="H572" i="3" a="1"/>
  <c r="H573" i="3" a="1"/>
  <c r="H574" i="3" a="1"/>
  <c r="H575" i="3" a="1"/>
  <c r="H576" i="3" a="1"/>
  <c r="H577" i="3" a="1"/>
  <c r="H578" i="3" a="1"/>
  <c r="H579" i="3" a="1"/>
  <c r="H580" i="3" a="1"/>
  <c r="H581" i="3" a="1"/>
  <c r="H582" i="3" a="1"/>
  <c r="H583" i="3" a="1"/>
  <c r="H584" i="3" a="1"/>
  <c r="H585" i="3" a="1"/>
  <c r="H586" i="3" a="1"/>
  <c r="H587" i="3" a="1"/>
  <c r="H588" i="3" a="1"/>
  <c r="H589" i="3" a="1"/>
  <c r="H590" i="3" a="1"/>
  <c r="H591" i="3" a="1"/>
  <c r="H592" i="3" a="1"/>
  <c r="H593" i="3" a="1"/>
  <c r="H594" i="3" a="1"/>
  <c r="H595" i="3" a="1"/>
  <c r="H596" i="3" a="1"/>
  <c r="H597" i="3" a="1"/>
  <c r="H598" i="3" a="1"/>
  <c r="H599" i="3" a="1"/>
  <c r="H600" i="3" a="1"/>
  <c r="H601" i="3" a="1"/>
  <c r="H602" i="3" a="1"/>
  <c r="H603" i="3" a="1"/>
  <c r="H604" i="3" a="1"/>
  <c r="H605" i="3" a="1"/>
  <c r="H606" i="3" a="1"/>
  <c r="H607" i="3" a="1"/>
  <c r="H608" i="3" a="1"/>
  <c r="H609" i="3" a="1"/>
  <c r="H610" i="3" a="1"/>
  <c r="H611" i="3" a="1"/>
  <c r="H612" i="3" a="1"/>
  <c r="H613" i="3" a="1"/>
  <c r="H614" i="3" a="1"/>
  <c r="H615" i="3" a="1"/>
  <c r="H616" i="3" a="1"/>
  <c r="H617" i="3" a="1"/>
  <c r="H618" i="3" a="1"/>
  <c r="H619" i="3" a="1"/>
  <c r="H620" i="3" a="1"/>
  <c r="H621" i="3" a="1"/>
  <c r="H622" i="3" a="1"/>
  <c r="H623" i="3" a="1"/>
  <c r="H624" i="3" a="1"/>
  <c r="H625" i="3" a="1"/>
  <c r="H626" i="3" a="1"/>
  <c r="H627" i="3" a="1"/>
  <c r="H628" i="3" a="1"/>
  <c r="H629" i="3" a="1"/>
  <c r="H630" i="3" a="1"/>
  <c r="H631" i="3" a="1"/>
  <c r="H632" i="3" a="1"/>
  <c r="H633" i="3" a="1"/>
  <c r="H634" i="3" a="1"/>
  <c r="H635" i="3" a="1"/>
  <c r="H636" i="3" a="1"/>
  <c r="H637" i="3" a="1"/>
  <c r="H638" i="3" a="1"/>
  <c r="H639" i="3" a="1"/>
  <c r="H640" i="3" a="1"/>
  <c r="H641" i="3" a="1"/>
  <c r="H642" i="3" a="1"/>
  <c r="H643" i="3" a="1"/>
  <c r="H644" i="3" a="1"/>
  <c r="H645" i="3" a="1"/>
  <c r="H646" i="3" a="1"/>
  <c r="H647" i="3" a="1"/>
  <c r="H648" i="3" a="1"/>
  <c r="H649" i="3" a="1"/>
  <c r="H650" i="3" a="1"/>
  <c r="H651" i="3" a="1"/>
  <c r="H652" i="3" a="1"/>
  <c r="H653" i="3" a="1"/>
  <c r="H654" i="3" a="1"/>
  <c r="H655" i="3" a="1"/>
  <c r="H656" i="3" a="1"/>
  <c r="H657" i="3" a="1"/>
  <c r="H658" i="3" a="1"/>
  <c r="H659" i="3" a="1"/>
  <c r="H660" i="3" a="1"/>
  <c r="H661" i="3" a="1"/>
  <c r="H662" i="3" a="1"/>
  <c r="H663" i="3" a="1"/>
  <c r="H664" i="3" a="1"/>
  <c r="H665" i="3" a="1"/>
  <c r="H666" i="3" a="1"/>
  <c r="H667" i="3" a="1"/>
  <c r="H668" i="3" a="1"/>
  <c r="H669" i="3" a="1"/>
  <c r="H670" i="3" a="1"/>
  <c r="H671" i="3" a="1"/>
  <c r="H672" i="3" a="1"/>
  <c r="H673" i="3" a="1"/>
  <c r="H674" i="3" a="1"/>
  <c r="H675" i="3" a="1"/>
  <c r="H676" i="3" a="1"/>
  <c r="H677" i="3" a="1"/>
  <c r="H678" i="3" a="1"/>
  <c r="H679" i="3" a="1"/>
  <c r="H680" i="3" a="1"/>
  <c r="H681" i="3" a="1"/>
  <c r="H682" i="3" a="1"/>
  <c r="H683" i="3" a="1"/>
  <c r="H684" i="3" a="1"/>
  <c r="H685" i="3" a="1"/>
  <c r="H686" i="3" a="1"/>
  <c r="H687" i="3" a="1"/>
  <c r="H688" i="3" a="1"/>
  <c r="H689" i="3" a="1"/>
  <c r="H690" i="3" a="1"/>
  <c r="H691" i="3" a="1"/>
  <c r="H692" i="3" a="1"/>
  <c r="H693" i="3" a="1"/>
  <c r="H694" i="3" a="1"/>
  <c r="H695" i="3" a="1"/>
  <c r="H696" i="3" a="1"/>
  <c r="H697" i="3" a="1"/>
  <c r="H698" i="3" a="1"/>
  <c r="H699" i="3" a="1"/>
  <c r="H700" i="3" a="1"/>
  <c r="H701" i="3" a="1"/>
  <c r="H702" i="3" a="1"/>
  <c r="H703" i="3" a="1"/>
  <c r="H704" i="3" a="1"/>
  <c r="H705" i="3" a="1"/>
  <c r="H706" i="3" a="1"/>
  <c r="H707" i="3" a="1"/>
  <c r="H708" i="3" a="1"/>
  <c r="H709" i="3" a="1"/>
  <c r="H710" i="3" a="1"/>
  <c r="H711" i="3" a="1"/>
  <c r="H712" i="3" a="1"/>
  <c r="H713" i="3" a="1"/>
  <c r="H714" i="3" a="1"/>
  <c r="H715" i="3" a="1"/>
  <c r="H716" i="3" a="1"/>
  <c r="H717" i="3" a="1"/>
  <c r="H718" i="3" a="1"/>
  <c r="H719" i="3" a="1"/>
  <c r="H720" i="3" a="1"/>
  <c r="H721" i="3" a="1"/>
  <c r="H722" i="3" a="1"/>
  <c r="H723" i="3" a="1"/>
  <c r="H724" i="3" a="1"/>
  <c r="H725" i="3" a="1"/>
  <c r="H726" i="3" a="1"/>
  <c r="H727" i="3" a="1"/>
  <c r="H728" i="3" a="1"/>
  <c r="H729" i="3" a="1"/>
  <c r="H730" i="3" a="1"/>
  <c r="H731" i="3" a="1"/>
  <c r="H732" i="3" a="1"/>
  <c r="H733" i="3" a="1"/>
  <c r="H734" i="3" a="1"/>
  <c r="H735" i="3" a="1"/>
  <c r="H736" i="3" a="1"/>
  <c r="H737" i="3" a="1"/>
  <c r="H738" i="3" a="1"/>
  <c r="H739" i="3" a="1"/>
  <c r="H740" i="3" a="1"/>
  <c r="H741" i="3" a="1"/>
  <c r="H742" i="3" a="1"/>
  <c r="H743" i="3" a="1"/>
  <c r="H744" i="3" a="1"/>
  <c r="H745" i="3" a="1"/>
  <c r="H746" i="3" a="1"/>
  <c r="H747" i="3" a="1"/>
  <c r="H748" i="3" a="1"/>
  <c r="H749" i="3" a="1"/>
  <c r="H750" i="3" a="1"/>
  <c r="H751" i="3" a="1"/>
  <c r="H752" i="3" a="1"/>
  <c r="H753" i="3" a="1"/>
  <c r="H754" i="3" a="1"/>
  <c r="H755" i="3" a="1"/>
  <c r="H756" i="3" a="1"/>
  <c r="H757" i="3" a="1"/>
  <c r="H758" i="3" a="1"/>
  <c r="H759" i="3" a="1"/>
  <c r="H760" i="3" a="1"/>
  <c r="H761" i="3" a="1"/>
  <c r="H762" i="3" a="1"/>
  <c r="H763" i="3" a="1"/>
  <c r="H764" i="3" a="1"/>
  <c r="H765" i="3" a="1"/>
  <c r="H766" i="3" a="1"/>
  <c r="H767" i="3" a="1"/>
  <c r="H768" i="3" a="1"/>
  <c r="H769" i="3" a="1"/>
  <c r="H770" i="3" a="1"/>
  <c r="H771" i="3" a="1"/>
  <c r="H772" i="3" a="1"/>
  <c r="H773" i="3" a="1"/>
  <c r="H774" i="3" a="1"/>
  <c r="H775" i="3" a="1"/>
  <c r="H776" i="3" a="1"/>
  <c r="H777" i="3" a="1"/>
  <c r="H778" i="3" a="1"/>
  <c r="H779" i="3" a="1"/>
  <c r="H780" i="3" a="1"/>
  <c r="H781" i="3" a="1"/>
  <c r="H782" i="3" a="1"/>
  <c r="H783" i="3" a="1"/>
  <c r="H784" i="3" a="1"/>
  <c r="H785" i="3" a="1"/>
  <c r="H786" i="3" a="1"/>
  <c r="H787" i="3" a="1"/>
  <c r="H788" i="3" a="1"/>
  <c r="H789" i="3" a="1"/>
  <c r="H790" i="3" a="1"/>
  <c r="H791" i="3" a="1"/>
  <c r="H792" i="3" a="1"/>
  <c r="H793" i="3" a="1"/>
  <c r="H794" i="3" a="1"/>
  <c r="H795" i="3" a="1"/>
  <c r="H796" i="3" a="1"/>
  <c r="H797" i="3" a="1"/>
  <c r="H798" i="3" a="1"/>
  <c r="H799" i="3" a="1"/>
  <c r="H800" i="3" a="1"/>
  <c r="H801" i="3" a="1"/>
  <c r="H802" i="3" a="1"/>
  <c r="H803" i="3" a="1"/>
  <c r="H804" i="3" a="1"/>
  <c r="H805" i="3" a="1"/>
  <c r="H806" i="3" a="1"/>
  <c r="H807" i="3" a="1"/>
  <c r="H808" i="3" a="1"/>
  <c r="H809" i="3" a="1"/>
  <c r="H810" i="3" a="1"/>
  <c r="H811" i="3" a="1"/>
  <c r="H812" i="3" a="1"/>
  <c r="H813" i="3" a="1"/>
  <c r="H814" i="3" a="1"/>
  <c r="H815" i="3" a="1"/>
  <c r="H816" i="3" a="1"/>
  <c r="H817" i="3" a="1"/>
  <c r="H818" i="3" a="1"/>
  <c r="H819" i="3" a="1"/>
  <c r="H820" i="3" a="1"/>
  <c r="H821" i="3" a="1"/>
  <c r="H822" i="3" a="1"/>
  <c r="H823" i="3" a="1"/>
  <c r="H824" i="3" a="1"/>
  <c r="H825" i="3" a="1"/>
  <c r="H826" i="3" a="1"/>
  <c r="H827" i="3" a="1"/>
  <c r="H828" i="3" a="1"/>
  <c r="H829" i="3" a="1"/>
  <c r="H830" i="3" a="1"/>
  <c r="H831" i="3" a="1"/>
  <c r="H832" i="3" a="1"/>
  <c r="H833" i="3" a="1"/>
  <c r="H834" i="3" a="1"/>
  <c r="H835" i="3" a="1"/>
  <c r="H836" i="3" a="1"/>
  <c r="H837" i="3" a="1"/>
  <c r="H838" i="3" a="1"/>
  <c r="H839" i="3" a="1"/>
  <c r="H840" i="3" a="1"/>
  <c r="H841" i="3" a="1"/>
  <c r="H842" i="3" a="1"/>
  <c r="H843" i="3" a="1"/>
  <c r="H844" i="3" a="1"/>
  <c r="H845" i="3" a="1"/>
  <c r="H846" i="3" a="1"/>
  <c r="H847" i="3" a="1"/>
  <c r="H848" i="3" a="1"/>
  <c r="H849" i="3" a="1"/>
  <c r="H850" i="3" a="1"/>
  <c r="H851" i="3" a="1"/>
  <c r="H852" i="3" a="1"/>
  <c r="H853" i="3" a="1"/>
  <c r="H854" i="3" a="1"/>
  <c r="H855" i="3" a="1"/>
  <c r="H856" i="3" a="1"/>
  <c r="H857" i="3" a="1"/>
  <c r="H858" i="3" a="1"/>
  <c r="H859" i="3" a="1"/>
  <c r="H860" i="3" a="1"/>
  <c r="H861" i="3" a="1"/>
  <c r="H862" i="3" a="1"/>
  <c r="H863" i="3" a="1"/>
  <c r="H864" i="3" a="1"/>
  <c r="H865" i="3" a="1"/>
  <c r="H866" i="3" a="1"/>
  <c r="H867" i="3" a="1"/>
  <c r="H868" i="3" a="1"/>
  <c r="H869" i="3" a="1"/>
  <c r="H870" i="3" a="1"/>
  <c r="H871" i="3" a="1"/>
  <c r="H872" i="3" a="1"/>
  <c r="H873" i="3" a="1"/>
  <c r="H874" i="3" a="1"/>
  <c r="H875" i="3" a="1"/>
  <c r="H876" i="3" a="1"/>
  <c r="H877" i="3" a="1"/>
  <c r="H878" i="3" a="1"/>
  <c r="H879" i="3" a="1"/>
  <c r="H880" i="3" a="1"/>
  <c r="H881" i="3" a="1"/>
  <c r="H882" i="3" a="1"/>
  <c r="H883" i="3" a="1"/>
  <c r="H884" i="3" a="1"/>
  <c r="H885" i="3" a="1"/>
  <c r="H886" i="3" a="1"/>
  <c r="H887" i="3" a="1"/>
  <c r="H888" i="3" a="1"/>
  <c r="H889" i="3" a="1"/>
  <c r="H890" i="3" a="1"/>
  <c r="H891" i="3" a="1"/>
  <c r="H892" i="3" a="1"/>
  <c r="H893" i="3" a="1"/>
  <c r="H894" i="3" a="1"/>
  <c r="H895" i="3" a="1"/>
  <c r="H896" i="3" a="1"/>
  <c r="H897" i="3" a="1"/>
  <c r="H898" i="3" a="1"/>
  <c r="H899" i="3" a="1"/>
  <c r="H900" i="3" a="1"/>
  <c r="H901" i="3" a="1"/>
  <c r="H902" i="3" a="1"/>
  <c r="H903" i="3" a="1"/>
  <c r="H904" i="3" a="1"/>
  <c r="H905" i="3" a="1"/>
  <c r="H906" i="3" a="1"/>
  <c r="H907" i="3" a="1"/>
  <c r="H908" i="3" a="1"/>
  <c r="H909" i="3" a="1"/>
  <c r="H910" i="3" a="1"/>
  <c r="H911" i="3" a="1"/>
  <c r="H912" i="3" a="1"/>
  <c r="H913" i="3" a="1"/>
  <c r="H914" i="3" a="1"/>
  <c r="H915" i="3" a="1"/>
  <c r="H916" i="3" a="1"/>
  <c r="H917" i="3" a="1"/>
  <c r="H918" i="3" a="1"/>
  <c r="H919" i="3" a="1"/>
  <c r="H920" i="3" a="1"/>
  <c r="H921" i="3" a="1"/>
  <c r="H922" i="3" a="1"/>
  <c r="H923" i="3" a="1"/>
  <c r="H924" i="3" a="1"/>
  <c r="H925" i="3" a="1"/>
  <c r="H926" i="3" a="1"/>
  <c r="H927" i="3" a="1"/>
  <c r="H928" i="3" a="1"/>
  <c r="H929" i="3" a="1"/>
  <c r="H930" i="3" a="1"/>
  <c r="H931" i="3" a="1"/>
  <c r="H932" i="3" a="1"/>
  <c r="H933" i="3" a="1"/>
  <c r="H934" i="3" a="1"/>
  <c r="H935" i="3" a="1"/>
  <c r="H936" i="3" a="1"/>
  <c r="H937" i="3" a="1"/>
  <c r="H938" i="3" a="1"/>
  <c r="H939" i="3" a="1"/>
  <c r="H940" i="3" a="1"/>
  <c r="H941" i="3" a="1"/>
  <c r="H942" i="3" a="1"/>
  <c r="H943" i="3" a="1"/>
  <c r="H944" i="3" a="1"/>
  <c r="H945" i="3" a="1"/>
  <c r="H946" i="3" a="1"/>
  <c r="H947" i="3" a="1"/>
  <c r="H948" i="3" a="1"/>
  <c r="H949" i="3" a="1"/>
  <c r="H950" i="3" a="1"/>
  <c r="H951" i="3" a="1"/>
  <c r="H952" i="3" a="1"/>
  <c r="H953" i="3" a="1"/>
  <c r="H954" i="3" a="1"/>
  <c r="H955" i="3" a="1"/>
  <c r="H956" i="3" a="1"/>
  <c r="H957" i="3" a="1"/>
  <c r="H958" i="3" a="1"/>
  <c r="H959" i="3" a="1"/>
  <c r="H960" i="3" a="1"/>
  <c r="H961" i="3" a="1"/>
  <c r="H962" i="3" a="1"/>
  <c r="H963" i="3" a="1"/>
  <c r="H964" i="3" a="1"/>
  <c r="H965" i="3" a="1"/>
  <c r="H966" i="3" a="1"/>
  <c r="H967" i="3" a="1"/>
  <c r="H968" i="3" a="1"/>
  <c r="H969" i="3" a="1"/>
  <c r="H970" i="3" a="1"/>
  <c r="H971" i="3" a="1"/>
  <c r="H972" i="3" a="1"/>
  <c r="H973" i="3" a="1"/>
  <c r="H974" i="3" a="1"/>
  <c r="H975" i="3" a="1"/>
  <c r="H976" i="3" a="1"/>
  <c r="H977" i="3" a="1"/>
  <c r="H978" i="3" a="1"/>
  <c r="H979" i="3" a="1"/>
  <c r="H980" i="3" a="1"/>
  <c r="H981" i="3" a="1"/>
  <c r="H982" i="3" a="1"/>
  <c r="H983" i="3" a="1"/>
  <c r="H984" i="3" a="1"/>
  <c r="H985" i="3" a="1"/>
  <c r="H986" i="3" a="1"/>
  <c r="H987" i="3" a="1"/>
  <c r="H988" i="3" a="1"/>
  <c r="H989" i="3" a="1"/>
  <c r="H990" i="3" a="1"/>
  <c r="H991" i="3" a="1"/>
  <c r="H992" i="3" a="1"/>
  <c r="H993" i="3" a="1"/>
  <c r="H994" i="3" a="1"/>
  <c r="H995" i="3" a="1"/>
  <c r="H996" i="3" a="1"/>
  <c r="H997" i="3" a="1"/>
  <c r="H998" i="3" a="1"/>
  <c r="H999" i="3" a="1"/>
  <c r="H1000" i="3" a="1"/>
  <c r="H1001" i="3" a="1"/>
  <c r="H1002" i="3" a="1"/>
  <c r="H1003" i="3" a="1"/>
  <c r="H1004" i="3" a="1"/>
  <c r="H1005" i="3" a="1"/>
  <c r="H1006" i="3" a="1"/>
  <c r="H1007" i="3" a="1"/>
  <c r="H1008" i="3" a="1"/>
  <c r="H1009" i="3" a="1"/>
  <c r="H1010" i="3" a="1"/>
  <c r="H1011" i="3" a="1"/>
  <c r="H1012" i="3" a="1"/>
  <c r="H1013" i="3" a="1"/>
  <c r="H1014" i="3" a="1"/>
  <c r="H1015" i="3" a="1"/>
  <c r="H1016" i="3" a="1"/>
  <c r="H1017" i="3" a="1"/>
  <c r="H1018" i="3" a="1"/>
  <c r="H1019" i="3" a="1"/>
  <c r="H1020" i="3" a="1"/>
  <c r="H1021" i="3" a="1"/>
  <c r="H1022" i="3" a="1"/>
  <c r="H1023" i="3" a="1"/>
  <c r="H1024" i="3" a="1"/>
  <c r="H1025" i="3" a="1"/>
  <c r="H1026" i="3" a="1"/>
  <c r="H1027" i="3" a="1"/>
  <c r="H1028" i="3" a="1"/>
  <c r="H1029" i="3" a="1"/>
  <c r="H1030" i="3" a="1"/>
  <c r="H1031" i="3" a="1"/>
  <c r="H1032" i="3" a="1"/>
  <c r="H1033" i="3" a="1"/>
  <c r="H1034" i="3" a="1"/>
  <c r="H1035" i="3" a="1"/>
  <c r="H1036" i="3" a="1"/>
  <c r="H1037" i="3" a="1"/>
  <c r="H1038" i="3" a="1"/>
  <c r="H1039" i="3" a="1"/>
  <c r="H1040" i="3" a="1"/>
  <c r="H1041" i="3" a="1"/>
  <c r="H1042" i="3" a="1"/>
  <c r="H1043" i="3" a="1"/>
  <c r="H1044" i="3" a="1"/>
  <c r="H1045" i="3" a="1"/>
  <c r="H1046" i="3" a="1"/>
  <c r="H1047" i="3" a="1"/>
  <c r="H1048" i="3" a="1"/>
  <c r="H1049" i="3" a="1"/>
  <c r="H1050" i="3" a="1"/>
  <c r="H1051" i="3" a="1"/>
  <c r="H1052" i="3" a="1"/>
  <c r="H1053" i="3" a="1"/>
  <c r="H1054" i="3" a="1"/>
  <c r="H1055" i="3" a="1"/>
  <c r="H1056" i="3" a="1"/>
  <c r="H1057" i="3" a="1"/>
  <c r="H1058" i="3" a="1"/>
  <c r="H1059" i="3" a="1"/>
  <c r="H1060" i="3" a="1"/>
  <c r="H1061" i="3" a="1"/>
  <c r="H1062" i="3" a="1"/>
  <c r="H1063" i="3" a="1"/>
  <c r="H1064" i="3" a="1"/>
  <c r="H1065" i="3" a="1"/>
  <c r="H1066" i="3" a="1"/>
  <c r="H1067" i="3" a="1"/>
  <c r="H1068" i="3" a="1"/>
  <c r="H1069" i="3" a="1"/>
  <c r="H1070" i="3" a="1"/>
  <c r="H1071" i="3" a="1"/>
  <c r="H1072" i="3" a="1"/>
  <c r="H1073" i="3" a="1"/>
  <c r="H1074" i="3" a="1"/>
  <c r="H1075" i="3" a="1"/>
  <c r="H1076" i="3" a="1"/>
  <c r="H1077" i="3" a="1"/>
  <c r="H1078" i="3" a="1"/>
  <c r="H1079" i="3" a="1"/>
  <c r="H1080" i="3" a="1"/>
  <c r="H1081" i="3" a="1"/>
  <c r="H1082" i="3" a="1"/>
  <c r="H1083" i="3" a="1"/>
  <c r="H1084" i="3" a="1"/>
  <c r="H1085" i="3" a="1"/>
  <c r="H1086" i="3" a="1"/>
  <c r="H1087" i="3" a="1"/>
  <c r="H1088" i="3" a="1"/>
  <c r="H1089" i="3" a="1"/>
  <c r="H1090" i="3" a="1"/>
  <c r="H1091" i="3" a="1"/>
  <c r="H1092" i="3" a="1"/>
  <c r="H1093" i="3" a="1"/>
  <c r="H1094" i="3" a="1"/>
  <c r="H1095" i="3" a="1"/>
  <c r="H1096" i="3" a="1"/>
  <c r="H1097" i="3" a="1"/>
  <c r="H1098" i="3" a="1"/>
  <c r="H1099" i="3" a="1"/>
  <c r="H1100" i="3" a="1"/>
  <c r="H1101" i="3" a="1"/>
  <c r="H1102" i="3" a="1"/>
  <c r="H1103" i="3" a="1"/>
  <c r="H1104" i="3" a="1"/>
  <c r="H1105" i="3" a="1"/>
  <c r="H1106" i="3" a="1"/>
  <c r="H1107" i="3" a="1"/>
  <c r="H1108" i="3" a="1"/>
  <c r="H1109" i="3" a="1"/>
  <c r="H1110" i="3" a="1"/>
  <c r="H1111" i="3" a="1"/>
  <c r="H1112" i="3" a="1"/>
  <c r="H1113" i="3" a="1"/>
  <c r="H1114" i="3" a="1"/>
  <c r="H1115" i="3" a="1"/>
  <c r="H1116" i="3" a="1"/>
  <c r="H1117" i="3" a="1"/>
  <c r="H1118" i="3" a="1"/>
  <c r="H1119" i="3" a="1"/>
  <c r="H1120" i="3" a="1"/>
  <c r="H1121" i="3" a="1"/>
  <c r="H1122" i="3" a="1"/>
  <c r="H1123" i="3" a="1"/>
  <c r="H1124" i="3" a="1"/>
  <c r="H1125" i="3" a="1"/>
  <c r="H1126" i="3" a="1"/>
  <c r="H1127" i="3" a="1"/>
  <c r="H1128" i="3" a="1"/>
  <c r="H1129" i="3" a="1"/>
  <c r="H1130" i="3" a="1"/>
  <c r="H1131" i="3" a="1"/>
  <c r="H1132" i="3" a="1"/>
  <c r="H1133" i="3" a="1"/>
  <c r="H1134" i="3" a="1"/>
  <c r="H1135" i="3" a="1"/>
  <c r="H1136" i="3" a="1"/>
  <c r="H1137" i="3" a="1"/>
  <c r="H1138" i="3" a="1"/>
  <c r="H1139" i="3" a="1"/>
  <c r="H1140" i="3" a="1"/>
  <c r="H1141" i="3" a="1"/>
  <c r="H1142" i="3" a="1"/>
  <c r="H1143" i="3" a="1"/>
  <c r="H1144" i="3" a="1"/>
  <c r="H1145" i="3" a="1"/>
  <c r="H1146" i="3" a="1"/>
  <c r="H1147" i="3" a="1"/>
  <c r="H1148" i="3" a="1"/>
  <c r="H1149" i="3" a="1"/>
  <c r="H1150" i="3" a="1"/>
  <c r="H1151" i="3" a="1"/>
  <c r="H1152" i="3" a="1"/>
  <c r="H1153" i="3" a="1"/>
  <c r="H1154" i="3" a="1"/>
  <c r="H1155" i="3" a="1"/>
  <c r="H1156" i="3" a="1"/>
  <c r="H1157" i="3" a="1"/>
  <c r="H1158" i="3" a="1"/>
  <c r="H1159" i="3" a="1"/>
  <c r="H1160" i="3" a="1"/>
  <c r="H1161" i="3" a="1"/>
  <c r="H1162" i="3" a="1"/>
  <c r="H1163" i="3" a="1"/>
  <c r="H1164" i="3" a="1"/>
  <c r="H1165" i="3" a="1"/>
  <c r="H1166" i="3" a="1"/>
  <c r="H1167" i="3" a="1"/>
  <c r="H1168" i="3" a="1"/>
  <c r="H1169" i="3" a="1"/>
  <c r="H1170" i="3" a="1"/>
  <c r="H1171" i="3" a="1"/>
  <c r="H1172" i="3" a="1"/>
  <c r="H1173" i="3" a="1"/>
  <c r="H1174" i="3" a="1"/>
  <c r="H1175" i="3" a="1"/>
  <c r="H1176" i="3" a="1"/>
  <c r="H1177" i="3" a="1"/>
  <c r="H1178" i="3" a="1"/>
  <c r="H1179" i="3" a="1"/>
  <c r="H1180" i="3" a="1"/>
  <c r="H1181" i="3" a="1"/>
  <c r="H1182" i="3" a="1"/>
  <c r="H1183" i="3" a="1"/>
  <c r="H1184" i="3" a="1"/>
  <c r="H1185" i="3" a="1"/>
  <c r="H1186" i="3" a="1"/>
  <c r="H1187" i="3" a="1"/>
  <c r="H1188" i="3" a="1"/>
  <c r="H1189" i="3" a="1"/>
  <c r="H1190" i="3" a="1"/>
  <c r="H1191" i="3" a="1"/>
  <c r="H1192" i="3" a="1"/>
  <c r="H1193" i="3" a="1"/>
  <c r="H1194" i="3" a="1"/>
  <c r="H1195" i="3" a="1"/>
  <c r="H1196" i="3" a="1"/>
  <c r="H1197" i="3" a="1"/>
  <c r="H1198" i="3" a="1"/>
  <c r="H1199" i="3" a="1"/>
  <c r="H1200" i="3" a="1"/>
  <c r="H1201" i="3" a="1"/>
  <c r="H1202" i="3" a="1"/>
  <c r="H1203" i="3" a="1"/>
  <c r="H1204" i="3" a="1"/>
  <c r="H1205" i="3" a="1"/>
  <c r="H1206" i="3" a="1"/>
  <c r="H1207" i="3" a="1"/>
  <c r="H1208" i="3" a="1"/>
  <c r="H1209" i="3" a="1"/>
  <c r="H1210" i="3" a="1"/>
  <c r="H1211" i="3" a="1"/>
  <c r="H1212" i="3" a="1"/>
  <c r="H1213" i="3" a="1"/>
  <c r="H1214" i="3" a="1"/>
  <c r="H1215" i="3" a="1"/>
  <c r="H1216" i="3" a="1"/>
  <c r="H1217" i="3" a="1"/>
  <c r="H1218" i="3" a="1"/>
  <c r="H1219" i="3" a="1"/>
  <c r="H1220" i="3" a="1"/>
  <c r="H1221" i="3" a="1"/>
  <c r="H1222" i="3" a="1"/>
  <c r="H1223" i="3" a="1"/>
  <c r="H1224" i="3" a="1"/>
  <c r="H1225" i="3" a="1"/>
  <c r="H1226" i="3" a="1"/>
  <c r="H1227" i="3" a="1"/>
  <c r="H1228" i="3" a="1"/>
  <c r="H1229" i="3" a="1"/>
  <c r="H1230" i="3" a="1"/>
  <c r="H1231" i="3" a="1"/>
  <c r="H1232" i="3" a="1"/>
  <c r="H1233" i="3" a="1"/>
  <c r="H1234" i="3" a="1"/>
  <c r="H1235" i="3" a="1"/>
  <c r="H1236" i="3" a="1"/>
  <c r="H1237" i="3" a="1"/>
  <c r="H1238" i="3" a="1"/>
  <c r="H1239" i="3" a="1"/>
  <c r="H1240" i="3" a="1"/>
  <c r="H1241" i="3" a="1"/>
  <c r="H1242" i="3" a="1"/>
  <c r="H1243" i="3" a="1"/>
  <c r="H1244" i="3" a="1"/>
  <c r="H1245" i="3" a="1"/>
  <c r="H1246" i="3" a="1"/>
  <c r="H1247" i="3" a="1"/>
  <c r="H1248" i="3" a="1"/>
  <c r="H1249" i="3" a="1"/>
  <c r="H1250" i="3" a="1"/>
  <c r="H1251" i="3" a="1"/>
  <c r="H1252" i="3" a="1"/>
  <c r="H1253" i="3" a="1"/>
  <c r="H1254" i="3" a="1"/>
  <c r="H1255" i="3" a="1"/>
  <c r="H1256" i="3" a="1"/>
  <c r="H1257" i="3" a="1"/>
  <c r="H1258" i="3" a="1"/>
  <c r="H1259" i="3" a="1"/>
  <c r="H1260" i="3" a="1"/>
  <c r="H1261" i="3" a="1"/>
  <c r="H1262" i="3" a="1"/>
  <c r="H1263" i="3" a="1"/>
  <c r="H1264" i="3" a="1"/>
  <c r="H1265" i="3" a="1"/>
  <c r="H1266" i="3" a="1"/>
  <c r="H1267" i="3" a="1"/>
  <c r="H1268" i="3" a="1"/>
  <c r="H1269" i="3" a="1"/>
  <c r="H1270" i="3" a="1"/>
  <c r="H1271" i="3" a="1"/>
  <c r="H1272" i="3" a="1"/>
  <c r="H1273" i="3" a="1"/>
  <c r="H1274" i="3" a="1"/>
  <c r="H1275" i="3" a="1"/>
  <c r="H1276" i="3" a="1"/>
  <c r="H1277" i="3" a="1"/>
  <c r="H1278" i="3" a="1"/>
  <c r="H1279" i="3" a="1"/>
  <c r="H1280" i="3" a="1"/>
  <c r="H1281" i="3" a="1"/>
  <c r="H1282" i="3" a="1"/>
  <c r="H1283" i="3" a="1"/>
  <c r="H1284" i="3" a="1"/>
  <c r="H1285" i="3" a="1"/>
  <c r="H1286" i="3" a="1"/>
  <c r="H1287" i="3" a="1"/>
  <c r="H1288" i="3" a="1"/>
  <c r="H1289" i="3" a="1"/>
  <c r="H1290" i="3" a="1"/>
  <c r="H1291" i="3" a="1"/>
  <c r="H1292" i="3" a="1"/>
  <c r="H1293" i="3" a="1"/>
  <c r="H1294" i="3" a="1"/>
  <c r="H1295" i="3" a="1"/>
  <c r="H1296" i="3" a="1"/>
  <c r="H1297" i="3" a="1"/>
  <c r="H1298" i="3" a="1"/>
  <c r="H1299" i="3" a="1"/>
  <c r="H1300" i="3" a="1"/>
  <c r="H1301" i="3" a="1"/>
  <c r="H1302" i="3" a="1"/>
  <c r="H1303" i="3" a="1"/>
  <c r="H1304" i="3" a="1"/>
  <c r="H1305" i="3" a="1"/>
  <c r="H1306" i="3" a="1"/>
  <c r="H1307" i="3" a="1"/>
  <c r="H1308" i="3" a="1"/>
  <c r="H1309" i="3" a="1"/>
  <c r="H1310" i="3" a="1"/>
  <c r="H1311" i="3" a="1"/>
  <c r="H1312" i="3" a="1"/>
  <c r="H1313" i="3" a="1"/>
  <c r="H1314" i="3" a="1"/>
  <c r="H1315" i="3" a="1"/>
  <c r="H1316" i="3" a="1"/>
  <c r="H1317" i="3" a="1"/>
  <c r="H1318" i="3" a="1"/>
  <c r="H1319" i="3" a="1"/>
  <c r="H1320" i="3" a="1"/>
  <c r="H1321" i="3" a="1"/>
  <c r="H1322" i="3" a="1"/>
  <c r="H1323" i="3" a="1"/>
  <c r="H1324" i="3" a="1"/>
  <c r="H1325" i="3" a="1"/>
  <c r="H1326" i="3" a="1"/>
  <c r="H1327" i="3" a="1"/>
  <c r="H1328" i="3" a="1"/>
  <c r="H1329" i="3" a="1"/>
  <c r="H1330" i="3" a="1"/>
  <c r="H1331" i="3" a="1"/>
  <c r="H1332" i="3" a="1"/>
  <c r="H1333" i="3" a="1"/>
  <c r="H1334" i="3" a="1"/>
  <c r="H1335" i="3" a="1"/>
  <c r="H1336" i="3" a="1"/>
  <c r="H1337" i="3" a="1"/>
  <c r="H1338" i="3" a="1"/>
  <c r="H1339" i="3" a="1"/>
  <c r="H1340" i="3" a="1"/>
  <c r="H1341" i="3" a="1"/>
  <c r="H1342" i="3" a="1"/>
  <c r="H1343" i="3" a="1"/>
  <c r="H1344" i="3" a="1"/>
  <c r="H1345" i="3" a="1"/>
  <c r="H1346" i="3" a="1"/>
  <c r="H1347" i="3" a="1"/>
  <c r="H1348" i="3" a="1"/>
  <c r="H1349" i="3" a="1"/>
  <c r="H1350" i="3" a="1"/>
  <c r="H1351" i="3" a="1"/>
  <c r="H1352" i="3" a="1"/>
  <c r="H1353" i="3" a="1"/>
  <c r="H1354" i="3" a="1"/>
  <c r="H1355" i="3" a="1"/>
  <c r="H1356" i="3" a="1"/>
  <c r="H1357" i="3" a="1"/>
  <c r="H1358" i="3" a="1"/>
  <c r="H1359" i="3" a="1"/>
  <c r="H1360" i="3" a="1"/>
  <c r="H1361" i="3" a="1"/>
  <c r="H1362" i="3" a="1"/>
  <c r="H1363" i="3" a="1"/>
  <c r="H1364" i="3" a="1"/>
  <c r="H1365" i="3" a="1"/>
  <c r="H1366" i="3" a="1"/>
  <c r="H1367" i="3" a="1"/>
  <c r="H1368" i="3" a="1"/>
  <c r="H1369" i="3" a="1"/>
  <c r="H1370" i="3" a="1"/>
  <c r="H1371" i="3" a="1"/>
  <c r="H1372" i="3" a="1"/>
  <c r="H1373" i="3" a="1"/>
  <c r="H1374" i="3" a="1"/>
  <c r="H1375" i="3" a="1"/>
  <c r="H1376" i="3" a="1"/>
  <c r="H1377" i="3" a="1"/>
  <c r="H1378" i="3" a="1"/>
  <c r="H1379" i="3" a="1"/>
  <c r="H1380" i="3" a="1"/>
  <c r="H1381" i="3" a="1"/>
  <c r="H1382" i="3" a="1"/>
  <c r="H1383" i="3" a="1"/>
  <c r="H1384" i="3" a="1"/>
  <c r="H1385" i="3" a="1"/>
  <c r="H1386" i="3" a="1"/>
  <c r="H1387" i="3" a="1"/>
  <c r="H1388" i="3" a="1"/>
  <c r="H1389" i="3" a="1"/>
  <c r="H1390" i="3" a="1"/>
  <c r="H1391" i="3" a="1"/>
  <c r="H1392" i="3" a="1"/>
  <c r="H1393" i="3" a="1"/>
  <c r="H1394" i="3" a="1"/>
  <c r="H1395" i="3" a="1"/>
  <c r="H1396" i="3" a="1"/>
  <c r="H1397" i="3" a="1"/>
  <c r="H1398" i="3" a="1"/>
  <c r="H1399" i="3" a="1"/>
  <c r="H1400" i="3" a="1"/>
  <c r="H1401" i="3" a="1"/>
  <c r="H1402" i="3" a="1"/>
  <c r="H1403" i="3" a="1"/>
  <c r="H1404" i="3" a="1"/>
  <c r="H1405" i="3" a="1"/>
  <c r="H1406" i="3" a="1"/>
  <c r="H1407" i="3" a="1"/>
  <c r="H1408" i="3" a="1"/>
  <c r="H1409" i="3" a="1"/>
  <c r="H1410" i="3" a="1"/>
  <c r="H1411" i="3" a="1"/>
  <c r="H1412" i="3" a="1"/>
  <c r="H1413" i="3" a="1"/>
  <c r="H1414" i="3" a="1"/>
  <c r="H1415" i="3" a="1"/>
  <c r="H1416" i="3" a="1"/>
  <c r="H1417" i="3" a="1"/>
  <c r="H1418" i="3" a="1"/>
  <c r="H1419" i="3" a="1"/>
  <c r="H1420" i="3" a="1"/>
  <c r="H1421" i="3" a="1"/>
  <c r="H1422" i="3" a="1"/>
  <c r="H1423" i="3" a="1"/>
  <c r="H1424" i="3" a="1"/>
  <c r="H1425" i="3" a="1"/>
  <c r="H1426" i="3" a="1"/>
  <c r="H1427" i="3" a="1"/>
  <c r="H1428" i="3" a="1"/>
  <c r="H1429" i="3" a="1"/>
  <c r="H1430" i="3" a="1"/>
  <c r="H1431" i="3" a="1"/>
  <c r="H1432" i="3" a="1"/>
  <c r="H1433" i="3" a="1"/>
  <c r="H1434" i="3" a="1"/>
  <c r="H1435" i="3" a="1"/>
  <c r="H1436" i="3" a="1"/>
  <c r="H1437" i="3" a="1"/>
  <c r="H1438" i="3" a="1"/>
  <c r="H1439" i="3" a="1"/>
  <c r="H1440" i="3" a="1"/>
  <c r="H1441" i="3" a="1"/>
  <c r="H1442" i="3" a="1"/>
  <c r="H1443" i="3" a="1"/>
  <c r="H1444" i="3" a="1"/>
  <c r="H1445" i="3" a="1"/>
  <c r="H1446" i="3" a="1"/>
  <c r="H1447" i="3" a="1"/>
  <c r="H1448" i="3" a="1"/>
  <c r="H1449" i="3" a="1"/>
  <c r="H1450" i="3" a="1"/>
  <c r="H1451" i="3" a="1"/>
  <c r="H1452" i="3" a="1"/>
  <c r="H1453" i="3" a="1"/>
  <c r="H1454" i="3" a="1"/>
  <c r="H1455" i="3" a="1"/>
  <c r="H1456" i="3" a="1"/>
  <c r="H1457" i="3" a="1"/>
  <c r="H1458" i="3" a="1"/>
  <c r="H1459" i="3" a="1"/>
  <c r="H1460" i="3" a="1"/>
  <c r="H1461" i="3" a="1"/>
  <c r="H1462" i="3" a="1"/>
  <c r="H1463" i="3" a="1"/>
  <c r="H1464" i="3" a="1"/>
  <c r="H1465" i="3" a="1"/>
  <c r="H1466" i="3" a="1"/>
  <c r="H1467" i="3" a="1"/>
  <c r="H1468" i="3" a="1"/>
  <c r="H1469" i="3" a="1"/>
  <c r="H1470" i="3" a="1"/>
  <c r="H1471" i="3" a="1"/>
  <c r="H1472" i="3" a="1"/>
  <c r="H1473" i="3" a="1"/>
  <c r="H1474" i="3" a="1"/>
  <c r="H1475" i="3" a="1"/>
  <c r="H1476" i="3" a="1"/>
  <c r="H1477" i="3" a="1"/>
  <c r="H1478" i="3" a="1"/>
  <c r="H1479" i="3" a="1"/>
  <c r="H1480" i="3" a="1"/>
  <c r="H1481" i="3" a="1"/>
  <c r="H1482" i="3" a="1"/>
  <c r="H1483" i="3" a="1"/>
  <c r="H1484" i="3" a="1"/>
  <c r="H1485" i="3" a="1"/>
  <c r="H1486" i="3" a="1"/>
  <c r="H1487" i="3" a="1"/>
  <c r="H1488" i="3" a="1"/>
  <c r="H1489" i="3" a="1"/>
  <c r="H1490" i="3" a="1"/>
  <c r="H1491" i="3" a="1"/>
  <c r="H1492" i="3" a="1"/>
  <c r="H1493" i="3" a="1"/>
  <c r="H1494" i="3" a="1"/>
  <c r="H1495" i="3" a="1"/>
  <c r="H1496" i="3" a="1"/>
  <c r="H1497" i="3" a="1"/>
  <c r="H1498" i="3" a="1"/>
  <c r="H1499" i="3" a="1"/>
  <c r="H1500" i="3" a="1"/>
  <c r="H1501" i="3" a="1"/>
  <c r="H1502" i="3" a="1"/>
  <c r="H1503" i="3" a="1"/>
  <c r="H1504" i="3" a="1"/>
  <c r="H1505" i="3" a="1"/>
  <c r="H1506" i="3" a="1"/>
  <c r="H1507" i="3" a="1"/>
  <c r="H1508" i="3" a="1"/>
  <c r="H1509" i="3" a="1"/>
  <c r="H1510" i="3" a="1"/>
  <c r="H1511" i="3" a="1"/>
  <c r="H1512" i="3" a="1"/>
  <c r="H1513" i="3" a="1"/>
  <c r="H1514" i="3" a="1"/>
  <c r="H1515" i="3" a="1"/>
  <c r="H1516" i="3" a="1"/>
  <c r="H1517" i="3" a="1"/>
  <c r="H1518" i="3" a="1"/>
  <c r="H1519" i="3" a="1"/>
  <c r="H1520" i="3" a="1"/>
  <c r="H1521" i="3" a="1"/>
  <c r="H1522" i="3" a="1"/>
  <c r="H1523" i="3" a="1"/>
  <c r="H1524" i="3" a="1"/>
  <c r="H1525" i="3" a="1"/>
  <c r="H1526" i="3" a="1"/>
  <c r="H1527" i="3" a="1"/>
  <c r="H1528" i="3" a="1"/>
  <c r="H1529" i="3" a="1"/>
  <c r="H1530" i="3" a="1"/>
  <c r="H1531" i="3" a="1"/>
  <c r="H1532" i="3" a="1"/>
  <c r="H1533" i="3" a="1"/>
  <c r="H1534" i="3" a="1"/>
  <c r="H1535" i="3" a="1"/>
  <c r="H1536" i="3" a="1"/>
  <c r="H1537" i="3" a="1"/>
  <c r="H1538" i="3" a="1"/>
  <c r="H1539" i="3" a="1"/>
  <c r="H1540" i="3" a="1"/>
  <c r="H1541" i="3" a="1"/>
  <c r="H1542" i="3" a="1"/>
  <c r="H1543" i="3" a="1"/>
  <c r="H1544" i="3" a="1"/>
  <c r="H1545" i="3" a="1"/>
  <c r="H1546" i="3" a="1"/>
  <c r="H1547" i="3" a="1"/>
  <c r="H1548" i="3" a="1"/>
  <c r="H1549" i="3" a="1"/>
  <c r="H1550" i="3" a="1"/>
  <c r="H1551" i="3" a="1"/>
  <c r="H1552" i="3" a="1"/>
  <c r="H1553" i="3" a="1"/>
  <c r="H1554" i="3" a="1"/>
  <c r="H1555" i="3" a="1"/>
  <c r="H1556" i="3" a="1"/>
  <c r="H1557" i="3" a="1"/>
  <c r="H1558" i="3" a="1"/>
  <c r="H1559" i="3" a="1"/>
  <c r="H1560" i="3" a="1"/>
  <c r="H1561" i="3" a="1"/>
  <c r="H1562" i="3" a="1"/>
  <c r="H1563" i="3" a="1"/>
  <c r="H1564" i="3" a="1"/>
  <c r="H1565" i="3" a="1"/>
  <c r="H1566" i="3" a="1"/>
  <c r="H1567" i="3" a="1"/>
  <c r="H1568" i="3" a="1"/>
  <c r="H1569" i="3" a="1"/>
  <c r="H1570" i="3" a="1"/>
  <c r="H1571" i="3" a="1"/>
  <c r="H1572" i="3" a="1"/>
  <c r="H1573" i="3" a="1"/>
  <c r="H1574" i="3" a="1"/>
  <c r="H1575" i="3" a="1"/>
  <c r="H1576" i="3" a="1"/>
  <c r="H1577" i="3" a="1"/>
  <c r="H1578" i="3" a="1"/>
  <c r="H1579" i="3" a="1"/>
  <c r="H1580" i="3" a="1"/>
  <c r="H1581" i="3" a="1"/>
  <c r="H1582" i="3" a="1"/>
  <c r="H1583" i="3" a="1"/>
  <c r="H1584" i="3" a="1"/>
  <c r="H1585" i="3" a="1"/>
  <c r="H1586" i="3" a="1"/>
  <c r="H1587" i="3" a="1"/>
  <c r="H1588" i="3" a="1"/>
  <c r="H1589" i="3" a="1"/>
  <c r="H1590" i="3" a="1"/>
  <c r="H1591" i="3" a="1"/>
  <c r="H1592" i="3" a="1"/>
  <c r="H1593" i="3" a="1"/>
  <c r="H1594" i="3" a="1"/>
  <c r="H1595" i="3" a="1"/>
  <c r="H1596" i="3" a="1"/>
  <c r="H1597" i="3" a="1"/>
  <c r="H1598" i="3" a="1"/>
  <c r="H1599" i="3" a="1"/>
  <c r="H1600" i="3" a="1"/>
  <c r="H1601" i="3" a="1"/>
  <c r="H1602" i="3" a="1"/>
  <c r="H1603" i="3" a="1"/>
  <c r="H1604" i="3" a="1"/>
  <c r="H1605" i="3" a="1"/>
  <c r="H1606" i="3" a="1"/>
  <c r="H1607" i="3" a="1"/>
  <c r="H1608" i="3" a="1"/>
  <c r="H1609" i="3" a="1"/>
  <c r="H1610" i="3" a="1"/>
  <c r="H1611" i="3" a="1"/>
  <c r="H1612" i="3" a="1"/>
  <c r="H1613" i="3" a="1"/>
  <c r="H1614" i="3" a="1"/>
  <c r="H1615" i="3" a="1"/>
  <c r="H1616" i="3" a="1"/>
  <c r="H1617" i="3" a="1"/>
  <c r="H1618" i="3" a="1"/>
  <c r="H1619" i="3" a="1"/>
  <c r="H1620" i="3" a="1"/>
  <c r="H1621" i="3" a="1"/>
  <c r="H1622" i="3" a="1"/>
  <c r="H1623" i="3" a="1"/>
  <c r="H1624" i="3" a="1"/>
  <c r="H1625" i="3" a="1"/>
  <c r="H1626" i="3" a="1"/>
  <c r="H1627" i="3" a="1"/>
  <c r="H1628" i="3" a="1"/>
  <c r="H1629" i="3" a="1"/>
  <c r="H1630" i="3" a="1"/>
  <c r="H1631" i="3" a="1"/>
  <c r="H1632" i="3" a="1"/>
  <c r="H1633" i="3" a="1"/>
  <c r="H1634" i="3" a="1"/>
  <c r="H1635" i="3" a="1"/>
  <c r="H1636" i="3" a="1"/>
  <c r="H1637" i="3" a="1"/>
  <c r="H1638" i="3" a="1"/>
  <c r="H1639" i="3" a="1"/>
  <c r="H1640" i="3" a="1"/>
  <c r="H1641" i="3" a="1"/>
  <c r="H1642" i="3" a="1"/>
  <c r="H1643" i="3" a="1"/>
  <c r="H1644" i="3" a="1"/>
  <c r="H1645" i="3" a="1"/>
  <c r="H1646" i="3" a="1"/>
  <c r="H1647" i="3" a="1"/>
  <c r="H1648" i="3" a="1"/>
  <c r="H1649" i="3" a="1"/>
  <c r="H1650" i="3" a="1"/>
  <c r="H1651" i="3" a="1"/>
  <c r="H1652" i="3" a="1"/>
  <c r="H1653" i="3" a="1"/>
  <c r="H1654" i="3" a="1"/>
  <c r="H1655" i="3" a="1"/>
  <c r="H1656" i="3" a="1"/>
  <c r="H1657" i="3" a="1"/>
  <c r="H1658" i="3" a="1"/>
  <c r="H1659" i="3" a="1"/>
  <c r="H1660" i="3" a="1"/>
  <c r="H1661" i="3" a="1"/>
  <c r="H1662" i="3" a="1"/>
  <c r="H1663" i="3" a="1"/>
  <c r="H1664" i="3" a="1"/>
  <c r="H1665" i="3" a="1"/>
  <c r="H1666" i="3" a="1"/>
  <c r="H1667" i="3" a="1"/>
  <c r="H1668" i="3" a="1"/>
  <c r="H1669" i="3" a="1"/>
  <c r="H1670" i="3" a="1"/>
  <c r="H1671" i="3" a="1"/>
  <c r="H1672" i="3" a="1"/>
  <c r="H1673" i="3" a="1"/>
  <c r="H1674" i="3" a="1"/>
  <c r="H1675" i="3" a="1"/>
  <c r="H1676" i="3" a="1"/>
  <c r="H1677" i="3" a="1"/>
  <c r="H1678" i="3" a="1"/>
  <c r="H1679" i="3" a="1"/>
  <c r="H1680" i="3" a="1"/>
  <c r="H1681" i="3" a="1"/>
  <c r="H1682" i="3" a="1"/>
  <c r="H1683" i="3" a="1"/>
  <c r="H1684" i="3" a="1"/>
  <c r="H1685" i="3" a="1"/>
  <c r="H1686" i="3" a="1"/>
  <c r="H1687" i="3" a="1"/>
  <c r="H1688" i="3" a="1"/>
  <c r="H1689" i="3" a="1"/>
  <c r="H1690" i="3" a="1"/>
  <c r="H1691" i="3" a="1"/>
  <c r="H1692" i="3" a="1"/>
  <c r="H1693" i="3" a="1"/>
  <c r="H1694" i="3" a="1"/>
  <c r="H1695" i="3" a="1"/>
  <c r="H1696" i="3" a="1"/>
  <c r="H1697" i="3" a="1"/>
  <c r="H1698" i="3" a="1"/>
  <c r="H1699" i="3" a="1"/>
  <c r="H1700" i="3" a="1"/>
  <c r="H1701" i="3" a="1"/>
  <c r="H1702" i="3" a="1"/>
  <c r="H1703" i="3" a="1"/>
  <c r="H1704" i="3" a="1"/>
  <c r="H1705" i="3" a="1"/>
  <c r="H1706" i="3" a="1"/>
  <c r="H1707" i="3" a="1"/>
  <c r="H1708" i="3" a="1"/>
  <c r="H1709" i="3" a="1"/>
  <c r="H1710" i="3" a="1"/>
  <c r="H1711" i="3" a="1"/>
  <c r="H1712" i="3" a="1"/>
  <c r="H1713" i="3" a="1"/>
  <c r="H1714" i="3" a="1"/>
  <c r="H1715" i="3" a="1"/>
  <c r="H1716" i="3" a="1"/>
  <c r="H1717" i="3" a="1"/>
  <c r="H1718" i="3" a="1"/>
  <c r="H1719" i="3" a="1"/>
  <c r="H1720" i="3" a="1"/>
  <c r="H1721" i="3" a="1"/>
  <c r="H1722" i="3" a="1"/>
  <c r="H1723" i="3" a="1"/>
  <c r="H1724" i="3" a="1"/>
  <c r="H1725" i="3" a="1"/>
  <c r="H1726" i="3" a="1"/>
  <c r="H1727" i="3" a="1"/>
  <c r="H1728" i="3" a="1"/>
  <c r="H1729" i="3" a="1"/>
  <c r="H1730" i="3" a="1"/>
  <c r="H1731" i="3" a="1"/>
  <c r="H1732" i="3" a="1"/>
  <c r="H1733" i="3" a="1"/>
  <c r="H1734" i="3" a="1"/>
  <c r="H1735" i="3" a="1"/>
  <c r="H1736" i="3" a="1"/>
  <c r="H1737" i="3" a="1"/>
  <c r="H1738" i="3" a="1"/>
  <c r="H1739" i="3" a="1"/>
  <c r="H1740" i="3" a="1"/>
  <c r="H1741" i="3" a="1"/>
  <c r="H1742" i="3" a="1"/>
  <c r="H1743" i="3" a="1"/>
  <c r="H1744" i="3" a="1"/>
  <c r="H1745" i="3" a="1"/>
  <c r="H1746" i="3" a="1"/>
  <c r="H1747" i="3" a="1"/>
  <c r="H1748" i="3" a="1"/>
  <c r="H1749" i="3" a="1"/>
  <c r="H1750" i="3" a="1"/>
  <c r="H1751" i="3" a="1"/>
  <c r="H1752" i="3" a="1"/>
  <c r="H1753" i="3" a="1"/>
  <c r="H1754" i="3" a="1"/>
  <c r="H1755" i="3" a="1"/>
  <c r="H1756" i="3" a="1"/>
  <c r="H1757" i="3" a="1"/>
  <c r="H1758" i="3" a="1"/>
  <c r="H1759" i="3" a="1"/>
  <c r="H1760" i="3" a="1"/>
  <c r="H1761" i="3" a="1"/>
  <c r="H1762" i="3" a="1"/>
  <c r="H1763" i="3" a="1"/>
  <c r="H1764" i="3" a="1"/>
  <c r="H1765" i="3" a="1"/>
  <c r="H1766" i="3" a="1"/>
  <c r="H1767" i="3" a="1"/>
  <c r="H1768" i="3" a="1"/>
  <c r="H1769" i="3" a="1"/>
  <c r="H1770" i="3" a="1"/>
  <c r="H1771" i="3" a="1"/>
  <c r="H1772" i="3" a="1"/>
  <c r="H1773" i="3" a="1"/>
  <c r="H1774" i="3" a="1"/>
  <c r="H1775" i="3" a="1"/>
  <c r="H1776" i="3" a="1"/>
  <c r="H1777" i="3" a="1"/>
  <c r="H1778" i="3" a="1"/>
  <c r="H1779" i="3" a="1"/>
  <c r="H1780" i="3" a="1"/>
  <c r="H1781" i="3" a="1"/>
  <c r="H1782" i="3" a="1"/>
  <c r="H1783" i="3" a="1"/>
  <c r="H1784" i="3" a="1"/>
  <c r="H1785" i="3" a="1"/>
  <c r="H1786" i="3" a="1"/>
  <c r="H1787" i="3" a="1"/>
  <c r="H1788" i="3" a="1"/>
  <c r="H1789" i="3" a="1"/>
  <c r="H1790" i="3" a="1"/>
  <c r="H1791" i="3" a="1"/>
  <c r="H1792" i="3" a="1"/>
  <c r="H1793" i="3" a="1"/>
  <c r="H1794" i="3" a="1"/>
  <c r="H1795" i="3" a="1"/>
  <c r="H1796" i="3" a="1"/>
  <c r="H1797" i="3" a="1"/>
  <c r="H1798" i="3" a="1"/>
  <c r="H1799" i="3" a="1"/>
  <c r="H1800" i="3" a="1"/>
  <c r="H1801" i="3" a="1"/>
  <c r="H1802" i="3" a="1"/>
  <c r="H1803" i="3" a="1"/>
  <c r="H1804" i="3" a="1"/>
  <c r="H1805" i="3" a="1"/>
  <c r="H1806" i="3" a="1"/>
  <c r="H1807" i="3" a="1"/>
  <c r="H1808" i="3" a="1"/>
  <c r="H1809" i="3" a="1"/>
  <c r="H1810" i="3" a="1"/>
  <c r="H1811" i="3" a="1"/>
  <c r="H1812" i="3" a="1"/>
  <c r="H1813" i="3" a="1"/>
  <c r="H1814" i="3" a="1"/>
  <c r="H1815" i="3" a="1"/>
  <c r="H1816" i="3" a="1"/>
  <c r="H1817" i="3" a="1"/>
  <c r="H1818" i="3" a="1"/>
  <c r="H1819" i="3" a="1"/>
  <c r="H1820" i="3" a="1"/>
  <c r="H1821" i="3" a="1"/>
  <c r="H1822" i="3" a="1"/>
  <c r="H1823" i="3" a="1"/>
  <c r="H1824" i="3" a="1"/>
  <c r="H1825" i="3" a="1"/>
  <c r="H1826" i="3" a="1"/>
  <c r="H1827" i="3" a="1"/>
  <c r="H1828" i="3" a="1"/>
  <c r="H1829" i="3" a="1"/>
  <c r="H1830" i="3" a="1"/>
  <c r="H1831" i="3" a="1"/>
  <c r="H1832" i="3" a="1"/>
  <c r="H1833" i="3" a="1"/>
  <c r="H1834" i="3" a="1"/>
  <c r="H1835" i="3" a="1"/>
  <c r="H1836" i="3" a="1"/>
  <c r="H1837" i="3" a="1"/>
  <c r="H1838" i="3" a="1"/>
  <c r="H1839" i="3" a="1"/>
  <c r="H1840" i="3" a="1"/>
  <c r="H1841" i="3" a="1"/>
  <c r="H1842" i="3" a="1"/>
  <c r="H1843" i="3" a="1"/>
  <c r="H1844" i="3" a="1"/>
  <c r="H1845" i="3" a="1"/>
  <c r="H1846" i="3" a="1"/>
  <c r="H1847" i="3" a="1"/>
  <c r="H1848" i="3" a="1"/>
  <c r="H1849" i="3" a="1"/>
  <c r="H1850" i="3" a="1"/>
  <c r="H1851" i="3" a="1"/>
  <c r="H1852" i="3" a="1"/>
  <c r="H1853" i="3" a="1"/>
  <c r="H1854" i="3" a="1"/>
  <c r="H1855" i="3" a="1"/>
  <c r="H1856" i="3" a="1"/>
  <c r="H1857" i="3" a="1"/>
  <c r="H1858" i="3" a="1"/>
  <c r="H1859" i="3" a="1"/>
  <c r="H1860" i="3" a="1"/>
  <c r="H1861" i="3" a="1"/>
  <c r="H1862" i="3" a="1"/>
  <c r="H1863" i="3" a="1"/>
  <c r="H1864" i="3" a="1"/>
  <c r="H1865" i="3" a="1"/>
  <c r="H1866" i="3" a="1"/>
  <c r="H1867" i="3" a="1"/>
  <c r="H1868" i="3" a="1"/>
  <c r="H1869" i="3" a="1"/>
  <c r="H1870" i="3" a="1"/>
  <c r="H1871" i="3" a="1"/>
  <c r="H1872" i="3" a="1"/>
  <c r="H1873" i="3" a="1"/>
  <c r="H1874" i="3" a="1"/>
  <c r="H1875" i="3" a="1"/>
  <c r="H1876" i="3" a="1"/>
  <c r="H1877" i="3" a="1"/>
  <c r="H1878" i="3" a="1"/>
  <c r="H1879" i="3" a="1"/>
  <c r="H1880" i="3" a="1"/>
  <c r="H1881" i="3" a="1"/>
  <c r="H1882" i="3" a="1"/>
  <c r="H1883" i="3" a="1"/>
  <c r="H1884" i="3" a="1"/>
  <c r="H1885" i="3" a="1"/>
  <c r="H1886" i="3" a="1"/>
  <c r="H1887" i="3" a="1"/>
  <c r="H1888" i="3" a="1"/>
  <c r="H1889" i="3" a="1"/>
  <c r="H1890" i="3" a="1"/>
  <c r="H1891" i="3" a="1"/>
  <c r="H1892" i="3" a="1"/>
  <c r="H1893" i="3" a="1"/>
  <c r="H1894" i="3" a="1"/>
  <c r="H1895" i="3" a="1"/>
  <c r="H1896" i="3" a="1"/>
  <c r="H1897" i="3" a="1"/>
  <c r="H1898" i="3" a="1"/>
  <c r="H1899" i="3" a="1"/>
  <c r="H1900" i="3" a="1"/>
  <c r="H1901" i="3" a="1"/>
  <c r="H1902" i="3" a="1"/>
  <c r="H1903" i="3" a="1"/>
  <c r="H1904" i="3" a="1"/>
  <c r="H1905" i="3" a="1"/>
  <c r="H1906" i="3" a="1"/>
  <c r="H1907" i="3" a="1"/>
  <c r="H1908" i="3" a="1"/>
  <c r="H1909" i="3" a="1"/>
  <c r="H1910" i="3" a="1"/>
  <c r="H1911" i="3" a="1"/>
  <c r="H1912" i="3" a="1"/>
  <c r="H1913" i="3" a="1"/>
  <c r="H1914" i="3" a="1"/>
  <c r="H1915" i="3" a="1"/>
  <c r="H1916" i="3" a="1"/>
  <c r="H1917" i="3" a="1"/>
  <c r="H1918" i="3" a="1"/>
  <c r="H1919" i="3" a="1"/>
  <c r="H1920" i="3" a="1"/>
  <c r="H1921" i="3" a="1"/>
  <c r="H1922" i="3" a="1"/>
  <c r="H1923" i="3" a="1"/>
  <c r="H1924" i="3" a="1"/>
  <c r="H1925" i="3" a="1"/>
  <c r="H1926" i="3" a="1"/>
  <c r="H1927" i="3" a="1"/>
  <c r="H1928" i="3" a="1"/>
  <c r="H1929" i="3" a="1"/>
  <c r="H1930" i="3" a="1"/>
  <c r="H1931" i="3" a="1"/>
  <c r="H1932" i="3" a="1"/>
  <c r="H1933" i="3" a="1"/>
  <c r="H1934" i="3" a="1"/>
  <c r="H1935" i="3" a="1"/>
  <c r="H1936" i="3" a="1"/>
  <c r="H1937" i="3" a="1"/>
  <c r="H1938" i="3" a="1"/>
  <c r="H1939" i="3" a="1"/>
  <c r="H1940" i="3" a="1"/>
  <c r="H1941" i="3" a="1"/>
  <c r="H1942" i="3" a="1"/>
  <c r="H1943" i="3" a="1"/>
  <c r="H1944" i="3" a="1"/>
  <c r="H1945" i="3" a="1"/>
  <c r="H1946" i="3" a="1"/>
  <c r="H1947" i="3" a="1"/>
  <c r="H1948" i="3" a="1"/>
  <c r="H1949" i="3" a="1"/>
  <c r="H1950" i="3" a="1"/>
  <c r="H1951" i="3" a="1"/>
  <c r="H1952" i="3" a="1"/>
  <c r="H1953" i="3" a="1"/>
  <c r="H1954" i="3" a="1"/>
  <c r="H1955" i="3" a="1"/>
  <c r="H1956" i="3" a="1"/>
  <c r="H1957" i="3" a="1"/>
  <c r="H1958" i="3" a="1"/>
  <c r="H1959" i="3" a="1"/>
  <c r="H1960" i="3" a="1"/>
  <c r="H1961" i="3" a="1"/>
  <c r="H1962" i="3" a="1"/>
  <c r="H1963" i="3" a="1"/>
  <c r="H1964" i="3" a="1"/>
  <c r="H1965" i="3" a="1"/>
  <c r="H1966" i="3" a="1"/>
  <c r="H1967" i="3" a="1"/>
  <c r="H1968" i="3" a="1"/>
  <c r="H1969" i="3" a="1"/>
  <c r="H1970" i="3" a="1"/>
  <c r="H1971" i="3" a="1"/>
  <c r="H1972" i="3" a="1"/>
  <c r="H1973" i="3" a="1"/>
  <c r="H1974" i="3" a="1"/>
  <c r="H1975" i="3" a="1"/>
  <c r="H1976" i="3" a="1"/>
  <c r="H1977" i="3" a="1"/>
  <c r="H1978" i="3" a="1"/>
  <c r="H1979" i="3" a="1"/>
  <c r="H1980" i="3" a="1"/>
  <c r="H1981" i="3" a="1"/>
  <c r="H1982" i="3" a="1"/>
  <c r="H1983" i="3" a="1"/>
  <c r="H1984" i="3" a="1"/>
  <c r="H1985" i="3" a="1"/>
  <c r="H1986" i="3" a="1"/>
  <c r="H1987" i="3" a="1"/>
  <c r="H1988" i="3" a="1"/>
  <c r="H1989" i="3" a="1"/>
  <c r="H1990" i="3" a="1"/>
  <c r="H1991" i="3" a="1"/>
  <c r="H1992" i="3" a="1"/>
  <c r="H1993" i="3" a="1"/>
  <c r="H1994" i="3" a="1"/>
  <c r="H1995" i="3" a="1"/>
  <c r="H1996" i="3" a="1"/>
  <c r="H1997" i="3" a="1"/>
  <c r="H1998" i="3" a="1"/>
  <c r="H1999" i="3" a="1"/>
  <c r="H2000" i="3" a="1"/>
  <c r="H2001" i="3" a="1"/>
  <c r="H2002" i="3" a="1"/>
  <c r="H2003" i="3" a="1"/>
  <c r="H2004" i="3" a="1"/>
  <c r="H2005" i="3" a="1"/>
  <c r="H2006" i="3" a="1"/>
  <c r="H2007" i="3" a="1"/>
  <c r="H2008" i="3" a="1"/>
  <c r="H2009" i="3" a="1"/>
  <c r="H2010" i="3" a="1"/>
  <c r="H2011" i="3" a="1"/>
  <c r="H2012" i="3" a="1"/>
  <c r="H2013" i="3" a="1"/>
  <c r="H2014" i="3" a="1"/>
  <c r="H2015" i="3" a="1"/>
  <c r="H2016" i="3" a="1"/>
  <c r="H2017" i="3" a="1"/>
  <c r="H2018" i="3" a="1"/>
  <c r="H2019" i="3" a="1"/>
  <c r="H2020" i="3" a="1"/>
  <c r="H2021" i="3" a="1"/>
  <c r="H2022" i="3" a="1"/>
  <c r="H2023" i="3" a="1"/>
  <c r="H2024" i="3" a="1"/>
  <c r="H2025" i="3" a="1"/>
  <c r="H2026" i="3" a="1"/>
  <c r="H2027" i="3" a="1"/>
  <c r="H2028" i="3" a="1"/>
  <c r="H2029" i="3" a="1"/>
  <c r="H2030" i="3" a="1"/>
  <c r="H2031" i="3" a="1"/>
  <c r="H2032" i="3" a="1"/>
  <c r="H2033" i="3" a="1"/>
  <c r="H2034" i="3" a="1"/>
  <c r="H2035" i="3" a="1"/>
  <c r="H2036" i="3" a="1"/>
  <c r="H2037" i="3" a="1"/>
  <c r="H2038" i="3" a="1"/>
  <c r="H2039" i="3" a="1"/>
  <c r="H2040" i="3" a="1"/>
  <c r="H2041" i="3" a="1"/>
  <c r="H2042" i="3" a="1"/>
  <c r="H2043" i="3" a="1"/>
  <c r="H2044" i="3" a="1"/>
  <c r="H2045" i="3" a="1"/>
  <c r="H2046" i="3" a="1"/>
  <c r="H2047" i="3" a="1"/>
  <c r="H2048" i="3" a="1"/>
  <c r="H2049" i="3" a="1"/>
  <c r="H2050" i="3" a="1"/>
  <c r="H2051" i="3" a="1"/>
  <c r="H2052" i="3" a="1"/>
  <c r="H2053" i="3" a="1"/>
  <c r="H2054" i="3" a="1"/>
  <c r="H2055" i="3" a="1"/>
  <c r="H2056" i="3" a="1"/>
  <c r="H2057" i="3" a="1"/>
  <c r="H2058" i="3" a="1"/>
  <c r="H2059" i="3" a="1"/>
  <c r="H2060" i="3" a="1"/>
  <c r="H2061" i="3" a="1"/>
  <c r="H2062" i="3" a="1"/>
  <c r="H2063" i="3" a="1"/>
  <c r="H2064" i="3" a="1"/>
  <c r="H2065" i="3" a="1"/>
  <c r="H2066" i="3" a="1"/>
  <c r="H2067" i="3" a="1"/>
  <c r="H2068" i="3" a="1"/>
  <c r="H2069" i="3" a="1"/>
  <c r="H2070" i="3" a="1"/>
  <c r="H2071" i="3" a="1"/>
  <c r="H2072" i="3" a="1"/>
  <c r="H2073" i="3" a="1"/>
  <c r="H2074" i="3" a="1"/>
  <c r="H2075" i="3" a="1"/>
  <c r="H2076" i="3" a="1"/>
  <c r="H2077" i="3" a="1"/>
  <c r="H2078" i="3" a="1"/>
  <c r="H2079" i="3" a="1"/>
  <c r="H2080" i="3" a="1"/>
  <c r="H2081" i="3" a="1"/>
  <c r="H2082" i="3" a="1"/>
  <c r="H2083" i="3" a="1"/>
  <c r="H2084" i="3" a="1"/>
  <c r="H2085" i="3" a="1"/>
  <c r="H2086" i="3" a="1"/>
  <c r="H2087" i="3" a="1"/>
  <c r="H2088" i="3" a="1"/>
  <c r="H2089" i="3" a="1"/>
  <c r="H2090" i="3" a="1"/>
  <c r="H2091" i="3" a="1"/>
  <c r="H2092" i="3" a="1"/>
  <c r="H2093" i="3" a="1"/>
  <c r="H2094" i="3" a="1"/>
  <c r="H2095" i="3" a="1"/>
  <c r="H2096" i="3" a="1"/>
  <c r="H2097" i="3" a="1"/>
  <c r="H2098" i="3" a="1"/>
  <c r="H2099" i="3" a="1"/>
  <c r="H2100" i="3" a="1"/>
  <c r="H2101" i="3" a="1"/>
  <c r="H2102" i="3" a="1"/>
  <c r="H2103" i="3" a="1"/>
  <c r="H2104" i="3" a="1"/>
  <c r="H2105" i="3" a="1"/>
  <c r="H2106" i="3" a="1"/>
  <c r="H2107" i="3" a="1"/>
  <c r="H2108" i="3" a="1"/>
  <c r="H2109" i="3" a="1"/>
  <c r="H2110" i="3" a="1"/>
  <c r="H2111" i="3" a="1"/>
  <c r="H2112" i="3" a="1"/>
  <c r="H2113" i="3" a="1"/>
  <c r="H2114" i="3" a="1"/>
  <c r="H2115" i="3" a="1"/>
  <c r="H2116" i="3" a="1"/>
  <c r="H2117" i="3" a="1"/>
  <c r="H2118" i="3" a="1"/>
  <c r="H2119" i="3" a="1"/>
  <c r="H2120" i="3" a="1"/>
  <c r="H2121" i="3" a="1"/>
  <c r="H2122" i="3" a="1"/>
  <c r="H2123" i="3" a="1"/>
  <c r="H2124" i="3" a="1"/>
  <c r="H2125" i="3" a="1"/>
  <c r="H2126" i="3" a="1"/>
  <c r="H2127" i="3" a="1"/>
  <c r="H2128" i="3" a="1"/>
  <c r="H2129" i="3" a="1"/>
  <c r="H2130" i="3" a="1"/>
  <c r="H2131" i="3" a="1"/>
  <c r="H2132" i="3" a="1"/>
  <c r="H2133" i="3" a="1"/>
  <c r="H2134" i="3" a="1"/>
  <c r="H2135" i="3" a="1"/>
  <c r="H2136" i="3" a="1"/>
  <c r="H2137" i="3" a="1"/>
  <c r="H2138" i="3" a="1"/>
  <c r="H2139" i="3" a="1"/>
  <c r="H2140" i="3" a="1"/>
  <c r="H2141" i="3" a="1"/>
  <c r="H2142" i="3" a="1"/>
  <c r="H2143" i="3" a="1"/>
  <c r="H2144" i="3" a="1"/>
  <c r="H2145" i="3" a="1"/>
  <c r="H2146" i="3" a="1"/>
  <c r="H2147" i="3" a="1"/>
  <c r="H2148" i="3" a="1"/>
  <c r="H2149" i="3" a="1"/>
  <c r="H2150" i="3" a="1"/>
  <c r="H2151" i="3" a="1"/>
  <c r="H2152" i="3" a="1"/>
  <c r="H2153" i="3" a="1"/>
  <c r="H2154" i="3" a="1"/>
  <c r="H2155" i="3" a="1"/>
  <c r="H2156" i="3" a="1"/>
  <c r="H2157" i="3" a="1"/>
  <c r="H2158" i="3" a="1"/>
  <c r="H2159" i="3" a="1"/>
  <c r="H2160" i="3" a="1"/>
  <c r="H2161" i="3" a="1"/>
  <c r="H2162" i="3" a="1"/>
  <c r="H2163" i="3" a="1"/>
  <c r="H2164" i="3" a="1"/>
  <c r="H2165" i="3" a="1"/>
  <c r="H2166" i="3" a="1"/>
  <c r="H2167" i="3" a="1"/>
  <c r="H2168" i="3" a="1"/>
  <c r="H2169" i="3" a="1"/>
  <c r="H2170" i="3" a="1"/>
  <c r="H2171" i="3" a="1"/>
  <c r="H2172" i="3" a="1"/>
  <c r="H2173" i="3" a="1"/>
  <c r="H2174" i="3" a="1"/>
  <c r="H2175" i="3" a="1"/>
  <c r="H2176" i="3" a="1"/>
  <c r="H2177" i="3" a="1"/>
  <c r="H2178" i="3" a="1"/>
  <c r="H2179" i="3" a="1"/>
  <c r="H2180" i="3" a="1"/>
  <c r="H2181" i="3" a="1"/>
  <c r="H2182" i="3" a="1"/>
  <c r="H2183" i="3" a="1"/>
  <c r="H2184" i="3" a="1"/>
  <c r="H2185" i="3" a="1"/>
  <c r="H2186" i="3" a="1"/>
  <c r="H2187" i="3" a="1"/>
  <c r="H2188" i="3" a="1"/>
  <c r="H2189" i="3" a="1"/>
  <c r="H2190" i="3" a="1"/>
  <c r="H2191" i="3" a="1"/>
  <c r="H2192" i="3" a="1"/>
  <c r="H2193" i="3" a="1"/>
  <c r="H2194" i="3" a="1"/>
  <c r="H2195" i="3" a="1"/>
  <c r="H2196" i="3" a="1"/>
  <c r="H2197" i="3" a="1"/>
  <c r="H2198" i="3" a="1"/>
  <c r="H2199" i="3" a="1"/>
  <c r="H2200" i="3" a="1"/>
  <c r="H2201" i="3" a="1"/>
  <c r="H2202" i="3" a="1"/>
  <c r="H2203" i="3" a="1"/>
  <c r="H2204" i="3" a="1"/>
  <c r="H2205" i="3" a="1"/>
  <c r="H2206" i="3" a="1"/>
  <c r="H2207" i="3" a="1"/>
  <c r="H2208" i="3" a="1"/>
  <c r="H2209" i="3" a="1"/>
  <c r="H2210" i="3" a="1"/>
  <c r="H2211" i="3" a="1"/>
  <c r="H2212" i="3" a="1"/>
  <c r="H2213" i="3" a="1"/>
  <c r="H2214" i="3" a="1"/>
  <c r="H2215" i="3" a="1"/>
  <c r="H2216" i="3" a="1"/>
  <c r="H2217" i="3" a="1"/>
  <c r="H2218" i="3" a="1"/>
  <c r="H2219" i="3" a="1"/>
  <c r="H2220" i="3" a="1"/>
  <c r="H2221" i="3" a="1"/>
  <c r="H2222" i="3" a="1"/>
  <c r="H2223" i="3" a="1"/>
  <c r="H2224" i="3" a="1"/>
  <c r="H2225" i="3" a="1"/>
  <c r="H2226" i="3" a="1"/>
  <c r="H2227" i="3" a="1"/>
  <c r="H2228" i="3" a="1"/>
  <c r="H2229" i="3" a="1"/>
  <c r="H2230" i="3" a="1"/>
  <c r="H2231" i="3" a="1"/>
  <c r="H2232" i="3" a="1"/>
  <c r="H2233" i="3" a="1"/>
  <c r="H2234" i="3" a="1"/>
  <c r="H2235" i="3" a="1"/>
  <c r="H2236" i="3" a="1"/>
  <c r="H2237" i="3" a="1"/>
  <c r="H2238" i="3" a="1"/>
  <c r="H2239" i="3" a="1"/>
  <c r="H2240" i="3" a="1"/>
  <c r="H2241" i="3" a="1"/>
  <c r="H2242" i="3" a="1"/>
  <c r="H2243" i="3" a="1"/>
  <c r="H2244" i="3" a="1"/>
  <c r="H2245" i="3" a="1"/>
  <c r="H2246" i="3" a="1"/>
  <c r="H2247" i="3" a="1"/>
  <c r="H2248" i="3" a="1"/>
  <c r="H2249" i="3" a="1"/>
  <c r="H2250" i="3" a="1"/>
  <c r="H2251" i="3" a="1"/>
  <c r="H2252" i="3" a="1"/>
  <c r="H2253" i="3" a="1"/>
  <c r="H2254" i="3" a="1"/>
  <c r="H2255" i="3" a="1"/>
  <c r="H2256" i="3" a="1"/>
  <c r="H2257" i="3" a="1"/>
  <c r="H2258" i="3" a="1"/>
  <c r="H2259" i="3" a="1"/>
  <c r="H2260" i="3" a="1"/>
  <c r="H2261" i="3" a="1"/>
  <c r="H2262" i="3" a="1"/>
  <c r="H2263" i="3" a="1"/>
  <c r="H2264" i="3" a="1"/>
  <c r="H2265" i="3" a="1"/>
  <c r="H2266" i="3" a="1"/>
  <c r="H2267" i="3" a="1"/>
  <c r="H2268" i="3" a="1"/>
  <c r="H2269" i="3" a="1"/>
  <c r="H2270" i="3" a="1"/>
  <c r="H2271" i="3" a="1"/>
  <c r="H2272" i="3" a="1"/>
  <c r="H2273" i="3" a="1"/>
  <c r="H2274" i="3" a="1"/>
  <c r="H2275" i="3" a="1"/>
  <c r="H2276" i="3" a="1"/>
  <c r="H2277" i="3" a="1"/>
  <c r="H2278" i="3" a="1"/>
  <c r="H2279" i="3" a="1"/>
  <c r="H2280" i="3" a="1"/>
  <c r="H2281" i="3" a="1"/>
  <c r="H2282" i="3" a="1"/>
  <c r="H2283" i="3" a="1"/>
  <c r="H2284" i="3" a="1"/>
  <c r="H2285" i="3" a="1"/>
  <c r="H2286" i="3" a="1"/>
  <c r="H2287" i="3" a="1"/>
  <c r="H2288" i="3" a="1"/>
  <c r="H2289" i="3" a="1"/>
  <c r="H2290" i="3" a="1"/>
  <c r="H2291" i="3" a="1"/>
  <c r="H2292" i="3" a="1"/>
  <c r="H2293" i="3" a="1"/>
  <c r="H2294" i="3" a="1"/>
  <c r="H2295" i="3" a="1"/>
  <c r="H2296" i="3" a="1"/>
  <c r="H2297" i="3" a="1"/>
  <c r="H2298" i="3" a="1"/>
  <c r="H2299" i="3" a="1"/>
  <c r="H2300" i="3" a="1"/>
  <c r="H2301" i="3" a="1"/>
  <c r="H2302" i="3" a="1"/>
  <c r="H2303" i="3" a="1"/>
  <c r="H2304" i="3" a="1"/>
  <c r="H2305" i="3" a="1"/>
  <c r="H2306" i="3" a="1"/>
  <c r="H2307" i="3" a="1"/>
  <c r="H2308" i="3" a="1"/>
  <c r="H2309" i="3" a="1"/>
  <c r="H2310" i="3" a="1"/>
  <c r="H2311" i="3" a="1"/>
  <c r="H2312" i="3" a="1"/>
  <c r="H2313" i="3" a="1"/>
  <c r="H2314" i="3" a="1"/>
  <c r="H2315" i="3" a="1"/>
  <c r="H2316" i="3" a="1"/>
  <c r="H2317" i="3" a="1"/>
  <c r="H2318" i="3" a="1"/>
  <c r="H2319" i="3" a="1"/>
  <c r="H2320" i="3" a="1"/>
  <c r="H2321" i="3" a="1"/>
  <c r="H2322" i="3" a="1"/>
  <c r="H2323" i="3" a="1"/>
  <c r="H2324" i="3" a="1"/>
  <c r="H2325" i="3" a="1"/>
  <c r="H2326" i="3" a="1"/>
  <c r="H2327" i="3" a="1"/>
  <c r="H2328" i="3" a="1"/>
  <c r="H2329" i="3" a="1"/>
  <c r="H2330" i="3" a="1"/>
  <c r="H2331" i="3" a="1"/>
  <c r="H2332" i="3" a="1"/>
  <c r="H2333" i="3" a="1"/>
  <c r="H2334" i="3" a="1"/>
  <c r="H2335" i="3" a="1"/>
  <c r="H2336" i="3" a="1"/>
  <c r="H2337" i="3" a="1"/>
  <c r="H2338" i="3" a="1"/>
  <c r="H2339" i="3" a="1"/>
  <c r="H2340" i="3" a="1"/>
  <c r="H2341" i="3" a="1"/>
  <c r="H2342" i="3" a="1"/>
  <c r="H2343" i="3" a="1"/>
  <c r="H2344" i="3" a="1"/>
  <c r="H2345" i="3" a="1"/>
  <c r="H2346" i="3" a="1"/>
  <c r="H2347" i="3" a="1"/>
  <c r="H2348" i="3" a="1"/>
  <c r="H2349" i="3" a="1"/>
  <c r="H2350" i="3" a="1"/>
  <c r="H2351" i="3" a="1"/>
  <c r="H2352" i="3" a="1"/>
  <c r="H2353" i="3" a="1"/>
  <c r="H2354" i="3" a="1"/>
  <c r="H2355" i="3" a="1"/>
  <c r="H2356" i="3" a="1"/>
  <c r="H2357" i="3" a="1"/>
  <c r="H2358" i="3" a="1"/>
  <c r="H2359" i="3" a="1"/>
  <c r="H2360" i="3" a="1"/>
  <c r="H2361" i="3" a="1"/>
  <c r="H2362" i="3" a="1"/>
  <c r="H2363" i="3" a="1"/>
  <c r="H2364" i="3" a="1"/>
  <c r="H2365" i="3" a="1"/>
  <c r="H2366" i="3" a="1"/>
  <c r="H2367" i="3" a="1"/>
  <c r="H2368" i="3" a="1"/>
  <c r="H2369" i="3" a="1"/>
  <c r="H2370" i="3" a="1"/>
  <c r="H2371" i="3" a="1"/>
  <c r="H2372" i="3" a="1"/>
  <c r="H2373" i="3" a="1"/>
  <c r="H2374" i="3" a="1"/>
  <c r="H2375" i="3" a="1"/>
  <c r="H2376" i="3" a="1"/>
  <c r="H2377" i="3" a="1"/>
  <c r="H2378" i="3" a="1"/>
  <c r="H2379" i="3" a="1"/>
  <c r="H2380" i="3" a="1"/>
  <c r="H2381" i="3" a="1"/>
  <c r="H2382" i="3" a="1"/>
  <c r="H2383" i="3" a="1"/>
  <c r="H2384" i="3" a="1"/>
  <c r="H2385" i="3" a="1"/>
  <c r="H2386" i="3" a="1"/>
  <c r="H2387" i="3" a="1"/>
  <c r="H2388" i="3" a="1"/>
  <c r="H2389" i="3" a="1"/>
  <c r="H2390" i="3" a="1"/>
  <c r="H2391" i="3" a="1"/>
  <c r="H2392" i="3" a="1"/>
  <c r="H2393" i="3" a="1"/>
  <c r="H2394" i="3" a="1"/>
  <c r="H2395" i="3" a="1"/>
  <c r="H2396" i="3" a="1"/>
  <c r="H2397" i="3" a="1"/>
  <c r="H2398" i="3" a="1"/>
  <c r="H2399" i="3" a="1"/>
  <c r="H2400" i="3" a="1"/>
  <c r="H2401" i="3" a="1"/>
  <c r="H2402" i="3" a="1"/>
  <c r="H2403" i="3" a="1"/>
  <c r="H2404" i="3" a="1"/>
  <c r="H2405" i="3" a="1"/>
  <c r="H2406" i="3" a="1"/>
  <c r="H2407" i="3" a="1"/>
  <c r="H2408" i="3" a="1"/>
  <c r="H2409" i="3" a="1"/>
  <c r="H2410" i="3" a="1"/>
  <c r="H2411" i="3" a="1"/>
  <c r="H2412" i="3" a="1"/>
  <c r="H2413" i="3" a="1"/>
  <c r="H2414" i="3" a="1"/>
  <c r="H2415" i="3" a="1"/>
  <c r="H2416" i="3" a="1"/>
  <c r="H2417" i="3" a="1"/>
  <c r="H2418" i="3" a="1"/>
  <c r="H2419" i="3" a="1"/>
  <c r="H2420" i="3" a="1"/>
  <c r="H2421" i="3" a="1"/>
  <c r="H2422" i="3" a="1"/>
  <c r="H2423" i="3" a="1"/>
  <c r="H2424" i="3" a="1"/>
  <c r="H2425" i="3" a="1"/>
  <c r="H2426" i="3" a="1"/>
  <c r="H2427" i="3" a="1"/>
  <c r="H2428" i="3" a="1"/>
  <c r="H2429" i="3" a="1"/>
  <c r="H2430" i="3" a="1"/>
  <c r="H2431" i="3" a="1"/>
  <c r="H2432" i="3" a="1"/>
  <c r="H2433" i="3" a="1"/>
  <c r="H2434" i="3" a="1"/>
  <c r="H2435" i="3" a="1"/>
  <c r="H2436" i="3" a="1"/>
  <c r="H2437" i="3" a="1"/>
  <c r="H2438" i="3" a="1"/>
  <c r="H2439" i="3" a="1"/>
  <c r="H2440" i="3" a="1"/>
  <c r="H2441" i="3" a="1"/>
  <c r="H2442" i="3" a="1"/>
  <c r="H2443" i="3" a="1"/>
  <c r="H2444" i="3" a="1"/>
  <c r="H2445" i="3" a="1"/>
  <c r="H2446" i="3" a="1"/>
  <c r="H2447" i="3" a="1"/>
  <c r="H2448" i="3" a="1"/>
  <c r="H2449" i="3" a="1"/>
  <c r="H2450" i="3" a="1"/>
  <c r="H2451" i="3" a="1"/>
  <c r="H2452" i="3" a="1"/>
  <c r="H2453" i="3" a="1"/>
  <c r="H2454" i="3" a="1"/>
  <c r="H2455" i="3" a="1"/>
  <c r="H2456" i="3" a="1"/>
  <c r="H2457" i="3" a="1"/>
  <c r="H2458" i="3" a="1"/>
  <c r="H2459" i="3" a="1"/>
  <c r="H2460" i="3" a="1"/>
  <c r="H2461" i="3" a="1"/>
  <c r="H2462" i="3" a="1"/>
  <c r="H2463" i="3" a="1"/>
  <c r="H2464" i="3" a="1"/>
  <c r="H2465" i="3" a="1"/>
  <c r="H2466" i="3" a="1"/>
  <c r="H2467" i="3" a="1"/>
  <c r="H2468" i="3" a="1"/>
  <c r="H2469" i="3" a="1"/>
  <c r="H2470" i="3" a="1"/>
  <c r="H2471" i="3" a="1"/>
  <c r="H2472" i="3" a="1"/>
  <c r="H2473" i="3" a="1"/>
  <c r="H2474" i="3" a="1"/>
  <c r="H2475" i="3" a="1"/>
  <c r="H2476" i="3" a="1"/>
  <c r="H2477" i="3" a="1"/>
  <c r="H2478" i="3" a="1"/>
  <c r="H2479" i="3" a="1"/>
  <c r="H2480" i="3" a="1"/>
  <c r="H2481" i="3" a="1"/>
  <c r="H2482" i="3" a="1"/>
  <c r="H2483" i="3" a="1"/>
  <c r="H2484" i="3" a="1"/>
  <c r="H2485" i="3" a="1"/>
  <c r="H2486" i="3" a="1"/>
  <c r="H2487" i="3" a="1"/>
  <c r="H2488" i="3" a="1"/>
  <c r="H2489" i="3" a="1"/>
  <c r="H2490" i="3" a="1"/>
  <c r="H2491" i="3" a="1"/>
  <c r="H2492" i="3" a="1"/>
  <c r="H2493" i="3" a="1"/>
  <c r="H2494" i="3" a="1"/>
  <c r="H2495" i="3" a="1"/>
  <c r="H2496" i="3" a="1"/>
  <c r="H2497" i="3" a="1"/>
  <c r="H2498" i="3" a="1"/>
  <c r="H2499" i="3" a="1"/>
  <c r="H2500" i="3" a="1"/>
  <c r="H2501" i="3" a="1"/>
  <c r="H2502" i="3" a="1"/>
  <c r="H2503" i="3" a="1"/>
  <c r="H2504" i="3" a="1"/>
  <c r="H2505" i="3" a="1"/>
  <c r="H2506" i="3" a="1"/>
  <c r="H2507" i="3" a="1"/>
  <c r="H2508" i="3" a="1"/>
  <c r="H2509" i="3" a="1"/>
  <c r="H2510" i="3" a="1"/>
  <c r="H2511" i="3" a="1"/>
  <c r="H2512" i="3" a="1"/>
  <c r="H2513" i="3" a="1"/>
  <c r="H2514" i="3" a="1"/>
  <c r="H2515" i="3" a="1"/>
  <c r="H2516" i="3" a="1"/>
  <c r="H2517" i="3" a="1"/>
  <c r="H2518" i="3" a="1"/>
  <c r="H2519" i="3" a="1"/>
  <c r="H2520" i="3" a="1"/>
  <c r="H2521" i="3" a="1"/>
  <c r="H2522" i="3" a="1"/>
  <c r="H2523" i="3" a="1"/>
  <c r="H2524" i="3" a="1"/>
  <c r="H2525" i="3" a="1"/>
  <c r="H2526" i="3" a="1"/>
  <c r="H2527" i="3" a="1"/>
  <c r="H2528" i="3" a="1"/>
  <c r="H2529" i="3" a="1"/>
  <c r="H2530" i="3" a="1"/>
  <c r="H2531" i="3" a="1"/>
  <c r="H2532" i="3" a="1"/>
  <c r="H2533" i="3" a="1"/>
  <c r="H2534" i="3" a="1"/>
  <c r="H2535" i="3" a="1"/>
  <c r="H2536" i="3" a="1"/>
  <c r="H2537" i="3" a="1"/>
  <c r="H2538" i="3" a="1"/>
  <c r="H2539" i="3" a="1"/>
  <c r="H2540" i="3" a="1"/>
  <c r="H2541" i="3" a="1"/>
  <c r="H2542" i="3" a="1"/>
  <c r="H2543" i="3" a="1"/>
  <c r="H2544" i="3" a="1"/>
  <c r="H2545" i="3" a="1"/>
  <c r="H2546" i="3" a="1"/>
  <c r="H2547" i="3" a="1"/>
  <c r="H2548" i="3" a="1"/>
  <c r="H2549" i="3" a="1"/>
  <c r="H2550" i="3" a="1"/>
  <c r="H2551" i="3" a="1"/>
  <c r="H2552" i="3" a="1"/>
  <c r="H2553" i="3" a="1"/>
  <c r="H2554" i="3" a="1"/>
  <c r="H2555" i="3" a="1"/>
  <c r="H2556" i="3" a="1"/>
  <c r="H2557" i="3" a="1"/>
  <c r="H2558" i="3" a="1"/>
  <c r="H2559" i="3" a="1"/>
  <c r="H2560" i="3" a="1"/>
  <c r="H2561" i="3" a="1"/>
  <c r="H2562" i="3" a="1"/>
  <c r="H2563" i="3" a="1"/>
  <c r="H2564" i="3" a="1"/>
  <c r="H2565" i="3" a="1"/>
  <c r="H2566" i="3" a="1"/>
  <c r="H2567" i="3" a="1"/>
  <c r="H2568" i="3" a="1"/>
  <c r="H2569" i="3" a="1"/>
  <c r="H2570" i="3" a="1"/>
  <c r="H2571" i="3" a="1"/>
  <c r="H2572" i="3" a="1"/>
  <c r="H2573" i="3" a="1"/>
  <c r="H2574" i="3" a="1"/>
  <c r="H2575" i="3" a="1"/>
  <c r="H2576" i="3" a="1"/>
  <c r="H2577" i="3" a="1"/>
  <c r="H2578" i="3" a="1"/>
  <c r="H2579" i="3" a="1"/>
  <c r="H2580" i="3" a="1"/>
  <c r="H2581" i="3" a="1"/>
  <c r="H2582" i="3" a="1"/>
  <c r="H2583" i="3" a="1"/>
  <c r="H2584" i="3" a="1"/>
  <c r="H2585" i="3" a="1"/>
  <c r="H2586" i="3" a="1"/>
  <c r="H2587" i="3" a="1"/>
  <c r="H2588" i="3" a="1"/>
  <c r="H2589" i="3" a="1"/>
  <c r="H2590" i="3" a="1"/>
  <c r="H2591" i="3" a="1"/>
  <c r="H2592" i="3" a="1"/>
  <c r="H2593" i="3" a="1"/>
  <c r="H2594" i="3" a="1"/>
  <c r="H2595" i="3" a="1"/>
  <c r="H2596" i="3" a="1"/>
  <c r="H2597" i="3" a="1"/>
  <c r="H2598" i="3" a="1"/>
  <c r="H2599" i="3" a="1"/>
  <c r="H2600" i="3" a="1"/>
  <c r="H2601" i="3" a="1"/>
  <c r="H2602" i="3" a="1"/>
  <c r="H2603" i="3" a="1"/>
  <c r="H2604" i="3" a="1"/>
  <c r="H2605" i="3" a="1"/>
  <c r="H2606" i="3" a="1"/>
  <c r="H2607" i="3" a="1"/>
  <c r="H2608" i="3" a="1"/>
  <c r="H2609" i="3" a="1"/>
  <c r="H2610" i="3" a="1"/>
  <c r="H2611" i="3" a="1"/>
  <c r="H2612" i="3" a="1"/>
  <c r="H2613" i="3" a="1"/>
  <c r="H2614" i="3" a="1"/>
  <c r="H2615" i="3" a="1"/>
  <c r="H2616" i="3" a="1"/>
  <c r="H2617" i="3" a="1"/>
  <c r="H2618" i="3" a="1"/>
  <c r="H2619" i="3" a="1"/>
  <c r="H2620" i="3" a="1"/>
  <c r="H2621" i="3" a="1"/>
  <c r="H2622" i="3" a="1"/>
  <c r="H2623" i="3" a="1"/>
  <c r="H2624" i="3" a="1"/>
  <c r="H2625" i="3" a="1"/>
  <c r="H2626" i="3" a="1"/>
  <c r="H2627" i="3" a="1"/>
  <c r="H2628" i="3" a="1"/>
  <c r="H2629" i="3" a="1"/>
  <c r="H2630" i="3" a="1"/>
  <c r="H2631" i="3" a="1"/>
  <c r="H2632" i="3" a="1"/>
  <c r="H2633" i="3" a="1"/>
  <c r="H2634" i="3" a="1"/>
  <c r="H2635" i="3" a="1"/>
  <c r="H2636" i="3" a="1"/>
  <c r="H2637" i="3" a="1"/>
  <c r="H2638" i="3" a="1"/>
  <c r="H2639" i="3" a="1"/>
  <c r="H2640" i="3" a="1"/>
  <c r="H2641" i="3" a="1"/>
  <c r="H2642" i="3" a="1"/>
  <c r="H2643" i="3" a="1"/>
  <c r="H2644" i="3" a="1"/>
  <c r="H2645" i="3" a="1"/>
  <c r="H2646" i="3" a="1"/>
  <c r="H2647" i="3" a="1"/>
  <c r="H2648" i="3" a="1"/>
  <c r="H2649" i="3" a="1"/>
  <c r="H2650" i="3" a="1"/>
  <c r="H2651" i="3" a="1"/>
  <c r="H2652" i="3" a="1"/>
  <c r="H2653" i="3" a="1"/>
  <c r="H2654" i="3" a="1"/>
  <c r="H2655" i="3" a="1"/>
  <c r="H2656" i="3" a="1"/>
  <c r="H2657" i="3" a="1"/>
  <c r="H2658" i="3" a="1"/>
  <c r="H2659" i="3" a="1"/>
  <c r="H2660" i="3" a="1"/>
  <c r="H2661" i="3" a="1"/>
  <c r="H2662" i="3" a="1"/>
  <c r="H2663" i="3" a="1"/>
  <c r="H2664" i="3" a="1"/>
  <c r="H2665" i="3" a="1"/>
  <c r="H2666" i="3" a="1"/>
  <c r="H2667" i="3" a="1"/>
  <c r="H2668" i="3" a="1"/>
  <c r="H2669" i="3" a="1"/>
  <c r="H2670" i="3" a="1"/>
  <c r="H2671" i="3" a="1"/>
  <c r="H2672" i="3" a="1"/>
  <c r="H2673" i="3" a="1"/>
  <c r="H2674" i="3" a="1"/>
  <c r="H2675" i="3" a="1"/>
  <c r="H2676" i="3" a="1"/>
  <c r="H2677" i="3" a="1"/>
  <c r="H2678" i="3" a="1"/>
  <c r="H2679" i="3" a="1"/>
  <c r="H2680" i="3" a="1"/>
  <c r="H2681" i="3" a="1"/>
  <c r="H2682" i="3" a="1"/>
  <c r="H2683" i="3" a="1"/>
  <c r="H2684" i="3" a="1"/>
  <c r="H2685" i="3" a="1"/>
  <c r="H2686" i="3" a="1"/>
  <c r="H2687" i="3" a="1"/>
  <c r="H2688" i="3" a="1"/>
  <c r="H2689" i="3" a="1"/>
  <c r="H2690" i="3" a="1"/>
  <c r="H2691" i="3" a="1"/>
  <c r="H2692" i="3" a="1"/>
  <c r="H2693" i="3" a="1"/>
  <c r="H2694" i="3" a="1"/>
  <c r="H2695" i="3" a="1"/>
  <c r="H2696" i="3" a="1"/>
  <c r="H2697" i="3" a="1"/>
  <c r="H2698" i="3" a="1"/>
  <c r="H2699" i="3" a="1"/>
  <c r="H2700" i="3" a="1"/>
  <c r="H2701" i="3" a="1"/>
  <c r="H2702" i="3" a="1"/>
  <c r="H2703" i="3" a="1"/>
  <c r="H2704" i="3" a="1"/>
  <c r="H2705" i="3" a="1"/>
  <c r="H2706" i="3" a="1"/>
  <c r="H2707" i="3" a="1"/>
  <c r="H2708" i="3" a="1"/>
  <c r="H2709" i="3" a="1"/>
  <c r="H2710" i="3" a="1"/>
  <c r="H2711" i="3" a="1"/>
  <c r="H2712" i="3" a="1"/>
  <c r="H2713" i="3" a="1"/>
  <c r="H2714" i="3" a="1"/>
  <c r="H2715" i="3" a="1"/>
  <c r="H2716" i="3" a="1"/>
  <c r="H2717" i="3" a="1"/>
  <c r="H2718" i="3" a="1"/>
  <c r="H2719" i="3" a="1"/>
  <c r="H2720" i="3" a="1"/>
  <c r="H2721" i="3" a="1"/>
  <c r="H2722" i="3" a="1"/>
  <c r="H2723" i="3" a="1"/>
  <c r="H2724" i="3" a="1"/>
  <c r="H2725" i="3" a="1"/>
  <c r="H2726" i="3" a="1"/>
  <c r="H2727" i="3" a="1"/>
  <c r="H2728" i="3" a="1"/>
  <c r="H2729" i="3" a="1"/>
  <c r="H2730" i="3" a="1"/>
  <c r="H2731" i="3" a="1"/>
  <c r="H2732" i="3" a="1"/>
  <c r="H2733" i="3" a="1"/>
  <c r="H2734" i="3" a="1"/>
  <c r="H2735" i="3" a="1"/>
  <c r="H2736" i="3" a="1"/>
  <c r="H2737" i="3" a="1"/>
  <c r="H2738" i="3" a="1"/>
  <c r="H2739" i="3" a="1"/>
  <c r="H2740" i="3" a="1"/>
  <c r="H2741" i="3" a="1"/>
  <c r="H2742" i="3" a="1"/>
  <c r="H2743" i="3" a="1"/>
  <c r="H2744" i="3" a="1"/>
  <c r="H2745" i="3" a="1"/>
  <c r="H2746" i="3" a="1"/>
  <c r="H2747" i="3" a="1"/>
  <c r="H2748" i="3" a="1"/>
  <c r="H2749" i="3" a="1"/>
  <c r="H2750" i="3" a="1"/>
  <c r="H2751" i="3" a="1"/>
  <c r="H2752" i="3" a="1"/>
  <c r="H2753" i="3" a="1"/>
  <c r="H2754" i="3" a="1"/>
  <c r="H2755" i="3" a="1"/>
  <c r="H2756" i="3" a="1"/>
  <c r="H2757" i="3" a="1"/>
  <c r="H2758" i="3" a="1"/>
  <c r="H2759" i="3" a="1"/>
  <c r="H2760" i="3" a="1"/>
  <c r="H2761" i="3" a="1"/>
  <c r="H2762" i="3" a="1"/>
  <c r="H2763" i="3" a="1"/>
  <c r="H2764" i="3" a="1"/>
  <c r="H2765" i="3" a="1"/>
  <c r="H2766" i="3" a="1"/>
  <c r="H2767" i="3" a="1"/>
  <c r="H2768" i="3" a="1"/>
  <c r="H2769" i="3" a="1"/>
  <c r="H2770" i="3" a="1"/>
  <c r="H2771" i="3" a="1"/>
  <c r="H2772" i="3" a="1"/>
  <c r="H2773" i="3" a="1"/>
  <c r="H2774" i="3" a="1"/>
  <c r="H2775" i="3" a="1"/>
  <c r="H2776" i="3" a="1"/>
  <c r="H2777" i="3" a="1"/>
  <c r="H2778" i="3" a="1"/>
  <c r="H2779" i="3" a="1"/>
  <c r="H2780" i="3" a="1"/>
  <c r="H2781" i="3" a="1"/>
  <c r="H2782" i="3" a="1"/>
  <c r="H2783" i="3" a="1"/>
  <c r="H2784" i="3" a="1"/>
  <c r="H2785" i="3" a="1"/>
  <c r="H2786" i="3" a="1"/>
  <c r="H2787" i="3" a="1"/>
  <c r="H2788" i="3" a="1"/>
  <c r="H2789" i="3" a="1"/>
  <c r="H2790" i="3" a="1"/>
  <c r="H2791" i="3" a="1"/>
  <c r="H2792" i="3" a="1"/>
  <c r="H2793" i="3" a="1"/>
  <c r="H2794" i="3" a="1"/>
  <c r="H2795" i="3" a="1"/>
  <c r="H2796" i="3" a="1"/>
  <c r="H2797" i="3" a="1"/>
  <c r="H2798" i="3" a="1"/>
  <c r="H2799" i="3" a="1"/>
  <c r="H2800" i="3" a="1"/>
  <c r="H2801" i="3" a="1"/>
  <c r="H2802" i="3" a="1"/>
  <c r="H2803" i="3" a="1"/>
  <c r="H2804" i="3" a="1"/>
  <c r="H2805" i="3" a="1"/>
  <c r="H2806" i="3" a="1"/>
  <c r="H2807" i="3" a="1"/>
  <c r="H2808" i="3" a="1"/>
  <c r="H2809" i="3" a="1"/>
  <c r="H2810" i="3" a="1"/>
  <c r="H2811" i="3" a="1"/>
  <c r="H2812" i="3" a="1"/>
  <c r="H2813" i="3" a="1"/>
  <c r="H2814" i="3" a="1"/>
  <c r="H2815" i="3" a="1"/>
  <c r="H2816" i="3" a="1"/>
  <c r="H2817" i="3" a="1"/>
  <c r="H2818" i="3" a="1"/>
  <c r="H2819" i="3" a="1"/>
  <c r="H2820" i="3" a="1"/>
  <c r="H2821" i="3" a="1"/>
  <c r="H2822" i="3" a="1"/>
  <c r="H2823" i="3" a="1"/>
  <c r="H2824" i="3" a="1"/>
  <c r="H2825" i="3" a="1"/>
  <c r="H2826" i="3" a="1"/>
  <c r="H2827" i="3" a="1"/>
  <c r="H2828" i="3" a="1"/>
  <c r="H2829" i="3" a="1"/>
  <c r="H2830" i="3" a="1"/>
  <c r="H2831" i="3" a="1"/>
  <c r="H2832" i="3" a="1"/>
  <c r="H2833" i="3" a="1"/>
  <c r="H2834" i="3" a="1"/>
  <c r="H2835" i="3" a="1"/>
  <c r="H2836" i="3" a="1"/>
  <c r="H2837" i="3" a="1"/>
  <c r="H2838" i="3" a="1"/>
  <c r="H2839" i="3" a="1"/>
  <c r="H2840" i="3" a="1"/>
  <c r="H2841" i="3" a="1"/>
  <c r="H2842" i="3" a="1"/>
  <c r="H2843" i="3" a="1"/>
  <c r="H2844" i="3" a="1"/>
  <c r="H2845" i="3" a="1"/>
  <c r="H2846" i="3" a="1"/>
  <c r="H2847" i="3" a="1"/>
  <c r="H2848" i="3" a="1"/>
  <c r="H2849" i="3" a="1"/>
  <c r="H2850" i="3" a="1"/>
  <c r="H2851" i="3" a="1"/>
  <c r="H2852" i="3" a="1"/>
  <c r="H2853" i="3" a="1"/>
  <c r="H2854" i="3" a="1"/>
  <c r="H2855" i="3" a="1"/>
  <c r="H2856" i="3" a="1"/>
  <c r="H2857" i="3" a="1"/>
  <c r="H2858" i="3" a="1"/>
  <c r="H2859" i="3" a="1"/>
  <c r="H2860" i="3" a="1"/>
  <c r="H2861" i="3" a="1"/>
  <c r="H2862" i="3" a="1"/>
  <c r="H2863" i="3" a="1"/>
  <c r="H2864" i="3" a="1"/>
  <c r="H2865" i="3" a="1"/>
  <c r="H2866" i="3" a="1"/>
  <c r="H2867" i="3" a="1"/>
  <c r="H2868" i="3" a="1"/>
  <c r="H2869" i="3" a="1"/>
  <c r="H2870" i="3" a="1"/>
  <c r="H2871" i="3" a="1"/>
  <c r="H2872" i="3" a="1"/>
  <c r="H2873" i="3" a="1"/>
  <c r="H2874" i="3" a="1"/>
  <c r="H2875" i="3" a="1"/>
  <c r="H2876" i="3" a="1"/>
  <c r="H2877" i="3" a="1"/>
  <c r="H2878" i="3" a="1"/>
  <c r="H2879" i="3" a="1"/>
  <c r="H2880" i="3" a="1"/>
  <c r="H2881" i="3" a="1"/>
  <c r="H2882" i="3" a="1"/>
  <c r="H2883" i="3" a="1"/>
  <c r="H2884" i="3" a="1"/>
  <c r="H2885" i="3" a="1"/>
  <c r="H2886" i="3" a="1"/>
  <c r="H2887" i="3" a="1"/>
  <c r="H2888" i="3" a="1"/>
  <c r="H2889" i="3" a="1"/>
  <c r="H2890" i="3" a="1"/>
  <c r="H2891" i="3" a="1"/>
  <c r="H2892" i="3" a="1"/>
  <c r="H2893" i="3" a="1"/>
  <c r="H2894" i="3" a="1"/>
  <c r="H2895" i="3" a="1"/>
  <c r="H2896" i="3" a="1"/>
  <c r="H2897" i="3" a="1"/>
  <c r="H2898" i="3" a="1"/>
  <c r="H2899" i="3" a="1"/>
  <c r="H2900" i="3" a="1"/>
  <c r="H2901" i="3" a="1"/>
  <c r="H2902" i="3" a="1"/>
  <c r="H2903" i="3" a="1"/>
  <c r="H2904" i="3" a="1"/>
  <c r="H2905" i="3" a="1"/>
  <c r="H2906" i="3" a="1"/>
  <c r="H2907" i="3" a="1"/>
  <c r="H2908" i="3" a="1"/>
  <c r="H2909" i="3" a="1"/>
  <c r="H2910" i="3" a="1"/>
  <c r="H2911" i="3" a="1"/>
  <c r="H2912" i="3" a="1"/>
  <c r="H2913" i="3" a="1"/>
  <c r="H2914" i="3" a="1"/>
  <c r="H2915" i="3" a="1"/>
  <c r="H2916" i="3" a="1"/>
  <c r="H2917" i="3" a="1"/>
  <c r="H2918" i="3" a="1"/>
  <c r="H2919" i="3" a="1"/>
  <c r="H2920" i="3" a="1"/>
  <c r="H2921" i="3" a="1"/>
  <c r="H2922" i="3" a="1"/>
  <c r="H2923" i="3" a="1"/>
  <c r="H2924" i="3" a="1"/>
  <c r="H2925" i="3" a="1"/>
  <c r="H2926" i="3" a="1"/>
  <c r="H2927" i="3" a="1"/>
  <c r="H2928" i="3" a="1"/>
  <c r="H2929" i="3" a="1"/>
  <c r="H2930" i="3" a="1"/>
  <c r="H2931" i="3" a="1"/>
  <c r="H2932" i="3" a="1"/>
  <c r="H2933" i="3" a="1"/>
  <c r="H2934" i="3" a="1"/>
  <c r="H2935" i="3" a="1"/>
  <c r="H2936" i="3" a="1"/>
  <c r="H2937" i="3" a="1"/>
  <c r="H2938" i="3" a="1"/>
  <c r="H2939" i="3" a="1"/>
  <c r="H2940" i="3" a="1"/>
  <c r="H2941" i="3" a="1"/>
  <c r="H2942" i="3" a="1"/>
  <c r="H2943" i="3" a="1"/>
  <c r="H2944" i="3" a="1"/>
  <c r="H2945" i="3" a="1"/>
  <c r="H2946" i="3" a="1"/>
  <c r="H2947" i="3" a="1"/>
  <c r="H2948" i="3" a="1"/>
  <c r="H2949" i="3" a="1"/>
  <c r="H2950" i="3" a="1"/>
  <c r="H2951" i="3" a="1"/>
  <c r="H2952" i="3" a="1"/>
  <c r="H2953" i="3" a="1"/>
  <c r="H2954" i="3" a="1"/>
  <c r="H2955" i="3" a="1"/>
  <c r="H2956" i="3" a="1"/>
  <c r="H2957" i="3" a="1"/>
  <c r="H2958" i="3" a="1"/>
  <c r="H2959" i="3" a="1"/>
  <c r="H2960" i="3" a="1"/>
  <c r="H2961" i="3" a="1"/>
  <c r="H2962" i="3" a="1"/>
  <c r="H2963" i="3" a="1"/>
  <c r="H2964" i="3" a="1"/>
  <c r="H2965" i="3" a="1"/>
  <c r="H2966" i="3" a="1"/>
  <c r="H2967" i="3" a="1"/>
  <c r="H2968" i="3" a="1"/>
  <c r="H2969" i="3" a="1"/>
  <c r="H2970" i="3" a="1"/>
  <c r="H2971" i="3" a="1"/>
  <c r="H2972" i="3" a="1"/>
  <c r="H2973" i="3" a="1"/>
  <c r="H2974" i="3" a="1"/>
  <c r="H2975" i="3" a="1"/>
  <c r="H2976" i="3" a="1"/>
  <c r="H2977" i="3" a="1"/>
  <c r="H2978" i="3" a="1"/>
  <c r="H2979" i="3" a="1"/>
  <c r="H2980" i="3" a="1"/>
  <c r="H2981" i="3" a="1"/>
  <c r="H2982" i="3" a="1"/>
  <c r="H2983" i="3" a="1"/>
  <c r="H2984" i="3" a="1"/>
  <c r="H2985" i="3" a="1"/>
  <c r="H2986" i="3" a="1"/>
  <c r="H2987" i="3" a="1"/>
  <c r="H2988" i="3" a="1"/>
  <c r="H2989" i="3" a="1"/>
  <c r="H2990" i="3" a="1"/>
  <c r="H2991" i="3" a="1"/>
  <c r="H2992" i="3" a="1"/>
  <c r="H2993" i="3" a="1"/>
  <c r="H2994" i="3" a="1"/>
  <c r="H2995" i="3" a="1"/>
  <c r="H2996" i="3" a="1"/>
  <c r="H2997" i="3" a="1"/>
  <c r="H2998" i="3" a="1"/>
  <c r="H2999" i="3" a="1"/>
  <c r="H3000" i="3" a="1"/>
  <c r="H3001" i="3" a="1"/>
  <c r="H3002" i="3" a="1"/>
  <c r="H3003" i="3" a="1"/>
  <c r="H3004" i="3" a="1"/>
  <c r="H3005" i="3" a="1"/>
  <c r="H3006" i="3" a="1"/>
  <c r="H3007" i="3" a="1"/>
  <c r="H3008" i="3" a="1"/>
  <c r="H3009" i="3" a="1"/>
  <c r="H3010" i="3" a="1"/>
  <c r="H3011" i="3" a="1"/>
  <c r="H3012" i="3" a="1"/>
  <c r="H3013" i="3" a="1"/>
  <c r="H3014" i="3" a="1"/>
  <c r="H3015" i="3" a="1"/>
  <c r="H3016" i="3" a="1"/>
  <c r="H3017" i="3" a="1"/>
  <c r="H3018" i="3" a="1"/>
  <c r="H3019" i="3" a="1"/>
  <c r="H3020" i="3" a="1"/>
  <c r="H3021" i="3" a="1"/>
  <c r="H3022" i="3" a="1"/>
  <c r="H3023" i="3" a="1"/>
  <c r="H3024" i="3" a="1"/>
  <c r="H3025" i="3" a="1"/>
  <c r="H3026" i="3" a="1"/>
  <c r="H3027" i="3" a="1"/>
  <c r="H3028" i="3" a="1"/>
  <c r="H3029" i="3" a="1"/>
  <c r="H3030" i="3" a="1"/>
  <c r="H3031" i="3" a="1"/>
  <c r="H3032" i="3" a="1"/>
  <c r="H3033" i="3" a="1"/>
  <c r="H3034" i="3" a="1"/>
  <c r="H3035" i="3" a="1"/>
  <c r="H3036" i="3" a="1"/>
  <c r="H3037" i="3" a="1"/>
  <c r="H3038" i="3" a="1"/>
  <c r="H3039" i="3" a="1"/>
  <c r="H3040" i="3" a="1"/>
  <c r="H3041" i="3" a="1"/>
  <c r="H3042" i="3" a="1"/>
  <c r="H3043" i="3" a="1"/>
  <c r="H3044" i="3" a="1"/>
  <c r="H3045" i="3" a="1"/>
  <c r="H3046" i="3" a="1"/>
  <c r="H3047" i="3" a="1"/>
  <c r="H3048" i="3" a="1"/>
  <c r="H3049" i="3" a="1"/>
  <c r="H3050" i="3" a="1"/>
  <c r="H3051" i="3" a="1"/>
  <c r="H3052" i="3" a="1"/>
  <c r="H3053" i="3" a="1"/>
  <c r="H3054" i="3" a="1"/>
  <c r="H3055" i="3" a="1"/>
  <c r="H3056" i="3" a="1"/>
  <c r="H3057" i="3" a="1"/>
  <c r="H3058" i="3" a="1"/>
  <c r="H3059" i="3" a="1"/>
  <c r="H3060" i="3" a="1"/>
  <c r="H3061" i="3" a="1"/>
  <c r="H3062" i="3" a="1"/>
  <c r="H3063" i="3" a="1"/>
  <c r="H3064" i="3" a="1"/>
  <c r="H3065" i="3" a="1"/>
  <c r="H3066" i="3" a="1"/>
  <c r="H3067" i="3" a="1"/>
  <c r="H3068" i="3" a="1"/>
  <c r="H3069" i="3" a="1"/>
  <c r="H3070" i="3" a="1"/>
  <c r="H3071" i="3" a="1"/>
  <c r="H3072" i="3" a="1"/>
  <c r="H3073" i="3" a="1"/>
  <c r="H3074" i="3" a="1"/>
  <c r="H3075" i="3" a="1"/>
  <c r="H3076" i="3" a="1"/>
  <c r="H3077" i="3" a="1"/>
  <c r="H3078" i="3" a="1"/>
  <c r="H3079" i="3" a="1"/>
  <c r="H3080" i="3" a="1"/>
  <c r="H3081" i="3" a="1"/>
  <c r="H3082" i="3" a="1"/>
  <c r="H3083" i="3" a="1"/>
  <c r="H3084" i="3" a="1"/>
  <c r="H3085" i="3" a="1"/>
  <c r="H3086" i="3" a="1"/>
  <c r="H3087" i="3" a="1"/>
  <c r="H3088" i="3" a="1"/>
  <c r="H3089" i="3" a="1"/>
  <c r="H3090" i="3" a="1"/>
  <c r="H3091" i="3" a="1"/>
  <c r="H3092" i="3" a="1"/>
  <c r="H3093" i="3" a="1"/>
  <c r="H3094" i="3" a="1"/>
  <c r="H3095" i="3" a="1"/>
  <c r="H3096" i="3" a="1"/>
  <c r="H3097" i="3" a="1"/>
  <c r="H3098" i="3" a="1"/>
  <c r="H3099" i="3" a="1"/>
  <c r="H3100" i="3" a="1"/>
  <c r="H3101" i="3" a="1"/>
  <c r="H3102" i="3" a="1"/>
  <c r="H3103" i="3" a="1"/>
  <c r="H3104" i="3" a="1"/>
  <c r="H3105" i="3" a="1"/>
  <c r="H3106" i="3" a="1"/>
  <c r="H3107" i="3" a="1"/>
  <c r="H3108" i="3" a="1"/>
  <c r="H3109" i="3" a="1"/>
  <c r="H3110" i="3" a="1"/>
  <c r="H3111" i="3" a="1"/>
  <c r="H3112" i="3" a="1"/>
  <c r="H3113" i="3" a="1"/>
  <c r="H3114" i="3" a="1"/>
  <c r="H3115" i="3" a="1"/>
  <c r="H3116" i="3" a="1"/>
  <c r="H3117" i="3" a="1"/>
  <c r="H3118" i="3" a="1"/>
  <c r="H3119" i="3" a="1"/>
  <c r="H3120" i="3" a="1"/>
  <c r="H3121" i="3" a="1"/>
  <c r="H3122" i="3" a="1"/>
  <c r="H3123" i="3" a="1"/>
  <c r="H3124" i="3" a="1"/>
  <c r="H3125" i="3" a="1"/>
  <c r="H3126" i="3" a="1"/>
  <c r="H3127" i="3" a="1"/>
  <c r="H3128" i="3" a="1"/>
  <c r="H3129" i="3" a="1"/>
  <c r="H3130" i="3" a="1"/>
  <c r="H3131" i="3" a="1"/>
  <c r="H3132" i="3" a="1"/>
  <c r="H3133" i="3" a="1"/>
  <c r="H3134" i="3" a="1"/>
  <c r="H3135" i="3" a="1"/>
  <c r="H3136" i="3" a="1"/>
  <c r="H3137" i="3" a="1"/>
  <c r="H3138" i="3" a="1"/>
  <c r="H3139" i="3" a="1"/>
  <c r="H3140" i="3" a="1"/>
  <c r="H3141" i="3" a="1"/>
  <c r="H3142" i="3" a="1"/>
  <c r="H3143" i="3" a="1"/>
  <c r="H3144" i="3" a="1"/>
  <c r="H3145" i="3" a="1"/>
  <c r="H3146" i="3" a="1"/>
  <c r="H3147" i="3" a="1"/>
  <c r="H3148" i="3" a="1"/>
  <c r="H3149" i="3" a="1"/>
  <c r="H3150" i="3" a="1"/>
  <c r="H3151" i="3" a="1"/>
  <c r="H3152" i="3" a="1"/>
  <c r="H3153" i="3" a="1"/>
  <c r="H3154" i="3" a="1"/>
  <c r="H3155" i="3" a="1"/>
  <c r="H3156" i="3" a="1"/>
  <c r="H3157" i="3" a="1"/>
  <c r="H3158" i="3" a="1"/>
  <c r="H3159" i="3" a="1"/>
  <c r="H3160" i="3" a="1"/>
  <c r="H3161" i="3" a="1"/>
  <c r="H3162" i="3" a="1"/>
  <c r="H3163" i="3" a="1"/>
  <c r="H3164" i="3" a="1"/>
  <c r="H3165" i="3" a="1"/>
  <c r="H3166" i="3" a="1"/>
  <c r="H3167" i="3" a="1"/>
  <c r="H3168" i="3" a="1"/>
  <c r="H3169" i="3" a="1"/>
  <c r="H3170" i="3" a="1"/>
  <c r="H3171" i="3" a="1"/>
  <c r="H3172" i="3" a="1"/>
  <c r="H3173" i="3" a="1"/>
  <c r="H3174" i="3" a="1"/>
  <c r="H3175" i="3" a="1"/>
  <c r="H3176" i="3" a="1"/>
  <c r="H3177" i="3" a="1"/>
  <c r="H3178" i="3" a="1"/>
  <c r="H3179" i="3" a="1"/>
  <c r="H3180" i="3" a="1"/>
  <c r="H3181" i="3" a="1"/>
  <c r="H3182" i="3" a="1"/>
  <c r="H3183" i="3" a="1"/>
  <c r="H3184" i="3" a="1"/>
  <c r="H3185" i="3" a="1"/>
  <c r="H3186" i="3" a="1"/>
  <c r="H3187" i="3" a="1"/>
  <c r="H3188" i="3" a="1"/>
  <c r="H3189" i="3" a="1"/>
  <c r="H3190" i="3" a="1"/>
  <c r="H3191" i="3" a="1"/>
  <c r="H3192" i="3" a="1"/>
  <c r="H3193" i="3" a="1"/>
  <c r="H3194" i="3" a="1"/>
  <c r="H3195" i="3" a="1"/>
  <c r="H3196" i="3" a="1"/>
  <c r="H3197" i="3" a="1"/>
  <c r="H3198" i="3" a="1"/>
  <c r="H3199" i="3" a="1"/>
  <c r="H3200" i="3" a="1"/>
  <c r="H3201" i="3" a="1"/>
  <c r="H3202" i="3" a="1"/>
  <c r="H3203" i="3" a="1"/>
  <c r="H3204" i="3" a="1"/>
  <c r="H3205" i="3" a="1"/>
  <c r="H3206" i="3" a="1"/>
  <c r="H3207" i="3" a="1"/>
  <c r="H3208" i="3" a="1"/>
  <c r="H3209" i="3" a="1"/>
  <c r="H3210" i="3" a="1"/>
  <c r="H3211" i="3" a="1"/>
  <c r="H3212" i="3" a="1"/>
  <c r="H3213" i="3" a="1"/>
  <c r="H3214" i="3" a="1"/>
  <c r="H3215" i="3" a="1"/>
  <c r="H3216" i="3" a="1"/>
  <c r="H3217" i="3" a="1"/>
  <c r="H3218" i="3" a="1"/>
  <c r="H3219" i="3" a="1"/>
  <c r="H3220" i="3" a="1"/>
  <c r="H3221" i="3" a="1"/>
  <c r="H3222" i="3" a="1"/>
  <c r="H3223" i="3" a="1"/>
  <c r="H3224" i="3" a="1"/>
  <c r="H3225" i="3" a="1"/>
  <c r="H3226" i="3" a="1"/>
  <c r="H3227" i="3" a="1"/>
  <c r="H3228" i="3" a="1"/>
  <c r="H3229" i="3" a="1"/>
  <c r="H3230" i="3" a="1"/>
  <c r="H3231" i="3" a="1"/>
  <c r="H3232" i="3" a="1"/>
  <c r="H3233" i="3" a="1"/>
  <c r="H3234" i="3" a="1"/>
  <c r="H3235" i="3" a="1"/>
  <c r="H3236" i="3" a="1"/>
  <c r="H3237" i="3" a="1"/>
  <c r="H3238" i="3" a="1"/>
  <c r="H3239" i="3" a="1"/>
  <c r="H3240" i="3" a="1"/>
  <c r="H3241" i="3" a="1"/>
  <c r="H3242" i="3" a="1"/>
  <c r="H3243" i="3" a="1"/>
  <c r="H3244" i="3" a="1"/>
  <c r="H3245" i="3" a="1"/>
  <c r="H3246" i="3" a="1"/>
  <c r="H3247" i="3" a="1"/>
  <c r="H3248" i="3" a="1"/>
  <c r="H3249" i="3" a="1"/>
  <c r="H3250" i="3" a="1"/>
  <c r="H3251" i="3" a="1"/>
  <c r="H3252" i="3" a="1"/>
  <c r="H3253" i="3" a="1"/>
  <c r="H3254" i="3" a="1"/>
  <c r="H3255" i="3" a="1"/>
  <c r="H3256" i="3" a="1"/>
  <c r="H3257" i="3" a="1"/>
  <c r="H3258" i="3" a="1"/>
  <c r="H3259" i="3" a="1"/>
  <c r="H3260" i="3" a="1"/>
  <c r="H3261" i="3" a="1"/>
  <c r="H3262" i="3" a="1"/>
  <c r="H3263" i="3" a="1"/>
  <c r="H3264" i="3" a="1"/>
  <c r="H3265" i="3" a="1"/>
  <c r="H3266" i="3" a="1"/>
  <c r="H3267" i="3" a="1"/>
  <c r="H3268" i="3" a="1"/>
  <c r="H3269" i="3" a="1"/>
  <c r="H3270" i="3" a="1"/>
  <c r="H3271" i="3" a="1"/>
  <c r="H3272" i="3" a="1"/>
  <c r="H3273" i="3" a="1"/>
  <c r="H3274" i="3" a="1"/>
  <c r="H3275" i="3" a="1"/>
  <c r="H3276" i="3" a="1"/>
  <c r="H3277" i="3" a="1"/>
  <c r="H3278" i="3" a="1"/>
  <c r="H3279" i="3" a="1"/>
  <c r="H3280" i="3" a="1"/>
  <c r="H3281" i="3" a="1"/>
  <c r="H3282" i="3" a="1"/>
  <c r="H3283" i="3" a="1"/>
  <c r="H3284" i="3" a="1"/>
  <c r="H3285" i="3" a="1"/>
  <c r="H3286" i="3" a="1"/>
  <c r="H3287" i="3" a="1"/>
  <c r="H3288" i="3" a="1"/>
  <c r="H3289" i="3" a="1"/>
  <c r="H3290" i="3" a="1"/>
  <c r="H3291" i="3" a="1"/>
  <c r="H3292" i="3" a="1"/>
  <c r="H3293" i="3" a="1"/>
  <c r="H3294" i="3" a="1"/>
  <c r="H3295" i="3" a="1"/>
  <c r="H3296" i="3" a="1"/>
  <c r="H3297" i="3" a="1"/>
  <c r="H3298" i="3" a="1"/>
  <c r="H3299" i="3" a="1"/>
  <c r="H3300" i="3" a="1"/>
  <c r="H3301" i="3" a="1"/>
  <c r="H3302" i="3" a="1"/>
  <c r="H3303" i="3" a="1"/>
  <c r="H3304" i="3" a="1"/>
  <c r="H3305" i="3" a="1"/>
  <c r="H3306" i="3" a="1"/>
  <c r="H3307" i="3" a="1"/>
  <c r="H3308" i="3" a="1"/>
  <c r="H3309" i="3" a="1"/>
  <c r="H3310" i="3" a="1"/>
  <c r="H3311" i="3" a="1"/>
  <c r="H3312" i="3" a="1"/>
  <c r="H3313" i="3" a="1"/>
  <c r="H3314" i="3" a="1"/>
  <c r="H3315" i="3" a="1"/>
  <c r="H3316" i="3" a="1"/>
  <c r="H3317" i="3" a="1"/>
  <c r="H3318" i="3" a="1"/>
  <c r="H3319" i="3" a="1"/>
  <c r="H3320" i="3" a="1"/>
  <c r="H3321" i="3" a="1"/>
  <c r="H3322" i="3" a="1"/>
  <c r="H3323" i="3" a="1"/>
  <c r="H3324" i="3" a="1"/>
  <c r="H3325" i="3" a="1"/>
  <c r="H3326" i="3" a="1"/>
  <c r="H3327" i="3" a="1"/>
  <c r="H3328" i="3" a="1"/>
  <c r="H3329" i="3" a="1"/>
  <c r="H3330" i="3" a="1"/>
  <c r="H3331" i="3" a="1"/>
  <c r="H3332" i="3" a="1"/>
  <c r="H3333" i="3" a="1"/>
  <c r="H3334" i="3" a="1"/>
  <c r="H3335" i="3" a="1"/>
  <c r="H3336" i="3" a="1"/>
  <c r="H3337" i="3" a="1"/>
  <c r="H3338" i="3" a="1"/>
  <c r="H3339" i="3" a="1"/>
  <c r="H3340" i="3" a="1"/>
  <c r="H3341" i="3" a="1"/>
  <c r="H3342" i="3" a="1"/>
  <c r="H3343" i="3" a="1"/>
  <c r="H3344" i="3" a="1"/>
  <c r="H3345" i="3" a="1"/>
  <c r="H3346" i="3" a="1"/>
  <c r="H3347" i="3" a="1"/>
  <c r="H3348" i="3" a="1"/>
  <c r="H3349" i="3" a="1"/>
  <c r="H3350" i="3" a="1"/>
  <c r="H3351" i="3" a="1"/>
  <c r="H3352" i="3" a="1"/>
  <c r="H3353" i="3" a="1"/>
  <c r="H3354" i="3" a="1"/>
  <c r="H3355" i="3" a="1"/>
  <c r="H3356" i="3" a="1"/>
  <c r="H3357" i="3" a="1"/>
  <c r="H3358" i="3" a="1"/>
  <c r="H3359" i="3" a="1"/>
  <c r="H3360" i="3" a="1"/>
  <c r="H3361" i="3" a="1"/>
  <c r="H3362" i="3" a="1"/>
  <c r="H3363" i="3" a="1"/>
  <c r="H3364" i="3" a="1"/>
  <c r="H3365" i="3" a="1"/>
  <c r="H3366" i="3" a="1"/>
  <c r="H3367" i="3" a="1"/>
  <c r="H3368" i="3" a="1"/>
  <c r="H3369" i="3" a="1"/>
  <c r="H3370" i="3" a="1"/>
  <c r="H3371" i="3" a="1"/>
  <c r="H3372" i="3" a="1"/>
  <c r="H3373" i="3" a="1"/>
  <c r="H3374" i="3" a="1"/>
  <c r="H3375" i="3" a="1"/>
  <c r="H3376" i="3" a="1"/>
  <c r="H3377" i="3" a="1"/>
  <c r="H3378" i="3" a="1"/>
  <c r="H3379" i="3" a="1"/>
  <c r="H3380" i="3" a="1"/>
  <c r="H3381" i="3" a="1"/>
  <c r="H3382" i="3" a="1"/>
  <c r="H3383" i="3" a="1"/>
  <c r="H3384" i="3" a="1"/>
  <c r="H3385" i="3" a="1"/>
  <c r="H3386" i="3" a="1"/>
  <c r="H3387" i="3" a="1"/>
  <c r="H3388" i="3" a="1"/>
  <c r="H3389" i="3" a="1"/>
  <c r="H3390" i="3" a="1"/>
  <c r="H3391" i="3" a="1"/>
  <c r="H3392" i="3" a="1"/>
  <c r="H3393" i="3" a="1"/>
  <c r="H3394" i="3" a="1"/>
  <c r="H3395" i="3" a="1"/>
  <c r="H3396" i="3" a="1"/>
  <c r="H3397" i="3" a="1"/>
  <c r="H3398" i="3" a="1"/>
  <c r="H3399" i="3" a="1"/>
  <c r="H3400" i="3" a="1"/>
  <c r="H3401" i="3" a="1"/>
  <c r="H3402" i="3" a="1"/>
  <c r="H3403" i="3" a="1"/>
  <c r="H3404" i="3" a="1"/>
  <c r="H3405" i="3" a="1"/>
  <c r="H3406" i="3" a="1"/>
  <c r="H3407" i="3" a="1"/>
  <c r="H3408" i="3" a="1"/>
  <c r="H3409" i="3" a="1"/>
  <c r="H3410" i="3" a="1"/>
  <c r="H3411" i="3" a="1"/>
  <c r="H3412" i="3" a="1"/>
  <c r="H3413" i="3" a="1"/>
  <c r="H3414" i="3" a="1"/>
  <c r="H3415" i="3" a="1"/>
  <c r="H3416" i="3" a="1"/>
  <c r="H3417" i="3" a="1"/>
  <c r="H3418" i="3" a="1"/>
  <c r="H3419" i="3" a="1"/>
  <c r="H3420" i="3" a="1"/>
  <c r="H3421" i="3" a="1"/>
  <c r="H3422" i="3" a="1"/>
  <c r="H3423" i="3" a="1"/>
  <c r="H3424" i="3" a="1"/>
  <c r="H3425" i="3" a="1"/>
  <c r="H3426" i="3" a="1"/>
  <c r="H3427" i="3" a="1"/>
  <c r="H3428" i="3" a="1"/>
  <c r="H3429" i="3" a="1"/>
  <c r="H3430" i="3" a="1"/>
  <c r="H3431" i="3" a="1"/>
  <c r="H3432" i="3" a="1"/>
  <c r="H3433" i="3" a="1"/>
  <c r="H3434" i="3" a="1"/>
  <c r="H3435" i="3" a="1"/>
  <c r="H3436" i="3" a="1"/>
  <c r="H3437" i="3" a="1"/>
  <c r="H3438" i="3" a="1"/>
  <c r="H3439" i="3" a="1"/>
  <c r="H3440" i="3" a="1"/>
  <c r="H3441" i="3" a="1"/>
  <c r="H3442" i="3" a="1"/>
  <c r="H3443" i="3" a="1"/>
  <c r="H3444" i="3" a="1"/>
  <c r="H3445" i="3" a="1"/>
  <c r="H3446" i="3" a="1"/>
  <c r="H3447" i="3" a="1"/>
  <c r="H3448" i="3" a="1"/>
  <c r="H3449" i="3" a="1"/>
  <c r="H3450" i="3" a="1"/>
  <c r="H3451" i="3" a="1"/>
  <c r="H3452" i="3" a="1"/>
  <c r="H3453" i="3" a="1"/>
  <c r="H3454" i="3" a="1"/>
  <c r="H3455" i="3" a="1"/>
  <c r="H3456" i="3" a="1"/>
  <c r="H3457" i="3" a="1"/>
  <c r="H3458" i="3" a="1"/>
  <c r="H3459" i="3" a="1"/>
  <c r="H3460" i="3" a="1"/>
  <c r="H3461" i="3" a="1"/>
  <c r="H3462" i="3" a="1"/>
  <c r="H3463" i="3" a="1"/>
  <c r="H3464" i="3" a="1"/>
  <c r="H3465" i="3" a="1"/>
  <c r="H3466" i="3" a="1"/>
  <c r="H3467" i="3" a="1"/>
  <c r="H3468" i="3" a="1"/>
  <c r="H3469" i="3" a="1"/>
  <c r="H3470" i="3" a="1"/>
  <c r="H3471" i="3" a="1"/>
  <c r="H3472" i="3" a="1"/>
  <c r="H3473" i="3" a="1"/>
  <c r="H3474" i="3" a="1"/>
  <c r="H3475" i="3" a="1"/>
  <c r="H3476" i="3" a="1"/>
  <c r="H3477" i="3" a="1"/>
  <c r="H3478" i="3" a="1"/>
  <c r="H3479" i="3" a="1"/>
  <c r="H3480" i="3" a="1"/>
  <c r="H3481" i="3" a="1"/>
  <c r="H3482" i="3" a="1"/>
  <c r="H3483" i="3" a="1"/>
  <c r="H3484" i="3" a="1"/>
  <c r="H3485" i="3" a="1"/>
  <c r="H3486" i="3" a="1"/>
  <c r="H3487" i="3" a="1"/>
  <c r="H3488" i="3" a="1"/>
  <c r="H3489" i="3" a="1"/>
  <c r="H3490" i="3" a="1"/>
  <c r="H3491" i="3" a="1"/>
  <c r="H3492" i="3" a="1"/>
  <c r="H3493" i="3" a="1"/>
  <c r="H3494" i="3" a="1"/>
  <c r="H3495" i="3" a="1"/>
  <c r="H3496" i="3" a="1"/>
  <c r="H3497" i="3" a="1"/>
  <c r="H3498" i="3" a="1"/>
  <c r="H3499" i="3" a="1"/>
  <c r="H3500" i="3" a="1"/>
  <c r="H3501" i="3" a="1"/>
  <c r="H3502" i="3" a="1"/>
  <c r="H3503" i="3" a="1"/>
  <c r="H3504" i="3" a="1"/>
  <c r="H3505" i="3" a="1"/>
  <c r="H3506" i="3" a="1"/>
  <c r="H3507" i="3" a="1"/>
  <c r="H3508" i="3" a="1"/>
  <c r="H3509" i="3" a="1"/>
  <c r="H3510" i="3" a="1"/>
  <c r="H3511" i="3" a="1"/>
  <c r="H3512" i="3" a="1"/>
  <c r="H3513" i="3" a="1"/>
  <c r="H3514" i="3" a="1"/>
  <c r="H3515" i="3" a="1"/>
  <c r="H3516" i="3" a="1"/>
  <c r="H3517" i="3" a="1"/>
  <c r="H3518" i="3" a="1"/>
  <c r="H3519" i="3" a="1"/>
  <c r="H3520" i="3" a="1"/>
  <c r="H3521" i="3" a="1"/>
  <c r="H3522" i="3" a="1"/>
  <c r="H3523" i="3" a="1"/>
  <c r="H3524" i="3" a="1"/>
  <c r="H3525" i="3" a="1"/>
  <c r="H3526" i="3" a="1"/>
  <c r="H3527" i="3" a="1"/>
  <c r="H3528" i="3" a="1"/>
  <c r="H3529" i="3" a="1"/>
  <c r="H3530" i="3" a="1"/>
  <c r="H3531" i="3" a="1"/>
  <c r="H3532" i="3" a="1"/>
  <c r="H3533" i="3" a="1"/>
  <c r="H3534" i="3" a="1"/>
  <c r="H3535" i="3" a="1"/>
  <c r="H3536" i="3" a="1"/>
  <c r="H3537" i="3" a="1"/>
  <c r="H3538" i="3" a="1"/>
  <c r="H3539" i="3" a="1"/>
  <c r="H3540" i="3" a="1"/>
  <c r="H3541" i="3" a="1"/>
  <c r="H3542" i="3" a="1"/>
  <c r="H3543" i="3" a="1"/>
  <c r="H3544" i="3" a="1"/>
  <c r="H3545" i="3" a="1"/>
  <c r="H3546" i="3" a="1"/>
  <c r="H3547" i="3" a="1"/>
  <c r="H3548" i="3" a="1"/>
  <c r="H3549" i="3" a="1"/>
  <c r="H3550" i="3" a="1"/>
  <c r="H3551" i="3" a="1"/>
  <c r="H3552" i="3" a="1"/>
  <c r="H3553" i="3" a="1"/>
  <c r="H3554" i="3" a="1"/>
  <c r="H3555" i="3" a="1"/>
  <c r="H3556" i="3" a="1"/>
  <c r="H3557" i="3" a="1"/>
  <c r="H3558" i="3" a="1"/>
  <c r="H3559" i="3" a="1"/>
  <c r="H3560" i="3" a="1"/>
  <c r="H3561" i="3" a="1"/>
  <c r="H3562" i="3" a="1"/>
  <c r="H3563" i="3" a="1"/>
  <c r="H3564" i="3" a="1"/>
  <c r="H3565" i="3" a="1"/>
  <c r="H3566" i="3" a="1"/>
  <c r="H3567" i="3" a="1"/>
  <c r="H3568" i="3" a="1"/>
  <c r="H3569" i="3" a="1"/>
  <c r="H3570" i="3" a="1"/>
  <c r="H3571" i="3" a="1"/>
  <c r="H3572" i="3" a="1"/>
  <c r="H3573" i="3" a="1"/>
  <c r="H3574" i="3" a="1"/>
  <c r="H3575" i="3" a="1"/>
  <c r="H3576" i="3" a="1"/>
  <c r="H3577" i="3" a="1"/>
  <c r="H3578" i="3" a="1"/>
  <c r="H3579" i="3" a="1"/>
  <c r="H3580" i="3" a="1"/>
  <c r="H3581" i="3" a="1"/>
  <c r="H3582" i="3" a="1"/>
  <c r="H3583" i="3" a="1"/>
  <c r="H3584" i="3" a="1"/>
  <c r="H3585" i="3" a="1"/>
  <c r="H3586" i="3" a="1"/>
  <c r="H3587" i="3" a="1"/>
  <c r="H3588" i="3" a="1"/>
  <c r="H3589" i="3" a="1"/>
  <c r="H3590" i="3" a="1"/>
  <c r="H3591" i="3" a="1"/>
  <c r="H3592" i="3" a="1"/>
  <c r="H3593" i="3" a="1"/>
  <c r="H3594" i="3" a="1"/>
  <c r="H3595" i="3" a="1"/>
  <c r="H3596" i="3" a="1"/>
  <c r="H3597" i="3" a="1"/>
  <c r="H3598" i="3" a="1"/>
  <c r="H3599" i="3" a="1"/>
  <c r="H3600" i="3" a="1"/>
  <c r="H3601" i="3" a="1"/>
  <c r="H3602" i="3" a="1"/>
  <c r="H3603" i="3" a="1"/>
  <c r="H3604" i="3" a="1"/>
  <c r="H3605" i="3" a="1"/>
  <c r="H3606" i="3" a="1"/>
  <c r="H3607" i="3" a="1"/>
  <c r="H3608" i="3" a="1"/>
  <c r="H3609" i="3" a="1"/>
  <c r="H3610" i="3" a="1"/>
  <c r="H3611" i="3" a="1"/>
  <c r="H3612" i="3" a="1"/>
  <c r="H3613" i="3" a="1"/>
  <c r="H3614" i="3" a="1"/>
  <c r="H3615" i="3" a="1"/>
  <c r="H3616" i="3" a="1"/>
  <c r="H3617" i="3" a="1"/>
  <c r="H3618" i="3" a="1"/>
  <c r="H3619" i="3" a="1"/>
  <c r="H3620" i="3" a="1"/>
  <c r="H3621" i="3" a="1"/>
  <c r="H3622" i="3" a="1"/>
  <c r="H3623" i="3" a="1"/>
  <c r="H3624" i="3" a="1"/>
  <c r="H3625" i="3" a="1"/>
  <c r="H3626" i="3" a="1"/>
  <c r="H3627" i="3" a="1"/>
  <c r="H3628" i="3" a="1"/>
  <c r="H3629" i="3" a="1"/>
  <c r="H3630" i="3" a="1"/>
  <c r="H3631" i="3" a="1"/>
  <c r="H3632" i="3" a="1"/>
  <c r="H3633" i="3" a="1"/>
  <c r="H3634" i="3" a="1"/>
  <c r="H3635" i="3" a="1"/>
  <c r="H3636" i="3" a="1"/>
  <c r="H3637" i="3" a="1"/>
  <c r="H3638" i="3" a="1"/>
  <c r="H3639" i="3" a="1"/>
  <c r="H3640" i="3" a="1"/>
  <c r="H3641" i="3" a="1"/>
  <c r="H3642" i="3" a="1"/>
  <c r="H3643" i="3" a="1"/>
  <c r="H3644" i="3" a="1"/>
  <c r="H3645" i="3" a="1"/>
  <c r="H3646" i="3" a="1"/>
  <c r="H3647" i="3" a="1"/>
  <c r="H3648" i="3" a="1"/>
  <c r="H3649" i="3" a="1"/>
  <c r="H3650" i="3" a="1"/>
  <c r="H3651" i="3" a="1"/>
  <c r="H3652" i="3" a="1"/>
  <c r="H3653" i="3" a="1"/>
  <c r="H3654" i="3" a="1"/>
  <c r="H3655" i="3" a="1"/>
  <c r="H3656" i="3" a="1"/>
  <c r="H3657" i="3" a="1"/>
  <c r="H3658" i="3" a="1"/>
  <c r="H3659" i="3" a="1"/>
  <c r="H3660" i="3" a="1"/>
  <c r="H3661" i="3" a="1"/>
  <c r="H3662" i="3" a="1"/>
  <c r="H3663" i="3" a="1"/>
  <c r="H3664" i="3" a="1"/>
  <c r="H3665" i="3" a="1"/>
  <c r="H3666" i="3" a="1"/>
  <c r="H3667" i="3" a="1"/>
  <c r="H3668" i="3" a="1"/>
  <c r="H3669" i="3" a="1"/>
  <c r="H3670" i="3" a="1"/>
  <c r="H3671" i="3" a="1"/>
  <c r="H3672" i="3" a="1"/>
  <c r="H3673" i="3" a="1"/>
  <c r="H3674" i="3" a="1"/>
  <c r="H3675" i="3" a="1"/>
  <c r="H3676" i="3" a="1"/>
  <c r="H3677" i="3" a="1"/>
  <c r="H3678" i="3" a="1"/>
  <c r="H3679" i="3" a="1"/>
  <c r="H3680" i="3" a="1"/>
  <c r="H3681" i="3" a="1"/>
  <c r="H3682" i="3" a="1"/>
  <c r="H3683" i="3" a="1"/>
  <c r="H3684" i="3" a="1"/>
  <c r="H3685" i="3" a="1"/>
  <c r="H3686" i="3" a="1"/>
  <c r="H3687" i="3" a="1"/>
  <c r="H3688" i="3" a="1"/>
  <c r="H3689" i="3" a="1"/>
  <c r="H3690" i="3" a="1"/>
  <c r="H3691" i="3" a="1"/>
  <c r="H3692" i="3" a="1"/>
  <c r="H3693" i="3" a="1"/>
  <c r="H3694" i="3" a="1"/>
  <c r="H3695" i="3" a="1"/>
  <c r="H3696" i="3" a="1"/>
  <c r="H3697" i="3" a="1"/>
  <c r="H3698" i="3" a="1"/>
  <c r="H3699" i="3" a="1"/>
  <c r="H3700" i="3" a="1"/>
  <c r="H3701" i="3" a="1"/>
  <c r="H3702" i="3" a="1"/>
  <c r="H3703" i="3" a="1"/>
  <c r="H3704" i="3" a="1"/>
  <c r="H3705" i="3" a="1"/>
  <c r="H3706" i="3" a="1"/>
  <c r="H3707" i="3" a="1"/>
  <c r="H3708" i="3" a="1"/>
  <c r="H3709" i="3" a="1"/>
  <c r="H3710" i="3" a="1"/>
  <c r="H3711" i="3" a="1"/>
  <c r="H3712" i="3" a="1"/>
  <c r="H3713" i="3" a="1"/>
  <c r="H3714" i="3" a="1"/>
  <c r="H3715" i="3" a="1"/>
  <c r="H3716" i="3" a="1"/>
  <c r="H3717" i="3" a="1"/>
  <c r="H3718" i="3" a="1"/>
  <c r="H3719" i="3" a="1"/>
  <c r="H3720" i="3" a="1"/>
  <c r="H3721" i="3" a="1"/>
  <c r="H3722" i="3" a="1"/>
  <c r="H3723" i="3" a="1"/>
  <c r="H3724" i="3" a="1"/>
  <c r="H3725" i="3" a="1"/>
  <c r="H3726" i="3" a="1"/>
  <c r="H3727" i="3" a="1"/>
  <c r="H3728" i="3" a="1"/>
  <c r="H3729" i="3" a="1"/>
  <c r="H3730" i="3" a="1"/>
  <c r="H3731" i="3" a="1"/>
  <c r="H3732" i="3" a="1"/>
  <c r="H3733" i="3" a="1"/>
  <c r="H3734" i="3" a="1"/>
  <c r="H3735" i="3" a="1"/>
  <c r="H3736" i="3" a="1"/>
  <c r="H3737" i="3" a="1"/>
  <c r="H3738" i="3" a="1"/>
  <c r="H3739" i="3" a="1"/>
  <c r="H3740" i="3" a="1"/>
  <c r="H3741" i="3" a="1"/>
  <c r="H3742" i="3" a="1"/>
  <c r="H3743" i="3" a="1"/>
  <c r="H3744" i="3" a="1"/>
  <c r="H3745" i="3" a="1"/>
  <c r="H3746" i="3" a="1"/>
  <c r="H3747" i="3" a="1"/>
  <c r="H3748" i="3" a="1"/>
  <c r="H3749" i="3" a="1"/>
  <c r="H3750" i="3" a="1"/>
  <c r="H3751" i="3" a="1"/>
  <c r="H3752" i="3" a="1"/>
  <c r="H3753" i="3" a="1"/>
  <c r="H3754" i="3" a="1"/>
  <c r="H3755" i="3" a="1"/>
  <c r="H3756" i="3" a="1"/>
  <c r="H3757" i="3" a="1"/>
  <c r="H3758" i="3" a="1"/>
  <c r="H3759" i="3" a="1"/>
  <c r="H3760" i="3" a="1"/>
  <c r="H3761" i="3" a="1"/>
  <c r="H3762" i="3" a="1"/>
  <c r="H3763" i="3" a="1"/>
  <c r="H3764" i="3" a="1"/>
  <c r="H3765" i="3" a="1"/>
  <c r="H3766" i="3" a="1"/>
  <c r="H3767" i="3" a="1"/>
  <c r="H3768" i="3" a="1"/>
  <c r="H3769" i="3" a="1"/>
  <c r="H3770" i="3" a="1"/>
  <c r="H3771" i="3" a="1"/>
  <c r="H3772" i="3" a="1"/>
  <c r="H3773" i="3" a="1"/>
  <c r="H3774" i="3" a="1"/>
  <c r="H3775" i="3" a="1"/>
  <c r="H3776" i="3" a="1"/>
  <c r="H3777" i="3" a="1"/>
  <c r="H3778" i="3" a="1"/>
  <c r="H3779" i="3" a="1"/>
  <c r="H3780" i="3" a="1"/>
  <c r="H3781" i="3" a="1"/>
  <c r="H3782" i="3" a="1"/>
  <c r="H3783" i="3" a="1"/>
  <c r="H3784" i="3" a="1"/>
  <c r="H3785" i="3" a="1"/>
  <c r="H3786" i="3" a="1"/>
  <c r="H3787" i="3" a="1"/>
  <c r="H3788" i="3" a="1"/>
  <c r="H3789" i="3" a="1"/>
  <c r="H3790" i="3" a="1"/>
  <c r="H3791" i="3" a="1"/>
  <c r="H3792" i="3" a="1"/>
  <c r="H3793" i="3" a="1"/>
  <c r="H3794" i="3" a="1"/>
  <c r="H3795" i="3" a="1"/>
  <c r="H3796" i="3" a="1"/>
  <c r="H3797" i="3" a="1"/>
  <c r="H3798" i="3" a="1"/>
  <c r="H3799" i="3" a="1"/>
  <c r="H3800" i="3" a="1"/>
  <c r="H3801" i="3" a="1"/>
  <c r="H3802" i="3" a="1"/>
  <c r="H3803" i="3" a="1"/>
  <c r="H3804" i="3" a="1"/>
  <c r="H3805" i="3" a="1"/>
  <c r="H3806" i="3" a="1"/>
  <c r="H3807" i="3" a="1"/>
  <c r="H3808" i="3" a="1"/>
  <c r="H3809" i="3" a="1"/>
  <c r="H3810" i="3" a="1"/>
  <c r="H3811" i="3" a="1"/>
  <c r="H3812" i="3" a="1"/>
  <c r="H3813" i="3" a="1"/>
  <c r="H3814" i="3" a="1"/>
  <c r="H3815" i="3" a="1"/>
  <c r="H3816" i="3" a="1"/>
  <c r="H3817" i="3" a="1"/>
  <c r="H3818" i="3" a="1"/>
  <c r="H3819" i="3" a="1"/>
  <c r="H3820" i="3" a="1"/>
  <c r="H3821" i="3" a="1"/>
  <c r="H3822" i="3" a="1"/>
  <c r="H3823" i="3" a="1"/>
  <c r="H3824" i="3" a="1"/>
  <c r="H3825" i="3" a="1"/>
  <c r="H3826" i="3" a="1"/>
  <c r="H3827" i="3" a="1"/>
  <c r="H3828" i="3" a="1"/>
  <c r="H3829" i="3" a="1"/>
  <c r="H3830" i="3" a="1"/>
  <c r="H3831" i="3" a="1"/>
  <c r="H3832" i="3" a="1"/>
  <c r="H3833" i="3" a="1"/>
  <c r="H3834" i="3" a="1"/>
  <c r="H3835" i="3" a="1"/>
  <c r="H3836" i="3" a="1"/>
  <c r="H3837" i="3" a="1"/>
  <c r="H3838" i="3" a="1"/>
  <c r="H3839" i="3" a="1"/>
  <c r="H3840" i="3" a="1"/>
  <c r="H3841" i="3" a="1"/>
  <c r="H3842" i="3" a="1"/>
  <c r="H3843" i="3" a="1"/>
  <c r="H3844" i="3" a="1"/>
  <c r="H3845" i="3" a="1"/>
  <c r="H3846" i="3" a="1"/>
  <c r="H3847" i="3" a="1"/>
  <c r="H3848" i="3" a="1"/>
  <c r="H3849" i="3" a="1"/>
  <c r="H3850" i="3" a="1"/>
  <c r="H3851" i="3" a="1"/>
  <c r="H3852" i="3" a="1"/>
  <c r="H3853" i="3" a="1"/>
  <c r="H3854" i="3" a="1"/>
  <c r="H3855" i="3" a="1"/>
  <c r="H3856" i="3" a="1"/>
  <c r="H3857" i="3" a="1"/>
  <c r="H3858" i="3" a="1"/>
  <c r="H3859" i="3" a="1"/>
  <c r="H3860" i="3" a="1"/>
  <c r="H3861" i="3" a="1"/>
  <c r="H3862" i="3" a="1"/>
  <c r="H3863" i="3" a="1"/>
  <c r="H3864" i="3" a="1"/>
  <c r="H3865" i="3" a="1"/>
  <c r="H3866" i="3" a="1"/>
  <c r="H3867" i="3" a="1"/>
  <c r="H3868" i="3" a="1"/>
  <c r="H3869" i="3" a="1"/>
  <c r="H3870" i="3" a="1"/>
  <c r="H3871" i="3" a="1"/>
  <c r="H3872" i="3" a="1"/>
  <c r="H3873" i="3" a="1"/>
  <c r="H3874" i="3" a="1"/>
  <c r="H3875" i="3" a="1"/>
  <c r="H3876" i="3" a="1"/>
  <c r="H3877" i="3" a="1"/>
  <c r="H3878" i="3" a="1"/>
  <c r="H3879" i="3" a="1"/>
  <c r="H3880" i="3" a="1"/>
  <c r="H3881" i="3" a="1"/>
  <c r="H3882" i="3" a="1"/>
  <c r="H3883" i="3" a="1"/>
  <c r="H3884" i="3" a="1"/>
  <c r="H3885" i="3" a="1"/>
  <c r="H3886" i="3" a="1"/>
  <c r="H3887" i="3" a="1"/>
  <c r="H3888" i="3" a="1"/>
  <c r="H3889" i="3" a="1"/>
  <c r="H3890" i="3" a="1"/>
  <c r="H3891" i="3" a="1"/>
  <c r="H3892" i="3" a="1"/>
  <c r="H3893" i="3" a="1"/>
  <c r="H3894" i="3" a="1"/>
  <c r="H3895" i="3" a="1"/>
  <c r="H3896" i="3" a="1"/>
  <c r="H3897" i="3" a="1"/>
  <c r="H3898" i="3" a="1"/>
  <c r="H3899" i="3" a="1"/>
  <c r="H3900" i="3" a="1"/>
  <c r="H3901" i="3" a="1"/>
  <c r="H3902" i="3" a="1"/>
  <c r="H3903" i="3" a="1"/>
  <c r="H3904" i="3" a="1"/>
  <c r="H3905" i="3" a="1"/>
  <c r="H3906" i="3" a="1"/>
  <c r="H3907" i="3" a="1"/>
  <c r="H3908" i="3" a="1"/>
  <c r="H3909" i="3" a="1"/>
  <c r="H3910" i="3" a="1"/>
  <c r="H3911" i="3" a="1"/>
  <c r="H3912" i="3" a="1"/>
  <c r="H3913" i="3" a="1"/>
  <c r="H3914" i="3" a="1"/>
  <c r="H3915" i="3" a="1"/>
  <c r="H3916" i="3" a="1"/>
  <c r="H3917" i="3" a="1"/>
  <c r="H3918" i="3" a="1"/>
  <c r="H3919" i="3" a="1"/>
  <c r="H3920" i="3" a="1"/>
  <c r="H3921" i="3" a="1"/>
  <c r="H3922" i="3" a="1"/>
  <c r="H3923" i="3" a="1"/>
  <c r="H3924" i="3" a="1"/>
  <c r="H3925" i="3" a="1"/>
  <c r="H3926" i="3" a="1"/>
  <c r="H3927" i="3" a="1"/>
  <c r="H3928" i="3" a="1"/>
  <c r="H3929" i="3" a="1"/>
  <c r="H3930" i="3" a="1"/>
  <c r="H3931" i="3" a="1"/>
  <c r="H3932" i="3" a="1"/>
  <c r="H3933" i="3" a="1"/>
  <c r="H3934" i="3" a="1"/>
  <c r="H3935" i="3" a="1"/>
  <c r="H3936" i="3" a="1"/>
  <c r="H3937" i="3" a="1"/>
  <c r="H3938" i="3" a="1"/>
  <c r="H3939" i="3" a="1"/>
  <c r="H3940" i="3" a="1"/>
  <c r="H3941" i="3" a="1"/>
  <c r="H3942" i="3" a="1"/>
  <c r="H3943" i="3" a="1"/>
  <c r="H3944" i="3" a="1"/>
  <c r="H3945" i="3" a="1"/>
  <c r="H3946" i="3" a="1"/>
  <c r="H3947" i="3" a="1"/>
  <c r="H3948" i="3" a="1"/>
  <c r="H3949" i="3" a="1"/>
  <c r="H3950" i="3" a="1"/>
  <c r="H3951" i="3" a="1"/>
  <c r="H3952" i="3" a="1"/>
  <c r="H3953" i="3" a="1"/>
  <c r="H3954" i="3" a="1"/>
  <c r="H3955" i="3" a="1"/>
  <c r="H3956" i="3" a="1"/>
  <c r="H3957" i="3" a="1"/>
  <c r="H3958" i="3" a="1"/>
  <c r="H3959" i="3" a="1"/>
  <c r="H3960" i="3" a="1"/>
  <c r="H3961" i="3" a="1"/>
  <c r="H3962" i="3" a="1"/>
  <c r="H3963" i="3" a="1"/>
  <c r="H3964" i="3" a="1"/>
  <c r="H3965" i="3" a="1"/>
  <c r="H3966" i="3" a="1"/>
  <c r="H3967" i="3" a="1"/>
  <c r="H3968" i="3" a="1"/>
  <c r="H3969" i="3" a="1"/>
  <c r="H3970" i="3" a="1"/>
  <c r="H3971" i="3" a="1"/>
  <c r="H3972" i="3" a="1"/>
  <c r="H3973" i="3" a="1"/>
  <c r="H3974" i="3" a="1"/>
  <c r="H3975" i="3" a="1"/>
  <c r="H3976" i="3" a="1"/>
  <c r="H3977" i="3" a="1"/>
  <c r="H3978" i="3" a="1"/>
  <c r="H3979" i="3" a="1"/>
  <c r="H3980" i="3" a="1"/>
  <c r="H3981" i="3" a="1"/>
  <c r="H3982" i="3" a="1"/>
  <c r="H3983" i="3" a="1"/>
  <c r="H3984" i="3" a="1"/>
  <c r="H3985" i="3" a="1"/>
  <c r="H3986" i="3" a="1"/>
  <c r="H3987" i="3" a="1"/>
  <c r="H3988" i="3" a="1"/>
  <c r="H3989" i="3" a="1"/>
  <c r="H3990" i="3" a="1"/>
  <c r="H3991" i="3" a="1"/>
  <c r="H3992" i="3" a="1"/>
  <c r="H3993" i="3" a="1"/>
  <c r="H3994" i="3" a="1"/>
  <c r="H3995" i="3" a="1"/>
  <c r="H3996" i="3" a="1"/>
  <c r="H3997" i="3" a="1"/>
  <c r="H3998" i="3" a="1"/>
  <c r="H3999" i="3" a="1"/>
  <c r="H4000" i="3" a="1"/>
  <c r="H4001" i="3" a="1"/>
  <c r="H4002" i="3" a="1"/>
  <c r="H4003" i="3" a="1"/>
  <c r="H4004" i="3" a="1"/>
  <c r="H4005" i="3" a="1"/>
  <c r="H4006" i="3" a="1"/>
  <c r="H4007" i="3" a="1"/>
  <c r="H4008" i="3" a="1"/>
  <c r="H4009" i="3" a="1"/>
  <c r="H4010" i="3" a="1"/>
  <c r="H4011" i="3" a="1"/>
  <c r="H4012" i="3" a="1"/>
  <c r="H4013" i="3" a="1"/>
  <c r="H4014" i="3" a="1"/>
  <c r="H4015" i="3" a="1"/>
  <c r="H4016" i="3" a="1"/>
  <c r="H4017" i="3" a="1"/>
  <c r="H4018" i="3" a="1"/>
  <c r="H4019" i="3" a="1"/>
  <c r="H4020" i="3" a="1"/>
  <c r="H4021" i="3" a="1"/>
  <c r="H4022" i="3" a="1"/>
  <c r="H4023" i="3" a="1"/>
  <c r="H4024" i="3" a="1"/>
  <c r="H4025" i="3" a="1"/>
  <c r="H4026" i="3" a="1"/>
  <c r="H4027" i="3" a="1"/>
  <c r="H4028" i="3" a="1"/>
  <c r="H4029" i="3" a="1"/>
  <c r="H4030" i="3" a="1"/>
  <c r="H4031" i="3" a="1"/>
  <c r="H4032" i="3" a="1"/>
  <c r="H4033" i="3" a="1"/>
  <c r="H4034" i="3" a="1"/>
  <c r="H4035" i="3" a="1"/>
  <c r="H4036" i="3" a="1"/>
  <c r="H4037" i="3" a="1"/>
  <c r="H4038" i="3" a="1"/>
  <c r="H4039" i="3" a="1"/>
  <c r="H4040" i="3" a="1"/>
  <c r="H4041" i="3" a="1"/>
  <c r="H4042" i="3" a="1"/>
  <c r="H4043" i="3" a="1"/>
  <c r="H4044" i="3" a="1"/>
  <c r="H4045" i="3" a="1"/>
  <c r="H4046" i="3" a="1"/>
  <c r="H4047" i="3" a="1"/>
  <c r="H4048" i="3" a="1"/>
  <c r="H4049" i="3" a="1"/>
  <c r="H4050" i="3" a="1"/>
  <c r="H4051" i="3" a="1"/>
  <c r="H4052" i="3" a="1"/>
  <c r="H4053" i="3" a="1"/>
  <c r="H4054" i="3" a="1"/>
  <c r="H4055" i="3" a="1"/>
  <c r="H4056" i="3" a="1"/>
  <c r="H4057" i="3" a="1"/>
  <c r="H4058" i="3" a="1"/>
  <c r="H4059" i="3" a="1"/>
  <c r="H4060" i="3" a="1"/>
  <c r="H4061" i="3" a="1"/>
  <c r="H4062" i="3" a="1"/>
  <c r="H4063" i="3" a="1"/>
  <c r="H4064" i="3" a="1"/>
  <c r="H4065" i="3" a="1"/>
  <c r="H4066" i="3" a="1"/>
  <c r="H4067" i="3" a="1"/>
  <c r="H4068" i="3" a="1"/>
  <c r="H4069" i="3" a="1"/>
  <c r="H4070" i="3" a="1"/>
  <c r="H4071" i="3" a="1"/>
  <c r="H4072" i="3" a="1"/>
  <c r="H4073" i="3" a="1"/>
  <c r="H4074" i="3" a="1"/>
  <c r="H4075" i="3" a="1"/>
  <c r="H4076" i="3" a="1"/>
  <c r="H4077" i="3" a="1"/>
  <c r="H4078" i="3" a="1"/>
  <c r="H4079" i="3" a="1"/>
  <c r="H4080" i="3" a="1"/>
  <c r="H4081" i="3" a="1"/>
  <c r="H4082" i="3" a="1"/>
  <c r="H4083" i="3" a="1"/>
  <c r="H4084" i="3" a="1"/>
  <c r="H4085" i="3" a="1"/>
  <c r="H4086" i="3" a="1"/>
  <c r="H4087" i="3" a="1"/>
  <c r="H4088" i="3" a="1"/>
  <c r="H4089" i="3" a="1"/>
  <c r="H4090" i="3" a="1"/>
  <c r="H4091" i="3" a="1"/>
  <c r="H4092" i="3" a="1"/>
  <c r="H4093" i="3" a="1"/>
  <c r="H4094" i="3" a="1"/>
  <c r="H4095" i="3" a="1"/>
  <c r="H4096" i="3" a="1"/>
  <c r="H4097" i="3" a="1"/>
  <c r="H4098" i="3" a="1"/>
  <c r="H4099" i="3" a="1"/>
  <c r="H4100" i="3" a="1"/>
  <c r="H4101" i="3" a="1"/>
  <c r="H4102" i="3" a="1"/>
  <c r="H4103" i="3" a="1"/>
  <c r="H4104" i="3" a="1"/>
  <c r="H4105" i="3" a="1"/>
  <c r="H4106" i="3" a="1"/>
  <c r="H4107" i="3" a="1"/>
  <c r="H4108" i="3" a="1"/>
  <c r="H4109" i="3" a="1"/>
  <c r="H4110" i="3" a="1"/>
  <c r="H4111" i="3" a="1"/>
  <c r="H4112" i="3" a="1"/>
  <c r="H4113" i="3" a="1"/>
  <c r="H4114" i="3" a="1"/>
  <c r="H4115" i="3" a="1"/>
  <c r="H4116" i="3" a="1"/>
  <c r="H4117" i="3" a="1"/>
  <c r="H4118" i="3" a="1"/>
  <c r="H4119" i="3" a="1"/>
  <c r="H4120" i="3" a="1"/>
  <c r="H4121" i="3" a="1"/>
  <c r="H4122" i="3" a="1"/>
  <c r="H4123" i="3" a="1"/>
  <c r="H4124" i="3" a="1"/>
  <c r="H4125" i="3" a="1"/>
  <c r="H4126" i="3" a="1"/>
  <c r="H4127" i="3" a="1"/>
  <c r="H4128" i="3" a="1"/>
  <c r="H4129" i="3" a="1"/>
  <c r="H4130" i="3" a="1"/>
  <c r="H4131" i="3" a="1"/>
  <c r="H4132" i="3" a="1"/>
  <c r="H4133" i="3" a="1"/>
  <c r="H4134" i="3" a="1"/>
  <c r="H4135" i="3" a="1"/>
  <c r="H4136" i="3" a="1"/>
  <c r="H4137" i="3" a="1"/>
  <c r="H4138" i="3" a="1"/>
  <c r="H4139" i="3" a="1"/>
  <c r="H4140" i="3" a="1"/>
  <c r="H4141" i="3" a="1"/>
  <c r="H4142" i="3" a="1"/>
  <c r="H4143" i="3" a="1"/>
  <c r="H4144" i="3" a="1"/>
  <c r="H4145" i="3" a="1"/>
  <c r="H4146" i="3" a="1"/>
  <c r="H4147" i="3" a="1"/>
  <c r="H4148" i="3" a="1"/>
  <c r="H4149" i="3" a="1"/>
  <c r="H4150" i="3" a="1"/>
  <c r="H4151" i="3" a="1"/>
  <c r="H4152" i="3" a="1"/>
  <c r="H4153" i="3" a="1"/>
  <c r="H4154" i="3" a="1"/>
  <c r="H4155" i="3" a="1"/>
  <c r="H4156" i="3" a="1"/>
  <c r="H4157" i="3" a="1"/>
  <c r="H4158" i="3" a="1"/>
  <c r="H4159" i="3" a="1"/>
  <c r="H4160" i="3" a="1"/>
  <c r="H4161" i="3" a="1"/>
  <c r="H4162" i="3" a="1"/>
  <c r="H4163" i="3" a="1"/>
  <c r="H4164" i="3" a="1"/>
  <c r="H4165" i="3" a="1"/>
  <c r="H4166" i="3" a="1"/>
  <c r="H4167" i="3" a="1"/>
  <c r="H4168" i="3" a="1"/>
  <c r="H4169" i="3" a="1"/>
  <c r="H4170" i="3" a="1"/>
  <c r="H4171" i="3" a="1"/>
  <c r="H4172" i="3" a="1"/>
  <c r="H4173" i="3" a="1"/>
  <c r="H4174" i="3" a="1"/>
  <c r="H4175" i="3" a="1"/>
  <c r="H4176" i="3" a="1"/>
  <c r="H4177" i="3" a="1"/>
  <c r="H4178" i="3" a="1"/>
  <c r="H4179" i="3" a="1"/>
  <c r="H4180" i="3" a="1"/>
  <c r="H4181" i="3" a="1"/>
  <c r="H4182" i="3" a="1"/>
  <c r="H4183" i="3" a="1"/>
  <c r="H4184" i="3" a="1"/>
  <c r="H4185" i="3" a="1"/>
  <c r="H4186" i="3" a="1"/>
  <c r="H4187" i="3" a="1"/>
  <c r="H4188" i="3" a="1"/>
  <c r="H4189" i="3" a="1"/>
  <c r="H4190" i="3" a="1"/>
  <c r="H4191" i="3" a="1"/>
  <c r="H4192" i="3" a="1"/>
  <c r="H4193" i="3" a="1"/>
  <c r="H4194" i="3" a="1"/>
  <c r="H4195" i="3" a="1"/>
  <c r="H4196" i="3" a="1"/>
  <c r="H4197" i="3" a="1"/>
  <c r="H4198" i="3" a="1"/>
  <c r="H4199" i="3" a="1"/>
  <c r="H4200" i="3" a="1"/>
  <c r="H4201" i="3" a="1"/>
  <c r="H4202" i="3" a="1"/>
  <c r="H4203" i="3" a="1"/>
  <c r="H4204" i="3" a="1"/>
  <c r="H4205" i="3" a="1"/>
  <c r="H4206" i="3" a="1"/>
  <c r="H4207" i="3" a="1"/>
  <c r="H4208" i="3" a="1"/>
  <c r="H4209" i="3" a="1"/>
  <c r="H4210" i="3" a="1"/>
  <c r="H4211" i="3" a="1"/>
  <c r="H4212" i="3" a="1"/>
  <c r="H4213" i="3" a="1"/>
  <c r="H4214" i="3" a="1"/>
  <c r="H4215" i="3" a="1"/>
  <c r="H4216" i="3" a="1"/>
  <c r="H4217" i="3" a="1"/>
  <c r="H4218" i="3" a="1"/>
  <c r="H4219" i="3" a="1"/>
  <c r="H4220" i="3" a="1"/>
  <c r="H4221" i="3" a="1"/>
  <c r="H4222" i="3" a="1"/>
  <c r="H4223" i="3" a="1"/>
  <c r="H4224" i="3" a="1"/>
  <c r="H4225" i="3" a="1"/>
  <c r="H4226" i="3" a="1"/>
  <c r="H4227" i="3" a="1"/>
  <c r="H4228" i="3" a="1"/>
  <c r="H4229" i="3" a="1"/>
  <c r="H4230" i="3" a="1"/>
  <c r="H4231" i="3" a="1"/>
  <c r="H4232" i="3" a="1"/>
  <c r="H4233" i="3" a="1"/>
  <c r="H4234" i="3" a="1"/>
  <c r="H4235" i="3" a="1"/>
  <c r="H4236" i="3" a="1"/>
  <c r="H4237" i="3" a="1"/>
  <c r="H4238" i="3" a="1"/>
  <c r="H4239" i="3" a="1"/>
  <c r="H4240" i="3" a="1"/>
  <c r="H4241" i="3" a="1"/>
  <c r="H4242" i="3" a="1"/>
  <c r="H4243" i="3" a="1"/>
  <c r="H4244" i="3" a="1"/>
  <c r="H4245" i="3" a="1"/>
  <c r="H4246" i="3" a="1"/>
  <c r="H4247" i="3" a="1"/>
  <c r="H4248" i="3" a="1"/>
  <c r="H4249" i="3" a="1"/>
  <c r="H4250" i="3" a="1"/>
  <c r="H4251" i="3" a="1"/>
  <c r="H4252" i="3" a="1"/>
  <c r="H4253" i="3" a="1"/>
  <c r="H4254" i="3" a="1"/>
  <c r="H4255" i="3" a="1"/>
  <c r="H4256" i="3" a="1"/>
  <c r="H4257" i="3" a="1"/>
  <c r="H4258" i="3" a="1"/>
  <c r="H4259" i="3" a="1"/>
  <c r="H4260" i="3" a="1"/>
  <c r="H4261" i="3" a="1"/>
  <c r="H4262" i="3" a="1"/>
  <c r="H4263" i="3" a="1"/>
  <c r="H4264" i="3" a="1"/>
  <c r="H4265" i="3" a="1"/>
  <c r="H4266" i="3" a="1"/>
  <c r="H4267" i="3" a="1"/>
  <c r="H4268" i="3" a="1"/>
  <c r="H4269" i="3" a="1"/>
  <c r="H4270" i="3" a="1"/>
  <c r="H4271" i="3" a="1"/>
  <c r="H4272" i="3" a="1"/>
  <c r="H4273" i="3" a="1"/>
  <c r="H4274" i="3" a="1"/>
  <c r="H4275" i="3" a="1"/>
  <c r="H4276" i="3" a="1"/>
  <c r="H4277" i="3" a="1"/>
  <c r="H4278" i="3" a="1"/>
  <c r="H4279" i="3" a="1"/>
  <c r="H4280" i="3" a="1"/>
  <c r="H4281" i="3" a="1"/>
  <c r="H4282" i="3" a="1"/>
  <c r="H4283" i="3" a="1"/>
  <c r="H4284" i="3" a="1"/>
  <c r="H4285" i="3" a="1"/>
  <c r="H4286" i="3" a="1"/>
  <c r="H4287" i="3" a="1"/>
  <c r="H4288" i="3" a="1"/>
  <c r="H4289" i="3" a="1"/>
  <c r="H4290" i="3" a="1"/>
  <c r="H4291" i="3" a="1"/>
  <c r="H4292" i="3" a="1"/>
  <c r="H4293" i="3" a="1"/>
  <c r="H4294" i="3" a="1"/>
  <c r="H4295" i="3" a="1"/>
  <c r="H4296" i="3" a="1"/>
  <c r="H4297" i="3" a="1"/>
  <c r="H4298" i="3" a="1"/>
  <c r="H4299" i="3" a="1"/>
  <c r="H4300" i="3" a="1"/>
  <c r="H4301" i="3" a="1"/>
  <c r="H4302" i="3" a="1"/>
  <c r="H4303" i="3" a="1"/>
  <c r="H4304" i="3" a="1"/>
  <c r="H4305" i="3" a="1"/>
  <c r="H4306" i="3" a="1"/>
  <c r="H4307" i="3" a="1"/>
  <c r="H4308" i="3" a="1"/>
  <c r="H4309" i="3" a="1"/>
  <c r="H4310" i="3" a="1"/>
  <c r="H4311" i="3" a="1"/>
  <c r="H4312" i="3" a="1"/>
  <c r="H4313" i="3" a="1"/>
  <c r="H4314" i="3" a="1"/>
  <c r="H4315" i="3" a="1"/>
  <c r="H4316" i="3" a="1"/>
  <c r="H4317" i="3" a="1"/>
  <c r="H4318" i="3" a="1"/>
  <c r="H4319" i="3" a="1"/>
  <c r="H4320" i="3" a="1"/>
  <c r="H4321" i="3" a="1"/>
  <c r="H4322" i="3" a="1"/>
  <c r="H4323" i="3" a="1"/>
  <c r="H4324" i="3" a="1"/>
  <c r="H4325" i="3" a="1"/>
  <c r="H4326" i="3" a="1"/>
  <c r="H4327" i="3" a="1"/>
  <c r="H4328" i="3" a="1"/>
  <c r="H4329" i="3" a="1"/>
  <c r="H4330" i="3" a="1"/>
  <c r="H4331" i="3" a="1"/>
  <c r="H4332" i="3" a="1"/>
  <c r="H4333" i="3" a="1"/>
  <c r="H4334" i="3" a="1"/>
  <c r="H4335" i="3" a="1"/>
  <c r="H4336" i="3" a="1"/>
  <c r="H4337" i="3" a="1"/>
  <c r="H4338" i="3" a="1"/>
  <c r="H4339" i="3" a="1"/>
  <c r="H4340" i="3" a="1"/>
  <c r="H4341" i="3" a="1"/>
  <c r="H4342" i="3" a="1"/>
  <c r="H4343" i="3" a="1"/>
  <c r="H4344" i="3" a="1"/>
  <c r="H4345" i="3" a="1"/>
  <c r="H4346" i="3" a="1"/>
  <c r="H4347" i="3" a="1"/>
  <c r="H4348" i="3" a="1"/>
  <c r="H4349" i="3" a="1"/>
  <c r="H4350" i="3" a="1"/>
  <c r="H4351" i="3" a="1"/>
  <c r="H4352" i="3" a="1"/>
  <c r="H4353" i="3" a="1"/>
  <c r="H4354" i="3" a="1"/>
  <c r="H4355" i="3" a="1"/>
  <c r="H4356" i="3" a="1"/>
  <c r="H4357" i="3" a="1"/>
  <c r="H4358" i="3" a="1"/>
  <c r="H4359" i="3" a="1"/>
  <c r="H4360" i="3" a="1"/>
  <c r="H4361" i="3" a="1"/>
  <c r="H4362" i="3" a="1"/>
  <c r="H4363" i="3" a="1"/>
  <c r="H4364" i="3" a="1"/>
  <c r="H4365" i="3" a="1"/>
  <c r="H4366" i="3" a="1"/>
  <c r="H4367" i="3" a="1"/>
  <c r="H4368" i="3" a="1"/>
  <c r="H4369" i="3" a="1"/>
  <c r="H4370" i="3" a="1"/>
  <c r="H4371" i="3" a="1"/>
  <c r="H4372" i="3" a="1"/>
  <c r="H4373" i="3" a="1"/>
  <c r="H4374" i="3" a="1"/>
  <c r="H4375" i="3" a="1"/>
  <c r="H4376" i="3" a="1"/>
  <c r="H4377" i="3" a="1"/>
  <c r="H4378" i="3" a="1"/>
  <c r="H4379" i="3" a="1"/>
  <c r="H4380" i="3" a="1"/>
  <c r="H4381" i="3" a="1"/>
  <c r="H4382" i="3" a="1"/>
  <c r="H4383" i="3" a="1"/>
  <c r="H4384" i="3" a="1"/>
  <c r="H4385" i="3" a="1"/>
  <c r="H4386" i="3" a="1"/>
  <c r="H4387" i="3" a="1"/>
  <c r="H4388" i="3" a="1"/>
  <c r="H4389" i="3" a="1"/>
  <c r="H4390" i="3" a="1"/>
  <c r="H4391" i="3" a="1"/>
  <c r="H4392" i="3" a="1"/>
  <c r="H4393" i="3" a="1"/>
  <c r="H4394" i="3" a="1"/>
  <c r="H4395" i="3" a="1"/>
  <c r="H4396" i="3" a="1"/>
  <c r="H4397" i="3" a="1"/>
  <c r="H4398" i="3" a="1"/>
  <c r="H4399" i="3" a="1"/>
  <c r="H4400" i="3" a="1"/>
  <c r="H4401" i="3" a="1"/>
  <c r="H4402" i="3" a="1"/>
  <c r="H4403" i="3" a="1"/>
  <c r="H4404" i="3" a="1"/>
  <c r="H4405" i="3" a="1"/>
  <c r="H4406" i="3" a="1"/>
  <c r="H4407" i="3" a="1"/>
  <c r="H4408" i="3" a="1"/>
  <c r="H4409" i="3" a="1"/>
  <c r="H4410" i="3" a="1"/>
  <c r="H4411" i="3" a="1"/>
  <c r="H4412" i="3" a="1"/>
  <c r="H4413" i="3" a="1"/>
  <c r="H4414" i="3" a="1"/>
  <c r="H4415" i="3" a="1"/>
  <c r="H4416" i="3" a="1"/>
  <c r="H4417" i="3" a="1"/>
  <c r="H4418" i="3" a="1"/>
  <c r="H4419" i="3" a="1"/>
  <c r="H4420" i="3" a="1"/>
  <c r="H4421" i="3" a="1"/>
  <c r="H4422" i="3" a="1"/>
  <c r="H4423" i="3" a="1"/>
  <c r="H4424" i="3" a="1"/>
  <c r="H4425" i="3" a="1"/>
  <c r="H4426" i="3" a="1"/>
  <c r="H4427" i="3" a="1"/>
  <c r="H4428" i="3" a="1"/>
  <c r="H4429" i="3" a="1"/>
  <c r="H4430" i="3" a="1"/>
  <c r="H4431" i="3" a="1"/>
  <c r="H4432" i="3" a="1"/>
  <c r="H4433" i="3" a="1"/>
  <c r="H4434" i="3" a="1"/>
  <c r="H4435" i="3" a="1"/>
  <c r="H4436" i="3" a="1"/>
  <c r="H4437" i="3" a="1"/>
  <c r="H4438" i="3" a="1"/>
  <c r="H4439" i="3" a="1"/>
  <c r="H4440" i="3" a="1"/>
  <c r="H4441" i="3" a="1"/>
  <c r="H4442" i="3" a="1"/>
  <c r="H4443" i="3" a="1"/>
  <c r="H4444" i="3" a="1"/>
  <c r="H4445" i="3" a="1"/>
  <c r="H4446" i="3" a="1"/>
  <c r="H4447" i="3" a="1"/>
  <c r="H4448" i="3" a="1"/>
  <c r="H4449" i="3" a="1"/>
  <c r="H4450" i="3" a="1"/>
  <c r="H4451" i="3" a="1"/>
  <c r="H4452" i="3" a="1"/>
  <c r="H4453" i="3" a="1"/>
  <c r="H4454" i="3" a="1"/>
  <c r="H4455" i="3" a="1"/>
  <c r="H4456" i="3" a="1"/>
  <c r="H4457" i="3" a="1"/>
  <c r="H4458" i="3" a="1"/>
  <c r="H4459" i="3" a="1"/>
  <c r="H4460" i="3" a="1"/>
  <c r="H4461" i="3" a="1"/>
  <c r="H4462" i="3" a="1"/>
  <c r="H4463" i="3" a="1"/>
  <c r="H4464" i="3" a="1"/>
  <c r="H4465" i="3" a="1"/>
  <c r="H4466" i="3" a="1"/>
  <c r="H4467" i="3" a="1"/>
  <c r="H4468" i="3" a="1"/>
  <c r="H4469" i="3" a="1"/>
  <c r="H4470" i="3" a="1"/>
  <c r="H4471" i="3" a="1"/>
  <c r="H4472" i="3" a="1"/>
  <c r="H4473" i="3" a="1"/>
  <c r="H4474" i="3" a="1"/>
  <c r="H4475" i="3" a="1"/>
  <c r="H4476" i="3" a="1"/>
  <c r="H4477" i="3" a="1"/>
  <c r="H4478" i="3" a="1"/>
  <c r="H4479" i="3" a="1"/>
  <c r="H4480" i="3" a="1"/>
  <c r="H4481" i="3" a="1"/>
  <c r="H4482" i="3" a="1"/>
  <c r="H4483" i="3" a="1"/>
  <c r="H4484" i="3" a="1"/>
  <c r="H4485" i="3" a="1"/>
  <c r="H4486" i="3" a="1"/>
  <c r="H4487" i="3" a="1"/>
  <c r="H4488" i="3" a="1"/>
  <c r="H4489" i="3" a="1"/>
  <c r="H4490" i="3" a="1"/>
  <c r="H4491" i="3" a="1"/>
  <c r="H4492" i="3" a="1"/>
  <c r="H4493" i="3" a="1"/>
  <c r="H4494" i="3" a="1"/>
  <c r="H4495" i="3" a="1"/>
  <c r="H4496" i="3" a="1"/>
  <c r="H4497" i="3" a="1"/>
  <c r="H4498" i="3" a="1"/>
  <c r="H4499" i="3" a="1"/>
  <c r="H4500" i="3" a="1"/>
  <c r="H4501" i="3" a="1"/>
  <c r="H4502" i="3" a="1"/>
  <c r="H4503" i="3" a="1"/>
  <c r="H4504" i="3" a="1"/>
  <c r="H4505" i="3" a="1"/>
  <c r="H4506" i="3" a="1"/>
  <c r="H4507" i="3" a="1"/>
  <c r="H4508" i="3" a="1"/>
  <c r="H4509" i="3" a="1"/>
  <c r="H4510" i="3" a="1"/>
  <c r="H4511" i="3" a="1"/>
  <c r="H4512" i="3" a="1"/>
  <c r="H4513" i="3" a="1"/>
  <c r="H4514" i="3" a="1"/>
  <c r="H4515" i="3" a="1"/>
  <c r="H4516" i="3" a="1"/>
  <c r="H4517" i="3" a="1"/>
  <c r="H4518" i="3" a="1"/>
  <c r="H4519" i="3" a="1"/>
  <c r="H4520" i="3" a="1"/>
  <c r="H4521" i="3" a="1"/>
  <c r="H4522" i="3" a="1"/>
  <c r="H4523" i="3" a="1"/>
  <c r="H4524" i="3" a="1"/>
  <c r="H4525" i="3" a="1"/>
  <c r="H4526" i="3" a="1"/>
  <c r="H4527" i="3" a="1"/>
  <c r="H4528" i="3" a="1"/>
  <c r="H4529" i="3" a="1"/>
  <c r="H4530" i="3" a="1"/>
  <c r="H4531" i="3" a="1"/>
  <c r="H4532" i="3" a="1"/>
  <c r="H4533" i="3" a="1"/>
  <c r="H4534" i="3" a="1"/>
  <c r="H4535" i="3" a="1"/>
  <c r="H4536" i="3" a="1"/>
  <c r="H4537" i="3" a="1"/>
  <c r="H4538" i="3" a="1"/>
  <c r="H4539" i="3" a="1"/>
  <c r="H4540" i="3" a="1"/>
  <c r="H4541" i="3" a="1"/>
  <c r="H4542" i="3" a="1"/>
  <c r="H4543" i="3" a="1"/>
  <c r="H4544" i="3" a="1"/>
  <c r="H4545" i="3" a="1"/>
  <c r="H4546" i="3" a="1"/>
  <c r="H4547" i="3" a="1"/>
  <c r="H4548" i="3" a="1"/>
  <c r="H4549" i="3" a="1"/>
  <c r="H4550" i="3" a="1"/>
  <c r="H4551" i="3" a="1"/>
  <c r="H4552" i="3" a="1"/>
  <c r="H4553" i="3" a="1"/>
  <c r="H4554" i="3" a="1"/>
  <c r="H4555" i="3" a="1"/>
  <c r="H4556" i="3" a="1"/>
  <c r="H4557" i="3" a="1"/>
  <c r="H4558" i="3" a="1"/>
  <c r="H4559" i="3" a="1"/>
  <c r="H4560" i="3" a="1"/>
  <c r="H4561" i="3" a="1"/>
  <c r="H4562" i="3" a="1"/>
  <c r="H4563" i="3" a="1"/>
  <c r="H4564" i="3" a="1"/>
  <c r="H4565" i="3" a="1"/>
  <c r="H4566" i="3" a="1"/>
  <c r="H4567" i="3" a="1"/>
  <c r="H4568" i="3" a="1"/>
  <c r="H4569" i="3" a="1"/>
  <c r="H4570" i="3" a="1"/>
  <c r="H4571" i="3" a="1"/>
  <c r="H4572" i="3" a="1"/>
  <c r="H4573" i="3" a="1"/>
  <c r="H4574" i="3" a="1"/>
  <c r="H4575" i="3" a="1"/>
  <c r="H4576" i="3" a="1"/>
  <c r="H4577" i="3" a="1"/>
  <c r="H4578" i="3" a="1"/>
  <c r="H4579" i="3" a="1"/>
  <c r="H4580" i="3" a="1"/>
  <c r="H4581" i="3" a="1"/>
  <c r="H4582" i="3" a="1"/>
  <c r="H4583" i="3" a="1"/>
  <c r="H4584" i="3" a="1"/>
  <c r="H4585" i="3" a="1"/>
  <c r="H4586" i="3" a="1"/>
  <c r="H4587" i="3" a="1"/>
  <c r="H4588" i="3" a="1"/>
  <c r="H4589" i="3" a="1"/>
  <c r="H4590" i="3" a="1"/>
  <c r="H4591" i="3" a="1"/>
  <c r="H4592" i="3" a="1"/>
  <c r="H4593" i="3" a="1"/>
  <c r="H4594" i="3" a="1"/>
  <c r="H4595" i="3" a="1"/>
  <c r="H4596" i="3" a="1"/>
  <c r="H4597" i="3" a="1"/>
  <c r="H4598" i="3" a="1"/>
  <c r="H4599" i="3" a="1"/>
  <c r="H4600" i="3" a="1"/>
  <c r="H4601" i="3" a="1"/>
  <c r="H4602" i="3" a="1"/>
  <c r="H4603" i="3" a="1"/>
  <c r="H4604" i="3" a="1"/>
  <c r="H4605" i="3" a="1"/>
  <c r="H4606" i="3" a="1"/>
  <c r="H4607" i="3" a="1"/>
  <c r="H4608" i="3" a="1"/>
  <c r="H4609" i="3" a="1"/>
  <c r="H4610" i="3" a="1"/>
  <c r="H4611" i="3" a="1"/>
  <c r="H4612" i="3" a="1"/>
  <c r="H4613" i="3" a="1"/>
  <c r="H4614" i="3" a="1"/>
  <c r="H4615" i="3" a="1"/>
  <c r="H4616" i="3" a="1"/>
  <c r="H4617" i="3" a="1"/>
  <c r="H4618" i="3" a="1"/>
  <c r="H4619" i="3" a="1"/>
  <c r="H4620" i="3" a="1"/>
  <c r="H4621" i="3" a="1"/>
  <c r="H4622" i="3" a="1"/>
  <c r="H4623" i="3" a="1"/>
  <c r="H4624" i="3" a="1"/>
  <c r="H4625" i="3" a="1"/>
  <c r="H4626" i="3" a="1"/>
  <c r="H4627" i="3" a="1"/>
  <c r="H4628" i="3" a="1"/>
  <c r="H4629" i="3" a="1"/>
  <c r="H4630" i="3" a="1"/>
  <c r="H4631" i="3" a="1"/>
  <c r="H4632" i="3" a="1"/>
  <c r="H4633" i="3" a="1"/>
  <c r="H4634" i="3" a="1"/>
  <c r="H4635" i="3" a="1"/>
  <c r="H4636" i="3" a="1"/>
  <c r="H4637" i="3" a="1"/>
  <c r="H4638" i="3" a="1"/>
  <c r="H4639" i="3" a="1"/>
  <c r="H4640" i="3" a="1"/>
  <c r="H4641" i="3" a="1"/>
  <c r="H4642" i="3" a="1"/>
  <c r="H4643" i="3" a="1"/>
  <c r="H4644" i="3" a="1"/>
  <c r="H4645" i="3" a="1"/>
  <c r="H4646" i="3" a="1"/>
  <c r="H4647" i="3" a="1"/>
  <c r="H4648" i="3" a="1"/>
  <c r="H4649" i="3" a="1"/>
  <c r="H4650" i="3" a="1"/>
  <c r="H4651" i="3" a="1"/>
  <c r="H4652" i="3" a="1"/>
  <c r="H4653" i="3" a="1"/>
  <c r="H4654" i="3" a="1"/>
  <c r="H4655" i="3" a="1"/>
  <c r="H4656" i="3" a="1"/>
  <c r="H4657" i="3" a="1"/>
  <c r="H4658" i="3" a="1"/>
  <c r="H4659" i="3" a="1"/>
  <c r="H4660" i="3" a="1"/>
  <c r="H4661" i="3" a="1"/>
  <c r="H4662" i="3" a="1"/>
  <c r="H4663" i="3" a="1"/>
  <c r="H4664" i="3" a="1"/>
  <c r="H4665" i="3" a="1"/>
  <c r="H4666" i="3" a="1"/>
  <c r="H4667" i="3" a="1"/>
  <c r="H4668" i="3" a="1"/>
  <c r="H4669" i="3" a="1"/>
  <c r="H4670" i="3" a="1"/>
  <c r="H4671" i="3" a="1"/>
  <c r="H4672" i="3" a="1"/>
  <c r="H4673" i="3" a="1"/>
  <c r="H4674" i="3" a="1"/>
  <c r="H4675" i="3" a="1"/>
  <c r="H4676" i="3" a="1"/>
  <c r="H4677" i="3" a="1"/>
  <c r="H4678" i="3" a="1"/>
  <c r="H4679" i="3" a="1"/>
  <c r="H4680" i="3" a="1"/>
  <c r="H4681" i="3" a="1"/>
  <c r="H4682" i="3" a="1"/>
  <c r="H4683" i="3" a="1"/>
  <c r="H4684" i="3" a="1"/>
  <c r="H4685" i="3" a="1"/>
  <c r="H4686" i="3" a="1"/>
  <c r="H4687" i="3" a="1"/>
  <c r="H4688" i="3" a="1"/>
  <c r="H4689" i="3" a="1"/>
  <c r="H4690" i="3" a="1"/>
  <c r="H4691" i="3" a="1"/>
  <c r="H4692" i="3" a="1"/>
  <c r="H4693" i="3" a="1"/>
  <c r="H4694" i="3" a="1"/>
  <c r="H4695" i="3" a="1"/>
  <c r="H4696" i="3" a="1"/>
  <c r="H4697" i="3" a="1"/>
  <c r="H4698" i="3" a="1"/>
  <c r="H4699" i="3" a="1"/>
  <c r="H4700" i="3" a="1"/>
  <c r="H4701" i="3" a="1"/>
  <c r="H4702" i="3" a="1"/>
  <c r="H4703" i="3" a="1"/>
  <c r="H4704" i="3" a="1"/>
  <c r="H4705" i="3" a="1"/>
  <c r="H4706" i="3" a="1"/>
  <c r="H4707" i="3" a="1"/>
  <c r="H4708" i="3" a="1"/>
  <c r="H4709" i="3" a="1"/>
  <c r="H4710" i="3" a="1"/>
  <c r="H4711" i="3" a="1"/>
  <c r="H4712" i="3" a="1"/>
  <c r="H4713" i="3" a="1"/>
  <c r="H4714" i="3" a="1"/>
  <c r="H4715" i="3" a="1"/>
  <c r="H4716" i="3" a="1"/>
  <c r="H4717" i="3" a="1"/>
  <c r="H4718" i="3" a="1"/>
  <c r="H4719" i="3" a="1"/>
  <c r="H4720" i="3" a="1"/>
  <c r="H4721" i="3" a="1"/>
  <c r="H4722" i="3" a="1"/>
  <c r="H4723" i="3" a="1"/>
  <c r="H4724" i="3" a="1"/>
  <c r="H4725" i="3" a="1"/>
  <c r="H4726" i="3" a="1"/>
  <c r="H4727" i="3" a="1"/>
  <c r="H4728" i="3" a="1"/>
  <c r="H4729" i="3" a="1"/>
  <c r="H4730" i="3" a="1"/>
  <c r="H4731" i="3" a="1"/>
  <c r="H4732" i="3" a="1"/>
  <c r="H4733" i="3" a="1"/>
  <c r="H4734" i="3" a="1"/>
  <c r="H4735" i="3" a="1"/>
  <c r="H4736" i="3" a="1"/>
  <c r="H4737" i="3" a="1"/>
  <c r="H4738" i="3" a="1"/>
  <c r="H4739" i="3" a="1"/>
  <c r="H4740" i="3" a="1"/>
  <c r="H4741" i="3" a="1"/>
  <c r="H4742" i="3" a="1"/>
  <c r="H4743" i="3" a="1"/>
  <c r="H4744" i="3" a="1"/>
  <c r="H4745" i="3" a="1"/>
  <c r="H4746" i="3" a="1"/>
  <c r="H4747" i="3" a="1"/>
  <c r="H4748" i="3" a="1"/>
  <c r="H4749" i="3" a="1"/>
  <c r="H4750" i="3" a="1"/>
  <c r="H4751" i="3" a="1"/>
  <c r="H4752" i="3" a="1"/>
  <c r="H4753" i="3" a="1"/>
  <c r="H4754" i="3" a="1"/>
  <c r="H4755" i="3" a="1"/>
  <c r="H4756" i="3" a="1"/>
  <c r="H4757" i="3" a="1"/>
  <c r="H4758" i="3" a="1"/>
  <c r="H4759" i="3" a="1"/>
  <c r="H4760" i="3" a="1"/>
  <c r="H4761" i="3" a="1"/>
  <c r="H4762" i="3" a="1"/>
  <c r="H4763" i="3" a="1"/>
  <c r="H4764" i="3" a="1"/>
  <c r="H4765" i="3" a="1"/>
  <c r="H4766" i="3" a="1"/>
  <c r="H4767" i="3" a="1"/>
  <c r="H4768" i="3" a="1"/>
  <c r="H4769" i="3" a="1"/>
  <c r="H4770" i="3" a="1"/>
  <c r="H4771" i="3" a="1"/>
  <c r="H4772" i="3" a="1"/>
  <c r="H4773" i="3" a="1"/>
  <c r="H4774" i="3" a="1"/>
  <c r="H4775" i="3" a="1"/>
  <c r="H4776" i="3" a="1"/>
  <c r="H4777" i="3" a="1"/>
  <c r="H4778" i="3" a="1"/>
  <c r="H4779" i="3" a="1"/>
  <c r="H4780" i="3" a="1"/>
  <c r="H4781" i="3" a="1"/>
  <c r="H4782" i="3" a="1"/>
  <c r="H4783" i="3" a="1"/>
  <c r="H4784" i="3" a="1"/>
  <c r="H4785" i="3" a="1"/>
  <c r="H4786" i="3" a="1"/>
  <c r="H4787" i="3" a="1"/>
  <c r="H4788" i="3" a="1"/>
  <c r="H4789" i="3" a="1"/>
  <c r="H4790" i="3" a="1"/>
  <c r="H4791" i="3" a="1"/>
  <c r="H4792" i="3" a="1"/>
  <c r="H4793" i="3" a="1"/>
  <c r="H4794" i="3" a="1"/>
  <c r="H4795" i="3" a="1"/>
  <c r="H4796" i="3" a="1"/>
  <c r="H4797" i="3" a="1"/>
  <c r="H4798" i="3" a="1"/>
  <c r="H4799" i="3" a="1"/>
  <c r="H4800" i="3" a="1"/>
  <c r="H4801" i="3" a="1"/>
  <c r="H4802" i="3" a="1"/>
  <c r="H4803" i="3" a="1"/>
  <c r="H4804" i="3" a="1"/>
  <c r="H4805" i="3" a="1"/>
  <c r="H4806" i="3" a="1"/>
  <c r="H4807" i="3" a="1"/>
  <c r="H4808" i="3" a="1"/>
  <c r="H4809" i="3" a="1"/>
  <c r="H4810" i="3" a="1"/>
  <c r="H4811" i="3" a="1"/>
  <c r="H4812" i="3" a="1"/>
  <c r="H4813" i="3" a="1"/>
  <c r="H4814" i="3" a="1"/>
  <c r="H4815" i="3" a="1"/>
  <c r="H4816" i="3" a="1"/>
  <c r="H4817" i="3" a="1"/>
  <c r="H4818" i="3" a="1"/>
  <c r="H4819" i="3" a="1"/>
  <c r="H4820" i="3" a="1"/>
  <c r="H4821" i="3" a="1"/>
  <c r="H4822" i="3" a="1"/>
  <c r="H4823" i="3" a="1"/>
  <c r="H4824" i="3" a="1"/>
  <c r="H4825" i="3" a="1"/>
  <c r="H4826" i="3" a="1"/>
  <c r="H4827" i="3" a="1"/>
  <c r="H4828" i="3" a="1"/>
  <c r="H4829" i="3" a="1"/>
  <c r="H4830" i="3" a="1"/>
  <c r="H4831" i="3" a="1"/>
  <c r="H4832" i="3" a="1"/>
  <c r="H4833" i="3" a="1"/>
  <c r="H4834" i="3" a="1"/>
  <c r="H4835" i="3" a="1"/>
  <c r="H4836" i="3" a="1"/>
  <c r="H4837" i="3" a="1"/>
  <c r="H4838" i="3" a="1"/>
  <c r="H4839" i="3" a="1"/>
  <c r="H4840" i="3" a="1"/>
  <c r="H4841" i="3" a="1"/>
  <c r="H4842" i="3" a="1"/>
  <c r="H4843" i="3" a="1"/>
  <c r="H4844" i="3" a="1"/>
  <c r="H4845" i="3" a="1"/>
  <c r="H4846" i="3" a="1"/>
  <c r="H4847" i="3" a="1"/>
  <c r="H4848" i="3" a="1"/>
  <c r="H4849" i="3" a="1"/>
  <c r="H4850" i="3" a="1"/>
  <c r="H4851" i="3" a="1"/>
  <c r="H4852" i="3" a="1"/>
  <c r="H4853" i="3" a="1"/>
  <c r="H4854" i="3" a="1"/>
  <c r="H4855" i="3" a="1"/>
  <c r="H4856" i="3" a="1"/>
  <c r="H4857" i="3" a="1"/>
  <c r="H4858" i="3" a="1"/>
  <c r="H4859" i="3" a="1"/>
  <c r="H4860" i="3" a="1"/>
  <c r="H4861" i="3" a="1"/>
  <c r="H4862" i="3" a="1"/>
  <c r="H4863" i="3" a="1"/>
  <c r="H4864" i="3" a="1"/>
  <c r="H4865" i="3" a="1"/>
  <c r="H4866" i="3" a="1"/>
  <c r="H4867" i="3" a="1"/>
  <c r="H4868" i="3" a="1"/>
  <c r="H4869" i="3" a="1"/>
  <c r="H4870" i="3" a="1"/>
  <c r="H4871" i="3" a="1"/>
  <c r="H4872" i="3" a="1"/>
  <c r="H4873" i="3" a="1"/>
  <c r="H4874" i="3" a="1"/>
  <c r="H4875" i="3" a="1"/>
  <c r="H4876" i="3" a="1"/>
  <c r="H4877" i="3" a="1"/>
  <c r="H4878" i="3" a="1"/>
  <c r="H4879" i="3" a="1"/>
  <c r="H4880" i="3" a="1"/>
  <c r="H4881" i="3" a="1"/>
  <c r="H4882" i="3" a="1"/>
  <c r="H4883" i="3" a="1"/>
  <c r="H4884" i="3" a="1"/>
  <c r="H4885" i="3" a="1"/>
  <c r="H4886" i="3" a="1"/>
  <c r="H4887" i="3" a="1"/>
  <c r="H4888" i="3" a="1"/>
  <c r="H4889" i="3" a="1"/>
  <c r="H4890" i="3" a="1"/>
  <c r="H4891" i="3" a="1"/>
  <c r="H4892" i="3" a="1"/>
  <c r="H4893" i="3" a="1"/>
  <c r="H4894" i="3" a="1"/>
  <c r="H4895" i="3" a="1"/>
  <c r="H4896" i="3" a="1"/>
  <c r="H4897" i="3" a="1"/>
  <c r="H4898" i="3" a="1"/>
  <c r="H4899" i="3" a="1"/>
  <c r="H4900" i="3" a="1"/>
  <c r="H4901" i="3" a="1"/>
  <c r="H4902" i="3" a="1"/>
  <c r="H4903" i="3" a="1"/>
  <c r="H4904" i="3" a="1"/>
  <c r="H4905" i="3" a="1"/>
  <c r="H4906" i="3" a="1"/>
  <c r="H4907" i="3" a="1"/>
  <c r="H4908" i="3" a="1"/>
  <c r="H4909" i="3" a="1"/>
  <c r="H4910" i="3" a="1"/>
  <c r="H4911" i="3" a="1"/>
  <c r="H4912" i="3" a="1"/>
  <c r="H4913" i="3" a="1"/>
  <c r="H4914" i="3" a="1"/>
  <c r="H4915" i="3" a="1"/>
  <c r="H4916" i="3" a="1"/>
  <c r="H4917" i="3" a="1"/>
  <c r="H4918" i="3" a="1"/>
  <c r="H4919" i="3" a="1"/>
  <c r="H4920" i="3" a="1"/>
  <c r="H4921" i="3" a="1"/>
  <c r="H4922" i="3" a="1"/>
  <c r="H4923" i="3" a="1"/>
  <c r="H4924" i="3" a="1"/>
  <c r="H4925" i="3" a="1"/>
  <c r="H4926" i="3" a="1"/>
  <c r="H4927" i="3" a="1"/>
  <c r="H4928" i="3" a="1"/>
  <c r="H4929" i="3" a="1"/>
  <c r="H4930" i="3" a="1"/>
  <c r="H4931" i="3" a="1"/>
  <c r="H4932" i="3" a="1"/>
  <c r="H4933" i="3" a="1"/>
  <c r="H4934" i="3" a="1"/>
  <c r="H4935" i="3" a="1"/>
  <c r="H4936" i="3" a="1"/>
  <c r="H4937" i="3" a="1"/>
  <c r="H4938" i="3" a="1"/>
  <c r="H4939" i="3" a="1"/>
  <c r="H4940" i="3" a="1"/>
  <c r="H4941" i="3" a="1"/>
  <c r="H4942" i="3" a="1"/>
  <c r="H4943" i="3" a="1"/>
  <c r="H4944" i="3" a="1"/>
  <c r="H4945" i="3" a="1"/>
  <c r="H4946" i="3" a="1"/>
  <c r="H4947" i="3" a="1"/>
  <c r="H4948" i="3" a="1"/>
  <c r="H4949" i="3" a="1"/>
  <c r="H4950" i="3" a="1"/>
  <c r="H4951" i="3" a="1"/>
  <c r="H4952" i="3" a="1"/>
  <c r="H4953" i="3" a="1"/>
  <c r="H4954" i="3" a="1"/>
  <c r="H4955" i="3" a="1"/>
  <c r="H4956" i="3" a="1"/>
  <c r="H4957" i="3" a="1"/>
  <c r="H4958" i="3" a="1"/>
  <c r="H4959" i="3" a="1"/>
  <c r="H4960" i="3" a="1"/>
  <c r="H4961" i="3" a="1"/>
  <c r="H4962" i="3" a="1"/>
  <c r="H4963" i="3" a="1"/>
  <c r="H4964" i="3" a="1"/>
  <c r="H4965" i="3" a="1"/>
  <c r="H4966" i="3" a="1"/>
  <c r="H4967" i="3" a="1"/>
  <c r="H4968" i="3" a="1"/>
  <c r="H4969" i="3" a="1"/>
  <c r="H4970" i="3" a="1"/>
  <c r="H4971" i="3" a="1"/>
  <c r="H4972" i="3" a="1"/>
  <c r="H4973" i="3" a="1"/>
  <c r="H4974" i="3" a="1"/>
  <c r="H4975" i="3" a="1"/>
  <c r="H4976" i="3" a="1"/>
  <c r="H4977" i="3" a="1"/>
  <c r="H4978" i="3" a="1"/>
  <c r="H4979" i="3" a="1"/>
  <c r="H4980" i="3" a="1"/>
  <c r="H4981" i="3" a="1"/>
  <c r="H4982" i="3" a="1"/>
  <c r="H4983" i="3" a="1"/>
  <c r="H4984" i="3" a="1"/>
  <c r="H4985" i="3" a="1"/>
  <c r="H4986" i="3" a="1"/>
  <c r="H4987" i="3" a="1"/>
  <c r="H4988" i="3" a="1"/>
  <c r="H4989" i="3" a="1"/>
  <c r="H4990" i="3" a="1"/>
  <c r="H4991" i="3" a="1"/>
  <c r="H4992" i="3" a="1"/>
  <c r="H4993" i="3" a="1"/>
  <c r="H4994" i="3" a="1"/>
  <c r="H4995" i="3" a="1"/>
  <c r="H4996" i="3" a="1"/>
  <c r="H4997" i="3" a="1"/>
  <c r="H4998" i="3" a="1"/>
  <c r="H4999" i="3" a="1"/>
  <c r="H5000" i="3" a="1"/>
  <c r="H5001" i="3" a="1"/>
  <c r="H5002" i="3" a="1"/>
  <c r="H5003" i="3" a="1"/>
  <c r="H5004" i="3" a="1"/>
  <c r="H5005" i="3" a="1"/>
  <c r="H5006" i="3" a="1"/>
  <c r="H5007" i="3" a="1"/>
  <c r="H5008" i="3" a="1"/>
  <c r="H5009" i="3" a="1"/>
  <c r="H5010" i="3" a="1"/>
  <c r="H5011" i="3" a="1"/>
  <c r="H5012" i="3" a="1"/>
  <c r="H5013" i="3" a="1"/>
  <c r="H5014" i="3" a="1"/>
  <c r="H5015" i="3" a="1"/>
  <c r="H5016" i="3" a="1"/>
  <c r="H5017" i="3" a="1"/>
  <c r="H5018" i="3" a="1"/>
  <c r="H5019" i="3" a="1"/>
  <c r="H5020" i="3" a="1"/>
  <c r="H5021" i="3" a="1"/>
  <c r="H5022" i="3" a="1"/>
  <c r="H5023" i="3" a="1"/>
  <c r="H5024" i="3" a="1"/>
  <c r="H5025" i="3" a="1"/>
  <c r="H5026" i="3" a="1"/>
  <c r="H5027" i="3" a="1"/>
  <c r="H5028" i="3" a="1"/>
  <c r="H5029" i="3" a="1"/>
  <c r="H5030" i="3" a="1"/>
  <c r="H5031" i="3" a="1"/>
  <c r="H5032" i="3" a="1"/>
  <c r="H5033" i="3" a="1"/>
  <c r="H5034" i="3" a="1"/>
  <c r="H5035" i="3" a="1"/>
  <c r="H5036" i="3" a="1"/>
  <c r="H5037" i="3" a="1"/>
  <c r="H5038" i="3" a="1"/>
  <c r="H5039" i="3" a="1"/>
  <c r="H5040" i="3" a="1"/>
  <c r="H5041" i="3" a="1"/>
  <c r="H5042" i="3" a="1"/>
  <c r="H5043" i="3" a="1"/>
  <c r="H5044" i="3" a="1"/>
  <c r="H5045" i="3" a="1"/>
  <c r="H5046" i="3" a="1"/>
  <c r="H5047" i="3" a="1"/>
  <c r="H5048" i="3" a="1"/>
  <c r="H5049" i="3" a="1"/>
  <c r="H5050" i="3" a="1"/>
  <c r="H5051" i="3" a="1"/>
  <c r="H5052" i="3" a="1"/>
  <c r="H5053" i="3" a="1"/>
  <c r="H5054" i="3" a="1"/>
  <c r="H5055" i="3" a="1"/>
  <c r="H5056" i="3" a="1"/>
  <c r="H5057" i="3" a="1"/>
  <c r="H5058" i="3" a="1"/>
  <c r="H5059" i="3" a="1"/>
  <c r="H5060" i="3" a="1"/>
  <c r="H5061" i="3" a="1"/>
  <c r="H5062" i="3" a="1"/>
  <c r="H5063" i="3" a="1"/>
  <c r="H5064" i="3" a="1"/>
  <c r="H5065" i="3" a="1"/>
  <c r="H5066" i="3" a="1"/>
  <c r="H5067" i="3" a="1"/>
  <c r="H5068" i="3" a="1"/>
  <c r="H5069" i="3" a="1"/>
  <c r="H5070" i="3" a="1"/>
  <c r="H5071" i="3" a="1"/>
  <c r="H5072" i="3" a="1"/>
  <c r="H5073" i="3" a="1"/>
  <c r="H5074" i="3" a="1"/>
  <c r="H5075" i="3" a="1"/>
  <c r="H5076" i="3" a="1"/>
  <c r="H5077" i="3" a="1"/>
  <c r="H5078" i="3" a="1"/>
  <c r="H5079" i="3" a="1"/>
  <c r="H5080" i="3" a="1"/>
  <c r="H5081" i="3" a="1"/>
  <c r="H5082" i="3" a="1"/>
  <c r="H5083" i="3" a="1"/>
  <c r="H5084" i="3" a="1"/>
  <c r="H5085" i="3" a="1"/>
  <c r="H5086" i="3" a="1"/>
  <c r="H5087" i="3" a="1"/>
  <c r="H5088" i="3" a="1"/>
  <c r="H5089" i="3" a="1"/>
  <c r="H5090" i="3" a="1"/>
  <c r="H5091" i="3" a="1"/>
  <c r="H5092" i="3" a="1"/>
  <c r="H5093" i="3" a="1"/>
  <c r="H5094" i="3" a="1"/>
  <c r="H5095" i="3" a="1"/>
  <c r="H5096" i="3" a="1"/>
  <c r="H5097" i="3" a="1"/>
  <c r="H5098" i="3" a="1"/>
  <c r="H5099" i="3" a="1"/>
  <c r="H5100" i="3" a="1"/>
  <c r="H5101" i="3" a="1"/>
  <c r="H5102" i="3" a="1"/>
  <c r="H5103" i="3" a="1"/>
  <c r="H5104" i="3" a="1"/>
  <c r="H5105" i="3" a="1"/>
  <c r="H5106" i="3" a="1"/>
  <c r="H5107" i="3" a="1"/>
  <c r="H5108" i="3" a="1"/>
  <c r="H5109" i="3" a="1"/>
  <c r="H5110" i="3" a="1"/>
  <c r="H5111" i="3" a="1"/>
  <c r="H5112" i="3" a="1"/>
  <c r="H5113" i="3" a="1"/>
  <c r="H5114" i="3" a="1"/>
  <c r="H5115" i="3" a="1"/>
  <c r="H5116" i="3" a="1"/>
  <c r="H5117" i="3" a="1"/>
  <c r="H5118" i="3" a="1"/>
  <c r="H5119" i="3" a="1"/>
  <c r="H5120" i="3" a="1"/>
  <c r="H5121" i="3" a="1"/>
  <c r="H5122" i="3" a="1"/>
  <c r="H5123" i="3" a="1"/>
  <c r="H5124" i="3" a="1"/>
  <c r="H5125" i="3" a="1"/>
  <c r="H5126" i="3" a="1"/>
  <c r="H5127" i="3" a="1"/>
  <c r="H5128" i="3" a="1"/>
  <c r="H5129" i="3" a="1"/>
  <c r="H5130" i="3" a="1"/>
  <c r="H5131" i="3" a="1"/>
  <c r="H5132" i="3" a="1"/>
  <c r="H5133" i="3" a="1"/>
  <c r="H5134" i="3" a="1"/>
  <c r="H5135" i="3" a="1"/>
  <c r="H5136" i="3" a="1"/>
  <c r="H5137" i="3" a="1"/>
  <c r="H5138" i="3" a="1"/>
  <c r="H5139" i="3" a="1"/>
  <c r="H5140" i="3" a="1"/>
  <c r="H5141" i="3" a="1"/>
  <c r="H5142" i="3" a="1"/>
  <c r="H5143" i="3" a="1"/>
  <c r="H5144" i="3" a="1"/>
  <c r="H5145" i="3" a="1"/>
  <c r="H5146" i="3" a="1"/>
  <c r="H5147" i="3" a="1"/>
  <c r="H5148" i="3" a="1"/>
  <c r="H5149" i="3" a="1"/>
  <c r="H5150" i="3" a="1"/>
  <c r="H5151" i="3" a="1"/>
  <c r="H5152" i="3" a="1"/>
  <c r="H5153" i="3" a="1"/>
  <c r="H5154" i="3" a="1"/>
  <c r="H5155" i="3" a="1"/>
  <c r="H5156" i="3" a="1"/>
  <c r="H5157" i="3" a="1"/>
  <c r="H5158" i="3" a="1"/>
  <c r="H5159" i="3" a="1"/>
  <c r="H5160" i="3" a="1"/>
  <c r="H5161" i="3" a="1"/>
  <c r="H5162" i="3" a="1"/>
  <c r="H5163" i="3" a="1"/>
  <c r="H5164" i="3" a="1"/>
  <c r="H5165" i="3" a="1"/>
  <c r="H5166" i="3" a="1"/>
  <c r="H5167" i="3" a="1"/>
  <c r="H5168" i="3" a="1"/>
  <c r="H5169" i="3" a="1"/>
  <c r="H5170" i="3" a="1"/>
  <c r="H5171" i="3" a="1"/>
  <c r="H5172" i="3" a="1"/>
  <c r="H5173" i="3" a="1"/>
  <c r="H5174" i="3" a="1"/>
  <c r="H5175" i="3" a="1"/>
  <c r="H5176" i="3" a="1"/>
  <c r="H5177" i="3" a="1"/>
  <c r="H5178" i="3" a="1"/>
  <c r="H5179" i="3" a="1"/>
  <c r="H5180" i="3" a="1"/>
  <c r="H5181" i="3" a="1"/>
  <c r="H5182" i="3" a="1"/>
  <c r="H5183" i="3" a="1"/>
  <c r="H5184" i="3" a="1"/>
  <c r="H5185" i="3" a="1"/>
  <c r="H5186" i="3" a="1"/>
  <c r="H5187" i="3" a="1"/>
  <c r="H5188" i="3" a="1"/>
  <c r="H5189" i="3" a="1"/>
  <c r="H5190" i="3" a="1"/>
  <c r="H5191" i="3" a="1"/>
  <c r="H5192" i="3" a="1"/>
  <c r="H5193" i="3" a="1"/>
  <c r="H5194" i="3" a="1"/>
  <c r="H5195" i="3" a="1"/>
  <c r="H5196" i="3" a="1"/>
  <c r="H5197" i="3" a="1"/>
  <c r="H5198" i="3" a="1"/>
  <c r="H5199" i="3" a="1"/>
  <c r="H5200" i="3" a="1"/>
  <c r="H5201" i="3" a="1"/>
  <c r="H5202" i="3" a="1"/>
  <c r="H5203" i="3" a="1"/>
  <c r="H5204" i="3" a="1"/>
  <c r="H5205" i="3" a="1"/>
  <c r="H5206" i="3" a="1"/>
  <c r="H5207" i="3" a="1"/>
  <c r="H5208" i="3" a="1"/>
  <c r="H5209" i="3" a="1"/>
  <c r="H5210" i="3" a="1"/>
  <c r="H5211" i="3" a="1"/>
  <c r="H5212" i="3" a="1"/>
  <c r="H5213" i="3" a="1"/>
  <c r="H5214" i="3" a="1"/>
  <c r="H5215" i="3" a="1"/>
  <c r="H5216" i="3" a="1"/>
  <c r="H5217" i="3" a="1"/>
  <c r="H5218" i="3" a="1"/>
  <c r="H5219" i="3" a="1"/>
  <c r="H5220" i="3" a="1"/>
  <c r="H5221" i="3" a="1"/>
  <c r="H5222" i="3" a="1"/>
  <c r="H5223" i="3" a="1"/>
  <c r="H5224" i="3" a="1"/>
  <c r="H5225" i="3" a="1"/>
  <c r="H5226" i="3" a="1"/>
  <c r="H5227" i="3" a="1"/>
  <c r="H5228" i="3" a="1"/>
  <c r="H5229" i="3" a="1"/>
  <c r="H5230" i="3" a="1"/>
  <c r="H5231" i="3" a="1"/>
  <c r="H5232" i="3" a="1"/>
  <c r="H5233" i="3" a="1"/>
  <c r="H5234" i="3" a="1"/>
  <c r="H5235" i="3" a="1"/>
  <c r="H5236" i="3" a="1"/>
  <c r="H5237" i="3" a="1"/>
  <c r="H5238" i="3" a="1"/>
  <c r="H5239" i="3" a="1"/>
  <c r="H5240" i="3" a="1"/>
  <c r="H5241" i="3" a="1"/>
  <c r="H5242" i="3" a="1"/>
  <c r="H5243" i="3" a="1"/>
  <c r="H5244" i="3" a="1"/>
  <c r="H5245" i="3" a="1"/>
  <c r="H5246" i="3" a="1"/>
  <c r="H5247" i="3" a="1"/>
  <c r="H5248" i="3" a="1"/>
  <c r="H5249" i="3" a="1"/>
  <c r="H5250" i="3" a="1"/>
  <c r="H5251" i="3" a="1"/>
  <c r="H5252" i="3" a="1"/>
  <c r="H5253" i="3" a="1"/>
  <c r="H5254" i="3" a="1"/>
  <c r="H5255" i="3" a="1"/>
  <c r="H5256" i="3" a="1"/>
  <c r="H5257" i="3" a="1"/>
  <c r="H5258" i="3" a="1"/>
  <c r="H5259" i="3" a="1"/>
  <c r="H5260" i="3" a="1"/>
  <c r="H5261" i="3" a="1"/>
  <c r="H5262" i="3" a="1"/>
  <c r="H5263" i="3" a="1"/>
  <c r="H5264" i="3" a="1"/>
  <c r="H5265" i="3" a="1"/>
  <c r="H5266" i="3" a="1"/>
  <c r="H5267" i="3" a="1"/>
  <c r="H5268" i="3" a="1"/>
  <c r="H5269" i="3" a="1"/>
  <c r="H5270" i="3" a="1"/>
  <c r="H5271" i="3" a="1"/>
  <c r="H5272" i="3" a="1"/>
  <c r="H5273" i="3" a="1"/>
  <c r="H5274" i="3" a="1"/>
  <c r="H5275" i="3" a="1"/>
  <c r="H5276" i="3" a="1"/>
  <c r="H5277" i="3" a="1"/>
  <c r="H5278" i="3" a="1"/>
  <c r="H5279" i="3" a="1"/>
  <c r="H5280" i="3" a="1"/>
  <c r="H5281" i="3" a="1"/>
  <c r="H5282" i="3" a="1"/>
  <c r="H5283" i="3" a="1"/>
  <c r="H5284" i="3" a="1"/>
  <c r="H5285" i="3" a="1"/>
  <c r="H5286" i="3" a="1"/>
  <c r="H5287" i="3" a="1"/>
  <c r="H5288" i="3" a="1"/>
  <c r="H5289" i="3" a="1"/>
  <c r="H5290" i="3" a="1"/>
  <c r="H5291" i="3" a="1"/>
  <c r="H5292" i="3" a="1"/>
  <c r="H5293" i="3" a="1"/>
  <c r="H5294" i="3" a="1"/>
  <c r="H5295" i="3" a="1"/>
  <c r="H5296" i="3" a="1"/>
  <c r="H5297" i="3" a="1"/>
  <c r="H5298" i="3" a="1"/>
  <c r="H5299" i="3" a="1"/>
  <c r="H5300" i="3" a="1"/>
  <c r="H5301" i="3" a="1"/>
  <c r="H5302" i="3" a="1"/>
  <c r="H5303" i="3" a="1"/>
  <c r="H5304" i="3" a="1"/>
  <c r="H5305" i="3" a="1"/>
  <c r="H5306" i="3" a="1"/>
  <c r="H5307" i="3" a="1"/>
  <c r="H5308" i="3" a="1"/>
  <c r="H5309" i="3" a="1"/>
  <c r="H5310" i="3" a="1"/>
  <c r="H5311" i="3" a="1"/>
  <c r="H5312" i="3" a="1"/>
  <c r="H5313" i="3" a="1"/>
  <c r="H5314" i="3" a="1"/>
  <c r="H5315" i="3" a="1"/>
  <c r="H5316" i="3" a="1"/>
  <c r="H5317" i="3" a="1"/>
  <c r="H5318" i="3" a="1"/>
  <c r="H5319" i="3" a="1"/>
  <c r="H5320" i="3" a="1"/>
  <c r="H5321" i="3" a="1"/>
  <c r="H5322" i="3" a="1"/>
  <c r="H5323" i="3" a="1"/>
  <c r="H5324" i="3" a="1"/>
  <c r="H5325" i="3" a="1"/>
  <c r="H5326" i="3" a="1"/>
  <c r="H5327" i="3" a="1"/>
  <c r="H5328" i="3" a="1"/>
  <c r="H5329" i="3" a="1"/>
  <c r="H5330" i="3" a="1"/>
  <c r="H5331" i="3" a="1"/>
  <c r="H5332" i="3" a="1"/>
  <c r="H5333" i="3" a="1"/>
  <c r="H5334" i="3" a="1"/>
  <c r="H5335" i="3" a="1"/>
  <c r="H5336" i="3" a="1"/>
  <c r="H5337" i="3" a="1"/>
  <c r="H5338" i="3" a="1"/>
  <c r="H5339" i="3" a="1"/>
  <c r="H5340" i="3" a="1"/>
  <c r="H5341" i="3" a="1"/>
  <c r="H5342" i="3" a="1"/>
  <c r="H5343" i="3" a="1"/>
  <c r="H5344" i="3" a="1"/>
  <c r="H5345" i="3" a="1"/>
  <c r="H5346" i="3" a="1"/>
  <c r="H5347" i="3" a="1"/>
  <c r="H5348" i="3" a="1"/>
  <c r="H5349" i="3" a="1"/>
  <c r="H5350" i="3" a="1"/>
  <c r="H5351" i="3" a="1"/>
  <c r="H5352" i="3" a="1"/>
  <c r="H5353" i="3" a="1"/>
  <c r="H5354" i="3" a="1"/>
  <c r="H5355" i="3" a="1"/>
  <c r="H5356" i="3" a="1"/>
  <c r="H5357" i="3" a="1"/>
  <c r="H5358" i="3" a="1"/>
  <c r="H5359" i="3" a="1"/>
  <c r="H5360" i="3" a="1"/>
  <c r="H5361" i="3" a="1"/>
  <c r="H5362" i="3" a="1"/>
  <c r="H5363" i="3" a="1"/>
  <c r="H5364" i="3" a="1"/>
  <c r="H5365" i="3" a="1"/>
  <c r="H5366" i="3" a="1"/>
  <c r="H5367" i="3" a="1"/>
  <c r="H5368" i="3" a="1"/>
  <c r="H5369" i="3" a="1"/>
  <c r="H5370" i="3" a="1"/>
  <c r="H5371" i="3" a="1"/>
  <c r="H5372" i="3" a="1"/>
  <c r="H5373" i="3" a="1"/>
  <c r="H5374" i="3" a="1"/>
  <c r="H5375" i="3" a="1"/>
  <c r="H5376" i="3" a="1"/>
  <c r="H5377" i="3" a="1"/>
  <c r="H5378" i="3" a="1"/>
  <c r="H5379" i="3" a="1"/>
  <c r="H5380" i="3" a="1"/>
  <c r="H5381" i="3" a="1"/>
  <c r="H5382" i="3" a="1"/>
  <c r="H5383" i="3" a="1"/>
  <c r="H5384" i="3" a="1"/>
  <c r="H5385" i="3" a="1"/>
  <c r="H5386" i="3" a="1"/>
  <c r="H5387" i="3" a="1"/>
  <c r="H5388" i="3" a="1"/>
  <c r="H5389" i="3" a="1"/>
  <c r="H5390" i="3" a="1"/>
  <c r="H5391" i="3" a="1"/>
  <c r="H5392" i="3" a="1"/>
  <c r="H5393" i="3" a="1"/>
  <c r="H5394" i="3" a="1"/>
  <c r="H5395" i="3" a="1"/>
  <c r="H5396" i="3" a="1"/>
  <c r="H5397" i="3" a="1"/>
  <c r="H5398" i="3" a="1"/>
  <c r="H5399" i="3" a="1"/>
  <c r="H5400" i="3" a="1"/>
  <c r="H5401" i="3" a="1"/>
  <c r="H5402" i="3" a="1"/>
  <c r="H5403" i="3" a="1"/>
  <c r="H5404" i="3" a="1"/>
  <c r="H5405" i="3" a="1"/>
  <c r="H5406" i="3" a="1"/>
  <c r="H5407" i="3" a="1"/>
  <c r="H5408" i="3" a="1"/>
  <c r="H5409" i="3" a="1"/>
  <c r="H5410" i="3" a="1"/>
  <c r="H5411" i="3" a="1"/>
  <c r="H5412" i="3" a="1"/>
  <c r="H5413" i="3" a="1"/>
  <c r="H5414" i="3" a="1"/>
  <c r="H5415" i="3" a="1"/>
  <c r="H5416" i="3" a="1"/>
  <c r="H5417" i="3" a="1"/>
  <c r="H5418" i="3" a="1"/>
  <c r="H5419" i="3" a="1"/>
  <c r="H5420" i="3" a="1"/>
  <c r="H5421" i="3" a="1"/>
  <c r="H5422" i="3" a="1"/>
  <c r="H5423" i="3" a="1"/>
  <c r="H5424" i="3" a="1"/>
  <c r="H5425" i="3" a="1"/>
  <c r="H5426" i="3" a="1"/>
  <c r="H5427" i="3" a="1"/>
  <c r="H5428" i="3" a="1"/>
  <c r="H5429" i="3" a="1"/>
  <c r="H5430" i="3" a="1"/>
  <c r="H5431" i="3" a="1"/>
  <c r="H5432" i="3" a="1"/>
  <c r="H5433" i="3" a="1"/>
  <c r="H5434" i="3" a="1"/>
  <c r="H5435" i="3" a="1"/>
  <c r="H5436" i="3" a="1"/>
  <c r="H5437" i="3" a="1"/>
  <c r="H5438" i="3" a="1"/>
  <c r="H5439" i="3" a="1"/>
  <c r="H5440" i="3" a="1"/>
  <c r="H5441" i="3" a="1"/>
  <c r="H5442" i="3" a="1"/>
  <c r="H5443" i="3" a="1"/>
  <c r="H5444" i="3" a="1"/>
  <c r="H5445" i="3" a="1"/>
  <c r="H5446" i="3" a="1"/>
  <c r="H5447" i="3" a="1"/>
  <c r="H5448" i="3" a="1"/>
  <c r="H5449" i="3" a="1"/>
  <c r="H5450" i="3" a="1"/>
  <c r="H5451" i="3" a="1"/>
  <c r="H5452" i="3" a="1"/>
  <c r="H5453" i="3" a="1"/>
  <c r="H5454" i="3" a="1"/>
  <c r="H5455" i="3" a="1"/>
  <c r="H5456" i="3" a="1"/>
  <c r="H5457" i="3" a="1"/>
  <c r="H5458" i="3" a="1"/>
  <c r="H5459" i="3" a="1"/>
  <c r="H5460" i="3" a="1"/>
  <c r="H5461" i="3" a="1"/>
  <c r="H5462" i="3" a="1"/>
  <c r="H5463" i="3" a="1"/>
  <c r="H5464" i="3" a="1"/>
  <c r="H5465" i="3" a="1"/>
  <c r="H5466" i="3" a="1"/>
  <c r="H5467" i="3" a="1"/>
  <c r="H5468" i="3" a="1"/>
  <c r="H5469" i="3" a="1"/>
  <c r="H5470" i="3" a="1"/>
  <c r="H5471" i="3" a="1"/>
  <c r="H5472" i="3" a="1"/>
  <c r="H5473" i="3" a="1"/>
  <c r="H5474" i="3" a="1"/>
  <c r="H5475" i="3" a="1"/>
  <c r="H5476" i="3" a="1"/>
  <c r="H5477" i="3" a="1"/>
  <c r="H5478" i="3" a="1"/>
  <c r="H5479" i="3" a="1"/>
  <c r="H5480" i="3" a="1"/>
  <c r="H5481" i="3" a="1"/>
  <c r="H5482" i="3" a="1"/>
  <c r="H5483" i="3" a="1"/>
  <c r="H5484" i="3" a="1"/>
  <c r="H5485" i="3" a="1"/>
  <c r="H5486" i="3" a="1"/>
  <c r="H5487" i="3" a="1"/>
  <c r="H5488" i="3" a="1"/>
  <c r="H5489" i="3" a="1"/>
  <c r="H5490" i="3" a="1"/>
  <c r="H5491" i="3" a="1"/>
  <c r="H5492" i="3" a="1"/>
  <c r="H5493" i="3" a="1"/>
  <c r="H5494" i="3" a="1"/>
  <c r="H5495" i="3" a="1"/>
  <c r="H5496" i="3" a="1"/>
  <c r="H5497" i="3" a="1"/>
  <c r="H5498" i="3" a="1"/>
  <c r="H5499" i="3" a="1"/>
  <c r="H5500" i="3" a="1"/>
  <c r="H5501" i="3" a="1"/>
  <c r="H5502" i="3" a="1"/>
  <c r="H5503" i="3" a="1"/>
  <c r="H5504" i="3" a="1"/>
  <c r="H5505" i="3" a="1"/>
  <c r="H5506" i="3" a="1"/>
  <c r="H5507" i="3" a="1"/>
  <c r="H5508" i="3" a="1"/>
  <c r="H5509" i="3" a="1"/>
  <c r="H5510" i="3" a="1"/>
  <c r="H5511" i="3" a="1"/>
  <c r="H5512" i="3" a="1"/>
  <c r="H5513" i="3" a="1"/>
  <c r="H5514" i="3" a="1"/>
  <c r="H5515" i="3" a="1"/>
  <c r="H5516" i="3" a="1"/>
  <c r="H5517" i="3" a="1"/>
  <c r="H5518" i="3" a="1"/>
  <c r="H5519" i="3" a="1"/>
  <c r="H5520" i="3" a="1"/>
  <c r="H5521" i="3" a="1"/>
  <c r="H5522" i="3" a="1"/>
  <c r="H5523" i="3" a="1"/>
  <c r="H5524" i="3" a="1"/>
  <c r="H5525" i="3" a="1"/>
  <c r="H5526" i="3" a="1"/>
  <c r="H5527" i="3" a="1"/>
  <c r="H5528" i="3" a="1"/>
  <c r="H5529" i="3" a="1"/>
  <c r="H5530" i="3" a="1"/>
  <c r="H5531" i="3" a="1"/>
  <c r="H5532" i="3" a="1"/>
  <c r="H5533" i="3" a="1"/>
  <c r="H5534" i="3" a="1"/>
  <c r="H5535" i="3" a="1"/>
  <c r="H5536" i="3" a="1"/>
  <c r="H5537" i="3" a="1"/>
  <c r="H5538" i="3" a="1"/>
  <c r="H5539" i="3" a="1"/>
  <c r="H5540" i="3" a="1"/>
  <c r="H5541" i="3" a="1"/>
  <c r="H5542" i="3" a="1"/>
  <c r="H5543" i="3" a="1"/>
  <c r="H5544" i="3" a="1"/>
  <c r="H5545" i="3" a="1"/>
  <c r="H5546" i="3" a="1"/>
  <c r="H5547" i="3" a="1"/>
  <c r="H5548" i="3" a="1"/>
  <c r="H5549" i="3" a="1"/>
  <c r="H5550" i="3" a="1"/>
  <c r="H5551" i="3" a="1"/>
  <c r="H5552" i="3" a="1"/>
  <c r="H5553" i="3" a="1"/>
  <c r="H5554" i="3" a="1"/>
  <c r="H5555" i="3" a="1"/>
  <c r="H5556" i="3" a="1"/>
  <c r="H5557" i="3" a="1"/>
  <c r="H5558" i="3" a="1"/>
  <c r="H5559" i="3" a="1"/>
  <c r="H5560" i="3" a="1"/>
  <c r="H5561" i="3" a="1"/>
  <c r="H5562" i="3" a="1"/>
  <c r="H5563" i="3" a="1"/>
  <c r="H5564" i="3" a="1"/>
  <c r="H5565" i="3" a="1"/>
  <c r="H5566" i="3" a="1"/>
  <c r="H5567" i="3" a="1"/>
  <c r="H5568" i="3" a="1"/>
  <c r="H5569" i="3" a="1"/>
  <c r="H5570" i="3" a="1"/>
  <c r="H5571" i="3" a="1"/>
  <c r="H5572" i="3" a="1"/>
  <c r="H5573" i="3" a="1"/>
  <c r="H5574" i="3" a="1"/>
  <c r="H5575" i="3" a="1"/>
  <c r="H5576" i="3" a="1"/>
  <c r="H5577" i="3" a="1"/>
  <c r="H5578" i="3" a="1"/>
  <c r="H5579" i="3" a="1"/>
  <c r="H5580" i="3" a="1"/>
  <c r="H5581" i="3" a="1"/>
  <c r="H5582" i="3" a="1"/>
  <c r="H5583" i="3" a="1"/>
  <c r="H5584" i="3" a="1"/>
  <c r="H5585" i="3" a="1"/>
  <c r="H5586" i="3" a="1"/>
  <c r="H5587" i="3" a="1"/>
  <c r="H5588" i="3" a="1"/>
  <c r="H5589" i="3" a="1"/>
  <c r="H5590" i="3" a="1"/>
  <c r="H5591" i="3" a="1"/>
  <c r="H5592" i="3" a="1"/>
  <c r="H5593" i="3" a="1"/>
  <c r="H5594" i="3" a="1"/>
  <c r="H5595" i="3" a="1"/>
  <c r="H5596" i="3" a="1"/>
  <c r="H5597" i="3" a="1"/>
  <c r="H5598" i="3" a="1"/>
  <c r="H5599" i="3" a="1"/>
  <c r="H5600" i="3" a="1"/>
  <c r="H5601" i="3" a="1"/>
  <c r="H5602" i="3" a="1"/>
  <c r="H5603" i="3" a="1"/>
  <c r="H5604" i="3" a="1"/>
  <c r="H5605" i="3" a="1"/>
  <c r="H5606" i="3" a="1"/>
  <c r="H5607" i="3" a="1"/>
  <c r="H5608" i="3" a="1"/>
  <c r="H5609" i="3" a="1"/>
  <c r="H5610" i="3" a="1"/>
  <c r="H5611" i="3" a="1"/>
  <c r="H5612" i="3" a="1"/>
  <c r="H5613" i="3" a="1"/>
  <c r="H5614" i="3" a="1"/>
  <c r="H5615" i="3" a="1"/>
  <c r="H5616" i="3" a="1"/>
  <c r="H5617" i="3" a="1"/>
  <c r="H5618" i="3" a="1"/>
  <c r="H5619" i="3" a="1"/>
  <c r="H5620" i="3" a="1"/>
  <c r="H5621" i="3" a="1"/>
  <c r="H5622" i="3" a="1"/>
  <c r="H5623" i="3" a="1"/>
  <c r="H5624" i="3" a="1"/>
  <c r="H5625" i="3" a="1"/>
  <c r="H5626" i="3" a="1"/>
  <c r="H5627" i="3" a="1"/>
  <c r="H5628" i="3" a="1"/>
  <c r="H5629" i="3" a="1"/>
  <c r="H5630" i="3" a="1"/>
  <c r="H5631" i="3" a="1"/>
  <c r="H5632" i="3" a="1"/>
  <c r="H5633" i="3" a="1"/>
  <c r="H5634" i="3" a="1"/>
  <c r="H5635" i="3" a="1"/>
  <c r="H5636" i="3" a="1"/>
  <c r="H5637" i="3" a="1"/>
  <c r="H5638" i="3" a="1"/>
  <c r="H5639" i="3" a="1"/>
  <c r="H5640" i="3" a="1"/>
  <c r="H5641" i="3" a="1"/>
  <c r="H5642" i="3" a="1"/>
  <c r="H5643" i="3" a="1"/>
  <c r="H5644" i="3" a="1"/>
  <c r="H5645" i="3" a="1"/>
  <c r="H5646" i="3" a="1"/>
  <c r="H5647" i="3" a="1"/>
  <c r="H5648" i="3" a="1"/>
  <c r="H5649" i="3" a="1"/>
  <c r="H5650" i="3" a="1"/>
  <c r="H5651" i="3" a="1"/>
  <c r="H5652" i="3" a="1"/>
  <c r="H5653" i="3" a="1"/>
  <c r="H5654" i="3" a="1"/>
  <c r="H5655" i="3" a="1"/>
  <c r="H5656" i="3" a="1"/>
  <c r="H5657" i="3" a="1"/>
  <c r="H5658" i="3" a="1"/>
  <c r="H5659" i="3" a="1"/>
  <c r="H5660" i="3" a="1"/>
  <c r="H5661" i="3" a="1"/>
  <c r="H5662" i="3" a="1"/>
  <c r="H5663" i="3" a="1"/>
  <c r="H5664" i="3" a="1"/>
  <c r="H5665" i="3" a="1"/>
  <c r="H5666" i="3" a="1"/>
  <c r="H5667" i="3" a="1"/>
  <c r="H5668" i="3" a="1"/>
  <c r="H5669" i="3" a="1"/>
  <c r="H5670" i="3" a="1"/>
  <c r="H5671" i="3" a="1"/>
  <c r="H5672" i="3" a="1"/>
  <c r="H5673" i="3" a="1"/>
  <c r="H5674" i="3" a="1"/>
  <c r="H5675" i="3" a="1"/>
  <c r="H5676" i="3" a="1"/>
  <c r="H5677" i="3" a="1"/>
  <c r="H5678" i="3" a="1"/>
  <c r="H5679" i="3" a="1"/>
  <c r="H5680" i="3" a="1"/>
  <c r="H5681" i="3" a="1"/>
  <c r="H5682" i="3" a="1"/>
  <c r="H5683" i="3" a="1"/>
  <c r="H5684" i="3" a="1"/>
  <c r="H5685" i="3" a="1"/>
  <c r="H5686" i="3" a="1"/>
  <c r="H5687" i="3" a="1"/>
  <c r="H5688" i="3" a="1"/>
  <c r="H5689" i="3" a="1"/>
  <c r="H5690" i="3" a="1"/>
  <c r="H5691" i="3" a="1"/>
  <c r="H5692" i="3" a="1"/>
  <c r="H5693" i="3" a="1"/>
  <c r="H5694" i="3" a="1"/>
  <c r="H5695" i="3" a="1"/>
  <c r="H5696" i="3" a="1"/>
  <c r="H5697" i="3" a="1"/>
  <c r="H5698" i="3" a="1"/>
  <c r="H5699" i="3" a="1"/>
  <c r="H5700" i="3" a="1"/>
  <c r="H5701" i="3" a="1"/>
  <c r="H5702" i="3" a="1"/>
  <c r="H5703" i="3" a="1"/>
  <c r="H5704" i="3" a="1"/>
  <c r="H5705" i="3" a="1"/>
  <c r="H5706" i="3" a="1"/>
  <c r="H5707" i="3" a="1"/>
  <c r="H5708" i="3" a="1"/>
  <c r="H5709" i="3" a="1"/>
  <c r="H5710" i="3" a="1"/>
  <c r="H5711" i="3" a="1"/>
  <c r="H5712" i="3" a="1"/>
  <c r="H5713" i="3" a="1"/>
  <c r="H5714" i="3" a="1"/>
  <c r="H5715" i="3" a="1"/>
  <c r="H5716" i="3" a="1"/>
  <c r="H5717" i="3" a="1"/>
  <c r="H5718" i="3" a="1"/>
  <c r="H5719" i="3" a="1"/>
  <c r="H5720" i="3" a="1"/>
  <c r="H5721" i="3" a="1"/>
  <c r="H5722" i="3" a="1"/>
  <c r="H5723" i="3" a="1"/>
  <c r="H5724" i="3" a="1"/>
  <c r="H5725" i="3" a="1"/>
  <c r="H5726" i="3" a="1"/>
  <c r="H5727" i="3" a="1"/>
  <c r="H5728" i="3" a="1"/>
  <c r="H5729" i="3" a="1"/>
  <c r="H5730" i="3" a="1"/>
  <c r="H5731" i="3" a="1"/>
  <c r="H5732" i="3" a="1"/>
  <c r="H5733" i="3" a="1"/>
  <c r="H5734" i="3" a="1"/>
  <c r="H5735" i="3" a="1"/>
  <c r="H5736" i="3" a="1"/>
  <c r="H5737" i="3" a="1"/>
  <c r="H5738" i="3" a="1"/>
  <c r="H5739" i="3" a="1"/>
  <c r="H5740" i="3" a="1"/>
  <c r="H5741" i="3" a="1"/>
  <c r="H5742" i="3" a="1"/>
  <c r="H5743" i="3" a="1"/>
  <c r="H5744" i="3" a="1"/>
  <c r="H5745" i="3" a="1"/>
  <c r="H5746" i="3" a="1"/>
  <c r="H5747" i="3" a="1"/>
  <c r="H5748" i="3" a="1"/>
  <c r="H5749" i="3" a="1"/>
  <c r="H5750" i="3" a="1"/>
  <c r="H5751" i="3" a="1"/>
  <c r="H5752" i="3" a="1"/>
  <c r="H5753" i="3" a="1"/>
  <c r="H5754" i="3" a="1"/>
  <c r="H5755" i="3" a="1"/>
  <c r="H5756" i="3" a="1"/>
  <c r="H5757" i="3" a="1"/>
  <c r="H5758" i="3" a="1"/>
  <c r="H5759" i="3" a="1"/>
  <c r="H5760" i="3" a="1"/>
  <c r="H5761" i="3" a="1"/>
  <c r="H5762" i="3" a="1"/>
  <c r="H5763" i="3" a="1"/>
  <c r="H5764" i="3" a="1"/>
  <c r="H5765" i="3" a="1"/>
  <c r="H5766" i="3" a="1"/>
  <c r="H5767" i="3" a="1"/>
  <c r="H5768" i="3" a="1"/>
  <c r="H5769" i="3" a="1"/>
  <c r="H5770" i="3" a="1"/>
  <c r="H5771" i="3" a="1"/>
  <c r="H5772" i="3" a="1"/>
  <c r="H5773" i="3" a="1"/>
  <c r="H5774" i="3" a="1"/>
  <c r="H5775" i="3" a="1"/>
  <c r="H5776" i="3" a="1"/>
  <c r="H5777" i="3" a="1"/>
  <c r="H5778" i="3" a="1"/>
  <c r="H5779" i="3" a="1"/>
  <c r="H5780" i="3" a="1"/>
  <c r="H5781" i="3" a="1"/>
  <c r="H5782" i="3" a="1"/>
  <c r="H5783" i="3" a="1"/>
  <c r="H5784" i="3" a="1"/>
  <c r="H5785" i="3" a="1"/>
  <c r="H5786" i="3" a="1"/>
  <c r="H5787" i="3" a="1"/>
  <c r="H5788" i="3" a="1"/>
  <c r="H5789" i="3" a="1"/>
  <c r="H5790" i="3" a="1"/>
  <c r="H5791" i="3" a="1"/>
  <c r="H5792" i="3" a="1"/>
  <c r="H5793" i="3" a="1"/>
  <c r="H5794" i="3" a="1"/>
  <c r="H5795" i="3" a="1"/>
  <c r="H5796" i="3" a="1"/>
  <c r="H5797" i="3" a="1"/>
  <c r="H5798" i="3" a="1"/>
  <c r="H5799" i="3" a="1"/>
  <c r="H5800" i="3" a="1"/>
  <c r="H5801" i="3" a="1"/>
  <c r="H5802" i="3" a="1"/>
  <c r="H5803" i="3" a="1"/>
  <c r="H5804" i="3" a="1"/>
  <c r="H5805" i="3" a="1"/>
  <c r="H5806" i="3" a="1"/>
  <c r="H5807" i="3" a="1"/>
  <c r="H5808" i="3" a="1"/>
  <c r="H5809" i="3" a="1"/>
  <c r="H5810" i="3" a="1"/>
  <c r="H5811" i="3" a="1"/>
  <c r="H5812" i="3" a="1"/>
  <c r="H5813" i="3" a="1"/>
  <c r="H5814" i="3" a="1"/>
  <c r="H5815" i="3" a="1"/>
  <c r="H5816" i="3" a="1"/>
  <c r="H5817" i="3" a="1"/>
  <c r="H5818" i="3" a="1"/>
  <c r="H5819" i="3" a="1"/>
  <c r="H5820" i="3" a="1"/>
  <c r="H5821" i="3" a="1"/>
  <c r="H5822" i="3" a="1"/>
  <c r="H5823" i="3" a="1"/>
  <c r="H5824" i="3" a="1"/>
  <c r="H5825" i="3" a="1"/>
  <c r="H5826" i="3" a="1"/>
  <c r="H5827" i="3" a="1"/>
  <c r="H5828" i="3" a="1"/>
  <c r="H5829" i="3" a="1"/>
  <c r="H5830" i="3" a="1"/>
  <c r="H5831" i="3" a="1"/>
  <c r="H5832" i="3" a="1"/>
  <c r="H5833" i="3" a="1"/>
  <c r="H5834" i="3" a="1"/>
  <c r="H5835" i="3" a="1"/>
  <c r="H5836" i="3" a="1"/>
  <c r="H5837" i="3" a="1"/>
  <c r="H5838" i="3" a="1"/>
  <c r="H5839" i="3" a="1"/>
  <c r="H5840" i="3" a="1"/>
  <c r="H5841" i="3" a="1"/>
  <c r="H5842" i="3" a="1"/>
  <c r="H5843" i="3" a="1"/>
  <c r="H5844" i="3" a="1"/>
  <c r="H5845" i="3" a="1"/>
  <c r="H5846" i="3" a="1"/>
  <c r="H5847" i="3" a="1"/>
  <c r="H5848" i="3" a="1"/>
  <c r="H5849" i="3" a="1"/>
  <c r="H5850" i="3" a="1"/>
  <c r="H5851" i="3" a="1"/>
  <c r="H5852" i="3" a="1"/>
  <c r="H5853" i="3" a="1"/>
  <c r="H5854" i="3" a="1"/>
  <c r="H5855" i="3" a="1"/>
  <c r="H5856" i="3" a="1"/>
  <c r="H5857" i="3" a="1"/>
  <c r="H5858" i="3" a="1"/>
  <c r="H5859" i="3" a="1"/>
  <c r="H5860" i="3" a="1"/>
  <c r="H5861" i="3" a="1"/>
  <c r="H5862" i="3" a="1"/>
  <c r="H5863" i="3" a="1"/>
  <c r="H5864" i="3" a="1"/>
  <c r="H5865" i="3" a="1"/>
  <c r="H5866" i="3" a="1"/>
  <c r="H5867" i="3" a="1"/>
  <c r="H5868" i="3" a="1"/>
  <c r="H5869" i="3" a="1"/>
  <c r="H5870" i="3" a="1"/>
  <c r="H5871" i="3" a="1"/>
  <c r="H5872" i="3" a="1"/>
  <c r="H5873" i="3" a="1"/>
  <c r="H5874" i="3" a="1"/>
  <c r="H5875" i="3" a="1"/>
  <c r="H5876" i="3" a="1"/>
  <c r="H5877" i="3" a="1"/>
  <c r="H5878" i="3" a="1"/>
  <c r="H5879" i="3" a="1"/>
  <c r="H5880" i="3" a="1"/>
  <c r="H5881" i="3" a="1"/>
  <c r="H5882" i="3" a="1"/>
  <c r="H5883" i="3" a="1"/>
  <c r="H5884" i="3" a="1"/>
  <c r="H5885" i="3" a="1"/>
  <c r="H5886" i="3" a="1"/>
  <c r="H5887" i="3" a="1"/>
  <c r="H5888" i="3" a="1"/>
  <c r="H5889" i="3" a="1"/>
  <c r="H5890" i="3" a="1"/>
  <c r="H5891" i="3" a="1"/>
  <c r="H5892" i="3" a="1"/>
  <c r="H5893" i="3" a="1"/>
  <c r="H5894" i="3" a="1"/>
  <c r="H5895" i="3" a="1"/>
  <c r="H5896" i="3" a="1"/>
  <c r="H5897" i="3" a="1"/>
  <c r="H5898" i="3" a="1"/>
  <c r="H5899" i="3" a="1"/>
  <c r="H5900" i="3" a="1"/>
  <c r="H5901" i="3" a="1"/>
  <c r="H5902" i="3" a="1"/>
  <c r="H5903" i="3" a="1"/>
  <c r="H5904" i="3" a="1"/>
  <c r="H5905" i="3" a="1"/>
  <c r="H5906" i="3" a="1"/>
  <c r="H5907" i="3" a="1"/>
  <c r="H5908" i="3" a="1"/>
  <c r="H5909" i="3" a="1"/>
  <c r="H5910" i="3" a="1"/>
  <c r="H5911" i="3" a="1"/>
  <c r="H5912" i="3" a="1"/>
  <c r="H5913" i="3" a="1"/>
  <c r="H5914" i="3" a="1"/>
  <c r="H5915" i="3" a="1"/>
  <c r="H5916" i="3" a="1"/>
  <c r="H5917" i="3" a="1"/>
  <c r="H5918" i="3" a="1"/>
  <c r="H5919" i="3" a="1"/>
  <c r="H5920" i="3" a="1"/>
  <c r="H5921" i="3" a="1"/>
  <c r="H5922" i="3" a="1"/>
  <c r="H5923" i="3" a="1"/>
  <c r="H5924" i="3" a="1"/>
  <c r="H5925" i="3" a="1"/>
  <c r="H5926" i="3" a="1"/>
  <c r="H5927" i="3" a="1"/>
  <c r="H5928" i="3" a="1"/>
  <c r="H5929" i="3" a="1"/>
  <c r="H5930" i="3" a="1"/>
  <c r="H5931" i="3" a="1"/>
  <c r="H5932" i="3" a="1"/>
  <c r="H5933" i="3" a="1"/>
  <c r="H5934" i="3" a="1"/>
  <c r="H5935" i="3" a="1"/>
  <c r="H5936" i="3" a="1"/>
  <c r="H5937" i="3" a="1"/>
  <c r="H5938" i="3" a="1"/>
  <c r="H5939" i="3" a="1"/>
  <c r="H5940" i="3" a="1"/>
  <c r="H5941" i="3" a="1"/>
  <c r="H5942" i="3" a="1"/>
  <c r="H5943" i="3" a="1"/>
  <c r="H5944" i="3" a="1"/>
  <c r="H5945" i="3" a="1"/>
  <c r="H5946" i="3" a="1"/>
  <c r="H5947" i="3" a="1"/>
  <c r="H5948" i="3" a="1"/>
  <c r="H5949" i="3" a="1"/>
  <c r="H5950" i="3" a="1"/>
  <c r="H5951" i="3" a="1"/>
  <c r="H5952" i="3" a="1"/>
  <c r="H5953" i="3" a="1"/>
  <c r="H5954" i="3" a="1"/>
  <c r="H5955" i="3" a="1"/>
  <c r="H5956" i="3" a="1"/>
  <c r="H5957" i="3" a="1"/>
  <c r="H5958" i="3" a="1"/>
  <c r="H5959" i="3" a="1"/>
  <c r="H5960" i="3" a="1"/>
  <c r="H5961" i="3" a="1"/>
  <c r="H5962" i="3" a="1"/>
  <c r="H5963" i="3" a="1"/>
  <c r="H5964" i="3" a="1"/>
  <c r="H5965" i="3" a="1"/>
  <c r="H5966" i="3" a="1"/>
  <c r="H5967" i="3" a="1"/>
  <c r="H5968" i="3" a="1"/>
  <c r="H5969" i="3" a="1"/>
  <c r="H5970" i="3" a="1"/>
  <c r="H5971" i="3" a="1"/>
  <c r="H5972" i="3" a="1"/>
  <c r="H5973" i="3" a="1"/>
  <c r="H5974" i="3" a="1"/>
  <c r="H5975" i="3" a="1"/>
  <c r="H5976" i="3" a="1"/>
  <c r="H5977" i="3" a="1"/>
  <c r="H5978" i="3" a="1"/>
  <c r="H5979" i="3" a="1"/>
  <c r="H5980" i="3" a="1"/>
  <c r="H5981" i="3" a="1"/>
  <c r="H5982" i="3" a="1"/>
  <c r="H5983" i="3" a="1"/>
  <c r="H5984" i="3" a="1"/>
  <c r="H5985" i="3" a="1"/>
  <c r="H5986" i="3" a="1"/>
  <c r="H5987" i="3" a="1"/>
  <c r="H5988" i="3" a="1"/>
  <c r="H5989" i="3" a="1"/>
  <c r="H5990" i="3" a="1"/>
  <c r="H5991" i="3" a="1"/>
  <c r="H5992" i="3" a="1"/>
  <c r="H5993" i="3" a="1"/>
  <c r="H5994" i="3" a="1"/>
  <c r="H5995" i="3" a="1"/>
  <c r="H5996" i="3" a="1"/>
  <c r="H5997" i="3" a="1"/>
  <c r="H5998" i="3" a="1"/>
  <c r="H5999" i="3" a="1"/>
  <c r="H6000" i="3" a="1"/>
  <c r="H6001" i="3" a="1"/>
  <c r="H6002" i="3" a="1"/>
  <c r="H6003" i="3" a="1"/>
  <c r="H6004" i="3" a="1"/>
  <c r="H6005" i="3" a="1"/>
  <c r="H6006" i="3" a="1"/>
  <c r="H6007" i="3" a="1"/>
  <c r="H6008" i="3" a="1"/>
  <c r="H6009" i="3" a="1"/>
  <c r="H6010" i="3" a="1"/>
  <c r="H6011" i="3" a="1"/>
  <c r="H6012" i="3" a="1"/>
  <c r="H6013" i="3" a="1"/>
  <c r="H6014" i="3" a="1"/>
  <c r="H6015" i="3" a="1"/>
  <c r="H6016" i="3" a="1"/>
  <c r="H6017" i="3" a="1"/>
  <c r="H6018" i="3" a="1"/>
  <c r="H6019" i="3" a="1"/>
  <c r="H6020" i="3" a="1"/>
  <c r="H6021" i="3" a="1"/>
  <c r="H6022" i="3" a="1"/>
  <c r="H6023" i="3" a="1"/>
  <c r="H6024" i="3" a="1"/>
  <c r="H6025" i="3" a="1"/>
  <c r="H6026" i="3" a="1"/>
  <c r="H6027" i="3" a="1"/>
  <c r="H6028" i="3" a="1"/>
  <c r="H6029" i="3" a="1"/>
  <c r="H6030" i="3" a="1"/>
  <c r="H6031" i="3" a="1"/>
  <c r="H6032" i="3" a="1"/>
  <c r="H6033" i="3" a="1"/>
  <c r="H6034" i="3" a="1"/>
  <c r="H6035" i="3" a="1"/>
  <c r="H6036" i="3" a="1"/>
  <c r="H6037" i="3" a="1"/>
  <c r="H6038" i="3" a="1"/>
  <c r="H6039" i="3" a="1"/>
  <c r="H6040" i="3" a="1"/>
  <c r="H6041" i="3" a="1"/>
  <c r="H6042" i="3" a="1"/>
  <c r="H6043" i="3" a="1"/>
  <c r="H6044" i="3" a="1"/>
  <c r="H6045" i="3" a="1"/>
  <c r="H6046" i="3" a="1"/>
  <c r="H6047" i="3" a="1"/>
  <c r="H6048" i="3" a="1"/>
  <c r="H6049" i="3" a="1"/>
  <c r="H6050" i="3" a="1"/>
  <c r="H6051" i="3" a="1"/>
  <c r="H6052" i="3" a="1"/>
  <c r="H6053" i="3" a="1"/>
  <c r="H6054" i="3" a="1"/>
  <c r="H6055" i="3" a="1"/>
  <c r="H6056" i="3" a="1"/>
  <c r="H6057" i="3" a="1"/>
  <c r="H6058" i="3" a="1"/>
  <c r="H6059" i="3" a="1"/>
  <c r="H6060" i="3" a="1"/>
  <c r="H6061" i="3" a="1"/>
  <c r="H6062" i="3" a="1"/>
  <c r="H6063" i="3" a="1"/>
  <c r="H6064" i="3" a="1"/>
  <c r="H6065" i="3" a="1"/>
  <c r="H6066" i="3" a="1"/>
  <c r="H6067" i="3" a="1"/>
  <c r="H6068" i="3" a="1"/>
  <c r="H6069" i="3" a="1"/>
  <c r="H6070" i="3" a="1"/>
  <c r="H6071" i="3" a="1"/>
  <c r="H6072" i="3" a="1"/>
  <c r="H6073" i="3" a="1"/>
  <c r="H6074" i="3" a="1"/>
  <c r="H6075" i="3" a="1"/>
  <c r="H6076" i="3" a="1"/>
  <c r="H6077" i="3" a="1"/>
  <c r="H6078" i="3" a="1"/>
  <c r="H6079" i="3" a="1"/>
  <c r="H6080" i="3" a="1"/>
  <c r="H6081" i="3" a="1"/>
  <c r="H6082" i="3" a="1"/>
  <c r="H6083" i="3" a="1"/>
  <c r="H6084" i="3" a="1"/>
  <c r="H6085" i="3" a="1"/>
  <c r="H6086" i="3" a="1"/>
  <c r="H6087" i="3" a="1"/>
  <c r="H6088" i="3" a="1"/>
  <c r="H6089" i="3" a="1"/>
  <c r="H6090" i="3" a="1"/>
  <c r="H6091" i="3" a="1"/>
  <c r="H6092" i="3" a="1"/>
  <c r="H6093" i="3" a="1"/>
  <c r="H6094" i="3" a="1"/>
  <c r="H6095" i="3" a="1"/>
  <c r="H6096" i="3" a="1"/>
  <c r="H6097" i="3" a="1"/>
  <c r="H6098" i="3" a="1"/>
  <c r="H6099" i="3" a="1"/>
  <c r="H6100" i="3" a="1"/>
  <c r="H6101" i="3" a="1"/>
  <c r="H6102" i="3" a="1"/>
  <c r="H6103" i="3" a="1"/>
  <c r="H6104" i="3" a="1"/>
  <c r="H6105" i="3" a="1"/>
  <c r="H6106" i="3" a="1"/>
  <c r="H6107" i="3" a="1"/>
  <c r="H6108" i="3" a="1"/>
  <c r="H6109" i="3" a="1"/>
  <c r="H6110" i="3" a="1"/>
  <c r="H6111" i="3" a="1"/>
  <c r="H6112" i="3" a="1"/>
  <c r="H6113" i="3" a="1"/>
  <c r="H6114" i="3" a="1"/>
  <c r="H6115" i="3" a="1"/>
  <c r="H6116" i="3" a="1"/>
  <c r="H6117" i="3" a="1"/>
  <c r="H6118" i="3" a="1"/>
  <c r="H6119" i="3" a="1"/>
  <c r="H6120" i="3" a="1"/>
  <c r="H6121" i="3" a="1"/>
  <c r="H6122" i="3" a="1"/>
  <c r="H6123" i="3" a="1"/>
  <c r="H6124" i="3" a="1"/>
  <c r="H6125" i="3" a="1"/>
  <c r="H6126" i="3" a="1"/>
  <c r="H6127" i="3" a="1"/>
  <c r="H6128" i="3" a="1"/>
  <c r="H6129" i="3" a="1"/>
  <c r="H6130" i="3" a="1"/>
  <c r="H6131" i="3" a="1"/>
  <c r="H6132" i="3" a="1"/>
  <c r="H6133" i="3" a="1"/>
  <c r="H6134" i="3" a="1"/>
  <c r="H6135" i="3" a="1"/>
  <c r="H6136" i="3" a="1"/>
  <c r="H6137" i="3" a="1"/>
  <c r="H6138" i="3" a="1"/>
  <c r="H6139" i="3" a="1"/>
  <c r="H6140" i="3" a="1"/>
  <c r="H6141" i="3" a="1"/>
  <c r="H6142" i="3" a="1"/>
  <c r="H6143" i="3" a="1"/>
  <c r="H6144" i="3" a="1"/>
  <c r="H6145" i="3" a="1"/>
  <c r="H6146" i="3" a="1"/>
  <c r="H6147" i="3" a="1"/>
  <c r="H6148" i="3" a="1"/>
  <c r="H6149" i="3" a="1"/>
  <c r="H6150" i="3" a="1"/>
  <c r="H6151" i="3" a="1"/>
  <c r="H6152" i="3" a="1"/>
  <c r="H6153" i="3" a="1"/>
  <c r="H6154" i="3" a="1"/>
  <c r="H6155" i="3" a="1"/>
  <c r="H6156" i="3" a="1"/>
  <c r="H6157" i="3" a="1"/>
  <c r="H6158" i="3" a="1"/>
  <c r="H6159" i="3" a="1"/>
  <c r="H6160" i="3" a="1"/>
  <c r="H6161" i="3" a="1"/>
  <c r="H6162" i="3" a="1"/>
  <c r="H6163" i="3" a="1"/>
  <c r="H6164" i="3" a="1"/>
  <c r="H6165" i="3" a="1"/>
  <c r="H6166" i="3" a="1"/>
  <c r="H6167" i="3" a="1"/>
  <c r="H6168" i="3" a="1"/>
  <c r="H6169" i="3" a="1"/>
  <c r="H6170" i="3" a="1"/>
  <c r="H6171" i="3" a="1"/>
  <c r="H6172" i="3" a="1"/>
  <c r="H6173" i="3" a="1"/>
  <c r="H6174" i="3" a="1"/>
  <c r="H6175" i="3" a="1"/>
  <c r="H6176" i="3" a="1"/>
  <c r="H6177" i="3" a="1"/>
  <c r="H6178" i="3" a="1"/>
  <c r="H6179" i="3" a="1"/>
  <c r="H6180" i="3" a="1"/>
  <c r="H6181" i="3" a="1"/>
  <c r="H6182" i="3" a="1"/>
  <c r="H6183" i="3" a="1"/>
  <c r="H6184" i="3" a="1"/>
  <c r="H6185" i="3" a="1"/>
  <c r="H6186" i="3" a="1"/>
  <c r="H6187" i="3" a="1"/>
  <c r="H6188" i="3" a="1"/>
  <c r="H6189" i="3" a="1"/>
  <c r="H6190" i="3" a="1"/>
  <c r="H6191" i="3" a="1"/>
  <c r="H6192" i="3" a="1"/>
  <c r="H6193" i="3" a="1"/>
  <c r="H6194" i="3" a="1"/>
  <c r="H6195" i="3" a="1"/>
  <c r="H6196" i="3" a="1"/>
  <c r="H6197" i="3" a="1"/>
  <c r="H6198" i="3" a="1"/>
  <c r="H6199" i="3" a="1"/>
  <c r="H6200" i="3" a="1"/>
  <c r="H6201" i="3" a="1"/>
  <c r="H6202" i="3" a="1"/>
  <c r="H6203" i="3" a="1"/>
  <c r="H6204" i="3" a="1"/>
  <c r="H6205" i="3" a="1"/>
  <c r="H6206" i="3" a="1"/>
  <c r="H6207" i="3" a="1"/>
  <c r="H6208" i="3" a="1"/>
  <c r="H6209" i="3" a="1"/>
  <c r="H6210" i="3" a="1"/>
  <c r="H6211" i="3" a="1"/>
  <c r="H6212" i="3" a="1"/>
  <c r="H6213" i="3" a="1"/>
  <c r="H6214" i="3" a="1"/>
  <c r="H6215" i="3" a="1"/>
  <c r="H6216" i="3" a="1"/>
  <c r="H6217" i="3" a="1"/>
  <c r="H6218" i="3" a="1"/>
  <c r="H6219" i="3" a="1"/>
  <c r="H6220" i="3" a="1"/>
  <c r="H6221" i="3" a="1"/>
  <c r="H6222" i="3" a="1"/>
  <c r="H6223" i="3" a="1"/>
  <c r="H6224" i="3" a="1"/>
  <c r="H6225" i="3" a="1"/>
  <c r="H6226" i="3" a="1"/>
  <c r="H6227" i="3" a="1"/>
  <c r="H6228" i="3" a="1"/>
  <c r="H6229" i="3" a="1"/>
  <c r="H6230" i="3" a="1"/>
  <c r="H6231" i="3" a="1"/>
  <c r="H6232" i="3" a="1"/>
  <c r="H6233" i="3" a="1"/>
  <c r="H6234" i="3" a="1"/>
  <c r="H6235" i="3" a="1"/>
  <c r="H6236" i="3" a="1"/>
  <c r="H6237" i="3" a="1"/>
  <c r="H6238" i="3" a="1"/>
  <c r="H6239" i="3" a="1"/>
  <c r="H6240" i="3" a="1"/>
  <c r="H6241" i="3" a="1"/>
  <c r="H6242" i="3" a="1"/>
  <c r="H6243" i="3" a="1"/>
  <c r="H6244" i="3" a="1"/>
  <c r="H6245" i="3" a="1"/>
  <c r="H6246" i="3" a="1"/>
  <c r="H6247" i="3" a="1"/>
  <c r="H6248" i="3" a="1"/>
  <c r="H6249" i="3" a="1"/>
  <c r="H6250" i="3" a="1"/>
  <c r="H6251" i="3" a="1"/>
  <c r="H6252" i="3" a="1"/>
  <c r="H6253" i="3" a="1"/>
  <c r="H6254" i="3" a="1"/>
  <c r="H6255" i="3" a="1"/>
  <c r="H6256" i="3" a="1"/>
  <c r="H6257" i="3" a="1"/>
  <c r="H6258" i="3" a="1"/>
  <c r="H6259" i="3" a="1"/>
  <c r="H6260" i="3" a="1"/>
  <c r="H6261" i="3" a="1"/>
  <c r="H6262" i="3" a="1"/>
  <c r="H6263" i="3" a="1"/>
  <c r="H6264" i="3" a="1"/>
  <c r="H6265" i="3" a="1"/>
  <c r="H6266" i="3" a="1"/>
  <c r="H6267" i="3" a="1"/>
  <c r="H6268" i="3" a="1"/>
  <c r="H6269" i="3" a="1"/>
  <c r="H6270" i="3" a="1"/>
  <c r="H6271" i="3" a="1"/>
  <c r="H6272" i="3" a="1"/>
  <c r="H6273" i="3" a="1"/>
  <c r="H6274" i="3" a="1"/>
  <c r="H6275" i="3" a="1"/>
  <c r="H6276" i="3" a="1"/>
  <c r="H6277" i="3" a="1"/>
  <c r="H6278" i="3" a="1"/>
  <c r="H6279" i="3" a="1"/>
  <c r="H6280" i="3" a="1"/>
  <c r="H6281" i="3" a="1"/>
  <c r="H6282" i="3" a="1"/>
  <c r="H6283" i="3" a="1"/>
  <c r="H6284" i="3" a="1"/>
  <c r="H6285" i="3" a="1"/>
  <c r="H6286" i="3" a="1"/>
  <c r="H6287" i="3" a="1"/>
  <c r="H6288" i="3" a="1"/>
  <c r="H6289" i="3" a="1"/>
  <c r="H6290" i="3" a="1"/>
  <c r="H6291" i="3" a="1"/>
  <c r="H6292" i="3" a="1"/>
  <c r="H6293" i="3" a="1"/>
  <c r="H6294" i="3" a="1"/>
  <c r="H6295" i="3" a="1"/>
  <c r="H6296" i="3" a="1"/>
  <c r="H6297" i="3" a="1"/>
  <c r="H6298" i="3" a="1"/>
  <c r="H6299" i="3" a="1"/>
  <c r="H6300" i="3" a="1"/>
  <c r="H6301" i="3" a="1"/>
  <c r="H6302" i="3" a="1"/>
  <c r="H6303" i="3" a="1"/>
  <c r="H6304" i="3" a="1"/>
  <c r="H6305" i="3" a="1"/>
  <c r="H6306" i="3" a="1"/>
  <c r="H6307" i="3" a="1"/>
  <c r="H6308" i="3" a="1"/>
  <c r="H6309" i="3" a="1"/>
  <c r="H6310" i="3" a="1"/>
  <c r="H6311" i="3" a="1"/>
  <c r="H6312" i="3" a="1"/>
  <c r="H6313" i="3" a="1"/>
  <c r="H6314" i="3" a="1"/>
  <c r="H6315" i="3" a="1"/>
  <c r="H6316" i="3" a="1"/>
  <c r="H6317" i="3" a="1"/>
  <c r="H6318" i="3" a="1"/>
  <c r="H6319" i="3" a="1"/>
  <c r="H6320" i="3" a="1"/>
  <c r="H6321" i="3" a="1"/>
  <c r="H6322" i="3" a="1"/>
  <c r="H6323" i="3" a="1"/>
  <c r="H6324" i="3" a="1"/>
  <c r="H6325" i="3" a="1"/>
  <c r="H6326" i="3" a="1"/>
  <c r="H6327" i="3" a="1"/>
  <c r="H6328" i="3" a="1"/>
  <c r="H6329" i="3" a="1"/>
  <c r="H6330" i="3" a="1"/>
  <c r="H6331" i="3" a="1"/>
  <c r="H6332" i="3" a="1"/>
  <c r="H6333" i="3" a="1"/>
  <c r="H6334" i="3" a="1"/>
  <c r="H6335" i="3" a="1"/>
  <c r="H6336" i="3" a="1"/>
  <c r="H6337" i="3" a="1"/>
  <c r="H6338" i="3" a="1"/>
  <c r="H6339" i="3" a="1"/>
  <c r="H6340" i="3" a="1"/>
  <c r="H6341" i="3" a="1"/>
  <c r="H6342" i="3" a="1"/>
  <c r="H6343" i="3" a="1"/>
  <c r="H6344" i="3" a="1"/>
  <c r="H6345" i="3" a="1"/>
  <c r="H6346" i="3" a="1"/>
  <c r="H6347" i="3" a="1"/>
  <c r="H6348" i="3" a="1"/>
  <c r="H6349" i="3" a="1"/>
  <c r="H6350" i="3" a="1"/>
  <c r="H6351" i="3" a="1"/>
  <c r="H6352" i="3" a="1"/>
  <c r="H6353" i="3" a="1"/>
  <c r="H6354" i="3" a="1"/>
  <c r="H6355" i="3" a="1"/>
  <c r="H6356" i="3" a="1"/>
  <c r="H6357" i="3" a="1"/>
  <c r="H6358" i="3" a="1"/>
  <c r="H6359" i="3" a="1"/>
  <c r="H6360" i="3" a="1"/>
  <c r="H6361" i="3" a="1"/>
  <c r="H6362" i="3" a="1"/>
  <c r="H6363" i="3" a="1"/>
  <c r="H6364" i="3" a="1"/>
  <c r="H6365" i="3" a="1"/>
  <c r="H6366" i="3" a="1"/>
  <c r="H6367" i="3" a="1"/>
  <c r="H6368" i="3" a="1"/>
  <c r="H6369" i="3" a="1"/>
  <c r="H6370" i="3" a="1"/>
  <c r="H6371" i="3" a="1"/>
  <c r="H6372" i="3" a="1"/>
  <c r="H6373" i="3" a="1"/>
  <c r="H6374" i="3" a="1"/>
  <c r="H6375" i="3" a="1"/>
  <c r="H6376" i="3" a="1"/>
  <c r="H6377" i="3" a="1"/>
  <c r="H6378" i="3" a="1"/>
  <c r="H6379" i="3" a="1"/>
  <c r="H6380" i="3" a="1"/>
  <c r="H6381" i="3" a="1"/>
  <c r="H6382" i="3" a="1"/>
  <c r="H6383" i="3" a="1"/>
  <c r="H6384" i="3" a="1"/>
  <c r="H6385" i="3" a="1"/>
  <c r="H6386" i="3" a="1"/>
  <c r="H6387" i="3" a="1"/>
  <c r="H6388" i="3" a="1"/>
  <c r="H6389" i="3" a="1"/>
  <c r="H6390" i="3" a="1"/>
  <c r="H6391" i="3" a="1"/>
  <c r="H6392" i="3" a="1"/>
  <c r="H6393" i="3" a="1"/>
  <c r="H6394" i="3" a="1"/>
  <c r="H6395" i="3" a="1"/>
  <c r="H6396" i="3" a="1"/>
  <c r="H6397" i="3" a="1"/>
  <c r="H6398" i="3" a="1"/>
  <c r="H6399" i="3" a="1"/>
  <c r="H6400" i="3" a="1"/>
  <c r="H6401" i="3" a="1"/>
  <c r="H6402" i="3" a="1"/>
  <c r="H6403" i="3" a="1"/>
  <c r="H6404" i="3" a="1"/>
  <c r="H6405" i="3" a="1"/>
  <c r="H6406" i="3" a="1"/>
  <c r="H6407" i="3" a="1"/>
  <c r="H6408" i="3" a="1"/>
  <c r="H6409" i="3" a="1"/>
  <c r="H6410" i="3" a="1"/>
  <c r="H6411" i="3" a="1"/>
  <c r="H6412" i="3" a="1"/>
  <c r="H6413" i="3" a="1"/>
  <c r="H6414" i="3" a="1"/>
  <c r="H6415" i="3" a="1"/>
  <c r="H6416" i="3" a="1"/>
  <c r="H6417" i="3" a="1"/>
  <c r="H6418" i="3" a="1"/>
  <c r="H6419" i="3" a="1"/>
  <c r="H6420" i="3" a="1"/>
  <c r="H6421" i="3" a="1"/>
  <c r="H6422" i="3" a="1"/>
  <c r="H6423" i="3" a="1"/>
  <c r="H6424" i="3" a="1"/>
  <c r="H6425" i="3" a="1"/>
  <c r="H6426" i="3" a="1"/>
  <c r="H6427" i="3" a="1"/>
  <c r="H6428" i="3" a="1"/>
  <c r="H6429" i="3" a="1"/>
  <c r="H6430" i="3" a="1"/>
  <c r="H6431" i="3" a="1"/>
  <c r="H6432" i="3" a="1"/>
  <c r="H6433" i="3" a="1"/>
  <c r="H6434" i="3" a="1"/>
  <c r="H6435" i="3" a="1"/>
  <c r="H6436" i="3" a="1"/>
  <c r="H6437" i="3" a="1"/>
  <c r="H6438" i="3" a="1"/>
  <c r="H6439" i="3" a="1"/>
  <c r="H6440" i="3" a="1"/>
  <c r="H6441" i="3" a="1"/>
  <c r="H6442" i="3" a="1"/>
  <c r="H6443" i="3" a="1"/>
  <c r="H6444" i="3" a="1"/>
  <c r="H6445" i="3" a="1"/>
  <c r="H6446" i="3" a="1"/>
  <c r="H6447" i="3" a="1"/>
  <c r="H6448" i="3" a="1"/>
  <c r="H6449" i="3" a="1"/>
  <c r="H6450" i="3" a="1"/>
  <c r="H6451" i="3" a="1"/>
  <c r="H6452" i="3" a="1"/>
  <c r="H6453" i="3" a="1"/>
  <c r="H6454" i="3" a="1"/>
  <c r="H6455" i="3" a="1"/>
  <c r="H6456" i="3" a="1"/>
  <c r="H6457" i="3" a="1"/>
  <c r="H6458" i="3" a="1"/>
  <c r="H6459" i="3" a="1"/>
  <c r="H6460" i="3" a="1"/>
  <c r="H6461" i="3" a="1"/>
  <c r="H6462" i="3" a="1"/>
  <c r="H6463" i="3" a="1"/>
  <c r="H6464" i="3" a="1"/>
  <c r="H6465" i="3" a="1"/>
  <c r="H6466" i="3" a="1"/>
  <c r="H6467" i="3" a="1"/>
  <c r="H6468" i="3" a="1"/>
  <c r="H6469" i="3" a="1"/>
  <c r="H6470" i="3" a="1"/>
  <c r="H6471" i="3" a="1"/>
  <c r="H6472" i="3" a="1"/>
  <c r="H6473" i="3" a="1"/>
  <c r="H6474" i="3" a="1"/>
  <c r="H6475" i="3" a="1"/>
  <c r="H6476" i="3" a="1"/>
  <c r="H6477" i="3" a="1"/>
  <c r="H6478" i="3" a="1"/>
  <c r="H6479" i="3" a="1"/>
  <c r="H6480" i="3" a="1"/>
  <c r="H6481" i="3" a="1"/>
  <c r="H6482" i="3" a="1"/>
  <c r="H6483" i="3" a="1"/>
  <c r="H6484" i="3" a="1"/>
  <c r="H6485" i="3" a="1"/>
  <c r="H6486" i="3" a="1"/>
  <c r="H6487" i="3" a="1"/>
  <c r="H6488" i="3" a="1"/>
  <c r="H6489" i="3" a="1"/>
  <c r="H6490" i="3" a="1"/>
  <c r="H6491" i="3" a="1"/>
  <c r="H6492" i="3" a="1"/>
  <c r="H6493" i="3" a="1"/>
  <c r="H6494" i="3" a="1"/>
  <c r="H6495" i="3" a="1"/>
  <c r="H6496" i="3" a="1"/>
  <c r="H6497" i="3" a="1"/>
  <c r="H6498" i="3" a="1"/>
  <c r="H6499" i="3" a="1"/>
  <c r="H6500" i="3" a="1"/>
  <c r="H6501" i="3" a="1"/>
  <c r="H6502" i="3" a="1"/>
  <c r="H6503" i="3" a="1"/>
  <c r="H6504" i="3" a="1"/>
  <c r="H6505" i="3" a="1"/>
  <c r="H6506" i="3" a="1"/>
  <c r="H6507" i="3" a="1"/>
  <c r="H6508" i="3" a="1"/>
  <c r="H6509" i="3" a="1"/>
  <c r="H6510" i="3" a="1"/>
  <c r="H6511" i="3" a="1"/>
  <c r="H6512" i="3" a="1"/>
  <c r="H6513" i="3" a="1"/>
  <c r="H6514" i="3" a="1"/>
  <c r="H6515" i="3" a="1"/>
  <c r="H6516" i="3" a="1"/>
  <c r="H6517" i="3" a="1"/>
  <c r="H6518" i="3" a="1"/>
  <c r="H6519" i="3" a="1"/>
  <c r="H6520" i="3" a="1"/>
  <c r="H6521" i="3" a="1"/>
  <c r="H6522" i="3" a="1"/>
  <c r="H6523" i="3" a="1"/>
  <c r="H6524" i="3" a="1"/>
  <c r="H6525" i="3" a="1"/>
  <c r="H6526" i="3" a="1"/>
  <c r="H6527" i="3" a="1"/>
  <c r="H6528" i="3" a="1"/>
  <c r="H6529" i="3" a="1"/>
  <c r="H6530" i="3" a="1"/>
  <c r="H6531" i="3" a="1"/>
  <c r="H6532" i="3" a="1"/>
  <c r="H6533" i="3" a="1"/>
  <c r="H6534" i="3" a="1"/>
  <c r="H6535" i="3" a="1"/>
  <c r="H6536" i="3" a="1"/>
  <c r="H6537" i="3" a="1"/>
  <c r="H6538" i="3" a="1"/>
  <c r="H6539" i="3" a="1"/>
  <c r="H6540" i="3" a="1"/>
  <c r="H6541" i="3" a="1"/>
  <c r="H6542" i="3" a="1"/>
  <c r="H6543" i="3" a="1"/>
  <c r="H6544" i="3" a="1"/>
  <c r="H6545" i="3" a="1"/>
  <c r="H6546" i="3" a="1"/>
  <c r="H6547" i="3" a="1"/>
  <c r="H6548" i="3" a="1"/>
  <c r="H6549" i="3" a="1"/>
  <c r="H6550" i="3" a="1"/>
  <c r="H6551" i="3" a="1"/>
  <c r="H6552" i="3" a="1"/>
  <c r="H6553" i="3" a="1"/>
  <c r="H6554" i="3" a="1"/>
  <c r="H6555" i="3" a="1"/>
  <c r="H6556" i="3" a="1"/>
  <c r="H6557" i="3" a="1"/>
  <c r="H6558" i="3" a="1"/>
  <c r="H6559" i="3" a="1"/>
  <c r="H6560" i="3" a="1"/>
  <c r="H6561" i="3" a="1"/>
  <c r="H6562" i="3" a="1"/>
  <c r="H6563" i="3" a="1"/>
  <c r="H6564" i="3" a="1"/>
  <c r="H6565" i="3" a="1"/>
  <c r="H6566" i="3" a="1"/>
  <c r="H6567" i="3" a="1"/>
  <c r="H6568" i="3" a="1"/>
  <c r="H6569" i="3" a="1"/>
  <c r="H6570" i="3" a="1"/>
  <c r="H6571" i="3" a="1"/>
  <c r="H6572" i="3" a="1"/>
  <c r="H6573" i="3" a="1"/>
  <c r="H6574" i="3" a="1"/>
  <c r="H6575" i="3" a="1"/>
  <c r="H6576" i="3" a="1"/>
  <c r="H6577" i="3" a="1"/>
  <c r="H6578" i="3" a="1"/>
  <c r="H6579" i="3" a="1"/>
  <c r="H6580" i="3" a="1"/>
  <c r="H6581" i="3" a="1"/>
  <c r="H6582" i="3" a="1"/>
  <c r="H6583" i="3" a="1"/>
  <c r="H6584" i="3" a="1"/>
  <c r="H6585" i="3" a="1"/>
  <c r="H6586" i="3" a="1"/>
  <c r="H6587" i="3" a="1"/>
  <c r="H6588" i="3" a="1"/>
  <c r="H6589" i="3" a="1"/>
  <c r="H6590" i="3" a="1"/>
  <c r="H6591" i="3" a="1"/>
  <c r="H6592" i="3" a="1"/>
  <c r="H6593" i="3" a="1"/>
  <c r="H6594" i="3" a="1"/>
  <c r="H6595" i="3" a="1"/>
  <c r="H6596" i="3" a="1"/>
  <c r="H6597" i="3" a="1"/>
  <c r="H6598" i="3" a="1"/>
  <c r="H6599" i="3" a="1"/>
  <c r="H6600" i="3" a="1"/>
  <c r="H6601" i="3" a="1"/>
  <c r="H6602" i="3" a="1"/>
  <c r="H6603" i="3" a="1"/>
  <c r="H6604" i="3" a="1"/>
  <c r="H6605" i="3" a="1"/>
  <c r="H6606" i="3" a="1"/>
  <c r="H6607" i="3" a="1"/>
  <c r="H6608" i="3" a="1"/>
  <c r="H6609" i="3" a="1"/>
  <c r="H6610" i="3" a="1"/>
  <c r="H6611" i="3" a="1"/>
  <c r="H6612" i="3" a="1"/>
  <c r="H6613" i="3" a="1"/>
  <c r="H6614" i="3" a="1"/>
  <c r="H6615" i="3" a="1"/>
  <c r="H6616" i="3" a="1"/>
  <c r="H6617" i="3" a="1"/>
  <c r="H6618" i="3" a="1"/>
  <c r="H6619" i="3" a="1"/>
  <c r="H6620" i="3" a="1"/>
  <c r="H6621" i="3" a="1"/>
  <c r="H6622" i="3" a="1"/>
  <c r="H6623" i="3" a="1"/>
  <c r="H6624" i="3" a="1"/>
  <c r="H6625" i="3" a="1"/>
  <c r="H6626" i="3" a="1"/>
  <c r="H6627" i="3" a="1"/>
  <c r="H6628" i="3" a="1"/>
  <c r="H6629" i="3" a="1"/>
  <c r="H6630" i="3" a="1"/>
  <c r="H6631" i="3" a="1"/>
  <c r="H6632" i="3" a="1"/>
  <c r="H6633" i="3" a="1"/>
  <c r="H6634" i="3" a="1"/>
  <c r="H6635" i="3" a="1"/>
  <c r="H6636" i="3" a="1"/>
  <c r="H6637" i="3" a="1"/>
  <c r="H6638" i="3" a="1"/>
  <c r="H6639" i="3" a="1"/>
  <c r="H6640" i="3" a="1"/>
  <c r="H6641" i="3" a="1"/>
  <c r="H6642" i="3" a="1"/>
  <c r="H6643" i="3" a="1"/>
  <c r="H6644" i="3" a="1"/>
  <c r="H6645" i="3" a="1"/>
  <c r="H6646" i="3" a="1"/>
  <c r="H6647" i="3" a="1"/>
  <c r="H6648" i="3" a="1"/>
  <c r="H6649" i="3" a="1"/>
  <c r="H6650" i="3" a="1"/>
  <c r="H6651" i="3" a="1"/>
  <c r="H6652" i="3" a="1"/>
  <c r="H6653" i="3" a="1"/>
  <c r="H6654" i="3" a="1"/>
  <c r="H6655" i="3" a="1"/>
  <c r="H6656" i="3" a="1"/>
  <c r="H6657" i="3" a="1"/>
  <c r="H6658" i="3" a="1"/>
  <c r="H6659" i="3" a="1"/>
  <c r="H6660" i="3" a="1"/>
  <c r="H6661" i="3" a="1"/>
  <c r="H6662" i="3" a="1"/>
  <c r="H6663" i="3" a="1"/>
  <c r="H6664" i="3" a="1"/>
  <c r="H6665" i="3" a="1"/>
  <c r="H6666" i="3" a="1"/>
  <c r="H6667" i="3" a="1"/>
  <c r="H6668" i="3" a="1"/>
  <c r="H6669" i="3" a="1"/>
  <c r="H6670" i="3" a="1"/>
  <c r="H6671" i="3" a="1"/>
  <c r="H6672" i="3" a="1"/>
  <c r="H6673" i="3" a="1"/>
  <c r="H6674" i="3" a="1"/>
  <c r="H6675" i="3" a="1"/>
  <c r="H6676" i="3" a="1"/>
  <c r="H6677" i="3" a="1"/>
  <c r="H6678" i="3" a="1"/>
  <c r="H6679" i="3" a="1"/>
  <c r="H6680" i="3" a="1"/>
  <c r="H6681" i="3" a="1"/>
  <c r="H6682" i="3" a="1"/>
  <c r="H6683" i="3" a="1"/>
  <c r="H6684" i="3" a="1"/>
  <c r="H6685" i="3" a="1"/>
  <c r="H6686" i="3" a="1"/>
  <c r="H6687" i="3" a="1"/>
  <c r="H6688" i="3" a="1"/>
  <c r="H6689" i="3" a="1"/>
  <c r="H6690" i="3" a="1"/>
  <c r="H6691" i="3" a="1"/>
  <c r="H6692" i="3" a="1"/>
  <c r="H6693" i="3" a="1"/>
  <c r="H6694" i="3" a="1"/>
  <c r="H6695" i="3" a="1"/>
  <c r="H6696" i="3" a="1"/>
  <c r="H6697" i="3" a="1"/>
  <c r="H6698" i="3" a="1"/>
  <c r="H6699" i="3" a="1"/>
  <c r="H6700" i="3" a="1"/>
  <c r="H6701" i="3" a="1"/>
  <c r="H6702" i="3" a="1"/>
  <c r="H6703" i="3" a="1"/>
  <c r="H6704" i="3" a="1"/>
  <c r="H6705" i="3" a="1"/>
  <c r="H6706" i="3" a="1"/>
  <c r="H6707" i="3" a="1"/>
  <c r="H6708" i="3" a="1"/>
  <c r="H6709" i="3" a="1"/>
  <c r="H6710" i="3" a="1"/>
  <c r="H6711" i="3" a="1"/>
  <c r="H6712" i="3" a="1"/>
  <c r="H6713" i="3" a="1"/>
  <c r="H6714" i="3" a="1"/>
  <c r="H6715" i="3" a="1"/>
  <c r="H6716" i="3" a="1"/>
  <c r="H6717" i="3" a="1"/>
  <c r="H6718" i="3" a="1"/>
  <c r="H6719" i="3" a="1"/>
  <c r="H6720" i="3" a="1"/>
  <c r="H6721" i="3" a="1"/>
  <c r="H6722" i="3" a="1"/>
  <c r="H6723" i="3" a="1"/>
  <c r="H6724" i="3" a="1"/>
  <c r="H6725" i="3" a="1"/>
  <c r="H6726" i="3" a="1"/>
  <c r="H6727" i="3" a="1"/>
  <c r="H6728" i="3" a="1"/>
  <c r="H6729" i="3" a="1"/>
  <c r="H6730" i="3" a="1"/>
  <c r="H6731" i="3" a="1"/>
  <c r="H6732" i="3" a="1"/>
  <c r="H6733" i="3" a="1"/>
  <c r="H6734" i="3" a="1"/>
  <c r="H6735" i="3" a="1"/>
  <c r="H6736" i="3" a="1"/>
  <c r="H6737" i="3" a="1"/>
  <c r="H6738" i="3" a="1"/>
  <c r="H6739" i="3" a="1"/>
  <c r="H6740" i="3" a="1"/>
  <c r="H6741" i="3" a="1"/>
  <c r="H6742" i="3" a="1"/>
  <c r="H6743" i="3" a="1"/>
  <c r="H6744" i="3" a="1"/>
  <c r="H6745" i="3" a="1"/>
  <c r="H6746" i="3" a="1"/>
  <c r="H6747" i="3" a="1"/>
  <c r="H6748" i="3" a="1"/>
  <c r="H6749" i="3" a="1"/>
  <c r="H6750" i="3" a="1"/>
  <c r="H6751" i="3" a="1"/>
  <c r="H6752" i="3" a="1"/>
  <c r="H6753" i="3" a="1"/>
  <c r="H6754" i="3" a="1"/>
  <c r="H6755" i="3" a="1"/>
  <c r="H6756" i="3" a="1"/>
  <c r="H6757" i="3" a="1"/>
  <c r="H6758" i="3" a="1"/>
  <c r="H6759" i="3" a="1"/>
  <c r="H6760" i="3" a="1"/>
  <c r="H6761" i="3" a="1"/>
  <c r="H6762" i="3" a="1"/>
  <c r="H6763" i="3" a="1"/>
  <c r="H6764" i="3" a="1"/>
  <c r="H6765" i="3" a="1"/>
  <c r="H6766" i="3" a="1"/>
  <c r="H6767" i="3" a="1"/>
  <c r="H6768" i="3" a="1"/>
  <c r="H6769" i="3" a="1"/>
  <c r="H6770" i="3" a="1"/>
  <c r="H6771" i="3" a="1"/>
  <c r="H6772" i="3" a="1"/>
  <c r="H6773" i="3" a="1"/>
  <c r="H6774" i="3" a="1"/>
  <c r="H6775" i="3" a="1"/>
  <c r="H6776" i="3" a="1"/>
  <c r="H6777" i="3" a="1"/>
  <c r="H6778" i="3" a="1"/>
  <c r="H6779" i="3" a="1"/>
  <c r="H6780" i="3" a="1"/>
  <c r="H6781" i="3" a="1"/>
  <c r="H6782" i="3" a="1"/>
  <c r="H6783" i="3" a="1"/>
  <c r="H6784" i="3" a="1"/>
  <c r="H6785" i="3" a="1"/>
  <c r="H6786" i="3" a="1"/>
  <c r="H6787" i="3" a="1"/>
  <c r="H6788" i="3" a="1"/>
  <c r="H6789" i="3" a="1"/>
  <c r="H6790" i="3" a="1"/>
  <c r="H6791" i="3" a="1"/>
  <c r="H6792" i="3" a="1"/>
  <c r="H6793" i="3" a="1"/>
  <c r="H6794" i="3" a="1"/>
  <c r="H6795" i="3" a="1"/>
  <c r="H6796" i="3" a="1"/>
  <c r="H6797" i="3" a="1"/>
  <c r="H6798" i="3" a="1"/>
  <c r="H6799" i="3" a="1"/>
  <c r="H6800" i="3" a="1"/>
  <c r="H6801" i="3" a="1"/>
  <c r="H6802" i="3" a="1"/>
  <c r="H6803" i="3" a="1"/>
  <c r="H6804" i="3" a="1"/>
  <c r="H6805" i="3" a="1"/>
  <c r="H6806" i="3" a="1"/>
  <c r="H6807" i="3" a="1"/>
  <c r="H6808" i="3" a="1"/>
  <c r="H6809" i="3" a="1"/>
  <c r="H6810" i="3" a="1"/>
  <c r="H6811" i="3" a="1"/>
  <c r="H6812" i="3" a="1"/>
  <c r="H6813" i="3" a="1"/>
  <c r="H6814" i="3" a="1"/>
  <c r="H6815" i="3" a="1"/>
  <c r="H6816" i="3" a="1"/>
  <c r="H6817" i="3" a="1"/>
  <c r="H6818" i="3" a="1"/>
  <c r="H6819" i="3" a="1"/>
  <c r="H6820" i="3" a="1"/>
  <c r="H6821" i="3" a="1"/>
  <c r="H6822" i="3" a="1"/>
  <c r="H6823" i="3" a="1"/>
  <c r="H6824" i="3" a="1"/>
  <c r="H6825" i="3" a="1"/>
  <c r="H6826" i="3" a="1"/>
  <c r="H6827" i="3" a="1"/>
  <c r="H6828" i="3" a="1"/>
  <c r="H6829" i="3" a="1"/>
  <c r="H6830" i="3" a="1"/>
  <c r="H6831" i="3" a="1"/>
  <c r="H6832" i="3" a="1"/>
  <c r="H6833" i="3" a="1"/>
  <c r="H6834" i="3" a="1"/>
  <c r="H6835" i="3" a="1"/>
  <c r="H6836" i="3" a="1"/>
  <c r="H6837" i="3" a="1"/>
  <c r="H6838" i="3" a="1"/>
  <c r="H6839" i="3" a="1"/>
  <c r="H6840" i="3" a="1"/>
  <c r="H6841" i="3" a="1"/>
  <c r="H6842" i="3" a="1"/>
  <c r="H6843" i="3" a="1"/>
  <c r="H6844" i="3" a="1"/>
  <c r="H6845" i="3" a="1"/>
  <c r="H6846" i="3" a="1"/>
  <c r="H6847" i="3" a="1"/>
  <c r="H6848" i="3" a="1"/>
  <c r="H6849" i="3" a="1"/>
  <c r="H6850" i="3" a="1"/>
  <c r="H6851" i="3" a="1"/>
  <c r="H6852" i="3" a="1"/>
  <c r="H6853" i="3" a="1"/>
  <c r="H6854" i="3" a="1"/>
  <c r="H6855" i="3" a="1"/>
  <c r="H6856" i="3" a="1"/>
  <c r="H6857" i="3" a="1"/>
  <c r="H6858" i="3" a="1"/>
  <c r="H6859" i="3" a="1"/>
  <c r="H6860" i="3" a="1"/>
  <c r="H6861" i="3" a="1"/>
  <c r="H6862" i="3" a="1"/>
  <c r="H6863" i="3" a="1"/>
  <c r="H6864" i="3" a="1"/>
  <c r="H6865" i="3" a="1"/>
  <c r="H6866" i="3" a="1"/>
  <c r="H6867" i="3" a="1"/>
  <c r="H6868" i="3" a="1"/>
  <c r="H6869" i="3" a="1"/>
  <c r="H6870" i="3" a="1"/>
  <c r="H6871" i="3" a="1"/>
  <c r="H6872" i="3" a="1"/>
  <c r="H6873" i="3" a="1"/>
  <c r="H6874" i="3" a="1"/>
  <c r="H6875" i="3" a="1"/>
  <c r="H6876" i="3" a="1"/>
  <c r="H6877" i="3" a="1"/>
  <c r="H6878" i="3" a="1"/>
  <c r="H6879" i="3" a="1"/>
  <c r="H6880" i="3" a="1"/>
  <c r="H6881" i="3" a="1"/>
  <c r="H6882" i="3" a="1"/>
  <c r="H6883" i="3" a="1"/>
  <c r="H6884" i="3" a="1"/>
  <c r="H6885" i="3" a="1"/>
  <c r="H6886" i="3" a="1"/>
  <c r="H6887" i="3" a="1"/>
  <c r="H6888" i="3" a="1"/>
  <c r="H6889" i="3" a="1"/>
  <c r="H6890" i="3" a="1"/>
  <c r="H6891" i="3" a="1"/>
  <c r="H6892" i="3" a="1"/>
  <c r="H6893" i="3" a="1"/>
  <c r="H6894" i="3" a="1"/>
  <c r="H6895" i="3" a="1"/>
  <c r="H6896" i="3" a="1"/>
  <c r="H6897" i="3" a="1"/>
  <c r="H6898" i="3" a="1"/>
  <c r="H6899" i="3" a="1"/>
  <c r="H6900" i="3" a="1"/>
  <c r="H6901" i="3" a="1"/>
  <c r="H6902" i="3" a="1"/>
  <c r="H6903" i="3" a="1"/>
  <c r="H6904" i="3" a="1"/>
  <c r="H6905" i="3" a="1"/>
  <c r="H6906" i="3" a="1"/>
  <c r="H6907" i="3" a="1"/>
  <c r="H6908" i="3" a="1"/>
  <c r="H6909" i="3" a="1"/>
  <c r="H6910" i="3" a="1"/>
  <c r="H6911" i="3" a="1"/>
  <c r="H6912" i="3" a="1"/>
  <c r="H6913" i="3" a="1"/>
  <c r="H6914" i="3" a="1"/>
  <c r="H6915" i="3" a="1"/>
  <c r="H6916" i="3" a="1"/>
  <c r="H6917" i="3" a="1"/>
  <c r="H6918" i="3" a="1"/>
  <c r="H6919" i="3" a="1"/>
  <c r="H6920" i="3" a="1"/>
  <c r="H6921" i="3" a="1"/>
  <c r="H6922" i="3" a="1"/>
  <c r="H6923" i="3" a="1"/>
  <c r="H6924" i="3" a="1"/>
  <c r="H6925" i="3" a="1"/>
  <c r="H6926" i="3" a="1"/>
  <c r="H6927" i="3" a="1"/>
  <c r="H6928" i="3" a="1"/>
  <c r="H6929" i="3" a="1"/>
  <c r="H6930" i="3" a="1"/>
  <c r="H6931" i="3" a="1"/>
  <c r="H6932" i="3" a="1"/>
  <c r="H6933" i="3" a="1"/>
  <c r="H6934" i="3" a="1"/>
  <c r="H6935" i="3" a="1"/>
  <c r="H6936" i="3" a="1"/>
  <c r="H6937" i="3" a="1"/>
  <c r="H6938" i="3" a="1"/>
  <c r="H6939" i="3" a="1"/>
  <c r="H6940" i="3" a="1"/>
  <c r="H6941" i="3" a="1"/>
  <c r="H6942" i="3" a="1"/>
  <c r="H6943" i="3" a="1"/>
  <c r="H6944" i="3" a="1"/>
  <c r="H6945" i="3" a="1"/>
  <c r="H6946" i="3" a="1"/>
  <c r="H6947" i="3" a="1"/>
  <c r="H6948" i="3" a="1"/>
  <c r="H6949" i="3" a="1"/>
  <c r="H6950" i="3" a="1"/>
  <c r="H6951" i="3" a="1"/>
  <c r="H6952" i="3" a="1"/>
  <c r="H6953" i="3" a="1"/>
  <c r="H6954" i="3" a="1"/>
  <c r="H6955" i="3" a="1"/>
  <c r="H6956" i="3" a="1"/>
  <c r="H6957" i="3" a="1"/>
  <c r="H6958" i="3" a="1"/>
  <c r="H6959" i="3" a="1"/>
  <c r="H6960" i="3" a="1"/>
  <c r="H6961" i="3" a="1"/>
  <c r="H6962" i="3" a="1"/>
  <c r="H6963" i="3" a="1"/>
  <c r="H6964" i="3" a="1"/>
  <c r="H6965" i="3" a="1"/>
  <c r="H6966" i="3" a="1"/>
  <c r="H6967" i="3" a="1"/>
  <c r="H6968" i="3" a="1"/>
  <c r="H6969" i="3" a="1"/>
  <c r="H6970" i="3" a="1"/>
  <c r="H6971" i="3" a="1"/>
  <c r="H6972" i="3" a="1"/>
  <c r="H6973" i="3" a="1"/>
  <c r="H6974" i="3" a="1"/>
  <c r="H6975" i="3" a="1"/>
  <c r="H6976" i="3" a="1"/>
  <c r="H6977" i="3" a="1"/>
  <c r="H6978" i="3" a="1"/>
  <c r="H6979" i="3" a="1"/>
  <c r="H6980" i="3" a="1"/>
  <c r="H6981" i="3" a="1"/>
  <c r="H6982" i="3" a="1"/>
  <c r="H6983" i="3" a="1"/>
  <c r="H6984" i="3" a="1"/>
  <c r="H6985" i="3" a="1"/>
  <c r="H6986" i="3" a="1"/>
  <c r="H6987" i="3" a="1"/>
  <c r="H6988" i="3" a="1"/>
  <c r="H6989" i="3" a="1"/>
  <c r="H6990" i="3" a="1"/>
  <c r="H6991" i="3" a="1"/>
  <c r="H6992" i="3" a="1"/>
  <c r="H6993" i="3" a="1"/>
  <c r="H6994" i="3" a="1"/>
  <c r="H6995" i="3" a="1"/>
  <c r="H6996" i="3" a="1"/>
  <c r="H6997" i="3" a="1"/>
  <c r="H6998" i="3" a="1"/>
  <c r="H6999" i="3" a="1"/>
  <c r="H7000" i="3" a="1"/>
  <c r="H7001" i="3" a="1"/>
  <c r="H7002" i="3" a="1"/>
  <c r="H7003" i="3" a="1"/>
  <c r="H7004" i="3" a="1"/>
  <c r="H7005" i="3" a="1"/>
  <c r="H7006" i="3" a="1"/>
  <c r="H7007" i="3" a="1"/>
  <c r="H7008" i="3" a="1"/>
  <c r="H7009" i="3" a="1"/>
  <c r="H7010" i="3" a="1"/>
  <c r="H7011" i="3" a="1"/>
  <c r="H7012" i="3" a="1"/>
  <c r="H7013" i="3" a="1"/>
  <c r="H7014" i="3" a="1"/>
  <c r="H7015" i="3" a="1"/>
  <c r="H7016" i="3" a="1"/>
  <c r="H7017" i="3" a="1"/>
  <c r="H7018" i="3" a="1"/>
  <c r="H7019" i="3" a="1"/>
  <c r="H7020" i="3" a="1"/>
  <c r="H7021" i="3" a="1"/>
  <c r="H7022" i="3" a="1"/>
  <c r="H7023" i="3" a="1"/>
  <c r="H7024" i="3" a="1"/>
  <c r="H7025" i="3" a="1"/>
  <c r="H7026" i="3" a="1"/>
  <c r="H7027" i="3" a="1"/>
  <c r="H7028" i="3" a="1"/>
  <c r="H7029" i="3" a="1"/>
  <c r="H7030" i="3" a="1"/>
  <c r="H7031" i="3" a="1"/>
  <c r="H7032" i="3" a="1"/>
  <c r="H7033" i="3" a="1"/>
  <c r="H7034" i="3" a="1"/>
  <c r="H7035" i="3" a="1"/>
  <c r="H7036" i="3" a="1"/>
  <c r="H7037" i="3" a="1"/>
  <c r="H7038" i="3" a="1"/>
  <c r="H7039" i="3" a="1"/>
  <c r="H7040" i="3" a="1"/>
  <c r="H7041" i="3" a="1"/>
  <c r="H7042" i="3" a="1"/>
  <c r="H7043" i="3" a="1"/>
  <c r="H7044" i="3" a="1"/>
  <c r="H7045" i="3" a="1"/>
  <c r="H7046" i="3" a="1"/>
  <c r="H7047" i="3" a="1"/>
  <c r="H7048" i="3" a="1"/>
  <c r="H7049" i="3" a="1"/>
  <c r="H7050" i="3" a="1"/>
  <c r="H7051" i="3" a="1"/>
  <c r="H7052" i="3" a="1"/>
  <c r="H7053" i="3" a="1"/>
  <c r="H7054" i="3" a="1"/>
  <c r="H7055" i="3" a="1"/>
  <c r="H7056" i="3" a="1"/>
  <c r="H7057" i="3" a="1"/>
  <c r="H7058" i="3" a="1"/>
  <c r="H7059" i="3" a="1"/>
  <c r="H7060" i="3" a="1"/>
  <c r="H7061" i="3" a="1"/>
  <c r="H7062" i="3" a="1"/>
  <c r="H7063" i="3" a="1"/>
  <c r="H7064" i="3" a="1"/>
  <c r="H7065" i="3" a="1"/>
  <c r="H7066" i="3" a="1"/>
  <c r="H7067" i="3" a="1"/>
  <c r="H7068" i="3" a="1"/>
  <c r="H7069" i="3" a="1"/>
  <c r="H7070" i="3" a="1"/>
  <c r="H7071" i="3" a="1"/>
  <c r="H7072" i="3" a="1"/>
  <c r="H7073" i="3" a="1"/>
  <c r="H7074" i="3" a="1"/>
  <c r="H7075" i="3" a="1"/>
  <c r="H7076" i="3" a="1"/>
  <c r="H7077" i="3" a="1"/>
  <c r="H7078" i="3" a="1"/>
  <c r="H7079" i="3" a="1"/>
  <c r="H7080" i="3" a="1"/>
  <c r="H7081" i="3" a="1"/>
  <c r="H7082" i="3" a="1"/>
  <c r="H7083" i="3" a="1"/>
  <c r="H7084" i="3" a="1"/>
  <c r="H7085" i="3" a="1"/>
  <c r="H7086" i="3" a="1"/>
  <c r="H7087" i="3" a="1"/>
  <c r="H7088" i="3" a="1"/>
  <c r="H7089" i="3" a="1"/>
  <c r="H7090" i="3" a="1"/>
  <c r="H7091" i="3" a="1"/>
  <c r="H7092" i="3" a="1"/>
  <c r="H7093" i="3" a="1"/>
  <c r="H7094" i="3" a="1"/>
  <c r="H7095" i="3" a="1"/>
  <c r="H7096" i="3" a="1"/>
  <c r="H7097" i="3" a="1"/>
  <c r="H7098" i="3" a="1"/>
  <c r="H7099" i="3" a="1"/>
  <c r="H7100" i="3" a="1"/>
  <c r="H7101" i="3" a="1"/>
  <c r="H7102" i="3" a="1"/>
  <c r="H7103" i="3" a="1"/>
  <c r="H7104" i="3" a="1"/>
  <c r="H7105" i="3" a="1"/>
  <c r="H7106" i="3" a="1"/>
  <c r="H7107" i="3" a="1"/>
  <c r="H7108" i="3" a="1"/>
  <c r="H7109" i="3" a="1"/>
  <c r="H7110" i="3" a="1"/>
  <c r="H7111" i="3" a="1"/>
  <c r="H7112" i="3" a="1"/>
  <c r="H7113" i="3" a="1"/>
  <c r="H7114" i="3" a="1"/>
  <c r="H7115" i="3" a="1"/>
  <c r="H7116" i="3" a="1"/>
  <c r="H7117" i="3" a="1"/>
  <c r="H7118" i="3" a="1"/>
  <c r="H7119" i="3" a="1"/>
  <c r="H7120" i="3" a="1"/>
  <c r="H7121" i="3" a="1"/>
  <c r="H7122" i="3" a="1"/>
  <c r="H7123" i="3" a="1"/>
  <c r="H7124" i="3" a="1"/>
  <c r="H7125" i="3" a="1"/>
  <c r="H7126" i="3" a="1"/>
  <c r="H7127" i="3" a="1"/>
  <c r="H7128" i="3" a="1"/>
  <c r="H7129" i="3" a="1"/>
  <c r="H7130" i="3" a="1"/>
  <c r="H7131" i="3" a="1"/>
  <c r="H7132" i="3" a="1"/>
  <c r="H7133" i="3" a="1"/>
  <c r="H7134" i="3" a="1"/>
  <c r="H7135" i="3" a="1"/>
  <c r="H7136" i="3" a="1"/>
  <c r="H7137" i="3" a="1"/>
  <c r="H7138" i="3" a="1"/>
  <c r="H7139" i="3" a="1"/>
  <c r="H7140" i="3" a="1"/>
  <c r="H7141" i="3" a="1"/>
  <c r="H7142" i="3" a="1"/>
  <c r="H7143" i="3" a="1"/>
  <c r="H7144" i="3" a="1"/>
  <c r="H7145" i="3" a="1"/>
  <c r="H7146" i="3" a="1"/>
  <c r="H7147" i="3" a="1"/>
  <c r="H7148" i="3" a="1"/>
  <c r="H7149" i="3" a="1"/>
  <c r="H7150" i="3" a="1"/>
  <c r="H7151" i="3" a="1"/>
  <c r="H7152" i="3" a="1"/>
  <c r="H7153" i="3" a="1"/>
  <c r="H7154" i="3" a="1"/>
  <c r="H7155" i="3" a="1"/>
  <c r="H7156" i="3" a="1"/>
  <c r="H7157" i="3" a="1"/>
  <c r="H7158" i="3" a="1"/>
  <c r="H7159" i="3" a="1"/>
  <c r="H7160" i="3" a="1"/>
  <c r="H7161" i="3" a="1"/>
  <c r="H7162" i="3" a="1"/>
  <c r="H7163" i="3" a="1"/>
  <c r="H7164" i="3" a="1"/>
  <c r="H7165" i="3" a="1"/>
  <c r="H7166" i="3" a="1"/>
  <c r="H7167" i="3" a="1"/>
  <c r="H7168" i="3" a="1"/>
  <c r="H7169" i="3" a="1"/>
  <c r="H7170" i="3" a="1"/>
  <c r="H7171" i="3" a="1"/>
  <c r="H7172" i="3" a="1"/>
  <c r="H7173" i="3" a="1"/>
  <c r="H7174" i="3" a="1"/>
  <c r="H7175" i="3" a="1"/>
  <c r="H7176" i="3" a="1"/>
  <c r="H7177" i="3" a="1"/>
  <c r="H7178" i="3" a="1"/>
  <c r="H7179" i="3" a="1"/>
  <c r="H7180" i="3" a="1"/>
  <c r="H7181" i="3" a="1"/>
  <c r="H7182" i="3" a="1"/>
  <c r="H7183" i="3" a="1"/>
  <c r="H7184" i="3" a="1"/>
  <c r="H7185" i="3" a="1"/>
  <c r="H7186" i="3" a="1"/>
  <c r="H7187" i="3" a="1"/>
  <c r="H7188" i="3" a="1"/>
  <c r="H7189" i="3" a="1"/>
  <c r="H7190" i="3" a="1"/>
  <c r="H7191" i="3" a="1"/>
  <c r="H7192" i="3" a="1"/>
  <c r="H7193" i="3" a="1"/>
  <c r="H7194" i="3" a="1"/>
  <c r="H7195" i="3" a="1"/>
  <c r="H7196" i="3" a="1"/>
  <c r="H7197" i="3" a="1"/>
  <c r="H7198" i="3" a="1"/>
  <c r="H7199" i="3" a="1"/>
  <c r="H7200" i="3" a="1"/>
  <c r="H7201" i="3" a="1"/>
  <c r="H7202" i="3" a="1"/>
  <c r="H7203" i="3" a="1"/>
  <c r="H7204" i="3" a="1"/>
  <c r="H7205" i="3" a="1"/>
  <c r="H7206" i="3" a="1"/>
  <c r="H7207" i="3" a="1"/>
  <c r="H7208" i="3" a="1"/>
  <c r="H7209" i="3" a="1"/>
  <c r="H7210" i="3" a="1"/>
  <c r="H7211" i="3" a="1"/>
  <c r="H7212" i="3" a="1"/>
  <c r="H7213" i="3" a="1"/>
  <c r="H7214" i="3" a="1"/>
  <c r="H7215" i="3" a="1"/>
  <c r="H7216" i="3" a="1"/>
  <c r="H7217" i="3" a="1"/>
  <c r="H7218" i="3" a="1"/>
  <c r="H7219" i="3" a="1"/>
  <c r="H7220" i="3" a="1"/>
  <c r="H7221" i="3" a="1"/>
  <c r="H7222" i="3" a="1"/>
  <c r="H7223" i="3" a="1"/>
  <c r="H7224" i="3" a="1"/>
  <c r="H7225" i="3" a="1"/>
  <c r="H7226" i="3" a="1"/>
  <c r="H7227" i="3" a="1"/>
  <c r="H7228" i="3" a="1"/>
  <c r="H7229" i="3" a="1"/>
  <c r="H7230" i="3" a="1"/>
  <c r="H7231" i="3" a="1"/>
  <c r="H7232" i="3" a="1"/>
  <c r="H7233" i="3" a="1"/>
  <c r="H7234" i="3" a="1"/>
  <c r="H7235" i="3" a="1"/>
  <c r="H7236" i="3" a="1"/>
  <c r="H7237" i="3" a="1"/>
  <c r="H7238" i="3" a="1"/>
  <c r="H7239" i="3" a="1"/>
  <c r="H7240" i="3" a="1"/>
  <c r="H7241" i="3" a="1"/>
  <c r="H7242" i="3" a="1"/>
  <c r="H7243" i="3" a="1"/>
  <c r="H7244" i="3" a="1"/>
  <c r="H7245" i="3" a="1"/>
  <c r="H7246" i="3" a="1"/>
  <c r="H7247" i="3" a="1"/>
  <c r="H7248" i="3" a="1"/>
  <c r="H7249" i="3" a="1"/>
  <c r="H7250" i="3" a="1"/>
  <c r="H7251" i="3" a="1"/>
  <c r="H7252" i="3" a="1"/>
  <c r="H7253" i="3" a="1"/>
  <c r="H7254" i="3" a="1"/>
  <c r="H7255" i="3" a="1"/>
  <c r="H7256" i="3" a="1"/>
  <c r="H7257" i="3" a="1"/>
  <c r="H7258" i="3" a="1"/>
  <c r="H7259" i="3" a="1"/>
  <c r="H7260" i="3" a="1"/>
  <c r="H7261" i="3" a="1"/>
  <c r="H7262" i="3" a="1"/>
  <c r="H7263" i="3" a="1"/>
  <c r="H7264" i="3" a="1"/>
  <c r="H7265" i="3" a="1"/>
  <c r="H7266" i="3" a="1"/>
  <c r="H7267" i="3" a="1"/>
  <c r="H7268" i="3" a="1"/>
  <c r="H7269" i="3" a="1"/>
  <c r="H7270" i="3" a="1"/>
  <c r="H7271" i="3" a="1"/>
  <c r="H7272" i="3" a="1"/>
  <c r="H7273" i="3" a="1"/>
  <c r="H7274" i="3" a="1"/>
  <c r="H7275" i="3" a="1"/>
  <c r="H7276" i="3" a="1"/>
  <c r="H7277" i="3" a="1"/>
  <c r="H7278" i="3" a="1"/>
  <c r="H7279" i="3" a="1"/>
  <c r="H7280" i="3" a="1"/>
  <c r="H7281" i="3" a="1"/>
  <c r="H7282" i="3" a="1"/>
  <c r="H7283" i="3" a="1"/>
  <c r="H7284" i="3" a="1"/>
  <c r="H7285" i="3" a="1"/>
  <c r="H7286" i="3" a="1"/>
  <c r="H7287" i="3" a="1"/>
  <c r="H7288" i="3" a="1"/>
  <c r="H7289" i="3" a="1"/>
  <c r="H7290" i="3" a="1"/>
  <c r="H7291" i="3" a="1"/>
  <c r="H7292" i="3" a="1"/>
  <c r="H7293" i="3" a="1"/>
  <c r="H7294" i="3" a="1"/>
  <c r="H7295" i="3" a="1"/>
  <c r="H7296" i="3" a="1"/>
  <c r="H7297" i="3" a="1"/>
  <c r="H7298" i="3" a="1"/>
  <c r="H7299" i="3" a="1"/>
  <c r="H7300" i="3" a="1"/>
  <c r="H7301" i="3" a="1"/>
  <c r="H7302" i="3" a="1"/>
  <c r="H7303" i="3" a="1"/>
  <c r="H7304" i="3" a="1"/>
  <c r="H7305" i="3" a="1"/>
  <c r="H7306" i="3" a="1"/>
  <c r="H7307" i="3" a="1"/>
  <c r="H7308" i="3" a="1"/>
  <c r="H7309" i="3" a="1"/>
  <c r="H7310" i="3" a="1"/>
  <c r="H7311" i="3" a="1"/>
  <c r="H7312" i="3" a="1"/>
  <c r="H7313" i="3" a="1"/>
  <c r="H7314" i="3" a="1"/>
  <c r="H7315" i="3" a="1"/>
  <c r="H7316" i="3" a="1"/>
  <c r="H7317" i="3" a="1"/>
  <c r="H7318" i="3" a="1"/>
  <c r="H7319" i="3" a="1"/>
  <c r="H7320" i="3" a="1"/>
  <c r="H7321" i="3" a="1"/>
  <c r="H7322" i="3" a="1"/>
  <c r="H7323" i="3" a="1"/>
  <c r="H7324" i="3" a="1"/>
  <c r="H7325" i="3" a="1"/>
  <c r="H7326" i="3" a="1"/>
  <c r="H7327" i="3" a="1"/>
  <c r="H7328" i="3" a="1"/>
  <c r="H7329" i="3" a="1"/>
  <c r="H7330" i="3" a="1"/>
  <c r="H7331" i="3" a="1"/>
  <c r="H7332" i="3" a="1"/>
  <c r="H7333" i="3" a="1"/>
  <c r="H7334" i="3" a="1"/>
  <c r="H7335" i="3" a="1"/>
  <c r="H7336" i="3" a="1"/>
  <c r="H7337" i="3" a="1"/>
  <c r="H7338" i="3" a="1"/>
  <c r="H7339" i="3" a="1"/>
  <c r="H7340" i="3" a="1"/>
  <c r="H7341" i="3" a="1"/>
  <c r="H7342" i="3" a="1"/>
  <c r="H7343" i="3" a="1"/>
  <c r="H7344" i="3" a="1"/>
  <c r="H7345" i="3" a="1"/>
  <c r="H7346" i="3" a="1"/>
  <c r="H7347" i="3" a="1"/>
  <c r="H7348" i="3" a="1"/>
  <c r="H7349" i="3" a="1"/>
  <c r="H7350" i="3" a="1"/>
  <c r="H7351" i="3" a="1"/>
  <c r="H7352" i="3" a="1"/>
  <c r="H7353" i="3" a="1"/>
  <c r="H7354" i="3" a="1"/>
  <c r="H7355" i="3" a="1"/>
  <c r="H7356" i="3" a="1"/>
  <c r="H7357" i="3" a="1"/>
  <c r="H7358" i="3" a="1"/>
  <c r="H7359" i="3" a="1"/>
  <c r="H7360" i="3" a="1"/>
  <c r="H7361" i="3" a="1"/>
  <c r="H7362" i="3" a="1"/>
  <c r="H7363" i="3" a="1"/>
  <c r="H7364" i="3" a="1"/>
  <c r="H7365" i="3" a="1"/>
  <c r="H7366" i="3" a="1"/>
  <c r="H7367" i="3" a="1"/>
  <c r="H7368" i="3" a="1"/>
  <c r="H7369" i="3" a="1"/>
  <c r="H7370" i="3" a="1"/>
  <c r="H7371" i="3" a="1"/>
  <c r="H7372" i="3" a="1"/>
  <c r="H7373" i="3" a="1"/>
  <c r="H7374" i="3" a="1"/>
  <c r="H7375" i="3" a="1"/>
  <c r="H7376" i="3" a="1"/>
  <c r="H7377" i="3" a="1"/>
  <c r="H7378" i="3" a="1"/>
  <c r="H7379" i="3" a="1"/>
  <c r="H7380" i="3" a="1"/>
  <c r="H7381" i="3" a="1"/>
  <c r="H7382" i="3" a="1"/>
  <c r="H7383" i="3" a="1"/>
  <c r="H7384" i="3" a="1"/>
  <c r="H7385" i="3" a="1"/>
  <c r="H7386" i="3" a="1"/>
  <c r="H7387" i="3" a="1"/>
  <c r="H7388" i="3" a="1"/>
  <c r="H7389" i="3" a="1"/>
  <c r="H7390" i="3" a="1"/>
  <c r="H7391" i="3" a="1"/>
  <c r="H7392" i="3" a="1"/>
  <c r="H7393" i="3" a="1"/>
  <c r="H7394" i="3" a="1"/>
  <c r="H7395" i="3" a="1"/>
  <c r="H7396" i="3" a="1"/>
  <c r="H7397" i="3" a="1"/>
  <c r="H7398" i="3" a="1"/>
  <c r="H7399" i="3" a="1"/>
  <c r="H7400" i="3" a="1"/>
  <c r="H7401" i="3" a="1"/>
  <c r="H7402" i="3" a="1"/>
  <c r="H7403" i="3" a="1"/>
  <c r="H7404" i="3" a="1"/>
  <c r="H7405" i="3" a="1"/>
  <c r="H7406" i="3" a="1"/>
  <c r="H7407" i="3" a="1"/>
  <c r="H7408" i="3" a="1"/>
  <c r="H7409" i="3" a="1"/>
  <c r="H7410" i="3" a="1"/>
  <c r="H7411" i="3" a="1"/>
  <c r="H7412" i="3" a="1"/>
  <c r="H7413" i="3" a="1"/>
  <c r="H7414" i="3" a="1"/>
  <c r="H7415" i="3" a="1"/>
  <c r="H7416" i="3" a="1"/>
  <c r="H7417" i="3" a="1"/>
  <c r="H7418" i="3" a="1"/>
  <c r="H7419" i="3" a="1"/>
  <c r="H7420" i="3" a="1"/>
  <c r="H7421" i="3" a="1"/>
  <c r="H7422" i="3" a="1"/>
  <c r="H7423" i="3" a="1"/>
  <c r="H7424" i="3" a="1"/>
  <c r="H7425" i="3" a="1"/>
  <c r="H7426" i="3" a="1"/>
  <c r="H7427" i="3" a="1"/>
  <c r="H7428" i="3" a="1"/>
  <c r="H7429" i="3" a="1"/>
  <c r="H7430" i="3" a="1"/>
  <c r="H7431" i="3" a="1"/>
  <c r="H7432" i="3" a="1"/>
  <c r="H7433" i="3" a="1"/>
  <c r="H7434" i="3" a="1"/>
  <c r="H7435" i="3" a="1"/>
  <c r="H7436" i="3" a="1"/>
  <c r="H7437" i="3" a="1"/>
  <c r="H7438" i="3" a="1"/>
  <c r="H7439" i="3" a="1"/>
  <c r="H7440" i="3" a="1"/>
  <c r="H7441" i="3" a="1"/>
  <c r="H7442" i="3" a="1"/>
  <c r="H7443" i="3" a="1"/>
  <c r="H7444" i="3" a="1"/>
  <c r="H7445" i="3" a="1"/>
  <c r="H7446" i="3" a="1"/>
  <c r="H7447" i="3" a="1"/>
  <c r="H7448" i="3" a="1"/>
  <c r="H7449" i="3" a="1"/>
  <c r="H7450" i="3" a="1"/>
  <c r="H7451" i="3" a="1"/>
  <c r="H7452" i="3" a="1"/>
  <c r="H7453" i="3" a="1"/>
  <c r="H7454" i="3" a="1"/>
  <c r="H7455" i="3" a="1"/>
  <c r="H7456" i="3" a="1"/>
  <c r="H7457" i="3" a="1"/>
  <c r="H7458" i="3" a="1"/>
  <c r="H7459" i="3" a="1"/>
  <c r="H7460" i="3" a="1"/>
  <c r="H7461" i="3" a="1"/>
  <c r="H7462" i="3" a="1"/>
  <c r="H7463" i="3" a="1"/>
  <c r="H7464" i="3" a="1"/>
  <c r="H7465" i="3" a="1"/>
  <c r="H7466" i="3" a="1"/>
  <c r="H7467" i="3" a="1"/>
  <c r="H7468" i="3" a="1"/>
  <c r="H7469" i="3" a="1"/>
  <c r="H7470" i="3" a="1"/>
  <c r="H7471" i="3" a="1"/>
  <c r="H7472" i="3" a="1"/>
  <c r="H7473" i="3" a="1"/>
  <c r="H7474" i="3" a="1"/>
  <c r="H7475" i="3" a="1"/>
  <c r="H7476" i="3" a="1"/>
  <c r="H7477" i="3" a="1"/>
  <c r="H7478" i="3" a="1"/>
  <c r="H7479" i="3" a="1"/>
  <c r="H7480" i="3" a="1"/>
  <c r="H7481" i="3" a="1"/>
  <c r="H7482" i="3" a="1"/>
  <c r="H7483" i="3" a="1"/>
  <c r="H7484" i="3" a="1"/>
  <c r="H7485" i="3" a="1"/>
  <c r="H7486" i="3" a="1"/>
  <c r="H7487" i="3" a="1"/>
  <c r="H7488" i="3" a="1"/>
  <c r="H7489" i="3" a="1"/>
  <c r="H7490" i="3" a="1"/>
  <c r="H7491" i="3" a="1"/>
  <c r="H7492" i="3" a="1"/>
  <c r="H7493" i="3" a="1"/>
  <c r="H7494" i="3" a="1"/>
  <c r="H7495" i="3" a="1"/>
  <c r="H7496" i="3" a="1"/>
  <c r="H7497" i="3" a="1"/>
  <c r="H7498" i="3" a="1"/>
  <c r="H7499" i="3" a="1"/>
  <c r="H7500" i="3" a="1"/>
  <c r="H7501" i="3" a="1"/>
  <c r="H7502" i="3" a="1"/>
  <c r="H7503" i="3" a="1"/>
  <c r="H7504" i="3" a="1"/>
  <c r="H7505" i="3" a="1"/>
  <c r="H7506" i="3" a="1"/>
  <c r="H7507" i="3" a="1"/>
  <c r="H7508" i="3" a="1"/>
  <c r="H7509" i="3" a="1"/>
  <c r="H7510" i="3" a="1"/>
  <c r="H7511" i="3" a="1"/>
  <c r="H7512" i="3" a="1"/>
  <c r="H7513" i="3" a="1"/>
  <c r="H7514" i="3" a="1"/>
  <c r="H7515" i="3" a="1"/>
  <c r="H7516" i="3" a="1"/>
  <c r="H7517" i="3" a="1"/>
  <c r="H7518" i="3" a="1"/>
  <c r="H7519" i="3" a="1"/>
  <c r="H7520" i="3" a="1"/>
  <c r="H7521" i="3" a="1"/>
  <c r="H7522" i="3" a="1"/>
  <c r="H7523" i="3" a="1"/>
  <c r="H7524" i="3" a="1"/>
  <c r="H7525" i="3" a="1"/>
  <c r="H7526" i="3" a="1"/>
  <c r="H7527" i="3" a="1"/>
  <c r="H7528" i="3" a="1"/>
  <c r="H7529" i="3" a="1"/>
  <c r="H7530" i="3" a="1"/>
  <c r="H7531" i="3" a="1"/>
  <c r="H7532" i="3" a="1"/>
  <c r="H7533" i="3" a="1"/>
  <c r="H7534" i="3" a="1"/>
  <c r="H7535" i="3" a="1"/>
  <c r="H7536" i="3" a="1"/>
  <c r="H7537" i="3" a="1"/>
  <c r="H7538" i="3" a="1"/>
  <c r="H7539" i="3" a="1"/>
  <c r="H7540" i="3" a="1"/>
  <c r="H7541" i="3" a="1"/>
  <c r="H7542" i="3" a="1"/>
  <c r="H7543" i="3" a="1"/>
  <c r="H7544" i="3" a="1"/>
  <c r="H7545" i="3" a="1"/>
  <c r="H7546" i="3" a="1"/>
  <c r="H7547" i="3" a="1"/>
  <c r="H7548" i="3" a="1"/>
  <c r="H7549" i="3" a="1"/>
  <c r="H7550" i="3" a="1"/>
  <c r="H7551" i="3" a="1"/>
  <c r="H7552" i="3" a="1"/>
  <c r="H7553" i="3" a="1"/>
  <c r="H7554" i="3" a="1"/>
  <c r="H7555" i="3" a="1"/>
  <c r="H7556" i="3" a="1"/>
  <c r="H7557" i="3" a="1"/>
  <c r="H7558" i="3" a="1"/>
  <c r="H7559" i="3" a="1"/>
  <c r="H7560" i="3" a="1"/>
  <c r="H7561" i="3" a="1"/>
  <c r="H7562" i="3" a="1"/>
  <c r="H7563" i="3" a="1"/>
  <c r="H7564" i="3" a="1"/>
  <c r="H7565" i="3" a="1"/>
  <c r="H7566" i="3" a="1"/>
  <c r="H7567" i="3" a="1"/>
  <c r="H7568" i="3" a="1"/>
  <c r="H7569" i="3" a="1"/>
  <c r="H7570" i="3" a="1"/>
  <c r="H7571" i="3" a="1"/>
  <c r="H7572" i="3" a="1"/>
  <c r="H7573" i="3" a="1"/>
  <c r="H7574" i="3" a="1"/>
  <c r="H7575" i="3" a="1"/>
  <c r="H7576" i="3" a="1"/>
  <c r="H7577" i="3" a="1"/>
  <c r="H7578" i="3" a="1"/>
  <c r="H7579" i="3" a="1"/>
  <c r="H7580" i="3" a="1"/>
  <c r="H7581" i="3" a="1"/>
  <c r="H7582" i="3" a="1"/>
  <c r="H7583" i="3" a="1"/>
  <c r="H7584" i="3" a="1"/>
  <c r="H7585" i="3" a="1"/>
  <c r="H7586" i="3" a="1"/>
  <c r="H7587" i="3" a="1"/>
  <c r="H7588" i="3" a="1"/>
  <c r="H7589" i="3" a="1"/>
  <c r="H7590" i="3" a="1"/>
  <c r="H7591" i="3" a="1"/>
  <c r="H7592" i="3" a="1"/>
  <c r="H7593" i="3" a="1"/>
  <c r="H7594" i="3" a="1"/>
  <c r="H7595" i="3" a="1"/>
  <c r="H7596" i="3" a="1"/>
  <c r="H7597" i="3" a="1"/>
  <c r="H7598" i="3" a="1"/>
  <c r="H7599" i="3" a="1"/>
  <c r="H7600" i="3" a="1"/>
  <c r="H7601" i="3" a="1"/>
  <c r="H7602" i="3" a="1"/>
  <c r="H7603" i="3" a="1"/>
  <c r="H7604" i="3" a="1"/>
  <c r="H7605" i="3" a="1"/>
  <c r="H7606" i="3" a="1"/>
  <c r="H7607" i="3" a="1"/>
  <c r="H7608" i="3" a="1"/>
  <c r="H7609" i="3" a="1"/>
  <c r="H7610" i="3" a="1"/>
  <c r="H7611" i="3" a="1"/>
  <c r="H7612" i="3" a="1"/>
  <c r="H7613" i="3" a="1"/>
  <c r="H7614" i="3" a="1"/>
  <c r="H7615" i="3" a="1"/>
  <c r="H7616" i="3" a="1"/>
  <c r="H7617" i="3" a="1"/>
  <c r="H7618" i="3" a="1"/>
  <c r="H7619" i="3" a="1"/>
  <c r="H7620" i="3" a="1"/>
  <c r="H7621" i="3" a="1"/>
  <c r="H7622" i="3" a="1"/>
  <c r="H7623" i="3" a="1"/>
  <c r="H7624" i="3" a="1"/>
  <c r="H7625" i="3" a="1"/>
  <c r="H7626" i="3" a="1"/>
  <c r="H7627" i="3" a="1"/>
  <c r="H7628" i="3" a="1"/>
  <c r="H7629" i="3" a="1"/>
  <c r="H7630" i="3" a="1"/>
  <c r="H7631" i="3" a="1"/>
  <c r="H7632" i="3" a="1"/>
  <c r="H7633" i="3" a="1"/>
  <c r="H7634" i="3" a="1"/>
  <c r="H7635" i="3" a="1"/>
  <c r="H7636" i="3" a="1"/>
  <c r="H7637" i="3" a="1"/>
  <c r="H7638" i="3" a="1"/>
  <c r="H7639" i="3" a="1"/>
  <c r="H7640" i="3" a="1"/>
  <c r="H7641" i="3" a="1"/>
  <c r="H7642" i="3" a="1"/>
  <c r="H7643" i="3" a="1"/>
  <c r="H7644" i="3" a="1"/>
  <c r="H7645" i="3" a="1"/>
  <c r="H7646" i="3" a="1"/>
  <c r="H7647" i="3" a="1"/>
  <c r="H7648" i="3" a="1"/>
  <c r="H7649" i="3" a="1"/>
  <c r="H7650" i="3" a="1"/>
  <c r="H7651" i="3" a="1"/>
  <c r="H7652" i="3" a="1"/>
  <c r="H7653" i="3" a="1"/>
  <c r="H7654" i="3" a="1"/>
  <c r="H7655" i="3" a="1"/>
  <c r="H7656" i="3" a="1"/>
  <c r="H7657" i="3" a="1"/>
  <c r="H7658" i="3" a="1"/>
  <c r="H7659" i="3" a="1"/>
  <c r="H7660" i="3" a="1"/>
  <c r="H7661" i="3" a="1"/>
  <c r="H7662" i="3" a="1"/>
  <c r="H7663" i="3" a="1"/>
  <c r="H7664" i="3" a="1"/>
  <c r="H7665" i="3" a="1"/>
  <c r="H7666" i="3" a="1"/>
  <c r="H7667" i="3" a="1"/>
  <c r="H7668" i="3" a="1"/>
  <c r="H7669" i="3" a="1"/>
  <c r="H7670" i="3" a="1"/>
  <c r="H7671" i="3" a="1"/>
  <c r="H7672" i="3" a="1"/>
  <c r="H7673" i="3" a="1"/>
  <c r="H7674" i="3" a="1"/>
  <c r="H7675" i="3" a="1"/>
  <c r="H7676" i="3" a="1"/>
  <c r="H7677" i="3" a="1"/>
  <c r="H7678" i="3" a="1"/>
  <c r="H7679" i="3" a="1"/>
  <c r="H7680" i="3" a="1"/>
  <c r="H7681" i="3" a="1"/>
  <c r="H7682" i="3" a="1"/>
  <c r="H7683" i="3" a="1"/>
  <c r="H7684" i="3" a="1"/>
  <c r="H7685" i="3" a="1"/>
  <c r="H7686" i="3" a="1"/>
  <c r="H7687" i="3" a="1"/>
  <c r="H7688" i="3" a="1"/>
  <c r="H7689" i="3" a="1"/>
  <c r="H7690" i="3" a="1"/>
  <c r="H7691" i="3" a="1"/>
  <c r="H7692" i="3" a="1"/>
  <c r="H7693" i="3" a="1"/>
  <c r="H7694" i="3" a="1"/>
  <c r="H7695" i="3" a="1"/>
  <c r="H7696" i="3" a="1"/>
  <c r="H7697" i="3" a="1"/>
  <c r="H7698" i="3" a="1"/>
  <c r="H7699" i="3" a="1"/>
  <c r="H7700" i="3" a="1"/>
  <c r="H7701" i="3" a="1"/>
  <c r="H7702" i="3" a="1"/>
  <c r="H7703" i="3" a="1"/>
  <c r="H7704" i="3" a="1"/>
  <c r="H7705" i="3" a="1"/>
  <c r="H7706" i="3" a="1"/>
  <c r="H7707" i="3" a="1"/>
  <c r="H7708" i="3" a="1"/>
  <c r="H7709" i="3" a="1"/>
  <c r="H7710" i="3" a="1"/>
  <c r="H7711" i="3" a="1"/>
  <c r="H7712" i="3" a="1"/>
  <c r="H7713" i="3" a="1"/>
  <c r="H7714" i="3" a="1"/>
  <c r="H7715" i="3" a="1"/>
  <c r="H7716" i="3" a="1"/>
  <c r="H7717" i="3" a="1"/>
  <c r="H7718" i="3" a="1"/>
  <c r="H7719" i="3" a="1"/>
  <c r="H7720" i="3" a="1"/>
  <c r="H7721" i="3" a="1"/>
  <c r="H7722" i="3" a="1"/>
  <c r="H7723" i="3" a="1"/>
  <c r="H7724" i="3" a="1"/>
  <c r="H7725" i="3" a="1"/>
  <c r="H7726" i="3" a="1"/>
  <c r="H7727" i="3" a="1"/>
  <c r="H7728" i="3" a="1"/>
  <c r="H7729" i="3" a="1"/>
  <c r="H7730" i="3" a="1"/>
  <c r="H7731" i="3" a="1"/>
  <c r="H7732" i="3" a="1"/>
  <c r="H7733" i="3" a="1"/>
  <c r="H7734" i="3" a="1"/>
  <c r="H7735" i="3" a="1"/>
  <c r="H7736" i="3" a="1"/>
  <c r="H7737" i="3" a="1"/>
  <c r="H7738" i="3" a="1"/>
  <c r="H7739" i="3" a="1"/>
  <c r="H7740" i="3" a="1"/>
  <c r="H7741" i="3" a="1"/>
  <c r="H7742" i="3" a="1"/>
  <c r="H7743" i="3" a="1"/>
  <c r="H7744" i="3" a="1"/>
  <c r="H7745" i="3" a="1"/>
  <c r="H7746" i="3" a="1"/>
  <c r="H7747" i="3" a="1"/>
  <c r="H7748" i="3" a="1"/>
  <c r="H7749" i="3" a="1"/>
  <c r="H7750" i="3" a="1"/>
  <c r="H7751" i="3" a="1"/>
  <c r="H7752" i="3" a="1"/>
  <c r="H7753" i="3" a="1"/>
  <c r="H7754" i="3" a="1"/>
  <c r="H7755" i="3" a="1"/>
  <c r="H7756" i="3" a="1"/>
  <c r="H7757" i="3" a="1"/>
  <c r="H7758" i="3" a="1"/>
  <c r="H7759" i="3" a="1"/>
  <c r="H7760" i="3" a="1"/>
  <c r="H7761" i="3" a="1"/>
  <c r="H7762" i="3" a="1"/>
  <c r="H7763" i="3" a="1"/>
  <c r="H7764" i="3" a="1"/>
  <c r="H7765" i="3" a="1"/>
  <c r="H7766" i="3" a="1"/>
  <c r="H7767" i="3" a="1"/>
  <c r="H7768" i="3" a="1"/>
  <c r="H7769" i="3" a="1"/>
  <c r="H7770" i="3" a="1"/>
  <c r="H7771" i="3" a="1"/>
  <c r="H7772" i="3" a="1"/>
  <c r="H7773" i="3" a="1"/>
  <c r="H7774" i="3" a="1"/>
  <c r="H7775" i="3" a="1"/>
  <c r="H7776" i="3" a="1"/>
  <c r="H7777" i="3" a="1"/>
  <c r="H7778" i="3" a="1"/>
  <c r="H7779" i="3" a="1"/>
  <c r="H7780" i="3" a="1"/>
  <c r="H7781" i="3" a="1"/>
  <c r="H7782" i="3" a="1"/>
  <c r="H7783" i="3" a="1"/>
  <c r="H7784" i="3" a="1"/>
  <c r="H7785" i="3" a="1"/>
  <c r="H7786" i="3" a="1"/>
  <c r="H7787" i="3" a="1"/>
  <c r="H7788" i="3" a="1"/>
  <c r="H7789" i="3" a="1"/>
  <c r="H7790" i="3" a="1"/>
  <c r="H7791" i="3" a="1"/>
  <c r="H7792" i="3" a="1"/>
  <c r="H7793" i="3" a="1"/>
  <c r="H7794" i="3" a="1"/>
  <c r="H7795" i="3" a="1"/>
  <c r="H7796" i="3" a="1"/>
  <c r="H7797" i="3" a="1"/>
  <c r="H7798" i="3" a="1"/>
  <c r="H7799" i="3" a="1"/>
  <c r="H7800" i="3" a="1"/>
  <c r="H7801" i="3" a="1"/>
  <c r="H7802" i="3" a="1"/>
  <c r="H7803" i="3" a="1"/>
  <c r="H7804" i="3" a="1"/>
  <c r="H7805" i="3" a="1"/>
  <c r="H7806" i="3" a="1"/>
  <c r="H7807" i="3" a="1"/>
  <c r="H7808" i="3" a="1"/>
  <c r="H7809" i="3" a="1"/>
  <c r="H7810" i="3" a="1"/>
  <c r="H7811" i="3" a="1"/>
  <c r="H7812" i="3" a="1"/>
  <c r="H7813" i="3" a="1"/>
  <c r="H7814" i="3" a="1"/>
  <c r="H7815" i="3" a="1"/>
  <c r="H7816" i="3" a="1"/>
  <c r="H7817" i="3" a="1"/>
  <c r="H7818" i="3" a="1"/>
  <c r="H7819" i="3" a="1"/>
  <c r="H7820" i="3" a="1"/>
  <c r="H7821" i="3" a="1"/>
  <c r="H7822" i="3" a="1"/>
  <c r="H7823" i="3" a="1"/>
  <c r="H7824" i="3" a="1"/>
  <c r="H7825" i="3" a="1"/>
  <c r="H7826" i="3" a="1"/>
  <c r="H7827" i="3" a="1"/>
  <c r="H7828" i="3" a="1"/>
  <c r="H7829" i="3" a="1"/>
  <c r="H7830" i="3" a="1"/>
  <c r="H7831" i="3" a="1"/>
  <c r="H7832" i="3" a="1"/>
  <c r="H7833" i="3" a="1"/>
  <c r="H7834" i="3" a="1"/>
  <c r="H7835" i="3" a="1"/>
  <c r="H7836" i="3" a="1"/>
  <c r="H7837" i="3" a="1"/>
  <c r="H7838" i="3" a="1"/>
  <c r="H7839" i="3" a="1"/>
  <c r="H7840" i="3" a="1"/>
  <c r="H7841" i="3" a="1"/>
  <c r="H7842" i="3" a="1"/>
  <c r="H7843" i="3" a="1"/>
  <c r="H7844" i="3" a="1"/>
  <c r="H7845" i="3" a="1"/>
  <c r="H7846" i="3" a="1"/>
  <c r="H7847" i="3" a="1"/>
  <c r="H7848" i="3" a="1"/>
  <c r="H7849" i="3" a="1"/>
  <c r="H7850" i="3" a="1"/>
  <c r="H7851" i="3" a="1"/>
  <c r="H7852" i="3" a="1"/>
  <c r="H7853" i="3" a="1"/>
  <c r="H7854" i="3" a="1"/>
  <c r="H7855" i="3" a="1"/>
  <c r="H7856" i="3" a="1"/>
  <c r="H7857" i="3" a="1"/>
  <c r="H7858" i="3" a="1"/>
  <c r="H7859" i="3" a="1"/>
  <c r="H7860" i="3" a="1"/>
  <c r="H7861" i="3" a="1"/>
  <c r="H7862" i="3" a="1"/>
  <c r="H7863" i="3" a="1"/>
  <c r="H7864" i="3" a="1"/>
  <c r="H7865" i="3" a="1"/>
  <c r="H7866" i="3" a="1"/>
  <c r="H7867" i="3" a="1"/>
  <c r="H7868" i="3" a="1"/>
  <c r="H7869" i="3" a="1"/>
  <c r="H7870" i="3" a="1"/>
  <c r="H7871" i="3" a="1"/>
  <c r="H7872" i="3" a="1"/>
  <c r="H7873" i="3" a="1"/>
  <c r="H7874" i="3" a="1"/>
  <c r="H7875" i="3" a="1"/>
  <c r="H7876" i="3" a="1"/>
  <c r="H7877" i="3" a="1"/>
  <c r="H7878" i="3" a="1"/>
  <c r="H7879" i="3" a="1"/>
  <c r="H7880" i="3" a="1"/>
  <c r="H7881" i="3" a="1"/>
  <c r="H7882" i="3" a="1"/>
  <c r="H7883" i="3" a="1"/>
  <c r="H7884" i="3" a="1"/>
  <c r="H7885" i="3" a="1"/>
  <c r="H7886" i="3" a="1"/>
  <c r="H7887" i="3" a="1"/>
  <c r="H7888" i="3" a="1"/>
  <c r="H7889" i="3" a="1"/>
  <c r="H7890" i="3" a="1"/>
  <c r="H7891" i="3" a="1"/>
  <c r="H7892" i="3" a="1"/>
  <c r="H7893" i="3" a="1"/>
  <c r="H7894" i="3" a="1"/>
  <c r="H7895" i="3" a="1"/>
  <c r="H7896" i="3" a="1"/>
  <c r="H7897" i="3" a="1"/>
  <c r="H7898" i="3" a="1"/>
  <c r="H7899" i="3" a="1"/>
  <c r="H7900" i="3" a="1"/>
  <c r="H7901" i="3" a="1"/>
  <c r="H7902" i="3" a="1"/>
  <c r="H7903" i="3" a="1"/>
  <c r="H7904" i="3" a="1"/>
  <c r="H7905" i="3" a="1"/>
  <c r="H7906" i="3" a="1"/>
  <c r="H7907" i="3" a="1"/>
  <c r="H7908" i="3" a="1"/>
  <c r="H7909" i="3" a="1"/>
  <c r="H7910" i="3" a="1"/>
  <c r="H7911" i="3" a="1"/>
  <c r="H7912" i="3" a="1"/>
  <c r="H7913" i="3" a="1"/>
  <c r="H7914" i="3" a="1"/>
  <c r="H7915" i="3" a="1"/>
  <c r="H7916" i="3" a="1"/>
  <c r="H7917" i="3" a="1"/>
  <c r="H7918" i="3" a="1"/>
  <c r="H7919" i="3" a="1"/>
  <c r="H7920" i="3" a="1"/>
  <c r="H7921" i="3" a="1"/>
  <c r="H7922" i="3" a="1"/>
  <c r="H7923" i="3" a="1"/>
  <c r="H7924" i="3" a="1"/>
  <c r="H7925" i="3" a="1"/>
  <c r="H7926" i="3" a="1"/>
  <c r="H7927" i="3" a="1"/>
  <c r="H7928" i="3" a="1"/>
  <c r="H7929" i="3" a="1"/>
  <c r="H7930" i="3" a="1"/>
  <c r="H7931" i="3" a="1"/>
  <c r="H7932" i="3" a="1"/>
  <c r="H7933" i="3" a="1"/>
  <c r="H7934" i="3" a="1"/>
  <c r="H7935" i="3" a="1"/>
  <c r="H7936" i="3" a="1"/>
  <c r="H7937" i="3" a="1"/>
  <c r="H7938" i="3" a="1"/>
  <c r="H7939" i="3" a="1"/>
  <c r="H7940" i="3" a="1"/>
  <c r="H7941" i="3" a="1"/>
  <c r="H7942" i="3" a="1"/>
  <c r="H7943" i="3" a="1"/>
  <c r="H7944" i="3" a="1"/>
  <c r="H7945" i="3" a="1"/>
  <c r="H7946" i="3" a="1"/>
  <c r="H7947" i="3" a="1"/>
  <c r="H7948" i="3" a="1"/>
  <c r="H7949" i="3" a="1"/>
  <c r="H7950" i="3" a="1"/>
  <c r="H7951" i="3" a="1"/>
  <c r="H7952" i="3" a="1"/>
  <c r="H7953" i="3" a="1"/>
  <c r="H7954" i="3" a="1"/>
  <c r="H7955" i="3" a="1"/>
  <c r="H7956" i="3" a="1"/>
  <c r="H7957" i="3" a="1"/>
  <c r="H7958" i="3" a="1"/>
  <c r="H7959" i="3" a="1"/>
  <c r="H7960" i="3" a="1"/>
  <c r="H7961" i="3" a="1"/>
  <c r="H7962" i="3" a="1"/>
  <c r="H7963" i="3" a="1"/>
  <c r="H7964" i="3" a="1"/>
  <c r="H7965" i="3" a="1"/>
  <c r="H7966" i="3" a="1"/>
  <c r="H7967" i="3" a="1"/>
  <c r="H7968" i="3" a="1"/>
  <c r="H7969" i="3" a="1"/>
  <c r="H7970" i="3" a="1"/>
  <c r="H7971" i="3" a="1"/>
  <c r="H7972" i="3" a="1"/>
  <c r="H7973" i="3" a="1"/>
  <c r="H7974" i="3" a="1"/>
  <c r="H7975" i="3" a="1"/>
  <c r="H7976" i="3" a="1"/>
  <c r="H7977" i="3" a="1"/>
  <c r="H7978" i="3" a="1"/>
  <c r="H7979" i="3" a="1"/>
  <c r="H7980" i="3" a="1"/>
  <c r="H7981" i="3" a="1"/>
  <c r="H7982" i="3" a="1"/>
  <c r="H7983" i="3" a="1"/>
  <c r="H7984" i="3" a="1"/>
  <c r="H7985" i="3" a="1"/>
  <c r="H7986" i="3" a="1"/>
  <c r="H7987" i="3" a="1"/>
  <c r="H7988" i="3" a="1"/>
  <c r="H7989" i="3" a="1"/>
  <c r="H7990" i="3" a="1"/>
  <c r="H7991" i="3" a="1"/>
  <c r="H7992" i="3" a="1"/>
  <c r="H7993" i="3" a="1"/>
  <c r="H7994" i="3" a="1"/>
  <c r="H7995" i="3" a="1"/>
  <c r="H7996" i="3" a="1"/>
  <c r="H7997" i="3" a="1"/>
  <c r="H7998" i="3" a="1"/>
  <c r="H7999" i="3" a="1"/>
  <c r="H8000" i="3" a="1"/>
  <c r="H8001" i="3" a="1"/>
  <c r="H8002" i="3" a="1"/>
  <c r="H8003" i="3" a="1"/>
  <c r="H8004" i="3" a="1"/>
  <c r="H8005" i="3" a="1"/>
  <c r="H8006" i="3" a="1"/>
  <c r="H8007" i="3" a="1"/>
  <c r="H8008" i="3" a="1"/>
  <c r="H8009" i="3" a="1"/>
  <c r="H8010" i="3" a="1"/>
  <c r="H8011" i="3" a="1"/>
  <c r="H8012" i="3" a="1"/>
  <c r="H8013" i="3" a="1"/>
  <c r="H8014" i="3" a="1"/>
  <c r="H8015" i="3" a="1"/>
  <c r="H8016" i="3" a="1"/>
  <c r="H8017" i="3" a="1"/>
  <c r="H8018" i="3" a="1"/>
  <c r="H8019" i="3" a="1"/>
  <c r="H8020" i="3" a="1"/>
  <c r="H8021" i="3" a="1"/>
  <c r="H8022" i="3" a="1"/>
  <c r="H8023" i="3" a="1"/>
  <c r="H8024" i="3" a="1"/>
  <c r="H8025" i="3" a="1"/>
  <c r="H8026" i="3" a="1"/>
  <c r="H8027" i="3" a="1"/>
  <c r="H8028" i="3" a="1"/>
  <c r="H8029" i="3" a="1"/>
  <c r="H8030" i="3" a="1"/>
  <c r="H8031" i="3" a="1"/>
  <c r="H8032" i="3" a="1"/>
  <c r="H8033" i="3" a="1"/>
  <c r="H8034" i="3" a="1"/>
  <c r="H8035" i="3" a="1"/>
  <c r="H8036" i="3" a="1"/>
  <c r="H8037" i="3" a="1"/>
  <c r="H8038" i="3" a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2" i="5"/>
  <c r="H2" i="3" a="1"/>
  <c r="B2" i="3"/>
  <c r="A2" i="3"/>
  <c r="I2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80EC48-5219-1344-B32A-4220640D3CEE}" name="guarantors_cleaned" type="6" refreshedVersion="8" background="1" saveData="1">
    <textPr codePage="10000" sourceFile="/Users/aaronless/Desktop/guarantors_cleaned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70B6B31-A28F-7F4D-B1E1-108F7097F405}" name="properties_cleaned" type="6" refreshedVersion="8" background="1" saveData="1">
    <textPr prompt="0" sourceFile="/Users/aaronless/Desktop/properties_cleaned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E36E8053-9E18-364F-8FA9-72D5497584EC}" name="properties_cleaned1" type="6" refreshedVersion="8" background="1" saveData="1">
    <textPr sourceFile="/Users/aaronless/Desktop/properties_cleaned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E045DA7A-F522-EA45-A1E9-8322C98006BA}" keepAlive="1" name="Query - Applications (Cleaned)" description="Connection to the 'Applications (Cleaned)' query in the workbook." type="5" refreshedVersion="8" background="1" saveData="1">
    <dbPr connection="Provider=Microsoft.Mashup.OleDb.1;Data Source=$Workbook$;Location=&quot;Applications (Cleaned)&quot;;Extended Properties=&quot;&quot;" command="SELECT * FROM [Applications (Cleaned)]"/>
  </connection>
  <connection id="5" xr16:uid="{57C0ED56-7D74-044F-90A9-E0962AB45546}" keepAlive="1" name="Query - Applications (Cleaned) (2)" description="Connection to the 'Applications (Cleaned) (2)' query in the workbook." type="5" refreshedVersion="8" background="1" saveData="1">
    <dbPr connection="Provider=Microsoft.Mashup.OleDb.1;Data Source=$Workbook$;Location=&quot;Applications (Cleaned) (2)&quot;;Extended Properties=&quot;&quot;" command="SELECT * FROM [Applications (Cleaned) (2)]"/>
  </connection>
  <connection id="6" xr16:uid="{871D99ED-B3C1-574B-ABE6-3A95BAA468F6}" keepAlive="1" name="Query - Date Manipulation" description="Connection to the 'Date Manipulation' query in the workbook." type="5" refreshedVersion="0" background="1">
    <dbPr connection="Provider=Microsoft.Mashup.OleDb.1;Data Source=$Workbook$;Location=&quot;Date Manipulation&quot;;Extended Properties=&quot;&quot;" command="SELECT * FROM [Date Manipulation]"/>
  </connection>
  <connection id="7" xr16:uid="{523E01A8-D985-114A-B6C1-13A889B01DC3}" keepAlive="1" name="Query - Properties (Cleaned)" description="Connection to the 'Properties (Cleaned)' query in the workbook." type="5" refreshedVersion="0" background="1">
    <dbPr connection="Provider=Microsoft.Mashup.OleDb.1;Data Source=$Workbook$;Location=&quot;Properties (Cleaned)&quot;;Extended Properties=&quot;&quot;" command="SELECT * FROM [Properties (Cleaned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<sst xmlns="http://schemas.openxmlformats.org/spreadsheetml/2006/main" count="113410" uniqueCount="814">
  <si>
    <t>app_id</t>
  </si>
  <si>
    <t>property_id</t>
  </si>
  <si>
    <t>app_date</t>
  </si>
  <si>
    <t>employment_status</t>
  </si>
  <si>
    <t>income</t>
  </si>
  <si>
    <t>credit_score</t>
  </si>
  <si>
    <t>previously_evicted</t>
  </si>
  <si>
    <t>has_cosigner</t>
  </si>
  <si>
    <t>approval_status</t>
  </si>
  <si>
    <t>premium</t>
  </si>
  <si>
    <t>monthly_rent</t>
  </si>
  <si>
    <t>tenants</t>
  </si>
  <si>
    <t>notes</t>
  </si>
  <si>
    <t>Retired</t>
  </si>
  <si>
    <t>No</t>
  </si>
  <si>
    <t>no</t>
  </si>
  <si>
    <t>Denied</t>
  </si>
  <si>
    <t>Renewal case.</t>
  </si>
  <si>
    <t>approved</t>
  </si>
  <si>
    <t>Full-Time</t>
  </si>
  <si>
    <t>Approved</t>
  </si>
  <si>
    <t>Applicant provided pay stubs.</t>
  </si>
  <si>
    <t>24/04/2022</t>
  </si>
  <si>
    <t>Contract</t>
  </si>
  <si>
    <t>Pending</t>
  </si>
  <si>
    <t>Referred by agent.</t>
  </si>
  <si>
    <t>Yes</t>
  </si>
  <si>
    <t>Self-Employed</t>
  </si>
  <si>
    <t>Co-signer pending review.</t>
  </si>
  <si>
    <t>Student</t>
  </si>
  <si>
    <t>yes</t>
  </si>
  <si>
    <t>Flagged for manual review.</t>
  </si>
  <si>
    <t>Unemployed</t>
  </si>
  <si>
    <t>Under Review</t>
  </si>
  <si>
    <t>.</t>
  </si>
  <si>
    <t>docs expired</t>
  </si>
  <si>
    <t>n/a</t>
  </si>
  <si>
    <t>Part-Time</t>
  </si>
  <si>
    <t>N/A</t>
  </si>
  <si>
    <t>30/11/2021</t>
  </si>
  <si>
    <t>Y</t>
  </si>
  <si>
    <t>Missing bank statements.</t>
  </si>
  <si>
    <t>13/04/2022</t>
  </si>
  <si>
    <t>denied</t>
  </si>
  <si>
    <t>27/12/2022</t>
  </si>
  <si>
    <t>N</t>
  </si>
  <si>
    <t>Withdrawn</t>
  </si>
  <si>
    <t>Applicant follow-up needed</t>
  </si>
  <si>
    <t>26/06/2021</t>
  </si>
  <si>
    <t>28/08/2021</t>
  </si>
  <si>
    <t>13/08/2022</t>
  </si>
  <si>
    <t>pending</t>
  </si>
  <si>
    <t>income verified via Plaid</t>
  </si>
  <si>
    <t>18/04/2023</t>
  </si>
  <si>
    <t>21/04/2023</t>
  </si>
  <si>
    <t>31/10/2024</t>
  </si>
  <si>
    <t>22/12/2024</t>
  </si>
  <si>
    <t>31/01/2020</t>
  </si>
  <si>
    <t>under review</t>
  </si>
  <si>
    <t>22/07/2023</t>
  </si>
  <si>
    <t>15/05/2020</t>
  </si>
  <si>
    <t>19/03/2020</t>
  </si>
  <si>
    <t>14/07/2021</t>
  </si>
  <si>
    <t>26/10/2020</t>
  </si>
  <si>
    <t>19/11/2024</t>
  </si>
  <si>
    <t>26/08/2024</t>
  </si>
  <si>
    <t>19/03/2022</t>
  </si>
  <si>
    <t>withdrawn</t>
  </si>
  <si>
    <t>30/01/2023</t>
  </si>
  <si>
    <t>30/07/2021</t>
  </si>
  <si>
    <t>28/07/2020</t>
  </si>
  <si>
    <t>27/09/2020</t>
  </si>
  <si>
    <t>27/06/2020</t>
  </si>
  <si>
    <t>23/02/2024</t>
  </si>
  <si>
    <t>15/02/2023</t>
  </si>
  <si>
    <t>27/10/2023</t>
  </si>
  <si>
    <t>30/04/2023</t>
  </si>
  <si>
    <t>22/11/2024</t>
  </si>
  <si>
    <t>23/04/2024</t>
  </si>
  <si>
    <t>14/01/2024</t>
  </si>
  <si>
    <t>31/07/2022</t>
  </si>
  <si>
    <t>27/02/2024</t>
  </si>
  <si>
    <t>14/12/2024</t>
  </si>
  <si>
    <t>29/05/2022</t>
  </si>
  <si>
    <t>19/05/2023</t>
  </si>
  <si>
    <t>24/05/2024</t>
  </si>
  <si>
    <t>26/11/2024</t>
  </si>
  <si>
    <t>25/07/2021</t>
  </si>
  <si>
    <t>30/12/2024</t>
  </si>
  <si>
    <t>30/11/2024</t>
  </si>
  <si>
    <t>23/11/2022</t>
  </si>
  <si>
    <t>19/10/2024</t>
  </si>
  <si>
    <t>29/04/2023</t>
  </si>
  <si>
    <t>13/12/2023</t>
  </si>
  <si>
    <t>26/12/2022</t>
  </si>
  <si>
    <t>18/03/2023</t>
  </si>
  <si>
    <t>30/10/2021</t>
  </si>
  <si>
    <t>28/07/2021</t>
  </si>
  <si>
    <t>27/10/2022</t>
  </si>
  <si>
    <t>28/06/2020</t>
  </si>
  <si>
    <t>28/11/2022</t>
  </si>
  <si>
    <t>24/06/2024</t>
  </si>
  <si>
    <t>28/09/2023</t>
  </si>
  <si>
    <t>21/06/2024</t>
  </si>
  <si>
    <t>24/09/2020</t>
  </si>
  <si>
    <t>13/07/2023</t>
  </si>
  <si>
    <t>30/08/2024</t>
  </si>
  <si>
    <t>21/12/2024</t>
  </si>
  <si>
    <t>25/08/2024</t>
  </si>
  <si>
    <t>18/09/2024</t>
  </si>
  <si>
    <t>20/02/2024</t>
  </si>
  <si>
    <t>31/12/2020</t>
  </si>
  <si>
    <t>25/01/2022</t>
  </si>
  <si>
    <t>30/01/2021</t>
  </si>
  <si>
    <t>14/04/2022</t>
  </si>
  <si>
    <t>15/09/2024</t>
  </si>
  <si>
    <t>27/05/2023</t>
  </si>
  <si>
    <t>28/12/2023</t>
  </si>
  <si>
    <t>26/01/2023</t>
  </si>
  <si>
    <t>21/10/2022</t>
  </si>
  <si>
    <t>14/08/2021</t>
  </si>
  <si>
    <t>17/01/2024</t>
  </si>
  <si>
    <t>18/07/2023</t>
  </si>
  <si>
    <t>31/08/2022</t>
  </si>
  <si>
    <t>25/08/2023</t>
  </si>
  <si>
    <t>19/09/2023</t>
  </si>
  <si>
    <t>30/05/2023</t>
  </si>
  <si>
    <t>27/04/2020</t>
  </si>
  <si>
    <t>17/03/2020</t>
  </si>
  <si>
    <t>21/09/2021</t>
  </si>
  <si>
    <t>25/10/2024</t>
  </si>
  <si>
    <t>14/09/2021</t>
  </si>
  <si>
    <t>29/12/2023</t>
  </si>
  <si>
    <t>25/05/2022</t>
  </si>
  <si>
    <t>13/02/2021</t>
  </si>
  <si>
    <t>14/11/2021</t>
  </si>
  <si>
    <t>27/06/2021</t>
  </si>
  <si>
    <t>14/04/2024</t>
  </si>
  <si>
    <t>23/01/2020</t>
  </si>
  <si>
    <t>29/08/2021</t>
  </si>
  <si>
    <t>16/07/2021</t>
  </si>
  <si>
    <t>28/08/2020</t>
  </si>
  <si>
    <t>15/04/2023</t>
  </si>
  <si>
    <t>22/09/2021</t>
  </si>
  <si>
    <t>15/09/2023</t>
  </si>
  <si>
    <t>31/07/2021</t>
  </si>
  <si>
    <t>19/05/2024</t>
  </si>
  <si>
    <t>21/12/2022</t>
  </si>
  <si>
    <t>19/08/2023</t>
  </si>
  <si>
    <t>22/07/2020</t>
  </si>
  <si>
    <t>14/07/2023</t>
  </si>
  <si>
    <t>24/11/2024</t>
  </si>
  <si>
    <t>19/10/2022</t>
  </si>
  <si>
    <t>29/11/2020</t>
  </si>
  <si>
    <t>15/02/2021</t>
  </si>
  <si>
    <t>26/01/2020</t>
  </si>
  <si>
    <t>24/01/2021</t>
  </si>
  <si>
    <t>15/12/2023</t>
  </si>
  <si>
    <t>18/06/2022</t>
  </si>
  <si>
    <t>19/01/2024</t>
  </si>
  <si>
    <t>13/02/2022</t>
  </si>
  <si>
    <t>15/03/2021</t>
  </si>
  <si>
    <t>13/09/2021</t>
  </si>
  <si>
    <t>22/03/2024</t>
  </si>
  <si>
    <t>17/05/2021</t>
  </si>
  <si>
    <t>18/10/2023</t>
  </si>
  <si>
    <t>23/11/2020</t>
  </si>
  <si>
    <t>21/09/2022</t>
  </si>
  <si>
    <t>30/09/2022</t>
  </si>
  <si>
    <t>25/12/2020</t>
  </si>
  <si>
    <t>27/07/2021</t>
  </si>
  <si>
    <t>20/09/2023</t>
  </si>
  <si>
    <t>23/02/2023</t>
  </si>
  <si>
    <t>22/10/2021</t>
  </si>
  <si>
    <t>22/09/2020</t>
  </si>
  <si>
    <t>16/06/2021</t>
  </si>
  <si>
    <t>15/03/2022</t>
  </si>
  <si>
    <t>27/09/2021</t>
  </si>
  <si>
    <t>21/12/2023</t>
  </si>
  <si>
    <t>17/11/2024</t>
  </si>
  <si>
    <t>13/12/2024</t>
  </si>
  <si>
    <t>24/11/2023</t>
  </si>
  <si>
    <t>18/06/2024</t>
  </si>
  <si>
    <t>19/01/2023</t>
  </si>
  <si>
    <t>21/03/2021</t>
  </si>
  <si>
    <t>19/12/2024</t>
  </si>
  <si>
    <t>22/12/2022</t>
  </si>
  <si>
    <t>24/11/2020</t>
  </si>
  <si>
    <t>19/07/2024</t>
  </si>
  <si>
    <t>27/08/2021</t>
  </si>
  <si>
    <t>30/08/2023</t>
  </si>
  <si>
    <t>25/05/2020</t>
  </si>
  <si>
    <t>27/11/2020</t>
  </si>
  <si>
    <t>24/05/2022</t>
  </si>
  <si>
    <t>30/01/2024</t>
  </si>
  <si>
    <t>18/01/2023</t>
  </si>
  <si>
    <t>24/10/2022</t>
  </si>
  <si>
    <t>19/12/2022</t>
  </si>
  <si>
    <t>28/09/2022</t>
  </si>
  <si>
    <t>23/05/2022</t>
  </si>
  <si>
    <t>27/12/2023</t>
  </si>
  <si>
    <t>21/07/2024</t>
  </si>
  <si>
    <t>28/04/2020</t>
  </si>
  <si>
    <t>15/06/2022</t>
  </si>
  <si>
    <t>16/03/2022</t>
  </si>
  <si>
    <t>27/09/2023</t>
  </si>
  <si>
    <t>27/05/2024</t>
  </si>
  <si>
    <t>22/07/2021</t>
  </si>
  <si>
    <t>17/09/2020</t>
  </si>
  <si>
    <t>16/07/2020</t>
  </si>
  <si>
    <t>26/07/2024</t>
  </si>
  <si>
    <t>23/06/2020</t>
  </si>
  <si>
    <t>14/10/2024</t>
  </si>
  <si>
    <t>23/03/2020</t>
  </si>
  <si>
    <t>25/06/2022</t>
  </si>
  <si>
    <t>22/02/2022</t>
  </si>
  <si>
    <t>28/04/2021</t>
  </si>
  <si>
    <t>24/01/2024</t>
  </si>
  <si>
    <t>23/02/2022</t>
  </si>
  <si>
    <t>28/07/2022</t>
  </si>
  <si>
    <t>18/01/2021</t>
  </si>
  <si>
    <t>14/01/2021</t>
  </si>
  <si>
    <t>13/10/2020</t>
  </si>
  <si>
    <t>24/06/2020</t>
  </si>
  <si>
    <t>16/09/2023</t>
  </si>
  <si>
    <t>30/04/2020</t>
  </si>
  <si>
    <t>24/07/2022</t>
  </si>
  <si>
    <t>27/07/2022</t>
  </si>
  <si>
    <t>19/11/2023</t>
  </si>
  <si>
    <t>18/10/2024</t>
  </si>
  <si>
    <t>31/03/2024</t>
  </si>
  <si>
    <t>25/01/2023</t>
  </si>
  <si>
    <t>28/02/2023</t>
  </si>
  <si>
    <t>22/08/2022</t>
  </si>
  <si>
    <t>18/08/2023</t>
  </si>
  <si>
    <t>14/02/2024</t>
  </si>
  <si>
    <t>26/05/2021</t>
  </si>
  <si>
    <t>21/11/2023</t>
  </si>
  <si>
    <t>15/07/2023</t>
  </si>
  <si>
    <t>13/11/2022</t>
  </si>
  <si>
    <t>29/06/2020</t>
  </si>
  <si>
    <t>31/08/2020</t>
  </si>
  <si>
    <t>19/12/2023</t>
  </si>
  <si>
    <t>20/03/2022</t>
  </si>
  <si>
    <t>21/04/2024</t>
  </si>
  <si>
    <t>19/05/2020</t>
  </si>
  <si>
    <t>16/02/2020</t>
  </si>
  <si>
    <t>24/11/2021</t>
  </si>
  <si>
    <t>20/09/2022</t>
  </si>
  <si>
    <t>17/05/2023</t>
  </si>
  <si>
    <t>15/12/2020</t>
  </si>
  <si>
    <t>24/04/2023</t>
  </si>
  <si>
    <t>21/01/2022</t>
  </si>
  <si>
    <t>24/12/2020</t>
  </si>
  <si>
    <t>28/07/2023</t>
  </si>
  <si>
    <t>14/12/2021</t>
  </si>
  <si>
    <t>22/05/2023</t>
  </si>
  <si>
    <t>13/09/2022</t>
  </si>
  <si>
    <t>23/07/2022</t>
  </si>
  <si>
    <t>20/08/2024</t>
  </si>
  <si>
    <t>24/10/2023</t>
  </si>
  <si>
    <t>22/11/2023</t>
  </si>
  <si>
    <t>13/06/2024</t>
  </si>
  <si>
    <t>15/12/2024</t>
  </si>
  <si>
    <t>13/10/2024</t>
  </si>
  <si>
    <t>21/04/2022</t>
  </si>
  <si>
    <t>19/01/2022</t>
  </si>
  <si>
    <t>22/08/2020</t>
  </si>
  <si>
    <t>15/05/2024</t>
  </si>
  <si>
    <t>23/03/2023</t>
  </si>
  <si>
    <t>27/03/2020</t>
  </si>
  <si>
    <t>23/08/2020</t>
  </si>
  <si>
    <t>15/04/2021</t>
  </si>
  <si>
    <t>13/03/2021</t>
  </si>
  <si>
    <t>28/02/2021</t>
  </si>
  <si>
    <t>21/05/2022</t>
  </si>
  <si>
    <t>18/05/2022</t>
  </si>
  <si>
    <t>19/11/2021</t>
  </si>
  <si>
    <t>21/02/2020</t>
  </si>
  <si>
    <t>22/06/2022</t>
  </si>
  <si>
    <t>27/01/2022</t>
  </si>
  <si>
    <t>28/11/2021</t>
  </si>
  <si>
    <t>26/06/2023</t>
  </si>
  <si>
    <t>30/10/2023</t>
  </si>
  <si>
    <t>25/03/2020</t>
  </si>
  <si>
    <t>17/01/2023</t>
  </si>
  <si>
    <t>20/10/2021</t>
  </si>
  <si>
    <t>16/05/2023</t>
  </si>
  <si>
    <t>15/11/2021</t>
  </si>
  <si>
    <t>18/12/2020</t>
  </si>
  <si>
    <t>17/01/2022</t>
  </si>
  <si>
    <t>31/07/2024</t>
  </si>
  <si>
    <t>29/09/2024</t>
  </si>
  <si>
    <t>27/09/2024</t>
  </si>
  <si>
    <t>19/07/2020</t>
  </si>
  <si>
    <t>23/08/2023</t>
  </si>
  <si>
    <t>27/02/2022</t>
  </si>
  <si>
    <t>15/09/2022</t>
  </si>
  <si>
    <t>18/04/2021</t>
  </si>
  <si>
    <t>18/08/2021</t>
  </si>
  <si>
    <t>30/07/2022</t>
  </si>
  <si>
    <t>25/03/2023</t>
  </si>
  <si>
    <t>17/11/2023</t>
  </si>
  <si>
    <t>19/08/2024</t>
  </si>
  <si>
    <t>24/10/2024</t>
  </si>
  <si>
    <t>18/08/2020</t>
  </si>
  <si>
    <t>24/04/2021</t>
  </si>
  <si>
    <t>31/05/2023</t>
  </si>
  <si>
    <t>29/03/2024</t>
  </si>
  <si>
    <t>26/11/2023</t>
  </si>
  <si>
    <t>13/07/2020</t>
  </si>
  <si>
    <t>20/08/2021</t>
  </si>
  <si>
    <t>21/03/2024</t>
  </si>
  <si>
    <t>21/06/2021</t>
  </si>
  <si>
    <t>21/04/2020</t>
  </si>
  <si>
    <t>24/06/2023</t>
  </si>
  <si>
    <t>20/11/2023</t>
  </si>
  <si>
    <t>19/10/2021</t>
  </si>
  <si>
    <t>26/01/2024</t>
  </si>
  <si>
    <t>27/07/2023</t>
  </si>
  <si>
    <t>30/01/2020</t>
  </si>
  <si>
    <t>13/03/2024</t>
  </si>
  <si>
    <t>27/12/2021</t>
  </si>
  <si>
    <t>18/04/2024</t>
  </si>
  <si>
    <t>16/04/2023</t>
  </si>
  <si>
    <t>28/09/2021</t>
  </si>
  <si>
    <t>25/10/2023</t>
  </si>
  <si>
    <t>16/12/2021</t>
  </si>
  <si>
    <t>21/02/2023</t>
  </si>
  <si>
    <t>24/05/2023</t>
  </si>
  <si>
    <t>17/07/2020</t>
  </si>
  <si>
    <t>26/09/2023</t>
  </si>
  <si>
    <t>29/12/2022</t>
  </si>
  <si>
    <t>27/05/2022</t>
  </si>
  <si>
    <t>20/06/2022</t>
  </si>
  <si>
    <t>16/02/2021</t>
  </si>
  <si>
    <t>18/12/2022</t>
  </si>
  <si>
    <t>13/01/2022</t>
  </si>
  <si>
    <t>25/06/2024</t>
  </si>
  <si>
    <t>24/06/2021</t>
  </si>
  <si>
    <t>31/01/2023</t>
  </si>
  <si>
    <t>16/05/2022</t>
  </si>
  <si>
    <t>27/11/2023</t>
  </si>
  <si>
    <t>29/03/2020</t>
  </si>
  <si>
    <t>18/04/2022</t>
  </si>
  <si>
    <t>14/03/2022</t>
  </si>
  <si>
    <t>29/03/2023</t>
  </si>
  <si>
    <t>16/12/2020</t>
  </si>
  <si>
    <t>28/10/2020</t>
  </si>
  <si>
    <t>22/11/2022</t>
  </si>
  <si>
    <t>15/11/2022</t>
  </si>
  <si>
    <t>30/05/2021</t>
  </si>
  <si>
    <t>15/04/2020</t>
  </si>
  <si>
    <t>18/11/2024</t>
  </si>
  <si>
    <t>30/03/2020</t>
  </si>
  <si>
    <t>20/02/2021</t>
  </si>
  <si>
    <t>17/06/2024</t>
  </si>
  <si>
    <t>17/03/2024</t>
  </si>
  <si>
    <t>25/08/2022</t>
  </si>
  <si>
    <t>28/12/2021</t>
  </si>
  <si>
    <t>14/05/2022</t>
  </si>
  <si>
    <t>28/12/2024</t>
  </si>
  <si>
    <t>18/11/2020</t>
  </si>
  <si>
    <t>30/04/2022</t>
  </si>
  <si>
    <t>16/10/2020</t>
  </si>
  <si>
    <t>22/06/2024</t>
  </si>
  <si>
    <t>17/08/2022</t>
  </si>
  <si>
    <t>20/04/2021</t>
  </si>
  <si>
    <t>16/01/2020</t>
  </si>
  <si>
    <t>17/12/2022</t>
  </si>
  <si>
    <t>17/06/2022</t>
  </si>
  <si>
    <t>29/01/2024</t>
  </si>
  <si>
    <t>23/05/2020</t>
  </si>
  <si>
    <t>14/03/2021</t>
  </si>
  <si>
    <t>25/11/2024</t>
  </si>
  <si>
    <t>29/07/2022</t>
  </si>
  <si>
    <t>16/06/2024</t>
  </si>
  <si>
    <t>24/09/2022</t>
  </si>
  <si>
    <t>28/11/2024</t>
  </si>
  <si>
    <t>17/11/2022</t>
  </si>
  <si>
    <t>23/07/2020</t>
  </si>
  <si>
    <t>29/05/2020</t>
  </si>
  <si>
    <t>17/11/2021</t>
  </si>
  <si>
    <t>16/02/2024</t>
  </si>
  <si>
    <t>15/02/2020</t>
  </si>
  <si>
    <t>26/11/2022</t>
  </si>
  <si>
    <t>20/12/2024</t>
  </si>
  <si>
    <t>20/08/2022</t>
  </si>
  <si>
    <t>19/11/2020</t>
  </si>
  <si>
    <t>20/05/2020</t>
  </si>
  <si>
    <t>18/02/2021</t>
  </si>
  <si>
    <t>26/02/2021</t>
  </si>
  <si>
    <t>13/11/2020</t>
  </si>
  <si>
    <t>26/12/2020</t>
  </si>
  <si>
    <t>20/01/2024</t>
  </si>
  <si>
    <t>26/08/2020</t>
  </si>
  <si>
    <t>30/06/2022</t>
  </si>
  <si>
    <t>29/08/2023</t>
  </si>
  <si>
    <t>25/09/2023</t>
  </si>
  <si>
    <t>28/01/2023</t>
  </si>
  <si>
    <t>30/11/2020</t>
  </si>
  <si>
    <t>14/05/2021</t>
  </si>
  <si>
    <t>23/04/2021</t>
  </si>
  <si>
    <t>22/02/2021</t>
  </si>
  <si>
    <t>29/08/2020</t>
  </si>
  <si>
    <t>21/07/2022</t>
  </si>
  <si>
    <t>19/07/2021</t>
  </si>
  <si>
    <t>25/12/2023</t>
  </si>
  <si>
    <t>29/06/2022</t>
  </si>
  <si>
    <t>28/10/2023</t>
  </si>
  <si>
    <t>20/07/2022</t>
  </si>
  <si>
    <t>20/09/2024</t>
  </si>
  <si>
    <t>25/12/2021</t>
  </si>
  <si>
    <t>18/02/2020</t>
  </si>
  <si>
    <t>17/05/2020</t>
  </si>
  <si>
    <t>25/06/2021</t>
  </si>
  <si>
    <t>18/09/2021</t>
  </si>
  <si>
    <t>25/05/2023</t>
  </si>
  <si>
    <t>19/02/2021</t>
  </si>
  <si>
    <t>17/10/2024</t>
  </si>
  <si>
    <t>18/08/2022</t>
  </si>
  <si>
    <t>28/08/2024</t>
  </si>
  <si>
    <t>16/05/2020</t>
  </si>
  <si>
    <t>16/06/2020</t>
  </si>
  <si>
    <t>24/08/2020</t>
  </si>
  <si>
    <t>25/03/2021</t>
  </si>
  <si>
    <t>16/08/2023</t>
  </si>
  <si>
    <t>28/01/2024</t>
  </si>
  <si>
    <t>22/09/2022</t>
  </si>
  <si>
    <t>13/12/2022</t>
  </si>
  <si>
    <t>18/01/2024</t>
  </si>
  <si>
    <t>20/09/2021</t>
  </si>
  <si>
    <t>30/12/2022</t>
  </si>
  <si>
    <t>27/11/2021</t>
  </si>
  <si>
    <t>27/12/2024</t>
  </si>
  <si>
    <t>14/02/2023</t>
  </si>
  <si>
    <t>13/10/2021</t>
  </si>
  <si>
    <t>29/08/2022</t>
  </si>
  <si>
    <t>23/01/2024</t>
  </si>
  <si>
    <t>28/08/2022</t>
  </si>
  <si>
    <t>19/07/2023</t>
  </si>
  <si>
    <t>31/12/2023</t>
  </si>
  <si>
    <t>21/10/2020</t>
  </si>
  <si>
    <t>18/07/2021</t>
  </si>
  <si>
    <t>21/06/2020</t>
  </si>
  <si>
    <t>15/04/2024</t>
  </si>
  <si>
    <t>30/11/2022</t>
  </si>
  <si>
    <t>18/07/2024</t>
  </si>
  <si>
    <t>19/06/2023</t>
  </si>
  <si>
    <t>14/07/2020</t>
  </si>
  <si>
    <t>16/09/2024</t>
  </si>
  <si>
    <t>21/01/2024</t>
  </si>
  <si>
    <t>17/09/2023</t>
  </si>
  <si>
    <t>28/04/2024</t>
  </si>
  <si>
    <t>15/07/2024</t>
  </si>
  <si>
    <t>27/02/2023</t>
  </si>
  <si>
    <t>21/09/2024</t>
  </si>
  <si>
    <t>26/03/2024</t>
  </si>
  <si>
    <t>19/04/2022</t>
  </si>
  <si>
    <t>30/05/2024</t>
  </si>
  <si>
    <t>13/06/2023</t>
  </si>
  <si>
    <t>31/05/2021</t>
  </si>
  <si>
    <t>17/09/2024</t>
  </si>
  <si>
    <t>26/04/2023</t>
  </si>
  <si>
    <t>25/05/2024</t>
  </si>
  <si>
    <t>14/09/2024</t>
  </si>
  <si>
    <t>22/09/2023</t>
  </si>
  <si>
    <t>23/03/2024</t>
  </si>
  <si>
    <t>22/12/2021</t>
  </si>
  <si>
    <t>14/06/2024</t>
  </si>
  <si>
    <t>15/06/2023</t>
  </si>
  <si>
    <t>26/10/2022</t>
  </si>
  <si>
    <t>13/05/2020</t>
  </si>
  <si>
    <t>23/07/2024</t>
  </si>
  <si>
    <t>31/10/2023</t>
  </si>
  <si>
    <t>31/03/2020</t>
  </si>
  <si>
    <t>20/03/2024</t>
  </si>
  <si>
    <t>15/05/2021</t>
  </si>
  <si>
    <t>14/11/2022</t>
  </si>
  <si>
    <t>14/08/2024</t>
  </si>
  <si>
    <t>24/01/2020</t>
  </si>
  <si>
    <t>23/06/2024</t>
  </si>
  <si>
    <t>22/04/2021</t>
  </si>
  <si>
    <t>31/01/2021</t>
  </si>
  <si>
    <t>27/01/2023</t>
  </si>
  <si>
    <t>20/10/2023</t>
  </si>
  <si>
    <t>25/10/2020</t>
  </si>
  <si>
    <t>19/10/2020</t>
  </si>
  <si>
    <t>14/04/2023</t>
  </si>
  <si>
    <t>22/08/2023</t>
  </si>
  <si>
    <t>23/10/2022</t>
  </si>
  <si>
    <t>16/01/2022</t>
  </si>
  <si>
    <t>24/07/2024</t>
  </si>
  <si>
    <t>18/07/2022</t>
  </si>
  <si>
    <t>28/02/2020</t>
  </si>
  <si>
    <t>21/03/2023</t>
  </si>
  <si>
    <t>23/10/2020</t>
  </si>
  <si>
    <t>25/07/2023</t>
  </si>
  <si>
    <t>24/08/2022</t>
  </si>
  <si>
    <t>17/06/2020</t>
  </si>
  <si>
    <t>20/12/2023</t>
  </si>
  <si>
    <t>22/07/2024</t>
  </si>
  <si>
    <t>19/09/2022</t>
  </si>
  <si>
    <t>31/07/2020</t>
  </si>
  <si>
    <t>21/08/2021</t>
  </si>
  <si>
    <t>22/02/2024</t>
  </si>
  <si>
    <t>24/02/2021</t>
  </si>
  <si>
    <t>25/11/2023</t>
  </si>
  <si>
    <t>17/04/2022</t>
  </si>
  <si>
    <t>26/06/2024</t>
  </si>
  <si>
    <t>22/01/2023</t>
  </si>
  <si>
    <t>15/09/2020</t>
  </si>
  <si>
    <t>29/09/2023</t>
  </si>
  <si>
    <t>29/12/2020</t>
  </si>
  <si>
    <t>19/03/2024</t>
  </si>
  <si>
    <t>17/06/2023</t>
  </si>
  <si>
    <t>26/06/2020</t>
  </si>
  <si>
    <t>27/04/2021</t>
  </si>
  <si>
    <t>15/04/2022</t>
  </si>
  <si>
    <t>22/10/2022</t>
  </si>
  <si>
    <t>17/08/2021</t>
  </si>
  <si>
    <t>17/10/2020</t>
  </si>
  <si>
    <t>17/09/2021</t>
  </si>
  <si>
    <t>27/01/2021</t>
  </si>
  <si>
    <t>18/03/2020</t>
  </si>
  <si>
    <t>21/09/2020</t>
  </si>
  <si>
    <t>13/12/2020</t>
  </si>
  <si>
    <t>13/11/2023</t>
  </si>
  <si>
    <t>17/04/2021</t>
  </si>
  <si>
    <t>25/03/2024</t>
  </si>
  <si>
    <t>27/03/2022</t>
  </si>
  <si>
    <t>27/01/2020</t>
  </si>
  <si>
    <t>13/02/2023</t>
  </si>
  <si>
    <t>31/01/2022</t>
  </si>
  <si>
    <t>25/09/2021</t>
  </si>
  <si>
    <t>31/05/2020</t>
  </si>
  <si>
    <t>22/05/2020</t>
  </si>
  <si>
    <t>20/04/2020</t>
  </si>
  <si>
    <t>26/02/2020</t>
  </si>
  <si>
    <t>23/08/2021</t>
  </si>
  <si>
    <t>26/03/2022</t>
  </si>
  <si>
    <t>28/10/2022</t>
  </si>
  <si>
    <t>20/07/2024</t>
  </si>
  <si>
    <t>17/12/2020</t>
  </si>
  <si>
    <t>14/09/2023</t>
  </si>
  <si>
    <t>28/03/2022</t>
  </si>
  <si>
    <t>26/09/2021</t>
  </si>
  <si>
    <t>23/05/2021</t>
  </si>
  <si>
    <t>17/11/2020</t>
  </si>
  <si>
    <t>18/10/2022</t>
  </si>
  <si>
    <t>29/02/2024</t>
  </si>
  <si>
    <t>15/03/2023</t>
  </si>
  <si>
    <t>28/02/2024</t>
  </si>
  <si>
    <t>19/11/2022</t>
  </si>
  <si>
    <t>29/11/2023</t>
  </si>
  <si>
    <t>28/09/2024</t>
  </si>
  <si>
    <t>16/03/2023</t>
  </si>
  <si>
    <t>17/08/2023</t>
  </si>
  <si>
    <t>23/12/2021</t>
  </si>
  <si>
    <t>15/12/2022</t>
  </si>
  <si>
    <t>31/08/2024</t>
  </si>
  <si>
    <t>29/12/2024</t>
  </si>
  <si>
    <t>21/12/2020</t>
  </si>
  <si>
    <t>30/09/2020</t>
  </si>
  <si>
    <t>24/03/2022</t>
  </si>
  <si>
    <t>21/03/2020</t>
  </si>
  <si>
    <t>25/07/2020</t>
  </si>
  <si>
    <t>18/03/2022</t>
  </si>
  <si>
    <t>27/07/2024</t>
  </si>
  <si>
    <t>25/11/2021</t>
  </si>
  <si>
    <t>26/10/2023</t>
  </si>
  <si>
    <t>29/08/2024</t>
  </si>
  <si>
    <t>24/08/2021</t>
  </si>
  <si>
    <t>18/06/2023</t>
  </si>
  <si>
    <t>20/11/2020</t>
  </si>
  <si>
    <t>30/03/2022</t>
  </si>
  <si>
    <t>17/08/2024</t>
  </si>
  <si>
    <t>21/07/2023</t>
  </si>
  <si>
    <t>27/03/2024</t>
  </si>
  <si>
    <t>26/07/2021</t>
  </si>
  <si>
    <t>23/10/2024</t>
  </si>
  <si>
    <t>23/06/2023</t>
  </si>
  <si>
    <t>26/05/2024</t>
  </si>
  <si>
    <t>23/06/2021</t>
  </si>
  <si>
    <t>19/03/2021</t>
  </si>
  <si>
    <t>23/09/2022</t>
  </si>
  <si>
    <t>14/02/2022</t>
  </si>
  <si>
    <t>16/04/2020</t>
  </si>
  <si>
    <t>13/04/2021</t>
  </si>
  <si>
    <t>24/09/2023</t>
  </si>
  <si>
    <t>21/07/2020</t>
  </si>
  <si>
    <t>23/01/2021</t>
  </si>
  <si>
    <t>20/10/2024</t>
  </si>
  <si>
    <t>25/11/2020</t>
  </si>
  <si>
    <t>20/12/2021</t>
  </si>
  <si>
    <t>15/10/2024</t>
  </si>
  <si>
    <t>16/03/2020</t>
  </si>
  <si>
    <t>21/08/2023</t>
  </si>
  <si>
    <t>21/01/2021</t>
  </si>
  <si>
    <t>14/09/2020</t>
  </si>
  <si>
    <t>19/08/2021</t>
  </si>
  <si>
    <t>24/03/2024</t>
  </si>
  <si>
    <t>14/03/2024</t>
  </si>
  <si>
    <t>15/08/2020</t>
  </si>
  <si>
    <t>20/07/2020</t>
  </si>
  <si>
    <t>16/09/2022</t>
  </si>
  <si>
    <t>15/06/2020</t>
  </si>
  <si>
    <t>14/02/2021</t>
  </si>
  <si>
    <t>25/07/2022</t>
  </si>
  <si>
    <t>25/09/2020</t>
  </si>
  <si>
    <t>26/05/2022</t>
  </si>
  <si>
    <t>14/06/2022</t>
  </si>
  <si>
    <t>27/10/2024</t>
  </si>
  <si>
    <t>27/11/2022</t>
  </si>
  <si>
    <t>17/09/2022</t>
  </si>
  <si>
    <t>16/08/2021</t>
  </si>
  <si>
    <t>25/06/2023</t>
  </si>
  <si>
    <t>23/07/2023</t>
  </si>
  <si>
    <t>26/06/2022</t>
  </si>
  <si>
    <t>29/07/2021</t>
  </si>
  <si>
    <t>20/05/2024</t>
  </si>
  <si>
    <t>17/04/2024</t>
  </si>
  <si>
    <t>26/04/2024</t>
  </si>
  <si>
    <t>21/10/2024</t>
  </si>
  <si>
    <t>26/04/2021</t>
  </si>
  <si>
    <t>14/07/2024</t>
  </si>
  <si>
    <t>16/04/2022</t>
  </si>
  <si>
    <t>29/05/2021</t>
  </si>
  <si>
    <t>16/07/2022</t>
  </si>
  <si>
    <t>29/04/2024</t>
  </si>
  <si>
    <t>28/05/2021</t>
  </si>
  <si>
    <t>30/03/2021</t>
  </si>
  <si>
    <t>29/11/2024</t>
  </si>
  <si>
    <t>17/02/2021</t>
  </si>
  <si>
    <t>18/06/2021</t>
  </si>
  <si>
    <t>15/10/2020</t>
  </si>
  <si>
    <t>20/02/2023</t>
  </si>
  <si>
    <t>26/12/2023</t>
  </si>
  <si>
    <t>24/07/2020</t>
  </si>
  <si>
    <t>14/09/2022</t>
  </si>
  <si>
    <t>23/12/2023</t>
  </si>
  <si>
    <t>23/08/2024</t>
  </si>
  <si>
    <t>20/02/2022</t>
  </si>
  <si>
    <t>21/08/2022</t>
  </si>
  <si>
    <t>30/04/2021</t>
  </si>
  <si>
    <t>16/12/2023</t>
  </si>
  <si>
    <t>20/11/2021</t>
  </si>
  <si>
    <t>19/06/2024</t>
  </si>
  <si>
    <t>22/04/2024</t>
  </si>
  <si>
    <t>26/03/2020</t>
  </si>
  <si>
    <t>23/11/2021</t>
  </si>
  <si>
    <t>28/05/2023</t>
  </si>
  <si>
    <t>18/03/2024</t>
  </si>
  <si>
    <t>17/05/2024</t>
  </si>
  <si>
    <t>29/09/2021</t>
  </si>
  <si>
    <t>22/05/2024</t>
  </si>
  <si>
    <t>23/09/2021</t>
  </si>
  <si>
    <t>16/08/2020</t>
  </si>
  <si>
    <t>17/02/2024</t>
  </si>
  <si>
    <t>30/10/2020</t>
  </si>
  <si>
    <t>13/09/2020</t>
  </si>
  <si>
    <t>19/06/2020</t>
  </si>
  <si>
    <t>28/04/2022</t>
  </si>
  <si>
    <t>28/03/2021</t>
  </si>
  <si>
    <t>18/12/2021</t>
  </si>
  <si>
    <t>23/10/2023</t>
  </si>
  <si>
    <t>16/07/2024</t>
  </si>
  <si>
    <t>18/12/2024</t>
  </si>
  <si>
    <t>30/06/2021</t>
  </si>
  <si>
    <t>20/10/2022</t>
  </si>
  <si>
    <t>15/11/2024</t>
  </si>
  <si>
    <t>31/10/2021</t>
  </si>
  <si>
    <t>30/08/2021</t>
  </si>
  <si>
    <t>22/11/2021</t>
  </si>
  <si>
    <t>27/03/2021</t>
  </si>
  <si>
    <t>19/03/2023</t>
  </si>
  <si>
    <t>25/08/2020</t>
  </si>
  <si>
    <t>28/02/2022</t>
  </si>
  <si>
    <t>21/07/2021</t>
  </si>
  <si>
    <t>26/09/2022</t>
  </si>
  <si>
    <t>30/08/2022</t>
  </si>
  <si>
    <t>13/09/2023</t>
  </si>
  <si>
    <t>29/04/2020</t>
  </si>
  <si>
    <t>20/05/2021</t>
  </si>
  <si>
    <t>21/04/2021</t>
  </si>
  <si>
    <t>20/05/2023</t>
  </si>
  <si>
    <t>21/11/2022</t>
  </si>
  <si>
    <t>17/06/2021</t>
  </si>
  <si>
    <t>26/02/2022</t>
  </si>
  <si>
    <t>13/05/2022</t>
  </si>
  <si>
    <t>20/06/2020</t>
  </si>
  <si>
    <t>28/01/2020</t>
  </si>
  <si>
    <t>20/06/2021</t>
  </si>
  <si>
    <t>23/12/2020</t>
  </si>
  <si>
    <t>19/02/2024</t>
  </si>
  <si>
    <t>23/04/2022</t>
  </si>
  <si>
    <t>16/11/2020</t>
  </si>
  <si>
    <t>18/05/2021</t>
  </si>
  <si>
    <t>14/06/2020</t>
  </si>
  <si>
    <t>29/04/2021</t>
  </si>
  <si>
    <t>26/12/2021</t>
  </si>
  <si>
    <t>22/01/2024</t>
  </si>
  <si>
    <t>21/11/2020</t>
  </si>
  <si>
    <t>27/08/2024</t>
  </si>
  <si>
    <t>20/03/2021</t>
  </si>
  <si>
    <t>29/07/2024</t>
  </si>
  <si>
    <t>27/06/2022</t>
  </si>
  <si>
    <t>27/05/2020</t>
  </si>
  <si>
    <t>29/09/2022</t>
  </si>
  <si>
    <t>14/10/2022</t>
  </si>
  <si>
    <t>27/12/2020</t>
  </si>
  <si>
    <t>13/06/2021</t>
  </si>
  <si>
    <t>26/03/2021</t>
  </si>
  <si>
    <t>22/06/2023</t>
  </si>
  <si>
    <t>24/09/2024</t>
  </si>
  <si>
    <t>15/08/2022</t>
  </si>
  <si>
    <t>18/08/2024</t>
  </si>
  <si>
    <t>13/04/2023</t>
  </si>
  <si>
    <t>28/08/2023</t>
  </si>
  <si>
    <t>city</t>
  </si>
  <si>
    <t>state</t>
  </si>
  <si>
    <t>zip</t>
  </si>
  <si>
    <t>unit_type</t>
  </si>
  <si>
    <t>landlord_type</t>
  </si>
  <si>
    <t>lease_length</t>
  </si>
  <si>
    <t>Washington</t>
  </si>
  <si>
    <t>DC</t>
  </si>
  <si>
    <t>200XX</t>
  </si>
  <si>
    <t>Studio</t>
  </si>
  <si>
    <t>LLC</t>
  </si>
  <si>
    <t>6 months</t>
  </si>
  <si>
    <t>Chicago</t>
  </si>
  <si>
    <t>IL</t>
  </si>
  <si>
    <t>3BR</t>
  </si>
  <si>
    <t>Nashville</t>
  </si>
  <si>
    <t>TN</t>
  </si>
  <si>
    <t>1BR</t>
  </si>
  <si>
    <t>Corporate</t>
  </si>
  <si>
    <t>12 months</t>
  </si>
  <si>
    <t>2BR</t>
  </si>
  <si>
    <t>Los Angeles</t>
  </si>
  <si>
    <t>CA</t>
  </si>
  <si>
    <t>4BR+</t>
  </si>
  <si>
    <t>Individual</t>
  </si>
  <si>
    <t>Cambridge</t>
  </si>
  <si>
    <t>MA</t>
  </si>
  <si>
    <t>Seattle</t>
  </si>
  <si>
    <t>WA</t>
  </si>
  <si>
    <t>24 months</t>
  </si>
  <si>
    <t>Scottsdale</t>
  </si>
  <si>
    <t>AZ</t>
  </si>
  <si>
    <t>Houston</t>
  </si>
  <si>
    <t>TX</t>
  </si>
  <si>
    <t>REIT</t>
  </si>
  <si>
    <t>18 months</t>
  </si>
  <si>
    <t>Atlanta</t>
  </si>
  <si>
    <t>GA</t>
  </si>
  <si>
    <t>New York</t>
  </si>
  <si>
    <t>NY</t>
  </si>
  <si>
    <t>Boston</t>
  </si>
  <si>
    <t>Miami</t>
  </si>
  <si>
    <t>FL</t>
  </si>
  <si>
    <t>Property Management Co</t>
  </si>
  <si>
    <t>San Antonio</t>
  </si>
  <si>
    <t>Fort Lauderdale</t>
  </si>
  <si>
    <t>San Francisco</t>
  </si>
  <si>
    <t>Queens</t>
  </si>
  <si>
    <t>303XX</t>
  </si>
  <si>
    <t>Austin</t>
  </si>
  <si>
    <t>Bellevue</t>
  </si>
  <si>
    <t>Arlington</t>
  </si>
  <si>
    <t>VA</t>
  </si>
  <si>
    <t>Brooklyn</t>
  </si>
  <si>
    <t>100XX</t>
  </si>
  <si>
    <t>Oakland</t>
  </si>
  <si>
    <t>Decatur</t>
  </si>
  <si>
    <t>Phoenix</t>
  </si>
  <si>
    <t>Denver</t>
  </si>
  <si>
    <t>CO</t>
  </si>
  <si>
    <t xml:space="preserve">GA </t>
  </si>
  <si>
    <t>300XX</t>
  </si>
  <si>
    <t>Portland</t>
  </si>
  <si>
    <t>OR</t>
  </si>
  <si>
    <t>770XX</t>
  </si>
  <si>
    <t>333XX</t>
  </si>
  <si>
    <t>Aurora</t>
  </si>
  <si>
    <t>Tempe</t>
  </si>
  <si>
    <t xml:space="preserve">VA </t>
  </si>
  <si>
    <t>981XX</t>
  </si>
  <si>
    <t xml:space="preserve">FL </t>
  </si>
  <si>
    <t>606XX</t>
  </si>
  <si>
    <t>331XX</t>
  </si>
  <si>
    <t>972XX</t>
  </si>
  <si>
    <t>787XX</t>
  </si>
  <si>
    <t xml:space="preserve">CA </t>
  </si>
  <si>
    <t>941XX</t>
  </si>
  <si>
    <t>021XX</t>
  </si>
  <si>
    <t xml:space="preserve">TX </t>
  </si>
  <si>
    <t xml:space="preserve">AZ </t>
  </si>
  <si>
    <t>980XX</t>
  </si>
  <si>
    <t>850XX</t>
  </si>
  <si>
    <t>900XX</t>
  </si>
  <si>
    <t>112XX</t>
  </si>
  <si>
    <t>946XX</t>
  </si>
  <si>
    <t>800XX</t>
  </si>
  <si>
    <t xml:space="preserve">NY </t>
  </si>
  <si>
    <t>852XX</t>
  </si>
  <si>
    <t xml:space="preserve">CO </t>
  </si>
  <si>
    <t xml:space="preserve">IL </t>
  </si>
  <si>
    <t xml:space="preserve">WA </t>
  </si>
  <si>
    <t>802XX</t>
  </si>
  <si>
    <t xml:space="preserve">MA </t>
  </si>
  <si>
    <t>111XX</t>
  </si>
  <si>
    <t xml:space="preserve">DC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</si>
</sst>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0" xfId="0" applyFont="1"/>
    <xf numFmtId="2" fontId="18" fillId="0" borderId="0" xfId="2" applyNumberFormat="1" applyFont="1"/>
    <xf numFmtId="2" fontId="0" fillId="0" borderId="0" xfId="2" applyNumberFormat="1" applyFont="1"/>
    <xf numFmtId="164" fontId="18" fillId="0" borderId="0" xfId="1" applyNumberFormat="1" applyFont="1"/>
    <xf numFmtId="164" fontId="0" fillId="0" borderId="0" xfId="1" applyNumberFormat="1" applyFont="1"/>
    <xf numFmtId="1" fontId="0" fillId="0" borderId="0" xfId="0" applyNumberFormat="1"/>
    <xf numFmtId="165" fontId="18" fillId="0" borderId="0" xfId="0" applyNumberFormat="1" applyFont="1"/>
    <xf numFmtId="165" fontId="0" fillId="0" borderId="0" xfId="0" applyNumberFormat="1"/>
    <xf numFmtId="1" fontId="18" fillId="0" borderId="0" xfId="1" applyNumberFormat="1" applyFont="1" applyAlignment="1"/>
    <xf numFmtId="1" fontId="0" fillId="0" borderId="0" xfId="1" applyNumberFormat="1" applyFont="1"/>
    <xf numFmtId="43" fontId="18" fillId="0" borderId="0" xfId="1" applyFont="1"/>
    <xf numFmtId="43" fontId="0" fillId="0" borderId="0" xfId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uarantors_cleaned" connectionId="1" xr16:uid="{B9BBD22B-2E7C-1A44-A306-A6E9A58CFF9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perties_cleaned" connectionId="2" xr16:uid="{9B01D719-4419-5A46-85A8-056CF295585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perties_cleaned" connectionId="3" xr16:uid="{08A02136-9073-A04A-BD6C-614F5EC412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A9DC-054D-F94B-8EA2-CC0167A7A599}">
  <dimension ref="A1:M8038"/>
  <sheetViews>
    <sheetView workbookViewId="0">
      <selection activeCell="M1" sqref="M1:M1048576"/>
    </sheetView>
  </sheetViews>
  <sheetFormatPr baseColWidth="10" defaultRowHeight="16" x14ac:dyDescent="0.2"/>
  <cols>
    <col min="1" max="1" width="8.1640625" bestFit="1" customWidth="1"/>
    <col min="2" max="2" width="10.33203125" bestFit="1" customWidth="1"/>
    <col min="3" max="3" width="10.5" bestFit="1" customWidth="1"/>
    <col min="4" max="4" width="17.83203125" bestFit="1" customWidth="1"/>
    <col min="5" max="5" width="10.1640625" bestFit="1" customWidth="1"/>
    <col min="6" max="6" width="11.5" bestFit="1" customWidth="1"/>
    <col min="7" max="7" width="16.5" bestFit="1" customWidth="1"/>
    <col min="8" max="8" width="12.1640625" bestFit="1" customWidth="1"/>
    <col min="9" max="9" width="14.33203125" bestFit="1" customWidth="1"/>
    <col min="10" max="10" width="11.5" style="5" bestFit="1" customWidth="1"/>
    <col min="11" max="11" width="12" style="7" bestFit="1" customWidth="1"/>
    <col min="12" max="12" width="7.5" bestFit="1" customWidth="1"/>
    <col min="13" max="13" width="24.83203125" bestFit="1" customWidth="1"/>
  </cols>
  <sheetData>
    <row r="1" spans="1:13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6" t="s">
        <v>10</v>
      </c>
      <c r="L1" s="3" t="s">
        <v>11</v>
      </c>
      <c r="M1" s="3" t="s">
        <v>12</v>
      </c>
    </row>
    <row r="2" spans="1:13" x14ac:dyDescent="0.2">
      <c r="A2">
        <v>140</v>
      </c>
      <c r="B2">
        <v>357</v>
      </c>
      <c r="C2" s="1">
        <v>43996</v>
      </c>
      <c r="D2" t="s">
        <v>13</v>
      </c>
      <c r="E2">
        <v>129141</v>
      </c>
      <c r="G2" t="s">
        <v>14</v>
      </c>
      <c r="H2" t="s">
        <v>15</v>
      </c>
      <c r="I2" t="s">
        <v>16</v>
      </c>
      <c r="J2" s="5">
        <v>5846.4</v>
      </c>
      <c r="K2" s="7">
        <v>6090</v>
      </c>
      <c r="L2">
        <v>3</v>
      </c>
      <c r="M2" t="s">
        <v>17</v>
      </c>
    </row>
    <row r="3" spans="1:13" x14ac:dyDescent="0.2">
      <c r="A3">
        <v>339</v>
      </c>
      <c r="B3">
        <v>1135</v>
      </c>
      <c r="C3" s="1">
        <v>45346</v>
      </c>
      <c r="D3" t="s">
        <v>13</v>
      </c>
      <c r="E3">
        <v>227525</v>
      </c>
      <c r="G3" t="s">
        <v>14</v>
      </c>
      <c r="H3" t="b">
        <v>1</v>
      </c>
      <c r="I3" t="s">
        <v>18</v>
      </c>
      <c r="J3" s="5">
        <v>2572.8000000000002</v>
      </c>
      <c r="K3" s="7">
        <v>2680</v>
      </c>
      <c r="L3">
        <v>5</v>
      </c>
    </row>
    <row r="4" spans="1:13" x14ac:dyDescent="0.2">
      <c r="A4">
        <v>664</v>
      </c>
      <c r="B4">
        <v>438</v>
      </c>
      <c r="C4" s="1">
        <v>44617</v>
      </c>
      <c r="D4" t="s">
        <v>19</v>
      </c>
      <c r="E4">
        <v>163743</v>
      </c>
      <c r="F4">
        <v>745</v>
      </c>
      <c r="G4" t="s">
        <v>14</v>
      </c>
      <c r="H4" t="b">
        <v>1</v>
      </c>
      <c r="I4" t="s">
        <v>20</v>
      </c>
      <c r="J4" s="5">
        <v>2805.6</v>
      </c>
      <c r="K4" s="7">
        <v>3340</v>
      </c>
      <c r="L4">
        <v>4</v>
      </c>
      <c r="M4" t="s">
        <v>21</v>
      </c>
    </row>
    <row r="5" spans="1:13" x14ac:dyDescent="0.2">
      <c r="A5">
        <v>1365</v>
      </c>
      <c r="B5">
        <v>557</v>
      </c>
      <c r="C5" t="s">
        <v>22</v>
      </c>
      <c r="D5" t="s">
        <v>23</v>
      </c>
      <c r="E5">
        <v>70375</v>
      </c>
      <c r="F5">
        <v>687</v>
      </c>
      <c r="G5" t="s">
        <v>14</v>
      </c>
      <c r="H5" t="s">
        <v>14</v>
      </c>
      <c r="I5" t="s">
        <v>24</v>
      </c>
      <c r="J5" s="5">
        <v>2134.1999999999998</v>
      </c>
      <c r="K5" s="7">
        <v>3557</v>
      </c>
      <c r="L5">
        <v>4</v>
      </c>
      <c r="M5" t="s">
        <v>25</v>
      </c>
    </row>
    <row r="6" spans="1:13" x14ac:dyDescent="0.2">
      <c r="A6">
        <v>2528</v>
      </c>
      <c r="B6">
        <v>38</v>
      </c>
      <c r="C6" s="2">
        <v>44243</v>
      </c>
      <c r="D6" t="s">
        <v>13</v>
      </c>
      <c r="E6">
        <v>142283</v>
      </c>
      <c r="G6" t="s">
        <v>26</v>
      </c>
      <c r="H6" t="b">
        <v>1</v>
      </c>
      <c r="I6" t="s">
        <v>24</v>
      </c>
      <c r="J6" s="5">
        <v>4979.5200000000004</v>
      </c>
      <c r="K6" s="7">
        <v>5187</v>
      </c>
      <c r="L6">
        <v>5</v>
      </c>
      <c r="M6" t="s">
        <v>25</v>
      </c>
    </row>
    <row r="7" spans="1:13" x14ac:dyDescent="0.2">
      <c r="A7">
        <v>5110</v>
      </c>
      <c r="B7">
        <v>483</v>
      </c>
      <c r="C7" s="1">
        <v>43918</v>
      </c>
      <c r="D7" t="s">
        <v>27</v>
      </c>
      <c r="E7">
        <v>168958</v>
      </c>
      <c r="F7">
        <v>676</v>
      </c>
      <c r="G7" t="s">
        <v>14</v>
      </c>
      <c r="I7" t="s">
        <v>20</v>
      </c>
      <c r="J7" s="5">
        <v>1337.28</v>
      </c>
      <c r="K7" s="7">
        <v>1592</v>
      </c>
      <c r="L7">
        <v>2</v>
      </c>
      <c r="M7" t="s">
        <v>28</v>
      </c>
    </row>
    <row r="8" spans="1:13" x14ac:dyDescent="0.2">
      <c r="A8">
        <v>8277</v>
      </c>
      <c r="B8">
        <v>386</v>
      </c>
      <c r="C8" s="1">
        <v>45320</v>
      </c>
      <c r="D8" t="s">
        <v>29</v>
      </c>
      <c r="E8">
        <v>98060</v>
      </c>
      <c r="F8">
        <v>833</v>
      </c>
      <c r="G8" t="s">
        <v>14</v>
      </c>
      <c r="H8" t="s">
        <v>30</v>
      </c>
      <c r="I8" t="s">
        <v>20</v>
      </c>
      <c r="J8" s="5">
        <v>1518</v>
      </c>
      <c r="K8" s="7">
        <v>2300</v>
      </c>
      <c r="L8">
        <v>2</v>
      </c>
      <c r="M8" t="s">
        <v>31</v>
      </c>
    </row>
    <row r="9" spans="1:13" x14ac:dyDescent="0.2">
      <c r="A9">
        <v>8386</v>
      </c>
      <c r="B9">
        <v>1432</v>
      </c>
      <c r="C9" s="1">
        <v>44092</v>
      </c>
      <c r="D9" t="s">
        <v>32</v>
      </c>
      <c r="E9">
        <v>124900000</v>
      </c>
      <c r="F9">
        <v>698</v>
      </c>
      <c r="G9" t="s">
        <v>14</v>
      </c>
      <c r="H9" t="s">
        <v>14</v>
      </c>
      <c r="I9" t="s">
        <v>33</v>
      </c>
      <c r="J9" s="5">
        <v>5827.2</v>
      </c>
      <c r="K9" s="7">
        <v>6070</v>
      </c>
      <c r="L9">
        <v>4</v>
      </c>
      <c r="M9" t="s">
        <v>34</v>
      </c>
    </row>
    <row r="10" spans="1:13" x14ac:dyDescent="0.2">
      <c r="A10">
        <v>9442</v>
      </c>
      <c r="B10">
        <v>1532</v>
      </c>
      <c r="C10" s="1">
        <v>44990</v>
      </c>
      <c r="D10" t="s">
        <v>19</v>
      </c>
      <c r="E10">
        <v>44834</v>
      </c>
      <c r="F10">
        <v>656</v>
      </c>
      <c r="G10" t="s">
        <v>14</v>
      </c>
      <c r="H10" t="s">
        <v>14</v>
      </c>
      <c r="I10" t="s">
        <v>16</v>
      </c>
      <c r="J10" s="5">
        <v>2118.48</v>
      </c>
      <c r="K10" s="7">
        <v>2716</v>
      </c>
      <c r="L10">
        <v>4</v>
      </c>
      <c r="M10" t="s">
        <v>35</v>
      </c>
    </row>
    <row r="11" spans="1:13" x14ac:dyDescent="0.2">
      <c r="A11">
        <v>10126</v>
      </c>
      <c r="B11">
        <v>207</v>
      </c>
      <c r="C11" s="2">
        <v>44519</v>
      </c>
      <c r="D11" t="s">
        <v>13</v>
      </c>
      <c r="E11">
        <v>205761</v>
      </c>
      <c r="F11">
        <v>662</v>
      </c>
      <c r="G11" t="s">
        <v>14</v>
      </c>
      <c r="H11" t="s">
        <v>30</v>
      </c>
      <c r="I11" t="s">
        <v>24</v>
      </c>
      <c r="J11" s="5">
        <v>3986.4</v>
      </c>
      <c r="K11" s="7">
        <v>6644</v>
      </c>
      <c r="L11">
        <v>5</v>
      </c>
      <c r="M11" t="s">
        <v>36</v>
      </c>
    </row>
    <row r="12" spans="1:13" x14ac:dyDescent="0.2">
      <c r="A12">
        <v>12726</v>
      </c>
      <c r="B12">
        <v>1738</v>
      </c>
      <c r="C12" s="1">
        <v>45651</v>
      </c>
      <c r="D12" t="s">
        <v>37</v>
      </c>
      <c r="E12">
        <v>213156</v>
      </c>
      <c r="F12" t="s">
        <v>38</v>
      </c>
      <c r="G12" t="s">
        <v>14</v>
      </c>
      <c r="H12" t="s">
        <v>14</v>
      </c>
      <c r="I12" t="s">
        <v>24</v>
      </c>
      <c r="J12" s="5">
        <v>1776.6</v>
      </c>
      <c r="K12" s="7">
        <v>2115</v>
      </c>
      <c r="L12">
        <v>3</v>
      </c>
      <c r="M12" t="s">
        <v>35</v>
      </c>
    </row>
    <row r="13" spans="1:13" x14ac:dyDescent="0.2">
      <c r="A13">
        <v>13509</v>
      </c>
      <c r="B13">
        <v>200</v>
      </c>
      <c r="C13" t="s">
        <v>39</v>
      </c>
      <c r="D13" t="s">
        <v>19</v>
      </c>
      <c r="E13">
        <v>205434</v>
      </c>
      <c r="G13" t="s">
        <v>26</v>
      </c>
      <c r="H13" t="s">
        <v>40</v>
      </c>
      <c r="I13" t="s">
        <v>18</v>
      </c>
      <c r="J13" s="5">
        <v>1840.74</v>
      </c>
      <c r="K13" s="7">
        <v>2789</v>
      </c>
      <c r="L13">
        <v>1</v>
      </c>
      <c r="M13" t="s">
        <v>25</v>
      </c>
    </row>
    <row r="14" spans="1:13" x14ac:dyDescent="0.2">
      <c r="A14">
        <v>14294</v>
      </c>
      <c r="B14">
        <v>30</v>
      </c>
      <c r="C14" s="1">
        <v>44970</v>
      </c>
      <c r="D14" t="s">
        <v>32</v>
      </c>
      <c r="E14">
        <v>231909</v>
      </c>
      <c r="F14">
        <v>809</v>
      </c>
      <c r="G14" t="s">
        <v>14</v>
      </c>
      <c r="H14" t="s">
        <v>15</v>
      </c>
      <c r="I14" t="s">
        <v>20</v>
      </c>
      <c r="J14" s="5">
        <v>2976.96</v>
      </c>
      <c r="K14" s="7">
        <v>3101</v>
      </c>
      <c r="L14">
        <v>4</v>
      </c>
      <c r="M14" t="s">
        <v>41</v>
      </c>
    </row>
    <row r="15" spans="1:13" x14ac:dyDescent="0.2">
      <c r="A15">
        <v>14569</v>
      </c>
      <c r="B15">
        <v>304</v>
      </c>
      <c r="C15" s="1">
        <v>45411</v>
      </c>
      <c r="D15" t="s">
        <v>32</v>
      </c>
      <c r="E15">
        <v>183128</v>
      </c>
      <c r="F15">
        <v>798</v>
      </c>
      <c r="G15" t="s">
        <v>26</v>
      </c>
      <c r="H15" t="s">
        <v>14</v>
      </c>
      <c r="I15" t="s">
        <v>16</v>
      </c>
      <c r="J15" s="5">
        <v>1251</v>
      </c>
      <c r="K15" s="7">
        <v>2085</v>
      </c>
      <c r="L15">
        <v>1</v>
      </c>
      <c r="M15" t="s">
        <v>35</v>
      </c>
    </row>
    <row r="16" spans="1:13" x14ac:dyDescent="0.2">
      <c r="A16">
        <v>14590</v>
      </c>
      <c r="B16">
        <v>71</v>
      </c>
      <c r="C16" s="1">
        <v>44625</v>
      </c>
      <c r="D16" t="s">
        <v>19</v>
      </c>
      <c r="E16">
        <v>135994</v>
      </c>
      <c r="F16">
        <v>448</v>
      </c>
      <c r="G16" t="s">
        <v>14</v>
      </c>
      <c r="I16" t="s">
        <v>24</v>
      </c>
      <c r="J16" s="5">
        <v>2827.5</v>
      </c>
      <c r="K16" s="7">
        <v>3625</v>
      </c>
      <c r="L16">
        <v>3</v>
      </c>
      <c r="M16" t="s">
        <v>38</v>
      </c>
    </row>
    <row r="17" spans="1:13" x14ac:dyDescent="0.2">
      <c r="A17">
        <v>16578</v>
      </c>
      <c r="B17">
        <v>941</v>
      </c>
      <c r="C17" s="1">
        <v>44135</v>
      </c>
      <c r="D17" t="s">
        <v>19</v>
      </c>
      <c r="E17">
        <v>212683</v>
      </c>
      <c r="F17">
        <v>654</v>
      </c>
      <c r="G17" t="s">
        <v>26</v>
      </c>
      <c r="H17" t="s">
        <v>14</v>
      </c>
      <c r="I17" t="s">
        <v>20</v>
      </c>
      <c r="J17" s="5">
        <v>2230.02</v>
      </c>
      <c r="K17" s="7">
        <v>2859</v>
      </c>
      <c r="L17">
        <v>3</v>
      </c>
      <c r="M17" t="s">
        <v>36</v>
      </c>
    </row>
    <row r="18" spans="1:13" x14ac:dyDescent="0.2">
      <c r="A18">
        <v>17022</v>
      </c>
      <c r="B18">
        <v>1471</v>
      </c>
      <c r="C18" s="1">
        <v>44026</v>
      </c>
      <c r="D18" t="s">
        <v>37</v>
      </c>
      <c r="E18">
        <v>75089</v>
      </c>
      <c r="G18" t="s">
        <v>14</v>
      </c>
      <c r="H18" t="s">
        <v>15</v>
      </c>
      <c r="I18" t="s">
        <v>20</v>
      </c>
      <c r="J18" s="5">
        <v>3880.8</v>
      </c>
      <c r="K18" s="7">
        <v>4620</v>
      </c>
      <c r="L18">
        <v>3</v>
      </c>
      <c r="M18" t="s">
        <v>21</v>
      </c>
    </row>
    <row r="19" spans="1:13" x14ac:dyDescent="0.2">
      <c r="A19">
        <v>20568</v>
      </c>
      <c r="B19">
        <v>1143</v>
      </c>
      <c r="C19" t="s">
        <v>42</v>
      </c>
      <c r="D19" t="s">
        <v>13</v>
      </c>
      <c r="E19">
        <v>242708</v>
      </c>
      <c r="F19">
        <v>497</v>
      </c>
      <c r="G19" t="s">
        <v>14</v>
      </c>
      <c r="H19" t="s">
        <v>15</v>
      </c>
      <c r="I19" t="s">
        <v>16</v>
      </c>
      <c r="J19" s="5">
        <v>2398.08</v>
      </c>
      <c r="K19" s="7">
        <v>2498</v>
      </c>
      <c r="L19">
        <v>1</v>
      </c>
      <c r="M19" t="s">
        <v>41</v>
      </c>
    </row>
    <row r="20" spans="1:13" x14ac:dyDescent="0.2">
      <c r="A20">
        <v>22043</v>
      </c>
      <c r="B20">
        <v>1082</v>
      </c>
      <c r="C20" s="1">
        <v>44303</v>
      </c>
      <c r="D20" t="s">
        <v>37</v>
      </c>
      <c r="E20">
        <v>167814</v>
      </c>
      <c r="F20">
        <v>722</v>
      </c>
      <c r="G20" t="s">
        <v>14</v>
      </c>
      <c r="H20" t="s">
        <v>15</v>
      </c>
      <c r="I20" t="s">
        <v>43</v>
      </c>
      <c r="J20" s="5">
        <v>913.44</v>
      </c>
      <c r="K20" s="7">
        <v>1384</v>
      </c>
      <c r="L20">
        <v>3</v>
      </c>
      <c r="M20" t="s">
        <v>31</v>
      </c>
    </row>
    <row r="21" spans="1:13" x14ac:dyDescent="0.2">
      <c r="A21">
        <v>22113</v>
      </c>
      <c r="B21">
        <v>1614</v>
      </c>
      <c r="C21" s="2">
        <v>44861</v>
      </c>
      <c r="D21" t="s">
        <v>19</v>
      </c>
      <c r="E21">
        <v>161093</v>
      </c>
      <c r="F21">
        <v>779</v>
      </c>
      <c r="G21" t="s">
        <v>14</v>
      </c>
      <c r="H21">
        <v>1</v>
      </c>
      <c r="I21" t="s">
        <v>24</v>
      </c>
      <c r="J21" s="5">
        <v>6505.8</v>
      </c>
      <c r="K21" s="7">
        <v>7745</v>
      </c>
      <c r="L21">
        <v>1</v>
      </c>
      <c r="M21" t="s">
        <v>28</v>
      </c>
    </row>
    <row r="22" spans="1:13" x14ac:dyDescent="0.2">
      <c r="A22">
        <v>22530</v>
      </c>
      <c r="B22">
        <v>105</v>
      </c>
      <c r="C22" t="s">
        <v>44</v>
      </c>
      <c r="D22" t="s">
        <v>32</v>
      </c>
      <c r="E22">
        <v>243086</v>
      </c>
      <c r="F22">
        <v>811</v>
      </c>
      <c r="G22" t="s">
        <v>14</v>
      </c>
      <c r="H22" t="s">
        <v>45</v>
      </c>
      <c r="I22" t="s">
        <v>46</v>
      </c>
      <c r="J22" s="5">
        <v>4456.92</v>
      </c>
      <c r="K22" s="7">
        <v>5714</v>
      </c>
      <c r="L22">
        <v>1</v>
      </c>
      <c r="M22" t="s">
        <v>38</v>
      </c>
    </row>
    <row r="23" spans="1:13" x14ac:dyDescent="0.2">
      <c r="A23">
        <v>22927</v>
      </c>
      <c r="B23">
        <v>858</v>
      </c>
      <c r="C23" s="1">
        <v>44391</v>
      </c>
      <c r="D23" t="s">
        <v>32</v>
      </c>
      <c r="E23">
        <v>6344</v>
      </c>
      <c r="F23">
        <v>657</v>
      </c>
      <c r="G23" t="s">
        <v>14</v>
      </c>
      <c r="H23" t="b">
        <v>0</v>
      </c>
      <c r="I23" t="s">
        <v>43</v>
      </c>
      <c r="J23" s="5">
        <v>4003.74</v>
      </c>
      <c r="K23" s="7">
        <v>5133</v>
      </c>
      <c r="L23">
        <v>2</v>
      </c>
      <c r="M23" t="s">
        <v>41</v>
      </c>
    </row>
    <row r="24" spans="1:13" x14ac:dyDescent="0.2">
      <c r="A24">
        <v>23053</v>
      </c>
      <c r="B24">
        <v>587</v>
      </c>
      <c r="C24" s="1">
        <v>45339</v>
      </c>
      <c r="D24" t="s">
        <v>37</v>
      </c>
      <c r="E24">
        <v>97725</v>
      </c>
      <c r="F24">
        <v>447</v>
      </c>
      <c r="G24" t="s">
        <v>14</v>
      </c>
      <c r="H24">
        <v>1</v>
      </c>
      <c r="I24" t="s">
        <v>24</v>
      </c>
      <c r="J24" s="5">
        <v>5443.2</v>
      </c>
      <c r="K24" s="7">
        <v>5670</v>
      </c>
      <c r="L24">
        <v>5</v>
      </c>
      <c r="M24" t="s">
        <v>28</v>
      </c>
    </row>
    <row r="25" spans="1:13" x14ac:dyDescent="0.2">
      <c r="A25">
        <v>23531</v>
      </c>
      <c r="B25">
        <v>623</v>
      </c>
      <c r="D25" t="s">
        <v>32</v>
      </c>
      <c r="E25">
        <v>59619</v>
      </c>
      <c r="F25">
        <v>770</v>
      </c>
      <c r="G25" t="s">
        <v>14</v>
      </c>
      <c r="H25" t="b">
        <v>0</v>
      </c>
      <c r="I25" t="s">
        <v>20</v>
      </c>
      <c r="J25" s="5">
        <v>7350.72</v>
      </c>
      <c r="K25" s="7">
        <v>7657</v>
      </c>
      <c r="L25">
        <v>2</v>
      </c>
      <c r="M25" t="s">
        <v>47</v>
      </c>
    </row>
    <row r="26" spans="1:13" x14ac:dyDescent="0.2">
      <c r="A26">
        <v>25929</v>
      </c>
      <c r="B26">
        <v>1112</v>
      </c>
      <c r="C26" s="2">
        <v>45657</v>
      </c>
      <c r="D26" t="s">
        <v>29</v>
      </c>
      <c r="E26">
        <v>18094</v>
      </c>
      <c r="G26" t="s">
        <v>14</v>
      </c>
      <c r="H26" t="s">
        <v>14</v>
      </c>
      <c r="I26" t="s">
        <v>24</v>
      </c>
      <c r="J26" s="5">
        <v>1285.68</v>
      </c>
      <c r="K26" s="7">
        <v>1948</v>
      </c>
      <c r="L26">
        <v>3</v>
      </c>
      <c r="M26" t="s">
        <v>17</v>
      </c>
    </row>
    <row r="27" spans="1:13" x14ac:dyDescent="0.2">
      <c r="A27">
        <v>27031</v>
      </c>
      <c r="B27">
        <v>1424</v>
      </c>
      <c r="C27" s="1">
        <v>45094</v>
      </c>
      <c r="D27" t="s">
        <v>29</v>
      </c>
      <c r="E27">
        <v>117184</v>
      </c>
      <c r="F27">
        <v>842</v>
      </c>
      <c r="G27" t="s">
        <v>26</v>
      </c>
      <c r="H27">
        <v>0</v>
      </c>
      <c r="I27" t="s">
        <v>24</v>
      </c>
      <c r="J27" s="5">
        <v>1940.64</v>
      </c>
      <c r="K27" s="7">
        <v>2488</v>
      </c>
      <c r="L27">
        <v>5</v>
      </c>
      <c r="M27" t="s">
        <v>38</v>
      </c>
    </row>
    <row r="28" spans="1:13" x14ac:dyDescent="0.2">
      <c r="A28">
        <v>28523</v>
      </c>
      <c r="B28">
        <v>863</v>
      </c>
      <c r="D28" t="s">
        <v>23</v>
      </c>
      <c r="E28">
        <v>129953</v>
      </c>
      <c r="F28">
        <v>729</v>
      </c>
      <c r="G28" t="s">
        <v>14</v>
      </c>
      <c r="H28" t="b">
        <v>0</v>
      </c>
      <c r="I28" t="s">
        <v>20</v>
      </c>
      <c r="J28" s="5">
        <v>828.96</v>
      </c>
      <c r="K28" s="7">
        <v>1256</v>
      </c>
      <c r="L28">
        <v>2</v>
      </c>
    </row>
    <row r="29" spans="1:13" x14ac:dyDescent="0.2">
      <c r="A29">
        <v>29155</v>
      </c>
      <c r="B29">
        <v>117</v>
      </c>
      <c r="C29" s="1">
        <v>44535</v>
      </c>
      <c r="D29" t="s">
        <v>29</v>
      </c>
      <c r="E29">
        <v>67801</v>
      </c>
      <c r="F29">
        <v>726</v>
      </c>
      <c r="G29" t="s">
        <v>14</v>
      </c>
      <c r="H29" t="s">
        <v>30</v>
      </c>
      <c r="I29" t="s">
        <v>16</v>
      </c>
      <c r="J29" s="5">
        <v>1776.06</v>
      </c>
      <c r="K29" s="7">
        <v>2691</v>
      </c>
      <c r="L29">
        <v>5</v>
      </c>
      <c r="M29" t="s">
        <v>31</v>
      </c>
    </row>
    <row r="30" spans="1:13" x14ac:dyDescent="0.2">
      <c r="A30">
        <v>29469</v>
      </c>
      <c r="B30">
        <v>1502</v>
      </c>
      <c r="C30" s="1">
        <v>43926</v>
      </c>
      <c r="D30" t="s">
        <v>13</v>
      </c>
      <c r="E30">
        <v>205970</v>
      </c>
      <c r="F30">
        <v>717</v>
      </c>
      <c r="G30" t="s">
        <v>14</v>
      </c>
      <c r="H30" t="s">
        <v>14</v>
      </c>
      <c r="I30" t="s">
        <v>20</v>
      </c>
      <c r="J30" s="5">
        <v>1761</v>
      </c>
      <c r="K30" s="7">
        <v>2935</v>
      </c>
      <c r="L30">
        <v>1</v>
      </c>
      <c r="M30" t="s">
        <v>38</v>
      </c>
    </row>
    <row r="31" spans="1:13" x14ac:dyDescent="0.2">
      <c r="A31">
        <v>31153</v>
      </c>
      <c r="B31">
        <v>1426</v>
      </c>
      <c r="C31" s="1">
        <v>45271</v>
      </c>
      <c r="D31" t="s">
        <v>13</v>
      </c>
      <c r="E31">
        <v>239937</v>
      </c>
      <c r="F31">
        <v>552</v>
      </c>
      <c r="G31" t="s">
        <v>14</v>
      </c>
      <c r="H31">
        <v>0</v>
      </c>
      <c r="I31" t="s">
        <v>20</v>
      </c>
      <c r="J31" s="5">
        <v>6846.72</v>
      </c>
      <c r="K31" s="7">
        <v>7132</v>
      </c>
      <c r="L31">
        <v>5</v>
      </c>
      <c r="M31" t="s">
        <v>41</v>
      </c>
    </row>
    <row r="32" spans="1:13" x14ac:dyDescent="0.2">
      <c r="A32">
        <v>32569</v>
      </c>
      <c r="B32">
        <v>960</v>
      </c>
      <c r="C32" t="s">
        <v>48</v>
      </c>
      <c r="D32" t="s">
        <v>32</v>
      </c>
      <c r="E32">
        <v>135402</v>
      </c>
      <c r="F32">
        <v>659</v>
      </c>
      <c r="G32" t="s">
        <v>14</v>
      </c>
      <c r="H32" t="s">
        <v>45</v>
      </c>
      <c r="I32" t="s">
        <v>16</v>
      </c>
      <c r="J32" s="5">
        <v>1281.06</v>
      </c>
      <c r="K32" s="7">
        <v>1941</v>
      </c>
      <c r="L32">
        <v>2</v>
      </c>
    </row>
    <row r="33" spans="1:13" x14ac:dyDescent="0.2">
      <c r="A33">
        <v>33505</v>
      </c>
      <c r="B33">
        <v>1374</v>
      </c>
      <c r="C33" s="1">
        <v>44776</v>
      </c>
      <c r="D33" t="s">
        <v>29</v>
      </c>
      <c r="E33">
        <v>123900000</v>
      </c>
      <c r="F33">
        <v>718</v>
      </c>
      <c r="G33" t="s">
        <v>26</v>
      </c>
      <c r="H33" t="s">
        <v>14</v>
      </c>
      <c r="I33" t="s">
        <v>16</v>
      </c>
      <c r="J33" s="5">
        <v>2250.6</v>
      </c>
      <c r="K33" s="7">
        <v>3751</v>
      </c>
      <c r="L33">
        <v>5</v>
      </c>
      <c r="M33" t="s">
        <v>17</v>
      </c>
    </row>
    <row r="34" spans="1:13" x14ac:dyDescent="0.2">
      <c r="A34">
        <v>39831</v>
      </c>
      <c r="B34">
        <v>786</v>
      </c>
      <c r="C34" s="2">
        <v>45412</v>
      </c>
      <c r="D34" t="s">
        <v>37</v>
      </c>
      <c r="E34">
        <v>182546</v>
      </c>
      <c r="G34" t="s">
        <v>14</v>
      </c>
      <c r="I34" t="s">
        <v>46</v>
      </c>
      <c r="J34" s="5">
        <v>1992.48</v>
      </c>
      <c r="K34" s="7">
        <v>2372</v>
      </c>
      <c r="L34">
        <v>4</v>
      </c>
      <c r="M34" t="s">
        <v>36</v>
      </c>
    </row>
    <row r="35" spans="1:13" x14ac:dyDescent="0.2">
      <c r="A35">
        <v>40594</v>
      </c>
      <c r="B35">
        <v>1486</v>
      </c>
      <c r="C35" s="1">
        <v>44747</v>
      </c>
      <c r="D35" t="s">
        <v>37</v>
      </c>
      <c r="E35">
        <v>196804</v>
      </c>
      <c r="F35">
        <v>831</v>
      </c>
      <c r="G35" t="s">
        <v>14</v>
      </c>
      <c r="H35" t="b">
        <v>0</v>
      </c>
      <c r="I35" t="s">
        <v>24</v>
      </c>
      <c r="J35" s="5">
        <v>3932.16</v>
      </c>
      <c r="K35" s="7">
        <v>4096</v>
      </c>
      <c r="L35">
        <v>2</v>
      </c>
      <c r="M35" t="s">
        <v>28</v>
      </c>
    </row>
    <row r="36" spans="1:13" x14ac:dyDescent="0.2">
      <c r="A36">
        <v>40885</v>
      </c>
      <c r="B36">
        <v>542</v>
      </c>
      <c r="C36" s="1">
        <v>45612</v>
      </c>
      <c r="D36" t="s">
        <v>13</v>
      </c>
      <c r="E36">
        <v>79240</v>
      </c>
      <c r="F36">
        <v>730</v>
      </c>
      <c r="G36" t="s">
        <v>26</v>
      </c>
      <c r="H36" t="b">
        <v>1</v>
      </c>
      <c r="I36" t="s">
        <v>24</v>
      </c>
      <c r="J36" s="5">
        <v>1566.6</v>
      </c>
      <c r="K36" s="7">
        <v>1865</v>
      </c>
      <c r="L36">
        <v>3</v>
      </c>
      <c r="M36" t="s">
        <v>41</v>
      </c>
    </row>
    <row r="37" spans="1:13" x14ac:dyDescent="0.2">
      <c r="A37">
        <v>42664</v>
      </c>
      <c r="B37">
        <v>690</v>
      </c>
      <c r="C37" s="1">
        <v>44177</v>
      </c>
      <c r="D37" t="s">
        <v>32</v>
      </c>
      <c r="E37">
        <v>73906</v>
      </c>
      <c r="F37">
        <v>632</v>
      </c>
      <c r="G37" t="s">
        <v>14</v>
      </c>
      <c r="H37" t="s">
        <v>14</v>
      </c>
      <c r="I37" t="s">
        <v>46</v>
      </c>
      <c r="J37" s="5">
        <v>1048.32</v>
      </c>
      <c r="K37" s="7">
        <v>1344</v>
      </c>
      <c r="L37">
        <v>2</v>
      </c>
      <c r="M37" t="s">
        <v>41</v>
      </c>
    </row>
    <row r="38" spans="1:13" x14ac:dyDescent="0.2">
      <c r="A38">
        <v>42801</v>
      </c>
      <c r="B38">
        <v>1301</v>
      </c>
      <c r="C38" s="1">
        <v>44733</v>
      </c>
      <c r="D38" t="s">
        <v>29</v>
      </c>
      <c r="E38">
        <v>88287</v>
      </c>
      <c r="F38">
        <v>587</v>
      </c>
      <c r="G38" t="s">
        <v>14</v>
      </c>
      <c r="H38" t="b">
        <v>1</v>
      </c>
      <c r="I38" t="s">
        <v>16</v>
      </c>
      <c r="J38" s="5">
        <v>1393.92</v>
      </c>
      <c r="K38" s="7">
        <v>2112</v>
      </c>
      <c r="L38">
        <v>5</v>
      </c>
    </row>
    <row r="39" spans="1:13" x14ac:dyDescent="0.2">
      <c r="A39">
        <v>42852</v>
      </c>
      <c r="B39">
        <v>635</v>
      </c>
      <c r="C39" s="1">
        <v>45116</v>
      </c>
      <c r="D39" t="s">
        <v>29</v>
      </c>
      <c r="E39">
        <v>184446</v>
      </c>
      <c r="F39">
        <v>679</v>
      </c>
      <c r="G39" t="s">
        <v>14</v>
      </c>
      <c r="H39">
        <v>0</v>
      </c>
      <c r="I39" t="s">
        <v>20</v>
      </c>
      <c r="J39" s="5">
        <v>4816.32</v>
      </c>
      <c r="K39" s="7">
        <v>5017</v>
      </c>
      <c r="L39">
        <v>2</v>
      </c>
      <c r="M39" t="s">
        <v>34</v>
      </c>
    </row>
    <row r="40" spans="1:13" x14ac:dyDescent="0.2">
      <c r="A40">
        <v>45209</v>
      </c>
      <c r="B40">
        <v>1679</v>
      </c>
      <c r="C40" s="1">
        <v>43941</v>
      </c>
      <c r="D40" t="s">
        <v>29</v>
      </c>
      <c r="E40">
        <v>155017</v>
      </c>
      <c r="F40">
        <v>628</v>
      </c>
      <c r="G40" t="s">
        <v>26</v>
      </c>
      <c r="H40" t="b">
        <v>0</v>
      </c>
      <c r="I40" t="s">
        <v>46</v>
      </c>
      <c r="J40" s="5">
        <v>3724.56</v>
      </c>
      <c r="K40" s="7">
        <v>4434</v>
      </c>
      <c r="L40">
        <v>4</v>
      </c>
    </row>
    <row r="41" spans="1:13" x14ac:dyDescent="0.2">
      <c r="A41">
        <v>45214</v>
      </c>
      <c r="B41">
        <v>745</v>
      </c>
      <c r="C41" s="1">
        <v>44834</v>
      </c>
      <c r="D41" t="s">
        <v>32</v>
      </c>
      <c r="E41">
        <v>184947</v>
      </c>
      <c r="F41">
        <v>773</v>
      </c>
      <c r="G41" t="s">
        <v>14</v>
      </c>
      <c r="H41" t="s">
        <v>30</v>
      </c>
      <c r="I41" t="s">
        <v>20</v>
      </c>
      <c r="J41" s="5">
        <v>3454.44</v>
      </c>
      <c r="K41" s="7">
        <v>5234</v>
      </c>
      <c r="L41">
        <v>3</v>
      </c>
      <c r="M41" t="s">
        <v>25</v>
      </c>
    </row>
    <row r="42" spans="1:13" x14ac:dyDescent="0.2">
      <c r="A42">
        <v>47538</v>
      </c>
      <c r="B42">
        <v>138</v>
      </c>
      <c r="C42" s="1">
        <v>44015</v>
      </c>
      <c r="D42" t="s">
        <v>29</v>
      </c>
      <c r="E42">
        <v>222971</v>
      </c>
      <c r="F42">
        <v>759</v>
      </c>
      <c r="G42" t="s">
        <v>14</v>
      </c>
      <c r="H42" t="s">
        <v>15</v>
      </c>
      <c r="I42" t="s">
        <v>20</v>
      </c>
      <c r="J42" s="5">
        <v>2119.6799999999998</v>
      </c>
      <c r="K42" s="7">
        <v>2208</v>
      </c>
      <c r="L42">
        <v>2</v>
      </c>
      <c r="M42" t="s">
        <v>21</v>
      </c>
    </row>
    <row r="43" spans="1:13" x14ac:dyDescent="0.2">
      <c r="A43">
        <v>48883</v>
      </c>
      <c r="B43">
        <v>151</v>
      </c>
      <c r="C43" s="1">
        <v>44027</v>
      </c>
      <c r="D43" t="s">
        <v>19</v>
      </c>
      <c r="E43">
        <v>196831</v>
      </c>
      <c r="F43">
        <v>840</v>
      </c>
      <c r="G43" t="s">
        <v>14</v>
      </c>
      <c r="H43" t="b">
        <v>0</v>
      </c>
      <c r="I43" t="s">
        <v>20</v>
      </c>
      <c r="J43" s="5">
        <v>2521.86</v>
      </c>
      <c r="K43" s="7">
        <v>0</v>
      </c>
      <c r="L43">
        <v>3</v>
      </c>
      <c r="M43" t="s">
        <v>21</v>
      </c>
    </row>
    <row r="44" spans="1:13" x14ac:dyDescent="0.2">
      <c r="A44">
        <v>49499</v>
      </c>
      <c r="B44">
        <v>431</v>
      </c>
      <c r="C44" s="2">
        <v>45233</v>
      </c>
      <c r="D44" t="s">
        <v>27</v>
      </c>
      <c r="E44">
        <v>88403</v>
      </c>
      <c r="F44">
        <v>358</v>
      </c>
      <c r="G44" t="s">
        <v>14</v>
      </c>
      <c r="H44" t="s">
        <v>14</v>
      </c>
      <c r="I44" t="s">
        <v>20</v>
      </c>
      <c r="J44" s="5">
        <v>2804.1</v>
      </c>
      <c r="K44" s="7">
        <v>3595</v>
      </c>
      <c r="L44">
        <v>1</v>
      </c>
      <c r="M44" t="s">
        <v>47</v>
      </c>
    </row>
    <row r="45" spans="1:13" x14ac:dyDescent="0.2">
      <c r="A45">
        <v>50504</v>
      </c>
      <c r="B45">
        <v>478</v>
      </c>
      <c r="C45" s="1">
        <v>45574</v>
      </c>
      <c r="D45" t="s">
        <v>23</v>
      </c>
      <c r="E45">
        <v>48496</v>
      </c>
      <c r="F45" t="s">
        <v>38</v>
      </c>
      <c r="G45" t="s">
        <v>14</v>
      </c>
      <c r="H45" t="b">
        <v>1</v>
      </c>
      <c r="I45" t="s">
        <v>33</v>
      </c>
      <c r="J45" s="5">
        <v>2903.04</v>
      </c>
      <c r="K45" s="7">
        <v>3024</v>
      </c>
      <c r="L45">
        <v>1</v>
      </c>
    </row>
    <row r="46" spans="1:13" x14ac:dyDescent="0.2">
      <c r="A46">
        <v>50983</v>
      </c>
      <c r="B46">
        <v>1624</v>
      </c>
      <c r="C46" s="2">
        <v>45425</v>
      </c>
      <c r="D46" t="s">
        <v>27</v>
      </c>
      <c r="E46">
        <v>69518</v>
      </c>
      <c r="F46">
        <v>584</v>
      </c>
      <c r="G46" t="s">
        <v>14</v>
      </c>
      <c r="H46" t="b">
        <v>0</v>
      </c>
      <c r="I46" t="s">
        <v>20</v>
      </c>
      <c r="J46" s="5">
        <v>2680.26</v>
      </c>
      <c r="K46" s="7">
        <v>4061</v>
      </c>
      <c r="L46">
        <v>3</v>
      </c>
      <c r="M46" t="s">
        <v>36</v>
      </c>
    </row>
    <row r="47" spans="1:13" x14ac:dyDescent="0.2">
      <c r="A47">
        <v>53482</v>
      </c>
      <c r="B47">
        <v>1052</v>
      </c>
      <c r="C47" s="1">
        <v>43938</v>
      </c>
      <c r="D47" t="s">
        <v>19</v>
      </c>
      <c r="E47">
        <v>161542</v>
      </c>
      <c r="F47">
        <v>633</v>
      </c>
      <c r="G47" t="s">
        <v>26</v>
      </c>
      <c r="I47" t="s">
        <v>20</v>
      </c>
      <c r="J47" s="5">
        <v>2710.5</v>
      </c>
      <c r="K47" s="7">
        <v>0</v>
      </c>
      <c r="L47">
        <v>3</v>
      </c>
      <c r="M47" t="s">
        <v>38</v>
      </c>
    </row>
    <row r="48" spans="1:13" x14ac:dyDescent="0.2">
      <c r="A48">
        <v>56224</v>
      </c>
      <c r="B48">
        <v>1335</v>
      </c>
      <c r="C48" s="1">
        <v>45087</v>
      </c>
      <c r="D48" t="s">
        <v>29</v>
      </c>
      <c r="E48">
        <v>155101</v>
      </c>
      <c r="F48">
        <v>685</v>
      </c>
      <c r="G48" t="s">
        <v>14</v>
      </c>
      <c r="H48" t="b">
        <v>0</v>
      </c>
      <c r="I48" t="s">
        <v>24</v>
      </c>
      <c r="J48" s="5">
        <v>6277.32</v>
      </c>
      <c r="K48" s="7">
        <v>7473</v>
      </c>
      <c r="L48">
        <v>5</v>
      </c>
      <c r="M48" t="s">
        <v>47</v>
      </c>
    </row>
    <row r="49" spans="1:13" x14ac:dyDescent="0.2">
      <c r="A49">
        <v>58428</v>
      </c>
      <c r="B49">
        <v>177</v>
      </c>
      <c r="C49" s="1">
        <v>45055</v>
      </c>
      <c r="D49" t="s">
        <v>13</v>
      </c>
      <c r="E49">
        <v>220104</v>
      </c>
      <c r="F49">
        <v>779</v>
      </c>
      <c r="G49" t="s">
        <v>14</v>
      </c>
      <c r="H49" t="s">
        <v>15</v>
      </c>
      <c r="I49" t="s">
        <v>46</v>
      </c>
      <c r="J49" s="5">
        <v>1509.12</v>
      </c>
      <c r="K49" s="7">
        <v>1572</v>
      </c>
      <c r="L49">
        <v>1</v>
      </c>
    </row>
    <row r="50" spans="1:13" x14ac:dyDescent="0.2">
      <c r="A50">
        <v>58625</v>
      </c>
      <c r="B50">
        <v>835</v>
      </c>
      <c r="C50" s="1">
        <v>44737</v>
      </c>
      <c r="D50" t="s">
        <v>37</v>
      </c>
      <c r="E50">
        <v>128630</v>
      </c>
      <c r="F50">
        <v>591</v>
      </c>
      <c r="G50" t="s">
        <v>14</v>
      </c>
      <c r="H50">
        <v>1</v>
      </c>
      <c r="I50" t="s">
        <v>16</v>
      </c>
      <c r="J50" s="5">
        <v>2509.08</v>
      </c>
      <c r="K50" s="7">
        <v>2987</v>
      </c>
      <c r="L50">
        <v>2</v>
      </c>
      <c r="M50" t="s">
        <v>34</v>
      </c>
    </row>
    <row r="51" spans="1:13" x14ac:dyDescent="0.2">
      <c r="A51">
        <v>60529</v>
      </c>
      <c r="B51">
        <v>1755</v>
      </c>
      <c r="C51" s="1">
        <v>44961</v>
      </c>
      <c r="D51" t="s">
        <v>37</v>
      </c>
      <c r="E51">
        <v>41338</v>
      </c>
      <c r="F51">
        <v>834</v>
      </c>
      <c r="G51" t="s">
        <v>26</v>
      </c>
      <c r="H51" t="b">
        <v>0</v>
      </c>
      <c r="I51" t="s">
        <v>20</v>
      </c>
      <c r="J51" s="5">
        <v>1681.2</v>
      </c>
      <c r="K51" s="7">
        <v>2802</v>
      </c>
      <c r="L51">
        <v>5</v>
      </c>
    </row>
    <row r="52" spans="1:13" x14ac:dyDescent="0.2">
      <c r="A52">
        <v>64113</v>
      </c>
      <c r="B52">
        <v>317</v>
      </c>
      <c r="C52" s="1">
        <v>44887</v>
      </c>
      <c r="D52" t="s">
        <v>27</v>
      </c>
      <c r="E52">
        <v>62462</v>
      </c>
      <c r="F52">
        <v>693</v>
      </c>
      <c r="G52" t="s">
        <v>14</v>
      </c>
      <c r="H52">
        <v>1</v>
      </c>
      <c r="I52" t="s">
        <v>16</v>
      </c>
      <c r="J52" s="5">
        <v>2854.08</v>
      </c>
      <c r="K52" s="7">
        <v>2973</v>
      </c>
      <c r="L52">
        <v>1</v>
      </c>
    </row>
    <row r="53" spans="1:13" x14ac:dyDescent="0.2">
      <c r="A53">
        <v>65031</v>
      </c>
      <c r="B53">
        <v>566</v>
      </c>
      <c r="C53" t="s">
        <v>49</v>
      </c>
      <c r="D53" t="s">
        <v>32</v>
      </c>
      <c r="E53">
        <v>115814</v>
      </c>
      <c r="F53">
        <v>654</v>
      </c>
      <c r="G53" t="s">
        <v>14</v>
      </c>
      <c r="H53" t="b">
        <v>0</v>
      </c>
      <c r="I53" t="s">
        <v>20</v>
      </c>
      <c r="J53" s="5">
        <v>1177.8</v>
      </c>
      <c r="K53" s="7">
        <v>1510</v>
      </c>
      <c r="L53">
        <v>2</v>
      </c>
      <c r="M53" t="s">
        <v>36</v>
      </c>
    </row>
    <row r="54" spans="1:13" x14ac:dyDescent="0.2">
      <c r="A54">
        <v>66941</v>
      </c>
      <c r="B54">
        <v>395</v>
      </c>
      <c r="C54" s="1">
        <v>44431</v>
      </c>
      <c r="D54" t="s">
        <v>23</v>
      </c>
      <c r="E54">
        <v>190401</v>
      </c>
      <c r="F54">
        <v>733</v>
      </c>
      <c r="G54" t="s">
        <v>14</v>
      </c>
      <c r="H54" t="s">
        <v>26</v>
      </c>
      <c r="I54" t="s">
        <v>16</v>
      </c>
      <c r="J54" s="5">
        <v>2486.4</v>
      </c>
      <c r="K54" s="7">
        <v>4144</v>
      </c>
      <c r="L54">
        <v>5</v>
      </c>
      <c r="M54" t="s">
        <v>31</v>
      </c>
    </row>
    <row r="55" spans="1:13" x14ac:dyDescent="0.2">
      <c r="A55">
        <v>68766</v>
      </c>
      <c r="B55">
        <v>1461</v>
      </c>
      <c r="C55" s="1">
        <v>44710</v>
      </c>
      <c r="D55" t="s">
        <v>13</v>
      </c>
      <c r="E55">
        <v>41771</v>
      </c>
      <c r="F55">
        <v>705</v>
      </c>
      <c r="G55" t="s">
        <v>26</v>
      </c>
      <c r="I55" t="s">
        <v>20</v>
      </c>
      <c r="J55" s="5">
        <v>3621.12</v>
      </c>
      <c r="K55" s="7">
        <v>3772</v>
      </c>
      <c r="L55">
        <v>1</v>
      </c>
      <c r="M55" t="s">
        <v>21</v>
      </c>
    </row>
    <row r="56" spans="1:13" x14ac:dyDescent="0.2">
      <c r="A56">
        <v>70981</v>
      </c>
      <c r="B56">
        <v>212</v>
      </c>
      <c r="C56" s="1">
        <v>45130</v>
      </c>
      <c r="D56" t="s">
        <v>13</v>
      </c>
      <c r="E56">
        <v>269787</v>
      </c>
      <c r="F56">
        <v>617</v>
      </c>
      <c r="G56" t="s">
        <v>14</v>
      </c>
      <c r="H56" t="s">
        <v>40</v>
      </c>
      <c r="I56" t="s">
        <v>33</v>
      </c>
      <c r="J56" s="5">
        <v>1713.6</v>
      </c>
      <c r="K56" s="7">
        <v>1785</v>
      </c>
      <c r="L56">
        <v>4</v>
      </c>
    </row>
    <row r="57" spans="1:13" x14ac:dyDescent="0.2">
      <c r="A57">
        <v>71141</v>
      </c>
      <c r="B57">
        <v>1637</v>
      </c>
      <c r="C57" s="1">
        <v>44079</v>
      </c>
      <c r="D57" t="s">
        <v>32</v>
      </c>
      <c r="E57">
        <v>242263</v>
      </c>
      <c r="F57">
        <v>693</v>
      </c>
      <c r="G57" t="s">
        <v>26</v>
      </c>
      <c r="H57" t="b">
        <v>0</v>
      </c>
      <c r="I57" t="s">
        <v>20</v>
      </c>
      <c r="J57" s="5">
        <v>2810.4</v>
      </c>
      <c r="K57" s="7">
        <v>4684</v>
      </c>
      <c r="L57">
        <v>1</v>
      </c>
    </row>
    <row r="58" spans="1:13" x14ac:dyDescent="0.2">
      <c r="A58">
        <v>71283</v>
      </c>
      <c r="B58">
        <v>571</v>
      </c>
      <c r="C58" t="s">
        <v>50</v>
      </c>
      <c r="D58" t="s">
        <v>13</v>
      </c>
      <c r="E58">
        <v>31211</v>
      </c>
      <c r="F58">
        <v>725</v>
      </c>
      <c r="G58" t="s">
        <v>14</v>
      </c>
      <c r="I58" t="s">
        <v>16</v>
      </c>
      <c r="J58" s="5">
        <v>1703.46</v>
      </c>
      <c r="K58" s="7">
        <v>2581</v>
      </c>
      <c r="L58">
        <v>2</v>
      </c>
    </row>
    <row r="59" spans="1:13" x14ac:dyDescent="0.2">
      <c r="A59">
        <v>71327</v>
      </c>
      <c r="B59">
        <v>1218</v>
      </c>
      <c r="C59" s="1">
        <v>43882</v>
      </c>
      <c r="D59" t="s">
        <v>23</v>
      </c>
      <c r="E59">
        <v>229294</v>
      </c>
      <c r="F59">
        <v>782</v>
      </c>
      <c r="G59" t="s">
        <v>14</v>
      </c>
      <c r="H59" t="b">
        <v>0</v>
      </c>
      <c r="I59" t="s">
        <v>20</v>
      </c>
      <c r="J59" s="5">
        <v>4985.6400000000003</v>
      </c>
      <c r="K59" s="7">
        <v>7554</v>
      </c>
      <c r="L59">
        <v>4</v>
      </c>
      <c r="M59" t="s">
        <v>34</v>
      </c>
    </row>
    <row r="60" spans="1:13" x14ac:dyDescent="0.2">
      <c r="A60">
        <v>71917</v>
      </c>
      <c r="B60">
        <v>1380</v>
      </c>
      <c r="C60" s="1">
        <v>45161</v>
      </c>
      <c r="D60" t="s">
        <v>27</v>
      </c>
      <c r="E60">
        <v>169250</v>
      </c>
      <c r="F60">
        <v>808</v>
      </c>
      <c r="G60" t="s">
        <v>14</v>
      </c>
      <c r="H60" t="s">
        <v>30</v>
      </c>
      <c r="I60" t="s">
        <v>20</v>
      </c>
      <c r="J60" s="5">
        <v>8010.24</v>
      </c>
      <c r="K60" s="7">
        <v>8344</v>
      </c>
      <c r="L60">
        <v>1</v>
      </c>
    </row>
    <row r="61" spans="1:13" x14ac:dyDescent="0.2">
      <c r="A61">
        <v>71995</v>
      </c>
      <c r="B61">
        <v>478</v>
      </c>
      <c r="C61" s="1">
        <v>44487</v>
      </c>
      <c r="D61" t="s">
        <v>27</v>
      </c>
      <c r="E61">
        <v>249012</v>
      </c>
      <c r="F61">
        <v>611</v>
      </c>
      <c r="G61" t="s">
        <v>14</v>
      </c>
      <c r="H61">
        <v>0</v>
      </c>
      <c r="I61" t="s">
        <v>20</v>
      </c>
      <c r="J61" s="5">
        <v>1814.4</v>
      </c>
      <c r="K61" s="7">
        <v>3024</v>
      </c>
      <c r="L61">
        <v>4</v>
      </c>
      <c r="M61" t="s">
        <v>38</v>
      </c>
    </row>
    <row r="62" spans="1:13" x14ac:dyDescent="0.2">
      <c r="A62">
        <v>72021</v>
      </c>
      <c r="B62">
        <v>122</v>
      </c>
      <c r="C62" s="1">
        <v>45225</v>
      </c>
      <c r="D62" t="s">
        <v>29</v>
      </c>
      <c r="E62">
        <v>66703</v>
      </c>
      <c r="F62">
        <v>662</v>
      </c>
      <c r="G62" t="s">
        <v>14</v>
      </c>
      <c r="H62" t="s">
        <v>26</v>
      </c>
      <c r="I62" t="s">
        <v>20</v>
      </c>
      <c r="J62" s="5">
        <v>1247.4000000000001</v>
      </c>
      <c r="K62" s="7">
        <v>1485</v>
      </c>
      <c r="L62">
        <v>2</v>
      </c>
      <c r="M62" t="s">
        <v>25</v>
      </c>
    </row>
    <row r="63" spans="1:13" x14ac:dyDescent="0.2">
      <c r="A63">
        <v>72452</v>
      </c>
      <c r="B63">
        <v>843</v>
      </c>
      <c r="C63" s="2">
        <v>44428</v>
      </c>
      <c r="D63" t="s">
        <v>19</v>
      </c>
      <c r="E63">
        <v>96593</v>
      </c>
      <c r="F63">
        <v>697</v>
      </c>
      <c r="G63" t="s">
        <v>26</v>
      </c>
      <c r="H63" t="b">
        <v>1</v>
      </c>
      <c r="I63" t="s">
        <v>46</v>
      </c>
      <c r="J63" s="5">
        <v>1117.74</v>
      </c>
      <c r="K63" s="7">
        <v>1433</v>
      </c>
      <c r="L63">
        <v>5</v>
      </c>
      <c r="M63" t="s">
        <v>38</v>
      </c>
    </row>
    <row r="64" spans="1:13" x14ac:dyDescent="0.2">
      <c r="A64">
        <v>77457</v>
      </c>
      <c r="B64">
        <v>1135</v>
      </c>
      <c r="C64" s="1">
        <v>43834</v>
      </c>
      <c r="D64" t="s">
        <v>13</v>
      </c>
      <c r="E64">
        <v>158915</v>
      </c>
      <c r="F64">
        <v>696</v>
      </c>
      <c r="G64" t="s">
        <v>14</v>
      </c>
      <c r="H64" t="b">
        <v>0</v>
      </c>
      <c r="I64" t="s">
        <v>20</v>
      </c>
      <c r="J64" s="5">
        <v>2251.1999999999998</v>
      </c>
      <c r="K64" s="7">
        <v>2680</v>
      </c>
      <c r="L64">
        <v>5</v>
      </c>
    </row>
    <row r="65" spans="1:13" x14ac:dyDescent="0.2">
      <c r="A65">
        <v>77536</v>
      </c>
      <c r="B65">
        <v>1622</v>
      </c>
      <c r="C65" s="1">
        <v>45318</v>
      </c>
      <c r="D65" t="s">
        <v>13</v>
      </c>
      <c r="E65">
        <v>98912</v>
      </c>
      <c r="F65">
        <v>478</v>
      </c>
      <c r="G65" t="s">
        <v>14</v>
      </c>
      <c r="H65" t="b">
        <v>1</v>
      </c>
      <c r="I65" t="s">
        <v>20</v>
      </c>
      <c r="J65" s="5">
        <v>1770.78</v>
      </c>
      <c r="K65" s="7">
        <v>2683</v>
      </c>
      <c r="L65">
        <v>3</v>
      </c>
      <c r="M65" t="s">
        <v>21</v>
      </c>
    </row>
    <row r="66" spans="1:13" x14ac:dyDescent="0.2">
      <c r="A66">
        <v>77608</v>
      </c>
      <c r="B66">
        <v>938</v>
      </c>
      <c r="C66" s="1">
        <v>44871</v>
      </c>
      <c r="D66" t="s">
        <v>13</v>
      </c>
      <c r="E66">
        <v>157949</v>
      </c>
      <c r="F66">
        <v>788</v>
      </c>
      <c r="G66" t="s">
        <v>14</v>
      </c>
      <c r="H66" t="s">
        <v>40</v>
      </c>
      <c r="I66" t="s">
        <v>20</v>
      </c>
      <c r="J66" s="5">
        <v>3348</v>
      </c>
      <c r="K66" s="7">
        <v>5580</v>
      </c>
      <c r="L66">
        <v>2</v>
      </c>
      <c r="M66" t="s">
        <v>17</v>
      </c>
    </row>
    <row r="67" spans="1:13" x14ac:dyDescent="0.2">
      <c r="A67">
        <v>78835</v>
      </c>
      <c r="B67">
        <v>135</v>
      </c>
      <c r="C67" s="1">
        <v>44748</v>
      </c>
      <c r="D67" t="s">
        <v>37</v>
      </c>
      <c r="E67">
        <v>38929</v>
      </c>
      <c r="F67">
        <v>731</v>
      </c>
      <c r="G67" t="s">
        <v>26</v>
      </c>
      <c r="H67" t="b">
        <v>1</v>
      </c>
      <c r="I67" t="s">
        <v>46</v>
      </c>
      <c r="J67" s="5">
        <v>1298.6400000000001</v>
      </c>
      <c r="K67" s="7">
        <v>1546</v>
      </c>
      <c r="L67">
        <v>2</v>
      </c>
      <c r="M67" t="s">
        <v>41</v>
      </c>
    </row>
    <row r="68" spans="1:13" x14ac:dyDescent="0.2">
      <c r="A68">
        <v>78900</v>
      </c>
      <c r="B68">
        <v>1277</v>
      </c>
      <c r="C68" s="1">
        <v>44572</v>
      </c>
      <c r="D68" t="s">
        <v>37</v>
      </c>
      <c r="E68">
        <v>132759</v>
      </c>
      <c r="F68">
        <v>624</v>
      </c>
      <c r="G68" t="s">
        <v>14</v>
      </c>
      <c r="H68" t="s">
        <v>45</v>
      </c>
      <c r="I68" t="s">
        <v>24</v>
      </c>
      <c r="J68" s="5">
        <v>1163.52</v>
      </c>
      <c r="K68" s="7">
        <v>1212</v>
      </c>
      <c r="L68">
        <v>3</v>
      </c>
    </row>
    <row r="69" spans="1:13" x14ac:dyDescent="0.2">
      <c r="A69">
        <v>79698</v>
      </c>
      <c r="B69">
        <v>1626</v>
      </c>
      <c r="D69" t="s">
        <v>37</v>
      </c>
      <c r="E69">
        <v>129683</v>
      </c>
      <c r="F69">
        <v>808</v>
      </c>
      <c r="G69" t="s">
        <v>26</v>
      </c>
      <c r="H69">
        <v>1</v>
      </c>
      <c r="I69" t="s">
        <v>20</v>
      </c>
      <c r="J69" s="5">
        <v>3760.68</v>
      </c>
      <c r="K69" s="7">
        <v>4477</v>
      </c>
      <c r="L69">
        <v>3</v>
      </c>
      <c r="M69" t="s">
        <v>28</v>
      </c>
    </row>
    <row r="70" spans="1:13" x14ac:dyDescent="0.2">
      <c r="A70">
        <v>80054</v>
      </c>
      <c r="B70">
        <v>1108</v>
      </c>
      <c r="C70" s="2">
        <v>44928</v>
      </c>
      <c r="D70" t="s">
        <v>13</v>
      </c>
      <c r="E70">
        <v>67982</v>
      </c>
      <c r="F70">
        <v>630</v>
      </c>
      <c r="G70" t="s">
        <v>14</v>
      </c>
      <c r="H70" t="s">
        <v>45</v>
      </c>
      <c r="I70" t="s">
        <v>20</v>
      </c>
      <c r="J70" s="5">
        <v>1906.8</v>
      </c>
      <c r="K70" s="7">
        <v>2270</v>
      </c>
      <c r="L70">
        <v>5</v>
      </c>
      <c r="M70" t="s">
        <v>17</v>
      </c>
    </row>
    <row r="71" spans="1:13" x14ac:dyDescent="0.2">
      <c r="A71">
        <v>84952</v>
      </c>
      <c r="B71">
        <v>183</v>
      </c>
      <c r="C71" s="1">
        <v>45551</v>
      </c>
      <c r="D71" t="s">
        <v>19</v>
      </c>
      <c r="E71">
        <v>126775</v>
      </c>
      <c r="F71">
        <v>732</v>
      </c>
      <c r="G71" t="s">
        <v>14</v>
      </c>
      <c r="H71" t="s">
        <v>14</v>
      </c>
      <c r="I71" t="s">
        <v>51</v>
      </c>
      <c r="J71" s="5">
        <v>6460.44</v>
      </c>
      <c r="K71" s="7">
        <v>7691</v>
      </c>
      <c r="L71">
        <v>2</v>
      </c>
      <c r="M71" t="s">
        <v>52</v>
      </c>
    </row>
    <row r="72" spans="1:13" x14ac:dyDescent="0.2">
      <c r="A72">
        <v>85446</v>
      </c>
      <c r="B72">
        <v>1300</v>
      </c>
      <c r="C72" s="1">
        <v>45272</v>
      </c>
      <c r="D72" t="s">
        <v>32</v>
      </c>
      <c r="E72">
        <v>225455</v>
      </c>
      <c r="F72">
        <v>646</v>
      </c>
      <c r="G72" t="s">
        <v>14</v>
      </c>
      <c r="H72" t="s">
        <v>40</v>
      </c>
      <c r="I72" t="s">
        <v>33</v>
      </c>
      <c r="J72" s="5">
        <v>3037.44</v>
      </c>
      <c r="K72" s="7">
        <v>3616</v>
      </c>
      <c r="L72">
        <v>5</v>
      </c>
      <c r="M72" t="s">
        <v>31</v>
      </c>
    </row>
    <row r="73" spans="1:13" x14ac:dyDescent="0.2">
      <c r="A73">
        <v>85917</v>
      </c>
      <c r="B73">
        <v>1054</v>
      </c>
      <c r="C73" t="s">
        <v>53</v>
      </c>
      <c r="D73" t="s">
        <v>29</v>
      </c>
      <c r="E73">
        <v>88348</v>
      </c>
      <c r="F73">
        <v>656</v>
      </c>
      <c r="G73" t="s">
        <v>14</v>
      </c>
      <c r="H73" t="s">
        <v>45</v>
      </c>
      <c r="I73" t="s">
        <v>24</v>
      </c>
      <c r="J73" s="5">
        <v>2042.88</v>
      </c>
      <c r="K73" s="7">
        <v>2128</v>
      </c>
      <c r="L73">
        <v>5</v>
      </c>
      <c r="M73" t="s">
        <v>25</v>
      </c>
    </row>
    <row r="74" spans="1:13" x14ac:dyDescent="0.2">
      <c r="A74">
        <v>86395</v>
      </c>
      <c r="B74">
        <v>805</v>
      </c>
      <c r="C74" s="1">
        <v>44855</v>
      </c>
      <c r="D74" t="s">
        <v>19</v>
      </c>
      <c r="E74">
        <v>179372</v>
      </c>
      <c r="F74">
        <v>367</v>
      </c>
      <c r="G74" t="s">
        <v>14</v>
      </c>
      <c r="H74" t="b">
        <v>1</v>
      </c>
      <c r="I74" t="s">
        <v>20</v>
      </c>
      <c r="J74" s="5">
        <v>1257.3</v>
      </c>
      <c r="K74" s="7">
        <v>1905</v>
      </c>
      <c r="L74">
        <v>4</v>
      </c>
      <c r="M74" t="s">
        <v>36</v>
      </c>
    </row>
    <row r="75" spans="1:13" x14ac:dyDescent="0.2">
      <c r="A75">
        <v>86589</v>
      </c>
      <c r="B75">
        <v>384</v>
      </c>
      <c r="C75" s="1">
        <v>44414</v>
      </c>
      <c r="D75" t="s">
        <v>29</v>
      </c>
      <c r="E75">
        <v>31675</v>
      </c>
      <c r="F75">
        <v>760</v>
      </c>
      <c r="G75" t="s">
        <v>26</v>
      </c>
      <c r="H75" t="s">
        <v>26</v>
      </c>
      <c r="I75" t="s">
        <v>24</v>
      </c>
      <c r="J75" s="5">
        <v>4969.38</v>
      </c>
      <c r="K75" s="7">
        <v>6371</v>
      </c>
      <c r="L75">
        <v>5</v>
      </c>
      <c r="M75" t="s">
        <v>34</v>
      </c>
    </row>
    <row r="76" spans="1:13" x14ac:dyDescent="0.2">
      <c r="A76">
        <v>88929</v>
      </c>
      <c r="B76">
        <v>1531</v>
      </c>
      <c r="C76" s="2">
        <v>43869</v>
      </c>
      <c r="D76" t="s">
        <v>19</v>
      </c>
      <c r="E76">
        <v>208788</v>
      </c>
      <c r="F76">
        <v>618</v>
      </c>
      <c r="G76" t="s">
        <v>14</v>
      </c>
      <c r="H76" t="b">
        <v>1</v>
      </c>
      <c r="I76" t="s">
        <v>20</v>
      </c>
      <c r="J76" s="5">
        <v>1610.7</v>
      </c>
      <c r="K76" s="7">
        <v>2065</v>
      </c>
      <c r="L76">
        <v>2</v>
      </c>
      <c r="M76" t="s">
        <v>36</v>
      </c>
    </row>
    <row r="77" spans="1:13" x14ac:dyDescent="0.2">
      <c r="A77">
        <v>89319</v>
      </c>
      <c r="B77">
        <v>329</v>
      </c>
      <c r="C77" s="2">
        <v>44738</v>
      </c>
      <c r="D77" t="s">
        <v>23</v>
      </c>
      <c r="E77">
        <v>153876</v>
      </c>
      <c r="F77">
        <v>733</v>
      </c>
      <c r="G77" t="s">
        <v>26</v>
      </c>
      <c r="H77" t="b">
        <v>0</v>
      </c>
      <c r="I77" t="s">
        <v>20</v>
      </c>
      <c r="J77" s="5">
        <v>1874.4</v>
      </c>
      <c r="K77" s="7">
        <v>2840</v>
      </c>
      <c r="L77">
        <v>3</v>
      </c>
      <c r="M77" t="s">
        <v>35</v>
      </c>
    </row>
    <row r="78" spans="1:13" x14ac:dyDescent="0.2">
      <c r="A78">
        <v>91589</v>
      </c>
      <c r="B78">
        <v>1600</v>
      </c>
      <c r="C78" s="1">
        <v>44541</v>
      </c>
      <c r="D78" t="s">
        <v>32</v>
      </c>
      <c r="E78">
        <v>163765</v>
      </c>
      <c r="G78" t="s">
        <v>14</v>
      </c>
      <c r="H78" t="s">
        <v>30</v>
      </c>
      <c r="I78" t="s">
        <v>24</v>
      </c>
      <c r="J78" s="5">
        <v>1850.94</v>
      </c>
      <c r="K78" s="7">
        <v>2373</v>
      </c>
      <c r="L78">
        <v>2</v>
      </c>
      <c r="M78" t="s">
        <v>25</v>
      </c>
    </row>
    <row r="79" spans="1:13" x14ac:dyDescent="0.2">
      <c r="A79">
        <v>93901</v>
      </c>
      <c r="B79">
        <v>506</v>
      </c>
      <c r="C79" s="1">
        <v>45269</v>
      </c>
      <c r="D79" t="s">
        <v>37</v>
      </c>
      <c r="E79">
        <v>45964</v>
      </c>
      <c r="F79">
        <v>608</v>
      </c>
      <c r="G79" t="s">
        <v>14</v>
      </c>
      <c r="H79" t="s">
        <v>15</v>
      </c>
      <c r="I79" t="s">
        <v>20</v>
      </c>
      <c r="J79" s="5">
        <v>1315.08</v>
      </c>
      <c r="K79" s="7">
        <v>1686</v>
      </c>
      <c r="L79">
        <v>3</v>
      </c>
      <c r="M79" t="s">
        <v>17</v>
      </c>
    </row>
    <row r="80" spans="1:13" x14ac:dyDescent="0.2">
      <c r="A80">
        <v>97465</v>
      </c>
      <c r="B80">
        <v>493</v>
      </c>
      <c r="C80" s="1">
        <v>44386</v>
      </c>
      <c r="D80" t="s">
        <v>27</v>
      </c>
      <c r="E80">
        <v>154533</v>
      </c>
      <c r="F80">
        <v>537</v>
      </c>
      <c r="G80" t="s">
        <v>26</v>
      </c>
      <c r="H80" t="s">
        <v>30</v>
      </c>
      <c r="I80" t="s">
        <v>24</v>
      </c>
      <c r="J80" s="5">
        <v>6987.12</v>
      </c>
      <c r="K80" s="7">
        <v>8318</v>
      </c>
      <c r="L80">
        <v>3</v>
      </c>
    </row>
    <row r="81" spans="1:13" x14ac:dyDescent="0.2">
      <c r="A81">
        <v>98074</v>
      </c>
      <c r="B81">
        <v>160</v>
      </c>
      <c r="C81" t="s">
        <v>54</v>
      </c>
      <c r="D81" t="s">
        <v>27</v>
      </c>
      <c r="E81">
        <v>40504</v>
      </c>
      <c r="F81">
        <v>781</v>
      </c>
      <c r="G81" t="s">
        <v>14</v>
      </c>
      <c r="H81" t="s">
        <v>15</v>
      </c>
      <c r="I81" t="s">
        <v>16</v>
      </c>
      <c r="J81" s="5">
        <v>894.6</v>
      </c>
      <c r="K81" s="7">
        <v>1065</v>
      </c>
      <c r="L81">
        <v>3</v>
      </c>
      <c r="M81" t="s">
        <v>21</v>
      </c>
    </row>
    <row r="82" spans="1:13" x14ac:dyDescent="0.2">
      <c r="A82">
        <v>98331</v>
      </c>
      <c r="B82">
        <v>599</v>
      </c>
      <c r="C82" s="1">
        <v>44700</v>
      </c>
      <c r="D82" t="s">
        <v>13</v>
      </c>
      <c r="E82">
        <v>286252</v>
      </c>
      <c r="F82">
        <v>672</v>
      </c>
      <c r="G82" t="s">
        <v>14</v>
      </c>
      <c r="H82" t="b">
        <v>0</v>
      </c>
      <c r="I82" t="s">
        <v>20</v>
      </c>
      <c r="J82" s="5">
        <v>923.34</v>
      </c>
      <c r="K82" s="7">
        <v>1399</v>
      </c>
      <c r="L82">
        <v>2</v>
      </c>
      <c r="M82" t="s">
        <v>25</v>
      </c>
    </row>
    <row r="83" spans="1:13" x14ac:dyDescent="0.2">
      <c r="A83">
        <v>98763</v>
      </c>
      <c r="B83">
        <v>1094</v>
      </c>
      <c r="C83" s="1">
        <v>44065</v>
      </c>
      <c r="D83" t="s">
        <v>37</v>
      </c>
      <c r="E83">
        <v>85053</v>
      </c>
      <c r="F83">
        <v>711</v>
      </c>
      <c r="G83" t="s">
        <v>14</v>
      </c>
      <c r="H83">
        <v>0</v>
      </c>
      <c r="I83" t="s">
        <v>16</v>
      </c>
      <c r="J83" s="5">
        <v>1433.88</v>
      </c>
      <c r="K83" s="7">
        <v>1707</v>
      </c>
      <c r="L83">
        <v>2</v>
      </c>
      <c r="M83" t="s">
        <v>21</v>
      </c>
    </row>
    <row r="84" spans="1:13" x14ac:dyDescent="0.2">
      <c r="A84">
        <v>99221</v>
      </c>
      <c r="B84">
        <v>1237</v>
      </c>
      <c r="C84" s="1">
        <v>44279</v>
      </c>
      <c r="D84" t="s">
        <v>19</v>
      </c>
      <c r="E84">
        <v>164591</v>
      </c>
      <c r="F84">
        <v>814</v>
      </c>
      <c r="G84" t="s">
        <v>14</v>
      </c>
      <c r="I84" t="s">
        <v>20</v>
      </c>
      <c r="J84" s="5">
        <v>932.88</v>
      </c>
      <c r="K84" s="7">
        <v>1196</v>
      </c>
      <c r="L84">
        <v>4</v>
      </c>
      <c r="M84" t="s">
        <v>38</v>
      </c>
    </row>
    <row r="85" spans="1:13" x14ac:dyDescent="0.2">
      <c r="A85">
        <v>99521</v>
      </c>
      <c r="B85">
        <v>1451</v>
      </c>
      <c r="C85" s="1">
        <v>44414</v>
      </c>
      <c r="D85" t="s">
        <v>13</v>
      </c>
      <c r="E85">
        <v>164566</v>
      </c>
      <c r="F85">
        <v>681</v>
      </c>
      <c r="G85" t="s">
        <v>14</v>
      </c>
      <c r="H85" t="s">
        <v>30</v>
      </c>
      <c r="I85" t="s">
        <v>16</v>
      </c>
      <c r="J85" s="5">
        <v>3500.28</v>
      </c>
      <c r="K85" s="7">
        <v>4167</v>
      </c>
      <c r="L85">
        <v>1</v>
      </c>
      <c r="M85" t="s">
        <v>21</v>
      </c>
    </row>
    <row r="86" spans="1:13" x14ac:dyDescent="0.2">
      <c r="A86">
        <v>101283</v>
      </c>
      <c r="B86">
        <v>1067</v>
      </c>
      <c r="C86" s="1">
        <v>44670</v>
      </c>
      <c r="D86" t="s">
        <v>23</v>
      </c>
      <c r="E86">
        <v>123836</v>
      </c>
      <c r="F86">
        <v>691</v>
      </c>
      <c r="G86" t="s">
        <v>26</v>
      </c>
      <c r="H86">
        <v>1</v>
      </c>
      <c r="I86" t="s">
        <v>16</v>
      </c>
      <c r="J86" s="5">
        <v>1911.36</v>
      </c>
      <c r="K86" s="7">
        <v>2896</v>
      </c>
      <c r="L86">
        <v>3</v>
      </c>
      <c r="M86" t="s">
        <v>36</v>
      </c>
    </row>
    <row r="87" spans="1:13" x14ac:dyDescent="0.2">
      <c r="A87">
        <v>102129</v>
      </c>
      <c r="B87">
        <v>20</v>
      </c>
      <c r="C87" s="1">
        <v>44899</v>
      </c>
      <c r="D87" t="s">
        <v>19</v>
      </c>
      <c r="E87">
        <v>39954</v>
      </c>
      <c r="F87">
        <v>605</v>
      </c>
      <c r="G87" t="s">
        <v>14</v>
      </c>
      <c r="H87" t="s">
        <v>30</v>
      </c>
      <c r="I87" t="s">
        <v>16</v>
      </c>
      <c r="J87" s="5">
        <v>4233.6000000000004</v>
      </c>
      <c r="K87" s="7">
        <v>5040</v>
      </c>
      <c r="L87">
        <v>4</v>
      </c>
      <c r="M87" t="s">
        <v>25</v>
      </c>
    </row>
    <row r="88" spans="1:13" x14ac:dyDescent="0.2">
      <c r="A88">
        <v>102888</v>
      </c>
      <c r="B88">
        <v>1448</v>
      </c>
      <c r="C88" s="1">
        <v>45308</v>
      </c>
      <c r="D88" t="s">
        <v>27</v>
      </c>
      <c r="E88">
        <v>21282</v>
      </c>
      <c r="F88">
        <v>709</v>
      </c>
      <c r="G88" t="s">
        <v>26</v>
      </c>
      <c r="I88" t="s">
        <v>16</v>
      </c>
      <c r="J88" s="5">
        <v>1903.44</v>
      </c>
      <c r="K88" s="7">
        <v>2884</v>
      </c>
      <c r="L88">
        <v>5</v>
      </c>
      <c r="M88" t="s">
        <v>17</v>
      </c>
    </row>
    <row r="89" spans="1:13" x14ac:dyDescent="0.2">
      <c r="A89">
        <v>103039</v>
      </c>
      <c r="B89">
        <v>145</v>
      </c>
      <c r="C89" s="1">
        <v>44276</v>
      </c>
      <c r="D89" t="s">
        <v>32</v>
      </c>
      <c r="E89">
        <v>184496</v>
      </c>
      <c r="F89">
        <v>830</v>
      </c>
      <c r="G89" t="s">
        <v>26</v>
      </c>
      <c r="H89" t="b">
        <v>0</v>
      </c>
      <c r="I89" t="s">
        <v>20</v>
      </c>
      <c r="J89" s="5">
        <v>520.79999999999995</v>
      </c>
      <c r="K89" s="7">
        <v>868</v>
      </c>
      <c r="L89">
        <v>4</v>
      </c>
      <c r="M89" t="s">
        <v>34</v>
      </c>
    </row>
    <row r="90" spans="1:13" x14ac:dyDescent="0.2">
      <c r="A90">
        <v>104681</v>
      </c>
      <c r="B90">
        <v>31</v>
      </c>
      <c r="C90" s="1">
        <v>44273</v>
      </c>
      <c r="D90" t="s">
        <v>37</v>
      </c>
      <c r="E90">
        <v>59925</v>
      </c>
      <c r="G90" t="s">
        <v>14</v>
      </c>
      <c r="H90" t="b">
        <v>1</v>
      </c>
      <c r="I90" t="s">
        <v>33</v>
      </c>
      <c r="J90" s="5">
        <v>3008.88</v>
      </c>
      <c r="K90" s="7">
        <v>3582</v>
      </c>
      <c r="L90">
        <v>1</v>
      </c>
      <c r="M90" t="s">
        <v>35</v>
      </c>
    </row>
    <row r="91" spans="1:13" x14ac:dyDescent="0.2">
      <c r="A91">
        <v>108314</v>
      </c>
      <c r="B91">
        <v>1242</v>
      </c>
      <c r="C91" t="s">
        <v>55</v>
      </c>
      <c r="D91" t="s">
        <v>29</v>
      </c>
      <c r="E91">
        <v>253626</v>
      </c>
      <c r="F91">
        <v>825</v>
      </c>
      <c r="G91" t="s">
        <v>14</v>
      </c>
      <c r="H91" t="s">
        <v>40</v>
      </c>
      <c r="I91" t="s">
        <v>16</v>
      </c>
      <c r="J91" s="5">
        <v>3026.52</v>
      </c>
      <c r="K91" s="7">
        <v>3603</v>
      </c>
      <c r="L91">
        <v>3</v>
      </c>
      <c r="M91" t="s">
        <v>41</v>
      </c>
    </row>
    <row r="92" spans="1:13" x14ac:dyDescent="0.2">
      <c r="A92">
        <v>110697</v>
      </c>
      <c r="B92">
        <v>1725</v>
      </c>
      <c r="C92" s="1">
        <v>44449</v>
      </c>
      <c r="D92" t="s">
        <v>27</v>
      </c>
      <c r="E92">
        <v>254073</v>
      </c>
      <c r="F92">
        <v>799</v>
      </c>
      <c r="G92" t="s">
        <v>14</v>
      </c>
      <c r="H92" t="s">
        <v>30</v>
      </c>
      <c r="I92" t="s">
        <v>20</v>
      </c>
      <c r="J92" s="5">
        <v>8069.76</v>
      </c>
      <c r="K92" s="7">
        <v>8406</v>
      </c>
      <c r="L92">
        <v>3</v>
      </c>
      <c r="M92" t="s">
        <v>17</v>
      </c>
    </row>
    <row r="93" spans="1:13" x14ac:dyDescent="0.2">
      <c r="A93">
        <v>111153</v>
      </c>
      <c r="B93">
        <v>43</v>
      </c>
      <c r="C93" s="1">
        <v>45509</v>
      </c>
      <c r="D93" t="s">
        <v>27</v>
      </c>
      <c r="E93">
        <v>63750</v>
      </c>
      <c r="F93">
        <v>609</v>
      </c>
      <c r="G93" t="s">
        <v>14</v>
      </c>
      <c r="H93" t="s">
        <v>30</v>
      </c>
      <c r="I93" t="s">
        <v>20</v>
      </c>
      <c r="J93" s="5">
        <v>2569.3200000000002</v>
      </c>
      <c r="K93" s="7">
        <v>3294</v>
      </c>
      <c r="L93">
        <v>1</v>
      </c>
      <c r="M93" t="s">
        <v>38</v>
      </c>
    </row>
    <row r="94" spans="1:13" x14ac:dyDescent="0.2">
      <c r="A94">
        <v>112052</v>
      </c>
      <c r="B94">
        <v>1495</v>
      </c>
      <c r="C94" s="1">
        <v>44458</v>
      </c>
      <c r="D94" t="s">
        <v>27</v>
      </c>
      <c r="E94">
        <v>87224</v>
      </c>
      <c r="F94">
        <v>633</v>
      </c>
      <c r="G94" t="s">
        <v>14</v>
      </c>
      <c r="H94" t="s">
        <v>40</v>
      </c>
      <c r="I94" t="s">
        <v>20</v>
      </c>
      <c r="J94" s="5">
        <v>4537.26</v>
      </c>
      <c r="K94" s="7">
        <v>5817</v>
      </c>
      <c r="L94">
        <v>5</v>
      </c>
      <c r="M94" t="s">
        <v>21</v>
      </c>
    </row>
    <row r="95" spans="1:13" x14ac:dyDescent="0.2">
      <c r="A95">
        <v>113063</v>
      </c>
      <c r="B95">
        <v>4</v>
      </c>
      <c r="C95" t="s">
        <v>56</v>
      </c>
      <c r="D95" t="s">
        <v>27</v>
      </c>
      <c r="E95">
        <v>51665</v>
      </c>
      <c r="G95" t="s">
        <v>14</v>
      </c>
      <c r="H95" t="b">
        <v>0</v>
      </c>
      <c r="I95" t="s">
        <v>33</v>
      </c>
      <c r="J95" s="5">
        <v>1454.04</v>
      </c>
      <c r="K95" s="7">
        <v>1731</v>
      </c>
      <c r="L95">
        <v>5</v>
      </c>
      <c r="M95" t="s">
        <v>36</v>
      </c>
    </row>
    <row r="96" spans="1:13" x14ac:dyDescent="0.2">
      <c r="A96">
        <v>113191</v>
      </c>
      <c r="B96">
        <v>1565</v>
      </c>
      <c r="C96" s="1">
        <v>44746</v>
      </c>
      <c r="D96" t="s">
        <v>13</v>
      </c>
      <c r="E96">
        <v>197044</v>
      </c>
      <c r="G96" t="s">
        <v>14</v>
      </c>
      <c r="H96" t="b">
        <v>0</v>
      </c>
      <c r="I96" t="s">
        <v>20</v>
      </c>
      <c r="J96" s="5">
        <v>3370.08</v>
      </c>
      <c r="K96" s="7">
        <v>4012</v>
      </c>
      <c r="L96">
        <v>2</v>
      </c>
      <c r="M96" t="s">
        <v>41</v>
      </c>
    </row>
    <row r="97" spans="1:13" x14ac:dyDescent="0.2">
      <c r="A97">
        <v>113530</v>
      </c>
      <c r="B97">
        <v>1024</v>
      </c>
      <c r="C97" s="1">
        <v>45625</v>
      </c>
      <c r="D97" t="s">
        <v>19</v>
      </c>
      <c r="E97">
        <v>222537</v>
      </c>
      <c r="F97">
        <v>653</v>
      </c>
      <c r="G97" t="s">
        <v>26</v>
      </c>
      <c r="H97" t="b">
        <v>0</v>
      </c>
      <c r="I97" t="s">
        <v>20</v>
      </c>
      <c r="J97" s="5">
        <v>953.04</v>
      </c>
      <c r="K97" s="7">
        <v>1444</v>
      </c>
      <c r="L97">
        <v>2</v>
      </c>
      <c r="M97" t="s">
        <v>21</v>
      </c>
    </row>
    <row r="98" spans="1:13" x14ac:dyDescent="0.2">
      <c r="A98">
        <v>113555</v>
      </c>
      <c r="B98">
        <v>11</v>
      </c>
      <c r="C98" t="s">
        <v>57</v>
      </c>
      <c r="D98" t="s">
        <v>27</v>
      </c>
      <c r="E98">
        <v>21950</v>
      </c>
      <c r="F98">
        <v>835</v>
      </c>
      <c r="G98" t="s">
        <v>14</v>
      </c>
      <c r="H98" t="b">
        <v>1</v>
      </c>
      <c r="I98" t="s">
        <v>33</v>
      </c>
      <c r="J98" s="5">
        <v>3956.7</v>
      </c>
      <c r="K98" s="7">
        <v>5995</v>
      </c>
      <c r="L98">
        <v>4</v>
      </c>
    </row>
    <row r="99" spans="1:13" x14ac:dyDescent="0.2">
      <c r="A99">
        <v>117487</v>
      </c>
      <c r="B99">
        <v>1229</v>
      </c>
      <c r="C99" s="1">
        <v>44920</v>
      </c>
      <c r="D99" t="s">
        <v>13</v>
      </c>
      <c r="E99">
        <v>234431</v>
      </c>
      <c r="F99">
        <v>832</v>
      </c>
      <c r="G99" t="s">
        <v>14</v>
      </c>
      <c r="H99">
        <v>0</v>
      </c>
      <c r="I99" t="s">
        <v>24</v>
      </c>
      <c r="J99" s="5">
        <v>6237</v>
      </c>
      <c r="K99" s="7">
        <v>9450</v>
      </c>
      <c r="L99">
        <v>2</v>
      </c>
    </row>
    <row r="100" spans="1:13" x14ac:dyDescent="0.2">
      <c r="A100">
        <v>118720</v>
      </c>
      <c r="B100">
        <v>1048</v>
      </c>
      <c r="C100" s="2">
        <v>44410</v>
      </c>
      <c r="D100" t="s">
        <v>27</v>
      </c>
      <c r="E100">
        <v>318849</v>
      </c>
      <c r="F100">
        <v>778</v>
      </c>
      <c r="G100" t="s">
        <v>14</v>
      </c>
      <c r="H100" t="s">
        <v>14</v>
      </c>
      <c r="I100" t="s">
        <v>16</v>
      </c>
      <c r="J100" s="5">
        <v>4804.8</v>
      </c>
      <c r="K100" s="7">
        <v>8008</v>
      </c>
      <c r="L100">
        <v>3</v>
      </c>
      <c r="M100" t="s">
        <v>35</v>
      </c>
    </row>
    <row r="101" spans="1:13" x14ac:dyDescent="0.2">
      <c r="A101">
        <v>120737</v>
      </c>
      <c r="B101">
        <v>193</v>
      </c>
      <c r="C101" s="1">
        <v>44565</v>
      </c>
      <c r="D101" t="s">
        <v>19</v>
      </c>
      <c r="E101">
        <v>169945</v>
      </c>
      <c r="F101">
        <v>811</v>
      </c>
      <c r="G101" t="s">
        <v>14</v>
      </c>
      <c r="H101">
        <v>1</v>
      </c>
      <c r="I101" t="s">
        <v>58</v>
      </c>
      <c r="J101" s="5">
        <v>1707.42</v>
      </c>
      <c r="K101" s="7">
        <v>2189</v>
      </c>
      <c r="L101">
        <v>3</v>
      </c>
      <c r="M101" t="s">
        <v>31</v>
      </c>
    </row>
    <row r="102" spans="1:13" x14ac:dyDescent="0.2">
      <c r="A102">
        <v>125960</v>
      </c>
      <c r="B102">
        <v>650</v>
      </c>
      <c r="C102" s="1">
        <v>44077</v>
      </c>
      <c r="D102" t="s">
        <v>19</v>
      </c>
      <c r="E102">
        <v>136835</v>
      </c>
      <c r="F102">
        <v>725</v>
      </c>
      <c r="G102" t="s">
        <v>14</v>
      </c>
      <c r="H102">
        <v>0</v>
      </c>
      <c r="I102" t="s">
        <v>16</v>
      </c>
      <c r="J102" s="5">
        <v>1384.5</v>
      </c>
      <c r="K102" s="7">
        <v>1775</v>
      </c>
      <c r="L102">
        <v>2</v>
      </c>
      <c r="M102" t="s">
        <v>41</v>
      </c>
    </row>
    <row r="103" spans="1:13" x14ac:dyDescent="0.2">
      <c r="A103">
        <v>126094</v>
      </c>
      <c r="B103">
        <v>1447</v>
      </c>
      <c r="C103" t="s">
        <v>59</v>
      </c>
      <c r="D103" t="s">
        <v>23</v>
      </c>
      <c r="E103">
        <v>197756</v>
      </c>
      <c r="F103">
        <v>778</v>
      </c>
      <c r="G103" t="s">
        <v>14</v>
      </c>
      <c r="H103" t="s">
        <v>40</v>
      </c>
      <c r="I103" t="s">
        <v>20</v>
      </c>
      <c r="J103" s="5">
        <v>1154.8800000000001</v>
      </c>
      <c r="K103" s="7">
        <v>1203</v>
      </c>
      <c r="L103">
        <v>4</v>
      </c>
      <c r="M103" t="s">
        <v>17</v>
      </c>
    </row>
    <row r="104" spans="1:13" x14ac:dyDescent="0.2">
      <c r="A104">
        <v>126356</v>
      </c>
      <c r="B104">
        <v>1400</v>
      </c>
      <c r="C104" t="s">
        <v>60</v>
      </c>
      <c r="D104" t="s">
        <v>23</v>
      </c>
      <c r="E104">
        <v>118769</v>
      </c>
      <c r="F104">
        <v>745</v>
      </c>
      <c r="G104" t="s">
        <v>14</v>
      </c>
      <c r="H104" t="s">
        <v>14</v>
      </c>
      <c r="I104" t="s">
        <v>46</v>
      </c>
      <c r="J104" s="5">
        <v>3766.56</v>
      </c>
      <c r="K104" s="7">
        <v>4484</v>
      </c>
      <c r="L104">
        <v>3</v>
      </c>
      <c r="M104" t="s">
        <v>21</v>
      </c>
    </row>
    <row r="105" spans="1:13" x14ac:dyDescent="0.2">
      <c r="A105">
        <v>126975</v>
      </c>
      <c r="B105">
        <v>572</v>
      </c>
      <c r="C105" s="1">
        <v>44406</v>
      </c>
      <c r="D105" t="s">
        <v>27</v>
      </c>
      <c r="E105">
        <v>213192</v>
      </c>
      <c r="F105">
        <v>580</v>
      </c>
      <c r="G105" t="s">
        <v>14</v>
      </c>
      <c r="H105" t="b">
        <v>0</v>
      </c>
      <c r="I105" t="s">
        <v>33</v>
      </c>
      <c r="J105" s="5">
        <v>1014</v>
      </c>
      <c r="K105" s="7">
        <v>1300</v>
      </c>
      <c r="L105">
        <v>3</v>
      </c>
      <c r="M105" t="s">
        <v>31</v>
      </c>
    </row>
    <row r="106" spans="1:13" x14ac:dyDescent="0.2">
      <c r="A106">
        <v>126996</v>
      </c>
      <c r="B106">
        <v>187</v>
      </c>
      <c r="D106" t="s">
        <v>29</v>
      </c>
      <c r="E106">
        <v>137349</v>
      </c>
      <c r="F106">
        <v>631</v>
      </c>
      <c r="G106" t="s">
        <v>14</v>
      </c>
      <c r="H106" t="s">
        <v>30</v>
      </c>
      <c r="I106" t="s">
        <v>20</v>
      </c>
      <c r="J106" s="5">
        <v>3682.56</v>
      </c>
      <c r="K106" s="7">
        <v>3836</v>
      </c>
      <c r="L106">
        <v>1</v>
      </c>
      <c r="M106" t="s">
        <v>35</v>
      </c>
    </row>
    <row r="107" spans="1:13" x14ac:dyDescent="0.2">
      <c r="A107">
        <v>128305</v>
      </c>
      <c r="B107">
        <v>1368</v>
      </c>
      <c r="D107" t="s">
        <v>19</v>
      </c>
      <c r="E107">
        <v>207100000</v>
      </c>
      <c r="F107">
        <v>733</v>
      </c>
      <c r="G107" t="s">
        <v>14</v>
      </c>
      <c r="H107" t="b">
        <v>0</v>
      </c>
      <c r="I107" t="s">
        <v>16</v>
      </c>
      <c r="J107" s="5">
        <v>2045.34</v>
      </c>
      <c r="K107" s="7">
        <v>3099</v>
      </c>
      <c r="L107">
        <v>4</v>
      </c>
      <c r="M107" t="s">
        <v>36</v>
      </c>
    </row>
    <row r="108" spans="1:13" x14ac:dyDescent="0.2">
      <c r="A108">
        <v>129108</v>
      </c>
      <c r="B108">
        <v>109</v>
      </c>
      <c r="C108" t="s">
        <v>61</v>
      </c>
      <c r="D108" t="s">
        <v>13</v>
      </c>
      <c r="E108">
        <v>81159</v>
      </c>
      <c r="F108">
        <v>655</v>
      </c>
      <c r="G108" t="s">
        <v>14</v>
      </c>
      <c r="H108" t="s">
        <v>26</v>
      </c>
      <c r="I108" t="s">
        <v>33</v>
      </c>
      <c r="J108" s="5">
        <v>1184.04</v>
      </c>
      <c r="K108" s="7">
        <v>1794</v>
      </c>
      <c r="L108">
        <v>4</v>
      </c>
      <c r="M108" t="s">
        <v>31</v>
      </c>
    </row>
    <row r="109" spans="1:13" x14ac:dyDescent="0.2">
      <c r="A109">
        <v>129591</v>
      </c>
      <c r="B109">
        <v>1115</v>
      </c>
      <c r="C109" t="s">
        <v>62</v>
      </c>
      <c r="D109" t="s">
        <v>29</v>
      </c>
      <c r="E109">
        <v>227905</v>
      </c>
      <c r="F109">
        <v>651</v>
      </c>
      <c r="G109" t="s">
        <v>14</v>
      </c>
      <c r="H109" t="b">
        <v>0</v>
      </c>
      <c r="I109" t="s">
        <v>24</v>
      </c>
      <c r="J109" s="5">
        <v>3333.96</v>
      </c>
      <c r="K109" s="7">
        <v>3969</v>
      </c>
      <c r="L109">
        <v>4</v>
      </c>
      <c r="M109" t="s">
        <v>38</v>
      </c>
    </row>
    <row r="110" spans="1:13" x14ac:dyDescent="0.2">
      <c r="A110">
        <v>131131</v>
      </c>
      <c r="B110">
        <v>1321</v>
      </c>
      <c r="C110" s="1">
        <v>45391</v>
      </c>
      <c r="D110" t="s">
        <v>13</v>
      </c>
      <c r="E110">
        <v>239168</v>
      </c>
      <c r="F110">
        <v>509</v>
      </c>
      <c r="G110" t="s">
        <v>14</v>
      </c>
      <c r="H110" t="s">
        <v>40</v>
      </c>
      <c r="I110" t="s">
        <v>20</v>
      </c>
      <c r="J110" s="5">
        <v>2275.56</v>
      </c>
      <c r="K110" s="7">
        <v>2709</v>
      </c>
      <c r="L110">
        <v>3</v>
      </c>
      <c r="M110" t="s">
        <v>31</v>
      </c>
    </row>
    <row r="111" spans="1:13" x14ac:dyDescent="0.2">
      <c r="A111">
        <v>131136</v>
      </c>
      <c r="B111">
        <v>229</v>
      </c>
      <c r="C111" s="1">
        <v>45080</v>
      </c>
      <c r="D111" t="s">
        <v>19</v>
      </c>
      <c r="E111">
        <v>93093</v>
      </c>
      <c r="F111">
        <v>401</v>
      </c>
      <c r="G111" t="s">
        <v>14</v>
      </c>
      <c r="H111" t="s">
        <v>14</v>
      </c>
      <c r="I111" t="s">
        <v>16</v>
      </c>
      <c r="J111" s="5">
        <v>1559.58</v>
      </c>
      <c r="K111" s="7">
        <v>2363</v>
      </c>
      <c r="L111">
        <v>1</v>
      </c>
      <c r="M111" t="s">
        <v>31</v>
      </c>
    </row>
    <row r="112" spans="1:13" x14ac:dyDescent="0.2">
      <c r="A112">
        <v>132652</v>
      </c>
      <c r="B112">
        <v>218</v>
      </c>
      <c r="C112" s="2">
        <v>44407</v>
      </c>
      <c r="D112" t="s">
        <v>23</v>
      </c>
      <c r="E112">
        <v>28471</v>
      </c>
      <c r="F112">
        <v>809</v>
      </c>
      <c r="G112" t="s">
        <v>14</v>
      </c>
      <c r="H112" t="b">
        <v>1</v>
      </c>
      <c r="I112" t="s">
        <v>16</v>
      </c>
      <c r="J112" s="5">
        <v>2470.38</v>
      </c>
      <c r="K112" s="7">
        <v>3743</v>
      </c>
      <c r="L112">
        <v>2</v>
      </c>
      <c r="M112" t="s">
        <v>38</v>
      </c>
    </row>
    <row r="113" spans="1:13" x14ac:dyDescent="0.2">
      <c r="A113">
        <v>132917</v>
      </c>
      <c r="B113">
        <v>92</v>
      </c>
      <c r="C113" s="2">
        <v>44092</v>
      </c>
      <c r="D113" t="s">
        <v>37</v>
      </c>
      <c r="E113">
        <v>67954</v>
      </c>
      <c r="F113">
        <v>484</v>
      </c>
      <c r="G113" t="s">
        <v>26</v>
      </c>
      <c r="H113">
        <v>1</v>
      </c>
      <c r="I113" t="s">
        <v>20</v>
      </c>
      <c r="J113" s="5">
        <v>2086.92</v>
      </c>
      <c r="K113" s="7">
        <v>3162</v>
      </c>
      <c r="L113">
        <v>5</v>
      </c>
      <c r="M113" t="s">
        <v>34</v>
      </c>
    </row>
    <row r="114" spans="1:13" x14ac:dyDescent="0.2">
      <c r="A114">
        <v>133333</v>
      </c>
      <c r="B114">
        <v>1253</v>
      </c>
      <c r="C114" s="2">
        <v>45090</v>
      </c>
      <c r="D114" t="s">
        <v>27</v>
      </c>
      <c r="E114">
        <v>141726</v>
      </c>
      <c r="F114">
        <v>387</v>
      </c>
      <c r="G114" t="s">
        <v>14</v>
      </c>
      <c r="H114" t="s">
        <v>14</v>
      </c>
      <c r="I114" t="s">
        <v>20</v>
      </c>
      <c r="J114" s="5">
        <v>3552.12</v>
      </c>
      <c r="K114" s="7">
        <v>5382</v>
      </c>
      <c r="L114">
        <v>1</v>
      </c>
      <c r="M114" t="s">
        <v>25</v>
      </c>
    </row>
    <row r="115" spans="1:13" x14ac:dyDescent="0.2">
      <c r="A115">
        <v>133448</v>
      </c>
      <c r="B115">
        <v>47</v>
      </c>
      <c r="C115" s="2">
        <v>44674</v>
      </c>
      <c r="D115" t="s">
        <v>13</v>
      </c>
      <c r="E115">
        <v>145598</v>
      </c>
      <c r="F115">
        <v>758</v>
      </c>
      <c r="G115" t="s">
        <v>14</v>
      </c>
      <c r="H115">
        <v>1</v>
      </c>
      <c r="I115" t="s">
        <v>24</v>
      </c>
      <c r="J115" s="5">
        <v>5220.4799999999996</v>
      </c>
      <c r="K115" s="7">
        <v>5438</v>
      </c>
      <c r="L115">
        <v>3</v>
      </c>
      <c r="M115" t="s">
        <v>21</v>
      </c>
    </row>
    <row r="116" spans="1:13" x14ac:dyDescent="0.2">
      <c r="A116">
        <v>133824</v>
      </c>
      <c r="B116">
        <v>1788</v>
      </c>
      <c r="C116" s="1">
        <v>44956</v>
      </c>
      <c r="D116" t="s">
        <v>29</v>
      </c>
      <c r="E116">
        <v>101900000</v>
      </c>
      <c r="F116">
        <v>661</v>
      </c>
      <c r="G116" t="s">
        <v>14</v>
      </c>
      <c r="H116" t="s">
        <v>45</v>
      </c>
      <c r="I116" t="s">
        <v>20</v>
      </c>
      <c r="J116" s="5">
        <v>2413.3200000000002</v>
      </c>
      <c r="K116" s="7">
        <v>2873</v>
      </c>
      <c r="L116">
        <v>3</v>
      </c>
      <c r="M116" t="s">
        <v>35</v>
      </c>
    </row>
    <row r="117" spans="1:13" x14ac:dyDescent="0.2">
      <c r="A117">
        <v>135331</v>
      </c>
      <c r="B117">
        <v>1373</v>
      </c>
      <c r="C117" s="2">
        <v>45418</v>
      </c>
      <c r="D117" t="s">
        <v>37</v>
      </c>
      <c r="E117">
        <v>62578</v>
      </c>
      <c r="F117">
        <v>701</v>
      </c>
      <c r="G117" t="s">
        <v>14</v>
      </c>
      <c r="H117" t="b">
        <v>0</v>
      </c>
      <c r="I117" t="s">
        <v>16</v>
      </c>
      <c r="J117" s="5">
        <v>712.92</v>
      </c>
      <c r="K117" s="7">
        <v>914</v>
      </c>
      <c r="L117">
        <v>1</v>
      </c>
      <c r="M117" t="s">
        <v>52</v>
      </c>
    </row>
    <row r="118" spans="1:13" x14ac:dyDescent="0.2">
      <c r="A118">
        <v>135394</v>
      </c>
      <c r="B118">
        <v>544</v>
      </c>
      <c r="C118" s="2">
        <v>44598</v>
      </c>
      <c r="D118" t="s">
        <v>32</v>
      </c>
      <c r="E118">
        <v>141288</v>
      </c>
      <c r="F118">
        <v>621</v>
      </c>
      <c r="G118" t="s">
        <v>26</v>
      </c>
      <c r="H118" t="s">
        <v>30</v>
      </c>
      <c r="I118" t="s">
        <v>46</v>
      </c>
      <c r="J118" s="5">
        <v>1678.2</v>
      </c>
      <c r="K118" s="7">
        <v>2797</v>
      </c>
      <c r="L118">
        <v>5</v>
      </c>
      <c r="M118" t="s">
        <v>38</v>
      </c>
    </row>
    <row r="119" spans="1:13" x14ac:dyDescent="0.2">
      <c r="A119">
        <v>136068</v>
      </c>
      <c r="B119">
        <v>1487</v>
      </c>
      <c r="C119" s="1">
        <v>45030</v>
      </c>
      <c r="D119" t="s">
        <v>29</v>
      </c>
      <c r="E119">
        <v>228101</v>
      </c>
      <c r="F119">
        <v>783</v>
      </c>
      <c r="G119" t="s">
        <v>14</v>
      </c>
      <c r="H119" t="s">
        <v>26</v>
      </c>
      <c r="I119" t="s">
        <v>16</v>
      </c>
      <c r="J119" s="5">
        <v>2588.04</v>
      </c>
      <c r="K119" s="7">
        <v>3081</v>
      </c>
      <c r="L119">
        <v>2</v>
      </c>
    </row>
    <row r="120" spans="1:13" x14ac:dyDescent="0.2">
      <c r="A120">
        <v>139268</v>
      </c>
      <c r="B120">
        <v>1606</v>
      </c>
      <c r="C120" s="2">
        <v>44830</v>
      </c>
      <c r="D120" t="s">
        <v>37</v>
      </c>
      <c r="E120">
        <v>291216</v>
      </c>
      <c r="F120">
        <v>779</v>
      </c>
      <c r="G120" t="s">
        <v>14</v>
      </c>
      <c r="H120" t="s">
        <v>30</v>
      </c>
      <c r="I120" t="s">
        <v>16</v>
      </c>
      <c r="J120" s="5">
        <v>3695.16</v>
      </c>
      <c r="K120" s="7">
        <v>4399</v>
      </c>
      <c r="L120">
        <v>4</v>
      </c>
      <c r="M120" t="s">
        <v>47</v>
      </c>
    </row>
    <row r="121" spans="1:13" x14ac:dyDescent="0.2">
      <c r="A121">
        <v>139886</v>
      </c>
      <c r="B121">
        <v>294</v>
      </c>
      <c r="C121" s="2">
        <v>43957</v>
      </c>
      <c r="D121" t="s">
        <v>13</v>
      </c>
      <c r="E121">
        <v>175300000</v>
      </c>
      <c r="F121">
        <v>414</v>
      </c>
      <c r="G121" t="s">
        <v>14</v>
      </c>
      <c r="H121" t="s">
        <v>40</v>
      </c>
      <c r="I121" t="s">
        <v>33</v>
      </c>
      <c r="J121" s="5">
        <v>3264</v>
      </c>
      <c r="K121" s="7">
        <v>3400</v>
      </c>
      <c r="L121">
        <v>1</v>
      </c>
      <c r="M121" t="s">
        <v>28</v>
      </c>
    </row>
    <row r="122" spans="1:13" x14ac:dyDescent="0.2">
      <c r="A122">
        <v>140721</v>
      </c>
      <c r="B122">
        <v>487</v>
      </c>
      <c r="C122" s="1">
        <v>45027</v>
      </c>
      <c r="D122" t="s">
        <v>29</v>
      </c>
      <c r="E122">
        <v>27828</v>
      </c>
      <c r="F122">
        <v>743</v>
      </c>
      <c r="G122" t="s">
        <v>26</v>
      </c>
      <c r="H122">
        <v>1</v>
      </c>
      <c r="I122" t="s">
        <v>20</v>
      </c>
      <c r="J122" s="5">
        <v>2027.76</v>
      </c>
      <c r="K122" s="7">
        <v>2414</v>
      </c>
      <c r="L122">
        <v>1</v>
      </c>
      <c r="M122" t="s">
        <v>41</v>
      </c>
    </row>
    <row r="123" spans="1:13" x14ac:dyDescent="0.2">
      <c r="A123">
        <v>141484</v>
      </c>
      <c r="B123">
        <v>1630</v>
      </c>
      <c r="C123" t="s">
        <v>63</v>
      </c>
      <c r="D123" t="s">
        <v>29</v>
      </c>
      <c r="E123">
        <v>150789</v>
      </c>
      <c r="F123">
        <v>722</v>
      </c>
      <c r="G123" t="s">
        <v>26</v>
      </c>
      <c r="H123" t="s">
        <v>30</v>
      </c>
      <c r="I123" t="s">
        <v>20</v>
      </c>
      <c r="J123" s="5">
        <v>884.52</v>
      </c>
      <c r="K123" s="7">
        <v>1134</v>
      </c>
      <c r="L123">
        <v>2</v>
      </c>
      <c r="M123" t="s">
        <v>41</v>
      </c>
    </row>
    <row r="124" spans="1:13" x14ac:dyDescent="0.2">
      <c r="A124">
        <v>142441</v>
      </c>
      <c r="B124">
        <v>44</v>
      </c>
      <c r="C124" s="1">
        <v>44787</v>
      </c>
      <c r="D124" t="s">
        <v>32</v>
      </c>
      <c r="E124">
        <v>65221</v>
      </c>
      <c r="G124" t="s">
        <v>14</v>
      </c>
      <c r="H124" t="b">
        <v>0</v>
      </c>
      <c r="I124" t="s">
        <v>20</v>
      </c>
      <c r="J124" s="5">
        <v>6562.92</v>
      </c>
      <c r="K124" s="7">
        <v>7813</v>
      </c>
      <c r="L124">
        <v>4</v>
      </c>
      <c r="M124" t="s">
        <v>21</v>
      </c>
    </row>
    <row r="125" spans="1:13" x14ac:dyDescent="0.2">
      <c r="A125">
        <v>146250</v>
      </c>
      <c r="B125">
        <v>1722</v>
      </c>
      <c r="C125" s="1">
        <v>45319</v>
      </c>
      <c r="D125" t="s">
        <v>37</v>
      </c>
      <c r="E125">
        <v>204012</v>
      </c>
      <c r="F125">
        <v>595</v>
      </c>
      <c r="G125" t="s">
        <v>14</v>
      </c>
      <c r="H125" t="b">
        <v>0</v>
      </c>
      <c r="I125" t="s">
        <v>20</v>
      </c>
      <c r="J125" s="5">
        <v>1010.4</v>
      </c>
      <c r="K125" s="7">
        <v>1684</v>
      </c>
      <c r="L125">
        <v>3</v>
      </c>
    </row>
    <row r="126" spans="1:13" x14ac:dyDescent="0.2">
      <c r="A126">
        <v>147567</v>
      </c>
      <c r="B126">
        <v>1330</v>
      </c>
      <c r="C126" s="2">
        <v>44334</v>
      </c>
      <c r="D126" t="s">
        <v>19</v>
      </c>
      <c r="E126">
        <v>218954</v>
      </c>
      <c r="F126">
        <v>661</v>
      </c>
      <c r="G126" t="s">
        <v>14</v>
      </c>
      <c r="H126" t="s">
        <v>40</v>
      </c>
      <c r="I126" t="s">
        <v>20</v>
      </c>
      <c r="J126" s="5">
        <v>759</v>
      </c>
      <c r="K126" s="7">
        <v>1265</v>
      </c>
      <c r="L126">
        <v>2</v>
      </c>
      <c r="M126" t="s">
        <v>35</v>
      </c>
    </row>
    <row r="127" spans="1:13" x14ac:dyDescent="0.2">
      <c r="A127">
        <v>147598</v>
      </c>
      <c r="B127">
        <v>116</v>
      </c>
      <c r="C127" s="1">
        <v>44280</v>
      </c>
      <c r="D127" t="s">
        <v>32</v>
      </c>
      <c r="E127">
        <v>37154</v>
      </c>
      <c r="F127">
        <v>686</v>
      </c>
      <c r="G127" t="s">
        <v>14</v>
      </c>
      <c r="H127" t="s">
        <v>45</v>
      </c>
      <c r="I127" t="s">
        <v>20</v>
      </c>
      <c r="J127" s="5">
        <v>3159.24</v>
      </c>
      <c r="K127" s="7">
        <v>3761</v>
      </c>
      <c r="L127">
        <v>1</v>
      </c>
    </row>
    <row r="128" spans="1:13" x14ac:dyDescent="0.2">
      <c r="A128">
        <v>149225</v>
      </c>
      <c r="B128">
        <v>626</v>
      </c>
      <c r="C128" t="s">
        <v>64</v>
      </c>
      <c r="D128" t="s">
        <v>13</v>
      </c>
      <c r="E128">
        <v>100080</v>
      </c>
      <c r="F128">
        <v>726</v>
      </c>
      <c r="G128" t="s">
        <v>14</v>
      </c>
      <c r="H128" t="b">
        <v>1</v>
      </c>
      <c r="I128" t="s">
        <v>20</v>
      </c>
      <c r="J128" s="5">
        <v>1911.36</v>
      </c>
      <c r="K128" s="7">
        <v>1991</v>
      </c>
      <c r="L128">
        <v>1</v>
      </c>
      <c r="M128" t="s">
        <v>36</v>
      </c>
    </row>
    <row r="129" spans="1:13" x14ac:dyDescent="0.2">
      <c r="A129">
        <v>149420</v>
      </c>
      <c r="B129">
        <v>1395</v>
      </c>
      <c r="C129" s="1">
        <v>45584</v>
      </c>
      <c r="D129" t="s">
        <v>23</v>
      </c>
      <c r="E129">
        <v>142175</v>
      </c>
      <c r="F129">
        <v>687</v>
      </c>
      <c r="G129" t="s">
        <v>14</v>
      </c>
      <c r="H129" t="s">
        <v>30</v>
      </c>
      <c r="I129" t="s">
        <v>20</v>
      </c>
      <c r="J129" s="5">
        <v>2294.16</v>
      </c>
      <c r="K129" s="7">
        <v>3476</v>
      </c>
      <c r="L129">
        <v>5</v>
      </c>
      <c r="M129" t="s">
        <v>38</v>
      </c>
    </row>
    <row r="130" spans="1:13" x14ac:dyDescent="0.2">
      <c r="A130">
        <v>150507</v>
      </c>
      <c r="B130">
        <v>1507</v>
      </c>
      <c r="C130" s="1">
        <v>44271</v>
      </c>
      <c r="D130" t="s">
        <v>32</v>
      </c>
      <c r="E130">
        <v>278141</v>
      </c>
      <c r="F130">
        <v>790</v>
      </c>
      <c r="G130" t="s">
        <v>14</v>
      </c>
      <c r="H130" t="s">
        <v>40</v>
      </c>
      <c r="I130" t="s">
        <v>16</v>
      </c>
      <c r="J130" s="5">
        <v>2498.16</v>
      </c>
      <c r="K130" s="7">
        <v>2974</v>
      </c>
      <c r="L130">
        <v>3</v>
      </c>
      <c r="M130" t="s">
        <v>38</v>
      </c>
    </row>
    <row r="131" spans="1:13" x14ac:dyDescent="0.2">
      <c r="A131">
        <v>151498</v>
      </c>
      <c r="B131">
        <v>501</v>
      </c>
      <c r="C131" s="1">
        <v>44254</v>
      </c>
      <c r="D131" t="s">
        <v>23</v>
      </c>
      <c r="E131">
        <v>46250</v>
      </c>
      <c r="F131">
        <v>712</v>
      </c>
      <c r="G131" t="s">
        <v>14</v>
      </c>
      <c r="H131" t="s">
        <v>30</v>
      </c>
      <c r="I131" t="s">
        <v>20</v>
      </c>
      <c r="J131" s="5">
        <v>969.54</v>
      </c>
      <c r="K131" s="7">
        <v>1469</v>
      </c>
      <c r="L131">
        <v>2</v>
      </c>
    </row>
    <row r="132" spans="1:13" x14ac:dyDescent="0.2">
      <c r="A132">
        <v>152406</v>
      </c>
      <c r="B132">
        <v>669</v>
      </c>
      <c r="C132" s="1">
        <v>45129</v>
      </c>
      <c r="D132" t="s">
        <v>13</v>
      </c>
      <c r="E132">
        <v>236654</v>
      </c>
      <c r="F132">
        <v>660</v>
      </c>
      <c r="G132" t="s">
        <v>14</v>
      </c>
      <c r="H132" t="b">
        <v>1</v>
      </c>
      <c r="I132" t="s">
        <v>24</v>
      </c>
      <c r="J132" s="5">
        <v>530.64</v>
      </c>
      <c r="K132" s="7">
        <v>804</v>
      </c>
      <c r="L132">
        <v>5</v>
      </c>
      <c r="M132" t="s">
        <v>36</v>
      </c>
    </row>
    <row r="133" spans="1:13" x14ac:dyDescent="0.2">
      <c r="A133">
        <v>152599</v>
      </c>
      <c r="B133">
        <v>827</v>
      </c>
      <c r="C133" s="1">
        <v>45456</v>
      </c>
      <c r="D133" t="s">
        <v>23</v>
      </c>
      <c r="E133">
        <v>70668</v>
      </c>
      <c r="F133">
        <v>794</v>
      </c>
      <c r="G133" t="s">
        <v>14</v>
      </c>
      <c r="H133" t="b">
        <v>0</v>
      </c>
      <c r="I133" t="s">
        <v>46</v>
      </c>
      <c r="J133" s="5">
        <v>2832.72</v>
      </c>
      <c r="K133" s="7">
        <v>4292</v>
      </c>
      <c r="L133">
        <v>2</v>
      </c>
      <c r="M133" t="s">
        <v>35</v>
      </c>
    </row>
    <row r="134" spans="1:13" x14ac:dyDescent="0.2">
      <c r="A134">
        <v>157105</v>
      </c>
      <c r="B134">
        <v>411</v>
      </c>
      <c r="C134" s="1">
        <v>44747</v>
      </c>
      <c r="D134" t="s">
        <v>19</v>
      </c>
      <c r="E134">
        <v>214343</v>
      </c>
      <c r="F134">
        <v>719</v>
      </c>
      <c r="G134" t="s">
        <v>14</v>
      </c>
      <c r="H134" t="s">
        <v>26</v>
      </c>
      <c r="I134" t="s">
        <v>20</v>
      </c>
      <c r="J134" s="5">
        <v>979.2</v>
      </c>
      <c r="K134" s="7">
        <v>1020</v>
      </c>
      <c r="L134">
        <v>5</v>
      </c>
      <c r="M134" t="s">
        <v>52</v>
      </c>
    </row>
    <row r="135" spans="1:13" x14ac:dyDescent="0.2">
      <c r="A135">
        <v>157323</v>
      </c>
      <c r="B135">
        <v>908</v>
      </c>
      <c r="C135" s="1">
        <v>44399</v>
      </c>
      <c r="D135" t="s">
        <v>19</v>
      </c>
      <c r="E135">
        <v>125073</v>
      </c>
      <c r="F135">
        <v>716</v>
      </c>
      <c r="G135" t="s">
        <v>14</v>
      </c>
      <c r="H135" t="s">
        <v>14</v>
      </c>
      <c r="I135" t="s">
        <v>20</v>
      </c>
      <c r="J135" s="5">
        <v>4617.6000000000004</v>
      </c>
      <c r="K135" s="7">
        <v>4810</v>
      </c>
      <c r="L135">
        <v>2</v>
      </c>
      <c r="M135" t="s">
        <v>47</v>
      </c>
    </row>
    <row r="136" spans="1:13" x14ac:dyDescent="0.2">
      <c r="A136">
        <v>157703</v>
      </c>
      <c r="B136">
        <v>930</v>
      </c>
      <c r="C136" t="s">
        <v>65</v>
      </c>
      <c r="D136" t="s">
        <v>32</v>
      </c>
      <c r="E136">
        <v>206267</v>
      </c>
      <c r="F136">
        <v>613</v>
      </c>
      <c r="G136" t="s">
        <v>14</v>
      </c>
      <c r="H136">
        <v>0</v>
      </c>
      <c r="I136" t="s">
        <v>20</v>
      </c>
      <c r="J136" s="5">
        <v>2563.08</v>
      </c>
      <c r="K136" s="7">
        <v>3286</v>
      </c>
      <c r="L136">
        <v>4</v>
      </c>
      <c r="M136" t="s">
        <v>36</v>
      </c>
    </row>
    <row r="137" spans="1:13" x14ac:dyDescent="0.2">
      <c r="A137">
        <v>157864</v>
      </c>
      <c r="B137">
        <v>1791</v>
      </c>
      <c r="C137" s="1">
        <v>45402</v>
      </c>
      <c r="D137" t="s">
        <v>37</v>
      </c>
      <c r="E137">
        <v>181970</v>
      </c>
      <c r="F137">
        <v>714</v>
      </c>
      <c r="G137" t="s">
        <v>14</v>
      </c>
      <c r="H137" t="s">
        <v>26</v>
      </c>
      <c r="I137" t="s">
        <v>20</v>
      </c>
      <c r="J137" s="5">
        <v>3003</v>
      </c>
      <c r="K137" s="7">
        <v>3575</v>
      </c>
      <c r="L137">
        <v>1</v>
      </c>
      <c r="M137" t="s">
        <v>25</v>
      </c>
    </row>
    <row r="138" spans="1:13" x14ac:dyDescent="0.2">
      <c r="A138">
        <v>159508</v>
      </c>
      <c r="B138">
        <v>549</v>
      </c>
      <c r="C138" s="1">
        <v>45000</v>
      </c>
      <c r="D138" t="s">
        <v>19</v>
      </c>
      <c r="E138">
        <v>170052</v>
      </c>
      <c r="F138">
        <v>770</v>
      </c>
      <c r="G138" t="s">
        <v>26</v>
      </c>
      <c r="H138" t="b">
        <v>0</v>
      </c>
      <c r="I138" t="s">
        <v>20</v>
      </c>
      <c r="J138" s="5">
        <v>1958.88</v>
      </c>
      <c r="K138" s="7">
        <v>2968</v>
      </c>
      <c r="L138">
        <v>3</v>
      </c>
      <c r="M138" t="s">
        <v>35</v>
      </c>
    </row>
    <row r="139" spans="1:13" x14ac:dyDescent="0.2">
      <c r="A139">
        <v>160038</v>
      </c>
      <c r="B139">
        <v>934</v>
      </c>
      <c r="C139" s="2">
        <v>44168</v>
      </c>
      <c r="D139" t="s">
        <v>37</v>
      </c>
      <c r="E139">
        <v>179512</v>
      </c>
      <c r="F139">
        <v>685</v>
      </c>
      <c r="G139" t="s">
        <v>14</v>
      </c>
      <c r="H139" t="s">
        <v>40</v>
      </c>
      <c r="I139" t="s">
        <v>20</v>
      </c>
      <c r="J139" s="5">
        <v>1213.08</v>
      </c>
      <c r="K139" s="7">
        <v>1838</v>
      </c>
      <c r="L139">
        <v>1</v>
      </c>
      <c r="M139" t="s">
        <v>41</v>
      </c>
    </row>
    <row r="140" spans="1:13" x14ac:dyDescent="0.2">
      <c r="A140">
        <v>160793</v>
      </c>
      <c r="B140">
        <v>503</v>
      </c>
      <c r="C140" s="1">
        <v>44180</v>
      </c>
      <c r="D140" t="s">
        <v>19</v>
      </c>
      <c r="E140">
        <v>129847</v>
      </c>
      <c r="F140">
        <v>675</v>
      </c>
      <c r="G140" t="s">
        <v>14</v>
      </c>
      <c r="H140" t="b">
        <v>0</v>
      </c>
      <c r="I140" t="s">
        <v>16</v>
      </c>
      <c r="J140" s="5">
        <v>3263.52</v>
      </c>
      <c r="K140" s="7">
        <v>4184</v>
      </c>
      <c r="L140">
        <v>4</v>
      </c>
      <c r="M140" t="s">
        <v>25</v>
      </c>
    </row>
    <row r="141" spans="1:13" x14ac:dyDescent="0.2">
      <c r="A141">
        <v>169687</v>
      </c>
      <c r="B141">
        <v>118</v>
      </c>
      <c r="D141" t="s">
        <v>13</v>
      </c>
      <c r="E141">
        <v>46981</v>
      </c>
      <c r="F141">
        <v>586</v>
      </c>
      <c r="G141" t="s">
        <v>14</v>
      </c>
      <c r="H141">
        <v>1</v>
      </c>
      <c r="I141" t="s">
        <v>24</v>
      </c>
      <c r="J141" s="5">
        <v>4216.8</v>
      </c>
      <c r="K141" s="7">
        <v>7028</v>
      </c>
      <c r="L141">
        <v>3</v>
      </c>
      <c r="M141" t="s">
        <v>34</v>
      </c>
    </row>
    <row r="142" spans="1:13" x14ac:dyDescent="0.2">
      <c r="A142">
        <v>169720</v>
      </c>
      <c r="B142">
        <v>1071</v>
      </c>
      <c r="C142" s="1">
        <v>45029</v>
      </c>
      <c r="D142" t="s">
        <v>27</v>
      </c>
      <c r="E142">
        <v>223541</v>
      </c>
      <c r="F142">
        <v>787</v>
      </c>
      <c r="G142" t="s">
        <v>14</v>
      </c>
      <c r="H142" t="s">
        <v>26</v>
      </c>
      <c r="I142" t="s">
        <v>20</v>
      </c>
      <c r="J142" s="5">
        <v>3295.68</v>
      </c>
      <c r="K142" s="7">
        <v>3433</v>
      </c>
      <c r="L142">
        <v>5</v>
      </c>
      <c r="M142" t="s">
        <v>35</v>
      </c>
    </row>
    <row r="143" spans="1:13" x14ac:dyDescent="0.2">
      <c r="A143">
        <v>170238</v>
      </c>
      <c r="B143">
        <v>413</v>
      </c>
      <c r="C143" t="s">
        <v>66</v>
      </c>
      <c r="D143" t="s">
        <v>37</v>
      </c>
      <c r="E143">
        <v>191032</v>
      </c>
      <c r="F143">
        <v>692</v>
      </c>
      <c r="G143" t="s">
        <v>14</v>
      </c>
      <c r="H143" t="b">
        <v>1</v>
      </c>
      <c r="I143" t="s">
        <v>20</v>
      </c>
      <c r="J143" s="5">
        <v>6230.4</v>
      </c>
      <c r="K143" s="7">
        <v>6490</v>
      </c>
      <c r="L143">
        <v>3</v>
      </c>
      <c r="M143" t="s">
        <v>41</v>
      </c>
    </row>
    <row r="144" spans="1:13" x14ac:dyDescent="0.2">
      <c r="A144">
        <v>170623</v>
      </c>
      <c r="B144">
        <v>840</v>
      </c>
      <c r="C144" s="1">
        <v>44591</v>
      </c>
      <c r="D144" t="s">
        <v>32</v>
      </c>
      <c r="E144">
        <v>165418</v>
      </c>
      <c r="F144">
        <v>377</v>
      </c>
      <c r="G144" t="s">
        <v>14</v>
      </c>
      <c r="H144" t="s">
        <v>15</v>
      </c>
      <c r="I144" t="s">
        <v>16</v>
      </c>
      <c r="J144" s="5">
        <v>2169.1799999999998</v>
      </c>
      <c r="K144" s="7">
        <v>2781</v>
      </c>
      <c r="L144">
        <v>1</v>
      </c>
      <c r="M144" t="s">
        <v>25</v>
      </c>
    </row>
    <row r="145" spans="1:13" x14ac:dyDescent="0.2">
      <c r="A145">
        <v>172144</v>
      </c>
      <c r="B145">
        <v>760</v>
      </c>
      <c r="C145" s="1">
        <v>45067</v>
      </c>
      <c r="D145" t="s">
        <v>23</v>
      </c>
      <c r="E145">
        <v>98418</v>
      </c>
      <c r="F145">
        <v>700</v>
      </c>
      <c r="G145" t="s">
        <v>14</v>
      </c>
      <c r="H145" t="b">
        <v>1</v>
      </c>
      <c r="I145" t="s">
        <v>16</v>
      </c>
      <c r="J145" s="5">
        <v>1201.8599999999999</v>
      </c>
      <c r="K145" s="7">
        <v>1821</v>
      </c>
      <c r="L145">
        <v>1</v>
      </c>
    </row>
    <row r="146" spans="1:13" x14ac:dyDescent="0.2">
      <c r="A146">
        <v>175215</v>
      </c>
      <c r="B146">
        <v>1385</v>
      </c>
      <c r="C146" s="1">
        <v>45394</v>
      </c>
      <c r="D146" t="s">
        <v>13</v>
      </c>
      <c r="E146">
        <v>155826</v>
      </c>
      <c r="F146">
        <v>347</v>
      </c>
      <c r="G146" t="s">
        <v>26</v>
      </c>
      <c r="H146">
        <v>0</v>
      </c>
      <c r="I146" t="s">
        <v>20</v>
      </c>
      <c r="J146" s="5">
        <v>865.2</v>
      </c>
      <c r="K146" s="7">
        <v>0</v>
      </c>
      <c r="L146">
        <v>1</v>
      </c>
      <c r="M146" t="s">
        <v>34</v>
      </c>
    </row>
    <row r="147" spans="1:13" x14ac:dyDescent="0.2">
      <c r="A147">
        <v>175514</v>
      </c>
      <c r="B147">
        <v>690</v>
      </c>
      <c r="C147" s="1">
        <v>44206</v>
      </c>
      <c r="D147" t="s">
        <v>23</v>
      </c>
      <c r="E147">
        <v>137620</v>
      </c>
      <c r="F147">
        <v>594</v>
      </c>
      <c r="G147" t="s">
        <v>14</v>
      </c>
      <c r="H147" t="s">
        <v>30</v>
      </c>
      <c r="I147" t="s">
        <v>20</v>
      </c>
      <c r="J147" s="5">
        <v>1290.24</v>
      </c>
      <c r="K147" s="7">
        <v>1344</v>
      </c>
      <c r="L147">
        <v>3</v>
      </c>
      <c r="M147" t="s">
        <v>38</v>
      </c>
    </row>
    <row r="148" spans="1:13" x14ac:dyDescent="0.2">
      <c r="A148">
        <v>180649</v>
      </c>
      <c r="B148">
        <v>74</v>
      </c>
      <c r="C148" s="1">
        <v>45162</v>
      </c>
      <c r="D148" t="s">
        <v>27</v>
      </c>
      <c r="E148">
        <v>77600000</v>
      </c>
      <c r="F148">
        <v>798</v>
      </c>
      <c r="G148" t="s">
        <v>14</v>
      </c>
      <c r="H148">
        <v>1</v>
      </c>
      <c r="I148" t="s">
        <v>16</v>
      </c>
      <c r="J148" s="5">
        <v>9555.84</v>
      </c>
      <c r="K148" s="7">
        <v>9954</v>
      </c>
      <c r="L148">
        <v>1</v>
      </c>
      <c r="M148" t="s">
        <v>28</v>
      </c>
    </row>
    <row r="149" spans="1:13" x14ac:dyDescent="0.2">
      <c r="A149">
        <v>183217</v>
      </c>
      <c r="B149">
        <v>1188</v>
      </c>
      <c r="C149" s="1">
        <v>44838</v>
      </c>
      <c r="D149" t="s">
        <v>37</v>
      </c>
      <c r="E149">
        <v>209218</v>
      </c>
      <c r="F149">
        <v>662</v>
      </c>
      <c r="G149" t="s">
        <v>26</v>
      </c>
      <c r="H149">
        <v>0</v>
      </c>
      <c r="I149" t="s">
        <v>20</v>
      </c>
      <c r="J149" s="5">
        <v>7519.2</v>
      </c>
      <c r="K149" s="7">
        <v>12532</v>
      </c>
      <c r="L149">
        <v>5</v>
      </c>
      <c r="M149" t="s">
        <v>47</v>
      </c>
    </row>
    <row r="150" spans="1:13" x14ac:dyDescent="0.2">
      <c r="A150">
        <v>185677</v>
      </c>
      <c r="B150">
        <v>755</v>
      </c>
      <c r="C150" s="1">
        <v>44351</v>
      </c>
      <c r="D150" t="s">
        <v>32</v>
      </c>
      <c r="E150">
        <v>268437</v>
      </c>
      <c r="F150">
        <v>644</v>
      </c>
      <c r="G150" t="s">
        <v>14</v>
      </c>
      <c r="H150" t="s">
        <v>14</v>
      </c>
      <c r="I150" t="s">
        <v>67</v>
      </c>
      <c r="J150" s="5">
        <v>3675.6</v>
      </c>
      <c r="K150" s="7">
        <v>6126</v>
      </c>
      <c r="L150">
        <v>2</v>
      </c>
      <c r="M150" t="s">
        <v>47</v>
      </c>
    </row>
    <row r="151" spans="1:13" x14ac:dyDescent="0.2">
      <c r="A151">
        <v>186316</v>
      </c>
      <c r="B151">
        <v>389</v>
      </c>
      <c r="D151" t="s">
        <v>32</v>
      </c>
      <c r="E151">
        <v>19113</v>
      </c>
      <c r="F151">
        <v>797</v>
      </c>
      <c r="G151" t="s">
        <v>14</v>
      </c>
      <c r="H151" t="s">
        <v>40</v>
      </c>
      <c r="I151" t="s">
        <v>33</v>
      </c>
      <c r="J151" s="5">
        <v>4840.08</v>
      </c>
      <c r="K151" s="7">
        <v>5762</v>
      </c>
      <c r="L151">
        <v>3</v>
      </c>
      <c r="M151" t="s">
        <v>34</v>
      </c>
    </row>
    <row r="152" spans="1:13" x14ac:dyDescent="0.2">
      <c r="A152">
        <v>186324</v>
      </c>
      <c r="B152">
        <v>1713</v>
      </c>
      <c r="C152" s="1">
        <v>44715</v>
      </c>
      <c r="D152" t="s">
        <v>13</v>
      </c>
      <c r="E152">
        <v>92115</v>
      </c>
      <c r="G152" t="s">
        <v>14</v>
      </c>
      <c r="H152" t="b">
        <v>0</v>
      </c>
      <c r="I152" t="s">
        <v>20</v>
      </c>
      <c r="J152" s="5">
        <v>5485.92</v>
      </c>
      <c r="K152" s="7">
        <v>8312</v>
      </c>
      <c r="L152">
        <v>1</v>
      </c>
      <c r="M152" t="s">
        <v>35</v>
      </c>
    </row>
    <row r="153" spans="1:13" x14ac:dyDescent="0.2">
      <c r="A153">
        <v>186643</v>
      </c>
      <c r="B153">
        <v>1345</v>
      </c>
      <c r="C153" s="1">
        <v>44784</v>
      </c>
      <c r="D153" t="s">
        <v>29</v>
      </c>
      <c r="E153">
        <v>137004</v>
      </c>
      <c r="F153">
        <v>693</v>
      </c>
      <c r="G153" t="s">
        <v>26</v>
      </c>
      <c r="H153" t="s">
        <v>15</v>
      </c>
      <c r="I153" t="s">
        <v>43</v>
      </c>
      <c r="J153" s="5">
        <v>3549.84</v>
      </c>
      <c r="K153" s="7">
        <v>4226</v>
      </c>
      <c r="L153">
        <v>1</v>
      </c>
    </row>
    <row r="154" spans="1:13" x14ac:dyDescent="0.2">
      <c r="A154">
        <v>189700</v>
      </c>
      <c r="B154">
        <v>933</v>
      </c>
      <c r="C154" s="1">
        <v>45127</v>
      </c>
      <c r="D154" t="s">
        <v>19</v>
      </c>
      <c r="E154">
        <v>223286</v>
      </c>
      <c r="F154">
        <v>570</v>
      </c>
      <c r="G154" t="s">
        <v>14</v>
      </c>
      <c r="H154" t="s">
        <v>14</v>
      </c>
      <c r="I154" t="s">
        <v>20</v>
      </c>
      <c r="J154" s="5">
        <v>1033.2</v>
      </c>
      <c r="K154" s="7">
        <v>0</v>
      </c>
      <c r="L154">
        <v>1</v>
      </c>
      <c r="M154" t="s">
        <v>31</v>
      </c>
    </row>
    <row r="155" spans="1:13" x14ac:dyDescent="0.2">
      <c r="A155">
        <v>191503</v>
      </c>
      <c r="B155">
        <v>1434</v>
      </c>
      <c r="C155" s="2">
        <v>45597</v>
      </c>
      <c r="D155" t="s">
        <v>19</v>
      </c>
      <c r="E155">
        <v>83961</v>
      </c>
      <c r="F155">
        <v>317</v>
      </c>
      <c r="G155" t="s">
        <v>14</v>
      </c>
      <c r="H155" t="b">
        <v>0</v>
      </c>
      <c r="I155" t="s">
        <v>20</v>
      </c>
      <c r="J155" s="5">
        <v>6736.32</v>
      </c>
      <c r="K155" s="7">
        <v>7017</v>
      </c>
      <c r="L155">
        <v>3</v>
      </c>
      <c r="M155" t="s">
        <v>31</v>
      </c>
    </row>
    <row r="156" spans="1:13" x14ac:dyDescent="0.2">
      <c r="A156">
        <v>192095</v>
      </c>
      <c r="B156">
        <v>1597</v>
      </c>
      <c r="C156" s="1">
        <v>44580</v>
      </c>
      <c r="D156" t="s">
        <v>32</v>
      </c>
      <c r="E156">
        <v>160716</v>
      </c>
      <c r="F156">
        <v>781</v>
      </c>
      <c r="G156" t="s">
        <v>14</v>
      </c>
      <c r="H156" t="s">
        <v>26</v>
      </c>
      <c r="I156" t="s">
        <v>16</v>
      </c>
      <c r="J156" s="5">
        <v>1317.36</v>
      </c>
      <c r="K156" s="7">
        <v>0</v>
      </c>
      <c r="L156">
        <v>4</v>
      </c>
    </row>
    <row r="157" spans="1:13" x14ac:dyDescent="0.2">
      <c r="A157">
        <v>194002</v>
      </c>
      <c r="B157">
        <v>1512</v>
      </c>
      <c r="C157" s="1">
        <v>43855</v>
      </c>
      <c r="D157" t="s">
        <v>29</v>
      </c>
      <c r="E157">
        <v>119230</v>
      </c>
      <c r="F157">
        <v>470</v>
      </c>
      <c r="G157" t="s">
        <v>14</v>
      </c>
      <c r="H157" t="s">
        <v>26</v>
      </c>
      <c r="I157" t="s">
        <v>16</v>
      </c>
      <c r="J157" s="5">
        <v>2441.88</v>
      </c>
      <c r="K157" s="7">
        <v>2907</v>
      </c>
      <c r="L157">
        <v>1</v>
      </c>
    </row>
    <row r="158" spans="1:13" x14ac:dyDescent="0.2">
      <c r="A158">
        <v>197710</v>
      </c>
      <c r="B158">
        <v>890</v>
      </c>
      <c r="C158" s="1">
        <v>43964</v>
      </c>
      <c r="D158" t="s">
        <v>37</v>
      </c>
      <c r="E158">
        <v>190231</v>
      </c>
      <c r="F158">
        <v>508</v>
      </c>
      <c r="G158" t="s">
        <v>26</v>
      </c>
      <c r="H158" t="b">
        <v>1</v>
      </c>
      <c r="I158" t="s">
        <v>24</v>
      </c>
      <c r="J158" s="5">
        <v>7708.14</v>
      </c>
      <c r="K158" s="7">
        <v>11679</v>
      </c>
      <c r="L158">
        <v>4</v>
      </c>
      <c r="M158" t="s">
        <v>34</v>
      </c>
    </row>
    <row r="159" spans="1:13" x14ac:dyDescent="0.2">
      <c r="A159">
        <v>200029</v>
      </c>
      <c r="B159">
        <v>588</v>
      </c>
      <c r="C159" s="2">
        <v>44776</v>
      </c>
      <c r="D159" t="s">
        <v>29</v>
      </c>
      <c r="E159">
        <v>56100</v>
      </c>
      <c r="F159">
        <v>647</v>
      </c>
      <c r="G159" t="s">
        <v>14</v>
      </c>
      <c r="H159" t="b">
        <v>0</v>
      </c>
      <c r="I159" t="s">
        <v>24</v>
      </c>
      <c r="J159" s="5">
        <v>1862.4</v>
      </c>
      <c r="K159" s="7">
        <v>1940</v>
      </c>
      <c r="L159">
        <v>5</v>
      </c>
      <c r="M159" t="s">
        <v>17</v>
      </c>
    </row>
    <row r="160" spans="1:13" x14ac:dyDescent="0.2">
      <c r="A160">
        <v>202117</v>
      </c>
      <c r="B160">
        <v>1171</v>
      </c>
      <c r="C160" s="1">
        <v>44537</v>
      </c>
      <c r="D160" t="s">
        <v>37</v>
      </c>
      <c r="E160">
        <v>170559</v>
      </c>
      <c r="F160">
        <v>539</v>
      </c>
      <c r="G160" t="s">
        <v>14</v>
      </c>
      <c r="I160" t="s">
        <v>20</v>
      </c>
      <c r="J160" s="5">
        <v>1850.52</v>
      </c>
      <c r="K160" s="7">
        <v>2203</v>
      </c>
      <c r="L160">
        <v>5</v>
      </c>
      <c r="M160" t="s">
        <v>36</v>
      </c>
    </row>
    <row r="161" spans="1:13" x14ac:dyDescent="0.2">
      <c r="A161">
        <v>203006</v>
      </c>
      <c r="B161">
        <v>985</v>
      </c>
      <c r="C161" s="1">
        <v>45501</v>
      </c>
      <c r="D161" t="s">
        <v>29</v>
      </c>
      <c r="E161">
        <v>187424</v>
      </c>
      <c r="G161" t="s">
        <v>14</v>
      </c>
      <c r="H161" t="b">
        <v>0</v>
      </c>
      <c r="I161" t="s">
        <v>20</v>
      </c>
      <c r="J161" s="5">
        <v>1455.72</v>
      </c>
      <c r="K161" s="7">
        <v>1733</v>
      </c>
      <c r="L161">
        <v>2</v>
      </c>
      <c r="M161" t="s">
        <v>38</v>
      </c>
    </row>
    <row r="162" spans="1:13" x14ac:dyDescent="0.2">
      <c r="A162">
        <v>203441</v>
      </c>
      <c r="B162">
        <v>1294</v>
      </c>
      <c r="C162" s="2">
        <v>44697</v>
      </c>
      <c r="D162" t="s">
        <v>32</v>
      </c>
      <c r="E162">
        <v>102257</v>
      </c>
      <c r="F162">
        <v>623</v>
      </c>
      <c r="G162" t="s">
        <v>14</v>
      </c>
      <c r="H162" t="b">
        <v>1</v>
      </c>
      <c r="I162" t="s">
        <v>16</v>
      </c>
      <c r="J162" s="5">
        <v>1883.28</v>
      </c>
      <c r="K162" s="7">
        <v>2242</v>
      </c>
      <c r="L162">
        <v>3</v>
      </c>
      <c r="M162" t="s">
        <v>47</v>
      </c>
    </row>
    <row r="163" spans="1:13" x14ac:dyDescent="0.2">
      <c r="A163">
        <v>204376</v>
      </c>
      <c r="B163">
        <v>1611</v>
      </c>
      <c r="C163" s="1">
        <v>45204</v>
      </c>
      <c r="D163" t="s">
        <v>37</v>
      </c>
      <c r="E163">
        <v>180679</v>
      </c>
      <c r="G163" t="s">
        <v>14</v>
      </c>
      <c r="H163" t="s">
        <v>45</v>
      </c>
      <c r="I163" t="s">
        <v>20</v>
      </c>
      <c r="J163" s="5">
        <v>4625.04</v>
      </c>
      <c r="K163" s="7">
        <v>5506</v>
      </c>
      <c r="L163">
        <v>1</v>
      </c>
      <c r="M163" t="s">
        <v>35</v>
      </c>
    </row>
    <row r="164" spans="1:13" x14ac:dyDescent="0.2">
      <c r="A164">
        <v>204793</v>
      </c>
      <c r="B164">
        <v>373</v>
      </c>
      <c r="C164" s="1">
        <v>45536</v>
      </c>
      <c r="D164" t="s">
        <v>13</v>
      </c>
      <c r="E164">
        <v>132365</v>
      </c>
      <c r="G164" t="s">
        <v>26</v>
      </c>
      <c r="I164" t="s">
        <v>16</v>
      </c>
      <c r="J164" s="5">
        <v>4920</v>
      </c>
      <c r="K164" s="7">
        <v>8200</v>
      </c>
      <c r="L164">
        <v>5</v>
      </c>
      <c r="M164" t="s">
        <v>35</v>
      </c>
    </row>
    <row r="165" spans="1:13" x14ac:dyDescent="0.2">
      <c r="A165">
        <v>204948</v>
      </c>
      <c r="B165">
        <v>782</v>
      </c>
      <c r="C165" s="1">
        <v>44246</v>
      </c>
      <c r="D165" t="s">
        <v>13</v>
      </c>
      <c r="E165">
        <v>101280</v>
      </c>
      <c r="F165">
        <v>826</v>
      </c>
      <c r="G165" t="s">
        <v>14</v>
      </c>
      <c r="H165" t="s">
        <v>15</v>
      </c>
      <c r="I165" t="s">
        <v>20</v>
      </c>
      <c r="J165" s="5">
        <v>2185.92</v>
      </c>
      <c r="K165" s="7">
        <v>3312</v>
      </c>
      <c r="L165">
        <v>1</v>
      </c>
      <c r="M165" t="s">
        <v>25</v>
      </c>
    </row>
    <row r="166" spans="1:13" x14ac:dyDescent="0.2">
      <c r="A166">
        <v>205143</v>
      </c>
      <c r="B166">
        <v>669</v>
      </c>
      <c r="C166" s="1">
        <v>43956</v>
      </c>
      <c r="D166" t="s">
        <v>29</v>
      </c>
      <c r="E166">
        <v>188629</v>
      </c>
      <c r="F166">
        <v>605</v>
      </c>
      <c r="G166" t="s">
        <v>26</v>
      </c>
      <c r="H166" t="b">
        <v>0</v>
      </c>
      <c r="I166" t="s">
        <v>20</v>
      </c>
      <c r="J166" s="5">
        <v>771.84</v>
      </c>
      <c r="K166" s="7">
        <v>804</v>
      </c>
      <c r="L166">
        <v>1</v>
      </c>
      <c r="M166" t="s">
        <v>31</v>
      </c>
    </row>
    <row r="167" spans="1:13" x14ac:dyDescent="0.2">
      <c r="A167">
        <v>205513</v>
      </c>
      <c r="B167">
        <v>1004</v>
      </c>
      <c r="C167" s="1">
        <v>44712</v>
      </c>
      <c r="D167" t="s">
        <v>29</v>
      </c>
      <c r="E167">
        <v>82900000</v>
      </c>
      <c r="G167" t="s">
        <v>14</v>
      </c>
      <c r="H167" t="s">
        <v>40</v>
      </c>
      <c r="I167" t="s">
        <v>24</v>
      </c>
      <c r="J167" s="5">
        <v>5247.36</v>
      </c>
      <c r="K167" s="7">
        <v>5466</v>
      </c>
      <c r="L167">
        <v>3</v>
      </c>
      <c r="M167" t="s">
        <v>38</v>
      </c>
    </row>
    <row r="168" spans="1:13" x14ac:dyDescent="0.2">
      <c r="A168">
        <v>205792</v>
      </c>
      <c r="B168">
        <v>879</v>
      </c>
      <c r="C168" t="s">
        <v>68</v>
      </c>
      <c r="D168" t="s">
        <v>37</v>
      </c>
      <c r="E168">
        <v>126864</v>
      </c>
      <c r="F168">
        <v>713</v>
      </c>
      <c r="G168" t="s">
        <v>26</v>
      </c>
      <c r="H168" t="s">
        <v>14</v>
      </c>
      <c r="I168" t="s">
        <v>16</v>
      </c>
      <c r="J168" s="5">
        <v>532.20000000000005</v>
      </c>
      <c r="K168" s="7">
        <v>887</v>
      </c>
      <c r="L168">
        <v>2</v>
      </c>
      <c r="M168" t="s">
        <v>41</v>
      </c>
    </row>
    <row r="169" spans="1:13" x14ac:dyDescent="0.2">
      <c r="A169">
        <v>207068</v>
      </c>
      <c r="B169">
        <v>1250</v>
      </c>
      <c r="C169" s="1">
        <v>44809</v>
      </c>
      <c r="D169" t="s">
        <v>32</v>
      </c>
      <c r="E169">
        <v>204948</v>
      </c>
      <c r="F169">
        <v>815</v>
      </c>
      <c r="G169" t="s">
        <v>14</v>
      </c>
      <c r="H169" t="s">
        <v>15</v>
      </c>
      <c r="I169" t="s">
        <v>46</v>
      </c>
      <c r="J169" s="5">
        <v>3649.92</v>
      </c>
      <c r="K169" s="7">
        <v>3802</v>
      </c>
      <c r="L169">
        <v>1</v>
      </c>
      <c r="M169" t="s">
        <v>21</v>
      </c>
    </row>
    <row r="170" spans="1:13" x14ac:dyDescent="0.2">
      <c r="A170">
        <v>207263</v>
      </c>
      <c r="B170">
        <v>1612</v>
      </c>
      <c r="C170" t="s">
        <v>69</v>
      </c>
      <c r="D170" t="s">
        <v>13</v>
      </c>
      <c r="E170">
        <v>215022</v>
      </c>
      <c r="F170">
        <v>807</v>
      </c>
      <c r="G170" t="s">
        <v>14</v>
      </c>
      <c r="H170" t="b">
        <v>1</v>
      </c>
      <c r="I170" t="s">
        <v>51</v>
      </c>
      <c r="J170" s="5">
        <v>2043.84</v>
      </c>
      <c r="K170" s="7">
        <v>2129</v>
      </c>
      <c r="L170">
        <v>5</v>
      </c>
      <c r="M170" t="s">
        <v>36</v>
      </c>
    </row>
    <row r="171" spans="1:13" x14ac:dyDescent="0.2">
      <c r="A171">
        <v>212326</v>
      </c>
      <c r="B171">
        <v>919</v>
      </c>
      <c r="D171" t="s">
        <v>13</v>
      </c>
      <c r="E171">
        <v>233799</v>
      </c>
      <c r="G171" t="s">
        <v>14</v>
      </c>
      <c r="H171" t="s">
        <v>26</v>
      </c>
      <c r="I171" t="s">
        <v>16</v>
      </c>
      <c r="J171" s="5">
        <v>773.64</v>
      </c>
      <c r="K171" s="7">
        <v>921</v>
      </c>
      <c r="L171">
        <v>2</v>
      </c>
      <c r="M171" t="s">
        <v>47</v>
      </c>
    </row>
    <row r="172" spans="1:13" x14ac:dyDescent="0.2">
      <c r="A172">
        <v>212669</v>
      </c>
      <c r="B172">
        <v>635</v>
      </c>
      <c r="C172" s="1">
        <v>44058</v>
      </c>
      <c r="D172" t="s">
        <v>13</v>
      </c>
      <c r="E172">
        <v>91293</v>
      </c>
      <c r="F172">
        <v>825</v>
      </c>
      <c r="G172" t="s">
        <v>14</v>
      </c>
      <c r="H172" t="b">
        <v>1</v>
      </c>
      <c r="I172" t="s">
        <v>20</v>
      </c>
      <c r="J172" s="5">
        <v>4214.28</v>
      </c>
      <c r="K172" s="7">
        <v>5017</v>
      </c>
      <c r="L172">
        <v>4</v>
      </c>
      <c r="M172" t="s">
        <v>41</v>
      </c>
    </row>
    <row r="173" spans="1:13" x14ac:dyDescent="0.2">
      <c r="A173">
        <v>214269</v>
      </c>
      <c r="B173">
        <v>848</v>
      </c>
      <c r="C173" s="1">
        <v>44957</v>
      </c>
      <c r="D173" t="s">
        <v>19</v>
      </c>
      <c r="E173">
        <v>177616</v>
      </c>
      <c r="F173">
        <v>824</v>
      </c>
      <c r="G173" t="s">
        <v>14</v>
      </c>
      <c r="I173" t="s">
        <v>20</v>
      </c>
      <c r="J173" s="5">
        <v>4599.66</v>
      </c>
      <c r="K173" s="7">
        <v>5897</v>
      </c>
      <c r="L173">
        <v>5</v>
      </c>
    </row>
    <row r="174" spans="1:13" x14ac:dyDescent="0.2">
      <c r="A174">
        <v>215127</v>
      </c>
      <c r="B174">
        <v>1284</v>
      </c>
      <c r="C174" s="1">
        <v>43858</v>
      </c>
      <c r="D174" t="s">
        <v>23</v>
      </c>
      <c r="E174">
        <v>33538</v>
      </c>
      <c r="F174">
        <v>746</v>
      </c>
      <c r="G174" t="s">
        <v>14</v>
      </c>
      <c r="H174" t="s">
        <v>30</v>
      </c>
      <c r="I174" t="s">
        <v>16</v>
      </c>
      <c r="J174" s="5">
        <v>4358.6400000000003</v>
      </c>
      <c r="K174" s="7">
        <v>5588</v>
      </c>
      <c r="L174">
        <v>1</v>
      </c>
      <c r="M174" t="s">
        <v>36</v>
      </c>
    </row>
    <row r="175" spans="1:13" x14ac:dyDescent="0.2">
      <c r="A175">
        <v>219335</v>
      </c>
      <c r="B175">
        <v>38</v>
      </c>
      <c r="C175" s="1">
        <v>44645</v>
      </c>
      <c r="D175" t="s">
        <v>13</v>
      </c>
      <c r="E175">
        <v>154696</v>
      </c>
      <c r="F175">
        <v>829</v>
      </c>
      <c r="G175" t="s">
        <v>14</v>
      </c>
      <c r="H175" t="b">
        <v>0</v>
      </c>
      <c r="I175" t="s">
        <v>20</v>
      </c>
      <c r="J175" s="5">
        <v>4979.5200000000004</v>
      </c>
      <c r="K175" s="7">
        <v>5187</v>
      </c>
      <c r="L175">
        <v>1</v>
      </c>
      <c r="M175" t="s">
        <v>17</v>
      </c>
    </row>
    <row r="176" spans="1:13" x14ac:dyDescent="0.2">
      <c r="A176">
        <v>221359</v>
      </c>
      <c r="B176">
        <v>1788</v>
      </c>
      <c r="C176" s="1">
        <v>45111</v>
      </c>
      <c r="D176" t="s">
        <v>19</v>
      </c>
      <c r="E176">
        <v>194479</v>
      </c>
      <c r="F176">
        <v>804</v>
      </c>
      <c r="G176" t="s">
        <v>26</v>
      </c>
      <c r="H176" t="s">
        <v>26</v>
      </c>
      <c r="I176" t="s">
        <v>20</v>
      </c>
      <c r="J176" s="5">
        <v>2413.3200000000002</v>
      </c>
      <c r="K176" s="7">
        <v>2873</v>
      </c>
      <c r="L176">
        <v>3</v>
      </c>
      <c r="M176" t="s">
        <v>17</v>
      </c>
    </row>
    <row r="177" spans="1:13" x14ac:dyDescent="0.2">
      <c r="A177">
        <v>221969</v>
      </c>
      <c r="B177">
        <v>43</v>
      </c>
      <c r="C177" s="1">
        <v>44492</v>
      </c>
      <c r="D177" t="s">
        <v>19</v>
      </c>
      <c r="E177">
        <v>25380</v>
      </c>
      <c r="F177">
        <v>678</v>
      </c>
      <c r="G177" t="s">
        <v>14</v>
      </c>
      <c r="H177" t="s">
        <v>40</v>
      </c>
      <c r="I177" t="s">
        <v>24</v>
      </c>
      <c r="J177" s="5">
        <v>1976.4</v>
      </c>
      <c r="K177" s="7">
        <v>3294</v>
      </c>
      <c r="L177">
        <v>4</v>
      </c>
      <c r="M177" t="s">
        <v>52</v>
      </c>
    </row>
    <row r="178" spans="1:13" x14ac:dyDescent="0.2">
      <c r="A178">
        <v>223016</v>
      </c>
      <c r="B178">
        <v>1291</v>
      </c>
      <c r="C178" s="1">
        <v>44103</v>
      </c>
      <c r="D178" t="s">
        <v>29</v>
      </c>
      <c r="E178">
        <v>74488</v>
      </c>
      <c r="F178">
        <v>736</v>
      </c>
      <c r="G178" t="s">
        <v>14</v>
      </c>
      <c r="H178" t="s">
        <v>30</v>
      </c>
      <c r="I178" t="s">
        <v>20</v>
      </c>
      <c r="J178" s="5">
        <v>1584.6</v>
      </c>
      <c r="K178" s="7">
        <v>2641</v>
      </c>
      <c r="L178">
        <v>4</v>
      </c>
      <c r="M178" t="s">
        <v>41</v>
      </c>
    </row>
    <row r="179" spans="1:13" x14ac:dyDescent="0.2">
      <c r="A179">
        <v>225310</v>
      </c>
      <c r="B179">
        <v>255</v>
      </c>
      <c r="C179" s="1">
        <v>45236</v>
      </c>
      <c r="D179" t="s">
        <v>13</v>
      </c>
      <c r="E179">
        <v>62774</v>
      </c>
      <c r="F179">
        <v>606</v>
      </c>
      <c r="G179" t="s">
        <v>14</v>
      </c>
      <c r="H179" t="s">
        <v>26</v>
      </c>
      <c r="I179" t="s">
        <v>20</v>
      </c>
      <c r="J179" s="5">
        <v>3070.2</v>
      </c>
      <c r="K179" s="7">
        <v>3655</v>
      </c>
      <c r="L179">
        <v>5</v>
      </c>
      <c r="M179" t="s">
        <v>17</v>
      </c>
    </row>
    <row r="180" spans="1:13" x14ac:dyDescent="0.2">
      <c r="A180">
        <v>227834</v>
      </c>
      <c r="B180">
        <v>1753</v>
      </c>
      <c r="C180" s="1">
        <v>44880</v>
      </c>
      <c r="D180" t="s">
        <v>27</v>
      </c>
      <c r="E180">
        <v>212336</v>
      </c>
      <c r="F180">
        <v>630</v>
      </c>
      <c r="G180" t="s">
        <v>26</v>
      </c>
      <c r="H180" t="s">
        <v>40</v>
      </c>
      <c r="I180" t="s">
        <v>20</v>
      </c>
      <c r="J180" s="5">
        <v>2368.3200000000002</v>
      </c>
      <c r="K180" s="7">
        <v>2467</v>
      </c>
      <c r="L180">
        <v>1</v>
      </c>
      <c r="M180" t="s">
        <v>28</v>
      </c>
    </row>
    <row r="181" spans="1:13" x14ac:dyDescent="0.2">
      <c r="A181">
        <v>228132</v>
      </c>
      <c r="B181">
        <v>1284</v>
      </c>
      <c r="C181" t="s">
        <v>70</v>
      </c>
      <c r="D181" t="s">
        <v>13</v>
      </c>
      <c r="E181">
        <v>118348</v>
      </c>
      <c r="F181">
        <v>714</v>
      </c>
      <c r="G181" t="s">
        <v>14</v>
      </c>
      <c r="H181" t="b">
        <v>0</v>
      </c>
      <c r="I181" t="s">
        <v>16</v>
      </c>
      <c r="J181" s="5">
        <v>5364.48</v>
      </c>
      <c r="K181" s="7">
        <v>5588</v>
      </c>
      <c r="L181">
        <v>1</v>
      </c>
      <c r="M181" t="s">
        <v>17</v>
      </c>
    </row>
    <row r="182" spans="1:13" x14ac:dyDescent="0.2">
      <c r="A182">
        <v>229894</v>
      </c>
      <c r="B182">
        <v>1687</v>
      </c>
      <c r="C182" t="s">
        <v>71</v>
      </c>
      <c r="D182" t="s">
        <v>23</v>
      </c>
      <c r="E182">
        <v>183647</v>
      </c>
      <c r="F182">
        <v>793</v>
      </c>
      <c r="G182" t="s">
        <v>14</v>
      </c>
      <c r="H182" t="s">
        <v>40</v>
      </c>
      <c r="I182" t="s">
        <v>16</v>
      </c>
      <c r="J182" s="5">
        <v>2169</v>
      </c>
      <c r="K182" s="7">
        <v>3615</v>
      </c>
      <c r="L182">
        <v>1</v>
      </c>
      <c r="M182" t="s">
        <v>21</v>
      </c>
    </row>
    <row r="183" spans="1:13" x14ac:dyDescent="0.2">
      <c r="A183">
        <v>230456</v>
      </c>
      <c r="B183">
        <v>290</v>
      </c>
      <c r="C183" s="2">
        <v>45587</v>
      </c>
      <c r="D183" t="s">
        <v>37</v>
      </c>
      <c r="E183">
        <v>183195</v>
      </c>
      <c r="F183">
        <v>844</v>
      </c>
      <c r="G183" t="s">
        <v>26</v>
      </c>
      <c r="H183" t="s">
        <v>14</v>
      </c>
      <c r="I183" t="s">
        <v>16</v>
      </c>
      <c r="J183" s="5">
        <v>1294.8</v>
      </c>
      <c r="K183" s="7">
        <v>1660</v>
      </c>
      <c r="L183">
        <v>2</v>
      </c>
      <c r="M183" t="s">
        <v>41</v>
      </c>
    </row>
    <row r="184" spans="1:13" x14ac:dyDescent="0.2">
      <c r="A184">
        <v>231389</v>
      </c>
      <c r="B184">
        <v>737</v>
      </c>
      <c r="C184" s="2">
        <v>43882</v>
      </c>
      <c r="D184" t="s">
        <v>13</v>
      </c>
      <c r="E184">
        <v>175859</v>
      </c>
      <c r="F184">
        <v>720</v>
      </c>
      <c r="G184" t="s">
        <v>14</v>
      </c>
      <c r="I184" t="s">
        <v>20</v>
      </c>
      <c r="J184" s="5">
        <v>2811.6</v>
      </c>
      <c r="K184" s="7">
        <v>4260</v>
      </c>
      <c r="L184">
        <v>1</v>
      </c>
      <c r="M184" t="s">
        <v>25</v>
      </c>
    </row>
    <row r="185" spans="1:13" x14ac:dyDescent="0.2">
      <c r="A185">
        <v>231613</v>
      </c>
      <c r="B185">
        <v>1369</v>
      </c>
      <c r="C185" s="1">
        <v>45286</v>
      </c>
      <c r="D185" t="s">
        <v>37</v>
      </c>
      <c r="E185">
        <v>152615</v>
      </c>
      <c r="G185" t="s">
        <v>14</v>
      </c>
      <c r="H185" t="s">
        <v>14</v>
      </c>
      <c r="I185" t="s">
        <v>33</v>
      </c>
      <c r="J185" s="5">
        <v>1002.6</v>
      </c>
      <c r="K185" s="7">
        <v>1671</v>
      </c>
      <c r="L185">
        <v>2</v>
      </c>
      <c r="M185" t="s">
        <v>34</v>
      </c>
    </row>
    <row r="186" spans="1:13" x14ac:dyDescent="0.2">
      <c r="A186">
        <v>233008</v>
      </c>
      <c r="B186">
        <v>543</v>
      </c>
      <c r="C186" t="s">
        <v>72</v>
      </c>
      <c r="D186" t="s">
        <v>32</v>
      </c>
      <c r="E186">
        <v>25291</v>
      </c>
      <c r="F186">
        <v>642</v>
      </c>
      <c r="G186" t="s">
        <v>26</v>
      </c>
      <c r="H186" t="b">
        <v>1</v>
      </c>
      <c r="I186" t="s">
        <v>16</v>
      </c>
      <c r="J186" s="5">
        <v>1492.8</v>
      </c>
      <c r="K186" s="7">
        <v>2488</v>
      </c>
      <c r="L186">
        <v>3</v>
      </c>
      <c r="M186" t="s">
        <v>31</v>
      </c>
    </row>
    <row r="187" spans="1:13" x14ac:dyDescent="0.2">
      <c r="A187">
        <v>234490</v>
      </c>
      <c r="B187">
        <v>634</v>
      </c>
      <c r="C187" s="1">
        <v>44958</v>
      </c>
      <c r="D187" t="s">
        <v>27</v>
      </c>
      <c r="E187">
        <v>90908</v>
      </c>
      <c r="F187">
        <v>672</v>
      </c>
      <c r="G187" t="s">
        <v>14</v>
      </c>
      <c r="H187" t="b">
        <v>1</v>
      </c>
      <c r="I187" t="s">
        <v>20</v>
      </c>
      <c r="J187" s="5">
        <v>1204.56</v>
      </c>
      <c r="K187" s="7">
        <v>1434</v>
      </c>
      <c r="L187">
        <v>1</v>
      </c>
      <c r="M187" t="s">
        <v>36</v>
      </c>
    </row>
    <row r="188" spans="1:13" x14ac:dyDescent="0.2">
      <c r="A188">
        <v>235005</v>
      </c>
      <c r="B188">
        <v>1586</v>
      </c>
      <c r="C188" s="1">
        <v>44349</v>
      </c>
      <c r="D188" t="s">
        <v>29</v>
      </c>
      <c r="E188">
        <v>206049</v>
      </c>
      <c r="F188">
        <v>740</v>
      </c>
      <c r="G188" t="s">
        <v>14</v>
      </c>
      <c r="I188" t="s">
        <v>24</v>
      </c>
      <c r="J188" s="5">
        <v>3695.34</v>
      </c>
      <c r="K188" s="7">
        <v>5599</v>
      </c>
      <c r="L188">
        <v>4</v>
      </c>
      <c r="M188" t="s">
        <v>36</v>
      </c>
    </row>
    <row r="189" spans="1:13" x14ac:dyDescent="0.2">
      <c r="A189">
        <v>237584</v>
      </c>
      <c r="B189">
        <v>333</v>
      </c>
      <c r="C189" s="1">
        <v>44267</v>
      </c>
      <c r="D189" t="s">
        <v>32</v>
      </c>
      <c r="E189">
        <v>58707</v>
      </c>
      <c r="G189" t="s">
        <v>26</v>
      </c>
      <c r="H189">
        <v>0</v>
      </c>
      <c r="I189" t="s">
        <v>16</v>
      </c>
      <c r="J189" s="5">
        <v>831</v>
      </c>
      <c r="K189" s="7">
        <v>1385</v>
      </c>
      <c r="L189">
        <v>2</v>
      </c>
    </row>
    <row r="190" spans="1:13" x14ac:dyDescent="0.2">
      <c r="A190">
        <v>237842</v>
      </c>
      <c r="B190">
        <v>170</v>
      </c>
      <c r="C190" t="s">
        <v>73</v>
      </c>
      <c r="D190" t="s">
        <v>23</v>
      </c>
      <c r="E190">
        <v>180039</v>
      </c>
      <c r="F190">
        <v>807</v>
      </c>
      <c r="G190" t="s">
        <v>14</v>
      </c>
      <c r="H190" t="s">
        <v>14</v>
      </c>
      <c r="I190" t="s">
        <v>16</v>
      </c>
      <c r="J190" s="5">
        <v>4109.76</v>
      </c>
      <c r="K190" s="7">
        <v>4281</v>
      </c>
      <c r="L190">
        <v>5</v>
      </c>
    </row>
    <row r="191" spans="1:13" x14ac:dyDescent="0.2">
      <c r="A191">
        <v>238008</v>
      </c>
      <c r="B191">
        <v>644</v>
      </c>
      <c r="C191" s="1">
        <v>43871</v>
      </c>
      <c r="D191" t="s">
        <v>19</v>
      </c>
      <c r="E191">
        <v>9272</v>
      </c>
      <c r="F191">
        <v>397</v>
      </c>
      <c r="G191" t="s">
        <v>26</v>
      </c>
      <c r="H191" t="b">
        <v>0</v>
      </c>
      <c r="I191" t="s">
        <v>20</v>
      </c>
      <c r="J191" s="5">
        <v>3450.24</v>
      </c>
      <c r="K191" s="7">
        <v>3594</v>
      </c>
      <c r="L191">
        <v>4</v>
      </c>
      <c r="M191" t="s">
        <v>21</v>
      </c>
    </row>
    <row r="192" spans="1:13" x14ac:dyDescent="0.2">
      <c r="A192">
        <v>238340</v>
      </c>
      <c r="B192">
        <v>749</v>
      </c>
      <c r="C192" s="1">
        <v>45534</v>
      </c>
      <c r="D192" t="s">
        <v>32</v>
      </c>
      <c r="E192">
        <v>103912</v>
      </c>
      <c r="F192">
        <v>524</v>
      </c>
      <c r="G192" t="s">
        <v>14</v>
      </c>
      <c r="H192" t="s">
        <v>45</v>
      </c>
      <c r="I192" t="s">
        <v>16</v>
      </c>
      <c r="J192" s="5">
        <v>2650.56</v>
      </c>
      <c r="K192" s="7">
        <v>2761</v>
      </c>
      <c r="L192">
        <v>5</v>
      </c>
      <c r="M192" t="s">
        <v>31</v>
      </c>
    </row>
    <row r="193" spans="1:13" x14ac:dyDescent="0.2">
      <c r="A193">
        <v>238672</v>
      </c>
      <c r="B193">
        <v>1766</v>
      </c>
      <c r="C193" s="1">
        <v>44386</v>
      </c>
      <c r="D193" t="s">
        <v>32</v>
      </c>
      <c r="E193">
        <v>49567</v>
      </c>
      <c r="F193">
        <v>686</v>
      </c>
      <c r="G193" t="s">
        <v>14</v>
      </c>
      <c r="H193">
        <v>1</v>
      </c>
      <c r="I193" t="s">
        <v>20</v>
      </c>
      <c r="J193" s="5">
        <v>4246.2</v>
      </c>
      <c r="K193" s="7">
        <v>5055</v>
      </c>
      <c r="L193">
        <v>1</v>
      </c>
    </row>
    <row r="194" spans="1:13" x14ac:dyDescent="0.2">
      <c r="A194">
        <v>240192</v>
      </c>
      <c r="B194">
        <v>221</v>
      </c>
      <c r="C194" t="s">
        <v>74</v>
      </c>
      <c r="D194" t="s">
        <v>19</v>
      </c>
      <c r="E194">
        <v>91533</v>
      </c>
      <c r="F194">
        <v>581</v>
      </c>
      <c r="G194" t="s">
        <v>26</v>
      </c>
      <c r="H194" t="b">
        <v>1</v>
      </c>
      <c r="I194" t="s">
        <v>20</v>
      </c>
      <c r="J194" s="5">
        <v>2997.12</v>
      </c>
      <c r="K194" s="7">
        <v>3122</v>
      </c>
      <c r="L194">
        <v>4</v>
      </c>
      <c r="M194" t="s">
        <v>25</v>
      </c>
    </row>
    <row r="195" spans="1:13" x14ac:dyDescent="0.2">
      <c r="A195">
        <v>243152</v>
      </c>
      <c r="B195">
        <v>1578</v>
      </c>
      <c r="C195" s="2">
        <v>44192</v>
      </c>
      <c r="D195" t="s">
        <v>32</v>
      </c>
      <c r="E195">
        <v>119685</v>
      </c>
      <c r="F195">
        <v>816</v>
      </c>
      <c r="G195" t="s">
        <v>14</v>
      </c>
      <c r="H195" t="s">
        <v>26</v>
      </c>
      <c r="I195" t="s">
        <v>43</v>
      </c>
      <c r="J195" s="5">
        <v>5772.48</v>
      </c>
      <c r="K195" s="7">
        <v>6872</v>
      </c>
      <c r="L195">
        <v>2</v>
      </c>
      <c r="M195" t="s">
        <v>38</v>
      </c>
    </row>
    <row r="196" spans="1:13" x14ac:dyDescent="0.2">
      <c r="A196">
        <v>245293</v>
      </c>
      <c r="B196">
        <v>804</v>
      </c>
      <c r="C196" s="1">
        <v>45193</v>
      </c>
      <c r="D196" t="s">
        <v>13</v>
      </c>
      <c r="E196">
        <v>90190</v>
      </c>
      <c r="F196">
        <v>797</v>
      </c>
      <c r="G196" t="s">
        <v>26</v>
      </c>
      <c r="H196" t="s">
        <v>30</v>
      </c>
      <c r="I196" t="s">
        <v>46</v>
      </c>
      <c r="J196" s="5">
        <v>1894.2</v>
      </c>
      <c r="K196" s="7">
        <v>3157</v>
      </c>
      <c r="L196">
        <v>3</v>
      </c>
      <c r="M196" t="s">
        <v>25</v>
      </c>
    </row>
    <row r="197" spans="1:13" x14ac:dyDescent="0.2">
      <c r="A197">
        <v>245728</v>
      </c>
      <c r="B197">
        <v>161</v>
      </c>
      <c r="C197" s="1">
        <v>45094</v>
      </c>
      <c r="D197" t="s">
        <v>37</v>
      </c>
      <c r="E197">
        <v>205277</v>
      </c>
      <c r="F197">
        <v>495</v>
      </c>
      <c r="G197" t="s">
        <v>14</v>
      </c>
      <c r="H197" t="b">
        <v>1</v>
      </c>
      <c r="I197" t="s">
        <v>16</v>
      </c>
      <c r="J197" s="5">
        <v>2403.6</v>
      </c>
      <c r="K197" s="7">
        <v>4006</v>
      </c>
      <c r="L197">
        <v>2</v>
      </c>
      <c r="M197" t="s">
        <v>36</v>
      </c>
    </row>
    <row r="198" spans="1:13" x14ac:dyDescent="0.2">
      <c r="A198">
        <v>246025</v>
      </c>
      <c r="B198">
        <v>200</v>
      </c>
      <c r="C198" s="1">
        <v>45408</v>
      </c>
      <c r="D198" t="s">
        <v>32</v>
      </c>
      <c r="E198">
        <v>224514</v>
      </c>
      <c r="G198" t="s">
        <v>14</v>
      </c>
      <c r="H198" t="s">
        <v>15</v>
      </c>
      <c r="I198" t="s">
        <v>16</v>
      </c>
      <c r="J198" s="5">
        <v>2342.7600000000002</v>
      </c>
      <c r="K198" s="7">
        <v>2789</v>
      </c>
      <c r="L198">
        <v>4</v>
      </c>
      <c r="M198" t="s">
        <v>52</v>
      </c>
    </row>
    <row r="199" spans="1:13" x14ac:dyDescent="0.2">
      <c r="A199">
        <v>246932</v>
      </c>
      <c r="B199">
        <v>963</v>
      </c>
      <c r="C199" s="1">
        <v>44933</v>
      </c>
      <c r="D199" t="s">
        <v>37</v>
      </c>
      <c r="E199">
        <v>78716</v>
      </c>
      <c r="F199">
        <v>798</v>
      </c>
      <c r="G199" t="s">
        <v>14</v>
      </c>
      <c r="H199" t="s">
        <v>26</v>
      </c>
      <c r="I199" t="s">
        <v>20</v>
      </c>
      <c r="J199" s="5">
        <v>572.22</v>
      </c>
      <c r="K199" s="7">
        <v>867</v>
      </c>
      <c r="L199">
        <v>3</v>
      </c>
    </row>
    <row r="200" spans="1:13" x14ac:dyDescent="0.2">
      <c r="A200">
        <v>247453</v>
      </c>
      <c r="B200">
        <v>510</v>
      </c>
      <c r="C200" s="2">
        <v>45309</v>
      </c>
      <c r="D200" t="s">
        <v>32</v>
      </c>
      <c r="E200">
        <v>44144</v>
      </c>
      <c r="F200">
        <v>762</v>
      </c>
      <c r="G200" t="s">
        <v>14</v>
      </c>
      <c r="H200" t="s">
        <v>14</v>
      </c>
      <c r="I200" t="s">
        <v>16</v>
      </c>
      <c r="J200" s="5">
        <v>1168.8</v>
      </c>
      <c r="K200" s="7">
        <v>1948</v>
      </c>
      <c r="L200">
        <v>4</v>
      </c>
      <c r="M200" t="s">
        <v>47</v>
      </c>
    </row>
    <row r="201" spans="1:13" x14ac:dyDescent="0.2">
      <c r="A201">
        <v>247865</v>
      </c>
      <c r="B201">
        <v>312</v>
      </c>
      <c r="C201" s="1">
        <v>45469</v>
      </c>
      <c r="D201" t="s">
        <v>27</v>
      </c>
      <c r="E201">
        <v>221474</v>
      </c>
      <c r="F201" t="s">
        <v>38</v>
      </c>
      <c r="G201" t="s">
        <v>14</v>
      </c>
      <c r="H201" t="b">
        <v>1</v>
      </c>
      <c r="I201" t="s">
        <v>24</v>
      </c>
      <c r="J201" s="5">
        <v>4027.2</v>
      </c>
      <c r="K201" s="7">
        <v>4195</v>
      </c>
      <c r="L201">
        <v>2</v>
      </c>
      <c r="M201" t="s">
        <v>52</v>
      </c>
    </row>
    <row r="202" spans="1:13" x14ac:dyDescent="0.2">
      <c r="A202">
        <v>249173</v>
      </c>
      <c r="B202">
        <v>1690</v>
      </c>
      <c r="C202" s="1">
        <v>45274</v>
      </c>
      <c r="D202" t="s">
        <v>32</v>
      </c>
      <c r="E202">
        <v>169258</v>
      </c>
      <c r="F202">
        <v>784</v>
      </c>
      <c r="G202" t="s">
        <v>14</v>
      </c>
      <c r="H202" t="b">
        <v>1</v>
      </c>
      <c r="I202" t="s">
        <v>20</v>
      </c>
      <c r="J202" s="5">
        <v>1349.4</v>
      </c>
      <c r="K202" s="7">
        <v>2249</v>
      </c>
      <c r="L202">
        <v>5</v>
      </c>
      <c r="M202" t="s">
        <v>35</v>
      </c>
    </row>
    <row r="203" spans="1:13" x14ac:dyDescent="0.2">
      <c r="A203">
        <v>249994</v>
      </c>
      <c r="B203">
        <v>1712</v>
      </c>
      <c r="C203" t="s">
        <v>75</v>
      </c>
      <c r="D203" t="s">
        <v>27</v>
      </c>
      <c r="E203">
        <v>30860</v>
      </c>
      <c r="F203">
        <v>693</v>
      </c>
      <c r="G203" t="s">
        <v>14</v>
      </c>
      <c r="H203" t="s">
        <v>15</v>
      </c>
      <c r="I203" t="s">
        <v>24</v>
      </c>
      <c r="J203" s="5">
        <v>1038.5999999999999</v>
      </c>
      <c r="K203" s="7">
        <v>1731</v>
      </c>
      <c r="L203">
        <v>5</v>
      </c>
      <c r="M203" t="s">
        <v>34</v>
      </c>
    </row>
    <row r="204" spans="1:13" x14ac:dyDescent="0.2">
      <c r="A204">
        <v>250164</v>
      </c>
      <c r="B204">
        <v>1021</v>
      </c>
      <c r="C204" s="2">
        <v>44583</v>
      </c>
      <c r="D204" t="s">
        <v>19</v>
      </c>
      <c r="E204">
        <v>156700000</v>
      </c>
      <c r="F204">
        <v>691</v>
      </c>
      <c r="G204" t="s">
        <v>14</v>
      </c>
      <c r="H204" t="b">
        <v>1</v>
      </c>
      <c r="I204" t="s">
        <v>20</v>
      </c>
      <c r="J204" s="5">
        <v>1992.54</v>
      </c>
      <c r="K204" s="7">
        <v>3019</v>
      </c>
      <c r="L204">
        <v>4</v>
      </c>
      <c r="M204" t="s">
        <v>21</v>
      </c>
    </row>
    <row r="205" spans="1:13" x14ac:dyDescent="0.2">
      <c r="A205">
        <v>251694</v>
      </c>
      <c r="B205">
        <v>1054</v>
      </c>
      <c r="C205" s="2">
        <v>43948</v>
      </c>
      <c r="D205" t="s">
        <v>13</v>
      </c>
      <c r="E205">
        <v>120540</v>
      </c>
      <c r="F205">
        <v>406</v>
      </c>
      <c r="G205" t="s">
        <v>14</v>
      </c>
      <c r="H205" t="b">
        <v>0</v>
      </c>
      <c r="I205" t="s">
        <v>20</v>
      </c>
      <c r="J205" s="5">
        <v>1659.84</v>
      </c>
      <c r="K205" s="7">
        <v>2128</v>
      </c>
      <c r="L205">
        <v>1</v>
      </c>
      <c r="M205" t="s">
        <v>21</v>
      </c>
    </row>
    <row r="206" spans="1:13" x14ac:dyDescent="0.2">
      <c r="A206">
        <v>252094</v>
      </c>
      <c r="B206">
        <v>1298</v>
      </c>
      <c r="C206" s="2">
        <v>45572</v>
      </c>
      <c r="D206" t="s">
        <v>29</v>
      </c>
      <c r="E206">
        <v>76932</v>
      </c>
      <c r="F206">
        <v>772</v>
      </c>
      <c r="G206" t="s">
        <v>14</v>
      </c>
      <c r="H206" t="s">
        <v>40</v>
      </c>
      <c r="I206" t="s">
        <v>20</v>
      </c>
      <c r="J206" s="5">
        <v>884.4</v>
      </c>
      <c r="K206" s="7">
        <v>1340</v>
      </c>
      <c r="L206">
        <v>5</v>
      </c>
      <c r="M206" t="s">
        <v>34</v>
      </c>
    </row>
    <row r="207" spans="1:13" x14ac:dyDescent="0.2">
      <c r="A207">
        <v>253498</v>
      </c>
      <c r="B207">
        <v>1354</v>
      </c>
      <c r="C207" s="2">
        <v>44917</v>
      </c>
      <c r="D207" t="s">
        <v>27</v>
      </c>
      <c r="E207">
        <v>91915</v>
      </c>
      <c r="F207">
        <v>357</v>
      </c>
      <c r="G207" t="s">
        <v>14</v>
      </c>
      <c r="H207" t="s">
        <v>14</v>
      </c>
      <c r="I207" t="s">
        <v>20</v>
      </c>
      <c r="J207" s="5">
        <v>1742.16</v>
      </c>
      <c r="K207" s="7">
        <v>2074</v>
      </c>
      <c r="L207">
        <v>2</v>
      </c>
      <c r="M207" t="s">
        <v>38</v>
      </c>
    </row>
    <row r="208" spans="1:13" x14ac:dyDescent="0.2">
      <c r="A208">
        <v>255712</v>
      </c>
      <c r="B208">
        <v>208</v>
      </c>
      <c r="C208" s="1">
        <v>45179</v>
      </c>
      <c r="D208" t="s">
        <v>29</v>
      </c>
      <c r="E208">
        <v>78063</v>
      </c>
      <c r="F208">
        <v>698</v>
      </c>
      <c r="G208" t="s">
        <v>14</v>
      </c>
      <c r="H208" t="s">
        <v>26</v>
      </c>
      <c r="I208" t="s">
        <v>16</v>
      </c>
      <c r="J208" s="5">
        <v>511.8</v>
      </c>
      <c r="K208" s="7">
        <v>853</v>
      </c>
      <c r="L208">
        <v>1</v>
      </c>
      <c r="M208" t="s">
        <v>41</v>
      </c>
    </row>
    <row r="209" spans="1:13" x14ac:dyDescent="0.2">
      <c r="A209">
        <v>256787</v>
      </c>
      <c r="B209">
        <v>514</v>
      </c>
      <c r="C209" s="2">
        <v>44509</v>
      </c>
      <c r="D209" t="s">
        <v>37</v>
      </c>
      <c r="E209">
        <v>149344</v>
      </c>
      <c r="G209" t="s">
        <v>14</v>
      </c>
      <c r="H209" t="s">
        <v>15</v>
      </c>
      <c r="I209" t="s">
        <v>46</v>
      </c>
      <c r="J209" s="5">
        <v>721.5</v>
      </c>
      <c r="K209" s="7">
        <v>925</v>
      </c>
      <c r="L209">
        <v>4</v>
      </c>
      <c r="M209" t="s">
        <v>38</v>
      </c>
    </row>
    <row r="210" spans="1:13" x14ac:dyDescent="0.2">
      <c r="A210">
        <v>258034</v>
      </c>
      <c r="B210">
        <v>153</v>
      </c>
      <c r="C210" t="s">
        <v>76</v>
      </c>
      <c r="D210" t="s">
        <v>13</v>
      </c>
      <c r="E210">
        <v>98135</v>
      </c>
      <c r="F210">
        <v>701</v>
      </c>
      <c r="G210" t="s">
        <v>14</v>
      </c>
      <c r="H210" t="s">
        <v>45</v>
      </c>
      <c r="I210" t="s">
        <v>24</v>
      </c>
      <c r="J210" s="5">
        <v>2938.98</v>
      </c>
      <c r="K210" s="7">
        <v>4453</v>
      </c>
      <c r="L210">
        <v>3</v>
      </c>
      <c r="M210" t="s">
        <v>38</v>
      </c>
    </row>
    <row r="211" spans="1:13" x14ac:dyDescent="0.2">
      <c r="A211">
        <v>258195</v>
      </c>
      <c r="B211">
        <v>1266</v>
      </c>
      <c r="C211" s="1">
        <v>45090</v>
      </c>
      <c r="D211" t="s">
        <v>27</v>
      </c>
      <c r="E211">
        <v>42903</v>
      </c>
      <c r="F211">
        <v>772</v>
      </c>
      <c r="G211" t="s">
        <v>26</v>
      </c>
      <c r="H211">
        <v>1</v>
      </c>
      <c r="I211" t="s">
        <v>20</v>
      </c>
      <c r="J211" s="5">
        <v>1062.72</v>
      </c>
      <c r="K211" s="7">
        <v>1107</v>
      </c>
      <c r="L211">
        <v>1</v>
      </c>
      <c r="M211" t="s">
        <v>25</v>
      </c>
    </row>
    <row r="212" spans="1:13" x14ac:dyDescent="0.2">
      <c r="A212">
        <v>258323</v>
      </c>
      <c r="B212">
        <v>1258</v>
      </c>
      <c r="C212" s="1">
        <v>44139</v>
      </c>
      <c r="D212" t="s">
        <v>23</v>
      </c>
      <c r="E212">
        <v>212085</v>
      </c>
      <c r="F212">
        <v>693</v>
      </c>
      <c r="G212" t="s">
        <v>14</v>
      </c>
      <c r="H212" t="s">
        <v>14</v>
      </c>
      <c r="I212" t="s">
        <v>16</v>
      </c>
      <c r="J212" s="5">
        <v>1644.48</v>
      </c>
      <c r="K212" s="7">
        <v>1713</v>
      </c>
      <c r="L212">
        <v>2</v>
      </c>
      <c r="M212" t="s">
        <v>38</v>
      </c>
    </row>
    <row r="213" spans="1:13" x14ac:dyDescent="0.2">
      <c r="A213">
        <v>258711</v>
      </c>
      <c r="B213">
        <v>1558</v>
      </c>
      <c r="C213" s="1">
        <v>44949</v>
      </c>
      <c r="D213" t="s">
        <v>32</v>
      </c>
      <c r="E213">
        <v>115730</v>
      </c>
      <c r="F213">
        <v>683</v>
      </c>
      <c r="G213" t="s">
        <v>14</v>
      </c>
      <c r="H213" t="s">
        <v>45</v>
      </c>
      <c r="I213" t="s">
        <v>20</v>
      </c>
      <c r="J213" s="5">
        <v>5439.84</v>
      </c>
      <c r="K213" s="7">
        <v>6476</v>
      </c>
      <c r="L213">
        <v>1</v>
      </c>
      <c r="M213" t="s">
        <v>52</v>
      </c>
    </row>
    <row r="214" spans="1:13" x14ac:dyDescent="0.2">
      <c r="A214">
        <v>262313</v>
      </c>
      <c r="B214">
        <v>1539</v>
      </c>
      <c r="C214" s="1">
        <v>45114</v>
      </c>
      <c r="D214" t="s">
        <v>29</v>
      </c>
      <c r="E214">
        <v>125977</v>
      </c>
      <c r="F214" t="s">
        <v>38</v>
      </c>
      <c r="G214" t="s">
        <v>14</v>
      </c>
      <c r="I214" t="s">
        <v>24</v>
      </c>
      <c r="J214" s="5">
        <v>5910.96</v>
      </c>
      <c r="K214" s="7">
        <v>8956</v>
      </c>
      <c r="L214">
        <v>3</v>
      </c>
      <c r="M214" t="s">
        <v>36</v>
      </c>
    </row>
    <row r="215" spans="1:13" x14ac:dyDescent="0.2">
      <c r="A215">
        <v>262363</v>
      </c>
      <c r="B215">
        <v>1182</v>
      </c>
      <c r="C215" s="2">
        <v>44430</v>
      </c>
      <c r="D215" t="s">
        <v>37</v>
      </c>
      <c r="E215">
        <v>225082</v>
      </c>
      <c r="F215">
        <v>749</v>
      </c>
      <c r="G215" t="s">
        <v>26</v>
      </c>
      <c r="H215" t="b">
        <v>0</v>
      </c>
      <c r="I215" t="s">
        <v>16</v>
      </c>
      <c r="J215" s="5">
        <v>3230.04</v>
      </c>
      <c r="K215" s="7">
        <v>4894</v>
      </c>
      <c r="L215">
        <v>5</v>
      </c>
      <c r="M215" t="s">
        <v>17</v>
      </c>
    </row>
    <row r="216" spans="1:13" x14ac:dyDescent="0.2">
      <c r="A216">
        <v>262735</v>
      </c>
      <c r="B216">
        <v>478</v>
      </c>
      <c r="C216" s="1">
        <v>45105</v>
      </c>
      <c r="D216" t="s">
        <v>23</v>
      </c>
      <c r="E216">
        <v>246624</v>
      </c>
      <c r="F216">
        <v>693</v>
      </c>
      <c r="G216" t="s">
        <v>14</v>
      </c>
      <c r="H216" t="s">
        <v>15</v>
      </c>
      <c r="I216" t="s">
        <v>16</v>
      </c>
      <c r="J216" s="5">
        <v>1814.4</v>
      </c>
      <c r="K216" s="7">
        <v>3024</v>
      </c>
      <c r="L216">
        <v>5</v>
      </c>
    </row>
    <row r="217" spans="1:13" x14ac:dyDescent="0.2">
      <c r="A217">
        <v>263955</v>
      </c>
      <c r="B217">
        <v>23</v>
      </c>
      <c r="C217" t="s">
        <v>77</v>
      </c>
      <c r="D217" t="s">
        <v>32</v>
      </c>
      <c r="E217">
        <v>180743</v>
      </c>
      <c r="F217">
        <v>743</v>
      </c>
      <c r="G217" t="s">
        <v>26</v>
      </c>
      <c r="H217" t="s">
        <v>15</v>
      </c>
      <c r="I217" t="s">
        <v>20</v>
      </c>
      <c r="J217" s="5">
        <v>3488.64</v>
      </c>
      <c r="K217" s="7">
        <v>3634</v>
      </c>
      <c r="L217">
        <v>2</v>
      </c>
      <c r="M217" t="s">
        <v>52</v>
      </c>
    </row>
    <row r="218" spans="1:13" x14ac:dyDescent="0.2">
      <c r="A218">
        <v>264931</v>
      </c>
      <c r="B218">
        <v>1432</v>
      </c>
      <c r="C218" s="2">
        <v>44240</v>
      </c>
      <c r="D218" t="s">
        <v>29</v>
      </c>
      <c r="E218">
        <v>73026</v>
      </c>
      <c r="F218">
        <v>303</v>
      </c>
      <c r="G218" t="s">
        <v>14</v>
      </c>
      <c r="H218" t="s">
        <v>26</v>
      </c>
      <c r="I218" t="s">
        <v>58</v>
      </c>
      <c r="J218" s="5">
        <v>4734.6000000000004</v>
      </c>
      <c r="K218" s="7">
        <v>6070</v>
      </c>
      <c r="L218">
        <v>5</v>
      </c>
      <c r="M218" t="s">
        <v>47</v>
      </c>
    </row>
    <row r="219" spans="1:13" x14ac:dyDescent="0.2">
      <c r="A219">
        <v>268250</v>
      </c>
      <c r="B219">
        <v>499</v>
      </c>
      <c r="C219" s="2">
        <v>45436</v>
      </c>
      <c r="D219" t="s">
        <v>23</v>
      </c>
      <c r="E219">
        <v>235520</v>
      </c>
      <c r="F219">
        <v>823</v>
      </c>
      <c r="G219" t="s">
        <v>26</v>
      </c>
      <c r="H219" t="s">
        <v>30</v>
      </c>
      <c r="I219" t="s">
        <v>16</v>
      </c>
      <c r="J219" s="5">
        <v>2050.8000000000002</v>
      </c>
      <c r="K219" s="7">
        <v>3418</v>
      </c>
      <c r="L219">
        <v>4</v>
      </c>
      <c r="M219" t="s">
        <v>34</v>
      </c>
    </row>
    <row r="220" spans="1:13" x14ac:dyDescent="0.2">
      <c r="A220">
        <v>268839</v>
      </c>
      <c r="B220">
        <v>1766</v>
      </c>
      <c r="C220" s="1">
        <v>45167</v>
      </c>
      <c r="D220" t="s">
        <v>23</v>
      </c>
      <c r="E220">
        <v>8224</v>
      </c>
      <c r="G220" t="s">
        <v>14</v>
      </c>
      <c r="H220" t="s">
        <v>30</v>
      </c>
      <c r="I220" t="s">
        <v>46</v>
      </c>
      <c r="J220" s="5">
        <v>3033</v>
      </c>
      <c r="K220" s="7">
        <v>5055</v>
      </c>
      <c r="L220">
        <v>2</v>
      </c>
      <c r="M220" t="s">
        <v>25</v>
      </c>
    </row>
    <row r="221" spans="1:13" x14ac:dyDescent="0.2">
      <c r="A221">
        <v>269168</v>
      </c>
      <c r="B221">
        <v>115</v>
      </c>
      <c r="C221" s="1">
        <v>45519</v>
      </c>
      <c r="D221" t="s">
        <v>27</v>
      </c>
      <c r="E221">
        <v>199273</v>
      </c>
      <c r="F221">
        <v>588</v>
      </c>
      <c r="G221" t="s">
        <v>26</v>
      </c>
      <c r="H221" t="s">
        <v>45</v>
      </c>
      <c r="I221" t="s">
        <v>20</v>
      </c>
      <c r="J221" s="5">
        <v>4587.84</v>
      </c>
      <c r="K221" s="7">
        <v>4779</v>
      </c>
      <c r="L221">
        <v>2</v>
      </c>
      <c r="M221" t="s">
        <v>35</v>
      </c>
    </row>
    <row r="222" spans="1:13" x14ac:dyDescent="0.2">
      <c r="A222">
        <v>272816</v>
      </c>
      <c r="B222">
        <v>1304</v>
      </c>
      <c r="C222" s="1">
        <v>45489</v>
      </c>
      <c r="D222" t="s">
        <v>19</v>
      </c>
      <c r="E222">
        <v>226472</v>
      </c>
      <c r="F222">
        <v>796</v>
      </c>
      <c r="G222" t="s">
        <v>14</v>
      </c>
      <c r="H222" t="s">
        <v>14</v>
      </c>
      <c r="I222" t="s">
        <v>20</v>
      </c>
      <c r="J222" s="5">
        <v>7522.68</v>
      </c>
      <c r="K222" s="7">
        <v>11398</v>
      </c>
      <c r="L222">
        <v>5</v>
      </c>
      <c r="M222" t="s">
        <v>38</v>
      </c>
    </row>
    <row r="223" spans="1:13" x14ac:dyDescent="0.2">
      <c r="A223">
        <v>272865</v>
      </c>
      <c r="B223">
        <v>813</v>
      </c>
      <c r="C223" s="1">
        <v>45197</v>
      </c>
      <c r="D223" t="s">
        <v>13</v>
      </c>
      <c r="E223">
        <v>80098</v>
      </c>
      <c r="F223">
        <v>613</v>
      </c>
      <c r="G223" t="s">
        <v>26</v>
      </c>
      <c r="H223" t="s">
        <v>30</v>
      </c>
      <c r="I223" t="s">
        <v>43</v>
      </c>
      <c r="J223" s="5">
        <v>1809.6</v>
      </c>
      <c r="K223" s="7">
        <v>2320</v>
      </c>
      <c r="L223">
        <v>4</v>
      </c>
    </row>
    <row r="224" spans="1:13" x14ac:dyDescent="0.2">
      <c r="A224">
        <v>275265</v>
      </c>
      <c r="B224">
        <v>594</v>
      </c>
      <c r="C224" s="1">
        <v>45275</v>
      </c>
      <c r="D224" t="s">
        <v>27</v>
      </c>
      <c r="E224">
        <v>37781</v>
      </c>
      <c r="F224">
        <v>524</v>
      </c>
      <c r="G224" t="s">
        <v>14</v>
      </c>
      <c r="H224">
        <v>1</v>
      </c>
      <c r="I224" t="s">
        <v>33</v>
      </c>
      <c r="J224" s="5">
        <v>1803.6</v>
      </c>
      <c r="K224" s="7">
        <v>3006</v>
      </c>
      <c r="L224">
        <v>3</v>
      </c>
      <c r="M224" t="s">
        <v>36</v>
      </c>
    </row>
    <row r="225" spans="1:13" x14ac:dyDescent="0.2">
      <c r="A225">
        <v>275595</v>
      </c>
      <c r="B225">
        <v>996</v>
      </c>
      <c r="C225" s="1">
        <v>44896</v>
      </c>
      <c r="D225" t="s">
        <v>13</v>
      </c>
      <c r="E225">
        <v>201691</v>
      </c>
      <c r="F225">
        <v>824</v>
      </c>
      <c r="G225" t="s">
        <v>14</v>
      </c>
      <c r="H225" t="b">
        <v>0</v>
      </c>
      <c r="I225" t="s">
        <v>20</v>
      </c>
      <c r="J225" s="5">
        <v>5286.96</v>
      </c>
      <c r="K225" s="7">
        <v>6294</v>
      </c>
      <c r="L225">
        <v>2</v>
      </c>
      <c r="M225" t="s">
        <v>38</v>
      </c>
    </row>
    <row r="226" spans="1:13" x14ac:dyDescent="0.2">
      <c r="A226">
        <v>276409</v>
      </c>
      <c r="B226">
        <v>1117</v>
      </c>
      <c r="C226" s="1">
        <v>44619</v>
      </c>
      <c r="D226" t="s">
        <v>13</v>
      </c>
      <c r="E226">
        <v>27368</v>
      </c>
      <c r="F226">
        <v>701</v>
      </c>
      <c r="G226" t="s">
        <v>14</v>
      </c>
      <c r="H226" t="s">
        <v>26</v>
      </c>
      <c r="I226" t="s">
        <v>33</v>
      </c>
      <c r="J226" s="5">
        <v>3110.4</v>
      </c>
      <c r="K226" s="7">
        <v>3240</v>
      </c>
      <c r="L226">
        <v>3</v>
      </c>
      <c r="M226" t="s">
        <v>34</v>
      </c>
    </row>
    <row r="227" spans="1:13" x14ac:dyDescent="0.2">
      <c r="A227">
        <v>278318</v>
      </c>
      <c r="B227">
        <v>1472</v>
      </c>
      <c r="C227" s="1">
        <v>44549</v>
      </c>
      <c r="D227" t="s">
        <v>23</v>
      </c>
      <c r="E227">
        <v>120755</v>
      </c>
      <c r="F227">
        <v>606</v>
      </c>
      <c r="G227" t="s">
        <v>26</v>
      </c>
      <c r="H227" t="s">
        <v>30</v>
      </c>
      <c r="I227" t="s">
        <v>20</v>
      </c>
      <c r="J227" s="5">
        <v>5756.52</v>
      </c>
      <c r="K227" s="7">
        <v>6853</v>
      </c>
      <c r="L227">
        <v>5</v>
      </c>
      <c r="M227" t="s">
        <v>41</v>
      </c>
    </row>
    <row r="228" spans="1:13" x14ac:dyDescent="0.2">
      <c r="A228">
        <v>278901</v>
      </c>
      <c r="B228">
        <v>1255</v>
      </c>
      <c r="D228" t="s">
        <v>23</v>
      </c>
      <c r="E228">
        <v>114422</v>
      </c>
      <c r="G228" t="s">
        <v>14</v>
      </c>
      <c r="H228" t="b">
        <v>0</v>
      </c>
      <c r="I228" t="s">
        <v>20</v>
      </c>
      <c r="J228" s="5">
        <v>5635.5</v>
      </c>
      <c r="K228" s="7">
        <v>7225</v>
      </c>
      <c r="L228">
        <v>1</v>
      </c>
      <c r="M228" t="s">
        <v>38</v>
      </c>
    </row>
    <row r="229" spans="1:13" x14ac:dyDescent="0.2">
      <c r="A229">
        <v>281782</v>
      </c>
      <c r="B229">
        <v>1422</v>
      </c>
      <c r="C229" s="1">
        <v>43853</v>
      </c>
      <c r="D229" t="s">
        <v>32</v>
      </c>
      <c r="E229">
        <v>182240</v>
      </c>
      <c r="F229">
        <v>671</v>
      </c>
      <c r="G229" t="s">
        <v>14</v>
      </c>
      <c r="H229" t="b">
        <v>0</v>
      </c>
      <c r="I229" t="s">
        <v>20</v>
      </c>
      <c r="J229" s="5">
        <v>2176.3200000000002</v>
      </c>
      <c r="K229" s="7">
        <v>2267</v>
      </c>
      <c r="L229">
        <v>1</v>
      </c>
      <c r="M229" t="s">
        <v>41</v>
      </c>
    </row>
    <row r="230" spans="1:13" x14ac:dyDescent="0.2">
      <c r="A230">
        <v>282101</v>
      </c>
      <c r="B230">
        <v>1310</v>
      </c>
      <c r="C230" t="s">
        <v>78</v>
      </c>
      <c r="D230" t="s">
        <v>32</v>
      </c>
      <c r="E230">
        <v>184488</v>
      </c>
      <c r="F230">
        <v>686</v>
      </c>
      <c r="G230" t="s">
        <v>14</v>
      </c>
      <c r="I230" t="s">
        <v>16</v>
      </c>
      <c r="J230" s="5">
        <v>2971.8</v>
      </c>
      <c r="K230" s="7">
        <v>3810</v>
      </c>
      <c r="L230">
        <v>3</v>
      </c>
      <c r="M230" t="s">
        <v>34</v>
      </c>
    </row>
    <row r="231" spans="1:13" x14ac:dyDescent="0.2">
      <c r="A231">
        <v>285699</v>
      </c>
      <c r="B231">
        <v>1033</v>
      </c>
      <c r="C231" s="1">
        <v>44306</v>
      </c>
      <c r="D231" t="s">
        <v>32</v>
      </c>
      <c r="E231">
        <v>56122</v>
      </c>
      <c r="F231">
        <v>690</v>
      </c>
      <c r="G231" t="s">
        <v>14</v>
      </c>
      <c r="H231" t="b">
        <v>0</v>
      </c>
      <c r="I231" t="s">
        <v>20</v>
      </c>
      <c r="J231" s="5">
        <v>2732.16</v>
      </c>
      <c r="K231" s="7">
        <v>2846</v>
      </c>
      <c r="L231">
        <v>5</v>
      </c>
      <c r="M231" t="s">
        <v>17</v>
      </c>
    </row>
    <row r="232" spans="1:13" x14ac:dyDescent="0.2">
      <c r="A232">
        <v>285858</v>
      </c>
      <c r="B232">
        <v>953</v>
      </c>
      <c r="C232" s="1">
        <v>44791</v>
      </c>
      <c r="D232" t="s">
        <v>19</v>
      </c>
      <c r="E232">
        <v>55729</v>
      </c>
      <c r="F232">
        <v>768</v>
      </c>
      <c r="G232" t="s">
        <v>14</v>
      </c>
      <c r="H232" t="b">
        <v>0</v>
      </c>
      <c r="I232" t="s">
        <v>46</v>
      </c>
      <c r="J232" s="5">
        <v>2818.2</v>
      </c>
      <c r="K232" s="7">
        <v>4270</v>
      </c>
      <c r="L232">
        <v>1</v>
      </c>
      <c r="M232" t="s">
        <v>41</v>
      </c>
    </row>
    <row r="233" spans="1:13" x14ac:dyDescent="0.2">
      <c r="A233">
        <v>286087</v>
      </c>
      <c r="B233">
        <v>851</v>
      </c>
      <c r="C233" s="1">
        <v>45056</v>
      </c>
      <c r="D233" t="s">
        <v>32</v>
      </c>
      <c r="E233">
        <v>173978</v>
      </c>
      <c r="F233">
        <v>776</v>
      </c>
      <c r="G233" t="s">
        <v>26</v>
      </c>
      <c r="H233" t="s">
        <v>15</v>
      </c>
      <c r="I233" t="s">
        <v>16</v>
      </c>
      <c r="J233" s="5">
        <v>1533.48</v>
      </c>
      <c r="K233" s="7">
        <v>1966</v>
      </c>
      <c r="L233">
        <v>4</v>
      </c>
      <c r="M233" t="s">
        <v>52</v>
      </c>
    </row>
    <row r="234" spans="1:13" x14ac:dyDescent="0.2">
      <c r="A234">
        <v>286096</v>
      </c>
      <c r="B234">
        <v>834</v>
      </c>
      <c r="C234" s="1">
        <v>45180</v>
      </c>
      <c r="D234" t="s">
        <v>37</v>
      </c>
      <c r="E234">
        <v>107164</v>
      </c>
      <c r="F234">
        <v>751</v>
      </c>
      <c r="G234" t="s">
        <v>14</v>
      </c>
      <c r="H234">
        <v>1</v>
      </c>
      <c r="I234" t="s">
        <v>20</v>
      </c>
      <c r="J234" s="5">
        <v>982.8</v>
      </c>
      <c r="K234" s="7">
        <v>1260</v>
      </c>
      <c r="L234">
        <v>5</v>
      </c>
      <c r="M234" t="s">
        <v>36</v>
      </c>
    </row>
    <row r="235" spans="1:13" x14ac:dyDescent="0.2">
      <c r="A235">
        <v>286739</v>
      </c>
      <c r="B235">
        <v>322</v>
      </c>
      <c r="C235" t="s">
        <v>79</v>
      </c>
      <c r="D235" t="s">
        <v>29</v>
      </c>
      <c r="E235">
        <v>88367</v>
      </c>
      <c r="F235">
        <v>782</v>
      </c>
      <c r="G235" t="s">
        <v>14</v>
      </c>
      <c r="H235" t="s">
        <v>26</v>
      </c>
      <c r="I235" t="s">
        <v>16</v>
      </c>
      <c r="J235" s="5">
        <v>3458.28</v>
      </c>
      <c r="K235" s="7">
        <v>4117</v>
      </c>
      <c r="L235">
        <v>4</v>
      </c>
      <c r="M235" t="s">
        <v>47</v>
      </c>
    </row>
    <row r="236" spans="1:13" x14ac:dyDescent="0.2">
      <c r="A236">
        <v>288981</v>
      </c>
      <c r="B236">
        <v>1364</v>
      </c>
      <c r="C236" s="1">
        <v>44353</v>
      </c>
      <c r="D236" t="s">
        <v>32</v>
      </c>
      <c r="E236">
        <v>7838</v>
      </c>
      <c r="F236">
        <v>766</v>
      </c>
      <c r="G236" t="s">
        <v>26</v>
      </c>
      <c r="H236" t="s">
        <v>45</v>
      </c>
      <c r="I236" t="s">
        <v>20</v>
      </c>
      <c r="J236" s="5">
        <v>4536.84</v>
      </c>
      <c r="K236" s="7">
        <v>5401</v>
      </c>
      <c r="L236">
        <v>1</v>
      </c>
      <c r="M236" t="s">
        <v>36</v>
      </c>
    </row>
    <row r="237" spans="1:13" x14ac:dyDescent="0.2">
      <c r="A237">
        <v>289080</v>
      </c>
      <c r="B237">
        <v>617</v>
      </c>
      <c r="C237" s="1">
        <v>44871</v>
      </c>
      <c r="D237" t="s">
        <v>37</v>
      </c>
      <c r="E237">
        <v>83159</v>
      </c>
      <c r="F237">
        <v>619</v>
      </c>
      <c r="G237" t="s">
        <v>14</v>
      </c>
      <c r="H237" t="b">
        <v>0</v>
      </c>
      <c r="I237" t="s">
        <v>20</v>
      </c>
      <c r="J237" s="5">
        <v>1960.8</v>
      </c>
      <c r="K237" s="7">
        <v>3268</v>
      </c>
      <c r="L237">
        <v>4</v>
      </c>
      <c r="M237" t="s">
        <v>17</v>
      </c>
    </row>
    <row r="238" spans="1:13" x14ac:dyDescent="0.2">
      <c r="A238">
        <v>289530</v>
      </c>
      <c r="B238">
        <v>497</v>
      </c>
      <c r="C238" t="s">
        <v>80</v>
      </c>
      <c r="D238" t="s">
        <v>32</v>
      </c>
      <c r="E238">
        <v>180367</v>
      </c>
      <c r="F238">
        <v>694</v>
      </c>
      <c r="G238" t="s">
        <v>14</v>
      </c>
      <c r="H238" t="s">
        <v>45</v>
      </c>
      <c r="I238" t="s">
        <v>16</v>
      </c>
      <c r="J238" s="5">
        <v>2233.44</v>
      </c>
      <c r="K238" s="7">
        <v>3384</v>
      </c>
      <c r="L238">
        <v>1</v>
      </c>
    </row>
    <row r="239" spans="1:13" x14ac:dyDescent="0.2">
      <c r="A239">
        <v>289739</v>
      </c>
      <c r="B239">
        <v>234</v>
      </c>
      <c r="C239" s="1">
        <v>45373</v>
      </c>
      <c r="D239" t="s">
        <v>27</v>
      </c>
      <c r="E239">
        <v>60772</v>
      </c>
      <c r="F239">
        <v>593</v>
      </c>
      <c r="G239" t="s">
        <v>14</v>
      </c>
      <c r="H239" t="s">
        <v>45</v>
      </c>
      <c r="I239" t="s">
        <v>20</v>
      </c>
      <c r="J239" s="5">
        <v>2517.2399999999998</v>
      </c>
      <c r="K239" s="7">
        <v>3814</v>
      </c>
      <c r="L239">
        <v>5</v>
      </c>
      <c r="M239" t="s">
        <v>41</v>
      </c>
    </row>
    <row r="240" spans="1:13" x14ac:dyDescent="0.2">
      <c r="A240">
        <v>291638</v>
      </c>
      <c r="B240">
        <v>759</v>
      </c>
      <c r="C240" s="1">
        <v>44197</v>
      </c>
      <c r="D240" t="s">
        <v>23</v>
      </c>
      <c r="E240">
        <v>316338</v>
      </c>
      <c r="F240">
        <v>790</v>
      </c>
      <c r="G240" t="s">
        <v>26</v>
      </c>
      <c r="H240" t="b">
        <v>1</v>
      </c>
      <c r="I240" t="s">
        <v>16</v>
      </c>
      <c r="J240" s="5">
        <v>4716.6000000000004</v>
      </c>
      <c r="K240" s="7">
        <v>7861</v>
      </c>
      <c r="L240">
        <v>4</v>
      </c>
      <c r="M240" t="s">
        <v>25</v>
      </c>
    </row>
    <row r="241" spans="1:13" x14ac:dyDescent="0.2">
      <c r="A241">
        <v>292528</v>
      </c>
      <c r="B241">
        <v>229</v>
      </c>
      <c r="C241" s="1">
        <v>43947</v>
      </c>
      <c r="D241" t="s">
        <v>23</v>
      </c>
      <c r="E241">
        <v>164893</v>
      </c>
      <c r="F241">
        <v>740</v>
      </c>
      <c r="G241" t="s">
        <v>14</v>
      </c>
      <c r="H241" t="s">
        <v>45</v>
      </c>
      <c r="I241" t="s">
        <v>16</v>
      </c>
      <c r="J241" s="5">
        <v>1559.58</v>
      </c>
      <c r="K241" s="7">
        <v>2363</v>
      </c>
      <c r="L241">
        <v>5</v>
      </c>
      <c r="M241" t="s">
        <v>28</v>
      </c>
    </row>
    <row r="242" spans="1:13" x14ac:dyDescent="0.2">
      <c r="A242">
        <v>297383</v>
      </c>
      <c r="B242">
        <v>935</v>
      </c>
      <c r="C242" t="s">
        <v>81</v>
      </c>
      <c r="D242" t="s">
        <v>27</v>
      </c>
      <c r="E242">
        <v>176507</v>
      </c>
      <c r="F242">
        <v>391</v>
      </c>
      <c r="G242" t="s">
        <v>14</v>
      </c>
      <c r="H242" t="b">
        <v>1</v>
      </c>
      <c r="I242" t="s">
        <v>16</v>
      </c>
      <c r="J242" s="5">
        <v>2325.84</v>
      </c>
      <c r="K242" s="7">
        <v>3524</v>
      </c>
      <c r="L242">
        <v>1</v>
      </c>
      <c r="M242" t="s">
        <v>41</v>
      </c>
    </row>
    <row r="243" spans="1:13" x14ac:dyDescent="0.2">
      <c r="A243">
        <v>297733</v>
      </c>
      <c r="B243">
        <v>863</v>
      </c>
      <c r="C243" s="1">
        <v>44057</v>
      </c>
      <c r="D243" t="s">
        <v>32</v>
      </c>
      <c r="E243">
        <v>153995</v>
      </c>
      <c r="G243" t="s">
        <v>14</v>
      </c>
      <c r="I243" t="s">
        <v>16</v>
      </c>
      <c r="J243" s="5">
        <v>1205.76</v>
      </c>
      <c r="K243" s="7">
        <v>1256</v>
      </c>
      <c r="L243">
        <v>3</v>
      </c>
      <c r="M243" t="s">
        <v>36</v>
      </c>
    </row>
    <row r="244" spans="1:13" x14ac:dyDescent="0.2">
      <c r="A244">
        <v>299364</v>
      </c>
      <c r="B244">
        <v>483</v>
      </c>
      <c r="C244" t="s">
        <v>82</v>
      </c>
      <c r="D244" t="s">
        <v>19</v>
      </c>
      <c r="E244">
        <v>172850</v>
      </c>
      <c r="F244">
        <v>679</v>
      </c>
      <c r="G244" t="s">
        <v>14</v>
      </c>
      <c r="H244" t="b">
        <v>1</v>
      </c>
      <c r="I244" t="s">
        <v>16</v>
      </c>
      <c r="J244" s="5">
        <v>1528.32</v>
      </c>
      <c r="K244" s="7">
        <v>1592</v>
      </c>
      <c r="L244">
        <v>2</v>
      </c>
    </row>
    <row r="245" spans="1:13" x14ac:dyDescent="0.2">
      <c r="A245">
        <v>300771</v>
      </c>
      <c r="B245">
        <v>1155</v>
      </c>
      <c r="C245" s="2">
        <v>44940</v>
      </c>
      <c r="D245" t="s">
        <v>13</v>
      </c>
      <c r="E245">
        <v>46810</v>
      </c>
      <c r="F245">
        <v>637</v>
      </c>
      <c r="G245" t="s">
        <v>26</v>
      </c>
      <c r="H245" t="b">
        <v>1</v>
      </c>
      <c r="I245" t="s">
        <v>24</v>
      </c>
      <c r="J245" s="5">
        <v>1850.88</v>
      </c>
      <c r="K245" s="7">
        <v>1928</v>
      </c>
      <c r="L245">
        <v>2</v>
      </c>
      <c r="M245" t="s">
        <v>31</v>
      </c>
    </row>
    <row r="246" spans="1:13" x14ac:dyDescent="0.2">
      <c r="A246">
        <v>300779</v>
      </c>
      <c r="B246">
        <v>1315</v>
      </c>
      <c r="C246" s="1">
        <v>45495</v>
      </c>
      <c r="D246" t="s">
        <v>29</v>
      </c>
      <c r="E246">
        <v>133042</v>
      </c>
      <c r="F246" t="s">
        <v>38</v>
      </c>
      <c r="G246" t="s">
        <v>14</v>
      </c>
      <c r="H246" t="s">
        <v>14</v>
      </c>
      <c r="I246" t="s">
        <v>24</v>
      </c>
      <c r="J246" s="5">
        <v>670.8</v>
      </c>
      <c r="K246" s="7">
        <v>1118</v>
      </c>
      <c r="L246">
        <v>2</v>
      </c>
      <c r="M246" t="s">
        <v>28</v>
      </c>
    </row>
    <row r="247" spans="1:13" x14ac:dyDescent="0.2">
      <c r="A247">
        <v>301694</v>
      </c>
      <c r="B247">
        <v>898</v>
      </c>
      <c r="C247" s="1">
        <v>45147</v>
      </c>
      <c r="D247" t="s">
        <v>19</v>
      </c>
      <c r="E247">
        <v>237949</v>
      </c>
      <c r="F247">
        <v>829</v>
      </c>
      <c r="G247" t="s">
        <v>14</v>
      </c>
      <c r="H247" t="b">
        <v>0</v>
      </c>
      <c r="I247" t="s">
        <v>20</v>
      </c>
      <c r="J247" s="5">
        <v>1209</v>
      </c>
      <c r="K247" s="7">
        <v>2015</v>
      </c>
      <c r="L247">
        <v>3</v>
      </c>
      <c r="M247" t="s">
        <v>17</v>
      </c>
    </row>
    <row r="248" spans="1:13" x14ac:dyDescent="0.2">
      <c r="A248">
        <v>302965</v>
      </c>
      <c r="B248">
        <v>1789</v>
      </c>
      <c r="C248" s="1">
        <v>45123</v>
      </c>
      <c r="D248" t="s">
        <v>19</v>
      </c>
      <c r="E248">
        <v>44713</v>
      </c>
      <c r="G248" t="s">
        <v>14</v>
      </c>
      <c r="I248" t="s">
        <v>20</v>
      </c>
      <c r="J248" s="5">
        <v>2348.58</v>
      </c>
      <c r="K248" s="7">
        <v>3011</v>
      </c>
      <c r="L248">
        <v>3</v>
      </c>
      <c r="M248" t="s">
        <v>17</v>
      </c>
    </row>
    <row r="249" spans="1:13" x14ac:dyDescent="0.2">
      <c r="A249">
        <v>303769</v>
      </c>
      <c r="B249">
        <v>493</v>
      </c>
      <c r="C249" s="1">
        <v>44189</v>
      </c>
      <c r="D249" t="s">
        <v>32</v>
      </c>
      <c r="E249">
        <v>179711</v>
      </c>
      <c r="F249">
        <v>778</v>
      </c>
      <c r="G249" t="s">
        <v>26</v>
      </c>
      <c r="H249" t="b">
        <v>1</v>
      </c>
      <c r="I249" t="s">
        <v>20</v>
      </c>
      <c r="J249" s="5">
        <v>6987.12</v>
      </c>
      <c r="K249" s="7">
        <v>8318</v>
      </c>
      <c r="L249">
        <v>1</v>
      </c>
      <c r="M249" t="s">
        <v>31</v>
      </c>
    </row>
    <row r="250" spans="1:13" x14ac:dyDescent="0.2">
      <c r="A250">
        <v>304245</v>
      </c>
      <c r="B250">
        <v>1424</v>
      </c>
      <c r="C250" s="1">
        <v>44772</v>
      </c>
      <c r="D250" t="s">
        <v>29</v>
      </c>
      <c r="E250">
        <v>159174</v>
      </c>
      <c r="F250">
        <v>767</v>
      </c>
      <c r="G250" t="s">
        <v>14</v>
      </c>
      <c r="H250" t="b">
        <v>1</v>
      </c>
      <c r="I250" t="s">
        <v>33</v>
      </c>
      <c r="J250" s="5">
        <v>1940.64</v>
      </c>
      <c r="K250" s="7">
        <v>2488</v>
      </c>
      <c r="L250">
        <v>3</v>
      </c>
      <c r="M250" t="s">
        <v>31</v>
      </c>
    </row>
    <row r="251" spans="1:13" x14ac:dyDescent="0.2">
      <c r="A251">
        <v>305750</v>
      </c>
      <c r="B251">
        <v>777</v>
      </c>
      <c r="C251" s="1">
        <v>43926</v>
      </c>
      <c r="D251" t="s">
        <v>37</v>
      </c>
      <c r="E251">
        <v>117523</v>
      </c>
      <c r="F251">
        <v>607</v>
      </c>
      <c r="G251" t="s">
        <v>14</v>
      </c>
      <c r="H251">
        <v>0</v>
      </c>
      <c r="I251" t="s">
        <v>20</v>
      </c>
      <c r="J251" s="5">
        <v>1860.3</v>
      </c>
      <c r="K251" s="7">
        <v>2385</v>
      </c>
      <c r="L251">
        <v>4</v>
      </c>
      <c r="M251" t="s">
        <v>47</v>
      </c>
    </row>
    <row r="252" spans="1:13" x14ac:dyDescent="0.2">
      <c r="A252">
        <v>305930</v>
      </c>
      <c r="B252">
        <v>1245</v>
      </c>
      <c r="C252" s="1">
        <v>44570</v>
      </c>
      <c r="D252" t="s">
        <v>27</v>
      </c>
      <c r="E252">
        <v>185247</v>
      </c>
      <c r="F252">
        <v>737</v>
      </c>
      <c r="G252" t="s">
        <v>14</v>
      </c>
      <c r="H252" t="b">
        <v>0</v>
      </c>
      <c r="I252" t="s">
        <v>24</v>
      </c>
      <c r="J252" s="5">
        <v>2088.2399999999998</v>
      </c>
      <c r="K252" s="7">
        <v>3164</v>
      </c>
      <c r="L252">
        <v>5</v>
      </c>
      <c r="M252" t="s">
        <v>21</v>
      </c>
    </row>
    <row r="253" spans="1:13" x14ac:dyDescent="0.2">
      <c r="A253">
        <v>306014</v>
      </c>
      <c r="B253">
        <v>690</v>
      </c>
      <c r="C253" s="1">
        <v>45487</v>
      </c>
      <c r="D253" t="s">
        <v>32</v>
      </c>
      <c r="E253">
        <v>203962</v>
      </c>
      <c r="F253" t="s">
        <v>38</v>
      </c>
      <c r="G253" t="s">
        <v>14</v>
      </c>
      <c r="H253">
        <v>1</v>
      </c>
      <c r="I253" t="s">
        <v>24</v>
      </c>
      <c r="J253" s="5">
        <v>887.04</v>
      </c>
      <c r="K253" s="7">
        <v>1344</v>
      </c>
      <c r="L253">
        <v>4</v>
      </c>
      <c r="M253" t="s">
        <v>38</v>
      </c>
    </row>
    <row r="254" spans="1:13" x14ac:dyDescent="0.2">
      <c r="A254">
        <v>308382</v>
      </c>
      <c r="B254">
        <v>1558</v>
      </c>
      <c r="C254" s="1">
        <v>45216</v>
      </c>
      <c r="D254" t="s">
        <v>32</v>
      </c>
      <c r="E254">
        <v>204870</v>
      </c>
      <c r="F254">
        <v>729</v>
      </c>
      <c r="G254" t="s">
        <v>14</v>
      </c>
      <c r="H254" t="s">
        <v>45</v>
      </c>
      <c r="I254" t="s">
        <v>20</v>
      </c>
      <c r="J254" s="5">
        <v>4274.16</v>
      </c>
      <c r="K254" s="7">
        <v>6476</v>
      </c>
      <c r="L254">
        <v>1</v>
      </c>
    </row>
    <row r="255" spans="1:13" x14ac:dyDescent="0.2">
      <c r="A255">
        <v>309024</v>
      </c>
      <c r="B255">
        <v>1718</v>
      </c>
      <c r="C255" t="s">
        <v>83</v>
      </c>
      <c r="D255" t="s">
        <v>32</v>
      </c>
      <c r="E255">
        <v>158015</v>
      </c>
      <c r="G255" t="s">
        <v>14</v>
      </c>
      <c r="H255" t="s">
        <v>14</v>
      </c>
      <c r="I255" t="s">
        <v>33</v>
      </c>
      <c r="J255" s="5">
        <v>1702.08</v>
      </c>
      <c r="K255" s="7">
        <v>1773</v>
      </c>
      <c r="L255">
        <v>3</v>
      </c>
      <c r="M255" t="s">
        <v>34</v>
      </c>
    </row>
    <row r="256" spans="1:13" x14ac:dyDescent="0.2">
      <c r="A256">
        <v>309428</v>
      </c>
      <c r="B256">
        <v>453</v>
      </c>
      <c r="C256" s="1">
        <v>44890</v>
      </c>
      <c r="D256" t="s">
        <v>32</v>
      </c>
      <c r="E256">
        <v>188825</v>
      </c>
      <c r="F256">
        <v>801</v>
      </c>
      <c r="G256" t="s">
        <v>14</v>
      </c>
      <c r="H256">
        <v>0</v>
      </c>
      <c r="I256" t="s">
        <v>24</v>
      </c>
      <c r="J256" s="5">
        <v>1313.4</v>
      </c>
      <c r="K256" s="7">
        <v>1990</v>
      </c>
      <c r="L256">
        <v>5</v>
      </c>
    </row>
    <row r="257" spans="1:13" x14ac:dyDescent="0.2">
      <c r="A257">
        <v>310242</v>
      </c>
      <c r="B257">
        <v>50</v>
      </c>
      <c r="C257" t="s">
        <v>84</v>
      </c>
      <c r="D257" t="s">
        <v>32</v>
      </c>
      <c r="E257">
        <v>81538</v>
      </c>
      <c r="F257">
        <v>814</v>
      </c>
      <c r="G257" t="s">
        <v>14</v>
      </c>
      <c r="H257" t="s">
        <v>15</v>
      </c>
      <c r="I257" t="s">
        <v>16</v>
      </c>
      <c r="J257" s="5">
        <v>4929.12</v>
      </c>
      <c r="K257" s="7">
        <v>5868</v>
      </c>
      <c r="L257">
        <v>1</v>
      </c>
      <c r="M257" t="s">
        <v>41</v>
      </c>
    </row>
    <row r="258" spans="1:13" x14ac:dyDescent="0.2">
      <c r="A258">
        <v>310716</v>
      </c>
      <c r="B258">
        <v>1785</v>
      </c>
      <c r="C258" s="1">
        <v>45021</v>
      </c>
      <c r="D258" t="s">
        <v>13</v>
      </c>
      <c r="E258">
        <v>105506</v>
      </c>
      <c r="G258" t="s">
        <v>14</v>
      </c>
      <c r="H258" t="b">
        <v>1</v>
      </c>
      <c r="I258" t="s">
        <v>20</v>
      </c>
      <c r="J258" s="5">
        <v>4646.04</v>
      </c>
      <c r="K258" s="7">
        <v>5531</v>
      </c>
      <c r="L258">
        <v>2</v>
      </c>
    </row>
    <row r="259" spans="1:13" x14ac:dyDescent="0.2">
      <c r="A259">
        <v>312203</v>
      </c>
      <c r="B259">
        <v>1084</v>
      </c>
      <c r="C259" s="2">
        <v>44763</v>
      </c>
      <c r="D259" t="s">
        <v>32</v>
      </c>
      <c r="E259">
        <v>194248</v>
      </c>
      <c r="F259">
        <v>784</v>
      </c>
      <c r="G259" t="s">
        <v>14</v>
      </c>
      <c r="H259" t="s">
        <v>14</v>
      </c>
      <c r="I259" t="s">
        <v>16</v>
      </c>
      <c r="J259" s="5">
        <v>1682.52</v>
      </c>
      <c r="K259" s="7">
        <v>2003</v>
      </c>
      <c r="L259">
        <v>2</v>
      </c>
      <c r="M259" t="s">
        <v>31</v>
      </c>
    </row>
    <row r="260" spans="1:13" x14ac:dyDescent="0.2">
      <c r="A260">
        <v>313244</v>
      </c>
      <c r="B260">
        <v>185</v>
      </c>
      <c r="C260" s="2">
        <v>44746</v>
      </c>
      <c r="D260" t="s">
        <v>32</v>
      </c>
      <c r="E260">
        <v>76047</v>
      </c>
      <c r="F260">
        <v>806</v>
      </c>
      <c r="G260" t="s">
        <v>14</v>
      </c>
      <c r="H260" t="b">
        <v>1</v>
      </c>
      <c r="I260" t="s">
        <v>20</v>
      </c>
      <c r="J260" s="5">
        <v>3555.24</v>
      </c>
      <c r="K260" s="7">
        <v>4558</v>
      </c>
      <c r="L260">
        <v>5</v>
      </c>
      <c r="M260" t="s">
        <v>47</v>
      </c>
    </row>
    <row r="261" spans="1:13" x14ac:dyDescent="0.2">
      <c r="A261">
        <v>315567</v>
      </c>
      <c r="B261">
        <v>802</v>
      </c>
      <c r="C261" s="1">
        <v>44008</v>
      </c>
      <c r="D261" t="s">
        <v>27</v>
      </c>
      <c r="E261">
        <v>174747</v>
      </c>
      <c r="F261">
        <v>688</v>
      </c>
      <c r="G261" t="s">
        <v>26</v>
      </c>
      <c r="H261" t="s">
        <v>15</v>
      </c>
      <c r="I261" t="s">
        <v>20</v>
      </c>
      <c r="J261" s="5">
        <v>2784.96</v>
      </c>
      <c r="K261" s="7">
        <v>2901</v>
      </c>
      <c r="L261">
        <v>1</v>
      </c>
      <c r="M261" t="s">
        <v>34</v>
      </c>
    </row>
    <row r="262" spans="1:13" x14ac:dyDescent="0.2">
      <c r="A262">
        <v>315753</v>
      </c>
      <c r="B262">
        <v>819</v>
      </c>
      <c r="D262" t="s">
        <v>37</v>
      </c>
      <c r="E262">
        <v>4551</v>
      </c>
      <c r="G262" t="s">
        <v>14</v>
      </c>
      <c r="H262" t="s">
        <v>14</v>
      </c>
      <c r="I262" t="s">
        <v>16</v>
      </c>
      <c r="J262" s="5">
        <v>4232.6400000000003</v>
      </c>
      <c r="K262" s="7">
        <v>4409</v>
      </c>
      <c r="L262">
        <v>4</v>
      </c>
      <c r="M262" t="s">
        <v>41</v>
      </c>
    </row>
    <row r="263" spans="1:13" x14ac:dyDescent="0.2">
      <c r="A263">
        <v>316339</v>
      </c>
      <c r="B263">
        <v>1322</v>
      </c>
      <c r="C263" s="1">
        <v>44019</v>
      </c>
      <c r="D263" t="s">
        <v>37</v>
      </c>
      <c r="E263">
        <v>59890</v>
      </c>
      <c r="F263">
        <v>366</v>
      </c>
      <c r="G263" t="s">
        <v>14</v>
      </c>
      <c r="H263" t="s">
        <v>15</v>
      </c>
      <c r="I263" t="s">
        <v>24</v>
      </c>
      <c r="J263" s="5">
        <v>2881.32</v>
      </c>
      <c r="K263" s="7">
        <v>3694</v>
      </c>
      <c r="L263">
        <v>2</v>
      </c>
    </row>
    <row r="264" spans="1:13" x14ac:dyDescent="0.2">
      <c r="A264">
        <v>317030</v>
      </c>
      <c r="B264">
        <v>836</v>
      </c>
      <c r="C264" s="1">
        <v>44147</v>
      </c>
      <c r="D264" t="s">
        <v>29</v>
      </c>
      <c r="E264">
        <v>223899</v>
      </c>
      <c r="F264">
        <v>777</v>
      </c>
      <c r="G264" t="s">
        <v>14</v>
      </c>
      <c r="H264" t="b">
        <v>1</v>
      </c>
      <c r="I264" t="s">
        <v>24</v>
      </c>
      <c r="J264" s="5">
        <v>2920.5</v>
      </c>
      <c r="K264" s="7">
        <v>4425</v>
      </c>
      <c r="L264">
        <v>1</v>
      </c>
      <c r="M264" t="s">
        <v>21</v>
      </c>
    </row>
    <row r="265" spans="1:13" x14ac:dyDescent="0.2">
      <c r="A265">
        <v>320659</v>
      </c>
      <c r="B265">
        <v>58</v>
      </c>
      <c r="C265" s="1">
        <v>45265</v>
      </c>
      <c r="D265" t="s">
        <v>19</v>
      </c>
      <c r="E265">
        <v>206900000</v>
      </c>
      <c r="F265" t="s">
        <v>38</v>
      </c>
      <c r="G265" t="s">
        <v>14</v>
      </c>
      <c r="H265" t="b">
        <v>1</v>
      </c>
      <c r="I265" t="s">
        <v>20</v>
      </c>
      <c r="J265" s="5">
        <v>1064.58</v>
      </c>
      <c r="K265" s="7">
        <v>0</v>
      </c>
      <c r="L265">
        <v>4</v>
      </c>
      <c r="M265" t="s">
        <v>41</v>
      </c>
    </row>
    <row r="266" spans="1:13" x14ac:dyDescent="0.2">
      <c r="A266">
        <v>320823</v>
      </c>
      <c r="B266">
        <v>935</v>
      </c>
      <c r="C266" s="2">
        <v>45172</v>
      </c>
      <c r="D266" t="s">
        <v>19</v>
      </c>
      <c r="E266">
        <v>88468</v>
      </c>
      <c r="F266">
        <v>784</v>
      </c>
      <c r="G266" t="s">
        <v>14</v>
      </c>
      <c r="I266" t="s">
        <v>46</v>
      </c>
      <c r="J266" s="5">
        <v>1671.6</v>
      </c>
      <c r="K266" s="7">
        <v>2786</v>
      </c>
      <c r="L266">
        <v>2</v>
      </c>
      <c r="M266" t="s">
        <v>34</v>
      </c>
    </row>
    <row r="267" spans="1:13" x14ac:dyDescent="0.2">
      <c r="A267">
        <v>321959</v>
      </c>
      <c r="B267">
        <v>1561</v>
      </c>
      <c r="C267" s="1">
        <v>44737</v>
      </c>
      <c r="D267" t="s">
        <v>19</v>
      </c>
      <c r="E267">
        <v>226668</v>
      </c>
      <c r="F267">
        <v>703</v>
      </c>
      <c r="G267" t="s">
        <v>26</v>
      </c>
      <c r="H267" t="b">
        <v>0</v>
      </c>
      <c r="I267" t="s">
        <v>16</v>
      </c>
      <c r="J267" s="5">
        <v>2524.08</v>
      </c>
      <c r="K267" s="7">
        <v>3236</v>
      </c>
      <c r="L267">
        <v>5</v>
      </c>
      <c r="M267" t="s">
        <v>21</v>
      </c>
    </row>
    <row r="268" spans="1:13" x14ac:dyDescent="0.2">
      <c r="A268">
        <v>323342</v>
      </c>
      <c r="B268">
        <v>1705</v>
      </c>
      <c r="C268" s="1">
        <v>45247</v>
      </c>
      <c r="D268" t="s">
        <v>32</v>
      </c>
      <c r="E268">
        <v>119633</v>
      </c>
      <c r="F268">
        <v>709</v>
      </c>
      <c r="G268" t="s">
        <v>14</v>
      </c>
      <c r="H268" t="b">
        <v>1</v>
      </c>
      <c r="I268" t="s">
        <v>24</v>
      </c>
      <c r="J268" s="5">
        <v>2477.16</v>
      </c>
      <c r="K268" s="7">
        <v>2949</v>
      </c>
      <c r="L268">
        <v>3</v>
      </c>
      <c r="M268" t="s">
        <v>47</v>
      </c>
    </row>
    <row r="269" spans="1:13" x14ac:dyDescent="0.2">
      <c r="A269">
        <v>323390</v>
      </c>
      <c r="B269">
        <v>1089</v>
      </c>
      <c r="C269" s="1">
        <v>45654</v>
      </c>
      <c r="D269" t="s">
        <v>19</v>
      </c>
      <c r="E269">
        <v>251166</v>
      </c>
      <c r="F269">
        <v>581</v>
      </c>
      <c r="G269" t="s">
        <v>14</v>
      </c>
      <c r="H269" t="s">
        <v>26</v>
      </c>
      <c r="I269" t="s">
        <v>33</v>
      </c>
      <c r="J269" s="5">
        <v>1840.44</v>
      </c>
      <c r="K269" s="7">
        <v>2191</v>
      </c>
      <c r="L269">
        <v>1</v>
      </c>
      <c r="M269" t="s">
        <v>25</v>
      </c>
    </row>
    <row r="270" spans="1:13" x14ac:dyDescent="0.2">
      <c r="A270">
        <v>323395</v>
      </c>
      <c r="B270">
        <v>1636</v>
      </c>
      <c r="C270" s="1">
        <v>45049</v>
      </c>
      <c r="D270" t="s">
        <v>19</v>
      </c>
      <c r="E270">
        <v>218891</v>
      </c>
      <c r="F270">
        <v>844</v>
      </c>
      <c r="G270" t="s">
        <v>14</v>
      </c>
      <c r="I270" t="s">
        <v>20</v>
      </c>
      <c r="J270" s="5">
        <v>11028.48</v>
      </c>
      <c r="K270" s="7">
        <v>0</v>
      </c>
      <c r="L270">
        <v>3</v>
      </c>
      <c r="M270" t="s">
        <v>25</v>
      </c>
    </row>
    <row r="271" spans="1:13" x14ac:dyDescent="0.2">
      <c r="A271">
        <v>324271</v>
      </c>
      <c r="B271">
        <v>935</v>
      </c>
      <c r="C271" s="2">
        <v>43852</v>
      </c>
      <c r="D271" t="s">
        <v>23</v>
      </c>
      <c r="E271">
        <v>230210</v>
      </c>
      <c r="F271">
        <v>793</v>
      </c>
      <c r="G271" t="s">
        <v>14</v>
      </c>
      <c r="H271" t="b">
        <v>1</v>
      </c>
      <c r="I271" t="s">
        <v>46</v>
      </c>
      <c r="J271" s="5">
        <v>2744.82</v>
      </c>
      <c r="K271" s="7">
        <v>3519</v>
      </c>
      <c r="L271">
        <v>4</v>
      </c>
      <c r="M271" t="s">
        <v>41</v>
      </c>
    </row>
    <row r="272" spans="1:13" x14ac:dyDescent="0.2">
      <c r="A272">
        <v>325774</v>
      </c>
      <c r="B272">
        <v>1529</v>
      </c>
      <c r="C272" s="2">
        <v>44286</v>
      </c>
      <c r="D272" t="s">
        <v>13</v>
      </c>
      <c r="E272">
        <v>160516</v>
      </c>
      <c r="F272">
        <v>774</v>
      </c>
      <c r="G272" t="s">
        <v>14</v>
      </c>
      <c r="H272" t="s">
        <v>15</v>
      </c>
      <c r="I272" t="s">
        <v>20</v>
      </c>
      <c r="J272" s="5">
        <v>3550.56</v>
      </c>
      <c r="K272" s="7">
        <v>4552</v>
      </c>
      <c r="L272">
        <v>5</v>
      </c>
      <c r="M272" t="s">
        <v>36</v>
      </c>
    </row>
    <row r="273" spans="1:13" x14ac:dyDescent="0.2">
      <c r="A273">
        <v>326496</v>
      </c>
      <c r="B273">
        <v>728</v>
      </c>
      <c r="C273" t="s">
        <v>85</v>
      </c>
      <c r="D273" t="s">
        <v>19</v>
      </c>
      <c r="E273">
        <v>80668</v>
      </c>
      <c r="F273">
        <v>624</v>
      </c>
      <c r="G273" t="s">
        <v>26</v>
      </c>
      <c r="H273" t="s">
        <v>30</v>
      </c>
      <c r="I273" t="s">
        <v>20</v>
      </c>
      <c r="J273" s="5">
        <v>1353</v>
      </c>
      <c r="K273" s="7">
        <v>2050</v>
      </c>
      <c r="L273">
        <v>3</v>
      </c>
      <c r="M273" t="s">
        <v>35</v>
      </c>
    </row>
    <row r="274" spans="1:13" x14ac:dyDescent="0.2">
      <c r="A274">
        <v>327247</v>
      </c>
      <c r="B274">
        <v>450</v>
      </c>
      <c r="C274" s="2">
        <v>44004</v>
      </c>
      <c r="D274" t="s">
        <v>19</v>
      </c>
      <c r="E274">
        <v>47956</v>
      </c>
      <c r="F274">
        <v>714</v>
      </c>
      <c r="G274" t="s">
        <v>26</v>
      </c>
      <c r="H274" t="s">
        <v>45</v>
      </c>
      <c r="I274" t="s">
        <v>20</v>
      </c>
      <c r="J274" s="5">
        <v>1341.6</v>
      </c>
      <c r="K274" s="7">
        <v>0</v>
      </c>
      <c r="L274">
        <v>2</v>
      </c>
      <c r="M274" t="s">
        <v>25</v>
      </c>
    </row>
    <row r="275" spans="1:13" x14ac:dyDescent="0.2">
      <c r="A275">
        <v>328439</v>
      </c>
      <c r="B275">
        <v>1297</v>
      </c>
      <c r="C275" s="1">
        <v>44774</v>
      </c>
      <c r="D275" t="s">
        <v>13</v>
      </c>
      <c r="E275">
        <v>52063</v>
      </c>
      <c r="F275">
        <v>781</v>
      </c>
      <c r="G275" t="s">
        <v>14</v>
      </c>
      <c r="H275" t="b">
        <v>0</v>
      </c>
      <c r="I275" t="s">
        <v>20</v>
      </c>
      <c r="J275" s="5">
        <v>1014</v>
      </c>
      <c r="K275" s="7">
        <v>1300</v>
      </c>
      <c r="L275">
        <v>3</v>
      </c>
      <c r="M275" t="s">
        <v>52</v>
      </c>
    </row>
    <row r="276" spans="1:13" x14ac:dyDescent="0.2">
      <c r="A276">
        <v>330969</v>
      </c>
      <c r="B276">
        <v>30</v>
      </c>
      <c r="C276" s="1">
        <v>43865</v>
      </c>
      <c r="D276" t="s">
        <v>23</v>
      </c>
      <c r="E276">
        <v>63115</v>
      </c>
      <c r="F276">
        <v>637</v>
      </c>
      <c r="G276" t="s">
        <v>26</v>
      </c>
      <c r="H276" t="b">
        <v>1</v>
      </c>
      <c r="I276" t="s">
        <v>20</v>
      </c>
      <c r="J276" s="5">
        <v>2604.84</v>
      </c>
      <c r="K276" s="7">
        <v>3101</v>
      </c>
      <c r="L276">
        <v>4</v>
      </c>
      <c r="M276" t="s">
        <v>38</v>
      </c>
    </row>
    <row r="277" spans="1:13" x14ac:dyDescent="0.2">
      <c r="A277">
        <v>331714</v>
      </c>
      <c r="B277">
        <v>980</v>
      </c>
      <c r="C277" t="s">
        <v>86</v>
      </c>
      <c r="D277" t="s">
        <v>13</v>
      </c>
      <c r="E277">
        <v>170891</v>
      </c>
      <c r="F277">
        <v>720</v>
      </c>
      <c r="G277" t="s">
        <v>14</v>
      </c>
      <c r="H277" t="b">
        <v>0</v>
      </c>
      <c r="I277" t="s">
        <v>33</v>
      </c>
      <c r="J277" s="5">
        <v>1092.96</v>
      </c>
      <c r="K277" s="7">
        <v>1656</v>
      </c>
      <c r="L277">
        <v>1</v>
      </c>
      <c r="M277" t="s">
        <v>35</v>
      </c>
    </row>
    <row r="278" spans="1:13" x14ac:dyDescent="0.2">
      <c r="A278">
        <v>331731</v>
      </c>
      <c r="B278">
        <v>1176</v>
      </c>
      <c r="D278" t="s">
        <v>19</v>
      </c>
      <c r="E278">
        <v>68033</v>
      </c>
      <c r="G278" t="s">
        <v>26</v>
      </c>
      <c r="I278" t="s">
        <v>20</v>
      </c>
      <c r="J278" s="5">
        <v>1193.28</v>
      </c>
      <c r="K278" s="7">
        <v>1808</v>
      </c>
      <c r="L278">
        <v>4</v>
      </c>
      <c r="M278" t="s">
        <v>52</v>
      </c>
    </row>
    <row r="279" spans="1:13" x14ac:dyDescent="0.2">
      <c r="A279">
        <v>333994</v>
      </c>
      <c r="B279">
        <v>1327</v>
      </c>
      <c r="C279" s="1">
        <v>44955</v>
      </c>
      <c r="D279" t="s">
        <v>27</v>
      </c>
      <c r="E279">
        <v>15605</v>
      </c>
      <c r="F279">
        <v>347</v>
      </c>
      <c r="G279" t="s">
        <v>14</v>
      </c>
      <c r="H279" t="s">
        <v>26</v>
      </c>
      <c r="I279" t="s">
        <v>16</v>
      </c>
      <c r="J279" s="5">
        <v>1935</v>
      </c>
      <c r="K279" s="7">
        <v>3225</v>
      </c>
      <c r="L279">
        <v>5</v>
      </c>
      <c r="M279" t="s">
        <v>36</v>
      </c>
    </row>
    <row r="280" spans="1:13" x14ac:dyDescent="0.2">
      <c r="A280">
        <v>334707</v>
      </c>
      <c r="B280">
        <v>851</v>
      </c>
      <c r="C280" s="2">
        <v>45643</v>
      </c>
      <c r="D280" t="s">
        <v>19</v>
      </c>
      <c r="E280">
        <v>77918</v>
      </c>
      <c r="F280">
        <v>749</v>
      </c>
      <c r="G280" t="s">
        <v>14</v>
      </c>
      <c r="I280" t="s">
        <v>20</v>
      </c>
      <c r="J280" s="5">
        <v>1887.36</v>
      </c>
      <c r="K280" s="7">
        <v>1966</v>
      </c>
      <c r="L280">
        <v>2</v>
      </c>
      <c r="M280" t="s">
        <v>52</v>
      </c>
    </row>
    <row r="281" spans="1:13" x14ac:dyDescent="0.2">
      <c r="A281">
        <v>334724</v>
      </c>
      <c r="B281">
        <v>1131</v>
      </c>
      <c r="C281" s="1">
        <v>43886</v>
      </c>
      <c r="D281" t="s">
        <v>27</v>
      </c>
      <c r="E281">
        <v>20049</v>
      </c>
      <c r="F281">
        <v>587</v>
      </c>
      <c r="G281" t="s">
        <v>26</v>
      </c>
      <c r="H281" t="s">
        <v>14</v>
      </c>
      <c r="I281" t="s">
        <v>20</v>
      </c>
      <c r="J281" s="5">
        <v>1604.16</v>
      </c>
      <c r="K281" s="7">
        <v>1671</v>
      </c>
      <c r="L281">
        <v>1</v>
      </c>
      <c r="M281" t="s">
        <v>36</v>
      </c>
    </row>
    <row r="282" spans="1:13" x14ac:dyDescent="0.2">
      <c r="A282">
        <v>336165</v>
      </c>
      <c r="B282">
        <v>925</v>
      </c>
      <c r="C282" s="1">
        <v>45045</v>
      </c>
      <c r="D282" t="s">
        <v>23</v>
      </c>
      <c r="E282">
        <v>153347</v>
      </c>
      <c r="G282" t="s">
        <v>14</v>
      </c>
      <c r="H282" t="b">
        <v>0</v>
      </c>
      <c r="I282" t="s">
        <v>20</v>
      </c>
      <c r="J282" s="5">
        <v>1831.5</v>
      </c>
      <c r="K282" s="7">
        <v>2775</v>
      </c>
      <c r="L282">
        <v>5</v>
      </c>
      <c r="M282" t="s">
        <v>31</v>
      </c>
    </row>
    <row r="283" spans="1:13" x14ac:dyDescent="0.2">
      <c r="A283">
        <v>336594</v>
      </c>
      <c r="B283">
        <v>772</v>
      </c>
      <c r="C283" s="2">
        <v>44670</v>
      </c>
      <c r="D283" t="s">
        <v>32</v>
      </c>
      <c r="E283">
        <v>160270</v>
      </c>
      <c r="F283">
        <v>712</v>
      </c>
      <c r="G283" t="s">
        <v>14</v>
      </c>
      <c r="H283">
        <v>1</v>
      </c>
      <c r="I283" t="s">
        <v>46</v>
      </c>
      <c r="J283" s="5">
        <v>1692.24</v>
      </c>
      <c r="K283" s="7">
        <v>2564</v>
      </c>
      <c r="L283">
        <v>1</v>
      </c>
      <c r="M283" t="s">
        <v>31</v>
      </c>
    </row>
    <row r="284" spans="1:13" x14ac:dyDescent="0.2">
      <c r="A284">
        <v>337603</v>
      </c>
      <c r="B284">
        <v>185</v>
      </c>
      <c r="C284" s="1">
        <v>44656</v>
      </c>
      <c r="D284" t="s">
        <v>37</v>
      </c>
      <c r="E284">
        <v>308384</v>
      </c>
      <c r="F284">
        <v>624</v>
      </c>
      <c r="G284" t="s">
        <v>26</v>
      </c>
      <c r="H284" t="b">
        <v>1</v>
      </c>
      <c r="I284" t="s">
        <v>24</v>
      </c>
      <c r="J284" s="5">
        <v>3008.28</v>
      </c>
      <c r="K284" s="7">
        <v>4558</v>
      </c>
      <c r="L284">
        <v>4</v>
      </c>
    </row>
    <row r="285" spans="1:13" x14ac:dyDescent="0.2">
      <c r="A285">
        <v>337667</v>
      </c>
      <c r="B285">
        <v>980</v>
      </c>
      <c r="C285" s="2">
        <v>43962</v>
      </c>
      <c r="D285" t="s">
        <v>19</v>
      </c>
      <c r="E285">
        <v>186121</v>
      </c>
      <c r="F285">
        <v>497</v>
      </c>
      <c r="G285" t="s">
        <v>26</v>
      </c>
      <c r="H285">
        <v>1</v>
      </c>
      <c r="I285" t="s">
        <v>24</v>
      </c>
      <c r="J285" s="5">
        <v>1092.96</v>
      </c>
      <c r="K285" s="7">
        <v>1656</v>
      </c>
      <c r="L285">
        <v>2</v>
      </c>
      <c r="M285" t="s">
        <v>47</v>
      </c>
    </row>
    <row r="286" spans="1:13" x14ac:dyDescent="0.2">
      <c r="A286">
        <v>341377</v>
      </c>
      <c r="B286">
        <v>1754</v>
      </c>
      <c r="C286" t="s">
        <v>87</v>
      </c>
      <c r="D286" t="s">
        <v>32</v>
      </c>
      <c r="E286">
        <v>224117</v>
      </c>
      <c r="F286">
        <v>330</v>
      </c>
      <c r="G286" t="s">
        <v>14</v>
      </c>
      <c r="H286" t="s">
        <v>26</v>
      </c>
      <c r="I286" t="s">
        <v>20</v>
      </c>
      <c r="J286" s="5">
        <v>2872.8</v>
      </c>
      <c r="K286" s="7">
        <v>4788</v>
      </c>
      <c r="L286">
        <v>4</v>
      </c>
      <c r="M286" t="s">
        <v>25</v>
      </c>
    </row>
    <row r="287" spans="1:13" x14ac:dyDescent="0.2">
      <c r="A287">
        <v>342604</v>
      </c>
      <c r="B287">
        <v>1266</v>
      </c>
      <c r="C287" s="1">
        <v>45093</v>
      </c>
      <c r="D287" t="s">
        <v>19</v>
      </c>
      <c r="E287">
        <v>134650</v>
      </c>
      <c r="F287">
        <v>549</v>
      </c>
      <c r="G287" t="s">
        <v>14</v>
      </c>
      <c r="H287" t="b">
        <v>0</v>
      </c>
      <c r="I287" t="s">
        <v>20</v>
      </c>
      <c r="J287" s="5">
        <v>863.46</v>
      </c>
      <c r="K287" s="7">
        <v>1107</v>
      </c>
      <c r="L287">
        <v>3</v>
      </c>
      <c r="M287" t="s">
        <v>31</v>
      </c>
    </row>
    <row r="288" spans="1:13" x14ac:dyDescent="0.2">
      <c r="A288">
        <v>343425</v>
      </c>
      <c r="B288">
        <v>857</v>
      </c>
      <c r="C288" s="2">
        <v>44543</v>
      </c>
      <c r="D288" t="s">
        <v>29</v>
      </c>
      <c r="E288">
        <v>216361</v>
      </c>
      <c r="F288">
        <v>660</v>
      </c>
      <c r="G288" t="s">
        <v>26</v>
      </c>
      <c r="H288" t="s">
        <v>30</v>
      </c>
      <c r="I288" t="s">
        <v>20</v>
      </c>
      <c r="J288" s="5">
        <v>935.4</v>
      </c>
      <c r="K288" s="7">
        <v>1559</v>
      </c>
      <c r="L288">
        <v>2</v>
      </c>
      <c r="M288" t="s">
        <v>38</v>
      </c>
    </row>
    <row r="289" spans="1:13" x14ac:dyDescent="0.2">
      <c r="A289">
        <v>346782</v>
      </c>
      <c r="B289">
        <v>518</v>
      </c>
      <c r="C289" s="1">
        <v>44947</v>
      </c>
      <c r="D289" t="s">
        <v>37</v>
      </c>
      <c r="E289">
        <v>178400000</v>
      </c>
      <c r="F289">
        <v>818</v>
      </c>
      <c r="G289" t="s">
        <v>14</v>
      </c>
      <c r="H289" t="s">
        <v>14</v>
      </c>
      <c r="I289" t="s">
        <v>20</v>
      </c>
      <c r="J289" s="5">
        <v>2947.56</v>
      </c>
      <c r="K289" s="7">
        <v>4466</v>
      </c>
      <c r="L289">
        <v>3</v>
      </c>
      <c r="M289" t="s">
        <v>52</v>
      </c>
    </row>
    <row r="290" spans="1:13" x14ac:dyDescent="0.2">
      <c r="A290">
        <v>348951</v>
      </c>
      <c r="B290">
        <v>347</v>
      </c>
      <c r="D290" t="s">
        <v>27</v>
      </c>
      <c r="E290">
        <v>191220</v>
      </c>
      <c r="F290">
        <v>723</v>
      </c>
      <c r="G290" t="s">
        <v>14</v>
      </c>
      <c r="H290" t="s">
        <v>45</v>
      </c>
      <c r="I290" t="s">
        <v>33</v>
      </c>
      <c r="J290" s="5">
        <v>2519.16</v>
      </c>
      <c r="K290" s="7">
        <v>2999</v>
      </c>
      <c r="L290">
        <v>5</v>
      </c>
      <c r="M290" t="s">
        <v>34</v>
      </c>
    </row>
    <row r="291" spans="1:13" x14ac:dyDescent="0.2">
      <c r="A291">
        <v>350465</v>
      </c>
      <c r="B291">
        <v>655</v>
      </c>
      <c r="C291" t="s">
        <v>88</v>
      </c>
      <c r="D291" t="s">
        <v>32</v>
      </c>
      <c r="E291">
        <v>95124</v>
      </c>
      <c r="G291" t="s">
        <v>14</v>
      </c>
      <c r="H291" t="b">
        <v>1</v>
      </c>
      <c r="I291" t="s">
        <v>20</v>
      </c>
      <c r="J291" s="5">
        <v>2540.34</v>
      </c>
      <c r="K291" s="7">
        <v>3849</v>
      </c>
      <c r="L291">
        <v>2</v>
      </c>
      <c r="M291" t="s">
        <v>31</v>
      </c>
    </row>
    <row r="292" spans="1:13" x14ac:dyDescent="0.2">
      <c r="A292">
        <v>351224</v>
      </c>
      <c r="B292">
        <v>1187</v>
      </c>
      <c r="C292" t="s">
        <v>89</v>
      </c>
      <c r="D292" t="s">
        <v>19</v>
      </c>
      <c r="E292">
        <v>278427</v>
      </c>
      <c r="F292">
        <v>805</v>
      </c>
      <c r="G292" t="s">
        <v>26</v>
      </c>
      <c r="H292" t="b">
        <v>0</v>
      </c>
      <c r="I292" t="s">
        <v>16</v>
      </c>
      <c r="J292" s="5">
        <v>2285.64</v>
      </c>
      <c r="K292" s="7">
        <v>2721</v>
      </c>
      <c r="L292">
        <v>3</v>
      </c>
      <c r="M292" t="s">
        <v>31</v>
      </c>
    </row>
    <row r="293" spans="1:13" x14ac:dyDescent="0.2">
      <c r="A293">
        <v>351584</v>
      </c>
      <c r="B293">
        <v>1737</v>
      </c>
      <c r="D293" t="s">
        <v>19</v>
      </c>
      <c r="E293">
        <v>45478</v>
      </c>
      <c r="F293">
        <v>757</v>
      </c>
      <c r="G293" t="s">
        <v>14</v>
      </c>
      <c r="H293" t="b">
        <v>1</v>
      </c>
      <c r="I293" t="s">
        <v>33</v>
      </c>
      <c r="J293" s="5">
        <v>703.2</v>
      </c>
      <c r="K293" s="7">
        <v>1172</v>
      </c>
      <c r="L293">
        <v>5</v>
      </c>
      <c r="M293" t="s">
        <v>21</v>
      </c>
    </row>
    <row r="294" spans="1:13" x14ac:dyDescent="0.2">
      <c r="A294">
        <v>353082</v>
      </c>
      <c r="B294">
        <v>1706</v>
      </c>
      <c r="C294" s="1">
        <v>45443</v>
      </c>
      <c r="D294" t="s">
        <v>29</v>
      </c>
      <c r="E294">
        <v>43763</v>
      </c>
      <c r="F294">
        <v>664</v>
      </c>
      <c r="G294" t="s">
        <v>14</v>
      </c>
      <c r="H294" t="s">
        <v>45</v>
      </c>
      <c r="I294" t="s">
        <v>20</v>
      </c>
      <c r="J294" s="5">
        <v>6136.26</v>
      </c>
      <c r="K294" s="7">
        <v>7867</v>
      </c>
      <c r="L294">
        <v>5</v>
      </c>
      <c r="M294" t="s">
        <v>38</v>
      </c>
    </row>
    <row r="295" spans="1:13" x14ac:dyDescent="0.2">
      <c r="A295">
        <v>354367</v>
      </c>
      <c r="B295">
        <v>501</v>
      </c>
      <c r="C295" s="1">
        <v>45063</v>
      </c>
      <c r="D295" t="s">
        <v>13</v>
      </c>
      <c r="E295">
        <v>69296</v>
      </c>
      <c r="F295">
        <v>353</v>
      </c>
      <c r="G295" t="s">
        <v>14</v>
      </c>
      <c r="H295">
        <v>1</v>
      </c>
      <c r="I295" t="s">
        <v>20</v>
      </c>
      <c r="J295" s="5">
        <v>969.54</v>
      </c>
      <c r="K295" s="7">
        <v>1469</v>
      </c>
      <c r="L295">
        <v>5</v>
      </c>
      <c r="M295" t="s">
        <v>17</v>
      </c>
    </row>
    <row r="296" spans="1:13" x14ac:dyDescent="0.2">
      <c r="A296">
        <v>354655</v>
      </c>
      <c r="B296">
        <v>797</v>
      </c>
      <c r="C296" s="1">
        <v>44267</v>
      </c>
      <c r="D296" t="s">
        <v>37</v>
      </c>
      <c r="E296">
        <v>162097</v>
      </c>
      <c r="F296">
        <v>714</v>
      </c>
      <c r="G296" t="s">
        <v>14</v>
      </c>
      <c r="H296">
        <v>1</v>
      </c>
      <c r="I296" t="s">
        <v>18</v>
      </c>
      <c r="J296" s="5">
        <v>4159.68</v>
      </c>
      <c r="K296" s="7">
        <v>0</v>
      </c>
      <c r="L296">
        <v>4</v>
      </c>
      <c r="M296" t="s">
        <v>28</v>
      </c>
    </row>
    <row r="297" spans="1:13" x14ac:dyDescent="0.2">
      <c r="A297">
        <v>356158</v>
      </c>
      <c r="B297">
        <v>946</v>
      </c>
      <c r="C297" s="1">
        <v>45537</v>
      </c>
      <c r="D297" t="s">
        <v>37</v>
      </c>
      <c r="E297">
        <v>163326</v>
      </c>
      <c r="F297">
        <v>401</v>
      </c>
      <c r="G297" t="s">
        <v>14</v>
      </c>
      <c r="I297" t="s">
        <v>16</v>
      </c>
      <c r="J297" s="5">
        <v>7455.36</v>
      </c>
      <c r="K297" s="7">
        <v>7766</v>
      </c>
      <c r="L297">
        <v>2</v>
      </c>
      <c r="M297" t="s">
        <v>31</v>
      </c>
    </row>
    <row r="298" spans="1:13" x14ac:dyDescent="0.2">
      <c r="A298">
        <v>356704</v>
      </c>
      <c r="B298">
        <v>276</v>
      </c>
      <c r="C298" t="s">
        <v>90</v>
      </c>
      <c r="D298" t="s">
        <v>13</v>
      </c>
      <c r="E298">
        <v>89707</v>
      </c>
      <c r="F298">
        <v>417</v>
      </c>
      <c r="G298" t="s">
        <v>14</v>
      </c>
      <c r="H298" t="b">
        <v>1</v>
      </c>
      <c r="I298" t="s">
        <v>24</v>
      </c>
      <c r="J298" s="5">
        <v>648.96</v>
      </c>
      <c r="K298" s="7">
        <v>832</v>
      </c>
      <c r="L298">
        <v>1</v>
      </c>
      <c r="M298" t="s">
        <v>21</v>
      </c>
    </row>
    <row r="299" spans="1:13" x14ac:dyDescent="0.2">
      <c r="A299">
        <v>357150</v>
      </c>
      <c r="B299">
        <v>483</v>
      </c>
      <c r="C299" s="1">
        <v>44807</v>
      </c>
      <c r="D299" t="s">
        <v>19</v>
      </c>
      <c r="E299">
        <v>88579</v>
      </c>
      <c r="F299">
        <v>740</v>
      </c>
      <c r="G299" t="s">
        <v>26</v>
      </c>
      <c r="H299" t="b">
        <v>1</v>
      </c>
      <c r="I299" t="s">
        <v>20</v>
      </c>
      <c r="J299" s="5">
        <v>955.2</v>
      </c>
      <c r="K299" s="7">
        <v>1592</v>
      </c>
      <c r="L299">
        <v>5</v>
      </c>
      <c r="M299" t="s">
        <v>25</v>
      </c>
    </row>
    <row r="300" spans="1:13" x14ac:dyDescent="0.2">
      <c r="A300">
        <v>357440</v>
      </c>
      <c r="B300">
        <v>1073</v>
      </c>
      <c r="C300" s="1">
        <v>45282</v>
      </c>
      <c r="D300" t="s">
        <v>32</v>
      </c>
      <c r="E300">
        <v>198656</v>
      </c>
      <c r="F300">
        <v>680</v>
      </c>
      <c r="G300" t="s">
        <v>14</v>
      </c>
      <c r="H300" t="s">
        <v>30</v>
      </c>
      <c r="I300" t="s">
        <v>20</v>
      </c>
      <c r="J300" s="5">
        <v>1271.04</v>
      </c>
      <c r="K300" s="7">
        <v>1324</v>
      </c>
      <c r="L300">
        <v>2</v>
      </c>
      <c r="M300" t="s">
        <v>52</v>
      </c>
    </row>
    <row r="301" spans="1:13" x14ac:dyDescent="0.2">
      <c r="A301">
        <v>357856</v>
      </c>
      <c r="B301">
        <v>1307</v>
      </c>
      <c r="C301" s="1">
        <v>44279</v>
      </c>
      <c r="D301" t="s">
        <v>23</v>
      </c>
      <c r="E301">
        <v>243594</v>
      </c>
      <c r="F301">
        <v>463</v>
      </c>
      <c r="G301" t="s">
        <v>14</v>
      </c>
      <c r="H301">
        <v>1</v>
      </c>
      <c r="I301" t="s">
        <v>20</v>
      </c>
      <c r="J301" s="5">
        <v>813.12</v>
      </c>
      <c r="K301" s="7">
        <v>1232</v>
      </c>
      <c r="L301">
        <v>1</v>
      </c>
      <c r="M301" t="s">
        <v>34</v>
      </c>
    </row>
    <row r="302" spans="1:13" x14ac:dyDescent="0.2">
      <c r="A302">
        <v>361077</v>
      </c>
      <c r="B302">
        <v>405</v>
      </c>
      <c r="C302" s="1">
        <v>44143</v>
      </c>
      <c r="D302" t="s">
        <v>29</v>
      </c>
      <c r="E302">
        <v>215852</v>
      </c>
      <c r="F302">
        <v>728</v>
      </c>
      <c r="G302" t="s">
        <v>26</v>
      </c>
      <c r="H302" t="s">
        <v>15</v>
      </c>
      <c r="I302" t="s">
        <v>20</v>
      </c>
      <c r="J302" s="5">
        <v>2051.52</v>
      </c>
      <c r="K302" s="7">
        <v>2137</v>
      </c>
      <c r="L302">
        <v>3</v>
      </c>
      <c r="M302" t="s">
        <v>35</v>
      </c>
    </row>
    <row r="303" spans="1:13" x14ac:dyDescent="0.2">
      <c r="A303">
        <v>361202</v>
      </c>
      <c r="B303">
        <v>1257</v>
      </c>
      <c r="C303" t="s">
        <v>91</v>
      </c>
      <c r="D303" t="s">
        <v>23</v>
      </c>
      <c r="E303">
        <v>96544</v>
      </c>
      <c r="F303">
        <v>755</v>
      </c>
      <c r="G303" t="s">
        <v>26</v>
      </c>
      <c r="H303" t="s">
        <v>40</v>
      </c>
      <c r="I303" t="s">
        <v>16</v>
      </c>
      <c r="J303" s="5">
        <v>791.7</v>
      </c>
      <c r="K303" s="7">
        <v>1015</v>
      </c>
      <c r="L303">
        <v>1</v>
      </c>
    </row>
    <row r="304" spans="1:13" x14ac:dyDescent="0.2">
      <c r="A304">
        <v>365086</v>
      </c>
      <c r="B304">
        <v>286</v>
      </c>
      <c r="C304" s="1">
        <v>44001</v>
      </c>
      <c r="D304" t="s">
        <v>27</v>
      </c>
      <c r="E304">
        <v>107654</v>
      </c>
      <c r="G304" t="s">
        <v>14</v>
      </c>
      <c r="H304" t="b">
        <v>1</v>
      </c>
      <c r="I304" t="s">
        <v>16</v>
      </c>
      <c r="J304" s="5">
        <v>9918.7199999999993</v>
      </c>
      <c r="K304" s="7">
        <v>10332</v>
      </c>
      <c r="L304">
        <v>4</v>
      </c>
      <c r="M304" t="s">
        <v>31</v>
      </c>
    </row>
    <row r="305" spans="1:13" x14ac:dyDescent="0.2">
      <c r="A305">
        <v>366555</v>
      </c>
      <c r="B305">
        <v>1406</v>
      </c>
      <c r="C305" s="2">
        <v>44085</v>
      </c>
      <c r="D305" t="s">
        <v>23</v>
      </c>
      <c r="E305">
        <v>64180</v>
      </c>
      <c r="F305">
        <v>830</v>
      </c>
      <c r="G305" t="s">
        <v>14</v>
      </c>
      <c r="I305" t="s">
        <v>46</v>
      </c>
      <c r="J305" s="5">
        <v>3489.6</v>
      </c>
      <c r="K305" s="7">
        <v>3635</v>
      </c>
      <c r="L305">
        <v>2</v>
      </c>
      <c r="M305" t="s">
        <v>25</v>
      </c>
    </row>
    <row r="306" spans="1:13" x14ac:dyDescent="0.2">
      <c r="A306">
        <v>369234</v>
      </c>
      <c r="B306">
        <v>213</v>
      </c>
      <c r="C306" s="1">
        <v>45021</v>
      </c>
      <c r="D306" t="s">
        <v>27</v>
      </c>
      <c r="E306">
        <v>260386</v>
      </c>
      <c r="F306">
        <v>810</v>
      </c>
      <c r="G306" t="s">
        <v>14</v>
      </c>
      <c r="H306" t="s">
        <v>14</v>
      </c>
      <c r="I306" t="s">
        <v>20</v>
      </c>
      <c r="J306" s="5">
        <v>4474.08</v>
      </c>
      <c r="K306" s="7">
        <v>5736</v>
      </c>
      <c r="L306">
        <v>4</v>
      </c>
      <c r="M306" t="s">
        <v>41</v>
      </c>
    </row>
    <row r="307" spans="1:13" x14ac:dyDescent="0.2">
      <c r="A307">
        <v>369689</v>
      </c>
      <c r="B307">
        <v>716</v>
      </c>
      <c r="C307" s="2">
        <v>44836</v>
      </c>
      <c r="D307" t="s">
        <v>29</v>
      </c>
      <c r="E307">
        <v>185538</v>
      </c>
      <c r="F307">
        <v>773</v>
      </c>
      <c r="G307" t="s">
        <v>14</v>
      </c>
      <c r="H307" t="b">
        <v>1</v>
      </c>
      <c r="I307" t="s">
        <v>24</v>
      </c>
      <c r="J307" s="5">
        <v>1738.8</v>
      </c>
      <c r="K307" s="7">
        <v>2898</v>
      </c>
      <c r="L307">
        <v>3</v>
      </c>
    </row>
    <row r="308" spans="1:13" x14ac:dyDescent="0.2">
      <c r="A308">
        <v>369702</v>
      </c>
      <c r="B308">
        <v>146</v>
      </c>
      <c r="C308" s="1">
        <v>44704</v>
      </c>
      <c r="D308" t="s">
        <v>19</v>
      </c>
      <c r="E308">
        <v>211118</v>
      </c>
      <c r="F308">
        <v>770</v>
      </c>
      <c r="G308" t="s">
        <v>26</v>
      </c>
      <c r="I308" t="s">
        <v>20</v>
      </c>
      <c r="J308" s="5">
        <v>1463.22</v>
      </c>
      <c r="K308" s="7">
        <v>2217</v>
      </c>
      <c r="L308">
        <v>4</v>
      </c>
      <c r="M308" t="s">
        <v>21</v>
      </c>
    </row>
    <row r="309" spans="1:13" x14ac:dyDescent="0.2">
      <c r="A309">
        <v>370286</v>
      </c>
      <c r="B309">
        <v>1629</v>
      </c>
      <c r="D309" t="s">
        <v>23</v>
      </c>
      <c r="E309">
        <v>119437</v>
      </c>
      <c r="F309">
        <v>747</v>
      </c>
      <c r="G309" t="s">
        <v>14</v>
      </c>
      <c r="H309">
        <v>0</v>
      </c>
      <c r="I309" t="s">
        <v>20</v>
      </c>
      <c r="J309" s="5">
        <v>1609.92</v>
      </c>
      <c r="K309" s="7">
        <v>2064</v>
      </c>
      <c r="L309">
        <v>3</v>
      </c>
      <c r="M309" t="s">
        <v>41</v>
      </c>
    </row>
    <row r="310" spans="1:13" x14ac:dyDescent="0.2">
      <c r="A310">
        <v>373672</v>
      </c>
      <c r="B310">
        <v>491</v>
      </c>
      <c r="C310" s="2">
        <v>45126</v>
      </c>
      <c r="D310" t="s">
        <v>13</v>
      </c>
      <c r="E310">
        <v>211144</v>
      </c>
      <c r="F310">
        <v>765</v>
      </c>
      <c r="G310" t="s">
        <v>26</v>
      </c>
      <c r="I310" t="s">
        <v>20</v>
      </c>
      <c r="J310" s="5">
        <v>1570.2</v>
      </c>
      <c r="K310" s="7">
        <v>2617</v>
      </c>
      <c r="L310">
        <v>2</v>
      </c>
      <c r="M310" t="s">
        <v>34</v>
      </c>
    </row>
    <row r="311" spans="1:13" x14ac:dyDescent="0.2">
      <c r="A311">
        <v>375483</v>
      </c>
      <c r="B311">
        <v>1796</v>
      </c>
      <c r="C311" t="s">
        <v>92</v>
      </c>
      <c r="D311" t="s">
        <v>32</v>
      </c>
      <c r="E311">
        <v>81178</v>
      </c>
      <c r="F311">
        <v>790</v>
      </c>
      <c r="G311" t="s">
        <v>26</v>
      </c>
      <c r="H311" t="s">
        <v>30</v>
      </c>
      <c r="I311" t="s">
        <v>20</v>
      </c>
      <c r="J311" s="5">
        <v>2809.8</v>
      </c>
      <c r="K311" s="7">
        <v>3345</v>
      </c>
      <c r="L311">
        <v>4</v>
      </c>
      <c r="M311" t="s">
        <v>38</v>
      </c>
    </row>
    <row r="312" spans="1:13" x14ac:dyDescent="0.2">
      <c r="A312">
        <v>379514</v>
      </c>
      <c r="B312">
        <v>1338</v>
      </c>
      <c r="C312" t="s">
        <v>93</v>
      </c>
      <c r="D312" t="s">
        <v>19</v>
      </c>
      <c r="E312">
        <v>94202</v>
      </c>
      <c r="F312">
        <v>733</v>
      </c>
      <c r="G312" t="s">
        <v>26</v>
      </c>
      <c r="H312" t="b">
        <v>0</v>
      </c>
      <c r="I312" t="s">
        <v>16</v>
      </c>
      <c r="J312" s="5">
        <v>3279.6</v>
      </c>
      <c r="K312" s="7">
        <v>5466</v>
      </c>
      <c r="L312">
        <v>2</v>
      </c>
      <c r="M312" t="s">
        <v>35</v>
      </c>
    </row>
    <row r="313" spans="1:13" x14ac:dyDescent="0.2">
      <c r="A313">
        <v>381496</v>
      </c>
      <c r="B313">
        <v>1660</v>
      </c>
      <c r="C313" s="1">
        <v>45207</v>
      </c>
      <c r="D313" t="s">
        <v>13</v>
      </c>
      <c r="E313">
        <v>101496</v>
      </c>
      <c r="F313">
        <v>639</v>
      </c>
      <c r="G313" t="s">
        <v>14</v>
      </c>
      <c r="H313" t="s">
        <v>45</v>
      </c>
      <c r="I313" t="s">
        <v>16</v>
      </c>
      <c r="J313" s="5">
        <v>966.9</v>
      </c>
      <c r="K313" s="7">
        <v>1465</v>
      </c>
      <c r="L313">
        <v>2</v>
      </c>
    </row>
    <row r="314" spans="1:13" x14ac:dyDescent="0.2">
      <c r="A314">
        <v>387277</v>
      </c>
      <c r="B314">
        <v>1179</v>
      </c>
      <c r="C314" t="s">
        <v>94</v>
      </c>
      <c r="D314" t="s">
        <v>37</v>
      </c>
      <c r="E314">
        <v>243209</v>
      </c>
      <c r="F314">
        <v>693</v>
      </c>
      <c r="G314" t="s">
        <v>26</v>
      </c>
      <c r="H314" t="s">
        <v>45</v>
      </c>
      <c r="I314" t="s">
        <v>33</v>
      </c>
      <c r="J314" s="5">
        <v>6191.04</v>
      </c>
      <c r="K314" s="7">
        <v>6449</v>
      </c>
      <c r="L314">
        <v>2</v>
      </c>
      <c r="M314" t="s">
        <v>31</v>
      </c>
    </row>
    <row r="315" spans="1:13" x14ac:dyDescent="0.2">
      <c r="A315">
        <v>387557</v>
      </c>
      <c r="B315">
        <v>1612</v>
      </c>
      <c r="D315" t="s">
        <v>27</v>
      </c>
      <c r="E315">
        <v>142863</v>
      </c>
      <c r="F315">
        <v>692</v>
      </c>
      <c r="G315" t="s">
        <v>14</v>
      </c>
      <c r="H315" t="b">
        <v>1</v>
      </c>
      <c r="I315" t="s">
        <v>20</v>
      </c>
      <c r="J315" s="5">
        <v>1405.14</v>
      </c>
      <c r="K315" s="7">
        <v>2129</v>
      </c>
      <c r="L315">
        <v>4</v>
      </c>
      <c r="M315" t="s">
        <v>38</v>
      </c>
    </row>
    <row r="316" spans="1:13" x14ac:dyDescent="0.2">
      <c r="A316">
        <v>389097</v>
      </c>
      <c r="B316">
        <v>502</v>
      </c>
      <c r="C316" s="1">
        <v>44491</v>
      </c>
      <c r="D316" t="s">
        <v>13</v>
      </c>
      <c r="E316">
        <v>62218</v>
      </c>
      <c r="G316" t="s">
        <v>14</v>
      </c>
      <c r="H316" t="b">
        <v>0</v>
      </c>
      <c r="I316" t="s">
        <v>20</v>
      </c>
      <c r="J316" s="5">
        <v>3103.8</v>
      </c>
      <c r="K316" s="7">
        <v>5173</v>
      </c>
      <c r="L316">
        <v>4</v>
      </c>
      <c r="M316" t="s">
        <v>36</v>
      </c>
    </row>
    <row r="317" spans="1:13" x14ac:dyDescent="0.2">
      <c r="A317">
        <v>389122</v>
      </c>
      <c r="B317">
        <v>1651</v>
      </c>
      <c r="C317" s="1">
        <v>45577</v>
      </c>
      <c r="D317" t="s">
        <v>19</v>
      </c>
      <c r="E317">
        <v>171589</v>
      </c>
      <c r="F317">
        <v>844</v>
      </c>
      <c r="G317" t="s">
        <v>26</v>
      </c>
      <c r="H317">
        <v>0</v>
      </c>
      <c r="I317" t="s">
        <v>20</v>
      </c>
      <c r="J317" s="5">
        <v>2325.96</v>
      </c>
      <c r="K317" s="7">
        <v>2982</v>
      </c>
      <c r="L317">
        <v>4</v>
      </c>
      <c r="M317" t="s">
        <v>31</v>
      </c>
    </row>
    <row r="318" spans="1:13" x14ac:dyDescent="0.2">
      <c r="A318">
        <v>389686</v>
      </c>
      <c r="B318">
        <v>428</v>
      </c>
      <c r="C318" s="1">
        <v>45589</v>
      </c>
      <c r="D318" t="s">
        <v>23</v>
      </c>
      <c r="E318">
        <v>140855</v>
      </c>
      <c r="F318">
        <v>798</v>
      </c>
      <c r="G318" t="s">
        <v>14</v>
      </c>
      <c r="H318" t="s">
        <v>45</v>
      </c>
      <c r="I318" t="s">
        <v>20</v>
      </c>
      <c r="J318" s="5">
        <v>852.54</v>
      </c>
      <c r="K318" s="7">
        <v>1093</v>
      </c>
      <c r="L318">
        <v>5</v>
      </c>
      <c r="M318" t="s">
        <v>35</v>
      </c>
    </row>
    <row r="319" spans="1:13" x14ac:dyDescent="0.2">
      <c r="A319">
        <v>389990</v>
      </c>
      <c r="B319">
        <v>1097</v>
      </c>
      <c r="C319" s="1">
        <v>44613</v>
      </c>
      <c r="D319" t="s">
        <v>13</v>
      </c>
      <c r="E319">
        <v>141960</v>
      </c>
      <c r="F319">
        <v>518</v>
      </c>
      <c r="G319" t="s">
        <v>14</v>
      </c>
      <c r="H319" t="s">
        <v>45</v>
      </c>
      <c r="I319" t="s">
        <v>46</v>
      </c>
      <c r="J319" s="5">
        <v>1453.44</v>
      </c>
      <c r="K319" s="7">
        <v>1514</v>
      </c>
      <c r="L319">
        <v>2</v>
      </c>
      <c r="M319" t="s">
        <v>17</v>
      </c>
    </row>
    <row r="320" spans="1:13" x14ac:dyDescent="0.2">
      <c r="A320">
        <v>390525</v>
      </c>
      <c r="B320">
        <v>1356</v>
      </c>
      <c r="C320" s="1">
        <v>44670</v>
      </c>
      <c r="D320" t="s">
        <v>27</v>
      </c>
      <c r="E320">
        <v>37617</v>
      </c>
      <c r="F320">
        <v>762</v>
      </c>
      <c r="G320" t="s">
        <v>14</v>
      </c>
      <c r="H320">
        <v>0</v>
      </c>
      <c r="I320" t="s">
        <v>20</v>
      </c>
      <c r="J320" s="5">
        <v>3324.42</v>
      </c>
      <c r="K320" s="7">
        <v>5037</v>
      </c>
      <c r="L320">
        <v>3</v>
      </c>
    </row>
    <row r="321" spans="1:13" x14ac:dyDescent="0.2">
      <c r="A321">
        <v>392182</v>
      </c>
      <c r="B321">
        <v>1275</v>
      </c>
      <c r="C321" s="1">
        <v>45015</v>
      </c>
      <c r="D321" t="s">
        <v>13</v>
      </c>
      <c r="E321">
        <v>317738</v>
      </c>
      <c r="F321">
        <v>834</v>
      </c>
      <c r="G321" t="s">
        <v>14</v>
      </c>
      <c r="H321" t="s">
        <v>15</v>
      </c>
      <c r="I321" t="s">
        <v>20</v>
      </c>
      <c r="J321" s="5">
        <v>3153.6</v>
      </c>
      <c r="K321" s="7">
        <v>3285</v>
      </c>
      <c r="L321">
        <v>2</v>
      </c>
      <c r="M321" t="s">
        <v>17</v>
      </c>
    </row>
    <row r="322" spans="1:13" x14ac:dyDescent="0.2">
      <c r="A322">
        <v>394342</v>
      </c>
      <c r="B322">
        <v>1769</v>
      </c>
      <c r="C322" t="s">
        <v>95</v>
      </c>
      <c r="D322" t="s">
        <v>19</v>
      </c>
      <c r="E322">
        <v>154173</v>
      </c>
      <c r="F322">
        <v>614</v>
      </c>
      <c r="G322" t="s">
        <v>14</v>
      </c>
      <c r="I322" t="s">
        <v>24</v>
      </c>
      <c r="J322" s="5">
        <v>5800.86</v>
      </c>
      <c r="K322" s="7">
        <v>7437</v>
      </c>
      <c r="L322">
        <v>2</v>
      </c>
    </row>
    <row r="323" spans="1:13" x14ac:dyDescent="0.2">
      <c r="A323">
        <v>396194</v>
      </c>
      <c r="B323">
        <v>1555</v>
      </c>
      <c r="C323" s="1">
        <v>44787</v>
      </c>
      <c r="D323" t="s">
        <v>27</v>
      </c>
      <c r="E323">
        <v>39854</v>
      </c>
      <c r="F323">
        <v>647</v>
      </c>
      <c r="G323" t="s">
        <v>14</v>
      </c>
      <c r="H323">
        <v>0</v>
      </c>
      <c r="I323" t="s">
        <v>33</v>
      </c>
      <c r="J323" s="5">
        <v>772.2</v>
      </c>
      <c r="K323" s="7">
        <v>990</v>
      </c>
      <c r="L323">
        <v>2</v>
      </c>
      <c r="M323" t="s">
        <v>34</v>
      </c>
    </row>
    <row r="324" spans="1:13" x14ac:dyDescent="0.2">
      <c r="A324">
        <v>396359</v>
      </c>
      <c r="B324">
        <v>758</v>
      </c>
      <c r="C324" s="2">
        <v>44982</v>
      </c>
      <c r="D324" t="s">
        <v>29</v>
      </c>
      <c r="E324">
        <v>245806</v>
      </c>
      <c r="F324">
        <v>333</v>
      </c>
      <c r="G324" t="s">
        <v>14</v>
      </c>
      <c r="H324" t="s">
        <v>45</v>
      </c>
      <c r="I324" t="s">
        <v>20</v>
      </c>
      <c r="J324" s="5">
        <v>1383.36</v>
      </c>
      <c r="K324" s="7">
        <v>2096</v>
      </c>
      <c r="L324">
        <v>2</v>
      </c>
      <c r="M324" t="s">
        <v>34</v>
      </c>
    </row>
    <row r="325" spans="1:13" x14ac:dyDescent="0.2">
      <c r="A325">
        <v>398362</v>
      </c>
      <c r="B325">
        <v>1384</v>
      </c>
      <c r="C325" s="1">
        <v>43893</v>
      </c>
      <c r="D325" t="s">
        <v>27</v>
      </c>
      <c r="E325">
        <v>145219</v>
      </c>
      <c r="F325">
        <v>703</v>
      </c>
      <c r="G325" t="s">
        <v>14</v>
      </c>
      <c r="H325" t="b">
        <v>0</v>
      </c>
      <c r="I325" t="s">
        <v>33</v>
      </c>
      <c r="J325" s="5">
        <v>2758.86</v>
      </c>
      <c r="K325" s="7">
        <v>3537</v>
      </c>
      <c r="L325">
        <v>1</v>
      </c>
      <c r="M325" t="s">
        <v>47</v>
      </c>
    </row>
    <row r="326" spans="1:13" x14ac:dyDescent="0.2">
      <c r="A326">
        <v>400692</v>
      </c>
      <c r="B326">
        <v>1139</v>
      </c>
      <c r="C326" s="1">
        <v>44137</v>
      </c>
      <c r="D326" t="s">
        <v>13</v>
      </c>
      <c r="E326">
        <v>196488</v>
      </c>
      <c r="F326">
        <v>791</v>
      </c>
      <c r="G326" t="s">
        <v>14</v>
      </c>
      <c r="I326" t="s">
        <v>24</v>
      </c>
      <c r="J326" s="5">
        <v>4050.6</v>
      </c>
      <c r="K326" s="7">
        <v>6751</v>
      </c>
      <c r="L326">
        <v>2</v>
      </c>
    </row>
    <row r="327" spans="1:13" x14ac:dyDescent="0.2">
      <c r="A327">
        <v>401091</v>
      </c>
      <c r="B327">
        <v>1597</v>
      </c>
      <c r="C327" s="1">
        <v>44022</v>
      </c>
      <c r="D327" t="s">
        <v>13</v>
      </c>
      <c r="E327">
        <v>25163</v>
      </c>
      <c r="F327">
        <v>580</v>
      </c>
      <c r="G327" t="s">
        <v>14</v>
      </c>
      <c r="H327" t="s">
        <v>15</v>
      </c>
      <c r="I327" t="s">
        <v>20</v>
      </c>
      <c r="J327" s="5">
        <v>1317.36</v>
      </c>
      <c r="K327" s="7">
        <v>1996</v>
      </c>
      <c r="L327">
        <v>4</v>
      </c>
      <c r="M327" t="s">
        <v>25</v>
      </c>
    </row>
    <row r="328" spans="1:13" x14ac:dyDescent="0.2">
      <c r="A328">
        <v>403674</v>
      </c>
      <c r="B328">
        <v>845</v>
      </c>
      <c r="C328" s="1">
        <v>44318</v>
      </c>
      <c r="D328" t="s">
        <v>23</v>
      </c>
      <c r="E328">
        <v>157450</v>
      </c>
      <c r="F328">
        <v>367</v>
      </c>
      <c r="G328" t="s">
        <v>14</v>
      </c>
      <c r="H328" t="s">
        <v>30</v>
      </c>
      <c r="I328" t="s">
        <v>46</v>
      </c>
      <c r="J328" s="5">
        <v>5021.5200000000004</v>
      </c>
      <c r="K328" s="7">
        <v>5978</v>
      </c>
      <c r="L328">
        <v>1</v>
      </c>
      <c r="M328" t="s">
        <v>28</v>
      </c>
    </row>
    <row r="329" spans="1:13" x14ac:dyDescent="0.2">
      <c r="A329">
        <v>403909</v>
      </c>
      <c r="B329">
        <v>509</v>
      </c>
      <c r="C329" s="1">
        <v>45252</v>
      </c>
      <c r="D329" t="s">
        <v>27</v>
      </c>
      <c r="E329">
        <v>39699</v>
      </c>
      <c r="F329">
        <v>839</v>
      </c>
      <c r="G329" t="s">
        <v>14</v>
      </c>
      <c r="H329">
        <v>1</v>
      </c>
      <c r="I329" t="s">
        <v>16</v>
      </c>
      <c r="J329" s="5">
        <v>1434.24</v>
      </c>
      <c r="K329" s="7">
        <v>1494</v>
      </c>
      <c r="L329">
        <v>2</v>
      </c>
      <c r="M329" t="s">
        <v>38</v>
      </c>
    </row>
    <row r="330" spans="1:13" x14ac:dyDescent="0.2">
      <c r="A330">
        <v>405975</v>
      </c>
      <c r="B330">
        <v>628</v>
      </c>
      <c r="C330" s="1">
        <v>44066</v>
      </c>
      <c r="D330" t="s">
        <v>29</v>
      </c>
      <c r="E330">
        <v>168631</v>
      </c>
      <c r="F330">
        <v>633</v>
      </c>
      <c r="G330" t="s">
        <v>14</v>
      </c>
      <c r="I330" t="s">
        <v>16</v>
      </c>
      <c r="J330" s="5">
        <v>4302.72</v>
      </c>
      <c r="K330" s="7">
        <v>4482</v>
      </c>
      <c r="L330">
        <v>3</v>
      </c>
      <c r="M330" t="s">
        <v>17</v>
      </c>
    </row>
    <row r="331" spans="1:13" x14ac:dyDescent="0.2">
      <c r="A331">
        <v>406340</v>
      </c>
      <c r="B331">
        <v>774</v>
      </c>
      <c r="C331" s="1">
        <v>43979</v>
      </c>
      <c r="D331" t="s">
        <v>37</v>
      </c>
      <c r="E331">
        <v>91443</v>
      </c>
      <c r="F331">
        <v>778</v>
      </c>
      <c r="G331" t="s">
        <v>26</v>
      </c>
      <c r="H331">
        <v>0</v>
      </c>
      <c r="I331" t="s">
        <v>33</v>
      </c>
      <c r="J331" s="5">
        <v>3072.42</v>
      </c>
      <c r="K331" s="7">
        <v>3939</v>
      </c>
      <c r="L331">
        <v>2</v>
      </c>
      <c r="M331" t="s">
        <v>52</v>
      </c>
    </row>
    <row r="332" spans="1:13" x14ac:dyDescent="0.2">
      <c r="A332">
        <v>409446</v>
      </c>
      <c r="B332">
        <v>798</v>
      </c>
      <c r="D332" t="s">
        <v>37</v>
      </c>
      <c r="E332">
        <v>58689</v>
      </c>
      <c r="F332">
        <v>670</v>
      </c>
      <c r="G332" t="s">
        <v>14</v>
      </c>
      <c r="H332" t="s">
        <v>40</v>
      </c>
      <c r="I332" t="s">
        <v>20</v>
      </c>
      <c r="J332" s="5">
        <v>2875.86</v>
      </c>
      <c r="K332" s="7">
        <v>3687</v>
      </c>
      <c r="L332">
        <v>5</v>
      </c>
      <c r="M332" t="s">
        <v>52</v>
      </c>
    </row>
    <row r="333" spans="1:13" x14ac:dyDescent="0.2">
      <c r="A333">
        <v>410745</v>
      </c>
      <c r="B333">
        <v>1448</v>
      </c>
      <c r="C333" s="1">
        <v>44616</v>
      </c>
      <c r="D333" t="s">
        <v>27</v>
      </c>
      <c r="E333">
        <v>36259</v>
      </c>
      <c r="F333">
        <v>662</v>
      </c>
      <c r="G333" t="s">
        <v>14</v>
      </c>
      <c r="H333" t="s">
        <v>15</v>
      </c>
      <c r="I333" t="s">
        <v>20</v>
      </c>
      <c r="J333" s="5">
        <v>2422.56</v>
      </c>
      <c r="K333" s="7">
        <v>2884</v>
      </c>
      <c r="L333">
        <v>1</v>
      </c>
      <c r="M333" t="s">
        <v>41</v>
      </c>
    </row>
    <row r="334" spans="1:13" x14ac:dyDescent="0.2">
      <c r="A334">
        <v>411283</v>
      </c>
      <c r="B334">
        <v>1249</v>
      </c>
      <c r="C334" s="1">
        <v>44805</v>
      </c>
      <c r="D334" t="s">
        <v>27</v>
      </c>
      <c r="E334">
        <v>245016</v>
      </c>
      <c r="F334">
        <v>836</v>
      </c>
      <c r="G334" t="s">
        <v>14</v>
      </c>
      <c r="H334" t="b">
        <v>1</v>
      </c>
      <c r="I334" t="s">
        <v>16</v>
      </c>
      <c r="J334" s="5">
        <v>3152.16</v>
      </c>
      <c r="K334" s="7">
        <v>4776</v>
      </c>
      <c r="L334">
        <v>2</v>
      </c>
      <c r="M334" t="s">
        <v>52</v>
      </c>
    </row>
    <row r="335" spans="1:13" x14ac:dyDescent="0.2">
      <c r="A335">
        <v>411712</v>
      </c>
      <c r="B335">
        <v>942</v>
      </c>
      <c r="C335" s="1">
        <v>44539</v>
      </c>
      <c r="D335" t="s">
        <v>37</v>
      </c>
      <c r="E335">
        <v>215368</v>
      </c>
      <c r="F335">
        <v>783</v>
      </c>
      <c r="G335" t="s">
        <v>26</v>
      </c>
      <c r="H335" t="s">
        <v>26</v>
      </c>
      <c r="I335" t="s">
        <v>46</v>
      </c>
      <c r="J335" s="5">
        <v>1263.5999999999999</v>
      </c>
      <c r="K335" s="7">
        <v>2106</v>
      </c>
      <c r="L335">
        <v>3</v>
      </c>
      <c r="M335" t="s">
        <v>38</v>
      </c>
    </row>
    <row r="336" spans="1:13" x14ac:dyDescent="0.2">
      <c r="A336">
        <v>412946</v>
      </c>
      <c r="B336">
        <v>1419</v>
      </c>
      <c r="C336" s="2">
        <v>44208</v>
      </c>
      <c r="D336" t="s">
        <v>27</v>
      </c>
      <c r="E336">
        <v>147730</v>
      </c>
      <c r="F336">
        <v>671</v>
      </c>
      <c r="G336" t="s">
        <v>14</v>
      </c>
      <c r="H336" t="b">
        <v>0</v>
      </c>
      <c r="I336" t="s">
        <v>16</v>
      </c>
      <c r="J336" s="5">
        <v>2964.36</v>
      </c>
      <c r="K336" s="7">
        <v>3529</v>
      </c>
      <c r="L336">
        <v>4</v>
      </c>
      <c r="M336" t="s">
        <v>34</v>
      </c>
    </row>
    <row r="337" spans="1:13" x14ac:dyDescent="0.2">
      <c r="A337">
        <v>414358</v>
      </c>
      <c r="B337">
        <v>295</v>
      </c>
      <c r="C337" s="1">
        <v>45071</v>
      </c>
      <c r="D337" t="s">
        <v>37</v>
      </c>
      <c r="E337">
        <v>248774</v>
      </c>
      <c r="F337">
        <v>587</v>
      </c>
      <c r="G337" t="s">
        <v>14</v>
      </c>
      <c r="H337" t="b">
        <v>1</v>
      </c>
      <c r="I337" t="s">
        <v>16</v>
      </c>
      <c r="J337" s="5">
        <v>4067.7</v>
      </c>
      <c r="K337" s="7">
        <v>5215</v>
      </c>
      <c r="L337">
        <v>4</v>
      </c>
      <c r="M337" t="s">
        <v>25</v>
      </c>
    </row>
    <row r="338" spans="1:13" x14ac:dyDescent="0.2">
      <c r="A338">
        <v>415822</v>
      </c>
      <c r="B338">
        <v>490</v>
      </c>
      <c r="C338" s="1">
        <v>43895</v>
      </c>
      <c r="D338" t="s">
        <v>27</v>
      </c>
      <c r="E338">
        <v>46595</v>
      </c>
      <c r="F338">
        <v>686</v>
      </c>
      <c r="G338" t="s">
        <v>14</v>
      </c>
      <c r="H338" t="s">
        <v>45</v>
      </c>
      <c r="I338" t="s">
        <v>20</v>
      </c>
      <c r="J338" s="5">
        <v>3524.4</v>
      </c>
      <c r="K338" s="7">
        <v>5874</v>
      </c>
      <c r="L338">
        <v>5</v>
      </c>
      <c r="M338" t="s">
        <v>34</v>
      </c>
    </row>
    <row r="339" spans="1:13" x14ac:dyDescent="0.2">
      <c r="A339">
        <v>419745</v>
      </c>
      <c r="B339">
        <v>1538</v>
      </c>
      <c r="D339" t="s">
        <v>13</v>
      </c>
      <c r="E339">
        <v>234031</v>
      </c>
      <c r="G339" t="s">
        <v>26</v>
      </c>
      <c r="H339" t="s">
        <v>26</v>
      </c>
      <c r="I339" t="s">
        <v>46</v>
      </c>
      <c r="J339" s="5">
        <v>1444.8</v>
      </c>
      <c r="K339" s="7">
        <v>1720</v>
      </c>
      <c r="L339">
        <v>3</v>
      </c>
      <c r="M339" t="s">
        <v>36</v>
      </c>
    </row>
    <row r="340" spans="1:13" x14ac:dyDescent="0.2">
      <c r="A340">
        <v>421186</v>
      </c>
      <c r="B340">
        <v>447</v>
      </c>
      <c r="C340" s="1">
        <v>45054</v>
      </c>
      <c r="D340" t="s">
        <v>13</v>
      </c>
      <c r="E340">
        <v>245688</v>
      </c>
      <c r="F340">
        <v>803</v>
      </c>
      <c r="G340" t="s">
        <v>14</v>
      </c>
      <c r="I340" t="s">
        <v>20</v>
      </c>
      <c r="J340" s="5">
        <v>3751.8</v>
      </c>
      <c r="K340" s="7">
        <v>4810</v>
      </c>
      <c r="L340">
        <v>2</v>
      </c>
      <c r="M340" t="s">
        <v>38</v>
      </c>
    </row>
    <row r="341" spans="1:13" x14ac:dyDescent="0.2">
      <c r="A341">
        <v>421317</v>
      </c>
      <c r="B341">
        <v>943</v>
      </c>
      <c r="C341" t="s">
        <v>96</v>
      </c>
      <c r="D341" t="s">
        <v>27</v>
      </c>
      <c r="E341">
        <v>21034</v>
      </c>
      <c r="F341">
        <v>632</v>
      </c>
      <c r="G341" t="s">
        <v>26</v>
      </c>
      <c r="H341" t="b">
        <v>1</v>
      </c>
      <c r="I341" t="s">
        <v>16</v>
      </c>
      <c r="J341" s="5">
        <v>1805.76</v>
      </c>
      <c r="K341" s="7">
        <v>1881</v>
      </c>
      <c r="L341">
        <v>5</v>
      </c>
      <c r="M341" t="s">
        <v>31</v>
      </c>
    </row>
    <row r="342" spans="1:13" x14ac:dyDescent="0.2">
      <c r="A342">
        <v>423645</v>
      </c>
      <c r="B342">
        <v>1030</v>
      </c>
      <c r="C342" s="1">
        <v>45537</v>
      </c>
      <c r="D342" t="s">
        <v>19</v>
      </c>
      <c r="E342">
        <v>19215</v>
      </c>
      <c r="G342" t="s">
        <v>14</v>
      </c>
      <c r="H342" t="s">
        <v>15</v>
      </c>
      <c r="I342" t="s">
        <v>20</v>
      </c>
      <c r="J342" s="5">
        <v>1424.64</v>
      </c>
      <c r="K342" s="7">
        <v>1484</v>
      </c>
      <c r="L342">
        <v>2</v>
      </c>
      <c r="M342" t="s">
        <v>41</v>
      </c>
    </row>
    <row r="343" spans="1:13" x14ac:dyDescent="0.2">
      <c r="A343">
        <v>424390</v>
      </c>
      <c r="B343">
        <v>1188</v>
      </c>
      <c r="C343" t="s">
        <v>97</v>
      </c>
      <c r="D343" t="s">
        <v>19</v>
      </c>
      <c r="E343">
        <v>197900000</v>
      </c>
      <c r="F343">
        <v>692</v>
      </c>
      <c r="G343" t="s">
        <v>14</v>
      </c>
      <c r="H343" t="s">
        <v>26</v>
      </c>
      <c r="I343" t="s">
        <v>33</v>
      </c>
      <c r="J343" s="5">
        <v>9774.9599999999991</v>
      </c>
      <c r="K343" s="7">
        <v>12532</v>
      </c>
      <c r="L343">
        <v>5</v>
      </c>
      <c r="M343" t="s">
        <v>31</v>
      </c>
    </row>
    <row r="344" spans="1:13" x14ac:dyDescent="0.2">
      <c r="A344">
        <v>424667</v>
      </c>
      <c r="B344">
        <v>662</v>
      </c>
      <c r="C344" t="s">
        <v>98</v>
      </c>
      <c r="D344" t="s">
        <v>27</v>
      </c>
      <c r="E344">
        <v>19111</v>
      </c>
      <c r="F344">
        <v>346</v>
      </c>
      <c r="G344" t="s">
        <v>14</v>
      </c>
      <c r="H344" t="s">
        <v>45</v>
      </c>
      <c r="I344" t="s">
        <v>16</v>
      </c>
      <c r="J344" s="5">
        <v>1003.86</v>
      </c>
      <c r="K344" s="7">
        <v>1521</v>
      </c>
      <c r="L344">
        <v>2</v>
      </c>
    </row>
    <row r="345" spans="1:13" x14ac:dyDescent="0.2">
      <c r="A345">
        <v>424679</v>
      </c>
      <c r="B345">
        <v>1608</v>
      </c>
      <c r="C345" s="1">
        <v>45316</v>
      </c>
      <c r="D345" t="s">
        <v>19</v>
      </c>
      <c r="E345">
        <v>66152</v>
      </c>
      <c r="F345">
        <v>718</v>
      </c>
      <c r="G345" t="s">
        <v>14</v>
      </c>
      <c r="H345" t="s">
        <v>30</v>
      </c>
      <c r="I345" t="s">
        <v>24</v>
      </c>
      <c r="J345" s="5">
        <v>2242.5</v>
      </c>
      <c r="K345" s="7">
        <v>2875</v>
      </c>
      <c r="L345">
        <v>1</v>
      </c>
      <c r="M345" t="s">
        <v>52</v>
      </c>
    </row>
    <row r="346" spans="1:13" x14ac:dyDescent="0.2">
      <c r="A346">
        <v>424743</v>
      </c>
      <c r="B346">
        <v>803</v>
      </c>
      <c r="C346" s="1">
        <v>44806</v>
      </c>
      <c r="D346" t="s">
        <v>23</v>
      </c>
      <c r="E346">
        <v>95531</v>
      </c>
      <c r="F346">
        <v>683</v>
      </c>
      <c r="G346" t="s">
        <v>14</v>
      </c>
      <c r="H346" t="s">
        <v>26</v>
      </c>
      <c r="I346" t="s">
        <v>20</v>
      </c>
      <c r="J346" s="5">
        <v>8073.6</v>
      </c>
      <c r="K346" s="7">
        <v>8410</v>
      </c>
      <c r="L346">
        <v>1</v>
      </c>
      <c r="M346" t="s">
        <v>21</v>
      </c>
    </row>
    <row r="347" spans="1:13" x14ac:dyDescent="0.2">
      <c r="A347">
        <v>425534</v>
      </c>
      <c r="B347">
        <v>1095</v>
      </c>
      <c r="C347" s="1">
        <v>43923</v>
      </c>
      <c r="D347" t="s">
        <v>19</v>
      </c>
      <c r="E347">
        <v>55077</v>
      </c>
      <c r="F347">
        <v>650</v>
      </c>
      <c r="G347" t="s">
        <v>26</v>
      </c>
      <c r="H347" t="b">
        <v>1</v>
      </c>
      <c r="I347" t="s">
        <v>46</v>
      </c>
      <c r="J347" s="5">
        <v>1458.24</v>
      </c>
      <c r="K347" s="7">
        <v>1519</v>
      </c>
      <c r="L347">
        <v>3</v>
      </c>
      <c r="M347" t="s">
        <v>41</v>
      </c>
    </row>
    <row r="348" spans="1:13" x14ac:dyDescent="0.2">
      <c r="A348">
        <v>425664</v>
      </c>
      <c r="B348">
        <v>867</v>
      </c>
      <c r="D348" t="s">
        <v>32</v>
      </c>
      <c r="E348">
        <v>5030</v>
      </c>
      <c r="F348">
        <v>620</v>
      </c>
      <c r="G348" t="s">
        <v>14</v>
      </c>
      <c r="H348" t="b">
        <v>1</v>
      </c>
      <c r="I348" t="s">
        <v>20</v>
      </c>
      <c r="J348" s="5">
        <v>2909.76</v>
      </c>
      <c r="K348" s="7">
        <v>3464</v>
      </c>
      <c r="L348">
        <v>3</v>
      </c>
      <c r="M348" t="s">
        <v>52</v>
      </c>
    </row>
    <row r="349" spans="1:13" x14ac:dyDescent="0.2">
      <c r="A349">
        <v>427707</v>
      </c>
      <c r="B349">
        <v>834</v>
      </c>
      <c r="C349" s="1">
        <v>44179</v>
      </c>
      <c r="D349" t="s">
        <v>23</v>
      </c>
      <c r="E349">
        <v>203708</v>
      </c>
      <c r="G349" t="s">
        <v>14</v>
      </c>
      <c r="H349" t="b">
        <v>1</v>
      </c>
      <c r="I349" t="s">
        <v>20</v>
      </c>
      <c r="J349" s="5">
        <v>1058.4000000000001</v>
      </c>
      <c r="K349" s="7">
        <v>1260</v>
      </c>
      <c r="L349">
        <v>4</v>
      </c>
      <c r="M349" t="s">
        <v>17</v>
      </c>
    </row>
    <row r="350" spans="1:13" x14ac:dyDescent="0.2">
      <c r="A350">
        <v>428510</v>
      </c>
      <c r="B350">
        <v>1766</v>
      </c>
      <c r="C350" s="1">
        <v>44906</v>
      </c>
      <c r="D350" t="s">
        <v>37</v>
      </c>
      <c r="E350">
        <v>174035</v>
      </c>
      <c r="F350">
        <v>768</v>
      </c>
      <c r="G350" t="s">
        <v>14</v>
      </c>
      <c r="H350" t="s">
        <v>30</v>
      </c>
      <c r="I350" t="s">
        <v>16</v>
      </c>
      <c r="J350" s="5">
        <v>4246.2</v>
      </c>
      <c r="K350" s="7">
        <v>5055</v>
      </c>
      <c r="L350">
        <v>1</v>
      </c>
      <c r="M350" t="s">
        <v>17</v>
      </c>
    </row>
    <row r="351" spans="1:13" x14ac:dyDescent="0.2">
      <c r="A351">
        <v>428781</v>
      </c>
      <c r="B351">
        <v>841</v>
      </c>
      <c r="C351" t="s">
        <v>99</v>
      </c>
      <c r="D351" t="s">
        <v>32</v>
      </c>
      <c r="E351">
        <v>238104</v>
      </c>
      <c r="G351" t="s">
        <v>26</v>
      </c>
      <c r="H351" t="s">
        <v>14</v>
      </c>
      <c r="I351" t="s">
        <v>16</v>
      </c>
      <c r="J351" s="5">
        <v>1976.04</v>
      </c>
      <c r="K351" s="7">
        <v>2994</v>
      </c>
      <c r="L351">
        <v>1</v>
      </c>
      <c r="M351" t="s">
        <v>36</v>
      </c>
    </row>
    <row r="352" spans="1:13" x14ac:dyDescent="0.2">
      <c r="A352">
        <v>429638</v>
      </c>
      <c r="B352">
        <v>1565</v>
      </c>
      <c r="C352" s="1">
        <v>44082</v>
      </c>
      <c r="D352" t="s">
        <v>37</v>
      </c>
      <c r="E352">
        <v>152322</v>
      </c>
      <c r="F352">
        <v>785</v>
      </c>
      <c r="G352" t="s">
        <v>14</v>
      </c>
      <c r="H352" t="s">
        <v>26</v>
      </c>
      <c r="I352" t="s">
        <v>20</v>
      </c>
      <c r="J352" s="5">
        <v>3370.08</v>
      </c>
      <c r="K352" s="7">
        <v>4012</v>
      </c>
      <c r="L352">
        <v>5</v>
      </c>
      <c r="M352" t="s">
        <v>36</v>
      </c>
    </row>
    <row r="353" spans="1:13" x14ac:dyDescent="0.2">
      <c r="A353">
        <v>430185</v>
      </c>
      <c r="B353">
        <v>748</v>
      </c>
      <c r="C353" s="1">
        <v>44567</v>
      </c>
      <c r="D353" t="s">
        <v>37</v>
      </c>
      <c r="E353">
        <v>180780</v>
      </c>
      <c r="F353">
        <v>761</v>
      </c>
      <c r="G353" t="s">
        <v>14</v>
      </c>
      <c r="H353">
        <v>1</v>
      </c>
      <c r="I353" t="s">
        <v>24</v>
      </c>
      <c r="J353" s="5">
        <v>2442</v>
      </c>
      <c r="K353" s="7">
        <v>3700</v>
      </c>
      <c r="L353">
        <v>5</v>
      </c>
      <c r="M353" t="s">
        <v>31</v>
      </c>
    </row>
    <row r="354" spans="1:13" x14ac:dyDescent="0.2">
      <c r="A354">
        <v>431535</v>
      </c>
      <c r="B354">
        <v>1320</v>
      </c>
      <c r="C354" s="1">
        <v>45005</v>
      </c>
      <c r="D354" t="s">
        <v>13</v>
      </c>
      <c r="E354">
        <v>105176</v>
      </c>
      <c r="F354">
        <v>653</v>
      </c>
      <c r="G354" t="s">
        <v>14</v>
      </c>
      <c r="H354" t="s">
        <v>26</v>
      </c>
      <c r="I354" t="s">
        <v>16</v>
      </c>
      <c r="J354" s="5">
        <v>3361.2</v>
      </c>
      <c r="K354" s="7">
        <v>5602</v>
      </c>
      <c r="L354">
        <v>4</v>
      </c>
      <c r="M354" t="s">
        <v>28</v>
      </c>
    </row>
    <row r="355" spans="1:13" x14ac:dyDescent="0.2">
      <c r="A355">
        <v>433422</v>
      </c>
      <c r="B355">
        <v>538</v>
      </c>
      <c r="C355" s="1">
        <v>44878</v>
      </c>
      <c r="D355" t="s">
        <v>19</v>
      </c>
      <c r="E355">
        <v>162899</v>
      </c>
      <c r="F355">
        <v>632</v>
      </c>
      <c r="G355" t="s">
        <v>14</v>
      </c>
      <c r="H355" t="b">
        <v>1</v>
      </c>
      <c r="I355" t="s">
        <v>20</v>
      </c>
      <c r="J355" s="5">
        <v>2897.16</v>
      </c>
      <c r="K355" s="7">
        <v>3449</v>
      </c>
      <c r="L355">
        <v>1</v>
      </c>
      <c r="M355" t="s">
        <v>47</v>
      </c>
    </row>
    <row r="356" spans="1:13" x14ac:dyDescent="0.2">
      <c r="A356">
        <v>433801</v>
      </c>
      <c r="B356">
        <v>1499</v>
      </c>
      <c r="C356" s="2">
        <v>44823</v>
      </c>
      <c r="D356" t="s">
        <v>29</v>
      </c>
      <c r="E356">
        <v>48051</v>
      </c>
      <c r="G356" t="s">
        <v>14</v>
      </c>
      <c r="H356" t="b">
        <v>0</v>
      </c>
      <c r="I356" t="s">
        <v>20</v>
      </c>
      <c r="J356" s="5">
        <v>2052</v>
      </c>
      <c r="K356" s="7">
        <v>3420</v>
      </c>
      <c r="L356">
        <v>4</v>
      </c>
      <c r="M356" t="s">
        <v>41</v>
      </c>
    </row>
    <row r="357" spans="1:13" x14ac:dyDescent="0.2">
      <c r="A357">
        <v>434594</v>
      </c>
      <c r="B357">
        <v>1637</v>
      </c>
      <c r="C357" s="1">
        <v>44256</v>
      </c>
      <c r="D357" t="s">
        <v>27</v>
      </c>
      <c r="E357">
        <v>113165</v>
      </c>
      <c r="F357">
        <v>684</v>
      </c>
      <c r="G357" t="s">
        <v>14</v>
      </c>
      <c r="H357" t="b">
        <v>0</v>
      </c>
      <c r="I357" t="s">
        <v>20</v>
      </c>
      <c r="J357" s="5">
        <v>3934.56</v>
      </c>
      <c r="K357" s="7">
        <v>4684</v>
      </c>
      <c r="L357">
        <v>1</v>
      </c>
    </row>
    <row r="358" spans="1:13" x14ac:dyDescent="0.2">
      <c r="A358">
        <v>435672</v>
      </c>
      <c r="B358">
        <v>1609</v>
      </c>
      <c r="C358" s="1">
        <v>44021</v>
      </c>
      <c r="D358" t="s">
        <v>19</v>
      </c>
      <c r="E358">
        <v>284157</v>
      </c>
      <c r="F358">
        <v>788</v>
      </c>
      <c r="G358" t="s">
        <v>14</v>
      </c>
      <c r="H358" t="s">
        <v>30</v>
      </c>
      <c r="I358" t="s">
        <v>24</v>
      </c>
      <c r="J358" s="5">
        <v>3796.32</v>
      </c>
      <c r="K358" s="7">
        <v>5752</v>
      </c>
      <c r="L358">
        <v>5</v>
      </c>
      <c r="M358" t="s">
        <v>28</v>
      </c>
    </row>
    <row r="359" spans="1:13" x14ac:dyDescent="0.2">
      <c r="A359">
        <v>436809</v>
      </c>
      <c r="B359">
        <v>1666</v>
      </c>
      <c r="C359" s="1">
        <v>44743</v>
      </c>
      <c r="D359" t="s">
        <v>37</v>
      </c>
      <c r="E359">
        <v>46802</v>
      </c>
      <c r="F359">
        <v>607</v>
      </c>
      <c r="G359" t="s">
        <v>14</v>
      </c>
      <c r="H359" t="s">
        <v>26</v>
      </c>
      <c r="I359" t="s">
        <v>24</v>
      </c>
      <c r="J359" s="5">
        <v>1011.66</v>
      </c>
      <c r="K359" s="7">
        <v>1297</v>
      </c>
      <c r="L359">
        <v>1</v>
      </c>
      <c r="M359" t="s">
        <v>47</v>
      </c>
    </row>
    <row r="360" spans="1:13" x14ac:dyDescent="0.2">
      <c r="A360">
        <v>438917</v>
      </c>
      <c r="B360">
        <v>1587</v>
      </c>
      <c r="C360" s="1">
        <v>45305</v>
      </c>
      <c r="D360" t="s">
        <v>37</v>
      </c>
      <c r="E360">
        <v>187886</v>
      </c>
      <c r="F360">
        <v>331</v>
      </c>
      <c r="G360" t="s">
        <v>14</v>
      </c>
      <c r="H360" t="s">
        <v>26</v>
      </c>
      <c r="I360" t="s">
        <v>20</v>
      </c>
      <c r="J360" s="5">
        <v>2265.6</v>
      </c>
      <c r="K360" s="7">
        <v>3776</v>
      </c>
      <c r="L360">
        <v>3</v>
      </c>
      <c r="M360" t="s">
        <v>34</v>
      </c>
    </row>
    <row r="361" spans="1:13" x14ac:dyDescent="0.2">
      <c r="A361">
        <v>439516</v>
      </c>
      <c r="B361">
        <v>1133</v>
      </c>
      <c r="C361" s="1">
        <v>44306</v>
      </c>
      <c r="D361" t="s">
        <v>19</v>
      </c>
      <c r="E361">
        <v>245187</v>
      </c>
      <c r="F361">
        <v>728</v>
      </c>
      <c r="G361" t="s">
        <v>14</v>
      </c>
      <c r="H361" t="b">
        <v>1</v>
      </c>
      <c r="I361" t="s">
        <v>20</v>
      </c>
      <c r="J361" s="5">
        <v>1032</v>
      </c>
      <c r="K361" s="7">
        <v>1075</v>
      </c>
      <c r="L361">
        <v>3</v>
      </c>
      <c r="M361" t="s">
        <v>31</v>
      </c>
    </row>
    <row r="362" spans="1:13" x14ac:dyDescent="0.2">
      <c r="A362">
        <v>440077</v>
      </c>
      <c r="B362">
        <v>1746</v>
      </c>
      <c r="C362" s="2">
        <v>44451</v>
      </c>
      <c r="D362" t="s">
        <v>29</v>
      </c>
      <c r="E362">
        <v>120641</v>
      </c>
      <c r="F362">
        <v>672</v>
      </c>
      <c r="G362" t="s">
        <v>14</v>
      </c>
      <c r="H362" t="s">
        <v>40</v>
      </c>
      <c r="I362" t="s">
        <v>24</v>
      </c>
      <c r="J362" s="5">
        <v>2659.2</v>
      </c>
      <c r="K362" s="7">
        <v>2770</v>
      </c>
      <c r="L362">
        <v>1</v>
      </c>
      <c r="M362" t="s">
        <v>21</v>
      </c>
    </row>
    <row r="363" spans="1:13" x14ac:dyDescent="0.2">
      <c r="A363">
        <v>440243</v>
      </c>
      <c r="B363">
        <v>1061</v>
      </c>
      <c r="C363" s="1">
        <v>44131</v>
      </c>
      <c r="D363" t="s">
        <v>23</v>
      </c>
      <c r="E363">
        <v>117201</v>
      </c>
      <c r="F363">
        <v>787</v>
      </c>
      <c r="G363" t="s">
        <v>14</v>
      </c>
      <c r="H363">
        <v>1</v>
      </c>
      <c r="I363" t="s">
        <v>16</v>
      </c>
      <c r="J363" s="5">
        <v>2056.8000000000002</v>
      </c>
      <c r="K363" s="7">
        <v>3428</v>
      </c>
      <c r="L363">
        <v>5</v>
      </c>
    </row>
    <row r="364" spans="1:13" x14ac:dyDescent="0.2">
      <c r="A364">
        <v>441284</v>
      </c>
      <c r="B364">
        <v>244</v>
      </c>
      <c r="C364" t="s">
        <v>100</v>
      </c>
      <c r="D364" t="s">
        <v>27</v>
      </c>
      <c r="E364">
        <v>251891</v>
      </c>
      <c r="F364">
        <v>663</v>
      </c>
      <c r="G364" t="s">
        <v>14</v>
      </c>
      <c r="H364" t="s">
        <v>45</v>
      </c>
      <c r="I364" t="s">
        <v>20</v>
      </c>
      <c r="J364" s="5">
        <v>1104</v>
      </c>
      <c r="K364" s="7">
        <v>1840</v>
      </c>
      <c r="L364">
        <v>5</v>
      </c>
    </row>
    <row r="365" spans="1:13" x14ac:dyDescent="0.2">
      <c r="A365">
        <v>443410</v>
      </c>
      <c r="B365">
        <v>934</v>
      </c>
      <c r="C365" s="1">
        <v>44738</v>
      </c>
      <c r="D365" t="s">
        <v>19</v>
      </c>
      <c r="E365">
        <v>89022</v>
      </c>
      <c r="F365">
        <v>727</v>
      </c>
      <c r="G365" t="s">
        <v>14</v>
      </c>
      <c r="H365" t="s">
        <v>30</v>
      </c>
      <c r="I365" t="s">
        <v>33</v>
      </c>
      <c r="J365" s="5">
        <v>1213.08</v>
      </c>
      <c r="K365" s="7">
        <v>1838</v>
      </c>
      <c r="L365">
        <v>5</v>
      </c>
      <c r="M365" t="s">
        <v>28</v>
      </c>
    </row>
    <row r="366" spans="1:13" x14ac:dyDescent="0.2">
      <c r="A366">
        <v>444953</v>
      </c>
      <c r="B366">
        <v>356</v>
      </c>
      <c r="C366" s="1">
        <v>44396</v>
      </c>
      <c r="D366" t="s">
        <v>19</v>
      </c>
      <c r="E366">
        <v>104129</v>
      </c>
      <c r="F366" t="s">
        <v>38</v>
      </c>
      <c r="G366" t="s">
        <v>26</v>
      </c>
      <c r="I366" t="s">
        <v>24</v>
      </c>
      <c r="J366" s="5">
        <v>4292.3999999999996</v>
      </c>
      <c r="K366" s="7">
        <v>7154</v>
      </c>
      <c r="L366">
        <v>4</v>
      </c>
      <c r="M366" t="s">
        <v>41</v>
      </c>
    </row>
    <row r="367" spans="1:13" x14ac:dyDescent="0.2">
      <c r="A367">
        <v>447276</v>
      </c>
      <c r="B367">
        <v>122</v>
      </c>
      <c r="C367" s="1">
        <v>45186</v>
      </c>
      <c r="D367" t="s">
        <v>32</v>
      </c>
      <c r="E367">
        <v>321800</v>
      </c>
      <c r="G367" t="s">
        <v>14</v>
      </c>
      <c r="H367" t="b">
        <v>1</v>
      </c>
      <c r="I367" t="s">
        <v>20</v>
      </c>
      <c r="J367" s="5">
        <v>891</v>
      </c>
      <c r="K367" s="7">
        <v>1485</v>
      </c>
      <c r="L367">
        <v>2</v>
      </c>
      <c r="M367" t="s">
        <v>47</v>
      </c>
    </row>
    <row r="368" spans="1:13" x14ac:dyDescent="0.2">
      <c r="A368">
        <v>447337</v>
      </c>
      <c r="B368">
        <v>751</v>
      </c>
      <c r="C368" s="1">
        <v>44902</v>
      </c>
      <c r="D368" t="s">
        <v>13</v>
      </c>
      <c r="E368">
        <v>170864</v>
      </c>
      <c r="F368">
        <v>849</v>
      </c>
      <c r="G368" t="s">
        <v>14</v>
      </c>
      <c r="H368" t="s">
        <v>45</v>
      </c>
      <c r="I368" t="s">
        <v>20</v>
      </c>
      <c r="J368" s="5">
        <v>1781.64</v>
      </c>
      <c r="K368" s="7">
        <v>2121</v>
      </c>
      <c r="L368">
        <v>2</v>
      </c>
      <c r="M368" t="s">
        <v>52</v>
      </c>
    </row>
    <row r="369" spans="1:13" x14ac:dyDescent="0.2">
      <c r="A369">
        <v>447441</v>
      </c>
      <c r="B369">
        <v>1191</v>
      </c>
      <c r="C369" s="1">
        <v>43864</v>
      </c>
      <c r="D369" t="s">
        <v>37</v>
      </c>
      <c r="E369">
        <v>68621</v>
      </c>
      <c r="F369">
        <v>732</v>
      </c>
      <c r="G369" t="s">
        <v>14</v>
      </c>
      <c r="H369" t="b">
        <v>0</v>
      </c>
      <c r="I369" t="s">
        <v>16</v>
      </c>
      <c r="J369" s="5">
        <v>752.4</v>
      </c>
      <c r="K369" s="7">
        <v>0</v>
      </c>
      <c r="L369">
        <v>4</v>
      </c>
      <c r="M369" t="s">
        <v>35</v>
      </c>
    </row>
    <row r="370" spans="1:13" x14ac:dyDescent="0.2">
      <c r="A370">
        <v>447716</v>
      </c>
      <c r="B370">
        <v>931</v>
      </c>
      <c r="D370" t="s">
        <v>27</v>
      </c>
      <c r="E370">
        <v>259946</v>
      </c>
      <c r="F370">
        <v>627</v>
      </c>
      <c r="G370" t="s">
        <v>14</v>
      </c>
      <c r="H370" t="s">
        <v>30</v>
      </c>
      <c r="I370" t="s">
        <v>20</v>
      </c>
      <c r="J370" s="5">
        <v>6371.52</v>
      </c>
      <c r="K370" s="7">
        <v>6637</v>
      </c>
      <c r="L370">
        <v>3</v>
      </c>
    </row>
    <row r="371" spans="1:13" x14ac:dyDescent="0.2">
      <c r="A371">
        <v>448434</v>
      </c>
      <c r="B371">
        <v>1126</v>
      </c>
      <c r="C371" s="2">
        <v>45036</v>
      </c>
      <c r="D371" t="s">
        <v>13</v>
      </c>
      <c r="E371">
        <v>11004</v>
      </c>
      <c r="F371">
        <v>702</v>
      </c>
      <c r="G371" t="s">
        <v>14</v>
      </c>
      <c r="H371" t="s">
        <v>26</v>
      </c>
      <c r="I371" t="s">
        <v>16</v>
      </c>
      <c r="J371" s="5">
        <v>2720.76</v>
      </c>
      <c r="K371" s="7">
        <v>3239</v>
      </c>
      <c r="L371">
        <v>1</v>
      </c>
      <c r="M371" t="s">
        <v>31</v>
      </c>
    </row>
    <row r="372" spans="1:13" x14ac:dyDescent="0.2">
      <c r="A372">
        <v>448542</v>
      </c>
      <c r="B372">
        <v>1256</v>
      </c>
      <c r="C372" s="1">
        <v>45026</v>
      </c>
      <c r="D372" t="s">
        <v>13</v>
      </c>
      <c r="E372">
        <v>193965</v>
      </c>
      <c r="F372">
        <v>672</v>
      </c>
      <c r="G372" t="s">
        <v>14</v>
      </c>
      <c r="H372">
        <v>0</v>
      </c>
      <c r="I372" t="s">
        <v>24</v>
      </c>
      <c r="J372" s="5">
        <v>2401.1999999999998</v>
      </c>
      <c r="K372" s="7">
        <v>0</v>
      </c>
      <c r="L372">
        <v>1</v>
      </c>
      <c r="M372" t="s">
        <v>31</v>
      </c>
    </row>
    <row r="373" spans="1:13" x14ac:dyDescent="0.2">
      <c r="A373">
        <v>450253</v>
      </c>
      <c r="B373">
        <v>1237</v>
      </c>
      <c r="C373" t="s">
        <v>101</v>
      </c>
      <c r="D373" t="s">
        <v>29</v>
      </c>
      <c r="E373">
        <v>222577</v>
      </c>
      <c r="F373">
        <v>796</v>
      </c>
      <c r="G373" t="s">
        <v>14</v>
      </c>
      <c r="H373" t="s">
        <v>30</v>
      </c>
      <c r="I373" t="s">
        <v>20</v>
      </c>
      <c r="J373" s="5">
        <v>1004.64</v>
      </c>
      <c r="K373" s="7">
        <v>1196</v>
      </c>
      <c r="L373">
        <v>4</v>
      </c>
      <c r="M373" t="s">
        <v>35</v>
      </c>
    </row>
    <row r="374" spans="1:13" x14ac:dyDescent="0.2">
      <c r="A374">
        <v>450892</v>
      </c>
      <c r="B374">
        <v>1781</v>
      </c>
      <c r="C374" s="2">
        <v>45513</v>
      </c>
      <c r="D374" t="s">
        <v>19</v>
      </c>
      <c r="E374">
        <v>240752</v>
      </c>
      <c r="F374">
        <v>599</v>
      </c>
      <c r="G374" t="s">
        <v>14</v>
      </c>
      <c r="I374" t="s">
        <v>16</v>
      </c>
      <c r="J374" s="5">
        <v>1548.36</v>
      </c>
      <c r="K374" s="7">
        <v>2346</v>
      </c>
      <c r="L374">
        <v>1</v>
      </c>
      <c r="M374" t="s">
        <v>36</v>
      </c>
    </row>
    <row r="375" spans="1:13" x14ac:dyDescent="0.2">
      <c r="A375">
        <v>452080</v>
      </c>
      <c r="B375">
        <v>1339</v>
      </c>
      <c r="C375" s="1">
        <v>44838</v>
      </c>
      <c r="D375" t="s">
        <v>29</v>
      </c>
      <c r="E375">
        <v>19621</v>
      </c>
      <c r="F375">
        <v>730</v>
      </c>
      <c r="G375" t="s">
        <v>26</v>
      </c>
      <c r="H375" t="b">
        <v>1</v>
      </c>
      <c r="I375" t="s">
        <v>20</v>
      </c>
      <c r="J375" s="5">
        <v>1011.36</v>
      </c>
      <c r="K375" s="7">
        <v>1204</v>
      </c>
      <c r="L375">
        <v>3</v>
      </c>
    </row>
    <row r="376" spans="1:13" x14ac:dyDescent="0.2">
      <c r="A376">
        <v>454675</v>
      </c>
      <c r="B376">
        <v>1091</v>
      </c>
      <c r="C376" s="1">
        <v>44000</v>
      </c>
      <c r="D376" t="s">
        <v>19</v>
      </c>
      <c r="E376">
        <v>160493</v>
      </c>
      <c r="F376">
        <v>317</v>
      </c>
      <c r="G376" t="s">
        <v>14</v>
      </c>
      <c r="H376" t="s">
        <v>15</v>
      </c>
      <c r="I376" t="s">
        <v>20</v>
      </c>
      <c r="J376" s="5">
        <v>1483.2</v>
      </c>
      <c r="K376" s="7">
        <v>2472</v>
      </c>
      <c r="L376">
        <v>4</v>
      </c>
      <c r="M376" t="s">
        <v>38</v>
      </c>
    </row>
    <row r="377" spans="1:13" x14ac:dyDescent="0.2">
      <c r="A377">
        <v>454963</v>
      </c>
      <c r="B377">
        <v>469</v>
      </c>
      <c r="C377" s="1">
        <v>44359</v>
      </c>
      <c r="D377" t="s">
        <v>23</v>
      </c>
      <c r="E377">
        <v>179334</v>
      </c>
      <c r="F377">
        <v>849</v>
      </c>
      <c r="G377" t="s">
        <v>14</v>
      </c>
      <c r="H377">
        <v>1</v>
      </c>
      <c r="I377" t="s">
        <v>20</v>
      </c>
      <c r="J377" s="5">
        <v>4565.3999999999996</v>
      </c>
      <c r="K377" s="7">
        <v>5435</v>
      </c>
      <c r="L377">
        <v>5</v>
      </c>
    </row>
    <row r="378" spans="1:13" x14ac:dyDescent="0.2">
      <c r="A378">
        <v>456218</v>
      </c>
      <c r="B378">
        <v>1592</v>
      </c>
      <c r="C378" s="1">
        <v>44944</v>
      </c>
      <c r="D378" t="s">
        <v>37</v>
      </c>
      <c r="E378">
        <v>31251</v>
      </c>
      <c r="G378" t="s">
        <v>14</v>
      </c>
      <c r="H378" t="b">
        <v>1</v>
      </c>
      <c r="I378" t="s">
        <v>20</v>
      </c>
      <c r="J378" s="5">
        <v>2776.02</v>
      </c>
      <c r="K378" s="7">
        <v>3559</v>
      </c>
      <c r="L378">
        <v>3</v>
      </c>
      <c r="M378" t="s">
        <v>38</v>
      </c>
    </row>
    <row r="379" spans="1:13" x14ac:dyDescent="0.2">
      <c r="A379">
        <v>458935</v>
      </c>
      <c r="B379">
        <v>1115</v>
      </c>
      <c r="C379" s="1">
        <v>44601</v>
      </c>
      <c r="D379" t="s">
        <v>32</v>
      </c>
      <c r="E379">
        <v>141273</v>
      </c>
      <c r="F379">
        <v>611</v>
      </c>
      <c r="G379" t="s">
        <v>14</v>
      </c>
      <c r="H379" t="s">
        <v>26</v>
      </c>
      <c r="I379" t="s">
        <v>24</v>
      </c>
      <c r="J379" s="5">
        <v>2619.54</v>
      </c>
      <c r="K379" s="7">
        <v>3969</v>
      </c>
      <c r="L379">
        <v>4</v>
      </c>
      <c r="M379" t="s">
        <v>41</v>
      </c>
    </row>
    <row r="380" spans="1:13" x14ac:dyDescent="0.2">
      <c r="A380">
        <v>459748</v>
      </c>
      <c r="B380">
        <v>1685</v>
      </c>
      <c r="C380" s="1">
        <v>44974</v>
      </c>
      <c r="D380" t="s">
        <v>27</v>
      </c>
      <c r="E380">
        <v>40016</v>
      </c>
      <c r="G380" t="s">
        <v>14</v>
      </c>
      <c r="I380" t="s">
        <v>20</v>
      </c>
      <c r="J380" s="5">
        <v>4208.6400000000003</v>
      </c>
      <c r="K380" s="7">
        <v>4384</v>
      </c>
      <c r="L380">
        <v>4</v>
      </c>
      <c r="M380" t="s">
        <v>31</v>
      </c>
    </row>
    <row r="381" spans="1:13" x14ac:dyDescent="0.2">
      <c r="A381">
        <v>460227</v>
      </c>
      <c r="B381">
        <v>179</v>
      </c>
      <c r="C381" t="s">
        <v>102</v>
      </c>
      <c r="D381" t="s">
        <v>23</v>
      </c>
      <c r="E381">
        <v>192816</v>
      </c>
      <c r="F381">
        <v>713</v>
      </c>
      <c r="G381" t="s">
        <v>14</v>
      </c>
      <c r="I381" t="s">
        <v>20</v>
      </c>
      <c r="J381" s="5">
        <v>2538</v>
      </c>
      <c r="K381" s="7">
        <v>4230</v>
      </c>
      <c r="L381">
        <v>3</v>
      </c>
      <c r="M381" t="s">
        <v>17</v>
      </c>
    </row>
    <row r="382" spans="1:13" x14ac:dyDescent="0.2">
      <c r="A382">
        <v>462443</v>
      </c>
      <c r="B382">
        <v>1574</v>
      </c>
      <c r="C382" s="2">
        <v>44196</v>
      </c>
      <c r="D382" t="s">
        <v>23</v>
      </c>
      <c r="E382">
        <v>242263</v>
      </c>
      <c r="F382">
        <v>689</v>
      </c>
      <c r="G382" t="s">
        <v>26</v>
      </c>
      <c r="H382" t="b">
        <v>0</v>
      </c>
      <c r="I382" t="s">
        <v>24</v>
      </c>
      <c r="J382" s="5">
        <v>1201.92</v>
      </c>
      <c r="K382" s="7">
        <v>1252</v>
      </c>
      <c r="L382">
        <v>5</v>
      </c>
      <c r="M382" t="s">
        <v>38</v>
      </c>
    </row>
    <row r="383" spans="1:13" x14ac:dyDescent="0.2">
      <c r="A383">
        <v>462541</v>
      </c>
      <c r="B383">
        <v>1173</v>
      </c>
      <c r="C383" s="1">
        <v>44327</v>
      </c>
      <c r="D383" t="s">
        <v>27</v>
      </c>
      <c r="E383">
        <v>111043</v>
      </c>
      <c r="F383">
        <v>696</v>
      </c>
      <c r="G383" t="s">
        <v>14</v>
      </c>
      <c r="I383" t="s">
        <v>24</v>
      </c>
      <c r="J383" s="5">
        <v>2410.56</v>
      </c>
      <c r="K383" s="7">
        <v>2511</v>
      </c>
      <c r="L383">
        <v>4</v>
      </c>
      <c r="M383" t="s">
        <v>47</v>
      </c>
    </row>
    <row r="384" spans="1:13" x14ac:dyDescent="0.2">
      <c r="A384">
        <v>462660</v>
      </c>
      <c r="B384">
        <v>381</v>
      </c>
      <c r="C384" s="1">
        <v>44139</v>
      </c>
      <c r="D384" t="s">
        <v>23</v>
      </c>
      <c r="E384">
        <v>29397</v>
      </c>
      <c r="G384" t="s">
        <v>14</v>
      </c>
      <c r="H384" t="b">
        <v>0</v>
      </c>
      <c r="I384" t="s">
        <v>33</v>
      </c>
      <c r="J384" s="5">
        <v>3076.8</v>
      </c>
      <c r="K384" s="7">
        <v>5128</v>
      </c>
      <c r="L384">
        <v>3</v>
      </c>
      <c r="M384" t="s">
        <v>17</v>
      </c>
    </row>
    <row r="385" spans="1:13" x14ac:dyDescent="0.2">
      <c r="A385">
        <v>465724</v>
      </c>
      <c r="B385">
        <v>91</v>
      </c>
      <c r="C385" s="1">
        <v>44543</v>
      </c>
      <c r="D385" t="s">
        <v>23</v>
      </c>
      <c r="E385">
        <v>166416</v>
      </c>
      <c r="F385" t="s">
        <v>38</v>
      </c>
      <c r="G385" t="s">
        <v>14</v>
      </c>
      <c r="H385" t="s">
        <v>15</v>
      </c>
      <c r="I385" t="s">
        <v>16</v>
      </c>
      <c r="J385" s="5">
        <v>989.52</v>
      </c>
      <c r="K385" s="7">
        <v>0</v>
      </c>
      <c r="L385">
        <v>4</v>
      </c>
      <c r="M385" t="s">
        <v>47</v>
      </c>
    </row>
    <row r="386" spans="1:13" x14ac:dyDescent="0.2">
      <c r="A386">
        <v>468614</v>
      </c>
      <c r="B386">
        <v>113</v>
      </c>
      <c r="C386" t="s">
        <v>103</v>
      </c>
      <c r="D386" t="s">
        <v>27</v>
      </c>
      <c r="E386">
        <v>207687</v>
      </c>
      <c r="F386">
        <v>627</v>
      </c>
      <c r="G386" t="s">
        <v>26</v>
      </c>
      <c r="H386">
        <v>1</v>
      </c>
      <c r="I386" t="s">
        <v>24</v>
      </c>
      <c r="J386" s="5">
        <v>1884.12</v>
      </c>
      <c r="K386" s="7">
        <v>2243</v>
      </c>
      <c r="L386">
        <v>1</v>
      </c>
      <c r="M386" t="s">
        <v>38</v>
      </c>
    </row>
    <row r="387" spans="1:13" x14ac:dyDescent="0.2">
      <c r="A387">
        <v>468979</v>
      </c>
      <c r="B387">
        <v>1315</v>
      </c>
      <c r="C387" s="2">
        <v>45346</v>
      </c>
      <c r="D387" t="s">
        <v>27</v>
      </c>
      <c r="E387">
        <v>187599</v>
      </c>
      <c r="F387">
        <v>776</v>
      </c>
      <c r="G387" t="s">
        <v>14</v>
      </c>
      <c r="H387" t="s">
        <v>40</v>
      </c>
      <c r="I387" t="s">
        <v>16</v>
      </c>
      <c r="J387" s="5">
        <v>872.04</v>
      </c>
      <c r="K387" s="7">
        <v>1118</v>
      </c>
      <c r="L387">
        <v>2</v>
      </c>
      <c r="M387" t="s">
        <v>28</v>
      </c>
    </row>
    <row r="388" spans="1:13" x14ac:dyDescent="0.2">
      <c r="A388">
        <v>469287</v>
      </c>
      <c r="B388">
        <v>67</v>
      </c>
      <c r="C388" s="2">
        <v>44371</v>
      </c>
      <c r="D388" t="s">
        <v>19</v>
      </c>
      <c r="E388">
        <v>92134</v>
      </c>
      <c r="F388">
        <v>715</v>
      </c>
      <c r="G388" t="s">
        <v>26</v>
      </c>
      <c r="H388" t="b">
        <v>1</v>
      </c>
      <c r="I388" t="s">
        <v>20</v>
      </c>
      <c r="J388" s="5">
        <v>3693.36</v>
      </c>
      <c r="K388" s="7">
        <v>5596</v>
      </c>
      <c r="L388">
        <v>2</v>
      </c>
      <c r="M388" t="s">
        <v>36</v>
      </c>
    </row>
    <row r="389" spans="1:13" x14ac:dyDescent="0.2">
      <c r="A389">
        <v>469855</v>
      </c>
      <c r="B389">
        <v>1644</v>
      </c>
      <c r="C389" s="1">
        <v>45365</v>
      </c>
      <c r="D389" t="s">
        <v>13</v>
      </c>
      <c r="E389">
        <v>136752</v>
      </c>
      <c r="F389">
        <v>776</v>
      </c>
      <c r="G389" t="s">
        <v>14</v>
      </c>
      <c r="H389" t="s">
        <v>45</v>
      </c>
      <c r="I389" t="s">
        <v>20</v>
      </c>
      <c r="J389" s="5">
        <v>1423.8</v>
      </c>
      <c r="K389" s="7">
        <v>2373</v>
      </c>
      <c r="L389">
        <v>2</v>
      </c>
      <c r="M389" t="s">
        <v>47</v>
      </c>
    </row>
    <row r="390" spans="1:13" x14ac:dyDescent="0.2">
      <c r="A390">
        <v>471392</v>
      </c>
      <c r="B390">
        <v>885</v>
      </c>
      <c r="C390" s="1">
        <v>44404</v>
      </c>
      <c r="D390" t="s">
        <v>19</v>
      </c>
      <c r="E390">
        <v>64610</v>
      </c>
      <c r="F390">
        <v>737</v>
      </c>
      <c r="G390" t="s">
        <v>14</v>
      </c>
      <c r="H390" t="b">
        <v>1</v>
      </c>
      <c r="I390" t="s">
        <v>20</v>
      </c>
      <c r="J390" s="5">
        <v>1230.9000000000001</v>
      </c>
      <c r="K390" s="7">
        <v>1865</v>
      </c>
      <c r="L390">
        <v>1</v>
      </c>
      <c r="M390" t="s">
        <v>35</v>
      </c>
    </row>
    <row r="391" spans="1:13" x14ac:dyDescent="0.2">
      <c r="A391">
        <v>471633</v>
      </c>
      <c r="B391">
        <v>774</v>
      </c>
      <c r="C391" s="2">
        <v>44658</v>
      </c>
      <c r="D391" t="s">
        <v>27</v>
      </c>
      <c r="E391">
        <v>168551</v>
      </c>
      <c r="F391">
        <v>741</v>
      </c>
      <c r="G391" t="s">
        <v>14</v>
      </c>
      <c r="H391" t="s">
        <v>15</v>
      </c>
      <c r="I391" t="s">
        <v>24</v>
      </c>
      <c r="J391" s="5">
        <v>3308.76</v>
      </c>
      <c r="K391" s="7">
        <v>3939</v>
      </c>
      <c r="L391">
        <v>3</v>
      </c>
      <c r="M391" t="s">
        <v>36</v>
      </c>
    </row>
    <row r="392" spans="1:13" x14ac:dyDescent="0.2">
      <c r="A392">
        <v>474975</v>
      </c>
      <c r="B392">
        <v>477</v>
      </c>
      <c r="C392" t="s">
        <v>80</v>
      </c>
      <c r="D392" t="s">
        <v>32</v>
      </c>
      <c r="E392">
        <v>205704</v>
      </c>
      <c r="F392">
        <v>723</v>
      </c>
      <c r="G392" t="s">
        <v>26</v>
      </c>
      <c r="H392" t="s">
        <v>26</v>
      </c>
      <c r="I392" t="s">
        <v>20</v>
      </c>
      <c r="J392" s="5">
        <v>1109.76</v>
      </c>
      <c r="K392" s="7">
        <v>1156</v>
      </c>
      <c r="L392">
        <v>3</v>
      </c>
      <c r="M392" t="s">
        <v>36</v>
      </c>
    </row>
    <row r="393" spans="1:13" x14ac:dyDescent="0.2">
      <c r="A393">
        <v>478787</v>
      </c>
      <c r="B393">
        <v>112</v>
      </c>
      <c r="C393" s="1">
        <v>44540</v>
      </c>
      <c r="D393" t="s">
        <v>23</v>
      </c>
      <c r="E393">
        <v>62501</v>
      </c>
      <c r="F393">
        <v>745</v>
      </c>
      <c r="G393" t="s">
        <v>14</v>
      </c>
      <c r="H393" t="s">
        <v>30</v>
      </c>
      <c r="I393" t="s">
        <v>20</v>
      </c>
      <c r="J393" s="5">
        <v>3068.34</v>
      </c>
      <c r="K393" s="7">
        <v>4649</v>
      </c>
      <c r="L393">
        <v>2</v>
      </c>
      <c r="M393" t="s">
        <v>41</v>
      </c>
    </row>
    <row r="394" spans="1:13" x14ac:dyDescent="0.2">
      <c r="A394">
        <v>480403</v>
      </c>
      <c r="B394">
        <v>1023</v>
      </c>
      <c r="C394" s="1">
        <v>45135</v>
      </c>
      <c r="D394" t="s">
        <v>23</v>
      </c>
      <c r="E394">
        <v>140881</v>
      </c>
      <c r="F394">
        <v>680</v>
      </c>
      <c r="G394" t="s">
        <v>26</v>
      </c>
      <c r="H394" t="b">
        <v>1</v>
      </c>
      <c r="I394" t="s">
        <v>20</v>
      </c>
      <c r="J394" s="5">
        <v>885.36</v>
      </c>
      <c r="K394" s="7">
        <v>1054</v>
      </c>
      <c r="L394">
        <v>2</v>
      </c>
      <c r="M394" t="s">
        <v>21</v>
      </c>
    </row>
    <row r="395" spans="1:13" x14ac:dyDescent="0.2">
      <c r="A395">
        <v>481012</v>
      </c>
      <c r="B395">
        <v>954</v>
      </c>
      <c r="C395" s="2">
        <v>44471</v>
      </c>
      <c r="D395" t="s">
        <v>19</v>
      </c>
      <c r="E395">
        <v>102067</v>
      </c>
      <c r="F395">
        <v>774</v>
      </c>
      <c r="G395" t="s">
        <v>14</v>
      </c>
      <c r="H395" t="s">
        <v>40</v>
      </c>
      <c r="I395" t="s">
        <v>20</v>
      </c>
      <c r="J395" s="5">
        <v>4654.26</v>
      </c>
      <c r="K395" s="7">
        <v>5967</v>
      </c>
      <c r="L395">
        <v>4</v>
      </c>
    </row>
    <row r="396" spans="1:13" x14ac:dyDescent="0.2">
      <c r="A396">
        <v>481592</v>
      </c>
      <c r="B396">
        <v>728</v>
      </c>
      <c r="C396" s="1">
        <v>45375</v>
      </c>
      <c r="D396" t="s">
        <v>23</v>
      </c>
      <c r="E396">
        <v>7068</v>
      </c>
      <c r="F396">
        <v>694</v>
      </c>
      <c r="G396" t="s">
        <v>26</v>
      </c>
      <c r="H396" t="b">
        <v>0</v>
      </c>
      <c r="I396" t="s">
        <v>20</v>
      </c>
      <c r="J396" s="5">
        <v>1968</v>
      </c>
      <c r="K396" s="7">
        <v>2050</v>
      </c>
      <c r="L396">
        <v>3</v>
      </c>
      <c r="M396" t="s">
        <v>41</v>
      </c>
    </row>
    <row r="397" spans="1:13" x14ac:dyDescent="0.2">
      <c r="A397">
        <v>482146</v>
      </c>
      <c r="B397">
        <v>719</v>
      </c>
      <c r="C397" t="s">
        <v>104</v>
      </c>
      <c r="D397" t="s">
        <v>19</v>
      </c>
      <c r="E397">
        <v>209645</v>
      </c>
      <c r="F397">
        <v>697</v>
      </c>
      <c r="G397" t="s">
        <v>14</v>
      </c>
      <c r="H397" t="s">
        <v>14</v>
      </c>
      <c r="I397" t="s">
        <v>46</v>
      </c>
      <c r="J397" s="5">
        <v>4767</v>
      </c>
      <c r="K397" s="7">
        <v>7945</v>
      </c>
      <c r="L397">
        <v>3</v>
      </c>
      <c r="M397" t="s">
        <v>31</v>
      </c>
    </row>
    <row r="398" spans="1:13" x14ac:dyDescent="0.2">
      <c r="A398">
        <v>482881</v>
      </c>
      <c r="B398">
        <v>1788</v>
      </c>
      <c r="C398" s="1">
        <v>45076</v>
      </c>
      <c r="D398" t="s">
        <v>29</v>
      </c>
      <c r="E398">
        <v>198496</v>
      </c>
      <c r="F398">
        <v>764</v>
      </c>
      <c r="G398" t="s">
        <v>26</v>
      </c>
      <c r="H398">
        <v>0</v>
      </c>
      <c r="I398" t="s">
        <v>20</v>
      </c>
      <c r="J398" s="5">
        <v>2413.3200000000002</v>
      </c>
      <c r="K398" s="7">
        <v>2873</v>
      </c>
      <c r="L398">
        <v>1</v>
      </c>
      <c r="M398" t="s">
        <v>35</v>
      </c>
    </row>
    <row r="399" spans="1:13" x14ac:dyDescent="0.2">
      <c r="A399">
        <v>483057</v>
      </c>
      <c r="B399">
        <v>1675</v>
      </c>
      <c r="C399" s="1">
        <v>44619</v>
      </c>
      <c r="D399" t="s">
        <v>19</v>
      </c>
      <c r="E399">
        <v>176135</v>
      </c>
      <c r="F399">
        <v>714</v>
      </c>
      <c r="G399" t="s">
        <v>14</v>
      </c>
      <c r="H399" t="s">
        <v>26</v>
      </c>
      <c r="I399" t="s">
        <v>24</v>
      </c>
      <c r="J399" s="5">
        <v>1310.76</v>
      </c>
      <c r="K399" s="7">
        <v>1986</v>
      </c>
      <c r="L399">
        <v>1</v>
      </c>
      <c r="M399" t="s">
        <v>31</v>
      </c>
    </row>
    <row r="400" spans="1:13" x14ac:dyDescent="0.2">
      <c r="A400">
        <v>483450</v>
      </c>
      <c r="B400">
        <v>969</v>
      </c>
      <c r="C400" s="1">
        <v>45226</v>
      </c>
      <c r="D400" t="s">
        <v>23</v>
      </c>
      <c r="E400">
        <v>174901</v>
      </c>
      <c r="F400">
        <v>648</v>
      </c>
      <c r="G400" t="s">
        <v>26</v>
      </c>
      <c r="I400" t="s">
        <v>20</v>
      </c>
      <c r="J400" s="5">
        <v>1268.4000000000001</v>
      </c>
      <c r="K400" s="7">
        <v>1510</v>
      </c>
      <c r="L400">
        <v>5</v>
      </c>
      <c r="M400" t="s">
        <v>31</v>
      </c>
    </row>
    <row r="401" spans="1:13" x14ac:dyDescent="0.2">
      <c r="A401">
        <v>484892</v>
      </c>
      <c r="B401">
        <v>1768</v>
      </c>
      <c r="C401" s="1">
        <v>44507</v>
      </c>
      <c r="D401" t="s">
        <v>13</v>
      </c>
      <c r="E401">
        <v>108800000</v>
      </c>
      <c r="F401">
        <v>775</v>
      </c>
      <c r="G401" t="s">
        <v>14</v>
      </c>
      <c r="H401" t="s">
        <v>45</v>
      </c>
      <c r="I401" t="s">
        <v>20</v>
      </c>
      <c r="J401" s="5">
        <v>3791.76</v>
      </c>
      <c r="K401" s="7">
        <v>4514</v>
      </c>
      <c r="L401">
        <v>2</v>
      </c>
      <c r="M401" t="s">
        <v>36</v>
      </c>
    </row>
    <row r="402" spans="1:13" x14ac:dyDescent="0.2">
      <c r="A402">
        <v>487024</v>
      </c>
      <c r="B402">
        <v>710</v>
      </c>
      <c r="C402" s="2">
        <v>43932</v>
      </c>
      <c r="D402" t="s">
        <v>19</v>
      </c>
      <c r="E402">
        <v>176614</v>
      </c>
      <c r="F402">
        <v>812</v>
      </c>
      <c r="G402" t="s">
        <v>26</v>
      </c>
      <c r="H402" t="s">
        <v>40</v>
      </c>
      <c r="I402" t="s">
        <v>16</v>
      </c>
      <c r="J402" s="5">
        <v>1297.92</v>
      </c>
      <c r="K402" s="7">
        <v>1352</v>
      </c>
      <c r="L402">
        <v>4</v>
      </c>
      <c r="M402" t="s">
        <v>52</v>
      </c>
    </row>
    <row r="403" spans="1:13" x14ac:dyDescent="0.2">
      <c r="A403">
        <v>487452</v>
      </c>
      <c r="B403">
        <v>1774</v>
      </c>
      <c r="C403" s="1">
        <v>44455</v>
      </c>
      <c r="D403" t="s">
        <v>27</v>
      </c>
      <c r="E403">
        <v>212465</v>
      </c>
      <c r="F403">
        <v>793</v>
      </c>
      <c r="G403" t="s">
        <v>14</v>
      </c>
      <c r="H403" t="s">
        <v>14</v>
      </c>
      <c r="I403" t="s">
        <v>20</v>
      </c>
      <c r="J403" s="5">
        <v>909</v>
      </c>
      <c r="K403" s="7">
        <v>1515</v>
      </c>
      <c r="L403">
        <v>3</v>
      </c>
      <c r="M403" t="s">
        <v>28</v>
      </c>
    </row>
    <row r="404" spans="1:13" x14ac:dyDescent="0.2">
      <c r="A404">
        <v>489021</v>
      </c>
      <c r="B404">
        <v>42</v>
      </c>
      <c r="C404" t="s">
        <v>105</v>
      </c>
      <c r="D404" t="s">
        <v>37</v>
      </c>
      <c r="E404">
        <v>164072</v>
      </c>
      <c r="F404">
        <v>791</v>
      </c>
      <c r="G404" t="s">
        <v>26</v>
      </c>
      <c r="H404" t="s">
        <v>30</v>
      </c>
      <c r="I404" t="s">
        <v>16</v>
      </c>
      <c r="J404" s="5">
        <v>4198.2</v>
      </c>
      <c r="K404" s="7">
        <v>6997</v>
      </c>
      <c r="L404">
        <v>2</v>
      </c>
      <c r="M404" t="s">
        <v>52</v>
      </c>
    </row>
    <row r="405" spans="1:13" x14ac:dyDescent="0.2">
      <c r="A405">
        <v>489617</v>
      </c>
      <c r="B405">
        <v>1162</v>
      </c>
      <c r="C405" s="1">
        <v>45349</v>
      </c>
      <c r="D405" t="s">
        <v>29</v>
      </c>
      <c r="E405">
        <v>167390</v>
      </c>
      <c r="G405" t="s">
        <v>14</v>
      </c>
      <c r="H405">
        <v>0</v>
      </c>
      <c r="I405" t="s">
        <v>20</v>
      </c>
      <c r="J405" s="5">
        <v>2184.84</v>
      </c>
      <c r="K405" s="7">
        <v>2601</v>
      </c>
      <c r="L405">
        <v>4</v>
      </c>
      <c r="M405" t="s">
        <v>34</v>
      </c>
    </row>
    <row r="406" spans="1:13" x14ac:dyDescent="0.2">
      <c r="A406">
        <v>489869</v>
      </c>
      <c r="B406">
        <v>1423</v>
      </c>
      <c r="D406" t="s">
        <v>13</v>
      </c>
      <c r="E406">
        <v>100899</v>
      </c>
      <c r="F406">
        <v>680</v>
      </c>
      <c r="G406" t="s">
        <v>14</v>
      </c>
      <c r="H406" t="b">
        <v>0</v>
      </c>
      <c r="I406" t="s">
        <v>20</v>
      </c>
      <c r="J406" s="5">
        <v>5153.28</v>
      </c>
      <c r="K406" s="7">
        <v>5368</v>
      </c>
      <c r="L406">
        <v>3</v>
      </c>
      <c r="M406" t="s">
        <v>52</v>
      </c>
    </row>
    <row r="407" spans="1:13" x14ac:dyDescent="0.2">
      <c r="A407">
        <v>491514</v>
      </c>
      <c r="B407">
        <v>1184</v>
      </c>
      <c r="C407" s="1">
        <v>43948</v>
      </c>
      <c r="D407" t="s">
        <v>29</v>
      </c>
      <c r="E407">
        <v>212461</v>
      </c>
      <c r="F407">
        <v>481</v>
      </c>
      <c r="G407" t="s">
        <v>14</v>
      </c>
      <c r="H407" t="s">
        <v>15</v>
      </c>
      <c r="I407" t="s">
        <v>20</v>
      </c>
      <c r="J407" s="5">
        <v>6088.68</v>
      </c>
      <c r="K407" s="7">
        <v>7806</v>
      </c>
      <c r="L407">
        <v>4</v>
      </c>
      <c r="M407" t="s">
        <v>47</v>
      </c>
    </row>
    <row r="408" spans="1:13" x14ac:dyDescent="0.2">
      <c r="A408">
        <v>492197</v>
      </c>
      <c r="B408">
        <v>13</v>
      </c>
      <c r="C408" s="1">
        <v>44460</v>
      </c>
      <c r="D408" t="s">
        <v>23</v>
      </c>
      <c r="E408">
        <v>247835</v>
      </c>
      <c r="F408">
        <v>611</v>
      </c>
      <c r="G408" t="s">
        <v>14</v>
      </c>
      <c r="H408" t="b">
        <v>1</v>
      </c>
      <c r="I408" t="s">
        <v>16</v>
      </c>
      <c r="J408" s="5">
        <v>2726.1</v>
      </c>
      <c r="K408" s="7">
        <v>3495</v>
      </c>
      <c r="L408">
        <v>5</v>
      </c>
      <c r="M408" t="s">
        <v>47</v>
      </c>
    </row>
    <row r="409" spans="1:13" x14ac:dyDescent="0.2">
      <c r="A409">
        <v>492404</v>
      </c>
      <c r="B409">
        <v>489</v>
      </c>
      <c r="D409" t="s">
        <v>37</v>
      </c>
      <c r="E409">
        <v>48456</v>
      </c>
      <c r="F409">
        <v>683</v>
      </c>
      <c r="G409" t="s">
        <v>14</v>
      </c>
      <c r="H409">
        <v>1</v>
      </c>
      <c r="I409" t="s">
        <v>20</v>
      </c>
      <c r="J409" s="5">
        <v>1730.4</v>
      </c>
      <c r="K409" s="7">
        <v>2060</v>
      </c>
      <c r="L409">
        <v>4</v>
      </c>
      <c r="M409" t="s">
        <v>36</v>
      </c>
    </row>
    <row r="410" spans="1:13" x14ac:dyDescent="0.2">
      <c r="A410">
        <v>493812</v>
      </c>
      <c r="B410">
        <v>1688</v>
      </c>
      <c r="C410" t="s">
        <v>106</v>
      </c>
      <c r="D410" t="s">
        <v>19</v>
      </c>
      <c r="E410">
        <v>212116</v>
      </c>
      <c r="F410">
        <v>746</v>
      </c>
      <c r="G410" t="s">
        <v>14</v>
      </c>
      <c r="H410" t="s">
        <v>14</v>
      </c>
      <c r="I410" t="s">
        <v>33</v>
      </c>
      <c r="J410" s="5">
        <v>1971.42</v>
      </c>
      <c r="K410" s="7">
        <v>2987</v>
      </c>
      <c r="L410">
        <v>5</v>
      </c>
      <c r="M410" t="s">
        <v>36</v>
      </c>
    </row>
    <row r="411" spans="1:13" x14ac:dyDescent="0.2">
      <c r="A411">
        <v>495646</v>
      </c>
      <c r="B411">
        <v>705</v>
      </c>
      <c r="C411" s="1">
        <v>45476</v>
      </c>
      <c r="D411" t="s">
        <v>19</v>
      </c>
      <c r="E411">
        <v>75187</v>
      </c>
      <c r="F411">
        <v>615</v>
      </c>
      <c r="G411" t="s">
        <v>14</v>
      </c>
      <c r="H411" t="s">
        <v>26</v>
      </c>
      <c r="I411" t="s">
        <v>16</v>
      </c>
      <c r="J411" s="5">
        <v>2045.34</v>
      </c>
      <c r="K411" s="7">
        <v>3099</v>
      </c>
      <c r="L411">
        <v>4</v>
      </c>
      <c r="M411" t="s">
        <v>41</v>
      </c>
    </row>
    <row r="412" spans="1:13" x14ac:dyDescent="0.2">
      <c r="A412">
        <v>497187</v>
      </c>
      <c r="B412">
        <v>3</v>
      </c>
      <c r="C412" s="1">
        <v>45441</v>
      </c>
      <c r="D412" t="s">
        <v>37</v>
      </c>
      <c r="E412">
        <v>139122</v>
      </c>
      <c r="F412">
        <v>830</v>
      </c>
      <c r="G412" t="s">
        <v>14</v>
      </c>
      <c r="H412" t="s">
        <v>14</v>
      </c>
      <c r="I412" t="s">
        <v>33</v>
      </c>
      <c r="J412" s="5">
        <v>1197.8399999999999</v>
      </c>
      <c r="K412" s="7">
        <v>1426</v>
      </c>
      <c r="L412">
        <v>1</v>
      </c>
      <c r="M412" t="s">
        <v>31</v>
      </c>
    </row>
    <row r="413" spans="1:13" x14ac:dyDescent="0.2">
      <c r="A413">
        <v>500217</v>
      </c>
      <c r="B413">
        <v>1703</v>
      </c>
      <c r="C413" s="1">
        <v>44041</v>
      </c>
      <c r="D413" t="s">
        <v>27</v>
      </c>
      <c r="E413">
        <v>54704</v>
      </c>
      <c r="F413">
        <v>663</v>
      </c>
      <c r="G413" t="s">
        <v>14</v>
      </c>
      <c r="H413">
        <v>1</v>
      </c>
      <c r="I413" t="s">
        <v>24</v>
      </c>
      <c r="J413" s="5">
        <v>9728.16</v>
      </c>
      <c r="K413" s="7">
        <v>12472</v>
      </c>
      <c r="L413">
        <v>2</v>
      </c>
      <c r="M413" t="s">
        <v>38</v>
      </c>
    </row>
    <row r="414" spans="1:13" x14ac:dyDescent="0.2">
      <c r="A414">
        <v>500606</v>
      </c>
      <c r="B414">
        <v>395</v>
      </c>
      <c r="C414" t="s">
        <v>107</v>
      </c>
      <c r="D414" t="s">
        <v>27</v>
      </c>
      <c r="E414">
        <v>92161</v>
      </c>
      <c r="F414">
        <v>385</v>
      </c>
      <c r="G414" t="s">
        <v>14</v>
      </c>
      <c r="H414" t="b">
        <v>1</v>
      </c>
      <c r="I414" t="s">
        <v>16</v>
      </c>
      <c r="J414" s="5">
        <v>2735.04</v>
      </c>
      <c r="K414" s="7">
        <v>4144</v>
      </c>
      <c r="L414">
        <v>5</v>
      </c>
      <c r="M414" t="s">
        <v>35</v>
      </c>
    </row>
    <row r="415" spans="1:13" x14ac:dyDescent="0.2">
      <c r="A415">
        <v>500658</v>
      </c>
      <c r="B415">
        <v>163</v>
      </c>
      <c r="C415" s="2">
        <v>43955</v>
      </c>
      <c r="D415" t="s">
        <v>27</v>
      </c>
      <c r="E415">
        <v>110675</v>
      </c>
      <c r="F415">
        <v>837</v>
      </c>
      <c r="G415" t="s">
        <v>14</v>
      </c>
      <c r="H415" t="s">
        <v>15</v>
      </c>
      <c r="I415" t="s">
        <v>20</v>
      </c>
      <c r="J415" s="5">
        <v>3305.28</v>
      </c>
      <c r="K415" s="7">
        <v>5008</v>
      </c>
      <c r="L415">
        <v>3</v>
      </c>
      <c r="M415" t="s">
        <v>35</v>
      </c>
    </row>
    <row r="416" spans="1:13" x14ac:dyDescent="0.2">
      <c r="A416">
        <v>500990</v>
      </c>
      <c r="B416">
        <v>1189</v>
      </c>
      <c r="C416" s="1">
        <v>44471</v>
      </c>
      <c r="D416" t="s">
        <v>23</v>
      </c>
      <c r="E416">
        <v>67102</v>
      </c>
      <c r="F416">
        <v>626</v>
      </c>
      <c r="G416" t="s">
        <v>14</v>
      </c>
      <c r="H416" t="b">
        <v>0</v>
      </c>
      <c r="I416" t="s">
        <v>24</v>
      </c>
      <c r="J416" s="5">
        <v>3337.62</v>
      </c>
      <c r="K416" s="7">
        <v>4279</v>
      </c>
      <c r="L416">
        <v>2</v>
      </c>
    </row>
    <row r="417" spans="1:13" x14ac:dyDescent="0.2">
      <c r="A417">
        <v>501668</v>
      </c>
      <c r="B417">
        <v>1743</v>
      </c>
      <c r="C417" s="1">
        <v>45422</v>
      </c>
      <c r="D417" t="s">
        <v>23</v>
      </c>
      <c r="E417">
        <v>88231</v>
      </c>
      <c r="F417">
        <v>683</v>
      </c>
      <c r="G417" t="s">
        <v>14</v>
      </c>
      <c r="H417" t="s">
        <v>14</v>
      </c>
      <c r="I417" t="s">
        <v>20</v>
      </c>
      <c r="J417" s="5">
        <v>1062.72</v>
      </c>
      <c r="K417" s="7">
        <v>1107</v>
      </c>
      <c r="L417">
        <v>3</v>
      </c>
      <c r="M417" t="s">
        <v>21</v>
      </c>
    </row>
    <row r="418" spans="1:13" x14ac:dyDescent="0.2">
      <c r="A418">
        <v>502054</v>
      </c>
      <c r="B418">
        <v>739</v>
      </c>
      <c r="C418" s="1">
        <v>45259</v>
      </c>
      <c r="D418" t="s">
        <v>13</v>
      </c>
      <c r="E418">
        <v>32119</v>
      </c>
      <c r="G418" t="s">
        <v>26</v>
      </c>
      <c r="H418" t="b">
        <v>1</v>
      </c>
      <c r="I418" t="s">
        <v>20</v>
      </c>
      <c r="J418" s="5">
        <v>2468.6999999999998</v>
      </c>
      <c r="K418" s="7">
        <v>3165</v>
      </c>
      <c r="L418">
        <v>3</v>
      </c>
      <c r="M418" t="s">
        <v>41</v>
      </c>
    </row>
    <row r="419" spans="1:13" x14ac:dyDescent="0.2">
      <c r="A419">
        <v>503569</v>
      </c>
      <c r="B419">
        <v>1189</v>
      </c>
      <c r="C419" s="1">
        <v>44632</v>
      </c>
      <c r="D419" t="s">
        <v>32</v>
      </c>
      <c r="E419">
        <v>206787</v>
      </c>
      <c r="F419">
        <v>750</v>
      </c>
      <c r="G419" t="s">
        <v>14</v>
      </c>
      <c r="H419" t="b">
        <v>0</v>
      </c>
      <c r="I419" t="s">
        <v>16</v>
      </c>
      <c r="J419" s="5">
        <v>2567.4</v>
      </c>
      <c r="K419" s="7">
        <v>4279</v>
      </c>
      <c r="L419">
        <v>3</v>
      </c>
      <c r="M419" t="s">
        <v>34</v>
      </c>
    </row>
    <row r="420" spans="1:13" x14ac:dyDescent="0.2">
      <c r="A420">
        <v>504915</v>
      </c>
      <c r="B420">
        <v>1332</v>
      </c>
      <c r="C420" s="1">
        <v>44625</v>
      </c>
      <c r="D420" t="s">
        <v>23</v>
      </c>
      <c r="E420">
        <v>131255</v>
      </c>
      <c r="F420">
        <v>757</v>
      </c>
      <c r="G420" t="s">
        <v>14</v>
      </c>
      <c r="H420">
        <v>0</v>
      </c>
      <c r="I420" t="s">
        <v>16</v>
      </c>
      <c r="J420" s="5">
        <v>2754.18</v>
      </c>
      <c r="K420" s="7">
        <v>3531</v>
      </c>
      <c r="L420">
        <v>5</v>
      </c>
      <c r="M420" t="s">
        <v>41</v>
      </c>
    </row>
    <row r="421" spans="1:13" x14ac:dyDescent="0.2">
      <c r="A421">
        <v>505558</v>
      </c>
      <c r="B421">
        <v>1587</v>
      </c>
      <c r="C421" t="s">
        <v>108</v>
      </c>
      <c r="D421" t="s">
        <v>23</v>
      </c>
      <c r="E421">
        <v>146769</v>
      </c>
      <c r="G421" t="s">
        <v>14</v>
      </c>
      <c r="H421" t="s">
        <v>15</v>
      </c>
      <c r="I421" t="s">
        <v>16</v>
      </c>
      <c r="J421" s="5">
        <v>2265.6</v>
      </c>
      <c r="K421" s="7">
        <v>3776</v>
      </c>
      <c r="L421">
        <v>1</v>
      </c>
      <c r="M421" t="s">
        <v>25</v>
      </c>
    </row>
    <row r="422" spans="1:13" x14ac:dyDescent="0.2">
      <c r="A422">
        <v>505885</v>
      </c>
      <c r="B422">
        <v>1726</v>
      </c>
      <c r="C422" s="1">
        <v>45515</v>
      </c>
      <c r="D422" t="s">
        <v>37</v>
      </c>
      <c r="E422">
        <v>20069</v>
      </c>
      <c r="F422">
        <v>782</v>
      </c>
      <c r="G422" t="s">
        <v>26</v>
      </c>
      <c r="H422" t="s">
        <v>15</v>
      </c>
      <c r="I422" t="s">
        <v>20</v>
      </c>
      <c r="J422" s="5">
        <v>2142</v>
      </c>
      <c r="K422" s="7">
        <v>3570</v>
      </c>
      <c r="L422">
        <v>1</v>
      </c>
      <c r="M422" t="s">
        <v>25</v>
      </c>
    </row>
    <row r="423" spans="1:13" x14ac:dyDescent="0.2">
      <c r="A423">
        <v>506137</v>
      </c>
      <c r="B423">
        <v>1230</v>
      </c>
      <c r="C423" s="1">
        <v>44887</v>
      </c>
      <c r="D423" t="s">
        <v>27</v>
      </c>
      <c r="E423">
        <v>234342</v>
      </c>
      <c r="F423">
        <v>793</v>
      </c>
      <c r="G423" t="s">
        <v>26</v>
      </c>
      <c r="H423" t="b">
        <v>0</v>
      </c>
      <c r="I423" t="s">
        <v>20</v>
      </c>
      <c r="J423" s="5">
        <v>2177.2800000000002</v>
      </c>
      <c r="K423" s="7">
        <v>2592</v>
      </c>
      <c r="L423">
        <v>2</v>
      </c>
      <c r="M423" t="s">
        <v>35</v>
      </c>
    </row>
    <row r="424" spans="1:13" x14ac:dyDescent="0.2">
      <c r="A424">
        <v>506341</v>
      </c>
      <c r="B424">
        <v>1256</v>
      </c>
      <c r="D424" t="s">
        <v>19</v>
      </c>
      <c r="E424">
        <v>108286</v>
      </c>
      <c r="F424">
        <v>681</v>
      </c>
      <c r="G424" t="s">
        <v>14</v>
      </c>
      <c r="H424" t="s">
        <v>45</v>
      </c>
      <c r="I424" t="s">
        <v>43</v>
      </c>
      <c r="J424" s="5">
        <v>3841.92</v>
      </c>
      <c r="K424" s="7">
        <v>4002</v>
      </c>
      <c r="L424">
        <v>3</v>
      </c>
    </row>
    <row r="425" spans="1:13" x14ac:dyDescent="0.2">
      <c r="A425">
        <v>506999</v>
      </c>
      <c r="B425">
        <v>507</v>
      </c>
      <c r="C425" s="1">
        <v>44263</v>
      </c>
      <c r="D425" t="s">
        <v>29</v>
      </c>
      <c r="E425">
        <v>163758</v>
      </c>
      <c r="F425">
        <v>421</v>
      </c>
      <c r="G425" t="s">
        <v>14</v>
      </c>
      <c r="H425" t="s">
        <v>30</v>
      </c>
      <c r="I425" t="s">
        <v>33</v>
      </c>
      <c r="J425" s="5">
        <v>680.94</v>
      </c>
      <c r="K425" s="7">
        <v>873</v>
      </c>
      <c r="L425">
        <v>1</v>
      </c>
      <c r="M425" t="s">
        <v>34</v>
      </c>
    </row>
    <row r="426" spans="1:13" x14ac:dyDescent="0.2">
      <c r="A426">
        <v>507043</v>
      </c>
      <c r="B426">
        <v>1687</v>
      </c>
      <c r="C426" s="2">
        <v>45339</v>
      </c>
      <c r="D426" t="s">
        <v>19</v>
      </c>
      <c r="E426">
        <v>95924</v>
      </c>
      <c r="F426">
        <v>791</v>
      </c>
      <c r="G426" t="s">
        <v>14</v>
      </c>
      <c r="H426">
        <v>0</v>
      </c>
      <c r="I426" t="s">
        <v>20</v>
      </c>
      <c r="J426" s="5">
        <v>3036.6</v>
      </c>
      <c r="K426" s="7">
        <v>3615</v>
      </c>
      <c r="L426">
        <v>2</v>
      </c>
      <c r="M426" t="s">
        <v>52</v>
      </c>
    </row>
    <row r="427" spans="1:13" x14ac:dyDescent="0.2">
      <c r="A427">
        <v>509012</v>
      </c>
      <c r="B427">
        <v>1114</v>
      </c>
      <c r="C427" s="1">
        <v>44732</v>
      </c>
      <c r="D427" t="s">
        <v>13</v>
      </c>
      <c r="E427">
        <v>227641</v>
      </c>
      <c r="F427">
        <v>762</v>
      </c>
      <c r="G427" t="s">
        <v>14</v>
      </c>
      <c r="H427" t="s">
        <v>26</v>
      </c>
      <c r="I427" t="s">
        <v>24</v>
      </c>
      <c r="J427" s="5">
        <v>1861.2</v>
      </c>
      <c r="K427" s="7">
        <v>3102</v>
      </c>
      <c r="L427">
        <v>4</v>
      </c>
      <c r="M427" t="s">
        <v>17</v>
      </c>
    </row>
    <row r="428" spans="1:13" x14ac:dyDescent="0.2">
      <c r="A428">
        <v>511121</v>
      </c>
      <c r="B428">
        <v>658</v>
      </c>
      <c r="C428" s="1">
        <v>43962</v>
      </c>
      <c r="D428" t="s">
        <v>27</v>
      </c>
      <c r="E428">
        <v>218084</v>
      </c>
      <c r="F428">
        <v>743</v>
      </c>
      <c r="G428" t="s">
        <v>14</v>
      </c>
      <c r="I428" t="s">
        <v>24</v>
      </c>
      <c r="J428" s="5">
        <v>2648.88</v>
      </c>
      <c r="K428" s="7">
        <v>3396</v>
      </c>
      <c r="L428">
        <v>2</v>
      </c>
      <c r="M428" t="s">
        <v>17</v>
      </c>
    </row>
    <row r="429" spans="1:13" x14ac:dyDescent="0.2">
      <c r="A429">
        <v>511261</v>
      </c>
      <c r="B429">
        <v>105</v>
      </c>
      <c r="C429" t="s">
        <v>109</v>
      </c>
      <c r="D429" t="s">
        <v>32</v>
      </c>
      <c r="E429">
        <v>149578</v>
      </c>
      <c r="F429">
        <v>737</v>
      </c>
      <c r="G429" t="s">
        <v>14</v>
      </c>
      <c r="H429" t="b">
        <v>0</v>
      </c>
      <c r="I429" t="s">
        <v>16</v>
      </c>
      <c r="J429" s="5">
        <v>4456.92</v>
      </c>
      <c r="K429" s="7">
        <v>5714</v>
      </c>
      <c r="L429">
        <v>4</v>
      </c>
    </row>
    <row r="430" spans="1:13" x14ac:dyDescent="0.2">
      <c r="A430">
        <v>511564</v>
      </c>
      <c r="B430">
        <v>470</v>
      </c>
      <c r="C430" s="1">
        <v>45480</v>
      </c>
      <c r="D430" t="s">
        <v>19</v>
      </c>
      <c r="E430">
        <v>288263</v>
      </c>
      <c r="F430">
        <v>838</v>
      </c>
      <c r="G430" t="s">
        <v>14</v>
      </c>
      <c r="H430" t="b">
        <v>1</v>
      </c>
      <c r="I430" t="s">
        <v>20</v>
      </c>
      <c r="J430" s="5">
        <v>4856.28</v>
      </c>
      <c r="K430" s="7">
        <v>0</v>
      </c>
      <c r="L430">
        <v>5</v>
      </c>
      <c r="M430" t="s">
        <v>35</v>
      </c>
    </row>
    <row r="431" spans="1:13" x14ac:dyDescent="0.2">
      <c r="A431">
        <v>514226</v>
      </c>
      <c r="B431">
        <v>1116</v>
      </c>
      <c r="C431" s="1">
        <v>44607</v>
      </c>
      <c r="D431" t="s">
        <v>19</v>
      </c>
      <c r="E431">
        <v>114231</v>
      </c>
      <c r="F431">
        <v>774</v>
      </c>
      <c r="G431" t="s">
        <v>26</v>
      </c>
      <c r="H431" t="b">
        <v>1</v>
      </c>
      <c r="I431" t="s">
        <v>33</v>
      </c>
      <c r="J431" s="5">
        <v>4373.04</v>
      </c>
      <c r="K431" s="7">
        <v>5206</v>
      </c>
      <c r="L431">
        <v>1</v>
      </c>
      <c r="M431" t="s">
        <v>36</v>
      </c>
    </row>
    <row r="432" spans="1:13" x14ac:dyDescent="0.2">
      <c r="A432">
        <v>514536</v>
      </c>
      <c r="B432">
        <v>635</v>
      </c>
      <c r="C432" s="2">
        <v>45280</v>
      </c>
      <c r="D432" t="s">
        <v>32</v>
      </c>
      <c r="E432">
        <v>130925</v>
      </c>
      <c r="F432">
        <v>792</v>
      </c>
      <c r="G432" t="s">
        <v>14</v>
      </c>
      <c r="H432" t="s">
        <v>30</v>
      </c>
      <c r="I432" t="s">
        <v>33</v>
      </c>
      <c r="J432" s="5">
        <v>3311.22</v>
      </c>
      <c r="K432" s="7">
        <v>5017</v>
      </c>
      <c r="L432">
        <v>4</v>
      </c>
      <c r="M432" t="s">
        <v>36</v>
      </c>
    </row>
    <row r="433" spans="1:13" x14ac:dyDescent="0.2">
      <c r="A433">
        <v>514592</v>
      </c>
      <c r="B433">
        <v>25</v>
      </c>
      <c r="C433" s="1">
        <v>44352</v>
      </c>
      <c r="D433" t="s">
        <v>19</v>
      </c>
      <c r="E433">
        <v>20426</v>
      </c>
      <c r="F433">
        <v>774</v>
      </c>
      <c r="G433" t="s">
        <v>14</v>
      </c>
      <c r="H433" t="s">
        <v>15</v>
      </c>
      <c r="I433" t="s">
        <v>20</v>
      </c>
      <c r="J433" s="5">
        <v>7318.08</v>
      </c>
      <c r="K433" s="7">
        <v>7623</v>
      </c>
      <c r="L433">
        <v>4</v>
      </c>
    </row>
    <row r="434" spans="1:13" x14ac:dyDescent="0.2">
      <c r="A434">
        <v>516065</v>
      </c>
      <c r="B434">
        <v>1076</v>
      </c>
      <c r="C434" s="1">
        <v>44158</v>
      </c>
      <c r="D434" t="s">
        <v>29</v>
      </c>
      <c r="E434">
        <v>26023</v>
      </c>
      <c r="F434">
        <v>716</v>
      </c>
      <c r="G434" t="s">
        <v>14</v>
      </c>
      <c r="H434" t="b">
        <v>0</v>
      </c>
      <c r="I434" t="s">
        <v>20</v>
      </c>
      <c r="J434" s="5">
        <v>2484.7199999999998</v>
      </c>
      <c r="K434" s="7">
        <v>2958</v>
      </c>
      <c r="L434">
        <v>4</v>
      </c>
      <c r="M434" t="s">
        <v>21</v>
      </c>
    </row>
    <row r="435" spans="1:13" x14ac:dyDescent="0.2">
      <c r="A435">
        <v>516182</v>
      </c>
      <c r="B435">
        <v>588</v>
      </c>
      <c r="C435" s="1">
        <v>45627</v>
      </c>
      <c r="D435" t="s">
        <v>23</v>
      </c>
      <c r="E435">
        <v>205298</v>
      </c>
      <c r="F435">
        <v>768</v>
      </c>
      <c r="G435" t="s">
        <v>14</v>
      </c>
      <c r="H435" t="s">
        <v>26</v>
      </c>
      <c r="I435" t="s">
        <v>20</v>
      </c>
      <c r="J435" s="5">
        <v>1862.4</v>
      </c>
      <c r="K435" s="7">
        <v>1940</v>
      </c>
      <c r="L435">
        <v>3</v>
      </c>
      <c r="M435" t="s">
        <v>36</v>
      </c>
    </row>
    <row r="436" spans="1:13" x14ac:dyDescent="0.2">
      <c r="A436">
        <v>517120</v>
      </c>
      <c r="B436">
        <v>1261</v>
      </c>
      <c r="C436" s="1">
        <v>45042</v>
      </c>
      <c r="D436" t="s">
        <v>37</v>
      </c>
      <c r="E436">
        <v>193029</v>
      </c>
      <c r="F436">
        <v>740</v>
      </c>
      <c r="G436" t="s">
        <v>14</v>
      </c>
      <c r="H436" t="s">
        <v>26</v>
      </c>
      <c r="I436" t="s">
        <v>20</v>
      </c>
      <c r="J436" s="5">
        <v>1038.18</v>
      </c>
      <c r="K436" s="7">
        <v>1573</v>
      </c>
      <c r="L436">
        <v>1</v>
      </c>
      <c r="M436" t="s">
        <v>38</v>
      </c>
    </row>
    <row r="437" spans="1:13" x14ac:dyDescent="0.2">
      <c r="A437">
        <v>517144</v>
      </c>
      <c r="B437">
        <v>495</v>
      </c>
      <c r="C437" s="2">
        <v>44358</v>
      </c>
      <c r="D437" t="s">
        <v>32</v>
      </c>
      <c r="E437">
        <v>39670</v>
      </c>
      <c r="F437">
        <v>701</v>
      </c>
      <c r="G437" t="s">
        <v>14</v>
      </c>
      <c r="H437" t="b">
        <v>0</v>
      </c>
      <c r="I437" t="s">
        <v>33</v>
      </c>
      <c r="J437" s="5">
        <v>1598.4</v>
      </c>
      <c r="K437" s="7">
        <v>1665</v>
      </c>
      <c r="L437">
        <v>2</v>
      </c>
      <c r="M437" t="s">
        <v>41</v>
      </c>
    </row>
    <row r="438" spans="1:13" x14ac:dyDescent="0.2">
      <c r="A438">
        <v>519514</v>
      </c>
      <c r="B438">
        <v>1193</v>
      </c>
      <c r="C438" s="1">
        <v>44448</v>
      </c>
      <c r="D438" t="s">
        <v>29</v>
      </c>
      <c r="E438">
        <v>15604</v>
      </c>
      <c r="F438">
        <v>769</v>
      </c>
      <c r="G438" t="s">
        <v>14</v>
      </c>
      <c r="H438" t="s">
        <v>45</v>
      </c>
      <c r="I438" t="s">
        <v>24</v>
      </c>
      <c r="J438" s="5">
        <v>4093.32</v>
      </c>
      <c r="K438" s="7">
        <v>4873</v>
      </c>
      <c r="L438">
        <v>3</v>
      </c>
      <c r="M438" t="s">
        <v>41</v>
      </c>
    </row>
    <row r="439" spans="1:13" x14ac:dyDescent="0.2">
      <c r="A439">
        <v>522992</v>
      </c>
      <c r="B439">
        <v>663</v>
      </c>
      <c r="C439" t="s">
        <v>110</v>
      </c>
      <c r="D439" t="s">
        <v>32</v>
      </c>
      <c r="E439">
        <v>178985</v>
      </c>
      <c r="F439">
        <v>535</v>
      </c>
      <c r="G439" t="s">
        <v>26</v>
      </c>
      <c r="H439">
        <v>0</v>
      </c>
      <c r="I439" t="s">
        <v>33</v>
      </c>
      <c r="J439" s="5">
        <v>1679.7</v>
      </c>
      <c r="K439" s="7">
        <v>2545</v>
      </c>
      <c r="L439">
        <v>3</v>
      </c>
      <c r="M439" t="s">
        <v>17</v>
      </c>
    </row>
    <row r="440" spans="1:13" x14ac:dyDescent="0.2">
      <c r="A440">
        <v>524170</v>
      </c>
      <c r="B440">
        <v>1412</v>
      </c>
      <c r="C440" t="s">
        <v>111</v>
      </c>
      <c r="D440" t="s">
        <v>29</v>
      </c>
      <c r="E440">
        <v>169704</v>
      </c>
      <c r="F440">
        <v>703</v>
      </c>
      <c r="G440" t="s">
        <v>14</v>
      </c>
      <c r="H440" t="s">
        <v>14</v>
      </c>
      <c r="I440" t="s">
        <v>24</v>
      </c>
      <c r="J440" s="5">
        <v>1516.8</v>
      </c>
      <c r="K440" s="7">
        <v>1580</v>
      </c>
      <c r="L440">
        <v>2</v>
      </c>
      <c r="M440" t="s">
        <v>52</v>
      </c>
    </row>
    <row r="441" spans="1:13" x14ac:dyDescent="0.2">
      <c r="A441">
        <v>524748</v>
      </c>
      <c r="B441">
        <v>73</v>
      </c>
      <c r="C441" s="1">
        <v>44806</v>
      </c>
      <c r="D441" t="s">
        <v>37</v>
      </c>
      <c r="E441">
        <v>226211</v>
      </c>
      <c r="F441">
        <v>663</v>
      </c>
      <c r="G441" t="s">
        <v>14</v>
      </c>
      <c r="H441" t="s">
        <v>40</v>
      </c>
      <c r="I441" t="s">
        <v>20</v>
      </c>
      <c r="J441" s="5">
        <v>3187.08</v>
      </c>
      <c r="K441" s="7">
        <v>4086</v>
      </c>
      <c r="L441">
        <v>1</v>
      </c>
      <c r="M441" t="s">
        <v>38</v>
      </c>
    </row>
    <row r="442" spans="1:13" x14ac:dyDescent="0.2">
      <c r="A442">
        <v>524988</v>
      </c>
      <c r="B442">
        <v>1137</v>
      </c>
      <c r="C442" s="1">
        <v>45595</v>
      </c>
      <c r="D442" t="s">
        <v>37</v>
      </c>
      <c r="E442">
        <v>274515</v>
      </c>
      <c r="F442">
        <v>794</v>
      </c>
      <c r="G442" t="s">
        <v>14</v>
      </c>
      <c r="H442" t="s">
        <v>26</v>
      </c>
      <c r="I442" t="s">
        <v>16</v>
      </c>
      <c r="J442" s="5">
        <v>789</v>
      </c>
      <c r="K442" s="7">
        <v>1315</v>
      </c>
      <c r="L442">
        <v>1</v>
      </c>
      <c r="M442" t="s">
        <v>47</v>
      </c>
    </row>
    <row r="443" spans="1:13" x14ac:dyDescent="0.2">
      <c r="A443">
        <v>525069</v>
      </c>
      <c r="B443">
        <v>414</v>
      </c>
      <c r="C443" s="1">
        <v>44175</v>
      </c>
      <c r="D443" t="s">
        <v>37</v>
      </c>
      <c r="E443">
        <v>239780</v>
      </c>
      <c r="F443">
        <v>510</v>
      </c>
      <c r="G443" t="s">
        <v>26</v>
      </c>
      <c r="H443" t="b">
        <v>1</v>
      </c>
      <c r="I443" t="s">
        <v>24</v>
      </c>
      <c r="J443" s="5">
        <v>2018.4</v>
      </c>
      <c r="K443" s="7">
        <v>3364</v>
      </c>
      <c r="L443">
        <v>4</v>
      </c>
      <c r="M443" t="s">
        <v>35</v>
      </c>
    </row>
    <row r="444" spans="1:13" x14ac:dyDescent="0.2">
      <c r="A444">
        <v>525619</v>
      </c>
      <c r="B444">
        <v>579</v>
      </c>
      <c r="C444" s="1">
        <v>44017</v>
      </c>
      <c r="D444" t="s">
        <v>23</v>
      </c>
      <c r="E444">
        <v>95018</v>
      </c>
      <c r="F444">
        <v>608</v>
      </c>
      <c r="G444" t="s">
        <v>14</v>
      </c>
      <c r="H444" t="s">
        <v>14</v>
      </c>
      <c r="I444" t="s">
        <v>33</v>
      </c>
      <c r="J444" s="5">
        <v>4918.2</v>
      </c>
      <c r="K444" s="7">
        <v>5855</v>
      </c>
      <c r="L444">
        <v>3</v>
      </c>
      <c r="M444" t="s">
        <v>17</v>
      </c>
    </row>
    <row r="445" spans="1:13" x14ac:dyDescent="0.2">
      <c r="A445">
        <v>527109</v>
      </c>
      <c r="B445">
        <v>1387</v>
      </c>
      <c r="C445" s="2">
        <v>44054</v>
      </c>
      <c r="D445" t="s">
        <v>13</v>
      </c>
      <c r="E445">
        <v>234414</v>
      </c>
      <c r="F445">
        <v>586</v>
      </c>
      <c r="G445" t="s">
        <v>14</v>
      </c>
      <c r="H445" t="b">
        <v>0</v>
      </c>
      <c r="I445" t="s">
        <v>33</v>
      </c>
      <c r="J445" s="5">
        <v>1669.98</v>
      </c>
      <c r="K445" s="7">
        <v>2141</v>
      </c>
      <c r="L445">
        <v>3</v>
      </c>
      <c r="M445" t="s">
        <v>41</v>
      </c>
    </row>
    <row r="446" spans="1:13" x14ac:dyDescent="0.2">
      <c r="A446">
        <v>527125</v>
      </c>
      <c r="B446">
        <v>1426</v>
      </c>
      <c r="C446" s="1">
        <v>44644</v>
      </c>
      <c r="D446" t="s">
        <v>29</v>
      </c>
      <c r="E446">
        <v>91395</v>
      </c>
      <c r="F446">
        <v>769</v>
      </c>
      <c r="G446" t="s">
        <v>14</v>
      </c>
      <c r="H446">
        <v>1</v>
      </c>
      <c r="I446" t="s">
        <v>16</v>
      </c>
      <c r="J446" s="5">
        <v>4279.2</v>
      </c>
      <c r="K446" s="7">
        <v>7132</v>
      </c>
      <c r="L446">
        <v>2</v>
      </c>
      <c r="M446" t="s">
        <v>21</v>
      </c>
    </row>
    <row r="447" spans="1:13" x14ac:dyDescent="0.2">
      <c r="A447">
        <v>528819</v>
      </c>
      <c r="B447">
        <v>308</v>
      </c>
      <c r="C447" t="s">
        <v>108</v>
      </c>
      <c r="D447" t="s">
        <v>27</v>
      </c>
      <c r="E447">
        <v>227905</v>
      </c>
      <c r="F447">
        <v>778</v>
      </c>
      <c r="G447" t="s">
        <v>14</v>
      </c>
      <c r="H447" t="b">
        <v>1</v>
      </c>
      <c r="I447" t="s">
        <v>20</v>
      </c>
      <c r="J447" s="5">
        <v>2894.1</v>
      </c>
      <c r="K447" s="7">
        <v>4385</v>
      </c>
      <c r="L447">
        <v>5</v>
      </c>
      <c r="M447" t="s">
        <v>52</v>
      </c>
    </row>
    <row r="448" spans="1:13" x14ac:dyDescent="0.2">
      <c r="A448">
        <v>530388</v>
      </c>
      <c r="B448">
        <v>316</v>
      </c>
      <c r="D448" t="s">
        <v>29</v>
      </c>
      <c r="E448">
        <v>33136</v>
      </c>
      <c r="F448">
        <v>819</v>
      </c>
      <c r="G448" t="s">
        <v>14</v>
      </c>
      <c r="H448" t="s">
        <v>14</v>
      </c>
      <c r="I448" t="s">
        <v>20</v>
      </c>
      <c r="J448" s="5">
        <v>2156.2800000000002</v>
      </c>
      <c r="K448" s="7">
        <v>2567</v>
      </c>
      <c r="L448">
        <v>1</v>
      </c>
    </row>
    <row r="449" spans="1:13" x14ac:dyDescent="0.2">
      <c r="A449">
        <v>531250</v>
      </c>
      <c r="B449">
        <v>1733</v>
      </c>
      <c r="C449" s="1">
        <v>44963</v>
      </c>
      <c r="D449" t="s">
        <v>32</v>
      </c>
      <c r="E449">
        <v>90104</v>
      </c>
      <c r="F449">
        <v>794</v>
      </c>
      <c r="G449" t="s">
        <v>14</v>
      </c>
      <c r="I449" t="s">
        <v>24</v>
      </c>
      <c r="J449" s="5">
        <v>6395.4</v>
      </c>
      <c r="K449" s="7">
        <v>10659</v>
      </c>
      <c r="L449">
        <v>5</v>
      </c>
      <c r="M449" t="s">
        <v>38</v>
      </c>
    </row>
    <row r="450" spans="1:13" x14ac:dyDescent="0.2">
      <c r="A450">
        <v>533516</v>
      </c>
      <c r="B450">
        <v>156</v>
      </c>
      <c r="C450" t="s">
        <v>112</v>
      </c>
      <c r="D450" t="s">
        <v>27</v>
      </c>
      <c r="E450">
        <v>132102</v>
      </c>
      <c r="G450" t="s">
        <v>26</v>
      </c>
      <c r="H450" t="b">
        <v>1</v>
      </c>
      <c r="I450" t="s">
        <v>20</v>
      </c>
      <c r="J450" s="5">
        <v>3343.86</v>
      </c>
      <c r="K450" s="7">
        <v>4287</v>
      </c>
      <c r="L450">
        <v>5</v>
      </c>
      <c r="M450" t="s">
        <v>31</v>
      </c>
    </row>
    <row r="451" spans="1:13" x14ac:dyDescent="0.2">
      <c r="A451">
        <v>533614</v>
      </c>
      <c r="B451">
        <v>617</v>
      </c>
      <c r="C451" s="2">
        <v>45350</v>
      </c>
      <c r="D451" t="s">
        <v>27</v>
      </c>
      <c r="E451">
        <v>88055</v>
      </c>
      <c r="F451">
        <v>733</v>
      </c>
      <c r="G451" t="s">
        <v>14</v>
      </c>
      <c r="H451">
        <v>1</v>
      </c>
      <c r="I451" t="s">
        <v>43</v>
      </c>
      <c r="J451" s="5">
        <v>2156.88</v>
      </c>
      <c r="K451" s="7">
        <v>3268</v>
      </c>
      <c r="L451">
        <v>1</v>
      </c>
      <c r="M451" t="s">
        <v>36</v>
      </c>
    </row>
    <row r="452" spans="1:13" x14ac:dyDescent="0.2">
      <c r="A452">
        <v>535525</v>
      </c>
      <c r="B452">
        <v>29</v>
      </c>
      <c r="C452" s="1">
        <v>44027</v>
      </c>
      <c r="D452" t="s">
        <v>29</v>
      </c>
      <c r="E452">
        <v>276594</v>
      </c>
      <c r="F452">
        <v>606</v>
      </c>
      <c r="G452" t="s">
        <v>14</v>
      </c>
      <c r="H452" t="b">
        <v>0</v>
      </c>
      <c r="I452" t="s">
        <v>33</v>
      </c>
      <c r="J452" s="5">
        <v>2286.1799999999998</v>
      </c>
      <c r="K452" s="7">
        <v>2931</v>
      </c>
      <c r="L452">
        <v>5</v>
      </c>
    </row>
    <row r="453" spans="1:13" x14ac:dyDescent="0.2">
      <c r="A453">
        <v>535614</v>
      </c>
      <c r="B453">
        <v>336</v>
      </c>
      <c r="C453" s="2">
        <v>44582</v>
      </c>
      <c r="D453" t="s">
        <v>27</v>
      </c>
      <c r="E453">
        <v>183771</v>
      </c>
      <c r="F453">
        <v>690</v>
      </c>
      <c r="G453" t="s">
        <v>14</v>
      </c>
      <c r="I453" t="s">
        <v>16</v>
      </c>
      <c r="J453" s="5">
        <v>1407.78</v>
      </c>
      <c r="K453" s="7">
        <v>2133</v>
      </c>
      <c r="L453">
        <v>1</v>
      </c>
      <c r="M453" t="s">
        <v>36</v>
      </c>
    </row>
    <row r="454" spans="1:13" x14ac:dyDescent="0.2">
      <c r="A454">
        <v>535716</v>
      </c>
      <c r="B454">
        <v>960</v>
      </c>
      <c r="C454" s="2">
        <v>45465</v>
      </c>
      <c r="D454" t="s">
        <v>27</v>
      </c>
      <c r="E454">
        <v>288401</v>
      </c>
      <c r="F454">
        <v>641</v>
      </c>
      <c r="G454" t="s">
        <v>26</v>
      </c>
      <c r="H454" t="b">
        <v>0</v>
      </c>
      <c r="I454" t="s">
        <v>33</v>
      </c>
      <c r="J454" s="5">
        <v>1164.5999999999999</v>
      </c>
      <c r="K454" s="7">
        <v>1941</v>
      </c>
      <c r="L454">
        <v>3</v>
      </c>
      <c r="M454" t="s">
        <v>34</v>
      </c>
    </row>
    <row r="455" spans="1:13" x14ac:dyDescent="0.2">
      <c r="A455">
        <v>537751</v>
      </c>
      <c r="B455">
        <v>994</v>
      </c>
      <c r="C455" s="1">
        <v>43890</v>
      </c>
      <c r="D455" t="s">
        <v>27</v>
      </c>
      <c r="E455">
        <v>221899</v>
      </c>
      <c r="F455">
        <v>817</v>
      </c>
      <c r="G455" t="s">
        <v>14</v>
      </c>
      <c r="H455" t="b">
        <v>1</v>
      </c>
      <c r="I455" t="s">
        <v>20</v>
      </c>
      <c r="J455" s="5">
        <v>1632</v>
      </c>
      <c r="K455" s="7">
        <v>1700</v>
      </c>
      <c r="L455">
        <v>3</v>
      </c>
      <c r="M455" t="s">
        <v>17</v>
      </c>
    </row>
    <row r="456" spans="1:13" x14ac:dyDescent="0.2">
      <c r="A456">
        <v>538926</v>
      </c>
      <c r="B456">
        <v>1764</v>
      </c>
      <c r="C456" s="2">
        <v>44253</v>
      </c>
      <c r="D456" t="s">
        <v>19</v>
      </c>
      <c r="E456">
        <v>226943</v>
      </c>
      <c r="F456">
        <v>444</v>
      </c>
      <c r="G456" t="s">
        <v>14</v>
      </c>
      <c r="H456" t="s">
        <v>45</v>
      </c>
      <c r="I456" t="s">
        <v>20</v>
      </c>
      <c r="J456" s="5">
        <v>3289.2</v>
      </c>
      <c r="K456" s="7">
        <v>5482</v>
      </c>
      <c r="L456">
        <v>5</v>
      </c>
      <c r="M456" t="s">
        <v>31</v>
      </c>
    </row>
    <row r="457" spans="1:13" x14ac:dyDescent="0.2">
      <c r="A457">
        <v>546767</v>
      </c>
      <c r="B457">
        <v>634</v>
      </c>
      <c r="C457" s="2">
        <v>44344</v>
      </c>
      <c r="D457" t="s">
        <v>23</v>
      </c>
      <c r="E457">
        <v>218772</v>
      </c>
      <c r="F457">
        <v>754</v>
      </c>
      <c r="G457" t="s">
        <v>14</v>
      </c>
      <c r="H457" t="b">
        <v>0</v>
      </c>
      <c r="I457" t="s">
        <v>20</v>
      </c>
      <c r="J457" s="5">
        <v>1376.64</v>
      </c>
      <c r="K457" s="7">
        <v>1434</v>
      </c>
      <c r="L457">
        <v>4</v>
      </c>
    </row>
    <row r="458" spans="1:13" x14ac:dyDescent="0.2">
      <c r="A458">
        <v>546882</v>
      </c>
      <c r="B458">
        <v>610</v>
      </c>
      <c r="C458" s="2">
        <v>45222</v>
      </c>
      <c r="D458" t="s">
        <v>27</v>
      </c>
      <c r="E458">
        <v>158315</v>
      </c>
      <c r="F458">
        <v>504</v>
      </c>
      <c r="G458" t="s">
        <v>14</v>
      </c>
      <c r="H458" t="b">
        <v>1</v>
      </c>
      <c r="I458" t="s">
        <v>20</v>
      </c>
      <c r="J458" s="5">
        <v>1298.4000000000001</v>
      </c>
      <c r="K458" s="7">
        <v>2164</v>
      </c>
      <c r="L458">
        <v>5</v>
      </c>
    </row>
    <row r="459" spans="1:13" x14ac:dyDescent="0.2">
      <c r="A459">
        <v>547218</v>
      </c>
      <c r="B459">
        <v>466</v>
      </c>
      <c r="C459" s="2">
        <v>44441</v>
      </c>
      <c r="D459" t="s">
        <v>19</v>
      </c>
      <c r="E459">
        <v>118414</v>
      </c>
      <c r="F459">
        <v>486</v>
      </c>
      <c r="G459" t="s">
        <v>14</v>
      </c>
      <c r="H459" t="b">
        <v>0</v>
      </c>
      <c r="I459" t="s">
        <v>20</v>
      </c>
      <c r="J459" s="5">
        <v>2835</v>
      </c>
      <c r="K459" s="7">
        <v>3375</v>
      </c>
      <c r="L459">
        <v>2</v>
      </c>
      <c r="M459" t="s">
        <v>36</v>
      </c>
    </row>
    <row r="460" spans="1:13" x14ac:dyDescent="0.2">
      <c r="A460">
        <v>549484</v>
      </c>
      <c r="B460">
        <v>348</v>
      </c>
      <c r="C460" s="2">
        <v>43864</v>
      </c>
      <c r="D460" t="s">
        <v>32</v>
      </c>
      <c r="E460">
        <v>129988</v>
      </c>
      <c r="F460">
        <v>819</v>
      </c>
      <c r="G460" t="s">
        <v>14</v>
      </c>
      <c r="H460">
        <v>1</v>
      </c>
      <c r="I460" t="s">
        <v>24</v>
      </c>
      <c r="J460" s="5">
        <v>6892.08</v>
      </c>
      <c r="K460" s="7">
        <v>8836</v>
      </c>
      <c r="L460">
        <v>4</v>
      </c>
    </row>
    <row r="461" spans="1:13" x14ac:dyDescent="0.2">
      <c r="A461">
        <v>549894</v>
      </c>
      <c r="B461">
        <v>896</v>
      </c>
      <c r="C461" s="1">
        <v>44391</v>
      </c>
      <c r="D461" t="s">
        <v>29</v>
      </c>
      <c r="E461">
        <v>24805</v>
      </c>
      <c r="F461">
        <v>641</v>
      </c>
      <c r="G461" t="s">
        <v>14</v>
      </c>
      <c r="H461" t="s">
        <v>40</v>
      </c>
      <c r="I461" t="s">
        <v>24</v>
      </c>
      <c r="J461" s="5">
        <v>5644.86</v>
      </c>
      <c r="K461" s="7">
        <v>7237</v>
      </c>
      <c r="L461">
        <v>5</v>
      </c>
      <c r="M461" t="s">
        <v>41</v>
      </c>
    </row>
    <row r="462" spans="1:13" x14ac:dyDescent="0.2">
      <c r="A462">
        <v>556441</v>
      </c>
      <c r="B462">
        <v>1698</v>
      </c>
      <c r="C462" s="1">
        <v>45123</v>
      </c>
      <c r="D462" t="s">
        <v>37</v>
      </c>
      <c r="E462">
        <v>75531</v>
      </c>
      <c r="F462">
        <v>673</v>
      </c>
      <c r="G462" t="s">
        <v>14</v>
      </c>
      <c r="H462" t="s">
        <v>14</v>
      </c>
      <c r="I462" t="s">
        <v>20</v>
      </c>
      <c r="J462" s="5">
        <v>1889.58</v>
      </c>
      <c r="K462" s="7">
        <v>2863</v>
      </c>
      <c r="L462">
        <v>1</v>
      </c>
    </row>
    <row r="463" spans="1:13" x14ac:dyDescent="0.2">
      <c r="A463">
        <v>556736</v>
      </c>
      <c r="B463">
        <v>1422</v>
      </c>
      <c r="C463" s="1">
        <v>45391</v>
      </c>
      <c r="D463" t="s">
        <v>32</v>
      </c>
      <c r="E463">
        <v>61414</v>
      </c>
      <c r="G463" t="s">
        <v>14</v>
      </c>
      <c r="H463" t="s">
        <v>26</v>
      </c>
      <c r="I463" t="s">
        <v>16</v>
      </c>
      <c r="J463" s="5">
        <v>1904.28</v>
      </c>
      <c r="K463" s="7">
        <v>2267</v>
      </c>
      <c r="L463">
        <v>1</v>
      </c>
      <c r="M463" t="s">
        <v>47</v>
      </c>
    </row>
    <row r="464" spans="1:13" x14ac:dyDescent="0.2">
      <c r="A464">
        <v>556990</v>
      </c>
      <c r="B464">
        <v>1216</v>
      </c>
      <c r="C464" s="1">
        <v>44140</v>
      </c>
      <c r="D464" t="s">
        <v>29</v>
      </c>
      <c r="E464">
        <v>197813</v>
      </c>
      <c r="F464">
        <v>795</v>
      </c>
      <c r="G464" t="s">
        <v>14</v>
      </c>
      <c r="H464">
        <v>1</v>
      </c>
      <c r="I464" t="s">
        <v>16</v>
      </c>
      <c r="J464" s="5">
        <v>1414.38</v>
      </c>
      <c r="K464" s="7">
        <v>2143</v>
      </c>
      <c r="L464">
        <v>1</v>
      </c>
      <c r="M464" t="s">
        <v>35</v>
      </c>
    </row>
    <row r="465" spans="1:13" x14ac:dyDescent="0.2">
      <c r="A465">
        <v>558059</v>
      </c>
      <c r="B465">
        <v>1606</v>
      </c>
      <c r="C465" s="1">
        <v>45021</v>
      </c>
      <c r="D465" t="s">
        <v>13</v>
      </c>
      <c r="E465">
        <v>62081</v>
      </c>
      <c r="F465">
        <v>424</v>
      </c>
      <c r="G465" t="s">
        <v>14</v>
      </c>
      <c r="H465" t="b">
        <v>0</v>
      </c>
      <c r="I465" t="s">
        <v>46</v>
      </c>
      <c r="J465" s="5">
        <v>2639.4</v>
      </c>
      <c r="K465" s="7">
        <v>4399</v>
      </c>
      <c r="L465">
        <v>4</v>
      </c>
      <c r="M465" t="s">
        <v>28</v>
      </c>
    </row>
    <row r="466" spans="1:13" x14ac:dyDescent="0.2">
      <c r="A466">
        <v>558477</v>
      </c>
      <c r="B466">
        <v>168</v>
      </c>
      <c r="C466" s="1">
        <v>45075</v>
      </c>
      <c r="D466" t="s">
        <v>23</v>
      </c>
      <c r="E466">
        <v>156262</v>
      </c>
      <c r="G466" t="s">
        <v>14</v>
      </c>
      <c r="H466" t="s">
        <v>40</v>
      </c>
      <c r="I466" t="s">
        <v>16</v>
      </c>
      <c r="J466" s="5">
        <v>1416.24</v>
      </c>
      <c r="K466" s="7">
        <v>1686</v>
      </c>
      <c r="L466">
        <v>4</v>
      </c>
    </row>
    <row r="467" spans="1:13" x14ac:dyDescent="0.2">
      <c r="A467">
        <v>559734</v>
      </c>
      <c r="B467">
        <v>644</v>
      </c>
      <c r="C467" s="2">
        <v>44378</v>
      </c>
      <c r="D467" t="s">
        <v>37</v>
      </c>
      <c r="E467">
        <v>161723</v>
      </c>
      <c r="F467">
        <v>712</v>
      </c>
      <c r="G467" t="s">
        <v>26</v>
      </c>
      <c r="H467">
        <v>1</v>
      </c>
      <c r="I467" t="s">
        <v>20</v>
      </c>
      <c r="J467" s="5">
        <v>2803.32</v>
      </c>
      <c r="K467" s="7">
        <v>3594</v>
      </c>
      <c r="L467">
        <v>4</v>
      </c>
      <c r="M467" t="s">
        <v>47</v>
      </c>
    </row>
    <row r="468" spans="1:13" x14ac:dyDescent="0.2">
      <c r="A468">
        <v>559859</v>
      </c>
      <c r="B468">
        <v>304</v>
      </c>
      <c r="C468" s="1">
        <v>44011</v>
      </c>
      <c r="D468" t="s">
        <v>19</v>
      </c>
      <c r="E468">
        <v>98816</v>
      </c>
      <c r="G468" t="s">
        <v>14</v>
      </c>
      <c r="H468" t="b">
        <v>0</v>
      </c>
      <c r="I468" t="s">
        <v>20</v>
      </c>
      <c r="J468" s="5">
        <v>1376.1</v>
      </c>
      <c r="K468" s="7">
        <v>2085</v>
      </c>
      <c r="L468">
        <v>1</v>
      </c>
      <c r="M468" t="s">
        <v>28</v>
      </c>
    </row>
    <row r="469" spans="1:13" x14ac:dyDescent="0.2">
      <c r="A469">
        <v>562357</v>
      </c>
      <c r="B469">
        <v>586</v>
      </c>
      <c r="C469" s="2">
        <v>44403</v>
      </c>
      <c r="D469" t="s">
        <v>13</v>
      </c>
      <c r="E469">
        <v>27693</v>
      </c>
      <c r="F469">
        <v>818</v>
      </c>
      <c r="G469" t="s">
        <v>14</v>
      </c>
      <c r="H469" t="b">
        <v>0</v>
      </c>
      <c r="I469" t="s">
        <v>33</v>
      </c>
      <c r="J469" s="5">
        <v>1471.68</v>
      </c>
      <c r="K469" s="7">
        <v>1533</v>
      </c>
      <c r="L469">
        <v>4</v>
      </c>
      <c r="M469" t="s">
        <v>21</v>
      </c>
    </row>
    <row r="470" spans="1:13" x14ac:dyDescent="0.2">
      <c r="A470">
        <v>562371</v>
      </c>
      <c r="B470">
        <v>517</v>
      </c>
      <c r="C470" s="1">
        <v>44417</v>
      </c>
      <c r="D470" t="s">
        <v>13</v>
      </c>
      <c r="E470">
        <v>144242</v>
      </c>
      <c r="F470">
        <v>729</v>
      </c>
      <c r="G470" t="s">
        <v>14</v>
      </c>
      <c r="I470" t="s">
        <v>16</v>
      </c>
      <c r="J470" s="5">
        <v>3165</v>
      </c>
      <c r="K470" s="7">
        <v>5275</v>
      </c>
      <c r="L470">
        <v>4</v>
      </c>
      <c r="M470" t="s">
        <v>41</v>
      </c>
    </row>
    <row r="471" spans="1:13" x14ac:dyDescent="0.2">
      <c r="A471">
        <v>563597</v>
      </c>
      <c r="B471">
        <v>1136</v>
      </c>
      <c r="C471" s="2">
        <v>45033</v>
      </c>
      <c r="D471" t="s">
        <v>27</v>
      </c>
      <c r="E471">
        <v>20829</v>
      </c>
      <c r="F471">
        <v>788</v>
      </c>
      <c r="G471" t="s">
        <v>26</v>
      </c>
      <c r="H471" t="s">
        <v>15</v>
      </c>
      <c r="I471" t="s">
        <v>20</v>
      </c>
      <c r="J471" s="5">
        <v>3505.32</v>
      </c>
      <c r="K471" s="7">
        <v>4173</v>
      </c>
      <c r="L471">
        <v>1</v>
      </c>
      <c r="M471" t="s">
        <v>38</v>
      </c>
    </row>
    <row r="472" spans="1:13" x14ac:dyDescent="0.2">
      <c r="A472">
        <v>564549</v>
      </c>
      <c r="B472">
        <v>740</v>
      </c>
      <c r="D472" t="s">
        <v>19</v>
      </c>
      <c r="E472">
        <v>36175</v>
      </c>
      <c r="F472" t="s">
        <v>38</v>
      </c>
      <c r="G472" t="s">
        <v>14</v>
      </c>
      <c r="I472" t="s">
        <v>24</v>
      </c>
      <c r="J472" s="5">
        <v>1777.38</v>
      </c>
      <c r="K472" s="7">
        <v>2693</v>
      </c>
      <c r="L472">
        <v>2</v>
      </c>
    </row>
    <row r="473" spans="1:13" x14ac:dyDescent="0.2">
      <c r="A473">
        <v>565813</v>
      </c>
      <c r="B473">
        <v>699</v>
      </c>
      <c r="C473" s="1">
        <v>45344</v>
      </c>
      <c r="D473" t="s">
        <v>27</v>
      </c>
      <c r="E473">
        <v>201956</v>
      </c>
      <c r="F473" t="s">
        <v>38</v>
      </c>
      <c r="G473" t="s">
        <v>14</v>
      </c>
      <c r="I473" t="s">
        <v>20</v>
      </c>
      <c r="J473" s="5">
        <v>2600.4</v>
      </c>
      <c r="K473" s="7">
        <v>3940</v>
      </c>
      <c r="L473">
        <v>2</v>
      </c>
      <c r="M473" t="s">
        <v>21</v>
      </c>
    </row>
    <row r="474" spans="1:13" x14ac:dyDescent="0.2">
      <c r="A474">
        <v>566851</v>
      </c>
      <c r="B474">
        <v>414</v>
      </c>
      <c r="C474" s="2">
        <v>45389</v>
      </c>
      <c r="D474" t="s">
        <v>27</v>
      </c>
      <c r="E474">
        <v>189540</v>
      </c>
      <c r="F474">
        <v>594</v>
      </c>
      <c r="G474" t="s">
        <v>26</v>
      </c>
      <c r="H474" t="s">
        <v>30</v>
      </c>
      <c r="I474" t="s">
        <v>20</v>
      </c>
      <c r="J474" s="5">
        <v>2623.92</v>
      </c>
      <c r="K474" s="7">
        <v>3364</v>
      </c>
      <c r="L474">
        <v>1</v>
      </c>
      <c r="M474" t="s">
        <v>17</v>
      </c>
    </row>
    <row r="475" spans="1:13" x14ac:dyDescent="0.2">
      <c r="A475">
        <v>567505</v>
      </c>
      <c r="B475">
        <v>119</v>
      </c>
      <c r="C475" s="1">
        <v>44895</v>
      </c>
      <c r="D475" t="s">
        <v>19</v>
      </c>
      <c r="E475">
        <v>131026</v>
      </c>
      <c r="F475">
        <v>759</v>
      </c>
      <c r="G475" t="s">
        <v>14</v>
      </c>
      <c r="H475" t="s">
        <v>26</v>
      </c>
      <c r="I475" t="s">
        <v>20</v>
      </c>
      <c r="J475" s="5">
        <v>3161.4</v>
      </c>
      <c r="K475" s="7">
        <v>4790</v>
      </c>
      <c r="L475">
        <v>5</v>
      </c>
      <c r="M475" t="s">
        <v>17</v>
      </c>
    </row>
    <row r="476" spans="1:13" x14ac:dyDescent="0.2">
      <c r="A476">
        <v>567604</v>
      </c>
      <c r="B476">
        <v>369</v>
      </c>
      <c r="C476" s="1">
        <v>44227</v>
      </c>
      <c r="D476" t="s">
        <v>37</v>
      </c>
      <c r="E476">
        <v>117083</v>
      </c>
      <c r="F476">
        <v>699</v>
      </c>
      <c r="G476" t="s">
        <v>14</v>
      </c>
      <c r="H476" t="s">
        <v>14</v>
      </c>
      <c r="I476" t="s">
        <v>16</v>
      </c>
      <c r="J476" s="5">
        <v>1358.28</v>
      </c>
      <c r="K476" s="7">
        <v>1617</v>
      </c>
      <c r="L476">
        <v>1</v>
      </c>
      <c r="M476" t="s">
        <v>38</v>
      </c>
    </row>
    <row r="477" spans="1:13" x14ac:dyDescent="0.2">
      <c r="A477">
        <v>567925</v>
      </c>
      <c r="B477">
        <v>1668</v>
      </c>
      <c r="C477" s="1">
        <v>45047</v>
      </c>
      <c r="D477" t="s">
        <v>37</v>
      </c>
      <c r="E477">
        <v>246496</v>
      </c>
      <c r="F477">
        <v>799</v>
      </c>
      <c r="G477" t="s">
        <v>14</v>
      </c>
      <c r="H477" t="s">
        <v>15</v>
      </c>
      <c r="I477" t="s">
        <v>20</v>
      </c>
      <c r="J477" s="5">
        <v>5005.5600000000004</v>
      </c>
      <c r="K477" s="7">
        <v>5959</v>
      </c>
      <c r="L477">
        <v>5</v>
      </c>
      <c r="M477" t="s">
        <v>38</v>
      </c>
    </row>
    <row r="478" spans="1:13" x14ac:dyDescent="0.2">
      <c r="A478">
        <v>571471</v>
      </c>
      <c r="B478">
        <v>1091</v>
      </c>
      <c r="C478" t="s">
        <v>113</v>
      </c>
      <c r="D478" t="s">
        <v>27</v>
      </c>
      <c r="E478">
        <v>58930</v>
      </c>
      <c r="F478">
        <v>794</v>
      </c>
      <c r="G478" t="s">
        <v>14</v>
      </c>
      <c r="H478" t="b">
        <v>1</v>
      </c>
      <c r="I478" t="s">
        <v>24</v>
      </c>
      <c r="J478" s="5">
        <v>1483.2</v>
      </c>
      <c r="K478" s="7">
        <v>2472</v>
      </c>
      <c r="L478">
        <v>2</v>
      </c>
      <c r="M478" t="s">
        <v>31</v>
      </c>
    </row>
    <row r="479" spans="1:13" x14ac:dyDescent="0.2">
      <c r="A479">
        <v>576753</v>
      </c>
      <c r="B479">
        <v>463</v>
      </c>
      <c r="C479" s="1">
        <v>44387</v>
      </c>
      <c r="D479" t="s">
        <v>19</v>
      </c>
      <c r="E479">
        <v>38463</v>
      </c>
      <c r="F479">
        <v>834</v>
      </c>
      <c r="G479" t="s">
        <v>14</v>
      </c>
      <c r="H479">
        <v>1</v>
      </c>
      <c r="I479" t="s">
        <v>20</v>
      </c>
      <c r="J479" s="5">
        <v>3456</v>
      </c>
      <c r="K479" s="7">
        <v>3600</v>
      </c>
      <c r="L479">
        <v>5</v>
      </c>
      <c r="M479" t="s">
        <v>21</v>
      </c>
    </row>
    <row r="480" spans="1:13" x14ac:dyDescent="0.2">
      <c r="A480">
        <v>577095</v>
      </c>
      <c r="B480">
        <v>221</v>
      </c>
      <c r="C480" s="1">
        <v>44839</v>
      </c>
      <c r="D480" t="s">
        <v>29</v>
      </c>
      <c r="E480">
        <v>183641</v>
      </c>
      <c r="F480">
        <v>752</v>
      </c>
      <c r="G480" t="s">
        <v>14</v>
      </c>
      <c r="H480" t="b">
        <v>0</v>
      </c>
      <c r="I480" t="s">
        <v>16</v>
      </c>
      <c r="J480" s="5">
        <v>2622.48</v>
      </c>
      <c r="K480" s="7">
        <v>3122</v>
      </c>
      <c r="L480">
        <v>2</v>
      </c>
      <c r="M480" t="s">
        <v>25</v>
      </c>
    </row>
    <row r="481" spans="1:13" x14ac:dyDescent="0.2">
      <c r="A481">
        <v>577199</v>
      </c>
      <c r="B481">
        <v>978</v>
      </c>
      <c r="C481" s="1">
        <v>44405</v>
      </c>
      <c r="D481" t="s">
        <v>37</v>
      </c>
      <c r="E481">
        <v>151575</v>
      </c>
      <c r="F481">
        <v>694</v>
      </c>
      <c r="G481" t="s">
        <v>14</v>
      </c>
      <c r="H481">
        <v>1</v>
      </c>
      <c r="I481" t="s">
        <v>20</v>
      </c>
      <c r="J481" s="5">
        <v>1211.52</v>
      </c>
      <c r="K481" s="7">
        <v>1262</v>
      </c>
      <c r="L481">
        <v>5</v>
      </c>
      <c r="M481" t="s">
        <v>31</v>
      </c>
    </row>
    <row r="482" spans="1:13" x14ac:dyDescent="0.2">
      <c r="A482">
        <v>577749</v>
      </c>
      <c r="B482">
        <v>415</v>
      </c>
      <c r="C482" s="2">
        <v>45400</v>
      </c>
      <c r="D482" t="s">
        <v>23</v>
      </c>
      <c r="E482">
        <v>193639</v>
      </c>
      <c r="F482">
        <v>785</v>
      </c>
      <c r="G482" t="s">
        <v>14</v>
      </c>
      <c r="H482" t="b">
        <v>0</v>
      </c>
      <c r="I482" t="s">
        <v>24</v>
      </c>
      <c r="J482" s="5">
        <v>854.28</v>
      </c>
      <c r="K482" s="7">
        <v>1017</v>
      </c>
      <c r="L482">
        <v>4</v>
      </c>
      <c r="M482" t="s">
        <v>41</v>
      </c>
    </row>
    <row r="483" spans="1:13" x14ac:dyDescent="0.2">
      <c r="A483">
        <v>581268</v>
      </c>
      <c r="B483">
        <v>1491</v>
      </c>
      <c r="C483" t="s">
        <v>114</v>
      </c>
      <c r="D483" t="s">
        <v>29</v>
      </c>
      <c r="E483">
        <v>204393</v>
      </c>
      <c r="F483">
        <v>768</v>
      </c>
      <c r="G483" t="s">
        <v>14</v>
      </c>
      <c r="H483" t="s">
        <v>26</v>
      </c>
      <c r="I483" t="s">
        <v>46</v>
      </c>
      <c r="J483" s="5">
        <v>1147.8</v>
      </c>
      <c r="K483" s="7">
        <v>1913</v>
      </c>
      <c r="L483">
        <v>3</v>
      </c>
      <c r="M483" t="s">
        <v>17</v>
      </c>
    </row>
    <row r="484" spans="1:13" x14ac:dyDescent="0.2">
      <c r="A484">
        <v>584552</v>
      </c>
      <c r="B484">
        <v>798</v>
      </c>
      <c r="C484" s="2">
        <v>45323</v>
      </c>
      <c r="D484" t="s">
        <v>37</v>
      </c>
      <c r="E484">
        <v>25273</v>
      </c>
      <c r="F484">
        <v>777</v>
      </c>
      <c r="G484" t="s">
        <v>14</v>
      </c>
      <c r="H484" t="b">
        <v>0</v>
      </c>
      <c r="I484" t="s">
        <v>20</v>
      </c>
      <c r="J484" s="5">
        <v>1887</v>
      </c>
      <c r="K484" s="7">
        <v>3145</v>
      </c>
      <c r="L484">
        <v>3</v>
      </c>
    </row>
    <row r="485" spans="1:13" x14ac:dyDescent="0.2">
      <c r="A485">
        <v>584610</v>
      </c>
      <c r="B485">
        <v>1493</v>
      </c>
      <c r="C485" s="2">
        <v>45268</v>
      </c>
      <c r="D485" t="s">
        <v>13</v>
      </c>
      <c r="E485">
        <v>211016</v>
      </c>
      <c r="F485">
        <v>303</v>
      </c>
      <c r="G485" t="s">
        <v>14</v>
      </c>
      <c r="H485" t="s">
        <v>30</v>
      </c>
      <c r="I485" t="s">
        <v>20</v>
      </c>
      <c r="J485" s="5">
        <v>2821.44</v>
      </c>
      <c r="K485" s="7">
        <v>2939</v>
      </c>
      <c r="L485">
        <v>1</v>
      </c>
      <c r="M485" t="s">
        <v>28</v>
      </c>
    </row>
    <row r="486" spans="1:13" x14ac:dyDescent="0.2">
      <c r="A486">
        <v>586108</v>
      </c>
      <c r="B486">
        <v>1538</v>
      </c>
      <c r="C486" s="2">
        <v>43861</v>
      </c>
      <c r="D486" t="s">
        <v>27</v>
      </c>
      <c r="E486">
        <v>46351</v>
      </c>
      <c r="G486" t="s">
        <v>14</v>
      </c>
      <c r="H486" t="b">
        <v>1</v>
      </c>
      <c r="I486" t="s">
        <v>24</v>
      </c>
      <c r="J486" s="5">
        <v>1135.2</v>
      </c>
      <c r="K486" s="7">
        <v>1720</v>
      </c>
      <c r="L486">
        <v>1</v>
      </c>
      <c r="M486" t="s">
        <v>47</v>
      </c>
    </row>
    <row r="487" spans="1:13" x14ac:dyDescent="0.2">
      <c r="A487">
        <v>588558</v>
      </c>
      <c r="B487">
        <v>465</v>
      </c>
      <c r="C487" t="s">
        <v>115</v>
      </c>
      <c r="D487" t="s">
        <v>27</v>
      </c>
      <c r="E487">
        <v>103777</v>
      </c>
      <c r="G487" t="s">
        <v>14</v>
      </c>
      <c r="I487" t="s">
        <v>20</v>
      </c>
      <c r="J487" s="5">
        <v>1476.54</v>
      </c>
      <c r="K487" s="7">
        <v>1893</v>
      </c>
      <c r="L487">
        <v>3</v>
      </c>
      <c r="M487" t="s">
        <v>41</v>
      </c>
    </row>
    <row r="488" spans="1:13" x14ac:dyDescent="0.2">
      <c r="A488">
        <v>588775</v>
      </c>
      <c r="B488">
        <v>1371</v>
      </c>
      <c r="C488" s="2">
        <v>44152</v>
      </c>
      <c r="D488" t="s">
        <v>27</v>
      </c>
      <c r="E488">
        <v>176103</v>
      </c>
      <c r="F488">
        <v>653</v>
      </c>
      <c r="G488" t="s">
        <v>14</v>
      </c>
      <c r="H488">
        <v>0</v>
      </c>
      <c r="I488" t="s">
        <v>20</v>
      </c>
      <c r="J488" s="5">
        <v>3318</v>
      </c>
      <c r="K488" s="7">
        <v>3950</v>
      </c>
      <c r="L488">
        <v>4</v>
      </c>
      <c r="M488" t="s">
        <v>52</v>
      </c>
    </row>
    <row r="489" spans="1:13" x14ac:dyDescent="0.2">
      <c r="A489">
        <v>590144</v>
      </c>
      <c r="B489">
        <v>173</v>
      </c>
      <c r="C489" s="1">
        <v>43939</v>
      </c>
      <c r="D489" t="s">
        <v>19</v>
      </c>
      <c r="E489">
        <v>135518</v>
      </c>
      <c r="F489">
        <v>807</v>
      </c>
      <c r="G489" t="s">
        <v>14</v>
      </c>
      <c r="H489" t="b">
        <v>0</v>
      </c>
      <c r="I489" t="s">
        <v>20</v>
      </c>
      <c r="J489" s="5">
        <v>2128.62</v>
      </c>
      <c r="K489" s="7">
        <v>2729</v>
      </c>
      <c r="L489">
        <v>3</v>
      </c>
    </row>
    <row r="490" spans="1:13" x14ac:dyDescent="0.2">
      <c r="A490">
        <v>590951</v>
      </c>
      <c r="B490">
        <v>207</v>
      </c>
      <c r="C490" s="1">
        <v>44577</v>
      </c>
      <c r="D490" t="s">
        <v>37</v>
      </c>
      <c r="E490">
        <v>55289</v>
      </c>
      <c r="F490">
        <v>801</v>
      </c>
      <c r="G490" t="s">
        <v>14</v>
      </c>
      <c r="H490" t="s">
        <v>40</v>
      </c>
      <c r="I490" t="s">
        <v>16</v>
      </c>
      <c r="J490" s="5">
        <v>5580.96</v>
      </c>
      <c r="K490" s="7">
        <v>6644</v>
      </c>
      <c r="L490">
        <v>1</v>
      </c>
      <c r="M490" t="s">
        <v>21</v>
      </c>
    </row>
    <row r="491" spans="1:13" x14ac:dyDescent="0.2">
      <c r="A491">
        <v>591998</v>
      </c>
      <c r="B491">
        <v>565</v>
      </c>
      <c r="C491" s="1">
        <v>43960</v>
      </c>
      <c r="D491" t="s">
        <v>37</v>
      </c>
      <c r="E491">
        <v>102124</v>
      </c>
      <c r="F491">
        <v>698</v>
      </c>
      <c r="G491" t="s">
        <v>14</v>
      </c>
      <c r="H491" t="b">
        <v>0</v>
      </c>
      <c r="I491" t="s">
        <v>46</v>
      </c>
      <c r="J491" s="5">
        <v>1486.08</v>
      </c>
      <c r="K491" s="7">
        <v>1548</v>
      </c>
      <c r="L491">
        <v>5</v>
      </c>
    </row>
    <row r="492" spans="1:13" x14ac:dyDescent="0.2">
      <c r="A492">
        <v>594081</v>
      </c>
      <c r="B492">
        <v>102</v>
      </c>
      <c r="C492" s="1">
        <v>44640</v>
      </c>
      <c r="D492" t="s">
        <v>27</v>
      </c>
      <c r="E492">
        <v>60747</v>
      </c>
      <c r="F492">
        <v>837</v>
      </c>
      <c r="G492" t="s">
        <v>14</v>
      </c>
      <c r="I492" t="s">
        <v>20</v>
      </c>
      <c r="J492" s="5">
        <v>1909.38</v>
      </c>
      <c r="K492" s="7">
        <v>2893</v>
      </c>
      <c r="L492">
        <v>5</v>
      </c>
      <c r="M492" t="s">
        <v>31</v>
      </c>
    </row>
    <row r="493" spans="1:13" x14ac:dyDescent="0.2">
      <c r="A493">
        <v>594320</v>
      </c>
      <c r="B493">
        <v>1524</v>
      </c>
      <c r="C493" s="2">
        <v>44949</v>
      </c>
      <c r="D493" t="s">
        <v>27</v>
      </c>
      <c r="E493">
        <v>200253</v>
      </c>
      <c r="F493">
        <v>752</v>
      </c>
      <c r="G493" t="s">
        <v>14</v>
      </c>
      <c r="H493" t="b">
        <v>1</v>
      </c>
      <c r="I493" t="s">
        <v>16</v>
      </c>
      <c r="J493" s="5">
        <v>1680</v>
      </c>
      <c r="K493" s="7">
        <v>2800</v>
      </c>
      <c r="L493">
        <v>5</v>
      </c>
      <c r="M493" t="s">
        <v>25</v>
      </c>
    </row>
    <row r="494" spans="1:13" x14ac:dyDescent="0.2">
      <c r="A494">
        <v>594400</v>
      </c>
      <c r="B494">
        <v>887</v>
      </c>
      <c r="C494" t="s">
        <v>116</v>
      </c>
      <c r="D494" t="s">
        <v>13</v>
      </c>
      <c r="E494">
        <v>172397</v>
      </c>
      <c r="F494">
        <v>718</v>
      </c>
      <c r="G494" t="s">
        <v>26</v>
      </c>
      <c r="H494" t="s">
        <v>45</v>
      </c>
      <c r="I494" t="s">
        <v>20</v>
      </c>
      <c r="J494" s="5">
        <v>3043.8</v>
      </c>
      <c r="K494" s="7">
        <v>5073</v>
      </c>
      <c r="L494">
        <v>1</v>
      </c>
      <c r="M494" t="s">
        <v>21</v>
      </c>
    </row>
    <row r="495" spans="1:13" x14ac:dyDescent="0.2">
      <c r="A495">
        <v>598953</v>
      </c>
      <c r="B495">
        <v>1025</v>
      </c>
      <c r="C495" s="2">
        <v>43956</v>
      </c>
      <c r="D495" t="s">
        <v>37</v>
      </c>
      <c r="E495">
        <v>133613</v>
      </c>
      <c r="F495" t="s">
        <v>38</v>
      </c>
      <c r="G495" t="s">
        <v>14</v>
      </c>
      <c r="H495" t="b">
        <v>0</v>
      </c>
      <c r="I495" t="s">
        <v>20</v>
      </c>
      <c r="J495" s="5">
        <v>2778</v>
      </c>
      <c r="K495" s="7">
        <v>4630</v>
      </c>
      <c r="L495">
        <v>5</v>
      </c>
      <c r="M495" t="s">
        <v>17</v>
      </c>
    </row>
    <row r="496" spans="1:13" x14ac:dyDescent="0.2">
      <c r="A496">
        <v>601873</v>
      </c>
      <c r="B496">
        <v>1502</v>
      </c>
      <c r="C496" s="1">
        <v>44414</v>
      </c>
      <c r="D496" t="s">
        <v>32</v>
      </c>
      <c r="E496">
        <v>102126</v>
      </c>
      <c r="F496">
        <v>734</v>
      </c>
      <c r="G496" t="s">
        <v>14</v>
      </c>
      <c r="H496" t="b">
        <v>0</v>
      </c>
      <c r="I496" t="s">
        <v>16</v>
      </c>
      <c r="J496" s="5">
        <v>2465.4</v>
      </c>
      <c r="K496" s="7">
        <v>2935</v>
      </c>
      <c r="L496">
        <v>1</v>
      </c>
    </row>
    <row r="497" spans="1:13" x14ac:dyDescent="0.2">
      <c r="A497">
        <v>602927</v>
      </c>
      <c r="B497">
        <v>144</v>
      </c>
      <c r="C497" s="2">
        <v>44005</v>
      </c>
      <c r="D497" t="s">
        <v>27</v>
      </c>
      <c r="E497">
        <v>221764</v>
      </c>
      <c r="F497">
        <v>708</v>
      </c>
      <c r="G497" t="s">
        <v>14</v>
      </c>
      <c r="H497" t="s">
        <v>15</v>
      </c>
      <c r="I497" t="s">
        <v>33</v>
      </c>
      <c r="J497" s="5">
        <v>5592.72</v>
      </c>
      <c r="K497" s="7">
        <v>6658</v>
      </c>
      <c r="L497">
        <v>1</v>
      </c>
      <c r="M497" t="s">
        <v>31</v>
      </c>
    </row>
    <row r="498" spans="1:13" x14ac:dyDescent="0.2">
      <c r="A498">
        <v>603863</v>
      </c>
      <c r="B498">
        <v>709</v>
      </c>
      <c r="C498" s="1">
        <v>44181</v>
      </c>
      <c r="D498" t="s">
        <v>27</v>
      </c>
      <c r="E498">
        <v>19806</v>
      </c>
      <c r="F498">
        <v>688</v>
      </c>
      <c r="G498" t="s">
        <v>14</v>
      </c>
      <c r="H498" t="s">
        <v>30</v>
      </c>
      <c r="I498" t="s">
        <v>20</v>
      </c>
      <c r="J498" s="5">
        <v>1809.6</v>
      </c>
      <c r="K498" s="7">
        <v>1885</v>
      </c>
      <c r="L498">
        <v>3</v>
      </c>
      <c r="M498" t="s">
        <v>34</v>
      </c>
    </row>
    <row r="499" spans="1:13" x14ac:dyDescent="0.2">
      <c r="A499">
        <v>604199</v>
      </c>
      <c r="B499">
        <v>1370</v>
      </c>
      <c r="C499" s="2">
        <v>43968</v>
      </c>
      <c r="D499" t="s">
        <v>29</v>
      </c>
      <c r="E499">
        <v>248670</v>
      </c>
      <c r="F499">
        <v>701</v>
      </c>
      <c r="G499" t="s">
        <v>14</v>
      </c>
      <c r="H499" t="s">
        <v>40</v>
      </c>
      <c r="I499" t="s">
        <v>46</v>
      </c>
      <c r="J499" s="5">
        <v>1236.48</v>
      </c>
      <c r="K499" s="7">
        <v>1472</v>
      </c>
      <c r="L499">
        <v>3</v>
      </c>
    </row>
    <row r="500" spans="1:13" x14ac:dyDescent="0.2">
      <c r="A500">
        <v>604458</v>
      </c>
      <c r="B500">
        <v>725</v>
      </c>
      <c r="C500" s="1">
        <v>44647</v>
      </c>
      <c r="D500" t="s">
        <v>37</v>
      </c>
      <c r="E500">
        <v>193343</v>
      </c>
      <c r="F500">
        <v>502</v>
      </c>
      <c r="G500" t="s">
        <v>14</v>
      </c>
      <c r="H500" t="s">
        <v>14</v>
      </c>
      <c r="I500" t="s">
        <v>24</v>
      </c>
      <c r="J500" s="5">
        <v>934.8</v>
      </c>
      <c r="K500" s="7">
        <v>1558</v>
      </c>
      <c r="L500">
        <v>4</v>
      </c>
      <c r="M500" t="s">
        <v>31</v>
      </c>
    </row>
    <row r="501" spans="1:13" x14ac:dyDescent="0.2">
      <c r="A501">
        <v>606036</v>
      </c>
      <c r="B501">
        <v>1080</v>
      </c>
      <c r="C501" s="1">
        <v>44839</v>
      </c>
      <c r="D501" t="s">
        <v>19</v>
      </c>
      <c r="E501">
        <v>95073</v>
      </c>
      <c r="F501">
        <v>675</v>
      </c>
      <c r="G501" t="s">
        <v>14</v>
      </c>
      <c r="H501" t="s">
        <v>14</v>
      </c>
      <c r="I501" t="s">
        <v>24</v>
      </c>
      <c r="J501" s="5">
        <v>2410.1999999999998</v>
      </c>
      <c r="K501" s="7">
        <v>4017</v>
      </c>
      <c r="L501">
        <v>5</v>
      </c>
      <c r="M501" t="s">
        <v>21</v>
      </c>
    </row>
    <row r="502" spans="1:13" x14ac:dyDescent="0.2">
      <c r="A502">
        <v>607670</v>
      </c>
      <c r="B502">
        <v>944</v>
      </c>
      <c r="C502" t="s">
        <v>117</v>
      </c>
      <c r="D502" t="s">
        <v>29</v>
      </c>
      <c r="E502">
        <v>81177</v>
      </c>
      <c r="F502">
        <v>653</v>
      </c>
      <c r="G502" t="s">
        <v>26</v>
      </c>
      <c r="H502" t="s">
        <v>40</v>
      </c>
      <c r="I502" t="s">
        <v>16</v>
      </c>
      <c r="J502" s="5">
        <v>1331.4</v>
      </c>
      <c r="K502" s="7">
        <v>1585</v>
      </c>
      <c r="L502">
        <v>2</v>
      </c>
      <c r="M502" t="s">
        <v>38</v>
      </c>
    </row>
    <row r="503" spans="1:13" x14ac:dyDescent="0.2">
      <c r="A503">
        <v>612109</v>
      </c>
      <c r="B503">
        <v>843</v>
      </c>
      <c r="C503" s="1">
        <v>44336</v>
      </c>
      <c r="D503" t="s">
        <v>19</v>
      </c>
      <c r="E503">
        <v>222275</v>
      </c>
      <c r="F503">
        <v>793</v>
      </c>
      <c r="G503" t="s">
        <v>14</v>
      </c>
      <c r="H503" t="b">
        <v>1</v>
      </c>
      <c r="I503" t="s">
        <v>16</v>
      </c>
      <c r="J503" s="5">
        <v>859.8</v>
      </c>
      <c r="K503" s="7">
        <v>1433</v>
      </c>
      <c r="L503">
        <v>1</v>
      </c>
      <c r="M503" t="s">
        <v>41</v>
      </c>
    </row>
    <row r="504" spans="1:13" x14ac:dyDescent="0.2">
      <c r="A504">
        <v>613827</v>
      </c>
      <c r="B504">
        <v>846</v>
      </c>
      <c r="C504" s="1">
        <v>43927</v>
      </c>
      <c r="D504" t="s">
        <v>23</v>
      </c>
      <c r="E504">
        <v>49192</v>
      </c>
      <c r="F504">
        <v>597</v>
      </c>
      <c r="G504" t="s">
        <v>26</v>
      </c>
      <c r="H504">
        <v>0</v>
      </c>
      <c r="I504" t="s">
        <v>24</v>
      </c>
      <c r="J504" s="5">
        <v>1541.4</v>
      </c>
      <c r="K504" s="7">
        <v>1835</v>
      </c>
      <c r="L504">
        <v>2</v>
      </c>
      <c r="M504" t="s">
        <v>28</v>
      </c>
    </row>
    <row r="505" spans="1:13" x14ac:dyDescent="0.2">
      <c r="A505">
        <v>614025</v>
      </c>
      <c r="B505">
        <v>1130</v>
      </c>
      <c r="C505" s="2">
        <v>44186</v>
      </c>
      <c r="D505" t="s">
        <v>19</v>
      </c>
      <c r="E505">
        <v>191205</v>
      </c>
      <c r="G505" t="s">
        <v>14</v>
      </c>
      <c r="H505" t="b">
        <v>0</v>
      </c>
      <c r="I505" t="s">
        <v>16</v>
      </c>
      <c r="J505" s="5">
        <v>3369.6</v>
      </c>
      <c r="K505" s="7">
        <v>5616</v>
      </c>
      <c r="L505">
        <v>5</v>
      </c>
      <c r="M505" t="s">
        <v>17</v>
      </c>
    </row>
    <row r="506" spans="1:13" x14ac:dyDescent="0.2">
      <c r="A506">
        <v>615362</v>
      </c>
      <c r="B506">
        <v>1570</v>
      </c>
      <c r="C506" s="1">
        <v>45593</v>
      </c>
      <c r="D506" t="s">
        <v>37</v>
      </c>
      <c r="E506">
        <v>151959</v>
      </c>
      <c r="F506">
        <v>666</v>
      </c>
      <c r="G506" t="s">
        <v>14</v>
      </c>
      <c r="H506" t="s">
        <v>45</v>
      </c>
      <c r="I506" t="s">
        <v>24</v>
      </c>
      <c r="J506" s="5">
        <v>1084.3800000000001</v>
      </c>
      <c r="K506" s="7">
        <v>1643</v>
      </c>
      <c r="L506">
        <v>1</v>
      </c>
      <c r="M506" t="s">
        <v>21</v>
      </c>
    </row>
    <row r="507" spans="1:13" x14ac:dyDescent="0.2">
      <c r="A507">
        <v>619588</v>
      </c>
      <c r="B507">
        <v>701</v>
      </c>
      <c r="C507" s="1">
        <v>45542</v>
      </c>
      <c r="D507" t="s">
        <v>19</v>
      </c>
      <c r="E507">
        <v>183961</v>
      </c>
      <c r="F507">
        <v>782</v>
      </c>
      <c r="G507" t="s">
        <v>14</v>
      </c>
      <c r="H507" t="s">
        <v>30</v>
      </c>
      <c r="I507" t="s">
        <v>33</v>
      </c>
      <c r="J507" s="5">
        <v>1277.76</v>
      </c>
      <c r="K507" s="7">
        <v>1331</v>
      </c>
      <c r="L507">
        <v>5</v>
      </c>
      <c r="M507" t="s">
        <v>35</v>
      </c>
    </row>
    <row r="508" spans="1:13" x14ac:dyDescent="0.2">
      <c r="A508">
        <v>621461</v>
      </c>
      <c r="B508">
        <v>1226</v>
      </c>
      <c r="C508" s="1">
        <v>45328</v>
      </c>
      <c r="D508" t="s">
        <v>32</v>
      </c>
      <c r="E508">
        <v>77889</v>
      </c>
      <c r="F508">
        <v>500</v>
      </c>
      <c r="G508" t="s">
        <v>14</v>
      </c>
      <c r="H508" t="s">
        <v>30</v>
      </c>
      <c r="I508" t="s">
        <v>16</v>
      </c>
      <c r="J508" s="5">
        <v>3095.4</v>
      </c>
      <c r="K508" s="7">
        <v>5159</v>
      </c>
      <c r="L508">
        <v>3</v>
      </c>
      <c r="M508" t="s">
        <v>28</v>
      </c>
    </row>
    <row r="509" spans="1:13" x14ac:dyDescent="0.2">
      <c r="A509">
        <v>621487</v>
      </c>
      <c r="B509">
        <v>486</v>
      </c>
      <c r="C509" s="1">
        <v>45111</v>
      </c>
      <c r="D509" t="s">
        <v>27</v>
      </c>
      <c r="E509">
        <v>76557</v>
      </c>
      <c r="F509">
        <v>705</v>
      </c>
      <c r="G509" t="s">
        <v>14</v>
      </c>
      <c r="H509" t="s">
        <v>30</v>
      </c>
      <c r="I509" t="s">
        <v>24</v>
      </c>
      <c r="J509" s="5">
        <v>2152.08</v>
      </c>
      <c r="K509" s="7">
        <v>2562</v>
      </c>
      <c r="L509">
        <v>5</v>
      </c>
      <c r="M509" t="s">
        <v>35</v>
      </c>
    </row>
    <row r="510" spans="1:13" x14ac:dyDescent="0.2">
      <c r="A510">
        <v>621660</v>
      </c>
      <c r="B510">
        <v>1568</v>
      </c>
      <c r="C510" s="1">
        <v>44124</v>
      </c>
      <c r="D510" t="s">
        <v>13</v>
      </c>
      <c r="E510">
        <v>64402</v>
      </c>
      <c r="F510">
        <v>721</v>
      </c>
      <c r="G510" t="s">
        <v>14</v>
      </c>
      <c r="H510" t="b">
        <v>0</v>
      </c>
      <c r="I510" t="s">
        <v>46</v>
      </c>
      <c r="J510" s="5">
        <v>3272.4</v>
      </c>
      <c r="K510" s="7">
        <v>5454</v>
      </c>
      <c r="L510">
        <v>1</v>
      </c>
      <c r="M510" t="s">
        <v>31</v>
      </c>
    </row>
    <row r="511" spans="1:13" x14ac:dyDescent="0.2">
      <c r="A511">
        <v>621844</v>
      </c>
      <c r="B511">
        <v>672</v>
      </c>
      <c r="C511" t="s">
        <v>87</v>
      </c>
      <c r="D511" t="s">
        <v>23</v>
      </c>
      <c r="E511">
        <v>82200000</v>
      </c>
      <c r="F511">
        <v>701</v>
      </c>
      <c r="G511" t="s">
        <v>14</v>
      </c>
      <c r="H511" t="s">
        <v>45</v>
      </c>
      <c r="I511" t="s">
        <v>24</v>
      </c>
      <c r="J511" s="5">
        <v>2143.1999999999998</v>
      </c>
      <c r="K511" s="7">
        <v>3572</v>
      </c>
      <c r="L511">
        <v>4</v>
      </c>
      <c r="M511" t="s">
        <v>21</v>
      </c>
    </row>
    <row r="512" spans="1:13" x14ac:dyDescent="0.2">
      <c r="A512">
        <v>622759</v>
      </c>
      <c r="B512">
        <v>1293</v>
      </c>
      <c r="C512" s="2">
        <v>44965</v>
      </c>
      <c r="D512" t="s">
        <v>19</v>
      </c>
      <c r="E512">
        <v>219643</v>
      </c>
      <c r="F512">
        <v>466</v>
      </c>
      <c r="G512" t="s">
        <v>14</v>
      </c>
      <c r="H512">
        <v>1</v>
      </c>
      <c r="I512" t="s">
        <v>16</v>
      </c>
      <c r="J512" s="5">
        <v>1481.04</v>
      </c>
      <c r="K512" s="7">
        <v>2244</v>
      </c>
      <c r="L512">
        <v>4</v>
      </c>
      <c r="M512" t="s">
        <v>52</v>
      </c>
    </row>
    <row r="513" spans="1:13" x14ac:dyDescent="0.2">
      <c r="A513">
        <v>625475</v>
      </c>
      <c r="B513">
        <v>1056</v>
      </c>
      <c r="C513" s="1">
        <v>44518</v>
      </c>
      <c r="D513" t="s">
        <v>32</v>
      </c>
      <c r="E513">
        <v>223737</v>
      </c>
      <c r="F513">
        <v>674</v>
      </c>
      <c r="G513" t="s">
        <v>14</v>
      </c>
      <c r="H513" t="s">
        <v>45</v>
      </c>
      <c r="I513" t="s">
        <v>33</v>
      </c>
      <c r="J513" s="5">
        <v>896.22</v>
      </c>
      <c r="K513" s="7">
        <v>1149</v>
      </c>
      <c r="L513">
        <v>5</v>
      </c>
      <c r="M513" t="s">
        <v>36</v>
      </c>
    </row>
    <row r="514" spans="1:13" x14ac:dyDescent="0.2">
      <c r="A514">
        <v>626131</v>
      </c>
      <c r="B514">
        <v>1705</v>
      </c>
      <c r="C514" s="2">
        <v>44055</v>
      </c>
      <c r="D514" t="s">
        <v>13</v>
      </c>
      <c r="E514">
        <v>140968</v>
      </c>
      <c r="F514">
        <v>748</v>
      </c>
      <c r="G514" t="s">
        <v>14</v>
      </c>
      <c r="H514" t="s">
        <v>30</v>
      </c>
      <c r="I514" t="s">
        <v>16</v>
      </c>
      <c r="J514" s="5">
        <v>1946.34</v>
      </c>
      <c r="K514" s="7">
        <v>2949</v>
      </c>
      <c r="L514">
        <v>4</v>
      </c>
      <c r="M514" t="s">
        <v>36</v>
      </c>
    </row>
    <row r="515" spans="1:13" x14ac:dyDescent="0.2">
      <c r="A515">
        <v>626767</v>
      </c>
      <c r="B515">
        <v>804</v>
      </c>
      <c r="D515" t="s">
        <v>27</v>
      </c>
      <c r="E515">
        <v>31306</v>
      </c>
      <c r="F515">
        <v>687</v>
      </c>
      <c r="G515" t="s">
        <v>26</v>
      </c>
      <c r="H515" t="s">
        <v>45</v>
      </c>
      <c r="I515" t="s">
        <v>58</v>
      </c>
      <c r="J515" s="5">
        <v>2083.62</v>
      </c>
      <c r="K515" s="7">
        <v>3157</v>
      </c>
      <c r="L515">
        <v>1</v>
      </c>
      <c r="M515" t="s">
        <v>34</v>
      </c>
    </row>
    <row r="516" spans="1:13" x14ac:dyDescent="0.2">
      <c r="A516">
        <v>628701</v>
      </c>
      <c r="B516">
        <v>1698</v>
      </c>
      <c r="C516" s="1">
        <v>45506</v>
      </c>
      <c r="D516" t="s">
        <v>27</v>
      </c>
      <c r="E516">
        <v>78831</v>
      </c>
      <c r="F516">
        <v>670</v>
      </c>
      <c r="G516" t="s">
        <v>14</v>
      </c>
      <c r="H516" t="s">
        <v>14</v>
      </c>
      <c r="I516" t="s">
        <v>24</v>
      </c>
      <c r="J516" s="5">
        <v>2233.14</v>
      </c>
      <c r="K516" s="7">
        <v>2863</v>
      </c>
      <c r="L516">
        <v>2</v>
      </c>
      <c r="M516" t="s">
        <v>31</v>
      </c>
    </row>
    <row r="517" spans="1:13" x14ac:dyDescent="0.2">
      <c r="A517">
        <v>629052</v>
      </c>
      <c r="B517">
        <v>330</v>
      </c>
      <c r="C517" s="1">
        <v>44943</v>
      </c>
      <c r="D517" t="s">
        <v>23</v>
      </c>
      <c r="E517">
        <v>46914</v>
      </c>
      <c r="F517">
        <v>743</v>
      </c>
      <c r="G517" t="s">
        <v>26</v>
      </c>
      <c r="H517">
        <v>1</v>
      </c>
      <c r="I517" t="s">
        <v>16</v>
      </c>
      <c r="J517" s="5">
        <v>1872</v>
      </c>
      <c r="K517" s="7">
        <v>1950</v>
      </c>
      <c r="L517">
        <v>5</v>
      </c>
      <c r="M517" t="s">
        <v>47</v>
      </c>
    </row>
    <row r="518" spans="1:13" x14ac:dyDescent="0.2">
      <c r="A518">
        <v>630882</v>
      </c>
      <c r="B518">
        <v>372</v>
      </c>
      <c r="C518" s="1">
        <v>45193</v>
      </c>
      <c r="D518" t="s">
        <v>32</v>
      </c>
      <c r="E518">
        <v>155041</v>
      </c>
      <c r="F518">
        <v>634</v>
      </c>
      <c r="G518" t="s">
        <v>14</v>
      </c>
      <c r="H518">
        <v>0</v>
      </c>
      <c r="I518" t="s">
        <v>20</v>
      </c>
      <c r="J518" s="5">
        <v>1607.04</v>
      </c>
      <c r="K518" s="7">
        <v>1674</v>
      </c>
      <c r="L518">
        <v>3</v>
      </c>
      <c r="M518" t="s">
        <v>31</v>
      </c>
    </row>
    <row r="519" spans="1:13" x14ac:dyDescent="0.2">
      <c r="A519">
        <v>632435</v>
      </c>
      <c r="B519">
        <v>971</v>
      </c>
      <c r="C519" s="1">
        <v>44471</v>
      </c>
      <c r="D519" t="s">
        <v>27</v>
      </c>
      <c r="E519">
        <v>20478</v>
      </c>
      <c r="F519">
        <v>846</v>
      </c>
      <c r="G519" t="s">
        <v>26</v>
      </c>
      <c r="H519" t="s">
        <v>45</v>
      </c>
      <c r="I519" t="s">
        <v>20</v>
      </c>
      <c r="J519" s="5">
        <v>2133.12</v>
      </c>
      <c r="K519" s="7">
        <v>2222</v>
      </c>
      <c r="L519">
        <v>5</v>
      </c>
      <c r="M519" t="s">
        <v>28</v>
      </c>
    </row>
    <row r="520" spans="1:13" x14ac:dyDescent="0.2">
      <c r="A520">
        <v>633187</v>
      </c>
      <c r="B520">
        <v>771</v>
      </c>
      <c r="C520" s="1">
        <v>45174</v>
      </c>
      <c r="D520" t="s">
        <v>19</v>
      </c>
      <c r="E520">
        <v>144737</v>
      </c>
      <c r="F520">
        <v>781</v>
      </c>
      <c r="G520" t="s">
        <v>14</v>
      </c>
      <c r="H520" t="s">
        <v>15</v>
      </c>
      <c r="I520" t="s">
        <v>20</v>
      </c>
      <c r="J520" s="5">
        <v>1733.4</v>
      </c>
      <c r="K520" s="7">
        <v>2889</v>
      </c>
      <c r="L520">
        <v>5</v>
      </c>
      <c r="M520" t="s">
        <v>38</v>
      </c>
    </row>
    <row r="521" spans="1:13" x14ac:dyDescent="0.2">
      <c r="A521">
        <v>633278</v>
      </c>
      <c r="B521">
        <v>637</v>
      </c>
      <c r="C521" s="1">
        <v>45544</v>
      </c>
      <c r="D521" t="s">
        <v>19</v>
      </c>
      <c r="E521">
        <v>20855</v>
      </c>
      <c r="F521">
        <v>730</v>
      </c>
      <c r="G521" t="s">
        <v>14</v>
      </c>
      <c r="H521" t="s">
        <v>15</v>
      </c>
      <c r="I521" t="s">
        <v>20</v>
      </c>
      <c r="J521" s="5">
        <v>2541.2399999999998</v>
      </c>
      <c r="K521" s="7">
        <v>3258</v>
      </c>
      <c r="L521">
        <v>1</v>
      </c>
      <c r="M521" t="s">
        <v>35</v>
      </c>
    </row>
    <row r="522" spans="1:13" x14ac:dyDescent="0.2">
      <c r="A522">
        <v>634961</v>
      </c>
      <c r="B522">
        <v>1496</v>
      </c>
      <c r="C522" s="1">
        <v>44770</v>
      </c>
      <c r="D522" t="s">
        <v>19</v>
      </c>
      <c r="E522">
        <v>81762</v>
      </c>
      <c r="F522">
        <v>705</v>
      </c>
      <c r="G522" t="s">
        <v>14</v>
      </c>
      <c r="H522" t="b">
        <v>1</v>
      </c>
      <c r="I522" t="s">
        <v>20</v>
      </c>
      <c r="J522" s="5">
        <v>4898.04</v>
      </c>
      <c r="K522" s="7">
        <v>5831</v>
      </c>
      <c r="L522">
        <v>2</v>
      </c>
      <c r="M522" t="s">
        <v>17</v>
      </c>
    </row>
    <row r="523" spans="1:13" x14ac:dyDescent="0.2">
      <c r="A523">
        <v>637043</v>
      </c>
      <c r="B523">
        <v>1320</v>
      </c>
      <c r="C523" s="2">
        <v>45121</v>
      </c>
      <c r="D523" t="s">
        <v>23</v>
      </c>
      <c r="E523">
        <v>135740</v>
      </c>
      <c r="G523" t="s">
        <v>14</v>
      </c>
      <c r="H523" t="s">
        <v>15</v>
      </c>
      <c r="I523" t="s">
        <v>20</v>
      </c>
      <c r="J523" s="5">
        <v>4705.68</v>
      </c>
      <c r="K523" s="7">
        <v>5602</v>
      </c>
      <c r="L523">
        <v>2</v>
      </c>
      <c r="M523" t="s">
        <v>31</v>
      </c>
    </row>
    <row r="524" spans="1:13" x14ac:dyDescent="0.2">
      <c r="A524">
        <v>637117</v>
      </c>
      <c r="B524">
        <v>753</v>
      </c>
      <c r="C524" s="1">
        <v>44696</v>
      </c>
      <c r="D524" t="s">
        <v>13</v>
      </c>
      <c r="E524">
        <v>61151</v>
      </c>
      <c r="F524">
        <v>608</v>
      </c>
      <c r="G524" t="s">
        <v>26</v>
      </c>
      <c r="H524" t="s">
        <v>40</v>
      </c>
      <c r="I524" t="s">
        <v>16</v>
      </c>
      <c r="J524" s="5">
        <v>2276.4</v>
      </c>
      <c r="K524" s="7">
        <v>2710</v>
      </c>
      <c r="L524">
        <v>3</v>
      </c>
    </row>
    <row r="525" spans="1:13" x14ac:dyDescent="0.2">
      <c r="A525">
        <v>637274</v>
      </c>
      <c r="B525">
        <v>1318</v>
      </c>
      <c r="C525" s="2">
        <v>44475</v>
      </c>
      <c r="D525" t="s">
        <v>27</v>
      </c>
      <c r="E525">
        <v>89762</v>
      </c>
      <c r="F525">
        <v>729</v>
      </c>
      <c r="G525" t="s">
        <v>14</v>
      </c>
      <c r="H525" t="s">
        <v>40</v>
      </c>
      <c r="I525" t="s">
        <v>16</v>
      </c>
      <c r="J525" s="5">
        <v>2099.4</v>
      </c>
      <c r="K525" s="7">
        <v>3499</v>
      </c>
      <c r="L525">
        <v>1</v>
      </c>
      <c r="M525" t="s">
        <v>34</v>
      </c>
    </row>
    <row r="526" spans="1:13" x14ac:dyDescent="0.2">
      <c r="A526">
        <v>639751</v>
      </c>
      <c r="B526">
        <v>1719</v>
      </c>
      <c r="C526" s="2">
        <v>44974</v>
      </c>
      <c r="D526" t="s">
        <v>37</v>
      </c>
      <c r="E526">
        <v>43524</v>
      </c>
      <c r="G526" t="s">
        <v>14</v>
      </c>
      <c r="H526" t="s">
        <v>14</v>
      </c>
      <c r="I526" t="s">
        <v>24</v>
      </c>
      <c r="J526" s="5">
        <v>2354.8200000000002</v>
      </c>
      <c r="K526" s="7">
        <v>3019</v>
      </c>
      <c r="L526">
        <v>1</v>
      </c>
      <c r="M526" t="s">
        <v>47</v>
      </c>
    </row>
    <row r="527" spans="1:13" x14ac:dyDescent="0.2">
      <c r="A527">
        <v>641462</v>
      </c>
      <c r="B527">
        <v>176</v>
      </c>
      <c r="C527" s="1">
        <v>44876</v>
      </c>
      <c r="D527" t="s">
        <v>29</v>
      </c>
      <c r="E527">
        <v>238183</v>
      </c>
      <c r="F527">
        <v>806</v>
      </c>
      <c r="G527" t="s">
        <v>14</v>
      </c>
      <c r="H527">
        <v>0</v>
      </c>
      <c r="I527" t="s">
        <v>20</v>
      </c>
      <c r="J527" s="5">
        <v>6789.72</v>
      </c>
      <c r="K527" s="7">
        <v>8083</v>
      </c>
      <c r="L527">
        <v>5</v>
      </c>
    </row>
    <row r="528" spans="1:13" x14ac:dyDescent="0.2">
      <c r="A528">
        <v>643071</v>
      </c>
      <c r="B528">
        <v>1536</v>
      </c>
      <c r="C528" s="1">
        <v>44209</v>
      </c>
      <c r="D528" t="s">
        <v>27</v>
      </c>
      <c r="E528">
        <v>188203</v>
      </c>
      <c r="F528">
        <v>748</v>
      </c>
      <c r="G528" t="s">
        <v>14</v>
      </c>
      <c r="H528" t="s">
        <v>45</v>
      </c>
      <c r="I528" t="s">
        <v>33</v>
      </c>
      <c r="J528" s="5">
        <v>3832.92</v>
      </c>
      <c r="K528" s="7">
        <v>4563</v>
      </c>
      <c r="L528">
        <v>5</v>
      </c>
      <c r="M528" t="s">
        <v>47</v>
      </c>
    </row>
    <row r="529" spans="1:13" x14ac:dyDescent="0.2">
      <c r="A529">
        <v>643374</v>
      </c>
      <c r="B529">
        <v>1405</v>
      </c>
      <c r="D529" t="s">
        <v>32</v>
      </c>
      <c r="E529">
        <v>236858</v>
      </c>
      <c r="F529">
        <v>835</v>
      </c>
      <c r="G529" t="s">
        <v>14</v>
      </c>
      <c r="H529" t="b">
        <v>1</v>
      </c>
      <c r="I529" t="s">
        <v>20</v>
      </c>
      <c r="J529" s="5">
        <v>2377.8000000000002</v>
      </c>
      <c r="K529" s="7">
        <v>3963</v>
      </c>
      <c r="L529">
        <v>2</v>
      </c>
      <c r="M529" t="s">
        <v>52</v>
      </c>
    </row>
    <row r="530" spans="1:13" x14ac:dyDescent="0.2">
      <c r="A530">
        <v>647367</v>
      </c>
      <c r="B530">
        <v>1182</v>
      </c>
      <c r="C530" s="1">
        <v>44554</v>
      </c>
      <c r="D530" t="s">
        <v>13</v>
      </c>
      <c r="E530">
        <v>100070</v>
      </c>
      <c r="F530">
        <v>536</v>
      </c>
      <c r="G530" t="s">
        <v>14</v>
      </c>
      <c r="H530" t="b">
        <v>0</v>
      </c>
      <c r="I530" t="s">
        <v>51</v>
      </c>
      <c r="J530" s="5">
        <v>2936.4</v>
      </c>
      <c r="K530" s="7">
        <v>4894</v>
      </c>
      <c r="L530">
        <v>5</v>
      </c>
      <c r="M530" t="s">
        <v>28</v>
      </c>
    </row>
    <row r="531" spans="1:13" x14ac:dyDescent="0.2">
      <c r="A531">
        <v>648773</v>
      </c>
      <c r="B531">
        <v>1418</v>
      </c>
      <c r="C531" t="s">
        <v>118</v>
      </c>
      <c r="D531" t="s">
        <v>19</v>
      </c>
      <c r="E531">
        <v>130496</v>
      </c>
      <c r="F531">
        <v>787</v>
      </c>
      <c r="G531" t="s">
        <v>14</v>
      </c>
      <c r="H531" t="s">
        <v>30</v>
      </c>
      <c r="I531" t="s">
        <v>20</v>
      </c>
      <c r="J531" s="5">
        <v>3060.48</v>
      </c>
      <c r="K531" s="7">
        <v>3188</v>
      </c>
      <c r="L531">
        <v>2</v>
      </c>
      <c r="M531" t="s">
        <v>17</v>
      </c>
    </row>
    <row r="532" spans="1:13" x14ac:dyDescent="0.2">
      <c r="A532">
        <v>650549</v>
      </c>
      <c r="B532">
        <v>934</v>
      </c>
      <c r="C532" s="1">
        <v>45657</v>
      </c>
      <c r="D532" t="s">
        <v>13</v>
      </c>
      <c r="E532">
        <v>119650</v>
      </c>
      <c r="F532">
        <v>782</v>
      </c>
      <c r="G532" t="s">
        <v>26</v>
      </c>
      <c r="H532" t="s">
        <v>30</v>
      </c>
      <c r="I532" t="s">
        <v>24</v>
      </c>
      <c r="J532" s="5">
        <v>1213.08</v>
      </c>
      <c r="K532" s="7">
        <v>1838</v>
      </c>
      <c r="L532">
        <v>4</v>
      </c>
      <c r="M532" t="s">
        <v>38</v>
      </c>
    </row>
    <row r="533" spans="1:13" x14ac:dyDescent="0.2">
      <c r="A533">
        <v>652132</v>
      </c>
      <c r="B533">
        <v>742</v>
      </c>
      <c r="C533" s="2">
        <v>45410</v>
      </c>
      <c r="D533" t="s">
        <v>19</v>
      </c>
      <c r="E533">
        <v>83257</v>
      </c>
      <c r="F533">
        <v>816</v>
      </c>
      <c r="G533" t="s">
        <v>14</v>
      </c>
      <c r="H533">
        <v>0</v>
      </c>
      <c r="I533" t="s">
        <v>46</v>
      </c>
      <c r="J533" s="5">
        <v>4666.74</v>
      </c>
      <c r="K533" s="7">
        <v>5983</v>
      </c>
      <c r="L533">
        <v>3</v>
      </c>
      <c r="M533" t="s">
        <v>21</v>
      </c>
    </row>
    <row r="534" spans="1:13" x14ac:dyDescent="0.2">
      <c r="A534">
        <v>652443</v>
      </c>
      <c r="B534">
        <v>1568</v>
      </c>
      <c r="C534" t="s">
        <v>119</v>
      </c>
      <c r="D534" t="s">
        <v>32</v>
      </c>
      <c r="E534">
        <v>111894</v>
      </c>
      <c r="F534">
        <v>736</v>
      </c>
      <c r="G534" t="s">
        <v>14</v>
      </c>
      <c r="H534" t="b">
        <v>0</v>
      </c>
      <c r="I534" t="s">
        <v>20</v>
      </c>
      <c r="J534" s="5">
        <v>3599.64</v>
      </c>
      <c r="K534" s="7">
        <v>5454</v>
      </c>
      <c r="L534">
        <v>4</v>
      </c>
      <c r="M534" t="s">
        <v>21</v>
      </c>
    </row>
    <row r="535" spans="1:13" x14ac:dyDescent="0.2">
      <c r="A535">
        <v>654553</v>
      </c>
      <c r="B535">
        <v>1226</v>
      </c>
      <c r="C535" t="s">
        <v>120</v>
      </c>
      <c r="D535" t="s">
        <v>29</v>
      </c>
      <c r="E535">
        <v>64765</v>
      </c>
      <c r="F535">
        <v>765</v>
      </c>
      <c r="G535" t="s">
        <v>14</v>
      </c>
      <c r="H535" t="b">
        <v>1</v>
      </c>
      <c r="I535" t="s">
        <v>16</v>
      </c>
      <c r="J535" s="5">
        <v>4333.5600000000004</v>
      </c>
      <c r="K535" s="7">
        <v>5159</v>
      </c>
      <c r="L535">
        <v>1</v>
      </c>
      <c r="M535" t="s">
        <v>17</v>
      </c>
    </row>
    <row r="536" spans="1:13" x14ac:dyDescent="0.2">
      <c r="A536">
        <v>655627</v>
      </c>
      <c r="B536">
        <v>9</v>
      </c>
      <c r="C536" s="2">
        <v>44546</v>
      </c>
      <c r="D536" t="s">
        <v>37</v>
      </c>
      <c r="E536">
        <v>63790</v>
      </c>
      <c r="F536" t="s">
        <v>38</v>
      </c>
      <c r="G536" t="s">
        <v>14</v>
      </c>
      <c r="H536" t="b">
        <v>1</v>
      </c>
      <c r="I536" t="s">
        <v>16</v>
      </c>
      <c r="J536" s="5">
        <v>1575.36</v>
      </c>
      <c r="K536" s="7">
        <v>1641</v>
      </c>
      <c r="L536">
        <v>1</v>
      </c>
      <c r="M536" t="s">
        <v>47</v>
      </c>
    </row>
    <row r="537" spans="1:13" x14ac:dyDescent="0.2">
      <c r="A537">
        <v>657003</v>
      </c>
      <c r="B537">
        <v>1255</v>
      </c>
      <c r="D537" t="s">
        <v>37</v>
      </c>
      <c r="E537">
        <v>106379</v>
      </c>
      <c r="F537">
        <v>755</v>
      </c>
      <c r="G537" t="s">
        <v>14</v>
      </c>
      <c r="H537" t="s">
        <v>14</v>
      </c>
      <c r="I537" t="s">
        <v>46</v>
      </c>
      <c r="J537" s="5">
        <v>4335</v>
      </c>
      <c r="K537" s="7">
        <v>7225</v>
      </c>
      <c r="L537">
        <v>5</v>
      </c>
      <c r="M537" t="s">
        <v>36</v>
      </c>
    </row>
    <row r="538" spans="1:13" x14ac:dyDescent="0.2">
      <c r="A538">
        <v>657070</v>
      </c>
      <c r="B538">
        <v>605</v>
      </c>
      <c r="C538" s="1">
        <v>44542</v>
      </c>
      <c r="D538" t="s">
        <v>13</v>
      </c>
      <c r="E538">
        <v>235796</v>
      </c>
      <c r="F538">
        <v>692</v>
      </c>
      <c r="G538" t="s">
        <v>14</v>
      </c>
      <c r="H538" t="s">
        <v>40</v>
      </c>
      <c r="I538" t="s">
        <v>20</v>
      </c>
      <c r="J538" s="5">
        <v>1388.4</v>
      </c>
      <c r="K538" s="7">
        <v>2314</v>
      </c>
      <c r="L538">
        <v>4</v>
      </c>
      <c r="M538" t="s">
        <v>35</v>
      </c>
    </row>
    <row r="539" spans="1:13" x14ac:dyDescent="0.2">
      <c r="A539">
        <v>657096</v>
      </c>
      <c r="B539">
        <v>681</v>
      </c>
      <c r="C539" s="1">
        <v>44747</v>
      </c>
      <c r="D539" t="s">
        <v>27</v>
      </c>
      <c r="E539">
        <v>295900000</v>
      </c>
      <c r="F539">
        <v>503</v>
      </c>
      <c r="G539" t="s">
        <v>26</v>
      </c>
      <c r="H539" t="s">
        <v>40</v>
      </c>
      <c r="I539" t="s">
        <v>20</v>
      </c>
      <c r="J539" s="5">
        <v>3936.24</v>
      </c>
      <c r="K539" s="7">
        <v>0</v>
      </c>
      <c r="L539">
        <v>2</v>
      </c>
      <c r="M539" t="s">
        <v>36</v>
      </c>
    </row>
    <row r="540" spans="1:13" x14ac:dyDescent="0.2">
      <c r="A540">
        <v>657398</v>
      </c>
      <c r="B540">
        <v>1188</v>
      </c>
      <c r="C540" s="1">
        <v>44355</v>
      </c>
      <c r="D540" t="s">
        <v>37</v>
      </c>
      <c r="E540">
        <v>28949</v>
      </c>
      <c r="F540">
        <v>825</v>
      </c>
      <c r="G540" t="s">
        <v>26</v>
      </c>
      <c r="H540" t="b">
        <v>1</v>
      </c>
      <c r="I540" t="s">
        <v>20</v>
      </c>
      <c r="J540" s="5">
        <v>8271.1200000000008</v>
      </c>
      <c r="K540" s="7">
        <v>12532</v>
      </c>
      <c r="L540">
        <v>3</v>
      </c>
    </row>
    <row r="541" spans="1:13" x14ac:dyDescent="0.2">
      <c r="A541">
        <v>660146</v>
      </c>
      <c r="B541">
        <v>408</v>
      </c>
      <c r="C541" s="1">
        <v>44511</v>
      </c>
      <c r="D541" t="s">
        <v>13</v>
      </c>
      <c r="E541">
        <v>16023</v>
      </c>
      <c r="F541">
        <v>711</v>
      </c>
      <c r="G541" t="s">
        <v>14</v>
      </c>
      <c r="H541" t="b">
        <v>0</v>
      </c>
      <c r="I541" t="s">
        <v>43</v>
      </c>
      <c r="J541" s="5">
        <v>4767.18</v>
      </c>
      <c r="K541" s="7">
        <v>7223</v>
      </c>
      <c r="L541">
        <v>2</v>
      </c>
    </row>
    <row r="542" spans="1:13" x14ac:dyDescent="0.2">
      <c r="A542">
        <v>661966</v>
      </c>
      <c r="B542">
        <v>1053</v>
      </c>
      <c r="C542" s="1">
        <v>45298</v>
      </c>
      <c r="D542" t="s">
        <v>37</v>
      </c>
      <c r="E542">
        <v>210806</v>
      </c>
      <c r="F542">
        <v>818</v>
      </c>
      <c r="G542" t="s">
        <v>14</v>
      </c>
      <c r="H542" t="b">
        <v>0</v>
      </c>
      <c r="I542" t="s">
        <v>16</v>
      </c>
      <c r="J542" s="5">
        <v>1640.4</v>
      </c>
      <c r="K542" s="7">
        <v>2734</v>
      </c>
      <c r="L542">
        <v>1</v>
      </c>
      <c r="M542" t="s">
        <v>28</v>
      </c>
    </row>
    <row r="543" spans="1:13" x14ac:dyDescent="0.2">
      <c r="A543">
        <v>662877</v>
      </c>
      <c r="B543">
        <v>1667</v>
      </c>
      <c r="C543" s="1">
        <v>45620</v>
      </c>
      <c r="D543" t="s">
        <v>29</v>
      </c>
      <c r="E543">
        <v>214501</v>
      </c>
      <c r="F543">
        <v>626</v>
      </c>
      <c r="G543" t="s">
        <v>14</v>
      </c>
      <c r="H543" t="b">
        <v>1</v>
      </c>
      <c r="I543" t="s">
        <v>20</v>
      </c>
      <c r="J543" s="5">
        <v>2886.6</v>
      </c>
      <c r="K543" s="7">
        <v>4811</v>
      </c>
      <c r="L543">
        <v>3</v>
      </c>
      <c r="M543" t="s">
        <v>36</v>
      </c>
    </row>
    <row r="544" spans="1:13" x14ac:dyDescent="0.2">
      <c r="A544">
        <v>663119</v>
      </c>
      <c r="B544">
        <v>149</v>
      </c>
      <c r="C544" s="1">
        <v>45566</v>
      </c>
      <c r="D544" t="s">
        <v>27</v>
      </c>
      <c r="E544">
        <v>221275</v>
      </c>
      <c r="F544">
        <v>672</v>
      </c>
      <c r="G544" t="s">
        <v>26</v>
      </c>
      <c r="H544" t="s">
        <v>30</v>
      </c>
      <c r="I544" t="s">
        <v>20</v>
      </c>
      <c r="J544" s="5">
        <v>1031.4000000000001</v>
      </c>
      <c r="K544" s="7">
        <v>1719</v>
      </c>
      <c r="L544">
        <v>4</v>
      </c>
      <c r="M544" t="s">
        <v>34</v>
      </c>
    </row>
    <row r="545" spans="1:13" x14ac:dyDescent="0.2">
      <c r="A545">
        <v>668846</v>
      </c>
      <c r="B545">
        <v>408</v>
      </c>
      <c r="C545" s="2">
        <v>45111</v>
      </c>
      <c r="D545" t="s">
        <v>37</v>
      </c>
      <c r="E545">
        <v>95922</v>
      </c>
      <c r="F545">
        <v>391</v>
      </c>
      <c r="G545" t="s">
        <v>14</v>
      </c>
      <c r="H545" t="b">
        <v>0</v>
      </c>
      <c r="I545" t="s">
        <v>24</v>
      </c>
      <c r="J545" s="5">
        <v>6934.08</v>
      </c>
      <c r="K545" s="7">
        <v>7223</v>
      </c>
      <c r="L545">
        <v>1</v>
      </c>
      <c r="M545" t="s">
        <v>52</v>
      </c>
    </row>
    <row r="546" spans="1:13" x14ac:dyDescent="0.2">
      <c r="A546">
        <v>669691</v>
      </c>
      <c r="B546">
        <v>15</v>
      </c>
      <c r="C546" s="1">
        <v>44551</v>
      </c>
      <c r="D546" t="s">
        <v>32</v>
      </c>
      <c r="E546">
        <v>255457</v>
      </c>
      <c r="F546">
        <v>421</v>
      </c>
      <c r="G546" t="s">
        <v>14</v>
      </c>
      <c r="H546" t="s">
        <v>26</v>
      </c>
      <c r="I546" t="s">
        <v>16</v>
      </c>
      <c r="J546" s="5">
        <v>2135.04</v>
      </c>
      <c r="K546" s="7">
        <v>2224</v>
      </c>
      <c r="L546">
        <v>4</v>
      </c>
      <c r="M546" t="s">
        <v>21</v>
      </c>
    </row>
    <row r="547" spans="1:13" x14ac:dyDescent="0.2">
      <c r="A547">
        <v>671942</v>
      </c>
      <c r="B547">
        <v>509</v>
      </c>
      <c r="C547" s="2">
        <v>45412</v>
      </c>
      <c r="D547" t="s">
        <v>32</v>
      </c>
      <c r="E547">
        <v>152743</v>
      </c>
      <c r="F547">
        <v>732</v>
      </c>
      <c r="G547" t="s">
        <v>26</v>
      </c>
      <c r="H547" t="s">
        <v>15</v>
      </c>
      <c r="I547" t="s">
        <v>16</v>
      </c>
      <c r="J547" s="5">
        <v>3647.04</v>
      </c>
      <c r="K547" s="7">
        <v>3799</v>
      </c>
      <c r="L547">
        <v>5</v>
      </c>
      <c r="M547" t="s">
        <v>35</v>
      </c>
    </row>
    <row r="548" spans="1:13" x14ac:dyDescent="0.2">
      <c r="A548">
        <v>672003</v>
      </c>
      <c r="B548">
        <v>1111</v>
      </c>
      <c r="C548" s="1">
        <v>44774</v>
      </c>
      <c r="D548" t="s">
        <v>32</v>
      </c>
      <c r="E548">
        <v>31123</v>
      </c>
      <c r="G548" t="s">
        <v>26</v>
      </c>
      <c r="H548" t="s">
        <v>45</v>
      </c>
      <c r="I548" t="s">
        <v>24</v>
      </c>
      <c r="J548" s="5">
        <v>2649.66</v>
      </c>
      <c r="K548" s="7">
        <v>3397</v>
      </c>
      <c r="L548">
        <v>2</v>
      </c>
      <c r="M548" t="s">
        <v>28</v>
      </c>
    </row>
    <row r="549" spans="1:13" x14ac:dyDescent="0.2">
      <c r="A549">
        <v>673545</v>
      </c>
      <c r="B549">
        <v>277</v>
      </c>
      <c r="C549" s="1">
        <v>44463</v>
      </c>
      <c r="D549" t="s">
        <v>13</v>
      </c>
      <c r="E549">
        <v>18426</v>
      </c>
      <c r="G549" t="s">
        <v>14</v>
      </c>
      <c r="H549" t="s">
        <v>45</v>
      </c>
      <c r="I549" t="s">
        <v>20</v>
      </c>
      <c r="J549" s="5">
        <v>4063.8</v>
      </c>
      <c r="K549" s="7">
        <v>5210</v>
      </c>
      <c r="L549">
        <v>1</v>
      </c>
      <c r="M549" t="s">
        <v>17</v>
      </c>
    </row>
    <row r="550" spans="1:13" x14ac:dyDescent="0.2">
      <c r="A550">
        <v>673979</v>
      </c>
      <c r="B550">
        <v>67</v>
      </c>
      <c r="C550" s="1">
        <v>43938</v>
      </c>
      <c r="D550" t="s">
        <v>37</v>
      </c>
      <c r="E550">
        <v>208470</v>
      </c>
      <c r="F550">
        <v>740</v>
      </c>
      <c r="G550" t="s">
        <v>26</v>
      </c>
      <c r="H550" t="b">
        <v>1</v>
      </c>
      <c r="I550" t="s">
        <v>20</v>
      </c>
      <c r="J550" s="5">
        <v>4364.88</v>
      </c>
      <c r="K550" s="7">
        <v>5596</v>
      </c>
      <c r="L550">
        <v>1</v>
      </c>
      <c r="M550" t="s">
        <v>52</v>
      </c>
    </row>
    <row r="551" spans="1:13" x14ac:dyDescent="0.2">
      <c r="A551">
        <v>674345</v>
      </c>
      <c r="B551">
        <v>6</v>
      </c>
      <c r="C551" s="1">
        <v>44680</v>
      </c>
      <c r="D551" t="s">
        <v>37</v>
      </c>
      <c r="E551">
        <v>142349</v>
      </c>
      <c r="F551">
        <v>630</v>
      </c>
      <c r="G551" t="s">
        <v>14</v>
      </c>
      <c r="H551" t="s">
        <v>14</v>
      </c>
      <c r="I551" t="s">
        <v>20</v>
      </c>
      <c r="J551" s="5">
        <v>2282.2800000000002</v>
      </c>
      <c r="K551" s="7">
        <v>3458</v>
      </c>
      <c r="L551">
        <v>1</v>
      </c>
      <c r="M551" t="s">
        <v>28</v>
      </c>
    </row>
    <row r="552" spans="1:13" x14ac:dyDescent="0.2">
      <c r="A552">
        <v>675017</v>
      </c>
      <c r="B552">
        <v>1074</v>
      </c>
      <c r="C552" s="2">
        <v>44801</v>
      </c>
      <c r="D552" t="s">
        <v>29</v>
      </c>
      <c r="E552">
        <v>14974</v>
      </c>
      <c r="F552" t="s">
        <v>38</v>
      </c>
      <c r="G552" t="s">
        <v>14</v>
      </c>
      <c r="H552" t="s">
        <v>40</v>
      </c>
      <c r="I552" t="s">
        <v>20</v>
      </c>
      <c r="J552" s="5">
        <v>3834.48</v>
      </c>
      <c r="K552" s="7">
        <v>4916</v>
      </c>
      <c r="L552">
        <v>2</v>
      </c>
    </row>
    <row r="553" spans="1:13" x14ac:dyDescent="0.2">
      <c r="A553">
        <v>675032</v>
      </c>
      <c r="B553">
        <v>1258</v>
      </c>
      <c r="C553" t="s">
        <v>121</v>
      </c>
      <c r="D553" t="s">
        <v>23</v>
      </c>
      <c r="E553">
        <v>100453</v>
      </c>
      <c r="F553">
        <v>786</v>
      </c>
      <c r="G553" t="s">
        <v>14</v>
      </c>
      <c r="H553" t="s">
        <v>45</v>
      </c>
      <c r="I553" t="s">
        <v>24</v>
      </c>
      <c r="J553" s="5">
        <v>1130.58</v>
      </c>
      <c r="K553" s="7">
        <v>1713</v>
      </c>
      <c r="L553">
        <v>2</v>
      </c>
      <c r="M553" t="s">
        <v>28</v>
      </c>
    </row>
    <row r="554" spans="1:13" x14ac:dyDescent="0.2">
      <c r="A554">
        <v>675695</v>
      </c>
      <c r="B554">
        <v>611</v>
      </c>
      <c r="C554" s="1">
        <v>44350</v>
      </c>
      <c r="D554" t="s">
        <v>23</v>
      </c>
      <c r="E554">
        <v>178091</v>
      </c>
      <c r="F554">
        <v>768</v>
      </c>
      <c r="G554" t="s">
        <v>14</v>
      </c>
      <c r="H554" t="s">
        <v>45</v>
      </c>
      <c r="I554" t="s">
        <v>20</v>
      </c>
      <c r="J554" s="5">
        <v>2465.4</v>
      </c>
      <c r="K554" s="7">
        <v>4109</v>
      </c>
      <c r="L554">
        <v>5</v>
      </c>
      <c r="M554" t="s">
        <v>35</v>
      </c>
    </row>
    <row r="555" spans="1:13" x14ac:dyDescent="0.2">
      <c r="A555">
        <v>675865</v>
      </c>
      <c r="B555">
        <v>415</v>
      </c>
      <c r="C555" s="2">
        <v>43961</v>
      </c>
      <c r="D555" t="s">
        <v>23</v>
      </c>
      <c r="E555">
        <v>249656</v>
      </c>
      <c r="F555">
        <v>627</v>
      </c>
      <c r="G555" t="s">
        <v>14</v>
      </c>
      <c r="H555">
        <v>1</v>
      </c>
      <c r="I555" t="s">
        <v>46</v>
      </c>
      <c r="J555" s="5">
        <v>976.32</v>
      </c>
      <c r="K555" s="7">
        <v>1017</v>
      </c>
      <c r="L555">
        <v>3</v>
      </c>
      <c r="M555" t="s">
        <v>25</v>
      </c>
    </row>
    <row r="556" spans="1:13" x14ac:dyDescent="0.2">
      <c r="A556">
        <v>677027</v>
      </c>
      <c r="B556">
        <v>356</v>
      </c>
      <c r="C556" t="s">
        <v>122</v>
      </c>
      <c r="D556" t="s">
        <v>37</v>
      </c>
      <c r="E556">
        <v>58235</v>
      </c>
      <c r="F556">
        <v>669</v>
      </c>
      <c r="G556" t="s">
        <v>26</v>
      </c>
      <c r="H556">
        <v>0</v>
      </c>
      <c r="I556" t="s">
        <v>16</v>
      </c>
      <c r="J556" s="5">
        <v>6009.36</v>
      </c>
      <c r="K556" s="7">
        <v>7154</v>
      </c>
      <c r="L556">
        <v>5</v>
      </c>
      <c r="M556" t="s">
        <v>31</v>
      </c>
    </row>
    <row r="557" spans="1:13" x14ac:dyDescent="0.2">
      <c r="A557">
        <v>677091</v>
      </c>
      <c r="B557">
        <v>1730</v>
      </c>
      <c r="C557" s="1">
        <v>44623</v>
      </c>
      <c r="D557" t="s">
        <v>23</v>
      </c>
      <c r="E557">
        <v>152545</v>
      </c>
      <c r="F557">
        <v>829</v>
      </c>
      <c r="G557" t="s">
        <v>14</v>
      </c>
      <c r="H557" t="b">
        <v>1</v>
      </c>
      <c r="I557" t="s">
        <v>20</v>
      </c>
      <c r="J557" s="5">
        <v>3775.8</v>
      </c>
      <c r="K557" s="7">
        <v>4495</v>
      </c>
      <c r="L557">
        <v>1</v>
      </c>
      <c r="M557" t="s">
        <v>34</v>
      </c>
    </row>
    <row r="558" spans="1:13" x14ac:dyDescent="0.2">
      <c r="A558">
        <v>678317</v>
      </c>
      <c r="B558">
        <v>44</v>
      </c>
      <c r="C558" s="1">
        <v>44145</v>
      </c>
      <c r="D558" t="s">
        <v>13</v>
      </c>
      <c r="E558">
        <v>96302</v>
      </c>
      <c r="F558">
        <v>625</v>
      </c>
      <c r="G558" t="s">
        <v>14</v>
      </c>
      <c r="H558" t="s">
        <v>15</v>
      </c>
      <c r="I558" t="s">
        <v>20</v>
      </c>
      <c r="J558" s="5">
        <v>6562.92</v>
      </c>
      <c r="K558" s="7">
        <v>7813</v>
      </c>
      <c r="L558">
        <v>3</v>
      </c>
      <c r="M558" t="s">
        <v>52</v>
      </c>
    </row>
    <row r="559" spans="1:13" x14ac:dyDescent="0.2">
      <c r="A559">
        <v>678402</v>
      </c>
      <c r="B559">
        <v>667</v>
      </c>
      <c r="D559" t="s">
        <v>13</v>
      </c>
      <c r="E559">
        <v>54366</v>
      </c>
      <c r="F559">
        <v>759</v>
      </c>
      <c r="G559" t="s">
        <v>14</v>
      </c>
      <c r="H559">
        <v>1</v>
      </c>
      <c r="I559" t="s">
        <v>24</v>
      </c>
      <c r="J559" s="5">
        <v>1974.96</v>
      </c>
      <c r="K559" s="7">
        <v>2532</v>
      </c>
      <c r="L559">
        <v>5</v>
      </c>
      <c r="M559" t="s">
        <v>36</v>
      </c>
    </row>
    <row r="560" spans="1:13" x14ac:dyDescent="0.2">
      <c r="A560">
        <v>679258</v>
      </c>
      <c r="B560">
        <v>1350</v>
      </c>
      <c r="C560" s="1">
        <v>44443</v>
      </c>
      <c r="D560" t="s">
        <v>32</v>
      </c>
      <c r="E560">
        <v>219108</v>
      </c>
      <c r="F560">
        <v>646</v>
      </c>
      <c r="G560" t="s">
        <v>14</v>
      </c>
      <c r="H560" t="s">
        <v>30</v>
      </c>
      <c r="I560" t="s">
        <v>20</v>
      </c>
      <c r="J560" s="5">
        <v>3464.76</v>
      </c>
      <c r="K560" s="7">
        <v>4442</v>
      </c>
      <c r="L560">
        <v>1</v>
      </c>
    </row>
    <row r="561" spans="1:13" x14ac:dyDescent="0.2">
      <c r="A561">
        <v>679277</v>
      </c>
      <c r="B561">
        <v>1655</v>
      </c>
      <c r="D561" t="s">
        <v>32</v>
      </c>
      <c r="E561">
        <v>74065</v>
      </c>
      <c r="F561">
        <v>633</v>
      </c>
      <c r="G561" t="s">
        <v>14</v>
      </c>
      <c r="H561" t="s">
        <v>30</v>
      </c>
      <c r="I561" t="s">
        <v>20</v>
      </c>
      <c r="J561" s="5">
        <v>5913.96</v>
      </c>
      <c r="K561" s="7">
        <v>7582</v>
      </c>
      <c r="L561">
        <v>5</v>
      </c>
      <c r="M561" t="s">
        <v>31</v>
      </c>
    </row>
    <row r="562" spans="1:13" x14ac:dyDescent="0.2">
      <c r="A562">
        <v>680038</v>
      </c>
      <c r="B562">
        <v>331</v>
      </c>
      <c r="C562" s="1">
        <v>44856</v>
      </c>
      <c r="D562" t="s">
        <v>32</v>
      </c>
      <c r="E562">
        <v>161025</v>
      </c>
      <c r="F562">
        <v>754</v>
      </c>
      <c r="G562" t="s">
        <v>26</v>
      </c>
      <c r="H562" t="b">
        <v>1</v>
      </c>
      <c r="I562" t="s">
        <v>20</v>
      </c>
      <c r="J562" s="5">
        <v>1764.48</v>
      </c>
      <c r="K562" s="7">
        <v>1838</v>
      </c>
      <c r="L562">
        <v>1</v>
      </c>
      <c r="M562" t="s">
        <v>36</v>
      </c>
    </row>
    <row r="563" spans="1:13" x14ac:dyDescent="0.2">
      <c r="A563">
        <v>681789</v>
      </c>
      <c r="B563">
        <v>612</v>
      </c>
      <c r="C563" t="s">
        <v>123</v>
      </c>
      <c r="D563" t="s">
        <v>23</v>
      </c>
      <c r="E563">
        <v>134539</v>
      </c>
      <c r="G563" t="s">
        <v>14</v>
      </c>
      <c r="H563" t="s">
        <v>14</v>
      </c>
      <c r="I563" t="s">
        <v>20</v>
      </c>
      <c r="J563" s="5">
        <v>4708.8</v>
      </c>
      <c r="K563" s="7">
        <v>7848</v>
      </c>
      <c r="L563">
        <v>3</v>
      </c>
      <c r="M563" t="s">
        <v>35</v>
      </c>
    </row>
    <row r="564" spans="1:13" x14ac:dyDescent="0.2">
      <c r="A564">
        <v>681871</v>
      </c>
      <c r="B564">
        <v>523</v>
      </c>
      <c r="D564" t="s">
        <v>37</v>
      </c>
      <c r="E564">
        <v>52428</v>
      </c>
      <c r="F564">
        <v>727</v>
      </c>
      <c r="G564" t="s">
        <v>14</v>
      </c>
      <c r="I564" t="s">
        <v>20</v>
      </c>
      <c r="J564" s="5">
        <v>2767.8</v>
      </c>
      <c r="K564" s="7">
        <v>3295</v>
      </c>
      <c r="L564">
        <v>3</v>
      </c>
      <c r="M564" t="s">
        <v>21</v>
      </c>
    </row>
    <row r="565" spans="1:13" x14ac:dyDescent="0.2">
      <c r="A565">
        <v>682241</v>
      </c>
      <c r="B565">
        <v>60</v>
      </c>
      <c r="C565" s="2">
        <v>44297</v>
      </c>
      <c r="D565" t="s">
        <v>19</v>
      </c>
      <c r="E565">
        <v>200433</v>
      </c>
      <c r="F565">
        <v>701</v>
      </c>
      <c r="G565" t="s">
        <v>14</v>
      </c>
      <c r="H565" t="b">
        <v>1</v>
      </c>
      <c r="I565" t="s">
        <v>16</v>
      </c>
      <c r="J565" s="5">
        <v>766.92</v>
      </c>
      <c r="K565" s="7">
        <v>1162</v>
      </c>
      <c r="L565">
        <v>2</v>
      </c>
      <c r="M565" t="s">
        <v>17</v>
      </c>
    </row>
    <row r="566" spans="1:13" x14ac:dyDescent="0.2">
      <c r="A566">
        <v>682245</v>
      </c>
      <c r="B566">
        <v>1549</v>
      </c>
      <c r="C566" s="1">
        <v>45162</v>
      </c>
      <c r="D566" t="s">
        <v>23</v>
      </c>
      <c r="E566">
        <v>58090</v>
      </c>
      <c r="F566">
        <v>580</v>
      </c>
      <c r="G566" t="s">
        <v>14</v>
      </c>
      <c r="H566" t="b">
        <v>0</v>
      </c>
      <c r="I566" t="s">
        <v>20</v>
      </c>
      <c r="J566" s="5">
        <v>1441.44</v>
      </c>
      <c r="K566" s="7">
        <v>1848</v>
      </c>
      <c r="L566">
        <v>2</v>
      </c>
      <c r="M566" t="s">
        <v>47</v>
      </c>
    </row>
    <row r="567" spans="1:13" x14ac:dyDescent="0.2">
      <c r="A567">
        <v>685167</v>
      </c>
      <c r="B567">
        <v>1742</v>
      </c>
      <c r="C567" s="1">
        <v>45584</v>
      </c>
      <c r="D567" t="s">
        <v>13</v>
      </c>
      <c r="E567">
        <v>19472</v>
      </c>
      <c r="F567">
        <v>687</v>
      </c>
      <c r="G567" t="s">
        <v>14</v>
      </c>
      <c r="H567" t="s">
        <v>14</v>
      </c>
      <c r="I567" t="s">
        <v>33</v>
      </c>
      <c r="J567" s="5">
        <v>4241.28</v>
      </c>
      <c r="K567" s="7">
        <v>4418</v>
      </c>
      <c r="L567">
        <v>2</v>
      </c>
      <c r="M567" t="s">
        <v>21</v>
      </c>
    </row>
    <row r="568" spans="1:13" x14ac:dyDescent="0.2">
      <c r="A568">
        <v>686386</v>
      </c>
      <c r="B568">
        <v>1426</v>
      </c>
      <c r="C568" s="1">
        <v>44484</v>
      </c>
      <c r="D568" t="s">
        <v>23</v>
      </c>
      <c r="E568">
        <v>99860</v>
      </c>
      <c r="F568">
        <v>806</v>
      </c>
      <c r="G568" t="s">
        <v>14</v>
      </c>
      <c r="H568" t="s">
        <v>15</v>
      </c>
      <c r="I568" t="s">
        <v>16</v>
      </c>
      <c r="J568" s="5">
        <v>6846.72</v>
      </c>
      <c r="K568" s="7">
        <v>7132</v>
      </c>
      <c r="L568">
        <v>5</v>
      </c>
    </row>
    <row r="569" spans="1:13" x14ac:dyDescent="0.2">
      <c r="A569">
        <v>687147</v>
      </c>
      <c r="B569">
        <v>1666</v>
      </c>
      <c r="D569" t="s">
        <v>32</v>
      </c>
      <c r="E569">
        <v>130739</v>
      </c>
      <c r="G569" t="s">
        <v>14</v>
      </c>
      <c r="H569" t="b">
        <v>1</v>
      </c>
      <c r="I569" t="s">
        <v>20</v>
      </c>
      <c r="J569" s="5">
        <v>1245.1199999999999</v>
      </c>
      <c r="K569" s="7">
        <v>1297</v>
      </c>
      <c r="L569">
        <v>4</v>
      </c>
      <c r="M569" t="s">
        <v>41</v>
      </c>
    </row>
    <row r="570" spans="1:13" x14ac:dyDescent="0.2">
      <c r="A570">
        <v>688668</v>
      </c>
      <c r="B570">
        <v>107</v>
      </c>
      <c r="C570" s="2">
        <v>45415</v>
      </c>
      <c r="D570" t="s">
        <v>29</v>
      </c>
      <c r="E570">
        <v>25420</v>
      </c>
      <c r="F570">
        <v>400</v>
      </c>
      <c r="G570" t="s">
        <v>26</v>
      </c>
      <c r="H570" t="s">
        <v>40</v>
      </c>
      <c r="I570" t="s">
        <v>20</v>
      </c>
      <c r="J570" s="5">
        <v>1991.4</v>
      </c>
      <c r="K570" s="7">
        <v>3319</v>
      </c>
      <c r="L570">
        <v>3</v>
      </c>
      <c r="M570" t="s">
        <v>28</v>
      </c>
    </row>
    <row r="571" spans="1:13" x14ac:dyDescent="0.2">
      <c r="A571">
        <v>689078</v>
      </c>
      <c r="B571">
        <v>627</v>
      </c>
      <c r="C571" s="1">
        <v>43960</v>
      </c>
      <c r="D571" t="s">
        <v>19</v>
      </c>
      <c r="E571">
        <v>40946</v>
      </c>
      <c r="F571">
        <v>835</v>
      </c>
      <c r="G571" t="s">
        <v>14</v>
      </c>
      <c r="H571" t="s">
        <v>45</v>
      </c>
      <c r="I571" t="s">
        <v>20</v>
      </c>
      <c r="J571" s="5">
        <v>2708.4</v>
      </c>
      <c r="K571" s="7">
        <v>4514</v>
      </c>
      <c r="L571">
        <v>5</v>
      </c>
      <c r="M571" t="s">
        <v>35</v>
      </c>
    </row>
    <row r="572" spans="1:13" x14ac:dyDescent="0.2">
      <c r="A572">
        <v>690795</v>
      </c>
      <c r="B572">
        <v>715</v>
      </c>
      <c r="C572" s="1">
        <v>45195</v>
      </c>
      <c r="D572" t="s">
        <v>37</v>
      </c>
      <c r="E572">
        <v>248415</v>
      </c>
      <c r="F572">
        <v>790</v>
      </c>
      <c r="G572" t="s">
        <v>14</v>
      </c>
      <c r="H572" t="b">
        <v>1</v>
      </c>
      <c r="I572" t="s">
        <v>16</v>
      </c>
      <c r="J572" s="5">
        <v>1903.68</v>
      </c>
      <c r="K572" s="7">
        <v>1983</v>
      </c>
      <c r="L572">
        <v>5</v>
      </c>
      <c r="M572" t="s">
        <v>41</v>
      </c>
    </row>
    <row r="573" spans="1:13" x14ac:dyDescent="0.2">
      <c r="A573">
        <v>692921</v>
      </c>
      <c r="B573">
        <v>574</v>
      </c>
      <c r="C573" s="1">
        <v>45632</v>
      </c>
      <c r="D573" t="s">
        <v>13</v>
      </c>
      <c r="E573">
        <v>223429</v>
      </c>
      <c r="F573">
        <v>809</v>
      </c>
      <c r="G573" t="s">
        <v>14</v>
      </c>
      <c r="H573" t="s">
        <v>30</v>
      </c>
      <c r="I573" t="s">
        <v>33</v>
      </c>
      <c r="J573" s="5">
        <v>5350.02</v>
      </c>
      <c r="K573" s="7">
        <v>6859</v>
      </c>
      <c r="L573">
        <v>1</v>
      </c>
      <c r="M573" t="s">
        <v>47</v>
      </c>
    </row>
    <row r="574" spans="1:13" x14ac:dyDescent="0.2">
      <c r="A574">
        <v>693160</v>
      </c>
      <c r="B574">
        <v>290</v>
      </c>
      <c r="C574" s="1">
        <v>45581</v>
      </c>
      <c r="D574" t="s">
        <v>27</v>
      </c>
      <c r="E574">
        <v>119640</v>
      </c>
      <c r="F574">
        <v>691</v>
      </c>
      <c r="G574" t="s">
        <v>14</v>
      </c>
      <c r="H574" t="b">
        <v>1</v>
      </c>
      <c r="I574" t="s">
        <v>20</v>
      </c>
      <c r="J574" s="5">
        <v>1394.4</v>
      </c>
      <c r="K574" s="7">
        <v>1660</v>
      </c>
      <c r="L574">
        <v>3</v>
      </c>
    </row>
    <row r="575" spans="1:13" x14ac:dyDescent="0.2">
      <c r="A575">
        <v>696908</v>
      </c>
      <c r="B575">
        <v>603</v>
      </c>
      <c r="C575" t="s">
        <v>124</v>
      </c>
      <c r="D575" t="s">
        <v>27</v>
      </c>
      <c r="E575">
        <v>82253</v>
      </c>
      <c r="G575" t="s">
        <v>14</v>
      </c>
      <c r="H575" t="s">
        <v>15</v>
      </c>
      <c r="I575" t="s">
        <v>20</v>
      </c>
      <c r="J575" s="5">
        <v>797.28</v>
      </c>
      <c r="K575" s="7">
        <v>1208</v>
      </c>
      <c r="L575">
        <v>4</v>
      </c>
      <c r="M575" t="s">
        <v>36</v>
      </c>
    </row>
    <row r="576" spans="1:13" x14ac:dyDescent="0.2">
      <c r="A576">
        <v>697848</v>
      </c>
      <c r="B576">
        <v>165</v>
      </c>
      <c r="C576" s="1">
        <v>45576</v>
      </c>
      <c r="D576" t="s">
        <v>13</v>
      </c>
      <c r="E576">
        <v>238085</v>
      </c>
      <c r="F576">
        <v>728</v>
      </c>
      <c r="G576" t="s">
        <v>14</v>
      </c>
      <c r="H576" t="s">
        <v>40</v>
      </c>
      <c r="I576" t="s">
        <v>33</v>
      </c>
      <c r="J576" s="5">
        <v>1387.2</v>
      </c>
      <c r="K576" s="7">
        <v>2312</v>
      </c>
      <c r="L576">
        <v>5</v>
      </c>
      <c r="M576" t="s">
        <v>31</v>
      </c>
    </row>
    <row r="577" spans="1:13" x14ac:dyDescent="0.2">
      <c r="A577">
        <v>700436</v>
      </c>
      <c r="B577">
        <v>1750</v>
      </c>
      <c r="C577" s="1">
        <v>44599</v>
      </c>
      <c r="D577" t="s">
        <v>19</v>
      </c>
      <c r="E577">
        <v>214536</v>
      </c>
      <c r="F577">
        <v>814</v>
      </c>
      <c r="G577" t="s">
        <v>14</v>
      </c>
      <c r="H577" t="s">
        <v>45</v>
      </c>
      <c r="I577" t="s">
        <v>16</v>
      </c>
      <c r="J577" s="5">
        <v>5596.8</v>
      </c>
      <c r="K577" s="7">
        <v>9328</v>
      </c>
      <c r="L577">
        <v>3</v>
      </c>
      <c r="M577" t="s">
        <v>28</v>
      </c>
    </row>
    <row r="578" spans="1:13" x14ac:dyDescent="0.2">
      <c r="A578">
        <v>700722</v>
      </c>
      <c r="B578">
        <v>931</v>
      </c>
      <c r="C578" s="1">
        <v>44871</v>
      </c>
      <c r="D578" t="s">
        <v>19</v>
      </c>
      <c r="E578">
        <v>164156</v>
      </c>
      <c r="F578">
        <v>787</v>
      </c>
      <c r="G578" t="s">
        <v>14</v>
      </c>
      <c r="H578">
        <v>0</v>
      </c>
      <c r="I578" t="s">
        <v>20</v>
      </c>
      <c r="J578" s="5">
        <v>5575.08</v>
      </c>
      <c r="K578" s="7">
        <v>6637</v>
      </c>
      <c r="L578">
        <v>3</v>
      </c>
      <c r="M578" t="s">
        <v>25</v>
      </c>
    </row>
    <row r="579" spans="1:13" x14ac:dyDescent="0.2">
      <c r="A579">
        <v>705047</v>
      </c>
      <c r="B579">
        <v>812</v>
      </c>
      <c r="C579" t="s">
        <v>125</v>
      </c>
      <c r="D579" t="s">
        <v>23</v>
      </c>
      <c r="E579">
        <v>239751</v>
      </c>
      <c r="G579" t="s">
        <v>14</v>
      </c>
      <c r="H579" t="b">
        <v>0</v>
      </c>
      <c r="I579" t="s">
        <v>16</v>
      </c>
      <c r="J579" s="5">
        <v>2861.76</v>
      </c>
      <c r="K579" s="7">
        <v>2981</v>
      </c>
      <c r="L579">
        <v>5</v>
      </c>
      <c r="M579" t="s">
        <v>47</v>
      </c>
    </row>
    <row r="580" spans="1:13" x14ac:dyDescent="0.2">
      <c r="A580">
        <v>705428</v>
      </c>
      <c r="B580">
        <v>74</v>
      </c>
      <c r="C580" s="2">
        <v>45185</v>
      </c>
      <c r="D580" t="s">
        <v>29</v>
      </c>
      <c r="E580">
        <v>115597</v>
      </c>
      <c r="F580">
        <v>698</v>
      </c>
      <c r="G580" t="s">
        <v>14</v>
      </c>
      <c r="H580" t="s">
        <v>30</v>
      </c>
      <c r="I580" t="s">
        <v>24</v>
      </c>
      <c r="J580" s="5">
        <v>9555.84</v>
      </c>
      <c r="K580" s="7">
        <v>9954</v>
      </c>
      <c r="L580">
        <v>5</v>
      </c>
      <c r="M580" t="s">
        <v>36</v>
      </c>
    </row>
    <row r="581" spans="1:13" x14ac:dyDescent="0.2">
      <c r="A581">
        <v>707647</v>
      </c>
      <c r="B581">
        <v>289</v>
      </c>
      <c r="C581" s="2">
        <v>44589</v>
      </c>
      <c r="D581" t="s">
        <v>19</v>
      </c>
      <c r="E581">
        <v>144086</v>
      </c>
      <c r="F581">
        <v>705</v>
      </c>
      <c r="G581" t="s">
        <v>14</v>
      </c>
      <c r="H581" t="s">
        <v>14</v>
      </c>
      <c r="I581" t="s">
        <v>18</v>
      </c>
      <c r="J581" s="5">
        <v>2845.08</v>
      </c>
      <c r="K581" s="7">
        <v>3387</v>
      </c>
      <c r="L581">
        <v>2</v>
      </c>
    </row>
    <row r="582" spans="1:13" x14ac:dyDescent="0.2">
      <c r="A582">
        <v>708862</v>
      </c>
      <c r="B582">
        <v>195</v>
      </c>
      <c r="C582" s="1">
        <v>44517</v>
      </c>
      <c r="D582" t="s">
        <v>32</v>
      </c>
      <c r="E582">
        <v>157180</v>
      </c>
      <c r="F582">
        <v>764</v>
      </c>
      <c r="G582" t="s">
        <v>14</v>
      </c>
      <c r="H582" t="b">
        <v>1</v>
      </c>
      <c r="I582" t="s">
        <v>20</v>
      </c>
      <c r="J582" s="5">
        <v>3570.6</v>
      </c>
      <c r="K582" s="7">
        <v>5410</v>
      </c>
      <c r="L582">
        <v>3</v>
      </c>
      <c r="M582" t="s">
        <v>21</v>
      </c>
    </row>
    <row r="583" spans="1:13" x14ac:dyDescent="0.2">
      <c r="A583">
        <v>709792</v>
      </c>
      <c r="B583">
        <v>959</v>
      </c>
      <c r="C583" s="1">
        <v>44915</v>
      </c>
      <c r="D583" t="s">
        <v>29</v>
      </c>
      <c r="E583">
        <v>166897</v>
      </c>
      <c r="F583">
        <v>705</v>
      </c>
      <c r="G583" t="s">
        <v>14</v>
      </c>
      <c r="H583" t="s">
        <v>14</v>
      </c>
      <c r="I583" t="s">
        <v>16</v>
      </c>
      <c r="J583" s="5">
        <v>5669.76</v>
      </c>
      <c r="K583" s="7">
        <v>5906</v>
      </c>
      <c r="L583">
        <v>5</v>
      </c>
    </row>
    <row r="584" spans="1:13" x14ac:dyDescent="0.2">
      <c r="A584">
        <v>710492</v>
      </c>
      <c r="B584">
        <v>41</v>
      </c>
      <c r="C584" s="1">
        <v>44031</v>
      </c>
      <c r="D584" t="s">
        <v>19</v>
      </c>
      <c r="E584">
        <v>120201</v>
      </c>
      <c r="F584">
        <v>589</v>
      </c>
      <c r="G584" t="s">
        <v>14</v>
      </c>
      <c r="H584" t="s">
        <v>14</v>
      </c>
      <c r="I584" t="s">
        <v>20</v>
      </c>
      <c r="J584" s="5">
        <v>750.6</v>
      </c>
      <c r="K584" s="7">
        <v>1251</v>
      </c>
      <c r="L584">
        <v>2</v>
      </c>
      <c r="M584" t="s">
        <v>31</v>
      </c>
    </row>
    <row r="585" spans="1:13" x14ac:dyDescent="0.2">
      <c r="A585">
        <v>711204</v>
      </c>
      <c r="B585">
        <v>1340</v>
      </c>
      <c r="C585" s="1">
        <v>45293</v>
      </c>
      <c r="D585" t="s">
        <v>27</v>
      </c>
      <c r="E585">
        <v>38912</v>
      </c>
      <c r="F585">
        <v>638</v>
      </c>
      <c r="G585" t="s">
        <v>14</v>
      </c>
      <c r="H585" t="b">
        <v>0</v>
      </c>
      <c r="I585" t="s">
        <v>46</v>
      </c>
      <c r="J585" s="5">
        <v>999.6</v>
      </c>
      <c r="K585" s="7">
        <v>1666</v>
      </c>
      <c r="L585">
        <v>4</v>
      </c>
      <c r="M585" t="s">
        <v>21</v>
      </c>
    </row>
    <row r="586" spans="1:13" x14ac:dyDescent="0.2">
      <c r="A586">
        <v>711751</v>
      </c>
      <c r="B586">
        <v>134</v>
      </c>
      <c r="C586" s="1">
        <v>44362</v>
      </c>
      <c r="D586" t="s">
        <v>23</v>
      </c>
      <c r="E586">
        <v>98022</v>
      </c>
      <c r="F586" t="s">
        <v>38</v>
      </c>
      <c r="G586" t="s">
        <v>14</v>
      </c>
      <c r="H586" t="s">
        <v>14</v>
      </c>
      <c r="I586" t="s">
        <v>20</v>
      </c>
      <c r="J586" s="5">
        <v>2438.6999999999998</v>
      </c>
      <c r="K586" s="7">
        <v>3695</v>
      </c>
      <c r="L586">
        <v>2</v>
      </c>
      <c r="M586" t="s">
        <v>21</v>
      </c>
    </row>
    <row r="587" spans="1:13" x14ac:dyDescent="0.2">
      <c r="A587">
        <v>711990</v>
      </c>
      <c r="B587">
        <v>1142</v>
      </c>
      <c r="C587" s="2">
        <v>44278</v>
      </c>
      <c r="D587" t="s">
        <v>19</v>
      </c>
      <c r="E587">
        <v>121119</v>
      </c>
      <c r="F587">
        <v>806</v>
      </c>
      <c r="G587" t="s">
        <v>26</v>
      </c>
      <c r="H587" t="s">
        <v>15</v>
      </c>
      <c r="I587" t="s">
        <v>20</v>
      </c>
      <c r="J587" s="5">
        <v>3949.92</v>
      </c>
      <c r="K587" s="7">
        <v>5064</v>
      </c>
      <c r="L587">
        <v>3</v>
      </c>
      <c r="M587" t="s">
        <v>38</v>
      </c>
    </row>
    <row r="588" spans="1:13" x14ac:dyDescent="0.2">
      <c r="A588">
        <v>715257</v>
      </c>
      <c r="B588">
        <v>1797</v>
      </c>
      <c r="C588" s="1">
        <v>44204</v>
      </c>
      <c r="D588" t="s">
        <v>13</v>
      </c>
      <c r="E588">
        <v>30846</v>
      </c>
      <c r="F588">
        <v>553</v>
      </c>
      <c r="G588" t="s">
        <v>26</v>
      </c>
      <c r="H588" t="s">
        <v>40</v>
      </c>
      <c r="I588" t="s">
        <v>16</v>
      </c>
      <c r="J588" s="5">
        <v>840.96</v>
      </c>
      <c r="K588" s="7">
        <v>876</v>
      </c>
      <c r="L588">
        <v>5</v>
      </c>
      <c r="M588" t="s">
        <v>36</v>
      </c>
    </row>
    <row r="589" spans="1:13" x14ac:dyDescent="0.2">
      <c r="A589">
        <v>716248</v>
      </c>
      <c r="B589">
        <v>286</v>
      </c>
      <c r="C589" s="2">
        <v>45157</v>
      </c>
      <c r="D589" t="s">
        <v>29</v>
      </c>
      <c r="E589">
        <v>246534</v>
      </c>
      <c r="F589">
        <v>702</v>
      </c>
      <c r="G589" t="s">
        <v>14</v>
      </c>
      <c r="H589" t="s">
        <v>40</v>
      </c>
      <c r="I589" t="s">
        <v>16</v>
      </c>
      <c r="J589" s="5">
        <v>9918.7199999999993</v>
      </c>
      <c r="K589" s="7">
        <v>10332</v>
      </c>
      <c r="L589">
        <v>5</v>
      </c>
      <c r="M589" t="s">
        <v>17</v>
      </c>
    </row>
    <row r="590" spans="1:13" x14ac:dyDescent="0.2">
      <c r="A590">
        <v>716945</v>
      </c>
      <c r="B590">
        <v>566</v>
      </c>
      <c r="C590" s="1">
        <v>44455</v>
      </c>
      <c r="D590" t="s">
        <v>13</v>
      </c>
      <c r="E590">
        <v>210200000</v>
      </c>
      <c r="F590">
        <v>655</v>
      </c>
      <c r="G590" t="s">
        <v>26</v>
      </c>
      <c r="I590" t="s">
        <v>46</v>
      </c>
      <c r="J590" s="5">
        <v>1449.6</v>
      </c>
      <c r="K590" s="7">
        <v>1510</v>
      </c>
      <c r="L590">
        <v>2</v>
      </c>
    </row>
    <row r="591" spans="1:13" x14ac:dyDescent="0.2">
      <c r="A591">
        <v>717474</v>
      </c>
      <c r="B591">
        <v>901</v>
      </c>
      <c r="C591" s="1">
        <v>44938</v>
      </c>
      <c r="D591" t="s">
        <v>23</v>
      </c>
      <c r="E591">
        <v>62131</v>
      </c>
      <c r="G591" t="s">
        <v>14</v>
      </c>
      <c r="H591" t="s">
        <v>40</v>
      </c>
      <c r="I591" t="s">
        <v>20</v>
      </c>
      <c r="J591" s="5">
        <v>4693.92</v>
      </c>
      <c r="K591" s="7">
        <v>5588</v>
      </c>
      <c r="L591">
        <v>1</v>
      </c>
      <c r="M591" t="s">
        <v>25</v>
      </c>
    </row>
    <row r="592" spans="1:13" x14ac:dyDescent="0.2">
      <c r="A592">
        <v>719200</v>
      </c>
      <c r="B592">
        <v>753</v>
      </c>
      <c r="C592" s="1">
        <v>45365</v>
      </c>
      <c r="D592" t="s">
        <v>13</v>
      </c>
      <c r="E592">
        <v>118575</v>
      </c>
      <c r="F592">
        <v>793</v>
      </c>
      <c r="G592" t="s">
        <v>26</v>
      </c>
      <c r="H592" t="s">
        <v>45</v>
      </c>
      <c r="I592" t="s">
        <v>16</v>
      </c>
      <c r="J592" s="5">
        <v>2601.6</v>
      </c>
      <c r="K592" s="7">
        <v>2710</v>
      </c>
      <c r="L592">
        <v>5</v>
      </c>
      <c r="M592" t="s">
        <v>52</v>
      </c>
    </row>
    <row r="593" spans="1:13" x14ac:dyDescent="0.2">
      <c r="A593">
        <v>719722</v>
      </c>
      <c r="B593">
        <v>1074</v>
      </c>
      <c r="C593" s="1">
        <v>45593</v>
      </c>
      <c r="D593" t="s">
        <v>27</v>
      </c>
      <c r="E593">
        <v>141987</v>
      </c>
      <c r="F593">
        <v>623</v>
      </c>
      <c r="G593" t="s">
        <v>14</v>
      </c>
      <c r="H593" t="s">
        <v>45</v>
      </c>
      <c r="I593" t="s">
        <v>16</v>
      </c>
      <c r="J593" s="5">
        <v>2949.6</v>
      </c>
      <c r="K593" s="7">
        <v>4916</v>
      </c>
      <c r="L593">
        <v>1</v>
      </c>
      <c r="M593" t="s">
        <v>21</v>
      </c>
    </row>
    <row r="594" spans="1:13" x14ac:dyDescent="0.2">
      <c r="A594">
        <v>720099</v>
      </c>
      <c r="B594">
        <v>461</v>
      </c>
      <c r="C594" s="1">
        <v>45578</v>
      </c>
      <c r="D594" t="s">
        <v>29</v>
      </c>
      <c r="E594">
        <v>88544</v>
      </c>
      <c r="F594">
        <v>615</v>
      </c>
      <c r="G594" t="s">
        <v>14</v>
      </c>
      <c r="H594" t="s">
        <v>40</v>
      </c>
      <c r="I594" t="s">
        <v>24</v>
      </c>
      <c r="J594" s="5">
        <v>1679.16</v>
      </c>
      <c r="K594" s="7">
        <v>1999</v>
      </c>
      <c r="L594">
        <v>2</v>
      </c>
      <c r="M594" t="s">
        <v>38</v>
      </c>
    </row>
    <row r="595" spans="1:13" x14ac:dyDescent="0.2">
      <c r="A595">
        <v>721063</v>
      </c>
      <c r="B595">
        <v>888</v>
      </c>
      <c r="C595" s="1">
        <v>44538</v>
      </c>
      <c r="D595" t="s">
        <v>27</v>
      </c>
      <c r="E595">
        <v>242022</v>
      </c>
      <c r="F595">
        <v>775</v>
      </c>
      <c r="G595" t="s">
        <v>14</v>
      </c>
      <c r="H595" t="s">
        <v>14</v>
      </c>
      <c r="I595" t="s">
        <v>16</v>
      </c>
      <c r="J595" s="5">
        <v>3447.18</v>
      </c>
      <c r="K595" s="7">
        <v>5223</v>
      </c>
      <c r="L595">
        <v>5</v>
      </c>
    </row>
    <row r="596" spans="1:13" x14ac:dyDescent="0.2">
      <c r="A596">
        <v>721512</v>
      </c>
      <c r="B596">
        <v>1644</v>
      </c>
      <c r="C596" s="1">
        <v>43895</v>
      </c>
      <c r="D596" t="s">
        <v>32</v>
      </c>
      <c r="E596">
        <v>224377</v>
      </c>
      <c r="G596" t="s">
        <v>14</v>
      </c>
      <c r="H596" t="b">
        <v>0</v>
      </c>
      <c r="I596" t="s">
        <v>20</v>
      </c>
      <c r="J596" s="5">
        <v>1993.32</v>
      </c>
      <c r="K596" s="7">
        <v>0</v>
      </c>
      <c r="L596">
        <v>3</v>
      </c>
      <c r="M596" t="s">
        <v>38</v>
      </c>
    </row>
    <row r="597" spans="1:13" x14ac:dyDescent="0.2">
      <c r="A597">
        <v>721556</v>
      </c>
      <c r="B597">
        <v>1325</v>
      </c>
      <c r="C597" s="1">
        <v>44958</v>
      </c>
      <c r="D597" t="s">
        <v>37</v>
      </c>
      <c r="E597">
        <v>217908</v>
      </c>
      <c r="F597">
        <v>837</v>
      </c>
      <c r="G597" t="s">
        <v>26</v>
      </c>
      <c r="H597" t="b">
        <v>0</v>
      </c>
      <c r="I597" t="s">
        <v>20</v>
      </c>
      <c r="J597" s="5">
        <v>2735.4</v>
      </c>
      <c r="K597" s="7">
        <v>4559</v>
      </c>
      <c r="L597">
        <v>5</v>
      </c>
      <c r="M597" t="s">
        <v>38</v>
      </c>
    </row>
    <row r="598" spans="1:13" x14ac:dyDescent="0.2">
      <c r="A598">
        <v>721937</v>
      </c>
      <c r="B598">
        <v>722</v>
      </c>
      <c r="C598" s="1">
        <v>44472</v>
      </c>
      <c r="D598" t="s">
        <v>37</v>
      </c>
      <c r="E598">
        <v>200866</v>
      </c>
      <c r="F598" t="s">
        <v>38</v>
      </c>
      <c r="G598" t="s">
        <v>26</v>
      </c>
      <c r="H598" t="b">
        <v>0</v>
      </c>
      <c r="I598" t="s">
        <v>33</v>
      </c>
      <c r="J598" s="5">
        <v>6539.52</v>
      </c>
      <c r="K598" s="7">
        <v>8384</v>
      </c>
      <c r="L598">
        <v>4</v>
      </c>
      <c r="M598" t="s">
        <v>41</v>
      </c>
    </row>
    <row r="599" spans="1:13" x14ac:dyDescent="0.2">
      <c r="A599">
        <v>723560</v>
      </c>
      <c r="B599">
        <v>1220</v>
      </c>
      <c r="C599" s="2">
        <v>45578</v>
      </c>
      <c r="D599" t="s">
        <v>32</v>
      </c>
      <c r="E599">
        <v>129814</v>
      </c>
      <c r="F599">
        <v>652</v>
      </c>
      <c r="G599" t="s">
        <v>14</v>
      </c>
      <c r="H599" t="s">
        <v>26</v>
      </c>
      <c r="I599" t="s">
        <v>16</v>
      </c>
      <c r="J599" s="5">
        <v>7512.96</v>
      </c>
      <c r="K599" s="7">
        <v>0</v>
      </c>
      <c r="L599">
        <v>3</v>
      </c>
      <c r="M599" t="s">
        <v>52</v>
      </c>
    </row>
    <row r="600" spans="1:13" x14ac:dyDescent="0.2">
      <c r="A600">
        <v>724220</v>
      </c>
      <c r="B600">
        <v>463</v>
      </c>
      <c r="C600" s="1">
        <v>44779</v>
      </c>
      <c r="D600" t="s">
        <v>27</v>
      </c>
      <c r="E600">
        <v>238324</v>
      </c>
      <c r="F600">
        <v>622</v>
      </c>
      <c r="G600" t="s">
        <v>14</v>
      </c>
      <c r="H600" t="s">
        <v>14</v>
      </c>
      <c r="I600" t="s">
        <v>18</v>
      </c>
      <c r="J600" s="5">
        <v>2808</v>
      </c>
      <c r="K600" s="7">
        <v>3600</v>
      </c>
      <c r="L600">
        <v>2</v>
      </c>
      <c r="M600" t="s">
        <v>41</v>
      </c>
    </row>
    <row r="601" spans="1:13" x14ac:dyDescent="0.2">
      <c r="A601">
        <v>724714</v>
      </c>
      <c r="B601">
        <v>1635</v>
      </c>
      <c r="C601" t="s">
        <v>126</v>
      </c>
      <c r="D601" t="s">
        <v>23</v>
      </c>
      <c r="E601">
        <v>233568</v>
      </c>
      <c r="F601" t="s">
        <v>38</v>
      </c>
      <c r="G601" t="s">
        <v>14</v>
      </c>
      <c r="H601" t="b">
        <v>0</v>
      </c>
      <c r="I601" t="s">
        <v>33</v>
      </c>
      <c r="J601" s="5">
        <v>3644.94</v>
      </c>
      <c r="K601" s="7">
        <v>4673</v>
      </c>
      <c r="L601">
        <v>2</v>
      </c>
      <c r="M601" t="s">
        <v>31</v>
      </c>
    </row>
    <row r="602" spans="1:13" x14ac:dyDescent="0.2">
      <c r="A602">
        <v>726706</v>
      </c>
      <c r="B602">
        <v>1679</v>
      </c>
      <c r="C602" s="2">
        <v>44390</v>
      </c>
      <c r="D602" t="s">
        <v>27</v>
      </c>
      <c r="E602">
        <v>133522</v>
      </c>
      <c r="F602">
        <v>835</v>
      </c>
      <c r="G602" t="s">
        <v>14</v>
      </c>
      <c r="H602" t="s">
        <v>14</v>
      </c>
      <c r="I602" t="s">
        <v>20</v>
      </c>
      <c r="J602" s="5">
        <v>2926.44</v>
      </c>
      <c r="K602" s="7">
        <v>4434</v>
      </c>
      <c r="L602">
        <v>4</v>
      </c>
      <c r="M602" t="s">
        <v>47</v>
      </c>
    </row>
    <row r="603" spans="1:13" x14ac:dyDescent="0.2">
      <c r="A603">
        <v>728797</v>
      </c>
      <c r="B603">
        <v>1514</v>
      </c>
      <c r="C603" s="1">
        <v>44413</v>
      </c>
      <c r="D603" t="s">
        <v>27</v>
      </c>
      <c r="E603">
        <v>248900</v>
      </c>
      <c r="F603">
        <v>727</v>
      </c>
      <c r="G603" t="s">
        <v>14</v>
      </c>
      <c r="H603" t="s">
        <v>15</v>
      </c>
      <c r="I603" t="s">
        <v>16</v>
      </c>
      <c r="J603" s="5">
        <v>1933.44</v>
      </c>
      <c r="K603" s="7">
        <v>2014</v>
      </c>
      <c r="L603">
        <v>4</v>
      </c>
    </row>
    <row r="604" spans="1:13" x14ac:dyDescent="0.2">
      <c r="A604">
        <v>732820</v>
      </c>
      <c r="B604">
        <v>1679</v>
      </c>
      <c r="C604" t="s">
        <v>127</v>
      </c>
      <c r="D604" t="s">
        <v>29</v>
      </c>
      <c r="E604">
        <v>152113</v>
      </c>
      <c r="F604">
        <v>749</v>
      </c>
      <c r="G604" t="s">
        <v>14</v>
      </c>
      <c r="H604" t="b">
        <v>0</v>
      </c>
      <c r="I604" t="s">
        <v>16</v>
      </c>
      <c r="J604" s="5">
        <v>4256.6400000000003</v>
      </c>
      <c r="K604" s="7">
        <v>4434</v>
      </c>
      <c r="L604">
        <v>1</v>
      </c>
      <c r="M604" t="s">
        <v>41</v>
      </c>
    </row>
    <row r="605" spans="1:13" x14ac:dyDescent="0.2">
      <c r="A605">
        <v>735453</v>
      </c>
      <c r="B605">
        <v>1044</v>
      </c>
      <c r="C605" s="1">
        <v>44236</v>
      </c>
      <c r="D605" t="s">
        <v>27</v>
      </c>
      <c r="E605">
        <v>123196</v>
      </c>
      <c r="F605">
        <v>587</v>
      </c>
      <c r="G605" t="s">
        <v>14</v>
      </c>
      <c r="H605" t="b">
        <v>1</v>
      </c>
      <c r="I605" t="s">
        <v>20</v>
      </c>
      <c r="J605" s="5">
        <v>6220.5</v>
      </c>
      <c r="K605" s="7">
        <v>7975</v>
      </c>
      <c r="L605">
        <v>3</v>
      </c>
      <c r="M605" t="s">
        <v>34</v>
      </c>
    </row>
    <row r="606" spans="1:13" x14ac:dyDescent="0.2">
      <c r="A606">
        <v>735955</v>
      </c>
      <c r="B606">
        <v>950</v>
      </c>
      <c r="C606" s="1">
        <v>44669</v>
      </c>
      <c r="D606" t="s">
        <v>23</v>
      </c>
      <c r="E606">
        <v>86263</v>
      </c>
      <c r="F606">
        <v>472</v>
      </c>
      <c r="G606" t="s">
        <v>14</v>
      </c>
      <c r="H606" t="b">
        <v>0</v>
      </c>
      <c r="I606" t="s">
        <v>16</v>
      </c>
      <c r="J606" s="5">
        <v>3972.48</v>
      </c>
      <c r="K606" s="7">
        <v>4138</v>
      </c>
      <c r="L606">
        <v>1</v>
      </c>
      <c r="M606" t="s">
        <v>17</v>
      </c>
    </row>
    <row r="607" spans="1:13" x14ac:dyDescent="0.2">
      <c r="A607">
        <v>736130</v>
      </c>
      <c r="B607">
        <v>1647</v>
      </c>
      <c r="C607" s="1">
        <v>43857</v>
      </c>
      <c r="D607" t="s">
        <v>29</v>
      </c>
      <c r="E607">
        <v>94289</v>
      </c>
      <c r="F607">
        <v>575</v>
      </c>
      <c r="G607" t="s">
        <v>14</v>
      </c>
      <c r="H607" t="b">
        <v>0</v>
      </c>
      <c r="I607" t="s">
        <v>20</v>
      </c>
      <c r="J607" s="5">
        <v>5656.56</v>
      </c>
      <c r="K607" s="7">
        <v>7252</v>
      </c>
      <c r="L607">
        <v>3</v>
      </c>
      <c r="M607" t="s">
        <v>41</v>
      </c>
    </row>
    <row r="608" spans="1:13" x14ac:dyDescent="0.2">
      <c r="A608">
        <v>739025</v>
      </c>
      <c r="B608">
        <v>1018</v>
      </c>
      <c r="C608" s="1">
        <v>44193</v>
      </c>
      <c r="D608" t="s">
        <v>29</v>
      </c>
      <c r="E608">
        <v>163246</v>
      </c>
      <c r="F608">
        <v>315</v>
      </c>
      <c r="G608" t="s">
        <v>14</v>
      </c>
      <c r="H608" t="b">
        <v>0</v>
      </c>
      <c r="I608" t="s">
        <v>16</v>
      </c>
      <c r="J608" s="5">
        <v>5060.88</v>
      </c>
      <c r="K608" s="7">
        <v>7668</v>
      </c>
      <c r="L608">
        <v>5</v>
      </c>
    </row>
    <row r="609" spans="1:13" x14ac:dyDescent="0.2">
      <c r="A609">
        <v>739219</v>
      </c>
      <c r="B609">
        <v>1499</v>
      </c>
      <c r="C609" s="1">
        <v>44840</v>
      </c>
      <c r="D609" t="s">
        <v>37</v>
      </c>
      <c r="E609">
        <v>173956</v>
      </c>
      <c r="F609">
        <v>729</v>
      </c>
      <c r="G609" t="s">
        <v>14</v>
      </c>
      <c r="H609" t="s">
        <v>30</v>
      </c>
      <c r="I609" t="s">
        <v>24</v>
      </c>
      <c r="J609" s="5">
        <v>1240.2</v>
      </c>
      <c r="K609" s="7">
        <v>1590</v>
      </c>
      <c r="L609">
        <v>2</v>
      </c>
      <c r="M609" t="s">
        <v>35</v>
      </c>
    </row>
    <row r="610" spans="1:13" x14ac:dyDescent="0.2">
      <c r="A610">
        <v>739680</v>
      </c>
      <c r="B610">
        <v>920</v>
      </c>
      <c r="C610" s="1">
        <v>45440</v>
      </c>
      <c r="D610" t="s">
        <v>19</v>
      </c>
      <c r="E610">
        <v>8278</v>
      </c>
      <c r="G610" t="s">
        <v>14</v>
      </c>
      <c r="H610" t="b">
        <v>0</v>
      </c>
      <c r="I610" t="s">
        <v>33</v>
      </c>
      <c r="J610" s="5">
        <v>2880.36</v>
      </c>
      <c r="K610" s="7">
        <v>3429</v>
      </c>
      <c r="L610">
        <v>2</v>
      </c>
      <c r="M610" t="s">
        <v>41</v>
      </c>
    </row>
    <row r="611" spans="1:13" x14ac:dyDescent="0.2">
      <c r="A611">
        <v>739818</v>
      </c>
      <c r="B611">
        <v>920</v>
      </c>
      <c r="C611" s="1">
        <v>44105</v>
      </c>
      <c r="D611" t="s">
        <v>19</v>
      </c>
      <c r="E611">
        <v>26865</v>
      </c>
      <c r="F611">
        <v>835</v>
      </c>
      <c r="G611" t="s">
        <v>14</v>
      </c>
      <c r="H611" t="s">
        <v>40</v>
      </c>
      <c r="I611" t="s">
        <v>16</v>
      </c>
      <c r="J611" s="5">
        <v>2263.14</v>
      </c>
      <c r="K611" s="7">
        <v>3429</v>
      </c>
      <c r="L611">
        <v>3</v>
      </c>
      <c r="M611" t="s">
        <v>21</v>
      </c>
    </row>
    <row r="612" spans="1:13" x14ac:dyDescent="0.2">
      <c r="A612">
        <v>740125</v>
      </c>
      <c r="B612">
        <v>1379</v>
      </c>
      <c r="C612" s="1">
        <v>45507</v>
      </c>
      <c r="D612" t="s">
        <v>27</v>
      </c>
      <c r="E612">
        <v>89268</v>
      </c>
      <c r="F612">
        <v>678</v>
      </c>
      <c r="G612" t="s">
        <v>14</v>
      </c>
      <c r="H612" t="s">
        <v>26</v>
      </c>
      <c r="I612" t="s">
        <v>24</v>
      </c>
      <c r="J612" s="5">
        <v>3821.4</v>
      </c>
      <c r="K612" s="7">
        <v>5790</v>
      </c>
      <c r="L612">
        <v>1</v>
      </c>
      <c r="M612" t="s">
        <v>21</v>
      </c>
    </row>
    <row r="613" spans="1:13" x14ac:dyDescent="0.2">
      <c r="A613">
        <v>743333</v>
      </c>
      <c r="B613">
        <v>549</v>
      </c>
      <c r="C613" s="2">
        <v>44071</v>
      </c>
      <c r="D613" t="s">
        <v>32</v>
      </c>
      <c r="E613">
        <v>66163</v>
      </c>
      <c r="F613">
        <v>374</v>
      </c>
      <c r="G613" t="s">
        <v>26</v>
      </c>
      <c r="H613" t="s">
        <v>40</v>
      </c>
      <c r="I613" t="s">
        <v>20</v>
      </c>
      <c r="J613" s="5">
        <v>2315.04</v>
      </c>
      <c r="K613" s="7">
        <v>2968</v>
      </c>
      <c r="L613">
        <v>3</v>
      </c>
      <c r="M613" t="s">
        <v>31</v>
      </c>
    </row>
    <row r="614" spans="1:13" x14ac:dyDescent="0.2">
      <c r="A614">
        <v>743360</v>
      </c>
      <c r="B614">
        <v>1628</v>
      </c>
      <c r="C614" s="1">
        <v>44994</v>
      </c>
      <c r="D614" t="s">
        <v>37</v>
      </c>
      <c r="E614">
        <v>29970</v>
      </c>
      <c r="F614">
        <v>815</v>
      </c>
      <c r="G614" t="s">
        <v>14</v>
      </c>
      <c r="H614" t="b">
        <v>0</v>
      </c>
      <c r="I614" t="s">
        <v>20</v>
      </c>
      <c r="J614" s="5">
        <v>4589.5200000000004</v>
      </c>
      <c r="K614" s="7">
        <v>5884</v>
      </c>
      <c r="L614">
        <v>5</v>
      </c>
      <c r="M614" t="s">
        <v>52</v>
      </c>
    </row>
    <row r="615" spans="1:13" x14ac:dyDescent="0.2">
      <c r="A615">
        <v>743784</v>
      </c>
      <c r="B615">
        <v>49</v>
      </c>
      <c r="D615" t="s">
        <v>37</v>
      </c>
      <c r="E615">
        <v>246303</v>
      </c>
      <c r="F615">
        <v>606</v>
      </c>
      <c r="G615" t="s">
        <v>14</v>
      </c>
      <c r="H615" t="s">
        <v>15</v>
      </c>
      <c r="I615" t="s">
        <v>16</v>
      </c>
      <c r="J615" s="5">
        <v>3568.32</v>
      </c>
      <c r="K615" s="7">
        <v>3717</v>
      </c>
      <c r="L615">
        <v>2</v>
      </c>
      <c r="M615" t="s">
        <v>25</v>
      </c>
    </row>
    <row r="616" spans="1:13" x14ac:dyDescent="0.2">
      <c r="A616">
        <v>744027</v>
      </c>
      <c r="B616">
        <v>663</v>
      </c>
      <c r="C616" s="1">
        <v>44208</v>
      </c>
      <c r="D616" t="s">
        <v>29</v>
      </c>
      <c r="E616">
        <v>33525</v>
      </c>
      <c r="F616">
        <v>772</v>
      </c>
      <c r="G616" t="s">
        <v>14</v>
      </c>
      <c r="H616" t="s">
        <v>30</v>
      </c>
      <c r="I616" t="s">
        <v>16</v>
      </c>
      <c r="J616" s="5">
        <v>1527</v>
      </c>
      <c r="K616" s="7">
        <v>2545</v>
      </c>
      <c r="L616">
        <v>2</v>
      </c>
      <c r="M616" t="s">
        <v>52</v>
      </c>
    </row>
    <row r="617" spans="1:13" x14ac:dyDescent="0.2">
      <c r="A617">
        <v>747348</v>
      </c>
      <c r="B617">
        <v>296</v>
      </c>
      <c r="C617" s="1">
        <v>45066</v>
      </c>
      <c r="D617" t="s">
        <v>23</v>
      </c>
      <c r="E617">
        <v>33397</v>
      </c>
      <c r="F617">
        <v>785</v>
      </c>
      <c r="G617" t="s">
        <v>26</v>
      </c>
      <c r="H617" t="s">
        <v>15</v>
      </c>
      <c r="I617" t="s">
        <v>20</v>
      </c>
      <c r="J617" s="5">
        <v>626.4</v>
      </c>
      <c r="K617" s="7">
        <v>1044</v>
      </c>
      <c r="L617">
        <v>1</v>
      </c>
      <c r="M617" t="s">
        <v>28</v>
      </c>
    </row>
    <row r="618" spans="1:13" x14ac:dyDescent="0.2">
      <c r="A618">
        <v>748316</v>
      </c>
      <c r="B618">
        <v>1733</v>
      </c>
      <c r="C618" s="1">
        <v>45333</v>
      </c>
      <c r="D618" t="s">
        <v>13</v>
      </c>
      <c r="E618">
        <v>245632</v>
      </c>
      <c r="F618">
        <v>819</v>
      </c>
      <c r="G618" t="s">
        <v>26</v>
      </c>
      <c r="H618" t="s">
        <v>40</v>
      </c>
      <c r="I618" t="s">
        <v>20</v>
      </c>
      <c r="J618" s="5">
        <v>7034.94</v>
      </c>
      <c r="K618" s="7">
        <v>10659</v>
      </c>
      <c r="L618">
        <v>5</v>
      </c>
    </row>
    <row r="619" spans="1:13" x14ac:dyDescent="0.2">
      <c r="A619">
        <v>748984</v>
      </c>
      <c r="B619">
        <v>1309</v>
      </c>
      <c r="C619" s="2">
        <v>45126</v>
      </c>
      <c r="D619" t="s">
        <v>37</v>
      </c>
      <c r="E619">
        <v>204679</v>
      </c>
      <c r="F619">
        <v>599</v>
      </c>
      <c r="G619" t="s">
        <v>14</v>
      </c>
      <c r="H619" t="s">
        <v>30</v>
      </c>
      <c r="I619" t="s">
        <v>16</v>
      </c>
      <c r="J619" s="5">
        <v>1120.56</v>
      </c>
      <c r="K619" s="7">
        <v>1334</v>
      </c>
      <c r="L619">
        <v>4</v>
      </c>
      <c r="M619" t="s">
        <v>38</v>
      </c>
    </row>
    <row r="620" spans="1:13" x14ac:dyDescent="0.2">
      <c r="A620">
        <v>749139</v>
      </c>
      <c r="B620">
        <v>1018</v>
      </c>
      <c r="C620" s="2">
        <v>45336</v>
      </c>
      <c r="D620" t="s">
        <v>13</v>
      </c>
      <c r="E620">
        <v>118825</v>
      </c>
      <c r="F620">
        <v>639</v>
      </c>
      <c r="G620" t="s">
        <v>26</v>
      </c>
      <c r="H620" t="b">
        <v>1</v>
      </c>
      <c r="I620" t="s">
        <v>46</v>
      </c>
      <c r="J620" s="5">
        <v>4600.8</v>
      </c>
      <c r="K620" s="7">
        <v>7668</v>
      </c>
      <c r="L620">
        <v>3</v>
      </c>
      <c r="M620" t="s">
        <v>31</v>
      </c>
    </row>
    <row r="621" spans="1:13" x14ac:dyDescent="0.2">
      <c r="A621">
        <v>750559</v>
      </c>
      <c r="B621">
        <v>1430</v>
      </c>
      <c r="C621" t="s">
        <v>128</v>
      </c>
      <c r="D621" t="s">
        <v>27</v>
      </c>
      <c r="E621">
        <v>57678</v>
      </c>
      <c r="F621">
        <v>803</v>
      </c>
      <c r="G621" t="s">
        <v>14</v>
      </c>
      <c r="H621" t="s">
        <v>26</v>
      </c>
      <c r="I621" t="s">
        <v>20</v>
      </c>
      <c r="J621" s="5">
        <v>1027.8</v>
      </c>
      <c r="K621" s="7">
        <v>1713</v>
      </c>
      <c r="L621">
        <v>5</v>
      </c>
      <c r="M621" t="s">
        <v>36</v>
      </c>
    </row>
    <row r="622" spans="1:13" x14ac:dyDescent="0.2">
      <c r="A622">
        <v>753284</v>
      </c>
      <c r="B622">
        <v>1664</v>
      </c>
      <c r="C622" s="1">
        <v>44716</v>
      </c>
      <c r="D622" t="s">
        <v>32</v>
      </c>
      <c r="E622">
        <v>143957</v>
      </c>
      <c r="F622">
        <v>690</v>
      </c>
      <c r="G622" t="s">
        <v>14</v>
      </c>
      <c r="I622" t="s">
        <v>16</v>
      </c>
      <c r="J622" s="5">
        <v>2670.72</v>
      </c>
      <c r="K622" s="7">
        <v>3424</v>
      </c>
      <c r="L622">
        <v>2</v>
      </c>
      <c r="M622" t="s">
        <v>17</v>
      </c>
    </row>
    <row r="623" spans="1:13" x14ac:dyDescent="0.2">
      <c r="A623">
        <v>753351</v>
      </c>
      <c r="B623">
        <v>195</v>
      </c>
      <c r="C623" s="1">
        <v>44813</v>
      </c>
      <c r="D623" t="s">
        <v>13</v>
      </c>
      <c r="E623">
        <v>219207</v>
      </c>
      <c r="F623">
        <v>627</v>
      </c>
      <c r="G623" t="s">
        <v>14</v>
      </c>
      <c r="H623" t="b">
        <v>0</v>
      </c>
      <c r="I623" t="s">
        <v>16</v>
      </c>
      <c r="J623" s="5">
        <v>4219.8</v>
      </c>
      <c r="K623" s="7">
        <v>5410</v>
      </c>
      <c r="L623">
        <v>4</v>
      </c>
    </row>
    <row r="624" spans="1:13" x14ac:dyDescent="0.2">
      <c r="A624">
        <v>754906</v>
      </c>
      <c r="B624">
        <v>1767</v>
      </c>
      <c r="C624" s="1">
        <v>44099</v>
      </c>
      <c r="D624" t="s">
        <v>32</v>
      </c>
      <c r="E624">
        <v>114960</v>
      </c>
      <c r="F624">
        <v>678</v>
      </c>
      <c r="G624" t="s">
        <v>14</v>
      </c>
      <c r="H624" t="s">
        <v>30</v>
      </c>
      <c r="I624" t="s">
        <v>24</v>
      </c>
      <c r="J624" s="5">
        <v>3382.68</v>
      </c>
      <c r="K624" s="7">
        <v>4027</v>
      </c>
      <c r="L624">
        <v>5</v>
      </c>
    </row>
    <row r="625" spans="1:13" x14ac:dyDescent="0.2">
      <c r="A625">
        <v>755518</v>
      </c>
      <c r="B625">
        <v>520</v>
      </c>
      <c r="C625" s="2">
        <v>44443</v>
      </c>
      <c r="D625" t="s">
        <v>27</v>
      </c>
      <c r="E625">
        <v>83804</v>
      </c>
      <c r="F625">
        <v>588</v>
      </c>
      <c r="G625" t="s">
        <v>14</v>
      </c>
      <c r="H625" t="s">
        <v>15</v>
      </c>
      <c r="I625" t="s">
        <v>46</v>
      </c>
      <c r="J625" s="5">
        <v>4618.5600000000004</v>
      </c>
      <c r="K625" s="7">
        <v>4811</v>
      </c>
      <c r="L625">
        <v>4</v>
      </c>
      <c r="M625" t="s">
        <v>28</v>
      </c>
    </row>
    <row r="626" spans="1:13" x14ac:dyDescent="0.2">
      <c r="A626">
        <v>757410</v>
      </c>
      <c r="B626">
        <v>830</v>
      </c>
      <c r="C626" s="1">
        <v>45099</v>
      </c>
      <c r="D626" t="s">
        <v>19</v>
      </c>
      <c r="E626">
        <v>227503</v>
      </c>
      <c r="F626">
        <v>681</v>
      </c>
      <c r="G626" t="s">
        <v>14</v>
      </c>
      <c r="H626" t="b">
        <v>0</v>
      </c>
      <c r="I626" t="s">
        <v>20</v>
      </c>
      <c r="J626" s="5">
        <v>2148.6</v>
      </c>
      <c r="K626" s="7">
        <v>3581</v>
      </c>
      <c r="L626">
        <v>1</v>
      </c>
      <c r="M626" t="s">
        <v>41</v>
      </c>
    </row>
    <row r="627" spans="1:13" x14ac:dyDescent="0.2">
      <c r="A627">
        <v>758106</v>
      </c>
      <c r="B627">
        <v>590</v>
      </c>
      <c r="D627" t="s">
        <v>27</v>
      </c>
      <c r="E627">
        <v>77816</v>
      </c>
      <c r="F627">
        <v>823</v>
      </c>
      <c r="G627" t="s">
        <v>14</v>
      </c>
      <c r="H627" t="b">
        <v>1</v>
      </c>
      <c r="I627" t="s">
        <v>16</v>
      </c>
      <c r="J627" s="5">
        <v>10007.76</v>
      </c>
      <c r="K627" s="7">
        <v>0</v>
      </c>
      <c r="L627">
        <v>2</v>
      </c>
      <c r="M627" t="s">
        <v>34</v>
      </c>
    </row>
    <row r="628" spans="1:13" x14ac:dyDescent="0.2">
      <c r="A628">
        <v>758902</v>
      </c>
      <c r="B628">
        <v>807</v>
      </c>
      <c r="C628" t="s">
        <v>129</v>
      </c>
      <c r="D628" t="s">
        <v>13</v>
      </c>
      <c r="E628">
        <v>216541</v>
      </c>
      <c r="F628">
        <v>772</v>
      </c>
      <c r="G628" t="s">
        <v>14</v>
      </c>
      <c r="H628" t="b">
        <v>0</v>
      </c>
      <c r="I628" t="s">
        <v>20</v>
      </c>
      <c r="J628" s="5">
        <v>1089.5999999999999</v>
      </c>
      <c r="K628" s="7">
        <v>1816</v>
      </c>
      <c r="L628">
        <v>5</v>
      </c>
    </row>
    <row r="629" spans="1:13" x14ac:dyDescent="0.2">
      <c r="A629">
        <v>759050</v>
      </c>
      <c r="B629">
        <v>1409</v>
      </c>
      <c r="C629" s="1">
        <v>44033</v>
      </c>
      <c r="D629" t="s">
        <v>27</v>
      </c>
      <c r="E629">
        <v>60290</v>
      </c>
      <c r="F629">
        <v>722</v>
      </c>
      <c r="G629" t="s">
        <v>26</v>
      </c>
      <c r="H629" t="s">
        <v>45</v>
      </c>
      <c r="I629" t="s">
        <v>20</v>
      </c>
      <c r="J629" s="5">
        <v>3155.52</v>
      </c>
      <c r="K629" s="7">
        <v>3287</v>
      </c>
      <c r="L629">
        <v>3</v>
      </c>
      <c r="M629" t="s">
        <v>36</v>
      </c>
    </row>
    <row r="630" spans="1:13" x14ac:dyDescent="0.2">
      <c r="A630">
        <v>761371</v>
      </c>
      <c r="B630">
        <v>809</v>
      </c>
      <c r="C630" s="2">
        <v>45166</v>
      </c>
      <c r="D630" t="s">
        <v>23</v>
      </c>
      <c r="E630">
        <v>93953</v>
      </c>
      <c r="F630">
        <v>762</v>
      </c>
      <c r="G630" t="s">
        <v>14</v>
      </c>
      <c r="H630" t="b">
        <v>1</v>
      </c>
      <c r="I630" t="s">
        <v>16</v>
      </c>
      <c r="J630" s="5">
        <v>1387.2</v>
      </c>
      <c r="K630" s="7">
        <v>1445</v>
      </c>
      <c r="L630">
        <v>1</v>
      </c>
      <c r="M630" t="s">
        <v>34</v>
      </c>
    </row>
    <row r="631" spans="1:13" x14ac:dyDescent="0.2">
      <c r="A631">
        <v>763672</v>
      </c>
      <c r="B631">
        <v>265</v>
      </c>
      <c r="C631" t="s">
        <v>94</v>
      </c>
      <c r="D631" t="s">
        <v>19</v>
      </c>
      <c r="E631">
        <v>128164</v>
      </c>
      <c r="F631">
        <v>773</v>
      </c>
      <c r="G631" t="s">
        <v>14</v>
      </c>
      <c r="I631" t="s">
        <v>33</v>
      </c>
      <c r="J631" s="5">
        <v>1237.8599999999999</v>
      </c>
      <c r="K631" s="7">
        <v>1587</v>
      </c>
      <c r="L631">
        <v>4</v>
      </c>
      <c r="M631" t="s">
        <v>38</v>
      </c>
    </row>
    <row r="632" spans="1:13" x14ac:dyDescent="0.2">
      <c r="A632">
        <v>764743</v>
      </c>
      <c r="B632">
        <v>570</v>
      </c>
      <c r="C632" s="1">
        <v>44249</v>
      </c>
      <c r="D632" t="s">
        <v>37</v>
      </c>
      <c r="E632">
        <v>316161</v>
      </c>
      <c r="F632">
        <v>782</v>
      </c>
      <c r="G632" t="s">
        <v>14</v>
      </c>
      <c r="H632">
        <v>0</v>
      </c>
      <c r="I632" t="s">
        <v>46</v>
      </c>
      <c r="J632" s="5">
        <v>4819.08</v>
      </c>
      <c r="K632" s="7">
        <v>5737</v>
      </c>
      <c r="L632">
        <v>3</v>
      </c>
      <c r="M632" t="s">
        <v>41</v>
      </c>
    </row>
    <row r="633" spans="1:13" x14ac:dyDescent="0.2">
      <c r="A633">
        <v>765911</v>
      </c>
      <c r="B633">
        <v>779</v>
      </c>
      <c r="C633" s="1">
        <v>44982</v>
      </c>
      <c r="D633" t="s">
        <v>19</v>
      </c>
      <c r="E633">
        <v>175221</v>
      </c>
      <c r="F633">
        <v>696</v>
      </c>
      <c r="G633" t="s">
        <v>26</v>
      </c>
      <c r="H633" t="s">
        <v>26</v>
      </c>
      <c r="I633" t="s">
        <v>20</v>
      </c>
      <c r="J633" s="5">
        <v>6808.2</v>
      </c>
      <c r="K633" s="7">
        <v>8105</v>
      </c>
      <c r="L633">
        <v>2</v>
      </c>
      <c r="M633" t="s">
        <v>41</v>
      </c>
    </row>
    <row r="634" spans="1:13" x14ac:dyDescent="0.2">
      <c r="A634">
        <v>767453</v>
      </c>
      <c r="B634">
        <v>672</v>
      </c>
      <c r="C634" s="1">
        <v>45644</v>
      </c>
      <c r="D634" t="s">
        <v>32</v>
      </c>
      <c r="E634">
        <v>139285</v>
      </c>
      <c r="F634">
        <v>736</v>
      </c>
      <c r="G634" t="s">
        <v>14</v>
      </c>
      <c r="H634" t="b">
        <v>0</v>
      </c>
      <c r="I634" t="s">
        <v>20</v>
      </c>
      <c r="J634" s="5">
        <v>2357.52</v>
      </c>
      <c r="K634" s="7">
        <v>3572</v>
      </c>
      <c r="L634">
        <v>4</v>
      </c>
      <c r="M634" t="s">
        <v>41</v>
      </c>
    </row>
    <row r="635" spans="1:13" x14ac:dyDescent="0.2">
      <c r="A635">
        <v>770415</v>
      </c>
      <c r="B635">
        <v>1095</v>
      </c>
      <c r="C635" t="s">
        <v>130</v>
      </c>
      <c r="D635" t="s">
        <v>19</v>
      </c>
      <c r="E635">
        <v>126164</v>
      </c>
      <c r="F635">
        <v>770</v>
      </c>
      <c r="G635" t="s">
        <v>26</v>
      </c>
      <c r="H635" t="b">
        <v>0</v>
      </c>
      <c r="I635" t="s">
        <v>24</v>
      </c>
      <c r="J635" s="5">
        <v>1184.82</v>
      </c>
      <c r="K635" s="7">
        <v>1519</v>
      </c>
      <c r="L635">
        <v>1</v>
      </c>
      <c r="M635" t="s">
        <v>21</v>
      </c>
    </row>
    <row r="636" spans="1:13" x14ac:dyDescent="0.2">
      <c r="A636">
        <v>770735</v>
      </c>
      <c r="B636">
        <v>1091</v>
      </c>
      <c r="C636" s="1">
        <v>44438</v>
      </c>
      <c r="D636" t="s">
        <v>32</v>
      </c>
      <c r="E636">
        <v>126186</v>
      </c>
      <c r="F636">
        <v>801</v>
      </c>
      <c r="G636" t="s">
        <v>14</v>
      </c>
      <c r="H636" t="s">
        <v>40</v>
      </c>
      <c r="I636" t="s">
        <v>16</v>
      </c>
      <c r="J636" s="5">
        <v>2373.12</v>
      </c>
      <c r="K636" s="7">
        <v>2472</v>
      </c>
      <c r="L636">
        <v>3</v>
      </c>
      <c r="M636" t="s">
        <v>25</v>
      </c>
    </row>
    <row r="637" spans="1:13" x14ac:dyDescent="0.2">
      <c r="A637">
        <v>771161</v>
      </c>
      <c r="B637">
        <v>1769</v>
      </c>
      <c r="C637" s="2">
        <v>44437</v>
      </c>
      <c r="D637" t="s">
        <v>19</v>
      </c>
      <c r="E637">
        <v>109038</v>
      </c>
      <c r="F637">
        <v>675</v>
      </c>
      <c r="G637" t="s">
        <v>14</v>
      </c>
      <c r="H637" t="b">
        <v>1</v>
      </c>
      <c r="I637" t="s">
        <v>33</v>
      </c>
      <c r="J637" s="5">
        <v>4462.2</v>
      </c>
      <c r="K637" s="7">
        <v>7437</v>
      </c>
      <c r="L637">
        <v>5</v>
      </c>
      <c r="M637" t="s">
        <v>52</v>
      </c>
    </row>
    <row r="638" spans="1:13" x14ac:dyDescent="0.2">
      <c r="A638">
        <v>771539</v>
      </c>
      <c r="B638">
        <v>454</v>
      </c>
      <c r="C638" s="1">
        <v>43850</v>
      </c>
      <c r="D638" t="s">
        <v>19</v>
      </c>
      <c r="E638">
        <v>157278</v>
      </c>
      <c r="F638">
        <v>841</v>
      </c>
      <c r="G638" t="s">
        <v>14</v>
      </c>
      <c r="H638" t="b">
        <v>0</v>
      </c>
      <c r="I638" t="s">
        <v>33</v>
      </c>
      <c r="J638" s="5">
        <v>2157.12</v>
      </c>
      <c r="K638" s="7">
        <v>2568</v>
      </c>
      <c r="L638">
        <v>3</v>
      </c>
      <c r="M638" t="s">
        <v>36</v>
      </c>
    </row>
    <row r="639" spans="1:13" x14ac:dyDescent="0.2">
      <c r="A639">
        <v>772410</v>
      </c>
      <c r="B639">
        <v>1070</v>
      </c>
      <c r="C639" s="2">
        <v>43884</v>
      </c>
      <c r="D639" t="s">
        <v>29</v>
      </c>
      <c r="E639">
        <v>18264</v>
      </c>
      <c r="F639">
        <v>717</v>
      </c>
      <c r="G639" t="s">
        <v>14</v>
      </c>
      <c r="I639" t="s">
        <v>16</v>
      </c>
      <c r="J639" s="5">
        <v>774.48</v>
      </c>
      <c r="K639" s="7">
        <v>922</v>
      </c>
      <c r="L639">
        <v>3</v>
      </c>
      <c r="M639" t="s">
        <v>21</v>
      </c>
    </row>
    <row r="640" spans="1:13" x14ac:dyDescent="0.2">
      <c r="A640">
        <v>774461</v>
      </c>
      <c r="B640">
        <v>1706</v>
      </c>
      <c r="C640" s="1">
        <v>44136</v>
      </c>
      <c r="D640" t="s">
        <v>27</v>
      </c>
      <c r="E640">
        <v>187684</v>
      </c>
      <c r="F640">
        <v>455</v>
      </c>
      <c r="G640" t="s">
        <v>14</v>
      </c>
      <c r="I640" t="s">
        <v>24</v>
      </c>
      <c r="J640" s="5">
        <v>6608.28</v>
      </c>
      <c r="K640" s="7">
        <v>7867</v>
      </c>
      <c r="L640">
        <v>1</v>
      </c>
      <c r="M640" t="s">
        <v>47</v>
      </c>
    </row>
    <row r="641" spans="1:13" x14ac:dyDescent="0.2">
      <c r="A641">
        <v>775724</v>
      </c>
      <c r="B641">
        <v>407</v>
      </c>
      <c r="C641" s="1">
        <v>44426</v>
      </c>
      <c r="D641" t="s">
        <v>37</v>
      </c>
      <c r="E641">
        <v>9715</v>
      </c>
      <c r="F641">
        <v>840</v>
      </c>
      <c r="G641" t="s">
        <v>26</v>
      </c>
      <c r="H641" t="b">
        <v>1</v>
      </c>
      <c r="I641" t="s">
        <v>20</v>
      </c>
      <c r="J641" s="5">
        <v>844.2</v>
      </c>
      <c r="K641" s="7">
        <v>1407</v>
      </c>
      <c r="L641">
        <v>2</v>
      </c>
      <c r="M641" t="s">
        <v>31</v>
      </c>
    </row>
    <row r="642" spans="1:13" x14ac:dyDescent="0.2">
      <c r="A642">
        <v>776505</v>
      </c>
      <c r="B642">
        <v>1529</v>
      </c>
      <c r="D642" t="s">
        <v>23</v>
      </c>
      <c r="E642">
        <v>32693</v>
      </c>
      <c r="F642">
        <v>664</v>
      </c>
      <c r="G642" t="s">
        <v>26</v>
      </c>
      <c r="H642" t="s">
        <v>30</v>
      </c>
      <c r="I642" t="s">
        <v>20</v>
      </c>
      <c r="J642" s="5">
        <v>4369.92</v>
      </c>
      <c r="K642" s="7">
        <v>4552</v>
      </c>
      <c r="L642">
        <v>3</v>
      </c>
      <c r="M642" t="s">
        <v>52</v>
      </c>
    </row>
    <row r="643" spans="1:13" x14ac:dyDescent="0.2">
      <c r="A643">
        <v>779096</v>
      </c>
      <c r="B643">
        <v>1445</v>
      </c>
      <c r="C643" t="s">
        <v>131</v>
      </c>
      <c r="D643" t="s">
        <v>27</v>
      </c>
      <c r="E643">
        <v>144257</v>
      </c>
      <c r="F643">
        <v>682</v>
      </c>
      <c r="G643" t="s">
        <v>26</v>
      </c>
      <c r="H643">
        <v>0</v>
      </c>
      <c r="I643" t="s">
        <v>24</v>
      </c>
      <c r="J643" s="5">
        <v>6513</v>
      </c>
      <c r="K643" s="7">
        <v>8350</v>
      </c>
      <c r="L643">
        <v>5</v>
      </c>
      <c r="M643" t="s">
        <v>17</v>
      </c>
    </row>
    <row r="644" spans="1:13" x14ac:dyDescent="0.2">
      <c r="A644">
        <v>779484</v>
      </c>
      <c r="B644">
        <v>776</v>
      </c>
      <c r="C644" s="2">
        <v>44215</v>
      </c>
      <c r="D644" t="s">
        <v>27</v>
      </c>
      <c r="E644">
        <v>154211</v>
      </c>
      <c r="F644">
        <v>848</v>
      </c>
      <c r="G644" t="s">
        <v>14</v>
      </c>
      <c r="H644" t="s">
        <v>26</v>
      </c>
      <c r="I644" t="s">
        <v>20</v>
      </c>
      <c r="J644" s="5">
        <v>1359.6</v>
      </c>
      <c r="K644" s="7">
        <v>2060</v>
      </c>
      <c r="L644">
        <v>5</v>
      </c>
    </row>
    <row r="645" spans="1:13" x14ac:dyDescent="0.2">
      <c r="A645">
        <v>779564</v>
      </c>
      <c r="B645">
        <v>581</v>
      </c>
      <c r="C645" s="1">
        <v>45289</v>
      </c>
      <c r="D645" t="s">
        <v>37</v>
      </c>
      <c r="E645">
        <v>70802</v>
      </c>
      <c r="G645" t="s">
        <v>14</v>
      </c>
      <c r="H645" t="s">
        <v>15</v>
      </c>
      <c r="I645" t="s">
        <v>20</v>
      </c>
      <c r="J645" s="5">
        <v>3680.88</v>
      </c>
      <c r="K645" s="7">
        <v>4382</v>
      </c>
      <c r="L645">
        <v>1</v>
      </c>
      <c r="M645" t="s">
        <v>47</v>
      </c>
    </row>
    <row r="646" spans="1:13" x14ac:dyDescent="0.2">
      <c r="A646">
        <v>780352</v>
      </c>
      <c r="B646">
        <v>702</v>
      </c>
      <c r="C646" s="1">
        <v>44942</v>
      </c>
      <c r="D646" t="s">
        <v>27</v>
      </c>
      <c r="E646">
        <v>26812</v>
      </c>
      <c r="G646" t="s">
        <v>26</v>
      </c>
      <c r="H646" t="s">
        <v>26</v>
      </c>
      <c r="I646" t="s">
        <v>24</v>
      </c>
      <c r="J646" s="5">
        <v>740.4</v>
      </c>
      <c r="K646" s="7">
        <v>1234</v>
      </c>
      <c r="L646">
        <v>2</v>
      </c>
    </row>
    <row r="647" spans="1:13" x14ac:dyDescent="0.2">
      <c r="A647">
        <v>781124</v>
      </c>
      <c r="B647">
        <v>1433</v>
      </c>
      <c r="C647" s="1">
        <v>44589</v>
      </c>
      <c r="D647" t="s">
        <v>29</v>
      </c>
      <c r="E647">
        <v>306079</v>
      </c>
      <c r="F647">
        <v>812</v>
      </c>
      <c r="G647" t="s">
        <v>14</v>
      </c>
      <c r="H647" t="b">
        <v>1</v>
      </c>
      <c r="I647" t="s">
        <v>24</v>
      </c>
      <c r="J647" s="5">
        <v>4271.3999999999996</v>
      </c>
      <c r="K647" s="7">
        <v>7119</v>
      </c>
      <c r="L647">
        <v>1</v>
      </c>
      <c r="M647" t="s">
        <v>52</v>
      </c>
    </row>
    <row r="648" spans="1:13" x14ac:dyDescent="0.2">
      <c r="A648">
        <v>783846</v>
      </c>
      <c r="B648">
        <v>628</v>
      </c>
      <c r="C648" s="1">
        <v>44507</v>
      </c>
      <c r="D648" t="s">
        <v>23</v>
      </c>
      <c r="E648">
        <v>99386</v>
      </c>
      <c r="F648">
        <v>724</v>
      </c>
      <c r="G648" t="s">
        <v>26</v>
      </c>
      <c r="H648" t="s">
        <v>15</v>
      </c>
      <c r="I648" t="s">
        <v>51</v>
      </c>
      <c r="J648" s="5">
        <v>3764.88</v>
      </c>
      <c r="K648" s="7">
        <v>4482</v>
      </c>
      <c r="L648">
        <v>1</v>
      </c>
      <c r="M648" t="s">
        <v>35</v>
      </c>
    </row>
    <row r="649" spans="1:13" x14ac:dyDescent="0.2">
      <c r="A649">
        <v>784578</v>
      </c>
      <c r="B649">
        <v>1176</v>
      </c>
      <c r="C649" s="1">
        <v>45570</v>
      </c>
      <c r="D649" t="s">
        <v>32</v>
      </c>
      <c r="E649">
        <v>136134</v>
      </c>
      <c r="F649">
        <v>728</v>
      </c>
      <c r="G649" t="s">
        <v>14</v>
      </c>
      <c r="H649" t="s">
        <v>26</v>
      </c>
      <c r="I649" t="s">
        <v>16</v>
      </c>
      <c r="J649" s="5">
        <v>1084.8</v>
      </c>
      <c r="K649" s="7">
        <v>1808</v>
      </c>
      <c r="L649">
        <v>1</v>
      </c>
      <c r="M649" t="s">
        <v>52</v>
      </c>
    </row>
    <row r="650" spans="1:13" x14ac:dyDescent="0.2">
      <c r="A650">
        <v>785456</v>
      </c>
      <c r="B650">
        <v>15</v>
      </c>
      <c r="D650" t="s">
        <v>19</v>
      </c>
      <c r="E650">
        <v>176802</v>
      </c>
      <c r="F650">
        <v>698</v>
      </c>
      <c r="G650" t="s">
        <v>14</v>
      </c>
      <c r="H650" t="s">
        <v>15</v>
      </c>
      <c r="I650" t="s">
        <v>24</v>
      </c>
      <c r="J650" s="5">
        <v>1334.4</v>
      </c>
      <c r="K650" s="7">
        <v>2224</v>
      </c>
      <c r="L650">
        <v>1</v>
      </c>
      <c r="M650" t="s">
        <v>38</v>
      </c>
    </row>
    <row r="651" spans="1:13" x14ac:dyDescent="0.2">
      <c r="A651">
        <v>786191</v>
      </c>
      <c r="B651">
        <v>1226</v>
      </c>
      <c r="C651" s="1">
        <v>44825</v>
      </c>
      <c r="D651" t="s">
        <v>27</v>
      </c>
      <c r="E651">
        <v>46602</v>
      </c>
      <c r="F651">
        <v>587</v>
      </c>
      <c r="G651" t="s">
        <v>14</v>
      </c>
      <c r="H651">
        <v>1</v>
      </c>
      <c r="I651" t="s">
        <v>16</v>
      </c>
      <c r="J651" s="5">
        <v>4024.02</v>
      </c>
      <c r="K651" s="7">
        <v>5159</v>
      </c>
      <c r="L651">
        <v>2</v>
      </c>
      <c r="M651" t="s">
        <v>41</v>
      </c>
    </row>
    <row r="652" spans="1:13" x14ac:dyDescent="0.2">
      <c r="A652">
        <v>786617</v>
      </c>
      <c r="B652">
        <v>1587</v>
      </c>
      <c r="C652" t="s">
        <v>101</v>
      </c>
      <c r="D652" t="s">
        <v>13</v>
      </c>
      <c r="E652">
        <v>237297</v>
      </c>
      <c r="F652">
        <v>699</v>
      </c>
      <c r="G652" t="s">
        <v>14</v>
      </c>
      <c r="H652" t="s">
        <v>40</v>
      </c>
      <c r="I652" t="s">
        <v>43</v>
      </c>
      <c r="J652" s="5">
        <v>2945.28</v>
      </c>
      <c r="K652" s="7">
        <v>3776</v>
      </c>
      <c r="L652">
        <v>5</v>
      </c>
      <c r="M652" t="s">
        <v>28</v>
      </c>
    </row>
    <row r="653" spans="1:13" x14ac:dyDescent="0.2">
      <c r="A653">
        <v>787261</v>
      </c>
      <c r="B653">
        <v>862</v>
      </c>
      <c r="C653" s="1">
        <v>44703</v>
      </c>
      <c r="D653" t="s">
        <v>19</v>
      </c>
      <c r="E653">
        <v>191140</v>
      </c>
      <c r="F653">
        <v>652</v>
      </c>
      <c r="G653" t="s">
        <v>14</v>
      </c>
      <c r="H653" t="s">
        <v>45</v>
      </c>
      <c r="I653" t="s">
        <v>20</v>
      </c>
      <c r="J653" s="5">
        <v>2363.46</v>
      </c>
      <c r="K653" s="7">
        <v>3581</v>
      </c>
      <c r="L653">
        <v>5</v>
      </c>
      <c r="M653" t="s">
        <v>38</v>
      </c>
    </row>
    <row r="654" spans="1:13" x14ac:dyDescent="0.2">
      <c r="A654">
        <v>787281</v>
      </c>
      <c r="B654">
        <v>814</v>
      </c>
      <c r="C654" s="1">
        <v>44798</v>
      </c>
      <c r="D654" t="s">
        <v>19</v>
      </c>
      <c r="E654">
        <v>95264</v>
      </c>
      <c r="F654">
        <v>691</v>
      </c>
      <c r="G654" t="s">
        <v>26</v>
      </c>
      <c r="H654" t="b">
        <v>0</v>
      </c>
      <c r="I654" t="s">
        <v>46</v>
      </c>
      <c r="J654" s="5">
        <v>6336.6</v>
      </c>
      <c r="K654" s="7">
        <v>10561</v>
      </c>
      <c r="L654">
        <v>3</v>
      </c>
      <c r="M654" t="s">
        <v>17</v>
      </c>
    </row>
    <row r="655" spans="1:13" x14ac:dyDescent="0.2">
      <c r="A655">
        <v>787300</v>
      </c>
      <c r="B655">
        <v>147</v>
      </c>
      <c r="C655" t="s">
        <v>132</v>
      </c>
      <c r="D655" t="s">
        <v>13</v>
      </c>
      <c r="E655">
        <v>233240</v>
      </c>
      <c r="F655">
        <v>731</v>
      </c>
      <c r="G655" t="s">
        <v>14</v>
      </c>
      <c r="H655" t="b">
        <v>1</v>
      </c>
      <c r="I655" t="s">
        <v>24</v>
      </c>
      <c r="J655" s="5">
        <v>2271.7199999999998</v>
      </c>
      <c r="K655" s="7">
        <v>3442</v>
      </c>
      <c r="L655">
        <v>5</v>
      </c>
      <c r="M655" t="s">
        <v>47</v>
      </c>
    </row>
    <row r="656" spans="1:13" x14ac:dyDescent="0.2">
      <c r="A656">
        <v>787472</v>
      </c>
      <c r="B656">
        <v>304</v>
      </c>
      <c r="C656" s="1">
        <v>45037</v>
      </c>
      <c r="D656" t="s">
        <v>13</v>
      </c>
      <c r="E656">
        <v>191700000</v>
      </c>
      <c r="F656">
        <v>642</v>
      </c>
      <c r="G656" t="s">
        <v>14</v>
      </c>
      <c r="H656" t="b">
        <v>1</v>
      </c>
      <c r="I656" t="s">
        <v>16</v>
      </c>
      <c r="J656" s="5">
        <v>1376.1</v>
      </c>
      <c r="K656" s="7">
        <v>2085</v>
      </c>
      <c r="L656">
        <v>3</v>
      </c>
      <c r="M656" t="s">
        <v>35</v>
      </c>
    </row>
    <row r="657" spans="1:13" x14ac:dyDescent="0.2">
      <c r="A657">
        <v>789488</v>
      </c>
      <c r="B657">
        <v>509</v>
      </c>
      <c r="D657" t="s">
        <v>37</v>
      </c>
      <c r="E657">
        <v>220376</v>
      </c>
      <c r="F657">
        <v>603</v>
      </c>
      <c r="G657" t="s">
        <v>26</v>
      </c>
      <c r="H657">
        <v>1</v>
      </c>
      <c r="I657" t="s">
        <v>20</v>
      </c>
      <c r="J657" s="5">
        <v>2010.6</v>
      </c>
      <c r="K657" s="7">
        <v>3351</v>
      </c>
      <c r="L657">
        <v>3</v>
      </c>
      <c r="M657" t="s">
        <v>36</v>
      </c>
    </row>
    <row r="658" spans="1:13" x14ac:dyDescent="0.2">
      <c r="A658">
        <v>795296</v>
      </c>
      <c r="B658">
        <v>1596</v>
      </c>
      <c r="C658" s="1">
        <v>44857</v>
      </c>
      <c r="D658" t="s">
        <v>32</v>
      </c>
      <c r="E658">
        <v>100696</v>
      </c>
      <c r="F658">
        <v>823</v>
      </c>
      <c r="G658" t="s">
        <v>14</v>
      </c>
      <c r="H658" t="s">
        <v>30</v>
      </c>
      <c r="I658" t="s">
        <v>20</v>
      </c>
      <c r="J658" s="5">
        <v>5245.68</v>
      </c>
      <c r="K658" s="7">
        <v>7948</v>
      </c>
      <c r="L658">
        <v>2</v>
      </c>
      <c r="M658" t="s">
        <v>21</v>
      </c>
    </row>
    <row r="659" spans="1:13" x14ac:dyDescent="0.2">
      <c r="A659">
        <v>795563</v>
      </c>
      <c r="B659">
        <v>174</v>
      </c>
      <c r="C659" s="2">
        <v>43846</v>
      </c>
      <c r="D659" t="s">
        <v>29</v>
      </c>
      <c r="E659">
        <v>160554</v>
      </c>
      <c r="F659">
        <v>821</v>
      </c>
      <c r="G659" t="s">
        <v>14</v>
      </c>
      <c r="I659" t="s">
        <v>20</v>
      </c>
      <c r="J659" s="5">
        <v>2323.1999999999998</v>
      </c>
      <c r="K659" s="7">
        <v>2420</v>
      </c>
      <c r="L659">
        <v>2</v>
      </c>
      <c r="M659" t="s">
        <v>52</v>
      </c>
    </row>
    <row r="660" spans="1:13" x14ac:dyDescent="0.2">
      <c r="A660">
        <v>797291</v>
      </c>
      <c r="B660">
        <v>76</v>
      </c>
      <c r="C660" s="1">
        <v>45016</v>
      </c>
      <c r="D660" t="s">
        <v>19</v>
      </c>
      <c r="E660">
        <v>211275</v>
      </c>
      <c r="G660" t="s">
        <v>14</v>
      </c>
      <c r="H660" t="s">
        <v>26</v>
      </c>
      <c r="I660" t="s">
        <v>20</v>
      </c>
      <c r="J660" s="5">
        <v>1615.32</v>
      </c>
      <c r="K660" s="7">
        <v>1923</v>
      </c>
      <c r="L660">
        <v>3</v>
      </c>
      <c r="M660" t="s">
        <v>38</v>
      </c>
    </row>
    <row r="661" spans="1:13" x14ac:dyDescent="0.2">
      <c r="A661">
        <v>797996</v>
      </c>
      <c r="B661">
        <v>680</v>
      </c>
      <c r="C661" s="1">
        <v>45169</v>
      </c>
      <c r="D661" t="s">
        <v>19</v>
      </c>
      <c r="E661">
        <v>216067</v>
      </c>
      <c r="F661">
        <v>764</v>
      </c>
      <c r="G661" t="s">
        <v>14</v>
      </c>
      <c r="H661" t="s">
        <v>40</v>
      </c>
      <c r="I661" t="s">
        <v>16</v>
      </c>
      <c r="J661" s="5">
        <v>679.2</v>
      </c>
      <c r="K661" s="7">
        <v>1132</v>
      </c>
      <c r="L661">
        <v>5</v>
      </c>
      <c r="M661" t="s">
        <v>47</v>
      </c>
    </row>
    <row r="662" spans="1:13" x14ac:dyDescent="0.2">
      <c r="A662">
        <v>799249</v>
      </c>
      <c r="B662">
        <v>157</v>
      </c>
      <c r="C662" s="1">
        <v>44981</v>
      </c>
      <c r="D662" t="s">
        <v>32</v>
      </c>
      <c r="E662">
        <v>312050</v>
      </c>
      <c r="G662" t="s">
        <v>14</v>
      </c>
      <c r="H662" t="b">
        <v>0</v>
      </c>
      <c r="I662" t="s">
        <v>33</v>
      </c>
      <c r="J662" s="5">
        <v>6640.8</v>
      </c>
      <c r="K662" s="7">
        <v>11068</v>
      </c>
      <c r="L662">
        <v>4</v>
      </c>
      <c r="M662" t="s">
        <v>35</v>
      </c>
    </row>
    <row r="663" spans="1:13" x14ac:dyDescent="0.2">
      <c r="A663">
        <v>800732</v>
      </c>
      <c r="B663">
        <v>1011</v>
      </c>
      <c r="C663" s="1">
        <v>44188</v>
      </c>
      <c r="D663" t="s">
        <v>37</v>
      </c>
      <c r="E663">
        <v>88649</v>
      </c>
      <c r="F663">
        <v>773</v>
      </c>
      <c r="G663" t="s">
        <v>14</v>
      </c>
      <c r="H663" t="s">
        <v>15</v>
      </c>
      <c r="I663" t="s">
        <v>24</v>
      </c>
      <c r="J663" s="5">
        <v>4427.6400000000003</v>
      </c>
      <c r="K663" s="7">
        <v>5271</v>
      </c>
      <c r="L663">
        <v>3</v>
      </c>
      <c r="M663" t="s">
        <v>38</v>
      </c>
    </row>
    <row r="664" spans="1:13" x14ac:dyDescent="0.2">
      <c r="A664">
        <v>803723</v>
      </c>
      <c r="B664">
        <v>1431</v>
      </c>
      <c r="C664" s="2">
        <v>44160</v>
      </c>
      <c r="D664" t="s">
        <v>37</v>
      </c>
      <c r="E664">
        <v>4383</v>
      </c>
      <c r="F664">
        <v>489</v>
      </c>
      <c r="G664" t="s">
        <v>14</v>
      </c>
      <c r="H664">
        <v>1</v>
      </c>
      <c r="I664" t="s">
        <v>24</v>
      </c>
      <c r="J664" s="5">
        <v>5454.6</v>
      </c>
      <c r="K664" s="7">
        <v>0</v>
      </c>
      <c r="L664">
        <v>5</v>
      </c>
      <c r="M664" t="s">
        <v>28</v>
      </c>
    </row>
    <row r="665" spans="1:13" x14ac:dyDescent="0.2">
      <c r="A665">
        <v>804857</v>
      </c>
      <c r="B665">
        <v>663</v>
      </c>
      <c r="C665" s="1">
        <v>45592</v>
      </c>
      <c r="D665" t="s">
        <v>23</v>
      </c>
      <c r="E665">
        <v>129892</v>
      </c>
      <c r="F665">
        <v>757</v>
      </c>
      <c r="G665" t="s">
        <v>14</v>
      </c>
      <c r="H665">
        <v>0</v>
      </c>
      <c r="I665" t="s">
        <v>16</v>
      </c>
      <c r="J665" s="5">
        <v>2443.1999999999998</v>
      </c>
      <c r="K665" s="7">
        <v>2545</v>
      </c>
      <c r="L665">
        <v>1</v>
      </c>
      <c r="M665" t="s">
        <v>21</v>
      </c>
    </row>
    <row r="666" spans="1:13" x14ac:dyDescent="0.2">
      <c r="A666">
        <v>804924</v>
      </c>
      <c r="B666">
        <v>1264</v>
      </c>
      <c r="C666" s="1">
        <v>44715</v>
      </c>
      <c r="D666" t="s">
        <v>29</v>
      </c>
      <c r="E666">
        <v>46927</v>
      </c>
      <c r="F666">
        <v>677</v>
      </c>
      <c r="G666" t="s">
        <v>14</v>
      </c>
      <c r="H666">
        <v>1</v>
      </c>
      <c r="I666" t="s">
        <v>24</v>
      </c>
      <c r="J666" s="5">
        <v>2051.2800000000002</v>
      </c>
      <c r="K666" s="7">
        <v>3108</v>
      </c>
      <c r="L666">
        <v>1</v>
      </c>
      <c r="M666" t="s">
        <v>36</v>
      </c>
    </row>
    <row r="667" spans="1:13" x14ac:dyDescent="0.2">
      <c r="A667">
        <v>806192</v>
      </c>
      <c r="B667">
        <v>200</v>
      </c>
      <c r="C667" s="1">
        <v>45370</v>
      </c>
      <c r="D667" t="s">
        <v>29</v>
      </c>
      <c r="E667">
        <v>190099</v>
      </c>
      <c r="F667">
        <v>769</v>
      </c>
      <c r="G667" t="s">
        <v>14</v>
      </c>
      <c r="H667" t="s">
        <v>30</v>
      </c>
      <c r="I667" t="s">
        <v>24</v>
      </c>
      <c r="J667" s="5">
        <v>2677.44</v>
      </c>
      <c r="K667" s="7">
        <v>2789</v>
      </c>
      <c r="L667">
        <v>3</v>
      </c>
      <c r="M667" t="s">
        <v>31</v>
      </c>
    </row>
    <row r="668" spans="1:13" x14ac:dyDescent="0.2">
      <c r="A668">
        <v>806564</v>
      </c>
      <c r="B668">
        <v>1677</v>
      </c>
      <c r="C668" s="1">
        <v>44251</v>
      </c>
      <c r="D668" t="s">
        <v>23</v>
      </c>
      <c r="E668">
        <v>101880</v>
      </c>
      <c r="F668">
        <v>694</v>
      </c>
      <c r="G668" t="s">
        <v>14</v>
      </c>
      <c r="H668" t="s">
        <v>15</v>
      </c>
      <c r="I668" t="s">
        <v>20</v>
      </c>
      <c r="J668" s="5">
        <v>519.6</v>
      </c>
      <c r="K668" s="7">
        <v>866</v>
      </c>
      <c r="L668">
        <v>2</v>
      </c>
      <c r="M668" t="s">
        <v>34</v>
      </c>
    </row>
    <row r="669" spans="1:13" x14ac:dyDescent="0.2">
      <c r="A669">
        <v>808998</v>
      </c>
      <c r="B669">
        <v>1670</v>
      </c>
      <c r="C669" s="1">
        <v>45621</v>
      </c>
      <c r="D669" t="s">
        <v>19</v>
      </c>
      <c r="E669">
        <v>279821</v>
      </c>
      <c r="F669">
        <v>557</v>
      </c>
      <c r="G669" t="s">
        <v>14</v>
      </c>
      <c r="H669" t="b">
        <v>1</v>
      </c>
      <c r="I669" t="s">
        <v>33</v>
      </c>
      <c r="J669" s="5">
        <v>5765.76</v>
      </c>
      <c r="K669" s="7">
        <v>6006</v>
      </c>
      <c r="L669">
        <v>1</v>
      </c>
      <c r="M669" t="s">
        <v>17</v>
      </c>
    </row>
    <row r="670" spans="1:13" x14ac:dyDescent="0.2">
      <c r="A670">
        <v>809646</v>
      </c>
      <c r="B670">
        <v>1029</v>
      </c>
      <c r="C670" s="1">
        <v>45380</v>
      </c>
      <c r="D670" t="s">
        <v>29</v>
      </c>
      <c r="E670">
        <v>160505</v>
      </c>
      <c r="G670" t="s">
        <v>14</v>
      </c>
      <c r="H670" t="s">
        <v>40</v>
      </c>
      <c r="I670" t="s">
        <v>33</v>
      </c>
      <c r="J670" s="5">
        <v>1374.78</v>
      </c>
      <c r="K670" s="7">
        <v>2083</v>
      </c>
      <c r="L670">
        <v>1</v>
      </c>
      <c r="M670" t="s">
        <v>36</v>
      </c>
    </row>
    <row r="671" spans="1:13" x14ac:dyDescent="0.2">
      <c r="A671">
        <v>811816</v>
      </c>
      <c r="B671">
        <v>16</v>
      </c>
      <c r="C671" s="1">
        <v>45144</v>
      </c>
      <c r="D671" t="s">
        <v>19</v>
      </c>
      <c r="E671">
        <v>59855</v>
      </c>
      <c r="F671">
        <v>666</v>
      </c>
      <c r="G671" t="s">
        <v>14</v>
      </c>
      <c r="H671">
        <v>1</v>
      </c>
      <c r="I671" t="s">
        <v>20</v>
      </c>
      <c r="J671" s="5">
        <v>1400.52</v>
      </c>
      <c r="K671" s="7">
        <v>2122</v>
      </c>
      <c r="L671">
        <v>3</v>
      </c>
      <c r="M671" t="s">
        <v>36</v>
      </c>
    </row>
    <row r="672" spans="1:13" x14ac:dyDescent="0.2">
      <c r="A672">
        <v>811948</v>
      </c>
      <c r="B672">
        <v>280</v>
      </c>
      <c r="C672" t="s">
        <v>133</v>
      </c>
      <c r="D672" t="s">
        <v>19</v>
      </c>
      <c r="E672">
        <v>101381</v>
      </c>
      <c r="F672">
        <v>841</v>
      </c>
      <c r="G672" t="s">
        <v>14</v>
      </c>
      <c r="H672" t="s">
        <v>14</v>
      </c>
      <c r="I672" t="s">
        <v>16</v>
      </c>
      <c r="J672" s="5">
        <v>1092</v>
      </c>
      <c r="K672" s="7">
        <v>1400</v>
      </c>
      <c r="L672">
        <v>3</v>
      </c>
      <c r="M672" t="s">
        <v>25</v>
      </c>
    </row>
    <row r="673" spans="1:13" x14ac:dyDescent="0.2">
      <c r="A673">
        <v>812572</v>
      </c>
      <c r="B673">
        <v>1595</v>
      </c>
      <c r="C673" s="1">
        <v>45655</v>
      </c>
      <c r="D673" t="s">
        <v>19</v>
      </c>
      <c r="E673">
        <v>78830</v>
      </c>
      <c r="G673" t="s">
        <v>26</v>
      </c>
      <c r="H673" t="b">
        <v>0</v>
      </c>
      <c r="I673" t="s">
        <v>24</v>
      </c>
      <c r="J673" s="5">
        <v>1550.4</v>
      </c>
      <c r="K673" s="7">
        <v>2584</v>
      </c>
      <c r="L673">
        <v>2</v>
      </c>
    </row>
    <row r="674" spans="1:13" x14ac:dyDescent="0.2">
      <c r="A674">
        <v>818270</v>
      </c>
      <c r="B674">
        <v>1229</v>
      </c>
      <c r="C674" t="s">
        <v>92</v>
      </c>
      <c r="D674" t="s">
        <v>19</v>
      </c>
      <c r="E674">
        <v>144504</v>
      </c>
      <c r="F674">
        <v>760</v>
      </c>
      <c r="G674" t="s">
        <v>14</v>
      </c>
      <c r="H674" t="s">
        <v>26</v>
      </c>
      <c r="I674" t="s">
        <v>20</v>
      </c>
      <c r="J674" s="5">
        <v>7371</v>
      </c>
      <c r="K674" s="7">
        <v>9450</v>
      </c>
      <c r="L674">
        <v>5</v>
      </c>
      <c r="M674" t="s">
        <v>25</v>
      </c>
    </row>
    <row r="675" spans="1:13" x14ac:dyDescent="0.2">
      <c r="A675">
        <v>818369</v>
      </c>
      <c r="B675">
        <v>1115</v>
      </c>
      <c r="C675" s="1">
        <v>44792</v>
      </c>
      <c r="D675" t="s">
        <v>23</v>
      </c>
      <c r="E675">
        <v>225833</v>
      </c>
      <c r="F675">
        <v>412</v>
      </c>
      <c r="G675" t="s">
        <v>26</v>
      </c>
      <c r="H675" t="s">
        <v>15</v>
      </c>
      <c r="I675" t="s">
        <v>24</v>
      </c>
      <c r="J675" s="5">
        <v>2619.54</v>
      </c>
      <c r="K675" s="7">
        <v>3969</v>
      </c>
      <c r="L675">
        <v>1</v>
      </c>
    </row>
    <row r="676" spans="1:13" x14ac:dyDescent="0.2">
      <c r="A676">
        <v>819155</v>
      </c>
      <c r="B676">
        <v>160</v>
      </c>
      <c r="C676" s="1">
        <v>44408</v>
      </c>
      <c r="D676" t="s">
        <v>19</v>
      </c>
      <c r="E676">
        <v>106795</v>
      </c>
      <c r="G676" t="s">
        <v>14</v>
      </c>
      <c r="H676" t="s">
        <v>45</v>
      </c>
      <c r="I676" t="s">
        <v>46</v>
      </c>
      <c r="J676" s="5">
        <v>1022.4</v>
      </c>
      <c r="K676" s="7">
        <v>1065</v>
      </c>
      <c r="L676">
        <v>1</v>
      </c>
    </row>
    <row r="677" spans="1:13" x14ac:dyDescent="0.2">
      <c r="A677">
        <v>820905</v>
      </c>
      <c r="B677">
        <v>990</v>
      </c>
      <c r="C677" s="1">
        <v>43898</v>
      </c>
      <c r="D677" t="s">
        <v>32</v>
      </c>
      <c r="E677">
        <v>71080</v>
      </c>
      <c r="F677">
        <v>689</v>
      </c>
      <c r="G677" t="s">
        <v>14</v>
      </c>
      <c r="H677" t="b">
        <v>0</v>
      </c>
      <c r="I677" t="s">
        <v>16</v>
      </c>
      <c r="J677" s="5">
        <v>2431.6799999999998</v>
      </c>
      <c r="K677" s="7">
        <v>2533</v>
      </c>
      <c r="L677">
        <v>4</v>
      </c>
      <c r="M677" t="s">
        <v>25</v>
      </c>
    </row>
    <row r="678" spans="1:13" x14ac:dyDescent="0.2">
      <c r="A678">
        <v>821189</v>
      </c>
      <c r="B678">
        <v>1263</v>
      </c>
      <c r="C678" s="1">
        <v>45317</v>
      </c>
      <c r="D678" t="s">
        <v>13</v>
      </c>
      <c r="E678">
        <v>18022</v>
      </c>
      <c r="F678">
        <v>696</v>
      </c>
      <c r="G678" t="s">
        <v>26</v>
      </c>
      <c r="H678" t="b">
        <v>1</v>
      </c>
      <c r="I678" t="s">
        <v>16</v>
      </c>
      <c r="J678" s="5">
        <v>2845.44</v>
      </c>
      <c r="K678" s="7">
        <v>2964</v>
      </c>
      <c r="L678">
        <v>3</v>
      </c>
      <c r="M678" t="s">
        <v>47</v>
      </c>
    </row>
    <row r="679" spans="1:13" x14ac:dyDescent="0.2">
      <c r="A679">
        <v>821319</v>
      </c>
      <c r="B679">
        <v>1540</v>
      </c>
      <c r="C679" t="s">
        <v>134</v>
      </c>
      <c r="D679" t="s">
        <v>32</v>
      </c>
      <c r="E679">
        <v>241514</v>
      </c>
      <c r="G679" t="s">
        <v>14</v>
      </c>
      <c r="H679">
        <v>1</v>
      </c>
      <c r="I679" t="s">
        <v>33</v>
      </c>
      <c r="J679" s="5">
        <v>2156.88</v>
      </c>
      <c r="K679" s="7">
        <v>3268</v>
      </c>
      <c r="L679">
        <v>5</v>
      </c>
      <c r="M679" t="s">
        <v>35</v>
      </c>
    </row>
    <row r="680" spans="1:13" x14ac:dyDescent="0.2">
      <c r="A680">
        <v>821877</v>
      </c>
      <c r="B680">
        <v>71</v>
      </c>
      <c r="C680" s="1">
        <v>44171</v>
      </c>
      <c r="D680" t="s">
        <v>27</v>
      </c>
      <c r="E680">
        <v>270045</v>
      </c>
      <c r="F680">
        <v>711</v>
      </c>
      <c r="G680" t="s">
        <v>14</v>
      </c>
      <c r="H680" t="s">
        <v>30</v>
      </c>
      <c r="I680" t="s">
        <v>43</v>
      </c>
      <c r="J680" s="5">
        <v>3480</v>
      </c>
      <c r="K680" s="7">
        <v>3625</v>
      </c>
      <c r="L680">
        <v>4</v>
      </c>
      <c r="M680" t="s">
        <v>38</v>
      </c>
    </row>
    <row r="681" spans="1:13" x14ac:dyDescent="0.2">
      <c r="A681">
        <v>822384</v>
      </c>
      <c r="B681">
        <v>1192</v>
      </c>
      <c r="C681" s="1">
        <v>43917</v>
      </c>
      <c r="D681" t="s">
        <v>27</v>
      </c>
      <c r="E681">
        <v>161135</v>
      </c>
      <c r="F681">
        <v>648</v>
      </c>
      <c r="G681" t="s">
        <v>26</v>
      </c>
      <c r="H681" t="s">
        <v>30</v>
      </c>
      <c r="I681" t="s">
        <v>33</v>
      </c>
      <c r="J681" s="5">
        <v>5125.2</v>
      </c>
      <c r="K681" s="7">
        <v>8542</v>
      </c>
      <c r="L681">
        <v>1</v>
      </c>
      <c r="M681" t="s">
        <v>47</v>
      </c>
    </row>
    <row r="682" spans="1:13" x14ac:dyDescent="0.2">
      <c r="A682">
        <v>822409</v>
      </c>
      <c r="B682">
        <v>1120</v>
      </c>
      <c r="C682" s="2">
        <v>44798</v>
      </c>
      <c r="D682" t="s">
        <v>19</v>
      </c>
      <c r="E682">
        <v>184922</v>
      </c>
      <c r="G682" t="s">
        <v>14</v>
      </c>
      <c r="H682" t="s">
        <v>45</v>
      </c>
      <c r="I682" t="s">
        <v>20</v>
      </c>
      <c r="J682" s="5">
        <v>953.94</v>
      </c>
      <c r="K682" s="7">
        <v>1223</v>
      </c>
      <c r="L682">
        <v>2</v>
      </c>
      <c r="M682" t="s">
        <v>52</v>
      </c>
    </row>
    <row r="683" spans="1:13" x14ac:dyDescent="0.2">
      <c r="A683">
        <v>822711</v>
      </c>
      <c r="B683">
        <v>896</v>
      </c>
      <c r="C683" s="2">
        <v>45225</v>
      </c>
      <c r="D683" t="s">
        <v>27</v>
      </c>
      <c r="E683">
        <v>55513</v>
      </c>
      <c r="F683">
        <v>781</v>
      </c>
      <c r="G683" t="s">
        <v>14</v>
      </c>
      <c r="H683" t="s">
        <v>45</v>
      </c>
      <c r="I683" t="s">
        <v>58</v>
      </c>
      <c r="J683" s="5">
        <v>6079.08</v>
      </c>
      <c r="K683" s="7">
        <v>7237</v>
      </c>
      <c r="L683">
        <v>5</v>
      </c>
      <c r="M683" t="s">
        <v>28</v>
      </c>
    </row>
    <row r="684" spans="1:13" x14ac:dyDescent="0.2">
      <c r="A684">
        <v>823259</v>
      </c>
      <c r="B684">
        <v>448</v>
      </c>
      <c r="C684" s="1">
        <v>45014</v>
      </c>
      <c r="D684" t="s">
        <v>29</v>
      </c>
      <c r="E684">
        <v>234680</v>
      </c>
      <c r="F684">
        <v>681</v>
      </c>
      <c r="G684" t="s">
        <v>14</v>
      </c>
      <c r="H684" t="b">
        <v>1</v>
      </c>
      <c r="I684" t="s">
        <v>20</v>
      </c>
      <c r="J684" s="5">
        <v>1390.62</v>
      </c>
      <c r="K684" s="7">
        <v>2107</v>
      </c>
      <c r="L684">
        <v>3</v>
      </c>
      <c r="M684" t="s">
        <v>35</v>
      </c>
    </row>
    <row r="685" spans="1:13" x14ac:dyDescent="0.2">
      <c r="A685">
        <v>824401</v>
      </c>
      <c r="B685">
        <v>993</v>
      </c>
      <c r="C685" t="s">
        <v>135</v>
      </c>
      <c r="D685" t="s">
        <v>29</v>
      </c>
      <c r="E685">
        <v>41860</v>
      </c>
      <c r="F685">
        <v>703</v>
      </c>
      <c r="G685" t="s">
        <v>26</v>
      </c>
      <c r="H685" t="s">
        <v>14</v>
      </c>
      <c r="I685" t="s">
        <v>24</v>
      </c>
      <c r="J685" s="5">
        <v>680.46</v>
      </c>
      <c r="K685" s="7">
        <v>1031</v>
      </c>
      <c r="L685">
        <v>2</v>
      </c>
      <c r="M685" t="s">
        <v>52</v>
      </c>
    </row>
    <row r="686" spans="1:13" x14ac:dyDescent="0.2">
      <c r="A686">
        <v>826692</v>
      </c>
      <c r="B686">
        <v>1263</v>
      </c>
      <c r="C686" s="2">
        <v>44078</v>
      </c>
      <c r="D686" t="s">
        <v>13</v>
      </c>
      <c r="E686">
        <v>59127</v>
      </c>
      <c r="F686">
        <v>722</v>
      </c>
      <c r="G686" t="s">
        <v>14</v>
      </c>
      <c r="H686">
        <v>1</v>
      </c>
      <c r="I686" t="s">
        <v>20</v>
      </c>
      <c r="J686" s="5">
        <v>2845.44</v>
      </c>
      <c r="K686" s="7">
        <v>2964</v>
      </c>
      <c r="L686">
        <v>2</v>
      </c>
      <c r="M686" t="s">
        <v>38</v>
      </c>
    </row>
    <row r="687" spans="1:13" x14ac:dyDescent="0.2">
      <c r="A687">
        <v>828843</v>
      </c>
      <c r="B687">
        <v>1516</v>
      </c>
      <c r="C687" s="2">
        <v>45012</v>
      </c>
      <c r="D687" t="s">
        <v>27</v>
      </c>
      <c r="E687">
        <v>72922</v>
      </c>
      <c r="F687">
        <v>789</v>
      </c>
      <c r="G687" t="s">
        <v>26</v>
      </c>
      <c r="H687" t="s">
        <v>26</v>
      </c>
      <c r="I687" t="s">
        <v>16</v>
      </c>
      <c r="J687" s="5">
        <v>1491</v>
      </c>
      <c r="K687" s="7">
        <v>2485</v>
      </c>
      <c r="L687">
        <v>1</v>
      </c>
      <c r="M687" t="s">
        <v>34</v>
      </c>
    </row>
    <row r="688" spans="1:13" x14ac:dyDescent="0.2">
      <c r="A688">
        <v>828999</v>
      </c>
      <c r="B688">
        <v>1373</v>
      </c>
      <c r="C688" s="2">
        <v>45399</v>
      </c>
      <c r="D688" t="s">
        <v>23</v>
      </c>
      <c r="E688">
        <v>122397</v>
      </c>
      <c r="F688">
        <v>632</v>
      </c>
      <c r="G688" t="s">
        <v>14</v>
      </c>
      <c r="H688" t="b">
        <v>1</v>
      </c>
      <c r="I688" t="s">
        <v>20</v>
      </c>
      <c r="J688" s="5">
        <v>712.92</v>
      </c>
      <c r="K688" s="7">
        <v>914</v>
      </c>
      <c r="L688">
        <v>4</v>
      </c>
      <c r="M688" t="s">
        <v>38</v>
      </c>
    </row>
    <row r="689" spans="1:13" x14ac:dyDescent="0.2">
      <c r="A689">
        <v>829380</v>
      </c>
      <c r="B689">
        <v>496</v>
      </c>
      <c r="C689" s="1">
        <v>44610</v>
      </c>
      <c r="D689" t="s">
        <v>29</v>
      </c>
      <c r="E689">
        <v>167182</v>
      </c>
      <c r="F689">
        <v>734</v>
      </c>
      <c r="G689" t="s">
        <v>14</v>
      </c>
      <c r="H689">
        <v>0</v>
      </c>
      <c r="I689" t="s">
        <v>20</v>
      </c>
      <c r="J689" s="5">
        <v>2236.2600000000002</v>
      </c>
      <c r="K689" s="7">
        <v>2867</v>
      </c>
      <c r="L689">
        <v>5</v>
      </c>
      <c r="M689" t="s">
        <v>31</v>
      </c>
    </row>
    <row r="690" spans="1:13" x14ac:dyDescent="0.2">
      <c r="A690">
        <v>830463</v>
      </c>
      <c r="B690">
        <v>612</v>
      </c>
      <c r="C690" s="1">
        <v>45635</v>
      </c>
      <c r="D690" t="s">
        <v>37</v>
      </c>
      <c r="E690">
        <v>142563</v>
      </c>
      <c r="G690" t="s">
        <v>14</v>
      </c>
      <c r="H690" t="s">
        <v>40</v>
      </c>
      <c r="I690" t="s">
        <v>20</v>
      </c>
      <c r="J690" s="5">
        <v>5179.68</v>
      </c>
      <c r="K690" s="7">
        <v>7848</v>
      </c>
      <c r="L690">
        <v>5</v>
      </c>
      <c r="M690" t="s">
        <v>52</v>
      </c>
    </row>
    <row r="691" spans="1:13" x14ac:dyDescent="0.2">
      <c r="A691">
        <v>830610</v>
      </c>
      <c r="B691">
        <v>1430</v>
      </c>
      <c r="C691" s="1">
        <v>45097</v>
      </c>
      <c r="D691" t="s">
        <v>27</v>
      </c>
      <c r="E691">
        <v>322117</v>
      </c>
      <c r="F691">
        <v>436</v>
      </c>
      <c r="G691" t="s">
        <v>26</v>
      </c>
      <c r="H691" t="s">
        <v>45</v>
      </c>
      <c r="I691" t="s">
        <v>46</v>
      </c>
      <c r="J691" s="5">
        <v>1644.48</v>
      </c>
      <c r="K691" s="7">
        <v>1713</v>
      </c>
      <c r="L691">
        <v>4</v>
      </c>
      <c r="M691" t="s">
        <v>17</v>
      </c>
    </row>
    <row r="692" spans="1:13" x14ac:dyDescent="0.2">
      <c r="A692">
        <v>831162</v>
      </c>
      <c r="B692">
        <v>1714</v>
      </c>
      <c r="C692" s="1">
        <v>44885</v>
      </c>
      <c r="D692" t="s">
        <v>29</v>
      </c>
      <c r="E692">
        <v>217070</v>
      </c>
      <c r="F692">
        <v>677</v>
      </c>
      <c r="G692" t="s">
        <v>14</v>
      </c>
      <c r="H692" t="s">
        <v>30</v>
      </c>
      <c r="I692" t="s">
        <v>46</v>
      </c>
      <c r="J692" s="5">
        <v>2187.9</v>
      </c>
      <c r="K692" s="7">
        <v>0</v>
      </c>
      <c r="L692">
        <v>5</v>
      </c>
      <c r="M692" t="s">
        <v>31</v>
      </c>
    </row>
    <row r="693" spans="1:13" x14ac:dyDescent="0.2">
      <c r="A693">
        <v>831396</v>
      </c>
      <c r="B693">
        <v>375</v>
      </c>
      <c r="C693" s="1">
        <v>45558</v>
      </c>
      <c r="D693" t="s">
        <v>37</v>
      </c>
      <c r="E693">
        <v>24512</v>
      </c>
      <c r="F693" t="s">
        <v>38</v>
      </c>
      <c r="G693" t="s">
        <v>14</v>
      </c>
      <c r="H693" t="b">
        <v>1</v>
      </c>
      <c r="I693" t="s">
        <v>20</v>
      </c>
      <c r="J693" s="5">
        <v>2637.12</v>
      </c>
      <c r="K693" s="7">
        <v>2747</v>
      </c>
      <c r="L693">
        <v>3</v>
      </c>
    </row>
    <row r="694" spans="1:13" x14ac:dyDescent="0.2">
      <c r="A694">
        <v>831707</v>
      </c>
      <c r="B694">
        <v>1717</v>
      </c>
      <c r="C694" s="1">
        <v>44490</v>
      </c>
      <c r="D694" t="s">
        <v>37</v>
      </c>
      <c r="E694">
        <v>126808</v>
      </c>
      <c r="F694">
        <v>478</v>
      </c>
      <c r="G694" t="s">
        <v>14</v>
      </c>
      <c r="H694" t="s">
        <v>30</v>
      </c>
      <c r="I694" t="s">
        <v>33</v>
      </c>
      <c r="J694" s="5">
        <v>2760.78</v>
      </c>
      <c r="K694" s="7">
        <v>4183</v>
      </c>
      <c r="L694">
        <v>5</v>
      </c>
      <c r="M694" t="s">
        <v>17</v>
      </c>
    </row>
    <row r="695" spans="1:13" x14ac:dyDescent="0.2">
      <c r="A695">
        <v>832392</v>
      </c>
      <c r="B695">
        <v>1292</v>
      </c>
      <c r="C695" s="1">
        <v>44202</v>
      </c>
      <c r="D695" t="s">
        <v>32</v>
      </c>
      <c r="E695">
        <v>132343</v>
      </c>
      <c r="F695">
        <v>585</v>
      </c>
      <c r="G695" t="s">
        <v>14</v>
      </c>
      <c r="H695" t="s">
        <v>14</v>
      </c>
      <c r="I695" t="s">
        <v>20</v>
      </c>
      <c r="J695" s="5">
        <v>10170.24</v>
      </c>
      <c r="K695" s="7">
        <v>10594</v>
      </c>
      <c r="L695">
        <v>4</v>
      </c>
      <c r="M695" t="s">
        <v>31</v>
      </c>
    </row>
    <row r="696" spans="1:13" x14ac:dyDescent="0.2">
      <c r="A696">
        <v>833861</v>
      </c>
      <c r="B696">
        <v>1291</v>
      </c>
      <c r="C696" t="s">
        <v>136</v>
      </c>
      <c r="D696" t="s">
        <v>27</v>
      </c>
      <c r="E696">
        <v>139464</v>
      </c>
      <c r="F696">
        <v>775</v>
      </c>
      <c r="G696" t="s">
        <v>14</v>
      </c>
      <c r="H696">
        <v>0</v>
      </c>
      <c r="I696" t="s">
        <v>16</v>
      </c>
      <c r="J696" s="5">
        <v>2535.36</v>
      </c>
      <c r="K696" s="7">
        <v>2641</v>
      </c>
      <c r="L696">
        <v>2</v>
      </c>
    </row>
    <row r="697" spans="1:13" x14ac:dyDescent="0.2">
      <c r="A697">
        <v>834943</v>
      </c>
      <c r="B697">
        <v>1569</v>
      </c>
      <c r="C697" s="2">
        <v>44977</v>
      </c>
      <c r="D697" t="s">
        <v>37</v>
      </c>
      <c r="E697">
        <v>58500000</v>
      </c>
      <c r="F697">
        <v>698</v>
      </c>
      <c r="G697" t="s">
        <v>14</v>
      </c>
      <c r="H697" t="b">
        <v>1</v>
      </c>
      <c r="I697" t="s">
        <v>33</v>
      </c>
      <c r="J697" s="5">
        <v>1173.9000000000001</v>
      </c>
      <c r="K697" s="7">
        <v>1505</v>
      </c>
      <c r="L697">
        <v>1</v>
      </c>
      <c r="M697" t="s">
        <v>41</v>
      </c>
    </row>
    <row r="698" spans="1:13" x14ac:dyDescent="0.2">
      <c r="A698">
        <v>835672</v>
      </c>
      <c r="B698">
        <v>721</v>
      </c>
      <c r="C698" s="1">
        <v>44777</v>
      </c>
      <c r="D698" t="s">
        <v>23</v>
      </c>
      <c r="E698">
        <v>92895</v>
      </c>
      <c r="F698">
        <v>632</v>
      </c>
      <c r="G698" t="s">
        <v>14</v>
      </c>
      <c r="H698" t="s">
        <v>26</v>
      </c>
      <c r="I698" t="s">
        <v>20</v>
      </c>
      <c r="J698" s="5">
        <v>2479.1999999999998</v>
      </c>
      <c r="K698" s="7">
        <v>0</v>
      </c>
      <c r="L698">
        <v>4</v>
      </c>
      <c r="M698" t="s">
        <v>35</v>
      </c>
    </row>
    <row r="699" spans="1:13" x14ac:dyDescent="0.2">
      <c r="A699">
        <v>836341</v>
      </c>
      <c r="B699">
        <v>879</v>
      </c>
      <c r="D699" t="s">
        <v>37</v>
      </c>
      <c r="E699">
        <v>248795</v>
      </c>
      <c r="F699">
        <v>757</v>
      </c>
      <c r="G699" t="s">
        <v>26</v>
      </c>
      <c r="H699">
        <v>0</v>
      </c>
      <c r="I699" t="s">
        <v>24</v>
      </c>
      <c r="J699" s="5">
        <v>532.20000000000005</v>
      </c>
      <c r="K699" s="7">
        <v>0</v>
      </c>
      <c r="L699">
        <v>3</v>
      </c>
    </row>
    <row r="700" spans="1:13" x14ac:dyDescent="0.2">
      <c r="A700">
        <v>838228</v>
      </c>
      <c r="B700">
        <v>1777</v>
      </c>
      <c r="C700" s="1">
        <v>45632</v>
      </c>
      <c r="D700" t="s">
        <v>23</v>
      </c>
      <c r="E700">
        <v>110400000</v>
      </c>
      <c r="F700">
        <v>797</v>
      </c>
      <c r="G700" t="s">
        <v>14</v>
      </c>
      <c r="H700" t="s">
        <v>15</v>
      </c>
      <c r="I700" t="s">
        <v>20</v>
      </c>
      <c r="J700" s="5">
        <v>1348.8</v>
      </c>
      <c r="K700" s="7">
        <v>0</v>
      </c>
      <c r="L700">
        <v>3</v>
      </c>
      <c r="M700" t="s">
        <v>17</v>
      </c>
    </row>
    <row r="701" spans="1:13" x14ac:dyDescent="0.2">
      <c r="A701">
        <v>840648</v>
      </c>
      <c r="B701">
        <v>1003</v>
      </c>
      <c r="C701" s="1">
        <v>43999</v>
      </c>
      <c r="D701" t="s">
        <v>32</v>
      </c>
      <c r="E701">
        <v>296472</v>
      </c>
      <c r="F701">
        <v>586</v>
      </c>
      <c r="G701" t="s">
        <v>14</v>
      </c>
      <c r="H701" t="b">
        <v>0</v>
      </c>
      <c r="I701" t="s">
        <v>20</v>
      </c>
      <c r="J701" s="5">
        <v>6814.08</v>
      </c>
      <c r="K701" s="7">
        <v>8736</v>
      </c>
      <c r="L701">
        <v>1</v>
      </c>
    </row>
    <row r="702" spans="1:13" x14ac:dyDescent="0.2">
      <c r="A702">
        <v>841361</v>
      </c>
      <c r="B702">
        <v>1055</v>
      </c>
      <c r="C702" t="s">
        <v>137</v>
      </c>
      <c r="D702" t="s">
        <v>29</v>
      </c>
      <c r="E702">
        <v>79894</v>
      </c>
      <c r="F702">
        <v>710</v>
      </c>
      <c r="G702" t="s">
        <v>26</v>
      </c>
      <c r="H702" t="b">
        <v>1</v>
      </c>
      <c r="I702" t="s">
        <v>20</v>
      </c>
      <c r="J702" s="5">
        <v>3890.7</v>
      </c>
      <c r="K702" s="7">
        <v>5895</v>
      </c>
      <c r="L702">
        <v>5</v>
      </c>
      <c r="M702" t="s">
        <v>28</v>
      </c>
    </row>
    <row r="703" spans="1:13" x14ac:dyDescent="0.2">
      <c r="A703">
        <v>845168</v>
      </c>
      <c r="B703">
        <v>1747</v>
      </c>
      <c r="C703" t="s">
        <v>138</v>
      </c>
      <c r="D703" t="s">
        <v>13</v>
      </c>
      <c r="E703">
        <v>20578</v>
      </c>
      <c r="F703">
        <v>790</v>
      </c>
      <c r="G703" t="s">
        <v>14</v>
      </c>
      <c r="H703" t="b">
        <v>0</v>
      </c>
      <c r="I703" t="s">
        <v>20</v>
      </c>
      <c r="J703" s="5">
        <v>3888.72</v>
      </c>
      <c r="K703" s="7">
        <v>5892</v>
      </c>
      <c r="L703">
        <v>4</v>
      </c>
      <c r="M703" t="s">
        <v>34</v>
      </c>
    </row>
    <row r="704" spans="1:13" x14ac:dyDescent="0.2">
      <c r="A704">
        <v>846059</v>
      </c>
      <c r="B704">
        <v>470</v>
      </c>
      <c r="C704" s="2">
        <v>45027</v>
      </c>
      <c r="D704" t="s">
        <v>23</v>
      </c>
      <c r="E704">
        <v>229582</v>
      </c>
      <c r="G704" t="s">
        <v>14</v>
      </c>
      <c r="H704" t="s">
        <v>14</v>
      </c>
      <c r="I704" t="s">
        <v>18</v>
      </c>
      <c r="J704" s="5">
        <v>4109.16</v>
      </c>
      <c r="K704" s="7">
        <v>6226</v>
      </c>
      <c r="L704">
        <v>3</v>
      </c>
    </row>
    <row r="705" spans="1:13" x14ac:dyDescent="0.2">
      <c r="A705">
        <v>848711</v>
      </c>
      <c r="B705">
        <v>596</v>
      </c>
      <c r="C705" s="2">
        <v>44406</v>
      </c>
      <c r="D705" t="s">
        <v>37</v>
      </c>
      <c r="E705">
        <v>306218</v>
      </c>
      <c r="F705">
        <v>784</v>
      </c>
      <c r="G705" t="s">
        <v>14</v>
      </c>
      <c r="H705" t="s">
        <v>40</v>
      </c>
      <c r="I705" t="s">
        <v>20</v>
      </c>
      <c r="J705" s="5">
        <v>2415.6</v>
      </c>
      <c r="K705" s="7">
        <v>3660</v>
      </c>
      <c r="L705">
        <v>3</v>
      </c>
      <c r="M705" t="s">
        <v>38</v>
      </c>
    </row>
    <row r="706" spans="1:13" x14ac:dyDescent="0.2">
      <c r="A706">
        <v>849099</v>
      </c>
      <c r="B706">
        <v>147</v>
      </c>
      <c r="C706" s="1">
        <v>45505</v>
      </c>
      <c r="D706" t="s">
        <v>37</v>
      </c>
      <c r="E706">
        <v>93905</v>
      </c>
      <c r="F706">
        <v>712</v>
      </c>
      <c r="G706" t="s">
        <v>14</v>
      </c>
      <c r="H706" t="b">
        <v>1</v>
      </c>
      <c r="I706" t="s">
        <v>18</v>
      </c>
      <c r="J706" s="5">
        <v>3304.32</v>
      </c>
      <c r="K706" s="7">
        <v>3442</v>
      </c>
      <c r="L706">
        <v>4</v>
      </c>
      <c r="M706" t="s">
        <v>17</v>
      </c>
    </row>
    <row r="707" spans="1:13" x14ac:dyDescent="0.2">
      <c r="A707">
        <v>849632</v>
      </c>
      <c r="B707">
        <v>772</v>
      </c>
      <c r="C707" s="1">
        <v>43872</v>
      </c>
      <c r="D707" t="s">
        <v>37</v>
      </c>
      <c r="E707">
        <v>60067</v>
      </c>
      <c r="F707">
        <v>642</v>
      </c>
      <c r="G707" t="s">
        <v>14</v>
      </c>
      <c r="H707" t="s">
        <v>14</v>
      </c>
      <c r="I707" t="s">
        <v>24</v>
      </c>
      <c r="J707" s="5">
        <v>1999.92</v>
      </c>
      <c r="K707" s="7">
        <v>2564</v>
      </c>
      <c r="L707">
        <v>5</v>
      </c>
      <c r="M707" t="s">
        <v>21</v>
      </c>
    </row>
    <row r="708" spans="1:13" x14ac:dyDescent="0.2">
      <c r="A708">
        <v>849754</v>
      </c>
      <c r="B708">
        <v>110</v>
      </c>
      <c r="C708" s="1">
        <v>45297</v>
      </c>
      <c r="D708" t="s">
        <v>19</v>
      </c>
      <c r="E708">
        <v>185873</v>
      </c>
      <c r="F708">
        <v>621</v>
      </c>
      <c r="G708" t="s">
        <v>14</v>
      </c>
      <c r="H708" t="b">
        <v>1</v>
      </c>
      <c r="I708" t="s">
        <v>24</v>
      </c>
      <c r="J708" s="5">
        <v>1769.4</v>
      </c>
      <c r="K708" s="7">
        <v>2949</v>
      </c>
      <c r="L708">
        <v>5</v>
      </c>
      <c r="M708" t="s">
        <v>47</v>
      </c>
    </row>
    <row r="709" spans="1:13" x14ac:dyDescent="0.2">
      <c r="A709">
        <v>850266</v>
      </c>
      <c r="B709">
        <v>923</v>
      </c>
      <c r="C709" s="2">
        <v>44002</v>
      </c>
      <c r="D709" t="s">
        <v>32</v>
      </c>
      <c r="E709">
        <v>192672</v>
      </c>
      <c r="F709">
        <v>831</v>
      </c>
      <c r="G709" t="s">
        <v>26</v>
      </c>
      <c r="H709" t="b">
        <v>1</v>
      </c>
      <c r="I709" t="s">
        <v>46</v>
      </c>
      <c r="J709" s="5">
        <v>3485.76</v>
      </c>
      <c r="K709" s="7">
        <v>3631</v>
      </c>
      <c r="L709">
        <v>1</v>
      </c>
      <c r="M709" t="s">
        <v>31</v>
      </c>
    </row>
    <row r="710" spans="1:13" x14ac:dyDescent="0.2">
      <c r="A710">
        <v>851089</v>
      </c>
      <c r="B710">
        <v>517</v>
      </c>
      <c r="C710" s="1">
        <v>43950</v>
      </c>
      <c r="D710" t="s">
        <v>32</v>
      </c>
      <c r="E710">
        <v>202102</v>
      </c>
      <c r="G710" t="s">
        <v>14</v>
      </c>
      <c r="I710" t="s">
        <v>46</v>
      </c>
      <c r="J710" s="5">
        <v>4114.5</v>
      </c>
      <c r="K710" s="7">
        <v>5275</v>
      </c>
      <c r="L710">
        <v>1</v>
      </c>
      <c r="M710" t="s">
        <v>36</v>
      </c>
    </row>
    <row r="711" spans="1:13" x14ac:dyDescent="0.2">
      <c r="A711">
        <v>851840</v>
      </c>
      <c r="B711">
        <v>669</v>
      </c>
      <c r="C711" s="2">
        <v>45276</v>
      </c>
      <c r="D711" t="s">
        <v>27</v>
      </c>
      <c r="E711">
        <v>193829</v>
      </c>
      <c r="F711">
        <v>807</v>
      </c>
      <c r="G711" t="s">
        <v>14</v>
      </c>
      <c r="H711" t="s">
        <v>26</v>
      </c>
      <c r="I711" t="s">
        <v>20</v>
      </c>
      <c r="J711" s="5">
        <v>675.36</v>
      </c>
      <c r="K711" s="7">
        <v>804</v>
      </c>
      <c r="L711">
        <v>5</v>
      </c>
      <c r="M711" t="s">
        <v>38</v>
      </c>
    </row>
    <row r="712" spans="1:13" x14ac:dyDescent="0.2">
      <c r="A712">
        <v>852422</v>
      </c>
      <c r="B712">
        <v>948</v>
      </c>
      <c r="C712" s="1">
        <v>44938</v>
      </c>
      <c r="D712" t="s">
        <v>29</v>
      </c>
      <c r="E712">
        <v>65076</v>
      </c>
      <c r="F712">
        <v>813</v>
      </c>
      <c r="G712" t="s">
        <v>14</v>
      </c>
      <c r="H712" t="s">
        <v>30</v>
      </c>
      <c r="I712" t="s">
        <v>20</v>
      </c>
      <c r="J712" s="5">
        <v>4513.32</v>
      </c>
      <c r="K712" s="7">
        <v>5373</v>
      </c>
      <c r="L712">
        <v>4</v>
      </c>
      <c r="M712" t="s">
        <v>17</v>
      </c>
    </row>
    <row r="713" spans="1:13" x14ac:dyDescent="0.2">
      <c r="A713">
        <v>852671</v>
      </c>
      <c r="B713">
        <v>898</v>
      </c>
      <c r="C713" t="s">
        <v>139</v>
      </c>
      <c r="D713" t="s">
        <v>19</v>
      </c>
      <c r="E713">
        <v>141251</v>
      </c>
      <c r="F713">
        <v>707</v>
      </c>
      <c r="G713" t="s">
        <v>14</v>
      </c>
      <c r="H713" t="s">
        <v>30</v>
      </c>
      <c r="I713" t="s">
        <v>24</v>
      </c>
      <c r="J713" s="5">
        <v>1934.4</v>
      </c>
      <c r="K713" s="7">
        <v>2015</v>
      </c>
      <c r="L713">
        <v>1</v>
      </c>
      <c r="M713" t="s">
        <v>38</v>
      </c>
    </row>
    <row r="714" spans="1:13" x14ac:dyDescent="0.2">
      <c r="A714">
        <v>853688</v>
      </c>
      <c r="B714">
        <v>55</v>
      </c>
      <c r="C714" s="1">
        <v>43839</v>
      </c>
      <c r="D714" t="s">
        <v>29</v>
      </c>
      <c r="E714">
        <v>85728</v>
      </c>
      <c r="G714" t="s">
        <v>14</v>
      </c>
      <c r="H714" t="s">
        <v>30</v>
      </c>
      <c r="I714" t="s">
        <v>24</v>
      </c>
      <c r="J714" s="5">
        <v>1520.4</v>
      </c>
      <c r="K714" s="7">
        <v>1810</v>
      </c>
      <c r="L714">
        <v>3</v>
      </c>
    </row>
    <row r="715" spans="1:13" x14ac:dyDescent="0.2">
      <c r="A715">
        <v>854251</v>
      </c>
      <c r="B715">
        <v>79</v>
      </c>
      <c r="C715" s="1">
        <v>44012</v>
      </c>
      <c r="D715" t="s">
        <v>23</v>
      </c>
      <c r="E715">
        <v>118976</v>
      </c>
      <c r="F715">
        <v>682</v>
      </c>
      <c r="G715" t="s">
        <v>14</v>
      </c>
      <c r="H715" t="s">
        <v>15</v>
      </c>
      <c r="I715" t="s">
        <v>46</v>
      </c>
      <c r="J715" s="5">
        <v>2693.76</v>
      </c>
      <c r="K715" s="7">
        <v>2806</v>
      </c>
      <c r="L715">
        <v>4</v>
      </c>
      <c r="M715" t="s">
        <v>31</v>
      </c>
    </row>
    <row r="716" spans="1:13" x14ac:dyDescent="0.2">
      <c r="A716">
        <v>854332</v>
      </c>
      <c r="B716">
        <v>1001</v>
      </c>
      <c r="C716" s="1">
        <v>44056</v>
      </c>
      <c r="D716" t="s">
        <v>37</v>
      </c>
      <c r="E716">
        <v>155363</v>
      </c>
      <c r="F716">
        <v>587</v>
      </c>
      <c r="G716" t="s">
        <v>14</v>
      </c>
      <c r="H716" t="b">
        <v>0</v>
      </c>
      <c r="I716" t="s">
        <v>33</v>
      </c>
      <c r="J716" s="5">
        <v>2002.56</v>
      </c>
      <c r="K716" s="7">
        <v>2086</v>
      </c>
      <c r="L716">
        <v>5</v>
      </c>
      <c r="M716" t="s">
        <v>28</v>
      </c>
    </row>
    <row r="717" spans="1:13" x14ac:dyDescent="0.2">
      <c r="A717">
        <v>856658</v>
      </c>
      <c r="B717">
        <v>21</v>
      </c>
      <c r="C717" t="s">
        <v>140</v>
      </c>
      <c r="D717" t="s">
        <v>23</v>
      </c>
      <c r="E717">
        <v>54023</v>
      </c>
      <c r="F717">
        <v>543</v>
      </c>
      <c r="G717" t="s">
        <v>14</v>
      </c>
      <c r="H717" t="b">
        <v>0</v>
      </c>
      <c r="I717" t="s">
        <v>24</v>
      </c>
      <c r="J717" s="5">
        <v>750.96</v>
      </c>
      <c r="K717" s="7">
        <v>894</v>
      </c>
      <c r="L717">
        <v>1</v>
      </c>
      <c r="M717" t="s">
        <v>38</v>
      </c>
    </row>
    <row r="718" spans="1:13" x14ac:dyDescent="0.2">
      <c r="A718">
        <v>857753</v>
      </c>
      <c r="B718">
        <v>341</v>
      </c>
      <c r="C718" s="1">
        <v>44355</v>
      </c>
      <c r="D718" t="s">
        <v>29</v>
      </c>
      <c r="E718">
        <v>51289</v>
      </c>
      <c r="F718">
        <v>763</v>
      </c>
      <c r="G718" t="s">
        <v>14</v>
      </c>
      <c r="H718" t="b">
        <v>0</v>
      </c>
      <c r="I718" t="s">
        <v>16</v>
      </c>
      <c r="J718" s="5">
        <v>1776.84</v>
      </c>
      <c r="K718" s="7">
        <v>2278</v>
      </c>
      <c r="L718">
        <v>3</v>
      </c>
      <c r="M718" t="s">
        <v>31</v>
      </c>
    </row>
    <row r="719" spans="1:13" x14ac:dyDescent="0.2">
      <c r="A719">
        <v>858853</v>
      </c>
      <c r="B719">
        <v>1664</v>
      </c>
      <c r="C719" s="1">
        <v>44150</v>
      </c>
      <c r="D719" t="s">
        <v>27</v>
      </c>
      <c r="E719">
        <v>73243</v>
      </c>
      <c r="F719">
        <v>663</v>
      </c>
      <c r="G719" t="s">
        <v>14</v>
      </c>
      <c r="H719" t="b">
        <v>0</v>
      </c>
      <c r="I719" t="s">
        <v>16</v>
      </c>
      <c r="J719" s="5">
        <v>1921.08</v>
      </c>
      <c r="K719" s="7">
        <v>2287</v>
      </c>
      <c r="L719">
        <v>4</v>
      </c>
      <c r="M719" t="s">
        <v>41</v>
      </c>
    </row>
    <row r="720" spans="1:13" x14ac:dyDescent="0.2">
      <c r="A720">
        <v>858954</v>
      </c>
      <c r="B720">
        <v>540</v>
      </c>
      <c r="C720" s="2">
        <v>44390</v>
      </c>
      <c r="D720" t="s">
        <v>19</v>
      </c>
      <c r="E720">
        <v>37849</v>
      </c>
      <c r="F720">
        <v>479</v>
      </c>
      <c r="G720" t="s">
        <v>26</v>
      </c>
      <c r="H720" t="s">
        <v>26</v>
      </c>
      <c r="I720" t="s">
        <v>20</v>
      </c>
      <c r="J720" s="5">
        <v>1535.82</v>
      </c>
      <c r="K720" s="7">
        <v>2327</v>
      </c>
      <c r="L720">
        <v>3</v>
      </c>
      <c r="M720" t="s">
        <v>35</v>
      </c>
    </row>
    <row r="721" spans="1:13" x14ac:dyDescent="0.2">
      <c r="A721">
        <v>859724</v>
      </c>
      <c r="B721">
        <v>153</v>
      </c>
      <c r="C721" s="1">
        <v>45491</v>
      </c>
      <c r="D721" t="s">
        <v>13</v>
      </c>
      <c r="E721">
        <v>63130</v>
      </c>
      <c r="F721">
        <v>797</v>
      </c>
      <c r="G721" t="s">
        <v>14</v>
      </c>
      <c r="H721" t="s">
        <v>15</v>
      </c>
      <c r="I721" t="s">
        <v>24</v>
      </c>
      <c r="J721" s="5">
        <v>2671.8</v>
      </c>
      <c r="K721" s="7">
        <v>4453</v>
      </c>
      <c r="L721">
        <v>5</v>
      </c>
    </row>
    <row r="722" spans="1:13" x14ac:dyDescent="0.2">
      <c r="A722">
        <v>862202</v>
      </c>
      <c r="B722">
        <v>1748</v>
      </c>
      <c r="C722" s="2">
        <v>44371</v>
      </c>
      <c r="D722" t="s">
        <v>13</v>
      </c>
      <c r="E722">
        <v>116337</v>
      </c>
      <c r="F722">
        <v>601</v>
      </c>
      <c r="G722" t="s">
        <v>14</v>
      </c>
      <c r="H722" t="s">
        <v>45</v>
      </c>
      <c r="I722" t="s">
        <v>16</v>
      </c>
      <c r="J722" s="5">
        <v>1265.8800000000001</v>
      </c>
      <c r="K722" s="7">
        <v>1507</v>
      </c>
      <c r="L722">
        <v>3</v>
      </c>
      <c r="M722" t="s">
        <v>52</v>
      </c>
    </row>
    <row r="723" spans="1:13" x14ac:dyDescent="0.2">
      <c r="A723">
        <v>862963</v>
      </c>
      <c r="B723">
        <v>1620</v>
      </c>
      <c r="C723" s="1">
        <v>43932</v>
      </c>
      <c r="D723" t="s">
        <v>32</v>
      </c>
      <c r="E723">
        <v>220334</v>
      </c>
      <c r="G723" t="s">
        <v>14</v>
      </c>
      <c r="H723" t="s">
        <v>26</v>
      </c>
      <c r="I723" t="s">
        <v>20</v>
      </c>
      <c r="J723" s="5">
        <v>3224.1</v>
      </c>
      <c r="K723" s="7">
        <v>4885</v>
      </c>
      <c r="L723">
        <v>2</v>
      </c>
      <c r="M723" t="s">
        <v>41</v>
      </c>
    </row>
    <row r="724" spans="1:13" x14ac:dyDescent="0.2">
      <c r="A724">
        <v>864146</v>
      </c>
      <c r="B724">
        <v>648</v>
      </c>
      <c r="C724" s="2">
        <v>44532</v>
      </c>
      <c r="D724" t="s">
        <v>32</v>
      </c>
      <c r="E724">
        <v>215278</v>
      </c>
      <c r="G724" t="s">
        <v>14</v>
      </c>
      <c r="H724" t="s">
        <v>14</v>
      </c>
      <c r="I724" t="s">
        <v>20</v>
      </c>
      <c r="J724" s="5">
        <v>1462.2</v>
      </c>
      <c r="K724" s="7">
        <v>2437</v>
      </c>
      <c r="L724">
        <v>5</v>
      </c>
    </row>
    <row r="725" spans="1:13" x14ac:dyDescent="0.2">
      <c r="A725">
        <v>865808</v>
      </c>
      <c r="B725">
        <v>642</v>
      </c>
      <c r="C725" s="1">
        <v>45044</v>
      </c>
      <c r="D725" t="s">
        <v>13</v>
      </c>
      <c r="E725">
        <v>49621</v>
      </c>
      <c r="F725">
        <v>662</v>
      </c>
      <c r="G725" t="s">
        <v>14</v>
      </c>
      <c r="I725" t="s">
        <v>20</v>
      </c>
      <c r="J725" s="5">
        <v>662.22</v>
      </c>
      <c r="K725" s="7">
        <v>849</v>
      </c>
      <c r="L725">
        <v>2</v>
      </c>
    </row>
    <row r="726" spans="1:13" x14ac:dyDescent="0.2">
      <c r="A726">
        <v>868478</v>
      </c>
      <c r="B726">
        <v>1792</v>
      </c>
      <c r="C726" s="1">
        <v>44664</v>
      </c>
      <c r="D726" t="s">
        <v>23</v>
      </c>
      <c r="E726">
        <v>125929</v>
      </c>
      <c r="F726">
        <v>717</v>
      </c>
      <c r="G726" t="s">
        <v>14</v>
      </c>
      <c r="H726">
        <v>0</v>
      </c>
      <c r="I726" t="s">
        <v>24</v>
      </c>
      <c r="J726" s="5">
        <v>4828.32</v>
      </c>
      <c r="K726" s="7">
        <v>5748</v>
      </c>
      <c r="L726">
        <v>3</v>
      </c>
    </row>
    <row r="727" spans="1:13" x14ac:dyDescent="0.2">
      <c r="A727">
        <v>868597</v>
      </c>
      <c r="B727">
        <v>670</v>
      </c>
      <c r="C727" s="2">
        <v>44247</v>
      </c>
      <c r="D727" t="s">
        <v>37</v>
      </c>
      <c r="E727">
        <v>39778</v>
      </c>
      <c r="G727" t="s">
        <v>14</v>
      </c>
      <c r="H727" t="b">
        <v>1</v>
      </c>
      <c r="I727" t="s">
        <v>16</v>
      </c>
      <c r="J727" s="5">
        <v>2472</v>
      </c>
      <c r="K727" s="7">
        <v>0</v>
      </c>
      <c r="L727">
        <v>2</v>
      </c>
      <c r="M727" t="s">
        <v>35</v>
      </c>
    </row>
    <row r="728" spans="1:13" x14ac:dyDescent="0.2">
      <c r="A728">
        <v>870762</v>
      </c>
      <c r="B728">
        <v>784</v>
      </c>
      <c r="C728" s="1">
        <v>44993</v>
      </c>
      <c r="D728" t="s">
        <v>13</v>
      </c>
      <c r="E728">
        <v>145000000</v>
      </c>
      <c r="F728">
        <v>783</v>
      </c>
      <c r="G728" t="s">
        <v>14</v>
      </c>
      <c r="H728" t="s">
        <v>15</v>
      </c>
      <c r="I728" t="s">
        <v>20</v>
      </c>
      <c r="J728" s="5">
        <v>1940.64</v>
      </c>
      <c r="K728" s="7">
        <v>2488</v>
      </c>
      <c r="L728">
        <v>3</v>
      </c>
      <c r="M728" t="s">
        <v>25</v>
      </c>
    </row>
    <row r="729" spans="1:13" x14ac:dyDescent="0.2">
      <c r="A729">
        <v>873075</v>
      </c>
      <c r="B729">
        <v>1462</v>
      </c>
      <c r="C729" s="1">
        <v>44958</v>
      </c>
      <c r="D729" t="s">
        <v>19</v>
      </c>
      <c r="E729">
        <v>152428</v>
      </c>
      <c r="F729">
        <v>585</v>
      </c>
      <c r="G729" t="s">
        <v>14</v>
      </c>
      <c r="H729" t="b">
        <v>0</v>
      </c>
      <c r="I729" t="s">
        <v>16</v>
      </c>
      <c r="J729" s="5">
        <v>1019.7</v>
      </c>
      <c r="K729" s="7">
        <v>1545</v>
      </c>
      <c r="L729">
        <v>3</v>
      </c>
      <c r="M729" t="s">
        <v>41</v>
      </c>
    </row>
    <row r="730" spans="1:13" x14ac:dyDescent="0.2">
      <c r="A730">
        <v>873104</v>
      </c>
      <c r="B730">
        <v>1719</v>
      </c>
      <c r="C730" s="1">
        <v>45489</v>
      </c>
      <c r="D730" t="s">
        <v>32</v>
      </c>
      <c r="E730">
        <v>71774</v>
      </c>
      <c r="G730" t="s">
        <v>14</v>
      </c>
      <c r="H730">
        <v>1</v>
      </c>
      <c r="I730" t="s">
        <v>20</v>
      </c>
      <c r="J730" s="5">
        <v>2898.24</v>
      </c>
      <c r="K730" s="7">
        <v>3019</v>
      </c>
      <c r="L730">
        <v>4</v>
      </c>
      <c r="M730" t="s">
        <v>21</v>
      </c>
    </row>
    <row r="731" spans="1:13" x14ac:dyDescent="0.2">
      <c r="A731">
        <v>874532</v>
      </c>
      <c r="B731">
        <v>1463</v>
      </c>
      <c r="C731" s="1">
        <v>44415</v>
      </c>
      <c r="D731" t="s">
        <v>27</v>
      </c>
      <c r="E731">
        <v>109340</v>
      </c>
      <c r="F731">
        <v>641</v>
      </c>
      <c r="G731" t="s">
        <v>14</v>
      </c>
      <c r="H731" t="s">
        <v>14</v>
      </c>
      <c r="I731" t="s">
        <v>16</v>
      </c>
      <c r="J731" s="5">
        <v>2316.6</v>
      </c>
      <c r="K731" s="7">
        <v>3510</v>
      </c>
      <c r="L731">
        <v>5</v>
      </c>
      <c r="M731" t="s">
        <v>34</v>
      </c>
    </row>
    <row r="732" spans="1:13" x14ac:dyDescent="0.2">
      <c r="A732">
        <v>875126</v>
      </c>
      <c r="B732">
        <v>319</v>
      </c>
      <c r="C732" t="s">
        <v>141</v>
      </c>
      <c r="D732" t="s">
        <v>27</v>
      </c>
      <c r="E732">
        <v>20266</v>
      </c>
      <c r="G732" t="s">
        <v>14</v>
      </c>
      <c r="H732">
        <v>1</v>
      </c>
      <c r="I732" t="s">
        <v>20</v>
      </c>
      <c r="J732" s="5">
        <v>1867.14</v>
      </c>
      <c r="K732" s="7">
        <v>2829</v>
      </c>
      <c r="L732">
        <v>2</v>
      </c>
      <c r="M732" t="s">
        <v>38</v>
      </c>
    </row>
    <row r="733" spans="1:13" x14ac:dyDescent="0.2">
      <c r="A733">
        <v>876434</v>
      </c>
      <c r="B733">
        <v>818</v>
      </c>
      <c r="C733" s="1">
        <v>44687</v>
      </c>
      <c r="D733" t="s">
        <v>23</v>
      </c>
      <c r="E733">
        <v>106771</v>
      </c>
      <c r="F733">
        <v>811</v>
      </c>
      <c r="G733" t="s">
        <v>14</v>
      </c>
      <c r="H733" t="s">
        <v>14</v>
      </c>
      <c r="I733" t="s">
        <v>16</v>
      </c>
      <c r="J733" s="5">
        <v>2419.1999999999998</v>
      </c>
      <c r="K733" s="7">
        <v>4032</v>
      </c>
      <c r="L733">
        <v>5</v>
      </c>
      <c r="M733" t="s">
        <v>36</v>
      </c>
    </row>
    <row r="734" spans="1:13" x14ac:dyDescent="0.2">
      <c r="A734">
        <v>876594</v>
      </c>
      <c r="B734">
        <v>652</v>
      </c>
      <c r="C734" s="1">
        <v>45220</v>
      </c>
      <c r="D734" t="s">
        <v>23</v>
      </c>
      <c r="E734">
        <v>108733</v>
      </c>
      <c r="F734">
        <v>659</v>
      </c>
      <c r="G734" t="s">
        <v>14</v>
      </c>
      <c r="H734" t="b">
        <v>1</v>
      </c>
      <c r="I734" t="s">
        <v>33</v>
      </c>
      <c r="J734" s="5">
        <v>3177.72</v>
      </c>
      <c r="K734" s="7">
        <v>3783</v>
      </c>
      <c r="L734">
        <v>4</v>
      </c>
    </row>
    <row r="735" spans="1:13" x14ac:dyDescent="0.2">
      <c r="A735">
        <v>876774</v>
      </c>
      <c r="B735">
        <v>569</v>
      </c>
      <c r="C735" s="2">
        <v>45627</v>
      </c>
      <c r="D735" t="s">
        <v>19</v>
      </c>
      <c r="E735">
        <v>108638</v>
      </c>
      <c r="F735">
        <v>606</v>
      </c>
      <c r="G735" t="s">
        <v>26</v>
      </c>
      <c r="H735" t="b">
        <v>0</v>
      </c>
      <c r="I735" t="s">
        <v>16</v>
      </c>
      <c r="J735" s="5">
        <v>6309.42</v>
      </c>
      <c r="K735" s="7">
        <v>8089</v>
      </c>
      <c r="L735">
        <v>2</v>
      </c>
      <c r="M735" t="s">
        <v>31</v>
      </c>
    </row>
    <row r="736" spans="1:13" x14ac:dyDescent="0.2">
      <c r="A736">
        <v>877229</v>
      </c>
      <c r="B736">
        <v>1788</v>
      </c>
      <c r="C736" s="1">
        <v>45304</v>
      </c>
      <c r="D736" t="s">
        <v>19</v>
      </c>
      <c r="E736">
        <v>117206</v>
      </c>
      <c r="F736">
        <v>749</v>
      </c>
      <c r="G736" t="s">
        <v>14</v>
      </c>
      <c r="H736" t="s">
        <v>26</v>
      </c>
      <c r="I736" t="s">
        <v>20</v>
      </c>
      <c r="J736" s="5">
        <v>2758.08</v>
      </c>
      <c r="K736" s="7">
        <v>2873</v>
      </c>
      <c r="L736">
        <v>3</v>
      </c>
      <c r="M736" t="s">
        <v>52</v>
      </c>
    </row>
    <row r="737" spans="1:13" x14ac:dyDescent="0.2">
      <c r="A737">
        <v>877791</v>
      </c>
      <c r="B737">
        <v>813</v>
      </c>
      <c r="C737" s="1">
        <v>44257</v>
      </c>
      <c r="D737" t="s">
        <v>23</v>
      </c>
      <c r="E737">
        <v>153383</v>
      </c>
      <c r="F737">
        <v>626</v>
      </c>
      <c r="G737" t="s">
        <v>14</v>
      </c>
      <c r="H737" t="s">
        <v>15</v>
      </c>
      <c r="I737" t="s">
        <v>33</v>
      </c>
      <c r="J737" s="5">
        <v>1809.6</v>
      </c>
      <c r="K737" s="7">
        <v>2320</v>
      </c>
      <c r="L737">
        <v>3</v>
      </c>
      <c r="M737" t="s">
        <v>25</v>
      </c>
    </row>
    <row r="738" spans="1:13" x14ac:dyDescent="0.2">
      <c r="A738">
        <v>883412</v>
      </c>
      <c r="B738">
        <v>88</v>
      </c>
      <c r="C738" s="2">
        <v>44770</v>
      </c>
      <c r="D738" t="s">
        <v>32</v>
      </c>
      <c r="E738">
        <v>131666</v>
      </c>
      <c r="F738">
        <v>647</v>
      </c>
      <c r="G738" t="s">
        <v>14</v>
      </c>
      <c r="H738" t="s">
        <v>26</v>
      </c>
      <c r="I738" t="s">
        <v>43</v>
      </c>
      <c r="J738" s="5">
        <v>1293.5999999999999</v>
      </c>
      <c r="K738" s="7">
        <v>1960</v>
      </c>
      <c r="L738">
        <v>4</v>
      </c>
      <c r="M738" t="s">
        <v>36</v>
      </c>
    </row>
    <row r="739" spans="1:13" x14ac:dyDescent="0.2">
      <c r="A739">
        <v>883422</v>
      </c>
      <c r="B739">
        <v>424</v>
      </c>
      <c r="C739" s="1">
        <v>44905</v>
      </c>
      <c r="D739" t="s">
        <v>32</v>
      </c>
      <c r="E739">
        <v>22367</v>
      </c>
      <c r="F739">
        <v>755</v>
      </c>
      <c r="G739" t="s">
        <v>26</v>
      </c>
      <c r="H739" t="b">
        <v>1</v>
      </c>
      <c r="I739" t="s">
        <v>33</v>
      </c>
      <c r="J739" s="5">
        <v>1074.06</v>
      </c>
      <c r="K739" s="7">
        <v>1377</v>
      </c>
      <c r="L739">
        <v>3</v>
      </c>
      <c r="M739" t="s">
        <v>36</v>
      </c>
    </row>
    <row r="740" spans="1:13" x14ac:dyDescent="0.2">
      <c r="A740">
        <v>883663</v>
      </c>
      <c r="B740">
        <v>879</v>
      </c>
      <c r="C740" s="1">
        <v>44756</v>
      </c>
      <c r="D740" t="s">
        <v>29</v>
      </c>
      <c r="E740">
        <v>45453</v>
      </c>
      <c r="F740">
        <v>727</v>
      </c>
      <c r="G740" t="s">
        <v>14</v>
      </c>
      <c r="H740" t="s">
        <v>14</v>
      </c>
      <c r="I740" t="s">
        <v>33</v>
      </c>
      <c r="J740" s="5">
        <v>532.20000000000005</v>
      </c>
      <c r="K740" s="7">
        <v>887</v>
      </c>
      <c r="L740">
        <v>5</v>
      </c>
      <c r="M740" t="s">
        <v>17</v>
      </c>
    </row>
    <row r="741" spans="1:13" x14ac:dyDescent="0.2">
      <c r="A741">
        <v>885935</v>
      </c>
      <c r="B741">
        <v>976</v>
      </c>
      <c r="C741" s="1">
        <v>44078</v>
      </c>
      <c r="D741" t="s">
        <v>27</v>
      </c>
      <c r="E741">
        <v>103200000</v>
      </c>
      <c r="F741">
        <v>675</v>
      </c>
      <c r="G741" t="s">
        <v>14</v>
      </c>
      <c r="H741" t="b">
        <v>0</v>
      </c>
      <c r="I741" t="s">
        <v>20</v>
      </c>
      <c r="J741" s="5">
        <v>1502.76</v>
      </c>
      <c r="K741" s="7">
        <v>1789</v>
      </c>
      <c r="L741">
        <v>1</v>
      </c>
      <c r="M741" t="s">
        <v>17</v>
      </c>
    </row>
    <row r="742" spans="1:13" x14ac:dyDescent="0.2">
      <c r="A742">
        <v>886410</v>
      </c>
      <c r="B742">
        <v>1458</v>
      </c>
      <c r="C742" s="2">
        <v>45498</v>
      </c>
      <c r="D742" t="s">
        <v>13</v>
      </c>
      <c r="E742">
        <v>25110</v>
      </c>
      <c r="F742">
        <v>719</v>
      </c>
      <c r="G742" t="s">
        <v>14</v>
      </c>
      <c r="H742" t="b">
        <v>1</v>
      </c>
      <c r="I742" t="s">
        <v>16</v>
      </c>
      <c r="J742" s="5">
        <v>2987.16</v>
      </c>
      <c r="K742" s="7">
        <v>4526</v>
      </c>
      <c r="L742">
        <v>2</v>
      </c>
      <c r="M742" t="s">
        <v>52</v>
      </c>
    </row>
    <row r="743" spans="1:13" x14ac:dyDescent="0.2">
      <c r="A743">
        <v>887055</v>
      </c>
      <c r="B743">
        <v>912</v>
      </c>
      <c r="C743" t="s">
        <v>142</v>
      </c>
      <c r="D743" t="s">
        <v>23</v>
      </c>
      <c r="E743">
        <v>276044</v>
      </c>
      <c r="F743">
        <v>715</v>
      </c>
      <c r="G743" t="s">
        <v>14</v>
      </c>
      <c r="H743" t="s">
        <v>40</v>
      </c>
      <c r="I743" t="s">
        <v>20</v>
      </c>
      <c r="J743" s="5">
        <v>1873.8</v>
      </c>
      <c r="K743" s="7">
        <v>3123</v>
      </c>
      <c r="L743">
        <v>5</v>
      </c>
      <c r="M743" t="s">
        <v>21</v>
      </c>
    </row>
    <row r="744" spans="1:13" x14ac:dyDescent="0.2">
      <c r="A744">
        <v>889244</v>
      </c>
      <c r="B744">
        <v>441</v>
      </c>
      <c r="C744" s="1">
        <v>44651</v>
      </c>
      <c r="D744" t="s">
        <v>32</v>
      </c>
      <c r="E744">
        <v>188652</v>
      </c>
      <c r="F744">
        <v>672</v>
      </c>
      <c r="G744" t="s">
        <v>14</v>
      </c>
      <c r="H744" t="s">
        <v>40</v>
      </c>
      <c r="I744" t="s">
        <v>20</v>
      </c>
      <c r="J744" s="5">
        <v>3701.94</v>
      </c>
      <c r="K744" s="7">
        <v>5609</v>
      </c>
      <c r="L744">
        <v>5</v>
      </c>
      <c r="M744" t="s">
        <v>28</v>
      </c>
    </row>
    <row r="745" spans="1:13" x14ac:dyDescent="0.2">
      <c r="A745">
        <v>890279</v>
      </c>
      <c r="B745">
        <v>664</v>
      </c>
      <c r="C745" s="1">
        <v>45404</v>
      </c>
      <c r="D745" t="s">
        <v>23</v>
      </c>
      <c r="E745">
        <v>21400000</v>
      </c>
      <c r="G745" t="s">
        <v>14</v>
      </c>
      <c r="H745" t="b">
        <v>1</v>
      </c>
      <c r="I745" t="s">
        <v>20</v>
      </c>
      <c r="J745" s="5">
        <v>587.4</v>
      </c>
      <c r="K745" s="7">
        <v>890</v>
      </c>
      <c r="L745">
        <v>4</v>
      </c>
    </row>
    <row r="746" spans="1:13" x14ac:dyDescent="0.2">
      <c r="A746">
        <v>890933</v>
      </c>
      <c r="B746">
        <v>902</v>
      </c>
      <c r="C746" t="s">
        <v>143</v>
      </c>
      <c r="D746" t="s">
        <v>27</v>
      </c>
      <c r="E746">
        <v>158218</v>
      </c>
      <c r="F746">
        <v>439</v>
      </c>
      <c r="G746" t="s">
        <v>14</v>
      </c>
      <c r="H746">
        <v>1</v>
      </c>
      <c r="I746" t="s">
        <v>24</v>
      </c>
      <c r="J746" s="5">
        <v>2607.54</v>
      </c>
      <c r="K746" s="7">
        <v>3343</v>
      </c>
      <c r="L746">
        <v>5</v>
      </c>
      <c r="M746" t="s">
        <v>25</v>
      </c>
    </row>
    <row r="747" spans="1:13" x14ac:dyDescent="0.2">
      <c r="A747">
        <v>891369</v>
      </c>
      <c r="B747">
        <v>1559</v>
      </c>
      <c r="C747" s="2">
        <v>45393</v>
      </c>
      <c r="D747" t="s">
        <v>19</v>
      </c>
      <c r="E747">
        <v>24503</v>
      </c>
      <c r="F747">
        <v>794</v>
      </c>
      <c r="G747" t="s">
        <v>14</v>
      </c>
      <c r="H747">
        <v>0</v>
      </c>
      <c r="I747" t="s">
        <v>20</v>
      </c>
      <c r="J747" s="5">
        <v>1361.64</v>
      </c>
      <c r="K747" s="7">
        <v>1621</v>
      </c>
      <c r="L747">
        <v>3</v>
      </c>
      <c r="M747" t="s">
        <v>47</v>
      </c>
    </row>
    <row r="748" spans="1:13" x14ac:dyDescent="0.2">
      <c r="A748">
        <v>891633</v>
      </c>
      <c r="B748">
        <v>105</v>
      </c>
      <c r="C748" s="1">
        <v>44353</v>
      </c>
      <c r="D748" t="s">
        <v>32</v>
      </c>
      <c r="E748">
        <v>32623</v>
      </c>
      <c r="F748">
        <v>590</v>
      </c>
      <c r="G748" t="s">
        <v>14</v>
      </c>
      <c r="H748" t="s">
        <v>15</v>
      </c>
      <c r="I748" t="s">
        <v>24</v>
      </c>
      <c r="J748" s="5">
        <v>3771.24</v>
      </c>
      <c r="K748" s="7">
        <v>5714</v>
      </c>
      <c r="L748">
        <v>1</v>
      </c>
      <c r="M748" t="s">
        <v>34</v>
      </c>
    </row>
    <row r="749" spans="1:13" x14ac:dyDescent="0.2">
      <c r="A749">
        <v>892984</v>
      </c>
      <c r="B749">
        <v>1371</v>
      </c>
      <c r="C749" s="1">
        <v>44998</v>
      </c>
      <c r="D749" t="s">
        <v>13</v>
      </c>
      <c r="E749">
        <v>194483</v>
      </c>
      <c r="F749">
        <v>770</v>
      </c>
      <c r="G749" t="s">
        <v>26</v>
      </c>
      <c r="H749">
        <v>0</v>
      </c>
      <c r="I749" t="s">
        <v>20</v>
      </c>
      <c r="J749" s="5">
        <v>2370</v>
      </c>
      <c r="K749" s="7">
        <v>3950</v>
      </c>
      <c r="L749">
        <v>1</v>
      </c>
      <c r="M749" t="s">
        <v>41</v>
      </c>
    </row>
    <row r="750" spans="1:13" x14ac:dyDescent="0.2">
      <c r="A750">
        <v>894034</v>
      </c>
      <c r="B750">
        <v>1360</v>
      </c>
      <c r="C750" s="1">
        <v>45585</v>
      </c>
      <c r="D750" t="s">
        <v>32</v>
      </c>
      <c r="E750">
        <v>194321</v>
      </c>
      <c r="F750">
        <v>762</v>
      </c>
      <c r="G750" t="s">
        <v>14</v>
      </c>
      <c r="H750" t="s">
        <v>40</v>
      </c>
      <c r="I750" t="s">
        <v>20</v>
      </c>
      <c r="J750" s="5">
        <v>1438.08</v>
      </c>
      <c r="K750" s="7">
        <v>1498</v>
      </c>
      <c r="L750">
        <v>3</v>
      </c>
    </row>
    <row r="751" spans="1:13" x14ac:dyDescent="0.2">
      <c r="A751">
        <v>895107</v>
      </c>
      <c r="B751">
        <v>980</v>
      </c>
      <c r="C751" s="1">
        <v>44735</v>
      </c>
      <c r="D751" t="s">
        <v>19</v>
      </c>
      <c r="E751">
        <v>220252</v>
      </c>
      <c r="G751" t="s">
        <v>26</v>
      </c>
      <c r="I751" t="s">
        <v>16</v>
      </c>
      <c r="J751" s="5">
        <v>1092.96</v>
      </c>
      <c r="K751" s="7">
        <v>1656</v>
      </c>
      <c r="L751">
        <v>1</v>
      </c>
      <c r="M751" t="s">
        <v>28</v>
      </c>
    </row>
    <row r="752" spans="1:13" x14ac:dyDescent="0.2">
      <c r="A752">
        <v>896642</v>
      </c>
      <c r="B752">
        <v>497</v>
      </c>
      <c r="D752" t="s">
        <v>32</v>
      </c>
      <c r="E752">
        <v>178293</v>
      </c>
      <c r="F752">
        <v>817</v>
      </c>
      <c r="G752" t="s">
        <v>14</v>
      </c>
      <c r="H752" t="s">
        <v>45</v>
      </c>
      <c r="I752" t="s">
        <v>20</v>
      </c>
      <c r="J752" s="5">
        <v>2233.44</v>
      </c>
      <c r="K752" s="7">
        <v>3384</v>
      </c>
      <c r="L752">
        <v>2</v>
      </c>
      <c r="M752" t="s">
        <v>31</v>
      </c>
    </row>
    <row r="753" spans="1:13" x14ac:dyDescent="0.2">
      <c r="A753">
        <v>898565</v>
      </c>
      <c r="B753">
        <v>648</v>
      </c>
      <c r="C753" s="1">
        <v>44475</v>
      </c>
      <c r="D753" t="s">
        <v>27</v>
      </c>
      <c r="E753">
        <v>195979</v>
      </c>
      <c r="F753" t="s">
        <v>38</v>
      </c>
      <c r="G753" t="s">
        <v>26</v>
      </c>
      <c r="H753" t="s">
        <v>14</v>
      </c>
      <c r="I753" t="s">
        <v>24</v>
      </c>
      <c r="J753" s="5">
        <v>2047.08</v>
      </c>
      <c r="K753" s="7">
        <v>2437</v>
      </c>
      <c r="L753">
        <v>1</v>
      </c>
      <c r="M753" t="s">
        <v>25</v>
      </c>
    </row>
    <row r="754" spans="1:13" x14ac:dyDescent="0.2">
      <c r="A754">
        <v>899049</v>
      </c>
      <c r="B754">
        <v>1742</v>
      </c>
      <c r="C754" s="1">
        <v>45169</v>
      </c>
      <c r="D754" t="s">
        <v>32</v>
      </c>
      <c r="E754">
        <v>244653</v>
      </c>
      <c r="F754">
        <v>457</v>
      </c>
      <c r="G754" t="s">
        <v>14</v>
      </c>
      <c r="H754" t="b">
        <v>1</v>
      </c>
      <c r="I754" t="s">
        <v>20</v>
      </c>
      <c r="J754" s="5">
        <v>3711.12</v>
      </c>
      <c r="K754" s="7">
        <v>4418</v>
      </c>
      <c r="L754">
        <v>3</v>
      </c>
      <c r="M754" t="s">
        <v>17</v>
      </c>
    </row>
    <row r="755" spans="1:13" x14ac:dyDescent="0.2">
      <c r="A755">
        <v>899477</v>
      </c>
      <c r="B755">
        <v>904</v>
      </c>
      <c r="D755" t="s">
        <v>23</v>
      </c>
      <c r="E755">
        <v>42518</v>
      </c>
      <c r="F755">
        <v>681</v>
      </c>
      <c r="G755" t="s">
        <v>14</v>
      </c>
      <c r="H755" t="b">
        <v>1</v>
      </c>
      <c r="I755" t="s">
        <v>16</v>
      </c>
      <c r="J755" s="5">
        <v>2446.62</v>
      </c>
      <c r="K755" s="7">
        <v>3707</v>
      </c>
      <c r="L755">
        <v>2</v>
      </c>
      <c r="M755" t="s">
        <v>35</v>
      </c>
    </row>
    <row r="756" spans="1:13" x14ac:dyDescent="0.2">
      <c r="A756">
        <v>902287</v>
      </c>
      <c r="B756">
        <v>1650</v>
      </c>
      <c r="D756" t="s">
        <v>19</v>
      </c>
      <c r="E756">
        <v>210878</v>
      </c>
      <c r="F756">
        <v>820</v>
      </c>
      <c r="G756" t="s">
        <v>14</v>
      </c>
      <c r="H756">
        <v>1</v>
      </c>
      <c r="I756" t="s">
        <v>24</v>
      </c>
      <c r="J756" s="5">
        <v>2469.48</v>
      </c>
      <c r="K756" s="7">
        <v>3166</v>
      </c>
      <c r="L756">
        <v>5</v>
      </c>
      <c r="M756" t="s">
        <v>38</v>
      </c>
    </row>
    <row r="757" spans="1:13" x14ac:dyDescent="0.2">
      <c r="A757">
        <v>905587</v>
      </c>
      <c r="B757">
        <v>1198</v>
      </c>
      <c r="C757" s="1">
        <v>45248</v>
      </c>
      <c r="D757" t="s">
        <v>32</v>
      </c>
      <c r="E757">
        <v>76477</v>
      </c>
      <c r="F757">
        <v>662</v>
      </c>
      <c r="G757" t="s">
        <v>14</v>
      </c>
      <c r="H757" t="b">
        <v>1</v>
      </c>
      <c r="I757" t="s">
        <v>24</v>
      </c>
      <c r="J757" s="5">
        <v>6158.88</v>
      </c>
      <c r="K757" s="7">
        <v>7896</v>
      </c>
      <c r="L757">
        <v>2</v>
      </c>
      <c r="M757" t="s">
        <v>47</v>
      </c>
    </row>
    <row r="758" spans="1:13" x14ac:dyDescent="0.2">
      <c r="A758">
        <v>905949</v>
      </c>
      <c r="B758">
        <v>1714</v>
      </c>
      <c r="C758" s="1">
        <v>43902</v>
      </c>
      <c r="D758" t="s">
        <v>13</v>
      </c>
      <c r="E758">
        <v>68472</v>
      </c>
      <c r="F758">
        <v>658</v>
      </c>
      <c r="G758" t="s">
        <v>14</v>
      </c>
      <c r="I758" t="s">
        <v>33</v>
      </c>
      <c r="J758" s="5">
        <v>2692.8</v>
      </c>
      <c r="K758" s="7">
        <v>2805</v>
      </c>
      <c r="L758">
        <v>2</v>
      </c>
      <c r="M758" t="s">
        <v>34</v>
      </c>
    </row>
    <row r="759" spans="1:13" x14ac:dyDescent="0.2">
      <c r="A759">
        <v>907530</v>
      </c>
      <c r="B759">
        <v>929</v>
      </c>
      <c r="C759" s="1">
        <v>43993</v>
      </c>
      <c r="D759" t="s">
        <v>19</v>
      </c>
      <c r="E759">
        <v>262317</v>
      </c>
      <c r="F759">
        <v>771</v>
      </c>
      <c r="G759" t="s">
        <v>14</v>
      </c>
      <c r="H759">
        <v>0</v>
      </c>
      <c r="I759" t="s">
        <v>46</v>
      </c>
      <c r="J759" s="5">
        <v>3641.82</v>
      </c>
      <c r="K759" s="7">
        <v>4669</v>
      </c>
      <c r="L759">
        <v>3</v>
      </c>
      <c r="M759" t="s">
        <v>41</v>
      </c>
    </row>
    <row r="760" spans="1:13" x14ac:dyDescent="0.2">
      <c r="A760">
        <v>907754</v>
      </c>
      <c r="B760">
        <v>542</v>
      </c>
      <c r="C760" s="1">
        <v>44700</v>
      </c>
      <c r="D760" t="s">
        <v>13</v>
      </c>
      <c r="E760">
        <v>113192</v>
      </c>
      <c r="F760">
        <v>459</v>
      </c>
      <c r="G760" t="s">
        <v>14</v>
      </c>
      <c r="H760" t="b">
        <v>1</v>
      </c>
      <c r="I760" t="s">
        <v>24</v>
      </c>
      <c r="J760" s="5">
        <v>1230.9000000000001</v>
      </c>
      <c r="K760" s="7">
        <v>1865</v>
      </c>
      <c r="L760">
        <v>1</v>
      </c>
      <c r="M760" t="s">
        <v>41</v>
      </c>
    </row>
    <row r="761" spans="1:13" x14ac:dyDescent="0.2">
      <c r="A761">
        <v>908223</v>
      </c>
      <c r="B761">
        <v>1233</v>
      </c>
      <c r="C761" s="1">
        <v>44808</v>
      </c>
      <c r="D761" t="s">
        <v>19</v>
      </c>
      <c r="E761">
        <v>74090</v>
      </c>
      <c r="F761">
        <v>622</v>
      </c>
      <c r="G761" t="s">
        <v>26</v>
      </c>
      <c r="H761">
        <v>0</v>
      </c>
      <c r="I761" t="s">
        <v>20</v>
      </c>
      <c r="J761" s="5">
        <v>2569.92</v>
      </c>
      <c r="K761" s="7">
        <v>0</v>
      </c>
      <c r="L761">
        <v>3</v>
      </c>
      <c r="M761" t="s">
        <v>41</v>
      </c>
    </row>
    <row r="762" spans="1:13" x14ac:dyDescent="0.2">
      <c r="A762">
        <v>908912</v>
      </c>
      <c r="B762">
        <v>1202</v>
      </c>
      <c r="C762" s="2">
        <v>43919</v>
      </c>
      <c r="D762" t="s">
        <v>32</v>
      </c>
      <c r="E762">
        <v>173221</v>
      </c>
      <c r="F762">
        <v>419</v>
      </c>
      <c r="G762" t="s">
        <v>14</v>
      </c>
      <c r="H762" t="b">
        <v>1</v>
      </c>
      <c r="I762" t="s">
        <v>24</v>
      </c>
      <c r="J762" s="5">
        <v>1710.06</v>
      </c>
      <c r="K762" s="7">
        <v>2591</v>
      </c>
      <c r="L762">
        <v>3</v>
      </c>
    </row>
    <row r="763" spans="1:13" x14ac:dyDescent="0.2">
      <c r="A763">
        <v>909188</v>
      </c>
      <c r="B763">
        <v>448</v>
      </c>
      <c r="C763" s="1">
        <v>44897</v>
      </c>
      <c r="D763" t="s">
        <v>19</v>
      </c>
      <c r="E763">
        <v>125803</v>
      </c>
      <c r="F763">
        <v>426</v>
      </c>
      <c r="G763" t="s">
        <v>14</v>
      </c>
      <c r="H763" t="s">
        <v>15</v>
      </c>
      <c r="I763" t="s">
        <v>20</v>
      </c>
      <c r="J763" s="5">
        <v>1390.62</v>
      </c>
      <c r="K763" s="7">
        <v>2107</v>
      </c>
      <c r="L763">
        <v>3</v>
      </c>
    </row>
    <row r="764" spans="1:13" x14ac:dyDescent="0.2">
      <c r="A764">
        <v>911681</v>
      </c>
      <c r="B764">
        <v>1741</v>
      </c>
      <c r="C764" s="1">
        <v>44475</v>
      </c>
      <c r="D764" t="s">
        <v>29</v>
      </c>
      <c r="E764">
        <v>141234</v>
      </c>
      <c r="F764">
        <v>709</v>
      </c>
      <c r="G764" t="s">
        <v>14</v>
      </c>
      <c r="H764" t="s">
        <v>45</v>
      </c>
      <c r="I764" t="s">
        <v>33</v>
      </c>
      <c r="J764" s="5">
        <v>3503.94</v>
      </c>
      <c r="K764" s="7">
        <v>5309</v>
      </c>
      <c r="L764">
        <v>4</v>
      </c>
      <c r="M764" t="s">
        <v>25</v>
      </c>
    </row>
    <row r="765" spans="1:13" x14ac:dyDescent="0.2">
      <c r="A765">
        <v>911975</v>
      </c>
      <c r="B765">
        <v>898</v>
      </c>
      <c r="C765" s="1">
        <v>44065</v>
      </c>
      <c r="D765" t="s">
        <v>19</v>
      </c>
      <c r="E765">
        <v>178693</v>
      </c>
      <c r="F765">
        <v>694</v>
      </c>
      <c r="G765" t="s">
        <v>14</v>
      </c>
      <c r="H765" t="s">
        <v>45</v>
      </c>
      <c r="I765" t="s">
        <v>16</v>
      </c>
      <c r="J765" s="5">
        <v>1209</v>
      </c>
      <c r="K765" s="7">
        <v>2015</v>
      </c>
      <c r="L765">
        <v>5</v>
      </c>
      <c r="M765" t="s">
        <v>36</v>
      </c>
    </row>
    <row r="766" spans="1:13" x14ac:dyDescent="0.2">
      <c r="A766">
        <v>911980</v>
      </c>
      <c r="B766">
        <v>1090</v>
      </c>
      <c r="C766" s="1">
        <v>45003</v>
      </c>
      <c r="D766" t="s">
        <v>29</v>
      </c>
      <c r="E766">
        <v>11448</v>
      </c>
      <c r="G766" t="s">
        <v>26</v>
      </c>
      <c r="I766" t="s">
        <v>46</v>
      </c>
      <c r="J766" s="5">
        <v>5252.16</v>
      </c>
      <c r="K766" s="7">
        <v>5471</v>
      </c>
      <c r="L766">
        <v>4</v>
      </c>
      <c r="M766" t="s">
        <v>36</v>
      </c>
    </row>
    <row r="767" spans="1:13" x14ac:dyDescent="0.2">
      <c r="A767">
        <v>912398</v>
      </c>
      <c r="B767">
        <v>183</v>
      </c>
      <c r="C767" s="1">
        <v>43918</v>
      </c>
      <c r="D767" t="s">
        <v>19</v>
      </c>
      <c r="E767">
        <v>108954</v>
      </c>
      <c r="F767">
        <v>724</v>
      </c>
      <c r="G767" t="s">
        <v>14</v>
      </c>
      <c r="H767" t="b">
        <v>1</v>
      </c>
      <c r="I767" t="s">
        <v>20</v>
      </c>
      <c r="J767" s="5">
        <v>5998.98</v>
      </c>
      <c r="K767" s="7">
        <v>7691</v>
      </c>
      <c r="L767">
        <v>3</v>
      </c>
      <c r="M767" t="s">
        <v>35</v>
      </c>
    </row>
    <row r="768" spans="1:13" x14ac:dyDescent="0.2">
      <c r="A768">
        <v>912507</v>
      </c>
      <c r="B768">
        <v>1185</v>
      </c>
      <c r="C768" s="2">
        <v>44999</v>
      </c>
      <c r="D768" t="s">
        <v>23</v>
      </c>
      <c r="E768">
        <v>121426</v>
      </c>
      <c r="G768" t="s">
        <v>14</v>
      </c>
      <c r="H768" t="s">
        <v>30</v>
      </c>
      <c r="I768" t="s">
        <v>16</v>
      </c>
      <c r="J768" s="5">
        <v>1583.4</v>
      </c>
      <c r="K768" s="7">
        <v>2030</v>
      </c>
      <c r="L768">
        <v>5</v>
      </c>
      <c r="M768" t="s">
        <v>28</v>
      </c>
    </row>
    <row r="769" spans="1:13" x14ac:dyDescent="0.2">
      <c r="A769">
        <v>912800</v>
      </c>
      <c r="B769">
        <v>568</v>
      </c>
      <c r="C769" s="1">
        <v>44702</v>
      </c>
      <c r="D769" t="s">
        <v>37</v>
      </c>
      <c r="E769">
        <v>220584</v>
      </c>
      <c r="F769">
        <v>608</v>
      </c>
      <c r="G769" t="s">
        <v>14</v>
      </c>
      <c r="H769" t="s">
        <v>15</v>
      </c>
      <c r="I769" t="s">
        <v>16</v>
      </c>
      <c r="J769" s="5">
        <v>1696.8</v>
      </c>
      <c r="K769" s="7">
        <v>2828</v>
      </c>
      <c r="L769">
        <v>5</v>
      </c>
      <c r="M769" t="s">
        <v>28</v>
      </c>
    </row>
    <row r="770" spans="1:13" x14ac:dyDescent="0.2">
      <c r="A770">
        <v>913550</v>
      </c>
      <c r="B770">
        <v>1108</v>
      </c>
      <c r="C770" s="1">
        <v>44914</v>
      </c>
      <c r="D770" t="s">
        <v>19</v>
      </c>
      <c r="E770">
        <v>191390</v>
      </c>
      <c r="F770">
        <v>600</v>
      </c>
      <c r="G770" t="s">
        <v>14</v>
      </c>
      <c r="H770" t="s">
        <v>26</v>
      </c>
      <c r="I770" t="s">
        <v>16</v>
      </c>
      <c r="J770" s="5">
        <v>1770.6</v>
      </c>
      <c r="K770" s="7">
        <v>2270</v>
      </c>
      <c r="L770">
        <v>4</v>
      </c>
      <c r="M770" t="s">
        <v>36</v>
      </c>
    </row>
    <row r="771" spans="1:13" x14ac:dyDescent="0.2">
      <c r="A771">
        <v>916713</v>
      </c>
      <c r="B771">
        <v>674</v>
      </c>
      <c r="C771" s="1">
        <v>44172</v>
      </c>
      <c r="D771" t="s">
        <v>23</v>
      </c>
      <c r="E771">
        <v>114093</v>
      </c>
      <c r="F771">
        <v>735</v>
      </c>
      <c r="G771" t="s">
        <v>14</v>
      </c>
      <c r="H771" t="b">
        <v>0</v>
      </c>
      <c r="I771" t="s">
        <v>18</v>
      </c>
      <c r="J771" s="5">
        <v>4298.88</v>
      </c>
      <c r="K771" s="7">
        <v>4478</v>
      </c>
      <c r="L771">
        <v>3</v>
      </c>
      <c r="M771" t="s">
        <v>25</v>
      </c>
    </row>
    <row r="772" spans="1:13" x14ac:dyDescent="0.2">
      <c r="A772">
        <v>917273</v>
      </c>
      <c r="B772">
        <v>1519</v>
      </c>
      <c r="C772" s="1">
        <v>44275</v>
      </c>
      <c r="D772" t="s">
        <v>37</v>
      </c>
      <c r="E772">
        <v>210411</v>
      </c>
      <c r="F772">
        <v>695</v>
      </c>
      <c r="G772" t="s">
        <v>26</v>
      </c>
      <c r="H772" t="s">
        <v>14</v>
      </c>
      <c r="I772" t="s">
        <v>24</v>
      </c>
      <c r="J772" s="5">
        <v>1924.8</v>
      </c>
      <c r="K772" s="7">
        <v>2005</v>
      </c>
      <c r="L772">
        <v>5</v>
      </c>
      <c r="M772" t="s">
        <v>47</v>
      </c>
    </row>
    <row r="773" spans="1:13" x14ac:dyDescent="0.2">
      <c r="A773">
        <v>919582</v>
      </c>
      <c r="B773">
        <v>1564</v>
      </c>
      <c r="C773" s="1">
        <v>44221</v>
      </c>
      <c r="D773" t="s">
        <v>32</v>
      </c>
      <c r="E773">
        <v>111528</v>
      </c>
      <c r="F773">
        <v>772</v>
      </c>
      <c r="G773" t="s">
        <v>14</v>
      </c>
      <c r="H773" t="s">
        <v>45</v>
      </c>
      <c r="I773" t="s">
        <v>24</v>
      </c>
      <c r="J773" s="5">
        <v>3573.12</v>
      </c>
      <c r="K773" s="7">
        <v>3722</v>
      </c>
      <c r="L773">
        <v>1</v>
      </c>
    </row>
    <row r="774" spans="1:13" x14ac:dyDescent="0.2">
      <c r="A774">
        <v>920903</v>
      </c>
      <c r="B774">
        <v>216</v>
      </c>
      <c r="C774" s="1">
        <v>45252</v>
      </c>
      <c r="D774" t="s">
        <v>13</v>
      </c>
      <c r="E774">
        <v>158588</v>
      </c>
      <c r="F774">
        <v>444</v>
      </c>
      <c r="G774" t="s">
        <v>14</v>
      </c>
      <c r="H774" t="b">
        <v>0</v>
      </c>
      <c r="I774" t="s">
        <v>33</v>
      </c>
      <c r="J774" s="5">
        <v>1113.42</v>
      </c>
      <c r="K774" s="7">
        <v>1687</v>
      </c>
      <c r="L774">
        <v>3</v>
      </c>
      <c r="M774" t="s">
        <v>25</v>
      </c>
    </row>
    <row r="775" spans="1:13" x14ac:dyDescent="0.2">
      <c r="A775">
        <v>921350</v>
      </c>
      <c r="B775">
        <v>18</v>
      </c>
      <c r="C775" s="1">
        <v>44801</v>
      </c>
      <c r="D775" t="s">
        <v>32</v>
      </c>
      <c r="E775">
        <v>103610</v>
      </c>
      <c r="F775">
        <v>780</v>
      </c>
      <c r="G775" t="s">
        <v>14</v>
      </c>
      <c r="H775" t="b">
        <v>1</v>
      </c>
      <c r="I775" t="s">
        <v>20</v>
      </c>
      <c r="J775" s="5">
        <v>2562.2399999999998</v>
      </c>
      <c r="K775" s="7">
        <v>2669</v>
      </c>
      <c r="L775">
        <v>5</v>
      </c>
      <c r="M775" t="s">
        <v>35</v>
      </c>
    </row>
    <row r="776" spans="1:13" x14ac:dyDescent="0.2">
      <c r="A776">
        <v>921765</v>
      </c>
      <c r="B776">
        <v>1116</v>
      </c>
      <c r="C776" s="1">
        <v>44287</v>
      </c>
      <c r="D776" t="s">
        <v>29</v>
      </c>
      <c r="E776">
        <v>25876</v>
      </c>
      <c r="F776">
        <v>747</v>
      </c>
      <c r="G776" t="s">
        <v>14</v>
      </c>
      <c r="H776" t="b">
        <v>1</v>
      </c>
      <c r="I776" t="s">
        <v>20</v>
      </c>
      <c r="J776" s="5">
        <v>4373.04</v>
      </c>
      <c r="K776" s="7">
        <v>5206</v>
      </c>
      <c r="L776">
        <v>1</v>
      </c>
      <c r="M776" t="s">
        <v>47</v>
      </c>
    </row>
    <row r="777" spans="1:13" x14ac:dyDescent="0.2">
      <c r="A777">
        <v>922450</v>
      </c>
      <c r="B777">
        <v>1160</v>
      </c>
      <c r="C777" t="s">
        <v>144</v>
      </c>
      <c r="D777" t="s">
        <v>29</v>
      </c>
      <c r="E777">
        <v>28467</v>
      </c>
      <c r="F777">
        <v>760</v>
      </c>
      <c r="G777" t="s">
        <v>14</v>
      </c>
      <c r="H777" t="b">
        <v>1</v>
      </c>
      <c r="I777" t="s">
        <v>16</v>
      </c>
      <c r="J777" s="5">
        <v>2154.6</v>
      </c>
      <c r="K777" s="7">
        <v>3591</v>
      </c>
      <c r="L777">
        <v>5</v>
      </c>
      <c r="M777" t="s">
        <v>17</v>
      </c>
    </row>
    <row r="778" spans="1:13" x14ac:dyDescent="0.2">
      <c r="A778">
        <v>922894</v>
      </c>
      <c r="B778">
        <v>1379</v>
      </c>
      <c r="C778" s="1">
        <v>43899</v>
      </c>
      <c r="D778" t="s">
        <v>27</v>
      </c>
      <c r="E778">
        <v>141171</v>
      </c>
      <c r="F778">
        <v>770</v>
      </c>
      <c r="G778" t="s">
        <v>14</v>
      </c>
      <c r="H778" t="b">
        <v>1</v>
      </c>
      <c r="I778" t="s">
        <v>20</v>
      </c>
      <c r="J778" s="5">
        <v>4863.6000000000004</v>
      </c>
      <c r="K778" s="7">
        <v>5790</v>
      </c>
      <c r="L778">
        <v>4</v>
      </c>
    </row>
    <row r="779" spans="1:13" x14ac:dyDescent="0.2">
      <c r="A779">
        <v>924327</v>
      </c>
      <c r="B779">
        <v>577</v>
      </c>
      <c r="C779" s="2">
        <v>45431</v>
      </c>
      <c r="D779" t="s">
        <v>23</v>
      </c>
      <c r="E779">
        <v>98453</v>
      </c>
      <c r="F779">
        <v>627</v>
      </c>
      <c r="G779" t="s">
        <v>14</v>
      </c>
      <c r="H779" t="s">
        <v>14</v>
      </c>
      <c r="I779" t="s">
        <v>20</v>
      </c>
      <c r="J779" s="5">
        <v>1542.84</v>
      </c>
      <c r="K779" s="7">
        <v>1978</v>
      </c>
      <c r="L779">
        <v>5</v>
      </c>
      <c r="M779" t="s">
        <v>41</v>
      </c>
    </row>
    <row r="780" spans="1:13" x14ac:dyDescent="0.2">
      <c r="A780">
        <v>925712</v>
      </c>
      <c r="B780">
        <v>733</v>
      </c>
      <c r="C780" t="s">
        <v>145</v>
      </c>
      <c r="D780" t="s">
        <v>27</v>
      </c>
      <c r="E780">
        <v>125419</v>
      </c>
      <c r="F780">
        <v>633</v>
      </c>
      <c r="G780" t="s">
        <v>26</v>
      </c>
      <c r="H780" t="s">
        <v>26</v>
      </c>
      <c r="I780" t="s">
        <v>24</v>
      </c>
      <c r="J780" s="5">
        <v>1507.2</v>
      </c>
      <c r="K780" s="7">
        <v>1570</v>
      </c>
      <c r="L780">
        <v>1</v>
      </c>
      <c r="M780" t="s">
        <v>41</v>
      </c>
    </row>
    <row r="781" spans="1:13" x14ac:dyDescent="0.2">
      <c r="A781">
        <v>927305</v>
      </c>
      <c r="B781">
        <v>760</v>
      </c>
      <c r="D781" t="s">
        <v>27</v>
      </c>
      <c r="E781">
        <v>204040</v>
      </c>
      <c r="F781">
        <v>739</v>
      </c>
      <c r="G781" t="s">
        <v>14</v>
      </c>
      <c r="H781" t="s">
        <v>30</v>
      </c>
      <c r="I781" t="s">
        <v>20</v>
      </c>
      <c r="J781" s="5">
        <v>1092.5999999999999</v>
      </c>
      <c r="K781" s="7">
        <v>1821</v>
      </c>
      <c r="L781">
        <v>2</v>
      </c>
    </row>
    <row r="782" spans="1:13" x14ac:dyDescent="0.2">
      <c r="A782">
        <v>928937</v>
      </c>
      <c r="B782">
        <v>1065</v>
      </c>
      <c r="C782" s="1">
        <v>44736</v>
      </c>
      <c r="D782" t="s">
        <v>19</v>
      </c>
      <c r="E782">
        <v>234399</v>
      </c>
      <c r="G782" t="s">
        <v>26</v>
      </c>
      <c r="H782" t="s">
        <v>15</v>
      </c>
      <c r="I782" t="s">
        <v>24</v>
      </c>
      <c r="J782" s="5">
        <v>1627.2</v>
      </c>
      <c r="K782" s="7">
        <v>2712</v>
      </c>
      <c r="L782">
        <v>1</v>
      </c>
      <c r="M782" t="s">
        <v>31</v>
      </c>
    </row>
    <row r="783" spans="1:13" x14ac:dyDescent="0.2">
      <c r="A783">
        <v>929380</v>
      </c>
      <c r="B783">
        <v>1120</v>
      </c>
      <c r="C783" s="1">
        <v>44595</v>
      </c>
      <c r="D783" t="s">
        <v>27</v>
      </c>
      <c r="E783">
        <v>209291</v>
      </c>
      <c r="G783" t="s">
        <v>14</v>
      </c>
      <c r="H783" t="b">
        <v>0</v>
      </c>
      <c r="I783" t="s">
        <v>16</v>
      </c>
      <c r="J783" s="5">
        <v>953.94</v>
      </c>
      <c r="K783" s="7">
        <v>1223</v>
      </c>
      <c r="L783">
        <v>3</v>
      </c>
      <c r="M783" t="s">
        <v>35</v>
      </c>
    </row>
    <row r="784" spans="1:13" x14ac:dyDescent="0.2">
      <c r="A784">
        <v>929670</v>
      </c>
      <c r="B784">
        <v>1076</v>
      </c>
      <c r="C784" s="1">
        <v>44215</v>
      </c>
      <c r="D784" t="s">
        <v>27</v>
      </c>
      <c r="E784">
        <v>186025</v>
      </c>
      <c r="F784">
        <v>754</v>
      </c>
      <c r="G784" t="s">
        <v>14</v>
      </c>
      <c r="H784" t="s">
        <v>26</v>
      </c>
      <c r="I784" t="s">
        <v>20</v>
      </c>
      <c r="J784" s="5">
        <v>1774.8</v>
      </c>
      <c r="K784" s="7">
        <v>2958</v>
      </c>
      <c r="L784">
        <v>5</v>
      </c>
      <c r="M784" t="s">
        <v>38</v>
      </c>
    </row>
    <row r="785" spans="1:13" x14ac:dyDescent="0.2">
      <c r="A785">
        <v>930166</v>
      </c>
      <c r="B785">
        <v>1548</v>
      </c>
      <c r="C785" s="1">
        <v>43899</v>
      </c>
      <c r="D785" t="s">
        <v>29</v>
      </c>
      <c r="E785">
        <v>142246</v>
      </c>
      <c r="F785">
        <v>731</v>
      </c>
      <c r="G785" t="s">
        <v>14</v>
      </c>
      <c r="H785" t="s">
        <v>45</v>
      </c>
      <c r="I785" t="s">
        <v>16</v>
      </c>
      <c r="J785" s="5">
        <v>5574.66</v>
      </c>
      <c r="K785" s="7">
        <v>7147</v>
      </c>
      <c r="L785">
        <v>2</v>
      </c>
      <c r="M785" t="s">
        <v>17</v>
      </c>
    </row>
    <row r="786" spans="1:13" x14ac:dyDescent="0.2">
      <c r="A786">
        <v>931825</v>
      </c>
      <c r="B786">
        <v>596</v>
      </c>
      <c r="D786" t="s">
        <v>37</v>
      </c>
      <c r="E786">
        <v>145212</v>
      </c>
      <c r="F786">
        <v>627</v>
      </c>
      <c r="G786" t="s">
        <v>14</v>
      </c>
      <c r="H786" t="s">
        <v>30</v>
      </c>
      <c r="I786" t="s">
        <v>20</v>
      </c>
      <c r="J786" s="5">
        <v>2854.8</v>
      </c>
      <c r="K786" s="7">
        <v>3660</v>
      </c>
      <c r="L786">
        <v>2</v>
      </c>
    </row>
    <row r="787" spans="1:13" x14ac:dyDescent="0.2">
      <c r="A787">
        <v>933806</v>
      </c>
      <c r="B787">
        <v>77</v>
      </c>
      <c r="C787" s="2">
        <v>44521</v>
      </c>
      <c r="D787" t="s">
        <v>13</v>
      </c>
      <c r="E787">
        <v>62546</v>
      </c>
      <c r="F787">
        <v>769</v>
      </c>
      <c r="G787" t="s">
        <v>14</v>
      </c>
      <c r="I787" t="s">
        <v>16</v>
      </c>
      <c r="J787" s="5">
        <v>1652.16</v>
      </c>
      <c r="K787" s="7">
        <v>1721</v>
      </c>
      <c r="L787">
        <v>2</v>
      </c>
      <c r="M787" t="s">
        <v>25</v>
      </c>
    </row>
    <row r="788" spans="1:13" x14ac:dyDescent="0.2">
      <c r="A788">
        <v>936135</v>
      </c>
      <c r="B788">
        <v>581</v>
      </c>
      <c r="C788" s="1">
        <v>44891</v>
      </c>
      <c r="D788" t="s">
        <v>37</v>
      </c>
      <c r="E788">
        <v>164601</v>
      </c>
      <c r="F788">
        <v>775</v>
      </c>
      <c r="G788" t="s">
        <v>26</v>
      </c>
      <c r="H788" t="s">
        <v>14</v>
      </c>
      <c r="I788" t="s">
        <v>20</v>
      </c>
      <c r="J788" s="5">
        <v>3417.96</v>
      </c>
      <c r="K788" s="7">
        <v>4382</v>
      </c>
      <c r="L788">
        <v>4</v>
      </c>
      <c r="M788" t="s">
        <v>36</v>
      </c>
    </row>
    <row r="789" spans="1:13" x14ac:dyDescent="0.2">
      <c r="A789">
        <v>937277</v>
      </c>
      <c r="B789">
        <v>567</v>
      </c>
      <c r="C789" s="1">
        <v>44591</v>
      </c>
      <c r="D789" t="s">
        <v>29</v>
      </c>
      <c r="E789">
        <v>47048</v>
      </c>
      <c r="F789">
        <v>725</v>
      </c>
      <c r="G789" t="s">
        <v>14</v>
      </c>
      <c r="H789" t="s">
        <v>30</v>
      </c>
      <c r="I789" t="s">
        <v>20</v>
      </c>
      <c r="J789" s="5">
        <v>1706.88</v>
      </c>
      <c r="K789" s="7">
        <v>1778</v>
      </c>
      <c r="L789">
        <v>1</v>
      </c>
      <c r="M789" t="s">
        <v>21</v>
      </c>
    </row>
    <row r="790" spans="1:13" x14ac:dyDescent="0.2">
      <c r="A790">
        <v>937629</v>
      </c>
      <c r="B790">
        <v>625</v>
      </c>
      <c r="C790" s="2">
        <v>45379</v>
      </c>
      <c r="D790" t="s">
        <v>23</v>
      </c>
      <c r="E790">
        <v>266930</v>
      </c>
      <c r="F790">
        <v>314</v>
      </c>
      <c r="G790" t="s">
        <v>14</v>
      </c>
      <c r="I790" t="s">
        <v>20</v>
      </c>
      <c r="J790" s="5">
        <v>1552.2</v>
      </c>
      <c r="K790" s="7">
        <v>2587</v>
      </c>
      <c r="L790">
        <v>2</v>
      </c>
      <c r="M790" t="s">
        <v>38</v>
      </c>
    </row>
    <row r="791" spans="1:13" x14ac:dyDescent="0.2">
      <c r="A791">
        <v>939069</v>
      </c>
      <c r="B791">
        <v>1564</v>
      </c>
      <c r="D791" t="s">
        <v>29</v>
      </c>
      <c r="E791">
        <v>179404</v>
      </c>
      <c r="F791">
        <v>842</v>
      </c>
      <c r="G791" t="s">
        <v>14</v>
      </c>
      <c r="H791">
        <v>1</v>
      </c>
      <c r="I791" t="s">
        <v>16</v>
      </c>
      <c r="J791" s="5">
        <v>2903.16</v>
      </c>
      <c r="K791" s="7">
        <v>3722</v>
      </c>
      <c r="L791">
        <v>2</v>
      </c>
      <c r="M791" t="s">
        <v>47</v>
      </c>
    </row>
    <row r="792" spans="1:13" x14ac:dyDescent="0.2">
      <c r="A792">
        <v>939299</v>
      </c>
      <c r="B792">
        <v>1455</v>
      </c>
      <c r="C792" s="1">
        <v>44492</v>
      </c>
      <c r="D792" t="s">
        <v>29</v>
      </c>
      <c r="E792">
        <v>101401</v>
      </c>
      <c r="F792">
        <v>794</v>
      </c>
      <c r="G792" t="s">
        <v>14</v>
      </c>
      <c r="H792" t="b">
        <v>0</v>
      </c>
      <c r="I792" t="s">
        <v>20</v>
      </c>
      <c r="J792" s="5">
        <v>6557.46</v>
      </c>
      <c r="K792" s="7">
        <v>8407</v>
      </c>
      <c r="L792">
        <v>4</v>
      </c>
      <c r="M792" t="s">
        <v>28</v>
      </c>
    </row>
    <row r="793" spans="1:13" x14ac:dyDescent="0.2">
      <c r="A793">
        <v>940016</v>
      </c>
      <c r="B793">
        <v>333</v>
      </c>
      <c r="C793" s="2">
        <v>44837</v>
      </c>
      <c r="D793" t="s">
        <v>13</v>
      </c>
      <c r="E793">
        <v>238226</v>
      </c>
      <c r="G793" t="s">
        <v>14</v>
      </c>
      <c r="H793" t="b">
        <v>1</v>
      </c>
      <c r="I793" t="s">
        <v>20</v>
      </c>
      <c r="J793" s="5">
        <v>1163.4000000000001</v>
      </c>
      <c r="K793" s="7">
        <v>1385</v>
      </c>
      <c r="L793">
        <v>5</v>
      </c>
      <c r="M793" t="s">
        <v>34</v>
      </c>
    </row>
    <row r="794" spans="1:13" x14ac:dyDescent="0.2">
      <c r="A794">
        <v>940070</v>
      </c>
      <c r="B794">
        <v>1051</v>
      </c>
      <c r="C794" s="2">
        <v>44028</v>
      </c>
      <c r="D794" t="s">
        <v>32</v>
      </c>
      <c r="E794">
        <v>155945</v>
      </c>
      <c r="F794">
        <v>552</v>
      </c>
      <c r="G794" t="s">
        <v>14</v>
      </c>
      <c r="H794" t="s">
        <v>26</v>
      </c>
      <c r="I794" t="s">
        <v>16</v>
      </c>
      <c r="J794" s="5">
        <v>1304.4000000000001</v>
      </c>
      <c r="K794" s="7">
        <v>2174</v>
      </c>
      <c r="L794">
        <v>5</v>
      </c>
      <c r="M794" t="s">
        <v>38</v>
      </c>
    </row>
    <row r="795" spans="1:13" x14ac:dyDescent="0.2">
      <c r="A795">
        <v>940524</v>
      </c>
      <c r="B795">
        <v>181</v>
      </c>
      <c r="C795" s="1">
        <v>44084</v>
      </c>
      <c r="D795" t="s">
        <v>27</v>
      </c>
      <c r="E795">
        <v>32897</v>
      </c>
      <c r="F795">
        <v>513</v>
      </c>
      <c r="G795" t="s">
        <v>14</v>
      </c>
      <c r="H795">
        <v>1</v>
      </c>
      <c r="I795" t="s">
        <v>18</v>
      </c>
      <c r="J795" s="5">
        <v>765.24</v>
      </c>
      <c r="K795" s="7">
        <v>911</v>
      </c>
      <c r="L795">
        <v>4</v>
      </c>
    </row>
    <row r="796" spans="1:13" x14ac:dyDescent="0.2">
      <c r="A796">
        <v>941555</v>
      </c>
      <c r="B796">
        <v>909</v>
      </c>
      <c r="C796" t="s">
        <v>146</v>
      </c>
      <c r="D796" t="s">
        <v>29</v>
      </c>
      <c r="E796">
        <v>273950</v>
      </c>
      <c r="F796">
        <v>729</v>
      </c>
      <c r="G796" t="s">
        <v>14</v>
      </c>
      <c r="H796" t="b">
        <v>0</v>
      </c>
      <c r="I796" t="s">
        <v>20</v>
      </c>
      <c r="J796" s="5">
        <v>738.6</v>
      </c>
      <c r="K796" s="7">
        <v>1231</v>
      </c>
      <c r="L796">
        <v>3</v>
      </c>
    </row>
    <row r="797" spans="1:13" x14ac:dyDescent="0.2">
      <c r="A797">
        <v>943313</v>
      </c>
      <c r="B797">
        <v>1702</v>
      </c>
      <c r="C797" s="1">
        <v>45432</v>
      </c>
      <c r="D797" t="s">
        <v>29</v>
      </c>
      <c r="E797">
        <v>75092</v>
      </c>
      <c r="F797">
        <v>772</v>
      </c>
      <c r="G797" t="s">
        <v>14</v>
      </c>
      <c r="H797" t="b">
        <v>1</v>
      </c>
      <c r="I797" t="s">
        <v>18</v>
      </c>
      <c r="J797" s="5">
        <v>1486.98</v>
      </c>
      <c r="K797" s="7">
        <v>2253</v>
      </c>
      <c r="L797">
        <v>2</v>
      </c>
      <c r="M797" t="s">
        <v>38</v>
      </c>
    </row>
    <row r="798" spans="1:13" x14ac:dyDescent="0.2">
      <c r="A798">
        <v>943624</v>
      </c>
      <c r="B798">
        <v>1096</v>
      </c>
      <c r="C798" s="1">
        <v>45378</v>
      </c>
      <c r="D798" t="s">
        <v>27</v>
      </c>
      <c r="E798">
        <v>222081</v>
      </c>
      <c r="F798">
        <v>711</v>
      </c>
      <c r="G798" t="s">
        <v>14</v>
      </c>
      <c r="H798" t="s">
        <v>26</v>
      </c>
      <c r="I798" t="s">
        <v>16</v>
      </c>
      <c r="J798" s="5">
        <v>2432.64</v>
      </c>
      <c r="K798" s="7">
        <v>2534</v>
      </c>
      <c r="L798">
        <v>4</v>
      </c>
      <c r="M798" t="s">
        <v>41</v>
      </c>
    </row>
    <row r="799" spans="1:13" x14ac:dyDescent="0.2">
      <c r="A799">
        <v>945347</v>
      </c>
      <c r="B799">
        <v>615</v>
      </c>
      <c r="C799" s="1">
        <v>44892</v>
      </c>
      <c r="D799" t="s">
        <v>29</v>
      </c>
      <c r="E799">
        <v>181487</v>
      </c>
      <c r="G799" t="s">
        <v>14</v>
      </c>
      <c r="I799" t="s">
        <v>33</v>
      </c>
      <c r="J799" s="5">
        <v>3948.12</v>
      </c>
      <c r="K799" s="7">
        <v>5982</v>
      </c>
      <c r="L799">
        <v>4</v>
      </c>
      <c r="M799" t="s">
        <v>25</v>
      </c>
    </row>
    <row r="800" spans="1:13" x14ac:dyDescent="0.2">
      <c r="A800">
        <v>945933</v>
      </c>
      <c r="B800">
        <v>1319</v>
      </c>
      <c r="C800" s="2">
        <v>43899</v>
      </c>
      <c r="D800" t="s">
        <v>27</v>
      </c>
      <c r="E800">
        <v>127626</v>
      </c>
      <c r="F800">
        <v>781</v>
      </c>
      <c r="G800" t="s">
        <v>26</v>
      </c>
      <c r="H800" t="b">
        <v>1</v>
      </c>
      <c r="I800" t="s">
        <v>20</v>
      </c>
      <c r="J800" s="5">
        <v>1766.16</v>
      </c>
      <c r="K800" s="7">
        <v>2676</v>
      </c>
      <c r="L800">
        <v>5</v>
      </c>
      <c r="M800" t="s">
        <v>52</v>
      </c>
    </row>
    <row r="801" spans="1:13" x14ac:dyDescent="0.2">
      <c r="A801">
        <v>946389</v>
      </c>
      <c r="B801">
        <v>1037</v>
      </c>
      <c r="C801" t="s">
        <v>147</v>
      </c>
      <c r="D801" t="s">
        <v>23</v>
      </c>
      <c r="E801">
        <v>145865</v>
      </c>
      <c r="F801">
        <v>626</v>
      </c>
      <c r="G801" t="s">
        <v>14</v>
      </c>
      <c r="H801" t="s">
        <v>45</v>
      </c>
      <c r="I801" t="s">
        <v>20</v>
      </c>
      <c r="J801" s="5">
        <v>2443.7399999999998</v>
      </c>
      <c r="K801" s="7">
        <v>3133</v>
      </c>
      <c r="L801">
        <v>4</v>
      </c>
      <c r="M801" t="s">
        <v>36</v>
      </c>
    </row>
    <row r="802" spans="1:13" x14ac:dyDescent="0.2">
      <c r="A802">
        <v>946875</v>
      </c>
      <c r="B802">
        <v>554</v>
      </c>
      <c r="C802" s="2">
        <v>44125</v>
      </c>
      <c r="D802" t="s">
        <v>32</v>
      </c>
      <c r="E802">
        <v>80411</v>
      </c>
      <c r="F802">
        <v>727</v>
      </c>
      <c r="G802" t="s">
        <v>26</v>
      </c>
      <c r="H802" t="s">
        <v>40</v>
      </c>
      <c r="I802" t="s">
        <v>16</v>
      </c>
      <c r="J802" s="5">
        <v>4921.8</v>
      </c>
      <c r="K802" s="7">
        <v>6310</v>
      </c>
      <c r="L802">
        <v>5</v>
      </c>
      <c r="M802" t="s">
        <v>35</v>
      </c>
    </row>
    <row r="803" spans="1:13" x14ac:dyDescent="0.2">
      <c r="A803">
        <v>947395</v>
      </c>
      <c r="B803">
        <v>1113</v>
      </c>
      <c r="C803" s="1">
        <v>45538</v>
      </c>
      <c r="D803" t="s">
        <v>19</v>
      </c>
      <c r="E803">
        <v>157969</v>
      </c>
      <c r="F803">
        <v>830</v>
      </c>
      <c r="G803" t="s">
        <v>14</v>
      </c>
      <c r="H803" t="s">
        <v>30</v>
      </c>
      <c r="I803" t="s">
        <v>33</v>
      </c>
      <c r="J803" s="5">
        <v>1002.6</v>
      </c>
      <c r="K803" s="7">
        <v>1671</v>
      </c>
      <c r="L803">
        <v>5</v>
      </c>
    </row>
    <row r="804" spans="1:13" x14ac:dyDescent="0.2">
      <c r="A804">
        <v>947740</v>
      </c>
      <c r="B804">
        <v>1650</v>
      </c>
      <c r="C804" s="2">
        <v>43844</v>
      </c>
      <c r="D804" t="s">
        <v>13</v>
      </c>
      <c r="E804">
        <v>248558</v>
      </c>
      <c r="F804">
        <v>691</v>
      </c>
      <c r="G804" t="s">
        <v>14</v>
      </c>
      <c r="H804" t="s">
        <v>14</v>
      </c>
      <c r="I804" t="s">
        <v>16</v>
      </c>
      <c r="J804" s="5">
        <v>2469.48</v>
      </c>
      <c r="K804" s="7">
        <v>3166</v>
      </c>
      <c r="L804">
        <v>1</v>
      </c>
      <c r="M804" t="s">
        <v>36</v>
      </c>
    </row>
    <row r="805" spans="1:13" x14ac:dyDescent="0.2">
      <c r="A805">
        <v>948086</v>
      </c>
      <c r="B805">
        <v>1270</v>
      </c>
      <c r="C805" s="1">
        <v>44866</v>
      </c>
      <c r="D805" t="s">
        <v>29</v>
      </c>
      <c r="E805">
        <v>212111</v>
      </c>
      <c r="F805">
        <v>789</v>
      </c>
      <c r="G805" t="s">
        <v>14</v>
      </c>
      <c r="H805" t="b">
        <v>1</v>
      </c>
      <c r="I805" t="s">
        <v>18</v>
      </c>
      <c r="J805" s="5">
        <v>5114.88</v>
      </c>
      <c r="K805" s="7">
        <v>5328</v>
      </c>
      <c r="L805">
        <v>2</v>
      </c>
      <c r="M805" t="s">
        <v>28</v>
      </c>
    </row>
    <row r="806" spans="1:13" x14ac:dyDescent="0.2">
      <c r="A806">
        <v>948197</v>
      </c>
      <c r="B806">
        <v>536</v>
      </c>
      <c r="C806" s="2">
        <v>44909</v>
      </c>
      <c r="D806" t="s">
        <v>13</v>
      </c>
      <c r="E806">
        <v>32135</v>
      </c>
      <c r="F806">
        <v>708</v>
      </c>
      <c r="G806" t="s">
        <v>14</v>
      </c>
      <c r="H806" t="s">
        <v>40</v>
      </c>
      <c r="I806" t="s">
        <v>24</v>
      </c>
      <c r="J806" s="5">
        <v>1087.68</v>
      </c>
      <c r="K806" s="7">
        <v>1648</v>
      </c>
      <c r="L806">
        <v>2</v>
      </c>
      <c r="M806" t="s">
        <v>35</v>
      </c>
    </row>
    <row r="807" spans="1:13" x14ac:dyDescent="0.2">
      <c r="A807">
        <v>949126</v>
      </c>
      <c r="B807">
        <v>903</v>
      </c>
      <c r="C807" s="1">
        <v>43942</v>
      </c>
      <c r="D807" t="s">
        <v>19</v>
      </c>
      <c r="E807">
        <v>52040</v>
      </c>
      <c r="F807">
        <v>621</v>
      </c>
      <c r="G807" t="s">
        <v>26</v>
      </c>
      <c r="H807" t="s">
        <v>30</v>
      </c>
      <c r="I807" t="s">
        <v>20</v>
      </c>
      <c r="J807" s="5">
        <v>2919.84</v>
      </c>
      <c r="K807" s="7">
        <v>4424</v>
      </c>
      <c r="L807">
        <v>3</v>
      </c>
      <c r="M807" t="s">
        <v>52</v>
      </c>
    </row>
    <row r="808" spans="1:13" x14ac:dyDescent="0.2">
      <c r="A808">
        <v>949692</v>
      </c>
      <c r="B808">
        <v>997</v>
      </c>
      <c r="C808" t="s">
        <v>148</v>
      </c>
      <c r="D808" t="s">
        <v>32</v>
      </c>
      <c r="E808">
        <v>186556</v>
      </c>
      <c r="F808">
        <v>731</v>
      </c>
      <c r="G808" t="s">
        <v>14</v>
      </c>
      <c r="H808" t="b">
        <v>0</v>
      </c>
      <c r="I808" t="s">
        <v>20</v>
      </c>
      <c r="J808" s="5">
        <v>2981.88</v>
      </c>
      <c r="K808" s="7">
        <v>4518</v>
      </c>
      <c r="L808">
        <v>5</v>
      </c>
      <c r="M808" t="s">
        <v>34</v>
      </c>
    </row>
    <row r="809" spans="1:13" x14ac:dyDescent="0.2">
      <c r="A809">
        <v>950110</v>
      </c>
      <c r="B809">
        <v>215</v>
      </c>
      <c r="C809" s="1">
        <v>44457</v>
      </c>
      <c r="D809" t="s">
        <v>23</v>
      </c>
      <c r="E809">
        <v>39859</v>
      </c>
      <c r="F809">
        <v>417</v>
      </c>
      <c r="G809" t="s">
        <v>14</v>
      </c>
      <c r="H809" t="s">
        <v>26</v>
      </c>
      <c r="I809" t="s">
        <v>16</v>
      </c>
      <c r="J809" s="5">
        <v>850.56</v>
      </c>
      <c r="K809" s="7">
        <v>886</v>
      </c>
      <c r="L809">
        <v>1</v>
      </c>
      <c r="M809" t="s">
        <v>47</v>
      </c>
    </row>
    <row r="810" spans="1:13" x14ac:dyDescent="0.2">
      <c r="A810">
        <v>951495</v>
      </c>
      <c r="B810">
        <v>838</v>
      </c>
      <c r="C810" s="1">
        <v>44860</v>
      </c>
      <c r="D810" t="s">
        <v>37</v>
      </c>
      <c r="E810">
        <v>10574</v>
      </c>
      <c r="F810" t="s">
        <v>38</v>
      </c>
      <c r="G810" t="s">
        <v>14</v>
      </c>
      <c r="H810" t="s">
        <v>26</v>
      </c>
      <c r="I810" t="s">
        <v>20</v>
      </c>
      <c r="J810" s="5">
        <v>5878.08</v>
      </c>
      <c r="K810" s="7">
        <v>6123</v>
      </c>
      <c r="L810">
        <v>5</v>
      </c>
      <c r="M810" t="s">
        <v>47</v>
      </c>
    </row>
    <row r="811" spans="1:13" x14ac:dyDescent="0.2">
      <c r="A811">
        <v>952113</v>
      </c>
      <c r="B811">
        <v>1302</v>
      </c>
      <c r="C811" t="s">
        <v>149</v>
      </c>
      <c r="D811" t="s">
        <v>29</v>
      </c>
      <c r="E811">
        <v>17908</v>
      </c>
      <c r="F811">
        <v>586</v>
      </c>
      <c r="G811" t="s">
        <v>14</v>
      </c>
      <c r="H811" t="s">
        <v>15</v>
      </c>
      <c r="I811" t="s">
        <v>20</v>
      </c>
      <c r="J811" s="5">
        <v>1711.08</v>
      </c>
      <c r="K811" s="7">
        <v>2037</v>
      </c>
      <c r="L811">
        <v>5</v>
      </c>
      <c r="M811" t="s">
        <v>21</v>
      </c>
    </row>
    <row r="812" spans="1:13" x14ac:dyDescent="0.2">
      <c r="A812">
        <v>953880</v>
      </c>
      <c r="B812">
        <v>488</v>
      </c>
      <c r="C812" t="s">
        <v>150</v>
      </c>
      <c r="D812" t="s">
        <v>27</v>
      </c>
      <c r="E812">
        <v>234718</v>
      </c>
      <c r="F812">
        <v>676</v>
      </c>
      <c r="G812" t="s">
        <v>14</v>
      </c>
      <c r="H812" t="s">
        <v>45</v>
      </c>
      <c r="I812" t="s">
        <v>20</v>
      </c>
      <c r="J812" s="5">
        <v>1739.4</v>
      </c>
      <c r="K812" s="7">
        <v>2899</v>
      </c>
      <c r="L812">
        <v>2</v>
      </c>
      <c r="M812" t="s">
        <v>17</v>
      </c>
    </row>
    <row r="813" spans="1:13" x14ac:dyDescent="0.2">
      <c r="A813">
        <v>954263</v>
      </c>
      <c r="B813">
        <v>112</v>
      </c>
      <c r="C813" s="1">
        <v>45606</v>
      </c>
      <c r="D813" t="s">
        <v>37</v>
      </c>
      <c r="E813">
        <v>185943</v>
      </c>
      <c r="F813">
        <v>411</v>
      </c>
      <c r="G813" t="s">
        <v>14</v>
      </c>
      <c r="I813" t="s">
        <v>46</v>
      </c>
      <c r="J813" s="5">
        <v>3068.34</v>
      </c>
      <c r="K813" s="7">
        <v>4649</v>
      </c>
      <c r="L813">
        <v>3</v>
      </c>
      <c r="M813" t="s">
        <v>52</v>
      </c>
    </row>
    <row r="814" spans="1:13" x14ac:dyDescent="0.2">
      <c r="A814">
        <v>955098</v>
      </c>
      <c r="B814">
        <v>867</v>
      </c>
      <c r="C814" s="1">
        <v>45166</v>
      </c>
      <c r="D814" t="s">
        <v>27</v>
      </c>
      <c r="E814">
        <v>115203</v>
      </c>
      <c r="G814" t="s">
        <v>14</v>
      </c>
      <c r="H814" t="b">
        <v>1</v>
      </c>
      <c r="I814" t="s">
        <v>20</v>
      </c>
      <c r="J814" s="5">
        <v>2909.76</v>
      </c>
      <c r="K814" s="7">
        <v>3464</v>
      </c>
      <c r="L814">
        <v>5</v>
      </c>
      <c r="M814" t="s">
        <v>41</v>
      </c>
    </row>
    <row r="815" spans="1:13" x14ac:dyDescent="0.2">
      <c r="A815">
        <v>956913</v>
      </c>
      <c r="B815">
        <v>446</v>
      </c>
      <c r="C815" s="2">
        <v>44220</v>
      </c>
      <c r="D815" t="s">
        <v>23</v>
      </c>
      <c r="E815">
        <v>175802</v>
      </c>
      <c r="F815">
        <v>762</v>
      </c>
      <c r="G815" t="s">
        <v>14</v>
      </c>
      <c r="H815" t="s">
        <v>45</v>
      </c>
      <c r="I815" t="s">
        <v>20</v>
      </c>
      <c r="J815" s="5">
        <v>2453.88</v>
      </c>
      <c r="K815" s="7">
        <v>3146</v>
      </c>
      <c r="L815">
        <v>1</v>
      </c>
      <c r="M815" t="s">
        <v>52</v>
      </c>
    </row>
    <row r="816" spans="1:13" x14ac:dyDescent="0.2">
      <c r="A816">
        <v>957074</v>
      </c>
      <c r="B816">
        <v>562</v>
      </c>
      <c r="C816" s="1">
        <v>44203</v>
      </c>
      <c r="D816" t="s">
        <v>37</v>
      </c>
      <c r="E816">
        <v>139539</v>
      </c>
      <c r="G816" t="s">
        <v>14</v>
      </c>
      <c r="H816" t="b">
        <v>1</v>
      </c>
      <c r="I816" t="s">
        <v>20</v>
      </c>
      <c r="J816" s="5">
        <v>940.8</v>
      </c>
      <c r="K816" s="7">
        <v>1568</v>
      </c>
      <c r="L816">
        <v>3</v>
      </c>
    </row>
    <row r="817" spans="1:13" x14ac:dyDescent="0.2">
      <c r="A817">
        <v>958067</v>
      </c>
      <c r="B817">
        <v>319</v>
      </c>
      <c r="C817" s="1">
        <v>45147</v>
      </c>
      <c r="D817" t="s">
        <v>19</v>
      </c>
      <c r="E817">
        <v>112858</v>
      </c>
      <c r="F817">
        <v>778</v>
      </c>
      <c r="G817" t="s">
        <v>14</v>
      </c>
      <c r="H817" t="b">
        <v>1</v>
      </c>
      <c r="I817" t="s">
        <v>46</v>
      </c>
      <c r="J817" s="5">
        <v>2376.36</v>
      </c>
      <c r="K817" s="7">
        <v>2829</v>
      </c>
      <c r="L817">
        <v>5</v>
      </c>
      <c r="M817" t="s">
        <v>21</v>
      </c>
    </row>
    <row r="818" spans="1:13" x14ac:dyDescent="0.2">
      <c r="A818">
        <v>958068</v>
      </c>
      <c r="B818">
        <v>1202</v>
      </c>
      <c r="C818" s="2">
        <v>44566</v>
      </c>
      <c r="D818" t="s">
        <v>27</v>
      </c>
      <c r="E818">
        <v>79954</v>
      </c>
      <c r="F818">
        <v>759</v>
      </c>
      <c r="G818" t="s">
        <v>26</v>
      </c>
      <c r="H818" t="s">
        <v>15</v>
      </c>
      <c r="I818" t="s">
        <v>16</v>
      </c>
      <c r="J818" s="5">
        <v>2487.36</v>
      </c>
      <c r="K818" s="7">
        <v>2591</v>
      </c>
      <c r="L818">
        <v>2</v>
      </c>
      <c r="M818" t="s">
        <v>35</v>
      </c>
    </row>
    <row r="819" spans="1:13" x14ac:dyDescent="0.2">
      <c r="A819">
        <v>958786</v>
      </c>
      <c r="B819">
        <v>793</v>
      </c>
      <c r="C819" s="1">
        <v>44431</v>
      </c>
      <c r="D819" t="s">
        <v>27</v>
      </c>
      <c r="E819">
        <v>224338</v>
      </c>
      <c r="F819">
        <v>660</v>
      </c>
      <c r="G819" t="s">
        <v>26</v>
      </c>
      <c r="H819" t="s">
        <v>26</v>
      </c>
      <c r="I819" t="s">
        <v>24</v>
      </c>
      <c r="J819" s="5">
        <v>7218.9</v>
      </c>
      <c r="K819" s="7">
        <v>9255</v>
      </c>
      <c r="L819">
        <v>2</v>
      </c>
      <c r="M819" t="s">
        <v>25</v>
      </c>
    </row>
    <row r="820" spans="1:13" x14ac:dyDescent="0.2">
      <c r="A820">
        <v>961130</v>
      </c>
      <c r="B820">
        <v>585</v>
      </c>
      <c r="D820" t="s">
        <v>32</v>
      </c>
      <c r="E820">
        <v>186866</v>
      </c>
      <c r="F820">
        <v>592</v>
      </c>
      <c r="G820" t="s">
        <v>14</v>
      </c>
      <c r="H820" t="b">
        <v>0</v>
      </c>
      <c r="I820" t="s">
        <v>24</v>
      </c>
      <c r="J820" s="5">
        <v>4309.1400000000003</v>
      </c>
      <c r="K820" s="7">
        <v>6529</v>
      </c>
      <c r="L820">
        <v>5</v>
      </c>
      <c r="M820" t="s">
        <v>38</v>
      </c>
    </row>
    <row r="821" spans="1:13" x14ac:dyDescent="0.2">
      <c r="A821">
        <v>964103</v>
      </c>
      <c r="B821">
        <v>1654</v>
      </c>
      <c r="C821" s="1">
        <v>45117</v>
      </c>
      <c r="D821" t="s">
        <v>37</v>
      </c>
      <c r="E821">
        <v>56907</v>
      </c>
      <c r="F821">
        <v>652</v>
      </c>
      <c r="G821" t="s">
        <v>14</v>
      </c>
      <c r="I821" t="s">
        <v>46</v>
      </c>
      <c r="J821" s="5">
        <v>2073.6</v>
      </c>
      <c r="K821" s="7">
        <v>3456</v>
      </c>
      <c r="L821">
        <v>2</v>
      </c>
      <c r="M821" t="s">
        <v>34</v>
      </c>
    </row>
    <row r="822" spans="1:13" x14ac:dyDescent="0.2">
      <c r="A822">
        <v>965766</v>
      </c>
      <c r="B822">
        <v>227</v>
      </c>
      <c r="C822" t="s">
        <v>151</v>
      </c>
      <c r="D822" t="s">
        <v>29</v>
      </c>
      <c r="E822">
        <v>147613</v>
      </c>
      <c r="F822">
        <v>740</v>
      </c>
      <c r="G822" t="s">
        <v>14</v>
      </c>
      <c r="H822">
        <v>1</v>
      </c>
      <c r="I822" t="s">
        <v>18</v>
      </c>
      <c r="J822" s="5">
        <v>1245.1199999999999</v>
      </c>
      <c r="K822" s="7">
        <v>1297</v>
      </c>
      <c r="L822">
        <v>4</v>
      </c>
      <c r="M822" t="s">
        <v>36</v>
      </c>
    </row>
    <row r="823" spans="1:13" x14ac:dyDescent="0.2">
      <c r="A823">
        <v>968562</v>
      </c>
      <c r="B823">
        <v>474</v>
      </c>
      <c r="C823" s="2">
        <v>44151</v>
      </c>
      <c r="D823" t="s">
        <v>37</v>
      </c>
      <c r="E823">
        <v>228613</v>
      </c>
      <c r="F823">
        <v>789</v>
      </c>
      <c r="G823" t="s">
        <v>14</v>
      </c>
      <c r="H823" t="s">
        <v>30</v>
      </c>
      <c r="I823" t="s">
        <v>20</v>
      </c>
      <c r="J823" s="5">
        <v>1680</v>
      </c>
      <c r="K823" s="7">
        <v>1750</v>
      </c>
      <c r="L823">
        <v>5</v>
      </c>
      <c r="M823" t="s">
        <v>52</v>
      </c>
    </row>
    <row r="824" spans="1:13" x14ac:dyDescent="0.2">
      <c r="A824">
        <v>969393</v>
      </c>
      <c r="B824">
        <v>1442</v>
      </c>
      <c r="D824" t="s">
        <v>32</v>
      </c>
      <c r="E824">
        <v>103891</v>
      </c>
      <c r="F824">
        <v>671</v>
      </c>
      <c r="G824" t="s">
        <v>26</v>
      </c>
      <c r="H824" t="b">
        <v>0</v>
      </c>
      <c r="I824" t="s">
        <v>16</v>
      </c>
      <c r="J824" s="5">
        <v>1780.68</v>
      </c>
      <c r="K824" s="7">
        <v>2698</v>
      </c>
      <c r="L824">
        <v>3</v>
      </c>
      <c r="M824" t="s">
        <v>25</v>
      </c>
    </row>
    <row r="825" spans="1:13" x14ac:dyDescent="0.2">
      <c r="A825">
        <v>969631</v>
      </c>
      <c r="B825">
        <v>372</v>
      </c>
      <c r="C825" s="1">
        <v>45183</v>
      </c>
      <c r="D825" t="s">
        <v>29</v>
      </c>
      <c r="E825">
        <v>55452</v>
      </c>
      <c r="F825">
        <v>696</v>
      </c>
      <c r="G825" t="s">
        <v>14</v>
      </c>
      <c r="H825">
        <v>1</v>
      </c>
      <c r="I825" t="s">
        <v>20</v>
      </c>
      <c r="J825" s="5">
        <v>1406.16</v>
      </c>
      <c r="K825" s="7">
        <v>1674</v>
      </c>
      <c r="L825">
        <v>5</v>
      </c>
    </row>
    <row r="826" spans="1:13" x14ac:dyDescent="0.2">
      <c r="A826">
        <v>970614</v>
      </c>
      <c r="B826">
        <v>604</v>
      </c>
      <c r="C826" s="2">
        <v>44625</v>
      </c>
      <c r="D826" t="s">
        <v>32</v>
      </c>
      <c r="E826">
        <v>72991</v>
      </c>
      <c r="F826">
        <v>834</v>
      </c>
      <c r="G826" t="s">
        <v>26</v>
      </c>
      <c r="H826" t="b">
        <v>0</v>
      </c>
      <c r="I826" t="s">
        <v>20</v>
      </c>
      <c r="J826" s="5">
        <v>2097</v>
      </c>
      <c r="K826" s="7">
        <v>3495</v>
      </c>
      <c r="L826">
        <v>4</v>
      </c>
      <c r="M826" t="s">
        <v>52</v>
      </c>
    </row>
    <row r="827" spans="1:13" x14ac:dyDescent="0.2">
      <c r="A827">
        <v>972623</v>
      </c>
      <c r="B827">
        <v>1135</v>
      </c>
      <c r="C827" s="2">
        <v>45180</v>
      </c>
      <c r="D827" t="s">
        <v>23</v>
      </c>
      <c r="E827">
        <v>77442</v>
      </c>
      <c r="F827">
        <v>580</v>
      </c>
      <c r="G827" t="s">
        <v>26</v>
      </c>
      <c r="H827" t="b">
        <v>1</v>
      </c>
      <c r="I827" t="s">
        <v>20</v>
      </c>
      <c r="J827" s="5">
        <v>1768.8</v>
      </c>
      <c r="K827" s="7">
        <v>2680</v>
      </c>
      <c r="L827">
        <v>1</v>
      </c>
      <c r="M827" t="s">
        <v>34</v>
      </c>
    </row>
    <row r="828" spans="1:13" x14ac:dyDescent="0.2">
      <c r="A828">
        <v>972759</v>
      </c>
      <c r="B828">
        <v>1677</v>
      </c>
      <c r="C828" s="1">
        <v>44686</v>
      </c>
      <c r="D828" t="s">
        <v>23</v>
      </c>
      <c r="E828">
        <v>32604</v>
      </c>
      <c r="F828">
        <v>714</v>
      </c>
      <c r="G828" t="s">
        <v>14</v>
      </c>
      <c r="H828">
        <v>0</v>
      </c>
      <c r="I828" t="s">
        <v>20</v>
      </c>
      <c r="J828" s="5">
        <v>727.44</v>
      </c>
      <c r="K828" s="7">
        <v>866</v>
      </c>
      <c r="L828">
        <v>5</v>
      </c>
      <c r="M828" t="s">
        <v>25</v>
      </c>
    </row>
    <row r="829" spans="1:13" x14ac:dyDescent="0.2">
      <c r="A829">
        <v>973401</v>
      </c>
      <c r="B829">
        <v>1256</v>
      </c>
      <c r="C829" s="1">
        <v>44890</v>
      </c>
      <c r="D829" t="s">
        <v>13</v>
      </c>
      <c r="E829">
        <v>164991</v>
      </c>
      <c r="F829">
        <v>840</v>
      </c>
      <c r="G829" t="s">
        <v>14</v>
      </c>
      <c r="H829" t="b">
        <v>1</v>
      </c>
      <c r="I829" t="s">
        <v>16</v>
      </c>
      <c r="J829" s="5">
        <v>3121.56</v>
      </c>
      <c r="K829" s="7">
        <v>4002</v>
      </c>
      <c r="L829">
        <v>1</v>
      </c>
      <c r="M829" t="s">
        <v>38</v>
      </c>
    </row>
    <row r="830" spans="1:13" x14ac:dyDescent="0.2">
      <c r="A830">
        <v>975391</v>
      </c>
      <c r="B830">
        <v>982</v>
      </c>
      <c r="C830" s="1">
        <v>44197</v>
      </c>
      <c r="D830" t="s">
        <v>23</v>
      </c>
      <c r="E830">
        <v>54151</v>
      </c>
      <c r="F830">
        <v>737</v>
      </c>
      <c r="G830" t="s">
        <v>14</v>
      </c>
      <c r="H830" t="b">
        <v>1</v>
      </c>
      <c r="I830" t="s">
        <v>20</v>
      </c>
      <c r="J830" s="5">
        <v>1516.02</v>
      </c>
      <c r="K830" s="7">
        <v>2297</v>
      </c>
      <c r="L830">
        <v>5</v>
      </c>
    </row>
    <row r="831" spans="1:13" x14ac:dyDescent="0.2">
      <c r="A831">
        <v>975636</v>
      </c>
      <c r="B831">
        <v>1338</v>
      </c>
      <c r="C831" s="1">
        <v>44572</v>
      </c>
      <c r="D831" t="s">
        <v>13</v>
      </c>
      <c r="E831">
        <v>227200000</v>
      </c>
      <c r="F831">
        <v>603</v>
      </c>
      <c r="G831" t="s">
        <v>14</v>
      </c>
      <c r="H831" t="s">
        <v>26</v>
      </c>
      <c r="I831" t="s">
        <v>20</v>
      </c>
      <c r="J831" s="5">
        <v>4591.4399999999996</v>
      </c>
      <c r="K831" s="7">
        <v>5466</v>
      </c>
      <c r="L831">
        <v>3</v>
      </c>
    </row>
    <row r="832" spans="1:13" x14ac:dyDescent="0.2">
      <c r="A832">
        <v>976232</v>
      </c>
      <c r="B832">
        <v>747</v>
      </c>
      <c r="C832" s="2">
        <v>45060</v>
      </c>
      <c r="D832" t="s">
        <v>23</v>
      </c>
      <c r="E832">
        <v>205230</v>
      </c>
      <c r="F832">
        <v>731</v>
      </c>
      <c r="G832" t="s">
        <v>14</v>
      </c>
      <c r="H832" t="s">
        <v>45</v>
      </c>
      <c r="I832" t="s">
        <v>16</v>
      </c>
      <c r="J832" s="5">
        <v>2036.58</v>
      </c>
      <c r="K832" s="7">
        <v>2611</v>
      </c>
      <c r="L832">
        <v>3</v>
      </c>
      <c r="M832" t="s">
        <v>47</v>
      </c>
    </row>
    <row r="833" spans="1:13" x14ac:dyDescent="0.2">
      <c r="A833">
        <v>976238</v>
      </c>
      <c r="B833">
        <v>831</v>
      </c>
      <c r="C833" s="1">
        <v>45205</v>
      </c>
      <c r="D833" t="s">
        <v>23</v>
      </c>
      <c r="E833">
        <v>90672</v>
      </c>
      <c r="F833">
        <v>604</v>
      </c>
      <c r="G833" t="s">
        <v>14</v>
      </c>
      <c r="I833" t="s">
        <v>20</v>
      </c>
      <c r="J833" s="5">
        <v>1338</v>
      </c>
      <c r="K833" s="7">
        <v>2230</v>
      </c>
      <c r="L833">
        <v>5</v>
      </c>
      <c r="M833" t="s">
        <v>36</v>
      </c>
    </row>
    <row r="834" spans="1:13" x14ac:dyDescent="0.2">
      <c r="A834">
        <v>979755</v>
      </c>
      <c r="B834">
        <v>1295</v>
      </c>
      <c r="C834" s="1">
        <v>45607</v>
      </c>
      <c r="D834" t="s">
        <v>13</v>
      </c>
      <c r="E834">
        <v>40944</v>
      </c>
      <c r="F834">
        <v>668</v>
      </c>
      <c r="G834" t="s">
        <v>14</v>
      </c>
      <c r="I834" t="s">
        <v>33</v>
      </c>
      <c r="J834" s="5">
        <v>4772.46</v>
      </c>
      <c r="K834" s="7">
        <v>7231</v>
      </c>
      <c r="L834">
        <v>5</v>
      </c>
    </row>
    <row r="835" spans="1:13" x14ac:dyDescent="0.2">
      <c r="A835">
        <v>981289</v>
      </c>
      <c r="B835">
        <v>1611</v>
      </c>
      <c r="C835" s="1">
        <v>43968</v>
      </c>
      <c r="D835" t="s">
        <v>19</v>
      </c>
      <c r="E835">
        <v>206762</v>
      </c>
      <c r="F835">
        <v>632</v>
      </c>
      <c r="G835" t="s">
        <v>14</v>
      </c>
      <c r="H835">
        <v>0</v>
      </c>
      <c r="I835" t="s">
        <v>16</v>
      </c>
      <c r="J835" s="5">
        <v>3303.6</v>
      </c>
      <c r="K835" s="7">
        <v>5506</v>
      </c>
      <c r="L835">
        <v>5</v>
      </c>
    </row>
    <row r="836" spans="1:13" x14ac:dyDescent="0.2">
      <c r="A836">
        <v>985402</v>
      </c>
      <c r="B836">
        <v>182</v>
      </c>
      <c r="C836" t="s">
        <v>152</v>
      </c>
      <c r="D836" t="s">
        <v>23</v>
      </c>
      <c r="E836">
        <v>38975</v>
      </c>
      <c r="F836">
        <v>741</v>
      </c>
      <c r="G836" t="s">
        <v>26</v>
      </c>
      <c r="H836">
        <v>0</v>
      </c>
      <c r="I836" t="s">
        <v>16</v>
      </c>
      <c r="J836" s="5">
        <v>1337.28</v>
      </c>
      <c r="K836" s="7">
        <v>1393</v>
      </c>
      <c r="L836">
        <v>5</v>
      </c>
      <c r="M836" t="s">
        <v>38</v>
      </c>
    </row>
    <row r="837" spans="1:13" x14ac:dyDescent="0.2">
      <c r="A837">
        <v>986006</v>
      </c>
      <c r="B837">
        <v>672</v>
      </c>
      <c r="C837" s="1">
        <v>44216</v>
      </c>
      <c r="D837" t="s">
        <v>29</v>
      </c>
      <c r="E837">
        <v>104664</v>
      </c>
      <c r="F837">
        <v>834</v>
      </c>
      <c r="G837" t="s">
        <v>14</v>
      </c>
      <c r="I837" t="s">
        <v>18</v>
      </c>
      <c r="J837" s="5">
        <v>2357.52</v>
      </c>
      <c r="K837" s="7">
        <v>3572</v>
      </c>
      <c r="L837">
        <v>1</v>
      </c>
      <c r="M837" t="s">
        <v>34</v>
      </c>
    </row>
    <row r="838" spans="1:13" x14ac:dyDescent="0.2">
      <c r="A838">
        <v>986387</v>
      </c>
      <c r="B838">
        <v>1731</v>
      </c>
      <c r="C838" s="1">
        <v>44104</v>
      </c>
      <c r="D838" t="s">
        <v>37</v>
      </c>
      <c r="E838">
        <v>188901</v>
      </c>
      <c r="F838">
        <v>690</v>
      </c>
      <c r="G838" t="s">
        <v>14</v>
      </c>
      <c r="H838" t="s">
        <v>15</v>
      </c>
      <c r="I838" t="s">
        <v>46</v>
      </c>
      <c r="J838" s="5">
        <v>2818.86</v>
      </c>
      <c r="K838" s="7">
        <v>4271</v>
      </c>
      <c r="L838">
        <v>4</v>
      </c>
      <c r="M838" t="s">
        <v>25</v>
      </c>
    </row>
    <row r="839" spans="1:13" x14ac:dyDescent="0.2">
      <c r="A839">
        <v>987328</v>
      </c>
      <c r="B839">
        <v>1231</v>
      </c>
      <c r="C839" t="s">
        <v>153</v>
      </c>
      <c r="D839" t="s">
        <v>37</v>
      </c>
      <c r="E839">
        <v>155557</v>
      </c>
      <c r="G839" t="s">
        <v>14</v>
      </c>
      <c r="H839" t="b">
        <v>1</v>
      </c>
      <c r="I839" t="s">
        <v>20</v>
      </c>
      <c r="J839" s="5">
        <v>3245.76</v>
      </c>
      <c r="K839" s="7">
        <v>3381</v>
      </c>
      <c r="L839">
        <v>2</v>
      </c>
      <c r="M839" t="s">
        <v>36</v>
      </c>
    </row>
    <row r="840" spans="1:13" x14ac:dyDescent="0.2">
      <c r="A840">
        <v>987380</v>
      </c>
      <c r="B840">
        <v>1657</v>
      </c>
      <c r="C840" s="1">
        <v>45369</v>
      </c>
      <c r="D840" t="s">
        <v>19</v>
      </c>
      <c r="E840">
        <v>230794</v>
      </c>
      <c r="F840">
        <v>673</v>
      </c>
      <c r="G840" t="s">
        <v>26</v>
      </c>
      <c r="H840" t="b">
        <v>1</v>
      </c>
      <c r="I840" t="s">
        <v>20</v>
      </c>
      <c r="J840" s="5">
        <v>8407.68</v>
      </c>
      <c r="K840" s="7">
        <v>8758</v>
      </c>
      <c r="L840">
        <v>5</v>
      </c>
      <c r="M840" t="s">
        <v>28</v>
      </c>
    </row>
    <row r="841" spans="1:13" x14ac:dyDescent="0.2">
      <c r="A841">
        <v>988638</v>
      </c>
      <c r="B841">
        <v>226</v>
      </c>
      <c r="C841" s="2">
        <v>44266</v>
      </c>
      <c r="D841" t="s">
        <v>13</v>
      </c>
      <c r="E841">
        <v>309671</v>
      </c>
      <c r="G841" t="s">
        <v>14</v>
      </c>
      <c r="H841" t="b">
        <v>0</v>
      </c>
      <c r="I841" t="s">
        <v>18</v>
      </c>
      <c r="J841" s="5">
        <v>1019.7</v>
      </c>
      <c r="K841" s="7">
        <v>1545</v>
      </c>
      <c r="L841">
        <v>1</v>
      </c>
    </row>
    <row r="842" spans="1:13" x14ac:dyDescent="0.2">
      <c r="A842">
        <v>989372</v>
      </c>
      <c r="B842">
        <v>315</v>
      </c>
      <c r="C842" s="1">
        <v>44490</v>
      </c>
      <c r="D842" t="s">
        <v>19</v>
      </c>
      <c r="E842">
        <v>163534</v>
      </c>
      <c r="F842">
        <v>690</v>
      </c>
      <c r="G842" t="s">
        <v>14</v>
      </c>
      <c r="H842" t="s">
        <v>26</v>
      </c>
      <c r="I842" t="s">
        <v>24</v>
      </c>
      <c r="J842" s="5">
        <v>656.7</v>
      </c>
      <c r="K842" s="7">
        <v>995</v>
      </c>
      <c r="L842">
        <v>3</v>
      </c>
      <c r="M842" t="s">
        <v>25</v>
      </c>
    </row>
    <row r="843" spans="1:13" x14ac:dyDescent="0.2">
      <c r="A843">
        <v>992337</v>
      </c>
      <c r="B843">
        <v>343</v>
      </c>
      <c r="C843" s="1">
        <v>44023</v>
      </c>
      <c r="D843" t="s">
        <v>32</v>
      </c>
      <c r="E843">
        <v>121331</v>
      </c>
      <c r="F843">
        <v>649</v>
      </c>
      <c r="G843" t="s">
        <v>14</v>
      </c>
      <c r="H843" t="b">
        <v>1</v>
      </c>
      <c r="I843" t="s">
        <v>46</v>
      </c>
      <c r="J843" s="5">
        <v>2063.88</v>
      </c>
      <c r="K843" s="7">
        <v>2646</v>
      </c>
      <c r="L843">
        <v>1</v>
      </c>
      <c r="M843" t="s">
        <v>36</v>
      </c>
    </row>
    <row r="844" spans="1:13" x14ac:dyDescent="0.2">
      <c r="A844">
        <v>992629</v>
      </c>
      <c r="B844">
        <v>583</v>
      </c>
      <c r="C844" s="2">
        <v>43948</v>
      </c>
      <c r="D844" t="s">
        <v>27</v>
      </c>
      <c r="E844">
        <v>19801</v>
      </c>
      <c r="F844">
        <v>730</v>
      </c>
      <c r="G844" t="s">
        <v>14</v>
      </c>
      <c r="H844" t="s">
        <v>14</v>
      </c>
      <c r="I844" t="s">
        <v>20</v>
      </c>
      <c r="J844" s="5">
        <v>2738.58</v>
      </c>
      <c r="K844" s="7">
        <v>3511</v>
      </c>
      <c r="L844">
        <v>5</v>
      </c>
      <c r="M844" t="s">
        <v>35</v>
      </c>
    </row>
    <row r="845" spans="1:13" x14ac:dyDescent="0.2">
      <c r="A845">
        <v>994929</v>
      </c>
      <c r="B845">
        <v>116</v>
      </c>
      <c r="C845" s="1">
        <v>45084</v>
      </c>
      <c r="D845" t="s">
        <v>13</v>
      </c>
      <c r="E845">
        <v>150424</v>
      </c>
      <c r="F845">
        <v>832</v>
      </c>
      <c r="G845" t="s">
        <v>14</v>
      </c>
      <c r="I845" t="s">
        <v>20</v>
      </c>
      <c r="J845" s="5">
        <v>2482.2600000000002</v>
      </c>
      <c r="K845" s="7">
        <v>3761</v>
      </c>
      <c r="L845">
        <v>1</v>
      </c>
    </row>
    <row r="846" spans="1:13" x14ac:dyDescent="0.2">
      <c r="A846">
        <v>995046</v>
      </c>
      <c r="B846">
        <v>667</v>
      </c>
      <c r="C846" s="1">
        <v>44298</v>
      </c>
      <c r="D846" t="s">
        <v>29</v>
      </c>
      <c r="E846">
        <v>228454</v>
      </c>
      <c r="F846">
        <v>669</v>
      </c>
      <c r="G846" t="s">
        <v>14</v>
      </c>
      <c r="H846">
        <v>1</v>
      </c>
      <c r="I846" t="s">
        <v>20</v>
      </c>
      <c r="J846" s="5">
        <v>1519.2</v>
      </c>
      <c r="K846" s="7">
        <v>0</v>
      </c>
      <c r="L846">
        <v>4</v>
      </c>
      <c r="M846" t="s">
        <v>38</v>
      </c>
    </row>
    <row r="847" spans="1:13" x14ac:dyDescent="0.2">
      <c r="A847">
        <v>995246</v>
      </c>
      <c r="B847">
        <v>17</v>
      </c>
      <c r="C847" s="1">
        <v>45401</v>
      </c>
      <c r="D847" t="s">
        <v>37</v>
      </c>
      <c r="E847">
        <v>187191</v>
      </c>
      <c r="G847" t="s">
        <v>14</v>
      </c>
      <c r="H847" t="b">
        <v>0</v>
      </c>
      <c r="I847" t="s">
        <v>46</v>
      </c>
      <c r="J847" s="5">
        <v>2659.44</v>
      </c>
      <c r="K847" s="7">
        <v>3166</v>
      </c>
      <c r="L847">
        <v>4</v>
      </c>
      <c r="M847" t="s">
        <v>52</v>
      </c>
    </row>
    <row r="848" spans="1:13" x14ac:dyDescent="0.2">
      <c r="A848">
        <v>997415</v>
      </c>
      <c r="B848">
        <v>1620</v>
      </c>
      <c r="C848" t="s">
        <v>154</v>
      </c>
      <c r="D848" t="s">
        <v>19</v>
      </c>
      <c r="E848">
        <v>177632</v>
      </c>
      <c r="F848">
        <v>727</v>
      </c>
      <c r="G848" t="s">
        <v>26</v>
      </c>
      <c r="H848" t="s">
        <v>40</v>
      </c>
      <c r="I848" t="s">
        <v>46</v>
      </c>
      <c r="J848" s="5">
        <v>4689.6000000000004</v>
      </c>
      <c r="K848" s="7">
        <v>4885</v>
      </c>
      <c r="L848">
        <v>5</v>
      </c>
      <c r="M848" t="s">
        <v>52</v>
      </c>
    </row>
    <row r="849" spans="1:13" x14ac:dyDescent="0.2">
      <c r="A849">
        <v>1000080</v>
      </c>
      <c r="B849">
        <v>791</v>
      </c>
      <c r="C849" t="s">
        <v>155</v>
      </c>
      <c r="D849" t="s">
        <v>19</v>
      </c>
      <c r="E849">
        <v>121914</v>
      </c>
      <c r="F849">
        <v>607</v>
      </c>
      <c r="G849" t="s">
        <v>14</v>
      </c>
      <c r="H849" t="b">
        <v>1</v>
      </c>
      <c r="I849" t="s">
        <v>20</v>
      </c>
      <c r="J849" s="5">
        <v>4176.96</v>
      </c>
      <c r="K849" s="7">
        <v>4351</v>
      </c>
      <c r="L849">
        <v>3</v>
      </c>
      <c r="M849" t="s">
        <v>38</v>
      </c>
    </row>
    <row r="850" spans="1:13" x14ac:dyDescent="0.2">
      <c r="A850">
        <v>1000609</v>
      </c>
      <c r="B850">
        <v>1522</v>
      </c>
      <c r="C850" s="1">
        <v>45430</v>
      </c>
      <c r="D850" t="s">
        <v>13</v>
      </c>
      <c r="E850">
        <v>137162</v>
      </c>
      <c r="F850">
        <v>819</v>
      </c>
      <c r="G850" t="s">
        <v>14</v>
      </c>
      <c r="H850">
        <v>0</v>
      </c>
      <c r="I850" t="s">
        <v>24</v>
      </c>
      <c r="J850" s="5">
        <v>3249.96</v>
      </c>
      <c r="K850" s="7">
        <v>3869</v>
      </c>
      <c r="L850">
        <v>2</v>
      </c>
      <c r="M850" t="s">
        <v>38</v>
      </c>
    </row>
    <row r="851" spans="1:13" x14ac:dyDescent="0.2">
      <c r="A851">
        <v>1000831</v>
      </c>
      <c r="B851">
        <v>694</v>
      </c>
      <c r="C851" s="1">
        <v>43897</v>
      </c>
      <c r="D851" t="s">
        <v>23</v>
      </c>
      <c r="E851">
        <v>166862</v>
      </c>
      <c r="F851" t="s">
        <v>38</v>
      </c>
      <c r="G851" t="s">
        <v>14</v>
      </c>
      <c r="H851" t="s">
        <v>26</v>
      </c>
      <c r="I851" t="s">
        <v>20</v>
      </c>
      <c r="J851" s="5">
        <v>727.8</v>
      </c>
      <c r="K851" s="7">
        <v>1213</v>
      </c>
      <c r="L851">
        <v>2</v>
      </c>
      <c r="M851" t="s">
        <v>41</v>
      </c>
    </row>
    <row r="852" spans="1:13" x14ac:dyDescent="0.2">
      <c r="A852">
        <v>1000891</v>
      </c>
      <c r="B852">
        <v>404</v>
      </c>
      <c r="C852" s="2">
        <v>44221</v>
      </c>
      <c r="D852" t="s">
        <v>29</v>
      </c>
      <c r="E852">
        <v>209173</v>
      </c>
      <c r="F852">
        <v>645</v>
      </c>
      <c r="G852" t="s">
        <v>14</v>
      </c>
      <c r="H852" t="s">
        <v>14</v>
      </c>
      <c r="I852" t="s">
        <v>20</v>
      </c>
      <c r="J852" s="5">
        <v>7343.04</v>
      </c>
      <c r="K852" s="7">
        <v>7649</v>
      </c>
      <c r="L852">
        <v>1</v>
      </c>
      <c r="M852" t="s">
        <v>47</v>
      </c>
    </row>
    <row r="853" spans="1:13" x14ac:dyDescent="0.2">
      <c r="A853">
        <v>1002590</v>
      </c>
      <c r="B853">
        <v>453</v>
      </c>
      <c r="C853" t="s">
        <v>156</v>
      </c>
      <c r="D853" t="s">
        <v>23</v>
      </c>
      <c r="E853">
        <v>161011</v>
      </c>
      <c r="F853">
        <v>825</v>
      </c>
      <c r="G853" t="s">
        <v>14</v>
      </c>
      <c r="H853" t="s">
        <v>14</v>
      </c>
      <c r="I853" t="s">
        <v>16</v>
      </c>
      <c r="J853" s="5">
        <v>1552.2</v>
      </c>
      <c r="K853" s="7">
        <v>1990</v>
      </c>
      <c r="L853">
        <v>3</v>
      </c>
      <c r="M853" t="s">
        <v>47</v>
      </c>
    </row>
    <row r="854" spans="1:13" x14ac:dyDescent="0.2">
      <c r="A854">
        <v>1003390</v>
      </c>
      <c r="B854">
        <v>1608</v>
      </c>
      <c r="C854" s="1">
        <v>44588</v>
      </c>
      <c r="D854" t="s">
        <v>29</v>
      </c>
      <c r="E854">
        <v>19387</v>
      </c>
      <c r="F854">
        <v>674</v>
      </c>
      <c r="G854" t="s">
        <v>14</v>
      </c>
      <c r="H854" t="b">
        <v>1</v>
      </c>
      <c r="I854" t="s">
        <v>20</v>
      </c>
      <c r="J854" s="5">
        <v>2760</v>
      </c>
      <c r="K854" s="7">
        <v>2875</v>
      </c>
      <c r="L854">
        <v>1</v>
      </c>
      <c r="M854" t="s">
        <v>28</v>
      </c>
    </row>
    <row r="855" spans="1:13" x14ac:dyDescent="0.2">
      <c r="A855">
        <v>1003732</v>
      </c>
      <c r="B855">
        <v>494</v>
      </c>
      <c r="C855" s="1">
        <v>45266</v>
      </c>
      <c r="D855" t="s">
        <v>27</v>
      </c>
      <c r="E855">
        <v>237573</v>
      </c>
      <c r="F855">
        <v>681</v>
      </c>
      <c r="G855" t="s">
        <v>14</v>
      </c>
      <c r="H855" t="s">
        <v>40</v>
      </c>
      <c r="I855" t="s">
        <v>16</v>
      </c>
      <c r="J855" s="5">
        <v>3579</v>
      </c>
      <c r="K855" s="7">
        <v>5965</v>
      </c>
      <c r="L855">
        <v>2</v>
      </c>
      <c r="M855" t="s">
        <v>28</v>
      </c>
    </row>
    <row r="856" spans="1:13" x14ac:dyDescent="0.2">
      <c r="A856">
        <v>1004655</v>
      </c>
      <c r="B856">
        <v>624</v>
      </c>
      <c r="C856" s="1">
        <v>44280</v>
      </c>
      <c r="D856" t="s">
        <v>37</v>
      </c>
      <c r="E856">
        <v>54994</v>
      </c>
      <c r="F856">
        <v>712</v>
      </c>
      <c r="G856" t="s">
        <v>26</v>
      </c>
      <c r="H856" t="b">
        <v>0</v>
      </c>
      <c r="I856" t="s">
        <v>46</v>
      </c>
      <c r="J856" s="5">
        <v>3280.2</v>
      </c>
      <c r="K856" s="7">
        <v>3905</v>
      </c>
      <c r="L856">
        <v>2</v>
      </c>
      <c r="M856" t="s">
        <v>34</v>
      </c>
    </row>
    <row r="857" spans="1:13" x14ac:dyDescent="0.2">
      <c r="A857">
        <v>1005659</v>
      </c>
      <c r="B857">
        <v>347</v>
      </c>
      <c r="C857" s="1">
        <v>44889</v>
      </c>
      <c r="D857" t="s">
        <v>23</v>
      </c>
      <c r="E857">
        <v>159096</v>
      </c>
      <c r="F857">
        <v>636</v>
      </c>
      <c r="G857" t="s">
        <v>14</v>
      </c>
      <c r="H857">
        <v>0</v>
      </c>
      <c r="I857" t="s">
        <v>20</v>
      </c>
      <c r="J857" s="5">
        <v>2879.04</v>
      </c>
      <c r="K857" s="7">
        <v>2999</v>
      </c>
      <c r="L857">
        <v>3</v>
      </c>
      <c r="M857" t="s">
        <v>36</v>
      </c>
    </row>
    <row r="858" spans="1:13" x14ac:dyDescent="0.2">
      <c r="A858">
        <v>1005704</v>
      </c>
      <c r="B858">
        <v>415</v>
      </c>
      <c r="C858" s="1">
        <v>45099</v>
      </c>
      <c r="D858" t="s">
        <v>37</v>
      </c>
      <c r="E858">
        <v>25981</v>
      </c>
      <c r="F858">
        <v>805</v>
      </c>
      <c r="G858" t="s">
        <v>26</v>
      </c>
      <c r="H858" t="b">
        <v>0</v>
      </c>
      <c r="I858" t="s">
        <v>16</v>
      </c>
      <c r="J858" s="5">
        <v>671.22</v>
      </c>
      <c r="K858" s="7">
        <v>1017</v>
      </c>
      <c r="L858">
        <v>3</v>
      </c>
      <c r="M858" t="s">
        <v>38</v>
      </c>
    </row>
    <row r="859" spans="1:13" x14ac:dyDescent="0.2">
      <c r="A859">
        <v>1006387</v>
      </c>
      <c r="B859">
        <v>288</v>
      </c>
      <c r="C859" s="1">
        <v>44342</v>
      </c>
      <c r="D859" t="s">
        <v>19</v>
      </c>
      <c r="E859">
        <v>24708</v>
      </c>
      <c r="F859">
        <v>680</v>
      </c>
      <c r="G859" t="s">
        <v>26</v>
      </c>
      <c r="H859" t="s">
        <v>15</v>
      </c>
      <c r="I859" t="s">
        <v>20</v>
      </c>
      <c r="J859" s="5">
        <v>3251.04</v>
      </c>
      <c r="K859" s="7">
        <v>4168</v>
      </c>
      <c r="L859">
        <v>1</v>
      </c>
      <c r="M859" t="s">
        <v>34</v>
      </c>
    </row>
    <row r="860" spans="1:13" x14ac:dyDescent="0.2">
      <c r="A860">
        <v>1007654</v>
      </c>
      <c r="B860">
        <v>1044</v>
      </c>
      <c r="C860" s="1">
        <v>44775</v>
      </c>
      <c r="D860" t="s">
        <v>27</v>
      </c>
      <c r="E860">
        <v>73791</v>
      </c>
      <c r="F860">
        <v>675</v>
      </c>
      <c r="G860" t="s">
        <v>26</v>
      </c>
      <c r="H860">
        <v>0</v>
      </c>
      <c r="I860" t="s">
        <v>33</v>
      </c>
      <c r="J860" s="5">
        <v>7656</v>
      </c>
      <c r="K860" s="7">
        <v>7975</v>
      </c>
      <c r="L860">
        <v>1</v>
      </c>
      <c r="M860" t="s">
        <v>31</v>
      </c>
    </row>
    <row r="861" spans="1:13" x14ac:dyDescent="0.2">
      <c r="A861">
        <v>1008616</v>
      </c>
      <c r="B861">
        <v>678</v>
      </c>
      <c r="C861" s="1">
        <v>45372</v>
      </c>
      <c r="D861" t="s">
        <v>27</v>
      </c>
      <c r="E861">
        <v>144291</v>
      </c>
      <c r="F861">
        <v>675</v>
      </c>
      <c r="G861" t="s">
        <v>14</v>
      </c>
      <c r="H861" t="s">
        <v>15</v>
      </c>
      <c r="I861" t="s">
        <v>16</v>
      </c>
      <c r="J861" s="5">
        <v>782.34</v>
      </c>
      <c r="K861" s="7">
        <v>0</v>
      </c>
      <c r="L861">
        <v>4</v>
      </c>
      <c r="M861" t="s">
        <v>36</v>
      </c>
    </row>
    <row r="862" spans="1:13" x14ac:dyDescent="0.2">
      <c r="A862">
        <v>1009713</v>
      </c>
      <c r="B862">
        <v>1796</v>
      </c>
      <c r="C862" s="2">
        <v>44775</v>
      </c>
      <c r="D862" t="s">
        <v>37</v>
      </c>
      <c r="E862">
        <v>67715</v>
      </c>
      <c r="F862">
        <v>670</v>
      </c>
      <c r="G862" t="s">
        <v>14</v>
      </c>
      <c r="H862" t="b">
        <v>0</v>
      </c>
      <c r="I862" t="s">
        <v>16</v>
      </c>
      <c r="J862" s="5">
        <v>2609.1</v>
      </c>
      <c r="K862" s="7">
        <v>3345</v>
      </c>
      <c r="L862">
        <v>2</v>
      </c>
      <c r="M862" t="s">
        <v>28</v>
      </c>
    </row>
    <row r="863" spans="1:13" x14ac:dyDescent="0.2">
      <c r="A863">
        <v>1011367</v>
      </c>
      <c r="B863">
        <v>665</v>
      </c>
      <c r="C863" s="1">
        <v>43926</v>
      </c>
      <c r="D863" t="s">
        <v>29</v>
      </c>
      <c r="E863">
        <v>146577</v>
      </c>
      <c r="F863">
        <v>489</v>
      </c>
      <c r="G863" t="s">
        <v>14</v>
      </c>
      <c r="H863" t="b">
        <v>1</v>
      </c>
      <c r="I863" t="s">
        <v>20</v>
      </c>
      <c r="J863" s="5">
        <v>3918.72</v>
      </c>
      <c r="K863" s="7">
        <v>4082</v>
      </c>
      <c r="L863">
        <v>4</v>
      </c>
    </row>
    <row r="864" spans="1:13" x14ac:dyDescent="0.2">
      <c r="A864">
        <v>1012739</v>
      </c>
      <c r="B864">
        <v>35</v>
      </c>
      <c r="C864" t="s">
        <v>157</v>
      </c>
      <c r="D864" t="s">
        <v>32</v>
      </c>
      <c r="E864">
        <v>190333</v>
      </c>
      <c r="F864">
        <v>748</v>
      </c>
      <c r="G864" t="s">
        <v>26</v>
      </c>
      <c r="H864" t="s">
        <v>30</v>
      </c>
      <c r="I864" t="s">
        <v>20</v>
      </c>
      <c r="J864" s="5">
        <v>1838.4</v>
      </c>
      <c r="K864" s="7">
        <v>1915</v>
      </c>
      <c r="L864">
        <v>1</v>
      </c>
      <c r="M864" t="s">
        <v>41</v>
      </c>
    </row>
    <row r="865" spans="1:13" x14ac:dyDescent="0.2">
      <c r="A865">
        <v>1013513</v>
      </c>
      <c r="B865">
        <v>1261</v>
      </c>
      <c r="C865" s="1">
        <v>43860</v>
      </c>
      <c r="D865" t="s">
        <v>27</v>
      </c>
      <c r="E865">
        <v>135028</v>
      </c>
      <c r="F865">
        <v>785</v>
      </c>
      <c r="G865" t="s">
        <v>14</v>
      </c>
      <c r="H865">
        <v>0</v>
      </c>
      <c r="I865" t="s">
        <v>20</v>
      </c>
      <c r="J865" s="5">
        <v>1510.08</v>
      </c>
      <c r="K865" s="7">
        <v>1573</v>
      </c>
      <c r="L865">
        <v>2</v>
      </c>
      <c r="M865" t="s">
        <v>34</v>
      </c>
    </row>
    <row r="866" spans="1:13" x14ac:dyDescent="0.2">
      <c r="A866">
        <v>1013628</v>
      </c>
      <c r="B866">
        <v>87</v>
      </c>
      <c r="C866" t="s">
        <v>158</v>
      </c>
      <c r="D866" t="s">
        <v>32</v>
      </c>
      <c r="E866">
        <v>58602</v>
      </c>
      <c r="F866">
        <v>770</v>
      </c>
      <c r="G866" t="s">
        <v>14</v>
      </c>
      <c r="H866" t="s">
        <v>26</v>
      </c>
      <c r="I866" t="s">
        <v>20</v>
      </c>
      <c r="J866" s="5">
        <v>5593.92</v>
      </c>
      <c r="K866" s="7">
        <v>5827</v>
      </c>
      <c r="L866">
        <v>1</v>
      </c>
      <c r="M866" t="s">
        <v>52</v>
      </c>
    </row>
    <row r="867" spans="1:13" x14ac:dyDescent="0.2">
      <c r="A867">
        <v>1014506</v>
      </c>
      <c r="B867">
        <v>851</v>
      </c>
      <c r="C867" s="1">
        <v>44935</v>
      </c>
      <c r="D867" t="s">
        <v>23</v>
      </c>
      <c r="E867">
        <v>95540</v>
      </c>
      <c r="F867">
        <v>832</v>
      </c>
      <c r="G867" t="s">
        <v>14</v>
      </c>
      <c r="H867" t="b">
        <v>1</v>
      </c>
      <c r="I867" t="s">
        <v>20</v>
      </c>
      <c r="J867" s="5">
        <v>1887.36</v>
      </c>
      <c r="K867" s="7">
        <v>1966</v>
      </c>
      <c r="L867">
        <v>1</v>
      </c>
      <c r="M867" t="s">
        <v>34</v>
      </c>
    </row>
    <row r="868" spans="1:13" x14ac:dyDescent="0.2">
      <c r="A868">
        <v>1015060</v>
      </c>
      <c r="B868">
        <v>1771</v>
      </c>
      <c r="C868" s="2">
        <v>43990</v>
      </c>
      <c r="D868" t="s">
        <v>13</v>
      </c>
      <c r="E868">
        <v>174503</v>
      </c>
      <c r="F868">
        <v>748</v>
      </c>
      <c r="G868" t="s">
        <v>26</v>
      </c>
      <c r="H868" t="s">
        <v>30</v>
      </c>
      <c r="I868" t="s">
        <v>20</v>
      </c>
      <c r="J868" s="5">
        <v>2844.6</v>
      </c>
      <c r="K868" s="7">
        <v>4310</v>
      </c>
      <c r="L868">
        <v>5</v>
      </c>
      <c r="M868" t="s">
        <v>17</v>
      </c>
    </row>
    <row r="869" spans="1:13" x14ac:dyDescent="0.2">
      <c r="A869">
        <v>1017623</v>
      </c>
      <c r="B869">
        <v>1465</v>
      </c>
      <c r="C869" t="s">
        <v>159</v>
      </c>
      <c r="D869" t="s">
        <v>27</v>
      </c>
      <c r="E869">
        <v>211585</v>
      </c>
      <c r="F869">
        <v>813</v>
      </c>
      <c r="G869" t="s">
        <v>14</v>
      </c>
      <c r="H869">
        <v>0</v>
      </c>
      <c r="I869" t="s">
        <v>20</v>
      </c>
      <c r="J869" s="5">
        <v>2251.1999999999998</v>
      </c>
      <c r="K869" s="7">
        <v>2680</v>
      </c>
      <c r="L869">
        <v>2</v>
      </c>
    </row>
    <row r="870" spans="1:13" x14ac:dyDescent="0.2">
      <c r="A870">
        <v>1018887</v>
      </c>
      <c r="B870">
        <v>1240</v>
      </c>
      <c r="C870" s="1">
        <v>44710</v>
      </c>
      <c r="D870" t="s">
        <v>37</v>
      </c>
      <c r="E870">
        <v>153698</v>
      </c>
      <c r="F870">
        <v>753</v>
      </c>
      <c r="G870" t="s">
        <v>14</v>
      </c>
      <c r="H870" t="s">
        <v>14</v>
      </c>
      <c r="I870" t="s">
        <v>20</v>
      </c>
      <c r="J870" s="5">
        <v>3028.2</v>
      </c>
      <c r="K870" s="7">
        <v>5047</v>
      </c>
      <c r="L870">
        <v>4</v>
      </c>
      <c r="M870" t="s">
        <v>28</v>
      </c>
    </row>
    <row r="871" spans="1:13" x14ac:dyDescent="0.2">
      <c r="A871">
        <v>1021190</v>
      </c>
      <c r="B871">
        <v>213</v>
      </c>
      <c r="C871" s="1">
        <v>45357</v>
      </c>
      <c r="D871" t="s">
        <v>37</v>
      </c>
      <c r="E871">
        <v>246773</v>
      </c>
      <c r="F871">
        <v>501</v>
      </c>
      <c r="G871" t="s">
        <v>26</v>
      </c>
      <c r="H871" t="s">
        <v>40</v>
      </c>
      <c r="I871" t="s">
        <v>20</v>
      </c>
      <c r="J871" s="5">
        <v>4474.08</v>
      </c>
      <c r="K871" s="7">
        <v>5736</v>
      </c>
      <c r="L871">
        <v>1</v>
      </c>
      <c r="M871" t="s">
        <v>28</v>
      </c>
    </row>
    <row r="872" spans="1:13" x14ac:dyDescent="0.2">
      <c r="A872">
        <v>1021834</v>
      </c>
      <c r="B872">
        <v>121</v>
      </c>
      <c r="C872" s="1">
        <v>45188</v>
      </c>
      <c r="D872" t="s">
        <v>27</v>
      </c>
      <c r="E872">
        <v>178286</v>
      </c>
      <c r="F872">
        <v>591</v>
      </c>
      <c r="G872" t="s">
        <v>14</v>
      </c>
      <c r="H872" t="b">
        <v>0</v>
      </c>
      <c r="I872" t="s">
        <v>20</v>
      </c>
      <c r="J872" s="5">
        <v>1631.04</v>
      </c>
      <c r="K872" s="7">
        <v>1699</v>
      </c>
      <c r="L872">
        <v>4</v>
      </c>
    </row>
    <row r="873" spans="1:13" x14ac:dyDescent="0.2">
      <c r="A873">
        <v>1022681</v>
      </c>
      <c r="B873">
        <v>273</v>
      </c>
      <c r="D873" t="s">
        <v>19</v>
      </c>
      <c r="E873">
        <v>31833</v>
      </c>
      <c r="F873">
        <v>716</v>
      </c>
      <c r="G873" t="s">
        <v>14</v>
      </c>
      <c r="H873" t="s">
        <v>45</v>
      </c>
      <c r="I873" t="s">
        <v>16</v>
      </c>
      <c r="J873" s="5">
        <v>2862</v>
      </c>
      <c r="K873" s="7">
        <v>4770</v>
      </c>
      <c r="L873">
        <v>3</v>
      </c>
      <c r="M873" t="s">
        <v>28</v>
      </c>
    </row>
    <row r="874" spans="1:13" x14ac:dyDescent="0.2">
      <c r="A874">
        <v>1024616</v>
      </c>
      <c r="B874">
        <v>83</v>
      </c>
      <c r="C874" s="1">
        <v>45514</v>
      </c>
      <c r="D874" t="s">
        <v>13</v>
      </c>
      <c r="E874">
        <v>223414</v>
      </c>
      <c r="F874">
        <v>747</v>
      </c>
      <c r="G874" t="s">
        <v>14</v>
      </c>
      <c r="H874" t="s">
        <v>15</v>
      </c>
      <c r="I874" t="s">
        <v>20</v>
      </c>
      <c r="J874" s="5">
        <v>2189.88</v>
      </c>
      <c r="K874" s="7">
        <v>3318</v>
      </c>
      <c r="L874">
        <v>5</v>
      </c>
      <c r="M874" t="s">
        <v>36</v>
      </c>
    </row>
    <row r="875" spans="1:13" x14ac:dyDescent="0.2">
      <c r="A875">
        <v>1027073</v>
      </c>
      <c r="B875">
        <v>168</v>
      </c>
      <c r="C875" s="1">
        <v>44230</v>
      </c>
      <c r="D875" t="s">
        <v>19</v>
      </c>
      <c r="E875">
        <v>170339</v>
      </c>
      <c r="F875">
        <v>641</v>
      </c>
      <c r="G875" t="s">
        <v>14</v>
      </c>
      <c r="I875" t="s">
        <v>20</v>
      </c>
      <c r="J875" s="5">
        <v>1011.6</v>
      </c>
      <c r="K875" s="7">
        <v>1686</v>
      </c>
      <c r="L875">
        <v>5</v>
      </c>
    </row>
    <row r="876" spans="1:13" x14ac:dyDescent="0.2">
      <c r="A876">
        <v>1027209</v>
      </c>
      <c r="B876">
        <v>594</v>
      </c>
      <c r="C876" s="1">
        <v>44710</v>
      </c>
      <c r="D876" t="s">
        <v>29</v>
      </c>
      <c r="E876">
        <v>118368</v>
      </c>
      <c r="F876">
        <v>681</v>
      </c>
      <c r="G876" t="s">
        <v>26</v>
      </c>
      <c r="I876" t="s">
        <v>43</v>
      </c>
      <c r="J876" s="5">
        <v>822.36</v>
      </c>
      <c r="K876" s="7">
        <v>1246</v>
      </c>
      <c r="L876">
        <v>2</v>
      </c>
      <c r="M876" t="s">
        <v>31</v>
      </c>
    </row>
    <row r="877" spans="1:13" x14ac:dyDescent="0.2">
      <c r="A877">
        <v>1031661</v>
      </c>
      <c r="B877">
        <v>1787</v>
      </c>
      <c r="C877" s="1">
        <v>44040</v>
      </c>
      <c r="D877" t="s">
        <v>32</v>
      </c>
      <c r="E877">
        <v>200323</v>
      </c>
      <c r="F877">
        <v>623</v>
      </c>
      <c r="G877" t="s">
        <v>14</v>
      </c>
      <c r="H877" t="b">
        <v>1</v>
      </c>
      <c r="I877" t="s">
        <v>24</v>
      </c>
      <c r="J877" s="5">
        <v>3229.44</v>
      </c>
      <c r="K877" s="7">
        <v>3364</v>
      </c>
      <c r="L877">
        <v>5</v>
      </c>
      <c r="M877" t="s">
        <v>38</v>
      </c>
    </row>
    <row r="878" spans="1:13" x14ac:dyDescent="0.2">
      <c r="A878">
        <v>1033358</v>
      </c>
      <c r="B878">
        <v>233</v>
      </c>
      <c r="C878" s="1">
        <v>44523</v>
      </c>
      <c r="D878" t="s">
        <v>19</v>
      </c>
      <c r="E878">
        <v>135674</v>
      </c>
      <c r="G878" t="s">
        <v>14</v>
      </c>
      <c r="H878" t="s">
        <v>14</v>
      </c>
      <c r="I878" t="s">
        <v>20</v>
      </c>
      <c r="J878" s="5">
        <v>2512.44</v>
      </c>
      <c r="K878" s="7">
        <v>2991</v>
      </c>
      <c r="L878">
        <v>3</v>
      </c>
      <c r="M878" t="s">
        <v>38</v>
      </c>
    </row>
    <row r="879" spans="1:13" x14ac:dyDescent="0.2">
      <c r="A879">
        <v>1033710</v>
      </c>
      <c r="B879">
        <v>96</v>
      </c>
      <c r="C879" s="1">
        <v>44810</v>
      </c>
      <c r="D879" t="s">
        <v>13</v>
      </c>
      <c r="E879">
        <v>159904</v>
      </c>
      <c r="G879" t="s">
        <v>14</v>
      </c>
      <c r="H879" t="s">
        <v>40</v>
      </c>
      <c r="I879" t="s">
        <v>20</v>
      </c>
      <c r="J879" s="5">
        <v>3038.28</v>
      </c>
      <c r="K879" s="7">
        <v>3617</v>
      </c>
      <c r="L879">
        <v>2</v>
      </c>
      <c r="M879" t="s">
        <v>41</v>
      </c>
    </row>
    <row r="880" spans="1:13" x14ac:dyDescent="0.2">
      <c r="A880">
        <v>1034646</v>
      </c>
      <c r="B880">
        <v>627</v>
      </c>
      <c r="C880" s="2">
        <v>44096</v>
      </c>
      <c r="D880" t="s">
        <v>32</v>
      </c>
      <c r="E880">
        <v>141307</v>
      </c>
      <c r="F880">
        <v>617</v>
      </c>
      <c r="G880" t="s">
        <v>14</v>
      </c>
      <c r="H880" t="b">
        <v>1</v>
      </c>
      <c r="I880" t="s">
        <v>20</v>
      </c>
      <c r="J880" s="5">
        <v>2708.4</v>
      </c>
      <c r="K880" s="7">
        <v>4514</v>
      </c>
      <c r="L880">
        <v>4</v>
      </c>
    </row>
    <row r="881" spans="1:13" x14ac:dyDescent="0.2">
      <c r="A881">
        <v>1034977</v>
      </c>
      <c r="B881">
        <v>105</v>
      </c>
      <c r="C881" s="1">
        <v>45064</v>
      </c>
      <c r="D881" t="s">
        <v>29</v>
      </c>
      <c r="E881">
        <v>61801</v>
      </c>
      <c r="F881">
        <v>787</v>
      </c>
      <c r="G881" t="s">
        <v>14</v>
      </c>
      <c r="H881" t="b">
        <v>0</v>
      </c>
      <c r="I881" t="s">
        <v>20</v>
      </c>
      <c r="J881" s="5">
        <v>4456.92</v>
      </c>
      <c r="K881" s="7">
        <v>5714</v>
      </c>
      <c r="L881">
        <v>5</v>
      </c>
      <c r="M881" t="s">
        <v>21</v>
      </c>
    </row>
    <row r="882" spans="1:13" x14ac:dyDescent="0.2">
      <c r="A882">
        <v>1035869</v>
      </c>
      <c r="B882">
        <v>209</v>
      </c>
      <c r="C882" s="1">
        <v>44873</v>
      </c>
      <c r="D882" t="s">
        <v>37</v>
      </c>
      <c r="E882">
        <v>84733</v>
      </c>
      <c r="F882">
        <v>776</v>
      </c>
      <c r="G882" t="s">
        <v>14</v>
      </c>
      <c r="H882" t="s">
        <v>15</v>
      </c>
      <c r="I882" t="s">
        <v>20</v>
      </c>
      <c r="J882" s="5">
        <v>2670</v>
      </c>
      <c r="K882" s="7">
        <v>4450</v>
      </c>
      <c r="L882">
        <v>2</v>
      </c>
      <c r="M882" t="s">
        <v>17</v>
      </c>
    </row>
    <row r="883" spans="1:13" x14ac:dyDescent="0.2">
      <c r="A883">
        <v>1036698</v>
      </c>
      <c r="B883">
        <v>1061</v>
      </c>
      <c r="C883" s="1">
        <v>45496</v>
      </c>
      <c r="D883" t="s">
        <v>32</v>
      </c>
      <c r="E883">
        <v>237435</v>
      </c>
      <c r="F883">
        <v>310</v>
      </c>
      <c r="G883" t="s">
        <v>14</v>
      </c>
      <c r="H883" t="b">
        <v>1</v>
      </c>
      <c r="I883" t="s">
        <v>18</v>
      </c>
      <c r="J883" s="5">
        <v>3290.88</v>
      </c>
      <c r="K883" s="7">
        <v>3428</v>
      </c>
      <c r="L883">
        <v>5</v>
      </c>
      <c r="M883" t="s">
        <v>35</v>
      </c>
    </row>
    <row r="884" spans="1:13" x14ac:dyDescent="0.2">
      <c r="A884">
        <v>1040628</v>
      </c>
      <c r="B884">
        <v>669</v>
      </c>
      <c r="C884" s="1">
        <v>44015</v>
      </c>
      <c r="D884" t="s">
        <v>37</v>
      </c>
      <c r="E884">
        <v>47044</v>
      </c>
      <c r="F884">
        <v>671</v>
      </c>
      <c r="G884" t="s">
        <v>14</v>
      </c>
      <c r="H884" t="b">
        <v>0</v>
      </c>
      <c r="I884" t="s">
        <v>20</v>
      </c>
      <c r="J884" s="5">
        <v>627.12</v>
      </c>
      <c r="K884" s="7">
        <v>804</v>
      </c>
      <c r="L884">
        <v>4</v>
      </c>
      <c r="M884" t="s">
        <v>47</v>
      </c>
    </row>
    <row r="885" spans="1:13" x14ac:dyDescent="0.2">
      <c r="A885">
        <v>1041837</v>
      </c>
      <c r="B885">
        <v>439</v>
      </c>
      <c r="C885" s="1">
        <v>44699</v>
      </c>
      <c r="D885" t="s">
        <v>29</v>
      </c>
      <c r="E885">
        <v>31954</v>
      </c>
      <c r="F885">
        <v>765</v>
      </c>
      <c r="G885" t="s">
        <v>14</v>
      </c>
      <c r="H885" t="s">
        <v>14</v>
      </c>
      <c r="I885" t="s">
        <v>20</v>
      </c>
      <c r="J885" s="5">
        <v>1631.28</v>
      </c>
      <c r="K885" s="7">
        <v>1942</v>
      </c>
      <c r="L885">
        <v>1</v>
      </c>
      <c r="M885" t="s">
        <v>17</v>
      </c>
    </row>
    <row r="886" spans="1:13" x14ac:dyDescent="0.2">
      <c r="A886">
        <v>1043582</v>
      </c>
      <c r="B886">
        <v>1179</v>
      </c>
      <c r="C886" t="s">
        <v>160</v>
      </c>
      <c r="D886" t="s">
        <v>37</v>
      </c>
      <c r="E886">
        <v>79583</v>
      </c>
      <c r="F886">
        <v>659</v>
      </c>
      <c r="G886" t="s">
        <v>14</v>
      </c>
      <c r="H886" t="s">
        <v>26</v>
      </c>
      <c r="I886" t="s">
        <v>20</v>
      </c>
      <c r="J886" s="5">
        <v>5417.16</v>
      </c>
      <c r="K886" s="7">
        <v>6449</v>
      </c>
      <c r="L886">
        <v>3</v>
      </c>
    </row>
    <row r="887" spans="1:13" x14ac:dyDescent="0.2">
      <c r="A887">
        <v>1044415</v>
      </c>
      <c r="B887">
        <v>510</v>
      </c>
      <c r="C887" s="2">
        <v>44074</v>
      </c>
      <c r="D887" t="s">
        <v>23</v>
      </c>
      <c r="E887">
        <v>136504</v>
      </c>
      <c r="F887">
        <v>722</v>
      </c>
      <c r="G887" t="s">
        <v>14</v>
      </c>
      <c r="H887" t="s">
        <v>45</v>
      </c>
      <c r="I887" t="s">
        <v>20</v>
      </c>
      <c r="J887" s="5">
        <v>1870.08</v>
      </c>
      <c r="K887" s="7">
        <v>1948</v>
      </c>
      <c r="L887">
        <v>2</v>
      </c>
      <c r="M887" t="s">
        <v>38</v>
      </c>
    </row>
    <row r="888" spans="1:13" x14ac:dyDescent="0.2">
      <c r="A888">
        <v>1044451</v>
      </c>
      <c r="B888">
        <v>178</v>
      </c>
      <c r="C888" s="1">
        <v>44324</v>
      </c>
      <c r="D888" t="s">
        <v>29</v>
      </c>
      <c r="E888">
        <v>151126</v>
      </c>
      <c r="G888" t="s">
        <v>14</v>
      </c>
      <c r="H888" t="b">
        <v>1</v>
      </c>
      <c r="I888" t="s">
        <v>20</v>
      </c>
      <c r="J888" s="5">
        <v>2964.36</v>
      </c>
      <c r="K888" s="7">
        <v>3529</v>
      </c>
      <c r="L888">
        <v>5</v>
      </c>
      <c r="M888" t="s">
        <v>35</v>
      </c>
    </row>
    <row r="889" spans="1:13" x14ac:dyDescent="0.2">
      <c r="A889">
        <v>1047774</v>
      </c>
      <c r="B889">
        <v>767</v>
      </c>
      <c r="C889" s="1">
        <v>45612</v>
      </c>
      <c r="D889" t="s">
        <v>13</v>
      </c>
      <c r="E889">
        <v>65447</v>
      </c>
      <c r="F889">
        <v>682</v>
      </c>
      <c r="G889" t="s">
        <v>14</v>
      </c>
      <c r="I889" t="s">
        <v>16</v>
      </c>
      <c r="J889" s="5">
        <v>1686.3</v>
      </c>
      <c r="K889" s="7">
        <v>2555</v>
      </c>
      <c r="L889">
        <v>4</v>
      </c>
      <c r="M889" t="s">
        <v>52</v>
      </c>
    </row>
    <row r="890" spans="1:13" x14ac:dyDescent="0.2">
      <c r="A890">
        <v>1048459</v>
      </c>
      <c r="B890">
        <v>943</v>
      </c>
      <c r="C890" s="1">
        <v>45395</v>
      </c>
      <c r="D890" t="s">
        <v>37</v>
      </c>
      <c r="E890">
        <v>226412</v>
      </c>
      <c r="F890">
        <v>826</v>
      </c>
      <c r="G890" t="s">
        <v>14</v>
      </c>
      <c r="H890" t="s">
        <v>26</v>
      </c>
      <c r="I890" t="s">
        <v>46</v>
      </c>
      <c r="J890" s="5">
        <v>1128.5999999999999</v>
      </c>
      <c r="K890" s="7">
        <v>1881</v>
      </c>
      <c r="L890">
        <v>4</v>
      </c>
      <c r="M890" t="s">
        <v>52</v>
      </c>
    </row>
    <row r="891" spans="1:13" x14ac:dyDescent="0.2">
      <c r="A891">
        <v>1055926</v>
      </c>
      <c r="B891">
        <v>1458</v>
      </c>
      <c r="C891" t="s">
        <v>161</v>
      </c>
      <c r="D891" t="s">
        <v>27</v>
      </c>
      <c r="E891">
        <v>130552</v>
      </c>
      <c r="F891">
        <v>707</v>
      </c>
      <c r="G891" t="s">
        <v>14</v>
      </c>
      <c r="H891" t="s">
        <v>15</v>
      </c>
      <c r="I891" t="s">
        <v>24</v>
      </c>
      <c r="J891" s="5">
        <v>2987.16</v>
      </c>
      <c r="K891" s="7">
        <v>4526</v>
      </c>
      <c r="L891">
        <v>3</v>
      </c>
      <c r="M891" t="s">
        <v>38</v>
      </c>
    </row>
    <row r="892" spans="1:13" x14ac:dyDescent="0.2">
      <c r="A892">
        <v>1056326</v>
      </c>
      <c r="B892">
        <v>189</v>
      </c>
      <c r="C892" t="s">
        <v>162</v>
      </c>
      <c r="D892" t="s">
        <v>23</v>
      </c>
      <c r="E892">
        <v>98442</v>
      </c>
      <c r="G892" t="s">
        <v>26</v>
      </c>
      <c r="H892" t="s">
        <v>30</v>
      </c>
      <c r="I892" t="s">
        <v>24</v>
      </c>
      <c r="J892" s="5">
        <v>2713.2</v>
      </c>
      <c r="K892" s="7">
        <v>3230</v>
      </c>
      <c r="L892">
        <v>5</v>
      </c>
    </row>
    <row r="893" spans="1:13" x14ac:dyDescent="0.2">
      <c r="A893">
        <v>1058930</v>
      </c>
      <c r="B893">
        <v>1554</v>
      </c>
      <c r="C893" s="2">
        <v>44997</v>
      </c>
      <c r="D893" t="s">
        <v>27</v>
      </c>
      <c r="E893">
        <v>145819</v>
      </c>
      <c r="F893">
        <v>779</v>
      </c>
      <c r="G893" t="s">
        <v>14</v>
      </c>
      <c r="H893" t="b">
        <v>0</v>
      </c>
      <c r="I893" t="s">
        <v>20</v>
      </c>
      <c r="J893" s="5">
        <v>742.2</v>
      </c>
      <c r="K893" s="7">
        <v>1237</v>
      </c>
      <c r="L893">
        <v>3</v>
      </c>
    </row>
    <row r="894" spans="1:13" x14ac:dyDescent="0.2">
      <c r="A894">
        <v>1059760</v>
      </c>
      <c r="B894">
        <v>751</v>
      </c>
      <c r="C894" s="1">
        <v>45476</v>
      </c>
      <c r="D894" t="s">
        <v>19</v>
      </c>
      <c r="E894">
        <v>228100000</v>
      </c>
      <c r="F894">
        <v>847</v>
      </c>
      <c r="G894" t="s">
        <v>14</v>
      </c>
      <c r="H894" t="s">
        <v>30</v>
      </c>
      <c r="I894" t="s">
        <v>16</v>
      </c>
      <c r="J894" s="5">
        <v>2036.16</v>
      </c>
      <c r="K894" s="7">
        <v>2121</v>
      </c>
      <c r="L894">
        <v>2</v>
      </c>
      <c r="M894" t="s">
        <v>47</v>
      </c>
    </row>
    <row r="895" spans="1:13" x14ac:dyDescent="0.2">
      <c r="A895">
        <v>1060304</v>
      </c>
      <c r="B895">
        <v>210</v>
      </c>
      <c r="D895" t="s">
        <v>29</v>
      </c>
      <c r="E895">
        <v>247559</v>
      </c>
      <c r="F895">
        <v>714</v>
      </c>
      <c r="G895" t="s">
        <v>14</v>
      </c>
      <c r="H895" t="s">
        <v>30</v>
      </c>
      <c r="I895" t="s">
        <v>16</v>
      </c>
      <c r="J895" s="5">
        <v>1364.4</v>
      </c>
      <c r="K895" s="7">
        <v>2274</v>
      </c>
      <c r="L895">
        <v>5</v>
      </c>
    </row>
    <row r="896" spans="1:13" x14ac:dyDescent="0.2">
      <c r="A896">
        <v>1060553</v>
      </c>
      <c r="B896">
        <v>1638</v>
      </c>
      <c r="C896" t="s">
        <v>163</v>
      </c>
      <c r="D896" t="s">
        <v>23</v>
      </c>
      <c r="E896">
        <v>29573</v>
      </c>
      <c r="F896">
        <v>401</v>
      </c>
      <c r="G896" t="s">
        <v>14</v>
      </c>
      <c r="H896" t="s">
        <v>45</v>
      </c>
      <c r="I896" t="s">
        <v>43</v>
      </c>
      <c r="J896" s="5">
        <v>8847.7199999999993</v>
      </c>
      <c r="K896" s="7">
        <v>10533</v>
      </c>
      <c r="L896">
        <v>2</v>
      </c>
      <c r="M896" t="s">
        <v>35</v>
      </c>
    </row>
    <row r="897" spans="1:13" x14ac:dyDescent="0.2">
      <c r="A897">
        <v>1060584</v>
      </c>
      <c r="B897">
        <v>1568</v>
      </c>
      <c r="C897" s="1">
        <v>45645</v>
      </c>
      <c r="D897" t="s">
        <v>32</v>
      </c>
      <c r="E897">
        <v>179816</v>
      </c>
      <c r="F897">
        <v>479</v>
      </c>
      <c r="G897" t="s">
        <v>26</v>
      </c>
      <c r="H897" t="s">
        <v>40</v>
      </c>
      <c r="I897" t="s">
        <v>16</v>
      </c>
      <c r="J897" s="5">
        <v>3599.64</v>
      </c>
      <c r="K897" s="7">
        <v>5454</v>
      </c>
      <c r="L897">
        <v>2</v>
      </c>
      <c r="M897" t="s">
        <v>17</v>
      </c>
    </row>
    <row r="898" spans="1:13" x14ac:dyDescent="0.2">
      <c r="A898">
        <v>1062509</v>
      </c>
      <c r="B898">
        <v>1594</v>
      </c>
      <c r="C898" t="s">
        <v>164</v>
      </c>
      <c r="D898" t="s">
        <v>27</v>
      </c>
      <c r="E898">
        <v>155945</v>
      </c>
      <c r="F898">
        <v>800</v>
      </c>
      <c r="G898" t="s">
        <v>14</v>
      </c>
      <c r="H898" t="b">
        <v>0</v>
      </c>
      <c r="I898" t="s">
        <v>16</v>
      </c>
      <c r="J898" s="5">
        <v>3637.8</v>
      </c>
      <c r="K898" s="7">
        <v>6063</v>
      </c>
      <c r="L898">
        <v>4</v>
      </c>
      <c r="M898" t="s">
        <v>17</v>
      </c>
    </row>
    <row r="899" spans="1:13" x14ac:dyDescent="0.2">
      <c r="A899">
        <v>1063172</v>
      </c>
      <c r="B899">
        <v>876</v>
      </c>
      <c r="C899" t="s">
        <v>165</v>
      </c>
      <c r="D899" t="s">
        <v>29</v>
      </c>
      <c r="E899">
        <v>41690</v>
      </c>
      <c r="F899">
        <v>701</v>
      </c>
      <c r="G899" t="s">
        <v>14</v>
      </c>
      <c r="H899" t="s">
        <v>40</v>
      </c>
      <c r="I899" t="s">
        <v>24</v>
      </c>
      <c r="J899" s="5">
        <v>3882.48</v>
      </c>
      <c r="K899" s="7">
        <v>4622</v>
      </c>
      <c r="L899">
        <v>3</v>
      </c>
    </row>
    <row r="900" spans="1:13" x14ac:dyDescent="0.2">
      <c r="A900">
        <v>1064201</v>
      </c>
      <c r="B900">
        <v>1181</v>
      </c>
      <c r="C900" s="2">
        <v>44594</v>
      </c>
      <c r="D900" t="s">
        <v>29</v>
      </c>
      <c r="E900">
        <v>222859</v>
      </c>
      <c r="F900">
        <v>719</v>
      </c>
      <c r="G900" t="s">
        <v>26</v>
      </c>
      <c r="I900" t="s">
        <v>20</v>
      </c>
      <c r="J900" s="5">
        <v>3252.48</v>
      </c>
      <c r="K900" s="7">
        <v>3872</v>
      </c>
      <c r="L900">
        <v>4</v>
      </c>
      <c r="M900" t="s">
        <v>34</v>
      </c>
    </row>
    <row r="901" spans="1:13" x14ac:dyDescent="0.2">
      <c r="A901">
        <v>1064714</v>
      </c>
      <c r="B901">
        <v>228</v>
      </c>
      <c r="C901" t="s">
        <v>166</v>
      </c>
      <c r="D901" t="s">
        <v>37</v>
      </c>
      <c r="E901">
        <v>243800000</v>
      </c>
      <c r="F901">
        <v>760</v>
      </c>
      <c r="G901" t="s">
        <v>14</v>
      </c>
      <c r="H901" t="s">
        <v>40</v>
      </c>
      <c r="I901" t="s">
        <v>20</v>
      </c>
      <c r="J901" s="5">
        <v>1111.32</v>
      </c>
      <c r="K901" s="7">
        <v>1323</v>
      </c>
      <c r="L901">
        <v>3</v>
      </c>
      <c r="M901" t="s">
        <v>36</v>
      </c>
    </row>
    <row r="902" spans="1:13" x14ac:dyDescent="0.2">
      <c r="A902">
        <v>1066500</v>
      </c>
      <c r="B902">
        <v>206</v>
      </c>
      <c r="C902" s="2">
        <v>44799</v>
      </c>
      <c r="D902" t="s">
        <v>19</v>
      </c>
      <c r="E902">
        <v>176733</v>
      </c>
      <c r="F902">
        <v>694</v>
      </c>
      <c r="G902" t="s">
        <v>14</v>
      </c>
      <c r="H902" t="b">
        <v>1</v>
      </c>
      <c r="I902" t="s">
        <v>20</v>
      </c>
      <c r="J902" s="5">
        <v>2373.36</v>
      </c>
      <c r="K902" s="7">
        <v>3596</v>
      </c>
      <c r="L902">
        <v>5</v>
      </c>
      <c r="M902" t="s">
        <v>34</v>
      </c>
    </row>
    <row r="903" spans="1:13" x14ac:dyDescent="0.2">
      <c r="A903">
        <v>1066825</v>
      </c>
      <c r="B903">
        <v>1189</v>
      </c>
      <c r="C903" s="2">
        <v>45172</v>
      </c>
      <c r="D903" t="s">
        <v>37</v>
      </c>
      <c r="E903">
        <v>222916</v>
      </c>
      <c r="F903">
        <v>335</v>
      </c>
      <c r="G903" t="s">
        <v>14</v>
      </c>
      <c r="H903" t="s">
        <v>14</v>
      </c>
      <c r="I903" t="s">
        <v>33</v>
      </c>
      <c r="J903" s="5">
        <v>3594.36</v>
      </c>
      <c r="K903" s="7">
        <v>4279</v>
      </c>
      <c r="L903">
        <v>4</v>
      </c>
      <c r="M903" t="s">
        <v>52</v>
      </c>
    </row>
    <row r="904" spans="1:13" x14ac:dyDescent="0.2">
      <c r="A904">
        <v>1068154</v>
      </c>
      <c r="B904">
        <v>230</v>
      </c>
      <c r="C904" s="1">
        <v>44158</v>
      </c>
      <c r="D904" t="s">
        <v>32</v>
      </c>
      <c r="E904">
        <v>117584</v>
      </c>
      <c r="F904">
        <v>612</v>
      </c>
      <c r="G904" t="s">
        <v>14</v>
      </c>
      <c r="H904" t="b">
        <v>0</v>
      </c>
      <c r="I904" t="s">
        <v>20</v>
      </c>
      <c r="J904" s="5">
        <v>1626.24</v>
      </c>
      <c r="K904" s="7">
        <v>1936</v>
      </c>
      <c r="L904">
        <v>3</v>
      </c>
      <c r="M904" t="s">
        <v>28</v>
      </c>
    </row>
    <row r="905" spans="1:13" x14ac:dyDescent="0.2">
      <c r="A905">
        <v>1068164</v>
      </c>
      <c r="B905">
        <v>1669</v>
      </c>
      <c r="C905" s="2">
        <v>45351</v>
      </c>
      <c r="D905" t="s">
        <v>32</v>
      </c>
      <c r="E905">
        <v>129859</v>
      </c>
      <c r="F905">
        <v>732</v>
      </c>
      <c r="G905" t="s">
        <v>14</v>
      </c>
      <c r="H905">
        <v>1</v>
      </c>
      <c r="I905" t="s">
        <v>20</v>
      </c>
      <c r="J905" s="5">
        <v>1307.04</v>
      </c>
      <c r="K905" s="7">
        <v>1556</v>
      </c>
      <c r="L905">
        <v>1</v>
      </c>
      <c r="M905" t="s">
        <v>28</v>
      </c>
    </row>
    <row r="906" spans="1:13" x14ac:dyDescent="0.2">
      <c r="A906">
        <v>1069063</v>
      </c>
      <c r="B906">
        <v>797</v>
      </c>
      <c r="C906" s="2">
        <v>44069</v>
      </c>
      <c r="D906" t="s">
        <v>37</v>
      </c>
      <c r="E906">
        <v>150142</v>
      </c>
      <c r="F906">
        <v>722</v>
      </c>
      <c r="G906" t="s">
        <v>14</v>
      </c>
      <c r="H906" t="s">
        <v>45</v>
      </c>
      <c r="I906" t="s">
        <v>20</v>
      </c>
      <c r="J906" s="5">
        <v>3379.74</v>
      </c>
      <c r="K906" s="7">
        <v>4333</v>
      </c>
      <c r="L906">
        <v>5</v>
      </c>
      <c r="M906" t="s">
        <v>38</v>
      </c>
    </row>
    <row r="907" spans="1:13" x14ac:dyDescent="0.2">
      <c r="A907">
        <v>1071302</v>
      </c>
      <c r="B907">
        <v>870</v>
      </c>
      <c r="C907" s="1">
        <v>44065</v>
      </c>
      <c r="D907" t="s">
        <v>27</v>
      </c>
      <c r="E907">
        <v>176800</v>
      </c>
      <c r="F907">
        <v>686</v>
      </c>
      <c r="G907" t="s">
        <v>14</v>
      </c>
      <c r="H907" t="b">
        <v>0</v>
      </c>
      <c r="I907" t="s">
        <v>20</v>
      </c>
      <c r="J907" s="5">
        <v>1198.2</v>
      </c>
      <c r="K907" s="7">
        <v>1997</v>
      </c>
      <c r="L907">
        <v>2</v>
      </c>
      <c r="M907" t="s">
        <v>47</v>
      </c>
    </row>
    <row r="908" spans="1:13" x14ac:dyDescent="0.2">
      <c r="A908">
        <v>1078065</v>
      </c>
      <c r="B908">
        <v>322</v>
      </c>
      <c r="C908" t="s">
        <v>49</v>
      </c>
      <c r="D908" t="s">
        <v>32</v>
      </c>
      <c r="E908">
        <v>47560</v>
      </c>
      <c r="F908">
        <v>789</v>
      </c>
      <c r="G908" t="s">
        <v>14</v>
      </c>
      <c r="H908" t="s">
        <v>15</v>
      </c>
      <c r="I908" t="s">
        <v>46</v>
      </c>
      <c r="J908" s="5">
        <v>3952.32</v>
      </c>
      <c r="K908" s="7">
        <v>4117</v>
      </c>
      <c r="L908">
        <v>5</v>
      </c>
      <c r="M908" t="s">
        <v>38</v>
      </c>
    </row>
    <row r="909" spans="1:13" x14ac:dyDescent="0.2">
      <c r="A909">
        <v>1078301</v>
      </c>
      <c r="B909">
        <v>802</v>
      </c>
      <c r="C909" t="s">
        <v>167</v>
      </c>
      <c r="D909" t="s">
        <v>19</v>
      </c>
      <c r="E909">
        <v>222145</v>
      </c>
      <c r="F909">
        <v>677</v>
      </c>
      <c r="G909" t="s">
        <v>26</v>
      </c>
      <c r="H909" t="s">
        <v>14</v>
      </c>
      <c r="I909" t="s">
        <v>20</v>
      </c>
      <c r="J909" s="5">
        <v>1651.98</v>
      </c>
      <c r="K909" s="7">
        <v>2503</v>
      </c>
      <c r="L909">
        <v>4</v>
      </c>
      <c r="M909" t="s">
        <v>25</v>
      </c>
    </row>
    <row r="910" spans="1:13" x14ac:dyDescent="0.2">
      <c r="A910">
        <v>1078401</v>
      </c>
      <c r="B910">
        <v>1776</v>
      </c>
      <c r="D910" t="s">
        <v>27</v>
      </c>
      <c r="E910">
        <v>169876</v>
      </c>
      <c r="F910">
        <v>819</v>
      </c>
      <c r="G910" t="s">
        <v>14</v>
      </c>
      <c r="H910" t="s">
        <v>15</v>
      </c>
      <c r="I910" t="s">
        <v>20</v>
      </c>
      <c r="J910" s="5">
        <v>3663.36</v>
      </c>
      <c r="K910" s="7">
        <v>3816</v>
      </c>
      <c r="L910">
        <v>1</v>
      </c>
    </row>
    <row r="911" spans="1:13" x14ac:dyDescent="0.2">
      <c r="A911">
        <v>1078460</v>
      </c>
      <c r="B911">
        <v>563</v>
      </c>
      <c r="C911" s="1">
        <v>43969</v>
      </c>
      <c r="D911" t="s">
        <v>37</v>
      </c>
      <c r="E911">
        <v>176258</v>
      </c>
      <c r="F911">
        <v>770</v>
      </c>
      <c r="G911" t="s">
        <v>14</v>
      </c>
      <c r="H911" t="b">
        <v>1</v>
      </c>
      <c r="I911" t="s">
        <v>24</v>
      </c>
      <c r="J911" s="5">
        <v>4599</v>
      </c>
      <c r="K911" s="7">
        <v>5475</v>
      </c>
      <c r="L911">
        <v>1</v>
      </c>
      <c r="M911" t="s">
        <v>31</v>
      </c>
    </row>
    <row r="912" spans="1:13" x14ac:dyDescent="0.2">
      <c r="A912">
        <v>1079409</v>
      </c>
      <c r="B912">
        <v>254</v>
      </c>
      <c r="C912" s="1">
        <v>44573</v>
      </c>
      <c r="D912" t="s">
        <v>37</v>
      </c>
      <c r="E912">
        <v>19056</v>
      </c>
      <c r="F912">
        <v>373</v>
      </c>
      <c r="G912" t="s">
        <v>14</v>
      </c>
      <c r="H912" t="s">
        <v>45</v>
      </c>
      <c r="I912" t="s">
        <v>16</v>
      </c>
      <c r="J912" s="5">
        <v>1321.2</v>
      </c>
      <c r="K912" s="7">
        <v>2202</v>
      </c>
      <c r="L912">
        <v>4</v>
      </c>
      <c r="M912" t="s">
        <v>52</v>
      </c>
    </row>
    <row r="913" spans="1:13" x14ac:dyDescent="0.2">
      <c r="A913">
        <v>1080764</v>
      </c>
      <c r="B913">
        <v>1504</v>
      </c>
      <c r="C913" s="1">
        <v>44319</v>
      </c>
      <c r="D913" t="s">
        <v>13</v>
      </c>
      <c r="E913">
        <v>29753</v>
      </c>
      <c r="F913">
        <v>846</v>
      </c>
      <c r="G913" t="s">
        <v>26</v>
      </c>
      <c r="H913" t="s">
        <v>40</v>
      </c>
      <c r="I913" t="s">
        <v>20</v>
      </c>
      <c r="J913" s="5">
        <v>6640.2</v>
      </c>
      <c r="K913" s="7">
        <v>7905</v>
      </c>
      <c r="L913">
        <v>4</v>
      </c>
      <c r="M913" t="s">
        <v>35</v>
      </c>
    </row>
    <row r="914" spans="1:13" x14ac:dyDescent="0.2">
      <c r="A914">
        <v>1082261</v>
      </c>
      <c r="B914">
        <v>1538</v>
      </c>
      <c r="C914" s="2">
        <v>45404</v>
      </c>
      <c r="D914" t="s">
        <v>29</v>
      </c>
      <c r="E914">
        <v>285489</v>
      </c>
      <c r="G914" t="s">
        <v>14</v>
      </c>
      <c r="H914">
        <v>0</v>
      </c>
      <c r="I914" t="s">
        <v>20</v>
      </c>
      <c r="J914" s="5">
        <v>1444.8</v>
      </c>
      <c r="K914" s="7">
        <v>1720</v>
      </c>
      <c r="L914">
        <v>4</v>
      </c>
      <c r="M914" t="s">
        <v>47</v>
      </c>
    </row>
    <row r="915" spans="1:13" x14ac:dyDescent="0.2">
      <c r="A915">
        <v>1083666</v>
      </c>
      <c r="B915">
        <v>1279</v>
      </c>
      <c r="C915" s="2">
        <v>44936</v>
      </c>
      <c r="D915" t="s">
        <v>19</v>
      </c>
      <c r="E915">
        <v>166364</v>
      </c>
      <c r="F915">
        <v>761</v>
      </c>
      <c r="G915" t="s">
        <v>14</v>
      </c>
      <c r="H915" t="s">
        <v>30</v>
      </c>
      <c r="I915" t="s">
        <v>20</v>
      </c>
      <c r="J915" s="5">
        <v>3125.76</v>
      </c>
      <c r="K915" s="7">
        <v>4736</v>
      </c>
      <c r="L915">
        <v>5</v>
      </c>
      <c r="M915" t="s">
        <v>36</v>
      </c>
    </row>
    <row r="916" spans="1:13" x14ac:dyDescent="0.2">
      <c r="A916">
        <v>1091282</v>
      </c>
      <c r="B916">
        <v>1176</v>
      </c>
      <c r="C916" t="s">
        <v>168</v>
      </c>
      <c r="D916" t="s">
        <v>13</v>
      </c>
      <c r="E916">
        <v>198849</v>
      </c>
      <c r="F916">
        <v>728</v>
      </c>
      <c r="G916" t="s">
        <v>14</v>
      </c>
      <c r="H916" t="s">
        <v>45</v>
      </c>
      <c r="I916" t="s">
        <v>16</v>
      </c>
      <c r="J916" s="5">
        <v>1410.24</v>
      </c>
      <c r="K916" s="7">
        <v>1808</v>
      </c>
      <c r="L916">
        <v>5</v>
      </c>
      <c r="M916" t="s">
        <v>28</v>
      </c>
    </row>
    <row r="917" spans="1:13" x14ac:dyDescent="0.2">
      <c r="A917">
        <v>1095035</v>
      </c>
      <c r="B917">
        <v>1287</v>
      </c>
      <c r="C917" s="2">
        <v>44594</v>
      </c>
      <c r="D917" t="s">
        <v>23</v>
      </c>
      <c r="E917">
        <v>172126</v>
      </c>
      <c r="F917" t="s">
        <v>38</v>
      </c>
      <c r="G917" t="s">
        <v>14</v>
      </c>
      <c r="H917" t="s">
        <v>14</v>
      </c>
      <c r="I917" t="s">
        <v>33</v>
      </c>
      <c r="J917" s="5">
        <v>6330.24</v>
      </c>
      <c r="K917" s="7">
        <v>6594</v>
      </c>
      <c r="L917">
        <v>4</v>
      </c>
      <c r="M917" t="s">
        <v>28</v>
      </c>
    </row>
    <row r="918" spans="1:13" x14ac:dyDescent="0.2">
      <c r="A918">
        <v>1095665</v>
      </c>
      <c r="B918">
        <v>840</v>
      </c>
      <c r="C918" s="1">
        <v>45265</v>
      </c>
      <c r="D918" t="s">
        <v>37</v>
      </c>
      <c r="E918">
        <v>137068</v>
      </c>
      <c r="F918">
        <v>521</v>
      </c>
      <c r="G918" t="s">
        <v>14</v>
      </c>
      <c r="H918" t="s">
        <v>40</v>
      </c>
      <c r="I918" t="s">
        <v>33</v>
      </c>
      <c r="J918" s="5">
        <v>2336.04</v>
      </c>
      <c r="K918" s="7">
        <v>2781</v>
      </c>
      <c r="L918">
        <v>4</v>
      </c>
      <c r="M918" t="s">
        <v>35</v>
      </c>
    </row>
    <row r="919" spans="1:13" x14ac:dyDescent="0.2">
      <c r="A919">
        <v>1096088</v>
      </c>
      <c r="B919">
        <v>1016</v>
      </c>
      <c r="C919" t="s">
        <v>169</v>
      </c>
      <c r="D919" t="s">
        <v>37</v>
      </c>
      <c r="E919">
        <v>169318</v>
      </c>
      <c r="F919" t="s">
        <v>38</v>
      </c>
      <c r="G919" t="s">
        <v>14</v>
      </c>
      <c r="H919" t="s">
        <v>14</v>
      </c>
      <c r="I919" t="s">
        <v>20</v>
      </c>
      <c r="J919" s="5">
        <v>4284.6000000000004</v>
      </c>
      <c r="K919" s="7">
        <v>7141</v>
      </c>
      <c r="L919">
        <v>3</v>
      </c>
      <c r="M919" t="s">
        <v>47</v>
      </c>
    </row>
    <row r="920" spans="1:13" x14ac:dyDescent="0.2">
      <c r="A920">
        <v>1096566</v>
      </c>
      <c r="B920">
        <v>1698</v>
      </c>
      <c r="C920" s="1">
        <v>45262</v>
      </c>
      <c r="D920" t="s">
        <v>23</v>
      </c>
      <c r="E920">
        <v>152238</v>
      </c>
      <c r="F920">
        <v>702</v>
      </c>
      <c r="G920" t="s">
        <v>14</v>
      </c>
      <c r="I920" t="s">
        <v>33</v>
      </c>
      <c r="J920" s="5">
        <v>1889.58</v>
      </c>
      <c r="K920" s="7">
        <v>2863</v>
      </c>
      <c r="L920">
        <v>1</v>
      </c>
    </row>
    <row r="921" spans="1:13" x14ac:dyDescent="0.2">
      <c r="A921">
        <v>1096834</v>
      </c>
      <c r="B921">
        <v>962</v>
      </c>
      <c r="C921" t="s">
        <v>170</v>
      </c>
      <c r="D921" t="s">
        <v>23</v>
      </c>
      <c r="E921">
        <v>181401</v>
      </c>
      <c r="F921">
        <v>730</v>
      </c>
      <c r="G921" t="s">
        <v>14</v>
      </c>
      <c r="H921" t="s">
        <v>15</v>
      </c>
      <c r="I921" t="s">
        <v>20</v>
      </c>
      <c r="J921" s="5">
        <v>981.96</v>
      </c>
      <c r="K921" s="7">
        <v>1169</v>
      </c>
      <c r="L921">
        <v>4</v>
      </c>
      <c r="M921" t="s">
        <v>35</v>
      </c>
    </row>
    <row r="922" spans="1:13" x14ac:dyDescent="0.2">
      <c r="A922">
        <v>1096973</v>
      </c>
      <c r="B922">
        <v>820</v>
      </c>
      <c r="C922" s="1">
        <v>44504</v>
      </c>
      <c r="D922" t="s">
        <v>19</v>
      </c>
      <c r="E922">
        <v>184122</v>
      </c>
      <c r="F922">
        <v>645</v>
      </c>
      <c r="G922" t="s">
        <v>26</v>
      </c>
      <c r="I922" t="s">
        <v>20</v>
      </c>
      <c r="J922" s="5">
        <v>3969.84</v>
      </c>
      <c r="K922" s="7">
        <v>4726</v>
      </c>
      <c r="L922">
        <v>5</v>
      </c>
      <c r="M922" t="s">
        <v>34</v>
      </c>
    </row>
    <row r="923" spans="1:13" x14ac:dyDescent="0.2">
      <c r="A923">
        <v>1097030</v>
      </c>
      <c r="B923">
        <v>73</v>
      </c>
      <c r="C923" s="1">
        <v>44917</v>
      </c>
      <c r="D923" t="s">
        <v>19</v>
      </c>
      <c r="E923">
        <v>245195</v>
      </c>
      <c r="F923">
        <v>680</v>
      </c>
      <c r="G923" t="s">
        <v>14</v>
      </c>
      <c r="H923" t="s">
        <v>45</v>
      </c>
      <c r="I923" t="s">
        <v>24</v>
      </c>
      <c r="J923" s="5">
        <v>2451.6</v>
      </c>
      <c r="K923" s="7">
        <v>4086</v>
      </c>
      <c r="L923">
        <v>2</v>
      </c>
      <c r="M923" t="s">
        <v>38</v>
      </c>
    </row>
    <row r="924" spans="1:13" x14ac:dyDescent="0.2">
      <c r="A924">
        <v>1098187</v>
      </c>
      <c r="B924">
        <v>606</v>
      </c>
      <c r="C924" s="1">
        <v>45476</v>
      </c>
      <c r="D924" t="s">
        <v>32</v>
      </c>
      <c r="E924">
        <v>97075</v>
      </c>
      <c r="F924">
        <v>733</v>
      </c>
      <c r="G924" t="s">
        <v>26</v>
      </c>
      <c r="H924" t="s">
        <v>40</v>
      </c>
      <c r="I924" t="s">
        <v>20</v>
      </c>
      <c r="J924" s="5">
        <v>1684.02</v>
      </c>
      <c r="K924" s="7">
        <v>2159</v>
      </c>
      <c r="L924">
        <v>3</v>
      </c>
      <c r="M924" t="s">
        <v>21</v>
      </c>
    </row>
    <row r="925" spans="1:13" x14ac:dyDescent="0.2">
      <c r="A925">
        <v>1098413</v>
      </c>
      <c r="B925">
        <v>1372</v>
      </c>
      <c r="C925" t="s">
        <v>115</v>
      </c>
      <c r="D925" t="s">
        <v>13</v>
      </c>
      <c r="E925">
        <v>186541</v>
      </c>
      <c r="F925">
        <v>765</v>
      </c>
      <c r="G925" t="s">
        <v>26</v>
      </c>
      <c r="H925" t="s">
        <v>26</v>
      </c>
      <c r="I925" t="s">
        <v>20</v>
      </c>
      <c r="J925" s="5">
        <v>683.76</v>
      </c>
      <c r="K925" s="7">
        <v>814</v>
      </c>
      <c r="L925">
        <v>4</v>
      </c>
      <c r="M925" t="s">
        <v>34</v>
      </c>
    </row>
    <row r="926" spans="1:13" x14ac:dyDescent="0.2">
      <c r="A926">
        <v>1098436</v>
      </c>
      <c r="B926">
        <v>1074</v>
      </c>
      <c r="C926" s="1">
        <v>45294</v>
      </c>
      <c r="D926" t="s">
        <v>19</v>
      </c>
      <c r="E926">
        <v>110137</v>
      </c>
      <c r="F926">
        <v>358</v>
      </c>
      <c r="G926" t="s">
        <v>14</v>
      </c>
      <c r="H926" t="s">
        <v>30</v>
      </c>
      <c r="I926" t="s">
        <v>20</v>
      </c>
      <c r="J926" s="5">
        <v>3834.48</v>
      </c>
      <c r="K926" s="7">
        <v>4916</v>
      </c>
      <c r="L926">
        <v>2</v>
      </c>
      <c r="M926" t="s">
        <v>25</v>
      </c>
    </row>
    <row r="927" spans="1:13" x14ac:dyDescent="0.2">
      <c r="A927">
        <v>1103102</v>
      </c>
      <c r="B927">
        <v>1739</v>
      </c>
      <c r="C927" s="1">
        <v>44142</v>
      </c>
      <c r="D927" t="s">
        <v>29</v>
      </c>
      <c r="E927">
        <v>245340</v>
      </c>
      <c r="F927">
        <v>435</v>
      </c>
      <c r="G927" t="s">
        <v>14</v>
      </c>
      <c r="H927" t="s">
        <v>40</v>
      </c>
      <c r="I927" t="s">
        <v>46</v>
      </c>
      <c r="J927" s="5">
        <v>3377.88</v>
      </c>
      <c r="K927" s="7">
        <v>5118</v>
      </c>
      <c r="L927">
        <v>2</v>
      </c>
      <c r="M927" t="s">
        <v>28</v>
      </c>
    </row>
    <row r="928" spans="1:13" x14ac:dyDescent="0.2">
      <c r="A928">
        <v>1103533</v>
      </c>
      <c r="B928">
        <v>1545</v>
      </c>
      <c r="C928" s="2">
        <v>44578</v>
      </c>
      <c r="D928" t="s">
        <v>23</v>
      </c>
      <c r="E928">
        <v>186900000</v>
      </c>
      <c r="F928">
        <v>712</v>
      </c>
      <c r="G928" t="s">
        <v>14</v>
      </c>
      <c r="H928" t="b">
        <v>0</v>
      </c>
      <c r="I928" t="s">
        <v>16</v>
      </c>
      <c r="J928" s="5">
        <v>1087.2</v>
      </c>
      <c r="K928" s="7">
        <v>1812</v>
      </c>
      <c r="L928">
        <v>4</v>
      </c>
      <c r="M928" t="s">
        <v>21</v>
      </c>
    </row>
    <row r="929" spans="1:13" x14ac:dyDescent="0.2">
      <c r="A929">
        <v>1103900</v>
      </c>
      <c r="B929">
        <v>864</v>
      </c>
      <c r="C929" s="1">
        <v>44365</v>
      </c>
      <c r="D929" t="s">
        <v>29</v>
      </c>
      <c r="E929">
        <v>123102</v>
      </c>
      <c r="F929">
        <v>734</v>
      </c>
      <c r="G929" t="s">
        <v>14</v>
      </c>
      <c r="H929" t="s">
        <v>15</v>
      </c>
      <c r="I929" t="s">
        <v>24</v>
      </c>
      <c r="J929" s="5">
        <v>7061.04</v>
      </c>
      <c r="K929" s="7">
        <v>8406</v>
      </c>
      <c r="L929">
        <v>1</v>
      </c>
      <c r="M929" t="s">
        <v>52</v>
      </c>
    </row>
    <row r="930" spans="1:13" x14ac:dyDescent="0.2">
      <c r="A930">
        <v>1106937</v>
      </c>
      <c r="B930">
        <v>1128</v>
      </c>
      <c r="C930" s="1">
        <v>44768</v>
      </c>
      <c r="D930" t="s">
        <v>27</v>
      </c>
      <c r="E930">
        <v>135714</v>
      </c>
      <c r="F930">
        <v>681</v>
      </c>
      <c r="G930" t="s">
        <v>14</v>
      </c>
      <c r="H930" t="b">
        <v>1</v>
      </c>
      <c r="I930" t="s">
        <v>20</v>
      </c>
      <c r="J930" s="5">
        <v>4642.5600000000004</v>
      </c>
      <c r="K930" s="7">
        <v>0</v>
      </c>
      <c r="L930">
        <v>2</v>
      </c>
      <c r="M930" t="s">
        <v>31</v>
      </c>
    </row>
    <row r="931" spans="1:13" x14ac:dyDescent="0.2">
      <c r="A931">
        <v>1106952</v>
      </c>
      <c r="B931">
        <v>1036</v>
      </c>
      <c r="C931" s="1">
        <v>45057</v>
      </c>
      <c r="D931" t="s">
        <v>37</v>
      </c>
      <c r="E931">
        <v>115459</v>
      </c>
      <c r="F931">
        <v>732</v>
      </c>
      <c r="G931" t="s">
        <v>14</v>
      </c>
      <c r="H931" t="s">
        <v>14</v>
      </c>
      <c r="I931" t="s">
        <v>46</v>
      </c>
      <c r="J931" s="5">
        <v>2752.68</v>
      </c>
      <c r="K931" s="7">
        <v>3277</v>
      </c>
      <c r="L931">
        <v>4</v>
      </c>
    </row>
    <row r="932" spans="1:13" x14ac:dyDescent="0.2">
      <c r="A932">
        <v>1107669</v>
      </c>
      <c r="B932">
        <v>89</v>
      </c>
      <c r="C932" s="2">
        <v>43989</v>
      </c>
      <c r="D932" t="s">
        <v>27</v>
      </c>
      <c r="E932">
        <v>168567</v>
      </c>
      <c r="F932">
        <v>810</v>
      </c>
      <c r="G932" t="s">
        <v>14</v>
      </c>
      <c r="H932" t="s">
        <v>26</v>
      </c>
      <c r="I932" t="s">
        <v>16</v>
      </c>
      <c r="J932" s="5">
        <v>3073.92</v>
      </c>
      <c r="K932" s="7">
        <v>3202</v>
      </c>
      <c r="L932">
        <v>2</v>
      </c>
      <c r="M932" t="s">
        <v>31</v>
      </c>
    </row>
    <row r="933" spans="1:13" x14ac:dyDescent="0.2">
      <c r="A933">
        <v>1111179</v>
      </c>
      <c r="B933">
        <v>1750</v>
      </c>
      <c r="C933" s="1">
        <v>44365</v>
      </c>
      <c r="D933" t="s">
        <v>27</v>
      </c>
      <c r="E933">
        <v>43608</v>
      </c>
      <c r="F933">
        <v>651</v>
      </c>
      <c r="G933" t="s">
        <v>14</v>
      </c>
      <c r="H933" t="b">
        <v>0</v>
      </c>
      <c r="I933" t="s">
        <v>24</v>
      </c>
      <c r="J933" s="5">
        <v>6156.48</v>
      </c>
      <c r="K933" s="7">
        <v>9328</v>
      </c>
      <c r="L933">
        <v>1</v>
      </c>
      <c r="M933" t="s">
        <v>31</v>
      </c>
    </row>
    <row r="934" spans="1:13" x14ac:dyDescent="0.2">
      <c r="A934">
        <v>1111525</v>
      </c>
      <c r="B934">
        <v>1611</v>
      </c>
      <c r="C934" s="1">
        <v>44855</v>
      </c>
      <c r="D934" t="s">
        <v>19</v>
      </c>
      <c r="E934">
        <v>60818</v>
      </c>
      <c r="F934">
        <v>673</v>
      </c>
      <c r="G934" t="s">
        <v>14</v>
      </c>
      <c r="H934" t="s">
        <v>40</v>
      </c>
      <c r="I934" t="s">
        <v>24</v>
      </c>
      <c r="J934" s="5">
        <v>4294.68</v>
      </c>
      <c r="K934" s="7">
        <v>5506</v>
      </c>
      <c r="L934">
        <v>4</v>
      </c>
      <c r="M934" t="s">
        <v>25</v>
      </c>
    </row>
    <row r="935" spans="1:13" x14ac:dyDescent="0.2">
      <c r="A935">
        <v>1112185</v>
      </c>
      <c r="B935">
        <v>1474</v>
      </c>
      <c r="C935" s="1">
        <v>45642</v>
      </c>
      <c r="D935" t="s">
        <v>32</v>
      </c>
      <c r="E935">
        <v>89911</v>
      </c>
      <c r="F935">
        <v>785</v>
      </c>
      <c r="G935" t="s">
        <v>14</v>
      </c>
      <c r="H935" t="b">
        <v>1</v>
      </c>
      <c r="I935" t="s">
        <v>33</v>
      </c>
      <c r="J935" s="5">
        <v>4375.68</v>
      </c>
      <c r="K935" s="7">
        <v>4558</v>
      </c>
      <c r="L935">
        <v>4</v>
      </c>
      <c r="M935" t="s">
        <v>41</v>
      </c>
    </row>
    <row r="936" spans="1:13" x14ac:dyDescent="0.2">
      <c r="A936">
        <v>1112438</v>
      </c>
      <c r="B936">
        <v>586</v>
      </c>
      <c r="C936" s="1">
        <v>44846</v>
      </c>
      <c r="D936" t="s">
        <v>19</v>
      </c>
      <c r="E936">
        <v>57021</v>
      </c>
      <c r="F936" t="s">
        <v>38</v>
      </c>
      <c r="G936" t="s">
        <v>26</v>
      </c>
      <c r="H936">
        <v>0</v>
      </c>
      <c r="I936" t="s">
        <v>20</v>
      </c>
      <c r="J936" s="5">
        <v>1287.72</v>
      </c>
      <c r="K936" s="7">
        <v>1533</v>
      </c>
      <c r="L936">
        <v>4</v>
      </c>
      <c r="M936" t="s">
        <v>31</v>
      </c>
    </row>
    <row r="937" spans="1:13" x14ac:dyDescent="0.2">
      <c r="A937">
        <v>1112621</v>
      </c>
      <c r="B937">
        <v>86</v>
      </c>
      <c r="C937" s="2">
        <v>44659</v>
      </c>
      <c r="D937" t="s">
        <v>29</v>
      </c>
      <c r="E937">
        <v>193734</v>
      </c>
      <c r="F937">
        <v>691</v>
      </c>
      <c r="G937" t="s">
        <v>14</v>
      </c>
      <c r="H937" t="s">
        <v>40</v>
      </c>
      <c r="I937" t="s">
        <v>20</v>
      </c>
      <c r="J937" s="5">
        <v>4961.3999999999996</v>
      </c>
      <c r="K937" s="7">
        <v>8269</v>
      </c>
      <c r="L937">
        <v>4</v>
      </c>
      <c r="M937" t="s">
        <v>36</v>
      </c>
    </row>
    <row r="938" spans="1:13" x14ac:dyDescent="0.2">
      <c r="A938">
        <v>1117164</v>
      </c>
      <c r="B938">
        <v>120</v>
      </c>
      <c r="C938" s="1">
        <v>45405</v>
      </c>
      <c r="D938" t="s">
        <v>32</v>
      </c>
      <c r="E938">
        <v>216232</v>
      </c>
      <c r="F938">
        <v>773</v>
      </c>
      <c r="G938" t="s">
        <v>14</v>
      </c>
      <c r="H938" t="b">
        <v>0</v>
      </c>
      <c r="I938" t="s">
        <v>20</v>
      </c>
      <c r="J938" s="5">
        <v>3319.2</v>
      </c>
      <c r="K938" s="7">
        <v>5532</v>
      </c>
      <c r="L938">
        <v>5</v>
      </c>
      <c r="M938" t="s">
        <v>28</v>
      </c>
    </row>
    <row r="939" spans="1:13" x14ac:dyDescent="0.2">
      <c r="A939">
        <v>1118962</v>
      </c>
      <c r="B939">
        <v>1557</v>
      </c>
      <c r="C939" s="1">
        <v>45023</v>
      </c>
      <c r="D939" t="s">
        <v>32</v>
      </c>
      <c r="E939">
        <v>186147</v>
      </c>
      <c r="F939">
        <v>729</v>
      </c>
      <c r="G939" t="s">
        <v>14</v>
      </c>
      <c r="H939" t="b">
        <v>1</v>
      </c>
      <c r="I939" t="s">
        <v>20</v>
      </c>
      <c r="J939" s="5">
        <v>2546.88</v>
      </c>
      <c r="K939" s="7">
        <v>2653</v>
      </c>
      <c r="L939">
        <v>2</v>
      </c>
      <c r="M939" t="s">
        <v>31</v>
      </c>
    </row>
    <row r="940" spans="1:13" x14ac:dyDescent="0.2">
      <c r="A940">
        <v>1119181</v>
      </c>
      <c r="B940">
        <v>308</v>
      </c>
      <c r="C940" s="2">
        <v>44975</v>
      </c>
      <c r="D940" t="s">
        <v>29</v>
      </c>
      <c r="E940">
        <v>188599</v>
      </c>
      <c r="F940">
        <v>760</v>
      </c>
      <c r="G940" t="s">
        <v>14</v>
      </c>
      <c r="H940" t="s">
        <v>30</v>
      </c>
      <c r="I940" t="s">
        <v>16</v>
      </c>
      <c r="J940" s="5">
        <v>4209.6000000000004</v>
      </c>
      <c r="K940" s="7">
        <v>4385</v>
      </c>
      <c r="L940">
        <v>3</v>
      </c>
      <c r="M940" t="s">
        <v>21</v>
      </c>
    </row>
    <row r="941" spans="1:13" x14ac:dyDescent="0.2">
      <c r="A941">
        <v>1119731</v>
      </c>
      <c r="B941">
        <v>1512</v>
      </c>
      <c r="C941" s="1">
        <v>45025</v>
      </c>
      <c r="D941" t="s">
        <v>19</v>
      </c>
      <c r="E941">
        <v>261725</v>
      </c>
      <c r="F941">
        <v>767</v>
      </c>
      <c r="G941" t="s">
        <v>14</v>
      </c>
      <c r="H941" t="s">
        <v>30</v>
      </c>
      <c r="I941" t="s">
        <v>20</v>
      </c>
      <c r="J941" s="5">
        <v>2441.88</v>
      </c>
      <c r="K941" s="7">
        <v>2907</v>
      </c>
      <c r="L941">
        <v>3</v>
      </c>
      <c r="M941" t="s">
        <v>31</v>
      </c>
    </row>
    <row r="942" spans="1:13" x14ac:dyDescent="0.2">
      <c r="A942">
        <v>1121180</v>
      </c>
      <c r="B942">
        <v>878</v>
      </c>
      <c r="C942" s="1">
        <v>45482</v>
      </c>
      <c r="D942" t="s">
        <v>23</v>
      </c>
      <c r="E942">
        <v>38978</v>
      </c>
      <c r="F942">
        <v>635</v>
      </c>
      <c r="G942" t="s">
        <v>14</v>
      </c>
      <c r="H942">
        <v>1</v>
      </c>
      <c r="I942" t="s">
        <v>20</v>
      </c>
      <c r="J942" s="5">
        <v>1030.92</v>
      </c>
      <c r="K942" s="7">
        <v>1562</v>
      </c>
      <c r="L942">
        <v>4</v>
      </c>
      <c r="M942" t="s">
        <v>38</v>
      </c>
    </row>
    <row r="943" spans="1:13" x14ac:dyDescent="0.2">
      <c r="A943">
        <v>1122491</v>
      </c>
      <c r="B943">
        <v>553</v>
      </c>
      <c r="C943" s="1">
        <v>44966</v>
      </c>
      <c r="D943" t="s">
        <v>23</v>
      </c>
      <c r="E943">
        <v>205365</v>
      </c>
      <c r="F943">
        <v>740</v>
      </c>
      <c r="G943" t="s">
        <v>14</v>
      </c>
      <c r="H943" t="b">
        <v>1</v>
      </c>
      <c r="I943" t="s">
        <v>24</v>
      </c>
      <c r="J943" s="5">
        <v>3242.58</v>
      </c>
      <c r="K943" s="7">
        <v>4913</v>
      </c>
      <c r="L943">
        <v>2</v>
      </c>
      <c r="M943" t="s">
        <v>21</v>
      </c>
    </row>
    <row r="944" spans="1:13" x14ac:dyDescent="0.2">
      <c r="A944">
        <v>1123783</v>
      </c>
      <c r="B944">
        <v>1411</v>
      </c>
      <c r="C944" t="s">
        <v>171</v>
      </c>
      <c r="D944" t="s">
        <v>37</v>
      </c>
      <c r="E944">
        <v>245831</v>
      </c>
      <c r="F944">
        <v>832</v>
      </c>
      <c r="G944" t="s">
        <v>14</v>
      </c>
      <c r="H944" t="b">
        <v>1</v>
      </c>
      <c r="I944" t="s">
        <v>20</v>
      </c>
      <c r="J944" s="5">
        <v>1451.58</v>
      </c>
      <c r="K944" s="7">
        <v>1861</v>
      </c>
      <c r="L944">
        <v>4</v>
      </c>
      <c r="M944" t="s">
        <v>31</v>
      </c>
    </row>
    <row r="945" spans="1:13" x14ac:dyDescent="0.2">
      <c r="A945">
        <v>1125149</v>
      </c>
      <c r="B945">
        <v>1672</v>
      </c>
      <c r="C945" s="1">
        <v>44797</v>
      </c>
      <c r="D945" t="s">
        <v>37</v>
      </c>
      <c r="E945">
        <v>170070</v>
      </c>
      <c r="F945">
        <v>727</v>
      </c>
      <c r="G945" t="s">
        <v>14</v>
      </c>
      <c r="H945" t="s">
        <v>14</v>
      </c>
      <c r="I945" t="s">
        <v>16</v>
      </c>
      <c r="J945" s="5">
        <v>2632.56</v>
      </c>
      <c r="K945" s="7">
        <v>3134</v>
      </c>
      <c r="L945">
        <v>5</v>
      </c>
      <c r="M945" t="s">
        <v>47</v>
      </c>
    </row>
    <row r="946" spans="1:13" x14ac:dyDescent="0.2">
      <c r="A946">
        <v>1125614</v>
      </c>
      <c r="B946">
        <v>600</v>
      </c>
      <c r="C946" s="1">
        <v>45186</v>
      </c>
      <c r="D946" t="s">
        <v>37</v>
      </c>
      <c r="E946">
        <v>221002</v>
      </c>
      <c r="F946">
        <v>745</v>
      </c>
      <c r="G946" t="s">
        <v>14</v>
      </c>
      <c r="H946">
        <v>1</v>
      </c>
      <c r="I946" t="s">
        <v>24</v>
      </c>
      <c r="J946" s="5">
        <v>806.4</v>
      </c>
      <c r="K946" s="7">
        <v>840</v>
      </c>
      <c r="L946">
        <v>2</v>
      </c>
      <c r="M946" t="s">
        <v>41</v>
      </c>
    </row>
    <row r="947" spans="1:13" x14ac:dyDescent="0.2">
      <c r="A947">
        <v>1125633</v>
      </c>
      <c r="B947">
        <v>1457</v>
      </c>
      <c r="C947" s="1">
        <v>44928</v>
      </c>
      <c r="D947" t="s">
        <v>27</v>
      </c>
      <c r="E947">
        <v>218684</v>
      </c>
      <c r="G947" t="s">
        <v>14</v>
      </c>
      <c r="H947" t="b">
        <v>1</v>
      </c>
      <c r="I947" t="s">
        <v>20</v>
      </c>
      <c r="J947" s="5">
        <v>5361.18</v>
      </c>
      <c r="K947" s="7">
        <v>8123</v>
      </c>
      <c r="L947">
        <v>2</v>
      </c>
      <c r="M947" t="s">
        <v>21</v>
      </c>
    </row>
    <row r="948" spans="1:13" x14ac:dyDescent="0.2">
      <c r="A948">
        <v>1126324</v>
      </c>
      <c r="B948">
        <v>1415</v>
      </c>
      <c r="C948" s="1">
        <v>45039</v>
      </c>
      <c r="D948" t="s">
        <v>13</v>
      </c>
      <c r="E948">
        <v>30512</v>
      </c>
      <c r="F948">
        <v>595</v>
      </c>
      <c r="G948" t="s">
        <v>26</v>
      </c>
      <c r="H948" t="b">
        <v>1</v>
      </c>
      <c r="I948" t="s">
        <v>24</v>
      </c>
      <c r="J948" s="5">
        <v>2425.5</v>
      </c>
      <c r="K948" s="7">
        <v>3675</v>
      </c>
      <c r="L948">
        <v>1</v>
      </c>
      <c r="M948" t="s">
        <v>17</v>
      </c>
    </row>
    <row r="949" spans="1:13" x14ac:dyDescent="0.2">
      <c r="A949">
        <v>1128046</v>
      </c>
      <c r="B949">
        <v>1397</v>
      </c>
      <c r="C949" s="2">
        <v>44768</v>
      </c>
      <c r="D949" t="s">
        <v>19</v>
      </c>
      <c r="E949">
        <v>38801</v>
      </c>
      <c r="F949">
        <v>588</v>
      </c>
      <c r="G949" t="s">
        <v>26</v>
      </c>
      <c r="H949" t="b">
        <v>1</v>
      </c>
      <c r="I949" t="s">
        <v>20</v>
      </c>
      <c r="J949" s="5">
        <v>2877.84</v>
      </c>
      <c r="K949" s="7">
        <v>3426</v>
      </c>
      <c r="L949">
        <v>3</v>
      </c>
      <c r="M949" t="s">
        <v>47</v>
      </c>
    </row>
    <row r="950" spans="1:13" x14ac:dyDescent="0.2">
      <c r="A950">
        <v>1130917</v>
      </c>
      <c r="B950">
        <v>169</v>
      </c>
      <c r="C950" s="1">
        <v>45624</v>
      </c>
      <c r="D950" t="s">
        <v>27</v>
      </c>
      <c r="E950">
        <v>227015</v>
      </c>
      <c r="F950">
        <v>711</v>
      </c>
      <c r="G950" t="s">
        <v>26</v>
      </c>
      <c r="H950" t="b">
        <v>0</v>
      </c>
      <c r="I950" t="s">
        <v>24</v>
      </c>
      <c r="J950" s="5">
        <v>2692.8</v>
      </c>
      <c r="K950" s="7">
        <v>4080</v>
      </c>
      <c r="L950">
        <v>5</v>
      </c>
    </row>
    <row r="951" spans="1:13" x14ac:dyDescent="0.2">
      <c r="A951">
        <v>1131133</v>
      </c>
      <c r="B951">
        <v>314</v>
      </c>
      <c r="C951" s="2">
        <v>45037</v>
      </c>
      <c r="D951" t="s">
        <v>27</v>
      </c>
      <c r="E951">
        <v>217662</v>
      </c>
      <c r="F951" t="s">
        <v>38</v>
      </c>
      <c r="G951" t="s">
        <v>14</v>
      </c>
      <c r="H951" t="b">
        <v>0</v>
      </c>
      <c r="I951" t="s">
        <v>20</v>
      </c>
      <c r="J951" s="5">
        <v>1543.92</v>
      </c>
      <c r="K951" s="7">
        <v>1838</v>
      </c>
      <c r="L951">
        <v>2</v>
      </c>
      <c r="M951" t="s">
        <v>35</v>
      </c>
    </row>
    <row r="952" spans="1:13" x14ac:dyDescent="0.2">
      <c r="A952">
        <v>1131976</v>
      </c>
      <c r="B952">
        <v>919</v>
      </c>
      <c r="C952" s="1">
        <v>44847</v>
      </c>
      <c r="D952" t="s">
        <v>29</v>
      </c>
      <c r="E952">
        <v>80019</v>
      </c>
      <c r="F952">
        <v>588</v>
      </c>
      <c r="G952" t="s">
        <v>14</v>
      </c>
      <c r="H952" t="b">
        <v>0</v>
      </c>
      <c r="I952" t="s">
        <v>24</v>
      </c>
      <c r="J952" s="5">
        <v>884.16</v>
      </c>
      <c r="K952" s="7">
        <v>921</v>
      </c>
      <c r="L952">
        <v>5</v>
      </c>
      <c r="M952" t="s">
        <v>35</v>
      </c>
    </row>
    <row r="953" spans="1:13" x14ac:dyDescent="0.2">
      <c r="A953">
        <v>1133207</v>
      </c>
      <c r="B953">
        <v>505</v>
      </c>
      <c r="C953" s="1">
        <v>45588</v>
      </c>
      <c r="D953" t="s">
        <v>13</v>
      </c>
      <c r="E953">
        <v>298857</v>
      </c>
      <c r="F953">
        <v>701</v>
      </c>
      <c r="G953" t="s">
        <v>14</v>
      </c>
      <c r="H953" t="s">
        <v>40</v>
      </c>
      <c r="I953" t="s">
        <v>33</v>
      </c>
      <c r="J953" s="5">
        <v>5731.2</v>
      </c>
      <c r="K953" s="7">
        <v>9552</v>
      </c>
      <c r="L953">
        <v>2</v>
      </c>
      <c r="M953" t="s">
        <v>28</v>
      </c>
    </row>
    <row r="954" spans="1:13" x14ac:dyDescent="0.2">
      <c r="A954">
        <v>1133238</v>
      </c>
      <c r="B954">
        <v>515</v>
      </c>
      <c r="C954" s="2">
        <v>45578</v>
      </c>
      <c r="D954" t="s">
        <v>27</v>
      </c>
      <c r="E954">
        <v>231978</v>
      </c>
      <c r="F954">
        <v>779</v>
      </c>
      <c r="G954" t="s">
        <v>14</v>
      </c>
      <c r="H954" t="b">
        <v>1</v>
      </c>
      <c r="I954" t="s">
        <v>20</v>
      </c>
      <c r="J954" s="5">
        <v>5619.6</v>
      </c>
      <c r="K954" s="7">
        <v>6690</v>
      </c>
      <c r="L954">
        <v>1</v>
      </c>
    </row>
    <row r="955" spans="1:13" x14ac:dyDescent="0.2">
      <c r="A955">
        <v>1133268</v>
      </c>
      <c r="B955">
        <v>1155</v>
      </c>
      <c r="C955" s="1">
        <v>44246</v>
      </c>
      <c r="D955" t="s">
        <v>29</v>
      </c>
      <c r="E955">
        <v>19672</v>
      </c>
      <c r="F955">
        <v>739</v>
      </c>
      <c r="G955" t="s">
        <v>14</v>
      </c>
      <c r="H955" t="b">
        <v>0</v>
      </c>
      <c r="I955" t="s">
        <v>20</v>
      </c>
      <c r="J955" s="5">
        <v>1156.8</v>
      </c>
      <c r="K955" s="7">
        <v>1928</v>
      </c>
      <c r="L955">
        <v>4</v>
      </c>
      <c r="M955" t="s">
        <v>38</v>
      </c>
    </row>
    <row r="956" spans="1:13" x14ac:dyDescent="0.2">
      <c r="A956">
        <v>1133634</v>
      </c>
      <c r="B956">
        <v>899</v>
      </c>
      <c r="C956" s="1">
        <v>45231</v>
      </c>
      <c r="D956" t="s">
        <v>32</v>
      </c>
      <c r="E956">
        <v>214291</v>
      </c>
      <c r="F956">
        <v>761</v>
      </c>
      <c r="G956" t="s">
        <v>26</v>
      </c>
      <c r="H956" t="s">
        <v>15</v>
      </c>
      <c r="I956" t="s">
        <v>20</v>
      </c>
      <c r="J956" s="5">
        <v>1308.8399999999999</v>
      </c>
      <c r="K956" s="7">
        <v>1678</v>
      </c>
      <c r="L956">
        <v>2</v>
      </c>
      <c r="M956" t="s">
        <v>52</v>
      </c>
    </row>
    <row r="957" spans="1:13" x14ac:dyDescent="0.2">
      <c r="A957">
        <v>1133946</v>
      </c>
      <c r="B957">
        <v>206</v>
      </c>
      <c r="C957" s="1">
        <v>45038</v>
      </c>
      <c r="D957" t="s">
        <v>13</v>
      </c>
      <c r="E957">
        <v>65487</v>
      </c>
      <c r="F957">
        <v>589</v>
      </c>
      <c r="G957" t="s">
        <v>14</v>
      </c>
      <c r="H957" t="s">
        <v>26</v>
      </c>
      <c r="I957" t="s">
        <v>24</v>
      </c>
      <c r="J957" s="5">
        <v>2373.36</v>
      </c>
      <c r="K957" s="7">
        <v>3596</v>
      </c>
      <c r="L957">
        <v>5</v>
      </c>
      <c r="M957" t="s">
        <v>31</v>
      </c>
    </row>
    <row r="958" spans="1:13" x14ac:dyDescent="0.2">
      <c r="A958">
        <v>1135434</v>
      </c>
      <c r="B958">
        <v>380</v>
      </c>
      <c r="C958" s="1">
        <v>43953</v>
      </c>
      <c r="D958" t="s">
        <v>19</v>
      </c>
      <c r="E958">
        <v>96967</v>
      </c>
      <c r="F958">
        <v>681</v>
      </c>
      <c r="G958" t="s">
        <v>14</v>
      </c>
      <c r="H958" t="s">
        <v>15</v>
      </c>
      <c r="I958" t="s">
        <v>20</v>
      </c>
      <c r="J958" s="5">
        <v>4063.8</v>
      </c>
      <c r="K958" s="7">
        <v>5210</v>
      </c>
      <c r="L958">
        <v>5</v>
      </c>
      <c r="M958" t="s">
        <v>31</v>
      </c>
    </row>
    <row r="959" spans="1:13" x14ac:dyDescent="0.2">
      <c r="A959">
        <v>1135453</v>
      </c>
      <c r="B959">
        <v>1782</v>
      </c>
      <c r="C959" s="2">
        <v>45397</v>
      </c>
      <c r="D959" t="s">
        <v>29</v>
      </c>
      <c r="E959">
        <v>18504</v>
      </c>
      <c r="F959">
        <v>683</v>
      </c>
      <c r="G959" t="s">
        <v>14</v>
      </c>
      <c r="H959" t="b">
        <v>1</v>
      </c>
      <c r="I959" t="s">
        <v>24</v>
      </c>
      <c r="J959" s="5">
        <v>5687.04</v>
      </c>
      <c r="K959" s="7">
        <v>5924</v>
      </c>
      <c r="L959">
        <v>2</v>
      </c>
      <c r="M959" t="s">
        <v>31</v>
      </c>
    </row>
    <row r="960" spans="1:13" x14ac:dyDescent="0.2">
      <c r="A960">
        <v>1136386</v>
      </c>
      <c r="B960">
        <v>678</v>
      </c>
      <c r="C960" s="1">
        <v>44439</v>
      </c>
      <c r="D960" t="s">
        <v>32</v>
      </c>
      <c r="E960">
        <v>217648</v>
      </c>
      <c r="F960">
        <v>613</v>
      </c>
      <c r="G960" t="s">
        <v>26</v>
      </c>
      <c r="H960" t="s">
        <v>40</v>
      </c>
      <c r="I960" t="s">
        <v>16</v>
      </c>
      <c r="J960" s="5">
        <v>601.79999999999995</v>
      </c>
      <c r="K960" s="7">
        <v>1003</v>
      </c>
      <c r="L960">
        <v>5</v>
      </c>
      <c r="M960" t="s">
        <v>41</v>
      </c>
    </row>
    <row r="961" spans="1:13" x14ac:dyDescent="0.2">
      <c r="A961">
        <v>1137389</v>
      </c>
      <c r="B961">
        <v>420</v>
      </c>
      <c r="C961" s="1">
        <v>44672</v>
      </c>
      <c r="D961" t="s">
        <v>32</v>
      </c>
      <c r="E961">
        <v>59897</v>
      </c>
      <c r="F961">
        <v>661</v>
      </c>
      <c r="G961" t="s">
        <v>14</v>
      </c>
      <c r="H961" t="b">
        <v>0</v>
      </c>
      <c r="I961" t="s">
        <v>33</v>
      </c>
      <c r="J961" s="5">
        <v>5429.76</v>
      </c>
      <c r="K961" s="7">
        <v>5656</v>
      </c>
      <c r="L961">
        <v>5</v>
      </c>
      <c r="M961" t="s">
        <v>52</v>
      </c>
    </row>
    <row r="962" spans="1:13" x14ac:dyDescent="0.2">
      <c r="A962">
        <v>1139140</v>
      </c>
      <c r="B962">
        <v>1735</v>
      </c>
      <c r="C962" s="1">
        <v>44132</v>
      </c>
      <c r="D962" t="s">
        <v>23</v>
      </c>
      <c r="E962">
        <v>139151</v>
      </c>
      <c r="F962">
        <v>474</v>
      </c>
      <c r="G962" t="s">
        <v>26</v>
      </c>
      <c r="H962" t="s">
        <v>40</v>
      </c>
      <c r="I962" t="s">
        <v>20</v>
      </c>
      <c r="J962" s="5">
        <v>1857.24</v>
      </c>
      <c r="K962" s="7">
        <v>2211</v>
      </c>
      <c r="L962">
        <v>3</v>
      </c>
      <c r="M962" t="s">
        <v>41</v>
      </c>
    </row>
    <row r="963" spans="1:13" x14ac:dyDescent="0.2">
      <c r="A963">
        <v>1139298</v>
      </c>
      <c r="B963">
        <v>186</v>
      </c>
      <c r="C963" s="1">
        <v>44005</v>
      </c>
      <c r="D963" t="s">
        <v>19</v>
      </c>
      <c r="E963">
        <v>26205</v>
      </c>
      <c r="F963">
        <v>794</v>
      </c>
      <c r="G963" t="s">
        <v>14</v>
      </c>
      <c r="I963" t="s">
        <v>20</v>
      </c>
      <c r="J963" s="5">
        <v>2821.26</v>
      </c>
      <c r="K963" s="7">
        <v>3617</v>
      </c>
      <c r="L963">
        <v>5</v>
      </c>
      <c r="M963" t="s">
        <v>41</v>
      </c>
    </row>
    <row r="964" spans="1:13" x14ac:dyDescent="0.2">
      <c r="A964">
        <v>1140760</v>
      </c>
      <c r="B964">
        <v>1259</v>
      </c>
      <c r="C964" s="1">
        <v>44516</v>
      </c>
      <c r="D964" t="s">
        <v>29</v>
      </c>
      <c r="E964">
        <v>284427</v>
      </c>
      <c r="F964">
        <v>751</v>
      </c>
      <c r="G964" t="s">
        <v>14</v>
      </c>
      <c r="H964" t="b">
        <v>1</v>
      </c>
      <c r="I964" t="s">
        <v>20</v>
      </c>
      <c r="J964" s="5">
        <v>7094.4</v>
      </c>
      <c r="K964" s="7">
        <v>11824</v>
      </c>
      <c r="L964">
        <v>5</v>
      </c>
      <c r="M964" t="s">
        <v>38</v>
      </c>
    </row>
    <row r="965" spans="1:13" x14ac:dyDescent="0.2">
      <c r="A965">
        <v>1141229</v>
      </c>
      <c r="B965">
        <v>821</v>
      </c>
      <c r="C965" s="2">
        <v>45138</v>
      </c>
      <c r="D965" t="s">
        <v>32</v>
      </c>
      <c r="E965">
        <v>201300</v>
      </c>
      <c r="F965">
        <v>660</v>
      </c>
      <c r="G965" t="s">
        <v>14</v>
      </c>
      <c r="H965" t="b">
        <v>1</v>
      </c>
      <c r="I965" t="s">
        <v>16</v>
      </c>
      <c r="J965" s="5">
        <v>1969.5</v>
      </c>
      <c r="K965" s="7">
        <v>2525</v>
      </c>
      <c r="L965">
        <v>3</v>
      </c>
      <c r="M965" t="s">
        <v>35</v>
      </c>
    </row>
    <row r="966" spans="1:13" x14ac:dyDescent="0.2">
      <c r="A966">
        <v>1143015</v>
      </c>
      <c r="B966">
        <v>46</v>
      </c>
      <c r="C966" s="1">
        <v>44113</v>
      </c>
      <c r="D966" t="s">
        <v>23</v>
      </c>
      <c r="E966">
        <v>65970</v>
      </c>
      <c r="F966">
        <v>523</v>
      </c>
      <c r="G966" t="s">
        <v>14</v>
      </c>
      <c r="H966" t="s">
        <v>26</v>
      </c>
      <c r="I966" t="s">
        <v>16</v>
      </c>
      <c r="J966" s="5">
        <v>1808.82</v>
      </c>
      <c r="K966" s="7">
        <v>2319</v>
      </c>
      <c r="L966">
        <v>1</v>
      </c>
      <c r="M966" t="s">
        <v>34</v>
      </c>
    </row>
    <row r="967" spans="1:13" x14ac:dyDescent="0.2">
      <c r="A967">
        <v>1144042</v>
      </c>
      <c r="B967">
        <v>1024</v>
      </c>
      <c r="C967" s="2">
        <v>44901</v>
      </c>
      <c r="D967" t="s">
        <v>27</v>
      </c>
      <c r="E967">
        <v>122574</v>
      </c>
      <c r="F967">
        <v>848</v>
      </c>
      <c r="G967" t="s">
        <v>14</v>
      </c>
      <c r="H967" t="b">
        <v>0</v>
      </c>
      <c r="I967" t="s">
        <v>20</v>
      </c>
      <c r="J967" s="5">
        <v>866.4</v>
      </c>
      <c r="K967" s="7">
        <v>1444</v>
      </c>
      <c r="L967">
        <v>5</v>
      </c>
    </row>
    <row r="968" spans="1:13" x14ac:dyDescent="0.2">
      <c r="A968">
        <v>1144180</v>
      </c>
      <c r="B968">
        <v>960</v>
      </c>
      <c r="C968" s="1">
        <v>45132</v>
      </c>
      <c r="D968" t="s">
        <v>37</v>
      </c>
      <c r="E968">
        <v>282270</v>
      </c>
      <c r="G968" t="s">
        <v>26</v>
      </c>
      <c r="H968" t="s">
        <v>14</v>
      </c>
      <c r="I968" t="s">
        <v>16</v>
      </c>
      <c r="J968" s="5">
        <v>1863.36</v>
      </c>
      <c r="K968" s="7">
        <v>1941</v>
      </c>
      <c r="L968">
        <v>1</v>
      </c>
      <c r="M968" t="s">
        <v>38</v>
      </c>
    </row>
    <row r="969" spans="1:13" x14ac:dyDescent="0.2">
      <c r="A969">
        <v>1144421</v>
      </c>
      <c r="B969">
        <v>1184</v>
      </c>
      <c r="C969" s="1">
        <v>45227</v>
      </c>
      <c r="D969" t="s">
        <v>13</v>
      </c>
      <c r="E969">
        <v>259624</v>
      </c>
      <c r="F969">
        <v>672</v>
      </c>
      <c r="G969" t="s">
        <v>14</v>
      </c>
      <c r="H969" t="b">
        <v>0</v>
      </c>
      <c r="I969" t="s">
        <v>33</v>
      </c>
      <c r="J969" s="5">
        <v>5151.96</v>
      </c>
      <c r="K969" s="7">
        <v>7806</v>
      </c>
      <c r="L969">
        <v>4</v>
      </c>
      <c r="M969" t="s">
        <v>31</v>
      </c>
    </row>
    <row r="970" spans="1:13" x14ac:dyDescent="0.2">
      <c r="A970">
        <v>1144965</v>
      </c>
      <c r="B970">
        <v>499</v>
      </c>
      <c r="C970" s="2">
        <v>44579</v>
      </c>
      <c r="D970" t="s">
        <v>37</v>
      </c>
      <c r="E970">
        <v>232733</v>
      </c>
      <c r="F970">
        <v>722</v>
      </c>
      <c r="G970" t="s">
        <v>14</v>
      </c>
      <c r="H970" t="b">
        <v>1</v>
      </c>
      <c r="I970" t="s">
        <v>24</v>
      </c>
      <c r="J970" s="5">
        <v>2050.8000000000002</v>
      </c>
      <c r="K970" s="7">
        <v>3418</v>
      </c>
      <c r="L970">
        <v>2</v>
      </c>
      <c r="M970" t="s">
        <v>31</v>
      </c>
    </row>
    <row r="971" spans="1:13" x14ac:dyDescent="0.2">
      <c r="A971">
        <v>1146928</v>
      </c>
      <c r="B971">
        <v>367</v>
      </c>
      <c r="C971" s="1">
        <v>45235</v>
      </c>
      <c r="D971" t="s">
        <v>37</v>
      </c>
      <c r="E971">
        <v>109605</v>
      </c>
      <c r="F971">
        <v>722</v>
      </c>
      <c r="G971" t="s">
        <v>14</v>
      </c>
      <c r="H971" t="b">
        <v>0</v>
      </c>
      <c r="I971" t="s">
        <v>16</v>
      </c>
      <c r="J971" s="5">
        <v>1702.68</v>
      </c>
      <c r="K971" s="7">
        <v>2027</v>
      </c>
      <c r="L971">
        <v>1</v>
      </c>
      <c r="M971" t="s">
        <v>52</v>
      </c>
    </row>
    <row r="972" spans="1:13" x14ac:dyDescent="0.2">
      <c r="A972">
        <v>1148427</v>
      </c>
      <c r="B972">
        <v>899</v>
      </c>
      <c r="C972" t="s">
        <v>172</v>
      </c>
      <c r="D972" t="s">
        <v>32</v>
      </c>
      <c r="E972">
        <v>140255</v>
      </c>
      <c r="F972">
        <v>831</v>
      </c>
      <c r="G972" t="s">
        <v>14</v>
      </c>
      <c r="H972" t="s">
        <v>40</v>
      </c>
      <c r="I972" t="s">
        <v>20</v>
      </c>
      <c r="J972" s="5">
        <v>1006.8</v>
      </c>
      <c r="K972" s="7">
        <v>1678</v>
      </c>
      <c r="L972">
        <v>1</v>
      </c>
      <c r="M972" t="s">
        <v>36</v>
      </c>
    </row>
    <row r="973" spans="1:13" x14ac:dyDescent="0.2">
      <c r="A973">
        <v>1148764</v>
      </c>
      <c r="B973">
        <v>971</v>
      </c>
      <c r="C973" s="1">
        <v>44490</v>
      </c>
      <c r="D973" t="s">
        <v>27</v>
      </c>
      <c r="E973">
        <v>146397</v>
      </c>
      <c r="F973">
        <v>438</v>
      </c>
      <c r="G973" t="s">
        <v>14</v>
      </c>
      <c r="H973" t="b">
        <v>0</v>
      </c>
      <c r="I973" t="s">
        <v>24</v>
      </c>
      <c r="J973" s="5">
        <v>1466.52</v>
      </c>
      <c r="K973" s="7">
        <v>2222</v>
      </c>
      <c r="L973">
        <v>5</v>
      </c>
      <c r="M973" t="s">
        <v>36</v>
      </c>
    </row>
    <row r="974" spans="1:13" x14ac:dyDescent="0.2">
      <c r="A974">
        <v>1149460</v>
      </c>
      <c r="B974">
        <v>1349</v>
      </c>
      <c r="C974" s="1">
        <v>44950</v>
      </c>
      <c r="D974" t="s">
        <v>13</v>
      </c>
      <c r="E974">
        <v>35423</v>
      </c>
      <c r="F974">
        <v>525</v>
      </c>
      <c r="G974" t="s">
        <v>14</v>
      </c>
      <c r="H974" t="s">
        <v>15</v>
      </c>
      <c r="I974" t="s">
        <v>20</v>
      </c>
      <c r="J974" s="5">
        <v>1253.76</v>
      </c>
      <c r="K974" s="7">
        <v>1306</v>
      </c>
      <c r="L974">
        <v>4</v>
      </c>
      <c r="M974" t="s">
        <v>52</v>
      </c>
    </row>
    <row r="975" spans="1:13" x14ac:dyDescent="0.2">
      <c r="A975">
        <v>1150186</v>
      </c>
      <c r="B975">
        <v>1108</v>
      </c>
      <c r="C975" s="1">
        <v>45608</v>
      </c>
      <c r="D975" t="s">
        <v>32</v>
      </c>
      <c r="E975">
        <v>151620</v>
      </c>
      <c r="F975">
        <v>765</v>
      </c>
      <c r="G975" t="s">
        <v>14</v>
      </c>
      <c r="H975" t="b">
        <v>1</v>
      </c>
      <c r="I975" t="s">
        <v>20</v>
      </c>
      <c r="J975" s="5">
        <v>1906.8</v>
      </c>
      <c r="K975" s="7">
        <v>2270</v>
      </c>
      <c r="L975">
        <v>5</v>
      </c>
      <c r="M975" t="s">
        <v>41</v>
      </c>
    </row>
    <row r="976" spans="1:13" x14ac:dyDescent="0.2">
      <c r="A976">
        <v>1150338</v>
      </c>
      <c r="B976">
        <v>443</v>
      </c>
      <c r="C976" s="1">
        <v>44201</v>
      </c>
      <c r="D976" t="s">
        <v>13</v>
      </c>
      <c r="E976">
        <v>245951</v>
      </c>
      <c r="G976" t="s">
        <v>14</v>
      </c>
      <c r="H976" t="b">
        <v>1</v>
      </c>
      <c r="I976" t="s">
        <v>20</v>
      </c>
      <c r="J976" s="5">
        <v>4551.3599999999997</v>
      </c>
      <c r="K976" s="7">
        <v>4741</v>
      </c>
      <c r="L976">
        <v>5</v>
      </c>
      <c r="M976" t="s">
        <v>38</v>
      </c>
    </row>
    <row r="977" spans="1:13" x14ac:dyDescent="0.2">
      <c r="A977">
        <v>1151632</v>
      </c>
      <c r="B977">
        <v>1607</v>
      </c>
      <c r="C977" s="1">
        <v>44080</v>
      </c>
      <c r="D977" t="s">
        <v>23</v>
      </c>
      <c r="E977">
        <v>2539</v>
      </c>
      <c r="F977">
        <v>725</v>
      </c>
      <c r="G977" t="s">
        <v>14</v>
      </c>
      <c r="H977" t="s">
        <v>40</v>
      </c>
      <c r="I977" t="s">
        <v>20</v>
      </c>
      <c r="J977" s="5">
        <v>4017.6</v>
      </c>
      <c r="K977" s="7">
        <v>4185</v>
      </c>
      <c r="L977">
        <v>5</v>
      </c>
      <c r="M977" t="s">
        <v>25</v>
      </c>
    </row>
    <row r="978" spans="1:13" x14ac:dyDescent="0.2">
      <c r="A978">
        <v>1153814</v>
      </c>
      <c r="B978">
        <v>121</v>
      </c>
      <c r="C978" s="2">
        <v>44220</v>
      </c>
      <c r="D978" t="s">
        <v>37</v>
      </c>
      <c r="E978">
        <v>187329</v>
      </c>
      <c r="F978">
        <v>334</v>
      </c>
      <c r="G978" t="s">
        <v>14</v>
      </c>
      <c r="H978" t="s">
        <v>30</v>
      </c>
      <c r="I978" t="s">
        <v>20</v>
      </c>
      <c r="J978" s="5">
        <v>1121.3399999999999</v>
      </c>
      <c r="K978" s="7">
        <v>1699</v>
      </c>
      <c r="L978">
        <v>2</v>
      </c>
      <c r="M978" t="s">
        <v>35</v>
      </c>
    </row>
    <row r="979" spans="1:13" x14ac:dyDescent="0.2">
      <c r="A979">
        <v>1154507</v>
      </c>
      <c r="B979">
        <v>1221</v>
      </c>
      <c r="C979" s="2">
        <v>43948</v>
      </c>
      <c r="D979" t="s">
        <v>37</v>
      </c>
      <c r="E979">
        <v>258212</v>
      </c>
      <c r="F979">
        <v>731</v>
      </c>
      <c r="G979" t="s">
        <v>14</v>
      </c>
      <c r="H979" t="s">
        <v>26</v>
      </c>
      <c r="I979" t="s">
        <v>16</v>
      </c>
      <c r="J979" s="5">
        <v>5055.96</v>
      </c>
      <c r="K979" s="7">
        <v>6019</v>
      </c>
      <c r="L979">
        <v>5</v>
      </c>
      <c r="M979" t="s">
        <v>17</v>
      </c>
    </row>
    <row r="980" spans="1:13" x14ac:dyDescent="0.2">
      <c r="A980">
        <v>1156751</v>
      </c>
      <c r="B980">
        <v>1535</v>
      </c>
      <c r="C980" s="1">
        <v>43864</v>
      </c>
      <c r="D980" t="s">
        <v>29</v>
      </c>
      <c r="E980">
        <v>213385</v>
      </c>
      <c r="F980">
        <v>773</v>
      </c>
      <c r="G980" t="s">
        <v>26</v>
      </c>
      <c r="H980" t="s">
        <v>45</v>
      </c>
      <c r="I980" t="s">
        <v>16</v>
      </c>
      <c r="J980" s="5">
        <v>4606.08</v>
      </c>
      <c r="K980" s="7">
        <v>4798</v>
      </c>
      <c r="L980">
        <v>5</v>
      </c>
      <c r="M980" t="s">
        <v>47</v>
      </c>
    </row>
    <row r="981" spans="1:13" x14ac:dyDescent="0.2">
      <c r="A981">
        <v>1158472</v>
      </c>
      <c r="B981">
        <v>661</v>
      </c>
      <c r="D981" t="s">
        <v>37</v>
      </c>
      <c r="E981">
        <v>213023</v>
      </c>
      <c r="F981">
        <v>823</v>
      </c>
      <c r="G981" t="s">
        <v>14</v>
      </c>
      <c r="H981" t="b">
        <v>0</v>
      </c>
      <c r="I981" t="s">
        <v>16</v>
      </c>
      <c r="J981" s="5">
        <v>4883.76</v>
      </c>
      <c r="K981" s="7">
        <v>5814</v>
      </c>
      <c r="L981">
        <v>3</v>
      </c>
      <c r="M981" t="s">
        <v>25</v>
      </c>
    </row>
    <row r="982" spans="1:13" x14ac:dyDescent="0.2">
      <c r="A982">
        <v>1160594</v>
      </c>
      <c r="B982">
        <v>955</v>
      </c>
      <c r="C982" s="2">
        <v>45079</v>
      </c>
      <c r="D982" t="s">
        <v>37</v>
      </c>
      <c r="E982">
        <v>168352</v>
      </c>
      <c r="F982">
        <v>779</v>
      </c>
      <c r="G982" t="s">
        <v>14</v>
      </c>
      <c r="H982" t="b">
        <v>1</v>
      </c>
      <c r="I982" t="s">
        <v>24</v>
      </c>
      <c r="J982" s="5">
        <v>1539.6</v>
      </c>
      <c r="K982" s="7">
        <v>2566</v>
      </c>
      <c r="L982">
        <v>2</v>
      </c>
      <c r="M982" t="s">
        <v>17</v>
      </c>
    </row>
    <row r="983" spans="1:13" x14ac:dyDescent="0.2">
      <c r="A983">
        <v>1162743</v>
      </c>
      <c r="B983">
        <v>1432</v>
      </c>
      <c r="C983" s="1">
        <v>43838</v>
      </c>
      <c r="D983" t="s">
        <v>29</v>
      </c>
      <c r="E983">
        <v>53947</v>
      </c>
      <c r="F983">
        <v>709</v>
      </c>
      <c r="G983" t="s">
        <v>26</v>
      </c>
      <c r="H983" t="s">
        <v>45</v>
      </c>
      <c r="I983" t="s">
        <v>20</v>
      </c>
      <c r="J983" s="5">
        <v>5827.2</v>
      </c>
      <c r="K983" s="7">
        <v>6070</v>
      </c>
      <c r="L983">
        <v>1</v>
      </c>
      <c r="M983" t="s">
        <v>36</v>
      </c>
    </row>
    <row r="984" spans="1:13" x14ac:dyDescent="0.2">
      <c r="A984">
        <v>1165359</v>
      </c>
      <c r="B984">
        <v>980</v>
      </c>
      <c r="C984" s="1">
        <v>45090</v>
      </c>
      <c r="D984" t="s">
        <v>13</v>
      </c>
      <c r="E984">
        <v>34434</v>
      </c>
      <c r="F984">
        <v>532</v>
      </c>
      <c r="G984" t="s">
        <v>14</v>
      </c>
      <c r="H984" t="b">
        <v>1</v>
      </c>
      <c r="I984" t="s">
        <v>16</v>
      </c>
      <c r="J984" s="5">
        <v>1291.68</v>
      </c>
      <c r="K984" s="7">
        <v>1656</v>
      </c>
      <c r="L984">
        <v>3</v>
      </c>
    </row>
    <row r="985" spans="1:13" x14ac:dyDescent="0.2">
      <c r="A985">
        <v>1165919</v>
      </c>
      <c r="B985">
        <v>1177</v>
      </c>
      <c r="C985" s="1">
        <v>45188</v>
      </c>
      <c r="D985" t="s">
        <v>32</v>
      </c>
      <c r="E985">
        <v>35091</v>
      </c>
      <c r="F985">
        <v>777</v>
      </c>
      <c r="G985" t="s">
        <v>14</v>
      </c>
      <c r="H985" t="s">
        <v>45</v>
      </c>
      <c r="I985" t="s">
        <v>20</v>
      </c>
      <c r="J985" s="5">
        <v>2838</v>
      </c>
      <c r="K985" s="7">
        <v>4730</v>
      </c>
      <c r="L985">
        <v>5</v>
      </c>
      <c r="M985" t="s">
        <v>28</v>
      </c>
    </row>
    <row r="986" spans="1:13" x14ac:dyDescent="0.2">
      <c r="A986">
        <v>1167452</v>
      </c>
      <c r="B986">
        <v>1541</v>
      </c>
      <c r="C986" s="1">
        <v>45275</v>
      </c>
      <c r="D986" t="s">
        <v>29</v>
      </c>
      <c r="E986">
        <v>249708</v>
      </c>
      <c r="G986" t="s">
        <v>26</v>
      </c>
      <c r="H986" t="b">
        <v>1</v>
      </c>
      <c r="I986" t="s">
        <v>16</v>
      </c>
      <c r="J986" s="5">
        <v>5569.2</v>
      </c>
      <c r="K986" s="7">
        <v>6630</v>
      </c>
      <c r="L986">
        <v>4</v>
      </c>
      <c r="M986" t="s">
        <v>17</v>
      </c>
    </row>
    <row r="987" spans="1:13" x14ac:dyDescent="0.2">
      <c r="A987">
        <v>1168728</v>
      </c>
      <c r="B987">
        <v>550</v>
      </c>
      <c r="C987" s="2">
        <v>44033</v>
      </c>
      <c r="D987" t="s">
        <v>32</v>
      </c>
      <c r="E987">
        <v>216602</v>
      </c>
      <c r="F987">
        <v>766</v>
      </c>
      <c r="G987" t="s">
        <v>14</v>
      </c>
      <c r="H987" t="s">
        <v>26</v>
      </c>
      <c r="I987" t="s">
        <v>20</v>
      </c>
      <c r="J987" s="5">
        <v>1843.92</v>
      </c>
      <c r="K987" s="7">
        <v>2364</v>
      </c>
      <c r="L987">
        <v>5</v>
      </c>
    </row>
    <row r="988" spans="1:13" x14ac:dyDescent="0.2">
      <c r="A988">
        <v>1169765</v>
      </c>
      <c r="B988">
        <v>957</v>
      </c>
      <c r="C988" s="1">
        <v>45515</v>
      </c>
      <c r="D988" t="s">
        <v>27</v>
      </c>
      <c r="E988">
        <v>35842</v>
      </c>
      <c r="F988">
        <v>685</v>
      </c>
      <c r="G988" t="s">
        <v>14</v>
      </c>
      <c r="H988">
        <v>0</v>
      </c>
      <c r="I988" t="s">
        <v>20</v>
      </c>
      <c r="J988" s="5">
        <v>1345.2</v>
      </c>
      <c r="K988" s="7">
        <v>2242</v>
      </c>
      <c r="L988">
        <v>5</v>
      </c>
      <c r="M988" t="s">
        <v>41</v>
      </c>
    </row>
    <row r="989" spans="1:13" x14ac:dyDescent="0.2">
      <c r="A989">
        <v>1170268</v>
      </c>
      <c r="B989">
        <v>387</v>
      </c>
      <c r="C989" s="1">
        <v>44993</v>
      </c>
      <c r="D989" t="s">
        <v>19</v>
      </c>
      <c r="E989">
        <v>177125</v>
      </c>
      <c r="F989">
        <v>716</v>
      </c>
      <c r="G989" t="s">
        <v>26</v>
      </c>
      <c r="H989" t="s">
        <v>14</v>
      </c>
      <c r="I989" t="s">
        <v>20</v>
      </c>
      <c r="J989" s="5">
        <v>2453.88</v>
      </c>
      <c r="K989" s="7">
        <v>3718</v>
      </c>
      <c r="L989">
        <v>3</v>
      </c>
    </row>
    <row r="990" spans="1:13" x14ac:dyDescent="0.2">
      <c r="A990">
        <v>1170659</v>
      </c>
      <c r="B990">
        <v>518</v>
      </c>
      <c r="C990" s="1">
        <v>45047</v>
      </c>
      <c r="D990" t="s">
        <v>32</v>
      </c>
      <c r="E990">
        <v>96900</v>
      </c>
      <c r="F990">
        <v>728</v>
      </c>
      <c r="G990" t="s">
        <v>14</v>
      </c>
      <c r="H990" t="b">
        <v>0</v>
      </c>
      <c r="I990" t="s">
        <v>24</v>
      </c>
      <c r="J990" s="5">
        <v>2679.6</v>
      </c>
      <c r="K990" s="7">
        <v>4466</v>
      </c>
      <c r="L990">
        <v>5</v>
      </c>
      <c r="M990" t="s">
        <v>17</v>
      </c>
    </row>
    <row r="991" spans="1:13" x14ac:dyDescent="0.2">
      <c r="A991">
        <v>1170962</v>
      </c>
      <c r="B991">
        <v>924</v>
      </c>
      <c r="C991" s="1">
        <v>45647</v>
      </c>
      <c r="D991" t="s">
        <v>32</v>
      </c>
      <c r="E991">
        <v>131140</v>
      </c>
      <c r="F991">
        <v>756</v>
      </c>
      <c r="G991" t="s">
        <v>14</v>
      </c>
      <c r="H991" t="s">
        <v>14</v>
      </c>
      <c r="I991" t="s">
        <v>24</v>
      </c>
      <c r="J991" s="5">
        <v>919.8</v>
      </c>
      <c r="K991" s="7">
        <v>1095</v>
      </c>
      <c r="L991">
        <v>1</v>
      </c>
    </row>
    <row r="992" spans="1:13" x14ac:dyDescent="0.2">
      <c r="A992">
        <v>1171097</v>
      </c>
      <c r="B992">
        <v>107</v>
      </c>
      <c r="C992" s="2">
        <v>44090</v>
      </c>
      <c r="D992" t="s">
        <v>32</v>
      </c>
      <c r="E992">
        <v>125714</v>
      </c>
      <c r="F992">
        <v>702</v>
      </c>
      <c r="G992" t="s">
        <v>26</v>
      </c>
      <c r="H992">
        <v>0</v>
      </c>
      <c r="I992" t="s">
        <v>16</v>
      </c>
      <c r="J992" s="5">
        <v>2588.8200000000002</v>
      </c>
      <c r="K992" s="7">
        <v>3319</v>
      </c>
      <c r="L992">
        <v>3</v>
      </c>
      <c r="M992" t="s">
        <v>31</v>
      </c>
    </row>
    <row r="993" spans="1:13" x14ac:dyDescent="0.2">
      <c r="A993">
        <v>1171930</v>
      </c>
      <c r="B993">
        <v>1544</v>
      </c>
      <c r="D993" t="s">
        <v>23</v>
      </c>
      <c r="E993">
        <v>253269</v>
      </c>
      <c r="F993">
        <v>612</v>
      </c>
      <c r="G993" t="s">
        <v>26</v>
      </c>
      <c r="H993" t="b">
        <v>0</v>
      </c>
      <c r="I993" t="s">
        <v>46</v>
      </c>
      <c r="J993" s="5">
        <v>2443.56</v>
      </c>
      <c r="K993" s="7">
        <v>2909</v>
      </c>
      <c r="L993">
        <v>1</v>
      </c>
      <c r="M993" t="s">
        <v>35</v>
      </c>
    </row>
    <row r="994" spans="1:13" x14ac:dyDescent="0.2">
      <c r="A994">
        <v>1173758</v>
      </c>
      <c r="B994">
        <v>841</v>
      </c>
      <c r="C994" t="s">
        <v>173</v>
      </c>
      <c r="D994" t="s">
        <v>32</v>
      </c>
      <c r="E994">
        <v>206302</v>
      </c>
      <c r="F994">
        <v>771</v>
      </c>
      <c r="G994" t="s">
        <v>14</v>
      </c>
      <c r="H994" t="b">
        <v>1</v>
      </c>
      <c r="I994" t="s">
        <v>20</v>
      </c>
      <c r="J994" s="5">
        <v>1976.04</v>
      </c>
      <c r="K994" s="7">
        <v>2994</v>
      </c>
      <c r="L994">
        <v>5</v>
      </c>
      <c r="M994" t="s">
        <v>35</v>
      </c>
    </row>
    <row r="995" spans="1:13" x14ac:dyDescent="0.2">
      <c r="A995">
        <v>1177352</v>
      </c>
      <c r="B995">
        <v>1441</v>
      </c>
      <c r="C995" s="1">
        <v>44358</v>
      </c>
      <c r="D995" t="s">
        <v>23</v>
      </c>
      <c r="E995">
        <v>37624</v>
      </c>
      <c r="G995" t="s">
        <v>14</v>
      </c>
      <c r="H995" t="s">
        <v>30</v>
      </c>
      <c r="I995" t="s">
        <v>16</v>
      </c>
      <c r="J995" s="5">
        <v>3209.64</v>
      </c>
      <c r="K995" s="7">
        <v>3821</v>
      </c>
      <c r="L995">
        <v>5</v>
      </c>
      <c r="M995" t="s">
        <v>47</v>
      </c>
    </row>
    <row r="996" spans="1:13" x14ac:dyDescent="0.2">
      <c r="A996">
        <v>1178402</v>
      </c>
      <c r="B996">
        <v>865</v>
      </c>
      <c r="C996" t="s">
        <v>174</v>
      </c>
      <c r="D996" t="s">
        <v>13</v>
      </c>
      <c r="E996">
        <v>44306</v>
      </c>
      <c r="F996">
        <v>706</v>
      </c>
      <c r="G996" t="s">
        <v>14</v>
      </c>
      <c r="H996" t="s">
        <v>45</v>
      </c>
      <c r="I996" t="s">
        <v>20</v>
      </c>
      <c r="J996" s="5">
        <v>1361.28</v>
      </c>
      <c r="K996" s="7">
        <v>1418</v>
      </c>
      <c r="L996">
        <v>3</v>
      </c>
    </row>
    <row r="997" spans="1:13" x14ac:dyDescent="0.2">
      <c r="A997">
        <v>1178765</v>
      </c>
      <c r="B997">
        <v>1168</v>
      </c>
      <c r="C997" s="2">
        <v>43877</v>
      </c>
      <c r="D997" t="s">
        <v>37</v>
      </c>
      <c r="E997">
        <v>173012</v>
      </c>
      <c r="F997">
        <v>645</v>
      </c>
      <c r="G997" t="s">
        <v>14</v>
      </c>
      <c r="H997">
        <v>0</v>
      </c>
      <c r="I997" t="s">
        <v>33</v>
      </c>
      <c r="J997" s="5">
        <v>3151.5</v>
      </c>
      <c r="K997" s="7">
        <v>4775</v>
      </c>
      <c r="L997">
        <v>5</v>
      </c>
      <c r="M997" t="s">
        <v>38</v>
      </c>
    </row>
    <row r="998" spans="1:13" x14ac:dyDescent="0.2">
      <c r="A998">
        <v>1179021</v>
      </c>
      <c r="B998">
        <v>1637</v>
      </c>
      <c r="C998" s="1">
        <v>44253</v>
      </c>
      <c r="D998" t="s">
        <v>29</v>
      </c>
      <c r="E998">
        <v>149340</v>
      </c>
      <c r="F998">
        <v>646</v>
      </c>
      <c r="G998" t="s">
        <v>14</v>
      </c>
      <c r="H998" t="s">
        <v>45</v>
      </c>
      <c r="I998" t="s">
        <v>16</v>
      </c>
      <c r="J998" s="5">
        <v>3091.44</v>
      </c>
      <c r="K998" s="7">
        <v>4684</v>
      </c>
      <c r="L998">
        <v>1</v>
      </c>
      <c r="M998" t="s">
        <v>47</v>
      </c>
    </row>
    <row r="999" spans="1:13" x14ac:dyDescent="0.2">
      <c r="A999">
        <v>1179603</v>
      </c>
      <c r="B999">
        <v>684</v>
      </c>
      <c r="C999" s="1">
        <v>44253</v>
      </c>
      <c r="D999" t="s">
        <v>23</v>
      </c>
      <c r="E999">
        <v>204636</v>
      </c>
      <c r="F999">
        <v>651</v>
      </c>
      <c r="G999" t="s">
        <v>14</v>
      </c>
      <c r="H999" t="b">
        <v>1</v>
      </c>
      <c r="I999" t="s">
        <v>20</v>
      </c>
      <c r="J999" s="5">
        <v>804.6</v>
      </c>
      <c r="K999" s="7">
        <v>1341</v>
      </c>
      <c r="L999">
        <v>2</v>
      </c>
      <c r="M999" t="s">
        <v>28</v>
      </c>
    </row>
    <row r="1000" spans="1:13" x14ac:dyDescent="0.2">
      <c r="A1000">
        <v>1179799</v>
      </c>
      <c r="B1000">
        <v>1679</v>
      </c>
      <c r="C1000" s="1">
        <v>43866</v>
      </c>
      <c r="D1000" t="s">
        <v>32</v>
      </c>
      <c r="E1000">
        <v>191528</v>
      </c>
      <c r="F1000">
        <v>832</v>
      </c>
      <c r="G1000" t="s">
        <v>14</v>
      </c>
      <c r="H1000" t="b">
        <v>0</v>
      </c>
      <c r="I1000" t="s">
        <v>20</v>
      </c>
      <c r="J1000" s="5">
        <v>2926.44</v>
      </c>
      <c r="K1000" s="7">
        <v>4434</v>
      </c>
      <c r="L1000">
        <v>3</v>
      </c>
      <c r="M1000" t="s">
        <v>52</v>
      </c>
    </row>
    <row r="1001" spans="1:13" x14ac:dyDescent="0.2">
      <c r="A1001">
        <v>1181477</v>
      </c>
      <c r="B1001">
        <v>231</v>
      </c>
      <c r="C1001" t="s">
        <v>175</v>
      </c>
      <c r="D1001" t="s">
        <v>19</v>
      </c>
      <c r="E1001">
        <v>167875</v>
      </c>
      <c r="F1001">
        <v>385</v>
      </c>
      <c r="G1001" t="s">
        <v>14</v>
      </c>
      <c r="H1001" t="s">
        <v>14</v>
      </c>
      <c r="I1001" t="s">
        <v>20</v>
      </c>
      <c r="J1001" s="5">
        <v>4374.6000000000004</v>
      </c>
      <c r="K1001" s="7">
        <v>7291</v>
      </c>
      <c r="L1001">
        <v>1</v>
      </c>
      <c r="M1001" t="s">
        <v>34</v>
      </c>
    </row>
    <row r="1002" spans="1:13" x14ac:dyDescent="0.2">
      <c r="A1002">
        <v>1182565</v>
      </c>
      <c r="B1002">
        <v>601</v>
      </c>
      <c r="C1002" s="1">
        <v>45017</v>
      </c>
      <c r="D1002" t="s">
        <v>19</v>
      </c>
      <c r="E1002">
        <v>152886</v>
      </c>
      <c r="F1002">
        <v>792</v>
      </c>
      <c r="G1002" t="s">
        <v>26</v>
      </c>
      <c r="H1002">
        <v>0</v>
      </c>
      <c r="I1002" t="s">
        <v>24</v>
      </c>
      <c r="J1002" s="5">
        <v>1112.0999999999999</v>
      </c>
      <c r="K1002" s="7">
        <v>1685</v>
      </c>
      <c r="L1002">
        <v>5</v>
      </c>
      <c r="M1002" t="s">
        <v>52</v>
      </c>
    </row>
    <row r="1003" spans="1:13" x14ac:dyDescent="0.2">
      <c r="A1003">
        <v>1183070</v>
      </c>
      <c r="B1003">
        <v>868</v>
      </c>
      <c r="C1003" s="1">
        <v>45032</v>
      </c>
      <c r="D1003" t="s">
        <v>37</v>
      </c>
      <c r="E1003">
        <v>261599</v>
      </c>
      <c r="F1003">
        <v>671</v>
      </c>
      <c r="G1003" t="s">
        <v>14</v>
      </c>
      <c r="H1003" t="s">
        <v>30</v>
      </c>
      <c r="I1003" t="s">
        <v>20</v>
      </c>
      <c r="J1003" s="5">
        <v>2913.12</v>
      </c>
      <c r="K1003" s="7">
        <v>3468</v>
      </c>
      <c r="L1003">
        <v>5</v>
      </c>
      <c r="M1003" t="s">
        <v>38</v>
      </c>
    </row>
    <row r="1004" spans="1:13" x14ac:dyDescent="0.2">
      <c r="A1004">
        <v>1183292</v>
      </c>
      <c r="B1004">
        <v>1510</v>
      </c>
      <c r="C1004" s="1">
        <v>45226</v>
      </c>
      <c r="D1004" t="s">
        <v>23</v>
      </c>
      <c r="E1004">
        <v>141044</v>
      </c>
      <c r="F1004">
        <v>744</v>
      </c>
      <c r="G1004" t="s">
        <v>14</v>
      </c>
      <c r="H1004" t="b">
        <v>0</v>
      </c>
      <c r="I1004" t="s">
        <v>16</v>
      </c>
      <c r="J1004" s="5">
        <v>1273.1400000000001</v>
      </c>
      <c r="K1004" s="7">
        <v>1929</v>
      </c>
      <c r="L1004">
        <v>4</v>
      </c>
      <c r="M1004" t="s">
        <v>52</v>
      </c>
    </row>
    <row r="1005" spans="1:13" x14ac:dyDescent="0.2">
      <c r="A1005">
        <v>1183806</v>
      </c>
      <c r="B1005">
        <v>1516</v>
      </c>
      <c r="C1005" s="1">
        <v>44162</v>
      </c>
      <c r="D1005" t="s">
        <v>19</v>
      </c>
      <c r="E1005">
        <v>139716</v>
      </c>
      <c r="G1005" t="s">
        <v>14</v>
      </c>
      <c r="H1005" t="b">
        <v>1</v>
      </c>
      <c r="I1005" t="s">
        <v>20</v>
      </c>
      <c r="J1005" s="5">
        <v>1640.1</v>
      </c>
      <c r="K1005" s="7">
        <v>2485</v>
      </c>
      <c r="L1005">
        <v>4</v>
      </c>
      <c r="M1005" t="s">
        <v>36</v>
      </c>
    </row>
    <row r="1006" spans="1:13" x14ac:dyDescent="0.2">
      <c r="A1006">
        <v>1183881</v>
      </c>
      <c r="B1006">
        <v>117</v>
      </c>
      <c r="C1006" s="1">
        <v>45023</v>
      </c>
      <c r="D1006" t="s">
        <v>37</v>
      </c>
      <c r="E1006">
        <v>78740</v>
      </c>
      <c r="F1006">
        <v>477</v>
      </c>
      <c r="G1006" t="s">
        <v>14</v>
      </c>
      <c r="H1006" t="s">
        <v>26</v>
      </c>
      <c r="I1006" t="s">
        <v>24</v>
      </c>
      <c r="J1006" s="5">
        <v>2098.98</v>
      </c>
      <c r="K1006" s="7">
        <v>2691</v>
      </c>
      <c r="L1006">
        <v>2</v>
      </c>
      <c r="M1006" t="s">
        <v>34</v>
      </c>
    </row>
    <row r="1007" spans="1:13" x14ac:dyDescent="0.2">
      <c r="A1007">
        <v>1184894</v>
      </c>
      <c r="B1007">
        <v>338</v>
      </c>
      <c r="C1007" s="2">
        <v>44692</v>
      </c>
      <c r="D1007" t="s">
        <v>23</v>
      </c>
      <c r="E1007">
        <v>244190</v>
      </c>
      <c r="F1007">
        <v>710</v>
      </c>
      <c r="G1007" t="s">
        <v>14</v>
      </c>
      <c r="H1007" t="b">
        <v>0</v>
      </c>
      <c r="I1007" t="s">
        <v>20</v>
      </c>
      <c r="J1007" s="5">
        <v>3587.64</v>
      </c>
      <c r="K1007" s="7">
        <v>4271</v>
      </c>
      <c r="L1007">
        <v>3</v>
      </c>
      <c r="M1007" t="s">
        <v>25</v>
      </c>
    </row>
    <row r="1008" spans="1:13" x14ac:dyDescent="0.2">
      <c r="A1008">
        <v>1185499</v>
      </c>
      <c r="B1008">
        <v>634</v>
      </c>
      <c r="C1008" t="s">
        <v>176</v>
      </c>
      <c r="D1008" t="s">
        <v>32</v>
      </c>
      <c r="E1008">
        <v>71652</v>
      </c>
      <c r="F1008">
        <v>332</v>
      </c>
      <c r="G1008" t="s">
        <v>14</v>
      </c>
      <c r="H1008" t="s">
        <v>30</v>
      </c>
      <c r="I1008" t="s">
        <v>46</v>
      </c>
      <c r="J1008" s="5">
        <v>1376.64</v>
      </c>
      <c r="K1008" s="7">
        <v>1434</v>
      </c>
      <c r="L1008">
        <v>1</v>
      </c>
      <c r="M1008" t="s">
        <v>52</v>
      </c>
    </row>
    <row r="1009" spans="1:13" x14ac:dyDescent="0.2">
      <c r="A1009">
        <v>1185741</v>
      </c>
      <c r="B1009">
        <v>535</v>
      </c>
      <c r="C1009" s="1">
        <v>45499</v>
      </c>
      <c r="D1009" t="s">
        <v>32</v>
      </c>
      <c r="E1009">
        <v>75016</v>
      </c>
      <c r="F1009">
        <v>741</v>
      </c>
      <c r="G1009" t="s">
        <v>14</v>
      </c>
      <c r="H1009" t="s">
        <v>40</v>
      </c>
      <c r="I1009" t="s">
        <v>33</v>
      </c>
      <c r="J1009" s="5">
        <v>1144.32</v>
      </c>
      <c r="K1009" s="7">
        <v>1192</v>
      </c>
      <c r="L1009">
        <v>5</v>
      </c>
      <c r="M1009" t="s">
        <v>34</v>
      </c>
    </row>
    <row r="1010" spans="1:13" x14ac:dyDescent="0.2">
      <c r="A1010">
        <v>1186814</v>
      </c>
      <c r="B1010">
        <v>882</v>
      </c>
      <c r="C1010" s="2">
        <v>44645</v>
      </c>
      <c r="D1010" t="s">
        <v>23</v>
      </c>
      <c r="E1010">
        <v>302757</v>
      </c>
      <c r="F1010">
        <v>765</v>
      </c>
      <c r="G1010" t="s">
        <v>26</v>
      </c>
      <c r="H1010" t="s">
        <v>40</v>
      </c>
      <c r="I1010" t="s">
        <v>46</v>
      </c>
      <c r="J1010" s="5">
        <v>4798.08</v>
      </c>
      <c r="K1010" s="7">
        <v>5712</v>
      </c>
      <c r="L1010">
        <v>5</v>
      </c>
      <c r="M1010" t="s">
        <v>35</v>
      </c>
    </row>
    <row r="1011" spans="1:13" x14ac:dyDescent="0.2">
      <c r="A1011">
        <v>1187021</v>
      </c>
      <c r="B1011">
        <v>720</v>
      </c>
      <c r="C1011" t="s">
        <v>177</v>
      </c>
      <c r="D1011" t="s">
        <v>29</v>
      </c>
      <c r="E1011">
        <v>154436</v>
      </c>
      <c r="F1011">
        <v>592</v>
      </c>
      <c r="G1011" t="s">
        <v>14</v>
      </c>
      <c r="I1011" t="s">
        <v>20</v>
      </c>
      <c r="J1011" s="5">
        <v>3599.4</v>
      </c>
      <c r="K1011" s="7">
        <v>5999</v>
      </c>
      <c r="L1011">
        <v>1</v>
      </c>
      <c r="M1011" t="s">
        <v>38</v>
      </c>
    </row>
    <row r="1012" spans="1:13" x14ac:dyDescent="0.2">
      <c r="A1012">
        <v>1187528</v>
      </c>
      <c r="B1012">
        <v>1150</v>
      </c>
      <c r="C1012" s="1">
        <v>44894</v>
      </c>
      <c r="D1012" t="s">
        <v>32</v>
      </c>
      <c r="E1012">
        <v>28447</v>
      </c>
      <c r="F1012">
        <v>718</v>
      </c>
      <c r="G1012" t="s">
        <v>14</v>
      </c>
      <c r="H1012" t="s">
        <v>45</v>
      </c>
      <c r="I1012" t="s">
        <v>16</v>
      </c>
      <c r="J1012" s="5">
        <v>9863.8799999999992</v>
      </c>
      <c r="K1012" s="7">
        <v>12646</v>
      </c>
      <c r="L1012">
        <v>3</v>
      </c>
      <c r="M1012" t="s">
        <v>41</v>
      </c>
    </row>
    <row r="1013" spans="1:13" x14ac:dyDescent="0.2">
      <c r="A1013">
        <v>1187986</v>
      </c>
      <c r="B1013">
        <v>1374</v>
      </c>
      <c r="C1013" s="2">
        <v>44076</v>
      </c>
      <c r="D1013" t="s">
        <v>19</v>
      </c>
      <c r="E1013">
        <v>14125</v>
      </c>
      <c r="F1013">
        <v>635</v>
      </c>
      <c r="G1013" t="s">
        <v>14</v>
      </c>
      <c r="H1013">
        <v>1</v>
      </c>
      <c r="I1013" t="s">
        <v>33</v>
      </c>
      <c r="J1013" s="5">
        <v>3150.84</v>
      </c>
      <c r="K1013" s="7">
        <v>3751</v>
      </c>
      <c r="L1013">
        <v>2</v>
      </c>
      <c r="M1013" t="s">
        <v>25</v>
      </c>
    </row>
    <row r="1014" spans="1:13" x14ac:dyDescent="0.2">
      <c r="A1014">
        <v>1188078</v>
      </c>
      <c r="B1014">
        <v>636</v>
      </c>
      <c r="C1014" t="s">
        <v>178</v>
      </c>
      <c r="D1014" t="s">
        <v>37</v>
      </c>
      <c r="E1014">
        <v>200750</v>
      </c>
      <c r="F1014">
        <v>752</v>
      </c>
      <c r="G1014" t="s">
        <v>14</v>
      </c>
      <c r="H1014" t="s">
        <v>45</v>
      </c>
      <c r="I1014" t="s">
        <v>20</v>
      </c>
      <c r="J1014" s="5">
        <v>799.68</v>
      </c>
      <c r="K1014" s="7">
        <v>833</v>
      </c>
      <c r="L1014">
        <v>1</v>
      </c>
      <c r="M1014" t="s">
        <v>31</v>
      </c>
    </row>
    <row r="1015" spans="1:13" x14ac:dyDescent="0.2">
      <c r="A1015">
        <v>1189500</v>
      </c>
      <c r="B1015">
        <v>546</v>
      </c>
      <c r="C1015" s="1">
        <v>45046</v>
      </c>
      <c r="D1015" t="s">
        <v>19</v>
      </c>
      <c r="E1015">
        <v>137394</v>
      </c>
      <c r="F1015">
        <v>632</v>
      </c>
      <c r="G1015" t="s">
        <v>26</v>
      </c>
      <c r="H1015">
        <v>0</v>
      </c>
      <c r="I1015" t="s">
        <v>20</v>
      </c>
      <c r="J1015" s="5">
        <v>1516.02</v>
      </c>
      <c r="K1015" s="7">
        <v>2297</v>
      </c>
      <c r="L1015">
        <v>4</v>
      </c>
      <c r="M1015" t="s">
        <v>31</v>
      </c>
    </row>
    <row r="1016" spans="1:13" x14ac:dyDescent="0.2">
      <c r="A1016">
        <v>1189770</v>
      </c>
      <c r="B1016">
        <v>1056</v>
      </c>
      <c r="C1016" s="1">
        <v>45173</v>
      </c>
      <c r="D1016" t="s">
        <v>19</v>
      </c>
      <c r="E1016">
        <v>86394</v>
      </c>
      <c r="F1016">
        <v>842</v>
      </c>
      <c r="G1016" t="s">
        <v>14</v>
      </c>
      <c r="H1016">
        <v>1</v>
      </c>
      <c r="I1016" t="s">
        <v>24</v>
      </c>
      <c r="J1016" s="5">
        <v>758.34</v>
      </c>
      <c r="K1016" s="7">
        <v>1149</v>
      </c>
      <c r="L1016">
        <v>1</v>
      </c>
      <c r="M1016" t="s">
        <v>36</v>
      </c>
    </row>
    <row r="1017" spans="1:13" x14ac:dyDescent="0.2">
      <c r="A1017">
        <v>1190111</v>
      </c>
      <c r="B1017">
        <v>146</v>
      </c>
      <c r="D1017" t="s">
        <v>29</v>
      </c>
      <c r="E1017">
        <v>30490</v>
      </c>
      <c r="F1017">
        <v>596</v>
      </c>
      <c r="G1017" t="s">
        <v>14</v>
      </c>
      <c r="H1017" t="s">
        <v>26</v>
      </c>
      <c r="I1017" t="s">
        <v>16</v>
      </c>
      <c r="J1017" s="5">
        <v>1463.22</v>
      </c>
      <c r="K1017" s="7">
        <v>2217</v>
      </c>
      <c r="L1017">
        <v>2</v>
      </c>
      <c r="M1017" t="s">
        <v>21</v>
      </c>
    </row>
    <row r="1018" spans="1:13" x14ac:dyDescent="0.2">
      <c r="A1018">
        <v>1190542</v>
      </c>
      <c r="B1018">
        <v>1709</v>
      </c>
      <c r="C1018" s="1">
        <v>44117</v>
      </c>
      <c r="D1018" t="s">
        <v>13</v>
      </c>
      <c r="E1018">
        <v>167592</v>
      </c>
      <c r="F1018">
        <v>845</v>
      </c>
      <c r="G1018" t="s">
        <v>14</v>
      </c>
      <c r="H1018" t="s">
        <v>45</v>
      </c>
      <c r="I1018" t="s">
        <v>16</v>
      </c>
      <c r="J1018" s="5">
        <v>1267.2</v>
      </c>
      <c r="K1018" s="7">
        <v>1320</v>
      </c>
      <c r="L1018">
        <v>3</v>
      </c>
      <c r="M1018" t="s">
        <v>25</v>
      </c>
    </row>
    <row r="1019" spans="1:13" x14ac:dyDescent="0.2">
      <c r="A1019">
        <v>1192810</v>
      </c>
      <c r="B1019">
        <v>1457</v>
      </c>
      <c r="C1019" s="1">
        <v>45458</v>
      </c>
      <c r="D1019" t="s">
        <v>23</v>
      </c>
      <c r="E1019">
        <v>26166</v>
      </c>
      <c r="F1019">
        <v>733</v>
      </c>
      <c r="G1019" t="s">
        <v>14</v>
      </c>
      <c r="H1019" t="b">
        <v>0</v>
      </c>
      <c r="I1019" t="s">
        <v>16</v>
      </c>
      <c r="J1019" s="5">
        <v>5361.18</v>
      </c>
      <c r="K1019" s="7">
        <v>8123</v>
      </c>
      <c r="L1019">
        <v>5</v>
      </c>
      <c r="M1019" t="s">
        <v>25</v>
      </c>
    </row>
    <row r="1020" spans="1:13" x14ac:dyDescent="0.2">
      <c r="A1020">
        <v>1195878</v>
      </c>
      <c r="B1020">
        <v>52</v>
      </c>
      <c r="C1020" s="1">
        <v>44293</v>
      </c>
      <c r="D1020" t="s">
        <v>37</v>
      </c>
      <c r="E1020">
        <v>238833</v>
      </c>
      <c r="F1020">
        <v>687</v>
      </c>
      <c r="G1020" t="s">
        <v>26</v>
      </c>
      <c r="H1020" t="s">
        <v>15</v>
      </c>
      <c r="I1020" t="s">
        <v>20</v>
      </c>
      <c r="J1020" s="5">
        <v>2615.58</v>
      </c>
      <c r="K1020" s="7">
        <v>3963</v>
      </c>
      <c r="L1020">
        <v>2</v>
      </c>
      <c r="M1020" t="s">
        <v>25</v>
      </c>
    </row>
    <row r="1021" spans="1:13" x14ac:dyDescent="0.2">
      <c r="A1021">
        <v>1196260</v>
      </c>
      <c r="B1021">
        <v>441</v>
      </c>
      <c r="C1021" s="1">
        <v>43957</v>
      </c>
      <c r="D1021" t="s">
        <v>13</v>
      </c>
      <c r="E1021">
        <v>19222</v>
      </c>
      <c r="F1021">
        <v>793</v>
      </c>
      <c r="G1021" t="s">
        <v>14</v>
      </c>
      <c r="H1021" t="b">
        <v>0</v>
      </c>
      <c r="I1021" t="s">
        <v>33</v>
      </c>
      <c r="J1021" s="5">
        <v>3701.94</v>
      </c>
      <c r="K1021" s="7">
        <v>5609</v>
      </c>
      <c r="L1021">
        <v>3</v>
      </c>
      <c r="M1021" t="s">
        <v>17</v>
      </c>
    </row>
    <row r="1022" spans="1:13" x14ac:dyDescent="0.2">
      <c r="A1022">
        <v>1196557</v>
      </c>
      <c r="B1022">
        <v>1528</v>
      </c>
      <c r="C1022" s="1">
        <v>44817</v>
      </c>
      <c r="D1022" t="s">
        <v>37</v>
      </c>
      <c r="E1022">
        <v>47058</v>
      </c>
      <c r="F1022">
        <v>644</v>
      </c>
      <c r="G1022" t="s">
        <v>14</v>
      </c>
      <c r="H1022" t="s">
        <v>30</v>
      </c>
      <c r="I1022" t="s">
        <v>16</v>
      </c>
      <c r="J1022" s="5">
        <v>4276.8</v>
      </c>
      <c r="K1022" s="7">
        <v>4455</v>
      </c>
      <c r="L1022">
        <v>4</v>
      </c>
      <c r="M1022" t="s">
        <v>38</v>
      </c>
    </row>
    <row r="1023" spans="1:13" x14ac:dyDescent="0.2">
      <c r="A1023">
        <v>1196558</v>
      </c>
      <c r="B1023">
        <v>1045</v>
      </c>
      <c r="C1023" s="1">
        <v>45415</v>
      </c>
      <c r="D1023" t="s">
        <v>23</v>
      </c>
      <c r="E1023">
        <v>43874</v>
      </c>
      <c r="F1023">
        <v>774</v>
      </c>
      <c r="G1023" t="s">
        <v>14</v>
      </c>
      <c r="H1023" t="b">
        <v>1</v>
      </c>
      <c r="I1023" t="s">
        <v>16</v>
      </c>
      <c r="J1023" s="5">
        <v>2728.2</v>
      </c>
      <c r="K1023" s="7">
        <v>4547</v>
      </c>
      <c r="L1023">
        <v>3</v>
      </c>
      <c r="M1023" t="s">
        <v>31</v>
      </c>
    </row>
    <row r="1024" spans="1:13" x14ac:dyDescent="0.2">
      <c r="A1024">
        <v>1200211</v>
      </c>
      <c r="B1024">
        <v>658</v>
      </c>
      <c r="C1024" s="2">
        <v>43929</v>
      </c>
      <c r="D1024" t="s">
        <v>13</v>
      </c>
      <c r="E1024">
        <v>194457</v>
      </c>
      <c r="G1024" t="s">
        <v>14</v>
      </c>
      <c r="I1024" t="s">
        <v>20</v>
      </c>
      <c r="J1024" s="5">
        <v>2648.88</v>
      </c>
      <c r="K1024" s="7">
        <v>3396</v>
      </c>
      <c r="L1024">
        <v>5</v>
      </c>
      <c r="M1024" t="s">
        <v>28</v>
      </c>
    </row>
    <row r="1025" spans="1:13" x14ac:dyDescent="0.2">
      <c r="A1025">
        <v>1200837</v>
      </c>
      <c r="B1025">
        <v>477</v>
      </c>
      <c r="C1025" s="2">
        <v>44426</v>
      </c>
      <c r="D1025" t="s">
        <v>19</v>
      </c>
      <c r="E1025">
        <v>23100000</v>
      </c>
      <c r="F1025">
        <v>614</v>
      </c>
      <c r="G1025" t="s">
        <v>14</v>
      </c>
      <c r="H1025" t="b">
        <v>1</v>
      </c>
      <c r="I1025" t="s">
        <v>20</v>
      </c>
      <c r="J1025" s="5">
        <v>1109.76</v>
      </c>
      <c r="K1025" s="7">
        <v>1156</v>
      </c>
      <c r="L1025">
        <v>4</v>
      </c>
      <c r="M1025" t="s">
        <v>34</v>
      </c>
    </row>
    <row r="1026" spans="1:13" x14ac:dyDescent="0.2">
      <c r="A1026">
        <v>1201186</v>
      </c>
      <c r="B1026">
        <v>791</v>
      </c>
      <c r="C1026" s="1">
        <v>45603</v>
      </c>
      <c r="D1026" t="s">
        <v>23</v>
      </c>
      <c r="E1026">
        <v>198525</v>
      </c>
      <c r="F1026">
        <v>617</v>
      </c>
      <c r="G1026" t="s">
        <v>14</v>
      </c>
      <c r="H1026" t="s">
        <v>30</v>
      </c>
      <c r="I1026" t="s">
        <v>24</v>
      </c>
      <c r="J1026" s="5">
        <v>3393.78</v>
      </c>
      <c r="K1026" s="7">
        <v>4351</v>
      </c>
      <c r="L1026">
        <v>1</v>
      </c>
      <c r="M1026" t="s">
        <v>38</v>
      </c>
    </row>
    <row r="1027" spans="1:13" x14ac:dyDescent="0.2">
      <c r="A1027">
        <v>1201721</v>
      </c>
      <c r="B1027">
        <v>608</v>
      </c>
      <c r="C1027" t="s">
        <v>179</v>
      </c>
      <c r="D1027" t="s">
        <v>27</v>
      </c>
      <c r="E1027">
        <v>207365</v>
      </c>
      <c r="F1027">
        <v>848</v>
      </c>
      <c r="G1027" t="s">
        <v>26</v>
      </c>
      <c r="I1027" t="s">
        <v>46</v>
      </c>
      <c r="J1027" s="5">
        <v>3668.28</v>
      </c>
      <c r="K1027" s="7">
        <v>4367</v>
      </c>
      <c r="L1027">
        <v>3</v>
      </c>
      <c r="M1027" t="s">
        <v>38</v>
      </c>
    </row>
    <row r="1028" spans="1:13" x14ac:dyDescent="0.2">
      <c r="A1028">
        <v>1203130</v>
      </c>
      <c r="B1028">
        <v>889</v>
      </c>
      <c r="C1028" s="1">
        <v>44248</v>
      </c>
      <c r="D1028" t="s">
        <v>37</v>
      </c>
      <c r="E1028">
        <v>173440</v>
      </c>
      <c r="F1028" t="s">
        <v>38</v>
      </c>
      <c r="G1028" t="s">
        <v>14</v>
      </c>
      <c r="H1028" t="b">
        <v>0</v>
      </c>
      <c r="I1028" t="s">
        <v>16</v>
      </c>
      <c r="J1028" s="5">
        <v>3771.6</v>
      </c>
      <c r="K1028" s="7">
        <v>4490</v>
      </c>
      <c r="L1028">
        <v>5</v>
      </c>
      <c r="M1028" t="s">
        <v>47</v>
      </c>
    </row>
    <row r="1029" spans="1:13" x14ac:dyDescent="0.2">
      <c r="A1029">
        <v>1207176</v>
      </c>
      <c r="B1029">
        <v>1748</v>
      </c>
      <c r="D1029" t="s">
        <v>13</v>
      </c>
      <c r="E1029">
        <v>92604</v>
      </c>
      <c r="F1029">
        <v>718</v>
      </c>
      <c r="G1029" t="s">
        <v>14</v>
      </c>
      <c r="H1029">
        <v>1</v>
      </c>
      <c r="I1029" t="s">
        <v>20</v>
      </c>
      <c r="J1029" s="5">
        <v>1265.8800000000001</v>
      </c>
      <c r="K1029" s="7">
        <v>1507</v>
      </c>
      <c r="L1029">
        <v>5</v>
      </c>
    </row>
    <row r="1030" spans="1:13" x14ac:dyDescent="0.2">
      <c r="A1030">
        <v>1208104</v>
      </c>
      <c r="B1030">
        <v>50</v>
      </c>
      <c r="C1030" s="1">
        <v>45621</v>
      </c>
      <c r="D1030" t="s">
        <v>37</v>
      </c>
      <c r="E1030">
        <v>50495</v>
      </c>
      <c r="F1030">
        <v>833</v>
      </c>
      <c r="G1030" t="s">
        <v>14</v>
      </c>
      <c r="H1030" t="b">
        <v>1</v>
      </c>
      <c r="I1030" t="s">
        <v>24</v>
      </c>
      <c r="J1030" s="5">
        <v>4577.04</v>
      </c>
      <c r="K1030" s="7">
        <v>5868</v>
      </c>
      <c r="L1030">
        <v>2</v>
      </c>
      <c r="M1030" t="s">
        <v>34</v>
      </c>
    </row>
    <row r="1031" spans="1:13" x14ac:dyDescent="0.2">
      <c r="A1031">
        <v>1209153</v>
      </c>
      <c r="B1031">
        <v>784</v>
      </c>
      <c r="C1031" s="1">
        <v>44877</v>
      </c>
      <c r="D1031" t="s">
        <v>37</v>
      </c>
      <c r="E1031">
        <v>108907</v>
      </c>
      <c r="F1031" t="s">
        <v>38</v>
      </c>
      <c r="G1031" t="s">
        <v>14</v>
      </c>
      <c r="H1031" t="b">
        <v>1</v>
      </c>
      <c r="I1031" t="s">
        <v>16</v>
      </c>
      <c r="J1031" s="5">
        <v>1940.64</v>
      </c>
      <c r="K1031" s="7">
        <v>2488</v>
      </c>
      <c r="L1031">
        <v>1</v>
      </c>
    </row>
    <row r="1032" spans="1:13" x14ac:dyDescent="0.2">
      <c r="A1032">
        <v>1212754</v>
      </c>
      <c r="B1032">
        <v>215</v>
      </c>
      <c r="C1032" s="1">
        <v>44232</v>
      </c>
      <c r="D1032" t="s">
        <v>27</v>
      </c>
      <c r="E1032">
        <v>148635</v>
      </c>
      <c r="F1032">
        <v>606</v>
      </c>
      <c r="G1032" t="s">
        <v>14</v>
      </c>
      <c r="H1032" t="s">
        <v>45</v>
      </c>
      <c r="I1032" t="s">
        <v>20</v>
      </c>
      <c r="J1032" s="5">
        <v>744.24</v>
      </c>
      <c r="K1032" s="7">
        <v>886</v>
      </c>
      <c r="L1032">
        <v>4</v>
      </c>
      <c r="M1032" t="s">
        <v>31</v>
      </c>
    </row>
    <row r="1033" spans="1:13" x14ac:dyDescent="0.2">
      <c r="A1033">
        <v>1214132</v>
      </c>
      <c r="B1033">
        <v>389</v>
      </c>
      <c r="C1033" s="1">
        <v>44174</v>
      </c>
      <c r="D1033" t="s">
        <v>19</v>
      </c>
      <c r="E1033">
        <v>71015</v>
      </c>
      <c r="G1033" t="s">
        <v>14</v>
      </c>
      <c r="H1033" t="s">
        <v>45</v>
      </c>
      <c r="I1033" t="s">
        <v>20</v>
      </c>
      <c r="J1033" s="5">
        <v>4840.08</v>
      </c>
      <c r="K1033" s="7">
        <v>0</v>
      </c>
      <c r="L1033">
        <v>1</v>
      </c>
      <c r="M1033" t="s">
        <v>35</v>
      </c>
    </row>
    <row r="1034" spans="1:13" x14ac:dyDescent="0.2">
      <c r="A1034">
        <v>1214397</v>
      </c>
      <c r="B1034">
        <v>1268</v>
      </c>
      <c r="C1034" s="2">
        <v>44456</v>
      </c>
      <c r="D1034" t="s">
        <v>27</v>
      </c>
      <c r="E1034">
        <v>31516</v>
      </c>
      <c r="F1034">
        <v>826</v>
      </c>
      <c r="G1034" t="s">
        <v>14</v>
      </c>
      <c r="I1034" t="s">
        <v>33</v>
      </c>
      <c r="J1034" s="5">
        <v>4529.3999999999996</v>
      </c>
      <c r="K1034" s="7">
        <v>7549</v>
      </c>
      <c r="L1034">
        <v>4</v>
      </c>
      <c r="M1034" t="s">
        <v>52</v>
      </c>
    </row>
    <row r="1035" spans="1:13" x14ac:dyDescent="0.2">
      <c r="A1035">
        <v>1215273</v>
      </c>
      <c r="B1035">
        <v>1641</v>
      </c>
      <c r="D1035" t="s">
        <v>13</v>
      </c>
      <c r="E1035">
        <v>276530</v>
      </c>
      <c r="F1035">
        <v>768</v>
      </c>
      <c r="G1035" t="s">
        <v>14</v>
      </c>
      <c r="H1035" t="s">
        <v>14</v>
      </c>
      <c r="I1035" t="s">
        <v>33</v>
      </c>
      <c r="J1035" s="5">
        <v>3647.4</v>
      </c>
      <c r="K1035" s="7">
        <v>6079</v>
      </c>
      <c r="L1035">
        <v>2</v>
      </c>
      <c r="M1035" t="s">
        <v>36</v>
      </c>
    </row>
    <row r="1036" spans="1:13" x14ac:dyDescent="0.2">
      <c r="A1036">
        <v>1215674</v>
      </c>
      <c r="B1036">
        <v>1099</v>
      </c>
      <c r="C1036" s="1">
        <v>44377</v>
      </c>
      <c r="D1036" t="s">
        <v>13</v>
      </c>
      <c r="E1036">
        <v>52706</v>
      </c>
      <c r="G1036" t="s">
        <v>14</v>
      </c>
      <c r="I1036" t="s">
        <v>18</v>
      </c>
      <c r="J1036" s="5">
        <v>1678.2</v>
      </c>
      <c r="K1036" s="7">
        <v>2797</v>
      </c>
      <c r="L1036">
        <v>2</v>
      </c>
      <c r="M1036" t="s">
        <v>47</v>
      </c>
    </row>
    <row r="1037" spans="1:13" x14ac:dyDescent="0.2">
      <c r="A1037">
        <v>1216933</v>
      </c>
      <c r="B1037">
        <v>1585</v>
      </c>
      <c r="C1037" s="1">
        <v>44288</v>
      </c>
      <c r="D1037" t="s">
        <v>29</v>
      </c>
      <c r="E1037">
        <v>220285</v>
      </c>
      <c r="F1037">
        <v>642</v>
      </c>
      <c r="G1037" t="s">
        <v>26</v>
      </c>
      <c r="H1037" t="s">
        <v>26</v>
      </c>
      <c r="I1037" t="s">
        <v>20</v>
      </c>
      <c r="J1037" s="5">
        <v>1279.74</v>
      </c>
      <c r="K1037" s="7">
        <v>1939</v>
      </c>
      <c r="L1037">
        <v>3</v>
      </c>
    </row>
    <row r="1038" spans="1:13" x14ac:dyDescent="0.2">
      <c r="A1038">
        <v>1218794</v>
      </c>
      <c r="B1038">
        <v>1261</v>
      </c>
      <c r="C1038" s="1">
        <v>45084</v>
      </c>
      <c r="D1038" t="s">
        <v>19</v>
      </c>
      <c r="E1038">
        <v>126612</v>
      </c>
      <c r="F1038">
        <v>622</v>
      </c>
      <c r="G1038" t="s">
        <v>14</v>
      </c>
      <c r="H1038" t="b">
        <v>1</v>
      </c>
      <c r="I1038" t="s">
        <v>20</v>
      </c>
      <c r="J1038" s="5">
        <v>1510.08</v>
      </c>
      <c r="K1038" s="7">
        <v>1573</v>
      </c>
      <c r="L1038">
        <v>4</v>
      </c>
      <c r="M1038" t="s">
        <v>34</v>
      </c>
    </row>
    <row r="1039" spans="1:13" x14ac:dyDescent="0.2">
      <c r="A1039">
        <v>1219303</v>
      </c>
      <c r="B1039">
        <v>1756</v>
      </c>
      <c r="C1039" s="1">
        <v>44160</v>
      </c>
      <c r="D1039" t="s">
        <v>19</v>
      </c>
      <c r="E1039">
        <v>218570</v>
      </c>
      <c r="F1039">
        <v>810</v>
      </c>
      <c r="G1039" t="s">
        <v>26</v>
      </c>
      <c r="H1039" t="b">
        <v>0</v>
      </c>
      <c r="I1039" t="s">
        <v>43</v>
      </c>
      <c r="J1039" s="5">
        <v>9447.48</v>
      </c>
      <c r="K1039" s="7">
        <v>11247</v>
      </c>
      <c r="L1039">
        <v>2</v>
      </c>
    </row>
    <row r="1040" spans="1:13" x14ac:dyDescent="0.2">
      <c r="A1040">
        <v>1219921</v>
      </c>
      <c r="B1040">
        <v>209</v>
      </c>
      <c r="C1040" s="2">
        <v>45508</v>
      </c>
      <c r="D1040" t="s">
        <v>19</v>
      </c>
      <c r="E1040">
        <v>26161</v>
      </c>
      <c r="G1040" t="s">
        <v>14</v>
      </c>
      <c r="H1040" t="s">
        <v>14</v>
      </c>
      <c r="I1040" t="s">
        <v>20</v>
      </c>
      <c r="J1040" s="5">
        <v>3738</v>
      </c>
      <c r="K1040" s="7">
        <v>4450</v>
      </c>
      <c r="L1040">
        <v>2</v>
      </c>
      <c r="M1040" t="s">
        <v>41</v>
      </c>
    </row>
    <row r="1041" spans="1:13" x14ac:dyDescent="0.2">
      <c r="A1041">
        <v>1221357</v>
      </c>
      <c r="B1041">
        <v>825</v>
      </c>
      <c r="C1041" s="2">
        <v>44337</v>
      </c>
      <c r="D1041" t="s">
        <v>37</v>
      </c>
      <c r="E1041">
        <v>103415</v>
      </c>
      <c r="F1041">
        <v>472</v>
      </c>
      <c r="G1041" t="s">
        <v>14</v>
      </c>
      <c r="H1041" t="b">
        <v>0</v>
      </c>
      <c r="I1041" t="s">
        <v>20</v>
      </c>
      <c r="J1041" s="5">
        <v>1657.5</v>
      </c>
      <c r="K1041" s="7">
        <v>2125</v>
      </c>
      <c r="L1041">
        <v>1</v>
      </c>
    </row>
    <row r="1042" spans="1:13" x14ac:dyDescent="0.2">
      <c r="A1042">
        <v>1222114</v>
      </c>
      <c r="B1042">
        <v>372</v>
      </c>
      <c r="C1042" s="1">
        <v>45125</v>
      </c>
      <c r="D1042" t="s">
        <v>29</v>
      </c>
      <c r="E1042">
        <v>247878</v>
      </c>
      <c r="F1042">
        <v>712</v>
      </c>
      <c r="G1042" t="s">
        <v>14</v>
      </c>
      <c r="H1042" t="s">
        <v>40</v>
      </c>
      <c r="I1042" t="s">
        <v>24</v>
      </c>
      <c r="J1042" s="5">
        <v>1305.72</v>
      </c>
      <c r="K1042" s="7">
        <v>1674</v>
      </c>
      <c r="L1042">
        <v>4</v>
      </c>
      <c r="M1042" t="s">
        <v>38</v>
      </c>
    </row>
    <row r="1043" spans="1:13" x14ac:dyDescent="0.2">
      <c r="A1043">
        <v>1222999</v>
      </c>
      <c r="B1043">
        <v>421</v>
      </c>
      <c r="C1043" s="1">
        <v>44837</v>
      </c>
      <c r="D1043" t="s">
        <v>27</v>
      </c>
      <c r="E1043">
        <v>18695</v>
      </c>
      <c r="F1043">
        <v>368</v>
      </c>
      <c r="G1043" t="s">
        <v>26</v>
      </c>
      <c r="H1043" t="s">
        <v>40</v>
      </c>
      <c r="I1043" t="s">
        <v>24</v>
      </c>
      <c r="J1043" s="5">
        <v>1904.28</v>
      </c>
      <c r="K1043" s="7">
        <v>2267</v>
      </c>
      <c r="L1043">
        <v>3</v>
      </c>
      <c r="M1043" t="s">
        <v>47</v>
      </c>
    </row>
    <row r="1044" spans="1:13" x14ac:dyDescent="0.2">
      <c r="A1044">
        <v>1224417</v>
      </c>
      <c r="B1044">
        <v>1669</v>
      </c>
      <c r="C1044" t="s">
        <v>180</v>
      </c>
      <c r="D1044" t="s">
        <v>29</v>
      </c>
      <c r="E1044">
        <v>239673</v>
      </c>
      <c r="F1044">
        <v>703</v>
      </c>
      <c r="G1044" t="s">
        <v>14</v>
      </c>
      <c r="H1044">
        <v>0</v>
      </c>
      <c r="I1044" t="s">
        <v>33</v>
      </c>
      <c r="J1044" s="5">
        <v>1213.68</v>
      </c>
      <c r="K1044" s="7">
        <v>1556</v>
      </c>
      <c r="L1044">
        <v>5</v>
      </c>
      <c r="M1044" t="s">
        <v>47</v>
      </c>
    </row>
    <row r="1045" spans="1:13" x14ac:dyDescent="0.2">
      <c r="A1045">
        <v>1225096</v>
      </c>
      <c r="B1045">
        <v>895</v>
      </c>
      <c r="C1045" s="1">
        <v>44782</v>
      </c>
      <c r="D1045" t="s">
        <v>23</v>
      </c>
      <c r="E1045">
        <v>114904</v>
      </c>
      <c r="G1045" t="s">
        <v>14</v>
      </c>
      <c r="H1045" t="b">
        <v>1</v>
      </c>
      <c r="I1045" t="s">
        <v>20</v>
      </c>
      <c r="J1045" s="5">
        <v>1891.5</v>
      </c>
      <c r="K1045" s="7">
        <v>2425</v>
      </c>
      <c r="L1045">
        <v>3</v>
      </c>
      <c r="M1045" t="s">
        <v>36</v>
      </c>
    </row>
    <row r="1046" spans="1:13" x14ac:dyDescent="0.2">
      <c r="A1046">
        <v>1225543</v>
      </c>
      <c r="B1046">
        <v>1169</v>
      </c>
      <c r="C1046" s="1">
        <v>45214</v>
      </c>
      <c r="D1046" t="s">
        <v>32</v>
      </c>
      <c r="E1046">
        <v>201473</v>
      </c>
      <c r="F1046">
        <v>835</v>
      </c>
      <c r="G1046" t="s">
        <v>14</v>
      </c>
      <c r="H1046" t="b">
        <v>0</v>
      </c>
      <c r="I1046" t="s">
        <v>16</v>
      </c>
      <c r="J1046" s="5">
        <v>2184.6</v>
      </c>
      <c r="K1046" s="7">
        <v>3641</v>
      </c>
      <c r="L1046">
        <v>4</v>
      </c>
      <c r="M1046" t="s">
        <v>25</v>
      </c>
    </row>
    <row r="1047" spans="1:13" x14ac:dyDescent="0.2">
      <c r="A1047">
        <v>1226328</v>
      </c>
      <c r="B1047">
        <v>830</v>
      </c>
      <c r="C1047" s="1">
        <v>43899</v>
      </c>
      <c r="D1047" t="s">
        <v>37</v>
      </c>
      <c r="E1047">
        <v>82872</v>
      </c>
      <c r="F1047">
        <v>774</v>
      </c>
      <c r="G1047" t="s">
        <v>14</v>
      </c>
      <c r="H1047" t="s">
        <v>15</v>
      </c>
      <c r="I1047" t="s">
        <v>16</v>
      </c>
      <c r="J1047" s="5">
        <v>2363.46</v>
      </c>
      <c r="K1047" s="7">
        <v>3581</v>
      </c>
      <c r="L1047">
        <v>1</v>
      </c>
      <c r="M1047" t="s">
        <v>17</v>
      </c>
    </row>
    <row r="1048" spans="1:13" x14ac:dyDescent="0.2">
      <c r="A1048">
        <v>1227814</v>
      </c>
      <c r="B1048">
        <v>102</v>
      </c>
      <c r="C1048" s="1">
        <v>45412</v>
      </c>
      <c r="D1048" t="s">
        <v>37</v>
      </c>
      <c r="E1048">
        <v>80357</v>
      </c>
      <c r="G1048" t="s">
        <v>26</v>
      </c>
      <c r="H1048" t="b">
        <v>1</v>
      </c>
      <c r="I1048" t="s">
        <v>20</v>
      </c>
      <c r="J1048" s="5">
        <v>2430.12</v>
      </c>
      <c r="K1048" s="7">
        <v>2893</v>
      </c>
      <c r="L1048">
        <v>4</v>
      </c>
    </row>
    <row r="1049" spans="1:13" x14ac:dyDescent="0.2">
      <c r="A1049">
        <v>1228254</v>
      </c>
      <c r="B1049">
        <v>36</v>
      </c>
      <c r="C1049" s="1">
        <v>45336</v>
      </c>
      <c r="D1049" t="s">
        <v>23</v>
      </c>
      <c r="E1049">
        <v>109758</v>
      </c>
      <c r="F1049">
        <v>791</v>
      </c>
      <c r="G1049" t="s">
        <v>26</v>
      </c>
      <c r="I1049" t="s">
        <v>16</v>
      </c>
      <c r="J1049" s="5">
        <v>2102.4</v>
      </c>
      <c r="K1049" s="7">
        <v>0</v>
      </c>
      <c r="L1049">
        <v>2</v>
      </c>
      <c r="M1049" t="s">
        <v>36</v>
      </c>
    </row>
    <row r="1050" spans="1:13" x14ac:dyDescent="0.2">
      <c r="A1050">
        <v>1229953</v>
      </c>
      <c r="B1050">
        <v>1407</v>
      </c>
      <c r="C1050" s="1">
        <v>44455</v>
      </c>
      <c r="D1050" t="s">
        <v>19</v>
      </c>
      <c r="E1050">
        <v>60122</v>
      </c>
      <c r="F1050">
        <v>827</v>
      </c>
      <c r="G1050" t="s">
        <v>26</v>
      </c>
      <c r="H1050" t="b">
        <v>0</v>
      </c>
      <c r="I1050" t="s">
        <v>46</v>
      </c>
      <c r="J1050" s="5">
        <v>2652.48</v>
      </c>
      <c r="K1050" s="7">
        <v>0</v>
      </c>
      <c r="L1050">
        <v>5</v>
      </c>
      <c r="M1050" t="s">
        <v>35</v>
      </c>
    </row>
    <row r="1051" spans="1:13" x14ac:dyDescent="0.2">
      <c r="A1051">
        <v>1230000</v>
      </c>
      <c r="B1051">
        <v>1167</v>
      </c>
      <c r="C1051" s="1">
        <v>44508</v>
      </c>
      <c r="D1051" t="s">
        <v>37</v>
      </c>
      <c r="E1051">
        <v>257784</v>
      </c>
      <c r="F1051">
        <v>682</v>
      </c>
      <c r="G1051" t="s">
        <v>14</v>
      </c>
      <c r="H1051">
        <v>1</v>
      </c>
      <c r="I1051" t="s">
        <v>20</v>
      </c>
      <c r="J1051" s="5">
        <v>4148.76</v>
      </c>
      <c r="K1051" s="7">
        <v>0</v>
      </c>
      <c r="L1051">
        <v>1</v>
      </c>
      <c r="M1051" t="s">
        <v>31</v>
      </c>
    </row>
    <row r="1052" spans="1:13" x14ac:dyDescent="0.2">
      <c r="A1052">
        <v>1237354</v>
      </c>
      <c r="B1052">
        <v>132</v>
      </c>
      <c r="C1052" s="1">
        <v>45600</v>
      </c>
      <c r="D1052" t="s">
        <v>27</v>
      </c>
      <c r="E1052">
        <v>31165</v>
      </c>
      <c r="F1052">
        <v>318</v>
      </c>
      <c r="G1052" t="s">
        <v>14</v>
      </c>
      <c r="H1052" t="s">
        <v>14</v>
      </c>
      <c r="I1052" t="s">
        <v>16</v>
      </c>
      <c r="J1052" s="5">
        <v>1535.52</v>
      </c>
      <c r="K1052" s="7">
        <v>1828</v>
      </c>
      <c r="L1052">
        <v>4</v>
      </c>
      <c r="M1052" t="s">
        <v>41</v>
      </c>
    </row>
    <row r="1053" spans="1:13" x14ac:dyDescent="0.2">
      <c r="A1053">
        <v>1239290</v>
      </c>
      <c r="B1053">
        <v>994</v>
      </c>
      <c r="C1053" s="1">
        <v>44817</v>
      </c>
      <c r="D1053" t="s">
        <v>13</v>
      </c>
      <c r="E1053">
        <v>20397</v>
      </c>
      <c r="F1053">
        <v>744</v>
      </c>
      <c r="G1053" t="s">
        <v>14</v>
      </c>
      <c r="H1053" t="s">
        <v>26</v>
      </c>
      <c r="I1053" t="s">
        <v>24</v>
      </c>
      <c r="J1053" s="5">
        <v>1020</v>
      </c>
      <c r="K1053" s="7">
        <v>1700</v>
      </c>
      <c r="L1053">
        <v>4</v>
      </c>
      <c r="M1053" t="s">
        <v>35</v>
      </c>
    </row>
    <row r="1054" spans="1:13" x14ac:dyDescent="0.2">
      <c r="A1054">
        <v>1240588</v>
      </c>
      <c r="B1054">
        <v>1194</v>
      </c>
      <c r="C1054" s="2">
        <v>44592</v>
      </c>
      <c r="D1054" t="s">
        <v>13</v>
      </c>
      <c r="E1054">
        <v>54037</v>
      </c>
      <c r="F1054">
        <v>782</v>
      </c>
      <c r="G1054" t="s">
        <v>14</v>
      </c>
      <c r="I1054" t="s">
        <v>20</v>
      </c>
      <c r="J1054" s="5">
        <v>1756.2</v>
      </c>
      <c r="K1054" s="7">
        <v>2927</v>
      </c>
      <c r="L1054">
        <v>4</v>
      </c>
      <c r="M1054" t="s">
        <v>38</v>
      </c>
    </row>
    <row r="1055" spans="1:13" x14ac:dyDescent="0.2">
      <c r="A1055">
        <v>1240783</v>
      </c>
      <c r="B1055">
        <v>971</v>
      </c>
      <c r="C1055" s="1">
        <v>44402</v>
      </c>
      <c r="D1055" t="s">
        <v>23</v>
      </c>
      <c r="E1055">
        <v>232685</v>
      </c>
      <c r="F1055">
        <v>602</v>
      </c>
      <c r="G1055" t="s">
        <v>14</v>
      </c>
      <c r="H1055" t="b">
        <v>0</v>
      </c>
      <c r="I1055" t="s">
        <v>20</v>
      </c>
      <c r="J1055" s="5">
        <v>1733.16</v>
      </c>
      <c r="K1055" s="7">
        <v>2222</v>
      </c>
      <c r="L1055">
        <v>2</v>
      </c>
      <c r="M1055" t="s">
        <v>31</v>
      </c>
    </row>
    <row r="1056" spans="1:13" x14ac:dyDescent="0.2">
      <c r="A1056">
        <v>1240863</v>
      </c>
      <c r="B1056">
        <v>845</v>
      </c>
      <c r="C1056" s="1">
        <v>45212</v>
      </c>
      <c r="D1056" t="s">
        <v>37</v>
      </c>
      <c r="E1056">
        <v>106119</v>
      </c>
      <c r="F1056">
        <v>639</v>
      </c>
      <c r="G1056" t="s">
        <v>26</v>
      </c>
      <c r="H1056" t="s">
        <v>15</v>
      </c>
      <c r="I1056" t="s">
        <v>20</v>
      </c>
      <c r="J1056" s="5">
        <v>3945.48</v>
      </c>
      <c r="K1056" s="7">
        <v>5978</v>
      </c>
      <c r="L1056">
        <v>4</v>
      </c>
      <c r="M1056" t="s">
        <v>21</v>
      </c>
    </row>
    <row r="1057" spans="1:13" x14ac:dyDescent="0.2">
      <c r="A1057">
        <v>1241612</v>
      </c>
      <c r="B1057">
        <v>1615</v>
      </c>
      <c r="C1057" s="1">
        <v>45313</v>
      </c>
      <c r="D1057" t="s">
        <v>23</v>
      </c>
      <c r="E1057">
        <v>70028</v>
      </c>
      <c r="F1057">
        <v>629</v>
      </c>
      <c r="G1057" t="s">
        <v>14</v>
      </c>
      <c r="H1057" t="b">
        <v>1</v>
      </c>
      <c r="I1057" t="s">
        <v>20</v>
      </c>
      <c r="J1057" s="5">
        <v>1018.92</v>
      </c>
      <c r="K1057" s="7">
        <v>1213</v>
      </c>
      <c r="L1057">
        <v>4</v>
      </c>
      <c r="M1057" t="s">
        <v>47</v>
      </c>
    </row>
    <row r="1058" spans="1:13" x14ac:dyDescent="0.2">
      <c r="A1058">
        <v>1242190</v>
      </c>
      <c r="B1058">
        <v>1358</v>
      </c>
      <c r="C1058" s="2">
        <v>44630</v>
      </c>
      <c r="D1058" t="s">
        <v>23</v>
      </c>
      <c r="E1058">
        <v>132946</v>
      </c>
      <c r="F1058">
        <v>764</v>
      </c>
      <c r="G1058" t="s">
        <v>14</v>
      </c>
      <c r="H1058" t="s">
        <v>45</v>
      </c>
      <c r="I1058" t="s">
        <v>51</v>
      </c>
      <c r="J1058" s="5">
        <v>3785.28</v>
      </c>
      <c r="K1058" s="7">
        <v>3943</v>
      </c>
      <c r="L1058">
        <v>1</v>
      </c>
      <c r="M1058" t="s">
        <v>36</v>
      </c>
    </row>
    <row r="1059" spans="1:13" x14ac:dyDescent="0.2">
      <c r="A1059">
        <v>1243089</v>
      </c>
      <c r="B1059">
        <v>1480</v>
      </c>
      <c r="C1059" s="1">
        <v>44626</v>
      </c>
      <c r="D1059" t="s">
        <v>19</v>
      </c>
      <c r="E1059">
        <v>120148</v>
      </c>
      <c r="F1059">
        <v>749</v>
      </c>
      <c r="G1059" t="s">
        <v>14</v>
      </c>
      <c r="H1059">
        <v>1</v>
      </c>
      <c r="I1059" t="s">
        <v>20</v>
      </c>
      <c r="J1059" s="5">
        <v>1034.22</v>
      </c>
      <c r="K1059" s="7">
        <v>1567</v>
      </c>
      <c r="L1059">
        <v>2</v>
      </c>
      <c r="M1059" t="s">
        <v>41</v>
      </c>
    </row>
    <row r="1060" spans="1:13" x14ac:dyDescent="0.2">
      <c r="A1060">
        <v>1243472</v>
      </c>
      <c r="B1060">
        <v>840</v>
      </c>
      <c r="C1060" s="1">
        <v>44070</v>
      </c>
      <c r="D1060" t="s">
        <v>19</v>
      </c>
      <c r="E1060">
        <v>20976</v>
      </c>
      <c r="F1060">
        <v>624</v>
      </c>
      <c r="G1060" t="s">
        <v>14</v>
      </c>
      <c r="H1060" t="s">
        <v>30</v>
      </c>
      <c r="I1060" t="s">
        <v>20</v>
      </c>
      <c r="J1060" s="5">
        <v>2336.04</v>
      </c>
      <c r="K1060" s="7">
        <v>2781</v>
      </c>
      <c r="L1060">
        <v>5</v>
      </c>
      <c r="M1060" t="s">
        <v>41</v>
      </c>
    </row>
    <row r="1061" spans="1:13" x14ac:dyDescent="0.2">
      <c r="A1061">
        <v>1243477</v>
      </c>
      <c r="B1061">
        <v>1510</v>
      </c>
      <c r="C1061" s="1">
        <v>45635</v>
      </c>
      <c r="D1061" t="s">
        <v>19</v>
      </c>
      <c r="E1061">
        <v>120768</v>
      </c>
      <c r="F1061">
        <v>763</v>
      </c>
      <c r="G1061" t="s">
        <v>26</v>
      </c>
      <c r="H1061">
        <v>1</v>
      </c>
      <c r="I1061" t="s">
        <v>20</v>
      </c>
      <c r="J1061" s="5">
        <v>1273.1400000000001</v>
      </c>
      <c r="K1061" s="7">
        <v>1929</v>
      </c>
      <c r="L1061">
        <v>5</v>
      </c>
      <c r="M1061" t="s">
        <v>38</v>
      </c>
    </row>
    <row r="1062" spans="1:13" x14ac:dyDescent="0.2">
      <c r="A1062">
        <v>1244994</v>
      </c>
      <c r="B1062">
        <v>1726</v>
      </c>
      <c r="C1062" s="1">
        <v>45178</v>
      </c>
      <c r="D1062" t="s">
        <v>27</v>
      </c>
      <c r="E1062">
        <v>58445</v>
      </c>
      <c r="F1062">
        <v>637</v>
      </c>
      <c r="G1062" t="s">
        <v>14</v>
      </c>
      <c r="H1062">
        <v>1</v>
      </c>
      <c r="I1062" t="s">
        <v>33</v>
      </c>
      <c r="J1062" s="5">
        <v>2142</v>
      </c>
      <c r="K1062" s="7">
        <v>3570</v>
      </c>
      <c r="L1062">
        <v>5</v>
      </c>
      <c r="M1062" t="s">
        <v>41</v>
      </c>
    </row>
    <row r="1063" spans="1:13" x14ac:dyDescent="0.2">
      <c r="A1063">
        <v>1249687</v>
      </c>
      <c r="B1063">
        <v>332</v>
      </c>
      <c r="C1063" s="1">
        <v>43993</v>
      </c>
      <c r="D1063" t="s">
        <v>13</v>
      </c>
      <c r="E1063">
        <v>194900000</v>
      </c>
      <c r="F1063">
        <v>709</v>
      </c>
      <c r="G1063" t="s">
        <v>14</v>
      </c>
      <c r="H1063" t="b">
        <v>1</v>
      </c>
      <c r="I1063" t="s">
        <v>24</v>
      </c>
      <c r="J1063" s="5">
        <v>1380.6</v>
      </c>
      <c r="K1063" s="7">
        <v>2301</v>
      </c>
      <c r="L1063">
        <v>2</v>
      </c>
      <c r="M1063" t="s">
        <v>31</v>
      </c>
    </row>
    <row r="1064" spans="1:13" x14ac:dyDescent="0.2">
      <c r="A1064">
        <v>1249951</v>
      </c>
      <c r="B1064">
        <v>1602</v>
      </c>
      <c r="C1064" s="2">
        <v>43931</v>
      </c>
      <c r="D1064" t="s">
        <v>23</v>
      </c>
      <c r="E1064">
        <v>102800000</v>
      </c>
      <c r="F1064">
        <v>742</v>
      </c>
      <c r="G1064" t="s">
        <v>14</v>
      </c>
      <c r="H1064" t="s">
        <v>45</v>
      </c>
      <c r="I1064" t="s">
        <v>16</v>
      </c>
      <c r="J1064" s="5">
        <v>1540.5</v>
      </c>
      <c r="K1064" s="7">
        <v>1975</v>
      </c>
      <c r="L1064">
        <v>5</v>
      </c>
      <c r="M1064" t="s">
        <v>34</v>
      </c>
    </row>
    <row r="1065" spans="1:13" x14ac:dyDescent="0.2">
      <c r="A1065">
        <v>1250752</v>
      </c>
      <c r="B1065">
        <v>1283</v>
      </c>
      <c r="C1065" s="1">
        <v>44536</v>
      </c>
      <c r="D1065" t="s">
        <v>19</v>
      </c>
      <c r="E1065">
        <v>170353</v>
      </c>
      <c r="F1065">
        <v>798</v>
      </c>
      <c r="G1065" t="s">
        <v>26</v>
      </c>
      <c r="H1065" t="s">
        <v>26</v>
      </c>
      <c r="I1065" t="s">
        <v>20</v>
      </c>
      <c r="J1065" s="5">
        <v>8275.02</v>
      </c>
      <c r="K1065" s="7">
        <v>10609</v>
      </c>
      <c r="L1065">
        <v>2</v>
      </c>
      <c r="M1065" t="s">
        <v>47</v>
      </c>
    </row>
    <row r="1066" spans="1:13" x14ac:dyDescent="0.2">
      <c r="A1066">
        <v>1251713</v>
      </c>
      <c r="B1066">
        <v>322</v>
      </c>
      <c r="C1066" t="s">
        <v>163</v>
      </c>
      <c r="D1066" t="s">
        <v>19</v>
      </c>
      <c r="E1066">
        <v>45325</v>
      </c>
      <c r="F1066">
        <v>730</v>
      </c>
      <c r="G1066" t="s">
        <v>14</v>
      </c>
      <c r="H1066" t="b">
        <v>0</v>
      </c>
      <c r="I1066" t="s">
        <v>16</v>
      </c>
      <c r="J1066" s="5">
        <v>2717.22</v>
      </c>
      <c r="K1066" s="7">
        <v>0</v>
      </c>
      <c r="L1066">
        <v>3</v>
      </c>
      <c r="M1066" t="s">
        <v>34</v>
      </c>
    </row>
    <row r="1067" spans="1:13" x14ac:dyDescent="0.2">
      <c r="A1067">
        <v>1255191</v>
      </c>
      <c r="B1067">
        <v>1122</v>
      </c>
      <c r="C1067" s="1">
        <v>44623</v>
      </c>
      <c r="D1067" t="s">
        <v>27</v>
      </c>
      <c r="E1067">
        <v>163818</v>
      </c>
      <c r="F1067">
        <v>472</v>
      </c>
      <c r="G1067" t="s">
        <v>14</v>
      </c>
      <c r="H1067" t="s">
        <v>45</v>
      </c>
      <c r="I1067" t="s">
        <v>24</v>
      </c>
      <c r="J1067" s="5">
        <v>1831.5</v>
      </c>
      <c r="K1067" s="7">
        <v>2775</v>
      </c>
      <c r="L1067">
        <v>2</v>
      </c>
      <c r="M1067" t="s">
        <v>34</v>
      </c>
    </row>
    <row r="1068" spans="1:13" x14ac:dyDescent="0.2">
      <c r="A1068">
        <v>1255523</v>
      </c>
      <c r="B1068">
        <v>1239</v>
      </c>
      <c r="C1068" s="1">
        <v>44714</v>
      </c>
      <c r="D1068" t="s">
        <v>37</v>
      </c>
      <c r="E1068">
        <v>241043</v>
      </c>
      <c r="F1068">
        <v>788</v>
      </c>
      <c r="G1068" t="s">
        <v>14</v>
      </c>
      <c r="H1068" t="b">
        <v>1</v>
      </c>
      <c r="I1068" t="s">
        <v>46</v>
      </c>
      <c r="J1068" s="5">
        <v>973.44</v>
      </c>
      <c r="K1068" s="7">
        <v>1014</v>
      </c>
      <c r="L1068">
        <v>3</v>
      </c>
      <c r="M1068" t="s">
        <v>17</v>
      </c>
    </row>
    <row r="1069" spans="1:13" x14ac:dyDescent="0.2">
      <c r="A1069">
        <v>1258632</v>
      </c>
      <c r="B1069">
        <v>497</v>
      </c>
      <c r="D1069" t="s">
        <v>23</v>
      </c>
      <c r="E1069">
        <v>232760</v>
      </c>
      <c r="G1069" t="s">
        <v>26</v>
      </c>
      <c r="H1069" t="s">
        <v>26</v>
      </c>
      <c r="I1069" t="s">
        <v>16</v>
      </c>
      <c r="J1069" s="5">
        <v>3248.64</v>
      </c>
      <c r="K1069" s="7">
        <v>3384</v>
      </c>
      <c r="L1069">
        <v>3</v>
      </c>
      <c r="M1069" t="s">
        <v>41</v>
      </c>
    </row>
    <row r="1070" spans="1:13" x14ac:dyDescent="0.2">
      <c r="A1070">
        <v>1258871</v>
      </c>
      <c r="B1070">
        <v>654</v>
      </c>
      <c r="C1070" s="2">
        <v>44445</v>
      </c>
      <c r="D1070" t="s">
        <v>37</v>
      </c>
      <c r="E1070">
        <v>79777</v>
      </c>
      <c r="F1070">
        <v>721</v>
      </c>
      <c r="G1070" t="s">
        <v>26</v>
      </c>
      <c r="H1070" t="b">
        <v>0</v>
      </c>
      <c r="I1070" t="s">
        <v>20</v>
      </c>
      <c r="J1070" s="5">
        <v>2968.32</v>
      </c>
      <c r="K1070" s="7">
        <v>3092</v>
      </c>
      <c r="L1070">
        <v>4</v>
      </c>
    </row>
    <row r="1071" spans="1:13" x14ac:dyDescent="0.2">
      <c r="A1071">
        <v>1259344</v>
      </c>
      <c r="B1071">
        <v>1478</v>
      </c>
      <c r="C1071" s="2">
        <v>44705</v>
      </c>
      <c r="D1071" t="s">
        <v>19</v>
      </c>
      <c r="E1071">
        <v>153900000</v>
      </c>
      <c r="F1071">
        <v>820</v>
      </c>
      <c r="G1071" t="s">
        <v>14</v>
      </c>
      <c r="H1071" t="s">
        <v>45</v>
      </c>
      <c r="I1071" t="s">
        <v>20</v>
      </c>
      <c r="J1071" s="5">
        <v>998.4</v>
      </c>
      <c r="K1071" s="7">
        <v>1040</v>
      </c>
      <c r="L1071">
        <v>3</v>
      </c>
      <c r="M1071" t="s">
        <v>21</v>
      </c>
    </row>
    <row r="1072" spans="1:13" x14ac:dyDescent="0.2">
      <c r="A1072">
        <v>1259621</v>
      </c>
      <c r="B1072">
        <v>1674</v>
      </c>
      <c r="C1072" t="s">
        <v>181</v>
      </c>
      <c r="D1072" t="s">
        <v>19</v>
      </c>
      <c r="E1072">
        <v>198968</v>
      </c>
      <c r="F1072">
        <v>582</v>
      </c>
      <c r="G1072" t="s">
        <v>14</v>
      </c>
      <c r="H1072" t="s">
        <v>14</v>
      </c>
      <c r="I1072" t="s">
        <v>20</v>
      </c>
      <c r="J1072" s="5">
        <v>1449.6</v>
      </c>
      <c r="K1072" s="7">
        <v>1510</v>
      </c>
      <c r="L1072">
        <v>3</v>
      </c>
    </row>
    <row r="1073" spans="1:13" x14ac:dyDescent="0.2">
      <c r="A1073">
        <v>1260906</v>
      </c>
      <c r="B1073">
        <v>224</v>
      </c>
      <c r="C1073" s="2">
        <v>44113</v>
      </c>
      <c r="D1073" t="s">
        <v>13</v>
      </c>
      <c r="E1073">
        <v>247429</v>
      </c>
      <c r="F1073">
        <v>747</v>
      </c>
      <c r="G1073" t="s">
        <v>26</v>
      </c>
      <c r="H1073" t="s">
        <v>26</v>
      </c>
      <c r="I1073" t="s">
        <v>20</v>
      </c>
      <c r="J1073" s="5">
        <v>4814.7</v>
      </c>
      <c r="K1073" s="7">
        <v>7295</v>
      </c>
      <c r="L1073">
        <v>3</v>
      </c>
      <c r="M1073" t="s">
        <v>35</v>
      </c>
    </row>
    <row r="1074" spans="1:13" x14ac:dyDescent="0.2">
      <c r="A1074">
        <v>1263993</v>
      </c>
      <c r="B1074">
        <v>1042</v>
      </c>
      <c r="C1074" s="1">
        <v>45132</v>
      </c>
      <c r="D1074" t="s">
        <v>37</v>
      </c>
      <c r="E1074">
        <v>50938</v>
      </c>
      <c r="F1074">
        <v>590</v>
      </c>
      <c r="G1074" t="s">
        <v>14</v>
      </c>
      <c r="H1074" t="s">
        <v>14</v>
      </c>
      <c r="I1074" t="s">
        <v>20</v>
      </c>
      <c r="J1074" s="5">
        <v>1824.42</v>
      </c>
      <c r="K1074" s="7">
        <v>2339</v>
      </c>
      <c r="L1074">
        <v>1</v>
      </c>
      <c r="M1074" t="s">
        <v>36</v>
      </c>
    </row>
    <row r="1075" spans="1:13" x14ac:dyDescent="0.2">
      <c r="A1075">
        <v>1264290</v>
      </c>
      <c r="B1075">
        <v>1494</v>
      </c>
      <c r="C1075" t="s">
        <v>182</v>
      </c>
      <c r="D1075" t="s">
        <v>13</v>
      </c>
      <c r="E1075">
        <v>84720</v>
      </c>
      <c r="F1075">
        <v>486</v>
      </c>
      <c r="G1075" t="s">
        <v>26</v>
      </c>
      <c r="H1075" t="s">
        <v>30</v>
      </c>
      <c r="I1075" t="s">
        <v>20</v>
      </c>
      <c r="J1075" s="5">
        <v>2517</v>
      </c>
      <c r="K1075" s="7">
        <v>4195</v>
      </c>
      <c r="L1075">
        <v>4</v>
      </c>
      <c r="M1075" t="s">
        <v>47</v>
      </c>
    </row>
    <row r="1076" spans="1:13" x14ac:dyDescent="0.2">
      <c r="A1076">
        <v>1265659</v>
      </c>
      <c r="B1076">
        <v>246</v>
      </c>
      <c r="C1076" s="1">
        <v>45634</v>
      </c>
      <c r="D1076" t="s">
        <v>19</v>
      </c>
      <c r="E1076">
        <v>93814</v>
      </c>
      <c r="F1076">
        <v>824</v>
      </c>
      <c r="G1076" t="s">
        <v>14</v>
      </c>
      <c r="H1076" t="b">
        <v>1</v>
      </c>
      <c r="I1076" t="s">
        <v>33</v>
      </c>
      <c r="J1076" s="5">
        <v>4375.5600000000004</v>
      </c>
      <c r="K1076" s="7">
        <v>5209</v>
      </c>
      <c r="L1076">
        <v>1</v>
      </c>
      <c r="M1076" t="s">
        <v>36</v>
      </c>
    </row>
    <row r="1077" spans="1:13" x14ac:dyDescent="0.2">
      <c r="A1077">
        <v>1265856</v>
      </c>
      <c r="B1077">
        <v>1137</v>
      </c>
      <c r="C1077" s="1">
        <v>44669</v>
      </c>
      <c r="D1077" t="s">
        <v>13</v>
      </c>
      <c r="E1077">
        <v>78652</v>
      </c>
      <c r="F1077">
        <v>609</v>
      </c>
      <c r="G1077" t="s">
        <v>14</v>
      </c>
      <c r="I1077" t="s">
        <v>24</v>
      </c>
      <c r="J1077" s="5">
        <v>1104.5999999999999</v>
      </c>
      <c r="K1077" s="7">
        <v>1315</v>
      </c>
      <c r="L1077">
        <v>3</v>
      </c>
      <c r="M1077" t="s">
        <v>35</v>
      </c>
    </row>
    <row r="1078" spans="1:13" x14ac:dyDescent="0.2">
      <c r="A1078">
        <v>1267617</v>
      </c>
      <c r="B1078">
        <v>412</v>
      </c>
      <c r="C1078" s="1">
        <v>44046</v>
      </c>
      <c r="D1078" t="s">
        <v>27</v>
      </c>
      <c r="E1078">
        <v>172330</v>
      </c>
      <c r="F1078">
        <v>694</v>
      </c>
      <c r="G1078" t="s">
        <v>26</v>
      </c>
      <c r="H1078" t="s">
        <v>15</v>
      </c>
      <c r="I1078" t="s">
        <v>20</v>
      </c>
      <c r="J1078" s="5">
        <v>1591.92</v>
      </c>
      <c r="K1078" s="7">
        <v>2412</v>
      </c>
      <c r="L1078">
        <v>1</v>
      </c>
    </row>
    <row r="1079" spans="1:13" x14ac:dyDescent="0.2">
      <c r="A1079">
        <v>1270110</v>
      </c>
      <c r="B1079">
        <v>373</v>
      </c>
      <c r="D1079" t="s">
        <v>29</v>
      </c>
      <c r="E1079">
        <v>137659</v>
      </c>
      <c r="F1079">
        <v>822</v>
      </c>
      <c r="G1079" t="s">
        <v>14</v>
      </c>
      <c r="I1079" t="s">
        <v>20</v>
      </c>
      <c r="J1079" s="5">
        <v>5412</v>
      </c>
      <c r="K1079" s="7">
        <v>8200</v>
      </c>
      <c r="L1079">
        <v>5</v>
      </c>
      <c r="M1079" t="s">
        <v>28</v>
      </c>
    </row>
    <row r="1080" spans="1:13" x14ac:dyDescent="0.2">
      <c r="A1080">
        <v>1272152</v>
      </c>
      <c r="B1080">
        <v>950</v>
      </c>
      <c r="C1080" t="s">
        <v>183</v>
      </c>
      <c r="D1080" t="s">
        <v>23</v>
      </c>
      <c r="E1080">
        <v>178251</v>
      </c>
      <c r="F1080">
        <v>752</v>
      </c>
      <c r="G1080" t="s">
        <v>14</v>
      </c>
      <c r="I1080" t="s">
        <v>20</v>
      </c>
      <c r="J1080" s="5">
        <v>2731.08</v>
      </c>
      <c r="K1080" s="7">
        <v>4138</v>
      </c>
      <c r="L1080">
        <v>4</v>
      </c>
      <c r="M1080" t="s">
        <v>21</v>
      </c>
    </row>
    <row r="1081" spans="1:13" x14ac:dyDescent="0.2">
      <c r="A1081">
        <v>1272538</v>
      </c>
      <c r="B1081">
        <v>945</v>
      </c>
      <c r="C1081" s="2">
        <v>45318</v>
      </c>
      <c r="D1081" t="s">
        <v>32</v>
      </c>
      <c r="E1081">
        <v>71939</v>
      </c>
      <c r="F1081">
        <v>668</v>
      </c>
      <c r="G1081" t="s">
        <v>14</v>
      </c>
      <c r="H1081" t="s">
        <v>45</v>
      </c>
      <c r="I1081" t="s">
        <v>16</v>
      </c>
      <c r="J1081" s="5">
        <v>3411.84</v>
      </c>
      <c r="K1081" s="7">
        <v>3554</v>
      </c>
      <c r="L1081">
        <v>3</v>
      </c>
    </row>
    <row r="1082" spans="1:13" x14ac:dyDescent="0.2">
      <c r="A1082">
        <v>1276905</v>
      </c>
      <c r="B1082">
        <v>875</v>
      </c>
      <c r="C1082" s="1">
        <v>45278</v>
      </c>
      <c r="D1082" t="s">
        <v>37</v>
      </c>
      <c r="E1082">
        <v>201155</v>
      </c>
      <c r="F1082">
        <v>683</v>
      </c>
      <c r="G1082" t="s">
        <v>26</v>
      </c>
      <c r="I1082" t="s">
        <v>18</v>
      </c>
      <c r="J1082" s="5">
        <v>3273</v>
      </c>
      <c r="K1082" s="7">
        <v>5455</v>
      </c>
      <c r="L1082">
        <v>1</v>
      </c>
      <c r="M1082" t="s">
        <v>36</v>
      </c>
    </row>
    <row r="1083" spans="1:13" x14ac:dyDescent="0.2">
      <c r="A1083">
        <v>1276914</v>
      </c>
      <c r="B1083">
        <v>1359</v>
      </c>
      <c r="C1083" s="1">
        <v>45086</v>
      </c>
      <c r="D1083" t="s">
        <v>23</v>
      </c>
      <c r="E1083">
        <v>142311</v>
      </c>
      <c r="F1083">
        <v>756</v>
      </c>
      <c r="G1083" t="s">
        <v>14</v>
      </c>
      <c r="H1083" t="s">
        <v>15</v>
      </c>
      <c r="I1083" t="s">
        <v>20</v>
      </c>
      <c r="J1083" s="5">
        <v>2449.2600000000002</v>
      </c>
      <c r="K1083" s="7">
        <v>3711</v>
      </c>
      <c r="L1083">
        <v>2</v>
      </c>
      <c r="M1083" t="s">
        <v>28</v>
      </c>
    </row>
    <row r="1084" spans="1:13" x14ac:dyDescent="0.2">
      <c r="A1084">
        <v>1278638</v>
      </c>
      <c r="B1084">
        <v>129</v>
      </c>
      <c r="C1084" s="1">
        <v>44070</v>
      </c>
      <c r="D1084" t="s">
        <v>13</v>
      </c>
      <c r="E1084">
        <v>75711</v>
      </c>
      <c r="F1084">
        <v>818</v>
      </c>
      <c r="G1084" t="s">
        <v>14</v>
      </c>
      <c r="H1084">
        <v>0</v>
      </c>
      <c r="I1084" t="s">
        <v>24</v>
      </c>
      <c r="J1084" s="5">
        <v>1119.3</v>
      </c>
      <c r="K1084" s="7">
        <v>1435</v>
      </c>
      <c r="L1084">
        <v>3</v>
      </c>
      <c r="M1084" t="s">
        <v>25</v>
      </c>
    </row>
    <row r="1085" spans="1:13" x14ac:dyDescent="0.2">
      <c r="A1085">
        <v>1281864</v>
      </c>
      <c r="B1085">
        <v>1361</v>
      </c>
      <c r="C1085" t="s">
        <v>184</v>
      </c>
      <c r="D1085" t="s">
        <v>23</v>
      </c>
      <c r="E1085">
        <v>19399</v>
      </c>
      <c r="F1085">
        <v>561</v>
      </c>
      <c r="G1085" t="s">
        <v>14</v>
      </c>
      <c r="H1085" t="s">
        <v>14</v>
      </c>
      <c r="I1085" t="s">
        <v>20</v>
      </c>
      <c r="J1085" s="5">
        <v>1532.16</v>
      </c>
      <c r="K1085" s="7">
        <v>1824</v>
      </c>
      <c r="L1085">
        <v>1</v>
      </c>
      <c r="M1085" t="s">
        <v>36</v>
      </c>
    </row>
    <row r="1086" spans="1:13" x14ac:dyDescent="0.2">
      <c r="A1086">
        <v>1283958</v>
      </c>
      <c r="B1086">
        <v>477</v>
      </c>
      <c r="C1086" s="1">
        <v>45062</v>
      </c>
      <c r="D1086" t="s">
        <v>19</v>
      </c>
      <c r="E1086">
        <v>74302</v>
      </c>
      <c r="F1086">
        <v>814</v>
      </c>
      <c r="G1086" t="s">
        <v>26</v>
      </c>
      <c r="H1086">
        <v>0</v>
      </c>
      <c r="I1086" t="s">
        <v>20</v>
      </c>
      <c r="J1086" s="5">
        <v>693.6</v>
      </c>
      <c r="K1086" s="7">
        <v>1156</v>
      </c>
      <c r="L1086">
        <v>4</v>
      </c>
      <c r="M1086" t="s">
        <v>25</v>
      </c>
    </row>
    <row r="1087" spans="1:13" x14ac:dyDescent="0.2">
      <c r="A1087">
        <v>1285165</v>
      </c>
      <c r="B1087">
        <v>693</v>
      </c>
      <c r="D1087" t="s">
        <v>23</v>
      </c>
      <c r="E1087">
        <v>45500000</v>
      </c>
      <c r="F1087">
        <v>732</v>
      </c>
      <c r="G1087" t="s">
        <v>14</v>
      </c>
      <c r="H1087" t="s">
        <v>14</v>
      </c>
      <c r="I1087" t="s">
        <v>20</v>
      </c>
      <c r="J1087" s="5">
        <v>3013.92</v>
      </c>
      <c r="K1087" s="7">
        <v>3588</v>
      </c>
      <c r="L1087">
        <v>1</v>
      </c>
      <c r="M1087" t="s">
        <v>52</v>
      </c>
    </row>
    <row r="1088" spans="1:13" x14ac:dyDescent="0.2">
      <c r="A1088">
        <v>1285199</v>
      </c>
      <c r="B1088">
        <v>838</v>
      </c>
      <c r="C1088" s="1">
        <v>44414</v>
      </c>
      <c r="D1088" t="s">
        <v>32</v>
      </c>
      <c r="E1088">
        <v>102586</v>
      </c>
      <c r="F1088">
        <v>789</v>
      </c>
      <c r="G1088" t="s">
        <v>14</v>
      </c>
      <c r="H1088" t="b">
        <v>1</v>
      </c>
      <c r="I1088" t="s">
        <v>24</v>
      </c>
      <c r="J1088" s="5">
        <v>3673.8</v>
      </c>
      <c r="K1088" s="7">
        <v>6123</v>
      </c>
      <c r="L1088">
        <v>2</v>
      </c>
      <c r="M1088" t="s">
        <v>41</v>
      </c>
    </row>
    <row r="1089" spans="1:13" x14ac:dyDescent="0.2">
      <c r="A1089">
        <v>1288252</v>
      </c>
      <c r="B1089">
        <v>1387</v>
      </c>
      <c r="C1089" s="2">
        <v>44022</v>
      </c>
      <c r="D1089" t="s">
        <v>13</v>
      </c>
      <c r="E1089">
        <v>132765</v>
      </c>
      <c r="F1089">
        <v>678</v>
      </c>
      <c r="G1089" t="s">
        <v>14</v>
      </c>
      <c r="H1089" t="b">
        <v>1</v>
      </c>
      <c r="I1089" t="s">
        <v>20</v>
      </c>
      <c r="J1089" s="5">
        <v>1413.06</v>
      </c>
      <c r="K1089" s="7">
        <v>2141</v>
      </c>
      <c r="L1089">
        <v>1</v>
      </c>
    </row>
    <row r="1090" spans="1:13" x14ac:dyDescent="0.2">
      <c r="A1090">
        <v>1288889</v>
      </c>
      <c r="B1090">
        <v>50</v>
      </c>
      <c r="C1090" s="1">
        <v>43855</v>
      </c>
      <c r="D1090" t="s">
        <v>27</v>
      </c>
      <c r="E1090">
        <v>140753</v>
      </c>
      <c r="F1090">
        <v>659</v>
      </c>
      <c r="G1090" t="s">
        <v>14</v>
      </c>
      <c r="H1090" t="b">
        <v>1</v>
      </c>
      <c r="I1090" t="s">
        <v>24</v>
      </c>
      <c r="J1090" s="5">
        <v>3872.88</v>
      </c>
      <c r="K1090" s="7">
        <v>5868</v>
      </c>
      <c r="L1090">
        <v>4</v>
      </c>
    </row>
    <row r="1091" spans="1:13" x14ac:dyDescent="0.2">
      <c r="A1091">
        <v>1290032</v>
      </c>
      <c r="B1091">
        <v>1259</v>
      </c>
      <c r="C1091" s="1">
        <v>45289</v>
      </c>
      <c r="D1091" t="s">
        <v>13</v>
      </c>
      <c r="E1091">
        <v>161947</v>
      </c>
      <c r="G1091" t="s">
        <v>14</v>
      </c>
      <c r="H1091" t="b">
        <v>1</v>
      </c>
      <c r="I1091" t="s">
        <v>46</v>
      </c>
      <c r="J1091" s="5">
        <v>11351.04</v>
      </c>
      <c r="K1091" s="7">
        <v>11824</v>
      </c>
      <c r="L1091">
        <v>4</v>
      </c>
      <c r="M1091" t="s">
        <v>36</v>
      </c>
    </row>
    <row r="1092" spans="1:13" x14ac:dyDescent="0.2">
      <c r="A1092">
        <v>1291983</v>
      </c>
      <c r="B1092">
        <v>1289</v>
      </c>
      <c r="C1092" s="1">
        <v>44768</v>
      </c>
      <c r="D1092" t="s">
        <v>32</v>
      </c>
      <c r="E1092">
        <v>285608</v>
      </c>
      <c r="F1092">
        <v>727</v>
      </c>
      <c r="G1092" t="s">
        <v>14</v>
      </c>
      <c r="H1092" t="s">
        <v>30</v>
      </c>
      <c r="I1092" t="s">
        <v>16</v>
      </c>
      <c r="J1092" s="5">
        <v>1521</v>
      </c>
      <c r="K1092" s="7">
        <v>2535</v>
      </c>
      <c r="L1092">
        <v>4</v>
      </c>
      <c r="M1092" t="s">
        <v>52</v>
      </c>
    </row>
    <row r="1093" spans="1:13" x14ac:dyDescent="0.2">
      <c r="A1093">
        <v>1292305</v>
      </c>
      <c r="B1093">
        <v>1018</v>
      </c>
      <c r="C1093" s="1">
        <v>44887</v>
      </c>
      <c r="D1093" t="s">
        <v>23</v>
      </c>
      <c r="E1093">
        <v>265846</v>
      </c>
      <c r="F1093">
        <v>802</v>
      </c>
      <c r="G1093" t="s">
        <v>14</v>
      </c>
      <c r="H1093" t="b">
        <v>1</v>
      </c>
      <c r="I1093" t="s">
        <v>43</v>
      </c>
      <c r="J1093" s="5">
        <v>5060.88</v>
      </c>
      <c r="K1093" s="7">
        <v>7668</v>
      </c>
      <c r="L1093">
        <v>1</v>
      </c>
      <c r="M1093" t="s">
        <v>21</v>
      </c>
    </row>
    <row r="1094" spans="1:13" x14ac:dyDescent="0.2">
      <c r="A1094">
        <v>1292334</v>
      </c>
      <c r="B1094">
        <v>193</v>
      </c>
      <c r="C1094" s="1">
        <v>44595</v>
      </c>
      <c r="D1094" t="s">
        <v>27</v>
      </c>
      <c r="E1094">
        <v>57282</v>
      </c>
      <c r="F1094">
        <v>779</v>
      </c>
      <c r="G1094" t="s">
        <v>26</v>
      </c>
      <c r="H1094">
        <v>1</v>
      </c>
      <c r="I1094" t="s">
        <v>46</v>
      </c>
      <c r="J1094" s="5">
        <v>1313.4</v>
      </c>
      <c r="K1094" s="7">
        <v>2189</v>
      </c>
      <c r="L1094">
        <v>4</v>
      </c>
      <c r="M1094" t="s">
        <v>25</v>
      </c>
    </row>
    <row r="1095" spans="1:13" x14ac:dyDescent="0.2">
      <c r="A1095">
        <v>1292619</v>
      </c>
      <c r="B1095">
        <v>203</v>
      </c>
      <c r="C1095" s="1">
        <v>44364</v>
      </c>
      <c r="D1095" t="s">
        <v>29</v>
      </c>
      <c r="E1095">
        <v>192543</v>
      </c>
      <c r="F1095">
        <v>684</v>
      </c>
      <c r="G1095" t="s">
        <v>14</v>
      </c>
      <c r="H1095" t="b">
        <v>1</v>
      </c>
      <c r="I1095" t="s">
        <v>20</v>
      </c>
      <c r="J1095" s="5">
        <v>1847.16</v>
      </c>
      <c r="K1095" s="7">
        <v>2199</v>
      </c>
      <c r="L1095">
        <v>1</v>
      </c>
      <c r="M1095" t="s">
        <v>17</v>
      </c>
    </row>
    <row r="1096" spans="1:13" x14ac:dyDescent="0.2">
      <c r="A1096">
        <v>1293608</v>
      </c>
      <c r="B1096">
        <v>1142</v>
      </c>
      <c r="C1096" s="1">
        <v>45158</v>
      </c>
      <c r="D1096" t="s">
        <v>23</v>
      </c>
      <c r="E1096">
        <v>135018</v>
      </c>
      <c r="F1096">
        <v>612</v>
      </c>
      <c r="G1096" t="s">
        <v>26</v>
      </c>
      <c r="H1096">
        <v>0</v>
      </c>
      <c r="I1096" t="s">
        <v>20</v>
      </c>
      <c r="J1096" s="5">
        <v>4861.4399999999996</v>
      </c>
      <c r="K1096" s="7">
        <v>5064</v>
      </c>
      <c r="L1096">
        <v>3</v>
      </c>
      <c r="M1096" t="s">
        <v>52</v>
      </c>
    </row>
    <row r="1097" spans="1:13" x14ac:dyDescent="0.2">
      <c r="A1097">
        <v>1296123</v>
      </c>
      <c r="B1097">
        <v>505</v>
      </c>
      <c r="C1097" s="2">
        <v>44061</v>
      </c>
      <c r="D1097" t="s">
        <v>23</v>
      </c>
      <c r="E1097">
        <v>196869</v>
      </c>
      <c r="F1097">
        <v>693</v>
      </c>
      <c r="G1097" t="s">
        <v>14</v>
      </c>
      <c r="H1097" t="s">
        <v>26</v>
      </c>
      <c r="I1097" t="s">
        <v>20</v>
      </c>
      <c r="J1097" s="5">
        <v>9169.92</v>
      </c>
      <c r="K1097" s="7">
        <v>9552</v>
      </c>
      <c r="L1097">
        <v>1</v>
      </c>
      <c r="M1097" t="s">
        <v>36</v>
      </c>
    </row>
    <row r="1098" spans="1:13" x14ac:dyDescent="0.2">
      <c r="A1098">
        <v>1303727</v>
      </c>
      <c r="B1098">
        <v>418</v>
      </c>
      <c r="C1098" s="2">
        <v>44043</v>
      </c>
      <c r="D1098" t="s">
        <v>27</v>
      </c>
      <c r="E1098">
        <v>248312</v>
      </c>
      <c r="F1098">
        <v>569</v>
      </c>
      <c r="G1098" t="s">
        <v>14</v>
      </c>
      <c r="H1098" t="b">
        <v>1</v>
      </c>
      <c r="I1098" t="s">
        <v>16</v>
      </c>
      <c r="J1098" s="5">
        <v>2691</v>
      </c>
      <c r="K1098" s="7">
        <v>3450</v>
      </c>
      <c r="L1098">
        <v>1</v>
      </c>
      <c r="M1098" t="s">
        <v>38</v>
      </c>
    </row>
    <row r="1099" spans="1:13" x14ac:dyDescent="0.2">
      <c r="A1099">
        <v>1304173</v>
      </c>
      <c r="B1099">
        <v>650</v>
      </c>
      <c r="D1099" t="s">
        <v>27</v>
      </c>
      <c r="E1099">
        <v>73169</v>
      </c>
      <c r="F1099">
        <v>800</v>
      </c>
      <c r="G1099" t="s">
        <v>14</v>
      </c>
      <c r="H1099" t="b">
        <v>0</v>
      </c>
      <c r="I1099" t="s">
        <v>16</v>
      </c>
      <c r="J1099" s="5">
        <v>1171.5</v>
      </c>
      <c r="K1099" s="7">
        <v>1775</v>
      </c>
      <c r="L1099">
        <v>5</v>
      </c>
      <c r="M1099" t="s">
        <v>21</v>
      </c>
    </row>
    <row r="1100" spans="1:13" x14ac:dyDescent="0.2">
      <c r="A1100">
        <v>1304798</v>
      </c>
      <c r="B1100">
        <v>1065</v>
      </c>
      <c r="C1100" s="1">
        <v>44995</v>
      </c>
      <c r="D1100" t="s">
        <v>27</v>
      </c>
      <c r="E1100">
        <v>174495</v>
      </c>
      <c r="F1100">
        <v>730</v>
      </c>
      <c r="G1100" t="s">
        <v>14</v>
      </c>
      <c r="H1100" t="s">
        <v>40</v>
      </c>
      <c r="I1100" t="s">
        <v>20</v>
      </c>
      <c r="J1100" s="5">
        <v>1762.56</v>
      </c>
      <c r="K1100" s="7">
        <v>1836</v>
      </c>
      <c r="L1100">
        <v>4</v>
      </c>
      <c r="M1100" t="s">
        <v>35</v>
      </c>
    </row>
    <row r="1101" spans="1:13" x14ac:dyDescent="0.2">
      <c r="A1101">
        <v>1306133</v>
      </c>
      <c r="B1101">
        <v>204</v>
      </c>
      <c r="C1101" s="1">
        <v>45020</v>
      </c>
      <c r="D1101" t="s">
        <v>19</v>
      </c>
      <c r="E1101">
        <v>82600000</v>
      </c>
      <c r="F1101">
        <v>818</v>
      </c>
      <c r="G1101" t="s">
        <v>26</v>
      </c>
      <c r="H1101" t="b">
        <v>1</v>
      </c>
      <c r="I1101" t="s">
        <v>20</v>
      </c>
      <c r="J1101" s="5">
        <v>892.32</v>
      </c>
      <c r="K1101" s="7">
        <v>1352</v>
      </c>
      <c r="L1101">
        <v>1</v>
      </c>
      <c r="M1101" t="s">
        <v>38</v>
      </c>
    </row>
    <row r="1102" spans="1:13" x14ac:dyDescent="0.2">
      <c r="A1102">
        <v>1306217</v>
      </c>
      <c r="B1102">
        <v>1018</v>
      </c>
      <c r="C1102" s="1">
        <v>44364</v>
      </c>
      <c r="D1102" t="s">
        <v>13</v>
      </c>
      <c r="E1102">
        <v>175635</v>
      </c>
      <c r="F1102">
        <v>580</v>
      </c>
      <c r="G1102" t="s">
        <v>14</v>
      </c>
      <c r="H1102" t="b">
        <v>1</v>
      </c>
      <c r="I1102" t="s">
        <v>16</v>
      </c>
      <c r="J1102" s="5">
        <v>4600.8</v>
      </c>
      <c r="K1102" s="7">
        <v>7668</v>
      </c>
      <c r="L1102">
        <v>1</v>
      </c>
      <c r="M1102" t="s">
        <v>34</v>
      </c>
    </row>
    <row r="1103" spans="1:13" x14ac:dyDescent="0.2">
      <c r="A1103">
        <v>1306728</v>
      </c>
      <c r="B1103">
        <v>370</v>
      </c>
      <c r="C1103" s="2">
        <v>45530</v>
      </c>
      <c r="D1103" t="s">
        <v>23</v>
      </c>
      <c r="E1103">
        <v>98531</v>
      </c>
      <c r="F1103">
        <v>724</v>
      </c>
      <c r="G1103" t="s">
        <v>26</v>
      </c>
      <c r="H1103">
        <v>0</v>
      </c>
      <c r="I1103" t="s">
        <v>20</v>
      </c>
      <c r="J1103" s="5">
        <v>4347.84</v>
      </c>
      <c r="K1103" s="7">
        <v>4529</v>
      </c>
      <c r="L1103">
        <v>4</v>
      </c>
      <c r="M1103" t="s">
        <v>28</v>
      </c>
    </row>
    <row r="1104" spans="1:13" x14ac:dyDescent="0.2">
      <c r="A1104">
        <v>1311336</v>
      </c>
      <c r="B1104">
        <v>876</v>
      </c>
      <c r="C1104" s="1">
        <v>45131</v>
      </c>
      <c r="D1104" t="s">
        <v>32</v>
      </c>
      <c r="E1104">
        <v>227024</v>
      </c>
      <c r="F1104">
        <v>739</v>
      </c>
      <c r="G1104" t="s">
        <v>26</v>
      </c>
      <c r="H1104">
        <v>0</v>
      </c>
      <c r="I1104" t="s">
        <v>33</v>
      </c>
      <c r="J1104" s="5">
        <v>2773.2</v>
      </c>
      <c r="K1104" s="7">
        <v>4622</v>
      </c>
      <c r="L1104">
        <v>1</v>
      </c>
      <c r="M1104" t="s">
        <v>25</v>
      </c>
    </row>
    <row r="1105" spans="1:13" x14ac:dyDescent="0.2">
      <c r="A1105">
        <v>1311512</v>
      </c>
      <c r="B1105">
        <v>175</v>
      </c>
      <c r="C1105" t="s">
        <v>185</v>
      </c>
      <c r="D1105" t="s">
        <v>32</v>
      </c>
      <c r="E1105">
        <v>193052</v>
      </c>
      <c r="F1105">
        <v>726</v>
      </c>
      <c r="G1105" t="s">
        <v>14</v>
      </c>
      <c r="I1105" t="s">
        <v>20</v>
      </c>
      <c r="J1105" s="5">
        <v>3985.2</v>
      </c>
      <c r="K1105" s="7">
        <v>6642</v>
      </c>
      <c r="L1105">
        <v>3</v>
      </c>
      <c r="M1105" t="s">
        <v>36</v>
      </c>
    </row>
    <row r="1106" spans="1:13" x14ac:dyDescent="0.2">
      <c r="A1106">
        <v>1314388</v>
      </c>
      <c r="B1106">
        <v>1021</v>
      </c>
      <c r="C1106" s="1">
        <v>45296</v>
      </c>
      <c r="D1106" t="s">
        <v>37</v>
      </c>
      <c r="E1106">
        <v>168987</v>
      </c>
      <c r="F1106">
        <v>656</v>
      </c>
      <c r="G1106" t="s">
        <v>14</v>
      </c>
      <c r="H1106" t="b">
        <v>1</v>
      </c>
      <c r="I1106" t="s">
        <v>24</v>
      </c>
      <c r="J1106" s="5">
        <v>2354.8200000000002</v>
      </c>
      <c r="K1106" s="7">
        <v>3019</v>
      </c>
      <c r="L1106">
        <v>5</v>
      </c>
      <c r="M1106" t="s">
        <v>47</v>
      </c>
    </row>
    <row r="1107" spans="1:13" x14ac:dyDescent="0.2">
      <c r="A1107">
        <v>1315692</v>
      </c>
      <c r="B1107">
        <v>1534</v>
      </c>
      <c r="D1107" t="s">
        <v>32</v>
      </c>
      <c r="E1107">
        <v>115284</v>
      </c>
      <c r="G1107" t="s">
        <v>14</v>
      </c>
      <c r="H1107" t="s">
        <v>15</v>
      </c>
      <c r="I1107" t="s">
        <v>46</v>
      </c>
      <c r="J1107" s="5">
        <v>1495.68</v>
      </c>
      <c r="K1107" s="7">
        <v>1558</v>
      </c>
      <c r="L1107">
        <v>4</v>
      </c>
      <c r="M1107" t="s">
        <v>21</v>
      </c>
    </row>
    <row r="1108" spans="1:13" x14ac:dyDescent="0.2">
      <c r="A1108">
        <v>1316306</v>
      </c>
      <c r="B1108">
        <v>1318</v>
      </c>
      <c r="C1108" s="1">
        <v>44984</v>
      </c>
      <c r="D1108" t="s">
        <v>27</v>
      </c>
      <c r="E1108">
        <v>138150</v>
      </c>
      <c r="F1108">
        <v>635</v>
      </c>
      <c r="G1108" t="s">
        <v>14</v>
      </c>
      <c r="H1108" t="s">
        <v>15</v>
      </c>
      <c r="I1108" t="s">
        <v>24</v>
      </c>
      <c r="J1108" s="5">
        <v>2309.34</v>
      </c>
      <c r="K1108" s="7">
        <v>3499</v>
      </c>
      <c r="L1108">
        <v>2</v>
      </c>
      <c r="M1108" t="s">
        <v>28</v>
      </c>
    </row>
    <row r="1109" spans="1:13" x14ac:dyDescent="0.2">
      <c r="A1109">
        <v>1317439</v>
      </c>
      <c r="B1109">
        <v>823</v>
      </c>
      <c r="C1109" s="1">
        <v>44535</v>
      </c>
      <c r="D1109" t="s">
        <v>27</v>
      </c>
      <c r="E1109">
        <v>228023</v>
      </c>
      <c r="F1109">
        <v>696</v>
      </c>
      <c r="G1109" t="s">
        <v>14</v>
      </c>
      <c r="H1109" t="s">
        <v>30</v>
      </c>
      <c r="I1109" t="s">
        <v>46</v>
      </c>
      <c r="J1109" s="5">
        <v>5256.42</v>
      </c>
      <c r="K1109" s="7">
        <v>0</v>
      </c>
      <c r="L1109">
        <v>3</v>
      </c>
      <c r="M1109" t="s">
        <v>17</v>
      </c>
    </row>
    <row r="1110" spans="1:13" x14ac:dyDescent="0.2">
      <c r="A1110">
        <v>1320159</v>
      </c>
      <c r="B1110">
        <v>1705</v>
      </c>
      <c r="C1110" t="s">
        <v>186</v>
      </c>
      <c r="D1110" t="s">
        <v>27</v>
      </c>
      <c r="E1110">
        <v>51953</v>
      </c>
      <c r="F1110">
        <v>745</v>
      </c>
      <c r="G1110" t="s">
        <v>14</v>
      </c>
      <c r="H1110" t="s">
        <v>30</v>
      </c>
      <c r="I1110" t="s">
        <v>46</v>
      </c>
      <c r="J1110" s="5">
        <v>2300.2199999999998</v>
      </c>
      <c r="K1110" s="7">
        <v>2949</v>
      </c>
      <c r="L1110">
        <v>3</v>
      </c>
      <c r="M1110" t="s">
        <v>36</v>
      </c>
    </row>
    <row r="1111" spans="1:13" x14ac:dyDescent="0.2">
      <c r="A1111">
        <v>1321498</v>
      </c>
      <c r="B1111">
        <v>12</v>
      </c>
      <c r="C1111" s="2">
        <v>44366</v>
      </c>
      <c r="D1111" t="s">
        <v>32</v>
      </c>
      <c r="E1111">
        <v>135998</v>
      </c>
      <c r="F1111">
        <v>672</v>
      </c>
      <c r="G1111" t="s">
        <v>26</v>
      </c>
      <c r="H1111" t="s">
        <v>30</v>
      </c>
      <c r="I1111" t="s">
        <v>16</v>
      </c>
      <c r="J1111" s="5">
        <v>1766.4</v>
      </c>
      <c r="K1111" s="7">
        <v>1840</v>
      </c>
      <c r="L1111">
        <v>2</v>
      </c>
      <c r="M1111" t="s">
        <v>52</v>
      </c>
    </row>
    <row r="1112" spans="1:13" x14ac:dyDescent="0.2">
      <c r="A1112">
        <v>1323617</v>
      </c>
      <c r="B1112">
        <v>1280</v>
      </c>
      <c r="C1112" s="1">
        <v>44913</v>
      </c>
      <c r="D1112" t="s">
        <v>32</v>
      </c>
      <c r="E1112">
        <v>142857</v>
      </c>
      <c r="F1112">
        <v>762</v>
      </c>
      <c r="G1112" t="s">
        <v>14</v>
      </c>
      <c r="H1112" t="s">
        <v>26</v>
      </c>
      <c r="I1112" t="s">
        <v>16</v>
      </c>
      <c r="J1112" s="5">
        <v>1104</v>
      </c>
      <c r="K1112" s="7">
        <v>1840</v>
      </c>
      <c r="L1112">
        <v>5</v>
      </c>
      <c r="M1112" t="s">
        <v>28</v>
      </c>
    </row>
    <row r="1113" spans="1:13" x14ac:dyDescent="0.2">
      <c r="A1113">
        <v>1324015</v>
      </c>
      <c r="B1113">
        <v>221</v>
      </c>
      <c r="C1113" s="1">
        <v>45641</v>
      </c>
      <c r="D1113" t="s">
        <v>37</v>
      </c>
      <c r="E1113">
        <v>105329</v>
      </c>
      <c r="F1113">
        <v>773</v>
      </c>
      <c r="G1113" t="s">
        <v>26</v>
      </c>
      <c r="H1113" t="s">
        <v>15</v>
      </c>
      <c r="I1113" t="s">
        <v>33</v>
      </c>
      <c r="J1113" s="5">
        <v>2435.16</v>
      </c>
      <c r="K1113" s="7">
        <v>3122</v>
      </c>
      <c r="L1113">
        <v>1</v>
      </c>
      <c r="M1113" t="s">
        <v>28</v>
      </c>
    </row>
    <row r="1114" spans="1:13" x14ac:dyDescent="0.2">
      <c r="A1114">
        <v>1325022</v>
      </c>
      <c r="B1114">
        <v>1667</v>
      </c>
      <c r="C1114" s="1">
        <v>45418</v>
      </c>
      <c r="D1114" t="s">
        <v>27</v>
      </c>
      <c r="E1114">
        <v>245968</v>
      </c>
      <c r="F1114">
        <v>837</v>
      </c>
      <c r="G1114" t="s">
        <v>26</v>
      </c>
      <c r="H1114" t="b">
        <v>1</v>
      </c>
      <c r="I1114" t="s">
        <v>20</v>
      </c>
      <c r="J1114" s="5">
        <v>4041.24</v>
      </c>
      <c r="K1114" s="7">
        <v>4811</v>
      </c>
      <c r="L1114">
        <v>5</v>
      </c>
      <c r="M1114" t="s">
        <v>31</v>
      </c>
    </row>
    <row r="1115" spans="1:13" x14ac:dyDescent="0.2">
      <c r="A1115">
        <v>1325734</v>
      </c>
      <c r="B1115">
        <v>512</v>
      </c>
      <c r="C1115" s="1">
        <v>45261</v>
      </c>
      <c r="D1115" t="s">
        <v>23</v>
      </c>
      <c r="E1115">
        <v>70488</v>
      </c>
      <c r="F1115">
        <v>621</v>
      </c>
      <c r="G1115" t="s">
        <v>14</v>
      </c>
      <c r="H1115" t="s">
        <v>14</v>
      </c>
      <c r="I1115" t="s">
        <v>16</v>
      </c>
      <c r="J1115" s="5">
        <v>7903.68</v>
      </c>
      <c r="K1115" s="7">
        <v>8233</v>
      </c>
      <c r="L1115">
        <v>4</v>
      </c>
      <c r="M1115" t="s">
        <v>36</v>
      </c>
    </row>
    <row r="1116" spans="1:13" x14ac:dyDescent="0.2">
      <c r="A1116">
        <v>1327558</v>
      </c>
      <c r="B1116">
        <v>1578</v>
      </c>
      <c r="C1116" s="1">
        <v>44758</v>
      </c>
      <c r="D1116" t="s">
        <v>27</v>
      </c>
      <c r="E1116">
        <v>69912</v>
      </c>
      <c r="F1116">
        <v>767</v>
      </c>
      <c r="G1116" t="s">
        <v>14</v>
      </c>
      <c r="I1116" t="s">
        <v>33</v>
      </c>
      <c r="J1116" s="5">
        <v>5772.48</v>
      </c>
      <c r="K1116" s="7">
        <v>6872</v>
      </c>
      <c r="L1116">
        <v>4</v>
      </c>
      <c r="M1116" t="s">
        <v>47</v>
      </c>
    </row>
    <row r="1117" spans="1:13" x14ac:dyDescent="0.2">
      <c r="A1117">
        <v>1327635</v>
      </c>
      <c r="B1117">
        <v>765</v>
      </c>
      <c r="C1117" s="1">
        <v>43988</v>
      </c>
      <c r="D1117" t="s">
        <v>19</v>
      </c>
      <c r="E1117">
        <v>114942</v>
      </c>
      <c r="F1117">
        <v>757</v>
      </c>
      <c r="G1117" t="s">
        <v>14</v>
      </c>
      <c r="H1117" t="s">
        <v>15</v>
      </c>
      <c r="I1117" t="s">
        <v>20</v>
      </c>
      <c r="J1117" s="5">
        <v>3472.92</v>
      </c>
      <c r="K1117" s="7">
        <v>5262</v>
      </c>
      <c r="L1117">
        <v>1</v>
      </c>
      <c r="M1117" t="s">
        <v>38</v>
      </c>
    </row>
    <row r="1118" spans="1:13" x14ac:dyDescent="0.2">
      <c r="A1118">
        <v>1328779</v>
      </c>
      <c r="B1118">
        <v>707</v>
      </c>
      <c r="C1118" s="1">
        <v>44371</v>
      </c>
      <c r="D1118" t="s">
        <v>32</v>
      </c>
      <c r="E1118">
        <v>30588</v>
      </c>
      <c r="F1118">
        <v>588</v>
      </c>
      <c r="G1118" t="s">
        <v>14</v>
      </c>
      <c r="H1118" t="s">
        <v>15</v>
      </c>
      <c r="I1118" t="s">
        <v>16</v>
      </c>
      <c r="J1118" s="5">
        <v>2990.4</v>
      </c>
      <c r="K1118" s="7">
        <v>4984</v>
      </c>
      <c r="L1118">
        <v>1</v>
      </c>
      <c r="M1118" t="s">
        <v>38</v>
      </c>
    </row>
    <row r="1119" spans="1:13" x14ac:dyDescent="0.2">
      <c r="A1119">
        <v>1333167</v>
      </c>
      <c r="B1119">
        <v>812</v>
      </c>
      <c r="C1119" s="2">
        <v>45162</v>
      </c>
      <c r="D1119" t="s">
        <v>23</v>
      </c>
      <c r="E1119">
        <v>27972</v>
      </c>
      <c r="F1119">
        <v>644</v>
      </c>
      <c r="G1119" t="s">
        <v>26</v>
      </c>
      <c r="H1119" t="s">
        <v>14</v>
      </c>
      <c r="I1119" t="s">
        <v>24</v>
      </c>
      <c r="J1119" s="5">
        <v>1788.6</v>
      </c>
      <c r="K1119" s="7">
        <v>2981</v>
      </c>
      <c r="L1119">
        <v>5</v>
      </c>
      <c r="M1119" t="s">
        <v>34</v>
      </c>
    </row>
    <row r="1120" spans="1:13" x14ac:dyDescent="0.2">
      <c r="A1120">
        <v>1333778</v>
      </c>
      <c r="B1120">
        <v>414</v>
      </c>
      <c r="C1120" s="1">
        <v>45338</v>
      </c>
      <c r="D1120" t="s">
        <v>23</v>
      </c>
      <c r="E1120">
        <v>68515</v>
      </c>
      <c r="F1120">
        <v>849</v>
      </c>
      <c r="G1120" t="s">
        <v>14</v>
      </c>
      <c r="I1120" t="s">
        <v>16</v>
      </c>
      <c r="J1120" s="5">
        <v>2018.4</v>
      </c>
      <c r="K1120" s="7">
        <v>3364</v>
      </c>
      <c r="L1120">
        <v>2</v>
      </c>
      <c r="M1120" t="s">
        <v>41</v>
      </c>
    </row>
    <row r="1121" spans="1:13" x14ac:dyDescent="0.2">
      <c r="A1121">
        <v>1333817</v>
      </c>
      <c r="B1121">
        <v>1250</v>
      </c>
      <c r="C1121" s="1">
        <v>44734</v>
      </c>
      <c r="D1121" t="s">
        <v>27</v>
      </c>
      <c r="E1121">
        <v>117010</v>
      </c>
      <c r="G1121" t="s">
        <v>14</v>
      </c>
      <c r="H1121" t="b">
        <v>1</v>
      </c>
      <c r="I1121" t="s">
        <v>24</v>
      </c>
      <c r="J1121" s="5">
        <v>2965.56</v>
      </c>
      <c r="K1121" s="7">
        <v>3802</v>
      </c>
      <c r="L1121">
        <v>2</v>
      </c>
      <c r="M1121" t="s">
        <v>25</v>
      </c>
    </row>
    <row r="1122" spans="1:13" x14ac:dyDescent="0.2">
      <c r="A1122">
        <v>1336220</v>
      </c>
      <c r="B1122">
        <v>893</v>
      </c>
      <c r="C1122" s="1">
        <v>43928</v>
      </c>
      <c r="D1122" t="s">
        <v>19</v>
      </c>
      <c r="E1122">
        <v>101515</v>
      </c>
      <c r="F1122">
        <v>643</v>
      </c>
      <c r="G1122" t="s">
        <v>26</v>
      </c>
      <c r="H1122" t="b">
        <v>1</v>
      </c>
      <c r="I1122" t="s">
        <v>16</v>
      </c>
      <c r="J1122" s="5">
        <v>3053.7</v>
      </c>
      <c r="K1122" s="7">
        <v>3915</v>
      </c>
      <c r="L1122">
        <v>1</v>
      </c>
      <c r="M1122" t="s">
        <v>28</v>
      </c>
    </row>
    <row r="1123" spans="1:13" x14ac:dyDescent="0.2">
      <c r="A1123">
        <v>1336381</v>
      </c>
      <c r="B1123">
        <v>1646</v>
      </c>
      <c r="C1123" s="2">
        <v>45288</v>
      </c>
      <c r="D1123" t="s">
        <v>29</v>
      </c>
      <c r="E1123">
        <v>29129</v>
      </c>
      <c r="F1123">
        <v>747</v>
      </c>
      <c r="G1123" t="s">
        <v>14</v>
      </c>
      <c r="H1123" t="s">
        <v>40</v>
      </c>
      <c r="I1123" t="s">
        <v>24</v>
      </c>
      <c r="J1123" s="5">
        <v>4216.8</v>
      </c>
      <c r="K1123" s="7">
        <v>7028</v>
      </c>
      <c r="L1123">
        <v>4</v>
      </c>
      <c r="M1123" t="s">
        <v>17</v>
      </c>
    </row>
    <row r="1124" spans="1:13" x14ac:dyDescent="0.2">
      <c r="A1124">
        <v>1337418</v>
      </c>
      <c r="B1124">
        <v>1384</v>
      </c>
      <c r="C1124" s="1">
        <v>44930</v>
      </c>
      <c r="D1124" t="s">
        <v>27</v>
      </c>
      <c r="E1124">
        <v>112081</v>
      </c>
      <c r="F1124">
        <v>684</v>
      </c>
      <c r="G1124" t="s">
        <v>26</v>
      </c>
      <c r="H1124" t="s">
        <v>40</v>
      </c>
      <c r="I1124" t="s">
        <v>24</v>
      </c>
      <c r="J1124" s="5">
        <v>2334.42</v>
      </c>
      <c r="K1124" s="7">
        <v>3537</v>
      </c>
      <c r="L1124">
        <v>1</v>
      </c>
      <c r="M1124" t="s">
        <v>17</v>
      </c>
    </row>
    <row r="1125" spans="1:13" x14ac:dyDescent="0.2">
      <c r="A1125">
        <v>1337699</v>
      </c>
      <c r="B1125">
        <v>13</v>
      </c>
      <c r="C1125" s="1">
        <v>45430</v>
      </c>
      <c r="D1125" t="s">
        <v>32</v>
      </c>
      <c r="E1125">
        <v>118185</v>
      </c>
      <c r="F1125">
        <v>758</v>
      </c>
      <c r="G1125" t="s">
        <v>14</v>
      </c>
      <c r="H1125" t="b">
        <v>0</v>
      </c>
      <c r="I1125" t="s">
        <v>46</v>
      </c>
      <c r="J1125" s="5">
        <v>2306.6999999999998</v>
      </c>
      <c r="K1125" s="7">
        <v>3495</v>
      </c>
      <c r="L1125">
        <v>3</v>
      </c>
      <c r="M1125" t="s">
        <v>28</v>
      </c>
    </row>
    <row r="1126" spans="1:13" x14ac:dyDescent="0.2">
      <c r="A1126">
        <v>1339938</v>
      </c>
      <c r="B1126">
        <v>17</v>
      </c>
      <c r="C1126" t="s">
        <v>187</v>
      </c>
      <c r="D1126" t="s">
        <v>13</v>
      </c>
      <c r="E1126">
        <v>56204</v>
      </c>
      <c r="F1126">
        <v>313</v>
      </c>
      <c r="G1126" t="s">
        <v>14</v>
      </c>
      <c r="H1126" t="b">
        <v>0</v>
      </c>
      <c r="I1126" t="s">
        <v>24</v>
      </c>
      <c r="J1126" s="5">
        <v>2469.48</v>
      </c>
      <c r="K1126" s="7">
        <v>3166</v>
      </c>
      <c r="L1126">
        <v>2</v>
      </c>
    </row>
    <row r="1127" spans="1:13" x14ac:dyDescent="0.2">
      <c r="A1127">
        <v>1340013</v>
      </c>
      <c r="B1127">
        <v>1542</v>
      </c>
      <c r="C1127" s="1">
        <v>45327</v>
      </c>
      <c r="D1127" t="s">
        <v>32</v>
      </c>
      <c r="E1127">
        <v>237755</v>
      </c>
      <c r="F1127">
        <v>627</v>
      </c>
      <c r="G1127" t="s">
        <v>14</v>
      </c>
      <c r="H1127" t="s">
        <v>15</v>
      </c>
      <c r="I1127" t="s">
        <v>20</v>
      </c>
      <c r="J1127" s="5">
        <v>549.78</v>
      </c>
      <c r="K1127" s="7">
        <v>833</v>
      </c>
      <c r="L1127">
        <v>2</v>
      </c>
      <c r="M1127" t="s">
        <v>47</v>
      </c>
    </row>
    <row r="1128" spans="1:13" x14ac:dyDescent="0.2">
      <c r="A1128">
        <v>1340614</v>
      </c>
      <c r="B1128">
        <v>868</v>
      </c>
      <c r="C1128" s="1">
        <v>44519</v>
      </c>
      <c r="D1128" t="s">
        <v>23</v>
      </c>
      <c r="E1128">
        <v>27331</v>
      </c>
      <c r="F1128">
        <v>710</v>
      </c>
      <c r="G1128" t="s">
        <v>14</v>
      </c>
      <c r="H1128" t="b">
        <v>0</v>
      </c>
      <c r="I1128" t="s">
        <v>16</v>
      </c>
      <c r="J1128" s="5">
        <v>3329.28</v>
      </c>
      <c r="K1128" s="7">
        <v>3468</v>
      </c>
      <c r="L1128">
        <v>1</v>
      </c>
      <c r="M1128" t="s">
        <v>28</v>
      </c>
    </row>
    <row r="1129" spans="1:13" x14ac:dyDescent="0.2">
      <c r="A1129">
        <v>1341372</v>
      </c>
      <c r="B1129">
        <v>911</v>
      </c>
      <c r="C1129" s="1">
        <v>43936</v>
      </c>
      <c r="D1129" t="s">
        <v>29</v>
      </c>
      <c r="E1129">
        <v>215699</v>
      </c>
      <c r="F1129">
        <v>758</v>
      </c>
      <c r="G1129" t="s">
        <v>26</v>
      </c>
      <c r="H1129" t="b">
        <v>0</v>
      </c>
      <c r="I1129" t="s">
        <v>43</v>
      </c>
      <c r="J1129" s="5">
        <v>4841.28</v>
      </c>
      <c r="K1129" s="7">
        <v>5043</v>
      </c>
      <c r="L1129">
        <v>1</v>
      </c>
      <c r="M1129" t="s">
        <v>28</v>
      </c>
    </row>
    <row r="1130" spans="1:13" x14ac:dyDescent="0.2">
      <c r="A1130">
        <v>1342969</v>
      </c>
      <c r="B1130">
        <v>859</v>
      </c>
      <c r="C1130" s="1">
        <v>44492</v>
      </c>
      <c r="D1130" t="s">
        <v>19</v>
      </c>
      <c r="E1130">
        <v>192470</v>
      </c>
      <c r="F1130">
        <v>769</v>
      </c>
      <c r="G1130" t="s">
        <v>14</v>
      </c>
      <c r="H1130">
        <v>0</v>
      </c>
      <c r="I1130" t="s">
        <v>20</v>
      </c>
      <c r="J1130" s="5">
        <v>3437.28</v>
      </c>
      <c r="K1130" s="7">
        <v>5208</v>
      </c>
      <c r="L1130">
        <v>4</v>
      </c>
      <c r="M1130" t="s">
        <v>47</v>
      </c>
    </row>
    <row r="1131" spans="1:13" x14ac:dyDescent="0.2">
      <c r="A1131">
        <v>1346546</v>
      </c>
      <c r="B1131">
        <v>851</v>
      </c>
      <c r="C1131" s="1">
        <v>45084</v>
      </c>
      <c r="D1131" t="s">
        <v>37</v>
      </c>
      <c r="E1131">
        <v>230545</v>
      </c>
      <c r="F1131">
        <v>505</v>
      </c>
      <c r="G1131" t="s">
        <v>14</v>
      </c>
      <c r="H1131" t="s">
        <v>30</v>
      </c>
      <c r="I1131" t="s">
        <v>20</v>
      </c>
      <c r="J1131" s="5">
        <v>1533.48</v>
      </c>
      <c r="K1131" s="7">
        <v>1966</v>
      </c>
      <c r="L1131">
        <v>1</v>
      </c>
      <c r="M1131" t="s">
        <v>47</v>
      </c>
    </row>
    <row r="1132" spans="1:13" x14ac:dyDescent="0.2">
      <c r="A1132">
        <v>1346790</v>
      </c>
      <c r="B1132">
        <v>347</v>
      </c>
      <c r="C1132" s="1">
        <v>44761</v>
      </c>
      <c r="D1132" t="s">
        <v>13</v>
      </c>
      <c r="E1132">
        <v>172746</v>
      </c>
      <c r="F1132">
        <v>849</v>
      </c>
      <c r="G1132" t="s">
        <v>14</v>
      </c>
      <c r="H1132" t="s">
        <v>40</v>
      </c>
      <c r="I1132" t="s">
        <v>20</v>
      </c>
      <c r="J1132" s="5">
        <v>1979.34</v>
      </c>
      <c r="K1132" s="7">
        <v>2999</v>
      </c>
      <c r="L1132">
        <v>4</v>
      </c>
    </row>
    <row r="1133" spans="1:13" x14ac:dyDescent="0.2">
      <c r="A1133">
        <v>1350123</v>
      </c>
      <c r="B1133">
        <v>736</v>
      </c>
      <c r="C1133" s="1">
        <v>44610</v>
      </c>
      <c r="D1133" t="s">
        <v>27</v>
      </c>
      <c r="E1133">
        <v>64492</v>
      </c>
      <c r="F1133">
        <v>704</v>
      </c>
      <c r="G1133" t="s">
        <v>14</v>
      </c>
      <c r="H1133" t="s">
        <v>30</v>
      </c>
      <c r="I1133" t="s">
        <v>20</v>
      </c>
      <c r="J1133" s="5">
        <v>3036.48</v>
      </c>
      <c r="K1133" s="7">
        <v>3163</v>
      </c>
      <c r="L1133">
        <v>1</v>
      </c>
    </row>
    <row r="1134" spans="1:13" x14ac:dyDescent="0.2">
      <c r="A1134">
        <v>1351816</v>
      </c>
      <c r="B1134">
        <v>327</v>
      </c>
      <c r="C1134" s="1">
        <v>44076</v>
      </c>
      <c r="D1134" t="s">
        <v>32</v>
      </c>
      <c r="E1134">
        <v>16185</v>
      </c>
      <c r="F1134">
        <v>636</v>
      </c>
      <c r="G1134" t="s">
        <v>26</v>
      </c>
      <c r="H1134" t="b">
        <v>1</v>
      </c>
      <c r="I1134" t="s">
        <v>16</v>
      </c>
      <c r="J1134" s="5">
        <v>3147</v>
      </c>
      <c r="K1134" s="7">
        <v>5245</v>
      </c>
      <c r="L1134">
        <v>2</v>
      </c>
      <c r="M1134" t="s">
        <v>38</v>
      </c>
    </row>
    <row r="1135" spans="1:13" x14ac:dyDescent="0.2">
      <c r="A1135">
        <v>1355856</v>
      </c>
      <c r="B1135">
        <v>458</v>
      </c>
      <c r="C1135" t="s">
        <v>188</v>
      </c>
      <c r="D1135" t="s">
        <v>23</v>
      </c>
      <c r="E1135">
        <v>184315</v>
      </c>
      <c r="F1135">
        <v>766</v>
      </c>
      <c r="G1135" t="s">
        <v>26</v>
      </c>
      <c r="H1135" t="b">
        <v>1</v>
      </c>
      <c r="I1135" t="s">
        <v>20</v>
      </c>
      <c r="J1135" s="5">
        <v>2857.92</v>
      </c>
      <c r="K1135" s="7">
        <v>2977</v>
      </c>
      <c r="L1135">
        <v>3</v>
      </c>
    </row>
    <row r="1136" spans="1:13" x14ac:dyDescent="0.2">
      <c r="A1136">
        <v>1356632</v>
      </c>
      <c r="B1136">
        <v>242</v>
      </c>
      <c r="C1136" s="1">
        <v>43989</v>
      </c>
      <c r="D1136" t="s">
        <v>23</v>
      </c>
      <c r="E1136">
        <v>293792</v>
      </c>
      <c r="F1136">
        <v>779</v>
      </c>
      <c r="G1136" t="s">
        <v>14</v>
      </c>
      <c r="H1136" t="s">
        <v>15</v>
      </c>
      <c r="I1136" t="s">
        <v>16</v>
      </c>
      <c r="J1136" s="5">
        <v>2073.96</v>
      </c>
      <c r="K1136" s="7">
        <v>2469</v>
      </c>
      <c r="L1136">
        <v>1</v>
      </c>
    </row>
    <row r="1137" spans="1:13" x14ac:dyDescent="0.2">
      <c r="A1137">
        <v>1357131</v>
      </c>
      <c r="B1137">
        <v>1688</v>
      </c>
      <c r="C1137" t="s">
        <v>189</v>
      </c>
      <c r="D1137" t="s">
        <v>29</v>
      </c>
      <c r="E1137">
        <v>6926</v>
      </c>
      <c r="F1137">
        <v>715</v>
      </c>
      <c r="G1137" t="s">
        <v>14</v>
      </c>
      <c r="H1137">
        <v>0</v>
      </c>
      <c r="I1137" t="s">
        <v>20</v>
      </c>
      <c r="J1137" s="5">
        <v>1792.2</v>
      </c>
      <c r="K1137" s="7">
        <v>2987</v>
      </c>
      <c r="L1137">
        <v>5</v>
      </c>
      <c r="M1137" t="s">
        <v>17</v>
      </c>
    </row>
    <row r="1138" spans="1:13" x14ac:dyDescent="0.2">
      <c r="A1138">
        <v>1358283</v>
      </c>
      <c r="B1138">
        <v>690</v>
      </c>
      <c r="C1138" s="1">
        <v>44965</v>
      </c>
      <c r="D1138" t="s">
        <v>29</v>
      </c>
      <c r="E1138">
        <v>20181</v>
      </c>
      <c r="F1138">
        <v>737</v>
      </c>
      <c r="G1138" t="s">
        <v>14</v>
      </c>
      <c r="H1138" t="b">
        <v>1</v>
      </c>
      <c r="I1138" t="s">
        <v>46</v>
      </c>
      <c r="J1138" s="5">
        <v>1048.32</v>
      </c>
      <c r="K1138" s="7">
        <v>1344</v>
      </c>
      <c r="L1138">
        <v>1</v>
      </c>
      <c r="M1138" t="s">
        <v>38</v>
      </c>
    </row>
    <row r="1139" spans="1:13" x14ac:dyDescent="0.2">
      <c r="A1139">
        <v>1358978</v>
      </c>
      <c r="B1139">
        <v>954</v>
      </c>
      <c r="C1139" t="s">
        <v>190</v>
      </c>
      <c r="D1139" t="s">
        <v>27</v>
      </c>
      <c r="E1139">
        <v>129873</v>
      </c>
      <c r="F1139">
        <v>792</v>
      </c>
      <c r="G1139" t="s">
        <v>14</v>
      </c>
      <c r="H1139" t="s">
        <v>15</v>
      </c>
      <c r="I1139" t="s">
        <v>16</v>
      </c>
      <c r="J1139" s="5">
        <v>3580.2</v>
      </c>
      <c r="K1139" s="7">
        <v>5967</v>
      </c>
      <c r="L1139">
        <v>1</v>
      </c>
      <c r="M1139" t="s">
        <v>21</v>
      </c>
    </row>
    <row r="1140" spans="1:13" x14ac:dyDescent="0.2">
      <c r="A1140">
        <v>1359055</v>
      </c>
      <c r="B1140">
        <v>125</v>
      </c>
      <c r="C1140" s="2">
        <v>44514</v>
      </c>
      <c r="D1140" t="s">
        <v>27</v>
      </c>
      <c r="E1140">
        <v>96450</v>
      </c>
      <c r="F1140">
        <v>683</v>
      </c>
      <c r="G1140" t="s">
        <v>14</v>
      </c>
      <c r="H1140" t="b">
        <v>0</v>
      </c>
      <c r="I1140" t="s">
        <v>16</v>
      </c>
      <c r="J1140" s="5">
        <v>3672.48</v>
      </c>
      <c r="K1140" s="7">
        <v>4372</v>
      </c>
      <c r="L1140">
        <v>4</v>
      </c>
      <c r="M1140" t="s">
        <v>52</v>
      </c>
    </row>
    <row r="1141" spans="1:13" x14ac:dyDescent="0.2">
      <c r="A1141">
        <v>1360196</v>
      </c>
      <c r="B1141">
        <v>36</v>
      </c>
      <c r="D1141" t="s">
        <v>23</v>
      </c>
      <c r="E1141">
        <v>80414</v>
      </c>
      <c r="F1141">
        <v>747</v>
      </c>
      <c r="G1141" t="s">
        <v>14</v>
      </c>
      <c r="H1141" t="s">
        <v>30</v>
      </c>
      <c r="I1141" t="s">
        <v>16</v>
      </c>
      <c r="J1141" s="5">
        <v>2252.16</v>
      </c>
      <c r="K1141" s="7">
        <v>2346</v>
      </c>
      <c r="L1141">
        <v>2</v>
      </c>
      <c r="M1141" t="s">
        <v>25</v>
      </c>
    </row>
    <row r="1142" spans="1:13" x14ac:dyDescent="0.2">
      <c r="A1142">
        <v>1360329</v>
      </c>
      <c r="B1142">
        <v>1088</v>
      </c>
      <c r="C1142" s="1">
        <v>44016</v>
      </c>
      <c r="D1142" t="s">
        <v>23</v>
      </c>
      <c r="E1142">
        <v>63848</v>
      </c>
      <c r="F1142">
        <v>744</v>
      </c>
      <c r="G1142" t="s">
        <v>26</v>
      </c>
      <c r="H1142" t="b">
        <v>1</v>
      </c>
      <c r="I1142" t="s">
        <v>16</v>
      </c>
      <c r="J1142" s="5">
        <v>4657.38</v>
      </c>
      <c r="K1142" s="7">
        <v>5971</v>
      </c>
      <c r="L1142">
        <v>3</v>
      </c>
      <c r="M1142" t="s">
        <v>41</v>
      </c>
    </row>
    <row r="1143" spans="1:13" x14ac:dyDescent="0.2">
      <c r="A1143">
        <v>1361465</v>
      </c>
      <c r="B1143">
        <v>1119</v>
      </c>
      <c r="C1143" s="2">
        <v>45060</v>
      </c>
      <c r="D1143" t="s">
        <v>13</v>
      </c>
      <c r="E1143">
        <v>241169</v>
      </c>
      <c r="F1143">
        <v>784</v>
      </c>
      <c r="G1143" t="s">
        <v>14</v>
      </c>
      <c r="H1143" t="b">
        <v>1</v>
      </c>
      <c r="I1143" t="s">
        <v>16</v>
      </c>
      <c r="J1143" s="5">
        <v>3144.96</v>
      </c>
      <c r="K1143" s="7">
        <v>3276</v>
      </c>
      <c r="L1143">
        <v>5</v>
      </c>
      <c r="M1143" t="s">
        <v>52</v>
      </c>
    </row>
    <row r="1144" spans="1:13" x14ac:dyDescent="0.2">
      <c r="A1144">
        <v>1362076</v>
      </c>
      <c r="B1144">
        <v>590</v>
      </c>
      <c r="C1144" s="1">
        <v>44742</v>
      </c>
      <c r="D1144" t="s">
        <v>29</v>
      </c>
      <c r="E1144">
        <v>89468</v>
      </c>
      <c r="F1144">
        <v>651</v>
      </c>
      <c r="G1144" t="s">
        <v>14</v>
      </c>
      <c r="H1144" t="b">
        <v>0</v>
      </c>
      <c r="I1144" t="s">
        <v>33</v>
      </c>
      <c r="J1144" s="5">
        <v>10007.76</v>
      </c>
      <c r="K1144" s="7">
        <v>11914</v>
      </c>
      <c r="L1144">
        <v>2</v>
      </c>
      <c r="M1144" t="s">
        <v>28</v>
      </c>
    </row>
    <row r="1145" spans="1:13" x14ac:dyDescent="0.2">
      <c r="A1145">
        <v>1363683</v>
      </c>
      <c r="B1145">
        <v>1213</v>
      </c>
      <c r="C1145" s="1">
        <v>45101</v>
      </c>
      <c r="D1145" t="s">
        <v>27</v>
      </c>
      <c r="E1145">
        <v>73926</v>
      </c>
      <c r="F1145">
        <v>580</v>
      </c>
      <c r="G1145" t="s">
        <v>14</v>
      </c>
      <c r="H1145" t="s">
        <v>15</v>
      </c>
      <c r="I1145" t="s">
        <v>20</v>
      </c>
      <c r="J1145" s="5">
        <v>2939.4</v>
      </c>
      <c r="K1145" s="7">
        <v>4899</v>
      </c>
      <c r="L1145">
        <v>5</v>
      </c>
      <c r="M1145" t="s">
        <v>25</v>
      </c>
    </row>
    <row r="1146" spans="1:13" x14ac:dyDescent="0.2">
      <c r="A1146">
        <v>1364576</v>
      </c>
      <c r="B1146">
        <v>1474</v>
      </c>
      <c r="C1146" t="s">
        <v>191</v>
      </c>
      <c r="D1146" t="s">
        <v>37</v>
      </c>
      <c r="E1146">
        <v>284563</v>
      </c>
      <c r="F1146">
        <v>694</v>
      </c>
      <c r="G1146" t="s">
        <v>26</v>
      </c>
      <c r="H1146" t="b">
        <v>1</v>
      </c>
      <c r="I1146" t="s">
        <v>24</v>
      </c>
      <c r="J1146" s="5">
        <v>3555.24</v>
      </c>
      <c r="K1146" s="7">
        <v>4558</v>
      </c>
      <c r="L1146">
        <v>3</v>
      </c>
      <c r="M1146" t="s">
        <v>34</v>
      </c>
    </row>
    <row r="1147" spans="1:13" x14ac:dyDescent="0.2">
      <c r="A1147">
        <v>1366063</v>
      </c>
      <c r="B1147">
        <v>1007</v>
      </c>
      <c r="C1147" t="s">
        <v>192</v>
      </c>
      <c r="D1147" t="s">
        <v>29</v>
      </c>
      <c r="E1147">
        <v>170900</v>
      </c>
      <c r="F1147">
        <v>684</v>
      </c>
      <c r="G1147" t="s">
        <v>14</v>
      </c>
      <c r="H1147" t="s">
        <v>45</v>
      </c>
      <c r="I1147" t="s">
        <v>20</v>
      </c>
      <c r="J1147" s="5">
        <v>1452.36</v>
      </c>
      <c r="K1147" s="7">
        <v>1862</v>
      </c>
      <c r="L1147">
        <v>2</v>
      </c>
      <c r="M1147" t="s">
        <v>31</v>
      </c>
    </row>
    <row r="1148" spans="1:13" x14ac:dyDescent="0.2">
      <c r="A1148">
        <v>1369326</v>
      </c>
      <c r="B1148">
        <v>648</v>
      </c>
      <c r="C1148" s="1">
        <v>45646</v>
      </c>
      <c r="D1148" t="s">
        <v>19</v>
      </c>
      <c r="E1148">
        <v>223285</v>
      </c>
      <c r="F1148">
        <v>583</v>
      </c>
      <c r="G1148" t="s">
        <v>14</v>
      </c>
      <c r="H1148" t="s">
        <v>15</v>
      </c>
      <c r="I1148" t="s">
        <v>20</v>
      </c>
      <c r="J1148" s="5">
        <v>1608.42</v>
      </c>
      <c r="K1148" s="7">
        <v>0</v>
      </c>
      <c r="L1148">
        <v>5</v>
      </c>
      <c r="M1148" t="s">
        <v>21</v>
      </c>
    </row>
    <row r="1149" spans="1:13" x14ac:dyDescent="0.2">
      <c r="A1149">
        <v>1369948</v>
      </c>
      <c r="B1149">
        <v>703</v>
      </c>
      <c r="C1149" s="1">
        <v>44253</v>
      </c>
      <c r="D1149" t="s">
        <v>37</v>
      </c>
      <c r="E1149">
        <v>207630</v>
      </c>
      <c r="F1149">
        <v>666</v>
      </c>
      <c r="G1149" t="s">
        <v>14</v>
      </c>
      <c r="H1149" t="s">
        <v>26</v>
      </c>
      <c r="I1149" t="s">
        <v>16</v>
      </c>
      <c r="J1149" s="5">
        <v>929.04</v>
      </c>
      <c r="K1149" s="7">
        <v>1106</v>
      </c>
      <c r="L1149">
        <v>5</v>
      </c>
      <c r="M1149" t="s">
        <v>47</v>
      </c>
    </row>
    <row r="1150" spans="1:13" x14ac:dyDescent="0.2">
      <c r="A1150">
        <v>1370773</v>
      </c>
      <c r="B1150">
        <v>1245</v>
      </c>
      <c r="C1150" s="2">
        <v>45050</v>
      </c>
      <c r="D1150" t="s">
        <v>19</v>
      </c>
      <c r="E1150">
        <v>135681</v>
      </c>
      <c r="G1150" t="s">
        <v>26</v>
      </c>
      <c r="H1150" t="s">
        <v>45</v>
      </c>
      <c r="I1150" t="s">
        <v>16</v>
      </c>
      <c r="J1150" s="5">
        <v>2088.2399999999998</v>
      </c>
      <c r="K1150" s="7">
        <v>3164</v>
      </c>
      <c r="L1150">
        <v>1</v>
      </c>
      <c r="M1150" t="s">
        <v>36</v>
      </c>
    </row>
    <row r="1151" spans="1:13" x14ac:dyDescent="0.2">
      <c r="A1151">
        <v>1371662</v>
      </c>
      <c r="B1151">
        <v>1685</v>
      </c>
      <c r="C1151" s="1">
        <v>45349</v>
      </c>
      <c r="D1151" t="s">
        <v>23</v>
      </c>
      <c r="E1151">
        <v>163376</v>
      </c>
      <c r="F1151">
        <v>774</v>
      </c>
      <c r="G1151" t="s">
        <v>14</v>
      </c>
      <c r="H1151" t="b">
        <v>1</v>
      </c>
      <c r="I1151" t="s">
        <v>20</v>
      </c>
      <c r="J1151" s="5">
        <v>2630.4</v>
      </c>
      <c r="K1151" s="7">
        <v>4384</v>
      </c>
      <c r="L1151">
        <v>1</v>
      </c>
      <c r="M1151" t="s">
        <v>21</v>
      </c>
    </row>
    <row r="1152" spans="1:13" x14ac:dyDescent="0.2">
      <c r="A1152">
        <v>1371848</v>
      </c>
      <c r="B1152">
        <v>564</v>
      </c>
      <c r="C1152" s="1">
        <v>44081</v>
      </c>
      <c r="D1152" t="s">
        <v>23</v>
      </c>
      <c r="E1152">
        <v>182033</v>
      </c>
      <c r="F1152">
        <v>801</v>
      </c>
      <c r="G1152" t="s">
        <v>14</v>
      </c>
      <c r="H1152" t="s">
        <v>45</v>
      </c>
      <c r="I1152" t="s">
        <v>20</v>
      </c>
      <c r="J1152" s="5">
        <v>4980.4799999999996</v>
      </c>
      <c r="K1152" s="7">
        <v>5188</v>
      </c>
      <c r="L1152">
        <v>3</v>
      </c>
      <c r="M1152" t="s">
        <v>17</v>
      </c>
    </row>
    <row r="1153" spans="1:13" x14ac:dyDescent="0.2">
      <c r="A1153">
        <v>1373285</v>
      </c>
      <c r="B1153">
        <v>923</v>
      </c>
      <c r="C1153" s="1">
        <v>44668</v>
      </c>
      <c r="D1153" t="s">
        <v>37</v>
      </c>
      <c r="E1153">
        <v>135970</v>
      </c>
      <c r="G1153" t="s">
        <v>14</v>
      </c>
      <c r="H1153" t="b">
        <v>1</v>
      </c>
      <c r="I1153" t="s">
        <v>33</v>
      </c>
      <c r="J1153" s="5">
        <v>2396.46</v>
      </c>
      <c r="K1153" s="7">
        <v>3631</v>
      </c>
      <c r="L1153">
        <v>1</v>
      </c>
      <c r="M1153" t="s">
        <v>34</v>
      </c>
    </row>
    <row r="1154" spans="1:13" x14ac:dyDescent="0.2">
      <c r="A1154">
        <v>1374842</v>
      </c>
      <c r="B1154">
        <v>395</v>
      </c>
      <c r="C1154" s="1">
        <v>45143</v>
      </c>
      <c r="D1154" t="s">
        <v>32</v>
      </c>
      <c r="E1154">
        <v>79079</v>
      </c>
      <c r="F1154">
        <v>780</v>
      </c>
      <c r="G1154" t="s">
        <v>14</v>
      </c>
      <c r="H1154" t="s">
        <v>14</v>
      </c>
      <c r="I1154" t="s">
        <v>20</v>
      </c>
      <c r="J1154" s="5">
        <v>2486.4</v>
      </c>
      <c r="K1154" s="7">
        <v>4144</v>
      </c>
      <c r="L1154">
        <v>2</v>
      </c>
      <c r="M1154" t="s">
        <v>36</v>
      </c>
    </row>
    <row r="1155" spans="1:13" x14ac:dyDescent="0.2">
      <c r="A1155">
        <v>1381343</v>
      </c>
      <c r="B1155">
        <v>1512</v>
      </c>
      <c r="C1155" s="1">
        <v>43999</v>
      </c>
      <c r="D1155" t="s">
        <v>19</v>
      </c>
      <c r="E1155">
        <v>100522</v>
      </c>
      <c r="F1155">
        <v>527</v>
      </c>
      <c r="G1155" t="s">
        <v>14</v>
      </c>
      <c r="H1155" t="b">
        <v>1</v>
      </c>
      <c r="I1155" t="s">
        <v>16</v>
      </c>
      <c r="J1155" s="5">
        <v>2441.88</v>
      </c>
      <c r="K1155" s="7">
        <v>2907</v>
      </c>
      <c r="L1155">
        <v>5</v>
      </c>
      <c r="M1155" t="s">
        <v>21</v>
      </c>
    </row>
    <row r="1156" spans="1:13" x14ac:dyDescent="0.2">
      <c r="A1156">
        <v>1381755</v>
      </c>
      <c r="B1156">
        <v>252</v>
      </c>
      <c r="C1156" s="1">
        <v>45335</v>
      </c>
      <c r="D1156" t="s">
        <v>19</v>
      </c>
      <c r="E1156">
        <v>265928</v>
      </c>
      <c r="F1156">
        <v>796</v>
      </c>
      <c r="G1156" t="s">
        <v>14</v>
      </c>
      <c r="H1156" t="b">
        <v>1</v>
      </c>
      <c r="I1156" t="s">
        <v>20</v>
      </c>
      <c r="J1156" s="5">
        <v>1089</v>
      </c>
      <c r="K1156" s="7">
        <v>1650</v>
      </c>
      <c r="L1156">
        <v>5</v>
      </c>
      <c r="M1156" t="s">
        <v>31</v>
      </c>
    </row>
    <row r="1157" spans="1:13" x14ac:dyDescent="0.2">
      <c r="A1157">
        <v>1381965</v>
      </c>
      <c r="B1157">
        <v>702</v>
      </c>
      <c r="C1157" s="1">
        <v>44171</v>
      </c>
      <c r="D1157" t="s">
        <v>19</v>
      </c>
      <c r="E1157">
        <v>45724</v>
      </c>
      <c r="F1157">
        <v>698</v>
      </c>
      <c r="G1157" t="s">
        <v>14</v>
      </c>
      <c r="H1157" t="b">
        <v>1</v>
      </c>
      <c r="I1157" t="s">
        <v>16</v>
      </c>
      <c r="J1157" s="5">
        <v>1036.56</v>
      </c>
      <c r="K1157" s="7">
        <v>1234</v>
      </c>
      <c r="L1157">
        <v>5</v>
      </c>
      <c r="M1157" t="s">
        <v>17</v>
      </c>
    </row>
    <row r="1158" spans="1:13" x14ac:dyDescent="0.2">
      <c r="A1158">
        <v>1383577</v>
      </c>
      <c r="B1158">
        <v>680</v>
      </c>
      <c r="C1158" t="s">
        <v>193</v>
      </c>
      <c r="D1158" t="s">
        <v>29</v>
      </c>
      <c r="E1158">
        <v>180931</v>
      </c>
      <c r="F1158">
        <v>640</v>
      </c>
      <c r="G1158" t="s">
        <v>14</v>
      </c>
      <c r="I1158" t="s">
        <v>24</v>
      </c>
      <c r="J1158" s="5">
        <v>950.88</v>
      </c>
      <c r="K1158" s="7">
        <v>1132</v>
      </c>
      <c r="L1158">
        <v>2</v>
      </c>
      <c r="M1158" t="s">
        <v>52</v>
      </c>
    </row>
    <row r="1159" spans="1:13" x14ac:dyDescent="0.2">
      <c r="A1159">
        <v>1383736</v>
      </c>
      <c r="B1159">
        <v>1410</v>
      </c>
      <c r="C1159" s="1">
        <v>45318</v>
      </c>
      <c r="D1159" t="s">
        <v>29</v>
      </c>
      <c r="E1159">
        <v>219558</v>
      </c>
      <c r="F1159">
        <v>608</v>
      </c>
      <c r="G1159" t="s">
        <v>14</v>
      </c>
      <c r="H1159" t="s">
        <v>14</v>
      </c>
      <c r="I1159" t="s">
        <v>46</v>
      </c>
      <c r="J1159" s="5">
        <v>3389.1</v>
      </c>
      <c r="K1159" s="7">
        <v>4345</v>
      </c>
      <c r="L1159">
        <v>4</v>
      </c>
      <c r="M1159" t="s">
        <v>38</v>
      </c>
    </row>
    <row r="1160" spans="1:13" x14ac:dyDescent="0.2">
      <c r="A1160">
        <v>1385269</v>
      </c>
      <c r="B1160">
        <v>299</v>
      </c>
      <c r="C1160" s="1">
        <v>44702</v>
      </c>
      <c r="D1160" t="s">
        <v>23</v>
      </c>
      <c r="E1160">
        <v>42711</v>
      </c>
      <c r="F1160">
        <v>434</v>
      </c>
      <c r="G1160" t="s">
        <v>14</v>
      </c>
      <c r="H1160" t="s">
        <v>45</v>
      </c>
      <c r="I1160" t="s">
        <v>20</v>
      </c>
      <c r="J1160" s="5">
        <v>2956.8</v>
      </c>
      <c r="K1160" s="7">
        <v>4480</v>
      </c>
      <c r="L1160">
        <v>5</v>
      </c>
      <c r="M1160" t="s">
        <v>35</v>
      </c>
    </row>
    <row r="1161" spans="1:13" x14ac:dyDescent="0.2">
      <c r="A1161">
        <v>1390735</v>
      </c>
      <c r="B1161">
        <v>1437</v>
      </c>
      <c r="C1161" s="1">
        <v>45625</v>
      </c>
      <c r="D1161" t="s">
        <v>19</v>
      </c>
      <c r="E1161">
        <v>298821</v>
      </c>
      <c r="F1161" t="s">
        <v>38</v>
      </c>
      <c r="G1161" t="s">
        <v>14</v>
      </c>
      <c r="H1161" t="s">
        <v>15</v>
      </c>
      <c r="I1161" t="s">
        <v>20</v>
      </c>
      <c r="J1161" s="5">
        <v>3875.04</v>
      </c>
      <c r="K1161" s="7">
        <v>4968</v>
      </c>
      <c r="L1161">
        <v>4</v>
      </c>
    </row>
    <row r="1162" spans="1:13" x14ac:dyDescent="0.2">
      <c r="A1162">
        <v>1393536</v>
      </c>
      <c r="B1162">
        <v>1659</v>
      </c>
      <c r="C1162" s="1">
        <v>45379</v>
      </c>
      <c r="D1162" t="s">
        <v>23</v>
      </c>
      <c r="E1162">
        <v>144421</v>
      </c>
      <c r="F1162">
        <v>674</v>
      </c>
      <c r="G1162" t="s">
        <v>14</v>
      </c>
      <c r="H1162" t="b">
        <v>1</v>
      </c>
      <c r="I1162" t="s">
        <v>18</v>
      </c>
      <c r="J1162" s="5">
        <v>2287.7399999999998</v>
      </c>
      <c r="K1162" s="7">
        <v>2933</v>
      </c>
      <c r="L1162">
        <v>3</v>
      </c>
    </row>
    <row r="1163" spans="1:13" x14ac:dyDescent="0.2">
      <c r="A1163">
        <v>1393706</v>
      </c>
      <c r="B1163">
        <v>1651</v>
      </c>
      <c r="C1163" s="1">
        <v>45141</v>
      </c>
      <c r="D1163" t="s">
        <v>29</v>
      </c>
      <c r="E1163">
        <v>71675</v>
      </c>
      <c r="F1163">
        <v>687</v>
      </c>
      <c r="G1163" t="s">
        <v>14</v>
      </c>
      <c r="H1163" t="s">
        <v>14</v>
      </c>
      <c r="I1163" t="s">
        <v>20</v>
      </c>
      <c r="J1163" s="5">
        <v>1968.12</v>
      </c>
      <c r="K1163" s="7">
        <v>2982</v>
      </c>
      <c r="L1163">
        <v>3</v>
      </c>
      <c r="M1163" t="s">
        <v>47</v>
      </c>
    </row>
    <row r="1164" spans="1:13" x14ac:dyDescent="0.2">
      <c r="A1164">
        <v>1394070</v>
      </c>
      <c r="B1164">
        <v>1551</v>
      </c>
      <c r="D1164" t="s">
        <v>29</v>
      </c>
      <c r="E1164">
        <v>123323</v>
      </c>
      <c r="F1164">
        <v>674</v>
      </c>
      <c r="G1164" t="s">
        <v>14</v>
      </c>
      <c r="H1164" t="s">
        <v>40</v>
      </c>
      <c r="I1164" t="s">
        <v>16</v>
      </c>
      <c r="J1164" s="5">
        <v>2056.86</v>
      </c>
      <c r="K1164" s="7">
        <v>2637</v>
      </c>
      <c r="L1164">
        <v>1</v>
      </c>
      <c r="M1164" t="s">
        <v>47</v>
      </c>
    </row>
    <row r="1165" spans="1:13" x14ac:dyDescent="0.2">
      <c r="A1165">
        <v>1394208</v>
      </c>
      <c r="B1165">
        <v>1547</v>
      </c>
      <c r="C1165" s="1">
        <v>45004</v>
      </c>
      <c r="D1165" t="s">
        <v>29</v>
      </c>
      <c r="E1165">
        <v>232588</v>
      </c>
      <c r="F1165">
        <v>758</v>
      </c>
      <c r="G1165" t="s">
        <v>14</v>
      </c>
      <c r="H1165" t="s">
        <v>26</v>
      </c>
      <c r="I1165" t="s">
        <v>20</v>
      </c>
      <c r="J1165" s="5">
        <v>3628.8</v>
      </c>
      <c r="K1165" s="7">
        <v>3780</v>
      </c>
      <c r="L1165">
        <v>2</v>
      </c>
      <c r="M1165" t="s">
        <v>52</v>
      </c>
    </row>
    <row r="1166" spans="1:13" x14ac:dyDescent="0.2">
      <c r="A1166">
        <v>1396897</v>
      </c>
      <c r="B1166">
        <v>86</v>
      </c>
      <c r="C1166" s="2">
        <v>44161</v>
      </c>
      <c r="D1166" t="s">
        <v>27</v>
      </c>
      <c r="E1166">
        <v>161877</v>
      </c>
      <c r="F1166">
        <v>730</v>
      </c>
      <c r="G1166" t="s">
        <v>14</v>
      </c>
      <c r="H1166" t="b">
        <v>0</v>
      </c>
      <c r="I1166" t="s">
        <v>20</v>
      </c>
      <c r="J1166" s="5">
        <v>4961.3999999999996</v>
      </c>
      <c r="K1166" s="7">
        <v>8269</v>
      </c>
      <c r="L1166">
        <v>4</v>
      </c>
      <c r="M1166" t="s">
        <v>34</v>
      </c>
    </row>
    <row r="1167" spans="1:13" x14ac:dyDescent="0.2">
      <c r="A1167">
        <v>1397074</v>
      </c>
      <c r="B1167">
        <v>1688</v>
      </c>
      <c r="C1167" s="1">
        <v>44367</v>
      </c>
      <c r="D1167" t="s">
        <v>29</v>
      </c>
      <c r="E1167">
        <v>221413</v>
      </c>
      <c r="F1167">
        <v>716</v>
      </c>
      <c r="G1167" t="s">
        <v>14</v>
      </c>
      <c r="H1167">
        <v>1</v>
      </c>
      <c r="I1167" t="s">
        <v>24</v>
      </c>
      <c r="J1167" s="5">
        <v>2867.52</v>
      </c>
      <c r="K1167" s="7">
        <v>2987</v>
      </c>
      <c r="L1167">
        <v>5</v>
      </c>
    </row>
    <row r="1168" spans="1:13" x14ac:dyDescent="0.2">
      <c r="A1168">
        <v>1398458</v>
      </c>
      <c r="B1168">
        <v>1421</v>
      </c>
      <c r="C1168" s="1">
        <v>45364</v>
      </c>
      <c r="D1168" t="s">
        <v>29</v>
      </c>
      <c r="E1168">
        <v>304115</v>
      </c>
      <c r="F1168">
        <v>634</v>
      </c>
      <c r="G1168" t="s">
        <v>26</v>
      </c>
      <c r="H1168">
        <v>1</v>
      </c>
      <c r="I1168" t="s">
        <v>20</v>
      </c>
      <c r="J1168" s="5">
        <v>2304.7199999999998</v>
      </c>
      <c r="K1168" s="7">
        <v>3492</v>
      </c>
      <c r="L1168">
        <v>5</v>
      </c>
      <c r="M1168" t="s">
        <v>17</v>
      </c>
    </row>
    <row r="1169" spans="1:13" x14ac:dyDescent="0.2">
      <c r="A1169">
        <v>1400056</v>
      </c>
      <c r="B1169">
        <v>419</v>
      </c>
      <c r="C1169" s="1">
        <v>44058</v>
      </c>
      <c r="D1169" t="s">
        <v>27</v>
      </c>
      <c r="E1169">
        <v>198300000</v>
      </c>
      <c r="F1169">
        <v>752</v>
      </c>
      <c r="G1169" t="s">
        <v>14</v>
      </c>
      <c r="H1169" t="b">
        <v>0</v>
      </c>
      <c r="I1169" t="s">
        <v>33</v>
      </c>
      <c r="J1169" s="5">
        <v>1154.4000000000001</v>
      </c>
      <c r="K1169" s="7">
        <v>1924</v>
      </c>
      <c r="L1169">
        <v>4</v>
      </c>
      <c r="M1169" t="s">
        <v>41</v>
      </c>
    </row>
    <row r="1170" spans="1:13" x14ac:dyDescent="0.2">
      <c r="A1170">
        <v>1402893</v>
      </c>
      <c r="B1170">
        <v>1028</v>
      </c>
      <c r="C1170" s="1">
        <v>44591</v>
      </c>
      <c r="D1170" t="s">
        <v>19</v>
      </c>
      <c r="E1170">
        <v>219357</v>
      </c>
      <c r="F1170">
        <v>762</v>
      </c>
      <c r="G1170" t="s">
        <v>14</v>
      </c>
      <c r="H1170" t="b">
        <v>0</v>
      </c>
      <c r="I1170" t="s">
        <v>24</v>
      </c>
      <c r="J1170" s="5">
        <v>1311.18</v>
      </c>
      <c r="K1170" s="7">
        <v>1681</v>
      </c>
      <c r="L1170">
        <v>2</v>
      </c>
      <c r="M1170" t="s">
        <v>17</v>
      </c>
    </row>
    <row r="1171" spans="1:13" x14ac:dyDescent="0.2">
      <c r="A1171">
        <v>1406724</v>
      </c>
      <c r="B1171">
        <v>596</v>
      </c>
      <c r="C1171" s="1">
        <v>45021</v>
      </c>
      <c r="D1171" t="s">
        <v>13</v>
      </c>
      <c r="E1171">
        <v>262467</v>
      </c>
      <c r="F1171">
        <v>365</v>
      </c>
      <c r="G1171" t="s">
        <v>14</v>
      </c>
      <c r="H1171" t="b">
        <v>0</v>
      </c>
      <c r="I1171" t="s">
        <v>16</v>
      </c>
      <c r="J1171" s="5">
        <v>2854.8</v>
      </c>
      <c r="K1171" s="7">
        <v>3660</v>
      </c>
      <c r="L1171">
        <v>4</v>
      </c>
      <c r="M1171" t="s">
        <v>36</v>
      </c>
    </row>
    <row r="1172" spans="1:13" x14ac:dyDescent="0.2">
      <c r="A1172">
        <v>1407333</v>
      </c>
      <c r="B1172">
        <v>1619</v>
      </c>
      <c r="C1172" s="2">
        <v>43833</v>
      </c>
      <c r="D1172" t="s">
        <v>13</v>
      </c>
      <c r="E1172">
        <v>47324</v>
      </c>
      <c r="F1172">
        <v>692</v>
      </c>
      <c r="G1172" t="s">
        <v>14</v>
      </c>
      <c r="H1172" t="s">
        <v>14</v>
      </c>
      <c r="I1172" t="s">
        <v>20</v>
      </c>
      <c r="J1172" s="5">
        <v>1839.36</v>
      </c>
      <c r="K1172" s="7">
        <v>1916</v>
      </c>
      <c r="L1172">
        <v>3</v>
      </c>
      <c r="M1172" t="s">
        <v>52</v>
      </c>
    </row>
    <row r="1173" spans="1:13" x14ac:dyDescent="0.2">
      <c r="A1173">
        <v>1408395</v>
      </c>
      <c r="B1173">
        <v>924</v>
      </c>
      <c r="C1173" s="1">
        <v>44872</v>
      </c>
      <c r="D1173" t="s">
        <v>13</v>
      </c>
      <c r="E1173">
        <v>92700000</v>
      </c>
      <c r="F1173">
        <v>833</v>
      </c>
      <c r="G1173" t="s">
        <v>26</v>
      </c>
      <c r="H1173" t="b">
        <v>1</v>
      </c>
      <c r="I1173" t="s">
        <v>33</v>
      </c>
      <c r="J1173" s="5">
        <v>1051.2</v>
      </c>
      <c r="K1173" s="7">
        <v>1095</v>
      </c>
      <c r="L1173">
        <v>2</v>
      </c>
      <c r="M1173" t="s">
        <v>36</v>
      </c>
    </row>
    <row r="1174" spans="1:13" x14ac:dyDescent="0.2">
      <c r="A1174">
        <v>1410394</v>
      </c>
      <c r="B1174">
        <v>359</v>
      </c>
      <c r="C1174" s="1">
        <v>45379</v>
      </c>
      <c r="D1174" t="s">
        <v>37</v>
      </c>
      <c r="E1174">
        <v>57768</v>
      </c>
      <c r="F1174">
        <v>747</v>
      </c>
      <c r="G1174" t="s">
        <v>14</v>
      </c>
      <c r="H1174" t="s">
        <v>15</v>
      </c>
      <c r="I1174" t="s">
        <v>16</v>
      </c>
      <c r="J1174" s="5">
        <v>1958.04</v>
      </c>
      <c r="K1174" s="7">
        <v>2331</v>
      </c>
      <c r="L1174">
        <v>2</v>
      </c>
      <c r="M1174" t="s">
        <v>35</v>
      </c>
    </row>
    <row r="1175" spans="1:13" x14ac:dyDescent="0.2">
      <c r="A1175">
        <v>1410448</v>
      </c>
      <c r="B1175">
        <v>2</v>
      </c>
      <c r="C1175" s="1">
        <v>44403</v>
      </c>
      <c r="D1175" t="s">
        <v>27</v>
      </c>
      <c r="E1175">
        <v>35179</v>
      </c>
      <c r="G1175" t="s">
        <v>26</v>
      </c>
      <c r="H1175">
        <v>0</v>
      </c>
      <c r="I1175" t="s">
        <v>33</v>
      </c>
      <c r="J1175" s="5">
        <v>2588.04</v>
      </c>
      <c r="K1175" s="7">
        <v>3081</v>
      </c>
      <c r="L1175">
        <v>3</v>
      </c>
      <c r="M1175" t="s">
        <v>47</v>
      </c>
    </row>
    <row r="1176" spans="1:13" x14ac:dyDescent="0.2">
      <c r="A1176">
        <v>1411111</v>
      </c>
      <c r="B1176">
        <v>500</v>
      </c>
      <c r="C1176" s="2">
        <v>44668</v>
      </c>
      <c r="D1176" t="s">
        <v>27</v>
      </c>
      <c r="E1176">
        <v>156435</v>
      </c>
      <c r="G1176" t="s">
        <v>14</v>
      </c>
      <c r="H1176">
        <v>0</v>
      </c>
      <c r="I1176" t="s">
        <v>20</v>
      </c>
      <c r="J1176" s="5">
        <v>933.6</v>
      </c>
      <c r="K1176" s="7">
        <v>1556</v>
      </c>
      <c r="L1176">
        <v>5</v>
      </c>
      <c r="M1176" t="s">
        <v>17</v>
      </c>
    </row>
    <row r="1177" spans="1:13" x14ac:dyDescent="0.2">
      <c r="A1177">
        <v>1413927</v>
      </c>
      <c r="B1177">
        <v>1256</v>
      </c>
      <c r="C1177" s="1">
        <v>45235</v>
      </c>
      <c r="D1177" t="s">
        <v>19</v>
      </c>
      <c r="E1177">
        <v>6567</v>
      </c>
      <c r="F1177">
        <v>776</v>
      </c>
      <c r="G1177" t="s">
        <v>26</v>
      </c>
      <c r="H1177">
        <v>0</v>
      </c>
      <c r="I1177" t="s">
        <v>20</v>
      </c>
      <c r="J1177" s="5">
        <v>3121.56</v>
      </c>
      <c r="K1177" s="7">
        <v>4002</v>
      </c>
      <c r="L1177">
        <v>2</v>
      </c>
      <c r="M1177" t="s">
        <v>21</v>
      </c>
    </row>
    <row r="1178" spans="1:13" x14ac:dyDescent="0.2">
      <c r="A1178">
        <v>1413956</v>
      </c>
      <c r="B1178">
        <v>1407</v>
      </c>
      <c r="C1178" s="1">
        <v>45206</v>
      </c>
      <c r="D1178" t="s">
        <v>13</v>
      </c>
      <c r="E1178">
        <v>34593</v>
      </c>
      <c r="F1178">
        <v>347</v>
      </c>
      <c r="G1178" t="s">
        <v>14</v>
      </c>
      <c r="H1178" t="b">
        <v>1</v>
      </c>
      <c r="I1178" t="s">
        <v>24</v>
      </c>
      <c r="J1178" s="5">
        <v>2155.14</v>
      </c>
      <c r="K1178" s="7">
        <v>2763</v>
      </c>
      <c r="L1178">
        <v>2</v>
      </c>
      <c r="M1178" t="s">
        <v>38</v>
      </c>
    </row>
    <row r="1179" spans="1:13" x14ac:dyDescent="0.2">
      <c r="A1179">
        <v>1414229</v>
      </c>
      <c r="B1179">
        <v>190</v>
      </c>
      <c r="C1179" s="1">
        <v>45345</v>
      </c>
      <c r="D1179" t="s">
        <v>37</v>
      </c>
      <c r="E1179">
        <v>21143</v>
      </c>
      <c r="F1179">
        <v>583</v>
      </c>
      <c r="G1179" t="s">
        <v>26</v>
      </c>
      <c r="H1179" t="s">
        <v>30</v>
      </c>
      <c r="I1179" t="s">
        <v>24</v>
      </c>
      <c r="J1179" s="5">
        <v>4449.8999999999996</v>
      </c>
      <c r="K1179" s="7">
        <v>0</v>
      </c>
      <c r="L1179">
        <v>5</v>
      </c>
      <c r="M1179" t="s">
        <v>31</v>
      </c>
    </row>
    <row r="1180" spans="1:13" x14ac:dyDescent="0.2">
      <c r="A1180">
        <v>1417229</v>
      </c>
      <c r="B1180">
        <v>1363</v>
      </c>
      <c r="C1180" s="2">
        <v>43870</v>
      </c>
      <c r="D1180" t="s">
        <v>32</v>
      </c>
      <c r="E1180">
        <v>231888</v>
      </c>
      <c r="F1180">
        <v>829</v>
      </c>
      <c r="G1180" t="s">
        <v>26</v>
      </c>
      <c r="H1180" t="b">
        <v>0</v>
      </c>
      <c r="I1180" t="s">
        <v>16</v>
      </c>
      <c r="J1180" s="5">
        <v>1500.24</v>
      </c>
      <c r="K1180" s="7">
        <v>1786</v>
      </c>
      <c r="L1180">
        <v>3</v>
      </c>
      <c r="M1180" t="s">
        <v>47</v>
      </c>
    </row>
    <row r="1181" spans="1:13" x14ac:dyDescent="0.2">
      <c r="A1181">
        <v>1417457</v>
      </c>
      <c r="B1181">
        <v>51</v>
      </c>
      <c r="C1181" s="1">
        <v>44015</v>
      </c>
      <c r="D1181" t="s">
        <v>19</v>
      </c>
      <c r="E1181">
        <v>223290</v>
      </c>
      <c r="F1181">
        <v>787</v>
      </c>
      <c r="G1181" t="s">
        <v>14</v>
      </c>
      <c r="H1181" t="b">
        <v>1</v>
      </c>
      <c r="I1181" t="s">
        <v>46</v>
      </c>
      <c r="J1181" s="5">
        <v>1647.36</v>
      </c>
      <c r="K1181" s="7">
        <v>2496</v>
      </c>
      <c r="L1181">
        <v>3</v>
      </c>
      <c r="M1181" t="s">
        <v>47</v>
      </c>
    </row>
    <row r="1182" spans="1:13" x14ac:dyDescent="0.2">
      <c r="A1182">
        <v>1419638</v>
      </c>
      <c r="B1182">
        <v>1501</v>
      </c>
      <c r="C1182" t="s">
        <v>194</v>
      </c>
      <c r="D1182" t="s">
        <v>29</v>
      </c>
      <c r="E1182">
        <v>96159</v>
      </c>
      <c r="F1182">
        <v>473</v>
      </c>
      <c r="G1182" t="s">
        <v>14</v>
      </c>
      <c r="I1182" t="s">
        <v>16</v>
      </c>
      <c r="J1182" s="5">
        <v>976.56</v>
      </c>
      <c r="K1182" s="7">
        <v>1252</v>
      </c>
      <c r="L1182">
        <v>1</v>
      </c>
      <c r="M1182" t="s">
        <v>31</v>
      </c>
    </row>
    <row r="1183" spans="1:13" x14ac:dyDescent="0.2">
      <c r="A1183">
        <v>1420433</v>
      </c>
      <c r="B1183">
        <v>1229</v>
      </c>
      <c r="C1183" t="s">
        <v>195</v>
      </c>
      <c r="D1183" t="s">
        <v>13</v>
      </c>
      <c r="E1183">
        <v>299916</v>
      </c>
      <c r="F1183">
        <v>709</v>
      </c>
      <c r="G1183" t="s">
        <v>26</v>
      </c>
      <c r="H1183" t="s">
        <v>15</v>
      </c>
      <c r="I1183" t="s">
        <v>16</v>
      </c>
      <c r="J1183" s="5">
        <v>6237</v>
      </c>
      <c r="K1183" s="7">
        <v>9450</v>
      </c>
      <c r="L1183">
        <v>2</v>
      </c>
      <c r="M1183" t="s">
        <v>41</v>
      </c>
    </row>
    <row r="1184" spans="1:13" x14ac:dyDescent="0.2">
      <c r="A1184">
        <v>1421031</v>
      </c>
      <c r="B1184">
        <v>1423</v>
      </c>
      <c r="D1184" t="s">
        <v>32</v>
      </c>
      <c r="E1184">
        <v>80242</v>
      </c>
      <c r="F1184">
        <v>580</v>
      </c>
      <c r="G1184" t="s">
        <v>26</v>
      </c>
      <c r="H1184" t="s">
        <v>40</v>
      </c>
      <c r="I1184" t="s">
        <v>16</v>
      </c>
      <c r="J1184" s="5">
        <v>4509.12</v>
      </c>
      <c r="K1184" s="7">
        <v>5368</v>
      </c>
      <c r="L1184">
        <v>1</v>
      </c>
      <c r="M1184" t="s">
        <v>41</v>
      </c>
    </row>
    <row r="1185" spans="1:13" x14ac:dyDescent="0.2">
      <c r="A1185">
        <v>1421154</v>
      </c>
      <c r="B1185">
        <v>916</v>
      </c>
      <c r="C1185" s="1">
        <v>45317</v>
      </c>
      <c r="D1185" t="s">
        <v>13</v>
      </c>
      <c r="E1185">
        <v>146317</v>
      </c>
      <c r="F1185">
        <v>686</v>
      </c>
      <c r="G1185" t="s">
        <v>26</v>
      </c>
      <c r="H1185">
        <v>0</v>
      </c>
      <c r="I1185" t="s">
        <v>16</v>
      </c>
      <c r="J1185" s="5">
        <v>1648.92</v>
      </c>
      <c r="K1185" s="7">
        <v>2114</v>
      </c>
      <c r="L1185">
        <v>2</v>
      </c>
      <c r="M1185" t="s">
        <v>41</v>
      </c>
    </row>
    <row r="1186" spans="1:13" x14ac:dyDescent="0.2">
      <c r="A1186">
        <v>1421324</v>
      </c>
      <c r="B1186">
        <v>727</v>
      </c>
      <c r="C1186" s="2">
        <v>45194</v>
      </c>
      <c r="D1186" t="s">
        <v>29</v>
      </c>
      <c r="E1186">
        <v>176465</v>
      </c>
      <c r="F1186">
        <v>788</v>
      </c>
      <c r="G1186" t="s">
        <v>14</v>
      </c>
      <c r="I1186" t="s">
        <v>20</v>
      </c>
      <c r="J1186" s="5">
        <v>2252.4</v>
      </c>
      <c r="K1186" s="7">
        <v>3754</v>
      </c>
      <c r="L1186">
        <v>1</v>
      </c>
      <c r="M1186" t="s">
        <v>17</v>
      </c>
    </row>
    <row r="1187" spans="1:13" x14ac:dyDescent="0.2">
      <c r="A1187">
        <v>1421337</v>
      </c>
      <c r="B1187">
        <v>1652</v>
      </c>
      <c r="C1187" s="1">
        <v>45621</v>
      </c>
      <c r="D1187" t="s">
        <v>13</v>
      </c>
      <c r="E1187">
        <v>101848</v>
      </c>
      <c r="G1187" t="s">
        <v>26</v>
      </c>
      <c r="H1187" t="s">
        <v>14</v>
      </c>
      <c r="I1187" t="s">
        <v>16</v>
      </c>
      <c r="J1187" s="5">
        <v>1212.1199999999999</v>
      </c>
      <c r="K1187" s="7">
        <v>1554</v>
      </c>
      <c r="L1187">
        <v>5</v>
      </c>
    </row>
    <row r="1188" spans="1:13" x14ac:dyDescent="0.2">
      <c r="A1188">
        <v>1425475</v>
      </c>
      <c r="B1188">
        <v>702</v>
      </c>
      <c r="C1188" s="1">
        <v>44303</v>
      </c>
      <c r="D1188" t="s">
        <v>19</v>
      </c>
      <c r="E1188">
        <v>177191</v>
      </c>
      <c r="F1188">
        <v>773</v>
      </c>
      <c r="G1188" t="s">
        <v>14</v>
      </c>
      <c r="H1188">
        <v>0</v>
      </c>
      <c r="I1188" t="s">
        <v>24</v>
      </c>
      <c r="J1188" s="5">
        <v>740.4</v>
      </c>
      <c r="K1188" s="7">
        <v>1234</v>
      </c>
      <c r="L1188">
        <v>2</v>
      </c>
      <c r="M1188" t="s">
        <v>17</v>
      </c>
    </row>
    <row r="1189" spans="1:13" x14ac:dyDescent="0.2">
      <c r="A1189">
        <v>1425917</v>
      </c>
      <c r="B1189">
        <v>618</v>
      </c>
      <c r="C1189" s="1">
        <v>44890</v>
      </c>
      <c r="D1189" t="s">
        <v>27</v>
      </c>
      <c r="E1189">
        <v>24762</v>
      </c>
      <c r="F1189" t="s">
        <v>38</v>
      </c>
      <c r="G1189" t="s">
        <v>14</v>
      </c>
      <c r="H1189" t="b">
        <v>1</v>
      </c>
      <c r="I1189" t="s">
        <v>20</v>
      </c>
      <c r="J1189" s="5">
        <v>3618.6</v>
      </c>
      <c r="K1189" s="7">
        <v>6031</v>
      </c>
      <c r="L1189">
        <v>4</v>
      </c>
    </row>
    <row r="1190" spans="1:13" x14ac:dyDescent="0.2">
      <c r="A1190">
        <v>1426083</v>
      </c>
      <c r="B1190">
        <v>841</v>
      </c>
      <c r="C1190" s="2">
        <v>44480</v>
      </c>
      <c r="D1190" t="s">
        <v>13</v>
      </c>
      <c r="E1190">
        <v>44264</v>
      </c>
      <c r="G1190" t="s">
        <v>26</v>
      </c>
      <c r="H1190" t="b">
        <v>0</v>
      </c>
      <c r="I1190" t="s">
        <v>33</v>
      </c>
      <c r="J1190" s="5">
        <v>2335.3200000000002</v>
      </c>
      <c r="K1190" s="7">
        <v>2994</v>
      </c>
      <c r="L1190">
        <v>2</v>
      </c>
      <c r="M1190" t="s">
        <v>17</v>
      </c>
    </row>
    <row r="1191" spans="1:13" x14ac:dyDescent="0.2">
      <c r="A1191">
        <v>1426142</v>
      </c>
      <c r="B1191">
        <v>173</v>
      </c>
      <c r="C1191" s="2">
        <v>44667</v>
      </c>
      <c r="D1191" t="s">
        <v>29</v>
      </c>
      <c r="E1191">
        <v>19660</v>
      </c>
      <c r="F1191">
        <v>818</v>
      </c>
      <c r="G1191" t="s">
        <v>14</v>
      </c>
      <c r="H1191" t="s">
        <v>26</v>
      </c>
      <c r="I1191" t="s">
        <v>20</v>
      </c>
      <c r="J1191" s="5">
        <v>2128.62</v>
      </c>
      <c r="K1191" s="7">
        <v>2729</v>
      </c>
      <c r="L1191">
        <v>2</v>
      </c>
      <c r="M1191" t="s">
        <v>17</v>
      </c>
    </row>
    <row r="1192" spans="1:13" x14ac:dyDescent="0.2">
      <c r="A1192">
        <v>1429156</v>
      </c>
      <c r="B1192">
        <v>1047</v>
      </c>
      <c r="C1192" s="1">
        <v>45556</v>
      </c>
      <c r="D1192" t="s">
        <v>13</v>
      </c>
      <c r="E1192">
        <v>50824</v>
      </c>
      <c r="F1192">
        <v>708</v>
      </c>
      <c r="G1192" t="s">
        <v>14</v>
      </c>
      <c r="H1192">
        <v>1</v>
      </c>
      <c r="I1192" t="s">
        <v>20</v>
      </c>
      <c r="J1192" s="5">
        <v>1236.18</v>
      </c>
      <c r="K1192" s="7">
        <v>1873</v>
      </c>
      <c r="L1192">
        <v>4</v>
      </c>
    </row>
    <row r="1193" spans="1:13" x14ac:dyDescent="0.2">
      <c r="A1193">
        <v>1432121</v>
      </c>
      <c r="B1193">
        <v>1543</v>
      </c>
      <c r="C1193" s="2">
        <v>45638</v>
      </c>
      <c r="D1193" t="s">
        <v>32</v>
      </c>
      <c r="E1193">
        <v>166287</v>
      </c>
      <c r="F1193">
        <v>794</v>
      </c>
      <c r="G1193" t="s">
        <v>14</v>
      </c>
      <c r="H1193" t="s">
        <v>14</v>
      </c>
      <c r="I1193" t="s">
        <v>20</v>
      </c>
      <c r="J1193" s="5">
        <v>588.05999999999995</v>
      </c>
      <c r="K1193" s="7">
        <v>891</v>
      </c>
      <c r="L1193">
        <v>5</v>
      </c>
      <c r="M1193" t="s">
        <v>25</v>
      </c>
    </row>
    <row r="1194" spans="1:13" x14ac:dyDescent="0.2">
      <c r="A1194">
        <v>1432287</v>
      </c>
      <c r="B1194">
        <v>338</v>
      </c>
      <c r="C1194" s="2">
        <v>45584</v>
      </c>
      <c r="D1194" t="s">
        <v>27</v>
      </c>
      <c r="E1194">
        <v>177658</v>
      </c>
      <c r="F1194">
        <v>320</v>
      </c>
      <c r="G1194" t="s">
        <v>26</v>
      </c>
      <c r="H1194" t="b">
        <v>1</v>
      </c>
      <c r="I1194" t="s">
        <v>24</v>
      </c>
      <c r="J1194" s="5">
        <v>2818.86</v>
      </c>
      <c r="K1194" s="7">
        <v>4271</v>
      </c>
      <c r="L1194">
        <v>1</v>
      </c>
      <c r="M1194" t="s">
        <v>36</v>
      </c>
    </row>
    <row r="1195" spans="1:13" x14ac:dyDescent="0.2">
      <c r="A1195">
        <v>1433872</v>
      </c>
      <c r="B1195">
        <v>1176</v>
      </c>
      <c r="C1195" s="2">
        <v>44010</v>
      </c>
      <c r="D1195" t="s">
        <v>27</v>
      </c>
      <c r="E1195">
        <v>141126</v>
      </c>
      <c r="F1195">
        <v>710</v>
      </c>
      <c r="G1195" t="s">
        <v>14</v>
      </c>
      <c r="H1195" t="s">
        <v>30</v>
      </c>
      <c r="I1195" t="s">
        <v>46</v>
      </c>
      <c r="J1195" s="5">
        <v>1518.72</v>
      </c>
      <c r="K1195" s="7">
        <v>1808</v>
      </c>
      <c r="L1195">
        <v>2</v>
      </c>
      <c r="M1195" t="s">
        <v>47</v>
      </c>
    </row>
    <row r="1196" spans="1:13" x14ac:dyDescent="0.2">
      <c r="A1196">
        <v>1437097</v>
      </c>
      <c r="B1196">
        <v>1009</v>
      </c>
      <c r="C1196" s="1">
        <v>44477</v>
      </c>
      <c r="D1196" t="s">
        <v>29</v>
      </c>
      <c r="E1196">
        <v>194473</v>
      </c>
      <c r="F1196">
        <v>839</v>
      </c>
      <c r="G1196" t="s">
        <v>14</v>
      </c>
      <c r="H1196" t="s">
        <v>15</v>
      </c>
      <c r="I1196" t="s">
        <v>20</v>
      </c>
      <c r="J1196" s="5">
        <v>2437.6799999999998</v>
      </c>
      <c r="K1196" s="7">
        <v>2902</v>
      </c>
      <c r="L1196">
        <v>4</v>
      </c>
      <c r="M1196" t="s">
        <v>25</v>
      </c>
    </row>
    <row r="1197" spans="1:13" x14ac:dyDescent="0.2">
      <c r="A1197">
        <v>1438918</v>
      </c>
      <c r="B1197">
        <v>133</v>
      </c>
      <c r="C1197" s="1">
        <v>44616</v>
      </c>
      <c r="D1197" t="s">
        <v>37</v>
      </c>
      <c r="E1197">
        <v>79978</v>
      </c>
      <c r="F1197">
        <v>718</v>
      </c>
      <c r="G1197" t="s">
        <v>14</v>
      </c>
      <c r="H1197" t="s">
        <v>14</v>
      </c>
      <c r="I1197" t="s">
        <v>20</v>
      </c>
      <c r="J1197" s="5">
        <v>3067.2</v>
      </c>
      <c r="K1197" s="7">
        <v>3195</v>
      </c>
      <c r="L1197">
        <v>2</v>
      </c>
      <c r="M1197" t="s">
        <v>25</v>
      </c>
    </row>
    <row r="1198" spans="1:13" x14ac:dyDescent="0.2">
      <c r="A1198">
        <v>1439322</v>
      </c>
      <c r="B1198">
        <v>431</v>
      </c>
      <c r="C1198" s="1">
        <v>44791</v>
      </c>
      <c r="D1198" t="s">
        <v>27</v>
      </c>
      <c r="E1198">
        <v>144725</v>
      </c>
      <c r="F1198">
        <v>686</v>
      </c>
      <c r="G1198" t="s">
        <v>14</v>
      </c>
      <c r="H1198" t="s">
        <v>26</v>
      </c>
      <c r="I1198" t="s">
        <v>16</v>
      </c>
      <c r="J1198" s="5">
        <v>3019.8</v>
      </c>
      <c r="K1198" s="7">
        <v>3595</v>
      </c>
      <c r="L1198">
        <v>1</v>
      </c>
      <c r="M1198" t="s">
        <v>35</v>
      </c>
    </row>
    <row r="1199" spans="1:13" x14ac:dyDescent="0.2">
      <c r="A1199">
        <v>1441459</v>
      </c>
      <c r="B1199">
        <v>337</v>
      </c>
      <c r="C1199" s="1">
        <v>45438</v>
      </c>
      <c r="D1199" t="s">
        <v>27</v>
      </c>
      <c r="E1199">
        <v>13509</v>
      </c>
      <c r="F1199">
        <v>806</v>
      </c>
      <c r="G1199" t="s">
        <v>14</v>
      </c>
      <c r="H1199" t="s">
        <v>40</v>
      </c>
      <c r="I1199" t="s">
        <v>20</v>
      </c>
      <c r="J1199" s="5">
        <v>3193.68</v>
      </c>
      <c r="K1199" s="7">
        <v>3802</v>
      </c>
      <c r="L1199">
        <v>2</v>
      </c>
      <c r="M1199" t="s">
        <v>41</v>
      </c>
    </row>
    <row r="1200" spans="1:13" x14ac:dyDescent="0.2">
      <c r="A1200">
        <v>1441550</v>
      </c>
      <c r="B1200">
        <v>1467</v>
      </c>
      <c r="C1200" s="1">
        <v>45590</v>
      </c>
      <c r="D1200" t="s">
        <v>23</v>
      </c>
      <c r="E1200">
        <v>38084</v>
      </c>
      <c r="F1200">
        <v>663</v>
      </c>
      <c r="G1200" t="s">
        <v>26</v>
      </c>
      <c r="H1200" t="s">
        <v>45</v>
      </c>
      <c r="I1200" t="s">
        <v>16</v>
      </c>
      <c r="J1200" s="5">
        <v>1393.86</v>
      </c>
      <c r="K1200" s="7">
        <v>1787</v>
      </c>
      <c r="L1200">
        <v>4</v>
      </c>
      <c r="M1200" t="s">
        <v>38</v>
      </c>
    </row>
    <row r="1201" spans="1:13" x14ac:dyDescent="0.2">
      <c r="A1201">
        <v>1441633</v>
      </c>
      <c r="B1201">
        <v>946</v>
      </c>
      <c r="C1201" s="2">
        <v>44369</v>
      </c>
      <c r="D1201" t="s">
        <v>23</v>
      </c>
      <c r="E1201">
        <v>214123</v>
      </c>
      <c r="F1201">
        <v>561</v>
      </c>
      <c r="G1201" t="s">
        <v>14</v>
      </c>
      <c r="H1201" t="b">
        <v>0</v>
      </c>
      <c r="I1201" t="s">
        <v>16</v>
      </c>
      <c r="J1201" s="5">
        <v>5125.5600000000004</v>
      </c>
      <c r="K1201" s="7">
        <v>7766</v>
      </c>
      <c r="L1201">
        <v>3</v>
      </c>
      <c r="M1201" t="s">
        <v>38</v>
      </c>
    </row>
    <row r="1202" spans="1:13" x14ac:dyDescent="0.2">
      <c r="A1202">
        <v>1442198</v>
      </c>
      <c r="B1202">
        <v>885</v>
      </c>
      <c r="C1202" s="1">
        <v>44747</v>
      </c>
      <c r="D1202" t="s">
        <v>19</v>
      </c>
      <c r="E1202">
        <v>164758</v>
      </c>
      <c r="F1202">
        <v>844</v>
      </c>
      <c r="G1202" t="s">
        <v>14</v>
      </c>
      <c r="H1202" t="b">
        <v>0</v>
      </c>
      <c r="I1202" t="s">
        <v>20</v>
      </c>
      <c r="J1202" s="5">
        <v>1454.7</v>
      </c>
      <c r="K1202" s="7">
        <v>1865</v>
      </c>
      <c r="L1202">
        <v>2</v>
      </c>
      <c r="M1202" t="s">
        <v>35</v>
      </c>
    </row>
    <row r="1203" spans="1:13" x14ac:dyDescent="0.2">
      <c r="A1203">
        <v>1445737</v>
      </c>
      <c r="B1203">
        <v>1021</v>
      </c>
      <c r="C1203" t="s">
        <v>196</v>
      </c>
      <c r="D1203" t="s">
        <v>32</v>
      </c>
      <c r="E1203">
        <v>186807</v>
      </c>
      <c r="F1203">
        <v>683</v>
      </c>
      <c r="G1203" t="s">
        <v>26</v>
      </c>
      <c r="H1203">
        <v>0</v>
      </c>
      <c r="I1203" t="s">
        <v>16</v>
      </c>
      <c r="J1203" s="5">
        <v>1992.54</v>
      </c>
      <c r="K1203" s="7">
        <v>3019</v>
      </c>
      <c r="L1203">
        <v>4</v>
      </c>
      <c r="M1203" t="s">
        <v>21</v>
      </c>
    </row>
    <row r="1204" spans="1:13" x14ac:dyDescent="0.2">
      <c r="A1204">
        <v>1449184</v>
      </c>
      <c r="B1204">
        <v>1291</v>
      </c>
      <c r="C1204" s="1">
        <v>44909</v>
      </c>
      <c r="D1204" t="s">
        <v>32</v>
      </c>
      <c r="E1204">
        <v>210570</v>
      </c>
      <c r="F1204">
        <v>714</v>
      </c>
      <c r="G1204" t="s">
        <v>14</v>
      </c>
      <c r="H1204" t="s">
        <v>45</v>
      </c>
      <c r="I1204" t="s">
        <v>24</v>
      </c>
      <c r="J1204" s="5">
        <v>1584.6</v>
      </c>
      <c r="K1204" s="7">
        <v>2641</v>
      </c>
      <c r="L1204">
        <v>2</v>
      </c>
      <c r="M1204" t="s">
        <v>28</v>
      </c>
    </row>
    <row r="1205" spans="1:13" x14ac:dyDescent="0.2">
      <c r="A1205">
        <v>1449910</v>
      </c>
      <c r="B1205">
        <v>1600</v>
      </c>
      <c r="C1205" t="s">
        <v>197</v>
      </c>
      <c r="D1205" t="s">
        <v>32</v>
      </c>
      <c r="E1205">
        <v>139143</v>
      </c>
      <c r="F1205">
        <v>600</v>
      </c>
      <c r="G1205" t="s">
        <v>14</v>
      </c>
      <c r="H1205" t="s">
        <v>14</v>
      </c>
      <c r="I1205" t="s">
        <v>24</v>
      </c>
      <c r="J1205" s="5">
        <v>2278.08</v>
      </c>
      <c r="K1205" s="7">
        <v>2373</v>
      </c>
      <c r="L1205">
        <v>3</v>
      </c>
      <c r="M1205" t="s">
        <v>28</v>
      </c>
    </row>
    <row r="1206" spans="1:13" x14ac:dyDescent="0.2">
      <c r="A1206">
        <v>1454099</v>
      </c>
      <c r="B1206">
        <v>587</v>
      </c>
      <c r="C1206" s="1">
        <v>44660</v>
      </c>
      <c r="D1206" t="s">
        <v>19</v>
      </c>
      <c r="E1206">
        <v>37371</v>
      </c>
      <c r="F1206">
        <v>584</v>
      </c>
      <c r="G1206" t="s">
        <v>14</v>
      </c>
      <c r="H1206" t="b">
        <v>0</v>
      </c>
      <c r="I1206" t="s">
        <v>20</v>
      </c>
      <c r="J1206" s="5">
        <v>5443.2</v>
      </c>
      <c r="K1206" s="7">
        <v>5670</v>
      </c>
      <c r="L1206">
        <v>1</v>
      </c>
    </row>
    <row r="1207" spans="1:13" x14ac:dyDescent="0.2">
      <c r="A1207">
        <v>1454379</v>
      </c>
      <c r="B1207">
        <v>426</v>
      </c>
      <c r="C1207" s="1">
        <v>44520</v>
      </c>
      <c r="D1207" t="s">
        <v>29</v>
      </c>
      <c r="E1207">
        <v>201912</v>
      </c>
      <c r="F1207">
        <v>423</v>
      </c>
      <c r="G1207" t="s">
        <v>14</v>
      </c>
      <c r="H1207" t="b">
        <v>0</v>
      </c>
      <c r="I1207" t="s">
        <v>16</v>
      </c>
      <c r="J1207" s="5">
        <v>3597</v>
      </c>
      <c r="K1207" s="7">
        <v>5450</v>
      </c>
      <c r="L1207">
        <v>1</v>
      </c>
      <c r="M1207" t="s">
        <v>28</v>
      </c>
    </row>
    <row r="1208" spans="1:13" x14ac:dyDescent="0.2">
      <c r="A1208">
        <v>1454605</v>
      </c>
      <c r="B1208">
        <v>814</v>
      </c>
      <c r="C1208" s="1">
        <v>44024</v>
      </c>
      <c r="D1208" t="s">
        <v>13</v>
      </c>
      <c r="E1208">
        <v>307997</v>
      </c>
      <c r="F1208">
        <v>610</v>
      </c>
      <c r="G1208" t="s">
        <v>14</v>
      </c>
      <c r="H1208" t="b">
        <v>0</v>
      </c>
      <c r="I1208" t="s">
        <v>16</v>
      </c>
      <c r="J1208" s="5">
        <v>8871.24</v>
      </c>
      <c r="K1208" s="7">
        <v>0</v>
      </c>
      <c r="L1208">
        <v>2</v>
      </c>
      <c r="M1208" t="s">
        <v>38</v>
      </c>
    </row>
    <row r="1209" spans="1:13" x14ac:dyDescent="0.2">
      <c r="A1209">
        <v>1454745</v>
      </c>
      <c r="B1209">
        <v>1447</v>
      </c>
      <c r="C1209" s="1">
        <v>44539</v>
      </c>
      <c r="D1209" t="s">
        <v>37</v>
      </c>
      <c r="E1209">
        <v>128219</v>
      </c>
      <c r="F1209">
        <v>601</v>
      </c>
      <c r="G1209" t="s">
        <v>14</v>
      </c>
      <c r="H1209" t="s">
        <v>40</v>
      </c>
      <c r="I1209" t="s">
        <v>20</v>
      </c>
      <c r="J1209" s="5">
        <v>721.8</v>
      </c>
      <c r="K1209" s="7">
        <v>1203</v>
      </c>
      <c r="L1209">
        <v>5</v>
      </c>
    </row>
    <row r="1210" spans="1:13" x14ac:dyDescent="0.2">
      <c r="A1210">
        <v>1454878</v>
      </c>
      <c r="B1210">
        <v>374</v>
      </c>
      <c r="C1210" s="1">
        <v>44021</v>
      </c>
      <c r="D1210" t="s">
        <v>27</v>
      </c>
      <c r="E1210">
        <v>254280</v>
      </c>
      <c r="F1210">
        <v>586</v>
      </c>
      <c r="G1210" t="s">
        <v>14</v>
      </c>
      <c r="H1210">
        <v>0</v>
      </c>
      <c r="I1210" t="s">
        <v>20</v>
      </c>
      <c r="J1210" s="5">
        <v>1475.1</v>
      </c>
      <c r="K1210" s="7">
        <v>2235</v>
      </c>
      <c r="L1210">
        <v>3</v>
      </c>
      <c r="M1210" t="s">
        <v>41</v>
      </c>
    </row>
    <row r="1211" spans="1:13" x14ac:dyDescent="0.2">
      <c r="A1211">
        <v>1455321</v>
      </c>
      <c r="B1211">
        <v>1592</v>
      </c>
      <c r="C1211" s="2">
        <v>44362</v>
      </c>
      <c r="D1211" t="s">
        <v>37</v>
      </c>
      <c r="E1211">
        <v>182886</v>
      </c>
      <c r="F1211">
        <v>708</v>
      </c>
      <c r="G1211" t="s">
        <v>14</v>
      </c>
      <c r="H1211">
        <v>1</v>
      </c>
      <c r="I1211" t="s">
        <v>16</v>
      </c>
      <c r="J1211" s="5">
        <v>2989.56</v>
      </c>
      <c r="K1211" s="7">
        <v>3559</v>
      </c>
      <c r="L1211">
        <v>3</v>
      </c>
      <c r="M1211" t="s">
        <v>47</v>
      </c>
    </row>
    <row r="1212" spans="1:13" x14ac:dyDescent="0.2">
      <c r="A1212">
        <v>1455668</v>
      </c>
      <c r="B1212">
        <v>805</v>
      </c>
      <c r="C1212" s="1">
        <v>44430</v>
      </c>
      <c r="D1212" t="s">
        <v>29</v>
      </c>
      <c r="E1212">
        <v>244807</v>
      </c>
      <c r="F1212">
        <v>701</v>
      </c>
      <c r="G1212" t="s">
        <v>26</v>
      </c>
      <c r="H1212">
        <v>1</v>
      </c>
      <c r="I1212" t="s">
        <v>20</v>
      </c>
      <c r="J1212" s="5">
        <v>1600.2</v>
      </c>
      <c r="K1212" s="7">
        <v>1905</v>
      </c>
      <c r="L1212">
        <v>3</v>
      </c>
      <c r="M1212" t="s">
        <v>34</v>
      </c>
    </row>
    <row r="1213" spans="1:13" x14ac:dyDescent="0.2">
      <c r="A1213">
        <v>1456185</v>
      </c>
      <c r="B1213">
        <v>1296</v>
      </c>
      <c r="C1213" s="1">
        <v>43869</v>
      </c>
      <c r="D1213" t="s">
        <v>37</v>
      </c>
      <c r="E1213">
        <v>211991</v>
      </c>
      <c r="F1213">
        <v>617</v>
      </c>
      <c r="G1213" t="s">
        <v>14</v>
      </c>
      <c r="H1213" t="s">
        <v>40</v>
      </c>
      <c r="I1213" t="s">
        <v>46</v>
      </c>
      <c r="J1213" s="5">
        <v>1197</v>
      </c>
      <c r="K1213" s="7">
        <v>1995</v>
      </c>
      <c r="L1213">
        <v>4</v>
      </c>
      <c r="M1213" t="s">
        <v>25</v>
      </c>
    </row>
    <row r="1214" spans="1:13" x14ac:dyDescent="0.2">
      <c r="A1214">
        <v>1456340</v>
      </c>
      <c r="B1214">
        <v>1435</v>
      </c>
      <c r="C1214" s="1">
        <v>43869</v>
      </c>
      <c r="D1214" t="s">
        <v>29</v>
      </c>
      <c r="E1214">
        <v>242941</v>
      </c>
      <c r="G1214" t="s">
        <v>14</v>
      </c>
      <c r="H1214" t="b">
        <v>0</v>
      </c>
      <c r="I1214" t="s">
        <v>20</v>
      </c>
      <c r="J1214" s="5">
        <v>3482.88</v>
      </c>
      <c r="K1214" s="7">
        <v>3628</v>
      </c>
      <c r="L1214">
        <v>5</v>
      </c>
      <c r="M1214" t="s">
        <v>36</v>
      </c>
    </row>
    <row r="1215" spans="1:13" x14ac:dyDescent="0.2">
      <c r="A1215">
        <v>1456921</v>
      </c>
      <c r="B1215">
        <v>865</v>
      </c>
      <c r="C1215" s="2">
        <v>44936</v>
      </c>
      <c r="D1215" t="s">
        <v>27</v>
      </c>
      <c r="E1215">
        <v>186474</v>
      </c>
      <c r="F1215">
        <v>703</v>
      </c>
      <c r="G1215" t="s">
        <v>14</v>
      </c>
      <c r="H1215">
        <v>0</v>
      </c>
      <c r="I1215" t="s">
        <v>33</v>
      </c>
      <c r="J1215" s="5">
        <v>850.8</v>
      </c>
      <c r="K1215" s="7">
        <v>1418</v>
      </c>
      <c r="L1215">
        <v>1</v>
      </c>
      <c r="M1215" t="s">
        <v>34</v>
      </c>
    </row>
    <row r="1216" spans="1:13" x14ac:dyDescent="0.2">
      <c r="A1216">
        <v>1457303</v>
      </c>
      <c r="B1216">
        <v>1648</v>
      </c>
      <c r="C1216" t="s">
        <v>198</v>
      </c>
      <c r="D1216" t="s">
        <v>29</v>
      </c>
      <c r="E1216">
        <v>130665</v>
      </c>
      <c r="F1216" t="s">
        <v>38</v>
      </c>
      <c r="G1216" t="s">
        <v>14</v>
      </c>
      <c r="H1216" t="b">
        <v>0</v>
      </c>
      <c r="I1216" t="s">
        <v>20</v>
      </c>
      <c r="J1216" s="5">
        <v>3406.26</v>
      </c>
      <c r="K1216" s="7">
        <v>4367</v>
      </c>
      <c r="L1216">
        <v>1</v>
      </c>
      <c r="M1216" t="s">
        <v>38</v>
      </c>
    </row>
    <row r="1217" spans="1:13" x14ac:dyDescent="0.2">
      <c r="A1217">
        <v>1458719</v>
      </c>
      <c r="B1217">
        <v>1488</v>
      </c>
      <c r="C1217" s="2">
        <v>45026</v>
      </c>
      <c r="D1217" t="s">
        <v>13</v>
      </c>
      <c r="E1217">
        <v>168716</v>
      </c>
      <c r="F1217">
        <v>787</v>
      </c>
      <c r="G1217" t="s">
        <v>14</v>
      </c>
      <c r="H1217" t="s">
        <v>26</v>
      </c>
      <c r="I1217" t="s">
        <v>16</v>
      </c>
      <c r="J1217" s="5">
        <v>5110.38</v>
      </c>
      <c r="K1217" s="7">
        <v>7743</v>
      </c>
      <c r="L1217">
        <v>2</v>
      </c>
      <c r="M1217" t="s">
        <v>47</v>
      </c>
    </row>
    <row r="1218" spans="1:13" x14ac:dyDescent="0.2">
      <c r="A1218">
        <v>1458758</v>
      </c>
      <c r="B1218">
        <v>1390</v>
      </c>
      <c r="C1218" s="1">
        <v>44060</v>
      </c>
      <c r="D1218" t="s">
        <v>23</v>
      </c>
      <c r="E1218">
        <v>260183</v>
      </c>
      <c r="F1218">
        <v>587</v>
      </c>
      <c r="G1218" t="s">
        <v>14</v>
      </c>
      <c r="H1218" t="b">
        <v>1</v>
      </c>
      <c r="I1218" t="s">
        <v>20</v>
      </c>
      <c r="J1218" s="5">
        <v>1491.6</v>
      </c>
      <c r="K1218" s="7">
        <v>2260</v>
      </c>
      <c r="L1218">
        <v>5</v>
      </c>
      <c r="M1218" t="s">
        <v>52</v>
      </c>
    </row>
    <row r="1219" spans="1:13" x14ac:dyDescent="0.2">
      <c r="A1219">
        <v>1459768</v>
      </c>
      <c r="B1219">
        <v>368</v>
      </c>
      <c r="C1219" s="2">
        <v>44850</v>
      </c>
      <c r="D1219" t="s">
        <v>13</v>
      </c>
      <c r="E1219">
        <v>125937</v>
      </c>
      <c r="G1219" t="s">
        <v>14</v>
      </c>
      <c r="H1219" t="b">
        <v>0</v>
      </c>
      <c r="I1219" t="s">
        <v>16</v>
      </c>
      <c r="J1219" s="5">
        <v>976.8</v>
      </c>
      <c r="K1219" s="7">
        <v>1628</v>
      </c>
      <c r="L1219">
        <v>1</v>
      </c>
      <c r="M1219" t="s">
        <v>35</v>
      </c>
    </row>
    <row r="1220" spans="1:13" x14ac:dyDescent="0.2">
      <c r="A1220">
        <v>1460849</v>
      </c>
      <c r="B1220">
        <v>835</v>
      </c>
      <c r="C1220" s="2">
        <v>44323</v>
      </c>
      <c r="D1220" t="s">
        <v>19</v>
      </c>
      <c r="E1220">
        <v>36569</v>
      </c>
      <c r="G1220" t="s">
        <v>26</v>
      </c>
      <c r="I1220" t="s">
        <v>16</v>
      </c>
      <c r="J1220" s="5">
        <v>2329.86</v>
      </c>
      <c r="K1220" s="7">
        <v>2987</v>
      </c>
      <c r="L1220">
        <v>3</v>
      </c>
      <c r="M1220" t="s">
        <v>31</v>
      </c>
    </row>
    <row r="1221" spans="1:13" x14ac:dyDescent="0.2">
      <c r="A1221">
        <v>1463188</v>
      </c>
      <c r="B1221">
        <v>137</v>
      </c>
      <c r="C1221" s="1">
        <v>44783</v>
      </c>
      <c r="D1221" t="s">
        <v>29</v>
      </c>
      <c r="E1221">
        <v>175140</v>
      </c>
      <c r="F1221">
        <v>728</v>
      </c>
      <c r="G1221" t="s">
        <v>14</v>
      </c>
      <c r="H1221" t="s">
        <v>40</v>
      </c>
      <c r="I1221" t="s">
        <v>20</v>
      </c>
      <c r="J1221" s="5">
        <v>1314.72</v>
      </c>
      <c r="K1221" s="7">
        <v>1992</v>
      </c>
      <c r="L1221">
        <v>5</v>
      </c>
      <c r="M1221" t="s">
        <v>28</v>
      </c>
    </row>
    <row r="1222" spans="1:13" x14ac:dyDescent="0.2">
      <c r="A1222">
        <v>1467817</v>
      </c>
      <c r="B1222">
        <v>1641</v>
      </c>
      <c r="C1222" t="s">
        <v>199</v>
      </c>
      <c r="D1222" t="s">
        <v>27</v>
      </c>
      <c r="E1222">
        <v>73186</v>
      </c>
      <c r="F1222">
        <v>659</v>
      </c>
      <c r="G1222" t="s">
        <v>14</v>
      </c>
      <c r="H1222">
        <v>0</v>
      </c>
      <c r="I1222" t="s">
        <v>20</v>
      </c>
      <c r="J1222" s="5">
        <v>4741.62</v>
      </c>
      <c r="K1222" s="7">
        <v>6079</v>
      </c>
      <c r="L1222">
        <v>3</v>
      </c>
    </row>
    <row r="1223" spans="1:13" x14ac:dyDescent="0.2">
      <c r="A1223">
        <v>1468234</v>
      </c>
      <c r="B1223">
        <v>1227</v>
      </c>
      <c r="C1223" s="1">
        <v>44912</v>
      </c>
      <c r="D1223" t="s">
        <v>27</v>
      </c>
      <c r="E1223">
        <v>91745</v>
      </c>
      <c r="F1223">
        <v>604</v>
      </c>
      <c r="G1223" t="s">
        <v>14</v>
      </c>
      <c r="H1223">
        <v>0</v>
      </c>
      <c r="I1223" t="s">
        <v>24</v>
      </c>
      <c r="J1223" s="5">
        <v>1485</v>
      </c>
      <c r="K1223" s="7">
        <v>2250</v>
      </c>
      <c r="L1223">
        <v>5</v>
      </c>
      <c r="M1223" t="s">
        <v>21</v>
      </c>
    </row>
    <row r="1224" spans="1:13" x14ac:dyDescent="0.2">
      <c r="A1224">
        <v>1469576</v>
      </c>
      <c r="B1224">
        <v>211</v>
      </c>
      <c r="C1224" s="1">
        <v>43846</v>
      </c>
      <c r="D1224" t="s">
        <v>37</v>
      </c>
      <c r="E1224">
        <v>126247</v>
      </c>
      <c r="F1224">
        <v>424</v>
      </c>
      <c r="G1224" t="s">
        <v>14</v>
      </c>
      <c r="H1224" t="s">
        <v>14</v>
      </c>
      <c r="I1224" t="s">
        <v>20</v>
      </c>
      <c r="J1224" s="5">
        <v>939.84</v>
      </c>
      <c r="K1224" s="7">
        <v>1424</v>
      </c>
      <c r="L1224">
        <v>3</v>
      </c>
      <c r="M1224" t="s">
        <v>41</v>
      </c>
    </row>
    <row r="1225" spans="1:13" x14ac:dyDescent="0.2">
      <c r="A1225">
        <v>1469822</v>
      </c>
      <c r="B1225">
        <v>984</v>
      </c>
      <c r="C1225" s="2">
        <v>45171</v>
      </c>
      <c r="D1225" t="s">
        <v>32</v>
      </c>
      <c r="E1225">
        <v>73834</v>
      </c>
      <c r="F1225">
        <v>614</v>
      </c>
      <c r="G1225" t="s">
        <v>14</v>
      </c>
      <c r="H1225" t="b">
        <v>1</v>
      </c>
      <c r="I1225" t="s">
        <v>20</v>
      </c>
      <c r="J1225" s="5">
        <v>1218.24</v>
      </c>
      <c r="K1225" s="7">
        <v>1269</v>
      </c>
      <c r="L1225">
        <v>2</v>
      </c>
      <c r="M1225" t="s">
        <v>34</v>
      </c>
    </row>
    <row r="1226" spans="1:13" x14ac:dyDescent="0.2">
      <c r="A1226">
        <v>1471582</v>
      </c>
      <c r="B1226">
        <v>1231</v>
      </c>
      <c r="C1226" s="1">
        <v>44482</v>
      </c>
      <c r="D1226" t="s">
        <v>19</v>
      </c>
      <c r="E1226">
        <v>115115</v>
      </c>
      <c r="F1226">
        <v>673</v>
      </c>
      <c r="G1226" t="s">
        <v>14</v>
      </c>
      <c r="H1226" t="b">
        <v>0</v>
      </c>
      <c r="I1226" t="s">
        <v>16</v>
      </c>
      <c r="J1226" s="5">
        <v>2028.6</v>
      </c>
      <c r="K1226" s="7">
        <v>3381</v>
      </c>
      <c r="L1226">
        <v>4</v>
      </c>
      <c r="M1226" t="s">
        <v>34</v>
      </c>
    </row>
    <row r="1227" spans="1:13" x14ac:dyDescent="0.2">
      <c r="A1227">
        <v>1473236</v>
      </c>
      <c r="B1227">
        <v>1791</v>
      </c>
      <c r="C1227" s="1">
        <v>45484</v>
      </c>
      <c r="D1227" t="s">
        <v>13</v>
      </c>
      <c r="E1227">
        <v>37901</v>
      </c>
      <c r="F1227">
        <v>559</v>
      </c>
      <c r="G1227" t="s">
        <v>14</v>
      </c>
      <c r="H1227" t="b">
        <v>1</v>
      </c>
      <c r="I1227" t="s">
        <v>24</v>
      </c>
      <c r="J1227" s="5">
        <v>3432</v>
      </c>
      <c r="K1227" s="7">
        <v>3575</v>
      </c>
      <c r="L1227">
        <v>4</v>
      </c>
      <c r="M1227" t="s">
        <v>28</v>
      </c>
    </row>
    <row r="1228" spans="1:13" x14ac:dyDescent="0.2">
      <c r="A1228">
        <v>1473299</v>
      </c>
      <c r="B1228">
        <v>303</v>
      </c>
      <c r="C1228" s="1">
        <v>44046</v>
      </c>
      <c r="D1228" t="s">
        <v>37</v>
      </c>
      <c r="E1228">
        <v>75632</v>
      </c>
      <c r="F1228">
        <v>598</v>
      </c>
      <c r="G1228" t="s">
        <v>14</v>
      </c>
      <c r="H1228" t="b">
        <v>1</v>
      </c>
      <c r="I1228" t="s">
        <v>16</v>
      </c>
      <c r="J1228" s="5">
        <v>3143.4</v>
      </c>
      <c r="K1228" s="7">
        <v>5239</v>
      </c>
      <c r="L1228">
        <v>5</v>
      </c>
      <c r="M1228" t="s">
        <v>28</v>
      </c>
    </row>
    <row r="1229" spans="1:13" x14ac:dyDescent="0.2">
      <c r="A1229">
        <v>1474914</v>
      </c>
      <c r="B1229">
        <v>1737</v>
      </c>
      <c r="C1229" s="1">
        <v>44410</v>
      </c>
      <c r="D1229" t="s">
        <v>23</v>
      </c>
      <c r="E1229">
        <v>6318</v>
      </c>
      <c r="F1229">
        <v>743</v>
      </c>
      <c r="G1229" t="s">
        <v>14</v>
      </c>
      <c r="H1229" t="s">
        <v>14</v>
      </c>
      <c r="I1229" t="s">
        <v>58</v>
      </c>
      <c r="J1229" s="5">
        <v>1125.1199999999999</v>
      </c>
      <c r="K1229" s="7">
        <v>0</v>
      </c>
      <c r="L1229">
        <v>2</v>
      </c>
      <c r="M1229" t="s">
        <v>52</v>
      </c>
    </row>
    <row r="1230" spans="1:13" x14ac:dyDescent="0.2">
      <c r="A1230">
        <v>1475656</v>
      </c>
      <c r="B1230">
        <v>934</v>
      </c>
      <c r="C1230" s="1">
        <v>45384</v>
      </c>
      <c r="D1230" t="s">
        <v>19</v>
      </c>
      <c r="E1230">
        <v>146112</v>
      </c>
      <c r="F1230">
        <v>694</v>
      </c>
      <c r="G1230" t="s">
        <v>14</v>
      </c>
      <c r="H1230" t="s">
        <v>15</v>
      </c>
      <c r="I1230" t="s">
        <v>20</v>
      </c>
      <c r="J1230" s="5">
        <v>1543.92</v>
      </c>
      <c r="K1230" s="7">
        <v>1838</v>
      </c>
      <c r="L1230">
        <v>4</v>
      </c>
      <c r="M1230" t="s">
        <v>31</v>
      </c>
    </row>
    <row r="1231" spans="1:13" x14ac:dyDescent="0.2">
      <c r="A1231">
        <v>1476651</v>
      </c>
      <c r="B1231">
        <v>970</v>
      </c>
      <c r="C1231" s="2">
        <v>44347</v>
      </c>
      <c r="D1231" t="s">
        <v>23</v>
      </c>
      <c r="E1231">
        <v>207947</v>
      </c>
      <c r="F1231">
        <v>646</v>
      </c>
      <c r="G1231" t="s">
        <v>14</v>
      </c>
      <c r="H1231" t="b">
        <v>1</v>
      </c>
      <c r="I1231" t="s">
        <v>20</v>
      </c>
      <c r="J1231" s="5">
        <v>2135.64</v>
      </c>
      <c r="K1231" s="7">
        <v>2738</v>
      </c>
      <c r="L1231">
        <v>2</v>
      </c>
      <c r="M1231" t="s">
        <v>25</v>
      </c>
    </row>
    <row r="1232" spans="1:13" x14ac:dyDescent="0.2">
      <c r="A1232">
        <v>1481405</v>
      </c>
      <c r="B1232">
        <v>589</v>
      </c>
      <c r="C1232" s="1">
        <v>44990</v>
      </c>
      <c r="D1232" t="s">
        <v>13</v>
      </c>
      <c r="E1232">
        <v>78115</v>
      </c>
      <c r="F1232">
        <v>764</v>
      </c>
      <c r="G1232" t="s">
        <v>14</v>
      </c>
      <c r="H1232" t="b">
        <v>1</v>
      </c>
      <c r="I1232" t="s">
        <v>20</v>
      </c>
      <c r="J1232" s="5">
        <v>2210.88</v>
      </c>
      <c r="K1232" s="7">
        <v>2632</v>
      </c>
      <c r="L1232">
        <v>1</v>
      </c>
      <c r="M1232" t="s">
        <v>36</v>
      </c>
    </row>
    <row r="1233" spans="1:13" x14ac:dyDescent="0.2">
      <c r="A1233">
        <v>1481937</v>
      </c>
      <c r="B1233">
        <v>228</v>
      </c>
      <c r="D1233" t="s">
        <v>13</v>
      </c>
      <c r="E1233">
        <v>214466</v>
      </c>
      <c r="G1233" t="s">
        <v>26</v>
      </c>
      <c r="I1233" t="s">
        <v>16</v>
      </c>
      <c r="J1233" s="5">
        <v>873.18</v>
      </c>
      <c r="K1233" s="7">
        <v>1323</v>
      </c>
      <c r="L1233">
        <v>2</v>
      </c>
    </row>
    <row r="1234" spans="1:13" x14ac:dyDescent="0.2">
      <c r="A1234">
        <v>1483317</v>
      </c>
      <c r="B1234">
        <v>1157</v>
      </c>
      <c r="C1234" s="1">
        <v>45354</v>
      </c>
      <c r="D1234" t="s">
        <v>32</v>
      </c>
      <c r="E1234">
        <v>249036</v>
      </c>
      <c r="F1234">
        <v>800</v>
      </c>
      <c r="G1234" t="s">
        <v>14</v>
      </c>
      <c r="H1234" t="s">
        <v>15</v>
      </c>
      <c r="I1234" t="s">
        <v>20</v>
      </c>
      <c r="J1234" s="5">
        <v>3727.8</v>
      </c>
      <c r="K1234" s="7">
        <v>6213</v>
      </c>
      <c r="L1234">
        <v>5</v>
      </c>
      <c r="M1234" t="s">
        <v>25</v>
      </c>
    </row>
    <row r="1235" spans="1:13" x14ac:dyDescent="0.2">
      <c r="A1235">
        <v>1484943</v>
      </c>
      <c r="B1235">
        <v>955</v>
      </c>
      <c r="C1235" s="2">
        <v>45347</v>
      </c>
      <c r="D1235" t="s">
        <v>32</v>
      </c>
      <c r="E1235">
        <v>77262</v>
      </c>
      <c r="F1235">
        <v>693</v>
      </c>
      <c r="G1235" t="s">
        <v>14</v>
      </c>
      <c r="H1235" t="s">
        <v>30</v>
      </c>
      <c r="I1235" t="s">
        <v>33</v>
      </c>
      <c r="J1235" s="5">
        <v>2155.44</v>
      </c>
      <c r="K1235" s="7">
        <v>2566</v>
      </c>
      <c r="L1235">
        <v>2</v>
      </c>
      <c r="M1235" t="s">
        <v>28</v>
      </c>
    </row>
    <row r="1236" spans="1:13" x14ac:dyDescent="0.2">
      <c r="A1236">
        <v>1486383</v>
      </c>
      <c r="B1236">
        <v>1130</v>
      </c>
      <c r="C1236" s="1">
        <v>45351</v>
      </c>
      <c r="D1236" t="s">
        <v>23</v>
      </c>
      <c r="E1236">
        <v>185208</v>
      </c>
      <c r="F1236">
        <v>343</v>
      </c>
      <c r="G1236" t="s">
        <v>14</v>
      </c>
      <c r="H1236" t="s">
        <v>45</v>
      </c>
      <c r="I1236" t="s">
        <v>20</v>
      </c>
      <c r="J1236" s="5">
        <v>3369.6</v>
      </c>
      <c r="K1236" s="7">
        <v>5616</v>
      </c>
      <c r="L1236">
        <v>5</v>
      </c>
      <c r="M1236" t="s">
        <v>36</v>
      </c>
    </row>
    <row r="1237" spans="1:13" x14ac:dyDescent="0.2">
      <c r="A1237">
        <v>1486530</v>
      </c>
      <c r="B1237">
        <v>612</v>
      </c>
      <c r="C1237" s="2">
        <v>45487</v>
      </c>
      <c r="D1237" t="s">
        <v>13</v>
      </c>
      <c r="E1237">
        <v>243785</v>
      </c>
      <c r="F1237">
        <v>768</v>
      </c>
      <c r="G1237" t="s">
        <v>14</v>
      </c>
      <c r="H1237">
        <v>1</v>
      </c>
      <c r="I1237" t="s">
        <v>20</v>
      </c>
      <c r="J1237" s="5">
        <v>4708.8</v>
      </c>
      <c r="K1237" s="7">
        <v>7848</v>
      </c>
      <c r="L1237">
        <v>4</v>
      </c>
    </row>
    <row r="1238" spans="1:13" x14ac:dyDescent="0.2">
      <c r="A1238">
        <v>1489550</v>
      </c>
      <c r="B1238">
        <v>1010</v>
      </c>
      <c r="C1238" s="2">
        <v>44789</v>
      </c>
      <c r="D1238" t="s">
        <v>37</v>
      </c>
      <c r="E1238">
        <v>169930</v>
      </c>
      <c r="F1238">
        <v>529</v>
      </c>
      <c r="G1238" t="s">
        <v>14</v>
      </c>
      <c r="H1238" t="s">
        <v>15</v>
      </c>
      <c r="I1238" t="s">
        <v>16</v>
      </c>
      <c r="J1238" s="5">
        <v>726</v>
      </c>
      <c r="K1238" s="7">
        <v>1100</v>
      </c>
      <c r="L1238">
        <v>5</v>
      </c>
      <c r="M1238" t="s">
        <v>47</v>
      </c>
    </row>
    <row r="1239" spans="1:13" x14ac:dyDescent="0.2">
      <c r="A1239">
        <v>1494765</v>
      </c>
      <c r="B1239">
        <v>1386</v>
      </c>
      <c r="C1239" s="1">
        <v>45145</v>
      </c>
      <c r="D1239" t="s">
        <v>27</v>
      </c>
      <c r="E1239">
        <v>211848</v>
      </c>
      <c r="F1239">
        <v>838</v>
      </c>
      <c r="G1239" t="s">
        <v>14</v>
      </c>
      <c r="H1239" t="b">
        <v>1</v>
      </c>
      <c r="I1239" t="s">
        <v>20</v>
      </c>
      <c r="J1239" s="5">
        <v>3002.16</v>
      </c>
      <c r="K1239" s="7">
        <v>3574</v>
      </c>
      <c r="L1239">
        <v>2</v>
      </c>
      <c r="M1239" t="s">
        <v>34</v>
      </c>
    </row>
    <row r="1240" spans="1:13" x14ac:dyDescent="0.2">
      <c r="A1240">
        <v>1496024</v>
      </c>
      <c r="B1240">
        <v>1693</v>
      </c>
      <c r="C1240" s="1">
        <v>44959</v>
      </c>
      <c r="D1240" t="s">
        <v>27</v>
      </c>
      <c r="E1240">
        <v>119009</v>
      </c>
      <c r="F1240">
        <v>388</v>
      </c>
      <c r="G1240" t="s">
        <v>14</v>
      </c>
      <c r="H1240" t="s">
        <v>45</v>
      </c>
      <c r="I1240" t="s">
        <v>24</v>
      </c>
      <c r="J1240" s="5">
        <v>1084.2</v>
      </c>
      <c r="K1240" s="7">
        <v>1807</v>
      </c>
      <c r="L1240">
        <v>4</v>
      </c>
      <c r="M1240" t="s">
        <v>52</v>
      </c>
    </row>
    <row r="1241" spans="1:13" x14ac:dyDescent="0.2">
      <c r="A1241">
        <v>1496522</v>
      </c>
      <c r="B1241">
        <v>910</v>
      </c>
      <c r="C1241" s="1">
        <v>44381</v>
      </c>
      <c r="D1241" t="s">
        <v>27</v>
      </c>
      <c r="E1241">
        <v>143195</v>
      </c>
      <c r="F1241">
        <v>585</v>
      </c>
      <c r="G1241" t="s">
        <v>14</v>
      </c>
      <c r="H1241" t="s">
        <v>15</v>
      </c>
      <c r="I1241" t="s">
        <v>20</v>
      </c>
      <c r="J1241" s="5">
        <v>1614.36</v>
      </c>
      <c r="K1241" s="7">
        <v>2446</v>
      </c>
      <c r="L1241">
        <v>4</v>
      </c>
      <c r="M1241" t="s">
        <v>25</v>
      </c>
    </row>
    <row r="1242" spans="1:13" x14ac:dyDescent="0.2">
      <c r="A1242">
        <v>1500803</v>
      </c>
      <c r="B1242">
        <v>24</v>
      </c>
      <c r="C1242" s="1">
        <v>44491</v>
      </c>
      <c r="D1242" t="s">
        <v>29</v>
      </c>
      <c r="E1242">
        <v>245707</v>
      </c>
      <c r="F1242">
        <v>685</v>
      </c>
      <c r="G1242" t="s">
        <v>26</v>
      </c>
      <c r="H1242" t="s">
        <v>30</v>
      </c>
      <c r="I1242" t="s">
        <v>20</v>
      </c>
      <c r="J1242" s="5">
        <v>2493.12</v>
      </c>
      <c r="K1242" s="7">
        <v>2968</v>
      </c>
      <c r="L1242">
        <v>5</v>
      </c>
      <c r="M1242" t="s">
        <v>17</v>
      </c>
    </row>
    <row r="1243" spans="1:13" x14ac:dyDescent="0.2">
      <c r="A1243">
        <v>1503941</v>
      </c>
      <c r="B1243">
        <v>1194</v>
      </c>
      <c r="C1243" s="1">
        <v>44069</v>
      </c>
      <c r="D1243" t="s">
        <v>37</v>
      </c>
      <c r="E1243">
        <v>33503</v>
      </c>
      <c r="F1243">
        <v>734</v>
      </c>
      <c r="G1243" t="s">
        <v>26</v>
      </c>
      <c r="H1243" t="s">
        <v>30</v>
      </c>
      <c r="I1243" t="s">
        <v>20</v>
      </c>
      <c r="J1243" s="5">
        <v>2458.6799999999998</v>
      </c>
      <c r="K1243" s="7">
        <v>2927</v>
      </c>
      <c r="L1243">
        <v>1</v>
      </c>
    </row>
    <row r="1244" spans="1:13" x14ac:dyDescent="0.2">
      <c r="A1244">
        <v>1504152</v>
      </c>
      <c r="B1244">
        <v>740</v>
      </c>
      <c r="D1244" t="s">
        <v>27</v>
      </c>
      <c r="E1244">
        <v>116483</v>
      </c>
      <c r="F1244">
        <v>810</v>
      </c>
      <c r="G1244" t="s">
        <v>14</v>
      </c>
      <c r="I1244" t="s">
        <v>20</v>
      </c>
      <c r="J1244" s="5">
        <v>2585.2800000000002</v>
      </c>
      <c r="K1244" s="7">
        <v>2693</v>
      </c>
      <c r="L1244">
        <v>1</v>
      </c>
      <c r="M1244" t="s">
        <v>35</v>
      </c>
    </row>
    <row r="1245" spans="1:13" x14ac:dyDescent="0.2">
      <c r="A1245">
        <v>1504431</v>
      </c>
      <c r="B1245">
        <v>173</v>
      </c>
      <c r="C1245" s="1">
        <v>44335</v>
      </c>
      <c r="D1245" t="s">
        <v>27</v>
      </c>
      <c r="E1245">
        <v>226424</v>
      </c>
      <c r="F1245">
        <v>811</v>
      </c>
      <c r="G1245" t="s">
        <v>14</v>
      </c>
      <c r="H1245">
        <v>1</v>
      </c>
      <c r="I1245" t="s">
        <v>24</v>
      </c>
      <c r="J1245" s="5">
        <v>2128.62</v>
      </c>
      <c r="K1245" s="7">
        <v>2729</v>
      </c>
      <c r="L1245">
        <v>1</v>
      </c>
      <c r="M1245" t="s">
        <v>17</v>
      </c>
    </row>
    <row r="1246" spans="1:13" x14ac:dyDescent="0.2">
      <c r="A1246">
        <v>1505272</v>
      </c>
      <c r="B1246">
        <v>940</v>
      </c>
      <c r="C1246" s="1">
        <v>44750</v>
      </c>
      <c r="D1246" t="s">
        <v>32</v>
      </c>
      <c r="E1246">
        <v>72851</v>
      </c>
      <c r="F1246">
        <v>678</v>
      </c>
      <c r="G1246" t="s">
        <v>14</v>
      </c>
      <c r="H1246" t="s">
        <v>15</v>
      </c>
      <c r="I1246" t="s">
        <v>20</v>
      </c>
      <c r="J1246" s="5">
        <v>3766.62</v>
      </c>
      <c r="K1246" s="7">
        <v>5707</v>
      </c>
      <c r="L1246">
        <v>4</v>
      </c>
    </row>
    <row r="1247" spans="1:13" x14ac:dyDescent="0.2">
      <c r="A1247">
        <v>1505456</v>
      </c>
      <c r="B1247">
        <v>861</v>
      </c>
      <c r="C1247" s="1">
        <v>44002</v>
      </c>
      <c r="D1247" t="s">
        <v>37</v>
      </c>
      <c r="E1247">
        <v>209375</v>
      </c>
      <c r="F1247">
        <v>748</v>
      </c>
      <c r="G1247" t="s">
        <v>14</v>
      </c>
      <c r="H1247" t="s">
        <v>45</v>
      </c>
      <c r="I1247" t="s">
        <v>46</v>
      </c>
      <c r="J1247" s="5">
        <v>1849.8</v>
      </c>
      <c r="K1247" s="7">
        <v>3083</v>
      </c>
      <c r="L1247">
        <v>1</v>
      </c>
      <c r="M1247" t="s">
        <v>31</v>
      </c>
    </row>
    <row r="1248" spans="1:13" x14ac:dyDescent="0.2">
      <c r="A1248">
        <v>1507123</v>
      </c>
      <c r="B1248">
        <v>1633</v>
      </c>
      <c r="C1248" t="s">
        <v>200</v>
      </c>
      <c r="D1248" t="s">
        <v>19</v>
      </c>
      <c r="E1248">
        <v>134283</v>
      </c>
      <c r="F1248">
        <v>711</v>
      </c>
      <c r="G1248" t="s">
        <v>14</v>
      </c>
      <c r="H1248" t="b">
        <v>0</v>
      </c>
      <c r="I1248" t="s">
        <v>20</v>
      </c>
      <c r="J1248" s="5">
        <v>1821.6</v>
      </c>
      <c r="K1248" s="7">
        <v>2760</v>
      </c>
      <c r="L1248">
        <v>1</v>
      </c>
    </row>
    <row r="1249" spans="1:13" x14ac:dyDescent="0.2">
      <c r="A1249">
        <v>1512010</v>
      </c>
      <c r="B1249">
        <v>165</v>
      </c>
      <c r="C1249" s="2">
        <v>44781</v>
      </c>
      <c r="D1249" t="s">
        <v>13</v>
      </c>
      <c r="E1249">
        <v>61349</v>
      </c>
      <c r="F1249">
        <v>783</v>
      </c>
      <c r="G1249" t="s">
        <v>14</v>
      </c>
      <c r="H1249" t="b">
        <v>1</v>
      </c>
      <c r="I1249" t="s">
        <v>16</v>
      </c>
      <c r="J1249" s="5">
        <v>1387.2</v>
      </c>
      <c r="K1249" s="7">
        <v>2312</v>
      </c>
      <c r="L1249">
        <v>2</v>
      </c>
      <c r="M1249" t="s">
        <v>41</v>
      </c>
    </row>
    <row r="1250" spans="1:13" x14ac:dyDescent="0.2">
      <c r="A1250">
        <v>1512276</v>
      </c>
      <c r="B1250">
        <v>908</v>
      </c>
      <c r="C1250" s="1">
        <v>44374</v>
      </c>
      <c r="D1250" t="s">
        <v>32</v>
      </c>
      <c r="E1250">
        <v>98707</v>
      </c>
      <c r="G1250" t="s">
        <v>26</v>
      </c>
      <c r="H1250" t="s">
        <v>26</v>
      </c>
      <c r="I1250" t="s">
        <v>24</v>
      </c>
      <c r="J1250" s="5">
        <v>4040.4</v>
      </c>
      <c r="K1250" s="7">
        <v>4810</v>
      </c>
      <c r="L1250">
        <v>5</v>
      </c>
    </row>
    <row r="1251" spans="1:13" x14ac:dyDescent="0.2">
      <c r="A1251">
        <v>1513103</v>
      </c>
      <c r="B1251">
        <v>336</v>
      </c>
      <c r="C1251" s="1">
        <v>43863</v>
      </c>
      <c r="D1251" t="s">
        <v>19</v>
      </c>
      <c r="E1251">
        <v>206593</v>
      </c>
      <c r="F1251">
        <v>729</v>
      </c>
      <c r="G1251" t="s">
        <v>26</v>
      </c>
      <c r="H1251" t="s">
        <v>40</v>
      </c>
      <c r="I1251" t="s">
        <v>24</v>
      </c>
      <c r="J1251" s="5">
        <v>1663.74</v>
      </c>
      <c r="K1251" s="7">
        <v>2133</v>
      </c>
      <c r="L1251">
        <v>2</v>
      </c>
      <c r="M1251" t="s">
        <v>34</v>
      </c>
    </row>
    <row r="1252" spans="1:13" x14ac:dyDescent="0.2">
      <c r="A1252">
        <v>1514063</v>
      </c>
      <c r="B1252">
        <v>404</v>
      </c>
      <c r="C1252" s="1">
        <v>45437</v>
      </c>
      <c r="D1252" t="s">
        <v>27</v>
      </c>
      <c r="E1252">
        <v>19985</v>
      </c>
      <c r="F1252">
        <v>798</v>
      </c>
      <c r="G1252" t="s">
        <v>14</v>
      </c>
      <c r="I1252" t="s">
        <v>20</v>
      </c>
      <c r="J1252" s="5">
        <v>5966.22</v>
      </c>
      <c r="K1252" s="7">
        <v>7649</v>
      </c>
      <c r="L1252">
        <v>5</v>
      </c>
      <c r="M1252" t="s">
        <v>28</v>
      </c>
    </row>
    <row r="1253" spans="1:13" x14ac:dyDescent="0.2">
      <c r="A1253">
        <v>1514838</v>
      </c>
      <c r="B1253">
        <v>539</v>
      </c>
      <c r="C1253" s="1">
        <v>45334</v>
      </c>
      <c r="D1253" t="s">
        <v>23</v>
      </c>
      <c r="E1253">
        <v>235383</v>
      </c>
      <c r="F1253">
        <v>654</v>
      </c>
      <c r="G1253" t="s">
        <v>14</v>
      </c>
      <c r="H1253">
        <v>0</v>
      </c>
      <c r="I1253" t="s">
        <v>16</v>
      </c>
      <c r="J1253" s="5">
        <v>3538.86</v>
      </c>
      <c r="K1253" s="7">
        <v>4537</v>
      </c>
      <c r="L1253">
        <v>4</v>
      </c>
      <c r="M1253" t="s">
        <v>34</v>
      </c>
    </row>
    <row r="1254" spans="1:13" x14ac:dyDescent="0.2">
      <c r="A1254">
        <v>1515584</v>
      </c>
      <c r="B1254">
        <v>1692</v>
      </c>
      <c r="C1254" s="1">
        <v>45294</v>
      </c>
      <c r="D1254" t="s">
        <v>37</v>
      </c>
      <c r="E1254">
        <v>307984</v>
      </c>
      <c r="F1254">
        <v>677</v>
      </c>
      <c r="G1254" t="s">
        <v>14</v>
      </c>
      <c r="H1254" t="s">
        <v>45</v>
      </c>
      <c r="I1254" t="s">
        <v>46</v>
      </c>
      <c r="J1254" s="5">
        <v>3597.36</v>
      </c>
      <c r="K1254" s="7">
        <v>4612</v>
      </c>
      <c r="L1254">
        <v>5</v>
      </c>
      <c r="M1254" t="s">
        <v>28</v>
      </c>
    </row>
    <row r="1255" spans="1:13" x14ac:dyDescent="0.2">
      <c r="A1255">
        <v>1517068</v>
      </c>
      <c r="B1255">
        <v>1329</v>
      </c>
      <c r="C1255" s="1">
        <v>44828</v>
      </c>
      <c r="D1255" t="s">
        <v>29</v>
      </c>
      <c r="E1255">
        <v>94589</v>
      </c>
      <c r="F1255">
        <v>623</v>
      </c>
      <c r="G1255" t="s">
        <v>14</v>
      </c>
      <c r="H1255" t="b">
        <v>0</v>
      </c>
      <c r="I1255" t="s">
        <v>20</v>
      </c>
      <c r="J1255" s="5">
        <v>2835.3</v>
      </c>
      <c r="K1255" s="7">
        <v>3635</v>
      </c>
      <c r="L1255">
        <v>2</v>
      </c>
      <c r="M1255" t="s">
        <v>35</v>
      </c>
    </row>
    <row r="1256" spans="1:13" x14ac:dyDescent="0.2">
      <c r="A1256">
        <v>1517785</v>
      </c>
      <c r="B1256">
        <v>1125</v>
      </c>
      <c r="C1256" s="1">
        <v>45043</v>
      </c>
      <c r="D1256" t="s">
        <v>23</v>
      </c>
      <c r="E1256">
        <v>124150</v>
      </c>
      <c r="F1256">
        <v>742</v>
      </c>
      <c r="G1256" t="s">
        <v>14</v>
      </c>
      <c r="H1256" t="b">
        <v>0</v>
      </c>
      <c r="I1256" t="s">
        <v>16</v>
      </c>
      <c r="J1256" s="5">
        <v>1491</v>
      </c>
      <c r="K1256" s="7">
        <v>1775</v>
      </c>
      <c r="L1256">
        <v>2</v>
      </c>
    </row>
    <row r="1257" spans="1:13" x14ac:dyDescent="0.2">
      <c r="A1257">
        <v>1517853</v>
      </c>
      <c r="B1257">
        <v>859</v>
      </c>
      <c r="C1257" s="1">
        <v>45503</v>
      </c>
      <c r="D1257" t="s">
        <v>37</v>
      </c>
      <c r="E1257">
        <v>82842</v>
      </c>
      <c r="F1257">
        <v>587</v>
      </c>
      <c r="G1257" t="s">
        <v>14</v>
      </c>
      <c r="H1257">
        <v>0</v>
      </c>
      <c r="I1257" t="s">
        <v>20</v>
      </c>
      <c r="J1257" s="5">
        <v>3124.8</v>
      </c>
      <c r="K1257" s="7">
        <v>5208</v>
      </c>
      <c r="L1257">
        <v>2</v>
      </c>
      <c r="M1257" t="s">
        <v>21</v>
      </c>
    </row>
    <row r="1258" spans="1:13" x14ac:dyDescent="0.2">
      <c r="A1258">
        <v>1518263</v>
      </c>
      <c r="B1258">
        <v>1408</v>
      </c>
      <c r="C1258" t="s">
        <v>201</v>
      </c>
      <c r="D1258" t="s">
        <v>27</v>
      </c>
      <c r="E1258">
        <v>69598</v>
      </c>
      <c r="G1258" t="s">
        <v>14</v>
      </c>
      <c r="H1258">
        <v>0</v>
      </c>
      <c r="I1258" t="s">
        <v>33</v>
      </c>
      <c r="J1258" s="5">
        <v>2054.58</v>
      </c>
      <c r="K1258" s="7">
        <v>0</v>
      </c>
      <c r="L1258">
        <v>3</v>
      </c>
      <c r="M1258" t="s">
        <v>35</v>
      </c>
    </row>
    <row r="1259" spans="1:13" x14ac:dyDescent="0.2">
      <c r="A1259">
        <v>1522337</v>
      </c>
      <c r="B1259">
        <v>26</v>
      </c>
      <c r="C1259" t="s">
        <v>202</v>
      </c>
      <c r="D1259" t="s">
        <v>37</v>
      </c>
      <c r="E1259">
        <v>221631</v>
      </c>
      <c r="F1259" t="s">
        <v>38</v>
      </c>
      <c r="G1259" t="s">
        <v>14</v>
      </c>
      <c r="H1259" t="s">
        <v>40</v>
      </c>
      <c r="I1259" t="s">
        <v>20</v>
      </c>
      <c r="J1259" s="5">
        <v>1000.56</v>
      </c>
      <c r="K1259" s="7">
        <v>1516</v>
      </c>
      <c r="L1259">
        <v>5</v>
      </c>
      <c r="M1259" t="s">
        <v>31</v>
      </c>
    </row>
    <row r="1260" spans="1:13" x14ac:dyDescent="0.2">
      <c r="A1260">
        <v>1522400</v>
      </c>
      <c r="B1260">
        <v>47</v>
      </c>
      <c r="C1260" s="2">
        <v>45645</v>
      </c>
      <c r="D1260" t="s">
        <v>29</v>
      </c>
      <c r="E1260">
        <v>106399</v>
      </c>
      <c r="F1260">
        <v>667</v>
      </c>
      <c r="G1260" t="s">
        <v>26</v>
      </c>
      <c r="H1260" t="b">
        <v>0</v>
      </c>
      <c r="I1260" t="s">
        <v>33</v>
      </c>
      <c r="J1260" s="5">
        <v>4241.6400000000003</v>
      </c>
      <c r="K1260" s="7">
        <v>5438</v>
      </c>
      <c r="L1260">
        <v>2</v>
      </c>
      <c r="M1260" t="s">
        <v>34</v>
      </c>
    </row>
    <row r="1261" spans="1:13" x14ac:dyDescent="0.2">
      <c r="A1261">
        <v>1524404</v>
      </c>
      <c r="B1261">
        <v>1436</v>
      </c>
      <c r="C1261" s="1">
        <v>44686</v>
      </c>
      <c r="D1261" t="s">
        <v>13</v>
      </c>
      <c r="E1261">
        <v>46349</v>
      </c>
      <c r="G1261" t="s">
        <v>14</v>
      </c>
      <c r="H1261" t="b">
        <v>0</v>
      </c>
      <c r="I1261" t="s">
        <v>16</v>
      </c>
      <c r="J1261" s="5">
        <v>4885.4399999999996</v>
      </c>
      <c r="K1261" s="7">
        <v>5816</v>
      </c>
      <c r="L1261">
        <v>1</v>
      </c>
      <c r="M1261" t="s">
        <v>38</v>
      </c>
    </row>
    <row r="1262" spans="1:13" x14ac:dyDescent="0.2">
      <c r="A1262">
        <v>1526213</v>
      </c>
      <c r="B1262">
        <v>1632</v>
      </c>
      <c r="C1262" s="1">
        <v>44940</v>
      </c>
      <c r="D1262" t="s">
        <v>32</v>
      </c>
      <c r="E1262">
        <v>180748</v>
      </c>
      <c r="G1262" t="s">
        <v>14</v>
      </c>
      <c r="H1262" t="s">
        <v>40</v>
      </c>
      <c r="I1262" t="s">
        <v>20</v>
      </c>
      <c r="J1262" s="5">
        <v>3559.38</v>
      </c>
      <c r="K1262" s="7">
        <v>5393</v>
      </c>
      <c r="L1262">
        <v>4</v>
      </c>
      <c r="M1262" t="s">
        <v>36</v>
      </c>
    </row>
    <row r="1263" spans="1:13" x14ac:dyDescent="0.2">
      <c r="A1263">
        <v>1526936</v>
      </c>
      <c r="B1263">
        <v>479</v>
      </c>
      <c r="C1263" s="1">
        <v>45555</v>
      </c>
      <c r="D1263" t="s">
        <v>19</v>
      </c>
      <c r="E1263">
        <v>224791</v>
      </c>
      <c r="F1263">
        <v>650</v>
      </c>
      <c r="G1263" t="s">
        <v>14</v>
      </c>
      <c r="H1263" t="b">
        <v>1</v>
      </c>
      <c r="I1263" t="s">
        <v>16</v>
      </c>
      <c r="J1263" s="5">
        <v>4128</v>
      </c>
      <c r="K1263" s="7">
        <v>6880</v>
      </c>
      <c r="L1263">
        <v>4</v>
      </c>
      <c r="M1263" t="s">
        <v>47</v>
      </c>
    </row>
    <row r="1264" spans="1:13" x14ac:dyDescent="0.2">
      <c r="A1264">
        <v>1527507</v>
      </c>
      <c r="B1264">
        <v>473</v>
      </c>
      <c r="C1264" s="2">
        <v>45093</v>
      </c>
      <c r="D1264" t="s">
        <v>13</v>
      </c>
      <c r="E1264">
        <v>40858</v>
      </c>
      <c r="F1264">
        <v>601</v>
      </c>
      <c r="G1264" t="s">
        <v>14</v>
      </c>
      <c r="H1264" t="s">
        <v>26</v>
      </c>
      <c r="I1264" t="s">
        <v>24</v>
      </c>
      <c r="J1264" s="5">
        <v>3367.56</v>
      </c>
      <c r="K1264" s="7">
        <v>4009</v>
      </c>
      <c r="L1264">
        <v>2</v>
      </c>
      <c r="M1264" t="s">
        <v>31</v>
      </c>
    </row>
    <row r="1265" spans="1:13" x14ac:dyDescent="0.2">
      <c r="A1265">
        <v>1528048</v>
      </c>
      <c r="B1265">
        <v>812</v>
      </c>
      <c r="C1265" s="1">
        <v>44359</v>
      </c>
      <c r="D1265" t="s">
        <v>13</v>
      </c>
      <c r="E1265">
        <v>127300000</v>
      </c>
      <c r="F1265">
        <v>790</v>
      </c>
      <c r="G1265" t="s">
        <v>14</v>
      </c>
      <c r="H1265" t="b">
        <v>0</v>
      </c>
      <c r="I1265" t="s">
        <v>20</v>
      </c>
      <c r="J1265" s="5">
        <v>2504.04</v>
      </c>
      <c r="K1265" s="7">
        <v>2981</v>
      </c>
      <c r="L1265">
        <v>1</v>
      </c>
      <c r="M1265" t="s">
        <v>34</v>
      </c>
    </row>
    <row r="1266" spans="1:13" x14ac:dyDescent="0.2">
      <c r="A1266">
        <v>1529390</v>
      </c>
      <c r="B1266">
        <v>888</v>
      </c>
      <c r="C1266" t="s">
        <v>203</v>
      </c>
      <c r="D1266" t="s">
        <v>19</v>
      </c>
      <c r="E1266">
        <v>214053</v>
      </c>
      <c r="F1266">
        <v>674</v>
      </c>
      <c r="G1266" t="s">
        <v>14</v>
      </c>
      <c r="H1266">
        <v>0</v>
      </c>
      <c r="I1266" t="s">
        <v>46</v>
      </c>
      <c r="J1266" s="5">
        <v>3447.18</v>
      </c>
      <c r="K1266" s="7">
        <v>5223</v>
      </c>
      <c r="L1266">
        <v>2</v>
      </c>
    </row>
    <row r="1267" spans="1:13" x14ac:dyDescent="0.2">
      <c r="A1267">
        <v>1530909</v>
      </c>
      <c r="B1267">
        <v>1453</v>
      </c>
      <c r="C1267" s="2">
        <v>44093</v>
      </c>
      <c r="D1267" t="s">
        <v>32</v>
      </c>
      <c r="E1267">
        <v>237100000</v>
      </c>
      <c r="F1267">
        <v>798</v>
      </c>
      <c r="G1267" t="s">
        <v>14</v>
      </c>
      <c r="H1267" t="b">
        <v>1</v>
      </c>
      <c r="I1267" t="s">
        <v>20</v>
      </c>
      <c r="J1267" s="5">
        <v>2877.12</v>
      </c>
      <c r="K1267" s="7">
        <v>0</v>
      </c>
      <c r="L1267">
        <v>1</v>
      </c>
      <c r="M1267" t="s">
        <v>21</v>
      </c>
    </row>
    <row r="1268" spans="1:13" x14ac:dyDescent="0.2">
      <c r="A1268">
        <v>1532063</v>
      </c>
      <c r="B1268">
        <v>286</v>
      </c>
      <c r="C1268" s="1">
        <v>43939</v>
      </c>
      <c r="D1268" t="s">
        <v>13</v>
      </c>
      <c r="E1268">
        <v>71259</v>
      </c>
      <c r="F1268">
        <v>490</v>
      </c>
      <c r="G1268" t="s">
        <v>14</v>
      </c>
      <c r="H1268" t="b">
        <v>1</v>
      </c>
      <c r="I1268" t="s">
        <v>20</v>
      </c>
      <c r="J1268" s="5">
        <v>8678.8799999999992</v>
      </c>
      <c r="K1268" s="7">
        <v>10332</v>
      </c>
      <c r="L1268">
        <v>2</v>
      </c>
      <c r="M1268" t="s">
        <v>25</v>
      </c>
    </row>
    <row r="1269" spans="1:13" x14ac:dyDescent="0.2">
      <c r="A1269">
        <v>1533632</v>
      </c>
      <c r="B1269">
        <v>567</v>
      </c>
      <c r="C1269" s="1">
        <v>45409</v>
      </c>
      <c r="D1269" t="s">
        <v>29</v>
      </c>
      <c r="E1269">
        <v>235078</v>
      </c>
      <c r="G1269" t="s">
        <v>14</v>
      </c>
      <c r="H1269" t="b">
        <v>1</v>
      </c>
      <c r="I1269" t="s">
        <v>16</v>
      </c>
      <c r="J1269" s="5">
        <v>1173.48</v>
      </c>
      <c r="K1269" s="7">
        <v>1778</v>
      </c>
      <c r="L1269">
        <v>4</v>
      </c>
      <c r="M1269" t="s">
        <v>52</v>
      </c>
    </row>
    <row r="1270" spans="1:13" x14ac:dyDescent="0.2">
      <c r="A1270">
        <v>1533855</v>
      </c>
      <c r="B1270">
        <v>1729</v>
      </c>
      <c r="C1270" s="1">
        <v>45194</v>
      </c>
      <c r="D1270" t="s">
        <v>27</v>
      </c>
      <c r="E1270">
        <v>91727</v>
      </c>
      <c r="F1270">
        <v>799</v>
      </c>
      <c r="G1270" t="s">
        <v>26</v>
      </c>
      <c r="H1270" t="s">
        <v>14</v>
      </c>
      <c r="I1270" t="s">
        <v>20</v>
      </c>
      <c r="J1270" s="5">
        <v>497.4</v>
      </c>
      <c r="K1270" s="7">
        <v>829</v>
      </c>
      <c r="L1270">
        <v>2</v>
      </c>
      <c r="M1270" t="s">
        <v>17</v>
      </c>
    </row>
    <row r="1271" spans="1:13" x14ac:dyDescent="0.2">
      <c r="A1271">
        <v>1534524</v>
      </c>
      <c r="B1271">
        <v>374</v>
      </c>
      <c r="C1271" s="1">
        <v>44204</v>
      </c>
      <c r="D1271" t="s">
        <v>13</v>
      </c>
      <c r="E1271">
        <v>109161</v>
      </c>
      <c r="F1271">
        <v>693</v>
      </c>
      <c r="G1271" t="s">
        <v>14</v>
      </c>
      <c r="H1271" t="s">
        <v>30</v>
      </c>
      <c r="I1271" t="s">
        <v>20</v>
      </c>
      <c r="J1271" s="5">
        <v>1877.4</v>
      </c>
      <c r="K1271" s="7">
        <v>2235</v>
      </c>
      <c r="L1271">
        <v>4</v>
      </c>
      <c r="M1271" t="s">
        <v>35</v>
      </c>
    </row>
    <row r="1272" spans="1:13" x14ac:dyDescent="0.2">
      <c r="A1272">
        <v>1535615</v>
      </c>
      <c r="B1272">
        <v>1541</v>
      </c>
      <c r="C1272" s="2">
        <v>44029</v>
      </c>
      <c r="D1272" t="s">
        <v>27</v>
      </c>
      <c r="E1272">
        <v>31142</v>
      </c>
      <c r="F1272">
        <v>634</v>
      </c>
      <c r="G1272" t="s">
        <v>14</v>
      </c>
      <c r="H1272" t="b">
        <v>1</v>
      </c>
      <c r="I1272" t="s">
        <v>33</v>
      </c>
      <c r="J1272" s="5">
        <v>5569.2</v>
      </c>
      <c r="K1272" s="7">
        <v>6630</v>
      </c>
      <c r="L1272">
        <v>5</v>
      </c>
      <c r="M1272" t="s">
        <v>34</v>
      </c>
    </row>
    <row r="1273" spans="1:13" x14ac:dyDescent="0.2">
      <c r="A1273">
        <v>1537924</v>
      </c>
      <c r="B1273">
        <v>1693</v>
      </c>
      <c r="C1273" s="2">
        <v>44533</v>
      </c>
      <c r="D1273" t="s">
        <v>19</v>
      </c>
      <c r="E1273">
        <v>120157</v>
      </c>
      <c r="F1273" t="s">
        <v>38</v>
      </c>
      <c r="G1273" t="s">
        <v>14</v>
      </c>
      <c r="H1273" t="b">
        <v>0</v>
      </c>
      <c r="I1273" t="s">
        <v>20</v>
      </c>
      <c r="J1273" s="5">
        <v>1517.88</v>
      </c>
      <c r="K1273" s="7">
        <v>1807</v>
      </c>
      <c r="L1273">
        <v>3</v>
      </c>
    </row>
    <row r="1274" spans="1:13" x14ac:dyDescent="0.2">
      <c r="A1274">
        <v>1538668</v>
      </c>
      <c r="B1274">
        <v>289</v>
      </c>
      <c r="C1274" s="1">
        <v>44041</v>
      </c>
      <c r="D1274" t="s">
        <v>13</v>
      </c>
      <c r="E1274">
        <v>92081</v>
      </c>
      <c r="F1274">
        <v>774</v>
      </c>
      <c r="G1274" t="s">
        <v>14</v>
      </c>
      <c r="H1274" t="s">
        <v>45</v>
      </c>
      <c r="I1274" t="s">
        <v>20</v>
      </c>
      <c r="J1274" s="5">
        <v>2032.2</v>
      </c>
      <c r="K1274" s="7">
        <v>3387</v>
      </c>
      <c r="L1274">
        <v>4</v>
      </c>
      <c r="M1274" t="s">
        <v>36</v>
      </c>
    </row>
    <row r="1275" spans="1:13" x14ac:dyDescent="0.2">
      <c r="A1275">
        <v>1539098</v>
      </c>
      <c r="B1275">
        <v>453</v>
      </c>
      <c r="C1275" s="2">
        <v>45476</v>
      </c>
      <c r="D1275" t="s">
        <v>37</v>
      </c>
      <c r="E1275">
        <v>59831</v>
      </c>
      <c r="F1275">
        <v>784</v>
      </c>
      <c r="G1275" t="s">
        <v>14</v>
      </c>
      <c r="H1275">
        <v>0</v>
      </c>
      <c r="I1275" t="s">
        <v>20</v>
      </c>
      <c r="J1275" s="5">
        <v>1313.4</v>
      </c>
      <c r="K1275" s="7">
        <v>1990</v>
      </c>
      <c r="L1275">
        <v>4</v>
      </c>
      <c r="M1275" t="s">
        <v>41</v>
      </c>
    </row>
    <row r="1276" spans="1:13" x14ac:dyDescent="0.2">
      <c r="A1276">
        <v>1539665</v>
      </c>
      <c r="B1276">
        <v>1741</v>
      </c>
      <c r="C1276" s="2">
        <v>44699</v>
      </c>
      <c r="D1276" t="s">
        <v>19</v>
      </c>
      <c r="E1276">
        <v>118411</v>
      </c>
      <c r="G1276" t="s">
        <v>14</v>
      </c>
      <c r="H1276" t="s">
        <v>15</v>
      </c>
      <c r="I1276" t="s">
        <v>24</v>
      </c>
      <c r="J1276" s="5">
        <v>4141.0200000000004</v>
      </c>
      <c r="K1276" s="7">
        <v>5309</v>
      </c>
      <c r="L1276">
        <v>5</v>
      </c>
      <c r="M1276" t="s">
        <v>25</v>
      </c>
    </row>
    <row r="1277" spans="1:13" x14ac:dyDescent="0.2">
      <c r="A1277">
        <v>1539762</v>
      </c>
      <c r="B1277">
        <v>861</v>
      </c>
      <c r="C1277" s="1">
        <v>43974</v>
      </c>
      <c r="D1277" t="s">
        <v>29</v>
      </c>
      <c r="E1277">
        <v>82194</v>
      </c>
      <c r="F1277">
        <v>672</v>
      </c>
      <c r="G1277" t="s">
        <v>26</v>
      </c>
      <c r="H1277" t="s">
        <v>26</v>
      </c>
      <c r="I1277" t="s">
        <v>20</v>
      </c>
      <c r="J1277" s="5">
        <v>1849.8</v>
      </c>
      <c r="K1277" s="7">
        <v>3083</v>
      </c>
      <c r="L1277">
        <v>5</v>
      </c>
      <c r="M1277" t="s">
        <v>17</v>
      </c>
    </row>
    <row r="1278" spans="1:13" x14ac:dyDescent="0.2">
      <c r="A1278">
        <v>1541076</v>
      </c>
      <c r="B1278">
        <v>1286</v>
      </c>
      <c r="C1278" s="1">
        <v>44864</v>
      </c>
      <c r="D1278" t="s">
        <v>19</v>
      </c>
      <c r="E1278">
        <v>48662</v>
      </c>
      <c r="G1278" t="s">
        <v>14</v>
      </c>
      <c r="H1278" t="b">
        <v>1</v>
      </c>
      <c r="I1278" t="s">
        <v>16</v>
      </c>
      <c r="J1278" s="5">
        <v>1485.66</v>
      </c>
      <c r="K1278" s="7">
        <v>2251</v>
      </c>
      <c r="L1278">
        <v>1</v>
      </c>
      <c r="M1278" t="s">
        <v>17</v>
      </c>
    </row>
    <row r="1279" spans="1:13" x14ac:dyDescent="0.2">
      <c r="A1279">
        <v>1541645</v>
      </c>
      <c r="B1279">
        <v>15</v>
      </c>
      <c r="C1279" t="s">
        <v>204</v>
      </c>
      <c r="D1279" t="s">
        <v>29</v>
      </c>
      <c r="E1279">
        <v>76870</v>
      </c>
      <c r="F1279">
        <v>670</v>
      </c>
      <c r="G1279" t="s">
        <v>14</v>
      </c>
      <c r="H1279" t="s">
        <v>40</v>
      </c>
      <c r="I1279" t="s">
        <v>20</v>
      </c>
      <c r="J1279" s="5">
        <v>2135.04</v>
      </c>
      <c r="K1279" s="7">
        <v>2224</v>
      </c>
      <c r="L1279">
        <v>5</v>
      </c>
      <c r="M1279" t="s">
        <v>28</v>
      </c>
    </row>
    <row r="1280" spans="1:13" x14ac:dyDescent="0.2">
      <c r="A1280">
        <v>1543265</v>
      </c>
      <c r="B1280">
        <v>11</v>
      </c>
      <c r="C1280" s="1">
        <v>44564</v>
      </c>
      <c r="D1280" t="s">
        <v>19</v>
      </c>
      <c r="E1280">
        <v>174385</v>
      </c>
      <c r="F1280">
        <v>822</v>
      </c>
      <c r="G1280" t="s">
        <v>14</v>
      </c>
      <c r="H1280" t="b">
        <v>1</v>
      </c>
      <c r="I1280" t="s">
        <v>24</v>
      </c>
      <c r="J1280" s="5">
        <v>3597</v>
      </c>
      <c r="K1280" s="7">
        <v>5995</v>
      </c>
      <c r="L1280">
        <v>1</v>
      </c>
      <c r="M1280" t="s">
        <v>31</v>
      </c>
    </row>
    <row r="1281" spans="1:13" x14ac:dyDescent="0.2">
      <c r="A1281">
        <v>1545899</v>
      </c>
      <c r="B1281">
        <v>1684</v>
      </c>
      <c r="C1281" s="2">
        <v>44738</v>
      </c>
      <c r="D1281" t="s">
        <v>23</v>
      </c>
      <c r="E1281">
        <v>21425</v>
      </c>
      <c r="F1281">
        <v>793</v>
      </c>
      <c r="G1281" t="s">
        <v>14</v>
      </c>
      <c r="H1281" t="s">
        <v>26</v>
      </c>
      <c r="I1281" t="s">
        <v>16</v>
      </c>
      <c r="J1281" s="5">
        <v>1819.8</v>
      </c>
      <c r="K1281" s="7">
        <v>3033</v>
      </c>
      <c r="L1281">
        <v>2</v>
      </c>
      <c r="M1281" t="s">
        <v>38</v>
      </c>
    </row>
    <row r="1282" spans="1:13" x14ac:dyDescent="0.2">
      <c r="A1282">
        <v>1546217</v>
      </c>
      <c r="B1282">
        <v>22</v>
      </c>
      <c r="C1282" s="1">
        <v>44531</v>
      </c>
      <c r="D1282" t="s">
        <v>29</v>
      </c>
      <c r="E1282">
        <v>45689</v>
      </c>
      <c r="F1282">
        <v>444</v>
      </c>
      <c r="G1282" t="s">
        <v>14</v>
      </c>
      <c r="H1282" t="b">
        <v>0</v>
      </c>
      <c r="I1282" t="s">
        <v>46</v>
      </c>
      <c r="J1282" s="5">
        <v>1513.98</v>
      </c>
      <c r="K1282" s="7">
        <v>1941</v>
      </c>
      <c r="L1282">
        <v>2</v>
      </c>
      <c r="M1282" t="s">
        <v>17</v>
      </c>
    </row>
    <row r="1283" spans="1:13" x14ac:dyDescent="0.2">
      <c r="A1283">
        <v>1546447</v>
      </c>
      <c r="B1283">
        <v>199</v>
      </c>
      <c r="C1283" s="1">
        <v>45503</v>
      </c>
      <c r="D1283" t="s">
        <v>23</v>
      </c>
      <c r="E1283">
        <v>170703</v>
      </c>
      <c r="F1283">
        <v>829</v>
      </c>
      <c r="G1283" t="s">
        <v>14</v>
      </c>
      <c r="H1283" t="b">
        <v>1</v>
      </c>
      <c r="I1283" t="s">
        <v>43</v>
      </c>
      <c r="J1283" s="5">
        <v>1110.5999999999999</v>
      </c>
      <c r="K1283" s="7">
        <v>1851</v>
      </c>
      <c r="L1283">
        <v>3</v>
      </c>
      <c r="M1283" t="s">
        <v>52</v>
      </c>
    </row>
    <row r="1284" spans="1:13" x14ac:dyDescent="0.2">
      <c r="A1284">
        <v>1549103</v>
      </c>
      <c r="B1284">
        <v>1258</v>
      </c>
      <c r="C1284" s="1">
        <v>44166</v>
      </c>
      <c r="D1284" t="s">
        <v>32</v>
      </c>
      <c r="E1284">
        <v>25000000</v>
      </c>
      <c r="F1284">
        <v>681</v>
      </c>
      <c r="G1284" t="s">
        <v>14</v>
      </c>
      <c r="H1284" t="s">
        <v>15</v>
      </c>
      <c r="I1284" t="s">
        <v>16</v>
      </c>
      <c r="J1284" s="5">
        <v>1644.48</v>
      </c>
      <c r="K1284" s="7">
        <v>1713</v>
      </c>
      <c r="L1284">
        <v>1</v>
      </c>
      <c r="M1284" t="s">
        <v>34</v>
      </c>
    </row>
    <row r="1285" spans="1:13" x14ac:dyDescent="0.2">
      <c r="A1285">
        <v>1553482</v>
      </c>
      <c r="B1285">
        <v>1107</v>
      </c>
      <c r="C1285" t="s">
        <v>205</v>
      </c>
      <c r="D1285" t="s">
        <v>13</v>
      </c>
      <c r="E1285">
        <v>111345</v>
      </c>
      <c r="F1285">
        <v>814</v>
      </c>
      <c r="G1285" t="s">
        <v>14</v>
      </c>
      <c r="H1285" t="s">
        <v>40</v>
      </c>
      <c r="I1285" t="s">
        <v>16</v>
      </c>
      <c r="J1285" s="5">
        <v>2483.52</v>
      </c>
      <c r="K1285" s="7">
        <v>3184</v>
      </c>
      <c r="L1285">
        <v>3</v>
      </c>
      <c r="M1285" t="s">
        <v>25</v>
      </c>
    </row>
    <row r="1286" spans="1:13" x14ac:dyDescent="0.2">
      <c r="A1286">
        <v>1553772</v>
      </c>
      <c r="B1286">
        <v>1741</v>
      </c>
      <c r="C1286" s="2">
        <v>44913</v>
      </c>
      <c r="D1286" t="s">
        <v>19</v>
      </c>
      <c r="E1286">
        <v>209162</v>
      </c>
      <c r="F1286">
        <v>724</v>
      </c>
      <c r="G1286" t="s">
        <v>14</v>
      </c>
      <c r="H1286" t="b">
        <v>1</v>
      </c>
      <c r="I1286" t="s">
        <v>16</v>
      </c>
      <c r="J1286" s="5">
        <v>3185.4</v>
      </c>
      <c r="K1286" s="7">
        <v>5309</v>
      </c>
      <c r="L1286">
        <v>3</v>
      </c>
      <c r="M1286" t="s">
        <v>31</v>
      </c>
    </row>
    <row r="1287" spans="1:13" x14ac:dyDescent="0.2">
      <c r="A1287">
        <v>1557077</v>
      </c>
      <c r="B1287">
        <v>1159</v>
      </c>
      <c r="C1287" s="1">
        <v>43974</v>
      </c>
      <c r="D1287" t="s">
        <v>32</v>
      </c>
      <c r="E1287">
        <v>62491</v>
      </c>
      <c r="F1287">
        <v>713</v>
      </c>
      <c r="G1287" t="s">
        <v>14</v>
      </c>
      <c r="H1287" t="b">
        <v>0</v>
      </c>
      <c r="I1287" t="s">
        <v>16</v>
      </c>
      <c r="J1287" s="5">
        <v>1944.6</v>
      </c>
      <c r="K1287" s="7">
        <v>3241</v>
      </c>
      <c r="L1287">
        <v>1</v>
      </c>
      <c r="M1287" t="s">
        <v>35</v>
      </c>
    </row>
    <row r="1288" spans="1:13" x14ac:dyDescent="0.2">
      <c r="A1288">
        <v>1558025</v>
      </c>
      <c r="B1288">
        <v>1211</v>
      </c>
      <c r="C1288" s="1">
        <v>44247</v>
      </c>
      <c r="D1288" t="s">
        <v>29</v>
      </c>
      <c r="E1288">
        <v>118243</v>
      </c>
      <c r="F1288">
        <v>739</v>
      </c>
      <c r="G1288" t="s">
        <v>14</v>
      </c>
      <c r="H1288" t="s">
        <v>26</v>
      </c>
      <c r="I1288" t="s">
        <v>24</v>
      </c>
      <c r="J1288" s="5">
        <v>1359.54</v>
      </c>
      <c r="K1288" s="7">
        <v>1743</v>
      </c>
      <c r="L1288">
        <v>3</v>
      </c>
      <c r="M1288" t="s">
        <v>35</v>
      </c>
    </row>
    <row r="1289" spans="1:13" x14ac:dyDescent="0.2">
      <c r="A1289">
        <v>1558860</v>
      </c>
      <c r="B1289">
        <v>803</v>
      </c>
      <c r="C1289" s="1">
        <v>43959</v>
      </c>
      <c r="D1289" t="s">
        <v>27</v>
      </c>
      <c r="E1289">
        <v>168869</v>
      </c>
      <c r="F1289">
        <v>835</v>
      </c>
      <c r="G1289" t="s">
        <v>14</v>
      </c>
      <c r="H1289">
        <v>0</v>
      </c>
      <c r="I1289" t="s">
        <v>16</v>
      </c>
      <c r="J1289" s="5">
        <v>8073.6</v>
      </c>
      <c r="K1289" s="7">
        <v>8410</v>
      </c>
      <c r="L1289">
        <v>4</v>
      </c>
      <c r="M1289" t="s">
        <v>17</v>
      </c>
    </row>
    <row r="1290" spans="1:13" x14ac:dyDescent="0.2">
      <c r="A1290">
        <v>1559962</v>
      </c>
      <c r="B1290">
        <v>981</v>
      </c>
      <c r="C1290" t="s">
        <v>206</v>
      </c>
      <c r="D1290" t="s">
        <v>19</v>
      </c>
      <c r="E1290">
        <v>107619</v>
      </c>
      <c r="F1290">
        <v>586</v>
      </c>
      <c r="G1290" t="s">
        <v>14</v>
      </c>
      <c r="I1290" t="s">
        <v>67</v>
      </c>
      <c r="J1290" s="5">
        <v>544.5</v>
      </c>
      <c r="K1290" s="7">
        <v>825</v>
      </c>
      <c r="L1290">
        <v>3</v>
      </c>
      <c r="M1290" t="s">
        <v>31</v>
      </c>
    </row>
    <row r="1291" spans="1:13" x14ac:dyDescent="0.2">
      <c r="A1291">
        <v>1561042</v>
      </c>
      <c r="B1291">
        <v>97</v>
      </c>
      <c r="C1291" s="2">
        <v>44150</v>
      </c>
      <c r="D1291" t="s">
        <v>13</v>
      </c>
      <c r="E1291">
        <v>90760</v>
      </c>
      <c r="F1291">
        <v>696</v>
      </c>
      <c r="G1291" t="s">
        <v>14</v>
      </c>
      <c r="H1291" t="s">
        <v>45</v>
      </c>
      <c r="I1291" t="s">
        <v>16</v>
      </c>
      <c r="J1291" s="5">
        <v>1558.08</v>
      </c>
      <c r="K1291" s="7">
        <v>1623</v>
      </c>
      <c r="L1291">
        <v>5</v>
      </c>
      <c r="M1291" t="s">
        <v>31</v>
      </c>
    </row>
    <row r="1292" spans="1:13" x14ac:dyDescent="0.2">
      <c r="A1292">
        <v>1564220</v>
      </c>
      <c r="B1292">
        <v>1489</v>
      </c>
      <c r="C1292" s="1">
        <v>45587</v>
      </c>
      <c r="D1292" t="s">
        <v>27</v>
      </c>
      <c r="E1292">
        <v>222643</v>
      </c>
      <c r="F1292">
        <v>733</v>
      </c>
      <c r="G1292" t="s">
        <v>14</v>
      </c>
      <c r="H1292">
        <v>1</v>
      </c>
      <c r="I1292" t="s">
        <v>16</v>
      </c>
      <c r="J1292" s="5">
        <v>859.32</v>
      </c>
      <c r="K1292" s="7">
        <v>1302</v>
      </c>
      <c r="L1292">
        <v>1</v>
      </c>
      <c r="M1292" t="s">
        <v>31</v>
      </c>
    </row>
    <row r="1293" spans="1:13" x14ac:dyDescent="0.2">
      <c r="A1293">
        <v>1565132</v>
      </c>
      <c r="B1293">
        <v>1241</v>
      </c>
      <c r="C1293" s="1">
        <v>44324</v>
      </c>
      <c r="D1293" t="s">
        <v>27</v>
      </c>
      <c r="E1293">
        <v>190435</v>
      </c>
      <c r="F1293">
        <v>715</v>
      </c>
      <c r="G1293" t="s">
        <v>26</v>
      </c>
      <c r="H1293" t="s">
        <v>45</v>
      </c>
      <c r="I1293" t="s">
        <v>20</v>
      </c>
      <c r="J1293" s="5">
        <v>1013.76</v>
      </c>
      <c r="K1293" s="7">
        <v>1536</v>
      </c>
      <c r="L1293">
        <v>3</v>
      </c>
    </row>
    <row r="1294" spans="1:13" x14ac:dyDescent="0.2">
      <c r="A1294">
        <v>1567065</v>
      </c>
      <c r="B1294">
        <v>363</v>
      </c>
      <c r="C1294" t="s">
        <v>207</v>
      </c>
      <c r="D1294" t="s">
        <v>32</v>
      </c>
      <c r="E1294">
        <v>56378</v>
      </c>
      <c r="F1294">
        <v>758</v>
      </c>
      <c r="G1294" t="s">
        <v>14</v>
      </c>
      <c r="H1294" t="s">
        <v>45</v>
      </c>
      <c r="I1294" t="s">
        <v>33</v>
      </c>
      <c r="J1294" s="5">
        <v>1353.6</v>
      </c>
      <c r="K1294" s="7">
        <v>1410</v>
      </c>
      <c r="L1294">
        <v>1</v>
      </c>
      <c r="M1294" t="s">
        <v>36</v>
      </c>
    </row>
    <row r="1295" spans="1:13" x14ac:dyDescent="0.2">
      <c r="A1295">
        <v>1567311</v>
      </c>
      <c r="B1295">
        <v>688</v>
      </c>
      <c r="C1295" s="1">
        <v>45484</v>
      </c>
      <c r="D1295" t="s">
        <v>19</v>
      </c>
      <c r="E1295">
        <v>57348</v>
      </c>
      <c r="F1295">
        <v>619</v>
      </c>
      <c r="G1295" t="s">
        <v>26</v>
      </c>
      <c r="H1295" t="s">
        <v>30</v>
      </c>
      <c r="I1295" t="s">
        <v>51</v>
      </c>
      <c r="J1295" s="5">
        <v>2543.58</v>
      </c>
      <c r="K1295" s="7">
        <v>3261</v>
      </c>
      <c r="L1295">
        <v>4</v>
      </c>
      <c r="M1295" t="s">
        <v>36</v>
      </c>
    </row>
    <row r="1296" spans="1:13" x14ac:dyDescent="0.2">
      <c r="A1296">
        <v>1567610</v>
      </c>
      <c r="B1296">
        <v>1140</v>
      </c>
      <c r="C1296" s="2">
        <v>44624</v>
      </c>
      <c r="D1296" t="s">
        <v>32</v>
      </c>
      <c r="E1296">
        <v>161099</v>
      </c>
      <c r="F1296">
        <v>808</v>
      </c>
      <c r="G1296" t="s">
        <v>14</v>
      </c>
      <c r="H1296" t="s">
        <v>30</v>
      </c>
      <c r="I1296" t="s">
        <v>16</v>
      </c>
      <c r="J1296" s="5">
        <v>2327.64</v>
      </c>
      <c r="K1296" s="7">
        <v>2771</v>
      </c>
      <c r="L1296">
        <v>5</v>
      </c>
      <c r="M1296" t="s">
        <v>35</v>
      </c>
    </row>
    <row r="1297" spans="1:13" x14ac:dyDescent="0.2">
      <c r="A1297">
        <v>1568141</v>
      </c>
      <c r="B1297">
        <v>605</v>
      </c>
      <c r="C1297" s="1">
        <v>44153</v>
      </c>
      <c r="D1297" t="s">
        <v>32</v>
      </c>
      <c r="E1297">
        <v>142427</v>
      </c>
      <c r="F1297">
        <v>691</v>
      </c>
      <c r="G1297" t="s">
        <v>14</v>
      </c>
      <c r="H1297" t="s">
        <v>40</v>
      </c>
      <c r="I1297" t="s">
        <v>16</v>
      </c>
      <c r="J1297" s="5">
        <v>1943.76</v>
      </c>
      <c r="K1297" s="7">
        <v>2314</v>
      </c>
      <c r="L1297">
        <v>4</v>
      </c>
    </row>
    <row r="1298" spans="1:13" x14ac:dyDescent="0.2">
      <c r="A1298">
        <v>1571175</v>
      </c>
      <c r="B1298">
        <v>509</v>
      </c>
      <c r="C1298" s="1">
        <v>45326</v>
      </c>
      <c r="D1298" t="s">
        <v>19</v>
      </c>
      <c r="E1298">
        <v>222138</v>
      </c>
      <c r="F1298">
        <v>808</v>
      </c>
      <c r="G1298" t="s">
        <v>14</v>
      </c>
      <c r="H1298" t="s">
        <v>45</v>
      </c>
      <c r="I1298" t="s">
        <v>24</v>
      </c>
      <c r="J1298" s="5">
        <v>958.2</v>
      </c>
      <c r="K1298" s="7">
        <v>1597</v>
      </c>
      <c r="L1298">
        <v>1</v>
      </c>
      <c r="M1298" t="s">
        <v>21</v>
      </c>
    </row>
    <row r="1299" spans="1:13" x14ac:dyDescent="0.2">
      <c r="A1299">
        <v>1572806</v>
      </c>
      <c r="B1299">
        <v>162</v>
      </c>
      <c r="C1299" s="1">
        <v>45343</v>
      </c>
      <c r="D1299" t="s">
        <v>19</v>
      </c>
      <c r="E1299">
        <v>234952</v>
      </c>
      <c r="G1299" t="s">
        <v>26</v>
      </c>
      <c r="H1299" t="b">
        <v>0</v>
      </c>
      <c r="I1299" t="s">
        <v>20</v>
      </c>
      <c r="J1299" s="5">
        <v>927.42</v>
      </c>
      <c r="K1299" s="7">
        <v>1189</v>
      </c>
      <c r="L1299">
        <v>2</v>
      </c>
      <c r="M1299" t="s">
        <v>31</v>
      </c>
    </row>
    <row r="1300" spans="1:13" x14ac:dyDescent="0.2">
      <c r="A1300">
        <v>1576505</v>
      </c>
      <c r="B1300">
        <v>502</v>
      </c>
      <c r="C1300" s="1">
        <v>44860</v>
      </c>
      <c r="D1300" t="s">
        <v>19</v>
      </c>
      <c r="E1300">
        <v>95268</v>
      </c>
      <c r="F1300">
        <v>813</v>
      </c>
      <c r="G1300" t="s">
        <v>14</v>
      </c>
      <c r="H1300" t="s">
        <v>15</v>
      </c>
      <c r="I1300" t="s">
        <v>16</v>
      </c>
      <c r="J1300" s="5">
        <v>4966.08</v>
      </c>
      <c r="K1300" s="7">
        <v>5173</v>
      </c>
      <c r="L1300">
        <v>5</v>
      </c>
      <c r="M1300" t="s">
        <v>47</v>
      </c>
    </row>
    <row r="1301" spans="1:13" x14ac:dyDescent="0.2">
      <c r="A1301">
        <v>1576507</v>
      </c>
      <c r="B1301">
        <v>1406</v>
      </c>
      <c r="C1301" s="1">
        <v>45618</v>
      </c>
      <c r="D1301" t="s">
        <v>29</v>
      </c>
      <c r="E1301">
        <v>103383</v>
      </c>
      <c r="F1301">
        <v>682</v>
      </c>
      <c r="G1301" t="s">
        <v>14</v>
      </c>
      <c r="H1301" t="s">
        <v>40</v>
      </c>
      <c r="I1301" t="s">
        <v>24</v>
      </c>
      <c r="J1301" s="5">
        <v>2835.3</v>
      </c>
      <c r="K1301" s="7">
        <v>3635</v>
      </c>
      <c r="L1301">
        <v>5</v>
      </c>
      <c r="M1301" t="s">
        <v>52</v>
      </c>
    </row>
    <row r="1302" spans="1:13" x14ac:dyDescent="0.2">
      <c r="A1302">
        <v>1576766</v>
      </c>
      <c r="B1302">
        <v>1167</v>
      </c>
      <c r="C1302" s="1">
        <v>44606</v>
      </c>
      <c r="D1302" t="s">
        <v>13</v>
      </c>
      <c r="E1302">
        <v>78221</v>
      </c>
      <c r="F1302">
        <v>768</v>
      </c>
      <c r="G1302" t="s">
        <v>14</v>
      </c>
      <c r="H1302" t="b">
        <v>0</v>
      </c>
      <c r="I1302" t="s">
        <v>24</v>
      </c>
      <c r="J1302" s="5">
        <v>6034.56</v>
      </c>
      <c r="K1302" s="7">
        <v>6286</v>
      </c>
      <c r="L1302">
        <v>3</v>
      </c>
      <c r="M1302" t="s">
        <v>34</v>
      </c>
    </row>
    <row r="1303" spans="1:13" x14ac:dyDescent="0.2">
      <c r="A1303">
        <v>1576769</v>
      </c>
      <c r="B1303">
        <v>1413</v>
      </c>
      <c r="C1303" s="1">
        <v>44241</v>
      </c>
      <c r="D1303" t="s">
        <v>13</v>
      </c>
      <c r="E1303">
        <v>89690</v>
      </c>
      <c r="F1303">
        <v>580</v>
      </c>
      <c r="G1303" t="s">
        <v>14</v>
      </c>
      <c r="H1303" t="s">
        <v>40</v>
      </c>
      <c r="I1303" t="s">
        <v>20</v>
      </c>
      <c r="J1303" s="5">
        <v>1654.2</v>
      </c>
      <c r="K1303" s="7">
        <v>2757</v>
      </c>
      <c r="L1303">
        <v>2</v>
      </c>
      <c r="M1303" t="s">
        <v>35</v>
      </c>
    </row>
    <row r="1304" spans="1:13" x14ac:dyDescent="0.2">
      <c r="A1304">
        <v>1577290</v>
      </c>
      <c r="B1304">
        <v>1584</v>
      </c>
      <c r="C1304" s="1">
        <v>44547</v>
      </c>
      <c r="D1304" t="s">
        <v>37</v>
      </c>
      <c r="E1304">
        <v>180754</v>
      </c>
      <c r="F1304">
        <v>715</v>
      </c>
      <c r="G1304" t="s">
        <v>14</v>
      </c>
      <c r="H1304" t="s">
        <v>45</v>
      </c>
      <c r="I1304" t="s">
        <v>20</v>
      </c>
      <c r="J1304" s="5">
        <v>1797.12</v>
      </c>
      <c r="K1304" s="7">
        <v>1872</v>
      </c>
      <c r="L1304">
        <v>5</v>
      </c>
      <c r="M1304" t="s">
        <v>52</v>
      </c>
    </row>
    <row r="1305" spans="1:13" x14ac:dyDescent="0.2">
      <c r="A1305">
        <v>1577327</v>
      </c>
      <c r="B1305">
        <v>226</v>
      </c>
      <c r="C1305" s="1">
        <v>45196</v>
      </c>
      <c r="D1305" t="s">
        <v>19</v>
      </c>
      <c r="E1305">
        <v>214760</v>
      </c>
      <c r="F1305">
        <v>786</v>
      </c>
      <c r="G1305" t="s">
        <v>26</v>
      </c>
      <c r="H1305" t="b">
        <v>1</v>
      </c>
      <c r="I1305" t="s">
        <v>24</v>
      </c>
      <c r="J1305" s="5">
        <v>1019.7</v>
      </c>
      <c r="K1305" s="7">
        <v>1545</v>
      </c>
      <c r="L1305">
        <v>2</v>
      </c>
      <c r="M1305" t="s">
        <v>21</v>
      </c>
    </row>
    <row r="1306" spans="1:13" x14ac:dyDescent="0.2">
      <c r="A1306">
        <v>1579921</v>
      </c>
      <c r="B1306">
        <v>856</v>
      </c>
      <c r="C1306" s="1">
        <v>45089</v>
      </c>
      <c r="D1306" t="s">
        <v>13</v>
      </c>
      <c r="E1306">
        <v>157751</v>
      </c>
      <c r="F1306">
        <v>724</v>
      </c>
      <c r="G1306" t="s">
        <v>14</v>
      </c>
      <c r="H1306" t="b">
        <v>1</v>
      </c>
      <c r="I1306" t="s">
        <v>16</v>
      </c>
      <c r="J1306" s="5">
        <v>508.2</v>
      </c>
      <c r="K1306" s="7">
        <v>847</v>
      </c>
      <c r="L1306">
        <v>5</v>
      </c>
      <c r="M1306" t="s">
        <v>35</v>
      </c>
    </row>
    <row r="1307" spans="1:13" x14ac:dyDescent="0.2">
      <c r="A1307">
        <v>1580462</v>
      </c>
      <c r="B1307">
        <v>691</v>
      </c>
      <c r="C1307" s="1">
        <v>44878</v>
      </c>
      <c r="D1307" t="s">
        <v>32</v>
      </c>
      <c r="E1307">
        <v>182444</v>
      </c>
      <c r="F1307">
        <v>730</v>
      </c>
      <c r="G1307" t="s">
        <v>14</v>
      </c>
      <c r="H1307">
        <v>0</v>
      </c>
      <c r="I1307" t="s">
        <v>46</v>
      </c>
      <c r="J1307" s="5">
        <v>2402.88</v>
      </c>
      <c r="K1307" s="7">
        <v>2503</v>
      </c>
      <c r="L1307">
        <v>3</v>
      </c>
      <c r="M1307" t="s">
        <v>38</v>
      </c>
    </row>
    <row r="1308" spans="1:13" x14ac:dyDescent="0.2">
      <c r="A1308">
        <v>1580845</v>
      </c>
      <c r="B1308">
        <v>967</v>
      </c>
      <c r="C1308" s="1">
        <v>44168</v>
      </c>
      <c r="D1308" t="s">
        <v>29</v>
      </c>
      <c r="E1308">
        <v>12725</v>
      </c>
      <c r="F1308">
        <v>706</v>
      </c>
      <c r="G1308" t="s">
        <v>14</v>
      </c>
      <c r="H1308" t="s">
        <v>30</v>
      </c>
      <c r="I1308" t="s">
        <v>20</v>
      </c>
      <c r="J1308" s="5">
        <v>1553.16</v>
      </c>
      <c r="K1308" s="7">
        <v>1849</v>
      </c>
      <c r="L1308">
        <v>4</v>
      </c>
      <c r="M1308" t="s">
        <v>25</v>
      </c>
    </row>
    <row r="1309" spans="1:13" x14ac:dyDescent="0.2">
      <c r="A1309">
        <v>1581577</v>
      </c>
      <c r="B1309">
        <v>97</v>
      </c>
      <c r="C1309" t="s">
        <v>208</v>
      </c>
      <c r="D1309" t="s">
        <v>29</v>
      </c>
      <c r="E1309">
        <v>129428</v>
      </c>
      <c r="F1309">
        <v>735</v>
      </c>
      <c r="G1309" t="s">
        <v>14</v>
      </c>
      <c r="H1309">
        <v>1</v>
      </c>
      <c r="I1309" t="s">
        <v>16</v>
      </c>
      <c r="J1309" s="5">
        <v>1363.32</v>
      </c>
      <c r="K1309" s="7">
        <v>1623</v>
      </c>
      <c r="L1309">
        <v>2</v>
      </c>
    </row>
    <row r="1310" spans="1:13" x14ac:dyDescent="0.2">
      <c r="A1310">
        <v>1583786</v>
      </c>
      <c r="B1310">
        <v>51</v>
      </c>
      <c r="C1310" t="s">
        <v>209</v>
      </c>
      <c r="D1310" t="s">
        <v>27</v>
      </c>
      <c r="E1310">
        <v>48115</v>
      </c>
      <c r="F1310">
        <v>839</v>
      </c>
      <c r="G1310" t="s">
        <v>14</v>
      </c>
      <c r="H1310" t="s">
        <v>14</v>
      </c>
      <c r="I1310" t="s">
        <v>20</v>
      </c>
      <c r="J1310" s="5">
        <v>1946.88</v>
      </c>
      <c r="K1310" s="7">
        <v>2496</v>
      </c>
      <c r="L1310">
        <v>1</v>
      </c>
      <c r="M1310" t="s">
        <v>31</v>
      </c>
    </row>
    <row r="1311" spans="1:13" x14ac:dyDescent="0.2">
      <c r="A1311">
        <v>1583847</v>
      </c>
      <c r="B1311">
        <v>818</v>
      </c>
      <c r="C1311" s="1">
        <v>44527</v>
      </c>
      <c r="D1311" t="s">
        <v>19</v>
      </c>
      <c r="E1311">
        <v>161185</v>
      </c>
      <c r="F1311">
        <v>730</v>
      </c>
      <c r="G1311" t="s">
        <v>14</v>
      </c>
      <c r="H1311" t="s">
        <v>40</v>
      </c>
      <c r="I1311" t="s">
        <v>16</v>
      </c>
      <c r="J1311" s="5">
        <v>2661.12</v>
      </c>
      <c r="K1311" s="7">
        <v>4032</v>
      </c>
      <c r="L1311">
        <v>3</v>
      </c>
      <c r="M1311" t="s">
        <v>41</v>
      </c>
    </row>
    <row r="1312" spans="1:13" x14ac:dyDescent="0.2">
      <c r="A1312">
        <v>1584350</v>
      </c>
      <c r="B1312">
        <v>856</v>
      </c>
      <c r="C1312" t="s">
        <v>210</v>
      </c>
      <c r="D1312" t="s">
        <v>37</v>
      </c>
      <c r="E1312">
        <v>156003</v>
      </c>
      <c r="F1312">
        <v>813</v>
      </c>
      <c r="G1312" t="s">
        <v>26</v>
      </c>
      <c r="H1312" t="s">
        <v>40</v>
      </c>
      <c r="I1312" t="s">
        <v>20</v>
      </c>
      <c r="J1312" s="5">
        <v>813.12</v>
      </c>
      <c r="K1312" s="7">
        <v>847</v>
      </c>
      <c r="L1312">
        <v>4</v>
      </c>
    </row>
    <row r="1313" spans="1:13" x14ac:dyDescent="0.2">
      <c r="A1313">
        <v>1584717</v>
      </c>
      <c r="B1313">
        <v>718</v>
      </c>
      <c r="C1313" s="1">
        <v>44349</v>
      </c>
      <c r="D1313" t="s">
        <v>27</v>
      </c>
      <c r="E1313">
        <v>162800000</v>
      </c>
      <c r="F1313">
        <v>741</v>
      </c>
      <c r="G1313" t="s">
        <v>26</v>
      </c>
      <c r="H1313">
        <v>0</v>
      </c>
      <c r="I1313" t="s">
        <v>46</v>
      </c>
      <c r="J1313" s="5">
        <v>3125.76</v>
      </c>
      <c r="K1313" s="7">
        <v>4736</v>
      </c>
      <c r="L1313">
        <v>4</v>
      </c>
      <c r="M1313" t="s">
        <v>21</v>
      </c>
    </row>
    <row r="1314" spans="1:13" x14ac:dyDescent="0.2">
      <c r="A1314">
        <v>1585868</v>
      </c>
      <c r="B1314">
        <v>395</v>
      </c>
      <c r="C1314" s="1">
        <v>44877</v>
      </c>
      <c r="D1314" t="s">
        <v>13</v>
      </c>
      <c r="E1314">
        <v>66625</v>
      </c>
      <c r="F1314">
        <v>765</v>
      </c>
      <c r="G1314" t="s">
        <v>26</v>
      </c>
      <c r="H1314" t="s">
        <v>45</v>
      </c>
      <c r="I1314" t="s">
        <v>16</v>
      </c>
      <c r="J1314" s="5">
        <v>3480.96</v>
      </c>
      <c r="K1314" s="7">
        <v>4144</v>
      </c>
      <c r="L1314">
        <v>4</v>
      </c>
      <c r="M1314" t="s">
        <v>36</v>
      </c>
    </row>
    <row r="1315" spans="1:13" x14ac:dyDescent="0.2">
      <c r="A1315">
        <v>1586050</v>
      </c>
      <c r="B1315">
        <v>769</v>
      </c>
      <c r="C1315" s="1">
        <v>44580</v>
      </c>
      <c r="D1315" t="s">
        <v>32</v>
      </c>
      <c r="E1315">
        <v>111987</v>
      </c>
      <c r="F1315">
        <v>753</v>
      </c>
      <c r="G1315" t="s">
        <v>26</v>
      </c>
      <c r="H1315" t="s">
        <v>40</v>
      </c>
      <c r="I1315" t="s">
        <v>33</v>
      </c>
      <c r="J1315" s="5">
        <v>3444</v>
      </c>
      <c r="K1315" s="7">
        <v>5740</v>
      </c>
      <c r="L1315">
        <v>1</v>
      </c>
      <c r="M1315" t="s">
        <v>28</v>
      </c>
    </row>
    <row r="1316" spans="1:13" x14ac:dyDescent="0.2">
      <c r="A1316">
        <v>1586528</v>
      </c>
      <c r="B1316">
        <v>907</v>
      </c>
      <c r="C1316" s="1">
        <v>43838</v>
      </c>
      <c r="D1316" t="s">
        <v>27</v>
      </c>
      <c r="E1316">
        <v>142000</v>
      </c>
      <c r="F1316">
        <v>818</v>
      </c>
      <c r="G1316" t="s">
        <v>14</v>
      </c>
      <c r="H1316" t="s">
        <v>15</v>
      </c>
      <c r="I1316" t="s">
        <v>16</v>
      </c>
      <c r="J1316" s="5">
        <v>1665.72</v>
      </c>
      <c r="K1316" s="7">
        <v>1983</v>
      </c>
      <c r="L1316">
        <v>4</v>
      </c>
    </row>
    <row r="1317" spans="1:13" x14ac:dyDescent="0.2">
      <c r="A1317">
        <v>1587037</v>
      </c>
      <c r="B1317">
        <v>1343</v>
      </c>
      <c r="C1317" s="1">
        <v>43946</v>
      </c>
      <c r="D1317" t="s">
        <v>32</v>
      </c>
      <c r="E1317">
        <v>230906</v>
      </c>
      <c r="F1317">
        <v>813</v>
      </c>
      <c r="G1317" t="s">
        <v>14</v>
      </c>
      <c r="H1317" t="b">
        <v>0</v>
      </c>
      <c r="I1317" t="s">
        <v>20</v>
      </c>
      <c r="J1317" s="5">
        <v>927.6</v>
      </c>
      <c r="K1317" s="7">
        <v>1546</v>
      </c>
      <c r="L1317">
        <v>1</v>
      </c>
      <c r="M1317" t="s">
        <v>36</v>
      </c>
    </row>
    <row r="1318" spans="1:13" x14ac:dyDescent="0.2">
      <c r="A1318">
        <v>1588668</v>
      </c>
      <c r="B1318">
        <v>217</v>
      </c>
      <c r="C1318" s="1">
        <v>45284</v>
      </c>
      <c r="D1318" t="s">
        <v>23</v>
      </c>
      <c r="E1318">
        <v>66503</v>
      </c>
      <c r="F1318">
        <v>844</v>
      </c>
      <c r="G1318" t="s">
        <v>26</v>
      </c>
      <c r="I1318" t="s">
        <v>24</v>
      </c>
      <c r="J1318" s="5">
        <v>2698.02</v>
      </c>
      <c r="K1318" s="7">
        <v>3459</v>
      </c>
      <c r="L1318">
        <v>1</v>
      </c>
    </row>
    <row r="1319" spans="1:13" x14ac:dyDescent="0.2">
      <c r="A1319">
        <v>1590489</v>
      </c>
      <c r="B1319">
        <v>133</v>
      </c>
      <c r="C1319" s="2">
        <v>44004</v>
      </c>
      <c r="D1319" t="s">
        <v>27</v>
      </c>
      <c r="E1319">
        <v>24385</v>
      </c>
      <c r="F1319">
        <v>619</v>
      </c>
      <c r="G1319" t="s">
        <v>14</v>
      </c>
      <c r="H1319" t="b">
        <v>0</v>
      </c>
      <c r="I1319" t="s">
        <v>20</v>
      </c>
      <c r="J1319" s="5">
        <v>2683.8</v>
      </c>
      <c r="K1319" s="7">
        <v>3195</v>
      </c>
      <c r="L1319">
        <v>5</v>
      </c>
      <c r="M1319" t="s">
        <v>25</v>
      </c>
    </row>
    <row r="1320" spans="1:13" x14ac:dyDescent="0.2">
      <c r="A1320">
        <v>1592922</v>
      </c>
      <c r="B1320">
        <v>1514</v>
      </c>
      <c r="C1320" t="s">
        <v>98</v>
      </c>
      <c r="D1320" t="s">
        <v>19</v>
      </c>
      <c r="E1320">
        <v>95607</v>
      </c>
      <c r="F1320">
        <v>683</v>
      </c>
      <c r="G1320" t="s">
        <v>14</v>
      </c>
      <c r="H1320">
        <v>1</v>
      </c>
      <c r="I1320" t="s">
        <v>24</v>
      </c>
      <c r="J1320" s="5">
        <v>1329.24</v>
      </c>
      <c r="K1320" s="7">
        <v>2014</v>
      </c>
      <c r="L1320">
        <v>5</v>
      </c>
      <c r="M1320" t="s">
        <v>38</v>
      </c>
    </row>
    <row r="1321" spans="1:13" x14ac:dyDescent="0.2">
      <c r="A1321">
        <v>1593790</v>
      </c>
      <c r="B1321">
        <v>934</v>
      </c>
      <c r="C1321" s="1">
        <v>44129</v>
      </c>
      <c r="D1321" t="s">
        <v>32</v>
      </c>
      <c r="E1321">
        <v>39181</v>
      </c>
      <c r="F1321">
        <v>779</v>
      </c>
      <c r="G1321" t="s">
        <v>14</v>
      </c>
      <c r="H1321" t="b">
        <v>1</v>
      </c>
      <c r="I1321" t="s">
        <v>67</v>
      </c>
      <c r="J1321" s="5">
        <v>1433.64</v>
      </c>
      <c r="K1321" s="7">
        <v>1838</v>
      </c>
      <c r="L1321">
        <v>3</v>
      </c>
      <c r="M1321" t="s">
        <v>28</v>
      </c>
    </row>
    <row r="1322" spans="1:13" x14ac:dyDescent="0.2">
      <c r="A1322">
        <v>1596735</v>
      </c>
      <c r="B1322">
        <v>463</v>
      </c>
      <c r="C1322" s="1">
        <v>44833</v>
      </c>
      <c r="D1322" t="s">
        <v>27</v>
      </c>
      <c r="E1322">
        <v>138467</v>
      </c>
      <c r="F1322">
        <v>313</v>
      </c>
      <c r="G1322" t="s">
        <v>14</v>
      </c>
      <c r="H1322" t="s">
        <v>26</v>
      </c>
      <c r="I1322" t="s">
        <v>20</v>
      </c>
      <c r="J1322" s="5">
        <v>2376</v>
      </c>
      <c r="K1322" s="7">
        <v>3600</v>
      </c>
      <c r="L1322">
        <v>5</v>
      </c>
      <c r="M1322" t="s">
        <v>21</v>
      </c>
    </row>
    <row r="1323" spans="1:13" x14ac:dyDescent="0.2">
      <c r="A1323">
        <v>1597978</v>
      </c>
      <c r="B1323">
        <v>640</v>
      </c>
      <c r="C1323" s="1">
        <v>44932</v>
      </c>
      <c r="D1323" t="s">
        <v>19</v>
      </c>
      <c r="E1323">
        <v>110400000</v>
      </c>
      <c r="G1323" t="s">
        <v>14</v>
      </c>
      <c r="H1323">
        <v>1</v>
      </c>
      <c r="I1323" t="s">
        <v>33</v>
      </c>
      <c r="J1323" s="5">
        <v>2271.6</v>
      </c>
      <c r="K1323" s="7">
        <v>3786</v>
      </c>
      <c r="L1323">
        <v>2</v>
      </c>
    </row>
    <row r="1324" spans="1:13" x14ac:dyDescent="0.2">
      <c r="A1324">
        <v>1598066</v>
      </c>
      <c r="B1324">
        <v>441</v>
      </c>
      <c r="C1324" s="2">
        <v>44112</v>
      </c>
      <c r="D1324" t="s">
        <v>27</v>
      </c>
      <c r="E1324">
        <v>169987</v>
      </c>
      <c r="F1324">
        <v>743</v>
      </c>
      <c r="G1324" t="s">
        <v>14</v>
      </c>
      <c r="H1324" t="s">
        <v>30</v>
      </c>
      <c r="I1324" t="s">
        <v>20</v>
      </c>
      <c r="J1324" s="5">
        <v>3701.94</v>
      </c>
      <c r="K1324" s="7">
        <v>5609</v>
      </c>
      <c r="L1324">
        <v>1</v>
      </c>
      <c r="M1324" t="s">
        <v>34</v>
      </c>
    </row>
    <row r="1325" spans="1:13" x14ac:dyDescent="0.2">
      <c r="A1325">
        <v>1598777</v>
      </c>
      <c r="B1325">
        <v>664</v>
      </c>
      <c r="C1325" s="1">
        <v>44377</v>
      </c>
      <c r="D1325" t="s">
        <v>37</v>
      </c>
      <c r="E1325">
        <v>93049</v>
      </c>
      <c r="F1325">
        <v>593</v>
      </c>
      <c r="G1325" t="s">
        <v>14</v>
      </c>
      <c r="H1325">
        <v>0</v>
      </c>
      <c r="I1325" t="s">
        <v>24</v>
      </c>
      <c r="J1325" s="5">
        <v>534</v>
      </c>
      <c r="K1325" s="7">
        <v>890</v>
      </c>
      <c r="L1325">
        <v>3</v>
      </c>
      <c r="M1325" t="s">
        <v>41</v>
      </c>
    </row>
    <row r="1326" spans="1:13" x14ac:dyDescent="0.2">
      <c r="A1326">
        <v>1599022</v>
      </c>
      <c r="B1326">
        <v>1599</v>
      </c>
      <c r="D1326" t="s">
        <v>13</v>
      </c>
      <c r="E1326">
        <v>176334</v>
      </c>
      <c r="F1326">
        <v>689</v>
      </c>
      <c r="G1326" t="s">
        <v>26</v>
      </c>
      <c r="I1326" t="s">
        <v>20</v>
      </c>
      <c r="J1326" s="5">
        <v>3153.6</v>
      </c>
      <c r="K1326" s="7">
        <v>3285</v>
      </c>
      <c r="L1326">
        <v>4</v>
      </c>
    </row>
    <row r="1327" spans="1:13" x14ac:dyDescent="0.2">
      <c r="A1327">
        <v>1599737</v>
      </c>
      <c r="B1327">
        <v>689</v>
      </c>
      <c r="D1327" t="s">
        <v>29</v>
      </c>
      <c r="E1327">
        <v>159444</v>
      </c>
      <c r="F1327">
        <v>780</v>
      </c>
      <c r="G1327" t="s">
        <v>14</v>
      </c>
      <c r="H1327" t="b">
        <v>1</v>
      </c>
      <c r="I1327" t="s">
        <v>20</v>
      </c>
      <c r="J1327" s="5">
        <v>1306.2</v>
      </c>
      <c r="K1327" s="7">
        <v>1555</v>
      </c>
      <c r="L1327">
        <v>1</v>
      </c>
      <c r="M1327" t="s">
        <v>28</v>
      </c>
    </row>
    <row r="1328" spans="1:13" x14ac:dyDescent="0.2">
      <c r="A1328">
        <v>1600224</v>
      </c>
      <c r="B1328">
        <v>173</v>
      </c>
      <c r="D1328" t="s">
        <v>29</v>
      </c>
      <c r="E1328">
        <v>205721</v>
      </c>
      <c r="F1328">
        <v>726</v>
      </c>
      <c r="G1328" t="s">
        <v>14</v>
      </c>
      <c r="H1328" t="s">
        <v>14</v>
      </c>
      <c r="I1328" t="s">
        <v>16</v>
      </c>
      <c r="J1328" s="5">
        <v>2292.36</v>
      </c>
      <c r="K1328" s="7">
        <v>2729</v>
      </c>
      <c r="L1328">
        <v>1</v>
      </c>
      <c r="M1328" t="s">
        <v>35</v>
      </c>
    </row>
    <row r="1329" spans="1:13" x14ac:dyDescent="0.2">
      <c r="A1329">
        <v>1600796</v>
      </c>
      <c r="B1329">
        <v>1119</v>
      </c>
      <c r="C1329" t="s">
        <v>211</v>
      </c>
      <c r="D1329" t="s">
        <v>19</v>
      </c>
      <c r="E1329">
        <v>188190</v>
      </c>
      <c r="F1329">
        <v>599</v>
      </c>
      <c r="G1329" t="s">
        <v>14</v>
      </c>
      <c r="H1329" t="b">
        <v>1</v>
      </c>
      <c r="I1329" t="s">
        <v>24</v>
      </c>
      <c r="J1329" s="5">
        <v>2555.2800000000002</v>
      </c>
      <c r="K1329" s="7">
        <v>3276</v>
      </c>
      <c r="L1329">
        <v>2</v>
      </c>
      <c r="M1329" t="s">
        <v>21</v>
      </c>
    </row>
    <row r="1330" spans="1:13" x14ac:dyDescent="0.2">
      <c r="A1330">
        <v>1601528</v>
      </c>
      <c r="B1330">
        <v>1443</v>
      </c>
      <c r="C1330" s="1">
        <v>45242</v>
      </c>
      <c r="D1330" t="s">
        <v>32</v>
      </c>
      <c r="E1330">
        <v>213424</v>
      </c>
      <c r="F1330">
        <v>648</v>
      </c>
      <c r="G1330" t="s">
        <v>14</v>
      </c>
      <c r="I1330" t="s">
        <v>20</v>
      </c>
      <c r="J1330" s="5">
        <v>1779.84</v>
      </c>
      <c r="K1330" s="7">
        <v>1854</v>
      </c>
      <c r="L1330">
        <v>3</v>
      </c>
      <c r="M1330" t="s">
        <v>21</v>
      </c>
    </row>
    <row r="1331" spans="1:13" x14ac:dyDescent="0.2">
      <c r="A1331">
        <v>1603264</v>
      </c>
      <c r="B1331">
        <v>289</v>
      </c>
      <c r="C1331" s="1">
        <v>43979</v>
      </c>
      <c r="D1331" t="s">
        <v>32</v>
      </c>
      <c r="E1331">
        <v>130794</v>
      </c>
      <c r="F1331" t="s">
        <v>38</v>
      </c>
      <c r="G1331" t="s">
        <v>14</v>
      </c>
      <c r="H1331">
        <v>0</v>
      </c>
      <c r="I1331" t="s">
        <v>20</v>
      </c>
      <c r="J1331" s="5">
        <v>2641.86</v>
      </c>
      <c r="K1331" s="7">
        <v>3387</v>
      </c>
      <c r="L1331">
        <v>5</v>
      </c>
      <c r="M1331" t="s">
        <v>28</v>
      </c>
    </row>
    <row r="1332" spans="1:13" x14ac:dyDescent="0.2">
      <c r="A1332">
        <v>1604626</v>
      </c>
      <c r="B1332">
        <v>251</v>
      </c>
      <c r="C1332" s="1">
        <v>44264</v>
      </c>
      <c r="D1332" t="s">
        <v>19</v>
      </c>
      <c r="E1332">
        <v>66225</v>
      </c>
      <c r="F1332">
        <v>605</v>
      </c>
      <c r="G1332" t="s">
        <v>14</v>
      </c>
      <c r="H1332" t="s">
        <v>45</v>
      </c>
      <c r="I1332" t="s">
        <v>16</v>
      </c>
      <c r="J1332" s="5">
        <v>936.54</v>
      </c>
      <c r="K1332" s="7">
        <v>1419</v>
      </c>
      <c r="L1332">
        <v>1</v>
      </c>
      <c r="M1332" t="s">
        <v>17</v>
      </c>
    </row>
    <row r="1333" spans="1:13" x14ac:dyDescent="0.2">
      <c r="A1333">
        <v>1606729</v>
      </c>
      <c r="B1333">
        <v>515</v>
      </c>
      <c r="C1333" s="1">
        <v>44193</v>
      </c>
      <c r="D1333" t="s">
        <v>37</v>
      </c>
      <c r="E1333">
        <v>75275</v>
      </c>
      <c r="F1333">
        <v>800</v>
      </c>
      <c r="G1333" t="s">
        <v>14</v>
      </c>
      <c r="H1333" t="b">
        <v>0</v>
      </c>
      <c r="I1333" t="s">
        <v>20</v>
      </c>
      <c r="J1333" s="5">
        <v>4014</v>
      </c>
      <c r="K1333" s="7">
        <v>6690</v>
      </c>
      <c r="L1333">
        <v>5</v>
      </c>
      <c r="M1333" t="s">
        <v>31</v>
      </c>
    </row>
    <row r="1334" spans="1:13" x14ac:dyDescent="0.2">
      <c r="A1334">
        <v>1607092</v>
      </c>
      <c r="B1334">
        <v>1507</v>
      </c>
      <c r="C1334" s="1">
        <v>44549</v>
      </c>
      <c r="D1334" t="s">
        <v>19</v>
      </c>
      <c r="E1334">
        <v>292139</v>
      </c>
      <c r="F1334">
        <v>701</v>
      </c>
      <c r="G1334" t="s">
        <v>26</v>
      </c>
      <c r="I1334" t="s">
        <v>20</v>
      </c>
      <c r="J1334" s="5">
        <v>2855.04</v>
      </c>
      <c r="K1334" s="7">
        <v>2974</v>
      </c>
      <c r="L1334">
        <v>3</v>
      </c>
      <c r="M1334" t="s">
        <v>38</v>
      </c>
    </row>
    <row r="1335" spans="1:13" x14ac:dyDescent="0.2">
      <c r="A1335">
        <v>1608447</v>
      </c>
      <c r="B1335">
        <v>969</v>
      </c>
      <c r="C1335" s="1">
        <v>45416</v>
      </c>
      <c r="D1335" t="s">
        <v>37</v>
      </c>
      <c r="E1335">
        <v>22992</v>
      </c>
      <c r="F1335">
        <v>686</v>
      </c>
      <c r="G1335" t="s">
        <v>14</v>
      </c>
      <c r="H1335" t="b">
        <v>1</v>
      </c>
      <c r="I1335" t="s">
        <v>46</v>
      </c>
      <c r="J1335" s="5">
        <v>1177.8</v>
      </c>
      <c r="K1335" s="7">
        <v>1510</v>
      </c>
      <c r="L1335">
        <v>1</v>
      </c>
    </row>
    <row r="1336" spans="1:13" x14ac:dyDescent="0.2">
      <c r="A1336">
        <v>1609769</v>
      </c>
      <c r="B1336">
        <v>205</v>
      </c>
      <c r="C1336" s="1">
        <v>44006</v>
      </c>
      <c r="D1336" t="s">
        <v>19</v>
      </c>
      <c r="E1336">
        <v>80371</v>
      </c>
      <c r="F1336">
        <v>667</v>
      </c>
      <c r="G1336" t="s">
        <v>26</v>
      </c>
      <c r="H1336" t="s">
        <v>14</v>
      </c>
      <c r="I1336" t="s">
        <v>24</v>
      </c>
      <c r="J1336" s="5">
        <v>884.52</v>
      </c>
      <c r="K1336" s="7">
        <v>1134</v>
      </c>
      <c r="L1336">
        <v>4</v>
      </c>
    </row>
    <row r="1337" spans="1:13" x14ac:dyDescent="0.2">
      <c r="A1337">
        <v>1609883</v>
      </c>
      <c r="B1337">
        <v>1451</v>
      </c>
      <c r="C1337" s="2">
        <v>44087</v>
      </c>
      <c r="D1337" t="s">
        <v>32</v>
      </c>
      <c r="E1337">
        <v>25406</v>
      </c>
      <c r="F1337">
        <v>798</v>
      </c>
      <c r="G1337" t="s">
        <v>14</v>
      </c>
      <c r="H1337" t="s">
        <v>45</v>
      </c>
      <c r="I1337" t="s">
        <v>20</v>
      </c>
      <c r="J1337" s="5">
        <v>4000.32</v>
      </c>
      <c r="K1337" s="7">
        <v>4167</v>
      </c>
      <c r="L1337">
        <v>2</v>
      </c>
      <c r="M1337" t="s">
        <v>52</v>
      </c>
    </row>
    <row r="1338" spans="1:13" x14ac:dyDescent="0.2">
      <c r="A1338">
        <v>1609889</v>
      </c>
      <c r="B1338">
        <v>930</v>
      </c>
      <c r="C1338" s="1">
        <v>44103</v>
      </c>
      <c r="D1338" t="s">
        <v>27</v>
      </c>
      <c r="E1338">
        <v>149840</v>
      </c>
      <c r="F1338">
        <v>703</v>
      </c>
      <c r="G1338" t="s">
        <v>14</v>
      </c>
      <c r="H1338" t="s">
        <v>26</v>
      </c>
      <c r="I1338" t="s">
        <v>20</v>
      </c>
      <c r="J1338" s="5">
        <v>2805.6</v>
      </c>
      <c r="K1338" s="7">
        <v>3340</v>
      </c>
      <c r="L1338">
        <v>4</v>
      </c>
      <c r="M1338" t="s">
        <v>17</v>
      </c>
    </row>
    <row r="1339" spans="1:13" x14ac:dyDescent="0.2">
      <c r="A1339">
        <v>1611408</v>
      </c>
      <c r="B1339">
        <v>1462</v>
      </c>
      <c r="C1339" s="1">
        <v>44443</v>
      </c>
      <c r="D1339" t="s">
        <v>19</v>
      </c>
      <c r="E1339">
        <v>209411</v>
      </c>
      <c r="F1339">
        <v>804</v>
      </c>
      <c r="G1339" t="s">
        <v>26</v>
      </c>
      <c r="H1339" t="s">
        <v>40</v>
      </c>
      <c r="I1339" t="s">
        <v>46</v>
      </c>
      <c r="J1339" s="5">
        <v>927</v>
      </c>
      <c r="K1339" s="7">
        <v>1545</v>
      </c>
      <c r="L1339">
        <v>2</v>
      </c>
      <c r="M1339" t="s">
        <v>31</v>
      </c>
    </row>
    <row r="1340" spans="1:13" x14ac:dyDescent="0.2">
      <c r="A1340">
        <v>1615899</v>
      </c>
      <c r="B1340">
        <v>26</v>
      </c>
      <c r="C1340" s="1">
        <v>44534</v>
      </c>
      <c r="D1340" t="s">
        <v>29</v>
      </c>
      <c r="E1340">
        <v>156802</v>
      </c>
      <c r="F1340">
        <v>604</v>
      </c>
      <c r="G1340" t="s">
        <v>26</v>
      </c>
      <c r="I1340" t="s">
        <v>20</v>
      </c>
      <c r="J1340" s="5">
        <v>909.6</v>
      </c>
      <c r="K1340" s="7">
        <v>1516</v>
      </c>
      <c r="L1340">
        <v>3</v>
      </c>
      <c r="M1340" t="s">
        <v>34</v>
      </c>
    </row>
    <row r="1341" spans="1:13" x14ac:dyDescent="0.2">
      <c r="A1341">
        <v>1619043</v>
      </c>
      <c r="B1341">
        <v>752</v>
      </c>
      <c r="C1341" s="2">
        <v>45433</v>
      </c>
      <c r="D1341" t="s">
        <v>27</v>
      </c>
      <c r="E1341">
        <v>133443</v>
      </c>
      <c r="F1341">
        <v>676</v>
      </c>
      <c r="G1341" t="s">
        <v>26</v>
      </c>
      <c r="H1341" t="s">
        <v>30</v>
      </c>
      <c r="I1341" t="s">
        <v>33</v>
      </c>
      <c r="J1341" s="5">
        <v>2064.6</v>
      </c>
      <c r="K1341" s="7">
        <v>3441</v>
      </c>
      <c r="L1341">
        <v>5</v>
      </c>
      <c r="M1341" t="s">
        <v>21</v>
      </c>
    </row>
    <row r="1342" spans="1:13" x14ac:dyDescent="0.2">
      <c r="A1342">
        <v>1620348</v>
      </c>
      <c r="B1342">
        <v>97</v>
      </c>
      <c r="C1342" t="s">
        <v>212</v>
      </c>
      <c r="D1342" t="s">
        <v>32</v>
      </c>
      <c r="E1342">
        <v>87152</v>
      </c>
      <c r="F1342">
        <v>655</v>
      </c>
      <c r="G1342" t="s">
        <v>14</v>
      </c>
      <c r="H1342" t="s">
        <v>30</v>
      </c>
      <c r="I1342" t="s">
        <v>20</v>
      </c>
      <c r="J1342" s="5">
        <v>1265.94</v>
      </c>
      <c r="K1342" s="7">
        <v>1623</v>
      </c>
      <c r="L1342">
        <v>5</v>
      </c>
      <c r="M1342" t="s">
        <v>28</v>
      </c>
    </row>
    <row r="1343" spans="1:13" x14ac:dyDescent="0.2">
      <c r="A1343">
        <v>1621397</v>
      </c>
      <c r="B1343">
        <v>812</v>
      </c>
      <c r="C1343" s="1">
        <v>45211</v>
      </c>
      <c r="D1343" t="s">
        <v>23</v>
      </c>
      <c r="E1343">
        <v>114654</v>
      </c>
      <c r="F1343">
        <v>698</v>
      </c>
      <c r="G1343" t="s">
        <v>14</v>
      </c>
      <c r="H1343">
        <v>1</v>
      </c>
      <c r="I1343" t="s">
        <v>20</v>
      </c>
      <c r="J1343" s="5">
        <v>1967.46</v>
      </c>
      <c r="K1343" s="7">
        <v>2981</v>
      </c>
      <c r="L1343">
        <v>1</v>
      </c>
      <c r="M1343" t="s">
        <v>17</v>
      </c>
    </row>
    <row r="1344" spans="1:13" x14ac:dyDescent="0.2">
      <c r="A1344">
        <v>1622768</v>
      </c>
      <c r="B1344">
        <v>713</v>
      </c>
      <c r="C1344" s="2">
        <v>44091</v>
      </c>
      <c r="D1344" t="s">
        <v>37</v>
      </c>
      <c r="E1344">
        <v>225408</v>
      </c>
      <c r="F1344">
        <v>660</v>
      </c>
      <c r="G1344" t="s">
        <v>26</v>
      </c>
      <c r="H1344">
        <v>1</v>
      </c>
      <c r="I1344" t="s">
        <v>16</v>
      </c>
      <c r="J1344" s="5">
        <v>3351.48</v>
      </c>
      <c r="K1344" s="7">
        <v>5078</v>
      </c>
      <c r="L1344">
        <v>2</v>
      </c>
      <c r="M1344" t="s">
        <v>31</v>
      </c>
    </row>
    <row r="1345" spans="1:13" x14ac:dyDescent="0.2">
      <c r="A1345">
        <v>1623640</v>
      </c>
      <c r="B1345">
        <v>675</v>
      </c>
      <c r="C1345" s="1">
        <v>44371</v>
      </c>
      <c r="D1345" t="s">
        <v>13</v>
      </c>
      <c r="E1345">
        <v>190424</v>
      </c>
      <c r="F1345">
        <v>752</v>
      </c>
      <c r="G1345" t="s">
        <v>26</v>
      </c>
      <c r="H1345" t="b">
        <v>1</v>
      </c>
      <c r="I1345" t="s">
        <v>16</v>
      </c>
      <c r="J1345" s="5">
        <v>2484.9</v>
      </c>
      <c r="K1345" s="7">
        <v>3765</v>
      </c>
      <c r="L1345">
        <v>5</v>
      </c>
      <c r="M1345" t="s">
        <v>35</v>
      </c>
    </row>
    <row r="1346" spans="1:13" x14ac:dyDescent="0.2">
      <c r="A1346">
        <v>1624412</v>
      </c>
      <c r="B1346">
        <v>595</v>
      </c>
      <c r="C1346" s="1">
        <v>44413</v>
      </c>
      <c r="D1346" t="s">
        <v>37</v>
      </c>
      <c r="E1346">
        <v>195129</v>
      </c>
      <c r="F1346">
        <v>846</v>
      </c>
      <c r="G1346" t="s">
        <v>14</v>
      </c>
      <c r="H1346" t="b">
        <v>1</v>
      </c>
      <c r="I1346" t="s">
        <v>20</v>
      </c>
      <c r="J1346" s="5">
        <v>1994.4</v>
      </c>
      <c r="K1346" s="7">
        <v>3324</v>
      </c>
      <c r="L1346">
        <v>5</v>
      </c>
      <c r="M1346" t="s">
        <v>41</v>
      </c>
    </row>
    <row r="1347" spans="1:13" x14ac:dyDescent="0.2">
      <c r="A1347">
        <v>1624576</v>
      </c>
      <c r="B1347">
        <v>847</v>
      </c>
      <c r="C1347" s="1">
        <v>45132</v>
      </c>
      <c r="D1347" t="s">
        <v>19</v>
      </c>
      <c r="E1347">
        <v>66626</v>
      </c>
      <c r="F1347">
        <v>748</v>
      </c>
      <c r="G1347" t="s">
        <v>14</v>
      </c>
      <c r="H1347" t="b">
        <v>1</v>
      </c>
      <c r="I1347" t="s">
        <v>24</v>
      </c>
      <c r="J1347" s="5">
        <v>4751.04</v>
      </c>
      <c r="K1347" s="7">
        <v>5656</v>
      </c>
      <c r="L1347">
        <v>2</v>
      </c>
      <c r="M1347" t="s">
        <v>36</v>
      </c>
    </row>
    <row r="1348" spans="1:13" x14ac:dyDescent="0.2">
      <c r="A1348">
        <v>1625232</v>
      </c>
      <c r="B1348">
        <v>467</v>
      </c>
      <c r="C1348" s="2">
        <v>44889</v>
      </c>
      <c r="D1348" t="s">
        <v>13</v>
      </c>
      <c r="E1348">
        <v>160420</v>
      </c>
      <c r="G1348" t="s">
        <v>14</v>
      </c>
      <c r="H1348" t="s">
        <v>14</v>
      </c>
      <c r="I1348" t="s">
        <v>20</v>
      </c>
      <c r="J1348" s="5">
        <v>6529.38</v>
      </c>
      <c r="K1348" s="7">
        <v>8371</v>
      </c>
      <c r="L1348">
        <v>2</v>
      </c>
      <c r="M1348" t="s">
        <v>47</v>
      </c>
    </row>
    <row r="1349" spans="1:13" x14ac:dyDescent="0.2">
      <c r="A1349">
        <v>1626810</v>
      </c>
      <c r="B1349">
        <v>1743</v>
      </c>
      <c r="C1349" s="1">
        <v>45493</v>
      </c>
      <c r="D1349" t="s">
        <v>23</v>
      </c>
      <c r="E1349">
        <v>169547</v>
      </c>
      <c r="F1349">
        <v>583</v>
      </c>
      <c r="G1349" t="s">
        <v>14</v>
      </c>
      <c r="H1349" t="s">
        <v>26</v>
      </c>
      <c r="I1349" t="s">
        <v>20</v>
      </c>
      <c r="J1349" s="5">
        <v>929.88</v>
      </c>
      <c r="K1349" s="7">
        <v>0</v>
      </c>
      <c r="L1349">
        <v>3</v>
      </c>
      <c r="M1349" t="s">
        <v>41</v>
      </c>
    </row>
    <row r="1350" spans="1:13" x14ac:dyDescent="0.2">
      <c r="A1350">
        <v>1627568</v>
      </c>
      <c r="B1350">
        <v>1135</v>
      </c>
      <c r="C1350" s="1">
        <v>44605</v>
      </c>
      <c r="D1350" t="s">
        <v>37</v>
      </c>
      <c r="E1350">
        <v>54575</v>
      </c>
      <c r="F1350">
        <v>787</v>
      </c>
      <c r="G1350" t="s">
        <v>14</v>
      </c>
      <c r="H1350" t="s">
        <v>15</v>
      </c>
      <c r="I1350" t="s">
        <v>24</v>
      </c>
      <c r="J1350" s="5">
        <v>2251.1999999999998</v>
      </c>
      <c r="K1350" s="7">
        <v>2680</v>
      </c>
      <c r="L1350">
        <v>3</v>
      </c>
      <c r="M1350" t="s">
        <v>21</v>
      </c>
    </row>
    <row r="1351" spans="1:13" x14ac:dyDescent="0.2">
      <c r="A1351">
        <v>1631280</v>
      </c>
      <c r="B1351">
        <v>1707</v>
      </c>
      <c r="C1351" s="2">
        <v>43844</v>
      </c>
      <c r="D1351" t="s">
        <v>27</v>
      </c>
      <c r="E1351">
        <v>78638</v>
      </c>
      <c r="G1351" t="s">
        <v>14</v>
      </c>
      <c r="H1351">
        <v>1</v>
      </c>
      <c r="I1351" t="s">
        <v>16</v>
      </c>
      <c r="J1351" s="5">
        <v>5006.3999999999996</v>
      </c>
      <c r="K1351" s="7">
        <v>5960</v>
      </c>
      <c r="L1351">
        <v>1</v>
      </c>
      <c r="M1351" t="s">
        <v>35</v>
      </c>
    </row>
    <row r="1352" spans="1:13" x14ac:dyDescent="0.2">
      <c r="A1352">
        <v>1631463</v>
      </c>
      <c r="B1352">
        <v>425</v>
      </c>
      <c r="D1352" t="s">
        <v>13</v>
      </c>
      <c r="E1352">
        <v>195200000</v>
      </c>
      <c r="F1352">
        <v>710</v>
      </c>
      <c r="G1352" t="s">
        <v>14</v>
      </c>
      <c r="H1352" t="s">
        <v>30</v>
      </c>
      <c r="I1352" t="s">
        <v>16</v>
      </c>
      <c r="J1352" s="5">
        <v>1350.72</v>
      </c>
      <c r="K1352" s="7">
        <v>1608</v>
      </c>
      <c r="L1352">
        <v>2</v>
      </c>
      <c r="M1352" t="s">
        <v>17</v>
      </c>
    </row>
    <row r="1353" spans="1:13" x14ac:dyDescent="0.2">
      <c r="A1353">
        <v>1632839</v>
      </c>
      <c r="B1353">
        <v>588</v>
      </c>
      <c r="C1353" s="2">
        <v>44440</v>
      </c>
      <c r="D1353" t="s">
        <v>19</v>
      </c>
      <c r="E1353">
        <v>8722</v>
      </c>
      <c r="G1353" t="s">
        <v>14</v>
      </c>
      <c r="H1353" t="s">
        <v>40</v>
      </c>
      <c r="I1353" t="s">
        <v>16</v>
      </c>
      <c r="J1353" s="5">
        <v>1629.6</v>
      </c>
      <c r="K1353" s="7">
        <v>1940</v>
      </c>
      <c r="L1353">
        <v>2</v>
      </c>
      <c r="M1353" t="s">
        <v>38</v>
      </c>
    </row>
    <row r="1354" spans="1:13" x14ac:dyDescent="0.2">
      <c r="A1354">
        <v>1635071</v>
      </c>
      <c r="B1354">
        <v>1299</v>
      </c>
      <c r="C1354" s="2">
        <v>44845</v>
      </c>
      <c r="D1354" t="s">
        <v>27</v>
      </c>
      <c r="E1354">
        <v>119289</v>
      </c>
      <c r="G1354" t="s">
        <v>14</v>
      </c>
      <c r="H1354" t="s">
        <v>30</v>
      </c>
      <c r="I1354" t="s">
        <v>20</v>
      </c>
      <c r="J1354" s="5">
        <v>883.08</v>
      </c>
      <c r="K1354" s="7">
        <v>1338</v>
      </c>
      <c r="L1354">
        <v>4</v>
      </c>
      <c r="M1354" t="s">
        <v>47</v>
      </c>
    </row>
    <row r="1355" spans="1:13" x14ac:dyDescent="0.2">
      <c r="A1355">
        <v>1635086</v>
      </c>
      <c r="B1355">
        <v>715</v>
      </c>
      <c r="C1355" s="2">
        <v>45089</v>
      </c>
      <c r="D1355" t="s">
        <v>13</v>
      </c>
      <c r="E1355">
        <v>220463</v>
      </c>
      <c r="F1355">
        <v>600</v>
      </c>
      <c r="G1355" t="s">
        <v>14</v>
      </c>
      <c r="H1355" t="s">
        <v>26</v>
      </c>
      <c r="I1355" t="s">
        <v>20</v>
      </c>
      <c r="J1355" s="5">
        <v>1665.72</v>
      </c>
      <c r="K1355" s="7">
        <v>1983</v>
      </c>
      <c r="L1355">
        <v>3</v>
      </c>
      <c r="M1355" t="s">
        <v>38</v>
      </c>
    </row>
    <row r="1356" spans="1:13" x14ac:dyDescent="0.2">
      <c r="A1356">
        <v>1636418</v>
      </c>
      <c r="B1356">
        <v>603</v>
      </c>
      <c r="C1356" s="1">
        <v>45586</v>
      </c>
      <c r="D1356" t="s">
        <v>19</v>
      </c>
      <c r="E1356">
        <v>30938</v>
      </c>
      <c r="F1356">
        <v>790</v>
      </c>
      <c r="G1356" t="s">
        <v>14</v>
      </c>
      <c r="I1356" t="s">
        <v>24</v>
      </c>
      <c r="J1356" s="5">
        <v>724.8</v>
      </c>
      <c r="K1356" s="7">
        <v>1208</v>
      </c>
      <c r="L1356">
        <v>4</v>
      </c>
      <c r="M1356" t="s">
        <v>35</v>
      </c>
    </row>
    <row r="1357" spans="1:13" x14ac:dyDescent="0.2">
      <c r="A1357">
        <v>1637009</v>
      </c>
      <c r="B1357">
        <v>270</v>
      </c>
      <c r="C1357" s="1">
        <v>44680</v>
      </c>
      <c r="D1357" t="s">
        <v>13</v>
      </c>
      <c r="E1357">
        <v>35842</v>
      </c>
      <c r="F1357">
        <v>727</v>
      </c>
      <c r="G1357" t="s">
        <v>26</v>
      </c>
      <c r="H1357" t="s">
        <v>45</v>
      </c>
      <c r="I1357" t="s">
        <v>20</v>
      </c>
      <c r="J1357" s="5">
        <v>2892</v>
      </c>
      <c r="K1357" s="7">
        <v>4820</v>
      </c>
      <c r="L1357">
        <v>3</v>
      </c>
      <c r="M1357" t="s">
        <v>47</v>
      </c>
    </row>
    <row r="1358" spans="1:13" x14ac:dyDescent="0.2">
      <c r="A1358">
        <v>1640027</v>
      </c>
      <c r="B1358">
        <v>181</v>
      </c>
      <c r="D1358" t="s">
        <v>27</v>
      </c>
      <c r="E1358">
        <v>58625</v>
      </c>
      <c r="G1358" t="s">
        <v>14</v>
      </c>
      <c r="H1358">
        <v>0</v>
      </c>
      <c r="I1358" t="s">
        <v>33</v>
      </c>
      <c r="J1358" s="5">
        <v>601.26</v>
      </c>
      <c r="K1358" s="7">
        <v>911</v>
      </c>
      <c r="L1358">
        <v>2</v>
      </c>
      <c r="M1358" t="s">
        <v>36</v>
      </c>
    </row>
    <row r="1359" spans="1:13" x14ac:dyDescent="0.2">
      <c r="A1359">
        <v>1641836</v>
      </c>
      <c r="B1359">
        <v>231</v>
      </c>
      <c r="C1359" s="1">
        <v>43837</v>
      </c>
      <c r="D1359" t="s">
        <v>23</v>
      </c>
      <c r="E1359">
        <v>186248</v>
      </c>
      <c r="F1359">
        <v>708</v>
      </c>
      <c r="G1359" t="s">
        <v>14</v>
      </c>
      <c r="H1359" t="s">
        <v>45</v>
      </c>
      <c r="I1359" t="s">
        <v>24</v>
      </c>
      <c r="J1359" s="5">
        <v>6999.36</v>
      </c>
      <c r="K1359" s="7">
        <v>7291</v>
      </c>
      <c r="L1359">
        <v>4</v>
      </c>
    </row>
    <row r="1360" spans="1:13" x14ac:dyDescent="0.2">
      <c r="A1360">
        <v>1642092</v>
      </c>
      <c r="B1360">
        <v>1518</v>
      </c>
      <c r="C1360" s="1">
        <v>44730</v>
      </c>
      <c r="D1360" t="s">
        <v>37</v>
      </c>
      <c r="E1360">
        <v>58606</v>
      </c>
      <c r="F1360">
        <v>713</v>
      </c>
      <c r="G1360" t="s">
        <v>26</v>
      </c>
      <c r="H1360" t="b">
        <v>1</v>
      </c>
      <c r="I1360" t="s">
        <v>46</v>
      </c>
      <c r="J1360" s="5">
        <v>2654.4</v>
      </c>
      <c r="K1360" s="7">
        <v>4424</v>
      </c>
      <c r="L1360">
        <v>2</v>
      </c>
    </row>
    <row r="1361" spans="1:13" x14ac:dyDescent="0.2">
      <c r="A1361">
        <v>1642462</v>
      </c>
      <c r="B1361">
        <v>797</v>
      </c>
      <c r="C1361" s="1">
        <v>44560</v>
      </c>
      <c r="D1361" t="s">
        <v>23</v>
      </c>
      <c r="E1361">
        <v>183988</v>
      </c>
      <c r="F1361">
        <v>373</v>
      </c>
      <c r="G1361" t="s">
        <v>14</v>
      </c>
      <c r="I1361" t="s">
        <v>20</v>
      </c>
      <c r="J1361" s="5">
        <v>2859.78</v>
      </c>
      <c r="K1361" s="7">
        <v>4333</v>
      </c>
      <c r="L1361">
        <v>5</v>
      </c>
    </row>
    <row r="1362" spans="1:13" x14ac:dyDescent="0.2">
      <c r="A1362">
        <v>1642778</v>
      </c>
      <c r="B1362">
        <v>836</v>
      </c>
      <c r="C1362" s="2">
        <v>44271</v>
      </c>
      <c r="D1362" t="s">
        <v>32</v>
      </c>
      <c r="E1362">
        <v>218401</v>
      </c>
      <c r="F1362">
        <v>722</v>
      </c>
      <c r="G1362" t="s">
        <v>14</v>
      </c>
      <c r="H1362" t="b">
        <v>0</v>
      </c>
      <c r="I1362" t="s">
        <v>20</v>
      </c>
      <c r="J1362" s="5">
        <v>4248</v>
      </c>
      <c r="K1362" s="7">
        <v>4425</v>
      </c>
      <c r="L1362">
        <v>4</v>
      </c>
    </row>
    <row r="1363" spans="1:13" x14ac:dyDescent="0.2">
      <c r="A1363">
        <v>1643278</v>
      </c>
      <c r="B1363">
        <v>1625</v>
      </c>
      <c r="C1363" s="1">
        <v>44205</v>
      </c>
      <c r="D1363" t="s">
        <v>27</v>
      </c>
      <c r="E1363">
        <v>157095</v>
      </c>
      <c r="F1363">
        <v>799</v>
      </c>
      <c r="G1363" t="s">
        <v>14</v>
      </c>
      <c r="H1363" t="b">
        <v>1</v>
      </c>
      <c r="I1363" t="s">
        <v>16</v>
      </c>
      <c r="J1363" s="5">
        <v>4545.84</v>
      </c>
      <c r="K1363" s="7">
        <v>5828</v>
      </c>
      <c r="L1363">
        <v>1</v>
      </c>
      <c r="M1363" t="s">
        <v>21</v>
      </c>
    </row>
    <row r="1364" spans="1:13" x14ac:dyDescent="0.2">
      <c r="A1364">
        <v>1646325</v>
      </c>
      <c r="B1364">
        <v>218</v>
      </c>
      <c r="C1364" s="1">
        <v>44959</v>
      </c>
      <c r="D1364" t="s">
        <v>32</v>
      </c>
      <c r="E1364">
        <v>32404</v>
      </c>
      <c r="F1364">
        <v>755</v>
      </c>
      <c r="G1364" t="s">
        <v>14</v>
      </c>
      <c r="I1364" t="s">
        <v>43</v>
      </c>
      <c r="J1364" s="5">
        <v>2470.38</v>
      </c>
      <c r="K1364" s="7">
        <v>3743</v>
      </c>
      <c r="L1364">
        <v>4</v>
      </c>
      <c r="M1364" t="s">
        <v>31</v>
      </c>
    </row>
    <row r="1365" spans="1:13" x14ac:dyDescent="0.2">
      <c r="A1365">
        <v>1646876</v>
      </c>
      <c r="B1365">
        <v>964</v>
      </c>
      <c r="C1365" s="1">
        <v>44061</v>
      </c>
      <c r="D1365" t="s">
        <v>29</v>
      </c>
      <c r="E1365">
        <v>27859</v>
      </c>
      <c r="G1365" t="s">
        <v>26</v>
      </c>
      <c r="H1365" t="b">
        <v>0</v>
      </c>
      <c r="I1365" t="s">
        <v>16</v>
      </c>
      <c r="J1365" s="5">
        <v>4089.6</v>
      </c>
      <c r="K1365" s="7">
        <v>4260</v>
      </c>
      <c r="L1365">
        <v>3</v>
      </c>
      <c r="M1365" t="s">
        <v>36</v>
      </c>
    </row>
    <row r="1366" spans="1:13" x14ac:dyDescent="0.2">
      <c r="A1366">
        <v>1648100</v>
      </c>
      <c r="B1366">
        <v>1485</v>
      </c>
      <c r="C1366" s="1">
        <v>43869</v>
      </c>
      <c r="D1366" t="s">
        <v>27</v>
      </c>
      <c r="E1366">
        <v>123925</v>
      </c>
      <c r="F1366">
        <v>775</v>
      </c>
      <c r="G1366" t="s">
        <v>26</v>
      </c>
      <c r="H1366">
        <v>0</v>
      </c>
      <c r="I1366" t="s">
        <v>16</v>
      </c>
      <c r="J1366" s="5">
        <v>3100.44</v>
      </c>
      <c r="K1366" s="7">
        <v>3691</v>
      </c>
      <c r="L1366">
        <v>2</v>
      </c>
      <c r="M1366" t="s">
        <v>31</v>
      </c>
    </row>
    <row r="1367" spans="1:13" x14ac:dyDescent="0.2">
      <c r="A1367">
        <v>1648478</v>
      </c>
      <c r="B1367">
        <v>494</v>
      </c>
      <c r="C1367" s="2">
        <v>45332</v>
      </c>
      <c r="D1367" t="s">
        <v>29</v>
      </c>
      <c r="E1367">
        <v>140000</v>
      </c>
      <c r="F1367">
        <v>390</v>
      </c>
      <c r="G1367" t="s">
        <v>26</v>
      </c>
      <c r="H1367" t="s">
        <v>26</v>
      </c>
      <c r="I1367" t="s">
        <v>24</v>
      </c>
      <c r="J1367" s="5">
        <v>5010.6000000000004</v>
      </c>
      <c r="K1367" s="7">
        <v>5965</v>
      </c>
      <c r="L1367">
        <v>4</v>
      </c>
      <c r="M1367" t="s">
        <v>21</v>
      </c>
    </row>
    <row r="1368" spans="1:13" x14ac:dyDescent="0.2">
      <c r="A1368">
        <v>1648846</v>
      </c>
      <c r="B1368">
        <v>605</v>
      </c>
      <c r="C1368" s="1">
        <v>45303</v>
      </c>
      <c r="D1368" t="s">
        <v>27</v>
      </c>
      <c r="E1368">
        <v>169628</v>
      </c>
      <c r="F1368">
        <v>817</v>
      </c>
      <c r="G1368" t="s">
        <v>14</v>
      </c>
      <c r="H1368" t="b">
        <v>1</v>
      </c>
      <c r="I1368" t="s">
        <v>20</v>
      </c>
      <c r="J1368" s="5">
        <v>1804.92</v>
      </c>
      <c r="K1368" s="7">
        <v>2314</v>
      </c>
      <c r="L1368">
        <v>5</v>
      </c>
      <c r="M1368" t="s">
        <v>38</v>
      </c>
    </row>
    <row r="1369" spans="1:13" x14ac:dyDescent="0.2">
      <c r="A1369">
        <v>1649903</v>
      </c>
      <c r="B1369">
        <v>1262</v>
      </c>
      <c r="C1369" s="1">
        <v>44937</v>
      </c>
      <c r="D1369" t="s">
        <v>27</v>
      </c>
      <c r="E1369">
        <v>161267</v>
      </c>
      <c r="F1369">
        <v>836</v>
      </c>
      <c r="G1369" t="s">
        <v>14</v>
      </c>
      <c r="H1369">
        <v>1</v>
      </c>
      <c r="I1369" t="s">
        <v>20</v>
      </c>
      <c r="J1369" s="5">
        <v>5814.48</v>
      </c>
      <c r="K1369" s="7">
        <v>6922</v>
      </c>
      <c r="L1369">
        <v>2</v>
      </c>
      <c r="M1369" t="s">
        <v>17</v>
      </c>
    </row>
    <row r="1370" spans="1:13" x14ac:dyDescent="0.2">
      <c r="A1370">
        <v>1653879</v>
      </c>
      <c r="B1370">
        <v>231</v>
      </c>
      <c r="C1370" s="1">
        <v>45613</v>
      </c>
      <c r="D1370" t="s">
        <v>29</v>
      </c>
      <c r="E1370">
        <v>159099</v>
      </c>
      <c r="F1370">
        <v>689</v>
      </c>
      <c r="G1370" t="s">
        <v>14</v>
      </c>
      <c r="H1370" t="s">
        <v>45</v>
      </c>
      <c r="I1370" t="s">
        <v>20</v>
      </c>
      <c r="J1370" s="5">
        <v>6124.44</v>
      </c>
      <c r="K1370" s="7">
        <v>7291</v>
      </c>
      <c r="L1370">
        <v>2</v>
      </c>
      <c r="M1370" t="s">
        <v>25</v>
      </c>
    </row>
    <row r="1371" spans="1:13" x14ac:dyDescent="0.2">
      <c r="A1371">
        <v>1653990</v>
      </c>
      <c r="B1371">
        <v>768</v>
      </c>
      <c r="C1371" t="s">
        <v>212</v>
      </c>
      <c r="D1371" t="s">
        <v>27</v>
      </c>
      <c r="E1371">
        <v>91937</v>
      </c>
      <c r="F1371">
        <v>671</v>
      </c>
      <c r="G1371" t="s">
        <v>14</v>
      </c>
      <c r="H1371" t="s">
        <v>45</v>
      </c>
      <c r="I1371" t="s">
        <v>20</v>
      </c>
      <c r="J1371" s="5">
        <v>5374.98</v>
      </c>
      <c r="K1371" s="7">
        <v>6891</v>
      </c>
      <c r="L1371">
        <v>4</v>
      </c>
      <c r="M1371" t="s">
        <v>38</v>
      </c>
    </row>
    <row r="1372" spans="1:13" x14ac:dyDescent="0.2">
      <c r="A1372">
        <v>1654210</v>
      </c>
      <c r="B1372">
        <v>1176</v>
      </c>
      <c r="C1372" s="2">
        <v>44589</v>
      </c>
      <c r="D1372" t="s">
        <v>13</v>
      </c>
      <c r="E1372">
        <v>139823</v>
      </c>
      <c r="F1372">
        <v>705</v>
      </c>
      <c r="G1372" t="s">
        <v>26</v>
      </c>
      <c r="H1372" t="s">
        <v>26</v>
      </c>
      <c r="I1372" t="s">
        <v>20</v>
      </c>
      <c r="J1372" s="5">
        <v>1084.8</v>
      </c>
      <c r="K1372" s="7">
        <v>1808</v>
      </c>
      <c r="L1372">
        <v>5</v>
      </c>
      <c r="M1372" t="s">
        <v>47</v>
      </c>
    </row>
    <row r="1373" spans="1:13" x14ac:dyDescent="0.2">
      <c r="A1373">
        <v>1655326</v>
      </c>
      <c r="B1373">
        <v>1521</v>
      </c>
      <c r="C1373" s="1">
        <v>44843</v>
      </c>
      <c r="D1373" t="s">
        <v>23</v>
      </c>
      <c r="E1373">
        <v>197004</v>
      </c>
      <c r="F1373">
        <v>590</v>
      </c>
      <c r="G1373" t="s">
        <v>14</v>
      </c>
      <c r="H1373" t="s">
        <v>15</v>
      </c>
      <c r="I1373" t="s">
        <v>20</v>
      </c>
      <c r="J1373" s="5">
        <v>2601.7199999999998</v>
      </c>
      <c r="K1373" s="7">
        <v>3942</v>
      </c>
      <c r="L1373">
        <v>3</v>
      </c>
      <c r="M1373" t="s">
        <v>41</v>
      </c>
    </row>
    <row r="1374" spans="1:13" x14ac:dyDescent="0.2">
      <c r="A1374">
        <v>1656041</v>
      </c>
      <c r="B1374">
        <v>1473</v>
      </c>
      <c r="C1374" s="2">
        <v>44445</v>
      </c>
      <c r="D1374" t="s">
        <v>23</v>
      </c>
      <c r="E1374">
        <v>77826</v>
      </c>
      <c r="F1374">
        <v>586</v>
      </c>
      <c r="G1374" t="s">
        <v>14</v>
      </c>
      <c r="H1374" t="b">
        <v>1</v>
      </c>
      <c r="I1374" t="s">
        <v>24</v>
      </c>
      <c r="J1374" s="5">
        <v>2817.6</v>
      </c>
      <c r="K1374" s="7">
        <v>4696</v>
      </c>
      <c r="L1374">
        <v>1</v>
      </c>
      <c r="M1374" t="s">
        <v>35</v>
      </c>
    </row>
    <row r="1375" spans="1:13" x14ac:dyDescent="0.2">
      <c r="A1375">
        <v>1656499</v>
      </c>
      <c r="B1375">
        <v>455</v>
      </c>
      <c r="C1375" s="2">
        <v>45352</v>
      </c>
      <c r="D1375" t="s">
        <v>27</v>
      </c>
      <c r="E1375">
        <v>142995</v>
      </c>
      <c r="F1375">
        <v>740</v>
      </c>
      <c r="G1375" t="s">
        <v>14</v>
      </c>
      <c r="H1375" t="b">
        <v>1</v>
      </c>
      <c r="I1375" t="s">
        <v>46</v>
      </c>
      <c r="J1375" s="5">
        <v>3723.84</v>
      </c>
      <c r="K1375" s="7">
        <v>3879</v>
      </c>
      <c r="L1375">
        <v>5</v>
      </c>
    </row>
    <row r="1376" spans="1:13" x14ac:dyDescent="0.2">
      <c r="A1376">
        <v>1657683</v>
      </c>
      <c r="B1376">
        <v>1189</v>
      </c>
      <c r="D1376" t="s">
        <v>32</v>
      </c>
      <c r="E1376">
        <v>191642</v>
      </c>
      <c r="F1376">
        <v>684</v>
      </c>
      <c r="G1376" t="s">
        <v>14</v>
      </c>
      <c r="I1376" t="s">
        <v>46</v>
      </c>
      <c r="J1376" s="5">
        <v>4107.84</v>
      </c>
      <c r="K1376" s="7">
        <v>4279</v>
      </c>
      <c r="L1376">
        <v>4</v>
      </c>
      <c r="M1376" t="s">
        <v>21</v>
      </c>
    </row>
    <row r="1377" spans="1:13" x14ac:dyDescent="0.2">
      <c r="A1377">
        <v>1659533</v>
      </c>
      <c r="B1377">
        <v>492</v>
      </c>
      <c r="C1377" s="1">
        <v>44588</v>
      </c>
      <c r="D1377" t="s">
        <v>32</v>
      </c>
      <c r="E1377">
        <v>75237</v>
      </c>
      <c r="F1377">
        <v>647</v>
      </c>
      <c r="G1377" t="s">
        <v>14</v>
      </c>
      <c r="H1377">
        <v>0</v>
      </c>
      <c r="I1377" t="s">
        <v>33</v>
      </c>
      <c r="J1377" s="5">
        <v>1409.28</v>
      </c>
      <c r="K1377" s="7">
        <v>1468</v>
      </c>
      <c r="L1377">
        <v>5</v>
      </c>
      <c r="M1377" t="s">
        <v>31</v>
      </c>
    </row>
    <row r="1378" spans="1:13" x14ac:dyDescent="0.2">
      <c r="A1378">
        <v>1662339</v>
      </c>
      <c r="B1378">
        <v>1092</v>
      </c>
      <c r="C1378" t="s">
        <v>213</v>
      </c>
      <c r="D1378" t="s">
        <v>23</v>
      </c>
      <c r="E1378">
        <v>168123</v>
      </c>
      <c r="F1378">
        <v>648</v>
      </c>
      <c r="G1378" t="s">
        <v>14</v>
      </c>
      <c r="H1378" t="b">
        <v>0</v>
      </c>
      <c r="I1378" t="s">
        <v>20</v>
      </c>
      <c r="J1378" s="5">
        <v>5248.32</v>
      </c>
      <c r="K1378" s="7">
        <v>7952</v>
      </c>
      <c r="L1378">
        <v>1</v>
      </c>
      <c r="M1378" t="s">
        <v>35</v>
      </c>
    </row>
    <row r="1379" spans="1:13" x14ac:dyDescent="0.2">
      <c r="A1379">
        <v>1663603</v>
      </c>
      <c r="B1379">
        <v>429</v>
      </c>
      <c r="C1379" s="1">
        <v>45237</v>
      </c>
      <c r="D1379" t="s">
        <v>29</v>
      </c>
      <c r="E1379">
        <v>30273</v>
      </c>
      <c r="F1379">
        <v>760</v>
      </c>
      <c r="G1379" t="s">
        <v>26</v>
      </c>
      <c r="H1379">
        <v>1</v>
      </c>
      <c r="I1379" t="s">
        <v>24</v>
      </c>
      <c r="J1379" s="5">
        <v>5532.48</v>
      </c>
      <c r="K1379" s="7">
        <v>5763</v>
      </c>
      <c r="L1379">
        <v>3</v>
      </c>
      <c r="M1379" t="s">
        <v>36</v>
      </c>
    </row>
    <row r="1380" spans="1:13" x14ac:dyDescent="0.2">
      <c r="A1380">
        <v>1664468</v>
      </c>
      <c r="B1380">
        <v>1445</v>
      </c>
      <c r="C1380" t="s">
        <v>214</v>
      </c>
      <c r="D1380" t="s">
        <v>23</v>
      </c>
      <c r="E1380">
        <v>195905</v>
      </c>
      <c r="F1380">
        <v>747</v>
      </c>
      <c r="G1380" t="s">
        <v>14</v>
      </c>
      <c r="H1380" t="s">
        <v>15</v>
      </c>
      <c r="I1380" t="s">
        <v>20</v>
      </c>
      <c r="J1380" s="5">
        <v>7014</v>
      </c>
      <c r="K1380" s="7">
        <v>8350</v>
      </c>
      <c r="L1380">
        <v>5</v>
      </c>
      <c r="M1380" t="s">
        <v>41</v>
      </c>
    </row>
    <row r="1381" spans="1:13" x14ac:dyDescent="0.2">
      <c r="A1381">
        <v>1666013</v>
      </c>
      <c r="B1381">
        <v>349</v>
      </c>
      <c r="C1381" s="1">
        <v>44992</v>
      </c>
      <c r="D1381" t="s">
        <v>23</v>
      </c>
      <c r="E1381">
        <v>246360</v>
      </c>
      <c r="F1381">
        <v>602</v>
      </c>
      <c r="G1381" t="s">
        <v>14</v>
      </c>
      <c r="H1381">
        <v>1</v>
      </c>
      <c r="I1381" t="s">
        <v>20</v>
      </c>
      <c r="J1381" s="5">
        <v>1825.98</v>
      </c>
      <c r="K1381" s="7">
        <v>2341</v>
      </c>
      <c r="L1381">
        <v>4</v>
      </c>
      <c r="M1381" t="s">
        <v>28</v>
      </c>
    </row>
    <row r="1382" spans="1:13" x14ac:dyDescent="0.2">
      <c r="A1382">
        <v>1667485</v>
      </c>
      <c r="B1382">
        <v>1258</v>
      </c>
      <c r="C1382" t="s">
        <v>215</v>
      </c>
      <c r="D1382" t="s">
        <v>29</v>
      </c>
      <c r="E1382">
        <v>222800000</v>
      </c>
      <c r="F1382">
        <v>814</v>
      </c>
      <c r="G1382" t="s">
        <v>14</v>
      </c>
      <c r="H1382" t="s">
        <v>15</v>
      </c>
      <c r="I1382" t="s">
        <v>20</v>
      </c>
      <c r="J1382" s="5">
        <v>1027.8</v>
      </c>
      <c r="K1382" s="7">
        <v>1713</v>
      </c>
      <c r="L1382">
        <v>1</v>
      </c>
      <c r="M1382" t="s">
        <v>41</v>
      </c>
    </row>
    <row r="1383" spans="1:13" x14ac:dyDescent="0.2">
      <c r="A1383">
        <v>1668825</v>
      </c>
      <c r="B1383">
        <v>749</v>
      </c>
      <c r="C1383" t="s">
        <v>216</v>
      </c>
      <c r="D1383" t="s">
        <v>37</v>
      </c>
      <c r="E1383">
        <v>163845</v>
      </c>
      <c r="F1383">
        <v>653</v>
      </c>
      <c r="G1383" t="s">
        <v>14</v>
      </c>
      <c r="I1383" t="s">
        <v>33</v>
      </c>
      <c r="J1383" s="5">
        <v>1656.6</v>
      </c>
      <c r="K1383" s="7">
        <v>2761</v>
      </c>
      <c r="L1383">
        <v>1</v>
      </c>
      <c r="M1383" t="s">
        <v>17</v>
      </c>
    </row>
    <row r="1384" spans="1:13" x14ac:dyDescent="0.2">
      <c r="A1384">
        <v>1669384</v>
      </c>
      <c r="B1384">
        <v>275</v>
      </c>
      <c r="C1384" s="1">
        <v>44050</v>
      </c>
      <c r="D1384" t="s">
        <v>27</v>
      </c>
      <c r="E1384">
        <v>52869</v>
      </c>
      <c r="F1384">
        <v>663</v>
      </c>
      <c r="G1384" t="s">
        <v>26</v>
      </c>
      <c r="H1384" t="b">
        <v>0</v>
      </c>
      <c r="I1384" t="s">
        <v>16</v>
      </c>
      <c r="J1384" s="5">
        <v>1108.8</v>
      </c>
      <c r="K1384" s="7">
        <v>1680</v>
      </c>
      <c r="L1384">
        <v>3</v>
      </c>
      <c r="M1384" t="s">
        <v>52</v>
      </c>
    </row>
    <row r="1385" spans="1:13" x14ac:dyDescent="0.2">
      <c r="A1385">
        <v>1670088</v>
      </c>
      <c r="B1385">
        <v>893</v>
      </c>
      <c r="C1385" s="2">
        <v>44679</v>
      </c>
      <c r="D1385" t="s">
        <v>13</v>
      </c>
      <c r="E1385">
        <v>40385</v>
      </c>
      <c r="F1385">
        <v>540</v>
      </c>
      <c r="G1385" t="s">
        <v>26</v>
      </c>
      <c r="H1385" t="b">
        <v>1</v>
      </c>
      <c r="I1385" t="s">
        <v>20</v>
      </c>
      <c r="J1385" s="5">
        <v>2349</v>
      </c>
      <c r="K1385" s="7">
        <v>3915</v>
      </c>
      <c r="L1385">
        <v>1</v>
      </c>
      <c r="M1385" t="s">
        <v>41</v>
      </c>
    </row>
    <row r="1386" spans="1:13" x14ac:dyDescent="0.2">
      <c r="A1386">
        <v>1670492</v>
      </c>
      <c r="B1386">
        <v>1559</v>
      </c>
      <c r="C1386" s="1">
        <v>44521</v>
      </c>
      <c r="D1386" t="s">
        <v>37</v>
      </c>
      <c r="E1386">
        <v>209759</v>
      </c>
      <c r="F1386">
        <v>831</v>
      </c>
      <c r="G1386" t="s">
        <v>14</v>
      </c>
      <c r="H1386" t="s">
        <v>26</v>
      </c>
      <c r="I1386" t="s">
        <v>20</v>
      </c>
      <c r="J1386" s="5">
        <v>1069.8599999999999</v>
      </c>
      <c r="K1386" s="7">
        <v>1621</v>
      </c>
      <c r="L1386">
        <v>2</v>
      </c>
      <c r="M1386" t="s">
        <v>35</v>
      </c>
    </row>
    <row r="1387" spans="1:13" x14ac:dyDescent="0.2">
      <c r="A1387">
        <v>1672926</v>
      </c>
      <c r="B1387">
        <v>1679</v>
      </c>
      <c r="D1387" t="s">
        <v>13</v>
      </c>
      <c r="E1387">
        <v>8610</v>
      </c>
      <c r="F1387">
        <v>822</v>
      </c>
      <c r="G1387" t="s">
        <v>14</v>
      </c>
      <c r="H1387" t="s">
        <v>45</v>
      </c>
      <c r="I1387" t="s">
        <v>20</v>
      </c>
      <c r="J1387" s="5">
        <v>4256.6400000000003</v>
      </c>
      <c r="K1387" s="7">
        <v>4434</v>
      </c>
      <c r="L1387">
        <v>5</v>
      </c>
      <c r="M1387" t="s">
        <v>52</v>
      </c>
    </row>
    <row r="1388" spans="1:13" x14ac:dyDescent="0.2">
      <c r="A1388">
        <v>1673397</v>
      </c>
      <c r="B1388">
        <v>1299</v>
      </c>
      <c r="C1388" s="1">
        <v>45126</v>
      </c>
      <c r="D1388" t="s">
        <v>37</v>
      </c>
      <c r="E1388">
        <v>84969</v>
      </c>
      <c r="F1388">
        <v>801</v>
      </c>
      <c r="G1388" t="s">
        <v>26</v>
      </c>
      <c r="H1388" t="s">
        <v>40</v>
      </c>
      <c r="I1388" t="s">
        <v>20</v>
      </c>
      <c r="J1388" s="5">
        <v>1284.48</v>
      </c>
      <c r="K1388" s="7">
        <v>1338</v>
      </c>
      <c r="L1388">
        <v>3</v>
      </c>
      <c r="M1388" t="s">
        <v>28</v>
      </c>
    </row>
    <row r="1389" spans="1:13" x14ac:dyDescent="0.2">
      <c r="A1389">
        <v>1673717</v>
      </c>
      <c r="B1389">
        <v>325</v>
      </c>
      <c r="C1389" s="1">
        <v>45635</v>
      </c>
      <c r="D1389" t="s">
        <v>13</v>
      </c>
      <c r="E1389">
        <v>195221</v>
      </c>
      <c r="F1389">
        <v>820</v>
      </c>
      <c r="G1389" t="s">
        <v>14</v>
      </c>
      <c r="H1389" t="s">
        <v>14</v>
      </c>
      <c r="I1389" t="s">
        <v>16</v>
      </c>
      <c r="J1389" s="5">
        <v>1109.76</v>
      </c>
      <c r="K1389" s="7">
        <v>1156</v>
      </c>
      <c r="L1389">
        <v>3</v>
      </c>
      <c r="M1389" t="s">
        <v>17</v>
      </c>
    </row>
    <row r="1390" spans="1:13" x14ac:dyDescent="0.2">
      <c r="A1390">
        <v>1674060</v>
      </c>
      <c r="B1390">
        <v>1015</v>
      </c>
      <c r="C1390" s="2">
        <v>43951</v>
      </c>
      <c r="D1390" t="s">
        <v>27</v>
      </c>
      <c r="E1390">
        <v>318589</v>
      </c>
      <c r="F1390">
        <v>695</v>
      </c>
      <c r="G1390" t="s">
        <v>26</v>
      </c>
      <c r="H1390">
        <v>0</v>
      </c>
      <c r="I1390" t="s">
        <v>20</v>
      </c>
      <c r="J1390" s="5">
        <v>3423.6</v>
      </c>
      <c r="K1390" s="7">
        <v>5706</v>
      </c>
      <c r="L1390">
        <v>5</v>
      </c>
    </row>
    <row r="1391" spans="1:13" x14ac:dyDescent="0.2">
      <c r="A1391">
        <v>1674102</v>
      </c>
      <c r="B1391">
        <v>1269</v>
      </c>
      <c r="C1391" s="1">
        <v>45116</v>
      </c>
      <c r="D1391" t="s">
        <v>27</v>
      </c>
      <c r="E1391">
        <v>51109</v>
      </c>
      <c r="F1391">
        <v>705</v>
      </c>
      <c r="G1391" t="s">
        <v>14</v>
      </c>
      <c r="H1391" t="s">
        <v>26</v>
      </c>
      <c r="I1391" t="s">
        <v>16</v>
      </c>
      <c r="J1391" s="5">
        <v>1571.46</v>
      </c>
      <c r="K1391" s="7">
        <v>2381</v>
      </c>
      <c r="L1391">
        <v>1</v>
      </c>
      <c r="M1391" t="s">
        <v>35</v>
      </c>
    </row>
    <row r="1392" spans="1:13" x14ac:dyDescent="0.2">
      <c r="A1392">
        <v>1674489</v>
      </c>
      <c r="B1392">
        <v>201</v>
      </c>
      <c r="C1392" s="1">
        <v>44227</v>
      </c>
      <c r="D1392" t="s">
        <v>27</v>
      </c>
      <c r="E1392">
        <v>54377</v>
      </c>
      <c r="F1392">
        <v>696</v>
      </c>
      <c r="G1392" t="s">
        <v>26</v>
      </c>
      <c r="H1392" t="b">
        <v>1</v>
      </c>
      <c r="I1392" t="s">
        <v>20</v>
      </c>
      <c r="J1392" s="5">
        <v>1895.4</v>
      </c>
      <c r="K1392" s="7">
        <v>2430</v>
      </c>
      <c r="L1392">
        <v>1</v>
      </c>
      <c r="M1392" t="s">
        <v>17</v>
      </c>
    </row>
    <row r="1393" spans="1:13" x14ac:dyDescent="0.2">
      <c r="A1393">
        <v>1675105</v>
      </c>
      <c r="B1393">
        <v>1610</v>
      </c>
      <c r="C1393" s="2">
        <v>44971</v>
      </c>
      <c r="D1393" t="s">
        <v>37</v>
      </c>
      <c r="E1393">
        <v>229170</v>
      </c>
      <c r="F1393">
        <v>753</v>
      </c>
      <c r="G1393" t="s">
        <v>14</v>
      </c>
      <c r="H1393" t="b">
        <v>1</v>
      </c>
      <c r="I1393" t="s">
        <v>33</v>
      </c>
      <c r="J1393" s="5">
        <v>1823.4</v>
      </c>
      <c r="K1393" s="7">
        <v>3039</v>
      </c>
      <c r="L1393">
        <v>3</v>
      </c>
      <c r="M1393" t="s">
        <v>21</v>
      </c>
    </row>
    <row r="1394" spans="1:13" x14ac:dyDescent="0.2">
      <c r="A1394">
        <v>1676181</v>
      </c>
      <c r="B1394">
        <v>733</v>
      </c>
      <c r="C1394" s="1">
        <v>44069</v>
      </c>
      <c r="D1394" t="s">
        <v>29</v>
      </c>
      <c r="E1394">
        <v>73578</v>
      </c>
      <c r="F1394">
        <v>799</v>
      </c>
      <c r="G1394" t="s">
        <v>14</v>
      </c>
      <c r="H1394" t="b">
        <v>1</v>
      </c>
      <c r="I1394" t="s">
        <v>24</v>
      </c>
      <c r="J1394" s="5">
        <v>1036.2</v>
      </c>
      <c r="K1394" s="7">
        <v>1570</v>
      </c>
      <c r="L1394">
        <v>3</v>
      </c>
      <c r="M1394" t="s">
        <v>21</v>
      </c>
    </row>
    <row r="1395" spans="1:13" x14ac:dyDescent="0.2">
      <c r="A1395">
        <v>1677814</v>
      </c>
      <c r="B1395">
        <v>452</v>
      </c>
      <c r="C1395" s="1">
        <v>44961</v>
      </c>
      <c r="D1395" t="s">
        <v>32</v>
      </c>
      <c r="E1395">
        <v>186184</v>
      </c>
      <c r="F1395">
        <v>738</v>
      </c>
      <c r="G1395" t="s">
        <v>26</v>
      </c>
      <c r="H1395" t="s">
        <v>30</v>
      </c>
      <c r="I1395" t="s">
        <v>20</v>
      </c>
      <c r="J1395" s="5">
        <v>3488.94</v>
      </c>
      <c r="K1395" s="7">
        <v>4473</v>
      </c>
      <c r="L1395">
        <v>2</v>
      </c>
      <c r="M1395" t="s">
        <v>47</v>
      </c>
    </row>
    <row r="1396" spans="1:13" x14ac:dyDescent="0.2">
      <c r="A1396">
        <v>1679918</v>
      </c>
      <c r="B1396">
        <v>658</v>
      </c>
      <c r="C1396" t="s">
        <v>217</v>
      </c>
      <c r="D1396" t="s">
        <v>37</v>
      </c>
      <c r="E1396">
        <v>66369</v>
      </c>
      <c r="F1396">
        <v>779</v>
      </c>
      <c r="G1396" t="s">
        <v>14</v>
      </c>
      <c r="H1396" t="b">
        <v>1</v>
      </c>
      <c r="I1396" t="s">
        <v>24</v>
      </c>
      <c r="J1396" s="5">
        <v>2037.6</v>
      </c>
      <c r="K1396" s="7">
        <v>3396</v>
      </c>
      <c r="L1396">
        <v>1</v>
      </c>
      <c r="M1396" t="s">
        <v>35</v>
      </c>
    </row>
    <row r="1397" spans="1:13" x14ac:dyDescent="0.2">
      <c r="A1397">
        <v>1680531</v>
      </c>
      <c r="B1397">
        <v>431</v>
      </c>
      <c r="C1397" s="1">
        <v>45001</v>
      </c>
      <c r="D1397" t="s">
        <v>13</v>
      </c>
      <c r="E1397">
        <v>154462</v>
      </c>
      <c r="F1397">
        <v>633</v>
      </c>
      <c r="G1397" t="s">
        <v>14</v>
      </c>
      <c r="H1397" t="s">
        <v>15</v>
      </c>
      <c r="I1397" t="s">
        <v>16</v>
      </c>
      <c r="J1397" s="5">
        <v>3451.2</v>
      </c>
      <c r="K1397" s="7">
        <v>3595</v>
      </c>
      <c r="L1397">
        <v>3</v>
      </c>
      <c r="M1397" t="s">
        <v>52</v>
      </c>
    </row>
    <row r="1398" spans="1:13" x14ac:dyDescent="0.2">
      <c r="A1398">
        <v>1681040</v>
      </c>
      <c r="B1398">
        <v>927</v>
      </c>
      <c r="C1398" t="s">
        <v>218</v>
      </c>
      <c r="D1398" t="s">
        <v>23</v>
      </c>
      <c r="E1398">
        <v>62865</v>
      </c>
      <c r="F1398">
        <v>390</v>
      </c>
      <c r="G1398" t="s">
        <v>14</v>
      </c>
      <c r="H1398" t="b">
        <v>1</v>
      </c>
      <c r="I1398" t="s">
        <v>16</v>
      </c>
      <c r="J1398" s="5">
        <v>4608</v>
      </c>
      <c r="K1398" s="7">
        <v>7680</v>
      </c>
      <c r="L1398">
        <v>3</v>
      </c>
      <c r="M1398" t="s">
        <v>52</v>
      </c>
    </row>
    <row r="1399" spans="1:13" x14ac:dyDescent="0.2">
      <c r="A1399">
        <v>1683191</v>
      </c>
      <c r="B1399">
        <v>1023</v>
      </c>
      <c r="C1399" s="1">
        <v>45531</v>
      </c>
      <c r="D1399" t="s">
        <v>27</v>
      </c>
      <c r="E1399">
        <v>196578</v>
      </c>
      <c r="F1399">
        <v>693</v>
      </c>
      <c r="G1399" t="s">
        <v>14</v>
      </c>
      <c r="H1399">
        <v>1</v>
      </c>
      <c r="I1399" t="s">
        <v>20</v>
      </c>
      <c r="J1399" s="5">
        <v>822.12</v>
      </c>
      <c r="K1399" s="7">
        <v>1054</v>
      </c>
      <c r="L1399">
        <v>5</v>
      </c>
      <c r="M1399" t="s">
        <v>17</v>
      </c>
    </row>
    <row r="1400" spans="1:13" x14ac:dyDescent="0.2">
      <c r="A1400">
        <v>1683892</v>
      </c>
      <c r="B1400">
        <v>23</v>
      </c>
      <c r="C1400" s="1">
        <v>44766</v>
      </c>
      <c r="D1400" t="s">
        <v>32</v>
      </c>
      <c r="E1400">
        <v>109608</v>
      </c>
      <c r="F1400">
        <v>670</v>
      </c>
      <c r="G1400" t="s">
        <v>26</v>
      </c>
      <c r="H1400" t="s">
        <v>15</v>
      </c>
      <c r="I1400" t="s">
        <v>16</v>
      </c>
      <c r="J1400" s="5">
        <v>3052.56</v>
      </c>
      <c r="K1400" s="7">
        <v>3634</v>
      </c>
      <c r="L1400">
        <v>2</v>
      </c>
      <c r="M1400" t="s">
        <v>41</v>
      </c>
    </row>
    <row r="1401" spans="1:13" x14ac:dyDescent="0.2">
      <c r="A1401">
        <v>1685707</v>
      </c>
      <c r="B1401">
        <v>1524</v>
      </c>
      <c r="C1401" s="1">
        <v>43950</v>
      </c>
      <c r="D1401" t="s">
        <v>23</v>
      </c>
      <c r="E1401">
        <v>199160</v>
      </c>
      <c r="F1401">
        <v>654</v>
      </c>
      <c r="G1401" t="s">
        <v>14</v>
      </c>
      <c r="I1401" t="s">
        <v>24</v>
      </c>
      <c r="J1401" s="5">
        <v>2352</v>
      </c>
      <c r="K1401" s="7">
        <v>2800</v>
      </c>
      <c r="L1401">
        <v>2</v>
      </c>
      <c r="M1401" t="s">
        <v>25</v>
      </c>
    </row>
    <row r="1402" spans="1:13" x14ac:dyDescent="0.2">
      <c r="A1402">
        <v>1686474</v>
      </c>
      <c r="B1402">
        <v>272</v>
      </c>
      <c r="C1402" s="1">
        <v>44633</v>
      </c>
      <c r="D1402" t="s">
        <v>19</v>
      </c>
      <c r="E1402">
        <v>117799</v>
      </c>
      <c r="F1402">
        <v>465</v>
      </c>
      <c r="G1402" t="s">
        <v>14</v>
      </c>
      <c r="H1402" t="b">
        <v>0</v>
      </c>
      <c r="I1402" t="s">
        <v>16</v>
      </c>
      <c r="J1402" s="5">
        <v>1060.8</v>
      </c>
      <c r="K1402" s="7">
        <v>1360</v>
      </c>
      <c r="L1402">
        <v>4</v>
      </c>
      <c r="M1402" t="s">
        <v>17</v>
      </c>
    </row>
    <row r="1403" spans="1:13" x14ac:dyDescent="0.2">
      <c r="A1403">
        <v>1687231</v>
      </c>
      <c r="B1403">
        <v>1364</v>
      </c>
      <c r="C1403" s="1">
        <v>44361</v>
      </c>
      <c r="D1403" t="s">
        <v>29</v>
      </c>
      <c r="E1403">
        <v>68682</v>
      </c>
      <c r="F1403">
        <v>670</v>
      </c>
      <c r="G1403" t="s">
        <v>14</v>
      </c>
      <c r="H1403" t="b">
        <v>1</v>
      </c>
      <c r="I1403" t="s">
        <v>20</v>
      </c>
      <c r="J1403" s="5">
        <v>4536.84</v>
      </c>
      <c r="K1403" s="7">
        <v>5401</v>
      </c>
      <c r="L1403">
        <v>2</v>
      </c>
    </row>
    <row r="1404" spans="1:13" x14ac:dyDescent="0.2">
      <c r="A1404">
        <v>1687755</v>
      </c>
      <c r="B1404">
        <v>1305</v>
      </c>
      <c r="C1404" s="1">
        <v>45646</v>
      </c>
      <c r="D1404" t="s">
        <v>27</v>
      </c>
      <c r="E1404">
        <v>59547</v>
      </c>
      <c r="F1404">
        <v>804</v>
      </c>
      <c r="G1404" t="s">
        <v>14</v>
      </c>
      <c r="I1404" t="s">
        <v>24</v>
      </c>
      <c r="J1404" s="5">
        <v>4126.32</v>
      </c>
      <c r="K1404" s="7">
        <v>6252</v>
      </c>
      <c r="L1404">
        <v>4</v>
      </c>
      <c r="M1404" t="s">
        <v>52</v>
      </c>
    </row>
    <row r="1405" spans="1:13" x14ac:dyDescent="0.2">
      <c r="A1405">
        <v>1689605</v>
      </c>
      <c r="B1405">
        <v>1672</v>
      </c>
      <c r="C1405" t="s">
        <v>146</v>
      </c>
      <c r="D1405" t="s">
        <v>13</v>
      </c>
      <c r="E1405">
        <v>81650</v>
      </c>
      <c r="F1405">
        <v>812</v>
      </c>
      <c r="G1405" t="s">
        <v>14</v>
      </c>
      <c r="H1405" t="b">
        <v>1</v>
      </c>
      <c r="I1405" t="s">
        <v>20</v>
      </c>
      <c r="J1405" s="5">
        <v>2632.56</v>
      </c>
      <c r="K1405" s="7">
        <v>3134</v>
      </c>
      <c r="L1405">
        <v>1</v>
      </c>
      <c r="M1405" t="s">
        <v>28</v>
      </c>
    </row>
    <row r="1406" spans="1:13" x14ac:dyDescent="0.2">
      <c r="A1406">
        <v>1689735</v>
      </c>
      <c r="B1406">
        <v>753</v>
      </c>
      <c r="C1406" s="2">
        <v>44103</v>
      </c>
      <c r="D1406" t="s">
        <v>19</v>
      </c>
      <c r="E1406">
        <v>55645</v>
      </c>
      <c r="F1406" t="s">
        <v>38</v>
      </c>
      <c r="G1406" t="s">
        <v>26</v>
      </c>
      <c r="I1406" t="s">
        <v>20</v>
      </c>
      <c r="J1406" s="5">
        <v>1626</v>
      </c>
      <c r="K1406" s="7">
        <v>2710</v>
      </c>
      <c r="L1406">
        <v>5</v>
      </c>
      <c r="M1406" t="s">
        <v>35</v>
      </c>
    </row>
    <row r="1407" spans="1:13" x14ac:dyDescent="0.2">
      <c r="A1407">
        <v>1691795</v>
      </c>
      <c r="B1407">
        <v>1159</v>
      </c>
      <c r="C1407" s="2">
        <v>43917</v>
      </c>
      <c r="D1407" t="s">
        <v>27</v>
      </c>
      <c r="E1407">
        <v>236477</v>
      </c>
      <c r="F1407">
        <v>645</v>
      </c>
      <c r="G1407" t="s">
        <v>26</v>
      </c>
      <c r="H1407" t="s">
        <v>14</v>
      </c>
      <c r="I1407" t="s">
        <v>16</v>
      </c>
      <c r="J1407" s="5">
        <v>2139.06</v>
      </c>
      <c r="K1407" s="7">
        <v>3241</v>
      </c>
      <c r="L1407">
        <v>2</v>
      </c>
    </row>
    <row r="1408" spans="1:13" x14ac:dyDescent="0.2">
      <c r="A1408">
        <v>1692720</v>
      </c>
      <c r="B1408">
        <v>1398</v>
      </c>
      <c r="C1408" s="1">
        <v>44258</v>
      </c>
      <c r="D1408" t="s">
        <v>13</v>
      </c>
      <c r="E1408">
        <v>121407</v>
      </c>
      <c r="F1408">
        <v>778</v>
      </c>
      <c r="G1408" t="s">
        <v>14</v>
      </c>
      <c r="H1408">
        <v>1</v>
      </c>
      <c r="I1408" t="s">
        <v>20</v>
      </c>
      <c r="J1408" s="5">
        <v>2279.16</v>
      </c>
      <c r="K1408" s="7">
        <v>2922</v>
      </c>
      <c r="L1408">
        <v>1</v>
      </c>
      <c r="M1408" t="s">
        <v>34</v>
      </c>
    </row>
    <row r="1409" spans="1:13" x14ac:dyDescent="0.2">
      <c r="A1409">
        <v>1692757</v>
      </c>
      <c r="B1409">
        <v>1105</v>
      </c>
      <c r="C1409" s="1">
        <v>44597</v>
      </c>
      <c r="D1409" t="s">
        <v>19</v>
      </c>
      <c r="E1409">
        <v>68343</v>
      </c>
      <c r="F1409">
        <v>762</v>
      </c>
      <c r="G1409" t="s">
        <v>14</v>
      </c>
      <c r="I1409" t="s">
        <v>16</v>
      </c>
      <c r="J1409" s="5">
        <v>1159.68</v>
      </c>
      <c r="K1409" s="7">
        <v>1208</v>
      </c>
      <c r="L1409">
        <v>3</v>
      </c>
      <c r="M1409" t="s">
        <v>41</v>
      </c>
    </row>
    <row r="1410" spans="1:13" x14ac:dyDescent="0.2">
      <c r="A1410">
        <v>1695843</v>
      </c>
      <c r="B1410">
        <v>471</v>
      </c>
      <c r="C1410" s="1">
        <v>44669</v>
      </c>
      <c r="D1410" t="s">
        <v>19</v>
      </c>
      <c r="E1410">
        <v>257137</v>
      </c>
      <c r="F1410">
        <v>766</v>
      </c>
      <c r="G1410" t="s">
        <v>14</v>
      </c>
      <c r="H1410" t="s">
        <v>45</v>
      </c>
      <c r="I1410" t="s">
        <v>20</v>
      </c>
      <c r="J1410" s="5">
        <v>1313.28</v>
      </c>
      <c r="K1410" s="7">
        <v>1368</v>
      </c>
      <c r="L1410">
        <v>5</v>
      </c>
      <c r="M1410" t="s">
        <v>17</v>
      </c>
    </row>
    <row r="1411" spans="1:13" x14ac:dyDescent="0.2">
      <c r="A1411">
        <v>1696508</v>
      </c>
      <c r="B1411">
        <v>1733</v>
      </c>
      <c r="C1411" s="1">
        <v>45450</v>
      </c>
      <c r="D1411" t="s">
        <v>19</v>
      </c>
      <c r="E1411">
        <v>31032</v>
      </c>
      <c r="F1411">
        <v>797</v>
      </c>
      <c r="G1411" t="s">
        <v>14</v>
      </c>
      <c r="H1411" t="s">
        <v>26</v>
      </c>
      <c r="I1411" t="s">
        <v>20</v>
      </c>
      <c r="J1411" s="5">
        <v>10232.64</v>
      </c>
      <c r="K1411" s="7">
        <v>10659</v>
      </c>
      <c r="L1411">
        <v>1</v>
      </c>
      <c r="M1411" t="s">
        <v>35</v>
      </c>
    </row>
    <row r="1412" spans="1:13" x14ac:dyDescent="0.2">
      <c r="A1412">
        <v>1696940</v>
      </c>
      <c r="B1412">
        <v>1653</v>
      </c>
      <c r="C1412" s="1">
        <v>44836</v>
      </c>
      <c r="D1412" t="s">
        <v>29</v>
      </c>
      <c r="E1412">
        <v>238440</v>
      </c>
      <c r="F1412">
        <v>452</v>
      </c>
      <c r="G1412" t="s">
        <v>14</v>
      </c>
      <c r="H1412" t="s">
        <v>45</v>
      </c>
      <c r="I1412" t="s">
        <v>20</v>
      </c>
      <c r="J1412" s="5">
        <v>2411.7600000000002</v>
      </c>
      <c r="K1412" s="7">
        <v>3092</v>
      </c>
      <c r="L1412">
        <v>4</v>
      </c>
    </row>
    <row r="1413" spans="1:13" x14ac:dyDescent="0.2">
      <c r="A1413">
        <v>1700113</v>
      </c>
      <c r="B1413">
        <v>1504</v>
      </c>
      <c r="C1413" t="s">
        <v>219</v>
      </c>
      <c r="D1413" t="s">
        <v>32</v>
      </c>
      <c r="E1413">
        <v>11239</v>
      </c>
      <c r="F1413">
        <v>774</v>
      </c>
      <c r="G1413" t="s">
        <v>14</v>
      </c>
      <c r="H1413" t="s">
        <v>14</v>
      </c>
      <c r="I1413" t="s">
        <v>20</v>
      </c>
      <c r="J1413" s="5">
        <v>5217.3</v>
      </c>
      <c r="K1413" s="7">
        <v>7905</v>
      </c>
      <c r="L1413">
        <v>1</v>
      </c>
      <c r="M1413" t="s">
        <v>31</v>
      </c>
    </row>
    <row r="1414" spans="1:13" x14ac:dyDescent="0.2">
      <c r="A1414">
        <v>1701824</v>
      </c>
      <c r="B1414">
        <v>1645</v>
      </c>
      <c r="C1414" s="1">
        <v>45444</v>
      </c>
      <c r="D1414" t="s">
        <v>32</v>
      </c>
      <c r="E1414">
        <v>232018</v>
      </c>
      <c r="F1414">
        <v>708</v>
      </c>
      <c r="G1414" t="s">
        <v>14</v>
      </c>
      <c r="H1414">
        <v>1</v>
      </c>
      <c r="I1414" t="s">
        <v>20</v>
      </c>
      <c r="J1414" s="5">
        <v>3275.58</v>
      </c>
      <c r="K1414" s="7">
        <v>4963</v>
      </c>
      <c r="L1414">
        <v>5</v>
      </c>
      <c r="M1414" t="s">
        <v>35</v>
      </c>
    </row>
    <row r="1415" spans="1:13" x14ac:dyDescent="0.2">
      <c r="A1415">
        <v>1702550</v>
      </c>
      <c r="B1415">
        <v>1594</v>
      </c>
      <c r="C1415" s="1">
        <v>44356</v>
      </c>
      <c r="D1415" t="s">
        <v>32</v>
      </c>
      <c r="E1415">
        <v>257290</v>
      </c>
      <c r="F1415">
        <v>844</v>
      </c>
      <c r="G1415" t="s">
        <v>14</v>
      </c>
      <c r="H1415" t="b">
        <v>0</v>
      </c>
      <c r="I1415" t="s">
        <v>24</v>
      </c>
      <c r="J1415" s="5">
        <v>5092.92</v>
      </c>
      <c r="K1415" s="7">
        <v>6063</v>
      </c>
      <c r="L1415">
        <v>5</v>
      </c>
      <c r="M1415" t="s">
        <v>38</v>
      </c>
    </row>
    <row r="1416" spans="1:13" x14ac:dyDescent="0.2">
      <c r="A1416">
        <v>1704874</v>
      </c>
      <c r="B1416">
        <v>582</v>
      </c>
      <c r="C1416" s="1">
        <v>44485</v>
      </c>
      <c r="D1416" t="s">
        <v>13</v>
      </c>
      <c r="E1416">
        <v>186614</v>
      </c>
      <c r="F1416">
        <v>376</v>
      </c>
      <c r="G1416" t="s">
        <v>14</v>
      </c>
      <c r="H1416" t="b">
        <v>1</v>
      </c>
      <c r="I1416" t="s">
        <v>20</v>
      </c>
      <c r="J1416" s="5">
        <v>3042.78</v>
      </c>
      <c r="K1416" s="7">
        <v>3901</v>
      </c>
      <c r="L1416">
        <v>4</v>
      </c>
      <c r="M1416" t="s">
        <v>52</v>
      </c>
    </row>
    <row r="1417" spans="1:13" x14ac:dyDescent="0.2">
      <c r="A1417">
        <v>1706491</v>
      </c>
      <c r="B1417">
        <v>57</v>
      </c>
      <c r="C1417" t="s">
        <v>220</v>
      </c>
      <c r="D1417" t="s">
        <v>32</v>
      </c>
      <c r="E1417">
        <v>139460</v>
      </c>
      <c r="F1417">
        <v>509</v>
      </c>
      <c r="G1417" t="s">
        <v>14</v>
      </c>
      <c r="H1417" t="s">
        <v>15</v>
      </c>
      <c r="I1417" t="s">
        <v>20</v>
      </c>
      <c r="J1417" s="5">
        <v>4116.42</v>
      </c>
      <c r="K1417" s="7">
        <v>6237</v>
      </c>
      <c r="L1417">
        <v>3</v>
      </c>
      <c r="M1417" t="s">
        <v>38</v>
      </c>
    </row>
    <row r="1418" spans="1:13" x14ac:dyDescent="0.2">
      <c r="A1418">
        <v>1708953</v>
      </c>
      <c r="B1418">
        <v>1221</v>
      </c>
      <c r="C1418" s="1">
        <v>45208</v>
      </c>
      <c r="D1418" t="s">
        <v>29</v>
      </c>
      <c r="E1418">
        <v>123099</v>
      </c>
      <c r="F1418">
        <v>729</v>
      </c>
      <c r="G1418" t="s">
        <v>14</v>
      </c>
      <c r="H1418" t="s">
        <v>26</v>
      </c>
      <c r="I1418" t="s">
        <v>16</v>
      </c>
      <c r="J1418" s="5">
        <v>4694.82</v>
      </c>
      <c r="K1418" s="7">
        <v>6019</v>
      </c>
      <c r="L1418">
        <v>3</v>
      </c>
      <c r="M1418" t="s">
        <v>31</v>
      </c>
    </row>
    <row r="1419" spans="1:13" x14ac:dyDescent="0.2">
      <c r="A1419">
        <v>1709531</v>
      </c>
      <c r="B1419">
        <v>907</v>
      </c>
      <c r="C1419" s="1">
        <v>45594</v>
      </c>
      <c r="D1419" t="s">
        <v>13</v>
      </c>
      <c r="E1419">
        <v>114586</v>
      </c>
      <c r="G1419" t="s">
        <v>14</v>
      </c>
      <c r="H1419" t="b">
        <v>0</v>
      </c>
      <c r="I1419" t="s">
        <v>20</v>
      </c>
      <c r="J1419" s="5">
        <v>1903.68</v>
      </c>
      <c r="K1419" s="7">
        <v>1983</v>
      </c>
      <c r="L1419">
        <v>4</v>
      </c>
      <c r="M1419" t="s">
        <v>35</v>
      </c>
    </row>
    <row r="1420" spans="1:13" x14ac:dyDescent="0.2">
      <c r="A1420">
        <v>1711674</v>
      </c>
      <c r="B1420">
        <v>1412</v>
      </c>
      <c r="C1420" s="1">
        <v>45341</v>
      </c>
      <c r="D1420" t="s">
        <v>37</v>
      </c>
      <c r="E1420">
        <v>77429</v>
      </c>
      <c r="G1420" t="s">
        <v>14</v>
      </c>
      <c r="H1420" t="s">
        <v>40</v>
      </c>
      <c r="I1420" t="s">
        <v>24</v>
      </c>
      <c r="J1420" s="5">
        <v>1516.8</v>
      </c>
      <c r="K1420" s="7">
        <v>1580</v>
      </c>
      <c r="L1420">
        <v>4</v>
      </c>
      <c r="M1420" t="s">
        <v>31</v>
      </c>
    </row>
    <row r="1421" spans="1:13" x14ac:dyDescent="0.2">
      <c r="A1421">
        <v>1715292</v>
      </c>
      <c r="B1421">
        <v>1501</v>
      </c>
      <c r="C1421" s="1">
        <v>44403</v>
      </c>
      <c r="D1421" t="s">
        <v>37</v>
      </c>
      <c r="E1421">
        <v>248429</v>
      </c>
      <c r="F1421">
        <v>728</v>
      </c>
      <c r="G1421" t="s">
        <v>14</v>
      </c>
      <c r="H1421" t="s">
        <v>26</v>
      </c>
      <c r="I1421" t="s">
        <v>20</v>
      </c>
      <c r="J1421" s="5">
        <v>1051.68</v>
      </c>
      <c r="K1421" s="7">
        <v>1252</v>
      </c>
      <c r="L1421">
        <v>5</v>
      </c>
      <c r="M1421" t="s">
        <v>25</v>
      </c>
    </row>
    <row r="1422" spans="1:13" x14ac:dyDescent="0.2">
      <c r="A1422">
        <v>1716241</v>
      </c>
      <c r="B1422">
        <v>1732</v>
      </c>
      <c r="C1422" s="1">
        <v>45593</v>
      </c>
      <c r="D1422" t="s">
        <v>23</v>
      </c>
      <c r="E1422">
        <v>275596</v>
      </c>
      <c r="F1422">
        <v>796</v>
      </c>
      <c r="G1422" t="s">
        <v>14</v>
      </c>
      <c r="H1422" t="b">
        <v>0</v>
      </c>
      <c r="I1422" t="s">
        <v>24</v>
      </c>
      <c r="J1422" s="5">
        <v>1006.2</v>
      </c>
      <c r="K1422" s="7">
        <v>1677</v>
      </c>
      <c r="L1422">
        <v>3</v>
      </c>
      <c r="M1422" t="s">
        <v>34</v>
      </c>
    </row>
    <row r="1423" spans="1:13" x14ac:dyDescent="0.2">
      <c r="A1423">
        <v>1716514</v>
      </c>
      <c r="B1423">
        <v>1489</v>
      </c>
      <c r="C1423" t="s">
        <v>221</v>
      </c>
      <c r="D1423" t="s">
        <v>27</v>
      </c>
      <c r="E1423">
        <v>138453</v>
      </c>
      <c r="F1423">
        <v>668</v>
      </c>
      <c r="G1423" t="s">
        <v>26</v>
      </c>
      <c r="H1423" t="b">
        <v>0</v>
      </c>
      <c r="I1423" t="s">
        <v>33</v>
      </c>
      <c r="J1423" s="5">
        <v>781.2</v>
      </c>
      <c r="K1423" s="7">
        <v>1302</v>
      </c>
      <c r="L1423">
        <v>2</v>
      </c>
      <c r="M1423" t="s">
        <v>21</v>
      </c>
    </row>
    <row r="1424" spans="1:13" x14ac:dyDescent="0.2">
      <c r="A1424">
        <v>1719459</v>
      </c>
      <c r="B1424">
        <v>1474</v>
      </c>
      <c r="C1424" t="s">
        <v>86</v>
      </c>
      <c r="D1424" t="s">
        <v>19</v>
      </c>
      <c r="E1424">
        <v>289142</v>
      </c>
      <c r="G1424" t="s">
        <v>14</v>
      </c>
      <c r="H1424" t="s">
        <v>40</v>
      </c>
      <c r="I1424" t="s">
        <v>24</v>
      </c>
      <c r="J1424" s="5">
        <v>3555.24</v>
      </c>
      <c r="K1424" s="7">
        <v>4558</v>
      </c>
      <c r="L1424">
        <v>5</v>
      </c>
      <c r="M1424" t="s">
        <v>25</v>
      </c>
    </row>
    <row r="1425" spans="1:13" x14ac:dyDescent="0.2">
      <c r="A1425">
        <v>1720765</v>
      </c>
      <c r="B1425">
        <v>361</v>
      </c>
      <c r="C1425" s="1">
        <v>45636</v>
      </c>
      <c r="D1425" t="s">
        <v>23</v>
      </c>
      <c r="E1425">
        <v>156990</v>
      </c>
      <c r="F1425">
        <v>629</v>
      </c>
      <c r="G1425" t="s">
        <v>14</v>
      </c>
      <c r="H1425" t="s">
        <v>14</v>
      </c>
      <c r="I1425" t="s">
        <v>20</v>
      </c>
      <c r="J1425" s="5">
        <v>2799.72</v>
      </c>
      <c r="K1425" s="7">
        <v>4242</v>
      </c>
      <c r="L1425">
        <v>2</v>
      </c>
      <c r="M1425" t="s">
        <v>35</v>
      </c>
    </row>
    <row r="1426" spans="1:13" x14ac:dyDescent="0.2">
      <c r="A1426">
        <v>1721894</v>
      </c>
      <c r="B1426">
        <v>1018</v>
      </c>
      <c r="C1426" s="1">
        <v>43927</v>
      </c>
      <c r="D1426" t="s">
        <v>19</v>
      </c>
      <c r="E1426">
        <v>26484</v>
      </c>
      <c r="G1426" t="s">
        <v>14</v>
      </c>
      <c r="H1426" t="s">
        <v>14</v>
      </c>
      <c r="I1426" t="s">
        <v>20</v>
      </c>
      <c r="J1426" s="5">
        <v>6441.12</v>
      </c>
      <c r="K1426" s="7">
        <v>7668</v>
      </c>
      <c r="L1426">
        <v>3</v>
      </c>
      <c r="M1426" t="s">
        <v>17</v>
      </c>
    </row>
    <row r="1427" spans="1:13" x14ac:dyDescent="0.2">
      <c r="A1427">
        <v>1724477</v>
      </c>
      <c r="B1427">
        <v>1295</v>
      </c>
      <c r="C1427" t="s">
        <v>222</v>
      </c>
      <c r="D1427" t="s">
        <v>29</v>
      </c>
      <c r="E1427">
        <v>167607</v>
      </c>
      <c r="F1427">
        <v>654</v>
      </c>
      <c r="G1427" t="s">
        <v>14</v>
      </c>
      <c r="H1427" t="s">
        <v>30</v>
      </c>
      <c r="I1427" t="s">
        <v>24</v>
      </c>
      <c r="J1427" s="5">
        <v>4772.46</v>
      </c>
      <c r="K1427" s="7">
        <v>7231</v>
      </c>
      <c r="L1427">
        <v>4</v>
      </c>
      <c r="M1427" t="s">
        <v>41</v>
      </c>
    </row>
    <row r="1428" spans="1:13" x14ac:dyDescent="0.2">
      <c r="A1428">
        <v>1724656</v>
      </c>
      <c r="B1428">
        <v>77</v>
      </c>
      <c r="C1428" s="1">
        <v>45275</v>
      </c>
      <c r="D1428" t="s">
        <v>23</v>
      </c>
      <c r="E1428">
        <v>49837</v>
      </c>
      <c r="F1428">
        <v>604</v>
      </c>
      <c r="G1428" t="s">
        <v>14</v>
      </c>
      <c r="H1428" t="s">
        <v>30</v>
      </c>
      <c r="I1428" t="s">
        <v>16</v>
      </c>
      <c r="J1428" s="5">
        <v>1652.16</v>
      </c>
      <c r="K1428" s="7">
        <v>1721</v>
      </c>
      <c r="L1428">
        <v>2</v>
      </c>
      <c r="M1428" t="s">
        <v>17</v>
      </c>
    </row>
    <row r="1429" spans="1:13" x14ac:dyDescent="0.2">
      <c r="A1429">
        <v>1728974</v>
      </c>
      <c r="B1429">
        <v>1387</v>
      </c>
      <c r="C1429" s="2">
        <v>43886</v>
      </c>
      <c r="D1429" t="s">
        <v>37</v>
      </c>
      <c r="E1429">
        <v>140500000</v>
      </c>
      <c r="F1429">
        <v>495</v>
      </c>
      <c r="G1429" t="s">
        <v>14</v>
      </c>
      <c r="H1429" t="b">
        <v>0</v>
      </c>
      <c r="I1429" t="s">
        <v>16</v>
      </c>
      <c r="J1429" s="5">
        <v>2055.36</v>
      </c>
      <c r="K1429" s="7">
        <v>2141</v>
      </c>
      <c r="L1429">
        <v>5</v>
      </c>
      <c r="M1429" t="s">
        <v>17</v>
      </c>
    </row>
    <row r="1430" spans="1:13" x14ac:dyDescent="0.2">
      <c r="A1430">
        <v>1729254</v>
      </c>
      <c r="B1430">
        <v>502</v>
      </c>
      <c r="D1430" t="s">
        <v>19</v>
      </c>
      <c r="E1430">
        <v>232634</v>
      </c>
      <c r="F1430">
        <v>599</v>
      </c>
      <c r="G1430" t="s">
        <v>14</v>
      </c>
      <c r="H1430" t="s">
        <v>45</v>
      </c>
      <c r="I1430" t="s">
        <v>20</v>
      </c>
      <c r="J1430" s="5">
        <v>3103.8</v>
      </c>
      <c r="K1430" s="7">
        <v>5173</v>
      </c>
      <c r="L1430">
        <v>4</v>
      </c>
      <c r="M1430" t="s">
        <v>31</v>
      </c>
    </row>
    <row r="1431" spans="1:13" x14ac:dyDescent="0.2">
      <c r="A1431">
        <v>1729842</v>
      </c>
      <c r="B1431">
        <v>134</v>
      </c>
      <c r="C1431" s="1">
        <v>44418</v>
      </c>
      <c r="D1431" t="s">
        <v>29</v>
      </c>
      <c r="E1431">
        <v>147675</v>
      </c>
      <c r="F1431">
        <v>831</v>
      </c>
      <c r="G1431" t="s">
        <v>14</v>
      </c>
      <c r="H1431" t="s">
        <v>30</v>
      </c>
      <c r="I1431" t="s">
        <v>20</v>
      </c>
      <c r="J1431" s="5">
        <v>3547.2</v>
      </c>
      <c r="K1431" s="7">
        <v>3695</v>
      </c>
      <c r="L1431">
        <v>4</v>
      </c>
    </row>
    <row r="1432" spans="1:13" x14ac:dyDescent="0.2">
      <c r="A1432">
        <v>1731331</v>
      </c>
      <c r="B1432">
        <v>716</v>
      </c>
      <c r="C1432" s="1">
        <v>44461</v>
      </c>
      <c r="D1432" t="s">
        <v>32</v>
      </c>
      <c r="E1432">
        <v>240462</v>
      </c>
      <c r="F1432">
        <v>735</v>
      </c>
      <c r="G1432" t="s">
        <v>14</v>
      </c>
      <c r="H1432" t="s">
        <v>14</v>
      </c>
      <c r="I1432" t="s">
        <v>20</v>
      </c>
      <c r="J1432" s="5">
        <v>1738.8</v>
      </c>
      <c r="K1432" s="7">
        <v>2898</v>
      </c>
      <c r="L1432">
        <v>5</v>
      </c>
      <c r="M1432" t="s">
        <v>52</v>
      </c>
    </row>
    <row r="1433" spans="1:13" x14ac:dyDescent="0.2">
      <c r="A1433">
        <v>1731530</v>
      </c>
      <c r="B1433">
        <v>1034</v>
      </c>
      <c r="C1433" s="1">
        <v>45504</v>
      </c>
      <c r="D1433" t="s">
        <v>27</v>
      </c>
      <c r="E1433">
        <v>51173</v>
      </c>
      <c r="F1433">
        <v>705</v>
      </c>
      <c r="G1433" t="s">
        <v>14</v>
      </c>
      <c r="H1433">
        <v>1</v>
      </c>
      <c r="I1433" t="s">
        <v>20</v>
      </c>
      <c r="J1433" s="5">
        <v>3225.6</v>
      </c>
      <c r="K1433" s="7">
        <v>3360</v>
      </c>
      <c r="L1433">
        <v>2</v>
      </c>
    </row>
    <row r="1434" spans="1:13" x14ac:dyDescent="0.2">
      <c r="A1434">
        <v>1734113</v>
      </c>
      <c r="B1434">
        <v>72</v>
      </c>
      <c r="C1434" t="s">
        <v>129</v>
      </c>
      <c r="D1434" t="s">
        <v>29</v>
      </c>
      <c r="E1434">
        <v>83594</v>
      </c>
      <c r="F1434">
        <v>660</v>
      </c>
      <c r="G1434" t="s">
        <v>14</v>
      </c>
      <c r="H1434" t="s">
        <v>15</v>
      </c>
      <c r="I1434" t="s">
        <v>20</v>
      </c>
      <c r="J1434" s="5">
        <v>2635.08</v>
      </c>
      <c r="K1434" s="7">
        <v>3137</v>
      </c>
      <c r="L1434">
        <v>2</v>
      </c>
    </row>
    <row r="1435" spans="1:13" x14ac:dyDescent="0.2">
      <c r="A1435">
        <v>1735816</v>
      </c>
      <c r="B1435">
        <v>220</v>
      </c>
      <c r="C1435" s="1">
        <v>44653</v>
      </c>
      <c r="D1435" t="s">
        <v>19</v>
      </c>
      <c r="E1435">
        <v>122014</v>
      </c>
      <c r="F1435">
        <v>792</v>
      </c>
      <c r="G1435" t="s">
        <v>14</v>
      </c>
      <c r="H1435" t="s">
        <v>45</v>
      </c>
      <c r="I1435" t="s">
        <v>33</v>
      </c>
      <c r="J1435" s="5">
        <v>1397.88</v>
      </c>
      <c r="K1435" s="7">
        <v>2118</v>
      </c>
      <c r="L1435">
        <v>2</v>
      </c>
      <c r="M1435" t="s">
        <v>47</v>
      </c>
    </row>
    <row r="1436" spans="1:13" x14ac:dyDescent="0.2">
      <c r="A1436">
        <v>1736561</v>
      </c>
      <c r="B1436">
        <v>265</v>
      </c>
      <c r="C1436" t="s">
        <v>167</v>
      </c>
      <c r="D1436" t="s">
        <v>37</v>
      </c>
      <c r="E1436">
        <v>68800</v>
      </c>
      <c r="F1436">
        <v>635</v>
      </c>
      <c r="G1436" t="s">
        <v>26</v>
      </c>
      <c r="H1436" t="b">
        <v>1</v>
      </c>
      <c r="I1436" t="s">
        <v>20</v>
      </c>
      <c r="J1436" s="5">
        <v>1333.08</v>
      </c>
      <c r="K1436" s="7">
        <v>1587</v>
      </c>
      <c r="L1436">
        <v>4</v>
      </c>
      <c r="M1436" t="s">
        <v>52</v>
      </c>
    </row>
    <row r="1437" spans="1:13" x14ac:dyDescent="0.2">
      <c r="A1437">
        <v>1743367</v>
      </c>
      <c r="B1437">
        <v>743</v>
      </c>
      <c r="C1437" s="2">
        <v>44458</v>
      </c>
      <c r="D1437" t="s">
        <v>32</v>
      </c>
      <c r="E1437">
        <v>225375</v>
      </c>
      <c r="F1437">
        <v>772</v>
      </c>
      <c r="G1437" t="s">
        <v>14</v>
      </c>
      <c r="H1437">
        <v>1</v>
      </c>
      <c r="I1437" t="s">
        <v>20</v>
      </c>
      <c r="J1437" s="5">
        <v>798.72</v>
      </c>
      <c r="K1437" s="7">
        <v>832</v>
      </c>
      <c r="L1437">
        <v>3</v>
      </c>
      <c r="M1437" t="s">
        <v>35</v>
      </c>
    </row>
    <row r="1438" spans="1:13" x14ac:dyDescent="0.2">
      <c r="A1438">
        <v>1745657</v>
      </c>
      <c r="B1438">
        <v>1484</v>
      </c>
      <c r="C1438" s="1">
        <v>44917</v>
      </c>
      <c r="D1438" t="s">
        <v>19</v>
      </c>
      <c r="E1438">
        <v>117389</v>
      </c>
      <c r="F1438">
        <v>616</v>
      </c>
      <c r="G1438" t="s">
        <v>26</v>
      </c>
      <c r="H1438" t="s">
        <v>45</v>
      </c>
      <c r="I1438" t="s">
        <v>24</v>
      </c>
      <c r="J1438" s="5">
        <v>2946.72</v>
      </c>
      <c r="K1438" s="7">
        <v>3508</v>
      </c>
      <c r="L1438">
        <v>3</v>
      </c>
    </row>
    <row r="1439" spans="1:13" x14ac:dyDescent="0.2">
      <c r="A1439">
        <v>1746149</v>
      </c>
      <c r="B1439">
        <v>865</v>
      </c>
      <c r="C1439" s="1">
        <v>44759</v>
      </c>
      <c r="D1439" t="s">
        <v>13</v>
      </c>
      <c r="E1439">
        <v>78402</v>
      </c>
      <c r="F1439">
        <v>632</v>
      </c>
      <c r="G1439" t="s">
        <v>14</v>
      </c>
      <c r="H1439" t="s">
        <v>14</v>
      </c>
      <c r="I1439" t="s">
        <v>20</v>
      </c>
      <c r="J1439" s="5">
        <v>1191.1199999999999</v>
      </c>
      <c r="K1439" s="7">
        <v>1418</v>
      </c>
      <c r="L1439">
        <v>1</v>
      </c>
      <c r="M1439" t="s">
        <v>17</v>
      </c>
    </row>
    <row r="1440" spans="1:13" x14ac:dyDescent="0.2">
      <c r="A1440">
        <v>1746804</v>
      </c>
      <c r="B1440">
        <v>1278</v>
      </c>
      <c r="C1440" s="1">
        <v>44980</v>
      </c>
      <c r="D1440" t="s">
        <v>37</v>
      </c>
      <c r="E1440">
        <v>121996</v>
      </c>
      <c r="F1440">
        <v>600</v>
      </c>
      <c r="G1440" t="s">
        <v>26</v>
      </c>
      <c r="I1440" t="s">
        <v>16</v>
      </c>
      <c r="J1440" s="5">
        <v>1585.32</v>
      </c>
      <c r="K1440" s="7">
        <v>2402</v>
      </c>
      <c r="L1440">
        <v>2</v>
      </c>
    </row>
    <row r="1441" spans="1:13" x14ac:dyDescent="0.2">
      <c r="A1441">
        <v>1748491</v>
      </c>
      <c r="B1441">
        <v>797</v>
      </c>
      <c r="C1441" s="1">
        <v>45403</v>
      </c>
      <c r="D1441" t="s">
        <v>27</v>
      </c>
      <c r="E1441">
        <v>117828</v>
      </c>
      <c r="F1441">
        <v>616</v>
      </c>
      <c r="G1441" t="s">
        <v>14</v>
      </c>
      <c r="H1441">
        <v>0</v>
      </c>
      <c r="I1441" t="s">
        <v>24</v>
      </c>
      <c r="J1441" s="5">
        <v>2599.8000000000002</v>
      </c>
      <c r="K1441" s="7">
        <v>4333</v>
      </c>
      <c r="L1441">
        <v>4</v>
      </c>
      <c r="M1441" t="s">
        <v>17</v>
      </c>
    </row>
    <row r="1442" spans="1:13" x14ac:dyDescent="0.2">
      <c r="A1442">
        <v>1749150</v>
      </c>
      <c r="B1442">
        <v>1721</v>
      </c>
      <c r="C1442" s="1">
        <v>43878</v>
      </c>
      <c r="D1442" t="s">
        <v>13</v>
      </c>
      <c r="E1442">
        <v>126658</v>
      </c>
      <c r="F1442">
        <v>772</v>
      </c>
      <c r="G1442" t="s">
        <v>14</v>
      </c>
      <c r="H1442">
        <v>1</v>
      </c>
      <c r="I1442" t="s">
        <v>16</v>
      </c>
      <c r="J1442" s="5">
        <v>1078.74</v>
      </c>
      <c r="K1442" s="7">
        <v>1383</v>
      </c>
      <c r="L1442">
        <v>4</v>
      </c>
      <c r="M1442" t="s">
        <v>41</v>
      </c>
    </row>
    <row r="1443" spans="1:13" x14ac:dyDescent="0.2">
      <c r="A1443">
        <v>1750585</v>
      </c>
      <c r="B1443">
        <v>1288</v>
      </c>
      <c r="C1443" s="1">
        <v>44351</v>
      </c>
      <c r="D1443" t="s">
        <v>29</v>
      </c>
      <c r="E1443">
        <v>69695</v>
      </c>
      <c r="F1443">
        <v>844</v>
      </c>
      <c r="G1443" t="s">
        <v>14</v>
      </c>
      <c r="H1443" t="b">
        <v>0</v>
      </c>
      <c r="I1443" t="s">
        <v>16</v>
      </c>
      <c r="J1443" s="5">
        <v>2210.04</v>
      </c>
      <c r="K1443" s="7">
        <v>2631</v>
      </c>
      <c r="L1443">
        <v>3</v>
      </c>
      <c r="M1443" t="s">
        <v>52</v>
      </c>
    </row>
    <row r="1444" spans="1:13" x14ac:dyDescent="0.2">
      <c r="A1444">
        <v>1751502</v>
      </c>
      <c r="B1444">
        <v>922</v>
      </c>
      <c r="C1444" s="1">
        <v>44037</v>
      </c>
      <c r="D1444" t="s">
        <v>27</v>
      </c>
      <c r="E1444">
        <v>161804</v>
      </c>
      <c r="F1444">
        <v>766</v>
      </c>
      <c r="G1444" t="s">
        <v>14</v>
      </c>
      <c r="H1444">
        <v>1</v>
      </c>
      <c r="I1444" t="s">
        <v>16</v>
      </c>
      <c r="J1444" s="5">
        <v>767.4</v>
      </c>
      <c r="K1444" s="7">
        <v>1279</v>
      </c>
      <c r="L1444">
        <v>5</v>
      </c>
      <c r="M1444" t="s">
        <v>28</v>
      </c>
    </row>
    <row r="1445" spans="1:13" x14ac:dyDescent="0.2">
      <c r="A1445">
        <v>1752600</v>
      </c>
      <c r="B1445">
        <v>743</v>
      </c>
      <c r="C1445" s="1">
        <v>43855</v>
      </c>
      <c r="D1445" t="s">
        <v>23</v>
      </c>
      <c r="E1445">
        <v>88341</v>
      </c>
      <c r="F1445">
        <v>801</v>
      </c>
      <c r="G1445" t="s">
        <v>14</v>
      </c>
      <c r="H1445" t="b">
        <v>0</v>
      </c>
      <c r="I1445" t="s">
        <v>20</v>
      </c>
      <c r="J1445" s="5">
        <v>698.88</v>
      </c>
      <c r="K1445" s="7">
        <v>832</v>
      </c>
      <c r="L1445">
        <v>4</v>
      </c>
      <c r="M1445" t="s">
        <v>38</v>
      </c>
    </row>
    <row r="1446" spans="1:13" x14ac:dyDescent="0.2">
      <c r="A1446">
        <v>1753238</v>
      </c>
      <c r="B1446">
        <v>732</v>
      </c>
      <c r="C1446" s="2">
        <v>45213</v>
      </c>
      <c r="D1446" t="s">
        <v>37</v>
      </c>
      <c r="E1446">
        <v>231643</v>
      </c>
      <c r="F1446">
        <v>840</v>
      </c>
      <c r="G1446" t="s">
        <v>14</v>
      </c>
      <c r="I1446" t="s">
        <v>24</v>
      </c>
      <c r="J1446" s="5">
        <v>1807.74</v>
      </c>
      <c r="K1446" s="7">
        <v>2739</v>
      </c>
      <c r="L1446">
        <v>3</v>
      </c>
      <c r="M1446" t="s">
        <v>47</v>
      </c>
    </row>
    <row r="1447" spans="1:13" x14ac:dyDescent="0.2">
      <c r="A1447">
        <v>1753815</v>
      </c>
      <c r="B1447">
        <v>1749</v>
      </c>
      <c r="C1447" t="s">
        <v>165</v>
      </c>
      <c r="D1447" t="s">
        <v>27</v>
      </c>
      <c r="E1447">
        <v>215571</v>
      </c>
      <c r="F1447">
        <v>766</v>
      </c>
      <c r="G1447" t="s">
        <v>14</v>
      </c>
      <c r="H1447" t="b">
        <v>0</v>
      </c>
      <c r="I1447" t="s">
        <v>20</v>
      </c>
      <c r="J1447" s="5">
        <v>1336.14</v>
      </c>
      <c r="K1447" s="7">
        <v>1713</v>
      </c>
      <c r="L1447">
        <v>5</v>
      </c>
      <c r="M1447" t="s">
        <v>38</v>
      </c>
    </row>
    <row r="1448" spans="1:13" x14ac:dyDescent="0.2">
      <c r="A1448">
        <v>1754251</v>
      </c>
      <c r="B1448">
        <v>1748</v>
      </c>
      <c r="C1448" t="s">
        <v>159</v>
      </c>
      <c r="D1448" t="s">
        <v>29</v>
      </c>
      <c r="E1448">
        <v>227074</v>
      </c>
      <c r="F1448">
        <v>843</v>
      </c>
      <c r="G1448" t="s">
        <v>26</v>
      </c>
      <c r="H1448">
        <v>0</v>
      </c>
      <c r="I1448" t="s">
        <v>20</v>
      </c>
      <c r="J1448" s="5">
        <v>904.2</v>
      </c>
      <c r="K1448" s="7">
        <v>1507</v>
      </c>
      <c r="L1448">
        <v>1</v>
      </c>
      <c r="M1448" t="s">
        <v>36</v>
      </c>
    </row>
    <row r="1449" spans="1:13" x14ac:dyDescent="0.2">
      <c r="A1449">
        <v>1755948</v>
      </c>
      <c r="B1449">
        <v>1011</v>
      </c>
      <c r="C1449" s="1">
        <v>44733</v>
      </c>
      <c r="D1449" t="s">
        <v>37</v>
      </c>
      <c r="E1449">
        <v>21631</v>
      </c>
      <c r="F1449">
        <v>650</v>
      </c>
      <c r="G1449" t="s">
        <v>14</v>
      </c>
      <c r="H1449" t="b">
        <v>0</v>
      </c>
      <c r="I1449" t="s">
        <v>16</v>
      </c>
      <c r="J1449" s="5">
        <v>5060.16</v>
      </c>
      <c r="K1449" s="7">
        <v>5271</v>
      </c>
      <c r="L1449">
        <v>2</v>
      </c>
      <c r="M1449" t="s">
        <v>34</v>
      </c>
    </row>
    <row r="1450" spans="1:13" x14ac:dyDescent="0.2">
      <c r="A1450">
        <v>1758277</v>
      </c>
      <c r="B1450">
        <v>104</v>
      </c>
      <c r="C1450" s="1">
        <v>45127</v>
      </c>
      <c r="D1450" t="s">
        <v>27</v>
      </c>
      <c r="E1450">
        <v>185565</v>
      </c>
      <c r="F1450">
        <v>626</v>
      </c>
      <c r="G1450" t="s">
        <v>14</v>
      </c>
      <c r="H1450" t="b">
        <v>1</v>
      </c>
      <c r="I1450" t="s">
        <v>46</v>
      </c>
      <c r="J1450" s="5">
        <v>2128.5</v>
      </c>
      <c r="K1450" s="7">
        <v>3225</v>
      </c>
      <c r="L1450">
        <v>1</v>
      </c>
      <c r="M1450" t="s">
        <v>47</v>
      </c>
    </row>
    <row r="1451" spans="1:13" x14ac:dyDescent="0.2">
      <c r="A1451">
        <v>1762766</v>
      </c>
      <c r="B1451">
        <v>105</v>
      </c>
      <c r="C1451" s="2">
        <v>45295</v>
      </c>
      <c r="D1451" t="s">
        <v>29</v>
      </c>
      <c r="E1451">
        <v>181549</v>
      </c>
      <c r="G1451" t="s">
        <v>14</v>
      </c>
      <c r="H1451">
        <v>0</v>
      </c>
      <c r="I1451" t="s">
        <v>20</v>
      </c>
      <c r="J1451" s="5">
        <v>4799.76</v>
      </c>
      <c r="K1451" s="7">
        <v>5714</v>
      </c>
      <c r="L1451">
        <v>5</v>
      </c>
      <c r="M1451" t="s">
        <v>25</v>
      </c>
    </row>
    <row r="1452" spans="1:13" x14ac:dyDescent="0.2">
      <c r="A1452">
        <v>1767479</v>
      </c>
      <c r="B1452">
        <v>685</v>
      </c>
      <c r="C1452" t="s">
        <v>22</v>
      </c>
      <c r="D1452" t="s">
        <v>32</v>
      </c>
      <c r="E1452">
        <v>236137</v>
      </c>
      <c r="G1452" t="s">
        <v>14</v>
      </c>
      <c r="H1452" t="s">
        <v>30</v>
      </c>
      <c r="I1452" t="s">
        <v>20</v>
      </c>
      <c r="J1452" s="5">
        <v>1207.92</v>
      </c>
      <c r="K1452" s="7">
        <v>1438</v>
      </c>
      <c r="L1452">
        <v>3</v>
      </c>
      <c r="M1452" t="s">
        <v>41</v>
      </c>
    </row>
    <row r="1453" spans="1:13" x14ac:dyDescent="0.2">
      <c r="A1453">
        <v>1769140</v>
      </c>
      <c r="B1453">
        <v>401</v>
      </c>
      <c r="C1453" s="1">
        <v>44008</v>
      </c>
      <c r="D1453" t="s">
        <v>23</v>
      </c>
      <c r="E1453">
        <v>243934</v>
      </c>
      <c r="F1453">
        <v>822</v>
      </c>
      <c r="G1453" t="s">
        <v>14</v>
      </c>
      <c r="H1453" t="b">
        <v>1</v>
      </c>
      <c r="I1453" t="s">
        <v>24</v>
      </c>
      <c r="J1453" s="5">
        <v>3903</v>
      </c>
      <c r="K1453" s="7">
        <v>6505</v>
      </c>
      <c r="L1453">
        <v>4</v>
      </c>
      <c r="M1453" t="s">
        <v>52</v>
      </c>
    </row>
    <row r="1454" spans="1:13" x14ac:dyDescent="0.2">
      <c r="A1454">
        <v>1770106</v>
      </c>
      <c r="B1454">
        <v>956</v>
      </c>
      <c r="C1454" s="1">
        <v>45445</v>
      </c>
      <c r="D1454" t="s">
        <v>29</v>
      </c>
      <c r="E1454">
        <v>115037</v>
      </c>
      <c r="F1454">
        <v>481</v>
      </c>
      <c r="G1454" t="s">
        <v>14</v>
      </c>
      <c r="H1454" t="s">
        <v>45</v>
      </c>
      <c r="I1454" t="s">
        <v>67</v>
      </c>
      <c r="J1454" s="5">
        <v>2082.6</v>
      </c>
      <c r="K1454" s="7">
        <v>3471</v>
      </c>
      <c r="L1454">
        <v>3</v>
      </c>
      <c r="M1454" t="s">
        <v>28</v>
      </c>
    </row>
    <row r="1455" spans="1:13" x14ac:dyDescent="0.2">
      <c r="A1455">
        <v>1771224</v>
      </c>
      <c r="B1455">
        <v>919</v>
      </c>
      <c r="C1455" s="2">
        <v>44680</v>
      </c>
      <c r="D1455" t="s">
        <v>32</v>
      </c>
      <c r="E1455">
        <v>43300000</v>
      </c>
      <c r="F1455">
        <v>736</v>
      </c>
      <c r="G1455" t="s">
        <v>14</v>
      </c>
      <c r="H1455" t="s">
        <v>15</v>
      </c>
      <c r="I1455" t="s">
        <v>20</v>
      </c>
      <c r="J1455" s="5">
        <v>884.16</v>
      </c>
      <c r="K1455" s="7">
        <v>921</v>
      </c>
      <c r="L1455">
        <v>3</v>
      </c>
      <c r="M1455" t="s">
        <v>31</v>
      </c>
    </row>
    <row r="1456" spans="1:13" x14ac:dyDescent="0.2">
      <c r="A1456">
        <v>1771644</v>
      </c>
      <c r="B1456">
        <v>366</v>
      </c>
      <c r="C1456" t="s">
        <v>223</v>
      </c>
      <c r="D1456" t="s">
        <v>23</v>
      </c>
      <c r="E1456">
        <v>6850</v>
      </c>
      <c r="F1456">
        <v>811</v>
      </c>
      <c r="G1456" t="s">
        <v>14</v>
      </c>
      <c r="H1456" t="s">
        <v>26</v>
      </c>
      <c r="I1456" t="s">
        <v>20</v>
      </c>
      <c r="J1456" s="5">
        <v>3296.16</v>
      </c>
      <c r="K1456" s="7">
        <v>3924</v>
      </c>
      <c r="L1456">
        <v>3</v>
      </c>
      <c r="M1456" t="s">
        <v>38</v>
      </c>
    </row>
    <row r="1457" spans="1:13" x14ac:dyDescent="0.2">
      <c r="A1457">
        <v>1771831</v>
      </c>
      <c r="B1457">
        <v>666</v>
      </c>
      <c r="C1457" s="1">
        <v>43936</v>
      </c>
      <c r="D1457" t="s">
        <v>37</v>
      </c>
      <c r="E1457">
        <v>26579</v>
      </c>
      <c r="G1457" t="s">
        <v>26</v>
      </c>
      <c r="H1457" t="s">
        <v>45</v>
      </c>
      <c r="I1457" t="s">
        <v>20</v>
      </c>
      <c r="J1457" s="5">
        <v>1114.08</v>
      </c>
      <c r="K1457" s="7">
        <v>1688</v>
      </c>
      <c r="L1457">
        <v>2</v>
      </c>
      <c r="M1457" t="s">
        <v>41</v>
      </c>
    </row>
    <row r="1458" spans="1:13" x14ac:dyDescent="0.2">
      <c r="A1458">
        <v>1773757</v>
      </c>
      <c r="B1458">
        <v>170</v>
      </c>
      <c r="C1458" s="2">
        <v>44770</v>
      </c>
      <c r="D1458" t="s">
        <v>19</v>
      </c>
      <c r="E1458">
        <v>70890</v>
      </c>
      <c r="F1458">
        <v>664</v>
      </c>
      <c r="G1458" t="s">
        <v>14</v>
      </c>
      <c r="H1458" t="s">
        <v>45</v>
      </c>
      <c r="I1458" t="s">
        <v>16</v>
      </c>
      <c r="J1458" s="5">
        <v>3596.04</v>
      </c>
      <c r="K1458" s="7">
        <v>4281</v>
      </c>
      <c r="L1458">
        <v>2</v>
      </c>
      <c r="M1458" t="s">
        <v>38</v>
      </c>
    </row>
    <row r="1459" spans="1:13" x14ac:dyDescent="0.2">
      <c r="A1459">
        <v>1775601</v>
      </c>
      <c r="B1459">
        <v>807</v>
      </c>
      <c r="C1459" s="1">
        <v>43969</v>
      </c>
      <c r="D1459" t="s">
        <v>32</v>
      </c>
      <c r="E1459">
        <v>59342</v>
      </c>
      <c r="F1459">
        <v>680</v>
      </c>
      <c r="G1459" t="s">
        <v>14</v>
      </c>
      <c r="H1459" t="b">
        <v>0</v>
      </c>
      <c r="I1459" t="s">
        <v>33</v>
      </c>
      <c r="J1459" s="5">
        <v>1743.36</v>
      </c>
      <c r="K1459" s="7">
        <v>1816</v>
      </c>
      <c r="L1459">
        <v>5</v>
      </c>
      <c r="M1459" t="s">
        <v>17</v>
      </c>
    </row>
    <row r="1460" spans="1:13" x14ac:dyDescent="0.2">
      <c r="A1460">
        <v>1776102</v>
      </c>
      <c r="B1460">
        <v>1189</v>
      </c>
      <c r="C1460" s="1">
        <v>44540</v>
      </c>
      <c r="D1460" t="s">
        <v>13</v>
      </c>
      <c r="E1460">
        <v>186828</v>
      </c>
      <c r="F1460">
        <v>648</v>
      </c>
      <c r="G1460" t="s">
        <v>14</v>
      </c>
      <c r="H1460" t="b">
        <v>1</v>
      </c>
      <c r="I1460" t="s">
        <v>20</v>
      </c>
      <c r="J1460" s="5">
        <v>3337.62</v>
      </c>
      <c r="K1460" s="7">
        <v>4279</v>
      </c>
      <c r="L1460">
        <v>5</v>
      </c>
      <c r="M1460" t="s">
        <v>41</v>
      </c>
    </row>
    <row r="1461" spans="1:13" x14ac:dyDescent="0.2">
      <c r="A1461">
        <v>1778360</v>
      </c>
      <c r="B1461">
        <v>1257</v>
      </c>
      <c r="C1461" s="1">
        <v>45261</v>
      </c>
      <c r="D1461" t="s">
        <v>13</v>
      </c>
      <c r="E1461">
        <v>159485</v>
      </c>
      <c r="F1461">
        <v>759</v>
      </c>
      <c r="G1461" t="s">
        <v>14</v>
      </c>
      <c r="H1461" t="s">
        <v>26</v>
      </c>
      <c r="I1461" t="s">
        <v>16</v>
      </c>
      <c r="J1461" s="5">
        <v>609</v>
      </c>
      <c r="K1461" s="7">
        <v>1015</v>
      </c>
      <c r="L1461">
        <v>4</v>
      </c>
      <c r="M1461" t="s">
        <v>25</v>
      </c>
    </row>
    <row r="1462" spans="1:13" x14ac:dyDescent="0.2">
      <c r="A1462">
        <v>1780025</v>
      </c>
      <c r="B1462">
        <v>129</v>
      </c>
      <c r="C1462" s="1">
        <v>45454</v>
      </c>
      <c r="D1462" t="s">
        <v>29</v>
      </c>
      <c r="E1462">
        <v>88059</v>
      </c>
      <c r="F1462">
        <v>739</v>
      </c>
      <c r="G1462" t="s">
        <v>14</v>
      </c>
      <c r="H1462" t="b">
        <v>1</v>
      </c>
      <c r="I1462" t="s">
        <v>16</v>
      </c>
      <c r="J1462" s="5">
        <v>947.1</v>
      </c>
      <c r="K1462" s="7">
        <v>1435</v>
      </c>
      <c r="L1462">
        <v>4</v>
      </c>
    </row>
    <row r="1463" spans="1:13" x14ac:dyDescent="0.2">
      <c r="A1463">
        <v>1781132</v>
      </c>
      <c r="B1463">
        <v>176</v>
      </c>
      <c r="C1463" s="2">
        <v>45552</v>
      </c>
      <c r="D1463" t="s">
        <v>32</v>
      </c>
      <c r="E1463">
        <v>153051</v>
      </c>
      <c r="F1463">
        <v>673</v>
      </c>
      <c r="G1463" t="s">
        <v>14</v>
      </c>
      <c r="H1463" t="b">
        <v>1</v>
      </c>
      <c r="I1463" t="s">
        <v>46</v>
      </c>
      <c r="J1463" s="5">
        <v>6304.74</v>
      </c>
      <c r="K1463" s="7">
        <v>8083</v>
      </c>
      <c r="L1463">
        <v>5</v>
      </c>
      <c r="M1463" t="s">
        <v>25</v>
      </c>
    </row>
    <row r="1464" spans="1:13" x14ac:dyDescent="0.2">
      <c r="A1464">
        <v>1782416</v>
      </c>
      <c r="B1464">
        <v>1324</v>
      </c>
      <c r="C1464" s="1">
        <v>44348</v>
      </c>
      <c r="D1464" t="s">
        <v>27</v>
      </c>
      <c r="E1464">
        <v>194338</v>
      </c>
      <c r="F1464">
        <v>791</v>
      </c>
      <c r="G1464" t="s">
        <v>14</v>
      </c>
      <c r="H1464" t="s">
        <v>45</v>
      </c>
      <c r="I1464" t="s">
        <v>33</v>
      </c>
      <c r="J1464" s="5">
        <v>704.76</v>
      </c>
      <c r="K1464" s="7">
        <v>839</v>
      </c>
      <c r="L1464">
        <v>3</v>
      </c>
    </row>
    <row r="1465" spans="1:13" x14ac:dyDescent="0.2">
      <c r="A1465">
        <v>1788741</v>
      </c>
      <c r="B1465">
        <v>887</v>
      </c>
      <c r="C1465" s="1">
        <v>45130</v>
      </c>
      <c r="D1465" t="s">
        <v>23</v>
      </c>
      <c r="E1465">
        <v>125309</v>
      </c>
      <c r="G1465" t="s">
        <v>14</v>
      </c>
      <c r="H1465">
        <v>0</v>
      </c>
      <c r="I1465" t="s">
        <v>16</v>
      </c>
      <c r="J1465" s="5">
        <v>3956.94</v>
      </c>
      <c r="K1465" s="7">
        <v>5073</v>
      </c>
      <c r="L1465">
        <v>1</v>
      </c>
      <c r="M1465" t="s">
        <v>17</v>
      </c>
    </row>
    <row r="1466" spans="1:13" x14ac:dyDescent="0.2">
      <c r="A1466">
        <v>1789081</v>
      </c>
      <c r="B1466">
        <v>1055</v>
      </c>
      <c r="C1466" s="2">
        <v>45027</v>
      </c>
      <c r="D1466" t="s">
        <v>27</v>
      </c>
      <c r="E1466">
        <v>47358</v>
      </c>
      <c r="F1466">
        <v>616</v>
      </c>
      <c r="G1466" t="s">
        <v>14</v>
      </c>
      <c r="H1466" t="b">
        <v>1</v>
      </c>
      <c r="I1466" t="s">
        <v>20</v>
      </c>
      <c r="J1466" s="5">
        <v>5659.2</v>
      </c>
      <c r="K1466" s="7">
        <v>5895</v>
      </c>
      <c r="L1466">
        <v>4</v>
      </c>
      <c r="M1466" t="s">
        <v>36</v>
      </c>
    </row>
    <row r="1467" spans="1:13" x14ac:dyDescent="0.2">
      <c r="A1467">
        <v>1789464</v>
      </c>
      <c r="B1467">
        <v>19</v>
      </c>
      <c r="C1467" s="1">
        <v>44852</v>
      </c>
      <c r="D1467" t="s">
        <v>29</v>
      </c>
      <c r="E1467">
        <v>98624</v>
      </c>
      <c r="F1467" t="s">
        <v>38</v>
      </c>
      <c r="G1467" t="s">
        <v>14</v>
      </c>
      <c r="H1467" t="b">
        <v>0</v>
      </c>
      <c r="I1467" t="s">
        <v>24</v>
      </c>
      <c r="J1467" s="5">
        <v>2235.48</v>
      </c>
      <c r="K1467" s="7">
        <v>2866</v>
      </c>
      <c r="L1467">
        <v>2</v>
      </c>
      <c r="M1467" t="s">
        <v>35</v>
      </c>
    </row>
    <row r="1468" spans="1:13" x14ac:dyDescent="0.2">
      <c r="A1468">
        <v>1789709</v>
      </c>
      <c r="B1468">
        <v>1629</v>
      </c>
      <c r="C1468" s="1">
        <v>44843</v>
      </c>
      <c r="D1468" t="s">
        <v>19</v>
      </c>
      <c r="E1468">
        <v>112049</v>
      </c>
      <c r="F1468">
        <v>833</v>
      </c>
      <c r="G1468" t="s">
        <v>14</v>
      </c>
      <c r="H1468" t="s">
        <v>45</v>
      </c>
      <c r="I1468" t="s">
        <v>33</v>
      </c>
      <c r="J1468" s="5">
        <v>1609.92</v>
      </c>
      <c r="K1468" s="7">
        <v>2064</v>
      </c>
      <c r="L1468">
        <v>1</v>
      </c>
    </row>
    <row r="1469" spans="1:13" x14ac:dyDescent="0.2">
      <c r="A1469">
        <v>1789782</v>
      </c>
      <c r="B1469">
        <v>272</v>
      </c>
      <c r="C1469" t="s">
        <v>224</v>
      </c>
      <c r="D1469" t="s">
        <v>13</v>
      </c>
      <c r="E1469">
        <v>56817</v>
      </c>
      <c r="F1469">
        <v>609</v>
      </c>
      <c r="G1469" t="s">
        <v>14</v>
      </c>
      <c r="I1469" t="s">
        <v>16</v>
      </c>
      <c r="J1469" s="5">
        <v>897.6</v>
      </c>
      <c r="K1469" s="7">
        <v>1360</v>
      </c>
      <c r="L1469">
        <v>5</v>
      </c>
      <c r="M1469" t="s">
        <v>25</v>
      </c>
    </row>
    <row r="1470" spans="1:13" x14ac:dyDescent="0.2">
      <c r="A1470">
        <v>1791289</v>
      </c>
      <c r="B1470">
        <v>535</v>
      </c>
      <c r="C1470" s="1">
        <v>44948</v>
      </c>
      <c r="D1470" t="s">
        <v>29</v>
      </c>
      <c r="E1470">
        <v>232173</v>
      </c>
      <c r="F1470">
        <v>776</v>
      </c>
      <c r="G1470" t="s">
        <v>14</v>
      </c>
      <c r="H1470" t="s">
        <v>40</v>
      </c>
      <c r="I1470" t="s">
        <v>20</v>
      </c>
      <c r="J1470" s="5">
        <v>715.2</v>
      </c>
      <c r="K1470" s="7">
        <v>1192</v>
      </c>
      <c r="L1470">
        <v>2</v>
      </c>
      <c r="M1470" t="s">
        <v>25</v>
      </c>
    </row>
    <row r="1471" spans="1:13" x14ac:dyDescent="0.2">
      <c r="A1471">
        <v>1791420</v>
      </c>
      <c r="B1471">
        <v>1210</v>
      </c>
      <c r="C1471" s="2">
        <v>44284</v>
      </c>
      <c r="D1471" t="s">
        <v>19</v>
      </c>
      <c r="E1471">
        <v>50484</v>
      </c>
      <c r="F1471">
        <v>752</v>
      </c>
      <c r="G1471" t="s">
        <v>14</v>
      </c>
      <c r="H1471" t="s">
        <v>14</v>
      </c>
      <c r="I1471" t="s">
        <v>20</v>
      </c>
      <c r="J1471" s="5">
        <v>2459.52</v>
      </c>
      <c r="K1471" s="7">
        <v>2928</v>
      </c>
      <c r="L1471">
        <v>1</v>
      </c>
      <c r="M1471" t="s">
        <v>52</v>
      </c>
    </row>
    <row r="1472" spans="1:13" x14ac:dyDescent="0.2">
      <c r="A1472">
        <v>1791713</v>
      </c>
      <c r="B1472">
        <v>1352</v>
      </c>
      <c r="C1472" t="s">
        <v>225</v>
      </c>
      <c r="D1472" t="s">
        <v>13</v>
      </c>
      <c r="E1472">
        <v>116645</v>
      </c>
      <c r="F1472">
        <v>658</v>
      </c>
      <c r="G1472" t="s">
        <v>14</v>
      </c>
      <c r="H1472">
        <v>0</v>
      </c>
      <c r="I1472" t="s">
        <v>24</v>
      </c>
      <c r="J1472" s="5">
        <v>1648.14</v>
      </c>
      <c r="K1472" s="7">
        <v>2113</v>
      </c>
      <c r="L1472">
        <v>1</v>
      </c>
      <c r="M1472" t="s">
        <v>28</v>
      </c>
    </row>
    <row r="1473" spans="1:13" x14ac:dyDescent="0.2">
      <c r="A1473">
        <v>1791869</v>
      </c>
      <c r="B1473">
        <v>1798</v>
      </c>
      <c r="C1473" s="1">
        <v>45073</v>
      </c>
      <c r="D1473" t="s">
        <v>29</v>
      </c>
      <c r="E1473">
        <v>234868</v>
      </c>
      <c r="F1473">
        <v>674</v>
      </c>
      <c r="G1473" t="s">
        <v>14</v>
      </c>
      <c r="H1473" t="s">
        <v>15</v>
      </c>
      <c r="I1473" t="s">
        <v>20</v>
      </c>
      <c r="J1473" s="5">
        <v>4572.4799999999996</v>
      </c>
      <c r="K1473" s="7">
        <v>6928</v>
      </c>
      <c r="L1473">
        <v>3</v>
      </c>
      <c r="M1473" t="s">
        <v>34</v>
      </c>
    </row>
    <row r="1474" spans="1:13" x14ac:dyDescent="0.2">
      <c r="A1474">
        <v>1793618</v>
      </c>
      <c r="B1474">
        <v>691</v>
      </c>
      <c r="C1474" s="2">
        <v>44903</v>
      </c>
      <c r="D1474" t="s">
        <v>19</v>
      </c>
      <c r="E1474">
        <v>112436</v>
      </c>
      <c r="F1474">
        <v>777</v>
      </c>
      <c r="G1474" t="s">
        <v>14</v>
      </c>
      <c r="H1474">
        <v>0</v>
      </c>
      <c r="I1474" t="s">
        <v>24</v>
      </c>
      <c r="J1474" s="5">
        <v>2402.88</v>
      </c>
      <c r="K1474" s="7">
        <v>2503</v>
      </c>
      <c r="L1474">
        <v>2</v>
      </c>
      <c r="M1474" t="s">
        <v>47</v>
      </c>
    </row>
    <row r="1475" spans="1:13" x14ac:dyDescent="0.2">
      <c r="A1475">
        <v>1794054</v>
      </c>
      <c r="B1475">
        <v>1365</v>
      </c>
      <c r="C1475" s="2">
        <v>45645</v>
      </c>
      <c r="D1475" t="s">
        <v>19</v>
      </c>
      <c r="E1475">
        <v>201035</v>
      </c>
      <c r="G1475" t="s">
        <v>14</v>
      </c>
      <c r="H1475" t="b">
        <v>0</v>
      </c>
      <c r="I1475" t="s">
        <v>16</v>
      </c>
      <c r="J1475" s="5">
        <v>2748.6</v>
      </c>
      <c r="K1475" s="7">
        <v>4581</v>
      </c>
      <c r="L1475">
        <v>5</v>
      </c>
      <c r="M1475" t="s">
        <v>38</v>
      </c>
    </row>
    <row r="1476" spans="1:13" x14ac:dyDescent="0.2">
      <c r="A1476">
        <v>1796934</v>
      </c>
      <c r="B1476">
        <v>1371</v>
      </c>
      <c r="C1476" t="s">
        <v>226</v>
      </c>
      <c r="D1476" t="s">
        <v>27</v>
      </c>
      <c r="E1476">
        <v>156012</v>
      </c>
      <c r="F1476">
        <v>745</v>
      </c>
      <c r="G1476" t="s">
        <v>14</v>
      </c>
      <c r="H1476" t="s">
        <v>30</v>
      </c>
      <c r="I1476" t="s">
        <v>20</v>
      </c>
      <c r="J1476" s="5">
        <v>2607</v>
      </c>
      <c r="K1476" s="7">
        <v>3950</v>
      </c>
      <c r="L1476">
        <v>3</v>
      </c>
      <c r="M1476" t="s">
        <v>21</v>
      </c>
    </row>
    <row r="1477" spans="1:13" x14ac:dyDescent="0.2">
      <c r="A1477">
        <v>1798660</v>
      </c>
      <c r="B1477">
        <v>1536</v>
      </c>
      <c r="C1477" t="s">
        <v>96</v>
      </c>
      <c r="D1477" t="s">
        <v>19</v>
      </c>
      <c r="E1477">
        <v>300561</v>
      </c>
      <c r="G1477" t="s">
        <v>14</v>
      </c>
      <c r="H1477" t="b">
        <v>0</v>
      </c>
      <c r="I1477" t="s">
        <v>46</v>
      </c>
      <c r="J1477" s="5">
        <v>3559.14</v>
      </c>
      <c r="K1477" s="7">
        <v>4563</v>
      </c>
      <c r="L1477">
        <v>4</v>
      </c>
      <c r="M1477" t="s">
        <v>21</v>
      </c>
    </row>
    <row r="1478" spans="1:13" x14ac:dyDescent="0.2">
      <c r="A1478">
        <v>1800061</v>
      </c>
      <c r="B1478">
        <v>72</v>
      </c>
      <c r="C1478" s="1">
        <v>44157</v>
      </c>
      <c r="D1478" t="s">
        <v>23</v>
      </c>
      <c r="E1478">
        <v>18593</v>
      </c>
      <c r="F1478">
        <v>706</v>
      </c>
      <c r="G1478" t="s">
        <v>14</v>
      </c>
      <c r="H1478" t="b">
        <v>0</v>
      </c>
      <c r="I1478" t="s">
        <v>20</v>
      </c>
      <c r="J1478" s="5">
        <v>2446.86</v>
      </c>
      <c r="K1478" s="7">
        <v>3137</v>
      </c>
      <c r="L1478">
        <v>1</v>
      </c>
      <c r="M1478" t="s">
        <v>25</v>
      </c>
    </row>
    <row r="1479" spans="1:13" x14ac:dyDescent="0.2">
      <c r="A1479">
        <v>1801923</v>
      </c>
      <c r="B1479">
        <v>282</v>
      </c>
      <c r="C1479" s="1">
        <v>43870</v>
      </c>
      <c r="D1479" t="s">
        <v>37</v>
      </c>
      <c r="E1479">
        <v>228098</v>
      </c>
      <c r="F1479">
        <v>668</v>
      </c>
      <c r="G1479" t="s">
        <v>14</v>
      </c>
      <c r="I1479" t="s">
        <v>20</v>
      </c>
      <c r="J1479" s="5">
        <v>760.8</v>
      </c>
      <c r="K1479" s="7">
        <v>1268</v>
      </c>
      <c r="L1479">
        <v>1</v>
      </c>
    </row>
    <row r="1480" spans="1:13" x14ac:dyDescent="0.2">
      <c r="A1480">
        <v>1802722</v>
      </c>
      <c r="B1480">
        <v>1194</v>
      </c>
      <c r="C1480" s="2">
        <v>45064</v>
      </c>
      <c r="D1480" t="s">
        <v>32</v>
      </c>
      <c r="E1480">
        <v>87226</v>
      </c>
      <c r="F1480">
        <v>694</v>
      </c>
      <c r="G1480" t="s">
        <v>14</v>
      </c>
      <c r="H1480" t="s">
        <v>15</v>
      </c>
      <c r="I1480" t="s">
        <v>16</v>
      </c>
      <c r="J1480" s="5">
        <v>2283.06</v>
      </c>
      <c r="K1480" s="7">
        <v>2927</v>
      </c>
      <c r="L1480">
        <v>2</v>
      </c>
    </row>
    <row r="1481" spans="1:13" x14ac:dyDescent="0.2">
      <c r="A1481">
        <v>1805528</v>
      </c>
      <c r="B1481">
        <v>583</v>
      </c>
      <c r="C1481" s="1">
        <v>45428</v>
      </c>
      <c r="D1481" t="s">
        <v>29</v>
      </c>
      <c r="E1481">
        <v>209652</v>
      </c>
      <c r="F1481">
        <v>748</v>
      </c>
      <c r="G1481" t="s">
        <v>14</v>
      </c>
      <c r="H1481" t="b">
        <v>1</v>
      </c>
      <c r="I1481" t="s">
        <v>16</v>
      </c>
      <c r="J1481" s="5">
        <v>2106.6</v>
      </c>
      <c r="K1481" s="7">
        <v>3511</v>
      </c>
      <c r="L1481">
        <v>5</v>
      </c>
      <c r="M1481" t="s">
        <v>17</v>
      </c>
    </row>
    <row r="1482" spans="1:13" x14ac:dyDescent="0.2">
      <c r="A1482">
        <v>1805632</v>
      </c>
      <c r="B1482">
        <v>183</v>
      </c>
      <c r="C1482" s="2">
        <v>44455</v>
      </c>
      <c r="D1482" t="s">
        <v>29</v>
      </c>
      <c r="E1482">
        <v>30197</v>
      </c>
      <c r="G1482" t="s">
        <v>14</v>
      </c>
      <c r="H1482" t="b">
        <v>0</v>
      </c>
      <c r="I1482" t="s">
        <v>16</v>
      </c>
      <c r="J1482" s="5">
        <v>4614.6000000000004</v>
      </c>
      <c r="K1482" s="7">
        <v>7691</v>
      </c>
      <c r="L1482">
        <v>3</v>
      </c>
      <c r="M1482" t="s">
        <v>34</v>
      </c>
    </row>
    <row r="1483" spans="1:13" x14ac:dyDescent="0.2">
      <c r="A1483">
        <v>1806457</v>
      </c>
      <c r="B1483">
        <v>1219</v>
      </c>
      <c r="C1483" t="s">
        <v>227</v>
      </c>
      <c r="D1483" t="s">
        <v>27</v>
      </c>
      <c r="E1483">
        <v>248163</v>
      </c>
      <c r="G1483" t="s">
        <v>26</v>
      </c>
      <c r="H1483" t="b">
        <v>0</v>
      </c>
      <c r="I1483" t="s">
        <v>20</v>
      </c>
      <c r="J1483" s="5">
        <v>1869</v>
      </c>
      <c r="K1483" s="7">
        <v>3115</v>
      </c>
      <c r="L1483">
        <v>4</v>
      </c>
      <c r="M1483" t="s">
        <v>36</v>
      </c>
    </row>
    <row r="1484" spans="1:13" x14ac:dyDescent="0.2">
      <c r="A1484">
        <v>1807221</v>
      </c>
      <c r="B1484">
        <v>1392</v>
      </c>
      <c r="C1484" t="s">
        <v>158</v>
      </c>
      <c r="D1484" t="s">
        <v>13</v>
      </c>
      <c r="E1484">
        <v>307607</v>
      </c>
      <c r="F1484">
        <v>715</v>
      </c>
      <c r="G1484" t="s">
        <v>14</v>
      </c>
      <c r="H1484">
        <v>0</v>
      </c>
      <c r="I1484" t="s">
        <v>16</v>
      </c>
      <c r="J1484" s="5">
        <v>5605.38</v>
      </c>
      <c r="K1484" s="7">
        <v>8493</v>
      </c>
      <c r="L1484">
        <v>1</v>
      </c>
      <c r="M1484" t="s">
        <v>31</v>
      </c>
    </row>
    <row r="1485" spans="1:13" x14ac:dyDescent="0.2">
      <c r="A1485">
        <v>1809310</v>
      </c>
      <c r="B1485">
        <v>299</v>
      </c>
      <c r="C1485" s="1">
        <v>44569</v>
      </c>
      <c r="D1485" t="s">
        <v>19</v>
      </c>
      <c r="E1485">
        <v>51024</v>
      </c>
      <c r="F1485">
        <v>644</v>
      </c>
      <c r="G1485" t="s">
        <v>14</v>
      </c>
      <c r="H1485" t="s">
        <v>45</v>
      </c>
      <c r="I1485" t="s">
        <v>16</v>
      </c>
      <c r="J1485" s="5">
        <v>3494.4</v>
      </c>
      <c r="K1485" s="7">
        <v>4480</v>
      </c>
      <c r="L1485">
        <v>4</v>
      </c>
      <c r="M1485" t="s">
        <v>47</v>
      </c>
    </row>
    <row r="1486" spans="1:13" x14ac:dyDescent="0.2">
      <c r="A1486">
        <v>1810017</v>
      </c>
      <c r="B1486">
        <v>496</v>
      </c>
      <c r="C1486" t="s">
        <v>228</v>
      </c>
      <c r="D1486" t="s">
        <v>29</v>
      </c>
      <c r="E1486">
        <v>171281</v>
      </c>
      <c r="F1486">
        <v>792</v>
      </c>
      <c r="G1486" t="s">
        <v>14</v>
      </c>
      <c r="H1486" t="s">
        <v>14</v>
      </c>
      <c r="I1486" t="s">
        <v>20</v>
      </c>
      <c r="J1486" s="5">
        <v>2752.32</v>
      </c>
      <c r="K1486" s="7">
        <v>2867</v>
      </c>
      <c r="L1486">
        <v>5</v>
      </c>
      <c r="M1486" t="s">
        <v>47</v>
      </c>
    </row>
    <row r="1487" spans="1:13" x14ac:dyDescent="0.2">
      <c r="A1487">
        <v>1810670</v>
      </c>
      <c r="B1487">
        <v>177</v>
      </c>
      <c r="C1487" s="2">
        <v>44718</v>
      </c>
      <c r="D1487" t="s">
        <v>13</v>
      </c>
      <c r="E1487">
        <v>208614</v>
      </c>
      <c r="F1487">
        <v>741</v>
      </c>
      <c r="G1487" t="s">
        <v>26</v>
      </c>
      <c r="I1487" t="s">
        <v>20</v>
      </c>
      <c r="J1487" s="5">
        <v>1226.1600000000001</v>
      </c>
      <c r="K1487" s="7">
        <v>1572</v>
      </c>
      <c r="L1487">
        <v>1</v>
      </c>
      <c r="M1487" t="s">
        <v>35</v>
      </c>
    </row>
    <row r="1488" spans="1:13" x14ac:dyDescent="0.2">
      <c r="A1488">
        <v>1812172</v>
      </c>
      <c r="B1488">
        <v>287</v>
      </c>
      <c r="C1488" s="1">
        <v>45570</v>
      </c>
      <c r="D1488" t="s">
        <v>37</v>
      </c>
      <c r="E1488">
        <v>217531</v>
      </c>
      <c r="F1488">
        <v>750</v>
      </c>
      <c r="G1488" t="s">
        <v>14</v>
      </c>
      <c r="H1488" t="b">
        <v>1</v>
      </c>
      <c r="I1488" t="s">
        <v>20</v>
      </c>
      <c r="J1488" s="5">
        <v>4344.6000000000004</v>
      </c>
      <c r="K1488" s="7">
        <v>5570</v>
      </c>
      <c r="L1488">
        <v>1</v>
      </c>
      <c r="M1488" t="s">
        <v>52</v>
      </c>
    </row>
    <row r="1489" spans="1:13" x14ac:dyDescent="0.2">
      <c r="A1489">
        <v>1812315</v>
      </c>
      <c r="B1489">
        <v>1065</v>
      </c>
      <c r="C1489" s="1">
        <v>45508</v>
      </c>
      <c r="D1489" t="s">
        <v>19</v>
      </c>
      <c r="E1489">
        <v>202823</v>
      </c>
      <c r="F1489">
        <v>771</v>
      </c>
      <c r="G1489" t="s">
        <v>14</v>
      </c>
      <c r="H1489" t="s">
        <v>30</v>
      </c>
      <c r="I1489" t="s">
        <v>24</v>
      </c>
      <c r="J1489" s="5">
        <v>1060.92</v>
      </c>
      <c r="K1489" s="7">
        <v>1263</v>
      </c>
      <c r="L1489">
        <v>1</v>
      </c>
      <c r="M1489" t="s">
        <v>47</v>
      </c>
    </row>
    <row r="1490" spans="1:13" x14ac:dyDescent="0.2">
      <c r="A1490">
        <v>1814909</v>
      </c>
      <c r="B1490">
        <v>366</v>
      </c>
      <c r="C1490" s="1">
        <v>44565</v>
      </c>
      <c r="D1490" t="s">
        <v>13</v>
      </c>
      <c r="E1490">
        <v>140426</v>
      </c>
      <c r="F1490">
        <v>722</v>
      </c>
      <c r="G1490" t="s">
        <v>14</v>
      </c>
      <c r="H1490" t="b">
        <v>1</v>
      </c>
      <c r="I1490" t="s">
        <v>16</v>
      </c>
      <c r="J1490" s="5">
        <v>3767.04</v>
      </c>
      <c r="K1490" s="7">
        <v>3924</v>
      </c>
      <c r="L1490">
        <v>2</v>
      </c>
      <c r="M1490" t="s">
        <v>47</v>
      </c>
    </row>
    <row r="1491" spans="1:13" x14ac:dyDescent="0.2">
      <c r="A1491">
        <v>1814961</v>
      </c>
      <c r="B1491">
        <v>1351</v>
      </c>
      <c r="C1491" t="s">
        <v>229</v>
      </c>
      <c r="D1491" t="s">
        <v>32</v>
      </c>
      <c r="E1491">
        <v>104440</v>
      </c>
      <c r="F1491">
        <v>713</v>
      </c>
      <c r="G1491" t="s">
        <v>14</v>
      </c>
      <c r="H1491" t="b">
        <v>0</v>
      </c>
      <c r="I1491" t="s">
        <v>20</v>
      </c>
      <c r="J1491" s="5">
        <v>2520.6</v>
      </c>
      <c r="K1491" s="7">
        <v>4201</v>
      </c>
      <c r="L1491">
        <v>5</v>
      </c>
      <c r="M1491" t="s">
        <v>21</v>
      </c>
    </row>
    <row r="1492" spans="1:13" x14ac:dyDescent="0.2">
      <c r="A1492">
        <v>1815895</v>
      </c>
      <c r="B1492">
        <v>1142</v>
      </c>
      <c r="C1492" s="2">
        <v>45050</v>
      </c>
      <c r="D1492" t="s">
        <v>19</v>
      </c>
      <c r="E1492">
        <v>120262</v>
      </c>
      <c r="F1492">
        <v>815</v>
      </c>
      <c r="G1492" t="s">
        <v>26</v>
      </c>
      <c r="H1492" t="s">
        <v>15</v>
      </c>
      <c r="I1492" t="s">
        <v>20</v>
      </c>
      <c r="J1492" s="5">
        <v>3038.4</v>
      </c>
      <c r="K1492" s="7">
        <v>5064</v>
      </c>
      <c r="L1492">
        <v>5</v>
      </c>
      <c r="M1492" t="s">
        <v>36</v>
      </c>
    </row>
    <row r="1493" spans="1:13" x14ac:dyDescent="0.2">
      <c r="A1493">
        <v>1817505</v>
      </c>
      <c r="B1493">
        <v>1796</v>
      </c>
      <c r="C1493" s="2">
        <v>44573</v>
      </c>
      <c r="D1493" t="s">
        <v>23</v>
      </c>
      <c r="E1493">
        <v>141402</v>
      </c>
      <c r="G1493" t="s">
        <v>14</v>
      </c>
      <c r="H1493" t="b">
        <v>1</v>
      </c>
      <c r="I1493" t="s">
        <v>16</v>
      </c>
      <c r="J1493" s="5">
        <v>2207.6999999999998</v>
      </c>
      <c r="K1493" s="7">
        <v>3345</v>
      </c>
      <c r="L1493">
        <v>2</v>
      </c>
      <c r="M1493" t="s">
        <v>17</v>
      </c>
    </row>
    <row r="1494" spans="1:13" x14ac:dyDescent="0.2">
      <c r="A1494">
        <v>1818193</v>
      </c>
      <c r="B1494">
        <v>1595</v>
      </c>
      <c r="D1494" t="s">
        <v>32</v>
      </c>
      <c r="E1494">
        <v>84905</v>
      </c>
      <c r="F1494">
        <v>608</v>
      </c>
      <c r="G1494" t="s">
        <v>14</v>
      </c>
      <c r="H1494" t="s">
        <v>15</v>
      </c>
      <c r="I1494" t="s">
        <v>20</v>
      </c>
      <c r="J1494" s="5">
        <v>1705.44</v>
      </c>
      <c r="K1494" s="7">
        <v>2584</v>
      </c>
      <c r="L1494">
        <v>2</v>
      </c>
      <c r="M1494" t="s">
        <v>21</v>
      </c>
    </row>
    <row r="1495" spans="1:13" x14ac:dyDescent="0.2">
      <c r="A1495">
        <v>1818928</v>
      </c>
      <c r="B1495">
        <v>511</v>
      </c>
      <c r="C1495" s="1">
        <v>45615</v>
      </c>
      <c r="D1495" t="s">
        <v>27</v>
      </c>
      <c r="E1495">
        <v>6122</v>
      </c>
      <c r="F1495">
        <v>707</v>
      </c>
      <c r="G1495" t="s">
        <v>14</v>
      </c>
      <c r="I1495" t="s">
        <v>20</v>
      </c>
      <c r="J1495" s="5">
        <v>4485.78</v>
      </c>
      <c r="K1495" s="7">
        <v>5751</v>
      </c>
      <c r="L1495">
        <v>3</v>
      </c>
      <c r="M1495" t="s">
        <v>21</v>
      </c>
    </row>
    <row r="1496" spans="1:13" x14ac:dyDescent="0.2">
      <c r="A1496">
        <v>1819240</v>
      </c>
      <c r="B1496">
        <v>971</v>
      </c>
      <c r="C1496" s="1">
        <v>45107</v>
      </c>
      <c r="D1496" t="s">
        <v>19</v>
      </c>
      <c r="E1496">
        <v>35452</v>
      </c>
      <c r="F1496">
        <v>795</v>
      </c>
      <c r="G1496" t="s">
        <v>14</v>
      </c>
      <c r="H1496" t="s">
        <v>30</v>
      </c>
      <c r="I1496" t="s">
        <v>16</v>
      </c>
      <c r="J1496" s="5">
        <v>2133.12</v>
      </c>
      <c r="K1496" s="7">
        <v>2222</v>
      </c>
      <c r="L1496">
        <v>5</v>
      </c>
      <c r="M1496" t="s">
        <v>17</v>
      </c>
    </row>
    <row r="1497" spans="1:13" x14ac:dyDescent="0.2">
      <c r="A1497">
        <v>1821236</v>
      </c>
      <c r="B1497">
        <v>700</v>
      </c>
      <c r="C1497" s="1">
        <v>45479</v>
      </c>
      <c r="D1497" t="s">
        <v>37</v>
      </c>
      <c r="E1497">
        <v>313505</v>
      </c>
      <c r="F1497">
        <v>722</v>
      </c>
      <c r="G1497" t="s">
        <v>14</v>
      </c>
      <c r="H1497" t="b">
        <v>0</v>
      </c>
      <c r="I1497" t="s">
        <v>18</v>
      </c>
      <c r="J1497" s="5">
        <v>1828.32</v>
      </c>
      <c r="K1497" s="7">
        <v>2344</v>
      </c>
      <c r="L1497">
        <v>4</v>
      </c>
      <c r="M1497" t="s">
        <v>25</v>
      </c>
    </row>
    <row r="1498" spans="1:13" x14ac:dyDescent="0.2">
      <c r="A1498">
        <v>1822279</v>
      </c>
      <c r="B1498">
        <v>830</v>
      </c>
      <c r="C1498" s="1">
        <v>45389</v>
      </c>
      <c r="D1498" t="s">
        <v>32</v>
      </c>
      <c r="E1498">
        <v>240867</v>
      </c>
      <c r="F1498">
        <v>828</v>
      </c>
      <c r="G1498" t="s">
        <v>14</v>
      </c>
      <c r="I1498" t="s">
        <v>20</v>
      </c>
      <c r="J1498" s="5">
        <v>3437.76</v>
      </c>
      <c r="K1498" s="7">
        <v>3581</v>
      </c>
      <c r="L1498">
        <v>4</v>
      </c>
      <c r="M1498" t="s">
        <v>28</v>
      </c>
    </row>
    <row r="1499" spans="1:13" x14ac:dyDescent="0.2">
      <c r="A1499">
        <v>1822434</v>
      </c>
      <c r="B1499">
        <v>390</v>
      </c>
      <c r="C1499" s="1">
        <v>45273</v>
      </c>
      <c r="D1499" t="s">
        <v>29</v>
      </c>
      <c r="E1499">
        <v>25800000</v>
      </c>
      <c r="F1499">
        <v>760</v>
      </c>
      <c r="G1499" t="s">
        <v>14</v>
      </c>
      <c r="H1499" t="s">
        <v>40</v>
      </c>
      <c r="I1499" t="s">
        <v>20</v>
      </c>
      <c r="J1499" s="5">
        <v>975.36</v>
      </c>
      <c r="K1499" s="7">
        <v>1016</v>
      </c>
      <c r="L1499">
        <v>2</v>
      </c>
      <c r="M1499" t="s">
        <v>41</v>
      </c>
    </row>
    <row r="1500" spans="1:13" x14ac:dyDescent="0.2">
      <c r="A1500">
        <v>1822782</v>
      </c>
      <c r="B1500">
        <v>688</v>
      </c>
      <c r="C1500" s="1">
        <v>45492</v>
      </c>
      <c r="D1500" t="s">
        <v>27</v>
      </c>
      <c r="E1500">
        <v>235686</v>
      </c>
      <c r="F1500">
        <v>592</v>
      </c>
      <c r="G1500" t="s">
        <v>14</v>
      </c>
      <c r="H1500" t="s">
        <v>15</v>
      </c>
      <c r="I1500" t="s">
        <v>20</v>
      </c>
      <c r="J1500" s="5">
        <v>2739.24</v>
      </c>
      <c r="K1500" s="7">
        <v>3261</v>
      </c>
      <c r="L1500">
        <v>1</v>
      </c>
      <c r="M1500" t="s">
        <v>36</v>
      </c>
    </row>
    <row r="1501" spans="1:13" x14ac:dyDescent="0.2">
      <c r="A1501">
        <v>1825876</v>
      </c>
      <c r="B1501">
        <v>705</v>
      </c>
      <c r="C1501" s="2">
        <v>45286</v>
      </c>
      <c r="D1501" t="s">
        <v>29</v>
      </c>
      <c r="E1501">
        <v>222704</v>
      </c>
      <c r="F1501">
        <v>646</v>
      </c>
      <c r="G1501" t="s">
        <v>14</v>
      </c>
      <c r="H1501" t="s">
        <v>40</v>
      </c>
      <c r="I1501" t="s">
        <v>46</v>
      </c>
      <c r="J1501" s="5">
        <v>2603.16</v>
      </c>
      <c r="K1501" s="7">
        <v>3099</v>
      </c>
      <c r="L1501">
        <v>4</v>
      </c>
      <c r="M1501" t="s">
        <v>17</v>
      </c>
    </row>
    <row r="1502" spans="1:13" x14ac:dyDescent="0.2">
      <c r="A1502">
        <v>1826465</v>
      </c>
      <c r="B1502">
        <v>1298</v>
      </c>
      <c r="C1502" s="1">
        <v>44913</v>
      </c>
      <c r="D1502" t="s">
        <v>32</v>
      </c>
      <c r="E1502">
        <v>198287</v>
      </c>
      <c r="F1502" t="s">
        <v>38</v>
      </c>
      <c r="G1502" t="s">
        <v>14</v>
      </c>
      <c r="H1502" t="b">
        <v>0</v>
      </c>
      <c r="I1502" t="s">
        <v>33</v>
      </c>
      <c r="J1502" s="5">
        <v>1125.5999999999999</v>
      </c>
      <c r="K1502" s="7">
        <v>1340</v>
      </c>
      <c r="L1502">
        <v>5</v>
      </c>
      <c r="M1502" t="s">
        <v>21</v>
      </c>
    </row>
    <row r="1503" spans="1:13" x14ac:dyDescent="0.2">
      <c r="A1503">
        <v>1827858</v>
      </c>
      <c r="B1503">
        <v>624</v>
      </c>
      <c r="C1503" s="1">
        <v>44291</v>
      </c>
      <c r="D1503" t="s">
        <v>37</v>
      </c>
      <c r="E1503">
        <v>117884</v>
      </c>
      <c r="F1503">
        <v>715</v>
      </c>
      <c r="G1503" t="s">
        <v>14</v>
      </c>
      <c r="H1503" t="s">
        <v>14</v>
      </c>
      <c r="I1503" t="s">
        <v>20</v>
      </c>
      <c r="J1503" s="5">
        <v>3045.9</v>
      </c>
      <c r="K1503" s="7">
        <v>3905</v>
      </c>
      <c r="L1503">
        <v>4</v>
      </c>
      <c r="M1503" t="s">
        <v>17</v>
      </c>
    </row>
    <row r="1504" spans="1:13" x14ac:dyDescent="0.2">
      <c r="A1504">
        <v>1828507</v>
      </c>
      <c r="B1504">
        <v>56</v>
      </c>
      <c r="C1504" s="1">
        <v>45288</v>
      </c>
      <c r="D1504" t="s">
        <v>29</v>
      </c>
      <c r="E1504">
        <v>127176</v>
      </c>
      <c r="F1504">
        <v>620</v>
      </c>
      <c r="G1504" t="s">
        <v>26</v>
      </c>
      <c r="H1504" t="s">
        <v>15</v>
      </c>
      <c r="I1504" t="s">
        <v>20</v>
      </c>
      <c r="J1504" s="5">
        <v>3060.72</v>
      </c>
      <c r="K1504" s="7">
        <v>3924</v>
      </c>
      <c r="L1504">
        <v>2</v>
      </c>
      <c r="M1504" t="s">
        <v>52</v>
      </c>
    </row>
    <row r="1505" spans="1:13" x14ac:dyDescent="0.2">
      <c r="A1505">
        <v>1830353</v>
      </c>
      <c r="B1505">
        <v>1605</v>
      </c>
      <c r="C1505" s="1">
        <v>45462</v>
      </c>
      <c r="D1505" t="s">
        <v>19</v>
      </c>
      <c r="E1505">
        <v>172098</v>
      </c>
      <c r="F1505">
        <v>741</v>
      </c>
      <c r="G1505" t="s">
        <v>14</v>
      </c>
      <c r="I1505" t="s">
        <v>20</v>
      </c>
      <c r="J1505" s="5">
        <v>1900.8</v>
      </c>
      <c r="K1505" s="7">
        <v>2880</v>
      </c>
      <c r="L1505">
        <v>2</v>
      </c>
      <c r="M1505" t="s">
        <v>47</v>
      </c>
    </row>
    <row r="1506" spans="1:13" x14ac:dyDescent="0.2">
      <c r="A1506">
        <v>1831789</v>
      </c>
      <c r="B1506">
        <v>353</v>
      </c>
      <c r="C1506" s="1">
        <v>43861</v>
      </c>
      <c r="D1506" t="s">
        <v>29</v>
      </c>
      <c r="E1506">
        <v>161796</v>
      </c>
      <c r="F1506">
        <v>539</v>
      </c>
      <c r="G1506" t="s">
        <v>14</v>
      </c>
      <c r="H1506" t="b">
        <v>1</v>
      </c>
      <c r="I1506" t="s">
        <v>20</v>
      </c>
      <c r="J1506" s="5">
        <v>2350.08</v>
      </c>
      <c r="K1506" s="7">
        <v>2448</v>
      </c>
      <c r="L1506">
        <v>2</v>
      </c>
      <c r="M1506" t="s">
        <v>25</v>
      </c>
    </row>
    <row r="1507" spans="1:13" x14ac:dyDescent="0.2">
      <c r="A1507">
        <v>1831931</v>
      </c>
      <c r="B1507">
        <v>1069</v>
      </c>
      <c r="C1507" s="2">
        <v>45603</v>
      </c>
      <c r="D1507" t="s">
        <v>23</v>
      </c>
      <c r="E1507">
        <v>27480</v>
      </c>
      <c r="F1507" t="s">
        <v>38</v>
      </c>
      <c r="G1507" t="s">
        <v>14</v>
      </c>
      <c r="H1507" t="s">
        <v>15</v>
      </c>
      <c r="I1507" t="s">
        <v>18</v>
      </c>
      <c r="J1507" s="5">
        <v>620.4</v>
      </c>
      <c r="K1507" s="7">
        <v>1034</v>
      </c>
      <c r="L1507">
        <v>3</v>
      </c>
      <c r="M1507" t="s">
        <v>35</v>
      </c>
    </row>
    <row r="1508" spans="1:13" x14ac:dyDescent="0.2">
      <c r="A1508">
        <v>1832134</v>
      </c>
      <c r="B1508">
        <v>78</v>
      </c>
      <c r="C1508" s="1">
        <v>44263</v>
      </c>
      <c r="D1508" t="s">
        <v>23</v>
      </c>
      <c r="E1508">
        <v>165535</v>
      </c>
      <c r="F1508">
        <v>793</v>
      </c>
      <c r="G1508" t="s">
        <v>14</v>
      </c>
      <c r="H1508" t="b">
        <v>1</v>
      </c>
      <c r="I1508" t="s">
        <v>20</v>
      </c>
      <c r="J1508" s="5">
        <v>1299.54</v>
      </c>
      <c r="K1508" s="7">
        <v>1969</v>
      </c>
      <c r="L1508">
        <v>1</v>
      </c>
      <c r="M1508" t="s">
        <v>31</v>
      </c>
    </row>
    <row r="1509" spans="1:13" x14ac:dyDescent="0.2">
      <c r="A1509">
        <v>1833273</v>
      </c>
      <c r="B1509">
        <v>367</v>
      </c>
      <c r="C1509" s="1">
        <v>45344</v>
      </c>
      <c r="D1509" t="s">
        <v>37</v>
      </c>
      <c r="E1509">
        <v>225239</v>
      </c>
      <c r="F1509">
        <v>639</v>
      </c>
      <c r="G1509" t="s">
        <v>14</v>
      </c>
      <c r="H1509">
        <v>1</v>
      </c>
      <c r="I1509" t="s">
        <v>20</v>
      </c>
      <c r="J1509" s="5">
        <v>1337.82</v>
      </c>
      <c r="K1509" s="7">
        <v>2027</v>
      </c>
      <c r="L1509">
        <v>1</v>
      </c>
      <c r="M1509" t="s">
        <v>47</v>
      </c>
    </row>
    <row r="1510" spans="1:13" x14ac:dyDescent="0.2">
      <c r="A1510">
        <v>1833891</v>
      </c>
      <c r="B1510">
        <v>429</v>
      </c>
      <c r="C1510" s="2">
        <v>44659</v>
      </c>
      <c r="D1510" t="s">
        <v>23</v>
      </c>
      <c r="E1510">
        <v>90883</v>
      </c>
      <c r="F1510">
        <v>812</v>
      </c>
      <c r="G1510" t="s">
        <v>14</v>
      </c>
      <c r="H1510" t="b">
        <v>1</v>
      </c>
      <c r="I1510" t="s">
        <v>20</v>
      </c>
      <c r="J1510" s="5">
        <v>4495.1400000000003</v>
      </c>
      <c r="K1510" s="7">
        <v>5763</v>
      </c>
      <c r="L1510">
        <v>5</v>
      </c>
      <c r="M1510" t="s">
        <v>41</v>
      </c>
    </row>
    <row r="1511" spans="1:13" x14ac:dyDescent="0.2">
      <c r="A1511">
        <v>1835780</v>
      </c>
      <c r="B1511">
        <v>1240</v>
      </c>
      <c r="C1511" s="2">
        <v>45433</v>
      </c>
      <c r="D1511" t="s">
        <v>23</v>
      </c>
      <c r="E1511">
        <v>50662</v>
      </c>
      <c r="F1511">
        <v>779</v>
      </c>
      <c r="G1511" t="s">
        <v>14</v>
      </c>
      <c r="I1511" t="s">
        <v>20</v>
      </c>
      <c r="J1511" s="5">
        <v>3936.66</v>
      </c>
      <c r="K1511" s="7">
        <v>5047</v>
      </c>
      <c r="L1511">
        <v>5</v>
      </c>
      <c r="M1511" t="s">
        <v>47</v>
      </c>
    </row>
    <row r="1512" spans="1:13" x14ac:dyDescent="0.2">
      <c r="A1512">
        <v>1838888</v>
      </c>
      <c r="B1512">
        <v>1616</v>
      </c>
      <c r="C1512" s="1">
        <v>45588</v>
      </c>
      <c r="D1512" t="s">
        <v>13</v>
      </c>
      <c r="E1512">
        <v>208955</v>
      </c>
      <c r="F1512">
        <v>599</v>
      </c>
      <c r="G1512" t="s">
        <v>14</v>
      </c>
      <c r="H1512" t="s">
        <v>40</v>
      </c>
      <c r="I1512" t="s">
        <v>20</v>
      </c>
      <c r="J1512" s="5">
        <v>3034.8</v>
      </c>
      <c r="K1512" s="7">
        <v>5058</v>
      </c>
      <c r="L1512">
        <v>4</v>
      </c>
      <c r="M1512" t="s">
        <v>36</v>
      </c>
    </row>
    <row r="1513" spans="1:13" x14ac:dyDescent="0.2">
      <c r="A1513">
        <v>1843409</v>
      </c>
      <c r="B1513">
        <v>1654</v>
      </c>
      <c r="C1513" s="1">
        <v>44966</v>
      </c>
      <c r="D1513" t="s">
        <v>29</v>
      </c>
      <c r="E1513">
        <v>155900000</v>
      </c>
      <c r="F1513">
        <v>729</v>
      </c>
      <c r="G1513" t="s">
        <v>14</v>
      </c>
      <c r="H1513" t="s">
        <v>26</v>
      </c>
      <c r="I1513" t="s">
        <v>20</v>
      </c>
      <c r="J1513" s="5">
        <v>3317.76</v>
      </c>
      <c r="K1513" s="7">
        <v>0</v>
      </c>
      <c r="L1513">
        <v>4</v>
      </c>
      <c r="M1513" t="s">
        <v>21</v>
      </c>
    </row>
    <row r="1514" spans="1:13" x14ac:dyDescent="0.2">
      <c r="A1514">
        <v>1844151</v>
      </c>
      <c r="B1514">
        <v>150</v>
      </c>
      <c r="C1514" s="2">
        <v>44047</v>
      </c>
      <c r="D1514" t="s">
        <v>29</v>
      </c>
      <c r="E1514">
        <v>35949</v>
      </c>
      <c r="F1514">
        <v>606</v>
      </c>
      <c r="G1514" t="s">
        <v>14</v>
      </c>
      <c r="H1514" t="s">
        <v>26</v>
      </c>
      <c r="I1514" t="s">
        <v>20</v>
      </c>
      <c r="J1514" s="5">
        <v>1370.16</v>
      </c>
      <c r="K1514" s="7">
        <v>2076</v>
      </c>
      <c r="L1514">
        <v>5</v>
      </c>
      <c r="M1514" t="s">
        <v>47</v>
      </c>
    </row>
    <row r="1515" spans="1:13" x14ac:dyDescent="0.2">
      <c r="A1515">
        <v>1845110</v>
      </c>
      <c r="B1515">
        <v>789</v>
      </c>
      <c r="C1515" t="s">
        <v>230</v>
      </c>
      <c r="D1515" t="s">
        <v>27</v>
      </c>
      <c r="E1515">
        <v>247513</v>
      </c>
      <c r="F1515">
        <v>792</v>
      </c>
      <c r="G1515" t="s">
        <v>14</v>
      </c>
      <c r="I1515" t="s">
        <v>20</v>
      </c>
      <c r="J1515" s="5">
        <v>673.86</v>
      </c>
      <c r="K1515" s="7">
        <v>1021</v>
      </c>
      <c r="L1515">
        <v>4</v>
      </c>
      <c r="M1515" t="s">
        <v>38</v>
      </c>
    </row>
    <row r="1516" spans="1:13" x14ac:dyDescent="0.2">
      <c r="A1516">
        <v>1845452</v>
      </c>
      <c r="B1516">
        <v>1658</v>
      </c>
      <c r="C1516" s="1">
        <v>44291</v>
      </c>
      <c r="D1516" t="s">
        <v>32</v>
      </c>
      <c r="E1516">
        <v>177023</v>
      </c>
      <c r="F1516">
        <v>593</v>
      </c>
      <c r="G1516" t="s">
        <v>14</v>
      </c>
      <c r="H1516" t="b">
        <v>0</v>
      </c>
      <c r="I1516" t="s">
        <v>16</v>
      </c>
      <c r="J1516" s="5">
        <v>2722.2</v>
      </c>
      <c r="K1516" s="7">
        <v>0</v>
      </c>
      <c r="L1516">
        <v>1</v>
      </c>
      <c r="M1516" t="s">
        <v>35</v>
      </c>
    </row>
    <row r="1517" spans="1:13" x14ac:dyDescent="0.2">
      <c r="A1517">
        <v>1845959</v>
      </c>
      <c r="B1517">
        <v>1768</v>
      </c>
      <c r="C1517" s="2">
        <v>45640</v>
      </c>
      <c r="D1517" t="s">
        <v>19</v>
      </c>
      <c r="E1517">
        <v>242600000</v>
      </c>
      <c r="G1517" t="s">
        <v>14</v>
      </c>
      <c r="H1517" t="b">
        <v>0</v>
      </c>
      <c r="I1517" t="s">
        <v>20</v>
      </c>
      <c r="J1517" s="5">
        <v>3791.76</v>
      </c>
      <c r="K1517" s="7">
        <v>4514</v>
      </c>
      <c r="L1517">
        <v>1</v>
      </c>
      <c r="M1517" t="s">
        <v>38</v>
      </c>
    </row>
    <row r="1518" spans="1:13" x14ac:dyDescent="0.2">
      <c r="A1518">
        <v>1848112</v>
      </c>
      <c r="B1518">
        <v>606</v>
      </c>
      <c r="C1518" s="2">
        <v>44517</v>
      </c>
      <c r="D1518" t="s">
        <v>37</v>
      </c>
      <c r="E1518">
        <v>63550</v>
      </c>
      <c r="F1518">
        <v>773</v>
      </c>
      <c r="G1518" t="s">
        <v>14</v>
      </c>
      <c r="H1518" t="s">
        <v>15</v>
      </c>
      <c r="I1518" t="s">
        <v>20</v>
      </c>
      <c r="J1518" s="5">
        <v>1424.94</v>
      </c>
      <c r="K1518" s="7">
        <v>2159</v>
      </c>
      <c r="L1518">
        <v>2</v>
      </c>
      <c r="M1518" t="s">
        <v>47</v>
      </c>
    </row>
    <row r="1519" spans="1:13" x14ac:dyDescent="0.2">
      <c r="A1519">
        <v>1849959</v>
      </c>
      <c r="B1519">
        <v>1304</v>
      </c>
      <c r="C1519" s="1">
        <v>45583</v>
      </c>
      <c r="D1519" t="s">
        <v>32</v>
      </c>
      <c r="E1519">
        <v>119014</v>
      </c>
      <c r="F1519">
        <v>673</v>
      </c>
      <c r="G1519" t="s">
        <v>14</v>
      </c>
      <c r="H1519" t="b">
        <v>1</v>
      </c>
      <c r="I1519" t="s">
        <v>46</v>
      </c>
      <c r="J1519" s="5">
        <v>8890.44</v>
      </c>
      <c r="K1519" s="7">
        <v>11398</v>
      </c>
      <c r="L1519">
        <v>2</v>
      </c>
      <c r="M1519" t="s">
        <v>31</v>
      </c>
    </row>
    <row r="1520" spans="1:13" x14ac:dyDescent="0.2">
      <c r="A1520">
        <v>1850808</v>
      </c>
      <c r="B1520">
        <v>348</v>
      </c>
      <c r="C1520" s="1">
        <v>44450</v>
      </c>
      <c r="D1520" t="s">
        <v>23</v>
      </c>
      <c r="E1520">
        <v>82485</v>
      </c>
      <c r="F1520">
        <v>674</v>
      </c>
      <c r="G1520" t="s">
        <v>14</v>
      </c>
      <c r="H1520" t="s">
        <v>40</v>
      </c>
      <c r="I1520" t="s">
        <v>46</v>
      </c>
      <c r="J1520" s="5">
        <v>8482.56</v>
      </c>
      <c r="K1520" s="7">
        <v>8836</v>
      </c>
      <c r="L1520">
        <v>4</v>
      </c>
      <c r="M1520" t="s">
        <v>38</v>
      </c>
    </row>
    <row r="1521" spans="1:13" x14ac:dyDescent="0.2">
      <c r="A1521">
        <v>1852203</v>
      </c>
      <c r="B1521">
        <v>953</v>
      </c>
      <c r="C1521" s="1">
        <v>44795</v>
      </c>
      <c r="D1521" t="s">
        <v>37</v>
      </c>
      <c r="E1521">
        <v>234945</v>
      </c>
      <c r="F1521">
        <v>687</v>
      </c>
      <c r="G1521" t="s">
        <v>14</v>
      </c>
      <c r="H1521" t="s">
        <v>30</v>
      </c>
      <c r="I1521" t="s">
        <v>20</v>
      </c>
      <c r="J1521" s="5">
        <v>2818.2</v>
      </c>
      <c r="K1521" s="7">
        <v>4270</v>
      </c>
      <c r="L1521">
        <v>1</v>
      </c>
    </row>
    <row r="1522" spans="1:13" x14ac:dyDescent="0.2">
      <c r="A1522">
        <v>1853141</v>
      </c>
      <c r="B1522">
        <v>1464</v>
      </c>
      <c r="C1522" t="s">
        <v>121</v>
      </c>
      <c r="D1522" t="s">
        <v>29</v>
      </c>
      <c r="E1522">
        <v>205904</v>
      </c>
      <c r="F1522">
        <v>810</v>
      </c>
      <c r="G1522" t="s">
        <v>26</v>
      </c>
      <c r="H1522">
        <v>0</v>
      </c>
      <c r="I1522" t="s">
        <v>20</v>
      </c>
      <c r="J1522" s="5">
        <v>3150</v>
      </c>
      <c r="K1522" s="7">
        <v>3750</v>
      </c>
      <c r="L1522">
        <v>1</v>
      </c>
      <c r="M1522" t="s">
        <v>47</v>
      </c>
    </row>
    <row r="1523" spans="1:13" x14ac:dyDescent="0.2">
      <c r="A1523">
        <v>1854472</v>
      </c>
      <c r="B1523">
        <v>1129</v>
      </c>
      <c r="C1523" s="1">
        <v>44634</v>
      </c>
      <c r="D1523" t="s">
        <v>23</v>
      </c>
      <c r="E1523">
        <v>30939</v>
      </c>
      <c r="F1523">
        <v>701</v>
      </c>
      <c r="G1523" t="s">
        <v>26</v>
      </c>
      <c r="H1523" t="s">
        <v>40</v>
      </c>
      <c r="I1523" t="s">
        <v>20</v>
      </c>
      <c r="J1523" s="5">
        <v>2657.76</v>
      </c>
      <c r="K1523" s="7">
        <v>3164</v>
      </c>
      <c r="L1523">
        <v>4</v>
      </c>
      <c r="M1523" t="s">
        <v>25</v>
      </c>
    </row>
    <row r="1524" spans="1:13" x14ac:dyDescent="0.2">
      <c r="A1524">
        <v>1856152</v>
      </c>
      <c r="B1524">
        <v>1428</v>
      </c>
      <c r="C1524" s="1">
        <v>45531</v>
      </c>
      <c r="D1524" t="s">
        <v>13</v>
      </c>
      <c r="E1524">
        <v>123503</v>
      </c>
      <c r="F1524">
        <v>754</v>
      </c>
      <c r="G1524" t="s">
        <v>14</v>
      </c>
      <c r="I1524" t="s">
        <v>20</v>
      </c>
      <c r="J1524" s="5">
        <v>7381.44</v>
      </c>
      <c r="K1524" s="7">
        <v>7689</v>
      </c>
      <c r="L1524">
        <v>3</v>
      </c>
      <c r="M1524" t="s">
        <v>41</v>
      </c>
    </row>
    <row r="1525" spans="1:13" x14ac:dyDescent="0.2">
      <c r="A1525">
        <v>1857134</v>
      </c>
      <c r="B1525">
        <v>668</v>
      </c>
      <c r="C1525" s="1">
        <v>44109</v>
      </c>
      <c r="D1525" t="s">
        <v>32</v>
      </c>
      <c r="E1525">
        <v>105345</v>
      </c>
      <c r="F1525">
        <v>367</v>
      </c>
      <c r="G1525" t="s">
        <v>14</v>
      </c>
      <c r="H1525" t="b">
        <v>0</v>
      </c>
      <c r="I1525" t="s">
        <v>46</v>
      </c>
      <c r="J1525" s="5">
        <v>3251.16</v>
      </c>
      <c r="K1525" s="7">
        <v>4926</v>
      </c>
      <c r="L1525">
        <v>4</v>
      </c>
      <c r="M1525" t="s">
        <v>34</v>
      </c>
    </row>
    <row r="1526" spans="1:13" x14ac:dyDescent="0.2">
      <c r="A1526">
        <v>1859474</v>
      </c>
      <c r="B1526">
        <v>1493</v>
      </c>
      <c r="C1526" s="1">
        <v>45075</v>
      </c>
      <c r="D1526" t="s">
        <v>29</v>
      </c>
      <c r="E1526">
        <v>65812</v>
      </c>
      <c r="F1526">
        <v>801</v>
      </c>
      <c r="G1526" t="s">
        <v>14</v>
      </c>
      <c r="H1526" t="s">
        <v>45</v>
      </c>
      <c r="I1526" t="s">
        <v>16</v>
      </c>
      <c r="J1526" s="5">
        <v>1939.74</v>
      </c>
      <c r="K1526" s="7">
        <v>2939</v>
      </c>
      <c r="L1526">
        <v>3</v>
      </c>
      <c r="M1526" t="s">
        <v>35</v>
      </c>
    </row>
    <row r="1527" spans="1:13" x14ac:dyDescent="0.2">
      <c r="A1527">
        <v>1859772</v>
      </c>
      <c r="B1527">
        <v>731</v>
      </c>
      <c r="C1527" s="1">
        <v>45630</v>
      </c>
      <c r="D1527" t="s">
        <v>29</v>
      </c>
      <c r="E1527">
        <v>25144</v>
      </c>
      <c r="F1527">
        <v>549</v>
      </c>
      <c r="G1527" t="s">
        <v>14</v>
      </c>
      <c r="H1527" t="b">
        <v>1</v>
      </c>
      <c r="I1527" t="s">
        <v>16</v>
      </c>
      <c r="J1527" s="5">
        <v>1816.32</v>
      </c>
      <c r="K1527" s="7">
        <v>1892</v>
      </c>
      <c r="L1527">
        <v>1</v>
      </c>
      <c r="M1527" t="s">
        <v>47</v>
      </c>
    </row>
    <row r="1528" spans="1:13" x14ac:dyDescent="0.2">
      <c r="A1528">
        <v>1860223</v>
      </c>
      <c r="B1528">
        <v>1695</v>
      </c>
      <c r="C1528" s="1">
        <v>44474</v>
      </c>
      <c r="D1528" t="s">
        <v>27</v>
      </c>
      <c r="E1528">
        <v>177628</v>
      </c>
      <c r="F1528">
        <v>768</v>
      </c>
      <c r="G1528" t="s">
        <v>14</v>
      </c>
      <c r="H1528" t="b">
        <v>0</v>
      </c>
      <c r="I1528" t="s">
        <v>46</v>
      </c>
      <c r="J1528" s="5">
        <v>4281.4799999999996</v>
      </c>
      <c r="K1528" s="7">
        <v>5097</v>
      </c>
      <c r="L1528">
        <v>5</v>
      </c>
    </row>
    <row r="1529" spans="1:13" x14ac:dyDescent="0.2">
      <c r="A1529">
        <v>1860725</v>
      </c>
      <c r="B1529">
        <v>1158</v>
      </c>
      <c r="D1529" t="s">
        <v>29</v>
      </c>
      <c r="E1529">
        <v>30435</v>
      </c>
      <c r="G1529" t="s">
        <v>14</v>
      </c>
      <c r="H1529">
        <v>1</v>
      </c>
      <c r="I1529" t="s">
        <v>46</v>
      </c>
      <c r="J1529" s="5">
        <v>1416</v>
      </c>
      <c r="K1529" s="7">
        <v>1475</v>
      </c>
      <c r="L1529">
        <v>5</v>
      </c>
      <c r="M1529" t="s">
        <v>35</v>
      </c>
    </row>
    <row r="1530" spans="1:13" x14ac:dyDescent="0.2">
      <c r="A1530">
        <v>1864997</v>
      </c>
      <c r="B1530">
        <v>1383</v>
      </c>
      <c r="C1530" s="1">
        <v>44921</v>
      </c>
      <c r="D1530" t="s">
        <v>27</v>
      </c>
      <c r="E1530">
        <v>211840</v>
      </c>
      <c r="F1530">
        <v>727</v>
      </c>
      <c r="G1530" t="s">
        <v>14</v>
      </c>
      <c r="H1530" t="s">
        <v>26</v>
      </c>
      <c r="I1530" t="s">
        <v>20</v>
      </c>
      <c r="J1530" s="5">
        <v>2385.2399999999998</v>
      </c>
      <c r="K1530" s="7">
        <v>3058</v>
      </c>
      <c r="L1530">
        <v>5</v>
      </c>
      <c r="M1530" t="s">
        <v>17</v>
      </c>
    </row>
    <row r="1531" spans="1:13" x14ac:dyDescent="0.2">
      <c r="A1531">
        <v>1871190</v>
      </c>
      <c r="B1531">
        <v>1781</v>
      </c>
      <c r="C1531" s="1">
        <v>45359</v>
      </c>
      <c r="D1531" t="s">
        <v>19</v>
      </c>
      <c r="E1531">
        <v>153661</v>
      </c>
      <c r="F1531">
        <v>791</v>
      </c>
      <c r="G1531" t="s">
        <v>14</v>
      </c>
      <c r="H1531" t="b">
        <v>1</v>
      </c>
      <c r="I1531" t="s">
        <v>33</v>
      </c>
      <c r="J1531" s="5">
        <v>1970.64</v>
      </c>
      <c r="K1531" s="7">
        <v>2346</v>
      </c>
      <c r="L1531">
        <v>4</v>
      </c>
      <c r="M1531" t="s">
        <v>34</v>
      </c>
    </row>
    <row r="1532" spans="1:13" x14ac:dyDescent="0.2">
      <c r="A1532">
        <v>1871667</v>
      </c>
      <c r="B1532">
        <v>1015</v>
      </c>
      <c r="C1532" t="s">
        <v>231</v>
      </c>
      <c r="D1532" t="s">
        <v>19</v>
      </c>
      <c r="E1532">
        <v>230919</v>
      </c>
      <c r="G1532" t="s">
        <v>14</v>
      </c>
      <c r="H1532" t="s">
        <v>15</v>
      </c>
      <c r="I1532" t="s">
        <v>16</v>
      </c>
      <c r="J1532" s="5">
        <v>3765.96</v>
      </c>
      <c r="K1532" s="7">
        <v>5706</v>
      </c>
      <c r="L1532">
        <v>4</v>
      </c>
      <c r="M1532" t="s">
        <v>28</v>
      </c>
    </row>
    <row r="1533" spans="1:13" x14ac:dyDescent="0.2">
      <c r="A1533">
        <v>1872296</v>
      </c>
      <c r="B1533">
        <v>673</v>
      </c>
      <c r="C1533" s="1">
        <v>45280</v>
      </c>
      <c r="D1533" t="s">
        <v>37</v>
      </c>
      <c r="E1533">
        <v>138229</v>
      </c>
      <c r="F1533">
        <v>687</v>
      </c>
      <c r="G1533" t="s">
        <v>26</v>
      </c>
      <c r="H1533" t="s">
        <v>26</v>
      </c>
      <c r="I1533" t="s">
        <v>20</v>
      </c>
      <c r="J1533" s="5">
        <v>4321.9799999999996</v>
      </c>
      <c r="K1533" s="7">
        <v>5541</v>
      </c>
      <c r="L1533">
        <v>4</v>
      </c>
      <c r="M1533" t="s">
        <v>38</v>
      </c>
    </row>
    <row r="1534" spans="1:13" x14ac:dyDescent="0.2">
      <c r="A1534">
        <v>1873606</v>
      </c>
      <c r="B1534">
        <v>244</v>
      </c>
      <c r="C1534" s="1">
        <v>45392</v>
      </c>
      <c r="D1534" t="s">
        <v>29</v>
      </c>
      <c r="E1534">
        <v>122410</v>
      </c>
      <c r="F1534">
        <v>461</v>
      </c>
      <c r="G1534" t="s">
        <v>14</v>
      </c>
      <c r="H1534" t="b">
        <v>0</v>
      </c>
      <c r="I1534" t="s">
        <v>20</v>
      </c>
      <c r="J1534" s="5">
        <v>1104</v>
      </c>
      <c r="K1534" s="7">
        <v>1840</v>
      </c>
      <c r="L1534">
        <v>1</v>
      </c>
      <c r="M1534" t="s">
        <v>31</v>
      </c>
    </row>
    <row r="1535" spans="1:13" x14ac:dyDescent="0.2">
      <c r="A1535">
        <v>1877270</v>
      </c>
      <c r="B1535">
        <v>126</v>
      </c>
      <c r="C1535" s="1">
        <v>44115</v>
      </c>
      <c r="D1535" t="s">
        <v>19</v>
      </c>
      <c r="E1535">
        <v>88095</v>
      </c>
      <c r="G1535" t="s">
        <v>14</v>
      </c>
      <c r="H1535" t="b">
        <v>0</v>
      </c>
      <c r="I1535" t="s">
        <v>24</v>
      </c>
      <c r="J1535" s="5">
        <v>1876.56</v>
      </c>
      <c r="K1535" s="7">
        <v>2234</v>
      </c>
      <c r="L1535">
        <v>1</v>
      </c>
      <c r="M1535" t="s">
        <v>52</v>
      </c>
    </row>
    <row r="1536" spans="1:13" x14ac:dyDescent="0.2">
      <c r="A1536">
        <v>1877292</v>
      </c>
      <c r="B1536">
        <v>1104</v>
      </c>
      <c r="C1536" s="1">
        <v>43978</v>
      </c>
      <c r="D1536" t="s">
        <v>13</v>
      </c>
      <c r="E1536">
        <v>189113</v>
      </c>
      <c r="F1536">
        <v>629</v>
      </c>
      <c r="G1536" t="s">
        <v>14</v>
      </c>
      <c r="H1536" t="b">
        <v>1</v>
      </c>
      <c r="I1536" t="s">
        <v>16</v>
      </c>
      <c r="J1536" s="5">
        <v>2867.28</v>
      </c>
      <c r="K1536" s="7">
        <v>0</v>
      </c>
      <c r="L1536">
        <v>3</v>
      </c>
      <c r="M1536" t="s">
        <v>47</v>
      </c>
    </row>
    <row r="1537" spans="1:13" x14ac:dyDescent="0.2">
      <c r="A1537">
        <v>1877404</v>
      </c>
      <c r="B1537">
        <v>1650</v>
      </c>
      <c r="C1537" s="1">
        <v>43939</v>
      </c>
      <c r="D1537" t="s">
        <v>27</v>
      </c>
      <c r="E1537">
        <v>188191</v>
      </c>
      <c r="F1537">
        <v>720</v>
      </c>
      <c r="G1537" t="s">
        <v>14</v>
      </c>
      <c r="H1537" t="b">
        <v>0</v>
      </c>
      <c r="I1537" t="s">
        <v>20</v>
      </c>
      <c r="J1537" s="5">
        <v>1899.6</v>
      </c>
      <c r="K1537" s="7">
        <v>3166</v>
      </c>
      <c r="L1537">
        <v>5</v>
      </c>
      <c r="M1537" t="s">
        <v>38</v>
      </c>
    </row>
    <row r="1538" spans="1:13" x14ac:dyDescent="0.2">
      <c r="A1538">
        <v>1877703</v>
      </c>
      <c r="B1538">
        <v>365</v>
      </c>
      <c r="C1538" s="1">
        <v>45208</v>
      </c>
      <c r="D1538" t="s">
        <v>13</v>
      </c>
      <c r="E1538">
        <v>161708</v>
      </c>
      <c r="F1538">
        <v>664</v>
      </c>
      <c r="G1538" t="s">
        <v>14</v>
      </c>
      <c r="H1538" t="s">
        <v>40</v>
      </c>
      <c r="I1538" t="s">
        <v>20</v>
      </c>
      <c r="J1538" s="5">
        <v>1421.4</v>
      </c>
      <c r="K1538" s="7">
        <v>2369</v>
      </c>
      <c r="L1538">
        <v>4</v>
      </c>
      <c r="M1538" t="s">
        <v>17</v>
      </c>
    </row>
    <row r="1539" spans="1:13" x14ac:dyDescent="0.2">
      <c r="A1539">
        <v>1879897</v>
      </c>
      <c r="B1539">
        <v>398</v>
      </c>
      <c r="C1539" s="1">
        <v>45601</v>
      </c>
      <c r="D1539" t="s">
        <v>32</v>
      </c>
      <c r="E1539">
        <v>23226</v>
      </c>
      <c r="F1539">
        <v>759</v>
      </c>
      <c r="G1539" t="s">
        <v>26</v>
      </c>
      <c r="H1539" t="b">
        <v>0</v>
      </c>
      <c r="I1539" t="s">
        <v>46</v>
      </c>
      <c r="J1539" s="5">
        <v>4660.32</v>
      </c>
      <c r="K1539" s="7">
        <v>5548</v>
      </c>
      <c r="L1539">
        <v>4</v>
      </c>
      <c r="M1539" t="s">
        <v>31</v>
      </c>
    </row>
    <row r="1540" spans="1:13" x14ac:dyDescent="0.2">
      <c r="A1540">
        <v>1880021</v>
      </c>
      <c r="B1540">
        <v>618</v>
      </c>
      <c r="C1540" s="1">
        <v>43893</v>
      </c>
      <c r="D1540" t="s">
        <v>29</v>
      </c>
      <c r="E1540">
        <v>161509</v>
      </c>
      <c r="F1540">
        <v>626</v>
      </c>
      <c r="G1540" t="s">
        <v>14</v>
      </c>
      <c r="H1540" t="s">
        <v>40</v>
      </c>
      <c r="I1540" t="s">
        <v>46</v>
      </c>
      <c r="J1540" s="5">
        <v>4704.18</v>
      </c>
      <c r="K1540" s="7">
        <v>6031</v>
      </c>
      <c r="L1540">
        <v>4</v>
      </c>
      <c r="M1540" t="s">
        <v>17</v>
      </c>
    </row>
    <row r="1541" spans="1:13" x14ac:dyDescent="0.2">
      <c r="A1541">
        <v>1880760</v>
      </c>
      <c r="B1541">
        <v>809</v>
      </c>
      <c r="C1541" s="1">
        <v>44897</v>
      </c>
      <c r="D1541" t="s">
        <v>32</v>
      </c>
      <c r="E1541">
        <v>57947</v>
      </c>
      <c r="F1541">
        <v>734</v>
      </c>
      <c r="G1541" t="s">
        <v>14</v>
      </c>
      <c r="H1541" t="s">
        <v>30</v>
      </c>
      <c r="I1541" t="s">
        <v>16</v>
      </c>
      <c r="J1541" s="5">
        <v>953.7</v>
      </c>
      <c r="K1541" s="7">
        <v>1445</v>
      </c>
      <c r="L1541">
        <v>4</v>
      </c>
      <c r="M1541" t="s">
        <v>36</v>
      </c>
    </row>
    <row r="1542" spans="1:13" x14ac:dyDescent="0.2">
      <c r="A1542">
        <v>1882314</v>
      </c>
      <c r="B1542">
        <v>1244</v>
      </c>
      <c r="C1542" s="1">
        <v>44205</v>
      </c>
      <c r="D1542" t="s">
        <v>29</v>
      </c>
      <c r="E1542">
        <v>65286</v>
      </c>
      <c r="F1542">
        <v>647</v>
      </c>
      <c r="G1542" t="s">
        <v>14</v>
      </c>
      <c r="H1542" t="s">
        <v>45</v>
      </c>
      <c r="I1542" t="s">
        <v>20</v>
      </c>
      <c r="J1542" s="5">
        <v>4965</v>
      </c>
      <c r="K1542" s="7">
        <v>8275</v>
      </c>
      <c r="L1542">
        <v>3</v>
      </c>
      <c r="M1542" t="s">
        <v>28</v>
      </c>
    </row>
    <row r="1543" spans="1:13" x14ac:dyDescent="0.2">
      <c r="A1543">
        <v>1882447</v>
      </c>
      <c r="B1543">
        <v>43</v>
      </c>
      <c r="C1543" s="1">
        <v>44661</v>
      </c>
      <c r="D1543" t="s">
        <v>13</v>
      </c>
      <c r="E1543">
        <v>164457</v>
      </c>
      <c r="F1543">
        <v>744</v>
      </c>
      <c r="G1543" t="s">
        <v>26</v>
      </c>
      <c r="H1543" t="s">
        <v>14</v>
      </c>
      <c r="I1543" t="s">
        <v>16</v>
      </c>
      <c r="J1543" s="5">
        <v>2766.96</v>
      </c>
      <c r="K1543" s="7">
        <v>3294</v>
      </c>
      <c r="L1543">
        <v>4</v>
      </c>
    </row>
    <row r="1544" spans="1:13" x14ac:dyDescent="0.2">
      <c r="A1544">
        <v>1883714</v>
      </c>
      <c r="B1544">
        <v>619</v>
      </c>
      <c r="C1544" s="1">
        <v>44120</v>
      </c>
      <c r="D1544" t="s">
        <v>13</v>
      </c>
      <c r="E1544">
        <v>274245</v>
      </c>
      <c r="F1544">
        <v>811</v>
      </c>
      <c r="G1544" t="s">
        <v>14</v>
      </c>
      <c r="H1544" t="b">
        <v>1</v>
      </c>
      <c r="I1544" t="s">
        <v>24</v>
      </c>
      <c r="J1544" s="5">
        <v>8628.48</v>
      </c>
      <c r="K1544" s="7">
        <v>10272</v>
      </c>
      <c r="L1544">
        <v>5</v>
      </c>
    </row>
    <row r="1545" spans="1:13" x14ac:dyDescent="0.2">
      <c r="A1545">
        <v>1884308</v>
      </c>
      <c r="B1545">
        <v>926</v>
      </c>
      <c r="D1545" t="s">
        <v>27</v>
      </c>
      <c r="E1545">
        <v>109721</v>
      </c>
      <c r="G1545" t="s">
        <v>14</v>
      </c>
      <c r="H1545">
        <v>0</v>
      </c>
      <c r="I1545" t="s">
        <v>24</v>
      </c>
      <c r="J1545" s="5">
        <v>3912.6</v>
      </c>
      <c r="K1545" s="7">
        <v>0</v>
      </c>
      <c r="L1545">
        <v>1</v>
      </c>
      <c r="M1545" t="s">
        <v>28</v>
      </c>
    </row>
    <row r="1546" spans="1:13" x14ac:dyDescent="0.2">
      <c r="A1546">
        <v>1885278</v>
      </c>
      <c r="B1546">
        <v>45</v>
      </c>
      <c r="C1546" s="1">
        <v>45246</v>
      </c>
      <c r="D1546" t="s">
        <v>37</v>
      </c>
      <c r="E1546">
        <v>44140</v>
      </c>
      <c r="F1546">
        <v>691</v>
      </c>
      <c r="G1546" t="s">
        <v>14</v>
      </c>
      <c r="H1546" t="s">
        <v>15</v>
      </c>
      <c r="I1546" t="s">
        <v>33</v>
      </c>
      <c r="J1546" s="5">
        <v>2020.26</v>
      </c>
      <c r="K1546" s="7">
        <v>3061</v>
      </c>
      <c r="L1546">
        <v>5</v>
      </c>
    </row>
    <row r="1547" spans="1:13" x14ac:dyDescent="0.2">
      <c r="A1547">
        <v>1886261</v>
      </c>
      <c r="B1547">
        <v>1462</v>
      </c>
      <c r="C1547" s="1">
        <v>44230</v>
      </c>
      <c r="D1547" t="s">
        <v>27</v>
      </c>
      <c r="E1547">
        <v>65689</v>
      </c>
      <c r="F1547">
        <v>671</v>
      </c>
      <c r="G1547" t="s">
        <v>14</v>
      </c>
      <c r="H1547" t="s">
        <v>40</v>
      </c>
      <c r="I1547" t="s">
        <v>24</v>
      </c>
      <c r="J1547" s="5">
        <v>1019.7</v>
      </c>
      <c r="K1547" s="7">
        <v>1545</v>
      </c>
      <c r="L1547">
        <v>2</v>
      </c>
      <c r="M1547" t="s">
        <v>47</v>
      </c>
    </row>
    <row r="1548" spans="1:13" x14ac:dyDescent="0.2">
      <c r="A1548">
        <v>1888087</v>
      </c>
      <c r="B1548">
        <v>320</v>
      </c>
      <c r="C1548" s="1">
        <v>45385</v>
      </c>
      <c r="D1548" t="s">
        <v>19</v>
      </c>
      <c r="E1548">
        <v>176709</v>
      </c>
      <c r="G1548" t="s">
        <v>14</v>
      </c>
      <c r="H1548" t="s">
        <v>40</v>
      </c>
      <c r="I1548" t="s">
        <v>20</v>
      </c>
      <c r="J1548" s="5">
        <v>2719.68</v>
      </c>
      <c r="K1548" s="7">
        <v>2833</v>
      </c>
      <c r="L1548">
        <v>5</v>
      </c>
      <c r="M1548" t="s">
        <v>52</v>
      </c>
    </row>
    <row r="1549" spans="1:13" x14ac:dyDescent="0.2">
      <c r="A1549">
        <v>1889259</v>
      </c>
      <c r="B1549">
        <v>577</v>
      </c>
      <c r="C1549" s="2">
        <v>43910</v>
      </c>
      <c r="D1549" t="s">
        <v>32</v>
      </c>
      <c r="E1549">
        <v>37617</v>
      </c>
      <c r="F1549">
        <v>830</v>
      </c>
      <c r="G1549" t="s">
        <v>14</v>
      </c>
      <c r="H1549" t="s">
        <v>45</v>
      </c>
      <c r="I1549" t="s">
        <v>20</v>
      </c>
      <c r="J1549" s="5">
        <v>1898.88</v>
      </c>
      <c r="K1549" s="7">
        <v>1978</v>
      </c>
      <c r="L1549">
        <v>2</v>
      </c>
      <c r="M1549" t="s">
        <v>17</v>
      </c>
    </row>
    <row r="1550" spans="1:13" x14ac:dyDescent="0.2">
      <c r="A1550">
        <v>1890408</v>
      </c>
      <c r="B1550">
        <v>245</v>
      </c>
      <c r="C1550" s="1">
        <v>45300</v>
      </c>
      <c r="D1550" t="s">
        <v>27</v>
      </c>
      <c r="E1550">
        <v>243635</v>
      </c>
      <c r="F1550">
        <v>692</v>
      </c>
      <c r="G1550" t="s">
        <v>14</v>
      </c>
      <c r="H1550" t="b">
        <v>1</v>
      </c>
      <c r="I1550" t="s">
        <v>20</v>
      </c>
      <c r="J1550" s="5">
        <v>2578.6799999999998</v>
      </c>
      <c r="K1550" s="7">
        <v>3306</v>
      </c>
      <c r="L1550">
        <v>5</v>
      </c>
      <c r="M1550" t="s">
        <v>38</v>
      </c>
    </row>
    <row r="1551" spans="1:13" x14ac:dyDescent="0.2">
      <c r="A1551">
        <v>1891454</v>
      </c>
      <c r="B1551">
        <v>561</v>
      </c>
      <c r="C1551" s="1">
        <v>44441</v>
      </c>
      <c r="D1551" t="s">
        <v>29</v>
      </c>
      <c r="E1551">
        <v>31982</v>
      </c>
      <c r="F1551">
        <v>669</v>
      </c>
      <c r="G1551" t="s">
        <v>14</v>
      </c>
      <c r="H1551" t="b">
        <v>0</v>
      </c>
      <c r="I1551" t="s">
        <v>24</v>
      </c>
      <c r="J1551" s="5">
        <v>1638.72</v>
      </c>
      <c r="K1551" s="7">
        <v>1707</v>
      </c>
      <c r="L1551">
        <v>2</v>
      </c>
      <c r="M1551" t="s">
        <v>41</v>
      </c>
    </row>
    <row r="1552" spans="1:13" x14ac:dyDescent="0.2">
      <c r="A1552">
        <v>1892683</v>
      </c>
      <c r="B1552">
        <v>1792</v>
      </c>
      <c r="C1552" s="1">
        <v>43948</v>
      </c>
      <c r="D1552" t="s">
        <v>13</v>
      </c>
      <c r="E1552">
        <v>126530</v>
      </c>
      <c r="F1552">
        <v>626</v>
      </c>
      <c r="G1552" t="s">
        <v>14</v>
      </c>
      <c r="H1552" t="s">
        <v>15</v>
      </c>
      <c r="I1552" t="s">
        <v>20</v>
      </c>
      <c r="J1552" s="5">
        <v>4828.32</v>
      </c>
      <c r="K1552" s="7">
        <v>5748</v>
      </c>
      <c r="L1552">
        <v>2</v>
      </c>
      <c r="M1552" t="s">
        <v>25</v>
      </c>
    </row>
    <row r="1553" spans="1:13" x14ac:dyDescent="0.2">
      <c r="A1553">
        <v>1893502</v>
      </c>
      <c r="B1553">
        <v>1105</v>
      </c>
      <c r="C1553" s="1">
        <v>44815</v>
      </c>
      <c r="D1553" t="s">
        <v>29</v>
      </c>
      <c r="E1553">
        <v>160444</v>
      </c>
      <c r="F1553">
        <v>696</v>
      </c>
      <c r="G1553" t="s">
        <v>14</v>
      </c>
      <c r="H1553" t="s">
        <v>40</v>
      </c>
      <c r="I1553" t="s">
        <v>16</v>
      </c>
      <c r="J1553" s="5">
        <v>724.8</v>
      </c>
      <c r="K1553" s="7">
        <v>1208</v>
      </c>
      <c r="L1553">
        <v>2</v>
      </c>
      <c r="M1553" t="s">
        <v>38</v>
      </c>
    </row>
    <row r="1554" spans="1:13" x14ac:dyDescent="0.2">
      <c r="A1554">
        <v>1895735</v>
      </c>
      <c r="B1554">
        <v>1149</v>
      </c>
      <c r="C1554" t="s">
        <v>232</v>
      </c>
      <c r="D1554" t="s">
        <v>13</v>
      </c>
      <c r="E1554">
        <v>207697</v>
      </c>
      <c r="F1554">
        <v>666</v>
      </c>
      <c r="G1554" t="s">
        <v>26</v>
      </c>
      <c r="H1554">
        <v>0</v>
      </c>
      <c r="I1554" t="s">
        <v>33</v>
      </c>
      <c r="J1554" s="5">
        <v>6922.56</v>
      </c>
      <c r="K1554" s="7">
        <v>7211</v>
      </c>
      <c r="L1554">
        <v>1</v>
      </c>
      <c r="M1554" t="s">
        <v>17</v>
      </c>
    </row>
    <row r="1555" spans="1:13" x14ac:dyDescent="0.2">
      <c r="A1555">
        <v>1896093</v>
      </c>
      <c r="B1555">
        <v>1754</v>
      </c>
      <c r="C1555" s="2">
        <v>45080</v>
      </c>
      <c r="D1555" t="s">
        <v>32</v>
      </c>
      <c r="E1555">
        <v>311977</v>
      </c>
      <c r="F1555">
        <v>711</v>
      </c>
      <c r="G1555" t="s">
        <v>14</v>
      </c>
      <c r="H1555" t="s">
        <v>14</v>
      </c>
      <c r="I1555" t="s">
        <v>16</v>
      </c>
      <c r="J1555" s="5">
        <v>3160.08</v>
      </c>
      <c r="K1555" s="7">
        <v>4788</v>
      </c>
      <c r="L1555">
        <v>2</v>
      </c>
      <c r="M1555" t="s">
        <v>38</v>
      </c>
    </row>
    <row r="1556" spans="1:13" x14ac:dyDescent="0.2">
      <c r="A1556">
        <v>1896431</v>
      </c>
      <c r="B1556">
        <v>508</v>
      </c>
      <c r="C1556" s="1">
        <v>43868</v>
      </c>
      <c r="D1556" t="s">
        <v>32</v>
      </c>
      <c r="E1556">
        <v>240762</v>
      </c>
      <c r="F1556">
        <v>754</v>
      </c>
      <c r="G1556" t="s">
        <v>26</v>
      </c>
      <c r="H1556" t="b">
        <v>0</v>
      </c>
      <c r="I1556" t="s">
        <v>46</v>
      </c>
      <c r="J1556" s="5">
        <v>647.4</v>
      </c>
      <c r="K1556" s="7">
        <v>0</v>
      </c>
      <c r="L1556">
        <v>5</v>
      </c>
      <c r="M1556" t="s">
        <v>28</v>
      </c>
    </row>
    <row r="1557" spans="1:13" x14ac:dyDescent="0.2">
      <c r="A1557">
        <v>1897278</v>
      </c>
      <c r="B1557">
        <v>740</v>
      </c>
      <c r="C1557" s="1">
        <v>44200</v>
      </c>
      <c r="D1557" t="s">
        <v>37</v>
      </c>
      <c r="E1557">
        <v>77816</v>
      </c>
      <c r="F1557">
        <v>766</v>
      </c>
      <c r="G1557" t="s">
        <v>26</v>
      </c>
      <c r="H1557" t="s">
        <v>40</v>
      </c>
      <c r="I1557" t="s">
        <v>16</v>
      </c>
      <c r="J1557" s="5">
        <v>1615.8</v>
      </c>
      <c r="K1557" s="7">
        <v>2693</v>
      </c>
      <c r="L1557">
        <v>3</v>
      </c>
    </row>
    <row r="1558" spans="1:13" x14ac:dyDescent="0.2">
      <c r="A1558">
        <v>1897292</v>
      </c>
      <c r="B1558">
        <v>321</v>
      </c>
      <c r="C1558" s="2">
        <v>44989</v>
      </c>
      <c r="D1558" t="s">
        <v>32</v>
      </c>
      <c r="E1558">
        <v>62095</v>
      </c>
      <c r="F1558">
        <v>773</v>
      </c>
      <c r="G1558" t="s">
        <v>14</v>
      </c>
      <c r="H1558" t="s">
        <v>26</v>
      </c>
      <c r="I1558" t="s">
        <v>16</v>
      </c>
      <c r="J1558" s="5">
        <v>3966.6</v>
      </c>
      <c r="K1558" s="7">
        <v>6010</v>
      </c>
      <c r="L1558">
        <v>5</v>
      </c>
      <c r="M1558" t="s">
        <v>25</v>
      </c>
    </row>
    <row r="1559" spans="1:13" x14ac:dyDescent="0.2">
      <c r="A1559">
        <v>1901030</v>
      </c>
      <c r="B1559">
        <v>1579</v>
      </c>
      <c r="C1559" s="2">
        <v>44841</v>
      </c>
      <c r="D1559" t="s">
        <v>13</v>
      </c>
      <c r="E1559">
        <v>56907</v>
      </c>
      <c r="F1559">
        <v>723</v>
      </c>
      <c r="G1559" t="s">
        <v>26</v>
      </c>
      <c r="H1559" t="s">
        <v>26</v>
      </c>
      <c r="I1559" t="s">
        <v>33</v>
      </c>
      <c r="J1559" s="5">
        <v>1770.12</v>
      </c>
      <c r="K1559" s="7">
        <v>2682</v>
      </c>
      <c r="L1559">
        <v>5</v>
      </c>
      <c r="M1559" t="s">
        <v>17</v>
      </c>
    </row>
    <row r="1560" spans="1:13" x14ac:dyDescent="0.2">
      <c r="A1560">
        <v>1901261</v>
      </c>
      <c r="B1560">
        <v>204</v>
      </c>
      <c r="C1560" s="2">
        <v>43981</v>
      </c>
      <c r="D1560" t="s">
        <v>32</v>
      </c>
      <c r="E1560">
        <v>137440</v>
      </c>
      <c r="F1560">
        <v>834</v>
      </c>
      <c r="G1560" t="s">
        <v>26</v>
      </c>
      <c r="I1560" t="s">
        <v>43</v>
      </c>
      <c r="J1560" s="5">
        <v>1054.56</v>
      </c>
      <c r="K1560" s="7">
        <v>1352</v>
      </c>
      <c r="L1560">
        <v>2</v>
      </c>
      <c r="M1560" t="s">
        <v>47</v>
      </c>
    </row>
    <row r="1561" spans="1:13" x14ac:dyDescent="0.2">
      <c r="A1561">
        <v>1902227</v>
      </c>
      <c r="B1561">
        <v>432</v>
      </c>
      <c r="C1561" s="1">
        <v>44868</v>
      </c>
      <c r="D1561" t="s">
        <v>27</v>
      </c>
      <c r="E1561">
        <v>135362</v>
      </c>
      <c r="F1561">
        <v>825</v>
      </c>
      <c r="G1561" t="s">
        <v>26</v>
      </c>
      <c r="H1561" t="s">
        <v>40</v>
      </c>
      <c r="I1561" t="s">
        <v>20</v>
      </c>
      <c r="J1561" s="5">
        <v>1934.46</v>
      </c>
      <c r="K1561" s="7">
        <v>2931</v>
      </c>
      <c r="L1561">
        <v>2</v>
      </c>
      <c r="M1561" t="s">
        <v>52</v>
      </c>
    </row>
    <row r="1562" spans="1:13" x14ac:dyDescent="0.2">
      <c r="A1562">
        <v>1902904</v>
      </c>
      <c r="B1562">
        <v>1107</v>
      </c>
      <c r="C1562" s="1">
        <v>45559</v>
      </c>
      <c r="D1562" t="s">
        <v>37</v>
      </c>
      <c r="E1562">
        <v>60741</v>
      </c>
      <c r="F1562">
        <v>792</v>
      </c>
      <c r="G1562" t="s">
        <v>14</v>
      </c>
      <c r="H1562" t="s">
        <v>40</v>
      </c>
      <c r="I1562" t="s">
        <v>46</v>
      </c>
      <c r="J1562" s="5">
        <v>1910.4</v>
      </c>
      <c r="K1562" s="7">
        <v>3184</v>
      </c>
      <c r="L1562">
        <v>3</v>
      </c>
      <c r="M1562" t="s">
        <v>34</v>
      </c>
    </row>
    <row r="1563" spans="1:13" x14ac:dyDescent="0.2">
      <c r="A1563">
        <v>1904231</v>
      </c>
      <c r="B1563">
        <v>865</v>
      </c>
      <c r="C1563" s="1">
        <v>44701</v>
      </c>
      <c r="D1563" t="s">
        <v>19</v>
      </c>
      <c r="E1563">
        <v>79800000</v>
      </c>
      <c r="F1563">
        <v>658</v>
      </c>
      <c r="G1563" t="s">
        <v>14</v>
      </c>
      <c r="H1563">
        <v>0</v>
      </c>
      <c r="I1563" t="s">
        <v>20</v>
      </c>
      <c r="J1563" s="5">
        <v>1106.04</v>
      </c>
      <c r="K1563" s="7">
        <v>1418</v>
      </c>
      <c r="L1563">
        <v>4</v>
      </c>
      <c r="M1563" t="s">
        <v>35</v>
      </c>
    </row>
    <row r="1564" spans="1:13" x14ac:dyDescent="0.2">
      <c r="A1564">
        <v>1904884</v>
      </c>
      <c r="B1564">
        <v>376</v>
      </c>
      <c r="C1564" t="s">
        <v>233</v>
      </c>
      <c r="D1564" t="s">
        <v>32</v>
      </c>
      <c r="E1564">
        <v>125449</v>
      </c>
      <c r="F1564" t="s">
        <v>38</v>
      </c>
      <c r="G1564" t="s">
        <v>14</v>
      </c>
      <c r="H1564">
        <v>0</v>
      </c>
      <c r="I1564" t="s">
        <v>20</v>
      </c>
      <c r="J1564" s="5">
        <v>2451.12</v>
      </c>
      <c r="K1564" s="7">
        <v>2918</v>
      </c>
      <c r="L1564">
        <v>5</v>
      </c>
      <c r="M1564" t="s">
        <v>17</v>
      </c>
    </row>
    <row r="1565" spans="1:13" x14ac:dyDescent="0.2">
      <c r="A1565">
        <v>1905584</v>
      </c>
      <c r="B1565">
        <v>101</v>
      </c>
      <c r="C1565" s="1">
        <v>44636</v>
      </c>
      <c r="D1565" t="s">
        <v>23</v>
      </c>
      <c r="E1565">
        <v>44968</v>
      </c>
      <c r="F1565">
        <v>719</v>
      </c>
      <c r="G1565" t="s">
        <v>14</v>
      </c>
      <c r="H1565" t="b">
        <v>1</v>
      </c>
      <c r="I1565" t="s">
        <v>33</v>
      </c>
      <c r="J1565" s="5">
        <v>2420.04</v>
      </c>
      <c r="K1565" s="7">
        <v>2881</v>
      </c>
      <c r="L1565">
        <v>4</v>
      </c>
      <c r="M1565" t="s">
        <v>41</v>
      </c>
    </row>
    <row r="1566" spans="1:13" x14ac:dyDescent="0.2">
      <c r="A1566">
        <v>1906015</v>
      </c>
      <c r="B1566">
        <v>1075</v>
      </c>
      <c r="C1566" s="1">
        <v>45121</v>
      </c>
      <c r="D1566" t="s">
        <v>37</v>
      </c>
      <c r="E1566">
        <v>153133</v>
      </c>
      <c r="F1566">
        <v>842</v>
      </c>
      <c r="G1566" t="s">
        <v>14</v>
      </c>
      <c r="H1566" t="s">
        <v>40</v>
      </c>
      <c r="I1566" t="s">
        <v>33</v>
      </c>
      <c r="J1566" s="5">
        <v>3417.96</v>
      </c>
      <c r="K1566" s="7">
        <v>4382</v>
      </c>
      <c r="L1566">
        <v>4</v>
      </c>
      <c r="M1566" t="s">
        <v>28</v>
      </c>
    </row>
    <row r="1567" spans="1:13" x14ac:dyDescent="0.2">
      <c r="A1567">
        <v>1907577</v>
      </c>
      <c r="B1567">
        <v>1279</v>
      </c>
      <c r="C1567" t="s">
        <v>234</v>
      </c>
      <c r="D1567" t="s">
        <v>29</v>
      </c>
      <c r="E1567">
        <v>242495</v>
      </c>
      <c r="F1567">
        <v>831</v>
      </c>
      <c r="G1567" t="s">
        <v>14</v>
      </c>
      <c r="H1567" t="s">
        <v>26</v>
      </c>
      <c r="I1567" t="s">
        <v>20</v>
      </c>
      <c r="J1567" s="5">
        <v>3694.08</v>
      </c>
      <c r="K1567" s="7">
        <v>0</v>
      </c>
      <c r="L1567">
        <v>5</v>
      </c>
    </row>
    <row r="1568" spans="1:13" x14ac:dyDescent="0.2">
      <c r="A1568">
        <v>1908771</v>
      </c>
      <c r="B1568">
        <v>1262</v>
      </c>
      <c r="C1568" s="1">
        <v>45146</v>
      </c>
      <c r="D1568" t="s">
        <v>37</v>
      </c>
      <c r="E1568">
        <v>84881</v>
      </c>
      <c r="F1568">
        <v>551</v>
      </c>
      <c r="G1568" t="s">
        <v>14</v>
      </c>
      <c r="H1568">
        <v>1</v>
      </c>
      <c r="I1568" t="s">
        <v>24</v>
      </c>
      <c r="J1568" s="5">
        <v>5814.48</v>
      </c>
      <c r="K1568" s="7">
        <v>6922</v>
      </c>
      <c r="L1568">
        <v>2</v>
      </c>
    </row>
    <row r="1569" spans="1:13" x14ac:dyDescent="0.2">
      <c r="A1569">
        <v>1912163</v>
      </c>
      <c r="B1569">
        <v>1054</v>
      </c>
      <c r="C1569" s="1">
        <v>44973</v>
      </c>
      <c r="D1569" t="s">
        <v>37</v>
      </c>
      <c r="E1569">
        <v>50736</v>
      </c>
      <c r="F1569">
        <v>487</v>
      </c>
      <c r="G1569" t="s">
        <v>26</v>
      </c>
      <c r="H1569" t="s">
        <v>26</v>
      </c>
      <c r="I1569" t="s">
        <v>46</v>
      </c>
      <c r="J1569" s="5">
        <v>2042.88</v>
      </c>
      <c r="K1569" s="7">
        <v>2128</v>
      </c>
      <c r="L1569">
        <v>3</v>
      </c>
      <c r="M1569" t="s">
        <v>36</v>
      </c>
    </row>
    <row r="1570" spans="1:13" x14ac:dyDescent="0.2">
      <c r="A1570">
        <v>1915584</v>
      </c>
      <c r="B1570">
        <v>104</v>
      </c>
      <c r="C1570" s="2">
        <v>43836</v>
      </c>
      <c r="D1570" t="s">
        <v>23</v>
      </c>
      <c r="E1570">
        <v>173786</v>
      </c>
      <c r="F1570">
        <v>771</v>
      </c>
      <c r="G1570" t="s">
        <v>14</v>
      </c>
      <c r="H1570" t="s">
        <v>40</v>
      </c>
      <c r="I1570" t="s">
        <v>33</v>
      </c>
      <c r="J1570" s="5">
        <v>3096</v>
      </c>
      <c r="K1570" s="7">
        <v>3225</v>
      </c>
      <c r="L1570">
        <v>5</v>
      </c>
      <c r="M1570" t="s">
        <v>17</v>
      </c>
    </row>
    <row r="1571" spans="1:13" x14ac:dyDescent="0.2">
      <c r="A1571">
        <v>1915922</v>
      </c>
      <c r="B1571">
        <v>1535</v>
      </c>
      <c r="C1571" s="1">
        <v>43928</v>
      </c>
      <c r="D1571" t="s">
        <v>37</v>
      </c>
      <c r="E1571">
        <v>139881</v>
      </c>
      <c r="F1571">
        <v>402</v>
      </c>
      <c r="G1571" t="s">
        <v>14</v>
      </c>
      <c r="H1571" t="b">
        <v>1</v>
      </c>
      <c r="I1571" t="s">
        <v>16</v>
      </c>
      <c r="J1571" s="5">
        <v>3742.44</v>
      </c>
      <c r="K1571" s="7">
        <v>4798</v>
      </c>
      <c r="L1571">
        <v>3</v>
      </c>
    </row>
    <row r="1572" spans="1:13" x14ac:dyDescent="0.2">
      <c r="A1572">
        <v>1916200</v>
      </c>
      <c r="B1572">
        <v>406</v>
      </c>
      <c r="C1572" s="1">
        <v>45498</v>
      </c>
      <c r="D1572" t="s">
        <v>27</v>
      </c>
      <c r="E1572">
        <v>66326</v>
      </c>
      <c r="F1572">
        <v>829</v>
      </c>
      <c r="G1572" t="s">
        <v>14</v>
      </c>
      <c r="H1572">
        <v>0</v>
      </c>
      <c r="I1572" t="s">
        <v>20</v>
      </c>
      <c r="J1572" s="5">
        <v>3827.88</v>
      </c>
      <c r="K1572" s="7">
        <v>4557</v>
      </c>
      <c r="L1572">
        <v>3</v>
      </c>
      <c r="M1572" t="s">
        <v>47</v>
      </c>
    </row>
    <row r="1573" spans="1:13" x14ac:dyDescent="0.2">
      <c r="A1573">
        <v>1916373</v>
      </c>
      <c r="B1573">
        <v>1228</v>
      </c>
      <c r="C1573" t="s">
        <v>235</v>
      </c>
      <c r="D1573" t="s">
        <v>23</v>
      </c>
      <c r="E1573">
        <v>164897</v>
      </c>
      <c r="F1573">
        <v>682</v>
      </c>
      <c r="G1573" t="s">
        <v>14</v>
      </c>
      <c r="H1573" t="b">
        <v>0</v>
      </c>
      <c r="I1573" t="s">
        <v>20</v>
      </c>
      <c r="J1573" s="5">
        <v>739.2</v>
      </c>
      <c r="K1573" s="7">
        <v>1120</v>
      </c>
      <c r="L1573">
        <v>2</v>
      </c>
    </row>
    <row r="1574" spans="1:13" x14ac:dyDescent="0.2">
      <c r="A1574">
        <v>1917386</v>
      </c>
      <c r="B1574">
        <v>551</v>
      </c>
      <c r="C1574" s="1">
        <v>44896</v>
      </c>
      <c r="D1574" t="s">
        <v>27</v>
      </c>
      <c r="E1574">
        <v>226142</v>
      </c>
      <c r="F1574">
        <v>720</v>
      </c>
      <c r="G1574" t="s">
        <v>14</v>
      </c>
      <c r="H1574" t="s">
        <v>15</v>
      </c>
      <c r="I1574" t="s">
        <v>16</v>
      </c>
      <c r="J1574" s="5">
        <v>3732.3</v>
      </c>
      <c r="K1574" s="7">
        <v>4785</v>
      </c>
      <c r="L1574">
        <v>4</v>
      </c>
      <c r="M1574" t="s">
        <v>25</v>
      </c>
    </row>
    <row r="1575" spans="1:13" x14ac:dyDescent="0.2">
      <c r="A1575">
        <v>1918706</v>
      </c>
      <c r="B1575">
        <v>1253</v>
      </c>
      <c r="C1575" s="1">
        <v>43897</v>
      </c>
      <c r="D1575" t="s">
        <v>23</v>
      </c>
      <c r="E1575">
        <v>110272</v>
      </c>
      <c r="G1575" t="s">
        <v>14</v>
      </c>
      <c r="H1575">
        <v>0</v>
      </c>
      <c r="I1575" t="s">
        <v>24</v>
      </c>
      <c r="J1575" s="5">
        <v>3229.2</v>
      </c>
      <c r="K1575" s="7">
        <v>5382</v>
      </c>
      <c r="L1575">
        <v>5</v>
      </c>
      <c r="M1575" t="s">
        <v>28</v>
      </c>
    </row>
    <row r="1576" spans="1:13" x14ac:dyDescent="0.2">
      <c r="A1576">
        <v>1918905</v>
      </c>
      <c r="B1576">
        <v>756</v>
      </c>
      <c r="C1576" s="1">
        <v>45039</v>
      </c>
      <c r="D1576" t="s">
        <v>29</v>
      </c>
      <c r="E1576">
        <v>247900000</v>
      </c>
      <c r="F1576">
        <v>705</v>
      </c>
      <c r="G1576" t="s">
        <v>26</v>
      </c>
      <c r="H1576">
        <v>1</v>
      </c>
      <c r="I1576" t="s">
        <v>33</v>
      </c>
      <c r="J1576" s="5">
        <v>903.54</v>
      </c>
      <c r="K1576" s="7">
        <v>1369</v>
      </c>
      <c r="L1576">
        <v>1</v>
      </c>
      <c r="M1576" t="s">
        <v>41</v>
      </c>
    </row>
    <row r="1577" spans="1:13" x14ac:dyDescent="0.2">
      <c r="A1577">
        <v>1919260</v>
      </c>
      <c r="B1577">
        <v>363</v>
      </c>
      <c r="C1577" s="1">
        <v>44375</v>
      </c>
      <c r="D1577" t="s">
        <v>19</v>
      </c>
      <c r="E1577">
        <v>34507</v>
      </c>
      <c r="F1577">
        <v>650</v>
      </c>
      <c r="G1577" t="s">
        <v>14</v>
      </c>
      <c r="H1577">
        <v>0</v>
      </c>
      <c r="I1577" t="s">
        <v>20</v>
      </c>
      <c r="J1577" s="5">
        <v>846</v>
      </c>
      <c r="K1577" s="7">
        <v>1410</v>
      </c>
      <c r="L1577">
        <v>2</v>
      </c>
      <c r="M1577" t="s">
        <v>25</v>
      </c>
    </row>
    <row r="1578" spans="1:13" x14ac:dyDescent="0.2">
      <c r="A1578">
        <v>1920108</v>
      </c>
      <c r="B1578">
        <v>997</v>
      </c>
      <c r="C1578" s="2">
        <v>45642</v>
      </c>
      <c r="D1578" t="s">
        <v>13</v>
      </c>
      <c r="E1578">
        <v>48441</v>
      </c>
      <c r="F1578">
        <v>640</v>
      </c>
      <c r="G1578" t="s">
        <v>14</v>
      </c>
      <c r="H1578" t="b">
        <v>0</v>
      </c>
      <c r="I1578" t="s">
        <v>16</v>
      </c>
      <c r="J1578" s="5">
        <v>2981.88</v>
      </c>
      <c r="K1578" s="7">
        <v>4518</v>
      </c>
      <c r="L1578">
        <v>5</v>
      </c>
      <c r="M1578" t="s">
        <v>17</v>
      </c>
    </row>
    <row r="1579" spans="1:13" x14ac:dyDescent="0.2">
      <c r="A1579">
        <v>1921340</v>
      </c>
      <c r="B1579">
        <v>232</v>
      </c>
      <c r="C1579" s="1">
        <v>44963</v>
      </c>
      <c r="D1579" t="s">
        <v>19</v>
      </c>
      <c r="E1579">
        <v>248737</v>
      </c>
      <c r="F1579">
        <v>677</v>
      </c>
      <c r="G1579" t="s">
        <v>14</v>
      </c>
      <c r="H1579" t="b">
        <v>0</v>
      </c>
      <c r="I1579" t="s">
        <v>20</v>
      </c>
      <c r="J1579" s="5">
        <v>1955.52</v>
      </c>
      <c r="K1579" s="7">
        <v>2037</v>
      </c>
      <c r="L1579">
        <v>4</v>
      </c>
    </row>
    <row r="1580" spans="1:13" x14ac:dyDescent="0.2">
      <c r="A1580">
        <v>1921664</v>
      </c>
      <c r="B1580">
        <v>910</v>
      </c>
      <c r="C1580" s="1">
        <v>45159</v>
      </c>
      <c r="D1580" t="s">
        <v>27</v>
      </c>
      <c r="E1580">
        <v>173363</v>
      </c>
      <c r="F1580">
        <v>790</v>
      </c>
      <c r="G1580" t="s">
        <v>14</v>
      </c>
      <c r="H1580" t="b">
        <v>1</v>
      </c>
      <c r="I1580" t="s">
        <v>20</v>
      </c>
      <c r="J1580" s="5">
        <v>1467.6</v>
      </c>
      <c r="K1580" s="7">
        <v>2446</v>
      </c>
      <c r="L1580">
        <v>5</v>
      </c>
    </row>
    <row r="1581" spans="1:13" x14ac:dyDescent="0.2">
      <c r="A1581">
        <v>1922045</v>
      </c>
      <c r="B1581">
        <v>1686</v>
      </c>
      <c r="C1581" s="1">
        <v>43971</v>
      </c>
      <c r="D1581" t="s">
        <v>19</v>
      </c>
      <c r="E1581">
        <v>184152</v>
      </c>
      <c r="F1581">
        <v>675</v>
      </c>
      <c r="G1581" t="s">
        <v>14</v>
      </c>
      <c r="H1581" t="s">
        <v>14</v>
      </c>
      <c r="I1581" t="s">
        <v>16</v>
      </c>
      <c r="J1581" s="5">
        <v>2496.6</v>
      </c>
      <c r="K1581" s="7">
        <v>4161</v>
      </c>
      <c r="L1581">
        <v>1</v>
      </c>
      <c r="M1581" t="s">
        <v>36</v>
      </c>
    </row>
    <row r="1582" spans="1:13" x14ac:dyDescent="0.2">
      <c r="A1582">
        <v>1922112</v>
      </c>
      <c r="B1582">
        <v>868</v>
      </c>
      <c r="C1582" s="2">
        <v>45123</v>
      </c>
      <c r="D1582" t="s">
        <v>23</v>
      </c>
      <c r="E1582">
        <v>167518</v>
      </c>
      <c r="F1582">
        <v>751</v>
      </c>
      <c r="G1582" t="s">
        <v>14</v>
      </c>
      <c r="H1582" t="b">
        <v>0</v>
      </c>
      <c r="I1582" t="s">
        <v>33</v>
      </c>
      <c r="J1582" s="5">
        <v>2913.12</v>
      </c>
      <c r="K1582" s="7">
        <v>3468</v>
      </c>
      <c r="L1582">
        <v>4</v>
      </c>
      <c r="M1582" t="s">
        <v>21</v>
      </c>
    </row>
    <row r="1583" spans="1:13" x14ac:dyDescent="0.2">
      <c r="A1583">
        <v>1924473</v>
      </c>
      <c r="B1583">
        <v>1208</v>
      </c>
      <c r="C1583" s="1">
        <v>45169</v>
      </c>
      <c r="D1583" t="s">
        <v>37</v>
      </c>
      <c r="E1583">
        <v>11450</v>
      </c>
      <c r="F1583">
        <v>600</v>
      </c>
      <c r="G1583" t="s">
        <v>14</v>
      </c>
      <c r="H1583" t="s">
        <v>45</v>
      </c>
      <c r="I1583" t="s">
        <v>16</v>
      </c>
      <c r="J1583" s="5">
        <v>1824</v>
      </c>
      <c r="K1583" s="7">
        <v>1900</v>
      </c>
      <c r="L1583">
        <v>2</v>
      </c>
      <c r="M1583" t="s">
        <v>21</v>
      </c>
    </row>
    <row r="1584" spans="1:13" x14ac:dyDescent="0.2">
      <c r="A1584">
        <v>1925984</v>
      </c>
      <c r="B1584">
        <v>141</v>
      </c>
      <c r="C1584" t="s">
        <v>236</v>
      </c>
      <c r="D1584" t="s">
        <v>37</v>
      </c>
      <c r="E1584">
        <v>190601</v>
      </c>
      <c r="F1584">
        <v>686</v>
      </c>
      <c r="G1584" t="s">
        <v>14</v>
      </c>
      <c r="H1584" t="b">
        <v>1</v>
      </c>
      <c r="I1584" t="s">
        <v>20</v>
      </c>
      <c r="J1584" s="5">
        <v>2017.62</v>
      </c>
      <c r="K1584" s="7">
        <v>3057</v>
      </c>
      <c r="L1584">
        <v>1</v>
      </c>
      <c r="M1584" t="s">
        <v>34</v>
      </c>
    </row>
    <row r="1585" spans="1:13" x14ac:dyDescent="0.2">
      <c r="A1585">
        <v>1928094</v>
      </c>
      <c r="B1585">
        <v>1160</v>
      </c>
      <c r="C1585" t="s">
        <v>237</v>
      </c>
      <c r="D1585" t="s">
        <v>23</v>
      </c>
      <c r="E1585">
        <v>122189</v>
      </c>
      <c r="G1585" t="s">
        <v>14</v>
      </c>
      <c r="H1585" t="s">
        <v>26</v>
      </c>
      <c r="I1585" t="s">
        <v>16</v>
      </c>
      <c r="J1585" s="5">
        <v>2154.6</v>
      </c>
      <c r="K1585" s="7">
        <v>3591</v>
      </c>
      <c r="L1585">
        <v>1</v>
      </c>
      <c r="M1585" t="s">
        <v>41</v>
      </c>
    </row>
    <row r="1586" spans="1:13" x14ac:dyDescent="0.2">
      <c r="A1586">
        <v>1931930</v>
      </c>
      <c r="B1586">
        <v>919</v>
      </c>
      <c r="C1586" s="1">
        <v>45049</v>
      </c>
      <c r="D1586" t="s">
        <v>27</v>
      </c>
      <c r="E1586">
        <v>227045</v>
      </c>
      <c r="F1586">
        <v>799</v>
      </c>
      <c r="G1586" t="s">
        <v>14</v>
      </c>
      <c r="H1586" t="s">
        <v>15</v>
      </c>
      <c r="I1586" t="s">
        <v>16</v>
      </c>
      <c r="J1586" s="5">
        <v>718.38</v>
      </c>
      <c r="K1586" s="7">
        <v>921</v>
      </c>
      <c r="L1586">
        <v>5</v>
      </c>
      <c r="M1586" t="s">
        <v>34</v>
      </c>
    </row>
    <row r="1587" spans="1:13" x14ac:dyDescent="0.2">
      <c r="A1587">
        <v>1932946</v>
      </c>
      <c r="B1587">
        <v>1255</v>
      </c>
      <c r="C1587" s="1">
        <v>45099</v>
      </c>
      <c r="D1587" t="s">
        <v>23</v>
      </c>
      <c r="E1587">
        <v>130899</v>
      </c>
      <c r="F1587">
        <v>715</v>
      </c>
      <c r="G1587" t="s">
        <v>14</v>
      </c>
      <c r="H1587" t="s">
        <v>40</v>
      </c>
      <c r="I1587" t="s">
        <v>16</v>
      </c>
      <c r="J1587" s="5">
        <v>6069</v>
      </c>
      <c r="K1587" s="7">
        <v>0</v>
      </c>
      <c r="L1587">
        <v>2</v>
      </c>
      <c r="M1587" t="s">
        <v>25</v>
      </c>
    </row>
    <row r="1588" spans="1:13" x14ac:dyDescent="0.2">
      <c r="A1588">
        <v>1934188</v>
      </c>
      <c r="B1588">
        <v>306</v>
      </c>
      <c r="C1588" s="1">
        <v>45231</v>
      </c>
      <c r="D1588" t="s">
        <v>32</v>
      </c>
      <c r="E1588">
        <v>99642</v>
      </c>
      <c r="F1588">
        <v>721</v>
      </c>
      <c r="G1588" t="s">
        <v>26</v>
      </c>
      <c r="H1588" t="s">
        <v>40</v>
      </c>
      <c r="I1588" t="s">
        <v>24</v>
      </c>
      <c r="J1588" s="5">
        <v>1594.8</v>
      </c>
      <c r="K1588" s="7">
        <v>2658</v>
      </c>
      <c r="L1588">
        <v>4</v>
      </c>
      <c r="M1588" t="s">
        <v>17</v>
      </c>
    </row>
    <row r="1589" spans="1:13" x14ac:dyDescent="0.2">
      <c r="A1589">
        <v>1935616</v>
      </c>
      <c r="B1589">
        <v>1412</v>
      </c>
      <c r="C1589" s="1">
        <v>44808</v>
      </c>
      <c r="D1589" t="s">
        <v>19</v>
      </c>
      <c r="E1589">
        <v>47115</v>
      </c>
      <c r="F1589">
        <v>729</v>
      </c>
      <c r="G1589" t="s">
        <v>14</v>
      </c>
      <c r="H1589" t="b">
        <v>0</v>
      </c>
      <c r="I1589" t="s">
        <v>16</v>
      </c>
      <c r="J1589" s="5">
        <v>1516.8</v>
      </c>
      <c r="K1589" s="7">
        <v>1580</v>
      </c>
      <c r="L1589">
        <v>4</v>
      </c>
      <c r="M1589" t="s">
        <v>34</v>
      </c>
    </row>
    <row r="1590" spans="1:13" x14ac:dyDescent="0.2">
      <c r="A1590">
        <v>1935695</v>
      </c>
      <c r="B1590">
        <v>516</v>
      </c>
      <c r="C1590" s="1">
        <v>45214</v>
      </c>
      <c r="D1590" t="s">
        <v>32</v>
      </c>
      <c r="E1590">
        <v>19765</v>
      </c>
      <c r="F1590">
        <v>607</v>
      </c>
      <c r="G1590" t="s">
        <v>14</v>
      </c>
      <c r="H1590">
        <v>0</v>
      </c>
      <c r="I1590" t="s">
        <v>20</v>
      </c>
      <c r="J1590" s="5">
        <v>1428</v>
      </c>
      <c r="K1590" s="7">
        <v>1700</v>
      </c>
      <c r="L1590">
        <v>5</v>
      </c>
      <c r="M1590" t="s">
        <v>25</v>
      </c>
    </row>
    <row r="1591" spans="1:13" x14ac:dyDescent="0.2">
      <c r="A1591">
        <v>1935857</v>
      </c>
      <c r="B1591">
        <v>154</v>
      </c>
      <c r="C1591" s="1">
        <v>45503</v>
      </c>
      <c r="D1591" t="s">
        <v>29</v>
      </c>
      <c r="E1591">
        <v>192341</v>
      </c>
      <c r="F1591">
        <v>788</v>
      </c>
      <c r="G1591" t="s">
        <v>14</v>
      </c>
      <c r="H1591" t="s">
        <v>26</v>
      </c>
      <c r="I1591" t="s">
        <v>16</v>
      </c>
      <c r="J1591" s="5">
        <v>1327.68</v>
      </c>
      <c r="K1591" s="7">
        <v>1383</v>
      </c>
      <c r="L1591">
        <v>4</v>
      </c>
      <c r="M1591" t="s">
        <v>41</v>
      </c>
    </row>
    <row r="1592" spans="1:13" x14ac:dyDescent="0.2">
      <c r="A1592">
        <v>1937101</v>
      </c>
      <c r="B1592">
        <v>42</v>
      </c>
      <c r="C1592" s="1">
        <v>44791</v>
      </c>
      <c r="D1592" t="s">
        <v>37</v>
      </c>
      <c r="E1592">
        <v>178638</v>
      </c>
      <c r="F1592">
        <v>686</v>
      </c>
      <c r="G1592" t="s">
        <v>14</v>
      </c>
      <c r="H1592" t="b">
        <v>1</v>
      </c>
      <c r="I1592" t="s">
        <v>33</v>
      </c>
      <c r="J1592" s="5">
        <v>5457.66</v>
      </c>
      <c r="K1592" s="7">
        <v>6997</v>
      </c>
      <c r="L1592">
        <v>3</v>
      </c>
      <c r="M1592" t="s">
        <v>38</v>
      </c>
    </row>
    <row r="1593" spans="1:13" x14ac:dyDescent="0.2">
      <c r="A1593">
        <v>1937417</v>
      </c>
      <c r="B1593">
        <v>74</v>
      </c>
      <c r="C1593" s="2">
        <v>44979</v>
      </c>
      <c r="D1593" t="s">
        <v>27</v>
      </c>
      <c r="E1593">
        <v>319822</v>
      </c>
      <c r="F1593">
        <v>741</v>
      </c>
      <c r="G1593" t="s">
        <v>14</v>
      </c>
      <c r="H1593" t="s">
        <v>15</v>
      </c>
      <c r="I1593" t="s">
        <v>24</v>
      </c>
      <c r="J1593" s="5">
        <v>5972.4</v>
      </c>
      <c r="K1593" s="7">
        <v>9954</v>
      </c>
      <c r="L1593">
        <v>2</v>
      </c>
      <c r="M1593" t="s">
        <v>25</v>
      </c>
    </row>
    <row r="1594" spans="1:13" x14ac:dyDescent="0.2">
      <c r="A1594">
        <v>1937511</v>
      </c>
      <c r="B1594">
        <v>995</v>
      </c>
      <c r="C1594" t="s">
        <v>238</v>
      </c>
      <c r="D1594" t="s">
        <v>27</v>
      </c>
      <c r="E1594">
        <v>52141</v>
      </c>
      <c r="F1594">
        <v>604</v>
      </c>
      <c r="G1594" t="s">
        <v>14</v>
      </c>
      <c r="H1594" t="b">
        <v>0</v>
      </c>
      <c r="I1594" t="s">
        <v>20</v>
      </c>
      <c r="J1594" s="5">
        <v>5733.12</v>
      </c>
      <c r="K1594" s="7">
        <v>5972</v>
      </c>
      <c r="L1594">
        <v>2</v>
      </c>
      <c r="M1594" t="s">
        <v>38</v>
      </c>
    </row>
    <row r="1595" spans="1:13" x14ac:dyDescent="0.2">
      <c r="A1595">
        <v>1940363</v>
      </c>
      <c r="B1595">
        <v>1098</v>
      </c>
      <c r="C1595" t="s">
        <v>239</v>
      </c>
      <c r="D1595" t="s">
        <v>32</v>
      </c>
      <c r="E1595">
        <v>19083</v>
      </c>
      <c r="G1595" t="s">
        <v>14</v>
      </c>
      <c r="H1595">
        <v>0</v>
      </c>
      <c r="I1595" t="s">
        <v>46</v>
      </c>
      <c r="J1595" s="5">
        <v>3255.84</v>
      </c>
      <c r="K1595" s="7">
        <v>0</v>
      </c>
      <c r="L1595">
        <v>2</v>
      </c>
      <c r="M1595" t="s">
        <v>36</v>
      </c>
    </row>
    <row r="1596" spans="1:13" x14ac:dyDescent="0.2">
      <c r="A1596">
        <v>1940378</v>
      </c>
      <c r="B1596">
        <v>1021</v>
      </c>
      <c r="C1596" s="1">
        <v>43991</v>
      </c>
      <c r="D1596" t="s">
        <v>32</v>
      </c>
      <c r="E1596">
        <v>141087</v>
      </c>
      <c r="F1596">
        <v>625</v>
      </c>
      <c r="G1596" t="s">
        <v>14</v>
      </c>
      <c r="H1596">
        <v>1</v>
      </c>
      <c r="I1596" t="s">
        <v>20</v>
      </c>
      <c r="J1596" s="5">
        <v>2354.8200000000002</v>
      </c>
      <c r="K1596" s="7">
        <v>3019</v>
      </c>
      <c r="L1596">
        <v>3</v>
      </c>
    </row>
    <row r="1597" spans="1:13" x14ac:dyDescent="0.2">
      <c r="A1597">
        <v>1941049</v>
      </c>
      <c r="B1597">
        <v>1393</v>
      </c>
      <c r="C1597" s="2">
        <v>44170</v>
      </c>
      <c r="D1597" t="s">
        <v>19</v>
      </c>
      <c r="E1597">
        <v>109100000</v>
      </c>
      <c r="F1597">
        <v>702</v>
      </c>
      <c r="G1597" t="s">
        <v>14</v>
      </c>
      <c r="H1597" t="s">
        <v>14</v>
      </c>
      <c r="I1597" t="s">
        <v>16</v>
      </c>
      <c r="J1597" s="5">
        <v>3065.4</v>
      </c>
      <c r="K1597" s="7">
        <v>5109</v>
      </c>
      <c r="L1597">
        <v>1</v>
      </c>
      <c r="M1597" t="s">
        <v>35</v>
      </c>
    </row>
    <row r="1598" spans="1:13" x14ac:dyDescent="0.2">
      <c r="A1598">
        <v>1942971</v>
      </c>
      <c r="B1598">
        <v>1272</v>
      </c>
      <c r="C1598" s="1">
        <v>45601</v>
      </c>
      <c r="D1598" t="s">
        <v>19</v>
      </c>
      <c r="E1598">
        <v>243933</v>
      </c>
      <c r="F1598">
        <v>792</v>
      </c>
      <c r="G1598" t="s">
        <v>14</v>
      </c>
      <c r="H1598" t="b">
        <v>0</v>
      </c>
      <c r="I1598" t="s">
        <v>16</v>
      </c>
      <c r="J1598" s="5">
        <v>1726.8</v>
      </c>
      <c r="K1598" s="7">
        <v>2878</v>
      </c>
      <c r="L1598">
        <v>2</v>
      </c>
      <c r="M1598" t="s">
        <v>21</v>
      </c>
    </row>
    <row r="1599" spans="1:13" x14ac:dyDescent="0.2">
      <c r="A1599">
        <v>1943421</v>
      </c>
      <c r="B1599">
        <v>1358</v>
      </c>
      <c r="C1599" s="1">
        <v>45145</v>
      </c>
      <c r="D1599" t="s">
        <v>29</v>
      </c>
      <c r="E1599">
        <v>132135</v>
      </c>
      <c r="F1599">
        <v>787</v>
      </c>
      <c r="G1599" t="s">
        <v>14</v>
      </c>
      <c r="H1599">
        <v>0</v>
      </c>
      <c r="I1599" t="s">
        <v>16</v>
      </c>
      <c r="J1599" s="5">
        <v>3075.54</v>
      </c>
      <c r="K1599" s="7">
        <v>3943</v>
      </c>
      <c r="L1599">
        <v>2</v>
      </c>
      <c r="M1599" t="s">
        <v>34</v>
      </c>
    </row>
    <row r="1600" spans="1:13" x14ac:dyDescent="0.2">
      <c r="A1600">
        <v>1944481</v>
      </c>
      <c r="B1600">
        <v>626</v>
      </c>
      <c r="C1600" s="1">
        <v>44178</v>
      </c>
      <c r="D1600" t="s">
        <v>32</v>
      </c>
      <c r="E1600">
        <v>45623</v>
      </c>
      <c r="F1600">
        <v>780</v>
      </c>
      <c r="G1600" t="s">
        <v>14</v>
      </c>
      <c r="H1600" t="s">
        <v>26</v>
      </c>
      <c r="I1600" t="s">
        <v>20</v>
      </c>
      <c r="J1600" s="5">
        <v>1194.5999999999999</v>
      </c>
      <c r="K1600" s="7">
        <v>1991</v>
      </c>
      <c r="L1600">
        <v>4</v>
      </c>
      <c r="M1600" t="s">
        <v>41</v>
      </c>
    </row>
    <row r="1601" spans="1:13" x14ac:dyDescent="0.2">
      <c r="A1601">
        <v>1946507</v>
      </c>
      <c r="B1601">
        <v>1785</v>
      </c>
      <c r="D1601" t="s">
        <v>37</v>
      </c>
      <c r="E1601">
        <v>231018</v>
      </c>
      <c r="F1601">
        <v>604</v>
      </c>
      <c r="G1601" t="s">
        <v>14</v>
      </c>
      <c r="H1601">
        <v>1</v>
      </c>
      <c r="I1601" t="s">
        <v>20</v>
      </c>
      <c r="J1601" s="5">
        <v>5309.76</v>
      </c>
      <c r="K1601" s="7">
        <v>5531</v>
      </c>
      <c r="L1601">
        <v>1</v>
      </c>
      <c r="M1601" t="s">
        <v>34</v>
      </c>
    </row>
    <row r="1602" spans="1:13" x14ac:dyDescent="0.2">
      <c r="A1602">
        <v>1946951</v>
      </c>
      <c r="B1602">
        <v>1559</v>
      </c>
      <c r="C1602" s="1">
        <v>44199</v>
      </c>
      <c r="D1602" t="s">
        <v>19</v>
      </c>
      <c r="E1602">
        <v>35519</v>
      </c>
      <c r="F1602" t="s">
        <v>38</v>
      </c>
      <c r="G1602" t="s">
        <v>14</v>
      </c>
      <c r="H1602" t="s">
        <v>40</v>
      </c>
      <c r="I1602" t="s">
        <v>24</v>
      </c>
      <c r="J1602" s="5">
        <v>1556.16</v>
      </c>
      <c r="K1602" s="7">
        <v>0</v>
      </c>
      <c r="L1602">
        <v>4</v>
      </c>
      <c r="M1602" t="s">
        <v>17</v>
      </c>
    </row>
    <row r="1603" spans="1:13" x14ac:dyDescent="0.2">
      <c r="A1603">
        <v>1947092</v>
      </c>
      <c r="B1603">
        <v>839</v>
      </c>
      <c r="C1603" s="1">
        <v>44905</v>
      </c>
      <c r="D1603" t="s">
        <v>19</v>
      </c>
      <c r="E1603">
        <v>201407</v>
      </c>
      <c r="G1603" t="s">
        <v>14</v>
      </c>
      <c r="H1603" t="s">
        <v>40</v>
      </c>
      <c r="I1603" t="s">
        <v>24</v>
      </c>
      <c r="J1603" s="5">
        <v>2830.74</v>
      </c>
      <c r="K1603" s="7">
        <v>4289</v>
      </c>
      <c r="L1603">
        <v>2</v>
      </c>
    </row>
    <row r="1604" spans="1:13" x14ac:dyDescent="0.2">
      <c r="A1604">
        <v>1947879</v>
      </c>
      <c r="B1604">
        <v>1115</v>
      </c>
      <c r="C1604" s="2">
        <v>44020</v>
      </c>
      <c r="D1604" t="s">
        <v>29</v>
      </c>
      <c r="E1604">
        <v>142440</v>
      </c>
      <c r="F1604">
        <v>684</v>
      </c>
      <c r="G1604" t="s">
        <v>14</v>
      </c>
      <c r="H1604" t="s">
        <v>15</v>
      </c>
      <c r="I1604" t="s">
        <v>46</v>
      </c>
      <c r="J1604" s="5">
        <v>2381.4</v>
      </c>
      <c r="K1604" s="7">
        <v>3969</v>
      </c>
      <c r="L1604">
        <v>4</v>
      </c>
      <c r="M1604" t="s">
        <v>31</v>
      </c>
    </row>
    <row r="1605" spans="1:13" x14ac:dyDescent="0.2">
      <c r="A1605">
        <v>1948970</v>
      </c>
      <c r="B1605">
        <v>1040</v>
      </c>
      <c r="C1605" t="s">
        <v>240</v>
      </c>
      <c r="D1605" t="s">
        <v>37</v>
      </c>
      <c r="E1605">
        <v>102136</v>
      </c>
      <c r="F1605">
        <v>342</v>
      </c>
      <c r="G1605" t="s">
        <v>14</v>
      </c>
      <c r="H1605" t="s">
        <v>14</v>
      </c>
      <c r="I1605" t="s">
        <v>16</v>
      </c>
      <c r="J1605" s="5">
        <v>2119.2600000000002</v>
      </c>
      <c r="K1605" s="7">
        <v>2717</v>
      </c>
      <c r="L1605">
        <v>1</v>
      </c>
      <c r="M1605" t="s">
        <v>35</v>
      </c>
    </row>
    <row r="1606" spans="1:13" x14ac:dyDescent="0.2">
      <c r="A1606">
        <v>1950347</v>
      </c>
      <c r="B1606">
        <v>1167</v>
      </c>
      <c r="C1606" s="1">
        <v>45002</v>
      </c>
      <c r="D1606" t="s">
        <v>19</v>
      </c>
      <c r="E1606">
        <v>83666</v>
      </c>
      <c r="F1606">
        <v>807</v>
      </c>
      <c r="G1606" t="s">
        <v>26</v>
      </c>
      <c r="H1606" t="s">
        <v>15</v>
      </c>
      <c r="I1606" t="s">
        <v>24</v>
      </c>
      <c r="J1606" s="5">
        <v>4148.76</v>
      </c>
      <c r="K1606" s="7">
        <v>6286</v>
      </c>
      <c r="L1606">
        <v>3</v>
      </c>
      <c r="M1606" t="s">
        <v>21</v>
      </c>
    </row>
    <row r="1607" spans="1:13" x14ac:dyDescent="0.2">
      <c r="A1607">
        <v>1954019</v>
      </c>
      <c r="B1607">
        <v>1722</v>
      </c>
      <c r="C1607" s="1">
        <v>45477</v>
      </c>
      <c r="D1607" t="s">
        <v>19</v>
      </c>
      <c r="E1607">
        <v>117725</v>
      </c>
      <c r="F1607">
        <v>740</v>
      </c>
      <c r="G1607" t="s">
        <v>14</v>
      </c>
      <c r="H1607" t="b">
        <v>1</v>
      </c>
      <c r="I1607" t="s">
        <v>33</v>
      </c>
      <c r="J1607" s="5">
        <v>1010.4</v>
      </c>
      <c r="K1607" s="7">
        <v>1684</v>
      </c>
      <c r="L1607">
        <v>3</v>
      </c>
    </row>
    <row r="1608" spans="1:13" x14ac:dyDescent="0.2">
      <c r="A1608">
        <v>1956214</v>
      </c>
      <c r="B1608">
        <v>1081</v>
      </c>
      <c r="C1608" t="s">
        <v>100</v>
      </c>
      <c r="D1608" t="s">
        <v>13</v>
      </c>
      <c r="E1608">
        <v>263979</v>
      </c>
      <c r="F1608">
        <v>809</v>
      </c>
      <c r="G1608" t="s">
        <v>14</v>
      </c>
      <c r="H1608" t="s">
        <v>30</v>
      </c>
      <c r="I1608" t="s">
        <v>24</v>
      </c>
      <c r="J1608" s="5">
        <v>5405.76</v>
      </c>
      <c r="K1608" s="7">
        <v>5631</v>
      </c>
      <c r="L1608">
        <v>4</v>
      </c>
    </row>
    <row r="1609" spans="1:13" x14ac:dyDescent="0.2">
      <c r="A1609">
        <v>1956409</v>
      </c>
      <c r="B1609">
        <v>139</v>
      </c>
      <c r="C1609" s="1">
        <v>44526</v>
      </c>
      <c r="D1609" t="s">
        <v>19</v>
      </c>
      <c r="E1609">
        <v>78642</v>
      </c>
      <c r="F1609">
        <v>752</v>
      </c>
      <c r="G1609" t="s">
        <v>14</v>
      </c>
      <c r="H1609" t="b">
        <v>0</v>
      </c>
      <c r="I1609" t="s">
        <v>20</v>
      </c>
      <c r="J1609" s="5">
        <v>5700.48</v>
      </c>
      <c r="K1609" s="7">
        <v>5938</v>
      </c>
      <c r="L1609">
        <v>5</v>
      </c>
      <c r="M1609" t="s">
        <v>31</v>
      </c>
    </row>
    <row r="1610" spans="1:13" x14ac:dyDescent="0.2">
      <c r="A1610">
        <v>1956602</v>
      </c>
      <c r="B1610">
        <v>1174</v>
      </c>
      <c r="C1610" s="1">
        <v>45344</v>
      </c>
      <c r="D1610" t="s">
        <v>37</v>
      </c>
      <c r="E1610">
        <v>37384</v>
      </c>
      <c r="F1610">
        <v>700</v>
      </c>
      <c r="G1610" t="s">
        <v>14</v>
      </c>
      <c r="I1610" t="s">
        <v>20</v>
      </c>
      <c r="J1610" s="5">
        <v>1637.16</v>
      </c>
      <c r="K1610" s="7">
        <v>1949</v>
      </c>
      <c r="L1610">
        <v>5</v>
      </c>
      <c r="M1610" t="s">
        <v>36</v>
      </c>
    </row>
    <row r="1611" spans="1:13" x14ac:dyDescent="0.2">
      <c r="A1611">
        <v>1957909</v>
      </c>
      <c r="B1611">
        <v>1366</v>
      </c>
      <c r="C1611" s="1">
        <v>43865</v>
      </c>
      <c r="D1611" t="s">
        <v>32</v>
      </c>
      <c r="E1611">
        <v>131784</v>
      </c>
      <c r="F1611">
        <v>660</v>
      </c>
      <c r="G1611" t="s">
        <v>26</v>
      </c>
      <c r="H1611" t="b">
        <v>1</v>
      </c>
      <c r="I1611" t="s">
        <v>24</v>
      </c>
      <c r="J1611" s="5">
        <v>4884.4799999999996</v>
      </c>
      <c r="K1611" s="7">
        <v>5088</v>
      </c>
      <c r="L1611">
        <v>4</v>
      </c>
      <c r="M1611" t="s">
        <v>17</v>
      </c>
    </row>
    <row r="1612" spans="1:13" x14ac:dyDescent="0.2">
      <c r="A1612">
        <v>1962081</v>
      </c>
      <c r="B1612">
        <v>818</v>
      </c>
      <c r="C1612" s="1">
        <v>44692</v>
      </c>
      <c r="D1612" t="s">
        <v>23</v>
      </c>
      <c r="E1612">
        <v>142373</v>
      </c>
      <c r="F1612">
        <v>634</v>
      </c>
      <c r="G1612" t="s">
        <v>14</v>
      </c>
      <c r="H1612" t="s">
        <v>45</v>
      </c>
      <c r="I1612" t="s">
        <v>20</v>
      </c>
      <c r="J1612" s="5">
        <v>3144.96</v>
      </c>
      <c r="K1612" s="7">
        <v>4032</v>
      </c>
      <c r="L1612">
        <v>4</v>
      </c>
      <c r="M1612" t="s">
        <v>21</v>
      </c>
    </row>
    <row r="1613" spans="1:13" x14ac:dyDescent="0.2">
      <c r="A1613">
        <v>1962678</v>
      </c>
      <c r="B1613">
        <v>963</v>
      </c>
      <c r="C1613" s="1">
        <v>44547</v>
      </c>
      <c r="D1613" t="s">
        <v>19</v>
      </c>
      <c r="E1613">
        <v>165153</v>
      </c>
      <c r="F1613">
        <v>583</v>
      </c>
      <c r="G1613" t="s">
        <v>14</v>
      </c>
      <c r="H1613" t="s">
        <v>15</v>
      </c>
      <c r="I1613" t="s">
        <v>20</v>
      </c>
      <c r="J1613" s="5">
        <v>832.32</v>
      </c>
      <c r="K1613" s="7">
        <v>867</v>
      </c>
      <c r="L1613">
        <v>4</v>
      </c>
      <c r="M1613" t="s">
        <v>28</v>
      </c>
    </row>
    <row r="1614" spans="1:13" x14ac:dyDescent="0.2">
      <c r="A1614">
        <v>1965328</v>
      </c>
      <c r="B1614">
        <v>64</v>
      </c>
      <c r="C1614" s="2">
        <v>44836</v>
      </c>
      <c r="D1614" t="s">
        <v>13</v>
      </c>
      <c r="E1614">
        <v>63733</v>
      </c>
      <c r="F1614">
        <v>659</v>
      </c>
      <c r="G1614" t="s">
        <v>26</v>
      </c>
      <c r="I1614" t="s">
        <v>20</v>
      </c>
      <c r="J1614" s="5">
        <v>2248.8000000000002</v>
      </c>
      <c r="K1614" s="7">
        <v>3748</v>
      </c>
      <c r="L1614">
        <v>2</v>
      </c>
      <c r="M1614" t="s">
        <v>52</v>
      </c>
    </row>
    <row r="1615" spans="1:13" x14ac:dyDescent="0.2">
      <c r="A1615">
        <v>1965611</v>
      </c>
      <c r="B1615">
        <v>415</v>
      </c>
      <c r="C1615" t="s">
        <v>241</v>
      </c>
      <c r="D1615" t="s">
        <v>23</v>
      </c>
      <c r="E1615">
        <v>206186</v>
      </c>
      <c r="G1615" t="s">
        <v>14</v>
      </c>
      <c r="H1615" t="b">
        <v>0</v>
      </c>
      <c r="I1615" t="s">
        <v>20</v>
      </c>
      <c r="J1615" s="5">
        <v>671.22</v>
      </c>
      <c r="K1615" s="7">
        <v>1017</v>
      </c>
      <c r="L1615">
        <v>5</v>
      </c>
      <c r="M1615" t="s">
        <v>52</v>
      </c>
    </row>
    <row r="1616" spans="1:13" x14ac:dyDescent="0.2">
      <c r="A1616">
        <v>1966063</v>
      </c>
      <c r="B1616">
        <v>1107</v>
      </c>
      <c r="C1616" s="2">
        <v>43927</v>
      </c>
      <c r="D1616" t="s">
        <v>29</v>
      </c>
      <c r="E1616">
        <v>323794</v>
      </c>
      <c r="F1616">
        <v>407</v>
      </c>
      <c r="G1616" t="s">
        <v>14</v>
      </c>
      <c r="I1616" t="s">
        <v>16</v>
      </c>
      <c r="J1616" s="5">
        <v>2674.56</v>
      </c>
      <c r="K1616" s="7">
        <v>3184</v>
      </c>
      <c r="L1616">
        <v>3</v>
      </c>
      <c r="M1616" t="s">
        <v>35</v>
      </c>
    </row>
    <row r="1617" spans="1:13" x14ac:dyDescent="0.2">
      <c r="A1617">
        <v>1966833</v>
      </c>
      <c r="B1617">
        <v>1344</v>
      </c>
      <c r="C1617" s="1">
        <v>45257</v>
      </c>
      <c r="D1617" t="s">
        <v>32</v>
      </c>
      <c r="E1617">
        <v>248958</v>
      </c>
      <c r="F1617">
        <v>693</v>
      </c>
      <c r="G1617" t="s">
        <v>14</v>
      </c>
      <c r="H1617" t="s">
        <v>45</v>
      </c>
      <c r="I1617" t="s">
        <v>24</v>
      </c>
      <c r="J1617" s="5">
        <v>2547.6</v>
      </c>
      <c r="K1617" s="7">
        <v>4246</v>
      </c>
      <c r="L1617">
        <v>4</v>
      </c>
      <c r="M1617" t="s">
        <v>35</v>
      </c>
    </row>
    <row r="1618" spans="1:13" x14ac:dyDescent="0.2">
      <c r="A1618">
        <v>1967404</v>
      </c>
      <c r="B1618">
        <v>90</v>
      </c>
      <c r="C1618" s="1">
        <v>44964</v>
      </c>
      <c r="D1618" t="s">
        <v>37</v>
      </c>
      <c r="E1618">
        <v>99832</v>
      </c>
      <c r="F1618">
        <v>767</v>
      </c>
      <c r="G1618" t="s">
        <v>14</v>
      </c>
      <c r="H1618" t="s">
        <v>26</v>
      </c>
      <c r="I1618" t="s">
        <v>24</v>
      </c>
      <c r="J1618" s="5">
        <v>4397.3999999999996</v>
      </c>
      <c r="K1618" s="7">
        <v>5235</v>
      </c>
      <c r="L1618">
        <v>4</v>
      </c>
      <c r="M1618" t="s">
        <v>25</v>
      </c>
    </row>
    <row r="1619" spans="1:13" x14ac:dyDescent="0.2">
      <c r="A1619">
        <v>1967960</v>
      </c>
      <c r="B1619">
        <v>920</v>
      </c>
      <c r="C1619" s="1">
        <v>45011</v>
      </c>
      <c r="D1619" t="s">
        <v>37</v>
      </c>
      <c r="E1619">
        <v>228417</v>
      </c>
      <c r="F1619">
        <v>770</v>
      </c>
      <c r="G1619" t="s">
        <v>14</v>
      </c>
      <c r="H1619" t="b">
        <v>1</v>
      </c>
      <c r="I1619" t="s">
        <v>20</v>
      </c>
      <c r="J1619" s="5">
        <v>2057.4</v>
      </c>
      <c r="K1619" s="7">
        <v>3429</v>
      </c>
      <c r="L1619">
        <v>1</v>
      </c>
      <c r="M1619" t="s">
        <v>52</v>
      </c>
    </row>
    <row r="1620" spans="1:13" x14ac:dyDescent="0.2">
      <c r="A1620">
        <v>1969583</v>
      </c>
      <c r="B1620">
        <v>300</v>
      </c>
      <c r="C1620" s="1">
        <v>44884</v>
      </c>
      <c r="D1620" t="s">
        <v>13</v>
      </c>
      <c r="E1620">
        <v>18738</v>
      </c>
      <c r="F1620">
        <v>788</v>
      </c>
      <c r="G1620" t="s">
        <v>14</v>
      </c>
      <c r="H1620" t="s">
        <v>40</v>
      </c>
      <c r="I1620" t="s">
        <v>20</v>
      </c>
      <c r="J1620" s="5">
        <v>3876.6</v>
      </c>
      <c r="K1620" s="7">
        <v>4970</v>
      </c>
      <c r="L1620">
        <v>4</v>
      </c>
      <c r="M1620" t="s">
        <v>17</v>
      </c>
    </row>
    <row r="1621" spans="1:13" x14ac:dyDescent="0.2">
      <c r="A1621">
        <v>1972455</v>
      </c>
      <c r="B1621">
        <v>980</v>
      </c>
      <c r="C1621" s="1">
        <v>45138</v>
      </c>
      <c r="D1621" t="s">
        <v>19</v>
      </c>
      <c r="E1621">
        <v>22474</v>
      </c>
      <c r="F1621">
        <v>739</v>
      </c>
      <c r="G1621" t="s">
        <v>14</v>
      </c>
      <c r="H1621" t="s">
        <v>45</v>
      </c>
      <c r="I1621" t="s">
        <v>20</v>
      </c>
      <c r="J1621" s="5">
        <v>1291.68</v>
      </c>
      <c r="K1621" s="7">
        <v>0</v>
      </c>
      <c r="L1621">
        <v>2</v>
      </c>
      <c r="M1621" t="s">
        <v>38</v>
      </c>
    </row>
    <row r="1622" spans="1:13" x14ac:dyDescent="0.2">
      <c r="A1622">
        <v>1972523</v>
      </c>
      <c r="B1622">
        <v>864</v>
      </c>
      <c r="C1622" s="2">
        <v>44202</v>
      </c>
      <c r="D1622" t="s">
        <v>32</v>
      </c>
      <c r="E1622">
        <v>271443</v>
      </c>
      <c r="F1622">
        <v>850</v>
      </c>
      <c r="G1622" t="s">
        <v>14</v>
      </c>
      <c r="H1622" t="s">
        <v>26</v>
      </c>
      <c r="I1622" t="s">
        <v>20</v>
      </c>
      <c r="J1622" s="5">
        <v>6556.68</v>
      </c>
      <c r="K1622" s="7">
        <v>8406</v>
      </c>
      <c r="L1622">
        <v>5</v>
      </c>
      <c r="M1622" t="s">
        <v>36</v>
      </c>
    </row>
    <row r="1623" spans="1:13" x14ac:dyDescent="0.2">
      <c r="A1623">
        <v>1972683</v>
      </c>
      <c r="B1623">
        <v>677</v>
      </c>
      <c r="C1623" s="1">
        <v>44078</v>
      </c>
      <c r="D1623" t="s">
        <v>19</v>
      </c>
      <c r="E1623">
        <v>66874</v>
      </c>
      <c r="G1623" t="s">
        <v>26</v>
      </c>
      <c r="I1623" t="s">
        <v>24</v>
      </c>
      <c r="J1623" s="5">
        <v>1096.2</v>
      </c>
      <c r="K1623" s="7">
        <v>1827</v>
      </c>
      <c r="L1623">
        <v>3</v>
      </c>
      <c r="M1623" t="s">
        <v>21</v>
      </c>
    </row>
    <row r="1624" spans="1:13" x14ac:dyDescent="0.2">
      <c r="A1624">
        <v>1973186</v>
      </c>
      <c r="B1624">
        <v>1168</v>
      </c>
      <c r="C1624" s="1">
        <v>45392</v>
      </c>
      <c r="D1624" t="s">
        <v>13</v>
      </c>
      <c r="E1624">
        <v>245952</v>
      </c>
      <c r="F1624">
        <v>671</v>
      </c>
      <c r="G1624" t="s">
        <v>14</v>
      </c>
      <c r="H1624" t="s">
        <v>45</v>
      </c>
      <c r="I1624" t="s">
        <v>20</v>
      </c>
      <c r="J1624" s="5">
        <v>4584</v>
      </c>
      <c r="K1624" s="7">
        <v>4775</v>
      </c>
      <c r="L1624">
        <v>2</v>
      </c>
      <c r="M1624" t="s">
        <v>25</v>
      </c>
    </row>
    <row r="1625" spans="1:13" x14ac:dyDescent="0.2">
      <c r="A1625">
        <v>1974533</v>
      </c>
      <c r="B1625">
        <v>1196</v>
      </c>
      <c r="C1625" s="1">
        <v>45140</v>
      </c>
      <c r="D1625" t="s">
        <v>27</v>
      </c>
      <c r="E1625">
        <v>241110</v>
      </c>
      <c r="F1625">
        <v>481</v>
      </c>
      <c r="G1625" t="s">
        <v>14</v>
      </c>
      <c r="H1625" t="s">
        <v>26</v>
      </c>
      <c r="I1625" t="s">
        <v>24</v>
      </c>
      <c r="J1625" s="5">
        <v>2744.28</v>
      </c>
      <c r="K1625" s="7">
        <v>3267</v>
      </c>
      <c r="L1625">
        <v>1</v>
      </c>
      <c r="M1625" t="s">
        <v>31</v>
      </c>
    </row>
    <row r="1626" spans="1:13" x14ac:dyDescent="0.2">
      <c r="A1626">
        <v>1975084</v>
      </c>
      <c r="B1626">
        <v>804</v>
      </c>
      <c r="C1626" s="2">
        <v>44677</v>
      </c>
      <c r="D1626" t="s">
        <v>32</v>
      </c>
      <c r="E1626">
        <v>40596</v>
      </c>
      <c r="F1626">
        <v>598</v>
      </c>
      <c r="G1626" t="s">
        <v>14</v>
      </c>
      <c r="H1626" t="s">
        <v>45</v>
      </c>
      <c r="I1626" t="s">
        <v>20</v>
      </c>
      <c r="J1626" s="5">
        <v>2083.62</v>
      </c>
      <c r="K1626" s="7">
        <v>3157</v>
      </c>
      <c r="L1626">
        <v>5</v>
      </c>
      <c r="M1626" t="s">
        <v>25</v>
      </c>
    </row>
    <row r="1627" spans="1:13" x14ac:dyDescent="0.2">
      <c r="A1627">
        <v>1977365</v>
      </c>
      <c r="B1627">
        <v>1004</v>
      </c>
      <c r="C1627" s="1">
        <v>44516</v>
      </c>
      <c r="D1627" t="s">
        <v>27</v>
      </c>
      <c r="E1627">
        <v>153702</v>
      </c>
      <c r="F1627">
        <v>731</v>
      </c>
      <c r="G1627" t="s">
        <v>14</v>
      </c>
      <c r="H1627" t="b">
        <v>1</v>
      </c>
      <c r="I1627" t="s">
        <v>16</v>
      </c>
      <c r="J1627" s="5">
        <v>3607.56</v>
      </c>
      <c r="K1627" s="7">
        <v>5466</v>
      </c>
      <c r="L1627">
        <v>1</v>
      </c>
      <c r="M1627" t="s">
        <v>25</v>
      </c>
    </row>
    <row r="1628" spans="1:13" x14ac:dyDescent="0.2">
      <c r="A1628">
        <v>1978573</v>
      </c>
      <c r="B1628">
        <v>1587</v>
      </c>
      <c r="C1628" s="1">
        <v>45016</v>
      </c>
      <c r="D1628" t="s">
        <v>29</v>
      </c>
      <c r="E1628">
        <v>130390</v>
      </c>
      <c r="G1628" t="s">
        <v>14</v>
      </c>
      <c r="H1628">
        <v>0</v>
      </c>
      <c r="I1628" t="s">
        <v>24</v>
      </c>
      <c r="J1628" s="5">
        <v>3624.96</v>
      </c>
      <c r="K1628" s="7">
        <v>3776</v>
      </c>
      <c r="L1628">
        <v>2</v>
      </c>
      <c r="M1628" t="s">
        <v>25</v>
      </c>
    </row>
    <row r="1629" spans="1:13" x14ac:dyDescent="0.2">
      <c r="A1629">
        <v>1978714</v>
      </c>
      <c r="B1629">
        <v>1655</v>
      </c>
      <c r="C1629" s="2">
        <v>44200</v>
      </c>
      <c r="D1629" t="s">
        <v>27</v>
      </c>
      <c r="E1629">
        <v>226228</v>
      </c>
      <c r="F1629">
        <v>617</v>
      </c>
      <c r="G1629" t="s">
        <v>26</v>
      </c>
      <c r="H1629">
        <v>1</v>
      </c>
      <c r="I1629" t="s">
        <v>20</v>
      </c>
      <c r="J1629" s="5">
        <v>4549.2</v>
      </c>
      <c r="K1629" s="7">
        <v>7582</v>
      </c>
      <c r="L1629">
        <v>1</v>
      </c>
      <c r="M1629" t="s">
        <v>25</v>
      </c>
    </row>
    <row r="1630" spans="1:13" x14ac:dyDescent="0.2">
      <c r="A1630">
        <v>1979185</v>
      </c>
      <c r="B1630">
        <v>613</v>
      </c>
      <c r="C1630" s="1">
        <v>44017</v>
      </c>
      <c r="D1630" t="s">
        <v>32</v>
      </c>
      <c r="E1630">
        <v>48252</v>
      </c>
      <c r="F1630">
        <v>749</v>
      </c>
      <c r="G1630" t="s">
        <v>14</v>
      </c>
      <c r="H1630" t="s">
        <v>15</v>
      </c>
      <c r="I1630" t="s">
        <v>46</v>
      </c>
      <c r="J1630" s="5">
        <v>4299.3599999999997</v>
      </c>
      <c r="K1630" s="7">
        <v>0</v>
      </c>
      <c r="L1630">
        <v>5</v>
      </c>
      <c r="M1630" t="s">
        <v>38</v>
      </c>
    </row>
    <row r="1631" spans="1:13" x14ac:dyDescent="0.2">
      <c r="A1631">
        <v>1983750</v>
      </c>
      <c r="B1631">
        <v>640</v>
      </c>
      <c r="C1631" t="s">
        <v>242</v>
      </c>
      <c r="D1631" t="s">
        <v>29</v>
      </c>
      <c r="E1631">
        <v>28063</v>
      </c>
      <c r="F1631">
        <v>684</v>
      </c>
      <c r="G1631" t="s">
        <v>14</v>
      </c>
      <c r="H1631" t="s">
        <v>45</v>
      </c>
      <c r="I1631" t="s">
        <v>33</v>
      </c>
      <c r="J1631" s="5">
        <v>2953.08</v>
      </c>
      <c r="K1631" s="7">
        <v>3786</v>
      </c>
      <c r="L1631">
        <v>2</v>
      </c>
      <c r="M1631" t="s">
        <v>34</v>
      </c>
    </row>
    <row r="1632" spans="1:13" x14ac:dyDescent="0.2">
      <c r="A1632">
        <v>1984370</v>
      </c>
      <c r="B1632">
        <v>1354</v>
      </c>
      <c r="C1632" s="1">
        <v>43986</v>
      </c>
      <c r="D1632" t="s">
        <v>27</v>
      </c>
      <c r="E1632">
        <v>153212</v>
      </c>
      <c r="F1632">
        <v>665</v>
      </c>
      <c r="G1632" t="s">
        <v>14</v>
      </c>
      <c r="H1632" t="b">
        <v>1</v>
      </c>
      <c r="I1632" t="s">
        <v>33</v>
      </c>
      <c r="J1632" s="5">
        <v>1244.4000000000001</v>
      </c>
      <c r="K1632" s="7">
        <v>2074</v>
      </c>
      <c r="L1632">
        <v>4</v>
      </c>
    </row>
    <row r="1633" spans="1:13" x14ac:dyDescent="0.2">
      <c r="A1633">
        <v>1984511</v>
      </c>
      <c r="B1633">
        <v>269</v>
      </c>
      <c r="C1633" s="2">
        <v>43938</v>
      </c>
      <c r="D1633" t="s">
        <v>32</v>
      </c>
      <c r="E1633">
        <v>25899</v>
      </c>
      <c r="F1633">
        <v>780</v>
      </c>
      <c r="G1633" t="s">
        <v>14</v>
      </c>
      <c r="H1633" t="b">
        <v>0</v>
      </c>
      <c r="I1633" t="s">
        <v>20</v>
      </c>
      <c r="J1633" s="5">
        <v>1958.4</v>
      </c>
      <c r="K1633" s="7">
        <v>0</v>
      </c>
      <c r="L1633">
        <v>5</v>
      </c>
      <c r="M1633" t="s">
        <v>31</v>
      </c>
    </row>
    <row r="1634" spans="1:13" x14ac:dyDescent="0.2">
      <c r="A1634">
        <v>1984848</v>
      </c>
      <c r="B1634">
        <v>516</v>
      </c>
      <c r="C1634" s="1">
        <v>44758</v>
      </c>
      <c r="D1634" t="s">
        <v>37</v>
      </c>
      <c r="E1634">
        <v>107349</v>
      </c>
      <c r="F1634">
        <v>794</v>
      </c>
      <c r="G1634" t="s">
        <v>14</v>
      </c>
      <c r="H1634" t="b">
        <v>1</v>
      </c>
      <c r="I1634" t="s">
        <v>16</v>
      </c>
      <c r="J1634" s="5">
        <v>1632</v>
      </c>
      <c r="K1634" s="7">
        <v>1700</v>
      </c>
      <c r="L1634">
        <v>2</v>
      </c>
      <c r="M1634" t="s">
        <v>31</v>
      </c>
    </row>
    <row r="1635" spans="1:13" x14ac:dyDescent="0.2">
      <c r="A1635">
        <v>1985599</v>
      </c>
      <c r="B1635">
        <v>1498</v>
      </c>
      <c r="C1635" s="1">
        <v>45562</v>
      </c>
      <c r="D1635" t="s">
        <v>23</v>
      </c>
      <c r="E1635">
        <v>75543</v>
      </c>
      <c r="F1635">
        <v>827</v>
      </c>
      <c r="G1635" t="s">
        <v>26</v>
      </c>
      <c r="I1635" t="s">
        <v>24</v>
      </c>
      <c r="J1635" s="5">
        <v>1869.6</v>
      </c>
      <c r="K1635" s="7">
        <v>3116</v>
      </c>
      <c r="L1635">
        <v>1</v>
      </c>
      <c r="M1635" t="s">
        <v>47</v>
      </c>
    </row>
    <row r="1636" spans="1:13" x14ac:dyDescent="0.2">
      <c r="A1636">
        <v>1986200</v>
      </c>
      <c r="B1636">
        <v>652</v>
      </c>
      <c r="C1636" s="1">
        <v>44781</v>
      </c>
      <c r="D1636" t="s">
        <v>19</v>
      </c>
      <c r="E1636">
        <v>225422</v>
      </c>
      <c r="F1636">
        <v>589</v>
      </c>
      <c r="G1636" t="s">
        <v>14</v>
      </c>
      <c r="H1636" t="s">
        <v>14</v>
      </c>
      <c r="I1636" t="s">
        <v>16</v>
      </c>
      <c r="J1636" s="5">
        <v>3631.68</v>
      </c>
      <c r="K1636" s="7">
        <v>3783</v>
      </c>
      <c r="L1636">
        <v>1</v>
      </c>
      <c r="M1636" t="s">
        <v>25</v>
      </c>
    </row>
    <row r="1637" spans="1:13" x14ac:dyDescent="0.2">
      <c r="A1637">
        <v>1987444</v>
      </c>
      <c r="B1637">
        <v>270</v>
      </c>
      <c r="C1637" s="1">
        <v>45435</v>
      </c>
      <c r="D1637" t="s">
        <v>27</v>
      </c>
      <c r="E1637">
        <v>58452</v>
      </c>
      <c r="F1637">
        <v>659</v>
      </c>
      <c r="G1637" t="s">
        <v>14</v>
      </c>
      <c r="H1637" t="s">
        <v>15</v>
      </c>
      <c r="I1637" t="s">
        <v>20</v>
      </c>
      <c r="J1637" s="5">
        <v>4048.8</v>
      </c>
      <c r="K1637" s="7">
        <v>4820</v>
      </c>
      <c r="L1637">
        <v>3</v>
      </c>
      <c r="M1637" t="s">
        <v>35</v>
      </c>
    </row>
    <row r="1638" spans="1:13" x14ac:dyDescent="0.2">
      <c r="A1638">
        <v>1988845</v>
      </c>
      <c r="B1638">
        <v>1669</v>
      </c>
      <c r="D1638" t="s">
        <v>19</v>
      </c>
      <c r="E1638">
        <v>46204</v>
      </c>
      <c r="F1638" t="s">
        <v>38</v>
      </c>
      <c r="G1638" t="s">
        <v>14</v>
      </c>
      <c r="H1638" t="b">
        <v>1</v>
      </c>
      <c r="I1638" t="s">
        <v>18</v>
      </c>
      <c r="J1638" s="5">
        <v>1307.04</v>
      </c>
      <c r="K1638" s="7">
        <v>1556</v>
      </c>
      <c r="L1638">
        <v>5</v>
      </c>
      <c r="M1638" t="s">
        <v>28</v>
      </c>
    </row>
    <row r="1639" spans="1:13" x14ac:dyDescent="0.2">
      <c r="A1639">
        <v>1989334</v>
      </c>
      <c r="B1639">
        <v>377</v>
      </c>
      <c r="C1639" s="1">
        <v>45414</v>
      </c>
      <c r="D1639" t="s">
        <v>32</v>
      </c>
      <c r="E1639">
        <v>86601</v>
      </c>
      <c r="G1639" t="s">
        <v>14</v>
      </c>
      <c r="H1639" t="b">
        <v>0</v>
      </c>
      <c r="I1639" t="s">
        <v>20</v>
      </c>
      <c r="J1639" s="5">
        <v>1368</v>
      </c>
      <c r="K1639" s="7">
        <v>1425</v>
      </c>
      <c r="L1639">
        <v>2</v>
      </c>
      <c r="M1639" t="s">
        <v>52</v>
      </c>
    </row>
    <row r="1640" spans="1:13" x14ac:dyDescent="0.2">
      <c r="A1640">
        <v>1990080</v>
      </c>
      <c r="B1640">
        <v>1191</v>
      </c>
      <c r="C1640" s="2">
        <v>43963</v>
      </c>
      <c r="D1640" t="s">
        <v>19</v>
      </c>
      <c r="E1640">
        <v>249035</v>
      </c>
      <c r="F1640">
        <v>710</v>
      </c>
      <c r="G1640" t="s">
        <v>14</v>
      </c>
      <c r="H1640" t="s">
        <v>14</v>
      </c>
      <c r="I1640" t="s">
        <v>20</v>
      </c>
      <c r="J1640" s="5">
        <v>827.64</v>
      </c>
      <c r="K1640" s="7">
        <v>1254</v>
      </c>
      <c r="L1640">
        <v>2</v>
      </c>
      <c r="M1640" t="s">
        <v>31</v>
      </c>
    </row>
    <row r="1641" spans="1:13" x14ac:dyDescent="0.2">
      <c r="A1641">
        <v>1990228</v>
      </c>
      <c r="B1641">
        <v>945</v>
      </c>
      <c r="C1641" s="1">
        <v>44426</v>
      </c>
      <c r="D1641" t="s">
        <v>32</v>
      </c>
      <c r="E1641">
        <v>108126</v>
      </c>
      <c r="F1641">
        <v>832</v>
      </c>
      <c r="G1641" t="s">
        <v>14</v>
      </c>
      <c r="H1641" t="s">
        <v>14</v>
      </c>
      <c r="I1641" t="s">
        <v>20</v>
      </c>
      <c r="J1641" s="5">
        <v>1100.22</v>
      </c>
      <c r="K1641" s="7">
        <v>1667</v>
      </c>
      <c r="L1641">
        <v>4</v>
      </c>
      <c r="M1641" t="s">
        <v>38</v>
      </c>
    </row>
    <row r="1642" spans="1:13" x14ac:dyDescent="0.2">
      <c r="A1642">
        <v>1991658</v>
      </c>
      <c r="B1642">
        <v>938</v>
      </c>
      <c r="C1642" s="1">
        <v>44990</v>
      </c>
      <c r="D1642" t="s">
        <v>32</v>
      </c>
      <c r="E1642">
        <v>60709</v>
      </c>
      <c r="F1642">
        <v>681</v>
      </c>
      <c r="G1642" t="s">
        <v>14</v>
      </c>
      <c r="H1642">
        <v>0</v>
      </c>
      <c r="I1642" t="s">
        <v>20</v>
      </c>
      <c r="J1642" s="5">
        <v>4352.3999999999996</v>
      </c>
      <c r="K1642" s="7">
        <v>5580</v>
      </c>
      <c r="L1642">
        <v>2</v>
      </c>
      <c r="M1642" t="s">
        <v>35</v>
      </c>
    </row>
    <row r="1643" spans="1:13" x14ac:dyDescent="0.2">
      <c r="A1643">
        <v>1992139</v>
      </c>
      <c r="B1643">
        <v>92</v>
      </c>
      <c r="C1643" s="1">
        <v>45063</v>
      </c>
      <c r="D1643" t="s">
        <v>23</v>
      </c>
      <c r="E1643">
        <v>212356</v>
      </c>
      <c r="F1643">
        <v>711</v>
      </c>
      <c r="G1643" t="s">
        <v>26</v>
      </c>
      <c r="H1643" t="b">
        <v>1</v>
      </c>
      <c r="I1643" t="s">
        <v>16</v>
      </c>
      <c r="J1643" s="5">
        <v>2466.36</v>
      </c>
      <c r="K1643" s="7">
        <v>3162</v>
      </c>
      <c r="L1643">
        <v>2</v>
      </c>
      <c r="M1643" t="s">
        <v>21</v>
      </c>
    </row>
    <row r="1644" spans="1:13" x14ac:dyDescent="0.2">
      <c r="A1644">
        <v>1992470</v>
      </c>
      <c r="B1644">
        <v>179</v>
      </c>
      <c r="C1644" s="1">
        <v>45445</v>
      </c>
      <c r="D1644" t="s">
        <v>13</v>
      </c>
      <c r="E1644">
        <v>161623</v>
      </c>
      <c r="F1644">
        <v>665</v>
      </c>
      <c r="G1644" t="s">
        <v>14</v>
      </c>
      <c r="H1644" t="b">
        <v>1</v>
      </c>
      <c r="I1644" t="s">
        <v>20</v>
      </c>
      <c r="J1644" s="5">
        <v>3299.4</v>
      </c>
      <c r="K1644" s="7">
        <v>0</v>
      </c>
      <c r="L1644">
        <v>1</v>
      </c>
      <c r="M1644" t="s">
        <v>17</v>
      </c>
    </row>
    <row r="1645" spans="1:13" x14ac:dyDescent="0.2">
      <c r="A1645">
        <v>1996488</v>
      </c>
      <c r="B1645">
        <v>446</v>
      </c>
      <c r="C1645" s="2">
        <v>45061</v>
      </c>
      <c r="D1645" t="s">
        <v>32</v>
      </c>
      <c r="E1645">
        <v>81122</v>
      </c>
      <c r="F1645" t="s">
        <v>38</v>
      </c>
      <c r="G1645" t="s">
        <v>14</v>
      </c>
      <c r="H1645" t="b">
        <v>0</v>
      </c>
      <c r="I1645" t="s">
        <v>16</v>
      </c>
      <c r="J1645" s="5">
        <v>1887.6</v>
      </c>
      <c r="K1645" s="7">
        <v>3146</v>
      </c>
      <c r="L1645">
        <v>3</v>
      </c>
      <c r="M1645" t="s">
        <v>17</v>
      </c>
    </row>
    <row r="1646" spans="1:13" x14ac:dyDescent="0.2">
      <c r="A1646">
        <v>1996989</v>
      </c>
      <c r="B1646">
        <v>568</v>
      </c>
      <c r="C1646" s="1">
        <v>44022</v>
      </c>
      <c r="D1646" t="s">
        <v>37</v>
      </c>
      <c r="E1646">
        <v>248000000</v>
      </c>
      <c r="F1646">
        <v>730</v>
      </c>
      <c r="G1646" t="s">
        <v>14</v>
      </c>
      <c r="I1646" t="s">
        <v>16</v>
      </c>
      <c r="J1646" s="5">
        <v>1866.48</v>
      </c>
      <c r="K1646" s="7">
        <v>0</v>
      </c>
      <c r="L1646">
        <v>5</v>
      </c>
    </row>
    <row r="1647" spans="1:13" x14ac:dyDescent="0.2">
      <c r="A1647">
        <v>2000721</v>
      </c>
      <c r="B1647">
        <v>553</v>
      </c>
      <c r="C1647" s="1">
        <v>45072</v>
      </c>
      <c r="D1647" t="s">
        <v>13</v>
      </c>
      <c r="E1647">
        <v>230319</v>
      </c>
      <c r="F1647">
        <v>613</v>
      </c>
      <c r="G1647" t="s">
        <v>26</v>
      </c>
      <c r="H1647" t="s">
        <v>40</v>
      </c>
      <c r="I1647" t="s">
        <v>20</v>
      </c>
      <c r="J1647" s="5">
        <v>3242.58</v>
      </c>
      <c r="K1647" s="7">
        <v>4913</v>
      </c>
      <c r="L1647">
        <v>2</v>
      </c>
      <c r="M1647" t="s">
        <v>36</v>
      </c>
    </row>
    <row r="1648" spans="1:13" x14ac:dyDescent="0.2">
      <c r="A1648">
        <v>2001832</v>
      </c>
      <c r="B1648">
        <v>1480</v>
      </c>
      <c r="C1648" t="s">
        <v>128</v>
      </c>
      <c r="D1648" t="s">
        <v>29</v>
      </c>
      <c r="E1648">
        <v>245171</v>
      </c>
      <c r="F1648">
        <v>700</v>
      </c>
      <c r="G1648" t="s">
        <v>14</v>
      </c>
      <c r="I1648" t="s">
        <v>33</v>
      </c>
      <c r="J1648" s="5">
        <v>1034.22</v>
      </c>
      <c r="K1648" s="7">
        <v>1567</v>
      </c>
      <c r="L1648">
        <v>2</v>
      </c>
      <c r="M1648" t="s">
        <v>28</v>
      </c>
    </row>
    <row r="1649" spans="1:13" x14ac:dyDescent="0.2">
      <c r="A1649">
        <v>2002867</v>
      </c>
      <c r="B1649">
        <v>208</v>
      </c>
      <c r="C1649" s="1">
        <v>43878</v>
      </c>
      <c r="D1649" t="s">
        <v>29</v>
      </c>
      <c r="E1649">
        <v>125856</v>
      </c>
      <c r="F1649">
        <v>708</v>
      </c>
      <c r="G1649" t="s">
        <v>14</v>
      </c>
      <c r="H1649" t="b">
        <v>0</v>
      </c>
      <c r="I1649" t="s">
        <v>20</v>
      </c>
      <c r="J1649" s="5">
        <v>562.98</v>
      </c>
      <c r="K1649" s="7">
        <v>853</v>
      </c>
      <c r="L1649">
        <v>2</v>
      </c>
      <c r="M1649" t="s">
        <v>38</v>
      </c>
    </row>
    <row r="1650" spans="1:13" x14ac:dyDescent="0.2">
      <c r="A1650">
        <v>2003482</v>
      </c>
      <c r="B1650">
        <v>52</v>
      </c>
      <c r="D1650" t="s">
        <v>13</v>
      </c>
      <c r="E1650">
        <v>50676</v>
      </c>
      <c r="G1650" t="s">
        <v>14</v>
      </c>
      <c r="H1650" t="s">
        <v>15</v>
      </c>
      <c r="I1650" t="s">
        <v>20</v>
      </c>
      <c r="J1650" s="5">
        <v>3091.14</v>
      </c>
      <c r="K1650" s="7">
        <v>3963</v>
      </c>
      <c r="L1650">
        <v>4</v>
      </c>
      <c r="M1650" t="s">
        <v>31</v>
      </c>
    </row>
    <row r="1651" spans="1:13" x14ac:dyDescent="0.2">
      <c r="A1651">
        <v>2005441</v>
      </c>
      <c r="B1651">
        <v>84</v>
      </c>
      <c r="C1651" s="1">
        <v>44409</v>
      </c>
      <c r="D1651" t="s">
        <v>23</v>
      </c>
      <c r="E1651">
        <v>180892</v>
      </c>
      <c r="F1651">
        <v>689</v>
      </c>
      <c r="G1651" t="s">
        <v>26</v>
      </c>
      <c r="H1651" t="s">
        <v>15</v>
      </c>
      <c r="I1651" t="s">
        <v>20</v>
      </c>
      <c r="J1651" s="5">
        <v>4462.8</v>
      </c>
      <c r="K1651" s="7">
        <v>7438</v>
      </c>
      <c r="L1651">
        <v>1</v>
      </c>
    </row>
    <row r="1652" spans="1:13" x14ac:dyDescent="0.2">
      <c r="A1652">
        <v>2005658</v>
      </c>
      <c r="B1652">
        <v>445</v>
      </c>
      <c r="C1652" s="2">
        <v>44515</v>
      </c>
      <c r="D1652" t="s">
        <v>27</v>
      </c>
      <c r="E1652">
        <v>222444</v>
      </c>
      <c r="F1652">
        <v>683</v>
      </c>
      <c r="G1652" t="s">
        <v>26</v>
      </c>
      <c r="H1652" t="b">
        <v>0</v>
      </c>
      <c r="I1652" t="s">
        <v>16</v>
      </c>
      <c r="J1652" s="5">
        <v>1088.3399999999999</v>
      </c>
      <c r="K1652" s="7">
        <v>1649</v>
      </c>
      <c r="L1652">
        <v>4</v>
      </c>
      <c r="M1652" t="s">
        <v>41</v>
      </c>
    </row>
    <row r="1653" spans="1:13" x14ac:dyDescent="0.2">
      <c r="A1653">
        <v>2006083</v>
      </c>
      <c r="B1653">
        <v>119</v>
      </c>
      <c r="C1653" s="2">
        <v>44490</v>
      </c>
      <c r="D1653" t="s">
        <v>37</v>
      </c>
      <c r="E1653">
        <v>118651</v>
      </c>
      <c r="F1653">
        <v>749</v>
      </c>
      <c r="G1653" t="s">
        <v>14</v>
      </c>
      <c r="H1653">
        <v>0</v>
      </c>
      <c r="I1653" t="s">
        <v>33</v>
      </c>
      <c r="J1653" s="5">
        <v>3736.2</v>
      </c>
      <c r="K1653" s="7">
        <v>4790</v>
      </c>
      <c r="L1653">
        <v>2</v>
      </c>
      <c r="M1653" t="s">
        <v>21</v>
      </c>
    </row>
    <row r="1654" spans="1:13" x14ac:dyDescent="0.2">
      <c r="A1654">
        <v>2006521</v>
      </c>
      <c r="B1654">
        <v>780</v>
      </c>
      <c r="C1654" s="1">
        <v>44113</v>
      </c>
      <c r="D1654" t="s">
        <v>29</v>
      </c>
      <c r="E1654">
        <v>73177</v>
      </c>
      <c r="F1654">
        <v>640</v>
      </c>
      <c r="G1654" t="s">
        <v>14</v>
      </c>
      <c r="H1654" t="b">
        <v>1</v>
      </c>
      <c r="I1654" t="s">
        <v>24</v>
      </c>
      <c r="J1654" s="5">
        <v>2123.88</v>
      </c>
      <c r="K1654" s="7">
        <v>3218</v>
      </c>
      <c r="L1654">
        <v>4</v>
      </c>
      <c r="M1654" t="s">
        <v>36</v>
      </c>
    </row>
    <row r="1655" spans="1:13" x14ac:dyDescent="0.2">
      <c r="A1655">
        <v>2006550</v>
      </c>
      <c r="B1655">
        <v>1553</v>
      </c>
      <c r="C1655" s="1">
        <v>45429</v>
      </c>
      <c r="D1655" t="s">
        <v>13</v>
      </c>
      <c r="E1655">
        <v>226197</v>
      </c>
      <c r="F1655">
        <v>673</v>
      </c>
      <c r="G1655" t="s">
        <v>14</v>
      </c>
      <c r="H1655" t="b">
        <v>1</v>
      </c>
      <c r="I1655" t="s">
        <v>24</v>
      </c>
      <c r="J1655" s="5">
        <v>2489.7600000000002</v>
      </c>
      <c r="K1655" s="7">
        <v>3192</v>
      </c>
      <c r="L1655">
        <v>4</v>
      </c>
    </row>
    <row r="1656" spans="1:13" x14ac:dyDescent="0.2">
      <c r="A1656">
        <v>2009166</v>
      </c>
      <c r="B1656">
        <v>30</v>
      </c>
      <c r="C1656" s="1">
        <v>44686</v>
      </c>
      <c r="D1656" t="s">
        <v>27</v>
      </c>
      <c r="E1656">
        <v>201274</v>
      </c>
      <c r="G1656" t="s">
        <v>26</v>
      </c>
      <c r="H1656" t="s">
        <v>30</v>
      </c>
      <c r="I1656" t="s">
        <v>16</v>
      </c>
      <c r="J1656" s="5">
        <v>2976.96</v>
      </c>
      <c r="K1656" s="7">
        <v>3101</v>
      </c>
      <c r="L1656">
        <v>4</v>
      </c>
      <c r="M1656" t="s">
        <v>47</v>
      </c>
    </row>
    <row r="1657" spans="1:13" x14ac:dyDescent="0.2">
      <c r="A1657">
        <v>2010430</v>
      </c>
      <c r="B1657">
        <v>1735</v>
      </c>
      <c r="C1657" s="2">
        <v>45479</v>
      </c>
      <c r="D1657" t="s">
        <v>27</v>
      </c>
      <c r="E1657">
        <v>199632</v>
      </c>
      <c r="F1657">
        <v>794</v>
      </c>
      <c r="G1657" t="s">
        <v>14</v>
      </c>
      <c r="H1657" t="s">
        <v>40</v>
      </c>
      <c r="I1657" t="s">
        <v>20</v>
      </c>
      <c r="J1657" s="5">
        <v>1459.26</v>
      </c>
      <c r="K1657" s="7">
        <v>2211</v>
      </c>
      <c r="L1657">
        <v>2</v>
      </c>
      <c r="M1657" t="s">
        <v>35</v>
      </c>
    </row>
    <row r="1658" spans="1:13" x14ac:dyDescent="0.2">
      <c r="A1658">
        <v>2011435</v>
      </c>
      <c r="B1658">
        <v>690</v>
      </c>
      <c r="C1658" s="2">
        <v>45233</v>
      </c>
      <c r="D1658" t="s">
        <v>29</v>
      </c>
      <c r="E1658">
        <v>220415</v>
      </c>
      <c r="F1658">
        <v>712</v>
      </c>
      <c r="G1658" t="s">
        <v>14</v>
      </c>
      <c r="H1658">
        <v>0</v>
      </c>
      <c r="I1658" t="s">
        <v>20</v>
      </c>
      <c r="J1658" s="5">
        <v>1290.24</v>
      </c>
      <c r="K1658" s="7">
        <v>1344</v>
      </c>
      <c r="L1658">
        <v>1</v>
      </c>
      <c r="M1658" t="s">
        <v>35</v>
      </c>
    </row>
    <row r="1659" spans="1:13" x14ac:dyDescent="0.2">
      <c r="A1659">
        <v>2015567</v>
      </c>
      <c r="B1659">
        <v>437</v>
      </c>
      <c r="D1659" t="s">
        <v>37</v>
      </c>
      <c r="E1659">
        <v>217372</v>
      </c>
      <c r="G1659" t="s">
        <v>14</v>
      </c>
      <c r="H1659" t="s">
        <v>14</v>
      </c>
      <c r="I1659" t="s">
        <v>16</v>
      </c>
      <c r="J1659" s="5">
        <v>1805.1</v>
      </c>
      <c r="K1659" s="7">
        <v>2735</v>
      </c>
      <c r="L1659">
        <v>5</v>
      </c>
    </row>
    <row r="1660" spans="1:13" x14ac:dyDescent="0.2">
      <c r="A1660">
        <v>2017215</v>
      </c>
      <c r="B1660">
        <v>88</v>
      </c>
      <c r="C1660" s="1">
        <v>44578</v>
      </c>
      <c r="D1660" t="s">
        <v>13</v>
      </c>
      <c r="E1660">
        <v>321311</v>
      </c>
      <c r="F1660">
        <v>756</v>
      </c>
      <c r="G1660" t="s">
        <v>14</v>
      </c>
      <c r="H1660" t="b">
        <v>0</v>
      </c>
      <c r="I1660" t="s">
        <v>20</v>
      </c>
      <c r="J1660" s="5">
        <v>1528.8</v>
      </c>
      <c r="K1660" s="7">
        <v>1960</v>
      </c>
      <c r="L1660">
        <v>1</v>
      </c>
      <c r="M1660" t="s">
        <v>35</v>
      </c>
    </row>
    <row r="1661" spans="1:13" x14ac:dyDescent="0.2">
      <c r="A1661">
        <v>2017337</v>
      </c>
      <c r="B1661">
        <v>1434</v>
      </c>
      <c r="C1661" s="1">
        <v>45141</v>
      </c>
      <c r="D1661" t="s">
        <v>19</v>
      </c>
      <c r="E1661">
        <v>95348</v>
      </c>
      <c r="F1661">
        <v>721</v>
      </c>
      <c r="G1661" t="s">
        <v>14</v>
      </c>
      <c r="H1661">
        <v>1</v>
      </c>
      <c r="I1661" t="s">
        <v>20</v>
      </c>
      <c r="J1661" s="5">
        <v>4210.2</v>
      </c>
      <c r="K1661" s="7">
        <v>7017</v>
      </c>
      <c r="L1661">
        <v>2</v>
      </c>
      <c r="M1661" t="s">
        <v>31</v>
      </c>
    </row>
    <row r="1662" spans="1:13" x14ac:dyDescent="0.2">
      <c r="A1662">
        <v>2018148</v>
      </c>
      <c r="B1662">
        <v>1532</v>
      </c>
      <c r="C1662" s="1">
        <v>43872</v>
      </c>
      <c r="D1662" t="s">
        <v>23</v>
      </c>
      <c r="E1662">
        <v>161982</v>
      </c>
      <c r="F1662">
        <v>794</v>
      </c>
      <c r="G1662" t="s">
        <v>14</v>
      </c>
      <c r="I1662" t="s">
        <v>46</v>
      </c>
      <c r="J1662" s="5">
        <v>1629.6</v>
      </c>
      <c r="K1662" s="7">
        <v>2716</v>
      </c>
      <c r="L1662">
        <v>5</v>
      </c>
      <c r="M1662" t="s">
        <v>38</v>
      </c>
    </row>
    <row r="1663" spans="1:13" x14ac:dyDescent="0.2">
      <c r="A1663">
        <v>2019608</v>
      </c>
      <c r="B1663">
        <v>1570</v>
      </c>
      <c r="C1663" s="2">
        <v>44212</v>
      </c>
      <c r="D1663" t="s">
        <v>13</v>
      </c>
      <c r="E1663">
        <v>246478</v>
      </c>
      <c r="F1663" t="s">
        <v>38</v>
      </c>
      <c r="G1663" t="s">
        <v>14</v>
      </c>
      <c r="H1663" t="b">
        <v>0</v>
      </c>
      <c r="I1663" t="s">
        <v>16</v>
      </c>
      <c r="J1663" s="5">
        <v>1889.4</v>
      </c>
      <c r="K1663" s="7">
        <v>3149</v>
      </c>
      <c r="L1663">
        <v>2</v>
      </c>
      <c r="M1663" t="s">
        <v>21</v>
      </c>
    </row>
    <row r="1664" spans="1:13" x14ac:dyDescent="0.2">
      <c r="A1664">
        <v>2022325</v>
      </c>
      <c r="B1664">
        <v>564</v>
      </c>
      <c r="C1664" s="2">
        <v>45153</v>
      </c>
      <c r="D1664" t="s">
        <v>29</v>
      </c>
      <c r="E1664">
        <v>75140</v>
      </c>
      <c r="F1664">
        <v>731</v>
      </c>
      <c r="G1664" t="s">
        <v>14</v>
      </c>
      <c r="H1664" t="s">
        <v>26</v>
      </c>
      <c r="I1664" t="s">
        <v>16</v>
      </c>
      <c r="J1664" s="5">
        <v>3112.8</v>
      </c>
      <c r="K1664" s="7">
        <v>0</v>
      </c>
      <c r="L1664">
        <v>5</v>
      </c>
      <c r="M1664" t="s">
        <v>36</v>
      </c>
    </row>
    <row r="1665" spans="1:13" x14ac:dyDescent="0.2">
      <c r="A1665">
        <v>2022560</v>
      </c>
      <c r="B1665">
        <v>1624</v>
      </c>
      <c r="C1665" s="1">
        <v>45512</v>
      </c>
      <c r="D1665" t="s">
        <v>37</v>
      </c>
      <c r="E1665">
        <v>137259</v>
      </c>
      <c r="F1665">
        <v>698</v>
      </c>
      <c r="G1665" t="s">
        <v>14</v>
      </c>
      <c r="H1665" t="s">
        <v>40</v>
      </c>
      <c r="I1665" t="s">
        <v>33</v>
      </c>
      <c r="J1665" s="5">
        <v>3898.56</v>
      </c>
      <c r="K1665" s="7">
        <v>4061</v>
      </c>
      <c r="L1665">
        <v>4</v>
      </c>
      <c r="M1665" t="s">
        <v>34</v>
      </c>
    </row>
    <row r="1666" spans="1:13" x14ac:dyDescent="0.2">
      <c r="A1666">
        <v>2023242</v>
      </c>
      <c r="B1666">
        <v>534</v>
      </c>
      <c r="C1666" s="2">
        <v>44935</v>
      </c>
      <c r="D1666" t="s">
        <v>37</v>
      </c>
      <c r="E1666">
        <v>32731</v>
      </c>
      <c r="F1666">
        <v>813</v>
      </c>
      <c r="G1666" t="s">
        <v>14</v>
      </c>
      <c r="H1666" t="b">
        <v>1</v>
      </c>
      <c r="I1666" t="s">
        <v>46</v>
      </c>
      <c r="J1666" s="5">
        <v>1964.82</v>
      </c>
      <c r="K1666" s="7">
        <v>2977</v>
      </c>
      <c r="L1666">
        <v>2</v>
      </c>
      <c r="M1666" t="s">
        <v>47</v>
      </c>
    </row>
    <row r="1667" spans="1:13" x14ac:dyDescent="0.2">
      <c r="A1667">
        <v>2026738</v>
      </c>
      <c r="B1667">
        <v>59</v>
      </c>
      <c r="C1667" s="1">
        <v>45480</v>
      </c>
      <c r="D1667" t="s">
        <v>32</v>
      </c>
      <c r="E1667">
        <v>82215</v>
      </c>
      <c r="G1667" t="s">
        <v>14</v>
      </c>
      <c r="H1667" t="b">
        <v>1</v>
      </c>
      <c r="I1667" t="s">
        <v>20</v>
      </c>
      <c r="J1667" s="5">
        <v>1967.16</v>
      </c>
      <c r="K1667" s="7">
        <v>2522</v>
      </c>
      <c r="L1667">
        <v>5</v>
      </c>
      <c r="M1667" t="s">
        <v>47</v>
      </c>
    </row>
    <row r="1668" spans="1:13" x14ac:dyDescent="0.2">
      <c r="A1668">
        <v>2031887</v>
      </c>
      <c r="B1668">
        <v>169</v>
      </c>
      <c r="C1668" t="s">
        <v>243</v>
      </c>
      <c r="D1668" t="s">
        <v>23</v>
      </c>
      <c r="E1668">
        <v>120872</v>
      </c>
      <c r="F1668">
        <v>752</v>
      </c>
      <c r="G1668" t="s">
        <v>26</v>
      </c>
      <c r="I1668" t="s">
        <v>20</v>
      </c>
      <c r="J1668" s="5">
        <v>2448</v>
      </c>
      <c r="K1668" s="7">
        <v>4080</v>
      </c>
      <c r="L1668">
        <v>2</v>
      </c>
      <c r="M1668" t="s">
        <v>31</v>
      </c>
    </row>
    <row r="1669" spans="1:13" x14ac:dyDescent="0.2">
      <c r="A1669">
        <v>2031958</v>
      </c>
      <c r="B1669">
        <v>1127</v>
      </c>
      <c r="C1669" s="1">
        <v>45277</v>
      </c>
      <c r="D1669" t="s">
        <v>13</v>
      </c>
      <c r="E1669">
        <v>141480</v>
      </c>
      <c r="F1669">
        <v>650</v>
      </c>
      <c r="G1669" t="s">
        <v>14</v>
      </c>
      <c r="H1669" t="b">
        <v>0</v>
      </c>
      <c r="I1669" t="s">
        <v>16</v>
      </c>
      <c r="J1669" s="5">
        <v>2304.7199999999998</v>
      </c>
      <c r="K1669" s="7">
        <v>3492</v>
      </c>
      <c r="L1669">
        <v>2</v>
      </c>
      <c r="M1669" t="s">
        <v>41</v>
      </c>
    </row>
    <row r="1670" spans="1:13" x14ac:dyDescent="0.2">
      <c r="A1670">
        <v>2033171</v>
      </c>
      <c r="B1670">
        <v>374</v>
      </c>
      <c r="C1670" s="1">
        <v>44391</v>
      </c>
      <c r="D1670" t="s">
        <v>27</v>
      </c>
      <c r="E1670">
        <v>80590</v>
      </c>
      <c r="F1670">
        <v>360</v>
      </c>
      <c r="G1670" t="s">
        <v>14</v>
      </c>
      <c r="H1670" t="s">
        <v>26</v>
      </c>
      <c r="I1670" t="s">
        <v>20</v>
      </c>
      <c r="J1670" s="5">
        <v>1877.4</v>
      </c>
      <c r="K1670" s="7">
        <v>0</v>
      </c>
      <c r="L1670">
        <v>3</v>
      </c>
    </row>
    <row r="1671" spans="1:13" x14ac:dyDescent="0.2">
      <c r="A1671">
        <v>2035750</v>
      </c>
      <c r="B1671">
        <v>768</v>
      </c>
      <c r="C1671" s="1">
        <v>44769</v>
      </c>
      <c r="D1671" t="s">
        <v>13</v>
      </c>
      <c r="E1671">
        <v>54116</v>
      </c>
      <c r="F1671">
        <v>750</v>
      </c>
      <c r="G1671" t="s">
        <v>14</v>
      </c>
      <c r="H1671">
        <v>1</v>
      </c>
      <c r="I1671" t="s">
        <v>33</v>
      </c>
      <c r="J1671" s="5">
        <v>5788.44</v>
      </c>
      <c r="K1671" s="7">
        <v>6891</v>
      </c>
      <c r="L1671">
        <v>3</v>
      </c>
      <c r="M1671" t="s">
        <v>52</v>
      </c>
    </row>
    <row r="1672" spans="1:13" x14ac:dyDescent="0.2">
      <c r="A1672">
        <v>2036391</v>
      </c>
      <c r="B1672">
        <v>303</v>
      </c>
      <c r="C1672" s="1">
        <v>43858</v>
      </c>
      <c r="D1672" t="s">
        <v>32</v>
      </c>
      <c r="E1672">
        <v>184905</v>
      </c>
      <c r="G1672" t="s">
        <v>14</v>
      </c>
      <c r="H1672" t="s">
        <v>26</v>
      </c>
      <c r="I1672" t="s">
        <v>33</v>
      </c>
      <c r="J1672" s="5">
        <v>5029.4399999999996</v>
      </c>
      <c r="K1672" s="7">
        <v>5239</v>
      </c>
      <c r="L1672">
        <v>4</v>
      </c>
      <c r="M1672" t="s">
        <v>31</v>
      </c>
    </row>
    <row r="1673" spans="1:13" x14ac:dyDescent="0.2">
      <c r="A1673">
        <v>2037924</v>
      </c>
      <c r="B1673">
        <v>1498</v>
      </c>
      <c r="C1673" s="1">
        <v>44292</v>
      </c>
      <c r="D1673" t="s">
        <v>19</v>
      </c>
      <c r="E1673">
        <v>51044</v>
      </c>
      <c r="F1673">
        <v>704</v>
      </c>
      <c r="G1673" t="s">
        <v>14</v>
      </c>
      <c r="I1673" t="s">
        <v>20</v>
      </c>
      <c r="J1673" s="5">
        <v>2617.44</v>
      </c>
      <c r="K1673" s="7">
        <v>3116</v>
      </c>
      <c r="L1673">
        <v>4</v>
      </c>
      <c r="M1673" t="s">
        <v>52</v>
      </c>
    </row>
    <row r="1674" spans="1:13" x14ac:dyDescent="0.2">
      <c r="A1674">
        <v>2038510</v>
      </c>
      <c r="B1674">
        <v>1529</v>
      </c>
      <c r="C1674" s="1">
        <v>45428</v>
      </c>
      <c r="D1674" t="s">
        <v>19</v>
      </c>
      <c r="E1674">
        <v>222428</v>
      </c>
      <c r="F1674" t="s">
        <v>38</v>
      </c>
      <c r="G1674" t="s">
        <v>14</v>
      </c>
      <c r="H1674" t="b">
        <v>1</v>
      </c>
      <c r="I1674" t="s">
        <v>33</v>
      </c>
      <c r="J1674" s="5">
        <v>3550.56</v>
      </c>
      <c r="K1674" s="7">
        <v>4552</v>
      </c>
      <c r="L1674">
        <v>5</v>
      </c>
      <c r="M1674" t="s">
        <v>28</v>
      </c>
    </row>
    <row r="1675" spans="1:13" x14ac:dyDescent="0.2">
      <c r="A1675">
        <v>2038798</v>
      </c>
      <c r="B1675">
        <v>1597</v>
      </c>
      <c r="C1675" s="2">
        <v>44072</v>
      </c>
      <c r="D1675" t="s">
        <v>37</v>
      </c>
      <c r="E1675">
        <v>164556</v>
      </c>
      <c r="F1675">
        <v>704</v>
      </c>
      <c r="G1675" t="s">
        <v>14</v>
      </c>
      <c r="H1675">
        <v>0</v>
      </c>
      <c r="I1675" t="s">
        <v>24</v>
      </c>
      <c r="J1675" s="5">
        <v>1556.88</v>
      </c>
      <c r="K1675" s="7">
        <v>1996</v>
      </c>
      <c r="L1675">
        <v>5</v>
      </c>
      <c r="M1675" t="s">
        <v>31</v>
      </c>
    </row>
    <row r="1676" spans="1:13" x14ac:dyDescent="0.2">
      <c r="A1676">
        <v>2038968</v>
      </c>
      <c r="B1676">
        <v>377</v>
      </c>
      <c r="C1676" s="1">
        <v>45412</v>
      </c>
      <c r="D1676" t="s">
        <v>13</v>
      </c>
      <c r="E1676">
        <v>242978</v>
      </c>
      <c r="F1676">
        <v>721</v>
      </c>
      <c r="G1676" t="s">
        <v>14</v>
      </c>
      <c r="H1676" t="b">
        <v>1</v>
      </c>
      <c r="I1676" t="s">
        <v>20</v>
      </c>
      <c r="J1676" s="5">
        <v>940.5</v>
      </c>
      <c r="K1676" s="7">
        <v>1425</v>
      </c>
      <c r="L1676">
        <v>2</v>
      </c>
    </row>
    <row r="1677" spans="1:13" x14ac:dyDescent="0.2">
      <c r="A1677">
        <v>2039194</v>
      </c>
      <c r="B1677">
        <v>1540</v>
      </c>
      <c r="C1677" s="1">
        <v>45464</v>
      </c>
      <c r="D1677" t="s">
        <v>37</v>
      </c>
      <c r="E1677">
        <v>129223</v>
      </c>
      <c r="F1677">
        <v>798</v>
      </c>
      <c r="G1677" t="s">
        <v>26</v>
      </c>
      <c r="H1677" t="s">
        <v>26</v>
      </c>
      <c r="I1677" t="s">
        <v>33</v>
      </c>
      <c r="J1677" s="5">
        <v>2745.12</v>
      </c>
      <c r="K1677" s="7">
        <v>3268</v>
      </c>
      <c r="L1677">
        <v>3</v>
      </c>
      <c r="M1677" t="s">
        <v>41</v>
      </c>
    </row>
    <row r="1678" spans="1:13" x14ac:dyDescent="0.2">
      <c r="A1678">
        <v>2040270</v>
      </c>
      <c r="B1678">
        <v>154</v>
      </c>
      <c r="C1678" s="2">
        <v>44262</v>
      </c>
      <c r="D1678" t="s">
        <v>32</v>
      </c>
      <c r="E1678">
        <v>139517</v>
      </c>
      <c r="F1678">
        <v>605</v>
      </c>
      <c r="G1678" t="s">
        <v>14</v>
      </c>
      <c r="H1678" t="s">
        <v>40</v>
      </c>
      <c r="I1678" t="s">
        <v>24</v>
      </c>
      <c r="J1678" s="5">
        <v>1161.72</v>
      </c>
      <c r="K1678" s="7">
        <v>1383</v>
      </c>
      <c r="L1678">
        <v>2</v>
      </c>
      <c r="M1678" t="s">
        <v>35</v>
      </c>
    </row>
    <row r="1679" spans="1:13" x14ac:dyDescent="0.2">
      <c r="A1679">
        <v>2040755</v>
      </c>
      <c r="B1679">
        <v>1093</v>
      </c>
      <c r="C1679" s="1">
        <v>44870</v>
      </c>
      <c r="D1679" t="s">
        <v>13</v>
      </c>
      <c r="E1679">
        <v>227561</v>
      </c>
      <c r="F1679">
        <v>709</v>
      </c>
      <c r="G1679" t="s">
        <v>14</v>
      </c>
      <c r="H1679">
        <v>0</v>
      </c>
      <c r="I1679" t="s">
        <v>46</v>
      </c>
      <c r="J1679" s="5">
        <v>2384.7600000000002</v>
      </c>
      <c r="K1679" s="7">
        <v>2839</v>
      </c>
      <c r="L1679">
        <v>5</v>
      </c>
      <c r="M1679" t="s">
        <v>21</v>
      </c>
    </row>
    <row r="1680" spans="1:13" x14ac:dyDescent="0.2">
      <c r="A1680">
        <v>2040847</v>
      </c>
      <c r="B1680">
        <v>465</v>
      </c>
      <c r="C1680" s="1">
        <v>44588</v>
      </c>
      <c r="D1680" t="s">
        <v>19</v>
      </c>
      <c r="E1680">
        <v>121109</v>
      </c>
      <c r="F1680">
        <v>577</v>
      </c>
      <c r="G1680" t="s">
        <v>26</v>
      </c>
      <c r="H1680" t="b">
        <v>1</v>
      </c>
      <c r="I1680" t="s">
        <v>20</v>
      </c>
      <c r="J1680" s="5">
        <v>1590.12</v>
      </c>
      <c r="K1680" s="7">
        <v>0</v>
      </c>
      <c r="L1680">
        <v>1</v>
      </c>
    </row>
    <row r="1681" spans="1:13" x14ac:dyDescent="0.2">
      <c r="A1681">
        <v>2041280</v>
      </c>
      <c r="B1681">
        <v>384</v>
      </c>
      <c r="C1681" t="s">
        <v>105</v>
      </c>
      <c r="D1681" t="s">
        <v>37</v>
      </c>
      <c r="E1681">
        <v>70384</v>
      </c>
      <c r="F1681">
        <v>786</v>
      </c>
      <c r="G1681" t="s">
        <v>14</v>
      </c>
      <c r="H1681" t="s">
        <v>14</v>
      </c>
      <c r="I1681" t="s">
        <v>20</v>
      </c>
      <c r="J1681" s="5">
        <v>3822.6</v>
      </c>
      <c r="K1681" s="7">
        <v>6371</v>
      </c>
      <c r="L1681">
        <v>4</v>
      </c>
    </row>
    <row r="1682" spans="1:13" x14ac:dyDescent="0.2">
      <c r="A1682">
        <v>2042859</v>
      </c>
      <c r="B1682">
        <v>1585</v>
      </c>
      <c r="C1682" s="2">
        <v>44474</v>
      </c>
      <c r="D1682" t="s">
        <v>32</v>
      </c>
      <c r="E1682">
        <v>238970</v>
      </c>
      <c r="F1682">
        <v>775</v>
      </c>
      <c r="G1682" t="s">
        <v>26</v>
      </c>
      <c r="H1682" t="s">
        <v>40</v>
      </c>
      <c r="I1682" t="s">
        <v>20</v>
      </c>
      <c r="J1682" s="5">
        <v>1628.76</v>
      </c>
      <c r="K1682" s="7">
        <v>1939</v>
      </c>
      <c r="L1682">
        <v>2</v>
      </c>
      <c r="M1682" t="s">
        <v>47</v>
      </c>
    </row>
    <row r="1683" spans="1:13" x14ac:dyDescent="0.2">
      <c r="A1683">
        <v>2043186</v>
      </c>
      <c r="B1683">
        <v>1789</v>
      </c>
      <c r="C1683" s="1">
        <v>45620</v>
      </c>
      <c r="D1683" t="s">
        <v>27</v>
      </c>
      <c r="E1683">
        <v>109284</v>
      </c>
      <c r="F1683">
        <v>767</v>
      </c>
      <c r="G1683" t="s">
        <v>14</v>
      </c>
      <c r="H1683" t="b">
        <v>1</v>
      </c>
      <c r="I1683" t="s">
        <v>16</v>
      </c>
      <c r="J1683" s="5">
        <v>2890.56</v>
      </c>
      <c r="K1683" s="7">
        <v>3011</v>
      </c>
      <c r="L1683">
        <v>4</v>
      </c>
      <c r="M1683" t="s">
        <v>31</v>
      </c>
    </row>
    <row r="1684" spans="1:13" x14ac:dyDescent="0.2">
      <c r="A1684">
        <v>2043209</v>
      </c>
      <c r="B1684">
        <v>1710</v>
      </c>
      <c r="C1684" s="1">
        <v>44725</v>
      </c>
      <c r="D1684" t="s">
        <v>19</v>
      </c>
      <c r="E1684">
        <v>4435</v>
      </c>
      <c r="F1684">
        <v>841</v>
      </c>
      <c r="G1684" t="s">
        <v>14</v>
      </c>
      <c r="H1684">
        <v>1</v>
      </c>
      <c r="I1684" t="s">
        <v>16</v>
      </c>
      <c r="J1684" s="5">
        <v>5437.44</v>
      </c>
      <c r="K1684" s="7">
        <v>5664</v>
      </c>
      <c r="L1684">
        <v>5</v>
      </c>
      <c r="M1684" t="s">
        <v>21</v>
      </c>
    </row>
    <row r="1685" spans="1:13" x14ac:dyDescent="0.2">
      <c r="A1685">
        <v>2043778</v>
      </c>
      <c r="B1685">
        <v>1119</v>
      </c>
      <c r="C1685" s="1">
        <v>45126</v>
      </c>
      <c r="D1685" t="s">
        <v>37</v>
      </c>
      <c r="E1685">
        <v>154532</v>
      </c>
      <c r="F1685">
        <v>603</v>
      </c>
      <c r="G1685" t="s">
        <v>14</v>
      </c>
      <c r="H1685" t="s">
        <v>30</v>
      </c>
      <c r="I1685" t="s">
        <v>20</v>
      </c>
      <c r="J1685" s="5">
        <v>2751.84</v>
      </c>
      <c r="K1685" s="7">
        <v>3276</v>
      </c>
      <c r="L1685">
        <v>5</v>
      </c>
      <c r="M1685" t="s">
        <v>52</v>
      </c>
    </row>
    <row r="1686" spans="1:13" x14ac:dyDescent="0.2">
      <c r="A1686">
        <v>2044165</v>
      </c>
      <c r="B1686">
        <v>1782</v>
      </c>
      <c r="C1686" s="1">
        <v>44528</v>
      </c>
      <c r="D1686" t="s">
        <v>27</v>
      </c>
      <c r="E1686">
        <v>169013</v>
      </c>
      <c r="F1686">
        <v>827</v>
      </c>
      <c r="G1686" t="s">
        <v>14</v>
      </c>
      <c r="H1686" t="b">
        <v>1</v>
      </c>
      <c r="I1686" t="s">
        <v>24</v>
      </c>
      <c r="J1686" s="5">
        <v>4620.72</v>
      </c>
      <c r="K1686" s="7">
        <v>5924</v>
      </c>
      <c r="L1686">
        <v>2</v>
      </c>
      <c r="M1686" t="s">
        <v>21</v>
      </c>
    </row>
    <row r="1687" spans="1:13" x14ac:dyDescent="0.2">
      <c r="A1687">
        <v>2045236</v>
      </c>
      <c r="B1687">
        <v>259</v>
      </c>
      <c r="C1687" s="1">
        <v>44660</v>
      </c>
      <c r="D1687" t="s">
        <v>32</v>
      </c>
      <c r="E1687">
        <v>222387</v>
      </c>
      <c r="F1687">
        <v>749</v>
      </c>
      <c r="G1687" t="s">
        <v>14</v>
      </c>
      <c r="H1687" t="b">
        <v>0</v>
      </c>
      <c r="I1687" t="s">
        <v>20</v>
      </c>
      <c r="J1687" s="5">
        <v>2401.1999999999998</v>
      </c>
      <c r="K1687" s="7">
        <v>4002</v>
      </c>
      <c r="L1687">
        <v>4</v>
      </c>
      <c r="M1687" t="s">
        <v>25</v>
      </c>
    </row>
    <row r="1688" spans="1:13" x14ac:dyDescent="0.2">
      <c r="A1688">
        <v>2046288</v>
      </c>
      <c r="B1688">
        <v>1791</v>
      </c>
      <c r="C1688" s="1">
        <v>45164</v>
      </c>
      <c r="D1688" t="s">
        <v>32</v>
      </c>
      <c r="E1688">
        <v>63282</v>
      </c>
      <c r="F1688">
        <v>430</v>
      </c>
      <c r="G1688" t="s">
        <v>14</v>
      </c>
      <c r="H1688" t="b">
        <v>0</v>
      </c>
      <c r="I1688" t="s">
        <v>16</v>
      </c>
      <c r="J1688" s="5">
        <v>3432</v>
      </c>
      <c r="K1688" s="7">
        <v>3575</v>
      </c>
      <c r="L1688">
        <v>5</v>
      </c>
    </row>
    <row r="1689" spans="1:13" x14ac:dyDescent="0.2">
      <c r="A1689">
        <v>2049963</v>
      </c>
      <c r="B1689">
        <v>184</v>
      </c>
      <c r="C1689" s="1">
        <v>43953</v>
      </c>
      <c r="D1689" t="s">
        <v>13</v>
      </c>
      <c r="E1689">
        <v>79963</v>
      </c>
      <c r="F1689">
        <v>678</v>
      </c>
      <c r="G1689" t="s">
        <v>14</v>
      </c>
      <c r="H1689" t="b">
        <v>1</v>
      </c>
      <c r="I1689" t="s">
        <v>24</v>
      </c>
      <c r="J1689" s="5">
        <v>3515.16</v>
      </c>
      <c r="K1689" s="7">
        <v>5326</v>
      </c>
      <c r="L1689">
        <v>3</v>
      </c>
      <c r="M1689" t="s">
        <v>52</v>
      </c>
    </row>
    <row r="1690" spans="1:13" x14ac:dyDescent="0.2">
      <c r="A1690">
        <v>2050550</v>
      </c>
      <c r="B1690">
        <v>977</v>
      </c>
      <c r="C1690" t="s">
        <v>244</v>
      </c>
      <c r="D1690" t="s">
        <v>29</v>
      </c>
      <c r="E1690">
        <v>220615</v>
      </c>
      <c r="F1690">
        <v>781</v>
      </c>
      <c r="G1690" t="s">
        <v>14</v>
      </c>
      <c r="H1690" t="b">
        <v>1</v>
      </c>
      <c r="I1690" t="s">
        <v>20</v>
      </c>
      <c r="J1690" s="5">
        <v>2548.92</v>
      </c>
      <c r="K1690" s="7">
        <v>3862</v>
      </c>
      <c r="L1690">
        <v>4</v>
      </c>
      <c r="M1690" t="s">
        <v>36</v>
      </c>
    </row>
    <row r="1691" spans="1:13" x14ac:dyDescent="0.2">
      <c r="A1691">
        <v>2053123</v>
      </c>
      <c r="B1691">
        <v>366</v>
      </c>
      <c r="C1691" s="1">
        <v>43955</v>
      </c>
      <c r="D1691" t="s">
        <v>32</v>
      </c>
      <c r="E1691">
        <v>102789</v>
      </c>
      <c r="F1691">
        <v>777</v>
      </c>
      <c r="G1691" t="s">
        <v>26</v>
      </c>
      <c r="H1691" t="s">
        <v>30</v>
      </c>
      <c r="I1691" t="s">
        <v>20</v>
      </c>
      <c r="J1691" s="5">
        <v>3767.04</v>
      </c>
      <c r="K1691" s="7">
        <v>3924</v>
      </c>
      <c r="L1691">
        <v>2</v>
      </c>
    </row>
    <row r="1692" spans="1:13" x14ac:dyDescent="0.2">
      <c r="A1692">
        <v>2054413</v>
      </c>
      <c r="B1692">
        <v>1688</v>
      </c>
      <c r="C1692" s="1">
        <v>44178</v>
      </c>
      <c r="D1692" t="s">
        <v>13</v>
      </c>
      <c r="E1692">
        <v>107947</v>
      </c>
      <c r="F1692">
        <v>832</v>
      </c>
      <c r="G1692" t="s">
        <v>14</v>
      </c>
      <c r="H1692" t="s">
        <v>15</v>
      </c>
      <c r="I1692" t="s">
        <v>24</v>
      </c>
      <c r="J1692" s="5">
        <v>2867.52</v>
      </c>
      <c r="K1692" s="7">
        <v>2987</v>
      </c>
      <c r="L1692">
        <v>3</v>
      </c>
    </row>
    <row r="1693" spans="1:13" x14ac:dyDescent="0.2">
      <c r="A1693">
        <v>2056958</v>
      </c>
      <c r="B1693">
        <v>1551</v>
      </c>
      <c r="C1693" s="2">
        <v>44088</v>
      </c>
      <c r="D1693" t="s">
        <v>13</v>
      </c>
      <c r="E1693">
        <v>140955</v>
      </c>
      <c r="F1693">
        <v>776</v>
      </c>
      <c r="G1693" t="s">
        <v>26</v>
      </c>
      <c r="H1693" t="b">
        <v>0</v>
      </c>
      <c r="I1693" t="s">
        <v>24</v>
      </c>
      <c r="J1693" s="5">
        <v>1025.6400000000001</v>
      </c>
      <c r="K1693" s="7">
        <v>1554</v>
      </c>
      <c r="L1693">
        <v>2</v>
      </c>
      <c r="M1693" t="s">
        <v>31</v>
      </c>
    </row>
    <row r="1694" spans="1:13" x14ac:dyDescent="0.2">
      <c r="A1694">
        <v>2060691</v>
      </c>
      <c r="B1694">
        <v>1430</v>
      </c>
      <c r="C1694" s="1">
        <v>43896</v>
      </c>
      <c r="D1694" t="s">
        <v>37</v>
      </c>
      <c r="E1694">
        <v>295776</v>
      </c>
      <c r="G1694" t="s">
        <v>26</v>
      </c>
      <c r="I1694" t="s">
        <v>20</v>
      </c>
      <c r="J1694" s="5">
        <v>1438.92</v>
      </c>
      <c r="K1694" s="7">
        <v>1713</v>
      </c>
      <c r="L1694">
        <v>2</v>
      </c>
      <c r="M1694" t="s">
        <v>17</v>
      </c>
    </row>
    <row r="1695" spans="1:13" x14ac:dyDescent="0.2">
      <c r="A1695">
        <v>2062420</v>
      </c>
      <c r="B1695">
        <v>915</v>
      </c>
      <c r="C1695" s="1">
        <v>44213</v>
      </c>
      <c r="D1695" t="s">
        <v>13</v>
      </c>
      <c r="E1695">
        <v>170214</v>
      </c>
      <c r="F1695">
        <v>823</v>
      </c>
      <c r="G1695" t="s">
        <v>14</v>
      </c>
      <c r="H1695" t="b">
        <v>0</v>
      </c>
      <c r="I1695" t="s">
        <v>24</v>
      </c>
      <c r="J1695" s="5">
        <v>4241.28</v>
      </c>
      <c r="K1695" s="7">
        <v>4418</v>
      </c>
      <c r="L1695">
        <v>5</v>
      </c>
      <c r="M1695" t="s">
        <v>47</v>
      </c>
    </row>
    <row r="1696" spans="1:13" x14ac:dyDescent="0.2">
      <c r="A1696">
        <v>2063647</v>
      </c>
      <c r="B1696">
        <v>1659</v>
      </c>
      <c r="C1696" s="1">
        <v>45495</v>
      </c>
      <c r="D1696" t="s">
        <v>29</v>
      </c>
      <c r="E1696">
        <v>78492</v>
      </c>
      <c r="F1696">
        <v>705</v>
      </c>
      <c r="G1696" t="s">
        <v>14</v>
      </c>
      <c r="H1696" t="s">
        <v>15</v>
      </c>
      <c r="I1696" t="s">
        <v>24</v>
      </c>
      <c r="J1696" s="5">
        <v>1759.8</v>
      </c>
      <c r="K1696" s="7">
        <v>2933</v>
      </c>
      <c r="L1696">
        <v>3</v>
      </c>
      <c r="M1696" t="s">
        <v>36</v>
      </c>
    </row>
    <row r="1697" spans="1:13" x14ac:dyDescent="0.2">
      <c r="A1697">
        <v>2064777</v>
      </c>
      <c r="B1697">
        <v>180</v>
      </c>
      <c r="D1697" t="s">
        <v>32</v>
      </c>
      <c r="E1697">
        <v>107743</v>
      </c>
      <c r="F1697">
        <v>584</v>
      </c>
      <c r="G1697" t="s">
        <v>14</v>
      </c>
      <c r="H1697" t="s">
        <v>26</v>
      </c>
      <c r="I1697" t="s">
        <v>24</v>
      </c>
      <c r="J1697" s="5">
        <v>1195.8</v>
      </c>
      <c r="K1697" s="7">
        <v>1993</v>
      </c>
      <c r="L1697">
        <v>3</v>
      </c>
      <c r="M1697" t="s">
        <v>41</v>
      </c>
    </row>
    <row r="1698" spans="1:13" x14ac:dyDescent="0.2">
      <c r="A1698">
        <v>2065774</v>
      </c>
      <c r="B1698">
        <v>1066</v>
      </c>
      <c r="C1698" s="1">
        <v>44941</v>
      </c>
      <c r="D1698" t="s">
        <v>29</v>
      </c>
      <c r="E1698">
        <v>179640</v>
      </c>
      <c r="F1698">
        <v>795</v>
      </c>
      <c r="G1698" t="s">
        <v>26</v>
      </c>
      <c r="H1698" t="s">
        <v>40</v>
      </c>
      <c r="I1698" t="s">
        <v>20</v>
      </c>
      <c r="J1698" s="5">
        <v>1825.32</v>
      </c>
      <c r="K1698" s="7">
        <v>2173</v>
      </c>
      <c r="L1698">
        <v>1</v>
      </c>
      <c r="M1698" t="s">
        <v>34</v>
      </c>
    </row>
    <row r="1699" spans="1:13" x14ac:dyDescent="0.2">
      <c r="A1699">
        <v>2065987</v>
      </c>
      <c r="B1699">
        <v>551</v>
      </c>
      <c r="C1699" s="1">
        <v>45470</v>
      </c>
      <c r="D1699" t="s">
        <v>29</v>
      </c>
      <c r="E1699">
        <v>69061</v>
      </c>
      <c r="F1699">
        <v>815</v>
      </c>
      <c r="G1699" t="s">
        <v>14</v>
      </c>
      <c r="H1699" t="s">
        <v>45</v>
      </c>
      <c r="I1699" t="s">
        <v>16</v>
      </c>
      <c r="J1699" s="5">
        <v>2871</v>
      </c>
      <c r="K1699" s="7">
        <v>4785</v>
      </c>
      <c r="L1699">
        <v>4</v>
      </c>
      <c r="M1699" t="s">
        <v>36</v>
      </c>
    </row>
    <row r="1700" spans="1:13" x14ac:dyDescent="0.2">
      <c r="A1700">
        <v>2066789</v>
      </c>
      <c r="B1700">
        <v>1562</v>
      </c>
      <c r="C1700" s="1">
        <v>43972</v>
      </c>
      <c r="D1700" t="s">
        <v>23</v>
      </c>
      <c r="E1700">
        <v>242319</v>
      </c>
      <c r="F1700">
        <v>658</v>
      </c>
      <c r="G1700" t="s">
        <v>26</v>
      </c>
      <c r="H1700" t="b">
        <v>1</v>
      </c>
      <c r="I1700" t="s">
        <v>43</v>
      </c>
      <c r="J1700" s="5">
        <v>3303.3</v>
      </c>
      <c r="K1700" s="7">
        <v>4235</v>
      </c>
      <c r="L1700">
        <v>5</v>
      </c>
      <c r="M1700" t="s">
        <v>38</v>
      </c>
    </row>
    <row r="1701" spans="1:13" x14ac:dyDescent="0.2">
      <c r="A1701">
        <v>2067638</v>
      </c>
      <c r="B1701">
        <v>964</v>
      </c>
      <c r="C1701" s="1">
        <v>43866</v>
      </c>
      <c r="D1701" t="s">
        <v>32</v>
      </c>
      <c r="E1701">
        <v>122304</v>
      </c>
      <c r="G1701" t="s">
        <v>14</v>
      </c>
      <c r="H1701">
        <v>1</v>
      </c>
      <c r="I1701" t="s">
        <v>20</v>
      </c>
      <c r="J1701" s="5">
        <v>4089.6</v>
      </c>
      <c r="K1701" s="7">
        <v>4260</v>
      </c>
      <c r="L1701">
        <v>3</v>
      </c>
      <c r="M1701" t="s">
        <v>25</v>
      </c>
    </row>
    <row r="1702" spans="1:13" x14ac:dyDescent="0.2">
      <c r="A1702">
        <v>2068281</v>
      </c>
      <c r="B1702">
        <v>1590</v>
      </c>
      <c r="C1702" s="1">
        <v>45392</v>
      </c>
      <c r="D1702" t="s">
        <v>23</v>
      </c>
      <c r="E1702">
        <v>207353</v>
      </c>
      <c r="F1702">
        <v>744</v>
      </c>
      <c r="G1702" t="s">
        <v>14</v>
      </c>
      <c r="H1702" t="b">
        <v>0</v>
      </c>
      <c r="I1702" t="s">
        <v>33</v>
      </c>
      <c r="J1702" s="5">
        <v>853.8</v>
      </c>
      <c r="K1702" s="7">
        <v>1423</v>
      </c>
      <c r="L1702">
        <v>5</v>
      </c>
    </row>
    <row r="1703" spans="1:13" x14ac:dyDescent="0.2">
      <c r="A1703">
        <v>2069513</v>
      </c>
      <c r="B1703">
        <v>1560</v>
      </c>
      <c r="C1703" s="2">
        <v>44736</v>
      </c>
      <c r="D1703" t="s">
        <v>27</v>
      </c>
      <c r="E1703">
        <v>230678</v>
      </c>
      <c r="F1703">
        <v>720</v>
      </c>
      <c r="G1703" t="s">
        <v>26</v>
      </c>
      <c r="H1703" t="s">
        <v>45</v>
      </c>
      <c r="I1703" t="s">
        <v>20</v>
      </c>
      <c r="J1703" s="5">
        <v>3532.8</v>
      </c>
      <c r="K1703" s="7">
        <v>3680</v>
      </c>
      <c r="L1703">
        <v>1</v>
      </c>
      <c r="M1703" t="s">
        <v>25</v>
      </c>
    </row>
    <row r="1704" spans="1:13" x14ac:dyDescent="0.2">
      <c r="A1704">
        <v>2071535</v>
      </c>
      <c r="B1704">
        <v>375</v>
      </c>
      <c r="C1704" s="2">
        <v>45000</v>
      </c>
      <c r="D1704" t="s">
        <v>23</v>
      </c>
      <c r="E1704">
        <v>218011</v>
      </c>
      <c r="G1704" t="s">
        <v>14</v>
      </c>
      <c r="H1704" t="s">
        <v>40</v>
      </c>
      <c r="I1704" t="s">
        <v>20</v>
      </c>
      <c r="J1704" s="5">
        <v>1648.2</v>
      </c>
      <c r="K1704" s="7">
        <v>2747</v>
      </c>
      <c r="L1704">
        <v>4</v>
      </c>
    </row>
    <row r="1705" spans="1:13" x14ac:dyDescent="0.2">
      <c r="A1705">
        <v>2078471</v>
      </c>
      <c r="B1705">
        <v>1440</v>
      </c>
      <c r="C1705" s="1">
        <v>45600</v>
      </c>
      <c r="D1705" t="s">
        <v>37</v>
      </c>
      <c r="E1705">
        <v>151265</v>
      </c>
      <c r="F1705">
        <v>471</v>
      </c>
      <c r="G1705" t="s">
        <v>14</v>
      </c>
      <c r="H1705">
        <v>0</v>
      </c>
      <c r="I1705" t="s">
        <v>24</v>
      </c>
      <c r="J1705" s="5">
        <v>1063.92</v>
      </c>
      <c r="K1705" s="7">
        <v>1612</v>
      </c>
      <c r="L1705">
        <v>5</v>
      </c>
    </row>
    <row r="1706" spans="1:13" x14ac:dyDescent="0.2">
      <c r="A1706">
        <v>2079571</v>
      </c>
      <c r="B1706">
        <v>734</v>
      </c>
      <c r="C1706" s="1">
        <v>43938</v>
      </c>
      <c r="D1706" t="s">
        <v>27</v>
      </c>
      <c r="E1706">
        <v>48593</v>
      </c>
      <c r="F1706">
        <v>726</v>
      </c>
      <c r="G1706" t="s">
        <v>14</v>
      </c>
      <c r="H1706" t="s">
        <v>15</v>
      </c>
      <c r="I1706" t="s">
        <v>24</v>
      </c>
      <c r="J1706" s="5">
        <v>1601.28</v>
      </c>
      <c r="K1706" s="7">
        <v>1668</v>
      </c>
      <c r="L1706">
        <v>1</v>
      </c>
      <c r="M1706" t="s">
        <v>17</v>
      </c>
    </row>
    <row r="1707" spans="1:13" x14ac:dyDescent="0.2">
      <c r="A1707">
        <v>2080561</v>
      </c>
      <c r="B1707">
        <v>1089</v>
      </c>
      <c r="C1707" s="2">
        <v>44300</v>
      </c>
      <c r="D1707" t="s">
        <v>19</v>
      </c>
      <c r="E1707">
        <v>242290</v>
      </c>
      <c r="F1707">
        <v>395</v>
      </c>
      <c r="G1707" t="s">
        <v>26</v>
      </c>
      <c r="H1707" t="s">
        <v>30</v>
      </c>
      <c r="I1707" t="s">
        <v>24</v>
      </c>
      <c r="J1707" s="5">
        <v>1708.98</v>
      </c>
      <c r="K1707" s="7">
        <v>2191</v>
      </c>
      <c r="L1707">
        <v>2</v>
      </c>
      <c r="M1707" t="s">
        <v>31</v>
      </c>
    </row>
    <row r="1708" spans="1:13" x14ac:dyDescent="0.2">
      <c r="A1708">
        <v>2081870</v>
      </c>
      <c r="B1708">
        <v>1337</v>
      </c>
      <c r="C1708" s="1">
        <v>43933</v>
      </c>
      <c r="D1708" t="s">
        <v>32</v>
      </c>
      <c r="E1708">
        <v>277871</v>
      </c>
      <c r="F1708">
        <v>743</v>
      </c>
      <c r="G1708" t="s">
        <v>14</v>
      </c>
      <c r="H1708" t="b">
        <v>1</v>
      </c>
      <c r="I1708" t="s">
        <v>18</v>
      </c>
      <c r="J1708" s="5">
        <v>1440</v>
      </c>
      <c r="K1708" s="7">
        <v>2400</v>
      </c>
      <c r="L1708">
        <v>2</v>
      </c>
      <c r="M1708" t="s">
        <v>41</v>
      </c>
    </row>
    <row r="1709" spans="1:13" x14ac:dyDescent="0.2">
      <c r="A1709">
        <v>2082036</v>
      </c>
      <c r="B1709">
        <v>236</v>
      </c>
      <c r="C1709" s="1">
        <v>44784</v>
      </c>
      <c r="D1709" t="s">
        <v>19</v>
      </c>
      <c r="E1709">
        <v>89395</v>
      </c>
      <c r="F1709">
        <v>761</v>
      </c>
      <c r="G1709" t="s">
        <v>14</v>
      </c>
      <c r="H1709" t="b">
        <v>1</v>
      </c>
      <c r="I1709" t="s">
        <v>16</v>
      </c>
      <c r="J1709" s="5">
        <v>4432.32</v>
      </c>
      <c r="K1709" s="7">
        <v>4617</v>
      </c>
      <c r="L1709">
        <v>1</v>
      </c>
      <c r="M1709" t="s">
        <v>31</v>
      </c>
    </row>
    <row r="1710" spans="1:13" x14ac:dyDescent="0.2">
      <c r="A1710">
        <v>2084703</v>
      </c>
      <c r="B1710">
        <v>1675</v>
      </c>
      <c r="C1710" s="1">
        <v>45319</v>
      </c>
      <c r="D1710" t="s">
        <v>27</v>
      </c>
      <c r="E1710">
        <v>249144</v>
      </c>
      <c r="F1710">
        <v>582</v>
      </c>
      <c r="G1710" t="s">
        <v>26</v>
      </c>
      <c r="H1710" t="b">
        <v>0</v>
      </c>
      <c r="I1710" t="s">
        <v>16</v>
      </c>
      <c r="J1710" s="5">
        <v>1906.56</v>
      </c>
      <c r="K1710" s="7">
        <v>1986</v>
      </c>
      <c r="L1710">
        <v>5</v>
      </c>
      <c r="M1710" t="s">
        <v>38</v>
      </c>
    </row>
    <row r="1711" spans="1:13" x14ac:dyDescent="0.2">
      <c r="A1711">
        <v>2085809</v>
      </c>
      <c r="B1711">
        <v>843</v>
      </c>
      <c r="C1711" s="1">
        <v>45613</v>
      </c>
      <c r="D1711" t="s">
        <v>19</v>
      </c>
      <c r="E1711">
        <v>152901</v>
      </c>
      <c r="F1711">
        <v>642</v>
      </c>
      <c r="G1711" t="s">
        <v>14</v>
      </c>
      <c r="H1711">
        <v>0</v>
      </c>
      <c r="I1711" t="s">
        <v>20</v>
      </c>
      <c r="J1711" s="5">
        <v>1203.72</v>
      </c>
      <c r="K1711" s="7">
        <v>1433</v>
      </c>
      <c r="L1711">
        <v>5</v>
      </c>
    </row>
    <row r="1712" spans="1:13" x14ac:dyDescent="0.2">
      <c r="A1712">
        <v>2086014</v>
      </c>
      <c r="B1712">
        <v>1512</v>
      </c>
      <c r="D1712" t="s">
        <v>23</v>
      </c>
      <c r="E1712">
        <v>179088</v>
      </c>
      <c r="F1712">
        <v>694</v>
      </c>
      <c r="G1712" t="s">
        <v>14</v>
      </c>
      <c r="H1712">
        <v>1</v>
      </c>
      <c r="I1712" t="s">
        <v>16</v>
      </c>
      <c r="J1712" s="5">
        <v>1918.62</v>
      </c>
      <c r="K1712" s="7">
        <v>2907</v>
      </c>
      <c r="L1712">
        <v>4</v>
      </c>
      <c r="M1712" t="s">
        <v>38</v>
      </c>
    </row>
    <row r="1713" spans="1:13" x14ac:dyDescent="0.2">
      <c r="A1713">
        <v>2088689</v>
      </c>
      <c r="B1713">
        <v>627</v>
      </c>
      <c r="C1713" s="1">
        <v>43995</v>
      </c>
      <c r="D1713" t="s">
        <v>32</v>
      </c>
      <c r="E1713">
        <v>80152</v>
      </c>
      <c r="F1713">
        <v>684</v>
      </c>
      <c r="G1713" t="s">
        <v>14</v>
      </c>
      <c r="H1713" t="s">
        <v>45</v>
      </c>
      <c r="I1713" t="s">
        <v>20</v>
      </c>
      <c r="J1713" s="5">
        <v>2979.24</v>
      </c>
      <c r="K1713" s="7">
        <v>4514</v>
      </c>
      <c r="L1713">
        <v>1</v>
      </c>
      <c r="M1713" t="s">
        <v>31</v>
      </c>
    </row>
    <row r="1714" spans="1:13" x14ac:dyDescent="0.2">
      <c r="A1714">
        <v>2090246</v>
      </c>
      <c r="B1714">
        <v>505</v>
      </c>
      <c r="C1714" s="2">
        <v>45323</v>
      </c>
      <c r="D1714" t="s">
        <v>29</v>
      </c>
      <c r="E1714">
        <v>323004</v>
      </c>
      <c r="F1714">
        <v>605</v>
      </c>
      <c r="G1714" t="s">
        <v>14</v>
      </c>
      <c r="H1714" t="b">
        <v>1</v>
      </c>
      <c r="I1714" t="s">
        <v>20</v>
      </c>
      <c r="J1714" s="5">
        <v>9169.92</v>
      </c>
      <c r="K1714" s="7">
        <v>9552</v>
      </c>
      <c r="L1714">
        <v>4</v>
      </c>
      <c r="M1714" t="s">
        <v>28</v>
      </c>
    </row>
    <row r="1715" spans="1:13" x14ac:dyDescent="0.2">
      <c r="A1715">
        <v>2091239</v>
      </c>
      <c r="B1715">
        <v>1081</v>
      </c>
      <c r="C1715" s="1">
        <v>44001</v>
      </c>
      <c r="D1715" t="s">
        <v>37</v>
      </c>
      <c r="E1715">
        <v>254865</v>
      </c>
      <c r="F1715">
        <v>764</v>
      </c>
      <c r="G1715" t="s">
        <v>14</v>
      </c>
      <c r="H1715" t="s">
        <v>30</v>
      </c>
      <c r="I1715" t="s">
        <v>16</v>
      </c>
      <c r="J1715" s="5">
        <v>4730.04</v>
      </c>
      <c r="K1715" s="7">
        <v>5631</v>
      </c>
      <c r="L1715">
        <v>2</v>
      </c>
      <c r="M1715" t="s">
        <v>47</v>
      </c>
    </row>
    <row r="1716" spans="1:13" x14ac:dyDescent="0.2">
      <c r="A1716">
        <v>2091391</v>
      </c>
      <c r="B1716">
        <v>709</v>
      </c>
      <c r="D1716" t="s">
        <v>37</v>
      </c>
      <c r="E1716">
        <v>216164</v>
      </c>
      <c r="F1716">
        <v>485</v>
      </c>
      <c r="G1716" t="s">
        <v>26</v>
      </c>
      <c r="H1716" t="s">
        <v>14</v>
      </c>
      <c r="I1716" t="s">
        <v>43</v>
      </c>
      <c r="J1716" s="5">
        <v>1131</v>
      </c>
      <c r="K1716" s="7">
        <v>1885</v>
      </c>
      <c r="L1716">
        <v>3</v>
      </c>
      <c r="M1716" t="s">
        <v>35</v>
      </c>
    </row>
    <row r="1717" spans="1:13" x14ac:dyDescent="0.2">
      <c r="A1717">
        <v>2092226</v>
      </c>
      <c r="B1717">
        <v>527</v>
      </c>
      <c r="C1717" s="2">
        <v>44880</v>
      </c>
      <c r="D1717" t="s">
        <v>27</v>
      </c>
      <c r="E1717">
        <v>173394</v>
      </c>
      <c r="G1717" t="s">
        <v>14</v>
      </c>
      <c r="H1717" t="b">
        <v>0</v>
      </c>
      <c r="I1717" t="s">
        <v>33</v>
      </c>
      <c r="J1717" s="5">
        <v>1626.24</v>
      </c>
      <c r="K1717" s="7">
        <v>2464</v>
      </c>
      <c r="L1717">
        <v>4</v>
      </c>
      <c r="M1717" t="s">
        <v>35</v>
      </c>
    </row>
    <row r="1718" spans="1:13" x14ac:dyDescent="0.2">
      <c r="A1718">
        <v>2094200</v>
      </c>
      <c r="B1718">
        <v>1376</v>
      </c>
      <c r="C1718" s="1">
        <v>44105</v>
      </c>
      <c r="D1718" t="s">
        <v>23</v>
      </c>
      <c r="E1718">
        <v>205571</v>
      </c>
      <c r="F1718">
        <v>574</v>
      </c>
      <c r="G1718" t="s">
        <v>14</v>
      </c>
      <c r="I1718" t="s">
        <v>16</v>
      </c>
      <c r="J1718" s="5">
        <v>1618.32</v>
      </c>
      <c r="K1718" s="7">
        <v>2452</v>
      </c>
      <c r="L1718">
        <v>4</v>
      </c>
    </row>
    <row r="1719" spans="1:13" x14ac:dyDescent="0.2">
      <c r="A1719">
        <v>2096323</v>
      </c>
      <c r="B1719">
        <v>720</v>
      </c>
      <c r="C1719" t="s">
        <v>245</v>
      </c>
      <c r="D1719" t="s">
        <v>13</v>
      </c>
      <c r="E1719">
        <v>93395</v>
      </c>
      <c r="F1719">
        <v>799</v>
      </c>
      <c r="G1719" t="s">
        <v>14</v>
      </c>
      <c r="H1719" t="s">
        <v>14</v>
      </c>
      <c r="I1719" t="s">
        <v>24</v>
      </c>
      <c r="J1719" s="5">
        <v>3959.34</v>
      </c>
      <c r="K1719" s="7">
        <v>0</v>
      </c>
      <c r="L1719">
        <v>2</v>
      </c>
      <c r="M1719" t="s">
        <v>41</v>
      </c>
    </row>
    <row r="1720" spans="1:13" x14ac:dyDescent="0.2">
      <c r="A1720">
        <v>2097943</v>
      </c>
      <c r="B1720">
        <v>705</v>
      </c>
      <c r="C1720" s="1">
        <v>45223</v>
      </c>
      <c r="D1720" t="s">
        <v>27</v>
      </c>
      <c r="E1720">
        <v>119770</v>
      </c>
      <c r="F1720">
        <v>791</v>
      </c>
      <c r="G1720" t="s">
        <v>14</v>
      </c>
      <c r="H1720" t="s">
        <v>30</v>
      </c>
      <c r="I1720" t="s">
        <v>16</v>
      </c>
      <c r="J1720" s="5">
        <v>1859.4</v>
      </c>
      <c r="K1720" s="7">
        <v>3099</v>
      </c>
      <c r="L1720">
        <v>1</v>
      </c>
      <c r="M1720" t="s">
        <v>38</v>
      </c>
    </row>
    <row r="1721" spans="1:13" x14ac:dyDescent="0.2">
      <c r="A1721">
        <v>2098543</v>
      </c>
      <c r="B1721">
        <v>934</v>
      </c>
      <c r="C1721" s="1">
        <v>45463</v>
      </c>
      <c r="D1721" t="s">
        <v>32</v>
      </c>
      <c r="E1721">
        <v>12281</v>
      </c>
      <c r="F1721">
        <v>828</v>
      </c>
      <c r="G1721" t="s">
        <v>14</v>
      </c>
      <c r="H1721" t="s">
        <v>15</v>
      </c>
      <c r="I1721" t="s">
        <v>20</v>
      </c>
      <c r="J1721" s="5">
        <v>1213.08</v>
      </c>
      <c r="K1721" s="7">
        <v>1838</v>
      </c>
      <c r="L1721">
        <v>5</v>
      </c>
      <c r="M1721" t="s">
        <v>17</v>
      </c>
    </row>
    <row r="1722" spans="1:13" x14ac:dyDescent="0.2">
      <c r="A1722">
        <v>2100151</v>
      </c>
      <c r="B1722">
        <v>739</v>
      </c>
      <c r="C1722" s="1">
        <v>43889</v>
      </c>
      <c r="D1722" t="s">
        <v>37</v>
      </c>
      <c r="E1722">
        <v>32586</v>
      </c>
      <c r="F1722">
        <v>806</v>
      </c>
      <c r="G1722" t="s">
        <v>14</v>
      </c>
      <c r="H1722" t="b">
        <v>0</v>
      </c>
      <c r="I1722" t="s">
        <v>20</v>
      </c>
      <c r="J1722" s="5">
        <v>2468.6999999999998</v>
      </c>
      <c r="K1722" s="7">
        <v>3165</v>
      </c>
      <c r="L1722">
        <v>5</v>
      </c>
      <c r="M1722" t="s">
        <v>38</v>
      </c>
    </row>
    <row r="1723" spans="1:13" x14ac:dyDescent="0.2">
      <c r="A1723">
        <v>2100857</v>
      </c>
      <c r="B1723">
        <v>1149</v>
      </c>
      <c r="C1723" s="1">
        <v>44463</v>
      </c>
      <c r="D1723" t="s">
        <v>29</v>
      </c>
      <c r="E1723">
        <v>49079</v>
      </c>
      <c r="F1723">
        <v>795</v>
      </c>
      <c r="G1723" t="s">
        <v>14</v>
      </c>
      <c r="H1723" t="s">
        <v>30</v>
      </c>
      <c r="I1723" t="s">
        <v>20</v>
      </c>
      <c r="J1723" s="5">
        <v>6057.24</v>
      </c>
      <c r="K1723" s="7">
        <v>7211</v>
      </c>
      <c r="L1723">
        <v>4</v>
      </c>
      <c r="M1723" t="s">
        <v>41</v>
      </c>
    </row>
    <row r="1724" spans="1:13" x14ac:dyDescent="0.2">
      <c r="A1724">
        <v>2101115</v>
      </c>
      <c r="B1724">
        <v>216</v>
      </c>
      <c r="C1724" s="2">
        <v>44076</v>
      </c>
      <c r="D1724" t="s">
        <v>27</v>
      </c>
      <c r="E1724">
        <v>49172</v>
      </c>
      <c r="F1724">
        <v>738</v>
      </c>
      <c r="G1724" t="s">
        <v>14</v>
      </c>
      <c r="H1724" t="s">
        <v>30</v>
      </c>
      <c r="I1724" t="s">
        <v>16</v>
      </c>
      <c r="J1724" s="5">
        <v>1619.52</v>
      </c>
      <c r="K1724" s="7">
        <v>1687</v>
      </c>
      <c r="L1724">
        <v>3</v>
      </c>
      <c r="M1724" t="s">
        <v>38</v>
      </c>
    </row>
    <row r="1725" spans="1:13" x14ac:dyDescent="0.2">
      <c r="A1725">
        <v>2101967</v>
      </c>
      <c r="B1725">
        <v>662</v>
      </c>
      <c r="C1725" s="1">
        <v>44945</v>
      </c>
      <c r="D1725" t="s">
        <v>32</v>
      </c>
      <c r="E1725">
        <v>207531</v>
      </c>
      <c r="F1725">
        <v>587</v>
      </c>
      <c r="G1725" t="s">
        <v>14</v>
      </c>
      <c r="H1725" t="s">
        <v>40</v>
      </c>
      <c r="I1725" t="s">
        <v>20</v>
      </c>
      <c r="J1725" s="5">
        <v>1460.16</v>
      </c>
      <c r="K1725" s="7">
        <v>1521</v>
      </c>
      <c r="L1725">
        <v>3</v>
      </c>
      <c r="M1725" t="s">
        <v>36</v>
      </c>
    </row>
    <row r="1726" spans="1:13" x14ac:dyDescent="0.2">
      <c r="A1726">
        <v>2104247</v>
      </c>
      <c r="B1726">
        <v>853</v>
      </c>
      <c r="C1726" s="1">
        <v>44211</v>
      </c>
      <c r="D1726" t="s">
        <v>19</v>
      </c>
      <c r="E1726">
        <v>110896</v>
      </c>
      <c r="F1726">
        <v>758</v>
      </c>
      <c r="G1726" t="s">
        <v>14</v>
      </c>
      <c r="H1726" t="b">
        <v>0</v>
      </c>
      <c r="I1726" t="s">
        <v>20</v>
      </c>
      <c r="J1726" s="5">
        <v>1943.7</v>
      </c>
      <c r="K1726" s="7">
        <v>2945</v>
      </c>
      <c r="L1726">
        <v>2</v>
      </c>
      <c r="M1726" t="s">
        <v>38</v>
      </c>
    </row>
    <row r="1727" spans="1:13" x14ac:dyDescent="0.2">
      <c r="A1727">
        <v>2104818</v>
      </c>
      <c r="B1727">
        <v>750</v>
      </c>
      <c r="C1727" s="1">
        <v>44316</v>
      </c>
      <c r="D1727" t="s">
        <v>29</v>
      </c>
      <c r="E1727">
        <v>3094</v>
      </c>
      <c r="F1727">
        <v>687</v>
      </c>
      <c r="G1727" t="s">
        <v>14</v>
      </c>
      <c r="H1727" t="s">
        <v>45</v>
      </c>
      <c r="I1727" t="s">
        <v>16</v>
      </c>
      <c r="J1727" s="5">
        <v>3277.68</v>
      </c>
      <c r="K1727" s="7">
        <v>3902</v>
      </c>
      <c r="L1727">
        <v>1</v>
      </c>
      <c r="M1727" t="s">
        <v>34</v>
      </c>
    </row>
    <row r="1728" spans="1:13" x14ac:dyDescent="0.2">
      <c r="A1728">
        <v>2106897</v>
      </c>
      <c r="B1728">
        <v>632</v>
      </c>
      <c r="C1728" s="1">
        <v>44123</v>
      </c>
      <c r="D1728" t="s">
        <v>27</v>
      </c>
      <c r="E1728">
        <v>189879</v>
      </c>
      <c r="F1728">
        <v>581</v>
      </c>
      <c r="G1728" t="s">
        <v>14</v>
      </c>
      <c r="H1728" t="s">
        <v>14</v>
      </c>
      <c r="I1728" t="s">
        <v>20</v>
      </c>
      <c r="J1728" s="5">
        <v>3643.8</v>
      </c>
      <c r="K1728" s="7">
        <v>6073</v>
      </c>
      <c r="L1728">
        <v>4</v>
      </c>
      <c r="M1728" t="s">
        <v>17</v>
      </c>
    </row>
    <row r="1729" spans="1:13" x14ac:dyDescent="0.2">
      <c r="A1729">
        <v>2108424</v>
      </c>
      <c r="B1729">
        <v>1758</v>
      </c>
      <c r="C1729" s="1">
        <v>44177</v>
      </c>
      <c r="D1729" t="s">
        <v>37</v>
      </c>
      <c r="E1729">
        <v>203671</v>
      </c>
      <c r="F1729">
        <v>428</v>
      </c>
      <c r="G1729" t="s">
        <v>26</v>
      </c>
      <c r="H1729">
        <v>0</v>
      </c>
      <c r="I1729" t="s">
        <v>46</v>
      </c>
      <c r="J1729" s="5">
        <v>5778.24</v>
      </c>
      <c r="K1729" s="7">
        <v>6019</v>
      </c>
      <c r="L1729">
        <v>2</v>
      </c>
      <c r="M1729" t="s">
        <v>47</v>
      </c>
    </row>
    <row r="1730" spans="1:13" x14ac:dyDescent="0.2">
      <c r="A1730">
        <v>2110720</v>
      </c>
      <c r="B1730">
        <v>113</v>
      </c>
      <c r="C1730" s="1">
        <v>44544</v>
      </c>
      <c r="D1730" t="s">
        <v>13</v>
      </c>
      <c r="E1730">
        <v>150355</v>
      </c>
      <c r="F1730">
        <v>824</v>
      </c>
      <c r="G1730" t="s">
        <v>14</v>
      </c>
      <c r="H1730" t="b">
        <v>0</v>
      </c>
      <c r="I1730" t="s">
        <v>46</v>
      </c>
      <c r="J1730" s="5">
        <v>1884.12</v>
      </c>
      <c r="K1730" s="7">
        <v>2243</v>
      </c>
      <c r="L1730">
        <v>2</v>
      </c>
      <c r="M1730" t="s">
        <v>36</v>
      </c>
    </row>
    <row r="1731" spans="1:13" x14ac:dyDescent="0.2">
      <c r="A1731">
        <v>2111941</v>
      </c>
      <c r="B1731">
        <v>1043</v>
      </c>
      <c r="C1731" s="1">
        <v>44401</v>
      </c>
      <c r="D1731" t="s">
        <v>32</v>
      </c>
      <c r="E1731">
        <v>126566</v>
      </c>
      <c r="F1731">
        <v>732</v>
      </c>
      <c r="G1731" t="s">
        <v>14</v>
      </c>
      <c r="H1731" t="s">
        <v>45</v>
      </c>
      <c r="I1731" t="s">
        <v>16</v>
      </c>
      <c r="J1731" s="5">
        <v>1875.06</v>
      </c>
      <c r="K1731" s="7">
        <v>2841</v>
      </c>
      <c r="L1731">
        <v>1</v>
      </c>
      <c r="M1731" t="s">
        <v>31</v>
      </c>
    </row>
    <row r="1732" spans="1:13" x14ac:dyDescent="0.2">
      <c r="A1732">
        <v>2113290</v>
      </c>
      <c r="B1732">
        <v>1173</v>
      </c>
      <c r="C1732" s="1">
        <v>43956</v>
      </c>
      <c r="D1732" t="s">
        <v>27</v>
      </c>
      <c r="E1732">
        <v>103299</v>
      </c>
      <c r="F1732">
        <v>754</v>
      </c>
      <c r="G1732" t="s">
        <v>14</v>
      </c>
      <c r="I1732" t="s">
        <v>24</v>
      </c>
      <c r="J1732" s="5">
        <v>2410.56</v>
      </c>
      <c r="K1732" s="7">
        <v>2511</v>
      </c>
      <c r="L1732">
        <v>3</v>
      </c>
      <c r="M1732" t="s">
        <v>41</v>
      </c>
    </row>
    <row r="1733" spans="1:13" x14ac:dyDescent="0.2">
      <c r="A1733">
        <v>2113794</v>
      </c>
      <c r="B1733">
        <v>277</v>
      </c>
      <c r="C1733" s="2">
        <v>43884</v>
      </c>
      <c r="D1733" t="s">
        <v>37</v>
      </c>
      <c r="E1733">
        <v>22892</v>
      </c>
      <c r="G1733" t="s">
        <v>14</v>
      </c>
      <c r="H1733" t="b">
        <v>0</v>
      </c>
      <c r="I1733" t="s">
        <v>20</v>
      </c>
      <c r="J1733" s="5">
        <v>4376.3999999999996</v>
      </c>
      <c r="K1733" s="7">
        <v>5210</v>
      </c>
      <c r="L1733">
        <v>2</v>
      </c>
      <c r="M1733" t="s">
        <v>41</v>
      </c>
    </row>
    <row r="1734" spans="1:13" x14ac:dyDescent="0.2">
      <c r="A1734">
        <v>2114013</v>
      </c>
      <c r="B1734">
        <v>794</v>
      </c>
      <c r="C1734" s="2">
        <v>43899</v>
      </c>
      <c r="D1734" t="s">
        <v>32</v>
      </c>
      <c r="E1734">
        <v>318388</v>
      </c>
      <c r="F1734">
        <v>796</v>
      </c>
      <c r="G1734" t="s">
        <v>14</v>
      </c>
      <c r="H1734" t="s">
        <v>40</v>
      </c>
      <c r="I1734" t="s">
        <v>24</v>
      </c>
      <c r="J1734" s="5">
        <v>2669.76</v>
      </c>
      <c r="K1734" s="7">
        <v>2781</v>
      </c>
      <c r="L1734">
        <v>5</v>
      </c>
      <c r="M1734" t="s">
        <v>41</v>
      </c>
    </row>
    <row r="1735" spans="1:13" x14ac:dyDescent="0.2">
      <c r="A1735">
        <v>2115514</v>
      </c>
      <c r="B1735">
        <v>1505</v>
      </c>
      <c r="C1735" s="1">
        <v>44350</v>
      </c>
      <c r="D1735" t="s">
        <v>32</v>
      </c>
      <c r="E1735">
        <v>204069</v>
      </c>
      <c r="F1735">
        <v>706</v>
      </c>
      <c r="G1735" t="s">
        <v>14</v>
      </c>
      <c r="H1735" t="b">
        <v>0</v>
      </c>
      <c r="I1735" t="s">
        <v>51</v>
      </c>
      <c r="J1735" s="5">
        <v>2868.6</v>
      </c>
      <c r="K1735" s="7">
        <v>3415</v>
      </c>
      <c r="L1735">
        <v>1</v>
      </c>
      <c r="M1735" t="s">
        <v>35</v>
      </c>
    </row>
    <row r="1736" spans="1:13" x14ac:dyDescent="0.2">
      <c r="A1736">
        <v>2115915</v>
      </c>
      <c r="B1736">
        <v>1154</v>
      </c>
      <c r="C1736" s="1">
        <v>45517</v>
      </c>
      <c r="D1736" t="s">
        <v>32</v>
      </c>
      <c r="E1736">
        <v>88883</v>
      </c>
      <c r="F1736">
        <v>613</v>
      </c>
      <c r="G1736" t="s">
        <v>26</v>
      </c>
      <c r="H1736" t="b">
        <v>1</v>
      </c>
      <c r="I1736" t="s">
        <v>33</v>
      </c>
      <c r="J1736" s="5">
        <v>1635</v>
      </c>
      <c r="K1736" s="7">
        <v>2725</v>
      </c>
      <c r="L1736">
        <v>5</v>
      </c>
      <c r="M1736" t="s">
        <v>21</v>
      </c>
    </row>
    <row r="1737" spans="1:13" x14ac:dyDescent="0.2">
      <c r="A1737">
        <v>2115974</v>
      </c>
      <c r="B1737">
        <v>202</v>
      </c>
      <c r="D1737" t="s">
        <v>19</v>
      </c>
      <c r="E1737">
        <v>188233</v>
      </c>
      <c r="F1737">
        <v>641</v>
      </c>
      <c r="G1737" t="s">
        <v>14</v>
      </c>
      <c r="I1737" t="s">
        <v>20</v>
      </c>
      <c r="J1737" s="5">
        <v>4634.3999999999996</v>
      </c>
      <c r="K1737" s="7">
        <v>7724</v>
      </c>
      <c r="L1737">
        <v>4</v>
      </c>
      <c r="M1737" t="s">
        <v>28</v>
      </c>
    </row>
    <row r="1738" spans="1:13" x14ac:dyDescent="0.2">
      <c r="A1738">
        <v>2117184</v>
      </c>
      <c r="B1738">
        <v>1786</v>
      </c>
      <c r="C1738" s="1">
        <v>44366</v>
      </c>
      <c r="D1738" t="s">
        <v>37</v>
      </c>
      <c r="E1738">
        <v>162314</v>
      </c>
      <c r="F1738">
        <v>681</v>
      </c>
      <c r="G1738" t="s">
        <v>14</v>
      </c>
      <c r="H1738" t="s">
        <v>30</v>
      </c>
      <c r="I1738" t="s">
        <v>16</v>
      </c>
      <c r="J1738" s="5">
        <v>805.2</v>
      </c>
      <c r="K1738" s="7">
        <v>1342</v>
      </c>
      <c r="L1738">
        <v>3</v>
      </c>
    </row>
    <row r="1739" spans="1:13" x14ac:dyDescent="0.2">
      <c r="A1739">
        <v>2117257</v>
      </c>
      <c r="B1739">
        <v>151</v>
      </c>
      <c r="C1739" s="2">
        <v>44910</v>
      </c>
      <c r="D1739" t="s">
        <v>13</v>
      </c>
      <c r="E1739">
        <v>189111</v>
      </c>
      <c r="F1739">
        <v>694</v>
      </c>
      <c r="G1739" t="s">
        <v>26</v>
      </c>
      <c r="H1739" t="b">
        <v>0</v>
      </c>
      <c r="I1739" t="s">
        <v>24</v>
      </c>
      <c r="J1739" s="5">
        <v>3668.16</v>
      </c>
      <c r="K1739" s="7">
        <v>3821</v>
      </c>
      <c r="L1739">
        <v>5</v>
      </c>
      <c r="M1739" t="s">
        <v>21</v>
      </c>
    </row>
    <row r="1740" spans="1:13" x14ac:dyDescent="0.2">
      <c r="A1740">
        <v>2118829</v>
      </c>
      <c r="B1740">
        <v>878</v>
      </c>
      <c r="C1740" s="1">
        <v>44144</v>
      </c>
      <c r="D1740" t="s">
        <v>13</v>
      </c>
      <c r="E1740">
        <v>70339</v>
      </c>
      <c r="F1740" t="s">
        <v>38</v>
      </c>
      <c r="G1740" t="s">
        <v>14</v>
      </c>
      <c r="I1740" t="s">
        <v>46</v>
      </c>
      <c r="J1740" s="5">
        <v>1218.3599999999999</v>
      </c>
      <c r="K1740" s="7">
        <v>1562</v>
      </c>
      <c r="L1740">
        <v>3</v>
      </c>
      <c r="M1740" t="s">
        <v>52</v>
      </c>
    </row>
    <row r="1741" spans="1:13" x14ac:dyDescent="0.2">
      <c r="A1741">
        <v>2119803</v>
      </c>
      <c r="B1741">
        <v>333</v>
      </c>
      <c r="C1741" s="1">
        <v>44105</v>
      </c>
      <c r="D1741" t="s">
        <v>19</v>
      </c>
      <c r="E1741">
        <v>54055</v>
      </c>
      <c r="F1741">
        <v>610</v>
      </c>
      <c r="G1741" t="s">
        <v>14</v>
      </c>
      <c r="H1741">
        <v>0</v>
      </c>
      <c r="I1741" t="s">
        <v>24</v>
      </c>
      <c r="J1741" s="5">
        <v>914.1</v>
      </c>
      <c r="K1741" s="7">
        <v>1385</v>
      </c>
      <c r="L1741">
        <v>5</v>
      </c>
      <c r="M1741" t="s">
        <v>47</v>
      </c>
    </row>
    <row r="1742" spans="1:13" x14ac:dyDescent="0.2">
      <c r="A1742">
        <v>2119923</v>
      </c>
      <c r="B1742">
        <v>1032</v>
      </c>
      <c r="C1742" s="2">
        <v>44590</v>
      </c>
      <c r="D1742" t="s">
        <v>37</v>
      </c>
      <c r="E1742">
        <v>75823</v>
      </c>
      <c r="F1742">
        <v>643</v>
      </c>
      <c r="G1742" t="s">
        <v>14</v>
      </c>
      <c r="H1742" t="s">
        <v>40</v>
      </c>
      <c r="I1742" t="s">
        <v>24</v>
      </c>
      <c r="J1742" s="5">
        <v>2469.6</v>
      </c>
      <c r="K1742" s="7">
        <v>2940</v>
      </c>
      <c r="L1742">
        <v>1</v>
      </c>
    </row>
    <row r="1743" spans="1:13" x14ac:dyDescent="0.2">
      <c r="A1743">
        <v>2122035</v>
      </c>
      <c r="B1743">
        <v>1037</v>
      </c>
      <c r="C1743" s="1">
        <v>43961</v>
      </c>
      <c r="D1743" t="s">
        <v>32</v>
      </c>
      <c r="E1743">
        <v>176942</v>
      </c>
      <c r="G1743" t="s">
        <v>14</v>
      </c>
      <c r="H1743" t="s">
        <v>30</v>
      </c>
      <c r="I1743" t="s">
        <v>16</v>
      </c>
      <c r="J1743" s="5">
        <v>2631.72</v>
      </c>
      <c r="K1743" s="7">
        <v>3133</v>
      </c>
      <c r="L1743">
        <v>2</v>
      </c>
      <c r="M1743" t="s">
        <v>38</v>
      </c>
    </row>
    <row r="1744" spans="1:13" x14ac:dyDescent="0.2">
      <c r="A1744">
        <v>2122163</v>
      </c>
      <c r="B1744">
        <v>679</v>
      </c>
      <c r="C1744" s="1">
        <v>44588</v>
      </c>
      <c r="D1744" t="s">
        <v>27</v>
      </c>
      <c r="E1744">
        <v>195641</v>
      </c>
      <c r="F1744">
        <v>750</v>
      </c>
      <c r="G1744" t="s">
        <v>14</v>
      </c>
      <c r="H1744" t="s">
        <v>30</v>
      </c>
      <c r="I1744" t="s">
        <v>46</v>
      </c>
      <c r="J1744" s="5">
        <v>1768.8</v>
      </c>
      <c r="K1744" s="7">
        <v>2948</v>
      </c>
      <c r="L1744">
        <v>2</v>
      </c>
    </row>
    <row r="1745" spans="1:13" x14ac:dyDescent="0.2">
      <c r="A1745">
        <v>2126323</v>
      </c>
      <c r="B1745">
        <v>778</v>
      </c>
      <c r="C1745" s="1">
        <v>44838</v>
      </c>
      <c r="D1745" t="s">
        <v>13</v>
      </c>
      <c r="E1745">
        <v>182864</v>
      </c>
      <c r="F1745">
        <v>780</v>
      </c>
      <c r="G1745" t="s">
        <v>14</v>
      </c>
      <c r="I1745" t="s">
        <v>33</v>
      </c>
      <c r="J1745" s="5">
        <v>1382.7</v>
      </c>
      <c r="K1745" s="7">
        <v>2095</v>
      </c>
      <c r="L1745">
        <v>3</v>
      </c>
      <c r="M1745" t="s">
        <v>52</v>
      </c>
    </row>
    <row r="1746" spans="1:13" x14ac:dyDescent="0.2">
      <c r="A1746">
        <v>2126714</v>
      </c>
      <c r="B1746">
        <v>1132</v>
      </c>
      <c r="C1746" s="1">
        <v>45378</v>
      </c>
      <c r="D1746" t="s">
        <v>32</v>
      </c>
      <c r="E1746">
        <v>137727</v>
      </c>
      <c r="F1746">
        <v>529</v>
      </c>
      <c r="G1746" t="s">
        <v>14</v>
      </c>
      <c r="H1746" t="s">
        <v>45</v>
      </c>
      <c r="I1746" t="s">
        <v>24</v>
      </c>
      <c r="J1746" s="5">
        <v>3331.02</v>
      </c>
      <c r="K1746" s="7">
        <v>5047</v>
      </c>
      <c r="L1746">
        <v>4</v>
      </c>
      <c r="M1746" t="s">
        <v>28</v>
      </c>
    </row>
    <row r="1747" spans="1:13" x14ac:dyDescent="0.2">
      <c r="A1747">
        <v>2126994</v>
      </c>
      <c r="B1747">
        <v>1207</v>
      </c>
      <c r="C1747" s="1">
        <v>44632</v>
      </c>
      <c r="D1747" t="s">
        <v>37</v>
      </c>
      <c r="E1747">
        <v>163225</v>
      </c>
      <c r="F1747">
        <v>582</v>
      </c>
      <c r="G1747" t="s">
        <v>14</v>
      </c>
      <c r="H1747">
        <v>1</v>
      </c>
      <c r="I1747" t="s">
        <v>16</v>
      </c>
      <c r="J1747" s="5">
        <v>1961.4</v>
      </c>
      <c r="K1747" s="7">
        <v>3269</v>
      </c>
      <c r="L1747">
        <v>5</v>
      </c>
      <c r="M1747" t="s">
        <v>52</v>
      </c>
    </row>
    <row r="1748" spans="1:13" x14ac:dyDescent="0.2">
      <c r="A1748">
        <v>2127363</v>
      </c>
      <c r="B1748">
        <v>640</v>
      </c>
      <c r="C1748" t="s">
        <v>246</v>
      </c>
      <c r="D1748" t="s">
        <v>23</v>
      </c>
      <c r="E1748">
        <v>39521</v>
      </c>
      <c r="F1748">
        <v>598</v>
      </c>
      <c r="G1748" t="s">
        <v>14</v>
      </c>
      <c r="H1748" t="s">
        <v>26</v>
      </c>
      <c r="I1748" t="s">
        <v>20</v>
      </c>
      <c r="J1748" s="5">
        <v>3634.56</v>
      </c>
      <c r="K1748" s="7">
        <v>3786</v>
      </c>
      <c r="L1748">
        <v>2</v>
      </c>
    </row>
    <row r="1749" spans="1:13" x14ac:dyDescent="0.2">
      <c r="A1749">
        <v>2128776</v>
      </c>
      <c r="B1749">
        <v>353</v>
      </c>
      <c r="C1749" s="1">
        <v>43869</v>
      </c>
      <c r="D1749" t="s">
        <v>37</v>
      </c>
      <c r="E1749">
        <v>190028</v>
      </c>
      <c r="F1749">
        <v>608</v>
      </c>
      <c r="G1749" t="s">
        <v>14</v>
      </c>
      <c r="H1749" t="s">
        <v>30</v>
      </c>
      <c r="I1749" t="s">
        <v>24</v>
      </c>
      <c r="J1749" s="5">
        <v>2350.08</v>
      </c>
      <c r="K1749" s="7">
        <v>2448</v>
      </c>
      <c r="L1749">
        <v>4</v>
      </c>
      <c r="M1749" t="s">
        <v>41</v>
      </c>
    </row>
    <row r="1750" spans="1:13" x14ac:dyDescent="0.2">
      <c r="A1750">
        <v>2132627</v>
      </c>
      <c r="B1750">
        <v>1723</v>
      </c>
      <c r="C1750" s="1">
        <v>44657</v>
      </c>
      <c r="D1750" t="s">
        <v>32</v>
      </c>
      <c r="E1750">
        <v>162321</v>
      </c>
      <c r="F1750">
        <v>726</v>
      </c>
      <c r="G1750" t="s">
        <v>26</v>
      </c>
      <c r="I1750" t="s">
        <v>20</v>
      </c>
      <c r="J1750" s="5">
        <v>1474.2</v>
      </c>
      <c r="K1750" s="7">
        <v>1755</v>
      </c>
      <c r="L1750">
        <v>4</v>
      </c>
      <c r="M1750" t="s">
        <v>25</v>
      </c>
    </row>
    <row r="1751" spans="1:13" x14ac:dyDescent="0.2">
      <c r="A1751">
        <v>2133086</v>
      </c>
      <c r="B1751">
        <v>1402</v>
      </c>
      <c r="C1751" s="1">
        <v>45059</v>
      </c>
      <c r="D1751" t="s">
        <v>32</v>
      </c>
      <c r="E1751">
        <v>82937</v>
      </c>
      <c r="F1751">
        <v>770</v>
      </c>
      <c r="G1751" t="s">
        <v>14</v>
      </c>
      <c r="H1751" t="b">
        <v>1</v>
      </c>
      <c r="I1751" t="s">
        <v>24</v>
      </c>
      <c r="J1751" s="5">
        <v>762.72</v>
      </c>
      <c r="K1751" s="7">
        <v>908</v>
      </c>
      <c r="L1751">
        <v>3</v>
      </c>
      <c r="M1751" t="s">
        <v>38</v>
      </c>
    </row>
    <row r="1752" spans="1:13" x14ac:dyDescent="0.2">
      <c r="A1752">
        <v>2133644</v>
      </c>
      <c r="B1752">
        <v>1206</v>
      </c>
      <c r="C1752" s="1">
        <v>44393</v>
      </c>
      <c r="D1752" t="s">
        <v>13</v>
      </c>
      <c r="E1752">
        <v>227674</v>
      </c>
      <c r="F1752">
        <v>677</v>
      </c>
      <c r="G1752" t="s">
        <v>14</v>
      </c>
      <c r="H1752" t="b">
        <v>0</v>
      </c>
      <c r="I1752" t="s">
        <v>16</v>
      </c>
      <c r="J1752" s="5">
        <v>2804.76</v>
      </c>
      <c r="K1752" s="7">
        <v>3339</v>
      </c>
      <c r="L1752">
        <v>4</v>
      </c>
    </row>
    <row r="1753" spans="1:13" x14ac:dyDescent="0.2">
      <c r="A1753">
        <v>2140393</v>
      </c>
      <c r="B1753">
        <v>128</v>
      </c>
      <c r="C1753" s="1">
        <v>44488</v>
      </c>
      <c r="D1753" t="s">
        <v>19</v>
      </c>
      <c r="E1753">
        <v>82332</v>
      </c>
      <c r="G1753" t="s">
        <v>14</v>
      </c>
      <c r="H1753">
        <v>0</v>
      </c>
      <c r="I1753" t="s">
        <v>33</v>
      </c>
      <c r="J1753" s="5">
        <v>7369.92</v>
      </c>
      <c r="K1753" s="7">
        <v>7677</v>
      </c>
      <c r="L1753">
        <v>2</v>
      </c>
      <c r="M1753" t="s">
        <v>21</v>
      </c>
    </row>
    <row r="1754" spans="1:13" x14ac:dyDescent="0.2">
      <c r="A1754">
        <v>2141822</v>
      </c>
      <c r="B1754">
        <v>280</v>
      </c>
      <c r="C1754" s="1">
        <v>44087</v>
      </c>
      <c r="D1754" t="s">
        <v>27</v>
      </c>
      <c r="E1754">
        <v>43705</v>
      </c>
      <c r="F1754">
        <v>446</v>
      </c>
      <c r="G1754" t="s">
        <v>14</v>
      </c>
      <c r="H1754" t="s">
        <v>30</v>
      </c>
      <c r="I1754" t="s">
        <v>20</v>
      </c>
      <c r="J1754" s="5">
        <v>840</v>
      </c>
      <c r="K1754" s="7">
        <v>1400</v>
      </c>
      <c r="L1754">
        <v>5</v>
      </c>
      <c r="M1754" t="s">
        <v>34</v>
      </c>
    </row>
    <row r="1755" spans="1:13" x14ac:dyDescent="0.2">
      <c r="A1755">
        <v>2143389</v>
      </c>
      <c r="B1755">
        <v>1538</v>
      </c>
      <c r="C1755" s="2">
        <v>45130</v>
      </c>
      <c r="D1755" t="s">
        <v>27</v>
      </c>
      <c r="E1755">
        <v>94338</v>
      </c>
      <c r="F1755">
        <v>764</v>
      </c>
      <c r="G1755" t="s">
        <v>14</v>
      </c>
      <c r="H1755" t="s">
        <v>40</v>
      </c>
      <c r="I1755" t="s">
        <v>20</v>
      </c>
      <c r="J1755" s="5">
        <v>1341.6</v>
      </c>
      <c r="K1755" s="7">
        <v>1720</v>
      </c>
      <c r="L1755">
        <v>2</v>
      </c>
      <c r="M1755" t="s">
        <v>25</v>
      </c>
    </row>
    <row r="1756" spans="1:13" x14ac:dyDescent="0.2">
      <c r="A1756">
        <v>2143409</v>
      </c>
      <c r="B1756">
        <v>1197</v>
      </c>
      <c r="C1756" s="1">
        <v>44767</v>
      </c>
      <c r="D1756" t="s">
        <v>37</v>
      </c>
      <c r="E1756">
        <v>148788</v>
      </c>
      <c r="F1756">
        <v>849</v>
      </c>
      <c r="G1756" t="s">
        <v>14</v>
      </c>
      <c r="H1756" t="b">
        <v>0</v>
      </c>
      <c r="I1756" t="s">
        <v>20</v>
      </c>
      <c r="J1756" s="5">
        <v>1520.64</v>
      </c>
      <c r="K1756" s="7">
        <v>2304</v>
      </c>
      <c r="L1756">
        <v>2</v>
      </c>
      <c r="M1756" t="s">
        <v>41</v>
      </c>
    </row>
    <row r="1757" spans="1:13" x14ac:dyDescent="0.2">
      <c r="A1757">
        <v>2145377</v>
      </c>
      <c r="B1757">
        <v>550</v>
      </c>
      <c r="C1757" s="2">
        <v>44674</v>
      </c>
      <c r="D1757" t="s">
        <v>37</v>
      </c>
      <c r="E1757">
        <v>185731</v>
      </c>
      <c r="F1757">
        <v>719</v>
      </c>
      <c r="G1757" t="s">
        <v>14</v>
      </c>
      <c r="H1757" t="b">
        <v>1</v>
      </c>
      <c r="I1757" t="s">
        <v>46</v>
      </c>
      <c r="J1757" s="5">
        <v>1843.92</v>
      </c>
      <c r="K1757" s="7">
        <v>2364</v>
      </c>
      <c r="L1757">
        <v>5</v>
      </c>
      <c r="M1757" t="s">
        <v>38</v>
      </c>
    </row>
    <row r="1758" spans="1:13" x14ac:dyDescent="0.2">
      <c r="A1758">
        <v>2145638</v>
      </c>
      <c r="B1758">
        <v>644</v>
      </c>
      <c r="C1758" s="1">
        <v>44375</v>
      </c>
      <c r="D1758" t="s">
        <v>27</v>
      </c>
      <c r="E1758">
        <v>141000000</v>
      </c>
      <c r="F1758">
        <v>701</v>
      </c>
      <c r="G1758" t="s">
        <v>14</v>
      </c>
      <c r="H1758" t="s">
        <v>40</v>
      </c>
      <c r="I1758" t="s">
        <v>20</v>
      </c>
      <c r="J1758" s="5">
        <v>3450.24</v>
      </c>
      <c r="K1758" s="7">
        <v>3594</v>
      </c>
      <c r="L1758">
        <v>5</v>
      </c>
      <c r="M1758" t="s">
        <v>28</v>
      </c>
    </row>
    <row r="1759" spans="1:13" x14ac:dyDescent="0.2">
      <c r="A1759">
        <v>2147852</v>
      </c>
      <c r="B1759">
        <v>1335</v>
      </c>
      <c r="C1759" s="2">
        <v>44300</v>
      </c>
      <c r="D1759" t="s">
        <v>23</v>
      </c>
      <c r="E1759">
        <v>141409</v>
      </c>
      <c r="F1759">
        <v>657</v>
      </c>
      <c r="G1759" t="s">
        <v>14</v>
      </c>
      <c r="H1759" t="b">
        <v>0</v>
      </c>
      <c r="I1759" t="s">
        <v>20</v>
      </c>
      <c r="J1759" s="5">
        <v>7174.08</v>
      </c>
      <c r="K1759" s="7">
        <v>7473</v>
      </c>
      <c r="L1759">
        <v>5</v>
      </c>
      <c r="M1759" t="s">
        <v>41</v>
      </c>
    </row>
    <row r="1760" spans="1:13" x14ac:dyDescent="0.2">
      <c r="A1760">
        <v>2150204</v>
      </c>
      <c r="B1760">
        <v>700</v>
      </c>
      <c r="C1760" s="1">
        <v>44945</v>
      </c>
      <c r="D1760" t="s">
        <v>13</v>
      </c>
      <c r="E1760">
        <v>189686</v>
      </c>
      <c r="F1760">
        <v>671</v>
      </c>
      <c r="G1760" t="s">
        <v>26</v>
      </c>
      <c r="H1760" t="s">
        <v>14</v>
      </c>
      <c r="I1760" t="s">
        <v>20</v>
      </c>
      <c r="J1760" s="5">
        <v>1406.4</v>
      </c>
      <c r="K1760" s="7">
        <v>2344</v>
      </c>
      <c r="L1760">
        <v>4</v>
      </c>
      <c r="M1760" t="s">
        <v>21</v>
      </c>
    </row>
    <row r="1761" spans="1:13" x14ac:dyDescent="0.2">
      <c r="A1761">
        <v>2151758</v>
      </c>
      <c r="B1761">
        <v>1029</v>
      </c>
      <c r="C1761" s="2">
        <v>44194</v>
      </c>
      <c r="D1761" t="s">
        <v>29</v>
      </c>
      <c r="E1761">
        <v>161975</v>
      </c>
      <c r="F1761">
        <v>717</v>
      </c>
      <c r="G1761" t="s">
        <v>14</v>
      </c>
      <c r="H1761" t="b">
        <v>0</v>
      </c>
      <c r="I1761" t="s">
        <v>20</v>
      </c>
      <c r="J1761" s="5">
        <v>1374.78</v>
      </c>
      <c r="K1761" s="7">
        <v>2083</v>
      </c>
      <c r="L1761">
        <v>5</v>
      </c>
      <c r="M1761" t="s">
        <v>35</v>
      </c>
    </row>
    <row r="1762" spans="1:13" x14ac:dyDescent="0.2">
      <c r="A1762">
        <v>2152790</v>
      </c>
      <c r="B1762">
        <v>156</v>
      </c>
      <c r="C1762" s="1">
        <v>44731</v>
      </c>
      <c r="D1762" t="s">
        <v>23</v>
      </c>
      <c r="E1762">
        <v>118485</v>
      </c>
      <c r="F1762">
        <v>795</v>
      </c>
      <c r="G1762" t="s">
        <v>14</v>
      </c>
      <c r="H1762" t="b">
        <v>0</v>
      </c>
      <c r="I1762" t="s">
        <v>46</v>
      </c>
      <c r="J1762" s="5">
        <v>4115.5200000000004</v>
      </c>
      <c r="K1762" s="7">
        <v>4287</v>
      </c>
      <c r="L1762">
        <v>3</v>
      </c>
      <c r="M1762" t="s">
        <v>36</v>
      </c>
    </row>
    <row r="1763" spans="1:13" x14ac:dyDescent="0.2">
      <c r="A1763">
        <v>2153288</v>
      </c>
      <c r="B1763">
        <v>1553</v>
      </c>
      <c r="C1763" s="1">
        <v>45004</v>
      </c>
      <c r="D1763" t="s">
        <v>23</v>
      </c>
      <c r="E1763">
        <v>35359</v>
      </c>
      <c r="F1763">
        <v>662</v>
      </c>
      <c r="G1763" t="s">
        <v>14</v>
      </c>
      <c r="H1763" t="s">
        <v>26</v>
      </c>
      <c r="I1763" t="s">
        <v>16</v>
      </c>
      <c r="J1763" s="5">
        <v>2106.7199999999998</v>
      </c>
      <c r="K1763" s="7">
        <v>3192</v>
      </c>
      <c r="L1763">
        <v>4</v>
      </c>
      <c r="M1763" t="s">
        <v>38</v>
      </c>
    </row>
    <row r="1764" spans="1:13" x14ac:dyDescent="0.2">
      <c r="A1764">
        <v>2154868</v>
      </c>
      <c r="B1764">
        <v>809</v>
      </c>
      <c r="C1764" s="2">
        <v>45628</v>
      </c>
      <c r="D1764" t="s">
        <v>19</v>
      </c>
      <c r="E1764">
        <v>146651</v>
      </c>
      <c r="F1764">
        <v>751</v>
      </c>
      <c r="G1764" t="s">
        <v>14</v>
      </c>
      <c r="H1764" t="b">
        <v>1</v>
      </c>
      <c r="I1764" t="s">
        <v>20</v>
      </c>
      <c r="J1764" s="5">
        <v>953.7</v>
      </c>
      <c r="K1764" s="7">
        <v>1445</v>
      </c>
      <c r="L1764">
        <v>4</v>
      </c>
      <c r="M1764" t="s">
        <v>17</v>
      </c>
    </row>
    <row r="1765" spans="1:13" x14ac:dyDescent="0.2">
      <c r="A1765">
        <v>2157024</v>
      </c>
      <c r="B1765">
        <v>1775</v>
      </c>
      <c r="C1765" s="1">
        <v>45562</v>
      </c>
      <c r="D1765" t="s">
        <v>27</v>
      </c>
      <c r="E1765">
        <v>76105</v>
      </c>
      <c r="F1765">
        <v>654</v>
      </c>
      <c r="G1765" t="s">
        <v>14</v>
      </c>
      <c r="H1765" t="b">
        <v>1</v>
      </c>
      <c r="I1765" t="s">
        <v>16</v>
      </c>
      <c r="J1765" s="5">
        <v>918.06</v>
      </c>
      <c r="K1765" s="7">
        <v>1391</v>
      </c>
      <c r="L1765">
        <v>5</v>
      </c>
    </row>
    <row r="1766" spans="1:13" x14ac:dyDescent="0.2">
      <c r="A1766">
        <v>2158621</v>
      </c>
      <c r="B1766">
        <v>12</v>
      </c>
      <c r="C1766" s="2">
        <v>44882</v>
      </c>
      <c r="D1766" t="s">
        <v>19</v>
      </c>
      <c r="E1766">
        <v>28159</v>
      </c>
      <c r="G1766" t="s">
        <v>14</v>
      </c>
      <c r="H1766">
        <v>0</v>
      </c>
      <c r="I1766" t="s">
        <v>16</v>
      </c>
      <c r="J1766" s="5">
        <v>1104</v>
      </c>
      <c r="K1766" s="7">
        <v>1840</v>
      </c>
      <c r="L1766">
        <v>2</v>
      </c>
    </row>
    <row r="1767" spans="1:13" x14ac:dyDescent="0.2">
      <c r="A1767">
        <v>2158946</v>
      </c>
      <c r="B1767">
        <v>1507</v>
      </c>
      <c r="C1767" s="1">
        <v>44656</v>
      </c>
      <c r="D1767" t="s">
        <v>23</v>
      </c>
      <c r="E1767">
        <v>255591</v>
      </c>
      <c r="F1767">
        <v>655</v>
      </c>
      <c r="G1767" t="s">
        <v>14</v>
      </c>
      <c r="H1767">
        <v>0</v>
      </c>
      <c r="I1767" t="s">
        <v>24</v>
      </c>
      <c r="J1767" s="5">
        <v>2498.16</v>
      </c>
      <c r="K1767" s="7">
        <v>2974</v>
      </c>
      <c r="L1767">
        <v>4</v>
      </c>
      <c r="M1767" t="s">
        <v>28</v>
      </c>
    </row>
    <row r="1768" spans="1:13" x14ac:dyDescent="0.2">
      <c r="A1768">
        <v>2160060</v>
      </c>
      <c r="B1768">
        <v>1018</v>
      </c>
      <c r="C1768" s="1">
        <v>43962</v>
      </c>
      <c r="D1768" t="s">
        <v>37</v>
      </c>
      <c r="E1768">
        <v>61805</v>
      </c>
      <c r="F1768">
        <v>417</v>
      </c>
      <c r="G1768" t="s">
        <v>14</v>
      </c>
      <c r="H1768" t="s">
        <v>30</v>
      </c>
      <c r="I1768" t="s">
        <v>33</v>
      </c>
      <c r="J1768" s="5">
        <v>5981.04</v>
      </c>
      <c r="K1768" s="7">
        <v>7668</v>
      </c>
      <c r="L1768">
        <v>2</v>
      </c>
      <c r="M1768" t="s">
        <v>21</v>
      </c>
    </row>
    <row r="1769" spans="1:13" x14ac:dyDescent="0.2">
      <c r="A1769">
        <v>2160253</v>
      </c>
      <c r="B1769">
        <v>1194</v>
      </c>
      <c r="C1769" s="1">
        <v>44831</v>
      </c>
      <c r="D1769" t="s">
        <v>13</v>
      </c>
      <c r="E1769">
        <v>109047</v>
      </c>
      <c r="F1769">
        <v>751</v>
      </c>
      <c r="G1769" t="s">
        <v>14</v>
      </c>
      <c r="I1769" t="s">
        <v>24</v>
      </c>
      <c r="J1769" s="5">
        <v>2458.6799999999998</v>
      </c>
      <c r="K1769" s="7">
        <v>2927</v>
      </c>
      <c r="L1769">
        <v>1</v>
      </c>
      <c r="M1769" t="s">
        <v>52</v>
      </c>
    </row>
    <row r="1770" spans="1:13" x14ac:dyDescent="0.2">
      <c r="A1770">
        <v>2162245</v>
      </c>
      <c r="B1770">
        <v>1570</v>
      </c>
      <c r="D1770" t="s">
        <v>29</v>
      </c>
      <c r="E1770">
        <v>168669</v>
      </c>
      <c r="F1770">
        <v>848</v>
      </c>
      <c r="G1770" t="s">
        <v>26</v>
      </c>
      <c r="H1770" t="s">
        <v>14</v>
      </c>
      <c r="I1770" t="s">
        <v>16</v>
      </c>
      <c r="J1770" s="5">
        <v>1190.4000000000001</v>
      </c>
      <c r="K1770" s="7">
        <v>1240</v>
      </c>
      <c r="L1770">
        <v>5</v>
      </c>
      <c r="M1770" t="s">
        <v>52</v>
      </c>
    </row>
    <row r="1771" spans="1:13" x14ac:dyDescent="0.2">
      <c r="A1771">
        <v>2162253</v>
      </c>
      <c r="B1771">
        <v>726</v>
      </c>
      <c r="C1771" s="1">
        <v>43991</v>
      </c>
      <c r="D1771" t="s">
        <v>27</v>
      </c>
      <c r="E1771">
        <v>39678</v>
      </c>
      <c r="F1771" t="s">
        <v>38</v>
      </c>
      <c r="G1771" t="s">
        <v>14</v>
      </c>
      <c r="H1771" t="s">
        <v>14</v>
      </c>
      <c r="I1771" t="s">
        <v>20</v>
      </c>
      <c r="J1771" s="5">
        <v>1141.2</v>
      </c>
      <c r="K1771" s="7">
        <v>1902</v>
      </c>
      <c r="L1771">
        <v>4</v>
      </c>
    </row>
    <row r="1772" spans="1:13" x14ac:dyDescent="0.2">
      <c r="A1772">
        <v>2162571</v>
      </c>
      <c r="B1772">
        <v>1376</v>
      </c>
      <c r="C1772" s="2">
        <v>45457</v>
      </c>
      <c r="D1772" t="s">
        <v>19</v>
      </c>
      <c r="E1772">
        <v>242608</v>
      </c>
      <c r="G1772" t="s">
        <v>14</v>
      </c>
      <c r="H1772" t="s">
        <v>26</v>
      </c>
      <c r="I1772" t="s">
        <v>46</v>
      </c>
      <c r="J1772" s="5">
        <v>2059.6799999999998</v>
      </c>
      <c r="K1772" s="7">
        <v>2452</v>
      </c>
      <c r="L1772">
        <v>5</v>
      </c>
      <c r="M1772" t="s">
        <v>35</v>
      </c>
    </row>
    <row r="1773" spans="1:13" x14ac:dyDescent="0.2">
      <c r="A1773">
        <v>2163145</v>
      </c>
      <c r="B1773">
        <v>1604</v>
      </c>
      <c r="C1773" s="2">
        <v>44658</v>
      </c>
      <c r="D1773" t="s">
        <v>13</v>
      </c>
      <c r="E1773">
        <v>144341</v>
      </c>
      <c r="F1773">
        <v>731</v>
      </c>
      <c r="G1773" t="s">
        <v>14</v>
      </c>
      <c r="H1773" t="s">
        <v>15</v>
      </c>
      <c r="I1773" t="s">
        <v>20</v>
      </c>
      <c r="J1773" s="5">
        <v>3805.62</v>
      </c>
      <c r="K1773" s="7">
        <v>4879</v>
      </c>
      <c r="L1773">
        <v>1</v>
      </c>
      <c r="M1773" t="s">
        <v>28</v>
      </c>
    </row>
    <row r="1774" spans="1:13" x14ac:dyDescent="0.2">
      <c r="A1774">
        <v>2164194</v>
      </c>
      <c r="B1774">
        <v>1002</v>
      </c>
      <c r="C1774" s="1">
        <v>44033</v>
      </c>
      <c r="D1774" t="s">
        <v>27</v>
      </c>
      <c r="E1774">
        <v>76503</v>
      </c>
      <c r="F1774">
        <v>790</v>
      </c>
      <c r="G1774" t="s">
        <v>14</v>
      </c>
      <c r="H1774">
        <v>1</v>
      </c>
      <c r="I1774" t="s">
        <v>20</v>
      </c>
      <c r="J1774" s="5">
        <v>4987.8</v>
      </c>
      <c r="K1774" s="7">
        <v>8313</v>
      </c>
      <c r="L1774">
        <v>5</v>
      </c>
      <c r="M1774" t="s">
        <v>31</v>
      </c>
    </row>
    <row r="1775" spans="1:13" x14ac:dyDescent="0.2">
      <c r="A1775">
        <v>2164761</v>
      </c>
      <c r="B1775">
        <v>1550</v>
      </c>
      <c r="C1775" s="1">
        <v>45117</v>
      </c>
      <c r="D1775" t="s">
        <v>27</v>
      </c>
      <c r="E1775">
        <v>235541</v>
      </c>
      <c r="F1775">
        <v>664</v>
      </c>
      <c r="G1775" t="s">
        <v>14</v>
      </c>
      <c r="H1775">
        <v>1</v>
      </c>
      <c r="I1775" t="s">
        <v>16</v>
      </c>
      <c r="J1775" s="5">
        <v>3484.26</v>
      </c>
      <c r="K1775" s="7">
        <v>4467</v>
      </c>
      <c r="L1775">
        <v>2</v>
      </c>
      <c r="M1775" t="s">
        <v>21</v>
      </c>
    </row>
    <row r="1776" spans="1:13" x14ac:dyDescent="0.2">
      <c r="A1776">
        <v>2164962</v>
      </c>
      <c r="B1776">
        <v>1695</v>
      </c>
      <c r="C1776" s="1">
        <v>44446</v>
      </c>
      <c r="D1776" t="s">
        <v>13</v>
      </c>
      <c r="E1776">
        <v>156799</v>
      </c>
      <c r="F1776">
        <v>737</v>
      </c>
      <c r="G1776" t="s">
        <v>14</v>
      </c>
      <c r="H1776" t="s">
        <v>45</v>
      </c>
      <c r="I1776" t="s">
        <v>16</v>
      </c>
      <c r="J1776" s="5">
        <v>4281.4799999999996</v>
      </c>
      <c r="K1776" s="7">
        <v>5097</v>
      </c>
      <c r="L1776">
        <v>3</v>
      </c>
      <c r="M1776" t="s">
        <v>28</v>
      </c>
    </row>
    <row r="1777" spans="1:13" x14ac:dyDescent="0.2">
      <c r="A1777">
        <v>2173341</v>
      </c>
      <c r="B1777">
        <v>1708</v>
      </c>
      <c r="C1777" s="1">
        <v>44619</v>
      </c>
      <c r="D1777" t="s">
        <v>19</v>
      </c>
      <c r="E1777">
        <v>193620</v>
      </c>
      <c r="F1777">
        <v>735</v>
      </c>
      <c r="G1777" t="s">
        <v>14</v>
      </c>
      <c r="H1777" t="s">
        <v>45</v>
      </c>
      <c r="I1777" t="s">
        <v>16</v>
      </c>
      <c r="J1777" s="5">
        <v>2969.28</v>
      </c>
      <c r="K1777" s="7">
        <v>3093</v>
      </c>
      <c r="L1777">
        <v>2</v>
      </c>
    </row>
    <row r="1778" spans="1:13" x14ac:dyDescent="0.2">
      <c r="A1778">
        <v>2173423</v>
      </c>
      <c r="B1778">
        <v>374</v>
      </c>
      <c r="D1778" t="s">
        <v>13</v>
      </c>
      <c r="E1778">
        <v>99600000</v>
      </c>
      <c r="F1778">
        <v>417</v>
      </c>
      <c r="G1778" t="s">
        <v>14</v>
      </c>
      <c r="H1778" t="b">
        <v>1</v>
      </c>
      <c r="I1778" t="s">
        <v>46</v>
      </c>
      <c r="J1778" s="5">
        <v>1341</v>
      </c>
      <c r="K1778" s="7">
        <v>2235</v>
      </c>
      <c r="L1778">
        <v>2</v>
      </c>
      <c r="M1778" t="s">
        <v>31</v>
      </c>
    </row>
    <row r="1779" spans="1:13" x14ac:dyDescent="0.2">
      <c r="A1779">
        <v>2176400</v>
      </c>
      <c r="B1779">
        <v>872</v>
      </c>
      <c r="C1779" s="1">
        <v>45058</v>
      </c>
      <c r="D1779" t="s">
        <v>29</v>
      </c>
      <c r="E1779">
        <v>219288</v>
      </c>
      <c r="F1779">
        <v>713</v>
      </c>
      <c r="G1779" t="s">
        <v>26</v>
      </c>
      <c r="H1779" t="s">
        <v>14</v>
      </c>
      <c r="I1779" t="s">
        <v>20</v>
      </c>
      <c r="J1779" s="5">
        <v>1573.26</v>
      </c>
      <c r="K1779" s="7">
        <v>2017</v>
      </c>
      <c r="L1779">
        <v>1</v>
      </c>
      <c r="M1779" t="s">
        <v>31</v>
      </c>
    </row>
    <row r="1780" spans="1:13" x14ac:dyDescent="0.2">
      <c r="A1780">
        <v>2178949</v>
      </c>
      <c r="B1780">
        <v>511</v>
      </c>
      <c r="C1780" s="1">
        <v>44637</v>
      </c>
      <c r="D1780" t="s">
        <v>13</v>
      </c>
      <c r="E1780">
        <v>186057</v>
      </c>
      <c r="F1780">
        <v>320</v>
      </c>
      <c r="G1780" t="s">
        <v>14</v>
      </c>
      <c r="H1780" t="s">
        <v>14</v>
      </c>
      <c r="I1780" t="s">
        <v>16</v>
      </c>
      <c r="J1780" s="5">
        <v>3450.6</v>
      </c>
      <c r="K1780" s="7">
        <v>5751</v>
      </c>
      <c r="L1780">
        <v>1</v>
      </c>
      <c r="M1780" t="s">
        <v>31</v>
      </c>
    </row>
    <row r="1781" spans="1:13" x14ac:dyDescent="0.2">
      <c r="A1781">
        <v>2181531</v>
      </c>
      <c r="B1781">
        <v>612</v>
      </c>
      <c r="C1781" s="1">
        <v>45499</v>
      </c>
      <c r="D1781" t="s">
        <v>37</v>
      </c>
      <c r="E1781">
        <v>116770</v>
      </c>
      <c r="G1781" t="s">
        <v>14</v>
      </c>
      <c r="H1781" t="b">
        <v>1</v>
      </c>
      <c r="I1781" t="s">
        <v>16</v>
      </c>
      <c r="J1781" s="5">
        <v>4708.8</v>
      </c>
      <c r="K1781" s="7">
        <v>7848</v>
      </c>
      <c r="L1781">
        <v>2</v>
      </c>
      <c r="M1781" t="s">
        <v>25</v>
      </c>
    </row>
    <row r="1782" spans="1:13" x14ac:dyDescent="0.2">
      <c r="A1782">
        <v>2181663</v>
      </c>
      <c r="B1782">
        <v>1417</v>
      </c>
      <c r="C1782" t="s">
        <v>247</v>
      </c>
      <c r="D1782" t="s">
        <v>27</v>
      </c>
      <c r="E1782">
        <v>152715</v>
      </c>
      <c r="F1782">
        <v>362</v>
      </c>
      <c r="G1782" t="s">
        <v>14</v>
      </c>
      <c r="H1782" t="s">
        <v>30</v>
      </c>
      <c r="I1782" t="s">
        <v>20</v>
      </c>
      <c r="J1782" s="5">
        <v>3402.3</v>
      </c>
      <c r="K1782" s="7">
        <v>5155</v>
      </c>
      <c r="L1782">
        <v>1</v>
      </c>
      <c r="M1782" t="s">
        <v>47</v>
      </c>
    </row>
    <row r="1783" spans="1:13" x14ac:dyDescent="0.2">
      <c r="A1783">
        <v>2183226</v>
      </c>
      <c r="B1783">
        <v>558</v>
      </c>
      <c r="C1783" s="1">
        <v>44480</v>
      </c>
      <c r="D1783" t="s">
        <v>27</v>
      </c>
      <c r="E1783">
        <v>120932</v>
      </c>
      <c r="F1783">
        <v>615</v>
      </c>
      <c r="G1783" t="s">
        <v>14</v>
      </c>
      <c r="H1783" t="s">
        <v>15</v>
      </c>
      <c r="I1783" t="s">
        <v>24</v>
      </c>
      <c r="J1783" s="5">
        <v>4006.08</v>
      </c>
      <c r="K1783" s="7">
        <v>4173</v>
      </c>
      <c r="L1783">
        <v>3</v>
      </c>
      <c r="M1783" t="s">
        <v>35</v>
      </c>
    </row>
    <row r="1784" spans="1:13" x14ac:dyDescent="0.2">
      <c r="A1784">
        <v>2183485</v>
      </c>
      <c r="B1784">
        <v>418</v>
      </c>
      <c r="C1784" s="1">
        <v>45439</v>
      </c>
      <c r="D1784" t="s">
        <v>23</v>
      </c>
      <c r="E1784">
        <v>66444</v>
      </c>
      <c r="F1784">
        <v>516</v>
      </c>
      <c r="G1784" t="s">
        <v>26</v>
      </c>
      <c r="H1784" t="s">
        <v>40</v>
      </c>
      <c r="I1784" t="s">
        <v>20</v>
      </c>
      <c r="J1784" s="5">
        <v>2898</v>
      </c>
      <c r="K1784" s="7">
        <v>3450</v>
      </c>
      <c r="L1784">
        <v>3</v>
      </c>
      <c r="M1784" t="s">
        <v>21</v>
      </c>
    </row>
    <row r="1785" spans="1:13" x14ac:dyDescent="0.2">
      <c r="A1785">
        <v>2184240</v>
      </c>
      <c r="B1785">
        <v>448</v>
      </c>
      <c r="C1785" s="1">
        <v>45151</v>
      </c>
      <c r="D1785" t="s">
        <v>23</v>
      </c>
      <c r="E1785">
        <v>18394</v>
      </c>
      <c r="F1785">
        <v>798</v>
      </c>
      <c r="G1785" t="s">
        <v>14</v>
      </c>
      <c r="H1785" t="b">
        <v>1</v>
      </c>
      <c r="I1785" t="s">
        <v>24</v>
      </c>
      <c r="J1785" s="5">
        <v>1643.46</v>
      </c>
      <c r="K1785" s="7">
        <v>2107</v>
      </c>
      <c r="L1785">
        <v>4</v>
      </c>
      <c r="M1785" t="s">
        <v>31</v>
      </c>
    </row>
    <row r="1786" spans="1:13" x14ac:dyDescent="0.2">
      <c r="A1786">
        <v>2188454</v>
      </c>
      <c r="B1786">
        <v>1191</v>
      </c>
      <c r="C1786" s="1">
        <v>45088</v>
      </c>
      <c r="D1786" t="s">
        <v>27</v>
      </c>
      <c r="E1786">
        <v>150484</v>
      </c>
      <c r="F1786">
        <v>539</v>
      </c>
      <c r="G1786" t="s">
        <v>26</v>
      </c>
      <c r="H1786" t="s">
        <v>26</v>
      </c>
      <c r="I1786" t="s">
        <v>20</v>
      </c>
      <c r="J1786" s="5">
        <v>752.4</v>
      </c>
      <c r="K1786" s="7">
        <v>1254</v>
      </c>
      <c r="L1786">
        <v>5</v>
      </c>
      <c r="M1786" t="s">
        <v>28</v>
      </c>
    </row>
    <row r="1787" spans="1:13" x14ac:dyDescent="0.2">
      <c r="A1787">
        <v>2189085</v>
      </c>
      <c r="B1787">
        <v>539</v>
      </c>
      <c r="C1787" s="1">
        <v>45343</v>
      </c>
      <c r="D1787" t="s">
        <v>13</v>
      </c>
      <c r="E1787">
        <v>112890</v>
      </c>
      <c r="F1787">
        <v>831</v>
      </c>
      <c r="G1787" t="s">
        <v>14</v>
      </c>
      <c r="H1787">
        <v>0</v>
      </c>
      <c r="I1787" t="s">
        <v>20</v>
      </c>
      <c r="J1787" s="5">
        <v>2994.42</v>
      </c>
      <c r="K1787" s="7">
        <v>4537</v>
      </c>
      <c r="L1787">
        <v>1</v>
      </c>
    </row>
    <row r="1788" spans="1:13" x14ac:dyDescent="0.2">
      <c r="A1788">
        <v>2191576</v>
      </c>
      <c r="B1788">
        <v>1223</v>
      </c>
      <c r="C1788" s="1">
        <v>44465</v>
      </c>
      <c r="D1788" t="s">
        <v>29</v>
      </c>
      <c r="E1788">
        <v>118727</v>
      </c>
      <c r="F1788">
        <v>770</v>
      </c>
      <c r="G1788" t="s">
        <v>14</v>
      </c>
      <c r="H1788" t="b">
        <v>1</v>
      </c>
      <c r="I1788" t="s">
        <v>20</v>
      </c>
      <c r="J1788" s="5">
        <v>3113.22</v>
      </c>
      <c r="K1788" s="7">
        <v>4717</v>
      </c>
      <c r="L1788">
        <v>5</v>
      </c>
      <c r="M1788" t="s">
        <v>25</v>
      </c>
    </row>
    <row r="1789" spans="1:13" x14ac:dyDescent="0.2">
      <c r="A1789">
        <v>2193825</v>
      </c>
      <c r="B1789">
        <v>1096</v>
      </c>
      <c r="C1789" s="1">
        <v>44578</v>
      </c>
      <c r="D1789" t="s">
        <v>37</v>
      </c>
      <c r="E1789">
        <v>144277</v>
      </c>
      <c r="F1789">
        <v>807</v>
      </c>
      <c r="G1789" t="s">
        <v>14</v>
      </c>
      <c r="H1789" t="s">
        <v>40</v>
      </c>
      <c r="I1789" t="s">
        <v>20</v>
      </c>
      <c r="J1789" s="5">
        <v>1672.44</v>
      </c>
      <c r="K1789" s="7">
        <v>2534</v>
      </c>
      <c r="L1789">
        <v>1</v>
      </c>
      <c r="M1789" t="s">
        <v>41</v>
      </c>
    </row>
    <row r="1790" spans="1:13" x14ac:dyDescent="0.2">
      <c r="A1790">
        <v>2195230</v>
      </c>
      <c r="B1790">
        <v>1247</v>
      </c>
      <c r="C1790" s="1">
        <v>44648</v>
      </c>
      <c r="D1790" t="s">
        <v>37</v>
      </c>
      <c r="E1790">
        <v>229197</v>
      </c>
      <c r="F1790">
        <v>712</v>
      </c>
      <c r="G1790" t="s">
        <v>14</v>
      </c>
      <c r="H1790" t="s">
        <v>15</v>
      </c>
      <c r="I1790" t="s">
        <v>20</v>
      </c>
      <c r="J1790" s="5">
        <v>3829.02</v>
      </c>
      <c r="K1790" s="7">
        <v>4909</v>
      </c>
      <c r="L1790">
        <v>2</v>
      </c>
      <c r="M1790" t="s">
        <v>38</v>
      </c>
    </row>
    <row r="1791" spans="1:13" x14ac:dyDescent="0.2">
      <c r="A1791">
        <v>2195352</v>
      </c>
      <c r="B1791">
        <v>1131</v>
      </c>
      <c r="C1791" s="1">
        <v>44470</v>
      </c>
      <c r="D1791" t="s">
        <v>29</v>
      </c>
      <c r="E1791">
        <v>238760</v>
      </c>
      <c r="F1791">
        <v>792</v>
      </c>
      <c r="G1791" t="s">
        <v>14</v>
      </c>
      <c r="H1791" t="s">
        <v>40</v>
      </c>
      <c r="I1791" t="s">
        <v>20</v>
      </c>
      <c r="J1791" s="5">
        <v>1102.8599999999999</v>
      </c>
      <c r="K1791" s="7">
        <v>1671</v>
      </c>
      <c r="L1791">
        <v>3</v>
      </c>
      <c r="M1791" t="s">
        <v>52</v>
      </c>
    </row>
    <row r="1792" spans="1:13" x14ac:dyDescent="0.2">
      <c r="A1792">
        <v>2195541</v>
      </c>
      <c r="B1792">
        <v>141</v>
      </c>
      <c r="C1792" s="1">
        <v>44806</v>
      </c>
      <c r="D1792" t="s">
        <v>29</v>
      </c>
      <c r="E1792">
        <v>92530</v>
      </c>
      <c r="F1792">
        <v>836</v>
      </c>
      <c r="G1792" t="s">
        <v>14</v>
      </c>
      <c r="H1792" t="b">
        <v>0</v>
      </c>
      <c r="I1792" t="s">
        <v>20</v>
      </c>
      <c r="J1792" s="5">
        <v>2567.88</v>
      </c>
      <c r="K1792" s="7">
        <v>3057</v>
      </c>
      <c r="L1792">
        <v>2</v>
      </c>
      <c r="M1792" t="s">
        <v>38</v>
      </c>
    </row>
    <row r="1793" spans="1:13" x14ac:dyDescent="0.2">
      <c r="A1793">
        <v>2196614</v>
      </c>
      <c r="B1793">
        <v>1773</v>
      </c>
      <c r="C1793" s="1">
        <v>44171</v>
      </c>
      <c r="D1793" t="s">
        <v>13</v>
      </c>
      <c r="E1793">
        <v>88835</v>
      </c>
      <c r="F1793">
        <v>843</v>
      </c>
      <c r="G1793" t="s">
        <v>14</v>
      </c>
      <c r="H1793" t="s">
        <v>14</v>
      </c>
      <c r="I1793" t="s">
        <v>20</v>
      </c>
      <c r="J1793" s="5">
        <v>4751.04</v>
      </c>
      <c r="K1793" s="7">
        <v>4949</v>
      </c>
      <c r="L1793">
        <v>4</v>
      </c>
      <c r="M1793" t="s">
        <v>41</v>
      </c>
    </row>
    <row r="1794" spans="1:13" x14ac:dyDescent="0.2">
      <c r="A1794">
        <v>2197320</v>
      </c>
      <c r="B1794">
        <v>495</v>
      </c>
      <c r="C1794" s="2">
        <v>44718</v>
      </c>
      <c r="D1794" t="s">
        <v>29</v>
      </c>
      <c r="E1794">
        <v>248115</v>
      </c>
      <c r="F1794">
        <v>590</v>
      </c>
      <c r="G1794" t="s">
        <v>14</v>
      </c>
      <c r="I1794" t="s">
        <v>20</v>
      </c>
      <c r="J1794" s="5">
        <v>999</v>
      </c>
      <c r="K1794" s="7">
        <v>1665</v>
      </c>
      <c r="L1794">
        <v>5</v>
      </c>
      <c r="M1794" t="s">
        <v>38</v>
      </c>
    </row>
    <row r="1795" spans="1:13" x14ac:dyDescent="0.2">
      <c r="A1795">
        <v>2197597</v>
      </c>
      <c r="B1795">
        <v>13</v>
      </c>
      <c r="C1795" s="1">
        <v>44856</v>
      </c>
      <c r="D1795" t="s">
        <v>29</v>
      </c>
      <c r="E1795">
        <v>191700000</v>
      </c>
      <c r="F1795">
        <v>826</v>
      </c>
      <c r="G1795" t="s">
        <v>14</v>
      </c>
      <c r="H1795" t="s">
        <v>14</v>
      </c>
      <c r="I1795" t="s">
        <v>16</v>
      </c>
      <c r="J1795" s="5">
        <v>2097</v>
      </c>
      <c r="K1795" s="7">
        <v>3495</v>
      </c>
      <c r="L1795">
        <v>5</v>
      </c>
      <c r="M1795" t="s">
        <v>38</v>
      </c>
    </row>
    <row r="1796" spans="1:13" x14ac:dyDescent="0.2">
      <c r="A1796">
        <v>2200237</v>
      </c>
      <c r="B1796">
        <v>541</v>
      </c>
      <c r="C1796" s="2">
        <v>45540</v>
      </c>
      <c r="D1796" t="s">
        <v>37</v>
      </c>
      <c r="E1796">
        <v>137002</v>
      </c>
      <c r="F1796">
        <v>706</v>
      </c>
      <c r="G1796" t="s">
        <v>14</v>
      </c>
      <c r="I1796" t="s">
        <v>33</v>
      </c>
      <c r="J1796" s="5">
        <v>3028.2</v>
      </c>
      <c r="K1796" s="7">
        <v>5047</v>
      </c>
      <c r="L1796">
        <v>5</v>
      </c>
      <c r="M1796" t="s">
        <v>47</v>
      </c>
    </row>
    <row r="1797" spans="1:13" x14ac:dyDescent="0.2">
      <c r="A1797">
        <v>2203033</v>
      </c>
      <c r="B1797">
        <v>1165</v>
      </c>
      <c r="C1797" t="s">
        <v>248</v>
      </c>
      <c r="D1797" t="s">
        <v>32</v>
      </c>
      <c r="E1797">
        <v>127692</v>
      </c>
      <c r="F1797">
        <v>699</v>
      </c>
      <c r="G1797" t="s">
        <v>14</v>
      </c>
      <c r="H1797" t="s">
        <v>15</v>
      </c>
      <c r="I1797" t="s">
        <v>16</v>
      </c>
      <c r="J1797" s="5">
        <v>855.36</v>
      </c>
      <c r="K1797" s="7">
        <v>891</v>
      </c>
      <c r="L1797">
        <v>5</v>
      </c>
    </row>
    <row r="1798" spans="1:13" x14ac:dyDescent="0.2">
      <c r="A1798">
        <v>2204089</v>
      </c>
      <c r="B1798">
        <v>579</v>
      </c>
      <c r="C1798" s="2">
        <v>45639</v>
      </c>
      <c r="D1798" t="s">
        <v>37</v>
      </c>
      <c r="E1798">
        <v>225942</v>
      </c>
      <c r="F1798">
        <v>686</v>
      </c>
      <c r="G1798" t="s">
        <v>14</v>
      </c>
      <c r="H1798">
        <v>1</v>
      </c>
      <c r="I1798" t="s">
        <v>24</v>
      </c>
      <c r="J1798" s="5">
        <v>4918.2</v>
      </c>
      <c r="K1798" s="7">
        <v>5855</v>
      </c>
      <c r="L1798">
        <v>1</v>
      </c>
      <c r="M1798" t="s">
        <v>41</v>
      </c>
    </row>
    <row r="1799" spans="1:13" x14ac:dyDescent="0.2">
      <c r="A1799">
        <v>2204424</v>
      </c>
      <c r="B1799">
        <v>81</v>
      </c>
      <c r="C1799" s="1">
        <v>44959</v>
      </c>
      <c r="D1799" t="s">
        <v>37</v>
      </c>
      <c r="E1799">
        <v>223074</v>
      </c>
      <c r="F1799">
        <v>563</v>
      </c>
      <c r="G1799" t="s">
        <v>14</v>
      </c>
      <c r="H1799" t="s">
        <v>15</v>
      </c>
      <c r="I1799" t="s">
        <v>51</v>
      </c>
      <c r="J1799" s="5">
        <v>3061.44</v>
      </c>
      <c r="K1799" s="7">
        <v>3189</v>
      </c>
      <c r="L1799">
        <v>1</v>
      </c>
    </row>
    <row r="1800" spans="1:13" x14ac:dyDescent="0.2">
      <c r="A1800">
        <v>2204979</v>
      </c>
      <c r="B1800">
        <v>1347</v>
      </c>
      <c r="C1800" s="1">
        <v>44567</v>
      </c>
      <c r="D1800" t="s">
        <v>13</v>
      </c>
      <c r="E1800">
        <v>221228</v>
      </c>
      <c r="F1800">
        <v>555</v>
      </c>
      <c r="G1800" t="s">
        <v>14</v>
      </c>
      <c r="H1800" t="s">
        <v>14</v>
      </c>
      <c r="I1800" t="s">
        <v>20</v>
      </c>
      <c r="J1800" s="5">
        <v>676.2</v>
      </c>
      <c r="K1800" s="7">
        <v>805</v>
      </c>
      <c r="L1800">
        <v>1</v>
      </c>
      <c r="M1800" t="s">
        <v>36</v>
      </c>
    </row>
    <row r="1801" spans="1:13" x14ac:dyDescent="0.2">
      <c r="A1801">
        <v>2205549</v>
      </c>
      <c r="B1801">
        <v>850</v>
      </c>
      <c r="C1801" s="1">
        <v>45549</v>
      </c>
      <c r="D1801" t="s">
        <v>23</v>
      </c>
      <c r="E1801">
        <v>59394</v>
      </c>
      <c r="F1801">
        <v>796</v>
      </c>
      <c r="G1801" t="s">
        <v>14</v>
      </c>
      <c r="H1801" t="b">
        <v>0</v>
      </c>
      <c r="I1801" t="s">
        <v>20</v>
      </c>
      <c r="J1801" s="5">
        <v>2370.42</v>
      </c>
      <c r="K1801" s="7">
        <v>3039</v>
      </c>
      <c r="L1801">
        <v>4</v>
      </c>
      <c r="M1801" t="s">
        <v>38</v>
      </c>
    </row>
    <row r="1802" spans="1:13" x14ac:dyDescent="0.2">
      <c r="A1802">
        <v>2208023</v>
      </c>
      <c r="B1802">
        <v>196</v>
      </c>
      <c r="C1802" s="2">
        <v>45296</v>
      </c>
      <c r="D1802" t="s">
        <v>23</v>
      </c>
      <c r="E1802">
        <v>127673</v>
      </c>
      <c r="F1802">
        <v>574</v>
      </c>
      <c r="G1802" t="s">
        <v>26</v>
      </c>
      <c r="H1802" t="s">
        <v>40</v>
      </c>
      <c r="I1802" t="s">
        <v>18</v>
      </c>
      <c r="J1802" s="5">
        <v>7880.64</v>
      </c>
      <c r="K1802" s="7">
        <v>8209</v>
      </c>
      <c r="L1802">
        <v>1</v>
      </c>
      <c r="M1802" t="s">
        <v>47</v>
      </c>
    </row>
    <row r="1803" spans="1:13" x14ac:dyDescent="0.2">
      <c r="A1803">
        <v>2210091</v>
      </c>
      <c r="B1803">
        <v>1439</v>
      </c>
      <c r="C1803" s="1">
        <v>44778</v>
      </c>
      <c r="D1803" t="s">
        <v>13</v>
      </c>
      <c r="E1803">
        <v>51344</v>
      </c>
      <c r="F1803">
        <v>705</v>
      </c>
      <c r="G1803" t="s">
        <v>14</v>
      </c>
      <c r="H1803" t="b">
        <v>0</v>
      </c>
      <c r="I1803" t="s">
        <v>20</v>
      </c>
      <c r="J1803" s="5">
        <v>2698.8</v>
      </c>
      <c r="K1803" s="7">
        <v>3460</v>
      </c>
      <c r="L1803">
        <v>3</v>
      </c>
      <c r="M1803" t="s">
        <v>52</v>
      </c>
    </row>
    <row r="1804" spans="1:13" x14ac:dyDescent="0.2">
      <c r="A1804">
        <v>2211018</v>
      </c>
      <c r="B1804">
        <v>352</v>
      </c>
      <c r="C1804" s="1">
        <v>44971</v>
      </c>
      <c r="D1804" t="s">
        <v>19</v>
      </c>
      <c r="E1804">
        <v>157718</v>
      </c>
      <c r="F1804" t="s">
        <v>38</v>
      </c>
      <c r="G1804" t="s">
        <v>14</v>
      </c>
      <c r="H1804" t="b">
        <v>1</v>
      </c>
      <c r="I1804" t="s">
        <v>46</v>
      </c>
      <c r="J1804" s="5">
        <v>2278.08</v>
      </c>
      <c r="K1804" s="7">
        <v>2373</v>
      </c>
      <c r="L1804">
        <v>1</v>
      </c>
      <c r="M1804" t="s">
        <v>21</v>
      </c>
    </row>
    <row r="1805" spans="1:13" x14ac:dyDescent="0.2">
      <c r="A1805">
        <v>2211934</v>
      </c>
      <c r="B1805">
        <v>1515</v>
      </c>
      <c r="C1805" s="1">
        <v>45300</v>
      </c>
      <c r="D1805" t="s">
        <v>37</v>
      </c>
      <c r="E1805">
        <v>199073</v>
      </c>
      <c r="F1805">
        <v>672</v>
      </c>
      <c r="G1805" t="s">
        <v>14</v>
      </c>
      <c r="H1805" t="s">
        <v>26</v>
      </c>
      <c r="I1805" t="s">
        <v>24</v>
      </c>
      <c r="J1805" s="5">
        <v>1101.54</v>
      </c>
      <c r="K1805" s="7">
        <v>1669</v>
      </c>
      <c r="L1805">
        <v>4</v>
      </c>
      <c r="M1805" t="s">
        <v>17</v>
      </c>
    </row>
    <row r="1806" spans="1:13" x14ac:dyDescent="0.2">
      <c r="A1806">
        <v>2212040</v>
      </c>
      <c r="B1806">
        <v>378</v>
      </c>
      <c r="C1806" s="1">
        <v>45612</v>
      </c>
      <c r="D1806" t="s">
        <v>32</v>
      </c>
      <c r="E1806">
        <v>145295</v>
      </c>
      <c r="F1806">
        <v>714</v>
      </c>
      <c r="G1806" t="s">
        <v>14</v>
      </c>
      <c r="H1806">
        <v>1</v>
      </c>
      <c r="I1806" t="s">
        <v>33</v>
      </c>
      <c r="J1806" s="5">
        <v>1826.88</v>
      </c>
      <c r="K1806" s="7">
        <v>1903</v>
      </c>
      <c r="L1806">
        <v>3</v>
      </c>
      <c r="M1806" t="s">
        <v>52</v>
      </c>
    </row>
    <row r="1807" spans="1:13" x14ac:dyDescent="0.2">
      <c r="A1807">
        <v>2216292</v>
      </c>
      <c r="B1807">
        <v>257</v>
      </c>
      <c r="C1807" s="2">
        <v>44339</v>
      </c>
      <c r="D1807" t="s">
        <v>37</v>
      </c>
      <c r="E1807">
        <v>163763</v>
      </c>
      <c r="F1807">
        <v>698</v>
      </c>
      <c r="G1807" t="s">
        <v>14</v>
      </c>
      <c r="H1807" t="s">
        <v>30</v>
      </c>
      <c r="I1807" t="s">
        <v>20</v>
      </c>
      <c r="J1807" s="5">
        <v>2525.4</v>
      </c>
      <c r="K1807" s="7">
        <v>4209</v>
      </c>
      <c r="L1807">
        <v>2</v>
      </c>
    </row>
    <row r="1808" spans="1:13" x14ac:dyDescent="0.2">
      <c r="A1808">
        <v>2216834</v>
      </c>
      <c r="B1808">
        <v>1747</v>
      </c>
      <c r="C1808" s="1">
        <v>44294</v>
      </c>
      <c r="D1808" t="s">
        <v>27</v>
      </c>
      <c r="E1808">
        <v>91332</v>
      </c>
      <c r="F1808">
        <v>748</v>
      </c>
      <c r="G1808" t="s">
        <v>14</v>
      </c>
      <c r="H1808">
        <v>1</v>
      </c>
      <c r="I1808" t="s">
        <v>20</v>
      </c>
      <c r="J1808" s="5">
        <v>4595.76</v>
      </c>
      <c r="K1808" s="7">
        <v>5892</v>
      </c>
      <c r="L1808">
        <v>4</v>
      </c>
      <c r="M1808" t="s">
        <v>21</v>
      </c>
    </row>
    <row r="1809" spans="1:13" x14ac:dyDescent="0.2">
      <c r="A1809">
        <v>2218445</v>
      </c>
      <c r="B1809">
        <v>1126</v>
      </c>
      <c r="C1809" s="1">
        <v>45268</v>
      </c>
      <c r="D1809" t="s">
        <v>37</v>
      </c>
      <c r="E1809">
        <v>188392</v>
      </c>
      <c r="F1809">
        <v>803</v>
      </c>
      <c r="G1809" t="s">
        <v>14</v>
      </c>
      <c r="H1809" t="s">
        <v>14</v>
      </c>
      <c r="I1809" t="s">
        <v>20</v>
      </c>
      <c r="J1809" s="5">
        <v>3109.44</v>
      </c>
      <c r="K1809" s="7">
        <v>3239</v>
      </c>
      <c r="L1809">
        <v>1</v>
      </c>
    </row>
    <row r="1810" spans="1:13" x14ac:dyDescent="0.2">
      <c r="A1810">
        <v>2221269</v>
      </c>
      <c r="B1810">
        <v>355</v>
      </c>
      <c r="C1810" s="2">
        <v>44036</v>
      </c>
      <c r="D1810" t="s">
        <v>27</v>
      </c>
      <c r="E1810">
        <v>186455</v>
      </c>
      <c r="F1810">
        <v>734</v>
      </c>
      <c r="G1810" t="s">
        <v>14</v>
      </c>
      <c r="H1810" t="s">
        <v>14</v>
      </c>
      <c r="I1810" t="s">
        <v>24</v>
      </c>
      <c r="J1810" s="5">
        <v>7762.56</v>
      </c>
      <c r="K1810" s="7">
        <v>8086</v>
      </c>
      <c r="L1810">
        <v>4</v>
      </c>
    </row>
    <row r="1811" spans="1:13" x14ac:dyDescent="0.2">
      <c r="A1811">
        <v>2223241</v>
      </c>
      <c r="B1811">
        <v>538</v>
      </c>
      <c r="C1811" s="2">
        <v>44307</v>
      </c>
      <c r="D1811" t="s">
        <v>29</v>
      </c>
      <c r="E1811">
        <v>235156</v>
      </c>
      <c r="F1811">
        <v>675</v>
      </c>
      <c r="G1811" t="s">
        <v>26</v>
      </c>
      <c r="H1811" t="s">
        <v>26</v>
      </c>
      <c r="I1811" t="s">
        <v>16</v>
      </c>
      <c r="J1811" s="5">
        <v>2690.22</v>
      </c>
      <c r="K1811" s="7">
        <v>3449</v>
      </c>
      <c r="L1811">
        <v>5</v>
      </c>
    </row>
    <row r="1812" spans="1:13" x14ac:dyDescent="0.2">
      <c r="A1812">
        <v>2224050</v>
      </c>
      <c r="B1812">
        <v>490</v>
      </c>
      <c r="C1812" t="s">
        <v>249</v>
      </c>
      <c r="D1812" t="s">
        <v>29</v>
      </c>
      <c r="E1812">
        <v>55499</v>
      </c>
      <c r="F1812">
        <v>835</v>
      </c>
      <c r="G1812" t="s">
        <v>14</v>
      </c>
      <c r="H1812" t="b">
        <v>1</v>
      </c>
      <c r="I1812" t="s">
        <v>20</v>
      </c>
      <c r="J1812" s="5">
        <v>5639.04</v>
      </c>
      <c r="K1812" s="7">
        <v>5874</v>
      </c>
      <c r="L1812">
        <v>1</v>
      </c>
      <c r="M1812" t="s">
        <v>47</v>
      </c>
    </row>
    <row r="1813" spans="1:13" x14ac:dyDescent="0.2">
      <c r="A1813">
        <v>2225622</v>
      </c>
      <c r="B1813">
        <v>1419</v>
      </c>
      <c r="C1813" s="1">
        <v>43856</v>
      </c>
      <c r="D1813" t="s">
        <v>13</v>
      </c>
      <c r="E1813">
        <v>200200000</v>
      </c>
      <c r="F1813">
        <v>784</v>
      </c>
      <c r="G1813" t="s">
        <v>26</v>
      </c>
      <c r="H1813" t="s">
        <v>45</v>
      </c>
      <c r="I1813" t="s">
        <v>20</v>
      </c>
      <c r="J1813" s="5">
        <v>3387.84</v>
      </c>
      <c r="K1813" s="7">
        <v>0</v>
      </c>
      <c r="L1813">
        <v>5</v>
      </c>
      <c r="M1813" t="s">
        <v>28</v>
      </c>
    </row>
    <row r="1814" spans="1:13" x14ac:dyDescent="0.2">
      <c r="A1814">
        <v>2226205</v>
      </c>
      <c r="B1814">
        <v>1694</v>
      </c>
      <c r="C1814" s="2">
        <v>44632</v>
      </c>
      <c r="D1814" t="s">
        <v>27</v>
      </c>
      <c r="E1814">
        <v>109250</v>
      </c>
      <c r="F1814">
        <v>632</v>
      </c>
      <c r="G1814" t="s">
        <v>26</v>
      </c>
      <c r="I1814" t="s">
        <v>16</v>
      </c>
      <c r="J1814" s="5">
        <v>1795.56</v>
      </c>
      <c r="K1814" s="7">
        <v>2302</v>
      </c>
      <c r="L1814">
        <v>5</v>
      </c>
      <c r="M1814" t="s">
        <v>38</v>
      </c>
    </row>
    <row r="1815" spans="1:13" x14ac:dyDescent="0.2">
      <c r="A1815">
        <v>2226989</v>
      </c>
      <c r="B1815">
        <v>763</v>
      </c>
      <c r="C1815" s="1">
        <v>45595</v>
      </c>
      <c r="D1815" t="s">
        <v>19</v>
      </c>
      <c r="E1815">
        <v>230024</v>
      </c>
      <c r="F1815">
        <v>725</v>
      </c>
      <c r="G1815" t="s">
        <v>14</v>
      </c>
      <c r="H1815" t="b">
        <v>1</v>
      </c>
      <c r="I1815" t="s">
        <v>16</v>
      </c>
      <c r="J1815" s="5">
        <v>6011.46</v>
      </c>
      <c r="K1815" s="7">
        <v>7707</v>
      </c>
      <c r="L1815">
        <v>4</v>
      </c>
    </row>
    <row r="1816" spans="1:13" x14ac:dyDescent="0.2">
      <c r="A1816">
        <v>2231125</v>
      </c>
      <c r="B1816">
        <v>711</v>
      </c>
      <c r="C1816" s="1">
        <v>45337</v>
      </c>
      <c r="D1816" t="s">
        <v>37</v>
      </c>
      <c r="E1816">
        <v>150418</v>
      </c>
      <c r="F1816">
        <v>693</v>
      </c>
      <c r="G1816" t="s">
        <v>14</v>
      </c>
      <c r="H1816" t="b">
        <v>0</v>
      </c>
      <c r="I1816" t="s">
        <v>20</v>
      </c>
      <c r="J1816" s="5">
        <v>655.38</v>
      </c>
      <c r="K1816" s="7">
        <v>993</v>
      </c>
      <c r="L1816">
        <v>5</v>
      </c>
      <c r="M1816" t="s">
        <v>41</v>
      </c>
    </row>
    <row r="1817" spans="1:13" x14ac:dyDescent="0.2">
      <c r="A1817">
        <v>2233437</v>
      </c>
      <c r="B1817">
        <v>1214</v>
      </c>
      <c r="C1817" s="1">
        <v>44010</v>
      </c>
      <c r="D1817" t="s">
        <v>29</v>
      </c>
      <c r="E1817">
        <v>234692</v>
      </c>
      <c r="F1817">
        <v>585</v>
      </c>
      <c r="G1817" t="s">
        <v>14</v>
      </c>
      <c r="I1817" t="s">
        <v>16</v>
      </c>
      <c r="J1817" s="5">
        <v>558.36</v>
      </c>
      <c r="K1817" s="7">
        <v>846</v>
      </c>
      <c r="L1817">
        <v>4</v>
      </c>
      <c r="M1817" t="s">
        <v>52</v>
      </c>
    </row>
    <row r="1818" spans="1:13" x14ac:dyDescent="0.2">
      <c r="A1818">
        <v>2234047</v>
      </c>
      <c r="B1818">
        <v>972</v>
      </c>
      <c r="C1818" s="1">
        <v>44894</v>
      </c>
      <c r="D1818" t="s">
        <v>19</v>
      </c>
      <c r="E1818">
        <v>223595</v>
      </c>
      <c r="F1818">
        <v>750</v>
      </c>
      <c r="G1818" t="s">
        <v>14</v>
      </c>
      <c r="H1818">
        <v>0</v>
      </c>
      <c r="I1818" t="s">
        <v>20</v>
      </c>
      <c r="J1818" s="5">
        <v>1786.62</v>
      </c>
      <c r="K1818" s="7">
        <v>2707</v>
      </c>
      <c r="L1818">
        <v>1</v>
      </c>
    </row>
    <row r="1819" spans="1:13" x14ac:dyDescent="0.2">
      <c r="A1819">
        <v>2234605</v>
      </c>
      <c r="B1819">
        <v>840</v>
      </c>
      <c r="C1819" t="s">
        <v>250</v>
      </c>
      <c r="D1819" t="s">
        <v>27</v>
      </c>
      <c r="E1819">
        <v>81310</v>
      </c>
      <c r="G1819" t="s">
        <v>14</v>
      </c>
      <c r="H1819" t="s">
        <v>14</v>
      </c>
      <c r="I1819" t="s">
        <v>20</v>
      </c>
      <c r="J1819" s="5">
        <v>1668.6</v>
      </c>
      <c r="K1819" s="7">
        <v>2781</v>
      </c>
      <c r="L1819">
        <v>2</v>
      </c>
      <c r="M1819" t="s">
        <v>47</v>
      </c>
    </row>
    <row r="1820" spans="1:13" x14ac:dyDescent="0.2">
      <c r="A1820">
        <v>2238620</v>
      </c>
      <c r="B1820">
        <v>1152</v>
      </c>
      <c r="C1820" s="1">
        <v>44207</v>
      </c>
      <c r="D1820" t="s">
        <v>23</v>
      </c>
      <c r="E1820">
        <v>104930</v>
      </c>
      <c r="F1820">
        <v>729</v>
      </c>
      <c r="G1820" t="s">
        <v>14</v>
      </c>
      <c r="H1820" t="s">
        <v>40</v>
      </c>
      <c r="I1820" t="s">
        <v>20</v>
      </c>
      <c r="J1820" s="5">
        <v>5432.64</v>
      </c>
      <c r="K1820" s="7">
        <v>5659</v>
      </c>
      <c r="L1820">
        <v>5</v>
      </c>
      <c r="M1820" t="s">
        <v>34</v>
      </c>
    </row>
    <row r="1821" spans="1:13" x14ac:dyDescent="0.2">
      <c r="A1821">
        <v>2238747</v>
      </c>
      <c r="B1821">
        <v>941</v>
      </c>
      <c r="C1821" s="1">
        <v>44236</v>
      </c>
      <c r="D1821" t="s">
        <v>27</v>
      </c>
      <c r="E1821">
        <v>101558</v>
      </c>
      <c r="F1821">
        <v>722</v>
      </c>
      <c r="G1821" t="s">
        <v>14</v>
      </c>
      <c r="H1821" t="b">
        <v>1</v>
      </c>
      <c r="I1821" t="s">
        <v>16</v>
      </c>
      <c r="J1821" s="5">
        <v>1715.4</v>
      </c>
      <c r="K1821" s="7">
        <v>2859</v>
      </c>
      <c r="L1821">
        <v>5</v>
      </c>
      <c r="M1821" t="s">
        <v>21</v>
      </c>
    </row>
    <row r="1822" spans="1:13" x14ac:dyDescent="0.2">
      <c r="A1822">
        <v>2240749</v>
      </c>
      <c r="B1822">
        <v>906</v>
      </c>
      <c r="C1822" t="s">
        <v>251</v>
      </c>
      <c r="D1822" t="s">
        <v>37</v>
      </c>
      <c r="E1822">
        <v>203296</v>
      </c>
      <c r="F1822">
        <v>707</v>
      </c>
      <c r="G1822" t="s">
        <v>14</v>
      </c>
      <c r="H1822">
        <v>0</v>
      </c>
      <c r="I1822" t="s">
        <v>20</v>
      </c>
      <c r="J1822" s="5">
        <v>5464.32</v>
      </c>
      <c r="K1822" s="7">
        <v>5692</v>
      </c>
      <c r="L1822">
        <v>3</v>
      </c>
      <c r="M1822" t="s">
        <v>31</v>
      </c>
    </row>
    <row r="1823" spans="1:13" x14ac:dyDescent="0.2">
      <c r="A1823">
        <v>2242399</v>
      </c>
      <c r="B1823">
        <v>1191</v>
      </c>
      <c r="C1823" s="2">
        <v>44074</v>
      </c>
      <c r="D1823" t="s">
        <v>32</v>
      </c>
      <c r="E1823">
        <v>169733</v>
      </c>
      <c r="F1823">
        <v>661</v>
      </c>
      <c r="G1823" t="s">
        <v>14</v>
      </c>
      <c r="I1823" t="s">
        <v>20</v>
      </c>
      <c r="J1823" s="5">
        <v>1053.3599999999999</v>
      </c>
      <c r="K1823" s="7">
        <v>1254</v>
      </c>
      <c r="L1823">
        <v>1</v>
      </c>
      <c r="M1823" t="s">
        <v>47</v>
      </c>
    </row>
    <row r="1824" spans="1:13" x14ac:dyDescent="0.2">
      <c r="A1824">
        <v>2243149</v>
      </c>
      <c r="B1824">
        <v>524</v>
      </c>
      <c r="C1824" s="1">
        <v>45451</v>
      </c>
      <c r="D1824" t="s">
        <v>29</v>
      </c>
      <c r="E1824">
        <v>119255</v>
      </c>
      <c r="F1824">
        <v>796</v>
      </c>
      <c r="G1824" t="s">
        <v>14</v>
      </c>
      <c r="H1824" t="s">
        <v>45</v>
      </c>
      <c r="I1824" t="s">
        <v>24</v>
      </c>
      <c r="J1824" s="5">
        <v>3024.84</v>
      </c>
      <c r="K1824" s="7">
        <v>3601</v>
      </c>
      <c r="L1824">
        <v>4</v>
      </c>
      <c r="M1824" t="s">
        <v>28</v>
      </c>
    </row>
    <row r="1825" spans="1:13" x14ac:dyDescent="0.2">
      <c r="A1825">
        <v>2249257</v>
      </c>
      <c r="B1825">
        <v>990</v>
      </c>
      <c r="C1825" s="1">
        <v>43847</v>
      </c>
      <c r="D1825" t="s">
        <v>23</v>
      </c>
      <c r="E1825">
        <v>22334</v>
      </c>
      <c r="F1825">
        <v>772</v>
      </c>
      <c r="G1825" t="s">
        <v>14</v>
      </c>
      <c r="I1825" t="s">
        <v>20</v>
      </c>
      <c r="J1825" s="5">
        <v>1671.78</v>
      </c>
      <c r="K1825" s="7">
        <v>2533</v>
      </c>
      <c r="L1825">
        <v>1</v>
      </c>
      <c r="M1825" t="s">
        <v>28</v>
      </c>
    </row>
    <row r="1826" spans="1:13" x14ac:dyDescent="0.2">
      <c r="A1826">
        <v>2251683</v>
      </c>
      <c r="B1826">
        <v>836</v>
      </c>
      <c r="C1826" s="1">
        <v>44385</v>
      </c>
      <c r="D1826" t="s">
        <v>13</v>
      </c>
      <c r="E1826">
        <v>169220</v>
      </c>
      <c r="F1826">
        <v>807</v>
      </c>
      <c r="G1826" t="s">
        <v>14</v>
      </c>
      <c r="H1826" t="s">
        <v>26</v>
      </c>
      <c r="I1826" t="s">
        <v>16</v>
      </c>
      <c r="J1826" s="5">
        <v>2920.5</v>
      </c>
      <c r="K1826" s="7">
        <v>4425</v>
      </c>
      <c r="L1826">
        <v>4</v>
      </c>
      <c r="M1826" t="s">
        <v>35</v>
      </c>
    </row>
    <row r="1827" spans="1:13" x14ac:dyDescent="0.2">
      <c r="A1827">
        <v>2253400</v>
      </c>
      <c r="B1827">
        <v>242</v>
      </c>
      <c r="C1827" t="s">
        <v>252</v>
      </c>
      <c r="D1827" t="s">
        <v>32</v>
      </c>
      <c r="E1827">
        <v>121035</v>
      </c>
      <c r="F1827">
        <v>760</v>
      </c>
      <c r="G1827" t="s">
        <v>14</v>
      </c>
      <c r="H1827">
        <v>1</v>
      </c>
      <c r="I1827" t="s">
        <v>16</v>
      </c>
      <c r="J1827" s="5">
        <v>2370.2399999999998</v>
      </c>
      <c r="K1827" s="7">
        <v>2469</v>
      </c>
      <c r="L1827">
        <v>4</v>
      </c>
      <c r="M1827" t="s">
        <v>47</v>
      </c>
    </row>
    <row r="1828" spans="1:13" x14ac:dyDescent="0.2">
      <c r="A1828">
        <v>2253657</v>
      </c>
      <c r="B1828">
        <v>1457</v>
      </c>
      <c r="C1828" s="2">
        <v>44103</v>
      </c>
      <c r="D1828" t="s">
        <v>23</v>
      </c>
      <c r="E1828">
        <v>60473</v>
      </c>
      <c r="F1828">
        <v>618</v>
      </c>
      <c r="G1828" t="s">
        <v>14</v>
      </c>
      <c r="H1828" t="s">
        <v>45</v>
      </c>
      <c r="I1828" t="s">
        <v>20</v>
      </c>
      <c r="J1828" s="5">
        <v>5361.18</v>
      </c>
      <c r="K1828" s="7">
        <v>8123</v>
      </c>
      <c r="L1828">
        <v>5</v>
      </c>
      <c r="M1828" t="s">
        <v>28</v>
      </c>
    </row>
    <row r="1829" spans="1:13" x14ac:dyDescent="0.2">
      <c r="A1829">
        <v>2253823</v>
      </c>
      <c r="B1829">
        <v>1048</v>
      </c>
      <c r="C1829" s="1">
        <v>44272</v>
      </c>
      <c r="D1829" t="s">
        <v>29</v>
      </c>
      <c r="E1829">
        <v>306924</v>
      </c>
      <c r="F1829">
        <v>751</v>
      </c>
      <c r="G1829" t="s">
        <v>14</v>
      </c>
      <c r="H1829" t="b">
        <v>0</v>
      </c>
      <c r="I1829" t="s">
        <v>20</v>
      </c>
      <c r="J1829" s="5">
        <v>4804.8</v>
      </c>
      <c r="K1829" s="7">
        <v>8008</v>
      </c>
      <c r="L1829">
        <v>3</v>
      </c>
    </row>
    <row r="1830" spans="1:13" x14ac:dyDescent="0.2">
      <c r="A1830">
        <v>2255628</v>
      </c>
      <c r="B1830">
        <v>1121</v>
      </c>
      <c r="C1830" s="1">
        <v>43978</v>
      </c>
      <c r="D1830" t="s">
        <v>27</v>
      </c>
      <c r="E1830">
        <v>301679</v>
      </c>
      <c r="F1830">
        <v>789</v>
      </c>
      <c r="G1830" t="s">
        <v>14</v>
      </c>
      <c r="H1830" t="s">
        <v>45</v>
      </c>
      <c r="I1830" t="s">
        <v>20</v>
      </c>
      <c r="J1830" s="5">
        <v>1173.5999999999999</v>
      </c>
      <c r="K1830" s="7">
        <v>1956</v>
      </c>
      <c r="L1830">
        <v>2</v>
      </c>
    </row>
    <row r="1831" spans="1:13" x14ac:dyDescent="0.2">
      <c r="A1831">
        <v>2255846</v>
      </c>
      <c r="B1831">
        <v>566</v>
      </c>
      <c r="C1831" s="1">
        <v>45180</v>
      </c>
      <c r="D1831" t="s">
        <v>37</v>
      </c>
      <c r="E1831">
        <v>58460</v>
      </c>
      <c r="F1831">
        <v>847</v>
      </c>
      <c r="G1831" t="s">
        <v>14</v>
      </c>
      <c r="H1831" t="b">
        <v>0</v>
      </c>
      <c r="I1831" t="s">
        <v>33</v>
      </c>
      <c r="J1831" s="5">
        <v>1268.4000000000001</v>
      </c>
      <c r="K1831" s="7">
        <v>1510</v>
      </c>
      <c r="L1831">
        <v>3</v>
      </c>
    </row>
    <row r="1832" spans="1:13" x14ac:dyDescent="0.2">
      <c r="A1832">
        <v>2256928</v>
      </c>
      <c r="B1832">
        <v>1697</v>
      </c>
      <c r="C1832" s="1">
        <v>44258</v>
      </c>
      <c r="D1832" t="s">
        <v>37</v>
      </c>
      <c r="E1832">
        <v>154207</v>
      </c>
      <c r="F1832">
        <v>726</v>
      </c>
      <c r="G1832" t="s">
        <v>26</v>
      </c>
      <c r="H1832">
        <v>0</v>
      </c>
      <c r="I1832" t="s">
        <v>20</v>
      </c>
      <c r="J1832" s="5">
        <v>1329.9</v>
      </c>
      <c r="K1832" s="7">
        <v>1705</v>
      </c>
      <c r="L1832">
        <v>1</v>
      </c>
    </row>
    <row r="1833" spans="1:13" x14ac:dyDescent="0.2">
      <c r="A1833">
        <v>2257559</v>
      </c>
      <c r="B1833">
        <v>226</v>
      </c>
      <c r="C1833" s="1">
        <v>45460</v>
      </c>
      <c r="D1833" t="s">
        <v>29</v>
      </c>
      <c r="E1833">
        <v>156322</v>
      </c>
      <c r="F1833">
        <v>847</v>
      </c>
      <c r="G1833" t="s">
        <v>14</v>
      </c>
      <c r="H1833">
        <v>1</v>
      </c>
      <c r="I1833" t="s">
        <v>46</v>
      </c>
      <c r="J1833" s="5">
        <v>1483.2</v>
      </c>
      <c r="K1833" s="7">
        <v>1545</v>
      </c>
      <c r="L1833">
        <v>2</v>
      </c>
      <c r="M1833" t="s">
        <v>25</v>
      </c>
    </row>
    <row r="1834" spans="1:13" x14ac:dyDescent="0.2">
      <c r="A1834">
        <v>2257789</v>
      </c>
      <c r="B1834">
        <v>1481</v>
      </c>
      <c r="C1834" s="2">
        <v>45099</v>
      </c>
      <c r="D1834" t="s">
        <v>23</v>
      </c>
      <c r="E1834">
        <v>222671</v>
      </c>
      <c r="F1834">
        <v>759</v>
      </c>
      <c r="G1834" t="s">
        <v>14</v>
      </c>
      <c r="H1834" t="s">
        <v>14</v>
      </c>
      <c r="I1834" t="s">
        <v>16</v>
      </c>
      <c r="J1834" s="5">
        <v>1250.76</v>
      </c>
      <c r="K1834" s="7">
        <v>1489</v>
      </c>
      <c r="L1834">
        <v>5</v>
      </c>
      <c r="M1834" t="s">
        <v>52</v>
      </c>
    </row>
    <row r="1835" spans="1:13" x14ac:dyDescent="0.2">
      <c r="A1835">
        <v>2259184</v>
      </c>
      <c r="B1835">
        <v>1744</v>
      </c>
      <c r="C1835" s="2">
        <v>44308</v>
      </c>
      <c r="D1835" t="s">
        <v>29</v>
      </c>
      <c r="E1835">
        <v>222010</v>
      </c>
      <c r="F1835">
        <v>748</v>
      </c>
      <c r="G1835" t="s">
        <v>14</v>
      </c>
      <c r="H1835" t="b">
        <v>1</v>
      </c>
      <c r="I1835" t="s">
        <v>16</v>
      </c>
      <c r="J1835" s="5">
        <v>7486.08</v>
      </c>
      <c r="K1835" s="7">
        <v>7798</v>
      </c>
      <c r="L1835">
        <v>1</v>
      </c>
      <c r="M1835" t="s">
        <v>41</v>
      </c>
    </row>
    <row r="1836" spans="1:13" x14ac:dyDescent="0.2">
      <c r="A1836">
        <v>2260956</v>
      </c>
      <c r="B1836">
        <v>596</v>
      </c>
      <c r="C1836" s="1">
        <v>45442</v>
      </c>
      <c r="D1836" t="s">
        <v>19</v>
      </c>
      <c r="E1836">
        <v>64382</v>
      </c>
      <c r="F1836">
        <v>352</v>
      </c>
      <c r="G1836" t="s">
        <v>14</v>
      </c>
      <c r="H1836" t="b">
        <v>0</v>
      </c>
      <c r="I1836" t="s">
        <v>16</v>
      </c>
      <c r="J1836" s="5">
        <v>3513.6</v>
      </c>
      <c r="K1836" s="7">
        <v>3660</v>
      </c>
      <c r="L1836">
        <v>4</v>
      </c>
      <c r="M1836" t="s">
        <v>21</v>
      </c>
    </row>
    <row r="1837" spans="1:13" x14ac:dyDescent="0.2">
      <c r="A1837">
        <v>2263502</v>
      </c>
      <c r="B1837">
        <v>1284</v>
      </c>
      <c r="C1837" s="1">
        <v>45225</v>
      </c>
      <c r="D1837" t="s">
        <v>19</v>
      </c>
      <c r="E1837">
        <v>38443</v>
      </c>
      <c r="F1837">
        <v>742</v>
      </c>
      <c r="G1837" t="s">
        <v>14</v>
      </c>
      <c r="H1837" t="b">
        <v>1</v>
      </c>
      <c r="I1837" t="s">
        <v>20</v>
      </c>
      <c r="J1837" s="5">
        <v>3352.8</v>
      </c>
      <c r="K1837" s="7">
        <v>5588</v>
      </c>
      <c r="L1837">
        <v>3</v>
      </c>
      <c r="M1837" t="s">
        <v>36</v>
      </c>
    </row>
    <row r="1838" spans="1:13" x14ac:dyDescent="0.2">
      <c r="A1838">
        <v>2264033</v>
      </c>
      <c r="B1838">
        <v>1205</v>
      </c>
      <c r="C1838" s="1">
        <v>44717</v>
      </c>
      <c r="D1838" t="s">
        <v>13</v>
      </c>
      <c r="E1838">
        <v>82369</v>
      </c>
      <c r="F1838">
        <v>724</v>
      </c>
      <c r="G1838" t="s">
        <v>14</v>
      </c>
      <c r="H1838" t="b">
        <v>0</v>
      </c>
      <c r="I1838" t="s">
        <v>20</v>
      </c>
      <c r="J1838" s="5">
        <v>2829</v>
      </c>
      <c r="K1838" s="7">
        <v>4715</v>
      </c>
      <c r="L1838">
        <v>5</v>
      </c>
      <c r="M1838" t="s">
        <v>41</v>
      </c>
    </row>
    <row r="1839" spans="1:13" x14ac:dyDescent="0.2">
      <c r="A1839">
        <v>2267963</v>
      </c>
      <c r="B1839">
        <v>803</v>
      </c>
      <c r="D1839" t="s">
        <v>32</v>
      </c>
      <c r="E1839">
        <v>84781</v>
      </c>
      <c r="F1839">
        <v>625</v>
      </c>
      <c r="G1839" t="s">
        <v>14</v>
      </c>
      <c r="H1839" t="s">
        <v>30</v>
      </c>
      <c r="I1839" t="s">
        <v>20</v>
      </c>
      <c r="J1839" s="5">
        <v>6559.8</v>
      </c>
      <c r="K1839" s="7">
        <v>8410</v>
      </c>
      <c r="L1839">
        <v>5</v>
      </c>
      <c r="M1839" t="s">
        <v>38</v>
      </c>
    </row>
    <row r="1840" spans="1:13" x14ac:dyDescent="0.2">
      <c r="A1840">
        <v>2269278</v>
      </c>
      <c r="B1840">
        <v>1214</v>
      </c>
      <c r="C1840" s="2">
        <v>44676</v>
      </c>
      <c r="D1840" t="s">
        <v>32</v>
      </c>
      <c r="E1840">
        <v>108300000</v>
      </c>
      <c r="F1840">
        <v>818</v>
      </c>
      <c r="G1840" t="s">
        <v>14</v>
      </c>
      <c r="H1840" t="b">
        <v>0</v>
      </c>
      <c r="I1840" t="s">
        <v>24</v>
      </c>
      <c r="J1840" s="5">
        <v>659.88</v>
      </c>
      <c r="K1840" s="7">
        <v>846</v>
      </c>
      <c r="L1840">
        <v>4</v>
      </c>
      <c r="M1840" t="s">
        <v>35</v>
      </c>
    </row>
    <row r="1841" spans="1:13" x14ac:dyDescent="0.2">
      <c r="A1841">
        <v>2269998</v>
      </c>
      <c r="B1841">
        <v>1212</v>
      </c>
      <c r="C1841" s="1">
        <v>45646</v>
      </c>
      <c r="D1841" t="s">
        <v>23</v>
      </c>
      <c r="E1841">
        <v>37544</v>
      </c>
      <c r="F1841">
        <v>324</v>
      </c>
      <c r="G1841" t="s">
        <v>14</v>
      </c>
      <c r="I1841" t="s">
        <v>16</v>
      </c>
      <c r="J1841" s="5">
        <v>952.38</v>
      </c>
      <c r="K1841" s="7">
        <v>1443</v>
      </c>
      <c r="L1841">
        <v>1</v>
      </c>
      <c r="M1841" t="s">
        <v>25</v>
      </c>
    </row>
    <row r="1842" spans="1:13" x14ac:dyDescent="0.2">
      <c r="A1842">
        <v>2272104</v>
      </c>
      <c r="B1842">
        <v>633</v>
      </c>
      <c r="C1842" s="2">
        <v>44873</v>
      </c>
      <c r="D1842" t="s">
        <v>32</v>
      </c>
      <c r="E1842">
        <v>123638</v>
      </c>
      <c r="F1842">
        <v>822</v>
      </c>
      <c r="G1842" t="s">
        <v>14</v>
      </c>
      <c r="H1842" t="b">
        <v>0</v>
      </c>
      <c r="I1842" t="s">
        <v>20</v>
      </c>
      <c r="J1842" s="5">
        <v>3639.48</v>
      </c>
      <c r="K1842" s="7">
        <v>4666</v>
      </c>
      <c r="L1842">
        <v>1</v>
      </c>
      <c r="M1842" t="s">
        <v>47</v>
      </c>
    </row>
    <row r="1843" spans="1:13" x14ac:dyDescent="0.2">
      <c r="A1843">
        <v>2272337</v>
      </c>
      <c r="B1843">
        <v>716</v>
      </c>
      <c r="C1843" s="1">
        <v>45228</v>
      </c>
      <c r="D1843" t="s">
        <v>13</v>
      </c>
      <c r="E1843">
        <v>23913</v>
      </c>
      <c r="F1843">
        <v>789</v>
      </c>
      <c r="G1843" t="s">
        <v>14</v>
      </c>
      <c r="H1843" t="b">
        <v>0</v>
      </c>
      <c r="I1843" t="s">
        <v>46</v>
      </c>
      <c r="J1843" s="5">
        <v>2260.44</v>
      </c>
      <c r="K1843" s="7">
        <v>2898</v>
      </c>
      <c r="L1843">
        <v>2</v>
      </c>
      <c r="M1843" t="s">
        <v>35</v>
      </c>
    </row>
    <row r="1844" spans="1:13" x14ac:dyDescent="0.2">
      <c r="A1844">
        <v>2273839</v>
      </c>
      <c r="B1844">
        <v>774</v>
      </c>
      <c r="C1844" s="1">
        <v>45479</v>
      </c>
      <c r="D1844" t="s">
        <v>32</v>
      </c>
      <c r="E1844">
        <v>90983</v>
      </c>
      <c r="F1844">
        <v>771</v>
      </c>
      <c r="G1844" t="s">
        <v>14</v>
      </c>
      <c r="H1844">
        <v>0</v>
      </c>
      <c r="I1844" t="s">
        <v>24</v>
      </c>
      <c r="J1844" s="5">
        <v>2363.4</v>
      </c>
      <c r="K1844" s="7">
        <v>3939</v>
      </c>
      <c r="L1844">
        <v>5</v>
      </c>
      <c r="M1844" t="s">
        <v>25</v>
      </c>
    </row>
    <row r="1845" spans="1:13" x14ac:dyDescent="0.2">
      <c r="A1845">
        <v>2274431</v>
      </c>
      <c r="B1845">
        <v>1067</v>
      </c>
      <c r="C1845" s="1">
        <v>44695</v>
      </c>
      <c r="D1845" t="s">
        <v>29</v>
      </c>
      <c r="E1845">
        <v>170828</v>
      </c>
      <c r="F1845">
        <v>590</v>
      </c>
      <c r="G1845" t="s">
        <v>14</v>
      </c>
      <c r="H1845" t="b">
        <v>0</v>
      </c>
      <c r="I1845" t="s">
        <v>20</v>
      </c>
      <c r="J1845" s="5">
        <v>2258.88</v>
      </c>
      <c r="K1845" s="7">
        <v>2896</v>
      </c>
      <c r="L1845">
        <v>5</v>
      </c>
      <c r="M1845" t="s">
        <v>52</v>
      </c>
    </row>
    <row r="1846" spans="1:13" x14ac:dyDescent="0.2">
      <c r="A1846">
        <v>2278602</v>
      </c>
      <c r="B1846">
        <v>231</v>
      </c>
      <c r="C1846" s="1">
        <v>44183</v>
      </c>
      <c r="D1846" t="s">
        <v>19</v>
      </c>
      <c r="E1846">
        <v>139735</v>
      </c>
      <c r="F1846">
        <v>783</v>
      </c>
      <c r="G1846" t="s">
        <v>14</v>
      </c>
      <c r="H1846" t="s">
        <v>15</v>
      </c>
      <c r="I1846" t="s">
        <v>20</v>
      </c>
      <c r="J1846" s="5">
        <v>4812.0600000000004</v>
      </c>
      <c r="K1846" s="7">
        <v>7291</v>
      </c>
      <c r="L1846">
        <v>2</v>
      </c>
      <c r="M1846" t="s">
        <v>34</v>
      </c>
    </row>
    <row r="1847" spans="1:13" x14ac:dyDescent="0.2">
      <c r="A1847">
        <v>2279947</v>
      </c>
      <c r="B1847">
        <v>1128</v>
      </c>
      <c r="C1847" s="2">
        <v>44205</v>
      </c>
      <c r="D1847" t="s">
        <v>19</v>
      </c>
      <c r="E1847">
        <v>26021</v>
      </c>
      <c r="F1847">
        <v>712</v>
      </c>
      <c r="G1847" t="s">
        <v>14</v>
      </c>
      <c r="H1847">
        <v>0</v>
      </c>
      <c r="I1847" t="s">
        <v>20</v>
      </c>
      <c r="J1847" s="5">
        <v>5713.92</v>
      </c>
      <c r="K1847" s="7">
        <v>5952</v>
      </c>
      <c r="L1847">
        <v>5</v>
      </c>
      <c r="M1847" t="s">
        <v>52</v>
      </c>
    </row>
    <row r="1848" spans="1:13" x14ac:dyDescent="0.2">
      <c r="A1848">
        <v>2282089</v>
      </c>
      <c r="B1848">
        <v>152</v>
      </c>
      <c r="C1848" s="2">
        <v>44494</v>
      </c>
      <c r="D1848" t="s">
        <v>13</v>
      </c>
      <c r="E1848">
        <v>38982</v>
      </c>
      <c r="F1848">
        <v>382</v>
      </c>
      <c r="G1848" t="s">
        <v>14</v>
      </c>
      <c r="H1848" t="b">
        <v>0</v>
      </c>
      <c r="I1848" t="s">
        <v>33</v>
      </c>
      <c r="J1848" s="5">
        <v>1563.54</v>
      </c>
      <c r="K1848" s="7">
        <v>2369</v>
      </c>
      <c r="L1848">
        <v>4</v>
      </c>
    </row>
    <row r="1849" spans="1:13" x14ac:dyDescent="0.2">
      <c r="A1849">
        <v>2284538</v>
      </c>
      <c r="B1849">
        <v>1502</v>
      </c>
      <c r="C1849" s="1">
        <v>44075</v>
      </c>
      <c r="D1849" t="s">
        <v>32</v>
      </c>
      <c r="E1849">
        <v>234910</v>
      </c>
      <c r="G1849" t="s">
        <v>14</v>
      </c>
      <c r="I1849" t="s">
        <v>20</v>
      </c>
      <c r="J1849" s="5">
        <v>2289.3000000000002</v>
      </c>
      <c r="K1849" s="7">
        <v>2935</v>
      </c>
      <c r="L1849">
        <v>3</v>
      </c>
      <c r="M1849" t="s">
        <v>25</v>
      </c>
    </row>
    <row r="1850" spans="1:13" x14ac:dyDescent="0.2">
      <c r="A1850">
        <v>2287015</v>
      </c>
      <c r="B1850">
        <v>465</v>
      </c>
      <c r="D1850" t="s">
        <v>27</v>
      </c>
      <c r="E1850">
        <v>46939</v>
      </c>
      <c r="F1850">
        <v>744</v>
      </c>
      <c r="G1850" t="s">
        <v>14</v>
      </c>
      <c r="H1850">
        <v>0</v>
      </c>
      <c r="I1850" t="s">
        <v>20</v>
      </c>
      <c r="J1850" s="5">
        <v>1817.28</v>
      </c>
      <c r="K1850" s="7">
        <v>1893</v>
      </c>
      <c r="L1850">
        <v>4</v>
      </c>
      <c r="M1850" t="s">
        <v>17</v>
      </c>
    </row>
    <row r="1851" spans="1:13" x14ac:dyDescent="0.2">
      <c r="A1851">
        <v>2288399</v>
      </c>
      <c r="B1851">
        <v>1672</v>
      </c>
      <c r="C1851" t="s">
        <v>253</v>
      </c>
      <c r="D1851" t="s">
        <v>27</v>
      </c>
      <c r="E1851">
        <v>44977</v>
      </c>
      <c r="F1851">
        <v>567</v>
      </c>
      <c r="G1851" t="s">
        <v>26</v>
      </c>
      <c r="H1851">
        <v>1</v>
      </c>
      <c r="I1851" t="s">
        <v>16</v>
      </c>
      <c r="J1851" s="5">
        <v>1880.4</v>
      </c>
      <c r="K1851" s="7">
        <v>3134</v>
      </c>
      <c r="L1851">
        <v>3</v>
      </c>
      <c r="M1851" t="s">
        <v>28</v>
      </c>
    </row>
    <row r="1852" spans="1:13" x14ac:dyDescent="0.2">
      <c r="A1852">
        <v>2289416</v>
      </c>
      <c r="B1852">
        <v>1637</v>
      </c>
      <c r="C1852" t="s">
        <v>254</v>
      </c>
      <c r="D1852" t="s">
        <v>37</v>
      </c>
      <c r="E1852">
        <v>129345</v>
      </c>
      <c r="F1852">
        <v>786</v>
      </c>
      <c r="G1852" t="s">
        <v>14</v>
      </c>
      <c r="H1852" t="s">
        <v>15</v>
      </c>
      <c r="I1852" t="s">
        <v>20</v>
      </c>
      <c r="J1852" s="5">
        <v>2810.4</v>
      </c>
      <c r="K1852" s="7">
        <v>4684</v>
      </c>
      <c r="L1852">
        <v>3</v>
      </c>
      <c r="M1852" t="s">
        <v>35</v>
      </c>
    </row>
    <row r="1853" spans="1:13" x14ac:dyDescent="0.2">
      <c r="A1853">
        <v>2290008</v>
      </c>
      <c r="B1853">
        <v>1654</v>
      </c>
      <c r="C1853" s="2">
        <v>45076</v>
      </c>
      <c r="D1853" t="s">
        <v>32</v>
      </c>
      <c r="E1853">
        <v>202485</v>
      </c>
      <c r="F1853">
        <v>695</v>
      </c>
      <c r="G1853" t="s">
        <v>14</v>
      </c>
      <c r="I1853" t="s">
        <v>16</v>
      </c>
      <c r="J1853" s="5">
        <v>2903.04</v>
      </c>
      <c r="K1853" s="7">
        <v>3456</v>
      </c>
      <c r="L1853">
        <v>3</v>
      </c>
      <c r="M1853" t="s">
        <v>36</v>
      </c>
    </row>
    <row r="1854" spans="1:13" x14ac:dyDescent="0.2">
      <c r="A1854">
        <v>2291905</v>
      </c>
      <c r="B1854">
        <v>1653</v>
      </c>
      <c r="C1854" s="1">
        <v>44654</v>
      </c>
      <c r="D1854" t="s">
        <v>29</v>
      </c>
      <c r="E1854">
        <v>206191</v>
      </c>
      <c r="F1854">
        <v>762</v>
      </c>
      <c r="G1854" t="s">
        <v>26</v>
      </c>
      <c r="H1854" t="s">
        <v>30</v>
      </c>
      <c r="I1854" t="s">
        <v>20</v>
      </c>
      <c r="J1854" s="5">
        <v>1443.96</v>
      </c>
      <c r="K1854" s="7">
        <v>1719</v>
      </c>
      <c r="L1854">
        <v>4</v>
      </c>
      <c r="M1854" t="s">
        <v>17</v>
      </c>
    </row>
    <row r="1855" spans="1:13" x14ac:dyDescent="0.2">
      <c r="A1855">
        <v>2292661</v>
      </c>
      <c r="B1855">
        <v>1586</v>
      </c>
      <c r="C1855" s="2">
        <v>44564</v>
      </c>
      <c r="D1855" t="s">
        <v>32</v>
      </c>
      <c r="E1855">
        <v>140910</v>
      </c>
      <c r="F1855">
        <v>710</v>
      </c>
      <c r="G1855" t="s">
        <v>14</v>
      </c>
      <c r="H1855" t="b">
        <v>0</v>
      </c>
      <c r="I1855" t="s">
        <v>20</v>
      </c>
      <c r="J1855" s="5">
        <v>3695.34</v>
      </c>
      <c r="K1855" s="7">
        <v>0</v>
      </c>
      <c r="L1855">
        <v>1</v>
      </c>
      <c r="M1855" t="s">
        <v>31</v>
      </c>
    </row>
    <row r="1856" spans="1:13" x14ac:dyDescent="0.2">
      <c r="A1856">
        <v>2293660</v>
      </c>
      <c r="B1856">
        <v>1798</v>
      </c>
      <c r="C1856" s="1">
        <v>44364</v>
      </c>
      <c r="D1856" t="s">
        <v>23</v>
      </c>
      <c r="E1856">
        <v>177906</v>
      </c>
      <c r="G1856" t="s">
        <v>14</v>
      </c>
      <c r="H1856" t="s">
        <v>30</v>
      </c>
      <c r="I1856" t="s">
        <v>16</v>
      </c>
      <c r="J1856" s="5">
        <v>4156.8</v>
      </c>
      <c r="K1856" s="7">
        <v>6928</v>
      </c>
      <c r="L1856">
        <v>2</v>
      </c>
      <c r="M1856" t="s">
        <v>17</v>
      </c>
    </row>
    <row r="1857" spans="1:13" x14ac:dyDescent="0.2">
      <c r="A1857">
        <v>2293674</v>
      </c>
      <c r="B1857">
        <v>679</v>
      </c>
      <c r="C1857" t="s">
        <v>255</v>
      </c>
      <c r="D1857" t="s">
        <v>19</v>
      </c>
      <c r="E1857">
        <v>224925</v>
      </c>
      <c r="F1857">
        <v>650</v>
      </c>
      <c r="G1857" t="s">
        <v>14</v>
      </c>
      <c r="H1857" t="s">
        <v>15</v>
      </c>
      <c r="I1857" t="s">
        <v>24</v>
      </c>
      <c r="J1857" s="5">
        <v>1945.68</v>
      </c>
      <c r="K1857" s="7">
        <v>2948</v>
      </c>
      <c r="L1857">
        <v>2</v>
      </c>
      <c r="M1857" t="s">
        <v>47</v>
      </c>
    </row>
    <row r="1858" spans="1:13" x14ac:dyDescent="0.2">
      <c r="A1858">
        <v>2295147</v>
      </c>
      <c r="B1858">
        <v>1641</v>
      </c>
      <c r="C1858" s="2">
        <v>45609</v>
      </c>
      <c r="D1858" t="s">
        <v>32</v>
      </c>
      <c r="E1858">
        <v>299042</v>
      </c>
      <c r="F1858">
        <v>665</v>
      </c>
      <c r="G1858" t="s">
        <v>14</v>
      </c>
      <c r="H1858" t="b">
        <v>0</v>
      </c>
      <c r="I1858" t="s">
        <v>16</v>
      </c>
      <c r="J1858" s="5">
        <v>3647.4</v>
      </c>
      <c r="K1858" s="7">
        <v>6079</v>
      </c>
      <c r="L1858">
        <v>1</v>
      </c>
      <c r="M1858" t="s">
        <v>28</v>
      </c>
    </row>
    <row r="1859" spans="1:13" x14ac:dyDescent="0.2">
      <c r="A1859">
        <v>2298363</v>
      </c>
      <c r="B1859">
        <v>946</v>
      </c>
      <c r="C1859" t="s">
        <v>256</v>
      </c>
      <c r="D1859" t="s">
        <v>19</v>
      </c>
      <c r="E1859">
        <v>86933</v>
      </c>
      <c r="F1859">
        <v>729</v>
      </c>
      <c r="G1859" t="s">
        <v>26</v>
      </c>
      <c r="H1859" t="b">
        <v>0</v>
      </c>
      <c r="I1859" t="s">
        <v>20</v>
      </c>
      <c r="J1859" s="5">
        <v>4659.6000000000004</v>
      </c>
      <c r="K1859" s="7">
        <v>7766</v>
      </c>
      <c r="L1859">
        <v>1</v>
      </c>
    </row>
    <row r="1860" spans="1:13" x14ac:dyDescent="0.2">
      <c r="A1860">
        <v>2298750</v>
      </c>
      <c r="B1860">
        <v>995</v>
      </c>
      <c r="C1860" s="2">
        <v>45629</v>
      </c>
      <c r="D1860" t="s">
        <v>13</v>
      </c>
      <c r="E1860">
        <v>156567</v>
      </c>
      <c r="F1860">
        <v>715</v>
      </c>
      <c r="G1860" t="s">
        <v>26</v>
      </c>
      <c r="H1860" t="b">
        <v>1</v>
      </c>
      <c r="I1860" t="s">
        <v>20</v>
      </c>
      <c r="J1860" s="5">
        <v>5016.4799999999996</v>
      </c>
      <c r="K1860" s="7">
        <v>5972</v>
      </c>
      <c r="L1860">
        <v>3</v>
      </c>
      <c r="M1860" t="s">
        <v>25</v>
      </c>
    </row>
    <row r="1861" spans="1:13" x14ac:dyDescent="0.2">
      <c r="A1861">
        <v>2298805</v>
      </c>
      <c r="B1861">
        <v>362</v>
      </c>
      <c r="C1861" t="s">
        <v>257</v>
      </c>
      <c r="D1861" t="s">
        <v>27</v>
      </c>
      <c r="E1861">
        <v>111215</v>
      </c>
      <c r="F1861">
        <v>584</v>
      </c>
      <c r="G1861" t="s">
        <v>14</v>
      </c>
      <c r="H1861">
        <v>1</v>
      </c>
      <c r="I1861" t="s">
        <v>20</v>
      </c>
      <c r="J1861" s="5">
        <v>2139.7199999999998</v>
      </c>
      <c r="K1861" s="7">
        <v>3242</v>
      </c>
      <c r="L1861">
        <v>4</v>
      </c>
    </row>
    <row r="1862" spans="1:13" x14ac:dyDescent="0.2">
      <c r="A1862">
        <v>2300853</v>
      </c>
      <c r="B1862">
        <v>1010</v>
      </c>
      <c r="C1862" s="2">
        <v>44316</v>
      </c>
      <c r="D1862" t="s">
        <v>32</v>
      </c>
      <c r="E1862">
        <v>162057</v>
      </c>
      <c r="F1862">
        <v>647</v>
      </c>
      <c r="G1862" t="s">
        <v>14</v>
      </c>
      <c r="H1862">
        <v>1</v>
      </c>
      <c r="I1862" t="s">
        <v>20</v>
      </c>
      <c r="J1862" s="5">
        <v>660</v>
      </c>
      <c r="K1862" s="7">
        <v>1100</v>
      </c>
      <c r="L1862">
        <v>1</v>
      </c>
      <c r="M1862" t="s">
        <v>47</v>
      </c>
    </row>
    <row r="1863" spans="1:13" x14ac:dyDescent="0.2">
      <c r="A1863">
        <v>2301826</v>
      </c>
      <c r="B1863">
        <v>320</v>
      </c>
      <c r="C1863" s="1">
        <v>45572</v>
      </c>
      <c r="D1863" t="s">
        <v>23</v>
      </c>
      <c r="E1863">
        <v>172116</v>
      </c>
      <c r="F1863">
        <v>681</v>
      </c>
      <c r="G1863" t="s">
        <v>14</v>
      </c>
      <c r="H1863" t="s">
        <v>30</v>
      </c>
      <c r="I1863" t="s">
        <v>20</v>
      </c>
      <c r="J1863" s="5">
        <v>2719.68</v>
      </c>
      <c r="K1863" s="7">
        <v>2833</v>
      </c>
      <c r="L1863">
        <v>4</v>
      </c>
      <c r="M1863" t="s">
        <v>52</v>
      </c>
    </row>
    <row r="1864" spans="1:13" x14ac:dyDescent="0.2">
      <c r="A1864">
        <v>2304066</v>
      </c>
      <c r="B1864">
        <v>714</v>
      </c>
      <c r="C1864" s="2">
        <v>44059</v>
      </c>
      <c r="D1864" t="s">
        <v>23</v>
      </c>
      <c r="E1864">
        <v>207844</v>
      </c>
      <c r="F1864">
        <v>692</v>
      </c>
      <c r="G1864" t="s">
        <v>14</v>
      </c>
      <c r="H1864" t="s">
        <v>26</v>
      </c>
      <c r="I1864" t="s">
        <v>20</v>
      </c>
      <c r="J1864" s="5">
        <v>3783</v>
      </c>
      <c r="K1864" s="7">
        <v>4850</v>
      </c>
      <c r="L1864">
        <v>3</v>
      </c>
      <c r="M1864" t="s">
        <v>31</v>
      </c>
    </row>
    <row r="1865" spans="1:13" x14ac:dyDescent="0.2">
      <c r="A1865">
        <v>2306980</v>
      </c>
      <c r="B1865">
        <v>1360</v>
      </c>
      <c r="C1865" s="1">
        <v>43968</v>
      </c>
      <c r="D1865" t="s">
        <v>37</v>
      </c>
      <c r="E1865">
        <v>178269</v>
      </c>
      <c r="F1865">
        <v>729</v>
      </c>
      <c r="G1865" t="s">
        <v>14</v>
      </c>
      <c r="H1865" t="b">
        <v>0</v>
      </c>
      <c r="I1865" t="s">
        <v>20</v>
      </c>
      <c r="J1865" s="5">
        <v>898.8</v>
      </c>
      <c r="K1865" s="7">
        <v>1498</v>
      </c>
      <c r="L1865">
        <v>1</v>
      </c>
      <c r="M1865" t="s">
        <v>36</v>
      </c>
    </row>
    <row r="1866" spans="1:13" x14ac:dyDescent="0.2">
      <c r="A1866">
        <v>2307199</v>
      </c>
      <c r="B1866">
        <v>116</v>
      </c>
      <c r="C1866" s="1">
        <v>44422</v>
      </c>
      <c r="D1866" t="s">
        <v>23</v>
      </c>
      <c r="E1866">
        <v>107905</v>
      </c>
      <c r="F1866">
        <v>701</v>
      </c>
      <c r="G1866" t="s">
        <v>14</v>
      </c>
      <c r="H1866">
        <v>1</v>
      </c>
      <c r="I1866" t="s">
        <v>24</v>
      </c>
      <c r="J1866" s="5">
        <v>3610.56</v>
      </c>
      <c r="K1866" s="7">
        <v>3761</v>
      </c>
      <c r="L1866">
        <v>5</v>
      </c>
      <c r="M1866" t="s">
        <v>41</v>
      </c>
    </row>
    <row r="1867" spans="1:13" x14ac:dyDescent="0.2">
      <c r="A1867">
        <v>2307317</v>
      </c>
      <c r="B1867">
        <v>1460</v>
      </c>
      <c r="C1867" s="1">
        <v>44333</v>
      </c>
      <c r="D1867" t="s">
        <v>27</v>
      </c>
      <c r="E1867">
        <v>29032</v>
      </c>
      <c r="F1867">
        <v>326</v>
      </c>
      <c r="G1867" t="s">
        <v>26</v>
      </c>
      <c r="H1867" t="s">
        <v>30</v>
      </c>
      <c r="I1867" t="s">
        <v>20</v>
      </c>
      <c r="J1867" s="5">
        <v>1084.3800000000001</v>
      </c>
      <c r="K1867" s="7">
        <v>1643</v>
      </c>
      <c r="L1867">
        <v>5</v>
      </c>
      <c r="M1867" t="s">
        <v>21</v>
      </c>
    </row>
    <row r="1868" spans="1:13" x14ac:dyDescent="0.2">
      <c r="A1868">
        <v>2308161</v>
      </c>
      <c r="B1868">
        <v>932</v>
      </c>
      <c r="C1868" s="2">
        <v>44681</v>
      </c>
      <c r="D1868" t="s">
        <v>29</v>
      </c>
      <c r="E1868">
        <v>164970</v>
      </c>
      <c r="F1868">
        <v>729</v>
      </c>
      <c r="G1868" t="s">
        <v>14</v>
      </c>
      <c r="H1868" t="b">
        <v>1</v>
      </c>
      <c r="I1868" t="s">
        <v>18</v>
      </c>
      <c r="J1868" s="5">
        <v>4534.92</v>
      </c>
      <c r="K1868" s="7">
        <v>5814</v>
      </c>
      <c r="L1868">
        <v>3</v>
      </c>
    </row>
    <row r="1869" spans="1:13" x14ac:dyDescent="0.2">
      <c r="A1869">
        <v>2309020</v>
      </c>
      <c r="B1869">
        <v>1086</v>
      </c>
      <c r="C1869" s="1">
        <v>44494</v>
      </c>
      <c r="D1869" t="s">
        <v>29</v>
      </c>
      <c r="E1869">
        <v>96244</v>
      </c>
      <c r="F1869">
        <v>715</v>
      </c>
      <c r="G1869" t="s">
        <v>14</v>
      </c>
      <c r="H1869" t="s">
        <v>45</v>
      </c>
      <c r="I1869" t="s">
        <v>20</v>
      </c>
      <c r="J1869" s="5">
        <v>2928</v>
      </c>
      <c r="K1869" s="7">
        <v>4880</v>
      </c>
      <c r="L1869">
        <v>1</v>
      </c>
      <c r="M1869" t="s">
        <v>31</v>
      </c>
    </row>
    <row r="1870" spans="1:13" x14ac:dyDescent="0.2">
      <c r="A1870">
        <v>2311678</v>
      </c>
      <c r="B1870">
        <v>1693</v>
      </c>
      <c r="C1870" s="1">
        <v>45027</v>
      </c>
      <c r="D1870" t="s">
        <v>23</v>
      </c>
      <c r="E1870">
        <v>143237</v>
      </c>
      <c r="G1870" t="s">
        <v>14</v>
      </c>
      <c r="H1870" t="s">
        <v>26</v>
      </c>
      <c r="I1870" t="s">
        <v>20</v>
      </c>
      <c r="J1870" s="5">
        <v>1517.88</v>
      </c>
      <c r="K1870" s="7">
        <v>1807</v>
      </c>
      <c r="L1870">
        <v>1</v>
      </c>
      <c r="M1870" t="s">
        <v>41</v>
      </c>
    </row>
    <row r="1871" spans="1:13" x14ac:dyDescent="0.2">
      <c r="A1871">
        <v>2311991</v>
      </c>
      <c r="B1871">
        <v>119</v>
      </c>
      <c r="C1871" t="s">
        <v>139</v>
      </c>
      <c r="D1871" t="s">
        <v>32</v>
      </c>
      <c r="E1871">
        <v>241264</v>
      </c>
      <c r="F1871">
        <v>726</v>
      </c>
      <c r="G1871" t="s">
        <v>14</v>
      </c>
      <c r="H1871" t="b">
        <v>0</v>
      </c>
      <c r="I1871" t="s">
        <v>16</v>
      </c>
      <c r="J1871" s="5">
        <v>4023.6</v>
      </c>
      <c r="K1871" s="7">
        <v>4790</v>
      </c>
      <c r="L1871">
        <v>4</v>
      </c>
      <c r="M1871" t="s">
        <v>35</v>
      </c>
    </row>
    <row r="1872" spans="1:13" x14ac:dyDescent="0.2">
      <c r="A1872">
        <v>2312696</v>
      </c>
      <c r="B1872">
        <v>637</v>
      </c>
      <c r="C1872" s="1">
        <v>45435</v>
      </c>
      <c r="D1872" t="s">
        <v>19</v>
      </c>
      <c r="E1872">
        <v>37707</v>
      </c>
      <c r="F1872">
        <v>835</v>
      </c>
      <c r="G1872" t="s">
        <v>14</v>
      </c>
      <c r="H1872" t="b">
        <v>0</v>
      </c>
      <c r="I1872" t="s">
        <v>20</v>
      </c>
      <c r="J1872" s="5">
        <v>2541.2399999999998</v>
      </c>
      <c r="K1872" s="7">
        <v>3258</v>
      </c>
      <c r="L1872">
        <v>3</v>
      </c>
      <c r="M1872" t="s">
        <v>17</v>
      </c>
    </row>
    <row r="1873" spans="1:13" x14ac:dyDescent="0.2">
      <c r="A1873">
        <v>2314964</v>
      </c>
      <c r="B1873">
        <v>863</v>
      </c>
      <c r="C1873" t="s">
        <v>258</v>
      </c>
      <c r="D1873" t="s">
        <v>13</v>
      </c>
      <c r="E1873">
        <v>85567</v>
      </c>
      <c r="F1873">
        <v>594</v>
      </c>
      <c r="G1873" t="s">
        <v>26</v>
      </c>
      <c r="H1873" t="b">
        <v>1</v>
      </c>
      <c r="I1873" t="s">
        <v>16</v>
      </c>
      <c r="J1873" s="5">
        <v>1055.04</v>
      </c>
      <c r="K1873" s="7">
        <v>1256</v>
      </c>
      <c r="L1873">
        <v>2</v>
      </c>
      <c r="M1873" t="s">
        <v>21</v>
      </c>
    </row>
    <row r="1874" spans="1:13" x14ac:dyDescent="0.2">
      <c r="A1874">
        <v>2316114</v>
      </c>
      <c r="B1874">
        <v>1419</v>
      </c>
      <c r="D1874" t="s">
        <v>13</v>
      </c>
      <c r="E1874">
        <v>121800000</v>
      </c>
      <c r="F1874">
        <v>706</v>
      </c>
      <c r="G1874" t="s">
        <v>26</v>
      </c>
      <c r="H1874" t="s">
        <v>40</v>
      </c>
      <c r="I1874" t="s">
        <v>20</v>
      </c>
      <c r="J1874" s="5">
        <v>2329.14</v>
      </c>
      <c r="K1874" s="7">
        <v>3529</v>
      </c>
      <c r="L1874">
        <v>3</v>
      </c>
    </row>
    <row r="1875" spans="1:13" x14ac:dyDescent="0.2">
      <c r="A1875">
        <v>2316820</v>
      </c>
      <c r="B1875">
        <v>274</v>
      </c>
      <c r="C1875" t="s">
        <v>259</v>
      </c>
      <c r="D1875" t="s">
        <v>32</v>
      </c>
      <c r="E1875">
        <v>79927</v>
      </c>
      <c r="G1875" t="s">
        <v>14</v>
      </c>
      <c r="H1875" t="s">
        <v>45</v>
      </c>
      <c r="I1875" t="s">
        <v>20</v>
      </c>
      <c r="J1875" s="5">
        <v>4044.48</v>
      </c>
      <c r="K1875" s="7">
        <v>4213</v>
      </c>
      <c r="L1875">
        <v>1</v>
      </c>
      <c r="M1875" t="s">
        <v>17</v>
      </c>
    </row>
    <row r="1876" spans="1:13" x14ac:dyDescent="0.2">
      <c r="A1876">
        <v>2319753</v>
      </c>
      <c r="B1876">
        <v>656</v>
      </c>
      <c r="C1876" s="2">
        <v>44713</v>
      </c>
      <c r="D1876" t="s">
        <v>19</v>
      </c>
      <c r="E1876">
        <v>229707</v>
      </c>
      <c r="F1876">
        <v>673</v>
      </c>
      <c r="G1876" t="s">
        <v>14</v>
      </c>
      <c r="H1876" t="b">
        <v>0</v>
      </c>
      <c r="I1876" t="s">
        <v>20</v>
      </c>
      <c r="J1876" s="5">
        <v>3054</v>
      </c>
      <c r="K1876" s="7">
        <v>5090</v>
      </c>
      <c r="L1876">
        <v>3</v>
      </c>
    </row>
    <row r="1877" spans="1:13" x14ac:dyDescent="0.2">
      <c r="A1877">
        <v>2320095</v>
      </c>
      <c r="B1877">
        <v>1312</v>
      </c>
      <c r="C1877" s="1">
        <v>44629</v>
      </c>
      <c r="D1877" t="s">
        <v>29</v>
      </c>
      <c r="E1877">
        <v>37428</v>
      </c>
      <c r="F1877">
        <v>834</v>
      </c>
      <c r="G1877" t="s">
        <v>14</v>
      </c>
      <c r="H1877" t="s">
        <v>45</v>
      </c>
      <c r="I1877" t="s">
        <v>20</v>
      </c>
      <c r="J1877" s="5">
        <v>582</v>
      </c>
      <c r="K1877" s="7">
        <v>970</v>
      </c>
      <c r="L1877">
        <v>3</v>
      </c>
      <c r="M1877" t="s">
        <v>25</v>
      </c>
    </row>
    <row r="1878" spans="1:13" x14ac:dyDescent="0.2">
      <c r="A1878">
        <v>2321224</v>
      </c>
      <c r="B1878">
        <v>111</v>
      </c>
      <c r="C1878" s="1">
        <v>44300</v>
      </c>
      <c r="D1878" t="s">
        <v>27</v>
      </c>
      <c r="E1878">
        <v>221704</v>
      </c>
      <c r="F1878">
        <v>794</v>
      </c>
      <c r="G1878" t="s">
        <v>14</v>
      </c>
      <c r="H1878" t="b">
        <v>1</v>
      </c>
      <c r="I1878" t="s">
        <v>20</v>
      </c>
      <c r="J1878" s="5">
        <v>1363.56</v>
      </c>
      <c r="K1878" s="7">
        <v>0</v>
      </c>
      <c r="L1878">
        <v>5</v>
      </c>
      <c r="M1878" t="s">
        <v>38</v>
      </c>
    </row>
    <row r="1879" spans="1:13" x14ac:dyDescent="0.2">
      <c r="A1879">
        <v>2322083</v>
      </c>
      <c r="B1879">
        <v>1503</v>
      </c>
      <c r="C1879" s="1">
        <v>44640</v>
      </c>
      <c r="D1879" t="s">
        <v>37</v>
      </c>
      <c r="E1879">
        <v>246477</v>
      </c>
      <c r="F1879">
        <v>685</v>
      </c>
      <c r="G1879" t="s">
        <v>14</v>
      </c>
      <c r="H1879">
        <v>1</v>
      </c>
      <c r="I1879" t="s">
        <v>20</v>
      </c>
      <c r="J1879" s="5">
        <v>1822.2</v>
      </c>
      <c r="K1879" s="7">
        <v>3037</v>
      </c>
      <c r="L1879">
        <v>5</v>
      </c>
    </row>
    <row r="1880" spans="1:13" x14ac:dyDescent="0.2">
      <c r="A1880">
        <v>2322092</v>
      </c>
      <c r="B1880">
        <v>962</v>
      </c>
      <c r="C1880" s="1">
        <v>45035</v>
      </c>
      <c r="D1880" t="s">
        <v>32</v>
      </c>
      <c r="E1880">
        <v>165175</v>
      </c>
      <c r="F1880">
        <v>393</v>
      </c>
      <c r="G1880" t="s">
        <v>14</v>
      </c>
      <c r="H1880" t="s">
        <v>40</v>
      </c>
      <c r="I1880" t="s">
        <v>20</v>
      </c>
      <c r="J1880" s="5">
        <v>701.4</v>
      </c>
      <c r="K1880" s="7">
        <v>1169</v>
      </c>
      <c r="L1880">
        <v>4</v>
      </c>
      <c r="M1880" t="s">
        <v>47</v>
      </c>
    </row>
    <row r="1881" spans="1:13" x14ac:dyDescent="0.2">
      <c r="A1881">
        <v>2325593</v>
      </c>
      <c r="B1881">
        <v>1631</v>
      </c>
      <c r="C1881" s="1">
        <v>45315</v>
      </c>
      <c r="D1881" t="s">
        <v>29</v>
      </c>
      <c r="E1881">
        <v>20741</v>
      </c>
      <c r="F1881">
        <v>644</v>
      </c>
      <c r="G1881" t="s">
        <v>14</v>
      </c>
      <c r="H1881" t="s">
        <v>15</v>
      </c>
      <c r="I1881" t="s">
        <v>24</v>
      </c>
      <c r="J1881" s="5">
        <v>3906.24</v>
      </c>
      <c r="K1881" s="7">
        <v>4069</v>
      </c>
      <c r="L1881">
        <v>1</v>
      </c>
      <c r="M1881" t="s">
        <v>21</v>
      </c>
    </row>
    <row r="1882" spans="1:13" x14ac:dyDescent="0.2">
      <c r="A1882">
        <v>2328813</v>
      </c>
      <c r="B1882">
        <v>606</v>
      </c>
      <c r="C1882" s="1">
        <v>44523</v>
      </c>
      <c r="D1882" t="s">
        <v>27</v>
      </c>
      <c r="E1882">
        <v>34873</v>
      </c>
      <c r="F1882">
        <v>772</v>
      </c>
      <c r="G1882" t="s">
        <v>14</v>
      </c>
      <c r="H1882" t="s">
        <v>26</v>
      </c>
      <c r="I1882" t="s">
        <v>24</v>
      </c>
      <c r="J1882" s="5">
        <v>1684.02</v>
      </c>
      <c r="K1882" s="7">
        <v>2159</v>
      </c>
      <c r="L1882">
        <v>4</v>
      </c>
      <c r="M1882" t="s">
        <v>25</v>
      </c>
    </row>
    <row r="1883" spans="1:13" x14ac:dyDescent="0.2">
      <c r="A1883">
        <v>2329952</v>
      </c>
      <c r="B1883">
        <v>847</v>
      </c>
      <c r="C1883" t="s">
        <v>260</v>
      </c>
      <c r="D1883" t="s">
        <v>19</v>
      </c>
      <c r="E1883">
        <v>211878</v>
      </c>
      <c r="F1883">
        <v>790</v>
      </c>
      <c r="G1883" t="s">
        <v>26</v>
      </c>
      <c r="H1883" t="s">
        <v>26</v>
      </c>
      <c r="I1883" t="s">
        <v>24</v>
      </c>
      <c r="J1883" s="5">
        <v>3393.6</v>
      </c>
      <c r="K1883" s="7">
        <v>5656</v>
      </c>
      <c r="L1883">
        <v>5</v>
      </c>
      <c r="M1883" t="s">
        <v>21</v>
      </c>
    </row>
    <row r="1884" spans="1:13" x14ac:dyDescent="0.2">
      <c r="A1884">
        <v>2331645</v>
      </c>
      <c r="B1884">
        <v>1094</v>
      </c>
      <c r="C1884" s="1">
        <v>45203</v>
      </c>
      <c r="D1884" t="s">
        <v>27</v>
      </c>
      <c r="E1884">
        <v>55411</v>
      </c>
      <c r="F1884">
        <v>610</v>
      </c>
      <c r="G1884" t="s">
        <v>14</v>
      </c>
      <c r="H1884">
        <v>0</v>
      </c>
      <c r="I1884" t="s">
        <v>16</v>
      </c>
      <c r="J1884" s="5">
        <v>2328</v>
      </c>
      <c r="K1884" s="7">
        <v>3880</v>
      </c>
      <c r="L1884">
        <v>5</v>
      </c>
      <c r="M1884" t="s">
        <v>47</v>
      </c>
    </row>
    <row r="1885" spans="1:13" x14ac:dyDescent="0.2">
      <c r="A1885">
        <v>2331890</v>
      </c>
      <c r="B1885">
        <v>171</v>
      </c>
      <c r="C1885" s="1">
        <v>43934</v>
      </c>
      <c r="D1885" t="s">
        <v>32</v>
      </c>
      <c r="E1885">
        <v>59931</v>
      </c>
      <c r="F1885">
        <v>813</v>
      </c>
      <c r="G1885" t="s">
        <v>26</v>
      </c>
      <c r="H1885" t="b">
        <v>0</v>
      </c>
      <c r="I1885" t="s">
        <v>18</v>
      </c>
      <c r="J1885" s="5">
        <v>3948.36</v>
      </c>
      <c r="K1885" s="7">
        <v>5062</v>
      </c>
      <c r="L1885">
        <v>1</v>
      </c>
      <c r="M1885" t="s">
        <v>28</v>
      </c>
    </row>
    <row r="1886" spans="1:13" x14ac:dyDescent="0.2">
      <c r="A1886">
        <v>2332142</v>
      </c>
      <c r="B1886">
        <v>956</v>
      </c>
      <c r="C1886" s="1">
        <v>44497</v>
      </c>
      <c r="D1886" t="s">
        <v>29</v>
      </c>
      <c r="E1886">
        <v>226508</v>
      </c>
      <c r="F1886">
        <v>746</v>
      </c>
      <c r="G1886" t="s">
        <v>26</v>
      </c>
      <c r="H1886" t="b">
        <v>1</v>
      </c>
      <c r="I1886" t="s">
        <v>20</v>
      </c>
      <c r="J1886" s="5">
        <v>2082.6</v>
      </c>
      <c r="K1886" s="7">
        <v>3471</v>
      </c>
      <c r="L1886">
        <v>1</v>
      </c>
      <c r="M1886" t="s">
        <v>34</v>
      </c>
    </row>
    <row r="1887" spans="1:13" x14ac:dyDescent="0.2">
      <c r="A1887">
        <v>2333745</v>
      </c>
      <c r="B1887">
        <v>401</v>
      </c>
      <c r="C1887" s="2">
        <v>45204</v>
      </c>
      <c r="D1887" t="s">
        <v>27</v>
      </c>
      <c r="E1887">
        <v>75316</v>
      </c>
      <c r="F1887">
        <v>707</v>
      </c>
      <c r="G1887" t="s">
        <v>26</v>
      </c>
      <c r="H1887" t="b">
        <v>1</v>
      </c>
      <c r="I1887" t="s">
        <v>20</v>
      </c>
      <c r="J1887" s="5">
        <v>4293.3</v>
      </c>
      <c r="K1887" s="7">
        <v>6505</v>
      </c>
      <c r="L1887">
        <v>5</v>
      </c>
    </row>
    <row r="1888" spans="1:13" x14ac:dyDescent="0.2">
      <c r="A1888">
        <v>2334255</v>
      </c>
      <c r="B1888">
        <v>937</v>
      </c>
      <c r="C1888" s="1">
        <v>44196</v>
      </c>
      <c r="D1888" t="s">
        <v>27</v>
      </c>
      <c r="E1888">
        <v>125545</v>
      </c>
      <c r="F1888">
        <v>809</v>
      </c>
      <c r="G1888" t="s">
        <v>14</v>
      </c>
      <c r="H1888" t="s">
        <v>40</v>
      </c>
      <c r="I1888" t="s">
        <v>20</v>
      </c>
      <c r="J1888" s="5">
        <v>2222.2199999999998</v>
      </c>
      <c r="K1888" s="7">
        <v>2849</v>
      </c>
      <c r="L1888">
        <v>5</v>
      </c>
      <c r="M1888" t="s">
        <v>21</v>
      </c>
    </row>
    <row r="1889" spans="1:13" x14ac:dyDescent="0.2">
      <c r="A1889">
        <v>2335060</v>
      </c>
      <c r="B1889">
        <v>641</v>
      </c>
      <c r="C1889" s="1">
        <v>44141</v>
      </c>
      <c r="D1889" t="s">
        <v>32</v>
      </c>
      <c r="E1889">
        <v>134729</v>
      </c>
      <c r="F1889">
        <v>374</v>
      </c>
      <c r="G1889" t="s">
        <v>14</v>
      </c>
      <c r="H1889" t="s">
        <v>14</v>
      </c>
      <c r="I1889" t="s">
        <v>20</v>
      </c>
      <c r="J1889" s="5">
        <v>2443.1999999999998</v>
      </c>
      <c r="K1889" s="7">
        <v>2545</v>
      </c>
      <c r="L1889">
        <v>3</v>
      </c>
    </row>
    <row r="1890" spans="1:13" x14ac:dyDescent="0.2">
      <c r="A1890">
        <v>2335115</v>
      </c>
      <c r="B1890">
        <v>426</v>
      </c>
      <c r="C1890" s="2">
        <v>44990</v>
      </c>
      <c r="D1890" t="s">
        <v>13</v>
      </c>
      <c r="E1890">
        <v>114798</v>
      </c>
      <c r="F1890">
        <v>614</v>
      </c>
      <c r="G1890" t="s">
        <v>14</v>
      </c>
      <c r="I1890" t="s">
        <v>16</v>
      </c>
      <c r="J1890" s="5">
        <v>5232</v>
      </c>
      <c r="K1890" s="7">
        <v>5450</v>
      </c>
      <c r="L1890">
        <v>1</v>
      </c>
      <c r="M1890" t="s">
        <v>36</v>
      </c>
    </row>
    <row r="1891" spans="1:13" x14ac:dyDescent="0.2">
      <c r="A1891">
        <v>2335951</v>
      </c>
      <c r="B1891">
        <v>1139</v>
      </c>
      <c r="C1891" s="1">
        <v>44049</v>
      </c>
      <c r="D1891" t="s">
        <v>27</v>
      </c>
      <c r="E1891">
        <v>48029</v>
      </c>
      <c r="F1891">
        <v>738</v>
      </c>
      <c r="G1891" t="s">
        <v>14</v>
      </c>
      <c r="H1891">
        <v>1</v>
      </c>
      <c r="I1891" t="s">
        <v>20</v>
      </c>
      <c r="J1891" s="5">
        <v>6480.96</v>
      </c>
      <c r="K1891" s="7">
        <v>6751</v>
      </c>
      <c r="L1891">
        <v>3</v>
      </c>
      <c r="M1891" t="s">
        <v>41</v>
      </c>
    </row>
    <row r="1892" spans="1:13" x14ac:dyDescent="0.2">
      <c r="A1892">
        <v>2336696</v>
      </c>
      <c r="B1892">
        <v>1409</v>
      </c>
      <c r="C1892" s="2">
        <v>45043</v>
      </c>
      <c r="D1892" t="s">
        <v>27</v>
      </c>
      <c r="E1892">
        <v>59411</v>
      </c>
      <c r="F1892">
        <v>795</v>
      </c>
      <c r="G1892" t="s">
        <v>14</v>
      </c>
      <c r="H1892" t="s">
        <v>26</v>
      </c>
      <c r="I1892" t="s">
        <v>20</v>
      </c>
      <c r="J1892" s="5">
        <v>2761.08</v>
      </c>
      <c r="K1892" s="7">
        <v>3287</v>
      </c>
      <c r="L1892">
        <v>3</v>
      </c>
      <c r="M1892" t="s">
        <v>35</v>
      </c>
    </row>
    <row r="1893" spans="1:13" x14ac:dyDescent="0.2">
      <c r="A1893">
        <v>2336966</v>
      </c>
      <c r="B1893">
        <v>715</v>
      </c>
      <c r="C1893" t="s">
        <v>261</v>
      </c>
      <c r="D1893" t="s">
        <v>37</v>
      </c>
      <c r="E1893">
        <v>108260</v>
      </c>
      <c r="F1893">
        <v>791</v>
      </c>
      <c r="G1893" t="s">
        <v>14</v>
      </c>
      <c r="H1893" t="s">
        <v>45</v>
      </c>
      <c r="I1893" t="s">
        <v>16</v>
      </c>
      <c r="J1893" s="5">
        <v>1903.68</v>
      </c>
      <c r="K1893" s="7">
        <v>1983</v>
      </c>
      <c r="L1893">
        <v>2</v>
      </c>
      <c r="M1893" t="s">
        <v>35</v>
      </c>
    </row>
    <row r="1894" spans="1:13" x14ac:dyDescent="0.2">
      <c r="A1894">
        <v>2337446</v>
      </c>
      <c r="B1894">
        <v>1285</v>
      </c>
      <c r="C1894" s="1">
        <v>45019</v>
      </c>
      <c r="D1894" t="s">
        <v>13</v>
      </c>
      <c r="E1894">
        <v>108074</v>
      </c>
      <c r="F1894">
        <v>400</v>
      </c>
      <c r="G1894" t="s">
        <v>14</v>
      </c>
      <c r="H1894" t="b">
        <v>0</v>
      </c>
      <c r="I1894" t="s">
        <v>24</v>
      </c>
      <c r="J1894" s="5">
        <v>4075.2</v>
      </c>
      <c r="K1894" s="7">
        <v>4245</v>
      </c>
      <c r="L1894">
        <v>1</v>
      </c>
      <c r="M1894" t="s">
        <v>47</v>
      </c>
    </row>
    <row r="1895" spans="1:13" x14ac:dyDescent="0.2">
      <c r="A1895">
        <v>2337882</v>
      </c>
      <c r="B1895">
        <v>282</v>
      </c>
      <c r="C1895" s="1">
        <v>45050</v>
      </c>
      <c r="D1895" t="s">
        <v>32</v>
      </c>
      <c r="E1895">
        <v>166530</v>
      </c>
      <c r="F1895">
        <v>673</v>
      </c>
      <c r="G1895" t="s">
        <v>14</v>
      </c>
      <c r="H1895" t="b">
        <v>0</v>
      </c>
      <c r="I1895" t="s">
        <v>16</v>
      </c>
      <c r="J1895" s="5">
        <v>989.04</v>
      </c>
      <c r="K1895" s="7">
        <v>1268</v>
      </c>
      <c r="L1895">
        <v>4</v>
      </c>
    </row>
    <row r="1896" spans="1:13" x14ac:dyDescent="0.2">
      <c r="A1896">
        <v>2339023</v>
      </c>
      <c r="B1896">
        <v>1392</v>
      </c>
      <c r="D1896" t="s">
        <v>37</v>
      </c>
      <c r="E1896">
        <v>220910</v>
      </c>
      <c r="F1896">
        <v>630</v>
      </c>
      <c r="G1896" t="s">
        <v>26</v>
      </c>
      <c r="H1896" t="s">
        <v>15</v>
      </c>
      <c r="I1896" t="s">
        <v>16</v>
      </c>
      <c r="J1896" s="5">
        <v>6624.54</v>
      </c>
      <c r="K1896" s="7">
        <v>8493</v>
      </c>
      <c r="L1896">
        <v>2</v>
      </c>
      <c r="M1896" t="s">
        <v>38</v>
      </c>
    </row>
    <row r="1897" spans="1:13" x14ac:dyDescent="0.2">
      <c r="A1897">
        <v>2339224</v>
      </c>
      <c r="B1897">
        <v>1611</v>
      </c>
      <c r="C1897" s="2">
        <v>43977</v>
      </c>
      <c r="D1897" t="s">
        <v>23</v>
      </c>
      <c r="E1897">
        <v>19586</v>
      </c>
      <c r="F1897">
        <v>682</v>
      </c>
      <c r="G1897" t="s">
        <v>14</v>
      </c>
      <c r="H1897">
        <v>0</v>
      </c>
      <c r="I1897" t="s">
        <v>20</v>
      </c>
      <c r="J1897" s="5">
        <v>4294.68</v>
      </c>
      <c r="K1897" s="7">
        <v>5506</v>
      </c>
      <c r="L1897">
        <v>4</v>
      </c>
      <c r="M1897" t="s">
        <v>52</v>
      </c>
    </row>
    <row r="1898" spans="1:13" x14ac:dyDescent="0.2">
      <c r="A1898">
        <v>2339298</v>
      </c>
      <c r="B1898">
        <v>198</v>
      </c>
      <c r="C1898" s="1">
        <v>44467</v>
      </c>
      <c r="D1898" t="s">
        <v>29</v>
      </c>
      <c r="E1898">
        <v>70613</v>
      </c>
      <c r="F1898">
        <v>730</v>
      </c>
      <c r="G1898" t="s">
        <v>14</v>
      </c>
      <c r="H1898" t="s">
        <v>26</v>
      </c>
      <c r="I1898" t="s">
        <v>46</v>
      </c>
      <c r="J1898" s="5">
        <v>2242.8000000000002</v>
      </c>
      <c r="K1898" s="7">
        <v>0</v>
      </c>
      <c r="L1898">
        <v>5</v>
      </c>
    </row>
    <row r="1899" spans="1:13" x14ac:dyDescent="0.2">
      <c r="A1899">
        <v>2340421</v>
      </c>
      <c r="B1899">
        <v>659</v>
      </c>
      <c r="C1899" s="1">
        <v>44774</v>
      </c>
      <c r="D1899" t="s">
        <v>13</v>
      </c>
      <c r="E1899">
        <v>149275</v>
      </c>
      <c r="G1899" t="s">
        <v>14</v>
      </c>
      <c r="H1899" t="s">
        <v>14</v>
      </c>
      <c r="I1899" t="s">
        <v>16</v>
      </c>
      <c r="J1899" s="5">
        <v>4920.24</v>
      </c>
      <c r="K1899" s="7">
        <v>6308</v>
      </c>
      <c r="L1899">
        <v>1</v>
      </c>
    </row>
    <row r="1900" spans="1:13" x14ac:dyDescent="0.2">
      <c r="A1900">
        <v>2342092</v>
      </c>
      <c r="B1900">
        <v>1236</v>
      </c>
      <c r="C1900" s="1">
        <v>44717</v>
      </c>
      <c r="D1900" t="s">
        <v>32</v>
      </c>
      <c r="E1900">
        <v>174431</v>
      </c>
      <c r="F1900">
        <v>385</v>
      </c>
      <c r="G1900" t="s">
        <v>14</v>
      </c>
      <c r="H1900" t="b">
        <v>0</v>
      </c>
      <c r="I1900" t="s">
        <v>16</v>
      </c>
      <c r="J1900" s="5">
        <v>2104.3200000000002</v>
      </c>
      <c r="K1900" s="7">
        <v>2192</v>
      </c>
      <c r="L1900">
        <v>3</v>
      </c>
      <c r="M1900" t="s">
        <v>17</v>
      </c>
    </row>
    <row r="1901" spans="1:13" x14ac:dyDescent="0.2">
      <c r="A1901">
        <v>2343323</v>
      </c>
      <c r="B1901">
        <v>426</v>
      </c>
      <c r="D1901" t="s">
        <v>27</v>
      </c>
      <c r="E1901">
        <v>122771</v>
      </c>
      <c r="F1901">
        <v>675</v>
      </c>
      <c r="G1901" t="s">
        <v>14</v>
      </c>
      <c r="H1901" t="s">
        <v>26</v>
      </c>
      <c r="I1901" t="s">
        <v>16</v>
      </c>
      <c r="J1901" s="5">
        <v>3597</v>
      </c>
      <c r="K1901" s="7">
        <v>5450</v>
      </c>
      <c r="L1901">
        <v>5</v>
      </c>
    </row>
    <row r="1902" spans="1:13" x14ac:dyDescent="0.2">
      <c r="A1902">
        <v>2344835</v>
      </c>
      <c r="B1902">
        <v>1303</v>
      </c>
      <c r="C1902" s="1">
        <v>44899</v>
      </c>
      <c r="D1902" t="s">
        <v>23</v>
      </c>
      <c r="E1902">
        <v>89093</v>
      </c>
      <c r="F1902">
        <v>743</v>
      </c>
      <c r="G1902" t="s">
        <v>14</v>
      </c>
      <c r="H1902" t="b">
        <v>0</v>
      </c>
      <c r="I1902" t="s">
        <v>16</v>
      </c>
      <c r="J1902" s="5">
        <v>5998.08</v>
      </c>
      <c r="K1902" s="7">
        <v>0</v>
      </c>
      <c r="L1902">
        <v>4</v>
      </c>
      <c r="M1902" t="s">
        <v>31</v>
      </c>
    </row>
    <row r="1903" spans="1:13" x14ac:dyDescent="0.2">
      <c r="A1903">
        <v>2345127</v>
      </c>
      <c r="B1903">
        <v>1551</v>
      </c>
      <c r="C1903" s="1">
        <v>44328</v>
      </c>
      <c r="D1903" t="s">
        <v>29</v>
      </c>
      <c r="E1903">
        <v>115207</v>
      </c>
      <c r="F1903">
        <v>603</v>
      </c>
      <c r="G1903" t="s">
        <v>14</v>
      </c>
      <c r="H1903" t="b">
        <v>1</v>
      </c>
      <c r="I1903" t="s">
        <v>20</v>
      </c>
      <c r="J1903" s="5">
        <v>2887.68</v>
      </c>
      <c r="K1903" s="7">
        <v>3008</v>
      </c>
      <c r="L1903">
        <v>4</v>
      </c>
      <c r="M1903" t="s">
        <v>35</v>
      </c>
    </row>
    <row r="1904" spans="1:13" x14ac:dyDescent="0.2">
      <c r="A1904">
        <v>2345716</v>
      </c>
      <c r="B1904">
        <v>599</v>
      </c>
      <c r="C1904" s="1">
        <v>45368</v>
      </c>
      <c r="D1904" t="s">
        <v>32</v>
      </c>
      <c r="E1904">
        <v>312687</v>
      </c>
      <c r="F1904">
        <v>684</v>
      </c>
      <c r="G1904" t="s">
        <v>14</v>
      </c>
      <c r="H1904" t="s">
        <v>15</v>
      </c>
      <c r="I1904" t="s">
        <v>20</v>
      </c>
      <c r="J1904" s="5">
        <v>923.34</v>
      </c>
      <c r="K1904" s="7">
        <v>1399</v>
      </c>
      <c r="L1904">
        <v>1</v>
      </c>
    </row>
    <row r="1905" spans="1:13" x14ac:dyDescent="0.2">
      <c r="A1905">
        <v>2346049</v>
      </c>
      <c r="B1905">
        <v>834</v>
      </c>
      <c r="C1905" t="s">
        <v>262</v>
      </c>
      <c r="D1905" t="s">
        <v>37</v>
      </c>
      <c r="E1905">
        <v>104781</v>
      </c>
      <c r="F1905">
        <v>564</v>
      </c>
      <c r="G1905" t="s">
        <v>14</v>
      </c>
      <c r="H1905" t="s">
        <v>15</v>
      </c>
      <c r="I1905" t="s">
        <v>20</v>
      </c>
      <c r="J1905" s="5">
        <v>982.8</v>
      </c>
      <c r="K1905" s="7">
        <v>1260</v>
      </c>
      <c r="L1905">
        <v>5</v>
      </c>
      <c r="M1905" t="s">
        <v>47</v>
      </c>
    </row>
    <row r="1906" spans="1:13" x14ac:dyDescent="0.2">
      <c r="A1906">
        <v>2346064</v>
      </c>
      <c r="B1906">
        <v>188</v>
      </c>
      <c r="C1906" s="2">
        <v>44392</v>
      </c>
      <c r="D1906" t="s">
        <v>19</v>
      </c>
      <c r="E1906">
        <v>59309</v>
      </c>
      <c r="F1906">
        <v>522</v>
      </c>
      <c r="G1906" t="s">
        <v>26</v>
      </c>
      <c r="H1906" t="b">
        <v>1</v>
      </c>
      <c r="I1906" t="s">
        <v>16</v>
      </c>
      <c r="J1906" s="5">
        <v>1287.3599999999999</v>
      </c>
      <c r="K1906" s="7">
        <v>1341</v>
      </c>
      <c r="L1906">
        <v>4</v>
      </c>
      <c r="M1906" t="s">
        <v>47</v>
      </c>
    </row>
    <row r="1907" spans="1:13" x14ac:dyDescent="0.2">
      <c r="A1907">
        <v>2346691</v>
      </c>
      <c r="B1907">
        <v>971</v>
      </c>
      <c r="C1907" s="1">
        <v>45421</v>
      </c>
      <c r="D1907" t="s">
        <v>27</v>
      </c>
      <c r="E1907">
        <v>60672</v>
      </c>
      <c r="F1907">
        <v>597</v>
      </c>
      <c r="G1907" t="s">
        <v>14</v>
      </c>
      <c r="H1907" t="s">
        <v>45</v>
      </c>
      <c r="I1907" t="s">
        <v>16</v>
      </c>
      <c r="J1907" s="5">
        <v>1866.48</v>
      </c>
      <c r="K1907" s="7">
        <v>2222</v>
      </c>
      <c r="L1907">
        <v>5</v>
      </c>
      <c r="M1907" t="s">
        <v>36</v>
      </c>
    </row>
    <row r="1908" spans="1:13" x14ac:dyDescent="0.2">
      <c r="A1908">
        <v>2348817</v>
      </c>
      <c r="B1908">
        <v>979</v>
      </c>
      <c r="C1908" s="1">
        <v>44630</v>
      </c>
      <c r="D1908" t="s">
        <v>23</v>
      </c>
      <c r="E1908">
        <v>153199</v>
      </c>
      <c r="F1908">
        <v>825</v>
      </c>
      <c r="G1908" t="s">
        <v>14</v>
      </c>
      <c r="H1908" t="b">
        <v>1</v>
      </c>
      <c r="I1908" t="s">
        <v>20</v>
      </c>
      <c r="J1908" s="5">
        <v>1614.48</v>
      </c>
      <c r="K1908" s="7">
        <v>1922</v>
      </c>
      <c r="L1908">
        <v>2</v>
      </c>
      <c r="M1908" t="s">
        <v>52</v>
      </c>
    </row>
    <row r="1909" spans="1:13" x14ac:dyDescent="0.2">
      <c r="A1909">
        <v>2348939</v>
      </c>
      <c r="B1909">
        <v>1085</v>
      </c>
      <c r="C1909" s="1">
        <v>44640</v>
      </c>
      <c r="D1909" t="s">
        <v>32</v>
      </c>
      <c r="E1909">
        <v>115897</v>
      </c>
      <c r="F1909">
        <v>624</v>
      </c>
      <c r="G1909" t="s">
        <v>14</v>
      </c>
      <c r="H1909">
        <v>0</v>
      </c>
      <c r="I1909" t="s">
        <v>20</v>
      </c>
      <c r="J1909" s="5">
        <v>2934</v>
      </c>
      <c r="K1909" s="7">
        <v>4890</v>
      </c>
      <c r="L1909">
        <v>3</v>
      </c>
      <c r="M1909" t="s">
        <v>41</v>
      </c>
    </row>
    <row r="1910" spans="1:13" x14ac:dyDescent="0.2">
      <c r="A1910">
        <v>2350317</v>
      </c>
      <c r="B1910">
        <v>1170</v>
      </c>
      <c r="C1910" t="s">
        <v>53</v>
      </c>
      <c r="D1910" t="s">
        <v>13</v>
      </c>
      <c r="E1910">
        <v>78527</v>
      </c>
      <c r="F1910">
        <v>620</v>
      </c>
      <c r="G1910" t="s">
        <v>14</v>
      </c>
      <c r="I1910" t="s">
        <v>46</v>
      </c>
      <c r="J1910" s="5">
        <v>2519.04</v>
      </c>
      <c r="K1910" s="7">
        <v>2624</v>
      </c>
      <c r="L1910">
        <v>4</v>
      </c>
      <c r="M1910" t="s">
        <v>36</v>
      </c>
    </row>
    <row r="1911" spans="1:13" x14ac:dyDescent="0.2">
      <c r="A1911">
        <v>2350591</v>
      </c>
      <c r="B1911">
        <v>105</v>
      </c>
      <c r="C1911" s="1">
        <v>44785</v>
      </c>
      <c r="D1911" t="s">
        <v>27</v>
      </c>
      <c r="E1911">
        <v>130078</v>
      </c>
      <c r="F1911">
        <v>703</v>
      </c>
      <c r="G1911" t="s">
        <v>14</v>
      </c>
      <c r="H1911">
        <v>0</v>
      </c>
      <c r="I1911" t="s">
        <v>33</v>
      </c>
      <c r="J1911" s="5">
        <v>3428.4</v>
      </c>
      <c r="K1911" s="7">
        <v>5714</v>
      </c>
      <c r="L1911">
        <v>5</v>
      </c>
      <c r="M1911" t="s">
        <v>31</v>
      </c>
    </row>
    <row r="1912" spans="1:13" x14ac:dyDescent="0.2">
      <c r="A1912">
        <v>2351035</v>
      </c>
      <c r="B1912">
        <v>610</v>
      </c>
      <c r="C1912" s="1">
        <v>44287</v>
      </c>
      <c r="D1912" t="s">
        <v>27</v>
      </c>
      <c r="E1912">
        <v>119736</v>
      </c>
      <c r="F1912">
        <v>691</v>
      </c>
      <c r="G1912" t="s">
        <v>26</v>
      </c>
      <c r="H1912" t="s">
        <v>30</v>
      </c>
      <c r="I1912" t="s">
        <v>16</v>
      </c>
      <c r="J1912" s="5">
        <v>1298.4000000000001</v>
      </c>
      <c r="K1912" s="7">
        <v>2164</v>
      </c>
      <c r="L1912">
        <v>5</v>
      </c>
      <c r="M1912" t="s">
        <v>25</v>
      </c>
    </row>
    <row r="1913" spans="1:13" x14ac:dyDescent="0.2">
      <c r="A1913">
        <v>2351048</v>
      </c>
      <c r="B1913">
        <v>384</v>
      </c>
      <c r="D1913" t="s">
        <v>29</v>
      </c>
      <c r="E1913">
        <v>153490</v>
      </c>
      <c r="F1913">
        <v>430</v>
      </c>
      <c r="G1913" t="s">
        <v>14</v>
      </c>
      <c r="H1913" t="b">
        <v>1</v>
      </c>
      <c r="I1913" t="s">
        <v>16</v>
      </c>
      <c r="J1913" s="5">
        <v>3822.6</v>
      </c>
      <c r="K1913" s="7">
        <v>6371</v>
      </c>
      <c r="L1913">
        <v>4</v>
      </c>
      <c r="M1913" t="s">
        <v>31</v>
      </c>
    </row>
    <row r="1914" spans="1:13" x14ac:dyDescent="0.2">
      <c r="A1914">
        <v>2351650</v>
      </c>
      <c r="B1914">
        <v>1748</v>
      </c>
      <c r="C1914" s="1">
        <v>44540</v>
      </c>
      <c r="D1914" t="s">
        <v>29</v>
      </c>
      <c r="E1914">
        <v>65950</v>
      </c>
      <c r="F1914">
        <v>777</v>
      </c>
      <c r="G1914" t="s">
        <v>14</v>
      </c>
      <c r="H1914" t="s">
        <v>30</v>
      </c>
      <c r="I1914" t="s">
        <v>20</v>
      </c>
      <c r="J1914" s="5">
        <v>1265.8800000000001</v>
      </c>
      <c r="K1914" s="7">
        <v>1507</v>
      </c>
      <c r="L1914">
        <v>4</v>
      </c>
    </row>
    <row r="1915" spans="1:13" x14ac:dyDescent="0.2">
      <c r="A1915">
        <v>2352669</v>
      </c>
      <c r="B1915">
        <v>1726</v>
      </c>
      <c r="C1915" s="2">
        <v>45185</v>
      </c>
      <c r="D1915" t="s">
        <v>13</v>
      </c>
      <c r="E1915">
        <v>116073</v>
      </c>
      <c r="F1915">
        <v>744</v>
      </c>
      <c r="G1915" t="s">
        <v>14</v>
      </c>
      <c r="H1915" t="b">
        <v>1</v>
      </c>
      <c r="I1915" t="s">
        <v>24</v>
      </c>
      <c r="J1915" s="5">
        <v>2998.8</v>
      </c>
      <c r="K1915" s="7">
        <v>3570</v>
      </c>
      <c r="L1915">
        <v>2</v>
      </c>
      <c r="M1915" t="s">
        <v>25</v>
      </c>
    </row>
    <row r="1916" spans="1:13" x14ac:dyDescent="0.2">
      <c r="A1916">
        <v>2352682</v>
      </c>
      <c r="B1916">
        <v>572</v>
      </c>
      <c r="C1916" s="2">
        <v>44507</v>
      </c>
      <c r="D1916" t="s">
        <v>23</v>
      </c>
      <c r="E1916">
        <v>59472</v>
      </c>
      <c r="G1916" t="s">
        <v>14</v>
      </c>
      <c r="H1916" t="b">
        <v>1</v>
      </c>
      <c r="I1916" t="s">
        <v>20</v>
      </c>
      <c r="J1916" s="5">
        <v>858</v>
      </c>
      <c r="K1916" s="7">
        <v>1300</v>
      </c>
      <c r="L1916">
        <v>4</v>
      </c>
      <c r="M1916" t="s">
        <v>21</v>
      </c>
    </row>
    <row r="1917" spans="1:13" x14ac:dyDescent="0.2">
      <c r="A1917">
        <v>2354033</v>
      </c>
      <c r="B1917">
        <v>9</v>
      </c>
      <c r="D1917" t="s">
        <v>23</v>
      </c>
      <c r="E1917">
        <v>187106</v>
      </c>
      <c r="F1917">
        <v>590</v>
      </c>
      <c r="G1917" t="s">
        <v>14</v>
      </c>
      <c r="H1917" t="s">
        <v>15</v>
      </c>
      <c r="I1917" t="s">
        <v>20</v>
      </c>
      <c r="J1917" s="5">
        <v>1575.36</v>
      </c>
      <c r="K1917" s="7">
        <v>1641</v>
      </c>
      <c r="L1917">
        <v>5</v>
      </c>
      <c r="M1917" t="s">
        <v>47</v>
      </c>
    </row>
    <row r="1918" spans="1:13" x14ac:dyDescent="0.2">
      <c r="A1918">
        <v>2354982</v>
      </c>
      <c r="B1918">
        <v>1662</v>
      </c>
      <c r="C1918" t="s">
        <v>263</v>
      </c>
      <c r="D1918" t="s">
        <v>29</v>
      </c>
      <c r="E1918">
        <v>147951</v>
      </c>
      <c r="F1918">
        <v>707</v>
      </c>
      <c r="G1918" t="s">
        <v>14</v>
      </c>
      <c r="H1918">
        <v>0</v>
      </c>
      <c r="I1918" t="s">
        <v>16</v>
      </c>
      <c r="J1918" s="5">
        <v>4882.0200000000004</v>
      </c>
      <c r="K1918" s="7">
        <v>6259</v>
      </c>
      <c r="L1918">
        <v>4</v>
      </c>
      <c r="M1918" t="s">
        <v>25</v>
      </c>
    </row>
    <row r="1919" spans="1:13" x14ac:dyDescent="0.2">
      <c r="A1919">
        <v>2356412</v>
      </c>
      <c r="B1919">
        <v>1659</v>
      </c>
      <c r="D1919" t="s">
        <v>13</v>
      </c>
      <c r="E1919">
        <v>56124</v>
      </c>
      <c r="G1919" t="s">
        <v>14</v>
      </c>
      <c r="H1919" t="s">
        <v>30</v>
      </c>
      <c r="I1919" t="s">
        <v>46</v>
      </c>
      <c r="J1919" s="5">
        <v>2287.7399999999998</v>
      </c>
      <c r="K1919" s="7">
        <v>2933</v>
      </c>
      <c r="L1919">
        <v>1</v>
      </c>
    </row>
    <row r="1920" spans="1:13" x14ac:dyDescent="0.2">
      <c r="A1920">
        <v>2357319</v>
      </c>
      <c r="B1920">
        <v>568</v>
      </c>
      <c r="C1920" s="1">
        <v>44661</v>
      </c>
      <c r="D1920" t="s">
        <v>29</v>
      </c>
      <c r="E1920">
        <v>103325</v>
      </c>
      <c r="F1920">
        <v>687</v>
      </c>
      <c r="G1920" t="s">
        <v>14</v>
      </c>
      <c r="H1920" t="s">
        <v>40</v>
      </c>
      <c r="I1920" t="s">
        <v>20</v>
      </c>
      <c r="J1920" s="5">
        <v>1696.8</v>
      </c>
      <c r="K1920" s="7">
        <v>2828</v>
      </c>
      <c r="L1920">
        <v>4</v>
      </c>
      <c r="M1920" t="s">
        <v>36</v>
      </c>
    </row>
    <row r="1921" spans="1:13" x14ac:dyDescent="0.2">
      <c r="A1921">
        <v>2358342</v>
      </c>
      <c r="B1921">
        <v>1420</v>
      </c>
      <c r="C1921" s="2">
        <v>44972</v>
      </c>
      <c r="D1921" t="s">
        <v>37</v>
      </c>
      <c r="E1921">
        <v>322693</v>
      </c>
      <c r="F1921">
        <v>736</v>
      </c>
      <c r="G1921" t="s">
        <v>26</v>
      </c>
      <c r="H1921" t="s">
        <v>14</v>
      </c>
      <c r="I1921" t="s">
        <v>46</v>
      </c>
      <c r="J1921" s="5">
        <v>3012.24</v>
      </c>
      <c r="K1921" s="7">
        <v>4564</v>
      </c>
      <c r="L1921">
        <v>1</v>
      </c>
      <c r="M1921" t="s">
        <v>21</v>
      </c>
    </row>
    <row r="1922" spans="1:13" x14ac:dyDescent="0.2">
      <c r="A1922">
        <v>2359143</v>
      </c>
      <c r="B1922">
        <v>1396</v>
      </c>
      <c r="C1922" s="1">
        <v>44655</v>
      </c>
      <c r="D1922" t="s">
        <v>27</v>
      </c>
      <c r="E1922">
        <v>28072</v>
      </c>
      <c r="F1922">
        <v>755</v>
      </c>
      <c r="G1922" t="s">
        <v>26</v>
      </c>
      <c r="H1922" t="s">
        <v>40</v>
      </c>
      <c r="I1922" t="s">
        <v>46</v>
      </c>
      <c r="J1922" s="5">
        <v>2458.56</v>
      </c>
      <c r="K1922" s="7">
        <v>3152</v>
      </c>
      <c r="L1922">
        <v>1</v>
      </c>
      <c r="M1922" t="s">
        <v>21</v>
      </c>
    </row>
    <row r="1923" spans="1:13" x14ac:dyDescent="0.2">
      <c r="A1923">
        <v>2360625</v>
      </c>
      <c r="B1923">
        <v>1599</v>
      </c>
      <c r="C1923" s="1">
        <v>45545</v>
      </c>
      <c r="D1923" t="s">
        <v>32</v>
      </c>
      <c r="E1923">
        <v>83545</v>
      </c>
      <c r="F1923">
        <v>802</v>
      </c>
      <c r="G1923" t="s">
        <v>14</v>
      </c>
      <c r="H1923" t="s">
        <v>15</v>
      </c>
      <c r="I1923" t="s">
        <v>33</v>
      </c>
      <c r="J1923" s="5">
        <v>2168.1</v>
      </c>
      <c r="K1923" s="7">
        <v>0</v>
      </c>
      <c r="L1923">
        <v>3</v>
      </c>
      <c r="M1923" t="s">
        <v>52</v>
      </c>
    </row>
    <row r="1924" spans="1:13" x14ac:dyDescent="0.2">
      <c r="A1924">
        <v>2364037</v>
      </c>
      <c r="B1924">
        <v>1505</v>
      </c>
      <c r="C1924" s="1">
        <v>43950</v>
      </c>
      <c r="D1924" t="s">
        <v>27</v>
      </c>
      <c r="E1924">
        <v>19574</v>
      </c>
      <c r="F1924">
        <v>695</v>
      </c>
      <c r="G1924" t="s">
        <v>14</v>
      </c>
      <c r="H1924" t="b">
        <v>1</v>
      </c>
      <c r="I1924" t="s">
        <v>16</v>
      </c>
      <c r="J1924" s="5">
        <v>3278.4</v>
      </c>
      <c r="K1924" s="7">
        <v>3415</v>
      </c>
      <c r="L1924">
        <v>5</v>
      </c>
      <c r="M1924" t="s">
        <v>47</v>
      </c>
    </row>
    <row r="1925" spans="1:13" x14ac:dyDescent="0.2">
      <c r="A1925">
        <v>2365593</v>
      </c>
      <c r="B1925">
        <v>165</v>
      </c>
      <c r="C1925" s="1">
        <v>44944</v>
      </c>
      <c r="D1925" t="s">
        <v>13</v>
      </c>
      <c r="E1925">
        <v>65452</v>
      </c>
      <c r="F1925">
        <v>740</v>
      </c>
      <c r="G1925" t="s">
        <v>14</v>
      </c>
      <c r="H1925" t="s">
        <v>30</v>
      </c>
      <c r="I1925" t="s">
        <v>46</v>
      </c>
      <c r="J1925" s="5">
        <v>1525.92</v>
      </c>
      <c r="K1925" s="7">
        <v>2312</v>
      </c>
      <c r="L1925">
        <v>2</v>
      </c>
      <c r="M1925" t="s">
        <v>41</v>
      </c>
    </row>
    <row r="1926" spans="1:13" x14ac:dyDescent="0.2">
      <c r="A1926">
        <v>2366642</v>
      </c>
      <c r="B1926">
        <v>1276</v>
      </c>
      <c r="C1926" s="2">
        <v>43996</v>
      </c>
      <c r="D1926" t="s">
        <v>27</v>
      </c>
      <c r="E1926">
        <v>52220</v>
      </c>
      <c r="F1926">
        <v>520</v>
      </c>
      <c r="G1926" t="s">
        <v>14</v>
      </c>
      <c r="H1926" t="b">
        <v>0</v>
      </c>
      <c r="I1926" t="s">
        <v>16</v>
      </c>
      <c r="J1926" s="5">
        <v>1862.28</v>
      </c>
      <c r="K1926" s="7">
        <v>2217</v>
      </c>
      <c r="L1926">
        <v>2</v>
      </c>
      <c r="M1926" t="s">
        <v>21</v>
      </c>
    </row>
    <row r="1927" spans="1:13" x14ac:dyDescent="0.2">
      <c r="A1927">
        <v>2368375</v>
      </c>
      <c r="B1927">
        <v>1094</v>
      </c>
      <c r="C1927" s="1">
        <v>45644</v>
      </c>
      <c r="D1927" t="s">
        <v>13</v>
      </c>
      <c r="E1927">
        <v>161541</v>
      </c>
      <c r="F1927">
        <v>848</v>
      </c>
      <c r="G1927" t="s">
        <v>26</v>
      </c>
      <c r="H1927" t="b">
        <v>1</v>
      </c>
      <c r="I1927" t="s">
        <v>20</v>
      </c>
      <c r="J1927" s="5">
        <v>1432.86</v>
      </c>
      <c r="K1927" s="7">
        <v>2171</v>
      </c>
      <c r="L1927">
        <v>1</v>
      </c>
      <c r="M1927" t="s">
        <v>35</v>
      </c>
    </row>
    <row r="1928" spans="1:13" x14ac:dyDescent="0.2">
      <c r="A1928">
        <v>2373354</v>
      </c>
      <c r="B1928">
        <v>318</v>
      </c>
      <c r="C1928" t="s">
        <v>264</v>
      </c>
      <c r="D1928" t="s">
        <v>27</v>
      </c>
      <c r="E1928">
        <v>143656</v>
      </c>
      <c r="F1928">
        <v>514</v>
      </c>
      <c r="G1928" t="s">
        <v>14</v>
      </c>
      <c r="H1928" t="b">
        <v>0</v>
      </c>
      <c r="I1928" t="s">
        <v>33</v>
      </c>
      <c r="J1928" s="5">
        <v>1168.32</v>
      </c>
      <c r="K1928" s="7">
        <v>1217</v>
      </c>
      <c r="L1928">
        <v>1</v>
      </c>
      <c r="M1928" t="s">
        <v>31</v>
      </c>
    </row>
    <row r="1929" spans="1:13" x14ac:dyDescent="0.2">
      <c r="A1929">
        <v>2373423</v>
      </c>
      <c r="B1929">
        <v>1167</v>
      </c>
      <c r="C1929" s="1">
        <v>44806</v>
      </c>
      <c r="D1929" t="s">
        <v>27</v>
      </c>
      <c r="E1929">
        <v>98612</v>
      </c>
      <c r="F1929">
        <v>776</v>
      </c>
      <c r="G1929" t="s">
        <v>26</v>
      </c>
      <c r="H1929" t="s">
        <v>15</v>
      </c>
      <c r="I1929" t="s">
        <v>16</v>
      </c>
      <c r="J1929" s="5">
        <v>4903.08</v>
      </c>
      <c r="K1929" s="7">
        <v>6286</v>
      </c>
      <c r="L1929">
        <v>5</v>
      </c>
    </row>
    <row r="1930" spans="1:13" x14ac:dyDescent="0.2">
      <c r="A1930">
        <v>2374552</v>
      </c>
      <c r="B1930">
        <v>462</v>
      </c>
      <c r="C1930" s="1">
        <v>43999</v>
      </c>
      <c r="D1930" t="s">
        <v>27</v>
      </c>
      <c r="E1930">
        <v>39483</v>
      </c>
      <c r="F1930">
        <v>825</v>
      </c>
      <c r="G1930" t="s">
        <v>14</v>
      </c>
      <c r="H1930" t="b">
        <v>1</v>
      </c>
      <c r="I1930" t="s">
        <v>20</v>
      </c>
      <c r="J1930" s="5">
        <v>1414.8</v>
      </c>
      <c r="K1930" s="7">
        <v>2358</v>
      </c>
      <c r="L1930">
        <v>3</v>
      </c>
    </row>
    <row r="1931" spans="1:13" x14ac:dyDescent="0.2">
      <c r="A1931">
        <v>2374657</v>
      </c>
      <c r="B1931">
        <v>1598</v>
      </c>
      <c r="C1931" s="1">
        <v>44308</v>
      </c>
      <c r="D1931" t="s">
        <v>27</v>
      </c>
      <c r="E1931">
        <v>72863</v>
      </c>
      <c r="F1931">
        <v>676</v>
      </c>
      <c r="G1931" t="s">
        <v>26</v>
      </c>
      <c r="I1931" t="s">
        <v>16</v>
      </c>
      <c r="J1931" s="5">
        <v>2537.34</v>
      </c>
      <c r="K1931" s="7">
        <v>3253</v>
      </c>
      <c r="L1931">
        <v>4</v>
      </c>
      <c r="M1931" t="s">
        <v>31</v>
      </c>
    </row>
    <row r="1932" spans="1:13" x14ac:dyDescent="0.2">
      <c r="A1932">
        <v>2375311</v>
      </c>
      <c r="B1932">
        <v>149</v>
      </c>
      <c r="C1932" s="1">
        <v>44772</v>
      </c>
      <c r="D1932" t="s">
        <v>37</v>
      </c>
      <c r="E1932">
        <v>249866</v>
      </c>
      <c r="F1932">
        <v>611</v>
      </c>
      <c r="G1932" t="s">
        <v>14</v>
      </c>
      <c r="H1932">
        <v>0</v>
      </c>
      <c r="I1932" t="s">
        <v>20</v>
      </c>
      <c r="J1932" s="5">
        <v>1031.4000000000001</v>
      </c>
      <c r="K1932" s="7">
        <v>1719</v>
      </c>
      <c r="L1932">
        <v>5</v>
      </c>
    </row>
    <row r="1933" spans="1:13" x14ac:dyDescent="0.2">
      <c r="A1933">
        <v>2376283</v>
      </c>
      <c r="B1933">
        <v>213</v>
      </c>
      <c r="C1933" t="s">
        <v>265</v>
      </c>
      <c r="D1933" t="s">
        <v>29</v>
      </c>
      <c r="E1933">
        <v>211303</v>
      </c>
      <c r="F1933">
        <v>580</v>
      </c>
      <c r="G1933" t="s">
        <v>14</v>
      </c>
      <c r="H1933" t="s">
        <v>26</v>
      </c>
      <c r="I1933" t="s">
        <v>20</v>
      </c>
      <c r="J1933" s="5">
        <v>4474.08</v>
      </c>
      <c r="K1933" s="7">
        <v>5736</v>
      </c>
      <c r="L1933">
        <v>4</v>
      </c>
      <c r="M1933" t="s">
        <v>35</v>
      </c>
    </row>
    <row r="1934" spans="1:13" x14ac:dyDescent="0.2">
      <c r="A1934">
        <v>2376953</v>
      </c>
      <c r="B1934">
        <v>1037</v>
      </c>
      <c r="C1934" s="1">
        <v>44649</v>
      </c>
      <c r="D1934" t="s">
        <v>13</v>
      </c>
      <c r="E1934">
        <v>52266</v>
      </c>
      <c r="F1934" t="s">
        <v>38</v>
      </c>
      <c r="G1934" t="s">
        <v>14</v>
      </c>
      <c r="H1934" t="s">
        <v>15</v>
      </c>
      <c r="I1934" t="s">
        <v>20</v>
      </c>
      <c r="J1934" s="5">
        <v>1879.8</v>
      </c>
      <c r="K1934" s="7">
        <v>3133</v>
      </c>
      <c r="L1934">
        <v>3</v>
      </c>
      <c r="M1934" t="s">
        <v>35</v>
      </c>
    </row>
    <row r="1935" spans="1:13" x14ac:dyDescent="0.2">
      <c r="A1935">
        <v>2377244</v>
      </c>
      <c r="B1935">
        <v>511</v>
      </c>
      <c r="C1935" s="1">
        <v>45030</v>
      </c>
      <c r="D1935" t="s">
        <v>13</v>
      </c>
      <c r="E1935">
        <v>268151</v>
      </c>
      <c r="F1935">
        <v>793</v>
      </c>
      <c r="G1935" t="s">
        <v>14</v>
      </c>
      <c r="H1935">
        <v>1</v>
      </c>
      <c r="I1935" t="s">
        <v>24</v>
      </c>
      <c r="J1935" s="5">
        <v>3450.6</v>
      </c>
      <c r="K1935" s="7">
        <v>5751</v>
      </c>
      <c r="L1935">
        <v>1</v>
      </c>
      <c r="M1935" t="s">
        <v>28</v>
      </c>
    </row>
    <row r="1936" spans="1:13" x14ac:dyDescent="0.2">
      <c r="A1936">
        <v>2377651</v>
      </c>
      <c r="B1936">
        <v>21</v>
      </c>
      <c r="C1936" s="1">
        <v>45568</v>
      </c>
      <c r="D1936" t="s">
        <v>23</v>
      </c>
      <c r="E1936">
        <v>239187</v>
      </c>
      <c r="F1936">
        <v>820</v>
      </c>
      <c r="G1936" t="s">
        <v>14</v>
      </c>
      <c r="H1936" t="s">
        <v>45</v>
      </c>
      <c r="I1936" t="s">
        <v>20</v>
      </c>
      <c r="J1936" s="5">
        <v>697.32</v>
      </c>
      <c r="K1936" s="7">
        <v>894</v>
      </c>
      <c r="L1936">
        <v>1</v>
      </c>
      <c r="M1936" t="s">
        <v>35</v>
      </c>
    </row>
    <row r="1937" spans="1:13" x14ac:dyDescent="0.2">
      <c r="A1937">
        <v>2377885</v>
      </c>
      <c r="B1937">
        <v>334</v>
      </c>
      <c r="C1937" t="s">
        <v>212</v>
      </c>
      <c r="D1937" t="s">
        <v>13</v>
      </c>
      <c r="E1937">
        <v>45464</v>
      </c>
      <c r="F1937">
        <v>591</v>
      </c>
      <c r="G1937" t="s">
        <v>14</v>
      </c>
      <c r="H1937" t="b">
        <v>0</v>
      </c>
      <c r="I1937" t="s">
        <v>20</v>
      </c>
      <c r="J1937" s="5">
        <v>2933.58</v>
      </c>
      <c r="K1937" s="7">
        <v>3761</v>
      </c>
      <c r="L1937">
        <v>5</v>
      </c>
      <c r="M1937" t="s">
        <v>17</v>
      </c>
    </row>
    <row r="1938" spans="1:13" x14ac:dyDescent="0.2">
      <c r="A1938">
        <v>2378557</v>
      </c>
      <c r="B1938">
        <v>421</v>
      </c>
      <c r="C1938" s="1">
        <v>44741</v>
      </c>
      <c r="D1938" t="s">
        <v>37</v>
      </c>
      <c r="E1938">
        <v>69241</v>
      </c>
      <c r="F1938">
        <v>580</v>
      </c>
      <c r="G1938" t="s">
        <v>14</v>
      </c>
      <c r="H1938">
        <v>0</v>
      </c>
      <c r="I1938" t="s">
        <v>24</v>
      </c>
      <c r="J1938" s="5">
        <v>1904.28</v>
      </c>
      <c r="K1938" s="7">
        <v>0</v>
      </c>
      <c r="L1938">
        <v>1</v>
      </c>
      <c r="M1938" t="s">
        <v>38</v>
      </c>
    </row>
    <row r="1939" spans="1:13" x14ac:dyDescent="0.2">
      <c r="A1939">
        <v>2379020</v>
      </c>
      <c r="B1939">
        <v>422</v>
      </c>
      <c r="C1939" s="1">
        <v>44904</v>
      </c>
      <c r="D1939" t="s">
        <v>19</v>
      </c>
      <c r="E1939">
        <v>221801</v>
      </c>
      <c r="F1939">
        <v>646</v>
      </c>
      <c r="G1939" t="s">
        <v>14</v>
      </c>
      <c r="H1939">
        <v>0</v>
      </c>
      <c r="I1939" t="s">
        <v>20</v>
      </c>
      <c r="J1939" s="5">
        <v>642</v>
      </c>
      <c r="K1939" s="7">
        <v>1070</v>
      </c>
      <c r="L1939">
        <v>2</v>
      </c>
      <c r="M1939" t="s">
        <v>21</v>
      </c>
    </row>
    <row r="1940" spans="1:13" x14ac:dyDescent="0.2">
      <c r="A1940">
        <v>2379133</v>
      </c>
      <c r="B1940">
        <v>1116</v>
      </c>
      <c r="C1940" s="1">
        <v>44425</v>
      </c>
      <c r="D1940" t="s">
        <v>32</v>
      </c>
      <c r="E1940">
        <v>246153</v>
      </c>
      <c r="F1940">
        <v>800</v>
      </c>
      <c r="G1940" t="s">
        <v>14</v>
      </c>
      <c r="H1940" t="b">
        <v>0</v>
      </c>
      <c r="I1940" t="s">
        <v>20</v>
      </c>
      <c r="J1940" s="5">
        <v>3435.96</v>
      </c>
      <c r="K1940" s="7">
        <v>5206</v>
      </c>
      <c r="L1940">
        <v>5</v>
      </c>
      <c r="M1940" t="s">
        <v>36</v>
      </c>
    </row>
    <row r="1941" spans="1:13" x14ac:dyDescent="0.2">
      <c r="A1941">
        <v>2379550</v>
      </c>
      <c r="B1941">
        <v>1607</v>
      </c>
      <c r="C1941" s="2">
        <v>44932</v>
      </c>
      <c r="D1941" t="s">
        <v>13</v>
      </c>
      <c r="E1941">
        <v>81525</v>
      </c>
      <c r="F1941">
        <v>699</v>
      </c>
      <c r="G1941" t="s">
        <v>14</v>
      </c>
      <c r="H1941">
        <v>0</v>
      </c>
      <c r="I1941" t="s">
        <v>20</v>
      </c>
      <c r="J1941" s="5">
        <v>3515.4</v>
      </c>
      <c r="K1941" s="7">
        <v>4185</v>
      </c>
      <c r="L1941">
        <v>5</v>
      </c>
      <c r="M1941" t="s">
        <v>34</v>
      </c>
    </row>
    <row r="1942" spans="1:13" x14ac:dyDescent="0.2">
      <c r="A1942">
        <v>2385241</v>
      </c>
      <c r="B1942">
        <v>1674</v>
      </c>
      <c r="C1942" s="2">
        <v>43945</v>
      </c>
      <c r="D1942" t="s">
        <v>13</v>
      </c>
      <c r="E1942">
        <v>172119</v>
      </c>
      <c r="F1942">
        <v>730</v>
      </c>
      <c r="G1942" t="s">
        <v>14</v>
      </c>
      <c r="H1942" t="s">
        <v>40</v>
      </c>
      <c r="I1942" t="s">
        <v>16</v>
      </c>
      <c r="J1942" s="5">
        <v>1177.8</v>
      </c>
      <c r="K1942" s="7">
        <v>1510</v>
      </c>
      <c r="L1942">
        <v>2</v>
      </c>
      <c r="M1942" t="s">
        <v>31</v>
      </c>
    </row>
    <row r="1943" spans="1:13" x14ac:dyDescent="0.2">
      <c r="A1943">
        <v>2385347</v>
      </c>
      <c r="B1943">
        <v>1638</v>
      </c>
      <c r="C1943" s="1">
        <v>44109</v>
      </c>
      <c r="D1943" t="s">
        <v>37</v>
      </c>
      <c r="E1943">
        <v>90978</v>
      </c>
      <c r="F1943">
        <v>676</v>
      </c>
      <c r="G1943" t="s">
        <v>14</v>
      </c>
      <c r="H1943" t="s">
        <v>15</v>
      </c>
      <c r="I1943" t="s">
        <v>18</v>
      </c>
      <c r="J1943" s="5">
        <v>10111.68</v>
      </c>
      <c r="K1943" s="7">
        <v>10533</v>
      </c>
      <c r="L1943">
        <v>5</v>
      </c>
      <c r="M1943" t="s">
        <v>17</v>
      </c>
    </row>
    <row r="1944" spans="1:13" x14ac:dyDescent="0.2">
      <c r="A1944">
        <v>2387646</v>
      </c>
      <c r="B1944">
        <v>1515</v>
      </c>
      <c r="D1944" t="s">
        <v>29</v>
      </c>
      <c r="E1944">
        <v>31711</v>
      </c>
      <c r="F1944">
        <v>667</v>
      </c>
      <c r="G1944" t="s">
        <v>14</v>
      </c>
      <c r="H1944" t="s">
        <v>40</v>
      </c>
      <c r="I1944" t="s">
        <v>20</v>
      </c>
      <c r="J1944" s="5">
        <v>1101.54</v>
      </c>
      <c r="K1944" s="7">
        <v>1669</v>
      </c>
      <c r="L1944">
        <v>3</v>
      </c>
      <c r="M1944" t="s">
        <v>41</v>
      </c>
    </row>
    <row r="1945" spans="1:13" x14ac:dyDescent="0.2">
      <c r="A1945">
        <v>2391001</v>
      </c>
      <c r="B1945">
        <v>370</v>
      </c>
      <c r="C1945" s="1">
        <v>45650</v>
      </c>
      <c r="D1945" t="s">
        <v>32</v>
      </c>
      <c r="E1945">
        <v>102658</v>
      </c>
      <c r="F1945">
        <v>646</v>
      </c>
      <c r="G1945" t="s">
        <v>14</v>
      </c>
      <c r="I1945" t="s">
        <v>20</v>
      </c>
      <c r="J1945" s="5">
        <v>4347.84</v>
      </c>
      <c r="K1945" s="7">
        <v>4529</v>
      </c>
      <c r="L1945">
        <v>4</v>
      </c>
      <c r="M1945" t="s">
        <v>41</v>
      </c>
    </row>
    <row r="1946" spans="1:13" x14ac:dyDescent="0.2">
      <c r="A1946">
        <v>2392291</v>
      </c>
      <c r="B1946">
        <v>1661</v>
      </c>
      <c r="C1946" s="1">
        <v>45177</v>
      </c>
      <c r="D1946" t="s">
        <v>13</v>
      </c>
      <c r="E1946">
        <v>75466</v>
      </c>
      <c r="F1946" t="s">
        <v>38</v>
      </c>
      <c r="G1946" t="s">
        <v>14</v>
      </c>
      <c r="H1946" t="b">
        <v>1</v>
      </c>
      <c r="I1946" t="s">
        <v>20</v>
      </c>
      <c r="J1946" s="5">
        <v>2887.56</v>
      </c>
      <c r="K1946" s="7">
        <v>3702</v>
      </c>
      <c r="L1946">
        <v>5</v>
      </c>
      <c r="M1946" t="s">
        <v>52</v>
      </c>
    </row>
    <row r="1947" spans="1:13" x14ac:dyDescent="0.2">
      <c r="A1947">
        <v>2393557</v>
      </c>
      <c r="B1947">
        <v>798</v>
      </c>
      <c r="C1947" s="1">
        <v>45383</v>
      </c>
      <c r="D1947" t="s">
        <v>29</v>
      </c>
      <c r="E1947">
        <v>229800000</v>
      </c>
      <c r="F1947">
        <v>767</v>
      </c>
      <c r="G1947" t="s">
        <v>26</v>
      </c>
      <c r="H1947" t="b">
        <v>1</v>
      </c>
      <c r="I1947" t="s">
        <v>20</v>
      </c>
      <c r="J1947" s="5">
        <v>2845.44</v>
      </c>
      <c r="K1947" s="7">
        <v>3648</v>
      </c>
      <c r="L1947">
        <v>3</v>
      </c>
      <c r="M1947" t="s">
        <v>34</v>
      </c>
    </row>
    <row r="1948" spans="1:13" x14ac:dyDescent="0.2">
      <c r="A1948">
        <v>2395185</v>
      </c>
      <c r="B1948">
        <v>1251</v>
      </c>
      <c r="C1948" s="1">
        <v>45218</v>
      </c>
      <c r="D1948" t="s">
        <v>37</v>
      </c>
      <c r="E1948">
        <v>134107</v>
      </c>
      <c r="F1948">
        <v>662</v>
      </c>
      <c r="G1948" t="s">
        <v>14</v>
      </c>
      <c r="H1948" t="s">
        <v>14</v>
      </c>
      <c r="I1948" t="s">
        <v>20</v>
      </c>
      <c r="J1948" s="5">
        <v>4105.1400000000003</v>
      </c>
      <c r="K1948" s="7">
        <v>5263</v>
      </c>
      <c r="L1948">
        <v>5</v>
      </c>
    </row>
    <row r="1949" spans="1:13" x14ac:dyDescent="0.2">
      <c r="A1949">
        <v>2397613</v>
      </c>
      <c r="B1949">
        <v>1326</v>
      </c>
      <c r="C1949" s="1">
        <v>44295</v>
      </c>
      <c r="D1949" t="s">
        <v>23</v>
      </c>
      <c r="E1949">
        <v>69419</v>
      </c>
      <c r="F1949">
        <v>515</v>
      </c>
      <c r="G1949" t="s">
        <v>14</v>
      </c>
      <c r="H1949" t="b">
        <v>1</v>
      </c>
      <c r="I1949" t="s">
        <v>24</v>
      </c>
      <c r="J1949" s="5">
        <v>2714.88</v>
      </c>
      <c r="K1949" s="7">
        <v>2828</v>
      </c>
      <c r="L1949">
        <v>5</v>
      </c>
      <c r="M1949" t="s">
        <v>17</v>
      </c>
    </row>
    <row r="1950" spans="1:13" x14ac:dyDescent="0.2">
      <c r="A1950">
        <v>2397892</v>
      </c>
      <c r="B1950">
        <v>696</v>
      </c>
      <c r="C1950" t="s">
        <v>266</v>
      </c>
      <c r="D1950" t="s">
        <v>37</v>
      </c>
      <c r="E1950">
        <v>5738</v>
      </c>
      <c r="F1950">
        <v>738</v>
      </c>
      <c r="G1950" t="s">
        <v>14</v>
      </c>
      <c r="H1950" t="s">
        <v>30</v>
      </c>
      <c r="I1950" t="s">
        <v>16</v>
      </c>
      <c r="J1950" s="5">
        <v>3149.52</v>
      </c>
      <c r="K1950" s="7">
        <v>4772</v>
      </c>
      <c r="L1950">
        <v>4</v>
      </c>
      <c r="M1950" t="s">
        <v>41</v>
      </c>
    </row>
    <row r="1951" spans="1:13" x14ac:dyDescent="0.2">
      <c r="A1951">
        <v>2400118</v>
      </c>
      <c r="B1951">
        <v>1023</v>
      </c>
      <c r="C1951" s="1">
        <v>45178</v>
      </c>
      <c r="D1951" t="s">
        <v>13</v>
      </c>
      <c r="E1951">
        <v>51590</v>
      </c>
      <c r="F1951">
        <v>749</v>
      </c>
      <c r="G1951" t="s">
        <v>14</v>
      </c>
      <c r="H1951" t="s">
        <v>15</v>
      </c>
      <c r="I1951" t="s">
        <v>24</v>
      </c>
      <c r="J1951" s="5">
        <v>632.4</v>
      </c>
      <c r="K1951" s="7">
        <v>1054</v>
      </c>
      <c r="L1951">
        <v>1</v>
      </c>
      <c r="M1951" t="s">
        <v>31</v>
      </c>
    </row>
    <row r="1952" spans="1:13" x14ac:dyDescent="0.2">
      <c r="A1952">
        <v>2400165</v>
      </c>
      <c r="B1952">
        <v>1104</v>
      </c>
      <c r="C1952" s="1">
        <v>43897</v>
      </c>
      <c r="D1952" t="s">
        <v>37</v>
      </c>
      <c r="E1952">
        <v>151850</v>
      </c>
      <c r="F1952">
        <v>683</v>
      </c>
      <c r="G1952" t="s">
        <v>14</v>
      </c>
      <c r="I1952" t="s">
        <v>20</v>
      </c>
      <c r="J1952" s="5">
        <v>3528.96</v>
      </c>
      <c r="K1952" s="7">
        <v>3676</v>
      </c>
      <c r="L1952">
        <v>3</v>
      </c>
      <c r="M1952" t="s">
        <v>35</v>
      </c>
    </row>
    <row r="1953" spans="1:13" x14ac:dyDescent="0.2">
      <c r="A1953">
        <v>2400751</v>
      </c>
      <c r="B1953">
        <v>634</v>
      </c>
      <c r="C1953" s="1">
        <v>44297</v>
      </c>
      <c r="D1953" t="s">
        <v>27</v>
      </c>
      <c r="E1953">
        <v>92282</v>
      </c>
      <c r="F1953">
        <v>552</v>
      </c>
      <c r="G1953" t="s">
        <v>14</v>
      </c>
      <c r="H1953">
        <v>1</v>
      </c>
      <c r="I1953" t="s">
        <v>20</v>
      </c>
      <c r="J1953" s="5">
        <v>1204.56</v>
      </c>
      <c r="K1953" s="7">
        <v>1434</v>
      </c>
      <c r="L1953">
        <v>2</v>
      </c>
      <c r="M1953" t="s">
        <v>31</v>
      </c>
    </row>
    <row r="1954" spans="1:13" x14ac:dyDescent="0.2">
      <c r="A1954">
        <v>2401032</v>
      </c>
      <c r="B1954">
        <v>206</v>
      </c>
      <c r="C1954" s="1">
        <v>44633</v>
      </c>
      <c r="D1954" t="s">
        <v>29</v>
      </c>
      <c r="E1954">
        <v>184324</v>
      </c>
      <c r="F1954">
        <v>682</v>
      </c>
      <c r="G1954" t="s">
        <v>14</v>
      </c>
      <c r="H1954" t="b">
        <v>0</v>
      </c>
      <c r="I1954" t="s">
        <v>46</v>
      </c>
      <c r="J1954" s="5">
        <v>2804.88</v>
      </c>
      <c r="K1954" s="7">
        <v>3596</v>
      </c>
      <c r="L1954">
        <v>3</v>
      </c>
      <c r="M1954" t="s">
        <v>28</v>
      </c>
    </row>
    <row r="1955" spans="1:13" x14ac:dyDescent="0.2">
      <c r="A1955">
        <v>2403128</v>
      </c>
      <c r="B1955">
        <v>724</v>
      </c>
      <c r="C1955" t="s">
        <v>96</v>
      </c>
      <c r="D1955" t="s">
        <v>27</v>
      </c>
      <c r="E1955">
        <v>18484</v>
      </c>
      <c r="F1955">
        <v>592</v>
      </c>
      <c r="G1955" t="s">
        <v>14</v>
      </c>
      <c r="H1955" t="s">
        <v>40</v>
      </c>
      <c r="I1955" t="s">
        <v>20</v>
      </c>
      <c r="J1955" s="5">
        <v>1639.2</v>
      </c>
      <c r="K1955" s="7">
        <v>2732</v>
      </c>
      <c r="L1955">
        <v>5</v>
      </c>
      <c r="M1955" t="s">
        <v>25</v>
      </c>
    </row>
    <row r="1956" spans="1:13" x14ac:dyDescent="0.2">
      <c r="A1956">
        <v>2404876</v>
      </c>
      <c r="B1956">
        <v>1453</v>
      </c>
      <c r="C1956" s="1">
        <v>45459</v>
      </c>
      <c r="D1956" t="s">
        <v>27</v>
      </c>
      <c r="E1956">
        <v>223276</v>
      </c>
      <c r="F1956">
        <v>753</v>
      </c>
      <c r="G1956" t="s">
        <v>14</v>
      </c>
      <c r="H1956" t="b">
        <v>1</v>
      </c>
      <c r="I1956" t="s">
        <v>20</v>
      </c>
      <c r="J1956" s="5">
        <v>2877.12</v>
      </c>
      <c r="K1956" s="7">
        <v>2997</v>
      </c>
      <c r="L1956">
        <v>3</v>
      </c>
      <c r="M1956" t="s">
        <v>35</v>
      </c>
    </row>
    <row r="1957" spans="1:13" x14ac:dyDescent="0.2">
      <c r="A1957">
        <v>2405716</v>
      </c>
      <c r="B1957">
        <v>1638</v>
      </c>
      <c r="C1957" s="1">
        <v>44172</v>
      </c>
      <c r="D1957" t="s">
        <v>13</v>
      </c>
      <c r="E1957">
        <v>161298</v>
      </c>
      <c r="F1957">
        <v>756</v>
      </c>
      <c r="G1957" t="s">
        <v>14</v>
      </c>
      <c r="H1957" t="s">
        <v>30</v>
      </c>
      <c r="I1957" t="s">
        <v>43</v>
      </c>
      <c r="J1957" s="5">
        <v>8847.7199999999993</v>
      </c>
      <c r="K1957" s="7">
        <v>10533</v>
      </c>
      <c r="L1957">
        <v>3</v>
      </c>
      <c r="M1957" t="s">
        <v>36</v>
      </c>
    </row>
    <row r="1958" spans="1:13" x14ac:dyDescent="0.2">
      <c r="A1958">
        <v>2409877</v>
      </c>
      <c r="B1958">
        <v>994</v>
      </c>
      <c r="C1958" s="1">
        <v>43903</v>
      </c>
      <c r="D1958" t="s">
        <v>32</v>
      </c>
      <c r="E1958">
        <v>141100</v>
      </c>
      <c r="G1958" t="s">
        <v>26</v>
      </c>
      <c r="H1958" t="s">
        <v>14</v>
      </c>
      <c r="I1958" t="s">
        <v>16</v>
      </c>
      <c r="J1958" s="5">
        <v>1632</v>
      </c>
      <c r="K1958" s="7">
        <v>1700</v>
      </c>
      <c r="L1958">
        <v>3</v>
      </c>
      <c r="M1958" t="s">
        <v>38</v>
      </c>
    </row>
    <row r="1959" spans="1:13" x14ac:dyDescent="0.2">
      <c r="A1959">
        <v>2411596</v>
      </c>
      <c r="B1959">
        <v>1752</v>
      </c>
      <c r="C1959" s="2">
        <v>44298</v>
      </c>
      <c r="D1959" t="s">
        <v>19</v>
      </c>
      <c r="E1959">
        <v>184830</v>
      </c>
      <c r="F1959">
        <v>677</v>
      </c>
      <c r="G1959" t="s">
        <v>26</v>
      </c>
      <c r="H1959">
        <v>1</v>
      </c>
      <c r="I1959" t="s">
        <v>20</v>
      </c>
      <c r="J1959" s="5">
        <v>1210.2</v>
      </c>
      <c r="K1959" s="7">
        <v>2017</v>
      </c>
      <c r="L1959">
        <v>5</v>
      </c>
      <c r="M1959" t="s">
        <v>47</v>
      </c>
    </row>
    <row r="1960" spans="1:13" x14ac:dyDescent="0.2">
      <c r="A1960">
        <v>2412581</v>
      </c>
      <c r="B1960">
        <v>225</v>
      </c>
      <c r="C1960" s="1">
        <v>44122</v>
      </c>
      <c r="D1960" t="s">
        <v>29</v>
      </c>
      <c r="E1960">
        <v>24896</v>
      </c>
      <c r="F1960">
        <v>816</v>
      </c>
      <c r="G1960" t="s">
        <v>14</v>
      </c>
      <c r="H1960">
        <v>1</v>
      </c>
      <c r="I1960" t="s">
        <v>20</v>
      </c>
      <c r="J1960" s="5">
        <v>1064.4000000000001</v>
      </c>
      <c r="K1960" s="7">
        <v>1774</v>
      </c>
      <c r="L1960">
        <v>5</v>
      </c>
      <c r="M1960" t="s">
        <v>47</v>
      </c>
    </row>
    <row r="1961" spans="1:13" x14ac:dyDescent="0.2">
      <c r="A1961">
        <v>2414638</v>
      </c>
      <c r="B1961">
        <v>1180</v>
      </c>
      <c r="C1961" s="1">
        <v>44003</v>
      </c>
      <c r="D1961" t="s">
        <v>13</v>
      </c>
      <c r="E1961">
        <v>109193</v>
      </c>
      <c r="G1961" t="s">
        <v>14</v>
      </c>
      <c r="H1961" t="b">
        <v>0</v>
      </c>
      <c r="I1961" t="s">
        <v>46</v>
      </c>
      <c r="J1961" s="5">
        <v>3510.54</v>
      </c>
      <c r="K1961" s="7">
        <v>5319</v>
      </c>
      <c r="L1961">
        <v>1</v>
      </c>
      <c r="M1961" t="s">
        <v>35</v>
      </c>
    </row>
    <row r="1962" spans="1:13" x14ac:dyDescent="0.2">
      <c r="A1962">
        <v>2415953</v>
      </c>
      <c r="B1962">
        <v>991</v>
      </c>
      <c r="C1962" s="1">
        <v>45137</v>
      </c>
      <c r="D1962" t="s">
        <v>29</v>
      </c>
      <c r="E1962">
        <v>34338</v>
      </c>
      <c r="F1962">
        <v>718</v>
      </c>
      <c r="G1962" t="s">
        <v>14</v>
      </c>
      <c r="H1962" t="s">
        <v>14</v>
      </c>
      <c r="I1962" t="s">
        <v>20</v>
      </c>
      <c r="J1962" s="5">
        <v>2336.64</v>
      </c>
      <c r="K1962" s="7">
        <v>2434</v>
      </c>
      <c r="L1962">
        <v>5</v>
      </c>
      <c r="M1962" t="s">
        <v>17</v>
      </c>
    </row>
    <row r="1963" spans="1:13" x14ac:dyDescent="0.2">
      <c r="A1963">
        <v>2417628</v>
      </c>
      <c r="B1963">
        <v>769</v>
      </c>
      <c r="C1963" s="1">
        <v>44397</v>
      </c>
      <c r="D1963" t="s">
        <v>19</v>
      </c>
      <c r="E1963">
        <v>94959</v>
      </c>
      <c r="F1963">
        <v>627</v>
      </c>
      <c r="G1963" t="s">
        <v>14</v>
      </c>
      <c r="H1963" t="b">
        <v>1</v>
      </c>
      <c r="I1963" t="s">
        <v>16</v>
      </c>
      <c r="J1963" s="5">
        <v>3444</v>
      </c>
      <c r="K1963" s="7">
        <v>5740</v>
      </c>
      <c r="L1963">
        <v>1</v>
      </c>
    </row>
    <row r="1964" spans="1:13" x14ac:dyDescent="0.2">
      <c r="A1964">
        <v>2418046</v>
      </c>
      <c r="B1964">
        <v>1679</v>
      </c>
      <c r="C1964" s="1">
        <v>44710</v>
      </c>
      <c r="D1964" t="s">
        <v>19</v>
      </c>
      <c r="E1964">
        <v>91450</v>
      </c>
      <c r="F1964">
        <v>725</v>
      </c>
      <c r="G1964" t="s">
        <v>14</v>
      </c>
      <c r="H1964" t="s">
        <v>30</v>
      </c>
      <c r="I1964" t="s">
        <v>18</v>
      </c>
      <c r="J1964" s="5">
        <v>4256.6400000000003</v>
      </c>
      <c r="K1964" s="7">
        <v>4434</v>
      </c>
      <c r="L1964">
        <v>2</v>
      </c>
      <c r="M1964" t="s">
        <v>34</v>
      </c>
    </row>
    <row r="1965" spans="1:13" x14ac:dyDescent="0.2">
      <c r="A1965">
        <v>2422062</v>
      </c>
      <c r="B1965">
        <v>237</v>
      </c>
      <c r="C1965" s="1">
        <v>45070</v>
      </c>
      <c r="D1965" t="s">
        <v>13</v>
      </c>
      <c r="E1965">
        <v>133626</v>
      </c>
      <c r="F1965">
        <v>329</v>
      </c>
      <c r="G1965" t="s">
        <v>14</v>
      </c>
      <c r="H1965" t="s">
        <v>30</v>
      </c>
      <c r="I1965" t="s">
        <v>24</v>
      </c>
      <c r="J1965" s="5">
        <v>3263.52</v>
      </c>
      <c r="K1965" s="7">
        <v>4184</v>
      </c>
      <c r="L1965">
        <v>3</v>
      </c>
    </row>
    <row r="1966" spans="1:13" x14ac:dyDescent="0.2">
      <c r="A1966">
        <v>2422567</v>
      </c>
      <c r="B1966">
        <v>1566</v>
      </c>
      <c r="C1966" s="1">
        <v>44046</v>
      </c>
      <c r="D1966" t="s">
        <v>27</v>
      </c>
      <c r="E1966">
        <v>137758</v>
      </c>
      <c r="F1966">
        <v>762</v>
      </c>
      <c r="G1966" t="s">
        <v>14</v>
      </c>
      <c r="H1966" t="b">
        <v>1</v>
      </c>
      <c r="I1966" t="s">
        <v>20</v>
      </c>
      <c r="J1966" s="5">
        <v>1016.4</v>
      </c>
      <c r="K1966" s="7">
        <v>1694</v>
      </c>
      <c r="L1966">
        <v>1</v>
      </c>
      <c r="M1966" t="s">
        <v>34</v>
      </c>
    </row>
    <row r="1967" spans="1:13" x14ac:dyDescent="0.2">
      <c r="A1967">
        <v>2424253</v>
      </c>
      <c r="B1967">
        <v>141</v>
      </c>
      <c r="D1967" t="s">
        <v>37</v>
      </c>
      <c r="E1967">
        <v>20312</v>
      </c>
      <c r="F1967">
        <v>686</v>
      </c>
      <c r="G1967" t="s">
        <v>14</v>
      </c>
      <c r="H1967" t="b">
        <v>0</v>
      </c>
      <c r="I1967" t="s">
        <v>24</v>
      </c>
      <c r="J1967" s="5">
        <v>2017.62</v>
      </c>
      <c r="K1967" s="7">
        <v>3057</v>
      </c>
      <c r="L1967">
        <v>1</v>
      </c>
      <c r="M1967" t="s">
        <v>52</v>
      </c>
    </row>
    <row r="1968" spans="1:13" x14ac:dyDescent="0.2">
      <c r="A1968">
        <v>2424441</v>
      </c>
      <c r="B1968">
        <v>148</v>
      </c>
      <c r="D1968" t="s">
        <v>23</v>
      </c>
      <c r="E1968">
        <v>143535</v>
      </c>
      <c r="F1968">
        <v>692</v>
      </c>
      <c r="G1968" t="s">
        <v>14</v>
      </c>
      <c r="H1968" t="b">
        <v>1</v>
      </c>
      <c r="I1968" t="s">
        <v>16</v>
      </c>
      <c r="J1968" s="5">
        <v>819</v>
      </c>
      <c r="K1968" s="7">
        <v>975</v>
      </c>
      <c r="L1968">
        <v>1</v>
      </c>
    </row>
    <row r="1969" spans="1:13" x14ac:dyDescent="0.2">
      <c r="A1969">
        <v>2428124</v>
      </c>
      <c r="B1969">
        <v>1437</v>
      </c>
      <c r="C1969" s="1">
        <v>44008</v>
      </c>
      <c r="D1969" t="s">
        <v>19</v>
      </c>
      <c r="E1969">
        <v>193377</v>
      </c>
      <c r="F1969">
        <v>822</v>
      </c>
      <c r="G1969" t="s">
        <v>14</v>
      </c>
      <c r="H1969" t="s">
        <v>14</v>
      </c>
      <c r="I1969" t="s">
        <v>24</v>
      </c>
      <c r="J1969" s="5">
        <v>3278.88</v>
      </c>
      <c r="K1969" s="7">
        <v>4968</v>
      </c>
      <c r="L1969">
        <v>5</v>
      </c>
      <c r="M1969" t="s">
        <v>25</v>
      </c>
    </row>
    <row r="1970" spans="1:13" x14ac:dyDescent="0.2">
      <c r="A1970">
        <v>2430300</v>
      </c>
      <c r="B1970">
        <v>127</v>
      </c>
      <c r="C1970" s="1">
        <v>44069</v>
      </c>
      <c r="D1970" t="s">
        <v>23</v>
      </c>
      <c r="E1970">
        <v>83860</v>
      </c>
      <c r="F1970">
        <v>801</v>
      </c>
      <c r="G1970" t="s">
        <v>14</v>
      </c>
      <c r="H1970">
        <v>1</v>
      </c>
      <c r="I1970" t="s">
        <v>46</v>
      </c>
      <c r="J1970" s="5">
        <v>775.8</v>
      </c>
      <c r="K1970" s="7">
        <v>1293</v>
      </c>
      <c r="L1970">
        <v>5</v>
      </c>
      <c r="M1970" t="s">
        <v>47</v>
      </c>
    </row>
    <row r="1971" spans="1:13" x14ac:dyDescent="0.2">
      <c r="A1971">
        <v>2430694</v>
      </c>
      <c r="B1971">
        <v>767</v>
      </c>
      <c r="C1971" s="1">
        <v>45292</v>
      </c>
      <c r="D1971" t="s">
        <v>19</v>
      </c>
      <c r="E1971">
        <v>78344</v>
      </c>
      <c r="F1971">
        <v>779</v>
      </c>
      <c r="G1971" t="s">
        <v>14</v>
      </c>
      <c r="H1971" t="s">
        <v>45</v>
      </c>
      <c r="I1971" t="s">
        <v>20</v>
      </c>
      <c r="J1971" s="5">
        <v>2146.1999999999998</v>
      </c>
      <c r="K1971" s="7">
        <v>2555</v>
      </c>
      <c r="L1971">
        <v>5</v>
      </c>
      <c r="M1971" t="s">
        <v>28</v>
      </c>
    </row>
    <row r="1972" spans="1:13" x14ac:dyDescent="0.2">
      <c r="A1972">
        <v>2431618</v>
      </c>
      <c r="B1972">
        <v>293</v>
      </c>
      <c r="D1972" t="s">
        <v>32</v>
      </c>
      <c r="E1972">
        <v>220110</v>
      </c>
      <c r="F1972">
        <v>532</v>
      </c>
      <c r="G1972" t="s">
        <v>14</v>
      </c>
      <c r="H1972" t="b">
        <v>0</v>
      </c>
      <c r="I1972" t="s">
        <v>16</v>
      </c>
      <c r="J1972" s="5">
        <v>2920.32</v>
      </c>
      <c r="K1972" s="7">
        <v>3042</v>
      </c>
      <c r="L1972">
        <v>1</v>
      </c>
      <c r="M1972" t="s">
        <v>25</v>
      </c>
    </row>
    <row r="1973" spans="1:13" x14ac:dyDescent="0.2">
      <c r="A1973">
        <v>2431695</v>
      </c>
      <c r="B1973">
        <v>1653</v>
      </c>
      <c r="C1973" s="1">
        <v>44572</v>
      </c>
      <c r="D1973" t="s">
        <v>29</v>
      </c>
      <c r="E1973">
        <v>191315</v>
      </c>
      <c r="F1973">
        <v>839</v>
      </c>
      <c r="G1973" t="s">
        <v>26</v>
      </c>
      <c r="H1973" t="b">
        <v>1</v>
      </c>
      <c r="I1973" t="s">
        <v>16</v>
      </c>
      <c r="J1973" s="5">
        <v>2815.68</v>
      </c>
      <c r="K1973" s="7">
        <v>2933</v>
      </c>
      <c r="L1973">
        <v>2</v>
      </c>
      <c r="M1973" t="s">
        <v>41</v>
      </c>
    </row>
    <row r="1974" spans="1:13" x14ac:dyDescent="0.2">
      <c r="A1974">
        <v>2432426</v>
      </c>
      <c r="B1974">
        <v>1191</v>
      </c>
      <c r="C1974" s="1">
        <v>44912</v>
      </c>
      <c r="D1974" t="s">
        <v>23</v>
      </c>
      <c r="E1974">
        <v>154548</v>
      </c>
      <c r="F1974">
        <v>709</v>
      </c>
      <c r="G1974" t="s">
        <v>26</v>
      </c>
      <c r="H1974" t="b">
        <v>1</v>
      </c>
      <c r="I1974" t="s">
        <v>20</v>
      </c>
      <c r="J1974" s="5">
        <v>827.64</v>
      </c>
      <c r="K1974" s="7">
        <v>1254</v>
      </c>
      <c r="L1974">
        <v>2</v>
      </c>
      <c r="M1974" t="s">
        <v>41</v>
      </c>
    </row>
    <row r="1975" spans="1:13" x14ac:dyDescent="0.2">
      <c r="A1975">
        <v>2433463</v>
      </c>
      <c r="B1975">
        <v>1466</v>
      </c>
      <c r="C1975" s="2">
        <v>43843</v>
      </c>
      <c r="D1975" t="s">
        <v>29</v>
      </c>
      <c r="E1975">
        <v>178525</v>
      </c>
      <c r="G1975" t="s">
        <v>14</v>
      </c>
      <c r="H1975">
        <v>0</v>
      </c>
      <c r="I1975" t="s">
        <v>20</v>
      </c>
      <c r="J1975" s="5">
        <v>789.36</v>
      </c>
      <c r="K1975" s="7">
        <v>1196</v>
      </c>
      <c r="L1975">
        <v>3</v>
      </c>
      <c r="M1975" t="s">
        <v>52</v>
      </c>
    </row>
    <row r="1976" spans="1:13" x14ac:dyDescent="0.2">
      <c r="A1976">
        <v>2433722</v>
      </c>
      <c r="B1976">
        <v>834</v>
      </c>
      <c r="C1976" s="1">
        <v>44746</v>
      </c>
      <c r="D1976" t="s">
        <v>32</v>
      </c>
      <c r="E1976">
        <v>113189</v>
      </c>
      <c r="F1976">
        <v>823</v>
      </c>
      <c r="G1976" t="s">
        <v>26</v>
      </c>
      <c r="H1976" t="b">
        <v>0</v>
      </c>
      <c r="I1976" t="s">
        <v>24</v>
      </c>
      <c r="J1976" s="5">
        <v>756</v>
      </c>
      <c r="K1976" s="7">
        <v>1260</v>
      </c>
      <c r="L1976">
        <v>5</v>
      </c>
      <c r="M1976" t="s">
        <v>52</v>
      </c>
    </row>
    <row r="1977" spans="1:13" x14ac:dyDescent="0.2">
      <c r="A1977">
        <v>2434032</v>
      </c>
      <c r="B1977">
        <v>322</v>
      </c>
      <c r="C1977" s="1">
        <v>45577</v>
      </c>
      <c r="D1977" t="s">
        <v>13</v>
      </c>
      <c r="E1977">
        <v>11208</v>
      </c>
      <c r="F1977">
        <v>774</v>
      </c>
      <c r="G1977" t="s">
        <v>14</v>
      </c>
      <c r="H1977" t="s">
        <v>30</v>
      </c>
      <c r="I1977" t="s">
        <v>24</v>
      </c>
      <c r="J1977" s="5">
        <v>2717.22</v>
      </c>
      <c r="K1977" s="7">
        <v>4117</v>
      </c>
      <c r="L1977">
        <v>3</v>
      </c>
      <c r="M1977" t="s">
        <v>31</v>
      </c>
    </row>
    <row r="1978" spans="1:13" x14ac:dyDescent="0.2">
      <c r="A1978">
        <v>2435138</v>
      </c>
      <c r="B1978">
        <v>1060</v>
      </c>
      <c r="C1978" s="1">
        <v>45651</v>
      </c>
      <c r="D1978" t="s">
        <v>19</v>
      </c>
      <c r="E1978">
        <v>165507</v>
      </c>
      <c r="F1978">
        <v>744</v>
      </c>
      <c r="G1978" t="s">
        <v>14</v>
      </c>
      <c r="H1978" t="s">
        <v>40</v>
      </c>
      <c r="I1978" t="s">
        <v>46</v>
      </c>
      <c r="J1978" s="5">
        <v>1820.94</v>
      </c>
      <c r="K1978" s="7">
        <v>2759</v>
      </c>
      <c r="L1978">
        <v>3</v>
      </c>
      <c r="M1978" t="s">
        <v>38</v>
      </c>
    </row>
    <row r="1979" spans="1:13" x14ac:dyDescent="0.2">
      <c r="A1979">
        <v>2435197</v>
      </c>
      <c r="B1979">
        <v>493</v>
      </c>
      <c r="C1979" t="s">
        <v>267</v>
      </c>
      <c r="D1979" t="s">
        <v>29</v>
      </c>
      <c r="E1979">
        <v>244034</v>
      </c>
      <c r="F1979">
        <v>742</v>
      </c>
      <c r="G1979" t="s">
        <v>14</v>
      </c>
      <c r="H1979" t="s">
        <v>45</v>
      </c>
      <c r="I1979" t="s">
        <v>16</v>
      </c>
      <c r="J1979" s="5">
        <v>4990.8</v>
      </c>
      <c r="K1979" s="7">
        <v>8318</v>
      </c>
      <c r="L1979">
        <v>1</v>
      </c>
      <c r="M1979" t="s">
        <v>41</v>
      </c>
    </row>
    <row r="1980" spans="1:13" x14ac:dyDescent="0.2">
      <c r="A1980">
        <v>2435259</v>
      </c>
      <c r="B1980">
        <v>1179</v>
      </c>
      <c r="C1980" s="1">
        <v>44925</v>
      </c>
      <c r="D1980" t="s">
        <v>29</v>
      </c>
      <c r="E1980">
        <v>134503</v>
      </c>
      <c r="G1980" t="s">
        <v>14</v>
      </c>
      <c r="H1980" t="b">
        <v>1</v>
      </c>
      <c r="I1980" t="s">
        <v>16</v>
      </c>
      <c r="J1980" s="5">
        <v>5030.22</v>
      </c>
      <c r="K1980" s="7">
        <v>6449</v>
      </c>
      <c r="L1980">
        <v>1</v>
      </c>
    </row>
    <row r="1981" spans="1:13" x14ac:dyDescent="0.2">
      <c r="A1981">
        <v>2439597</v>
      </c>
      <c r="B1981">
        <v>1083</v>
      </c>
      <c r="C1981" s="1">
        <v>44835</v>
      </c>
      <c r="D1981" t="s">
        <v>13</v>
      </c>
      <c r="E1981">
        <v>284628</v>
      </c>
      <c r="G1981" t="s">
        <v>14</v>
      </c>
      <c r="H1981" t="s">
        <v>40</v>
      </c>
      <c r="I1981" t="s">
        <v>20</v>
      </c>
      <c r="J1981" s="5">
        <v>7299.24</v>
      </c>
      <c r="K1981" s="7">
        <v>9358</v>
      </c>
      <c r="L1981">
        <v>4</v>
      </c>
      <c r="M1981" t="s">
        <v>28</v>
      </c>
    </row>
    <row r="1982" spans="1:13" x14ac:dyDescent="0.2">
      <c r="A1982">
        <v>2440799</v>
      </c>
      <c r="B1982">
        <v>148</v>
      </c>
      <c r="C1982" s="1">
        <v>45211</v>
      </c>
      <c r="D1982" t="s">
        <v>13</v>
      </c>
      <c r="E1982">
        <v>141745</v>
      </c>
      <c r="G1982" t="s">
        <v>14</v>
      </c>
      <c r="H1982" t="s">
        <v>30</v>
      </c>
      <c r="I1982" t="s">
        <v>20</v>
      </c>
      <c r="J1982" s="5">
        <v>819</v>
      </c>
      <c r="K1982" s="7">
        <v>975</v>
      </c>
      <c r="L1982">
        <v>5</v>
      </c>
      <c r="M1982" t="s">
        <v>38</v>
      </c>
    </row>
    <row r="1983" spans="1:13" x14ac:dyDescent="0.2">
      <c r="A1983">
        <v>2441229</v>
      </c>
      <c r="B1983">
        <v>45</v>
      </c>
      <c r="C1983" s="1">
        <v>43963</v>
      </c>
      <c r="D1983" t="s">
        <v>19</v>
      </c>
      <c r="E1983">
        <v>97219</v>
      </c>
      <c r="F1983">
        <v>694</v>
      </c>
      <c r="G1983" t="s">
        <v>14</v>
      </c>
      <c r="H1983" t="s">
        <v>45</v>
      </c>
      <c r="I1983" t="s">
        <v>20</v>
      </c>
      <c r="J1983" s="5">
        <v>2387.58</v>
      </c>
      <c r="K1983" s="7">
        <v>3061</v>
      </c>
      <c r="L1983">
        <v>3</v>
      </c>
      <c r="M1983" t="s">
        <v>41</v>
      </c>
    </row>
    <row r="1984" spans="1:13" x14ac:dyDescent="0.2">
      <c r="A1984">
        <v>2441604</v>
      </c>
      <c r="B1984">
        <v>1402</v>
      </c>
      <c r="D1984" t="s">
        <v>19</v>
      </c>
      <c r="E1984">
        <v>136654</v>
      </c>
      <c r="F1984">
        <v>582</v>
      </c>
      <c r="G1984" t="s">
        <v>14</v>
      </c>
      <c r="H1984">
        <v>1</v>
      </c>
      <c r="I1984" t="s">
        <v>20</v>
      </c>
      <c r="J1984" s="5">
        <v>599.28</v>
      </c>
      <c r="K1984" s="7">
        <v>908</v>
      </c>
      <c r="L1984">
        <v>3</v>
      </c>
      <c r="M1984" t="s">
        <v>28</v>
      </c>
    </row>
    <row r="1985" spans="1:13" x14ac:dyDescent="0.2">
      <c r="A1985">
        <v>2441635</v>
      </c>
      <c r="B1985">
        <v>307</v>
      </c>
      <c r="C1985" s="1">
        <v>44820</v>
      </c>
      <c r="D1985" t="s">
        <v>13</v>
      </c>
      <c r="E1985">
        <v>217083</v>
      </c>
      <c r="F1985">
        <v>605</v>
      </c>
      <c r="G1985" t="s">
        <v>14</v>
      </c>
      <c r="H1985" t="b">
        <v>0</v>
      </c>
      <c r="I1985" t="s">
        <v>20</v>
      </c>
      <c r="J1985" s="5">
        <v>6513.36</v>
      </c>
      <c r="K1985" s="7">
        <v>7754</v>
      </c>
      <c r="L1985">
        <v>2</v>
      </c>
      <c r="M1985" t="s">
        <v>52</v>
      </c>
    </row>
    <row r="1986" spans="1:13" x14ac:dyDescent="0.2">
      <c r="A1986">
        <v>2442344</v>
      </c>
      <c r="B1986">
        <v>683</v>
      </c>
      <c r="C1986" s="1">
        <v>44368</v>
      </c>
      <c r="D1986" t="s">
        <v>29</v>
      </c>
      <c r="E1986">
        <v>137812</v>
      </c>
      <c r="G1986" t="s">
        <v>14</v>
      </c>
      <c r="H1986" t="b">
        <v>0</v>
      </c>
      <c r="I1986" t="s">
        <v>20</v>
      </c>
      <c r="J1986" s="5">
        <v>1649.4</v>
      </c>
      <c r="K1986" s="7">
        <v>2749</v>
      </c>
      <c r="L1986">
        <v>5</v>
      </c>
      <c r="M1986" t="s">
        <v>28</v>
      </c>
    </row>
    <row r="1987" spans="1:13" x14ac:dyDescent="0.2">
      <c r="A1987">
        <v>2442417</v>
      </c>
      <c r="B1987">
        <v>978</v>
      </c>
      <c r="C1987" s="1">
        <v>45019</v>
      </c>
      <c r="D1987" t="s">
        <v>29</v>
      </c>
      <c r="E1987">
        <v>214454</v>
      </c>
      <c r="F1987">
        <v>704</v>
      </c>
      <c r="G1987" t="s">
        <v>14</v>
      </c>
      <c r="H1987" t="s">
        <v>40</v>
      </c>
      <c r="I1987" t="s">
        <v>18</v>
      </c>
      <c r="J1987" s="5">
        <v>832.92</v>
      </c>
      <c r="K1987" s="7">
        <v>1262</v>
      </c>
      <c r="L1987">
        <v>5</v>
      </c>
      <c r="M1987" t="s">
        <v>31</v>
      </c>
    </row>
    <row r="1988" spans="1:13" x14ac:dyDescent="0.2">
      <c r="A1988">
        <v>2442564</v>
      </c>
      <c r="B1988">
        <v>1417</v>
      </c>
      <c r="C1988" s="1">
        <v>44119</v>
      </c>
      <c r="D1988" t="s">
        <v>23</v>
      </c>
      <c r="E1988">
        <v>188709</v>
      </c>
      <c r="F1988">
        <v>779</v>
      </c>
      <c r="G1988" t="s">
        <v>14</v>
      </c>
      <c r="H1988" t="s">
        <v>15</v>
      </c>
      <c r="I1988" t="s">
        <v>20</v>
      </c>
      <c r="J1988" s="5">
        <v>4330.2</v>
      </c>
      <c r="K1988" s="7">
        <v>5155</v>
      </c>
      <c r="L1988">
        <v>1</v>
      </c>
      <c r="M1988" t="s">
        <v>36</v>
      </c>
    </row>
    <row r="1989" spans="1:13" x14ac:dyDescent="0.2">
      <c r="A1989">
        <v>2442668</v>
      </c>
      <c r="B1989">
        <v>263</v>
      </c>
      <c r="C1989" t="s">
        <v>268</v>
      </c>
      <c r="D1989" t="s">
        <v>19</v>
      </c>
      <c r="E1989">
        <v>51917</v>
      </c>
      <c r="G1989" t="s">
        <v>26</v>
      </c>
      <c r="H1989" t="s">
        <v>40</v>
      </c>
      <c r="I1989" t="s">
        <v>46</v>
      </c>
      <c r="J1989" s="5">
        <v>902.22</v>
      </c>
      <c r="K1989" s="7">
        <v>1367</v>
      </c>
      <c r="L1989">
        <v>2</v>
      </c>
    </row>
    <row r="1990" spans="1:13" x14ac:dyDescent="0.2">
      <c r="A1990">
        <v>2442967</v>
      </c>
      <c r="B1990">
        <v>3</v>
      </c>
      <c r="C1990" s="2">
        <v>44192</v>
      </c>
      <c r="D1990" t="s">
        <v>23</v>
      </c>
      <c r="E1990">
        <v>69261</v>
      </c>
      <c r="F1990">
        <v>738</v>
      </c>
      <c r="G1990" t="s">
        <v>26</v>
      </c>
      <c r="I1990" t="s">
        <v>16</v>
      </c>
      <c r="J1990" s="5">
        <v>1112.28</v>
      </c>
      <c r="K1990" s="7">
        <v>1426</v>
      </c>
      <c r="L1990">
        <v>4</v>
      </c>
      <c r="M1990" t="s">
        <v>52</v>
      </c>
    </row>
    <row r="1991" spans="1:13" x14ac:dyDescent="0.2">
      <c r="A1991">
        <v>2443546</v>
      </c>
      <c r="B1991">
        <v>1203</v>
      </c>
      <c r="C1991" t="s">
        <v>269</v>
      </c>
      <c r="D1991" t="s">
        <v>27</v>
      </c>
      <c r="E1991">
        <v>293023</v>
      </c>
      <c r="G1991" t="s">
        <v>14</v>
      </c>
      <c r="H1991" t="s">
        <v>30</v>
      </c>
      <c r="I1991" t="s">
        <v>20</v>
      </c>
      <c r="J1991" s="5">
        <v>1918.08</v>
      </c>
      <c r="K1991" s="7">
        <v>1998</v>
      </c>
      <c r="L1991">
        <v>2</v>
      </c>
      <c r="M1991" t="s">
        <v>36</v>
      </c>
    </row>
    <row r="1992" spans="1:13" x14ac:dyDescent="0.2">
      <c r="A1992">
        <v>2445664</v>
      </c>
      <c r="B1992">
        <v>928</v>
      </c>
      <c r="C1992" s="1">
        <v>45141</v>
      </c>
      <c r="D1992" t="s">
        <v>29</v>
      </c>
      <c r="E1992">
        <v>103497</v>
      </c>
      <c r="F1992">
        <v>740</v>
      </c>
      <c r="G1992" t="s">
        <v>14</v>
      </c>
      <c r="H1992" t="s">
        <v>30</v>
      </c>
      <c r="I1992" t="s">
        <v>20</v>
      </c>
      <c r="J1992" s="5">
        <v>1265.94</v>
      </c>
      <c r="K1992" s="7">
        <v>1623</v>
      </c>
      <c r="L1992">
        <v>5</v>
      </c>
      <c r="M1992" t="s">
        <v>34</v>
      </c>
    </row>
    <row r="1993" spans="1:13" x14ac:dyDescent="0.2">
      <c r="A1993">
        <v>2449105</v>
      </c>
      <c r="B1993">
        <v>1449</v>
      </c>
      <c r="C1993" s="1">
        <v>44136</v>
      </c>
      <c r="D1993" t="s">
        <v>27</v>
      </c>
      <c r="E1993">
        <v>125317</v>
      </c>
      <c r="G1993" t="s">
        <v>14</v>
      </c>
      <c r="H1993" t="b">
        <v>1</v>
      </c>
      <c r="I1993" t="s">
        <v>20</v>
      </c>
      <c r="J1993" s="5">
        <v>2949.18</v>
      </c>
      <c r="K1993" s="7">
        <v>3781</v>
      </c>
      <c r="L1993">
        <v>4</v>
      </c>
      <c r="M1993" t="s">
        <v>36</v>
      </c>
    </row>
    <row r="1994" spans="1:13" x14ac:dyDescent="0.2">
      <c r="A1994">
        <v>2451072</v>
      </c>
      <c r="B1994">
        <v>470</v>
      </c>
      <c r="C1994" s="1">
        <v>43981</v>
      </c>
      <c r="D1994" t="s">
        <v>13</v>
      </c>
      <c r="E1994">
        <v>98504</v>
      </c>
      <c r="F1994">
        <v>743</v>
      </c>
      <c r="G1994" t="s">
        <v>26</v>
      </c>
      <c r="I1994" t="s">
        <v>20</v>
      </c>
      <c r="J1994" s="5">
        <v>3735.6</v>
      </c>
      <c r="K1994" s="7">
        <v>6226</v>
      </c>
      <c r="L1994">
        <v>3</v>
      </c>
      <c r="M1994" t="s">
        <v>34</v>
      </c>
    </row>
    <row r="1995" spans="1:13" x14ac:dyDescent="0.2">
      <c r="A1995">
        <v>2451212</v>
      </c>
      <c r="B1995">
        <v>247</v>
      </c>
      <c r="C1995" s="2">
        <v>45092</v>
      </c>
      <c r="D1995" t="s">
        <v>27</v>
      </c>
      <c r="E1995">
        <v>138700000</v>
      </c>
      <c r="F1995">
        <v>674</v>
      </c>
      <c r="G1995" t="s">
        <v>14</v>
      </c>
      <c r="H1995" t="s">
        <v>45</v>
      </c>
      <c r="I1995" t="s">
        <v>16</v>
      </c>
      <c r="J1995" s="5">
        <v>814.8</v>
      </c>
      <c r="K1995" s="7">
        <v>1358</v>
      </c>
      <c r="L1995">
        <v>1</v>
      </c>
      <c r="M1995" t="s">
        <v>47</v>
      </c>
    </row>
    <row r="1996" spans="1:13" x14ac:dyDescent="0.2">
      <c r="A1996">
        <v>2451881</v>
      </c>
      <c r="B1996">
        <v>766</v>
      </c>
      <c r="C1996" s="1">
        <v>44398</v>
      </c>
      <c r="D1996" t="s">
        <v>23</v>
      </c>
      <c r="E1996">
        <v>187246</v>
      </c>
      <c r="F1996">
        <v>801</v>
      </c>
      <c r="G1996" t="s">
        <v>26</v>
      </c>
      <c r="H1996" t="s">
        <v>15</v>
      </c>
      <c r="I1996" t="s">
        <v>16</v>
      </c>
      <c r="J1996" s="5">
        <v>4818.24</v>
      </c>
      <c r="K1996" s="7">
        <v>5019</v>
      </c>
      <c r="L1996">
        <v>1</v>
      </c>
    </row>
    <row r="1997" spans="1:13" x14ac:dyDescent="0.2">
      <c r="A1997">
        <v>2451996</v>
      </c>
      <c r="B1997">
        <v>799</v>
      </c>
      <c r="C1997" s="2">
        <v>45557</v>
      </c>
      <c r="D1997" t="s">
        <v>23</v>
      </c>
      <c r="E1997">
        <v>131877</v>
      </c>
      <c r="F1997">
        <v>677</v>
      </c>
      <c r="G1997" t="s">
        <v>14</v>
      </c>
      <c r="H1997" t="s">
        <v>26</v>
      </c>
      <c r="I1997" t="s">
        <v>20</v>
      </c>
      <c r="J1997" s="5">
        <v>1982.76</v>
      </c>
      <c r="K1997" s="7">
        <v>2542</v>
      </c>
      <c r="L1997">
        <v>5</v>
      </c>
      <c r="M1997" t="s">
        <v>21</v>
      </c>
    </row>
    <row r="1998" spans="1:13" x14ac:dyDescent="0.2">
      <c r="A1998">
        <v>2452832</v>
      </c>
      <c r="B1998">
        <v>1443</v>
      </c>
      <c r="C1998" s="1">
        <v>44837</v>
      </c>
      <c r="D1998" t="s">
        <v>29</v>
      </c>
      <c r="E1998">
        <v>166578</v>
      </c>
      <c r="F1998">
        <v>817</v>
      </c>
      <c r="G1998" t="s">
        <v>14</v>
      </c>
      <c r="I1998" t="s">
        <v>20</v>
      </c>
      <c r="J1998" s="5">
        <v>1112.4000000000001</v>
      </c>
      <c r="K1998" s="7">
        <v>1854</v>
      </c>
      <c r="L1998">
        <v>4</v>
      </c>
      <c r="M1998" t="s">
        <v>41</v>
      </c>
    </row>
    <row r="1999" spans="1:13" x14ac:dyDescent="0.2">
      <c r="A1999">
        <v>2455835</v>
      </c>
      <c r="B1999">
        <v>1462</v>
      </c>
      <c r="C1999" s="2">
        <v>44528</v>
      </c>
      <c r="D1999" t="s">
        <v>37</v>
      </c>
      <c r="E1999">
        <v>234466</v>
      </c>
      <c r="F1999">
        <v>843</v>
      </c>
      <c r="G1999" t="s">
        <v>26</v>
      </c>
      <c r="H1999" t="b">
        <v>1</v>
      </c>
      <c r="I1999" t="s">
        <v>20</v>
      </c>
      <c r="J1999" s="5">
        <v>1205.0999999999999</v>
      </c>
      <c r="K1999" s="7">
        <v>1545</v>
      </c>
      <c r="L1999">
        <v>1</v>
      </c>
      <c r="M1999" t="s">
        <v>41</v>
      </c>
    </row>
    <row r="2000" spans="1:13" x14ac:dyDescent="0.2">
      <c r="A2000">
        <v>2456482</v>
      </c>
      <c r="B2000">
        <v>88</v>
      </c>
      <c r="C2000" s="1">
        <v>43869</v>
      </c>
      <c r="D2000" t="s">
        <v>13</v>
      </c>
      <c r="E2000">
        <v>85192</v>
      </c>
      <c r="F2000">
        <v>776</v>
      </c>
      <c r="G2000" t="s">
        <v>14</v>
      </c>
      <c r="H2000" t="s">
        <v>26</v>
      </c>
      <c r="I2000" t="s">
        <v>20</v>
      </c>
      <c r="J2000" s="5">
        <v>1176</v>
      </c>
      <c r="K2000" s="7">
        <v>1960</v>
      </c>
      <c r="L2000">
        <v>5</v>
      </c>
      <c r="M2000" t="s">
        <v>47</v>
      </c>
    </row>
    <row r="2001" spans="1:13" x14ac:dyDescent="0.2">
      <c r="A2001">
        <v>2456992</v>
      </c>
      <c r="B2001">
        <v>389</v>
      </c>
      <c r="C2001" t="s">
        <v>270</v>
      </c>
      <c r="D2001" t="s">
        <v>27</v>
      </c>
      <c r="E2001">
        <v>235272</v>
      </c>
      <c r="F2001">
        <v>729</v>
      </c>
      <c r="G2001" t="s">
        <v>14</v>
      </c>
      <c r="H2001" t="s">
        <v>26</v>
      </c>
      <c r="I2001" t="s">
        <v>24</v>
      </c>
      <c r="J2001" s="5">
        <v>3457.2</v>
      </c>
      <c r="K2001" s="7">
        <v>0</v>
      </c>
      <c r="L2001">
        <v>1</v>
      </c>
      <c r="M2001" t="s">
        <v>31</v>
      </c>
    </row>
    <row r="2002" spans="1:13" x14ac:dyDescent="0.2">
      <c r="A2002">
        <v>2458294</v>
      </c>
      <c r="B2002">
        <v>470</v>
      </c>
      <c r="C2002" s="2">
        <v>45579</v>
      </c>
      <c r="D2002" t="s">
        <v>29</v>
      </c>
      <c r="E2002">
        <v>145463</v>
      </c>
      <c r="G2002" t="s">
        <v>26</v>
      </c>
      <c r="H2002">
        <v>1</v>
      </c>
      <c r="I2002" t="s">
        <v>16</v>
      </c>
      <c r="J2002" s="5">
        <v>4856.28</v>
      </c>
      <c r="K2002" s="7">
        <v>6226</v>
      </c>
      <c r="L2002">
        <v>2</v>
      </c>
    </row>
    <row r="2003" spans="1:13" x14ac:dyDescent="0.2">
      <c r="A2003">
        <v>2458418</v>
      </c>
      <c r="B2003">
        <v>677</v>
      </c>
      <c r="C2003" t="s">
        <v>127</v>
      </c>
      <c r="D2003" t="s">
        <v>37</v>
      </c>
      <c r="E2003">
        <v>247406</v>
      </c>
      <c r="F2003">
        <v>693</v>
      </c>
      <c r="G2003" t="s">
        <v>14</v>
      </c>
      <c r="H2003" t="s">
        <v>14</v>
      </c>
      <c r="I2003" t="s">
        <v>46</v>
      </c>
      <c r="J2003" s="5">
        <v>1534.68</v>
      </c>
      <c r="K2003" s="7">
        <v>1827</v>
      </c>
      <c r="L2003">
        <v>2</v>
      </c>
      <c r="M2003" t="s">
        <v>36</v>
      </c>
    </row>
    <row r="2004" spans="1:13" x14ac:dyDescent="0.2">
      <c r="A2004">
        <v>2460700</v>
      </c>
      <c r="B2004">
        <v>1569</v>
      </c>
      <c r="C2004" t="s">
        <v>271</v>
      </c>
      <c r="D2004" t="s">
        <v>32</v>
      </c>
      <c r="E2004">
        <v>124032</v>
      </c>
      <c r="F2004">
        <v>738</v>
      </c>
      <c r="G2004" t="s">
        <v>26</v>
      </c>
      <c r="H2004" t="s">
        <v>26</v>
      </c>
      <c r="I2004" t="s">
        <v>16</v>
      </c>
      <c r="J2004" s="5">
        <v>1264.2</v>
      </c>
      <c r="K2004" s="7">
        <v>1505</v>
      </c>
      <c r="L2004">
        <v>5</v>
      </c>
      <c r="M2004" t="s">
        <v>17</v>
      </c>
    </row>
    <row r="2005" spans="1:13" x14ac:dyDescent="0.2">
      <c r="A2005">
        <v>2460899</v>
      </c>
      <c r="B2005">
        <v>520</v>
      </c>
      <c r="C2005" t="s">
        <v>272</v>
      </c>
      <c r="D2005" t="s">
        <v>19</v>
      </c>
      <c r="E2005">
        <v>86522</v>
      </c>
      <c r="F2005">
        <v>714</v>
      </c>
      <c r="G2005" t="s">
        <v>14</v>
      </c>
      <c r="H2005" t="s">
        <v>15</v>
      </c>
      <c r="I2005" t="s">
        <v>24</v>
      </c>
      <c r="J2005" s="5">
        <v>3175.26</v>
      </c>
      <c r="K2005" s="7">
        <v>4811</v>
      </c>
      <c r="L2005">
        <v>5</v>
      </c>
      <c r="M2005" t="s">
        <v>36</v>
      </c>
    </row>
    <row r="2006" spans="1:13" x14ac:dyDescent="0.2">
      <c r="A2006">
        <v>2460958</v>
      </c>
      <c r="B2006">
        <v>527</v>
      </c>
      <c r="C2006" s="1">
        <v>45652</v>
      </c>
      <c r="D2006" t="s">
        <v>23</v>
      </c>
      <c r="E2006">
        <v>80843</v>
      </c>
      <c r="F2006">
        <v>765</v>
      </c>
      <c r="G2006" t="s">
        <v>14</v>
      </c>
      <c r="H2006">
        <v>0</v>
      </c>
      <c r="I2006" t="s">
        <v>20</v>
      </c>
      <c r="J2006" s="5">
        <v>1478.4</v>
      </c>
      <c r="K2006" s="7">
        <v>2464</v>
      </c>
      <c r="L2006">
        <v>3</v>
      </c>
      <c r="M2006" t="s">
        <v>52</v>
      </c>
    </row>
    <row r="2007" spans="1:13" x14ac:dyDescent="0.2">
      <c r="A2007">
        <v>2462885</v>
      </c>
      <c r="B2007">
        <v>1196</v>
      </c>
      <c r="C2007" t="s">
        <v>273</v>
      </c>
      <c r="D2007" t="s">
        <v>13</v>
      </c>
      <c r="E2007">
        <v>213572</v>
      </c>
      <c r="F2007">
        <v>797</v>
      </c>
      <c r="G2007" t="s">
        <v>26</v>
      </c>
      <c r="H2007">
        <v>0</v>
      </c>
      <c r="I2007" t="s">
        <v>16</v>
      </c>
      <c r="J2007" s="5">
        <v>1960.2</v>
      </c>
      <c r="K2007" s="7">
        <v>3267</v>
      </c>
      <c r="L2007">
        <v>4</v>
      </c>
      <c r="M2007" t="s">
        <v>31</v>
      </c>
    </row>
    <row r="2008" spans="1:13" x14ac:dyDescent="0.2">
      <c r="A2008">
        <v>2462929</v>
      </c>
      <c r="B2008">
        <v>1542</v>
      </c>
      <c r="C2008" s="1">
        <v>44145</v>
      </c>
      <c r="D2008" t="s">
        <v>19</v>
      </c>
      <c r="E2008">
        <v>79839</v>
      </c>
      <c r="F2008">
        <v>736</v>
      </c>
      <c r="G2008" t="s">
        <v>14</v>
      </c>
      <c r="H2008" t="s">
        <v>45</v>
      </c>
      <c r="I2008" t="s">
        <v>20</v>
      </c>
      <c r="J2008" s="5">
        <v>499.8</v>
      </c>
      <c r="K2008" s="7">
        <v>833</v>
      </c>
      <c r="L2008">
        <v>2</v>
      </c>
      <c r="M2008" t="s">
        <v>34</v>
      </c>
    </row>
    <row r="2009" spans="1:13" x14ac:dyDescent="0.2">
      <c r="A2009">
        <v>2463574</v>
      </c>
      <c r="B2009">
        <v>868</v>
      </c>
      <c r="C2009" s="2">
        <v>44667</v>
      </c>
      <c r="D2009" t="s">
        <v>13</v>
      </c>
      <c r="E2009">
        <v>151260</v>
      </c>
      <c r="F2009">
        <v>773</v>
      </c>
      <c r="G2009" t="s">
        <v>14</v>
      </c>
      <c r="H2009" t="s">
        <v>40</v>
      </c>
      <c r="I2009" t="s">
        <v>33</v>
      </c>
      <c r="J2009" s="5">
        <v>2288.88</v>
      </c>
      <c r="K2009" s="7">
        <v>3468</v>
      </c>
      <c r="L2009">
        <v>2</v>
      </c>
      <c r="M2009" t="s">
        <v>17</v>
      </c>
    </row>
    <row r="2010" spans="1:13" x14ac:dyDescent="0.2">
      <c r="A2010">
        <v>2465906</v>
      </c>
      <c r="B2010">
        <v>81</v>
      </c>
      <c r="C2010" s="1">
        <v>44610</v>
      </c>
      <c r="D2010" t="s">
        <v>13</v>
      </c>
      <c r="E2010">
        <v>98119</v>
      </c>
      <c r="F2010">
        <v>675</v>
      </c>
      <c r="G2010" t="s">
        <v>14</v>
      </c>
      <c r="I2010" t="s">
        <v>33</v>
      </c>
      <c r="J2010" s="5">
        <v>2104.7399999999998</v>
      </c>
      <c r="K2010" s="7">
        <v>3189</v>
      </c>
      <c r="L2010">
        <v>4</v>
      </c>
      <c r="M2010" t="s">
        <v>52</v>
      </c>
    </row>
    <row r="2011" spans="1:13" x14ac:dyDescent="0.2">
      <c r="A2011">
        <v>2466494</v>
      </c>
      <c r="B2011">
        <v>287</v>
      </c>
      <c r="C2011" s="1">
        <v>45379</v>
      </c>
      <c r="D2011" t="s">
        <v>13</v>
      </c>
      <c r="E2011">
        <v>81570</v>
      </c>
      <c r="F2011">
        <v>517</v>
      </c>
      <c r="G2011" t="s">
        <v>14</v>
      </c>
      <c r="H2011" t="s">
        <v>15</v>
      </c>
      <c r="I2011" t="s">
        <v>16</v>
      </c>
      <c r="J2011" s="5">
        <v>4344.6000000000004</v>
      </c>
      <c r="K2011" s="7">
        <v>5570</v>
      </c>
      <c r="L2011">
        <v>2</v>
      </c>
    </row>
    <row r="2012" spans="1:13" x14ac:dyDescent="0.2">
      <c r="A2012">
        <v>2469943</v>
      </c>
      <c r="B2012">
        <v>868</v>
      </c>
      <c r="C2012" s="1">
        <v>44400</v>
      </c>
      <c r="D2012" t="s">
        <v>37</v>
      </c>
      <c r="E2012">
        <v>104154</v>
      </c>
      <c r="F2012">
        <v>823</v>
      </c>
      <c r="G2012" t="s">
        <v>14</v>
      </c>
      <c r="H2012" t="s">
        <v>45</v>
      </c>
      <c r="I2012" t="s">
        <v>58</v>
      </c>
      <c r="J2012" s="5">
        <v>2913.12</v>
      </c>
      <c r="K2012" s="7">
        <v>3468</v>
      </c>
      <c r="L2012">
        <v>4</v>
      </c>
      <c r="M2012" t="s">
        <v>52</v>
      </c>
    </row>
    <row r="2013" spans="1:13" x14ac:dyDescent="0.2">
      <c r="A2013">
        <v>2469975</v>
      </c>
      <c r="B2013">
        <v>840</v>
      </c>
      <c r="C2013" t="s">
        <v>274</v>
      </c>
      <c r="D2013" t="s">
        <v>29</v>
      </c>
      <c r="E2013">
        <v>12745</v>
      </c>
      <c r="F2013">
        <v>781</v>
      </c>
      <c r="G2013" t="s">
        <v>14</v>
      </c>
      <c r="H2013" t="s">
        <v>14</v>
      </c>
      <c r="I2013" t="s">
        <v>20</v>
      </c>
      <c r="J2013" s="5">
        <v>1668.6</v>
      </c>
      <c r="K2013" s="7">
        <v>2781</v>
      </c>
      <c r="L2013">
        <v>5</v>
      </c>
      <c r="M2013" t="s">
        <v>41</v>
      </c>
    </row>
    <row r="2014" spans="1:13" x14ac:dyDescent="0.2">
      <c r="A2014">
        <v>2474254</v>
      </c>
      <c r="B2014">
        <v>1068</v>
      </c>
      <c r="C2014" t="s">
        <v>275</v>
      </c>
      <c r="D2014" t="s">
        <v>13</v>
      </c>
      <c r="E2014">
        <v>237357</v>
      </c>
      <c r="F2014">
        <v>626</v>
      </c>
      <c r="G2014" t="s">
        <v>14</v>
      </c>
      <c r="H2014" t="s">
        <v>26</v>
      </c>
      <c r="I2014" t="s">
        <v>46</v>
      </c>
      <c r="J2014" s="5">
        <v>3534.3</v>
      </c>
      <c r="K2014" s="7">
        <v>5355</v>
      </c>
      <c r="L2014">
        <v>4</v>
      </c>
      <c r="M2014" t="s">
        <v>34</v>
      </c>
    </row>
    <row r="2015" spans="1:13" x14ac:dyDescent="0.2">
      <c r="A2015">
        <v>2474759</v>
      </c>
      <c r="B2015">
        <v>301</v>
      </c>
      <c r="C2015" s="1">
        <v>45604</v>
      </c>
      <c r="D2015" t="s">
        <v>19</v>
      </c>
      <c r="E2015">
        <v>163637</v>
      </c>
      <c r="F2015">
        <v>645</v>
      </c>
      <c r="G2015" t="s">
        <v>14</v>
      </c>
      <c r="H2015" t="b">
        <v>0</v>
      </c>
      <c r="I2015" t="s">
        <v>16</v>
      </c>
      <c r="J2015" s="5">
        <v>1997.52</v>
      </c>
      <c r="K2015" s="7">
        <v>2378</v>
      </c>
      <c r="L2015">
        <v>5</v>
      </c>
      <c r="M2015" t="s">
        <v>41</v>
      </c>
    </row>
    <row r="2016" spans="1:13" x14ac:dyDescent="0.2">
      <c r="A2016">
        <v>2477440</v>
      </c>
      <c r="B2016">
        <v>88</v>
      </c>
      <c r="C2016" s="2">
        <v>45055</v>
      </c>
      <c r="D2016" t="s">
        <v>23</v>
      </c>
      <c r="E2016">
        <v>243361</v>
      </c>
      <c r="F2016">
        <v>798</v>
      </c>
      <c r="G2016" t="s">
        <v>14</v>
      </c>
      <c r="H2016" t="s">
        <v>40</v>
      </c>
      <c r="I2016" t="s">
        <v>16</v>
      </c>
      <c r="J2016" s="5">
        <v>1176</v>
      </c>
      <c r="K2016" s="7">
        <v>1960</v>
      </c>
      <c r="L2016">
        <v>2</v>
      </c>
      <c r="M2016" t="s">
        <v>41</v>
      </c>
    </row>
    <row r="2017" spans="1:13" x14ac:dyDescent="0.2">
      <c r="A2017">
        <v>2477470</v>
      </c>
      <c r="B2017">
        <v>950</v>
      </c>
      <c r="C2017" s="1">
        <v>45354</v>
      </c>
      <c r="D2017" t="s">
        <v>19</v>
      </c>
      <c r="E2017">
        <v>201397</v>
      </c>
      <c r="F2017" t="s">
        <v>38</v>
      </c>
      <c r="G2017" t="s">
        <v>14</v>
      </c>
      <c r="H2017">
        <v>1</v>
      </c>
      <c r="I2017" t="s">
        <v>46</v>
      </c>
      <c r="J2017" s="5">
        <v>3227.64</v>
      </c>
      <c r="K2017" s="7">
        <v>4138</v>
      </c>
      <c r="L2017">
        <v>1</v>
      </c>
      <c r="M2017" t="s">
        <v>21</v>
      </c>
    </row>
    <row r="2018" spans="1:13" x14ac:dyDescent="0.2">
      <c r="A2018">
        <v>2477601</v>
      </c>
      <c r="B2018">
        <v>456</v>
      </c>
      <c r="C2018" s="2">
        <v>45284</v>
      </c>
      <c r="D2018" t="s">
        <v>13</v>
      </c>
      <c r="E2018">
        <v>107531</v>
      </c>
      <c r="F2018">
        <v>623</v>
      </c>
      <c r="G2018" t="s">
        <v>26</v>
      </c>
      <c r="H2018" t="s">
        <v>45</v>
      </c>
      <c r="I2018" t="s">
        <v>20</v>
      </c>
      <c r="J2018" s="5">
        <v>672</v>
      </c>
      <c r="K2018" s="7">
        <v>0</v>
      </c>
      <c r="L2018">
        <v>1</v>
      </c>
      <c r="M2018" t="s">
        <v>21</v>
      </c>
    </row>
    <row r="2019" spans="1:13" x14ac:dyDescent="0.2">
      <c r="A2019">
        <v>2478950</v>
      </c>
      <c r="B2019">
        <v>1186</v>
      </c>
      <c r="C2019" s="1">
        <v>44689</v>
      </c>
      <c r="D2019" t="s">
        <v>32</v>
      </c>
      <c r="E2019">
        <v>216268</v>
      </c>
      <c r="F2019">
        <v>555</v>
      </c>
      <c r="G2019" t="s">
        <v>14</v>
      </c>
      <c r="H2019" t="s">
        <v>15</v>
      </c>
      <c r="I2019" t="s">
        <v>46</v>
      </c>
      <c r="J2019" s="5">
        <v>5378.88</v>
      </c>
      <c r="K2019" s="7">
        <v>5603</v>
      </c>
      <c r="L2019">
        <v>2</v>
      </c>
      <c r="M2019" t="s">
        <v>38</v>
      </c>
    </row>
    <row r="2020" spans="1:13" x14ac:dyDescent="0.2">
      <c r="A2020">
        <v>2480181</v>
      </c>
      <c r="B2020">
        <v>1660</v>
      </c>
      <c r="C2020" s="1">
        <v>44756</v>
      </c>
      <c r="D2020" t="s">
        <v>37</v>
      </c>
      <c r="E2020">
        <v>248000000</v>
      </c>
      <c r="F2020">
        <v>730</v>
      </c>
      <c r="G2020" t="s">
        <v>14</v>
      </c>
      <c r="H2020" t="s">
        <v>45</v>
      </c>
      <c r="I2020" t="s">
        <v>20</v>
      </c>
      <c r="J2020" s="5">
        <v>879</v>
      </c>
      <c r="K2020" s="7">
        <v>1465</v>
      </c>
      <c r="L2020">
        <v>2</v>
      </c>
      <c r="M2020" t="s">
        <v>21</v>
      </c>
    </row>
    <row r="2021" spans="1:13" x14ac:dyDescent="0.2">
      <c r="A2021">
        <v>2481013</v>
      </c>
      <c r="B2021">
        <v>216</v>
      </c>
      <c r="C2021" s="1">
        <v>44216</v>
      </c>
      <c r="D2021" t="s">
        <v>37</v>
      </c>
      <c r="E2021">
        <v>75557</v>
      </c>
      <c r="F2021">
        <v>735</v>
      </c>
      <c r="G2021" t="s">
        <v>14</v>
      </c>
      <c r="H2021" t="s">
        <v>30</v>
      </c>
      <c r="I2021" t="s">
        <v>16</v>
      </c>
      <c r="J2021" s="5">
        <v>1417.08</v>
      </c>
      <c r="K2021" s="7">
        <v>0</v>
      </c>
      <c r="L2021">
        <v>2</v>
      </c>
      <c r="M2021" t="s">
        <v>36</v>
      </c>
    </row>
    <row r="2022" spans="1:13" x14ac:dyDescent="0.2">
      <c r="A2022">
        <v>2481315</v>
      </c>
      <c r="B2022">
        <v>1403</v>
      </c>
      <c r="C2022" s="2">
        <v>45168</v>
      </c>
      <c r="D2022" t="s">
        <v>32</v>
      </c>
      <c r="E2022">
        <v>78441</v>
      </c>
      <c r="F2022">
        <v>838</v>
      </c>
      <c r="G2022" t="s">
        <v>26</v>
      </c>
      <c r="I2022" t="s">
        <v>20</v>
      </c>
      <c r="J2022" s="5">
        <v>1978.08</v>
      </c>
      <c r="K2022" s="7">
        <v>2536</v>
      </c>
      <c r="L2022">
        <v>4</v>
      </c>
      <c r="M2022" t="s">
        <v>36</v>
      </c>
    </row>
    <row r="2023" spans="1:13" x14ac:dyDescent="0.2">
      <c r="A2023">
        <v>2482243</v>
      </c>
      <c r="B2023">
        <v>757</v>
      </c>
      <c r="C2023" s="1">
        <v>44233</v>
      </c>
      <c r="D2023" t="s">
        <v>27</v>
      </c>
      <c r="E2023">
        <v>67613</v>
      </c>
      <c r="F2023">
        <v>758</v>
      </c>
      <c r="G2023" t="s">
        <v>26</v>
      </c>
      <c r="H2023">
        <v>0</v>
      </c>
      <c r="I2023" t="s">
        <v>20</v>
      </c>
      <c r="J2023" s="5">
        <v>2492.2800000000002</v>
      </c>
      <c r="K2023" s="7">
        <v>2967</v>
      </c>
      <c r="L2023">
        <v>3</v>
      </c>
      <c r="M2023" t="s">
        <v>52</v>
      </c>
    </row>
    <row r="2024" spans="1:13" x14ac:dyDescent="0.2">
      <c r="A2024">
        <v>2482390</v>
      </c>
      <c r="B2024">
        <v>307</v>
      </c>
      <c r="C2024" s="1">
        <v>45006</v>
      </c>
      <c r="D2024" t="s">
        <v>13</v>
      </c>
      <c r="E2024">
        <v>118989</v>
      </c>
      <c r="F2024">
        <v>364</v>
      </c>
      <c r="G2024" t="s">
        <v>14</v>
      </c>
      <c r="H2024" t="s">
        <v>26</v>
      </c>
      <c r="I2024" t="s">
        <v>16</v>
      </c>
      <c r="J2024" s="5">
        <v>6513.36</v>
      </c>
      <c r="K2024" s="7">
        <v>7754</v>
      </c>
      <c r="L2024">
        <v>4</v>
      </c>
      <c r="M2024" t="s">
        <v>21</v>
      </c>
    </row>
    <row r="2025" spans="1:13" x14ac:dyDescent="0.2">
      <c r="A2025">
        <v>2484191</v>
      </c>
      <c r="B2025">
        <v>966</v>
      </c>
      <c r="C2025" s="1">
        <v>44865</v>
      </c>
      <c r="D2025" t="s">
        <v>29</v>
      </c>
      <c r="E2025">
        <v>27045</v>
      </c>
      <c r="F2025">
        <v>746</v>
      </c>
      <c r="G2025" t="s">
        <v>14</v>
      </c>
      <c r="H2025" t="b">
        <v>1</v>
      </c>
      <c r="I2025" t="s">
        <v>20</v>
      </c>
      <c r="J2025" s="5">
        <v>5015.6400000000003</v>
      </c>
      <c r="K2025" s="7">
        <v>0</v>
      </c>
      <c r="L2025">
        <v>2</v>
      </c>
      <c r="M2025" t="s">
        <v>52</v>
      </c>
    </row>
    <row r="2026" spans="1:13" x14ac:dyDescent="0.2">
      <c r="A2026">
        <v>2487800</v>
      </c>
      <c r="B2026">
        <v>895</v>
      </c>
      <c r="C2026" s="1">
        <v>44217</v>
      </c>
      <c r="D2026" t="s">
        <v>37</v>
      </c>
      <c r="E2026">
        <v>208153</v>
      </c>
      <c r="F2026">
        <v>745</v>
      </c>
      <c r="G2026" t="s">
        <v>14</v>
      </c>
      <c r="H2026" t="b">
        <v>0</v>
      </c>
      <c r="I2026" t="s">
        <v>16</v>
      </c>
      <c r="J2026" s="5">
        <v>1600.5</v>
      </c>
      <c r="K2026" s="7">
        <v>2425</v>
      </c>
      <c r="L2026">
        <v>5</v>
      </c>
      <c r="M2026" t="s">
        <v>34</v>
      </c>
    </row>
    <row r="2027" spans="1:13" x14ac:dyDescent="0.2">
      <c r="A2027">
        <v>2490141</v>
      </c>
      <c r="B2027">
        <v>970</v>
      </c>
      <c r="C2027" s="1">
        <v>44290</v>
      </c>
      <c r="D2027" t="s">
        <v>27</v>
      </c>
      <c r="E2027">
        <v>62400</v>
      </c>
      <c r="F2027">
        <v>641</v>
      </c>
      <c r="G2027" t="s">
        <v>14</v>
      </c>
      <c r="H2027" t="b">
        <v>0</v>
      </c>
      <c r="I2027" t="s">
        <v>20</v>
      </c>
      <c r="J2027" s="5">
        <v>1642.8</v>
      </c>
      <c r="K2027" s="7">
        <v>2738</v>
      </c>
      <c r="L2027">
        <v>4</v>
      </c>
      <c r="M2027" t="s">
        <v>47</v>
      </c>
    </row>
    <row r="2028" spans="1:13" x14ac:dyDescent="0.2">
      <c r="A2028">
        <v>2490596</v>
      </c>
      <c r="B2028">
        <v>1611</v>
      </c>
      <c r="C2028" s="1">
        <v>44305</v>
      </c>
      <c r="D2028" t="s">
        <v>27</v>
      </c>
      <c r="E2028">
        <v>40839</v>
      </c>
      <c r="F2028">
        <v>582</v>
      </c>
      <c r="G2028" t="s">
        <v>14</v>
      </c>
      <c r="H2028" t="b">
        <v>1</v>
      </c>
      <c r="I2028" t="s">
        <v>20</v>
      </c>
      <c r="J2028" s="5">
        <v>3633.96</v>
      </c>
      <c r="K2028" s="7">
        <v>5506</v>
      </c>
      <c r="L2028">
        <v>5</v>
      </c>
      <c r="M2028" t="s">
        <v>21</v>
      </c>
    </row>
    <row r="2029" spans="1:13" x14ac:dyDescent="0.2">
      <c r="A2029">
        <v>2491747</v>
      </c>
      <c r="B2029">
        <v>1778</v>
      </c>
      <c r="C2029" s="1">
        <v>44876</v>
      </c>
      <c r="D2029" t="s">
        <v>32</v>
      </c>
      <c r="E2029">
        <v>217362</v>
      </c>
      <c r="F2029">
        <v>656</v>
      </c>
      <c r="G2029" t="s">
        <v>14</v>
      </c>
      <c r="H2029" t="b">
        <v>1</v>
      </c>
      <c r="I2029" t="s">
        <v>46</v>
      </c>
      <c r="J2029" s="5">
        <v>2613.6</v>
      </c>
      <c r="K2029" s="7">
        <v>4356</v>
      </c>
      <c r="L2029">
        <v>4</v>
      </c>
      <c r="M2029" t="s">
        <v>36</v>
      </c>
    </row>
    <row r="2030" spans="1:13" x14ac:dyDescent="0.2">
      <c r="A2030">
        <v>2492289</v>
      </c>
      <c r="B2030">
        <v>1759</v>
      </c>
      <c r="C2030" s="1">
        <v>43952</v>
      </c>
      <c r="D2030" t="s">
        <v>27</v>
      </c>
      <c r="E2030">
        <v>184518</v>
      </c>
      <c r="F2030">
        <v>604</v>
      </c>
      <c r="G2030" t="s">
        <v>14</v>
      </c>
      <c r="H2030" t="s">
        <v>30</v>
      </c>
      <c r="I2030" t="s">
        <v>33</v>
      </c>
      <c r="J2030" s="5">
        <v>2433.48</v>
      </c>
      <c r="K2030" s="7">
        <v>2897</v>
      </c>
      <c r="L2030">
        <v>3</v>
      </c>
      <c r="M2030" t="s">
        <v>21</v>
      </c>
    </row>
    <row r="2031" spans="1:13" x14ac:dyDescent="0.2">
      <c r="A2031">
        <v>2494322</v>
      </c>
      <c r="B2031">
        <v>985</v>
      </c>
      <c r="C2031" s="1">
        <v>44993</v>
      </c>
      <c r="D2031" t="s">
        <v>19</v>
      </c>
      <c r="E2031">
        <v>221191</v>
      </c>
      <c r="F2031">
        <v>691</v>
      </c>
      <c r="G2031" t="s">
        <v>14</v>
      </c>
      <c r="H2031" t="s">
        <v>14</v>
      </c>
      <c r="I2031" t="s">
        <v>24</v>
      </c>
      <c r="J2031" s="5">
        <v>1351.74</v>
      </c>
      <c r="K2031" s="7">
        <v>1733</v>
      </c>
      <c r="L2031">
        <v>5</v>
      </c>
      <c r="M2031" t="s">
        <v>52</v>
      </c>
    </row>
    <row r="2032" spans="1:13" x14ac:dyDescent="0.2">
      <c r="A2032">
        <v>2494490</v>
      </c>
      <c r="B2032">
        <v>1107</v>
      </c>
      <c r="C2032" s="1">
        <v>44872</v>
      </c>
      <c r="D2032" t="s">
        <v>19</v>
      </c>
      <c r="E2032">
        <v>191298</v>
      </c>
      <c r="F2032">
        <v>781</v>
      </c>
      <c r="G2032" t="s">
        <v>14</v>
      </c>
      <c r="H2032" t="b">
        <v>1</v>
      </c>
      <c r="I2032" t="s">
        <v>33</v>
      </c>
      <c r="J2032" s="5">
        <v>3056.64</v>
      </c>
      <c r="K2032" s="7">
        <v>3184</v>
      </c>
      <c r="L2032">
        <v>5</v>
      </c>
      <c r="M2032" t="s">
        <v>25</v>
      </c>
    </row>
    <row r="2033" spans="1:13" x14ac:dyDescent="0.2">
      <c r="A2033">
        <v>2496221</v>
      </c>
      <c r="B2033">
        <v>306</v>
      </c>
      <c r="C2033" s="1">
        <v>44696</v>
      </c>
      <c r="D2033" t="s">
        <v>13</v>
      </c>
      <c r="E2033">
        <v>139981</v>
      </c>
      <c r="F2033">
        <v>783</v>
      </c>
      <c r="G2033" t="s">
        <v>14</v>
      </c>
      <c r="H2033" t="b">
        <v>1</v>
      </c>
      <c r="I2033" t="s">
        <v>33</v>
      </c>
      <c r="J2033" s="5">
        <v>2551.6799999999998</v>
      </c>
      <c r="K2033" s="7">
        <v>2658</v>
      </c>
      <c r="L2033">
        <v>3</v>
      </c>
      <c r="M2033" t="s">
        <v>25</v>
      </c>
    </row>
    <row r="2034" spans="1:13" x14ac:dyDescent="0.2">
      <c r="A2034">
        <v>2496287</v>
      </c>
      <c r="B2034">
        <v>1670</v>
      </c>
      <c r="C2034" s="1">
        <v>45477</v>
      </c>
      <c r="D2034" t="s">
        <v>27</v>
      </c>
      <c r="E2034">
        <v>275710</v>
      </c>
      <c r="F2034">
        <v>618</v>
      </c>
      <c r="G2034" t="s">
        <v>14</v>
      </c>
      <c r="H2034" t="b">
        <v>1</v>
      </c>
      <c r="I2034" t="s">
        <v>18</v>
      </c>
      <c r="J2034" s="5">
        <v>5045.04</v>
      </c>
      <c r="K2034" s="7">
        <v>6006</v>
      </c>
      <c r="L2034">
        <v>4</v>
      </c>
      <c r="M2034" t="s">
        <v>38</v>
      </c>
    </row>
    <row r="2035" spans="1:13" x14ac:dyDescent="0.2">
      <c r="A2035">
        <v>2496496</v>
      </c>
      <c r="B2035">
        <v>1556</v>
      </c>
      <c r="C2035" s="1">
        <v>45406</v>
      </c>
      <c r="D2035" t="s">
        <v>23</v>
      </c>
      <c r="E2035">
        <v>96112</v>
      </c>
      <c r="F2035">
        <v>796</v>
      </c>
      <c r="G2035" t="s">
        <v>14</v>
      </c>
      <c r="H2035">
        <v>0</v>
      </c>
      <c r="I2035" t="s">
        <v>33</v>
      </c>
      <c r="J2035" s="5">
        <v>2448</v>
      </c>
      <c r="K2035" s="7">
        <v>2550</v>
      </c>
      <c r="L2035">
        <v>3</v>
      </c>
      <c r="M2035" t="s">
        <v>17</v>
      </c>
    </row>
    <row r="2036" spans="1:13" x14ac:dyDescent="0.2">
      <c r="A2036">
        <v>2497443</v>
      </c>
      <c r="B2036">
        <v>1532</v>
      </c>
      <c r="C2036" s="1">
        <v>44613</v>
      </c>
      <c r="D2036" t="s">
        <v>29</v>
      </c>
      <c r="E2036">
        <v>120180</v>
      </c>
      <c r="F2036">
        <v>630</v>
      </c>
      <c r="G2036" t="s">
        <v>14</v>
      </c>
      <c r="H2036">
        <v>0</v>
      </c>
      <c r="I2036" t="s">
        <v>24</v>
      </c>
      <c r="J2036" s="5">
        <v>2118.48</v>
      </c>
      <c r="K2036" s="7">
        <v>2716</v>
      </c>
      <c r="L2036">
        <v>3</v>
      </c>
      <c r="M2036" t="s">
        <v>35</v>
      </c>
    </row>
    <row r="2037" spans="1:13" x14ac:dyDescent="0.2">
      <c r="A2037">
        <v>2499616</v>
      </c>
      <c r="B2037">
        <v>1530</v>
      </c>
      <c r="C2037" s="2">
        <v>45148</v>
      </c>
      <c r="D2037" t="s">
        <v>13</v>
      </c>
      <c r="E2037">
        <v>36253</v>
      </c>
      <c r="G2037" t="s">
        <v>14</v>
      </c>
      <c r="H2037" t="s">
        <v>45</v>
      </c>
      <c r="I2037" t="s">
        <v>20</v>
      </c>
      <c r="J2037" s="5">
        <v>7788.48</v>
      </c>
      <c r="K2037" s="7">
        <v>8113</v>
      </c>
      <c r="L2037">
        <v>5</v>
      </c>
      <c r="M2037" t="s">
        <v>35</v>
      </c>
    </row>
    <row r="2038" spans="1:13" x14ac:dyDescent="0.2">
      <c r="A2038">
        <v>2500780</v>
      </c>
      <c r="B2038">
        <v>490</v>
      </c>
      <c r="C2038" s="1">
        <v>45308</v>
      </c>
      <c r="D2038" t="s">
        <v>37</v>
      </c>
      <c r="E2038">
        <v>161537</v>
      </c>
      <c r="F2038">
        <v>745</v>
      </c>
      <c r="G2038" t="s">
        <v>26</v>
      </c>
      <c r="H2038" t="s">
        <v>30</v>
      </c>
      <c r="I2038" t="s">
        <v>24</v>
      </c>
      <c r="J2038" s="5">
        <v>4581.72</v>
      </c>
      <c r="K2038" s="7">
        <v>5874</v>
      </c>
      <c r="L2038">
        <v>5</v>
      </c>
      <c r="M2038" t="s">
        <v>52</v>
      </c>
    </row>
    <row r="2039" spans="1:13" x14ac:dyDescent="0.2">
      <c r="A2039">
        <v>2501838</v>
      </c>
      <c r="B2039">
        <v>47</v>
      </c>
      <c r="C2039" s="1">
        <v>44477</v>
      </c>
      <c r="D2039" t="s">
        <v>27</v>
      </c>
      <c r="E2039">
        <v>55552</v>
      </c>
      <c r="F2039">
        <v>615</v>
      </c>
      <c r="G2039" t="s">
        <v>14</v>
      </c>
      <c r="H2039" t="b">
        <v>0</v>
      </c>
      <c r="I2039" t="s">
        <v>16</v>
      </c>
      <c r="J2039" s="5">
        <v>4567.92</v>
      </c>
      <c r="K2039" s="7">
        <v>5438</v>
      </c>
      <c r="L2039">
        <v>4</v>
      </c>
      <c r="M2039" t="s">
        <v>35</v>
      </c>
    </row>
    <row r="2040" spans="1:13" x14ac:dyDescent="0.2">
      <c r="A2040">
        <v>2501932</v>
      </c>
      <c r="B2040">
        <v>1114</v>
      </c>
      <c r="C2040" s="1">
        <v>45034</v>
      </c>
      <c r="D2040" t="s">
        <v>13</v>
      </c>
      <c r="E2040">
        <v>175659</v>
      </c>
      <c r="F2040">
        <v>622</v>
      </c>
      <c r="G2040" t="s">
        <v>14</v>
      </c>
      <c r="H2040" t="b">
        <v>0</v>
      </c>
      <c r="I2040" t="s">
        <v>20</v>
      </c>
      <c r="J2040" s="5">
        <v>1861.2</v>
      </c>
      <c r="K2040" s="7">
        <v>3102</v>
      </c>
      <c r="L2040">
        <v>3</v>
      </c>
      <c r="M2040" t="s">
        <v>52</v>
      </c>
    </row>
    <row r="2041" spans="1:13" x14ac:dyDescent="0.2">
      <c r="A2041">
        <v>2504382</v>
      </c>
      <c r="B2041">
        <v>1172</v>
      </c>
      <c r="C2041" s="2">
        <v>44587</v>
      </c>
      <c r="D2041" t="s">
        <v>27</v>
      </c>
      <c r="E2041">
        <v>110952</v>
      </c>
      <c r="F2041">
        <v>654</v>
      </c>
      <c r="G2041" t="s">
        <v>14</v>
      </c>
      <c r="H2041">
        <v>0</v>
      </c>
      <c r="I2041" t="s">
        <v>16</v>
      </c>
      <c r="J2041" s="5">
        <v>2298.12</v>
      </c>
      <c r="K2041" s="7">
        <v>3482</v>
      </c>
      <c r="L2041">
        <v>5</v>
      </c>
      <c r="M2041" t="s">
        <v>31</v>
      </c>
    </row>
    <row r="2042" spans="1:13" x14ac:dyDescent="0.2">
      <c r="A2042">
        <v>2506071</v>
      </c>
      <c r="B2042">
        <v>37</v>
      </c>
      <c r="C2042" s="2">
        <v>45434</v>
      </c>
      <c r="D2042" t="s">
        <v>27</v>
      </c>
      <c r="E2042">
        <v>204573</v>
      </c>
      <c r="F2042">
        <v>748</v>
      </c>
      <c r="G2042" t="s">
        <v>14</v>
      </c>
      <c r="H2042" t="b">
        <v>1</v>
      </c>
      <c r="I2042" t="s">
        <v>24</v>
      </c>
      <c r="J2042" s="5">
        <v>677.4</v>
      </c>
      <c r="K2042" s="7">
        <v>1129</v>
      </c>
      <c r="L2042">
        <v>3</v>
      </c>
    </row>
    <row r="2043" spans="1:13" x14ac:dyDescent="0.2">
      <c r="A2043">
        <v>2507790</v>
      </c>
      <c r="B2043">
        <v>1593</v>
      </c>
      <c r="C2043" s="1">
        <v>43939</v>
      </c>
      <c r="D2043" t="s">
        <v>32</v>
      </c>
      <c r="E2043">
        <v>125901</v>
      </c>
      <c r="G2043" t="s">
        <v>14</v>
      </c>
      <c r="H2043" t="s">
        <v>30</v>
      </c>
      <c r="I2043" t="s">
        <v>20</v>
      </c>
      <c r="J2043" s="5">
        <v>5112.96</v>
      </c>
      <c r="K2043" s="7">
        <v>5326</v>
      </c>
      <c r="L2043">
        <v>1</v>
      </c>
      <c r="M2043" t="s">
        <v>47</v>
      </c>
    </row>
    <row r="2044" spans="1:13" x14ac:dyDescent="0.2">
      <c r="A2044">
        <v>2508572</v>
      </c>
      <c r="B2044">
        <v>924</v>
      </c>
      <c r="C2044" s="2">
        <v>45020</v>
      </c>
      <c r="D2044" t="s">
        <v>19</v>
      </c>
      <c r="E2044">
        <v>53175</v>
      </c>
      <c r="F2044">
        <v>847</v>
      </c>
      <c r="G2044" t="s">
        <v>14</v>
      </c>
      <c r="H2044" t="b">
        <v>0</v>
      </c>
      <c r="I2044" t="s">
        <v>20</v>
      </c>
      <c r="J2044" s="5">
        <v>1051.2</v>
      </c>
      <c r="K2044" s="7">
        <v>1095</v>
      </c>
      <c r="L2044">
        <v>4</v>
      </c>
      <c r="M2044" t="s">
        <v>38</v>
      </c>
    </row>
    <row r="2045" spans="1:13" x14ac:dyDescent="0.2">
      <c r="A2045">
        <v>2510394</v>
      </c>
      <c r="B2045">
        <v>924</v>
      </c>
      <c r="C2045" s="2">
        <v>45570</v>
      </c>
      <c r="D2045" t="s">
        <v>37</v>
      </c>
      <c r="E2045">
        <v>224036</v>
      </c>
      <c r="F2045">
        <v>690</v>
      </c>
      <c r="G2045" t="s">
        <v>14</v>
      </c>
      <c r="H2045" t="s">
        <v>26</v>
      </c>
      <c r="I2045" t="s">
        <v>20</v>
      </c>
      <c r="J2045" s="5">
        <v>919.8</v>
      </c>
      <c r="K2045" s="7">
        <v>1095</v>
      </c>
      <c r="L2045">
        <v>2</v>
      </c>
      <c r="M2045" t="s">
        <v>38</v>
      </c>
    </row>
    <row r="2046" spans="1:13" x14ac:dyDescent="0.2">
      <c r="A2046">
        <v>2511940</v>
      </c>
      <c r="B2046">
        <v>777</v>
      </c>
      <c r="D2046" t="s">
        <v>27</v>
      </c>
      <c r="E2046">
        <v>84239</v>
      </c>
      <c r="F2046">
        <v>642</v>
      </c>
      <c r="G2046" t="s">
        <v>14</v>
      </c>
      <c r="H2046" t="s">
        <v>26</v>
      </c>
      <c r="I2046" t="s">
        <v>20</v>
      </c>
      <c r="J2046" s="5">
        <v>2289.6</v>
      </c>
      <c r="K2046" s="7">
        <v>2385</v>
      </c>
      <c r="L2046">
        <v>2</v>
      </c>
      <c r="M2046" t="s">
        <v>52</v>
      </c>
    </row>
    <row r="2047" spans="1:13" x14ac:dyDescent="0.2">
      <c r="A2047">
        <v>2512271</v>
      </c>
      <c r="B2047">
        <v>889</v>
      </c>
      <c r="C2047" s="1">
        <v>44090</v>
      </c>
      <c r="D2047" t="s">
        <v>19</v>
      </c>
      <c r="E2047">
        <v>36783</v>
      </c>
      <c r="F2047">
        <v>828</v>
      </c>
      <c r="G2047" t="s">
        <v>14</v>
      </c>
      <c r="H2047" t="s">
        <v>15</v>
      </c>
      <c r="I2047" t="s">
        <v>16</v>
      </c>
      <c r="J2047" s="5">
        <v>3771.6</v>
      </c>
      <c r="K2047" s="7">
        <v>4490</v>
      </c>
      <c r="L2047">
        <v>5</v>
      </c>
      <c r="M2047" t="s">
        <v>28</v>
      </c>
    </row>
    <row r="2048" spans="1:13" x14ac:dyDescent="0.2">
      <c r="A2048">
        <v>2513688</v>
      </c>
      <c r="B2048">
        <v>561</v>
      </c>
      <c r="C2048" s="1">
        <v>44153</v>
      </c>
      <c r="D2048" t="s">
        <v>23</v>
      </c>
      <c r="E2048">
        <v>123453</v>
      </c>
      <c r="F2048">
        <v>850</v>
      </c>
      <c r="G2048" t="s">
        <v>14</v>
      </c>
      <c r="H2048" t="s">
        <v>45</v>
      </c>
      <c r="I2048" t="s">
        <v>16</v>
      </c>
      <c r="J2048" s="5">
        <v>1331.46</v>
      </c>
      <c r="K2048" s="7">
        <v>1707</v>
      </c>
      <c r="L2048">
        <v>1</v>
      </c>
      <c r="M2048" t="s">
        <v>38</v>
      </c>
    </row>
    <row r="2049" spans="1:13" x14ac:dyDescent="0.2">
      <c r="A2049">
        <v>2515016</v>
      </c>
      <c r="B2049">
        <v>656</v>
      </c>
      <c r="C2049" s="2">
        <v>44607</v>
      </c>
      <c r="D2049" t="s">
        <v>23</v>
      </c>
      <c r="E2049">
        <v>210754</v>
      </c>
      <c r="F2049">
        <v>787</v>
      </c>
      <c r="G2049" t="s">
        <v>14</v>
      </c>
      <c r="H2049" t="s">
        <v>30</v>
      </c>
      <c r="I2049" t="s">
        <v>46</v>
      </c>
      <c r="J2049" s="5">
        <v>3359.4</v>
      </c>
      <c r="K2049" s="7">
        <v>5090</v>
      </c>
      <c r="L2049">
        <v>5</v>
      </c>
      <c r="M2049" t="s">
        <v>35</v>
      </c>
    </row>
    <row r="2050" spans="1:13" x14ac:dyDescent="0.2">
      <c r="A2050">
        <v>2516378</v>
      </c>
      <c r="B2050">
        <v>792</v>
      </c>
      <c r="C2050" s="1">
        <v>43875</v>
      </c>
      <c r="D2050" t="s">
        <v>32</v>
      </c>
      <c r="E2050">
        <v>136908</v>
      </c>
      <c r="F2050">
        <v>833</v>
      </c>
      <c r="G2050" t="s">
        <v>26</v>
      </c>
      <c r="H2050" t="b">
        <v>0</v>
      </c>
      <c r="I2050" t="s">
        <v>20</v>
      </c>
      <c r="J2050" s="5">
        <v>3690.96</v>
      </c>
      <c r="K2050" s="7">
        <v>4394</v>
      </c>
      <c r="L2050">
        <v>1</v>
      </c>
      <c r="M2050" t="s">
        <v>47</v>
      </c>
    </row>
    <row r="2051" spans="1:13" x14ac:dyDescent="0.2">
      <c r="A2051">
        <v>2517555</v>
      </c>
      <c r="B2051">
        <v>731</v>
      </c>
      <c r="C2051" s="1">
        <v>44187</v>
      </c>
      <c r="D2051" t="s">
        <v>19</v>
      </c>
      <c r="E2051">
        <v>67897</v>
      </c>
      <c r="F2051">
        <v>710</v>
      </c>
      <c r="G2051" t="s">
        <v>14</v>
      </c>
      <c r="H2051" t="s">
        <v>40</v>
      </c>
      <c r="I2051" t="s">
        <v>20</v>
      </c>
      <c r="J2051" s="5">
        <v>1135.2</v>
      </c>
      <c r="K2051" s="7">
        <v>1892</v>
      </c>
      <c r="L2051">
        <v>2</v>
      </c>
      <c r="M2051" t="s">
        <v>17</v>
      </c>
    </row>
    <row r="2052" spans="1:13" x14ac:dyDescent="0.2">
      <c r="A2052">
        <v>2517640</v>
      </c>
      <c r="B2052">
        <v>716</v>
      </c>
      <c r="C2052" t="s">
        <v>276</v>
      </c>
      <c r="D2052" t="s">
        <v>37</v>
      </c>
      <c r="E2052">
        <v>90797</v>
      </c>
      <c r="F2052">
        <v>843</v>
      </c>
      <c r="G2052" t="s">
        <v>14</v>
      </c>
      <c r="H2052" t="s">
        <v>40</v>
      </c>
      <c r="I2052" t="s">
        <v>20</v>
      </c>
      <c r="J2052" s="5">
        <v>1912.68</v>
      </c>
      <c r="K2052" s="7">
        <v>2898</v>
      </c>
      <c r="L2052">
        <v>5</v>
      </c>
    </row>
    <row r="2053" spans="1:13" x14ac:dyDescent="0.2">
      <c r="A2053">
        <v>2522750</v>
      </c>
      <c r="B2053">
        <v>1412</v>
      </c>
      <c r="C2053" t="s">
        <v>277</v>
      </c>
      <c r="D2053" t="s">
        <v>23</v>
      </c>
      <c r="E2053">
        <v>78942</v>
      </c>
      <c r="F2053">
        <v>705</v>
      </c>
      <c r="G2053" t="s">
        <v>14</v>
      </c>
      <c r="H2053" t="b">
        <v>1</v>
      </c>
      <c r="I2053" t="s">
        <v>16</v>
      </c>
      <c r="J2053" s="5">
        <v>1042.8</v>
      </c>
      <c r="K2053" s="7">
        <v>1580</v>
      </c>
      <c r="L2053">
        <v>2</v>
      </c>
      <c r="M2053" t="s">
        <v>41</v>
      </c>
    </row>
    <row r="2054" spans="1:13" x14ac:dyDescent="0.2">
      <c r="A2054">
        <v>2524923</v>
      </c>
      <c r="B2054">
        <v>404</v>
      </c>
      <c r="C2054" t="s">
        <v>278</v>
      </c>
      <c r="D2054" t="s">
        <v>13</v>
      </c>
      <c r="E2054">
        <v>61987</v>
      </c>
      <c r="F2054">
        <v>738</v>
      </c>
      <c r="G2054" t="s">
        <v>14</v>
      </c>
      <c r="H2054">
        <v>1</v>
      </c>
      <c r="I2054" t="s">
        <v>20</v>
      </c>
      <c r="J2054" s="5">
        <v>5048.34</v>
      </c>
      <c r="K2054" s="7">
        <v>7649</v>
      </c>
      <c r="L2054">
        <v>4</v>
      </c>
      <c r="M2054" t="s">
        <v>38</v>
      </c>
    </row>
    <row r="2055" spans="1:13" x14ac:dyDescent="0.2">
      <c r="A2055">
        <v>2525525</v>
      </c>
      <c r="B2055">
        <v>1105</v>
      </c>
      <c r="C2055" s="1">
        <v>44791</v>
      </c>
      <c r="D2055" t="s">
        <v>27</v>
      </c>
      <c r="E2055">
        <v>248935</v>
      </c>
      <c r="F2055">
        <v>438</v>
      </c>
      <c r="G2055" t="s">
        <v>14</v>
      </c>
      <c r="H2055" t="s">
        <v>40</v>
      </c>
      <c r="I2055" t="s">
        <v>16</v>
      </c>
      <c r="J2055" s="5">
        <v>797.28</v>
      </c>
      <c r="K2055" s="7">
        <v>1208</v>
      </c>
      <c r="L2055">
        <v>3</v>
      </c>
      <c r="M2055" t="s">
        <v>34</v>
      </c>
    </row>
    <row r="2056" spans="1:13" x14ac:dyDescent="0.2">
      <c r="A2056">
        <v>2526844</v>
      </c>
      <c r="B2056">
        <v>987</v>
      </c>
      <c r="C2056" s="1">
        <v>44413</v>
      </c>
      <c r="D2056" t="s">
        <v>27</v>
      </c>
      <c r="E2056">
        <v>132009</v>
      </c>
      <c r="F2056">
        <v>768</v>
      </c>
      <c r="G2056" t="s">
        <v>14</v>
      </c>
      <c r="H2056" t="s">
        <v>40</v>
      </c>
      <c r="I2056" t="s">
        <v>16</v>
      </c>
      <c r="J2056" s="5">
        <v>3391.8</v>
      </c>
      <c r="K2056" s="7">
        <v>0</v>
      </c>
      <c r="L2056">
        <v>2</v>
      </c>
      <c r="M2056" t="s">
        <v>21</v>
      </c>
    </row>
    <row r="2057" spans="1:13" x14ac:dyDescent="0.2">
      <c r="A2057">
        <v>2527765</v>
      </c>
      <c r="B2057">
        <v>1620</v>
      </c>
      <c r="C2057" s="1">
        <v>44379</v>
      </c>
      <c r="D2057" t="s">
        <v>19</v>
      </c>
      <c r="E2057">
        <v>202541</v>
      </c>
      <c r="F2057">
        <v>784</v>
      </c>
      <c r="G2057" t="s">
        <v>26</v>
      </c>
      <c r="H2057" t="s">
        <v>30</v>
      </c>
      <c r="I2057" t="s">
        <v>51</v>
      </c>
      <c r="J2057" s="5">
        <v>3224.1</v>
      </c>
      <c r="K2057" s="7">
        <v>4885</v>
      </c>
      <c r="L2057">
        <v>2</v>
      </c>
    </row>
    <row r="2058" spans="1:13" x14ac:dyDescent="0.2">
      <c r="A2058">
        <v>2528243</v>
      </c>
      <c r="B2058">
        <v>463</v>
      </c>
      <c r="C2058" s="1">
        <v>45234</v>
      </c>
      <c r="D2058" t="s">
        <v>37</v>
      </c>
      <c r="E2058">
        <v>81861</v>
      </c>
      <c r="G2058" t="s">
        <v>14</v>
      </c>
      <c r="H2058">
        <v>1</v>
      </c>
      <c r="I2058" t="s">
        <v>16</v>
      </c>
      <c r="J2058" s="5">
        <v>3024</v>
      </c>
      <c r="K2058" s="7">
        <v>3600</v>
      </c>
      <c r="L2058">
        <v>4</v>
      </c>
      <c r="M2058" t="s">
        <v>41</v>
      </c>
    </row>
    <row r="2059" spans="1:13" x14ac:dyDescent="0.2">
      <c r="A2059">
        <v>2528653</v>
      </c>
      <c r="B2059">
        <v>703</v>
      </c>
      <c r="C2059" s="1">
        <v>44959</v>
      </c>
      <c r="D2059" t="s">
        <v>37</v>
      </c>
      <c r="E2059">
        <v>174663</v>
      </c>
      <c r="F2059">
        <v>722</v>
      </c>
      <c r="G2059" t="s">
        <v>14</v>
      </c>
      <c r="H2059" t="s">
        <v>15</v>
      </c>
      <c r="I2059" t="s">
        <v>33</v>
      </c>
      <c r="J2059" s="5">
        <v>1061.76</v>
      </c>
      <c r="K2059" s="7">
        <v>1106</v>
      </c>
      <c r="L2059">
        <v>1</v>
      </c>
      <c r="M2059" t="s">
        <v>41</v>
      </c>
    </row>
    <row r="2060" spans="1:13" x14ac:dyDescent="0.2">
      <c r="A2060">
        <v>2528985</v>
      </c>
      <c r="B2060">
        <v>1192</v>
      </c>
      <c r="C2060" t="s">
        <v>279</v>
      </c>
      <c r="D2060" t="s">
        <v>32</v>
      </c>
      <c r="E2060">
        <v>149263</v>
      </c>
      <c r="F2060">
        <v>746</v>
      </c>
      <c r="G2060" t="s">
        <v>14</v>
      </c>
      <c r="H2060">
        <v>0</v>
      </c>
      <c r="I2060" t="s">
        <v>24</v>
      </c>
      <c r="J2060" s="5">
        <v>5125.2</v>
      </c>
      <c r="K2060" s="7">
        <v>8542</v>
      </c>
      <c r="L2060">
        <v>5</v>
      </c>
      <c r="M2060" t="s">
        <v>52</v>
      </c>
    </row>
    <row r="2061" spans="1:13" x14ac:dyDescent="0.2">
      <c r="A2061">
        <v>2530900</v>
      </c>
      <c r="B2061">
        <v>1057</v>
      </c>
      <c r="C2061" s="1">
        <v>44602</v>
      </c>
      <c r="D2061" t="s">
        <v>19</v>
      </c>
      <c r="E2061">
        <v>20325</v>
      </c>
      <c r="F2061">
        <v>779</v>
      </c>
      <c r="G2061" t="s">
        <v>14</v>
      </c>
      <c r="H2061">
        <v>0</v>
      </c>
      <c r="I2061" t="s">
        <v>33</v>
      </c>
      <c r="J2061" s="5">
        <v>3382.08</v>
      </c>
      <c r="K2061" s="7">
        <v>3523</v>
      </c>
      <c r="L2061">
        <v>2</v>
      </c>
      <c r="M2061" t="s">
        <v>17</v>
      </c>
    </row>
    <row r="2062" spans="1:13" x14ac:dyDescent="0.2">
      <c r="A2062">
        <v>2531487</v>
      </c>
      <c r="B2062">
        <v>245</v>
      </c>
      <c r="C2062" s="1">
        <v>44790</v>
      </c>
      <c r="D2062" t="s">
        <v>29</v>
      </c>
      <c r="E2062">
        <v>239901</v>
      </c>
      <c r="F2062">
        <v>338</v>
      </c>
      <c r="G2062" t="s">
        <v>14</v>
      </c>
      <c r="H2062" t="b">
        <v>0</v>
      </c>
      <c r="I2062" t="s">
        <v>20</v>
      </c>
      <c r="J2062" s="5">
        <v>2777.04</v>
      </c>
      <c r="K2062" s="7">
        <v>3306</v>
      </c>
      <c r="L2062">
        <v>5</v>
      </c>
      <c r="M2062" t="s">
        <v>38</v>
      </c>
    </row>
    <row r="2063" spans="1:13" x14ac:dyDescent="0.2">
      <c r="A2063">
        <v>2532770</v>
      </c>
      <c r="B2063">
        <v>1019</v>
      </c>
      <c r="C2063" t="s">
        <v>280</v>
      </c>
      <c r="D2063" t="s">
        <v>27</v>
      </c>
      <c r="E2063">
        <v>72091</v>
      </c>
      <c r="F2063">
        <v>446</v>
      </c>
      <c r="G2063" t="s">
        <v>14</v>
      </c>
      <c r="H2063" t="s">
        <v>14</v>
      </c>
      <c r="I2063" t="s">
        <v>20</v>
      </c>
      <c r="J2063" s="5">
        <v>1644.6</v>
      </c>
      <c r="K2063" s="7">
        <v>2741</v>
      </c>
      <c r="L2063">
        <v>4</v>
      </c>
      <c r="M2063" t="s">
        <v>52</v>
      </c>
    </row>
    <row r="2064" spans="1:13" x14ac:dyDescent="0.2">
      <c r="A2064">
        <v>2533416</v>
      </c>
      <c r="B2064">
        <v>232</v>
      </c>
      <c r="C2064" s="1">
        <v>45018</v>
      </c>
      <c r="D2064" t="s">
        <v>27</v>
      </c>
      <c r="E2064">
        <v>236459</v>
      </c>
      <c r="F2064">
        <v>655</v>
      </c>
      <c r="G2064" t="s">
        <v>14</v>
      </c>
      <c r="H2064" t="b">
        <v>0</v>
      </c>
      <c r="I2064" t="s">
        <v>33</v>
      </c>
      <c r="J2064" s="5">
        <v>1955.52</v>
      </c>
      <c r="K2064" s="7">
        <v>2037</v>
      </c>
      <c r="L2064">
        <v>3</v>
      </c>
      <c r="M2064" t="s">
        <v>28</v>
      </c>
    </row>
    <row r="2065" spans="1:13" x14ac:dyDescent="0.2">
      <c r="A2065">
        <v>2533844</v>
      </c>
      <c r="B2065">
        <v>1602</v>
      </c>
      <c r="C2065" s="1">
        <v>44951</v>
      </c>
      <c r="D2065" t="s">
        <v>37</v>
      </c>
      <c r="E2065">
        <v>161245</v>
      </c>
      <c r="F2065">
        <v>670</v>
      </c>
      <c r="G2065" t="s">
        <v>14</v>
      </c>
      <c r="H2065" t="s">
        <v>26</v>
      </c>
      <c r="I2065" t="s">
        <v>16</v>
      </c>
      <c r="J2065" s="5">
        <v>1896</v>
      </c>
      <c r="K2065" s="7">
        <v>0</v>
      </c>
      <c r="L2065">
        <v>4</v>
      </c>
    </row>
    <row r="2066" spans="1:13" x14ac:dyDescent="0.2">
      <c r="A2066">
        <v>2534569</v>
      </c>
      <c r="B2066">
        <v>612</v>
      </c>
      <c r="C2066" s="2">
        <v>44422</v>
      </c>
      <c r="D2066" t="s">
        <v>23</v>
      </c>
      <c r="E2066">
        <v>132228</v>
      </c>
      <c r="F2066">
        <v>705</v>
      </c>
      <c r="G2066" t="s">
        <v>14</v>
      </c>
      <c r="H2066" t="b">
        <v>1</v>
      </c>
      <c r="I2066" t="s">
        <v>33</v>
      </c>
      <c r="J2066" s="5">
        <v>5179.68</v>
      </c>
      <c r="K2066" s="7">
        <v>7848</v>
      </c>
      <c r="L2066">
        <v>3</v>
      </c>
      <c r="M2066" t="s">
        <v>35</v>
      </c>
    </row>
    <row r="2067" spans="1:13" x14ac:dyDescent="0.2">
      <c r="A2067">
        <v>2535192</v>
      </c>
      <c r="B2067">
        <v>926</v>
      </c>
      <c r="C2067" s="1">
        <v>43900</v>
      </c>
      <c r="D2067" t="s">
        <v>37</v>
      </c>
      <c r="E2067">
        <v>73469</v>
      </c>
      <c r="F2067">
        <v>699</v>
      </c>
      <c r="G2067" t="s">
        <v>14</v>
      </c>
      <c r="I2067" t="s">
        <v>20</v>
      </c>
      <c r="J2067" s="5">
        <v>4303.8599999999997</v>
      </c>
      <c r="K2067" s="7">
        <v>6521</v>
      </c>
      <c r="L2067">
        <v>5</v>
      </c>
      <c r="M2067" t="s">
        <v>38</v>
      </c>
    </row>
    <row r="2068" spans="1:13" x14ac:dyDescent="0.2">
      <c r="A2068">
        <v>2538308</v>
      </c>
      <c r="B2068">
        <v>690</v>
      </c>
      <c r="C2068" s="1">
        <v>44604</v>
      </c>
      <c r="D2068" t="s">
        <v>37</v>
      </c>
      <c r="E2068">
        <v>13664</v>
      </c>
      <c r="F2068">
        <v>607</v>
      </c>
      <c r="G2068" t="s">
        <v>26</v>
      </c>
      <c r="H2068" t="s">
        <v>45</v>
      </c>
      <c r="I2068" t="s">
        <v>16</v>
      </c>
      <c r="J2068" s="5">
        <v>806.4</v>
      </c>
      <c r="K2068" s="7">
        <v>1344</v>
      </c>
      <c r="L2068">
        <v>3</v>
      </c>
      <c r="M2068" t="s">
        <v>52</v>
      </c>
    </row>
    <row r="2069" spans="1:13" x14ac:dyDescent="0.2">
      <c r="A2069">
        <v>2541840</v>
      </c>
      <c r="B2069">
        <v>386</v>
      </c>
      <c r="C2069" s="1">
        <v>44216</v>
      </c>
      <c r="D2069" t="s">
        <v>29</v>
      </c>
      <c r="E2069">
        <v>110686</v>
      </c>
      <c r="G2069" t="s">
        <v>14</v>
      </c>
      <c r="H2069" t="b">
        <v>1</v>
      </c>
      <c r="I2069" t="s">
        <v>20</v>
      </c>
      <c r="J2069" s="5">
        <v>2208</v>
      </c>
      <c r="K2069" s="7">
        <v>2300</v>
      </c>
      <c r="L2069">
        <v>4</v>
      </c>
      <c r="M2069" t="s">
        <v>21</v>
      </c>
    </row>
    <row r="2070" spans="1:13" x14ac:dyDescent="0.2">
      <c r="A2070">
        <v>2542740</v>
      </c>
      <c r="B2070">
        <v>541</v>
      </c>
      <c r="C2070" s="1">
        <v>44872</v>
      </c>
      <c r="D2070" t="s">
        <v>13</v>
      </c>
      <c r="E2070">
        <v>119144</v>
      </c>
      <c r="F2070">
        <v>846</v>
      </c>
      <c r="G2070" t="s">
        <v>14</v>
      </c>
      <c r="H2070" t="s">
        <v>15</v>
      </c>
      <c r="I2070" t="s">
        <v>20</v>
      </c>
      <c r="J2070" s="5">
        <v>4239.4799999999996</v>
      </c>
      <c r="K2070" s="7">
        <v>5047</v>
      </c>
      <c r="L2070">
        <v>1</v>
      </c>
      <c r="M2070" t="s">
        <v>25</v>
      </c>
    </row>
    <row r="2071" spans="1:13" x14ac:dyDescent="0.2">
      <c r="A2071">
        <v>2542745</v>
      </c>
      <c r="B2071">
        <v>928</v>
      </c>
      <c r="C2071" s="1">
        <v>44706</v>
      </c>
      <c r="D2071" t="s">
        <v>27</v>
      </c>
      <c r="E2071">
        <v>103254</v>
      </c>
      <c r="F2071">
        <v>657</v>
      </c>
      <c r="G2071" t="s">
        <v>14</v>
      </c>
      <c r="H2071" t="b">
        <v>1</v>
      </c>
      <c r="I2071" t="s">
        <v>24</v>
      </c>
      <c r="J2071" s="5">
        <v>1071.18</v>
      </c>
      <c r="K2071" s="7">
        <v>1623</v>
      </c>
      <c r="L2071">
        <v>1</v>
      </c>
      <c r="M2071" t="s">
        <v>21</v>
      </c>
    </row>
    <row r="2072" spans="1:13" x14ac:dyDescent="0.2">
      <c r="A2072">
        <v>2542983</v>
      </c>
      <c r="B2072">
        <v>454</v>
      </c>
      <c r="C2072" s="1">
        <v>45261</v>
      </c>
      <c r="D2072" t="s">
        <v>23</v>
      </c>
      <c r="E2072">
        <v>200428</v>
      </c>
      <c r="F2072">
        <v>817</v>
      </c>
      <c r="G2072" t="s">
        <v>26</v>
      </c>
      <c r="H2072">
        <v>0</v>
      </c>
      <c r="I2072" t="s">
        <v>24</v>
      </c>
      <c r="J2072" s="5">
        <v>1694.88</v>
      </c>
      <c r="K2072" s="7">
        <v>2568</v>
      </c>
      <c r="L2072">
        <v>2</v>
      </c>
      <c r="M2072" t="s">
        <v>34</v>
      </c>
    </row>
    <row r="2073" spans="1:13" x14ac:dyDescent="0.2">
      <c r="A2073">
        <v>2545699</v>
      </c>
      <c r="B2073">
        <v>524</v>
      </c>
      <c r="C2073" s="1">
        <v>44256</v>
      </c>
      <c r="D2073" t="s">
        <v>32</v>
      </c>
      <c r="E2073">
        <v>131645</v>
      </c>
      <c r="F2073">
        <v>806</v>
      </c>
      <c r="G2073" t="s">
        <v>14</v>
      </c>
      <c r="H2073" t="s">
        <v>15</v>
      </c>
      <c r="I2073" t="s">
        <v>16</v>
      </c>
      <c r="J2073" s="5">
        <v>3456.96</v>
      </c>
      <c r="K2073" s="7">
        <v>3601</v>
      </c>
      <c r="L2073">
        <v>1</v>
      </c>
      <c r="M2073" t="s">
        <v>34</v>
      </c>
    </row>
    <row r="2074" spans="1:13" x14ac:dyDescent="0.2">
      <c r="A2074">
        <v>2547461</v>
      </c>
      <c r="B2074">
        <v>878</v>
      </c>
      <c r="C2074" s="1">
        <v>44758</v>
      </c>
      <c r="D2074" t="s">
        <v>27</v>
      </c>
      <c r="E2074">
        <v>89992</v>
      </c>
      <c r="F2074">
        <v>843</v>
      </c>
      <c r="G2074" t="s">
        <v>14</v>
      </c>
      <c r="H2074" t="s">
        <v>30</v>
      </c>
      <c r="I2074" t="s">
        <v>20</v>
      </c>
      <c r="J2074" s="5">
        <v>1218.3599999999999</v>
      </c>
      <c r="K2074" s="7">
        <v>1562</v>
      </c>
      <c r="L2074">
        <v>3</v>
      </c>
      <c r="M2074" t="s">
        <v>36</v>
      </c>
    </row>
    <row r="2075" spans="1:13" x14ac:dyDescent="0.2">
      <c r="A2075">
        <v>2547582</v>
      </c>
      <c r="B2075">
        <v>1496</v>
      </c>
      <c r="C2075" s="2">
        <v>44858</v>
      </c>
      <c r="D2075" t="s">
        <v>13</v>
      </c>
      <c r="E2075">
        <v>8373</v>
      </c>
      <c r="F2075">
        <v>816</v>
      </c>
      <c r="G2075" t="s">
        <v>14</v>
      </c>
      <c r="I2075" t="s">
        <v>16</v>
      </c>
      <c r="J2075" s="5">
        <v>3848.46</v>
      </c>
      <c r="K2075" s="7">
        <v>5831</v>
      </c>
      <c r="L2075">
        <v>3</v>
      </c>
      <c r="M2075" t="s">
        <v>36</v>
      </c>
    </row>
    <row r="2076" spans="1:13" x14ac:dyDescent="0.2">
      <c r="A2076">
        <v>2548299</v>
      </c>
      <c r="B2076">
        <v>76</v>
      </c>
      <c r="C2076" s="1">
        <v>44923</v>
      </c>
      <c r="D2076" t="s">
        <v>29</v>
      </c>
      <c r="E2076">
        <v>142742</v>
      </c>
      <c r="F2076">
        <v>647</v>
      </c>
      <c r="G2076" t="s">
        <v>14</v>
      </c>
      <c r="H2076">
        <v>1</v>
      </c>
      <c r="I2076" t="s">
        <v>20</v>
      </c>
      <c r="J2076" s="5">
        <v>1269.18</v>
      </c>
      <c r="K2076" s="7">
        <v>1923</v>
      </c>
      <c r="L2076">
        <v>4</v>
      </c>
      <c r="M2076" t="s">
        <v>31</v>
      </c>
    </row>
    <row r="2077" spans="1:13" x14ac:dyDescent="0.2">
      <c r="A2077">
        <v>2551903</v>
      </c>
      <c r="B2077">
        <v>1172</v>
      </c>
      <c r="C2077" t="s">
        <v>259</v>
      </c>
      <c r="D2077" t="s">
        <v>27</v>
      </c>
      <c r="E2077">
        <v>104143</v>
      </c>
      <c r="F2077">
        <v>679</v>
      </c>
      <c r="G2077" t="s">
        <v>14</v>
      </c>
      <c r="H2077" t="s">
        <v>26</v>
      </c>
      <c r="I2077" t="s">
        <v>24</v>
      </c>
      <c r="J2077" s="5">
        <v>2924.88</v>
      </c>
      <c r="K2077" s="7">
        <v>3482</v>
      </c>
      <c r="L2077">
        <v>4</v>
      </c>
      <c r="M2077" t="s">
        <v>21</v>
      </c>
    </row>
    <row r="2078" spans="1:13" x14ac:dyDescent="0.2">
      <c r="A2078">
        <v>2557339</v>
      </c>
      <c r="B2078">
        <v>87</v>
      </c>
      <c r="C2078" s="1">
        <v>43898</v>
      </c>
      <c r="D2078" t="s">
        <v>23</v>
      </c>
      <c r="E2078">
        <v>36799</v>
      </c>
      <c r="F2078">
        <v>686</v>
      </c>
      <c r="G2078" t="s">
        <v>14</v>
      </c>
      <c r="H2078" t="s">
        <v>40</v>
      </c>
      <c r="I2078" t="s">
        <v>24</v>
      </c>
      <c r="J2078" s="5">
        <v>3845.82</v>
      </c>
      <c r="K2078" s="7">
        <v>5827</v>
      </c>
      <c r="L2078">
        <v>4</v>
      </c>
      <c r="M2078" t="s">
        <v>28</v>
      </c>
    </row>
    <row r="2079" spans="1:13" x14ac:dyDescent="0.2">
      <c r="A2079">
        <v>2559367</v>
      </c>
      <c r="B2079">
        <v>1652</v>
      </c>
      <c r="C2079" t="s">
        <v>281</v>
      </c>
      <c r="D2079" t="s">
        <v>32</v>
      </c>
      <c r="E2079">
        <v>185512</v>
      </c>
      <c r="F2079">
        <v>731</v>
      </c>
      <c r="G2079" t="s">
        <v>14</v>
      </c>
      <c r="H2079" t="b">
        <v>0</v>
      </c>
      <c r="I2079" t="s">
        <v>16</v>
      </c>
      <c r="J2079" s="5">
        <v>932.4</v>
      </c>
      <c r="K2079" s="7">
        <v>1554</v>
      </c>
      <c r="L2079">
        <v>2</v>
      </c>
      <c r="M2079" t="s">
        <v>31</v>
      </c>
    </row>
    <row r="2080" spans="1:13" x14ac:dyDescent="0.2">
      <c r="A2080">
        <v>2559897</v>
      </c>
      <c r="B2080">
        <v>204</v>
      </c>
      <c r="C2080" s="1">
        <v>45504</v>
      </c>
      <c r="D2080" t="s">
        <v>32</v>
      </c>
      <c r="E2080">
        <v>105573</v>
      </c>
      <c r="F2080">
        <v>771</v>
      </c>
      <c r="G2080" t="s">
        <v>14</v>
      </c>
      <c r="H2080" t="s">
        <v>30</v>
      </c>
      <c r="I2080" t="s">
        <v>46</v>
      </c>
      <c r="J2080" s="5">
        <v>892.32</v>
      </c>
      <c r="K2080" s="7">
        <v>1352</v>
      </c>
      <c r="L2080">
        <v>4</v>
      </c>
      <c r="M2080" t="s">
        <v>52</v>
      </c>
    </row>
    <row r="2081" spans="1:13" x14ac:dyDescent="0.2">
      <c r="A2081">
        <v>2560743</v>
      </c>
      <c r="B2081">
        <v>826</v>
      </c>
      <c r="C2081" s="1">
        <v>44345</v>
      </c>
      <c r="D2081" t="s">
        <v>29</v>
      </c>
      <c r="E2081">
        <v>62774</v>
      </c>
      <c r="F2081">
        <v>740</v>
      </c>
      <c r="G2081" t="s">
        <v>14</v>
      </c>
      <c r="H2081" t="s">
        <v>40</v>
      </c>
      <c r="I2081" t="s">
        <v>20</v>
      </c>
      <c r="J2081" s="5">
        <v>4297.92</v>
      </c>
      <c r="K2081" s="7">
        <v>4477</v>
      </c>
      <c r="L2081">
        <v>5</v>
      </c>
      <c r="M2081" t="s">
        <v>35</v>
      </c>
    </row>
    <row r="2082" spans="1:13" x14ac:dyDescent="0.2">
      <c r="A2082">
        <v>2562549</v>
      </c>
      <c r="B2082">
        <v>992</v>
      </c>
      <c r="C2082" s="1">
        <v>44365</v>
      </c>
      <c r="D2082" t="s">
        <v>13</v>
      </c>
      <c r="E2082">
        <v>134351</v>
      </c>
      <c r="F2082">
        <v>688</v>
      </c>
      <c r="G2082" t="s">
        <v>14</v>
      </c>
      <c r="H2082">
        <v>0</v>
      </c>
      <c r="I2082" t="s">
        <v>20</v>
      </c>
      <c r="J2082" s="5">
        <v>3421.08</v>
      </c>
      <c r="K2082" s="7">
        <v>4386</v>
      </c>
      <c r="L2082">
        <v>5</v>
      </c>
      <c r="M2082" t="s">
        <v>31</v>
      </c>
    </row>
    <row r="2083" spans="1:13" x14ac:dyDescent="0.2">
      <c r="A2083">
        <v>2565365</v>
      </c>
      <c r="B2083">
        <v>261</v>
      </c>
      <c r="C2083" s="1">
        <v>44485</v>
      </c>
      <c r="D2083" t="s">
        <v>13</v>
      </c>
      <c r="E2083">
        <v>136323</v>
      </c>
      <c r="G2083" t="s">
        <v>14</v>
      </c>
      <c r="I2083" t="s">
        <v>20</v>
      </c>
      <c r="J2083" s="5">
        <v>964.92</v>
      </c>
      <c r="K2083" s="7">
        <v>0</v>
      </c>
      <c r="L2083">
        <v>1</v>
      </c>
      <c r="M2083" t="s">
        <v>38</v>
      </c>
    </row>
    <row r="2084" spans="1:13" x14ac:dyDescent="0.2">
      <c r="A2084">
        <v>2565959</v>
      </c>
      <c r="B2084">
        <v>1601</v>
      </c>
      <c r="C2084" s="2">
        <v>44749</v>
      </c>
      <c r="D2084" t="s">
        <v>13</v>
      </c>
      <c r="E2084">
        <v>67611</v>
      </c>
      <c r="F2084">
        <v>801</v>
      </c>
      <c r="G2084" t="s">
        <v>14</v>
      </c>
      <c r="H2084" t="b">
        <v>1</v>
      </c>
      <c r="I2084" t="s">
        <v>20</v>
      </c>
      <c r="J2084" s="5">
        <v>1963.08</v>
      </c>
      <c r="K2084" s="7">
        <v>2337</v>
      </c>
      <c r="L2084">
        <v>4</v>
      </c>
      <c r="M2084" t="s">
        <v>41</v>
      </c>
    </row>
    <row r="2085" spans="1:13" x14ac:dyDescent="0.2">
      <c r="A2085">
        <v>2566341</v>
      </c>
      <c r="B2085">
        <v>457</v>
      </c>
      <c r="C2085" s="1">
        <v>44234</v>
      </c>
      <c r="D2085" t="s">
        <v>32</v>
      </c>
      <c r="E2085">
        <v>17903</v>
      </c>
      <c r="F2085">
        <v>332</v>
      </c>
      <c r="G2085" t="s">
        <v>14</v>
      </c>
      <c r="H2085" t="s">
        <v>14</v>
      </c>
      <c r="I2085" t="s">
        <v>24</v>
      </c>
      <c r="J2085" s="5">
        <v>2878.26</v>
      </c>
      <c r="K2085" s="7">
        <v>4361</v>
      </c>
      <c r="L2085">
        <v>2</v>
      </c>
      <c r="M2085" t="s">
        <v>31</v>
      </c>
    </row>
    <row r="2086" spans="1:13" x14ac:dyDescent="0.2">
      <c r="A2086">
        <v>2567496</v>
      </c>
      <c r="B2086">
        <v>1513</v>
      </c>
      <c r="C2086" t="s">
        <v>282</v>
      </c>
      <c r="D2086" t="s">
        <v>27</v>
      </c>
      <c r="E2086">
        <v>76499</v>
      </c>
      <c r="F2086">
        <v>728</v>
      </c>
      <c r="G2086" t="s">
        <v>14</v>
      </c>
      <c r="I2086" t="s">
        <v>20</v>
      </c>
      <c r="J2086" s="5">
        <v>4718.34</v>
      </c>
      <c r="K2086" s="7">
        <v>7149</v>
      </c>
      <c r="L2086">
        <v>2</v>
      </c>
      <c r="M2086" t="s">
        <v>47</v>
      </c>
    </row>
    <row r="2087" spans="1:13" x14ac:dyDescent="0.2">
      <c r="A2087">
        <v>2567502</v>
      </c>
      <c r="B2087">
        <v>754</v>
      </c>
      <c r="C2087" s="1">
        <v>45136</v>
      </c>
      <c r="D2087" t="s">
        <v>27</v>
      </c>
      <c r="E2087">
        <v>116558</v>
      </c>
      <c r="F2087">
        <v>781</v>
      </c>
      <c r="G2087" t="s">
        <v>14</v>
      </c>
      <c r="H2087" t="b">
        <v>0</v>
      </c>
      <c r="I2087" t="s">
        <v>33</v>
      </c>
      <c r="J2087" s="5">
        <v>5411.52</v>
      </c>
      <c r="K2087" s="7">
        <v>5637</v>
      </c>
      <c r="L2087">
        <v>3</v>
      </c>
      <c r="M2087" t="s">
        <v>21</v>
      </c>
    </row>
    <row r="2088" spans="1:13" x14ac:dyDescent="0.2">
      <c r="A2088">
        <v>2567525</v>
      </c>
      <c r="B2088">
        <v>824</v>
      </c>
      <c r="D2088" t="s">
        <v>32</v>
      </c>
      <c r="E2088">
        <v>57544</v>
      </c>
      <c r="F2088">
        <v>751</v>
      </c>
      <c r="G2088" t="s">
        <v>26</v>
      </c>
      <c r="H2088">
        <v>0</v>
      </c>
      <c r="I2088" t="s">
        <v>20</v>
      </c>
      <c r="J2088" s="5">
        <v>1611.84</v>
      </c>
      <c r="K2088" s="7">
        <v>1679</v>
      </c>
      <c r="L2088">
        <v>5</v>
      </c>
    </row>
    <row r="2089" spans="1:13" x14ac:dyDescent="0.2">
      <c r="A2089">
        <v>2568285</v>
      </c>
      <c r="B2089">
        <v>1715</v>
      </c>
      <c r="C2089" s="1">
        <v>44476</v>
      </c>
      <c r="D2089" t="s">
        <v>32</v>
      </c>
      <c r="E2089">
        <v>235326</v>
      </c>
      <c r="G2089" t="s">
        <v>14</v>
      </c>
      <c r="H2089" t="s">
        <v>26</v>
      </c>
      <c r="I2089" t="s">
        <v>20</v>
      </c>
      <c r="J2089" s="5">
        <v>3540.6</v>
      </c>
      <c r="K2089" s="7">
        <v>4215</v>
      </c>
      <c r="L2089">
        <v>4</v>
      </c>
      <c r="M2089" t="s">
        <v>31</v>
      </c>
    </row>
    <row r="2090" spans="1:13" x14ac:dyDescent="0.2">
      <c r="A2090">
        <v>2568505</v>
      </c>
      <c r="B2090">
        <v>246</v>
      </c>
      <c r="C2090" s="1">
        <v>44467</v>
      </c>
      <c r="D2090" t="s">
        <v>19</v>
      </c>
      <c r="E2090">
        <v>44441</v>
      </c>
      <c r="F2090">
        <v>763</v>
      </c>
      <c r="G2090" t="s">
        <v>14</v>
      </c>
      <c r="H2090" t="b">
        <v>0</v>
      </c>
      <c r="I2090" t="s">
        <v>16</v>
      </c>
      <c r="J2090" s="5">
        <v>3125.4</v>
      </c>
      <c r="K2090" s="7">
        <v>5209</v>
      </c>
      <c r="L2090">
        <v>1</v>
      </c>
      <c r="M2090" t="s">
        <v>35</v>
      </c>
    </row>
    <row r="2091" spans="1:13" x14ac:dyDescent="0.2">
      <c r="A2091">
        <v>2568728</v>
      </c>
      <c r="B2091">
        <v>1528</v>
      </c>
      <c r="C2091" t="s">
        <v>283</v>
      </c>
      <c r="D2091" t="s">
        <v>37</v>
      </c>
      <c r="E2091">
        <v>81351</v>
      </c>
      <c r="F2091">
        <v>696</v>
      </c>
      <c r="G2091" t="s">
        <v>26</v>
      </c>
      <c r="H2091" t="s">
        <v>26</v>
      </c>
      <c r="I2091" t="s">
        <v>20</v>
      </c>
      <c r="J2091" s="5">
        <v>3474.9</v>
      </c>
      <c r="K2091" s="7">
        <v>4455</v>
      </c>
      <c r="L2091">
        <v>4</v>
      </c>
      <c r="M2091" t="s">
        <v>31</v>
      </c>
    </row>
    <row r="2092" spans="1:13" x14ac:dyDescent="0.2">
      <c r="A2092">
        <v>2569400</v>
      </c>
      <c r="B2092">
        <v>1142</v>
      </c>
      <c r="C2092" s="2">
        <v>45213</v>
      </c>
      <c r="D2092" t="s">
        <v>19</v>
      </c>
      <c r="E2092">
        <v>125213</v>
      </c>
      <c r="F2092">
        <v>758</v>
      </c>
      <c r="G2092" t="s">
        <v>14</v>
      </c>
      <c r="H2092" t="s">
        <v>15</v>
      </c>
      <c r="I2092" t="s">
        <v>46</v>
      </c>
      <c r="J2092" s="5">
        <v>3038.4</v>
      </c>
      <c r="K2092" s="7">
        <v>5064</v>
      </c>
      <c r="L2092">
        <v>1</v>
      </c>
    </row>
    <row r="2093" spans="1:13" x14ac:dyDescent="0.2">
      <c r="A2093">
        <v>2571838</v>
      </c>
      <c r="B2093">
        <v>97</v>
      </c>
      <c r="C2093" s="1">
        <v>45349</v>
      </c>
      <c r="D2093" t="s">
        <v>37</v>
      </c>
      <c r="E2093">
        <v>194882</v>
      </c>
      <c r="F2093" t="s">
        <v>38</v>
      </c>
      <c r="G2093" t="s">
        <v>14</v>
      </c>
      <c r="H2093" t="b">
        <v>1</v>
      </c>
      <c r="I2093" t="s">
        <v>16</v>
      </c>
      <c r="J2093" s="5">
        <v>1071.18</v>
      </c>
      <c r="K2093" s="7">
        <v>1623</v>
      </c>
      <c r="L2093">
        <v>3</v>
      </c>
    </row>
    <row r="2094" spans="1:13" x14ac:dyDescent="0.2">
      <c r="A2094">
        <v>2573180</v>
      </c>
      <c r="B2094">
        <v>421</v>
      </c>
      <c r="C2094" s="1">
        <v>45386</v>
      </c>
      <c r="D2094" t="s">
        <v>29</v>
      </c>
      <c r="E2094">
        <v>18433</v>
      </c>
      <c r="F2094">
        <v>683</v>
      </c>
      <c r="G2094" t="s">
        <v>14</v>
      </c>
      <c r="H2094" t="s">
        <v>15</v>
      </c>
      <c r="I2094" t="s">
        <v>16</v>
      </c>
      <c r="J2094" s="5">
        <v>2176.3200000000002</v>
      </c>
      <c r="K2094" s="7">
        <v>2267</v>
      </c>
      <c r="L2094">
        <v>4</v>
      </c>
      <c r="M2094" t="s">
        <v>31</v>
      </c>
    </row>
    <row r="2095" spans="1:13" x14ac:dyDescent="0.2">
      <c r="A2095">
        <v>2575501</v>
      </c>
      <c r="B2095">
        <v>769</v>
      </c>
      <c r="C2095" s="1">
        <v>44792</v>
      </c>
      <c r="D2095" t="s">
        <v>29</v>
      </c>
      <c r="E2095">
        <v>167612</v>
      </c>
      <c r="F2095">
        <v>829</v>
      </c>
      <c r="G2095" t="s">
        <v>26</v>
      </c>
      <c r="H2095">
        <v>0</v>
      </c>
      <c r="I2095" t="s">
        <v>16</v>
      </c>
      <c r="J2095" s="5">
        <v>4477.2</v>
      </c>
      <c r="K2095" s="7">
        <v>5740</v>
      </c>
      <c r="L2095">
        <v>5</v>
      </c>
      <c r="M2095" t="s">
        <v>35</v>
      </c>
    </row>
    <row r="2096" spans="1:13" x14ac:dyDescent="0.2">
      <c r="A2096">
        <v>2575812</v>
      </c>
      <c r="B2096">
        <v>32</v>
      </c>
      <c r="C2096" s="1">
        <v>44937</v>
      </c>
      <c r="D2096" t="s">
        <v>37</v>
      </c>
      <c r="E2096">
        <v>242084</v>
      </c>
      <c r="F2096">
        <v>678</v>
      </c>
      <c r="G2096" t="s">
        <v>14</v>
      </c>
      <c r="H2096" t="s">
        <v>40</v>
      </c>
      <c r="I2096" t="s">
        <v>20</v>
      </c>
      <c r="J2096" s="5">
        <v>1003.08</v>
      </c>
      <c r="K2096" s="7">
        <v>1286</v>
      </c>
      <c r="L2096">
        <v>5</v>
      </c>
      <c r="M2096" t="s">
        <v>17</v>
      </c>
    </row>
    <row r="2097" spans="1:13" x14ac:dyDescent="0.2">
      <c r="A2097">
        <v>2578583</v>
      </c>
      <c r="B2097">
        <v>1540</v>
      </c>
      <c r="C2097" s="1">
        <v>44119</v>
      </c>
      <c r="D2097" t="s">
        <v>23</v>
      </c>
      <c r="E2097">
        <v>131205</v>
      </c>
      <c r="F2097">
        <v>739</v>
      </c>
      <c r="G2097" t="s">
        <v>14</v>
      </c>
      <c r="H2097">
        <v>0</v>
      </c>
      <c r="I2097" t="s">
        <v>46</v>
      </c>
      <c r="J2097" s="5">
        <v>3137.28</v>
      </c>
      <c r="K2097" s="7">
        <v>3268</v>
      </c>
      <c r="L2097">
        <v>1</v>
      </c>
    </row>
    <row r="2098" spans="1:13" x14ac:dyDescent="0.2">
      <c r="A2098">
        <v>2580632</v>
      </c>
      <c r="B2098">
        <v>85</v>
      </c>
      <c r="D2098" t="s">
        <v>29</v>
      </c>
      <c r="E2098">
        <v>66400000</v>
      </c>
      <c r="F2098">
        <v>781</v>
      </c>
      <c r="G2098" t="s">
        <v>14</v>
      </c>
      <c r="H2098" t="s">
        <v>40</v>
      </c>
      <c r="I2098" t="s">
        <v>20</v>
      </c>
      <c r="J2098" s="5">
        <v>1302</v>
      </c>
      <c r="K2098" s="7">
        <v>1550</v>
      </c>
      <c r="L2098">
        <v>3</v>
      </c>
      <c r="M2098" t="s">
        <v>31</v>
      </c>
    </row>
    <row r="2099" spans="1:13" x14ac:dyDescent="0.2">
      <c r="A2099">
        <v>2580644</v>
      </c>
      <c r="B2099">
        <v>1045</v>
      </c>
      <c r="C2099" s="2">
        <v>44259</v>
      </c>
      <c r="D2099" t="s">
        <v>27</v>
      </c>
      <c r="E2099">
        <v>64216</v>
      </c>
      <c r="F2099">
        <v>325</v>
      </c>
      <c r="G2099" t="s">
        <v>14</v>
      </c>
      <c r="H2099" t="b">
        <v>0</v>
      </c>
      <c r="I2099" t="s">
        <v>20</v>
      </c>
      <c r="J2099" s="5">
        <v>4365.12</v>
      </c>
      <c r="K2099" s="7">
        <v>0</v>
      </c>
      <c r="L2099">
        <v>3</v>
      </c>
      <c r="M2099" t="s">
        <v>36</v>
      </c>
    </row>
    <row r="2100" spans="1:13" x14ac:dyDescent="0.2">
      <c r="A2100">
        <v>2581957</v>
      </c>
      <c r="B2100">
        <v>1738</v>
      </c>
      <c r="C2100" s="1">
        <v>44005</v>
      </c>
      <c r="D2100" t="s">
        <v>32</v>
      </c>
      <c r="E2100">
        <v>38562</v>
      </c>
      <c r="F2100">
        <v>821</v>
      </c>
      <c r="G2100" t="s">
        <v>14</v>
      </c>
      <c r="H2100" t="s">
        <v>45</v>
      </c>
      <c r="I2100" t="s">
        <v>24</v>
      </c>
      <c r="J2100" s="5">
        <v>1269</v>
      </c>
      <c r="K2100" s="7">
        <v>2115</v>
      </c>
      <c r="L2100">
        <v>3</v>
      </c>
      <c r="M2100" t="s">
        <v>41</v>
      </c>
    </row>
    <row r="2101" spans="1:13" x14ac:dyDescent="0.2">
      <c r="A2101">
        <v>2583000</v>
      </c>
      <c r="B2101">
        <v>346</v>
      </c>
      <c r="C2101" s="1">
        <v>44074</v>
      </c>
      <c r="D2101" t="s">
        <v>19</v>
      </c>
      <c r="E2101">
        <v>110545</v>
      </c>
      <c r="F2101">
        <v>688</v>
      </c>
      <c r="G2101" t="s">
        <v>14</v>
      </c>
      <c r="H2101">
        <v>1</v>
      </c>
      <c r="I2101" t="s">
        <v>46</v>
      </c>
      <c r="J2101" s="5">
        <v>2397.6</v>
      </c>
      <c r="K2101" s="7">
        <v>3996</v>
      </c>
      <c r="L2101">
        <v>3</v>
      </c>
    </row>
    <row r="2102" spans="1:13" x14ac:dyDescent="0.2">
      <c r="A2102">
        <v>2586170</v>
      </c>
      <c r="B2102">
        <v>1641</v>
      </c>
      <c r="C2102" s="1">
        <v>45251</v>
      </c>
      <c r="D2102" t="s">
        <v>13</v>
      </c>
      <c r="E2102">
        <v>228543</v>
      </c>
      <c r="F2102">
        <v>734</v>
      </c>
      <c r="G2102" t="s">
        <v>14</v>
      </c>
      <c r="H2102" t="b">
        <v>1</v>
      </c>
      <c r="I2102" t="s">
        <v>20</v>
      </c>
      <c r="J2102" s="5">
        <v>5106.3599999999997</v>
      </c>
      <c r="K2102" s="7">
        <v>6079</v>
      </c>
      <c r="L2102">
        <v>3</v>
      </c>
    </row>
    <row r="2103" spans="1:13" x14ac:dyDescent="0.2">
      <c r="A2103">
        <v>2587015</v>
      </c>
      <c r="B2103">
        <v>1425</v>
      </c>
      <c r="C2103" s="1">
        <v>44228</v>
      </c>
      <c r="D2103" t="s">
        <v>19</v>
      </c>
      <c r="E2103">
        <v>25189</v>
      </c>
      <c r="F2103">
        <v>796</v>
      </c>
      <c r="G2103" t="s">
        <v>14</v>
      </c>
      <c r="H2103" t="b">
        <v>1</v>
      </c>
      <c r="I2103" t="s">
        <v>16</v>
      </c>
      <c r="J2103" s="5">
        <v>733.2</v>
      </c>
      <c r="K2103" s="7">
        <v>1222</v>
      </c>
      <c r="L2103">
        <v>4</v>
      </c>
      <c r="M2103" t="s">
        <v>47</v>
      </c>
    </row>
    <row r="2104" spans="1:13" x14ac:dyDescent="0.2">
      <c r="A2104">
        <v>2589339</v>
      </c>
      <c r="B2104">
        <v>85</v>
      </c>
      <c r="C2104" s="1">
        <v>44291</v>
      </c>
      <c r="D2104" t="s">
        <v>27</v>
      </c>
      <c r="E2104">
        <v>142614</v>
      </c>
      <c r="F2104">
        <v>679</v>
      </c>
      <c r="G2104" t="s">
        <v>14</v>
      </c>
      <c r="H2104" t="b">
        <v>0</v>
      </c>
      <c r="I2104" t="s">
        <v>20</v>
      </c>
      <c r="J2104" s="5">
        <v>1302</v>
      </c>
      <c r="K2104" s="7">
        <v>1550</v>
      </c>
      <c r="L2104">
        <v>1</v>
      </c>
      <c r="M2104" t="s">
        <v>41</v>
      </c>
    </row>
    <row r="2105" spans="1:13" x14ac:dyDescent="0.2">
      <c r="A2105">
        <v>2591216</v>
      </c>
      <c r="B2105">
        <v>950</v>
      </c>
      <c r="C2105" s="1">
        <v>44535</v>
      </c>
      <c r="D2105" t="s">
        <v>29</v>
      </c>
      <c r="E2105">
        <v>56085</v>
      </c>
      <c r="F2105">
        <v>422</v>
      </c>
      <c r="G2105" t="s">
        <v>14</v>
      </c>
      <c r="H2105" t="b">
        <v>0</v>
      </c>
      <c r="I2105" t="s">
        <v>20</v>
      </c>
      <c r="J2105" s="5">
        <v>2482.8000000000002</v>
      </c>
      <c r="K2105" s="7">
        <v>4138</v>
      </c>
      <c r="L2105">
        <v>5</v>
      </c>
      <c r="M2105" t="s">
        <v>17</v>
      </c>
    </row>
    <row r="2106" spans="1:13" x14ac:dyDescent="0.2">
      <c r="A2106">
        <v>2593308</v>
      </c>
      <c r="B2106">
        <v>224</v>
      </c>
      <c r="C2106" s="1">
        <v>45293</v>
      </c>
      <c r="D2106" t="s">
        <v>32</v>
      </c>
      <c r="E2106">
        <v>52344</v>
      </c>
      <c r="F2106">
        <v>799</v>
      </c>
      <c r="G2106" t="s">
        <v>14</v>
      </c>
      <c r="H2106" t="s">
        <v>40</v>
      </c>
      <c r="I2106" t="s">
        <v>20</v>
      </c>
      <c r="J2106" s="5">
        <v>5690.1</v>
      </c>
      <c r="K2106" s="7">
        <v>7295</v>
      </c>
      <c r="L2106">
        <v>1</v>
      </c>
      <c r="M2106" t="s">
        <v>34</v>
      </c>
    </row>
    <row r="2107" spans="1:13" x14ac:dyDescent="0.2">
      <c r="A2107">
        <v>2595297</v>
      </c>
      <c r="B2107">
        <v>1366</v>
      </c>
      <c r="C2107" s="1">
        <v>44190</v>
      </c>
      <c r="D2107" t="s">
        <v>13</v>
      </c>
      <c r="E2107">
        <v>174605</v>
      </c>
      <c r="F2107">
        <v>555</v>
      </c>
      <c r="G2107" t="s">
        <v>14</v>
      </c>
      <c r="H2107">
        <v>1</v>
      </c>
      <c r="I2107" t="s">
        <v>24</v>
      </c>
      <c r="J2107" s="5">
        <v>4273.92</v>
      </c>
      <c r="K2107" s="7">
        <v>5088</v>
      </c>
      <c r="L2107">
        <v>2</v>
      </c>
      <c r="M2107" t="s">
        <v>17</v>
      </c>
    </row>
    <row r="2108" spans="1:13" x14ac:dyDescent="0.2">
      <c r="A2108">
        <v>2596869</v>
      </c>
      <c r="B2108">
        <v>553</v>
      </c>
      <c r="C2108" s="2">
        <v>44992</v>
      </c>
      <c r="D2108" t="s">
        <v>37</v>
      </c>
      <c r="E2108">
        <v>141078</v>
      </c>
      <c r="F2108">
        <v>755</v>
      </c>
      <c r="G2108" t="s">
        <v>14</v>
      </c>
      <c r="I2108" t="s">
        <v>20</v>
      </c>
      <c r="J2108" s="5">
        <v>3242.58</v>
      </c>
      <c r="K2108" s="7">
        <v>4913</v>
      </c>
      <c r="L2108">
        <v>1</v>
      </c>
      <c r="M2108" t="s">
        <v>34</v>
      </c>
    </row>
    <row r="2109" spans="1:13" x14ac:dyDescent="0.2">
      <c r="A2109">
        <v>2596900</v>
      </c>
      <c r="B2109">
        <v>662</v>
      </c>
      <c r="C2109" s="1">
        <v>44523</v>
      </c>
      <c r="D2109" t="s">
        <v>32</v>
      </c>
      <c r="E2109">
        <v>155528</v>
      </c>
      <c r="F2109">
        <v>633</v>
      </c>
      <c r="G2109" t="s">
        <v>14</v>
      </c>
      <c r="H2109">
        <v>0</v>
      </c>
      <c r="I2109" t="s">
        <v>51</v>
      </c>
      <c r="J2109" s="5">
        <v>1003.86</v>
      </c>
      <c r="K2109" s="7">
        <v>1521</v>
      </c>
      <c r="L2109">
        <v>1</v>
      </c>
      <c r="M2109" t="s">
        <v>17</v>
      </c>
    </row>
    <row r="2110" spans="1:13" x14ac:dyDescent="0.2">
      <c r="A2110">
        <v>2597739</v>
      </c>
      <c r="B2110">
        <v>1767</v>
      </c>
      <c r="C2110" s="1">
        <v>45164</v>
      </c>
      <c r="D2110" t="s">
        <v>13</v>
      </c>
      <c r="E2110">
        <v>200543</v>
      </c>
      <c r="F2110">
        <v>756</v>
      </c>
      <c r="G2110" t="s">
        <v>26</v>
      </c>
      <c r="H2110" t="b">
        <v>0</v>
      </c>
      <c r="I2110" t="s">
        <v>16</v>
      </c>
      <c r="J2110" s="5">
        <v>3382.68</v>
      </c>
      <c r="K2110" s="7">
        <v>4027</v>
      </c>
      <c r="L2110">
        <v>2</v>
      </c>
      <c r="M2110" t="s">
        <v>31</v>
      </c>
    </row>
    <row r="2111" spans="1:13" x14ac:dyDescent="0.2">
      <c r="A2111">
        <v>2601162</v>
      </c>
      <c r="B2111">
        <v>800</v>
      </c>
      <c r="C2111" s="1">
        <v>45293</v>
      </c>
      <c r="D2111" t="s">
        <v>29</v>
      </c>
      <c r="E2111">
        <v>171887</v>
      </c>
      <c r="F2111">
        <v>581</v>
      </c>
      <c r="G2111" t="s">
        <v>26</v>
      </c>
      <c r="H2111" t="b">
        <v>0</v>
      </c>
      <c r="I2111" t="s">
        <v>16</v>
      </c>
      <c r="J2111" s="5">
        <v>2293.44</v>
      </c>
      <c r="K2111" s="7">
        <v>2389</v>
      </c>
      <c r="L2111">
        <v>4</v>
      </c>
      <c r="M2111" t="s">
        <v>35</v>
      </c>
    </row>
    <row r="2112" spans="1:13" x14ac:dyDescent="0.2">
      <c r="A2112">
        <v>2603415</v>
      </c>
      <c r="B2112">
        <v>201</v>
      </c>
      <c r="C2112" s="1">
        <v>43978</v>
      </c>
      <c r="D2112" t="s">
        <v>13</v>
      </c>
      <c r="E2112">
        <v>26739</v>
      </c>
      <c r="G2112" t="s">
        <v>14</v>
      </c>
      <c r="H2112">
        <v>0</v>
      </c>
      <c r="I2112" t="s">
        <v>24</v>
      </c>
      <c r="J2112" s="5">
        <v>1895.4</v>
      </c>
      <c r="K2112" s="7">
        <v>2430</v>
      </c>
      <c r="L2112">
        <v>5</v>
      </c>
      <c r="M2112" t="s">
        <v>21</v>
      </c>
    </row>
    <row r="2113" spans="1:13" x14ac:dyDescent="0.2">
      <c r="A2113">
        <v>2604975</v>
      </c>
      <c r="B2113">
        <v>13</v>
      </c>
      <c r="C2113" s="2">
        <v>43839</v>
      </c>
      <c r="D2113" t="s">
        <v>13</v>
      </c>
      <c r="E2113">
        <v>80381</v>
      </c>
      <c r="F2113">
        <v>497</v>
      </c>
      <c r="G2113" t="s">
        <v>14</v>
      </c>
      <c r="H2113" t="s">
        <v>45</v>
      </c>
      <c r="I2113" t="s">
        <v>16</v>
      </c>
      <c r="J2113" s="5">
        <v>2935.8</v>
      </c>
      <c r="K2113" s="7">
        <v>0</v>
      </c>
      <c r="L2113">
        <v>3</v>
      </c>
      <c r="M2113" t="s">
        <v>41</v>
      </c>
    </row>
    <row r="2114" spans="1:13" x14ac:dyDescent="0.2">
      <c r="A2114">
        <v>2605477</v>
      </c>
      <c r="B2114">
        <v>145</v>
      </c>
      <c r="C2114" s="1">
        <v>44637</v>
      </c>
      <c r="D2114" t="s">
        <v>27</v>
      </c>
      <c r="E2114">
        <v>243471</v>
      </c>
      <c r="F2114">
        <v>377</v>
      </c>
      <c r="G2114" t="s">
        <v>26</v>
      </c>
      <c r="H2114" t="s">
        <v>14</v>
      </c>
      <c r="I2114" t="s">
        <v>24</v>
      </c>
      <c r="J2114" s="5">
        <v>677.04</v>
      </c>
      <c r="K2114" s="7">
        <v>868</v>
      </c>
      <c r="L2114">
        <v>5</v>
      </c>
      <c r="M2114" t="s">
        <v>25</v>
      </c>
    </row>
    <row r="2115" spans="1:13" x14ac:dyDescent="0.2">
      <c r="A2115">
        <v>2606606</v>
      </c>
      <c r="B2115">
        <v>96</v>
      </c>
      <c r="C2115" s="1">
        <v>44499</v>
      </c>
      <c r="D2115" t="s">
        <v>32</v>
      </c>
      <c r="E2115">
        <v>20171</v>
      </c>
      <c r="F2115">
        <v>480</v>
      </c>
      <c r="G2115" t="s">
        <v>14</v>
      </c>
      <c r="I2115" t="s">
        <v>20</v>
      </c>
      <c r="J2115" s="5">
        <v>3472.32</v>
      </c>
      <c r="K2115" s="7">
        <v>3617</v>
      </c>
      <c r="L2115">
        <v>2</v>
      </c>
      <c r="M2115" t="s">
        <v>17</v>
      </c>
    </row>
    <row r="2116" spans="1:13" x14ac:dyDescent="0.2">
      <c r="A2116">
        <v>2606671</v>
      </c>
      <c r="B2116">
        <v>1223</v>
      </c>
      <c r="C2116" s="1">
        <v>44011</v>
      </c>
      <c r="D2116" t="s">
        <v>23</v>
      </c>
      <c r="E2116">
        <v>191975</v>
      </c>
      <c r="G2116" t="s">
        <v>14</v>
      </c>
      <c r="H2116" t="b">
        <v>1</v>
      </c>
      <c r="I2116" t="s">
        <v>33</v>
      </c>
      <c r="J2116" s="5">
        <v>2830.2</v>
      </c>
      <c r="K2116" s="7">
        <v>4717</v>
      </c>
      <c r="L2116">
        <v>2</v>
      </c>
    </row>
    <row r="2117" spans="1:13" x14ac:dyDescent="0.2">
      <c r="A2117">
        <v>2606793</v>
      </c>
      <c r="B2117">
        <v>1223</v>
      </c>
      <c r="C2117" s="1">
        <v>45295</v>
      </c>
      <c r="D2117" t="s">
        <v>29</v>
      </c>
      <c r="E2117">
        <v>21295</v>
      </c>
      <c r="F2117">
        <v>770</v>
      </c>
      <c r="G2117" t="s">
        <v>14</v>
      </c>
      <c r="H2117" t="s">
        <v>15</v>
      </c>
      <c r="I2117" t="s">
        <v>16</v>
      </c>
      <c r="J2117" s="5">
        <v>3679.26</v>
      </c>
      <c r="K2117" s="7">
        <v>4717</v>
      </c>
      <c r="L2117">
        <v>4</v>
      </c>
      <c r="M2117" t="s">
        <v>35</v>
      </c>
    </row>
    <row r="2118" spans="1:13" x14ac:dyDescent="0.2">
      <c r="A2118">
        <v>2607259</v>
      </c>
      <c r="B2118">
        <v>246</v>
      </c>
      <c r="C2118" s="1">
        <v>43950</v>
      </c>
      <c r="D2118" t="s">
        <v>32</v>
      </c>
      <c r="E2118">
        <v>142472</v>
      </c>
      <c r="F2118">
        <v>683</v>
      </c>
      <c r="G2118" t="s">
        <v>26</v>
      </c>
      <c r="H2118" t="s">
        <v>30</v>
      </c>
      <c r="I2118" t="s">
        <v>20</v>
      </c>
      <c r="J2118" s="5">
        <v>5000.6400000000003</v>
      </c>
      <c r="K2118" s="7">
        <v>5209</v>
      </c>
      <c r="L2118">
        <v>4</v>
      </c>
    </row>
    <row r="2119" spans="1:13" x14ac:dyDescent="0.2">
      <c r="A2119">
        <v>2608184</v>
      </c>
      <c r="B2119">
        <v>538</v>
      </c>
      <c r="C2119" s="1">
        <v>44551</v>
      </c>
      <c r="D2119" t="s">
        <v>27</v>
      </c>
      <c r="E2119">
        <v>6518</v>
      </c>
      <c r="F2119">
        <v>709</v>
      </c>
      <c r="G2119" t="s">
        <v>14</v>
      </c>
      <c r="H2119" t="s">
        <v>15</v>
      </c>
      <c r="I2119" t="s">
        <v>20</v>
      </c>
      <c r="J2119" s="5">
        <v>2069.4</v>
      </c>
      <c r="K2119" s="7">
        <v>3449</v>
      </c>
      <c r="L2119">
        <v>2</v>
      </c>
      <c r="M2119" t="s">
        <v>36</v>
      </c>
    </row>
    <row r="2120" spans="1:13" x14ac:dyDescent="0.2">
      <c r="A2120">
        <v>2612940</v>
      </c>
      <c r="B2120">
        <v>995</v>
      </c>
      <c r="C2120" s="1">
        <v>43831</v>
      </c>
      <c r="D2120" t="s">
        <v>23</v>
      </c>
      <c r="E2120">
        <v>60468</v>
      </c>
      <c r="F2120">
        <v>801</v>
      </c>
      <c r="G2120" t="s">
        <v>14</v>
      </c>
      <c r="H2120" t="b">
        <v>0</v>
      </c>
      <c r="I2120" t="s">
        <v>20</v>
      </c>
      <c r="J2120" s="5">
        <v>5016.4799999999996</v>
      </c>
      <c r="K2120" s="7">
        <v>5972</v>
      </c>
      <c r="L2120">
        <v>5</v>
      </c>
      <c r="M2120" t="s">
        <v>17</v>
      </c>
    </row>
    <row r="2121" spans="1:13" x14ac:dyDescent="0.2">
      <c r="A2121">
        <v>2613803</v>
      </c>
      <c r="B2121">
        <v>1684</v>
      </c>
      <c r="C2121" t="s">
        <v>227</v>
      </c>
      <c r="D2121" t="s">
        <v>23</v>
      </c>
      <c r="E2121">
        <v>237416</v>
      </c>
      <c r="F2121">
        <v>631</v>
      </c>
      <c r="G2121" t="s">
        <v>14</v>
      </c>
      <c r="H2121">
        <v>1</v>
      </c>
      <c r="I2121" t="s">
        <v>33</v>
      </c>
      <c r="J2121" s="5">
        <v>2547.7199999999998</v>
      </c>
      <c r="K2121" s="7">
        <v>3033</v>
      </c>
      <c r="L2121">
        <v>4</v>
      </c>
    </row>
    <row r="2122" spans="1:13" x14ac:dyDescent="0.2">
      <c r="A2122">
        <v>2613933</v>
      </c>
      <c r="B2122">
        <v>1027</v>
      </c>
      <c r="D2122" t="s">
        <v>29</v>
      </c>
      <c r="E2122">
        <v>125777</v>
      </c>
      <c r="F2122">
        <v>435</v>
      </c>
      <c r="G2122" t="s">
        <v>14</v>
      </c>
      <c r="I2122" t="s">
        <v>20</v>
      </c>
      <c r="J2122" s="5">
        <v>2206.8000000000002</v>
      </c>
      <c r="K2122" s="7">
        <v>3678</v>
      </c>
      <c r="L2122">
        <v>2</v>
      </c>
      <c r="M2122" t="s">
        <v>36</v>
      </c>
    </row>
    <row r="2123" spans="1:13" x14ac:dyDescent="0.2">
      <c r="A2123">
        <v>2614052</v>
      </c>
      <c r="B2123">
        <v>718</v>
      </c>
      <c r="C2123" s="1">
        <v>44938</v>
      </c>
      <c r="D2123" t="s">
        <v>13</v>
      </c>
      <c r="E2123">
        <v>222820</v>
      </c>
      <c r="F2123">
        <v>748</v>
      </c>
      <c r="G2123" t="s">
        <v>26</v>
      </c>
      <c r="H2123" t="s">
        <v>30</v>
      </c>
      <c r="I2123" t="s">
        <v>24</v>
      </c>
      <c r="J2123" s="5">
        <v>4546.5600000000004</v>
      </c>
      <c r="K2123" s="7">
        <v>4736</v>
      </c>
      <c r="L2123">
        <v>3</v>
      </c>
      <c r="M2123" t="s">
        <v>52</v>
      </c>
    </row>
    <row r="2124" spans="1:13" x14ac:dyDescent="0.2">
      <c r="A2124">
        <v>2614936</v>
      </c>
      <c r="B2124">
        <v>1037</v>
      </c>
      <c r="C2124" s="1">
        <v>44461</v>
      </c>
      <c r="D2124" t="s">
        <v>32</v>
      </c>
      <c r="E2124">
        <v>123408</v>
      </c>
      <c r="F2124">
        <v>637</v>
      </c>
      <c r="G2124" t="s">
        <v>14</v>
      </c>
      <c r="H2124">
        <v>1</v>
      </c>
      <c r="I2124" t="s">
        <v>16</v>
      </c>
      <c r="J2124" s="5">
        <v>2067.7800000000002</v>
      </c>
      <c r="K2124" s="7">
        <v>3133</v>
      </c>
      <c r="L2124">
        <v>3</v>
      </c>
      <c r="M2124" t="s">
        <v>52</v>
      </c>
    </row>
    <row r="2125" spans="1:13" x14ac:dyDescent="0.2">
      <c r="A2125">
        <v>2615410</v>
      </c>
      <c r="B2125">
        <v>1651</v>
      </c>
      <c r="C2125" s="1">
        <v>43852</v>
      </c>
      <c r="D2125" t="s">
        <v>23</v>
      </c>
      <c r="E2125">
        <v>42051</v>
      </c>
      <c r="F2125">
        <v>613</v>
      </c>
      <c r="G2125" t="s">
        <v>14</v>
      </c>
      <c r="H2125">
        <v>1</v>
      </c>
      <c r="I2125" t="s">
        <v>20</v>
      </c>
      <c r="J2125" s="5">
        <v>1968.12</v>
      </c>
      <c r="K2125" s="7">
        <v>2982</v>
      </c>
      <c r="L2125">
        <v>1</v>
      </c>
      <c r="M2125" t="s">
        <v>41</v>
      </c>
    </row>
    <row r="2126" spans="1:13" x14ac:dyDescent="0.2">
      <c r="A2126">
        <v>2615676</v>
      </c>
      <c r="B2126">
        <v>1564</v>
      </c>
      <c r="C2126" t="s">
        <v>172</v>
      </c>
      <c r="D2126" t="s">
        <v>13</v>
      </c>
      <c r="E2126">
        <v>199229</v>
      </c>
      <c r="F2126">
        <v>788</v>
      </c>
      <c r="G2126" t="s">
        <v>14</v>
      </c>
      <c r="H2126" t="s">
        <v>40</v>
      </c>
      <c r="I2126" t="s">
        <v>20</v>
      </c>
      <c r="J2126" s="5">
        <v>2903.16</v>
      </c>
      <c r="K2126" s="7">
        <v>3722</v>
      </c>
      <c r="L2126">
        <v>5</v>
      </c>
      <c r="M2126" t="s">
        <v>25</v>
      </c>
    </row>
    <row r="2127" spans="1:13" x14ac:dyDescent="0.2">
      <c r="A2127">
        <v>2616981</v>
      </c>
      <c r="B2127">
        <v>25</v>
      </c>
      <c r="C2127" s="1">
        <v>44873</v>
      </c>
      <c r="D2127" t="s">
        <v>29</v>
      </c>
      <c r="E2127">
        <v>67954</v>
      </c>
      <c r="F2127">
        <v>596</v>
      </c>
      <c r="G2127" t="s">
        <v>26</v>
      </c>
      <c r="I2127" t="s">
        <v>20</v>
      </c>
      <c r="J2127" s="5">
        <v>4573.8</v>
      </c>
      <c r="K2127" s="7">
        <v>7623</v>
      </c>
      <c r="L2127">
        <v>5</v>
      </c>
      <c r="M2127" t="s">
        <v>21</v>
      </c>
    </row>
    <row r="2128" spans="1:13" x14ac:dyDescent="0.2">
      <c r="A2128">
        <v>2617642</v>
      </c>
      <c r="B2128">
        <v>1083</v>
      </c>
      <c r="C2128" s="1">
        <v>44449</v>
      </c>
      <c r="D2128" t="s">
        <v>19</v>
      </c>
      <c r="E2128">
        <v>230890</v>
      </c>
      <c r="F2128">
        <v>689</v>
      </c>
      <c r="G2128" t="s">
        <v>14</v>
      </c>
      <c r="H2128" t="s">
        <v>14</v>
      </c>
      <c r="I2128" t="s">
        <v>33</v>
      </c>
      <c r="J2128" s="5">
        <v>7860.72</v>
      </c>
      <c r="K2128" s="7">
        <v>9358</v>
      </c>
      <c r="L2128">
        <v>5</v>
      </c>
      <c r="M2128" t="s">
        <v>34</v>
      </c>
    </row>
    <row r="2129" spans="1:13" x14ac:dyDescent="0.2">
      <c r="A2129">
        <v>2619594</v>
      </c>
      <c r="B2129">
        <v>648</v>
      </c>
      <c r="C2129" s="1">
        <v>45311</v>
      </c>
      <c r="D2129" t="s">
        <v>29</v>
      </c>
      <c r="E2129">
        <v>28964</v>
      </c>
      <c r="F2129">
        <v>711</v>
      </c>
      <c r="G2129" t="s">
        <v>26</v>
      </c>
      <c r="H2129">
        <v>0</v>
      </c>
      <c r="I2129" t="s">
        <v>46</v>
      </c>
      <c r="J2129" s="5">
        <v>1900.86</v>
      </c>
      <c r="K2129" s="7">
        <v>2437</v>
      </c>
      <c r="L2129">
        <v>2</v>
      </c>
      <c r="M2129" t="s">
        <v>34</v>
      </c>
    </row>
    <row r="2130" spans="1:13" x14ac:dyDescent="0.2">
      <c r="A2130">
        <v>2619747</v>
      </c>
      <c r="B2130">
        <v>896</v>
      </c>
      <c r="C2130" s="1">
        <v>45280</v>
      </c>
      <c r="D2130" t="s">
        <v>32</v>
      </c>
      <c r="E2130">
        <v>168383</v>
      </c>
      <c r="F2130">
        <v>759</v>
      </c>
      <c r="G2130" t="s">
        <v>14</v>
      </c>
      <c r="H2130" t="s">
        <v>14</v>
      </c>
      <c r="I2130" t="s">
        <v>24</v>
      </c>
      <c r="J2130" s="5">
        <v>5644.86</v>
      </c>
      <c r="K2130" s="7">
        <v>7237</v>
      </c>
      <c r="L2130">
        <v>2</v>
      </c>
      <c r="M2130" t="s">
        <v>52</v>
      </c>
    </row>
    <row r="2131" spans="1:13" x14ac:dyDescent="0.2">
      <c r="A2131">
        <v>2620001</v>
      </c>
      <c r="B2131">
        <v>382</v>
      </c>
      <c r="C2131" s="2">
        <v>44455</v>
      </c>
      <c r="D2131" t="s">
        <v>29</v>
      </c>
      <c r="E2131">
        <v>120709</v>
      </c>
      <c r="F2131">
        <v>475</v>
      </c>
      <c r="G2131" t="s">
        <v>14</v>
      </c>
      <c r="H2131" t="b">
        <v>1</v>
      </c>
      <c r="I2131" t="s">
        <v>16</v>
      </c>
      <c r="J2131" s="5">
        <v>3195</v>
      </c>
      <c r="K2131" s="7">
        <v>5325</v>
      </c>
      <c r="L2131">
        <v>2</v>
      </c>
      <c r="M2131" t="s">
        <v>17</v>
      </c>
    </row>
    <row r="2132" spans="1:13" x14ac:dyDescent="0.2">
      <c r="A2132">
        <v>2620849</v>
      </c>
      <c r="B2132">
        <v>762</v>
      </c>
      <c r="C2132" s="1">
        <v>44243</v>
      </c>
      <c r="D2132" t="s">
        <v>29</v>
      </c>
      <c r="E2132">
        <v>75786</v>
      </c>
      <c r="F2132">
        <v>811</v>
      </c>
      <c r="G2132" t="s">
        <v>26</v>
      </c>
      <c r="H2132" t="b">
        <v>1</v>
      </c>
      <c r="I2132" t="s">
        <v>33</v>
      </c>
      <c r="J2132" s="5">
        <v>1118.04</v>
      </c>
      <c r="K2132" s="7">
        <v>1331</v>
      </c>
      <c r="L2132">
        <v>3</v>
      </c>
      <c r="M2132" t="s">
        <v>38</v>
      </c>
    </row>
    <row r="2133" spans="1:13" x14ac:dyDescent="0.2">
      <c r="A2133">
        <v>2621911</v>
      </c>
      <c r="B2133">
        <v>1662</v>
      </c>
      <c r="C2133" s="1">
        <v>45505</v>
      </c>
      <c r="D2133" t="s">
        <v>23</v>
      </c>
      <c r="E2133">
        <v>101470</v>
      </c>
      <c r="F2133">
        <v>779</v>
      </c>
      <c r="G2133" t="s">
        <v>26</v>
      </c>
      <c r="H2133" t="s">
        <v>45</v>
      </c>
      <c r="I2133" t="s">
        <v>33</v>
      </c>
      <c r="J2133" s="5">
        <v>5257.56</v>
      </c>
      <c r="K2133" s="7">
        <v>6259</v>
      </c>
      <c r="L2133">
        <v>5</v>
      </c>
    </row>
    <row r="2134" spans="1:13" x14ac:dyDescent="0.2">
      <c r="A2134">
        <v>2622450</v>
      </c>
      <c r="B2134">
        <v>1208</v>
      </c>
      <c r="C2134" s="1">
        <v>44299</v>
      </c>
      <c r="D2134" t="s">
        <v>19</v>
      </c>
      <c r="E2134">
        <v>192322</v>
      </c>
      <c r="F2134">
        <v>550</v>
      </c>
      <c r="G2134" t="s">
        <v>14</v>
      </c>
      <c r="H2134" t="s">
        <v>30</v>
      </c>
      <c r="I2134" t="s">
        <v>20</v>
      </c>
      <c r="J2134" s="5">
        <v>1482</v>
      </c>
      <c r="K2134" s="7">
        <v>0</v>
      </c>
      <c r="L2134">
        <v>4</v>
      </c>
      <c r="M2134" t="s">
        <v>36</v>
      </c>
    </row>
    <row r="2135" spans="1:13" x14ac:dyDescent="0.2">
      <c r="A2135">
        <v>2624062</v>
      </c>
      <c r="B2135">
        <v>60</v>
      </c>
      <c r="C2135" s="1">
        <v>44718</v>
      </c>
      <c r="D2135" t="s">
        <v>13</v>
      </c>
      <c r="E2135">
        <v>31624</v>
      </c>
      <c r="F2135">
        <v>710</v>
      </c>
      <c r="G2135" t="s">
        <v>14</v>
      </c>
      <c r="H2135">
        <v>1</v>
      </c>
      <c r="I2135" t="s">
        <v>16</v>
      </c>
      <c r="J2135" s="5">
        <v>766.92</v>
      </c>
      <c r="K2135" s="7">
        <v>1162</v>
      </c>
      <c r="L2135">
        <v>2</v>
      </c>
      <c r="M2135" t="s">
        <v>35</v>
      </c>
    </row>
    <row r="2136" spans="1:13" x14ac:dyDescent="0.2">
      <c r="A2136">
        <v>2626672</v>
      </c>
      <c r="B2136">
        <v>764</v>
      </c>
      <c r="C2136" s="1">
        <v>44783</v>
      </c>
      <c r="D2136" t="s">
        <v>37</v>
      </c>
      <c r="E2136">
        <v>30496</v>
      </c>
      <c r="G2136" t="s">
        <v>26</v>
      </c>
      <c r="H2136" t="b">
        <v>0</v>
      </c>
      <c r="I2136" t="s">
        <v>16</v>
      </c>
      <c r="J2136" s="5">
        <v>8424.9599999999991</v>
      </c>
      <c r="K2136" s="7">
        <v>8776</v>
      </c>
      <c r="L2136">
        <v>5</v>
      </c>
      <c r="M2136" t="s">
        <v>31</v>
      </c>
    </row>
    <row r="2137" spans="1:13" x14ac:dyDescent="0.2">
      <c r="A2137">
        <v>2626817</v>
      </c>
      <c r="B2137">
        <v>714</v>
      </c>
      <c r="C2137" s="2">
        <v>44034</v>
      </c>
      <c r="D2137" t="s">
        <v>13</v>
      </c>
      <c r="E2137">
        <v>9051</v>
      </c>
      <c r="F2137">
        <v>644</v>
      </c>
      <c r="G2137" t="s">
        <v>14</v>
      </c>
      <c r="H2137" t="s">
        <v>45</v>
      </c>
      <c r="I2137" t="s">
        <v>20</v>
      </c>
      <c r="J2137" s="5">
        <v>2910</v>
      </c>
      <c r="K2137" s="7">
        <v>4850</v>
      </c>
      <c r="L2137">
        <v>5</v>
      </c>
      <c r="M2137" t="s">
        <v>35</v>
      </c>
    </row>
    <row r="2138" spans="1:13" x14ac:dyDescent="0.2">
      <c r="A2138">
        <v>2627070</v>
      </c>
      <c r="B2138">
        <v>1065</v>
      </c>
      <c r="C2138" s="1">
        <v>45118</v>
      </c>
      <c r="D2138" t="s">
        <v>13</v>
      </c>
      <c r="E2138">
        <v>124019</v>
      </c>
      <c r="F2138">
        <v>714</v>
      </c>
      <c r="G2138" t="s">
        <v>26</v>
      </c>
      <c r="H2138" t="s">
        <v>45</v>
      </c>
      <c r="I2138" t="s">
        <v>16</v>
      </c>
      <c r="J2138" s="5">
        <v>1326</v>
      </c>
      <c r="K2138" s="7">
        <v>1700</v>
      </c>
      <c r="L2138">
        <v>1</v>
      </c>
    </row>
    <row r="2139" spans="1:13" x14ac:dyDescent="0.2">
      <c r="A2139">
        <v>2628135</v>
      </c>
      <c r="B2139">
        <v>390</v>
      </c>
      <c r="C2139" s="2">
        <v>45434</v>
      </c>
      <c r="D2139" t="s">
        <v>32</v>
      </c>
      <c r="E2139">
        <v>189076</v>
      </c>
      <c r="F2139">
        <v>813</v>
      </c>
      <c r="G2139" t="s">
        <v>14</v>
      </c>
      <c r="H2139" t="b">
        <v>0</v>
      </c>
      <c r="I2139" t="s">
        <v>20</v>
      </c>
      <c r="J2139" s="5">
        <v>792.48</v>
      </c>
      <c r="K2139" s="7">
        <v>1016</v>
      </c>
      <c r="L2139">
        <v>4</v>
      </c>
      <c r="M2139" t="s">
        <v>52</v>
      </c>
    </row>
    <row r="2140" spans="1:13" x14ac:dyDescent="0.2">
      <c r="A2140">
        <v>2628930</v>
      </c>
      <c r="B2140">
        <v>1660</v>
      </c>
      <c r="C2140" s="1">
        <v>44530</v>
      </c>
      <c r="D2140" t="s">
        <v>27</v>
      </c>
      <c r="E2140">
        <v>217560</v>
      </c>
      <c r="F2140">
        <v>681</v>
      </c>
      <c r="G2140" t="s">
        <v>14</v>
      </c>
      <c r="H2140" t="b">
        <v>1</v>
      </c>
      <c r="I2140" t="s">
        <v>43</v>
      </c>
      <c r="J2140" s="5">
        <v>1406.4</v>
      </c>
      <c r="K2140" s="7">
        <v>1465</v>
      </c>
      <c r="L2140">
        <v>2</v>
      </c>
      <c r="M2140" t="s">
        <v>47</v>
      </c>
    </row>
    <row r="2141" spans="1:13" x14ac:dyDescent="0.2">
      <c r="A2141">
        <v>2629653</v>
      </c>
      <c r="B2141">
        <v>938</v>
      </c>
      <c r="C2141" t="s">
        <v>284</v>
      </c>
      <c r="D2141" t="s">
        <v>32</v>
      </c>
      <c r="E2141">
        <v>220439</v>
      </c>
      <c r="F2141">
        <v>599</v>
      </c>
      <c r="G2141" t="s">
        <v>14</v>
      </c>
      <c r="H2141">
        <v>1</v>
      </c>
      <c r="I2141" t="s">
        <v>24</v>
      </c>
      <c r="J2141" s="5">
        <v>3348</v>
      </c>
      <c r="K2141" s="7">
        <v>5580</v>
      </c>
      <c r="L2141">
        <v>4</v>
      </c>
      <c r="M2141" t="s">
        <v>31</v>
      </c>
    </row>
    <row r="2142" spans="1:13" x14ac:dyDescent="0.2">
      <c r="A2142">
        <v>2630588</v>
      </c>
      <c r="B2142">
        <v>628</v>
      </c>
      <c r="C2142" s="1">
        <v>45077</v>
      </c>
      <c r="D2142" t="s">
        <v>23</v>
      </c>
      <c r="E2142">
        <v>214654</v>
      </c>
      <c r="G2142" t="s">
        <v>26</v>
      </c>
      <c r="H2142" t="s">
        <v>45</v>
      </c>
      <c r="I2142" t="s">
        <v>16</v>
      </c>
      <c r="J2142" s="5">
        <v>3764.88</v>
      </c>
      <c r="K2142" s="7">
        <v>4482</v>
      </c>
      <c r="L2142">
        <v>1</v>
      </c>
      <c r="M2142" t="s">
        <v>28</v>
      </c>
    </row>
    <row r="2143" spans="1:13" x14ac:dyDescent="0.2">
      <c r="A2143">
        <v>2632079</v>
      </c>
      <c r="B2143">
        <v>505</v>
      </c>
      <c r="C2143" s="1">
        <v>44027</v>
      </c>
      <c r="D2143" t="s">
        <v>13</v>
      </c>
      <c r="E2143">
        <v>161895</v>
      </c>
      <c r="F2143">
        <v>386</v>
      </c>
      <c r="G2143" t="s">
        <v>14</v>
      </c>
      <c r="H2143" t="s">
        <v>15</v>
      </c>
      <c r="I2143" t="s">
        <v>16</v>
      </c>
      <c r="J2143" s="5">
        <v>8023.68</v>
      </c>
      <c r="K2143" s="7">
        <v>9552</v>
      </c>
      <c r="L2143">
        <v>4</v>
      </c>
      <c r="M2143" t="s">
        <v>28</v>
      </c>
    </row>
    <row r="2144" spans="1:13" x14ac:dyDescent="0.2">
      <c r="A2144">
        <v>2632539</v>
      </c>
      <c r="B2144">
        <v>1273</v>
      </c>
      <c r="C2144" t="s">
        <v>285</v>
      </c>
      <c r="D2144" t="s">
        <v>37</v>
      </c>
      <c r="E2144">
        <v>172634</v>
      </c>
      <c r="F2144">
        <v>747</v>
      </c>
      <c r="G2144" t="s">
        <v>14</v>
      </c>
      <c r="I2144" t="s">
        <v>20</v>
      </c>
      <c r="J2144" s="5">
        <v>4608</v>
      </c>
      <c r="K2144" s="7">
        <v>7680</v>
      </c>
      <c r="L2144">
        <v>3</v>
      </c>
      <c r="M2144" t="s">
        <v>47</v>
      </c>
    </row>
    <row r="2145" spans="1:13" x14ac:dyDescent="0.2">
      <c r="A2145">
        <v>2633140</v>
      </c>
      <c r="B2145">
        <v>488</v>
      </c>
      <c r="C2145" t="s">
        <v>286</v>
      </c>
      <c r="D2145" t="s">
        <v>23</v>
      </c>
      <c r="E2145">
        <v>255304</v>
      </c>
      <c r="F2145">
        <v>620</v>
      </c>
      <c r="G2145" t="s">
        <v>14</v>
      </c>
      <c r="H2145" t="s">
        <v>45</v>
      </c>
      <c r="I2145" t="s">
        <v>24</v>
      </c>
      <c r="J2145" s="5">
        <v>1913.34</v>
      </c>
      <c r="K2145" s="7">
        <v>2899</v>
      </c>
      <c r="L2145">
        <v>5</v>
      </c>
      <c r="M2145" t="s">
        <v>52</v>
      </c>
    </row>
    <row r="2146" spans="1:13" x14ac:dyDescent="0.2">
      <c r="A2146">
        <v>2635966</v>
      </c>
      <c r="B2146">
        <v>994</v>
      </c>
      <c r="C2146" s="1">
        <v>44455</v>
      </c>
      <c r="D2146" t="s">
        <v>27</v>
      </c>
      <c r="E2146">
        <v>14465</v>
      </c>
      <c r="F2146">
        <v>604</v>
      </c>
      <c r="G2146" t="s">
        <v>26</v>
      </c>
      <c r="I2146" t="s">
        <v>20</v>
      </c>
      <c r="J2146" s="5">
        <v>1020</v>
      </c>
      <c r="K2146" s="7">
        <v>1700</v>
      </c>
      <c r="L2146">
        <v>1</v>
      </c>
      <c r="M2146" t="s">
        <v>41</v>
      </c>
    </row>
    <row r="2147" spans="1:13" x14ac:dyDescent="0.2">
      <c r="A2147">
        <v>2638113</v>
      </c>
      <c r="B2147">
        <v>1621</v>
      </c>
      <c r="C2147" s="1">
        <v>44068</v>
      </c>
      <c r="D2147" t="s">
        <v>37</v>
      </c>
      <c r="E2147">
        <v>125291</v>
      </c>
      <c r="F2147">
        <v>744</v>
      </c>
      <c r="G2147" t="s">
        <v>14</v>
      </c>
      <c r="H2147" t="s">
        <v>40</v>
      </c>
      <c r="I2147" t="s">
        <v>20</v>
      </c>
      <c r="J2147" s="5">
        <v>5332.08</v>
      </c>
      <c r="K2147" s="7">
        <v>6836</v>
      </c>
      <c r="L2147">
        <v>1</v>
      </c>
      <c r="M2147" t="s">
        <v>47</v>
      </c>
    </row>
    <row r="2148" spans="1:13" x14ac:dyDescent="0.2">
      <c r="A2148">
        <v>2638781</v>
      </c>
      <c r="B2148">
        <v>1176</v>
      </c>
      <c r="D2148" t="s">
        <v>32</v>
      </c>
      <c r="E2148">
        <v>182065</v>
      </c>
      <c r="F2148">
        <v>739</v>
      </c>
      <c r="G2148" t="s">
        <v>14</v>
      </c>
      <c r="H2148" t="s">
        <v>26</v>
      </c>
      <c r="I2148" t="s">
        <v>24</v>
      </c>
      <c r="J2148" s="5">
        <v>1518.72</v>
      </c>
      <c r="K2148" s="7">
        <v>1808</v>
      </c>
      <c r="L2148">
        <v>3</v>
      </c>
      <c r="M2148" t="s">
        <v>41</v>
      </c>
    </row>
    <row r="2149" spans="1:13" x14ac:dyDescent="0.2">
      <c r="A2149">
        <v>2639686</v>
      </c>
      <c r="B2149">
        <v>1581</v>
      </c>
      <c r="C2149" s="1">
        <v>44959</v>
      </c>
      <c r="D2149" t="s">
        <v>29</v>
      </c>
      <c r="E2149">
        <v>133355</v>
      </c>
      <c r="G2149" t="s">
        <v>14</v>
      </c>
      <c r="H2149" t="s">
        <v>30</v>
      </c>
      <c r="I2149" t="s">
        <v>46</v>
      </c>
      <c r="J2149" s="5">
        <v>634.91999999999996</v>
      </c>
      <c r="K2149" s="7">
        <v>814</v>
      </c>
      <c r="L2149">
        <v>4</v>
      </c>
      <c r="M2149" t="s">
        <v>31</v>
      </c>
    </row>
    <row r="2150" spans="1:13" x14ac:dyDescent="0.2">
      <c r="A2150">
        <v>2641384</v>
      </c>
      <c r="B2150">
        <v>79</v>
      </c>
      <c r="C2150" s="1">
        <v>44382</v>
      </c>
      <c r="D2150" t="s">
        <v>27</v>
      </c>
      <c r="E2150">
        <v>245720</v>
      </c>
      <c r="F2150" t="s">
        <v>38</v>
      </c>
      <c r="G2150" t="s">
        <v>26</v>
      </c>
      <c r="H2150" t="s">
        <v>14</v>
      </c>
      <c r="I2150" t="s">
        <v>16</v>
      </c>
      <c r="J2150" s="5">
        <v>2693.76</v>
      </c>
      <c r="K2150" s="7">
        <v>2806</v>
      </c>
      <c r="L2150">
        <v>4</v>
      </c>
      <c r="M2150" t="s">
        <v>35</v>
      </c>
    </row>
    <row r="2151" spans="1:13" x14ac:dyDescent="0.2">
      <c r="A2151">
        <v>2641470</v>
      </c>
      <c r="B2151">
        <v>1112</v>
      </c>
      <c r="C2151" s="1">
        <v>44679</v>
      </c>
      <c r="D2151" t="s">
        <v>23</v>
      </c>
      <c r="E2151">
        <v>146979</v>
      </c>
      <c r="F2151">
        <v>485</v>
      </c>
      <c r="G2151" t="s">
        <v>14</v>
      </c>
      <c r="H2151" t="b">
        <v>1</v>
      </c>
      <c r="I2151" t="s">
        <v>20</v>
      </c>
      <c r="J2151" s="5">
        <v>1636.32</v>
      </c>
      <c r="K2151" s="7">
        <v>1948</v>
      </c>
      <c r="L2151">
        <v>3</v>
      </c>
    </row>
    <row r="2152" spans="1:13" x14ac:dyDescent="0.2">
      <c r="A2152">
        <v>2641984</v>
      </c>
      <c r="B2152">
        <v>566</v>
      </c>
      <c r="C2152" s="1">
        <v>43878</v>
      </c>
      <c r="D2152" t="s">
        <v>29</v>
      </c>
      <c r="E2152">
        <v>127761</v>
      </c>
      <c r="F2152">
        <v>815</v>
      </c>
      <c r="G2152" t="s">
        <v>14</v>
      </c>
      <c r="H2152">
        <v>0</v>
      </c>
      <c r="I2152" t="s">
        <v>20</v>
      </c>
      <c r="J2152" s="5">
        <v>1177.8</v>
      </c>
      <c r="K2152" s="7">
        <v>1510</v>
      </c>
      <c r="L2152">
        <v>1</v>
      </c>
      <c r="M2152" t="s">
        <v>36</v>
      </c>
    </row>
    <row r="2153" spans="1:13" x14ac:dyDescent="0.2">
      <c r="A2153">
        <v>2642826</v>
      </c>
      <c r="B2153">
        <v>1036</v>
      </c>
      <c r="C2153" s="1">
        <v>44184</v>
      </c>
      <c r="D2153" t="s">
        <v>32</v>
      </c>
      <c r="E2153">
        <v>95163</v>
      </c>
      <c r="F2153">
        <v>303</v>
      </c>
      <c r="G2153" t="s">
        <v>14</v>
      </c>
      <c r="H2153" t="b">
        <v>1</v>
      </c>
      <c r="I2153" t="s">
        <v>20</v>
      </c>
      <c r="J2153" s="5">
        <v>2752.68</v>
      </c>
      <c r="K2153" s="7">
        <v>3277</v>
      </c>
      <c r="L2153">
        <v>3</v>
      </c>
      <c r="M2153" t="s">
        <v>47</v>
      </c>
    </row>
    <row r="2154" spans="1:13" x14ac:dyDescent="0.2">
      <c r="A2154">
        <v>2643481</v>
      </c>
      <c r="B2154">
        <v>641</v>
      </c>
      <c r="C2154" s="1">
        <v>43892</v>
      </c>
      <c r="D2154" t="s">
        <v>32</v>
      </c>
      <c r="E2154">
        <v>74324</v>
      </c>
      <c r="F2154">
        <v>594</v>
      </c>
      <c r="G2154" t="s">
        <v>14</v>
      </c>
      <c r="H2154" t="s">
        <v>14</v>
      </c>
      <c r="I2154" t="s">
        <v>16</v>
      </c>
      <c r="J2154" s="5">
        <v>2137.8000000000002</v>
      </c>
      <c r="K2154" s="7">
        <v>2545</v>
      </c>
      <c r="L2154">
        <v>1</v>
      </c>
      <c r="M2154" t="s">
        <v>35</v>
      </c>
    </row>
    <row r="2155" spans="1:13" x14ac:dyDescent="0.2">
      <c r="A2155">
        <v>2644020</v>
      </c>
      <c r="B2155">
        <v>1287</v>
      </c>
      <c r="C2155" t="s">
        <v>287</v>
      </c>
      <c r="D2155" t="s">
        <v>27</v>
      </c>
      <c r="E2155">
        <v>221547</v>
      </c>
      <c r="F2155">
        <v>803</v>
      </c>
      <c r="G2155" t="s">
        <v>26</v>
      </c>
      <c r="H2155">
        <v>1</v>
      </c>
      <c r="I2155" t="s">
        <v>20</v>
      </c>
      <c r="J2155" s="5">
        <v>5143.32</v>
      </c>
      <c r="K2155" s="7">
        <v>6594</v>
      </c>
      <c r="L2155">
        <v>2</v>
      </c>
      <c r="M2155" t="s">
        <v>47</v>
      </c>
    </row>
    <row r="2156" spans="1:13" x14ac:dyDescent="0.2">
      <c r="A2156">
        <v>2646283</v>
      </c>
      <c r="B2156">
        <v>792</v>
      </c>
      <c r="D2156" t="s">
        <v>27</v>
      </c>
      <c r="E2156">
        <v>240358</v>
      </c>
      <c r="F2156">
        <v>473</v>
      </c>
      <c r="G2156" t="s">
        <v>14</v>
      </c>
      <c r="H2156" t="s">
        <v>40</v>
      </c>
      <c r="I2156" t="s">
        <v>46</v>
      </c>
      <c r="J2156" s="5">
        <v>2636.4</v>
      </c>
      <c r="K2156" s="7">
        <v>4394</v>
      </c>
      <c r="L2156">
        <v>1</v>
      </c>
      <c r="M2156" t="s">
        <v>52</v>
      </c>
    </row>
    <row r="2157" spans="1:13" x14ac:dyDescent="0.2">
      <c r="A2157">
        <v>2648119</v>
      </c>
      <c r="B2157">
        <v>1392</v>
      </c>
      <c r="D2157" t="s">
        <v>37</v>
      </c>
      <c r="E2157">
        <v>237688</v>
      </c>
      <c r="F2157">
        <v>790</v>
      </c>
      <c r="G2157" t="s">
        <v>14</v>
      </c>
      <c r="H2157" t="s">
        <v>30</v>
      </c>
      <c r="I2157" t="s">
        <v>33</v>
      </c>
      <c r="J2157" s="5">
        <v>7134.12</v>
      </c>
      <c r="K2157" s="7">
        <v>8493</v>
      </c>
      <c r="L2157">
        <v>1</v>
      </c>
      <c r="M2157" t="s">
        <v>47</v>
      </c>
    </row>
    <row r="2158" spans="1:13" x14ac:dyDescent="0.2">
      <c r="A2158">
        <v>2653987</v>
      </c>
      <c r="B2158">
        <v>807</v>
      </c>
      <c r="C2158" s="2">
        <v>43879</v>
      </c>
      <c r="D2158" t="s">
        <v>13</v>
      </c>
      <c r="E2158">
        <v>144290</v>
      </c>
      <c r="F2158">
        <v>677</v>
      </c>
      <c r="G2158" t="s">
        <v>14</v>
      </c>
      <c r="H2158" t="s">
        <v>14</v>
      </c>
      <c r="I2158" t="s">
        <v>33</v>
      </c>
      <c r="J2158" s="5">
        <v>1416.48</v>
      </c>
      <c r="K2158" s="7">
        <v>1816</v>
      </c>
      <c r="L2158">
        <v>5</v>
      </c>
      <c r="M2158" t="s">
        <v>28</v>
      </c>
    </row>
    <row r="2159" spans="1:13" x14ac:dyDescent="0.2">
      <c r="A2159">
        <v>2656603</v>
      </c>
      <c r="B2159">
        <v>1517</v>
      </c>
      <c r="D2159" t="s">
        <v>13</v>
      </c>
      <c r="E2159">
        <v>235081</v>
      </c>
      <c r="G2159" t="s">
        <v>14</v>
      </c>
      <c r="H2159" t="s">
        <v>40</v>
      </c>
      <c r="I2159" t="s">
        <v>16</v>
      </c>
      <c r="J2159" s="5">
        <v>1308.1199999999999</v>
      </c>
      <c r="K2159" s="7">
        <v>1982</v>
      </c>
      <c r="L2159">
        <v>2</v>
      </c>
      <c r="M2159" t="s">
        <v>47</v>
      </c>
    </row>
    <row r="2160" spans="1:13" x14ac:dyDescent="0.2">
      <c r="A2160">
        <v>2656775</v>
      </c>
      <c r="B2160">
        <v>1150</v>
      </c>
      <c r="C2160" s="1">
        <v>44788</v>
      </c>
      <c r="D2160" t="s">
        <v>32</v>
      </c>
      <c r="E2160">
        <v>185500000</v>
      </c>
      <c r="G2160" t="s">
        <v>14</v>
      </c>
      <c r="H2160" t="b">
        <v>1</v>
      </c>
      <c r="I2160" t="s">
        <v>20</v>
      </c>
      <c r="J2160" s="5">
        <v>10622.64</v>
      </c>
      <c r="K2160" s="7">
        <v>12646</v>
      </c>
      <c r="L2160">
        <v>1</v>
      </c>
      <c r="M2160" t="s">
        <v>31</v>
      </c>
    </row>
    <row r="2161" spans="1:13" x14ac:dyDescent="0.2">
      <c r="A2161">
        <v>2657069</v>
      </c>
      <c r="B2161">
        <v>615</v>
      </c>
      <c r="C2161" s="1">
        <v>45325</v>
      </c>
      <c r="D2161" t="s">
        <v>23</v>
      </c>
      <c r="E2161">
        <v>120290</v>
      </c>
      <c r="F2161">
        <v>841</v>
      </c>
      <c r="G2161" t="s">
        <v>14</v>
      </c>
      <c r="H2161">
        <v>0</v>
      </c>
      <c r="I2161" t="s">
        <v>24</v>
      </c>
      <c r="J2161" s="5">
        <v>3589.2</v>
      </c>
      <c r="K2161" s="7">
        <v>5982</v>
      </c>
      <c r="L2161">
        <v>1</v>
      </c>
      <c r="M2161" t="s">
        <v>28</v>
      </c>
    </row>
    <row r="2162" spans="1:13" x14ac:dyDescent="0.2">
      <c r="A2162">
        <v>2657491</v>
      </c>
      <c r="B2162">
        <v>356</v>
      </c>
      <c r="C2162" s="1">
        <v>44800</v>
      </c>
      <c r="D2162" t="s">
        <v>32</v>
      </c>
      <c r="E2162">
        <v>195810</v>
      </c>
      <c r="F2162">
        <v>799</v>
      </c>
      <c r="G2162" t="s">
        <v>14</v>
      </c>
      <c r="H2162" t="s">
        <v>40</v>
      </c>
      <c r="I2162" t="s">
        <v>20</v>
      </c>
      <c r="J2162" s="5">
        <v>5580.12</v>
      </c>
      <c r="K2162" s="7">
        <v>7154</v>
      </c>
      <c r="L2162">
        <v>2</v>
      </c>
      <c r="M2162" t="s">
        <v>21</v>
      </c>
    </row>
    <row r="2163" spans="1:13" x14ac:dyDescent="0.2">
      <c r="A2163">
        <v>2657923</v>
      </c>
      <c r="B2163">
        <v>469</v>
      </c>
      <c r="C2163" s="1">
        <v>45560</v>
      </c>
      <c r="D2163" t="s">
        <v>32</v>
      </c>
      <c r="E2163">
        <v>55326</v>
      </c>
      <c r="F2163">
        <v>593</v>
      </c>
      <c r="G2163" t="s">
        <v>14</v>
      </c>
      <c r="H2163" t="b">
        <v>1</v>
      </c>
      <c r="I2163" t="s">
        <v>20</v>
      </c>
      <c r="J2163" s="5">
        <v>5217.6000000000004</v>
      </c>
      <c r="K2163" s="7">
        <v>5435</v>
      </c>
      <c r="L2163">
        <v>3</v>
      </c>
      <c r="M2163" t="s">
        <v>35</v>
      </c>
    </row>
    <row r="2164" spans="1:13" x14ac:dyDescent="0.2">
      <c r="A2164">
        <v>2657971</v>
      </c>
      <c r="B2164">
        <v>178</v>
      </c>
      <c r="C2164" s="1">
        <v>44447</v>
      </c>
      <c r="D2164" t="s">
        <v>27</v>
      </c>
      <c r="E2164">
        <v>25007</v>
      </c>
      <c r="F2164">
        <v>687</v>
      </c>
      <c r="G2164" t="s">
        <v>14</v>
      </c>
      <c r="H2164" t="s">
        <v>30</v>
      </c>
      <c r="I2164" t="s">
        <v>24</v>
      </c>
      <c r="J2164" s="5">
        <v>3387.84</v>
      </c>
      <c r="K2164" s="7">
        <v>3529</v>
      </c>
      <c r="L2164">
        <v>4</v>
      </c>
      <c r="M2164" t="s">
        <v>17</v>
      </c>
    </row>
    <row r="2165" spans="1:13" x14ac:dyDescent="0.2">
      <c r="A2165">
        <v>2658341</v>
      </c>
      <c r="B2165">
        <v>104</v>
      </c>
      <c r="C2165" s="1">
        <v>44901</v>
      </c>
      <c r="D2165" t="s">
        <v>19</v>
      </c>
      <c r="E2165">
        <v>180415</v>
      </c>
      <c r="F2165">
        <v>622</v>
      </c>
      <c r="G2165" t="s">
        <v>14</v>
      </c>
      <c r="H2165" t="s">
        <v>45</v>
      </c>
      <c r="I2165" t="s">
        <v>20</v>
      </c>
      <c r="J2165" s="5">
        <v>2515.5</v>
      </c>
      <c r="K2165" s="7">
        <v>3225</v>
      </c>
      <c r="L2165">
        <v>5</v>
      </c>
      <c r="M2165" t="s">
        <v>47</v>
      </c>
    </row>
    <row r="2166" spans="1:13" x14ac:dyDescent="0.2">
      <c r="A2166">
        <v>2659768</v>
      </c>
      <c r="B2166">
        <v>1015</v>
      </c>
      <c r="C2166" t="s">
        <v>288</v>
      </c>
      <c r="D2166" t="s">
        <v>29</v>
      </c>
      <c r="E2166">
        <v>76367</v>
      </c>
      <c r="F2166">
        <v>596</v>
      </c>
      <c r="G2166" t="s">
        <v>14</v>
      </c>
      <c r="H2166" t="b">
        <v>1</v>
      </c>
      <c r="I2166" t="s">
        <v>16</v>
      </c>
      <c r="J2166" s="5">
        <v>3765.96</v>
      </c>
      <c r="K2166" s="7">
        <v>5706</v>
      </c>
      <c r="L2166">
        <v>3</v>
      </c>
      <c r="M2166" t="s">
        <v>17</v>
      </c>
    </row>
    <row r="2167" spans="1:13" x14ac:dyDescent="0.2">
      <c r="A2167">
        <v>2659931</v>
      </c>
      <c r="B2167">
        <v>551</v>
      </c>
      <c r="C2167" s="2">
        <v>44210</v>
      </c>
      <c r="D2167" t="s">
        <v>19</v>
      </c>
      <c r="E2167">
        <v>223930</v>
      </c>
      <c r="F2167">
        <v>757</v>
      </c>
      <c r="G2167" t="s">
        <v>14</v>
      </c>
      <c r="H2167" t="b">
        <v>1</v>
      </c>
      <c r="I2167" t="s">
        <v>20</v>
      </c>
      <c r="J2167" s="5">
        <v>2871</v>
      </c>
      <c r="K2167" s="7">
        <v>4785</v>
      </c>
      <c r="L2167">
        <v>3</v>
      </c>
      <c r="M2167" t="s">
        <v>21</v>
      </c>
    </row>
    <row r="2168" spans="1:13" x14ac:dyDescent="0.2">
      <c r="A2168">
        <v>2661400</v>
      </c>
      <c r="B2168">
        <v>363</v>
      </c>
      <c r="C2168" s="1">
        <v>44907</v>
      </c>
      <c r="D2168" t="s">
        <v>23</v>
      </c>
      <c r="E2168">
        <v>148107</v>
      </c>
      <c r="F2168">
        <v>732</v>
      </c>
      <c r="G2168" t="s">
        <v>14</v>
      </c>
      <c r="H2168" t="s">
        <v>30</v>
      </c>
      <c r="I2168" t="s">
        <v>16</v>
      </c>
      <c r="J2168" s="5">
        <v>1353.6</v>
      </c>
      <c r="K2168" s="7">
        <v>1410</v>
      </c>
      <c r="L2168">
        <v>3</v>
      </c>
    </row>
    <row r="2169" spans="1:13" x14ac:dyDescent="0.2">
      <c r="A2169">
        <v>2663893</v>
      </c>
      <c r="B2169">
        <v>114</v>
      </c>
      <c r="C2169" s="1">
        <v>44383</v>
      </c>
      <c r="D2169" t="s">
        <v>37</v>
      </c>
      <c r="E2169">
        <v>128413</v>
      </c>
      <c r="F2169">
        <v>734</v>
      </c>
      <c r="G2169" t="s">
        <v>14</v>
      </c>
      <c r="H2169" t="b">
        <v>1</v>
      </c>
      <c r="I2169" t="s">
        <v>16</v>
      </c>
      <c r="J2169" s="5">
        <v>1996.68</v>
      </c>
      <c r="K2169" s="7">
        <v>2377</v>
      </c>
      <c r="L2169">
        <v>5</v>
      </c>
      <c r="M2169" t="s">
        <v>34</v>
      </c>
    </row>
    <row r="2170" spans="1:13" x14ac:dyDescent="0.2">
      <c r="A2170">
        <v>2664242</v>
      </c>
      <c r="B2170">
        <v>1005</v>
      </c>
      <c r="C2170" s="1">
        <v>44424</v>
      </c>
      <c r="D2170" t="s">
        <v>32</v>
      </c>
      <c r="E2170">
        <v>218428</v>
      </c>
      <c r="F2170" t="s">
        <v>38</v>
      </c>
      <c r="G2170" t="s">
        <v>14</v>
      </c>
      <c r="H2170" t="b">
        <v>1</v>
      </c>
      <c r="I2170" t="s">
        <v>20</v>
      </c>
      <c r="J2170" s="5">
        <v>1018.92</v>
      </c>
      <c r="K2170" s="7">
        <v>1213</v>
      </c>
      <c r="L2170">
        <v>3</v>
      </c>
      <c r="M2170" t="s">
        <v>47</v>
      </c>
    </row>
    <row r="2171" spans="1:13" x14ac:dyDescent="0.2">
      <c r="A2171">
        <v>2664517</v>
      </c>
      <c r="B2171">
        <v>656</v>
      </c>
      <c r="C2171" s="1">
        <v>44210</v>
      </c>
      <c r="D2171" t="s">
        <v>19</v>
      </c>
      <c r="E2171">
        <v>47825</v>
      </c>
      <c r="F2171">
        <v>694</v>
      </c>
      <c r="G2171" t="s">
        <v>14</v>
      </c>
      <c r="H2171" t="s">
        <v>40</v>
      </c>
      <c r="I2171" t="s">
        <v>24</v>
      </c>
      <c r="J2171" s="5">
        <v>3359.4</v>
      </c>
      <c r="K2171" s="7">
        <v>5090</v>
      </c>
      <c r="L2171">
        <v>5</v>
      </c>
      <c r="M2171" t="s">
        <v>31</v>
      </c>
    </row>
    <row r="2172" spans="1:13" x14ac:dyDescent="0.2">
      <c r="A2172">
        <v>2665500</v>
      </c>
      <c r="B2172">
        <v>1445</v>
      </c>
      <c r="C2172" s="2">
        <v>44691</v>
      </c>
      <c r="D2172" t="s">
        <v>32</v>
      </c>
      <c r="E2172">
        <v>209597</v>
      </c>
      <c r="F2172">
        <v>615</v>
      </c>
      <c r="G2172" t="s">
        <v>26</v>
      </c>
      <c r="H2172" t="s">
        <v>45</v>
      </c>
      <c r="I2172" t="s">
        <v>16</v>
      </c>
      <c r="J2172" s="5">
        <v>6513</v>
      </c>
      <c r="K2172" s="7">
        <v>8350</v>
      </c>
      <c r="L2172">
        <v>2</v>
      </c>
      <c r="M2172" t="s">
        <v>28</v>
      </c>
    </row>
    <row r="2173" spans="1:13" x14ac:dyDescent="0.2">
      <c r="A2173">
        <v>2668893</v>
      </c>
      <c r="B2173">
        <v>897</v>
      </c>
      <c r="D2173" t="s">
        <v>27</v>
      </c>
      <c r="E2173">
        <v>236497</v>
      </c>
      <c r="F2173">
        <v>840</v>
      </c>
      <c r="G2173" t="s">
        <v>14</v>
      </c>
      <c r="H2173" t="s">
        <v>15</v>
      </c>
      <c r="I2173" t="s">
        <v>16</v>
      </c>
      <c r="J2173" s="5">
        <v>1322.88</v>
      </c>
      <c r="K2173" s="7">
        <v>1378</v>
      </c>
      <c r="L2173">
        <v>4</v>
      </c>
      <c r="M2173" t="s">
        <v>52</v>
      </c>
    </row>
    <row r="2174" spans="1:13" x14ac:dyDescent="0.2">
      <c r="A2174">
        <v>2670083</v>
      </c>
      <c r="B2174">
        <v>1485</v>
      </c>
      <c r="C2174" s="1">
        <v>44282</v>
      </c>
      <c r="D2174" t="s">
        <v>13</v>
      </c>
      <c r="E2174">
        <v>140946</v>
      </c>
      <c r="G2174" t="s">
        <v>14</v>
      </c>
      <c r="H2174" t="s">
        <v>14</v>
      </c>
      <c r="I2174" t="s">
        <v>20</v>
      </c>
      <c r="J2174" s="5">
        <v>2878.98</v>
      </c>
      <c r="K2174" s="7">
        <v>3691</v>
      </c>
      <c r="L2174">
        <v>5</v>
      </c>
      <c r="M2174" t="s">
        <v>31</v>
      </c>
    </row>
    <row r="2175" spans="1:13" x14ac:dyDescent="0.2">
      <c r="A2175">
        <v>2673965</v>
      </c>
      <c r="B2175">
        <v>1027</v>
      </c>
      <c r="C2175" t="s">
        <v>289</v>
      </c>
      <c r="D2175" t="s">
        <v>37</v>
      </c>
      <c r="E2175">
        <v>158338</v>
      </c>
      <c r="F2175">
        <v>628</v>
      </c>
      <c r="G2175" t="s">
        <v>14</v>
      </c>
      <c r="H2175" t="s">
        <v>26</v>
      </c>
      <c r="I2175" t="s">
        <v>20</v>
      </c>
      <c r="J2175" s="5">
        <v>3089.52</v>
      </c>
      <c r="K2175" s="7">
        <v>3678</v>
      </c>
      <c r="L2175">
        <v>1</v>
      </c>
      <c r="M2175" t="s">
        <v>41</v>
      </c>
    </row>
    <row r="2176" spans="1:13" x14ac:dyDescent="0.2">
      <c r="A2176">
        <v>2674438</v>
      </c>
      <c r="B2176">
        <v>1256</v>
      </c>
      <c r="C2176" t="s">
        <v>290</v>
      </c>
      <c r="D2176" t="s">
        <v>13</v>
      </c>
      <c r="E2176">
        <v>6999</v>
      </c>
      <c r="F2176">
        <v>638</v>
      </c>
      <c r="G2176" t="s">
        <v>14</v>
      </c>
      <c r="H2176" t="b">
        <v>0</v>
      </c>
      <c r="I2176" t="s">
        <v>16</v>
      </c>
      <c r="J2176" s="5">
        <v>3361.68</v>
      </c>
      <c r="K2176" s="7">
        <v>4002</v>
      </c>
      <c r="L2176">
        <v>2</v>
      </c>
    </row>
    <row r="2177" spans="1:13" x14ac:dyDescent="0.2">
      <c r="A2177">
        <v>2678496</v>
      </c>
      <c r="B2177">
        <v>307</v>
      </c>
      <c r="D2177" t="s">
        <v>29</v>
      </c>
      <c r="E2177">
        <v>76507</v>
      </c>
      <c r="F2177">
        <v>712</v>
      </c>
      <c r="G2177" t="s">
        <v>14</v>
      </c>
      <c r="H2177" t="s">
        <v>26</v>
      </c>
      <c r="I2177" t="s">
        <v>20</v>
      </c>
      <c r="J2177" s="5">
        <v>6513.36</v>
      </c>
      <c r="K2177" s="7">
        <v>7754</v>
      </c>
      <c r="L2177">
        <v>2</v>
      </c>
      <c r="M2177" t="s">
        <v>21</v>
      </c>
    </row>
    <row r="2178" spans="1:13" x14ac:dyDescent="0.2">
      <c r="A2178">
        <v>2679878</v>
      </c>
      <c r="B2178">
        <v>1499</v>
      </c>
      <c r="C2178" s="1">
        <v>45447</v>
      </c>
      <c r="D2178" t="s">
        <v>19</v>
      </c>
      <c r="E2178">
        <v>202464</v>
      </c>
      <c r="G2178" t="s">
        <v>14</v>
      </c>
      <c r="H2178" t="b">
        <v>0</v>
      </c>
      <c r="I2178" t="s">
        <v>33</v>
      </c>
      <c r="J2178" s="5">
        <v>2309.4</v>
      </c>
      <c r="K2178" s="7">
        <v>3849</v>
      </c>
      <c r="L2178">
        <v>3</v>
      </c>
      <c r="M2178" t="s">
        <v>31</v>
      </c>
    </row>
    <row r="2179" spans="1:13" x14ac:dyDescent="0.2">
      <c r="A2179">
        <v>2681490</v>
      </c>
      <c r="B2179">
        <v>513</v>
      </c>
      <c r="C2179" s="2">
        <v>45435</v>
      </c>
      <c r="D2179" t="s">
        <v>19</v>
      </c>
      <c r="E2179">
        <v>137786</v>
      </c>
      <c r="F2179">
        <v>767</v>
      </c>
      <c r="G2179" t="s">
        <v>14</v>
      </c>
      <c r="H2179">
        <v>0</v>
      </c>
      <c r="I2179" t="s">
        <v>20</v>
      </c>
      <c r="J2179" s="5">
        <v>1729.2</v>
      </c>
      <c r="K2179" s="7">
        <v>2620</v>
      </c>
      <c r="L2179">
        <v>3</v>
      </c>
      <c r="M2179" t="s">
        <v>28</v>
      </c>
    </row>
    <row r="2180" spans="1:13" x14ac:dyDescent="0.2">
      <c r="A2180">
        <v>2681763</v>
      </c>
      <c r="B2180">
        <v>1791</v>
      </c>
      <c r="C2180" s="1">
        <v>45008</v>
      </c>
      <c r="D2180" t="s">
        <v>19</v>
      </c>
      <c r="E2180">
        <v>130894</v>
      </c>
      <c r="F2180">
        <v>385</v>
      </c>
      <c r="G2180" t="s">
        <v>26</v>
      </c>
      <c r="H2180">
        <v>1</v>
      </c>
      <c r="I2180" t="s">
        <v>20</v>
      </c>
      <c r="J2180" s="5">
        <v>2145</v>
      </c>
      <c r="K2180" s="7">
        <v>3575</v>
      </c>
      <c r="L2180">
        <v>2</v>
      </c>
      <c r="M2180" t="s">
        <v>21</v>
      </c>
    </row>
    <row r="2181" spans="1:13" x14ac:dyDescent="0.2">
      <c r="A2181">
        <v>2682147</v>
      </c>
      <c r="B2181">
        <v>1789</v>
      </c>
      <c r="C2181" s="1">
        <v>45081</v>
      </c>
      <c r="D2181" t="s">
        <v>32</v>
      </c>
      <c r="E2181">
        <v>147085</v>
      </c>
      <c r="F2181">
        <v>798</v>
      </c>
      <c r="G2181" t="s">
        <v>26</v>
      </c>
      <c r="H2181" t="b">
        <v>0</v>
      </c>
      <c r="I2181" t="s">
        <v>16</v>
      </c>
      <c r="J2181" s="5">
        <v>2348.58</v>
      </c>
      <c r="K2181" s="7">
        <v>3011</v>
      </c>
      <c r="L2181">
        <v>1</v>
      </c>
      <c r="M2181" t="s">
        <v>25</v>
      </c>
    </row>
    <row r="2182" spans="1:13" x14ac:dyDescent="0.2">
      <c r="A2182">
        <v>2682374</v>
      </c>
      <c r="B2182">
        <v>1527</v>
      </c>
      <c r="C2182" t="s">
        <v>291</v>
      </c>
      <c r="D2182" t="s">
        <v>27</v>
      </c>
      <c r="E2182">
        <v>61399</v>
      </c>
      <c r="G2182" t="s">
        <v>14</v>
      </c>
      <c r="I2182" t="s">
        <v>20</v>
      </c>
      <c r="J2182" s="5">
        <v>786.72</v>
      </c>
      <c r="K2182" s="7">
        <v>1192</v>
      </c>
      <c r="L2182">
        <v>5</v>
      </c>
      <c r="M2182" t="s">
        <v>35</v>
      </c>
    </row>
    <row r="2183" spans="1:13" x14ac:dyDescent="0.2">
      <c r="A2183">
        <v>2683278</v>
      </c>
      <c r="B2183">
        <v>772</v>
      </c>
      <c r="C2183" s="1">
        <v>44593</v>
      </c>
      <c r="D2183" t="s">
        <v>19</v>
      </c>
      <c r="E2183">
        <v>84162</v>
      </c>
      <c r="F2183">
        <v>698</v>
      </c>
      <c r="G2183" t="s">
        <v>14</v>
      </c>
      <c r="H2183" t="s">
        <v>14</v>
      </c>
      <c r="I2183" t="s">
        <v>16</v>
      </c>
      <c r="J2183" s="5">
        <v>1999.92</v>
      </c>
      <c r="K2183" s="7">
        <v>2564</v>
      </c>
      <c r="L2183">
        <v>4</v>
      </c>
      <c r="M2183" t="s">
        <v>17</v>
      </c>
    </row>
    <row r="2184" spans="1:13" x14ac:dyDescent="0.2">
      <c r="A2184">
        <v>2684941</v>
      </c>
      <c r="B2184">
        <v>805</v>
      </c>
      <c r="C2184" s="1">
        <v>44403</v>
      </c>
      <c r="D2184" t="s">
        <v>13</v>
      </c>
      <c r="E2184">
        <v>238342</v>
      </c>
      <c r="F2184">
        <v>734</v>
      </c>
      <c r="G2184" t="s">
        <v>14</v>
      </c>
      <c r="H2184" t="s">
        <v>40</v>
      </c>
      <c r="I2184" t="s">
        <v>33</v>
      </c>
      <c r="J2184" s="5">
        <v>1828.8</v>
      </c>
      <c r="K2184" s="7">
        <v>1905</v>
      </c>
      <c r="L2184">
        <v>5</v>
      </c>
      <c r="M2184" t="s">
        <v>25</v>
      </c>
    </row>
    <row r="2185" spans="1:13" x14ac:dyDescent="0.2">
      <c r="A2185">
        <v>2685847</v>
      </c>
      <c r="B2185">
        <v>54</v>
      </c>
      <c r="C2185" s="1">
        <v>45627</v>
      </c>
      <c r="D2185" t="s">
        <v>29</v>
      </c>
      <c r="E2185">
        <v>158593</v>
      </c>
      <c r="F2185" t="s">
        <v>38</v>
      </c>
      <c r="G2185" t="s">
        <v>14</v>
      </c>
      <c r="H2185" t="s">
        <v>15</v>
      </c>
      <c r="I2185" t="s">
        <v>20</v>
      </c>
      <c r="J2185" s="5">
        <v>4200.8999999999996</v>
      </c>
      <c r="K2185" s="7">
        <v>6365</v>
      </c>
      <c r="L2185">
        <v>1</v>
      </c>
    </row>
    <row r="2186" spans="1:13" x14ac:dyDescent="0.2">
      <c r="A2186">
        <v>2687323</v>
      </c>
      <c r="B2186">
        <v>490</v>
      </c>
      <c r="C2186" s="2">
        <v>45558</v>
      </c>
      <c r="D2186" t="s">
        <v>32</v>
      </c>
      <c r="E2186">
        <v>38290</v>
      </c>
      <c r="F2186">
        <v>672</v>
      </c>
      <c r="G2186" t="s">
        <v>14</v>
      </c>
      <c r="H2186" t="b">
        <v>0</v>
      </c>
      <c r="I2186" t="s">
        <v>20</v>
      </c>
      <c r="J2186" s="5">
        <v>3876.84</v>
      </c>
      <c r="K2186" s="7">
        <v>5874</v>
      </c>
      <c r="L2186">
        <v>2</v>
      </c>
      <c r="M2186" t="s">
        <v>34</v>
      </c>
    </row>
    <row r="2187" spans="1:13" x14ac:dyDescent="0.2">
      <c r="A2187">
        <v>2687841</v>
      </c>
      <c r="B2187">
        <v>943</v>
      </c>
      <c r="C2187" s="1">
        <v>43984</v>
      </c>
      <c r="D2187" t="s">
        <v>19</v>
      </c>
      <c r="E2187">
        <v>135034</v>
      </c>
      <c r="F2187">
        <v>746</v>
      </c>
      <c r="G2187" t="s">
        <v>14</v>
      </c>
      <c r="H2187" t="s">
        <v>30</v>
      </c>
      <c r="I2187" t="s">
        <v>20</v>
      </c>
      <c r="J2187" s="5">
        <v>1580.04</v>
      </c>
      <c r="K2187" s="7">
        <v>1881</v>
      </c>
      <c r="L2187">
        <v>1</v>
      </c>
      <c r="M2187" t="s">
        <v>17</v>
      </c>
    </row>
    <row r="2188" spans="1:13" x14ac:dyDescent="0.2">
      <c r="A2188">
        <v>2691096</v>
      </c>
      <c r="B2188">
        <v>1205</v>
      </c>
      <c r="C2188" s="1">
        <v>44661</v>
      </c>
      <c r="D2188" t="s">
        <v>13</v>
      </c>
      <c r="E2188">
        <v>150640</v>
      </c>
      <c r="F2188">
        <v>596</v>
      </c>
      <c r="G2188" t="s">
        <v>14</v>
      </c>
      <c r="H2188" t="b">
        <v>0</v>
      </c>
      <c r="I2188" t="s">
        <v>20</v>
      </c>
      <c r="J2188" s="5">
        <v>4526.3999999999996</v>
      </c>
      <c r="K2188" s="7">
        <v>4715</v>
      </c>
      <c r="L2188">
        <v>2</v>
      </c>
      <c r="M2188" t="s">
        <v>35</v>
      </c>
    </row>
    <row r="2189" spans="1:13" x14ac:dyDescent="0.2">
      <c r="A2189">
        <v>2691320</v>
      </c>
      <c r="B2189">
        <v>491</v>
      </c>
      <c r="C2189" s="2">
        <v>44974</v>
      </c>
      <c r="D2189" t="s">
        <v>29</v>
      </c>
      <c r="E2189">
        <v>118066</v>
      </c>
      <c r="F2189">
        <v>722</v>
      </c>
      <c r="G2189" t="s">
        <v>14</v>
      </c>
      <c r="H2189" t="b">
        <v>0</v>
      </c>
      <c r="I2189" t="s">
        <v>67</v>
      </c>
      <c r="J2189" s="5">
        <v>1350.18</v>
      </c>
      <c r="K2189" s="7">
        <v>1731</v>
      </c>
      <c r="L2189">
        <v>2</v>
      </c>
      <c r="M2189" t="s">
        <v>21</v>
      </c>
    </row>
    <row r="2190" spans="1:13" x14ac:dyDescent="0.2">
      <c r="A2190">
        <v>2692048</v>
      </c>
      <c r="B2190">
        <v>1258</v>
      </c>
      <c r="C2190" s="1">
        <v>44684</v>
      </c>
      <c r="D2190" t="s">
        <v>13</v>
      </c>
      <c r="E2190">
        <v>62120</v>
      </c>
      <c r="F2190">
        <v>707</v>
      </c>
      <c r="G2190" t="s">
        <v>14</v>
      </c>
      <c r="H2190">
        <v>0</v>
      </c>
      <c r="I2190" t="s">
        <v>33</v>
      </c>
      <c r="J2190" s="5">
        <v>1336.14</v>
      </c>
      <c r="K2190" s="7">
        <v>1713</v>
      </c>
      <c r="L2190">
        <v>4</v>
      </c>
      <c r="M2190" t="s">
        <v>36</v>
      </c>
    </row>
    <row r="2191" spans="1:13" x14ac:dyDescent="0.2">
      <c r="A2191">
        <v>2692477</v>
      </c>
      <c r="B2191">
        <v>980</v>
      </c>
      <c r="D2191" t="s">
        <v>29</v>
      </c>
      <c r="E2191">
        <v>142091</v>
      </c>
      <c r="F2191">
        <v>782</v>
      </c>
      <c r="G2191" t="s">
        <v>26</v>
      </c>
      <c r="H2191" t="s">
        <v>26</v>
      </c>
      <c r="I2191" t="s">
        <v>20</v>
      </c>
      <c r="J2191" s="5">
        <v>1391.04</v>
      </c>
      <c r="K2191" s="7">
        <v>1656</v>
      </c>
      <c r="L2191">
        <v>2</v>
      </c>
      <c r="M2191" t="s">
        <v>25</v>
      </c>
    </row>
    <row r="2192" spans="1:13" x14ac:dyDescent="0.2">
      <c r="A2192">
        <v>2692520</v>
      </c>
      <c r="B2192">
        <v>142</v>
      </c>
      <c r="C2192" s="1">
        <v>44911</v>
      </c>
      <c r="D2192" t="s">
        <v>27</v>
      </c>
      <c r="E2192">
        <v>222461</v>
      </c>
      <c r="F2192">
        <v>850</v>
      </c>
      <c r="G2192" t="s">
        <v>14</v>
      </c>
      <c r="H2192">
        <v>1</v>
      </c>
      <c r="I2192" t="s">
        <v>24</v>
      </c>
      <c r="J2192" s="5">
        <v>2717.22</v>
      </c>
      <c r="K2192" s="7">
        <v>4117</v>
      </c>
      <c r="L2192">
        <v>5</v>
      </c>
      <c r="M2192" t="s">
        <v>36</v>
      </c>
    </row>
    <row r="2193" spans="1:13" x14ac:dyDescent="0.2">
      <c r="A2193">
        <v>2693591</v>
      </c>
      <c r="B2193">
        <v>303</v>
      </c>
      <c r="C2193" s="2">
        <v>43867</v>
      </c>
      <c r="D2193" t="s">
        <v>37</v>
      </c>
      <c r="E2193">
        <v>180710</v>
      </c>
      <c r="F2193">
        <v>714</v>
      </c>
      <c r="G2193" t="s">
        <v>14</v>
      </c>
      <c r="H2193" t="s">
        <v>26</v>
      </c>
      <c r="I2193" t="s">
        <v>20</v>
      </c>
      <c r="J2193" s="5">
        <v>4086.42</v>
      </c>
      <c r="K2193" s="7">
        <v>5239</v>
      </c>
      <c r="L2193">
        <v>5</v>
      </c>
      <c r="M2193" t="s">
        <v>41</v>
      </c>
    </row>
    <row r="2194" spans="1:13" x14ac:dyDescent="0.2">
      <c r="A2194">
        <v>2693857</v>
      </c>
      <c r="B2194">
        <v>84</v>
      </c>
      <c r="C2194" s="1">
        <v>45415</v>
      </c>
      <c r="D2194" t="s">
        <v>13</v>
      </c>
      <c r="E2194">
        <v>24394</v>
      </c>
      <c r="F2194">
        <v>635</v>
      </c>
      <c r="G2194" t="s">
        <v>14</v>
      </c>
      <c r="H2194" t="s">
        <v>14</v>
      </c>
      <c r="I2194" t="s">
        <v>46</v>
      </c>
      <c r="J2194" s="5">
        <v>5801.64</v>
      </c>
      <c r="K2194" s="7">
        <v>7438</v>
      </c>
      <c r="L2194">
        <v>3</v>
      </c>
      <c r="M2194" t="s">
        <v>47</v>
      </c>
    </row>
    <row r="2195" spans="1:13" x14ac:dyDescent="0.2">
      <c r="A2195">
        <v>2694250</v>
      </c>
      <c r="B2195">
        <v>795</v>
      </c>
      <c r="C2195" s="1">
        <v>45229</v>
      </c>
      <c r="D2195" t="s">
        <v>27</v>
      </c>
      <c r="E2195">
        <v>183589</v>
      </c>
      <c r="F2195">
        <v>721</v>
      </c>
      <c r="G2195" t="s">
        <v>26</v>
      </c>
      <c r="H2195" t="s">
        <v>26</v>
      </c>
      <c r="I2195" t="s">
        <v>33</v>
      </c>
      <c r="J2195" s="5">
        <v>1476.48</v>
      </c>
      <c r="K2195" s="7">
        <v>1538</v>
      </c>
      <c r="L2195">
        <v>5</v>
      </c>
      <c r="M2195" t="s">
        <v>28</v>
      </c>
    </row>
    <row r="2196" spans="1:13" x14ac:dyDescent="0.2">
      <c r="A2196">
        <v>2696317</v>
      </c>
      <c r="B2196">
        <v>1552</v>
      </c>
      <c r="C2196" s="1">
        <v>44955</v>
      </c>
      <c r="D2196" t="s">
        <v>29</v>
      </c>
      <c r="E2196">
        <v>40519</v>
      </c>
      <c r="F2196">
        <v>623</v>
      </c>
      <c r="G2196" t="s">
        <v>14</v>
      </c>
      <c r="H2196" t="b">
        <v>1</v>
      </c>
      <c r="I2196" t="s">
        <v>20</v>
      </c>
      <c r="J2196" s="5">
        <v>711.48</v>
      </c>
      <c r="K2196" s="7">
        <v>847</v>
      </c>
      <c r="L2196">
        <v>5</v>
      </c>
      <c r="M2196" t="s">
        <v>52</v>
      </c>
    </row>
    <row r="2197" spans="1:13" x14ac:dyDescent="0.2">
      <c r="A2197">
        <v>2700462</v>
      </c>
      <c r="B2197">
        <v>1632</v>
      </c>
      <c r="C2197" s="2">
        <v>44623</v>
      </c>
      <c r="D2197" t="s">
        <v>27</v>
      </c>
      <c r="E2197">
        <v>49179</v>
      </c>
      <c r="F2197" t="s">
        <v>38</v>
      </c>
      <c r="G2197" t="s">
        <v>26</v>
      </c>
      <c r="H2197" t="b">
        <v>1</v>
      </c>
      <c r="I2197" t="s">
        <v>20</v>
      </c>
      <c r="J2197" s="5">
        <v>3235.8</v>
      </c>
      <c r="K2197" s="7">
        <v>5393</v>
      </c>
      <c r="L2197">
        <v>5</v>
      </c>
      <c r="M2197" t="s">
        <v>21</v>
      </c>
    </row>
    <row r="2198" spans="1:13" x14ac:dyDescent="0.2">
      <c r="A2198">
        <v>2702114</v>
      </c>
      <c r="B2198">
        <v>327</v>
      </c>
      <c r="C2198" s="1">
        <v>44574</v>
      </c>
      <c r="D2198" t="s">
        <v>23</v>
      </c>
      <c r="E2198">
        <v>25871</v>
      </c>
      <c r="F2198">
        <v>740</v>
      </c>
      <c r="G2198" t="s">
        <v>26</v>
      </c>
      <c r="H2198" t="s">
        <v>40</v>
      </c>
      <c r="I2198" t="s">
        <v>33</v>
      </c>
      <c r="J2198" s="5">
        <v>5035.2</v>
      </c>
      <c r="K2198" s="7">
        <v>5245</v>
      </c>
      <c r="L2198">
        <v>2</v>
      </c>
      <c r="M2198" t="s">
        <v>28</v>
      </c>
    </row>
    <row r="2199" spans="1:13" x14ac:dyDescent="0.2">
      <c r="A2199">
        <v>2706299</v>
      </c>
      <c r="B2199">
        <v>682</v>
      </c>
      <c r="C2199" s="1">
        <v>45310</v>
      </c>
      <c r="D2199" t="s">
        <v>37</v>
      </c>
      <c r="E2199">
        <v>244041</v>
      </c>
      <c r="F2199">
        <v>590</v>
      </c>
      <c r="G2199" t="s">
        <v>14</v>
      </c>
      <c r="H2199">
        <v>0</v>
      </c>
      <c r="I2199" t="s">
        <v>16</v>
      </c>
      <c r="J2199" s="5">
        <v>5777.52</v>
      </c>
      <c r="K2199" s="7">
        <v>6878</v>
      </c>
      <c r="L2199">
        <v>2</v>
      </c>
      <c r="M2199" t="s">
        <v>52</v>
      </c>
    </row>
    <row r="2200" spans="1:13" x14ac:dyDescent="0.2">
      <c r="A2200">
        <v>2706418</v>
      </c>
      <c r="B2200">
        <v>934</v>
      </c>
      <c r="C2200" s="2">
        <v>45531</v>
      </c>
      <c r="D2200" t="s">
        <v>19</v>
      </c>
      <c r="E2200">
        <v>192031</v>
      </c>
      <c r="F2200">
        <v>761</v>
      </c>
      <c r="G2200" t="s">
        <v>26</v>
      </c>
      <c r="H2200" t="b">
        <v>1</v>
      </c>
      <c r="I2200" t="s">
        <v>33</v>
      </c>
      <c r="J2200" s="5">
        <v>1543.92</v>
      </c>
      <c r="K2200" s="7">
        <v>1838</v>
      </c>
      <c r="L2200">
        <v>1</v>
      </c>
      <c r="M2200" t="s">
        <v>28</v>
      </c>
    </row>
    <row r="2201" spans="1:13" x14ac:dyDescent="0.2">
      <c r="A2201">
        <v>2707162</v>
      </c>
      <c r="B2201">
        <v>1521</v>
      </c>
      <c r="C2201" s="2">
        <v>45097</v>
      </c>
      <c r="D2201" t="s">
        <v>27</v>
      </c>
      <c r="E2201">
        <v>107209</v>
      </c>
      <c r="F2201">
        <v>577</v>
      </c>
      <c r="G2201" t="s">
        <v>14</v>
      </c>
      <c r="H2201" t="b">
        <v>1</v>
      </c>
      <c r="I2201" t="s">
        <v>33</v>
      </c>
      <c r="J2201" s="5">
        <v>2365.1999999999998</v>
      </c>
      <c r="K2201" s="7">
        <v>3942</v>
      </c>
      <c r="L2201">
        <v>1</v>
      </c>
      <c r="M2201" t="s">
        <v>52</v>
      </c>
    </row>
    <row r="2202" spans="1:13" x14ac:dyDescent="0.2">
      <c r="A2202">
        <v>2707800</v>
      </c>
      <c r="B2202">
        <v>1780</v>
      </c>
      <c r="C2202" s="1">
        <v>45176</v>
      </c>
      <c r="D2202" t="s">
        <v>27</v>
      </c>
      <c r="E2202">
        <v>109519</v>
      </c>
      <c r="F2202">
        <v>846</v>
      </c>
      <c r="G2202" t="s">
        <v>14</v>
      </c>
      <c r="H2202" t="b">
        <v>0</v>
      </c>
      <c r="I2202" t="s">
        <v>16</v>
      </c>
      <c r="J2202" s="5">
        <v>4986</v>
      </c>
      <c r="K2202" s="7">
        <v>8310</v>
      </c>
      <c r="L2202">
        <v>4</v>
      </c>
      <c r="M2202" t="s">
        <v>21</v>
      </c>
    </row>
    <row r="2203" spans="1:13" x14ac:dyDescent="0.2">
      <c r="A2203">
        <v>2708507</v>
      </c>
      <c r="B2203">
        <v>984</v>
      </c>
      <c r="D2203" t="s">
        <v>19</v>
      </c>
      <c r="E2203">
        <v>140561</v>
      </c>
      <c r="F2203">
        <v>306</v>
      </c>
      <c r="G2203" t="s">
        <v>14</v>
      </c>
      <c r="H2203" t="b">
        <v>1</v>
      </c>
      <c r="I2203" t="s">
        <v>33</v>
      </c>
      <c r="J2203" s="5">
        <v>761.4</v>
      </c>
      <c r="K2203" s="7">
        <v>1269</v>
      </c>
      <c r="L2203">
        <v>1</v>
      </c>
      <c r="M2203" t="s">
        <v>47</v>
      </c>
    </row>
    <row r="2204" spans="1:13" x14ac:dyDescent="0.2">
      <c r="A2204">
        <v>2708568</v>
      </c>
      <c r="B2204">
        <v>1200</v>
      </c>
      <c r="C2204" s="1">
        <v>45245</v>
      </c>
      <c r="D2204" t="s">
        <v>32</v>
      </c>
      <c r="E2204">
        <v>150062</v>
      </c>
      <c r="F2204">
        <v>736</v>
      </c>
      <c r="G2204" t="s">
        <v>26</v>
      </c>
      <c r="H2204" t="b">
        <v>1</v>
      </c>
      <c r="I2204" t="s">
        <v>20</v>
      </c>
      <c r="J2204" s="5">
        <v>1299.5999999999999</v>
      </c>
      <c r="K2204" s="7">
        <v>2166</v>
      </c>
      <c r="L2204">
        <v>5</v>
      </c>
      <c r="M2204" t="s">
        <v>21</v>
      </c>
    </row>
    <row r="2205" spans="1:13" x14ac:dyDescent="0.2">
      <c r="A2205">
        <v>2709284</v>
      </c>
      <c r="B2205">
        <v>913</v>
      </c>
      <c r="C2205" s="2">
        <v>44242</v>
      </c>
      <c r="D2205" t="s">
        <v>29</v>
      </c>
      <c r="E2205">
        <v>91262</v>
      </c>
      <c r="F2205">
        <v>809</v>
      </c>
      <c r="G2205" t="s">
        <v>14</v>
      </c>
      <c r="H2205" t="b">
        <v>1</v>
      </c>
      <c r="I2205" t="s">
        <v>20</v>
      </c>
      <c r="J2205" s="5">
        <v>522.6</v>
      </c>
      <c r="K2205" s="7">
        <v>871</v>
      </c>
      <c r="L2205">
        <v>1</v>
      </c>
      <c r="M2205" t="s">
        <v>38</v>
      </c>
    </row>
    <row r="2206" spans="1:13" x14ac:dyDescent="0.2">
      <c r="A2206">
        <v>2709402</v>
      </c>
      <c r="B2206">
        <v>164</v>
      </c>
      <c r="C2206" s="1">
        <v>43876</v>
      </c>
      <c r="D2206" t="s">
        <v>27</v>
      </c>
      <c r="E2206">
        <v>88200000</v>
      </c>
      <c r="F2206">
        <v>814</v>
      </c>
      <c r="G2206" t="s">
        <v>14</v>
      </c>
      <c r="H2206" t="b">
        <v>1</v>
      </c>
      <c r="I2206" t="s">
        <v>20</v>
      </c>
      <c r="J2206" s="5">
        <v>2333.52</v>
      </c>
      <c r="K2206" s="7">
        <v>2778</v>
      </c>
      <c r="L2206">
        <v>2</v>
      </c>
    </row>
    <row r="2207" spans="1:13" x14ac:dyDescent="0.2">
      <c r="A2207">
        <v>2709558</v>
      </c>
      <c r="B2207">
        <v>310</v>
      </c>
      <c r="C2207" t="s">
        <v>292</v>
      </c>
      <c r="D2207" t="s">
        <v>13</v>
      </c>
      <c r="E2207">
        <v>8893</v>
      </c>
      <c r="G2207" t="s">
        <v>14</v>
      </c>
      <c r="H2207" t="s">
        <v>40</v>
      </c>
      <c r="I2207" t="s">
        <v>46</v>
      </c>
      <c r="J2207" s="5">
        <v>816.6</v>
      </c>
      <c r="K2207" s="7">
        <v>1361</v>
      </c>
      <c r="L2207">
        <v>4</v>
      </c>
      <c r="M2207" t="s">
        <v>36</v>
      </c>
    </row>
    <row r="2208" spans="1:13" x14ac:dyDescent="0.2">
      <c r="A2208">
        <v>2710014</v>
      </c>
      <c r="B2208">
        <v>40</v>
      </c>
      <c r="C2208" s="1">
        <v>44425</v>
      </c>
      <c r="D2208" t="s">
        <v>32</v>
      </c>
      <c r="E2208">
        <v>178205</v>
      </c>
      <c r="F2208">
        <v>758</v>
      </c>
      <c r="G2208" t="s">
        <v>14</v>
      </c>
      <c r="H2208" t="s">
        <v>14</v>
      </c>
      <c r="I2208" t="s">
        <v>33</v>
      </c>
      <c r="J2208" s="5">
        <v>10673.28</v>
      </c>
      <c r="K2208" s="7">
        <v>11118</v>
      </c>
      <c r="L2208">
        <v>1</v>
      </c>
      <c r="M2208" t="s">
        <v>28</v>
      </c>
    </row>
    <row r="2209" spans="1:13" x14ac:dyDescent="0.2">
      <c r="A2209">
        <v>2710371</v>
      </c>
      <c r="B2209">
        <v>492</v>
      </c>
      <c r="C2209" s="1">
        <v>45118</v>
      </c>
      <c r="D2209" t="s">
        <v>37</v>
      </c>
      <c r="E2209">
        <v>117885</v>
      </c>
      <c r="F2209">
        <v>421</v>
      </c>
      <c r="G2209" t="s">
        <v>26</v>
      </c>
      <c r="H2209" t="s">
        <v>15</v>
      </c>
      <c r="I2209" t="s">
        <v>24</v>
      </c>
      <c r="J2209" s="5">
        <v>1233.1199999999999</v>
      </c>
      <c r="K2209" s="7">
        <v>1468</v>
      </c>
      <c r="L2209">
        <v>1</v>
      </c>
      <c r="M2209" t="s">
        <v>47</v>
      </c>
    </row>
    <row r="2210" spans="1:13" x14ac:dyDescent="0.2">
      <c r="A2210">
        <v>2710791</v>
      </c>
      <c r="B2210">
        <v>487</v>
      </c>
      <c r="C2210" s="1">
        <v>44785</v>
      </c>
      <c r="D2210" t="s">
        <v>37</v>
      </c>
      <c r="E2210">
        <v>35782</v>
      </c>
      <c r="F2210">
        <v>731</v>
      </c>
      <c r="G2210" t="s">
        <v>14</v>
      </c>
      <c r="H2210" t="b">
        <v>0</v>
      </c>
      <c r="I2210" t="s">
        <v>20</v>
      </c>
      <c r="J2210" s="5">
        <v>1448.4</v>
      </c>
      <c r="K2210" s="7">
        <v>2414</v>
      </c>
      <c r="L2210">
        <v>4</v>
      </c>
      <c r="M2210" t="s">
        <v>41</v>
      </c>
    </row>
    <row r="2211" spans="1:13" x14ac:dyDescent="0.2">
      <c r="A2211">
        <v>2714248</v>
      </c>
      <c r="B2211">
        <v>1063</v>
      </c>
      <c r="D2211" t="s">
        <v>19</v>
      </c>
      <c r="E2211">
        <v>109107</v>
      </c>
      <c r="F2211" t="s">
        <v>38</v>
      </c>
      <c r="G2211" t="s">
        <v>14</v>
      </c>
      <c r="H2211">
        <v>0</v>
      </c>
      <c r="I2211" t="s">
        <v>16</v>
      </c>
      <c r="J2211" s="5">
        <v>1530.24</v>
      </c>
      <c r="K2211" s="7">
        <v>1594</v>
      </c>
      <c r="L2211">
        <v>3</v>
      </c>
      <c r="M2211" t="s">
        <v>31</v>
      </c>
    </row>
    <row r="2212" spans="1:13" x14ac:dyDescent="0.2">
      <c r="A2212">
        <v>2715489</v>
      </c>
      <c r="B2212">
        <v>1142</v>
      </c>
      <c r="C2212" s="1">
        <v>43957</v>
      </c>
      <c r="D2212" t="s">
        <v>13</v>
      </c>
      <c r="E2212">
        <v>132814</v>
      </c>
      <c r="F2212">
        <v>699</v>
      </c>
      <c r="G2212" t="s">
        <v>14</v>
      </c>
      <c r="I2212" t="s">
        <v>20</v>
      </c>
      <c r="J2212" s="5">
        <v>4253.76</v>
      </c>
      <c r="K2212" s="7">
        <v>5064</v>
      </c>
      <c r="L2212">
        <v>3</v>
      </c>
      <c r="M2212" t="s">
        <v>28</v>
      </c>
    </row>
    <row r="2213" spans="1:13" x14ac:dyDescent="0.2">
      <c r="A2213">
        <v>2717036</v>
      </c>
      <c r="B2213">
        <v>1651</v>
      </c>
      <c r="C2213" s="1">
        <v>45060</v>
      </c>
      <c r="D2213" t="s">
        <v>27</v>
      </c>
      <c r="E2213">
        <v>255860</v>
      </c>
      <c r="G2213" t="s">
        <v>14</v>
      </c>
      <c r="H2213" t="s">
        <v>40</v>
      </c>
      <c r="I2213" t="s">
        <v>20</v>
      </c>
      <c r="J2213" s="5">
        <v>1968.12</v>
      </c>
      <c r="K2213" s="7">
        <v>2982</v>
      </c>
      <c r="L2213">
        <v>1</v>
      </c>
      <c r="M2213" t="s">
        <v>28</v>
      </c>
    </row>
    <row r="2214" spans="1:13" x14ac:dyDescent="0.2">
      <c r="A2214">
        <v>2717409</v>
      </c>
      <c r="B2214">
        <v>247</v>
      </c>
      <c r="C2214" s="1">
        <v>44359</v>
      </c>
      <c r="D2214" t="s">
        <v>23</v>
      </c>
      <c r="E2214">
        <v>147213</v>
      </c>
      <c r="F2214">
        <v>778</v>
      </c>
      <c r="G2214" t="s">
        <v>14</v>
      </c>
      <c r="H2214" t="s">
        <v>26</v>
      </c>
      <c r="I2214" t="s">
        <v>20</v>
      </c>
      <c r="J2214" s="5">
        <v>896.28</v>
      </c>
      <c r="K2214" s="7">
        <v>1358</v>
      </c>
      <c r="L2214">
        <v>1</v>
      </c>
      <c r="M2214" t="s">
        <v>21</v>
      </c>
    </row>
    <row r="2215" spans="1:13" x14ac:dyDescent="0.2">
      <c r="A2215">
        <v>2718536</v>
      </c>
      <c r="B2215">
        <v>348</v>
      </c>
      <c r="C2215" s="1">
        <v>44342</v>
      </c>
      <c r="D2215" t="s">
        <v>23</v>
      </c>
      <c r="E2215">
        <v>208852</v>
      </c>
      <c r="F2215">
        <v>679</v>
      </c>
      <c r="G2215" t="s">
        <v>26</v>
      </c>
      <c r="H2215" t="b">
        <v>1</v>
      </c>
      <c r="I2215" t="s">
        <v>20</v>
      </c>
      <c r="J2215" s="5">
        <v>8482.56</v>
      </c>
      <c r="K2215" s="7">
        <v>8836</v>
      </c>
      <c r="L2215">
        <v>4</v>
      </c>
    </row>
    <row r="2216" spans="1:13" x14ac:dyDescent="0.2">
      <c r="A2216">
        <v>2718733</v>
      </c>
      <c r="B2216">
        <v>1401</v>
      </c>
      <c r="C2216" s="1">
        <v>44972</v>
      </c>
      <c r="D2216" t="s">
        <v>27</v>
      </c>
      <c r="E2216">
        <v>75484</v>
      </c>
      <c r="F2216">
        <v>657</v>
      </c>
      <c r="G2216" t="s">
        <v>14</v>
      </c>
      <c r="H2216">
        <v>1</v>
      </c>
      <c r="I2216" t="s">
        <v>24</v>
      </c>
      <c r="J2216" s="5">
        <v>2077.3200000000002</v>
      </c>
      <c r="K2216" s="7">
        <v>2473</v>
      </c>
      <c r="L2216">
        <v>5</v>
      </c>
      <c r="M2216" t="s">
        <v>17</v>
      </c>
    </row>
    <row r="2217" spans="1:13" x14ac:dyDescent="0.2">
      <c r="A2217">
        <v>2719946</v>
      </c>
      <c r="B2217">
        <v>622</v>
      </c>
      <c r="C2217" s="1">
        <v>45228</v>
      </c>
      <c r="D2217" t="s">
        <v>27</v>
      </c>
      <c r="E2217">
        <v>123161</v>
      </c>
      <c r="F2217">
        <v>725</v>
      </c>
      <c r="G2217" t="s">
        <v>14</v>
      </c>
      <c r="H2217" t="s">
        <v>15</v>
      </c>
      <c r="I2217" t="s">
        <v>24</v>
      </c>
      <c r="J2217" s="5">
        <v>1879.8</v>
      </c>
      <c r="K2217" s="7">
        <v>2410</v>
      </c>
      <c r="L2217">
        <v>1</v>
      </c>
      <c r="M2217" t="s">
        <v>28</v>
      </c>
    </row>
    <row r="2218" spans="1:13" x14ac:dyDescent="0.2">
      <c r="A2218">
        <v>2721015</v>
      </c>
      <c r="B2218">
        <v>1269</v>
      </c>
      <c r="C2218" s="1">
        <v>44239</v>
      </c>
      <c r="D2218" t="s">
        <v>27</v>
      </c>
      <c r="E2218">
        <v>228065</v>
      </c>
      <c r="F2218">
        <v>704</v>
      </c>
      <c r="G2218" t="s">
        <v>14</v>
      </c>
      <c r="H2218" t="b">
        <v>1</v>
      </c>
      <c r="I2218" t="s">
        <v>58</v>
      </c>
      <c r="J2218" s="5">
        <v>1428.6</v>
      </c>
      <c r="K2218" s="7">
        <v>2381</v>
      </c>
      <c r="L2218">
        <v>3</v>
      </c>
      <c r="M2218" t="s">
        <v>28</v>
      </c>
    </row>
    <row r="2219" spans="1:13" x14ac:dyDescent="0.2">
      <c r="A2219">
        <v>2722305</v>
      </c>
      <c r="B2219">
        <v>1430</v>
      </c>
      <c r="C2219" t="s">
        <v>293</v>
      </c>
      <c r="D2219" t="s">
        <v>23</v>
      </c>
      <c r="E2219">
        <v>175123</v>
      </c>
      <c r="F2219">
        <v>739</v>
      </c>
      <c r="G2219" t="s">
        <v>26</v>
      </c>
      <c r="H2219">
        <v>1</v>
      </c>
      <c r="I2219" t="s">
        <v>20</v>
      </c>
      <c r="J2219" s="5">
        <v>1027.8</v>
      </c>
      <c r="K2219" s="7">
        <v>1713</v>
      </c>
      <c r="L2219">
        <v>2</v>
      </c>
      <c r="M2219" t="s">
        <v>17</v>
      </c>
    </row>
    <row r="2220" spans="1:13" x14ac:dyDescent="0.2">
      <c r="A2220">
        <v>2723832</v>
      </c>
      <c r="B2220">
        <v>1611</v>
      </c>
      <c r="D2220" t="s">
        <v>23</v>
      </c>
      <c r="E2220">
        <v>131546</v>
      </c>
      <c r="F2220">
        <v>638</v>
      </c>
      <c r="G2220" t="s">
        <v>14</v>
      </c>
      <c r="H2220" t="s">
        <v>14</v>
      </c>
      <c r="I2220" t="s">
        <v>20</v>
      </c>
      <c r="J2220" s="5">
        <v>3633.96</v>
      </c>
      <c r="K2220" s="7">
        <v>5506</v>
      </c>
      <c r="L2220">
        <v>4</v>
      </c>
      <c r="M2220" t="s">
        <v>17</v>
      </c>
    </row>
    <row r="2221" spans="1:13" x14ac:dyDescent="0.2">
      <c r="A2221">
        <v>2724215</v>
      </c>
      <c r="B2221">
        <v>1056</v>
      </c>
      <c r="C2221" t="s">
        <v>294</v>
      </c>
      <c r="D2221" t="s">
        <v>13</v>
      </c>
      <c r="E2221">
        <v>61993</v>
      </c>
      <c r="F2221">
        <v>735</v>
      </c>
      <c r="G2221" t="s">
        <v>14</v>
      </c>
      <c r="H2221">
        <v>1</v>
      </c>
      <c r="I2221" t="s">
        <v>20</v>
      </c>
      <c r="J2221" s="5">
        <v>758.34</v>
      </c>
      <c r="K2221" s="7">
        <v>1149</v>
      </c>
      <c r="L2221">
        <v>4</v>
      </c>
      <c r="M2221" t="s">
        <v>52</v>
      </c>
    </row>
    <row r="2222" spans="1:13" x14ac:dyDescent="0.2">
      <c r="A2222">
        <v>2725534</v>
      </c>
      <c r="B2222">
        <v>723</v>
      </c>
      <c r="D2222" t="s">
        <v>13</v>
      </c>
      <c r="E2222">
        <v>90180</v>
      </c>
      <c r="F2222">
        <v>628</v>
      </c>
      <c r="G2222" t="s">
        <v>14</v>
      </c>
      <c r="H2222" t="b">
        <v>1</v>
      </c>
      <c r="I2222" t="s">
        <v>20</v>
      </c>
      <c r="J2222" s="5">
        <v>3418.14</v>
      </c>
      <c r="K2222" s="7">
        <v>5179</v>
      </c>
      <c r="L2222">
        <v>1</v>
      </c>
      <c r="M2222" t="s">
        <v>21</v>
      </c>
    </row>
    <row r="2223" spans="1:13" x14ac:dyDescent="0.2">
      <c r="A2223">
        <v>2726460</v>
      </c>
      <c r="B2223">
        <v>1465</v>
      </c>
      <c r="C2223" s="1">
        <v>44978</v>
      </c>
      <c r="D2223" t="s">
        <v>27</v>
      </c>
      <c r="E2223">
        <v>71419</v>
      </c>
      <c r="F2223">
        <v>631</v>
      </c>
      <c r="G2223" t="s">
        <v>26</v>
      </c>
      <c r="H2223" t="b">
        <v>1</v>
      </c>
      <c r="I2223" t="s">
        <v>20</v>
      </c>
      <c r="J2223" s="5">
        <v>1768.8</v>
      </c>
      <c r="K2223" s="7">
        <v>2680</v>
      </c>
      <c r="L2223">
        <v>1</v>
      </c>
      <c r="M2223" t="s">
        <v>38</v>
      </c>
    </row>
    <row r="2224" spans="1:13" x14ac:dyDescent="0.2">
      <c r="A2224">
        <v>2726837</v>
      </c>
      <c r="B2224">
        <v>1315</v>
      </c>
      <c r="C2224" s="2">
        <v>45041</v>
      </c>
      <c r="D2224" t="s">
        <v>37</v>
      </c>
      <c r="E2224">
        <v>62605</v>
      </c>
      <c r="F2224">
        <v>729</v>
      </c>
      <c r="G2224" t="s">
        <v>14</v>
      </c>
      <c r="H2224" t="s">
        <v>26</v>
      </c>
      <c r="I2224" t="s">
        <v>16</v>
      </c>
      <c r="J2224" s="5">
        <v>737.88</v>
      </c>
      <c r="K2224" s="7">
        <v>1118</v>
      </c>
      <c r="L2224">
        <v>2</v>
      </c>
      <c r="M2224" t="s">
        <v>28</v>
      </c>
    </row>
    <row r="2225" spans="1:13" x14ac:dyDescent="0.2">
      <c r="A2225">
        <v>2727827</v>
      </c>
      <c r="B2225">
        <v>1032</v>
      </c>
      <c r="C2225" s="2">
        <v>44162</v>
      </c>
      <c r="D2225" t="s">
        <v>27</v>
      </c>
      <c r="E2225">
        <v>106513</v>
      </c>
      <c r="G2225" t="s">
        <v>14</v>
      </c>
      <c r="H2225" t="s">
        <v>45</v>
      </c>
      <c r="I2225" t="s">
        <v>46</v>
      </c>
      <c r="J2225" s="5">
        <v>2822.4</v>
      </c>
      <c r="K2225" s="7">
        <v>2940</v>
      </c>
      <c r="L2225">
        <v>1</v>
      </c>
      <c r="M2225" t="s">
        <v>52</v>
      </c>
    </row>
    <row r="2226" spans="1:13" x14ac:dyDescent="0.2">
      <c r="A2226">
        <v>2730614</v>
      </c>
      <c r="B2226">
        <v>1704</v>
      </c>
      <c r="C2226" s="1">
        <v>45255</v>
      </c>
      <c r="D2226" t="s">
        <v>13</v>
      </c>
      <c r="E2226">
        <v>102248</v>
      </c>
      <c r="F2226">
        <v>677</v>
      </c>
      <c r="G2226" t="s">
        <v>14</v>
      </c>
      <c r="H2226">
        <v>1</v>
      </c>
      <c r="I2226" t="s">
        <v>20</v>
      </c>
      <c r="J2226" s="5">
        <v>805.8</v>
      </c>
      <c r="K2226" s="7">
        <v>1343</v>
      </c>
      <c r="L2226">
        <v>2</v>
      </c>
      <c r="M2226" t="s">
        <v>34</v>
      </c>
    </row>
    <row r="2227" spans="1:13" x14ac:dyDescent="0.2">
      <c r="A2227">
        <v>2732019</v>
      </c>
      <c r="B2227">
        <v>1129</v>
      </c>
      <c r="C2227" s="2">
        <v>45125</v>
      </c>
      <c r="D2227" t="s">
        <v>19</v>
      </c>
      <c r="E2227">
        <v>186775</v>
      </c>
      <c r="G2227" t="s">
        <v>14</v>
      </c>
      <c r="H2227" t="s">
        <v>15</v>
      </c>
      <c r="I2227" t="s">
        <v>16</v>
      </c>
      <c r="J2227" s="5">
        <v>1898.4</v>
      </c>
      <c r="K2227" s="7">
        <v>3164</v>
      </c>
      <c r="L2227">
        <v>3</v>
      </c>
      <c r="M2227" t="s">
        <v>17</v>
      </c>
    </row>
    <row r="2228" spans="1:13" x14ac:dyDescent="0.2">
      <c r="A2228">
        <v>2732534</v>
      </c>
      <c r="B2228">
        <v>1722</v>
      </c>
      <c r="C2228" s="2">
        <v>45636</v>
      </c>
      <c r="D2228" t="s">
        <v>27</v>
      </c>
      <c r="E2228">
        <v>197945</v>
      </c>
      <c r="F2228">
        <v>645</v>
      </c>
      <c r="G2228" t="s">
        <v>14</v>
      </c>
      <c r="H2228" t="b">
        <v>0</v>
      </c>
      <c r="I2228" t="s">
        <v>16</v>
      </c>
      <c r="J2228" s="5">
        <v>1414.56</v>
      </c>
      <c r="K2228" s="7">
        <v>1684</v>
      </c>
      <c r="L2228">
        <v>2</v>
      </c>
      <c r="M2228" t="s">
        <v>21</v>
      </c>
    </row>
    <row r="2229" spans="1:13" x14ac:dyDescent="0.2">
      <c r="A2229">
        <v>2739021</v>
      </c>
      <c r="B2229">
        <v>1134</v>
      </c>
      <c r="C2229" s="1">
        <v>45107</v>
      </c>
      <c r="D2229" t="s">
        <v>37</v>
      </c>
      <c r="E2229">
        <v>59299</v>
      </c>
      <c r="F2229">
        <v>729</v>
      </c>
      <c r="G2229" t="s">
        <v>14</v>
      </c>
      <c r="H2229" t="s">
        <v>30</v>
      </c>
      <c r="I2229" t="s">
        <v>20</v>
      </c>
      <c r="J2229" s="5">
        <v>3170.16</v>
      </c>
      <c r="K2229" s="7">
        <v>3774</v>
      </c>
      <c r="L2229">
        <v>3</v>
      </c>
    </row>
    <row r="2230" spans="1:13" x14ac:dyDescent="0.2">
      <c r="A2230">
        <v>2740386</v>
      </c>
      <c r="B2230">
        <v>49</v>
      </c>
      <c r="C2230" s="1">
        <v>43847</v>
      </c>
      <c r="D2230" t="s">
        <v>13</v>
      </c>
      <c r="E2230">
        <v>116500000</v>
      </c>
      <c r="F2230">
        <v>697</v>
      </c>
      <c r="G2230" t="s">
        <v>14</v>
      </c>
      <c r="H2230" t="b">
        <v>0</v>
      </c>
      <c r="I2230" t="s">
        <v>24</v>
      </c>
      <c r="J2230" s="5">
        <v>2453.2199999999998</v>
      </c>
      <c r="K2230" s="7">
        <v>3717</v>
      </c>
      <c r="L2230">
        <v>3</v>
      </c>
      <c r="M2230" t="s">
        <v>38</v>
      </c>
    </row>
    <row r="2231" spans="1:13" x14ac:dyDescent="0.2">
      <c r="A2231">
        <v>2740586</v>
      </c>
      <c r="B2231">
        <v>1408</v>
      </c>
      <c r="C2231" s="1">
        <v>45255</v>
      </c>
      <c r="D2231" t="s">
        <v>37</v>
      </c>
      <c r="E2231">
        <v>170708</v>
      </c>
      <c r="F2231">
        <v>696</v>
      </c>
      <c r="G2231" t="s">
        <v>14</v>
      </c>
      <c r="H2231" t="b">
        <v>0</v>
      </c>
      <c r="I2231" t="s">
        <v>16</v>
      </c>
      <c r="J2231" s="5">
        <v>2614.92</v>
      </c>
      <c r="K2231" s="7">
        <v>3113</v>
      </c>
      <c r="L2231">
        <v>3</v>
      </c>
      <c r="M2231" t="s">
        <v>41</v>
      </c>
    </row>
    <row r="2232" spans="1:13" x14ac:dyDescent="0.2">
      <c r="A2232">
        <v>2740725</v>
      </c>
      <c r="B2232">
        <v>700</v>
      </c>
      <c r="D2232" t="s">
        <v>19</v>
      </c>
      <c r="E2232">
        <v>143543</v>
      </c>
      <c r="F2232">
        <v>703</v>
      </c>
      <c r="G2232" t="s">
        <v>14</v>
      </c>
      <c r="H2232" t="b">
        <v>1</v>
      </c>
      <c r="I2232" t="s">
        <v>20</v>
      </c>
      <c r="J2232" s="5">
        <v>1406.4</v>
      </c>
      <c r="K2232" s="7">
        <v>2344</v>
      </c>
      <c r="L2232">
        <v>5</v>
      </c>
      <c r="M2232" t="s">
        <v>21</v>
      </c>
    </row>
    <row r="2233" spans="1:13" x14ac:dyDescent="0.2">
      <c r="A2233">
        <v>2742588</v>
      </c>
      <c r="B2233">
        <v>975</v>
      </c>
      <c r="C2233" s="1">
        <v>44053</v>
      </c>
      <c r="D2233" t="s">
        <v>13</v>
      </c>
      <c r="E2233">
        <v>207060</v>
      </c>
      <c r="F2233">
        <v>698</v>
      </c>
      <c r="G2233" t="s">
        <v>26</v>
      </c>
      <c r="H2233" t="s">
        <v>40</v>
      </c>
      <c r="I2233" t="s">
        <v>20</v>
      </c>
      <c r="J2233" s="5">
        <v>4493.16</v>
      </c>
      <c r="K2233" s="7">
        <v>5349</v>
      </c>
      <c r="L2233">
        <v>5</v>
      </c>
      <c r="M2233" t="s">
        <v>28</v>
      </c>
    </row>
    <row r="2234" spans="1:13" x14ac:dyDescent="0.2">
      <c r="A2234">
        <v>2745789</v>
      </c>
      <c r="B2234">
        <v>1007</v>
      </c>
      <c r="D2234" t="s">
        <v>29</v>
      </c>
      <c r="E2234">
        <v>187763</v>
      </c>
      <c r="F2234">
        <v>709</v>
      </c>
      <c r="G2234" t="s">
        <v>26</v>
      </c>
      <c r="H2234" t="s">
        <v>26</v>
      </c>
      <c r="I2234" t="s">
        <v>20</v>
      </c>
      <c r="J2234" s="5">
        <v>1452.36</v>
      </c>
      <c r="K2234" s="7">
        <v>0</v>
      </c>
      <c r="L2234">
        <v>4</v>
      </c>
      <c r="M2234" t="s">
        <v>17</v>
      </c>
    </row>
    <row r="2235" spans="1:13" x14ac:dyDescent="0.2">
      <c r="A2235">
        <v>2751301</v>
      </c>
      <c r="B2235">
        <v>1151</v>
      </c>
      <c r="C2235" s="2">
        <v>43939</v>
      </c>
      <c r="D2235" t="s">
        <v>37</v>
      </c>
      <c r="E2235">
        <v>77031</v>
      </c>
      <c r="F2235">
        <v>673</v>
      </c>
      <c r="G2235" t="s">
        <v>14</v>
      </c>
      <c r="H2235" t="b">
        <v>0</v>
      </c>
      <c r="I2235" t="s">
        <v>20</v>
      </c>
      <c r="J2235" s="5">
        <v>3301.8</v>
      </c>
      <c r="K2235" s="7">
        <v>5503</v>
      </c>
      <c r="L2235">
        <v>3</v>
      </c>
    </row>
    <row r="2236" spans="1:13" x14ac:dyDescent="0.2">
      <c r="A2236">
        <v>2752871</v>
      </c>
      <c r="B2236">
        <v>124</v>
      </c>
      <c r="C2236" s="1">
        <v>44622</v>
      </c>
      <c r="D2236" t="s">
        <v>29</v>
      </c>
      <c r="E2236">
        <v>192300</v>
      </c>
      <c r="F2236">
        <v>792</v>
      </c>
      <c r="G2236" t="s">
        <v>14</v>
      </c>
      <c r="H2236" t="s">
        <v>45</v>
      </c>
      <c r="I2236" t="s">
        <v>20</v>
      </c>
      <c r="J2236" s="5">
        <v>954.24</v>
      </c>
      <c r="K2236" s="7">
        <v>994</v>
      </c>
      <c r="L2236">
        <v>1</v>
      </c>
      <c r="M2236" t="s">
        <v>25</v>
      </c>
    </row>
    <row r="2237" spans="1:13" x14ac:dyDescent="0.2">
      <c r="A2237">
        <v>2753642</v>
      </c>
      <c r="B2237">
        <v>1128</v>
      </c>
      <c r="C2237" s="1">
        <v>43947</v>
      </c>
      <c r="D2237" t="s">
        <v>13</v>
      </c>
      <c r="E2237">
        <v>198565</v>
      </c>
      <c r="G2237" t="s">
        <v>14</v>
      </c>
      <c r="H2237" t="b">
        <v>0</v>
      </c>
      <c r="I2237" t="s">
        <v>20</v>
      </c>
      <c r="J2237" s="5">
        <v>3928.32</v>
      </c>
      <c r="K2237" s="7">
        <v>5952</v>
      </c>
      <c r="L2237">
        <v>2</v>
      </c>
    </row>
    <row r="2238" spans="1:13" x14ac:dyDescent="0.2">
      <c r="A2238">
        <v>2753704</v>
      </c>
      <c r="B2238">
        <v>547</v>
      </c>
      <c r="C2238" s="1">
        <v>43929</v>
      </c>
      <c r="D2238" t="s">
        <v>13</v>
      </c>
      <c r="E2238">
        <v>111400</v>
      </c>
      <c r="F2238">
        <v>725</v>
      </c>
      <c r="G2238" t="s">
        <v>14</v>
      </c>
      <c r="I2238" t="s">
        <v>16</v>
      </c>
      <c r="J2238" s="5">
        <v>2808.3</v>
      </c>
      <c r="K2238" s="7">
        <v>4255</v>
      </c>
      <c r="L2238">
        <v>2</v>
      </c>
      <c r="M2238" t="s">
        <v>41</v>
      </c>
    </row>
    <row r="2239" spans="1:13" x14ac:dyDescent="0.2">
      <c r="A2239">
        <v>2753875</v>
      </c>
      <c r="B2239">
        <v>25</v>
      </c>
      <c r="C2239" s="1">
        <v>44109</v>
      </c>
      <c r="D2239" t="s">
        <v>27</v>
      </c>
      <c r="E2239">
        <v>69545</v>
      </c>
      <c r="F2239">
        <v>650</v>
      </c>
      <c r="G2239" t="s">
        <v>26</v>
      </c>
      <c r="H2239" t="s">
        <v>14</v>
      </c>
      <c r="I2239" t="s">
        <v>33</v>
      </c>
      <c r="J2239" s="5">
        <v>5945.94</v>
      </c>
      <c r="K2239" s="7">
        <v>7623</v>
      </c>
      <c r="L2239">
        <v>3</v>
      </c>
      <c r="M2239" t="s">
        <v>47</v>
      </c>
    </row>
    <row r="2240" spans="1:13" x14ac:dyDescent="0.2">
      <c r="A2240">
        <v>2754678</v>
      </c>
      <c r="B2240">
        <v>782</v>
      </c>
      <c r="C2240" s="1">
        <v>44456</v>
      </c>
      <c r="D2240" t="s">
        <v>29</v>
      </c>
      <c r="E2240">
        <v>228060</v>
      </c>
      <c r="F2240">
        <v>694</v>
      </c>
      <c r="G2240" t="s">
        <v>14</v>
      </c>
      <c r="H2240" t="s">
        <v>45</v>
      </c>
      <c r="I2240" t="s">
        <v>24</v>
      </c>
      <c r="J2240" s="5">
        <v>2185.92</v>
      </c>
      <c r="K2240" s="7">
        <v>3312</v>
      </c>
      <c r="L2240">
        <v>4</v>
      </c>
      <c r="M2240" t="s">
        <v>25</v>
      </c>
    </row>
    <row r="2241" spans="1:13" x14ac:dyDescent="0.2">
      <c r="A2241">
        <v>2755595</v>
      </c>
      <c r="B2241">
        <v>108</v>
      </c>
      <c r="C2241" s="1">
        <v>44882</v>
      </c>
      <c r="D2241" t="s">
        <v>32</v>
      </c>
      <c r="E2241">
        <v>73875</v>
      </c>
      <c r="F2241">
        <v>585</v>
      </c>
      <c r="G2241" t="s">
        <v>26</v>
      </c>
      <c r="H2241" t="s">
        <v>40</v>
      </c>
      <c r="I2241" t="s">
        <v>20</v>
      </c>
      <c r="J2241" s="5">
        <v>972.6</v>
      </c>
      <c r="K2241" s="7">
        <v>1621</v>
      </c>
      <c r="L2241">
        <v>3</v>
      </c>
      <c r="M2241" t="s">
        <v>41</v>
      </c>
    </row>
    <row r="2242" spans="1:13" x14ac:dyDescent="0.2">
      <c r="A2242">
        <v>2756363</v>
      </c>
      <c r="B2242">
        <v>418</v>
      </c>
      <c r="C2242" s="1">
        <v>44935</v>
      </c>
      <c r="D2242" t="s">
        <v>13</v>
      </c>
      <c r="E2242">
        <v>172453</v>
      </c>
      <c r="F2242">
        <v>697</v>
      </c>
      <c r="G2242" t="s">
        <v>14</v>
      </c>
      <c r="H2242">
        <v>1</v>
      </c>
      <c r="I2242" t="s">
        <v>20</v>
      </c>
      <c r="J2242" s="5">
        <v>2070</v>
      </c>
      <c r="K2242" s="7">
        <v>3450</v>
      </c>
      <c r="L2242">
        <v>2</v>
      </c>
      <c r="M2242" t="s">
        <v>38</v>
      </c>
    </row>
    <row r="2243" spans="1:13" x14ac:dyDescent="0.2">
      <c r="A2243">
        <v>2760179</v>
      </c>
      <c r="B2243">
        <v>1701</v>
      </c>
      <c r="C2243" s="1">
        <v>44991</v>
      </c>
      <c r="D2243" t="s">
        <v>37</v>
      </c>
      <c r="E2243">
        <v>68949</v>
      </c>
      <c r="F2243">
        <v>594</v>
      </c>
      <c r="G2243" t="s">
        <v>26</v>
      </c>
      <c r="H2243" t="b">
        <v>1</v>
      </c>
      <c r="I2243" t="s">
        <v>46</v>
      </c>
      <c r="J2243" s="5">
        <v>3647.04</v>
      </c>
      <c r="K2243" s="7">
        <v>3799</v>
      </c>
      <c r="L2243">
        <v>1</v>
      </c>
      <c r="M2243" t="s">
        <v>38</v>
      </c>
    </row>
    <row r="2244" spans="1:13" x14ac:dyDescent="0.2">
      <c r="A2244">
        <v>2762311</v>
      </c>
      <c r="B2244">
        <v>1219</v>
      </c>
      <c r="C2244" s="1">
        <v>44675</v>
      </c>
      <c r="D2244" t="s">
        <v>37</v>
      </c>
      <c r="E2244">
        <v>231753</v>
      </c>
      <c r="F2244">
        <v>811</v>
      </c>
      <c r="G2244" t="s">
        <v>26</v>
      </c>
      <c r="H2244" t="s">
        <v>40</v>
      </c>
      <c r="I2244" t="s">
        <v>46</v>
      </c>
      <c r="J2244" s="5">
        <v>2429.6999999999998</v>
      </c>
      <c r="K2244" s="7">
        <v>3115</v>
      </c>
      <c r="L2244">
        <v>5</v>
      </c>
      <c r="M2244" t="s">
        <v>34</v>
      </c>
    </row>
    <row r="2245" spans="1:13" x14ac:dyDescent="0.2">
      <c r="A2245">
        <v>2764394</v>
      </c>
      <c r="B2245">
        <v>1135</v>
      </c>
      <c r="C2245" s="1">
        <v>45262</v>
      </c>
      <c r="D2245" t="s">
        <v>23</v>
      </c>
      <c r="E2245">
        <v>103760</v>
      </c>
      <c r="F2245">
        <v>759</v>
      </c>
      <c r="G2245" t="s">
        <v>14</v>
      </c>
      <c r="H2245">
        <v>1</v>
      </c>
      <c r="I2245" t="s">
        <v>20</v>
      </c>
      <c r="J2245" s="5">
        <v>2572.8000000000002</v>
      </c>
      <c r="K2245" s="7">
        <v>2680</v>
      </c>
      <c r="L2245">
        <v>1</v>
      </c>
      <c r="M2245" t="s">
        <v>35</v>
      </c>
    </row>
    <row r="2246" spans="1:13" x14ac:dyDescent="0.2">
      <c r="A2246">
        <v>2764953</v>
      </c>
      <c r="B2246">
        <v>608</v>
      </c>
      <c r="D2246" t="s">
        <v>27</v>
      </c>
      <c r="E2246">
        <v>73918</v>
      </c>
      <c r="F2246" t="s">
        <v>38</v>
      </c>
      <c r="G2246" t="s">
        <v>14</v>
      </c>
      <c r="H2246" t="s">
        <v>15</v>
      </c>
      <c r="I2246" t="s">
        <v>20</v>
      </c>
      <c r="J2246" s="5">
        <v>2620.1999999999998</v>
      </c>
      <c r="K2246" s="7">
        <v>4367</v>
      </c>
      <c r="L2246">
        <v>5</v>
      </c>
      <c r="M2246" t="s">
        <v>25</v>
      </c>
    </row>
    <row r="2247" spans="1:13" x14ac:dyDescent="0.2">
      <c r="A2247">
        <v>2765844</v>
      </c>
      <c r="B2247">
        <v>347</v>
      </c>
      <c r="C2247" t="s">
        <v>295</v>
      </c>
      <c r="D2247" t="s">
        <v>32</v>
      </c>
      <c r="E2247">
        <v>241163</v>
      </c>
      <c r="F2247">
        <v>605</v>
      </c>
      <c r="G2247" t="s">
        <v>14</v>
      </c>
      <c r="H2247" t="s">
        <v>14</v>
      </c>
      <c r="I2247" t="s">
        <v>20</v>
      </c>
      <c r="J2247" s="5">
        <v>2339.2199999999998</v>
      </c>
      <c r="K2247" s="7">
        <v>2999</v>
      </c>
      <c r="L2247">
        <v>5</v>
      </c>
      <c r="M2247" t="s">
        <v>21</v>
      </c>
    </row>
    <row r="2248" spans="1:13" x14ac:dyDescent="0.2">
      <c r="A2248">
        <v>2767357</v>
      </c>
      <c r="B2248">
        <v>714</v>
      </c>
      <c r="C2248" s="1">
        <v>43906</v>
      </c>
      <c r="D2248" t="s">
        <v>29</v>
      </c>
      <c r="E2248">
        <v>22115</v>
      </c>
      <c r="F2248">
        <v>629</v>
      </c>
      <c r="G2248" t="s">
        <v>14</v>
      </c>
      <c r="H2248" t="s">
        <v>26</v>
      </c>
      <c r="I2248" t="s">
        <v>20</v>
      </c>
      <c r="J2248" s="5">
        <v>2910</v>
      </c>
      <c r="K2248" s="7">
        <v>4850</v>
      </c>
      <c r="L2248">
        <v>2</v>
      </c>
    </row>
    <row r="2249" spans="1:13" x14ac:dyDescent="0.2">
      <c r="A2249">
        <v>2768155</v>
      </c>
      <c r="B2249">
        <v>642</v>
      </c>
      <c r="C2249" s="1">
        <v>44006</v>
      </c>
      <c r="D2249" t="s">
        <v>27</v>
      </c>
      <c r="E2249">
        <v>35125</v>
      </c>
      <c r="F2249">
        <v>711</v>
      </c>
      <c r="G2249" t="s">
        <v>26</v>
      </c>
      <c r="I2249" t="s">
        <v>16</v>
      </c>
      <c r="J2249" s="5">
        <v>815.04</v>
      </c>
      <c r="K2249" s="7">
        <v>849</v>
      </c>
      <c r="L2249">
        <v>4</v>
      </c>
      <c r="M2249" t="s">
        <v>41</v>
      </c>
    </row>
    <row r="2250" spans="1:13" x14ac:dyDescent="0.2">
      <c r="A2250">
        <v>2769292</v>
      </c>
      <c r="B2250">
        <v>478</v>
      </c>
      <c r="C2250" s="1">
        <v>45325</v>
      </c>
      <c r="D2250" t="s">
        <v>13</v>
      </c>
      <c r="E2250">
        <v>210913</v>
      </c>
      <c r="F2250">
        <v>681</v>
      </c>
      <c r="G2250" t="s">
        <v>14</v>
      </c>
      <c r="H2250" t="s">
        <v>40</v>
      </c>
      <c r="I2250" t="s">
        <v>20</v>
      </c>
      <c r="J2250" s="5">
        <v>2358.7199999999998</v>
      </c>
      <c r="K2250" s="7">
        <v>3024</v>
      </c>
      <c r="L2250">
        <v>5</v>
      </c>
      <c r="M2250" t="s">
        <v>25</v>
      </c>
    </row>
    <row r="2251" spans="1:13" x14ac:dyDescent="0.2">
      <c r="A2251">
        <v>2771406</v>
      </c>
      <c r="B2251">
        <v>700</v>
      </c>
      <c r="C2251" t="s">
        <v>296</v>
      </c>
      <c r="D2251" t="s">
        <v>23</v>
      </c>
      <c r="E2251">
        <v>110380</v>
      </c>
      <c r="F2251">
        <v>744</v>
      </c>
      <c r="G2251" t="s">
        <v>14</v>
      </c>
      <c r="H2251" t="s">
        <v>45</v>
      </c>
      <c r="I2251" t="s">
        <v>16</v>
      </c>
      <c r="J2251" s="5">
        <v>1547.04</v>
      </c>
      <c r="K2251" s="7">
        <v>2344</v>
      </c>
      <c r="L2251">
        <v>1</v>
      </c>
      <c r="M2251" t="s">
        <v>52</v>
      </c>
    </row>
    <row r="2252" spans="1:13" x14ac:dyDescent="0.2">
      <c r="A2252">
        <v>2776585</v>
      </c>
      <c r="B2252">
        <v>1440</v>
      </c>
      <c r="C2252" s="1">
        <v>44170</v>
      </c>
      <c r="D2252" t="s">
        <v>32</v>
      </c>
      <c r="E2252">
        <v>167423</v>
      </c>
      <c r="F2252">
        <v>687</v>
      </c>
      <c r="G2252" t="s">
        <v>14</v>
      </c>
      <c r="H2252" t="b">
        <v>0</v>
      </c>
      <c r="I2252" t="s">
        <v>16</v>
      </c>
      <c r="J2252" s="5">
        <v>1547.52</v>
      </c>
      <c r="K2252" s="7">
        <v>1612</v>
      </c>
      <c r="L2252">
        <v>5</v>
      </c>
      <c r="M2252" t="s">
        <v>34</v>
      </c>
    </row>
    <row r="2253" spans="1:13" x14ac:dyDescent="0.2">
      <c r="A2253">
        <v>2778120</v>
      </c>
      <c r="B2253">
        <v>339</v>
      </c>
      <c r="C2253" s="1">
        <v>44239</v>
      </c>
      <c r="D2253" t="s">
        <v>19</v>
      </c>
      <c r="E2253">
        <v>264933</v>
      </c>
      <c r="F2253">
        <v>807</v>
      </c>
      <c r="G2253" t="s">
        <v>14</v>
      </c>
      <c r="H2253" t="b">
        <v>1</v>
      </c>
      <c r="I2253" t="s">
        <v>33</v>
      </c>
      <c r="J2253" s="5">
        <v>6006</v>
      </c>
      <c r="K2253" s="7">
        <v>9100</v>
      </c>
      <c r="L2253">
        <v>5</v>
      </c>
      <c r="M2253" t="s">
        <v>34</v>
      </c>
    </row>
    <row r="2254" spans="1:13" x14ac:dyDescent="0.2">
      <c r="A2254">
        <v>2778820</v>
      </c>
      <c r="B2254">
        <v>598</v>
      </c>
      <c r="C2254" s="1">
        <v>43960</v>
      </c>
      <c r="D2254" t="s">
        <v>23</v>
      </c>
      <c r="E2254">
        <v>152446</v>
      </c>
      <c r="G2254" t="s">
        <v>14</v>
      </c>
      <c r="H2254" t="s">
        <v>14</v>
      </c>
      <c r="I2254" t="s">
        <v>16</v>
      </c>
      <c r="J2254" s="5">
        <v>2723.76</v>
      </c>
      <c r="K2254" s="7">
        <v>3492</v>
      </c>
      <c r="L2254">
        <v>3</v>
      </c>
      <c r="M2254" t="s">
        <v>21</v>
      </c>
    </row>
    <row r="2255" spans="1:13" x14ac:dyDescent="0.2">
      <c r="A2255">
        <v>2780600</v>
      </c>
      <c r="B2255">
        <v>84</v>
      </c>
      <c r="C2255" s="1">
        <v>44049</v>
      </c>
      <c r="D2255" t="s">
        <v>29</v>
      </c>
      <c r="E2255">
        <v>37219</v>
      </c>
      <c r="F2255">
        <v>804</v>
      </c>
      <c r="G2255" t="s">
        <v>14</v>
      </c>
      <c r="H2255">
        <v>0</v>
      </c>
      <c r="I2255" t="s">
        <v>16</v>
      </c>
      <c r="J2255" s="5">
        <v>5801.64</v>
      </c>
      <c r="K2255" s="7">
        <v>7438</v>
      </c>
      <c r="L2255">
        <v>5</v>
      </c>
      <c r="M2255" t="s">
        <v>47</v>
      </c>
    </row>
    <row r="2256" spans="1:13" x14ac:dyDescent="0.2">
      <c r="A2256">
        <v>2780888</v>
      </c>
      <c r="B2256">
        <v>92</v>
      </c>
      <c r="C2256" s="2">
        <v>44406</v>
      </c>
      <c r="D2256" t="s">
        <v>13</v>
      </c>
      <c r="E2256">
        <v>152055</v>
      </c>
      <c r="F2256">
        <v>595</v>
      </c>
      <c r="G2256" t="s">
        <v>14</v>
      </c>
      <c r="H2256" t="s">
        <v>30</v>
      </c>
      <c r="I2256" t="s">
        <v>20</v>
      </c>
      <c r="J2256" s="5">
        <v>2086.92</v>
      </c>
      <c r="K2256" s="7">
        <v>3162</v>
      </c>
      <c r="L2256">
        <v>4</v>
      </c>
      <c r="M2256" t="s">
        <v>28</v>
      </c>
    </row>
    <row r="2257" spans="1:13" x14ac:dyDescent="0.2">
      <c r="A2257">
        <v>2782315</v>
      </c>
      <c r="B2257">
        <v>193</v>
      </c>
      <c r="C2257" s="2">
        <v>45268</v>
      </c>
      <c r="D2257" t="s">
        <v>13</v>
      </c>
      <c r="E2257">
        <v>38402</v>
      </c>
      <c r="F2257">
        <v>722</v>
      </c>
      <c r="G2257" t="s">
        <v>14</v>
      </c>
      <c r="H2257">
        <v>1</v>
      </c>
      <c r="I2257" t="s">
        <v>20</v>
      </c>
      <c r="J2257" s="5">
        <v>2101.44</v>
      </c>
      <c r="K2257" s="7">
        <v>2189</v>
      </c>
      <c r="L2257">
        <v>5</v>
      </c>
      <c r="M2257" t="s">
        <v>41</v>
      </c>
    </row>
    <row r="2258" spans="1:13" x14ac:dyDescent="0.2">
      <c r="A2258">
        <v>2782387</v>
      </c>
      <c r="B2258">
        <v>1642</v>
      </c>
      <c r="C2258" t="s">
        <v>208</v>
      </c>
      <c r="D2258" t="s">
        <v>32</v>
      </c>
      <c r="E2258">
        <v>70135</v>
      </c>
      <c r="F2258">
        <v>618</v>
      </c>
      <c r="G2258" t="s">
        <v>14</v>
      </c>
      <c r="H2258" t="s">
        <v>40</v>
      </c>
      <c r="I2258" t="s">
        <v>20</v>
      </c>
      <c r="J2258" s="5">
        <v>2065.14</v>
      </c>
      <c r="K2258" s="7">
        <v>3129</v>
      </c>
      <c r="L2258">
        <v>3</v>
      </c>
      <c r="M2258" t="s">
        <v>47</v>
      </c>
    </row>
    <row r="2259" spans="1:13" x14ac:dyDescent="0.2">
      <c r="A2259">
        <v>2782656</v>
      </c>
      <c r="B2259">
        <v>1645</v>
      </c>
      <c r="C2259" s="1">
        <v>44295</v>
      </c>
      <c r="D2259" t="s">
        <v>23</v>
      </c>
      <c r="E2259">
        <v>60027</v>
      </c>
      <c r="F2259">
        <v>740</v>
      </c>
      <c r="G2259" t="s">
        <v>14</v>
      </c>
      <c r="H2259">
        <v>1</v>
      </c>
      <c r="I2259" t="s">
        <v>20</v>
      </c>
      <c r="J2259" s="5">
        <v>4764.4799999999996</v>
      </c>
      <c r="K2259" s="7">
        <v>4963</v>
      </c>
      <c r="L2259">
        <v>5</v>
      </c>
      <c r="M2259" t="s">
        <v>47</v>
      </c>
    </row>
    <row r="2260" spans="1:13" x14ac:dyDescent="0.2">
      <c r="A2260">
        <v>2783680</v>
      </c>
      <c r="B2260">
        <v>1234</v>
      </c>
      <c r="C2260" s="1">
        <v>44331</v>
      </c>
      <c r="D2260" t="s">
        <v>23</v>
      </c>
      <c r="E2260">
        <v>84350</v>
      </c>
      <c r="F2260">
        <v>838</v>
      </c>
      <c r="G2260" t="s">
        <v>14</v>
      </c>
      <c r="H2260" t="s">
        <v>40</v>
      </c>
      <c r="I2260" t="s">
        <v>16</v>
      </c>
      <c r="J2260" s="5">
        <v>3234.6</v>
      </c>
      <c r="K2260" s="7">
        <v>5391</v>
      </c>
      <c r="L2260">
        <v>4</v>
      </c>
      <c r="M2260" t="s">
        <v>36</v>
      </c>
    </row>
    <row r="2261" spans="1:13" x14ac:dyDescent="0.2">
      <c r="A2261">
        <v>2784636</v>
      </c>
      <c r="B2261">
        <v>97</v>
      </c>
      <c r="C2261" s="2">
        <v>43879</v>
      </c>
      <c r="D2261" t="s">
        <v>23</v>
      </c>
      <c r="E2261">
        <v>140312</v>
      </c>
      <c r="F2261">
        <v>357</v>
      </c>
      <c r="G2261" t="s">
        <v>14</v>
      </c>
      <c r="I2261" t="s">
        <v>20</v>
      </c>
      <c r="J2261" s="5">
        <v>1363.32</v>
      </c>
      <c r="K2261" s="7">
        <v>1623</v>
      </c>
      <c r="L2261">
        <v>2</v>
      </c>
      <c r="M2261" t="s">
        <v>35</v>
      </c>
    </row>
    <row r="2262" spans="1:13" x14ac:dyDescent="0.2">
      <c r="A2262">
        <v>2786152</v>
      </c>
      <c r="B2262">
        <v>1794</v>
      </c>
      <c r="C2262" s="1">
        <v>45063</v>
      </c>
      <c r="D2262" t="s">
        <v>23</v>
      </c>
      <c r="E2262">
        <v>42104</v>
      </c>
      <c r="F2262">
        <v>777</v>
      </c>
      <c r="G2262" t="s">
        <v>14</v>
      </c>
      <c r="H2262" t="s">
        <v>30</v>
      </c>
      <c r="I2262" t="s">
        <v>20</v>
      </c>
      <c r="J2262" s="5">
        <v>4499.04</v>
      </c>
      <c r="K2262" s="7">
        <v>5768</v>
      </c>
      <c r="L2262">
        <v>3</v>
      </c>
      <c r="M2262" t="s">
        <v>34</v>
      </c>
    </row>
    <row r="2263" spans="1:13" x14ac:dyDescent="0.2">
      <c r="A2263">
        <v>2786715</v>
      </c>
      <c r="B2263">
        <v>543</v>
      </c>
      <c r="C2263" s="1">
        <v>44581</v>
      </c>
      <c r="D2263" t="s">
        <v>29</v>
      </c>
      <c r="E2263">
        <v>27941</v>
      </c>
      <c r="F2263">
        <v>486</v>
      </c>
      <c r="G2263" t="s">
        <v>14</v>
      </c>
      <c r="H2263" t="s">
        <v>26</v>
      </c>
      <c r="I2263" t="s">
        <v>24</v>
      </c>
      <c r="J2263" s="5">
        <v>1492.8</v>
      </c>
      <c r="K2263" s="7">
        <v>2488</v>
      </c>
      <c r="L2263">
        <v>2</v>
      </c>
      <c r="M2263" t="s">
        <v>25</v>
      </c>
    </row>
    <row r="2264" spans="1:13" x14ac:dyDescent="0.2">
      <c r="A2264">
        <v>2786740</v>
      </c>
      <c r="B2264">
        <v>1048</v>
      </c>
      <c r="D2264" t="s">
        <v>32</v>
      </c>
      <c r="E2264">
        <v>278114</v>
      </c>
      <c r="F2264">
        <v>613</v>
      </c>
      <c r="G2264" t="s">
        <v>14</v>
      </c>
      <c r="I2264" t="s">
        <v>20</v>
      </c>
      <c r="J2264" s="5">
        <v>5285.28</v>
      </c>
      <c r="K2264" s="7">
        <v>8008</v>
      </c>
      <c r="L2264">
        <v>4</v>
      </c>
      <c r="M2264" t="s">
        <v>47</v>
      </c>
    </row>
    <row r="2265" spans="1:13" x14ac:dyDescent="0.2">
      <c r="A2265">
        <v>2788049</v>
      </c>
      <c r="B2265">
        <v>345</v>
      </c>
      <c r="C2265" s="1">
        <v>44789</v>
      </c>
      <c r="D2265" t="s">
        <v>32</v>
      </c>
      <c r="E2265">
        <v>196996</v>
      </c>
      <c r="F2265">
        <v>594</v>
      </c>
      <c r="G2265" t="s">
        <v>14</v>
      </c>
      <c r="H2265" t="b">
        <v>1</v>
      </c>
      <c r="I2265" t="s">
        <v>20</v>
      </c>
      <c r="J2265" s="5">
        <v>4541.04</v>
      </c>
      <c r="K2265" s="7">
        <v>5406</v>
      </c>
      <c r="L2265">
        <v>4</v>
      </c>
      <c r="M2265" t="s">
        <v>21</v>
      </c>
    </row>
    <row r="2266" spans="1:13" x14ac:dyDescent="0.2">
      <c r="A2266">
        <v>2789399</v>
      </c>
      <c r="B2266">
        <v>1015</v>
      </c>
      <c r="C2266" t="s">
        <v>297</v>
      </c>
      <c r="D2266" t="s">
        <v>37</v>
      </c>
      <c r="E2266">
        <v>66487</v>
      </c>
      <c r="F2266">
        <v>603</v>
      </c>
      <c r="G2266" t="s">
        <v>14</v>
      </c>
      <c r="H2266" t="s">
        <v>40</v>
      </c>
      <c r="I2266" t="s">
        <v>20</v>
      </c>
      <c r="J2266" s="5">
        <v>3423.6</v>
      </c>
      <c r="K2266" s="7">
        <v>5706</v>
      </c>
      <c r="L2266">
        <v>3</v>
      </c>
      <c r="M2266" t="s">
        <v>34</v>
      </c>
    </row>
    <row r="2267" spans="1:13" x14ac:dyDescent="0.2">
      <c r="A2267">
        <v>2791920</v>
      </c>
      <c r="B2267">
        <v>720</v>
      </c>
      <c r="C2267" t="s">
        <v>298</v>
      </c>
      <c r="D2267" t="s">
        <v>27</v>
      </c>
      <c r="E2267">
        <v>139225</v>
      </c>
      <c r="F2267">
        <v>732</v>
      </c>
      <c r="G2267" t="s">
        <v>14</v>
      </c>
      <c r="H2267" t="b">
        <v>1</v>
      </c>
      <c r="I2267" t="s">
        <v>16</v>
      </c>
      <c r="J2267" s="5">
        <v>4679.22</v>
      </c>
      <c r="K2267" s="7">
        <v>5999</v>
      </c>
      <c r="L2267">
        <v>1</v>
      </c>
    </row>
    <row r="2268" spans="1:13" x14ac:dyDescent="0.2">
      <c r="A2268">
        <v>2792425</v>
      </c>
      <c r="B2268">
        <v>1202</v>
      </c>
      <c r="C2268" s="2">
        <v>44632</v>
      </c>
      <c r="D2268" t="s">
        <v>19</v>
      </c>
      <c r="E2268">
        <v>166343</v>
      </c>
      <c r="F2268">
        <v>754</v>
      </c>
      <c r="G2268" t="s">
        <v>14</v>
      </c>
      <c r="H2268" t="b">
        <v>1</v>
      </c>
      <c r="I2268" t="s">
        <v>16</v>
      </c>
      <c r="J2268" s="5">
        <v>1554.6</v>
      </c>
      <c r="K2268" s="7">
        <v>2591</v>
      </c>
      <c r="L2268">
        <v>2</v>
      </c>
      <c r="M2268" t="s">
        <v>34</v>
      </c>
    </row>
    <row r="2269" spans="1:13" x14ac:dyDescent="0.2">
      <c r="A2269">
        <v>2796935</v>
      </c>
      <c r="B2269">
        <v>1000</v>
      </c>
      <c r="C2269" s="2">
        <v>44084</v>
      </c>
      <c r="D2269" t="s">
        <v>32</v>
      </c>
      <c r="E2269">
        <v>125273</v>
      </c>
      <c r="F2269">
        <v>649</v>
      </c>
      <c r="G2269" t="s">
        <v>26</v>
      </c>
      <c r="H2269" t="s">
        <v>40</v>
      </c>
      <c r="I2269" t="s">
        <v>20</v>
      </c>
      <c r="J2269" s="5">
        <v>898.8</v>
      </c>
      <c r="K2269" s="7">
        <v>1070</v>
      </c>
      <c r="L2269">
        <v>2</v>
      </c>
      <c r="M2269" t="s">
        <v>21</v>
      </c>
    </row>
    <row r="2270" spans="1:13" x14ac:dyDescent="0.2">
      <c r="A2270">
        <v>2797120</v>
      </c>
      <c r="B2270">
        <v>318</v>
      </c>
      <c r="C2270" s="1">
        <v>43992</v>
      </c>
      <c r="D2270" t="s">
        <v>13</v>
      </c>
      <c r="E2270">
        <v>238677</v>
      </c>
      <c r="F2270">
        <v>759</v>
      </c>
      <c r="G2270" t="s">
        <v>14</v>
      </c>
      <c r="H2270" t="s">
        <v>30</v>
      </c>
      <c r="I2270" t="s">
        <v>20</v>
      </c>
      <c r="J2270" s="5">
        <v>730.2</v>
      </c>
      <c r="K2270" s="7">
        <v>1217</v>
      </c>
      <c r="L2270">
        <v>2</v>
      </c>
      <c r="M2270" t="s">
        <v>17</v>
      </c>
    </row>
    <row r="2271" spans="1:13" x14ac:dyDescent="0.2">
      <c r="A2271">
        <v>2799283</v>
      </c>
      <c r="B2271">
        <v>656</v>
      </c>
      <c r="C2271" s="1">
        <v>44812</v>
      </c>
      <c r="D2271" t="s">
        <v>29</v>
      </c>
      <c r="E2271">
        <v>139377</v>
      </c>
      <c r="G2271" t="s">
        <v>14</v>
      </c>
      <c r="H2271" t="s">
        <v>26</v>
      </c>
      <c r="I2271" t="s">
        <v>16</v>
      </c>
      <c r="J2271" s="5">
        <v>3970.2</v>
      </c>
      <c r="K2271" s="7">
        <v>5090</v>
      </c>
      <c r="L2271">
        <v>4</v>
      </c>
      <c r="M2271" t="s">
        <v>25</v>
      </c>
    </row>
    <row r="2272" spans="1:13" x14ac:dyDescent="0.2">
      <c r="A2272">
        <v>2799863</v>
      </c>
      <c r="B2272">
        <v>207</v>
      </c>
      <c r="C2272" t="s">
        <v>299</v>
      </c>
      <c r="D2272" t="s">
        <v>13</v>
      </c>
      <c r="E2272">
        <v>105887</v>
      </c>
      <c r="F2272">
        <v>816</v>
      </c>
      <c r="G2272" t="s">
        <v>14</v>
      </c>
      <c r="H2272" t="s">
        <v>14</v>
      </c>
      <c r="I2272" t="s">
        <v>20</v>
      </c>
      <c r="J2272" s="5">
        <v>4385.04</v>
      </c>
      <c r="K2272" s="7">
        <v>6644</v>
      </c>
      <c r="L2272">
        <v>2</v>
      </c>
    </row>
    <row r="2273" spans="1:13" x14ac:dyDescent="0.2">
      <c r="A2273">
        <v>2800673</v>
      </c>
      <c r="B2273">
        <v>416</v>
      </c>
      <c r="C2273" s="2">
        <v>43926</v>
      </c>
      <c r="D2273" t="s">
        <v>27</v>
      </c>
      <c r="E2273">
        <v>74185</v>
      </c>
      <c r="G2273" t="s">
        <v>14</v>
      </c>
      <c r="H2273" t="s">
        <v>14</v>
      </c>
      <c r="I2273" t="s">
        <v>16</v>
      </c>
      <c r="J2273" s="5">
        <v>3327.24</v>
      </c>
      <c r="K2273" s="7">
        <v>3961</v>
      </c>
      <c r="L2273">
        <v>1</v>
      </c>
      <c r="M2273" t="s">
        <v>41</v>
      </c>
    </row>
    <row r="2274" spans="1:13" x14ac:dyDescent="0.2">
      <c r="A2274">
        <v>2802054</v>
      </c>
      <c r="B2274">
        <v>1458</v>
      </c>
      <c r="D2274" t="s">
        <v>29</v>
      </c>
      <c r="E2274">
        <v>71209</v>
      </c>
      <c r="F2274">
        <v>804</v>
      </c>
      <c r="G2274" t="s">
        <v>14</v>
      </c>
      <c r="H2274">
        <v>1</v>
      </c>
      <c r="I2274" t="s">
        <v>16</v>
      </c>
      <c r="J2274" s="5">
        <v>3801.84</v>
      </c>
      <c r="K2274" s="7">
        <v>4526</v>
      </c>
      <c r="L2274">
        <v>3</v>
      </c>
    </row>
    <row r="2275" spans="1:13" x14ac:dyDescent="0.2">
      <c r="A2275">
        <v>2802958</v>
      </c>
      <c r="B2275">
        <v>1800</v>
      </c>
      <c r="C2275" s="1">
        <v>45277</v>
      </c>
      <c r="D2275" t="s">
        <v>37</v>
      </c>
      <c r="E2275">
        <v>178328</v>
      </c>
      <c r="F2275">
        <v>617</v>
      </c>
      <c r="G2275" t="s">
        <v>14</v>
      </c>
      <c r="H2275" t="s">
        <v>45</v>
      </c>
      <c r="I2275" t="s">
        <v>20</v>
      </c>
      <c r="J2275" s="5">
        <v>617.4</v>
      </c>
      <c r="K2275" s="7">
        <v>1029</v>
      </c>
      <c r="L2275">
        <v>1</v>
      </c>
      <c r="M2275" t="s">
        <v>28</v>
      </c>
    </row>
    <row r="2276" spans="1:13" x14ac:dyDescent="0.2">
      <c r="A2276">
        <v>2803422</v>
      </c>
      <c r="B2276">
        <v>1494</v>
      </c>
      <c r="C2276" s="1">
        <v>45459</v>
      </c>
      <c r="D2276" t="s">
        <v>13</v>
      </c>
      <c r="E2276">
        <v>178320</v>
      </c>
      <c r="F2276">
        <v>690</v>
      </c>
      <c r="G2276" t="s">
        <v>14</v>
      </c>
      <c r="H2276" t="s">
        <v>30</v>
      </c>
      <c r="I2276" t="s">
        <v>16</v>
      </c>
      <c r="J2276" s="5">
        <v>3523.8</v>
      </c>
      <c r="K2276" s="7">
        <v>4195</v>
      </c>
      <c r="L2276">
        <v>3</v>
      </c>
      <c r="M2276" t="s">
        <v>36</v>
      </c>
    </row>
    <row r="2277" spans="1:13" x14ac:dyDescent="0.2">
      <c r="A2277">
        <v>2803481</v>
      </c>
      <c r="B2277">
        <v>611</v>
      </c>
      <c r="C2277" s="2">
        <v>45397</v>
      </c>
      <c r="D2277" t="s">
        <v>32</v>
      </c>
      <c r="E2277">
        <v>138481</v>
      </c>
      <c r="F2277">
        <v>753</v>
      </c>
      <c r="G2277" t="s">
        <v>14</v>
      </c>
      <c r="H2277" t="s">
        <v>14</v>
      </c>
      <c r="I2277" t="s">
        <v>24</v>
      </c>
      <c r="J2277" s="5">
        <v>2465.4</v>
      </c>
      <c r="K2277" s="7">
        <v>4109</v>
      </c>
      <c r="L2277">
        <v>5</v>
      </c>
      <c r="M2277" t="s">
        <v>36</v>
      </c>
    </row>
    <row r="2278" spans="1:13" x14ac:dyDescent="0.2">
      <c r="A2278">
        <v>2804168</v>
      </c>
      <c r="B2278">
        <v>1575</v>
      </c>
      <c r="C2278" s="1">
        <v>45447</v>
      </c>
      <c r="D2278" t="s">
        <v>32</v>
      </c>
      <c r="E2278">
        <v>189240</v>
      </c>
      <c r="F2278">
        <v>742</v>
      </c>
      <c r="G2278" t="s">
        <v>14</v>
      </c>
      <c r="H2278">
        <v>1</v>
      </c>
      <c r="I2278" t="s">
        <v>20</v>
      </c>
      <c r="J2278" s="5">
        <v>2676.48</v>
      </c>
      <c r="K2278" s="7">
        <v>2788</v>
      </c>
      <c r="L2278">
        <v>1</v>
      </c>
    </row>
    <row r="2279" spans="1:13" x14ac:dyDescent="0.2">
      <c r="A2279">
        <v>2804310</v>
      </c>
      <c r="B2279">
        <v>48</v>
      </c>
      <c r="C2279" t="s">
        <v>148</v>
      </c>
      <c r="D2279" t="s">
        <v>19</v>
      </c>
      <c r="E2279">
        <v>45836</v>
      </c>
      <c r="G2279" t="s">
        <v>14</v>
      </c>
      <c r="H2279" t="s">
        <v>40</v>
      </c>
      <c r="I2279" t="s">
        <v>20</v>
      </c>
      <c r="J2279" s="5">
        <v>2661.12</v>
      </c>
      <c r="K2279" s="7">
        <v>2772</v>
      </c>
      <c r="L2279">
        <v>1</v>
      </c>
      <c r="M2279" t="s">
        <v>31</v>
      </c>
    </row>
    <row r="2280" spans="1:13" x14ac:dyDescent="0.2">
      <c r="A2280">
        <v>2804471</v>
      </c>
      <c r="B2280">
        <v>1233</v>
      </c>
      <c r="C2280" s="1">
        <v>45011</v>
      </c>
      <c r="D2280" t="s">
        <v>13</v>
      </c>
      <c r="E2280">
        <v>45661</v>
      </c>
      <c r="F2280">
        <v>761</v>
      </c>
      <c r="G2280" t="s">
        <v>14</v>
      </c>
      <c r="H2280" t="s">
        <v>14</v>
      </c>
      <c r="I2280" t="s">
        <v>33</v>
      </c>
      <c r="J2280" s="5">
        <v>1606.2</v>
      </c>
      <c r="K2280" s="7">
        <v>2677</v>
      </c>
      <c r="L2280">
        <v>4</v>
      </c>
      <c r="M2280" t="s">
        <v>34</v>
      </c>
    </row>
    <row r="2281" spans="1:13" x14ac:dyDescent="0.2">
      <c r="A2281">
        <v>2805656</v>
      </c>
      <c r="B2281">
        <v>20</v>
      </c>
      <c r="C2281" s="2">
        <v>44603</v>
      </c>
      <c r="D2281" t="s">
        <v>32</v>
      </c>
      <c r="E2281">
        <v>258372</v>
      </c>
      <c r="F2281">
        <v>722</v>
      </c>
      <c r="G2281" t="s">
        <v>14</v>
      </c>
      <c r="H2281" t="s">
        <v>45</v>
      </c>
      <c r="I2281" t="s">
        <v>20</v>
      </c>
      <c r="J2281" s="5">
        <v>3931.2</v>
      </c>
      <c r="K2281" s="7">
        <v>5040</v>
      </c>
      <c r="L2281">
        <v>3</v>
      </c>
      <c r="M2281" t="s">
        <v>21</v>
      </c>
    </row>
    <row r="2282" spans="1:13" x14ac:dyDescent="0.2">
      <c r="A2282">
        <v>2806216</v>
      </c>
      <c r="B2282">
        <v>689</v>
      </c>
      <c r="C2282" t="s">
        <v>300</v>
      </c>
      <c r="D2282" t="s">
        <v>27</v>
      </c>
      <c r="E2282">
        <v>145660</v>
      </c>
      <c r="F2282">
        <v>780</v>
      </c>
      <c r="G2282" t="s">
        <v>14</v>
      </c>
      <c r="H2282" t="s">
        <v>15</v>
      </c>
      <c r="I2282" t="s">
        <v>20</v>
      </c>
      <c r="J2282" s="5">
        <v>1026.3</v>
      </c>
      <c r="K2282" s="7">
        <v>1555</v>
      </c>
      <c r="L2282">
        <v>1</v>
      </c>
      <c r="M2282" t="s">
        <v>31</v>
      </c>
    </row>
    <row r="2283" spans="1:13" x14ac:dyDescent="0.2">
      <c r="A2283">
        <v>2806462</v>
      </c>
      <c r="B2283">
        <v>712</v>
      </c>
      <c r="C2283" s="1">
        <v>45403</v>
      </c>
      <c r="D2283" t="s">
        <v>19</v>
      </c>
      <c r="E2283">
        <v>135957</v>
      </c>
      <c r="F2283" t="s">
        <v>38</v>
      </c>
      <c r="G2283" t="s">
        <v>14</v>
      </c>
      <c r="H2283" t="b">
        <v>1</v>
      </c>
      <c r="I2283" t="s">
        <v>16</v>
      </c>
      <c r="J2283" s="5">
        <v>3190.98</v>
      </c>
      <c r="K2283" s="7">
        <v>4091</v>
      </c>
      <c r="L2283">
        <v>3</v>
      </c>
      <c r="M2283" t="s">
        <v>28</v>
      </c>
    </row>
    <row r="2284" spans="1:13" x14ac:dyDescent="0.2">
      <c r="A2284">
        <v>2806908</v>
      </c>
      <c r="B2284">
        <v>1312</v>
      </c>
      <c r="C2284" t="s">
        <v>74</v>
      </c>
      <c r="D2284" t="s">
        <v>32</v>
      </c>
      <c r="E2284">
        <v>39676</v>
      </c>
      <c r="F2284">
        <v>777</v>
      </c>
      <c r="G2284" t="s">
        <v>26</v>
      </c>
      <c r="H2284">
        <v>1</v>
      </c>
      <c r="I2284" t="s">
        <v>24</v>
      </c>
      <c r="J2284" s="5">
        <v>931.2</v>
      </c>
      <c r="K2284" s="7">
        <v>970</v>
      </c>
      <c r="L2284">
        <v>4</v>
      </c>
      <c r="M2284" t="s">
        <v>21</v>
      </c>
    </row>
    <row r="2285" spans="1:13" x14ac:dyDescent="0.2">
      <c r="A2285">
        <v>2807062</v>
      </c>
      <c r="B2285">
        <v>1623</v>
      </c>
      <c r="C2285" s="1">
        <v>45246</v>
      </c>
      <c r="D2285" t="s">
        <v>29</v>
      </c>
      <c r="E2285">
        <v>248780</v>
      </c>
      <c r="F2285">
        <v>660</v>
      </c>
      <c r="G2285" t="s">
        <v>14</v>
      </c>
      <c r="H2285" t="s">
        <v>30</v>
      </c>
      <c r="I2285" t="s">
        <v>46</v>
      </c>
      <c r="J2285" s="5">
        <v>4094.4</v>
      </c>
      <c r="K2285" s="7">
        <v>4265</v>
      </c>
      <c r="L2285">
        <v>5</v>
      </c>
      <c r="M2285" t="s">
        <v>31</v>
      </c>
    </row>
    <row r="2286" spans="1:13" x14ac:dyDescent="0.2">
      <c r="A2286">
        <v>2807273</v>
      </c>
      <c r="B2286">
        <v>1336</v>
      </c>
      <c r="C2286" s="2">
        <v>44839</v>
      </c>
      <c r="D2286" t="s">
        <v>19</v>
      </c>
      <c r="E2286">
        <v>141636</v>
      </c>
      <c r="F2286">
        <v>494</v>
      </c>
      <c r="G2286" t="s">
        <v>14</v>
      </c>
      <c r="H2286">
        <v>1</v>
      </c>
      <c r="I2286" t="s">
        <v>16</v>
      </c>
      <c r="J2286" s="5">
        <v>2096.4</v>
      </c>
      <c r="K2286" s="7">
        <v>3494</v>
      </c>
      <c r="L2286">
        <v>4</v>
      </c>
    </row>
    <row r="2287" spans="1:13" x14ac:dyDescent="0.2">
      <c r="A2287">
        <v>2819247</v>
      </c>
      <c r="B2287">
        <v>1554</v>
      </c>
      <c r="C2287" s="1">
        <v>45202</v>
      </c>
      <c r="D2287" t="s">
        <v>27</v>
      </c>
      <c r="E2287">
        <v>197505</v>
      </c>
      <c r="F2287">
        <v>761</v>
      </c>
      <c r="G2287" t="s">
        <v>14</v>
      </c>
      <c r="H2287" t="s">
        <v>14</v>
      </c>
      <c r="I2287" t="s">
        <v>20</v>
      </c>
      <c r="J2287" s="5">
        <v>964.86</v>
      </c>
      <c r="K2287" s="7">
        <v>1237</v>
      </c>
      <c r="L2287">
        <v>2</v>
      </c>
      <c r="M2287" t="s">
        <v>28</v>
      </c>
    </row>
    <row r="2288" spans="1:13" x14ac:dyDescent="0.2">
      <c r="A2288">
        <v>2819969</v>
      </c>
      <c r="B2288">
        <v>687</v>
      </c>
      <c r="C2288" s="2">
        <v>45018</v>
      </c>
      <c r="D2288" t="s">
        <v>13</v>
      </c>
      <c r="E2288">
        <v>232846</v>
      </c>
      <c r="F2288">
        <v>802</v>
      </c>
      <c r="G2288" t="s">
        <v>14</v>
      </c>
      <c r="H2288" t="b">
        <v>1</v>
      </c>
      <c r="I2288" t="s">
        <v>24</v>
      </c>
      <c r="J2288" s="5">
        <v>6584.76</v>
      </c>
      <c r="K2288" s="7">
        <v>7839</v>
      </c>
      <c r="L2288">
        <v>3</v>
      </c>
      <c r="M2288" t="s">
        <v>31</v>
      </c>
    </row>
    <row r="2289" spans="1:13" x14ac:dyDescent="0.2">
      <c r="A2289">
        <v>2822402</v>
      </c>
      <c r="B2289">
        <v>1777</v>
      </c>
      <c r="C2289" s="1">
        <v>44944</v>
      </c>
      <c r="D2289" t="s">
        <v>32</v>
      </c>
      <c r="E2289">
        <v>236400</v>
      </c>
      <c r="F2289">
        <v>846</v>
      </c>
      <c r="G2289" t="s">
        <v>14</v>
      </c>
      <c r="I2289" t="s">
        <v>20</v>
      </c>
      <c r="J2289" s="5">
        <v>1888.32</v>
      </c>
      <c r="K2289" s="7">
        <v>2248</v>
      </c>
      <c r="L2289">
        <v>2</v>
      </c>
      <c r="M2289" t="s">
        <v>38</v>
      </c>
    </row>
    <row r="2290" spans="1:13" x14ac:dyDescent="0.2">
      <c r="A2290">
        <v>2823268</v>
      </c>
      <c r="B2290">
        <v>1307</v>
      </c>
      <c r="C2290" t="s">
        <v>301</v>
      </c>
      <c r="D2290" t="s">
        <v>13</v>
      </c>
      <c r="E2290">
        <v>144369</v>
      </c>
      <c r="F2290">
        <v>772</v>
      </c>
      <c r="G2290" t="s">
        <v>26</v>
      </c>
      <c r="H2290" t="b">
        <v>1</v>
      </c>
      <c r="I2290" t="s">
        <v>33</v>
      </c>
      <c r="J2290" s="5">
        <v>960.96</v>
      </c>
      <c r="K2290" s="7">
        <v>1232</v>
      </c>
      <c r="L2290">
        <v>5</v>
      </c>
      <c r="M2290" t="s">
        <v>41</v>
      </c>
    </row>
    <row r="2291" spans="1:13" x14ac:dyDescent="0.2">
      <c r="A2291">
        <v>2823849</v>
      </c>
      <c r="B2291">
        <v>101</v>
      </c>
      <c r="C2291" s="2">
        <v>44018</v>
      </c>
      <c r="D2291" t="s">
        <v>32</v>
      </c>
      <c r="E2291">
        <v>144653</v>
      </c>
      <c r="F2291">
        <v>681</v>
      </c>
      <c r="G2291" t="s">
        <v>14</v>
      </c>
      <c r="H2291" t="b">
        <v>1</v>
      </c>
      <c r="I2291" t="s">
        <v>16</v>
      </c>
      <c r="J2291" s="5">
        <v>1728.6</v>
      </c>
      <c r="K2291" s="7">
        <v>2881</v>
      </c>
      <c r="L2291">
        <v>5</v>
      </c>
      <c r="M2291" t="s">
        <v>34</v>
      </c>
    </row>
    <row r="2292" spans="1:13" x14ac:dyDescent="0.2">
      <c r="A2292">
        <v>2824380</v>
      </c>
      <c r="B2292">
        <v>675</v>
      </c>
      <c r="C2292" s="1">
        <v>44873</v>
      </c>
      <c r="D2292" t="s">
        <v>29</v>
      </c>
      <c r="E2292">
        <v>81052</v>
      </c>
      <c r="F2292">
        <v>690</v>
      </c>
      <c r="G2292" t="s">
        <v>26</v>
      </c>
      <c r="H2292" t="b">
        <v>1</v>
      </c>
      <c r="I2292" t="s">
        <v>16</v>
      </c>
      <c r="J2292" s="5">
        <v>3162.6</v>
      </c>
      <c r="K2292" s="7">
        <v>3765</v>
      </c>
      <c r="L2292">
        <v>4</v>
      </c>
      <c r="M2292" t="s">
        <v>47</v>
      </c>
    </row>
    <row r="2293" spans="1:13" x14ac:dyDescent="0.2">
      <c r="A2293">
        <v>2824982</v>
      </c>
      <c r="B2293">
        <v>740</v>
      </c>
      <c r="C2293" s="1">
        <v>45535</v>
      </c>
      <c r="D2293" t="s">
        <v>13</v>
      </c>
      <c r="E2293">
        <v>56265</v>
      </c>
      <c r="F2293" t="s">
        <v>38</v>
      </c>
      <c r="G2293" t="s">
        <v>14</v>
      </c>
      <c r="H2293" t="s">
        <v>26</v>
      </c>
      <c r="I2293" t="s">
        <v>20</v>
      </c>
      <c r="J2293" s="5">
        <v>1615.8</v>
      </c>
      <c r="K2293" s="7">
        <v>2693</v>
      </c>
      <c r="L2293">
        <v>2</v>
      </c>
      <c r="M2293" t="s">
        <v>47</v>
      </c>
    </row>
    <row r="2294" spans="1:13" x14ac:dyDescent="0.2">
      <c r="A2294">
        <v>2825067</v>
      </c>
      <c r="B2294">
        <v>1456</v>
      </c>
      <c r="C2294" s="1">
        <v>45392</v>
      </c>
      <c r="D2294" t="s">
        <v>27</v>
      </c>
      <c r="E2294">
        <v>246281</v>
      </c>
      <c r="F2294">
        <v>694</v>
      </c>
      <c r="G2294" t="s">
        <v>14</v>
      </c>
      <c r="H2294" t="b">
        <v>1</v>
      </c>
      <c r="I2294" t="s">
        <v>18</v>
      </c>
      <c r="J2294" s="5">
        <v>4120.2</v>
      </c>
      <c r="K2294" s="7">
        <v>4905</v>
      </c>
      <c r="L2294">
        <v>2</v>
      </c>
      <c r="M2294" t="s">
        <v>31</v>
      </c>
    </row>
    <row r="2295" spans="1:13" x14ac:dyDescent="0.2">
      <c r="A2295">
        <v>2828058</v>
      </c>
      <c r="B2295">
        <v>1035</v>
      </c>
      <c r="C2295" s="1">
        <v>43923</v>
      </c>
      <c r="D2295" t="s">
        <v>32</v>
      </c>
      <c r="E2295">
        <v>153774</v>
      </c>
      <c r="F2295">
        <v>681</v>
      </c>
      <c r="G2295" t="s">
        <v>14</v>
      </c>
      <c r="H2295">
        <v>0</v>
      </c>
      <c r="I2295" t="s">
        <v>46</v>
      </c>
      <c r="J2295" s="5">
        <v>4590.72</v>
      </c>
      <c r="K2295" s="7">
        <v>4782</v>
      </c>
      <c r="L2295">
        <v>3</v>
      </c>
      <c r="M2295" t="s">
        <v>34</v>
      </c>
    </row>
    <row r="2296" spans="1:13" x14ac:dyDescent="0.2">
      <c r="A2296">
        <v>2828166</v>
      </c>
      <c r="B2296">
        <v>782</v>
      </c>
      <c r="D2296" t="s">
        <v>32</v>
      </c>
      <c r="E2296">
        <v>243082</v>
      </c>
      <c r="F2296">
        <v>763</v>
      </c>
      <c r="G2296" t="s">
        <v>26</v>
      </c>
      <c r="H2296">
        <v>0</v>
      </c>
      <c r="I2296" t="s">
        <v>24</v>
      </c>
      <c r="J2296" s="5">
        <v>2782.08</v>
      </c>
      <c r="K2296" s="7">
        <v>3312</v>
      </c>
      <c r="L2296">
        <v>5</v>
      </c>
    </row>
    <row r="2297" spans="1:13" x14ac:dyDescent="0.2">
      <c r="A2297">
        <v>2828991</v>
      </c>
      <c r="B2297">
        <v>1315</v>
      </c>
      <c r="C2297" s="1">
        <v>44417</v>
      </c>
      <c r="D2297" t="s">
        <v>13</v>
      </c>
      <c r="E2297">
        <v>233831</v>
      </c>
      <c r="F2297">
        <v>702</v>
      </c>
      <c r="G2297" t="s">
        <v>14</v>
      </c>
      <c r="H2297" t="b">
        <v>0</v>
      </c>
      <c r="I2297" t="s">
        <v>20</v>
      </c>
      <c r="J2297" s="5">
        <v>670.8</v>
      </c>
      <c r="K2297" s="7">
        <v>1118</v>
      </c>
      <c r="L2297">
        <v>1</v>
      </c>
      <c r="M2297" t="s">
        <v>38</v>
      </c>
    </row>
    <row r="2298" spans="1:13" x14ac:dyDescent="0.2">
      <c r="A2298">
        <v>2831264</v>
      </c>
      <c r="B2298">
        <v>558</v>
      </c>
      <c r="C2298" s="1">
        <v>45011</v>
      </c>
      <c r="D2298" t="s">
        <v>27</v>
      </c>
      <c r="E2298">
        <v>238074</v>
      </c>
      <c r="F2298">
        <v>612</v>
      </c>
      <c r="G2298" t="s">
        <v>14</v>
      </c>
      <c r="H2298" t="b">
        <v>0</v>
      </c>
      <c r="I2298" t="s">
        <v>20</v>
      </c>
      <c r="J2298" s="5">
        <v>4006.08</v>
      </c>
      <c r="K2298" s="7">
        <v>4173</v>
      </c>
      <c r="L2298">
        <v>2</v>
      </c>
      <c r="M2298" t="s">
        <v>38</v>
      </c>
    </row>
    <row r="2299" spans="1:13" x14ac:dyDescent="0.2">
      <c r="A2299">
        <v>2833015</v>
      </c>
      <c r="B2299">
        <v>1213</v>
      </c>
      <c r="C2299" s="1">
        <v>45273</v>
      </c>
      <c r="D2299" t="s">
        <v>23</v>
      </c>
      <c r="E2299">
        <v>150569</v>
      </c>
      <c r="F2299">
        <v>714</v>
      </c>
      <c r="G2299" t="s">
        <v>14</v>
      </c>
      <c r="H2299" t="s">
        <v>14</v>
      </c>
      <c r="I2299" t="s">
        <v>16</v>
      </c>
      <c r="J2299" s="5">
        <v>4115.16</v>
      </c>
      <c r="K2299" s="7">
        <v>4899</v>
      </c>
      <c r="L2299">
        <v>4</v>
      </c>
      <c r="M2299" t="s">
        <v>21</v>
      </c>
    </row>
    <row r="2300" spans="1:13" x14ac:dyDescent="0.2">
      <c r="A2300">
        <v>2833115</v>
      </c>
      <c r="B2300">
        <v>1201</v>
      </c>
      <c r="C2300" s="1">
        <v>44748</v>
      </c>
      <c r="D2300" t="s">
        <v>19</v>
      </c>
      <c r="E2300">
        <v>32096</v>
      </c>
      <c r="F2300">
        <v>836</v>
      </c>
      <c r="G2300" t="s">
        <v>14</v>
      </c>
      <c r="H2300">
        <v>1</v>
      </c>
      <c r="I2300" t="s">
        <v>46</v>
      </c>
      <c r="J2300" s="5">
        <v>3065.04</v>
      </c>
      <c r="K2300" s="7">
        <v>0</v>
      </c>
      <c r="L2300">
        <v>3</v>
      </c>
    </row>
    <row r="2301" spans="1:13" x14ac:dyDescent="0.2">
      <c r="A2301">
        <v>2833322</v>
      </c>
      <c r="B2301">
        <v>369</v>
      </c>
      <c r="C2301" s="2">
        <v>44313</v>
      </c>
      <c r="D2301" t="s">
        <v>29</v>
      </c>
      <c r="E2301">
        <v>129114</v>
      </c>
      <c r="F2301">
        <v>792</v>
      </c>
      <c r="G2301" t="s">
        <v>14</v>
      </c>
      <c r="H2301" t="b">
        <v>1</v>
      </c>
      <c r="I2301" t="s">
        <v>20</v>
      </c>
      <c r="J2301" s="5">
        <v>1358.28</v>
      </c>
      <c r="K2301" s="7">
        <v>1617</v>
      </c>
      <c r="L2301">
        <v>2</v>
      </c>
      <c r="M2301" t="s">
        <v>47</v>
      </c>
    </row>
    <row r="2302" spans="1:13" x14ac:dyDescent="0.2">
      <c r="A2302">
        <v>2833907</v>
      </c>
      <c r="B2302">
        <v>1369</v>
      </c>
      <c r="C2302" s="1">
        <v>45175</v>
      </c>
      <c r="D2302" t="s">
        <v>29</v>
      </c>
      <c r="E2302">
        <v>25899</v>
      </c>
      <c r="F2302">
        <v>672</v>
      </c>
      <c r="G2302" t="s">
        <v>26</v>
      </c>
      <c r="H2302" t="s">
        <v>45</v>
      </c>
      <c r="I2302" t="s">
        <v>33</v>
      </c>
      <c r="J2302" s="5">
        <v>1303.3800000000001</v>
      </c>
      <c r="K2302" s="7">
        <v>1671</v>
      </c>
      <c r="L2302">
        <v>5</v>
      </c>
      <c r="M2302" t="s">
        <v>36</v>
      </c>
    </row>
    <row r="2303" spans="1:13" x14ac:dyDescent="0.2">
      <c r="A2303">
        <v>2834904</v>
      </c>
      <c r="B2303">
        <v>1454</v>
      </c>
      <c r="C2303" s="2">
        <v>45442</v>
      </c>
      <c r="D2303" t="s">
        <v>23</v>
      </c>
      <c r="E2303">
        <v>156117</v>
      </c>
      <c r="F2303">
        <v>798</v>
      </c>
      <c r="G2303" t="s">
        <v>14</v>
      </c>
      <c r="H2303" t="s">
        <v>40</v>
      </c>
      <c r="I2303" t="s">
        <v>33</v>
      </c>
      <c r="J2303" s="5">
        <v>702</v>
      </c>
      <c r="K2303" s="7">
        <v>1170</v>
      </c>
      <c r="L2303">
        <v>4</v>
      </c>
      <c r="M2303" t="s">
        <v>52</v>
      </c>
    </row>
    <row r="2304" spans="1:13" x14ac:dyDescent="0.2">
      <c r="A2304">
        <v>2835200</v>
      </c>
      <c r="B2304">
        <v>1694</v>
      </c>
      <c r="C2304" s="2">
        <v>44328</v>
      </c>
      <c r="D2304" t="s">
        <v>23</v>
      </c>
      <c r="E2304">
        <v>63640</v>
      </c>
      <c r="G2304" t="s">
        <v>14</v>
      </c>
      <c r="H2304" t="b">
        <v>0</v>
      </c>
      <c r="I2304" t="s">
        <v>20</v>
      </c>
      <c r="J2304" s="5">
        <v>2209.92</v>
      </c>
      <c r="K2304" s="7">
        <v>2302</v>
      </c>
      <c r="L2304">
        <v>4</v>
      </c>
      <c r="M2304" t="s">
        <v>36</v>
      </c>
    </row>
    <row r="2305" spans="1:13" x14ac:dyDescent="0.2">
      <c r="A2305">
        <v>2835835</v>
      </c>
      <c r="B2305">
        <v>549</v>
      </c>
      <c r="C2305" s="1">
        <v>44929</v>
      </c>
      <c r="D2305" t="s">
        <v>29</v>
      </c>
      <c r="E2305">
        <v>102141</v>
      </c>
      <c r="F2305">
        <v>773</v>
      </c>
      <c r="G2305" t="s">
        <v>14</v>
      </c>
      <c r="H2305" t="s">
        <v>30</v>
      </c>
      <c r="I2305" t="s">
        <v>20</v>
      </c>
      <c r="J2305" s="5">
        <v>1780.8</v>
      </c>
      <c r="K2305" s="7">
        <v>2968</v>
      </c>
      <c r="L2305">
        <v>2</v>
      </c>
      <c r="M2305" t="s">
        <v>38</v>
      </c>
    </row>
    <row r="2306" spans="1:13" x14ac:dyDescent="0.2">
      <c r="A2306">
        <v>2836055</v>
      </c>
      <c r="B2306">
        <v>199</v>
      </c>
      <c r="C2306" s="1">
        <v>44156</v>
      </c>
      <c r="D2306" t="s">
        <v>19</v>
      </c>
      <c r="E2306">
        <v>136897</v>
      </c>
      <c r="F2306">
        <v>300</v>
      </c>
      <c r="G2306" t="s">
        <v>14</v>
      </c>
      <c r="H2306" t="b">
        <v>1</v>
      </c>
      <c r="I2306" t="s">
        <v>16</v>
      </c>
      <c r="J2306" s="5">
        <v>1443.78</v>
      </c>
      <c r="K2306" s="7">
        <v>1851</v>
      </c>
      <c r="L2306">
        <v>3</v>
      </c>
    </row>
    <row r="2307" spans="1:13" x14ac:dyDescent="0.2">
      <c r="A2307">
        <v>2839765</v>
      </c>
      <c r="B2307">
        <v>310</v>
      </c>
      <c r="C2307" s="1">
        <v>45191</v>
      </c>
      <c r="D2307" t="s">
        <v>37</v>
      </c>
      <c r="E2307">
        <v>93065</v>
      </c>
      <c r="F2307">
        <v>660</v>
      </c>
      <c r="G2307" t="s">
        <v>26</v>
      </c>
      <c r="H2307" t="b">
        <v>1</v>
      </c>
      <c r="I2307" t="s">
        <v>20</v>
      </c>
      <c r="J2307" s="5">
        <v>1306.56</v>
      </c>
      <c r="K2307" s="7">
        <v>1361</v>
      </c>
      <c r="L2307">
        <v>2</v>
      </c>
      <c r="M2307" t="s">
        <v>31</v>
      </c>
    </row>
    <row r="2308" spans="1:13" x14ac:dyDescent="0.2">
      <c r="A2308">
        <v>2843329</v>
      </c>
      <c r="B2308">
        <v>586</v>
      </c>
      <c r="C2308" s="1">
        <v>44410</v>
      </c>
      <c r="D2308" t="s">
        <v>29</v>
      </c>
      <c r="E2308">
        <v>18989</v>
      </c>
      <c r="F2308">
        <v>736</v>
      </c>
      <c r="G2308" t="s">
        <v>14</v>
      </c>
      <c r="H2308" t="s">
        <v>15</v>
      </c>
      <c r="I2308" t="s">
        <v>20</v>
      </c>
      <c r="J2308" s="5">
        <v>1011.78</v>
      </c>
      <c r="K2308" s="7">
        <v>1533</v>
      </c>
      <c r="L2308">
        <v>2</v>
      </c>
      <c r="M2308" t="s">
        <v>21</v>
      </c>
    </row>
    <row r="2309" spans="1:13" x14ac:dyDescent="0.2">
      <c r="A2309">
        <v>2843448</v>
      </c>
      <c r="B2309">
        <v>331</v>
      </c>
      <c r="C2309" s="1">
        <v>45024</v>
      </c>
      <c r="D2309" t="s">
        <v>19</v>
      </c>
      <c r="E2309">
        <v>172591</v>
      </c>
      <c r="F2309">
        <v>690</v>
      </c>
      <c r="G2309" t="s">
        <v>14</v>
      </c>
      <c r="H2309" t="b">
        <v>0</v>
      </c>
      <c r="I2309" t="s">
        <v>16</v>
      </c>
      <c r="J2309" s="5">
        <v>1543.92</v>
      </c>
      <c r="K2309" s="7">
        <v>1838</v>
      </c>
      <c r="L2309">
        <v>3</v>
      </c>
    </row>
    <row r="2310" spans="1:13" x14ac:dyDescent="0.2">
      <c r="A2310">
        <v>2844733</v>
      </c>
      <c r="B2310">
        <v>722</v>
      </c>
      <c r="C2310" s="1">
        <v>45327</v>
      </c>
      <c r="D2310" t="s">
        <v>27</v>
      </c>
      <c r="E2310">
        <v>179425</v>
      </c>
      <c r="F2310">
        <v>495</v>
      </c>
      <c r="G2310" t="s">
        <v>14</v>
      </c>
      <c r="H2310" t="s">
        <v>45</v>
      </c>
      <c r="I2310" t="s">
        <v>20</v>
      </c>
      <c r="J2310" s="5">
        <v>5030.3999999999996</v>
      </c>
      <c r="K2310" s="7">
        <v>8384</v>
      </c>
      <c r="L2310">
        <v>2</v>
      </c>
      <c r="M2310" t="s">
        <v>28</v>
      </c>
    </row>
    <row r="2311" spans="1:13" x14ac:dyDescent="0.2">
      <c r="A2311">
        <v>2846227</v>
      </c>
      <c r="B2311">
        <v>81</v>
      </c>
      <c r="C2311" s="2">
        <v>45168</v>
      </c>
      <c r="D2311" t="s">
        <v>32</v>
      </c>
      <c r="E2311">
        <v>148309</v>
      </c>
      <c r="F2311">
        <v>711</v>
      </c>
      <c r="G2311" t="s">
        <v>26</v>
      </c>
      <c r="H2311">
        <v>0</v>
      </c>
      <c r="I2311" t="s">
        <v>58</v>
      </c>
      <c r="J2311" s="5">
        <v>3061.44</v>
      </c>
      <c r="K2311" s="7">
        <v>3189</v>
      </c>
      <c r="L2311">
        <v>4</v>
      </c>
      <c r="M2311" t="s">
        <v>17</v>
      </c>
    </row>
    <row r="2312" spans="1:13" x14ac:dyDescent="0.2">
      <c r="A2312">
        <v>2846793</v>
      </c>
      <c r="B2312">
        <v>500</v>
      </c>
      <c r="C2312" s="1">
        <v>43984</v>
      </c>
      <c r="D2312" t="s">
        <v>29</v>
      </c>
      <c r="E2312">
        <v>19601</v>
      </c>
      <c r="F2312">
        <v>829</v>
      </c>
      <c r="G2312" t="s">
        <v>14</v>
      </c>
      <c r="H2312" t="s">
        <v>40</v>
      </c>
      <c r="I2312" t="s">
        <v>20</v>
      </c>
      <c r="J2312" s="5">
        <v>933.6</v>
      </c>
      <c r="K2312" s="7">
        <v>1556</v>
      </c>
      <c r="L2312">
        <v>4</v>
      </c>
      <c r="M2312" t="s">
        <v>21</v>
      </c>
    </row>
    <row r="2313" spans="1:13" x14ac:dyDescent="0.2">
      <c r="A2313">
        <v>2846953</v>
      </c>
      <c r="B2313">
        <v>1292</v>
      </c>
      <c r="C2313" s="2">
        <v>43936</v>
      </c>
      <c r="D2313" t="s">
        <v>37</v>
      </c>
      <c r="E2313">
        <v>149680</v>
      </c>
      <c r="F2313">
        <v>770</v>
      </c>
      <c r="G2313" t="s">
        <v>14</v>
      </c>
      <c r="H2313" t="s">
        <v>30</v>
      </c>
      <c r="I2313" t="s">
        <v>20</v>
      </c>
      <c r="J2313" s="5">
        <v>6356.4</v>
      </c>
      <c r="K2313" s="7">
        <v>10594</v>
      </c>
      <c r="L2313">
        <v>1</v>
      </c>
      <c r="M2313" t="s">
        <v>38</v>
      </c>
    </row>
    <row r="2314" spans="1:13" x14ac:dyDescent="0.2">
      <c r="A2314">
        <v>2847249</v>
      </c>
      <c r="B2314">
        <v>1569</v>
      </c>
      <c r="C2314" t="s">
        <v>302</v>
      </c>
      <c r="D2314" t="s">
        <v>27</v>
      </c>
      <c r="E2314">
        <v>34268</v>
      </c>
      <c r="F2314">
        <v>631</v>
      </c>
      <c r="G2314" t="s">
        <v>26</v>
      </c>
      <c r="H2314" t="b">
        <v>1</v>
      </c>
      <c r="I2314" t="s">
        <v>33</v>
      </c>
      <c r="J2314" s="5">
        <v>1444.8</v>
      </c>
      <c r="K2314" s="7">
        <v>1505</v>
      </c>
      <c r="L2314">
        <v>3</v>
      </c>
      <c r="M2314" t="s">
        <v>34</v>
      </c>
    </row>
    <row r="2315" spans="1:13" x14ac:dyDescent="0.2">
      <c r="A2315">
        <v>2847273</v>
      </c>
      <c r="B2315">
        <v>878</v>
      </c>
      <c r="C2315" t="s">
        <v>303</v>
      </c>
      <c r="D2315" t="s">
        <v>29</v>
      </c>
      <c r="E2315">
        <v>144596</v>
      </c>
      <c r="F2315">
        <v>813</v>
      </c>
      <c r="G2315" t="s">
        <v>26</v>
      </c>
      <c r="H2315" t="s">
        <v>45</v>
      </c>
      <c r="I2315" t="s">
        <v>20</v>
      </c>
      <c r="J2315" s="5">
        <v>1499.52</v>
      </c>
      <c r="K2315" s="7">
        <v>1562</v>
      </c>
      <c r="L2315">
        <v>3</v>
      </c>
      <c r="M2315" t="s">
        <v>34</v>
      </c>
    </row>
    <row r="2316" spans="1:13" x14ac:dyDescent="0.2">
      <c r="A2316">
        <v>2848471</v>
      </c>
      <c r="B2316">
        <v>325</v>
      </c>
      <c r="C2316" s="1">
        <v>45503</v>
      </c>
      <c r="D2316" t="s">
        <v>27</v>
      </c>
      <c r="E2316">
        <v>58749</v>
      </c>
      <c r="F2316">
        <v>625</v>
      </c>
      <c r="G2316" t="s">
        <v>26</v>
      </c>
      <c r="H2316" t="b">
        <v>0</v>
      </c>
      <c r="I2316" t="s">
        <v>18</v>
      </c>
      <c r="J2316" s="5">
        <v>901.68</v>
      </c>
      <c r="K2316" s="7">
        <v>1156</v>
      </c>
      <c r="L2316">
        <v>4</v>
      </c>
      <c r="M2316" t="s">
        <v>25</v>
      </c>
    </row>
    <row r="2317" spans="1:13" x14ac:dyDescent="0.2">
      <c r="A2317">
        <v>2849112</v>
      </c>
      <c r="B2317">
        <v>311</v>
      </c>
      <c r="C2317" s="1">
        <v>44333</v>
      </c>
      <c r="D2317" t="s">
        <v>13</v>
      </c>
      <c r="E2317">
        <v>107600000</v>
      </c>
      <c r="F2317">
        <v>809</v>
      </c>
      <c r="G2317" t="s">
        <v>14</v>
      </c>
      <c r="H2317" t="s">
        <v>45</v>
      </c>
      <c r="I2317" t="s">
        <v>24</v>
      </c>
      <c r="J2317" s="5">
        <v>1809.06</v>
      </c>
      <c r="K2317" s="7">
        <v>2741</v>
      </c>
      <c r="L2317">
        <v>4</v>
      </c>
      <c r="M2317" t="s">
        <v>21</v>
      </c>
    </row>
    <row r="2318" spans="1:13" x14ac:dyDescent="0.2">
      <c r="A2318">
        <v>2852586</v>
      </c>
      <c r="B2318">
        <v>899</v>
      </c>
      <c r="C2318" s="1">
        <v>44317</v>
      </c>
      <c r="D2318" t="s">
        <v>23</v>
      </c>
      <c r="E2318">
        <v>127060</v>
      </c>
      <c r="F2318">
        <v>721</v>
      </c>
      <c r="G2318" t="s">
        <v>14</v>
      </c>
      <c r="H2318" t="s">
        <v>45</v>
      </c>
      <c r="I2318" t="s">
        <v>16</v>
      </c>
      <c r="J2318" s="5">
        <v>1107.48</v>
      </c>
      <c r="K2318" s="7">
        <v>1678</v>
      </c>
      <c r="L2318">
        <v>1</v>
      </c>
      <c r="M2318" t="s">
        <v>21</v>
      </c>
    </row>
    <row r="2319" spans="1:13" x14ac:dyDescent="0.2">
      <c r="A2319">
        <v>2854986</v>
      </c>
      <c r="B2319">
        <v>492</v>
      </c>
      <c r="C2319" s="2">
        <v>45308</v>
      </c>
      <c r="D2319" t="s">
        <v>23</v>
      </c>
      <c r="E2319">
        <v>219201</v>
      </c>
      <c r="F2319">
        <v>766</v>
      </c>
      <c r="G2319" t="s">
        <v>14</v>
      </c>
      <c r="H2319" t="b">
        <v>1</v>
      </c>
      <c r="I2319" t="s">
        <v>20</v>
      </c>
      <c r="J2319" s="5">
        <v>968.88</v>
      </c>
      <c r="K2319" s="7">
        <v>1468</v>
      </c>
      <c r="L2319">
        <v>5</v>
      </c>
      <c r="M2319" t="s">
        <v>17</v>
      </c>
    </row>
    <row r="2320" spans="1:13" x14ac:dyDescent="0.2">
      <c r="A2320">
        <v>2855696</v>
      </c>
      <c r="B2320">
        <v>475</v>
      </c>
      <c r="C2320" s="1">
        <v>44154</v>
      </c>
      <c r="D2320" t="s">
        <v>19</v>
      </c>
      <c r="E2320">
        <v>18170</v>
      </c>
      <c r="F2320">
        <v>639</v>
      </c>
      <c r="G2320" t="s">
        <v>26</v>
      </c>
      <c r="H2320" t="b">
        <v>1</v>
      </c>
      <c r="I2320" t="s">
        <v>20</v>
      </c>
      <c r="J2320" s="5">
        <v>1921.14</v>
      </c>
      <c r="K2320" s="7">
        <v>2463</v>
      </c>
      <c r="L2320">
        <v>3</v>
      </c>
      <c r="M2320" t="s">
        <v>35</v>
      </c>
    </row>
    <row r="2321" spans="1:13" x14ac:dyDescent="0.2">
      <c r="A2321">
        <v>2856360</v>
      </c>
      <c r="B2321">
        <v>844</v>
      </c>
      <c r="C2321" s="2">
        <v>45502</v>
      </c>
      <c r="D2321" t="s">
        <v>23</v>
      </c>
      <c r="E2321">
        <v>59732</v>
      </c>
      <c r="F2321">
        <v>611</v>
      </c>
      <c r="G2321" t="s">
        <v>14</v>
      </c>
      <c r="H2321">
        <v>1</v>
      </c>
      <c r="I2321" t="s">
        <v>16</v>
      </c>
      <c r="J2321" s="5">
        <v>2456.52</v>
      </c>
      <c r="K2321" s="7">
        <v>3722</v>
      </c>
      <c r="L2321">
        <v>5</v>
      </c>
      <c r="M2321" t="s">
        <v>41</v>
      </c>
    </row>
    <row r="2322" spans="1:13" x14ac:dyDescent="0.2">
      <c r="A2322">
        <v>2860542</v>
      </c>
      <c r="B2322">
        <v>461</v>
      </c>
      <c r="C2322" s="1">
        <v>44282</v>
      </c>
      <c r="D2322" t="s">
        <v>13</v>
      </c>
      <c r="E2322">
        <v>196023</v>
      </c>
      <c r="F2322">
        <v>441</v>
      </c>
      <c r="G2322" t="s">
        <v>14</v>
      </c>
      <c r="H2322" t="s">
        <v>14</v>
      </c>
      <c r="I2322" t="s">
        <v>20</v>
      </c>
      <c r="J2322" s="5">
        <v>1199.4000000000001</v>
      </c>
      <c r="K2322" s="7">
        <v>1999</v>
      </c>
      <c r="L2322">
        <v>4</v>
      </c>
    </row>
    <row r="2323" spans="1:13" x14ac:dyDescent="0.2">
      <c r="A2323">
        <v>2866453</v>
      </c>
      <c r="B2323">
        <v>1047</v>
      </c>
      <c r="C2323" s="1">
        <v>45018</v>
      </c>
      <c r="D2323" t="s">
        <v>27</v>
      </c>
      <c r="E2323">
        <v>192982</v>
      </c>
      <c r="F2323">
        <v>814</v>
      </c>
      <c r="G2323" t="s">
        <v>14</v>
      </c>
      <c r="H2323" t="b">
        <v>0</v>
      </c>
      <c r="I2323" t="s">
        <v>33</v>
      </c>
      <c r="J2323" s="5">
        <v>1236.18</v>
      </c>
      <c r="K2323" s="7">
        <v>1873</v>
      </c>
      <c r="L2323">
        <v>5</v>
      </c>
      <c r="M2323" t="s">
        <v>21</v>
      </c>
    </row>
    <row r="2324" spans="1:13" x14ac:dyDescent="0.2">
      <c r="A2324">
        <v>2868073</v>
      </c>
      <c r="B2324">
        <v>838</v>
      </c>
      <c r="C2324" s="1">
        <v>45457</v>
      </c>
      <c r="D2324" t="s">
        <v>19</v>
      </c>
      <c r="E2324">
        <v>77508</v>
      </c>
      <c r="F2324">
        <v>842</v>
      </c>
      <c r="G2324" t="s">
        <v>14</v>
      </c>
      <c r="I2324" t="s">
        <v>16</v>
      </c>
      <c r="J2324" s="5">
        <v>5878.08</v>
      </c>
      <c r="K2324" s="7">
        <v>6123</v>
      </c>
      <c r="L2324">
        <v>5</v>
      </c>
      <c r="M2324" t="s">
        <v>28</v>
      </c>
    </row>
    <row r="2325" spans="1:13" x14ac:dyDescent="0.2">
      <c r="A2325">
        <v>2868385</v>
      </c>
      <c r="B2325">
        <v>533</v>
      </c>
      <c r="D2325" t="s">
        <v>37</v>
      </c>
      <c r="E2325">
        <v>82703</v>
      </c>
      <c r="F2325">
        <v>734</v>
      </c>
      <c r="G2325" t="s">
        <v>14</v>
      </c>
      <c r="H2325" t="s">
        <v>14</v>
      </c>
      <c r="I2325" t="s">
        <v>20</v>
      </c>
      <c r="J2325" s="5">
        <v>2020.26</v>
      </c>
      <c r="K2325" s="7">
        <v>3061</v>
      </c>
      <c r="L2325">
        <v>2</v>
      </c>
      <c r="M2325" t="s">
        <v>25</v>
      </c>
    </row>
    <row r="2326" spans="1:13" x14ac:dyDescent="0.2">
      <c r="A2326">
        <v>2874077</v>
      </c>
      <c r="B2326">
        <v>921</v>
      </c>
      <c r="C2326" s="1">
        <v>44936</v>
      </c>
      <c r="D2326" t="s">
        <v>27</v>
      </c>
      <c r="E2326">
        <v>149723</v>
      </c>
      <c r="F2326">
        <v>829</v>
      </c>
      <c r="G2326" t="s">
        <v>14</v>
      </c>
      <c r="H2326" t="b">
        <v>0</v>
      </c>
      <c r="I2326" t="s">
        <v>24</v>
      </c>
      <c r="J2326" s="5">
        <v>1065.5999999999999</v>
      </c>
      <c r="K2326" s="7">
        <v>0</v>
      </c>
      <c r="L2326">
        <v>3</v>
      </c>
      <c r="M2326" t="s">
        <v>36</v>
      </c>
    </row>
    <row r="2327" spans="1:13" x14ac:dyDescent="0.2">
      <c r="A2327">
        <v>2877414</v>
      </c>
      <c r="B2327">
        <v>925</v>
      </c>
      <c r="C2327" s="2">
        <v>44283</v>
      </c>
      <c r="D2327" t="s">
        <v>37</v>
      </c>
      <c r="E2327">
        <v>243721</v>
      </c>
      <c r="F2327">
        <v>695</v>
      </c>
      <c r="G2327" t="s">
        <v>14</v>
      </c>
      <c r="H2327" t="s">
        <v>26</v>
      </c>
      <c r="I2327" t="s">
        <v>20</v>
      </c>
      <c r="J2327" s="5">
        <v>1665</v>
      </c>
      <c r="K2327" s="7">
        <v>2775</v>
      </c>
      <c r="L2327">
        <v>5</v>
      </c>
      <c r="M2327" t="s">
        <v>17</v>
      </c>
    </row>
    <row r="2328" spans="1:13" x14ac:dyDescent="0.2">
      <c r="A2328">
        <v>2877530</v>
      </c>
      <c r="B2328">
        <v>1746</v>
      </c>
      <c r="D2328" t="s">
        <v>29</v>
      </c>
      <c r="E2328">
        <v>190330</v>
      </c>
      <c r="F2328">
        <v>762</v>
      </c>
      <c r="G2328" t="s">
        <v>14</v>
      </c>
      <c r="H2328" t="s">
        <v>40</v>
      </c>
      <c r="I2328" t="s">
        <v>16</v>
      </c>
      <c r="J2328" s="5">
        <v>2326.8000000000002</v>
      </c>
      <c r="K2328" s="7">
        <v>2770</v>
      </c>
      <c r="L2328">
        <v>2</v>
      </c>
      <c r="M2328" t="s">
        <v>41</v>
      </c>
    </row>
    <row r="2329" spans="1:13" x14ac:dyDescent="0.2">
      <c r="A2329">
        <v>2877880</v>
      </c>
      <c r="B2329">
        <v>1742</v>
      </c>
      <c r="C2329" s="1">
        <v>45073</v>
      </c>
      <c r="D2329" t="s">
        <v>32</v>
      </c>
      <c r="E2329">
        <v>44777</v>
      </c>
      <c r="F2329">
        <v>779</v>
      </c>
      <c r="G2329" t="s">
        <v>26</v>
      </c>
      <c r="H2329" t="b">
        <v>1</v>
      </c>
      <c r="I2329" t="s">
        <v>46</v>
      </c>
      <c r="J2329" s="5">
        <v>3711.12</v>
      </c>
      <c r="K2329" s="7">
        <v>4418</v>
      </c>
      <c r="L2329">
        <v>4</v>
      </c>
      <c r="M2329" t="s">
        <v>36</v>
      </c>
    </row>
    <row r="2330" spans="1:13" x14ac:dyDescent="0.2">
      <c r="A2330">
        <v>2879601</v>
      </c>
      <c r="B2330">
        <v>524</v>
      </c>
      <c r="C2330" s="1">
        <v>45560</v>
      </c>
      <c r="D2330" t="s">
        <v>29</v>
      </c>
      <c r="E2330">
        <v>174584</v>
      </c>
      <c r="F2330">
        <v>789</v>
      </c>
      <c r="G2330" t="s">
        <v>14</v>
      </c>
      <c r="H2330" t="s">
        <v>26</v>
      </c>
      <c r="I2330" t="s">
        <v>16</v>
      </c>
      <c r="J2330" s="5">
        <v>3024.84</v>
      </c>
      <c r="K2330" s="7">
        <v>3601</v>
      </c>
      <c r="L2330">
        <v>2</v>
      </c>
      <c r="M2330" t="s">
        <v>28</v>
      </c>
    </row>
    <row r="2331" spans="1:13" x14ac:dyDescent="0.2">
      <c r="A2331">
        <v>2879602</v>
      </c>
      <c r="B2331">
        <v>541</v>
      </c>
      <c r="C2331" s="1">
        <v>45376</v>
      </c>
      <c r="D2331" t="s">
        <v>32</v>
      </c>
      <c r="E2331">
        <v>137500000</v>
      </c>
      <c r="F2331">
        <v>723</v>
      </c>
      <c r="G2331" t="s">
        <v>26</v>
      </c>
      <c r="H2331" t="s">
        <v>40</v>
      </c>
      <c r="I2331" t="s">
        <v>20</v>
      </c>
      <c r="J2331" s="5">
        <v>3331.02</v>
      </c>
      <c r="K2331" s="7">
        <v>5047</v>
      </c>
      <c r="L2331">
        <v>2</v>
      </c>
      <c r="M2331" t="s">
        <v>52</v>
      </c>
    </row>
    <row r="2332" spans="1:13" x14ac:dyDescent="0.2">
      <c r="A2332">
        <v>2881030</v>
      </c>
      <c r="B2332">
        <v>931</v>
      </c>
      <c r="C2332" s="1">
        <v>43971</v>
      </c>
      <c r="D2332" t="s">
        <v>27</v>
      </c>
      <c r="E2332">
        <v>312382</v>
      </c>
      <c r="F2332">
        <v>794</v>
      </c>
      <c r="G2332" t="s">
        <v>14</v>
      </c>
      <c r="H2332" t="s">
        <v>26</v>
      </c>
      <c r="I2332" t="s">
        <v>24</v>
      </c>
      <c r="J2332" s="5">
        <v>3982.2</v>
      </c>
      <c r="K2332" s="7">
        <v>6637</v>
      </c>
      <c r="L2332">
        <v>2</v>
      </c>
      <c r="M2332" t="s">
        <v>35</v>
      </c>
    </row>
    <row r="2333" spans="1:13" x14ac:dyDescent="0.2">
      <c r="A2333">
        <v>2881164</v>
      </c>
      <c r="B2333">
        <v>1389</v>
      </c>
      <c r="C2333" s="1">
        <v>44855</v>
      </c>
      <c r="D2333" t="s">
        <v>32</v>
      </c>
      <c r="E2333">
        <v>42027</v>
      </c>
      <c r="F2333">
        <v>672</v>
      </c>
      <c r="G2333" t="s">
        <v>14</v>
      </c>
      <c r="H2333" t="b">
        <v>1</v>
      </c>
      <c r="I2333" t="s">
        <v>24</v>
      </c>
      <c r="J2333" s="5">
        <v>1702.8</v>
      </c>
      <c r="K2333" s="7">
        <v>2580</v>
      </c>
      <c r="L2333">
        <v>5</v>
      </c>
    </row>
    <row r="2334" spans="1:13" x14ac:dyDescent="0.2">
      <c r="A2334">
        <v>2882559</v>
      </c>
      <c r="B2334">
        <v>1221</v>
      </c>
      <c r="C2334" s="1">
        <v>45538</v>
      </c>
      <c r="D2334" t="s">
        <v>37</v>
      </c>
      <c r="E2334">
        <v>165142</v>
      </c>
      <c r="F2334">
        <v>587</v>
      </c>
      <c r="G2334" t="s">
        <v>14</v>
      </c>
      <c r="H2334" t="s">
        <v>40</v>
      </c>
      <c r="I2334" t="s">
        <v>24</v>
      </c>
      <c r="J2334" s="5">
        <v>3972.54</v>
      </c>
      <c r="K2334" s="7">
        <v>6019</v>
      </c>
      <c r="L2334">
        <v>2</v>
      </c>
      <c r="M2334" t="s">
        <v>35</v>
      </c>
    </row>
    <row r="2335" spans="1:13" x14ac:dyDescent="0.2">
      <c r="A2335">
        <v>2882584</v>
      </c>
      <c r="B2335">
        <v>550</v>
      </c>
      <c r="C2335" s="1">
        <v>45480</v>
      </c>
      <c r="D2335" t="s">
        <v>29</v>
      </c>
      <c r="E2335">
        <v>142266</v>
      </c>
      <c r="G2335" t="s">
        <v>14</v>
      </c>
      <c r="I2335" t="s">
        <v>16</v>
      </c>
      <c r="J2335" s="5">
        <v>1560.24</v>
      </c>
      <c r="K2335" s="7">
        <v>2364</v>
      </c>
      <c r="L2335">
        <v>1</v>
      </c>
      <c r="M2335" t="s">
        <v>36</v>
      </c>
    </row>
    <row r="2336" spans="1:13" x14ac:dyDescent="0.2">
      <c r="A2336">
        <v>2882859</v>
      </c>
      <c r="B2336">
        <v>987</v>
      </c>
      <c r="C2336" s="1">
        <v>44986</v>
      </c>
      <c r="D2336" t="s">
        <v>32</v>
      </c>
      <c r="E2336">
        <v>102432</v>
      </c>
      <c r="F2336">
        <v>647</v>
      </c>
      <c r="G2336" t="s">
        <v>14</v>
      </c>
      <c r="H2336" t="s">
        <v>26</v>
      </c>
      <c r="I2336" t="s">
        <v>46</v>
      </c>
      <c r="J2336" s="5">
        <v>4409.34</v>
      </c>
      <c r="K2336" s="7">
        <v>5653</v>
      </c>
      <c r="L2336">
        <v>5</v>
      </c>
      <c r="M2336" t="s">
        <v>34</v>
      </c>
    </row>
    <row r="2337" spans="1:13" x14ac:dyDescent="0.2">
      <c r="A2337">
        <v>2882959</v>
      </c>
      <c r="B2337">
        <v>1417</v>
      </c>
      <c r="C2337" s="1">
        <v>44173</v>
      </c>
      <c r="D2337" t="s">
        <v>13</v>
      </c>
      <c r="E2337">
        <v>53787</v>
      </c>
      <c r="F2337" t="s">
        <v>38</v>
      </c>
      <c r="G2337" t="s">
        <v>14</v>
      </c>
      <c r="H2337" t="b">
        <v>1</v>
      </c>
      <c r="I2337" t="s">
        <v>20</v>
      </c>
      <c r="J2337" s="5">
        <v>4020.9</v>
      </c>
      <c r="K2337" s="7">
        <v>5155</v>
      </c>
      <c r="L2337">
        <v>1</v>
      </c>
      <c r="M2337" t="s">
        <v>41</v>
      </c>
    </row>
    <row r="2338" spans="1:13" x14ac:dyDescent="0.2">
      <c r="A2338">
        <v>2883247</v>
      </c>
      <c r="B2338">
        <v>1447</v>
      </c>
      <c r="C2338" s="1">
        <v>44860</v>
      </c>
      <c r="D2338" t="s">
        <v>13</v>
      </c>
      <c r="E2338">
        <v>194056</v>
      </c>
      <c r="F2338">
        <v>706</v>
      </c>
      <c r="G2338" t="s">
        <v>26</v>
      </c>
      <c r="H2338" t="s">
        <v>14</v>
      </c>
      <c r="I2338" t="s">
        <v>16</v>
      </c>
      <c r="J2338" s="5">
        <v>793.98</v>
      </c>
      <c r="K2338" s="7">
        <v>1203</v>
      </c>
      <c r="L2338">
        <v>4</v>
      </c>
      <c r="M2338" t="s">
        <v>21</v>
      </c>
    </row>
    <row r="2339" spans="1:13" x14ac:dyDescent="0.2">
      <c r="A2339">
        <v>2883720</v>
      </c>
      <c r="B2339">
        <v>1116</v>
      </c>
      <c r="C2339" s="1">
        <v>45039</v>
      </c>
      <c r="D2339" t="s">
        <v>23</v>
      </c>
      <c r="E2339">
        <v>127955</v>
      </c>
      <c r="F2339">
        <v>747</v>
      </c>
      <c r="G2339" t="s">
        <v>14</v>
      </c>
      <c r="H2339">
        <v>0</v>
      </c>
      <c r="I2339" t="s">
        <v>20</v>
      </c>
      <c r="J2339" s="5">
        <v>4060.68</v>
      </c>
      <c r="K2339" s="7">
        <v>5206</v>
      </c>
      <c r="L2339">
        <v>3</v>
      </c>
      <c r="M2339" t="s">
        <v>52</v>
      </c>
    </row>
    <row r="2340" spans="1:13" x14ac:dyDescent="0.2">
      <c r="A2340">
        <v>2889205</v>
      </c>
      <c r="B2340">
        <v>1486</v>
      </c>
      <c r="C2340" s="1">
        <v>44139</v>
      </c>
      <c r="D2340" t="s">
        <v>19</v>
      </c>
      <c r="E2340">
        <v>129507</v>
      </c>
      <c r="F2340">
        <v>598</v>
      </c>
      <c r="G2340" t="s">
        <v>14</v>
      </c>
      <c r="H2340" t="s">
        <v>45</v>
      </c>
      <c r="I2340" t="s">
        <v>16</v>
      </c>
      <c r="J2340" s="5">
        <v>3194.88</v>
      </c>
      <c r="K2340" s="7">
        <v>4096</v>
      </c>
      <c r="L2340">
        <v>2</v>
      </c>
      <c r="M2340" t="s">
        <v>25</v>
      </c>
    </row>
    <row r="2341" spans="1:13" x14ac:dyDescent="0.2">
      <c r="A2341">
        <v>2889759</v>
      </c>
      <c r="B2341">
        <v>1071</v>
      </c>
      <c r="C2341" s="1">
        <v>45418</v>
      </c>
      <c r="D2341" t="s">
        <v>23</v>
      </c>
      <c r="E2341">
        <v>243545</v>
      </c>
      <c r="F2341">
        <v>733</v>
      </c>
      <c r="G2341" t="s">
        <v>14</v>
      </c>
      <c r="H2341" t="b">
        <v>0</v>
      </c>
      <c r="I2341" t="s">
        <v>20</v>
      </c>
      <c r="J2341" s="5">
        <v>2265.7800000000002</v>
      </c>
      <c r="K2341" s="7">
        <v>3433</v>
      </c>
      <c r="L2341">
        <v>4</v>
      </c>
      <c r="M2341" t="s">
        <v>28</v>
      </c>
    </row>
    <row r="2342" spans="1:13" x14ac:dyDescent="0.2">
      <c r="A2342">
        <v>2889849</v>
      </c>
      <c r="B2342">
        <v>1724</v>
      </c>
      <c r="C2342" s="1">
        <v>43928</v>
      </c>
      <c r="D2342" t="s">
        <v>29</v>
      </c>
      <c r="E2342">
        <v>122666</v>
      </c>
      <c r="F2342">
        <v>784</v>
      </c>
      <c r="G2342" t="s">
        <v>14</v>
      </c>
      <c r="H2342" t="s">
        <v>14</v>
      </c>
      <c r="I2342" t="s">
        <v>20</v>
      </c>
      <c r="J2342" s="5">
        <v>723.24</v>
      </c>
      <c r="K2342" s="7">
        <v>861</v>
      </c>
      <c r="L2342">
        <v>4</v>
      </c>
      <c r="M2342" t="s">
        <v>41</v>
      </c>
    </row>
    <row r="2343" spans="1:13" x14ac:dyDescent="0.2">
      <c r="A2343">
        <v>2889995</v>
      </c>
      <c r="B2343">
        <v>1113</v>
      </c>
      <c r="C2343" t="s">
        <v>304</v>
      </c>
      <c r="D2343" t="s">
        <v>32</v>
      </c>
      <c r="E2343">
        <v>53765</v>
      </c>
      <c r="F2343">
        <v>850</v>
      </c>
      <c r="G2343" t="s">
        <v>14</v>
      </c>
      <c r="H2343" t="s">
        <v>40</v>
      </c>
      <c r="I2343" t="s">
        <v>20</v>
      </c>
      <c r="J2343" s="5">
        <v>1002.6</v>
      </c>
      <c r="K2343" s="7">
        <v>1671</v>
      </c>
      <c r="L2343">
        <v>3</v>
      </c>
      <c r="M2343" t="s">
        <v>52</v>
      </c>
    </row>
    <row r="2344" spans="1:13" x14ac:dyDescent="0.2">
      <c r="A2344">
        <v>2895036</v>
      </c>
      <c r="B2344">
        <v>683</v>
      </c>
      <c r="C2344" s="1">
        <v>45600</v>
      </c>
      <c r="D2344" t="s">
        <v>37</v>
      </c>
      <c r="E2344">
        <v>126338</v>
      </c>
      <c r="F2344">
        <v>603</v>
      </c>
      <c r="G2344" t="s">
        <v>14</v>
      </c>
      <c r="H2344" t="s">
        <v>45</v>
      </c>
      <c r="I2344" t="s">
        <v>20</v>
      </c>
      <c r="J2344" s="5">
        <v>1814.34</v>
      </c>
      <c r="K2344" s="7">
        <v>2749</v>
      </c>
      <c r="L2344">
        <v>5</v>
      </c>
      <c r="M2344" t="s">
        <v>52</v>
      </c>
    </row>
    <row r="2345" spans="1:13" x14ac:dyDescent="0.2">
      <c r="A2345">
        <v>2895464</v>
      </c>
      <c r="B2345">
        <v>1075</v>
      </c>
      <c r="C2345" s="1">
        <v>45425</v>
      </c>
      <c r="D2345" t="s">
        <v>13</v>
      </c>
      <c r="E2345">
        <v>33542</v>
      </c>
      <c r="F2345">
        <v>666</v>
      </c>
      <c r="G2345" t="s">
        <v>14</v>
      </c>
      <c r="H2345" t="s">
        <v>14</v>
      </c>
      <c r="I2345" t="s">
        <v>24</v>
      </c>
      <c r="J2345" s="5">
        <v>3417.96</v>
      </c>
      <c r="K2345" s="7">
        <v>4382</v>
      </c>
      <c r="L2345">
        <v>4</v>
      </c>
      <c r="M2345" t="s">
        <v>52</v>
      </c>
    </row>
    <row r="2346" spans="1:13" x14ac:dyDescent="0.2">
      <c r="A2346">
        <v>2896186</v>
      </c>
      <c r="B2346">
        <v>1508</v>
      </c>
      <c r="C2346" s="2">
        <v>45027</v>
      </c>
      <c r="D2346" t="s">
        <v>27</v>
      </c>
      <c r="E2346">
        <v>215628</v>
      </c>
      <c r="F2346">
        <v>837</v>
      </c>
      <c r="G2346" t="s">
        <v>26</v>
      </c>
      <c r="H2346" t="s">
        <v>15</v>
      </c>
      <c r="I2346" t="s">
        <v>24</v>
      </c>
      <c r="J2346" s="5">
        <v>5077.8</v>
      </c>
      <c r="K2346" s="7">
        <v>8463</v>
      </c>
      <c r="L2346">
        <v>4</v>
      </c>
      <c r="M2346" t="s">
        <v>25</v>
      </c>
    </row>
    <row r="2347" spans="1:13" x14ac:dyDescent="0.2">
      <c r="A2347">
        <v>2896733</v>
      </c>
      <c r="B2347">
        <v>1635</v>
      </c>
      <c r="C2347" s="1">
        <v>43892</v>
      </c>
      <c r="D2347" t="s">
        <v>19</v>
      </c>
      <c r="E2347">
        <v>201500000</v>
      </c>
      <c r="F2347">
        <v>609</v>
      </c>
      <c r="G2347" t="s">
        <v>14</v>
      </c>
      <c r="H2347" t="s">
        <v>45</v>
      </c>
      <c r="I2347" t="s">
        <v>16</v>
      </c>
      <c r="J2347" s="5">
        <v>3644.94</v>
      </c>
      <c r="K2347" s="7">
        <v>4673</v>
      </c>
      <c r="L2347">
        <v>5</v>
      </c>
      <c r="M2347" t="s">
        <v>38</v>
      </c>
    </row>
    <row r="2348" spans="1:13" x14ac:dyDescent="0.2">
      <c r="A2348">
        <v>2900019</v>
      </c>
      <c r="B2348">
        <v>1272</v>
      </c>
      <c r="D2348" t="s">
        <v>23</v>
      </c>
      <c r="E2348">
        <v>29278</v>
      </c>
      <c r="F2348">
        <v>479</v>
      </c>
      <c r="G2348" t="s">
        <v>14</v>
      </c>
      <c r="H2348" t="s">
        <v>45</v>
      </c>
      <c r="I2348" t="s">
        <v>20</v>
      </c>
      <c r="J2348" s="5">
        <v>2762.88</v>
      </c>
      <c r="K2348" s="7">
        <v>2878</v>
      </c>
      <c r="L2348">
        <v>2</v>
      </c>
      <c r="M2348" t="s">
        <v>52</v>
      </c>
    </row>
    <row r="2349" spans="1:13" x14ac:dyDescent="0.2">
      <c r="A2349">
        <v>2900267</v>
      </c>
      <c r="B2349">
        <v>879</v>
      </c>
      <c r="C2349" s="1">
        <v>43985</v>
      </c>
      <c r="D2349" t="s">
        <v>37</v>
      </c>
      <c r="E2349">
        <v>26106</v>
      </c>
      <c r="F2349">
        <v>781</v>
      </c>
      <c r="G2349" t="s">
        <v>26</v>
      </c>
      <c r="H2349" t="s">
        <v>40</v>
      </c>
      <c r="I2349" t="s">
        <v>20</v>
      </c>
      <c r="J2349" s="5">
        <v>585.41999999999996</v>
      </c>
      <c r="K2349" s="7">
        <v>887</v>
      </c>
      <c r="L2349">
        <v>3</v>
      </c>
      <c r="M2349" t="s">
        <v>36</v>
      </c>
    </row>
    <row r="2350" spans="1:13" x14ac:dyDescent="0.2">
      <c r="A2350">
        <v>2902414</v>
      </c>
      <c r="B2350">
        <v>402</v>
      </c>
      <c r="C2350" s="1">
        <v>44779</v>
      </c>
      <c r="D2350" t="s">
        <v>29</v>
      </c>
      <c r="E2350">
        <v>184229</v>
      </c>
      <c r="F2350">
        <v>710</v>
      </c>
      <c r="G2350" t="s">
        <v>14</v>
      </c>
      <c r="H2350" t="s">
        <v>15</v>
      </c>
      <c r="I2350" t="s">
        <v>16</v>
      </c>
      <c r="J2350" s="5">
        <v>2506.14</v>
      </c>
      <c r="K2350" s="7">
        <v>3213</v>
      </c>
      <c r="L2350">
        <v>3</v>
      </c>
      <c r="M2350" t="s">
        <v>38</v>
      </c>
    </row>
    <row r="2351" spans="1:13" x14ac:dyDescent="0.2">
      <c r="A2351">
        <v>2902492</v>
      </c>
      <c r="B2351">
        <v>321</v>
      </c>
      <c r="C2351" s="1">
        <v>45061</v>
      </c>
      <c r="D2351" t="s">
        <v>19</v>
      </c>
      <c r="E2351">
        <v>53536</v>
      </c>
      <c r="G2351" t="s">
        <v>26</v>
      </c>
      <c r="H2351" t="s">
        <v>45</v>
      </c>
      <c r="I2351" t="s">
        <v>46</v>
      </c>
      <c r="J2351" s="5">
        <v>3606</v>
      </c>
      <c r="K2351" s="7">
        <v>6010</v>
      </c>
      <c r="L2351">
        <v>5</v>
      </c>
      <c r="M2351" t="s">
        <v>31</v>
      </c>
    </row>
    <row r="2352" spans="1:13" x14ac:dyDescent="0.2">
      <c r="A2352">
        <v>2905346</v>
      </c>
      <c r="B2352">
        <v>315</v>
      </c>
      <c r="C2352" s="1">
        <v>44054</v>
      </c>
      <c r="D2352" t="s">
        <v>23</v>
      </c>
      <c r="E2352">
        <v>132389</v>
      </c>
      <c r="F2352">
        <v>819</v>
      </c>
      <c r="G2352" t="s">
        <v>14</v>
      </c>
      <c r="H2352" t="s">
        <v>26</v>
      </c>
      <c r="I2352" t="s">
        <v>20</v>
      </c>
      <c r="J2352" s="5">
        <v>776.1</v>
      </c>
      <c r="K2352" s="7">
        <v>995</v>
      </c>
      <c r="L2352">
        <v>1</v>
      </c>
    </row>
    <row r="2353" spans="1:13" x14ac:dyDescent="0.2">
      <c r="A2353">
        <v>2906304</v>
      </c>
      <c r="B2353">
        <v>390</v>
      </c>
      <c r="C2353" s="1">
        <v>44653</v>
      </c>
      <c r="D2353" t="s">
        <v>32</v>
      </c>
      <c r="E2353">
        <v>32622</v>
      </c>
      <c r="F2353">
        <v>622</v>
      </c>
      <c r="G2353" t="s">
        <v>26</v>
      </c>
      <c r="H2353" t="s">
        <v>14</v>
      </c>
      <c r="I2353" t="s">
        <v>46</v>
      </c>
      <c r="J2353" s="5">
        <v>853.44</v>
      </c>
      <c r="K2353" s="7">
        <v>1016</v>
      </c>
      <c r="L2353">
        <v>2</v>
      </c>
      <c r="M2353" t="s">
        <v>21</v>
      </c>
    </row>
    <row r="2354" spans="1:13" x14ac:dyDescent="0.2">
      <c r="A2354">
        <v>2907125</v>
      </c>
      <c r="B2354">
        <v>876</v>
      </c>
      <c r="C2354" s="2">
        <v>43878</v>
      </c>
      <c r="D2354" t="s">
        <v>13</v>
      </c>
      <c r="E2354">
        <v>54755</v>
      </c>
      <c r="F2354">
        <v>768</v>
      </c>
      <c r="G2354" t="s">
        <v>14</v>
      </c>
      <c r="H2354" t="s">
        <v>26</v>
      </c>
      <c r="I2354" t="s">
        <v>24</v>
      </c>
      <c r="J2354" s="5">
        <v>3882.48</v>
      </c>
      <c r="K2354" s="7">
        <v>4622</v>
      </c>
      <c r="L2354">
        <v>4</v>
      </c>
      <c r="M2354" t="s">
        <v>47</v>
      </c>
    </row>
    <row r="2355" spans="1:13" x14ac:dyDescent="0.2">
      <c r="A2355">
        <v>2908493</v>
      </c>
      <c r="B2355">
        <v>148</v>
      </c>
      <c r="C2355" s="1">
        <v>45163</v>
      </c>
      <c r="D2355" t="s">
        <v>19</v>
      </c>
      <c r="E2355">
        <v>130911</v>
      </c>
      <c r="F2355">
        <v>839</v>
      </c>
      <c r="G2355" t="s">
        <v>14</v>
      </c>
      <c r="H2355" t="s">
        <v>14</v>
      </c>
      <c r="I2355" t="s">
        <v>20</v>
      </c>
      <c r="J2355" s="5">
        <v>819</v>
      </c>
      <c r="K2355" s="7">
        <v>975</v>
      </c>
      <c r="L2355">
        <v>5</v>
      </c>
      <c r="M2355" t="s">
        <v>47</v>
      </c>
    </row>
    <row r="2356" spans="1:13" x14ac:dyDescent="0.2">
      <c r="A2356">
        <v>2909138</v>
      </c>
      <c r="B2356">
        <v>1403</v>
      </c>
      <c r="C2356" s="1">
        <v>44198</v>
      </c>
      <c r="D2356" t="s">
        <v>32</v>
      </c>
      <c r="E2356">
        <v>105340</v>
      </c>
      <c r="F2356">
        <v>842</v>
      </c>
      <c r="G2356" t="s">
        <v>14</v>
      </c>
      <c r="H2356" t="s">
        <v>15</v>
      </c>
      <c r="I2356" t="s">
        <v>20</v>
      </c>
      <c r="J2356" s="5">
        <v>2130.2399999999998</v>
      </c>
      <c r="K2356" s="7">
        <v>2536</v>
      </c>
      <c r="L2356">
        <v>3</v>
      </c>
      <c r="M2356" t="s">
        <v>21</v>
      </c>
    </row>
    <row r="2357" spans="1:13" x14ac:dyDescent="0.2">
      <c r="A2357">
        <v>2909509</v>
      </c>
      <c r="B2357">
        <v>1117</v>
      </c>
      <c r="C2357" s="1">
        <v>44473</v>
      </c>
      <c r="D2357" t="s">
        <v>37</v>
      </c>
      <c r="E2357">
        <v>140039</v>
      </c>
      <c r="F2357">
        <v>581</v>
      </c>
      <c r="G2357" t="s">
        <v>26</v>
      </c>
      <c r="H2357">
        <v>0</v>
      </c>
      <c r="I2357" t="s">
        <v>20</v>
      </c>
      <c r="J2357" s="5">
        <v>1944</v>
      </c>
      <c r="K2357" s="7">
        <v>3240</v>
      </c>
      <c r="L2357">
        <v>4</v>
      </c>
      <c r="M2357" t="s">
        <v>28</v>
      </c>
    </row>
    <row r="2358" spans="1:13" x14ac:dyDescent="0.2">
      <c r="A2358">
        <v>2910449</v>
      </c>
      <c r="B2358">
        <v>1004</v>
      </c>
      <c r="C2358" s="1">
        <v>44892</v>
      </c>
      <c r="D2358" t="s">
        <v>29</v>
      </c>
      <c r="E2358">
        <v>244447</v>
      </c>
      <c r="F2358">
        <v>584</v>
      </c>
      <c r="G2358" t="s">
        <v>26</v>
      </c>
      <c r="H2358" t="s">
        <v>15</v>
      </c>
      <c r="I2358" t="s">
        <v>16</v>
      </c>
      <c r="J2358" s="5">
        <v>3607.56</v>
      </c>
      <c r="K2358" s="7">
        <v>5466</v>
      </c>
      <c r="L2358">
        <v>1</v>
      </c>
      <c r="M2358" t="s">
        <v>31</v>
      </c>
    </row>
    <row r="2359" spans="1:13" x14ac:dyDescent="0.2">
      <c r="A2359">
        <v>2910566</v>
      </c>
      <c r="B2359">
        <v>795</v>
      </c>
      <c r="C2359" s="1">
        <v>43997</v>
      </c>
      <c r="D2359" t="s">
        <v>32</v>
      </c>
      <c r="E2359">
        <v>164761</v>
      </c>
      <c r="F2359">
        <v>600</v>
      </c>
      <c r="G2359" t="s">
        <v>14</v>
      </c>
      <c r="I2359" t="s">
        <v>16</v>
      </c>
      <c r="J2359" s="5">
        <v>1015.08</v>
      </c>
      <c r="K2359" s="7">
        <v>1538</v>
      </c>
      <c r="L2359">
        <v>4</v>
      </c>
      <c r="M2359" t="s">
        <v>38</v>
      </c>
    </row>
    <row r="2360" spans="1:13" x14ac:dyDescent="0.2">
      <c r="A2360">
        <v>2910927</v>
      </c>
      <c r="B2360">
        <v>804</v>
      </c>
      <c r="C2360" t="s">
        <v>305</v>
      </c>
      <c r="D2360" t="s">
        <v>29</v>
      </c>
      <c r="E2360">
        <v>82117</v>
      </c>
      <c r="F2360">
        <v>669</v>
      </c>
      <c r="G2360" t="s">
        <v>14</v>
      </c>
      <c r="H2360" t="s">
        <v>30</v>
      </c>
      <c r="I2360" t="s">
        <v>33</v>
      </c>
      <c r="J2360" s="5">
        <v>2083.62</v>
      </c>
      <c r="K2360" s="7">
        <v>3157</v>
      </c>
      <c r="L2360">
        <v>3</v>
      </c>
      <c r="M2360" t="s">
        <v>41</v>
      </c>
    </row>
    <row r="2361" spans="1:13" x14ac:dyDescent="0.2">
      <c r="A2361">
        <v>2912007</v>
      </c>
      <c r="B2361">
        <v>491</v>
      </c>
      <c r="C2361" s="1">
        <v>44113</v>
      </c>
      <c r="D2361" t="s">
        <v>19</v>
      </c>
      <c r="E2361">
        <v>123082</v>
      </c>
      <c r="F2361">
        <v>780</v>
      </c>
      <c r="G2361" t="s">
        <v>14</v>
      </c>
      <c r="H2361" t="s">
        <v>40</v>
      </c>
      <c r="I2361" t="s">
        <v>20</v>
      </c>
      <c r="J2361" s="5">
        <v>1608.6</v>
      </c>
      <c r="K2361" s="7">
        <v>1915</v>
      </c>
      <c r="L2361">
        <v>1</v>
      </c>
      <c r="M2361" t="s">
        <v>41</v>
      </c>
    </row>
    <row r="2362" spans="1:13" x14ac:dyDescent="0.2">
      <c r="A2362">
        <v>2914364</v>
      </c>
      <c r="B2362">
        <v>640</v>
      </c>
      <c r="C2362" s="1">
        <v>45498</v>
      </c>
      <c r="D2362" t="s">
        <v>32</v>
      </c>
      <c r="E2362">
        <v>27111</v>
      </c>
      <c r="F2362">
        <v>627</v>
      </c>
      <c r="G2362" t="s">
        <v>14</v>
      </c>
      <c r="H2362" t="b">
        <v>0</v>
      </c>
      <c r="I2362" t="s">
        <v>33</v>
      </c>
      <c r="J2362" s="5">
        <v>2953.08</v>
      </c>
      <c r="K2362" s="7">
        <v>3786</v>
      </c>
      <c r="L2362">
        <v>5</v>
      </c>
      <c r="M2362" t="s">
        <v>31</v>
      </c>
    </row>
    <row r="2363" spans="1:13" x14ac:dyDescent="0.2">
      <c r="A2363">
        <v>2915474</v>
      </c>
      <c r="B2363">
        <v>204</v>
      </c>
      <c r="C2363" s="1">
        <v>44465</v>
      </c>
      <c r="D2363" t="s">
        <v>32</v>
      </c>
      <c r="E2363">
        <v>113354</v>
      </c>
      <c r="F2363">
        <v>782</v>
      </c>
      <c r="G2363" t="s">
        <v>14</v>
      </c>
      <c r="H2363" t="s">
        <v>26</v>
      </c>
      <c r="I2363" t="s">
        <v>24</v>
      </c>
      <c r="J2363" s="5">
        <v>811.2</v>
      </c>
      <c r="K2363" s="7">
        <v>1352</v>
      </c>
      <c r="L2363">
        <v>1</v>
      </c>
      <c r="M2363" t="s">
        <v>47</v>
      </c>
    </row>
    <row r="2364" spans="1:13" x14ac:dyDescent="0.2">
      <c r="A2364">
        <v>2920092</v>
      </c>
      <c r="B2364">
        <v>778</v>
      </c>
      <c r="C2364" s="1">
        <v>45485</v>
      </c>
      <c r="D2364" t="s">
        <v>32</v>
      </c>
      <c r="E2364">
        <v>18203</v>
      </c>
      <c r="F2364">
        <v>807</v>
      </c>
      <c r="G2364" t="s">
        <v>14</v>
      </c>
      <c r="I2364" t="s">
        <v>20</v>
      </c>
      <c r="J2364" s="5">
        <v>1257</v>
      </c>
      <c r="K2364" s="7">
        <v>2095</v>
      </c>
      <c r="L2364">
        <v>3</v>
      </c>
      <c r="M2364" t="s">
        <v>47</v>
      </c>
    </row>
    <row r="2365" spans="1:13" x14ac:dyDescent="0.2">
      <c r="A2365">
        <v>2920294</v>
      </c>
      <c r="B2365">
        <v>601</v>
      </c>
      <c r="C2365" s="1">
        <v>44558</v>
      </c>
      <c r="D2365" t="s">
        <v>13</v>
      </c>
      <c r="E2365">
        <v>118423</v>
      </c>
      <c r="F2365">
        <v>846</v>
      </c>
      <c r="G2365" t="s">
        <v>14</v>
      </c>
      <c r="H2365" t="b">
        <v>1</v>
      </c>
      <c r="I2365" t="s">
        <v>16</v>
      </c>
      <c r="J2365" s="5">
        <v>1112.0999999999999</v>
      </c>
      <c r="K2365" s="7">
        <v>0</v>
      </c>
      <c r="L2365">
        <v>2</v>
      </c>
      <c r="M2365" t="s">
        <v>28</v>
      </c>
    </row>
    <row r="2366" spans="1:13" x14ac:dyDescent="0.2">
      <c r="A2366">
        <v>2921563</v>
      </c>
      <c r="B2366">
        <v>156</v>
      </c>
      <c r="C2366" s="1">
        <v>44528</v>
      </c>
      <c r="D2366" t="s">
        <v>32</v>
      </c>
      <c r="E2366">
        <v>182933</v>
      </c>
      <c r="F2366">
        <v>778</v>
      </c>
      <c r="G2366" t="s">
        <v>14</v>
      </c>
      <c r="H2366" t="s">
        <v>14</v>
      </c>
      <c r="I2366" t="s">
        <v>24</v>
      </c>
      <c r="J2366" s="5">
        <v>2572.1999999999998</v>
      </c>
      <c r="K2366" s="7">
        <v>4287</v>
      </c>
      <c r="L2366">
        <v>5</v>
      </c>
      <c r="M2366" t="s">
        <v>17</v>
      </c>
    </row>
    <row r="2367" spans="1:13" x14ac:dyDescent="0.2">
      <c r="A2367">
        <v>2923732</v>
      </c>
      <c r="B2367">
        <v>1661</v>
      </c>
      <c r="C2367" s="1">
        <v>43934</v>
      </c>
      <c r="D2367" t="s">
        <v>32</v>
      </c>
      <c r="E2367">
        <v>223580</v>
      </c>
      <c r="F2367">
        <v>690</v>
      </c>
      <c r="G2367" t="s">
        <v>26</v>
      </c>
      <c r="H2367" t="b">
        <v>0</v>
      </c>
      <c r="I2367" t="s">
        <v>20</v>
      </c>
      <c r="J2367" s="5">
        <v>2221.1999999999998</v>
      </c>
      <c r="K2367" s="7">
        <v>3702</v>
      </c>
      <c r="L2367">
        <v>5</v>
      </c>
      <c r="M2367" t="s">
        <v>41</v>
      </c>
    </row>
    <row r="2368" spans="1:13" x14ac:dyDescent="0.2">
      <c r="A2368">
        <v>2924486</v>
      </c>
      <c r="B2368">
        <v>1590</v>
      </c>
      <c r="C2368" s="1">
        <v>45448</v>
      </c>
      <c r="D2368" t="s">
        <v>27</v>
      </c>
      <c r="E2368">
        <v>83142</v>
      </c>
      <c r="F2368">
        <v>712</v>
      </c>
      <c r="G2368" t="s">
        <v>26</v>
      </c>
      <c r="H2368" t="b">
        <v>0</v>
      </c>
      <c r="I2368" t="s">
        <v>20</v>
      </c>
      <c r="J2368" s="5">
        <v>939.18</v>
      </c>
      <c r="K2368" s="7">
        <v>1423</v>
      </c>
      <c r="L2368">
        <v>1</v>
      </c>
      <c r="M2368" t="s">
        <v>38</v>
      </c>
    </row>
    <row r="2369" spans="1:13" x14ac:dyDescent="0.2">
      <c r="A2369">
        <v>2927134</v>
      </c>
      <c r="B2369">
        <v>535</v>
      </c>
      <c r="C2369" s="1">
        <v>44443</v>
      </c>
      <c r="D2369" t="s">
        <v>37</v>
      </c>
      <c r="E2369">
        <v>175070</v>
      </c>
      <c r="F2369">
        <v>703</v>
      </c>
      <c r="G2369" t="s">
        <v>14</v>
      </c>
      <c r="H2369" t="b">
        <v>1</v>
      </c>
      <c r="I2369" t="s">
        <v>20</v>
      </c>
      <c r="J2369" s="5">
        <v>786.72</v>
      </c>
      <c r="K2369" s="7">
        <v>1192</v>
      </c>
      <c r="L2369">
        <v>4</v>
      </c>
      <c r="M2369" t="s">
        <v>25</v>
      </c>
    </row>
    <row r="2370" spans="1:13" x14ac:dyDescent="0.2">
      <c r="A2370">
        <v>2927831</v>
      </c>
      <c r="B2370">
        <v>1308</v>
      </c>
      <c r="C2370" s="1">
        <v>45506</v>
      </c>
      <c r="D2370" t="s">
        <v>23</v>
      </c>
      <c r="E2370">
        <v>152403</v>
      </c>
      <c r="F2370">
        <v>618</v>
      </c>
      <c r="G2370" t="s">
        <v>26</v>
      </c>
      <c r="H2370" t="b">
        <v>1</v>
      </c>
      <c r="I2370" t="s">
        <v>20</v>
      </c>
      <c r="J2370" s="5">
        <v>3026.4</v>
      </c>
      <c r="K2370" s="7">
        <v>5044</v>
      </c>
      <c r="L2370">
        <v>4</v>
      </c>
      <c r="M2370" t="s">
        <v>52</v>
      </c>
    </row>
    <row r="2371" spans="1:13" x14ac:dyDescent="0.2">
      <c r="A2371">
        <v>2929117</v>
      </c>
      <c r="B2371">
        <v>40</v>
      </c>
      <c r="C2371" t="s">
        <v>306</v>
      </c>
      <c r="D2371" t="s">
        <v>27</v>
      </c>
      <c r="E2371">
        <v>99001</v>
      </c>
      <c r="F2371">
        <v>710</v>
      </c>
      <c r="G2371" t="s">
        <v>14</v>
      </c>
      <c r="H2371" t="s">
        <v>26</v>
      </c>
      <c r="I2371" t="s">
        <v>20</v>
      </c>
      <c r="J2371" s="5">
        <v>6670.8</v>
      </c>
      <c r="K2371" s="7">
        <v>11118</v>
      </c>
      <c r="L2371">
        <v>2</v>
      </c>
      <c r="M2371" t="s">
        <v>36</v>
      </c>
    </row>
    <row r="2372" spans="1:13" x14ac:dyDescent="0.2">
      <c r="A2372">
        <v>2931028</v>
      </c>
      <c r="B2372">
        <v>981</v>
      </c>
      <c r="C2372" s="1">
        <v>45615</v>
      </c>
      <c r="D2372" t="s">
        <v>29</v>
      </c>
      <c r="E2372">
        <v>155176</v>
      </c>
      <c r="F2372">
        <v>726</v>
      </c>
      <c r="G2372" t="s">
        <v>14</v>
      </c>
      <c r="H2372" t="b">
        <v>0</v>
      </c>
      <c r="I2372" t="s">
        <v>20</v>
      </c>
      <c r="J2372" s="5">
        <v>495</v>
      </c>
      <c r="K2372" s="7">
        <v>825</v>
      </c>
      <c r="L2372">
        <v>3</v>
      </c>
      <c r="M2372" t="s">
        <v>47</v>
      </c>
    </row>
    <row r="2373" spans="1:13" x14ac:dyDescent="0.2">
      <c r="A2373">
        <v>2931476</v>
      </c>
      <c r="B2373">
        <v>1529</v>
      </c>
      <c r="C2373" s="2">
        <v>44087</v>
      </c>
      <c r="D2373" t="s">
        <v>23</v>
      </c>
      <c r="E2373">
        <v>214864</v>
      </c>
      <c r="F2373">
        <v>754</v>
      </c>
      <c r="G2373" t="s">
        <v>14</v>
      </c>
      <c r="H2373" t="b">
        <v>0</v>
      </c>
      <c r="I2373" t="s">
        <v>33</v>
      </c>
      <c r="J2373" s="5">
        <v>4369.92</v>
      </c>
      <c r="K2373" s="7">
        <v>4552</v>
      </c>
      <c r="L2373">
        <v>2</v>
      </c>
      <c r="M2373" t="s">
        <v>34</v>
      </c>
    </row>
    <row r="2374" spans="1:13" x14ac:dyDescent="0.2">
      <c r="A2374">
        <v>2931717</v>
      </c>
      <c r="B2374">
        <v>1232</v>
      </c>
      <c r="C2374" s="2">
        <v>44855</v>
      </c>
      <c r="D2374" t="s">
        <v>29</v>
      </c>
      <c r="E2374">
        <v>34409</v>
      </c>
      <c r="F2374">
        <v>776</v>
      </c>
      <c r="G2374" t="s">
        <v>14</v>
      </c>
      <c r="H2374" t="s">
        <v>40</v>
      </c>
      <c r="I2374" t="s">
        <v>20</v>
      </c>
      <c r="J2374" s="5">
        <v>2227.6799999999998</v>
      </c>
      <c r="K2374" s="7">
        <v>2856</v>
      </c>
      <c r="L2374">
        <v>5</v>
      </c>
      <c r="M2374" t="s">
        <v>21</v>
      </c>
    </row>
    <row r="2375" spans="1:13" x14ac:dyDescent="0.2">
      <c r="A2375">
        <v>2932342</v>
      </c>
      <c r="B2375">
        <v>1542</v>
      </c>
      <c r="C2375" s="1">
        <v>44090</v>
      </c>
      <c r="D2375" t="s">
        <v>32</v>
      </c>
      <c r="E2375">
        <v>129523</v>
      </c>
      <c r="F2375" t="s">
        <v>38</v>
      </c>
      <c r="G2375" t="s">
        <v>14</v>
      </c>
      <c r="H2375" t="b">
        <v>0</v>
      </c>
      <c r="I2375" t="s">
        <v>20</v>
      </c>
      <c r="J2375" s="5">
        <v>799.68</v>
      </c>
      <c r="K2375" s="7">
        <v>833</v>
      </c>
      <c r="L2375">
        <v>1</v>
      </c>
      <c r="M2375" t="s">
        <v>21</v>
      </c>
    </row>
    <row r="2376" spans="1:13" x14ac:dyDescent="0.2">
      <c r="A2376">
        <v>2933591</v>
      </c>
      <c r="B2376">
        <v>119</v>
      </c>
      <c r="C2376" t="s">
        <v>239</v>
      </c>
      <c r="D2376" t="s">
        <v>32</v>
      </c>
      <c r="E2376">
        <v>127603</v>
      </c>
      <c r="F2376">
        <v>717</v>
      </c>
      <c r="G2376" t="s">
        <v>14</v>
      </c>
      <c r="H2376" t="b">
        <v>1</v>
      </c>
      <c r="I2376" t="s">
        <v>16</v>
      </c>
      <c r="J2376" s="5">
        <v>2874</v>
      </c>
      <c r="K2376" s="7">
        <v>4790</v>
      </c>
      <c r="L2376">
        <v>4</v>
      </c>
      <c r="M2376" t="s">
        <v>21</v>
      </c>
    </row>
    <row r="2377" spans="1:13" x14ac:dyDescent="0.2">
      <c r="A2377">
        <v>2935027</v>
      </c>
      <c r="B2377">
        <v>1537</v>
      </c>
      <c r="C2377" s="2">
        <v>45322</v>
      </c>
      <c r="D2377" t="s">
        <v>32</v>
      </c>
      <c r="E2377">
        <v>111456</v>
      </c>
      <c r="F2377">
        <v>572</v>
      </c>
      <c r="G2377" t="s">
        <v>26</v>
      </c>
      <c r="H2377" t="s">
        <v>40</v>
      </c>
      <c r="I2377" t="s">
        <v>16</v>
      </c>
      <c r="J2377" s="5">
        <v>2064.66</v>
      </c>
      <c r="K2377" s="7">
        <v>2647</v>
      </c>
      <c r="L2377">
        <v>2</v>
      </c>
      <c r="M2377" t="s">
        <v>36</v>
      </c>
    </row>
    <row r="2378" spans="1:13" x14ac:dyDescent="0.2">
      <c r="A2378">
        <v>2935272</v>
      </c>
      <c r="B2378">
        <v>559</v>
      </c>
      <c r="C2378" s="2">
        <v>44765</v>
      </c>
      <c r="D2378" t="s">
        <v>23</v>
      </c>
      <c r="E2378">
        <v>25959</v>
      </c>
      <c r="F2378">
        <v>622</v>
      </c>
      <c r="G2378" t="s">
        <v>14</v>
      </c>
      <c r="H2378" t="s">
        <v>26</v>
      </c>
      <c r="I2378" t="s">
        <v>33</v>
      </c>
      <c r="J2378" s="5">
        <v>1133.4000000000001</v>
      </c>
      <c r="K2378" s="7">
        <v>1889</v>
      </c>
      <c r="L2378">
        <v>4</v>
      </c>
      <c r="M2378" t="s">
        <v>34</v>
      </c>
    </row>
    <row r="2379" spans="1:13" x14ac:dyDescent="0.2">
      <c r="A2379">
        <v>2939128</v>
      </c>
      <c r="B2379">
        <v>437</v>
      </c>
      <c r="C2379" t="s">
        <v>307</v>
      </c>
      <c r="D2379" t="s">
        <v>29</v>
      </c>
      <c r="E2379">
        <v>154147</v>
      </c>
      <c r="F2379">
        <v>472</v>
      </c>
      <c r="G2379" t="s">
        <v>14</v>
      </c>
      <c r="H2379" t="b">
        <v>0</v>
      </c>
      <c r="I2379" t="s">
        <v>16</v>
      </c>
      <c r="J2379" s="5">
        <v>2133.3000000000002</v>
      </c>
      <c r="K2379" s="7">
        <v>2735</v>
      </c>
      <c r="L2379">
        <v>5</v>
      </c>
      <c r="M2379" t="s">
        <v>17</v>
      </c>
    </row>
    <row r="2380" spans="1:13" x14ac:dyDescent="0.2">
      <c r="A2380">
        <v>2940260</v>
      </c>
      <c r="B2380">
        <v>111</v>
      </c>
      <c r="C2380" s="1">
        <v>45314</v>
      </c>
      <c r="D2380" t="s">
        <v>19</v>
      </c>
      <c r="E2380">
        <v>165985</v>
      </c>
      <c r="F2380">
        <v>732</v>
      </c>
      <c r="G2380" t="s">
        <v>14</v>
      </c>
      <c r="H2380" t="s">
        <v>45</v>
      </c>
      <c r="I2380" t="s">
        <v>33</v>
      </c>
      <c r="J2380" s="5">
        <v>1611.48</v>
      </c>
      <c r="K2380" s="7">
        <v>2066</v>
      </c>
      <c r="L2380">
        <v>4</v>
      </c>
      <c r="M2380" t="s">
        <v>35</v>
      </c>
    </row>
    <row r="2381" spans="1:13" x14ac:dyDescent="0.2">
      <c r="A2381">
        <v>2942686</v>
      </c>
      <c r="B2381">
        <v>1647</v>
      </c>
      <c r="C2381" s="1">
        <v>44084</v>
      </c>
      <c r="D2381" t="s">
        <v>13</v>
      </c>
      <c r="E2381">
        <v>257909</v>
      </c>
      <c r="F2381">
        <v>703</v>
      </c>
      <c r="G2381" t="s">
        <v>14</v>
      </c>
      <c r="H2381" t="s">
        <v>26</v>
      </c>
      <c r="I2381" t="s">
        <v>20</v>
      </c>
      <c r="J2381" s="5">
        <v>6091.68</v>
      </c>
      <c r="K2381" s="7">
        <v>7252</v>
      </c>
      <c r="L2381">
        <v>5</v>
      </c>
    </row>
    <row r="2382" spans="1:13" x14ac:dyDescent="0.2">
      <c r="A2382">
        <v>2943649</v>
      </c>
      <c r="B2382">
        <v>1230</v>
      </c>
      <c r="C2382" s="1">
        <v>44689</v>
      </c>
      <c r="D2382" t="s">
        <v>23</v>
      </c>
      <c r="E2382">
        <v>236153</v>
      </c>
      <c r="G2382" t="s">
        <v>14</v>
      </c>
      <c r="H2382" t="b">
        <v>0</v>
      </c>
      <c r="I2382" t="s">
        <v>20</v>
      </c>
      <c r="J2382" s="5">
        <v>2488.3200000000002</v>
      </c>
      <c r="K2382" s="7">
        <v>2592</v>
      </c>
      <c r="L2382">
        <v>1</v>
      </c>
      <c r="M2382" t="s">
        <v>35</v>
      </c>
    </row>
    <row r="2383" spans="1:13" x14ac:dyDescent="0.2">
      <c r="A2383">
        <v>2944196</v>
      </c>
      <c r="B2383">
        <v>835</v>
      </c>
      <c r="C2383" t="s">
        <v>308</v>
      </c>
      <c r="D2383" t="s">
        <v>23</v>
      </c>
      <c r="E2383">
        <v>171600000</v>
      </c>
      <c r="F2383">
        <v>751</v>
      </c>
      <c r="G2383" t="s">
        <v>14</v>
      </c>
      <c r="H2383">
        <v>0</v>
      </c>
      <c r="I2383" t="s">
        <v>20</v>
      </c>
      <c r="J2383" s="5">
        <v>2509.08</v>
      </c>
      <c r="K2383" s="7">
        <v>2987</v>
      </c>
      <c r="L2383">
        <v>4</v>
      </c>
      <c r="M2383" t="s">
        <v>21</v>
      </c>
    </row>
    <row r="2384" spans="1:13" x14ac:dyDescent="0.2">
      <c r="A2384">
        <v>2945451</v>
      </c>
      <c r="B2384">
        <v>657</v>
      </c>
      <c r="C2384" s="1">
        <v>45356</v>
      </c>
      <c r="D2384" t="s">
        <v>29</v>
      </c>
      <c r="E2384">
        <v>101921</v>
      </c>
      <c r="F2384">
        <v>654</v>
      </c>
      <c r="G2384" t="s">
        <v>26</v>
      </c>
      <c r="H2384" t="s">
        <v>45</v>
      </c>
      <c r="I2384" t="s">
        <v>24</v>
      </c>
      <c r="J2384" s="5">
        <v>1596</v>
      </c>
      <c r="K2384" s="7">
        <v>0</v>
      </c>
      <c r="L2384">
        <v>2</v>
      </c>
      <c r="M2384" t="s">
        <v>17</v>
      </c>
    </row>
    <row r="2385" spans="1:13" x14ac:dyDescent="0.2">
      <c r="A2385">
        <v>2946507</v>
      </c>
      <c r="B2385">
        <v>1492</v>
      </c>
      <c r="C2385" s="1">
        <v>44532</v>
      </c>
      <c r="D2385" t="s">
        <v>29</v>
      </c>
      <c r="E2385">
        <v>83104</v>
      </c>
      <c r="F2385">
        <v>657</v>
      </c>
      <c r="G2385" t="s">
        <v>26</v>
      </c>
      <c r="H2385" t="s">
        <v>45</v>
      </c>
      <c r="I2385" t="s">
        <v>24</v>
      </c>
      <c r="J2385" s="5">
        <v>5197.4399999999996</v>
      </c>
      <c r="K2385" s="7">
        <v>5414</v>
      </c>
      <c r="L2385">
        <v>1</v>
      </c>
      <c r="M2385" t="s">
        <v>35</v>
      </c>
    </row>
    <row r="2386" spans="1:13" x14ac:dyDescent="0.2">
      <c r="A2386">
        <v>2951616</v>
      </c>
      <c r="B2386">
        <v>1181</v>
      </c>
      <c r="C2386" s="1">
        <v>43831</v>
      </c>
      <c r="D2386" t="s">
        <v>29</v>
      </c>
      <c r="E2386">
        <v>84523</v>
      </c>
      <c r="F2386">
        <v>447</v>
      </c>
      <c r="G2386" t="s">
        <v>26</v>
      </c>
      <c r="H2386" t="b">
        <v>1</v>
      </c>
      <c r="I2386" t="s">
        <v>46</v>
      </c>
      <c r="J2386" s="5">
        <v>3020.16</v>
      </c>
      <c r="K2386" s="7">
        <v>3872</v>
      </c>
      <c r="L2386">
        <v>2</v>
      </c>
      <c r="M2386" t="s">
        <v>52</v>
      </c>
    </row>
    <row r="2387" spans="1:13" x14ac:dyDescent="0.2">
      <c r="A2387">
        <v>2952111</v>
      </c>
      <c r="B2387">
        <v>1251</v>
      </c>
      <c r="C2387" s="1">
        <v>45484</v>
      </c>
      <c r="D2387" t="s">
        <v>23</v>
      </c>
      <c r="E2387">
        <v>124491</v>
      </c>
      <c r="F2387">
        <v>830</v>
      </c>
      <c r="G2387" t="s">
        <v>14</v>
      </c>
      <c r="H2387" t="s">
        <v>26</v>
      </c>
      <c r="I2387" t="s">
        <v>16</v>
      </c>
      <c r="J2387" s="5">
        <v>4420.92</v>
      </c>
      <c r="K2387" s="7">
        <v>5263</v>
      </c>
      <c r="L2387">
        <v>4</v>
      </c>
      <c r="M2387" t="s">
        <v>34</v>
      </c>
    </row>
    <row r="2388" spans="1:13" x14ac:dyDescent="0.2">
      <c r="A2388">
        <v>2952472</v>
      </c>
      <c r="B2388">
        <v>427</v>
      </c>
      <c r="C2388" s="1">
        <v>45003</v>
      </c>
      <c r="D2388" t="s">
        <v>19</v>
      </c>
      <c r="E2388">
        <v>219585</v>
      </c>
      <c r="F2388">
        <v>798</v>
      </c>
      <c r="G2388" t="s">
        <v>14</v>
      </c>
      <c r="H2388" t="b">
        <v>0</v>
      </c>
      <c r="I2388" t="s">
        <v>16</v>
      </c>
      <c r="J2388" s="5">
        <v>1102.2</v>
      </c>
      <c r="K2388" s="7">
        <v>1670</v>
      </c>
      <c r="L2388">
        <v>3</v>
      </c>
      <c r="M2388" t="s">
        <v>25</v>
      </c>
    </row>
    <row r="2389" spans="1:13" x14ac:dyDescent="0.2">
      <c r="A2389">
        <v>2952595</v>
      </c>
      <c r="B2389">
        <v>1132</v>
      </c>
      <c r="C2389" s="2">
        <v>44924</v>
      </c>
      <c r="D2389" t="s">
        <v>13</v>
      </c>
      <c r="E2389">
        <v>190600</v>
      </c>
      <c r="F2389">
        <v>751</v>
      </c>
      <c r="G2389" t="s">
        <v>14</v>
      </c>
      <c r="H2389" t="s">
        <v>45</v>
      </c>
      <c r="I2389" t="s">
        <v>16</v>
      </c>
      <c r="J2389" s="5">
        <v>3028.2</v>
      </c>
      <c r="K2389" s="7">
        <v>5047</v>
      </c>
      <c r="L2389">
        <v>1</v>
      </c>
      <c r="M2389" t="s">
        <v>41</v>
      </c>
    </row>
    <row r="2390" spans="1:13" x14ac:dyDescent="0.2">
      <c r="A2390">
        <v>2955295</v>
      </c>
      <c r="B2390">
        <v>472</v>
      </c>
      <c r="D2390" t="s">
        <v>23</v>
      </c>
      <c r="E2390">
        <v>162526</v>
      </c>
      <c r="F2390">
        <v>680</v>
      </c>
      <c r="G2390" t="s">
        <v>14</v>
      </c>
      <c r="H2390" t="s">
        <v>15</v>
      </c>
      <c r="I2390" t="s">
        <v>16</v>
      </c>
      <c r="J2390" s="5">
        <v>1073.1600000000001</v>
      </c>
      <c r="K2390" s="7">
        <v>1626</v>
      </c>
      <c r="L2390">
        <v>5</v>
      </c>
      <c r="M2390" t="s">
        <v>25</v>
      </c>
    </row>
    <row r="2391" spans="1:13" x14ac:dyDescent="0.2">
      <c r="A2391">
        <v>2955658</v>
      </c>
      <c r="B2391">
        <v>1714</v>
      </c>
      <c r="C2391" s="2">
        <v>44738</v>
      </c>
      <c r="D2391" t="s">
        <v>23</v>
      </c>
      <c r="E2391">
        <v>55858</v>
      </c>
      <c r="F2391">
        <v>680</v>
      </c>
      <c r="G2391" t="s">
        <v>14</v>
      </c>
      <c r="H2391" t="s">
        <v>15</v>
      </c>
      <c r="I2391" t="s">
        <v>16</v>
      </c>
      <c r="J2391" s="5">
        <v>1851.3</v>
      </c>
      <c r="K2391" s="7">
        <v>2805</v>
      </c>
      <c r="L2391">
        <v>4</v>
      </c>
      <c r="M2391" t="s">
        <v>25</v>
      </c>
    </row>
    <row r="2392" spans="1:13" x14ac:dyDescent="0.2">
      <c r="A2392">
        <v>2958424</v>
      </c>
      <c r="B2392">
        <v>785</v>
      </c>
      <c r="D2392" t="s">
        <v>23</v>
      </c>
      <c r="E2392">
        <v>85249</v>
      </c>
      <c r="F2392">
        <v>788</v>
      </c>
      <c r="G2392" t="s">
        <v>14</v>
      </c>
      <c r="I2392" t="s">
        <v>24</v>
      </c>
      <c r="J2392" s="5">
        <v>3613.74</v>
      </c>
      <c r="K2392" s="7">
        <v>4633</v>
      </c>
      <c r="L2392">
        <v>2</v>
      </c>
      <c r="M2392" t="s">
        <v>21</v>
      </c>
    </row>
    <row r="2393" spans="1:13" x14ac:dyDescent="0.2">
      <c r="A2393">
        <v>2961687</v>
      </c>
      <c r="B2393">
        <v>891</v>
      </c>
      <c r="C2393" s="1">
        <v>44691</v>
      </c>
      <c r="D2393" t="s">
        <v>29</v>
      </c>
      <c r="E2393">
        <v>142629</v>
      </c>
      <c r="F2393">
        <v>620</v>
      </c>
      <c r="G2393" t="s">
        <v>14</v>
      </c>
      <c r="H2393">
        <v>1</v>
      </c>
      <c r="I2393" t="s">
        <v>16</v>
      </c>
      <c r="J2393" s="5">
        <v>5007.3599999999997</v>
      </c>
      <c r="K2393" s="7">
        <v>5216</v>
      </c>
      <c r="L2393">
        <v>1</v>
      </c>
      <c r="M2393" t="s">
        <v>52</v>
      </c>
    </row>
    <row r="2394" spans="1:13" x14ac:dyDescent="0.2">
      <c r="A2394">
        <v>2963288</v>
      </c>
      <c r="B2394">
        <v>1204</v>
      </c>
      <c r="C2394" s="1">
        <v>44664</v>
      </c>
      <c r="D2394" t="s">
        <v>23</v>
      </c>
      <c r="E2394">
        <v>187711</v>
      </c>
      <c r="F2394">
        <v>676</v>
      </c>
      <c r="G2394" t="s">
        <v>14</v>
      </c>
      <c r="H2394" t="s">
        <v>14</v>
      </c>
      <c r="I2394" t="s">
        <v>20</v>
      </c>
      <c r="J2394" s="5">
        <v>5201.04</v>
      </c>
      <c r="K2394" s="7">
        <v>6668</v>
      </c>
      <c r="L2394">
        <v>5</v>
      </c>
      <c r="M2394" t="s">
        <v>52</v>
      </c>
    </row>
    <row r="2395" spans="1:13" x14ac:dyDescent="0.2">
      <c r="A2395">
        <v>2965863</v>
      </c>
      <c r="B2395">
        <v>123</v>
      </c>
      <c r="C2395" s="2">
        <v>44129</v>
      </c>
      <c r="D2395" t="s">
        <v>13</v>
      </c>
      <c r="E2395">
        <v>104834</v>
      </c>
      <c r="F2395">
        <v>610</v>
      </c>
      <c r="G2395" t="s">
        <v>26</v>
      </c>
      <c r="I2395" t="s">
        <v>33</v>
      </c>
      <c r="J2395" s="5">
        <v>822.12</v>
      </c>
      <c r="K2395" s="7">
        <v>1054</v>
      </c>
      <c r="L2395">
        <v>1</v>
      </c>
      <c r="M2395" t="s">
        <v>47</v>
      </c>
    </row>
    <row r="2396" spans="1:13" x14ac:dyDescent="0.2">
      <c r="A2396">
        <v>2966434</v>
      </c>
      <c r="B2396">
        <v>726</v>
      </c>
      <c r="C2396" s="1">
        <v>45512</v>
      </c>
      <c r="D2396" t="s">
        <v>37</v>
      </c>
      <c r="E2396">
        <v>181074</v>
      </c>
      <c r="F2396">
        <v>754</v>
      </c>
      <c r="G2396" t="s">
        <v>14</v>
      </c>
      <c r="H2396">
        <v>0</v>
      </c>
      <c r="I2396" t="s">
        <v>20</v>
      </c>
      <c r="J2396" s="5">
        <v>1825.92</v>
      </c>
      <c r="K2396" s="7">
        <v>1902</v>
      </c>
      <c r="L2396">
        <v>1</v>
      </c>
      <c r="M2396" t="s">
        <v>25</v>
      </c>
    </row>
    <row r="2397" spans="1:13" x14ac:dyDescent="0.2">
      <c r="A2397">
        <v>2968029</v>
      </c>
      <c r="B2397">
        <v>387</v>
      </c>
      <c r="C2397" s="1">
        <v>45105</v>
      </c>
      <c r="D2397" t="s">
        <v>37</v>
      </c>
      <c r="E2397">
        <v>57088</v>
      </c>
      <c r="F2397">
        <v>772</v>
      </c>
      <c r="G2397" t="s">
        <v>14</v>
      </c>
      <c r="H2397" t="b">
        <v>0</v>
      </c>
      <c r="I2397" t="s">
        <v>20</v>
      </c>
      <c r="J2397" s="5">
        <v>3569.28</v>
      </c>
      <c r="K2397" s="7">
        <v>3718</v>
      </c>
      <c r="L2397">
        <v>5</v>
      </c>
      <c r="M2397" t="s">
        <v>34</v>
      </c>
    </row>
    <row r="2398" spans="1:13" x14ac:dyDescent="0.2">
      <c r="A2398">
        <v>2968368</v>
      </c>
      <c r="B2398">
        <v>366</v>
      </c>
      <c r="C2398" t="s">
        <v>309</v>
      </c>
      <c r="D2398" t="s">
        <v>32</v>
      </c>
      <c r="E2398">
        <v>214709</v>
      </c>
      <c r="F2398">
        <v>843</v>
      </c>
      <c r="G2398" t="s">
        <v>14</v>
      </c>
      <c r="H2398" t="b">
        <v>0</v>
      </c>
      <c r="I2398" t="s">
        <v>20</v>
      </c>
      <c r="J2398" s="5">
        <v>3060.72</v>
      </c>
      <c r="K2398" s="7">
        <v>3924</v>
      </c>
      <c r="L2398">
        <v>1</v>
      </c>
    </row>
    <row r="2399" spans="1:13" x14ac:dyDescent="0.2">
      <c r="A2399">
        <v>2968904</v>
      </c>
      <c r="B2399">
        <v>679</v>
      </c>
      <c r="C2399" s="2">
        <v>44136</v>
      </c>
      <c r="D2399" t="s">
        <v>29</v>
      </c>
      <c r="E2399">
        <v>195565</v>
      </c>
      <c r="G2399" t="s">
        <v>14</v>
      </c>
      <c r="H2399" t="b">
        <v>0</v>
      </c>
      <c r="I2399" t="s">
        <v>46</v>
      </c>
      <c r="J2399" s="5">
        <v>1945.68</v>
      </c>
      <c r="K2399" s="7">
        <v>2948</v>
      </c>
      <c r="L2399">
        <v>2</v>
      </c>
    </row>
    <row r="2400" spans="1:13" x14ac:dyDescent="0.2">
      <c r="A2400">
        <v>2969818</v>
      </c>
      <c r="B2400">
        <v>353</v>
      </c>
      <c r="C2400" s="1">
        <v>45581</v>
      </c>
      <c r="D2400" t="s">
        <v>37</v>
      </c>
      <c r="E2400">
        <v>207176</v>
      </c>
      <c r="F2400">
        <v>550</v>
      </c>
      <c r="G2400" t="s">
        <v>14</v>
      </c>
      <c r="H2400" t="s">
        <v>30</v>
      </c>
      <c r="I2400" t="s">
        <v>20</v>
      </c>
      <c r="J2400" s="5">
        <v>2350.08</v>
      </c>
      <c r="K2400" s="7">
        <v>2448</v>
      </c>
      <c r="L2400">
        <v>5</v>
      </c>
    </row>
    <row r="2401" spans="1:13" x14ac:dyDescent="0.2">
      <c r="A2401">
        <v>2969895</v>
      </c>
      <c r="B2401">
        <v>1134</v>
      </c>
      <c r="C2401" t="s">
        <v>135</v>
      </c>
      <c r="D2401" t="s">
        <v>27</v>
      </c>
      <c r="E2401">
        <v>239296</v>
      </c>
      <c r="F2401">
        <v>718</v>
      </c>
      <c r="G2401" t="s">
        <v>14</v>
      </c>
      <c r="H2401" t="b">
        <v>1</v>
      </c>
      <c r="I2401" t="s">
        <v>16</v>
      </c>
      <c r="J2401" s="5">
        <v>3170.16</v>
      </c>
      <c r="K2401" s="7">
        <v>3774</v>
      </c>
      <c r="L2401">
        <v>5</v>
      </c>
    </row>
    <row r="2402" spans="1:13" x14ac:dyDescent="0.2">
      <c r="A2402">
        <v>2969974</v>
      </c>
      <c r="B2402">
        <v>267</v>
      </c>
      <c r="C2402" s="1">
        <v>44240</v>
      </c>
      <c r="D2402" t="s">
        <v>19</v>
      </c>
      <c r="E2402">
        <v>194776</v>
      </c>
      <c r="F2402">
        <v>726</v>
      </c>
      <c r="G2402" t="s">
        <v>14</v>
      </c>
      <c r="H2402" t="s">
        <v>14</v>
      </c>
      <c r="I2402" t="s">
        <v>24</v>
      </c>
      <c r="J2402" s="5">
        <v>4883.34</v>
      </c>
      <c r="K2402" s="7">
        <v>7399</v>
      </c>
      <c r="L2402">
        <v>5</v>
      </c>
      <c r="M2402" t="s">
        <v>36</v>
      </c>
    </row>
    <row r="2403" spans="1:13" x14ac:dyDescent="0.2">
      <c r="A2403">
        <v>2970584</v>
      </c>
      <c r="B2403">
        <v>289</v>
      </c>
      <c r="C2403" s="1">
        <v>45596</v>
      </c>
      <c r="D2403" t="s">
        <v>29</v>
      </c>
      <c r="E2403">
        <v>23214</v>
      </c>
      <c r="F2403">
        <v>740</v>
      </c>
      <c r="G2403" t="s">
        <v>14</v>
      </c>
      <c r="H2403" t="b">
        <v>1</v>
      </c>
      <c r="I2403" t="s">
        <v>24</v>
      </c>
      <c r="J2403" s="5">
        <v>2641.86</v>
      </c>
      <c r="K2403" s="7">
        <v>3387</v>
      </c>
      <c r="L2403">
        <v>3</v>
      </c>
      <c r="M2403" t="s">
        <v>28</v>
      </c>
    </row>
    <row r="2404" spans="1:13" x14ac:dyDescent="0.2">
      <c r="A2404">
        <v>2971309</v>
      </c>
      <c r="B2404">
        <v>970</v>
      </c>
      <c r="C2404" s="1">
        <v>45612</v>
      </c>
      <c r="D2404" t="s">
        <v>29</v>
      </c>
      <c r="E2404">
        <v>213064</v>
      </c>
      <c r="F2404">
        <v>712</v>
      </c>
      <c r="G2404" t="s">
        <v>14</v>
      </c>
      <c r="H2404" t="b">
        <v>0</v>
      </c>
      <c r="I2404" t="s">
        <v>20</v>
      </c>
      <c r="J2404" s="5">
        <v>2135.64</v>
      </c>
      <c r="K2404" s="7">
        <v>2738</v>
      </c>
      <c r="L2404">
        <v>2</v>
      </c>
      <c r="M2404" t="s">
        <v>28</v>
      </c>
    </row>
    <row r="2405" spans="1:13" x14ac:dyDescent="0.2">
      <c r="A2405">
        <v>2971854</v>
      </c>
      <c r="B2405">
        <v>1083</v>
      </c>
      <c r="D2405" t="s">
        <v>23</v>
      </c>
      <c r="E2405">
        <v>123047</v>
      </c>
      <c r="G2405" t="s">
        <v>26</v>
      </c>
      <c r="H2405" t="b">
        <v>0</v>
      </c>
      <c r="I2405" t="s">
        <v>24</v>
      </c>
      <c r="J2405" s="5">
        <v>7299.24</v>
      </c>
      <c r="K2405" s="7">
        <v>9358</v>
      </c>
      <c r="L2405">
        <v>4</v>
      </c>
      <c r="M2405" t="s">
        <v>21</v>
      </c>
    </row>
    <row r="2406" spans="1:13" x14ac:dyDescent="0.2">
      <c r="A2406">
        <v>2971935</v>
      </c>
      <c r="B2406">
        <v>150</v>
      </c>
      <c r="C2406" s="1">
        <v>44597</v>
      </c>
      <c r="D2406" t="s">
        <v>13</v>
      </c>
      <c r="E2406">
        <v>33762</v>
      </c>
      <c r="F2406">
        <v>714</v>
      </c>
      <c r="G2406" t="s">
        <v>14</v>
      </c>
      <c r="H2406">
        <v>1</v>
      </c>
      <c r="I2406" t="s">
        <v>20</v>
      </c>
      <c r="J2406" s="5">
        <v>1245.5999999999999</v>
      </c>
      <c r="K2406" s="7">
        <v>2076</v>
      </c>
      <c r="L2406">
        <v>2</v>
      </c>
      <c r="M2406" t="s">
        <v>21</v>
      </c>
    </row>
    <row r="2407" spans="1:13" x14ac:dyDescent="0.2">
      <c r="A2407">
        <v>2975730</v>
      </c>
      <c r="B2407">
        <v>527</v>
      </c>
      <c r="C2407" s="1">
        <v>44541</v>
      </c>
      <c r="D2407" t="s">
        <v>13</v>
      </c>
      <c r="E2407">
        <v>56590</v>
      </c>
      <c r="F2407" t="s">
        <v>38</v>
      </c>
      <c r="G2407" t="s">
        <v>26</v>
      </c>
      <c r="H2407" t="b">
        <v>0</v>
      </c>
      <c r="I2407" t="s">
        <v>16</v>
      </c>
      <c r="J2407" s="5">
        <v>2069.7600000000002</v>
      </c>
      <c r="K2407" s="7">
        <v>2464</v>
      </c>
      <c r="L2407">
        <v>5</v>
      </c>
      <c r="M2407" t="s">
        <v>36</v>
      </c>
    </row>
    <row r="2408" spans="1:13" x14ac:dyDescent="0.2">
      <c r="A2408">
        <v>2977760</v>
      </c>
      <c r="B2408">
        <v>1773</v>
      </c>
      <c r="C2408" s="1">
        <v>44028</v>
      </c>
      <c r="D2408" t="s">
        <v>23</v>
      </c>
      <c r="E2408">
        <v>102864</v>
      </c>
      <c r="F2408">
        <v>759</v>
      </c>
      <c r="G2408" t="s">
        <v>14</v>
      </c>
      <c r="H2408">
        <v>1</v>
      </c>
      <c r="I2408" t="s">
        <v>16</v>
      </c>
      <c r="J2408" s="5">
        <v>4751.04</v>
      </c>
      <c r="K2408" s="7">
        <v>4949</v>
      </c>
      <c r="L2408">
        <v>2</v>
      </c>
      <c r="M2408" t="s">
        <v>25</v>
      </c>
    </row>
    <row r="2409" spans="1:13" x14ac:dyDescent="0.2">
      <c r="A2409">
        <v>2978274</v>
      </c>
      <c r="B2409">
        <v>206</v>
      </c>
      <c r="C2409" s="2">
        <v>44711</v>
      </c>
      <c r="D2409" t="s">
        <v>27</v>
      </c>
      <c r="E2409">
        <v>207982</v>
      </c>
      <c r="F2409">
        <v>584</v>
      </c>
      <c r="G2409" t="s">
        <v>26</v>
      </c>
      <c r="I2409" t="s">
        <v>24</v>
      </c>
      <c r="J2409" s="5">
        <v>3020.64</v>
      </c>
      <c r="K2409" s="7">
        <v>3596</v>
      </c>
      <c r="L2409">
        <v>3</v>
      </c>
      <c r="M2409" t="s">
        <v>28</v>
      </c>
    </row>
    <row r="2410" spans="1:13" x14ac:dyDescent="0.2">
      <c r="A2410">
        <v>2978715</v>
      </c>
      <c r="B2410">
        <v>66</v>
      </c>
      <c r="C2410" s="1">
        <v>44730</v>
      </c>
      <c r="D2410" t="s">
        <v>27</v>
      </c>
      <c r="E2410">
        <v>30600000</v>
      </c>
      <c r="F2410">
        <v>759</v>
      </c>
      <c r="G2410" t="s">
        <v>14</v>
      </c>
      <c r="H2410" t="b">
        <v>1</v>
      </c>
      <c r="I2410" t="s">
        <v>20</v>
      </c>
      <c r="J2410" s="5">
        <v>1659.6</v>
      </c>
      <c r="K2410" s="7">
        <v>2766</v>
      </c>
      <c r="L2410">
        <v>5</v>
      </c>
      <c r="M2410" t="s">
        <v>52</v>
      </c>
    </row>
    <row r="2411" spans="1:13" x14ac:dyDescent="0.2">
      <c r="A2411">
        <v>2978873</v>
      </c>
      <c r="B2411">
        <v>779</v>
      </c>
      <c r="C2411" s="1">
        <v>45311</v>
      </c>
      <c r="D2411" t="s">
        <v>13</v>
      </c>
      <c r="E2411">
        <v>78687</v>
      </c>
      <c r="F2411">
        <v>730</v>
      </c>
      <c r="G2411" t="s">
        <v>14</v>
      </c>
      <c r="H2411" t="s">
        <v>45</v>
      </c>
      <c r="I2411" t="s">
        <v>16</v>
      </c>
      <c r="J2411" s="5">
        <v>4863</v>
      </c>
      <c r="K2411" s="7">
        <v>8105</v>
      </c>
      <c r="L2411">
        <v>3</v>
      </c>
      <c r="M2411" t="s">
        <v>21</v>
      </c>
    </row>
    <row r="2412" spans="1:13" x14ac:dyDescent="0.2">
      <c r="A2412">
        <v>2978977</v>
      </c>
      <c r="B2412">
        <v>1736</v>
      </c>
      <c r="C2412" s="1">
        <v>44002</v>
      </c>
      <c r="D2412" t="s">
        <v>19</v>
      </c>
      <c r="E2412">
        <v>30513</v>
      </c>
      <c r="G2412" t="s">
        <v>14</v>
      </c>
      <c r="H2412" t="s">
        <v>14</v>
      </c>
      <c r="I2412" t="s">
        <v>43</v>
      </c>
      <c r="J2412" s="5">
        <v>2100.7800000000002</v>
      </c>
      <c r="K2412" s="7">
        <v>3183</v>
      </c>
      <c r="L2412">
        <v>4</v>
      </c>
      <c r="M2412" t="s">
        <v>25</v>
      </c>
    </row>
    <row r="2413" spans="1:13" x14ac:dyDescent="0.2">
      <c r="A2413">
        <v>2980898</v>
      </c>
      <c r="B2413">
        <v>964</v>
      </c>
      <c r="C2413" s="1">
        <v>44403</v>
      </c>
      <c r="D2413" t="s">
        <v>19</v>
      </c>
      <c r="E2413">
        <v>101121</v>
      </c>
      <c r="F2413">
        <v>332</v>
      </c>
      <c r="G2413" t="s">
        <v>14</v>
      </c>
      <c r="H2413" t="s">
        <v>45</v>
      </c>
      <c r="I2413" t="s">
        <v>20</v>
      </c>
      <c r="J2413" s="5">
        <v>2811.6</v>
      </c>
      <c r="K2413" s="7">
        <v>4260</v>
      </c>
      <c r="L2413">
        <v>5</v>
      </c>
      <c r="M2413" t="s">
        <v>38</v>
      </c>
    </row>
    <row r="2414" spans="1:13" x14ac:dyDescent="0.2">
      <c r="A2414">
        <v>2982692</v>
      </c>
      <c r="B2414">
        <v>721</v>
      </c>
      <c r="C2414" s="2">
        <v>44139</v>
      </c>
      <c r="D2414" t="s">
        <v>13</v>
      </c>
      <c r="E2414">
        <v>108507</v>
      </c>
      <c r="F2414">
        <v>745</v>
      </c>
      <c r="G2414" t="s">
        <v>14</v>
      </c>
      <c r="H2414">
        <v>1</v>
      </c>
      <c r="I2414" t="s">
        <v>20</v>
      </c>
      <c r="J2414" s="5">
        <v>3470.88</v>
      </c>
      <c r="K2414" s="7">
        <v>4132</v>
      </c>
      <c r="L2414">
        <v>3</v>
      </c>
      <c r="M2414" t="s">
        <v>28</v>
      </c>
    </row>
    <row r="2415" spans="1:13" x14ac:dyDescent="0.2">
      <c r="A2415">
        <v>2983217</v>
      </c>
      <c r="B2415">
        <v>332</v>
      </c>
      <c r="C2415" s="1">
        <v>45349</v>
      </c>
      <c r="D2415" t="s">
        <v>29</v>
      </c>
      <c r="E2415">
        <v>34009</v>
      </c>
      <c r="F2415">
        <v>588</v>
      </c>
      <c r="G2415" t="s">
        <v>14</v>
      </c>
      <c r="H2415" t="s">
        <v>14</v>
      </c>
      <c r="I2415" t="s">
        <v>20</v>
      </c>
      <c r="J2415" s="5">
        <v>1794.78</v>
      </c>
      <c r="K2415" s="7">
        <v>2301</v>
      </c>
      <c r="L2415">
        <v>2</v>
      </c>
      <c r="M2415" t="s">
        <v>47</v>
      </c>
    </row>
    <row r="2416" spans="1:13" x14ac:dyDescent="0.2">
      <c r="A2416">
        <v>2984816</v>
      </c>
      <c r="B2416">
        <v>616</v>
      </c>
      <c r="C2416" s="1">
        <v>45274</v>
      </c>
      <c r="D2416" t="s">
        <v>23</v>
      </c>
      <c r="E2416">
        <v>116879</v>
      </c>
      <c r="F2416">
        <v>694</v>
      </c>
      <c r="G2416" t="s">
        <v>14</v>
      </c>
      <c r="H2416" t="b">
        <v>0</v>
      </c>
      <c r="I2416" t="s">
        <v>20</v>
      </c>
      <c r="J2416" s="5">
        <v>5956.8</v>
      </c>
      <c r="K2416" s="7">
        <v>6205</v>
      </c>
      <c r="L2416">
        <v>2</v>
      </c>
      <c r="M2416" t="s">
        <v>21</v>
      </c>
    </row>
    <row r="2417" spans="1:13" x14ac:dyDescent="0.2">
      <c r="A2417">
        <v>2985568</v>
      </c>
      <c r="B2417">
        <v>712</v>
      </c>
      <c r="C2417" s="1">
        <v>45524</v>
      </c>
      <c r="D2417" t="s">
        <v>23</v>
      </c>
      <c r="E2417">
        <v>214596</v>
      </c>
      <c r="F2417">
        <v>692</v>
      </c>
      <c r="G2417" t="s">
        <v>14</v>
      </c>
      <c r="H2417" t="s">
        <v>30</v>
      </c>
      <c r="I2417" t="s">
        <v>16</v>
      </c>
      <c r="J2417" s="5">
        <v>2700.06</v>
      </c>
      <c r="K2417" s="7">
        <v>4091</v>
      </c>
      <c r="L2417">
        <v>5</v>
      </c>
    </row>
    <row r="2418" spans="1:13" x14ac:dyDescent="0.2">
      <c r="A2418">
        <v>2985923</v>
      </c>
      <c r="B2418">
        <v>394</v>
      </c>
      <c r="C2418" s="1">
        <v>45237</v>
      </c>
      <c r="D2418" t="s">
        <v>32</v>
      </c>
      <c r="E2418">
        <v>118057</v>
      </c>
      <c r="F2418">
        <v>684</v>
      </c>
      <c r="G2418" t="s">
        <v>14</v>
      </c>
      <c r="H2418" t="s">
        <v>45</v>
      </c>
      <c r="I2418" t="s">
        <v>33</v>
      </c>
      <c r="J2418" s="5">
        <v>1417.92</v>
      </c>
      <c r="K2418" s="7">
        <v>1688</v>
      </c>
      <c r="L2418">
        <v>1</v>
      </c>
      <c r="M2418" t="s">
        <v>17</v>
      </c>
    </row>
    <row r="2419" spans="1:13" x14ac:dyDescent="0.2">
      <c r="A2419">
        <v>2987823</v>
      </c>
      <c r="B2419">
        <v>755</v>
      </c>
      <c r="C2419" s="1">
        <v>44697</v>
      </c>
      <c r="D2419" t="s">
        <v>23</v>
      </c>
      <c r="E2419">
        <v>86515</v>
      </c>
      <c r="F2419">
        <v>681</v>
      </c>
      <c r="G2419" t="s">
        <v>14</v>
      </c>
      <c r="H2419" t="b">
        <v>0</v>
      </c>
      <c r="I2419" t="s">
        <v>20</v>
      </c>
      <c r="J2419" s="5">
        <v>4778.28</v>
      </c>
      <c r="K2419" s="7">
        <v>6126</v>
      </c>
      <c r="L2419">
        <v>3</v>
      </c>
      <c r="M2419" t="s">
        <v>36</v>
      </c>
    </row>
    <row r="2420" spans="1:13" x14ac:dyDescent="0.2">
      <c r="A2420">
        <v>2989928</v>
      </c>
      <c r="B2420">
        <v>323</v>
      </c>
      <c r="C2420" s="1">
        <v>44841</v>
      </c>
      <c r="D2420" t="s">
        <v>27</v>
      </c>
      <c r="E2420">
        <v>168863</v>
      </c>
      <c r="F2420">
        <v>706</v>
      </c>
      <c r="G2420" t="s">
        <v>14</v>
      </c>
      <c r="H2420" t="s">
        <v>30</v>
      </c>
      <c r="I2420" t="s">
        <v>16</v>
      </c>
      <c r="J2420" s="5">
        <v>3598.2</v>
      </c>
      <c r="K2420" s="7">
        <v>5997</v>
      </c>
      <c r="L2420">
        <v>5</v>
      </c>
      <c r="M2420" t="s">
        <v>21</v>
      </c>
    </row>
    <row r="2421" spans="1:13" x14ac:dyDescent="0.2">
      <c r="A2421">
        <v>2989931</v>
      </c>
      <c r="B2421">
        <v>785</v>
      </c>
      <c r="C2421" s="1">
        <v>44880</v>
      </c>
      <c r="D2421" t="s">
        <v>19</v>
      </c>
      <c r="E2421">
        <v>93637</v>
      </c>
      <c r="F2421">
        <v>645</v>
      </c>
      <c r="G2421" t="s">
        <v>14</v>
      </c>
      <c r="H2421">
        <v>0</v>
      </c>
      <c r="I2421" t="s">
        <v>46</v>
      </c>
      <c r="J2421" s="5">
        <v>2779.8</v>
      </c>
      <c r="K2421" s="7">
        <v>4633</v>
      </c>
      <c r="L2421">
        <v>2</v>
      </c>
      <c r="M2421" t="s">
        <v>25</v>
      </c>
    </row>
    <row r="2422" spans="1:13" x14ac:dyDescent="0.2">
      <c r="A2422">
        <v>2990421</v>
      </c>
      <c r="B2422">
        <v>70</v>
      </c>
      <c r="C2422" s="2">
        <v>44597</v>
      </c>
      <c r="D2422" t="s">
        <v>13</v>
      </c>
      <c r="E2422">
        <v>197493</v>
      </c>
      <c r="F2422">
        <v>581</v>
      </c>
      <c r="G2422" t="s">
        <v>26</v>
      </c>
      <c r="H2422" t="b">
        <v>1</v>
      </c>
      <c r="I2422" t="s">
        <v>46</v>
      </c>
      <c r="J2422" s="5">
        <v>1469.76</v>
      </c>
      <c r="K2422" s="7">
        <v>1531</v>
      </c>
      <c r="L2422">
        <v>5</v>
      </c>
      <c r="M2422" t="s">
        <v>36</v>
      </c>
    </row>
    <row r="2423" spans="1:13" x14ac:dyDescent="0.2">
      <c r="A2423">
        <v>2990519</v>
      </c>
      <c r="B2423">
        <v>32</v>
      </c>
      <c r="C2423" s="2">
        <v>45615</v>
      </c>
      <c r="D2423" t="s">
        <v>32</v>
      </c>
      <c r="E2423">
        <v>188875</v>
      </c>
      <c r="F2423" t="s">
        <v>38</v>
      </c>
      <c r="G2423" t="s">
        <v>14</v>
      </c>
      <c r="H2423">
        <v>1</v>
      </c>
      <c r="I2423" t="s">
        <v>24</v>
      </c>
      <c r="J2423" s="5">
        <v>1080.24</v>
      </c>
      <c r="K2423" s="7">
        <v>1286</v>
      </c>
      <c r="L2423">
        <v>5</v>
      </c>
    </row>
    <row r="2424" spans="1:13" x14ac:dyDescent="0.2">
      <c r="A2424">
        <v>2990666</v>
      </c>
      <c r="B2424">
        <v>818</v>
      </c>
      <c r="C2424" s="1">
        <v>44559</v>
      </c>
      <c r="D2424" t="s">
        <v>27</v>
      </c>
      <c r="E2424">
        <v>204027</v>
      </c>
      <c r="F2424">
        <v>327</v>
      </c>
      <c r="G2424" t="s">
        <v>14</v>
      </c>
      <c r="H2424" t="b">
        <v>1</v>
      </c>
      <c r="I2424" t="s">
        <v>20</v>
      </c>
      <c r="J2424" s="5">
        <v>2661.12</v>
      </c>
      <c r="K2424" s="7">
        <v>4032</v>
      </c>
      <c r="L2424">
        <v>4</v>
      </c>
      <c r="M2424" t="s">
        <v>47</v>
      </c>
    </row>
    <row r="2425" spans="1:13" x14ac:dyDescent="0.2">
      <c r="A2425">
        <v>2996461</v>
      </c>
      <c r="B2425">
        <v>613</v>
      </c>
      <c r="D2425" t="s">
        <v>29</v>
      </c>
      <c r="E2425">
        <v>32236</v>
      </c>
      <c r="F2425">
        <v>740</v>
      </c>
      <c r="G2425" t="s">
        <v>14</v>
      </c>
      <c r="H2425" t="b">
        <v>1</v>
      </c>
      <c r="I2425" t="s">
        <v>16</v>
      </c>
      <c r="J2425" s="5">
        <v>4630.08</v>
      </c>
      <c r="K2425" s="7">
        <v>5512</v>
      </c>
      <c r="L2425">
        <v>2</v>
      </c>
      <c r="M2425" t="s">
        <v>38</v>
      </c>
    </row>
    <row r="2426" spans="1:13" x14ac:dyDescent="0.2">
      <c r="A2426">
        <v>2997653</v>
      </c>
      <c r="B2426">
        <v>44</v>
      </c>
      <c r="C2426" s="1">
        <v>44650</v>
      </c>
      <c r="D2426" t="s">
        <v>13</v>
      </c>
      <c r="E2426">
        <v>95937</v>
      </c>
      <c r="F2426">
        <v>632</v>
      </c>
      <c r="G2426" t="s">
        <v>14</v>
      </c>
      <c r="H2426" t="s">
        <v>30</v>
      </c>
      <c r="I2426" t="s">
        <v>20</v>
      </c>
      <c r="J2426" s="5">
        <v>4687.8</v>
      </c>
      <c r="K2426" s="7">
        <v>7813</v>
      </c>
      <c r="L2426">
        <v>1</v>
      </c>
    </row>
    <row r="2427" spans="1:13" x14ac:dyDescent="0.2">
      <c r="A2427">
        <v>2999171</v>
      </c>
      <c r="B2427">
        <v>308</v>
      </c>
      <c r="C2427" s="1">
        <v>45361</v>
      </c>
      <c r="D2427" t="s">
        <v>29</v>
      </c>
      <c r="E2427">
        <v>127276</v>
      </c>
      <c r="F2427">
        <v>710</v>
      </c>
      <c r="G2427" t="s">
        <v>14</v>
      </c>
      <c r="H2427" t="s">
        <v>40</v>
      </c>
      <c r="I2427" t="s">
        <v>20</v>
      </c>
      <c r="J2427" s="5">
        <v>2631</v>
      </c>
      <c r="K2427" s="7">
        <v>4385</v>
      </c>
      <c r="L2427">
        <v>2</v>
      </c>
      <c r="M2427" t="s">
        <v>17</v>
      </c>
    </row>
    <row r="2428" spans="1:13" x14ac:dyDescent="0.2">
      <c r="A2428">
        <v>2999350</v>
      </c>
      <c r="B2428">
        <v>457</v>
      </c>
      <c r="C2428" t="s">
        <v>310</v>
      </c>
      <c r="D2428" t="s">
        <v>27</v>
      </c>
      <c r="E2428">
        <v>128565</v>
      </c>
      <c r="F2428">
        <v>625</v>
      </c>
      <c r="G2428" t="s">
        <v>14</v>
      </c>
      <c r="H2428" t="b">
        <v>1</v>
      </c>
      <c r="I2428" t="s">
        <v>20</v>
      </c>
      <c r="J2428" s="5">
        <v>2878.26</v>
      </c>
      <c r="K2428" s="7">
        <v>4361</v>
      </c>
      <c r="L2428">
        <v>3</v>
      </c>
      <c r="M2428" t="s">
        <v>31</v>
      </c>
    </row>
    <row r="2429" spans="1:13" x14ac:dyDescent="0.2">
      <c r="A2429">
        <v>3000030</v>
      </c>
      <c r="B2429">
        <v>1680</v>
      </c>
      <c r="C2429" t="s">
        <v>311</v>
      </c>
      <c r="D2429" t="s">
        <v>19</v>
      </c>
      <c r="E2429">
        <v>211386</v>
      </c>
      <c r="F2429">
        <v>694</v>
      </c>
      <c r="G2429" t="s">
        <v>14</v>
      </c>
      <c r="H2429" t="b">
        <v>1</v>
      </c>
      <c r="I2429" t="s">
        <v>46</v>
      </c>
      <c r="J2429" s="5">
        <v>2572.44</v>
      </c>
      <c r="K2429" s="7">
        <v>3298</v>
      </c>
      <c r="L2429">
        <v>3</v>
      </c>
    </row>
    <row r="2430" spans="1:13" x14ac:dyDescent="0.2">
      <c r="A2430">
        <v>3000487</v>
      </c>
      <c r="B2430">
        <v>1410</v>
      </c>
      <c r="C2430" s="1">
        <v>44785</v>
      </c>
      <c r="D2430" t="s">
        <v>27</v>
      </c>
      <c r="E2430">
        <v>117656</v>
      </c>
      <c r="F2430" t="s">
        <v>38</v>
      </c>
      <c r="G2430" t="s">
        <v>26</v>
      </c>
      <c r="H2430">
        <v>0</v>
      </c>
      <c r="I2430" t="s">
        <v>20</v>
      </c>
      <c r="J2430" s="5">
        <v>3389.1</v>
      </c>
      <c r="K2430" s="7">
        <v>4345</v>
      </c>
      <c r="L2430">
        <v>5</v>
      </c>
      <c r="M2430" t="s">
        <v>36</v>
      </c>
    </row>
    <row r="2431" spans="1:13" x14ac:dyDescent="0.2">
      <c r="A2431">
        <v>3000890</v>
      </c>
      <c r="B2431">
        <v>902</v>
      </c>
      <c r="C2431" s="1">
        <v>45525</v>
      </c>
      <c r="D2431" t="s">
        <v>19</v>
      </c>
      <c r="E2431">
        <v>75797</v>
      </c>
      <c r="F2431">
        <v>599</v>
      </c>
      <c r="G2431" t="s">
        <v>14</v>
      </c>
      <c r="H2431" t="s">
        <v>30</v>
      </c>
      <c r="I2431" t="s">
        <v>20</v>
      </c>
      <c r="J2431" s="5">
        <v>2808.12</v>
      </c>
      <c r="K2431" s="7">
        <v>3343</v>
      </c>
      <c r="L2431">
        <v>4</v>
      </c>
      <c r="M2431" t="s">
        <v>17</v>
      </c>
    </row>
    <row r="2432" spans="1:13" x14ac:dyDescent="0.2">
      <c r="A2432">
        <v>3001127</v>
      </c>
      <c r="B2432">
        <v>138</v>
      </c>
      <c r="C2432" s="2">
        <v>43903</v>
      </c>
      <c r="D2432" t="s">
        <v>32</v>
      </c>
      <c r="E2432">
        <v>230378</v>
      </c>
      <c r="F2432">
        <v>688</v>
      </c>
      <c r="G2432" t="s">
        <v>14</v>
      </c>
      <c r="H2432">
        <v>1</v>
      </c>
      <c r="I2432" t="s">
        <v>24</v>
      </c>
      <c r="J2432" s="5">
        <v>1324.8</v>
      </c>
      <c r="K2432" s="7">
        <v>2208</v>
      </c>
      <c r="L2432">
        <v>5</v>
      </c>
      <c r="M2432" t="s">
        <v>28</v>
      </c>
    </row>
    <row r="2433" spans="1:13" x14ac:dyDescent="0.2">
      <c r="A2433">
        <v>3002289</v>
      </c>
      <c r="B2433">
        <v>387</v>
      </c>
      <c r="C2433" s="2">
        <v>44693</v>
      </c>
      <c r="D2433" t="s">
        <v>13</v>
      </c>
      <c r="E2433">
        <v>131120</v>
      </c>
      <c r="F2433">
        <v>811</v>
      </c>
      <c r="G2433" t="s">
        <v>26</v>
      </c>
      <c r="H2433" t="s">
        <v>30</v>
      </c>
      <c r="I2433" t="s">
        <v>16</v>
      </c>
      <c r="J2433" s="5">
        <v>2230.8000000000002</v>
      </c>
      <c r="K2433" s="7">
        <v>3718</v>
      </c>
      <c r="L2433">
        <v>4</v>
      </c>
      <c r="M2433" t="s">
        <v>34</v>
      </c>
    </row>
    <row r="2434" spans="1:13" x14ac:dyDescent="0.2">
      <c r="A2434">
        <v>3002877</v>
      </c>
      <c r="B2434">
        <v>1302</v>
      </c>
      <c r="C2434" s="2">
        <v>45496</v>
      </c>
      <c r="D2434" t="s">
        <v>29</v>
      </c>
      <c r="E2434">
        <v>43955</v>
      </c>
      <c r="F2434">
        <v>834</v>
      </c>
      <c r="G2434" t="s">
        <v>14</v>
      </c>
      <c r="H2434">
        <v>0</v>
      </c>
      <c r="I2434" t="s">
        <v>20</v>
      </c>
      <c r="J2434" s="5">
        <v>1344.42</v>
      </c>
      <c r="K2434" s="7">
        <v>2037</v>
      </c>
      <c r="L2434">
        <v>5</v>
      </c>
    </row>
    <row r="2435" spans="1:13" x14ac:dyDescent="0.2">
      <c r="A2435">
        <v>3002933</v>
      </c>
      <c r="B2435">
        <v>1132</v>
      </c>
      <c r="C2435" t="s">
        <v>312</v>
      </c>
      <c r="D2435" t="s">
        <v>29</v>
      </c>
      <c r="E2435">
        <v>233456</v>
      </c>
      <c r="F2435">
        <v>467</v>
      </c>
      <c r="G2435" t="s">
        <v>26</v>
      </c>
      <c r="H2435" t="s">
        <v>30</v>
      </c>
      <c r="I2435" t="s">
        <v>20</v>
      </c>
      <c r="J2435" s="5">
        <v>3331.02</v>
      </c>
      <c r="K2435" s="7">
        <v>5047</v>
      </c>
      <c r="L2435">
        <v>1</v>
      </c>
      <c r="M2435" t="s">
        <v>36</v>
      </c>
    </row>
    <row r="2436" spans="1:13" x14ac:dyDescent="0.2">
      <c r="A2436">
        <v>3005407</v>
      </c>
      <c r="B2436">
        <v>1521</v>
      </c>
      <c r="C2436" s="1">
        <v>44140</v>
      </c>
      <c r="D2436" t="s">
        <v>29</v>
      </c>
      <c r="E2436">
        <v>234700</v>
      </c>
      <c r="F2436">
        <v>588</v>
      </c>
      <c r="G2436" t="s">
        <v>14</v>
      </c>
      <c r="H2436" t="s">
        <v>26</v>
      </c>
      <c r="I2436" t="s">
        <v>20</v>
      </c>
      <c r="J2436" s="5">
        <v>2365.1999999999998</v>
      </c>
      <c r="K2436" s="7">
        <v>0</v>
      </c>
      <c r="L2436">
        <v>5</v>
      </c>
      <c r="M2436" t="s">
        <v>38</v>
      </c>
    </row>
    <row r="2437" spans="1:13" x14ac:dyDescent="0.2">
      <c r="A2437">
        <v>3005730</v>
      </c>
      <c r="B2437">
        <v>822</v>
      </c>
      <c r="C2437" s="2">
        <v>44190</v>
      </c>
      <c r="D2437" t="s">
        <v>32</v>
      </c>
      <c r="E2437">
        <v>216165</v>
      </c>
      <c r="F2437">
        <v>610</v>
      </c>
      <c r="G2437" t="s">
        <v>26</v>
      </c>
      <c r="H2437">
        <v>1</v>
      </c>
      <c r="I2437" t="s">
        <v>20</v>
      </c>
      <c r="J2437" s="5">
        <v>698.04</v>
      </c>
      <c r="K2437" s="7">
        <v>831</v>
      </c>
      <c r="L2437">
        <v>4</v>
      </c>
      <c r="M2437" t="s">
        <v>17</v>
      </c>
    </row>
    <row r="2438" spans="1:13" x14ac:dyDescent="0.2">
      <c r="A2438">
        <v>3007117</v>
      </c>
      <c r="B2438">
        <v>855</v>
      </c>
      <c r="C2438" s="1">
        <v>45405</v>
      </c>
      <c r="D2438" t="s">
        <v>27</v>
      </c>
      <c r="E2438">
        <v>166927</v>
      </c>
      <c r="F2438">
        <v>749</v>
      </c>
      <c r="G2438" t="s">
        <v>26</v>
      </c>
      <c r="H2438" t="s">
        <v>45</v>
      </c>
      <c r="I2438" t="s">
        <v>20</v>
      </c>
      <c r="J2438" s="5">
        <v>595.32000000000005</v>
      </c>
      <c r="K2438" s="7">
        <v>902</v>
      </c>
      <c r="L2438">
        <v>3</v>
      </c>
      <c r="M2438" t="s">
        <v>36</v>
      </c>
    </row>
    <row r="2439" spans="1:13" x14ac:dyDescent="0.2">
      <c r="A2439">
        <v>3008100</v>
      </c>
      <c r="B2439">
        <v>26</v>
      </c>
      <c r="C2439" s="1">
        <v>44483</v>
      </c>
      <c r="D2439" t="s">
        <v>37</v>
      </c>
      <c r="E2439">
        <v>158741</v>
      </c>
      <c r="F2439">
        <v>812</v>
      </c>
      <c r="G2439" t="s">
        <v>14</v>
      </c>
      <c r="H2439" t="s">
        <v>15</v>
      </c>
      <c r="I2439" t="s">
        <v>20</v>
      </c>
      <c r="J2439" s="5">
        <v>1182.48</v>
      </c>
      <c r="K2439" s="7">
        <v>0</v>
      </c>
      <c r="L2439">
        <v>1</v>
      </c>
      <c r="M2439" t="s">
        <v>34</v>
      </c>
    </row>
    <row r="2440" spans="1:13" x14ac:dyDescent="0.2">
      <c r="A2440">
        <v>3008354</v>
      </c>
      <c r="B2440">
        <v>364</v>
      </c>
      <c r="C2440" s="1">
        <v>44574</v>
      </c>
      <c r="D2440" t="s">
        <v>23</v>
      </c>
      <c r="E2440">
        <v>54947</v>
      </c>
      <c r="F2440">
        <v>316</v>
      </c>
      <c r="G2440" t="s">
        <v>14</v>
      </c>
      <c r="H2440" t="s">
        <v>45</v>
      </c>
      <c r="I2440" t="s">
        <v>46</v>
      </c>
      <c r="J2440" s="5">
        <v>2643.84</v>
      </c>
      <c r="K2440" s="7">
        <v>2754</v>
      </c>
      <c r="L2440">
        <v>2</v>
      </c>
      <c r="M2440" t="s">
        <v>31</v>
      </c>
    </row>
    <row r="2441" spans="1:13" x14ac:dyDescent="0.2">
      <c r="A2441">
        <v>3009747</v>
      </c>
      <c r="B2441">
        <v>1456</v>
      </c>
      <c r="C2441" t="s">
        <v>313</v>
      </c>
      <c r="D2441" t="s">
        <v>23</v>
      </c>
      <c r="E2441">
        <v>70148</v>
      </c>
      <c r="F2441">
        <v>730</v>
      </c>
      <c r="G2441" t="s">
        <v>14</v>
      </c>
      <c r="H2441">
        <v>0</v>
      </c>
      <c r="I2441" t="s">
        <v>20</v>
      </c>
      <c r="J2441" s="5">
        <v>3825.9</v>
      </c>
      <c r="K2441" s="7">
        <v>4905</v>
      </c>
      <c r="L2441">
        <v>4</v>
      </c>
      <c r="M2441" t="s">
        <v>47</v>
      </c>
    </row>
    <row r="2442" spans="1:13" x14ac:dyDescent="0.2">
      <c r="A2442">
        <v>3010792</v>
      </c>
      <c r="B2442">
        <v>426</v>
      </c>
      <c r="C2442" s="1">
        <v>44907</v>
      </c>
      <c r="D2442" t="s">
        <v>13</v>
      </c>
      <c r="E2442">
        <v>77400000</v>
      </c>
      <c r="G2442" t="s">
        <v>14</v>
      </c>
      <c r="H2442" t="s">
        <v>45</v>
      </c>
      <c r="I2442" t="s">
        <v>24</v>
      </c>
      <c r="J2442" s="5">
        <v>5232</v>
      </c>
      <c r="K2442" s="7">
        <v>5450</v>
      </c>
      <c r="L2442">
        <v>1</v>
      </c>
      <c r="M2442" t="s">
        <v>41</v>
      </c>
    </row>
    <row r="2443" spans="1:13" x14ac:dyDescent="0.2">
      <c r="A2443">
        <v>3011446</v>
      </c>
      <c r="B2443">
        <v>172</v>
      </c>
      <c r="C2443" s="1">
        <v>44413</v>
      </c>
      <c r="D2443" t="s">
        <v>13</v>
      </c>
      <c r="E2443">
        <v>240444</v>
      </c>
      <c r="F2443">
        <v>732</v>
      </c>
      <c r="G2443" t="s">
        <v>26</v>
      </c>
      <c r="I2443" t="s">
        <v>46</v>
      </c>
      <c r="J2443" s="5">
        <v>2800.38</v>
      </c>
      <c r="K2443" s="7">
        <v>4243</v>
      </c>
      <c r="L2443">
        <v>1</v>
      </c>
      <c r="M2443" t="s">
        <v>47</v>
      </c>
    </row>
    <row r="2444" spans="1:13" x14ac:dyDescent="0.2">
      <c r="A2444">
        <v>3013387</v>
      </c>
      <c r="B2444">
        <v>356</v>
      </c>
      <c r="C2444" s="1">
        <v>45175</v>
      </c>
      <c r="D2444" t="s">
        <v>27</v>
      </c>
      <c r="E2444">
        <v>210796</v>
      </c>
      <c r="F2444">
        <v>782</v>
      </c>
      <c r="G2444" t="s">
        <v>14</v>
      </c>
      <c r="H2444">
        <v>1</v>
      </c>
      <c r="I2444" t="s">
        <v>33</v>
      </c>
      <c r="J2444" s="5">
        <v>5580.12</v>
      </c>
      <c r="K2444" s="7">
        <v>7154</v>
      </c>
      <c r="L2444">
        <v>5</v>
      </c>
      <c r="M2444" t="s">
        <v>21</v>
      </c>
    </row>
    <row r="2445" spans="1:13" x14ac:dyDescent="0.2">
      <c r="A2445">
        <v>3013472</v>
      </c>
      <c r="B2445">
        <v>1066</v>
      </c>
      <c r="C2445" t="s">
        <v>314</v>
      </c>
      <c r="D2445" t="s">
        <v>29</v>
      </c>
      <c r="E2445">
        <v>239093</v>
      </c>
      <c r="F2445">
        <v>587</v>
      </c>
      <c r="G2445" t="s">
        <v>26</v>
      </c>
      <c r="H2445" t="b">
        <v>0</v>
      </c>
      <c r="I2445" t="s">
        <v>24</v>
      </c>
      <c r="J2445" s="5">
        <v>2086.08</v>
      </c>
      <c r="K2445" s="7">
        <v>2173</v>
      </c>
      <c r="L2445">
        <v>2</v>
      </c>
      <c r="M2445" t="s">
        <v>21</v>
      </c>
    </row>
    <row r="2446" spans="1:13" x14ac:dyDescent="0.2">
      <c r="A2446">
        <v>3015049</v>
      </c>
      <c r="B2446">
        <v>1561</v>
      </c>
      <c r="C2446" t="s">
        <v>74</v>
      </c>
      <c r="D2446" t="s">
        <v>27</v>
      </c>
      <c r="E2446">
        <v>91746</v>
      </c>
      <c r="F2446">
        <v>670</v>
      </c>
      <c r="G2446" t="s">
        <v>14</v>
      </c>
      <c r="I2446" t="s">
        <v>33</v>
      </c>
      <c r="J2446" s="5">
        <v>2135.7600000000002</v>
      </c>
      <c r="K2446" s="7">
        <v>3236</v>
      </c>
      <c r="L2446">
        <v>1</v>
      </c>
    </row>
    <row r="2447" spans="1:13" x14ac:dyDescent="0.2">
      <c r="A2447">
        <v>3015446</v>
      </c>
      <c r="B2447">
        <v>951</v>
      </c>
      <c r="C2447" s="1">
        <v>43919</v>
      </c>
      <c r="D2447" t="s">
        <v>19</v>
      </c>
      <c r="E2447">
        <v>216665</v>
      </c>
      <c r="G2447" t="s">
        <v>14</v>
      </c>
      <c r="H2447" t="s">
        <v>15</v>
      </c>
      <c r="I2447" t="s">
        <v>20</v>
      </c>
      <c r="J2447" s="5">
        <v>1480.2</v>
      </c>
      <c r="K2447" s="7">
        <v>0</v>
      </c>
      <c r="L2447">
        <v>2</v>
      </c>
      <c r="M2447" t="s">
        <v>31</v>
      </c>
    </row>
    <row r="2448" spans="1:13" x14ac:dyDescent="0.2">
      <c r="A2448">
        <v>3017957</v>
      </c>
      <c r="B2448">
        <v>140</v>
      </c>
      <c r="C2448" t="s">
        <v>315</v>
      </c>
      <c r="D2448" t="s">
        <v>37</v>
      </c>
      <c r="E2448">
        <v>66445</v>
      </c>
      <c r="F2448">
        <v>726</v>
      </c>
      <c r="G2448" t="s">
        <v>14</v>
      </c>
      <c r="I2448" t="s">
        <v>16</v>
      </c>
      <c r="J2448" s="5">
        <v>1199.04</v>
      </c>
      <c r="K2448" s="7">
        <v>1249</v>
      </c>
      <c r="L2448">
        <v>4</v>
      </c>
      <c r="M2448" t="s">
        <v>31</v>
      </c>
    </row>
    <row r="2449" spans="1:13" x14ac:dyDescent="0.2">
      <c r="A2449">
        <v>3019145</v>
      </c>
      <c r="B2449">
        <v>495</v>
      </c>
      <c r="C2449" s="1">
        <v>44410</v>
      </c>
      <c r="D2449" t="s">
        <v>29</v>
      </c>
      <c r="E2449">
        <v>137560</v>
      </c>
      <c r="F2449">
        <v>741</v>
      </c>
      <c r="G2449" t="s">
        <v>26</v>
      </c>
      <c r="H2449">
        <v>0</v>
      </c>
      <c r="I2449" t="s">
        <v>24</v>
      </c>
      <c r="J2449" s="5">
        <v>1298.7</v>
      </c>
      <c r="K2449" s="7">
        <v>1665</v>
      </c>
      <c r="L2449">
        <v>5</v>
      </c>
    </row>
    <row r="2450" spans="1:13" x14ac:dyDescent="0.2">
      <c r="A2450">
        <v>3019364</v>
      </c>
      <c r="B2450">
        <v>940</v>
      </c>
      <c r="C2450" s="1">
        <v>44379</v>
      </c>
      <c r="D2450" t="s">
        <v>29</v>
      </c>
      <c r="E2450">
        <v>118608</v>
      </c>
      <c r="F2450" t="s">
        <v>38</v>
      </c>
      <c r="G2450" t="s">
        <v>14</v>
      </c>
      <c r="H2450">
        <v>0</v>
      </c>
      <c r="I2450" t="s">
        <v>20</v>
      </c>
      <c r="J2450" s="5">
        <v>3766.62</v>
      </c>
      <c r="K2450" s="7">
        <v>5707</v>
      </c>
      <c r="L2450">
        <v>5</v>
      </c>
      <c r="M2450" t="s">
        <v>41</v>
      </c>
    </row>
    <row r="2451" spans="1:13" x14ac:dyDescent="0.2">
      <c r="A2451">
        <v>3021474</v>
      </c>
      <c r="B2451">
        <v>1631</v>
      </c>
      <c r="C2451" s="1">
        <v>45370</v>
      </c>
      <c r="D2451" t="s">
        <v>32</v>
      </c>
      <c r="E2451">
        <v>240787</v>
      </c>
      <c r="F2451">
        <v>697</v>
      </c>
      <c r="G2451" t="s">
        <v>14</v>
      </c>
      <c r="H2451">
        <v>1</v>
      </c>
      <c r="I2451" t="s">
        <v>20</v>
      </c>
      <c r="J2451" s="5">
        <v>3906.24</v>
      </c>
      <c r="K2451" s="7">
        <v>4069</v>
      </c>
      <c r="L2451">
        <v>5</v>
      </c>
      <c r="M2451" t="s">
        <v>25</v>
      </c>
    </row>
    <row r="2452" spans="1:13" x14ac:dyDescent="0.2">
      <c r="A2452">
        <v>3022344</v>
      </c>
      <c r="B2452">
        <v>683</v>
      </c>
      <c r="C2452" s="1">
        <v>44342</v>
      </c>
      <c r="D2452" t="s">
        <v>29</v>
      </c>
      <c r="E2452">
        <v>174534</v>
      </c>
      <c r="F2452">
        <v>660</v>
      </c>
      <c r="G2452" t="s">
        <v>14</v>
      </c>
      <c r="H2452" t="b">
        <v>0</v>
      </c>
      <c r="I2452" t="s">
        <v>20</v>
      </c>
      <c r="J2452" s="5">
        <v>1649.4</v>
      </c>
      <c r="K2452" s="7">
        <v>2749</v>
      </c>
      <c r="L2452">
        <v>2</v>
      </c>
      <c r="M2452" t="s">
        <v>31</v>
      </c>
    </row>
    <row r="2453" spans="1:13" x14ac:dyDescent="0.2">
      <c r="A2453">
        <v>3022408</v>
      </c>
      <c r="B2453">
        <v>964</v>
      </c>
      <c r="C2453" s="1">
        <v>43935</v>
      </c>
      <c r="D2453" t="s">
        <v>37</v>
      </c>
      <c r="E2453">
        <v>32791</v>
      </c>
      <c r="F2453">
        <v>820</v>
      </c>
      <c r="G2453" t="s">
        <v>14</v>
      </c>
      <c r="H2453" t="s">
        <v>14</v>
      </c>
      <c r="I2453" t="s">
        <v>24</v>
      </c>
      <c r="J2453" s="5">
        <v>4089.6</v>
      </c>
      <c r="K2453" s="7">
        <v>4260</v>
      </c>
      <c r="L2453">
        <v>2</v>
      </c>
      <c r="M2453" t="s">
        <v>52</v>
      </c>
    </row>
    <row r="2454" spans="1:13" x14ac:dyDescent="0.2">
      <c r="A2454">
        <v>3022922</v>
      </c>
      <c r="B2454">
        <v>1414</v>
      </c>
      <c r="C2454" s="2">
        <v>45058</v>
      </c>
      <c r="D2454" t="s">
        <v>32</v>
      </c>
      <c r="E2454">
        <v>210618</v>
      </c>
      <c r="F2454">
        <v>702</v>
      </c>
      <c r="G2454" t="s">
        <v>14</v>
      </c>
      <c r="H2454" t="b">
        <v>0</v>
      </c>
      <c r="I2454" t="s">
        <v>20</v>
      </c>
      <c r="J2454" s="5">
        <v>996.06</v>
      </c>
      <c r="K2454" s="7">
        <v>1277</v>
      </c>
      <c r="L2454">
        <v>1</v>
      </c>
      <c r="M2454" t="s">
        <v>41</v>
      </c>
    </row>
    <row r="2455" spans="1:13" x14ac:dyDescent="0.2">
      <c r="A2455">
        <v>3023310</v>
      </c>
      <c r="B2455">
        <v>1605</v>
      </c>
      <c r="C2455" s="1">
        <v>45522</v>
      </c>
      <c r="D2455" t="s">
        <v>13</v>
      </c>
      <c r="E2455">
        <v>4955</v>
      </c>
      <c r="F2455">
        <v>679</v>
      </c>
      <c r="G2455" t="s">
        <v>14</v>
      </c>
      <c r="H2455" t="s">
        <v>45</v>
      </c>
      <c r="I2455" t="s">
        <v>20</v>
      </c>
      <c r="J2455" s="5">
        <v>2246.4</v>
      </c>
      <c r="K2455" s="7">
        <v>2880</v>
      </c>
      <c r="L2455">
        <v>5</v>
      </c>
      <c r="M2455" t="s">
        <v>28</v>
      </c>
    </row>
    <row r="2456" spans="1:13" x14ac:dyDescent="0.2">
      <c r="A2456">
        <v>3024219</v>
      </c>
      <c r="B2456">
        <v>1251</v>
      </c>
      <c r="C2456" t="s">
        <v>232</v>
      </c>
      <c r="D2456" t="s">
        <v>27</v>
      </c>
      <c r="E2456">
        <v>99656</v>
      </c>
      <c r="F2456">
        <v>751</v>
      </c>
      <c r="G2456" t="s">
        <v>14</v>
      </c>
      <c r="H2456" t="s">
        <v>15</v>
      </c>
      <c r="I2456" t="s">
        <v>16</v>
      </c>
      <c r="J2456" s="5">
        <v>4420.92</v>
      </c>
      <c r="K2456" s="7">
        <v>5263</v>
      </c>
      <c r="L2456">
        <v>5</v>
      </c>
    </row>
    <row r="2457" spans="1:13" x14ac:dyDescent="0.2">
      <c r="A2457">
        <v>3026137</v>
      </c>
      <c r="B2457">
        <v>500</v>
      </c>
      <c r="D2457" t="s">
        <v>13</v>
      </c>
      <c r="E2457">
        <v>220377</v>
      </c>
      <c r="F2457">
        <v>753</v>
      </c>
      <c r="G2457" t="s">
        <v>14</v>
      </c>
      <c r="H2457">
        <v>0</v>
      </c>
      <c r="I2457" t="s">
        <v>24</v>
      </c>
      <c r="J2457" s="5">
        <v>1213.68</v>
      </c>
      <c r="K2457" s="7">
        <v>1556</v>
      </c>
      <c r="L2457">
        <v>5</v>
      </c>
      <c r="M2457" t="s">
        <v>38</v>
      </c>
    </row>
    <row r="2458" spans="1:13" x14ac:dyDescent="0.2">
      <c r="A2458">
        <v>3031545</v>
      </c>
      <c r="B2458">
        <v>554</v>
      </c>
      <c r="D2458" t="s">
        <v>23</v>
      </c>
      <c r="E2458">
        <v>192549</v>
      </c>
      <c r="G2458" t="s">
        <v>26</v>
      </c>
      <c r="H2458" t="s">
        <v>30</v>
      </c>
      <c r="I2458" t="s">
        <v>24</v>
      </c>
      <c r="J2458" s="5">
        <v>4164.6000000000004</v>
      </c>
      <c r="K2458" s="7">
        <v>6310</v>
      </c>
      <c r="L2458">
        <v>3</v>
      </c>
      <c r="M2458" t="s">
        <v>52</v>
      </c>
    </row>
    <row r="2459" spans="1:13" x14ac:dyDescent="0.2">
      <c r="A2459">
        <v>3031878</v>
      </c>
      <c r="B2459">
        <v>1022</v>
      </c>
      <c r="C2459" s="1">
        <v>45434</v>
      </c>
      <c r="D2459" t="s">
        <v>27</v>
      </c>
      <c r="E2459">
        <v>244400000</v>
      </c>
      <c r="F2459">
        <v>304</v>
      </c>
      <c r="G2459" t="s">
        <v>14</v>
      </c>
      <c r="H2459">
        <v>0</v>
      </c>
      <c r="I2459" t="s">
        <v>24</v>
      </c>
      <c r="J2459" s="5">
        <v>2615.7600000000002</v>
      </c>
      <c r="K2459" s="7">
        <v>3114</v>
      </c>
      <c r="L2459">
        <v>1</v>
      </c>
      <c r="M2459" t="s">
        <v>34</v>
      </c>
    </row>
    <row r="2460" spans="1:13" x14ac:dyDescent="0.2">
      <c r="A2460">
        <v>3032476</v>
      </c>
      <c r="B2460">
        <v>1144</v>
      </c>
      <c r="C2460" s="1">
        <v>44091</v>
      </c>
      <c r="D2460" t="s">
        <v>29</v>
      </c>
      <c r="E2460">
        <v>107717</v>
      </c>
      <c r="F2460">
        <v>373</v>
      </c>
      <c r="G2460" t="s">
        <v>14</v>
      </c>
      <c r="H2460">
        <v>1</v>
      </c>
      <c r="I2460" t="s">
        <v>33</v>
      </c>
      <c r="J2460" s="5">
        <v>2756.82</v>
      </c>
      <c r="K2460" s="7">
        <v>4177</v>
      </c>
      <c r="L2460">
        <v>3</v>
      </c>
      <c r="M2460" t="s">
        <v>47</v>
      </c>
    </row>
    <row r="2461" spans="1:13" x14ac:dyDescent="0.2">
      <c r="A2461">
        <v>3032728</v>
      </c>
      <c r="B2461">
        <v>1614</v>
      </c>
      <c r="C2461" t="s">
        <v>316</v>
      </c>
      <c r="D2461" t="s">
        <v>23</v>
      </c>
      <c r="E2461">
        <v>31331</v>
      </c>
      <c r="F2461">
        <v>705</v>
      </c>
      <c r="G2461" t="s">
        <v>14</v>
      </c>
      <c r="H2461">
        <v>0</v>
      </c>
      <c r="I2461" t="s">
        <v>16</v>
      </c>
      <c r="J2461" s="5">
        <v>7435.2</v>
      </c>
      <c r="K2461" s="7">
        <v>7745</v>
      </c>
      <c r="L2461">
        <v>2</v>
      </c>
      <c r="M2461" t="s">
        <v>17</v>
      </c>
    </row>
    <row r="2462" spans="1:13" x14ac:dyDescent="0.2">
      <c r="A2462">
        <v>3033062</v>
      </c>
      <c r="B2462">
        <v>953</v>
      </c>
      <c r="C2462" s="1">
        <v>43935</v>
      </c>
      <c r="D2462" t="s">
        <v>19</v>
      </c>
      <c r="E2462">
        <v>27759</v>
      </c>
      <c r="F2462">
        <v>715</v>
      </c>
      <c r="G2462" t="s">
        <v>14</v>
      </c>
      <c r="H2462" t="s">
        <v>14</v>
      </c>
      <c r="I2462" t="s">
        <v>20</v>
      </c>
      <c r="J2462" s="5">
        <v>3586.8</v>
      </c>
      <c r="K2462" s="7">
        <v>4270</v>
      </c>
      <c r="L2462">
        <v>4</v>
      </c>
      <c r="M2462" t="s">
        <v>47</v>
      </c>
    </row>
    <row r="2463" spans="1:13" x14ac:dyDescent="0.2">
      <c r="A2463">
        <v>3033294</v>
      </c>
      <c r="B2463">
        <v>612</v>
      </c>
      <c r="C2463" s="1">
        <v>45558</v>
      </c>
      <c r="D2463" t="s">
        <v>27</v>
      </c>
      <c r="E2463">
        <v>85616</v>
      </c>
      <c r="F2463">
        <v>846</v>
      </c>
      <c r="G2463" t="s">
        <v>26</v>
      </c>
      <c r="H2463" t="s">
        <v>26</v>
      </c>
      <c r="I2463" t="s">
        <v>16</v>
      </c>
      <c r="J2463" s="5">
        <v>4708.8</v>
      </c>
      <c r="K2463" s="7">
        <v>0</v>
      </c>
      <c r="L2463">
        <v>4</v>
      </c>
      <c r="M2463" t="s">
        <v>25</v>
      </c>
    </row>
    <row r="2464" spans="1:13" x14ac:dyDescent="0.2">
      <c r="A2464">
        <v>3033645</v>
      </c>
      <c r="B2464">
        <v>1152</v>
      </c>
      <c r="C2464" s="1">
        <v>43837</v>
      </c>
      <c r="D2464" t="s">
        <v>29</v>
      </c>
      <c r="E2464">
        <v>92239</v>
      </c>
      <c r="F2464">
        <v>584</v>
      </c>
      <c r="G2464" t="s">
        <v>26</v>
      </c>
      <c r="H2464" t="b">
        <v>0</v>
      </c>
      <c r="I2464" t="s">
        <v>20</v>
      </c>
      <c r="J2464" s="5">
        <v>4414.0200000000004</v>
      </c>
      <c r="K2464" s="7">
        <v>5659</v>
      </c>
      <c r="L2464">
        <v>3</v>
      </c>
      <c r="M2464" t="s">
        <v>34</v>
      </c>
    </row>
    <row r="2465" spans="1:13" x14ac:dyDescent="0.2">
      <c r="A2465">
        <v>3034194</v>
      </c>
      <c r="B2465">
        <v>871</v>
      </c>
      <c r="C2465" s="2">
        <v>44301</v>
      </c>
      <c r="D2465" t="s">
        <v>27</v>
      </c>
      <c r="E2465">
        <v>292214</v>
      </c>
      <c r="F2465">
        <v>826</v>
      </c>
      <c r="G2465" t="s">
        <v>26</v>
      </c>
      <c r="H2465" t="b">
        <v>1</v>
      </c>
      <c r="I2465" t="s">
        <v>33</v>
      </c>
      <c r="J2465" s="5">
        <v>2522.4</v>
      </c>
      <c r="K2465" s="7">
        <v>4204</v>
      </c>
      <c r="L2465">
        <v>3</v>
      </c>
      <c r="M2465" t="s">
        <v>38</v>
      </c>
    </row>
    <row r="2466" spans="1:13" x14ac:dyDescent="0.2">
      <c r="A2466">
        <v>3034953</v>
      </c>
      <c r="B2466">
        <v>1075</v>
      </c>
      <c r="C2466" s="1">
        <v>44327</v>
      </c>
      <c r="D2466" t="s">
        <v>32</v>
      </c>
      <c r="E2466">
        <v>133034</v>
      </c>
      <c r="F2466">
        <v>623</v>
      </c>
      <c r="G2466" t="s">
        <v>14</v>
      </c>
      <c r="H2466" t="b">
        <v>0</v>
      </c>
      <c r="I2466" t="s">
        <v>20</v>
      </c>
      <c r="J2466" s="5">
        <v>3680.88</v>
      </c>
      <c r="K2466" s="7">
        <v>4382</v>
      </c>
      <c r="L2466">
        <v>3</v>
      </c>
      <c r="M2466" t="s">
        <v>31</v>
      </c>
    </row>
    <row r="2467" spans="1:13" x14ac:dyDescent="0.2">
      <c r="A2467">
        <v>3035257</v>
      </c>
      <c r="B2467">
        <v>1553</v>
      </c>
      <c r="C2467" s="1">
        <v>45221</v>
      </c>
      <c r="D2467" t="s">
        <v>37</v>
      </c>
      <c r="E2467">
        <v>165388</v>
      </c>
      <c r="F2467">
        <v>712</v>
      </c>
      <c r="G2467" t="s">
        <v>14</v>
      </c>
      <c r="H2467" t="b">
        <v>0</v>
      </c>
      <c r="I2467" t="s">
        <v>16</v>
      </c>
      <c r="J2467" s="5">
        <v>2489.7600000000002</v>
      </c>
      <c r="K2467" s="7">
        <v>3192</v>
      </c>
      <c r="L2467">
        <v>3</v>
      </c>
      <c r="M2467" t="s">
        <v>35</v>
      </c>
    </row>
    <row r="2468" spans="1:13" x14ac:dyDescent="0.2">
      <c r="A2468">
        <v>3036992</v>
      </c>
      <c r="B2468">
        <v>1645</v>
      </c>
      <c r="C2468" s="1">
        <v>44359</v>
      </c>
      <c r="D2468" t="s">
        <v>37</v>
      </c>
      <c r="E2468">
        <v>239915</v>
      </c>
      <c r="F2468">
        <v>785</v>
      </c>
      <c r="G2468" t="s">
        <v>14</v>
      </c>
      <c r="H2468" t="s">
        <v>15</v>
      </c>
      <c r="I2468" t="s">
        <v>20</v>
      </c>
      <c r="J2468" s="5">
        <v>2977.8</v>
      </c>
      <c r="K2468" s="7">
        <v>4963</v>
      </c>
      <c r="L2468">
        <v>2</v>
      </c>
      <c r="M2468" t="s">
        <v>21</v>
      </c>
    </row>
    <row r="2469" spans="1:13" x14ac:dyDescent="0.2">
      <c r="A2469">
        <v>3037481</v>
      </c>
      <c r="B2469">
        <v>1364</v>
      </c>
      <c r="C2469" t="s">
        <v>317</v>
      </c>
      <c r="D2469" t="s">
        <v>32</v>
      </c>
      <c r="E2469">
        <v>145229</v>
      </c>
      <c r="F2469">
        <v>816</v>
      </c>
      <c r="G2469" t="s">
        <v>14</v>
      </c>
      <c r="H2469">
        <v>1</v>
      </c>
      <c r="I2469" t="s">
        <v>16</v>
      </c>
      <c r="J2469" s="5">
        <v>4212.78</v>
      </c>
      <c r="K2469" s="7">
        <v>5401</v>
      </c>
      <c r="L2469">
        <v>5</v>
      </c>
      <c r="M2469" t="s">
        <v>36</v>
      </c>
    </row>
    <row r="2470" spans="1:13" x14ac:dyDescent="0.2">
      <c r="A2470">
        <v>3042193</v>
      </c>
      <c r="B2470">
        <v>1560</v>
      </c>
      <c r="D2470" t="s">
        <v>13</v>
      </c>
      <c r="E2470">
        <v>27324</v>
      </c>
      <c r="G2470" t="s">
        <v>14</v>
      </c>
      <c r="H2470" t="b">
        <v>0</v>
      </c>
      <c r="I2470" t="s">
        <v>20</v>
      </c>
      <c r="J2470" s="5">
        <v>2428.8000000000002</v>
      </c>
      <c r="K2470" s="7">
        <v>3680</v>
      </c>
      <c r="L2470">
        <v>4</v>
      </c>
      <c r="M2470" t="s">
        <v>31</v>
      </c>
    </row>
    <row r="2471" spans="1:13" x14ac:dyDescent="0.2">
      <c r="A2471">
        <v>3042195</v>
      </c>
      <c r="B2471">
        <v>839</v>
      </c>
      <c r="C2471" s="1">
        <v>44783</v>
      </c>
      <c r="D2471" t="s">
        <v>13</v>
      </c>
      <c r="E2471">
        <v>53293</v>
      </c>
      <c r="F2471">
        <v>670</v>
      </c>
      <c r="G2471" t="s">
        <v>26</v>
      </c>
      <c r="H2471">
        <v>1</v>
      </c>
      <c r="I2471" t="s">
        <v>16</v>
      </c>
      <c r="J2471" s="5">
        <v>2830.74</v>
      </c>
      <c r="K2471" s="7">
        <v>4289</v>
      </c>
      <c r="L2471">
        <v>1</v>
      </c>
      <c r="M2471" t="s">
        <v>31</v>
      </c>
    </row>
    <row r="2472" spans="1:13" x14ac:dyDescent="0.2">
      <c r="A2472">
        <v>3042596</v>
      </c>
      <c r="B2472">
        <v>1260</v>
      </c>
      <c r="C2472" s="2">
        <v>44770</v>
      </c>
      <c r="D2472" t="s">
        <v>23</v>
      </c>
      <c r="E2472">
        <v>164341</v>
      </c>
      <c r="G2472" t="s">
        <v>14</v>
      </c>
      <c r="H2472" t="s">
        <v>30</v>
      </c>
      <c r="I2472" t="s">
        <v>33</v>
      </c>
      <c r="J2472" s="5">
        <v>2705.28</v>
      </c>
      <c r="K2472" s="7">
        <v>2818</v>
      </c>
      <c r="L2472">
        <v>4</v>
      </c>
    </row>
    <row r="2473" spans="1:13" x14ac:dyDescent="0.2">
      <c r="A2473">
        <v>3042615</v>
      </c>
      <c r="B2473">
        <v>513</v>
      </c>
      <c r="C2473" s="1">
        <v>45202</v>
      </c>
      <c r="D2473" t="s">
        <v>13</v>
      </c>
      <c r="E2473">
        <v>5868</v>
      </c>
      <c r="F2473" t="s">
        <v>38</v>
      </c>
      <c r="G2473" t="s">
        <v>14</v>
      </c>
      <c r="H2473">
        <v>1</v>
      </c>
      <c r="I2473" t="s">
        <v>16</v>
      </c>
      <c r="J2473" s="5">
        <v>1729.2</v>
      </c>
      <c r="K2473" s="7">
        <v>2620</v>
      </c>
      <c r="L2473">
        <v>4</v>
      </c>
      <c r="M2473" t="s">
        <v>21</v>
      </c>
    </row>
    <row r="2474" spans="1:13" x14ac:dyDescent="0.2">
      <c r="A2474">
        <v>3044200</v>
      </c>
      <c r="B2474">
        <v>257</v>
      </c>
      <c r="C2474" s="1">
        <v>44173</v>
      </c>
      <c r="D2474" t="s">
        <v>29</v>
      </c>
      <c r="E2474">
        <v>89389</v>
      </c>
      <c r="F2474">
        <v>848</v>
      </c>
      <c r="G2474" t="s">
        <v>14</v>
      </c>
      <c r="H2474" t="b">
        <v>0</v>
      </c>
      <c r="I2474" t="s">
        <v>20</v>
      </c>
      <c r="J2474" s="5">
        <v>2525.4</v>
      </c>
      <c r="K2474" s="7">
        <v>4209</v>
      </c>
      <c r="L2474">
        <v>4</v>
      </c>
      <c r="M2474" t="s">
        <v>41</v>
      </c>
    </row>
    <row r="2475" spans="1:13" x14ac:dyDescent="0.2">
      <c r="A2475">
        <v>3044413</v>
      </c>
      <c r="B2475">
        <v>629</v>
      </c>
      <c r="C2475" s="1">
        <v>44901</v>
      </c>
      <c r="D2475" t="s">
        <v>32</v>
      </c>
      <c r="E2475">
        <v>211862</v>
      </c>
      <c r="F2475">
        <v>600</v>
      </c>
      <c r="G2475" t="s">
        <v>14</v>
      </c>
      <c r="H2475" t="s">
        <v>14</v>
      </c>
      <c r="I2475" t="s">
        <v>16</v>
      </c>
      <c r="J2475" s="5">
        <v>1364.16</v>
      </c>
      <c r="K2475" s="7">
        <v>1421</v>
      </c>
      <c r="L2475">
        <v>1</v>
      </c>
      <c r="M2475" t="s">
        <v>52</v>
      </c>
    </row>
    <row r="2476" spans="1:13" x14ac:dyDescent="0.2">
      <c r="A2476">
        <v>3045855</v>
      </c>
      <c r="B2476">
        <v>99</v>
      </c>
      <c r="C2476" s="1">
        <v>45052</v>
      </c>
      <c r="D2476" t="s">
        <v>32</v>
      </c>
      <c r="E2476">
        <v>172648</v>
      </c>
      <c r="F2476">
        <v>748</v>
      </c>
      <c r="G2476" t="s">
        <v>26</v>
      </c>
      <c r="H2476" t="s">
        <v>45</v>
      </c>
      <c r="I2476" t="s">
        <v>20</v>
      </c>
      <c r="J2476" s="5">
        <v>3066.24</v>
      </c>
      <c r="K2476" s="7">
        <v>3194</v>
      </c>
      <c r="L2476">
        <v>2</v>
      </c>
      <c r="M2476" t="s">
        <v>28</v>
      </c>
    </row>
    <row r="2477" spans="1:13" x14ac:dyDescent="0.2">
      <c r="A2477">
        <v>3047542</v>
      </c>
      <c r="B2477">
        <v>94</v>
      </c>
      <c r="C2477" s="1">
        <v>45141</v>
      </c>
      <c r="D2477" t="s">
        <v>19</v>
      </c>
      <c r="E2477">
        <v>233715</v>
      </c>
      <c r="F2477">
        <v>760</v>
      </c>
      <c r="G2477" t="s">
        <v>14</v>
      </c>
      <c r="H2477" t="s">
        <v>45</v>
      </c>
      <c r="I2477" t="s">
        <v>20</v>
      </c>
      <c r="J2477" s="5">
        <v>3929.28</v>
      </c>
      <c r="K2477" s="7">
        <v>4093</v>
      </c>
      <c r="L2477">
        <v>2</v>
      </c>
      <c r="M2477" t="s">
        <v>41</v>
      </c>
    </row>
    <row r="2478" spans="1:13" x14ac:dyDescent="0.2">
      <c r="A2478">
        <v>3048107</v>
      </c>
      <c r="B2478">
        <v>280</v>
      </c>
      <c r="C2478" s="2">
        <v>44444</v>
      </c>
      <c r="D2478" t="s">
        <v>19</v>
      </c>
      <c r="E2478">
        <v>169513</v>
      </c>
      <c r="F2478">
        <v>648</v>
      </c>
      <c r="G2478" t="s">
        <v>26</v>
      </c>
      <c r="H2478" t="s">
        <v>45</v>
      </c>
      <c r="I2478" t="s">
        <v>20</v>
      </c>
      <c r="J2478" s="5">
        <v>1344</v>
      </c>
      <c r="K2478" s="7">
        <v>1400</v>
      </c>
      <c r="L2478">
        <v>3</v>
      </c>
    </row>
    <row r="2479" spans="1:13" x14ac:dyDescent="0.2">
      <c r="A2479">
        <v>3048945</v>
      </c>
      <c r="B2479">
        <v>1052</v>
      </c>
      <c r="C2479" s="1">
        <v>45132</v>
      </c>
      <c r="D2479" t="s">
        <v>13</v>
      </c>
      <c r="E2479">
        <v>21000</v>
      </c>
      <c r="F2479">
        <v>687</v>
      </c>
      <c r="G2479" t="s">
        <v>14</v>
      </c>
      <c r="H2479" t="s">
        <v>14</v>
      </c>
      <c r="I2479" t="s">
        <v>20</v>
      </c>
      <c r="J2479" s="5">
        <v>2293.5</v>
      </c>
      <c r="K2479" s="7">
        <v>3475</v>
      </c>
      <c r="L2479">
        <v>4</v>
      </c>
      <c r="M2479" t="s">
        <v>35</v>
      </c>
    </row>
    <row r="2480" spans="1:13" x14ac:dyDescent="0.2">
      <c r="A2480">
        <v>3049025</v>
      </c>
      <c r="B2480">
        <v>602</v>
      </c>
      <c r="C2480" s="2">
        <v>43948</v>
      </c>
      <c r="D2480" t="s">
        <v>23</v>
      </c>
      <c r="E2480">
        <v>54722</v>
      </c>
      <c r="F2480">
        <v>678</v>
      </c>
      <c r="G2480" t="s">
        <v>14</v>
      </c>
      <c r="H2480" t="s">
        <v>45</v>
      </c>
      <c r="I2480" t="s">
        <v>33</v>
      </c>
      <c r="J2480" s="5">
        <v>2593.92</v>
      </c>
      <c r="K2480" s="7">
        <v>3088</v>
      </c>
      <c r="L2480">
        <v>2</v>
      </c>
      <c r="M2480" t="s">
        <v>28</v>
      </c>
    </row>
    <row r="2481" spans="1:13" x14ac:dyDescent="0.2">
      <c r="A2481">
        <v>3049205</v>
      </c>
      <c r="B2481">
        <v>411</v>
      </c>
      <c r="C2481" s="1">
        <v>44781</v>
      </c>
      <c r="D2481" t="s">
        <v>13</v>
      </c>
      <c r="E2481">
        <v>94733</v>
      </c>
      <c r="F2481">
        <v>702</v>
      </c>
      <c r="G2481" t="s">
        <v>14</v>
      </c>
      <c r="H2481" t="s">
        <v>14</v>
      </c>
      <c r="I2481" t="s">
        <v>16</v>
      </c>
      <c r="J2481" s="5">
        <v>612</v>
      </c>
      <c r="K2481" s="7">
        <v>1020</v>
      </c>
      <c r="L2481">
        <v>1</v>
      </c>
      <c r="M2481" t="s">
        <v>47</v>
      </c>
    </row>
    <row r="2482" spans="1:13" x14ac:dyDescent="0.2">
      <c r="A2482">
        <v>3051430</v>
      </c>
      <c r="B2482">
        <v>392</v>
      </c>
      <c r="C2482" s="1">
        <v>44413</v>
      </c>
      <c r="D2482" t="s">
        <v>37</v>
      </c>
      <c r="E2482">
        <v>121026</v>
      </c>
      <c r="F2482">
        <v>749</v>
      </c>
      <c r="G2482" t="s">
        <v>14</v>
      </c>
      <c r="H2482" t="b">
        <v>1</v>
      </c>
      <c r="I2482" t="s">
        <v>16</v>
      </c>
      <c r="J2482" s="5">
        <v>2460.48</v>
      </c>
      <c r="K2482" s="7">
        <v>3728</v>
      </c>
      <c r="L2482">
        <v>4</v>
      </c>
      <c r="M2482" t="s">
        <v>17</v>
      </c>
    </row>
    <row r="2483" spans="1:13" x14ac:dyDescent="0.2">
      <c r="A2483">
        <v>3053218</v>
      </c>
      <c r="B2483">
        <v>1699</v>
      </c>
      <c r="C2483" s="1">
        <v>45583</v>
      </c>
      <c r="D2483" t="s">
        <v>23</v>
      </c>
      <c r="E2483">
        <v>226257</v>
      </c>
      <c r="F2483">
        <v>601</v>
      </c>
      <c r="G2483" t="s">
        <v>14</v>
      </c>
      <c r="H2483" t="s">
        <v>26</v>
      </c>
      <c r="I2483" t="s">
        <v>16</v>
      </c>
      <c r="J2483" s="5">
        <v>904.8</v>
      </c>
      <c r="K2483" s="7">
        <v>1508</v>
      </c>
      <c r="L2483">
        <v>3</v>
      </c>
    </row>
    <row r="2484" spans="1:13" x14ac:dyDescent="0.2">
      <c r="A2484">
        <v>3054097</v>
      </c>
      <c r="B2484">
        <v>711</v>
      </c>
      <c r="C2484" s="2">
        <v>44823</v>
      </c>
      <c r="D2484" t="s">
        <v>29</v>
      </c>
      <c r="E2484">
        <v>24869</v>
      </c>
      <c r="G2484" t="s">
        <v>14</v>
      </c>
      <c r="H2484" t="s">
        <v>15</v>
      </c>
      <c r="I2484" t="s">
        <v>16</v>
      </c>
      <c r="J2484" s="5">
        <v>655.38</v>
      </c>
      <c r="K2484" s="7">
        <v>993</v>
      </c>
      <c r="L2484">
        <v>5</v>
      </c>
      <c r="M2484" t="s">
        <v>38</v>
      </c>
    </row>
    <row r="2485" spans="1:13" x14ac:dyDescent="0.2">
      <c r="A2485">
        <v>3056210</v>
      </c>
      <c r="B2485">
        <v>1555</v>
      </c>
      <c r="C2485" s="2">
        <v>44120</v>
      </c>
      <c r="D2485" t="s">
        <v>13</v>
      </c>
      <c r="E2485">
        <v>177062</v>
      </c>
      <c r="G2485" t="s">
        <v>14</v>
      </c>
      <c r="H2485" t="s">
        <v>26</v>
      </c>
      <c r="I2485" t="s">
        <v>24</v>
      </c>
      <c r="J2485" s="5">
        <v>772.2</v>
      </c>
      <c r="K2485" s="7">
        <v>990</v>
      </c>
      <c r="L2485">
        <v>1</v>
      </c>
      <c r="M2485" t="s">
        <v>31</v>
      </c>
    </row>
    <row r="2486" spans="1:13" x14ac:dyDescent="0.2">
      <c r="A2486">
        <v>3057528</v>
      </c>
      <c r="B2486">
        <v>454</v>
      </c>
      <c r="C2486" s="2">
        <v>44735</v>
      </c>
      <c r="D2486" t="s">
        <v>23</v>
      </c>
      <c r="E2486">
        <v>215489</v>
      </c>
      <c r="F2486">
        <v>616</v>
      </c>
      <c r="G2486" t="s">
        <v>26</v>
      </c>
      <c r="H2486">
        <v>1</v>
      </c>
      <c r="I2486" t="s">
        <v>51</v>
      </c>
      <c r="J2486" s="5">
        <v>2465.2800000000002</v>
      </c>
      <c r="K2486" s="7">
        <v>2568</v>
      </c>
      <c r="L2486">
        <v>5</v>
      </c>
      <c r="M2486" t="s">
        <v>31</v>
      </c>
    </row>
    <row r="2487" spans="1:13" x14ac:dyDescent="0.2">
      <c r="A2487">
        <v>3057905</v>
      </c>
      <c r="B2487">
        <v>148</v>
      </c>
      <c r="C2487" s="2">
        <v>45260</v>
      </c>
      <c r="D2487" t="s">
        <v>29</v>
      </c>
      <c r="E2487">
        <v>122908</v>
      </c>
      <c r="F2487">
        <v>845</v>
      </c>
      <c r="G2487" t="s">
        <v>14</v>
      </c>
      <c r="H2487" t="s">
        <v>30</v>
      </c>
      <c r="I2487" t="s">
        <v>20</v>
      </c>
      <c r="J2487" s="5">
        <v>760.5</v>
      </c>
      <c r="K2487" s="7">
        <v>975</v>
      </c>
      <c r="L2487">
        <v>4</v>
      </c>
      <c r="M2487" t="s">
        <v>21</v>
      </c>
    </row>
    <row r="2488" spans="1:13" x14ac:dyDescent="0.2">
      <c r="A2488">
        <v>3059448</v>
      </c>
      <c r="B2488">
        <v>101</v>
      </c>
      <c r="C2488" s="1">
        <v>45254</v>
      </c>
      <c r="D2488" t="s">
        <v>37</v>
      </c>
      <c r="E2488">
        <v>26879</v>
      </c>
      <c r="F2488">
        <v>538</v>
      </c>
      <c r="G2488" t="s">
        <v>26</v>
      </c>
      <c r="H2488" t="b">
        <v>1</v>
      </c>
      <c r="I2488" t="s">
        <v>46</v>
      </c>
      <c r="J2488" s="5">
        <v>1728.6</v>
      </c>
      <c r="K2488" s="7">
        <v>2881</v>
      </c>
      <c r="L2488">
        <v>1</v>
      </c>
      <c r="M2488" t="s">
        <v>25</v>
      </c>
    </row>
    <row r="2489" spans="1:13" x14ac:dyDescent="0.2">
      <c r="A2489">
        <v>3059643</v>
      </c>
      <c r="B2489">
        <v>1565</v>
      </c>
      <c r="C2489" s="1">
        <v>44078</v>
      </c>
      <c r="D2489" t="s">
        <v>13</v>
      </c>
      <c r="E2489">
        <v>27537</v>
      </c>
      <c r="F2489">
        <v>781</v>
      </c>
      <c r="G2489" t="s">
        <v>14</v>
      </c>
      <c r="I2489" t="s">
        <v>16</v>
      </c>
      <c r="J2489" s="5">
        <v>3370.08</v>
      </c>
      <c r="K2489" s="7">
        <v>4012</v>
      </c>
      <c r="L2489">
        <v>1</v>
      </c>
      <c r="M2489" t="s">
        <v>17</v>
      </c>
    </row>
    <row r="2490" spans="1:13" x14ac:dyDescent="0.2">
      <c r="A2490">
        <v>3060548</v>
      </c>
      <c r="B2490">
        <v>390</v>
      </c>
      <c r="C2490" s="1">
        <v>45450</v>
      </c>
      <c r="D2490" t="s">
        <v>19</v>
      </c>
      <c r="E2490">
        <v>101778</v>
      </c>
      <c r="F2490">
        <v>758</v>
      </c>
      <c r="G2490" t="s">
        <v>26</v>
      </c>
      <c r="H2490">
        <v>1</v>
      </c>
      <c r="I2490" t="s">
        <v>20</v>
      </c>
      <c r="J2490" s="5">
        <v>975.36</v>
      </c>
      <c r="K2490" s="7">
        <v>1016</v>
      </c>
      <c r="L2490">
        <v>3</v>
      </c>
      <c r="M2490" t="s">
        <v>34</v>
      </c>
    </row>
    <row r="2491" spans="1:13" x14ac:dyDescent="0.2">
      <c r="A2491">
        <v>3063961</v>
      </c>
      <c r="B2491">
        <v>135</v>
      </c>
      <c r="C2491" s="1">
        <v>44045</v>
      </c>
      <c r="D2491" t="s">
        <v>19</v>
      </c>
      <c r="E2491">
        <v>238146</v>
      </c>
      <c r="F2491">
        <v>525</v>
      </c>
      <c r="G2491" t="s">
        <v>14</v>
      </c>
      <c r="H2491">
        <v>0</v>
      </c>
      <c r="I2491" t="s">
        <v>24</v>
      </c>
      <c r="J2491" s="5">
        <v>927.6</v>
      </c>
      <c r="K2491" s="7">
        <v>1546</v>
      </c>
      <c r="L2491">
        <v>1</v>
      </c>
      <c r="M2491" t="s">
        <v>36</v>
      </c>
    </row>
    <row r="2492" spans="1:13" x14ac:dyDescent="0.2">
      <c r="A2492">
        <v>3065226</v>
      </c>
      <c r="B2492">
        <v>1041</v>
      </c>
      <c r="D2492" t="s">
        <v>23</v>
      </c>
      <c r="E2492">
        <v>156721</v>
      </c>
      <c r="F2492">
        <v>710</v>
      </c>
      <c r="G2492" t="s">
        <v>14</v>
      </c>
      <c r="H2492" t="s">
        <v>26</v>
      </c>
      <c r="I2492" t="s">
        <v>20</v>
      </c>
      <c r="J2492" s="5">
        <v>1825.2</v>
      </c>
      <c r="K2492" s="7">
        <v>3042</v>
      </c>
      <c r="L2492">
        <v>2</v>
      </c>
      <c r="M2492" t="s">
        <v>25</v>
      </c>
    </row>
    <row r="2493" spans="1:13" x14ac:dyDescent="0.2">
      <c r="A2493">
        <v>3066214</v>
      </c>
      <c r="B2493">
        <v>285</v>
      </c>
      <c r="C2493" s="1">
        <v>44204</v>
      </c>
      <c r="D2493" t="s">
        <v>37</v>
      </c>
      <c r="E2493">
        <v>68690</v>
      </c>
      <c r="F2493">
        <v>769</v>
      </c>
      <c r="G2493" t="s">
        <v>26</v>
      </c>
      <c r="H2493" t="b">
        <v>0</v>
      </c>
      <c r="I2493" t="s">
        <v>20</v>
      </c>
      <c r="J2493" s="5">
        <v>2814.84</v>
      </c>
      <c r="K2493" s="7">
        <v>3351</v>
      </c>
      <c r="L2493">
        <v>4</v>
      </c>
      <c r="M2493" t="s">
        <v>25</v>
      </c>
    </row>
    <row r="2494" spans="1:13" x14ac:dyDescent="0.2">
      <c r="A2494">
        <v>3069983</v>
      </c>
      <c r="B2494">
        <v>1487</v>
      </c>
      <c r="C2494" t="s">
        <v>318</v>
      </c>
      <c r="D2494" t="s">
        <v>23</v>
      </c>
      <c r="E2494">
        <v>149729</v>
      </c>
      <c r="F2494">
        <v>543</v>
      </c>
      <c r="G2494" t="s">
        <v>14</v>
      </c>
      <c r="H2494" t="s">
        <v>26</v>
      </c>
      <c r="I2494" t="s">
        <v>20</v>
      </c>
      <c r="J2494" s="5">
        <v>2403.1799999999998</v>
      </c>
      <c r="K2494" s="7">
        <v>3081</v>
      </c>
      <c r="L2494">
        <v>3</v>
      </c>
      <c r="M2494" t="s">
        <v>21</v>
      </c>
    </row>
    <row r="2495" spans="1:13" x14ac:dyDescent="0.2">
      <c r="A2495">
        <v>3070283</v>
      </c>
      <c r="B2495">
        <v>1155</v>
      </c>
      <c r="C2495" t="s">
        <v>319</v>
      </c>
      <c r="D2495" t="s">
        <v>27</v>
      </c>
      <c r="E2495">
        <v>13368</v>
      </c>
      <c r="F2495">
        <v>734</v>
      </c>
      <c r="G2495" t="s">
        <v>14</v>
      </c>
      <c r="H2495" t="s">
        <v>30</v>
      </c>
      <c r="I2495" t="s">
        <v>20</v>
      </c>
      <c r="J2495" s="5">
        <v>1850.88</v>
      </c>
      <c r="K2495" s="7">
        <v>1928</v>
      </c>
      <c r="L2495">
        <v>5</v>
      </c>
      <c r="M2495" t="s">
        <v>52</v>
      </c>
    </row>
    <row r="2496" spans="1:13" x14ac:dyDescent="0.2">
      <c r="A2496">
        <v>3072961</v>
      </c>
      <c r="B2496">
        <v>1428</v>
      </c>
      <c r="C2496" s="1">
        <v>45376</v>
      </c>
      <c r="D2496" t="s">
        <v>19</v>
      </c>
      <c r="E2496">
        <v>113149</v>
      </c>
      <c r="G2496" t="s">
        <v>14</v>
      </c>
      <c r="I2496" t="s">
        <v>20</v>
      </c>
      <c r="J2496" s="5">
        <v>6458.76</v>
      </c>
      <c r="K2496" s="7">
        <v>7689</v>
      </c>
      <c r="L2496">
        <v>4</v>
      </c>
      <c r="M2496" t="s">
        <v>38</v>
      </c>
    </row>
    <row r="2497" spans="1:13" x14ac:dyDescent="0.2">
      <c r="A2497">
        <v>3073489</v>
      </c>
      <c r="B2497">
        <v>1008</v>
      </c>
      <c r="C2497" s="1">
        <v>44771</v>
      </c>
      <c r="D2497" t="s">
        <v>23</v>
      </c>
      <c r="E2497">
        <v>167679</v>
      </c>
      <c r="F2497">
        <v>688</v>
      </c>
      <c r="G2497" t="s">
        <v>26</v>
      </c>
      <c r="H2497">
        <v>0</v>
      </c>
      <c r="I2497" t="s">
        <v>20</v>
      </c>
      <c r="J2497" s="5">
        <v>7053.48</v>
      </c>
      <c r="K2497" s="7">
        <v>8397</v>
      </c>
      <c r="L2497">
        <v>3</v>
      </c>
      <c r="M2497" t="s">
        <v>35</v>
      </c>
    </row>
    <row r="2498" spans="1:13" x14ac:dyDescent="0.2">
      <c r="A2498">
        <v>3073969</v>
      </c>
      <c r="B2498">
        <v>1345</v>
      </c>
      <c r="C2498" t="s">
        <v>320</v>
      </c>
      <c r="D2498" t="s">
        <v>32</v>
      </c>
      <c r="E2498">
        <v>167902</v>
      </c>
      <c r="F2498">
        <v>685</v>
      </c>
      <c r="G2498" t="s">
        <v>14</v>
      </c>
      <c r="I2498" t="s">
        <v>16</v>
      </c>
      <c r="J2498" s="5">
        <v>3296.28</v>
      </c>
      <c r="K2498" s="7">
        <v>4226</v>
      </c>
      <c r="L2498">
        <v>1</v>
      </c>
      <c r="M2498" t="s">
        <v>35</v>
      </c>
    </row>
    <row r="2499" spans="1:13" x14ac:dyDescent="0.2">
      <c r="A2499">
        <v>3074634</v>
      </c>
      <c r="B2499">
        <v>1011</v>
      </c>
      <c r="C2499" s="1">
        <v>44847</v>
      </c>
      <c r="D2499" t="s">
        <v>13</v>
      </c>
      <c r="E2499">
        <v>69327</v>
      </c>
      <c r="F2499">
        <v>758</v>
      </c>
      <c r="G2499" t="s">
        <v>14</v>
      </c>
      <c r="H2499" t="s">
        <v>14</v>
      </c>
      <c r="I2499" t="s">
        <v>20</v>
      </c>
      <c r="J2499" s="5">
        <v>5060.16</v>
      </c>
      <c r="K2499" s="7">
        <v>5271</v>
      </c>
      <c r="L2499">
        <v>1</v>
      </c>
      <c r="M2499" t="s">
        <v>31</v>
      </c>
    </row>
    <row r="2500" spans="1:13" x14ac:dyDescent="0.2">
      <c r="A2500">
        <v>3075157</v>
      </c>
      <c r="B2500">
        <v>1039</v>
      </c>
      <c r="C2500" s="2">
        <v>45424</v>
      </c>
      <c r="D2500" t="s">
        <v>32</v>
      </c>
      <c r="E2500">
        <v>186778</v>
      </c>
      <c r="F2500" t="s">
        <v>38</v>
      </c>
      <c r="G2500" t="s">
        <v>14</v>
      </c>
      <c r="H2500">
        <v>1</v>
      </c>
      <c r="I2500" t="s">
        <v>20</v>
      </c>
      <c r="J2500" s="5">
        <v>3111.36</v>
      </c>
      <c r="K2500" s="7">
        <v>3241</v>
      </c>
      <c r="L2500">
        <v>2</v>
      </c>
      <c r="M2500" t="s">
        <v>28</v>
      </c>
    </row>
    <row r="2501" spans="1:13" x14ac:dyDescent="0.2">
      <c r="A2501">
        <v>3080268</v>
      </c>
      <c r="B2501">
        <v>697</v>
      </c>
      <c r="C2501" t="s">
        <v>269</v>
      </c>
      <c r="D2501" t="s">
        <v>37</v>
      </c>
      <c r="E2501">
        <v>102674</v>
      </c>
      <c r="F2501">
        <v>720</v>
      </c>
      <c r="G2501" t="s">
        <v>14</v>
      </c>
      <c r="H2501" t="b">
        <v>0</v>
      </c>
      <c r="I2501" t="s">
        <v>20</v>
      </c>
      <c r="J2501" s="5">
        <v>2534.2199999999998</v>
      </c>
      <c r="K2501" s="7">
        <v>3249</v>
      </c>
      <c r="L2501">
        <v>5</v>
      </c>
      <c r="M2501" t="s">
        <v>36</v>
      </c>
    </row>
    <row r="2502" spans="1:13" x14ac:dyDescent="0.2">
      <c r="A2502">
        <v>3081704</v>
      </c>
      <c r="B2502">
        <v>691</v>
      </c>
      <c r="C2502" s="2">
        <v>43988</v>
      </c>
      <c r="D2502" t="s">
        <v>19</v>
      </c>
      <c r="E2502">
        <v>59526</v>
      </c>
      <c r="F2502">
        <v>709</v>
      </c>
      <c r="G2502" t="s">
        <v>14</v>
      </c>
      <c r="I2502" t="s">
        <v>20</v>
      </c>
      <c r="J2502" s="5">
        <v>1952.34</v>
      </c>
      <c r="K2502" s="7">
        <v>2503</v>
      </c>
      <c r="L2502">
        <v>4</v>
      </c>
      <c r="M2502" t="s">
        <v>25</v>
      </c>
    </row>
    <row r="2503" spans="1:13" x14ac:dyDescent="0.2">
      <c r="A2503">
        <v>3081800</v>
      </c>
      <c r="B2503">
        <v>1092</v>
      </c>
      <c r="C2503" t="s">
        <v>321</v>
      </c>
      <c r="D2503" t="s">
        <v>23</v>
      </c>
      <c r="E2503">
        <v>186336</v>
      </c>
      <c r="F2503">
        <v>683</v>
      </c>
      <c r="G2503" t="s">
        <v>26</v>
      </c>
      <c r="H2503">
        <v>0</v>
      </c>
      <c r="I2503" t="s">
        <v>20</v>
      </c>
      <c r="J2503" s="5">
        <v>4771.2</v>
      </c>
      <c r="K2503" s="7">
        <v>7952</v>
      </c>
      <c r="L2503">
        <v>3</v>
      </c>
      <c r="M2503" t="s">
        <v>47</v>
      </c>
    </row>
    <row r="2504" spans="1:13" x14ac:dyDescent="0.2">
      <c r="A2504">
        <v>3082264</v>
      </c>
      <c r="B2504">
        <v>174</v>
      </c>
      <c r="C2504" s="1">
        <v>44112</v>
      </c>
      <c r="D2504" t="s">
        <v>23</v>
      </c>
      <c r="E2504">
        <v>143428</v>
      </c>
      <c r="F2504">
        <v>676</v>
      </c>
      <c r="G2504" t="s">
        <v>14</v>
      </c>
      <c r="H2504" t="s">
        <v>45</v>
      </c>
      <c r="I2504" t="s">
        <v>20</v>
      </c>
      <c r="J2504" s="5">
        <v>1887.6</v>
      </c>
      <c r="K2504" s="7">
        <v>2420</v>
      </c>
      <c r="L2504">
        <v>3</v>
      </c>
    </row>
    <row r="2505" spans="1:13" x14ac:dyDescent="0.2">
      <c r="A2505">
        <v>3082454</v>
      </c>
      <c r="B2505">
        <v>569</v>
      </c>
      <c r="C2505" s="1">
        <v>44147</v>
      </c>
      <c r="D2505" t="s">
        <v>27</v>
      </c>
      <c r="E2505">
        <v>35320</v>
      </c>
      <c r="G2505" t="s">
        <v>14</v>
      </c>
      <c r="H2505" t="s">
        <v>14</v>
      </c>
      <c r="I2505" t="s">
        <v>24</v>
      </c>
      <c r="J2505" s="5">
        <v>6794.76</v>
      </c>
      <c r="K2505" s="7">
        <v>8089</v>
      </c>
      <c r="L2505">
        <v>4</v>
      </c>
    </row>
    <row r="2506" spans="1:13" x14ac:dyDescent="0.2">
      <c r="A2506">
        <v>3084147</v>
      </c>
      <c r="B2506">
        <v>658</v>
      </c>
      <c r="C2506" s="1">
        <v>44536</v>
      </c>
      <c r="D2506" t="s">
        <v>37</v>
      </c>
      <c r="E2506">
        <v>132411</v>
      </c>
      <c r="F2506">
        <v>738</v>
      </c>
      <c r="G2506" t="s">
        <v>14</v>
      </c>
      <c r="H2506" t="b">
        <v>1</v>
      </c>
      <c r="I2506" t="s">
        <v>20</v>
      </c>
      <c r="J2506" s="5">
        <v>2852.64</v>
      </c>
      <c r="K2506" s="7">
        <v>3396</v>
      </c>
      <c r="L2506">
        <v>1</v>
      </c>
      <c r="M2506" t="s">
        <v>21</v>
      </c>
    </row>
    <row r="2507" spans="1:13" x14ac:dyDescent="0.2">
      <c r="A2507">
        <v>3085022</v>
      </c>
      <c r="B2507">
        <v>532</v>
      </c>
      <c r="C2507" s="2">
        <v>45093</v>
      </c>
      <c r="D2507" t="s">
        <v>23</v>
      </c>
      <c r="E2507">
        <v>98020</v>
      </c>
      <c r="F2507">
        <v>683</v>
      </c>
      <c r="G2507" t="s">
        <v>26</v>
      </c>
      <c r="H2507" t="s">
        <v>45</v>
      </c>
      <c r="I2507" t="s">
        <v>16</v>
      </c>
      <c r="J2507" s="5">
        <v>1062.72</v>
      </c>
      <c r="K2507" s="7">
        <v>1107</v>
      </c>
      <c r="L2507">
        <v>3</v>
      </c>
      <c r="M2507" t="s">
        <v>28</v>
      </c>
    </row>
    <row r="2508" spans="1:13" x14ac:dyDescent="0.2">
      <c r="A2508">
        <v>3085373</v>
      </c>
      <c r="B2508">
        <v>476</v>
      </c>
      <c r="C2508" s="2">
        <v>45376</v>
      </c>
      <c r="D2508" t="s">
        <v>37</v>
      </c>
      <c r="E2508">
        <v>63511</v>
      </c>
      <c r="F2508">
        <v>730</v>
      </c>
      <c r="G2508" t="s">
        <v>14</v>
      </c>
      <c r="H2508" t="b">
        <v>1</v>
      </c>
      <c r="I2508" t="s">
        <v>20</v>
      </c>
      <c r="J2508" s="5">
        <v>2096.16</v>
      </c>
      <c r="K2508" s="7">
        <v>3176</v>
      </c>
      <c r="L2508">
        <v>3</v>
      </c>
    </row>
    <row r="2509" spans="1:13" x14ac:dyDescent="0.2">
      <c r="A2509">
        <v>3086003</v>
      </c>
      <c r="B2509">
        <v>1713</v>
      </c>
      <c r="D2509" t="s">
        <v>23</v>
      </c>
      <c r="E2509">
        <v>53560</v>
      </c>
      <c r="F2509">
        <v>745</v>
      </c>
      <c r="G2509" t="s">
        <v>26</v>
      </c>
      <c r="H2509" t="s">
        <v>26</v>
      </c>
      <c r="I2509" t="s">
        <v>20</v>
      </c>
      <c r="J2509" s="5">
        <v>7979.52</v>
      </c>
      <c r="K2509" s="7">
        <v>8312</v>
      </c>
      <c r="L2509">
        <v>2</v>
      </c>
      <c r="M2509" t="s">
        <v>17</v>
      </c>
    </row>
    <row r="2510" spans="1:13" x14ac:dyDescent="0.2">
      <c r="A2510">
        <v>3086847</v>
      </c>
      <c r="B2510">
        <v>1263</v>
      </c>
      <c r="D2510" t="s">
        <v>13</v>
      </c>
      <c r="E2510">
        <v>99691</v>
      </c>
      <c r="G2510" t="s">
        <v>14</v>
      </c>
      <c r="H2510" t="s">
        <v>26</v>
      </c>
      <c r="I2510" t="s">
        <v>33</v>
      </c>
      <c r="J2510" s="5">
        <v>1956.24</v>
      </c>
      <c r="K2510" s="7">
        <v>2964</v>
      </c>
      <c r="L2510">
        <v>4</v>
      </c>
    </row>
    <row r="2511" spans="1:13" x14ac:dyDescent="0.2">
      <c r="A2511">
        <v>3087276</v>
      </c>
      <c r="B2511">
        <v>1279</v>
      </c>
      <c r="C2511" s="1">
        <v>44626</v>
      </c>
      <c r="D2511" t="s">
        <v>37</v>
      </c>
      <c r="E2511">
        <v>206382</v>
      </c>
      <c r="F2511">
        <v>666</v>
      </c>
      <c r="G2511" t="s">
        <v>14</v>
      </c>
      <c r="H2511" t="b">
        <v>0</v>
      </c>
      <c r="I2511" t="s">
        <v>20</v>
      </c>
      <c r="J2511" s="5">
        <v>2841.6</v>
      </c>
      <c r="K2511" s="7">
        <v>4736</v>
      </c>
      <c r="L2511">
        <v>5</v>
      </c>
      <c r="M2511" t="s">
        <v>47</v>
      </c>
    </row>
    <row r="2512" spans="1:13" x14ac:dyDescent="0.2">
      <c r="A2512">
        <v>3087473</v>
      </c>
      <c r="B2512">
        <v>1223</v>
      </c>
      <c r="C2512" s="1">
        <v>43963</v>
      </c>
      <c r="D2512" t="s">
        <v>32</v>
      </c>
      <c r="E2512">
        <v>49466</v>
      </c>
      <c r="F2512">
        <v>712</v>
      </c>
      <c r="G2512" t="s">
        <v>14</v>
      </c>
      <c r="H2512" t="b">
        <v>1</v>
      </c>
      <c r="I2512" t="s">
        <v>24</v>
      </c>
      <c r="J2512" s="5">
        <v>3962.28</v>
      </c>
      <c r="K2512" s="7">
        <v>4717</v>
      </c>
      <c r="L2512">
        <v>5</v>
      </c>
      <c r="M2512" t="s">
        <v>17</v>
      </c>
    </row>
    <row r="2513" spans="1:13" x14ac:dyDescent="0.2">
      <c r="A2513">
        <v>3089237</v>
      </c>
      <c r="B2513">
        <v>175</v>
      </c>
      <c r="C2513" s="1">
        <v>45053</v>
      </c>
      <c r="D2513" t="s">
        <v>13</v>
      </c>
      <c r="E2513">
        <v>134730</v>
      </c>
      <c r="F2513">
        <v>680</v>
      </c>
      <c r="G2513" t="s">
        <v>26</v>
      </c>
      <c r="H2513" t="s">
        <v>45</v>
      </c>
      <c r="I2513" t="s">
        <v>20</v>
      </c>
      <c r="J2513" s="5">
        <v>6376.32</v>
      </c>
      <c r="K2513" s="7">
        <v>6642</v>
      </c>
      <c r="L2513">
        <v>4</v>
      </c>
      <c r="M2513" t="s">
        <v>52</v>
      </c>
    </row>
    <row r="2514" spans="1:13" x14ac:dyDescent="0.2">
      <c r="A2514">
        <v>3089572</v>
      </c>
      <c r="B2514">
        <v>39</v>
      </c>
      <c r="C2514" t="s">
        <v>322</v>
      </c>
      <c r="D2514" t="s">
        <v>27</v>
      </c>
      <c r="E2514">
        <v>50660</v>
      </c>
      <c r="F2514">
        <v>682</v>
      </c>
      <c r="G2514" t="s">
        <v>14</v>
      </c>
      <c r="I2514" t="s">
        <v>16</v>
      </c>
      <c r="J2514" s="5">
        <v>2574.7800000000002</v>
      </c>
      <c r="K2514" s="7">
        <v>3301</v>
      </c>
      <c r="L2514">
        <v>5</v>
      </c>
      <c r="M2514" t="s">
        <v>47</v>
      </c>
    </row>
    <row r="2515" spans="1:13" x14ac:dyDescent="0.2">
      <c r="A2515">
        <v>3090471</v>
      </c>
      <c r="B2515">
        <v>269</v>
      </c>
      <c r="C2515" s="1">
        <v>44176</v>
      </c>
      <c r="D2515" t="s">
        <v>29</v>
      </c>
      <c r="E2515">
        <v>215230</v>
      </c>
      <c r="F2515">
        <v>593</v>
      </c>
      <c r="G2515" t="s">
        <v>14</v>
      </c>
      <c r="H2515" t="s">
        <v>14</v>
      </c>
      <c r="I2515" t="s">
        <v>20</v>
      </c>
      <c r="J2515" s="5">
        <v>1591.2</v>
      </c>
      <c r="K2515" s="7">
        <v>2040</v>
      </c>
      <c r="L2515">
        <v>1</v>
      </c>
      <c r="M2515" t="s">
        <v>25</v>
      </c>
    </row>
    <row r="2516" spans="1:13" x14ac:dyDescent="0.2">
      <c r="A2516">
        <v>3090573</v>
      </c>
      <c r="B2516">
        <v>1646</v>
      </c>
      <c r="C2516" s="1">
        <v>44511</v>
      </c>
      <c r="D2516" t="s">
        <v>29</v>
      </c>
      <c r="E2516">
        <v>204745</v>
      </c>
      <c r="F2516">
        <v>717</v>
      </c>
      <c r="G2516" t="s">
        <v>14</v>
      </c>
      <c r="H2516">
        <v>1</v>
      </c>
      <c r="I2516" t="s">
        <v>33</v>
      </c>
      <c r="J2516" s="5">
        <v>5903.52</v>
      </c>
      <c r="K2516" s="7">
        <v>7028</v>
      </c>
      <c r="L2516">
        <v>2</v>
      </c>
      <c r="M2516" t="s">
        <v>41</v>
      </c>
    </row>
    <row r="2517" spans="1:13" x14ac:dyDescent="0.2">
      <c r="A2517">
        <v>3098045</v>
      </c>
      <c r="B2517">
        <v>1036</v>
      </c>
      <c r="C2517" s="2">
        <v>45465</v>
      </c>
      <c r="D2517" t="s">
        <v>37</v>
      </c>
      <c r="E2517">
        <v>300742</v>
      </c>
      <c r="F2517">
        <v>630</v>
      </c>
      <c r="G2517" t="s">
        <v>14</v>
      </c>
      <c r="I2517" t="s">
        <v>33</v>
      </c>
      <c r="J2517" s="5">
        <v>2556.06</v>
      </c>
      <c r="K2517" s="7">
        <v>3277</v>
      </c>
      <c r="L2517">
        <v>1</v>
      </c>
      <c r="M2517" t="s">
        <v>34</v>
      </c>
    </row>
    <row r="2518" spans="1:13" x14ac:dyDescent="0.2">
      <c r="A2518">
        <v>3098187</v>
      </c>
      <c r="B2518">
        <v>1704</v>
      </c>
      <c r="C2518" s="1">
        <v>44844</v>
      </c>
      <c r="D2518" t="s">
        <v>29</v>
      </c>
      <c r="E2518">
        <v>37386</v>
      </c>
      <c r="F2518">
        <v>758</v>
      </c>
      <c r="G2518" t="s">
        <v>14</v>
      </c>
      <c r="H2518" t="s">
        <v>30</v>
      </c>
      <c r="I2518" t="s">
        <v>16</v>
      </c>
      <c r="J2518" s="5">
        <v>886.38</v>
      </c>
      <c r="K2518" s="7">
        <v>1343</v>
      </c>
      <c r="L2518">
        <v>1</v>
      </c>
      <c r="M2518" t="s">
        <v>28</v>
      </c>
    </row>
    <row r="2519" spans="1:13" x14ac:dyDescent="0.2">
      <c r="A2519">
        <v>3098764</v>
      </c>
      <c r="B2519">
        <v>637</v>
      </c>
      <c r="C2519" s="1">
        <v>44185</v>
      </c>
      <c r="D2519" t="s">
        <v>23</v>
      </c>
      <c r="E2519">
        <v>188920</v>
      </c>
      <c r="F2519">
        <v>754</v>
      </c>
      <c r="G2519" t="s">
        <v>14</v>
      </c>
      <c r="H2519" t="s">
        <v>15</v>
      </c>
      <c r="I2519" t="s">
        <v>16</v>
      </c>
      <c r="J2519" s="5">
        <v>1954.8</v>
      </c>
      <c r="K2519" s="7">
        <v>3258</v>
      </c>
      <c r="L2519">
        <v>2</v>
      </c>
      <c r="M2519" t="s">
        <v>28</v>
      </c>
    </row>
    <row r="2520" spans="1:13" x14ac:dyDescent="0.2">
      <c r="A2520">
        <v>3099586</v>
      </c>
      <c r="B2520">
        <v>947</v>
      </c>
      <c r="C2520" s="1">
        <v>45219</v>
      </c>
      <c r="D2520" t="s">
        <v>19</v>
      </c>
      <c r="E2520">
        <v>114864</v>
      </c>
      <c r="F2520">
        <v>573</v>
      </c>
      <c r="G2520" t="s">
        <v>14</v>
      </c>
      <c r="H2520" t="s">
        <v>40</v>
      </c>
      <c r="I2520" t="s">
        <v>20</v>
      </c>
      <c r="J2520" s="5">
        <v>1925.22</v>
      </c>
      <c r="K2520" s="7">
        <v>2917</v>
      </c>
      <c r="L2520">
        <v>4</v>
      </c>
      <c r="M2520" t="s">
        <v>38</v>
      </c>
    </row>
    <row r="2521" spans="1:13" x14ac:dyDescent="0.2">
      <c r="A2521">
        <v>3102980</v>
      </c>
      <c r="B2521">
        <v>1140</v>
      </c>
      <c r="C2521" s="1">
        <v>44603</v>
      </c>
      <c r="D2521" t="s">
        <v>32</v>
      </c>
      <c r="E2521">
        <v>65693</v>
      </c>
      <c r="F2521">
        <v>622</v>
      </c>
      <c r="G2521" t="s">
        <v>14</v>
      </c>
      <c r="H2521" t="s">
        <v>14</v>
      </c>
      <c r="I2521" t="s">
        <v>20</v>
      </c>
      <c r="J2521" s="5">
        <v>1662.6</v>
      </c>
      <c r="K2521" s="7">
        <v>2771</v>
      </c>
      <c r="L2521">
        <v>2</v>
      </c>
      <c r="M2521" t="s">
        <v>25</v>
      </c>
    </row>
    <row r="2522" spans="1:13" x14ac:dyDescent="0.2">
      <c r="A2522">
        <v>3104664</v>
      </c>
      <c r="B2522">
        <v>1622</v>
      </c>
      <c r="D2522" t="s">
        <v>32</v>
      </c>
      <c r="E2522">
        <v>8967</v>
      </c>
      <c r="F2522">
        <v>813</v>
      </c>
      <c r="G2522" t="s">
        <v>26</v>
      </c>
      <c r="H2522" t="b">
        <v>1</v>
      </c>
      <c r="I2522" t="s">
        <v>20</v>
      </c>
      <c r="J2522" s="5">
        <v>2092.7399999999998</v>
      </c>
      <c r="K2522" s="7">
        <v>2683</v>
      </c>
      <c r="L2522">
        <v>1</v>
      </c>
      <c r="M2522" t="s">
        <v>47</v>
      </c>
    </row>
    <row r="2523" spans="1:13" x14ac:dyDescent="0.2">
      <c r="A2523">
        <v>3109023</v>
      </c>
      <c r="B2523">
        <v>948</v>
      </c>
      <c r="C2523" s="1">
        <v>44327</v>
      </c>
      <c r="D2523" t="s">
        <v>19</v>
      </c>
      <c r="E2523">
        <v>186178</v>
      </c>
      <c r="F2523">
        <v>814</v>
      </c>
      <c r="G2523" t="s">
        <v>26</v>
      </c>
      <c r="H2523" t="s">
        <v>26</v>
      </c>
      <c r="I2523" t="s">
        <v>20</v>
      </c>
      <c r="J2523" s="5">
        <v>5158.08</v>
      </c>
      <c r="K2523" s="7">
        <v>5373</v>
      </c>
      <c r="L2523">
        <v>1</v>
      </c>
      <c r="M2523" t="s">
        <v>41</v>
      </c>
    </row>
    <row r="2524" spans="1:13" x14ac:dyDescent="0.2">
      <c r="A2524">
        <v>3109115</v>
      </c>
      <c r="B2524">
        <v>239</v>
      </c>
      <c r="C2524" t="s">
        <v>323</v>
      </c>
      <c r="D2524" t="s">
        <v>37</v>
      </c>
      <c r="E2524">
        <v>124608</v>
      </c>
      <c r="F2524">
        <v>824</v>
      </c>
      <c r="G2524" t="s">
        <v>14</v>
      </c>
      <c r="I2524" t="s">
        <v>20</v>
      </c>
      <c r="J2524" s="5">
        <v>3853.08</v>
      </c>
      <c r="K2524" s="7">
        <v>5838</v>
      </c>
      <c r="L2524">
        <v>1</v>
      </c>
      <c r="M2524" t="s">
        <v>35</v>
      </c>
    </row>
    <row r="2525" spans="1:13" x14ac:dyDescent="0.2">
      <c r="A2525">
        <v>3109716</v>
      </c>
      <c r="B2525">
        <v>632</v>
      </c>
      <c r="C2525" s="1">
        <v>45110</v>
      </c>
      <c r="D2525" t="s">
        <v>13</v>
      </c>
      <c r="E2525">
        <v>259850</v>
      </c>
      <c r="F2525">
        <v>847</v>
      </c>
      <c r="G2525" t="s">
        <v>14</v>
      </c>
      <c r="H2525" t="s">
        <v>40</v>
      </c>
      <c r="I2525" t="s">
        <v>16</v>
      </c>
      <c r="J2525" s="5">
        <v>4736.9399999999996</v>
      </c>
      <c r="K2525" s="7">
        <v>6073</v>
      </c>
      <c r="L2525">
        <v>2</v>
      </c>
      <c r="M2525" t="s">
        <v>52</v>
      </c>
    </row>
    <row r="2526" spans="1:13" x14ac:dyDescent="0.2">
      <c r="A2526">
        <v>3110419</v>
      </c>
      <c r="B2526">
        <v>1029</v>
      </c>
      <c r="C2526" s="1">
        <v>43916</v>
      </c>
      <c r="D2526" t="s">
        <v>29</v>
      </c>
      <c r="E2526">
        <v>88809</v>
      </c>
      <c r="F2526" t="s">
        <v>38</v>
      </c>
      <c r="G2526" t="s">
        <v>26</v>
      </c>
      <c r="H2526">
        <v>0</v>
      </c>
      <c r="I2526" t="s">
        <v>24</v>
      </c>
      <c r="J2526" s="5">
        <v>1624.74</v>
      </c>
      <c r="K2526" s="7">
        <v>2083</v>
      </c>
      <c r="L2526">
        <v>3</v>
      </c>
      <c r="M2526" t="s">
        <v>21</v>
      </c>
    </row>
    <row r="2527" spans="1:13" x14ac:dyDescent="0.2">
      <c r="A2527">
        <v>3112238</v>
      </c>
      <c r="B2527">
        <v>484</v>
      </c>
      <c r="C2527" s="1">
        <v>44276</v>
      </c>
      <c r="D2527" t="s">
        <v>23</v>
      </c>
      <c r="E2527">
        <v>124278</v>
      </c>
      <c r="F2527" t="s">
        <v>38</v>
      </c>
      <c r="G2527" t="s">
        <v>14</v>
      </c>
      <c r="H2527" t="s">
        <v>26</v>
      </c>
      <c r="I2527" t="s">
        <v>33</v>
      </c>
      <c r="J2527" s="5">
        <v>747</v>
      </c>
      <c r="K2527" s="7">
        <v>1245</v>
      </c>
      <c r="L2527">
        <v>5</v>
      </c>
      <c r="M2527" t="s">
        <v>38</v>
      </c>
    </row>
    <row r="2528" spans="1:13" x14ac:dyDescent="0.2">
      <c r="A2528">
        <v>3113666</v>
      </c>
      <c r="B2528">
        <v>1787</v>
      </c>
      <c r="C2528" s="1">
        <v>44169</v>
      </c>
      <c r="D2528" t="s">
        <v>32</v>
      </c>
      <c r="E2528">
        <v>220122</v>
      </c>
      <c r="F2528">
        <v>672</v>
      </c>
      <c r="G2528" t="s">
        <v>14</v>
      </c>
      <c r="H2528" t="s">
        <v>15</v>
      </c>
      <c r="I2528" t="s">
        <v>43</v>
      </c>
      <c r="J2528" s="5">
        <v>2220.2399999999998</v>
      </c>
      <c r="K2528" s="7">
        <v>3364</v>
      </c>
      <c r="L2528">
        <v>4</v>
      </c>
      <c r="M2528" t="s">
        <v>47</v>
      </c>
    </row>
    <row r="2529" spans="1:13" x14ac:dyDescent="0.2">
      <c r="A2529">
        <v>3114224</v>
      </c>
      <c r="B2529">
        <v>1606</v>
      </c>
      <c r="C2529" s="1">
        <v>44988</v>
      </c>
      <c r="D2529" t="s">
        <v>27</v>
      </c>
      <c r="E2529">
        <v>286864</v>
      </c>
      <c r="F2529">
        <v>746</v>
      </c>
      <c r="G2529" t="s">
        <v>14</v>
      </c>
      <c r="H2529" t="b">
        <v>1</v>
      </c>
      <c r="I2529" t="s">
        <v>16</v>
      </c>
      <c r="J2529" s="5">
        <v>2639.4</v>
      </c>
      <c r="K2529" s="7">
        <v>4399</v>
      </c>
      <c r="L2529">
        <v>4</v>
      </c>
      <c r="M2529" t="s">
        <v>17</v>
      </c>
    </row>
    <row r="2530" spans="1:13" x14ac:dyDescent="0.2">
      <c r="A2530">
        <v>3114736</v>
      </c>
      <c r="B2530">
        <v>1735</v>
      </c>
      <c r="C2530" s="2">
        <v>44038</v>
      </c>
      <c r="D2530" t="s">
        <v>27</v>
      </c>
      <c r="E2530">
        <v>71492</v>
      </c>
      <c r="F2530">
        <v>788</v>
      </c>
      <c r="G2530" t="s">
        <v>14</v>
      </c>
      <c r="I2530" t="s">
        <v>46</v>
      </c>
      <c r="J2530" s="5">
        <v>1459.26</v>
      </c>
      <c r="K2530" s="7">
        <v>2211</v>
      </c>
      <c r="L2530">
        <v>3</v>
      </c>
      <c r="M2530" t="s">
        <v>47</v>
      </c>
    </row>
    <row r="2531" spans="1:13" x14ac:dyDescent="0.2">
      <c r="A2531">
        <v>3115756</v>
      </c>
      <c r="B2531">
        <v>1024</v>
      </c>
      <c r="C2531" s="1">
        <v>44511</v>
      </c>
      <c r="D2531" t="s">
        <v>23</v>
      </c>
      <c r="E2531">
        <v>192355</v>
      </c>
      <c r="F2531">
        <v>382</v>
      </c>
      <c r="G2531" t="s">
        <v>14</v>
      </c>
      <c r="H2531" t="s">
        <v>40</v>
      </c>
      <c r="I2531" t="s">
        <v>20</v>
      </c>
      <c r="J2531" s="5">
        <v>1126.32</v>
      </c>
      <c r="K2531" s="7">
        <v>0</v>
      </c>
      <c r="L2531">
        <v>4</v>
      </c>
      <c r="M2531" t="s">
        <v>21</v>
      </c>
    </row>
    <row r="2532" spans="1:13" x14ac:dyDescent="0.2">
      <c r="A2532">
        <v>3117128</v>
      </c>
      <c r="B2532">
        <v>1280</v>
      </c>
      <c r="C2532" s="1">
        <v>45598</v>
      </c>
      <c r="D2532" t="s">
        <v>23</v>
      </c>
      <c r="E2532">
        <v>134314</v>
      </c>
      <c r="F2532">
        <v>706</v>
      </c>
      <c r="G2532" t="s">
        <v>14</v>
      </c>
      <c r="H2532" t="b">
        <v>0</v>
      </c>
      <c r="I2532" t="s">
        <v>16</v>
      </c>
      <c r="J2532" s="5">
        <v>1545.6</v>
      </c>
      <c r="K2532" s="7">
        <v>1840</v>
      </c>
      <c r="L2532">
        <v>2</v>
      </c>
      <c r="M2532" t="s">
        <v>28</v>
      </c>
    </row>
    <row r="2533" spans="1:13" x14ac:dyDescent="0.2">
      <c r="A2533">
        <v>3117903</v>
      </c>
      <c r="B2533">
        <v>262</v>
      </c>
      <c r="C2533" s="1">
        <v>45014</v>
      </c>
      <c r="D2533" t="s">
        <v>27</v>
      </c>
      <c r="E2533">
        <v>25414</v>
      </c>
      <c r="F2533">
        <v>713</v>
      </c>
      <c r="G2533" t="s">
        <v>26</v>
      </c>
      <c r="H2533" t="b">
        <v>0</v>
      </c>
      <c r="I2533" t="s">
        <v>20</v>
      </c>
      <c r="J2533" s="5">
        <v>877.8</v>
      </c>
      <c r="K2533" s="7">
        <v>1045</v>
      </c>
      <c r="L2533">
        <v>4</v>
      </c>
      <c r="M2533" t="s">
        <v>28</v>
      </c>
    </row>
    <row r="2534" spans="1:13" x14ac:dyDescent="0.2">
      <c r="A2534">
        <v>3122612</v>
      </c>
      <c r="B2534">
        <v>19</v>
      </c>
      <c r="C2534" s="1">
        <v>44357</v>
      </c>
      <c r="D2534" t="s">
        <v>29</v>
      </c>
      <c r="E2534">
        <v>141248</v>
      </c>
      <c r="F2534">
        <v>798</v>
      </c>
      <c r="G2534" t="s">
        <v>26</v>
      </c>
      <c r="H2534" t="s">
        <v>40</v>
      </c>
      <c r="I2534" t="s">
        <v>16</v>
      </c>
      <c r="J2534" s="5">
        <v>2751.36</v>
      </c>
      <c r="K2534" s="7">
        <v>2866</v>
      </c>
      <c r="L2534">
        <v>2</v>
      </c>
      <c r="M2534" t="s">
        <v>34</v>
      </c>
    </row>
    <row r="2535" spans="1:13" x14ac:dyDescent="0.2">
      <c r="A2535">
        <v>3124048</v>
      </c>
      <c r="B2535">
        <v>71</v>
      </c>
      <c r="C2535" s="1">
        <v>44153</v>
      </c>
      <c r="D2535" t="s">
        <v>29</v>
      </c>
      <c r="E2535">
        <v>79833</v>
      </c>
      <c r="F2535">
        <v>697</v>
      </c>
      <c r="G2535" t="s">
        <v>14</v>
      </c>
      <c r="H2535" t="b">
        <v>1</v>
      </c>
      <c r="I2535" t="s">
        <v>16</v>
      </c>
      <c r="J2535" s="5">
        <v>3480</v>
      </c>
      <c r="K2535" s="7">
        <v>3625</v>
      </c>
      <c r="L2535">
        <v>4</v>
      </c>
      <c r="M2535" t="s">
        <v>35</v>
      </c>
    </row>
    <row r="2536" spans="1:13" x14ac:dyDescent="0.2">
      <c r="A2536">
        <v>3125801</v>
      </c>
      <c r="B2536">
        <v>373</v>
      </c>
      <c r="C2536" s="2">
        <v>45217</v>
      </c>
      <c r="D2536" t="s">
        <v>29</v>
      </c>
      <c r="E2536">
        <v>191960</v>
      </c>
      <c r="F2536">
        <v>836</v>
      </c>
      <c r="G2536" t="s">
        <v>14</v>
      </c>
      <c r="H2536" t="b">
        <v>0</v>
      </c>
      <c r="I2536" t="s">
        <v>20</v>
      </c>
      <c r="J2536" s="5">
        <v>6888</v>
      </c>
      <c r="K2536" s="7">
        <v>8200</v>
      </c>
      <c r="L2536">
        <v>5</v>
      </c>
      <c r="M2536" t="s">
        <v>47</v>
      </c>
    </row>
    <row r="2537" spans="1:13" x14ac:dyDescent="0.2">
      <c r="A2537">
        <v>3126849</v>
      </c>
      <c r="B2537">
        <v>1102</v>
      </c>
      <c r="C2537" s="1">
        <v>44687</v>
      </c>
      <c r="D2537" t="s">
        <v>23</v>
      </c>
      <c r="E2537">
        <v>63287</v>
      </c>
      <c r="F2537">
        <v>846</v>
      </c>
      <c r="G2537" t="s">
        <v>26</v>
      </c>
      <c r="H2537" t="s">
        <v>40</v>
      </c>
      <c r="I2537" t="s">
        <v>20</v>
      </c>
      <c r="J2537" s="5">
        <v>1963.92</v>
      </c>
      <c r="K2537" s="7">
        <v>2338</v>
      </c>
      <c r="L2537">
        <v>3</v>
      </c>
      <c r="M2537" t="s">
        <v>41</v>
      </c>
    </row>
    <row r="2538" spans="1:13" x14ac:dyDescent="0.2">
      <c r="A2538">
        <v>3127034</v>
      </c>
      <c r="B2538">
        <v>501</v>
      </c>
      <c r="C2538" s="1">
        <v>44189</v>
      </c>
      <c r="D2538" t="s">
        <v>13</v>
      </c>
      <c r="E2538">
        <v>170340</v>
      </c>
      <c r="F2538">
        <v>603</v>
      </c>
      <c r="G2538" t="s">
        <v>14</v>
      </c>
      <c r="H2538">
        <v>0</v>
      </c>
      <c r="I2538" t="s">
        <v>20</v>
      </c>
      <c r="J2538" s="5">
        <v>969.54</v>
      </c>
      <c r="K2538" s="7">
        <v>1469</v>
      </c>
      <c r="L2538">
        <v>1</v>
      </c>
      <c r="M2538" t="s">
        <v>21</v>
      </c>
    </row>
    <row r="2539" spans="1:13" x14ac:dyDescent="0.2">
      <c r="A2539">
        <v>3128402</v>
      </c>
      <c r="B2539">
        <v>1198</v>
      </c>
      <c r="C2539" s="2">
        <v>45467</v>
      </c>
      <c r="D2539" t="s">
        <v>19</v>
      </c>
      <c r="E2539">
        <v>225872</v>
      </c>
      <c r="F2539">
        <v>845</v>
      </c>
      <c r="G2539" t="s">
        <v>14</v>
      </c>
      <c r="H2539">
        <v>1</v>
      </c>
      <c r="I2539" t="s">
        <v>20</v>
      </c>
      <c r="J2539" s="5">
        <v>7580.16</v>
      </c>
      <c r="K2539" s="7">
        <v>7896</v>
      </c>
      <c r="L2539">
        <v>5</v>
      </c>
    </row>
    <row r="2540" spans="1:13" x14ac:dyDescent="0.2">
      <c r="A2540">
        <v>3131794</v>
      </c>
      <c r="B2540">
        <v>1433</v>
      </c>
      <c r="C2540" s="1">
        <v>44479</v>
      </c>
      <c r="D2540" t="s">
        <v>13</v>
      </c>
      <c r="E2540">
        <v>205938</v>
      </c>
      <c r="F2540">
        <v>675</v>
      </c>
      <c r="G2540" t="s">
        <v>14</v>
      </c>
      <c r="H2540" t="s">
        <v>26</v>
      </c>
      <c r="I2540" t="s">
        <v>20</v>
      </c>
      <c r="J2540" s="5">
        <v>5552.82</v>
      </c>
      <c r="K2540" s="7">
        <v>7119</v>
      </c>
      <c r="L2540">
        <v>1</v>
      </c>
      <c r="M2540" t="s">
        <v>25</v>
      </c>
    </row>
    <row r="2541" spans="1:13" x14ac:dyDescent="0.2">
      <c r="A2541">
        <v>3133054</v>
      </c>
      <c r="B2541">
        <v>107</v>
      </c>
      <c r="C2541" t="s">
        <v>324</v>
      </c>
      <c r="D2541" t="s">
        <v>29</v>
      </c>
      <c r="E2541">
        <v>19415</v>
      </c>
      <c r="F2541">
        <v>606</v>
      </c>
      <c r="G2541" t="s">
        <v>14</v>
      </c>
      <c r="H2541" t="s">
        <v>30</v>
      </c>
      <c r="I2541" t="s">
        <v>20</v>
      </c>
      <c r="J2541" s="5">
        <v>3186.24</v>
      </c>
      <c r="K2541" s="7">
        <v>3319</v>
      </c>
      <c r="L2541">
        <v>2</v>
      </c>
      <c r="M2541" t="s">
        <v>41</v>
      </c>
    </row>
    <row r="2542" spans="1:13" x14ac:dyDescent="0.2">
      <c r="A2542">
        <v>3133124</v>
      </c>
      <c r="B2542">
        <v>284</v>
      </c>
      <c r="C2542" s="1">
        <v>45275</v>
      </c>
      <c r="D2542" t="s">
        <v>19</v>
      </c>
      <c r="E2542">
        <v>54213</v>
      </c>
      <c r="F2542">
        <v>676</v>
      </c>
      <c r="G2542" t="s">
        <v>14</v>
      </c>
      <c r="H2542" t="b">
        <v>1</v>
      </c>
      <c r="I2542" t="s">
        <v>33</v>
      </c>
      <c r="J2542" s="5">
        <v>2152.92</v>
      </c>
      <c r="K2542" s="7">
        <v>2563</v>
      </c>
      <c r="L2542">
        <v>2</v>
      </c>
      <c r="M2542" t="s">
        <v>17</v>
      </c>
    </row>
    <row r="2543" spans="1:13" x14ac:dyDescent="0.2">
      <c r="A2543">
        <v>3134224</v>
      </c>
      <c r="B2543">
        <v>136</v>
      </c>
      <c r="C2543" s="1">
        <v>45387</v>
      </c>
      <c r="D2543" t="s">
        <v>19</v>
      </c>
      <c r="E2543">
        <v>213260</v>
      </c>
      <c r="F2543">
        <v>847</v>
      </c>
      <c r="G2543" t="s">
        <v>14</v>
      </c>
      <c r="H2543" t="s">
        <v>14</v>
      </c>
      <c r="I2543" t="s">
        <v>24</v>
      </c>
      <c r="J2543" s="5">
        <v>1098.72</v>
      </c>
      <c r="K2543" s="7">
        <v>1308</v>
      </c>
      <c r="L2543">
        <v>3</v>
      </c>
      <c r="M2543" t="s">
        <v>41</v>
      </c>
    </row>
    <row r="2544" spans="1:13" x14ac:dyDescent="0.2">
      <c r="A2544">
        <v>3138057</v>
      </c>
      <c r="B2544">
        <v>1130</v>
      </c>
      <c r="C2544" s="1">
        <v>45198</v>
      </c>
      <c r="D2544" t="s">
        <v>27</v>
      </c>
      <c r="E2544">
        <v>193601</v>
      </c>
      <c r="G2544" t="s">
        <v>14</v>
      </c>
      <c r="H2544" t="b">
        <v>1</v>
      </c>
      <c r="I2544" t="s">
        <v>20</v>
      </c>
      <c r="J2544" s="5">
        <v>4380.4799999999996</v>
      </c>
      <c r="K2544" s="7">
        <v>5616</v>
      </c>
      <c r="L2544">
        <v>2</v>
      </c>
      <c r="M2544" t="s">
        <v>28</v>
      </c>
    </row>
    <row r="2545" spans="1:13" x14ac:dyDescent="0.2">
      <c r="A2545">
        <v>3138675</v>
      </c>
      <c r="B2545">
        <v>1345</v>
      </c>
      <c r="C2545" t="s">
        <v>325</v>
      </c>
      <c r="D2545" t="s">
        <v>19</v>
      </c>
      <c r="E2545">
        <v>231209</v>
      </c>
      <c r="G2545" t="s">
        <v>14</v>
      </c>
      <c r="H2545" t="b">
        <v>1</v>
      </c>
      <c r="I2545" t="s">
        <v>33</v>
      </c>
      <c r="J2545" s="5">
        <v>2789.16</v>
      </c>
      <c r="K2545" s="7">
        <v>4226</v>
      </c>
      <c r="L2545">
        <v>5</v>
      </c>
      <c r="M2545" t="s">
        <v>38</v>
      </c>
    </row>
    <row r="2546" spans="1:13" x14ac:dyDescent="0.2">
      <c r="A2546">
        <v>3143694</v>
      </c>
      <c r="B2546">
        <v>504</v>
      </c>
      <c r="C2546" s="1">
        <v>44093</v>
      </c>
      <c r="D2546" t="s">
        <v>13</v>
      </c>
      <c r="E2546">
        <v>180146</v>
      </c>
      <c r="F2546">
        <v>698</v>
      </c>
      <c r="G2546" t="s">
        <v>14</v>
      </c>
      <c r="H2546" t="s">
        <v>15</v>
      </c>
      <c r="I2546" t="s">
        <v>20</v>
      </c>
      <c r="J2546" s="5">
        <v>2600.4</v>
      </c>
      <c r="K2546" s="7">
        <v>3940</v>
      </c>
      <c r="L2546">
        <v>3</v>
      </c>
      <c r="M2546" t="s">
        <v>21</v>
      </c>
    </row>
    <row r="2547" spans="1:13" x14ac:dyDescent="0.2">
      <c r="A2547">
        <v>3145272</v>
      </c>
      <c r="B2547">
        <v>825</v>
      </c>
      <c r="C2547" s="1">
        <v>44557</v>
      </c>
      <c r="D2547" t="s">
        <v>29</v>
      </c>
      <c r="E2547">
        <v>128300000</v>
      </c>
      <c r="F2547">
        <v>509</v>
      </c>
      <c r="G2547" t="s">
        <v>14</v>
      </c>
      <c r="I2547" t="s">
        <v>16</v>
      </c>
      <c r="J2547" s="5">
        <v>1657.5</v>
      </c>
      <c r="K2547" s="7">
        <v>2125</v>
      </c>
      <c r="L2547">
        <v>2</v>
      </c>
      <c r="M2547" t="s">
        <v>34</v>
      </c>
    </row>
    <row r="2548" spans="1:13" x14ac:dyDescent="0.2">
      <c r="A2548">
        <v>3149387</v>
      </c>
      <c r="B2548">
        <v>687</v>
      </c>
      <c r="C2548" s="2">
        <v>45450</v>
      </c>
      <c r="D2548" t="s">
        <v>32</v>
      </c>
      <c r="E2548">
        <v>202754</v>
      </c>
      <c r="G2548" t="s">
        <v>26</v>
      </c>
      <c r="H2548" t="b">
        <v>0</v>
      </c>
      <c r="I2548" t="s">
        <v>20</v>
      </c>
      <c r="J2548" s="5">
        <v>6584.76</v>
      </c>
      <c r="K2548" s="7">
        <v>7839</v>
      </c>
      <c r="L2548">
        <v>5</v>
      </c>
      <c r="M2548" t="s">
        <v>31</v>
      </c>
    </row>
    <row r="2549" spans="1:13" x14ac:dyDescent="0.2">
      <c r="A2549">
        <v>3153098</v>
      </c>
      <c r="B2549">
        <v>943</v>
      </c>
      <c r="C2549" s="1">
        <v>45611</v>
      </c>
      <c r="D2549" t="s">
        <v>27</v>
      </c>
      <c r="E2549">
        <v>196743</v>
      </c>
      <c r="F2549">
        <v>473</v>
      </c>
      <c r="G2549" t="s">
        <v>26</v>
      </c>
      <c r="H2549">
        <v>1</v>
      </c>
      <c r="I2549" t="s">
        <v>16</v>
      </c>
      <c r="J2549" s="5">
        <v>1241.46</v>
      </c>
      <c r="K2549" s="7">
        <v>1881</v>
      </c>
      <c r="L2549">
        <v>3</v>
      </c>
      <c r="M2549" t="s">
        <v>47</v>
      </c>
    </row>
    <row r="2550" spans="1:13" x14ac:dyDescent="0.2">
      <c r="A2550">
        <v>3153314</v>
      </c>
      <c r="B2550">
        <v>1704</v>
      </c>
      <c r="C2550" s="1">
        <v>44993</v>
      </c>
      <c r="D2550" t="s">
        <v>29</v>
      </c>
      <c r="E2550">
        <v>176691</v>
      </c>
      <c r="F2550">
        <v>814</v>
      </c>
      <c r="G2550" t="s">
        <v>14</v>
      </c>
      <c r="H2550" t="s">
        <v>30</v>
      </c>
      <c r="I2550" t="s">
        <v>20</v>
      </c>
      <c r="J2550" s="5">
        <v>805.8</v>
      </c>
      <c r="K2550" s="7">
        <v>1343</v>
      </c>
      <c r="L2550">
        <v>3</v>
      </c>
    </row>
    <row r="2551" spans="1:13" x14ac:dyDescent="0.2">
      <c r="A2551">
        <v>3156560</v>
      </c>
      <c r="B2551">
        <v>1278</v>
      </c>
      <c r="C2551" t="s">
        <v>326</v>
      </c>
      <c r="D2551" t="s">
        <v>29</v>
      </c>
      <c r="E2551">
        <v>150000000</v>
      </c>
      <c r="F2551">
        <v>678</v>
      </c>
      <c r="G2551" t="s">
        <v>14</v>
      </c>
      <c r="H2551" t="s">
        <v>45</v>
      </c>
      <c r="I2551" t="s">
        <v>24</v>
      </c>
      <c r="J2551" s="5">
        <v>2305.92</v>
      </c>
      <c r="K2551" s="7">
        <v>2402</v>
      </c>
      <c r="L2551">
        <v>5</v>
      </c>
      <c r="M2551" t="s">
        <v>52</v>
      </c>
    </row>
    <row r="2552" spans="1:13" x14ac:dyDescent="0.2">
      <c r="A2552">
        <v>3158831</v>
      </c>
      <c r="B2552">
        <v>1621</v>
      </c>
      <c r="C2552" s="2">
        <v>45651</v>
      </c>
      <c r="D2552" t="s">
        <v>27</v>
      </c>
      <c r="E2552">
        <v>237633</v>
      </c>
      <c r="F2552">
        <v>748</v>
      </c>
      <c r="G2552" t="s">
        <v>14</v>
      </c>
      <c r="H2552" t="b">
        <v>1</v>
      </c>
      <c r="I2552" t="s">
        <v>20</v>
      </c>
      <c r="J2552" s="5">
        <v>6562.56</v>
      </c>
      <c r="K2552" s="7">
        <v>6836</v>
      </c>
      <c r="L2552">
        <v>3</v>
      </c>
      <c r="M2552" t="s">
        <v>34</v>
      </c>
    </row>
    <row r="2553" spans="1:13" x14ac:dyDescent="0.2">
      <c r="A2553">
        <v>3159266</v>
      </c>
      <c r="B2553">
        <v>617</v>
      </c>
      <c r="C2553" s="1">
        <v>44130</v>
      </c>
      <c r="D2553" t="s">
        <v>19</v>
      </c>
      <c r="E2553">
        <v>276382</v>
      </c>
      <c r="G2553" t="s">
        <v>14</v>
      </c>
      <c r="H2553" t="b">
        <v>0</v>
      </c>
      <c r="I2553" t="s">
        <v>46</v>
      </c>
      <c r="J2553" s="5">
        <v>2549.04</v>
      </c>
      <c r="K2553" s="7">
        <v>3268</v>
      </c>
      <c r="L2553">
        <v>5</v>
      </c>
      <c r="M2553" t="s">
        <v>36</v>
      </c>
    </row>
    <row r="2554" spans="1:13" x14ac:dyDescent="0.2">
      <c r="A2554">
        <v>3160860</v>
      </c>
      <c r="B2554">
        <v>798</v>
      </c>
      <c r="D2554" t="s">
        <v>32</v>
      </c>
      <c r="E2554">
        <v>50930</v>
      </c>
      <c r="F2554">
        <v>792</v>
      </c>
      <c r="G2554" t="s">
        <v>14</v>
      </c>
      <c r="H2554" t="s">
        <v>14</v>
      </c>
      <c r="I2554" t="s">
        <v>20</v>
      </c>
      <c r="J2554" s="5">
        <v>2800.56</v>
      </c>
      <c r="K2554" s="7">
        <v>3334</v>
      </c>
      <c r="L2554">
        <v>3</v>
      </c>
      <c r="M2554" t="s">
        <v>25</v>
      </c>
    </row>
    <row r="2555" spans="1:13" x14ac:dyDescent="0.2">
      <c r="A2555">
        <v>3162141</v>
      </c>
      <c r="B2555">
        <v>1548</v>
      </c>
      <c r="C2555" s="1">
        <v>44719</v>
      </c>
      <c r="D2555" t="s">
        <v>27</v>
      </c>
      <c r="E2555">
        <v>159625</v>
      </c>
      <c r="F2555">
        <v>317</v>
      </c>
      <c r="G2555" t="s">
        <v>14</v>
      </c>
      <c r="H2555" t="b">
        <v>0</v>
      </c>
      <c r="I2555" t="s">
        <v>20</v>
      </c>
      <c r="J2555" s="5">
        <v>6003.48</v>
      </c>
      <c r="K2555" s="7">
        <v>7147</v>
      </c>
      <c r="L2555">
        <v>4</v>
      </c>
    </row>
    <row r="2556" spans="1:13" x14ac:dyDescent="0.2">
      <c r="A2556">
        <v>3165748</v>
      </c>
      <c r="B2556">
        <v>870</v>
      </c>
      <c r="C2556" s="1">
        <v>44499</v>
      </c>
      <c r="D2556" t="s">
        <v>32</v>
      </c>
      <c r="E2556">
        <v>69669</v>
      </c>
      <c r="F2556">
        <v>581</v>
      </c>
      <c r="G2556" t="s">
        <v>14</v>
      </c>
      <c r="H2556" t="s">
        <v>26</v>
      </c>
      <c r="I2556" t="s">
        <v>16</v>
      </c>
      <c r="J2556" s="5">
        <v>1917.12</v>
      </c>
      <c r="K2556" s="7">
        <v>1997</v>
      </c>
      <c r="L2556">
        <v>5</v>
      </c>
      <c r="M2556" t="s">
        <v>17</v>
      </c>
    </row>
    <row r="2557" spans="1:13" x14ac:dyDescent="0.2">
      <c r="A2557">
        <v>3165920</v>
      </c>
      <c r="B2557">
        <v>125</v>
      </c>
      <c r="C2557" s="1">
        <v>44633</v>
      </c>
      <c r="D2557" t="s">
        <v>27</v>
      </c>
      <c r="E2557">
        <v>134356</v>
      </c>
      <c r="F2557">
        <v>793</v>
      </c>
      <c r="G2557" t="s">
        <v>14</v>
      </c>
      <c r="H2557" t="s">
        <v>14</v>
      </c>
      <c r="I2557" t="s">
        <v>16</v>
      </c>
      <c r="J2557" s="5">
        <v>2623.2</v>
      </c>
      <c r="K2557" s="7">
        <v>4372</v>
      </c>
      <c r="L2557">
        <v>1</v>
      </c>
      <c r="M2557" t="s">
        <v>21</v>
      </c>
    </row>
    <row r="2558" spans="1:13" x14ac:dyDescent="0.2">
      <c r="A2558">
        <v>3166418</v>
      </c>
      <c r="B2558">
        <v>162</v>
      </c>
      <c r="C2558" s="1">
        <v>44015</v>
      </c>
      <c r="D2558" t="s">
        <v>27</v>
      </c>
      <c r="E2558">
        <v>204552</v>
      </c>
      <c r="F2558">
        <v>374</v>
      </c>
      <c r="G2558" t="s">
        <v>14</v>
      </c>
      <c r="H2558" t="s">
        <v>26</v>
      </c>
      <c r="I2558" t="s">
        <v>46</v>
      </c>
      <c r="J2558" s="5">
        <v>927.42</v>
      </c>
      <c r="K2558" s="7">
        <v>1189</v>
      </c>
      <c r="L2558">
        <v>4</v>
      </c>
      <c r="M2558" t="s">
        <v>38</v>
      </c>
    </row>
    <row r="2559" spans="1:13" x14ac:dyDescent="0.2">
      <c r="A2559">
        <v>3167399</v>
      </c>
      <c r="B2559">
        <v>486</v>
      </c>
      <c r="C2559" s="1">
        <v>44175</v>
      </c>
      <c r="D2559" t="s">
        <v>13</v>
      </c>
      <c r="E2559">
        <v>130158</v>
      </c>
      <c r="F2559">
        <v>747</v>
      </c>
      <c r="G2559" t="s">
        <v>14</v>
      </c>
      <c r="H2559">
        <v>1</v>
      </c>
      <c r="I2559" t="s">
        <v>20</v>
      </c>
      <c r="J2559" s="5">
        <v>1690.92</v>
      </c>
      <c r="K2559" s="7">
        <v>2562</v>
      </c>
      <c r="L2559">
        <v>3</v>
      </c>
    </row>
    <row r="2560" spans="1:13" x14ac:dyDescent="0.2">
      <c r="A2560">
        <v>3170097</v>
      </c>
      <c r="B2560">
        <v>1014</v>
      </c>
      <c r="C2560" s="1">
        <v>44933</v>
      </c>
      <c r="D2560" t="s">
        <v>19</v>
      </c>
      <c r="E2560">
        <v>128298</v>
      </c>
      <c r="G2560" t="s">
        <v>14</v>
      </c>
      <c r="H2560" t="b">
        <v>1</v>
      </c>
      <c r="I2560" t="s">
        <v>20</v>
      </c>
      <c r="J2560" s="5">
        <v>4452</v>
      </c>
      <c r="K2560" s="7">
        <v>7420</v>
      </c>
      <c r="L2560">
        <v>3</v>
      </c>
      <c r="M2560" t="s">
        <v>17</v>
      </c>
    </row>
    <row r="2561" spans="1:13" x14ac:dyDescent="0.2">
      <c r="A2561">
        <v>3170226</v>
      </c>
      <c r="B2561">
        <v>1295</v>
      </c>
      <c r="C2561" s="2">
        <v>44196</v>
      </c>
      <c r="D2561" t="s">
        <v>32</v>
      </c>
      <c r="E2561">
        <v>19481</v>
      </c>
      <c r="F2561">
        <v>785</v>
      </c>
      <c r="G2561" t="s">
        <v>26</v>
      </c>
      <c r="H2561" t="b">
        <v>1</v>
      </c>
      <c r="I2561" t="s">
        <v>20</v>
      </c>
      <c r="J2561" s="5">
        <v>4338.6000000000004</v>
      </c>
      <c r="K2561" s="7">
        <v>7231</v>
      </c>
      <c r="L2561">
        <v>2</v>
      </c>
      <c r="M2561" t="s">
        <v>36</v>
      </c>
    </row>
    <row r="2562" spans="1:13" x14ac:dyDescent="0.2">
      <c r="A2562">
        <v>3171016</v>
      </c>
      <c r="B2562">
        <v>236</v>
      </c>
      <c r="C2562" t="s">
        <v>327</v>
      </c>
      <c r="D2562" t="s">
        <v>37</v>
      </c>
      <c r="E2562">
        <v>46870</v>
      </c>
      <c r="G2562" t="s">
        <v>14</v>
      </c>
      <c r="H2562" t="s">
        <v>15</v>
      </c>
      <c r="I2562" t="s">
        <v>16</v>
      </c>
      <c r="J2562" s="5">
        <v>4432.32</v>
      </c>
      <c r="K2562" s="7">
        <v>4617</v>
      </c>
      <c r="L2562">
        <v>1</v>
      </c>
      <c r="M2562" t="s">
        <v>38</v>
      </c>
    </row>
    <row r="2563" spans="1:13" x14ac:dyDescent="0.2">
      <c r="A2563">
        <v>3174858</v>
      </c>
      <c r="B2563">
        <v>449</v>
      </c>
      <c r="C2563" s="1">
        <v>44938</v>
      </c>
      <c r="D2563" t="s">
        <v>27</v>
      </c>
      <c r="E2563">
        <v>43947</v>
      </c>
      <c r="F2563">
        <v>675</v>
      </c>
      <c r="G2563" t="s">
        <v>14</v>
      </c>
      <c r="H2563" t="s">
        <v>14</v>
      </c>
      <c r="I2563" t="s">
        <v>20</v>
      </c>
      <c r="J2563" s="5">
        <v>1747.98</v>
      </c>
      <c r="K2563" s="7">
        <v>2241</v>
      </c>
      <c r="L2563">
        <v>5</v>
      </c>
      <c r="M2563" t="s">
        <v>47</v>
      </c>
    </row>
    <row r="2564" spans="1:13" x14ac:dyDescent="0.2">
      <c r="A2564">
        <v>3175076</v>
      </c>
      <c r="B2564">
        <v>1279</v>
      </c>
      <c r="C2564" s="1">
        <v>44537</v>
      </c>
      <c r="D2564" t="s">
        <v>37</v>
      </c>
      <c r="E2564">
        <v>75472</v>
      </c>
      <c r="F2564">
        <v>800</v>
      </c>
      <c r="G2564" t="s">
        <v>14</v>
      </c>
      <c r="H2564">
        <v>1</v>
      </c>
      <c r="I2564" t="s">
        <v>16</v>
      </c>
      <c r="J2564" s="5">
        <v>3978.24</v>
      </c>
      <c r="K2564" s="7">
        <v>4736</v>
      </c>
      <c r="L2564">
        <v>4</v>
      </c>
      <c r="M2564" t="s">
        <v>52</v>
      </c>
    </row>
    <row r="2565" spans="1:13" x14ac:dyDescent="0.2">
      <c r="A2565">
        <v>3175846</v>
      </c>
      <c r="B2565">
        <v>20</v>
      </c>
      <c r="C2565" s="2">
        <v>45144</v>
      </c>
      <c r="D2565" t="s">
        <v>29</v>
      </c>
      <c r="E2565">
        <v>54449</v>
      </c>
      <c r="F2565">
        <v>689</v>
      </c>
      <c r="G2565" t="s">
        <v>14</v>
      </c>
      <c r="H2565" t="b">
        <v>1</v>
      </c>
      <c r="I2565" t="s">
        <v>33</v>
      </c>
      <c r="J2565" s="5">
        <v>3931.2</v>
      </c>
      <c r="K2565" s="7">
        <v>5040</v>
      </c>
      <c r="L2565">
        <v>3</v>
      </c>
      <c r="M2565" t="s">
        <v>17</v>
      </c>
    </row>
    <row r="2566" spans="1:13" x14ac:dyDescent="0.2">
      <c r="A2566">
        <v>3175865</v>
      </c>
      <c r="B2566">
        <v>862</v>
      </c>
      <c r="C2566" s="1">
        <v>44344</v>
      </c>
      <c r="D2566" t="s">
        <v>19</v>
      </c>
      <c r="E2566">
        <v>185104</v>
      </c>
      <c r="F2566">
        <v>597</v>
      </c>
      <c r="G2566" t="s">
        <v>26</v>
      </c>
      <c r="H2566" t="s">
        <v>14</v>
      </c>
      <c r="I2566" t="s">
        <v>24</v>
      </c>
      <c r="J2566" s="5">
        <v>2148.6</v>
      </c>
      <c r="K2566" s="7">
        <v>3581</v>
      </c>
      <c r="L2566">
        <v>3</v>
      </c>
      <c r="M2566" t="s">
        <v>47</v>
      </c>
    </row>
    <row r="2567" spans="1:13" x14ac:dyDescent="0.2">
      <c r="A2567">
        <v>3175894</v>
      </c>
      <c r="B2567">
        <v>117</v>
      </c>
      <c r="C2567" s="1">
        <v>45488</v>
      </c>
      <c r="D2567" t="s">
        <v>29</v>
      </c>
      <c r="E2567">
        <v>172163</v>
      </c>
      <c r="F2567">
        <v>702</v>
      </c>
      <c r="G2567" t="s">
        <v>26</v>
      </c>
      <c r="H2567" t="s">
        <v>14</v>
      </c>
      <c r="I2567" t="s">
        <v>24</v>
      </c>
      <c r="J2567" s="5">
        <v>2583.36</v>
      </c>
      <c r="K2567" s="7">
        <v>2691</v>
      </c>
      <c r="L2567">
        <v>2</v>
      </c>
      <c r="M2567" t="s">
        <v>36</v>
      </c>
    </row>
    <row r="2568" spans="1:13" x14ac:dyDescent="0.2">
      <c r="A2568">
        <v>3176141</v>
      </c>
      <c r="B2568">
        <v>1140</v>
      </c>
      <c r="C2568" s="2">
        <v>45324</v>
      </c>
      <c r="D2568" t="s">
        <v>13</v>
      </c>
      <c r="E2568">
        <v>243904</v>
      </c>
      <c r="F2568">
        <v>762</v>
      </c>
      <c r="G2568" t="s">
        <v>14</v>
      </c>
      <c r="H2568" t="s">
        <v>40</v>
      </c>
      <c r="I2568" t="s">
        <v>20</v>
      </c>
      <c r="J2568" s="5">
        <v>2327.64</v>
      </c>
      <c r="K2568" s="7">
        <v>2771</v>
      </c>
      <c r="L2568">
        <v>4</v>
      </c>
      <c r="M2568" t="s">
        <v>21</v>
      </c>
    </row>
    <row r="2569" spans="1:13" x14ac:dyDescent="0.2">
      <c r="A2569">
        <v>3184415</v>
      </c>
      <c r="B2569">
        <v>1569</v>
      </c>
      <c r="C2569" t="s">
        <v>136</v>
      </c>
      <c r="D2569" t="s">
        <v>13</v>
      </c>
      <c r="E2569">
        <v>62240</v>
      </c>
      <c r="F2569">
        <v>782</v>
      </c>
      <c r="G2569" t="s">
        <v>26</v>
      </c>
      <c r="H2569" t="b">
        <v>1</v>
      </c>
      <c r="I2569" t="s">
        <v>20</v>
      </c>
      <c r="J2569" s="5">
        <v>993.3</v>
      </c>
      <c r="K2569" s="7">
        <v>1505</v>
      </c>
      <c r="L2569">
        <v>3</v>
      </c>
    </row>
    <row r="2570" spans="1:13" x14ac:dyDescent="0.2">
      <c r="A2570">
        <v>3184664</v>
      </c>
      <c r="B2570">
        <v>973</v>
      </c>
      <c r="C2570" s="1">
        <v>45441</v>
      </c>
      <c r="D2570" t="s">
        <v>27</v>
      </c>
      <c r="E2570">
        <v>131158</v>
      </c>
      <c r="F2570">
        <v>591</v>
      </c>
      <c r="G2570" t="s">
        <v>14</v>
      </c>
      <c r="H2570" t="b">
        <v>0</v>
      </c>
      <c r="I2570" t="s">
        <v>24</v>
      </c>
      <c r="J2570" s="5">
        <v>4067.58</v>
      </c>
      <c r="K2570" s="7">
        <v>6163</v>
      </c>
      <c r="L2570">
        <v>1</v>
      </c>
      <c r="M2570" t="s">
        <v>34</v>
      </c>
    </row>
    <row r="2571" spans="1:13" x14ac:dyDescent="0.2">
      <c r="A2571">
        <v>3185641</v>
      </c>
      <c r="B2571">
        <v>1155</v>
      </c>
      <c r="D2571" t="s">
        <v>13</v>
      </c>
      <c r="E2571">
        <v>169855</v>
      </c>
      <c r="F2571">
        <v>753</v>
      </c>
      <c r="G2571" t="s">
        <v>14</v>
      </c>
      <c r="H2571" t="b">
        <v>1</v>
      </c>
      <c r="I2571" t="s">
        <v>20</v>
      </c>
      <c r="J2571" s="5">
        <v>1619.52</v>
      </c>
      <c r="K2571" s="7">
        <v>1928</v>
      </c>
      <c r="L2571">
        <v>3</v>
      </c>
      <c r="M2571" t="s">
        <v>31</v>
      </c>
    </row>
    <row r="2572" spans="1:13" x14ac:dyDescent="0.2">
      <c r="A2572">
        <v>3190708</v>
      </c>
      <c r="B2572">
        <v>896</v>
      </c>
      <c r="C2572" s="1">
        <v>44692</v>
      </c>
      <c r="D2572" t="s">
        <v>32</v>
      </c>
      <c r="E2572">
        <v>59857</v>
      </c>
      <c r="G2572" t="s">
        <v>26</v>
      </c>
      <c r="H2572">
        <v>0</v>
      </c>
      <c r="I2572" t="s">
        <v>20</v>
      </c>
      <c r="J2572" s="5">
        <v>6947.52</v>
      </c>
      <c r="K2572" s="7">
        <v>7237</v>
      </c>
      <c r="L2572">
        <v>5</v>
      </c>
      <c r="M2572" t="s">
        <v>25</v>
      </c>
    </row>
    <row r="2573" spans="1:13" x14ac:dyDescent="0.2">
      <c r="A2573">
        <v>3192450</v>
      </c>
      <c r="B2573">
        <v>447</v>
      </c>
      <c r="C2573" s="2">
        <v>45392</v>
      </c>
      <c r="D2573" t="s">
        <v>32</v>
      </c>
      <c r="E2573">
        <v>56249</v>
      </c>
      <c r="F2573">
        <v>581</v>
      </c>
      <c r="G2573" t="s">
        <v>14</v>
      </c>
      <c r="H2573" t="b">
        <v>1</v>
      </c>
      <c r="I2573" t="s">
        <v>24</v>
      </c>
      <c r="J2573" s="5">
        <v>4040.4</v>
      </c>
      <c r="K2573" s="7">
        <v>4810</v>
      </c>
      <c r="L2573">
        <v>1</v>
      </c>
      <c r="M2573" t="s">
        <v>25</v>
      </c>
    </row>
    <row r="2574" spans="1:13" x14ac:dyDescent="0.2">
      <c r="A2574">
        <v>3193354</v>
      </c>
      <c r="B2574">
        <v>1536</v>
      </c>
      <c r="C2574" s="2">
        <v>45328</v>
      </c>
      <c r="D2574" t="s">
        <v>23</v>
      </c>
      <c r="E2574">
        <v>256278</v>
      </c>
      <c r="F2574">
        <v>798</v>
      </c>
      <c r="G2574" t="s">
        <v>14</v>
      </c>
      <c r="H2574" t="s">
        <v>14</v>
      </c>
      <c r="I2574" t="s">
        <v>16</v>
      </c>
      <c r="J2574" s="5">
        <v>3011.58</v>
      </c>
      <c r="K2574" s="7">
        <v>4563</v>
      </c>
      <c r="L2574">
        <v>1</v>
      </c>
      <c r="M2574" t="s">
        <v>35</v>
      </c>
    </row>
    <row r="2575" spans="1:13" x14ac:dyDescent="0.2">
      <c r="A2575">
        <v>3196424</v>
      </c>
      <c r="B2575">
        <v>1</v>
      </c>
      <c r="C2575" t="s">
        <v>328</v>
      </c>
      <c r="D2575" t="s">
        <v>27</v>
      </c>
      <c r="E2575">
        <v>139419</v>
      </c>
      <c r="F2575">
        <v>785</v>
      </c>
      <c r="G2575" t="s">
        <v>14</v>
      </c>
      <c r="H2575" t="s">
        <v>45</v>
      </c>
      <c r="I2575" t="s">
        <v>20</v>
      </c>
      <c r="J2575" s="5">
        <v>816.96</v>
      </c>
      <c r="K2575" s="7">
        <v>851</v>
      </c>
      <c r="L2575">
        <v>2</v>
      </c>
      <c r="M2575" t="s">
        <v>38</v>
      </c>
    </row>
    <row r="2576" spans="1:13" x14ac:dyDescent="0.2">
      <c r="A2576">
        <v>3197106</v>
      </c>
      <c r="B2576">
        <v>1535</v>
      </c>
      <c r="C2576" s="1">
        <v>45264</v>
      </c>
      <c r="D2576" t="s">
        <v>29</v>
      </c>
      <c r="E2576">
        <v>241960</v>
      </c>
      <c r="F2576">
        <v>840</v>
      </c>
      <c r="G2576" t="s">
        <v>14</v>
      </c>
      <c r="H2576" t="b">
        <v>1</v>
      </c>
      <c r="I2576" t="s">
        <v>20</v>
      </c>
      <c r="J2576" s="5">
        <v>4030.32</v>
      </c>
      <c r="K2576" s="7">
        <v>4798</v>
      </c>
      <c r="L2576">
        <v>1</v>
      </c>
      <c r="M2576" t="s">
        <v>34</v>
      </c>
    </row>
    <row r="2577" spans="1:13" x14ac:dyDescent="0.2">
      <c r="A2577">
        <v>3198551</v>
      </c>
      <c r="B2577">
        <v>149</v>
      </c>
      <c r="C2577" s="1">
        <v>44040</v>
      </c>
      <c r="D2577" t="s">
        <v>23</v>
      </c>
      <c r="E2577">
        <v>133348</v>
      </c>
      <c r="F2577">
        <v>367</v>
      </c>
      <c r="G2577" t="s">
        <v>14</v>
      </c>
      <c r="H2577">
        <v>0</v>
      </c>
      <c r="I2577" t="s">
        <v>20</v>
      </c>
      <c r="J2577" s="5">
        <v>1134.54</v>
      </c>
      <c r="K2577" s="7">
        <v>1719</v>
      </c>
      <c r="L2577">
        <v>5</v>
      </c>
      <c r="M2577" t="s">
        <v>31</v>
      </c>
    </row>
    <row r="2578" spans="1:13" x14ac:dyDescent="0.2">
      <c r="A2578">
        <v>3198767</v>
      </c>
      <c r="B2578">
        <v>1039</v>
      </c>
      <c r="C2578" s="1">
        <v>44036</v>
      </c>
      <c r="D2578" t="s">
        <v>23</v>
      </c>
      <c r="E2578">
        <v>246741</v>
      </c>
      <c r="G2578" t="s">
        <v>26</v>
      </c>
      <c r="H2578">
        <v>0</v>
      </c>
      <c r="I2578" t="s">
        <v>20</v>
      </c>
      <c r="J2578" s="5">
        <v>2722.44</v>
      </c>
      <c r="K2578" s="7">
        <v>3241</v>
      </c>
      <c r="L2578">
        <v>2</v>
      </c>
      <c r="M2578" t="s">
        <v>31</v>
      </c>
    </row>
    <row r="2579" spans="1:13" x14ac:dyDescent="0.2">
      <c r="A2579">
        <v>3205993</v>
      </c>
      <c r="B2579">
        <v>397</v>
      </c>
      <c r="C2579" s="1">
        <v>44421</v>
      </c>
      <c r="D2579" t="s">
        <v>32</v>
      </c>
      <c r="E2579">
        <v>244463</v>
      </c>
      <c r="G2579" t="s">
        <v>14</v>
      </c>
      <c r="H2579" t="b">
        <v>0</v>
      </c>
      <c r="I2579" t="s">
        <v>20</v>
      </c>
      <c r="J2579" s="5">
        <v>815.1</v>
      </c>
      <c r="K2579" s="7">
        <v>1045</v>
      </c>
      <c r="L2579">
        <v>2</v>
      </c>
      <c r="M2579" t="s">
        <v>21</v>
      </c>
    </row>
    <row r="2580" spans="1:13" x14ac:dyDescent="0.2">
      <c r="A2580">
        <v>3207097</v>
      </c>
      <c r="B2580">
        <v>688</v>
      </c>
      <c r="C2580" s="2">
        <v>44883</v>
      </c>
      <c r="D2580" t="s">
        <v>19</v>
      </c>
      <c r="E2580">
        <v>87321</v>
      </c>
      <c r="F2580">
        <v>676</v>
      </c>
      <c r="G2580" t="s">
        <v>14</v>
      </c>
      <c r="H2580" t="s">
        <v>30</v>
      </c>
      <c r="I2580" t="s">
        <v>16</v>
      </c>
      <c r="J2580" s="5">
        <v>2739.24</v>
      </c>
      <c r="K2580" s="7">
        <v>3261</v>
      </c>
      <c r="L2580">
        <v>2</v>
      </c>
      <c r="M2580" t="s">
        <v>28</v>
      </c>
    </row>
    <row r="2581" spans="1:13" x14ac:dyDescent="0.2">
      <c r="A2581">
        <v>3207157</v>
      </c>
      <c r="B2581">
        <v>1363</v>
      </c>
      <c r="C2581" s="1">
        <v>45141</v>
      </c>
      <c r="D2581" t="s">
        <v>37</v>
      </c>
      <c r="E2581">
        <v>171729</v>
      </c>
      <c r="F2581">
        <v>684</v>
      </c>
      <c r="G2581" t="s">
        <v>14</v>
      </c>
      <c r="H2581" t="s">
        <v>14</v>
      </c>
      <c r="I2581" t="s">
        <v>20</v>
      </c>
      <c r="J2581" s="5">
        <v>1500.24</v>
      </c>
      <c r="K2581" s="7">
        <v>1786</v>
      </c>
      <c r="L2581">
        <v>1</v>
      </c>
      <c r="M2581" t="s">
        <v>36</v>
      </c>
    </row>
    <row r="2582" spans="1:13" x14ac:dyDescent="0.2">
      <c r="A2582">
        <v>3207957</v>
      </c>
      <c r="B2582">
        <v>781</v>
      </c>
      <c r="C2582" t="s">
        <v>329</v>
      </c>
      <c r="D2582" t="s">
        <v>29</v>
      </c>
      <c r="E2582">
        <v>269629</v>
      </c>
      <c r="F2582">
        <v>647</v>
      </c>
      <c r="G2582" t="s">
        <v>14</v>
      </c>
      <c r="H2582" t="b">
        <v>1</v>
      </c>
      <c r="I2582" t="s">
        <v>20</v>
      </c>
      <c r="J2582" s="5">
        <v>3196.8</v>
      </c>
      <c r="K2582" s="7">
        <v>3330</v>
      </c>
      <c r="L2582">
        <v>2</v>
      </c>
      <c r="M2582" t="s">
        <v>25</v>
      </c>
    </row>
    <row r="2583" spans="1:13" x14ac:dyDescent="0.2">
      <c r="A2583">
        <v>3208883</v>
      </c>
      <c r="B2583">
        <v>1421</v>
      </c>
      <c r="C2583" s="1">
        <v>45239</v>
      </c>
      <c r="D2583" t="s">
        <v>37</v>
      </c>
      <c r="E2583">
        <v>268186</v>
      </c>
      <c r="F2583">
        <v>613</v>
      </c>
      <c r="G2583" t="s">
        <v>14</v>
      </c>
      <c r="H2583" t="b">
        <v>0</v>
      </c>
      <c r="I2583" t="s">
        <v>16</v>
      </c>
      <c r="J2583" s="5">
        <v>2304.7199999999998</v>
      </c>
      <c r="K2583" s="7">
        <v>3492</v>
      </c>
      <c r="L2583">
        <v>3</v>
      </c>
      <c r="M2583" t="s">
        <v>36</v>
      </c>
    </row>
    <row r="2584" spans="1:13" x14ac:dyDescent="0.2">
      <c r="A2584">
        <v>3209525</v>
      </c>
      <c r="B2584">
        <v>1379</v>
      </c>
      <c r="C2584" t="s">
        <v>330</v>
      </c>
      <c r="D2584" t="s">
        <v>23</v>
      </c>
      <c r="E2584">
        <v>31349</v>
      </c>
      <c r="G2584" t="s">
        <v>14</v>
      </c>
      <c r="I2584" t="s">
        <v>20</v>
      </c>
      <c r="J2584" s="5">
        <v>4516.2</v>
      </c>
      <c r="K2584" s="7">
        <v>0</v>
      </c>
      <c r="L2584">
        <v>4</v>
      </c>
      <c r="M2584" t="s">
        <v>31</v>
      </c>
    </row>
    <row r="2585" spans="1:13" x14ac:dyDescent="0.2">
      <c r="A2585">
        <v>3211595</v>
      </c>
      <c r="B2585">
        <v>787</v>
      </c>
      <c r="C2585" s="1">
        <v>44970</v>
      </c>
      <c r="D2585" t="s">
        <v>27</v>
      </c>
      <c r="E2585">
        <v>113233</v>
      </c>
      <c r="F2585">
        <v>680</v>
      </c>
      <c r="G2585" t="s">
        <v>26</v>
      </c>
      <c r="H2585" t="s">
        <v>14</v>
      </c>
      <c r="I2585" t="s">
        <v>20</v>
      </c>
      <c r="J2585" s="5">
        <v>1557.36</v>
      </c>
      <c r="K2585" s="7">
        <v>1854</v>
      </c>
      <c r="L2585">
        <v>5</v>
      </c>
      <c r="M2585" t="s">
        <v>31</v>
      </c>
    </row>
    <row r="2586" spans="1:13" x14ac:dyDescent="0.2">
      <c r="A2586">
        <v>3212658</v>
      </c>
      <c r="B2586">
        <v>1052</v>
      </c>
      <c r="C2586" s="1">
        <v>44810</v>
      </c>
      <c r="D2586" t="s">
        <v>37</v>
      </c>
      <c r="E2586">
        <v>191410</v>
      </c>
      <c r="F2586">
        <v>693</v>
      </c>
      <c r="G2586" t="s">
        <v>26</v>
      </c>
      <c r="H2586" t="s">
        <v>15</v>
      </c>
      <c r="I2586" t="s">
        <v>24</v>
      </c>
      <c r="J2586" s="5">
        <v>3336</v>
      </c>
      <c r="K2586" s="7">
        <v>3475</v>
      </c>
      <c r="L2586">
        <v>4</v>
      </c>
      <c r="M2586" t="s">
        <v>17</v>
      </c>
    </row>
    <row r="2587" spans="1:13" x14ac:dyDescent="0.2">
      <c r="A2587">
        <v>3212946</v>
      </c>
      <c r="B2587">
        <v>1451</v>
      </c>
      <c r="C2587" s="1">
        <v>44239</v>
      </c>
      <c r="D2587" t="s">
        <v>13</v>
      </c>
      <c r="E2587">
        <v>198520</v>
      </c>
      <c r="F2587">
        <v>720</v>
      </c>
      <c r="G2587" t="s">
        <v>14</v>
      </c>
      <c r="H2587" t="s">
        <v>26</v>
      </c>
      <c r="I2587" t="s">
        <v>20</v>
      </c>
      <c r="J2587" s="5">
        <v>2500.1999999999998</v>
      </c>
      <c r="K2587" s="7">
        <v>4167</v>
      </c>
      <c r="L2587">
        <v>1</v>
      </c>
      <c r="M2587" t="s">
        <v>52</v>
      </c>
    </row>
    <row r="2588" spans="1:13" x14ac:dyDescent="0.2">
      <c r="A2588">
        <v>3216871</v>
      </c>
      <c r="B2588">
        <v>397</v>
      </c>
      <c r="C2588" s="2">
        <v>44347</v>
      </c>
      <c r="D2588" t="s">
        <v>37</v>
      </c>
      <c r="E2588">
        <v>16883</v>
      </c>
      <c r="F2588">
        <v>768</v>
      </c>
      <c r="G2588" t="s">
        <v>14</v>
      </c>
      <c r="H2588">
        <v>0</v>
      </c>
      <c r="I2588" t="s">
        <v>24</v>
      </c>
      <c r="J2588" s="5">
        <v>815.1</v>
      </c>
      <c r="K2588" s="7">
        <v>1045</v>
      </c>
      <c r="L2588">
        <v>5</v>
      </c>
      <c r="M2588" t="s">
        <v>38</v>
      </c>
    </row>
    <row r="2589" spans="1:13" x14ac:dyDescent="0.2">
      <c r="A2589">
        <v>3217388</v>
      </c>
      <c r="B2589">
        <v>1209</v>
      </c>
      <c r="C2589" s="1">
        <v>44377</v>
      </c>
      <c r="D2589" t="s">
        <v>27</v>
      </c>
      <c r="E2589">
        <v>100593</v>
      </c>
      <c r="F2589">
        <v>701</v>
      </c>
      <c r="G2589" t="s">
        <v>14</v>
      </c>
      <c r="H2589" t="s">
        <v>40</v>
      </c>
      <c r="I2589" t="s">
        <v>33</v>
      </c>
      <c r="J2589" s="5">
        <v>1555.8</v>
      </c>
      <c r="K2589" s="7">
        <v>2593</v>
      </c>
      <c r="L2589">
        <v>3</v>
      </c>
      <c r="M2589" t="s">
        <v>52</v>
      </c>
    </row>
    <row r="2590" spans="1:13" x14ac:dyDescent="0.2">
      <c r="A2590">
        <v>3218081</v>
      </c>
      <c r="B2590">
        <v>591</v>
      </c>
      <c r="D2590" t="s">
        <v>32</v>
      </c>
      <c r="E2590">
        <v>93982</v>
      </c>
      <c r="F2590">
        <v>770</v>
      </c>
      <c r="G2590" t="s">
        <v>14</v>
      </c>
      <c r="H2590" t="s">
        <v>45</v>
      </c>
      <c r="I2590" t="s">
        <v>46</v>
      </c>
      <c r="J2590" s="5">
        <v>2546.2800000000002</v>
      </c>
      <c r="K2590" s="7">
        <v>3858</v>
      </c>
      <c r="L2590">
        <v>2</v>
      </c>
    </row>
    <row r="2591" spans="1:13" x14ac:dyDescent="0.2">
      <c r="A2591">
        <v>3218431</v>
      </c>
      <c r="B2591">
        <v>1746</v>
      </c>
      <c r="C2591" s="1">
        <v>44253</v>
      </c>
      <c r="D2591" t="s">
        <v>13</v>
      </c>
      <c r="E2591">
        <v>119622</v>
      </c>
      <c r="F2591">
        <v>678</v>
      </c>
      <c r="G2591" t="s">
        <v>14</v>
      </c>
      <c r="H2591" t="s">
        <v>14</v>
      </c>
      <c r="I2591" t="s">
        <v>16</v>
      </c>
      <c r="J2591" s="5">
        <v>2326.8000000000002</v>
      </c>
      <c r="K2591" s="7">
        <v>2770</v>
      </c>
      <c r="L2591">
        <v>4</v>
      </c>
    </row>
    <row r="2592" spans="1:13" x14ac:dyDescent="0.2">
      <c r="A2592">
        <v>3221907</v>
      </c>
      <c r="B2592">
        <v>1242</v>
      </c>
      <c r="C2592" s="1">
        <v>44304</v>
      </c>
      <c r="D2592" t="s">
        <v>29</v>
      </c>
      <c r="E2592">
        <v>285606</v>
      </c>
      <c r="F2592">
        <v>763</v>
      </c>
      <c r="G2592" t="s">
        <v>14</v>
      </c>
      <c r="H2592" t="s">
        <v>40</v>
      </c>
      <c r="I2592" t="s">
        <v>43</v>
      </c>
      <c r="J2592" s="5">
        <v>2377.98</v>
      </c>
      <c r="K2592" s="7">
        <v>3603</v>
      </c>
      <c r="L2592">
        <v>3</v>
      </c>
      <c r="M2592" t="s">
        <v>52</v>
      </c>
    </row>
    <row r="2593" spans="1:13" x14ac:dyDescent="0.2">
      <c r="A2593">
        <v>3224304</v>
      </c>
      <c r="B2593">
        <v>1510</v>
      </c>
      <c r="C2593" s="2">
        <v>44362</v>
      </c>
      <c r="D2593" t="s">
        <v>19</v>
      </c>
      <c r="E2593">
        <v>224753</v>
      </c>
      <c r="F2593">
        <v>614</v>
      </c>
      <c r="G2593" t="s">
        <v>14</v>
      </c>
      <c r="H2593" t="b">
        <v>0</v>
      </c>
      <c r="I2593" t="s">
        <v>18</v>
      </c>
      <c r="J2593" s="5">
        <v>1504.62</v>
      </c>
      <c r="K2593" s="7">
        <v>1929</v>
      </c>
      <c r="L2593">
        <v>2</v>
      </c>
      <c r="M2593" t="s">
        <v>36</v>
      </c>
    </row>
    <row r="2594" spans="1:13" x14ac:dyDescent="0.2">
      <c r="A2594">
        <v>3224382</v>
      </c>
      <c r="B2594">
        <v>1373</v>
      </c>
      <c r="C2594" s="1">
        <v>44410</v>
      </c>
      <c r="D2594" t="s">
        <v>32</v>
      </c>
      <c r="E2594">
        <v>119679</v>
      </c>
      <c r="F2594">
        <v>787</v>
      </c>
      <c r="G2594" t="s">
        <v>14</v>
      </c>
      <c r="H2594" t="b">
        <v>1</v>
      </c>
      <c r="I2594" t="s">
        <v>51</v>
      </c>
      <c r="J2594" s="5">
        <v>767.76</v>
      </c>
      <c r="K2594" s="7">
        <v>914</v>
      </c>
      <c r="L2594">
        <v>5</v>
      </c>
      <c r="M2594" t="s">
        <v>28</v>
      </c>
    </row>
    <row r="2595" spans="1:13" x14ac:dyDescent="0.2">
      <c r="A2595">
        <v>3225211</v>
      </c>
      <c r="B2595">
        <v>617</v>
      </c>
      <c r="C2595" s="1">
        <v>44110</v>
      </c>
      <c r="D2595" t="s">
        <v>27</v>
      </c>
      <c r="E2595">
        <v>20197</v>
      </c>
      <c r="F2595">
        <v>663</v>
      </c>
      <c r="G2595" t="s">
        <v>26</v>
      </c>
      <c r="H2595" t="s">
        <v>26</v>
      </c>
      <c r="I2595" t="s">
        <v>16</v>
      </c>
      <c r="J2595" s="5">
        <v>3137.28</v>
      </c>
      <c r="K2595" s="7">
        <v>0</v>
      </c>
      <c r="L2595">
        <v>5</v>
      </c>
      <c r="M2595" t="s">
        <v>52</v>
      </c>
    </row>
    <row r="2596" spans="1:13" x14ac:dyDescent="0.2">
      <c r="A2596">
        <v>3226925</v>
      </c>
      <c r="B2596">
        <v>1528</v>
      </c>
      <c r="C2596" s="1">
        <v>45026</v>
      </c>
      <c r="D2596" t="s">
        <v>23</v>
      </c>
      <c r="E2596">
        <v>58986</v>
      </c>
      <c r="G2596" t="s">
        <v>26</v>
      </c>
      <c r="H2596">
        <v>0</v>
      </c>
      <c r="I2596" t="s">
        <v>20</v>
      </c>
      <c r="J2596" s="5">
        <v>2940.3</v>
      </c>
      <c r="K2596" s="7">
        <v>4455</v>
      </c>
      <c r="L2596">
        <v>4</v>
      </c>
    </row>
    <row r="2597" spans="1:13" x14ac:dyDescent="0.2">
      <c r="A2597">
        <v>3229839</v>
      </c>
      <c r="B2597">
        <v>996</v>
      </c>
      <c r="C2597" s="1">
        <v>44197</v>
      </c>
      <c r="D2597" t="s">
        <v>29</v>
      </c>
      <c r="E2597">
        <v>21565</v>
      </c>
      <c r="F2597">
        <v>820</v>
      </c>
      <c r="G2597" t="s">
        <v>14</v>
      </c>
      <c r="H2597">
        <v>0</v>
      </c>
      <c r="I2597" t="s">
        <v>24</v>
      </c>
      <c r="J2597" s="5">
        <v>4909.32</v>
      </c>
      <c r="K2597" s="7">
        <v>6294</v>
      </c>
      <c r="L2597">
        <v>4</v>
      </c>
      <c r="M2597" t="s">
        <v>21</v>
      </c>
    </row>
    <row r="2598" spans="1:13" x14ac:dyDescent="0.2">
      <c r="A2598">
        <v>3230749</v>
      </c>
      <c r="B2598">
        <v>1798</v>
      </c>
      <c r="C2598" s="1">
        <v>45377</v>
      </c>
      <c r="D2598" t="s">
        <v>32</v>
      </c>
      <c r="E2598">
        <v>64617</v>
      </c>
      <c r="F2598">
        <v>737</v>
      </c>
      <c r="G2598" t="s">
        <v>14</v>
      </c>
      <c r="I2598" t="s">
        <v>46</v>
      </c>
      <c r="J2598" s="5">
        <v>5819.52</v>
      </c>
      <c r="K2598" s="7">
        <v>6928</v>
      </c>
      <c r="L2598">
        <v>3</v>
      </c>
      <c r="M2598" t="s">
        <v>21</v>
      </c>
    </row>
    <row r="2599" spans="1:13" x14ac:dyDescent="0.2">
      <c r="A2599">
        <v>3230870</v>
      </c>
      <c r="B2599">
        <v>231</v>
      </c>
      <c r="D2599" t="s">
        <v>19</v>
      </c>
      <c r="E2599">
        <v>229361</v>
      </c>
      <c r="F2599">
        <v>768</v>
      </c>
      <c r="G2599" t="s">
        <v>14</v>
      </c>
      <c r="H2599" t="s">
        <v>14</v>
      </c>
      <c r="I2599" t="s">
        <v>24</v>
      </c>
      <c r="J2599" s="5">
        <v>5686.98</v>
      </c>
      <c r="K2599" s="7">
        <v>7291</v>
      </c>
      <c r="L2599">
        <v>1</v>
      </c>
      <c r="M2599" t="s">
        <v>35</v>
      </c>
    </row>
    <row r="2600" spans="1:13" x14ac:dyDescent="0.2">
      <c r="A2600">
        <v>3231284</v>
      </c>
      <c r="B2600">
        <v>1243</v>
      </c>
      <c r="C2600" s="1">
        <v>45389</v>
      </c>
      <c r="D2600" t="s">
        <v>32</v>
      </c>
      <c r="E2600">
        <v>166048</v>
      </c>
      <c r="F2600" t="s">
        <v>38</v>
      </c>
      <c r="G2600" t="s">
        <v>14</v>
      </c>
      <c r="H2600" t="b">
        <v>0</v>
      </c>
      <c r="I2600" t="s">
        <v>20</v>
      </c>
      <c r="J2600" s="5">
        <v>4289.3999999999996</v>
      </c>
      <c r="K2600" s="7">
        <v>7149</v>
      </c>
      <c r="L2600">
        <v>4</v>
      </c>
      <c r="M2600" t="s">
        <v>17</v>
      </c>
    </row>
    <row r="2601" spans="1:13" x14ac:dyDescent="0.2">
      <c r="A2601">
        <v>3233483</v>
      </c>
      <c r="B2601">
        <v>909</v>
      </c>
      <c r="C2601" s="2">
        <v>45394</v>
      </c>
      <c r="D2601" t="s">
        <v>13</v>
      </c>
      <c r="E2601">
        <v>68835</v>
      </c>
      <c r="F2601">
        <v>776</v>
      </c>
      <c r="G2601" t="s">
        <v>14</v>
      </c>
      <c r="H2601" t="s">
        <v>30</v>
      </c>
      <c r="I2601" t="s">
        <v>16</v>
      </c>
      <c r="J2601" s="5">
        <v>1181.76</v>
      </c>
      <c r="K2601" s="7">
        <v>1231</v>
      </c>
      <c r="L2601">
        <v>4</v>
      </c>
      <c r="M2601" t="s">
        <v>36</v>
      </c>
    </row>
    <row r="2602" spans="1:13" x14ac:dyDescent="0.2">
      <c r="A2602">
        <v>3235299</v>
      </c>
      <c r="B2602">
        <v>698</v>
      </c>
      <c r="C2602" s="1">
        <v>44043</v>
      </c>
      <c r="D2602" t="s">
        <v>37</v>
      </c>
      <c r="E2602">
        <v>76115</v>
      </c>
      <c r="F2602">
        <v>850</v>
      </c>
      <c r="G2602" t="s">
        <v>26</v>
      </c>
      <c r="H2602" t="s">
        <v>40</v>
      </c>
      <c r="I2602" t="s">
        <v>16</v>
      </c>
      <c r="J2602" s="5">
        <v>3584.64</v>
      </c>
      <c r="K2602" s="7">
        <v>3734</v>
      </c>
      <c r="L2602">
        <v>2</v>
      </c>
      <c r="M2602" t="s">
        <v>17</v>
      </c>
    </row>
    <row r="2603" spans="1:13" x14ac:dyDescent="0.2">
      <c r="A2603">
        <v>3235340</v>
      </c>
      <c r="B2603">
        <v>1588</v>
      </c>
      <c r="C2603" s="1">
        <v>44731</v>
      </c>
      <c r="D2603" t="s">
        <v>19</v>
      </c>
      <c r="E2603">
        <v>123159</v>
      </c>
      <c r="F2603">
        <v>778</v>
      </c>
      <c r="G2603" t="s">
        <v>14</v>
      </c>
      <c r="H2603" t="b">
        <v>1</v>
      </c>
      <c r="I2603" t="s">
        <v>20</v>
      </c>
      <c r="J2603" s="5">
        <v>9196.2000000000007</v>
      </c>
      <c r="K2603" s="7">
        <v>11790</v>
      </c>
      <c r="L2603">
        <v>3</v>
      </c>
    </row>
    <row r="2604" spans="1:13" x14ac:dyDescent="0.2">
      <c r="A2604">
        <v>3238924</v>
      </c>
      <c r="B2604">
        <v>611</v>
      </c>
      <c r="C2604" s="1">
        <v>43862</v>
      </c>
      <c r="D2604" t="s">
        <v>37</v>
      </c>
      <c r="E2604">
        <v>21549</v>
      </c>
      <c r="F2604">
        <v>678</v>
      </c>
      <c r="G2604" t="s">
        <v>14</v>
      </c>
      <c r="H2604" t="b">
        <v>1</v>
      </c>
      <c r="I2604" t="s">
        <v>20</v>
      </c>
      <c r="J2604" s="5">
        <v>3205.02</v>
      </c>
      <c r="K2604" s="7">
        <v>4109</v>
      </c>
      <c r="L2604">
        <v>2</v>
      </c>
      <c r="M2604" t="s">
        <v>17</v>
      </c>
    </row>
    <row r="2605" spans="1:13" x14ac:dyDescent="0.2">
      <c r="A2605">
        <v>3239756</v>
      </c>
      <c r="B2605">
        <v>1361</v>
      </c>
      <c r="C2605" s="1">
        <v>43986</v>
      </c>
      <c r="D2605" t="s">
        <v>23</v>
      </c>
      <c r="E2605">
        <v>107624</v>
      </c>
      <c r="F2605">
        <v>671</v>
      </c>
      <c r="G2605" t="s">
        <v>26</v>
      </c>
      <c r="H2605" t="s">
        <v>30</v>
      </c>
      <c r="I2605" t="s">
        <v>16</v>
      </c>
      <c r="J2605" s="5">
        <v>1203.8399999999999</v>
      </c>
      <c r="K2605" s="7">
        <v>1824</v>
      </c>
      <c r="L2605">
        <v>4</v>
      </c>
      <c r="M2605" t="s">
        <v>28</v>
      </c>
    </row>
    <row r="2606" spans="1:13" x14ac:dyDescent="0.2">
      <c r="A2606">
        <v>3241571</v>
      </c>
      <c r="B2606">
        <v>1363</v>
      </c>
      <c r="C2606" s="1">
        <v>45257</v>
      </c>
      <c r="D2606" t="s">
        <v>32</v>
      </c>
      <c r="E2606">
        <v>213772</v>
      </c>
      <c r="F2606">
        <v>528</v>
      </c>
      <c r="G2606" t="s">
        <v>14</v>
      </c>
      <c r="H2606" t="s">
        <v>45</v>
      </c>
      <c r="I2606" t="s">
        <v>20</v>
      </c>
      <c r="J2606" s="5">
        <v>1071.5999999999999</v>
      </c>
      <c r="K2606" s="7">
        <v>1786</v>
      </c>
      <c r="L2606">
        <v>3</v>
      </c>
      <c r="M2606" t="s">
        <v>21</v>
      </c>
    </row>
    <row r="2607" spans="1:13" x14ac:dyDescent="0.2">
      <c r="A2607">
        <v>3246155</v>
      </c>
      <c r="B2607">
        <v>63</v>
      </c>
      <c r="C2607" s="1">
        <v>45047</v>
      </c>
      <c r="D2607" t="s">
        <v>32</v>
      </c>
      <c r="E2607">
        <v>165136</v>
      </c>
      <c r="F2607">
        <v>723</v>
      </c>
      <c r="G2607" t="s">
        <v>14</v>
      </c>
      <c r="H2607" t="b">
        <v>0</v>
      </c>
      <c r="I2607" t="s">
        <v>20</v>
      </c>
      <c r="J2607" s="5">
        <v>5567.76</v>
      </c>
      <c r="K2607" s="7">
        <v>8436</v>
      </c>
      <c r="L2607">
        <v>3</v>
      </c>
      <c r="M2607" t="s">
        <v>25</v>
      </c>
    </row>
    <row r="2608" spans="1:13" x14ac:dyDescent="0.2">
      <c r="A2608">
        <v>3246939</v>
      </c>
      <c r="B2608">
        <v>1730</v>
      </c>
      <c r="C2608" s="2">
        <v>43884</v>
      </c>
      <c r="D2608" t="s">
        <v>37</v>
      </c>
      <c r="E2608">
        <v>233075</v>
      </c>
      <c r="F2608">
        <v>831</v>
      </c>
      <c r="G2608" t="s">
        <v>14</v>
      </c>
      <c r="H2608" t="s">
        <v>15</v>
      </c>
      <c r="I2608" t="s">
        <v>24</v>
      </c>
      <c r="J2608" s="5">
        <v>4315.2</v>
      </c>
      <c r="K2608" s="7">
        <v>4495</v>
      </c>
      <c r="L2608">
        <v>1</v>
      </c>
      <c r="M2608" t="s">
        <v>38</v>
      </c>
    </row>
    <row r="2609" spans="1:13" x14ac:dyDescent="0.2">
      <c r="A2609">
        <v>3248607</v>
      </c>
      <c r="B2609">
        <v>139</v>
      </c>
      <c r="C2609" t="s">
        <v>331</v>
      </c>
      <c r="D2609" t="s">
        <v>13</v>
      </c>
      <c r="E2609">
        <v>46378</v>
      </c>
      <c r="F2609">
        <v>322</v>
      </c>
      <c r="G2609" t="s">
        <v>14</v>
      </c>
      <c r="H2609" t="s">
        <v>30</v>
      </c>
      <c r="I2609" t="s">
        <v>20</v>
      </c>
      <c r="J2609" s="5">
        <v>4631.6400000000003</v>
      </c>
      <c r="K2609" s="7">
        <v>5938</v>
      </c>
      <c r="L2609">
        <v>5</v>
      </c>
      <c r="M2609" t="s">
        <v>52</v>
      </c>
    </row>
    <row r="2610" spans="1:13" x14ac:dyDescent="0.2">
      <c r="A2610">
        <v>3248778</v>
      </c>
      <c r="B2610">
        <v>1216</v>
      </c>
      <c r="C2610" s="1">
        <v>44777</v>
      </c>
      <c r="D2610" t="s">
        <v>23</v>
      </c>
      <c r="E2610">
        <v>151813</v>
      </c>
      <c r="F2610">
        <v>629</v>
      </c>
      <c r="G2610" t="s">
        <v>14</v>
      </c>
      <c r="H2610" t="b">
        <v>0</v>
      </c>
      <c r="I2610" t="s">
        <v>24</v>
      </c>
      <c r="J2610" s="5">
        <v>1285.8</v>
      </c>
      <c r="K2610" s="7">
        <v>2143</v>
      </c>
      <c r="L2610">
        <v>1</v>
      </c>
      <c r="M2610" t="s">
        <v>41</v>
      </c>
    </row>
    <row r="2611" spans="1:13" x14ac:dyDescent="0.2">
      <c r="A2611">
        <v>3252128</v>
      </c>
      <c r="B2611">
        <v>1627</v>
      </c>
      <c r="C2611" s="2">
        <v>43968</v>
      </c>
      <c r="D2611" t="s">
        <v>19</v>
      </c>
      <c r="E2611">
        <v>75965</v>
      </c>
      <c r="F2611" t="s">
        <v>38</v>
      </c>
      <c r="G2611" t="s">
        <v>14</v>
      </c>
      <c r="H2611">
        <v>0</v>
      </c>
      <c r="I2611" t="s">
        <v>16</v>
      </c>
      <c r="J2611" s="5">
        <v>3463.02</v>
      </c>
      <c r="K2611" s="7">
        <v>5247</v>
      </c>
      <c r="L2611">
        <v>3</v>
      </c>
      <c r="M2611" t="s">
        <v>35</v>
      </c>
    </row>
    <row r="2612" spans="1:13" x14ac:dyDescent="0.2">
      <c r="A2612">
        <v>3252493</v>
      </c>
      <c r="B2612">
        <v>408</v>
      </c>
      <c r="C2612" t="s">
        <v>332</v>
      </c>
      <c r="D2612" t="s">
        <v>29</v>
      </c>
      <c r="E2612">
        <v>168010</v>
      </c>
      <c r="F2612">
        <v>789</v>
      </c>
      <c r="G2612" t="s">
        <v>14</v>
      </c>
      <c r="H2612" t="s">
        <v>15</v>
      </c>
      <c r="I2612" t="s">
        <v>20</v>
      </c>
      <c r="J2612" s="5">
        <v>4767.18</v>
      </c>
      <c r="K2612" s="7">
        <v>7223</v>
      </c>
      <c r="L2612">
        <v>5</v>
      </c>
    </row>
    <row r="2613" spans="1:13" x14ac:dyDescent="0.2">
      <c r="A2613">
        <v>3252561</v>
      </c>
      <c r="B2613">
        <v>1585</v>
      </c>
      <c r="C2613" s="1">
        <v>45033</v>
      </c>
      <c r="D2613" t="s">
        <v>23</v>
      </c>
      <c r="E2613">
        <v>153830</v>
      </c>
      <c r="F2613">
        <v>644</v>
      </c>
      <c r="G2613" t="s">
        <v>14</v>
      </c>
      <c r="H2613" t="b">
        <v>0</v>
      </c>
      <c r="I2613" t="s">
        <v>20</v>
      </c>
      <c r="J2613" s="5">
        <v>1628.76</v>
      </c>
      <c r="K2613" s="7">
        <v>1939</v>
      </c>
      <c r="L2613">
        <v>4</v>
      </c>
      <c r="M2613" t="s">
        <v>47</v>
      </c>
    </row>
    <row r="2614" spans="1:13" x14ac:dyDescent="0.2">
      <c r="A2614">
        <v>3252953</v>
      </c>
      <c r="B2614">
        <v>869</v>
      </c>
      <c r="C2614" s="2">
        <v>43867</v>
      </c>
      <c r="D2614" t="s">
        <v>32</v>
      </c>
      <c r="E2614">
        <v>211368</v>
      </c>
      <c r="F2614">
        <v>762</v>
      </c>
      <c r="G2614" t="s">
        <v>26</v>
      </c>
      <c r="H2614" t="b">
        <v>0</v>
      </c>
      <c r="I2614" t="s">
        <v>33</v>
      </c>
      <c r="J2614" s="5">
        <v>1704</v>
      </c>
      <c r="K2614" s="7">
        <v>1775</v>
      </c>
      <c r="L2614">
        <v>5</v>
      </c>
      <c r="M2614" t="s">
        <v>38</v>
      </c>
    </row>
    <row r="2615" spans="1:13" x14ac:dyDescent="0.2">
      <c r="A2615">
        <v>3253224</v>
      </c>
      <c r="B2615">
        <v>1747</v>
      </c>
      <c r="C2615" s="1">
        <v>44254</v>
      </c>
      <c r="D2615" t="s">
        <v>29</v>
      </c>
      <c r="E2615">
        <v>31897</v>
      </c>
      <c r="F2615">
        <v>717</v>
      </c>
      <c r="G2615" t="s">
        <v>14</v>
      </c>
      <c r="H2615">
        <v>0</v>
      </c>
      <c r="I2615" t="s">
        <v>20</v>
      </c>
      <c r="J2615" s="5">
        <v>3888.72</v>
      </c>
      <c r="K2615" s="7">
        <v>5892</v>
      </c>
      <c r="L2615">
        <v>5</v>
      </c>
      <c r="M2615" t="s">
        <v>31</v>
      </c>
    </row>
    <row r="2616" spans="1:13" x14ac:dyDescent="0.2">
      <c r="A2616">
        <v>3253529</v>
      </c>
      <c r="B2616">
        <v>181</v>
      </c>
      <c r="C2616" s="2">
        <v>44827</v>
      </c>
      <c r="D2616" t="s">
        <v>23</v>
      </c>
      <c r="E2616">
        <v>188829</v>
      </c>
      <c r="F2616">
        <v>804</v>
      </c>
      <c r="G2616" t="s">
        <v>14</v>
      </c>
      <c r="I2616" t="s">
        <v>24</v>
      </c>
      <c r="J2616" s="5">
        <v>546.6</v>
      </c>
      <c r="K2616" s="7">
        <v>911</v>
      </c>
      <c r="L2616">
        <v>2</v>
      </c>
      <c r="M2616" t="s">
        <v>34</v>
      </c>
    </row>
    <row r="2617" spans="1:13" x14ac:dyDescent="0.2">
      <c r="A2617">
        <v>3253841</v>
      </c>
      <c r="B2617">
        <v>584</v>
      </c>
      <c r="C2617" s="2">
        <v>44985</v>
      </c>
      <c r="D2617" t="s">
        <v>13</v>
      </c>
      <c r="E2617">
        <v>98271</v>
      </c>
      <c r="F2617">
        <v>830</v>
      </c>
      <c r="G2617" t="s">
        <v>26</v>
      </c>
      <c r="H2617" t="s">
        <v>15</v>
      </c>
      <c r="I2617" t="s">
        <v>46</v>
      </c>
      <c r="J2617" s="5">
        <v>2313.3000000000002</v>
      </c>
      <c r="K2617" s="7">
        <v>3505</v>
      </c>
      <c r="L2617">
        <v>1</v>
      </c>
      <c r="M2617" t="s">
        <v>52</v>
      </c>
    </row>
    <row r="2618" spans="1:13" x14ac:dyDescent="0.2">
      <c r="A2618">
        <v>3255381</v>
      </c>
      <c r="B2618">
        <v>427</v>
      </c>
      <c r="C2618" s="1">
        <v>45071</v>
      </c>
      <c r="D2618" t="s">
        <v>19</v>
      </c>
      <c r="E2618">
        <v>101872</v>
      </c>
      <c r="F2618" t="s">
        <v>38</v>
      </c>
      <c r="G2618" t="s">
        <v>14</v>
      </c>
      <c r="H2618" t="b">
        <v>0</v>
      </c>
      <c r="I2618" t="s">
        <v>20</v>
      </c>
      <c r="J2618" s="5">
        <v>1002</v>
      </c>
      <c r="K2618" s="7">
        <v>1670</v>
      </c>
      <c r="L2618">
        <v>3</v>
      </c>
      <c r="M2618" t="s">
        <v>41</v>
      </c>
    </row>
    <row r="2619" spans="1:13" x14ac:dyDescent="0.2">
      <c r="A2619">
        <v>3257246</v>
      </c>
      <c r="B2619">
        <v>579</v>
      </c>
      <c r="C2619" s="2">
        <v>43916</v>
      </c>
      <c r="D2619" t="s">
        <v>32</v>
      </c>
      <c r="E2619">
        <v>104985</v>
      </c>
      <c r="F2619">
        <v>692</v>
      </c>
      <c r="G2619" t="s">
        <v>14</v>
      </c>
      <c r="H2619" t="b">
        <v>1</v>
      </c>
      <c r="I2619" t="s">
        <v>20</v>
      </c>
      <c r="J2619" s="5">
        <v>4918.2</v>
      </c>
      <c r="K2619" s="7">
        <v>5855</v>
      </c>
      <c r="L2619">
        <v>5</v>
      </c>
      <c r="M2619" t="s">
        <v>52</v>
      </c>
    </row>
    <row r="2620" spans="1:13" x14ac:dyDescent="0.2">
      <c r="A2620">
        <v>3257322</v>
      </c>
      <c r="B2620">
        <v>1368</v>
      </c>
      <c r="C2620" s="1">
        <v>44918</v>
      </c>
      <c r="D2620" t="s">
        <v>19</v>
      </c>
      <c r="E2620">
        <v>224312</v>
      </c>
      <c r="F2620">
        <v>764</v>
      </c>
      <c r="G2620" t="s">
        <v>26</v>
      </c>
      <c r="H2620" t="b">
        <v>0</v>
      </c>
      <c r="I2620" t="s">
        <v>20</v>
      </c>
      <c r="J2620" s="5">
        <v>2603.16</v>
      </c>
      <c r="K2620" s="7">
        <v>3099</v>
      </c>
      <c r="L2620">
        <v>3</v>
      </c>
      <c r="M2620" t="s">
        <v>34</v>
      </c>
    </row>
    <row r="2621" spans="1:13" x14ac:dyDescent="0.2">
      <c r="A2621">
        <v>3257879</v>
      </c>
      <c r="B2621">
        <v>1637</v>
      </c>
      <c r="C2621" s="1">
        <v>44971</v>
      </c>
      <c r="D2621" t="s">
        <v>27</v>
      </c>
      <c r="E2621">
        <v>114793</v>
      </c>
      <c r="G2621" t="s">
        <v>14</v>
      </c>
      <c r="H2621" t="b">
        <v>1</v>
      </c>
      <c r="I2621" t="s">
        <v>16</v>
      </c>
      <c r="J2621" s="5">
        <v>3653.52</v>
      </c>
      <c r="K2621" s="7">
        <v>4684</v>
      </c>
      <c r="L2621">
        <v>1</v>
      </c>
      <c r="M2621" t="s">
        <v>38</v>
      </c>
    </row>
    <row r="2622" spans="1:13" x14ac:dyDescent="0.2">
      <c r="A2622">
        <v>3259952</v>
      </c>
      <c r="B2622">
        <v>128</v>
      </c>
      <c r="C2622" s="1">
        <v>44218</v>
      </c>
      <c r="D2622" t="s">
        <v>27</v>
      </c>
      <c r="E2622">
        <v>107594</v>
      </c>
      <c r="F2622">
        <v>779</v>
      </c>
      <c r="G2622" t="s">
        <v>14</v>
      </c>
      <c r="H2622" t="s">
        <v>45</v>
      </c>
      <c r="I2622" t="s">
        <v>20</v>
      </c>
      <c r="J2622" s="5">
        <v>5066.82</v>
      </c>
      <c r="K2622" s="7">
        <v>7677</v>
      </c>
      <c r="L2622">
        <v>5</v>
      </c>
      <c r="M2622" t="s">
        <v>38</v>
      </c>
    </row>
    <row r="2623" spans="1:13" x14ac:dyDescent="0.2">
      <c r="A2623">
        <v>3260142</v>
      </c>
      <c r="B2623">
        <v>1321</v>
      </c>
      <c r="C2623" s="1">
        <v>44217</v>
      </c>
      <c r="D2623" t="s">
        <v>29</v>
      </c>
      <c r="E2623">
        <v>93887</v>
      </c>
      <c r="F2623">
        <v>804</v>
      </c>
      <c r="G2623" t="s">
        <v>14</v>
      </c>
      <c r="H2623">
        <v>1</v>
      </c>
      <c r="I2623" t="s">
        <v>20</v>
      </c>
      <c r="J2623" s="5">
        <v>1625.4</v>
      </c>
      <c r="K2623" s="7">
        <v>2709</v>
      </c>
      <c r="L2623">
        <v>2</v>
      </c>
      <c r="M2623" t="s">
        <v>41</v>
      </c>
    </row>
    <row r="2624" spans="1:13" x14ac:dyDescent="0.2">
      <c r="A2624">
        <v>3260827</v>
      </c>
      <c r="B2624">
        <v>832</v>
      </c>
      <c r="C2624" s="1">
        <v>45505</v>
      </c>
      <c r="D2624" t="s">
        <v>37</v>
      </c>
      <c r="E2624">
        <v>140784</v>
      </c>
      <c r="F2624">
        <v>780</v>
      </c>
      <c r="G2624" t="s">
        <v>14</v>
      </c>
      <c r="H2624" t="s">
        <v>30</v>
      </c>
      <c r="I2624" t="s">
        <v>20</v>
      </c>
      <c r="J2624" s="5">
        <v>1449.84</v>
      </c>
      <c r="K2624" s="7">
        <v>1726</v>
      </c>
      <c r="L2624">
        <v>5</v>
      </c>
      <c r="M2624" t="s">
        <v>35</v>
      </c>
    </row>
    <row r="2625" spans="1:13" x14ac:dyDescent="0.2">
      <c r="A2625">
        <v>3263518</v>
      </c>
      <c r="B2625">
        <v>1631</v>
      </c>
      <c r="C2625" s="1">
        <v>45163</v>
      </c>
      <c r="D2625" t="s">
        <v>37</v>
      </c>
      <c r="E2625">
        <v>108035</v>
      </c>
      <c r="G2625" t="s">
        <v>14</v>
      </c>
      <c r="H2625" t="b">
        <v>0</v>
      </c>
      <c r="I2625" t="s">
        <v>16</v>
      </c>
      <c r="J2625" s="5">
        <v>2685.54</v>
      </c>
      <c r="K2625" s="7">
        <v>4069</v>
      </c>
      <c r="L2625">
        <v>2</v>
      </c>
      <c r="M2625" t="s">
        <v>17</v>
      </c>
    </row>
    <row r="2626" spans="1:13" x14ac:dyDescent="0.2">
      <c r="A2626">
        <v>3264023</v>
      </c>
      <c r="B2626">
        <v>1189</v>
      </c>
      <c r="C2626" s="1">
        <v>43963</v>
      </c>
      <c r="D2626" t="s">
        <v>37</v>
      </c>
      <c r="E2626">
        <v>177379</v>
      </c>
      <c r="G2626" t="s">
        <v>14</v>
      </c>
      <c r="H2626" t="b">
        <v>1</v>
      </c>
      <c r="I2626" t="s">
        <v>20</v>
      </c>
      <c r="J2626" s="5">
        <v>3337.62</v>
      </c>
      <c r="K2626" s="7">
        <v>4279</v>
      </c>
      <c r="L2626">
        <v>3</v>
      </c>
      <c r="M2626" t="s">
        <v>47</v>
      </c>
    </row>
    <row r="2627" spans="1:13" x14ac:dyDescent="0.2">
      <c r="A2627">
        <v>3267750</v>
      </c>
      <c r="B2627">
        <v>1453</v>
      </c>
      <c r="C2627" s="1">
        <v>45266</v>
      </c>
      <c r="D2627" t="s">
        <v>27</v>
      </c>
      <c r="E2627">
        <v>146886</v>
      </c>
      <c r="F2627">
        <v>755</v>
      </c>
      <c r="G2627" t="s">
        <v>14</v>
      </c>
      <c r="H2627" t="s">
        <v>45</v>
      </c>
      <c r="I2627" t="s">
        <v>33</v>
      </c>
      <c r="J2627" s="5">
        <v>1798.2</v>
      </c>
      <c r="K2627" s="7">
        <v>2997</v>
      </c>
      <c r="L2627">
        <v>1</v>
      </c>
      <c r="M2627" t="s">
        <v>35</v>
      </c>
    </row>
    <row r="2628" spans="1:13" x14ac:dyDescent="0.2">
      <c r="A2628">
        <v>3270560</v>
      </c>
      <c r="B2628">
        <v>1090</v>
      </c>
      <c r="C2628" s="1">
        <v>45291</v>
      </c>
      <c r="D2628" t="s">
        <v>13</v>
      </c>
      <c r="E2628">
        <v>146462</v>
      </c>
      <c r="F2628">
        <v>776</v>
      </c>
      <c r="G2628" t="s">
        <v>14</v>
      </c>
      <c r="H2628" t="s">
        <v>40</v>
      </c>
      <c r="I2628" t="s">
        <v>20</v>
      </c>
      <c r="J2628" s="5">
        <v>4267.38</v>
      </c>
      <c r="K2628" s="7">
        <v>5471</v>
      </c>
      <c r="L2628">
        <v>5</v>
      </c>
    </row>
    <row r="2629" spans="1:13" x14ac:dyDescent="0.2">
      <c r="A2629">
        <v>3270599</v>
      </c>
      <c r="B2629">
        <v>1543</v>
      </c>
      <c r="C2629" s="1">
        <v>44185</v>
      </c>
      <c r="D2629" t="s">
        <v>23</v>
      </c>
      <c r="E2629">
        <v>42814</v>
      </c>
      <c r="F2629">
        <v>596</v>
      </c>
      <c r="G2629" t="s">
        <v>14</v>
      </c>
      <c r="H2629" t="b">
        <v>0</v>
      </c>
      <c r="I2629" t="s">
        <v>20</v>
      </c>
      <c r="J2629" s="5">
        <v>694.98</v>
      </c>
      <c r="K2629" s="7">
        <v>891</v>
      </c>
      <c r="L2629">
        <v>2</v>
      </c>
      <c r="M2629" t="s">
        <v>25</v>
      </c>
    </row>
    <row r="2630" spans="1:13" x14ac:dyDescent="0.2">
      <c r="A2630">
        <v>3272808</v>
      </c>
      <c r="B2630">
        <v>1448</v>
      </c>
      <c r="C2630" s="1">
        <v>43990</v>
      </c>
      <c r="D2630" t="s">
        <v>19</v>
      </c>
      <c r="E2630">
        <v>245733</v>
      </c>
      <c r="F2630">
        <v>626</v>
      </c>
      <c r="G2630" t="s">
        <v>14</v>
      </c>
      <c r="H2630" t="s">
        <v>15</v>
      </c>
      <c r="I2630" t="s">
        <v>16</v>
      </c>
      <c r="J2630" s="5">
        <v>2422.56</v>
      </c>
      <c r="K2630" s="7">
        <v>2884</v>
      </c>
      <c r="L2630">
        <v>2</v>
      </c>
      <c r="M2630" t="s">
        <v>36</v>
      </c>
    </row>
    <row r="2631" spans="1:13" x14ac:dyDescent="0.2">
      <c r="A2631">
        <v>3273577</v>
      </c>
      <c r="B2631">
        <v>73</v>
      </c>
      <c r="C2631" t="s">
        <v>94</v>
      </c>
      <c r="D2631" t="s">
        <v>32</v>
      </c>
      <c r="E2631">
        <v>116738</v>
      </c>
      <c r="F2631">
        <v>665</v>
      </c>
      <c r="G2631" t="s">
        <v>26</v>
      </c>
      <c r="H2631" t="s">
        <v>26</v>
      </c>
      <c r="I2631" t="s">
        <v>20</v>
      </c>
      <c r="J2631" s="5">
        <v>3922.56</v>
      </c>
      <c r="K2631" s="7">
        <v>4086</v>
      </c>
      <c r="L2631">
        <v>5</v>
      </c>
      <c r="M2631" t="s">
        <v>35</v>
      </c>
    </row>
    <row r="2632" spans="1:13" x14ac:dyDescent="0.2">
      <c r="A2632">
        <v>3274208</v>
      </c>
      <c r="B2632">
        <v>637</v>
      </c>
      <c r="C2632" s="2">
        <v>44473</v>
      </c>
      <c r="D2632" t="s">
        <v>37</v>
      </c>
      <c r="E2632">
        <v>117500</v>
      </c>
      <c r="F2632">
        <v>438</v>
      </c>
      <c r="G2632" t="s">
        <v>14</v>
      </c>
      <c r="H2632" t="b">
        <v>0</v>
      </c>
      <c r="I2632" t="s">
        <v>20</v>
      </c>
      <c r="J2632" s="5">
        <v>3127.68</v>
      </c>
      <c r="K2632" s="7">
        <v>3258</v>
      </c>
      <c r="L2632">
        <v>1</v>
      </c>
      <c r="M2632" t="s">
        <v>35</v>
      </c>
    </row>
    <row r="2633" spans="1:13" x14ac:dyDescent="0.2">
      <c r="A2633">
        <v>3275006</v>
      </c>
      <c r="B2633">
        <v>1311</v>
      </c>
      <c r="C2633" s="1">
        <v>45523</v>
      </c>
      <c r="D2633" t="s">
        <v>29</v>
      </c>
      <c r="E2633">
        <v>83421</v>
      </c>
      <c r="F2633">
        <v>601</v>
      </c>
      <c r="G2633" t="s">
        <v>14</v>
      </c>
      <c r="H2633" t="s">
        <v>40</v>
      </c>
      <c r="I2633" t="s">
        <v>20</v>
      </c>
      <c r="J2633" s="5">
        <v>1264.2</v>
      </c>
      <c r="K2633" s="7">
        <v>1505</v>
      </c>
      <c r="L2633">
        <v>3</v>
      </c>
      <c r="M2633" t="s">
        <v>38</v>
      </c>
    </row>
    <row r="2634" spans="1:13" x14ac:dyDescent="0.2">
      <c r="A2634">
        <v>3275157</v>
      </c>
      <c r="B2634">
        <v>636</v>
      </c>
      <c r="C2634" s="2">
        <v>45132</v>
      </c>
      <c r="D2634" t="s">
        <v>19</v>
      </c>
      <c r="E2634">
        <v>169176</v>
      </c>
      <c r="G2634" t="s">
        <v>14</v>
      </c>
      <c r="H2634" t="b">
        <v>1</v>
      </c>
      <c r="I2634" t="s">
        <v>16</v>
      </c>
      <c r="J2634" s="5">
        <v>649.74</v>
      </c>
      <c r="K2634" s="7">
        <v>833</v>
      </c>
      <c r="L2634">
        <v>2</v>
      </c>
      <c r="M2634" t="s">
        <v>52</v>
      </c>
    </row>
    <row r="2635" spans="1:13" x14ac:dyDescent="0.2">
      <c r="A2635">
        <v>3276684</v>
      </c>
      <c r="B2635">
        <v>1175</v>
      </c>
      <c r="C2635" s="1">
        <v>43849</v>
      </c>
      <c r="D2635" t="s">
        <v>13</v>
      </c>
      <c r="E2635">
        <v>199365</v>
      </c>
      <c r="F2635">
        <v>700</v>
      </c>
      <c r="G2635" t="s">
        <v>26</v>
      </c>
      <c r="H2635" t="b">
        <v>1</v>
      </c>
      <c r="I2635" t="s">
        <v>33</v>
      </c>
      <c r="J2635" s="5">
        <v>6707.52</v>
      </c>
      <c r="K2635" s="7">
        <v>6987</v>
      </c>
      <c r="L2635">
        <v>2</v>
      </c>
    </row>
    <row r="2636" spans="1:13" x14ac:dyDescent="0.2">
      <c r="A2636">
        <v>3278531</v>
      </c>
      <c r="B2636">
        <v>1533</v>
      </c>
      <c r="C2636" s="1">
        <v>45591</v>
      </c>
      <c r="D2636" t="s">
        <v>13</v>
      </c>
      <c r="E2636">
        <v>236241</v>
      </c>
      <c r="F2636">
        <v>695</v>
      </c>
      <c r="G2636" t="s">
        <v>14</v>
      </c>
      <c r="H2636">
        <v>1</v>
      </c>
      <c r="I2636" t="s">
        <v>20</v>
      </c>
      <c r="J2636" s="5">
        <v>4286.04</v>
      </c>
      <c r="K2636" s="7">
        <v>6494</v>
      </c>
      <c r="L2636">
        <v>3</v>
      </c>
    </row>
    <row r="2637" spans="1:13" x14ac:dyDescent="0.2">
      <c r="A2637">
        <v>3282193</v>
      </c>
      <c r="B2637">
        <v>1502</v>
      </c>
      <c r="C2637" s="1">
        <v>45171</v>
      </c>
      <c r="D2637" t="s">
        <v>27</v>
      </c>
      <c r="E2637">
        <v>22100</v>
      </c>
      <c r="F2637">
        <v>614</v>
      </c>
      <c r="G2637" t="s">
        <v>26</v>
      </c>
      <c r="H2637" t="b">
        <v>1</v>
      </c>
      <c r="I2637" t="s">
        <v>20</v>
      </c>
      <c r="J2637" s="5">
        <v>1937.1</v>
      </c>
      <c r="K2637" s="7">
        <v>2935</v>
      </c>
      <c r="L2637">
        <v>3</v>
      </c>
      <c r="M2637" t="s">
        <v>25</v>
      </c>
    </row>
    <row r="2638" spans="1:13" x14ac:dyDescent="0.2">
      <c r="A2638">
        <v>3283718</v>
      </c>
      <c r="B2638">
        <v>1680</v>
      </c>
      <c r="C2638" s="1">
        <v>44314</v>
      </c>
      <c r="D2638" t="s">
        <v>19</v>
      </c>
      <c r="E2638">
        <v>177733</v>
      </c>
      <c r="F2638">
        <v>719</v>
      </c>
      <c r="G2638" t="s">
        <v>14</v>
      </c>
      <c r="H2638" t="s">
        <v>40</v>
      </c>
      <c r="I2638" t="s">
        <v>20</v>
      </c>
      <c r="J2638" s="5">
        <v>2770.32</v>
      </c>
      <c r="K2638" s="7">
        <v>3298</v>
      </c>
      <c r="L2638">
        <v>5</v>
      </c>
      <c r="M2638" t="s">
        <v>41</v>
      </c>
    </row>
    <row r="2639" spans="1:13" x14ac:dyDescent="0.2">
      <c r="A2639">
        <v>3285611</v>
      </c>
      <c r="B2639">
        <v>346</v>
      </c>
      <c r="C2639" s="1">
        <v>45612</v>
      </c>
      <c r="D2639" t="s">
        <v>13</v>
      </c>
      <c r="E2639">
        <v>208510</v>
      </c>
      <c r="G2639" t="s">
        <v>14</v>
      </c>
      <c r="H2639" t="s">
        <v>30</v>
      </c>
      <c r="I2639" t="s">
        <v>24</v>
      </c>
      <c r="J2639" s="5">
        <v>2397.6</v>
      </c>
      <c r="K2639" s="7">
        <v>3996</v>
      </c>
      <c r="L2639">
        <v>3</v>
      </c>
      <c r="M2639" t="s">
        <v>47</v>
      </c>
    </row>
    <row r="2640" spans="1:13" x14ac:dyDescent="0.2">
      <c r="A2640">
        <v>3287466</v>
      </c>
      <c r="B2640">
        <v>1514</v>
      </c>
      <c r="C2640" s="1">
        <v>45002</v>
      </c>
      <c r="D2640" t="s">
        <v>27</v>
      </c>
      <c r="E2640">
        <v>101783</v>
      </c>
      <c r="G2640" t="s">
        <v>14</v>
      </c>
      <c r="H2640">
        <v>0</v>
      </c>
      <c r="I2640" t="s">
        <v>33</v>
      </c>
      <c r="J2640" s="5">
        <v>1208.4000000000001</v>
      </c>
      <c r="K2640" s="7">
        <v>2014</v>
      </c>
      <c r="L2640">
        <v>1</v>
      </c>
      <c r="M2640" t="s">
        <v>41</v>
      </c>
    </row>
    <row r="2641" spans="1:13" x14ac:dyDescent="0.2">
      <c r="A2641">
        <v>3287855</v>
      </c>
      <c r="B2641">
        <v>818</v>
      </c>
      <c r="C2641" t="s">
        <v>165</v>
      </c>
      <c r="D2641" t="s">
        <v>19</v>
      </c>
      <c r="E2641">
        <v>119649</v>
      </c>
      <c r="F2641">
        <v>718</v>
      </c>
      <c r="G2641" t="s">
        <v>14</v>
      </c>
      <c r="H2641" t="s">
        <v>40</v>
      </c>
      <c r="I2641" t="s">
        <v>33</v>
      </c>
      <c r="J2641" s="5">
        <v>2661.12</v>
      </c>
      <c r="K2641" s="7">
        <v>4032</v>
      </c>
      <c r="L2641">
        <v>3</v>
      </c>
      <c r="M2641" t="s">
        <v>34</v>
      </c>
    </row>
    <row r="2642" spans="1:13" x14ac:dyDescent="0.2">
      <c r="A2642">
        <v>3288245</v>
      </c>
      <c r="B2642">
        <v>443</v>
      </c>
      <c r="C2642" s="1">
        <v>45384</v>
      </c>
      <c r="D2642" t="s">
        <v>13</v>
      </c>
      <c r="E2642">
        <v>174175</v>
      </c>
      <c r="F2642" t="s">
        <v>38</v>
      </c>
      <c r="G2642" t="s">
        <v>14</v>
      </c>
      <c r="H2642" t="s">
        <v>14</v>
      </c>
      <c r="I2642" t="s">
        <v>24</v>
      </c>
      <c r="J2642" s="5">
        <v>3982.44</v>
      </c>
      <c r="K2642" s="7">
        <v>4741</v>
      </c>
      <c r="L2642">
        <v>2</v>
      </c>
      <c r="M2642" t="s">
        <v>41</v>
      </c>
    </row>
    <row r="2643" spans="1:13" x14ac:dyDescent="0.2">
      <c r="A2643">
        <v>3289754</v>
      </c>
      <c r="B2643">
        <v>1300</v>
      </c>
      <c r="C2643" s="1">
        <v>44084</v>
      </c>
      <c r="D2643" t="s">
        <v>13</v>
      </c>
      <c r="E2643">
        <v>322602</v>
      </c>
      <c r="F2643">
        <v>720</v>
      </c>
      <c r="G2643" t="s">
        <v>14</v>
      </c>
      <c r="H2643" t="s">
        <v>26</v>
      </c>
      <c r="I2643" t="s">
        <v>20</v>
      </c>
      <c r="J2643" s="5">
        <v>1020.36</v>
      </c>
      <c r="K2643" s="7">
        <v>1546</v>
      </c>
      <c r="L2643">
        <v>5</v>
      </c>
      <c r="M2643" t="s">
        <v>38</v>
      </c>
    </row>
    <row r="2644" spans="1:13" x14ac:dyDescent="0.2">
      <c r="A2644">
        <v>3290657</v>
      </c>
      <c r="B2644">
        <v>146</v>
      </c>
      <c r="C2644" s="1">
        <v>45144</v>
      </c>
      <c r="D2644" t="s">
        <v>23</v>
      </c>
      <c r="E2644">
        <v>153894</v>
      </c>
      <c r="G2644" t="s">
        <v>14</v>
      </c>
      <c r="H2644">
        <v>1</v>
      </c>
      <c r="I2644" t="s">
        <v>20</v>
      </c>
      <c r="J2644" s="5">
        <v>1862.28</v>
      </c>
      <c r="K2644" s="7">
        <v>2217</v>
      </c>
      <c r="L2644">
        <v>4</v>
      </c>
      <c r="M2644" t="s">
        <v>36</v>
      </c>
    </row>
    <row r="2645" spans="1:13" x14ac:dyDescent="0.2">
      <c r="A2645">
        <v>3290780</v>
      </c>
      <c r="B2645">
        <v>911</v>
      </c>
      <c r="C2645" s="2">
        <v>44683</v>
      </c>
      <c r="D2645" t="s">
        <v>32</v>
      </c>
      <c r="E2645">
        <v>118068</v>
      </c>
      <c r="F2645">
        <v>678</v>
      </c>
      <c r="G2645" t="s">
        <v>26</v>
      </c>
      <c r="H2645" t="s">
        <v>26</v>
      </c>
      <c r="I2645" t="s">
        <v>18</v>
      </c>
      <c r="J2645" s="5">
        <v>3328.38</v>
      </c>
      <c r="K2645" s="7">
        <v>5043</v>
      </c>
      <c r="L2645">
        <v>4</v>
      </c>
      <c r="M2645" t="s">
        <v>25</v>
      </c>
    </row>
    <row r="2646" spans="1:13" x14ac:dyDescent="0.2">
      <c r="A2646">
        <v>3291737</v>
      </c>
      <c r="B2646">
        <v>344</v>
      </c>
      <c r="C2646" s="1">
        <v>44925</v>
      </c>
      <c r="D2646" t="s">
        <v>29</v>
      </c>
      <c r="E2646">
        <v>135540</v>
      </c>
      <c r="F2646">
        <v>435</v>
      </c>
      <c r="G2646" t="s">
        <v>14</v>
      </c>
      <c r="H2646" t="s">
        <v>26</v>
      </c>
      <c r="I2646" t="s">
        <v>20</v>
      </c>
      <c r="J2646" s="5">
        <v>4010.16</v>
      </c>
      <c r="K2646" s="7">
        <v>4774</v>
      </c>
      <c r="L2646">
        <v>1</v>
      </c>
      <c r="M2646" t="s">
        <v>34</v>
      </c>
    </row>
    <row r="2647" spans="1:13" x14ac:dyDescent="0.2">
      <c r="A2647">
        <v>3292343</v>
      </c>
      <c r="B2647">
        <v>285</v>
      </c>
      <c r="C2647" s="1">
        <v>45039</v>
      </c>
      <c r="D2647" t="s">
        <v>27</v>
      </c>
      <c r="E2647">
        <v>213377</v>
      </c>
      <c r="F2647">
        <v>749</v>
      </c>
      <c r="G2647" t="s">
        <v>26</v>
      </c>
      <c r="H2647" t="s">
        <v>45</v>
      </c>
      <c r="I2647" t="s">
        <v>20</v>
      </c>
      <c r="J2647" s="5">
        <v>2613.7800000000002</v>
      </c>
      <c r="K2647" s="7">
        <v>3351</v>
      </c>
      <c r="L2647">
        <v>5</v>
      </c>
      <c r="M2647" t="s">
        <v>38</v>
      </c>
    </row>
    <row r="2648" spans="1:13" x14ac:dyDescent="0.2">
      <c r="A2648">
        <v>3293095</v>
      </c>
      <c r="B2648">
        <v>475</v>
      </c>
      <c r="C2648" t="s">
        <v>333</v>
      </c>
      <c r="D2648" t="s">
        <v>23</v>
      </c>
      <c r="E2648">
        <v>185441</v>
      </c>
      <c r="F2648">
        <v>674</v>
      </c>
      <c r="G2648" t="s">
        <v>14</v>
      </c>
      <c r="H2648">
        <v>1</v>
      </c>
      <c r="I2648" t="s">
        <v>16</v>
      </c>
      <c r="J2648" s="5">
        <v>2364.48</v>
      </c>
      <c r="K2648" s="7">
        <v>2463</v>
      </c>
      <c r="L2648">
        <v>5</v>
      </c>
      <c r="M2648" t="s">
        <v>31</v>
      </c>
    </row>
    <row r="2649" spans="1:13" x14ac:dyDescent="0.2">
      <c r="A2649">
        <v>3293423</v>
      </c>
      <c r="B2649">
        <v>1530</v>
      </c>
      <c r="C2649" s="1">
        <v>45426</v>
      </c>
      <c r="D2649" t="s">
        <v>29</v>
      </c>
      <c r="E2649">
        <v>34700</v>
      </c>
      <c r="F2649">
        <v>669</v>
      </c>
      <c r="G2649" t="s">
        <v>14</v>
      </c>
      <c r="H2649">
        <v>1</v>
      </c>
      <c r="I2649" t="s">
        <v>20</v>
      </c>
      <c r="J2649" s="5">
        <v>5354.58</v>
      </c>
      <c r="K2649" s="7">
        <v>8113</v>
      </c>
      <c r="L2649">
        <v>4</v>
      </c>
      <c r="M2649" t="s">
        <v>17</v>
      </c>
    </row>
    <row r="2650" spans="1:13" x14ac:dyDescent="0.2">
      <c r="A2650">
        <v>3294133</v>
      </c>
      <c r="B2650">
        <v>399</v>
      </c>
      <c r="C2650" s="1">
        <v>45488</v>
      </c>
      <c r="D2650" t="s">
        <v>29</v>
      </c>
      <c r="E2650">
        <v>95588</v>
      </c>
      <c r="F2650">
        <v>780</v>
      </c>
      <c r="G2650" t="s">
        <v>14</v>
      </c>
      <c r="H2650" t="s">
        <v>40</v>
      </c>
      <c r="I2650" t="s">
        <v>20</v>
      </c>
      <c r="J2650" s="5">
        <v>2041.92</v>
      </c>
      <c r="K2650" s="7">
        <v>2127</v>
      </c>
      <c r="L2650">
        <v>2</v>
      </c>
      <c r="M2650" t="s">
        <v>35</v>
      </c>
    </row>
    <row r="2651" spans="1:13" x14ac:dyDescent="0.2">
      <c r="A2651">
        <v>3294463</v>
      </c>
      <c r="B2651">
        <v>1345</v>
      </c>
      <c r="C2651" s="2">
        <v>44473</v>
      </c>
      <c r="D2651" t="s">
        <v>27</v>
      </c>
      <c r="E2651">
        <v>21339</v>
      </c>
      <c r="F2651">
        <v>731</v>
      </c>
      <c r="G2651" t="s">
        <v>14</v>
      </c>
      <c r="H2651" t="b">
        <v>0</v>
      </c>
      <c r="I2651" t="s">
        <v>16</v>
      </c>
      <c r="J2651" s="5">
        <v>2789.16</v>
      </c>
      <c r="K2651" s="7">
        <v>4226</v>
      </c>
      <c r="L2651">
        <v>4</v>
      </c>
      <c r="M2651" t="s">
        <v>34</v>
      </c>
    </row>
    <row r="2652" spans="1:13" x14ac:dyDescent="0.2">
      <c r="A2652">
        <v>3294568</v>
      </c>
      <c r="B2652">
        <v>351</v>
      </c>
      <c r="C2652" s="2">
        <v>44703</v>
      </c>
      <c r="D2652" t="s">
        <v>32</v>
      </c>
      <c r="E2652">
        <v>66540</v>
      </c>
      <c r="G2652" t="s">
        <v>14</v>
      </c>
      <c r="H2652" t="b">
        <v>1</v>
      </c>
      <c r="I2652" t="s">
        <v>20</v>
      </c>
      <c r="J2652" s="5">
        <v>2449.8000000000002</v>
      </c>
      <c r="K2652" s="7">
        <v>4083</v>
      </c>
      <c r="L2652">
        <v>4</v>
      </c>
      <c r="M2652" t="s">
        <v>31</v>
      </c>
    </row>
    <row r="2653" spans="1:13" x14ac:dyDescent="0.2">
      <c r="A2653">
        <v>3295155</v>
      </c>
      <c r="B2653">
        <v>177</v>
      </c>
      <c r="D2653" t="s">
        <v>37</v>
      </c>
      <c r="E2653">
        <v>191384</v>
      </c>
      <c r="F2653">
        <v>615</v>
      </c>
      <c r="G2653" t="s">
        <v>14</v>
      </c>
      <c r="H2653">
        <v>1</v>
      </c>
      <c r="I2653" t="s">
        <v>33</v>
      </c>
      <c r="J2653" s="5">
        <v>1226.1600000000001</v>
      </c>
      <c r="K2653" s="7">
        <v>1572</v>
      </c>
      <c r="L2653">
        <v>3</v>
      </c>
      <c r="M2653" t="s">
        <v>35</v>
      </c>
    </row>
    <row r="2654" spans="1:13" x14ac:dyDescent="0.2">
      <c r="A2654">
        <v>3295678</v>
      </c>
      <c r="B2654">
        <v>444</v>
      </c>
      <c r="C2654" s="2">
        <v>44987</v>
      </c>
      <c r="D2654" t="s">
        <v>27</v>
      </c>
      <c r="E2654">
        <v>225572</v>
      </c>
      <c r="F2654">
        <v>830</v>
      </c>
      <c r="G2654" t="s">
        <v>14</v>
      </c>
      <c r="H2654">
        <v>1</v>
      </c>
      <c r="I2654" t="s">
        <v>33</v>
      </c>
      <c r="J2654" s="5">
        <v>1800.6</v>
      </c>
      <c r="K2654" s="7">
        <v>3001</v>
      </c>
      <c r="L2654">
        <v>3</v>
      </c>
      <c r="M2654" t="s">
        <v>36</v>
      </c>
    </row>
    <row r="2655" spans="1:13" x14ac:dyDescent="0.2">
      <c r="A2655">
        <v>3299206</v>
      </c>
      <c r="B2655">
        <v>502</v>
      </c>
      <c r="C2655" s="1">
        <v>45195</v>
      </c>
      <c r="D2655" t="s">
        <v>19</v>
      </c>
      <c r="E2655">
        <v>52059</v>
      </c>
      <c r="F2655">
        <v>614</v>
      </c>
      <c r="G2655" t="s">
        <v>14</v>
      </c>
      <c r="H2655">
        <v>1</v>
      </c>
      <c r="I2655" t="s">
        <v>20</v>
      </c>
      <c r="J2655" s="5">
        <v>4966.08</v>
      </c>
      <c r="K2655" s="7">
        <v>5173</v>
      </c>
      <c r="L2655">
        <v>4</v>
      </c>
      <c r="M2655" t="s">
        <v>47</v>
      </c>
    </row>
    <row r="2656" spans="1:13" x14ac:dyDescent="0.2">
      <c r="A2656">
        <v>3300707</v>
      </c>
      <c r="B2656">
        <v>193</v>
      </c>
      <c r="C2656" s="1">
        <v>44894</v>
      </c>
      <c r="D2656" t="s">
        <v>23</v>
      </c>
      <c r="E2656">
        <v>166185</v>
      </c>
      <c r="F2656">
        <v>518</v>
      </c>
      <c r="G2656" t="s">
        <v>14</v>
      </c>
      <c r="H2656">
        <v>0</v>
      </c>
      <c r="I2656" t="s">
        <v>20</v>
      </c>
      <c r="J2656" s="5">
        <v>1313.4</v>
      </c>
      <c r="K2656" s="7">
        <v>2189</v>
      </c>
      <c r="L2656">
        <v>2</v>
      </c>
      <c r="M2656" t="s">
        <v>21</v>
      </c>
    </row>
    <row r="2657" spans="1:13" x14ac:dyDescent="0.2">
      <c r="A2657">
        <v>3301415</v>
      </c>
      <c r="B2657">
        <v>1051</v>
      </c>
      <c r="C2657" s="1">
        <v>44490</v>
      </c>
      <c r="D2657" t="s">
        <v>29</v>
      </c>
      <c r="E2657">
        <v>35936</v>
      </c>
      <c r="F2657">
        <v>647</v>
      </c>
      <c r="G2657" t="s">
        <v>14</v>
      </c>
      <c r="H2657" t="b">
        <v>0</v>
      </c>
      <c r="I2657" t="s">
        <v>33</v>
      </c>
      <c r="J2657" s="5">
        <v>1826.16</v>
      </c>
      <c r="K2657" s="7">
        <v>2174</v>
      </c>
      <c r="L2657">
        <v>1</v>
      </c>
      <c r="M2657" t="s">
        <v>31</v>
      </c>
    </row>
    <row r="2658" spans="1:13" x14ac:dyDescent="0.2">
      <c r="A2658">
        <v>3302994</v>
      </c>
      <c r="B2658">
        <v>383</v>
      </c>
      <c r="C2658" s="2">
        <v>45614</v>
      </c>
      <c r="D2658" t="s">
        <v>37</v>
      </c>
      <c r="E2658">
        <v>198927</v>
      </c>
      <c r="F2658">
        <v>775</v>
      </c>
      <c r="G2658" t="s">
        <v>14</v>
      </c>
      <c r="H2658">
        <v>0</v>
      </c>
      <c r="I2658" t="s">
        <v>24</v>
      </c>
      <c r="J2658" s="5">
        <v>1956.9</v>
      </c>
      <c r="K2658" s="7">
        <v>2965</v>
      </c>
      <c r="L2658">
        <v>2</v>
      </c>
      <c r="M2658" t="s">
        <v>47</v>
      </c>
    </row>
    <row r="2659" spans="1:13" x14ac:dyDescent="0.2">
      <c r="A2659">
        <v>3303991</v>
      </c>
      <c r="B2659">
        <v>777</v>
      </c>
      <c r="C2659" s="2">
        <v>44762</v>
      </c>
      <c r="D2659" t="s">
        <v>29</v>
      </c>
      <c r="E2659">
        <v>205653</v>
      </c>
      <c r="F2659">
        <v>776</v>
      </c>
      <c r="G2659" t="s">
        <v>26</v>
      </c>
      <c r="H2659">
        <v>1</v>
      </c>
      <c r="I2659" t="s">
        <v>16</v>
      </c>
      <c r="J2659" s="5">
        <v>2003.4</v>
      </c>
      <c r="K2659" s="7">
        <v>2385</v>
      </c>
      <c r="L2659">
        <v>3</v>
      </c>
    </row>
    <row r="2660" spans="1:13" x14ac:dyDescent="0.2">
      <c r="A2660">
        <v>3306222</v>
      </c>
      <c r="B2660">
        <v>857</v>
      </c>
      <c r="C2660" s="1">
        <v>44223</v>
      </c>
      <c r="D2660" t="s">
        <v>37</v>
      </c>
      <c r="E2660">
        <v>121185</v>
      </c>
      <c r="F2660">
        <v>519</v>
      </c>
      <c r="G2660" t="s">
        <v>14</v>
      </c>
      <c r="H2660" t="b">
        <v>0</v>
      </c>
      <c r="I2660" t="s">
        <v>20</v>
      </c>
      <c r="J2660" s="5">
        <v>1216.02</v>
      </c>
      <c r="K2660" s="7">
        <v>1559</v>
      </c>
      <c r="L2660">
        <v>1</v>
      </c>
    </row>
    <row r="2661" spans="1:13" x14ac:dyDescent="0.2">
      <c r="A2661">
        <v>3306422</v>
      </c>
      <c r="B2661">
        <v>909</v>
      </c>
      <c r="C2661" s="1">
        <v>44963</v>
      </c>
      <c r="D2661" t="s">
        <v>19</v>
      </c>
      <c r="E2661">
        <v>93303</v>
      </c>
      <c r="G2661" t="s">
        <v>14</v>
      </c>
      <c r="H2661" t="s">
        <v>45</v>
      </c>
      <c r="I2661" t="s">
        <v>20</v>
      </c>
      <c r="J2661" s="5">
        <v>960.18</v>
      </c>
      <c r="K2661" s="7">
        <v>1231</v>
      </c>
      <c r="L2661">
        <v>4</v>
      </c>
      <c r="M2661" t="s">
        <v>52</v>
      </c>
    </row>
    <row r="2662" spans="1:13" x14ac:dyDescent="0.2">
      <c r="A2662">
        <v>3311307</v>
      </c>
      <c r="B2662">
        <v>39</v>
      </c>
      <c r="C2662" s="1">
        <v>44103</v>
      </c>
      <c r="D2662" t="s">
        <v>19</v>
      </c>
      <c r="E2662">
        <v>168760</v>
      </c>
      <c r="F2662">
        <v>660</v>
      </c>
      <c r="G2662" t="s">
        <v>14</v>
      </c>
      <c r="H2662" t="s">
        <v>15</v>
      </c>
      <c r="I2662" t="s">
        <v>24</v>
      </c>
      <c r="J2662" s="5">
        <v>3168.96</v>
      </c>
      <c r="K2662" s="7">
        <v>3301</v>
      </c>
      <c r="L2662">
        <v>2</v>
      </c>
      <c r="M2662" t="s">
        <v>28</v>
      </c>
    </row>
    <row r="2663" spans="1:13" x14ac:dyDescent="0.2">
      <c r="A2663">
        <v>3311871</v>
      </c>
      <c r="B2663">
        <v>650</v>
      </c>
      <c r="D2663" t="s">
        <v>32</v>
      </c>
      <c r="E2663">
        <v>210139</v>
      </c>
      <c r="G2663" t="s">
        <v>14</v>
      </c>
      <c r="H2663">
        <v>1</v>
      </c>
      <c r="I2663" t="s">
        <v>20</v>
      </c>
      <c r="J2663" s="5">
        <v>1171.5</v>
      </c>
      <c r="K2663" s="7">
        <v>1775</v>
      </c>
      <c r="L2663">
        <v>4</v>
      </c>
      <c r="M2663" t="s">
        <v>25</v>
      </c>
    </row>
    <row r="2664" spans="1:13" x14ac:dyDescent="0.2">
      <c r="A2664">
        <v>3313836</v>
      </c>
      <c r="B2664">
        <v>864</v>
      </c>
      <c r="C2664" s="1">
        <v>45452</v>
      </c>
      <c r="D2664" t="s">
        <v>27</v>
      </c>
      <c r="E2664">
        <v>197185</v>
      </c>
      <c r="F2664">
        <v>568</v>
      </c>
      <c r="G2664" t="s">
        <v>14</v>
      </c>
      <c r="H2664" t="b">
        <v>1</v>
      </c>
      <c r="I2664" t="s">
        <v>20</v>
      </c>
      <c r="J2664" s="5">
        <v>7061.04</v>
      </c>
      <c r="K2664" s="7">
        <v>8406</v>
      </c>
      <c r="L2664">
        <v>2</v>
      </c>
    </row>
    <row r="2665" spans="1:13" x14ac:dyDescent="0.2">
      <c r="A2665">
        <v>3313871</v>
      </c>
      <c r="B2665">
        <v>1617</v>
      </c>
      <c r="C2665" s="1">
        <v>43874</v>
      </c>
      <c r="D2665" t="s">
        <v>32</v>
      </c>
      <c r="E2665">
        <v>226555</v>
      </c>
      <c r="F2665">
        <v>703</v>
      </c>
      <c r="G2665" t="s">
        <v>14</v>
      </c>
      <c r="H2665" t="s">
        <v>15</v>
      </c>
      <c r="I2665" t="s">
        <v>16</v>
      </c>
      <c r="J2665" s="5">
        <v>684.6</v>
      </c>
      <c r="K2665" s="7">
        <v>815</v>
      </c>
      <c r="L2665">
        <v>1</v>
      </c>
      <c r="M2665" t="s">
        <v>47</v>
      </c>
    </row>
    <row r="2666" spans="1:13" x14ac:dyDescent="0.2">
      <c r="A2666">
        <v>3315306</v>
      </c>
      <c r="B2666">
        <v>1197</v>
      </c>
      <c r="C2666" s="2">
        <v>43971</v>
      </c>
      <c r="D2666" t="s">
        <v>32</v>
      </c>
      <c r="E2666">
        <v>211504</v>
      </c>
      <c r="F2666">
        <v>654</v>
      </c>
      <c r="G2666" t="s">
        <v>14</v>
      </c>
      <c r="H2666" t="s">
        <v>40</v>
      </c>
      <c r="I2666" t="s">
        <v>33</v>
      </c>
      <c r="J2666" s="5">
        <v>1382.4</v>
      </c>
      <c r="K2666" s="7">
        <v>2304</v>
      </c>
      <c r="L2666">
        <v>1</v>
      </c>
      <c r="M2666" t="s">
        <v>41</v>
      </c>
    </row>
    <row r="2667" spans="1:13" x14ac:dyDescent="0.2">
      <c r="A2667">
        <v>3315694</v>
      </c>
      <c r="B2667">
        <v>1176</v>
      </c>
      <c r="C2667" t="s">
        <v>262</v>
      </c>
      <c r="D2667" t="s">
        <v>37</v>
      </c>
      <c r="E2667">
        <v>2010</v>
      </c>
      <c r="F2667">
        <v>589</v>
      </c>
      <c r="G2667" t="s">
        <v>26</v>
      </c>
      <c r="H2667">
        <v>0</v>
      </c>
      <c r="I2667" t="s">
        <v>20</v>
      </c>
      <c r="J2667" s="5">
        <v>1735.68</v>
      </c>
      <c r="K2667" s="7">
        <v>1808</v>
      </c>
      <c r="L2667">
        <v>4</v>
      </c>
      <c r="M2667" t="s">
        <v>17</v>
      </c>
    </row>
    <row r="2668" spans="1:13" x14ac:dyDescent="0.2">
      <c r="A2668">
        <v>3316983</v>
      </c>
      <c r="B2668">
        <v>946</v>
      </c>
      <c r="C2668" s="2">
        <v>44969</v>
      </c>
      <c r="D2668" t="s">
        <v>32</v>
      </c>
      <c r="E2668">
        <v>204378</v>
      </c>
      <c r="F2668">
        <v>777</v>
      </c>
      <c r="G2668" t="s">
        <v>14</v>
      </c>
      <c r="H2668" t="s">
        <v>14</v>
      </c>
      <c r="I2668" t="s">
        <v>24</v>
      </c>
      <c r="J2668" s="5">
        <v>6057.48</v>
      </c>
      <c r="K2668" s="7">
        <v>7766</v>
      </c>
      <c r="L2668">
        <v>5</v>
      </c>
    </row>
    <row r="2669" spans="1:13" x14ac:dyDescent="0.2">
      <c r="A2669">
        <v>3317818</v>
      </c>
      <c r="B2669">
        <v>240</v>
      </c>
      <c r="C2669" s="1">
        <v>45080</v>
      </c>
      <c r="D2669" t="s">
        <v>23</v>
      </c>
      <c r="E2669">
        <v>106936</v>
      </c>
      <c r="F2669">
        <v>763</v>
      </c>
      <c r="G2669" t="s">
        <v>14</v>
      </c>
      <c r="H2669" t="b">
        <v>0</v>
      </c>
      <c r="I2669" t="s">
        <v>24</v>
      </c>
      <c r="J2669" s="5">
        <v>3359.16</v>
      </c>
      <c r="K2669" s="7">
        <v>3999</v>
      </c>
      <c r="L2669">
        <v>1</v>
      </c>
      <c r="M2669" t="s">
        <v>28</v>
      </c>
    </row>
    <row r="2670" spans="1:13" x14ac:dyDescent="0.2">
      <c r="A2670">
        <v>3317859</v>
      </c>
      <c r="B2670">
        <v>1516</v>
      </c>
      <c r="C2670" s="1">
        <v>44180</v>
      </c>
      <c r="D2670" t="s">
        <v>37</v>
      </c>
      <c r="E2670">
        <v>124623</v>
      </c>
      <c r="F2670">
        <v>659</v>
      </c>
      <c r="G2670" t="s">
        <v>26</v>
      </c>
      <c r="H2670">
        <v>0</v>
      </c>
      <c r="I2670" t="s">
        <v>46</v>
      </c>
      <c r="J2670" s="5">
        <v>1491</v>
      </c>
      <c r="K2670" s="7">
        <v>2485</v>
      </c>
      <c r="L2670">
        <v>5</v>
      </c>
      <c r="M2670" t="s">
        <v>17</v>
      </c>
    </row>
    <row r="2671" spans="1:13" x14ac:dyDescent="0.2">
      <c r="A2671">
        <v>3318666</v>
      </c>
      <c r="B2671">
        <v>1590</v>
      </c>
      <c r="C2671" s="1">
        <v>44024</v>
      </c>
      <c r="D2671" t="s">
        <v>32</v>
      </c>
      <c r="E2671">
        <v>239917</v>
      </c>
      <c r="F2671">
        <v>714</v>
      </c>
      <c r="G2671" t="s">
        <v>26</v>
      </c>
      <c r="H2671" t="b">
        <v>0</v>
      </c>
      <c r="I2671" t="s">
        <v>33</v>
      </c>
      <c r="J2671" s="5">
        <v>1195.32</v>
      </c>
      <c r="K2671" s="7">
        <v>1423</v>
      </c>
      <c r="L2671">
        <v>5</v>
      </c>
      <c r="M2671" t="s">
        <v>52</v>
      </c>
    </row>
    <row r="2672" spans="1:13" x14ac:dyDescent="0.2">
      <c r="A2672">
        <v>3318668</v>
      </c>
      <c r="B2672">
        <v>49</v>
      </c>
      <c r="C2672" s="1">
        <v>44578</v>
      </c>
      <c r="D2672" t="s">
        <v>32</v>
      </c>
      <c r="E2672">
        <v>190553</v>
      </c>
      <c r="F2672">
        <v>805</v>
      </c>
      <c r="G2672" t="s">
        <v>14</v>
      </c>
      <c r="H2672" t="s">
        <v>45</v>
      </c>
      <c r="I2672" t="s">
        <v>16</v>
      </c>
      <c r="J2672" s="5">
        <v>3122.28</v>
      </c>
      <c r="K2672" s="7">
        <v>3717</v>
      </c>
      <c r="L2672">
        <v>5</v>
      </c>
    </row>
    <row r="2673" spans="1:13" x14ac:dyDescent="0.2">
      <c r="A2673">
        <v>3323036</v>
      </c>
      <c r="B2673">
        <v>1749</v>
      </c>
      <c r="C2673" s="1">
        <v>44563</v>
      </c>
      <c r="D2673" t="s">
        <v>23</v>
      </c>
      <c r="E2673">
        <v>88800</v>
      </c>
      <c r="F2673">
        <v>393</v>
      </c>
      <c r="G2673" t="s">
        <v>14</v>
      </c>
      <c r="H2673">
        <v>0</v>
      </c>
      <c r="I2673" t="s">
        <v>16</v>
      </c>
      <c r="J2673" s="5">
        <v>829.62</v>
      </c>
      <c r="K2673" s="7">
        <v>1257</v>
      </c>
      <c r="L2673">
        <v>3</v>
      </c>
      <c r="M2673" t="s">
        <v>34</v>
      </c>
    </row>
    <row r="2674" spans="1:13" x14ac:dyDescent="0.2">
      <c r="A2674">
        <v>3323121</v>
      </c>
      <c r="B2674">
        <v>991</v>
      </c>
      <c r="C2674" s="2">
        <v>44478</v>
      </c>
      <c r="D2674" t="s">
        <v>32</v>
      </c>
      <c r="E2674">
        <v>210666</v>
      </c>
      <c r="F2674">
        <v>565</v>
      </c>
      <c r="G2674" t="s">
        <v>14</v>
      </c>
      <c r="H2674" t="b">
        <v>0</v>
      </c>
      <c r="I2674" t="s">
        <v>20</v>
      </c>
      <c r="J2674" s="5">
        <v>2336.64</v>
      </c>
      <c r="K2674" s="7">
        <v>2434</v>
      </c>
      <c r="L2674">
        <v>5</v>
      </c>
      <c r="M2674" t="s">
        <v>38</v>
      </c>
    </row>
    <row r="2675" spans="1:13" x14ac:dyDescent="0.2">
      <c r="A2675">
        <v>3323945</v>
      </c>
      <c r="B2675">
        <v>522</v>
      </c>
      <c r="C2675" t="s">
        <v>334</v>
      </c>
      <c r="D2675" t="s">
        <v>23</v>
      </c>
      <c r="E2675">
        <v>36756</v>
      </c>
      <c r="F2675">
        <v>728</v>
      </c>
      <c r="G2675" t="s">
        <v>14</v>
      </c>
      <c r="H2675" t="s">
        <v>30</v>
      </c>
      <c r="I2675" t="s">
        <v>16</v>
      </c>
      <c r="J2675" s="5">
        <v>650.1</v>
      </c>
      <c r="K2675" s="7">
        <v>985</v>
      </c>
      <c r="L2675">
        <v>3</v>
      </c>
      <c r="M2675" t="s">
        <v>28</v>
      </c>
    </row>
    <row r="2676" spans="1:13" x14ac:dyDescent="0.2">
      <c r="A2676">
        <v>3325018</v>
      </c>
      <c r="B2676">
        <v>516</v>
      </c>
      <c r="C2676" s="1">
        <v>44792</v>
      </c>
      <c r="D2676" t="s">
        <v>37</v>
      </c>
      <c r="E2676">
        <v>107902</v>
      </c>
      <c r="F2676">
        <v>803</v>
      </c>
      <c r="G2676" t="s">
        <v>14</v>
      </c>
      <c r="I2676" t="s">
        <v>20</v>
      </c>
      <c r="J2676" s="5">
        <v>1632</v>
      </c>
      <c r="K2676" s="7">
        <v>1700</v>
      </c>
      <c r="L2676">
        <v>5</v>
      </c>
      <c r="M2676" t="s">
        <v>36</v>
      </c>
    </row>
    <row r="2677" spans="1:13" x14ac:dyDescent="0.2">
      <c r="A2677">
        <v>3325442</v>
      </c>
      <c r="B2677">
        <v>551</v>
      </c>
      <c r="C2677" s="1">
        <v>44263</v>
      </c>
      <c r="D2677" t="s">
        <v>32</v>
      </c>
      <c r="E2677">
        <v>211230</v>
      </c>
      <c r="F2677">
        <v>531</v>
      </c>
      <c r="G2677" t="s">
        <v>14</v>
      </c>
      <c r="H2677" t="b">
        <v>0</v>
      </c>
      <c r="I2677" t="s">
        <v>20</v>
      </c>
      <c r="J2677" s="5">
        <v>3158.1</v>
      </c>
      <c r="K2677" s="7">
        <v>4785</v>
      </c>
      <c r="L2677">
        <v>2</v>
      </c>
      <c r="M2677" t="s">
        <v>41</v>
      </c>
    </row>
    <row r="2678" spans="1:13" x14ac:dyDescent="0.2">
      <c r="A2678">
        <v>3325591</v>
      </c>
      <c r="B2678">
        <v>1410</v>
      </c>
      <c r="C2678" s="1">
        <v>44388</v>
      </c>
      <c r="D2678" t="s">
        <v>27</v>
      </c>
      <c r="E2678">
        <v>52735</v>
      </c>
      <c r="F2678">
        <v>835</v>
      </c>
      <c r="G2678" t="s">
        <v>14</v>
      </c>
      <c r="H2678" t="s">
        <v>45</v>
      </c>
      <c r="I2678" t="s">
        <v>33</v>
      </c>
      <c r="J2678" s="5">
        <v>3389.1</v>
      </c>
      <c r="K2678" s="7">
        <v>4345</v>
      </c>
      <c r="L2678">
        <v>5</v>
      </c>
      <c r="M2678" t="s">
        <v>35</v>
      </c>
    </row>
    <row r="2679" spans="1:13" x14ac:dyDescent="0.2">
      <c r="A2679">
        <v>3327048</v>
      </c>
      <c r="B2679">
        <v>542</v>
      </c>
      <c r="C2679" s="1">
        <v>45508</v>
      </c>
      <c r="D2679" t="s">
        <v>27</v>
      </c>
      <c r="E2679">
        <v>128684</v>
      </c>
      <c r="F2679">
        <v>803</v>
      </c>
      <c r="G2679" t="s">
        <v>14</v>
      </c>
      <c r="H2679" t="s">
        <v>45</v>
      </c>
      <c r="I2679" t="s">
        <v>24</v>
      </c>
      <c r="J2679" s="5">
        <v>1454.7</v>
      </c>
      <c r="K2679" s="7">
        <v>1865</v>
      </c>
      <c r="L2679">
        <v>3</v>
      </c>
      <c r="M2679" t="s">
        <v>47</v>
      </c>
    </row>
    <row r="2680" spans="1:13" x14ac:dyDescent="0.2">
      <c r="A2680">
        <v>3327496</v>
      </c>
      <c r="B2680">
        <v>1355</v>
      </c>
      <c r="C2680" s="2">
        <v>44868</v>
      </c>
      <c r="D2680" t="s">
        <v>19</v>
      </c>
      <c r="E2680">
        <v>168377</v>
      </c>
      <c r="F2680">
        <v>788</v>
      </c>
      <c r="G2680" t="s">
        <v>14</v>
      </c>
      <c r="H2680" t="s">
        <v>40</v>
      </c>
      <c r="I2680" t="s">
        <v>20</v>
      </c>
      <c r="J2680" s="5">
        <v>4036.5</v>
      </c>
      <c r="K2680" s="7">
        <v>5175</v>
      </c>
      <c r="L2680">
        <v>2</v>
      </c>
      <c r="M2680" t="s">
        <v>36</v>
      </c>
    </row>
    <row r="2681" spans="1:13" x14ac:dyDescent="0.2">
      <c r="A2681">
        <v>3329054</v>
      </c>
      <c r="B2681">
        <v>904</v>
      </c>
      <c r="C2681" s="1">
        <v>43961</v>
      </c>
      <c r="D2681" t="s">
        <v>13</v>
      </c>
      <c r="E2681">
        <v>221387</v>
      </c>
      <c r="F2681">
        <v>642</v>
      </c>
      <c r="G2681" t="s">
        <v>14</v>
      </c>
      <c r="H2681" t="b">
        <v>0</v>
      </c>
      <c r="I2681" t="s">
        <v>20</v>
      </c>
      <c r="J2681" s="5">
        <v>3113.88</v>
      </c>
      <c r="K2681" s="7">
        <v>3707</v>
      </c>
      <c r="L2681">
        <v>2</v>
      </c>
      <c r="M2681" t="s">
        <v>21</v>
      </c>
    </row>
    <row r="2682" spans="1:13" x14ac:dyDescent="0.2">
      <c r="A2682">
        <v>3329175</v>
      </c>
      <c r="B2682">
        <v>1055</v>
      </c>
      <c r="C2682" s="2">
        <v>43849</v>
      </c>
      <c r="D2682" t="s">
        <v>13</v>
      </c>
      <c r="E2682">
        <v>92556</v>
      </c>
      <c r="F2682">
        <v>841</v>
      </c>
      <c r="G2682" t="s">
        <v>14</v>
      </c>
      <c r="H2682" t="s">
        <v>45</v>
      </c>
      <c r="I2682" t="s">
        <v>33</v>
      </c>
      <c r="J2682" s="5">
        <v>3890.7</v>
      </c>
      <c r="K2682" s="7">
        <v>5895</v>
      </c>
      <c r="L2682">
        <v>2</v>
      </c>
    </row>
    <row r="2683" spans="1:13" x14ac:dyDescent="0.2">
      <c r="A2683">
        <v>3330643</v>
      </c>
      <c r="B2683">
        <v>1202</v>
      </c>
      <c r="C2683" s="1">
        <v>44332</v>
      </c>
      <c r="D2683" t="s">
        <v>37</v>
      </c>
      <c r="E2683">
        <v>104891</v>
      </c>
      <c r="F2683">
        <v>735</v>
      </c>
      <c r="G2683" t="s">
        <v>26</v>
      </c>
      <c r="H2683" t="b">
        <v>0</v>
      </c>
      <c r="I2683" t="s">
        <v>16</v>
      </c>
      <c r="J2683" s="5">
        <v>2176.44</v>
      </c>
      <c r="K2683" s="7">
        <v>2591</v>
      </c>
      <c r="L2683">
        <v>1</v>
      </c>
      <c r="M2683" t="s">
        <v>25</v>
      </c>
    </row>
    <row r="2684" spans="1:13" x14ac:dyDescent="0.2">
      <c r="A2684">
        <v>3331347</v>
      </c>
      <c r="B2684">
        <v>1691</v>
      </c>
      <c r="C2684" s="1">
        <v>44619</v>
      </c>
      <c r="D2684" t="s">
        <v>27</v>
      </c>
      <c r="E2684">
        <v>18629</v>
      </c>
      <c r="F2684">
        <v>600</v>
      </c>
      <c r="G2684" t="s">
        <v>14</v>
      </c>
      <c r="H2684" t="b">
        <v>1</v>
      </c>
      <c r="I2684" t="s">
        <v>20</v>
      </c>
      <c r="J2684" s="5">
        <v>1256.6400000000001</v>
      </c>
      <c r="K2684" s="7">
        <v>1904</v>
      </c>
      <c r="L2684">
        <v>4</v>
      </c>
      <c r="M2684" t="s">
        <v>52</v>
      </c>
    </row>
    <row r="2685" spans="1:13" x14ac:dyDescent="0.2">
      <c r="A2685">
        <v>3331958</v>
      </c>
      <c r="B2685">
        <v>1729</v>
      </c>
      <c r="C2685" s="2">
        <v>45582</v>
      </c>
      <c r="D2685" t="s">
        <v>32</v>
      </c>
      <c r="E2685">
        <v>172925</v>
      </c>
      <c r="F2685">
        <v>788</v>
      </c>
      <c r="G2685" t="s">
        <v>26</v>
      </c>
      <c r="H2685" t="b">
        <v>1</v>
      </c>
      <c r="I2685" t="s">
        <v>20</v>
      </c>
      <c r="J2685" s="5">
        <v>497.4</v>
      </c>
      <c r="K2685" s="7">
        <v>829</v>
      </c>
      <c r="L2685">
        <v>1</v>
      </c>
      <c r="M2685" t="s">
        <v>28</v>
      </c>
    </row>
    <row r="2686" spans="1:13" x14ac:dyDescent="0.2">
      <c r="A2686">
        <v>3333365</v>
      </c>
      <c r="B2686">
        <v>23</v>
      </c>
      <c r="C2686" s="1">
        <v>45202</v>
      </c>
      <c r="D2686" t="s">
        <v>13</v>
      </c>
      <c r="E2686">
        <v>33550</v>
      </c>
      <c r="F2686">
        <v>753</v>
      </c>
      <c r="G2686" t="s">
        <v>14</v>
      </c>
      <c r="I2686" t="s">
        <v>33</v>
      </c>
      <c r="J2686" s="5">
        <v>2398.44</v>
      </c>
      <c r="K2686" s="7">
        <v>3634</v>
      </c>
      <c r="L2686">
        <v>3</v>
      </c>
      <c r="M2686" t="s">
        <v>21</v>
      </c>
    </row>
    <row r="2687" spans="1:13" x14ac:dyDescent="0.2">
      <c r="A2687">
        <v>3333883</v>
      </c>
      <c r="B2687">
        <v>759</v>
      </c>
      <c r="C2687" s="2">
        <v>45386</v>
      </c>
      <c r="D2687" t="s">
        <v>29</v>
      </c>
      <c r="E2687">
        <v>286510</v>
      </c>
      <c r="F2687">
        <v>796</v>
      </c>
      <c r="G2687" t="s">
        <v>14</v>
      </c>
      <c r="H2687" t="b">
        <v>0</v>
      </c>
      <c r="I2687" t="s">
        <v>20</v>
      </c>
      <c r="J2687" s="5">
        <v>5188.26</v>
      </c>
      <c r="K2687" s="7">
        <v>7861</v>
      </c>
      <c r="L2687">
        <v>5</v>
      </c>
    </row>
    <row r="2688" spans="1:13" x14ac:dyDescent="0.2">
      <c r="A2688">
        <v>3334788</v>
      </c>
      <c r="B2688">
        <v>1534</v>
      </c>
      <c r="C2688" s="2">
        <v>45159</v>
      </c>
      <c r="D2688" t="s">
        <v>23</v>
      </c>
      <c r="E2688">
        <v>119787</v>
      </c>
      <c r="F2688">
        <v>351</v>
      </c>
      <c r="G2688" t="s">
        <v>14</v>
      </c>
      <c r="H2688">
        <v>0</v>
      </c>
      <c r="I2688" t="s">
        <v>43</v>
      </c>
      <c r="J2688" s="5">
        <v>1215.24</v>
      </c>
      <c r="K2688" s="7">
        <v>1558</v>
      </c>
      <c r="L2688">
        <v>2</v>
      </c>
      <c r="M2688" t="s">
        <v>21</v>
      </c>
    </row>
    <row r="2689" spans="1:13" x14ac:dyDescent="0.2">
      <c r="A2689">
        <v>3336520</v>
      </c>
      <c r="B2689">
        <v>1700</v>
      </c>
      <c r="C2689" s="1">
        <v>45005</v>
      </c>
      <c r="D2689" t="s">
        <v>13</v>
      </c>
      <c r="E2689">
        <v>25815</v>
      </c>
      <c r="F2689">
        <v>799</v>
      </c>
      <c r="G2689" t="s">
        <v>14</v>
      </c>
      <c r="H2689" t="s">
        <v>26</v>
      </c>
      <c r="I2689" t="s">
        <v>16</v>
      </c>
      <c r="J2689" s="5">
        <v>1762.56</v>
      </c>
      <c r="K2689" s="7">
        <v>1836</v>
      </c>
      <c r="L2689">
        <v>5</v>
      </c>
      <c r="M2689" t="s">
        <v>52</v>
      </c>
    </row>
    <row r="2690" spans="1:13" x14ac:dyDescent="0.2">
      <c r="A2690">
        <v>3340794</v>
      </c>
      <c r="B2690">
        <v>1091</v>
      </c>
      <c r="C2690" s="1">
        <v>43866</v>
      </c>
      <c r="D2690" t="s">
        <v>23</v>
      </c>
      <c r="E2690">
        <v>112728</v>
      </c>
      <c r="F2690">
        <v>680</v>
      </c>
      <c r="G2690" t="s">
        <v>14</v>
      </c>
      <c r="H2690" t="s">
        <v>45</v>
      </c>
      <c r="I2690" t="s">
        <v>16</v>
      </c>
      <c r="J2690" s="5">
        <v>1483.2</v>
      </c>
      <c r="K2690" s="7">
        <v>2472</v>
      </c>
      <c r="L2690">
        <v>3</v>
      </c>
      <c r="M2690" t="s">
        <v>25</v>
      </c>
    </row>
    <row r="2691" spans="1:13" x14ac:dyDescent="0.2">
      <c r="A2691">
        <v>3342037</v>
      </c>
      <c r="B2691">
        <v>1354</v>
      </c>
      <c r="C2691" s="2">
        <v>44907</v>
      </c>
      <c r="D2691" t="s">
        <v>23</v>
      </c>
      <c r="E2691">
        <v>96035</v>
      </c>
      <c r="F2691">
        <v>668</v>
      </c>
      <c r="G2691" t="s">
        <v>14</v>
      </c>
      <c r="H2691" t="s">
        <v>26</v>
      </c>
      <c r="I2691" t="s">
        <v>24</v>
      </c>
      <c r="J2691" s="5">
        <v>1617.72</v>
      </c>
      <c r="K2691" s="7">
        <v>2074</v>
      </c>
      <c r="L2691">
        <v>1</v>
      </c>
      <c r="M2691" t="s">
        <v>34</v>
      </c>
    </row>
    <row r="2692" spans="1:13" x14ac:dyDescent="0.2">
      <c r="A2692">
        <v>3342691</v>
      </c>
      <c r="B2692">
        <v>196</v>
      </c>
      <c r="C2692" s="1">
        <v>44617</v>
      </c>
      <c r="D2692" t="s">
        <v>37</v>
      </c>
      <c r="E2692">
        <v>224675</v>
      </c>
      <c r="F2692">
        <v>823</v>
      </c>
      <c r="G2692" t="s">
        <v>14</v>
      </c>
      <c r="H2692" t="b">
        <v>0</v>
      </c>
      <c r="I2692" t="s">
        <v>20</v>
      </c>
      <c r="J2692" s="5">
        <v>6895.56</v>
      </c>
      <c r="K2692" s="7">
        <v>8209</v>
      </c>
      <c r="L2692">
        <v>4</v>
      </c>
      <c r="M2692" t="s">
        <v>21</v>
      </c>
    </row>
    <row r="2693" spans="1:13" x14ac:dyDescent="0.2">
      <c r="A2693">
        <v>3343919</v>
      </c>
      <c r="B2693">
        <v>681</v>
      </c>
      <c r="C2693" s="1">
        <v>44118</v>
      </c>
      <c r="D2693" t="s">
        <v>19</v>
      </c>
      <c r="E2693">
        <v>104976</v>
      </c>
      <c r="F2693">
        <v>685</v>
      </c>
      <c r="G2693" t="s">
        <v>14</v>
      </c>
      <c r="I2693" t="s">
        <v>16</v>
      </c>
      <c r="J2693" s="5">
        <v>4498.5600000000004</v>
      </c>
      <c r="K2693" s="7">
        <v>4686</v>
      </c>
      <c r="L2693">
        <v>5</v>
      </c>
      <c r="M2693" t="s">
        <v>28</v>
      </c>
    </row>
    <row r="2694" spans="1:13" x14ac:dyDescent="0.2">
      <c r="A2694">
        <v>3345074</v>
      </c>
      <c r="B2694">
        <v>1479</v>
      </c>
      <c r="C2694" t="s">
        <v>335</v>
      </c>
      <c r="D2694" t="s">
        <v>37</v>
      </c>
      <c r="E2694">
        <v>29884</v>
      </c>
      <c r="F2694">
        <v>799</v>
      </c>
      <c r="G2694" t="s">
        <v>14</v>
      </c>
      <c r="H2694">
        <v>1</v>
      </c>
      <c r="I2694" t="s">
        <v>18</v>
      </c>
      <c r="J2694" s="5">
        <v>1293.5999999999999</v>
      </c>
      <c r="K2694" s="7">
        <v>1960</v>
      </c>
      <c r="L2694">
        <v>1</v>
      </c>
      <c r="M2694" t="s">
        <v>31</v>
      </c>
    </row>
    <row r="2695" spans="1:13" x14ac:dyDescent="0.2">
      <c r="A2695">
        <v>3345810</v>
      </c>
      <c r="B2695">
        <v>1264</v>
      </c>
      <c r="C2695" s="1">
        <v>44303</v>
      </c>
      <c r="D2695" t="s">
        <v>37</v>
      </c>
      <c r="E2695">
        <v>229466</v>
      </c>
      <c r="F2695">
        <v>682</v>
      </c>
      <c r="G2695" t="s">
        <v>14</v>
      </c>
      <c r="H2695" t="b">
        <v>1</v>
      </c>
      <c r="I2695" t="s">
        <v>16</v>
      </c>
      <c r="J2695" s="5">
        <v>2424.2399999999998</v>
      </c>
      <c r="K2695" s="7">
        <v>0</v>
      </c>
      <c r="L2695">
        <v>5</v>
      </c>
    </row>
    <row r="2696" spans="1:13" x14ac:dyDescent="0.2">
      <c r="A2696">
        <v>3345889</v>
      </c>
      <c r="B2696">
        <v>1589</v>
      </c>
      <c r="C2696" s="1">
        <v>44681</v>
      </c>
      <c r="D2696" t="s">
        <v>32</v>
      </c>
      <c r="E2696">
        <v>225224</v>
      </c>
      <c r="F2696" t="s">
        <v>38</v>
      </c>
      <c r="G2696" t="s">
        <v>14</v>
      </c>
      <c r="H2696">
        <v>0</v>
      </c>
      <c r="I2696" t="s">
        <v>46</v>
      </c>
      <c r="J2696" s="5">
        <v>1720.8</v>
      </c>
      <c r="K2696" s="7">
        <v>2868</v>
      </c>
      <c r="L2696">
        <v>4</v>
      </c>
      <c r="M2696" t="s">
        <v>36</v>
      </c>
    </row>
    <row r="2697" spans="1:13" x14ac:dyDescent="0.2">
      <c r="A2697">
        <v>3346276</v>
      </c>
      <c r="B2697">
        <v>388</v>
      </c>
      <c r="C2697" s="1">
        <v>45173</v>
      </c>
      <c r="D2697" t="s">
        <v>37</v>
      </c>
      <c r="E2697">
        <v>170405</v>
      </c>
      <c r="F2697">
        <v>673</v>
      </c>
      <c r="G2697" t="s">
        <v>14</v>
      </c>
      <c r="H2697">
        <v>0</v>
      </c>
      <c r="I2697" t="s">
        <v>46</v>
      </c>
      <c r="J2697" s="5">
        <v>2447.94</v>
      </c>
      <c r="K2697" s="7">
        <v>3709</v>
      </c>
      <c r="L2697">
        <v>1</v>
      </c>
      <c r="M2697" t="s">
        <v>34</v>
      </c>
    </row>
    <row r="2698" spans="1:13" x14ac:dyDescent="0.2">
      <c r="A2698">
        <v>3347750</v>
      </c>
      <c r="B2698">
        <v>1679</v>
      </c>
      <c r="C2698" s="2">
        <v>44491</v>
      </c>
      <c r="D2698" t="s">
        <v>27</v>
      </c>
      <c r="E2698">
        <v>140539</v>
      </c>
      <c r="F2698">
        <v>799</v>
      </c>
      <c r="G2698" t="s">
        <v>14</v>
      </c>
      <c r="H2698" t="s">
        <v>14</v>
      </c>
      <c r="I2698" t="s">
        <v>24</v>
      </c>
      <c r="J2698" s="5">
        <v>3458.52</v>
      </c>
      <c r="K2698" s="7">
        <v>4434</v>
      </c>
      <c r="L2698">
        <v>3</v>
      </c>
      <c r="M2698" t="s">
        <v>41</v>
      </c>
    </row>
    <row r="2699" spans="1:13" x14ac:dyDescent="0.2">
      <c r="A2699">
        <v>3348303</v>
      </c>
      <c r="B2699">
        <v>223</v>
      </c>
      <c r="C2699" s="2">
        <v>45416</v>
      </c>
      <c r="D2699" t="s">
        <v>37</v>
      </c>
      <c r="E2699">
        <v>229847</v>
      </c>
      <c r="F2699">
        <v>655</v>
      </c>
      <c r="G2699" t="s">
        <v>14</v>
      </c>
      <c r="H2699" t="s">
        <v>30</v>
      </c>
      <c r="I2699" t="s">
        <v>20</v>
      </c>
      <c r="J2699" s="5">
        <v>5432.64</v>
      </c>
      <c r="K2699" s="7">
        <v>0</v>
      </c>
      <c r="L2699">
        <v>5</v>
      </c>
      <c r="M2699" t="s">
        <v>28</v>
      </c>
    </row>
    <row r="2700" spans="1:13" x14ac:dyDescent="0.2">
      <c r="A2700">
        <v>3350998</v>
      </c>
      <c r="B2700">
        <v>525</v>
      </c>
      <c r="C2700" s="2">
        <v>43831</v>
      </c>
      <c r="D2700" t="s">
        <v>32</v>
      </c>
      <c r="E2700">
        <v>180804</v>
      </c>
      <c r="F2700">
        <v>723</v>
      </c>
      <c r="G2700" t="s">
        <v>14</v>
      </c>
      <c r="H2700" t="b">
        <v>0</v>
      </c>
      <c r="I2700" t="s">
        <v>20</v>
      </c>
      <c r="J2700" s="5">
        <v>2102.4</v>
      </c>
      <c r="K2700" s="7">
        <v>2190</v>
      </c>
      <c r="L2700">
        <v>2</v>
      </c>
      <c r="M2700" t="s">
        <v>21</v>
      </c>
    </row>
    <row r="2701" spans="1:13" x14ac:dyDescent="0.2">
      <c r="A2701">
        <v>3352168</v>
      </c>
      <c r="B2701">
        <v>291</v>
      </c>
      <c r="C2701" s="1">
        <v>44632</v>
      </c>
      <c r="D2701" t="s">
        <v>32</v>
      </c>
      <c r="E2701">
        <v>79697</v>
      </c>
      <c r="F2701">
        <v>681</v>
      </c>
      <c r="G2701" t="s">
        <v>26</v>
      </c>
      <c r="I2701" t="s">
        <v>16</v>
      </c>
      <c r="J2701" s="5">
        <v>1537.92</v>
      </c>
      <c r="K2701" s="7">
        <v>1602</v>
      </c>
      <c r="L2701">
        <v>5</v>
      </c>
      <c r="M2701" t="s">
        <v>31</v>
      </c>
    </row>
    <row r="2702" spans="1:13" x14ac:dyDescent="0.2">
      <c r="A2702">
        <v>3352299</v>
      </c>
      <c r="B2702">
        <v>41</v>
      </c>
      <c r="C2702" s="2">
        <v>44685</v>
      </c>
      <c r="D2702" t="s">
        <v>23</v>
      </c>
      <c r="E2702">
        <v>214993</v>
      </c>
      <c r="F2702">
        <v>781</v>
      </c>
      <c r="G2702" t="s">
        <v>14</v>
      </c>
      <c r="H2702" t="b">
        <v>0</v>
      </c>
      <c r="I2702" t="s">
        <v>20</v>
      </c>
      <c r="J2702" s="5">
        <v>1200.96</v>
      </c>
      <c r="K2702" s="7">
        <v>1251</v>
      </c>
      <c r="L2702">
        <v>3</v>
      </c>
    </row>
    <row r="2703" spans="1:13" x14ac:dyDescent="0.2">
      <c r="A2703">
        <v>3354023</v>
      </c>
      <c r="B2703">
        <v>818</v>
      </c>
      <c r="C2703" s="1">
        <v>44051</v>
      </c>
      <c r="D2703" t="s">
        <v>27</v>
      </c>
      <c r="E2703">
        <v>13197</v>
      </c>
      <c r="F2703">
        <v>671</v>
      </c>
      <c r="G2703" t="s">
        <v>14</v>
      </c>
      <c r="H2703" t="b">
        <v>1</v>
      </c>
      <c r="I2703" t="s">
        <v>20</v>
      </c>
      <c r="J2703" s="5">
        <v>2419.1999999999998</v>
      </c>
      <c r="K2703" s="7">
        <v>4032</v>
      </c>
      <c r="L2703">
        <v>5</v>
      </c>
      <c r="M2703" t="s">
        <v>35</v>
      </c>
    </row>
    <row r="2704" spans="1:13" x14ac:dyDescent="0.2">
      <c r="A2704">
        <v>3354813</v>
      </c>
      <c r="B2704">
        <v>1778</v>
      </c>
      <c r="C2704" s="1">
        <v>45177</v>
      </c>
      <c r="D2704" t="s">
        <v>29</v>
      </c>
      <c r="E2704">
        <v>234932</v>
      </c>
      <c r="F2704">
        <v>654</v>
      </c>
      <c r="G2704" t="s">
        <v>14</v>
      </c>
      <c r="I2704" t="s">
        <v>24</v>
      </c>
      <c r="J2704" s="5">
        <v>2613.6</v>
      </c>
      <c r="K2704" s="7">
        <v>4356</v>
      </c>
      <c r="L2704">
        <v>3</v>
      </c>
      <c r="M2704" t="s">
        <v>21</v>
      </c>
    </row>
    <row r="2705" spans="1:13" x14ac:dyDescent="0.2">
      <c r="A2705">
        <v>3355445</v>
      </c>
      <c r="B2705">
        <v>83</v>
      </c>
      <c r="C2705" s="1">
        <v>44701</v>
      </c>
      <c r="D2705" t="s">
        <v>32</v>
      </c>
      <c r="E2705">
        <v>85636</v>
      </c>
      <c r="F2705">
        <v>752</v>
      </c>
      <c r="G2705" t="s">
        <v>14</v>
      </c>
      <c r="H2705" t="s">
        <v>45</v>
      </c>
      <c r="I2705" t="s">
        <v>20</v>
      </c>
      <c r="J2705" s="5">
        <v>2588.04</v>
      </c>
      <c r="K2705" s="7">
        <v>3318</v>
      </c>
      <c r="L2705">
        <v>3</v>
      </c>
      <c r="M2705" t="s">
        <v>21</v>
      </c>
    </row>
    <row r="2706" spans="1:13" x14ac:dyDescent="0.2">
      <c r="A2706">
        <v>3356739</v>
      </c>
      <c r="B2706">
        <v>1244</v>
      </c>
      <c r="C2706" t="s">
        <v>336</v>
      </c>
      <c r="D2706" t="s">
        <v>19</v>
      </c>
      <c r="E2706">
        <v>158303</v>
      </c>
      <c r="F2706">
        <v>591</v>
      </c>
      <c r="G2706" t="s">
        <v>14</v>
      </c>
      <c r="H2706" t="b">
        <v>1</v>
      </c>
      <c r="I2706" t="s">
        <v>16</v>
      </c>
      <c r="J2706" s="5">
        <v>6454.5</v>
      </c>
      <c r="K2706" s="7">
        <v>8275</v>
      </c>
      <c r="L2706">
        <v>3</v>
      </c>
      <c r="M2706" t="s">
        <v>21</v>
      </c>
    </row>
    <row r="2707" spans="1:13" x14ac:dyDescent="0.2">
      <c r="A2707">
        <v>3359003</v>
      </c>
      <c r="B2707">
        <v>245</v>
      </c>
      <c r="C2707" s="2">
        <v>45403</v>
      </c>
      <c r="D2707" t="s">
        <v>27</v>
      </c>
      <c r="E2707">
        <v>44956</v>
      </c>
      <c r="F2707">
        <v>701</v>
      </c>
      <c r="G2707" t="s">
        <v>14</v>
      </c>
      <c r="H2707" t="b">
        <v>1</v>
      </c>
      <c r="I2707" t="s">
        <v>20</v>
      </c>
      <c r="J2707" s="5">
        <v>3173.76</v>
      </c>
      <c r="K2707" s="7">
        <v>3306</v>
      </c>
      <c r="L2707">
        <v>3</v>
      </c>
      <c r="M2707" t="s">
        <v>35</v>
      </c>
    </row>
    <row r="2708" spans="1:13" x14ac:dyDescent="0.2">
      <c r="A2708">
        <v>3359203</v>
      </c>
      <c r="B2708">
        <v>1225</v>
      </c>
      <c r="C2708" s="1">
        <v>45398</v>
      </c>
      <c r="D2708" t="s">
        <v>13</v>
      </c>
      <c r="E2708">
        <v>129947</v>
      </c>
      <c r="F2708">
        <v>745</v>
      </c>
      <c r="G2708" t="s">
        <v>26</v>
      </c>
      <c r="H2708">
        <v>0</v>
      </c>
      <c r="I2708" t="s">
        <v>16</v>
      </c>
      <c r="J2708" s="5">
        <v>1261.2</v>
      </c>
      <c r="K2708" s="7">
        <v>2102</v>
      </c>
      <c r="L2708">
        <v>3</v>
      </c>
      <c r="M2708" t="s">
        <v>38</v>
      </c>
    </row>
    <row r="2709" spans="1:13" x14ac:dyDescent="0.2">
      <c r="A2709">
        <v>3359910</v>
      </c>
      <c r="B2709">
        <v>347</v>
      </c>
      <c r="C2709" t="s">
        <v>75</v>
      </c>
      <c r="D2709" t="s">
        <v>37</v>
      </c>
      <c r="E2709">
        <v>74130</v>
      </c>
      <c r="F2709">
        <v>689</v>
      </c>
      <c r="G2709" t="s">
        <v>14</v>
      </c>
      <c r="H2709" t="b">
        <v>0</v>
      </c>
      <c r="I2709" t="s">
        <v>51</v>
      </c>
      <c r="J2709" s="5">
        <v>2519.16</v>
      </c>
      <c r="K2709" s="7">
        <v>2999</v>
      </c>
      <c r="L2709">
        <v>5</v>
      </c>
      <c r="M2709" t="s">
        <v>52</v>
      </c>
    </row>
    <row r="2710" spans="1:13" x14ac:dyDescent="0.2">
      <c r="A2710">
        <v>3360394</v>
      </c>
      <c r="B2710">
        <v>1097</v>
      </c>
      <c r="C2710" t="s">
        <v>208</v>
      </c>
      <c r="D2710" t="s">
        <v>37</v>
      </c>
      <c r="E2710">
        <v>96389</v>
      </c>
      <c r="F2710">
        <v>726</v>
      </c>
      <c r="G2710" t="s">
        <v>14</v>
      </c>
      <c r="H2710" t="b">
        <v>0</v>
      </c>
      <c r="I2710" t="s">
        <v>16</v>
      </c>
      <c r="J2710" s="5">
        <v>2551.56</v>
      </c>
      <c r="K2710" s="7">
        <v>3866</v>
      </c>
      <c r="L2710">
        <v>2</v>
      </c>
      <c r="M2710" t="s">
        <v>38</v>
      </c>
    </row>
    <row r="2711" spans="1:13" x14ac:dyDescent="0.2">
      <c r="A2711">
        <v>3361924</v>
      </c>
      <c r="B2711">
        <v>1629</v>
      </c>
      <c r="C2711" s="1">
        <v>44898</v>
      </c>
      <c r="D2711" t="s">
        <v>29</v>
      </c>
      <c r="E2711">
        <v>42986</v>
      </c>
      <c r="F2711">
        <v>699</v>
      </c>
      <c r="G2711" t="s">
        <v>14</v>
      </c>
      <c r="H2711" t="s">
        <v>14</v>
      </c>
      <c r="I2711" t="s">
        <v>24</v>
      </c>
      <c r="J2711" s="5">
        <v>1609.92</v>
      </c>
      <c r="K2711" s="7">
        <v>2064</v>
      </c>
      <c r="L2711">
        <v>2</v>
      </c>
      <c r="M2711" t="s">
        <v>41</v>
      </c>
    </row>
    <row r="2712" spans="1:13" x14ac:dyDescent="0.2">
      <c r="A2712">
        <v>3362816</v>
      </c>
      <c r="B2712">
        <v>751</v>
      </c>
      <c r="C2712" t="s">
        <v>87</v>
      </c>
      <c r="D2712" t="s">
        <v>27</v>
      </c>
      <c r="E2712">
        <v>45142</v>
      </c>
      <c r="F2712">
        <v>693</v>
      </c>
      <c r="G2712" t="s">
        <v>14</v>
      </c>
      <c r="H2712">
        <v>0</v>
      </c>
      <c r="I2712" t="s">
        <v>16</v>
      </c>
      <c r="J2712" s="5">
        <v>1781.64</v>
      </c>
      <c r="K2712" s="7">
        <v>2121</v>
      </c>
      <c r="L2712">
        <v>4</v>
      </c>
      <c r="M2712" t="s">
        <v>47</v>
      </c>
    </row>
    <row r="2713" spans="1:13" x14ac:dyDescent="0.2">
      <c r="A2713">
        <v>3364291</v>
      </c>
      <c r="B2713">
        <v>1432</v>
      </c>
      <c r="C2713" t="s">
        <v>160</v>
      </c>
      <c r="D2713" t="s">
        <v>23</v>
      </c>
      <c r="E2713">
        <v>286544</v>
      </c>
      <c r="F2713">
        <v>679</v>
      </c>
      <c r="G2713" t="s">
        <v>14</v>
      </c>
      <c r="H2713" t="b">
        <v>1</v>
      </c>
      <c r="I2713" t="s">
        <v>24</v>
      </c>
      <c r="J2713" s="5">
        <v>3642</v>
      </c>
      <c r="K2713" s="7">
        <v>6070</v>
      </c>
      <c r="L2713">
        <v>1</v>
      </c>
      <c r="M2713" t="s">
        <v>25</v>
      </c>
    </row>
    <row r="2714" spans="1:13" x14ac:dyDescent="0.2">
      <c r="A2714">
        <v>3364669</v>
      </c>
      <c r="B2714">
        <v>1618</v>
      </c>
      <c r="C2714" s="2">
        <v>45195</v>
      </c>
      <c r="D2714" t="s">
        <v>32</v>
      </c>
      <c r="E2714">
        <v>144178</v>
      </c>
      <c r="F2714">
        <v>687</v>
      </c>
      <c r="G2714" t="s">
        <v>14</v>
      </c>
      <c r="H2714" t="s">
        <v>45</v>
      </c>
      <c r="I2714" t="s">
        <v>16</v>
      </c>
      <c r="J2714" s="5">
        <v>2655.36</v>
      </c>
      <c r="K2714" s="7">
        <v>2766</v>
      </c>
      <c r="L2714">
        <v>5</v>
      </c>
      <c r="M2714" t="s">
        <v>21</v>
      </c>
    </row>
    <row r="2715" spans="1:13" x14ac:dyDescent="0.2">
      <c r="A2715">
        <v>3367237</v>
      </c>
      <c r="B2715">
        <v>785</v>
      </c>
      <c r="C2715" s="1">
        <v>44766</v>
      </c>
      <c r="D2715" t="s">
        <v>23</v>
      </c>
      <c r="E2715">
        <v>69496</v>
      </c>
      <c r="F2715" t="s">
        <v>38</v>
      </c>
      <c r="G2715" t="s">
        <v>14</v>
      </c>
      <c r="H2715" t="s">
        <v>15</v>
      </c>
      <c r="I2715" t="s">
        <v>16</v>
      </c>
      <c r="J2715" s="5">
        <v>4447.68</v>
      </c>
      <c r="K2715" s="7">
        <v>4633</v>
      </c>
      <c r="L2715">
        <v>1</v>
      </c>
      <c r="M2715" t="s">
        <v>35</v>
      </c>
    </row>
    <row r="2716" spans="1:13" x14ac:dyDescent="0.2">
      <c r="A2716">
        <v>3367593</v>
      </c>
      <c r="B2716">
        <v>1004</v>
      </c>
      <c r="C2716" s="1">
        <v>44848</v>
      </c>
      <c r="D2716" t="s">
        <v>37</v>
      </c>
      <c r="E2716">
        <v>100675</v>
      </c>
      <c r="F2716">
        <v>651</v>
      </c>
      <c r="G2716" t="s">
        <v>14</v>
      </c>
      <c r="H2716" t="s">
        <v>15</v>
      </c>
      <c r="I2716" t="s">
        <v>20</v>
      </c>
      <c r="J2716" s="5">
        <v>5247.36</v>
      </c>
      <c r="K2716" s="7">
        <v>5466</v>
      </c>
      <c r="L2716">
        <v>4</v>
      </c>
      <c r="M2716" t="s">
        <v>17</v>
      </c>
    </row>
    <row r="2717" spans="1:13" x14ac:dyDescent="0.2">
      <c r="A2717">
        <v>3369571</v>
      </c>
      <c r="B2717">
        <v>848</v>
      </c>
      <c r="C2717" s="1">
        <v>45264</v>
      </c>
      <c r="D2717" t="s">
        <v>13</v>
      </c>
      <c r="E2717">
        <v>111556</v>
      </c>
      <c r="F2717">
        <v>794</v>
      </c>
      <c r="G2717" t="s">
        <v>14</v>
      </c>
      <c r="H2717" t="b">
        <v>0</v>
      </c>
      <c r="I2717" t="s">
        <v>20</v>
      </c>
      <c r="J2717" s="5">
        <v>4599.66</v>
      </c>
      <c r="K2717" s="7">
        <v>5897</v>
      </c>
      <c r="L2717">
        <v>4</v>
      </c>
      <c r="M2717" t="s">
        <v>52</v>
      </c>
    </row>
    <row r="2718" spans="1:13" x14ac:dyDescent="0.2">
      <c r="A2718">
        <v>3370820</v>
      </c>
      <c r="B2718">
        <v>539</v>
      </c>
      <c r="C2718" t="s">
        <v>337</v>
      </c>
      <c r="D2718" t="s">
        <v>13</v>
      </c>
      <c r="E2718">
        <v>24550</v>
      </c>
      <c r="F2718">
        <v>838</v>
      </c>
      <c r="G2718" t="s">
        <v>14</v>
      </c>
      <c r="I2718" t="s">
        <v>33</v>
      </c>
      <c r="J2718" s="5">
        <v>4355.5200000000004</v>
      </c>
      <c r="K2718" s="7">
        <v>4537</v>
      </c>
      <c r="L2718">
        <v>2</v>
      </c>
      <c r="M2718" t="s">
        <v>34</v>
      </c>
    </row>
    <row r="2719" spans="1:13" x14ac:dyDescent="0.2">
      <c r="A2719">
        <v>3372353</v>
      </c>
      <c r="B2719">
        <v>628</v>
      </c>
      <c r="C2719" s="1">
        <v>45010</v>
      </c>
      <c r="D2719" t="s">
        <v>29</v>
      </c>
      <c r="E2719">
        <v>145675</v>
      </c>
      <c r="F2719">
        <v>737</v>
      </c>
      <c r="G2719" t="s">
        <v>14</v>
      </c>
      <c r="H2719" t="s">
        <v>26</v>
      </c>
      <c r="I2719" t="s">
        <v>20</v>
      </c>
      <c r="J2719" s="5">
        <v>3764.88</v>
      </c>
      <c r="K2719" s="7">
        <v>4482</v>
      </c>
      <c r="L2719">
        <v>4</v>
      </c>
      <c r="M2719" t="s">
        <v>31</v>
      </c>
    </row>
    <row r="2720" spans="1:13" x14ac:dyDescent="0.2">
      <c r="A2720">
        <v>3378133</v>
      </c>
      <c r="B2720">
        <v>1152</v>
      </c>
      <c r="C2720" s="2">
        <v>44668</v>
      </c>
      <c r="D2720" t="s">
        <v>23</v>
      </c>
      <c r="E2720">
        <v>98575</v>
      </c>
      <c r="G2720" t="s">
        <v>26</v>
      </c>
      <c r="H2720" t="s">
        <v>15</v>
      </c>
      <c r="I2720" t="s">
        <v>20</v>
      </c>
      <c r="J2720" s="5">
        <v>3734.94</v>
      </c>
      <c r="K2720" s="7">
        <v>5659</v>
      </c>
      <c r="L2720">
        <v>2</v>
      </c>
      <c r="M2720" t="s">
        <v>17</v>
      </c>
    </row>
    <row r="2721" spans="1:13" x14ac:dyDescent="0.2">
      <c r="A2721">
        <v>3380742</v>
      </c>
      <c r="B2721">
        <v>1069</v>
      </c>
      <c r="C2721" s="1">
        <v>44549</v>
      </c>
      <c r="D2721" t="s">
        <v>32</v>
      </c>
      <c r="E2721">
        <v>33814</v>
      </c>
      <c r="F2721">
        <v>586</v>
      </c>
      <c r="G2721" t="s">
        <v>14</v>
      </c>
      <c r="H2721" t="b">
        <v>1</v>
      </c>
      <c r="I2721" t="s">
        <v>20</v>
      </c>
      <c r="J2721" s="5">
        <v>682.44</v>
      </c>
      <c r="K2721" s="7">
        <v>1034</v>
      </c>
      <c r="L2721">
        <v>2</v>
      </c>
      <c r="M2721" t="s">
        <v>41</v>
      </c>
    </row>
    <row r="2722" spans="1:13" x14ac:dyDescent="0.2">
      <c r="A2722">
        <v>3381626</v>
      </c>
      <c r="B2722">
        <v>1461</v>
      </c>
      <c r="D2722" t="s">
        <v>32</v>
      </c>
      <c r="E2722">
        <v>158905</v>
      </c>
      <c r="F2722">
        <v>658</v>
      </c>
      <c r="G2722" t="s">
        <v>14</v>
      </c>
      <c r="H2722" t="s">
        <v>30</v>
      </c>
      <c r="I2722" t="s">
        <v>51</v>
      </c>
      <c r="J2722" s="5">
        <v>2942.16</v>
      </c>
      <c r="K2722" s="7">
        <v>3772</v>
      </c>
      <c r="L2722">
        <v>4</v>
      </c>
    </row>
    <row r="2723" spans="1:13" x14ac:dyDescent="0.2">
      <c r="A2723">
        <v>3382699</v>
      </c>
      <c r="B2723">
        <v>193</v>
      </c>
      <c r="C2723" s="1">
        <v>45598</v>
      </c>
      <c r="D2723" t="s">
        <v>27</v>
      </c>
      <c r="E2723">
        <v>69367</v>
      </c>
      <c r="F2723">
        <v>737</v>
      </c>
      <c r="G2723" t="s">
        <v>14</v>
      </c>
      <c r="H2723" t="s">
        <v>26</v>
      </c>
      <c r="I2723" t="s">
        <v>20</v>
      </c>
      <c r="J2723" s="5">
        <v>2101.44</v>
      </c>
      <c r="K2723" s="7">
        <v>2189</v>
      </c>
      <c r="L2723">
        <v>1</v>
      </c>
      <c r="M2723" t="s">
        <v>17</v>
      </c>
    </row>
    <row r="2724" spans="1:13" x14ac:dyDescent="0.2">
      <c r="A2724">
        <v>3382815</v>
      </c>
      <c r="B2724">
        <v>402</v>
      </c>
      <c r="C2724" s="2">
        <v>44526</v>
      </c>
      <c r="D2724" t="s">
        <v>27</v>
      </c>
      <c r="E2724">
        <v>80780</v>
      </c>
      <c r="F2724">
        <v>721</v>
      </c>
      <c r="G2724" t="s">
        <v>26</v>
      </c>
      <c r="H2724" t="s">
        <v>40</v>
      </c>
      <c r="I2724" t="s">
        <v>16</v>
      </c>
      <c r="J2724" s="5">
        <v>1927.8</v>
      </c>
      <c r="K2724" s="7">
        <v>3213</v>
      </c>
      <c r="L2724">
        <v>5</v>
      </c>
      <c r="M2724" t="s">
        <v>35</v>
      </c>
    </row>
    <row r="2725" spans="1:13" x14ac:dyDescent="0.2">
      <c r="A2725">
        <v>3382896</v>
      </c>
      <c r="B2725">
        <v>1270</v>
      </c>
      <c r="C2725" s="2">
        <v>44011</v>
      </c>
      <c r="D2725" t="s">
        <v>37</v>
      </c>
      <c r="E2725">
        <v>171046</v>
      </c>
      <c r="F2725">
        <v>580</v>
      </c>
      <c r="G2725" t="s">
        <v>14</v>
      </c>
      <c r="H2725" t="b">
        <v>0</v>
      </c>
      <c r="I2725" t="s">
        <v>20</v>
      </c>
      <c r="J2725" s="5">
        <v>3196.8</v>
      </c>
      <c r="K2725" s="7">
        <v>5328</v>
      </c>
      <c r="L2725">
        <v>4</v>
      </c>
      <c r="M2725" t="s">
        <v>36</v>
      </c>
    </row>
    <row r="2726" spans="1:13" x14ac:dyDescent="0.2">
      <c r="A2726">
        <v>3384401</v>
      </c>
      <c r="B2726">
        <v>220</v>
      </c>
      <c r="C2726" s="1">
        <v>44888</v>
      </c>
      <c r="D2726" t="s">
        <v>27</v>
      </c>
      <c r="E2726">
        <v>157146</v>
      </c>
      <c r="G2726" t="s">
        <v>14</v>
      </c>
      <c r="H2726" t="s">
        <v>15</v>
      </c>
      <c r="I2726" t="s">
        <v>20</v>
      </c>
      <c r="J2726" s="5">
        <v>1652.04</v>
      </c>
      <c r="K2726" s="7">
        <v>2118</v>
      </c>
      <c r="L2726">
        <v>3</v>
      </c>
      <c r="M2726" t="s">
        <v>38</v>
      </c>
    </row>
    <row r="2727" spans="1:13" x14ac:dyDescent="0.2">
      <c r="A2727">
        <v>3385110</v>
      </c>
      <c r="B2727">
        <v>1337</v>
      </c>
      <c r="C2727" t="s">
        <v>313</v>
      </c>
      <c r="D2727" t="s">
        <v>32</v>
      </c>
      <c r="E2727">
        <v>143998</v>
      </c>
      <c r="F2727">
        <v>760</v>
      </c>
      <c r="G2727" t="s">
        <v>14</v>
      </c>
      <c r="H2727" t="s">
        <v>26</v>
      </c>
      <c r="I2727" t="s">
        <v>20</v>
      </c>
      <c r="J2727" s="5">
        <v>1584</v>
      </c>
      <c r="K2727" s="7">
        <v>2400</v>
      </c>
      <c r="L2727">
        <v>1</v>
      </c>
    </row>
    <row r="2728" spans="1:13" x14ac:dyDescent="0.2">
      <c r="A2728">
        <v>3386804</v>
      </c>
      <c r="B2728">
        <v>1078</v>
      </c>
      <c r="C2728" s="1">
        <v>44988</v>
      </c>
      <c r="D2728" t="s">
        <v>32</v>
      </c>
      <c r="E2728">
        <v>70903</v>
      </c>
      <c r="F2728">
        <v>701</v>
      </c>
      <c r="G2728" t="s">
        <v>14</v>
      </c>
      <c r="H2728" t="b">
        <v>0</v>
      </c>
      <c r="I2728" t="s">
        <v>20</v>
      </c>
      <c r="J2728" s="5">
        <v>2930.88</v>
      </c>
      <c r="K2728" s="7">
        <v>3053</v>
      </c>
      <c r="L2728">
        <v>3</v>
      </c>
      <c r="M2728" t="s">
        <v>21</v>
      </c>
    </row>
    <row r="2729" spans="1:13" x14ac:dyDescent="0.2">
      <c r="A2729">
        <v>3386890</v>
      </c>
      <c r="B2729">
        <v>226</v>
      </c>
      <c r="C2729" s="1">
        <v>45643</v>
      </c>
      <c r="D2729" t="s">
        <v>37</v>
      </c>
      <c r="E2729">
        <v>254437</v>
      </c>
      <c r="F2729">
        <v>660</v>
      </c>
      <c r="G2729" t="s">
        <v>14</v>
      </c>
      <c r="H2729">
        <v>1</v>
      </c>
      <c r="I2729" t="s">
        <v>16</v>
      </c>
      <c r="J2729" s="5">
        <v>1205.0999999999999</v>
      </c>
      <c r="K2729" s="7">
        <v>1545</v>
      </c>
      <c r="L2729">
        <v>4</v>
      </c>
      <c r="M2729" t="s">
        <v>34</v>
      </c>
    </row>
    <row r="2730" spans="1:13" x14ac:dyDescent="0.2">
      <c r="A2730">
        <v>3388252</v>
      </c>
      <c r="B2730">
        <v>366</v>
      </c>
      <c r="C2730" s="1">
        <v>45563</v>
      </c>
      <c r="D2730" t="s">
        <v>23</v>
      </c>
      <c r="E2730">
        <v>101956</v>
      </c>
      <c r="F2730">
        <v>597</v>
      </c>
      <c r="G2730" t="s">
        <v>14</v>
      </c>
      <c r="H2730" t="s">
        <v>30</v>
      </c>
      <c r="I2730" t="s">
        <v>20</v>
      </c>
      <c r="J2730" s="5">
        <v>2589.84</v>
      </c>
      <c r="K2730" s="7">
        <v>3924</v>
      </c>
      <c r="L2730">
        <v>4</v>
      </c>
      <c r="M2730" t="s">
        <v>28</v>
      </c>
    </row>
    <row r="2731" spans="1:13" x14ac:dyDescent="0.2">
      <c r="A2731">
        <v>3389280</v>
      </c>
      <c r="B2731">
        <v>503</v>
      </c>
      <c r="C2731" s="1">
        <v>44365</v>
      </c>
      <c r="D2731" t="s">
        <v>37</v>
      </c>
      <c r="E2731">
        <v>205419</v>
      </c>
      <c r="F2731">
        <v>693</v>
      </c>
      <c r="G2731" t="s">
        <v>14</v>
      </c>
      <c r="H2731">
        <v>0</v>
      </c>
      <c r="I2731" t="s">
        <v>24</v>
      </c>
      <c r="J2731" s="5">
        <v>2761.44</v>
      </c>
      <c r="K2731" s="7">
        <v>4184</v>
      </c>
      <c r="L2731">
        <v>2</v>
      </c>
      <c r="M2731" t="s">
        <v>41</v>
      </c>
    </row>
    <row r="2732" spans="1:13" x14ac:dyDescent="0.2">
      <c r="A2732">
        <v>3389426</v>
      </c>
      <c r="B2732">
        <v>229</v>
      </c>
      <c r="C2732" s="1">
        <v>44249</v>
      </c>
      <c r="D2732" t="s">
        <v>29</v>
      </c>
      <c r="E2732">
        <v>179547</v>
      </c>
      <c r="F2732">
        <v>632</v>
      </c>
      <c r="G2732" t="s">
        <v>14</v>
      </c>
      <c r="H2732" t="b">
        <v>0</v>
      </c>
      <c r="I2732" t="s">
        <v>33</v>
      </c>
      <c r="J2732" s="5">
        <v>2268.48</v>
      </c>
      <c r="K2732" s="7">
        <v>2363</v>
      </c>
      <c r="L2732">
        <v>1</v>
      </c>
      <c r="M2732" t="s">
        <v>31</v>
      </c>
    </row>
    <row r="2733" spans="1:13" x14ac:dyDescent="0.2">
      <c r="A2733">
        <v>3391215</v>
      </c>
      <c r="B2733">
        <v>1447</v>
      </c>
      <c r="C2733" s="2">
        <v>44766</v>
      </c>
      <c r="D2733" t="s">
        <v>13</v>
      </c>
      <c r="E2733">
        <v>177139</v>
      </c>
      <c r="G2733" t="s">
        <v>14</v>
      </c>
      <c r="I2733" t="s">
        <v>20</v>
      </c>
      <c r="J2733" s="5">
        <v>938.34</v>
      </c>
      <c r="K2733" s="7">
        <v>1203</v>
      </c>
      <c r="L2733">
        <v>4</v>
      </c>
      <c r="M2733" t="s">
        <v>34</v>
      </c>
    </row>
    <row r="2734" spans="1:13" x14ac:dyDescent="0.2">
      <c r="A2734">
        <v>3391290</v>
      </c>
      <c r="B2734">
        <v>39</v>
      </c>
      <c r="C2734" s="1">
        <v>44277</v>
      </c>
      <c r="D2734" t="s">
        <v>23</v>
      </c>
      <c r="E2734">
        <v>47007</v>
      </c>
      <c r="F2734">
        <v>755</v>
      </c>
      <c r="G2734" t="s">
        <v>26</v>
      </c>
      <c r="H2734" t="s">
        <v>45</v>
      </c>
      <c r="I2734" t="s">
        <v>20</v>
      </c>
      <c r="J2734" s="5">
        <v>1980.6</v>
      </c>
      <c r="K2734" s="7">
        <v>3301</v>
      </c>
      <c r="L2734">
        <v>4</v>
      </c>
      <c r="M2734" t="s">
        <v>36</v>
      </c>
    </row>
    <row r="2735" spans="1:13" x14ac:dyDescent="0.2">
      <c r="A2735">
        <v>3393080</v>
      </c>
      <c r="B2735">
        <v>879</v>
      </c>
      <c r="C2735" s="1">
        <v>44931</v>
      </c>
      <c r="D2735" t="s">
        <v>19</v>
      </c>
      <c r="E2735">
        <v>210015</v>
      </c>
      <c r="F2735">
        <v>770</v>
      </c>
      <c r="G2735" t="s">
        <v>14</v>
      </c>
      <c r="H2735" t="b">
        <v>0</v>
      </c>
      <c r="I2735" t="s">
        <v>20</v>
      </c>
      <c r="J2735" s="5">
        <v>851.52</v>
      </c>
      <c r="K2735" s="7">
        <v>887</v>
      </c>
      <c r="L2735">
        <v>3</v>
      </c>
      <c r="M2735" t="s">
        <v>47</v>
      </c>
    </row>
    <row r="2736" spans="1:13" x14ac:dyDescent="0.2">
      <c r="A2736">
        <v>3395905</v>
      </c>
      <c r="B2736">
        <v>793</v>
      </c>
      <c r="C2736" s="1">
        <v>44910</v>
      </c>
      <c r="D2736" t="s">
        <v>32</v>
      </c>
      <c r="E2736">
        <v>309323</v>
      </c>
      <c r="F2736" t="s">
        <v>38</v>
      </c>
      <c r="G2736" t="s">
        <v>14</v>
      </c>
      <c r="H2736" t="b">
        <v>1</v>
      </c>
      <c r="I2736" t="s">
        <v>46</v>
      </c>
      <c r="J2736" s="5">
        <v>5553</v>
      </c>
      <c r="K2736" s="7">
        <v>9255</v>
      </c>
      <c r="L2736">
        <v>5</v>
      </c>
      <c r="M2736" t="s">
        <v>36</v>
      </c>
    </row>
    <row r="2737" spans="1:13" x14ac:dyDescent="0.2">
      <c r="A2737">
        <v>3396177</v>
      </c>
      <c r="B2737">
        <v>608</v>
      </c>
      <c r="C2737" s="1">
        <v>44108</v>
      </c>
      <c r="D2737" t="s">
        <v>32</v>
      </c>
      <c r="E2737">
        <v>158613</v>
      </c>
      <c r="F2737">
        <v>711</v>
      </c>
      <c r="G2737" t="s">
        <v>14</v>
      </c>
      <c r="H2737" t="s">
        <v>26</v>
      </c>
      <c r="I2737" t="s">
        <v>16</v>
      </c>
      <c r="J2737" s="5">
        <v>2620.1999999999998</v>
      </c>
      <c r="K2737" s="7">
        <v>4367</v>
      </c>
      <c r="L2737">
        <v>3</v>
      </c>
    </row>
    <row r="2738" spans="1:13" x14ac:dyDescent="0.2">
      <c r="A2738">
        <v>3396571</v>
      </c>
      <c r="B2738">
        <v>867</v>
      </c>
      <c r="C2738" t="s">
        <v>76</v>
      </c>
      <c r="D2738" t="s">
        <v>29</v>
      </c>
      <c r="E2738">
        <v>83510</v>
      </c>
      <c r="F2738">
        <v>643</v>
      </c>
      <c r="G2738" t="s">
        <v>14</v>
      </c>
      <c r="H2738" t="b">
        <v>0</v>
      </c>
      <c r="I2738" t="s">
        <v>20</v>
      </c>
      <c r="J2738" s="5">
        <v>3325.44</v>
      </c>
      <c r="K2738" s="7">
        <v>3464</v>
      </c>
      <c r="L2738">
        <v>5</v>
      </c>
      <c r="M2738" t="s">
        <v>36</v>
      </c>
    </row>
    <row r="2739" spans="1:13" x14ac:dyDescent="0.2">
      <c r="A2739">
        <v>3397835</v>
      </c>
      <c r="B2739">
        <v>1077</v>
      </c>
      <c r="D2739" t="s">
        <v>13</v>
      </c>
      <c r="E2739">
        <v>75067</v>
      </c>
      <c r="F2739">
        <v>739</v>
      </c>
      <c r="G2739" t="s">
        <v>26</v>
      </c>
      <c r="H2739">
        <v>1</v>
      </c>
      <c r="I2739" t="s">
        <v>20</v>
      </c>
      <c r="J2739" s="5">
        <v>1212</v>
      </c>
      <c r="K2739" s="7">
        <v>2020</v>
      </c>
      <c r="L2739">
        <v>5</v>
      </c>
    </row>
    <row r="2740" spans="1:13" x14ac:dyDescent="0.2">
      <c r="A2740">
        <v>3398287</v>
      </c>
      <c r="B2740">
        <v>273</v>
      </c>
      <c r="C2740" s="1">
        <v>43982</v>
      </c>
      <c r="D2740" t="s">
        <v>32</v>
      </c>
      <c r="E2740">
        <v>64348</v>
      </c>
      <c r="F2740">
        <v>833</v>
      </c>
      <c r="G2740" t="s">
        <v>14</v>
      </c>
      <c r="H2740" t="s">
        <v>15</v>
      </c>
      <c r="I2740" t="s">
        <v>20</v>
      </c>
      <c r="J2740" s="5">
        <v>4006.8</v>
      </c>
      <c r="K2740" s="7">
        <v>4770</v>
      </c>
      <c r="L2740">
        <v>1</v>
      </c>
    </row>
    <row r="2741" spans="1:13" x14ac:dyDescent="0.2">
      <c r="A2741">
        <v>3398966</v>
      </c>
      <c r="B2741">
        <v>789</v>
      </c>
      <c r="C2741" s="1">
        <v>43988</v>
      </c>
      <c r="D2741" t="s">
        <v>19</v>
      </c>
      <c r="E2741">
        <v>83973</v>
      </c>
      <c r="F2741">
        <v>603</v>
      </c>
      <c r="G2741" t="s">
        <v>26</v>
      </c>
      <c r="H2741" t="s">
        <v>30</v>
      </c>
      <c r="I2741" t="s">
        <v>16</v>
      </c>
      <c r="J2741" s="5">
        <v>673.86</v>
      </c>
      <c r="K2741" s="7">
        <v>1021</v>
      </c>
      <c r="L2741">
        <v>4</v>
      </c>
      <c r="M2741" t="s">
        <v>21</v>
      </c>
    </row>
    <row r="2742" spans="1:13" x14ac:dyDescent="0.2">
      <c r="A2742">
        <v>3401160</v>
      </c>
      <c r="B2742">
        <v>843</v>
      </c>
      <c r="C2742" s="1">
        <v>45434</v>
      </c>
      <c r="D2742" t="s">
        <v>37</v>
      </c>
      <c r="E2742">
        <v>213398</v>
      </c>
      <c r="F2742">
        <v>483</v>
      </c>
      <c r="G2742" t="s">
        <v>14</v>
      </c>
      <c r="I2742" t="s">
        <v>20</v>
      </c>
      <c r="J2742" s="5">
        <v>945.78</v>
      </c>
      <c r="K2742" s="7">
        <v>1433</v>
      </c>
      <c r="L2742">
        <v>2</v>
      </c>
    </row>
    <row r="2743" spans="1:13" x14ac:dyDescent="0.2">
      <c r="A2743">
        <v>3401964</v>
      </c>
      <c r="B2743">
        <v>563</v>
      </c>
      <c r="C2743" s="1">
        <v>44243</v>
      </c>
      <c r="D2743" t="s">
        <v>29</v>
      </c>
      <c r="E2743">
        <v>148464</v>
      </c>
      <c r="F2743">
        <v>668</v>
      </c>
      <c r="G2743" t="s">
        <v>14</v>
      </c>
      <c r="H2743" t="s">
        <v>15</v>
      </c>
      <c r="I2743" t="s">
        <v>16</v>
      </c>
      <c r="J2743" s="5">
        <v>3285</v>
      </c>
      <c r="K2743" s="7">
        <v>5475</v>
      </c>
      <c r="L2743">
        <v>4</v>
      </c>
      <c r="M2743" t="s">
        <v>52</v>
      </c>
    </row>
    <row r="2744" spans="1:13" x14ac:dyDescent="0.2">
      <c r="A2744">
        <v>3404166</v>
      </c>
      <c r="B2744">
        <v>1176</v>
      </c>
      <c r="C2744" s="1">
        <v>44487</v>
      </c>
      <c r="D2744" t="s">
        <v>27</v>
      </c>
      <c r="E2744">
        <v>27541</v>
      </c>
      <c r="F2744">
        <v>422</v>
      </c>
      <c r="G2744" t="s">
        <v>14</v>
      </c>
      <c r="H2744" t="s">
        <v>40</v>
      </c>
      <c r="I2744" t="s">
        <v>20</v>
      </c>
      <c r="J2744" s="5">
        <v>1410.24</v>
      </c>
      <c r="K2744" s="7">
        <v>1808</v>
      </c>
      <c r="L2744">
        <v>3</v>
      </c>
      <c r="M2744" t="s">
        <v>35</v>
      </c>
    </row>
    <row r="2745" spans="1:13" x14ac:dyDescent="0.2">
      <c r="A2745">
        <v>3404295</v>
      </c>
      <c r="B2745">
        <v>1011</v>
      </c>
      <c r="C2745" t="s">
        <v>338</v>
      </c>
      <c r="D2745" t="s">
        <v>37</v>
      </c>
      <c r="E2745">
        <v>184237</v>
      </c>
      <c r="F2745">
        <v>769</v>
      </c>
      <c r="G2745" t="s">
        <v>26</v>
      </c>
      <c r="H2745">
        <v>0</v>
      </c>
      <c r="I2745" t="s">
        <v>20</v>
      </c>
      <c r="J2745" s="5">
        <v>5060.16</v>
      </c>
      <c r="K2745" s="7">
        <v>5271</v>
      </c>
      <c r="L2745">
        <v>1</v>
      </c>
      <c r="M2745" t="s">
        <v>31</v>
      </c>
    </row>
    <row r="2746" spans="1:13" x14ac:dyDescent="0.2">
      <c r="A2746">
        <v>3404671</v>
      </c>
      <c r="B2746">
        <v>608</v>
      </c>
      <c r="C2746" t="s">
        <v>339</v>
      </c>
      <c r="D2746" t="s">
        <v>19</v>
      </c>
      <c r="E2746">
        <v>161117</v>
      </c>
      <c r="F2746">
        <v>699</v>
      </c>
      <c r="G2746" t="s">
        <v>14</v>
      </c>
      <c r="H2746" t="b">
        <v>1</v>
      </c>
      <c r="I2746" t="s">
        <v>20</v>
      </c>
      <c r="J2746" s="5">
        <v>3406.26</v>
      </c>
      <c r="K2746" s="7">
        <v>4367</v>
      </c>
      <c r="L2746">
        <v>2</v>
      </c>
      <c r="M2746" t="s">
        <v>41</v>
      </c>
    </row>
    <row r="2747" spans="1:13" x14ac:dyDescent="0.2">
      <c r="A2747">
        <v>3405769</v>
      </c>
      <c r="B2747">
        <v>1463</v>
      </c>
      <c r="C2747" s="1">
        <v>43886</v>
      </c>
      <c r="D2747" t="s">
        <v>32</v>
      </c>
      <c r="E2747">
        <v>176422</v>
      </c>
      <c r="F2747">
        <v>817</v>
      </c>
      <c r="G2747" t="s">
        <v>14</v>
      </c>
      <c r="I2747" t="s">
        <v>20</v>
      </c>
      <c r="J2747" s="5">
        <v>2106</v>
      </c>
      <c r="K2747" s="7">
        <v>3510</v>
      </c>
      <c r="L2747">
        <v>3</v>
      </c>
      <c r="M2747" t="s">
        <v>38</v>
      </c>
    </row>
    <row r="2748" spans="1:13" x14ac:dyDescent="0.2">
      <c r="A2748">
        <v>3406750</v>
      </c>
      <c r="B2748">
        <v>80</v>
      </c>
      <c r="C2748" s="1">
        <v>44674</v>
      </c>
      <c r="D2748" t="s">
        <v>19</v>
      </c>
      <c r="E2748">
        <v>184813</v>
      </c>
      <c r="F2748">
        <v>748</v>
      </c>
      <c r="G2748" t="s">
        <v>26</v>
      </c>
      <c r="H2748">
        <v>0</v>
      </c>
      <c r="I2748" t="s">
        <v>46</v>
      </c>
      <c r="J2748" s="5">
        <v>2992.32</v>
      </c>
      <c r="K2748" s="7">
        <v>3117</v>
      </c>
      <c r="L2748">
        <v>4</v>
      </c>
      <c r="M2748" t="s">
        <v>25</v>
      </c>
    </row>
    <row r="2749" spans="1:13" x14ac:dyDescent="0.2">
      <c r="A2749">
        <v>3409198</v>
      </c>
      <c r="B2749">
        <v>1504</v>
      </c>
      <c r="C2749" s="1">
        <v>43950</v>
      </c>
      <c r="D2749" t="s">
        <v>32</v>
      </c>
      <c r="E2749">
        <v>225057</v>
      </c>
      <c r="F2749">
        <v>661</v>
      </c>
      <c r="G2749" t="s">
        <v>14</v>
      </c>
      <c r="I2749" t="s">
        <v>20</v>
      </c>
      <c r="J2749" s="5">
        <v>4743</v>
      </c>
      <c r="K2749" s="7">
        <v>7905</v>
      </c>
      <c r="L2749">
        <v>5</v>
      </c>
    </row>
    <row r="2750" spans="1:13" x14ac:dyDescent="0.2">
      <c r="A2750">
        <v>3410316</v>
      </c>
      <c r="B2750">
        <v>1710</v>
      </c>
      <c r="C2750" s="1">
        <v>43936</v>
      </c>
      <c r="D2750" t="s">
        <v>27</v>
      </c>
      <c r="E2750">
        <v>199689</v>
      </c>
      <c r="G2750" t="s">
        <v>14</v>
      </c>
      <c r="H2750" t="b">
        <v>1</v>
      </c>
      <c r="I2750" t="s">
        <v>16</v>
      </c>
      <c r="J2750" s="5">
        <v>3738.24</v>
      </c>
      <c r="K2750" s="7">
        <v>5664</v>
      </c>
      <c r="L2750">
        <v>5</v>
      </c>
      <c r="M2750" t="s">
        <v>21</v>
      </c>
    </row>
    <row r="2751" spans="1:13" x14ac:dyDescent="0.2">
      <c r="A2751">
        <v>3410685</v>
      </c>
      <c r="B2751">
        <v>705</v>
      </c>
      <c r="C2751" s="1">
        <v>44083</v>
      </c>
      <c r="D2751" t="s">
        <v>23</v>
      </c>
      <c r="E2751">
        <v>138715</v>
      </c>
      <c r="F2751">
        <v>752</v>
      </c>
      <c r="G2751" t="s">
        <v>14</v>
      </c>
      <c r="H2751" t="s">
        <v>15</v>
      </c>
      <c r="I2751" t="s">
        <v>16</v>
      </c>
      <c r="J2751" s="5">
        <v>2975.04</v>
      </c>
      <c r="K2751" s="7">
        <v>3099</v>
      </c>
      <c r="L2751">
        <v>1</v>
      </c>
      <c r="M2751" t="s">
        <v>35</v>
      </c>
    </row>
    <row r="2752" spans="1:13" x14ac:dyDescent="0.2">
      <c r="A2752">
        <v>3410938</v>
      </c>
      <c r="B2752">
        <v>635</v>
      </c>
      <c r="C2752" s="1">
        <v>44596</v>
      </c>
      <c r="D2752" t="s">
        <v>32</v>
      </c>
      <c r="E2752">
        <v>170437</v>
      </c>
      <c r="F2752">
        <v>454</v>
      </c>
      <c r="G2752" t="s">
        <v>14</v>
      </c>
      <c r="I2752" t="s">
        <v>20</v>
      </c>
      <c r="J2752" s="5">
        <v>3010.2</v>
      </c>
      <c r="K2752" s="7">
        <v>5017</v>
      </c>
      <c r="L2752">
        <v>4</v>
      </c>
      <c r="M2752" t="s">
        <v>41</v>
      </c>
    </row>
    <row r="2753" spans="1:13" x14ac:dyDescent="0.2">
      <c r="A2753">
        <v>3411901</v>
      </c>
      <c r="B2753">
        <v>1420</v>
      </c>
      <c r="C2753" s="1">
        <v>45174</v>
      </c>
      <c r="D2753" t="s">
        <v>37</v>
      </c>
      <c r="E2753">
        <v>229453</v>
      </c>
      <c r="F2753">
        <v>455</v>
      </c>
      <c r="G2753" t="s">
        <v>14</v>
      </c>
      <c r="H2753" t="b">
        <v>0</v>
      </c>
      <c r="I2753" t="s">
        <v>20</v>
      </c>
      <c r="J2753" s="5">
        <v>3012.24</v>
      </c>
      <c r="K2753" s="7">
        <v>4564</v>
      </c>
      <c r="L2753">
        <v>5</v>
      </c>
      <c r="M2753" t="s">
        <v>47</v>
      </c>
    </row>
    <row r="2754" spans="1:13" x14ac:dyDescent="0.2">
      <c r="A2754">
        <v>3412437</v>
      </c>
      <c r="B2754">
        <v>1363</v>
      </c>
      <c r="C2754" s="2">
        <v>43840</v>
      </c>
      <c r="D2754" t="s">
        <v>29</v>
      </c>
      <c r="E2754">
        <v>209845</v>
      </c>
      <c r="F2754">
        <v>646</v>
      </c>
      <c r="G2754" t="s">
        <v>26</v>
      </c>
      <c r="H2754" t="s">
        <v>30</v>
      </c>
      <c r="I2754" t="s">
        <v>16</v>
      </c>
      <c r="J2754" s="5">
        <v>1178.76</v>
      </c>
      <c r="K2754" s="7">
        <v>1786</v>
      </c>
      <c r="L2754">
        <v>3</v>
      </c>
      <c r="M2754" t="s">
        <v>28</v>
      </c>
    </row>
    <row r="2755" spans="1:13" x14ac:dyDescent="0.2">
      <c r="A2755">
        <v>3413329</v>
      </c>
      <c r="B2755">
        <v>1481</v>
      </c>
      <c r="C2755" s="2">
        <v>43875</v>
      </c>
      <c r="D2755" t="s">
        <v>29</v>
      </c>
      <c r="E2755">
        <v>123232</v>
      </c>
      <c r="F2755">
        <v>771</v>
      </c>
      <c r="G2755" t="s">
        <v>14</v>
      </c>
      <c r="H2755" t="s">
        <v>15</v>
      </c>
      <c r="I2755" t="s">
        <v>20</v>
      </c>
      <c r="J2755" s="5">
        <v>1429.44</v>
      </c>
      <c r="K2755" s="7">
        <v>1489</v>
      </c>
      <c r="L2755">
        <v>3</v>
      </c>
      <c r="M2755" t="s">
        <v>47</v>
      </c>
    </row>
    <row r="2756" spans="1:13" x14ac:dyDescent="0.2">
      <c r="A2756">
        <v>3413361</v>
      </c>
      <c r="B2756">
        <v>582</v>
      </c>
      <c r="C2756" s="1">
        <v>44968</v>
      </c>
      <c r="D2756" t="s">
        <v>19</v>
      </c>
      <c r="E2756">
        <v>232718</v>
      </c>
      <c r="F2756">
        <v>740</v>
      </c>
      <c r="G2756" t="s">
        <v>14</v>
      </c>
      <c r="H2756" t="b">
        <v>1</v>
      </c>
      <c r="I2756" t="s">
        <v>20</v>
      </c>
      <c r="J2756" s="5">
        <v>2122.56</v>
      </c>
      <c r="K2756" s="7">
        <v>2211</v>
      </c>
      <c r="L2756">
        <v>4</v>
      </c>
      <c r="M2756" t="s">
        <v>21</v>
      </c>
    </row>
    <row r="2757" spans="1:13" x14ac:dyDescent="0.2">
      <c r="A2757">
        <v>3413901</v>
      </c>
      <c r="B2757">
        <v>353</v>
      </c>
      <c r="C2757" s="2">
        <v>44608</v>
      </c>
      <c r="D2757" t="s">
        <v>29</v>
      </c>
      <c r="E2757">
        <v>187676</v>
      </c>
      <c r="F2757">
        <v>593</v>
      </c>
      <c r="G2757" t="s">
        <v>26</v>
      </c>
      <c r="H2757" t="s">
        <v>45</v>
      </c>
      <c r="I2757" t="s">
        <v>20</v>
      </c>
      <c r="J2757" s="5">
        <v>1615.68</v>
      </c>
      <c r="K2757" s="7">
        <v>2448</v>
      </c>
      <c r="L2757">
        <v>5</v>
      </c>
      <c r="M2757" t="s">
        <v>52</v>
      </c>
    </row>
    <row r="2758" spans="1:13" x14ac:dyDescent="0.2">
      <c r="A2758">
        <v>3414039</v>
      </c>
      <c r="B2758">
        <v>775</v>
      </c>
      <c r="C2758" s="1">
        <v>44008</v>
      </c>
      <c r="D2758" t="s">
        <v>29</v>
      </c>
      <c r="E2758">
        <v>68967</v>
      </c>
      <c r="F2758">
        <v>647</v>
      </c>
      <c r="G2758" t="s">
        <v>14</v>
      </c>
      <c r="H2758">
        <v>0</v>
      </c>
      <c r="I2758" t="s">
        <v>16</v>
      </c>
      <c r="J2758" s="5">
        <v>673.8</v>
      </c>
      <c r="K2758" s="7">
        <v>1123</v>
      </c>
      <c r="L2758">
        <v>4</v>
      </c>
      <c r="M2758" t="s">
        <v>41</v>
      </c>
    </row>
    <row r="2759" spans="1:13" x14ac:dyDescent="0.2">
      <c r="A2759">
        <v>3414222</v>
      </c>
      <c r="B2759">
        <v>752</v>
      </c>
      <c r="C2759" s="2">
        <v>45224</v>
      </c>
      <c r="D2759" t="s">
        <v>27</v>
      </c>
      <c r="E2759">
        <v>247563</v>
      </c>
      <c r="F2759">
        <v>790</v>
      </c>
      <c r="G2759" t="s">
        <v>26</v>
      </c>
      <c r="H2759" t="b">
        <v>1</v>
      </c>
      <c r="I2759" t="s">
        <v>20</v>
      </c>
      <c r="J2759" s="5">
        <v>3303.36</v>
      </c>
      <c r="K2759" s="7">
        <v>3441</v>
      </c>
      <c r="L2759">
        <v>1</v>
      </c>
      <c r="M2759" t="s">
        <v>25</v>
      </c>
    </row>
    <row r="2760" spans="1:13" x14ac:dyDescent="0.2">
      <c r="A2760">
        <v>3417442</v>
      </c>
      <c r="B2760">
        <v>1726</v>
      </c>
      <c r="C2760" t="s">
        <v>340</v>
      </c>
      <c r="D2760" t="s">
        <v>27</v>
      </c>
      <c r="E2760">
        <v>71011</v>
      </c>
      <c r="F2760">
        <v>791</v>
      </c>
      <c r="G2760" t="s">
        <v>14</v>
      </c>
      <c r="H2760" t="s">
        <v>15</v>
      </c>
      <c r="I2760" t="s">
        <v>16</v>
      </c>
      <c r="J2760" s="5">
        <v>3427.2</v>
      </c>
      <c r="K2760" s="7">
        <v>3570</v>
      </c>
      <c r="L2760">
        <v>2</v>
      </c>
      <c r="M2760" t="s">
        <v>21</v>
      </c>
    </row>
    <row r="2761" spans="1:13" x14ac:dyDescent="0.2">
      <c r="A2761">
        <v>3418078</v>
      </c>
      <c r="B2761">
        <v>1610</v>
      </c>
      <c r="C2761" s="1">
        <v>45639</v>
      </c>
      <c r="D2761" t="s">
        <v>32</v>
      </c>
      <c r="E2761">
        <v>126361</v>
      </c>
      <c r="F2761">
        <v>675</v>
      </c>
      <c r="G2761" t="s">
        <v>26</v>
      </c>
      <c r="H2761" t="b">
        <v>0</v>
      </c>
      <c r="I2761" t="s">
        <v>16</v>
      </c>
      <c r="J2761" s="5">
        <v>2370.42</v>
      </c>
      <c r="K2761" s="7">
        <v>3039</v>
      </c>
      <c r="L2761">
        <v>4</v>
      </c>
      <c r="M2761" t="s">
        <v>35</v>
      </c>
    </row>
    <row r="2762" spans="1:13" x14ac:dyDescent="0.2">
      <c r="A2762">
        <v>3419409</v>
      </c>
      <c r="B2762">
        <v>1149</v>
      </c>
      <c r="C2762" t="s">
        <v>341</v>
      </c>
      <c r="D2762" t="s">
        <v>19</v>
      </c>
      <c r="E2762">
        <v>242273</v>
      </c>
      <c r="F2762">
        <v>730</v>
      </c>
      <c r="G2762" t="s">
        <v>14</v>
      </c>
      <c r="H2762" t="s">
        <v>26</v>
      </c>
      <c r="I2762" t="s">
        <v>46</v>
      </c>
      <c r="J2762" s="5">
        <v>5624.58</v>
      </c>
      <c r="K2762" s="7">
        <v>7211</v>
      </c>
      <c r="L2762">
        <v>4</v>
      </c>
      <c r="M2762" t="s">
        <v>52</v>
      </c>
    </row>
    <row r="2763" spans="1:13" x14ac:dyDescent="0.2">
      <c r="A2763">
        <v>3420114</v>
      </c>
      <c r="B2763">
        <v>591</v>
      </c>
      <c r="C2763" s="1">
        <v>44497</v>
      </c>
      <c r="D2763" t="s">
        <v>32</v>
      </c>
      <c r="E2763">
        <v>46790</v>
      </c>
      <c r="F2763">
        <v>764</v>
      </c>
      <c r="G2763" t="s">
        <v>14</v>
      </c>
      <c r="H2763">
        <v>1</v>
      </c>
      <c r="I2763" t="s">
        <v>24</v>
      </c>
      <c r="J2763" s="5">
        <v>2546.2800000000002</v>
      </c>
      <c r="K2763" s="7">
        <v>3858</v>
      </c>
      <c r="L2763">
        <v>3</v>
      </c>
      <c r="M2763" t="s">
        <v>38</v>
      </c>
    </row>
    <row r="2764" spans="1:13" x14ac:dyDescent="0.2">
      <c r="A2764">
        <v>3420292</v>
      </c>
      <c r="B2764">
        <v>654</v>
      </c>
      <c r="C2764" s="1">
        <v>44881</v>
      </c>
      <c r="D2764" t="s">
        <v>13</v>
      </c>
      <c r="E2764">
        <v>197316</v>
      </c>
      <c r="F2764">
        <v>774</v>
      </c>
      <c r="G2764" t="s">
        <v>14</v>
      </c>
      <c r="H2764" t="s">
        <v>14</v>
      </c>
      <c r="I2764" t="s">
        <v>16</v>
      </c>
      <c r="J2764" s="5">
        <v>2968.32</v>
      </c>
      <c r="K2764" s="7">
        <v>3092</v>
      </c>
      <c r="L2764">
        <v>3</v>
      </c>
      <c r="M2764" t="s">
        <v>28</v>
      </c>
    </row>
    <row r="2765" spans="1:13" x14ac:dyDescent="0.2">
      <c r="A2765">
        <v>3421322</v>
      </c>
      <c r="B2765">
        <v>293</v>
      </c>
      <c r="C2765" s="1">
        <v>44954</v>
      </c>
      <c r="D2765" t="s">
        <v>27</v>
      </c>
      <c r="E2765">
        <v>148669</v>
      </c>
      <c r="F2765">
        <v>602</v>
      </c>
      <c r="G2765" t="s">
        <v>14</v>
      </c>
      <c r="H2765" t="s">
        <v>45</v>
      </c>
      <c r="I2765" t="s">
        <v>20</v>
      </c>
      <c r="J2765" s="5">
        <v>2007.72</v>
      </c>
      <c r="K2765" s="7">
        <v>3042</v>
      </c>
      <c r="L2765">
        <v>3</v>
      </c>
      <c r="M2765" t="s">
        <v>47</v>
      </c>
    </row>
    <row r="2766" spans="1:13" x14ac:dyDescent="0.2">
      <c r="A2766">
        <v>3421345</v>
      </c>
      <c r="B2766">
        <v>1351</v>
      </c>
      <c r="C2766" t="s">
        <v>342</v>
      </c>
      <c r="D2766" t="s">
        <v>13</v>
      </c>
      <c r="E2766">
        <v>34909</v>
      </c>
      <c r="F2766">
        <v>615</v>
      </c>
      <c r="G2766" t="s">
        <v>14</v>
      </c>
      <c r="H2766" t="s">
        <v>14</v>
      </c>
      <c r="I2766" t="s">
        <v>24</v>
      </c>
      <c r="J2766" s="5">
        <v>2772.66</v>
      </c>
      <c r="K2766" s="7">
        <v>4201</v>
      </c>
      <c r="L2766">
        <v>3</v>
      </c>
      <c r="M2766" t="s">
        <v>36</v>
      </c>
    </row>
    <row r="2767" spans="1:13" x14ac:dyDescent="0.2">
      <c r="A2767">
        <v>3422788</v>
      </c>
      <c r="B2767">
        <v>1678</v>
      </c>
      <c r="C2767" s="1">
        <v>44007</v>
      </c>
      <c r="D2767" t="s">
        <v>29</v>
      </c>
      <c r="E2767">
        <v>110514</v>
      </c>
      <c r="F2767">
        <v>756</v>
      </c>
      <c r="G2767" t="s">
        <v>14</v>
      </c>
      <c r="H2767">
        <v>0</v>
      </c>
      <c r="I2767" t="s">
        <v>24</v>
      </c>
      <c r="J2767" s="5">
        <v>2027.22</v>
      </c>
      <c r="K2767" s="7">
        <v>2599</v>
      </c>
      <c r="L2767">
        <v>3</v>
      </c>
      <c r="M2767" t="s">
        <v>47</v>
      </c>
    </row>
    <row r="2768" spans="1:13" x14ac:dyDescent="0.2">
      <c r="A2768">
        <v>3424007</v>
      </c>
      <c r="B2768">
        <v>1163</v>
      </c>
      <c r="C2768" s="1">
        <v>44823</v>
      </c>
      <c r="D2768" t="s">
        <v>29</v>
      </c>
      <c r="E2768">
        <v>233585</v>
      </c>
      <c r="F2768">
        <v>723</v>
      </c>
      <c r="G2768" t="s">
        <v>14</v>
      </c>
      <c r="H2768" t="s">
        <v>45</v>
      </c>
      <c r="I2768" t="s">
        <v>16</v>
      </c>
      <c r="J2768" s="5">
        <v>1395.9</v>
      </c>
      <c r="K2768" s="7">
        <v>2115</v>
      </c>
      <c r="L2768">
        <v>4</v>
      </c>
      <c r="M2768" t="s">
        <v>47</v>
      </c>
    </row>
    <row r="2769" spans="1:13" x14ac:dyDescent="0.2">
      <c r="A2769">
        <v>3425120</v>
      </c>
      <c r="B2769">
        <v>261</v>
      </c>
      <c r="C2769" s="1">
        <v>44993</v>
      </c>
      <c r="D2769" t="s">
        <v>37</v>
      </c>
      <c r="E2769">
        <v>185762</v>
      </c>
      <c r="F2769">
        <v>618</v>
      </c>
      <c r="G2769" t="s">
        <v>14</v>
      </c>
      <c r="H2769" t="s">
        <v>15</v>
      </c>
      <c r="I2769" t="s">
        <v>16</v>
      </c>
      <c r="J2769" s="5">
        <v>1488.24</v>
      </c>
      <c r="K2769" s="7">
        <v>1908</v>
      </c>
      <c r="L2769">
        <v>5</v>
      </c>
      <c r="M2769" t="s">
        <v>31</v>
      </c>
    </row>
    <row r="2770" spans="1:13" x14ac:dyDescent="0.2">
      <c r="A2770">
        <v>3425329</v>
      </c>
      <c r="B2770">
        <v>1736</v>
      </c>
      <c r="C2770" s="1">
        <v>44837</v>
      </c>
      <c r="D2770" t="s">
        <v>32</v>
      </c>
      <c r="E2770">
        <v>151300000</v>
      </c>
      <c r="F2770">
        <v>712</v>
      </c>
      <c r="G2770" t="s">
        <v>14</v>
      </c>
      <c r="H2770">
        <v>1</v>
      </c>
      <c r="I2770" t="s">
        <v>24</v>
      </c>
      <c r="J2770" s="5">
        <v>1909.8</v>
      </c>
      <c r="K2770" s="7">
        <v>3183</v>
      </c>
      <c r="L2770">
        <v>2</v>
      </c>
      <c r="M2770" t="s">
        <v>25</v>
      </c>
    </row>
    <row r="2771" spans="1:13" x14ac:dyDescent="0.2">
      <c r="A2771">
        <v>3428076</v>
      </c>
      <c r="B2771">
        <v>821</v>
      </c>
      <c r="C2771" s="2">
        <v>45195</v>
      </c>
      <c r="D2771" t="s">
        <v>32</v>
      </c>
      <c r="E2771">
        <v>29985</v>
      </c>
      <c r="G2771" t="s">
        <v>14</v>
      </c>
      <c r="H2771">
        <v>0</v>
      </c>
      <c r="I2771" t="s">
        <v>20</v>
      </c>
      <c r="J2771" s="5">
        <v>2424</v>
      </c>
      <c r="K2771" s="7">
        <v>2525</v>
      </c>
      <c r="L2771">
        <v>1</v>
      </c>
      <c r="M2771" t="s">
        <v>28</v>
      </c>
    </row>
    <row r="2772" spans="1:13" x14ac:dyDescent="0.2">
      <c r="A2772">
        <v>3428182</v>
      </c>
      <c r="B2772">
        <v>942</v>
      </c>
      <c r="C2772" s="1">
        <v>45598</v>
      </c>
      <c r="D2772" t="s">
        <v>23</v>
      </c>
      <c r="E2772">
        <v>241133</v>
      </c>
      <c r="F2772" t="s">
        <v>38</v>
      </c>
      <c r="G2772" t="s">
        <v>26</v>
      </c>
      <c r="H2772" t="s">
        <v>15</v>
      </c>
      <c r="I2772" t="s">
        <v>20</v>
      </c>
      <c r="J2772" s="5">
        <v>1769.04</v>
      </c>
      <c r="K2772" s="7">
        <v>2106</v>
      </c>
      <c r="L2772">
        <v>3</v>
      </c>
      <c r="M2772" t="s">
        <v>17</v>
      </c>
    </row>
    <row r="2773" spans="1:13" x14ac:dyDescent="0.2">
      <c r="A2773">
        <v>3428457</v>
      </c>
      <c r="B2773">
        <v>983</v>
      </c>
      <c r="C2773" s="2">
        <v>44544</v>
      </c>
      <c r="D2773" t="s">
        <v>19</v>
      </c>
      <c r="E2773">
        <v>241900000</v>
      </c>
      <c r="F2773">
        <v>754</v>
      </c>
      <c r="G2773" t="s">
        <v>14</v>
      </c>
      <c r="I2773" t="s">
        <v>20</v>
      </c>
      <c r="J2773" s="5">
        <v>5136.78</v>
      </c>
      <c r="K2773" s="7">
        <v>7783</v>
      </c>
      <c r="L2773">
        <v>5</v>
      </c>
      <c r="M2773" t="s">
        <v>34</v>
      </c>
    </row>
    <row r="2774" spans="1:13" x14ac:dyDescent="0.2">
      <c r="A2774">
        <v>3429786</v>
      </c>
      <c r="B2774">
        <v>233</v>
      </c>
      <c r="C2774" s="1">
        <v>44918</v>
      </c>
      <c r="D2774" t="s">
        <v>23</v>
      </c>
      <c r="E2774">
        <v>120889</v>
      </c>
      <c r="F2774">
        <v>743</v>
      </c>
      <c r="G2774" t="s">
        <v>14</v>
      </c>
      <c r="H2774" t="s">
        <v>30</v>
      </c>
      <c r="I2774" t="s">
        <v>16</v>
      </c>
      <c r="J2774" s="5">
        <v>1794.6</v>
      </c>
      <c r="K2774" s="7">
        <v>2991</v>
      </c>
      <c r="L2774">
        <v>2</v>
      </c>
      <c r="M2774" t="s">
        <v>25</v>
      </c>
    </row>
    <row r="2775" spans="1:13" x14ac:dyDescent="0.2">
      <c r="A2775">
        <v>3431191</v>
      </c>
      <c r="B2775">
        <v>1229</v>
      </c>
      <c r="C2775" t="s">
        <v>138</v>
      </c>
      <c r="D2775" t="s">
        <v>32</v>
      </c>
      <c r="E2775">
        <v>38593</v>
      </c>
      <c r="F2775">
        <v>689</v>
      </c>
      <c r="G2775" t="s">
        <v>14</v>
      </c>
      <c r="H2775">
        <v>0</v>
      </c>
      <c r="I2775" t="s">
        <v>16</v>
      </c>
      <c r="J2775" s="5">
        <v>7371</v>
      </c>
      <c r="K2775" s="7">
        <v>9450</v>
      </c>
      <c r="L2775">
        <v>5</v>
      </c>
      <c r="M2775" t="s">
        <v>35</v>
      </c>
    </row>
    <row r="2776" spans="1:13" x14ac:dyDescent="0.2">
      <c r="A2776">
        <v>3434049</v>
      </c>
      <c r="B2776">
        <v>1123</v>
      </c>
      <c r="C2776" s="2">
        <v>44071</v>
      </c>
      <c r="D2776" t="s">
        <v>19</v>
      </c>
      <c r="E2776">
        <v>167583</v>
      </c>
      <c r="F2776">
        <v>690</v>
      </c>
      <c r="G2776" t="s">
        <v>14</v>
      </c>
      <c r="H2776" t="s">
        <v>14</v>
      </c>
      <c r="I2776" t="s">
        <v>20</v>
      </c>
      <c r="J2776" s="5">
        <v>1137.18</v>
      </c>
      <c r="K2776" s="7">
        <v>1723</v>
      </c>
      <c r="L2776">
        <v>3</v>
      </c>
      <c r="M2776" t="s">
        <v>35</v>
      </c>
    </row>
    <row r="2777" spans="1:13" x14ac:dyDescent="0.2">
      <c r="A2777">
        <v>3434386</v>
      </c>
      <c r="B2777">
        <v>482</v>
      </c>
      <c r="C2777" s="1">
        <v>45126</v>
      </c>
      <c r="D2777" t="s">
        <v>29</v>
      </c>
      <c r="E2777">
        <v>117492</v>
      </c>
      <c r="F2777">
        <v>354</v>
      </c>
      <c r="G2777" t="s">
        <v>14</v>
      </c>
      <c r="H2777" t="b">
        <v>0</v>
      </c>
      <c r="I2777" t="s">
        <v>24</v>
      </c>
      <c r="J2777" s="5">
        <v>762</v>
      </c>
      <c r="K2777" s="7">
        <v>1270</v>
      </c>
      <c r="L2777">
        <v>2</v>
      </c>
      <c r="M2777" t="s">
        <v>17</v>
      </c>
    </row>
    <row r="2778" spans="1:13" x14ac:dyDescent="0.2">
      <c r="A2778">
        <v>3435971</v>
      </c>
      <c r="B2778">
        <v>1151</v>
      </c>
      <c r="C2778" s="1">
        <v>44166</v>
      </c>
      <c r="D2778" t="s">
        <v>32</v>
      </c>
      <c r="E2778">
        <v>158614</v>
      </c>
      <c r="F2778">
        <v>731</v>
      </c>
      <c r="G2778" t="s">
        <v>26</v>
      </c>
      <c r="I2778" t="s">
        <v>20</v>
      </c>
      <c r="J2778" s="5">
        <v>3301.8</v>
      </c>
      <c r="K2778" s="7">
        <v>5503</v>
      </c>
      <c r="L2778">
        <v>1</v>
      </c>
      <c r="M2778" t="s">
        <v>52</v>
      </c>
    </row>
    <row r="2779" spans="1:13" x14ac:dyDescent="0.2">
      <c r="A2779">
        <v>3436393</v>
      </c>
      <c r="B2779">
        <v>31</v>
      </c>
      <c r="C2779" s="1">
        <v>45103</v>
      </c>
      <c r="D2779" t="s">
        <v>27</v>
      </c>
      <c r="E2779">
        <v>236871</v>
      </c>
      <c r="F2779">
        <v>534</v>
      </c>
      <c r="G2779" t="s">
        <v>14</v>
      </c>
      <c r="H2779" t="b">
        <v>1</v>
      </c>
      <c r="I2779" t="s">
        <v>33</v>
      </c>
      <c r="J2779" s="5">
        <v>2793.96</v>
      </c>
      <c r="K2779" s="7">
        <v>3582</v>
      </c>
      <c r="L2779">
        <v>3</v>
      </c>
    </row>
    <row r="2780" spans="1:13" x14ac:dyDescent="0.2">
      <c r="A2780">
        <v>3438835</v>
      </c>
      <c r="B2780">
        <v>1391</v>
      </c>
      <c r="C2780" s="1">
        <v>44874</v>
      </c>
      <c r="D2780" t="s">
        <v>29</v>
      </c>
      <c r="E2780">
        <v>112156</v>
      </c>
      <c r="F2780">
        <v>738</v>
      </c>
      <c r="G2780" t="s">
        <v>26</v>
      </c>
      <c r="I2780" t="s">
        <v>16</v>
      </c>
      <c r="J2780" s="5">
        <v>1867.2</v>
      </c>
      <c r="K2780" s="7">
        <v>1945</v>
      </c>
      <c r="L2780">
        <v>1</v>
      </c>
      <c r="M2780" t="s">
        <v>38</v>
      </c>
    </row>
    <row r="2781" spans="1:13" x14ac:dyDescent="0.2">
      <c r="A2781">
        <v>3439707</v>
      </c>
      <c r="B2781">
        <v>1166</v>
      </c>
      <c r="C2781" s="1">
        <v>44481</v>
      </c>
      <c r="D2781" t="s">
        <v>13</v>
      </c>
      <c r="E2781">
        <v>73530</v>
      </c>
      <c r="G2781" t="s">
        <v>14</v>
      </c>
      <c r="I2781" t="s">
        <v>16</v>
      </c>
      <c r="J2781" s="5">
        <v>1848.96</v>
      </c>
      <c r="K2781" s="7">
        <v>1926</v>
      </c>
      <c r="L2781">
        <v>3</v>
      </c>
      <c r="M2781" t="s">
        <v>17</v>
      </c>
    </row>
    <row r="2782" spans="1:13" x14ac:dyDescent="0.2">
      <c r="A2782">
        <v>3440690</v>
      </c>
      <c r="B2782">
        <v>910</v>
      </c>
      <c r="C2782" s="1">
        <v>45429</v>
      </c>
      <c r="D2782" t="s">
        <v>32</v>
      </c>
      <c r="E2782">
        <v>181861</v>
      </c>
      <c r="F2782">
        <v>713</v>
      </c>
      <c r="G2782" t="s">
        <v>14</v>
      </c>
      <c r="I2782" t="s">
        <v>20</v>
      </c>
      <c r="J2782" s="5">
        <v>1614.36</v>
      </c>
      <c r="K2782" s="7">
        <v>2446</v>
      </c>
      <c r="L2782">
        <v>1</v>
      </c>
      <c r="M2782" t="s">
        <v>31</v>
      </c>
    </row>
    <row r="2783" spans="1:13" x14ac:dyDescent="0.2">
      <c r="A2783">
        <v>3441030</v>
      </c>
      <c r="B2783">
        <v>168</v>
      </c>
      <c r="C2783" s="2">
        <v>45290</v>
      </c>
      <c r="D2783" t="s">
        <v>23</v>
      </c>
      <c r="E2783">
        <v>44857</v>
      </c>
      <c r="F2783">
        <v>679</v>
      </c>
      <c r="G2783" t="s">
        <v>14</v>
      </c>
      <c r="H2783" t="s">
        <v>15</v>
      </c>
      <c r="I2783" t="s">
        <v>20</v>
      </c>
      <c r="J2783" s="5">
        <v>1112.76</v>
      </c>
      <c r="K2783" s="7">
        <v>1686</v>
      </c>
      <c r="L2783">
        <v>5</v>
      </c>
      <c r="M2783" t="s">
        <v>25</v>
      </c>
    </row>
    <row r="2784" spans="1:13" x14ac:dyDescent="0.2">
      <c r="A2784">
        <v>3442199</v>
      </c>
      <c r="B2784">
        <v>568</v>
      </c>
      <c r="D2784" t="s">
        <v>13</v>
      </c>
      <c r="E2784">
        <v>216541</v>
      </c>
      <c r="F2784">
        <v>694</v>
      </c>
      <c r="G2784" t="s">
        <v>26</v>
      </c>
      <c r="H2784" t="b">
        <v>1</v>
      </c>
      <c r="I2784" t="s">
        <v>20</v>
      </c>
      <c r="J2784" s="5">
        <v>2375.52</v>
      </c>
      <c r="K2784" s="7">
        <v>2828</v>
      </c>
      <c r="L2784">
        <v>4</v>
      </c>
      <c r="M2784" t="s">
        <v>36</v>
      </c>
    </row>
    <row r="2785" spans="1:13" x14ac:dyDescent="0.2">
      <c r="A2785">
        <v>3442481</v>
      </c>
      <c r="B2785">
        <v>755</v>
      </c>
      <c r="C2785" s="1">
        <v>45569</v>
      </c>
      <c r="D2785" t="s">
        <v>27</v>
      </c>
      <c r="E2785">
        <v>34730</v>
      </c>
      <c r="F2785">
        <v>523</v>
      </c>
      <c r="G2785" t="s">
        <v>14</v>
      </c>
      <c r="H2785" t="b">
        <v>0</v>
      </c>
      <c r="I2785" t="s">
        <v>20</v>
      </c>
      <c r="J2785" s="5">
        <v>4778.28</v>
      </c>
      <c r="K2785" s="7">
        <v>6126</v>
      </c>
      <c r="L2785">
        <v>5</v>
      </c>
      <c r="M2785" t="s">
        <v>52</v>
      </c>
    </row>
    <row r="2786" spans="1:13" x14ac:dyDescent="0.2">
      <c r="A2786">
        <v>3446725</v>
      </c>
      <c r="B2786">
        <v>457</v>
      </c>
      <c r="C2786" s="1">
        <v>45266</v>
      </c>
      <c r="D2786" t="s">
        <v>32</v>
      </c>
      <c r="E2786">
        <v>246675</v>
      </c>
      <c r="G2786" t="s">
        <v>14</v>
      </c>
      <c r="H2786" t="s">
        <v>30</v>
      </c>
      <c r="I2786" t="s">
        <v>16</v>
      </c>
      <c r="J2786" s="5">
        <v>2616.6</v>
      </c>
      <c r="K2786" s="7">
        <v>4361</v>
      </c>
      <c r="L2786">
        <v>3</v>
      </c>
      <c r="M2786" t="s">
        <v>25</v>
      </c>
    </row>
    <row r="2787" spans="1:13" x14ac:dyDescent="0.2">
      <c r="A2787">
        <v>3451812</v>
      </c>
      <c r="B2787">
        <v>1475</v>
      </c>
      <c r="C2787" s="1">
        <v>44068</v>
      </c>
      <c r="D2787" t="s">
        <v>23</v>
      </c>
      <c r="E2787">
        <v>168893</v>
      </c>
      <c r="G2787" t="s">
        <v>26</v>
      </c>
      <c r="H2787" t="s">
        <v>15</v>
      </c>
      <c r="I2787" t="s">
        <v>20</v>
      </c>
      <c r="J2787" s="5">
        <v>1447.68</v>
      </c>
      <c r="K2787" s="7">
        <v>1856</v>
      </c>
      <c r="L2787">
        <v>5</v>
      </c>
    </row>
    <row r="2788" spans="1:13" x14ac:dyDescent="0.2">
      <c r="A2788">
        <v>3454445</v>
      </c>
      <c r="B2788">
        <v>487</v>
      </c>
      <c r="C2788" s="1">
        <v>44869</v>
      </c>
      <c r="D2788" t="s">
        <v>29</v>
      </c>
      <c r="E2788">
        <v>55167</v>
      </c>
      <c r="F2788" t="s">
        <v>38</v>
      </c>
      <c r="G2788" t="s">
        <v>14</v>
      </c>
      <c r="H2788" t="s">
        <v>14</v>
      </c>
      <c r="I2788" t="s">
        <v>16</v>
      </c>
      <c r="J2788" s="5">
        <v>2027.76</v>
      </c>
      <c r="K2788" s="7">
        <v>2414</v>
      </c>
      <c r="L2788">
        <v>5</v>
      </c>
      <c r="M2788" t="s">
        <v>38</v>
      </c>
    </row>
    <row r="2789" spans="1:13" x14ac:dyDescent="0.2">
      <c r="A2789">
        <v>3454541</v>
      </c>
      <c r="B2789">
        <v>375</v>
      </c>
      <c r="C2789" s="1">
        <v>45508</v>
      </c>
      <c r="D2789" t="s">
        <v>13</v>
      </c>
      <c r="E2789">
        <v>201923</v>
      </c>
      <c r="F2789">
        <v>616</v>
      </c>
      <c r="G2789" t="s">
        <v>14</v>
      </c>
      <c r="H2789" t="s">
        <v>26</v>
      </c>
      <c r="I2789" t="s">
        <v>20</v>
      </c>
      <c r="J2789" s="5">
        <v>2637.12</v>
      </c>
      <c r="K2789" s="7">
        <v>2747</v>
      </c>
      <c r="L2789">
        <v>1</v>
      </c>
      <c r="M2789" t="s">
        <v>31</v>
      </c>
    </row>
    <row r="2790" spans="1:13" x14ac:dyDescent="0.2">
      <c r="A2790">
        <v>3454989</v>
      </c>
      <c r="B2790">
        <v>409</v>
      </c>
      <c r="C2790" t="s">
        <v>343</v>
      </c>
      <c r="D2790" t="s">
        <v>27</v>
      </c>
      <c r="E2790">
        <v>48879</v>
      </c>
      <c r="G2790" t="s">
        <v>26</v>
      </c>
      <c r="H2790" t="b">
        <v>1</v>
      </c>
      <c r="I2790" t="s">
        <v>20</v>
      </c>
      <c r="J2790" s="5">
        <v>4195.2</v>
      </c>
      <c r="K2790" s="7">
        <v>6992</v>
      </c>
      <c r="L2790">
        <v>3</v>
      </c>
      <c r="M2790" t="s">
        <v>36</v>
      </c>
    </row>
    <row r="2791" spans="1:13" x14ac:dyDescent="0.2">
      <c r="A2791">
        <v>3455113</v>
      </c>
      <c r="B2791">
        <v>1225</v>
      </c>
      <c r="C2791" s="1">
        <v>43982</v>
      </c>
      <c r="D2791" t="s">
        <v>23</v>
      </c>
      <c r="E2791">
        <v>23511</v>
      </c>
      <c r="G2791" t="s">
        <v>26</v>
      </c>
      <c r="H2791" t="s">
        <v>30</v>
      </c>
      <c r="I2791" t="s">
        <v>20</v>
      </c>
      <c r="J2791" s="5">
        <v>1261.2</v>
      </c>
      <c r="K2791" s="7">
        <v>2102</v>
      </c>
      <c r="L2791">
        <v>2</v>
      </c>
      <c r="M2791" t="s">
        <v>41</v>
      </c>
    </row>
    <row r="2792" spans="1:13" x14ac:dyDescent="0.2">
      <c r="A2792">
        <v>3456217</v>
      </c>
      <c r="B2792">
        <v>1596</v>
      </c>
      <c r="C2792" s="1">
        <v>44622</v>
      </c>
      <c r="D2792" t="s">
        <v>32</v>
      </c>
      <c r="E2792">
        <v>205433</v>
      </c>
      <c r="F2792">
        <v>738</v>
      </c>
      <c r="G2792" t="s">
        <v>14</v>
      </c>
      <c r="H2792" t="b">
        <v>0</v>
      </c>
      <c r="I2792" t="s">
        <v>16</v>
      </c>
      <c r="J2792" s="5">
        <v>4768.8</v>
      </c>
      <c r="K2792" s="7">
        <v>7948</v>
      </c>
      <c r="L2792">
        <v>3</v>
      </c>
      <c r="M2792" t="s">
        <v>52</v>
      </c>
    </row>
    <row r="2793" spans="1:13" x14ac:dyDescent="0.2">
      <c r="A2793">
        <v>3456479</v>
      </c>
      <c r="B2793">
        <v>580</v>
      </c>
      <c r="C2793" s="1">
        <v>44812</v>
      </c>
      <c r="D2793" t="s">
        <v>27</v>
      </c>
      <c r="E2793">
        <v>168217</v>
      </c>
      <c r="F2793">
        <v>791</v>
      </c>
      <c r="G2793" t="s">
        <v>26</v>
      </c>
      <c r="H2793" t="b">
        <v>0</v>
      </c>
      <c r="I2793" t="s">
        <v>24</v>
      </c>
      <c r="J2793" s="5">
        <v>2503.1999999999998</v>
      </c>
      <c r="K2793" s="7">
        <v>2980</v>
      </c>
      <c r="L2793">
        <v>2</v>
      </c>
      <c r="M2793" t="s">
        <v>34</v>
      </c>
    </row>
    <row r="2794" spans="1:13" x14ac:dyDescent="0.2">
      <c r="A2794">
        <v>3461236</v>
      </c>
      <c r="B2794">
        <v>1446</v>
      </c>
      <c r="C2794" s="2">
        <v>44660</v>
      </c>
      <c r="D2794" t="s">
        <v>32</v>
      </c>
      <c r="E2794">
        <v>230562</v>
      </c>
      <c r="G2794" t="s">
        <v>14</v>
      </c>
      <c r="H2794">
        <v>0</v>
      </c>
      <c r="I2794" t="s">
        <v>16</v>
      </c>
      <c r="J2794" s="5">
        <v>2225.4</v>
      </c>
      <c r="K2794" s="7">
        <v>3709</v>
      </c>
      <c r="L2794">
        <v>4</v>
      </c>
      <c r="M2794" t="s">
        <v>28</v>
      </c>
    </row>
    <row r="2795" spans="1:13" x14ac:dyDescent="0.2">
      <c r="A2795">
        <v>3461287</v>
      </c>
      <c r="B2795">
        <v>573</v>
      </c>
      <c r="C2795" s="1">
        <v>43914</v>
      </c>
      <c r="D2795" t="s">
        <v>27</v>
      </c>
      <c r="E2795">
        <v>128066</v>
      </c>
      <c r="F2795">
        <v>687</v>
      </c>
      <c r="G2795" t="s">
        <v>14</v>
      </c>
      <c r="H2795" t="b">
        <v>0</v>
      </c>
      <c r="I2795" t="s">
        <v>20</v>
      </c>
      <c r="J2795" s="5">
        <v>2269.6799999999998</v>
      </c>
      <c r="K2795" s="7">
        <v>2702</v>
      </c>
      <c r="L2795">
        <v>2</v>
      </c>
      <c r="M2795" t="s">
        <v>25</v>
      </c>
    </row>
    <row r="2796" spans="1:13" x14ac:dyDescent="0.2">
      <c r="A2796">
        <v>3462595</v>
      </c>
      <c r="B2796">
        <v>1115</v>
      </c>
      <c r="D2796" t="s">
        <v>19</v>
      </c>
      <c r="E2796">
        <v>29255</v>
      </c>
      <c r="F2796">
        <v>704</v>
      </c>
      <c r="G2796" t="s">
        <v>14</v>
      </c>
      <c r="H2796" t="b">
        <v>0</v>
      </c>
      <c r="I2796" t="s">
        <v>20</v>
      </c>
      <c r="J2796" s="5">
        <v>3810.24</v>
      </c>
      <c r="K2796" s="7">
        <v>3969</v>
      </c>
      <c r="L2796">
        <v>5</v>
      </c>
    </row>
    <row r="2797" spans="1:13" x14ac:dyDescent="0.2">
      <c r="A2797">
        <v>3462869</v>
      </c>
      <c r="B2797">
        <v>1300</v>
      </c>
      <c r="C2797" s="1">
        <v>44568</v>
      </c>
      <c r="D2797" t="s">
        <v>13</v>
      </c>
      <c r="E2797">
        <v>174200000</v>
      </c>
      <c r="F2797">
        <v>391</v>
      </c>
      <c r="G2797" t="s">
        <v>14</v>
      </c>
      <c r="H2797" t="b">
        <v>1</v>
      </c>
      <c r="I2797" t="s">
        <v>16</v>
      </c>
      <c r="J2797" s="5">
        <v>1962</v>
      </c>
      <c r="K2797" s="7">
        <v>3270</v>
      </c>
      <c r="L2797">
        <v>1</v>
      </c>
      <c r="M2797" t="s">
        <v>47</v>
      </c>
    </row>
    <row r="2798" spans="1:13" x14ac:dyDescent="0.2">
      <c r="A2798">
        <v>3465696</v>
      </c>
      <c r="B2798">
        <v>308</v>
      </c>
      <c r="C2798" s="1">
        <v>44870</v>
      </c>
      <c r="D2798" t="s">
        <v>27</v>
      </c>
      <c r="E2798">
        <v>173364</v>
      </c>
      <c r="F2798">
        <v>848</v>
      </c>
      <c r="G2798" t="s">
        <v>26</v>
      </c>
      <c r="H2798">
        <v>0</v>
      </c>
      <c r="I2798" t="s">
        <v>46</v>
      </c>
      <c r="J2798" s="5">
        <v>2894.1</v>
      </c>
      <c r="K2798" s="7">
        <v>4385</v>
      </c>
      <c r="L2798">
        <v>4</v>
      </c>
      <c r="M2798" t="s">
        <v>36</v>
      </c>
    </row>
    <row r="2799" spans="1:13" x14ac:dyDescent="0.2">
      <c r="A2799">
        <v>3467003</v>
      </c>
      <c r="B2799">
        <v>1548</v>
      </c>
      <c r="C2799" s="1">
        <v>45001</v>
      </c>
      <c r="D2799" t="s">
        <v>27</v>
      </c>
      <c r="E2799">
        <v>145909</v>
      </c>
      <c r="F2799">
        <v>776</v>
      </c>
      <c r="G2799" t="s">
        <v>14</v>
      </c>
      <c r="H2799" t="b">
        <v>0</v>
      </c>
      <c r="I2799" t="s">
        <v>20</v>
      </c>
      <c r="J2799" s="5">
        <v>4288.2</v>
      </c>
      <c r="K2799" s="7">
        <v>7147</v>
      </c>
      <c r="L2799">
        <v>5</v>
      </c>
      <c r="M2799" t="s">
        <v>47</v>
      </c>
    </row>
    <row r="2800" spans="1:13" x14ac:dyDescent="0.2">
      <c r="A2800">
        <v>3467825</v>
      </c>
      <c r="B2800">
        <v>963</v>
      </c>
      <c r="C2800" s="1">
        <v>45328</v>
      </c>
      <c r="D2800" t="s">
        <v>23</v>
      </c>
      <c r="E2800">
        <v>192660</v>
      </c>
      <c r="F2800">
        <v>721</v>
      </c>
      <c r="G2800" t="s">
        <v>14</v>
      </c>
      <c r="H2800" t="s">
        <v>45</v>
      </c>
      <c r="I2800" t="s">
        <v>46</v>
      </c>
      <c r="J2800" s="5">
        <v>572.22</v>
      </c>
      <c r="K2800" s="7">
        <v>867</v>
      </c>
      <c r="L2800">
        <v>4</v>
      </c>
    </row>
    <row r="2801" spans="1:13" x14ac:dyDescent="0.2">
      <c r="A2801">
        <v>3470452</v>
      </c>
      <c r="B2801">
        <v>449</v>
      </c>
      <c r="C2801" s="1">
        <v>44869</v>
      </c>
      <c r="D2801" t="s">
        <v>29</v>
      </c>
      <c r="E2801">
        <v>8472</v>
      </c>
      <c r="F2801">
        <v>727</v>
      </c>
      <c r="G2801" t="s">
        <v>14</v>
      </c>
      <c r="H2801">
        <v>0</v>
      </c>
      <c r="I2801" t="s">
        <v>43</v>
      </c>
      <c r="J2801" s="5">
        <v>2151.36</v>
      </c>
      <c r="K2801" s="7">
        <v>2241</v>
      </c>
      <c r="L2801">
        <v>2</v>
      </c>
      <c r="M2801" t="s">
        <v>17</v>
      </c>
    </row>
    <row r="2802" spans="1:13" x14ac:dyDescent="0.2">
      <c r="A2802">
        <v>3472954</v>
      </c>
      <c r="B2802">
        <v>699</v>
      </c>
      <c r="C2802" t="s">
        <v>84</v>
      </c>
      <c r="D2802" t="s">
        <v>13</v>
      </c>
      <c r="E2802">
        <v>112256</v>
      </c>
      <c r="F2802">
        <v>632</v>
      </c>
      <c r="G2802" t="s">
        <v>14</v>
      </c>
      <c r="H2802" t="s">
        <v>40</v>
      </c>
      <c r="I2802" t="s">
        <v>20</v>
      </c>
      <c r="J2802" s="5">
        <v>2364</v>
      </c>
      <c r="K2802" s="7">
        <v>3940</v>
      </c>
      <c r="L2802">
        <v>2</v>
      </c>
      <c r="M2802" t="s">
        <v>38</v>
      </c>
    </row>
    <row r="2803" spans="1:13" x14ac:dyDescent="0.2">
      <c r="A2803">
        <v>3475201</v>
      </c>
      <c r="B2803">
        <v>1152</v>
      </c>
      <c r="C2803" s="1">
        <v>45421</v>
      </c>
      <c r="D2803" t="s">
        <v>23</v>
      </c>
      <c r="E2803">
        <v>184757</v>
      </c>
      <c r="F2803">
        <v>593</v>
      </c>
      <c r="G2803" t="s">
        <v>14</v>
      </c>
      <c r="H2803" t="s">
        <v>15</v>
      </c>
      <c r="I2803" t="s">
        <v>24</v>
      </c>
      <c r="J2803" s="5">
        <v>3734.94</v>
      </c>
      <c r="K2803" s="7">
        <v>5659</v>
      </c>
      <c r="L2803">
        <v>3</v>
      </c>
      <c r="M2803" t="s">
        <v>52</v>
      </c>
    </row>
    <row r="2804" spans="1:13" x14ac:dyDescent="0.2">
      <c r="A2804">
        <v>3475359</v>
      </c>
      <c r="B2804">
        <v>1627</v>
      </c>
      <c r="C2804" s="1">
        <v>44507</v>
      </c>
      <c r="D2804" t="s">
        <v>32</v>
      </c>
      <c r="E2804">
        <v>195937</v>
      </c>
      <c r="F2804">
        <v>838</v>
      </c>
      <c r="G2804" t="s">
        <v>26</v>
      </c>
      <c r="H2804" t="s">
        <v>14</v>
      </c>
      <c r="I2804" t="s">
        <v>16</v>
      </c>
      <c r="J2804" s="5">
        <v>5037.12</v>
      </c>
      <c r="K2804" s="7">
        <v>5247</v>
      </c>
      <c r="L2804">
        <v>3</v>
      </c>
    </row>
    <row r="2805" spans="1:13" x14ac:dyDescent="0.2">
      <c r="A2805">
        <v>3475988</v>
      </c>
      <c r="B2805">
        <v>961</v>
      </c>
      <c r="C2805" s="2">
        <v>44649</v>
      </c>
      <c r="D2805" t="s">
        <v>27</v>
      </c>
      <c r="E2805">
        <v>209343</v>
      </c>
      <c r="F2805">
        <v>784</v>
      </c>
      <c r="G2805" t="s">
        <v>14</v>
      </c>
      <c r="H2805" t="b">
        <v>1</v>
      </c>
      <c r="I2805" t="s">
        <v>16</v>
      </c>
      <c r="J2805" s="5">
        <v>1599.36</v>
      </c>
      <c r="K2805" s="7">
        <v>1666</v>
      </c>
      <c r="L2805">
        <v>1</v>
      </c>
      <c r="M2805" t="s">
        <v>35</v>
      </c>
    </row>
    <row r="2806" spans="1:13" x14ac:dyDescent="0.2">
      <c r="A2806">
        <v>3479116</v>
      </c>
      <c r="B2806">
        <v>1233</v>
      </c>
      <c r="C2806" s="1">
        <v>43885</v>
      </c>
      <c r="D2806" t="s">
        <v>32</v>
      </c>
      <c r="E2806">
        <v>79015</v>
      </c>
      <c r="F2806">
        <v>761</v>
      </c>
      <c r="G2806" t="s">
        <v>14</v>
      </c>
      <c r="H2806" t="s">
        <v>45</v>
      </c>
      <c r="I2806" t="s">
        <v>16</v>
      </c>
      <c r="J2806" s="5">
        <v>2088.06</v>
      </c>
      <c r="K2806" s="7">
        <v>2677</v>
      </c>
      <c r="L2806">
        <v>2</v>
      </c>
      <c r="M2806" t="s">
        <v>21</v>
      </c>
    </row>
    <row r="2807" spans="1:13" x14ac:dyDescent="0.2">
      <c r="A2807">
        <v>3480603</v>
      </c>
      <c r="B2807">
        <v>211</v>
      </c>
      <c r="C2807" s="1">
        <v>44978</v>
      </c>
      <c r="D2807" t="s">
        <v>13</v>
      </c>
      <c r="E2807">
        <v>121843</v>
      </c>
      <c r="F2807">
        <v>828</v>
      </c>
      <c r="G2807" t="s">
        <v>14</v>
      </c>
      <c r="H2807" t="s">
        <v>45</v>
      </c>
      <c r="I2807" t="s">
        <v>20</v>
      </c>
      <c r="J2807" s="5">
        <v>854.4</v>
      </c>
      <c r="K2807" s="7">
        <v>1424</v>
      </c>
      <c r="L2807">
        <v>5</v>
      </c>
      <c r="M2807" t="s">
        <v>28</v>
      </c>
    </row>
    <row r="2808" spans="1:13" x14ac:dyDescent="0.2">
      <c r="A2808">
        <v>3482055</v>
      </c>
      <c r="B2808">
        <v>1197</v>
      </c>
      <c r="C2808" s="1">
        <v>44624</v>
      </c>
      <c r="D2808" t="s">
        <v>23</v>
      </c>
      <c r="E2808">
        <v>24075</v>
      </c>
      <c r="F2808">
        <v>767</v>
      </c>
      <c r="G2808" t="s">
        <v>26</v>
      </c>
      <c r="H2808">
        <v>1</v>
      </c>
      <c r="I2808" t="s">
        <v>20</v>
      </c>
      <c r="J2808" s="5">
        <v>1935.36</v>
      </c>
      <c r="K2808" s="7">
        <v>2304</v>
      </c>
      <c r="L2808">
        <v>2</v>
      </c>
      <c r="M2808" t="s">
        <v>38</v>
      </c>
    </row>
    <row r="2809" spans="1:13" x14ac:dyDescent="0.2">
      <c r="A2809">
        <v>3482401</v>
      </c>
      <c r="B2809">
        <v>1217</v>
      </c>
      <c r="C2809" s="1">
        <v>44201</v>
      </c>
      <c r="D2809" t="s">
        <v>23</v>
      </c>
      <c r="E2809">
        <v>144789</v>
      </c>
      <c r="F2809">
        <v>797</v>
      </c>
      <c r="G2809" t="s">
        <v>14</v>
      </c>
      <c r="H2809">
        <v>0</v>
      </c>
      <c r="I2809" t="s">
        <v>16</v>
      </c>
      <c r="J2809" s="5">
        <v>1782</v>
      </c>
      <c r="K2809" s="7">
        <v>2970</v>
      </c>
      <c r="L2809">
        <v>3</v>
      </c>
      <c r="M2809" t="s">
        <v>41</v>
      </c>
    </row>
    <row r="2810" spans="1:13" x14ac:dyDescent="0.2">
      <c r="A2810">
        <v>3483140</v>
      </c>
      <c r="B2810">
        <v>464</v>
      </c>
      <c r="C2810" s="1">
        <v>44540</v>
      </c>
      <c r="D2810" t="s">
        <v>23</v>
      </c>
      <c r="E2810">
        <v>197893</v>
      </c>
      <c r="F2810">
        <v>837</v>
      </c>
      <c r="G2810" t="s">
        <v>14</v>
      </c>
      <c r="H2810" t="b">
        <v>1</v>
      </c>
      <c r="I2810" t="s">
        <v>24</v>
      </c>
      <c r="J2810" s="5">
        <v>4290.72</v>
      </c>
      <c r="K2810" s="7">
        <v>5108</v>
      </c>
      <c r="L2810">
        <v>1</v>
      </c>
      <c r="M2810" t="s">
        <v>36</v>
      </c>
    </row>
    <row r="2811" spans="1:13" x14ac:dyDescent="0.2">
      <c r="A2811">
        <v>3483346</v>
      </c>
      <c r="B2811">
        <v>1504</v>
      </c>
      <c r="C2811" s="1">
        <v>44648</v>
      </c>
      <c r="D2811" t="s">
        <v>32</v>
      </c>
      <c r="E2811">
        <v>64048</v>
      </c>
      <c r="F2811">
        <v>754</v>
      </c>
      <c r="G2811" t="s">
        <v>26</v>
      </c>
      <c r="H2811">
        <v>0</v>
      </c>
      <c r="I2811" t="s">
        <v>46</v>
      </c>
      <c r="J2811" s="5">
        <v>6640.2</v>
      </c>
      <c r="K2811" s="7">
        <v>7905</v>
      </c>
      <c r="L2811">
        <v>2</v>
      </c>
    </row>
    <row r="2812" spans="1:13" x14ac:dyDescent="0.2">
      <c r="A2812">
        <v>3484002</v>
      </c>
      <c r="B2812">
        <v>545</v>
      </c>
      <c r="C2812" s="1">
        <v>43887</v>
      </c>
      <c r="D2812" t="s">
        <v>23</v>
      </c>
      <c r="E2812">
        <v>23985</v>
      </c>
      <c r="F2812">
        <v>738</v>
      </c>
      <c r="G2812" t="s">
        <v>14</v>
      </c>
      <c r="H2812" t="b">
        <v>0</v>
      </c>
      <c r="I2812" t="s">
        <v>20</v>
      </c>
      <c r="J2812" s="5">
        <v>2273.04</v>
      </c>
      <c r="K2812" s="7">
        <v>3444</v>
      </c>
      <c r="L2812">
        <v>3</v>
      </c>
      <c r="M2812" t="s">
        <v>25</v>
      </c>
    </row>
    <row r="2813" spans="1:13" x14ac:dyDescent="0.2">
      <c r="A2813">
        <v>3485398</v>
      </c>
      <c r="B2813">
        <v>727</v>
      </c>
      <c r="C2813" s="1">
        <v>44264</v>
      </c>
      <c r="D2813" t="s">
        <v>27</v>
      </c>
      <c r="E2813">
        <v>156917</v>
      </c>
      <c r="F2813">
        <v>752</v>
      </c>
      <c r="G2813" t="s">
        <v>14</v>
      </c>
      <c r="H2813" t="s">
        <v>15</v>
      </c>
      <c r="I2813" t="s">
        <v>20</v>
      </c>
      <c r="J2813" s="5">
        <v>3603.84</v>
      </c>
      <c r="K2813" s="7">
        <v>3754</v>
      </c>
      <c r="L2813">
        <v>1</v>
      </c>
      <c r="M2813" t="s">
        <v>41</v>
      </c>
    </row>
    <row r="2814" spans="1:13" x14ac:dyDescent="0.2">
      <c r="A2814">
        <v>3489910</v>
      </c>
      <c r="B2814">
        <v>1677</v>
      </c>
      <c r="C2814" s="1">
        <v>45027</v>
      </c>
      <c r="D2814" t="s">
        <v>19</v>
      </c>
      <c r="E2814">
        <v>154300000</v>
      </c>
      <c r="F2814">
        <v>396</v>
      </c>
      <c r="G2814" t="s">
        <v>14</v>
      </c>
      <c r="H2814">
        <v>0</v>
      </c>
      <c r="I2814" t="s">
        <v>20</v>
      </c>
      <c r="J2814" s="5">
        <v>571.55999999999995</v>
      </c>
      <c r="K2814" s="7">
        <v>866</v>
      </c>
      <c r="L2814">
        <v>2</v>
      </c>
      <c r="M2814" t="s">
        <v>28</v>
      </c>
    </row>
    <row r="2815" spans="1:13" x14ac:dyDescent="0.2">
      <c r="A2815">
        <v>3490562</v>
      </c>
      <c r="B2815">
        <v>287</v>
      </c>
      <c r="C2815" s="1">
        <v>44177</v>
      </c>
      <c r="D2815" t="s">
        <v>23</v>
      </c>
      <c r="E2815">
        <v>52805</v>
      </c>
      <c r="F2815">
        <v>628</v>
      </c>
      <c r="G2815" t="s">
        <v>14</v>
      </c>
      <c r="H2815" t="s">
        <v>30</v>
      </c>
      <c r="I2815" t="s">
        <v>20</v>
      </c>
      <c r="J2815" s="5">
        <v>4678.8</v>
      </c>
      <c r="K2815" s="7">
        <v>5570</v>
      </c>
      <c r="L2815">
        <v>2</v>
      </c>
    </row>
    <row r="2816" spans="1:13" x14ac:dyDescent="0.2">
      <c r="A2816">
        <v>3490664</v>
      </c>
      <c r="B2816">
        <v>1473</v>
      </c>
      <c r="C2816" t="s">
        <v>344</v>
      </c>
      <c r="D2816" t="s">
        <v>19</v>
      </c>
      <c r="E2816">
        <v>40484</v>
      </c>
      <c r="F2816">
        <v>791</v>
      </c>
      <c r="G2816" t="s">
        <v>14</v>
      </c>
      <c r="H2816" t="b">
        <v>0</v>
      </c>
      <c r="I2816" t="s">
        <v>20</v>
      </c>
      <c r="J2816" s="5">
        <v>3099.36</v>
      </c>
      <c r="K2816" s="7">
        <v>4696</v>
      </c>
      <c r="L2816">
        <v>3</v>
      </c>
      <c r="M2816" t="s">
        <v>41</v>
      </c>
    </row>
    <row r="2817" spans="1:13" x14ac:dyDescent="0.2">
      <c r="A2817">
        <v>3491182</v>
      </c>
      <c r="B2817">
        <v>1472</v>
      </c>
      <c r="C2817" s="2">
        <v>44403</v>
      </c>
      <c r="D2817" t="s">
        <v>37</v>
      </c>
      <c r="E2817">
        <v>172676</v>
      </c>
      <c r="F2817">
        <v>597</v>
      </c>
      <c r="G2817" t="s">
        <v>26</v>
      </c>
      <c r="H2817" t="s">
        <v>45</v>
      </c>
      <c r="I2817" t="s">
        <v>20</v>
      </c>
      <c r="J2817" s="5">
        <v>4522.9799999999996</v>
      </c>
      <c r="K2817" s="7">
        <v>6853</v>
      </c>
      <c r="L2817">
        <v>4</v>
      </c>
      <c r="M2817" t="s">
        <v>52</v>
      </c>
    </row>
    <row r="2818" spans="1:13" x14ac:dyDescent="0.2">
      <c r="A2818">
        <v>3493265</v>
      </c>
      <c r="B2818">
        <v>101</v>
      </c>
      <c r="C2818" s="1">
        <v>44125</v>
      </c>
      <c r="D2818" t="s">
        <v>23</v>
      </c>
      <c r="E2818">
        <v>18406</v>
      </c>
      <c r="F2818">
        <v>737</v>
      </c>
      <c r="G2818" t="s">
        <v>14</v>
      </c>
      <c r="H2818" t="b">
        <v>1</v>
      </c>
      <c r="I2818" t="s">
        <v>24</v>
      </c>
      <c r="J2818" s="5">
        <v>1728.6</v>
      </c>
      <c r="K2818" s="7">
        <v>2881</v>
      </c>
      <c r="L2818">
        <v>2</v>
      </c>
      <c r="M2818" t="s">
        <v>38</v>
      </c>
    </row>
    <row r="2819" spans="1:13" x14ac:dyDescent="0.2">
      <c r="A2819">
        <v>3494568</v>
      </c>
      <c r="B2819">
        <v>551</v>
      </c>
      <c r="C2819" s="1">
        <v>45411</v>
      </c>
      <c r="D2819" t="s">
        <v>23</v>
      </c>
      <c r="E2819">
        <v>23477</v>
      </c>
      <c r="F2819">
        <v>554</v>
      </c>
      <c r="G2819" t="s">
        <v>26</v>
      </c>
      <c r="H2819" t="b">
        <v>0</v>
      </c>
      <c r="I2819" t="s">
        <v>46</v>
      </c>
      <c r="J2819" s="5">
        <v>4019.4</v>
      </c>
      <c r="K2819" s="7">
        <v>4785</v>
      </c>
      <c r="L2819">
        <v>4</v>
      </c>
      <c r="M2819" t="s">
        <v>25</v>
      </c>
    </row>
    <row r="2820" spans="1:13" x14ac:dyDescent="0.2">
      <c r="A2820">
        <v>3494775</v>
      </c>
      <c r="B2820">
        <v>74</v>
      </c>
      <c r="C2820" s="1">
        <v>44547</v>
      </c>
      <c r="D2820" t="s">
        <v>19</v>
      </c>
      <c r="E2820">
        <v>168907</v>
      </c>
      <c r="F2820">
        <v>677</v>
      </c>
      <c r="G2820" t="s">
        <v>14</v>
      </c>
      <c r="H2820" t="s">
        <v>45</v>
      </c>
      <c r="I2820" t="s">
        <v>16</v>
      </c>
      <c r="J2820" s="5">
        <v>8361.36</v>
      </c>
      <c r="K2820" s="7">
        <v>9954</v>
      </c>
      <c r="L2820">
        <v>3</v>
      </c>
      <c r="M2820" t="s">
        <v>31</v>
      </c>
    </row>
    <row r="2821" spans="1:13" x14ac:dyDescent="0.2">
      <c r="A2821">
        <v>3496127</v>
      </c>
      <c r="B2821">
        <v>369</v>
      </c>
      <c r="C2821" s="2">
        <v>44057</v>
      </c>
      <c r="D2821" t="s">
        <v>23</v>
      </c>
      <c r="E2821">
        <v>131377</v>
      </c>
      <c r="F2821">
        <v>770</v>
      </c>
      <c r="G2821" t="s">
        <v>14</v>
      </c>
      <c r="H2821" t="b">
        <v>1</v>
      </c>
      <c r="I2821" t="s">
        <v>46</v>
      </c>
      <c r="J2821" s="5">
        <v>1358.28</v>
      </c>
      <c r="K2821" s="7">
        <v>1617</v>
      </c>
      <c r="L2821">
        <v>3</v>
      </c>
      <c r="M2821" t="s">
        <v>28</v>
      </c>
    </row>
    <row r="2822" spans="1:13" x14ac:dyDescent="0.2">
      <c r="A2822">
        <v>3496880</v>
      </c>
      <c r="B2822">
        <v>189</v>
      </c>
      <c r="C2822" s="1">
        <v>43872</v>
      </c>
      <c r="D2822" t="s">
        <v>32</v>
      </c>
      <c r="E2822">
        <v>23858</v>
      </c>
      <c r="F2822">
        <v>715</v>
      </c>
      <c r="G2822" t="s">
        <v>26</v>
      </c>
      <c r="H2822" t="s">
        <v>45</v>
      </c>
      <c r="I2822" t="s">
        <v>20</v>
      </c>
      <c r="J2822" s="5">
        <v>2131.8000000000002</v>
      </c>
      <c r="K2822" s="7">
        <v>3230</v>
      </c>
      <c r="L2822">
        <v>2</v>
      </c>
      <c r="M2822" t="s">
        <v>35</v>
      </c>
    </row>
    <row r="2823" spans="1:13" x14ac:dyDescent="0.2">
      <c r="A2823">
        <v>3497101</v>
      </c>
      <c r="B2823">
        <v>31</v>
      </c>
      <c r="C2823" t="s">
        <v>44</v>
      </c>
      <c r="D2823" t="s">
        <v>29</v>
      </c>
      <c r="E2823">
        <v>240320</v>
      </c>
      <c r="G2823" t="s">
        <v>14</v>
      </c>
      <c r="H2823" t="b">
        <v>0</v>
      </c>
      <c r="I2823" t="s">
        <v>16</v>
      </c>
      <c r="J2823" s="5">
        <v>2793.96</v>
      </c>
      <c r="K2823" s="7">
        <v>3582</v>
      </c>
      <c r="L2823">
        <v>5</v>
      </c>
      <c r="M2823" t="s">
        <v>17</v>
      </c>
    </row>
    <row r="2824" spans="1:13" x14ac:dyDescent="0.2">
      <c r="A2824">
        <v>3498549</v>
      </c>
      <c r="B2824">
        <v>890</v>
      </c>
      <c r="C2824" s="2">
        <v>44395</v>
      </c>
      <c r="D2824" t="s">
        <v>29</v>
      </c>
      <c r="E2824">
        <v>296571</v>
      </c>
      <c r="F2824">
        <v>788</v>
      </c>
      <c r="G2824" t="s">
        <v>14</v>
      </c>
      <c r="H2824" t="b">
        <v>0</v>
      </c>
      <c r="I2824" t="s">
        <v>18</v>
      </c>
      <c r="J2824" s="5">
        <v>11211.84</v>
      </c>
      <c r="K2824" s="7">
        <v>11679</v>
      </c>
      <c r="L2824">
        <v>3</v>
      </c>
      <c r="M2824" t="s">
        <v>17</v>
      </c>
    </row>
    <row r="2825" spans="1:13" x14ac:dyDescent="0.2">
      <c r="A2825">
        <v>3498572</v>
      </c>
      <c r="B2825">
        <v>1193</v>
      </c>
      <c r="C2825" s="1">
        <v>44004</v>
      </c>
      <c r="D2825" t="s">
        <v>19</v>
      </c>
      <c r="E2825">
        <v>79411</v>
      </c>
      <c r="F2825">
        <v>775</v>
      </c>
      <c r="G2825" t="s">
        <v>26</v>
      </c>
      <c r="H2825">
        <v>1</v>
      </c>
      <c r="I2825" t="s">
        <v>16</v>
      </c>
      <c r="J2825" s="5">
        <v>4093.32</v>
      </c>
      <c r="K2825" s="7">
        <v>4873</v>
      </c>
      <c r="L2825">
        <v>2</v>
      </c>
      <c r="M2825" t="s">
        <v>35</v>
      </c>
    </row>
    <row r="2826" spans="1:13" x14ac:dyDescent="0.2">
      <c r="A2826">
        <v>3500255</v>
      </c>
      <c r="B2826">
        <v>219</v>
      </c>
      <c r="C2826" s="1">
        <v>44961</v>
      </c>
      <c r="D2826" t="s">
        <v>13</v>
      </c>
      <c r="E2826">
        <v>230039</v>
      </c>
      <c r="F2826">
        <v>718</v>
      </c>
      <c r="G2826" t="s">
        <v>14</v>
      </c>
      <c r="H2826" t="b">
        <v>1</v>
      </c>
      <c r="I2826" t="s">
        <v>20</v>
      </c>
      <c r="J2826" s="5">
        <v>1468.8</v>
      </c>
      <c r="K2826" s="7">
        <v>2448</v>
      </c>
      <c r="L2826">
        <v>4</v>
      </c>
    </row>
    <row r="2827" spans="1:13" x14ac:dyDescent="0.2">
      <c r="A2827">
        <v>3501129</v>
      </c>
      <c r="B2827">
        <v>1320</v>
      </c>
      <c r="C2827" s="1">
        <v>43898</v>
      </c>
      <c r="D2827" t="s">
        <v>23</v>
      </c>
      <c r="E2827">
        <v>230153</v>
      </c>
      <c r="F2827">
        <v>757</v>
      </c>
      <c r="G2827" t="s">
        <v>14</v>
      </c>
      <c r="H2827" t="b">
        <v>0</v>
      </c>
      <c r="I2827" t="s">
        <v>20</v>
      </c>
      <c r="J2827" s="5">
        <v>4705.68</v>
      </c>
      <c r="K2827" s="7">
        <v>5602</v>
      </c>
      <c r="L2827">
        <v>4</v>
      </c>
    </row>
    <row r="2828" spans="1:13" x14ac:dyDescent="0.2">
      <c r="A2828">
        <v>3502121</v>
      </c>
      <c r="B2828">
        <v>885</v>
      </c>
      <c r="C2828" s="1">
        <v>45261</v>
      </c>
      <c r="D2828" t="s">
        <v>19</v>
      </c>
      <c r="E2828">
        <v>217918</v>
      </c>
      <c r="F2828">
        <v>606</v>
      </c>
      <c r="G2828" t="s">
        <v>14</v>
      </c>
      <c r="H2828" t="s">
        <v>40</v>
      </c>
      <c r="I2828" t="s">
        <v>20</v>
      </c>
      <c r="J2828" s="5">
        <v>1790.4</v>
      </c>
      <c r="K2828" s="7">
        <v>1865</v>
      </c>
      <c r="L2828">
        <v>4</v>
      </c>
    </row>
    <row r="2829" spans="1:13" x14ac:dyDescent="0.2">
      <c r="A2829">
        <v>3502503</v>
      </c>
      <c r="B2829">
        <v>220</v>
      </c>
      <c r="C2829" s="1">
        <v>44936</v>
      </c>
      <c r="D2829" t="s">
        <v>29</v>
      </c>
      <c r="E2829">
        <v>242420</v>
      </c>
      <c r="F2829">
        <v>650</v>
      </c>
      <c r="G2829" t="s">
        <v>14</v>
      </c>
      <c r="H2829" t="s">
        <v>30</v>
      </c>
      <c r="I2829" t="s">
        <v>20</v>
      </c>
      <c r="J2829" s="5">
        <v>1397.88</v>
      </c>
      <c r="K2829" s="7">
        <v>2118</v>
      </c>
      <c r="L2829">
        <v>4</v>
      </c>
      <c r="M2829" t="s">
        <v>35</v>
      </c>
    </row>
    <row r="2830" spans="1:13" x14ac:dyDescent="0.2">
      <c r="A2830">
        <v>3502575</v>
      </c>
      <c r="B2830">
        <v>439</v>
      </c>
      <c r="C2830" s="1">
        <v>44178</v>
      </c>
      <c r="D2830" t="s">
        <v>37</v>
      </c>
      <c r="E2830">
        <v>153877</v>
      </c>
      <c r="F2830">
        <v>798</v>
      </c>
      <c r="G2830" t="s">
        <v>26</v>
      </c>
      <c r="H2830">
        <v>1</v>
      </c>
      <c r="I2830" t="s">
        <v>16</v>
      </c>
      <c r="J2830" s="5">
        <v>1281.72</v>
      </c>
      <c r="K2830" s="7">
        <v>1942</v>
      </c>
      <c r="L2830">
        <v>5</v>
      </c>
      <c r="M2830" t="s">
        <v>21</v>
      </c>
    </row>
    <row r="2831" spans="1:13" x14ac:dyDescent="0.2">
      <c r="A2831">
        <v>3505849</v>
      </c>
      <c r="B2831">
        <v>677</v>
      </c>
      <c r="C2831" s="1">
        <v>44854</v>
      </c>
      <c r="D2831" t="s">
        <v>32</v>
      </c>
      <c r="E2831">
        <v>203536</v>
      </c>
      <c r="F2831">
        <v>692</v>
      </c>
      <c r="G2831" t="s">
        <v>14</v>
      </c>
      <c r="H2831" t="s">
        <v>40</v>
      </c>
      <c r="I2831" t="s">
        <v>46</v>
      </c>
      <c r="J2831" s="5">
        <v>1753.92</v>
      </c>
      <c r="K2831" s="7">
        <v>1827</v>
      </c>
      <c r="L2831">
        <v>3</v>
      </c>
    </row>
    <row r="2832" spans="1:13" x14ac:dyDescent="0.2">
      <c r="A2832">
        <v>3507444</v>
      </c>
      <c r="B2832">
        <v>803</v>
      </c>
      <c r="C2832" s="1">
        <v>45508</v>
      </c>
      <c r="D2832" t="s">
        <v>19</v>
      </c>
      <c r="E2832">
        <v>109269</v>
      </c>
      <c r="F2832">
        <v>637</v>
      </c>
      <c r="G2832" t="s">
        <v>26</v>
      </c>
      <c r="H2832" t="b">
        <v>0</v>
      </c>
      <c r="I2832" t="s">
        <v>16</v>
      </c>
      <c r="J2832" s="5">
        <v>5046</v>
      </c>
      <c r="K2832" s="7">
        <v>8410</v>
      </c>
      <c r="L2832">
        <v>4</v>
      </c>
      <c r="M2832" t="s">
        <v>38</v>
      </c>
    </row>
    <row r="2833" spans="1:13" x14ac:dyDescent="0.2">
      <c r="A2833">
        <v>3509517</v>
      </c>
      <c r="B2833">
        <v>1442</v>
      </c>
      <c r="C2833" s="1">
        <v>43873</v>
      </c>
      <c r="D2833" t="s">
        <v>23</v>
      </c>
      <c r="E2833">
        <v>165078</v>
      </c>
      <c r="F2833">
        <v>709</v>
      </c>
      <c r="G2833" t="s">
        <v>14</v>
      </c>
      <c r="H2833" t="b">
        <v>1</v>
      </c>
      <c r="I2833" t="s">
        <v>24</v>
      </c>
      <c r="J2833" s="5">
        <v>2266.3200000000002</v>
      </c>
      <c r="K2833" s="7">
        <v>2698</v>
      </c>
      <c r="L2833">
        <v>3</v>
      </c>
      <c r="M2833" t="s">
        <v>41</v>
      </c>
    </row>
    <row r="2834" spans="1:13" x14ac:dyDescent="0.2">
      <c r="A2834">
        <v>3509691</v>
      </c>
      <c r="B2834">
        <v>1448</v>
      </c>
      <c r="C2834" s="1">
        <v>45078</v>
      </c>
      <c r="D2834" t="s">
        <v>19</v>
      </c>
      <c r="E2834">
        <v>137670</v>
      </c>
      <c r="F2834">
        <v>786</v>
      </c>
      <c r="G2834" t="s">
        <v>14</v>
      </c>
      <c r="H2834" t="b">
        <v>0</v>
      </c>
      <c r="I2834" t="s">
        <v>46</v>
      </c>
      <c r="J2834" s="5">
        <v>2422.56</v>
      </c>
      <c r="K2834" s="7">
        <v>2884</v>
      </c>
      <c r="L2834">
        <v>1</v>
      </c>
      <c r="M2834" t="s">
        <v>35</v>
      </c>
    </row>
    <row r="2835" spans="1:13" x14ac:dyDescent="0.2">
      <c r="A2835">
        <v>3510952</v>
      </c>
      <c r="B2835">
        <v>1219</v>
      </c>
      <c r="C2835" t="s">
        <v>345</v>
      </c>
      <c r="D2835" t="s">
        <v>23</v>
      </c>
      <c r="E2835">
        <v>155824</v>
      </c>
      <c r="G2835" t="s">
        <v>14</v>
      </c>
      <c r="H2835" t="b">
        <v>1</v>
      </c>
      <c r="I2835" t="s">
        <v>16</v>
      </c>
      <c r="J2835" s="5">
        <v>2429.6999999999998</v>
      </c>
      <c r="K2835" s="7">
        <v>3115</v>
      </c>
      <c r="L2835">
        <v>1</v>
      </c>
      <c r="M2835" t="s">
        <v>35</v>
      </c>
    </row>
    <row r="2836" spans="1:13" x14ac:dyDescent="0.2">
      <c r="A2836">
        <v>3511523</v>
      </c>
      <c r="B2836">
        <v>1789</v>
      </c>
      <c r="C2836" s="1">
        <v>45144</v>
      </c>
      <c r="D2836" t="s">
        <v>19</v>
      </c>
      <c r="E2836">
        <v>131345</v>
      </c>
      <c r="F2836">
        <v>433</v>
      </c>
      <c r="G2836" t="s">
        <v>14</v>
      </c>
      <c r="I2836" t="s">
        <v>16</v>
      </c>
      <c r="J2836" s="5">
        <v>2348.58</v>
      </c>
      <c r="K2836" s="7">
        <v>3011</v>
      </c>
      <c r="L2836">
        <v>3</v>
      </c>
    </row>
    <row r="2837" spans="1:13" x14ac:dyDescent="0.2">
      <c r="A2837">
        <v>3512649</v>
      </c>
      <c r="B2837">
        <v>758</v>
      </c>
      <c r="C2837" s="1">
        <v>45261</v>
      </c>
      <c r="D2837" t="s">
        <v>32</v>
      </c>
      <c r="E2837">
        <v>26498</v>
      </c>
      <c r="F2837">
        <v>427</v>
      </c>
      <c r="G2837" t="s">
        <v>14</v>
      </c>
      <c r="H2837" t="b">
        <v>0</v>
      </c>
      <c r="I2837" t="s">
        <v>18</v>
      </c>
      <c r="J2837" s="5">
        <v>1383.36</v>
      </c>
      <c r="K2837" s="7">
        <v>2096</v>
      </c>
      <c r="L2837">
        <v>1</v>
      </c>
      <c r="M2837" t="s">
        <v>17</v>
      </c>
    </row>
    <row r="2838" spans="1:13" x14ac:dyDescent="0.2">
      <c r="A2838">
        <v>3514340</v>
      </c>
      <c r="B2838">
        <v>1702</v>
      </c>
      <c r="C2838" s="1">
        <v>44685</v>
      </c>
      <c r="D2838" t="s">
        <v>37</v>
      </c>
      <c r="E2838">
        <v>202935</v>
      </c>
      <c r="F2838">
        <v>728</v>
      </c>
      <c r="G2838" t="s">
        <v>14</v>
      </c>
      <c r="H2838" t="b">
        <v>0</v>
      </c>
      <c r="I2838" t="s">
        <v>20</v>
      </c>
      <c r="J2838" s="5">
        <v>2162.88</v>
      </c>
      <c r="K2838" s="7">
        <v>2253</v>
      </c>
      <c r="L2838">
        <v>3</v>
      </c>
      <c r="M2838" t="s">
        <v>17</v>
      </c>
    </row>
    <row r="2839" spans="1:13" x14ac:dyDescent="0.2">
      <c r="A2839">
        <v>3514917</v>
      </c>
      <c r="B2839">
        <v>68</v>
      </c>
      <c r="C2839" s="2">
        <v>45415</v>
      </c>
      <c r="D2839" t="s">
        <v>32</v>
      </c>
      <c r="E2839">
        <v>183968</v>
      </c>
      <c r="F2839">
        <v>797</v>
      </c>
      <c r="G2839" t="s">
        <v>14</v>
      </c>
      <c r="H2839" t="s">
        <v>14</v>
      </c>
      <c r="I2839" t="s">
        <v>20</v>
      </c>
      <c r="J2839" s="5">
        <v>1055.8800000000001</v>
      </c>
      <c r="K2839" s="7">
        <v>1257</v>
      </c>
      <c r="L2839">
        <v>3</v>
      </c>
      <c r="M2839" t="s">
        <v>41</v>
      </c>
    </row>
    <row r="2840" spans="1:13" x14ac:dyDescent="0.2">
      <c r="A2840">
        <v>3516404</v>
      </c>
      <c r="B2840">
        <v>930</v>
      </c>
      <c r="C2840" s="2">
        <v>44782</v>
      </c>
      <c r="D2840" t="s">
        <v>27</v>
      </c>
      <c r="E2840">
        <v>200704</v>
      </c>
      <c r="F2840">
        <v>594</v>
      </c>
      <c r="G2840" t="s">
        <v>14</v>
      </c>
      <c r="H2840" t="s">
        <v>15</v>
      </c>
      <c r="I2840" t="s">
        <v>20</v>
      </c>
      <c r="J2840" s="5">
        <v>1391.28</v>
      </c>
      <c r="K2840" s="7">
        <v>2108</v>
      </c>
      <c r="L2840">
        <v>1</v>
      </c>
      <c r="M2840" t="s">
        <v>36</v>
      </c>
    </row>
    <row r="2841" spans="1:13" x14ac:dyDescent="0.2">
      <c r="A2841">
        <v>3519373</v>
      </c>
      <c r="B2841">
        <v>1281</v>
      </c>
      <c r="C2841" s="2">
        <v>44179</v>
      </c>
      <c r="D2841" t="s">
        <v>37</v>
      </c>
      <c r="E2841">
        <v>64872</v>
      </c>
      <c r="F2841">
        <v>302</v>
      </c>
      <c r="G2841" t="s">
        <v>14</v>
      </c>
      <c r="H2841" t="b">
        <v>1</v>
      </c>
      <c r="I2841" t="s">
        <v>16</v>
      </c>
      <c r="J2841" s="5">
        <v>3020.64</v>
      </c>
      <c r="K2841" s="7">
        <v>3596</v>
      </c>
      <c r="L2841">
        <v>4</v>
      </c>
      <c r="M2841" t="s">
        <v>38</v>
      </c>
    </row>
    <row r="2842" spans="1:13" x14ac:dyDescent="0.2">
      <c r="A2842">
        <v>3525335</v>
      </c>
      <c r="B2842">
        <v>819</v>
      </c>
      <c r="C2842" s="1">
        <v>45209</v>
      </c>
      <c r="D2842" t="s">
        <v>29</v>
      </c>
      <c r="E2842">
        <v>151303</v>
      </c>
      <c r="F2842">
        <v>704</v>
      </c>
      <c r="G2842" t="s">
        <v>14</v>
      </c>
      <c r="H2842" t="s">
        <v>26</v>
      </c>
      <c r="I2842" t="s">
        <v>24</v>
      </c>
      <c r="J2842" s="5">
        <v>3439.02</v>
      </c>
      <c r="K2842" s="7">
        <v>4409</v>
      </c>
      <c r="L2842">
        <v>2</v>
      </c>
      <c r="M2842" t="s">
        <v>38</v>
      </c>
    </row>
    <row r="2843" spans="1:13" x14ac:dyDescent="0.2">
      <c r="A2843">
        <v>3528374</v>
      </c>
      <c r="B2843">
        <v>174</v>
      </c>
      <c r="C2843" t="s">
        <v>346</v>
      </c>
      <c r="D2843" t="s">
        <v>27</v>
      </c>
      <c r="E2843">
        <v>74136</v>
      </c>
      <c r="F2843" t="s">
        <v>38</v>
      </c>
      <c r="G2843" t="s">
        <v>14</v>
      </c>
      <c r="H2843">
        <v>1</v>
      </c>
      <c r="I2843" t="s">
        <v>20</v>
      </c>
      <c r="J2843" s="5">
        <v>1452</v>
      </c>
      <c r="K2843" s="7">
        <v>2420</v>
      </c>
      <c r="L2843">
        <v>3</v>
      </c>
      <c r="M2843" t="s">
        <v>52</v>
      </c>
    </row>
    <row r="2844" spans="1:13" x14ac:dyDescent="0.2">
      <c r="A2844">
        <v>3528732</v>
      </c>
      <c r="B2844">
        <v>1304</v>
      </c>
      <c r="C2844" s="2">
        <v>45243</v>
      </c>
      <c r="D2844" t="s">
        <v>32</v>
      </c>
      <c r="E2844">
        <v>108256</v>
      </c>
      <c r="G2844" t="s">
        <v>14</v>
      </c>
      <c r="H2844" t="s">
        <v>45</v>
      </c>
      <c r="I2844" t="s">
        <v>20</v>
      </c>
      <c r="J2844" s="5">
        <v>10942.08</v>
      </c>
      <c r="K2844" s="7">
        <v>11398</v>
      </c>
      <c r="L2844">
        <v>1</v>
      </c>
    </row>
    <row r="2845" spans="1:13" x14ac:dyDescent="0.2">
      <c r="A2845">
        <v>3530119</v>
      </c>
      <c r="B2845">
        <v>1609</v>
      </c>
      <c r="C2845" s="1">
        <v>44943</v>
      </c>
      <c r="D2845" t="s">
        <v>29</v>
      </c>
      <c r="E2845">
        <v>50137</v>
      </c>
      <c r="F2845">
        <v>645</v>
      </c>
      <c r="G2845" t="s">
        <v>14</v>
      </c>
      <c r="H2845" t="b">
        <v>1</v>
      </c>
      <c r="I2845" t="s">
        <v>20</v>
      </c>
      <c r="J2845" s="5">
        <v>3451.2</v>
      </c>
      <c r="K2845" s="7">
        <v>5752</v>
      </c>
      <c r="L2845">
        <v>5</v>
      </c>
      <c r="M2845" t="s">
        <v>41</v>
      </c>
    </row>
    <row r="2846" spans="1:13" x14ac:dyDescent="0.2">
      <c r="A2846">
        <v>3530983</v>
      </c>
      <c r="B2846">
        <v>528</v>
      </c>
      <c r="C2846" s="2">
        <v>45089</v>
      </c>
      <c r="D2846" t="s">
        <v>23</v>
      </c>
      <c r="E2846">
        <v>145243</v>
      </c>
      <c r="F2846">
        <v>589</v>
      </c>
      <c r="G2846" t="s">
        <v>14</v>
      </c>
      <c r="H2846" t="s">
        <v>26</v>
      </c>
      <c r="I2846" t="s">
        <v>24</v>
      </c>
      <c r="J2846" s="5">
        <v>4829.76</v>
      </c>
      <c r="K2846" s="7">
        <v>6192</v>
      </c>
      <c r="L2846">
        <v>5</v>
      </c>
      <c r="M2846" t="s">
        <v>52</v>
      </c>
    </row>
    <row r="2847" spans="1:13" x14ac:dyDescent="0.2">
      <c r="A2847">
        <v>3531550</v>
      </c>
      <c r="B2847">
        <v>1428</v>
      </c>
      <c r="C2847" s="2">
        <v>44131</v>
      </c>
      <c r="D2847" t="s">
        <v>37</v>
      </c>
      <c r="E2847">
        <v>193294</v>
      </c>
      <c r="F2847">
        <v>791</v>
      </c>
      <c r="G2847" t="s">
        <v>14</v>
      </c>
      <c r="H2847" t="b">
        <v>0</v>
      </c>
      <c r="I2847" t="s">
        <v>16</v>
      </c>
      <c r="J2847" s="5">
        <v>4613.3999999999996</v>
      </c>
      <c r="K2847" s="7">
        <v>7689</v>
      </c>
      <c r="L2847">
        <v>2</v>
      </c>
      <c r="M2847" t="s">
        <v>35</v>
      </c>
    </row>
    <row r="2848" spans="1:13" x14ac:dyDescent="0.2">
      <c r="A2848">
        <v>3533640</v>
      </c>
      <c r="B2848">
        <v>1527</v>
      </c>
      <c r="C2848" s="1">
        <v>45556</v>
      </c>
      <c r="D2848" t="s">
        <v>29</v>
      </c>
      <c r="E2848">
        <v>153543</v>
      </c>
      <c r="F2848">
        <v>685</v>
      </c>
      <c r="G2848" t="s">
        <v>26</v>
      </c>
      <c r="H2848" t="s">
        <v>40</v>
      </c>
      <c r="I2848" t="s">
        <v>20</v>
      </c>
      <c r="J2848" s="5">
        <v>715.2</v>
      </c>
      <c r="K2848" s="7">
        <v>1192</v>
      </c>
      <c r="L2848">
        <v>4</v>
      </c>
      <c r="M2848" t="s">
        <v>17</v>
      </c>
    </row>
    <row r="2849" spans="1:13" x14ac:dyDescent="0.2">
      <c r="A2849">
        <v>3536606</v>
      </c>
      <c r="B2849">
        <v>1279</v>
      </c>
      <c r="C2849" t="s">
        <v>347</v>
      </c>
      <c r="D2849" t="s">
        <v>13</v>
      </c>
      <c r="E2849">
        <v>240242</v>
      </c>
      <c r="F2849">
        <v>743</v>
      </c>
      <c r="G2849" t="s">
        <v>14</v>
      </c>
      <c r="H2849">
        <v>1</v>
      </c>
      <c r="I2849" t="s">
        <v>24</v>
      </c>
      <c r="J2849" s="5">
        <v>4546.5600000000004</v>
      </c>
      <c r="K2849" s="7">
        <v>4736</v>
      </c>
      <c r="L2849">
        <v>4</v>
      </c>
      <c r="M2849" t="s">
        <v>52</v>
      </c>
    </row>
    <row r="2850" spans="1:13" x14ac:dyDescent="0.2">
      <c r="A2850">
        <v>3537410</v>
      </c>
      <c r="B2850">
        <v>153</v>
      </c>
      <c r="C2850" s="1">
        <v>44843</v>
      </c>
      <c r="D2850" t="s">
        <v>19</v>
      </c>
      <c r="E2850">
        <v>211740</v>
      </c>
      <c r="F2850">
        <v>618</v>
      </c>
      <c r="G2850" t="s">
        <v>14</v>
      </c>
      <c r="H2850">
        <v>1</v>
      </c>
      <c r="I2850" t="s">
        <v>16</v>
      </c>
      <c r="J2850" s="5">
        <v>2938.98</v>
      </c>
      <c r="K2850" s="7">
        <v>4453</v>
      </c>
      <c r="L2850">
        <v>1</v>
      </c>
    </row>
    <row r="2851" spans="1:13" x14ac:dyDescent="0.2">
      <c r="A2851">
        <v>3537891</v>
      </c>
      <c r="B2851">
        <v>553</v>
      </c>
      <c r="C2851" t="s">
        <v>348</v>
      </c>
      <c r="D2851" t="s">
        <v>37</v>
      </c>
      <c r="E2851">
        <v>145148</v>
      </c>
      <c r="F2851">
        <v>621</v>
      </c>
      <c r="G2851" t="s">
        <v>14</v>
      </c>
      <c r="H2851" t="b">
        <v>1</v>
      </c>
      <c r="I2851" t="s">
        <v>20</v>
      </c>
      <c r="J2851" s="5">
        <v>2947.8</v>
      </c>
      <c r="K2851" s="7">
        <v>4913</v>
      </c>
      <c r="L2851">
        <v>3</v>
      </c>
      <c r="M2851" t="s">
        <v>31</v>
      </c>
    </row>
    <row r="2852" spans="1:13" x14ac:dyDescent="0.2">
      <c r="A2852">
        <v>3538952</v>
      </c>
      <c r="B2852">
        <v>439</v>
      </c>
      <c r="C2852" s="1">
        <v>45022</v>
      </c>
      <c r="D2852" t="s">
        <v>37</v>
      </c>
      <c r="E2852">
        <v>25129</v>
      </c>
      <c r="F2852">
        <v>798</v>
      </c>
      <c r="G2852" t="s">
        <v>14</v>
      </c>
      <c r="I2852" t="s">
        <v>16</v>
      </c>
      <c r="J2852" s="5">
        <v>1165.2</v>
      </c>
      <c r="K2852" s="7">
        <v>0</v>
      </c>
      <c r="L2852">
        <v>4</v>
      </c>
      <c r="M2852" t="s">
        <v>38</v>
      </c>
    </row>
    <row r="2853" spans="1:13" x14ac:dyDescent="0.2">
      <c r="A2853">
        <v>3539510</v>
      </c>
      <c r="B2853">
        <v>989</v>
      </c>
      <c r="C2853" s="1">
        <v>44490</v>
      </c>
      <c r="D2853" t="s">
        <v>37</v>
      </c>
      <c r="E2853">
        <v>181229</v>
      </c>
      <c r="F2853">
        <v>715</v>
      </c>
      <c r="G2853" t="s">
        <v>14</v>
      </c>
      <c r="H2853" t="b">
        <v>1</v>
      </c>
      <c r="I2853" t="s">
        <v>16</v>
      </c>
      <c r="J2853" s="5">
        <v>1108.8</v>
      </c>
      <c r="K2853" s="7">
        <v>1848</v>
      </c>
      <c r="L2853">
        <v>3</v>
      </c>
      <c r="M2853" t="s">
        <v>25</v>
      </c>
    </row>
    <row r="2854" spans="1:13" x14ac:dyDescent="0.2">
      <c r="A2854">
        <v>3540802</v>
      </c>
      <c r="B2854">
        <v>1225</v>
      </c>
      <c r="C2854" t="s">
        <v>300</v>
      </c>
      <c r="D2854" t="s">
        <v>27</v>
      </c>
      <c r="E2854">
        <v>29962</v>
      </c>
      <c r="F2854">
        <v>438</v>
      </c>
      <c r="G2854" t="s">
        <v>26</v>
      </c>
      <c r="H2854" t="s">
        <v>26</v>
      </c>
      <c r="I2854" t="s">
        <v>20</v>
      </c>
      <c r="J2854" s="5">
        <v>1639.56</v>
      </c>
      <c r="K2854" s="7">
        <v>2102</v>
      </c>
      <c r="L2854">
        <v>5</v>
      </c>
      <c r="M2854" t="s">
        <v>41</v>
      </c>
    </row>
    <row r="2855" spans="1:13" x14ac:dyDescent="0.2">
      <c r="A2855">
        <v>3541462</v>
      </c>
      <c r="B2855">
        <v>208</v>
      </c>
      <c r="C2855" s="2">
        <v>45104</v>
      </c>
      <c r="D2855" t="s">
        <v>37</v>
      </c>
      <c r="E2855">
        <v>213095</v>
      </c>
      <c r="F2855">
        <v>809</v>
      </c>
      <c r="G2855" t="s">
        <v>14</v>
      </c>
      <c r="H2855" t="b">
        <v>0</v>
      </c>
      <c r="I2855" t="s">
        <v>20</v>
      </c>
      <c r="J2855" s="5">
        <v>562.98</v>
      </c>
      <c r="K2855" s="7">
        <v>853</v>
      </c>
      <c r="L2855">
        <v>4</v>
      </c>
      <c r="M2855" t="s">
        <v>21</v>
      </c>
    </row>
    <row r="2856" spans="1:13" x14ac:dyDescent="0.2">
      <c r="A2856">
        <v>3542741</v>
      </c>
      <c r="B2856">
        <v>210</v>
      </c>
      <c r="C2856" s="1">
        <v>45074</v>
      </c>
      <c r="D2856" t="s">
        <v>32</v>
      </c>
      <c r="E2856">
        <v>164220</v>
      </c>
      <c r="F2856">
        <v>722</v>
      </c>
      <c r="G2856" t="s">
        <v>14</v>
      </c>
      <c r="H2856">
        <v>1</v>
      </c>
      <c r="I2856" t="s">
        <v>20</v>
      </c>
      <c r="J2856" s="5">
        <v>2183.04</v>
      </c>
      <c r="K2856" s="7">
        <v>2274</v>
      </c>
      <c r="L2856">
        <v>5</v>
      </c>
    </row>
    <row r="2857" spans="1:13" x14ac:dyDescent="0.2">
      <c r="A2857">
        <v>3543696</v>
      </c>
      <c r="B2857">
        <v>677</v>
      </c>
      <c r="C2857" s="1">
        <v>45221</v>
      </c>
      <c r="D2857" t="s">
        <v>32</v>
      </c>
      <c r="E2857">
        <v>126071</v>
      </c>
      <c r="F2857">
        <v>769</v>
      </c>
      <c r="G2857" t="s">
        <v>26</v>
      </c>
      <c r="H2857" t="s">
        <v>40</v>
      </c>
      <c r="I2857" t="s">
        <v>20</v>
      </c>
      <c r="J2857" s="5">
        <v>1096.2</v>
      </c>
      <c r="K2857" s="7">
        <v>1827</v>
      </c>
      <c r="L2857">
        <v>2</v>
      </c>
      <c r="M2857" t="s">
        <v>41</v>
      </c>
    </row>
    <row r="2858" spans="1:13" x14ac:dyDescent="0.2">
      <c r="A2858">
        <v>3545614</v>
      </c>
      <c r="B2858">
        <v>995</v>
      </c>
      <c r="C2858" s="1">
        <v>45562</v>
      </c>
      <c r="D2858" t="s">
        <v>32</v>
      </c>
      <c r="E2858">
        <v>51837</v>
      </c>
      <c r="F2858">
        <v>698</v>
      </c>
      <c r="G2858" t="s">
        <v>14</v>
      </c>
      <c r="H2858" t="s">
        <v>40</v>
      </c>
      <c r="I2858" t="s">
        <v>20</v>
      </c>
      <c r="J2858" s="5">
        <v>3583.2</v>
      </c>
      <c r="K2858" s="7">
        <v>5972</v>
      </c>
      <c r="L2858">
        <v>3</v>
      </c>
      <c r="M2858" t="s">
        <v>47</v>
      </c>
    </row>
    <row r="2859" spans="1:13" x14ac:dyDescent="0.2">
      <c r="A2859">
        <v>3545864</v>
      </c>
      <c r="B2859">
        <v>619</v>
      </c>
      <c r="C2859" s="1">
        <v>43903</v>
      </c>
      <c r="D2859" t="s">
        <v>37</v>
      </c>
      <c r="E2859">
        <v>44675</v>
      </c>
      <c r="G2859" t="s">
        <v>26</v>
      </c>
      <c r="H2859" t="b">
        <v>0</v>
      </c>
      <c r="I2859" t="s">
        <v>20</v>
      </c>
      <c r="J2859" s="5">
        <v>6163.2</v>
      </c>
      <c r="K2859" s="7">
        <v>10272</v>
      </c>
      <c r="L2859">
        <v>4</v>
      </c>
      <c r="M2859" t="s">
        <v>28</v>
      </c>
    </row>
    <row r="2860" spans="1:13" x14ac:dyDescent="0.2">
      <c r="A2860">
        <v>3547234</v>
      </c>
      <c r="B2860">
        <v>655</v>
      </c>
      <c r="C2860" s="1">
        <v>45230</v>
      </c>
      <c r="D2860" t="s">
        <v>37</v>
      </c>
      <c r="E2860">
        <v>277620</v>
      </c>
      <c r="F2860">
        <v>677</v>
      </c>
      <c r="G2860" t="s">
        <v>26</v>
      </c>
      <c r="H2860">
        <v>1</v>
      </c>
      <c r="I2860" t="s">
        <v>20</v>
      </c>
      <c r="J2860" s="5">
        <v>3695.04</v>
      </c>
      <c r="K2860" s="7">
        <v>3849</v>
      </c>
      <c r="L2860">
        <v>1</v>
      </c>
      <c r="M2860" t="s">
        <v>35</v>
      </c>
    </row>
    <row r="2861" spans="1:13" x14ac:dyDescent="0.2">
      <c r="A2861">
        <v>3547968</v>
      </c>
      <c r="B2861">
        <v>1269</v>
      </c>
      <c r="C2861" s="1">
        <v>44920</v>
      </c>
      <c r="D2861" t="s">
        <v>27</v>
      </c>
      <c r="E2861">
        <v>53467</v>
      </c>
      <c r="F2861">
        <v>773</v>
      </c>
      <c r="G2861" t="s">
        <v>14</v>
      </c>
      <c r="H2861" t="s">
        <v>45</v>
      </c>
      <c r="I2861" t="s">
        <v>20</v>
      </c>
      <c r="J2861" s="5">
        <v>1571.46</v>
      </c>
      <c r="K2861" s="7">
        <v>2381</v>
      </c>
      <c r="L2861">
        <v>3</v>
      </c>
      <c r="M2861" t="s">
        <v>47</v>
      </c>
    </row>
    <row r="2862" spans="1:13" x14ac:dyDescent="0.2">
      <c r="A2862">
        <v>3549152</v>
      </c>
      <c r="B2862">
        <v>580</v>
      </c>
      <c r="C2862" s="1">
        <v>44833</v>
      </c>
      <c r="D2862" t="s">
        <v>29</v>
      </c>
      <c r="E2862">
        <v>45147</v>
      </c>
      <c r="G2862" t="s">
        <v>14</v>
      </c>
      <c r="H2862">
        <v>0</v>
      </c>
      <c r="I2862" t="s">
        <v>16</v>
      </c>
      <c r="J2862" s="5">
        <v>2503.1999999999998</v>
      </c>
      <c r="K2862" s="7">
        <v>2980</v>
      </c>
      <c r="L2862">
        <v>3</v>
      </c>
      <c r="M2862" t="s">
        <v>28</v>
      </c>
    </row>
    <row r="2863" spans="1:13" x14ac:dyDescent="0.2">
      <c r="A2863">
        <v>3549954</v>
      </c>
      <c r="B2863">
        <v>1693</v>
      </c>
      <c r="C2863" s="1">
        <v>45235</v>
      </c>
      <c r="D2863" t="s">
        <v>23</v>
      </c>
      <c r="E2863">
        <v>106275</v>
      </c>
      <c r="F2863">
        <v>769</v>
      </c>
      <c r="G2863" t="s">
        <v>14</v>
      </c>
      <c r="H2863">
        <v>0</v>
      </c>
      <c r="I2863" t="s">
        <v>33</v>
      </c>
      <c r="J2863" s="5">
        <v>1734.72</v>
      </c>
      <c r="K2863" s="7">
        <v>1807</v>
      </c>
      <c r="L2863">
        <v>1</v>
      </c>
      <c r="M2863" t="s">
        <v>31</v>
      </c>
    </row>
    <row r="2864" spans="1:13" x14ac:dyDescent="0.2">
      <c r="A2864">
        <v>3549992</v>
      </c>
      <c r="B2864">
        <v>186</v>
      </c>
      <c r="C2864" s="1">
        <v>45545</v>
      </c>
      <c r="D2864" t="s">
        <v>27</v>
      </c>
      <c r="E2864">
        <v>6524</v>
      </c>
      <c r="F2864">
        <v>681</v>
      </c>
      <c r="G2864" t="s">
        <v>14</v>
      </c>
      <c r="H2864" t="b">
        <v>1</v>
      </c>
      <c r="I2864" t="s">
        <v>16</v>
      </c>
      <c r="J2864" s="5">
        <v>3472.32</v>
      </c>
      <c r="K2864" s="7">
        <v>3617</v>
      </c>
      <c r="L2864">
        <v>5</v>
      </c>
      <c r="M2864" t="s">
        <v>31</v>
      </c>
    </row>
    <row r="2865" spans="1:13" x14ac:dyDescent="0.2">
      <c r="A2865">
        <v>3551225</v>
      </c>
      <c r="B2865">
        <v>899</v>
      </c>
      <c r="C2865" s="1">
        <v>45449</v>
      </c>
      <c r="D2865" t="s">
        <v>13</v>
      </c>
      <c r="E2865">
        <v>29099</v>
      </c>
      <c r="F2865">
        <v>845</v>
      </c>
      <c r="G2865" t="s">
        <v>14</v>
      </c>
      <c r="H2865" t="b">
        <v>0</v>
      </c>
      <c r="I2865" t="s">
        <v>46</v>
      </c>
      <c r="J2865" s="5">
        <v>1107.48</v>
      </c>
      <c r="K2865" s="7">
        <v>1678</v>
      </c>
      <c r="L2865">
        <v>2</v>
      </c>
      <c r="M2865" t="s">
        <v>35</v>
      </c>
    </row>
    <row r="2866" spans="1:13" x14ac:dyDescent="0.2">
      <c r="A2866">
        <v>3551301</v>
      </c>
      <c r="B2866">
        <v>1054</v>
      </c>
      <c r="C2866" s="1">
        <v>44633</v>
      </c>
      <c r="D2866" t="s">
        <v>32</v>
      </c>
      <c r="E2866">
        <v>200900000</v>
      </c>
      <c r="F2866">
        <v>606</v>
      </c>
      <c r="G2866" t="s">
        <v>14</v>
      </c>
      <c r="H2866" t="s">
        <v>14</v>
      </c>
      <c r="I2866" t="s">
        <v>33</v>
      </c>
      <c r="J2866" s="5">
        <v>1276.8</v>
      </c>
      <c r="K2866" s="7">
        <v>2128</v>
      </c>
      <c r="L2866">
        <v>4</v>
      </c>
    </row>
    <row r="2867" spans="1:13" x14ac:dyDescent="0.2">
      <c r="A2867">
        <v>3552037</v>
      </c>
      <c r="B2867">
        <v>1427</v>
      </c>
      <c r="C2867" s="2">
        <v>45058</v>
      </c>
      <c r="D2867" t="s">
        <v>13</v>
      </c>
      <c r="E2867">
        <v>216240</v>
      </c>
      <c r="F2867">
        <v>492</v>
      </c>
      <c r="G2867" t="s">
        <v>14</v>
      </c>
      <c r="H2867" t="b">
        <v>0</v>
      </c>
      <c r="I2867" t="s">
        <v>16</v>
      </c>
      <c r="J2867" s="5">
        <v>3390.24</v>
      </c>
      <c r="K2867" s="7">
        <v>4036</v>
      </c>
      <c r="L2867">
        <v>4</v>
      </c>
      <c r="M2867" t="s">
        <v>35</v>
      </c>
    </row>
    <row r="2868" spans="1:13" x14ac:dyDescent="0.2">
      <c r="A2868">
        <v>3552663</v>
      </c>
      <c r="B2868">
        <v>136</v>
      </c>
      <c r="C2868" s="1">
        <v>44538</v>
      </c>
      <c r="D2868" t="s">
        <v>27</v>
      </c>
      <c r="E2868">
        <v>146563</v>
      </c>
      <c r="F2868">
        <v>333</v>
      </c>
      <c r="G2868" t="s">
        <v>14</v>
      </c>
      <c r="H2868" t="s">
        <v>15</v>
      </c>
      <c r="I2868" t="s">
        <v>24</v>
      </c>
      <c r="J2868" s="5">
        <v>1098.72</v>
      </c>
      <c r="K2868" s="7">
        <v>0</v>
      </c>
      <c r="L2868">
        <v>2</v>
      </c>
      <c r="M2868" t="s">
        <v>17</v>
      </c>
    </row>
    <row r="2869" spans="1:13" x14ac:dyDescent="0.2">
      <c r="A2869">
        <v>3553143</v>
      </c>
      <c r="B2869">
        <v>39</v>
      </c>
      <c r="C2869" s="1">
        <v>44688</v>
      </c>
      <c r="D2869" t="s">
        <v>37</v>
      </c>
      <c r="E2869">
        <v>247333</v>
      </c>
      <c r="F2869">
        <v>770</v>
      </c>
      <c r="G2869" t="s">
        <v>14</v>
      </c>
      <c r="H2869" t="b">
        <v>1</v>
      </c>
      <c r="I2869" t="s">
        <v>16</v>
      </c>
      <c r="J2869" s="5">
        <v>1980.6</v>
      </c>
      <c r="K2869" s="7">
        <v>3301</v>
      </c>
      <c r="L2869">
        <v>3</v>
      </c>
    </row>
    <row r="2870" spans="1:13" x14ac:dyDescent="0.2">
      <c r="A2870">
        <v>3553470</v>
      </c>
      <c r="B2870">
        <v>1286</v>
      </c>
      <c r="C2870" s="2">
        <v>44376</v>
      </c>
      <c r="D2870" t="s">
        <v>37</v>
      </c>
      <c r="E2870">
        <v>164575</v>
      </c>
      <c r="F2870">
        <v>685</v>
      </c>
      <c r="G2870" t="s">
        <v>14</v>
      </c>
      <c r="H2870">
        <v>1</v>
      </c>
      <c r="I2870" t="s">
        <v>20</v>
      </c>
      <c r="J2870" s="5">
        <v>1890.84</v>
      </c>
      <c r="K2870" s="7">
        <v>2251</v>
      </c>
      <c r="L2870">
        <v>4</v>
      </c>
      <c r="M2870" t="s">
        <v>47</v>
      </c>
    </row>
    <row r="2871" spans="1:13" x14ac:dyDescent="0.2">
      <c r="A2871">
        <v>3556312</v>
      </c>
      <c r="B2871">
        <v>1729</v>
      </c>
      <c r="D2871" t="s">
        <v>23</v>
      </c>
      <c r="E2871">
        <v>2048</v>
      </c>
      <c r="F2871">
        <v>731</v>
      </c>
      <c r="G2871" t="s">
        <v>26</v>
      </c>
      <c r="H2871" t="s">
        <v>26</v>
      </c>
      <c r="I2871" t="s">
        <v>20</v>
      </c>
      <c r="J2871" s="5">
        <v>696.36</v>
      </c>
      <c r="K2871" s="7">
        <v>829</v>
      </c>
      <c r="L2871">
        <v>3</v>
      </c>
      <c r="M2871" t="s">
        <v>36</v>
      </c>
    </row>
    <row r="2872" spans="1:13" x14ac:dyDescent="0.2">
      <c r="A2872">
        <v>3557279</v>
      </c>
      <c r="B2872">
        <v>190</v>
      </c>
      <c r="C2872" s="1">
        <v>44242</v>
      </c>
      <c r="D2872" t="s">
        <v>19</v>
      </c>
      <c r="E2872">
        <v>201920</v>
      </c>
      <c r="F2872">
        <v>730</v>
      </c>
      <c r="G2872" t="s">
        <v>26</v>
      </c>
      <c r="H2872">
        <v>1</v>
      </c>
      <c r="I2872" t="s">
        <v>20</v>
      </c>
      <c r="J2872" s="5">
        <v>4449.8999999999996</v>
      </c>
      <c r="K2872" s="7">
        <v>5705</v>
      </c>
      <c r="L2872">
        <v>4</v>
      </c>
      <c r="M2872" t="s">
        <v>25</v>
      </c>
    </row>
    <row r="2873" spans="1:13" x14ac:dyDescent="0.2">
      <c r="A2873">
        <v>3558828</v>
      </c>
      <c r="B2873">
        <v>773</v>
      </c>
      <c r="C2873" s="1">
        <v>45351</v>
      </c>
      <c r="D2873" t="s">
        <v>23</v>
      </c>
      <c r="E2873">
        <v>96487</v>
      </c>
      <c r="F2873">
        <v>532</v>
      </c>
      <c r="G2873" t="s">
        <v>14</v>
      </c>
      <c r="H2873">
        <v>0</v>
      </c>
      <c r="I2873" t="s">
        <v>20</v>
      </c>
      <c r="J2873" s="5">
        <v>3290.28</v>
      </c>
      <c r="K2873" s="7">
        <v>3917</v>
      </c>
      <c r="L2873">
        <v>5</v>
      </c>
      <c r="M2873" t="s">
        <v>25</v>
      </c>
    </row>
    <row r="2874" spans="1:13" x14ac:dyDescent="0.2">
      <c r="A2874">
        <v>3558914</v>
      </c>
      <c r="B2874">
        <v>639</v>
      </c>
      <c r="C2874" s="1">
        <v>45502</v>
      </c>
      <c r="D2874" t="s">
        <v>23</v>
      </c>
      <c r="E2874">
        <v>234402</v>
      </c>
      <c r="F2874">
        <v>551</v>
      </c>
      <c r="G2874" t="s">
        <v>26</v>
      </c>
      <c r="H2874">
        <v>1</v>
      </c>
      <c r="I2874" t="s">
        <v>16</v>
      </c>
      <c r="J2874" s="5">
        <v>3441.48</v>
      </c>
      <c r="K2874" s="7">
        <v>4097</v>
      </c>
      <c r="L2874">
        <v>4</v>
      </c>
      <c r="M2874" t="s">
        <v>36</v>
      </c>
    </row>
    <row r="2875" spans="1:13" x14ac:dyDescent="0.2">
      <c r="A2875">
        <v>3560325</v>
      </c>
      <c r="B2875">
        <v>194</v>
      </c>
      <c r="C2875" s="1">
        <v>45233</v>
      </c>
      <c r="D2875" t="s">
        <v>19</v>
      </c>
      <c r="E2875">
        <v>73287</v>
      </c>
      <c r="F2875">
        <v>637</v>
      </c>
      <c r="G2875" t="s">
        <v>26</v>
      </c>
      <c r="H2875">
        <v>0</v>
      </c>
      <c r="I2875" t="s">
        <v>24</v>
      </c>
      <c r="J2875" s="5">
        <v>2739.6</v>
      </c>
      <c r="K2875" s="7">
        <v>4566</v>
      </c>
      <c r="L2875">
        <v>2</v>
      </c>
      <c r="M2875" t="s">
        <v>21</v>
      </c>
    </row>
    <row r="2876" spans="1:13" x14ac:dyDescent="0.2">
      <c r="A2876">
        <v>3563810</v>
      </c>
      <c r="B2876">
        <v>781</v>
      </c>
      <c r="D2876" t="s">
        <v>32</v>
      </c>
      <c r="E2876">
        <v>281128</v>
      </c>
      <c r="F2876">
        <v>771</v>
      </c>
      <c r="G2876" t="s">
        <v>26</v>
      </c>
      <c r="H2876" t="b">
        <v>0</v>
      </c>
      <c r="I2876" t="s">
        <v>16</v>
      </c>
      <c r="J2876" s="5">
        <v>1998</v>
      </c>
      <c r="K2876" s="7">
        <v>3330</v>
      </c>
      <c r="L2876">
        <v>4</v>
      </c>
    </row>
    <row r="2877" spans="1:13" x14ac:dyDescent="0.2">
      <c r="A2877">
        <v>3564152</v>
      </c>
      <c r="B2877">
        <v>1227</v>
      </c>
      <c r="C2877" s="2">
        <v>44600</v>
      </c>
      <c r="D2877" t="s">
        <v>37</v>
      </c>
      <c r="E2877">
        <v>185358</v>
      </c>
      <c r="G2877" t="s">
        <v>14</v>
      </c>
      <c r="H2877" t="s">
        <v>15</v>
      </c>
      <c r="I2877" t="s">
        <v>18</v>
      </c>
      <c r="J2877" s="5">
        <v>2160</v>
      </c>
      <c r="K2877" s="7">
        <v>2250</v>
      </c>
      <c r="L2877">
        <v>5</v>
      </c>
      <c r="M2877" t="s">
        <v>41</v>
      </c>
    </row>
    <row r="2878" spans="1:13" x14ac:dyDescent="0.2">
      <c r="A2878">
        <v>3564184</v>
      </c>
      <c r="B2878">
        <v>1649</v>
      </c>
      <c r="C2878" s="1">
        <v>45318</v>
      </c>
      <c r="D2878" t="s">
        <v>13</v>
      </c>
      <c r="E2878">
        <v>110327</v>
      </c>
      <c r="F2878">
        <v>826</v>
      </c>
      <c r="G2878" t="s">
        <v>14</v>
      </c>
      <c r="H2878" t="s">
        <v>45</v>
      </c>
      <c r="I2878" t="s">
        <v>20</v>
      </c>
      <c r="J2878" s="5">
        <v>2705.28</v>
      </c>
      <c r="K2878" s="7">
        <v>2818</v>
      </c>
      <c r="L2878">
        <v>2</v>
      </c>
      <c r="M2878" t="s">
        <v>21</v>
      </c>
    </row>
    <row r="2879" spans="1:13" x14ac:dyDescent="0.2">
      <c r="A2879">
        <v>3564639</v>
      </c>
      <c r="B2879">
        <v>1749</v>
      </c>
      <c r="D2879" t="s">
        <v>29</v>
      </c>
      <c r="E2879">
        <v>210627</v>
      </c>
      <c r="F2879">
        <v>798</v>
      </c>
      <c r="G2879" t="s">
        <v>14</v>
      </c>
      <c r="H2879" t="b">
        <v>1</v>
      </c>
      <c r="I2879" t="s">
        <v>33</v>
      </c>
      <c r="J2879" s="5">
        <v>1122</v>
      </c>
      <c r="K2879" s="7">
        <v>1870</v>
      </c>
      <c r="L2879">
        <v>2</v>
      </c>
      <c r="M2879" t="s">
        <v>35</v>
      </c>
    </row>
    <row r="2880" spans="1:13" x14ac:dyDescent="0.2">
      <c r="A2880">
        <v>3565309</v>
      </c>
      <c r="B2880">
        <v>1211</v>
      </c>
      <c r="C2880" s="2">
        <v>45134</v>
      </c>
      <c r="D2880" t="s">
        <v>37</v>
      </c>
      <c r="E2880">
        <v>226330</v>
      </c>
      <c r="F2880" t="s">
        <v>38</v>
      </c>
      <c r="G2880" t="s">
        <v>14</v>
      </c>
      <c r="H2880">
        <v>1</v>
      </c>
      <c r="I2880" t="s">
        <v>33</v>
      </c>
      <c r="J2880" s="5">
        <v>1150.3800000000001</v>
      </c>
      <c r="K2880" s="7">
        <v>1743</v>
      </c>
      <c r="L2880">
        <v>3</v>
      </c>
      <c r="M2880" t="s">
        <v>21</v>
      </c>
    </row>
    <row r="2881" spans="1:13" x14ac:dyDescent="0.2">
      <c r="A2881">
        <v>3567305</v>
      </c>
      <c r="B2881">
        <v>1587</v>
      </c>
      <c r="C2881" s="1">
        <v>45523</v>
      </c>
      <c r="D2881" t="s">
        <v>32</v>
      </c>
      <c r="E2881">
        <v>206760</v>
      </c>
      <c r="F2881" t="s">
        <v>38</v>
      </c>
      <c r="G2881" t="s">
        <v>14</v>
      </c>
      <c r="H2881" t="s">
        <v>15</v>
      </c>
      <c r="I2881" t="s">
        <v>46</v>
      </c>
      <c r="J2881" s="5">
        <v>2945.28</v>
      </c>
      <c r="K2881" s="7">
        <v>3776</v>
      </c>
      <c r="L2881">
        <v>5</v>
      </c>
    </row>
    <row r="2882" spans="1:13" x14ac:dyDescent="0.2">
      <c r="A2882">
        <v>3568194</v>
      </c>
      <c r="B2882">
        <v>1413</v>
      </c>
      <c r="C2882" s="1">
        <v>45422</v>
      </c>
      <c r="D2882" t="s">
        <v>37</v>
      </c>
      <c r="E2882">
        <v>185300000</v>
      </c>
      <c r="F2882">
        <v>723</v>
      </c>
      <c r="G2882" t="s">
        <v>14</v>
      </c>
      <c r="H2882" t="s">
        <v>40</v>
      </c>
      <c r="I2882" t="s">
        <v>16</v>
      </c>
      <c r="J2882" s="5">
        <v>2315.88</v>
      </c>
      <c r="K2882" s="7">
        <v>2757</v>
      </c>
      <c r="L2882">
        <v>5</v>
      </c>
      <c r="M2882" t="s">
        <v>41</v>
      </c>
    </row>
    <row r="2883" spans="1:13" x14ac:dyDescent="0.2">
      <c r="A2883">
        <v>3570183</v>
      </c>
      <c r="B2883">
        <v>978</v>
      </c>
      <c r="C2883" s="1">
        <v>44520</v>
      </c>
      <c r="D2883" t="s">
        <v>29</v>
      </c>
      <c r="E2883">
        <v>87268</v>
      </c>
      <c r="F2883">
        <v>456</v>
      </c>
      <c r="G2883" t="s">
        <v>26</v>
      </c>
      <c r="H2883" t="s">
        <v>14</v>
      </c>
      <c r="I2883" t="s">
        <v>20</v>
      </c>
      <c r="J2883" s="5">
        <v>984.36</v>
      </c>
      <c r="K2883" s="7">
        <v>1262</v>
      </c>
      <c r="L2883">
        <v>4</v>
      </c>
    </row>
    <row r="2884" spans="1:13" x14ac:dyDescent="0.2">
      <c r="A2884">
        <v>3573558</v>
      </c>
      <c r="B2884">
        <v>1208</v>
      </c>
      <c r="C2884" s="1">
        <v>44814</v>
      </c>
      <c r="D2884" t="s">
        <v>37</v>
      </c>
      <c r="E2884">
        <v>202879</v>
      </c>
      <c r="F2884">
        <v>757</v>
      </c>
      <c r="G2884" t="s">
        <v>14</v>
      </c>
      <c r="H2884">
        <v>0</v>
      </c>
      <c r="I2884" t="s">
        <v>20</v>
      </c>
      <c r="J2884" s="5">
        <v>1140</v>
      </c>
      <c r="K2884" s="7">
        <v>1900</v>
      </c>
      <c r="L2884">
        <v>4</v>
      </c>
      <c r="M2884" t="s">
        <v>47</v>
      </c>
    </row>
    <row r="2885" spans="1:13" x14ac:dyDescent="0.2">
      <c r="A2885">
        <v>3577623</v>
      </c>
      <c r="B2885">
        <v>502</v>
      </c>
      <c r="C2885" s="2">
        <v>44145</v>
      </c>
      <c r="D2885" t="s">
        <v>32</v>
      </c>
      <c r="E2885">
        <v>80203</v>
      </c>
      <c r="F2885">
        <v>816</v>
      </c>
      <c r="G2885" t="s">
        <v>14</v>
      </c>
      <c r="H2885">
        <v>0</v>
      </c>
      <c r="I2885" t="s">
        <v>20</v>
      </c>
      <c r="J2885" s="5">
        <v>4345.32</v>
      </c>
      <c r="K2885" s="7">
        <v>5173</v>
      </c>
      <c r="L2885">
        <v>3</v>
      </c>
      <c r="M2885" t="s">
        <v>41</v>
      </c>
    </row>
    <row r="2886" spans="1:13" x14ac:dyDescent="0.2">
      <c r="A2886">
        <v>3579011</v>
      </c>
      <c r="B2886">
        <v>1555</v>
      </c>
      <c r="C2886" s="1">
        <v>44133</v>
      </c>
      <c r="D2886" t="s">
        <v>13</v>
      </c>
      <c r="E2886">
        <v>111654</v>
      </c>
      <c r="F2886">
        <v>625</v>
      </c>
      <c r="G2886" t="s">
        <v>14</v>
      </c>
      <c r="H2886">
        <v>0</v>
      </c>
      <c r="I2886" t="s">
        <v>20</v>
      </c>
      <c r="J2886" s="5">
        <v>653.4</v>
      </c>
      <c r="K2886" s="7">
        <v>990</v>
      </c>
      <c r="L2886">
        <v>2</v>
      </c>
      <c r="M2886" t="s">
        <v>28</v>
      </c>
    </row>
    <row r="2887" spans="1:13" x14ac:dyDescent="0.2">
      <c r="A2887">
        <v>3579206</v>
      </c>
      <c r="B2887">
        <v>617</v>
      </c>
      <c r="C2887" s="1">
        <v>43948</v>
      </c>
      <c r="D2887" t="s">
        <v>19</v>
      </c>
      <c r="E2887">
        <v>13629</v>
      </c>
      <c r="F2887">
        <v>805</v>
      </c>
      <c r="G2887" t="s">
        <v>14</v>
      </c>
      <c r="H2887">
        <v>0</v>
      </c>
      <c r="I2887" t="s">
        <v>20</v>
      </c>
      <c r="J2887" s="5">
        <v>2156.88</v>
      </c>
      <c r="K2887" s="7">
        <v>3268</v>
      </c>
      <c r="L2887">
        <v>4</v>
      </c>
      <c r="M2887" t="s">
        <v>38</v>
      </c>
    </row>
    <row r="2888" spans="1:13" x14ac:dyDescent="0.2">
      <c r="A2888">
        <v>3581137</v>
      </c>
      <c r="B2888">
        <v>964</v>
      </c>
      <c r="C2888" s="1">
        <v>45351</v>
      </c>
      <c r="D2888" t="s">
        <v>23</v>
      </c>
      <c r="E2888">
        <v>279880</v>
      </c>
      <c r="F2888">
        <v>710</v>
      </c>
      <c r="G2888" t="s">
        <v>26</v>
      </c>
      <c r="H2888" t="s">
        <v>14</v>
      </c>
      <c r="I2888" t="s">
        <v>20</v>
      </c>
      <c r="J2888" s="5">
        <v>2811.6</v>
      </c>
      <c r="K2888" s="7">
        <v>4260</v>
      </c>
      <c r="L2888">
        <v>5</v>
      </c>
      <c r="M2888" t="s">
        <v>52</v>
      </c>
    </row>
    <row r="2889" spans="1:13" x14ac:dyDescent="0.2">
      <c r="A2889">
        <v>3583502</v>
      </c>
      <c r="B2889">
        <v>878</v>
      </c>
      <c r="D2889" t="s">
        <v>27</v>
      </c>
      <c r="E2889">
        <v>236412</v>
      </c>
      <c r="F2889">
        <v>727</v>
      </c>
      <c r="G2889" t="s">
        <v>14</v>
      </c>
      <c r="H2889" t="s">
        <v>26</v>
      </c>
      <c r="I2889" t="s">
        <v>33</v>
      </c>
      <c r="J2889" s="5">
        <v>937.2</v>
      </c>
      <c r="K2889" s="7">
        <v>1562</v>
      </c>
      <c r="L2889">
        <v>1</v>
      </c>
      <c r="M2889" t="s">
        <v>31</v>
      </c>
    </row>
    <row r="2890" spans="1:13" x14ac:dyDescent="0.2">
      <c r="A2890">
        <v>3584054</v>
      </c>
      <c r="B2890">
        <v>694</v>
      </c>
      <c r="C2890" s="2">
        <v>44055</v>
      </c>
      <c r="D2890" t="s">
        <v>29</v>
      </c>
      <c r="E2890">
        <v>185136</v>
      </c>
      <c r="F2890">
        <v>742</v>
      </c>
      <c r="G2890" t="s">
        <v>14</v>
      </c>
      <c r="H2890" t="b">
        <v>0</v>
      </c>
      <c r="I2890" t="s">
        <v>24</v>
      </c>
      <c r="J2890" s="5">
        <v>1185</v>
      </c>
      <c r="K2890" s="7">
        <v>1975</v>
      </c>
      <c r="L2890">
        <v>1</v>
      </c>
      <c r="M2890" t="s">
        <v>35</v>
      </c>
    </row>
    <row r="2891" spans="1:13" x14ac:dyDescent="0.2">
      <c r="A2891">
        <v>3585984</v>
      </c>
      <c r="B2891">
        <v>298</v>
      </c>
      <c r="C2891" t="s">
        <v>349</v>
      </c>
      <c r="D2891" t="s">
        <v>19</v>
      </c>
      <c r="E2891">
        <v>80503</v>
      </c>
      <c r="G2891" t="s">
        <v>14</v>
      </c>
      <c r="I2891" t="s">
        <v>20</v>
      </c>
      <c r="J2891" s="5">
        <v>10452.48</v>
      </c>
      <c r="K2891" s="7">
        <v>10888</v>
      </c>
      <c r="L2891">
        <v>4</v>
      </c>
      <c r="M2891" t="s">
        <v>38</v>
      </c>
    </row>
    <row r="2892" spans="1:13" x14ac:dyDescent="0.2">
      <c r="A2892">
        <v>3590102</v>
      </c>
      <c r="B2892">
        <v>320</v>
      </c>
      <c r="C2892" s="1">
        <v>44278</v>
      </c>
      <c r="D2892" t="s">
        <v>13</v>
      </c>
      <c r="E2892">
        <v>68361</v>
      </c>
      <c r="F2892">
        <v>564</v>
      </c>
      <c r="G2892" t="s">
        <v>14</v>
      </c>
      <c r="H2892" t="s">
        <v>45</v>
      </c>
      <c r="I2892" t="s">
        <v>46</v>
      </c>
      <c r="J2892" s="5">
        <v>2379.7199999999998</v>
      </c>
      <c r="K2892" s="7">
        <v>2833</v>
      </c>
      <c r="L2892">
        <v>1</v>
      </c>
      <c r="M2892" t="s">
        <v>35</v>
      </c>
    </row>
    <row r="2893" spans="1:13" x14ac:dyDescent="0.2">
      <c r="A2893">
        <v>3590858</v>
      </c>
      <c r="B2893">
        <v>1430</v>
      </c>
      <c r="C2893" t="s">
        <v>350</v>
      </c>
      <c r="D2893" t="s">
        <v>19</v>
      </c>
      <c r="E2893">
        <v>221449</v>
      </c>
      <c r="F2893">
        <v>609</v>
      </c>
      <c r="G2893" t="s">
        <v>14</v>
      </c>
      <c r="H2893">
        <v>0</v>
      </c>
      <c r="I2893" t="s">
        <v>33</v>
      </c>
      <c r="J2893" s="5">
        <v>1027.8</v>
      </c>
      <c r="K2893" s="7">
        <v>1713</v>
      </c>
      <c r="L2893">
        <v>4</v>
      </c>
      <c r="M2893" t="s">
        <v>21</v>
      </c>
    </row>
    <row r="2894" spans="1:13" x14ac:dyDescent="0.2">
      <c r="A2894">
        <v>3592039</v>
      </c>
      <c r="B2894">
        <v>372</v>
      </c>
      <c r="C2894" s="1">
        <v>44385</v>
      </c>
      <c r="D2894" t="s">
        <v>32</v>
      </c>
      <c r="E2894">
        <v>151363</v>
      </c>
      <c r="F2894">
        <v>741</v>
      </c>
      <c r="G2894" t="s">
        <v>14</v>
      </c>
      <c r="H2894" t="b">
        <v>0</v>
      </c>
      <c r="I2894" t="s">
        <v>16</v>
      </c>
      <c r="J2894" s="5">
        <v>1406.16</v>
      </c>
      <c r="K2894" s="7">
        <v>1674</v>
      </c>
      <c r="L2894">
        <v>1</v>
      </c>
      <c r="M2894" t="s">
        <v>34</v>
      </c>
    </row>
    <row r="2895" spans="1:13" x14ac:dyDescent="0.2">
      <c r="A2895">
        <v>3592617</v>
      </c>
      <c r="B2895">
        <v>1306</v>
      </c>
      <c r="C2895" s="1">
        <v>44766</v>
      </c>
      <c r="D2895" t="s">
        <v>19</v>
      </c>
      <c r="E2895">
        <v>47073</v>
      </c>
      <c r="F2895">
        <v>744</v>
      </c>
      <c r="G2895" t="s">
        <v>14</v>
      </c>
      <c r="H2895">
        <v>0</v>
      </c>
      <c r="I2895" t="s">
        <v>20</v>
      </c>
      <c r="J2895" s="5">
        <v>1639.68</v>
      </c>
      <c r="K2895" s="7">
        <v>1952</v>
      </c>
      <c r="L2895">
        <v>1</v>
      </c>
      <c r="M2895" t="s">
        <v>17</v>
      </c>
    </row>
    <row r="2896" spans="1:13" x14ac:dyDescent="0.2">
      <c r="A2896">
        <v>3592807</v>
      </c>
      <c r="B2896">
        <v>215</v>
      </c>
      <c r="C2896" s="1">
        <v>44016</v>
      </c>
      <c r="D2896" t="s">
        <v>23</v>
      </c>
      <c r="E2896">
        <v>71256</v>
      </c>
      <c r="G2896" t="s">
        <v>26</v>
      </c>
      <c r="H2896" t="s">
        <v>14</v>
      </c>
      <c r="I2896" t="s">
        <v>20</v>
      </c>
      <c r="J2896" s="5">
        <v>531.6</v>
      </c>
      <c r="K2896" s="7">
        <v>886</v>
      </c>
      <c r="L2896">
        <v>1</v>
      </c>
      <c r="M2896" t="s">
        <v>34</v>
      </c>
    </row>
    <row r="2897" spans="1:13" x14ac:dyDescent="0.2">
      <c r="A2897">
        <v>3594498</v>
      </c>
      <c r="B2897">
        <v>848</v>
      </c>
      <c r="C2897" s="2">
        <v>45095</v>
      </c>
      <c r="D2897" t="s">
        <v>29</v>
      </c>
      <c r="E2897">
        <v>120886</v>
      </c>
      <c r="F2897">
        <v>719</v>
      </c>
      <c r="G2897" t="s">
        <v>14</v>
      </c>
      <c r="H2897" t="s">
        <v>40</v>
      </c>
      <c r="I2897" t="s">
        <v>16</v>
      </c>
      <c r="J2897" s="5">
        <v>4953.4799999999996</v>
      </c>
      <c r="K2897" s="7">
        <v>5897</v>
      </c>
      <c r="L2897">
        <v>2</v>
      </c>
      <c r="M2897" t="s">
        <v>47</v>
      </c>
    </row>
    <row r="2898" spans="1:13" x14ac:dyDescent="0.2">
      <c r="A2898">
        <v>3595282</v>
      </c>
      <c r="B2898">
        <v>283</v>
      </c>
      <c r="C2898" s="2">
        <v>44707</v>
      </c>
      <c r="D2898" t="s">
        <v>13</v>
      </c>
      <c r="E2898">
        <v>28220</v>
      </c>
      <c r="F2898">
        <v>712</v>
      </c>
      <c r="G2898" t="s">
        <v>14</v>
      </c>
      <c r="H2898" t="s">
        <v>15</v>
      </c>
      <c r="I2898" t="s">
        <v>20</v>
      </c>
      <c r="J2898" s="5">
        <v>3050.88</v>
      </c>
      <c r="K2898" s="7">
        <v>3178</v>
      </c>
      <c r="L2898">
        <v>4</v>
      </c>
      <c r="M2898" t="s">
        <v>21</v>
      </c>
    </row>
    <row r="2899" spans="1:13" x14ac:dyDescent="0.2">
      <c r="A2899">
        <v>3595911</v>
      </c>
      <c r="B2899">
        <v>1716</v>
      </c>
      <c r="C2899" s="1">
        <v>45370</v>
      </c>
      <c r="D2899" t="s">
        <v>37</v>
      </c>
      <c r="E2899">
        <v>224104</v>
      </c>
      <c r="F2899">
        <v>743</v>
      </c>
      <c r="G2899" t="s">
        <v>14</v>
      </c>
      <c r="H2899" t="b">
        <v>0</v>
      </c>
      <c r="I2899" t="s">
        <v>16</v>
      </c>
      <c r="J2899" s="5">
        <v>2449.44</v>
      </c>
      <c r="K2899" s="7">
        <v>2916</v>
      </c>
      <c r="L2899">
        <v>3</v>
      </c>
      <c r="M2899" t="s">
        <v>34</v>
      </c>
    </row>
    <row r="2900" spans="1:13" x14ac:dyDescent="0.2">
      <c r="A2900">
        <v>3598148</v>
      </c>
      <c r="B2900">
        <v>23</v>
      </c>
      <c r="C2900" s="1">
        <v>45572</v>
      </c>
      <c r="D2900" t="s">
        <v>13</v>
      </c>
      <c r="E2900">
        <v>74757</v>
      </c>
      <c r="F2900">
        <v>625</v>
      </c>
      <c r="G2900" t="s">
        <v>14</v>
      </c>
      <c r="H2900" t="b">
        <v>0</v>
      </c>
      <c r="I2900" t="s">
        <v>33</v>
      </c>
      <c r="J2900" s="5">
        <v>2834.52</v>
      </c>
      <c r="K2900" s="7">
        <v>3634</v>
      </c>
      <c r="L2900">
        <v>2</v>
      </c>
      <c r="M2900" t="s">
        <v>21</v>
      </c>
    </row>
    <row r="2901" spans="1:13" x14ac:dyDescent="0.2">
      <c r="A2901">
        <v>3600713</v>
      </c>
      <c r="B2901">
        <v>418</v>
      </c>
      <c r="C2901" s="2">
        <v>44494</v>
      </c>
      <c r="D2901" t="s">
        <v>13</v>
      </c>
      <c r="E2901">
        <v>96817</v>
      </c>
      <c r="F2901">
        <v>735</v>
      </c>
      <c r="G2901" t="s">
        <v>26</v>
      </c>
      <c r="H2901" t="b">
        <v>0</v>
      </c>
      <c r="I2901" t="s">
        <v>16</v>
      </c>
      <c r="J2901" s="5">
        <v>2277</v>
      </c>
      <c r="K2901" s="7">
        <v>3450</v>
      </c>
      <c r="L2901">
        <v>2</v>
      </c>
      <c r="M2901" t="s">
        <v>31</v>
      </c>
    </row>
    <row r="2902" spans="1:13" x14ac:dyDescent="0.2">
      <c r="A2902">
        <v>3600871</v>
      </c>
      <c r="B2902">
        <v>778</v>
      </c>
      <c r="C2902" s="2">
        <v>45233</v>
      </c>
      <c r="D2902" t="s">
        <v>27</v>
      </c>
      <c r="E2902">
        <v>112344</v>
      </c>
      <c r="F2902">
        <v>796</v>
      </c>
      <c r="G2902" t="s">
        <v>14</v>
      </c>
      <c r="H2902" t="b">
        <v>1</v>
      </c>
      <c r="I2902" t="s">
        <v>20</v>
      </c>
      <c r="J2902" s="5">
        <v>1634.1</v>
      </c>
      <c r="K2902" s="7">
        <v>2095</v>
      </c>
      <c r="L2902">
        <v>1</v>
      </c>
      <c r="M2902" t="s">
        <v>21</v>
      </c>
    </row>
    <row r="2903" spans="1:13" x14ac:dyDescent="0.2">
      <c r="A2903">
        <v>3600873</v>
      </c>
      <c r="B2903">
        <v>446</v>
      </c>
      <c r="C2903" s="2">
        <v>44904</v>
      </c>
      <c r="D2903" t="s">
        <v>32</v>
      </c>
      <c r="E2903">
        <v>248294</v>
      </c>
      <c r="F2903">
        <v>335</v>
      </c>
      <c r="G2903" t="s">
        <v>14</v>
      </c>
      <c r="H2903" t="s">
        <v>15</v>
      </c>
      <c r="I2903" t="s">
        <v>24</v>
      </c>
      <c r="J2903" s="5">
        <v>2453.88</v>
      </c>
      <c r="K2903" s="7">
        <v>3146</v>
      </c>
      <c r="L2903">
        <v>2</v>
      </c>
      <c r="M2903" t="s">
        <v>34</v>
      </c>
    </row>
    <row r="2904" spans="1:13" x14ac:dyDescent="0.2">
      <c r="A2904">
        <v>3600950</v>
      </c>
      <c r="B2904">
        <v>267</v>
      </c>
      <c r="C2904" s="1">
        <v>44732</v>
      </c>
      <c r="D2904" t="s">
        <v>37</v>
      </c>
      <c r="E2904">
        <v>101055</v>
      </c>
      <c r="F2904">
        <v>395</v>
      </c>
      <c r="G2904" t="s">
        <v>26</v>
      </c>
      <c r="I2904" t="s">
        <v>20</v>
      </c>
      <c r="J2904" s="5">
        <v>5771.22</v>
      </c>
      <c r="K2904" s="7">
        <v>7399</v>
      </c>
      <c r="L2904">
        <v>1</v>
      </c>
      <c r="M2904" t="s">
        <v>52</v>
      </c>
    </row>
    <row r="2905" spans="1:13" x14ac:dyDescent="0.2">
      <c r="A2905">
        <v>3602894</v>
      </c>
      <c r="B2905">
        <v>1589</v>
      </c>
      <c r="C2905" s="1">
        <v>44773</v>
      </c>
      <c r="D2905" t="s">
        <v>32</v>
      </c>
      <c r="E2905">
        <v>84122</v>
      </c>
      <c r="F2905">
        <v>611</v>
      </c>
      <c r="G2905" t="s">
        <v>14</v>
      </c>
      <c r="H2905" t="b">
        <v>0</v>
      </c>
      <c r="I2905" t="s">
        <v>16</v>
      </c>
      <c r="J2905" s="5">
        <v>2753.28</v>
      </c>
      <c r="K2905" s="7">
        <v>2868</v>
      </c>
      <c r="L2905">
        <v>1</v>
      </c>
      <c r="M2905" t="s">
        <v>47</v>
      </c>
    </row>
    <row r="2906" spans="1:13" x14ac:dyDescent="0.2">
      <c r="A2906">
        <v>3605543</v>
      </c>
      <c r="B2906">
        <v>249</v>
      </c>
      <c r="C2906" s="2">
        <v>45144</v>
      </c>
      <c r="D2906" t="s">
        <v>37</v>
      </c>
      <c r="E2906">
        <v>191369</v>
      </c>
      <c r="F2906">
        <v>534</v>
      </c>
      <c r="G2906" t="s">
        <v>14</v>
      </c>
      <c r="H2906" t="s">
        <v>26</v>
      </c>
      <c r="I2906" t="s">
        <v>20</v>
      </c>
      <c r="J2906" s="5">
        <v>2760.12</v>
      </c>
      <c r="K2906" s="7">
        <v>4182</v>
      </c>
      <c r="L2906">
        <v>5</v>
      </c>
    </row>
    <row r="2907" spans="1:13" x14ac:dyDescent="0.2">
      <c r="A2907">
        <v>3606026</v>
      </c>
      <c r="B2907">
        <v>1050</v>
      </c>
      <c r="C2907" s="1">
        <v>45522</v>
      </c>
      <c r="D2907" t="s">
        <v>13</v>
      </c>
      <c r="E2907">
        <v>22325</v>
      </c>
      <c r="F2907">
        <v>784</v>
      </c>
      <c r="G2907" t="s">
        <v>14</v>
      </c>
      <c r="H2907" t="s">
        <v>45</v>
      </c>
      <c r="I2907" t="s">
        <v>16</v>
      </c>
      <c r="J2907" s="5">
        <v>1420.44</v>
      </c>
      <c r="K2907" s="7">
        <v>1691</v>
      </c>
      <c r="L2907">
        <v>2</v>
      </c>
      <c r="M2907" t="s">
        <v>38</v>
      </c>
    </row>
    <row r="2908" spans="1:13" x14ac:dyDescent="0.2">
      <c r="A2908">
        <v>3606317</v>
      </c>
      <c r="B2908">
        <v>428</v>
      </c>
      <c r="C2908" s="1">
        <v>43903</v>
      </c>
      <c r="D2908" t="s">
        <v>27</v>
      </c>
      <c r="E2908">
        <v>171452</v>
      </c>
      <c r="F2908">
        <v>725</v>
      </c>
      <c r="G2908" t="s">
        <v>14</v>
      </c>
      <c r="H2908">
        <v>1</v>
      </c>
      <c r="I2908" t="s">
        <v>24</v>
      </c>
      <c r="J2908" s="5">
        <v>918.12</v>
      </c>
      <c r="K2908" s="7">
        <v>1093</v>
      </c>
      <c r="L2908">
        <v>3</v>
      </c>
      <c r="M2908" t="s">
        <v>31</v>
      </c>
    </row>
    <row r="2909" spans="1:13" x14ac:dyDescent="0.2">
      <c r="A2909">
        <v>3607106</v>
      </c>
      <c r="B2909">
        <v>898</v>
      </c>
      <c r="C2909" s="1">
        <v>44249</v>
      </c>
      <c r="D2909" t="s">
        <v>32</v>
      </c>
      <c r="E2909">
        <v>241846</v>
      </c>
      <c r="F2909" t="s">
        <v>38</v>
      </c>
      <c r="G2909" t="s">
        <v>26</v>
      </c>
      <c r="H2909">
        <v>0</v>
      </c>
      <c r="I2909" t="s">
        <v>46</v>
      </c>
      <c r="J2909" s="5">
        <v>1692.6</v>
      </c>
      <c r="K2909" s="7">
        <v>2015</v>
      </c>
      <c r="L2909">
        <v>4</v>
      </c>
      <c r="M2909" t="s">
        <v>21</v>
      </c>
    </row>
    <row r="2910" spans="1:13" x14ac:dyDescent="0.2">
      <c r="A2910">
        <v>3610993</v>
      </c>
      <c r="B2910">
        <v>1492</v>
      </c>
      <c r="C2910" s="1">
        <v>45319</v>
      </c>
      <c r="D2910" t="s">
        <v>37</v>
      </c>
      <c r="E2910">
        <v>39535</v>
      </c>
      <c r="F2910">
        <v>684</v>
      </c>
      <c r="G2910" t="s">
        <v>26</v>
      </c>
      <c r="H2910" t="s">
        <v>15</v>
      </c>
      <c r="I2910" t="s">
        <v>24</v>
      </c>
      <c r="J2910" s="5">
        <v>5197.4399999999996</v>
      </c>
      <c r="K2910" s="7">
        <v>5414</v>
      </c>
      <c r="L2910">
        <v>3</v>
      </c>
      <c r="M2910" t="s">
        <v>41</v>
      </c>
    </row>
    <row r="2911" spans="1:13" x14ac:dyDescent="0.2">
      <c r="A2911">
        <v>3612926</v>
      </c>
      <c r="B2911">
        <v>1746</v>
      </c>
      <c r="C2911" t="s">
        <v>351</v>
      </c>
      <c r="D2911" t="s">
        <v>37</v>
      </c>
      <c r="E2911">
        <v>185813</v>
      </c>
      <c r="F2911">
        <v>732</v>
      </c>
      <c r="G2911" t="s">
        <v>14</v>
      </c>
      <c r="H2911" t="s">
        <v>30</v>
      </c>
      <c r="I2911" t="s">
        <v>16</v>
      </c>
      <c r="J2911" s="5">
        <v>2659.2</v>
      </c>
      <c r="K2911" s="7">
        <v>2770</v>
      </c>
      <c r="L2911">
        <v>1</v>
      </c>
      <c r="M2911" t="s">
        <v>17</v>
      </c>
    </row>
    <row r="2912" spans="1:13" x14ac:dyDescent="0.2">
      <c r="A2912">
        <v>3613126</v>
      </c>
      <c r="B2912">
        <v>372</v>
      </c>
      <c r="C2912" s="1">
        <v>44077</v>
      </c>
      <c r="D2912" t="s">
        <v>23</v>
      </c>
      <c r="E2912">
        <v>122966</v>
      </c>
      <c r="F2912">
        <v>850</v>
      </c>
      <c r="G2912" t="s">
        <v>14</v>
      </c>
      <c r="H2912">
        <v>1</v>
      </c>
      <c r="I2912" t="s">
        <v>24</v>
      </c>
      <c r="J2912" s="5">
        <v>1305.72</v>
      </c>
      <c r="K2912" s="7">
        <v>1674</v>
      </c>
      <c r="L2912">
        <v>5</v>
      </c>
      <c r="M2912" t="s">
        <v>36</v>
      </c>
    </row>
    <row r="2913" spans="1:13" x14ac:dyDescent="0.2">
      <c r="A2913">
        <v>3613683</v>
      </c>
      <c r="B2913">
        <v>1396</v>
      </c>
      <c r="C2913" s="1">
        <v>45353</v>
      </c>
      <c r="D2913" t="s">
        <v>23</v>
      </c>
      <c r="E2913">
        <v>67845</v>
      </c>
      <c r="F2913">
        <v>682</v>
      </c>
      <c r="G2913" t="s">
        <v>14</v>
      </c>
      <c r="H2913" t="s">
        <v>30</v>
      </c>
      <c r="I2913" t="s">
        <v>20</v>
      </c>
      <c r="J2913" s="5">
        <v>2458.56</v>
      </c>
      <c r="K2913" s="7">
        <v>3152</v>
      </c>
      <c r="L2913">
        <v>1</v>
      </c>
      <c r="M2913" t="s">
        <v>34</v>
      </c>
    </row>
    <row r="2914" spans="1:13" x14ac:dyDescent="0.2">
      <c r="A2914">
        <v>3615504</v>
      </c>
      <c r="B2914">
        <v>231</v>
      </c>
      <c r="C2914" s="1">
        <v>43975</v>
      </c>
      <c r="D2914" t="s">
        <v>19</v>
      </c>
      <c r="E2914">
        <v>111951</v>
      </c>
      <c r="F2914">
        <v>804</v>
      </c>
      <c r="G2914" t="s">
        <v>14</v>
      </c>
      <c r="H2914" t="s">
        <v>14</v>
      </c>
      <c r="I2914" t="s">
        <v>24</v>
      </c>
      <c r="J2914" s="5">
        <v>6999.36</v>
      </c>
      <c r="K2914" s="7">
        <v>7291</v>
      </c>
      <c r="L2914">
        <v>5</v>
      </c>
      <c r="M2914" t="s">
        <v>21</v>
      </c>
    </row>
    <row r="2915" spans="1:13" x14ac:dyDescent="0.2">
      <c r="A2915">
        <v>3616977</v>
      </c>
      <c r="B2915">
        <v>264</v>
      </c>
      <c r="C2915" s="1">
        <v>44453</v>
      </c>
      <c r="D2915" t="s">
        <v>32</v>
      </c>
      <c r="E2915">
        <v>244582</v>
      </c>
      <c r="F2915">
        <v>823</v>
      </c>
      <c r="G2915" t="s">
        <v>14</v>
      </c>
      <c r="H2915" t="s">
        <v>14</v>
      </c>
      <c r="I2915" t="s">
        <v>16</v>
      </c>
      <c r="J2915" s="5">
        <v>934.56</v>
      </c>
      <c r="K2915" s="7">
        <v>1416</v>
      </c>
      <c r="L2915">
        <v>2</v>
      </c>
      <c r="M2915" t="s">
        <v>35</v>
      </c>
    </row>
    <row r="2916" spans="1:13" x14ac:dyDescent="0.2">
      <c r="A2916">
        <v>3617317</v>
      </c>
      <c r="B2916">
        <v>601</v>
      </c>
      <c r="C2916" s="2">
        <v>45438</v>
      </c>
      <c r="D2916" t="s">
        <v>29</v>
      </c>
      <c r="E2916">
        <v>19223</v>
      </c>
      <c r="F2916">
        <v>369</v>
      </c>
      <c r="G2916" t="s">
        <v>26</v>
      </c>
      <c r="H2916">
        <v>1</v>
      </c>
      <c r="I2916" t="s">
        <v>20</v>
      </c>
      <c r="J2916" s="5">
        <v>1112.0999999999999</v>
      </c>
      <c r="K2916" s="7">
        <v>1685</v>
      </c>
      <c r="L2916">
        <v>5</v>
      </c>
      <c r="M2916" t="s">
        <v>38</v>
      </c>
    </row>
    <row r="2917" spans="1:13" x14ac:dyDescent="0.2">
      <c r="A2917">
        <v>3617580</v>
      </c>
      <c r="B2917">
        <v>1310</v>
      </c>
      <c r="D2917" t="s">
        <v>19</v>
      </c>
      <c r="E2917">
        <v>165051</v>
      </c>
      <c r="G2917" t="s">
        <v>14</v>
      </c>
      <c r="H2917" t="b">
        <v>0</v>
      </c>
      <c r="I2917" t="s">
        <v>20</v>
      </c>
      <c r="J2917" s="5">
        <v>3657.6</v>
      </c>
      <c r="K2917" s="7">
        <v>3810</v>
      </c>
      <c r="L2917">
        <v>1</v>
      </c>
      <c r="M2917" t="s">
        <v>35</v>
      </c>
    </row>
    <row r="2918" spans="1:13" x14ac:dyDescent="0.2">
      <c r="A2918">
        <v>3619005</v>
      </c>
      <c r="B2918">
        <v>1466</v>
      </c>
      <c r="C2918" s="1">
        <v>45047</v>
      </c>
      <c r="D2918" t="s">
        <v>19</v>
      </c>
      <c r="E2918">
        <v>246700</v>
      </c>
      <c r="F2918">
        <v>600</v>
      </c>
      <c r="G2918" t="s">
        <v>14</v>
      </c>
      <c r="H2918" t="b">
        <v>1</v>
      </c>
      <c r="I2918" t="s">
        <v>20</v>
      </c>
      <c r="J2918" s="5">
        <v>1148.1600000000001</v>
      </c>
      <c r="K2918" s="7">
        <v>1196</v>
      </c>
      <c r="L2918">
        <v>2</v>
      </c>
      <c r="M2918" t="s">
        <v>31</v>
      </c>
    </row>
    <row r="2919" spans="1:13" x14ac:dyDescent="0.2">
      <c r="A2919">
        <v>3621862</v>
      </c>
      <c r="B2919">
        <v>280</v>
      </c>
      <c r="C2919" s="1">
        <v>45339</v>
      </c>
      <c r="D2919" t="s">
        <v>32</v>
      </c>
      <c r="E2919">
        <v>109829</v>
      </c>
      <c r="F2919">
        <v>757</v>
      </c>
      <c r="G2919" t="s">
        <v>14</v>
      </c>
      <c r="H2919" t="b">
        <v>1</v>
      </c>
      <c r="I2919" t="s">
        <v>20</v>
      </c>
      <c r="J2919" s="5">
        <v>1176</v>
      </c>
      <c r="K2919" s="7">
        <v>0</v>
      </c>
      <c r="L2919">
        <v>5</v>
      </c>
      <c r="M2919" t="s">
        <v>17</v>
      </c>
    </row>
    <row r="2920" spans="1:13" x14ac:dyDescent="0.2">
      <c r="A2920">
        <v>3622838</v>
      </c>
      <c r="B2920">
        <v>1094</v>
      </c>
      <c r="C2920" s="1">
        <v>45362</v>
      </c>
      <c r="D2920" t="s">
        <v>23</v>
      </c>
      <c r="E2920">
        <v>230760</v>
      </c>
      <c r="F2920">
        <v>341</v>
      </c>
      <c r="G2920" t="s">
        <v>14</v>
      </c>
      <c r="I2920" t="s">
        <v>16</v>
      </c>
      <c r="J2920" s="5">
        <v>2046.24</v>
      </c>
      <c r="K2920" s="7">
        <v>2436</v>
      </c>
      <c r="L2920">
        <v>2</v>
      </c>
      <c r="M2920" t="s">
        <v>17</v>
      </c>
    </row>
    <row r="2921" spans="1:13" x14ac:dyDescent="0.2">
      <c r="A2921">
        <v>3623103</v>
      </c>
      <c r="B2921">
        <v>1621</v>
      </c>
      <c r="C2921" s="2">
        <v>44747</v>
      </c>
      <c r="D2921" t="s">
        <v>29</v>
      </c>
      <c r="E2921">
        <v>129360</v>
      </c>
      <c r="F2921">
        <v>648</v>
      </c>
      <c r="G2921" t="s">
        <v>14</v>
      </c>
      <c r="H2921" t="b">
        <v>0</v>
      </c>
      <c r="I2921" t="s">
        <v>20</v>
      </c>
      <c r="J2921" s="5">
        <v>4511.76</v>
      </c>
      <c r="K2921" s="7">
        <v>6836</v>
      </c>
      <c r="L2921">
        <v>2</v>
      </c>
      <c r="M2921" t="s">
        <v>17</v>
      </c>
    </row>
    <row r="2922" spans="1:13" x14ac:dyDescent="0.2">
      <c r="A2922">
        <v>3626036</v>
      </c>
      <c r="B2922">
        <v>451</v>
      </c>
      <c r="C2922" s="1">
        <v>45317</v>
      </c>
      <c r="D2922" t="s">
        <v>37</v>
      </c>
      <c r="E2922">
        <v>48896</v>
      </c>
      <c r="F2922">
        <v>515</v>
      </c>
      <c r="G2922" t="s">
        <v>14</v>
      </c>
      <c r="I2922" t="s">
        <v>33</v>
      </c>
      <c r="J2922" s="5">
        <v>3598.32</v>
      </c>
      <c r="K2922" s="7">
        <v>5452</v>
      </c>
      <c r="L2922">
        <v>2</v>
      </c>
      <c r="M2922" t="s">
        <v>31</v>
      </c>
    </row>
    <row r="2923" spans="1:13" x14ac:dyDescent="0.2">
      <c r="A2923">
        <v>3626255</v>
      </c>
      <c r="B2923">
        <v>1590</v>
      </c>
      <c r="C2923" s="1">
        <v>45273</v>
      </c>
      <c r="D2923" t="s">
        <v>13</v>
      </c>
      <c r="E2923">
        <v>94452</v>
      </c>
      <c r="G2923" t="s">
        <v>14</v>
      </c>
      <c r="H2923">
        <v>1</v>
      </c>
      <c r="I2923" t="s">
        <v>20</v>
      </c>
      <c r="J2923" s="5">
        <v>1195.32</v>
      </c>
      <c r="K2923" s="7">
        <v>1423</v>
      </c>
      <c r="L2923">
        <v>5</v>
      </c>
    </row>
    <row r="2924" spans="1:13" x14ac:dyDescent="0.2">
      <c r="A2924">
        <v>3626670</v>
      </c>
      <c r="B2924">
        <v>303</v>
      </c>
      <c r="C2924" s="1">
        <v>44208</v>
      </c>
      <c r="D2924" t="s">
        <v>13</v>
      </c>
      <c r="E2924">
        <v>243077</v>
      </c>
      <c r="F2924">
        <v>765</v>
      </c>
      <c r="G2924" t="s">
        <v>14</v>
      </c>
      <c r="H2924" t="b">
        <v>0</v>
      </c>
      <c r="I2924" t="s">
        <v>24</v>
      </c>
      <c r="J2924" s="5">
        <v>4400.76</v>
      </c>
      <c r="K2924" s="7">
        <v>5239</v>
      </c>
      <c r="L2924">
        <v>3</v>
      </c>
    </row>
    <row r="2925" spans="1:13" x14ac:dyDescent="0.2">
      <c r="A2925">
        <v>3628714</v>
      </c>
      <c r="B2925">
        <v>913</v>
      </c>
      <c r="C2925" t="s">
        <v>352</v>
      </c>
      <c r="D2925" t="s">
        <v>23</v>
      </c>
      <c r="E2925">
        <v>72121</v>
      </c>
      <c r="F2925">
        <v>647</v>
      </c>
      <c r="G2925" t="s">
        <v>14</v>
      </c>
      <c r="H2925" t="s">
        <v>14</v>
      </c>
      <c r="I2925" t="s">
        <v>24</v>
      </c>
      <c r="J2925" s="5">
        <v>574.86</v>
      </c>
      <c r="K2925" s="7">
        <v>871</v>
      </c>
      <c r="L2925">
        <v>2</v>
      </c>
    </row>
    <row r="2926" spans="1:13" x14ac:dyDescent="0.2">
      <c r="A2926">
        <v>3629184</v>
      </c>
      <c r="B2926">
        <v>1765</v>
      </c>
      <c r="C2926" s="2">
        <v>45487</v>
      </c>
      <c r="D2926" t="s">
        <v>13</v>
      </c>
      <c r="E2926">
        <v>137787</v>
      </c>
      <c r="F2926">
        <v>712</v>
      </c>
      <c r="G2926" t="s">
        <v>14</v>
      </c>
      <c r="H2926">
        <v>0</v>
      </c>
      <c r="I2926" t="s">
        <v>33</v>
      </c>
      <c r="J2926" s="5">
        <v>2426.4</v>
      </c>
      <c r="K2926" s="7">
        <v>4044</v>
      </c>
      <c r="L2926">
        <v>5</v>
      </c>
      <c r="M2926" t="s">
        <v>52</v>
      </c>
    </row>
    <row r="2927" spans="1:13" x14ac:dyDescent="0.2">
      <c r="A2927">
        <v>3629415</v>
      </c>
      <c r="B2927">
        <v>223</v>
      </c>
      <c r="C2927" s="1">
        <v>45341</v>
      </c>
      <c r="D2927" t="s">
        <v>32</v>
      </c>
      <c r="E2927">
        <v>53375</v>
      </c>
      <c r="F2927">
        <v>772</v>
      </c>
      <c r="G2927" t="s">
        <v>14</v>
      </c>
      <c r="H2927" t="s">
        <v>30</v>
      </c>
      <c r="I2927" t="s">
        <v>20</v>
      </c>
      <c r="J2927" s="5">
        <v>4414.0200000000004</v>
      </c>
      <c r="K2927" s="7">
        <v>5659</v>
      </c>
      <c r="L2927">
        <v>4</v>
      </c>
      <c r="M2927" t="s">
        <v>35</v>
      </c>
    </row>
    <row r="2928" spans="1:13" x14ac:dyDescent="0.2">
      <c r="A2928">
        <v>3631168</v>
      </c>
      <c r="B2928">
        <v>1707</v>
      </c>
      <c r="C2928" s="2">
        <v>45525</v>
      </c>
      <c r="D2928" t="s">
        <v>27</v>
      </c>
      <c r="E2928">
        <v>188474</v>
      </c>
      <c r="F2928">
        <v>713</v>
      </c>
      <c r="G2928" t="s">
        <v>14</v>
      </c>
      <c r="H2928" t="b">
        <v>1</v>
      </c>
      <c r="I2928" t="s">
        <v>67</v>
      </c>
      <c r="J2928" s="5">
        <v>4648.8</v>
      </c>
      <c r="K2928" s="7">
        <v>5960</v>
      </c>
      <c r="L2928">
        <v>4</v>
      </c>
      <c r="M2928" t="s">
        <v>25</v>
      </c>
    </row>
    <row r="2929" spans="1:13" x14ac:dyDescent="0.2">
      <c r="A2929">
        <v>3636654</v>
      </c>
      <c r="B2929">
        <v>1710</v>
      </c>
      <c r="C2929" s="2">
        <v>44534</v>
      </c>
      <c r="D2929" t="s">
        <v>29</v>
      </c>
      <c r="E2929">
        <v>217334</v>
      </c>
      <c r="F2929">
        <v>787</v>
      </c>
      <c r="G2929" t="s">
        <v>14</v>
      </c>
      <c r="H2929" t="s">
        <v>45</v>
      </c>
      <c r="I2929" t="s">
        <v>18</v>
      </c>
      <c r="J2929" s="5">
        <v>5437.44</v>
      </c>
      <c r="K2929" s="7">
        <v>5664</v>
      </c>
      <c r="L2929">
        <v>3</v>
      </c>
      <c r="M2929" t="s">
        <v>52</v>
      </c>
    </row>
    <row r="2930" spans="1:13" x14ac:dyDescent="0.2">
      <c r="A2930">
        <v>3637300</v>
      </c>
      <c r="B2930">
        <v>60</v>
      </c>
      <c r="D2930" t="s">
        <v>23</v>
      </c>
      <c r="E2930">
        <v>208120</v>
      </c>
      <c r="F2930">
        <v>737</v>
      </c>
      <c r="G2930" t="s">
        <v>14</v>
      </c>
      <c r="I2930" t="s">
        <v>16</v>
      </c>
      <c r="J2930" s="5">
        <v>697.2</v>
      </c>
      <c r="K2930" s="7">
        <v>1162</v>
      </c>
      <c r="L2930">
        <v>1</v>
      </c>
      <c r="M2930" t="s">
        <v>28</v>
      </c>
    </row>
    <row r="2931" spans="1:13" x14ac:dyDescent="0.2">
      <c r="A2931">
        <v>3637640</v>
      </c>
      <c r="B2931">
        <v>557</v>
      </c>
      <c r="C2931" t="s">
        <v>353</v>
      </c>
      <c r="D2931" t="s">
        <v>37</v>
      </c>
      <c r="E2931">
        <v>36998</v>
      </c>
      <c r="F2931">
        <v>787</v>
      </c>
      <c r="G2931" t="s">
        <v>14</v>
      </c>
      <c r="H2931" t="s">
        <v>26</v>
      </c>
      <c r="I2931" t="s">
        <v>16</v>
      </c>
      <c r="J2931" s="5">
        <v>2134.1999999999998</v>
      </c>
      <c r="K2931" s="7">
        <v>3557</v>
      </c>
      <c r="L2931">
        <v>4</v>
      </c>
      <c r="M2931" t="s">
        <v>52</v>
      </c>
    </row>
    <row r="2932" spans="1:13" x14ac:dyDescent="0.2">
      <c r="A2932">
        <v>3638045</v>
      </c>
      <c r="B2932">
        <v>708</v>
      </c>
      <c r="C2932" s="1">
        <v>43931</v>
      </c>
      <c r="D2932" t="s">
        <v>29</v>
      </c>
      <c r="E2932">
        <v>231251</v>
      </c>
      <c r="F2932">
        <v>617</v>
      </c>
      <c r="G2932" t="s">
        <v>26</v>
      </c>
      <c r="H2932">
        <v>0</v>
      </c>
      <c r="I2932" t="s">
        <v>33</v>
      </c>
      <c r="J2932" s="5">
        <v>3555.42</v>
      </c>
      <c r="K2932" s="7">
        <v>5387</v>
      </c>
      <c r="L2932">
        <v>4</v>
      </c>
      <c r="M2932" t="s">
        <v>21</v>
      </c>
    </row>
    <row r="2933" spans="1:13" x14ac:dyDescent="0.2">
      <c r="A2933">
        <v>3638258</v>
      </c>
      <c r="B2933">
        <v>704</v>
      </c>
      <c r="C2933" s="1">
        <v>44193</v>
      </c>
      <c r="D2933" t="s">
        <v>23</v>
      </c>
      <c r="E2933">
        <v>137569</v>
      </c>
      <c r="F2933">
        <v>686</v>
      </c>
      <c r="G2933" t="s">
        <v>14</v>
      </c>
      <c r="H2933" t="s">
        <v>15</v>
      </c>
      <c r="I2933" t="s">
        <v>20</v>
      </c>
      <c r="J2933" s="5">
        <v>2468.4</v>
      </c>
      <c r="K2933" s="7">
        <v>4114</v>
      </c>
      <c r="L2933">
        <v>1</v>
      </c>
      <c r="M2933" t="s">
        <v>47</v>
      </c>
    </row>
    <row r="2934" spans="1:13" x14ac:dyDescent="0.2">
      <c r="A2934">
        <v>3639183</v>
      </c>
      <c r="B2934">
        <v>29</v>
      </c>
      <c r="C2934" s="1">
        <v>45135</v>
      </c>
      <c r="D2934" t="s">
        <v>27</v>
      </c>
      <c r="E2934">
        <v>312421</v>
      </c>
      <c r="F2934">
        <v>469</v>
      </c>
      <c r="G2934" t="s">
        <v>14</v>
      </c>
      <c r="H2934" t="b">
        <v>1</v>
      </c>
      <c r="I2934" t="s">
        <v>20</v>
      </c>
      <c r="J2934" s="5">
        <v>1758.6</v>
      </c>
      <c r="K2934" s="7">
        <v>2931</v>
      </c>
      <c r="L2934">
        <v>5</v>
      </c>
    </row>
    <row r="2935" spans="1:13" x14ac:dyDescent="0.2">
      <c r="A2935">
        <v>3642646</v>
      </c>
      <c r="B2935">
        <v>1168</v>
      </c>
      <c r="C2935" s="1">
        <v>44859</v>
      </c>
      <c r="D2935" t="s">
        <v>13</v>
      </c>
      <c r="E2935">
        <v>61001</v>
      </c>
      <c r="F2935">
        <v>661</v>
      </c>
      <c r="G2935" t="s">
        <v>26</v>
      </c>
      <c r="H2935" t="b">
        <v>1</v>
      </c>
      <c r="I2935" t="s">
        <v>20</v>
      </c>
      <c r="J2935" s="5">
        <v>4011</v>
      </c>
      <c r="K2935" s="7">
        <v>4775</v>
      </c>
      <c r="L2935">
        <v>4</v>
      </c>
      <c r="M2935" t="s">
        <v>47</v>
      </c>
    </row>
    <row r="2936" spans="1:13" x14ac:dyDescent="0.2">
      <c r="A2936">
        <v>3643295</v>
      </c>
      <c r="B2936">
        <v>1371</v>
      </c>
      <c r="C2936" s="2">
        <v>45654</v>
      </c>
      <c r="D2936" t="s">
        <v>29</v>
      </c>
      <c r="E2936">
        <v>235207</v>
      </c>
      <c r="F2936">
        <v>302</v>
      </c>
      <c r="G2936" t="s">
        <v>14</v>
      </c>
      <c r="H2936" t="s">
        <v>45</v>
      </c>
      <c r="I2936" t="s">
        <v>20</v>
      </c>
      <c r="J2936" s="5">
        <v>3081</v>
      </c>
      <c r="K2936" s="7">
        <v>3950</v>
      </c>
      <c r="L2936">
        <v>2</v>
      </c>
      <c r="M2936" t="s">
        <v>41</v>
      </c>
    </row>
    <row r="2937" spans="1:13" x14ac:dyDescent="0.2">
      <c r="A2937">
        <v>3644959</v>
      </c>
      <c r="B2937">
        <v>409</v>
      </c>
      <c r="C2937" s="2">
        <v>44045</v>
      </c>
      <c r="D2937" t="s">
        <v>23</v>
      </c>
      <c r="E2937">
        <v>34684</v>
      </c>
      <c r="F2937">
        <v>720</v>
      </c>
      <c r="G2937" t="s">
        <v>14</v>
      </c>
      <c r="H2937">
        <v>0</v>
      </c>
      <c r="I2937" t="s">
        <v>16</v>
      </c>
      <c r="J2937" s="5">
        <v>4195.2</v>
      </c>
      <c r="K2937" s="7">
        <v>6992</v>
      </c>
      <c r="L2937">
        <v>3</v>
      </c>
      <c r="M2937" t="s">
        <v>31</v>
      </c>
    </row>
    <row r="2938" spans="1:13" x14ac:dyDescent="0.2">
      <c r="A2938">
        <v>3646591</v>
      </c>
      <c r="B2938">
        <v>1541</v>
      </c>
      <c r="C2938" s="1">
        <v>44720</v>
      </c>
      <c r="D2938" t="s">
        <v>29</v>
      </c>
      <c r="E2938">
        <v>180674</v>
      </c>
      <c r="F2938">
        <v>743</v>
      </c>
      <c r="G2938" t="s">
        <v>14</v>
      </c>
      <c r="H2938" t="s">
        <v>40</v>
      </c>
      <c r="I2938" t="s">
        <v>43</v>
      </c>
      <c r="J2938" s="5">
        <v>3978</v>
      </c>
      <c r="K2938" s="7">
        <v>6630</v>
      </c>
      <c r="L2938">
        <v>4</v>
      </c>
    </row>
    <row r="2939" spans="1:13" x14ac:dyDescent="0.2">
      <c r="A2939">
        <v>3646881</v>
      </c>
      <c r="B2939">
        <v>466</v>
      </c>
      <c r="C2939" s="1">
        <v>44482</v>
      </c>
      <c r="D2939" t="s">
        <v>27</v>
      </c>
      <c r="E2939">
        <v>248429</v>
      </c>
      <c r="F2939">
        <v>754</v>
      </c>
      <c r="G2939" t="s">
        <v>14</v>
      </c>
      <c r="I2939" t="s">
        <v>20</v>
      </c>
      <c r="J2939" s="5">
        <v>2835</v>
      </c>
      <c r="K2939" s="7">
        <v>3375</v>
      </c>
      <c r="L2939">
        <v>4</v>
      </c>
      <c r="M2939" t="s">
        <v>41</v>
      </c>
    </row>
    <row r="2940" spans="1:13" x14ac:dyDescent="0.2">
      <c r="A2940">
        <v>3647140</v>
      </c>
      <c r="B2940">
        <v>759</v>
      </c>
      <c r="C2940" s="1">
        <v>44325</v>
      </c>
      <c r="D2940" t="s">
        <v>23</v>
      </c>
      <c r="E2940">
        <v>107273</v>
      </c>
      <c r="G2940" t="s">
        <v>26</v>
      </c>
      <c r="H2940" t="s">
        <v>15</v>
      </c>
      <c r="I2940" t="s">
        <v>20</v>
      </c>
      <c r="J2940" s="5">
        <v>4716.6000000000004</v>
      </c>
      <c r="K2940" s="7">
        <v>7861</v>
      </c>
      <c r="L2940">
        <v>4</v>
      </c>
      <c r="M2940" t="s">
        <v>41</v>
      </c>
    </row>
    <row r="2941" spans="1:13" x14ac:dyDescent="0.2">
      <c r="A2941">
        <v>3648611</v>
      </c>
      <c r="B2941">
        <v>3</v>
      </c>
      <c r="C2941" s="1">
        <v>43848</v>
      </c>
      <c r="D2941" t="s">
        <v>23</v>
      </c>
      <c r="E2941">
        <v>69711</v>
      </c>
      <c r="F2941">
        <v>771</v>
      </c>
      <c r="G2941" t="s">
        <v>14</v>
      </c>
      <c r="H2941" t="s">
        <v>15</v>
      </c>
      <c r="I2941" t="s">
        <v>46</v>
      </c>
      <c r="J2941" s="5">
        <v>1197.8399999999999</v>
      </c>
      <c r="K2941" s="7">
        <v>1426</v>
      </c>
      <c r="L2941">
        <v>1</v>
      </c>
      <c r="M2941" t="s">
        <v>47</v>
      </c>
    </row>
    <row r="2942" spans="1:13" x14ac:dyDescent="0.2">
      <c r="A2942">
        <v>3648951</v>
      </c>
      <c r="B2942">
        <v>1165</v>
      </c>
      <c r="C2942" s="1">
        <v>45157</v>
      </c>
      <c r="D2942" t="s">
        <v>13</v>
      </c>
      <c r="E2942">
        <v>57954</v>
      </c>
      <c r="F2942">
        <v>816</v>
      </c>
      <c r="G2942" t="s">
        <v>26</v>
      </c>
      <c r="H2942" t="b">
        <v>1</v>
      </c>
      <c r="I2942" t="s">
        <v>24</v>
      </c>
      <c r="J2942" s="5">
        <v>748.44</v>
      </c>
      <c r="K2942" s="7">
        <v>891</v>
      </c>
      <c r="L2942">
        <v>2</v>
      </c>
      <c r="M2942" t="s">
        <v>21</v>
      </c>
    </row>
    <row r="2943" spans="1:13" x14ac:dyDescent="0.2">
      <c r="A2943">
        <v>3651338</v>
      </c>
      <c r="B2943">
        <v>264</v>
      </c>
      <c r="C2943" s="1">
        <v>44866</v>
      </c>
      <c r="D2943" t="s">
        <v>23</v>
      </c>
      <c r="E2943">
        <v>241672</v>
      </c>
      <c r="F2943">
        <v>847</v>
      </c>
      <c r="G2943" t="s">
        <v>14</v>
      </c>
      <c r="H2943" t="s">
        <v>15</v>
      </c>
      <c r="I2943" t="s">
        <v>20</v>
      </c>
      <c r="J2943" s="5">
        <v>1104.48</v>
      </c>
      <c r="K2943" s="7">
        <v>1416</v>
      </c>
      <c r="L2943">
        <v>5</v>
      </c>
      <c r="M2943" t="s">
        <v>35</v>
      </c>
    </row>
    <row r="2944" spans="1:13" x14ac:dyDescent="0.2">
      <c r="A2944">
        <v>3653802</v>
      </c>
      <c r="B2944">
        <v>504</v>
      </c>
      <c r="C2944" s="1">
        <v>44066</v>
      </c>
      <c r="D2944" t="s">
        <v>32</v>
      </c>
      <c r="E2944">
        <v>60806</v>
      </c>
      <c r="F2944">
        <v>821</v>
      </c>
      <c r="G2944" t="s">
        <v>14</v>
      </c>
      <c r="H2944" t="b">
        <v>0</v>
      </c>
      <c r="I2944" t="s">
        <v>33</v>
      </c>
      <c r="J2944" s="5">
        <v>3073.2</v>
      </c>
      <c r="K2944" s="7">
        <v>3940</v>
      </c>
      <c r="L2944">
        <v>2</v>
      </c>
      <c r="M2944" t="s">
        <v>21</v>
      </c>
    </row>
    <row r="2945" spans="1:13" x14ac:dyDescent="0.2">
      <c r="A2945">
        <v>3654366</v>
      </c>
      <c r="B2945">
        <v>970</v>
      </c>
      <c r="C2945" s="1">
        <v>45548</v>
      </c>
      <c r="D2945" t="s">
        <v>37</v>
      </c>
      <c r="E2945">
        <v>36600000</v>
      </c>
      <c r="F2945">
        <v>751</v>
      </c>
      <c r="G2945" t="s">
        <v>14</v>
      </c>
      <c r="H2945" t="b">
        <v>1</v>
      </c>
      <c r="I2945" t="s">
        <v>20</v>
      </c>
      <c r="J2945" s="5">
        <v>1807.08</v>
      </c>
      <c r="K2945" s="7">
        <v>2738</v>
      </c>
      <c r="L2945">
        <v>4</v>
      </c>
      <c r="M2945" t="s">
        <v>52</v>
      </c>
    </row>
    <row r="2946" spans="1:13" x14ac:dyDescent="0.2">
      <c r="A2946">
        <v>3654912</v>
      </c>
      <c r="B2946">
        <v>589</v>
      </c>
      <c r="C2946" s="1">
        <v>45281</v>
      </c>
      <c r="D2946" t="s">
        <v>13</v>
      </c>
      <c r="E2946">
        <v>6599</v>
      </c>
      <c r="F2946">
        <v>602</v>
      </c>
      <c r="G2946" t="s">
        <v>26</v>
      </c>
      <c r="H2946" t="b">
        <v>0</v>
      </c>
      <c r="I2946" t="s">
        <v>20</v>
      </c>
      <c r="J2946" s="5">
        <v>2210.88</v>
      </c>
      <c r="K2946" s="7">
        <v>2632</v>
      </c>
      <c r="L2946">
        <v>5</v>
      </c>
      <c r="M2946" t="s">
        <v>36</v>
      </c>
    </row>
    <row r="2947" spans="1:13" x14ac:dyDescent="0.2">
      <c r="A2947">
        <v>3658281</v>
      </c>
      <c r="B2947">
        <v>1123</v>
      </c>
      <c r="C2947" s="1">
        <v>45182</v>
      </c>
      <c r="D2947" t="s">
        <v>19</v>
      </c>
      <c r="E2947">
        <v>94208</v>
      </c>
      <c r="F2947">
        <v>781</v>
      </c>
      <c r="G2947" t="s">
        <v>14</v>
      </c>
      <c r="H2947" t="s">
        <v>45</v>
      </c>
      <c r="I2947" t="s">
        <v>20</v>
      </c>
      <c r="J2947" s="5">
        <v>1447.32</v>
      </c>
      <c r="K2947" s="7">
        <v>0</v>
      </c>
      <c r="L2947">
        <v>1</v>
      </c>
    </row>
    <row r="2948" spans="1:13" x14ac:dyDescent="0.2">
      <c r="A2948">
        <v>3658375</v>
      </c>
      <c r="B2948">
        <v>1435</v>
      </c>
      <c r="C2948" s="2">
        <v>45038</v>
      </c>
      <c r="D2948" t="s">
        <v>27</v>
      </c>
      <c r="E2948">
        <v>220999</v>
      </c>
      <c r="F2948">
        <v>817</v>
      </c>
      <c r="G2948" t="s">
        <v>14</v>
      </c>
      <c r="H2948" t="s">
        <v>26</v>
      </c>
      <c r="I2948" t="s">
        <v>20</v>
      </c>
      <c r="J2948" s="5">
        <v>2829.84</v>
      </c>
      <c r="K2948" s="7">
        <v>3628</v>
      </c>
      <c r="L2948">
        <v>5</v>
      </c>
      <c r="M2948" t="s">
        <v>17</v>
      </c>
    </row>
    <row r="2949" spans="1:13" x14ac:dyDescent="0.2">
      <c r="A2949">
        <v>3664089</v>
      </c>
      <c r="B2949">
        <v>1285</v>
      </c>
      <c r="C2949" s="2">
        <v>44840</v>
      </c>
      <c r="D2949" t="s">
        <v>23</v>
      </c>
      <c r="E2949">
        <v>2227</v>
      </c>
      <c r="F2949">
        <v>722</v>
      </c>
      <c r="G2949" t="s">
        <v>14</v>
      </c>
      <c r="H2949" t="s">
        <v>14</v>
      </c>
      <c r="I2949" t="s">
        <v>20</v>
      </c>
      <c r="J2949" s="5">
        <v>3565.8</v>
      </c>
      <c r="K2949" s="7">
        <v>4245</v>
      </c>
      <c r="L2949">
        <v>3</v>
      </c>
      <c r="M2949" t="s">
        <v>34</v>
      </c>
    </row>
    <row r="2950" spans="1:13" x14ac:dyDescent="0.2">
      <c r="A2950">
        <v>3665201</v>
      </c>
      <c r="B2950">
        <v>1192</v>
      </c>
      <c r="C2950" s="1">
        <v>44962</v>
      </c>
      <c r="D2950" t="s">
        <v>32</v>
      </c>
      <c r="E2950">
        <v>286185</v>
      </c>
      <c r="F2950">
        <v>720</v>
      </c>
      <c r="G2950" t="s">
        <v>14</v>
      </c>
      <c r="H2950">
        <v>0</v>
      </c>
      <c r="I2950" t="s">
        <v>67</v>
      </c>
      <c r="J2950" s="5">
        <v>7175.28</v>
      </c>
      <c r="K2950" s="7">
        <v>8542</v>
      </c>
      <c r="L2950">
        <v>5</v>
      </c>
      <c r="M2950" t="s">
        <v>41</v>
      </c>
    </row>
    <row r="2951" spans="1:13" x14ac:dyDescent="0.2">
      <c r="A2951">
        <v>3669102</v>
      </c>
      <c r="B2951">
        <v>1248</v>
      </c>
      <c r="C2951" s="1">
        <v>43867</v>
      </c>
      <c r="D2951" t="s">
        <v>37</v>
      </c>
      <c r="E2951">
        <v>141948</v>
      </c>
      <c r="F2951">
        <v>739</v>
      </c>
      <c r="G2951" t="s">
        <v>14</v>
      </c>
      <c r="H2951" t="s">
        <v>15</v>
      </c>
      <c r="I2951" t="s">
        <v>46</v>
      </c>
      <c r="J2951" s="5">
        <v>7039.2</v>
      </c>
      <c r="K2951" s="7">
        <v>8380</v>
      </c>
      <c r="L2951">
        <v>2</v>
      </c>
      <c r="M2951" t="s">
        <v>41</v>
      </c>
    </row>
    <row r="2952" spans="1:13" x14ac:dyDescent="0.2">
      <c r="A2952">
        <v>3669520</v>
      </c>
      <c r="B2952">
        <v>589</v>
      </c>
      <c r="C2952" s="1">
        <v>43864</v>
      </c>
      <c r="D2952" t="s">
        <v>27</v>
      </c>
      <c r="E2952">
        <v>76118</v>
      </c>
      <c r="F2952">
        <v>808</v>
      </c>
      <c r="G2952" t="s">
        <v>14</v>
      </c>
      <c r="H2952" t="b">
        <v>0</v>
      </c>
      <c r="I2952" t="s">
        <v>20</v>
      </c>
      <c r="J2952" s="5">
        <v>1737.12</v>
      </c>
      <c r="K2952" s="7">
        <v>2632</v>
      </c>
      <c r="L2952">
        <v>5</v>
      </c>
      <c r="M2952" t="s">
        <v>47</v>
      </c>
    </row>
    <row r="2953" spans="1:13" x14ac:dyDescent="0.2">
      <c r="A2953">
        <v>3669718</v>
      </c>
      <c r="B2953">
        <v>1300</v>
      </c>
      <c r="C2953" s="2">
        <v>45012</v>
      </c>
      <c r="D2953" t="s">
        <v>32</v>
      </c>
      <c r="E2953">
        <v>238335</v>
      </c>
      <c r="F2953">
        <v>583</v>
      </c>
      <c r="G2953" t="s">
        <v>14</v>
      </c>
      <c r="H2953" t="s">
        <v>40</v>
      </c>
      <c r="I2953" t="s">
        <v>20</v>
      </c>
      <c r="J2953" s="5">
        <v>1990.8</v>
      </c>
      <c r="K2953" s="7">
        <v>2370</v>
      </c>
      <c r="L2953">
        <v>4</v>
      </c>
      <c r="M2953" t="s">
        <v>35</v>
      </c>
    </row>
    <row r="2954" spans="1:13" x14ac:dyDescent="0.2">
      <c r="A2954">
        <v>3670096</v>
      </c>
      <c r="B2954">
        <v>178</v>
      </c>
      <c r="C2954" t="s">
        <v>354</v>
      </c>
      <c r="D2954" t="s">
        <v>27</v>
      </c>
      <c r="E2954">
        <v>204900</v>
      </c>
      <c r="F2954">
        <v>756</v>
      </c>
      <c r="G2954" t="s">
        <v>14</v>
      </c>
      <c r="H2954" t="s">
        <v>26</v>
      </c>
      <c r="I2954" t="s">
        <v>20</v>
      </c>
      <c r="J2954" s="5">
        <v>2329.14</v>
      </c>
      <c r="K2954" s="7">
        <v>3529</v>
      </c>
      <c r="L2954">
        <v>1</v>
      </c>
      <c r="M2954" t="s">
        <v>28</v>
      </c>
    </row>
    <row r="2955" spans="1:13" x14ac:dyDescent="0.2">
      <c r="A2955">
        <v>3670689</v>
      </c>
      <c r="B2955">
        <v>1259</v>
      </c>
      <c r="C2955" s="1">
        <v>44564</v>
      </c>
      <c r="D2955" t="s">
        <v>19</v>
      </c>
      <c r="E2955">
        <v>67683</v>
      </c>
      <c r="F2955">
        <v>594</v>
      </c>
      <c r="G2955" t="s">
        <v>14</v>
      </c>
      <c r="H2955" t="b">
        <v>1</v>
      </c>
      <c r="I2955" t="s">
        <v>20</v>
      </c>
      <c r="J2955" s="5">
        <v>7803.84</v>
      </c>
      <c r="K2955" s="7">
        <v>11824</v>
      </c>
      <c r="L2955">
        <v>5</v>
      </c>
      <c r="M2955" t="s">
        <v>31</v>
      </c>
    </row>
    <row r="2956" spans="1:13" x14ac:dyDescent="0.2">
      <c r="A2956">
        <v>3670759</v>
      </c>
      <c r="B2956">
        <v>496</v>
      </c>
      <c r="C2956" s="1">
        <v>44055</v>
      </c>
      <c r="D2956" t="s">
        <v>27</v>
      </c>
      <c r="E2956">
        <v>151088</v>
      </c>
      <c r="F2956">
        <v>754</v>
      </c>
      <c r="G2956" t="s">
        <v>26</v>
      </c>
      <c r="H2956">
        <v>0</v>
      </c>
      <c r="I2956" t="s">
        <v>20</v>
      </c>
      <c r="J2956" s="5">
        <v>1720.2</v>
      </c>
      <c r="K2956" s="7">
        <v>2867</v>
      </c>
      <c r="L2956">
        <v>3</v>
      </c>
      <c r="M2956" t="s">
        <v>25</v>
      </c>
    </row>
    <row r="2957" spans="1:13" x14ac:dyDescent="0.2">
      <c r="A2957">
        <v>3671687</v>
      </c>
      <c r="B2957">
        <v>240</v>
      </c>
      <c r="C2957" s="1">
        <v>45098</v>
      </c>
      <c r="D2957" t="s">
        <v>32</v>
      </c>
      <c r="E2957">
        <v>185088</v>
      </c>
      <c r="F2957">
        <v>749</v>
      </c>
      <c r="G2957" t="s">
        <v>26</v>
      </c>
      <c r="H2957" t="s">
        <v>30</v>
      </c>
      <c r="I2957" t="s">
        <v>24</v>
      </c>
      <c r="J2957" s="5">
        <v>2639.34</v>
      </c>
      <c r="K2957" s="7">
        <v>3999</v>
      </c>
      <c r="L2957">
        <v>5</v>
      </c>
    </row>
    <row r="2958" spans="1:13" x14ac:dyDescent="0.2">
      <c r="A2958">
        <v>3672073</v>
      </c>
      <c r="B2958">
        <v>912</v>
      </c>
      <c r="C2958" s="2">
        <v>44387</v>
      </c>
      <c r="D2958" t="s">
        <v>23</v>
      </c>
      <c r="E2958">
        <v>225369</v>
      </c>
      <c r="F2958" t="s">
        <v>38</v>
      </c>
      <c r="G2958" t="s">
        <v>14</v>
      </c>
      <c r="H2958" t="s">
        <v>45</v>
      </c>
      <c r="I2958" t="s">
        <v>24</v>
      </c>
      <c r="J2958" s="5">
        <v>2061.1799999999998</v>
      </c>
      <c r="K2958" s="7">
        <v>3123</v>
      </c>
      <c r="L2958">
        <v>5</v>
      </c>
      <c r="M2958" t="s">
        <v>25</v>
      </c>
    </row>
    <row r="2959" spans="1:13" x14ac:dyDescent="0.2">
      <c r="A2959">
        <v>3672546</v>
      </c>
      <c r="B2959">
        <v>1445</v>
      </c>
      <c r="C2959" s="1">
        <v>44427</v>
      </c>
      <c r="D2959" t="s">
        <v>19</v>
      </c>
      <c r="E2959">
        <v>132504</v>
      </c>
      <c r="F2959">
        <v>747</v>
      </c>
      <c r="G2959" t="s">
        <v>14</v>
      </c>
      <c r="H2959" t="s">
        <v>26</v>
      </c>
      <c r="I2959" t="s">
        <v>16</v>
      </c>
      <c r="J2959" s="5">
        <v>5010</v>
      </c>
      <c r="K2959" s="7">
        <v>8350</v>
      </c>
      <c r="L2959">
        <v>4</v>
      </c>
      <c r="M2959" t="s">
        <v>34</v>
      </c>
    </row>
    <row r="2960" spans="1:13" x14ac:dyDescent="0.2">
      <c r="A2960">
        <v>3674447</v>
      </c>
      <c r="B2960">
        <v>1275</v>
      </c>
      <c r="C2960" s="1">
        <v>44540</v>
      </c>
      <c r="D2960" t="s">
        <v>32</v>
      </c>
      <c r="E2960">
        <v>242793</v>
      </c>
      <c r="F2960">
        <v>574</v>
      </c>
      <c r="G2960" t="s">
        <v>26</v>
      </c>
      <c r="H2960">
        <v>0</v>
      </c>
      <c r="I2960" t="s">
        <v>16</v>
      </c>
      <c r="J2960" s="5">
        <v>1971</v>
      </c>
      <c r="K2960" s="7">
        <v>3285</v>
      </c>
      <c r="L2960">
        <v>3</v>
      </c>
      <c r="M2960" t="s">
        <v>47</v>
      </c>
    </row>
    <row r="2961" spans="1:13" x14ac:dyDescent="0.2">
      <c r="A2961">
        <v>3675502</v>
      </c>
      <c r="B2961">
        <v>1261</v>
      </c>
      <c r="C2961" s="2">
        <v>44098</v>
      </c>
      <c r="D2961" t="s">
        <v>29</v>
      </c>
      <c r="E2961">
        <v>160274</v>
      </c>
      <c r="F2961">
        <v>318</v>
      </c>
      <c r="G2961" t="s">
        <v>14</v>
      </c>
      <c r="I2961" t="s">
        <v>20</v>
      </c>
      <c r="J2961" s="5">
        <v>943.8</v>
      </c>
      <c r="K2961" s="7">
        <v>1573</v>
      </c>
      <c r="L2961">
        <v>5</v>
      </c>
      <c r="M2961" t="s">
        <v>36</v>
      </c>
    </row>
    <row r="2962" spans="1:13" x14ac:dyDescent="0.2">
      <c r="A2962">
        <v>3676147</v>
      </c>
      <c r="B2962">
        <v>1566</v>
      </c>
      <c r="C2962" s="2">
        <v>43877</v>
      </c>
      <c r="D2962" t="s">
        <v>29</v>
      </c>
      <c r="E2962">
        <v>54553</v>
      </c>
      <c r="F2962">
        <v>772</v>
      </c>
      <c r="G2962" t="s">
        <v>14</v>
      </c>
      <c r="H2962" t="b">
        <v>1</v>
      </c>
      <c r="I2962" t="s">
        <v>20</v>
      </c>
      <c r="J2962" s="5">
        <v>1118.04</v>
      </c>
      <c r="K2962" s="7">
        <v>1694</v>
      </c>
      <c r="L2962">
        <v>1</v>
      </c>
    </row>
    <row r="2963" spans="1:13" x14ac:dyDescent="0.2">
      <c r="A2963">
        <v>3676192</v>
      </c>
      <c r="B2963">
        <v>162</v>
      </c>
      <c r="C2963" s="2">
        <v>44488</v>
      </c>
      <c r="D2963" t="s">
        <v>32</v>
      </c>
      <c r="E2963">
        <v>241570</v>
      </c>
      <c r="F2963">
        <v>741</v>
      </c>
      <c r="G2963" t="s">
        <v>14</v>
      </c>
      <c r="H2963" t="s">
        <v>26</v>
      </c>
      <c r="I2963" t="s">
        <v>46</v>
      </c>
      <c r="J2963" s="5">
        <v>998.76</v>
      </c>
      <c r="K2963" s="7">
        <v>1189</v>
      </c>
      <c r="L2963">
        <v>2</v>
      </c>
      <c r="M2963" t="s">
        <v>21</v>
      </c>
    </row>
    <row r="2964" spans="1:13" x14ac:dyDescent="0.2">
      <c r="A2964">
        <v>3678711</v>
      </c>
      <c r="B2964">
        <v>223</v>
      </c>
      <c r="C2964" s="1">
        <v>44775</v>
      </c>
      <c r="D2964" t="s">
        <v>13</v>
      </c>
      <c r="E2964">
        <v>134700000</v>
      </c>
      <c r="F2964">
        <v>830</v>
      </c>
      <c r="G2964" t="s">
        <v>14</v>
      </c>
      <c r="H2964" t="s">
        <v>30</v>
      </c>
      <c r="I2964" t="s">
        <v>20</v>
      </c>
      <c r="J2964" s="5">
        <v>3734.94</v>
      </c>
      <c r="K2964" s="7">
        <v>5659</v>
      </c>
      <c r="L2964">
        <v>1</v>
      </c>
      <c r="M2964" t="s">
        <v>41</v>
      </c>
    </row>
    <row r="2965" spans="1:13" x14ac:dyDescent="0.2">
      <c r="A2965">
        <v>3684741</v>
      </c>
      <c r="B2965">
        <v>835</v>
      </c>
      <c r="C2965" s="2">
        <v>44538</v>
      </c>
      <c r="D2965" t="s">
        <v>27</v>
      </c>
      <c r="E2965">
        <v>156347</v>
      </c>
      <c r="F2965">
        <v>603</v>
      </c>
      <c r="G2965" t="s">
        <v>14</v>
      </c>
      <c r="H2965">
        <v>1</v>
      </c>
      <c r="I2965" t="s">
        <v>24</v>
      </c>
      <c r="J2965" s="5">
        <v>2867.52</v>
      </c>
      <c r="K2965" s="7">
        <v>2987</v>
      </c>
      <c r="L2965">
        <v>2</v>
      </c>
      <c r="M2965" t="s">
        <v>34</v>
      </c>
    </row>
    <row r="2966" spans="1:13" x14ac:dyDescent="0.2">
      <c r="A2966">
        <v>3685038</v>
      </c>
      <c r="B2966">
        <v>1764</v>
      </c>
      <c r="C2966" s="1">
        <v>44515</v>
      </c>
      <c r="D2966" t="s">
        <v>32</v>
      </c>
      <c r="E2966">
        <v>190543</v>
      </c>
      <c r="F2966">
        <v>375</v>
      </c>
      <c r="G2966" t="s">
        <v>14</v>
      </c>
      <c r="H2966" t="s">
        <v>14</v>
      </c>
      <c r="I2966" t="s">
        <v>20</v>
      </c>
      <c r="J2966" s="5">
        <v>4604.88</v>
      </c>
      <c r="K2966" s="7">
        <v>5482</v>
      </c>
      <c r="L2966">
        <v>3</v>
      </c>
      <c r="M2966" t="s">
        <v>52</v>
      </c>
    </row>
    <row r="2967" spans="1:13" x14ac:dyDescent="0.2">
      <c r="A2967">
        <v>3685285</v>
      </c>
      <c r="B2967">
        <v>1584</v>
      </c>
      <c r="C2967" s="2">
        <v>45618</v>
      </c>
      <c r="D2967" t="s">
        <v>29</v>
      </c>
      <c r="E2967">
        <v>111110</v>
      </c>
      <c r="G2967" t="s">
        <v>14</v>
      </c>
      <c r="H2967">
        <v>0</v>
      </c>
      <c r="I2967" t="s">
        <v>24</v>
      </c>
      <c r="J2967" s="5">
        <v>1235.52</v>
      </c>
      <c r="K2967" s="7">
        <v>1872</v>
      </c>
      <c r="L2967">
        <v>3</v>
      </c>
      <c r="M2967" t="s">
        <v>31</v>
      </c>
    </row>
    <row r="2968" spans="1:13" x14ac:dyDescent="0.2">
      <c r="A2968">
        <v>3690773</v>
      </c>
      <c r="B2968">
        <v>332</v>
      </c>
      <c r="C2968" s="2">
        <v>44406</v>
      </c>
      <c r="D2968" t="s">
        <v>32</v>
      </c>
      <c r="E2968">
        <v>195532</v>
      </c>
      <c r="G2968" t="s">
        <v>14</v>
      </c>
      <c r="H2968">
        <v>0</v>
      </c>
      <c r="I2968" t="s">
        <v>16</v>
      </c>
      <c r="J2968" s="5">
        <v>1380.6</v>
      </c>
      <c r="K2968" s="7">
        <v>2301</v>
      </c>
      <c r="L2968">
        <v>2</v>
      </c>
      <c r="M2968" t="s">
        <v>28</v>
      </c>
    </row>
    <row r="2969" spans="1:13" x14ac:dyDescent="0.2">
      <c r="A2969">
        <v>3691106</v>
      </c>
      <c r="B2969">
        <v>955</v>
      </c>
      <c r="C2969" s="1">
        <v>44142</v>
      </c>
      <c r="D2969" t="s">
        <v>13</v>
      </c>
      <c r="E2969">
        <v>110282</v>
      </c>
      <c r="F2969">
        <v>651</v>
      </c>
      <c r="G2969" t="s">
        <v>14</v>
      </c>
      <c r="H2969" t="b">
        <v>0</v>
      </c>
      <c r="I2969" t="s">
        <v>20</v>
      </c>
      <c r="J2969" s="5">
        <v>2155.44</v>
      </c>
      <c r="K2969" s="7">
        <v>2566</v>
      </c>
      <c r="L2969">
        <v>2</v>
      </c>
      <c r="M2969" t="s">
        <v>28</v>
      </c>
    </row>
    <row r="2970" spans="1:13" x14ac:dyDescent="0.2">
      <c r="A2970">
        <v>3691779</v>
      </c>
      <c r="B2970">
        <v>1033</v>
      </c>
      <c r="C2970" s="1">
        <v>44425</v>
      </c>
      <c r="D2970" t="s">
        <v>27</v>
      </c>
      <c r="E2970">
        <v>242207</v>
      </c>
      <c r="F2970">
        <v>764</v>
      </c>
      <c r="G2970" t="s">
        <v>26</v>
      </c>
      <c r="I2970" t="s">
        <v>20</v>
      </c>
      <c r="J2970" s="5">
        <v>1707.6</v>
      </c>
      <c r="K2970" s="7">
        <v>2846</v>
      </c>
      <c r="L2970">
        <v>5</v>
      </c>
      <c r="M2970" t="s">
        <v>47</v>
      </c>
    </row>
    <row r="2971" spans="1:13" x14ac:dyDescent="0.2">
      <c r="A2971">
        <v>3691934</v>
      </c>
      <c r="B2971">
        <v>1303</v>
      </c>
      <c r="C2971" s="1">
        <v>44289</v>
      </c>
      <c r="D2971" t="s">
        <v>29</v>
      </c>
      <c r="E2971">
        <v>181530</v>
      </c>
      <c r="F2971">
        <v>760</v>
      </c>
      <c r="G2971" t="s">
        <v>14</v>
      </c>
      <c r="H2971" t="s">
        <v>30</v>
      </c>
      <c r="I2971" t="s">
        <v>20</v>
      </c>
      <c r="J2971" s="5">
        <v>5998.08</v>
      </c>
      <c r="K2971" s="7">
        <v>6248</v>
      </c>
      <c r="L2971">
        <v>3</v>
      </c>
      <c r="M2971" t="s">
        <v>34</v>
      </c>
    </row>
    <row r="2972" spans="1:13" x14ac:dyDescent="0.2">
      <c r="A2972">
        <v>3693164</v>
      </c>
      <c r="B2972">
        <v>1719</v>
      </c>
      <c r="C2972" s="2">
        <v>45051</v>
      </c>
      <c r="D2972" t="s">
        <v>23</v>
      </c>
      <c r="E2972">
        <v>135211</v>
      </c>
      <c r="F2972">
        <v>762</v>
      </c>
      <c r="G2972" t="s">
        <v>14</v>
      </c>
      <c r="H2972" t="s">
        <v>26</v>
      </c>
      <c r="I2972" t="s">
        <v>20</v>
      </c>
      <c r="J2972" s="5">
        <v>1811.4</v>
      </c>
      <c r="K2972" s="7">
        <v>3019</v>
      </c>
      <c r="L2972">
        <v>3</v>
      </c>
      <c r="M2972" t="s">
        <v>41</v>
      </c>
    </row>
    <row r="2973" spans="1:13" x14ac:dyDescent="0.2">
      <c r="A2973">
        <v>3694004</v>
      </c>
      <c r="B2973">
        <v>175</v>
      </c>
      <c r="C2973" s="1">
        <v>45092</v>
      </c>
      <c r="D2973" t="s">
        <v>32</v>
      </c>
      <c r="E2973">
        <v>240349</v>
      </c>
      <c r="F2973">
        <v>742</v>
      </c>
      <c r="G2973" t="s">
        <v>14</v>
      </c>
      <c r="H2973" t="s">
        <v>15</v>
      </c>
      <c r="I2973" t="s">
        <v>24</v>
      </c>
      <c r="J2973" s="5">
        <v>3985.2</v>
      </c>
      <c r="K2973" s="7">
        <v>6642</v>
      </c>
      <c r="L2973">
        <v>5</v>
      </c>
      <c r="M2973" t="s">
        <v>52</v>
      </c>
    </row>
    <row r="2974" spans="1:13" x14ac:dyDescent="0.2">
      <c r="A2974">
        <v>3695378</v>
      </c>
      <c r="B2974">
        <v>1045</v>
      </c>
      <c r="C2974" s="1">
        <v>44374</v>
      </c>
      <c r="D2974" t="s">
        <v>19</v>
      </c>
      <c r="E2974">
        <v>171329</v>
      </c>
      <c r="F2974">
        <v>748</v>
      </c>
      <c r="G2974" t="s">
        <v>14</v>
      </c>
      <c r="H2974" t="b">
        <v>1</v>
      </c>
      <c r="I2974" t="s">
        <v>20</v>
      </c>
      <c r="J2974" s="5">
        <v>4365.12</v>
      </c>
      <c r="K2974" s="7">
        <v>4547</v>
      </c>
      <c r="L2974">
        <v>5</v>
      </c>
      <c r="M2974" t="s">
        <v>17</v>
      </c>
    </row>
    <row r="2975" spans="1:13" x14ac:dyDescent="0.2">
      <c r="A2975">
        <v>3696202</v>
      </c>
      <c r="B2975">
        <v>842</v>
      </c>
      <c r="C2975" s="1">
        <v>44511</v>
      </c>
      <c r="D2975" t="s">
        <v>29</v>
      </c>
      <c r="E2975">
        <v>193705</v>
      </c>
      <c r="G2975" t="s">
        <v>14</v>
      </c>
      <c r="H2975" t="b">
        <v>1</v>
      </c>
      <c r="I2975" t="s">
        <v>24</v>
      </c>
      <c r="J2975" s="5">
        <v>616.79999999999995</v>
      </c>
      <c r="K2975" s="7">
        <v>1028</v>
      </c>
      <c r="L2975">
        <v>2</v>
      </c>
      <c r="M2975" t="s">
        <v>25</v>
      </c>
    </row>
    <row r="2976" spans="1:13" x14ac:dyDescent="0.2">
      <c r="A2976">
        <v>3697308</v>
      </c>
      <c r="B2976">
        <v>384</v>
      </c>
      <c r="C2976" s="1">
        <v>44240</v>
      </c>
      <c r="D2976" t="s">
        <v>13</v>
      </c>
      <c r="E2976">
        <v>201853</v>
      </c>
      <c r="F2976">
        <v>737</v>
      </c>
      <c r="G2976" t="s">
        <v>14</v>
      </c>
      <c r="H2976" t="s">
        <v>45</v>
      </c>
      <c r="I2976" t="s">
        <v>20</v>
      </c>
      <c r="J2976" s="5">
        <v>3822.6</v>
      </c>
      <c r="K2976" s="7">
        <v>6371</v>
      </c>
      <c r="L2976">
        <v>5</v>
      </c>
      <c r="M2976" t="s">
        <v>47</v>
      </c>
    </row>
    <row r="2977" spans="1:13" x14ac:dyDescent="0.2">
      <c r="A2977">
        <v>3697463</v>
      </c>
      <c r="B2977">
        <v>106</v>
      </c>
      <c r="C2977" s="1">
        <v>44330</v>
      </c>
      <c r="D2977" t="s">
        <v>23</v>
      </c>
      <c r="E2977">
        <v>100722</v>
      </c>
      <c r="F2977">
        <v>688</v>
      </c>
      <c r="G2977" t="s">
        <v>14</v>
      </c>
      <c r="H2977">
        <v>0</v>
      </c>
      <c r="I2977" t="s">
        <v>16</v>
      </c>
      <c r="J2977" s="5">
        <v>2857.8</v>
      </c>
      <c r="K2977" s="7">
        <v>4330</v>
      </c>
      <c r="L2977">
        <v>3</v>
      </c>
      <c r="M2977" t="s">
        <v>52</v>
      </c>
    </row>
    <row r="2978" spans="1:13" x14ac:dyDescent="0.2">
      <c r="A2978">
        <v>3697663</v>
      </c>
      <c r="B2978">
        <v>1182</v>
      </c>
      <c r="C2978" s="1">
        <v>43841</v>
      </c>
      <c r="D2978" t="s">
        <v>37</v>
      </c>
      <c r="E2978">
        <v>283974</v>
      </c>
      <c r="F2978">
        <v>774</v>
      </c>
      <c r="G2978" t="s">
        <v>14</v>
      </c>
      <c r="H2978" t="b">
        <v>0</v>
      </c>
      <c r="I2978" t="s">
        <v>18</v>
      </c>
      <c r="J2978" s="5">
        <v>4698.24</v>
      </c>
      <c r="K2978" s="7">
        <v>4894</v>
      </c>
      <c r="L2978">
        <v>3</v>
      </c>
      <c r="M2978" t="s">
        <v>52</v>
      </c>
    </row>
    <row r="2979" spans="1:13" x14ac:dyDescent="0.2">
      <c r="A2979">
        <v>3701017</v>
      </c>
      <c r="B2979">
        <v>251</v>
      </c>
      <c r="C2979" s="1">
        <v>45215</v>
      </c>
      <c r="D2979" t="s">
        <v>27</v>
      </c>
      <c r="E2979">
        <v>58717</v>
      </c>
      <c r="F2979">
        <v>725</v>
      </c>
      <c r="G2979" t="s">
        <v>14</v>
      </c>
      <c r="H2979" t="s">
        <v>40</v>
      </c>
      <c r="I2979" t="s">
        <v>20</v>
      </c>
      <c r="J2979" s="5">
        <v>1362.24</v>
      </c>
      <c r="K2979" s="7">
        <v>1419</v>
      </c>
      <c r="L2979">
        <v>5</v>
      </c>
      <c r="M2979" t="s">
        <v>25</v>
      </c>
    </row>
    <row r="2980" spans="1:13" x14ac:dyDescent="0.2">
      <c r="A2980">
        <v>3701046</v>
      </c>
      <c r="B2980">
        <v>1795</v>
      </c>
      <c r="C2980" s="1">
        <v>43841</v>
      </c>
      <c r="D2980" t="s">
        <v>29</v>
      </c>
      <c r="E2980">
        <v>191427</v>
      </c>
      <c r="F2980">
        <v>402</v>
      </c>
      <c r="G2980" t="s">
        <v>14</v>
      </c>
      <c r="H2980" t="s">
        <v>30</v>
      </c>
      <c r="I2980" t="s">
        <v>24</v>
      </c>
      <c r="J2980" s="5">
        <v>3895.2</v>
      </c>
      <c r="K2980" s="7">
        <v>6492</v>
      </c>
      <c r="L2980">
        <v>5</v>
      </c>
      <c r="M2980" t="s">
        <v>35</v>
      </c>
    </row>
    <row r="2981" spans="1:13" x14ac:dyDescent="0.2">
      <c r="A2981">
        <v>3702962</v>
      </c>
      <c r="B2981">
        <v>612</v>
      </c>
      <c r="C2981" s="1">
        <v>44470</v>
      </c>
      <c r="D2981" t="s">
        <v>29</v>
      </c>
      <c r="E2981">
        <v>170045</v>
      </c>
      <c r="F2981">
        <v>654</v>
      </c>
      <c r="G2981" t="s">
        <v>14</v>
      </c>
      <c r="H2981" t="s">
        <v>30</v>
      </c>
      <c r="I2981" t="s">
        <v>20</v>
      </c>
      <c r="J2981" s="5">
        <v>4708.8</v>
      </c>
      <c r="K2981" s="7">
        <v>7848</v>
      </c>
      <c r="L2981">
        <v>1</v>
      </c>
    </row>
    <row r="2982" spans="1:13" x14ac:dyDescent="0.2">
      <c r="A2982">
        <v>3704028</v>
      </c>
      <c r="B2982">
        <v>1263</v>
      </c>
      <c r="C2982" t="s">
        <v>355</v>
      </c>
      <c r="D2982" t="s">
        <v>37</v>
      </c>
      <c r="E2982">
        <v>219311</v>
      </c>
      <c r="F2982">
        <v>703</v>
      </c>
      <c r="G2982" t="s">
        <v>14</v>
      </c>
      <c r="H2982" t="s">
        <v>14</v>
      </c>
      <c r="I2982" t="s">
        <v>20</v>
      </c>
      <c r="J2982" s="5">
        <v>1956.24</v>
      </c>
      <c r="K2982" s="7">
        <v>2964</v>
      </c>
      <c r="L2982">
        <v>1</v>
      </c>
      <c r="M2982" t="s">
        <v>38</v>
      </c>
    </row>
    <row r="2983" spans="1:13" x14ac:dyDescent="0.2">
      <c r="A2983">
        <v>3704327</v>
      </c>
      <c r="B2983">
        <v>1748</v>
      </c>
      <c r="C2983" s="1">
        <v>44057</v>
      </c>
      <c r="D2983" t="s">
        <v>19</v>
      </c>
      <c r="E2983">
        <v>77598</v>
      </c>
      <c r="G2983" t="s">
        <v>14</v>
      </c>
      <c r="H2983" t="b">
        <v>1</v>
      </c>
      <c r="I2983" t="s">
        <v>16</v>
      </c>
      <c r="J2983" s="5">
        <v>1446.72</v>
      </c>
      <c r="K2983" s="7">
        <v>1507</v>
      </c>
      <c r="L2983">
        <v>1</v>
      </c>
      <c r="M2983" t="s">
        <v>34</v>
      </c>
    </row>
    <row r="2984" spans="1:13" x14ac:dyDescent="0.2">
      <c r="A2984">
        <v>3705724</v>
      </c>
      <c r="B2984">
        <v>370</v>
      </c>
      <c r="C2984" s="1">
        <v>44313</v>
      </c>
      <c r="D2984" t="s">
        <v>32</v>
      </c>
      <c r="E2984">
        <v>189987</v>
      </c>
      <c r="F2984">
        <v>626</v>
      </c>
      <c r="G2984" t="s">
        <v>14</v>
      </c>
      <c r="I2984" t="s">
        <v>20</v>
      </c>
      <c r="J2984" s="5">
        <v>2717.4</v>
      </c>
      <c r="K2984" s="7">
        <v>4529</v>
      </c>
      <c r="L2984">
        <v>5</v>
      </c>
      <c r="M2984" t="s">
        <v>28</v>
      </c>
    </row>
    <row r="2985" spans="1:13" x14ac:dyDescent="0.2">
      <c r="A2985">
        <v>3705775</v>
      </c>
      <c r="B2985">
        <v>1658</v>
      </c>
      <c r="C2985" s="1">
        <v>45309</v>
      </c>
      <c r="D2985" t="s">
        <v>32</v>
      </c>
      <c r="E2985">
        <v>235379</v>
      </c>
      <c r="F2985">
        <v>840</v>
      </c>
      <c r="G2985" t="s">
        <v>14</v>
      </c>
      <c r="H2985" t="s">
        <v>26</v>
      </c>
      <c r="I2985" t="s">
        <v>46</v>
      </c>
      <c r="J2985" s="5">
        <v>2722.2</v>
      </c>
      <c r="K2985" s="7">
        <v>3490</v>
      </c>
      <c r="L2985">
        <v>3</v>
      </c>
      <c r="M2985" t="s">
        <v>52</v>
      </c>
    </row>
    <row r="2986" spans="1:13" x14ac:dyDescent="0.2">
      <c r="A2986">
        <v>3706720</v>
      </c>
      <c r="B2986">
        <v>410</v>
      </c>
      <c r="C2986" s="1">
        <v>45041</v>
      </c>
      <c r="D2986" t="s">
        <v>37</v>
      </c>
      <c r="E2986">
        <v>232301</v>
      </c>
      <c r="F2986">
        <v>554</v>
      </c>
      <c r="G2986" t="s">
        <v>14</v>
      </c>
      <c r="H2986" t="s">
        <v>40</v>
      </c>
      <c r="I2986" t="s">
        <v>16</v>
      </c>
      <c r="J2986" s="5">
        <v>997.92</v>
      </c>
      <c r="K2986" s="7">
        <v>1188</v>
      </c>
      <c r="L2986">
        <v>2</v>
      </c>
      <c r="M2986" t="s">
        <v>38</v>
      </c>
    </row>
    <row r="2987" spans="1:13" x14ac:dyDescent="0.2">
      <c r="A2987">
        <v>3707076</v>
      </c>
      <c r="B2987">
        <v>1041</v>
      </c>
      <c r="C2987" s="1">
        <v>44754</v>
      </c>
      <c r="D2987" t="s">
        <v>19</v>
      </c>
      <c r="E2987">
        <v>207081</v>
      </c>
      <c r="F2987">
        <v>744</v>
      </c>
      <c r="G2987" t="s">
        <v>14</v>
      </c>
      <c r="H2987" t="b">
        <v>0</v>
      </c>
      <c r="I2987" t="s">
        <v>20</v>
      </c>
      <c r="J2987" s="5">
        <v>2920.32</v>
      </c>
      <c r="K2987" s="7">
        <v>3042</v>
      </c>
      <c r="L2987">
        <v>3</v>
      </c>
      <c r="M2987" t="s">
        <v>31</v>
      </c>
    </row>
    <row r="2988" spans="1:13" x14ac:dyDescent="0.2">
      <c r="A2988">
        <v>3707207</v>
      </c>
      <c r="B2988">
        <v>1279</v>
      </c>
      <c r="C2988" s="2">
        <v>44223</v>
      </c>
      <c r="D2988" t="s">
        <v>23</v>
      </c>
      <c r="E2988">
        <v>211896</v>
      </c>
      <c r="F2988">
        <v>728</v>
      </c>
      <c r="G2988" t="s">
        <v>14</v>
      </c>
      <c r="H2988" t="s">
        <v>15</v>
      </c>
      <c r="I2988" t="s">
        <v>20</v>
      </c>
      <c r="J2988" s="5">
        <v>3978.24</v>
      </c>
      <c r="K2988" s="7">
        <v>4736</v>
      </c>
      <c r="L2988">
        <v>1</v>
      </c>
      <c r="M2988" t="s">
        <v>34</v>
      </c>
    </row>
    <row r="2989" spans="1:13" x14ac:dyDescent="0.2">
      <c r="A2989">
        <v>3707321</v>
      </c>
      <c r="B2989">
        <v>500</v>
      </c>
      <c r="C2989" s="2">
        <v>44526</v>
      </c>
      <c r="D2989" t="s">
        <v>27</v>
      </c>
      <c r="E2989">
        <v>129156</v>
      </c>
      <c r="F2989">
        <v>590</v>
      </c>
      <c r="G2989" t="s">
        <v>14</v>
      </c>
      <c r="H2989" t="s">
        <v>26</v>
      </c>
      <c r="I2989" t="s">
        <v>20</v>
      </c>
      <c r="J2989" s="5">
        <v>1213.68</v>
      </c>
      <c r="K2989" s="7">
        <v>1556</v>
      </c>
      <c r="L2989">
        <v>1</v>
      </c>
      <c r="M2989" t="s">
        <v>38</v>
      </c>
    </row>
    <row r="2990" spans="1:13" x14ac:dyDescent="0.2">
      <c r="A2990">
        <v>3708329</v>
      </c>
      <c r="B2990">
        <v>808</v>
      </c>
      <c r="C2990" s="1">
        <v>45590</v>
      </c>
      <c r="D2990" t="s">
        <v>37</v>
      </c>
      <c r="E2990">
        <v>59931</v>
      </c>
      <c r="F2990">
        <v>712</v>
      </c>
      <c r="G2990" t="s">
        <v>14</v>
      </c>
      <c r="H2990" t="b">
        <v>0</v>
      </c>
      <c r="I2990" t="s">
        <v>46</v>
      </c>
      <c r="J2990" s="5">
        <v>1293.24</v>
      </c>
      <c r="K2990" s="7">
        <v>1658</v>
      </c>
      <c r="L2990">
        <v>2</v>
      </c>
    </row>
    <row r="2991" spans="1:13" x14ac:dyDescent="0.2">
      <c r="A2991">
        <v>3709367</v>
      </c>
      <c r="B2991">
        <v>838</v>
      </c>
      <c r="C2991" s="1">
        <v>44050</v>
      </c>
      <c r="D2991" t="s">
        <v>13</v>
      </c>
      <c r="E2991">
        <v>140938</v>
      </c>
      <c r="F2991">
        <v>582</v>
      </c>
      <c r="G2991" t="s">
        <v>14</v>
      </c>
      <c r="H2991" t="s">
        <v>15</v>
      </c>
      <c r="I2991" t="s">
        <v>20</v>
      </c>
      <c r="J2991" s="5">
        <v>5878.08</v>
      </c>
      <c r="K2991" s="7">
        <v>6123</v>
      </c>
      <c r="L2991">
        <v>1</v>
      </c>
    </row>
    <row r="2992" spans="1:13" x14ac:dyDescent="0.2">
      <c r="A2992">
        <v>3710985</v>
      </c>
      <c r="B2992">
        <v>1445</v>
      </c>
      <c r="C2992" s="1">
        <v>45470</v>
      </c>
      <c r="D2992" t="s">
        <v>37</v>
      </c>
      <c r="E2992">
        <v>118878</v>
      </c>
      <c r="F2992" t="s">
        <v>38</v>
      </c>
      <c r="G2992" t="s">
        <v>14</v>
      </c>
      <c r="H2992" t="s">
        <v>45</v>
      </c>
      <c r="I2992" t="s">
        <v>16</v>
      </c>
      <c r="J2992" s="5">
        <v>5010</v>
      </c>
      <c r="K2992" s="7">
        <v>8350</v>
      </c>
      <c r="L2992">
        <v>1</v>
      </c>
      <c r="M2992" t="s">
        <v>21</v>
      </c>
    </row>
    <row r="2993" spans="1:13" x14ac:dyDescent="0.2">
      <c r="A2993">
        <v>3710998</v>
      </c>
      <c r="B2993">
        <v>1654</v>
      </c>
      <c r="C2993" s="2">
        <v>44802</v>
      </c>
      <c r="D2993" t="s">
        <v>32</v>
      </c>
      <c r="E2993">
        <v>8622</v>
      </c>
      <c r="F2993">
        <v>735</v>
      </c>
      <c r="G2993" t="s">
        <v>14</v>
      </c>
      <c r="H2993" t="s">
        <v>45</v>
      </c>
      <c r="I2993" t="s">
        <v>24</v>
      </c>
      <c r="J2993" s="5">
        <v>2695.68</v>
      </c>
      <c r="K2993" s="7">
        <v>3456</v>
      </c>
      <c r="L2993">
        <v>1</v>
      </c>
      <c r="M2993" t="s">
        <v>36</v>
      </c>
    </row>
    <row r="2994" spans="1:13" x14ac:dyDescent="0.2">
      <c r="A2994">
        <v>3711187</v>
      </c>
      <c r="B2994">
        <v>861</v>
      </c>
      <c r="C2994" s="1">
        <v>45458</v>
      </c>
      <c r="D2994" t="s">
        <v>37</v>
      </c>
      <c r="E2994">
        <v>209432</v>
      </c>
      <c r="F2994">
        <v>790</v>
      </c>
      <c r="G2994" t="s">
        <v>14</v>
      </c>
      <c r="H2994" t="b">
        <v>0</v>
      </c>
      <c r="I2994" t="s">
        <v>20</v>
      </c>
      <c r="J2994" s="5">
        <v>2959.68</v>
      </c>
      <c r="K2994" s="7">
        <v>3083</v>
      </c>
      <c r="L2994">
        <v>4</v>
      </c>
      <c r="M2994" t="s">
        <v>52</v>
      </c>
    </row>
    <row r="2995" spans="1:13" x14ac:dyDescent="0.2">
      <c r="A2995">
        <v>3712772</v>
      </c>
      <c r="B2995">
        <v>1409</v>
      </c>
      <c r="C2995" s="1">
        <v>45119</v>
      </c>
      <c r="D2995" t="s">
        <v>32</v>
      </c>
      <c r="E2995">
        <v>244391</v>
      </c>
      <c r="F2995" t="s">
        <v>38</v>
      </c>
      <c r="G2995" t="s">
        <v>14</v>
      </c>
      <c r="H2995" t="s">
        <v>30</v>
      </c>
      <c r="I2995" t="s">
        <v>18</v>
      </c>
      <c r="J2995" s="5">
        <v>3155.52</v>
      </c>
      <c r="K2995" s="7">
        <v>3287</v>
      </c>
      <c r="L2995">
        <v>1</v>
      </c>
      <c r="M2995" t="s">
        <v>31</v>
      </c>
    </row>
    <row r="2996" spans="1:13" x14ac:dyDescent="0.2">
      <c r="A2996">
        <v>3713065</v>
      </c>
      <c r="B2996">
        <v>613</v>
      </c>
      <c r="C2996" s="2">
        <v>44073</v>
      </c>
      <c r="D2996" t="s">
        <v>29</v>
      </c>
      <c r="E2996">
        <v>145499</v>
      </c>
      <c r="G2996" t="s">
        <v>14</v>
      </c>
      <c r="H2996" t="s">
        <v>45</v>
      </c>
      <c r="I2996" t="s">
        <v>16</v>
      </c>
      <c r="J2996" s="5">
        <v>4299.3599999999997</v>
      </c>
      <c r="K2996" s="7">
        <v>5512</v>
      </c>
      <c r="L2996">
        <v>1</v>
      </c>
      <c r="M2996" t="s">
        <v>21</v>
      </c>
    </row>
    <row r="2997" spans="1:13" x14ac:dyDescent="0.2">
      <c r="A2997">
        <v>3715724</v>
      </c>
      <c r="B2997">
        <v>672</v>
      </c>
      <c r="C2997" s="2">
        <v>44689</v>
      </c>
      <c r="D2997" t="s">
        <v>13</v>
      </c>
      <c r="E2997">
        <v>86771</v>
      </c>
      <c r="F2997">
        <v>786</v>
      </c>
      <c r="G2997" t="s">
        <v>14</v>
      </c>
      <c r="H2997" t="s">
        <v>26</v>
      </c>
      <c r="I2997" t="s">
        <v>20</v>
      </c>
      <c r="J2997" s="5">
        <v>2786.16</v>
      </c>
      <c r="K2997" s="7">
        <v>3572</v>
      </c>
      <c r="L2997">
        <v>5</v>
      </c>
      <c r="M2997" t="s">
        <v>17</v>
      </c>
    </row>
    <row r="2998" spans="1:13" x14ac:dyDescent="0.2">
      <c r="A2998">
        <v>3717587</v>
      </c>
      <c r="B2998">
        <v>81</v>
      </c>
      <c r="C2998" s="1">
        <v>45606</v>
      </c>
      <c r="D2998" t="s">
        <v>29</v>
      </c>
      <c r="E2998">
        <v>59421</v>
      </c>
      <c r="F2998">
        <v>741</v>
      </c>
      <c r="G2998" t="s">
        <v>14</v>
      </c>
      <c r="H2998" t="s">
        <v>30</v>
      </c>
      <c r="I2998" t="s">
        <v>24</v>
      </c>
      <c r="J2998" s="5">
        <v>2487.42</v>
      </c>
      <c r="K2998" s="7">
        <v>3189</v>
      </c>
      <c r="L2998">
        <v>1</v>
      </c>
      <c r="M2998" t="s">
        <v>28</v>
      </c>
    </row>
    <row r="2999" spans="1:13" x14ac:dyDescent="0.2">
      <c r="A2999">
        <v>3718727</v>
      </c>
      <c r="B2999">
        <v>640</v>
      </c>
      <c r="C2999" s="1">
        <v>44913</v>
      </c>
      <c r="D2999" t="s">
        <v>23</v>
      </c>
      <c r="E2999">
        <v>157253</v>
      </c>
      <c r="F2999">
        <v>398</v>
      </c>
      <c r="G2999" t="s">
        <v>14</v>
      </c>
      <c r="H2999" t="b">
        <v>1</v>
      </c>
      <c r="I2999" t="s">
        <v>16</v>
      </c>
      <c r="J2999" s="5">
        <v>3634.56</v>
      </c>
      <c r="K2999" s="7">
        <v>3786</v>
      </c>
      <c r="L2999">
        <v>5</v>
      </c>
      <c r="M2999" t="s">
        <v>31</v>
      </c>
    </row>
    <row r="3000" spans="1:13" x14ac:dyDescent="0.2">
      <c r="A3000">
        <v>3720002</v>
      </c>
      <c r="B3000">
        <v>1269</v>
      </c>
      <c r="C3000" s="1">
        <v>45614</v>
      </c>
      <c r="D3000" t="s">
        <v>19</v>
      </c>
      <c r="E3000">
        <v>91814</v>
      </c>
      <c r="F3000">
        <v>756</v>
      </c>
      <c r="G3000" t="s">
        <v>14</v>
      </c>
      <c r="H3000" t="s">
        <v>45</v>
      </c>
      <c r="I3000" t="s">
        <v>43</v>
      </c>
      <c r="J3000" s="5">
        <v>1857.18</v>
      </c>
      <c r="K3000" s="7">
        <v>2381</v>
      </c>
      <c r="L3000">
        <v>4</v>
      </c>
      <c r="M3000" t="s">
        <v>47</v>
      </c>
    </row>
    <row r="3001" spans="1:13" x14ac:dyDescent="0.2">
      <c r="A3001">
        <v>3720179</v>
      </c>
      <c r="B3001">
        <v>726</v>
      </c>
      <c r="C3001" t="s">
        <v>356</v>
      </c>
      <c r="D3001" t="s">
        <v>37</v>
      </c>
      <c r="E3001">
        <v>17339</v>
      </c>
      <c r="F3001">
        <v>628</v>
      </c>
      <c r="G3001" t="s">
        <v>14</v>
      </c>
      <c r="H3001" t="b">
        <v>0</v>
      </c>
      <c r="I3001" t="s">
        <v>46</v>
      </c>
      <c r="J3001" s="5">
        <v>1483.56</v>
      </c>
      <c r="K3001" s="7">
        <v>1902</v>
      </c>
      <c r="L3001">
        <v>4</v>
      </c>
      <c r="M3001" t="s">
        <v>28</v>
      </c>
    </row>
    <row r="3002" spans="1:13" x14ac:dyDescent="0.2">
      <c r="A3002">
        <v>3720479</v>
      </c>
      <c r="B3002">
        <v>1257</v>
      </c>
      <c r="C3002" s="1">
        <v>45328</v>
      </c>
      <c r="D3002" t="s">
        <v>37</v>
      </c>
      <c r="E3002">
        <v>221754</v>
      </c>
      <c r="F3002">
        <v>716</v>
      </c>
      <c r="G3002" t="s">
        <v>26</v>
      </c>
      <c r="H3002" t="s">
        <v>45</v>
      </c>
      <c r="I3002" t="s">
        <v>20</v>
      </c>
      <c r="J3002" s="5">
        <v>974.4</v>
      </c>
      <c r="K3002" s="7">
        <v>1015</v>
      </c>
      <c r="L3002">
        <v>2</v>
      </c>
      <c r="M3002" t="s">
        <v>41</v>
      </c>
    </row>
    <row r="3003" spans="1:13" x14ac:dyDescent="0.2">
      <c r="A3003">
        <v>3721613</v>
      </c>
      <c r="B3003">
        <v>652</v>
      </c>
      <c r="C3003" s="1">
        <v>45016</v>
      </c>
      <c r="D3003" t="s">
        <v>23</v>
      </c>
      <c r="E3003">
        <v>236329</v>
      </c>
      <c r="G3003" t="s">
        <v>14</v>
      </c>
      <c r="H3003" t="b">
        <v>1</v>
      </c>
      <c r="I3003" t="s">
        <v>20</v>
      </c>
      <c r="J3003" s="5">
        <v>3177.72</v>
      </c>
      <c r="K3003" s="7">
        <v>3783</v>
      </c>
      <c r="L3003">
        <v>1</v>
      </c>
    </row>
    <row r="3004" spans="1:13" x14ac:dyDescent="0.2">
      <c r="A3004">
        <v>3722688</v>
      </c>
      <c r="B3004">
        <v>1179</v>
      </c>
      <c r="C3004" s="1">
        <v>44194</v>
      </c>
      <c r="D3004" t="s">
        <v>27</v>
      </c>
      <c r="E3004">
        <v>109404</v>
      </c>
      <c r="F3004">
        <v>695</v>
      </c>
      <c r="G3004" t="s">
        <v>14</v>
      </c>
      <c r="I3004" t="s">
        <v>20</v>
      </c>
      <c r="J3004" s="5">
        <v>5030.22</v>
      </c>
      <c r="K3004" s="7">
        <v>6449</v>
      </c>
      <c r="L3004">
        <v>5</v>
      </c>
      <c r="M3004" t="s">
        <v>31</v>
      </c>
    </row>
    <row r="3005" spans="1:13" x14ac:dyDescent="0.2">
      <c r="A3005">
        <v>3724809</v>
      </c>
      <c r="B3005">
        <v>1760</v>
      </c>
      <c r="C3005" s="1">
        <v>43860</v>
      </c>
      <c r="D3005" t="s">
        <v>32</v>
      </c>
      <c r="E3005">
        <v>73983</v>
      </c>
      <c r="F3005">
        <v>647</v>
      </c>
      <c r="G3005" t="s">
        <v>14</v>
      </c>
      <c r="H3005" t="s">
        <v>30</v>
      </c>
      <c r="I3005" t="s">
        <v>16</v>
      </c>
      <c r="J3005" s="5">
        <v>1263</v>
      </c>
      <c r="K3005" s="7">
        <v>2105</v>
      </c>
      <c r="L3005">
        <v>2</v>
      </c>
      <c r="M3005" t="s">
        <v>36</v>
      </c>
    </row>
    <row r="3006" spans="1:13" x14ac:dyDescent="0.2">
      <c r="A3006">
        <v>3725960</v>
      </c>
      <c r="B3006">
        <v>1472</v>
      </c>
      <c r="C3006" s="1">
        <v>44995</v>
      </c>
      <c r="D3006" t="s">
        <v>27</v>
      </c>
      <c r="E3006">
        <v>46268</v>
      </c>
      <c r="F3006">
        <v>784</v>
      </c>
      <c r="G3006" t="s">
        <v>14</v>
      </c>
      <c r="H3006" t="s">
        <v>30</v>
      </c>
      <c r="I3006" t="s">
        <v>20</v>
      </c>
      <c r="J3006" s="5">
        <v>4111.8</v>
      </c>
      <c r="K3006" s="7">
        <v>6853</v>
      </c>
      <c r="L3006">
        <v>3</v>
      </c>
      <c r="M3006" t="s">
        <v>21</v>
      </c>
    </row>
    <row r="3007" spans="1:13" x14ac:dyDescent="0.2">
      <c r="A3007">
        <v>3727624</v>
      </c>
      <c r="B3007">
        <v>78</v>
      </c>
      <c r="C3007" s="1">
        <v>44059</v>
      </c>
      <c r="D3007" t="s">
        <v>37</v>
      </c>
      <c r="E3007">
        <v>116494</v>
      </c>
      <c r="F3007">
        <v>675</v>
      </c>
      <c r="G3007" t="s">
        <v>14</v>
      </c>
      <c r="H3007" t="s">
        <v>14</v>
      </c>
      <c r="I3007" t="s">
        <v>24</v>
      </c>
      <c r="J3007" s="5">
        <v>1535.82</v>
      </c>
      <c r="K3007" s="7">
        <v>1969</v>
      </c>
      <c r="L3007">
        <v>3</v>
      </c>
      <c r="M3007" t="s">
        <v>31</v>
      </c>
    </row>
    <row r="3008" spans="1:13" x14ac:dyDescent="0.2">
      <c r="A3008">
        <v>3727653</v>
      </c>
      <c r="B3008">
        <v>616</v>
      </c>
      <c r="C3008" t="s">
        <v>357</v>
      </c>
      <c r="D3008" t="s">
        <v>19</v>
      </c>
      <c r="E3008">
        <v>206329</v>
      </c>
      <c r="F3008">
        <v>746</v>
      </c>
      <c r="G3008" t="s">
        <v>14</v>
      </c>
      <c r="H3008" t="b">
        <v>0</v>
      </c>
      <c r="I3008" t="s">
        <v>20</v>
      </c>
      <c r="J3008" s="5">
        <v>4095.3</v>
      </c>
      <c r="K3008" s="7">
        <v>6205</v>
      </c>
      <c r="L3008">
        <v>2</v>
      </c>
      <c r="M3008" t="s">
        <v>25</v>
      </c>
    </row>
    <row r="3009" spans="1:13" x14ac:dyDescent="0.2">
      <c r="A3009">
        <v>3729018</v>
      </c>
      <c r="B3009">
        <v>781</v>
      </c>
      <c r="C3009" s="1">
        <v>45385</v>
      </c>
      <c r="D3009" t="s">
        <v>37</v>
      </c>
      <c r="E3009">
        <v>101500</v>
      </c>
      <c r="F3009">
        <v>696</v>
      </c>
      <c r="G3009" t="s">
        <v>26</v>
      </c>
      <c r="H3009">
        <v>0</v>
      </c>
      <c r="I3009" t="s">
        <v>16</v>
      </c>
      <c r="J3009" s="5">
        <v>2597.4</v>
      </c>
      <c r="K3009" s="7">
        <v>3330</v>
      </c>
      <c r="L3009">
        <v>4</v>
      </c>
      <c r="M3009" t="s">
        <v>41</v>
      </c>
    </row>
    <row r="3010" spans="1:13" x14ac:dyDescent="0.2">
      <c r="A3010">
        <v>3731568</v>
      </c>
      <c r="B3010">
        <v>1793</v>
      </c>
      <c r="C3010" t="s">
        <v>358</v>
      </c>
      <c r="D3010" t="s">
        <v>19</v>
      </c>
      <c r="E3010">
        <v>18092</v>
      </c>
      <c r="F3010">
        <v>681</v>
      </c>
      <c r="G3010" t="s">
        <v>14</v>
      </c>
      <c r="H3010" t="b">
        <v>0</v>
      </c>
      <c r="I3010" t="s">
        <v>20</v>
      </c>
      <c r="J3010" s="5">
        <v>2109.36</v>
      </c>
      <c r="K3010" s="7">
        <v>3196</v>
      </c>
      <c r="L3010">
        <v>3</v>
      </c>
      <c r="M3010" t="s">
        <v>41</v>
      </c>
    </row>
    <row r="3011" spans="1:13" x14ac:dyDescent="0.2">
      <c r="A3011">
        <v>3732593</v>
      </c>
      <c r="B3011">
        <v>965</v>
      </c>
      <c r="C3011" s="1">
        <v>45052</v>
      </c>
      <c r="D3011" t="s">
        <v>19</v>
      </c>
      <c r="E3011">
        <v>114316</v>
      </c>
      <c r="F3011">
        <v>546</v>
      </c>
      <c r="G3011" t="s">
        <v>26</v>
      </c>
      <c r="H3011" t="s">
        <v>26</v>
      </c>
      <c r="I3011" t="s">
        <v>20</v>
      </c>
      <c r="J3011" s="5">
        <v>2201.16</v>
      </c>
      <c r="K3011" s="7">
        <v>2822</v>
      </c>
      <c r="L3011">
        <v>3</v>
      </c>
      <c r="M3011" t="s">
        <v>25</v>
      </c>
    </row>
    <row r="3012" spans="1:13" x14ac:dyDescent="0.2">
      <c r="A3012">
        <v>3733087</v>
      </c>
      <c r="B3012">
        <v>935</v>
      </c>
      <c r="C3012" s="1">
        <v>44021</v>
      </c>
      <c r="D3012" t="s">
        <v>37</v>
      </c>
      <c r="E3012">
        <v>18903</v>
      </c>
      <c r="F3012">
        <v>742</v>
      </c>
      <c r="G3012" t="s">
        <v>14</v>
      </c>
      <c r="H3012" t="s">
        <v>15</v>
      </c>
      <c r="I3012" t="s">
        <v>16</v>
      </c>
      <c r="J3012" s="5">
        <v>2391.6</v>
      </c>
      <c r="K3012" s="7">
        <v>3986</v>
      </c>
      <c r="L3012">
        <v>4</v>
      </c>
      <c r="M3012" t="s">
        <v>35</v>
      </c>
    </row>
    <row r="3013" spans="1:13" x14ac:dyDescent="0.2">
      <c r="A3013">
        <v>3735981</v>
      </c>
      <c r="B3013">
        <v>1127</v>
      </c>
      <c r="C3013" s="1">
        <v>45007</v>
      </c>
      <c r="D3013" t="s">
        <v>37</v>
      </c>
      <c r="E3013">
        <v>107347</v>
      </c>
      <c r="F3013">
        <v>752</v>
      </c>
      <c r="G3013" t="s">
        <v>14</v>
      </c>
      <c r="H3013" t="s">
        <v>15</v>
      </c>
      <c r="I3013" t="s">
        <v>20</v>
      </c>
      <c r="J3013" s="5">
        <v>2723.76</v>
      </c>
      <c r="K3013" s="7">
        <v>3492</v>
      </c>
      <c r="L3013">
        <v>1</v>
      </c>
      <c r="M3013" t="s">
        <v>28</v>
      </c>
    </row>
    <row r="3014" spans="1:13" x14ac:dyDescent="0.2">
      <c r="A3014">
        <v>3737319</v>
      </c>
      <c r="B3014">
        <v>923</v>
      </c>
      <c r="C3014" s="2">
        <v>43875</v>
      </c>
      <c r="D3014" t="s">
        <v>19</v>
      </c>
      <c r="E3014">
        <v>188025</v>
      </c>
      <c r="F3014">
        <v>819</v>
      </c>
      <c r="G3014" t="s">
        <v>14</v>
      </c>
      <c r="H3014" t="s">
        <v>14</v>
      </c>
      <c r="I3014" t="s">
        <v>16</v>
      </c>
      <c r="J3014" s="5">
        <v>2178.6</v>
      </c>
      <c r="K3014" s="7">
        <v>3631</v>
      </c>
      <c r="L3014">
        <v>3</v>
      </c>
      <c r="M3014" t="s">
        <v>34</v>
      </c>
    </row>
    <row r="3015" spans="1:13" x14ac:dyDescent="0.2">
      <c r="A3015">
        <v>3738205</v>
      </c>
      <c r="B3015">
        <v>4</v>
      </c>
      <c r="C3015" s="1">
        <v>44184</v>
      </c>
      <c r="D3015" t="s">
        <v>13</v>
      </c>
      <c r="E3015">
        <v>138020</v>
      </c>
      <c r="F3015">
        <v>748</v>
      </c>
      <c r="G3015" t="s">
        <v>14</v>
      </c>
      <c r="H3015" t="s">
        <v>14</v>
      </c>
      <c r="I3015" t="s">
        <v>16</v>
      </c>
      <c r="J3015" s="5">
        <v>1661.76</v>
      </c>
      <c r="K3015" s="7">
        <v>1731</v>
      </c>
      <c r="L3015">
        <v>2</v>
      </c>
      <c r="M3015" t="s">
        <v>34</v>
      </c>
    </row>
    <row r="3016" spans="1:13" x14ac:dyDescent="0.2">
      <c r="A3016">
        <v>3739279</v>
      </c>
      <c r="B3016">
        <v>378</v>
      </c>
      <c r="C3016" s="1">
        <v>45607</v>
      </c>
      <c r="D3016" t="s">
        <v>32</v>
      </c>
      <c r="E3016">
        <v>147616</v>
      </c>
      <c r="F3016">
        <v>496</v>
      </c>
      <c r="G3016" t="s">
        <v>26</v>
      </c>
      <c r="H3016" t="s">
        <v>30</v>
      </c>
      <c r="I3016" t="s">
        <v>46</v>
      </c>
      <c r="J3016" s="5">
        <v>1484.34</v>
      </c>
      <c r="K3016" s="7">
        <v>1903</v>
      </c>
      <c r="L3016">
        <v>3</v>
      </c>
    </row>
    <row r="3017" spans="1:13" x14ac:dyDescent="0.2">
      <c r="A3017">
        <v>3740090</v>
      </c>
      <c r="B3017">
        <v>371</v>
      </c>
      <c r="C3017" s="1">
        <v>44254</v>
      </c>
      <c r="D3017" t="s">
        <v>19</v>
      </c>
      <c r="E3017">
        <v>169104</v>
      </c>
      <c r="F3017">
        <v>616</v>
      </c>
      <c r="G3017" t="s">
        <v>14</v>
      </c>
      <c r="H3017" t="s">
        <v>15</v>
      </c>
      <c r="I3017" t="s">
        <v>24</v>
      </c>
      <c r="J3017" s="5">
        <v>1365</v>
      </c>
      <c r="K3017" s="7">
        <v>2275</v>
      </c>
      <c r="L3017">
        <v>1</v>
      </c>
      <c r="M3017" t="s">
        <v>17</v>
      </c>
    </row>
    <row r="3018" spans="1:13" x14ac:dyDescent="0.2">
      <c r="A3018">
        <v>3743792</v>
      </c>
      <c r="B3018">
        <v>121</v>
      </c>
      <c r="C3018" s="1">
        <v>44295</v>
      </c>
      <c r="D3018" t="s">
        <v>19</v>
      </c>
      <c r="E3018">
        <v>37080</v>
      </c>
      <c r="F3018">
        <v>684</v>
      </c>
      <c r="G3018" t="s">
        <v>14</v>
      </c>
      <c r="H3018" t="b">
        <v>1</v>
      </c>
      <c r="I3018" t="s">
        <v>20</v>
      </c>
      <c r="J3018" s="5">
        <v>1325.22</v>
      </c>
      <c r="K3018" s="7">
        <v>1699</v>
      </c>
      <c r="L3018">
        <v>3</v>
      </c>
      <c r="M3018" t="s">
        <v>47</v>
      </c>
    </row>
    <row r="3019" spans="1:13" x14ac:dyDescent="0.2">
      <c r="A3019">
        <v>3746291</v>
      </c>
      <c r="B3019">
        <v>1636</v>
      </c>
      <c r="C3019" s="2">
        <v>43927</v>
      </c>
      <c r="D3019" t="s">
        <v>37</v>
      </c>
      <c r="E3019">
        <v>64316</v>
      </c>
      <c r="F3019">
        <v>591</v>
      </c>
      <c r="G3019" t="s">
        <v>14</v>
      </c>
      <c r="H3019" t="b">
        <v>1</v>
      </c>
      <c r="I3019" t="s">
        <v>33</v>
      </c>
      <c r="J3019" s="5">
        <v>7582.08</v>
      </c>
      <c r="K3019" s="7">
        <v>11488</v>
      </c>
      <c r="L3019">
        <v>1</v>
      </c>
    </row>
    <row r="3020" spans="1:13" x14ac:dyDescent="0.2">
      <c r="A3020">
        <v>3746446</v>
      </c>
      <c r="B3020">
        <v>1546</v>
      </c>
      <c r="C3020" t="s">
        <v>359</v>
      </c>
      <c r="D3020" t="s">
        <v>29</v>
      </c>
      <c r="E3020">
        <v>93326</v>
      </c>
      <c r="F3020">
        <v>793</v>
      </c>
      <c r="G3020" t="s">
        <v>14</v>
      </c>
      <c r="H3020" t="s">
        <v>30</v>
      </c>
      <c r="I3020" t="s">
        <v>16</v>
      </c>
      <c r="J3020" s="5">
        <v>1234.2</v>
      </c>
      <c r="K3020" s="7">
        <v>1870</v>
      </c>
      <c r="L3020">
        <v>2</v>
      </c>
      <c r="M3020" t="s">
        <v>47</v>
      </c>
    </row>
    <row r="3021" spans="1:13" x14ac:dyDescent="0.2">
      <c r="A3021">
        <v>3746991</v>
      </c>
      <c r="B3021">
        <v>1052</v>
      </c>
      <c r="C3021" s="2">
        <v>44081</v>
      </c>
      <c r="D3021" t="s">
        <v>23</v>
      </c>
      <c r="E3021">
        <v>107286</v>
      </c>
      <c r="F3021">
        <v>651</v>
      </c>
      <c r="G3021" t="s">
        <v>14</v>
      </c>
      <c r="H3021" t="b">
        <v>1</v>
      </c>
      <c r="I3021" t="s">
        <v>51</v>
      </c>
      <c r="J3021" s="5">
        <v>2085</v>
      </c>
      <c r="K3021" s="7">
        <v>3475</v>
      </c>
      <c r="L3021">
        <v>2</v>
      </c>
      <c r="M3021" t="s">
        <v>17</v>
      </c>
    </row>
    <row r="3022" spans="1:13" x14ac:dyDescent="0.2">
      <c r="A3022">
        <v>3747110</v>
      </c>
      <c r="B3022">
        <v>1260</v>
      </c>
      <c r="C3022" s="2">
        <v>44623</v>
      </c>
      <c r="D3022" t="s">
        <v>23</v>
      </c>
      <c r="E3022">
        <v>246828</v>
      </c>
      <c r="F3022">
        <v>795</v>
      </c>
      <c r="G3022" t="s">
        <v>14</v>
      </c>
      <c r="H3022" t="b">
        <v>1</v>
      </c>
      <c r="I3022" t="s">
        <v>20</v>
      </c>
      <c r="J3022" s="5">
        <v>2198.04</v>
      </c>
      <c r="K3022" s="7">
        <v>2818</v>
      </c>
      <c r="L3022">
        <v>5</v>
      </c>
      <c r="M3022" t="s">
        <v>34</v>
      </c>
    </row>
    <row r="3023" spans="1:13" x14ac:dyDescent="0.2">
      <c r="A3023">
        <v>3754540</v>
      </c>
      <c r="B3023">
        <v>210</v>
      </c>
      <c r="C3023" t="s">
        <v>360</v>
      </c>
      <c r="D3023" t="s">
        <v>19</v>
      </c>
      <c r="E3023">
        <v>18257</v>
      </c>
      <c r="F3023">
        <v>804</v>
      </c>
      <c r="G3023" t="s">
        <v>26</v>
      </c>
      <c r="H3023">
        <v>0</v>
      </c>
      <c r="I3023" t="s">
        <v>24</v>
      </c>
      <c r="J3023" s="5">
        <v>1910.16</v>
      </c>
      <c r="K3023" s="7">
        <v>2274</v>
      </c>
      <c r="L3023">
        <v>2</v>
      </c>
    </row>
    <row r="3024" spans="1:13" x14ac:dyDescent="0.2">
      <c r="A3024">
        <v>3755681</v>
      </c>
      <c r="B3024">
        <v>1281</v>
      </c>
      <c r="C3024" s="1">
        <v>44989</v>
      </c>
      <c r="D3024" t="s">
        <v>19</v>
      </c>
      <c r="E3024">
        <v>171113</v>
      </c>
      <c r="F3024">
        <v>483</v>
      </c>
      <c r="G3024" t="s">
        <v>14</v>
      </c>
      <c r="H3024" t="s">
        <v>45</v>
      </c>
      <c r="I3024" t="s">
        <v>20</v>
      </c>
      <c r="J3024" s="5">
        <v>3452.16</v>
      </c>
      <c r="K3024" s="7">
        <v>3596</v>
      </c>
      <c r="L3024">
        <v>1</v>
      </c>
      <c r="M3024" t="s">
        <v>52</v>
      </c>
    </row>
    <row r="3025" spans="1:13" x14ac:dyDescent="0.2">
      <c r="A3025">
        <v>3755795</v>
      </c>
      <c r="B3025">
        <v>1240</v>
      </c>
      <c r="C3025" s="2">
        <v>44600</v>
      </c>
      <c r="D3025" t="s">
        <v>29</v>
      </c>
      <c r="E3025">
        <v>20342</v>
      </c>
      <c r="F3025">
        <v>722</v>
      </c>
      <c r="G3025" t="s">
        <v>14</v>
      </c>
      <c r="H3025" t="b">
        <v>0</v>
      </c>
      <c r="I3025" t="s">
        <v>46</v>
      </c>
      <c r="J3025" s="5">
        <v>4845.12</v>
      </c>
      <c r="K3025" s="7">
        <v>5047</v>
      </c>
      <c r="L3025">
        <v>3</v>
      </c>
      <c r="M3025" t="s">
        <v>31</v>
      </c>
    </row>
    <row r="3026" spans="1:13" x14ac:dyDescent="0.2">
      <c r="A3026">
        <v>3755814</v>
      </c>
      <c r="B3026">
        <v>486</v>
      </c>
      <c r="C3026" s="2">
        <v>45041</v>
      </c>
      <c r="D3026" t="s">
        <v>29</v>
      </c>
      <c r="E3026">
        <v>221745</v>
      </c>
      <c r="F3026">
        <v>772</v>
      </c>
      <c r="G3026" t="s">
        <v>14</v>
      </c>
      <c r="H3026" t="b">
        <v>1</v>
      </c>
      <c r="I3026" t="s">
        <v>20</v>
      </c>
      <c r="J3026" s="5">
        <v>1537.2</v>
      </c>
      <c r="K3026" s="7">
        <v>2562</v>
      </c>
      <c r="L3026">
        <v>4</v>
      </c>
      <c r="M3026" t="s">
        <v>41</v>
      </c>
    </row>
    <row r="3027" spans="1:13" x14ac:dyDescent="0.2">
      <c r="A3027">
        <v>3758600</v>
      </c>
      <c r="B3027">
        <v>1247</v>
      </c>
      <c r="C3027" t="s">
        <v>99</v>
      </c>
      <c r="D3027" t="s">
        <v>32</v>
      </c>
      <c r="E3027">
        <v>32012</v>
      </c>
      <c r="F3027">
        <v>655</v>
      </c>
      <c r="G3027" t="s">
        <v>14</v>
      </c>
      <c r="H3027" t="b">
        <v>1</v>
      </c>
      <c r="I3027" t="s">
        <v>24</v>
      </c>
      <c r="J3027" s="5">
        <v>3239.94</v>
      </c>
      <c r="K3027" s="7">
        <v>4909</v>
      </c>
      <c r="L3027">
        <v>2</v>
      </c>
      <c r="M3027" t="s">
        <v>35</v>
      </c>
    </row>
    <row r="3028" spans="1:13" x14ac:dyDescent="0.2">
      <c r="A3028">
        <v>3759459</v>
      </c>
      <c r="B3028">
        <v>1633</v>
      </c>
      <c r="C3028" s="1">
        <v>45606</v>
      </c>
      <c r="D3028" t="s">
        <v>29</v>
      </c>
      <c r="E3028">
        <v>29803</v>
      </c>
      <c r="G3028" t="s">
        <v>26</v>
      </c>
      <c r="H3028" t="s">
        <v>26</v>
      </c>
      <c r="I3028" t="s">
        <v>16</v>
      </c>
      <c r="J3028" s="5">
        <v>1821.6</v>
      </c>
      <c r="K3028" s="7">
        <v>2760</v>
      </c>
      <c r="L3028">
        <v>3</v>
      </c>
      <c r="M3028" t="s">
        <v>34</v>
      </c>
    </row>
    <row r="3029" spans="1:13" x14ac:dyDescent="0.2">
      <c r="A3029">
        <v>3759681</v>
      </c>
      <c r="B3029">
        <v>1003</v>
      </c>
      <c r="C3029" s="2">
        <v>45238</v>
      </c>
      <c r="D3029" t="s">
        <v>29</v>
      </c>
      <c r="E3029">
        <v>63856</v>
      </c>
      <c r="F3029">
        <v>843</v>
      </c>
      <c r="G3029" t="s">
        <v>14</v>
      </c>
      <c r="H3029" t="s">
        <v>40</v>
      </c>
      <c r="I3029" t="s">
        <v>20</v>
      </c>
      <c r="J3029" s="5">
        <v>6814.08</v>
      </c>
      <c r="K3029" s="7">
        <v>8736</v>
      </c>
      <c r="L3029">
        <v>4</v>
      </c>
      <c r="M3029" t="s">
        <v>17</v>
      </c>
    </row>
    <row r="3030" spans="1:13" x14ac:dyDescent="0.2">
      <c r="A3030">
        <v>3761451</v>
      </c>
      <c r="B3030">
        <v>227</v>
      </c>
      <c r="C3030" s="1">
        <v>44657</v>
      </c>
      <c r="D3030" t="s">
        <v>32</v>
      </c>
      <c r="E3030">
        <v>211073</v>
      </c>
      <c r="F3030">
        <v>716</v>
      </c>
      <c r="G3030" t="s">
        <v>14</v>
      </c>
      <c r="H3030" t="b">
        <v>1</v>
      </c>
      <c r="I3030" t="s">
        <v>46</v>
      </c>
      <c r="J3030" s="5">
        <v>778.2</v>
      </c>
      <c r="K3030" s="7">
        <v>1297</v>
      </c>
      <c r="L3030">
        <v>1</v>
      </c>
      <c r="M3030" t="s">
        <v>34</v>
      </c>
    </row>
    <row r="3031" spans="1:13" x14ac:dyDescent="0.2">
      <c r="A3031">
        <v>3764040</v>
      </c>
      <c r="B3031">
        <v>951</v>
      </c>
      <c r="C3031" s="1">
        <v>44826</v>
      </c>
      <c r="D3031" t="s">
        <v>13</v>
      </c>
      <c r="E3031">
        <v>203563</v>
      </c>
      <c r="F3031">
        <v>826</v>
      </c>
      <c r="G3031" t="s">
        <v>14</v>
      </c>
      <c r="H3031" t="s">
        <v>40</v>
      </c>
      <c r="I3031" t="s">
        <v>20</v>
      </c>
      <c r="J3031" s="5">
        <v>2072.2800000000002</v>
      </c>
      <c r="K3031" s="7">
        <v>2467</v>
      </c>
      <c r="L3031">
        <v>1</v>
      </c>
      <c r="M3031" t="s">
        <v>52</v>
      </c>
    </row>
    <row r="3032" spans="1:13" x14ac:dyDescent="0.2">
      <c r="A3032">
        <v>3764061</v>
      </c>
      <c r="B3032">
        <v>524</v>
      </c>
      <c r="C3032" s="1">
        <v>44266</v>
      </c>
      <c r="D3032" t="s">
        <v>19</v>
      </c>
      <c r="E3032">
        <v>207345</v>
      </c>
      <c r="F3032">
        <v>347</v>
      </c>
      <c r="G3032" t="s">
        <v>26</v>
      </c>
      <c r="H3032" t="b">
        <v>0</v>
      </c>
      <c r="I3032" t="s">
        <v>16</v>
      </c>
      <c r="J3032" s="5">
        <v>2376.66</v>
      </c>
      <c r="K3032" s="7">
        <v>3601</v>
      </c>
      <c r="L3032">
        <v>2</v>
      </c>
    </row>
    <row r="3033" spans="1:13" x14ac:dyDescent="0.2">
      <c r="A3033">
        <v>3764990</v>
      </c>
      <c r="B3033">
        <v>1163</v>
      </c>
      <c r="C3033" t="s">
        <v>361</v>
      </c>
      <c r="D3033" t="s">
        <v>32</v>
      </c>
      <c r="E3033">
        <v>69909</v>
      </c>
      <c r="F3033">
        <v>778</v>
      </c>
      <c r="G3033" t="s">
        <v>14</v>
      </c>
      <c r="H3033" t="s">
        <v>30</v>
      </c>
      <c r="I3033" t="s">
        <v>16</v>
      </c>
      <c r="J3033" s="5">
        <v>1767</v>
      </c>
      <c r="K3033" s="7">
        <v>2945</v>
      </c>
      <c r="L3033">
        <v>2</v>
      </c>
      <c r="M3033" t="s">
        <v>47</v>
      </c>
    </row>
    <row r="3034" spans="1:13" x14ac:dyDescent="0.2">
      <c r="A3034">
        <v>3767036</v>
      </c>
      <c r="B3034">
        <v>1755</v>
      </c>
      <c r="C3034" s="1">
        <v>44991</v>
      </c>
      <c r="D3034" t="s">
        <v>23</v>
      </c>
      <c r="E3034">
        <v>97416</v>
      </c>
      <c r="F3034">
        <v>443</v>
      </c>
      <c r="G3034" t="s">
        <v>26</v>
      </c>
      <c r="H3034" t="s">
        <v>40</v>
      </c>
      <c r="I3034" t="s">
        <v>16</v>
      </c>
      <c r="J3034" s="5">
        <v>2353.6799999999998</v>
      </c>
      <c r="K3034" s="7">
        <v>2802</v>
      </c>
      <c r="L3034">
        <v>1</v>
      </c>
      <c r="M3034" t="s">
        <v>17</v>
      </c>
    </row>
    <row r="3035" spans="1:13" x14ac:dyDescent="0.2">
      <c r="A3035">
        <v>3768818</v>
      </c>
      <c r="B3035">
        <v>1008</v>
      </c>
      <c r="C3035" s="2">
        <v>44358</v>
      </c>
      <c r="D3035" t="s">
        <v>29</v>
      </c>
      <c r="E3035">
        <v>21230</v>
      </c>
      <c r="F3035">
        <v>810</v>
      </c>
      <c r="G3035" t="s">
        <v>14</v>
      </c>
      <c r="H3035" t="s">
        <v>30</v>
      </c>
      <c r="I3035" t="s">
        <v>20</v>
      </c>
      <c r="J3035" s="5">
        <v>5038.2</v>
      </c>
      <c r="K3035" s="7">
        <v>8397</v>
      </c>
      <c r="L3035">
        <v>3</v>
      </c>
      <c r="M3035" t="s">
        <v>34</v>
      </c>
    </row>
    <row r="3036" spans="1:13" x14ac:dyDescent="0.2">
      <c r="A3036">
        <v>3769125</v>
      </c>
      <c r="B3036">
        <v>400</v>
      </c>
      <c r="C3036" s="1">
        <v>44697</v>
      </c>
      <c r="D3036" t="s">
        <v>32</v>
      </c>
      <c r="E3036">
        <v>32724</v>
      </c>
      <c r="F3036">
        <v>372</v>
      </c>
      <c r="G3036" t="s">
        <v>14</v>
      </c>
      <c r="H3036" t="b">
        <v>0</v>
      </c>
      <c r="I3036" t="s">
        <v>43</v>
      </c>
      <c r="J3036" s="5">
        <v>4589.5200000000004</v>
      </c>
      <c r="K3036" s="7">
        <v>5884</v>
      </c>
      <c r="L3036">
        <v>5</v>
      </c>
      <c r="M3036" t="s">
        <v>41</v>
      </c>
    </row>
    <row r="3037" spans="1:13" x14ac:dyDescent="0.2">
      <c r="A3037">
        <v>3769405</v>
      </c>
      <c r="B3037">
        <v>948</v>
      </c>
      <c r="C3037" s="1">
        <v>44398</v>
      </c>
      <c r="D3037" t="s">
        <v>37</v>
      </c>
      <c r="E3037">
        <v>18126</v>
      </c>
      <c r="F3037">
        <v>669</v>
      </c>
      <c r="G3037" t="s">
        <v>14</v>
      </c>
      <c r="H3037" t="b">
        <v>1</v>
      </c>
      <c r="I3037" t="s">
        <v>20</v>
      </c>
      <c r="J3037" s="5">
        <v>4190.9399999999996</v>
      </c>
      <c r="K3037" s="7">
        <v>5373</v>
      </c>
      <c r="L3037">
        <v>5</v>
      </c>
      <c r="M3037" t="s">
        <v>31</v>
      </c>
    </row>
    <row r="3038" spans="1:13" x14ac:dyDescent="0.2">
      <c r="A3038">
        <v>3770476</v>
      </c>
      <c r="B3038">
        <v>1331</v>
      </c>
      <c r="C3038" s="1">
        <v>45378</v>
      </c>
      <c r="D3038" t="s">
        <v>37</v>
      </c>
      <c r="E3038">
        <v>95826</v>
      </c>
      <c r="F3038">
        <v>600</v>
      </c>
      <c r="G3038" t="s">
        <v>14</v>
      </c>
      <c r="H3038" t="b">
        <v>1</v>
      </c>
      <c r="I3038" t="s">
        <v>24</v>
      </c>
      <c r="J3038" s="5">
        <v>3395.28</v>
      </c>
      <c r="K3038" s="7">
        <v>4042</v>
      </c>
      <c r="L3038">
        <v>1</v>
      </c>
      <c r="M3038" t="s">
        <v>28</v>
      </c>
    </row>
    <row r="3039" spans="1:13" x14ac:dyDescent="0.2">
      <c r="A3039">
        <v>3770958</v>
      </c>
      <c r="B3039">
        <v>78</v>
      </c>
      <c r="C3039" s="1">
        <v>45644</v>
      </c>
      <c r="D3039" t="s">
        <v>19</v>
      </c>
      <c r="E3039">
        <v>153650</v>
      </c>
      <c r="F3039">
        <v>620</v>
      </c>
      <c r="G3039" t="s">
        <v>14</v>
      </c>
      <c r="H3039" t="b">
        <v>0</v>
      </c>
      <c r="I3039" t="s">
        <v>20</v>
      </c>
      <c r="J3039" s="5">
        <v>1653.96</v>
      </c>
      <c r="K3039" s="7">
        <v>1969</v>
      </c>
      <c r="L3039">
        <v>2</v>
      </c>
    </row>
    <row r="3040" spans="1:13" x14ac:dyDescent="0.2">
      <c r="A3040">
        <v>3772214</v>
      </c>
      <c r="B3040">
        <v>1531</v>
      </c>
      <c r="C3040" s="1">
        <v>44625</v>
      </c>
      <c r="D3040" t="s">
        <v>37</v>
      </c>
      <c r="E3040">
        <v>73205</v>
      </c>
      <c r="F3040">
        <v>700</v>
      </c>
      <c r="G3040" t="s">
        <v>14</v>
      </c>
      <c r="H3040" t="b">
        <v>1</v>
      </c>
      <c r="I3040" t="s">
        <v>46</v>
      </c>
      <c r="J3040" s="5">
        <v>1239</v>
      </c>
      <c r="K3040" s="7">
        <v>2065</v>
      </c>
      <c r="L3040">
        <v>5</v>
      </c>
      <c r="M3040" t="s">
        <v>52</v>
      </c>
    </row>
    <row r="3041" spans="1:13" x14ac:dyDescent="0.2">
      <c r="A3041">
        <v>3778959</v>
      </c>
      <c r="B3041">
        <v>675</v>
      </c>
      <c r="C3041" s="1">
        <v>45450</v>
      </c>
      <c r="D3041" t="s">
        <v>29</v>
      </c>
      <c r="E3041">
        <v>93365</v>
      </c>
      <c r="G3041" t="s">
        <v>14</v>
      </c>
      <c r="H3041" t="s">
        <v>15</v>
      </c>
      <c r="I3041" t="s">
        <v>20</v>
      </c>
      <c r="J3041" s="5">
        <v>2936.7</v>
      </c>
      <c r="K3041" s="7">
        <v>3765</v>
      </c>
      <c r="L3041">
        <v>4</v>
      </c>
      <c r="M3041" t="s">
        <v>34</v>
      </c>
    </row>
    <row r="3042" spans="1:13" x14ac:dyDescent="0.2">
      <c r="A3042">
        <v>3779085</v>
      </c>
      <c r="B3042">
        <v>1544</v>
      </c>
      <c r="C3042" s="1">
        <v>45512</v>
      </c>
      <c r="D3042" t="s">
        <v>19</v>
      </c>
      <c r="E3042">
        <v>238557</v>
      </c>
      <c r="F3042">
        <v>782</v>
      </c>
      <c r="G3042" t="s">
        <v>26</v>
      </c>
      <c r="I3042" t="s">
        <v>20</v>
      </c>
      <c r="J3042" s="5">
        <v>1185.5999999999999</v>
      </c>
      <c r="K3042" s="7">
        <v>1976</v>
      </c>
      <c r="L3042">
        <v>3</v>
      </c>
    </row>
    <row r="3043" spans="1:13" x14ac:dyDescent="0.2">
      <c r="A3043">
        <v>3780567</v>
      </c>
      <c r="B3043">
        <v>85</v>
      </c>
      <c r="C3043" s="1">
        <v>44219</v>
      </c>
      <c r="D3043" t="s">
        <v>19</v>
      </c>
      <c r="E3043">
        <v>220639</v>
      </c>
      <c r="F3043">
        <v>721</v>
      </c>
      <c r="G3043" t="s">
        <v>14</v>
      </c>
      <c r="H3043" t="s">
        <v>45</v>
      </c>
      <c r="I3043" t="s">
        <v>16</v>
      </c>
      <c r="J3043" s="5">
        <v>1209</v>
      </c>
      <c r="K3043" s="7">
        <v>1550</v>
      </c>
      <c r="L3043">
        <v>3</v>
      </c>
      <c r="M3043" t="s">
        <v>28</v>
      </c>
    </row>
    <row r="3044" spans="1:13" x14ac:dyDescent="0.2">
      <c r="A3044">
        <v>3781124</v>
      </c>
      <c r="B3044">
        <v>892</v>
      </c>
      <c r="C3044" t="s">
        <v>362</v>
      </c>
      <c r="D3044" t="s">
        <v>32</v>
      </c>
      <c r="E3044">
        <v>46097</v>
      </c>
      <c r="G3044" t="s">
        <v>14</v>
      </c>
      <c r="H3044" t="s">
        <v>26</v>
      </c>
      <c r="I3044" t="s">
        <v>20</v>
      </c>
      <c r="J3044" s="5">
        <v>2774.52</v>
      </c>
      <c r="K3044" s="7">
        <v>0</v>
      </c>
      <c r="L3044">
        <v>1</v>
      </c>
      <c r="M3044" t="s">
        <v>21</v>
      </c>
    </row>
    <row r="3045" spans="1:13" x14ac:dyDescent="0.2">
      <c r="A3045">
        <v>3782145</v>
      </c>
      <c r="B3045">
        <v>577</v>
      </c>
      <c r="C3045" s="1">
        <v>44977</v>
      </c>
      <c r="D3045" t="s">
        <v>29</v>
      </c>
      <c r="E3045">
        <v>203527</v>
      </c>
      <c r="F3045">
        <v>653</v>
      </c>
      <c r="G3045" t="s">
        <v>14</v>
      </c>
      <c r="H3045" t="s">
        <v>40</v>
      </c>
      <c r="I3045" t="s">
        <v>16</v>
      </c>
      <c r="J3045" s="5">
        <v>1186.8</v>
      </c>
      <c r="K3045" s="7">
        <v>1978</v>
      </c>
      <c r="L3045">
        <v>5</v>
      </c>
      <c r="M3045" t="s">
        <v>41</v>
      </c>
    </row>
    <row r="3046" spans="1:13" x14ac:dyDescent="0.2">
      <c r="A3046">
        <v>3784681</v>
      </c>
      <c r="B3046">
        <v>691</v>
      </c>
      <c r="C3046" s="1">
        <v>45384</v>
      </c>
      <c r="D3046" t="s">
        <v>13</v>
      </c>
      <c r="E3046">
        <v>21357</v>
      </c>
      <c r="F3046">
        <v>850</v>
      </c>
      <c r="G3046" t="s">
        <v>14</v>
      </c>
      <c r="I3046" t="s">
        <v>16</v>
      </c>
      <c r="J3046" s="5">
        <v>1952.34</v>
      </c>
      <c r="K3046" s="7">
        <v>2503</v>
      </c>
      <c r="L3046">
        <v>1</v>
      </c>
      <c r="M3046" t="s">
        <v>47</v>
      </c>
    </row>
    <row r="3047" spans="1:13" x14ac:dyDescent="0.2">
      <c r="A3047">
        <v>3787056</v>
      </c>
      <c r="B3047">
        <v>1411</v>
      </c>
      <c r="C3047" s="1">
        <v>45542</v>
      </c>
      <c r="D3047" t="s">
        <v>37</v>
      </c>
      <c r="E3047">
        <v>249981</v>
      </c>
      <c r="F3047">
        <v>606</v>
      </c>
      <c r="G3047" t="s">
        <v>14</v>
      </c>
      <c r="H3047" t="s">
        <v>14</v>
      </c>
      <c r="I3047" t="s">
        <v>20</v>
      </c>
      <c r="J3047" s="5">
        <v>1116.5999999999999</v>
      </c>
      <c r="K3047" s="7">
        <v>1861</v>
      </c>
      <c r="L3047">
        <v>3</v>
      </c>
      <c r="M3047" t="s">
        <v>36</v>
      </c>
    </row>
    <row r="3048" spans="1:13" x14ac:dyDescent="0.2">
      <c r="A3048">
        <v>3787380</v>
      </c>
      <c r="B3048">
        <v>162</v>
      </c>
      <c r="C3048" s="1">
        <v>44339</v>
      </c>
      <c r="D3048" t="s">
        <v>23</v>
      </c>
      <c r="E3048">
        <v>192067</v>
      </c>
      <c r="F3048">
        <v>793</v>
      </c>
      <c r="G3048" t="s">
        <v>14</v>
      </c>
      <c r="H3048" t="s">
        <v>40</v>
      </c>
      <c r="I3048" t="s">
        <v>20</v>
      </c>
      <c r="J3048" s="5">
        <v>784.74</v>
      </c>
      <c r="K3048" s="7">
        <v>1189</v>
      </c>
      <c r="L3048">
        <v>1</v>
      </c>
      <c r="M3048" t="s">
        <v>28</v>
      </c>
    </row>
    <row r="3049" spans="1:13" x14ac:dyDescent="0.2">
      <c r="A3049">
        <v>3787589</v>
      </c>
      <c r="B3049">
        <v>432</v>
      </c>
      <c r="C3049" s="1">
        <v>44474</v>
      </c>
      <c r="D3049" t="s">
        <v>13</v>
      </c>
      <c r="E3049">
        <v>230119</v>
      </c>
      <c r="F3049">
        <v>682</v>
      </c>
      <c r="G3049" t="s">
        <v>14</v>
      </c>
      <c r="H3049">
        <v>0</v>
      </c>
      <c r="I3049" t="s">
        <v>24</v>
      </c>
      <c r="J3049" s="5">
        <v>1758.6</v>
      </c>
      <c r="K3049" s="7">
        <v>2931</v>
      </c>
      <c r="L3049">
        <v>4</v>
      </c>
      <c r="M3049" t="s">
        <v>28</v>
      </c>
    </row>
    <row r="3050" spans="1:13" x14ac:dyDescent="0.2">
      <c r="A3050">
        <v>3789894</v>
      </c>
      <c r="B3050">
        <v>1092</v>
      </c>
      <c r="C3050" s="1">
        <v>45378</v>
      </c>
      <c r="D3050" t="s">
        <v>27</v>
      </c>
      <c r="E3050">
        <v>228588</v>
      </c>
      <c r="F3050">
        <v>797</v>
      </c>
      <c r="G3050" t="s">
        <v>14</v>
      </c>
      <c r="H3050" t="b">
        <v>1</v>
      </c>
      <c r="I3050" t="s">
        <v>20</v>
      </c>
      <c r="J3050" s="5">
        <v>6679.68</v>
      </c>
      <c r="K3050" s="7">
        <v>7952</v>
      </c>
      <c r="L3050">
        <v>3</v>
      </c>
      <c r="M3050" t="s">
        <v>38</v>
      </c>
    </row>
    <row r="3051" spans="1:13" x14ac:dyDescent="0.2">
      <c r="A3051">
        <v>3790258</v>
      </c>
      <c r="B3051">
        <v>306</v>
      </c>
      <c r="C3051" s="1">
        <v>44127</v>
      </c>
      <c r="D3051" t="s">
        <v>13</v>
      </c>
      <c r="E3051">
        <v>27024</v>
      </c>
      <c r="F3051">
        <v>710</v>
      </c>
      <c r="G3051" t="s">
        <v>14</v>
      </c>
      <c r="H3051" t="b">
        <v>1</v>
      </c>
      <c r="I3051" t="s">
        <v>20</v>
      </c>
      <c r="J3051" s="5">
        <v>1754.28</v>
      </c>
      <c r="K3051" s="7">
        <v>2658</v>
      </c>
      <c r="L3051">
        <v>3</v>
      </c>
      <c r="M3051" t="s">
        <v>25</v>
      </c>
    </row>
    <row r="3052" spans="1:13" x14ac:dyDescent="0.2">
      <c r="A3052">
        <v>3791613</v>
      </c>
      <c r="B3052">
        <v>712</v>
      </c>
      <c r="C3052" t="s">
        <v>363</v>
      </c>
      <c r="D3052" t="s">
        <v>23</v>
      </c>
      <c r="E3052">
        <v>53780</v>
      </c>
      <c r="F3052">
        <v>699</v>
      </c>
      <c r="G3052" t="s">
        <v>14</v>
      </c>
      <c r="H3052" t="b">
        <v>1</v>
      </c>
      <c r="I3052" t="s">
        <v>16</v>
      </c>
      <c r="J3052" s="5">
        <v>3436.44</v>
      </c>
      <c r="K3052" s="7">
        <v>4091</v>
      </c>
      <c r="L3052">
        <v>3</v>
      </c>
      <c r="M3052" t="s">
        <v>47</v>
      </c>
    </row>
    <row r="3053" spans="1:13" x14ac:dyDescent="0.2">
      <c r="A3053">
        <v>3791715</v>
      </c>
      <c r="B3053">
        <v>1287</v>
      </c>
      <c r="C3053" s="1">
        <v>44498</v>
      </c>
      <c r="D3053" t="s">
        <v>27</v>
      </c>
      <c r="E3053">
        <v>241840</v>
      </c>
      <c r="F3053">
        <v>561</v>
      </c>
      <c r="G3053" t="s">
        <v>14</v>
      </c>
      <c r="H3053" t="s">
        <v>15</v>
      </c>
      <c r="I3053" t="s">
        <v>20</v>
      </c>
      <c r="J3053" s="5">
        <v>6330.24</v>
      </c>
      <c r="K3053" s="7">
        <v>6594</v>
      </c>
      <c r="L3053">
        <v>4</v>
      </c>
      <c r="M3053" t="s">
        <v>34</v>
      </c>
    </row>
    <row r="3054" spans="1:13" x14ac:dyDescent="0.2">
      <c r="A3054">
        <v>3793030</v>
      </c>
      <c r="B3054">
        <v>475</v>
      </c>
      <c r="C3054" t="s">
        <v>364</v>
      </c>
      <c r="D3054" t="s">
        <v>32</v>
      </c>
      <c r="E3054">
        <v>172236</v>
      </c>
      <c r="G3054" t="s">
        <v>26</v>
      </c>
      <c r="H3054" t="s">
        <v>45</v>
      </c>
      <c r="I3054" t="s">
        <v>20</v>
      </c>
      <c r="J3054" s="5">
        <v>1477.8</v>
      </c>
      <c r="K3054" s="7">
        <v>2463</v>
      </c>
      <c r="L3054">
        <v>2</v>
      </c>
      <c r="M3054" t="s">
        <v>36</v>
      </c>
    </row>
    <row r="3055" spans="1:13" x14ac:dyDescent="0.2">
      <c r="A3055">
        <v>3794130</v>
      </c>
      <c r="B3055">
        <v>160</v>
      </c>
      <c r="C3055" s="1">
        <v>44573</v>
      </c>
      <c r="D3055" t="s">
        <v>27</v>
      </c>
      <c r="E3055">
        <v>24090</v>
      </c>
      <c r="F3055">
        <v>696</v>
      </c>
      <c r="G3055" t="s">
        <v>14</v>
      </c>
      <c r="H3055" t="b">
        <v>0</v>
      </c>
      <c r="I3055" t="s">
        <v>16</v>
      </c>
      <c r="J3055" s="5">
        <v>1022.4</v>
      </c>
      <c r="K3055" s="7">
        <v>0</v>
      </c>
      <c r="L3055">
        <v>4</v>
      </c>
      <c r="M3055" t="s">
        <v>28</v>
      </c>
    </row>
    <row r="3056" spans="1:13" x14ac:dyDescent="0.2">
      <c r="A3056">
        <v>3795025</v>
      </c>
      <c r="B3056">
        <v>1388</v>
      </c>
      <c r="C3056" s="1">
        <v>45649</v>
      </c>
      <c r="D3056" t="s">
        <v>37</v>
      </c>
      <c r="E3056">
        <v>38440</v>
      </c>
      <c r="F3056">
        <v>718</v>
      </c>
      <c r="G3056" t="s">
        <v>14</v>
      </c>
      <c r="H3056">
        <v>0</v>
      </c>
      <c r="I3056" t="s">
        <v>24</v>
      </c>
      <c r="J3056" s="5">
        <v>1085.4000000000001</v>
      </c>
      <c r="K3056" s="7">
        <v>1809</v>
      </c>
      <c r="L3056">
        <v>4</v>
      </c>
      <c r="M3056" t="s">
        <v>41</v>
      </c>
    </row>
    <row r="3057" spans="1:13" x14ac:dyDescent="0.2">
      <c r="A3057">
        <v>3795133</v>
      </c>
      <c r="B3057">
        <v>1430</v>
      </c>
      <c r="C3057" s="1">
        <v>44789</v>
      </c>
      <c r="D3057" t="s">
        <v>29</v>
      </c>
      <c r="E3057">
        <v>252400000</v>
      </c>
      <c r="F3057">
        <v>705</v>
      </c>
      <c r="G3057" t="s">
        <v>14</v>
      </c>
      <c r="H3057" t="s">
        <v>14</v>
      </c>
      <c r="I3057" t="s">
        <v>20</v>
      </c>
      <c r="J3057" s="5">
        <v>1130.58</v>
      </c>
      <c r="K3057" s="7">
        <v>1713</v>
      </c>
      <c r="L3057">
        <v>4</v>
      </c>
      <c r="M3057" t="s">
        <v>31</v>
      </c>
    </row>
    <row r="3058" spans="1:13" x14ac:dyDescent="0.2">
      <c r="A3058">
        <v>3797205</v>
      </c>
      <c r="B3058">
        <v>1178</v>
      </c>
      <c r="C3058" s="1">
        <v>44588</v>
      </c>
      <c r="D3058" t="s">
        <v>32</v>
      </c>
      <c r="E3058">
        <v>211487</v>
      </c>
      <c r="F3058">
        <v>581</v>
      </c>
      <c r="G3058" t="s">
        <v>14</v>
      </c>
      <c r="H3058">
        <v>1</v>
      </c>
      <c r="I3058" t="s">
        <v>24</v>
      </c>
      <c r="J3058" s="5">
        <v>2262.12</v>
      </c>
      <c r="K3058" s="7">
        <v>2693</v>
      </c>
      <c r="L3058">
        <v>5</v>
      </c>
      <c r="M3058" t="s">
        <v>21</v>
      </c>
    </row>
    <row r="3059" spans="1:13" x14ac:dyDescent="0.2">
      <c r="A3059">
        <v>3797441</v>
      </c>
      <c r="B3059">
        <v>1352</v>
      </c>
      <c r="C3059" s="1">
        <v>44667</v>
      </c>
      <c r="D3059" t="s">
        <v>27</v>
      </c>
      <c r="E3059">
        <v>127252</v>
      </c>
      <c r="F3059">
        <v>751</v>
      </c>
      <c r="G3059" t="s">
        <v>14</v>
      </c>
      <c r="H3059" t="b">
        <v>1</v>
      </c>
      <c r="I3059" t="s">
        <v>16</v>
      </c>
      <c r="J3059" s="5">
        <v>1394.58</v>
      </c>
      <c r="K3059" s="7">
        <v>2113</v>
      </c>
      <c r="L3059">
        <v>5</v>
      </c>
      <c r="M3059" t="s">
        <v>28</v>
      </c>
    </row>
    <row r="3060" spans="1:13" x14ac:dyDescent="0.2">
      <c r="A3060">
        <v>3801712</v>
      </c>
      <c r="B3060">
        <v>515</v>
      </c>
      <c r="C3060" s="1">
        <v>44576</v>
      </c>
      <c r="D3060" t="s">
        <v>29</v>
      </c>
      <c r="E3060">
        <v>320422</v>
      </c>
      <c r="F3060">
        <v>643</v>
      </c>
      <c r="G3060" t="s">
        <v>14</v>
      </c>
      <c r="I3060" t="s">
        <v>20</v>
      </c>
      <c r="J3060" s="5">
        <v>5619.6</v>
      </c>
      <c r="K3060" s="7">
        <v>6690</v>
      </c>
      <c r="L3060">
        <v>4</v>
      </c>
      <c r="M3060" t="s">
        <v>17</v>
      </c>
    </row>
    <row r="3061" spans="1:13" x14ac:dyDescent="0.2">
      <c r="A3061">
        <v>3802612</v>
      </c>
      <c r="B3061">
        <v>713</v>
      </c>
      <c r="C3061" t="s">
        <v>115</v>
      </c>
      <c r="D3061" t="s">
        <v>19</v>
      </c>
      <c r="E3061">
        <v>95926</v>
      </c>
      <c r="F3061">
        <v>772</v>
      </c>
      <c r="G3061" t="s">
        <v>14</v>
      </c>
      <c r="H3061" t="b">
        <v>0</v>
      </c>
      <c r="I3061" t="s">
        <v>18</v>
      </c>
      <c r="J3061" s="5">
        <v>3046.8</v>
      </c>
      <c r="K3061" s="7">
        <v>5078</v>
      </c>
      <c r="L3061">
        <v>4</v>
      </c>
    </row>
    <row r="3062" spans="1:13" x14ac:dyDescent="0.2">
      <c r="A3062">
        <v>3802815</v>
      </c>
      <c r="B3062">
        <v>34</v>
      </c>
      <c r="C3062" t="s">
        <v>365</v>
      </c>
      <c r="D3062" t="s">
        <v>27</v>
      </c>
      <c r="E3062">
        <v>213756</v>
      </c>
      <c r="F3062">
        <v>685</v>
      </c>
      <c r="G3062" t="s">
        <v>26</v>
      </c>
      <c r="H3062" t="b">
        <v>1</v>
      </c>
      <c r="I3062" t="s">
        <v>24</v>
      </c>
      <c r="J3062" s="5">
        <v>859.2</v>
      </c>
      <c r="K3062" s="7">
        <v>1432</v>
      </c>
      <c r="L3062">
        <v>4</v>
      </c>
      <c r="M3062" t="s">
        <v>28</v>
      </c>
    </row>
    <row r="3063" spans="1:13" x14ac:dyDescent="0.2">
      <c r="A3063">
        <v>3803115</v>
      </c>
      <c r="B3063">
        <v>221</v>
      </c>
      <c r="C3063" s="1">
        <v>45186</v>
      </c>
      <c r="D3063" t="s">
        <v>29</v>
      </c>
      <c r="E3063">
        <v>232100000</v>
      </c>
      <c r="F3063">
        <v>797</v>
      </c>
      <c r="G3063" t="s">
        <v>14</v>
      </c>
      <c r="H3063" t="s">
        <v>30</v>
      </c>
      <c r="I3063" t="s">
        <v>16</v>
      </c>
      <c r="J3063" s="5">
        <v>2622.48</v>
      </c>
      <c r="K3063" s="7">
        <v>3122</v>
      </c>
      <c r="L3063">
        <v>2</v>
      </c>
      <c r="M3063" t="s">
        <v>31</v>
      </c>
    </row>
    <row r="3064" spans="1:13" x14ac:dyDescent="0.2">
      <c r="A3064">
        <v>3805211</v>
      </c>
      <c r="B3064">
        <v>235</v>
      </c>
      <c r="C3064" s="1">
        <v>44873</v>
      </c>
      <c r="D3064" t="s">
        <v>19</v>
      </c>
      <c r="E3064">
        <v>56012</v>
      </c>
      <c r="F3064">
        <v>682</v>
      </c>
      <c r="G3064" t="s">
        <v>26</v>
      </c>
      <c r="H3064" t="b">
        <v>1</v>
      </c>
      <c r="I3064" t="s">
        <v>33</v>
      </c>
      <c r="J3064" s="5">
        <v>926.64</v>
      </c>
      <c r="K3064" s="7">
        <v>1188</v>
      </c>
      <c r="L3064">
        <v>4</v>
      </c>
      <c r="M3064" t="s">
        <v>35</v>
      </c>
    </row>
    <row r="3065" spans="1:13" x14ac:dyDescent="0.2">
      <c r="A3065">
        <v>3807272</v>
      </c>
      <c r="B3065">
        <v>1794</v>
      </c>
      <c r="C3065" s="1">
        <v>44849</v>
      </c>
      <c r="D3065" t="s">
        <v>29</v>
      </c>
      <c r="E3065">
        <v>165000</v>
      </c>
      <c r="F3065">
        <v>785</v>
      </c>
      <c r="G3065" t="s">
        <v>26</v>
      </c>
      <c r="H3065" t="b">
        <v>0</v>
      </c>
      <c r="I3065" t="s">
        <v>33</v>
      </c>
      <c r="J3065" s="5">
        <v>3460.8</v>
      </c>
      <c r="K3065" s="7">
        <v>5768</v>
      </c>
      <c r="L3065">
        <v>5</v>
      </c>
    </row>
    <row r="3066" spans="1:13" x14ac:dyDescent="0.2">
      <c r="A3066">
        <v>3807348</v>
      </c>
      <c r="B3066">
        <v>661</v>
      </c>
      <c r="C3066" s="1">
        <v>44897</v>
      </c>
      <c r="D3066" t="s">
        <v>37</v>
      </c>
      <c r="E3066">
        <v>105013</v>
      </c>
      <c r="F3066">
        <v>789</v>
      </c>
      <c r="G3066" t="s">
        <v>14</v>
      </c>
      <c r="H3066" t="b">
        <v>1</v>
      </c>
      <c r="I3066" t="s">
        <v>16</v>
      </c>
      <c r="J3066" s="5">
        <v>4534.92</v>
      </c>
      <c r="K3066" s="7">
        <v>5814</v>
      </c>
      <c r="L3066">
        <v>4</v>
      </c>
      <c r="M3066" t="s">
        <v>28</v>
      </c>
    </row>
    <row r="3067" spans="1:13" x14ac:dyDescent="0.2">
      <c r="A3067">
        <v>3807957</v>
      </c>
      <c r="B3067">
        <v>1000</v>
      </c>
      <c r="C3067" t="s">
        <v>366</v>
      </c>
      <c r="D3067" t="s">
        <v>19</v>
      </c>
      <c r="E3067">
        <v>31507</v>
      </c>
      <c r="G3067" t="s">
        <v>14</v>
      </c>
      <c r="H3067" t="b">
        <v>1</v>
      </c>
      <c r="I3067" t="s">
        <v>24</v>
      </c>
      <c r="J3067" s="5">
        <v>642</v>
      </c>
      <c r="K3067" s="7">
        <v>1070</v>
      </c>
      <c r="L3067">
        <v>3</v>
      </c>
      <c r="M3067" t="s">
        <v>17</v>
      </c>
    </row>
    <row r="3068" spans="1:13" x14ac:dyDescent="0.2">
      <c r="A3068">
        <v>3808071</v>
      </c>
      <c r="B3068">
        <v>774</v>
      </c>
      <c r="C3068" s="2">
        <v>44810</v>
      </c>
      <c r="D3068" t="s">
        <v>29</v>
      </c>
      <c r="E3068">
        <v>18383</v>
      </c>
      <c r="F3068">
        <v>671</v>
      </c>
      <c r="G3068" t="s">
        <v>14</v>
      </c>
      <c r="H3068" t="b">
        <v>0</v>
      </c>
      <c r="I3068" t="s">
        <v>20</v>
      </c>
      <c r="J3068" s="5">
        <v>3308.76</v>
      </c>
      <c r="K3068" s="7">
        <v>3939</v>
      </c>
      <c r="L3068">
        <v>3</v>
      </c>
      <c r="M3068" t="s">
        <v>35</v>
      </c>
    </row>
    <row r="3069" spans="1:13" x14ac:dyDescent="0.2">
      <c r="A3069">
        <v>3810943</v>
      </c>
      <c r="B3069">
        <v>128</v>
      </c>
      <c r="C3069" s="1">
        <v>43941</v>
      </c>
      <c r="D3069" t="s">
        <v>13</v>
      </c>
      <c r="E3069">
        <v>244636</v>
      </c>
      <c r="G3069" t="s">
        <v>14</v>
      </c>
      <c r="H3069" t="b">
        <v>0</v>
      </c>
      <c r="I3069" t="s">
        <v>20</v>
      </c>
      <c r="J3069" s="5">
        <v>6448.68</v>
      </c>
      <c r="K3069" s="7">
        <v>7677</v>
      </c>
      <c r="L3069">
        <v>3</v>
      </c>
      <c r="M3069" t="s">
        <v>36</v>
      </c>
    </row>
    <row r="3070" spans="1:13" x14ac:dyDescent="0.2">
      <c r="A3070">
        <v>3811682</v>
      </c>
      <c r="B3070">
        <v>218</v>
      </c>
      <c r="C3070" s="1">
        <v>43967</v>
      </c>
      <c r="D3070" t="s">
        <v>37</v>
      </c>
      <c r="E3070">
        <v>54792</v>
      </c>
      <c r="F3070">
        <v>620</v>
      </c>
      <c r="G3070" t="s">
        <v>26</v>
      </c>
      <c r="H3070" t="s">
        <v>45</v>
      </c>
      <c r="I3070" t="s">
        <v>16</v>
      </c>
      <c r="J3070" s="5">
        <v>3144.12</v>
      </c>
      <c r="K3070" s="7">
        <v>3743</v>
      </c>
      <c r="L3070">
        <v>4</v>
      </c>
    </row>
    <row r="3071" spans="1:13" x14ac:dyDescent="0.2">
      <c r="A3071">
        <v>3812618</v>
      </c>
      <c r="B3071">
        <v>52</v>
      </c>
      <c r="C3071" t="s">
        <v>367</v>
      </c>
      <c r="D3071" t="s">
        <v>19</v>
      </c>
      <c r="E3071">
        <v>169962</v>
      </c>
      <c r="F3071">
        <v>487</v>
      </c>
      <c r="G3071" t="s">
        <v>14</v>
      </c>
      <c r="H3071" t="b">
        <v>1</v>
      </c>
      <c r="I3071" t="s">
        <v>16</v>
      </c>
      <c r="J3071" s="5">
        <v>2377.8000000000002</v>
      </c>
      <c r="K3071" s="7">
        <v>3963</v>
      </c>
      <c r="L3071">
        <v>1</v>
      </c>
      <c r="M3071" t="s">
        <v>17</v>
      </c>
    </row>
    <row r="3072" spans="1:13" x14ac:dyDescent="0.2">
      <c r="A3072">
        <v>3813371</v>
      </c>
      <c r="B3072">
        <v>901</v>
      </c>
      <c r="C3072" s="1">
        <v>45045</v>
      </c>
      <c r="D3072" t="s">
        <v>37</v>
      </c>
      <c r="E3072">
        <v>169385</v>
      </c>
      <c r="F3072">
        <v>752</v>
      </c>
      <c r="G3072" t="s">
        <v>14</v>
      </c>
      <c r="H3072">
        <v>1</v>
      </c>
      <c r="I3072" t="s">
        <v>33</v>
      </c>
      <c r="J3072" s="5">
        <v>3352.8</v>
      </c>
      <c r="K3072" s="7">
        <v>5588</v>
      </c>
      <c r="L3072">
        <v>1</v>
      </c>
      <c r="M3072" t="s">
        <v>34</v>
      </c>
    </row>
    <row r="3073" spans="1:13" x14ac:dyDescent="0.2">
      <c r="A3073">
        <v>3817327</v>
      </c>
      <c r="B3073">
        <v>1539</v>
      </c>
      <c r="C3073" s="1">
        <v>45414</v>
      </c>
      <c r="D3073" t="s">
        <v>23</v>
      </c>
      <c r="E3073">
        <v>66497</v>
      </c>
      <c r="F3073">
        <v>755</v>
      </c>
      <c r="G3073" t="s">
        <v>14</v>
      </c>
      <c r="I3073" t="s">
        <v>24</v>
      </c>
      <c r="J3073" s="5">
        <v>7523.04</v>
      </c>
      <c r="K3073" s="7">
        <v>0</v>
      </c>
      <c r="L3073">
        <v>1</v>
      </c>
      <c r="M3073" t="s">
        <v>47</v>
      </c>
    </row>
    <row r="3074" spans="1:13" x14ac:dyDescent="0.2">
      <c r="A3074">
        <v>3821005</v>
      </c>
      <c r="B3074">
        <v>320</v>
      </c>
      <c r="C3074" t="s">
        <v>368</v>
      </c>
      <c r="D3074" t="s">
        <v>27</v>
      </c>
      <c r="E3074">
        <v>258917</v>
      </c>
      <c r="F3074">
        <v>829</v>
      </c>
      <c r="G3074" t="s">
        <v>14</v>
      </c>
      <c r="H3074" t="s">
        <v>40</v>
      </c>
      <c r="I3074" t="s">
        <v>20</v>
      </c>
      <c r="J3074" s="5">
        <v>2209.7399999999998</v>
      </c>
      <c r="K3074" s="7">
        <v>2833</v>
      </c>
      <c r="L3074">
        <v>1</v>
      </c>
      <c r="M3074" t="s">
        <v>52</v>
      </c>
    </row>
    <row r="3075" spans="1:13" x14ac:dyDescent="0.2">
      <c r="A3075">
        <v>3823397</v>
      </c>
      <c r="B3075">
        <v>1262</v>
      </c>
      <c r="C3075" s="2">
        <v>44741</v>
      </c>
      <c r="D3075" t="s">
        <v>27</v>
      </c>
      <c r="E3075">
        <v>22721</v>
      </c>
      <c r="G3075" t="s">
        <v>14</v>
      </c>
      <c r="H3075" t="b">
        <v>1</v>
      </c>
      <c r="I3075" t="s">
        <v>20</v>
      </c>
      <c r="J3075" s="5">
        <v>5399.16</v>
      </c>
      <c r="K3075" s="7">
        <v>6922</v>
      </c>
      <c r="L3075">
        <v>3</v>
      </c>
      <c r="M3075" t="s">
        <v>36</v>
      </c>
    </row>
    <row r="3076" spans="1:13" x14ac:dyDescent="0.2">
      <c r="A3076">
        <v>3823483</v>
      </c>
      <c r="B3076">
        <v>547</v>
      </c>
      <c r="C3076" s="1">
        <v>43869</v>
      </c>
      <c r="D3076" t="s">
        <v>37</v>
      </c>
      <c r="E3076">
        <v>212549</v>
      </c>
      <c r="F3076">
        <v>771</v>
      </c>
      <c r="G3076" t="s">
        <v>26</v>
      </c>
      <c r="H3076" t="s">
        <v>14</v>
      </c>
      <c r="I3076" t="s">
        <v>18</v>
      </c>
      <c r="J3076" s="5">
        <v>2553</v>
      </c>
      <c r="K3076" s="7">
        <v>4255</v>
      </c>
      <c r="L3076">
        <v>1</v>
      </c>
      <c r="M3076" t="s">
        <v>36</v>
      </c>
    </row>
    <row r="3077" spans="1:13" x14ac:dyDescent="0.2">
      <c r="A3077">
        <v>3823749</v>
      </c>
      <c r="B3077">
        <v>785</v>
      </c>
      <c r="C3077" s="1">
        <v>45569</v>
      </c>
      <c r="D3077" t="s">
        <v>23</v>
      </c>
      <c r="E3077">
        <v>206400000</v>
      </c>
      <c r="F3077">
        <v>688</v>
      </c>
      <c r="G3077" t="s">
        <v>14</v>
      </c>
      <c r="I3077" t="s">
        <v>20</v>
      </c>
      <c r="J3077" s="5">
        <v>3613.74</v>
      </c>
      <c r="K3077" s="7">
        <v>4633</v>
      </c>
      <c r="L3077">
        <v>3</v>
      </c>
      <c r="M3077" t="s">
        <v>25</v>
      </c>
    </row>
    <row r="3078" spans="1:13" x14ac:dyDescent="0.2">
      <c r="A3078">
        <v>3824221</v>
      </c>
      <c r="B3078">
        <v>777</v>
      </c>
      <c r="C3078" s="2">
        <v>45403</v>
      </c>
      <c r="D3078" t="s">
        <v>37</v>
      </c>
      <c r="E3078">
        <v>99334</v>
      </c>
      <c r="G3078" t="s">
        <v>14</v>
      </c>
      <c r="H3078" t="s">
        <v>15</v>
      </c>
      <c r="I3078" t="s">
        <v>33</v>
      </c>
      <c r="J3078" s="5">
        <v>2289.6</v>
      </c>
      <c r="K3078" s="7">
        <v>2385</v>
      </c>
      <c r="L3078">
        <v>1</v>
      </c>
      <c r="M3078" t="s">
        <v>47</v>
      </c>
    </row>
    <row r="3079" spans="1:13" x14ac:dyDescent="0.2">
      <c r="A3079">
        <v>3824880</v>
      </c>
      <c r="B3079">
        <v>489</v>
      </c>
      <c r="C3079" t="s">
        <v>369</v>
      </c>
      <c r="D3079" t="s">
        <v>37</v>
      </c>
      <c r="E3079">
        <v>156010</v>
      </c>
      <c r="F3079">
        <v>583</v>
      </c>
      <c r="G3079" t="s">
        <v>14</v>
      </c>
      <c r="H3079" t="b">
        <v>1</v>
      </c>
      <c r="I3079" t="s">
        <v>24</v>
      </c>
      <c r="J3079" s="5">
        <v>1359.6</v>
      </c>
      <c r="K3079" s="7">
        <v>2060</v>
      </c>
      <c r="L3079">
        <v>2</v>
      </c>
      <c r="M3079" t="s">
        <v>35</v>
      </c>
    </row>
    <row r="3080" spans="1:13" x14ac:dyDescent="0.2">
      <c r="A3080">
        <v>3828860</v>
      </c>
      <c r="B3080">
        <v>1083</v>
      </c>
      <c r="C3080" s="2">
        <v>44744</v>
      </c>
      <c r="D3080" t="s">
        <v>19</v>
      </c>
      <c r="E3080">
        <v>145730</v>
      </c>
      <c r="F3080">
        <v>847</v>
      </c>
      <c r="G3080" t="s">
        <v>14</v>
      </c>
      <c r="H3080">
        <v>0</v>
      </c>
      <c r="I3080" t="s">
        <v>46</v>
      </c>
      <c r="J3080" s="5">
        <v>8983.68</v>
      </c>
      <c r="K3080" s="7">
        <v>9358</v>
      </c>
      <c r="L3080">
        <v>5</v>
      </c>
      <c r="M3080" t="s">
        <v>36</v>
      </c>
    </row>
    <row r="3081" spans="1:13" x14ac:dyDescent="0.2">
      <c r="A3081">
        <v>3831128</v>
      </c>
      <c r="B3081">
        <v>824</v>
      </c>
      <c r="C3081" s="1">
        <v>44954</v>
      </c>
      <c r="D3081" t="s">
        <v>32</v>
      </c>
      <c r="E3081">
        <v>243602</v>
      </c>
      <c r="F3081">
        <v>335</v>
      </c>
      <c r="G3081" t="s">
        <v>14</v>
      </c>
      <c r="H3081" t="s">
        <v>40</v>
      </c>
      <c r="I3081" t="s">
        <v>16</v>
      </c>
      <c r="J3081" s="5">
        <v>1611.84</v>
      </c>
      <c r="K3081" s="7">
        <v>1679</v>
      </c>
      <c r="L3081">
        <v>1</v>
      </c>
      <c r="M3081" t="s">
        <v>35</v>
      </c>
    </row>
    <row r="3082" spans="1:13" x14ac:dyDescent="0.2">
      <c r="A3082">
        <v>3833267</v>
      </c>
      <c r="B3082">
        <v>977</v>
      </c>
      <c r="C3082" s="1">
        <v>44996</v>
      </c>
      <c r="D3082" t="s">
        <v>32</v>
      </c>
      <c r="E3082">
        <v>53876</v>
      </c>
      <c r="F3082">
        <v>810</v>
      </c>
      <c r="G3082" t="s">
        <v>14</v>
      </c>
      <c r="H3082" t="b">
        <v>1</v>
      </c>
      <c r="I3082" t="s">
        <v>33</v>
      </c>
      <c r="J3082" s="5">
        <v>3707.52</v>
      </c>
      <c r="K3082" s="7">
        <v>3862</v>
      </c>
      <c r="L3082">
        <v>4</v>
      </c>
      <c r="M3082" t="s">
        <v>35</v>
      </c>
    </row>
    <row r="3083" spans="1:13" x14ac:dyDescent="0.2">
      <c r="A3083">
        <v>3833726</v>
      </c>
      <c r="B3083">
        <v>45</v>
      </c>
      <c r="C3083" s="1">
        <v>45496</v>
      </c>
      <c r="D3083" t="s">
        <v>23</v>
      </c>
      <c r="E3083">
        <v>13762</v>
      </c>
      <c r="F3083">
        <v>424</v>
      </c>
      <c r="G3083" t="s">
        <v>14</v>
      </c>
      <c r="H3083" t="b">
        <v>0</v>
      </c>
      <c r="I3083" t="s">
        <v>24</v>
      </c>
      <c r="J3083" s="5">
        <v>2571.2399999999998</v>
      </c>
      <c r="K3083" s="7">
        <v>3061</v>
      </c>
      <c r="L3083">
        <v>4</v>
      </c>
      <c r="M3083" t="s">
        <v>38</v>
      </c>
    </row>
    <row r="3084" spans="1:13" x14ac:dyDescent="0.2">
      <c r="A3084">
        <v>3835189</v>
      </c>
      <c r="B3084">
        <v>972</v>
      </c>
      <c r="C3084" s="1">
        <v>45201</v>
      </c>
      <c r="D3084" t="s">
        <v>37</v>
      </c>
      <c r="E3084">
        <v>170264</v>
      </c>
      <c r="F3084">
        <v>630</v>
      </c>
      <c r="G3084" t="s">
        <v>14</v>
      </c>
      <c r="H3084" t="b">
        <v>0</v>
      </c>
      <c r="I3084" t="s">
        <v>24</v>
      </c>
      <c r="J3084" s="5">
        <v>2111.46</v>
      </c>
      <c r="K3084" s="7">
        <v>2707</v>
      </c>
      <c r="L3084">
        <v>5</v>
      </c>
      <c r="M3084" t="s">
        <v>25</v>
      </c>
    </row>
    <row r="3085" spans="1:13" x14ac:dyDescent="0.2">
      <c r="A3085">
        <v>3836026</v>
      </c>
      <c r="B3085">
        <v>278</v>
      </c>
      <c r="C3085" s="1">
        <v>45410</v>
      </c>
      <c r="D3085" t="s">
        <v>32</v>
      </c>
      <c r="E3085">
        <v>132858</v>
      </c>
      <c r="F3085">
        <v>807</v>
      </c>
      <c r="G3085" t="s">
        <v>14</v>
      </c>
      <c r="H3085" t="b">
        <v>0</v>
      </c>
      <c r="I3085" t="s">
        <v>20</v>
      </c>
      <c r="J3085" s="5">
        <v>3864.12</v>
      </c>
      <c r="K3085" s="7">
        <v>4954</v>
      </c>
      <c r="L3085">
        <v>3</v>
      </c>
      <c r="M3085" t="s">
        <v>25</v>
      </c>
    </row>
    <row r="3086" spans="1:13" x14ac:dyDescent="0.2">
      <c r="A3086">
        <v>3836871</v>
      </c>
      <c r="B3086">
        <v>1305</v>
      </c>
      <c r="C3086" s="2">
        <v>44141</v>
      </c>
      <c r="D3086" t="s">
        <v>27</v>
      </c>
      <c r="E3086">
        <v>252673</v>
      </c>
      <c r="F3086">
        <v>584</v>
      </c>
      <c r="G3086" t="s">
        <v>14</v>
      </c>
      <c r="H3086">
        <v>1</v>
      </c>
      <c r="I3086" t="s">
        <v>20</v>
      </c>
      <c r="J3086" s="5">
        <v>4876.5600000000004</v>
      </c>
      <c r="K3086" s="7">
        <v>6252</v>
      </c>
      <c r="L3086">
        <v>4</v>
      </c>
      <c r="M3086" t="s">
        <v>28</v>
      </c>
    </row>
    <row r="3087" spans="1:13" x14ac:dyDescent="0.2">
      <c r="A3087">
        <v>3837800</v>
      </c>
      <c r="B3087">
        <v>141</v>
      </c>
      <c r="C3087" s="1">
        <v>45448</v>
      </c>
      <c r="D3087" t="s">
        <v>13</v>
      </c>
      <c r="E3087">
        <v>191817</v>
      </c>
      <c r="F3087">
        <v>785</v>
      </c>
      <c r="G3087" t="s">
        <v>14</v>
      </c>
      <c r="H3087">
        <v>0</v>
      </c>
      <c r="I3087" t="s">
        <v>20</v>
      </c>
      <c r="J3087" s="5">
        <v>2384.46</v>
      </c>
      <c r="K3087" s="7">
        <v>3057</v>
      </c>
      <c r="L3087">
        <v>5</v>
      </c>
      <c r="M3087" t="s">
        <v>35</v>
      </c>
    </row>
    <row r="3088" spans="1:13" x14ac:dyDescent="0.2">
      <c r="A3088">
        <v>3839365</v>
      </c>
      <c r="B3088">
        <v>588</v>
      </c>
      <c r="C3088" t="s">
        <v>323</v>
      </c>
      <c r="D3088" t="s">
        <v>37</v>
      </c>
      <c r="E3088">
        <v>200148</v>
      </c>
      <c r="F3088">
        <v>582</v>
      </c>
      <c r="G3088" t="s">
        <v>14</v>
      </c>
      <c r="H3088">
        <v>0</v>
      </c>
      <c r="I3088" t="s">
        <v>20</v>
      </c>
      <c r="J3088" s="5">
        <v>1164</v>
      </c>
      <c r="K3088" s="7">
        <v>1940</v>
      </c>
      <c r="L3088">
        <v>4</v>
      </c>
      <c r="M3088" t="s">
        <v>38</v>
      </c>
    </row>
    <row r="3089" spans="1:13" x14ac:dyDescent="0.2">
      <c r="A3089">
        <v>3839967</v>
      </c>
      <c r="B3089">
        <v>905</v>
      </c>
      <c r="C3089" s="1">
        <v>45625</v>
      </c>
      <c r="D3089" t="s">
        <v>19</v>
      </c>
      <c r="E3089">
        <v>173503</v>
      </c>
      <c r="F3089">
        <v>759</v>
      </c>
      <c r="G3089" t="s">
        <v>26</v>
      </c>
      <c r="H3089" t="b">
        <v>0</v>
      </c>
      <c r="I3089" t="s">
        <v>20</v>
      </c>
      <c r="J3089" s="5">
        <v>5158.1400000000003</v>
      </c>
      <c r="K3089" s="7">
        <v>6613</v>
      </c>
      <c r="L3089">
        <v>4</v>
      </c>
      <c r="M3089" t="s">
        <v>17</v>
      </c>
    </row>
    <row r="3090" spans="1:13" x14ac:dyDescent="0.2">
      <c r="A3090">
        <v>3840513</v>
      </c>
      <c r="B3090">
        <v>1036</v>
      </c>
      <c r="C3090" s="1">
        <v>45451</v>
      </c>
      <c r="D3090" t="s">
        <v>23</v>
      </c>
      <c r="E3090">
        <v>120367</v>
      </c>
      <c r="F3090">
        <v>797</v>
      </c>
      <c r="G3090" t="s">
        <v>14</v>
      </c>
      <c r="H3090" t="s">
        <v>30</v>
      </c>
      <c r="I3090" t="s">
        <v>16</v>
      </c>
      <c r="J3090" s="5">
        <v>3145.92</v>
      </c>
      <c r="K3090" s="7">
        <v>3277</v>
      </c>
      <c r="L3090">
        <v>4</v>
      </c>
    </row>
    <row r="3091" spans="1:13" x14ac:dyDescent="0.2">
      <c r="A3091">
        <v>3841182</v>
      </c>
      <c r="B3091">
        <v>261</v>
      </c>
      <c r="C3091" s="1">
        <v>43853</v>
      </c>
      <c r="D3091" t="s">
        <v>32</v>
      </c>
      <c r="E3091">
        <v>175812</v>
      </c>
      <c r="F3091">
        <v>726</v>
      </c>
      <c r="G3091" t="s">
        <v>26</v>
      </c>
      <c r="H3091" t="s">
        <v>26</v>
      </c>
      <c r="I3091" t="s">
        <v>20</v>
      </c>
      <c r="J3091" s="5">
        <v>1640.1</v>
      </c>
      <c r="K3091" s="7">
        <v>2485</v>
      </c>
      <c r="L3091">
        <v>3</v>
      </c>
      <c r="M3091" t="s">
        <v>17</v>
      </c>
    </row>
    <row r="3092" spans="1:13" x14ac:dyDescent="0.2">
      <c r="A3092">
        <v>3842948</v>
      </c>
      <c r="B3092">
        <v>253</v>
      </c>
      <c r="C3092" s="1">
        <v>44237</v>
      </c>
      <c r="D3092" t="s">
        <v>13</v>
      </c>
      <c r="E3092">
        <v>80036</v>
      </c>
      <c r="F3092">
        <v>813</v>
      </c>
      <c r="G3092" t="s">
        <v>14</v>
      </c>
      <c r="H3092" t="s">
        <v>15</v>
      </c>
      <c r="I3092" t="s">
        <v>16</v>
      </c>
      <c r="J3092" s="5">
        <v>2539.6799999999998</v>
      </c>
      <c r="K3092" s="7">
        <v>3848</v>
      </c>
      <c r="L3092">
        <v>3</v>
      </c>
      <c r="M3092" t="s">
        <v>25</v>
      </c>
    </row>
    <row r="3093" spans="1:13" x14ac:dyDescent="0.2">
      <c r="A3093">
        <v>3846190</v>
      </c>
      <c r="B3093">
        <v>567</v>
      </c>
      <c r="C3093" s="1">
        <v>43959</v>
      </c>
      <c r="D3093" t="s">
        <v>37</v>
      </c>
      <c r="E3093">
        <v>146622</v>
      </c>
      <c r="F3093">
        <v>705</v>
      </c>
      <c r="G3093" t="s">
        <v>14</v>
      </c>
      <c r="I3093" t="s">
        <v>20</v>
      </c>
      <c r="J3093" s="5">
        <v>1066.8</v>
      </c>
      <c r="K3093" s="7">
        <v>1778</v>
      </c>
      <c r="L3093">
        <v>3</v>
      </c>
      <c r="M3093" t="s">
        <v>31</v>
      </c>
    </row>
    <row r="3094" spans="1:13" x14ac:dyDescent="0.2">
      <c r="A3094">
        <v>3846921</v>
      </c>
      <c r="B3094">
        <v>944</v>
      </c>
      <c r="C3094" s="2">
        <v>44207</v>
      </c>
      <c r="D3094" t="s">
        <v>37</v>
      </c>
      <c r="E3094">
        <v>213969</v>
      </c>
      <c r="F3094">
        <v>635</v>
      </c>
      <c r="G3094" t="s">
        <v>14</v>
      </c>
      <c r="H3094" t="b">
        <v>0</v>
      </c>
      <c r="I3094" t="s">
        <v>20</v>
      </c>
      <c r="J3094" s="5">
        <v>1046.0999999999999</v>
      </c>
      <c r="K3094" s="7">
        <v>1585</v>
      </c>
      <c r="L3094">
        <v>3</v>
      </c>
    </row>
    <row r="3095" spans="1:13" x14ac:dyDescent="0.2">
      <c r="A3095">
        <v>3847006</v>
      </c>
      <c r="B3095">
        <v>659</v>
      </c>
      <c r="C3095" s="2">
        <v>45041</v>
      </c>
      <c r="D3095" t="s">
        <v>32</v>
      </c>
      <c r="E3095">
        <v>151752</v>
      </c>
      <c r="F3095">
        <v>779</v>
      </c>
      <c r="G3095" t="s">
        <v>14</v>
      </c>
      <c r="H3095" t="s">
        <v>26</v>
      </c>
      <c r="I3095" t="s">
        <v>20</v>
      </c>
      <c r="J3095" s="5">
        <v>3784.8</v>
      </c>
      <c r="K3095" s="7">
        <v>6308</v>
      </c>
      <c r="L3095">
        <v>4</v>
      </c>
      <c r="M3095" t="s">
        <v>41</v>
      </c>
    </row>
    <row r="3096" spans="1:13" x14ac:dyDescent="0.2">
      <c r="A3096">
        <v>3847616</v>
      </c>
      <c r="B3096">
        <v>1500</v>
      </c>
      <c r="C3096" t="s">
        <v>370</v>
      </c>
      <c r="D3096" t="s">
        <v>13</v>
      </c>
      <c r="E3096">
        <v>84379</v>
      </c>
      <c r="F3096">
        <v>743</v>
      </c>
      <c r="G3096" t="s">
        <v>14</v>
      </c>
      <c r="H3096" t="s">
        <v>40</v>
      </c>
      <c r="I3096" t="s">
        <v>16</v>
      </c>
      <c r="J3096" s="5">
        <v>3187.86</v>
      </c>
      <c r="K3096" s="7">
        <v>4087</v>
      </c>
      <c r="L3096">
        <v>5</v>
      </c>
      <c r="M3096" t="s">
        <v>41</v>
      </c>
    </row>
    <row r="3097" spans="1:13" x14ac:dyDescent="0.2">
      <c r="A3097">
        <v>3847874</v>
      </c>
      <c r="B3097">
        <v>1556</v>
      </c>
      <c r="C3097" s="2">
        <v>45482</v>
      </c>
      <c r="D3097" t="s">
        <v>29</v>
      </c>
      <c r="E3097">
        <v>59558</v>
      </c>
      <c r="F3097">
        <v>467</v>
      </c>
      <c r="G3097" t="s">
        <v>14</v>
      </c>
      <c r="H3097" t="s">
        <v>40</v>
      </c>
      <c r="I3097" t="s">
        <v>20</v>
      </c>
      <c r="J3097" s="5">
        <v>2142</v>
      </c>
      <c r="K3097" s="7">
        <v>2550</v>
      </c>
      <c r="L3097">
        <v>4</v>
      </c>
      <c r="M3097" t="s">
        <v>25</v>
      </c>
    </row>
    <row r="3098" spans="1:13" x14ac:dyDescent="0.2">
      <c r="A3098">
        <v>3848096</v>
      </c>
      <c r="B3098">
        <v>1662</v>
      </c>
      <c r="C3098" s="1">
        <v>44286</v>
      </c>
      <c r="D3098" t="s">
        <v>27</v>
      </c>
      <c r="E3098">
        <v>232159</v>
      </c>
      <c r="G3098" t="s">
        <v>26</v>
      </c>
      <c r="H3098" t="s">
        <v>30</v>
      </c>
      <c r="I3098" t="s">
        <v>20</v>
      </c>
      <c r="J3098" s="5">
        <v>3755.4</v>
      </c>
      <c r="K3098" s="7">
        <v>6259</v>
      </c>
      <c r="L3098">
        <v>4</v>
      </c>
      <c r="M3098" t="s">
        <v>25</v>
      </c>
    </row>
    <row r="3099" spans="1:13" x14ac:dyDescent="0.2">
      <c r="A3099">
        <v>3848277</v>
      </c>
      <c r="B3099">
        <v>258</v>
      </c>
      <c r="C3099" s="1">
        <v>45024</v>
      </c>
      <c r="D3099" t="s">
        <v>32</v>
      </c>
      <c r="E3099">
        <v>234900</v>
      </c>
      <c r="G3099" t="s">
        <v>14</v>
      </c>
      <c r="H3099" t="s">
        <v>26</v>
      </c>
      <c r="I3099" t="s">
        <v>20</v>
      </c>
      <c r="J3099" s="5">
        <v>1799.82</v>
      </c>
      <c r="K3099" s="7">
        <v>2727</v>
      </c>
      <c r="L3099">
        <v>2</v>
      </c>
    </row>
    <row r="3100" spans="1:13" x14ac:dyDescent="0.2">
      <c r="A3100">
        <v>3849034</v>
      </c>
      <c r="B3100">
        <v>1246</v>
      </c>
      <c r="C3100" s="1">
        <v>44897</v>
      </c>
      <c r="D3100" t="s">
        <v>13</v>
      </c>
      <c r="E3100">
        <v>46744</v>
      </c>
      <c r="G3100" t="s">
        <v>26</v>
      </c>
      <c r="H3100" t="b">
        <v>1</v>
      </c>
      <c r="I3100" t="s">
        <v>16</v>
      </c>
      <c r="J3100" s="5">
        <v>1914.36</v>
      </c>
      <c r="K3100" s="7">
        <v>2279</v>
      </c>
      <c r="L3100">
        <v>4</v>
      </c>
    </row>
    <row r="3101" spans="1:13" x14ac:dyDescent="0.2">
      <c r="A3101">
        <v>3849056</v>
      </c>
      <c r="B3101">
        <v>1319</v>
      </c>
      <c r="C3101" s="1">
        <v>45583</v>
      </c>
      <c r="D3101" t="s">
        <v>32</v>
      </c>
      <c r="E3101">
        <v>164683</v>
      </c>
      <c r="F3101">
        <v>567</v>
      </c>
      <c r="G3101" t="s">
        <v>26</v>
      </c>
      <c r="H3101" t="s">
        <v>14</v>
      </c>
      <c r="I3101" t="s">
        <v>20</v>
      </c>
      <c r="J3101" s="5">
        <v>2568.96</v>
      </c>
      <c r="K3101" s="7">
        <v>2676</v>
      </c>
      <c r="L3101">
        <v>4</v>
      </c>
      <c r="M3101" t="s">
        <v>35</v>
      </c>
    </row>
    <row r="3102" spans="1:13" x14ac:dyDescent="0.2">
      <c r="A3102">
        <v>3849857</v>
      </c>
      <c r="B3102">
        <v>818</v>
      </c>
      <c r="C3102" s="2">
        <v>44299</v>
      </c>
      <c r="D3102" t="s">
        <v>32</v>
      </c>
      <c r="E3102">
        <v>210201</v>
      </c>
      <c r="F3102">
        <v>815</v>
      </c>
      <c r="G3102" t="s">
        <v>14</v>
      </c>
      <c r="H3102" t="s">
        <v>26</v>
      </c>
      <c r="I3102" t="s">
        <v>16</v>
      </c>
      <c r="J3102" s="5">
        <v>2419.1999999999998</v>
      </c>
      <c r="K3102" s="7">
        <v>4032</v>
      </c>
      <c r="L3102">
        <v>1</v>
      </c>
      <c r="M3102" t="s">
        <v>52</v>
      </c>
    </row>
    <row r="3103" spans="1:13" x14ac:dyDescent="0.2">
      <c r="A3103">
        <v>3851641</v>
      </c>
      <c r="B3103">
        <v>1745</v>
      </c>
      <c r="C3103" s="1">
        <v>44420</v>
      </c>
      <c r="D3103" t="s">
        <v>13</v>
      </c>
      <c r="E3103">
        <v>19817</v>
      </c>
      <c r="F3103">
        <v>785</v>
      </c>
      <c r="G3103" t="s">
        <v>14</v>
      </c>
      <c r="H3103">
        <v>1</v>
      </c>
      <c r="I3103" t="s">
        <v>16</v>
      </c>
      <c r="J3103" s="5">
        <v>5021.9399999999996</v>
      </c>
      <c r="K3103" s="7">
        <v>7609</v>
      </c>
      <c r="L3103">
        <v>5</v>
      </c>
    </row>
    <row r="3104" spans="1:13" x14ac:dyDescent="0.2">
      <c r="A3104">
        <v>3851709</v>
      </c>
      <c r="B3104">
        <v>1517</v>
      </c>
      <c r="C3104" s="1">
        <v>45469</v>
      </c>
      <c r="D3104" t="s">
        <v>19</v>
      </c>
      <c r="E3104">
        <v>47484</v>
      </c>
      <c r="F3104">
        <v>511</v>
      </c>
      <c r="G3104" t="s">
        <v>14</v>
      </c>
      <c r="H3104" t="s">
        <v>26</v>
      </c>
      <c r="I3104" t="s">
        <v>16</v>
      </c>
      <c r="J3104" s="5">
        <v>1308.1199999999999</v>
      </c>
      <c r="K3104" s="7">
        <v>1982</v>
      </c>
      <c r="L3104">
        <v>5</v>
      </c>
      <c r="M3104" t="s">
        <v>35</v>
      </c>
    </row>
    <row r="3105" spans="1:13" x14ac:dyDescent="0.2">
      <c r="A3105">
        <v>3857867</v>
      </c>
      <c r="B3105">
        <v>1081</v>
      </c>
      <c r="C3105" s="1">
        <v>45314</v>
      </c>
      <c r="D3105" t="s">
        <v>19</v>
      </c>
      <c r="E3105">
        <v>146884</v>
      </c>
      <c r="F3105">
        <v>685</v>
      </c>
      <c r="G3105" t="s">
        <v>14</v>
      </c>
      <c r="H3105" t="b">
        <v>1</v>
      </c>
      <c r="I3105" t="s">
        <v>24</v>
      </c>
      <c r="J3105" s="5">
        <v>3716.46</v>
      </c>
      <c r="K3105" s="7">
        <v>5631</v>
      </c>
      <c r="L3105">
        <v>5</v>
      </c>
      <c r="M3105" t="s">
        <v>21</v>
      </c>
    </row>
    <row r="3106" spans="1:13" x14ac:dyDescent="0.2">
      <c r="A3106">
        <v>3858551</v>
      </c>
      <c r="B3106">
        <v>447</v>
      </c>
      <c r="C3106" s="1">
        <v>45449</v>
      </c>
      <c r="D3106" t="s">
        <v>13</v>
      </c>
      <c r="E3106">
        <v>161532</v>
      </c>
      <c r="F3106">
        <v>776</v>
      </c>
      <c r="G3106" t="s">
        <v>14</v>
      </c>
      <c r="H3106" t="b">
        <v>0</v>
      </c>
      <c r="I3106" t="s">
        <v>33</v>
      </c>
      <c r="J3106" s="5">
        <v>3751.8</v>
      </c>
      <c r="K3106" s="7">
        <v>4810</v>
      </c>
      <c r="L3106">
        <v>4</v>
      </c>
      <c r="M3106" t="s">
        <v>34</v>
      </c>
    </row>
    <row r="3107" spans="1:13" x14ac:dyDescent="0.2">
      <c r="A3107">
        <v>3866099</v>
      </c>
      <c r="B3107">
        <v>1434</v>
      </c>
      <c r="C3107" s="2">
        <v>45596</v>
      </c>
      <c r="D3107" t="s">
        <v>37</v>
      </c>
      <c r="E3107">
        <v>213612</v>
      </c>
      <c r="F3107">
        <v>703</v>
      </c>
      <c r="G3107" t="s">
        <v>14</v>
      </c>
      <c r="H3107" t="b">
        <v>0</v>
      </c>
      <c r="I3107" t="s">
        <v>16</v>
      </c>
      <c r="J3107" s="5">
        <v>5473.26</v>
      </c>
      <c r="K3107" s="7">
        <v>7017</v>
      </c>
      <c r="L3107">
        <v>1</v>
      </c>
      <c r="M3107" t="s">
        <v>41</v>
      </c>
    </row>
    <row r="3108" spans="1:13" x14ac:dyDescent="0.2">
      <c r="A3108">
        <v>3868425</v>
      </c>
      <c r="B3108">
        <v>625</v>
      </c>
      <c r="C3108" t="s">
        <v>64</v>
      </c>
      <c r="D3108" t="s">
        <v>32</v>
      </c>
      <c r="E3108">
        <v>157173</v>
      </c>
      <c r="F3108">
        <v>608</v>
      </c>
      <c r="G3108" t="s">
        <v>14</v>
      </c>
      <c r="H3108" t="s">
        <v>30</v>
      </c>
      <c r="I3108" t="s">
        <v>51</v>
      </c>
      <c r="J3108" s="5">
        <v>1552.2</v>
      </c>
      <c r="K3108" s="7">
        <v>2587</v>
      </c>
      <c r="L3108">
        <v>5</v>
      </c>
      <c r="M3108" t="s">
        <v>25</v>
      </c>
    </row>
    <row r="3109" spans="1:13" x14ac:dyDescent="0.2">
      <c r="A3109">
        <v>3870786</v>
      </c>
      <c r="B3109">
        <v>1390</v>
      </c>
      <c r="C3109" s="1">
        <v>44161</v>
      </c>
      <c r="D3109" t="s">
        <v>13</v>
      </c>
      <c r="E3109">
        <v>256821</v>
      </c>
      <c r="G3109" t="s">
        <v>26</v>
      </c>
      <c r="H3109" t="s">
        <v>14</v>
      </c>
      <c r="I3109" t="s">
        <v>33</v>
      </c>
      <c r="J3109" s="5">
        <v>1898.4</v>
      </c>
      <c r="K3109" s="7">
        <v>2260</v>
      </c>
      <c r="L3109">
        <v>1</v>
      </c>
      <c r="M3109" t="s">
        <v>47</v>
      </c>
    </row>
    <row r="3110" spans="1:13" x14ac:dyDescent="0.2">
      <c r="A3110">
        <v>3873785</v>
      </c>
      <c r="B3110">
        <v>1146</v>
      </c>
      <c r="C3110" s="1">
        <v>44675</v>
      </c>
      <c r="D3110" t="s">
        <v>27</v>
      </c>
      <c r="E3110">
        <v>228696</v>
      </c>
      <c r="F3110">
        <v>623</v>
      </c>
      <c r="G3110" t="s">
        <v>14</v>
      </c>
      <c r="H3110" t="s">
        <v>26</v>
      </c>
      <c r="I3110" t="s">
        <v>16</v>
      </c>
      <c r="J3110" s="5">
        <v>1228.26</v>
      </c>
      <c r="K3110" s="7">
        <v>1861</v>
      </c>
      <c r="L3110">
        <v>3</v>
      </c>
      <c r="M3110" t="s">
        <v>34</v>
      </c>
    </row>
    <row r="3111" spans="1:13" x14ac:dyDescent="0.2">
      <c r="A3111">
        <v>3876120</v>
      </c>
      <c r="B3111">
        <v>1570</v>
      </c>
      <c r="C3111" s="1">
        <v>44851</v>
      </c>
      <c r="D3111" t="s">
        <v>23</v>
      </c>
      <c r="E3111">
        <v>232809</v>
      </c>
      <c r="G3111" t="s">
        <v>14</v>
      </c>
      <c r="H3111" t="b">
        <v>0</v>
      </c>
      <c r="I3111" t="s">
        <v>20</v>
      </c>
      <c r="J3111" s="5">
        <v>1485</v>
      </c>
      <c r="K3111" s="7">
        <v>2250</v>
      </c>
      <c r="L3111">
        <v>3</v>
      </c>
      <c r="M3111" t="s">
        <v>41</v>
      </c>
    </row>
    <row r="3112" spans="1:13" x14ac:dyDescent="0.2">
      <c r="A3112">
        <v>3876174</v>
      </c>
      <c r="B3112">
        <v>234</v>
      </c>
      <c r="C3112" s="1">
        <v>44378</v>
      </c>
      <c r="D3112" t="s">
        <v>29</v>
      </c>
      <c r="E3112">
        <v>37594</v>
      </c>
      <c r="G3112" t="s">
        <v>14</v>
      </c>
      <c r="H3112" t="s">
        <v>14</v>
      </c>
      <c r="I3112" t="s">
        <v>16</v>
      </c>
      <c r="J3112" s="5">
        <v>3203.76</v>
      </c>
      <c r="K3112" s="7">
        <v>3814</v>
      </c>
      <c r="L3112">
        <v>2</v>
      </c>
      <c r="M3112" t="s">
        <v>38</v>
      </c>
    </row>
    <row r="3113" spans="1:13" x14ac:dyDescent="0.2">
      <c r="A3113">
        <v>3877327</v>
      </c>
      <c r="B3113">
        <v>1153</v>
      </c>
      <c r="C3113" t="s">
        <v>371</v>
      </c>
      <c r="D3113" t="s">
        <v>19</v>
      </c>
      <c r="E3113">
        <v>166129</v>
      </c>
      <c r="F3113">
        <v>733</v>
      </c>
      <c r="G3113" t="s">
        <v>14</v>
      </c>
      <c r="H3113" t="b">
        <v>0</v>
      </c>
      <c r="I3113" t="s">
        <v>33</v>
      </c>
      <c r="J3113" s="5">
        <v>891</v>
      </c>
      <c r="K3113" s="7">
        <v>1485</v>
      </c>
      <c r="L3113">
        <v>4</v>
      </c>
      <c r="M3113" t="s">
        <v>21</v>
      </c>
    </row>
    <row r="3114" spans="1:13" x14ac:dyDescent="0.2">
      <c r="A3114">
        <v>3878376</v>
      </c>
      <c r="B3114">
        <v>817</v>
      </c>
      <c r="C3114" t="s">
        <v>372</v>
      </c>
      <c r="D3114" t="s">
        <v>13</v>
      </c>
      <c r="E3114">
        <v>193014</v>
      </c>
      <c r="G3114" t="s">
        <v>14</v>
      </c>
      <c r="H3114" t="s">
        <v>40</v>
      </c>
      <c r="I3114" t="s">
        <v>46</v>
      </c>
      <c r="J3114" s="5">
        <v>2781.6</v>
      </c>
      <c r="K3114" s="7">
        <v>4636</v>
      </c>
      <c r="L3114">
        <v>1</v>
      </c>
    </row>
    <row r="3115" spans="1:13" x14ac:dyDescent="0.2">
      <c r="A3115">
        <v>3879699</v>
      </c>
      <c r="B3115">
        <v>686</v>
      </c>
      <c r="C3115" t="s">
        <v>373</v>
      </c>
      <c r="D3115" t="s">
        <v>29</v>
      </c>
      <c r="E3115">
        <v>113957</v>
      </c>
      <c r="G3115" t="s">
        <v>14</v>
      </c>
      <c r="H3115" t="b">
        <v>0</v>
      </c>
      <c r="I3115" t="s">
        <v>24</v>
      </c>
      <c r="J3115" s="5">
        <v>2664.42</v>
      </c>
      <c r="K3115" s="7">
        <v>4037</v>
      </c>
      <c r="L3115">
        <v>4</v>
      </c>
      <c r="M3115" t="s">
        <v>41</v>
      </c>
    </row>
    <row r="3116" spans="1:13" x14ac:dyDescent="0.2">
      <c r="A3116">
        <v>3883622</v>
      </c>
      <c r="B3116">
        <v>387</v>
      </c>
      <c r="C3116" s="2">
        <v>45657</v>
      </c>
      <c r="D3116" t="s">
        <v>19</v>
      </c>
      <c r="E3116">
        <v>132406</v>
      </c>
      <c r="F3116">
        <v>759</v>
      </c>
      <c r="G3116" t="s">
        <v>14</v>
      </c>
      <c r="H3116" t="s">
        <v>14</v>
      </c>
      <c r="I3116" t="s">
        <v>20</v>
      </c>
      <c r="J3116" s="5">
        <v>2230.8000000000002</v>
      </c>
      <c r="K3116" s="7">
        <v>3718</v>
      </c>
      <c r="L3116">
        <v>2</v>
      </c>
    </row>
    <row r="3117" spans="1:13" x14ac:dyDescent="0.2">
      <c r="A3117">
        <v>3885433</v>
      </c>
      <c r="B3117">
        <v>293</v>
      </c>
      <c r="C3117" s="1">
        <v>44843</v>
      </c>
      <c r="D3117" t="s">
        <v>13</v>
      </c>
      <c r="E3117">
        <v>23921</v>
      </c>
      <c r="F3117" t="s">
        <v>38</v>
      </c>
      <c r="G3117" t="s">
        <v>26</v>
      </c>
      <c r="I3117" t="s">
        <v>20</v>
      </c>
      <c r="J3117" s="5">
        <v>2372.7600000000002</v>
      </c>
      <c r="K3117" s="7">
        <v>3042</v>
      </c>
      <c r="L3117">
        <v>1</v>
      </c>
      <c r="M3117" t="s">
        <v>28</v>
      </c>
    </row>
    <row r="3118" spans="1:13" x14ac:dyDescent="0.2">
      <c r="A3118">
        <v>3885667</v>
      </c>
      <c r="B3118">
        <v>126</v>
      </c>
      <c r="C3118" t="s">
        <v>374</v>
      </c>
      <c r="D3118" t="s">
        <v>37</v>
      </c>
      <c r="E3118">
        <v>157335</v>
      </c>
      <c r="F3118">
        <v>670</v>
      </c>
      <c r="G3118" t="s">
        <v>26</v>
      </c>
      <c r="H3118">
        <v>1</v>
      </c>
      <c r="I3118" t="s">
        <v>20</v>
      </c>
      <c r="J3118" s="5">
        <v>1742.52</v>
      </c>
      <c r="K3118" s="7">
        <v>2234</v>
      </c>
      <c r="L3118">
        <v>5</v>
      </c>
      <c r="M3118" t="s">
        <v>35</v>
      </c>
    </row>
    <row r="3119" spans="1:13" x14ac:dyDescent="0.2">
      <c r="A3119">
        <v>3887191</v>
      </c>
      <c r="B3119">
        <v>1633</v>
      </c>
      <c r="C3119" s="1">
        <v>44085</v>
      </c>
      <c r="D3119" t="s">
        <v>37</v>
      </c>
      <c r="E3119">
        <v>95000000</v>
      </c>
      <c r="F3119">
        <v>759</v>
      </c>
      <c r="G3119" t="s">
        <v>14</v>
      </c>
      <c r="H3119" t="b">
        <v>1</v>
      </c>
      <c r="I3119" t="s">
        <v>20</v>
      </c>
      <c r="J3119" s="5">
        <v>1656</v>
      </c>
      <c r="K3119" s="7">
        <v>2760</v>
      </c>
      <c r="L3119">
        <v>2</v>
      </c>
      <c r="M3119" t="s">
        <v>25</v>
      </c>
    </row>
    <row r="3120" spans="1:13" x14ac:dyDescent="0.2">
      <c r="A3120">
        <v>3887702</v>
      </c>
      <c r="B3120">
        <v>1032</v>
      </c>
      <c r="C3120" s="1">
        <v>44825</v>
      </c>
      <c r="D3120" t="s">
        <v>27</v>
      </c>
      <c r="E3120">
        <v>49149</v>
      </c>
      <c r="F3120">
        <v>666</v>
      </c>
      <c r="G3120" t="s">
        <v>26</v>
      </c>
      <c r="H3120" t="b">
        <v>0</v>
      </c>
      <c r="I3120" t="s">
        <v>16</v>
      </c>
      <c r="J3120" s="5">
        <v>2469.6</v>
      </c>
      <c r="K3120" s="7">
        <v>2940</v>
      </c>
      <c r="L3120">
        <v>4</v>
      </c>
      <c r="M3120" t="s">
        <v>35</v>
      </c>
    </row>
    <row r="3121" spans="1:13" x14ac:dyDescent="0.2">
      <c r="A3121">
        <v>3889422</v>
      </c>
      <c r="B3121">
        <v>1609</v>
      </c>
      <c r="D3121" t="s">
        <v>27</v>
      </c>
      <c r="E3121">
        <v>145440</v>
      </c>
      <c r="F3121">
        <v>594</v>
      </c>
      <c r="G3121" t="s">
        <v>14</v>
      </c>
      <c r="H3121">
        <v>0</v>
      </c>
      <c r="I3121" t="s">
        <v>20</v>
      </c>
      <c r="J3121" s="5">
        <v>4831.68</v>
      </c>
      <c r="K3121" s="7">
        <v>5752</v>
      </c>
      <c r="L3121">
        <v>2</v>
      </c>
      <c r="M3121" t="s">
        <v>35</v>
      </c>
    </row>
    <row r="3122" spans="1:13" x14ac:dyDescent="0.2">
      <c r="A3122">
        <v>3891468</v>
      </c>
      <c r="B3122">
        <v>1471</v>
      </c>
      <c r="C3122" s="1">
        <v>44916</v>
      </c>
      <c r="D3122" t="s">
        <v>37</v>
      </c>
      <c r="E3122">
        <v>161133</v>
      </c>
      <c r="F3122" t="s">
        <v>38</v>
      </c>
      <c r="G3122" t="s">
        <v>14</v>
      </c>
      <c r="H3122" t="b">
        <v>0</v>
      </c>
      <c r="I3122" t="s">
        <v>20</v>
      </c>
      <c r="J3122" s="5">
        <v>4435.2</v>
      </c>
      <c r="K3122" s="7">
        <v>4620</v>
      </c>
      <c r="L3122">
        <v>4</v>
      </c>
      <c r="M3122" t="s">
        <v>31</v>
      </c>
    </row>
    <row r="3123" spans="1:13" x14ac:dyDescent="0.2">
      <c r="A3123">
        <v>3891707</v>
      </c>
      <c r="B3123">
        <v>952</v>
      </c>
      <c r="C3123" s="2">
        <v>44200</v>
      </c>
      <c r="D3123" t="s">
        <v>23</v>
      </c>
      <c r="E3123">
        <v>150815</v>
      </c>
      <c r="F3123">
        <v>849</v>
      </c>
      <c r="G3123" t="s">
        <v>14</v>
      </c>
      <c r="H3123" t="s">
        <v>26</v>
      </c>
      <c r="I3123" t="s">
        <v>16</v>
      </c>
      <c r="J3123" s="5">
        <v>932.4</v>
      </c>
      <c r="K3123" s="7">
        <v>1554</v>
      </c>
      <c r="L3123">
        <v>4</v>
      </c>
    </row>
    <row r="3124" spans="1:13" x14ac:dyDescent="0.2">
      <c r="A3124">
        <v>3892102</v>
      </c>
      <c r="B3124">
        <v>1393</v>
      </c>
      <c r="C3124" t="s">
        <v>375</v>
      </c>
      <c r="D3124" t="s">
        <v>13</v>
      </c>
      <c r="E3124">
        <v>163198</v>
      </c>
      <c r="F3124">
        <v>702</v>
      </c>
      <c r="G3124" t="s">
        <v>14</v>
      </c>
      <c r="H3124">
        <v>0</v>
      </c>
      <c r="I3124" t="s">
        <v>20</v>
      </c>
      <c r="J3124" s="5">
        <v>3985.02</v>
      </c>
      <c r="K3124" s="7">
        <v>5109</v>
      </c>
      <c r="L3124">
        <v>5</v>
      </c>
      <c r="M3124" t="s">
        <v>28</v>
      </c>
    </row>
    <row r="3125" spans="1:13" x14ac:dyDescent="0.2">
      <c r="A3125">
        <v>3892921</v>
      </c>
      <c r="B3125">
        <v>451</v>
      </c>
      <c r="C3125" s="1">
        <v>45465</v>
      </c>
      <c r="D3125" t="s">
        <v>29</v>
      </c>
      <c r="E3125">
        <v>64818</v>
      </c>
      <c r="F3125" t="s">
        <v>38</v>
      </c>
      <c r="G3125" t="s">
        <v>14</v>
      </c>
      <c r="H3125">
        <v>1</v>
      </c>
      <c r="I3125" t="s">
        <v>24</v>
      </c>
      <c r="J3125" s="5">
        <v>3271.2</v>
      </c>
      <c r="K3125" s="7">
        <v>5452</v>
      </c>
      <c r="L3125">
        <v>2</v>
      </c>
    </row>
    <row r="3126" spans="1:13" x14ac:dyDescent="0.2">
      <c r="A3126">
        <v>3894419</v>
      </c>
      <c r="B3126">
        <v>1313</v>
      </c>
      <c r="C3126" t="s">
        <v>60</v>
      </c>
      <c r="D3126" t="s">
        <v>23</v>
      </c>
      <c r="E3126">
        <v>177091</v>
      </c>
      <c r="F3126">
        <v>589</v>
      </c>
      <c r="G3126" t="s">
        <v>26</v>
      </c>
      <c r="I3126" t="s">
        <v>20</v>
      </c>
      <c r="J3126" s="5">
        <v>1544.4</v>
      </c>
      <c r="K3126" s="7">
        <v>2340</v>
      </c>
      <c r="L3126">
        <v>3</v>
      </c>
    </row>
    <row r="3127" spans="1:13" x14ac:dyDescent="0.2">
      <c r="A3127">
        <v>3895477</v>
      </c>
      <c r="B3127">
        <v>13</v>
      </c>
      <c r="C3127" t="s">
        <v>376</v>
      </c>
      <c r="D3127" t="s">
        <v>29</v>
      </c>
      <c r="E3127">
        <v>205539</v>
      </c>
      <c r="F3127">
        <v>785</v>
      </c>
      <c r="G3127" t="s">
        <v>14</v>
      </c>
      <c r="H3127" t="b">
        <v>1</v>
      </c>
      <c r="I3127" t="s">
        <v>16</v>
      </c>
      <c r="J3127" s="5">
        <v>2306.6999999999998</v>
      </c>
      <c r="K3127" s="7">
        <v>0</v>
      </c>
      <c r="L3127">
        <v>5</v>
      </c>
      <c r="M3127" t="s">
        <v>28</v>
      </c>
    </row>
    <row r="3128" spans="1:13" x14ac:dyDescent="0.2">
      <c r="A3128">
        <v>3896176</v>
      </c>
      <c r="B3128">
        <v>1460</v>
      </c>
      <c r="C3128" s="2">
        <v>44109</v>
      </c>
      <c r="D3128" t="s">
        <v>27</v>
      </c>
      <c r="E3128">
        <v>99534</v>
      </c>
      <c r="F3128">
        <v>733</v>
      </c>
      <c r="G3128" t="s">
        <v>14</v>
      </c>
      <c r="H3128" t="b">
        <v>1</v>
      </c>
      <c r="I3128" t="s">
        <v>20</v>
      </c>
      <c r="J3128" s="5">
        <v>2186.34</v>
      </c>
      <c r="K3128" s="7">
        <v>2803</v>
      </c>
      <c r="L3128">
        <v>1</v>
      </c>
      <c r="M3128" t="s">
        <v>34</v>
      </c>
    </row>
    <row r="3129" spans="1:13" x14ac:dyDescent="0.2">
      <c r="A3129">
        <v>3897919</v>
      </c>
      <c r="B3129">
        <v>347</v>
      </c>
      <c r="C3129" s="2">
        <v>43966</v>
      </c>
      <c r="D3129" t="s">
        <v>23</v>
      </c>
      <c r="E3129">
        <v>105881</v>
      </c>
      <c r="F3129">
        <v>820</v>
      </c>
      <c r="G3129" t="s">
        <v>14</v>
      </c>
      <c r="H3129">
        <v>0</v>
      </c>
      <c r="I3129" t="s">
        <v>20</v>
      </c>
      <c r="J3129" s="5">
        <v>1979.34</v>
      </c>
      <c r="K3129" s="7">
        <v>2999</v>
      </c>
      <c r="L3129">
        <v>2</v>
      </c>
    </row>
    <row r="3130" spans="1:13" x14ac:dyDescent="0.2">
      <c r="A3130">
        <v>3898023</v>
      </c>
      <c r="B3130">
        <v>933</v>
      </c>
      <c r="C3130" s="1">
        <v>45090</v>
      </c>
      <c r="D3130" t="s">
        <v>27</v>
      </c>
      <c r="E3130">
        <v>127957</v>
      </c>
      <c r="F3130">
        <v>825</v>
      </c>
      <c r="G3130" t="s">
        <v>14</v>
      </c>
      <c r="H3130" t="s">
        <v>26</v>
      </c>
      <c r="I3130" t="s">
        <v>24</v>
      </c>
      <c r="J3130" s="5">
        <v>1653.12</v>
      </c>
      <c r="K3130" s="7">
        <v>1722</v>
      </c>
      <c r="L3130">
        <v>1</v>
      </c>
      <c r="M3130" t="s">
        <v>41</v>
      </c>
    </row>
    <row r="3131" spans="1:13" x14ac:dyDescent="0.2">
      <c r="A3131">
        <v>3898765</v>
      </c>
      <c r="B3131">
        <v>1698</v>
      </c>
      <c r="C3131" s="1">
        <v>45206</v>
      </c>
      <c r="D3131" t="s">
        <v>19</v>
      </c>
      <c r="E3131">
        <v>26348</v>
      </c>
      <c r="F3131">
        <v>798</v>
      </c>
      <c r="G3131" t="s">
        <v>26</v>
      </c>
      <c r="I3131" t="s">
        <v>33</v>
      </c>
      <c r="J3131" s="5">
        <v>1717.8</v>
      </c>
      <c r="K3131" s="7">
        <v>2863</v>
      </c>
      <c r="L3131">
        <v>4</v>
      </c>
      <c r="M3131" t="s">
        <v>41</v>
      </c>
    </row>
    <row r="3132" spans="1:13" x14ac:dyDescent="0.2">
      <c r="A3132">
        <v>3900287</v>
      </c>
      <c r="B3132">
        <v>463</v>
      </c>
      <c r="C3132" s="2">
        <v>44030</v>
      </c>
      <c r="D3132" t="s">
        <v>37</v>
      </c>
      <c r="E3132">
        <v>32242</v>
      </c>
      <c r="G3132" t="s">
        <v>14</v>
      </c>
      <c r="H3132" t="b">
        <v>1</v>
      </c>
      <c r="I3132" t="s">
        <v>20</v>
      </c>
      <c r="J3132" s="5">
        <v>3456</v>
      </c>
      <c r="K3132" s="7">
        <v>0</v>
      </c>
      <c r="L3132">
        <v>4</v>
      </c>
      <c r="M3132" t="s">
        <v>52</v>
      </c>
    </row>
    <row r="3133" spans="1:13" x14ac:dyDescent="0.2">
      <c r="A3133">
        <v>3900584</v>
      </c>
      <c r="B3133">
        <v>1528</v>
      </c>
      <c r="C3133" s="2">
        <v>44674</v>
      </c>
      <c r="D3133" t="s">
        <v>37</v>
      </c>
      <c r="E3133">
        <v>6878</v>
      </c>
      <c r="F3133">
        <v>669</v>
      </c>
      <c r="G3133" t="s">
        <v>26</v>
      </c>
      <c r="H3133" t="s">
        <v>40</v>
      </c>
      <c r="I3133" t="s">
        <v>46</v>
      </c>
      <c r="J3133" s="5">
        <v>3474.9</v>
      </c>
      <c r="K3133" s="7">
        <v>4455</v>
      </c>
      <c r="L3133">
        <v>3</v>
      </c>
      <c r="M3133" t="s">
        <v>31</v>
      </c>
    </row>
    <row r="3134" spans="1:13" x14ac:dyDescent="0.2">
      <c r="A3134">
        <v>3901659</v>
      </c>
      <c r="B3134">
        <v>94</v>
      </c>
      <c r="C3134" s="1">
        <v>45025</v>
      </c>
      <c r="D3134" t="s">
        <v>23</v>
      </c>
      <c r="E3134">
        <v>198780</v>
      </c>
      <c r="F3134">
        <v>653</v>
      </c>
      <c r="G3134" t="s">
        <v>14</v>
      </c>
      <c r="H3134" t="b">
        <v>1</v>
      </c>
      <c r="I3134" t="s">
        <v>20</v>
      </c>
      <c r="J3134" s="5">
        <v>2701.38</v>
      </c>
      <c r="K3134" s="7">
        <v>4093</v>
      </c>
      <c r="L3134">
        <v>2</v>
      </c>
      <c r="M3134" t="s">
        <v>38</v>
      </c>
    </row>
    <row r="3135" spans="1:13" x14ac:dyDescent="0.2">
      <c r="A3135">
        <v>3902644</v>
      </c>
      <c r="B3135">
        <v>35</v>
      </c>
      <c r="C3135" t="s">
        <v>377</v>
      </c>
      <c r="D3135" t="s">
        <v>37</v>
      </c>
      <c r="E3135">
        <v>196746</v>
      </c>
      <c r="F3135">
        <v>714</v>
      </c>
      <c r="G3135" t="s">
        <v>14</v>
      </c>
      <c r="H3135" t="s">
        <v>14</v>
      </c>
      <c r="I3135" t="s">
        <v>20</v>
      </c>
      <c r="J3135" s="5">
        <v>1608.6</v>
      </c>
      <c r="K3135" s="7">
        <v>1915</v>
      </c>
      <c r="L3135">
        <v>2</v>
      </c>
      <c r="M3135" t="s">
        <v>25</v>
      </c>
    </row>
    <row r="3136" spans="1:13" x14ac:dyDescent="0.2">
      <c r="A3136">
        <v>3908203</v>
      </c>
      <c r="B3136">
        <v>1483</v>
      </c>
      <c r="C3136" s="1">
        <v>45108</v>
      </c>
      <c r="D3136" t="s">
        <v>23</v>
      </c>
      <c r="E3136">
        <v>246190</v>
      </c>
      <c r="F3136">
        <v>695</v>
      </c>
      <c r="G3136" t="s">
        <v>14</v>
      </c>
      <c r="H3136" t="b">
        <v>1</v>
      </c>
      <c r="I3136" t="s">
        <v>33</v>
      </c>
      <c r="J3136" s="5">
        <v>7182.84</v>
      </c>
      <c r="K3136" s="7">
        <v>8551</v>
      </c>
      <c r="L3136">
        <v>1</v>
      </c>
      <c r="M3136" t="s">
        <v>35</v>
      </c>
    </row>
    <row r="3137" spans="1:13" x14ac:dyDescent="0.2">
      <c r="A3137">
        <v>3909366</v>
      </c>
      <c r="B3137">
        <v>735</v>
      </c>
      <c r="C3137" s="1">
        <v>45394</v>
      </c>
      <c r="D3137" t="s">
        <v>37</v>
      </c>
      <c r="E3137">
        <v>120223</v>
      </c>
      <c r="F3137">
        <v>634</v>
      </c>
      <c r="G3137" t="s">
        <v>14</v>
      </c>
      <c r="H3137" t="b">
        <v>0</v>
      </c>
      <c r="I3137" t="s">
        <v>20</v>
      </c>
      <c r="J3137" s="5">
        <v>2759.04</v>
      </c>
      <c r="K3137" s="7">
        <v>2874</v>
      </c>
      <c r="L3137">
        <v>1</v>
      </c>
      <c r="M3137" t="s">
        <v>36</v>
      </c>
    </row>
    <row r="3138" spans="1:13" x14ac:dyDescent="0.2">
      <c r="A3138">
        <v>3918710</v>
      </c>
      <c r="B3138">
        <v>1763</v>
      </c>
      <c r="C3138" s="1">
        <v>44166</v>
      </c>
      <c r="D3138" t="s">
        <v>29</v>
      </c>
      <c r="E3138">
        <v>103607</v>
      </c>
      <c r="F3138">
        <v>411</v>
      </c>
      <c r="G3138" t="s">
        <v>26</v>
      </c>
      <c r="H3138" t="s">
        <v>45</v>
      </c>
      <c r="I3138" t="s">
        <v>46</v>
      </c>
      <c r="J3138" s="5">
        <v>5595.84</v>
      </c>
      <c r="K3138" s="7">
        <v>5829</v>
      </c>
      <c r="L3138">
        <v>1</v>
      </c>
    </row>
    <row r="3139" spans="1:13" x14ac:dyDescent="0.2">
      <c r="A3139">
        <v>3922749</v>
      </c>
      <c r="B3139">
        <v>754</v>
      </c>
      <c r="C3139" s="2">
        <v>44514</v>
      </c>
      <c r="D3139" t="s">
        <v>37</v>
      </c>
      <c r="E3139">
        <v>298546</v>
      </c>
      <c r="F3139">
        <v>842</v>
      </c>
      <c r="G3139" t="s">
        <v>14</v>
      </c>
      <c r="H3139" t="s">
        <v>40</v>
      </c>
      <c r="I3139" t="s">
        <v>16</v>
      </c>
      <c r="J3139" s="5">
        <v>5411.52</v>
      </c>
      <c r="K3139" s="7">
        <v>5637</v>
      </c>
      <c r="L3139">
        <v>4</v>
      </c>
      <c r="M3139" t="s">
        <v>52</v>
      </c>
    </row>
    <row r="3140" spans="1:13" x14ac:dyDescent="0.2">
      <c r="A3140">
        <v>3923662</v>
      </c>
      <c r="B3140">
        <v>1345</v>
      </c>
      <c r="C3140" t="s">
        <v>378</v>
      </c>
      <c r="D3140" t="s">
        <v>19</v>
      </c>
      <c r="E3140">
        <v>100984</v>
      </c>
      <c r="G3140" t="s">
        <v>14</v>
      </c>
      <c r="H3140" t="s">
        <v>30</v>
      </c>
      <c r="I3140" t="s">
        <v>24</v>
      </c>
      <c r="J3140" s="5">
        <v>3296.28</v>
      </c>
      <c r="K3140" s="7">
        <v>4226</v>
      </c>
      <c r="L3140">
        <v>4</v>
      </c>
      <c r="M3140" t="s">
        <v>36</v>
      </c>
    </row>
    <row r="3141" spans="1:13" x14ac:dyDescent="0.2">
      <c r="A3141">
        <v>3924889</v>
      </c>
      <c r="B3141">
        <v>1729</v>
      </c>
      <c r="C3141" s="1">
        <v>45525</v>
      </c>
      <c r="D3141" t="s">
        <v>23</v>
      </c>
      <c r="E3141">
        <v>229938</v>
      </c>
      <c r="G3141" t="s">
        <v>14</v>
      </c>
      <c r="H3141">
        <v>1</v>
      </c>
      <c r="I3141" t="s">
        <v>16</v>
      </c>
      <c r="J3141" s="5">
        <v>795.84</v>
      </c>
      <c r="K3141" s="7">
        <v>829</v>
      </c>
      <c r="L3141">
        <v>1</v>
      </c>
      <c r="M3141" t="s">
        <v>25</v>
      </c>
    </row>
    <row r="3142" spans="1:13" x14ac:dyDescent="0.2">
      <c r="A3142">
        <v>3925093</v>
      </c>
      <c r="B3142">
        <v>1270</v>
      </c>
      <c r="C3142" s="1">
        <v>44537</v>
      </c>
      <c r="D3142" t="s">
        <v>29</v>
      </c>
      <c r="E3142">
        <v>192288</v>
      </c>
      <c r="F3142">
        <v>428</v>
      </c>
      <c r="G3142" t="s">
        <v>26</v>
      </c>
      <c r="H3142" t="b">
        <v>0</v>
      </c>
      <c r="I3142" t="s">
        <v>46</v>
      </c>
      <c r="J3142" s="5">
        <v>4475.5200000000004</v>
      </c>
      <c r="K3142" s="7">
        <v>5328</v>
      </c>
      <c r="L3142">
        <v>3</v>
      </c>
    </row>
    <row r="3143" spans="1:13" x14ac:dyDescent="0.2">
      <c r="A3143">
        <v>3926910</v>
      </c>
      <c r="B3143">
        <v>640</v>
      </c>
      <c r="C3143" s="1">
        <v>44265</v>
      </c>
      <c r="D3143" t="s">
        <v>13</v>
      </c>
      <c r="E3143">
        <v>4211</v>
      </c>
      <c r="F3143">
        <v>787</v>
      </c>
      <c r="G3143" t="s">
        <v>14</v>
      </c>
      <c r="H3143" t="s">
        <v>26</v>
      </c>
      <c r="I3143" t="s">
        <v>20</v>
      </c>
      <c r="J3143" s="5">
        <v>3634.56</v>
      </c>
      <c r="K3143" s="7">
        <v>3786</v>
      </c>
      <c r="L3143">
        <v>2</v>
      </c>
      <c r="M3143" t="s">
        <v>41</v>
      </c>
    </row>
    <row r="3144" spans="1:13" x14ac:dyDescent="0.2">
      <c r="A3144">
        <v>3927920</v>
      </c>
      <c r="B3144">
        <v>534</v>
      </c>
      <c r="C3144" s="1">
        <v>45356</v>
      </c>
      <c r="D3144" t="s">
        <v>23</v>
      </c>
      <c r="E3144">
        <v>184195</v>
      </c>
      <c r="F3144">
        <v>780</v>
      </c>
      <c r="G3144" t="s">
        <v>14</v>
      </c>
      <c r="H3144" t="b">
        <v>1</v>
      </c>
      <c r="I3144" t="s">
        <v>20</v>
      </c>
      <c r="J3144" s="5">
        <v>2857.92</v>
      </c>
      <c r="K3144" s="7">
        <v>2977</v>
      </c>
      <c r="L3144">
        <v>3</v>
      </c>
      <c r="M3144" t="s">
        <v>52</v>
      </c>
    </row>
    <row r="3145" spans="1:13" x14ac:dyDescent="0.2">
      <c r="A3145">
        <v>3928588</v>
      </c>
      <c r="B3145">
        <v>1500</v>
      </c>
      <c r="C3145" s="2">
        <v>44789</v>
      </c>
      <c r="D3145" t="s">
        <v>23</v>
      </c>
      <c r="E3145">
        <v>33673</v>
      </c>
      <c r="F3145">
        <v>677</v>
      </c>
      <c r="G3145" t="s">
        <v>14</v>
      </c>
      <c r="H3145" t="s">
        <v>30</v>
      </c>
      <c r="I3145" t="s">
        <v>16</v>
      </c>
      <c r="J3145" s="5">
        <v>3923.52</v>
      </c>
      <c r="K3145" s="7">
        <v>4087</v>
      </c>
      <c r="L3145">
        <v>4</v>
      </c>
      <c r="M3145" t="s">
        <v>52</v>
      </c>
    </row>
    <row r="3146" spans="1:13" x14ac:dyDescent="0.2">
      <c r="A3146">
        <v>3931548</v>
      </c>
      <c r="B3146">
        <v>449</v>
      </c>
      <c r="D3146" t="s">
        <v>13</v>
      </c>
      <c r="E3146">
        <v>223610</v>
      </c>
      <c r="F3146">
        <v>820</v>
      </c>
      <c r="G3146" t="s">
        <v>26</v>
      </c>
      <c r="H3146" t="b">
        <v>1</v>
      </c>
      <c r="I3146" t="s">
        <v>33</v>
      </c>
      <c r="J3146" s="5">
        <v>1747.98</v>
      </c>
      <c r="K3146" s="7">
        <v>2241</v>
      </c>
      <c r="L3146">
        <v>2</v>
      </c>
      <c r="M3146" t="s">
        <v>36</v>
      </c>
    </row>
    <row r="3147" spans="1:13" x14ac:dyDescent="0.2">
      <c r="A3147">
        <v>3934567</v>
      </c>
      <c r="B3147">
        <v>1042</v>
      </c>
      <c r="C3147" s="1">
        <v>43977</v>
      </c>
      <c r="D3147" t="s">
        <v>32</v>
      </c>
      <c r="E3147">
        <v>40541</v>
      </c>
      <c r="F3147">
        <v>644</v>
      </c>
      <c r="G3147" t="s">
        <v>14</v>
      </c>
      <c r="I3147" t="s">
        <v>20</v>
      </c>
      <c r="J3147" s="5">
        <v>1543.74</v>
      </c>
      <c r="K3147" s="7">
        <v>2339</v>
      </c>
      <c r="L3147">
        <v>2</v>
      </c>
      <c r="M3147" t="s">
        <v>28</v>
      </c>
    </row>
    <row r="3148" spans="1:13" x14ac:dyDescent="0.2">
      <c r="A3148">
        <v>3935327</v>
      </c>
      <c r="B3148">
        <v>1765</v>
      </c>
      <c r="C3148" s="2">
        <v>44063</v>
      </c>
      <c r="D3148" t="s">
        <v>37</v>
      </c>
      <c r="E3148">
        <v>63349</v>
      </c>
      <c r="F3148">
        <v>812</v>
      </c>
      <c r="G3148" t="s">
        <v>14</v>
      </c>
      <c r="H3148" t="b">
        <v>0</v>
      </c>
      <c r="I3148" t="s">
        <v>20</v>
      </c>
      <c r="J3148" s="5">
        <v>3154.32</v>
      </c>
      <c r="K3148" s="7">
        <v>4044</v>
      </c>
      <c r="L3148">
        <v>1</v>
      </c>
      <c r="M3148" t="s">
        <v>52</v>
      </c>
    </row>
    <row r="3149" spans="1:13" x14ac:dyDescent="0.2">
      <c r="A3149">
        <v>3936707</v>
      </c>
      <c r="B3149">
        <v>1177</v>
      </c>
      <c r="C3149" t="s">
        <v>379</v>
      </c>
      <c r="D3149" t="s">
        <v>13</v>
      </c>
      <c r="E3149">
        <v>101134</v>
      </c>
      <c r="F3149">
        <v>786</v>
      </c>
      <c r="G3149" t="s">
        <v>14</v>
      </c>
      <c r="H3149" t="s">
        <v>15</v>
      </c>
      <c r="I3149" t="s">
        <v>20</v>
      </c>
      <c r="J3149" s="5">
        <v>3689.4</v>
      </c>
      <c r="K3149" s="7">
        <v>4730</v>
      </c>
      <c r="L3149">
        <v>4</v>
      </c>
      <c r="M3149" t="s">
        <v>21</v>
      </c>
    </row>
    <row r="3150" spans="1:13" x14ac:dyDescent="0.2">
      <c r="A3150">
        <v>3938394</v>
      </c>
      <c r="B3150">
        <v>966</v>
      </c>
      <c r="C3150" s="1">
        <v>45499</v>
      </c>
      <c r="D3150" t="s">
        <v>27</v>
      </c>
      <c r="E3150">
        <v>258267</v>
      </c>
      <c r="F3150">
        <v>610</v>
      </c>
      <c r="G3150" t="s">
        <v>14</v>
      </c>
      <c r="H3150" t="s">
        <v>15</v>
      </c>
      <c r="I3150" t="s">
        <v>24</v>
      </c>
      <c r="J3150" s="5">
        <v>3582.6</v>
      </c>
      <c r="K3150" s="7">
        <v>5971</v>
      </c>
      <c r="L3150">
        <v>1</v>
      </c>
    </row>
    <row r="3151" spans="1:13" x14ac:dyDescent="0.2">
      <c r="A3151">
        <v>3939292</v>
      </c>
      <c r="B3151">
        <v>1337</v>
      </c>
      <c r="C3151" s="1">
        <v>44531</v>
      </c>
      <c r="D3151" t="s">
        <v>29</v>
      </c>
      <c r="E3151">
        <v>63775</v>
      </c>
      <c r="F3151">
        <v>350</v>
      </c>
      <c r="G3151" t="s">
        <v>14</v>
      </c>
      <c r="H3151" t="b">
        <v>1</v>
      </c>
      <c r="I3151" t="s">
        <v>20</v>
      </c>
      <c r="J3151" s="5">
        <v>1584</v>
      </c>
      <c r="K3151" s="7">
        <v>2400</v>
      </c>
      <c r="L3151">
        <v>3</v>
      </c>
      <c r="M3151" t="s">
        <v>34</v>
      </c>
    </row>
    <row r="3152" spans="1:13" x14ac:dyDescent="0.2">
      <c r="A3152">
        <v>3939940</v>
      </c>
      <c r="B3152">
        <v>783</v>
      </c>
      <c r="C3152" s="1">
        <v>45577</v>
      </c>
      <c r="D3152" t="s">
        <v>19</v>
      </c>
      <c r="E3152">
        <v>30398</v>
      </c>
      <c r="F3152">
        <v>684</v>
      </c>
      <c r="G3152" t="s">
        <v>26</v>
      </c>
      <c r="H3152" t="s">
        <v>26</v>
      </c>
      <c r="I3152" t="s">
        <v>20</v>
      </c>
      <c r="J3152" s="5">
        <v>2985.18</v>
      </c>
      <c r="K3152" s="7">
        <v>4523</v>
      </c>
      <c r="L3152">
        <v>2</v>
      </c>
      <c r="M3152" t="s">
        <v>36</v>
      </c>
    </row>
    <row r="3153" spans="1:13" x14ac:dyDescent="0.2">
      <c r="A3153">
        <v>3945060</v>
      </c>
      <c r="B3153">
        <v>1124</v>
      </c>
      <c r="C3153" s="1">
        <v>44787</v>
      </c>
      <c r="D3153" t="s">
        <v>19</v>
      </c>
      <c r="E3153">
        <v>47800000</v>
      </c>
      <c r="F3153">
        <v>769</v>
      </c>
      <c r="G3153" t="s">
        <v>14</v>
      </c>
      <c r="H3153" t="s">
        <v>45</v>
      </c>
      <c r="I3153" t="s">
        <v>24</v>
      </c>
      <c r="J3153" s="5">
        <v>2996.76</v>
      </c>
      <c r="K3153" s="7">
        <v>3842</v>
      </c>
      <c r="L3153">
        <v>4</v>
      </c>
      <c r="M3153" t="s">
        <v>41</v>
      </c>
    </row>
    <row r="3154" spans="1:13" x14ac:dyDescent="0.2">
      <c r="A3154">
        <v>3945102</v>
      </c>
      <c r="B3154">
        <v>857</v>
      </c>
      <c r="C3154" s="2">
        <v>44781</v>
      </c>
      <c r="D3154" t="s">
        <v>13</v>
      </c>
      <c r="E3154">
        <v>244200</v>
      </c>
      <c r="F3154">
        <v>663</v>
      </c>
      <c r="G3154" t="s">
        <v>14</v>
      </c>
      <c r="H3154" t="b">
        <v>0</v>
      </c>
      <c r="I3154" t="s">
        <v>16</v>
      </c>
      <c r="J3154" s="5">
        <v>1216.02</v>
      </c>
      <c r="K3154" s="7">
        <v>1559</v>
      </c>
      <c r="L3154">
        <v>5</v>
      </c>
      <c r="M3154" t="s">
        <v>35</v>
      </c>
    </row>
    <row r="3155" spans="1:13" x14ac:dyDescent="0.2">
      <c r="A3155">
        <v>3946073</v>
      </c>
      <c r="B3155">
        <v>1033</v>
      </c>
      <c r="C3155" t="s">
        <v>380</v>
      </c>
      <c r="D3155" t="s">
        <v>29</v>
      </c>
      <c r="E3155">
        <v>32848</v>
      </c>
      <c r="G3155" t="s">
        <v>14</v>
      </c>
      <c r="I3155" t="s">
        <v>16</v>
      </c>
      <c r="J3155" s="5">
        <v>1878.36</v>
      </c>
      <c r="K3155" s="7">
        <v>2846</v>
      </c>
      <c r="L3155">
        <v>5</v>
      </c>
    </row>
    <row r="3156" spans="1:13" x14ac:dyDescent="0.2">
      <c r="A3156">
        <v>3946483</v>
      </c>
      <c r="B3156">
        <v>945</v>
      </c>
      <c r="C3156" s="1">
        <v>44438</v>
      </c>
      <c r="D3156" t="s">
        <v>13</v>
      </c>
      <c r="E3156">
        <v>222421</v>
      </c>
      <c r="F3156">
        <v>594</v>
      </c>
      <c r="G3156" t="s">
        <v>14</v>
      </c>
      <c r="H3156" t="b">
        <v>1</v>
      </c>
      <c r="I3156" t="s">
        <v>33</v>
      </c>
      <c r="J3156" s="5">
        <v>896.94</v>
      </c>
      <c r="K3156" s="7">
        <v>1359</v>
      </c>
      <c r="L3156">
        <v>3</v>
      </c>
    </row>
    <row r="3157" spans="1:13" x14ac:dyDescent="0.2">
      <c r="A3157">
        <v>3946615</v>
      </c>
      <c r="B3157">
        <v>1179</v>
      </c>
      <c r="C3157" s="2">
        <v>44122</v>
      </c>
      <c r="D3157" t="s">
        <v>27</v>
      </c>
      <c r="E3157">
        <v>24069</v>
      </c>
      <c r="F3157">
        <v>826</v>
      </c>
      <c r="G3157" t="s">
        <v>14</v>
      </c>
      <c r="H3157" t="b">
        <v>1</v>
      </c>
      <c r="I3157" t="s">
        <v>20</v>
      </c>
      <c r="J3157" s="5">
        <v>5417.16</v>
      </c>
      <c r="K3157" s="7">
        <v>6449</v>
      </c>
      <c r="L3157">
        <v>5</v>
      </c>
      <c r="M3157" t="s">
        <v>21</v>
      </c>
    </row>
    <row r="3158" spans="1:13" x14ac:dyDescent="0.2">
      <c r="A3158">
        <v>3949526</v>
      </c>
      <c r="B3158">
        <v>1588</v>
      </c>
      <c r="C3158" s="1">
        <v>45142</v>
      </c>
      <c r="D3158" t="s">
        <v>37</v>
      </c>
      <c r="E3158">
        <v>18133</v>
      </c>
      <c r="F3158">
        <v>796</v>
      </c>
      <c r="G3158" t="s">
        <v>26</v>
      </c>
      <c r="H3158" t="s">
        <v>15</v>
      </c>
      <c r="I3158" t="s">
        <v>16</v>
      </c>
      <c r="J3158" s="5">
        <v>9196.2000000000007</v>
      </c>
      <c r="K3158" s="7">
        <v>11790</v>
      </c>
      <c r="L3158">
        <v>1</v>
      </c>
      <c r="M3158" t="s">
        <v>36</v>
      </c>
    </row>
    <row r="3159" spans="1:13" x14ac:dyDescent="0.2">
      <c r="A3159">
        <v>3949780</v>
      </c>
      <c r="B3159">
        <v>309</v>
      </c>
      <c r="C3159" s="1">
        <v>43859</v>
      </c>
      <c r="D3159" t="s">
        <v>19</v>
      </c>
      <c r="E3159">
        <v>262648</v>
      </c>
      <c r="G3159" t="s">
        <v>14</v>
      </c>
      <c r="H3159">
        <v>1</v>
      </c>
      <c r="I3159" t="s">
        <v>20</v>
      </c>
      <c r="J3159" s="5">
        <v>3851.52</v>
      </c>
      <c r="K3159" s="7">
        <v>4012</v>
      </c>
      <c r="L3159">
        <v>1</v>
      </c>
    </row>
    <row r="3160" spans="1:13" x14ac:dyDescent="0.2">
      <c r="A3160">
        <v>3951341</v>
      </c>
      <c r="B3160">
        <v>1247</v>
      </c>
      <c r="C3160" s="1">
        <v>45457</v>
      </c>
      <c r="D3160" t="s">
        <v>27</v>
      </c>
      <c r="E3160">
        <v>187359</v>
      </c>
      <c r="F3160">
        <v>594</v>
      </c>
      <c r="G3160" t="s">
        <v>14</v>
      </c>
      <c r="H3160">
        <v>0</v>
      </c>
      <c r="I3160" t="s">
        <v>20</v>
      </c>
      <c r="J3160" s="5">
        <v>4712.6400000000003</v>
      </c>
      <c r="K3160" s="7">
        <v>4909</v>
      </c>
      <c r="L3160">
        <v>3</v>
      </c>
      <c r="M3160" t="s">
        <v>41</v>
      </c>
    </row>
    <row r="3161" spans="1:13" x14ac:dyDescent="0.2">
      <c r="A3161">
        <v>3955128</v>
      </c>
      <c r="B3161">
        <v>469</v>
      </c>
      <c r="C3161" s="1">
        <v>43945</v>
      </c>
      <c r="D3161" t="s">
        <v>27</v>
      </c>
      <c r="E3161">
        <v>191606</v>
      </c>
      <c r="F3161">
        <v>678</v>
      </c>
      <c r="G3161" t="s">
        <v>26</v>
      </c>
      <c r="H3161" t="s">
        <v>30</v>
      </c>
      <c r="I3161" t="s">
        <v>33</v>
      </c>
      <c r="J3161" s="5">
        <v>4565.3999999999996</v>
      </c>
      <c r="K3161" s="7">
        <v>0</v>
      </c>
      <c r="L3161">
        <v>5</v>
      </c>
      <c r="M3161" t="s">
        <v>28</v>
      </c>
    </row>
    <row r="3162" spans="1:13" x14ac:dyDescent="0.2">
      <c r="A3162">
        <v>3957297</v>
      </c>
      <c r="B3162">
        <v>518</v>
      </c>
      <c r="C3162" s="1">
        <v>44803</v>
      </c>
      <c r="D3162" t="s">
        <v>27</v>
      </c>
      <c r="E3162">
        <v>139497</v>
      </c>
      <c r="F3162">
        <v>685</v>
      </c>
      <c r="G3162" t="s">
        <v>26</v>
      </c>
      <c r="H3162" t="b">
        <v>1</v>
      </c>
      <c r="I3162" t="s">
        <v>20</v>
      </c>
      <c r="J3162" s="5">
        <v>4287.3599999999997</v>
      </c>
      <c r="K3162" s="7">
        <v>4466</v>
      </c>
      <c r="L3162">
        <v>1</v>
      </c>
    </row>
    <row r="3163" spans="1:13" x14ac:dyDescent="0.2">
      <c r="A3163">
        <v>3957449</v>
      </c>
      <c r="B3163">
        <v>750</v>
      </c>
      <c r="D3163" t="s">
        <v>27</v>
      </c>
      <c r="E3163">
        <v>160723</v>
      </c>
      <c r="F3163">
        <v>587</v>
      </c>
      <c r="G3163" t="s">
        <v>14</v>
      </c>
      <c r="H3163" t="b">
        <v>1</v>
      </c>
      <c r="I3163" t="s">
        <v>46</v>
      </c>
      <c r="J3163" s="5">
        <v>2575.3200000000002</v>
      </c>
      <c r="K3163" s="7">
        <v>3902</v>
      </c>
      <c r="L3163">
        <v>3</v>
      </c>
      <c r="M3163" t="s">
        <v>35</v>
      </c>
    </row>
    <row r="3164" spans="1:13" x14ac:dyDescent="0.2">
      <c r="A3164">
        <v>3958182</v>
      </c>
      <c r="B3164">
        <v>813</v>
      </c>
      <c r="C3164" s="2">
        <v>45221</v>
      </c>
      <c r="D3164" t="s">
        <v>27</v>
      </c>
      <c r="E3164">
        <v>65862</v>
      </c>
      <c r="F3164">
        <v>823</v>
      </c>
      <c r="G3164" t="s">
        <v>14</v>
      </c>
      <c r="H3164" t="s">
        <v>14</v>
      </c>
      <c r="I3164" t="s">
        <v>46</v>
      </c>
      <c r="J3164" s="5">
        <v>2227.1999999999998</v>
      </c>
      <c r="K3164" s="7">
        <v>2320</v>
      </c>
      <c r="L3164">
        <v>4</v>
      </c>
    </row>
    <row r="3165" spans="1:13" x14ac:dyDescent="0.2">
      <c r="A3165">
        <v>3959182</v>
      </c>
      <c r="B3165">
        <v>1546</v>
      </c>
      <c r="D3165" t="s">
        <v>29</v>
      </c>
      <c r="E3165">
        <v>146256</v>
      </c>
      <c r="F3165">
        <v>582</v>
      </c>
      <c r="G3165" t="s">
        <v>26</v>
      </c>
      <c r="H3165" t="b">
        <v>1</v>
      </c>
      <c r="I3165" t="s">
        <v>20</v>
      </c>
      <c r="J3165" s="5">
        <v>1458.6</v>
      </c>
      <c r="K3165" s="7">
        <v>1870</v>
      </c>
      <c r="L3165">
        <v>1</v>
      </c>
      <c r="M3165" t="s">
        <v>28</v>
      </c>
    </row>
    <row r="3166" spans="1:13" x14ac:dyDescent="0.2">
      <c r="A3166">
        <v>3960647</v>
      </c>
      <c r="B3166">
        <v>1656</v>
      </c>
      <c r="C3166" s="1">
        <v>44645</v>
      </c>
      <c r="D3166" t="s">
        <v>32</v>
      </c>
      <c r="E3166">
        <v>103452</v>
      </c>
      <c r="F3166">
        <v>759</v>
      </c>
      <c r="G3166" t="s">
        <v>26</v>
      </c>
      <c r="I3166" t="s">
        <v>46</v>
      </c>
      <c r="J3166" s="5">
        <v>2208.36</v>
      </c>
      <c r="K3166" s="7">
        <v>2629</v>
      </c>
      <c r="L3166">
        <v>2</v>
      </c>
      <c r="M3166" t="s">
        <v>36</v>
      </c>
    </row>
    <row r="3167" spans="1:13" x14ac:dyDescent="0.2">
      <c r="A3167">
        <v>3960999</v>
      </c>
      <c r="B3167">
        <v>338</v>
      </c>
      <c r="C3167" s="1">
        <v>44710</v>
      </c>
      <c r="D3167" t="s">
        <v>27</v>
      </c>
      <c r="E3167">
        <v>212216</v>
      </c>
      <c r="F3167">
        <v>793</v>
      </c>
      <c r="G3167" t="s">
        <v>14</v>
      </c>
      <c r="H3167" t="b">
        <v>1</v>
      </c>
      <c r="I3167" t="s">
        <v>20</v>
      </c>
      <c r="J3167" s="5">
        <v>3331.38</v>
      </c>
      <c r="K3167" s="7">
        <v>4271</v>
      </c>
      <c r="L3167">
        <v>3</v>
      </c>
      <c r="M3167" t="s">
        <v>38</v>
      </c>
    </row>
    <row r="3168" spans="1:13" x14ac:dyDescent="0.2">
      <c r="A3168">
        <v>3962172</v>
      </c>
      <c r="B3168">
        <v>521</v>
      </c>
      <c r="C3168" s="1">
        <v>44809</v>
      </c>
      <c r="D3168" t="s">
        <v>32</v>
      </c>
      <c r="E3168">
        <v>123604</v>
      </c>
      <c r="F3168">
        <v>737</v>
      </c>
      <c r="G3168" t="s">
        <v>14</v>
      </c>
      <c r="H3168" t="b">
        <v>1</v>
      </c>
      <c r="I3168" t="s">
        <v>16</v>
      </c>
      <c r="J3168" s="5">
        <v>783.72</v>
      </c>
      <c r="K3168" s="7">
        <v>933</v>
      </c>
      <c r="L3168">
        <v>2</v>
      </c>
      <c r="M3168" t="s">
        <v>41</v>
      </c>
    </row>
    <row r="3169" spans="1:13" x14ac:dyDescent="0.2">
      <c r="A3169">
        <v>3963603</v>
      </c>
      <c r="B3169">
        <v>727</v>
      </c>
      <c r="D3169" t="s">
        <v>32</v>
      </c>
      <c r="E3169">
        <v>174526</v>
      </c>
      <c r="F3169">
        <v>695</v>
      </c>
      <c r="G3169" t="s">
        <v>14</v>
      </c>
      <c r="H3169" t="s">
        <v>45</v>
      </c>
      <c r="I3169" t="s">
        <v>20</v>
      </c>
      <c r="J3169" s="5">
        <v>3603.84</v>
      </c>
      <c r="K3169" s="7">
        <v>3754</v>
      </c>
      <c r="L3169">
        <v>4</v>
      </c>
      <c r="M3169" t="s">
        <v>17</v>
      </c>
    </row>
    <row r="3170" spans="1:13" x14ac:dyDescent="0.2">
      <c r="A3170">
        <v>3965035</v>
      </c>
      <c r="B3170">
        <v>131</v>
      </c>
      <c r="C3170" s="1">
        <v>44240</v>
      </c>
      <c r="D3170" t="s">
        <v>32</v>
      </c>
      <c r="E3170">
        <v>35669</v>
      </c>
      <c r="F3170">
        <v>644</v>
      </c>
      <c r="G3170" t="s">
        <v>14</v>
      </c>
      <c r="H3170" t="s">
        <v>14</v>
      </c>
      <c r="I3170" t="s">
        <v>20</v>
      </c>
      <c r="J3170" s="5">
        <v>760.2</v>
      </c>
      <c r="K3170" s="7">
        <v>1267</v>
      </c>
      <c r="L3170">
        <v>3</v>
      </c>
      <c r="M3170" t="s">
        <v>34</v>
      </c>
    </row>
    <row r="3171" spans="1:13" x14ac:dyDescent="0.2">
      <c r="A3171">
        <v>3965210</v>
      </c>
      <c r="B3171">
        <v>285</v>
      </c>
      <c r="C3171" s="1">
        <v>44228</v>
      </c>
      <c r="D3171" t="s">
        <v>13</v>
      </c>
      <c r="E3171">
        <v>70054</v>
      </c>
      <c r="F3171">
        <v>637</v>
      </c>
      <c r="G3171" t="s">
        <v>14</v>
      </c>
      <c r="H3171" t="b">
        <v>0</v>
      </c>
      <c r="I3171" t="s">
        <v>20</v>
      </c>
      <c r="J3171" s="5">
        <v>3216.96</v>
      </c>
      <c r="K3171" s="7">
        <v>3351</v>
      </c>
      <c r="L3171">
        <v>2</v>
      </c>
      <c r="M3171" t="s">
        <v>36</v>
      </c>
    </row>
    <row r="3172" spans="1:13" x14ac:dyDescent="0.2">
      <c r="A3172">
        <v>3965537</v>
      </c>
      <c r="B3172">
        <v>595</v>
      </c>
      <c r="C3172" s="1">
        <v>45529</v>
      </c>
      <c r="D3172" t="s">
        <v>37</v>
      </c>
      <c r="E3172">
        <v>174981</v>
      </c>
      <c r="F3172">
        <v>798</v>
      </c>
      <c r="G3172" t="s">
        <v>14</v>
      </c>
      <c r="I3172" t="s">
        <v>24</v>
      </c>
      <c r="J3172" s="5">
        <v>2792.16</v>
      </c>
      <c r="K3172" s="7">
        <v>3324</v>
      </c>
      <c r="L3172">
        <v>1</v>
      </c>
      <c r="M3172" t="s">
        <v>35</v>
      </c>
    </row>
    <row r="3173" spans="1:13" x14ac:dyDescent="0.2">
      <c r="A3173">
        <v>3965544</v>
      </c>
      <c r="B3173">
        <v>638</v>
      </c>
      <c r="C3173" s="1">
        <v>45240</v>
      </c>
      <c r="D3173" t="s">
        <v>37</v>
      </c>
      <c r="E3173">
        <v>46375</v>
      </c>
      <c r="F3173">
        <v>690</v>
      </c>
      <c r="G3173" t="s">
        <v>14</v>
      </c>
      <c r="H3173" t="b">
        <v>0</v>
      </c>
      <c r="I3173" t="s">
        <v>20</v>
      </c>
      <c r="J3173" s="5">
        <v>1628.76</v>
      </c>
      <c r="K3173" s="7">
        <v>1939</v>
      </c>
      <c r="L3173">
        <v>3</v>
      </c>
      <c r="M3173" t="s">
        <v>31</v>
      </c>
    </row>
    <row r="3174" spans="1:13" x14ac:dyDescent="0.2">
      <c r="A3174">
        <v>3966759</v>
      </c>
      <c r="B3174">
        <v>1063</v>
      </c>
      <c r="C3174" s="1">
        <v>43840</v>
      </c>
      <c r="D3174" t="s">
        <v>13</v>
      </c>
      <c r="E3174">
        <v>13291</v>
      </c>
      <c r="F3174">
        <v>771</v>
      </c>
      <c r="G3174" t="s">
        <v>14</v>
      </c>
      <c r="H3174" t="s">
        <v>40</v>
      </c>
      <c r="I3174" t="s">
        <v>20</v>
      </c>
      <c r="J3174" s="5">
        <v>956.4</v>
      </c>
      <c r="K3174" s="7">
        <v>1594</v>
      </c>
      <c r="L3174">
        <v>2</v>
      </c>
      <c r="M3174" t="s">
        <v>38</v>
      </c>
    </row>
    <row r="3175" spans="1:13" x14ac:dyDescent="0.2">
      <c r="A3175">
        <v>3967609</v>
      </c>
      <c r="B3175">
        <v>366</v>
      </c>
      <c r="C3175" s="1">
        <v>44478</v>
      </c>
      <c r="D3175" t="s">
        <v>27</v>
      </c>
      <c r="E3175">
        <v>201434</v>
      </c>
      <c r="F3175">
        <v>835</v>
      </c>
      <c r="G3175" t="s">
        <v>26</v>
      </c>
      <c r="H3175" t="s">
        <v>15</v>
      </c>
      <c r="I3175" t="s">
        <v>20</v>
      </c>
      <c r="J3175" s="5">
        <v>2589.84</v>
      </c>
      <c r="K3175" s="7">
        <v>3924</v>
      </c>
      <c r="L3175">
        <v>5</v>
      </c>
      <c r="M3175" t="s">
        <v>38</v>
      </c>
    </row>
    <row r="3176" spans="1:13" x14ac:dyDescent="0.2">
      <c r="A3176">
        <v>3967950</v>
      </c>
      <c r="B3176">
        <v>1308</v>
      </c>
      <c r="C3176" s="1">
        <v>44449</v>
      </c>
      <c r="D3176" t="s">
        <v>32</v>
      </c>
      <c r="E3176">
        <v>57297</v>
      </c>
      <c r="F3176">
        <v>713</v>
      </c>
      <c r="G3176" t="s">
        <v>14</v>
      </c>
      <c r="H3176" t="s">
        <v>40</v>
      </c>
      <c r="I3176" t="s">
        <v>16</v>
      </c>
      <c r="J3176" s="5">
        <v>3934.32</v>
      </c>
      <c r="K3176" s="7">
        <v>5044</v>
      </c>
      <c r="L3176">
        <v>3</v>
      </c>
      <c r="M3176" t="s">
        <v>34</v>
      </c>
    </row>
    <row r="3177" spans="1:13" x14ac:dyDescent="0.2">
      <c r="A3177">
        <v>3969437</v>
      </c>
      <c r="B3177">
        <v>1263</v>
      </c>
      <c r="C3177" s="1">
        <v>44964</v>
      </c>
      <c r="D3177" t="s">
        <v>37</v>
      </c>
      <c r="E3177">
        <v>202869</v>
      </c>
      <c r="F3177">
        <v>665</v>
      </c>
      <c r="G3177" t="s">
        <v>14</v>
      </c>
      <c r="H3177" t="s">
        <v>30</v>
      </c>
      <c r="I3177" t="s">
        <v>46</v>
      </c>
      <c r="J3177" s="5">
        <v>2845.44</v>
      </c>
      <c r="K3177" s="7">
        <v>2964</v>
      </c>
      <c r="L3177">
        <v>2</v>
      </c>
      <c r="M3177" t="s">
        <v>28</v>
      </c>
    </row>
    <row r="3178" spans="1:13" x14ac:dyDescent="0.2">
      <c r="A3178">
        <v>3970347</v>
      </c>
      <c r="B3178">
        <v>366</v>
      </c>
      <c r="C3178" s="1">
        <v>44344</v>
      </c>
      <c r="D3178" t="s">
        <v>29</v>
      </c>
      <c r="E3178">
        <v>156732</v>
      </c>
      <c r="F3178">
        <v>767</v>
      </c>
      <c r="G3178" t="s">
        <v>26</v>
      </c>
      <c r="H3178" t="s">
        <v>45</v>
      </c>
      <c r="I3178" t="s">
        <v>16</v>
      </c>
      <c r="J3178" s="5">
        <v>2354.4</v>
      </c>
      <c r="K3178" s="7">
        <v>3924</v>
      </c>
      <c r="L3178">
        <v>2</v>
      </c>
      <c r="M3178" t="s">
        <v>21</v>
      </c>
    </row>
    <row r="3179" spans="1:13" x14ac:dyDescent="0.2">
      <c r="A3179">
        <v>3970887</v>
      </c>
      <c r="B3179">
        <v>654</v>
      </c>
      <c r="C3179" s="1">
        <v>45284</v>
      </c>
      <c r="D3179" t="s">
        <v>29</v>
      </c>
      <c r="E3179">
        <v>168260</v>
      </c>
      <c r="F3179">
        <v>710</v>
      </c>
      <c r="G3179" t="s">
        <v>14</v>
      </c>
      <c r="H3179" t="s">
        <v>30</v>
      </c>
      <c r="I3179" t="s">
        <v>46</v>
      </c>
      <c r="J3179" s="5">
        <v>2040.72</v>
      </c>
      <c r="K3179" s="7">
        <v>3092</v>
      </c>
      <c r="L3179">
        <v>2</v>
      </c>
      <c r="M3179" t="s">
        <v>38</v>
      </c>
    </row>
    <row r="3180" spans="1:13" x14ac:dyDescent="0.2">
      <c r="A3180">
        <v>3971008</v>
      </c>
      <c r="B3180">
        <v>1075</v>
      </c>
      <c r="C3180" s="1">
        <v>43833</v>
      </c>
      <c r="D3180" t="s">
        <v>19</v>
      </c>
      <c r="E3180">
        <v>243984</v>
      </c>
      <c r="F3180">
        <v>845</v>
      </c>
      <c r="G3180" t="s">
        <v>14</v>
      </c>
      <c r="H3180" t="b">
        <v>1</v>
      </c>
      <c r="I3180" t="s">
        <v>16</v>
      </c>
      <c r="J3180" s="5">
        <v>2892.12</v>
      </c>
      <c r="K3180" s="7">
        <v>4382</v>
      </c>
      <c r="L3180">
        <v>3</v>
      </c>
      <c r="M3180" t="s">
        <v>28</v>
      </c>
    </row>
    <row r="3181" spans="1:13" x14ac:dyDescent="0.2">
      <c r="A3181">
        <v>3971062</v>
      </c>
      <c r="B3181">
        <v>984</v>
      </c>
      <c r="C3181" s="1">
        <v>45246</v>
      </c>
      <c r="D3181" t="s">
        <v>29</v>
      </c>
      <c r="E3181">
        <v>154430</v>
      </c>
      <c r="F3181">
        <v>585</v>
      </c>
      <c r="G3181" t="s">
        <v>14</v>
      </c>
      <c r="H3181" t="s">
        <v>26</v>
      </c>
      <c r="I3181" t="s">
        <v>33</v>
      </c>
      <c r="J3181" s="5">
        <v>1218.24</v>
      </c>
      <c r="K3181" s="7">
        <v>1269</v>
      </c>
      <c r="L3181">
        <v>5</v>
      </c>
      <c r="M3181" t="s">
        <v>41</v>
      </c>
    </row>
    <row r="3182" spans="1:13" x14ac:dyDescent="0.2">
      <c r="A3182">
        <v>3973163</v>
      </c>
      <c r="B3182">
        <v>1242</v>
      </c>
      <c r="C3182" s="2">
        <v>44944</v>
      </c>
      <c r="D3182" t="s">
        <v>37</v>
      </c>
      <c r="E3182">
        <v>141672</v>
      </c>
      <c r="F3182">
        <v>692</v>
      </c>
      <c r="G3182" t="s">
        <v>26</v>
      </c>
      <c r="H3182" t="b">
        <v>1</v>
      </c>
      <c r="I3182" t="s">
        <v>16</v>
      </c>
      <c r="J3182" s="5">
        <v>2810.34</v>
      </c>
      <c r="K3182" s="7">
        <v>3603</v>
      </c>
      <c r="L3182">
        <v>3</v>
      </c>
      <c r="M3182" t="s">
        <v>25</v>
      </c>
    </row>
    <row r="3183" spans="1:13" x14ac:dyDescent="0.2">
      <c r="A3183">
        <v>3974745</v>
      </c>
      <c r="B3183">
        <v>360</v>
      </c>
      <c r="C3183" s="2">
        <v>44344</v>
      </c>
      <c r="D3183" t="s">
        <v>37</v>
      </c>
      <c r="E3183">
        <v>247032</v>
      </c>
      <c r="F3183">
        <v>809</v>
      </c>
      <c r="G3183" t="s">
        <v>26</v>
      </c>
      <c r="H3183" t="s">
        <v>40</v>
      </c>
      <c r="I3183" t="s">
        <v>16</v>
      </c>
      <c r="J3183" s="5">
        <v>4473</v>
      </c>
      <c r="K3183" s="7">
        <v>5325</v>
      </c>
      <c r="L3183">
        <v>3</v>
      </c>
    </row>
    <row r="3184" spans="1:13" x14ac:dyDescent="0.2">
      <c r="A3184">
        <v>3975102</v>
      </c>
      <c r="B3184">
        <v>819</v>
      </c>
      <c r="C3184" s="1">
        <v>44324</v>
      </c>
      <c r="D3184" t="s">
        <v>32</v>
      </c>
      <c r="E3184">
        <v>183466</v>
      </c>
      <c r="F3184">
        <v>693</v>
      </c>
      <c r="G3184" t="s">
        <v>14</v>
      </c>
      <c r="H3184" t="b">
        <v>1</v>
      </c>
      <c r="I3184" t="s">
        <v>33</v>
      </c>
      <c r="J3184" s="5">
        <v>2645.4</v>
      </c>
      <c r="K3184" s="7">
        <v>4409</v>
      </c>
      <c r="L3184">
        <v>5</v>
      </c>
      <c r="M3184" t="s">
        <v>47</v>
      </c>
    </row>
    <row r="3185" spans="1:13" x14ac:dyDescent="0.2">
      <c r="A3185">
        <v>3975877</v>
      </c>
      <c r="B3185">
        <v>489</v>
      </c>
      <c r="C3185" s="1">
        <v>44006</v>
      </c>
      <c r="D3185" t="s">
        <v>29</v>
      </c>
      <c r="E3185">
        <v>182698</v>
      </c>
      <c r="F3185">
        <v>584</v>
      </c>
      <c r="G3185" t="s">
        <v>14</v>
      </c>
      <c r="I3185" t="s">
        <v>33</v>
      </c>
      <c r="J3185" s="5">
        <v>1236</v>
      </c>
      <c r="K3185" s="7">
        <v>2060</v>
      </c>
      <c r="L3185">
        <v>2</v>
      </c>
      <c r="M3185" t="s">
        <v>31</v>
      </c>
    </row>
    <row r="3186" spans="1:13" x14ac:dyDescent="0.2">
      <c r="A3186">
        <v>3980741</v>
      </c>
      <c r="B3186">
        <v>1738</v>
      </c>
      <c r="C3186" s="2">
        <v>44118</v>
      </c>
      <c r="D3186" t="s">
        <v>32</v>
      </c>
      <c r="E3186">
        <v>198952</v>
      </c>
      <c r="F3186">
        <v>815</v>
      </c>
      <c r="G3186" t="s">
        <v>14</v>
      </c>
      <c r="H3186" t="s">
        <v>15</v>
      </c>
      <c r="I3186" t="s">
        <v>16</v>
      </c>
      <c r="J3186" s="5">
        <v>1776.6</v>
      </c>
      <c r="K3186" s="7">
        <v>2115</v>
      </c>
      <c r="L3186">
        <v>4</v>
      </c>
      <c r="M3186" t="s">
        <v>41</v>
      </c>
    </row>
    <row r="3187" spans="1:13" x14ac:dyDescent="0.2">
      <c r="A3187">
        <v>3983138</v>
      </c>
      <c r="B3187">
        <v>967</v>
      </c>
      <c r="C3187" s="1">
        <v>44125</v>
      </c>
      <c r="D3187" t="s">
        <v>19</v>
      </c>
      <c r="E3187">
        <v>165600000</v>
      </c>
      <c r="F3187">
        <v>664</v>
      </c>
      <c r="G3187" t="s">
        <v>14</v>
      </c>
      <c r="I3187" t="s">
        <v>18</v>
      </c>
      <c r="J3187" s="5">
        <v>1220.3399999999999</v>
      </c>
      <c r="K3187" s="7">
        <v>1849</v>
      </c>
      <c r="L3187">
        <v>5</v>
      </c>
      <c r="M3187" t="s">
        <v>35</v>
      </c>
    </row>
    <row r="3188" spans="1:13" x14ac:dyDescent="0.2">
      <c r="A3188">
        <v>3983582</v>
      </c>
      <c r="B3188">
        <v>1779</v>
      </c>
      <c r="C3188" t="s">
        <v>381</v>
      </c>
      <c r="D3188" t="s">
        <v>19</v>
      </c>
      <c r="E3188">
        <v>125262</v>
      </c>
      <c r="F3188">
        <v>764</v>
      </c>
      <c r="G3188" t="s">
        <v>14</v>
      </c>
      <c r="H3188" t="b">
        <v>1</v>
      </c>
      <c r="I3188" t="s">
        <v>16</v>
      </c>
      <c r="J3188" s="5">
        <v>1172.3399999999999</v>
      </c>
      <c r="K3188" s="7">
        <v>1503</v>
      </c>
      <c r="L3188">
        <v>2</v>
      </c>
      <c r="M3188" t="s">
        <v>31</v>
      </c>
    </row>
    <row r="3189" spans="1:13" x14ac:dyDescent="0.2">
      <c r="A3189">
        <v>3984209</v>
      </c>
      <c r="B3189">
        <v>140</v>
      </c>
      <c r="C3189" s="1">
        <v>45528</v>
      </c>
      <c r="D3189" t="s">
        <v>27</v>
      </c>
      <c r="E3189">
        <v>20604</v>
      </c>
      <c r="F3189">
        <v>756</v>
      </c>
      <c r="G3189" t="s">
        <v>14</v>
      </c>
      <c r="H3189" t="b">
        <v>1</v>
      </c>
      <c r="I3189" t="s">
        <v>20</v>
      </c>
      <c r="J3189" s="5">
        <v>1049.1600000000001</v>
      </c>
      <c r="K3189" s="7">
        <v>1249</v>
      </c>
      <c r="L3189">
        <v>1</v>
      </c>
      <c r="M3189" t="s">
        <v>34</v>
      </c>
    </row>
    <row r="3190" spans="1:13" x14ac:dyDescent="0.2">
      <c r="A3190">
        <v>3985620</v>
      </c>
      <c r="B3190">
        <v>1660</v>
      </c>
      <c r="C3190" s="1">
        <v>44579</v>
      </c>
      <c r="D3190" t="s">
        <v>13</v>
      </c>
      <c r="E3190">
        <v>241630</v>
      </c>
      <c r="F3190">
        <v>826</v>
      </c>
      <c r="G3190" t="s">
        <v>14</v>
      </c>
      <c r="H3190" t="s">
        <v>15</v>
      </c>
      <c r="I3190" t="s">
        <v>16</v>
      </c>
      <c r="J3190" s="5">
        <v>966.9</v>
      </c>
      <c r="K3190" s="7">
        <v>1465</v>
      </c>
      <c r="L3190">
        <v>5</v>
      </c>
      <c r="M3190" t="s">
        <v>28</v>
      </c>
    </row>
    <row r="3191" spans="1:13" x14ac:dyDescent="0.2">
      <c r="A3191">
        <v>3986329</v>
      </c>
      <c r="B3191">
        <v>18</v>
      </c>
      <c r="C3191" s="1">
        <v>44496</v>
      </c>
      <c r="D3191" t="s">
        <v>19</v>
      </c>
      <c r="E3191">
        <v>179488</v>
      </c>
      <c r="F3191">
        <v>699</v>
      </c>
      <c r="G3191" t="s">
        <v>14</v>
      </c>
      <c r="H3191" t="b">
        <v>0</v>
      </c>
      <c r="I3191" t="s">
        <v>24</v>
      </c>
      <c r="J3191" s="5">
        <v>2081.8200000000002</v>
      </c>
      <c r="K3191" s="7">
        <v>2669</v>
      </c>
      <c r="L3191">
        <v>3</v>
      </c>
      <c r="M3191" t="s">
        <v>31</v>
      </c>
    </row>
    <row r="3192" spans="1:13" x14ac:dyDescent="0.2">
      <c r="A3192">
        <v>3989515</v>
      </c>
      <c r="B3192">
        <v>419</v>
      </c>
      <c r="C3192" s="1">
        <v>44509</v>
      </c>
      <c r="D3192" t="s">
        <v>13</v>
      </c>
      <c r="E3192">
        <v>97134</v>
      </c>
      <c r="F3192">
        <v>508</v>
      </c>
      <c r="G3192" t="s">
        <v>14</v>
      </c>
      <c r="H3192" t="s">
        <v>14</v>
      </c>
      <c r="I3192" t="s">
        <v>24</v>
      </c>
      <c r="J3192" s="5">
        <v>1269.8399999999999</v>
      </c>
      <c r="K3192" s="7">
        <v>1924</v>
      </c>
      <c r="L3192">
        <v>3</v>
      </c>
      <c r="M3192" t="s">
        <v>25</v>
      </c>
    </row>
    <row r="3193" spans="1:13" x14ac:dyDescent="0.2">
      <c r="A3193">
        <v>3989562</v>
      </c>
      <c r="B3193">
        <v>1002</v>
      </c>
      <c r="C3193" t="s">
        <v>382</v>
      </c>
      <c r="D3193" t="s">
        <v>19</v>
      </c>
      <c r="E3193">
        <v>180907</v>
      </c>
      <c r="F3193">
        <v>618</v>
      </c>
      <c r="G3193" t="s">
        <v>26</v>
      </c>
      <c r="H3193" t="b">
        <v>1</v>
      </c>
      <c r="I3193" t="s">
        <v>20</v>
      </c>
      <c r="J3193" s="5">
        <v>6982.92</v>
      </c>
      <c r="K3193" s="7">
        <v>8313</v>
      </c>
      <c r="L3193">
        <v>4</v>
      </c>
      <c r="M3193" t="s">
        <v>35</v>
      </c>
    </row>
    <row r="3194" spans="1:13" x14ac:dyDescent="0.2">
      <c r="A3194">
        <v>3990508</v>
      </c>
      <c r="B3194">
        <v>137</v>
      </c>
      <c r="D3194" t="s">
        <v>37</v>
      </c>
      <c r="E3194">
        <v>45914</v>
      </c>
      <c r="F3194">
        <v>786</v>
      </c>
      <c r="G3194" t="s">
        <v>26</v>
      </c>
      <c r="H3194" t="s">
        <v>45</v>
      </c>
      <c r="I3194" t="s">
        <v>20</v>
      </c>
      <c r="J3194" s="5">
        <v>1553.76</v>
      </c>
      <c r="K3194" s="7">
        <v>1992</v>
      </c>
      <c r="L3194">
        <v>3</v>
      </c>
      <c r="M3194" t="s">
        <v>31</v>
      </c>
    </row>
    <row r="3195" spans="1:13" x14ac:dyDescent="0.2">
      <c r="A3195">
        <v>3991467</v>
      </c>
      <c r="B3195">
        <v>114</v>
      </c>
      <c r="C3195" t="s">
        <v>383</v>
      </c>
      <c r="D3195" t="s">
        <v>29</v>
      </c>
      <c r="E3195">
        <v>177893</v>
      </c>
      <c r="F3195">
        <v>722</v>
      </c>
      <c r="G3195" t="s">
        <v>14</v>
      </c>
      <c r="H3195" t="b">
        <v>0</v>
      </c>
      <c r="I3195" t="s">
        <v>16</v>
      </c>
      <c r="J3195" s="5">
        <v>2281.92</v>
      </c>
      <c r="K3195" s="7">
        <v>2377</v>
      </c>
      <c r="L3195">
        <v>1</v>
      </c>
      <c r="M3195" t="s">
        <v>41</v>
      </c>
    </row>
    <row r="3196" spans="1:13" x14ac:dyDescent="0.2">
      <c r="A3196">
        <v>3992087</v>
      </c>
      <c r="B3196">
        <v>211</v>
      </c>
      <c r="C3196" s="1">
        <v>44333</v>
      </c>
      <c r="D3196" t="s">
        <v>19</v>
      </c>
      <c r="E3196">
        <v>220492</v>
      </c>
      <c r="F3196">
        <v>607</v>
      </c>
      <c r="G3196" t="s">
        <v>14</v>
      </c>
      <c r="I3196" t="s">
        <v>33</v>
      </c>
      <c r="J3196" s="5">
        <v>939.84</v>
      </c>
      <c r="K3196" s="7">
        <v>1424</v>
      </c>
      <c r="L3196">
        <v>5</v>
      </c>
      <c r="M3196" t="s">
        <v>31</v>
      </c>
    </row>
    <row r="3197" spans="1:13" x14ac:dyDescent="0.2">
      <c r="A3197">
        <v>3992441</v>
      </c>
      <c r="B3197">
        <v>525</v>
      </c>
      <c r="C3197" t="s">
        <v>384</v>
      </c>
      <c r="D3197" t="s">
        <v>23</v>
      </c>
      <c r="E3197">
        <v>297395</v>
      </c>
      <c r="F3197">
        <v>731</v>
      </c>
      <c r="G3197" t="s">
        <v>14</v>
      </c>
      <c r="H3197" t="s">
        <v>15</v>
      </c>
      <c r="I3197" t="s">
        <v>18</v>
      </c>
      <c r="J3197" s="5">
        <v>2102.4</v>
      </c>
      <c r="K3197" s="7">
        <v>2190</v>
      </c>
      <c r="L3197">
        <v>4</v>
      </c>
      <c r="M3197" t="s">
        <v>47</v>
      </c>
    </row>
    <row r="3198" spans="1:13" x14ac:dyDescent="0.2">
      <c r="A3198">
        <v>3992691</v>
      </c>
      <c r="B3198">
        <v>1750</v>
      </c>
      <c r="C3198" t="s">
        <v>385</v>
      </c>
      <c r="D3198" t="s">
        <v>19</v>
      </c>
      <c r="E3198">
        <v>28746</v>
      </c>
      <c r="F3198">
        <v>673</v>
      </c>
      <c r="G3198" t="s">
        <v>14</v>
      </c>
      <c r="H3198" t="b">
        <v>0</v>
      </c>
      <c r="I3198" t="s">
        <v>16</v>
      </c>
      <c r="J3198" s="5">
        <v>6156.48</v>
      </c>
      <c r="K3198" s="7">
        <v>9328</v>
      </c>
      <c r="L3198">
        <v>3</v>
      </c>
    </row>
    <row r="3199" spans="1:13" x14ac:dyDescent="0.2">
      <c r="A3199">
        <v>3995605</v>
      </c>
      <c r="B3199">
        <v>605</v>
      </c>
      <c r="C3199" s="1">
        <v>45264</v>
      </c>
      <c r="D3199" t="s">
        <v>29</v>
      </c>
      <c r="E3199">
        <v>159762</v>
      </c>
      <c r="F3199">
        <v>754</v>
      </c>
      <c r="G3199" t="s">
        <v>14</v>
      </c>
      <c r="H3199" t="b">
        <v>1</v>
      </c>
      <c r="I3199" t="s">
        <v>16</v>
      </c>
      <c r="J3199" s="5">
        <v>1943.76</v>
      </c>
      <c r="K3199" s="7">
        <v>2314</v>
      </c>
      <c r="L3199">
        <v>5</v>
      </c>
      <c r="M3199" t="s">
        <v>41</v>
      </c>
    </row>
    <row r="3200" spans="1:13" x14ac:dyDescent="0.2">
      <c r="A3200">
        <v>3996309</v>
      </c>
      <c r="B3200">
        <v>1542</v>
      </c>
      <c r="C3200" s="2">
        <v>44244</v>
      </c>
      <c r="D3200" t="s">
        <v>13</v>
      </c>
      <c r="E3200">
        <v>129116</v>
      </c>
      <c r="F3200">
        <v>331</v>
      </c>
      <c r="G3200" t="s">
        <v>14</v>
      </c>
      <c r="H3200" t="s">
        <v>40</v>
      </c>
      <c r="I3200" t="s">
        <v>20</v>
      </c>
      <c r="J3200" s="5">
        <v>699.72</v>
      </c>
      <c r="K3200" s="7">
        <v>833</v>
      </c>
      <c r="L3200">
        <v>3</v>
      </c>
      <c r="M3200" t="s">
        <v>35</v>
      </c>
    </row>
    <row r="3201" spans="1:13" x14ac:dyDescent="0.2">
      <c r="A3201">
        <v>3998511</v>
      </c>
      <c r="B3201">
        <v>108</v>
      </c>
      <c r="C3201" s="2">
        <v>45524</v>
      </c>
      <c r="D3201" t="s">
        <v>32</v>
      </c>
      <c r="E3201">
        <v>90730</v>
      </c>
      <c r="G3201" t="s">
        <v>26</v>
      </c>
      <c r="H3201" t="s">
        <v>14</v>
      </c>
      <c r="I3201" t="s">
        <v>20</v>
      </c>
      <c r="J3201" s="5">
        <v>1264.3800000000001</v>
      </c>
      <c r="K3201" s="7">
        <v>1621</v>
      </c>
      <c r="L3201">
        <v>2</v>
      </c>
      <c r="M3201" t="s">
        <v>25</v>
      </c>
    </row>
    <row r="3202" spans="1:13" x14ac:dyDescent="0.2">
      <c r="A3202">
        <v>3998726</v>
      </c>
      <c r="B3202">
        <v>1135</v>
      </c>
      <c r="C3202" s="2">
        <v>44115</v>
      </c>
      <c r="D3202" t="s">
        <v>29</v>
      </c>
      <c r="E3202">
        <v>203690</v>
      </c>
      <c r="F3202">
        <v>535</v>
      </c>
      <c r="G3202" t="s">
        <v>26</v>
      </c>
      <c r="H3202" t="s">
        <v>40</v>
      </c>
      <c r="I3202" t="s">
        <v>24</v>
      </c>
      <c r="J3202" s="5">
        <v>2572.8000000000002</v>
      </c>
      <c r="K3202" s="7">
        <v>2680</v>
      </c>
      <c r="L3202">
        <v>4</v>
      </c>
      <c r="M3202" t="s">
        <v>52</v>
      </c>
    </row>
    <row r="3203" spans="1:13" x14ac:dyDescent="0.2">
      <c r="A3203">
        <v>3998950</v>
      </c>
      <c r="B3203">
        <v>308</v>
      </c>
      <c r="C3203" s="2">
        <v>45488</v>
      </c>
      <c r="D3203" t="s">
        <v>29</v>
      </c>
      <c r="E3203">
        <v>180466</v>
      </c>
      <c r="F3203" t="s">
        <v>38</v>
      </c>
      <c r="G3203" t="s">
        <v>26</v>
      </c>
      <c r="H3203" t="s">
        <v>15</v>
      </c>
      <c r="I3203" t="s">
        <v>16</v>
      </c>
      <c r="J3203" s="5">
        <v>2631</v>
      </c>
      <c r="K3203" s="7">
        <v>4385</v>
      </c>
      <c r="L3203">
        <v>3</v>
      </c>
      <c r="M3203" t="s">
        <v>52</v>
      </c>
    </row>
    <row r="3204" spans="1:13" x14ac:dyDescent="0.2">
      <c r="A3204">
        <v>4000156</v>
      </c>
      <c r="B3204">
        <v>106</v>
      </c>
      <c r="C3204" s="1">
        <v>44378</v>
      </c>
      <c r="D3204" t="s">
        <v>29</v>
      </c>
      <c r="E3204">
        <v>202553</v>
      </c>
      <c r="F3204">
        <v>684</v>
      </c>
      <c r="G3204" t="s">
        <v>14</v>
      </c>
      <c r="H3204" t="s">
        <v>14</v>
      </c>
      <c r="I3204" t="s">
        <v>46</v>
      </c>
      <c r="J3204" s="5">
        <v>2857.8</v>
      </c>
      <c r="K3204" s="7">
        <v>4330</v>
      </c>
      <c r="L3204">
        <v>5</v>
      </c>
      <c r="M3204" t="s">
        <v>21</v>
      </c>
    </row>
    <row r="3205" spans="1:13" x14ac:dyDescent="0.2">
      <c r="A3205">
        <v>4001332</v>
      </c>
      <c r="B3205">
        <v>441</v>
      </c>
      <c r="C3205" s="2">
        <v>44298</v>
      </c>
      <c r="D3205" t="s">
        <v>13</v>
      </c>
      <c r="E3205">
        <v>233500000</v>
      </c>
      <c r="F3205">
        <v>684</v>
      </c>
      <c r="G3205" t="s">
        <v>26</v>
      </c>
      <c r="H3205" t="s">
        <v>26</v>
      </c>
      <c r="I3205" t="s">
        <v>16</v>
      </c>
      <c r="J3205" s="5">
        <v>3365.4</v>
      </c>
      <c r="K3205" s="7">
        <v>5609</v>
      </c>
      <c r="L3205">
        <v>1</v>
      </c>
      <c r="M3205" t="s">
        <v>38</v>
      </c>
    </row>
    <row r="3206" spans="1:13" x14ac:dyDescent="0.2">
      <c r="A3206">
        <v>4001416</v>
      </c>
      <c r="B3206">
        <v>85</v>
      </c>
      <c r="C3206" s="1">
        <v>45182</v>
      </c>
      <c r="D3206" t="s">
        <v>19</v>
      </c>
      <c r="E3206">
        <v>68301</v>
      </c>
      <c r="F3206">
        <v>825</v>
      </c>
      <c r="G3206" t="s">
        <v>14</v>
      </c>
      <c r="H3206">
        <v>0</v>
      </c>
      <c r="I3206" t="s">
        <v>16</v>
      </c>
      <c r="J3206" s="5">
        <v>1023</v>
      </c>
      <c r="K3206" s="7">
        <v>1550</v>
      </c>
      <c r="L3206">
        <v>3</v>
      </c>
      <c r="M3206" t="s">
        <v>36</v>
      </c>
    </row>
    <row r="3207" spans="1:13" x14ac:dyDescent="0.2">
      <c r="A3207">
        <v>4003552</v>
      </c>
      <c r="B3207">
        <v>115</v>
      </c>
      <c r="C3207" s="1">
        <v>44436</v>
      </c>
      <c r="D3207" t="s">
        <v>32</v>
      </c>
      <c r="E3207">
        <v>185106</v>
      </c>
      <c r="F3207">
        <v>430</v>
      </c>
      <c r="G3207" t="s">
        <v>14</v>
      </c>
      <c r="H3207" t="s">
        <v>26</v>
      </c>
      <c r="I3207" t="s">
        <v>16</v>
      </c>
      <c r="J3207" s="5">
        <v>3727.62</v>
      </c>
      <c r="K3207" s="7">
        <v>4779</v>
      </c>
      <c r="L3207">
        <v>4</v>
      </c>
      <c r="M3207" t="s">
        <v>41</v>
      </c>
    </row>
    <row r="3208" spans="1:13" x14ac:dyDescent="0.2">
      <c r="A3208">
        <v>4003860</v>
      </c>
      <c r="B3208">
        <v>1199</v>
      </c>
      <c r="C3208" t="s">
        <v>386</v>
      </c>
      <c r="D3208" t="s">
        <v>29</v>
      </c>
      <c r="E3208">
        <v>162086</v>
      </c>
      <c r="F3208">
        <v>722</v>
      </c>
      <c r="G3208" t="s">
        <v>14</v>
      </c>
      <c r="H3208" t="s">
        <v>30</v>
      </c>
      <c r="I3208" t="s">
        <v>16</v>
      </c>
      <c r="J3208" s="5">
        <v>2569.38</v>
      </c>
      <c r="K3208" s="7">
        <v>3893</v>
      </c>
      <c r="L3208">
        <v>3</v>
      </c>
      <c r="M3208" t="s">
        <v>38</v>
      </c>
    </row>
    <row r="3209" spans="1:13" x14ac:dyDescent="0.2">
      <c r="A3209">
        <v>4004022</v>
      </c>
      <c r="B3209">
        <v>749</v>
      </c>
      <c r="C3209" s="1">
        <v>43976</v>
      </c>
      <c r="D3209" t="s">
        <v>32</v>
      </c>
      <c r="E3209">
        <v>223277</v>
      </c>
      <c r="F3209">
        <v>646</v>
      </c>
      <c r="G3209" t="s">
        <v>26</v>
      </c>
      <c r="H3209" t="s">
        <v>26</v>
      </c>
      <c r="I3209" t="s">
        <v>20</v>
      </c>
      <c r="J3209" s="5">
        <v>1656.6</v>
      </c>
      <c r="K3209" s="7">
        <v>2761</v>
      </c>
      <c r="L3209">
        <v>2</v>
      </c>
      <c r="M3209" t="s">
        <v>41</v>
      </c>
    </row>
    <row r="3210" spans="1:13" x14ac:dyDescent="0.2">
      <c r="A3210">
        <v>4005795</v>
      </c>
      <c r="B3210">
        <v>380</v>
      </c>
      <c r="C3210" s="1">
        <v>45571</v>
      </c>
      <c r="D3210" t="s">
        <v>29</v>
      </c>
      <c r="E3210">
        <v>249905</v>
      </c>
      <c r="F3210">
        <v>647</v>
      </c>
      <c r="G3210" t="s">
        <v>14</v>
      </c>
      <c r="H3210" t="s">
        <v>40</v>
      </c>
      <c r="I3210" t="s">
        <v>46</v>
      </c>
      <c r="J3210" s="5">
        <v>4063.8</v>
      </c>
      <c r="K3210" s="7">
        <v>5210</v>
      </c>
      <c r="L3210">
        <v>3</v>
      </c>
      <c r="M3210" t="s">
        <v>17</v>
      </c>
    </row>
    <row r="3211" spans="1:13" x14ac:dyDescent="0.2">
      <c r="A3211">
        <v>4006293</v>
      </c>
      <c r="B3211">
        <v>671</v>
      </c>
      <c r="C3211" s="1">
        <v>44235</v>
      </c>
      <c r="D3211" t="s">
        <v>29</v>
      </c>
      <c r="E3211">
        <v>62056</v>
      </c>
      <c r="F3211">
        <v>603</v>
      </c>
      <c r="G3211" t="s">
        <v>14</v>
      </c>
      <c r="I3211" t="s">
        <v>20</v>
      </c>
      <c r="J3211" s="5">
        <v>2353.6799999999998</v>
      </c>
      <c r="K3211" s="7">
        <v>2802</v>
      </c>
      <c r="L3211">
        <v>3</v>
      </c>
      <c r="M3211" t="s">
        <v>47</v>
      </c>
    </row>
    <row r="3212" spans="1:13" x14ac:dyDescent="0.2">
      <c r="A3212">
        <v>4006381</v>
      </c>
      <c r="B3212">
        <v>669</v>
      </c>
      <c r="C3212" s="1">
        <v>45225</v>
      </c>
      <c r="D3212" t="s">
        <v>13</v>
      </c>
      <c r="E3212">
        <v>75433</v>
      </c>
      <c r="F3212">
        <v>524</v>
      </c>
      <c r="G3212" t="s">
        <v>14</v>
      </c>
      <c r="I3212" t="s">
        <v>46</v>
      </c>
      <c r="J3212" s="5">
        <v>627.12</v>
      </c>
      <c r="K3212" s="7">
        <v>804</v>
      </c>
      <c r="L3212">
        <v>5</v>
      </c>
      <c r="M3212" t="s">
        <v>36</v>
      </c>
    </row>
    <row r="3213" spans="1:13" x14ac:dyDescent="0.2">
      <c r="A3213">
        <v>4006628</v>
      </c>
      <c r="B3213">
        <v>604</v>
      </c>
      <c r="C3213" s="2">
        <v>44837</v>
      </c>
      <c r="D3213" t="s">
        <v>19</v>
      </c>
      <c r="E3213">
        <v>64480</v>
      </c>
      <c r="F3213">
        <v>648</v>
      </c>
      <c r="G3213" t="s">
        <v>26</v>
      </c>
      <c r="I3213" t="s">
        <v>16</v>
      </c>
      <c r="J3213" s="5">
        <v>2306.6999999999998</v>
      </c>
      <c r="K3213" s="7">
        <v>3495</v>
      </c>
      <c r="L3213">
        <v>2</v>
      </c>
      <c r="M3213" t="s">
        <v>47</v>
      </c>
    </row>
    <row r="3214" spans="1:13" x14ac:dyDescent="0.2">
      <c r="A3214">
        <v>4006716</v>
      </c>
      <c r="B3214">
        <v>4</v>
      </c>
      <c r="C3214" s="1">
        <v>44459</v>
      </c>
      <c r="D3214" t="s">
        <v>23</v>
      </c>
      <c r="E3214">
        <v>240571</v>
      </c>
      <c r="G3214" t="s">
        <v>14</v>
      </c>
      <c r="H3214" t="b">
        <v>1</v>
      </c>
      <c r="I3214" t="s">
        <v>24</v>
      </c>
      <c r="J3214" s="5">
        <v>1350.18</v>
      </c>
      <c r="K3214" s="7">
        <v>1731</v>
      </c>
      <c r="L3214">
        <v>4</v>
      </c>
    </row>
    <row r="3215" spans="1:13" x14ac:dyDescent="0.2">
      <c r="A3215">
        <v>4007986</v>
      </c>
      <c r="B3215">
        <v>1611</v>
      </c>
      <c r="C3215" s="1">
        <v>44417</v>
      </c>
      <c r="D3215" t="s">
        <v>37</v>
      </c>
      <c r="E3215">
        <v>23314</v>
      </c>
      <c r="G3215" t="s">
        <v>14</v>
      </c>
      <c r="H3215" t="b">
        <v>1</v>
      </c>
      <c r="I3215" t="s">
        <v>16</v>
      </c>
      <c r="J3215" s="5">
        <v>5285.76</v>
      </c>
      <c r="K3215" s="7">
        <v>5506</v>
      </c>
      <c r="L3215">
        <v>4</v>
      </c>
      <c r="M3215" t="s">
        <v>21</v>
      </c>
    </row>
    <row r="3216" spans="1:13" x14ac:dyDescent="0.2">
      <c r="A3216">
        <v>4008186</v>
      </c>
      <c r="B3216">
        <v>365</v>
      </c>
      <c r="C3216" s="1">
        <v>45640</v>
      </c>
      <c r="D3216" t="s">
        <v>23</v>
      </c>
      <c r="E3216">
        <v>68884</v>
      </c>
      <c r="F3216">
        <v>814</v>
      </c>
      <c r="G3216" t="s">
        <v>14</v>
      </c>
      <c r="H3216" t="s">
        <v>30</v>
      </c>
      <c r="I3216" t="s">
        <v>16</v>
      </c>
      <c r="J3216" s="5">
        <v>1847.82</v>
      </c>
      <c r="K3216" s="7">
        <v>2369</v>
      </c>
      <c r="L3216">
        <v>3</v>
      </c>
      <c r="M3216" t="s">
        <v>47</v>
      </c>
    </row>
    <row r="3217" spans="1:13" x14ac:dyDescent="0.2">
      <c r="A3217">
        <v>4008476</v>
      </c>
      <c r="B3217">
        <v>39</v>
      </c>
      <c r="D3217" t="s">
        <v>27</v>
      </c>
      <c r="E3217">
        <v>221917</v>
      </c>
      <c r="F3217">
        <v>740</v>
      </c>
      <c r="G3217" t="s">
        <v>14</v>
      </c>
      <c r="H3217" t="s">
        <v>15</v>
      </c>
      <c r="I3217" t="s">
        <v>20</v>
      </c>
      <c r="J3217" s="5">
        <v>2574.7800000000002</v>
      </c>
      <c r="K3217" s="7">
        <v>3301</v>
      </c>
      <c r="L3217">
        <v>3</v>
      </c>
      <c r="M3217" t="s">
        <v>21</v>
      </c>
    </row>
    <row r="3218" spans="1:13" x14ac:dyDescent="0.2">
      <c r="A3218">
        <v>4010052</v>
      </c>
      <c r="B3218">
        <v>46</v>
      </c>
      <c r="C3218" s="1">
        <v>44261</v>
      </c>
      <c r="D3218" t="s">
        <v>13</v>
      </c>
      <c r="E3218">
        <v>182237</v>
      </c>
      <c r="F3218">
        <v>694</v>
      </c>
      <c r="G3218" t="s">
        <v>14</v>
      </c>
      <c r="H3218" t="b">
        <v>0</v>
      </c>
      <c r="I3218" t="s">
        <v>20</v>
      </c>
      <c r="J3218" s="5">
        <v>2226.2399999999998</v>
      </c>
      <c r="K3218" s="7">
        <v>2319</v>
      </c>
      <c r="L3218">
        <v>2</v>
      </c>
      <c r="M3218" t="s">
        <v>34</v>
      </c>
    </row>
    <row r="3219" spans="1:13" x14ac:dyDescent="0.2">
      <c r="A3219">
        <v>4010177</v>
      </c>
      <c r="B3219">
        <v>891</v>
      </c>
      <c r="C3219" t="s">
        <v>387</v>
      </c>
      <c r="D3219" t="s">
        <v>37</v>
      </c>
      <c r="E3219">
        <v>180199</v>
      </c>
      <c r="F3219">
        <v>454</v>
      </c>
      <c r="G3219" t="s">
        <v>26</v>
      </c>
      <c r="H3219" t="s">
        <v>45</v>
      </c>
      <c r="I3219" t="s">
        <v>16</v>
      </c>
      <c r="J3219" s="5">
        <v>5007.3599999999997</v>
      </c>
      <c r="K3219" s="7">
        <v>5216</v>
      </c>
      <c r="L3219">
        <v>4</v>
      </c>
      <c r="M3219" t="s">
        <v>41</v>
      </c>
    </row>
    <row r="3220" spans="1:13" x14ac:dyDescent="0.2">
      <c r="A3220">
        <v>4011095</v>
      </c>
      <c r="B3220">
        <v>203</v>
      </c>
      <c r="C3220" s="1">
        <v>45506</v>
      </c>
      <c r="D3220" t="s">
        <v>32</v>
      </c>
      <c r="E3220">
        <v>183852</v>
      </c>
      <c r="F3220">
        <v>606</v>
      </c>
      <c r="G3220" t="s">
        <v>14</v>
      </c>
      <c r="H3220">
        <v>0</v>
      </c>
      <c r="I3220" t="s">
        <v>16</v>
      </c>
      <c r="J3220" s="5">
        <v>2111.04</v>
      </c>
      <c r="K3220" s="7">
        <v>2199</v>
      </c>
      <c r="L3220">
        <v>4</v>
      </c>
      <c r="M3220" t="s">
        <v>35</v>
      </c>
    </row>
    <row r="3221" spans="1:13" x14ac:dyDescent="0.2">
      <c r="A3221">
        <v>4011460</v>
      </c>
      <c r="B3221">
        <v>1176</v>
      </c>
      <c r="C3221" s="1">
        <v>45652</v>
      </c>
      <c r="D3221" t="s">
        <v>19</v>
      </c>
      <c r="E3221">
        <v>148863</v>
      </c>
      <c r="F3221">
        <v>693</v>
      </c>
      <c r="G3221" t="s">
        <v>14</v>
      </c>
      <c r="H3221" t="s">
        <v>14</v>
      </c>
      <c r="I3221" t="s">
        <v>16</v>
      </c>
      <c r="J3221" s="5">
        <v>1193.28</v>
      </c>
      <c r="K3221" s="7">
        <v>1808</v>
      </c>
      <c r="L3221">
        <v>2</v>
      </c>
      <c r="M3221" t="s">
        <v>25</v>
      </c>
    </row>
    <row r="3222" spans="1:13" x14ac:dyDescent="0.2">
      <c r="A3222">
        <v>4011739</v>
      </c>
      <c r="B3222">
        <v>1189</v>
      </c>
      <c r="C3222" s="1">
        <v>45599</v>
      </c>
      <c r="D3222" t="s">
        <v>37</v>
      </c>
      <c r="E3222">
        <v>171523</v>
      </c>
      <c r="G3222" t="s">
        <v>26</v>
      </c>
      <c r="H3222" t="s">
        <v>15</v>
      </c>
      <c r="I3222" t="s">
        <v>20</v>
      </c>
      <c r="J3222" s="5">
        <v>2567.4</v>
      </c>
      <c r="K3222" s="7">
        <v>4279</v>
      </c>
      <c r="L3222">
        <v>4</v>
      </c>
      <c r="M3222" t="s">
        <v>41</v>
      </c>
    </row>
    <row r="3223" spans="1:13" x14ac:dyDescent="0.2">
      <c r="A3223">
        <v>4012051</v>
      </c>
      <c r="B3223">
        <v>380</v>
      </c>
      <c r="C3223" s="2">
        <v>43862</v>
      </c>
      <c r="D3223" t="s">
        <v>13</v>
      </c>
      <c r="E3223">
        <v>178384</v>
      </c>
      <c r="F3223">
        <v>747</v>
      </c>
      <c r="G3223" t="s">
        <v>14</v>
      </c>
      <c r="H3223" t="s">
        <v>26</v>
      </c>
      <c r="I3223" t="s">
        <v>16</v>
      </c>
      <c r="J3223" s="5">
        <v>3438.6</v>
      </c>
      <c r="K3223" s="7">
        <v>5210</v>
      </c>
      <c r="L3223">
        <v>1</v>
      </c>
      <c r="M3223" t="s">
        <v>47</v>
      </c>
    </row>
    <row r="3224" spans="1:13" x14ac:dyDescent="0.2">
      <c r="A3224">
        <v>4012196</v>
      </c>
      <c r="B3224">
        <v>1104</v>
      </c>
      <c r="C3224" s="1">
        <v>43940</v>
      </c>
      <c r="D3224" t="s">
        <v>27</v>
      </c>
      <c r="E3224">
        <v>244708</v>
      </c>
      <c r="F3224">
        <v>615</v>
      </c>
      <c r="G3224" t="s">
        <v>26</v>
      </c>
      <c r="H3224" t="s">
        <v>45</v>
      </c>
      <c r="I3224" t="s">
        <v>46</v>
      </c>
      <c r="J3224" s="5">
        <v>3087.84</v>
      </c>
      <c r="K3224" s="7">
        <v>3676</v>
      </c>
      <c r="L3224">
        <v>4</v>
      </c>
      <c r="M3224" t="s">
        <v>17</v>
      </c>
    </row>
    <row r="3225" spans="1:13" x14ac:dyDescent="0.2">
      <c r="A3225">
        <v>4012566</v>
      </c>
      <c r="B3225">
        <v>1211</v>
      </c>
      <c r="C3225" t="s">
        <v>174</v>
      </c>
      <c r="D3225" t="s">
        <v>32</v>
      </c>
      <c r="E3225">
        <v>192854</v>
      </c>
      <c r="F3225">
        <v>671</v>
      </c>
      <c r="G3225" t="s">
        <v>14</v>
      </c>
      <c r="H3225" t="s">
        <v>45</v>
      </c>
      <c r="I3225" t="s">
        <v>16</v>
      </c>
      <c r="J3225" s="5">
        <v>1045.8</v>
      </c>
      <c r="K3225" s="7">
        <v>1743</v>
      </c>
      <c r="L3225">
        <v>5</v>
      </c>
      <c r="M3225" t="s">
        <v>31</v>
      </c>
    </row>
    <row r="3226" spans="1:13" x14ac:dyDescent="0.2">
      <c r="A3226">
        <v>4013271</v>
      </c>
      <c r="B3226">
        <v>1521</v>
      </c>
      <c r="C3226" s="1">
        <v>44825</v>
      </c>
      <c r="D3226" t="s">
        <v>32</v>
      </c>
      <c r="E3226">
        <v>294829</v>
      </c>
      <c r="F3226" t="s">
        <v>38</v>
      </c>
      <c r="G3226" t="s">
        <v>14</v>
      </c>
      <c r="I3226" t="s">
        <v>16</v>
      </c>
      <c r="J3226" s="5">
        <v>3311.28</v>
      </c>
      <c r="K3226" s="7">
        <v>3942</v>
      </c>
      <c r="L3226">
        <v>5</v>
      </c>
      <c r="M3226" t="s">
        <v>35</v>
      </c>
    </row>
    <row r="3227" spans="1:13" x14ac:dyDescent="0.2">
      <c r="A3227">
        <v>4013320</v>
      </c>
      <c r="B3227">
        <v>614</v>
      </c>
      <c r="C3227" s="1">
        <v>45065</v>
      </c>
      <c r="D3227" t="s">
        <v>27</v>
      </c>
      <c r="E3227">
        <v>240399</v>
      </c>
      <c r="G3227" t="s">
        <v>14</v>
      </c>
      <c r="H3227" t="b">
        <v>0</v>
      </c>
      <c r="I3227" t="s">
        <v>24</v>
      </c>
      <c r="J3227" s="5">
        <v>3871.56</v>
      </c>
      <c r="K3227" s="7">
        <v>4609</v>
      </c>
      <c r="L3227">
        <v>3</v>
      </c>
      <c r="M3227" t="s">
        <v>36</v>
      </c>
    </row>
    <row r="3228" spans="1:13" x14ac:dyDescent="0.2">
      <c r="A3228">
        <v>4015617</v>
      </c>
      <c r="B3228">
        <v>762</v>
      </c>
      <c r="C3228" s="1">
        <v>45215</v>
      </c>
      <c r="D3228" t="s">
        <v>13</v>
      </c>
      <c r="E3228">
        <v>23639</v>
      </c>
      <c r="G3228" t="s">
        <v>14</v>
      </c>
      <c r="I3228" t="s">
        <v>20</v>
      </c>
      <c r="J3228" s="5">
        <v>1038.18</v>
      </c>
      <c r="K3228" s="7">
        <v>1331</v>
      </c>
      <c r="L3228">
        <v>4</v>
      </c>
      <c r="M3228" t="s">
        <v>34</v>
      </c>
    </row>
    <row r="3229" spans="1:13" x14ac:dyDescent="0.2">
      <c r="A3229">
        <v>4017401</v>
      </c>
      <c r="B3229">
        <v>1109</v>
      </c>
      <c r="C3229" s="1">
        <v>45519</v>
      </c>
      <c r="D3229" t="s">
        <v>23</v>
      </c>
      <c r="E3229">
        <v>25014</v>
      </c>
      <c r="F3229">
        <v>690</v>
      </c>
      <c r="G3229" t="s">
        <v>14</v>
      </c>
      <c r="H3229">
        <v>0</v>
      </c>
      <c r="I3229" t="s">
        <v>46</v>
      </c>
      <c r="J3229" s="5">
        <v>5953.08</v>
      </c>
      <c r="K3229" s="7">
        <v>7087</v>
      </c>
      <c r="L3229">
        <v>3</v>
      </c>
      <c r="M3229" t="s">
        <v>31</v>
      </c>
    </row>
    <row r="3230" spans="1:13" x14ac:dyDescent="0.2">
      <c r="A3230">
        <v>4019044</v>
      </c>
      <c r="B3230">
        <v>480</v>
      </c>
      <c r="C3230" s="1">
        <v>44743</v>
      </c>
      <c r="D3230" t="s">
        <v>13</v>
      </c>
      <c r="E3230">
        <v>71302</v>
      </c>
      <c r="F3230">
        <v>729</v>
      </c>
      <c r="G3230" t="s">
        <v>14</v>
      </c>
      <c r="H3230" t="s">
        <v>14</v>
      </c>
      <c r="I3230" t="s">
        <v>20</v>
      </c>
      <c r="J3230" s="5">
        <v>3763.2</v>
      </c>
      <c r="K3230" s="7">
        <v>4480</v>
      </c>
      <c r="L3230">
        <v>4</v>
      </c>
      <c r="M3230" t="s">
        <v>38</v>
      </c>
    </row>
    <row r="3231" spans="1:13" x14ac:dyDescent="0.2">
      <c r="A3231">
        <v>4022163</v>
      </c>
      <c r="B3231">
        <v>1537</v>
      </c>
      <c r="C3231" s="1">
        <v>44031</v>
      </c>
      <c r="D3231" t="s">
        <v>19</v>
      </c>
      <c r="E3231">
        <v>90968</v>
      </c>
      <c r="F3231">
        <v>707</v>
      </c>
      <c r="G3231" t="s">
        <v>14</v>
      </c>
      <c r="H3231" t="s">
        <v>30</v>
      </c>
      <c r="I3231" t="s">
        <v>20</v>
      </c>
      <c r="J3231" s="5">
        <v>2100.6</v>
      </c>
      <c r="K3231" s="7">
        <v>3501</v>
      </c>
      <c r="L3231">
        <v>4</v>
      </c>
      <c r="M3231" t="s">
        <v>28</v>
      </c>
    </row>
    <row r="3232" spans="1:13" x14ac:dyDescent="0.2">
      <c r="A3232">
        <v>4023266</v>
      </c>
      <c r="B3232">
        <v>550</v>
      </c>
      <c r="C3232" s="1">
        <v>45272</v>
      </c>
      <c r="D3232" t="s">
        <v>23</v>
      </c>
      <c r="E3232">
        <v>24804</v>
      </c>
      <c r="F3232">
        <v>771</v>
      </c>
      <c r="G3232" t="s">
        <v>26</v>
      </c>
      <c r="H3232" t="b">
        <v>0</v>
      </c>
      <c r="I3232" t="s">
        <v>33</v>
      </c>
      <c r="J3232" s="5">
        <v>1418.4</v>
      </c>
      <c r="K3232" s="7">
        <v>2364</v>
      </c>
      <c r="L3232">
        <v>5</v>
      </c>
      <c r="M3232" t="s">
        <v>38</v>
      </c>
    </row>
    <row r="3233" spans="1:13" x14ac:dyDescent="0.2">
      <c r="A3233">
        <v>4023550</v>
      </c>
      <c r="B3233">
        <v>1398</v>
      </c>
      <c r="C3233" s="1">
        <v>43857</v>
      </c>
      <c r="D3233" t="s">
        <v>27</v>
      </c>
      <c r="E3233">
        <v>132761</v>
      </c>
      <c r="F3233">
        <v>847</v>
      </c>
      <c r="G3233" t="s">
        <v>14</v>
      </c>
      <c r="H3233" t="s">
        <v>14</v>
      </c>
      <c r="I3233" t="s">
        <v>20</v>
      </c>
      <c r="J3233" s="5">
        <v>1928.52</v>
      </c>
      <c r="K3233" s="7">
        <v>2922</v>
      </c>
      <c r="L3233">
        <v>5</v>
      </c>
      <c r="M3233" t="s">
        <v>52</v>
      </c>
    </row>
    <row r="3234" spans="1:13" x14ac:dyDescent="0.2">
      <c r="A3234">
        <v>4025365</v>
      </c>
      <c r="B3234">
        <v>465</v>
      </c>
      <c r="C3234" s="2">
        <v>44554</v>
      </c>
      <c r="D3234" t="s">
        <v>27</v>
      </c>
      <c r="E3234">
        <v>169167</v>
      </c>
      <c r="F3234">
        <v>584</v>
      </c>
      <c r="G3234" t="s">
        <v>14</v>
      </c>
      <c r="I3234" t="s">
        <v>20</v>
      </c>
      <c r="J3234" s="5">
        <v>1135.8</v>
      </c>
      <c r="K3234" s="7">
        <v>1893</v>
      </c>
      <c r="L3234">
        <v>3</v>
      </c>
      <c r="M3234" t="s">
        <v>36</v>
      </c>
    </row>
    <row r="3235" spans="1:13" x14ac:dyDescent="0.2">
      <c r="A3235">
        <v>4025888</v>
      </c>
      <c r="B3235">
        <v>93</v>
      </c>
      <c r="C3235" s="1">
        <v>45596</v>
      </c>
      <c r="D3235" t="s">
        <v>32</v>
      </c>
      <c r="E3235">
        <v>87524</v>
      </c>
      <c r="F3235">
        <v>761</v>
      </c>
      <c r="G3235" t="s">
        <v>26</v>
      </c>
      <c r="H3235" t="s">
        <v>15</v>
      </c>
      <c r="I3235" t="s">
        <v>16</v>
      </c>
      <c r="J3235" s="5">
        <v>5003.88</v>
      </c>
      <c r="K3235" s="7">
        <v>0</v>
      </c>
      <c r="L3235">
        <v>5</v>
      </c>
      <c r="M3235" t="s">
        <v>25</v>
      </c>
    </row>
    <row r="3236" spans="1:13" x14ac:dyDescent="0.2">
      <c r="A3236">
        <v>4027347</v>
      </c>
      <c r="B3236">
        <v>1672</v>
      </c>
      <c r="C3236" s="1">
        <v>44012</v>
      </c>
      <c r="D3236" t="s">
        <v>29</v>
      </c>
      <c r="E3236">
        <v>91591</v>
      </c>
      <c r="F3236">
        <v>604</v>
      </c>
      <c r="G3236" t="s">
        <v>14</v>
      </c>
      <c r="H3236" t="s">
        <v>15</v>
      </c>
      <c r="I3236" t="s">
        <v>46</v>
      </c>
      <c r="J3236" s="5">
        <v>2632.56</v>
      </c>
      <c r="K3236" s="7">
        <v>3134</v>
      </c>
      <c r="L3236">
        <v>3</v>
      </c>
      <c r="M3236" t="s">
        <v>38</v>
      </c>
    </row>
    <row r="3237" spans="1:13" x14ac:dyDescent="0.2">
      <c r="A3237">
        <v>4027466</v>
      </c>
      <c r="B3237">
        <v>1353</v>
      </c>
      <c r="C3237" s="2">
        <v>44583</v>
      </c>
      <c r="D3237" t="s">
        <v>27</v>
      </c>
      <c r="E3237">
        <v>80323</v>
      </c>
      <c r="F3237" t="s">
        <v>38</v>
      </c>
      <c r="G3237" t="s">
        <v>14</v>
      </c>
      <c r="H3237" t="s">
        <v>45</v>
      </c>
      <c r="I3237" t="s">
        <v>20</v>
      </c>
      <c r="J3237" s="5">
        <v>817.32</v>
      </c>
      <c r="K3237" s="7">
        <v>973</v>
      </c>
      <c r="L3237">
        <v>1</v>
      </c>
      <c r="M3237" t="s">
        <v>38</v>
      </c>
    </row>
    <row r="3238" spans="1:13" x14ac:dyDescent="0.2">
      <c r="A3238">
        <v>4028926</v>
      </c>
      <c r="B3238">
        <v>1411</v>
      </c>
      <c r="C3238" s="1">
        <v>44648</v>
      </c>
      <c r="D3238" t="s">
        <v>23</v>
      </c>
      <c r="E3238">
        <v>170657</v>
      </c>
      <c r="F3238">
        <v>612</v>
      </c>
      <c r="G3238" t="s">
        <v>14</v>
      </c>
      <c r="H3238" t="s">
        <v>15</v>
      </c>
      <c r="I3238" t="s">
        <v>20</v>
      </c>
      <c r="J3238" s="5">
        <v>1116.5999999999999</v>
      </c>
      <c r="K3238" s="7">
        <v>1861</v>
      </c>
      <c r="L3238">
        <v>2</v>
      </c>
      <c r="M3238" t="s">
        <v>25</v>
      </c>
    </row>
    <row r="3239" spans="1:13" x14ac:dyDescent="0.2">
      <c r="A3239">
        <v>4030441</v>
      </c>
      <c r="B3239">
        <v>264</v>
      </c>
      <c r="C3239" s="1">
        <v>45599</v>
      </c>
      <c r="D3239" t="s">
        <v>27</v>
      </c>
      <c r="E3239">
        <v>312059</v>
      </c>
      <c r="G3239" t="s">
        <v>26</v>
      </c>
      <c r="H3239">
        <v>0</v>
      </c>
      <c r="I3239" t="s">
        <v>16</v>
      </c>
      <c r="J3239" s="5">
        <v>1104.48</v>
      </c>
      <c r="K3239" s="7">
        <v>1416</v>
      </c>
      <c r="L3239">
        <v>4</v>
      </c>
    </row>
    <row r="3240" spans="1:13" x14ac:dyDescent="0.2">
      <c r="A3240">
        <v>4041527</v>
      </c>
      <c r="B3240">
        <v>254</v>
      </c>
      <c r="C3240" s="1">
        <v>44795</v>
      </c>
      <c r="D3240" t="s">
        <v>37</v>
      </c>
      <c r="E3240">
        <v>13983</v>
      </c>
      <c r="F3240">
        <v>734</v>
      </c>
      <c r="G3240" t="s">
        <v>14</v>
      </c>
      <c r="H3240" t="s">
        <v>15</v>
      </c>
      <c r="I3240" t="s">
        <v>16</v>
      </c>
      <c r="J3240" s="5">
        <v>2161.1999999999998</v>
      </c>
      <c r="K3240" s="7">
        <v>3602</v>
      </c>
      <c r="L3240">
        <v>1</v>
      </c>
      <c r="M3240" t="s">
        <v>41</v>
      </c>
    </row>
    <row r="3241" spans="1:13" x14ac:dyDescent="0.2">
      <c r="A3241">
        <v>4041647</v>
      </c>
      <c r="B3241">
        <v>1015</v>
      </c>
      <c r="C3241" s="1">
        <v>45338</v>
      </c>
      <c r="D3241" t="s">
        <v>37</v>
      </c>
      <c r="E3241">
        <v>143400000</v>
      </c>
      <c r="F3241">
        <v>737</v>
      </c>
      <c r="G3241" t="s">
        <v>14</v>
      </c>
      <c r="H3241">
        <v>1</v>
      </c>
      <c r="I3241" t="s">
        <v>16</v>
      </c>
      <c r="J3241" s="5">
        <v>4793.04</v>
      </c>
      <c r="K3241" s="7">
        <v>5706</v>
      </c>
      <c r="L3241">
        <v>5</v>
      </c>
      <c r="M3241" t="s">
        <v>35</v>
      </c>
    </row>
    <row r="3242" spans="1:13" x14ac:dyDescent="0.2">
      <c r="A3242">
        <v>4042211</v>
      </c>
      <c r="B3242">
        <v>745</v>
      </c>
      <c r="C3242" s="1">
        <v>44764</v>
      </c>
      <c r="D3242" t="s">
        <v>23</v>
      </c>
      <c r="E3242">
        <v>227499</v>
      </c>
      <c r="F3242">
        <v>697</v>
      </c>
      <c r="G3242" t="s">
        <v>14</v>
      </c>
      <c r="H3242" t="s">
        <v>30</v>
      </c>
      <c r="I3242" t="s">
        <v>43</v>
      </c>
      <c r="J3242" s="5">
        <v>5024.6400000000003</v>
      </c>
      <c r="K3242" s="7">
        <v>5234</v>
      </c>
      <c r="L3242">
        <v>3</v>
      </c>
      <c r="M3242" t="s">
        <v>28</v>
      </c>
    </row>
    <row r="3243" spans="1:13" x14ac:dyDescent="0.2">
      <c r="A3243">
        <v>4044930</v>
      </c>
      <c r="B3243">
        <v>1530</v>
      </c>
      <c r="C3243" s="1">
        <v>45016</v>
      </c>
      <c r="D3243" t="s">
        <v>32</v>
      </c>
      <c r="E3243">
        <v>205891</v>
      </c>
      <c r="F3243">
        <v>706</v>
      </c>
      <c r="G3243" t="s">
        <v>14</v>
      </c>
      <c r="H3243" t="b">
        <v>0</v>
      </c>
      <c r="I3243" t="s">
        <v>24</v>
      </c>
      <c r="J3243" s="5">
        <v>6328.14</v>
      </c>
      <c r="K3243" s="7">
        <v>0</v>
      </c>
      <c r="L3243">
        <v>2</v>
      </c>
      <c r="M3243" t="s">
        <v>17</v>
      </c>
    </row>
    <row r="3244" spans="1:13" x14ac:dyDescent="0.2">
      <c r="A3244">
        <v>4047516</v>
      </c>
      <c r="B3244">
        <v>1696</v>
      </c>
      <c r="C3244" s="2">
        <v>44128</v>
      </c>
      <c r="D3244" t="s">
        <v>27</v>
      </c>
      <c r="E3244">
        <v>153185</v>
      </c>
      <c r="F3244" t="s">
        <v>38</v>
      </c>
      <c r="G3244" t="s">
        <v>26</v>
      </c>
      <c r="H3244">
        <v>1</v>
      </c>
      <c r="I3244" t="s">
        <v>24</v>
      </c>
      <c r="J3244" s="5">
        <v>1333.8</v>
      </c>
      <c r="K3244" s="7">
        <v>2223</v>
      </c>
      <c r="L3244">
        <v>4</v>
      </c>
      <c r="M3244" t="s">
        <v>21</v>
      </c>
    </row>
    <row r="3245" spans="1:13" x14ac:dyDescent="0.2">
      <c r="A3245">
        <v>4050051</v>
      </c>
      <c r="B3245">
        <v>127</v>
      </c>
      <c r="C3245" s="1">
        <v>45583</v>
      </c>
      <c r="D3245" t="s">
        <v>19</v>
      </c>
      <c r="E3245">
        <v>139586</v>
      </c>
      <c r="F3245">
        <v>706</v>
      </c>
      <c r="G3245" t="s">
        <v>26</v>
      </c>
      <c r="H3245" t="b">
        <v>1</v>
      </c>
      <c r="I3245" t="s">
        <v>16</v>
      </c>
      <c r="J3245" s="5">
        <v>1241.28</v>
      </c>
      <c r="K3245" s="7">
        <v>1293</v>
      </c>
      <c r="L3245">
        <v>1</v>
      </c>
    </row>
    <row r="3246" spans="1:13" x14ac:dyDescent="0.2">
      <c r="A3246">
        <v>4052031</v>
      </c>
      <c r="B3246">
        <v>355</v>
      </c>
      <c r="C3246" s="2">
        <v>45610</v>
      </c>
      <c r="D3246" t="s">
        <v>37</v>
      </c>
      <c r="E3246">
        <v>217102</v>
      </c>
      <c r="F3246">
        <v>684</v>
      </c>
      <c r="G3246" t="s">
        <v>14</v>
      </c>
      <c r="H3246">
        <v>0</v>
      </c>
      <c r="I3246" t="s">
        <v>16</v>
      </c>
      <c r="J3246" s="5">
        <v>4851.6000000000004</v>
      </c>
      <c r="K3246" s="7">
        <v>8086</v>
      </c>
      <c r="L3246">
        <v>5</v>
      </c>
      <c r="M3246" t="s">
        <v>38</v>
      </c>
    </row>
    <row r="3247" spans="1:13" x14ac:dyDescent="0.2">
      <c r="A3247">
        <v>4052909</v>
      </c>
      <c r="B3247">
        <v>1757</v>
      </c>
      <c r="C3247" s="1">
        <v>44747</v>
      </c>
      <c r="D3247" t="s">
        <v>27</v>
      </c>
      <c r="E3247">
        <v>78679</v>
      </c>
      <c r="F3247">
        <v>644</v>
      </c>
      <c r="G3247" t="s">
        <v>14</v>
      </c>
      <c r="H3247" t="s">
        <v>45</v>
      </c>
      <c r="I3247" t="s">
        <v>20</v>
      </c>
      <c r="J3247" s="5">
        <v>2662.92</v>
      </c>
      <c r="K3247" s="7">
        <v>3414</v>
      </c>
      <c r="L3247">
        <v>1</v>
      </c>
      <c r="M3247" t="s">
        <v>41</v>
      </c>
    </row>
    <row r="3248" spans="1:13" x14ac:dyDescent="0.2">
      <c r="A3248">
        <v>4054232</v>
      </c>
      <c r="B3248">
        <v>682</v>
      </c>
      <c r="C3248" s="1">
        <v>44460</v>
      </c>
      <c r="D3248" t="s">
        <v>27</v>
      </c>
      <c r="E3248">
        <v>106672</v>
      </c>
      <c r="F3248">
        <v>625</v>
      </c>
      <c r="G3248" t="s">
        <v>26</v>
      </c>
      <c r="H3248">
        <v>1</v>
      </c>
      <c r="I3248" t="s">
        <v>20</v>
      </c>
      <c r="J3248" s="5">
        <v>6602.88</v>
      </c>
      <c r="K3248" s="7">
        <v>6878</v>
      </c>
      <c r="L3248">
        <v>2</v>
      </c>
      <c r="M3248" t="s">
        <v>28</v>
      </c>
    </row>
    <row r="3249" spans="1:13" x14ac:dyDescent="0.2">
      <c r="A3249">
        <v>4055676</v>
      </c>
      <c r="B3249">
        <v>1226</v>
      </c>
      <c r="C3249" s="1">
        <v>44624</v>
      </c>
      <c r="D3249" t="s">
        <v>37</v>
      </c>
      <c r="E3249">
        <v>181870</v>
      </c>
      <c r="F3249">
        <v>586</v>
      </c>
      <c r="G3249" t="s">
        <v>14</v>
      </c>
      <c r="H3249">
        <v>0</v>
      </c>
      <c r="I3249" t="s">
        <v>16</v>
      </c>
      <c r="J3249" s="5">
        <v>4333.5600000000004</v>
      </c>
      <c r="K3249" s="7">
        <v>5159</v>
      </c>
      <c r="L3249">
        <v>5</v>
      </c>
    </row>
    <row r="3250" spans="1:13" x14ac:dyDescent="0.2">
      <c r="A3250">
        <v>4057092</v>
      </c>
      <c r="B3250">
        <v>1601</v>
      </c>
      <c r="C3250" s="1">
        <v>44190</v>
      </c>
      <c r="D3250" t="s">
        <v>23</v>
      </c>
      <c r="E3250">
        <v>31555</v>
      </c>
      <c r="F3250">
        <v>496</v>
      </c>
      <c r="G3250" t="s">
        <v>14</v>
      </c>
      <c r="H3250" t="s">
        <v>30</v>
      </c>
      <c r="I3250" t="s">
        <v>24</v>
      </c>
      <c r="J3250" s="5">
        <v>1822.86</v>
      </c>
      <c r="K3250" s="7">
        <v>2337</v>
      </c>
      <c r="L3250">
        <v>2</v>
      </c>
      <c r="M3250" t="s">
        <v>21</v>
      </c>
    </row>
    <row r="3251" spans="1:13" x14ac:dyDescent="0.2">
      <c r="A3251">
        <v>4057099</v>
      </c>
      <c r="B3251">
        <v>1130</v>
      </c>
      <c r="C3251" s="2">
        <v>45492</v>
      </c>
      <c r="D3251" t="s">
        <v>32</v>
      </c>
      <c r="E3251">
        <v>244034</v>
      </c>
      <c r="F3251" t="s">
        <v>38</v>
      </c>
      <c r="G3251" t="s">
        <v>14</v>
      </c>
      <c r="H3251" t="b">
        <v>0</v>
      </c>
      <c r="I3251" t="s">
        <v>46</v>
      </c>
      <c r="J3251" s="5">
        <v>3369.6</v>
      </c>
      <c r="K3251" s="7">
        <v>5616</v>
      </c>
      <c r="L3251">
        <v>2</v>
      </c>
      <c r="M3251" t="s">
        <v>35</v>
      </c>
    </row>
    <row r="3252" spans="1:13" x14ac:dyDescent="0.2">
      <c r="A3252">
        <v>4058091</v>
      </c>
      <c r="B3252">
        <v>1448</v>
      </c>
      <c r="C3252" s="1">
        <v>45086</v>
      </c>
      <c r="D3252" t="s">
        <v>32</v>
      </c>
      <c r="E3252">
        <v>60359</v>
      </c>
      <c r="G3252" t="s">
        <v>14</v>
      </c>
      <c r="H3252" t="s">
        <v>40</v>
      </c>
      <c r="I3252" t="s">
        <v>20</v>
      </c>
      <c r="J3252" s="5">
        <v>2249.52</v>
      </c>
      <c r="K3252" s="7">
        <v>2884</v>
      </c>
      <c r="L3252">
        <v>2</v>
      </c>
      <c r="M3252" t="s">
        <v>21</v>
      </c>
    </row>
    <row r="3253" spans="1:13" x14ac:dyDescent="0.2">
      <c r="A3253">
        <v>4058908</v>
      </c>
      <c r="B3253">
        <v>1117</v>
      </c>
      <c r="C3253" t="s">
        <v>388</v>
      </c>
      <c r="D3253" t="s">
        <v>19</v>
      </c>
      <c r="E3253">
        <v>196908</v>
      </c>
      <c r="F3253">
        <v>773</v>
      </c>
      <c r="G3253" t="s">
        <v>14</v>
      </c>
      <c r="H3253" t="s">
        <v>40</v>
      </c>
      <c r="I3253" t="s">
        <v>16</v>
      </c>
      <c r="J3253" s="5">
        <v>2138.4</v>
      </c>
      <c r="K3253" s="7">
        <v>3240</v>
      </c>
      <c r="L3253">
        <v>4</v>
      </c>
      <c r="M3253" t="s">
        <v>28</v>
      </c>
    </row>
    <row r="3254" spans="1:13" x14ac:dyDescent="0.2">
      <c r="A3254">
        <v>4062308</v>
      </c>
      <c r="B3254">
        <v>1600</v>
      </c>
      <c r="C3254" s="1">
        <v>44168</v>
      </c>
      <c r="D3254" t="s">
        <v>27</v>
      </c>
      <c r="E3254">
        <v>113697</v>
      </c>
      <c r="G3254" t="s">
        <v>14</v>
      </c>
      <c r="I3254" t="s">
        <v>20</v>
      </c>
      <c r="J3254" s="5">
        <v>1993.32</v>
      </c>
      <c r="K3254" s="7">
        <v>2373</v>
      </c>
      <c r="L3254">
        <v>4</v>
      </c>
      <c r="M3254" t="s">
        <v>34</v>
      </c>
    </row>
    <row r="3255" spans="1:13" x14ac:dyDescent="0.2">
      <c r="A3255">
        <v>4063560</v>
      </c>
      <c r="B3255">
        <v>1047</v>
      </c>
      <c r="C3255" s="1">
        <v>45268</v>
      </c>
      <c r="D3255" t="s">
        <v>37</v>
      </c>
      <c r="E3255">
        <v>142537</v>
      </c>
      <c r="F3255">
        <v>723</v>
      </c>
      <c r="G3255" t="s">
        <v>14</v>
      </c>
      <c r="H3255" t="s">
        <v>30</v>
      </c>
      <c r="I3255" t="s">
        <v>18</v>
      </c>
      <c r="J3255" s="5">
        <v>1460.94</v>
      </c>
      <c r="K3255" s="7">
        <v>1873</v>
      </c>
      <c r="L3255">
        <v>3</v>
      </c>
      <c r="M3255" t="s">
        <v>41</v>
      </c>
    </row>
    <row r="3256" spans="1:13" x14ac:dyDescent="0.2">
      <c r="A3256">
        <v>4063907</v>
      </c>
      <c r="B3256">
        <v>1778</v>
      </c>
      <c r="C3256" s="2">
        <v>45024</v>
      </c>
      <c r="D3256" t="s">
        <v>27</v>
      </c>
      <c r="E3256">
        <v>24522</v>
      </c>
      <c r="F3256">
        <v>694</v>
      </c>
      <c r="G3256" t="s">
        <v>14</v>
      </c>
      <c r="H3256" t="s">
        <v>45</v>
      </c>
      <c r="I3256" t="s">
        <v>20</v>
      </c>
      <c r="J3256" s="5">
        <v>3659.04</v>
      </c>
      <c r="K3256" s="7">
        <v>4356</v>
      </c>
      <c r="L3256">
        <v>5</v>
      </c>
      <c r="M3256" t="s">
        <v>28</v>
      </c>
    </row>
    <row r="3257" spans="1:13" x14ac:dyDescent="0.2">
      <c r="A3257">
        <v>4064621</v>
      </c>
      <c r="B3257">
        <v>1365</v>
      </c>
      <c r="C3257" s="1">
        <v>44812</v>
      </c>
      <c r="D3257" t="s">
        <v>27</v>
      </c>
      <c r="E3257">
        <v>123587</v>
      </c>
      <c r="F3257">
        <v>300</v>
      </c>
      <c r="G3257" t="s">
        <v>14</v>
      </c>
      <c r="H3257" t="b">
        <v>0</v>
      </c>
      <c r="I3257" t="s">
        <v>24</v>
      </c>
      <c r="J3257" s="5">
        <v>3848.04</v>
      </c>
      <c r="K3257" s="7">
        <v>4581</v>
      </c>
      <c r="L3257">
        <v>1</v>
      </c>
      <c r="M3257" t="s">
        <v>17</v>
      </c>
    </row>
    <row r="3258" spans="1:13" x14ac:dyDescent="0.2">
      <c r="A3258">
        <v>4065118</v>
      </c>
      <c r="B3258">
        <v>367</v>
      </c>
      <c r="C3258" s="1">
        <v>44784</v>
      </c>
      <c r="D3258" t="s">
        <v>27</v>
      </c>
      <c r="E3258">
        <v>115581</v>
      </c>
      <c r="G3258" t="s">
        <v>14</v>
      </c>
      <c r="H3258" t="b">
        <v>1</v>
      </c>
      <c r="I3258" t="s">
        <v>20</v>
      </c>
      <c r="J3258" s="5">
        <v>1945.92</v>
      </c>
      <c r="K3258" s="7">
        <v>2027</v>
      </c>
      <c r="L3258">
        <v>1</v>
      </c>
      <c r="M3258" t="s">
        <v>28</v>
      </c>
    </row>
    <row r="3259" spans="1:13" x14ac:dyDescent="0.2">
      <c r="A3259">
        <v>4065891</v>
      </c>
      <c r="B3259">
        <v>1728</v>
      </c>
      <c r="C3259" s="1">
        <v>45111</v>
      </c>
      <c r="D3259" t="s">
        <v>19</v>
      </c>
      <c r="E3259">
        <v>139392</v>
      </c>
      <c r="F3259">
        <v>651</v>
      </c>
      <c r="G3259" t="s">
        <v>26</v>
      </c>
      <c r="H3259" t="b">
        <v>0</v>
      </c>
      <c r="I3259" t="s">
        <v>24</v>
      </c>
      <c r="J3259" s="5">
        <v>6202.56</v>
      </c>
      <c r="K3259" s="7">
        <v>7384</v>
      </c>
      <c r="L3259">
        <v>1</v>
      </c>
      <c r="M3259" t="s">
        <v>28</v>
      </c>
    </row>
    <row r="3260" spans="1:13" x14ac:dyDescent="0.2">
      <c r="A3260">
        <v>4066511</v>
      </c>
      <c r="B3260">
        <v>549</v>
      </c>
      <c r="C3260" t="s">
        <v>95</v>
      </c>
      <c r="D3260" t="s">
        <v>29</v>
      </c>
      <c r="E3260">
        <v>29815</v>
      </c>
      <c r="F3260">
        <v>736</v>
      </c>
      <c r="G3260" t="s">
        <v>14</v>
      </c>
      <c r="H3260" t="s">
        <v>45</v>
      </c>
      <c r="I3260" t="s">
        <v>33</v>
      </c>
      <c r="J3260" s="5">
        <v>2315.04</v>
      </c>
      <c r="K3260" s="7">
        <v>2968</v>
      </c>
      <c r="L3260">
        <v>3</v>
      </c>
      <c r="M3260" t="s">
        <v>47</v>
      </c>
    </row>
    <row r="3261" spans="1:13" x14ac:dyDescent="0.2">
      <c r="A3261">
        <v>4066737</v>
      </c>
      <c r="B3261">
        <v>1426</v>
      </c>
      <c r="D3261" t="s">
        <v>37</v>
      </c>
      <c r="E3261">
        <v>90801</v>
      </c>
      <c r="F3261" t="s">
        <v>38</v>
      </c>
      <c r="G3261" t="s">
        <v>14</v>
      </c>
      <c r="H3261" t="b">
        <v>0</v>
      </c>
      <c r="I3261" t="s">
        <v>16</v>
      </c>
      <c r="J3261" s="5">
        <v>5562.96</v>
      </c>
      <c r="K3261" s="7">
        <v>7132</v>
      </c>
      <c r="L3261">
        <v>4</v>
      </c>
      <c r="M3261" t="s">
        <v>25</v>
      </c>
    </row>
    <row r="3262" spans="1:13" x14ac:dyDescent="0.2">
      <c r="A3262">
        <v>4067880</v>
      </c>
      <c r="B3262">
        <v>681</v>
      </c>
      <c r="C3262" s="1">
        <v>43837</v>
      </c>
      <c r="D3262" t="s">
        <v>29</v>
      </c>
      <c r="E3262">
        <v>318389</v>
      </c>
      <c r="F3262">
        <v>744</v>
      </c>
      <c r="G3262" t="s">
        <v>26</v>
      </c>
      <c r="H3262" t="b">
        <v>1</v>
      </c>
      <c r="I3262" t="s">
        <v>20</v>
      </c>
      <c r="J3262" s="5">
        <v>4498.5600000000004</v>
      </c>
      <c r="K3262" s="7">
        <v>4686</v>
      </c>
      <c r="L3262">
        <v>5</v>
      </c>
      <c r="M3262" t="s">
        <v>41</v>
      </c>
    </row>
    <row r="3263" spans="1:13" x14ac:dyDescent="0.2">
      <c r="A3263">
        <v>4072797</v>
      </c>
      <c r="B3263">
        <v>529</v>
      </c>
      <c r="C3263" s="2">
        <v>44193</v>
      </c>
      <c r="D3263" t="s">
        <v>32</v>
      </c>
      <c r="E3263">
        <v>13677</v>
      </c>
      <c r="F3263">
        <v>774</v>
      </c>
      <c r="G3263" t="s">
        <v>26</v>
      </c>
      <c r="H3263" t="s">
        <v>45</v>
      </c>
      <c r="I3263" t="s">
        <v>20</v>
      </c>
      <c r="J3263" s="5">
        <v>3611.52</v>
      </c>
      <c r="K3263" s="7">
        <v>3762</v>
      </c>
      <c r="L3263">
        <v>3</v>
      </c>
      <c r="M3263" t="s">
        <v>47</v>
      </c>
    </row>
    <row r="3264" spans="1:13" x14ac:dyDescent="0.2">
      <c r="A3264">
        <v>4073882</v>
      </c>
      <c r="B3264">
        <v>984</v>
      </c>
      <c r="C3264" s="1">
        <v>45003</v>
      </c>
      <c r="D3264" t="s">
        <v>32</v>
      </c>
      <c r="E3264">
        <v>134800</v>
      </c>
      <c r="F3264">
        <v>675</v>
      </c>
      <c r="G3264" t="s">
        <v>14</v>
      </c>
      <c r="H3264" t="s">
        <v>45</v>
      </c>
      <c r="I3264" t="s">
        <v>43</v>
      </c>
      <c r="J3264" s="5">
        <v>1218.24</v>
      </c>
      <c r="K3264" s="7">
        <v>1269</v>
      </c>
      <c r="L3264">
        <v>5</v>
      </c>
    </row>
    <row r="3265" spans="1:13" x14ac:dyDescent="0.2">
      <c r="A3265">
        <v>4074274</v>
      </c>
      <c r="B3265">
        <v>875</v>
      </c>
      <c r="C3265" s="1">
        <v>43960</v>
      </c>
      <c r="D3265" t="s">
        <v>27</v>
      </c>
      <c r="E3265">
        <v>82447</v>
      </c>
      <c r="F3265" t="s">
        <v>38</v>
      </c>
      <c r="G3265" t="s">
        <v>14</v>
      </c>
      <c r="H3265" t="s">
        <v>45</v>
      </c>
      <c r="I3265" t="s">
        <v>16</v>
      </c>
      <c r="J3265" s="5">
        <v>4582.2</v>
      </c>
      <c r="K3265" s="7">
        <v>5455</v>
      </c>
      <c r="L3265">
        <v>3</v>
      </c>
      <c r="M3265" t="s">
        <v>52</v>
      </c>
    </row>
    <row r="3266" spans="1:13" x14ac:dyDescent="0.2">
      <c r="A3266">
        <v>4075435</v>
      </c>
      <c r="B3266">
        <v>1529</v>
      </c>
      <c r="C3266" s="1">
        <v>44511</v>
      </c>
      <c r="D3266" t="s">
        <v>37</v>
      </c>
      <c r="E3266">
        <v>206709</v>
      </c>
      <c r="F3266">
        <v>822</v>
      </c>
      <c r="G3266" t="s">
        <v>14</v>
      </c>
      <c r="H3266" t="s">
        <v>40</v>
      </c>
      <c r="I3266" t="s">
        <v>24</v>
      </c>
      <c r="J3266" s="5">
        <v>3823.68</v>
      </c>
      <c r="K3266" s="7">
        <v>4552</v>
      </c>
      <c r="L3266">
        <v>1</v>
      </c>
      <c r="M3266" t="s">
        <v>34</v>
      </c>
    </row>
    <row r="3267" spans="1:13" x14ac:dyDescent="0.2">
      <c r="A3267">
        <v>4075726</v>
      </c>
      <c r="B3267">
        <v>710</v>
      </c>
      <c r="C3267" s="1">
        <v>45522</v>
      </c>
      <c r="D3267" t="s">
        <v>23</v>
      </c>
      <c r="E3267">
        <v>167445</v>
      </c>
      <c r="F3267">
        <v>729</v>
      </c>
      <c r="G3267" t="s">
        <v>14</v>
      </c>
      <c r="H3267" t="s">
        <v>14</v>
      </c>
      <c r="I3267" t="s">
        <v>20</v>
      </c>
      <c r="J3267" s="5">
        <v>1297.92</v>
      </c>
      <c r="K3267" s="7">
        <v>1352</v>
      </c>
      <c r="L3267">
        <v>3</v>
      </c>
      <c r="M3267" t="s">
        <v>36</v>
      </c>
    </row>
    <row r="3268" spans="1:13" x14ac:dyDescent="0.2">
      <c r="A3268">
        <v>4076658</v>
      </c>
      <c r="B3268">
        <v>1554</v>
      </c>
      <c r="C3268" s="1">
        <v>45239</v>
      </c>
      <c r="D3268" t="s">
        <v>23</v>
      </c>
      <c r="E3268">
        <v>20610</v>
      </c>
      <c r="F3268">
        <v>702</v>
      </c>
      <c r="G3268" t="s">
        <v>14</v>
      </c>
      <c r="H3268" t="b">
        <v>1</v>
      </c>
      <c r="I3268" t="s">
        <v>20</v>
      </c>
      <c r="J3268" s="5">
        <v>1039.08</v>
      </c>
      <c r="K3268" s="7">
        <v>1237</v>
      </c>
      <c r="L3268">
        <v>2</v>
      </c>
      <c r="M3268" t="s">
        <v>31</v>
      </c>
    </row>
    <row r="3269" spans="1:13" x14ac:dyDescent="0.2">
      <c r="A3269">
        <v>4076791</v>
      </c>
      <c r="B3269">
        <v>1159</v>
      </c>
      <c r="C3269" s="1">
        <v>44823</v>
      </c>
      <c r="D3269" t="s">
        <v>19</v>
      </c>
      <c r="E3269">
        <v>114221</v>
      </c>
      <c r="F3269">
        <v>821</v>
      </c>
      <c r="G3269" t="s">
        <v>26</v>
      </c>
      <c r="H3269">
        <v>0</v>
      </c>
      <c r="I3269" t="s">
        <v>20</v>
      </c>
      <c r="J3269" s="5">
        <v>2139.06</v>
      </c>
      <c r="K3269" s="7">
        <v>3241</v>
      </c>
      <c r="L3269">
        <v>3</v>
      </c>
      <c r="M3269" t="s">
        <v>34</v>
      </c>
    </row>
    <row r="3270" spans="1:13" x14ac:dyDescent="0.2">
      <c r="A3270">
        <v>4080981</v>
      </c>
      <c r="B3270">
        <v>1540</v>
      </c>
      <c r="C3270" s="1">
        <v>44885</v>
      </c>
      <c r="D3270" t="s">
        <v>27</v>
      </c>
      <c r="E3270">
        <v>211901</v>
      </c>
      <c r="G3270" t="s">
        <v>26</v>
      </c>
      <c r="H3270" t="s">
        <v>30</v>
      </c>
      <c r="I3270" t="s">
        <v>16</v>
      </c>
      <c r="J3270" s="5">
        <v>3137.28</v>
      </c>
      <c r="K3270" s="7">
        <v>3268</v>
      </c>
      <c r="L3270">
        <v>3</v>
      </c>
      <c r="M3270" t="s">
        <v>34</v>
      </c>
    </row>
    <row r="3271" spans="1:13" x14ac:dyDescent="0.2">
      <c r="A3271">
        <v>4085304</v>
      </c>
      <c r="B3271">
        <v>1345</v>
      </c>
      <c r="C3271" t="s">
        <v>389</v>
      </c>
      <c r="D3271" t="s">
        <v>13</v>
      </c>
      <c r="E3271">
        <v>144092</v>
      </c>
      <c r="F3271">
        <v>801</v>
      </c>
      <c r="G3271" t="s">
        <v>14</v>
      </c>
      <c r="H3271">
        <v>0</v>
      </c>
      <c r="I3271" t="s">
        <v>20</v>
      </c>
      <c r="J3271" s="5">
        <v>3549.84</v>
      </c>
      <c r="K3271" s="7">
        <v>4226</v>
      </c>
      <c r="L3271">
        <v>5</v>
      </c>
      <c r="M3271" t="s">
        <v>41</v>
      </c>
    </row>
    <row r="3272" spans="1:13" x14ac:dyDescent="0.2">
      <c r="A3272">
        <v>4085694</v>
      </c>
      <c r="B3272">
        <v>733</v>
      </c>
      <c r="D3272" t="s">
        <v>19</v>
      </c>
      <c r="E3272">
        <v>237030</v>
      </c>
      <c r="F3272">
        <v>584</v>
      </c>
      <c r="G3272" t="s">
        <v>14</v>
      </c>
      <c r="H3272" t="s">
        <v>15</v>
      </c>
      <c r="I3272" t="s">
        <v>20</v>
      </c>
      <c r="J3272" s="5">
        <v>1224.5999999999999</v>
      </c>
      <c r="K3272" s="7">
        <v>1570</v>
      </c>
      <c r="L3272">
        <v>2</v>
      </c>
      <c r="M3272" t="s">
        <v>47</v>
      </c>
    </row>
    <row r="3273" spans="1:13" x14ac:dyDescent="0.2">
      <c r="A3273">
        <v>4086222</v>
      </c>
      <c r="B3273">
        <v>963</v>
      </c>
      <c r="C3273" s="1">
        <v>44811</v>
      </c>
      <c r="D3273" t="s">
        <v>29</v>
      </c>
      <c r="E3273">
        <v>117903</v>
      </c>
      <c r="F3273">
        <v>791</v>
      </c>
      <c r="G3273" t="s">
        <v>14</v>
      </c>
      <c r="H3273" t="s">
        <v>14</v>
      </c>
      <c r="I3273" t="s">
        <v>24</v>
      </c>
      <c r="J3273" s="5">
        <v>832.32</v>
      </c>
      <c r="K3273" s="7">
        <v>867</v>
      </c>
      <c r="L3273">
        <v>2</v>
      </c>
      <c r="M3273" t="s">
        <v>31</v>
      </c>
    </row>
    <row r="3274" spans="1:13" x14ac:dyDescent="0.2">
      <c r="A3274">
        <v>4089385</v>
      </c>
      <c r="B3274">
        <v>1675</v>
      </c>
      <c r="C3274" s="1">
        <v>44342</v>
      </c>
      <c r="D3274" t="s">
        <v>13</v>
      </c>
      <c r="E3274">
        <v>248700000</v>
      </c>
      <c r="F3274">
        <v>836</v>
      </c>
      <c r="G3274" t="s">
        <v>14</v>
      </c>
      <c r="H3274">
        <v>1</v>
      </c>
      <c r="I3274" t="s">
        <v>46</v>
      </c>
      <c r="J3274" s="5">
        <v>1668.24</v>
      </c>
      <c r="K3274" s="7">
        <v>1986</v>
      </c>
      <c r="L3274">
        <v>4</v>
      </c>
      <c r="M3274" t="s">
        <v>38</v>
      </c>
    </row>
    <row r="3275" spans="1:13" x14ac:dyDescent="0.2">
      <c r="A3275">
        <v>4090445</v>
      </c>
      <c r="B3275">
        <v>1099</v>
      </c>
      <c r="C3275" t="s">
        <v>63</v>
      </c>
      <c r="D3275" t="s">
        <v>37</v>
      </c>
      <c r="E3275">
        <v>41525</v>
      </c>
      <c r="F3275">
        <v>784</v>
      </c>
      <c r="G3275" t="s">
        <v>14</v>
      </c>
      <c r="H3275" t="b">
        <v>1</v>
      </c>
      <c r="I3275" t="s">
        <v>46</v>
      </c>
      <c r="J3275" s="5">
        <v>1846.02</v>
      </c>
      <c r="K3275" s="7">
        <v>0</v>
      </c>
      <c r="L3275">
        <v>2</v>
      </c>
      <c r="M3275" t="s">
        <v>31</v>
      </c>
    </row>
    <row r="3276" spans="1:13" x14ac:dyDescent="0.2">
      <c r="A3276">
        <v>4090652</v>
      </c>
      <c r="B3276">
        <v>1728</v>
      </c>
      <c r="C3276" s="1">
        <v>44991</v>
      </c>
      <c r="D3276" t="s">
        <v>37</v>
      </c>
      <c r="E3276">
        <v>131146</v>
      </c>
      <c r="F3276">
        <v>683</v>
      </c>
      <c r="G3276" t="s">
        <v>14</v>
      </c>
      <c r="H3276" t="b">
        <v>0</v>
      </c>
      <c r="I3276" t="s">
        <v>20</v>
      </c>
      <c r="J3276" s="5">
        <v>4430.3999999999996</v>
      </c>
      <c r="K3276" s="7">
        <v>7384</v>
      </c>
      <c r="L3276">
        <v>3</v>
      </c>
      <c r="M3276" t="s">
        <v>35</v>
      </c>
    </row>
    <row r="3277" spans="1:13" x14ac:dyDescent="0.2">
      <c r="A3277">
        <v>4090895</v>
      </c>
      <c r="B3277">
        <v>1358</v>
      </c>
      <c r="C3277" s="1">
        <v>44018</v>
      </c>
      <c r="D3277" t="s">
        <v>32</v>
      </c>
      <c r="E3277">
        <v>182200000</v>
      </c>
      <c r="F3277">
        <v>747</v>
      </c>
      <c r="G3277" t="s">
        <v>26</v>
      </c>
      <c r="H3277" t="b">
        <v>1</v>
      </c>
      <c r="I3277" t="s">
        <v>20</v>
      </c>
      <c r="J3277" s="5">
        <v>3312.12</v>
      </c>
      <c r="K3277" s="7">
        <v>3943</v>
      </c>
      <c r="L3277">
        <v>2</v>
      </c>
      <c r="M3277" t="s">
        <v>36</v>
      </c>
    </row>
    <row r="3278" spans="1:13" x14ac:dyDescent="0.2">
      <c r="A3278">
        <v>4091296</v>
      </c>
      <c r="B3278">
        <v>881</v>
      </c>
      <c r="C3278" s="1">
        <v>44625</v>
      </c>
      <c r="D3278" t="s">
        <v>32</v>
      </c>
      <c r="E3278">
        <v>192556</v>
      </c>
      <c r="F3278">
        <v>668</v>
      </c>
      <c r="G3278" t="s">
        <v>14</v>
      </c>
      <c r="H3278" t="s">
        <v>30</v>
      </c>
      <c r="I3278" t="s">
        <v>20</v>
      </c>
      <c r="J3278" s="5">
        <v>4795.2</v>
      </c>
      <c r="K3278" s="7">
        <v>7992</v>
      </c>
      <c r="L3278">
        <v>1</v>
      </c>
      <c r="M3278" t="s">
        <v>25</v>
      </c>
    </row>
    <row r="3279" spans="1:13" x14ac:dyDescent="0.2">
      <c r="A3279">
        <v>4091853</v>
      </c>
      <c r="B3279">
        <v>1779</v>
      </c>
      <c r="C3279" t="s">
        <v>390</v>
      </c>
      <c r="D3279" t="s">
        <v>23</v>
      </c>
      <c r="E3279">
        <v>127224</v>
      </c>
      <c r="F3279">
        <v>384</v>
      </c>
      <c r="G3279" t="s">
        <v>14</v>
      </c>
      <c r="H3279" t="b">
        <v>1</v>
      </c>
      <c r="I3279" t="s">
        <v>16</v>
      </c>
      <c r="J3279" s="5">
        <v>1262.52</v>
      </c>
      <c r="K3279" s="7">
        <v>1503</v>
      </c>
      <c r="L3279">
        <v>3</v>
      </c>
      <c r="M3279" t="s">
        <v>38</v>
      </c>
    </row>
    <row r="3280" spans="1:13" x14ac:dyDescent="0.2">
      <c r="A3280">
        <v>4095490</v>
      </c>
      <c r="B3280">
        <v>1534</v>
      </c>
      <c r="C3280" s="2">
        <v>43937</v>
      </c>
      <c r="D3280" t="s">
        <v>23</v>
      </c>
      <c r="E3280">
        <v>35748</v>
      </c>
      <c r="F3280">
        <v>816</v>
      </c>
      <c r="G3280" t="s">
        <v>14</v>
      </c>
      <c r="H3280" t="b">
        <v>0</v>
      </c>
      <c r="I3280" t="s">
        <v>20</v>
      </c>
      <c r="J3280" s="5">
        <v>1308.72</v>
      </c>
      <c r="K3280" s="7">
        <v>1558</v>
      </c>
      <c r="L3280">
        <v>3</v>
      </c>
    </row>
    <row r="3281" spans="1:13" x14ac:dyDescent="0.2">
      <c r="A3281">
        <v>4095554</v>
      </c>
      <c r="B3281">
        <v>85</v>
      </c>
      <c r="C3281" s="1">
        <v>44044</v>
      </c>
      <c r="D3281" t="s">
        <v>37</v>
      </c>
      <c r="E3281">
        <v>175819</v>
      </c>
      <c r="F3281">
        <v>691</v>
      </c>
      <c r="G3281" t="s">
        <v>26</v>
      </c>
      <c r="H3281">
        <v>0</v>
      </c>
      <c r="I3281" t="s">
        <v>46</v>
      </c>
      <c r="J3281" s="5">
        <v>930</v>
      </c>
      <c r="K3281" s="7">
        <v>1550</v>
      </c>
      <c r="L3281">
        <v>1</v>
      </c>
      <c r="M3281" t="s">
        <v>34</v>
      </c>
    </row>
    <row r="3282" spans="1:13" x14ac:dyDescent="0.2">
      <c r="A3282">
        <v>4096060</v>
      </c>
      <c r="B3282">
        <v>1259</v>
      </c>
      <c r="C3282" s="1">
        <v>45463</v>
      </c>
      <c r="D3282" t="s">
        <v>23</v>
      </c>
      <c r="E3282">
        <v>105435</v>
      </c>
      <c r="F3282" t="s">
        <v>38</v>
      </c>
      <c r="G3282" t="s">
        <v>14</v>
      </c>
      <c r="H3282" t="s">
        <v>40</v>
      </c>
      <c r="I3282" t="s">
        <v>20</v>
      </c>
      <c r="J3282" s="5">
        <v>7803.84</v>
      </c>
      <c r="K3282" s="7">
        <v>11824</v>
      </c>
      <c r="L3282">
        <v>1</v>
      </c>
      <c r="M3282" t="s">
        <v>41</v>
      </c>
    </row>
    <row r="3283" spans="1:13" x14ac:dyDescent="0.2">
      <c r="A3283">
        <v>4097928</v>
      </c>
      <c r="B3283">
        <v>1102</v>
      </c>
      <c r="C3283" s="1">
        <v>45012</v>
      </c>
      <c r="D3283" t="s">
        <v>29</v>
      </c>
      <c r="E3283">
        <v>215872</v>
      </c>
      <c r="F3283">
        <v>686</v>
      </c>
      <c r="G3283" t="s">
        <v>14</v>
      </c>
      <c r="H3283" t="s">
        <v>15</v>
      </c>
      <c r="I3283" t="s">
        <v>24</v>
      </c>
      <c r="J3283" s="5">
        <v>1963.92</v>
      </c>
      <c r="K3283" s="7">
        <v>2338</v>
      </c>
      <c r="L3283">
        <v>4</v>
      </c>
      <c r="M3283" t="s">
        <v>25</v>
      </c>
    </row>
    <row r="3284" spans="1:13" x14ac:dyDescent="0.2">
      <c r="A3284">
        <v>4099958</v>
      </c>
      <c r="B3284">
        <v>272</v>
      </c>
      <c r="D3284" t="s">
        <v>37</v>
      </c>
      <c r="E3284">
        <v>159227</v>
      </c>
      <c r="F3284">
        <v>615</v>
      </c>
      <c r="G3284" t="s">
        <v>14</v>
      </c>
      <c r="H3284" t="b">
        <v>1</v>
      </c>
      <c r="I3284" t="s">
        <v>16</v>
      </c>
      <c r="J3284" s="5">
        <v>897.6</v>
      </c>
      <c r="K3284" s="7">
        <v>1360</v>
      </c>
      <c r="L3284">
        <v>5</v>
      </c>
      <c r="M3284" t="s">
        <v>38</v>
      </c>
    </row>
    <row r="3285" spans="1:13" x14ac:dyDescent="0.2">
      <c r="A3285">
        <v>4100573</v>
      </c>
      <c r="B3285">
        <v>795</v>
      </c>
      <c r="C3285" s="2">
        <v>45520</v>
      </c>
      <c r="D3285" t="s">
        <v>29</v>
      </c>
      <c r="E3285">
        <v>74826</v>
      </c>
      <c r="F3285">
        <v>674</v>
      </c>
      <c r="G3285" t="s">
        <v>14</v>
      </c>
      <c r="H3285" t="b">
        <v>0</v>
      </c>
      <c r="I3285" t="s">
        <v>24</v>
      </c>
      <c r="J3285" s="5">
        <v>1015.08</v>
      </c>
      <c r="K3285" s="7">
        <v>1538</v>
      </c>
      <c r="L3285">
        <v>2</v>
      </c>
    </row>
    <row r="3286" spans="1:13" x14ac:dyDescent="0.2">
      <c r="A3286">
        <v>4100608</v>
      </c>
      <c r="B3286">
        <v>904</v>
      </c>
      <c r="C3286" s="1">
        <v>45498</v>
      </c>
      <c r="D3286" t="s">
        <v>23</v>
      </c>
      <c r="E3286">
        <v>126633</v>
      </c>
      <c r="F3286">
        <v>635</v>
      </c>
      <c r="G3286" t="s">
        <v>14</v>
      </c>
      <c r="H3286">
        <v>1</v>
      </c>
      <c r="I3286" t="s">
        <v>24</v>
      </c>
      <c r="J3286" s="5">
        <v>2224.1999999999998</v>
      </c>
      <c r="K3286" s="7">
        <v>3707</v>
      </c>
      <c r="L3286">
        <v>2</v>
      </c>
      <c r="M3286" t="s">
        <v>47</v>
      </c>
    </row>
    <row r="3287" spans="1:13" x14ac:dyDescent="0.2">
      <c r="A3287">
        <v>4101914</v>
      </c>
      <c r="B3287">
        <v>1584</v>
      </c>
      <c r="C3287" s="1">
        <v>45250</v>
      </c>
      <c r="D3287" t="s">
        <v>23</v>
      </c>
      <c r="E3287">
        <v>148907</v>
      </c>
      <c r="F3287">
        <v>729</v>
      </c>
      <c r="G3287" t="s">
        <v>14</v>
      </c>
      <c r="H3287" t="b">
        <v>1</v>
      </c>
      <c r="I3287" t="s">
        <v>20</v>
      </c>
      <c r="J3287" s="5">
        <v>1235.52</v>
      </c>
      <c r="K3287" s="7">
        <v>1872</v>
      </c>
      <c r="L3287">
        <v>1</v>
      </c>
    </row>
    <row r="3288" spans="1:13" x14ac:dyDescent="0.2">
      <c r="A3288">
        <v>4102255</v>
      </c>
      <c r="B3288">
        <v>769</v>
      </c>
      <c r="C3288" s="1">
        <v>45626</v>
      </c>
      <c r="D3288" t="s">
        <v>13</v>
      </c>
      <c r="E3288">
        <v>236380</v>
      </c>
      <c r="F3288">
        <v>582</v>
      </c>
      <c r="G3288" t="s">
        <v>14</v>
      </c>
      <c r="H3288" t="b">
        <v>1</v>
      </c>
      <c r="I3288" t="s">
        <v>20</v>
      </c>
      <c r="J3288" s="5">
        <v>5510.4</v>
      </c>
      <c r="K3288" s="7">
        <v>5740</v>
      </c>
      <c r="L3288">
        <v>1</v>
      </c>
      <c r="M3288" t="s">
        <v>47</v>
      </c>
    </row>
    <row r="3289" spans="1:13" x14ac:dyDescent="0.2">
      <c r="A3289">
        <v>4105938</v>
      </c>
      <c r="B3289">
        <v>275</v>
      </c>
      <c r="C3289" s="1">
        <v>44626</v>
      </c>
      <c r="D3289" t="s">
        <v>27</v>
      </c>
      <c r="E3289">
        <v>313682</v>
      </c>
      <c r="F3289">
        <v>704</v>
      </c>
      <c r="G3289" t="s">
        <v>14</v>
      </c>
      <c r="H3289" t="b">
        <v>1</v>
      </c>
      <c r="I3289" t="s">
        <v>20</v>
      </c>
      <c r="J3289" s="5">
        <v>1310.4000000000001</v>
      </c>
      <c r="K3289" s="7">
        <v>1680</v>
      </c>
      <c r="L3289">
        <v>4</v>
      </c>
      <c r="M3289" t="s">
        <v>25</v>
      </c>
    </row>
    <row r="3290" spans="1:13" x14ac:dyDescent="0.2">
      <c r="A3290">
        <v>4107651</v>
      </c>
      <c r="B3290">
        <v>1345</v>
      </c>
      <c r="C3290" t="s">
        <v>391</v>
      </c>
      <c r="D3290" t="s">
        <v>19</v>
      </c>
      <c r="E3290">
        <v>166509</v>
      </c>
      <c r="F3290">
        <v>739</v>
      </c>
      <c r="G3290" t="s">
        <v>14</v>
      </c>
      <c r="H3290" t="b">
        <v>1</v>
      </c>
      <c r="I3290" t="s">
        <v>16</v>
      </c>
      <c r="J3290" s="5">
        <v>2535.6</v>
      </c>
      <c r="K3290" s="7">
        <v>4226</v>
      </c>
      <c r="L3290">
        <v>2</v>
      </c>
      <c r="M3290" t="s">
        <v>35</v>
      </c>
    </row>
    <row r="3291" spans="1:13" x14ac:dyDescent="0.2">
      <c r="A3291">
        <v>4107978</v>
      </c>
      <c r="B3291">
        <v>813</v>
      </c>
      <c r="C3291" s="2">
        <v>43958</v>
      </c>
      <c r="D3291" t="s">
        <v>32</v>
      </c>
      <c r="E3291">
        <v>119703</v>
      </c>
      <c r="G3291" t="s">
        <v>14</v>
      </c>
      <c r="H3291" t="s">
        <v>14</v>
      </c>
      <c r="I3291" t="s">
        <v>16</v>
      </c>
      <c r="J3291" s="5">
        <v>2227.1999999999998</v>
      </c>
      <c r="K3291" s="7">
        <v>2320</v>
      </c>
      <c r="L3291">
        <v>4</v>
      </c>
      <c r="M3291" t="s">
        <v>17</v>
      </c>
    </row>
    <row r="3292" spans="1:13" x14ac:dyDescent="0.2">
      <c r="A3292">
        <v>4109443</v>
      </c>
      <c r="B3292">
        <v>1724</v>
      </c>
      <c r="C3292" s="1">
        <v>44103</v>
      </c>
      <c r="D3292" t="s">
        <v>37</v>
      </c>
      <c r="E3292">
        <v>237054</v>
      </c>
      <c r="F3292">
        <v>466</v>
      </c>
      <c r="G3292" t="s">
        <v>26</v>
      </c>
      <c r="I3292" t="s">
        <v>24</v>
      </c>
      <c r="J3292" s="5">
        <v>568.26</v>
      </c>
      <c r="K3292" s="7">
        <v>861</v>
      </c>
      <c r="L3292">
        <v>4</v>
      </c>
      <c r="M3292" t="s">
        <v>34</v>
      </c>
    </row>
    <row r="3293" spans="1:13" x14ac:dyDescent="0.2">
      <c r="A3293">
        <v>4111972</v>
      </c>
      <c r="B3293">
        <v>202</v>
      </c>
      <c r="C3293" s="1">
        <v>45189</v>
      </c>
      <c r="D3293" t="s">
        <v>27</v>
      </c>
      <c r="E3293">
        <v>156916</v>
      </c>
      <c r="F3293">
        <v>693</v>
      </c>
      <c r="G3293" t="s">
        <v>14</v>
      </c>
      <c r="H3293" t="b">
        <v>0</v>
      </c>
      <c r="I3293" t="s">
        <v>20</v>
      </c>
      <c r="J3293" s="5">
        <v>5097.84</v>
      </c>
      <c r="K3293" s="7">
        <v>7724</v>
      </c>
      <c r="L3293">
        <v>4</v>
      </c>
      <c r="M3293" t="s">
        <v>47</v>
      </c>
    </row>
    <row r="3294" spans="1:13" x14ac:dyDescent="0.2">
      <c r="A3294">
        <v>4115822</v>
      </c>
      <c r="B3294">
        <v>1171</v>
      </c>
      <c r="C3294" s="1">
        <v>44807</v>
      </c>
      <c r="D3294" t="s">
        <v>27</v>
      </c>
      <c r="E3294">
        <v>188330</v>
      </c>
      <c r="F3294">
        <v>749</v>
      </c>
      <c r="G3294" t="s">
        <v>14</v>
      </c>
      <c r="H3294" t="s">
        <v>14</v>
      </c>
      <c r="I3294" t="s">
        <v>46</v>
      </c>
      <c r="J3294" s="5">
        <v>1718.34</v>
      </c>
      <c r="K3294" s="7">
        <v>2203</v>
      </c>
      <c r="L3294">
        <v>5</v>
      </c>
      <c r="M3294" t="s">
        <v>47</v>
      </c>
    </row>
    <row r="3295" spans="1:13" x14ac:dyDescent="0.2">
      <c r="A3295">
        <v>4116620</v>
      </c>
      <c r="B3295">
        <v>33</v>
      </c>
      <c r="C3295" s="2">
        <v>45553</v>
      </c>
      <c r="D3295" t="s">
        <v>23</v>
      </c>
      <c r="E3295">
        <v>175124</v>
      </c>
      <c r="F3295">
        <v>785</v>
      </c>
      <c r="G3295" t="s">
        <v>14</v>
      </c>
      <c r="H3295" t="s">
        <v>26</v>
      </c>
      <c r="I3295" t="s">
        <v>46</v>
      </c>
      <c r="J3295" s="5">
        <v>1065.5999999999999</v>
      </c>
      <c r="K3295" s="7">
        <v>1110</v>
      </c>
      <c r="L3295">
        <v>3</v>
      </c>
      <c r="M3295" t="s">
        <v>41</v>
      </c>
    </row>
    <row r="3296" spans="1:13" x14ac:dyDescent="0.2">
      <c r="A3296">
        <v>4117653</v>
      </c>
      <c r="B3296">
        <v>1415</v>
      </c>
      <c r="C3296" s="1">
        <v>45303</v>
      </c>
      <c r="D3296" t="s">
        <v>27</v>
      </c>
      <c r="E3296">
        <v>215970</v>
      </c>
      <c r="F3296">
        <v>301</v>
      </c>
      <c r="G3296" t="s">
        <v>26</v>
      </c>
      <c r="I3296" t="s">
        <v>20</v>
      </c>
      <c r="J3296" s="5">
        <v>2205</v>
      </c>
      <c r="K3296" s="7">
        <v>3675</v>
      </c>
      <c r="L3296">
        <v>1</v>
      </c>
      <c r="M3296" t="s">
        <v>36</v>
      </c>
    </row>
    <row r="3297" spans="1:13" x14ac:dyDescent="0.2">
      <c r="A3297">
        <v>4118756</v>
      </c>
      <c r="B3297">
        <v>410</v>
      </c>
      <c r="C3297" t="s">
        <v>392</v>
      </c>
      <c r="D3297" t="s">
        <v>37</v>
      </c>
      <c r="E3297">
        <v>158578</v>
      </c>
      <c r="F3297">
        <v>755</v>
      </c>
      <c r="G3297" t="s">
        <v>14</v>
      </c>
      <c r="H3297" t="s">
        <v>15</v>
      </c>
      <c r="I3297" t="s">
        <v>33</v>
      </c>
      <c r="J3297" s="5">
        <v>1140.48</v>
      </c>
      <c r="K3297" s="7">
        <v>1188</v>
      </c>
      <c r="L3297">
        <v>4</v>
      </c>
      <c r="M3297" t="s">
        <v>21</v>
      </c>
    </row>
    <row r="3298" spans="1:13" x14ac:dyDescent="0.2">
      <c r="A3298">
        <v>4121708</v>
      </c>
      <c r="B3298">
        <v>32</v>
      </c>
      <c r="C3298" s="1">
        <v>44476</v>
      </c>
      <c r="D3298" t="s">
        <v>19</v>
      </c>
      <c r="E3298">
        <v>34275</v>
      </c>
      <c r="F3298">
        <v>743</v>
      </c>
      <c r="G3298" t="s">
        <v>14</v>
      </c>
      <c r="H3298" t="b">
        <v>1</v>
      </c>
      <c r="I3298" t="s">
        <v>33</v>
      </c>
      <c r="J3298" s="5">
        <v>1003.08</v>
      </c>
      <c r="K3298" s="7">
        <v>1286</v>
      </c>
      <c r="L3298">
        <v>3</v>
      </c>
    </row>
    <row r="3299" spans="1:13" x14ac:dyDescent="0.2">
      <c r="A3299">
        <v>4122164</v>
      </c>
      <c r="B3299">
        <v>1717</v>
      </c>
      <c r="C3299" s="1">
        <v>44460</v>
      </c>
      <c r="D3299" t="s">
        <v>19</v>
      </c>
      <c r="E3299">
        <v>243165</v>
      </c>
      <c r="F3299">
        <v>577</v>
      </c>
      <c r="G3299" t="s">
        <v>14</v>
      </c>
      <c r="H3299">
        <v>0</v>
      </c>
      <c r="I3299" t="s">
        <v>18</v>
      </c>
      <c r="J3299" s="5">
        <v>4015.68</v>
      </c>
      <c r="K3299" s="7">
        <v>0</v>
      </c>
      <c r="L3299">
        <v>2</v>
      </c>
      <c r="M3299" t="s">
        <v>28</v>
      </c>
    </row>
    <row r="3300" spans="1:13" x14ac:dyDescent="0.2">
      <c r="A3300">
        <v>4122757</v>
      </c>
      <c r="B3300">
        <v>72</v>
      </c>
      <c r="C3300" s="1">
        <v>45276</v>
      </c>
      <c r="D3300" t="s">
        <v>13</v>
      </c>
      <c r="E3300">
        <v>84359</v>
      </c>
      <c r="F3300">
        <v>683</v>
      </c>
      <c r="G3300" t="s">
        <v>14</v>
      </c>
      <c r="H3300" t="b">
        <v>0</v>
      </c>
      <c r="I3300" t="s">
        <v>20</v>
      </c>
      <c r="J3300" s="5">
        <v>3011.52</v>
      </c>
      <c r="K3300" s="7">
        <v>3137</v>
      </c>
      <c r="L3300">
        <v>5</v>
      </c>
      <c r="M3300" t="s">
        <v>25</v>
      </c>
    </row>
    <row r="3301" spans="1:13" x14ac:dyDescent="0.2">
      <c r="A3301">
        <v>4125806</v>
      </c>
      <c r="B3301">
        <v>752</v>
      </c>
      <c r="C3301" s="1">
        <v>45591</v>
      </c>
      <c r="D3301" t="s">
        <v>13</v>
      </c>
      <c r="E3301">
        <v>130515</v>
      </c>
      <c r="F3301">
        <v>664</v>
      </c>
      <c r="G3301" t="s">
        <v>14</v>
      </c>
      <c r="I3301" t="s">
        <v>20</v>
      </c>
      <c r="J3301" s="5">
        <v>2683.98</v>
      </c>
      <c r="K3301" s="7">
        <v>3441</v>
      </c>
      <c r="L3301">
        <v>4</v>
      </c>
      <c r="M3301" t="s">
        <v>31</v>
      </c>
    </row>
    <row r="3302" spans="1:13" x14ac:dyDescent="0.2">
      <c r="A3302">
        <v>4127463</v>
      </c>
      <c r="B3302">
        <v>435</v>
      </c>
      <c r="C3302" t="s">
        <v>154</v>
      </c>
      <c r="D3302" t="s">
        <v>32</v>
      </c>
      <c r="E3302">
        <v>62622</v>
      </c>
      <c r="F3302">
        <v>810</v>
      </c>
      <c r="G3302" t="s">
        <v>14</v>
      </c>
      <c r="H3302" t="s">
        <v>40</v>
      </c>
      <c r="I3302" t="s">
        <v>33</v>
      </c>
      <c r="J3302" s="5">
        <v>1038.5999999999999</v>
      </c>
      <c r="K3302" s="7">
        <v>1731</v>
      </c>
      <c r="L3302">
        <v>2</v>
      </c>
      <c r="M3302" t="s">
        <v>41</v>
      </c>
    </row>
    <row r="3303" spans="1:13" x14ac:dyDescent="0.2">
      <c r="A3303">
        <v>4129671</v>
      </c>
      <c r="B3303">
        <v>1689</v>
      </c>
      <c r="C3303" s="2">
        <v>45644</v>
      </c>
      <c r="D3303" t="s">
        <v>13</v>
      </c>
      <c r="E3303">
        <v>306246</v>
      </c>
      <c r="F3303">
        <v>711</v>
      </c>
      <c r="G3303" t="s">
        <v>14</v>
      </c>
      <c r="H3303" t="s">
        <v>40</v>
      </c>
      <c r="I3303" t="s">
        <v>16</v>
      </c>
      <c r="J3303" s="5">
        <v>4645.8</v>
      </c>
      <c r="K3303" s="7">
        <v>7743</v>
      </c>
      <c r="L3303">
        <v>3</v>
      </c>
      <c r="M3303" t="s">
        <v>31</v>
      </c>
    </row>
    <row r="3304" spans="1:13" x14ac:dyDescent="0.2">
      <c r="A3304">
        <v>4130766</v>
      </c>
      <c r="B3304">
        <v>1762</v>
      </c>
      <c r="C3304" s="2">
        <v>45004</v>
      </c>
      <c r="D3304" t="s">
        <v>29</v>
      </c>
      <c r="E3304">
        <v>52143</v>
      </c>
      <c r="F3304">
        <v>753</v>
      </c>
      <c r="G3304" t="s">
        <v>14</v>
      </c>
      <c r="H3304" t="b">
        <v>0</v>
      </c>
      <c r="I3304" t="s">
        <v>16</v>
      </c>
      <c r="J3304" s="5">
        <v>1688.28</v>
      </c>
      <c r="K3304" s="7">
        <v>2558</v>
      </c>
      <c r="L3304">
        <v>4</v>
      </c>
    </row>
    <row r="3305" spans="1:13" x14ac:dyDescent="0.2">
      <c r="A3305">
        <v>4132619</v>
      </c>
      <c r="B3305">
        <v>172</v>
      </c>
      <c r="C3305" s="2">
        <v>44211</v>
      </c>
      <c r="D3305" t="s">
        <v>29</v>
      </c>
      <c r="E3305">
        <v>148190</v>
      </c>
      <c r="F3305">
        <v>445</v>
      </c>
      <c r="G3305" t="s">
        <v>26</v>
      </c>
      <c r="H3305" t="b">
        <v>1</v>
      </c>
      <c r="I3305" t="s">
        <v>20</v>
      </c>
      <c r="J3305" s="5">
        <v>3564.12</v>
      </c>
      <c r="K3305" s="7">
        <v>4243</v>
      </c>
      <c r="L3305">
        <v>3</v>
      </c>
      <c r="M3305" t="s">
        <v>52</v>
      </c>
    </row>
    <row r="3306" spans="1:13" x14ac:dyDescent="0.2">
      <c r="A3306">
        <v>4133138</v>
      </c>
      <c r="B3306">
        <v>1271</v>
      </c>
      <c r="C3306" s="1">
        <v>45044</v>
      </c>
      <c r="D3306" t="s">
        <v>37</v>
      </c>
      <c r="E3306">
        <v>94000000</v>
      </c>
      <c r="F3306">
        <v>773</v>
      </c>
      <c r="G3306" t="s">
        <v>14</v>
      </c>
      <c r="H3306" t="b">
        <v>1</v>
      </c>
      <c r="I3306" t="s">
        <v>16</v>
      </c>
      <c r="J3306" s="5">
        <v>4272</v>
      </c>
      <c r="K3306" s="7">
        <v>4450</v>
      </c>
      <c r="L3306">
        <v>2</v>
      </c>
      <c r="M3306" t="s">
        <v>41</v>
      </c>
    </row>
    <row r="3307" spans="1:13" x14ac:dyDescent="0.2">
      <c r="A3307">
        <v>4139131</v>
      </c>
      <c r="B3307">
        <v>841</v>
      </c>
      <c r="C3307" t="s">
        <v>393</v>
      </c>
      <c r="D3307" t="s">
        <v>27</v>
      </c>
      <c r="E3307">
        <v>144603</v>
      </c>
      <c r="F3307">
        <v>618</v>
      </c>
      <c r="G3307" t="s">
        <v>26</v>
      </c>
      <c r="H3307" t="b">
        <v>1</v>
      </c>
      <c r="I3307" t="s">
        <v>20</v>
      </c>
      <c r="J3307" s="5">
        <v>1976.04</v>
      </c>
      <c r="K3307" s="7">
        <v>2994</v>
      </c>
      <c r="L3307">
        <v>5</v>
      </c>
      <c r="M3307" t="s">
        <v>52</v>
      </c>
    </row>
    <row r="3308" spans="1:13" x14ac:dyDescent="0.2">
      <c r="A3308">
        <v>4140014</v>
      </c>
      <c r="B3308">
        <v>438</v>
      </c>
      <c r="C3308" s="1">
        <v>44560</v>
      </c>
      <c r="D3308" t="s">
        <v>19</v>
      </c>
      <c r="E3308">
        <v>246901</v>
      </c>
      <c r="F3308">
        <v>677</v>
      </c>
      <c r="G3308" t="s">
        <v>14</v>
      </c>
      <c r="H3308">
        <v>0</v>
      </c>
      <c r="I3308" t="s">
        <v>24</v>
      </c>
      <c r="J3308" s="5">
        <v>3206.4</v>
      </c>
      <c r="K3308" s="7">
        <v>3340</v>
      </c>
      <c r="L3308">
        <v>2</v>
      </c>
      <c r="M3308" t="s">
        <v>38</v>
      </c>
    </row>
    <row r="3309" spans="1:13" x14ac:dyDescent="0.2">
      <c r="A3309">
        <v>4142051</v>
      </c>
      <c r="B3309">
        <v>472</v>
      </c>
      <c r="C3309" s="2">
        <v>45234</v>
      </c>
      <c r="D3309" t="s">
        <v>27</v>
      </c>
      <c r="E3309">
        <v>139620</v>
      </c>
      <c r="F3309">
        <v>825</v>
      </c>
      <c r="G3309" t="s">
        <v>14</v>
      </c>
      <c r="H3309">
        <v>1</v>
      </c>
      <c r="I3309" t="s">
        <v>16</v>
      </c>
      <c r="J3309" s="5">
        <v>1560.96</v>
      </c>
      <c r="K3309" s="7">
        <v>1626</v>
      </c>
      <c r="L3309">
        <v>1</v>
      </c>
      <c r="M3309" t="s">
        <v>52</v>
      </c>
    </row>
    <row r="3310" spans="1:13" x14ac:dyDescent="0.2">
      <c r="A3310">
        <v>4143087</v>
      </c>
      <c r="B3310">
        <v>85</v>
      </c>
      <c r="C3310" s="1">
        <v>45144</v>
      </c>
      <c r="D3310" t="s">
        <v>23</v>
      </c>
      <c r="E3310">
        <v>119318</v>
      </c>
      <c r="F3310">
        <v>584</v>
      </c>
      <c r="G3310" t="s">
        <v>26</v>
      </c>
      <c r="H3310" t="s">
        <v>26</v>
      </c>
      <c r="I3310" t="s">
        <v>16</v>
      </c>
      <c r="J3310" s="5">
        <v>930</v>
      </c>
      <c r="K3310" s="7">
        <v>1550</v>
      </c>
      <c r="L3310">
        <v>1</v>
      </c>
      <c r="M3310" t="s">
        <v>41</v>
      </c>
    </row>
    <row r="3311" spans="1:13" x14ac:dyDescent="0.2">
      <c r="A3311">
        <v>4143334</v>
      </c>
      <c r="B3311">
        <v>267</v>
      </c>
      <c r="C3311" s="1">
        <v>44688</v>
      </c>
      <c r="D3311" t="s">
        <v>29</v>
      </c>
      <c r="E3311">
        <v>46332</v>
      </c>
      <c r="F3311">
        <v>749</v>
      </c>
      <c r="G3311" t="s">
        <v>14</v>
      </c>
      <c r="H3311" t="b">
        <v>0</v>
      </c>
      <c r="I3311" t="s">
        <v>24</v>
      </c>
      <c r="J3311" s="5">
        <v>4439.3999999999996</v>
      </c>
      <c r="K3311" s="7">
        <v>7399</v>
      </c>
      <c r="L3311">
        <v>1</v>
      </c>
      <c r="M3311" t="s">
        <v>41</v>
      </c>
    </row>
    <row r="3312" spans="1:13" x14ac:dyDescent="0.2">
      <c r="A3312">
        <v>4147222</v>
      </c>
      <c r="B3312">
        <v>1075</v>
      </c>
      <c r="C3312" s="1">
        <v>45491</v>
      </c>
      <c r="D3312" t="s">
        <v>27</v>
      </c>
      <c r="E3312">
        <v>132169</v>
      </c>
      <c r="F3312">
        <v>458</v>
      </c>
      <c r="G3312" t="s">
        <v>14</v>
      </c>
      <c r="H3312" t="s">
        <v>15</v>
      </c>
      <c r="I3312" t="s">
        <v>18</v>
      </c>
      <c r="J3312" s="5">
        <v>2629.2</v>
      </c>
      <c r="K3312" s="7">
        <v>4382</v>
      </c>
      <c r="L3312">
        <v>4</v>
      </c>
      <c r="M3312" t="s">
        <v>34</v>
      </c>
    </row>
    <row r="3313" spans="1:13" x14ac:dyDescent="0.2">
      <c r="A3313">
        <v>4149143</v>
      </c>
      <c r="B3313">
        <v>181</v>
      </c>
      <c r="C3313" s="1">
        <v>44569</v>
      </c>
      <c r="D3313" t="s">
        <v>13</v>
      </c>
      <c r="E3313">
        <v>125970</v>
      </c>
      <c r="F3313">
        <v>569</v>
      </c>
      <c r="G3313" t="s">
        <v>14</v>
      </c>
      <c r="H3313" t="s">
        <v>15</v>
      </c>
      <c r="I3313" t="s">
        <v>16</v>
      </c>
      <c r="J3313" s="5">
        <v>546.6</v>
      </c>
      <c r="K3313" s="7">
        <v>911</v>
      </c>
      <c r="L3313">
        <v>2</v>
      </c>
      <c r="M3313" t="s">
        <v>47</v>
      </c>
    </row>
    <row r="3314" spans="1:13" x14ac:dyDescent="0.2">
      <c r="A3314">
        <v>4149620</v>
      </c>
      <c r="B3314">
        <v>487</v>
      </c>
      <c r="C3314" s="2">
        <v>44138</v>
      </c>
      <c r="D3314" t="s">
        <v>32</v>
      </c>
      <c r="E3314">
        <v>122742</v>
      </c>
      <c r="F3314">
        <v>723</v>
      </c>
      <c r="G3314" t="s">
        <v>14</v>
      </c>
      <c r="H3314">
        <v>0</v>
      </c>
      <c r="I3314" t="s">
        <v>20</v>
      </c>
      <c r="J3314" s="5">
        <v>1593.24</v>
      </c>
      <c r="K3314" s="7">
        <v>2414</v>
      </c>
      <c r="L3314">
        <v>3</v>
      </c>
    </row>
    <row r="3315" spans="1:13" x14ac:dyDescent="0.2">
      <c r="A3315">
        <v>4150107</v>
      </c>
      <c r="B3315">
        <v>1413</v>
      </c>
      <c r="C3315" t="s">
        <v>394</v>
      </c>
      <c r="D3315" t="s">
        <v>29</v>
      </c>
      <c r="E3315">
        <v>42250</v>
      </c>
      <c r="F3315">
        <v>713</v>
      </c>
      <c r="G3315" t="s">
        <v>26</v>
      </c>
      <c r="H3315" t="b">
        <v>0</v>
      </c>
      <c r="I3315" t="s">
        <v>24</v>
      </c>
      <c r="J3315" s="5">
        <v>2150.46</v>
      </c>
      <c r="K3315" s="7">
        <v>2757</v>
      </c>
      <c r="L3315">
        <v>2</v>
      </c>
      <c r="M3315" t="s">
        <v>41</v>
      </c>
    </row>
    <row r="3316" spans="1:13" x14ac:dyDescent="0.2">
      <c r="A3316">
        <v>4151067</v>
      </c>
      <c r="B3316">
        <v>1143</v>
      </c>
      <c r="C3316" s="1">
        <v>45380</v>
      </c>
      <c r="D3316" t="s">
        <v>27</v>
      </c>
      <c r="E3316">
        <v>23145</v>
      </c>
      <c r="F3316">
        <v>728</v>
      </c>
      <c r="G3316" t="s">
        <v>26</v>
      </c>
      <c r="H3316" t="b">
        <v>1</v>
      </c>
      <c r="I3316" t="s">
        <v>20</v>
      </c>
      <c r="J3316" s="5">
        <v>1648.68</v>
      </c>
      <c r="K3316" s="7">
        <v>2498</v>
      </c>
      <c r="L3316">
        <v>4</v>
      </c>
      <c r="M3316" t="s">
        <v>21</v>
      </c>
    </row>
    <row r="3317" spans="1:13" x14ac:dyDescent="0.2">
      <c r="A3317">
        <v>4154785</v>
      </c>
      <c r="B3317">
        <v>305</v>
      </c>
      <c r="C3317" s="1">
        <v>45518</v>
      </c>
      <c r="D3317" t="s">
        <v>23</v>
      </c>
      <c r="E3317">
        <v>36314</v>
      </c>
      <c r="G3317" t="s">
        <v>26</v>
      </c>
      <c r="H3317" t="s">
        <v>45</v>
      </c>
      <c r="I3317" t="s">
        <v>24</v>
      </c>
      <c r="J3317" s="5">
        <v>6042.96</v>
      </c>
      <c r="K3317" s="7">
        <v>7194</v>
      </c>
      <c r="L3317">
        <v>1</v>
      </c>
    </row>
    <row r="3318" spans="1:13" x14ac:dyDescent="0.2">
      <c r="A3318">
        <v>4155143</v>
      </c>
      <c r="B3318">
        <v>642</v>
      </c>
      <c r="C3318" s="1">
        <v>45139</v>
      </c>
      <c r="D3318" t="s">
        <v>32</v>
      </c>
      <c r="E3318">
        <v>130900000</v>
      </c>
      <c r="F3318">
        <v>793</v>
      </c>
      <c r="G3318" t="s">
        <v>26</v>
      </c>
      <c r="H3318" t="s">
        <v>14</v>
      </c>
      <c r="I3318" t="s">
        <v>20</v>
      </c>
      <c r="J3318" s="5">
        <v>560.34</v>
      </c>
      <c r="K3318" s="7">
        <v>849</v>
      </c>
      <c r="L3318">
        <v>3</v>
      </c>
      <c r="M3318" t="s">
        <v>52</v>
      </c>
    </row>
    <row r="3319" spans="1:13" x14ac:dyDescent="0.2">
      <c r="A3319">
        <v>4155183</v>
      </c>
      <c r="B3319">
        <v>130</v>
      </c>
      <c r="C3319" s="1">
        <v>43886</v>
      </c>
      <c r="D3319" t="s">
        <v>32</v>
      </c>
      <c r="E3319">
        <v>207336</v>
      </c>
      <c r="F3319">
        <v>789</v>
      </c>
      <c r="G3319" t="s">
        <v>26</v>
      </c>
      <c r="H3319" t="b">
        <v>1</v>
      </c>
      <c r="I3319" t="s">
        <v>16</v>
      </c>
      <c r="J3319" s="5">
        <v>2788.8</v>
      </c>
      <c r="K3319" s="7">
        <v>0</v>
      </c>
      <c r="L3319">
        <v>5</v>
      </c>
      <c r="M3319" t="s">
        <v>34</v>
      </c>
    </row>
    <row r="3320" spans="1:13" x14ac:dyDescent="0.2">
      <c r="A3320">
        <v>4156976</v>
      </c>
      <c r="B3320">
        <v>656</v>
      </c>
      <c r="C3320" s="1">
        <v>44676</v>
      </c>
      <c r="D3320" t="s">
        <v>37</v>
      </c>
      <c r="E3320">
        <v>230418</v>
      </c>
      <c r="F3320">
        <v>747</v>
      </c>
      <c r="G3320" t="s">
        <v>14</v>
      </c>
      <c r="H3320" t="b">
        <v>0</v>
      </c>
      <c r="I3320" t="s">
        <v>20</v>
      </c>
      <c r="J3320" s="5">
        <v>3054</v>
      </c>
      <c r="K3320" s="7">
        <v>5090</v>
      </c>
      <c r="L3320">
        <v>1</v>
      </c>
      <c r="M3320" t="s">
        <v>41</v>
      </c>
    </row>
    <row r="3321" spans="1:13" x14ac:dyDescent="0.2">
      <c r="A3321">
        <v>4162133</v>
      </c>
      <c r="B3321">
        <v>1757</v>
      </c>
      <c r="C3321" s="2">
        <v>45534</v>
      </c>
      <c r="D3321" t="s">
        <v>37</v>
      </c>
      <c r="E3321">
        <v>190008</v>
      </c>
      <c r="G3321" t="s">
        <v>14</v>
      </c>
      <c r="H3321" t="s">
        <v>30</v>
      </c>
      <c r="I3321" t="s">
        <v>20</v>
      </c>
      <c r="J3321" s="5">
        <v>2253.2399999999998</v>
      </c>
      <c r="K3321" s="7">
        <v>3414</v>
      </c>
      <c r="L3321">
        <v>1</v>
      </c>
      <c r="M3321" t="s">
        <v>31</v>
      </c>
    </row>
    <row r="3322" spans="1:13" x14ac:dyDescent="0.2">
      <c r="A3322">
        <v>4162735</v>
      </c>
      <c r="B3322">
        <v>47</v>
      </c>
      <c r="C3322" s="1">
        <v>44202</v>
      </c>
      <c r="D3322" t="s">
        <v>29</v>
      </c>
      <c r="E3322">
        <v>190860</v>
      </c>
      <c r="F3322">
        <v>739</v>
      </c>
      <c r="G3322" t="s">
        <v>14</v>
      </c>
      <c r="H3322" t="b">
        <v>1</v>
      </c>
      <c r="I3322" t="s">
        <v>20</v>
      </c>
      <c r="J3322" s="5">
        <v>4241.6400000000003</v>
      </c>
      <c r="K3322" s="7">
        <v>5438</v>
      </c>
      <c r="L3322">
        <v>5</v>
      </c>
      <c r="M3322" t="s">
        <v>35</v>
      </c>
    </row>
    <row r="3323" spans="1:13" x14ac:dyDescent="0.2">
      <c r="A3323">
        <v>4164111</v>
      </c>
      <c r="B3323">
        <v>1257</v>
      </c>
      <c r="C3323" s="2">
        <v>44267</v>
      </c>
      <c r="D3323" t="s">
        <v>13</v>
      </c>
      <c r="E3323">
        <v>75025</v>
      </c>
      <c r="F3323">
        <v>581</v>
      </c>
      <c r="G3323" t="s">
        <v>14</v>
      </c>
      <c r="H3323" t="b">
        <v>0</v>
      </c>
      <c r="I3323" t="s">
        <v>16</v>
      </c>
      <c r="J3323" s="5">
        <v>669.9</v>
      </c>
      <c r="K3323" s="7">
        <v>1015</v>
      </c>
      <c r="L3323">
        <v>2</v>
      </c>
      <c r="M3323" t="s">
        <v>17</v>
      </c>
    </row>
    <row r="3324" spans="1:13" x14ac:dyDescent="0.2">
      <c r="A3324">
        <v>4164871</v>
      </c>
      <c r="B3324">
        <v>384</v>
      </c>
      <c r="C3324" s="1">
        <v>45161</v>
      </c>
      <c r="D3324" t="s">
        <v>29</v>
      </c>
      <c r="E3324">
        <v>165889</v>
      </c>
      <c r="F3324">
        <v>761</v>
      </c>
      <c r="G3324" t="s">
        <v>14</v>
      </c>
      <c r="H3324" t="b">
        <v>1</v>
      </c>
      <c r="I3324" t="s">
        <v>16</v>
      </c>
      <c r="J3324" s="5">
        <v>5351.64</v>
      </c>
      <c r="K3324" s="7">
        <v>6371</v>
      </c>
      <c r="L3324">
        <v>5</v>
      </c>
      <c r="M3324" t="s">
        <v>52</v>
      </c>
    </row>
    <row r="3325" spans="1:13" x14ac:dyDescent="0.2">
      <c r="A3325">
        <v>4165729</v>
      </c>
      <c r="B3325">
        <v>864</v>
      </c>
      <c r="D3325" t="s">
        <v>29</v>
      </c>
      <c r="E3325">
        <v>53682</v>
      </c>
      <c r="F3325">
        <v>764</v>
      </c>
      <c r="G3325" t="s">
        <v>14</v>
      </c>
      <c r="H3325">
        <v>0</v>
      </c>
      <c r="I3325" t="s">
        <v>16</v>
      </c>
      <c r="J3325" s="5">
        <v>5547.96</v>
      </c>
      <c r="K3325" s="7">
        <v>8406</v>
      </c>
      <c r="L3325">
        <v>3</v>
      </c>
      <c r="M3325" t="s">
        <v>35</v>
      </c>
    </row>
    <row r="3326" spans="1:13" x14ac:dyDescent="0.2">
      <c r="A3326">
        <v>4165777</v>
      </c>
      <c r="B3326">
        <v>1529</v>
      </c>
      <c r="C3326" s="1">
        <v>45323</v>
      </c>
      <c r="D3326" t="s">
        <v>32</v>
      </c>
      <c r="E3326">
        <v>114172</v>
      </c>
      <c r="F3326">
        <v>667</v>
      </c>
      <c r="G3326" t="s">
        <v>14</v>
      </c>
      <c r="H3326" t="b">
        <v>0</v>
      </c>
      <c r="I3326" t="s">
        <v>20</v>
      </c>
      <c r="J3326" s="5">
        <v>3004.32</v>
      </c>
      <c r="K3326" s="7">
        <v>4552</v>
      </c>
      <c r="L3326">
        <v>2</v>
      </c>
      <c r="M3326" t="s">
        <v>25</v>
      </c>
    </row>
    <row r="3327" spans="1:13" x14ac:dyDescent="0.2">
      <c r="A3327">
        <v>4167995</v>
      </c>
      <c r="B3327">
        <v>1156</v>
      </c>
      <c r="C3327" s="1">
        <v>45155</v>
      </c>
      <c r="D3327" t="s">
        <v>27</v>
      </c>
      <c r="E3327">
        <v>5946</v>
      </c>
      <c r="F3327">
        <v>809</v>
      </c>
      <c r="G3327" t="s">
        <v>14</v>
      </c>
      <c r="H3327" t="b">
        <v>0</v>
      </c>
      <c r="I3327" t="s">
        <v>16</v>
      </c>
      <c r="J3327" s="5">
        <v>4825.92</v>
      </c>
      <c r="K3327" s="7">
        <v>5027</v>
      </c>
      <c r="L3327">
        <v>1</v>
      </c>
    </row>
    <row r="3328" spans="1:13" x14ac:dyDescent="0.2">
      <c r="A3328">
        <v>4170836</v>
      </c>
      <c r="B3328">
        <v>339</v>
      </c>
      <c r="C3328" s="2">
        <v>45031</v>
      </c>
      <c r="D3328" t="s">
        <v>19</v>
      </c>
      <c r="E3328">
        <v>211805</v>
      </c>
      <c r="F3328">
        <v>639</v>
      </c>
      <c r="G3328" t="s">
        <v>14</v>
      </c>
      <c r="H3328" t="b">
        <v>0</v>
      </c>
      <c r="I3328" t="s">
        <v>20</v>
      </c>
      <c r="J3328" s="5">
        <v>7098</v>
      </c>
      <c r="K3328" s="7">
        <v>9100</v>
      </c>
      <c r="L3328">
        <v>4</v>
      </c>
      <c r="M3328" t="s">
        <v>21</v>
      </c>
    </row>
    <row r="3329" spans="1:13" x14ac:dyDescent="0.2">
      <c r="A3329">
        <v>4171355</v>
      </c>
      <c r="B3329">
        <v>1468</v>
      </c>
      <c r="C3329" s="1">
        <v>44325</v>
      </c>
      <c r="D3329" t="s">
        <v>37</v>
      </c>
      <c r="E3329">
        <v>190732</v>
      </c>
      <c r="F3329">
        <v>807</v>
      </c>
      <c r="G3329" t="s">
        <v>14</v>
      </c>
      <c r="H3329" t="s">
        <v>40</v>
      </c>
      <c r="I3329" t="s">
        <v>24</v>
      </c>
      <c r="J3329" s="5">
        <v>2147.88</v>
      </c>
      <c r="K3329" s="7">
        <v>2557</v>
      </c>
      <c r="L3329">
        <v>4</v>
      </c>
    </row>
    <row r="3330" spans="1:13" x14ac:dyDescent="0.2">
      <c r="A3330">
        <v>4172709</v>
      </c>
      <c r="B3330">
        <v>1709</v>
      </c>
      <c r="D3330" t="s">
        <v>37</v>
      </c>
      <c r="E3330">
        <v>48098</v>
      </c>
      <c r="F3330">
        <v>755</v>
      </c>
      <c r="G3330" t="s">
        <v>14</v>
      </c>
      <c r="H3330" t="s">
        <v>45</v>
      </c>
      <c r="I3330" t="s">
        <v>24</v>
      </c>
      <c r="J3330" s="5">
        <v>1267.2</v>
      </c>
      <c r="K3330" s="7">
        <v>1320</v>
      </c>
      <c r="L3330">
        <v>4</v>
      </c>
      <c r="M3330" t="s">
        <v>41</v>
      </c>
    </row>
    <row r="3331" spans="1:13" x14ac:dyDescent="0.2">
      <c r="A3331">
        <v>4173773</v>
      </c>
      <c r="B3331">
        <v>1693</v>
      </c>
      <c r="C3331" s="1">
        <v>43839</v>
      </c>
      <c r="D3331" t="s">
        <v>19</v>
      </c>
      <c r="E3331">
        <v>74852</v>
      </c>
      <c r="F3331">
        <v>798</v>
      </c>
      <c r="G3331" t="s">
        <v>14</v>
      </c>
      <c r="H3331" t="s">
        <v>45</v>
      </c>
      <c r="I3331" t="s">
        <v>20</v>
      </c>
      <c r="J3331" s="5">
        <v>1734.72</v>
      </c>
      <c r="K3331" s="7">
        <v>1807</v>
      </c>
      <c r="L3331">
        <v>3</v>
      </c>
      <c r="M3331" t="s">
        <v>31</v>
      </c>
    </row>
    <row r="3332" spans="1:13" x14ac:dyDescent="0.2">
      <c r="A3332">
        <v>4175256</v>
      </c>
      <c r="B3332">
        <v>374</v>
      </c>
      <c r="C3332" s="1">
        <v>44358</v>
      </c>
      <c r="D3332" t="s">
        <v>37</v>
      </c>
      <c r="E3332">
        <v>218955</v>
      </c>
      <c r="F3332">
        <v>830</v>
      </c>
      <c r="G3332" t="s">
        <v>14</v>
      </c>
      <c r="H3332">
        <v>1</v>
      </c>
      <c r="I3332" t="s">
        <v>16</v>
      </c>
      <c r="J3332" s="5">
        <v>2145.6</v>
      </c>
      <c r="K3332" s="7">
        <v>2235</v>
      </c>
      <c r="L3332">
        <v>2</v>
      </c>
      <c r="M3332" t="s">
        <v>34</v>
      </c>
    </row>
    <row r="3333" spans="1:13" x14ac:dyDescent="0.2">
      <c r="A3333">
        <v>4176925</v>
      </c>
      <c r="B3333">
        <v>852</v>
      </c>
      <c r="D3333" t="s">
        <v>32</v>
      </c>
      <c r="E3333">
        <v>110756</v>
      </c>
      <c r="F3333">
        <v>677</v>
      </c>
      <c r="G3333" t="s">
        <v>26</v>
      </c>
      <c r="H3333" t="s">
        <v>30</v>
      </c>
      <c r="I3333" t="s">
        <v>16</v>
      </c>
      <c r="J3333" s="5">
        <v>840.84</v>
      </c>
      <c r="K3333" s="7">
        <v>1078</v>
      </c>
      <c r="L3333">
        <v>1</v>
      </c>
      <c r="M3333" t="s">
        <v>34</v>
      </c>
    </row>
    <row r="3334" spans="1:13" x14ac:dyDescent="0.2">
      <c r="A3334">
        <v>4177590</v>
      </c>
      <c r="B3334">
        <v>57</v>
      </c>
      <c r="C3334" s="1">
        <v>44828</v>
      </c>
      <c r="D3334" t="s">
        <v>13</v>
      </c>
      <c r="E3334">
        <v>192359</v>
      </c>
      <c r="F3334">
        <v>618</v>
      </c>
      <c r="G3334" t="s">
        <v>14</v>
      </c>
      <c r="H3334" t="s">
        <v>26</v>
      </c>
      <c r="I3334" t="s">
        <v>20</v>
      </c>
      <c r="J3334" s="5">
        <v>5987.52</v>
      </c>
      <c r="K3334" s="7">
        <v>6237</v>
      </c>
      <c r="L3334">
        <v>3</v>
      </c>
    </row>
    <row r="3335" spans="1:13" x14ac:dyDescent="0.2">
      <c r="A3335">
        <v>4178377</v>
      </c>
      <c r="B3335">
        <v>849</v>
      </c>
      <c r="C3335" s="1">
        <v>45222</v>
      </c>
      <c r="D3335" t="s">
        <v>32</v>
      </c>
      <c r="E3335">
        <v>133587</v>
      </c>
      <c r="F3335">
        <v>770</v>
      </c>
      <c r="G3335" t="s">
        <v>14</v>
      </c>
      <c r="H3335" t="s">
        <v>26</v>
      </c>
      <c r="I3335" t="s">
        <v>20</v>
      </c>
      <c r="J3335" s="5">
        <v>1335</v>
      </c>
      <c r="K3335" s="7">
        <v>0</v>
      </c>
      <c r="L3335">
        <v>4</v>
      </c>
      <c r="M3335" t="s">
        <v>47</v>
      </c>
    </row>
    <row r="3336" spans="1:13" x14ac:dyDescent="0.2">
      <c r="A3336">
        <v>4179305</v>
      </c>
      <c r="B3336">
        <v>1734</v>
      </c>
      <c r="C3336" s="1">
        <v>45040</v>
      </c>
      <c r="D3336" t="s">
        <v>13</v>
      </c>
      <c r="E3336">
        <v>203864</v>
      </c>
      <c r="F3336">
        <v>671</v>
      </c>
      <c r="G3336" t="s">
        <v>14</v>
      </c>
      <c r="H3336" t="s">
        <v>26</v>
      </c>
      <c r="I3336" t="s">
        <v>46</v>
      </c>
      <c r="J3336" s="5">
        <v>1861.8</v>
      </c>
      <c r="K3336" s="7">
        <v>3103</v>
      </c>
      <c r="L3336">
        <v>4</v>
      </c>
      <c r="M3336" t="s">
        <v>52</v>
      </c>
    </row>
    <row r="3337" spans="1:13" x14ac:dyDescent="0.2">
      <c r="A3337">
        <v>4180532</v>
      </c>
      <c r="B3337">
        <v>732</v>
      </c>
      <c r="C3337" t="s">
        <v>395</v>
      </c>
      <c r="D3337" t="s">
        <v>27</v>
      </c>
      <c r="E3337">
        <v>164644</v>
      </c>
      <c r="F3337">
        <v>648</v>
      </c>
      <c r="G3337" t="s">
        <v>26</v>
      </c>
      <c r="H3337" t="b">
        <v>0</v>
      </c>
      <c r="I3337" t="s">
        <v>24</v>
      </c>
      <c r="J3337" s="5">
        <v>3049.2</v>
      </c>
      <c r="K3337" s="7">
        <v>3630</v>
      </c>
      <c r="L3337">
        <v>3</v>
      </c>
      <c r="M3337" t="s">
        <v>47</v>
      </c>
    </row>
    <row r="3338" spans="1:13" x14ac:dyDescent="0.2">
      <c r="A3338">
        <v>4180765</v>
      </c>
      <c r="B3338">
        <v>913</v>
      </c>
      <c r="C3338" s="2">
        <v>44074</v>
      </c>
      <c r="D3338" t="s">
        <v>32</v>
      </c>
      <c r="E3338">
        <v>151611</v>
      </c>
      <c r="F3338">
        <v>603</v>
      </c>
      <c r="G3338" t="s">
        <v>14</v>
      </c>
      <c r="I3338" t="s">
        <v>24</v>
      </c>
      <c r="J3338" s="5">
        <v>836.16</v>
      </c>
      <c r="K3338" s="7">
        <v>871</v>
      </c>
      <c r="L3338">
        <v>4</v>
      </c>
    </row>
    <row r="3339" spans="1:13" x14ac:dyDescent="0.2">
      <c r="A3339">
        <v>4181211</v>
      </c>
      <c r="B3339">
        <v>1182</v>
      </c>
      <c r="C3339" s="1">
        <v>45009</v>
      </c>
      <c r="D3339" t="s">
        <v>32</v>
      </c>
      <c r="E3339">
        <v>220603</v>
      </c>
      <c r="F3339">
        <v>683</v>
      </c>
      <c r="G3339" t="s">
        <v>14</v>
      </c>
      <c r="H3339" t="b">
        <v>0</v>
      </c>
      <c r="I3339" t="s">
        <v>16</v>
      </c>
      <c r="J3339" s="5">
        <v>4110.96</v>
      </c>
      <c r="K3339" s="7">
        <v>4894</v>
      </c>
      <c r="L3339">
        <v>3</v>
      </c>
      <c r="M3339" t="s">
        <v>36</v>
      </c>
    </row>
    <row r="3340" spans="1:13" x14ac:dyDescent="0.2">
      <c r="A3340">
        <v>4182801</v>
      </c>
      <c r="B3340">
        <v>461</v>
      </c>
      <c r="C3340" s="1">
        <v>44121</v>
      </c>
      <c r="D3340" t="s">
        <v>37</v>
      </c>
      <c r="E3340">
        <v>96318</v>
      </c>
      <c r="F3340">
        <v>737</v>
      </c>
      <c r="G3340" t="s">
        <v>14</v>
      </c>
      <c r="H3340" t="b">
        <v>1</v>
      </c>
      <c r="I3340" t="s">
        <v>16</v>
      </c>
      <c r="J3340" s="5">
        <v>1559.22</v>
      </c>
      <c r="K3340" s="7">
        <v>1999</v>
      </c>
      <c r="L3340">
        <v>4</v>
      </c>
      <c r="M3340" t="s">
        <v>25</v>
      </c>
    </row>
    <row r="3341" spans="1:13" x14ac:dyDescent="0.2">
      <c r="A3341">
        <v>4184899</v>
      </c>
      <c r="B3341">
        <v>349</v>
      </c>
      <c r="C3341" s="1">
        <v>44986</v>
      </c>
      <c r="D3341" t="s">
        <v>32</v>
      </c>
      <c r="E3341">
        <v>135728</v>
      </c>
      <c r="F3341">
        <v>403</v>
      </c>
      <c r="G3341" t="s">
        <v>14</v>
      </c>
      <c r="H3341" t="b">
        <v>1</v>
      </c>
      <c r="I3341" t="s">
        <v>20</v>
      </c>
      <c r="J3341" s="5">
        <v>2247.36</v>
      </c>
      <c r="K3341" s="7">
        <v>2341</v>
      </c>
      <c r="L3341">
        <v>2</v>
      </c>
    </row>
    <row r="3342" spans="1:13" x14ac:dyDescent="0.2">
      <c r="A3342">
        <v>4185122</v>
      </c>
      <c r="B3342">
        <v>1574</v>
      </c>
      <c r="C3342" s="1">
        <v>45049</v>
      </c>
      <c r="D3342" t="s">
        <v>23</v>
      </c>
      <c r="E3342">
        <v>60469</v>
      </c>
      <c r="F3342">
        <v>737</v>
      </c>
      <c r="G3342" t="s">
        <v>26</v>
      </c>
      <c r="H3342" t="s">
        <v>26</v>
      </c>
      <c r="I3342" t="s">
        <v>20</v>
      </c>
      <c r="J3342" s="5">
        <v>1201.92</v>
      </c>
      <c r="K3342" s="7">
        <v>1252</v>
      </c>
      <c r="L3342">
        <v>1</v>
      </c>
    </row>
    <row r="3343" spans="1:13" x14ac:dyDescent="0.2">
      <c r="A3343">
        <v>4190883</v>
      </c>
      <c r="B3343">
        <v>1203</v>
      </c>
      <c r="C3343" t="s">
        <v>396</v>
      </c>
      <c r="D3343" t="s">
        <v>23</v>
      </c>
      <c r="E3343">
        <v>291866</v>
      </c>
      <c r="F3343">
        <v>719</v>
      </c>
      <c r="G3343" t="s">
        <v>14</v>
      </c>
      <c r="H3343">
        <v>1</v>
      </c>
      <c r="I3343" t="s">
        <v>24</v>
      </c>
      <c r="J3343" s="5">
        <v>1678.32</v>
      </c>
      <c r="K3343" s="7">
        <v>1998</v>
      </c>
      <c r="L3343">
        <v>2</v>
      </c>
      <c r="M3343" t="s">
        <v>34</v>
      </c>
    </row>
    <row r="3344" spans="1:13" x14ac:dyDescent="0.2">
      <c r="A3344">
        <v>4193475</v>
      </c>
      <c r="B3344">
        <v>338</v>
      </c>
      <c r="C3344" s="1">
        <v>44629</v>
      </c>
      <c r="D3344" t="s">
        <v>29</v>
      </c>
      <c r="E3344">
        <v>121623</v>
      </c>
      <c r="F3344">
        <v>605</v>
      </c>
      <c r="G3344" t="s">
        <v>26</v>
      </c>
      <c r="H3344" t="s">
        <v>14</v>
      </c>
      <c r="I3344" t="s">
        <v>16</v>
      </c>
      <c r="J3344" s="5">
        <v>2562.6</v>
      </c>
      <c r="K3344" s="7">
        <v>4271</v>
      </c>
      <c r="L3344">
        <v>5</v>
      </c>
    </row>
    <row r="3345" spans="1:13" x14ac:dyDescent="0.2">
      <c r="A3345">
        <v>4195167</v>
      </c>
      <c r="B3345">
        <v>1597</v>
      </c>
      <c r="D3345" t="s">
        <v>23</v>
      </c>
      <c r="E3345">
        <v>107390</v>
      </c>
      <c r="F3345">
        <v>801</v>
      </c>
      <c r="G3345" t="s">
        <v>14</v>
      </c>
      <c r="H3345" t="s">
        <v>15</v>
      </c>
      <c r="I3345" t="s">
        <v>24</v>
      </c>
      <c r="J3345" s="5">
        <v>1556.88</v>
      </c>
      <c r="K3345" s="7">
        <v>0</v>
      </c>
      <c r="L3345">
        <v>5</v>
      </c>
      <c r="M3345" t="s">
        <v>41</v>
      </c>
    </row>
    <row r="3346" spans="1:13" x14ac:dyDescent="0.2">
      <c r="A3346">
        <v>4195253</v>
      </c>
      <c r="B3346">
        <v>824</v>
      </c>
      <c r="C3346" t="s">
        <v>397</v>
      </c>
      <c r="D3346" t="s">
        <v>32</v>
      </c>
      <c r="E3346">
        <v>209316</v>
      </c>
      <c r="G3346" t="s">
        <v>26</v>
      </c>
      <c r="H3346" t="s">
        <v>45</v>
      </c>
      <c r="I3346" t="s">
        <v>46</v>
      </c>
      <c r="J3346" s="5">
        <v>1611.84</v>
      </c>
      <c r="K3346" s="7">
        <v>1679</v>
      </c>
      <c r="L3346">
        <v>1</v>
      </c>
      <c r="M3346" t="s">
        <v>38</v>
      </c>
    </row>
    <row r="3347" spans="1:13" x14ac:dyDescent="0.2">
      <c r="A3347">
        <v>4195571</v>
      </c>
      <c r="B3347">
        <v>610</v>
      </c>
      <c r="C3347" s="2">
        <v>44076</v>
      </c>
      <c r="D3347" t="s">
        <v>27</v>
      </c>
      <c r="E3347">
        <v>77996</v>
      </c>
      <c r="F3347">
        <v>720</v>
      </c>
      <c r="G3347" t="s">
        <v>14</v>
      </c>
      <c r="H3347" t="b">
        <v>1</v>
      </c>
      <c r="I3347" t="s">
        <v>16</v>
      </c>
      <c r="J3347" s="5">
        <v>1687.92</v>
      </c>
      <c r="K3347" s="7">
        <v>2164</v>
      </c>
      <c r="L3347">
        <v>2</v>
      </c>
      <c r="M3347" t="s">
        <v>25</v>
      </c>
    </row>
    <row r="3348" spans="1:13" x14ac:dyDescent="0.2">
      <c r="A3348">
        <v>4198299</v>
      </c>
      <c r="B3348">
        <v>1203</v>
      </c>
      <c r="D3348" t="s">
        <v>27</v>
      </c>
      <c r="E3348">
        <v>13575</v>
      </c>
      <c r="F3348">
        <v>838</v>
      </c>
      <c r="G3348" t="s">
        <v>14</v>
      </c>
      <c r="H3348" t="s">
        <v>26</v>
      </c>
      <c r="I3348" t="s">
        <v>16</v>
      </c>
      <c r="J3348" s="5">
        <v>1318.68</v>
      </c>
      <c r="K3348" s="7">
        <v>1998</v>
      </c>
      <c r="L3348">
        <v>3</v>
      </c>
      <c r="M3348" t="s">
        <v>35</v>
      </c>
    </row>
    <row r="3349" spans="1:13" x14ac:dyDescent="0.2">
      <c r="A3349">
        <v>4198932</v>
      </c>
      <c r="B3349">
        <v>1263</v>
      </c>
      <c r="C3349" s="1">
        <v>44929</v>
      </c>
      <c r="D3349" t="s">
        <v>19</v>
      </c>
      <c r="E3349">
        <v>180928</v>
      </c>
      <c r="F3349" t="s">
        <v>38</v>
      </c>
      <c r="G3349" t="s">
        <v>14</v>
      </c>
      <c r="H3349" t="s">
        <v>45</v>
      </c>
      <c r="I3349" t="s">
        <v>20</v>
      </c>
      <c r="J3349" s="5">
        <v>1778.4</v>
      </c>
      <c r="K3349" s="7">
        <v>2964</v>
      </c>
      <c r="L3349">
        <v>1</v>
      </c>
      <c r="M3349" t="s">
        <v>34</v>
      </c>
    </row>
    <row r="3350" spans="1:13" x14ac:dyDescent="0.2">
      <c r="A3350">
        <v>4199119</v>
      </c>
      <c r="B3350">
        <v>1692</v>
      </c>
      <c r="C3350" s="2">
        <v>45248</v>
      </c>
      <c r="D3350" t="s">
        <v>27</v>
      </c>
      <c r="E3350">
        <v>237143</v>
      </c>
      <c r="F3350">
        <v>790</v>
      </c>
      <c r="G3350" t="s">
        <v>14</v>
      </c>
      <c r="H3350" t="s">
        <v>30</v>
      </c>
      <c r="I3350" t="s">
        <v>16</v>
      </c>
      <c r="J3350" s="5">
        <v>4427.5200000000004</v>
      </c>
      <c r="K3350" s="7">
        <v>4612</v>
      </c>
      <c r="L3350">
        <v>2</v>
      </c>
      <c r="M3350" t="s">
        <v>34</v>
      </c>
    </row>
    <row r="3351" spans="1:13" x14ac:dyDescent="0.2">
      <c r="A3351">
        <v>4201998</v>
      </c>
      <c r="B3351">
        <v>389</v>
      </c>
      <c r="C3351" s="1">
        <v>45628</v>
      </c>
      <c r="D3351" t="s">
        <v>19</v>
      </c>
      <c r="E3351">
        <v>68073</v>
      </c>
      <c r="F3351">
        <v>786</v>
      </c>
      <c r="G3351" t="s">
        <v>14</v>
      </c>
      <c r="H3351" t="s">
        <v>45</v>
      </c>
      <c r="I3351" t="s">
        <v>33</v>
      </c>
      <c r="J3351" s="5">
        <v>3802.92</v>
      </c>
      <c r="K3351" s="7">
        <v>5762</v>
      </c>
      <c r="L3351">
        <v>4</v>
      </c>
      <c r="M3351" t="s">
        <v>17</v>
      </c>
    </row>
    <row r="3352" spans="1:13" x14ac:dyDescent="0.2">
      <c r="A3352">
        <v>4202435</v>
      </c>
      <c r="B3352">
        <v>46</v>
      </c>
      <c r="C3352" s="2">
        <v>44815</v>
      </c>
      <c r="D3352" t="s">
        <v>27</v>
      </c>
      <c r="E3352">
        <v>78218</v>
      </c>
      <c r="F3352">
        <v>618</v>
      </c>
      <c r="G3352" t="s">
        <v>26</v>
      </c>
      <c r="H3352">
        <v>1</v>
      </c>
      <c r="I3352" t="s">
        <v>16</v>
      </c>
      <c r="J3352" s="5">
        <v>1391.4</v>
      </c>
      <c r="K3352" s="7">
        <v>2319</v>
      </c>
      <c r="L3352">
        <v>1</v>
      </c>
      <c r="M3352" t="s">
        <v>47</v>
      </c>
    </row>
    <row r="3353" spans="1:13" x14ac:dyDescent="0.2">
      <c r="A3353">
        <v>4202647</v>
      </c>
      <c r="B3353">
        <v>1555</v>
      </c>
      <c r="C3353" s="1">
        <v>44408</v>
      </c>
      <c r="D3353" t="s">
        <v>27</v>
      </c>
      <c r="E3353">
        <v>173359</v>
      </c>
      <c r="F3353">
        <v>635</v>
      </c>
      <c r="G3353" t="s">
        <v>14</v>
      </c>
      <c r="I3353" t="s">
        <v>20</v>
      </c>
      <c r="J3353" s="5">
        <v>772.2</v>
      </c>
      <c r="K3353" s="7">
        <v>990</v>
      </c>
      <c r="L3353">
        <v>4</v>
      </c>
      <c r="M3353" t="s">
        <v>41</v>
      </c>
    </row>
    <row r="3354" spans="1:13" x14ac:dyDescent="0.2">
      <c r="A3354">
        <v>4204790</v>
      </c>
      <c r="B3354">
        <v>216</v>
      </c>
      <c r="C3354" s="1">
        <v>44353</v>
      </c>
      <c r="D3354" t="s">
        <v>37</v>
      </c>
      <c r="E3354">
        <v>50668</v>
      </c>
      <c r="F3354">
        <v>305</v>
      </c>
      <c r="G3354" t="s">
        <v>14</v>
      </c>
      <c r="H3354" t="s">
        <v>26</v>
      </c>
      <c r="I3354" t="s">
        <v>24</v>
      </c>
      <c r="J3354" s="5">
        <v>1619.52</v>
      </c>
      <c r="K3354" s="7">
        <v>1687</v>
      </c>
      <c r="L3354">
        <v>5</v>
      </c>
      <c r="M3354" t="s">
        <v>34</v>
      </c>
    </row>
    <row r="3355" spans="1:13" x14ac:dyDescent="0.2">
      <c r="A3355">
        <v>4205070</v>
      </c>
      <c r="B3355">
        <v>1611</v>
      </c>
      <c r="C3355" s="1">
        <v>45286</v>
      </c>
      <c r="D3355" t="s">
        <v>27</v>
      </c>
      <c r="E3355">
        <v>57756</v>
      </c>
      <c r="G3355" t="s">
        <v>14</v>
      </c>
      <c r="H3355">
        <v>0</v>
      </c>
      <c r="I3355" t="s">
        <v>20</v>
      </c>
      <c r="J3355" s="5">
        <v>5285.76</v>
      </c>
      <c r="K3355" s="7">
        <v>5506</v>
      </c>
      <c r="L3355">
        <v>3</v>
      </c>
    </row>
    <row r="3356" spans="1:13" x14ac:dyDescent="0.2">
      <c r="A3356">
        <v>4209589</v>
      </c>
      <c r="B3356">
        <v>921</v>
      </c>
      <c r="C3356" t="s">
        <v>398</v>
      </c>
      <c r="D3356" t="s">
        <v>29</v>
      </c>
      <c r="E3356">
        <v>238501</v>
      </c>
      <c r="F3356">
        <v>724</v>
      </c>
      <c r="G3356" t="s">
        <v>14</v>
      </c>
      <c r="H3356" t="s">
        <v>30</v>
      </c>
      <c r="I3356" t="s">
        <v>16</v>
      </c>
      <c r="J3356" s="5">
        <v>666</v>
      </c>
      <c r="K3356" s="7">
        <v>1110</v>
      </c>
      <c r="L3356">
        <v>2</v>
      </c>
      <c r="M3356" t="s">
        <v>41</v>
      </c>
    </row>
    <row r="3357" spans="1:13" x14ac:dyDescent="0.2">
      <c r="A3357">
        <v>4210918</v>
      </c>
      <c r="B3357">
        <v>642</v>
      </c>
      <c r="D3357" t="s">
        <v>29</v>
      </c>
      <c r="E3357">
        <v>158283</v>
      </c>
      <c r="F3357">
        <v>760</v>
      </c>
      <c r="G3357" t="s">
        <v>14</v>
      </c>
      <c r="H3357" t="s">
        <v>26</v>
      </c>
      <c r="I3357" t="s">
        <v>20</v>
      </c>
      <c r="J3357" s="5">
        <v>662.22</v>
      </c>
      <c r="K3357" s="7">
        <v>849</v>
      </c>
      <c r="L3357">
        <v>3</v>
      </c>
      <c r="M3357" t="s">
        <v>52</v>
      </c>
    </row>
    <row r="3358" spans="1:13" x14ac:dyDescent="0.2">
      <c r="A3358">
        <v>4211149</v>
      </c>
      <c r="B3358">
        <v>389</v>
      </c>
      <c r="C3358" s="1">
        <v>45628</v>
      </c>
      <c r="D3358" t="s">
        <v>37</v>
      </c>
      <c r="E3358">
        <v>26560</v>
      </c>
      <c r="F3358">
        <v>765</v>
      </c>
      <c r="G3358" t="s">
        <v>14</v>
      </c>
      <c r="H3358" t="s">
        <v>30</v>
      </c>
      <c r="I3358" t="s">
        <v>24</v>
      </c>
      <c r="J3358" s="5">
        <v>4494.3599999999997</v>
      </c>
      <c r="K3358" s="7">
        <v>5762</v>
      </c>
      <c r="L3358">
        <v>4</v>
      </c>
      <c r="M3358" t="s">
        <v>36</v>
      </c>
    </row>
    <row r="3359" spans="1:13" x14ac:dyDescent="0.2">
      <c r="A3359">
        <v>4211384</v>
      </c>
      <c r="B3359">
        <v>1071</v>
      </c>
      <c r="C3359" s="1">
        <v>45305</v>
      </c>
      <c r="D3359" t="s">
        <v>37</v>
      </c>
      <c r="E3359">
        <v>221306</v>
      </c>
      <c r="F3359">
        <v>761</v>
      </c>
      <c r="G3359" t="s">
        <v>14</v>
      </c>
      <c r="I3359" t="s">
        <v>20</v>
      </c>
      <c r="J3359" s="5">
        <v>2677.74</v>
      </c>
      <c r="K3359" s="7">
        <v>3433</v>
      </c>
      <c r="L3359">
        <v>3</v>
      </c>
      <c r="M3359" t="s">
        <v>28</v>
      </c>
    </row>
    <row r="3360" spans="1:13" x14ac:dyDescent="0.2">
      <c r="A3360">
        <v>4211599</v>
      </c>
      <c r="B3360">
        <v>730</v>
      </c>
      <c r="C3360" s="1">
        <v>45342</v>
      </c>
      <c r="D3360" t="s">
        <v>19</v>
      </c>
      <c r="E3360">
        <v>85938</v>
      </c>
      <c r="F3360">
        <v>687</v>
      </c>
      <c r="G3360" t="s">
        <v>14</v>
      </c>
      <c r="H3360" t="s">
        <v>15</v>
      </c>
      <c r="I3360" t="s">
        <v>16</v>
      </c>
      <c r="J3360" s="5">
        <v>834.12</v>
      </c>
      <c r="K3360" s="7">
        <v>993</v>
      </c>
      <c r="L3360">
        <v>4</v>
      </c>
      <c r="M3360" t="s">
        <v>36</v>
      </c>
    </row>
    <row r="3361" spans="1:13" x14ac:dyDescent="0.2">
      <c r="A3361">
        <v>4212312</v>
      </c>
      <c r="B3361">
        <v>1391</v>
      </c>
      <c r="C3361" s="1">
        <v>43942</v>
      </c>
      <c r="D3361" t="s">
        <v>19</v>
      </c>
      <c r="E3361">
        <v>129999</v>
      </c>
      <c r="G3361" t="s">
        <v>14</v>
      </c>
      <c r="H3361">
        <v>1</v>
      </c>
      <c r="I3361" t="s">
        <v>20</v>
      </c>
      <c r="J3361" s="5">
        <v>1633.8</v>
      </c>
      <c r="K3361" s="7">
        <v>1945</v>
      </c>
      <c r="L3361">
        <v>3</v>
      </c>
      <c r="M3361" t="s">
        <v>41</v>
      </c>
    </row>
    <row r="3362" spans="1:13" x14ac:dyDescent="0.2">
      <c r="A3362">
        <v>4212425</v>
      </c>
      <c r="B3362">
        <v>915</v>
      </c>
      <c r="C3362" s="1">
        <v>45073</v>
      </c>
      <c r="D3362" t="s">
        <v>29</v>
      </c>
      <c r="E3362">
        <v>132140</v>
      </c>
      <c r="F3362">
        <v>758</v>
      </c>
      <c r="G3362" t="s">
        <v>14</v>
      </c>
      <c r="H3362" t="s">
        <v>15</v>
      </c>
      <c r="I3362" t="s">
        <v>20</v>
      </c>
      <c r="J3362" s="5">
        <v>4241.28</v>
      </c>
      <c r="K3362" s="7">
        <v>4418</v>
      </c>
      <c r="L3362">
        <v>2</v>
      </c>
      <c r="M3362" t="s">
        <v>47</v>
      </c>
    </row>
    <row r="3363" spans="1:13" x14ac:dyDescent="0.2">
      <c r="A3363">
        <v>4215112</v>
      </c>
      <c r="B3363">
        <v>1164</v>
      </c>
      <c r="C3363" s="1">
        <v>44439</v>
      </c>
      <c r="D3363" t="s">
        <v>23</v>
      </c>
      <c r="E3363">
        <v>236566</v>
      </c>
      <c r="F3363">
        <v>805</v>
      </c>
      <c r="G3363" t="s">
        <v>14</v>
      </c>
      <c r="H3363" t="b">
        <v>0</v>
      </c>
      <c r="I3363" t="s">
        <v>24</v>
      </c>
      <c r="J3363" s="5">
        <v>2693.34</v>
      </c>
      <c r="K3363" s="7">
        <v>3453</v>
      </c>
      <c r="L3363">
        <v>1</v>
      </c>
      <c r="M3363" t="s">
        <v>47</v>
      </c>
    </row>
    <row r="3364" spans="1:13" x14ac:dyDescent="0.2">
      <c r="A3364">
        <v>4215866</v>
      </c>
      <c r="B3364">
        <v>1231</v>
      </c>
      <c r="C3364" s="2">
        <v>45438</v>
      </c>
      <c r="D3364" t="s">
        <v>37</v>
      </c>
      <c r="E3364">
        <v>95943</v>
      </c>
      <c r="F3364">
        <v>675</v>
      </c>
      <c r="G3364" t="s">
        <v>14</v>
      </c>
      <c r="H3364" t="s">
        <v>26</v>
      </c>
      <c r="I3364" t="s">
        <v>16</v>
      </c>
      <c r="J3364" s="5">
        <v>2231.46</v>
      </c>
      <c r="K3364" s="7">
        <v>3381</v>
      </c>
      <c r="L3364">
        <v>1</v>
      </c>
      <c r="M3364" t="s">
        <v>47</v>
      </c>
    </row>
    <row r="3365" spans="1:13" x14ac:dyDescent="0.2">
      <c r="A3365">
        <v>4216175</v>
      </c>
      <c r="B3365">
        <v>693</v>
      </c>
      <c r="C3365" s="1">
        <v>43997</v>
      </c>
      <c r="D3365" t="s">
        <v>19</v>
      </c>
      <c r="E3365">
        <v>314823</v>
      </c>
      <c r="F3365">
        <v>842</v>
      </c>
      <c r="G3365" t="s">
        <v>14</v>
      </c>
      <c r="I3365" t="s">
        <v>24</v>
      </c>
      <c r="J3365" s="5">
        <v>2152.8000000000002</v>
      </c>
      <c r="K3365" s="7">
        <v>3588</v>
      </c>
      <c r="L3365">
        <v>1</v>
      </c>
    </row>
    <row r="3366" spans="1:13" x14ac:dyDescent="0.2">
      <c r="A3366">
        <v>4217129</v>
      </c>
      <c r="B3366">
        <v>545</v>
      </c>
      <c r="C3366" s="1">
        <v>45260</v>
      </c>
      <c r="D3366" t="s">
        <v>23</v>
      </c>
      <c r="E3366">
        <v>168433</v>
      </c>
      <c r="F3366">
        <v>845</v>
      </c>
      <c r="G3366" t="s">
        <v>14</v>
      </c>
      <c r="H3366" t="s">
        <v>30</v>
      </c>
      <c r="I3366" t="s">
        <v>33</v>
      </c>
      <c r="J3366" s="5">
        <v>2066.4</v>
      </c>
      <c r="K3366" s="7">
        <v>3444</v>
      </c>
      <c r="L3366">
        <v>2</v>
      </c>
      <c r="M3366" t="s">
        <v>34</v>
      </c>
    </row>
    <row r="3367" spans="1:13" x14ac:dyDescent="0.2">
      <c r="A3367">
        <v>4219922</v>
      </c>
      <c r="B3367">
        <v>142</v>
      </c>
      <c r="C3367" t="s">
        <v>399</v>
      </c>
      <c r="D3367" t="s">
        <v>27</v>
      </c>
      <c r="E3367">
        <v>173800</v>
      </c>
      <c r="F3367">
        <v>673</v>
      </c>
      <c r="G3367" t="s">
        <v>14</v>
      </c>
      <c r="H3367" t="s">
        <v>45</v>
      </c>
      <c r="I3367" t="s">
        <v>33</v>
      </c>
      <c r="J3367" s="5">
        <v>3211.26</v>
      </c>
      <c r="K3367" s="7">
        <v>4117</v>
      </c>
      <c r="L3367">
        <v>5</v>
      </c>
      <c r="M3367" t="s">
        <v>35</v>
      </c>
    </row>
    <row r="3368" spans="1:13" x14ac:dyDescent="0.2">
      <c r="A3368">
        <v>4220848</v>
      </c>
      <c r="B3368">
        <v>52</v>
      </c>
      <c r="C3368" s="1">
        <v>44284</v>
      </c>
      <c r="D3368" t="s">
        <v>27</v>
      </c>
      <c r="E3368">
        <v>51636</v>
      </c>
      <c r="F3368">
        <v>743</v>
      </c>
      <c r="G3368" t="s">
        <v>14</v>
      </c>
      <c r="H3368" t="b">
        <v>0</v>
      </c>
      <c r="I3368" t="s">
        <v>43</v>
      </c>
      <c r="J3368" s="5">
        <v>2377.8000000000002</v>
      </c>
      <c r="K3368" s="7">
        <v>3963</v>
      </c>
      <c r="L3368">
        <v>2</v>
      </c>
      <c r="M3368" t="s">
        <v>31</v>
      </c>
    </row>
    <row r="3369" spans="1:13" x14ac:dyDescent="0.2">
      <c r="A3369">
        <v>4221643</v>
      </c>
      <c r="B3369">
        <v>1355</v>
      </c>
      <c r="C3369" s="2">
        <v>43975</v>
      </c>
      <c r="D3369" t="s">
        <v>13</v>
      </c>
      <c r="E3369">
        <v>248303</v>
      </c>
      <c r="F3369">
        <v>760</v>
      </c>
      <c r="G3369" t="s">
        <v>26</v>
      </c>
      <c r="H3369" t="b">
        <v>1</v>
      </c>
      <c r="I3369" t="s">
        <v>24</v>
      </c>
      <c r="J3369" s="5">
        <v>4347</v>
      </c>
      <c r="K3369" s="7">
        <v>5175</v>
      </c>
      <c r="L3369">
        <v>4</v>
      </c>
      <c r="M3369" t="s">
        <v>25</v>
      </c>
    </row>
    <row r="3370" spans="1:13" x14ac:dyDescent="0.2">
      <c r="A3370">
        <v>4223128</v>
      </c>
      <c r="B3370">
        <v>309</v>
      </c>
      <c r="C3370" s="1">
        <v>44824</v>
      </c>
      <c r="D3370" t="s">
        <v>29</v>
      </c>
      <c r="E3370">
        <v>186243</v>
      </c>
      <c r="F3370">
        <v>798</v>
      </c>
      <c r="G3370" t="s">
        <v>26</v>
      </c>
      <c r="I3370" t="s">
        <v>20</v>
      </c>
      <c r="J3370" s="5">
        <v>3129.36</v>
      </c>
      <c r="K3370" s="7">
        <v>4012</v>
      </c>
      <c r="L3370">
        <v>3</v>
      </c>
      <c r="M3370" t="s">
        <v>28</v>
      </c>
    </row>
    <row r="3371" spans="1:13" x14ac:dyDescent="0.2">
      <c r="A3371">
        <v>4226344</v>
      </c>
      <c r="B3371">
        <v>1396</v>
      </c>
      <c r="C3371" s="1">
        <v>44475</v>
      </c>
      <c r="D3371" t="s">
        <v>23</v>
      </c>
      <c r="E3371">
        <v>19917</v>
      </c>
      <c r="F3371">
        <v>675</v>
      </c>
      <c r="G3371" t="s">
        <v>14</v>
      </c>
      <c r="H3371" t="b">
        <v>0</v>
      </c>
      <c r="I3371" t="s">
        <v>24</v>
      </c>
      <c r="J3371" s="5">
        <v>2647.68</v>
      </c>
      <c r="K3371" s="7">
        <v>3152</v>
      </c>
      <c r="L3371">
        <v>5</v>
      </c>
      <c r="M3371" t="s">
        <v>36</v>
      </c>
    </row>
    <row r="3372" spans="1:13" x14ac:dyDescent="0.2">
      <c r="A3372">
        <v>4230589</v>
      </c>
      <c r="B3372">
        <v>1027</v>
      </c>
      <c r="C3372" s="1">
        <v>45512</v>
      </c>
      <c r="D3372" t="s">
        <v>32</v>
      </c>
      <c r="E3372">
        <v>30624</v>
      </c>
      <c r="F3372">
        <v>797</v>
      </c>
      <c r="G3372" t="s">
        <v>14</v>
      </c>
      <c r="H3372" t="s">
        <v>45</v>
      </c>
      <c r="I3372" t="s">
        <v>16</v>
      </c>
      <c r="J3372" s="5">
        <v>2206.8000000000002</v>
      </c>
      <c r="K3372" s="7">
        <v>3678</v>
      </c>
      <c r="L3372">
        <v>5</v>
      </c>
      <c r="M3372" t="s">
        <v>17</v>
      </c>
    </row>
    <row r="3373" spans="1:13" x14ac:dyDescent="0.2">
      <c r="A3373">
        <v>4231800</v>
      </c>
      <c r="B3373">
        <v>126</v>
      </c>
      <c r="C3373" s="1">
        <v>45006</v>
      </c>
      <c r="D3373" t="s">
        <v>13</v>
      </c>
      <c r="E3373">
        <v>139898</v>
      </c>
      <c r="F3373">
        <v>808</v>
      </c>
      <c r="G3373" t="s">
        <v>14</v>
      </c>
      <c r="H3373" t="s">
        <v>45</v>
      </c>
      <c r="I3373" t="s">
        <v>16</v>
      </c>
      <c r="J3373" s="5">
        <v>1340.4</v>
      </c>
      <c r="K3373" s="7">
        <v>2234</v>
      </c>
      <c r="L3373">
        <v>1</v>
      </c>
      <c r="M3373" t="s">
        <v>41</v>
      </c>
    </row>
    <row r="3374" spans="1:13" x14ac:dyDescent="0.2">
      <c r="A3374">
        <v>4231992</v>
      </c>
      <c r="B3374">
        <v>97</v>
      </c>
      <c r="C3374" s="2">
        <v>45315</v>
      </c>
      <c r="D3374" t="s">
        <v>13</v>
      </c>
      <c r="E3374">
        <v>64538</v>
      </c>
      <c r="F3374">
        <v>703</v>
      </c>
      <c r="G3374" t="s">
        <v>14</v>
      </c>
      <c r="H3374">
        <v>0</v>
      </c>
      <c r="I3374" t="s">
        <v>18</v>
      </c>
      <c r="J3374" s="5">
        <v>973.8</v>
      </c>
      <c r="K3374" s="7">
        <v>1623</v>
      </c>
      <c r="L3374">
        <v>4</v>
      </c>
      <c r="M3374" t="s">
        <v>36</v>
      </c>
    </row>
    <row r="3375" spans="1:13" x14ac:dyDescent="0.2">
      <c r="A3375">
        <v>4232179</v>
      </c>
      <c r="B3375">
        <v>55</v>
      </c>
      <c r="D3375" t="s">
        <v>13</v>
      </c>
      <c r="E3375">
        <v>78111</v>
      </c>
      <c r="F3375">
        <v>773</v>
      </c>
      <c r="G3375" t="s">
        <v>26</v>
      </c>
      <c r="H3375" t="s">
        <v>40</v>
      </c>
      <c r="I3375" t="s">
        <v>20</v>
      </c>
      <c r="J3375" s="5">
        <v>1520.4</v>
      </c>
      <c r="K3375" s="7">
        <v>1810</v>
      </c>
      <c r="L3375">
        <v>3</v>
      </c>
      <c r="M3375" t="s">
        <v>34</v>
      </c>
    </row>
    <row r="3376" spans="1:13" x14ac:dyDescent="0.2">
      <c r="A3376">
        <v>4235010</v>
      </c>
      <c r="B3376">
        <v>51</v>
      </c>
      <c r="C3376" s="2">
        <v>44914</v>
      </c>
      <c r="D3376" t="s">
        <v>27</v>
      </c>
      <c r="E3376">
        <v>82902</v>
      </c>
      <c r="F3376">
        <v>665</v>
      </c>
      <c r="G3376" t="s">
        <v>26</v>
      </c>
      <c r="H3376" t="s">
        <v>40</v>
      </c>
      <c r="I3376" t="s">
        <v>20</v>
      </c>
      <c r="J3376" s="5">
        <v>2396.16</v>
      </c>
      <c r="K3376" s="7">
        <v>2496</v>
      </c>
      <c r="L3376">
        <v>3</v>
      </c>
    </row>
    <row r="3377" spans="1:13" x14ac:dyDescent="0.2">
      <c r="A3377">
        <v>4235079</v>
      </c>
      <c r="B3377">
        <v>861</v>
      </c>
      <c r="C3377" s="1">
        <v>45075</v>
      </c>
      <c r="D3377" t="s">
        <v>23</v>
      </c>
      <c r="E3377">
        <v>88271</v>
      </c>
      <c r="F3377">
        <v>846</v>
      </c>
      <c r="G3377" t="s">
        <v>14</v>
      </c>
      <c r="H3377" t="s">
        <v>30</v>
      </c>
      <c r="I3377" t="s">
        <v>16</v>
      </c>
      <c r="J3377" s="5">
        <v>2589.7199999999998</v>
      </c>
      <c r="K3377" s="7">
        <v>3083</v>
      </c>
      <c r="L3377">
        <v>5</v>
      </c>
      <c r="M3377" t="s">
        <v>31</v>
      </c>
    </row>
    <row r="3378" spans="1:13" x14ac:dyDescent="0.2">
      <c r="A3378">
        <v>4238406</v>
      </c>
      <c r="B3378">
        <v>1073</v>
      </c>
      <c r="C3378" s="1">
        <v>44208</v>
      </c>
      <c r="D3378" t="s">
        <v>37</v>
      </c>
      <c r="E3378">
        <v>172465</v>
      </c>
      <c r="F3378">
        <v>433</v>
      </c>
      <c r="G3378" t="s">
        <v>26</v>
      </c>
      <c r="H3378" t="s">
        <v>26</v>
      </c>
      <c r="I3378" t="s">
        <v>20</v>
      </c>
      <c r="J3378" s="5">
        <v>1112.1600000000001</v>
      </c>
      <c r="K3378" s="7">
        <v>1324</v>
      </c>
      <c r="L3378">
        <v>3</v>
      </c>
      <c r="M3378" t="s">
        <v>25</v>
      </c>
    </row>
    <row r="3379" spans="1:13" x14ac:dyDescent="0.2">
      <c r="A3379">
        <v>4239992</v>
      </c>
      <c r="B3379">
        <v>1591</v>
      </c>
      <c r="C3379" s="1">
        <v>44284</v>
      </c>
      <c r="D3379" t="s">
        <v>29</v>
      </c>
      <c r="E3379">
        <v>134620</v>
      </c>
      <c r="G3379" t="s">
        <v>14</v>
      </c>
      <c r="H3379" t="s">
        <v>45</v>
      </c>
      <c r="I3379" t="s">
        <v>20</v>
      </c>
      <c r="J3379" s="5">
        <v>5683.08</v>
      </c>
      <c r="K3379" s="7">
        <v>7286</v>
      </c>
      <c r="L3379">
        <v>4</v>
      </c>
      <c r="M3379" t="s">
        <v>41</v>
      </c>
    </row>
    <row r="3380" spans="1:13" x14ac:dyDescent="0.2">
      <c r="A3380">
        <v>4240103</v>
      </c>
      <c r="B3380">
        <v>247</v>
      </c>
      <c r="C3380" s="1">
        <v>44467</v>
      </c>
      <c r="D3380" t="s">
        <v>19</v>
      </c>
      <c r="E3380">
        <v>19845</v>
      </c>
      <c r="F3380">
        <v>782</v>
      </c>
      <c r="G3380" t="s">
        <v>14</v>
      </c>
      <c r="H3380" t="s">
        <v>14</v>
      </c>
      <c r="I3380" t="s">
        <v>16</v>
      </c>
      <c r="J3380" s="5">
        <v>1303.68</v>
      </c>
      <c r="K3380" s="7">
        <v>1358</v>
      </c>
      <c r="L3380">
        <v>2</v>
      </c>
      <c r="M3380" t="s">
        <v>25</v>
      </c>
    </row>
    <row r="3381" spans="1:13" x14ac:dyDescent="0.2">
      <c r="A3381">
        <v>4245813</v>
      </c>
      <c r="B3381">
        <v>1207</v>
      </c>
      <c r="C3381" s="1">
        <v>45395</v>
      </c>
      <c r="D3381" t="s">
        <v>29</v>
      </c>
      <c r="E3381">
        <v>149180</v>
      </c>
      <c r="F3381">
        <v>781</v>
      </c>
      <c r="G3381" t="s">
        <v>14</v>
      </c>
      <c r="I3381" t="s">
        <v>24</v>
      </c>
      <c r="J3381" s="5">
        <v>3138.24</v>
      </c>
      <c r="K3381" s="7">
        <v>3269</v>
      </c>
      <c r="L3381">
        <v>1</v>
      </c>
      <c r="M3381" t="s">
        <v>25</v>
      </c>
    </row>
    <row r="3382" spans="1:13" x14ac:dyDescent="0.2">
      <c r="A3382">
        <v>4246083</v>
      </c>
      <c r="B3382">
        <v>845</v>
      </c>
      <c r="C3382" s="1">
        <v>45115</v>
      </c>
      <c r="D3382" t="s">
        <v>27</v>
      </c>
      <c r="E3382">
        <v>197253</v>
      </c>
      <c r="F3382">
        <v>605</v>
      </c>
      <c r="G3382" t="s">
        <v>14</v>
      </c>
      <c r="H3382">
        <v>0</v>
      </c>
      <c r="I3382" t="s">
        <v>20</v>
      </c>
      <c r="J3382" s="5">
        <v>4662.84</v>
      </c>
      <c r="K3382" s="7">
        <v>5978</v>
      </c>
      <c r="L3382">
        <v>3</v>
      </c>
      <c r="M3382" t="s">
        <v>36</v>
      </c>
    </row>
    <row r="3383" spans="1:13" x14ac:dyDescent="0.2">
      <c r="A3383">
        <v>4246354</v>
      </c>
      <c r="B3383">
        <v>201</v>
      </c>
      <c r="C3383" t="s">
        <v>400</v>
      </c>
      <c r="D3383" t="s">
        <v>29</v>
      </c>
      <c r="E3383">
        <v>21394</v>
      </c>
      <c r="F3383">
        <v>683</v>
      </c>
      <c r="G3383" t="s">
        <v>14</v>
      </c>
      <c r="H3383" t="s">
        <v>14</v>
      </c>
      <c r="I3383" t="s">
        <v>20</v>
      </c>
      <c r="J3383" s="5">
        <v>1895.4</v>
      </c>
      <c r="K3383" s="7">
        <v>2430</v>
      </c>
      <c r="L3383">
        <v>3</v>
      </c>
      <c r="M3383" t="s">
        <v>17</v>
      </c>
    </row>
    <row r="3384" spans="1:13" x14ac:dyDescent="0.2">
      <c r="A3384">
        <v>4248949</v>
      </c>
      <c r="B3384">
        <v>835</v>
      </c>
      <c r="C3384" s="1">
        <v>44419</v>
      </c>
      <c r="D3384" t="s">
        <v>27</v>
      </c>
      <c r="E3384">
        <v>39333</v>
      </c>
      <c r="F3384">
        <v>708</v>
      </c>
      <c r="G3384" t="s">
        <v>14</v>
      </c>
      <c r="H3384" t="b">
        <v>1</v>
      </c>
      <c r="I3384" t="s">
        <v>20</v>
      </c>
      <c r="J3384" s="5">
        <v>1792.2</v>
      </c>
      <c r="K3384" s="7">
        <v>2987</v>
      </c>
      <c r="L3384">
        <v>2</v>
      </c>
      <c r="M3384" t="s">
        <v>38</v>
      </c>
    </row>
    <row r="3385" spans="1:13" x14ac:dyDescent="0.2">
      <c r="A3385">
        <v>4250668</v>
      </c>
      <c r="B3385">
        <v>479</v>
      </c>
      <c r="C3385" s="1">
        <v>44949</v>
      </c>
      <c r="D3385" t="s">
        <v>19</v>
      </c>
      <c r="E3385">
        <v>239193</v>
      </c>
      <c r="F3385">
        <v>772</v>
      </c>
      <c r="G3385" t="s">
        <v>14</v>
      </c>
      <c r="H3385">
        <v>1</v>
      </c>
      <c r="I3385" t="s">
        <v>33</v>
      </c>
      <c r="J3385" s="5">
        <v>5366.4</v>
      </c>
      <c r="K3385" s="7">
        <v>6880</v>
      </c>
      <c r="L3385">
        <v>5</v>
      </c>
      <c r="M3385" t="s">
        <v>28</v>
      </c>
    </row>
    <row r="3386" spans="1:13" x14ac:dyDescent="0.2">
      <c r="A3386">
        <v>4254127</v>
      </c>
      <c r="B3386">
        <v>133</v>
      </c>
      <c r="C3386" t="s">
        <v>401</v>
      </c>
      <c r="D3386" t="s">
        <v>19</v>
      </c>
      <c r="E3386">
        <v>7160</v>
      </c>
      <c r="F3386">
        <v>688</v>
      </c>
      <c r="G3386" t="s">
        <v>14</v>
      </c>
      <c r="H3386" t="s">
        <v>30</v>
      </c>
      <c r="I3386" t="s">
        <v>20</v>
      </c>
      <c r="J3386" s="5">
        <v>3067.2</v>
      </c>
      <c r="K3386" s="7">
        <v>3195</v>
      </c>
      <c r="L3386">
        <v>2</v>
      </c>
      <c r="M3386" t="s">
        <v>47</v>
      </c>
    </row>
    <row r="3387" spans="1:13" x14ac:dyDescent="0.2">
      <c r="A3387">
        <v>4255954</v>
      </c>
      <c r="B3387">
        <v>350</v>
      </c>
      <c r="C3387" s="1">
        <v>45567</v>
      </c>
      <c r="D3387" t="s">
        <v>23</v>
      </c>
      <c r="E3387">
        <v>134252</v>
      </c>
      <c r="F3387">
        <v>764</v>
      </c>
      <c r="G3387" t="s">
        <v>14</v>
      </c>
      <c r="H3387" t="b">
        <v>0</v>
      </c>
      <c r="I3387" t="s">
        <v>20</v>
      </c>
      <c r="J3387" s="5">
        <v>7591.32</v>
      </c>
      <c r="K3387" s="7">
        <v>11502</v>
      </c>
      <c r="L3387">
        <v>2</v>
      </c>
      <c r="M3387" t="s">
        <v>21</v>
      </c>
    </row>
    <row r="3388" spans="1:13" x14ac:dyDescent="0.2">
      <c r="A3388">
        <v>4256613</v>
      </c>
      <c r="B3388">
        <v>356</v>
      </c>
      <c r="C3388" t="s">
        <v>180</v>
      </c>
      <c r="D3388" t="s">
        <v>13</v>
      </c>
      <c r="E3388">
        <v>216094</v>
      </c>
      <c r="F3388">
        <v>643</v>
      </c>
      <c r="G3388" t="s">
        <v>26</v>
      </c>
      <c r="H3388">
        <v>0</v>
      </c>
      <c r="I3388" t="s">
        <v>20</v>
      </c>
      <c r="J3388" s="5">
        <v>4721.6400000000003</v>
      </c>
      <c r="K3388" s="7">
        <v>7154</v>
      </c>
      <c r="L3388">
        <v>3</v>
      </c>
      <c r="M3388" t="s">
        <v>41</v>
      </c>
    </row>
    <row r="3389" spans="1:13" x14ac:dyDescent="0.2">
      <c r="A3389">
        <v>4257162</v>
      </c>
      <c r="B3389">
        <v>1653</v>
      </c>
      <c r="C3389" s="1">
        <v>44885</v>
      </c>
      <c r="D3389" t="s">
        <v>37</v>
      </c>
      <c r="E3389">
        <v>212936</v>
      </c>
      <c r="F3389">
        <v>779</v>
      </c>
      <c r="G3389" t="s">
        <v>14</v>
      </c>
      <c r="H3389" t="s">
        <v>45</v>
      </c>
      <c r="I3389" t="s">
        <v>16</v>
      </c>
      <c r="J3389" s="5">
        <v>1282.3800000000001</v>
      </c>
      <c r="K3389" s="7">
        <v>1943</v>
      </c>
      <c r="L3389">
        <v>4</v>
      </c>
      <c r="M3389" t="s">
        <v>52</v>
      </c>
    </row>
    <row r="3390" spans="1:13" x14ac:dyDescent="0.2">
      <c r="A3390">
        <v>4257519</v>
      </c>
      <c r="B3390">
        <v>244</v>
      </c>
      <c r="C3390" s="1">
        <v>44198</v>
      </c>
      <c r="D3390" t="s">
        <v>19</v>
      </c>
      <c r="E3390">
        <v>2669</v>
      </c>
      <c r="F3390">
        <v>751</v>
      </c>
      <c r="G3390" t="s">
        <v>14</v>
      </c>
      <c r="H3390" t="b">
        <v>0</v>
      </c>
      <c r="I3390" t="s">
        <v>20</v>
      </c>
      <c r="J3390" s="5">
        <v>1545.6</v>
      </c>
      <c r="K3390" s="7">
        <v>1840</v>
      </c>
      <c r="L3390">
        <v>2</v>
      </c>
      <c r="M3390" t="s">
        <v>47</v>
      </c>
    </row>
    <row r="3391" spans="1:13" x14ac:dyDescent="0.2">
      <c r="A3391">
        <v>4257920</v>
      </c>
      <c r="B3391">
        <v>437</v>
      </c>
      <c r="C3391" s="1">
        <v>45372</v>
      </c>
      <c r="D3391" t="s">
        <v>32</v>
      </c>
      <c r="E3391">
        <v>110938</v>
      </c>
      <c r="F3391">
        <v>688</v>
      </c>
      <c r="G3391" t="s">
        <v>14</v>
      </c>
      <c r="H3391" t="b">
        <v>0</v>
      </c>
      <c r="I3391" t="s">
        <v>16</v>
      </c>
      <c r="J3391" s="5">
        <v>2297.4</v>
      </c>
      <c r="K3391" s="7">
        <v>2735</v>
      </c>
      <c r="L3391">
        <v>2</v>
      </c>
      <c r="M3391" t="s">
        <v>28</v>
      </c>
    </row>
    <row r="3392" spans="1:13" x14ac:dyDescent="0.2">
      <c r="A3392">
        <v>4258663</v>
      </c>
      <c r="B3392">
        <v>739</v>
      </c>
      <c r="C3392" s="1">
        <v>44867</v>
      </c>
      <c r="D3392" t="s">
        <v>23</v>
      </c>
      <c r="E3392">
        <v>225076</v>
      </c>
      <c r="F3392">
        <v>727</v>
      </c>
      <c r="G3392" t="s">
        <v>14</v>
      </c>
      <c r="H3392">
        <v>0</v>
      </c>
      <c r="I3392" t="s">
        <v>20</v>
      </c>
      <c r="J3392" s="5">
        <v>2468.6999999999998</v>
      </c>
      <c r="K3392" s="7">
        <v>3165</v>
      </c>
      <c r="L3392">
        <v>2</v>
      </c>
      <c r="M3392" t="s">
        <v>31</v>
      </c>
    </row>
    <row r="3393" spans="1:13" x14ac:dyDescent="0.2">
      <c r="A3393">
        <v>4258790</v>
      </c>
      <c r="B3393">
        <v>46</v>
      </c>
      <c r="C3393" t="s">
        <v>95</v>
      </c>
      <c r="D3393" t="s">
        <v>37</v>
      </c>
      <c r="E3393">
        <v>179010</v>
      </c>
      <c r="F3393">
        <v>595</v>
      </c>
      <c r="G3393" t="s">
        <v>14</v>
      </c>
      <c r="H3393" t="s">
        <v>30</v>
      </c>
      <c r="I3393" t="s">
        <v>20</v>
      </c>
      <c r="J3393" s="5">
        <v>1947.96</v>
      </c>
      <c r="K3393" s="7">
        <v>2319</v>
      </c>
      <c r="L3393">
        <v>5</v>
      </c>
      <c r="M3393" t="s">
        <v>17</v>
      </c>
    </row>
    <row r="3394" spans="1:13" x14ac:dyDescent="0.2">
      <c r="A3394">
        <v>4260709</v>
      </c>
      <c r="B3394">
        <v>169</v>
      </c>
      <c r="C3394" s="1">
        <v>44657</v>
      </c>
      <c r="D3394" t="s">
        <v>27</v>
      </c>
      <c r="E3394">
        <v>235504</v>
      </c>
      <c r="F3394">
        <v>739</v>
      </c>
      <c r="G3394" t="s">
        <v>14</v>
      </c>
      <c r="H3394" t="b">
        <v>1</v>
      </c>
      <c r="I3394" t="s">
        <v>20</v>
      </c>
      <c r="J3394" s="5">
        <v>3182.4</v>
      </c>
      <c r="K3394" s="7">
        <v>4080</v>
      </c>
      <c r="L3394">
        <v>3</v>
      </c>
      <c r="M3394" t="s">
        <v>41</v>
      </c>
    </row>
    <row r="3395" spans="1:13" x14ac:dyDescent="0.2">
      <c r="A3395">
        <v>4261696</v>
      </c>
      <c r="B3395">
        <v>1221</v>
      </c>
      <c r="C3395" s="1">
        <v>43920</v>
      </c>
      <c r="D3395" t="s">
        <v>32</v>
      </c>
      <c r="E3395">
        <v>186713</v>
      </c>
      <c r="F3395">
        <v>599</v>
      </c>
      <c r="G3395" t="s">
        <v>14</v>
      </c>
      <c r="H3395" t="b">
        <v>0</v>
      </c>
      <c r="I3395" t="s">
        <v>20</v>
      </c>
      <c r="J3395" s="5">
        <v>5055.96</v>
      </c>
      <c r="K3395" s="7">
        <v>6019</v>
      </c>
      <c r="L3395">
        <v>5</v>
      </c>
      <c r="M3395" t="s">
        <v>36</v>
      </c>
    </row>
    <row r="3396" spans="1:13" x14ac:dyDescent="0.2">
      <c r="A3396">
        <v>4264905</v>
      </c>
      <c r="B3396">
        <v>903</v>
      </c>
      <c r="C3396" s="1">
        <v>44230</v>
      </c>
      <c r="D3396" t="s">
        <v>32</v>
      </c>
      <c r="E3396">
        <v>110165</v>
      </c>
      <c r="F3396">
        <v>635</v>
      </c>
      <c r="G3396" t="s">
        <v>14</v>
      </c>
      <c r="H3396" t="b">
        <v>1</v>
      </c>
      <c r="I3396" t="s">
        <v>24</v>
      </c>
      <c r="J3396" s="5">
        <v>2654.4</v>
      </c>
      <c r="K3396" s="7">
        <v>4424</v>
      </c>
      <c r="L3396">
        <v>5</v>
      </c>
      <c r="M3396" t="s">
        <v>38</v>
      </c>
    </row>
    <row r="3397" spans="1:13" x14ac:dyDescent="0.2">
      <c r="A3397">
        <v>4265916</v>
      </c>
      <c r="B3397">
        <v>1569</v>
      </c>
      <c r="C3397" s="2">
        <v>45307</v>
      </c>
      <c r="D3397" t="s">
        <v>32</v>
      </c>
      <c r="E3397">
        <v>128211</v>
      </c>
      <c r="F3397" t="s">
        <v>38</v>
      </c>
      <c r="G3397" t="s">
        <v>14</v>
      </c>
      <c r="H3397" t="s">
        <v>14</v>
      </c>
      <c r="I3397" t="s">
        <v>24</v>
      </c>
      <c r="J3397" s="5">
        <v>993.3</v>
      </c>
      <c r="K3397" s="7">
        <v>1505</v>
      </c>
      <c r="L3397">
        <v>2</v>
      </c>
      <c r="M3397" t="s">
        <v>25</v>
      </c>
    </row>
    <row r="3398" spans="1:13" x14ac:dyDescent="0.2">
      <c r="A3398">
        <v>4266935</v>
      </c>
      <c r="B3398">
        <v>1795</v>
      </c>
      <c r="C3398" s="1">
        <v>44102</v>
      </c>
      <c r="D3398" t="s">
        <v>29</v>
      </c>
      <c r="E3398">
        <v>229888</v>
      </c>
      <c r="F3398">
        <v>635</v>
      </c>
      <c r="G3398" t="s">
        <v>14</v>
      </c>
      <c r="H3398">
        <v>0</v>
      </c>
      <c r="I3398" t="s">
        <v>24</v>
      </c>
      <c r="J3398" s="5">
        <v>5453.28</v>
      </c>
      <c r="K3398" s="7">
        <v>6492</v>
      </c>
      <c r="L3398">
        <v>3</v>
      </c>
      <c r="M3398" t="s">
        <v>28</v>
      </c>
    </row>
    <row r="3399" spans="1:13" x14ac:dyDescent="0.2">
      <c r="A3399">
        <v>4267921</v>
      </c>
      <c r="B3399">
        <v>1282</v>
      </c>
      <c r="C3399" t="s">
        <v>374</v>
      </c>
      <c r="D3399" t="s">
        <v>32</v>
      </c>
      <c r="E3399">
        <v>56752</v>
      </c>
      <c r="F3399">
        <v>770</v>
      </c>
      <c r="G3399" t="s">
        <v>14</v>
      </c>
      <c r="H3399" t="b">
        <v>1</v>
      </c>
      <c r="I3399" t="s">
        <v>46</v>
      </c>
      <c r="J3399" s="5">
        <v>1796.76</v>
      </c>
      <c r="K3399" s="7">
        <v>2139</v>
      </c>
      <c r="L3399">
        <v>2</v>
      </c>
      <c r="M3399" t="s">
        <v>21</v>
      </c>
    </row>
    <row r="3400" spans="1:13" x14ac:dyDescent="0.2">
      <c r="A3400">
        <v>4269895</v>
      </c>
      <c r="B3400">
        <v>1456</v>
      </c>
      <c r="C3400" s="1">
        <v>45186</v>
      </c>
      <c r="D3400" t="s">
        <v>27</v>
      </c>
      <c r="E3400">
        <v>76731</v>
      </c>
      <c r="F3400">
        <v>824</v>
      </c>
      <c r="G3400" t="s">
        <v>14</v>
      </c>
      <c r="H3400" t="s">
        <v>26</v>
      </c>
      <c r="I3400" t="s">
        <v>24</v>
      </c>
      <c r="J3400" s="5">
        <v>3237.3</v>
      </c>
      <c r="K3400" s="7">
        <v>4905</v>
      </c>
      <c r="L3400">
        <v>2</v>
      </c>
      <c r="M3400" t="s">
        <v>38</v>
      </c>
    </row>
    <row r="3401" spans="1:13" x14ac:dyDescent="0.2">
      <c r="A3401">
        <v>4270508</v>
      </c>
      <c r="B3401">
        <v>1798</v>
      </c>
      <c r="C3401" t="s">
        <v>402</v>
      </c>
      <c r="D3401" t="s">
        <v>37</v>
      </c>
      <c r="E3401">
        <v>27882</v>
      </c>
      <c r="F3401">
        <v>773</v>
      </c>
      <c r="G3401" t="s">
        <v>26</v>
      </c>
      <c r="H3401" t="s">
        <v>14</v>
      </c>
      <c r="I3401" t="s">
        <v>24</v>
      </c>
      <c r="J3401" s="5">
        <v>4156.8</v>
      </c>
      <c r="K3401" s="7">
        <v>6928</v>
      </c>
      <c r="L3401">
        <v>5</v>
      </c>
      <c r="M3401" t="s">
        <v>25</v>
      </c>
    </row>
    <row r="3402" spans="1:13" x14ac:dyDescent="0.2">
      <c r="A3402">
        <v>4272804</v>
      </c>
      <c r="B3402">
        <v>607</v>
      </c>
      <c r="C3402" s="2">
        <v>45078</v>
      </c>
      <c r="D3402" t="s">
        <v>19</v>
      </c>
      <c r="E3402">
        <v>59473</v>
      </c>
      <c r="G3402" t="s">
        <v>14</v>
      </c>
      <c r="H3402" t="s">
        <v>14</v>
      </c>
      <c r="I3402" t="s">
        <v>33</v>
      </c>
      <c r="J3402" s="5">
        <v>697.2</v>
      </c>
      <c r="K3402" s="7">
        <v>1162</v>
      </c>
      <c r="L3402">
        <v>5</v>
      </c>
      <c r="M3402" t="s">
        <v>28</v>
      </c>
    </row>
    <row r="3403" spans="1:13" x14ac:dyDescent="0.2">
      <c r="A3403">
        <v>4273886</v>
      </c>
      <c r="B3403">
        <v>30</v>
      </c>
      <c r="C3403" s="1">
        <v>45308</v>
      </c>
      <c r="D3403" t="s">
        <v>19</v>
      </c>
      <c r="E3403">
        <v>108874</v>
      </c>
      <c r="F3403">
        <v>784</v>
      </c>
      <c r="G3403" t="s">
        <v>14</v>
      </c>
      <c r="H3403">
        <v>0</v>
      </c>
      <c r="I3403" t="s">
        <v>20</v>
      </c>
      <c r="J3403" s="5">
        <v>2604.84</v>
      </c>
      <c r="K3403" s="7">
        <v>3101</v>
      </c>
      <c r="L3403">
        <v>2</v>
      </c>
      <c r="M3403" t="s">
        <v>21</v>
      </c>
    </row>
    <row r="3404" spans="1:13" x14ac:dyDescent="0.2">
      <c r="A3404">
        <v>4274285</v>
      </c>
      <c r="B3404">
        <v>407</v>
      </c>
      <c r="C3404" s="1">
        <v>44044</v>
      </c>
      <c r="D3404" t="s">
        <v>37</v>
      </c>
      <c r="E3404">
        <v>240173</v>
      </c>
      <c r="F3404">
        <v>748</v>
      </c>
      <c r="G3404" t="s">
        <v>14</v>
      </c>
      <c r="H3404" t="b">
        <v>1</v>
      </c>
      <c r="I3404" t="s">
        <v>20</v>
      </c>
      <c r="J3404" s="5">
        <v>1097.46</v>
      </c>
      <c r="K3404" s="7">
        <v>1407</v>
      </c>
      <c r="L3404">
        <v>3</v>
      </c>
      <c r="M3404" t="s">
        <v>31</v>
      </c>
    </row>
    <row r="3405" spans="1:13" x14ac:dyDescent="0.2">
      <c r="A3405">
        <v>4276713</v>
      </c>
      <c r="B3405">
        <v>1153</v>
      </c>
      <c r="C3405" s="1">
        <v>45534</v>
      </c>
      <c r="D3405" t="s">
        <v>19</v>
      </c>
      <c r="E3405">
        <v>145000000</v>
      </c>
      <c r="F3405">
        <v>384</v>
      </c>
      <c r="G3405" t="s">
        <v>14</v>
      </c>
      <c r="H3405" t="s">
        <v>15</v>
      </c>
      <c r="I3405" t="s">
        <v>33</v>
      </c>
      <c r="J3405" s="5">
        <v>891</v>
      </c>
      <c r="K3405" s="7">
        <v>1485</v>
      </c>
      <c r="L3405">
        <v>5</v>
      </c>
    </row>
    <row r="3406" spans="1:13" x14ac:dyDescent="0.2">
      <c r="A3406">
        <v>4278767</v>
      </c>
      <c r="B3406">
        <v>1464</v>
      </c>
      <c r="C3406" t="s">
        <v>403</v>
      </c>
      <c r="D3406" t="s">
        <v>29</v>
      </c>
      <c r="E3406">
        <v>39414</v>
      </c>
      <c r="F3406">
        <v>706</v>
      </c>
      <c r="G3406" t="s">
        <v>14</v>
      </c>
      <c r="H3406" t="s">
        <v>40</v>
      </c>
      <c r="I3406" t="s">
        <v>24</v>
      </c>
      <c r="J3406" s="5">
        <v>3150</v>
      </c>
      <c r="K3406" s="7">
        <v>3750</v>
      </c>
      <c r="L3406">
        <v>1</v>
      </c>
      <c r="M3406" t="s">
        <v>47</v>
      </c>
    </row>
    <row r="3407" spans="1:13" x14ac:dyDescent="0.2">
      <c r="A3407">
        <v>4278827</v>
      </c>
      <c r="B3407">
        <v>444</v>
      </c>
      <c r="C3407" s="1">
        <v>45626</v>
      </c>
      <c r="D3407" t="s">
        <v>23</v>
      </c>
      <c r="E3407">
        <v>61049</v>
      </c>
      <c r="F3407">
        <v>585</v>
      </c>
      <c r="G3407" t="s">
        <v>14</v>
      </c>
      <c r="H3407" t="s">
        <v>45</v>
      </c>
      <c r="I3407" t="s">
        <v>20</v>
      </c>
      <c r="J3407" s="5">
        <v>2880.96</v>
      </c>
      <c r="K3407" s="7">
        <v>3001</v>
      </c>
      <c r="L3407">
        <v>3</v>
      </c>
      <c r="M3407" t="s">
        <v>38</v>
      </c>
    </row>
    <row r="3408" spans="1:13" x14ac:dyDescent="0.2">
      <c r="A3408">
        <v>4280245</v>
      </c>
      <c r="B3408">
        <v>1561</v>
      </c>
      <c r="C3408" s="1">
        <v>44082</v>
      </c>
      <c r="D3408" t="s">
        <v>19</v>
      </c>
      <c r="E3408">
        <v>213970</v>
      </c>
      <c r="F3408">
        <v>844</v>
      </c>
      <c r="G3408" t="s">
        <v>14</v>
      </c>
      <c r="H3408">
        <v>0</v>
      </c>
      <c r="I3408" t="s">
        <v>24</v>
      </c>
      <c r="J3408" s="5">
        <v>2718.24</v>
      </c>
      <c r="K3408" s="7">
        <v>3236</v>
      </c>
      <c r="L3408">
        <v>4</v>
      </c>
      <c r="M3408" t="s">
        <v>17</v>
      </c>
    </row>
    <row r="3409" spans="1:13" x14ac:dyDescent="0.2">
      <c r="A3409">
        <v>4285865</v>
      </c>
      <c r="B3409">
        <v>245</v>
      </c>
      <c r="C3409" s="2">
        <v>44618</v>
      </c>
      <c r="D3409" t="s">
        <v>19</v>
      </c>
      <c r="E3409">
        <v>238901</v>
      </c>
      <c r="F3409">
        <v>794</v>
      </c>
      <c r="G3409" t="s">
        <v>14</v>
      </c>
      <c r="I3409" t="s">
        <v>16</v>
      </c>
      <c r="J3409" s="5">
        <v>1983.6</v>
      </c>
      <c r="K3409" s="7">
        <v>3306</v>
      </c>
      <c r="L3409">
        <v>1</v>
      </c>
      <c r="M3409" t="s">
        <v>52</v>
      </c>
    </row>
    <row r="3410" spans="1:13" x14ac:dyDescent="0.2">
      <c r="A3410">
        <v>4286739</v>
      </c>
      <c r="B3410">
        <v>304</v>
      </c>
      <c r="C3410" s="1">
        <v>44115</v>
      </c>
      <c r="D3410" t="s">
        <v>13</v>
      </c>
      <c r="E3410">
        <v>126051</v>
      </c>
      <c r="F3410">
        <v>672</v>
      </c>
      <c r="G3410" t="s">
        <v>26</v>
      </c>
      <c r="H3410" t="b">
        <v>0</v>
      </c>
      <c r="I3410" t="s">
        <v>24</v>
      </c>
      <c r="J3410" s="5">
        <v>1626.3</v>
      </c>
      <c r="K3410" s="7">
        <v>2085</v>
      </c>
      <c r="L3410">
        <v>4</v>
      </c>
      <c r="M3410" t="s">
        <v>41</v>
      </c>
    </row>
    <row r="3411" spans="1:13" x14ac:dyDescent="0.2">
      <c r="A3411">
        <v>4287554</v>
      </c>
      <c r="B3411">
        <v>1616</v>
      </c>
      <c r="C3411" s="1">
        <v>44528</v>
      </c>
      <c r="D3411" t="s">
        <v>23</v>
      </c>
      <c r="E3411">
        <v>130611</v>
      </c>
      <c r="F3411">
        <v>698</v>
      </c>
      <c r="G3411" t="s">
        <v>14</v>
      </c>
      <c r="H3411" t="s">
        <v>26</v>
      </c>
      <c r="I3411" t="s">
        <v>16</v>
      </c>
      <c r="J3411" s="5">
        <v>4248.72</v>
      </c>
      <c r="K3411" s="7">
        <v>5058</v>
      </c>
      <c r="L3411">
        <v>3</v>
      </c>
      <c r="M3411" t="s">
        <v>52</v>
      </c>
    </row>
    <row r="3412" spans="1:13" x14ac:dyDescent="0.2">
      <c r="A3412">
        <v>4287723</v>
      </c>
      <c r="B3412">
        <v>468</v>
      </c>
      <c r="C3412" s="1">
        <v>44122</v>
      </c>
      <c r="D3412" t="s">
        <v>27</v>
      </c>
      <c r="E3412">
        <v>79363</v>
      </c>
      <c r="F3412">
        <v>833</v>
      </c>
      <c r="G3412" t="s">
        <v>14</v>
      </c>
      <c r="H3412">
        <v>1</v>
      </c>
      <c r="I3412" t="s">
        <v>20</v>
      </c>
      <c r="J3412" s="5">
        <v>1857.6</v>
      </c>
      <c r="K3412" s="7">
        <v>3096</v>
      </c>
      <c r="L3412">
        <v>1</v>
      </c>
      <c r="M3412" t="s">
        <v>36</v>
      </c>
    </row>
    <row r="3413" spans="1:13" x14ac:dyDescent="0.2">
      <c r="A3413">
        <v>4288321</v>
      </c>
      <c r="B3413">
        <v>1667</v>
      </c>
      <c r="C3413" t="s">
        <v>279</v>
      </c>
      <c r="D3413" t="s">
        <v>29</v>
      </c>
      <c r="E3413">
        <v>127352</v>
      </c>
      <c r="F3413">
        <v>811</v>
      </c>
      <c r="G3413" t="s">
        <v>14</v>
      </c>
      <c r="I3413" t="s">
        <v>18</v>
      </c>
      <c r="J3413" s="5">
        <v>4618.5600000000004</v>
      </c>
      <c r="K3413" s="7">
        <v>4811</v>
      </c>
      <c r="L3413">
        <v>5</v>
      </c>
      <c r="M3413" t="s">
        <v>36</v>
      </c>
    </row>
    <row r="3414" spans="1:13" x14ac:dyDescent="0.2">
      <c r="A3414">
        <v>4289346</v>
      </c>
      <c r="B3414">
        <v>577</v>
      </c>
      <c r="C3414" s="2">
        <v>45177</v>
      </c>
      <c r="D3414" t="s">
        <v>29</v>
      </c>
      <c r="E3414">
        <v>64144</v>
      </c>
      <c r="G3414" t="s">
        <v>14</v>
      </c>
      <c r="H3414" t="b">
        <v>0</v>
      </c>
      <c r="I3414" t="s">
        <v>43</v>
      </c>
      <c r="J3414" s="5">
        <v>1542.84</v>
      </c>
      <c r="K3414" s="7">
        <v>1978</v>
      </c>
      <c r="L3414">
        <v>1</v>
      </c>
      <c r="M3414" t="s">
        <v>35</v>
      </c>
    </row>
    <row r="3415" spans="1:13" x14ac:dyDescent="0.2">
      <c r="A3415">
        <v>4289857</v>
      </c>
      <c r="B3415">
        <v>1009</v>
      </c>
      <c r="C3415" s="2">
        <v>44520</v>
      </c>
      <c r="D3415" t="s">
        <v>13</v>
      </c>
      <c r="E3415">
        <v>131596</v>
      </c>
      <c r="G3415" t="s">
        <v>14</v>
      </c>
      <c r="H3415" t="s">
        <v>14</v>
      </c>
      <c r="I3415" t="s">
        <v>20</v>
      </c>
      <c r="J3415" s="5">
        <v>2785.92</v>
      </c>
      <c r="K3415" s="7">
        <v>2902</v>
      </c>
      <c r="L3415">
        <v>4</v>
      </c>
      <c r="M3415" t="s">
        <v>52</v>
      </c>
    </row>
    <row r="3416" spans="1:13" x14ac:dyDescent="0.2">
      <c r="A3416">
        <v>4291261</v>
      </c>
      <c r="B3416">
        <v>1042</v>
      </c>
      <c r="C3416" s="2">
        <v>44897</v>
      </c>
      <c r="D3416" t="s">
        <v>37</v>
      </c>
      <c r="E3416">
        <v>218701</v>
      </c>
      <c r="F3416">
        <v>760</v>
      </c>
      <c r="G3416" t="s">
        <v>14</v>
      </c>
      <c r="H3416" t="s">
        <v>26</v>
      </c>
      <c r="I3416" t="s">
        <v>16</v>
      </c>
      <c r="J3416" s="5">
        <v>1403.4</v>
      </c>
      <c r="K3416" s="7">
        <v>2339</v>
      </c>
      <c r="L3416">
        <v>2</v>
      </c>
      <c r="M3416" t="s">
        <v>36</v>
      </c>
    </row>
    <row r="3417" spans="1:13" x14ac:dyDescent="0.2">
      <c r="A3417">
        <v>4291481</v>
      </c>
      <c r="B3417">
        <v>1061</v>
      </c>
      <c r="C3417" s="1">
        <v>45044</v>
      </c>
      <c r="D3417" t="s">
        <v>37</v>
      </c>
      <c r="E3417">
        <v>97794</v>
      </c>
      <c r="F3417">
        <v>715</v>
      </c>
      <c r="G3417" t="s">
        <v>14</v>
      </c>
      <c r="H3417">
        <v>1</v>
      </c>
      <c r="I3417" t="s">
        <v>20</v>
      </c>
      <c r="J3417" s="5">
        <v>2673.84</v>
      </c>
      <c r="K3417" s="7">
        <v>3428</v>
      </c>
      <c r="L3417">
        <v>1</v>
      </c>
      <c r="M3417" t="s">
        <v>35</v>
      </c>
    </row>
    <row r="3418" spans="1:13" x14ac:dyDescent="0.2">
      <c r="A3418">
        <v>4291992</v>
      </c>
      <c r="B3418">
        <v>1754</v>
      </c>
      <c r="C3418" s="2">
        <v>44758</v>
      </c>
      <c r="D3418" t="s">
        <v>27</v>
      </c>
      <c r="E3418">
        <v>157241</v>
      </c>
      <c r="F3418">
        <v>590</v>
      </c>
      <c r="G3418" t="s">
        <v>14</v>
      </c>
      <c r="H3418" t="b">
        <v>1</v>
      </c>
      <c r="I3418" t="s">
        <v>33</v>
      </c>
      <c r="J3418" s="5">
        <v>3734.64</v>
      </c>
      <c r="K3418" s="7">
        <v>4788</v>
      </c>
      <c r="L3418">
        <v>5</v>
      </c>
      <c r="M3418" t="s">
        <v>17</v>
      </c>
    </row>
    <row r="3419" spans="1:13" x14ac:dyDescent="0.2">
      <c r="A3419">
        <v>4293837</v>
      </c>
      <c r="B3419">
        <v>1663</v>
      </c>
      <c r="C3419" s="2">
        <v>43859</v>
      </c>
      <c r="D3419" t="s">
        <v>27</v>
      </c>
      <c r="E3419">
        <v>37575</v>
      </c>
      <c r="F3419">
        <v>782</v>
      </c>
      <c r="G3419" t="s">
        <v>14</v>
      </c>
      <c r="H3419" t="b">
        <v>0</v>
      </c>
      <c r="I3419" t="s">
        <v>43</v>
      </c>
      <c r="J3419" s="5">
        <v>1862.28</v>
      </c>
      <c r="K3419" s="7">
        <v>2217</v>
      </c>
      <c r="L3419">
        <v>1</v>
      </c>
      <c r="M3419" t="s">
        <v>36</v>
      </c>
    </row>
    <row r="3420" spans="1:13" x14ac:dyDescent="0.2">
      <c r="A3420">
        <v>4295198</v>
      </c>
      <c r="B3420">
        <v>1517</v>
      </c>
      <c r="C3420" s="1">
        <v>44514</v>
      </c>
      <c r="D3420" t="s">
        <v>23</v>
      </c>
      <c r="E3420">
        <v>187356</v>
      </c>
      <c r="F3420">
        <v>734</v>
      </c>
      <c r="G3420" t="s">
        <v>14</v>
      </c>
      <c r="H3420" t="b">
        <v>1</v>
      </c>
      <c r="I3420" t="s">
        <v>16</v>
      </c>
      <c r="J3420" s="5">
        <v>1189.2</v>
      </c>
      <c r="K3420" s="7">
        <v>1982</v>
      </c>
      <c r="L3420">
        <v>2</v>
      </c>
      <c r="M3420" t="s">
        <v>25</v>
      </c>
    </row>
    <row r="3421" spans="1:13" x14ac:dyDescent="0.2">
      <c r="A3421">
        <v>4296975</v>
      </c>
      <c r="B3421">
        <v>1504</v>
      </c>
      <c r="C3421" s="1">
        <v>44519</v>
      </c>
      <c r="D3421" t="s">
        <v>32</v>
      </c>
      <c r="E3421">
        <v>138690</v>
      </c>
      <c r="G3421" t="s">
        <v>14</v>
      </c>
      <c r="H3421" t="s">
        <v>26</v>
      </c>
      <c r="I3421" t="s">
        <v>46</v>
      </c>
      <c r="J3421" s="5">
        <v>7588.8</v>
      </c>
      <c r="K3421" s="7">
        <v>7905</v>
      </c>
      <c r="L3421">
        <v>2</v>
      </c>
      <c r="M3421" t="s">
        <v>35</v>
      </c>
    </row>
    <row r="3422" spans="1:13" x14ac:dyDescent="0.2">
      <c r="A3422">
        <v>4297657</v>
      </c>
      <c r="B3422">
        <v>984</v>
      </c>
      <c r="C3422" s="1">
        <v>44628</v>
      </c>
      <c r="D3422" t="s">
        <v>19</v>
      </c>
      <c r="E3422">
        <v>216215</v>
      </c>
      <c r="F3422">
        <v>301</v>
      </c>
      <c r="G3422" t="s">
        <v>14</v>
      </c>
      <c r="H3422" t="b">
        <v>0</v>
      </c>
      <c r="I3422" t="s">
        <v>16</v>
      </c>
      <c r="J3422" s="5">
        <v>761.4</v>
      </c>
      <c r="K3422" s="7">
        <v>1269</v>
      </c>
      <c r="L3422">
        <v>4</v>
      </c>
    </row>
    <row r="3423" spans="1:13" x14ac:dyDescent="0.2">
      <c r="A3423">
        <v>4300438</v>
      </c>
      <c r="B3423">
        <v>17</v>
      </c>
      <c r="C3423" t="s">
        <v>287</v>
      </c>
      <c r="D3423" t="s">
        <v>19</v>
      </c>
      <c r="E3423">
        <v>61255</v>
      </c>
      <c r="F3423">
        <v>784</v>
      </c>
      <c r="G3423" t="s">
        <v>26</v>
      </c>
      <c r="I3423" t="s">
        <v>20</v>
      </c>
      <c r="J3423" s="5">
        <v>2089.56</v>
      </c>
      <c r="K3423" s="7">
        <v>3166</v>
      </c>
      <c r="L3423">
        <v>2</v>
      </c>
      <c r="M3423" t="s">
        <v>21</v>
      </c>
    </row>
    <row r="3424" spans="1:13" x14ac:dyDescent="0.2">
      <c r="A3424">
        <v>4301133</v>
      </c>
      <c r="B3424">
        <v>933</v>
      </c>
      <c r="C3424" t="s">
        <v>210</v>
      </c>
      <c r="D3424" t="s">
        <v>19</v>
      </c>
      <c r="E3424">
        <v>109935</v>
      </c>
      <c r="G3424" t="s">
        <v>14</v>
      </c>
      <c r="I3424" t="s">
        <v>20</v>
      </c>
      <c r="J3424" s="5">
        <v>1033.2</v>
      </c>
      <c r="K3424" s="7">
        <v>1722</v>
      </c>
      <c r="L3424">
        <v>4</v>
      </c>
      <c r="M3424" t="s">
        <v>17</v>
      </c>
    </row>
    <row r="3425" spans="1:13" x14ac:dyDescent="0.2">
      <c r="A3425">
        <v>4301985</v>
      </c>
      <c r="B3425">
        <v>1184</v>
      </c>
      <c r="C3425" s="1">
        <v>44842</v>
      </c>
      <c r="D3425" t="s">
        <v>23</v>
      </c>
      <c r="E3425">
        <v>89200000</v>
      </c>
      <c r="F3425">
        <v>587</v>
      </c>
      <c r="G3425" t="s">
        <v>14</v>
      </c>
      <c r="H3425">
        <v>1</v>
      </c>
      <c r="I3425" t="s">
        <v>33</v>
      </c>
      <c r="J3425" s="5">
        <v>7493.76</v>
      </c>
      <c r="K3425" s="7">
        <v>7806</v>
      </c>
      <c r="L3425">
        <v>1</v>
      </c>
      <c r="M3425" t="s">
        <v>38</v>
      </c>
    </row>
    <row r="3426" spans="1:13" x14ac:dyDescent="0.2">
      <c r="A3426">
        <v>4302615</v>
      </c>
      <c r="B3426">
        <v>780</v>
      </c>
      <c r="C3426" s="1">
        <v>43895</v>
      </c>
      <c r="D3426" t="s">
        <v>32</v>
      </c>
      <c r="E3426">
        <v>53601</v>
      </c>
      <c r="F3426">
        <v>605</v>
      </c>
      <c r="G3426" t="s">
        <v>14</v>
      </c>
      <c r="H3426">
        <v>1</v>
      </c>
      <c r="I3426" t="s">
        <v>33</v>
      </c>
      <c r="J3426" s="5">
        <v>3089.28</v>
      </c>
      <c r="K3426" s="7">
        <v>3218</v>
      </c>
      <c r="L3426">
        <v>2</v>
      </c>
      <c r="M3426" t="s">
        <v>47</v>
      </c>
    </row>
    <row r="3427" spans="1:13" x14ac:dyDescent="0.2">
      <c r="A3427">
        <v>4303015</v>
      </c>
      <c r="B3427">
        <v>1552</v>
      </c>
      <c r="C3427" s="1">
        <v>44060</v>
      </c>
      <c r="D3427" t="s">
        <v>32</v>
      </c>
      <c r="E3427">
        <v>84467</v>
      </c>
      <c r="F3427">
        <v>781</v>
      </c>
      <c r="G3427" t="s">
        <v>14</v>
      </c>
      <c r="H3427" t="b">
        <v>0</v>
      </c>
      <c r="I3427" t="s">
        <v>33</v>
      </c>
      <c r="J3427" s="5">
        <v>711.48</v>
      </c>
      <c r="K3427" s="7">
        <v>847</v>
      </c>
      <c r="L3427">
        <v>5</v>
      </c>
      <c r="M3427" t="s">
        <v>38</v>
      </c>
    </row>
    <row r="3428" spans="1:13" x14ac:dyDescent="0.2">
      <c r="A3428">
        <v>4304740</v>
      </c>
      <c r="B3428">
        <v>1444</v>
      </c>
      <c r="C3428" s="2">
        <v>45553</v>
      </c>
      <c r="D3428" t="s">
        <v>29</v>
      </c>
      <c r="E3428">
        <v>186572</v>
      </c>
      <c r="F3428">
        <v>341</v>
      </c>
      <c r="G3428" t="s">
        <v>14</v>
      </c>
      <c r="H3428" t="s">
        <v>15</v>
      </c>
      <c r="I3428" t="s">
        <v>33</v>
      </c>
      <c r="J3428" s="5">
        <v>1072.5</v>
      </c>
      <c r="K3428" s="7">
        <v>1375</v>
      </c>
      <c r="L3428">
        <v>5</v>
      </c>
      <c r="M3428" t="s">
        <v>31</v>
      </c>
    </row>
    <row r="3429" spans="1:13" x14ac:dyDescent="0.2">
      <c r="A3429">
        <v>4305591</v>
      </c>
      <c r="B3429">
        <v>1599</v>
      </c>
      <c r="C3429" s="2">
        <v>44806</v>
      </c>
      <c r="D3429" t="s">
        <v>29</v>
      </c>
      <c r="E3429">
        <v>319079</v>
      </c>
      <c r="F3429">
        <v>799</v>
      </c>
      <c r="G3429" t="s">
        <v>14</v>
      </c>
      <c r="H3429" t="s">
        <v>26</v>
      </c>
      <c r="I3429" t="s">
        <v>46</v>
      </c>
      <c r="J3429" s="5">
        <v>2759.4</v>
      </c>
      <c r="K3429" s="7">
        <v>3285</v>
      </c>
      <c r="L3429">
        <v>4</v>
      </c>
      <c r="M3429" t="s">
        <v>21</v>
      </c>
    </row>
    <row r="3430" spans="1:13" x14ac:dyDescent="0.2">
      <c r="A3430">
        <v>4306173</v>
      </c>
      <c r="B3430">
        <v>817</v>
      </c>
      <c r="C3430" t="s">
        <v>404</v>
      </c>
      <c r="D3430" t="s">
        <v>29</v>
      </c>
      <c r="E3430">
        <v>249426</v>
      </c>
      <c r="F3430">
        <v>780</v>
      </c>
      <c r="G3430" t="s">
        <v>14</v>
      </c>
      <c r="H3430" t="s">
        <v>15</v>
      </c>
      <c r="I3430" t="s">
        <v>20</v>
      </c>
      <c r="J3430" s="5">
        <v>3059.76</v>
      </c>
      <c r="K3430" s="7">
        <v>4636</v>
      </c>
      <c r="L3430">
        <v>1</v>
      </c>
      <c r="M3430" t="s">
        <v>36</v>
      </c>
    </row>
    <row r="3431" spans="1:13" x14ac:dyDescent="0.2">
      <c r="A3431">
        <v>4306590</v>
      </c>
      <c r="B3431">
        <v>1418</v>
      </c>
      <c r="C3431" s="2">
        <v>45365</v>
      </c>
      <c r="D3431" t="s">
        <v>19</v>
      </c>
      <c r="E3431">
        <v>36485</v>
      </c>
      <c r="F3431">
        <v>621</v>
      </c>
      <c r="G3431" t="s">
        <v>14</v>
      </c>
      <c r="H3431" t="s">
        <v>40</v>
      </c>
      <c r="I3431" t="s">
        <v>20</v>
      </c>
      <c r="J3431" s="5">
        <v>1912.8</v>
      </c>
      <c r="K3431" s="7">
        <v>3188</v>
      </c>
      <c r="L3431">
        <v>5</v>
      </c>
      <c r="M3431" t="s">
        <v>41</v>
      </c>
    </row>
    <row r="3432" spans="1:13" x14ac:dyDescent="0.2">
      <c r="A3432">
        <v>4308067</v>
      </c>
      <c r="B3432">
        <v>620</v>
      </c>
      <c r="C3432" s="2">
        <v>45041</v>
      </c>
      <c r="D3432" t="s">
        <v>27</v>
      </c>
      <c r="E3432">
        <v>191575</v>
      </c>
      <c r="F3432">
        <v>344</v>
      </c>
      <c r="G3432" t="s">
        <v>14</v>
      </c>
      <c r="H3432" t="s">
        <v>30</v>
      </c>
      <c r="I3432" t="s">
        <v>24</v>
      </c>
      <c r="J3432" s="5">
        <v>2035.8</v>
      </c>
      <c r="K3432" s="7">
        <v>2610</v>
      </c>
      <c r="L3432">
        <v>4</v>
      </c>
      <c r="M3432" t="s">
        <v>28</v>
      </c>
    </row>
    <row r="3433" spans="1:13" x14ac:dyDescent="0.2">
      <c r="A3433">
        <v>4308832</v>
      </c>
      <c r="B3433">
        <v>1787</v>
      </c>
      <c r="C3433" s="1">
        <v>45423</v>
      </c>
      <c r="D3433" t="s">
        <v>13</v>
      </c>
      <c r="E3433">
        <v>153299</v>
      </c>
      <c r="F3433" t="s">
        <v>38</v>
      </c>
      <c r="G3433" t="s">
        <v>14</v>
      </c>
      <c r="H3433" t="s">
        <v>40</v>
      </c>
      <c r="I3433" t="s">
        <v>33</v>
      </c>
      <c r="J3433" s="5">
        <v>2825.76</v>
      </c>
      <c r="K3433" s="7">
        <v>3364</v>
      </c>
      <c r="L3433">
        <v>4</v>
      </c>
      <c r="M3433" t="s">
        <v>38</v>
      </c>
    </row>
    <row r="3434" spans="1:13" x14ac:dyDescent="0.2">
      <c r="A3434">
        <v>4309618</v>
      </c>
      <c r="B3434">
        <v>787</v>
      </c>
      <c r="C3434" s="2">
        <v>44375</v>
      </c>
      <c r="D3434" t="s">
        <v>23</v>
      </c>
      <c r="E3434">
        <v>188122</v>
      </c>
      <c r="F3434">
        <v>834</v>
      </c>
      <c r="G3434" t="s">
        <v>14</v>
      </c>
      <c r="H3434" t="s">
        <v>15</v>
      </c>
      <c r="I3434" t="s">
        <v>20</v>
      </c>
      <c r="J3434" s="5">
        <v>1779.84</v>
      </c>
      <c r="K3434" s="7">
        <v>1854</v>
      </c>
      <c r="L3434">
        <v>4</v>
      </c>
      <c r="M3434" t="s">
        <v>17</v>
      </c>
    </row>
    <row r="3435" spans="1:13" x14ac:dyDescent="0.2">
      <c r="A3435">
        <v>4309636</v>
      </c>
      <c r="B3435">
        <v>313</v>
      </c>
      <c r="C3435" s="2">
        <v>45357</v>
      </c>
      <c r="D3435" t="s">
        <v>29</v>
      </c>
      <c r="E3435">
        <v>49179</v>
      </c>
      <c r="F3435">
        <v>796</v>
      </c>
      <c r="G3435" t="s">
        <v>14</v>
      </c>
      <c r="H3435" t="b">
        <v>1</v>
      </c>
      <c r="I3435" t="s">
        <v>24</v>
      </c>
      <c r="J3435" s="5">
        <v>2502.7199999999998</v>
      </c>
      <c r="K3435" s="7">
        <v>2607</v>
      </c>
      <c r="L3435">
        <v>3</v>
      </c>
      <c r="M3435" t="s">
        <v>52</v>
      </c>
    </row>
    <row r="3436" spans="1:13" x14ac:dyDescent="0.2">
      <c r="A3436">
        <v>4311725</v>
      </c>
      <c r="B3436">
        <v>1080</v>
      </c>
      <c r="C3436" s="1">
        <v>44838</v>
      </c>
      <c r="D3436" t="s">
        <v>32</v>
      </c>
      <c r="E3436">
        <v>128300000</v>
      </c>
      <c r="F3436">
        <v>681</v>
      </c>
      <c r="G3436" t="s">
        <v>14</v>
      </c>
      <c r="H3436" t="s">
        <v>14</v>
      </c>
      <c r="I3436" t="s">
        <v>16</v>
      </c>
      <c r="J3436" s="5">
        <v>3856.32</v>
      </c>
      <c r="K3436" s="7">
        <v>4017</v>
      </c>
      <c r="L3436">
        <v>5</v>
      </c>
      <c r="M3436" t="s">
        <v>41</v>
      </c>
    </row>
    <row r="3437" spans="1:13" x14ac:dyDescent="0.2">
      <c r="A3437">
        <v>4313991</v>
      </c>
      <c r="B3437">
        <v>336</v>
      </c>
      <c r="C3437" s="1">
        <v>45327</v>
      </c>
      <c r="D3437" t="s">
        <v>29</v>
      </c>
      <c r="E3437">
        <v>111753</v>
      </c>
      <c r="F3437">
        <v>677</v>
      </c>
      <c r="G3437" t="s">
        <v>14</v>
      </c>
      <c r="H3437" t="s">
        <v>26</v>
      </c>
      <c r="I3437" t="s">
        <v>46</v>
      </c>
      <c r="J3437" s="5">
        <v>1279.8</v>
      </c>
      <c r="K3437" s="7">
        <v>2133</v>
      </c>
      <c r="L3437">
        <v>1</v>
      </c>
    </row>
    <row r="3438" spans="1:13" x14ac:dyDescent="0.2">
      <c r="A3438">
        <v>4314976</v>
      </c>
      <c r="B3438">
        <v>1166</v>
      </c>
      <c r="C3438" s="1">
        <v>45083</v>
      </c>
      <c r="D3438" t="s">
        <v>23</v>
      </c>
      <c r="E3438">
        <v>157819</v>
      </c>
      <c r="F3438">
        <v>786</v>
      </c>
      <c r="G3438" t="s">
        <v>14</v>
      </c>
      <c r="H3438" t="b">
        <v>1</v>
      </c>
      <c r="I3438" t="s">
        <v>16</v>
      </c>
      <c r="J3438" s="5">
        <v>1271.1600000000001</v>
      </c>
      <c r="K3438" s="7">
        <v>1926</v>
      </c>
      <c r="L3438">
        <v>2</v>
      </c>
      <c r="M3438" t="s">
        <v>36</v>
      </c>
    </row>
    <row r="3439" spans="1:13" x14ac:dyDescent="0.2">
      <c r="A3439">
        <v>4315995</v>
      </c>
      <c r="B3439">
        <v>1709</v>
      </c>
      <c r="C3439" s="1">
        <v>44510</v>
      </c>
      <c r="D3439" t="s">
        <v>37</v>
      </c>
      <c r="E3439">
        <v>114077</v>
      </c>
      <c r="F3439">
        <v>693</v>
      </c>
      <c r="G3439" t="s">
        <v>26</v>
      </c>
      <c r="I3439" t="s">
        <v>16</v>
      </c>
      <c r="J3439" s="5">
        <v>871.2</v>
      </c>
      <c r="K3439" s="7">
        <v>1320</v>
      </c>
      <c r="L3439">
        <v>3</v>
      </c>
      <c r="M3439" t="s">
        <v>38</v>
      </c>
    </row>
    <row r="3440" spans="1:13" x14ac:dyDescent="0.2">
      <c r="A3440">
        <v>4316542</v>
      </c>
      <c r="B3440">
        <v>650</v>
      </c>
      <c r="C3440" s="2">
        <v>43888</v>
      </c>
      <c r="D3440" t="s">
        <v>27</v>
      </c>
      <c r="E3440">
        <v>48003</v>
      </c>
      <c r="F3440">
        <v>631</v>
      </c>
      <c r="G3440" t="s">
        <v>14</v>
      </c>
      <c r="I3440" t="s">
        <v>24</v>
      </c>
      <c r="J3440" s="5">
        <v>1491</v>
      </c>
      <c r="K3440" s="7">
        <v>1775</v>
      </c>
      <c r="L3440">
        <v>2</v>
      </c>
      <c r="M3440" t="s">
        <v>35</v>
      </c>
    </row>
    <row r="3441" spans="1:13" x14ac:dyDescent="0.2">
      <c r="A3441">
        <v>4317415</v>
      </c>
      <c r="B3441">
        <v>294</v>
      </c>
      <c r="C3441" s="2">
        <v>44329</v>
      </c>
      <c r="D3441" t="s">
        <v>37</v>
      </c>
      <c r="E3441">
        <v>97352</v>
      </c>
      <c r="F3441">
        <v>692</v>
      </c>
      <c r="G3441" t="s">
        <v>14</v>
      </c>
      <c r="H3441">
        <v>1</v>
      </c>
      <c r="I3441" t="s">
        <v>33</v>
      </c>
      <c r="J3441" s="5">
        <v>2040</v>
      </c>
      <c r="K3441" s="7">
        <v>3400</v>
      </c>
      <c r="L3441">
        <v>5</v>
      </c>
      <c r="M3441" t="s">
        <v>21</v>
      </c>
    </row>
    <row r="3442" spans="1:13" x14ac:dyDescent="0.2">
      <c r="A3442">
        <v>4320975</v>
      </c>
      <c r="B3442">
        <v>2</v>
      </c>
      <c r="C3442" s="1">
        <v>44092</v>
      </c>
      <c r="D3442" t="s">
        <v>27</v>
      </c>
      <c r="E3442">
        <v>208735</v>
      </c>
      <c r="F3442">
        <v>374</v>
      </c>
      <c r="G3442" t="s">
        <v>14</v>
      </c>
      <c r="H3442" t="s">
        <v>26</v>
      </c>
      <c r="I3442" t="s">
        <v>24</v>
      </c>
      <c r="J3442" s="5">
        <v>2957.76</v>
      </c>
      <c r="K3442" s="7">
        <v>3081</v>
      </c>
      <c r="L3442">
        <v>3</v>
      </c>
      <c r="M3442" t="s">
        <v>17</v>
      </c>
    </row>
    <row r="3443" spans="1:13" x14ac:dyDescent="0.2">
      <c r="A3443">
        <v>4323368</v>
      </c>
      <c r="B3443">
        <v>1352</v>
      </c>
      <c r="C3443" s="1">
        <v>43964</v>
      </c>
      <c r="D3443" t="s">
        <v>23</v>
      </c>
      <c r="E3443">
        <v>81117</v>
      </c>
      <c r="F3443">
        <v>790</v>
      </c>
      <c r="G3443" t="s">
        <v>14</v>
      </c>
      <c r="H3443" t="b">
        <v>1</v>
      </c>
      <c r="I3443" t="s">
        <v>20</v>
      </c>
      <c r="J3443" s="5">
        <v>1648.14</v>
      </c>
      <c r="K3443" s="7">
        <v>2113</v>
      </c>
      <c r="L3443">
        <v>1</v>
      </c>
      <c r="M3443" t="s">
        <v>38</v>
      </c>
    </row>
    <row r="3444" spans="1:13" x14ac:dyDescent="0.2">
      <c r="A3444">
        <v>4323709</v>
      </c>
      <c r="B3444">
        <v>265</v>
      </c>
      <c r="C3444" s="1">
        <v>44720</v>
      </c>
      <c r="D3444" t="s">
        <v>32</v>
      </c>
      <c r="E3444">
        <v>137796</v>
      </c>
      <c r="F3444">
        <v>681</v>
      </c>
      <c r="G3444" t="s">
        <v>14</v>
      </c>
      <c r="H3444" t="s">
        <v>40</v>
      </c>
      <c r="I3444" t="s">
        <v>20</v>
      </c>
      <c r="J3444" s="5">
        <v>1333.08</v>
      </c>
      <c r="K3444" s="7">
        <v>1587</v>
      </c>
      <c r="L3444">
        <v>1</v>
      </c>
      <c r="M3444" t="s">
        <v>36</v>
      </c>
    </row>
    <row r="3445" spans="1:13" x14ac:dyDescent="0.2">
      <c r="A3445">
        <v>4324256</v>
      </c>
      <c r="B3445">
        <v>895</v>
      </c>
      <c r="C3445" t="s">
        <v>405</v>
      </c>
      <c r="D3445" t="s">
        <v>37</v>
      </c>
      <c r="E3445">
        <v>155315</v>
      </c>
      <c r="G3445" t="s">
        <v>14</v>
      </c>
      <c r="H3445" t="s">
        <v>40</v>
      </c>
      <c r="I3445" t="s">
        <v>20</v>
      </c>
      <c r="J3445" s="5">
        <v>1600.5</v>
      </c>
      <c r="K3445" s="7">
        <v>2425</v>
      </c>
      <c r="L3445">
        <v>3</v>
      </c>
      <c r="M3445" t="s">
        <v>31</v>
      </c>
    </row>
    <row r="3446" spans="1:13" x14ac:dyDescent="0.2">
      <c r="A3446">
        <v>4325561</v>
      </c>
      <c r="B3446">
        <v>1785</v>
      </c>
      <c r="C3446" t="s">
        <v>406</v>
      </c>
      <c r="D3446" t="s">
        <v>27</v>
      </c>
      <c r="E3446">
        <v>155374</v>
      </c>
      <c r="F3446">
        <v>588</v>
      </c>
      <c r="G3446" t="s">
        <v>14</v>
      </c>
      <c r="H3446">
        <v>1</v>
      </c>
      <c r="I3446" t="s">
        <v>24</v>
      </c>
      <c r="J3446" s="5">
        <v>3650.46</v>
      </c>
      <c r="K3446" s="7">
        <v>5531</v>
      </c>
      <c r="L3446">
        <v>3</v>
      </c>
      <c r="M3446" t="s">
        <v>35</v>
      </c>
    </row>
    <row r="3447" spans="1:13" x14ac:dyDescent="0.2">
      <c r="A3447">
        <v>4325881</v>
      </c>
      <c r="B3447">
        <v>1130</v>
      </c>
      <c r="C3447" t="s">
        <v>407</v>
      </c>
      <c r="D3447" t="s">
        <v>32</v>
      </c>
      <c r="E3447">
        <v>111968</v>
      </c>
      <c r="F3447">
        <v>606</v>
      </c>
      <c r="G3447" t="s">
        <v>14</v>
      </c>
      <c r="H3447" t="s">
        <v>40</v>
      </c>
      <c r="I3447" t="s">
        <v>16</v>
      </c>
      <c r="J3447" s="5">
        <v>4717.4399999999996</v>
      </c>
      <c r="K3447" s="7">
        <v>5616</v>
      </c>
      <c r="L3447">
        <v>5</v>
      </c>
      <c r="M3447" t="s">
        <v>47</v>
      </c>
    </row>
    <row r="3448" spans="1:13" x14ac:dyDescent="0.2">
      <c r="A3448">
        <v>4326218</v>
      </c>
      <c r="B3448">
        <v>930</v>
      </c>
      <c r="C3448" s="2">
        <v>44491</v>
      </c>
      <c r="D3448" t="s">
        <v>29</v>
      </c>
      <c r="E3448">
        <v>229299</v>
      </c>
      <c r="F3448">
        <v>752</v>
      </c>
      <c r="G3448" t="s">
        <v>14</v>
      </c>
      <c r="H3448">
        <v>1</v>
      </c>
      <c r="I3448" t="s">
        <v>20</v>
      </c>
      <c r="J3448" s="5">
        <v>2392.8000000000002</v>
      </c>
      <c r="K3448" s="7">
        <v>3988</v>
      </c>
      <c r="L3448">
        <v>1</v>
      </c>
      <c r="M3448" t="s">
        <v>35</v>
      </c>
    </row>
    <row r="3449" spans="1:13" x14ac:dyDescent="0.2">
      <c r="A3449">
        <v>4326603</v>
      </c>
      <c r="B3449">
        <v>311</v>
      </c>
      <c r="C3449" s="2">
        <v>45301</v>
      </c>
      <c r="D3449" t="s">
        <v>13</v>
      </c>
      <c r="E3449">
        <v>215429</v>
      </c>
      <c r="F3449">
        <v>781</v>
      </c>
      <c r="G3449" t="s">
        <v>14</v>
      </c>
      <c r="H3449" t="s">
        <v>14</v>
      </c>
      <c r="I3449" t="s">
        <v>20</v>
      </c>
      <c r="J3449" s="5">
        <v>1644.6</v>
      </c>
      <c r="K3449" s="7">
        <v>2741</v>
      </c>
      <c r="L3449">
        <v>5</v>
      </c>
      <c r="M3449" t="s">
        <v>47</v>
      </c>
    </row>
    <row r="3450" spans="1:13" x14ac:dyDescent="0.2">
      <c r="A3450">
        <v>4329586</v>
      </c>
      <c r="B3450">
        <v>1147</v>
      </c>
      <c r="C3450" s="1">
        <v>45327</v>
      </c>
      <c r="D3450" t="s">
        <v>29</v>
      </c>
      <c r="E3450">
        <v>125529</v>
      </c>
      <c r="G3450" t="s">
        <v>26</v>
      </c>
      <c r="H3450">
        <v>0</v>
      </c>
      <c r="I3450" t="s">
        <v>33</v>
      </c>
      <c r="J3450" s="5">
        <v>1275.8399999999999</v>
      </c>
      <c r="K3450" s="7">
        <v>1329</v>
      </c>
      <c r="L3450">
        <v>5</v>
      </c>
      <c r="M3450" t="s">
        <v>34</v>
      </c>
    </row>
    <row r="3451" spans="1:13" x14ac:dyDescent="0.2">
      <c r="A3451">
        <v>4330422</v>
      </c>
      <c r="B3451">
        <v>368</v>
      </c>
      <c r="C3451" s="2">
        <v>43962</v>
      </c>
      <c r="D3451" t="s">
        <v>29</v>
      </c>
      <c r="E3451">
        <v>113916</v>
      </c>
      <c r="F3451">
        <v>769</v>
      </c>
      <c r="G3451" t="s">
        <v>14</v>
      </c>
      <c r="H3451" t="s">
        <v>30</v>
      </c>
      <c r="I3451" t="s">
        <v>20</v>
      </c>
      <c r="J3451" s="5">
        <v>976.8</v>
      </c>
      <c r="K3451" s="7">
        <v>1628</v>
      </c>
      <c r="L3451">
        <v>3</v>
      </c>
      <c r="M3451" t="s">
        <v>17</v>
      </c>
    </row>
    <row r="3452" spans="1:13" x14ac:dyDescent="0.2">
      <c r="A3452">
        <v>4332272</v>
      </c>
      <c r="B3452">
        <v>1186</v>
      </c>
      <c r="C3452" s="2">
        <v>44858</v>
      </c>
      <c r="D3452" t="s">
        <v>32</v>
      </c>
      <c r="E3452">
        <v>34079</v>
      </c>
      <c r="F3452">
        <v>686</v>
      </c>
      <c r="G3452" t="s">
        <v>14</v>
      </c>
      <c r="H3452">
        <v>0</v>
      </c>
      <c r="I3452" t="s">
        <v>20</v>
      </c>
      <c r="J3452" s="5">
        <v>3361.8</v>
      </c>
      <c r="K3452" s="7">
        <v>5603</v>
      </c>
      <c r="L3452">
        <v>1</v>
      </c>
    </row>
    <row r="3453" spans="1:13" x14ac:dyDescent="0.2">
      <c r="A3453">
        <v>4334437</v>
      </c>
      <c r="B3453">
        <v>924</v>
      </c>
      <c r="C3453" s="1">
        <v>44273</v>
      </c>
      <c r="D3453" t="s">
        <v>37</v>
      </c>
      <c r="E3453">
        <v>217238</v>
      </c>
      <c r="F3453">
        <v>817</v>
      </c>
      <c r="G3453" t="s">
        <v>14</v>
      </c>
      <c r="H3453" t="s">
        <v>14</v>
      </c>
      <c r="I3453" t="s">
        <v>20</v>
      </c>
      <c r="J3453" s="5">
        <v>722.7</v>
      </c>
      <c r="K3453" s="7">
        <v>1095</v>
      </c>
      <c r="L3453">
        <v>2</v>
      </c>
      <c r="M3453" t="s">
        <v>41</v>
      </c>
    </row>
    <row r="3454" spans="1:13" x14ac:dyDescent="0.2">
      <c r="A3454">
        <v>4334902</v>
      </c>
      <c r="B3454">
        <v>227</v>
      </c>
      <c r="C3454" s="2">
        <v>45479</v>
      </c>
      <c r="D3454" t="s">
        <v>32</v>
      </c>
      <c r="E3454">
        <v>155651</v>
      </c>
      <c r="F3454">
        <v>805</v>
      </c>
      <c r="G3454" t="s">
        <v>14</v>
      </c>
      <c r="I3454" t="s">
        <v>46</v>
      </c>
      <c r="J3454" s="5">
        <v>1089.48</v>
      </c>
      <c r="K3454" s="7">
        <v>1297</v>
      </c>
      <c r="L3454">
        <v>5</v>
      </c>
    </row>
    <row r="3455" spans="1:13" x14ac:dyDescent="0.2">
      <c r="A3455">
        <v>4335017</v>
      </c>
      <c r="B3455">
        <v>302</v>
      </c>
      <c r="C3455" s="2">
        <v>45535</v>
      </c>
      <c r="D3455" t="s">
        <v>23</v>
      </c>
      <c r="E3455">
        <v>197679</v>
      </c>
      <c r="G3455" t="s">
        <v>26</v>
      </c>
      <c r="H3455" t="b">
        <v>1</v>
      </c>
      <c r="I3455" t="s">
        <v>16</v>
      </c>
      <c r="J3455" s="5">
        <v>2592</v>
      </c>
      <c r="K3455" s="7">
        <v>2700</v>
      </c>
      <c r="L3455">
        <v>3</v>
      </c>
      <c r="M3455" t="s">
        <v>35</v>
      </c>
    </row>
    <row r="3456" spans="1:13" x14ac:dyDescent="0.2">
      <c r="A3456">
        <v>4335591</v>
      </c>
      <c r="B3456">
        <v>1291</v>
      </c>
      <c r="C3456" s="1">
        <v>43860</v>
      </c>
      <c r="D3456" t="s">
        <v>19</v>
      </c>
      <c r="E3456">
        <v>97447</v>
      </c>
      <c r="F3456">
        <v>670</v>
      </c>
      <c r="G3456" t="s">
        <v>14</v>
      </c>
      <c r="H3456" t="b">
        <v>1</v>
      </c>
      <c r="I3456" t="s">
        <v>20</v>
      </c>
      <c r="J3456" s="5">
        <v>1743.06</v>
      </c>
      <c r="K3456" s="7">
        <v>2641</v>
      </c>
      <c r="L3456">
        <v>1</v>
      </c>
      <c r="M3456" t="s">
        <v>47</v>
      </c>
    </row>
    <row r="3457" spans="1:13" x14ac:dyDescent="0.2">
      <c r="A3457">
        <v>4339093</v>
      </c>
      <c r="B3457">
        <v>204</v>
      </c>
      <c r="C3457" s="1">
        <v>45264</v>
      </c>
      <c r="D3457" t="s">
        <v>13</v>
      </c>
      <c r="E3457">
        <v>245785</v>
      </c>
      <c r="F3457">
        <v>690</v>
      </c>
      <c r="G3457" t="s">
        <v>14</v>
      </c>
      <c r="I3457" t="s">
        <v>16</v>
      </c>
      <c r="J3457" s="5">
        <v>1054.56</v>
      </c>
      <c r="K3457" s="7">
        <v>1352</v>
      </c>
      <c r="L3457">
        <v>2</v>
      </c>
      <c r="M3457" t="s">
        <v>25</v>
      </c>
    </row>
    <row r="3458" spans="1:13" x14ac:dyDescent="0.2">
      <c r="A3458">
        <v>4339157</v>
      </c>
      <c r="B3458">
        <v>671</v>
      </c>
      <c r="C3458" s="1">
        <v>43894</v>
      </c>
      <c r="D3458" t="s">
        <v>32</v>
      </c>
      <c r="E3458">
        <v>74696</v>
      </c>
      <c r="F3458">
        <v>656</v>
      </c>
      <c r="G3458" t="s">
        <v>14</v>
      </c>
      <c r="I3458" t="s">
        <v>20</v>
      </c>
      <c r="J3458" s="5">
        <v>2689.92</v>
      </c>
      <c r="K3458" s="7">
        <v>2802</v>
      </c>
      <c r="L3458">
        <v>1</v>
      </c>
      <c r="M3458" t="s">
        <v>28</v>
      </c>
    </row>
    <row r="3459" spans="1:13" x14ac:dyDescent="0.2">
      <c r="A3459">
        <v>4340162</v>
      </c>
      <c r="B3459">
        <v>905</v>
      </c>
      <c r="C3459" s="1">
        <v>43932</v>
      </c>
      <c r="D3459" t="s">
        <v>13</v>
      </c>
      <c r="E3459">
        <v>68268</v>
      </c>
      <c r="F3459">
        <v>721</v>
      </c>
      <c r="G3459" t="s">
        <v>14</v>
      </c>
      <c r="H3459" t="b">
        <v>0</v>
      </c>
      <c r="I3459" t="s">
        <v>20</v>
      </c>
      <c r="J3459" s="5">
        <v>5158.1400000000003</v>
      </c>
      <c r="K3459" s="7">
        <v>6613</v>
      </c>
      <c r="L3459">
        <v>3</v>
      </c>
    </row>
    <row r="3460" spans="1:13" x14ac:dyDescent="0.2">
      <c r="A3460">
        <v>4340492</v>
      </c>
      <c r="B3460">
        <v>1342</v>
      </c>
      <c r="C3460" s="1">
        <v>44087</v>
      </c>
      <c r="D3460" t="s">
        <v>37</v>
      </c>
      <c r="E3460">
        <v>113446</v>
      </c>
      <c r="F3460">
        <v>724</v>
      </c>
      <c r="G3460" t="s">
        <v>14</v>
      </c>
      <c r="H3460" t="b">
        <v>1</v>
      </c>
      <c r="I3460" t="s">
        <v>20</v>
      </c>
      <c r="J3460" s="5">
        <v>3475.68</v>
      </c>
      <c r="K3460" s="7">
        <v>4456</v>
      </c>
      <c r="L3460">
        <v>5</v>
      </c>
      <c r="M3460" t="s">
        <v>47</v>
      </c>
    </row>
    <row r="3461" spans="1:13" x14ac:dyDescent="0.2">
      <c r="A3461">
        <v>4341136</v>
      </c>
      <c r="B3461">
        <v>1422</v>
      </c>
      <c r="C3461" s="2">
        <v>44987</v>
      </c>
      <c r="D3461" t="s">
        <v>27</v>
      </c>
      <c r="E3461">
        <v>158244</v>
      </c>
      <c r="F3461">
        <v>666</v>
      </c>
      <c r="G3461" t="s">
        <v>14</v>
      </c>
      <c r="I3461" t="s">
        <v>20</v>
      </c>
      <c r="J3461" s="5">
        <v>2176.3200000000002</v>
      </c>
      <c r="K3461" s="7">
        <v>2267</v>
      </c>
      <c r="L3461">
        <v>2</v>
      </c>
      <c r="M3461" t="s">
        <v>36</v>
      </c>
    </row>
    <row r="3462" spans="1:13" x14ac:dyDescent="0.2">
      <c r="A3462">
        <v>4342941</v>
      </c>
      <c r="B3462">
        <v>1781</v>
      </c>
      <c r="C3462" s="1">
        <v>44634</v>
      </c>
      <c r="D3462" t="s">
        <v>13</v>
      </c>
      <c r="E3462">
        <v>213540</v>
      </c>
      <c r="F3462">
        <v>611</v>
      </c>
      <c r="G3462" t="s">
        <v>14</v>
      </c>
      <c r="H3462" t="b">
        <v>1</v>
      </c>
      <c r="I3462" t="s">
        <v>20</v>
      </c>
      <c r="J3462" s="5">
        <v>1407.6</v>
      </c>
      <c r="K3462" s="7">
        <v>2346</v>
      </c>
      <c r="L3462">
        <v>3</v>
      </c>
      <c r="M3462" t="s">
        <v>38</v>
      </c>
    </row>
    <row r="3463" spans="1:13" x14ac:dyDescent="0.2">
      <c r="A3463">
        <v>4344163</v>
      </c>
      <c r="B3463">
        <v>1194</v>
      </c>
      <c r="C3463" s="1">
        <v>44385</v>
      </c>
      <c r="D3463" t="s">
        <v>13</v>
      </c>
      <c r="E3463">
        <v>58815</v>
      </c>
      <c r="G3463" t="s">
        <v>14</v>
      </c>
      <c r="H3463" t="s">
        <v>30</v>
      </c>
      <c r="I3463" t="s">
        <v>16</v>
      </c>
      <c r="J3463" s="5">
        <v>1756.2</v>
      </c>
      <c r="K3463" s="7">
        <v>2927</v>
      </c>
      <c r="L3463">
        <v>2</v>
      </c>
      <c r="M3463" t="s">
        <v>34</v>
      </c>
    </row>
    <row r="3464" spans="1:13" x14ac:dyDescent="0.2">
      <c r="A3464">
        <v>4344502</v>
      </c>
      <c r="B3464">
        <v>1125</v>
      </c>
      <c r="C3464" s="1">
        <v>43948</v>
      </c>
      <c r="D3464" t="s">
        <v>19</v>
      </c>
      <c r="E3464">
        <v>123045</v>
      </c>
      <c r="F3464">
        <v>679</v>
      </c>
      <c r="G3464" t="s">
        <v>14</v>
      </c>
      <c r="I3464" t="s">
        <v>46</v>
      </c>
      <c r="J3464" s="5">
        <v>1171.5</v>
      </c>
      <c r="K3464" s="7">
        <v>1775</v>
      </c>
      <c r="L3464">
        <v>5</v>
      </c>
      <c r="M3464" t="s">
        <v>31</v>
      </c>
    </row>
    <row r="3465" spans="1:13" x14ac:dyDescent="0.2">
      <c r="A3465">
        <v>4345068</v>
      </c>
      <c r="B3465">
        <v>1628</v>
      </c>
      <c r="C3465" s="1">
        <v>44633</v>
      </c>
      <c r="D3465" t="s">
        <v>23</v>
      </c>
      <c r="E3465">
        <v>170544</v>
      </c>
      <c r="F3465">
        <v>730</v>
      </c>
      <c r="G3465" t="s">
        <v>14</v>
      </c>
      <c r="H3465" t="s">
        <v>30</v>
      </c>
      <c r="I3465" t="s">
        <v>24</v>
      </c>
      <c r="J3465" s="5">
        <v>3530.4</v>
      </c>
      <c r="K3465" s="7">
        <v>5884</v>
      </c>
      <c r="L3465">
        <v>2</v>
      </c>
      <c r="M3465" t="s">
        <v>34</v>
      </c>
    </row>
    <row r="3466" spans="1:13" x14ac:dyDescent="0.2">
      <c r="A3466">
        <v>4348552</v>
      </c>
      <c r="B3466">
        <v>36</v>
      </c>
      <c r="C3466" s="1">
        <v>44594</v>
      </c>
      <c r="D3466" t="s">
        <v>19</v>
      </c>
      <c r="E3466">
        <v>54430</v>
      </c>
      <c r="F3466">
        <v>546</v>
      </c>
      <c r="G3466" t="s">
        <v>14</v>
      </c>
      <c r="H3466" t="s">
        <v>26</v>
      </c>
      <c r="I3466" t="s">
        <v>20</v>
      </c>
      <c r="J3466" s="5">
        <v>3685.44</v>
      </c>
      <c r="K3466" s="7">
        <v>3839</v>
      </c>
      <c r="L3466">
        <v>3</v>
      </c>
      <c r="M3466" t="s">
        <v>52</v>
      </c>
    </row>
    <row r="3467" spans="1:13" x14ac:dyDescent="0.2">
      <c r="A3467">
        <v>4348715</v>
      </c>
      <c r="B3467">
        <v>1455</v>
      </c>
      <c r="C3467" s="2">
        <v>45557</v>
      </c>
      <c r="D3467" t="s">
        <v>19</v>
      </c>
      <c r="E3467">
        <v>177991</v>
      </c>
      <c r="F3467">
        <v>837</v>
      </c>
      <c r="G3467" t="s">
        <v>14</v>
      </c>
      <c r="H3467" t="b">
        <v>0</v>
      </c>
      <c r="I3467" t="s">
        <v>24</v>
      </c>
      <c r="J3467" s="5">
        <v>8070.72</v>
      </c>
      <c r="K3467" s="7">
        <v>8407</v>
      </c>
      <c r="L3467">
        <v>5</v>
      </c>
    </row>
    <row r="3468" spans="1:13" x14ac:dyDescent="0.2">
      <c r="A3468">
        <v>4348986</v>
      </c>
      <c r="B3468">
        <v>726</v>
      </c>
      <c r="C3468" s="1">
        <v>44843</v>
      </c>
      <c r="D3468" t="s">
        <v>19</v>
      </c>
      <c r="E3468">
        <v>199619</v>
      </c>
      <c r="F3468">
        <v>682</v>
      </c>
      <c r="G3468" t="s">
        <v>14</v>
      </c>
      <c r="H3468" t="s">
        <v>40</v>
      </c>
      <c r="I3468" t="s">
        <v>20</v>
      </c>
      <c r="J3468" s="5">
        <v>1141.2</v>
      </c>
      <c r="K3468" s="7">
        <v>1902</v>
      </c>
      <c r="L3468">
        <v>4</v>
      </c>
    </row>
    <row r="3469" spans="1:13" x14ac:dyDescent="0.2">
      <c r="A3469">
        <v>4350673</v>
      </c>
      <c r="B3469">
        <v>1102</v>
      </c>
      <c r="C3469" s="1">
        <v>45402</v>
      </c>
      <c r="D3469" t="s">
        <v>32</v>
      </c>
      <c r="E3469">
        <v>206469</v>
      </c>
      <c r="F3469">
        <v>786</v>
      </c>
      <c r="G3469" t="s">
        <v>14</v>
      </c>
      <c r="I3469" t="s">
        <v>46</v>
      </c>
      <c r="J3469" s="5">
        <v>2244.48</v>
      </c>
      <c r="K3469" s="7">
        <v>2338</v>
      </c>
      <c r="L3469">
        <v>3</v>
      </c>
      <c r="M3469" t="s">
        <v>21</v>
      </c>
    </row>
    <row r="3470" spans="1:13" x14ac:dyDescent="0.2">
      <c r="A3470">
        <v>4352729</v>
      </c>
      <c r="B3470">
        <v>401</v>
      </c>
      <c r="C3470" s="2">
        <v>44182</v>
      </c>
      <c r="D3470" t="s">
        <v>27</v>
      </c>
      <c r="E3470">
        <v>298864</v>
      </c>
      <c r="F3470">
        <v>644</v>
      </c>
      <c r="G3470" t="s">
        <v>26</v>
      </c>
      <c r="H3470" t="b">
        <v>1</v>
      </c>
      <c r="I3470" t="s">
        <v>16</v>
      </c>
      <c r="J3470" s="5">
        <v>5073.8999999999996</v>
      </c>
      <c r="K3470" s="7">
        <v>6505</v>
      </c>
      <c r="L3470">
        <v>4</v>
      </c>
      <c r="M3470" t="s">
        <v>35</v>
      </c>
    </row>
    <row r="3471" spans="1:13" x14ac:dyDescent="0.2">
      <c r="A3471">
        <v>4355372</v>
      </c>
      <c r="B3471">
        <v>965</v>
      </c>
      <c r="D3471" t="s">
        <v>32</v>
      </c>
      <c r="E3471">
        <v>230566</v>
      </c>
      <c r="F3471">
        <v>752</v>
      </c>
      <c r="G3471" t="s">
        <v>14</v>
      </c>
      <c r="H3471" t="b">
        <v>0</v>
      </c>
      <c r="I3471" t="s">
        <v>24</v>
      </c>
      <c r="J3471" s="5">
        <v>1693.2</v>
      </c>
      <c r="K3471" s="7">
        <v>2822</v>
      </c>
      <c r="L3471">
        <v>2</v>
      </c>
      <c r="M3471" t="s">
        <v>38</v>
      </c>
    </row>
    <row r="3472" spans="1:13" x14ac:dyDescent="0.2">
      <c r="A3472">
        <v>4357747</v>
      </c>
      <c r="B3472">
        <v>1124</v>
      </c>
      <c r="C3472" s="1">
        <v>44870</v>
      </c>
      <c r="D3472" t="s">
        <v>27</v>
      </c>
      <c r="E3472">
        <v>238933</v>
      </c>
      <c r="F3472">
        <v>678</v>
      </c>
      <c r="G3472" t="s">
        <v>14</v>
      </c>
      <c r="H3472" t="s">
        <v>15</v>
      </c>
      <c r="I3472" t="s">
        <v>33</v>
      </c>
      <c r="J3472" s="5">
        <v>3227.28</v>
      </c>
      <c r="K3472" s="7">
        <v>0</v>
      </c>
      <c r="L3472">
        <v>3</v>
      </c>
      <c r="M3472" t="s">
        <v>41</v>
      </c>
    </row>
    <row r="3473" spans="1:13" x14ac:dyDescent="0.2">
      <c r="A3473">
        <v>4359770</v>
      </c>
      <c r="B3473">
        <v>71</v>
      </c>
      <c r="C3473" s="1">
        <v>44217</v>
      </c>
      <c r="D3473" t="s">
        <v>27</v>
      </c>
      <c r="E3473">
        <v>33628</v>
      </c>
      <c r="F3473">
        <v>402</v>
      </c>
      <c r="G3473" t="s">
        <v>14</v>
      </c>
      <c r="H3473" t="s">
        <v>15</v>
      </c>
      <c r="I3473" t="s">
        <v>46</v>
      </c>
      <c r="J3473" s="5">
        <v>3480</v>
      </c>
      <c r="K3473" s="7">
        <v>3625</v>
      </c>
      <c r="L3473">
        <v>4</v>
      </c>
      <c r="M3473" t="s">
        <v>41</v>
      </c>
    </row>
    <row r="3474" spans="1:13" x14ac:dyDescent="0.2">
      <c r="A3474">
        <v>4362032</v>
      </c>
      <c r="B3474">
        <v>1109</v>
      </c>
      <c r="C3474" s="2">
        <v>44067</v>
      </c>
      <c r="D3474" t="s">
        <v>13</v>
      </c>
      <c r="E3474">
        <v>97728</v>
      </c>
      <c r="F3474">
        <v>786</v>
      </c>
      <c r="G3474" t="s">
        <v>14</v>
      </c>
      <c r="H3474">
        <v>1</v>
      </c>
      <c r="I3474" t="s">
        <v>16</v>
      </c>
      <c r="J3474" s="5">
        <v>6803.52</v>
      </c>
      <c r="K3474" s="7">
        <v>7087</v>
      </c>
      <c r="L3474">
        <v>2</v>
      </c>
      <c r="M3474" t="s">
        <v>41</v>
      </c>
    </row>
    <row r="3475" spans="1:13" x14ac:dyDescent="0.2">
      <c r="A3475">
        <v>4362341</v>
      </c>
      <c r="B3475">
        <v>1593</v>
      </c>
      <c r="C3475" t="s">
        <v>408</v>
      </c>
      <c r="D3475" t="s">
        <v>19</v>
      </c>
      <c r="E3475">
        <v>194401</v>
      </c>
      <c r="F3475">
        <v>689</v>
      </c>
      <c r="G3475" t="s">
        <v>14</v>
      </c>
      <c r="H3475">
        <v>1</v>
      </c>
      <c r="I3475" t="s">
        <v>20</v>
      </c>
      <c r="J3475" s="5">
        <v>5112.96</v>
      </c>
      <c r="K3475" s="7">
        <v>5326</v>
      </c>
      <c r="L3475">
        <v>5</v>
      </c>
      <c r="M3475" t="s">
        <v>34</v>
      </c>
    </row>
    <row r="3476" spans="1:13" x14ac:dyDescent="0.2">
      <c r="A3476">
        <v>4365196</v>
      </c>
      <c r="B3476">
        <v>123</v>
      </c>
      <c r="C3476" s="2">
        <v>44093</v>
      </c>
      <c r="D3476" t="s">
        <v>29</v>
      </c>
      <c r="E3476">
        <v>96381</v>
      </c>
      <c r="F3476">
        <v>749</v>
      </c>
      <c r="G3476" t="s">
        <v>14</v>
      </c>
      <c r="H3476" t="s">
        <v>45</v>
      </c>
      <c r="I3476" t="s">
        <v>16</v>
      </c>
      <c r="J3476" s="5">
        <v>1011.84</v>
      </c>
      <c r="K3476" s="7">
        <v>1054</v>
      </c>
      <c r="L3476">
        <v>4</v>
      </c>
      <c r="M3476" t="s">
        <v>31</v>
      </c>
    </row>
    <row r="3477" spans="1:13" x14ac:dyDescent="0.2">
      <c r="A3477">
        <v>4366701</v>
      </c>
      <c r="B3477">
        <v>285</v>
      </c>
      <c r="C3477" s="1">
        <v>44076</v>
      </c>
      <c r="D3477" t="s">
        <v>23</v>
      </c>
      <c r="E3477">
        <v>72084</v>
      </c>
      <c r="F3477">
        <v>417</v>
      </c>
      <c r="G3477" t="s">
        <v>26</v>
      </c>
      <c r="H3477" t="s">
        <v>26</v>
      </c>
      <c r="I3477" t="s">
        <v>33</v>
      </c>
      <c r="J3477" s="5">
        <v>2010.6</v>
      </c>
      <c r="K3477" s="7">
        <v>3351</v>
      </c>
      <c r="L3477">
        <v>4</v>
      </c>
      <c r="M3477" t="s">
        <v>25</v>
      </c>
    </row>
    <row r="3478" spans="1:13" x14ac:dyDescent="0.2">
      <c r="A3478">
        <v>4369213</v>
      </c>
      <c r="B3478">
        <v>1320</v>
      </c>
      <c r="C3478" t="s">
        <v>409</v>
      </c>
      <c r="D3478" t="s">
        <v>32</v>
      </c>
      <c r="E3478">
        <v>204609</v>
      </c>
      <c r="F3478">
        <v>655</v>
      </c>
      <c r="G3478" t="s">
        <v>14</v>
      </c>
      <c r="I3478" t="s">
        <v>20</v>
      </c>
      <c r="J3478" s="5">
        <v>3697.32</v>
      </c>
      <c r="K3478" s="7">
        <v>5602</v>
      </c>
      <c r="L3478">
        <v>2</v>
      </c>
      <c r="M3478" t="s">
        <v>38</v>
      </c>
    </row>
    <row r="3479" spans="1:13" x14ac:dyDescent="0.2">
      <c r="A3479">
        <v>4370544</v>
      </c>
      <c r="B3479">
        <v>581</v>
      </c>
      <c r="C3479" s="1">
        <v>44205</v>
      </c>
      <c r="D3479" t="s">
        <v>32</v>
      </c>
      <c r="E3479">
        <v>166235</v>
      </c>
      <c r="F3479">
        <v>621</v>
      </c>
      <c r="G3479" t="s">
        <v>14</v>
      </c>
      <c r="H3479" t="b">
        <v>0</v>
      </c>
      <c r="I3479" t="s">
        <v>20</v>
      </c>
      <c r="J3479" s="5">
        <v>3417.96</v>
      </c>
      <c r="K3479" s="7">
        <v>4382</v>
      </c>
      <c r="L3479">
        <v>1</v>
      </c>
      <c r="M3479" t="s">
        <v>38</v>
      </c>
    </row>
    <row r="3480" spans="1:13" x14ac:dyDescent="0.2">
      <c r="A3480">
        <v>4371578</v>
      </c>
      <c r="B3480">
        <v>299</v>
      </c>
      <c r="C3480" s="1">
        <v>45498</v>
      </c>
      <c r="D3480" t="s">
        <v>29</v>
      </c>
      <c r="E3480">
        <v>134568</v>
      </c>
      <c r="F3480">
        <v>671</v>
      </c>
      <c r="G3480" t="s">
        <v>14</v>
      </c>
      <c r="H3480" t="b">
        <v>1</v>
      </c>
      <c r="I3480" t="s">
        <v>20</v>
      </c>
      <c r="J3480" s="5">
        <v>2956.8</v>
      </c>
      <c r="K3480" s="7">
        <v>4480</v>
      </c>
      <c r="L3480">
        <v>2</v>
      </c>
      <c r="M3480" t="s">
        <v>21</v>
      </c>
    </row>
    <row r="3481" spans="1:13" x14ac:dyDescent="0.2">
      <c r="A3481">
        <v>4376938</v>
      </c>
      <c r="B3481">
        <v>1667</v>
      </c>
      <c r="C3481" s="1">
        <v>45293</v>
      </c>
      <c r="D3481" t="s">
        <v>37</v>
      </c>
      <c r="E3481">
        <v>155500000</v>
      </c>
      <c r="F3481">
        <v>762</v>
      </c>
      <c r="G3481" t="s">
        <v>14</v>
      </c>
      <c r="H3481">
        <v>0</v>
      </c>
      <c r="I3481" t="s">
        <v>20</v>
      </c>
      <c r="J3481" s="5">
        <v>3752.58</v>
      </c>
      <c r="K3481" s="7">
        <v>4811</v>
      </c>
      <c r="L3481">
        <v>1</v>
      </c>
    </row>
    <row r="3482" spans="1:13" x14ac:dyDescent="0.2">
      <c r="A3482">
        <v>4378135</v>
      </c>
      <c r="B3482">
        <v>1764</v>
      </c>
      <c r="C3482" s="1">
        <v>44867</v>
      </c>
      <c r="D3482" t="s">
        <v>37</v>
      </c>
      <c r="E3482">
        <v>246169</v>
      </c>
      <c r="F3482">
        <v>841</v>
      </c>
      <c r="G3482" t="s">
        <v>14</v>
      </c>
      <c r="H3482" t="s">
        <v>26</v>
      </c>
      <c r="I3482" t="s">
        <v>20</v>
      </c>
      <c r="J3482" s="5">
        <v>3289.2</v>
      </c>
      <c r="K3482" s="7">
        <v>5482</v>
      </c>
      <c r="L3482">
        <v>5</v>
      </c>
      <c r="M3482" t="s">
        <v>35</v>
      </c>
    </row>
    <row r="3483" spans="1:13" x14ac:dyDescent="0.2">
      <c r="A3483">
        <v>4379725</v>
      </c>
      <c r="B3483">
        <v>776</v>
      </c>
      <c r="C3483" s="1">
        <v>44590</v>
      </c>
      <c r="D3483" t="s">
        <v>13</v>
      </c>
      <c r="E3483">
        <v>54632</v>
      </c>
      <c r="F3483">
        <v>804</v>
      </c>
      <c r="G3483" t="s">
        <v>14</v>
      </c>
      <c r="H3483" t="s">
        <v>26</v>
      </c>
      <c r="I3483" t="s">
        <v>20</v>
      </c>
      <c r="J3483" s="5">
        <v>1359.6</v>
      </c>
      <c r="K3483" s="7">
        <v>2060</v>
      </c>
      <c r="L3483">
        <v>3</v>
      </c>
    </row>
    <row r="3484" spans="1:13" x14ac:dyDescent="0.2">
      <c r="A3484">
        <v>4380114</v>
      </c>
      <c r="B3484">
        <v>1533</v>
      </c>
      <c r="C3484" s="2">
        <v>45479</v>
      </c>
      <c r="D3484" t="s">
        <v>27</v>
      </c>
      <c r="E3484">
        <v>67904</v>
      </c>
      <c r="F3484">
        <v>765</v>
      </c>
      <c r="G3484" t="s">
        <v>14</v>
      </c>
      <c r="H3484" t="s">
        <v>14</v>
      </c>
      <c r="I3484" t="s">
        <v>20</v>
      </c>
      <c r="J3484" s="5">
        <v>4286.04</v>
      </c>
      <c r="K3484" s="7">
        <v>6494</v>
      </c>
      <c r="L3484">
        <v>3</v>
      </c>
      <c r="M3484" t="s">
        <v>34</v>
      </c>
    </row>
    <row r="3485" spans="1:13" x14ac:dyDescent="0.2">
      <c r="A3485">
        <v>4381579</v>
      </c>
      <c r="B3485">
        <v>969</v>
      </c>
      <c r="D3485" t="s">
        <v>32</v>
      </c>
      <c r="E3485">
        <v>194718</v>
      </c>
      <c r="F3485">
        <v>724</v>
      </c>
      <c r="G3485" t="s">
        <v>14</v>
      </c>
      <c r="H3485" t="s">
        <v>45</v>
      </c>
      <c r="I3485" t="s">
        <v>16</v>
      </c>
      <c r="J3485" s="5">
        <v>996.6</v>
      </c>
      <c r="K3485" s="7">
        <v>1510</v>
      </c>
      <c r="L3485">
        <v>2</v>
      </c>
      <c r="M3485" t="s">
        <v>35</v>
      </c>
    </row>
    <row r="3486" spans="1:13" x14ac:dyDescent="0.2">
      <c r="A3486">
        <v>4383545</v>
      </c>
      <c r="B3486">
        <v>1656</v>
      </c>
      <c r="C3486" s="1">
        <v>43952</v>
      </c>
      <c r="D3486" t="s">
        <v>23</v>
      </c>
      <c r="E3486">
        <v>104260</v>
      </c>
      <c r="F3486">
        <v>637</v>
      </c>
      <c r="G3486" t="s">
        <v>14</v>
      </c>
      <c r="H3486" t="s">
        <v>45</v>
      </c>
      <c r="I3486" t="s">
        <v>20</v>
      </c>
      <c r="J3486" s="5">
        <v>1577.4</v>
      </c>
      <c r="K3486" s="7">
        <v>2629</v>
      </c>
      <c r="L3486">
        <v>1</v>
      </c>
      <c r="M3486" t="s">
        <v>17</v>
      </c>
    </row>
    <row r="3487" spans="1:13" x14ac:dyDescent="0.2">
      <c r="A3487">
        <v>4387488</v>
      </c>
      <c r="B3487">
        <v>405</v>
      </c>
      <c r="C3487" s="1">
        <v>44018</v>
      </c>
      <c r="D3487" t="s">
        <v>37</v>
      </c>
      <c r="E3487">
        <v>111343</v>
      </c>
      <c r="F3487">
        <v>773</v>
      </c>
      <c r="G3487" t="s">
        <v>14</v>
      </c>
      <c r="H3487" t="s">
        <v>26</v>
      </c>
      <c r="I3487" t="s">
        <v>20</v>
      </c>
      <c r="J3487" s="5">
        <v>1282.2</v>
      </c>
      <c r="K3487" s="7">
        <v>2137</v>
      </c>
      <c r="L3487">
        <v>1</v>
      </c>
      <c r="M3487" t="s">
        <v>47</v>
      </c>
    </row>
    <row r="3488" spans="1:13" x14ac:dyDescent="0.2">
      <c r="A3488">
        <v>4387857</v>
      </c>
      <c r="B3488">
        <v>1692</v>
      </c>
      <c r="C3488" s="1">
        <v>45432</v>
      </c>
      <c r="D3488" t="s">
        <v>13</v>
      </c>
      <c r="E3488">
        <v>69973</v>
      </c>
      <c r="F3488">
        <v>719</v>
      </c>
      <c r="G3488" t="s">
        <v>14</v>
      </c>
      <c r="H3488" t="s">
        <v>40</v>
      </c>
      <c r="I3488" t="s">
        <v>20</v>
      </c>
      <c r="J3488" s="5">
        <v>3874.08</v>
      </c>
      <c r="K3488" s="7">
        <v>4612</v>
      </c>
      <c r="L3488">
        <v>3</v>
      </c>
      <c r="M3488" t="s">
        <v>38</v>
      </c>
    </row>
    <row r="3489" spans="1:13" x14ac:dyDescent="0.2">
      <c r="A3489">
        <v>4388237</v>
      </c>
      <c r="B3489">
        <v>1395</v>
      </c>
      <c r="C3489" t="s">
        <v>410</v>
      </c>
      <c r="D3489" t="s">
        <v>23</v>
      </c>
      <c r="E3489">
        <v>166601</v>
      </c>
      <c r="G3489" t="s">
        <v>14</v>
      </c>
      <c r="H3489">
        <v>1</v>
      </c>
      <c r="I3489" t="s">
        <v>24</v>
      </c>
      <c r="J3489" s="5">
        <v>2919.84</v>
      </c>
      <c r="K3489" s="7">
        <v>3476</v>
      </c>
      <c r="L3489">
        <v>5</v>
      </c>
      <c r="M3489" t="s">
        <v>21</v>
      </c>
    </row>
    <row r="3490" spans="1:13" x14ac:dyDescent="0.2">
      <c r="A3490">
        <v>4390780</v>
      </c>
      <c r="B3490">
        <v>1577</v>
      </c>
      <c r="D3490" t="s">
        <v>27</v>
      </c>
      <c r="E3490">
        <v>69680</v>
      </c>
      <c r="F3490" t="s">
        <v>38</v>
      </c>
      <c r="G3490" t="s">
        <v>14</v>
      </c>
      <c r="I3490" t="s">
        <v>20</v>
      </c>
      <c r="J3490" s="5">
        <v>3880.14</v>
      </c>
      <c r="K3490" s="7">
        <v>5879</v>
      </c>
      <c r="L3490">
        <v>1</v>
      </c>
      <c r="M3490" t="s">
        <v>35</v>
      </c>
    </row>
    <row r="3491" spans="1:13" x14ac:dyDescent="0.2">
      <c r="A3491">
        <v>4392175</v>
      </c>
      <c r="B3491">
        <v>598</v>
      </c>
      <c r="C3491" s="1">
        <v>45601</v>
      </c>
      <c r="D3491" t="s">
        <v>23</v>
      </c>
      <c r="E3491">
        <v>141220</v>
      </c>
      <c r="F3491">
        <v>301</v>
      </c>
      <c r="G3491" t="s">
        <v>14</v>
      </c>
      <c r="H3491" t="s">
        <v>26</v>
      </c>
      <c r="I3491" t="s">
        <v>24</v>
      </c>
      <c r="J3491" s="5">
        <v>3352.32</v>
      </c>
      <c r="K3491" s="7">
        <v>3492</v>
      </c>
      <c r="L3491">
        <v>5</v>
      </c>
      <c r="M3491" t="s">
        <v>34</v>
      </c>
    </row>
    <row r="3492" spans="1:13" x14ac:dyDescent="0.2">
      <c r="A3492">
        <v>4392475</v>
      </c>
      <c r="B3492">
        <v>217</v>
      </c>
      <c r="C3492" s="1">
        <v>44403</v>
      </c>
      <c r="D3492" t="s">
        <v>37</v>
      </c>
      <c r="E3492">
        <v>231130</v>
      </c>
      <c r="F3492">
        <v>696</v>
      </c>
      <c r="G3492" t="s">
        <v>14</v>
      </c>
      <c r="H3492" t="s">
        <v>15</v>
      </c>
      <c r="I3492" t="s">
        <v>16</v>
      </c>
      <c r="J3492" s="5">
        <v>3320.64</v>
      </c>
      <c r="K3492" s="7">
        <v>3459</v>
      </c>
      <c r="L3492">
        <v>3</v>
      </c>
      <c r="M3492" t="s">
        <v>31</v>
      </c>
    </row>
    <row r="3493" spans="1:13" x14ac:dyDescent="0.2">
      <c r="A3493">
        <v>4392593</v>
      </c>
      <c r="B3493">
        <v>864</v>
      </c>
      <c r="C3493" s="1">
        <v>44824</v>
      </c>
      <c r="D3493" t="s">
        <v>29</v>
      </c>
      <c r="E3493">
        <v>47125</v>
      </c>
      <c r="F3493">
        <v>613</v>
      </c>
      <c r="G3493" t="s">
        <v>14</v>
      </c>
      <c r="H3493">
        <v>0</v>
      </c>
      <c r="I3493" t="s">
        <v>20</v>
      </c>
      <c r="J3493" s="5">
        <v>6556.68</v>
      </c>
      <c r="K3493" s="7">
        <v>8406</v>
      </c>
      <c r="L3493">
        <v>3</v>
      </c>
      <c r="M3493" t="s">
        <v>31</v>
      </c>
    </row>
    <row r="3494" spans="1:13" x14ac:dyDescent="0.2">
      <c r="A3494">
        <v>4393670</v>
      </c>
      <c r="B3494">
        <v>483</v>
      </c>
      <c r="C3494" s="1">
        <v>43897</v>
      </c>
      <c r="D3494" t="s">
        <v>37</v>
      </c>
      <c r="E3494">
        <v>237911</v>
      </c>
      <c r="G3494" t="s">
        <v>14</v>
      </c>
      <c r="H3494" t="b">
        <v>0</v>
      </c>
      <c r="I3494" t="s">
        <v>16</v>
      </c>
      <c r="J3494" s="5">
        <v>1337.28</v>
      </c>
      <c r="K3494" s="7">
        <v>1592</v>
      </c>
      <c r="L3494">
        <v>5</v>
      </c>
      <c r="M3494" t="s">
        <v>17</v>
      </c>
    </row>
    <row r="3495" spans="1:13" x14ac:dyDescent="0.2">
      <c r="A3495">
        <v>4395577</v>
      </c>
      <c r="B3495">
        <v>1770</v>
      </c>
      <c r="C3495" s="2">
        <v>44258</v>
      </c>
      <c r="D3495" t="s">
        <v>19</v>
      </c>
      <c r="E3495">
        <v>114688</v>
      </c>
      <c r="G3495" t="s">
        <v>26</v>
      </c>
      <c r="H3495" t="s">
        <v>26</v>
      </c>
      <c r="I3495" t="s">
        <v>24</v>
      </c>
      <c r="J3495" s="5">
        <v>1704</v>
      </c>
      <c r="K3495" s="7">
        <v>2840</v>
      </c>
      <c r="L3495">
        <v>2</v>
      </c>
      <c r="M3495" t="s">
        <v>34</v>
      </c>
    </row>
    <row r="3496" spans="1:13" x14ac:dyDescent="0.2">
      <c r="A3496">
        <v>4396811</v>
      </c>
      <c r="B3496">
        <v>1686</v>
      </c>
      <c r="C3496" s="1">
        <v>44866</v>
      </c>
      <c r="D3496" t="s">
        <v>32</v>
      </c>
      <c r="E3496">
        <v>149758</v>
      </c>
      <c r="F3496">
        <v>480</v>
      </c>
      <c r="G3496" t="s">
        <v>14</v>
      </c>
      <c r="H3496" t="s">
        <v>14</v>
      </c>
      <c r="I3496" t="s">
        <v>20</v>
      </c>
      <c r="J3496" s="5">
        <v>3245.58</v>
      </c>
      <c r="K3496" s="7">
        <v>4161</v>
      </c>
      <c r="L3496">
        <v>5</v>
      </c>
    </row>
    <row r="3497" spans="1:13" x14ac:dyDescent="0.2">
      <c r="A3497">
        <v>4396860</v>
      </c>
      <c r="B3497">
        <v>1063</v>
      </c>
      <c r="C3497" s="2">
        <v>44504</v>
      </c>
      <c r="D3497" t="s">
        <v>37</v>
      </c>
      <c r="E3497">
        <v>223977</v>
      </c>
      <c r="F3497">
        <v>324</v>
      </c>
      <c r="G3497" t="s">
        <v>14</v>
      </c>
      <c r="H3497" t="s">
        <v>30</v>
      </c>
      <c r="I3497" t="s">
        <v>20</v>
      </c>
      <c r="J3497" s="5">
        <v>1530.24</v>
      </c>
      <c r="K3497" s="7">
        <v>1594</v>
      </c>
      <c r="L3497">
        <v>2</v>
      </c>
      <c r="M3497" t="s">
        <v>25</v>
      </c>
    </row>
    <row r="3498" spans="1:13" x14ac:dyDescent="0.2">
      <c r="A3498">
        <v>4397262</v>
      </c>
      <c r="B3498">
        <v>944</v>
      </c>
      <c r="C3498" s="1">
        <v>44819</v>
      </c>
      <c r="D3498" t="s">
        <v>29</v>
      </c>
      <c r="E3498">
        <v>98492</v>
      </c>
      <c r="F3498">
        <v>410</v>
      </c>
      <c r="G3498" t="s">
        <v>14</v>
      </c>
      <c r="H3498">
        <v>0</v>
      </c>
      <c r="I3498" t="s">
        <v>20</v>
      </c>
      <c r="J3498" s="5">
        <v>1331.4</v>
      </c>
      <c r="K3498" s="7">
        <v>1585</v>
      </c>
      <c r="L3498">
        <v>3</v>
      </c>
      <c r="M3498" t="s">
        <v>35</v>
      </c>
    </row>
    <row r="3499" spans="1:13" x14ac:dyDescent="0.2">
      <c r="A3499">
        <v>4400668</v>
      </c>
      <c r="B3499">
        <v>1547</v>
      </c>
      <c r="C3499" s="1">
        <v>45069</v>
      </c>
      <c r="D3499" t="s">
        <v>27</v>
      </c>
      <c r="E3499">
        <v>321929</v>
      </c>
      <c r="F3499">
        <v>735</v>
      </c>
      <c r="G3499" t="s">
        <v>14</v>
      </c>
      <c r="H3499">
        <v>0</v>
      </c>
      <c r="I3499" t="s">
        <v>24</v>
      </c>
      <c r="J3499" s="5">
        <v>2948.4</v>
      </c>
      <c r="K3499" s="7">
        <v>3780</v>
      </c>
      <c r="L3499">
        <v>2</v>
      </c>
      <c r="M3499" t="s">
        <v>28</v>
      </c>
    </row>
    <row r="3500" spans="1:13" x14ac:dyDescent="0.2">
      <c r="A3500">
        <v>4400732</v>
      </c>
      <c r="B3500">
        <v>1095</v>
      </c>
      <c r="C3500" s="1">
        <v>45211</v>
      </c>
      <c r="D3500" t="s">
        <v>19</v>
      </c>
      <c r="E3500">
        <v>112842</v>
      </c>
      <c r="F3500">
        <v>714</v>
      </c>
      <c r="G3500" t="s">
        <v>14</v>
      </c>
      <c r="H3500" t="b">
        <v>1</v>
      </c>
      <c r="I3500" t="s">
        <v>20</v>
      </c>
      <c r="J3500" s="5">
        <v>1002.54</v>
      </c>
      <c r="K3500" s="7">
        <v>1519</v>
      </c>
      <c r="L3500">
        <v>3</v>
      </c>
      <c r="M3500" t="s">
        <v>36</v>
      </c>
    </row>
    <row r="3501" spans="1:13" x14ac:dyDescent="0.2">
      <c r="A3501">
        <v>4402078</v>
      </c>
      <c r="B3501">
        <v>525</v>
      </c>
      <c r="C3501" s="1">
        <v>45203</v>
      </c>
      <c r="D3501" t="s">
        <v>23</v>
      </c>
      <c r="E3501">
        <v>161865</v>
      </c>
      <c r="F3501">
        <v>734</v>
      </c>
      <c r="G3501" t="s">
        <v>14</v>
      </c>
      <c r="H3501" t="s">
        <v>40</v>
      </c>
      <c r="I3501" t="s">
        <v>16</v>
      </c>
      <c r="J3501" s="5">
        <v>2102.4</v>
      </c>
      <c r="K3501" s="7">
        <v>2190</v>
      </c>
      <c r="L3501">
        <v>4</v>
      </c>
      <c r="M3501" t="s">
        <v>31</v>
      </c>
    </row>
    <row r="3502" spans="1:13" x14ac:dyDescent="0.2">
      <c r="A3502">
        <v>4404022</v>
      </c>
      <c r="B3502">
        <v>253</v>
      </c>
      <c r="C3502" t="s">
        <v>411</v>
      </c>
      <c r="D3502" t="s">
        <v>19</v>
      </c>
      <c r="E3502">
        <v>94391</v>
      </c>
      <c r="F3502">
        <v>647</v>
      </c>
      <c r="G3502" t="s">
        <v>14</v>
      </c>
      <c r="H3502" t="s">
        <v>26</v>
      </c>
      <c r="I3502" t="s">
        <v>20</v>
      </c>
      <c r="J3502" s="5">
        <v>3232.32</v>
      </c>
      <c r="K3502" s="7">
        <v>3848</v>
      </c>
      <c r="L3502">
        <v>2</v>
      </c>
      <c r="M3502" t="s">
        <v>52</v>
      </c>
    </row>
    <row r="3503" spans="1:13" x14ac:dyDescent="0.2">
      <c r="A3503">
        <v>4404117</v>
      </c>
      <c r="B3503">
        <v>731</v>
      </c>
      <c r="C3503" s="1">
        <v>43930</v>
      </c>
      <c r="D3503" t="s">
        <v>23</v>
      </c>
      <c r="E3503">
        <v>217101</v>
      </c>
      <c r="F3503">
        <v>723</v>
      </c>
      <c r="G3503" t="s">
        <v>26</v>
      </c>
      <c r="H3503">
        <v>1</v>
      </c>
      <c r="I3503" t="s">
        <v>20</v>
      </c>
      <c r="J3503" s="5">
        <v>1475.76</v>
      </c>
      <c r="K3503" s="7">
        <v>1892</v>
      </c>
      <c r="L3503">
        <v>5</v>
      </c>
      <c r="M3503" t="s">
        <v>52</v>
      </c>
    </row>
    <row r="3504" spans="1:13" x14ac:dyDescent="0.2">
      <c r="A3504">
        <v>4404461</v>
      </c>
      <c r="B3504">
        <v>387</v>
      </c>
      <c r="C3504" s="1">
        <v>44177</v>
      </c>
      <c r="D3504" t="s">
        <v>32</v>
      </c>
      <c r="E3504">
        <v>211906</v>
      </c>
      <c r="F3504">
        <v>659</v>
      </c>
      <c r="G3504" t="s">
        <v>14</v>
      </c>
      <c r="H3504" t="s">
        <v>40</v>
      </c>
      <c r="I3504" t="s">
        <v>46</v>
      </c>
      <c r="J3504" s="5">
        <v>2453.88</v>
      </c>
      <c r="K3504" s="7">
        <v>3718</v>
      </c>
      <c r="L3504">
        <v>2</v>
      </c>
    </row>
    <row r="3505" spans="1:13" x14ac:dyDescent="0.2">
      <c r="A3505">
        <v>4404673</v>
      </c>
      <c r="B3505">
        <v>1563</v>
      </c>
      <c r="C3505" s="2">
        <v>44579</v>
      </c>
      <c r="D3505" t="s">
        <v>29</v>
      </c>
      <c r="E3505">
        <v>94883</v>
      </c>
      <c r="F3505">
        <v>714</v>
      </c>
      <c r="G3505" t="s">
        <v>14</v>
      </c>
      <c r="H3505">
        <v>1</v>
      </c>
      <c r="I3505" t="s">
        <v>16</v>
      </c>
      <c r="J3505" s="5">
        <v>2766.72</v>
      </c>
      <c r="K3505" s="7">
        <v>2882</v>
      </c>
      <c r="L3505">
        <v>1</v>
      </c>
      <c r="M3505" t="s">
        <v>36</v>
      </c>
    </row>
    <row r="3506" spans="1:13" x14ac:dyDescent="0.2">
      <c r="A3506">
        <v>4406922</v>
      </c>
      <c r="B3506">
        <v>53</v>
      </c>
      <c r="C3506" s="1">
        <v>44433</v>
      </c>
      <c r="D3506" t="s">
        <v>32</v>
      </c>
      <c r="E3506">
        <v>153667</v>
      </c>
      <c r="F3506">
        <v>707</v>
      </c>
      <c r="G3506" t="s">
        <v>14</v>
      </c>
      <c r="H3506" t="s">
        <v>40</v>
      </c>
      <c r="I3506" t="s">
        <v>20</v>
      </c>
      <c r="J3506" s="5">
        <v>4676.16</v>
      </c>
      <c r="K3506" s="7">
        <v>4871</v>
      </c>
      <c r="L3506">
        <v>3</v>
      </c>
    </row>
    <row r="3507" spans="1:13" x14ac:dyDescent="0.2">
      <c r="A3507">
        <v>4407496</v>
      </c>
      <c r="B3507">
        <v>915</v>
      </c>
      <c r="C3507" s="1">
        <v>45411</v>
      </c>
      <c r="D3507" t="s">
        <v>32</v>
      </c>
      <c r="E3507">
        <v>200791</v>
      </c>
      <c r="G3507" t="s">
        <v>14</v>
      </c>
      <c r="H3507" t="b">
        <v>0</v>
      </c>
      <c r="I3507" t="s">
        <v>16</v>
      </c>
      <c r="J3507" s="5">
        <v>3711.12</v>
      </c>
      <c r="K3507" s="7">
        <v>4418</v>
      </c>
      <c r="L3507">
        <v>5</v>
      </c>
      <c r="M3507" t="s">
        <v>25</v>
      </c>
    </row>
    <row r="3508" spans="1:13" x14ac:dyDescent="0.2">
      <c r="A3508">
        <v>4408919</v>
      </c>
      <c r="B3508">
        <v>1705</v>
      </c>
      <c r="D3508" t="s">
        <v>19</v>
      </c>
      <c r="E3508">
        <v>29230</v>
      </c>
      <c r="F3508">
        <v>668</v>
      </c>
      <c r="G3508" t="s">
        <v>26</v>
      </c>
      <c r="H3508" t="s">
        <v>30</v>
      </c>
      <c r="I3508" t="s">
        <v>20</v>
      </c>
      <c r="J3508" s="5">
        <v>2477.16</v>
      </c>
      <c r="K3508" s="7">
        <v>2949</v>
      </c>
      <c r="L3508">
        <v>5</v>
      </c>
      <c r="M3508" t="s">
        <v>21</v>
      </c>
    </row>
    <row r="3509" spans="1:13" x14ac:dyDescent="0.2">
      <c r="A3509">
        <v>4411535</v>
      </c>
      <c r="B3509">
        <v>745</v>
      </c>
      <c r="C3509" s="2">
        <v>45610</v>
      </c>
      <c r="D3509" t="s">
        <v>37</v>
      </c>
      <c r="E3509">
        <v>148372</v>
      </c>
      <c r="F3509">
        <v>627</v>
      </c>
      <c r="G3509" t="s">
        <v>14</v>
      </c>
      <c r="H3509" t="b">
        <v>0</v>
      </c>
      <c r="I3509" t="s">
        <v>20</v>
      </c>
      <c r="J3509" s="5">
        <v>5024.6400000000003</v>
      </c>
      <c r="K3509" s="7">
        <v>5234</v>
      </c>
      <c r="L3509">
        <v>2</v>
      </c>
      <c r="M3509" t="s">
        <v>25</v>
      </c>
    </row>
    <row r="3510" spans="1:13" x14ac:dyDescent="0.2">
      <c r="A3510">
        <v>4412691</v>
      </c>
      <c r="B3510">
        <v>1765</v>
      </c>
      <c r="C3510" s="1">
        <v>44569</v>
      </c>
      <c r="D3510" t="s">
        <v>13</v>
      </c>
      <c r="E3510">
        <v>51594</v>
      </c>
      <c r="F3510">
        <v>770</v>
      </c>
      <c r="G3510" t="s">
        <v>14</v>
      </c>
      <c r="I3510" t="s">
        <v>46</v>
      </c>
      <c r="J3510" s="5">
        <v>2669.04</v>
      </c>
      <c r="K3510" s="7">
        <v>4044</v>
      </c>
      <c r="L3510">
        <v>4</v>
      </c>
      <c r="M3510" t="s">
        <v>34</v>
      </c>
    </row>
    <row r="3511" spans="1:13" x14ac:dyDescent="0.2">
      <c r="A3511">
        <v>4413053</v>
      </c>
      <c r="B3511">
        <v>756</v>
      </c>
      <c r="C3511" s="2">
        <v>43956</v>
      </c>
      <c r="D3511" t="s">
        <v>27</v>
      </c>
      <c r="E3511">
        <v>87500000</v>
      </c>
      <c r="F3511">
        <v>746</v>
      </c>
      <c r="G3511" t="s">
        <v>26</v>
      </c>
      <c r="H3511" t="b">
        <v>1</v>
      </c>
      <c r="I3511" t="s">
        <v>20</v>
      </c>
      <c r="J3511" s="5">
        <v>821.4</v>
      </c>
      <c r="K3511" s="7">
        <v>1369</v>
      </c>
      <c r="L3511">
        <v>5</v>
      </c>
    </row>
    <row r="3512" spans="1:13" x14ac:dyDescent="0.2">
      <c r="A3512">
        <v>4414140</v>
      </c>
      <c r="B3512">
        <v>234</v>
      </c>
      <c r="C3512" s="1">
        <v>44816</v>
      </c>
      <c r="D3512" t="s">
        <v>27</v>
      </c>
      <c r="E3512">
        <v>225090</v>
      </c>
      <c r="F3512">
        <v>518</v>
      </c>
      <c r="G3512" t="s">
        <v>14</v>
      </c>
      <c r="H3512" t="s">
        <v>15</v>
      </c>
      <c r="I3512" t="s">
        <v>16</v>
      </c>
      <c r="J3512" s="5">
        <v>3203.76</v>
      </c>
      <c r="K3512" s="7">
        <v>3814</v>
      </c>
      <c r="L3512">
        <v>4</v>
      </c>
    </row>
    <row r="3513" spans="1:13" x14ac:dyDescent="0.2">
      <c r="A3513">
        <v>4415008</v>
      </c>
      <c r="B3513">
        <v>1723</v>
      </c>
      <c r="C3513" s="1">
        <v>44309</v>
      </c>
      <c r="D3513" t="s">
        <v>27</v>
      </c>
      <c r="E3513">
        <v>197301</v>
      </c>
      <c r="F3513">
        <v>820</v>
      </c>
      <c r="G3513" t="s">
        <v>14</v>
      </c>
      <c r="H3513" t="s">
        <v>14</v>
      </c>
      <c r="I3513" t="s">
        <v>16</v>
      </c>
      <c r="J3513" s="5">
        <v>1474.2</v>
      </c>
      <c r="K3513" s="7">
        <v>1755</v>
      </c>
      <c r="L3513">
        <v>3</v>
      </c>
      <c r="M3513" t="s">
        <v>52</v>
      </c>
    </row>
    <row r="3514" spans="1:13" x14ac:dyDescent="0.2">
      <c r="A3514">
        <v>4415620</v>
      </c>
      <c r="B3514">
        <v>978</v>
      </c>
      <c r="C3514" s="1">
        <v>44245</v>
      </c>
      <c r="D3514" t="s">
        <v>19</v>
      </c>
      <c r="E3514">
        <v>166454</v>
      </c>
      <c r="F3514">
        <v>445</v>
      </c>
      <c r="G3514" t="s">
        <v>14</v>
      </c>
      <c r="H3514" t="s">
        <v>15</v>
      </c>
      <c r="I3514" t="s">
        <v>16</v>
      </c>
      <c r="J3514" s="5">
        <v>757.2</v>
      </c>
      <c r="K3514" s="7">
        <v>1262</v>
      </c>
      <c r="L3514">
        <v>4</v>
      </c>
      <c r="M3514" t="s">
        <v>21</v>
      </c>
    </row>
    <row r="3515" spans="1:13" x14ac:dyDescent="0.2">
      <c r="A3515">
        <v>4417030</v>
      </c>
      <c r="B3515">
        <v>1404</v>
      </c>
      <c r="C3515" s="1">
        <v>43949</v>
      </c>
      <c r="D3515" t="s">
        <v>19</v>
      </c>
      <c r="E3515">
        <v>52091</v>
      </c>
      <c r="F3515">
        <v>761</v>
      </c>
      <c r="G3515" t="s">
        <v>26</v>
      </c>
      <c r="I3515" t="s">
        <v>24</v>
      </c>
      <c r="J3515" s="5">
        <v>581.4</v>
      </c>
      <c r="K3515" s="7">
        <v>969</v>
      </c>
      <c r="L3515">
        <v>4</v>
      </c>
    </row>
    <row r="3516" spans="1:13" x14ac:dyDescent="0.2">
      <c r="A3516">
        <v>4417547</v>
      </c>
      <c r="B3516">
        <v>1780</v>
      </c>
      <c r="C3516" s="2">
        <v>43882</v>
      </c>
      <c r="D3516" t="s">
        <v>13</v>
      </c>
      <c r="E3516">
        <v>277316</v>
      </c>
      <c r="F3516">
        <v>728</v>
      </c>
      <c r="G3516" t="s">
        <v>14</v>
      </c>
      <c r="H3516" t="s">
        <v>15</v>
      </c>
      <c r="I3516" t="s">
        <v>16</v>
      </c>
      <c r="J3516" s="5">
        <v>6980.4</v>
      </c>
      <c r="K3516" s="7">
        <v>8310</v>
      </c>
      <c r="L3516">
        <v>4</v>
      </c>
      <c r="M3516" t="s">
        <v>41</v>
      </c>
    </row>
    <row r="3517" spans="1:13" x14ac:dyDescent="0.2">
      <c r="A3517">
        <v>4418608</v>
      </c>
      <c r="B3517">
        <v>1154</v>
      </c>
      <c r="C3517" s="1">
        <v>44865</v>
      </c>
      <c r="D3517" t="s">
        <v>29</v>
      </c>
      <c r="E3517">
        <v>224653</v>
      </c>
      <c r="F3517">
        <v>729</v>
      </c>
      <c r="G3517" t="s">
        <v>14</v>
      </c>
      <c r="H3517" t="s">
        <v>40</v>
      </c>
      <c r="I3517" t="s">
        <v>20</v>
      </c>
      <c r="J3517" s="5">
        <v>2616</v>
      </c>
      <c r="K3517" s="7">
        <v>2725</v>
      </c>
      <c r="L3517">
        <v>5</v>
      </c>
      <c r="M3517" t="s">
        <v>21</v>
      </c>
    </row>
    <row r="3518" spans="1:13" x14ac:dyDescent="0.2">
      <c r="A3518">
        <v>4418888</v>
      </c>
      <c r="B3518">
        <v>54</v>
      </c>
      <c r="C3518" s="1">
        <v>45032</v>
      </c>
      <c r="D3518" t="s">
        <v>32</v>
      </c>
      <c r="E3518">
        <v>151531</v>
      </c>
      <c r="F3518">
        <v>812</v>
      </c>
      <c r="G3518" t="s">
        <v>14</v>
      </c>
      <c r="H3518" t="b">
        <v>0</v>
      </c>
      <c r="I3518" t="s">
        <v>16</v>
      </c>
      <c r="J3518" s="5">
        <v>6110.4</v>
      </c>
      <c r="K3518" s="7">
        <v>6365</v>
      </c>
      <c r="L3518">
        <v>2</v>
      </c>
      <c r="M3518" t="s">
        <v>36</v>
      </c>
    </row>
    <row r="3519" spans="1:13" x14ac:dyDescent="0.2">
      <c r="A3519">
        <v>4418896</v>
      </c>
      <c r="B3519">
        <v>26</v>
      </c>
      <c r="C3519" s="1">
        <v>44475</v>
      </c>
      <c r="D3519" t="s">
        <v>13</v>
      </c>
      <c r="E3519">
        <v>89947</v>
      </c>
      <c r="F3519">
        <v>655</v>
      </c>
      <c r="G3519" t="s">
        <v>14</v>
      </c>
      <c r="I3519" t="s">
        <v>16</v>
      </c>
      <c r="J3519" s="5">
        <v>1273.44</v>
      </c>
      <c r="K3519" s="7">
        <v>1516</v>
      </c>
      <c r="L3519">
        <v>1</v>
      </c>
      <c r="M3519" t="s">
        <v>31</v>
      </c>
    </row>
    <row r="3520" spans="1:13" x14ac:dyDescent="0.2">
      <c r="A3520">
        <v>4420135</v>
      </c>
      <c r="B3520">
        <v>1747</v>
      </c>
      <c r="C3520" t="s">
        <v>412</v>
      </c>
      <c r="D3520" t="s">
        <v>32</v>
      </c>
      <c r="E3520">
        <v>111598</v>
      </c>
      <c r="F3520">
        <v>821</v>
      </c>
      <c r="G3520" t="s">
        <v>14</v>
      </c>
      <c r="H3520" t="s">
        <v>45</v>
      </c>
      <c r="I3520" t="s">
        <v>20</v>
      </c>
      <c r="J3520" s="5">
        <v>3535.2</v>
      </c>
      <c r="K3520" s="7">
        <v>5892</v>
      </c>
      <c r="L3520">
        <v>5</v>
      </c>
      <c r="M3520" t="s">
        <v>35</v>
      </c>
    </row>
    <row r="3521" spans="1:13" x14ac:dyDescent="0.2">
      <c r="A3521">
        <v>4420764</v>
      </c>
      <c r="B3521">
        <v>998</v>
      </c>
      <c r="C3521" t="s">
        <v>413</v>
      </c>
      <c r="D3521" t="s">
        <v>32</v>
      </c>
      <c r="E3521">
        <v>155295</v>
      </c>
      <c r="F3521">
        <v>616</v>
      </c>
      <c r="G3521" t="s">
        <v>14</v>
      </c>
      <c r="H3521" t="b">
        <v>0</v>
      </c>
      <c r="I3521" t="s">
        <v>16</v>
      </c>
      <c r="J3521" s="5">
        <v>4257.6000000000004</v>
      </c>
      <c r="K3521" s="7">
        <v>4435</v>
      </c>
      <c r="L3521">
        <v>1</v>
      </c>
      <c r="M3521" t="s">
        <v>34</v>
      </c>
    </row>
    <row r="3522" spans="1:13" x14ac:dyDescent="0.2">
      <c r="A3522">
        <v>4421822</v>
      </c>
      <c r="B3522">
        <v>1516</v>
      </c>
      <c r="C3522" s="2">
        <v>44321</v>
      </c>
      <c r="D3522" t="s">
        <v>32</v>
      </c>
      <c r="E3522">
        <v>145624</v>
      </c>
      <c r="F3522">
        <v>408</v>
      </c>
      <c r="G3522" t="s">
        <v>14</v>
      </c>
      <c r="H3522" t="b">
        <v>1</v>
      </c>
      <c r="I3522" t="s">
        <v>16</v>
      </c>
      <c r="J3522" s="5">
        <v>1938.3</v>
      </c>
      <c r="K3522" s="7">
        <v>2485</v>
      </c>
      <c r="L3522">
        <v>3</v>
      </c>
    </row>
    <row r="3523" spans="1:13" x14ac:dyDescent="0.2">
      <c r="A3523">
        <v>4422158</v>
      </c>
      <c r="B3523">
        <v>807</v>
      </c>
      <c r="C3523" t="s">
        <v>414</v>
      </c>
      <c r="D3523" t="s">
        <v>37</v>
      </c>
      <c r="E3523">
        <v>148418</v>
      </c>
      <c r="F3523">
        <v>664</v>
      </c>
      <c r="G3523" t="s">
        <v>14</v>
      </c>
      <c r="H3523" t="b">
        <v>1</v>
      </c>
      <c r="I3523" t="s">
        <v>46</v>
      </c>
      <c r="J3523" s="5">
        <v>1743.36</v>
      </c>
      <c r="K3523" s="7">
        <v>1816</v>
      </c>
      <c r="L3523">
        <v>5</v>
      </c>
      <c r="M3523" t="s">
        <v>41</v>
      </c>
    </row>
    <row r="3524" spans="1:13" x14ac:dyDescent="0.2">
      <c r="A3524">
        <v>4426288</v>
      </c>
      <c r="B3524">
        <v>204</v>
      </c>
      <c r="C3524" t="s">
        <v>415</v>
      </c>
      <c r="D3524" t="s">
        <v>27</v>
      </c>
      <c r="E3524">
        <v>123302</v>
      </c>
      <c r="F3524">
        <v>672</v>
      </c>
      <c r="G3524" t="s">
        <v>14</v>
      </c>
      <c r="H3524" t="b">
        <v>1</v>
      </c>
      <c r="I3524" t="s">
        <v>24</v>
      </c>
      <c r="J3524" s="5">
        <v>1135.68</v>
      </c>
      <c r="K3524" s="7">
        <v>1352</v>
      </c>
      <c r="L3524">
        <v>1</v>
      </c>
      <c r="M3524" t="s">
        <v>28</v>
      </c>
    </row>
    <row r="3525" spans="1:13" x14ac:dyDescent="0.2">
      <c r="A3525">
        <v>4426855</v>
      </c>
      <c r="B3525">
        <v>1367</v>
      </c>
      <c r="C3525" s="2">
        <v>44386</v>
      </c>
      <c r="D3525" t="s">
        <v>19</v>
      </c>
      <c r="E3525">
        <v>224387</v>
      </c>
      <c r="F3525">
        <v>701</v>
      </c>
      <c r="G3525" t="s">
        <v>14</v>
      </c>
      <c r="H3525" t="s">
        <v>30</v>
      </c>
      <c r="I3525" t="s">
        <v>16</v>
      </c>
      <c r="J3525" s="5">
        <v>815.76</v>
      </c>
      <c r="K3525" s="7">
        <v>1236</v>
      </c>
      <c r="L3525">
        <v>5</v>
      </c>
      <c r="M3525" t="s">
        <v>38</v>
      </c>
    </row>
    <row r="3526" spans="1:13" x14ac:dyDescent="0.2">
      <c r="A3526">
        <v>4429150</v>
      </c>
      <c r="B3526">
        <v>1408</v>
      </c>
      <c r="D3526" t="s">
        <v>23</v>
      </c>
      <c r="E3526">
        <v>196791</v>
      </c>
      <c r="F3526">
        <v>771</v>
      </c>
      <c r="G3526" t="s">
        <v>14</v>
      </c>
      <c r="H3526" t="s">
        <v>26</v>
      </c>
      <c r="I3526" t="s">
        <v>24</v>
      </c>
      <c r="J3526" s="5">
        <v>2428.14</v>
      </c>
      <c r="K3526" s="7">
        <v>3113</v>
      </c>
      <c r="L3526">
        <v>4</v>
      </c>
    </row>
    <row r="3527" spans="1:13" x14ac:dyDescent="0.2">
      <c r="A3527">
        <v>4429218</v>
      </c>
      <c r="B3527">
        <v>1195</v>
      </c>
      <c r="C3527" s="1">
        <v>45555</v>
      </c>
      <c r="D3527" t="s">
        <v>19</v>
      </c>
      <c r="E3527">
        <v>88171</v>
      </c>
      <c r="F3527">
        <v>771</v>
      </c>
      <c r="G3527" t="s">
        <v>14</v>
      </c>
      <c r="H3527" t="s">
        <v>14</v>
      </c>
      <c r="I3527" t="s">
        <v>20</v>
      </c>
      <c r="J3527" s="5">
        <v>2632.2</v>
      </c>
      <c r="K3527" s="7">
        <v>4387</v>
      </c>
      <c r="L3527">
        <v>4</v>
      </c>
      <c r="M3527" t="s">
        <v>36</v>
      </c>
    </row>
    <row r="3528" spans="1:13" x14ac:dyDescent="0.2">
      <c r="A3528">
        <v>4432681</v>
      </c>
      <c r="B3528">
        <v>826</v>
      </c>
      <c r="C3528" s="1">
        <v>45110</v>
      </c>
      <c r="D3528" t="s">
        <v>27</v>
      </c>
      <c r="E3528">
        <v>159271</v>
      </c>
      <c r="F3528">
        <v>722</v>
      </c>
      <c r="G3528" t="s">
        <v>14</v>
      </c>
      <c r="H3528">
        <v>1</v>
      </c>
      <c r="I3528" t="s">
        <v>20</v>
      </c>
      <c r="J3528" s="5">
        <v>4297.92</v>
      </c>
      <c r="K3528" s="7">
        <v>4477</v>
      </c>
      <c r="L3528">
        <v>3</v>
      </c>
      <c r="M3528" t="s">
        <v>17</v>
      </c>
    </row>
    <row r="3529" spans="1:13" x14ac:dyDescent="0.2">
      <c r="A3529">
        <v>4433000</v>
      </c>
      <c r="B3529">
        <v>1473</v>
      </c>
      <c r="C3529" s="1">
        <v>45598</v>
      </c>
      <c r="D3529" t="s">
        <v>19</v>
      </c>
      <c r="E3529">
        <v>144789</v>
      </c>
      <c r="F3529">
        <v>621</v>
      </c>
      <c r="G3529" t="s">
        <v>14</v>
      </c>
      <c r="H3529" t="s">
        <v>14</v>
      </c>
      <c r="I3529" t="s">
        <v>20</v>
      </c>
      <c r="J3529" s="5">
        <v>3944.64</v>
      </c>
      <c r="K3529" s="7">
        <v>4696</v>
      </c>
      <c r="L3529">
        <v>1</v>
      </c>
      <c r="M3529" t="s">
        <v>41</v>
      </c>
    </row>
    <row r="3530" spans="1:13" x14ac:dyDescent="0.2">
      <c r="A3530">
        <v>4433270</v>
      </c>
      <c r="B3530">
        <v>917</v>
      </c>
      <c r="C3530" t="s">
        <v>416</v>
      </c>
      <c r="D3530" t="s">
        <v>37</v>
      </c>
      <c r="E3530">
        <v>55664</v>
      </c>
      <c r="F3530">
        <v>595</v>
      </c>
      <c r="G3530" t="s">
        <v>14</v>
      </c>
      <c r="H3530" t="s">
        <v>15</v>
      </c>
      <c r="I3530" t="s">
        <v>20</v>
      </c>
      <c r="J3530" s="5">
        <v>1391.88</v>
      </c>
      <c r="K3530" s="7">
        <v>1657</v>
      </c>
      <c r="L3530">
        <v>5</v>
      </c>
      <c r="M3530" t="s">
        <v>34</v>
      </c>
    </row>
    <row r="3531" spans="1:13" x14ac:dyDescent="0.2">
      <c r="A3531">
        <v>4433368</v>
      </c>
      <c r="B3531">
        <v>1034</v>
      </c>
      <c r="C3531" s="1">
        <v>44882</v>
      </c>
      <c r="D3531" t="s">
        <v>29</v>
      </c>
      <c r="E3531">
        <v>67693</v>
      </c>
      <c r="F3531">
        <v>488</v>
      </c>
      <c r="G3531" t="s">
        <v>14</v>
      </c>
      <c r="H3531" t="b">
        <v>1</v>
      </c>
      <c r="I3531" t="s">
        <v>24</v>
      </c>
      <c r="J3531" s="5">
        <v>2016</v>
      </c>
      <c r="K3531" s="7">
        <v>3360</v>
      </c>
      <c r="L3531">
        <v>2</v>
      </c>
      <c r="M3531" t="s">
        <v>31</v>
      </c>
    </row>
    <row r="3532" spans="1:13" x14ac:dyDescent="0.2">
      <c r="A3532">
        <v>4433852</v>
      </c>
      <c r="B3532">
        <v>423</v>
      </c>
      <c r="C3532" s="1">
        <v>44578</v>
      </c>
      <c r="D3532" t="s">
        <v>23</v>
      </c>
      <c r="E3532">
        <v>139700000</v>
      </c>
      <c r="F3532">
        <v>758</v>
      </c>
      <c r="G3532" t="s">
        <v>14</v>
      </c>
      <c r="H3532">
        <v>1</v>
      </c>
      <c r="I3532" t="s">
        <v>16</v>
      </c>
      <c r="J3532" s="5">
        <v>7162.56</v>
      </c>
      <c r="K3532" s="7">
        <v>7461</v>
      </c>
      <c r="L3532">
        <v>3</v>
      </c>
    </row>
    <row r="3533" spans="1:13" x14ac:dyDescent="0.2">
      <c r="A3533">
        <v>4436146</v>
      </c>
      <c r="B3533">
        <v>605</v>
      </c>
      <c r="C3533" s="1">
        <v>43882</v>
      </c>
      <c r="D3533" t="s">
        <v>29</v>
      </c>
      <c r="E3533">
        <v>78497</v>
      </c>
      <c r="F3533">
        <v>304</v>
      </c>
      <c r="G3533" t="s">
        <v>14</v>
      </c>
      <c r="H3533" t="b">
        <v>0</v>
      </c>
      <c r="I3533" t="s">
        <v>33</v>
      </c>
      <c r="J3533" s="5">
        <v>1527.24</v>
      </c>
      <c r="K3533" s="7">
        <v>0</v>
      </c>
      <c r="L3533">
        <v>3</v>
      </c>
    </row>
    <row r="3534" spans="1:13" x14ac:dyDescent="0.2">
      <c r="A3534">
        <v>4437097</v>
      </c>
      <c r="B3534">
        <v>570</v>
      </c>
      <c r="C3534" s="1">
        <v>44311</v>
      </c>
      <c r="D3534" t="s">
        <v>29</v>
      </c>
      <c r="E3534">
        <v>248675</v>
      </c>
      <c r="G3534" t="s">
        <v>14</v>
      </c>
      <c r="H3534" t="b">
        <v>0</v>
      </c>
      <c r="I3534" t="s">
        <v>20</v>
      </c>
      <c r="J3534" s="5">
        <v>5507.52</v>
      </c>
      <c r="K3534" s="7">
        <v>5737</v>
      </c>
      <c r="L3534">
        <v>5</v>
      </c>
    </row>
    <row r="3535" spans="1:13" x14ac:dyDescent="0.2">
      <c r="A3535">
        <v>4439281</v>
      </c>
      <c r="B3535">
        <v>177</v>
      </c>
      <c r="C3535" s="1">
        <v>45402</v>
      </c>
      <c r="D3535" t="s">
        <v>32</v>
      </c>
      <c r="E3535">
        <v>161637</v>
      </c>
      <c r="F3535">
        <v>701</v>
      </c>
      <c r="G3535" t="s">
        <v>14</v>
      </c>
      <c r="H3535" t="s">
        <v>26</v>
      </c>
      <c r="I3535" t="s">
        <v>20</v>
      </c>
      <c r="J3535" s="5">
        <v>1320.48</v>
      </c>
      <c r="K3535" s="7">
        <v>1572</v>
      </c>
      <c r="L3535">
        <v>3</v>
      </c>
    </row>
    <row r="3536" spans="1:13" x14ac:dyDescent="0.2">
      <c r="A3536">
        <v>4439703</v>
      </c>
      <c r="B3536">
        <v>1376</v>
      </c>
      <c r="C3536" s="1">
        <v>45142</v>
      </c>
      <c r="D3536" t="s">
        <v>19</v>
      </c>
      <c r="E3536">
        <v>205580</v>
      </c>
      <c r="F3536">
        <v>695</v>
      </c>
      <c r="G3536" t="s">
        <v>14</v>
      </c>
      <c r="H3536">
        <v>1</v>
      </c>
      <c r="I3536" t="s">
        <v>20</v>
      </c>
      <c r="J3536" s="5">
        <v>1912.56</v>
      </c>
      <c r="K3536" s="7">
        <v>2452</v>
      </c>
      <c r="L3536">
        <v>5</v>
      </c>
      <c r="M3536" t="s">
        <v>47</v>
      </c>
    </row>
    <row r="3537" spans="1:13" x14ac:dyDescent="0.2">
      <c r="A3537">
        <v>4439898</v>
      </c>
      <c r="B3537">
        <v>1621</v>
      </c>
      <c r="C3537" s="1">
        <v>44524</v>
      </c>
      <c r="D3537" t="s">
        <v>32</v>
      </c>
      <c r="E3537">
        <v>247767</v>
      </c>
      <c r="F3537">
        <v>764</v>
      </c>
      <c r="G3537" t="s">
        <v>14</v>
      </c>
      <c r="I3537" t="s">
        <v>16</v>
      </c>
      <c r="J3537" s="5">
        <v>6562.56</v>
      </c>
      <c r="K3537" s="7">
        <v>6836</v>
      </c>
      <c r="L3537">
        <v>3</v>
      </c>
      <c r="M3537" t="s">
        <v>17</v>
      </c>
    </row>
    <row r="3538" spans="1:13" x14ac:dyDescent="0.2">
      <c r="A3538">
        <v>4440003</v>
      </c>
      <c r="B3538">
        <v>972</v>
      </c>
      <c r="C3538" s="1">
        <v>43874</v>
      </c>
      <c r="D3538" t="s">
        <v>27</v>
      </c>
      <c r="E3538">
        <v>69228</v>
      </c>
      <c r="F3538">
        <v>562</v>
      </c>
      <c r="G3538" t="s">
        <v>14</v>
      </c>
      <c r="H3538" t="s">
        <v>26</v>
      </c>
      <c r="I3538" t="s">
        <v>46</v>
      </c>
      <c r="J3538" s="5">
        <v>1624.2</v>
      </c>
      <c r="K3538" s="7">
        <v>2707</v>
      </c>
      <c r="L3538">
        <v>4</v>
      </c>
      <c r="M3538" t="s">
        <v>36</v>
      </c>
    </row>
    <row r="3539" spans="1:13" x14ac:dyDescent="0.2">
      <c r="A3539">
        <v>4442001</v>
      </c>
      <c r="B3539">
        <v>771</v>
      </c>
      <c r="C3539" s="1">
        <v>45488</v>
      </c>
      <c r="D3539" t="s">
        <v>32</v>
      </c>
      <c r="E3539">
        <v>22325</v>
      </c>
      <c r="F3539">
        <v>810</v>
      </c>
      <c r="G3539" t="s">
        <v>14</v>
      </c>
      <c r="H3539" t="b">
        <v>1</v>
      </c>
      <c r="I3539" t="s">
        <v>16</v>
      </c>
      <c r="J3539" s="5">
        <v>1733.4</v>
      </c>
      <c r="K3539" s="7">
        <v>2889</v>
      </c>
      <c r="L3539">
        <v>2</v>
      </c>
      <c r="M3539" t="s">
        <v>47</v>
      </c>
    </row>
    <row r="3540" spans="1:13" x14ac:dyDescent="0.2">
      <c r="A3540">
        <v>4442121</v>
      </c>
      <c r="B3540">
        <v>983</v>
      </c>
      <c r="C3540" s="1">
        <v>45389</v>
      </c>
      <c r="D3540" t="s">
        <v>19</v>
      </c>
      <c r="E3540">
        <v>134542</v>
      </c>
      <c r="F3540">
        <v>792</v>
      </c>
      <c r="G3540" t="s">
        <v>26</v>
      </c>
      <c r="H3540" t="b">
        <v>0</v>
      </c>
      <c r="I3540" t="s">
        <v>20</v>
      </c>
      <c r="J3540" s="5">
        <v>4669.8</v>
      </c>
      <c r="K3540" s="7">
        <v>7783</v>
      </c>
      <c r="L3540">
        <v>2</v>
      </c>
      <c r="M3540" t="s">
        <v>31</v>
      </c>
    </row>
    <row r="3541" spans="1:13" x14ac:dyDescent="0.2">
      <c r="A3541">
        <v>4443946</v>
      </c>
      <c r="B3541">
        <v>1102</v>
      </c>
      <c r="C3541" s="1">
        <v>45450</v>
      </c>
      <c r="D3541" t="s">
        <v>37</v>
      </c>
      <c r="E3541">
        <v>157197</v>
      </c>
      <c r="F3541">
        <v>824</v>
      </c>
      <c r="G3541" t="s">
        <v>26</v>
      </c>
      <c r="H3541">
        <v>0</v>
      </c>
      <c r="I3541" t="s">
        <v>20</v>
      </c>
      <c r="J3541" s="5">
        <v>1823.64</v>
      </c>
      <c r="K3541" s="7">
        <v>2338</v>
      </c>
      <c r="L3541">
        <v>2</v>
      </c>
      <c r="M3541" t="s">
        <v>28</v>
      </c>
    </row>
    <row r="3542" spans="1:13" x14ac:dyDescent="0.2">
      <c r="A3542">
        <v>4444023</v>
      </c>
      <c r="B3542">
        <v>1064</v>
      </c>
      <c r="C3542" t="s">
        <v>417</v>
      </c>
      <c r="D3542" t="s">
        <v>37</v>
      </c>
      <c r="E3542">
        <v>220630</v>
      </c>
      <c r="F3542">
        <v>707</v>
      </c>
      <c r="G3542" t="s">
        <v>14</v>
      </c>
      <c r="H3542" t="b">
        <v>0</v>
      </c>
      <c r="I3542" t="s">
        <v>16</v>
      </c>
      <c r="J3542" s="5">
        <v>1511.4</v>
      </c>
      <c r="K3542" s="7">
        <v>2519</v>
      </c>
      <c r="L3542">
        <v>3</v>
      </c>
      <c r="M3542" t="s">
        <v>31</v>
      </c>
    </row>
    <row r="3543" spans="1:13" x14ac:dyDescent="0.2">
      <c r="A3543">
        <v>4444838</v>
      </c>
      <c r="B3543">
        <v>1757</v>
      </c>
      <c r="C3543" s="1">
        <v>44353</v>
      </c>
      <c r="D3543" t="s">
        <v>27</v>
      </c>
      <c r="E3543">
        <v>112041</v>
      </c>
      <c r="F3543">
        <v>725</v>
      </c>
      <c r="G3543" t="s">
        <v>14</v>
      </c>
      <c r="H3543" t="s">
        <v>14</v>
      </c>
      <c r="I3543" t="s">
        <v>16</v>
      </c>
      <c r="J3543" s="5">
        <v>2048.4</v>
      </c>
      <c r="K3543" s="7">
        <v>3414</v>
      </c>
      <c r="L3543">
        <v>5</v>
      </c>
      <c r="M3543" t="s">
        <v>17</v>
      </c>
    </row>
    <row r="3544" spans="1:13" x14ac:dyDescent="0.2">
      <c r="A3544">
        <v>4444856</v>
      </c>
      <c r="B3544">
        <v>230</v>
      </c>
      <c r="C3544" s="1">
        <v>45590</v>
      </c>
      <c r="D3544" t="s">
        <v>29</v>
      </c>
      <c r="E3544">
        <v>220748</v>
      </c>
      <c r="F3544">
        <v>725</v>
      </c>
      <c r="G3544" t="s">
        <v>14</v>
      </c>
      <c r="H3544" t="b">
        <v>1</v>
      </c>
      <c r="I3544" t="s">
        <v>16</v>
      </c>
      <c r="J3544" s="5">
        <v>1858.56</v>
      </c>
      <c r="K3544" s="7">
        <v>1936</v>
      </c>
      <c r="L3544">
        <v>3</v>
      </c>
      <c r="M3544" t="s">
        <v>52</v>
      </c>
    </row>
    <row r="3545" spans="1:13" x14ac:dyDescent="0.2">
      <c r="A3545">
        <v>4444896</v>
      </c>
      <c r="B3545">
        <v>371</v>
      </c>
      <c r="C3545" s="2">
        <v>44826</v>
      </c>
      <c r="D3545" t="s">
        <v>32</v>
      </c>
      <c r="E3545">
        <v>136627</v>
      </c>
      <c r="F3545">
        <v>746</v>
      </c>
      <c r="G3545" t="s">
        <v>14</v>
      </c>
      <c r="H3545">
        <v>1</v>
      </c>
      <c r="I3545" t="s">
        <v>20</v>
      </c>
      <c r="J3545" s="5">
        <v>1774.5</v>
      </c>
      <c r="K3545" s="7">
        <v>2275</v>
      </c>
      <c r="L3545">
        <v>4</v>
      </c>
      <c r="M3545" t="s">
        <v>17</v>
      </c>
    </row>
    <row r="3546" spans="1:13" x14ac:dyDescent="0.2">
      <c r="A3546">
        <v>4445145</v>
      </c>
      <c r="B3546">
        <v>1560</v>
      </c>
      <c r="C3546" s="1">
        <v>43936</v>
      </c>
      <c r="D3546" t="s">
        <v>29</v>
      </c>
      <c r="E3546">
        <v>198441</v>
      </c>
      <c r="F3546">
        <v>744</v>
      </c>
      <c r="G3546" t="s">
        <v>14</v>
      </c>
      <c r="I3546" t="s">
        <v>20</v>
      </c>
      <c r="J3546" s="5">
        <v>2208</v>
      </c>
      <c r="K3546" s="7">
        <v>3680</v>
      </c>
      <c r="L3546">
        <v>3</v>
      </c>
      <c r="M3546" t="s">
        <v>47</v>
      </c>
    </row>
    <row r="3547" spans="1:13" x14ac:dyDescent="0.2">
      <c r="A3547">
        <v>4446724</v>
      </c>
      <c r="B3547">
        <v>882</v>
      </c>
      <c r="C3547" s="1">
        <v>45186</v>
      </c>
      <c r="D3547" t="s">
        <v>37</v>
      </c>
      <c r="E3547">
        <v>141771</v>
      </c>
      <c r="F3547">
        <v>767</v>
      </c>
      <c r="G3547" t="s">
        <v>26</v>
      </c>
      <c r="H3547" t="s">
        <v>45</v>
      </c>
      <c r="I3547" t="s">
        <v>20</v>
      </c>
      <c r="J3547" s="5">
        <v>4798.08</v>
      </c>
      <c r="K3547" s="7">
        <v>5712</v>
      </c>
      <c r="L3547">
        <v>4</v>
      </c>
      <c r="M3547" t="s">
        <v>17</v>
      </c>
    </row>
    <row r="3548" spans="1:13" x14ac:dyDescent="0.2">
      <c r="A3548">
        <v>4448297</v>
      </c>
      <c r="B3548">
        <v>1262</v>
      </c>
      <c r="C3548" s="1">
        <v>44223</v>
      </c>
      <c r="D3548" t="s">
        <v>37</v>
      </c>
      <c r="E3548">
        <v>229032</v>
      </c>
      <c r="F3548">
        <v>618</v>
      </c>
      <c r="G3548" t="s">
        <v>14</v>
      </c>
      <c r="H3548" t="s">
        <v>26</v>
      </c>
      <c r="I3548" t="s">
        <v>20</v>
      </c>
      <c r="J3548" s="5">
        <v>5814.48</v>
      </c>
      <c r="K3548" s="7">
        <v>6922</v>
      </c>
      <c r="L3548">
        <v>2</v>
      </c>
    </row>
    <row r="3549" spans="1:13" x14ac:dyDescent="0.2">
      <c r="A3549">
        <v>4449555</v>
      </c>
      <c r="B3549">
        <v>605</v>
      </c>
      <c r="C3549" t="s">
        <v>418</v>
      </c>
      <c r="D3549" t="s">
        <v>23</v>
      </c>
      <c r="E3549">
        <v>247971</v>
      </c>
      <c r="F3549">
        <v>709</v>
      </c>
      <c r="G3549" t="s">
        <v>26</v>
      </c>
      <c r="H3549" t="b">
        <v>0</v>
      </c>
      <c r="I3549" t="s">
        <v>20</v>
      </c>
      <c r="J3549" s="5">
        <v>2221.44</v>
      </c>
      <c r="K3549" s="7">
        <v>2314</v>
      </c>
      <c r="L3549">
        <v>3</v>
      </c>
      <c r="M3549" t="s">
        <v>47</v>
      </c>
    </row>
    <row r="3550" spans="1:13" x14ac:dyDescent="0.2">
      <c r="A3550">
        <v>4452018</v>
      </c>
      <c r="B3550">
        <v>475</v>
      </c>
      <c r="C3550" t="s">
        <v>419</v>
      </c>
      <c r="D3550" t="s">
        <v>19</v>
      </c>
      <c r="E3550">
        <v>77190</v>
      </c>
      <c r="F3550">
        <v>345</v>
      </c>
      <c r="G3550" t="s">
        <v>14</v>
      </c>
      <c r="H3550" t="b">
        <v>0</v>
      </c>
      <c r="I3550" t="s">
        <v>20</v>
      </c>
      <c r="J3550" s="5">
        <v>2364.48</v>
      </c>
      <c r="K3550" s="7">
        <v>2463</v>
      </c>
      <c r="L3550">
        <v>4</v>
      </c>
      <c r="M3550" t="s">
        <v>47</v>
      </c>
    </row>
    <row r="3551" spans="1:13" x14ac:dyDescent="0.2">
      <c r="A3551">
        <v>4452213</v>
      </c>
      <c r="B3551">
        <v>1469</v>
      </c>
      <c r="C3551" t="s">
        <v>345</v>
      </c>
      <c r="D3551" t="s">
        <v>37</v>
      </c>
      <c r="E3551">
        <v>41840</v>
      </c>
      <c r="F3551">
        <v>489</v>
      </c>
      <c r="G3551" t="s">
        <v>14</v>
      </c>
      <c r="H3551" t="b">
        <v>1</v>
      </c>
      <c r="I3551" t="s">
        <v>16</v>
      </c>
      <c r="J3551" s="5">
        <v>2310.84</v>
      </c>
      <c r="K3551" s="7">
        <v>2751</v>
      </c>
      <c r="L3551">
        <v>5</v>
      </c>
      <c r="M3551" t="s">
        <v>21</v>
      </c>
    </row>
    <row r="3552" spans="1:13" x14ac:dyDescent="0.2">
      <c r="A3552">
        <v>4453167</v>
      </c>
      <c r="B3552">
        <v>263</v>
      </c>
      <c r="C3552" s="1">
        <v>44326</v>
      </c>
      <c r="D3552" t="s">
        <v>27</v>
      </c>
      <c r="E3552">
        <v>32725</v>
      </c>
      <c r="F3552">
        <v>633</v>
      </c>
      <c r="G3552" t="s">
        <v>14</v>
      </c>
      <c r="H3552" t="b">
        <v>1</v>
      </c>
      <c r="I3552" t="s">
        <v>16</v>
      </c>
      <c r="J3552" s="5">
        <v>902.22</v>
      </c>
      <c r="K3552" s="7">
        <v>1367</v>
      </c>
      <c r="L3552">
        <v>3</v>
      </c>
      <c r="M3552" t="s">
        <v>28</v>
      </c>
    </row>
    <row r="3553" spans="1:13" x14ac:dyDescent="0.2">
      <c r="A3553">
        <v>4453836</v>
      </c>
      <c r="B3553">
        <v>35</v>
      </c>
      <c r="C3553" s="1">
        <v>43890</v>
      </c>
      <c r="D3553" t="s">
        <v>13</v>
      </c>
      <c r="E3553">
        <v>82404</v>
      </c>
      <c r="F3553">
        <v>413</v>
      </c>
      <c r="G3553" t="s">
        <v>14</v>
      </c>
      <c r="H3553" t="b">
        <v>1</v>
      </c>
      <c r="I3553" t="s">
        <v>24</v>
      </c>
      <c r="J3553" s="5">
        <v>1838.4</v>
      </c>
      <c r="K3553" s="7">
        <v>1915</v>
      </c>
      <c r="L3553">
        <v>4</v>
      </c>
      <c r="M3553" t="s">
        <v>41</v>
      </c>
    </row>
    <row r="3554" spans="1:13" x14ac:dyDescent="0.2">
      <c r="A3554">
        <v>4454773</v>
      </c>
      <c r="B3554">
        <v>214</v>
      </c>
      <c r="C3554" s="1">
        <v>45118</v>
      </c>
      <c r="D3554" t="s">
        <v>13</v>
      </c>
      <c r="E3554">
        <v>184133</v>
      </c>
      <c r="F3554">
        <v>767</v>
      </c>
      <c r="G3554" t="s">
        <v>14</v>
      </c>
      <c r="H3554" t="b">
        <v>1</v>
      </c>
      <c r="I3554" t="s">
        <v>20</v>
      </c>
      <c r="J3554" s="5">
        <v>3258.06</v>
      </c>
      <c r="K3554" s="7">
        <v>4177</v>
      </c>
      <c r="L3554">
        <v>4</v>
      </c>
      <c r="M3554" t="s">
        <v>21</v>
      </c>
    </row>
    <row r="3555" spans="1:13" x14ac:dyDescent="0.2">
      <c r="A3555">
        <v>4454943</v>
      </c>
      <c r="B3555">
        <v>791</v>
      </c>
      <c r="C3555" s="2">
        <v>44715</v>
      </c>
      <c r="D3555" t="s">
        <v>29</v>
      </c>
      <c r="E3555">
        <v>49297</v>
      </c>
      <c r="G3555" t="s">
        <v>14</v>
      </c>
      <c r="H3555" t="s">
        <v>14</v>
      </c>
      <c r="I3555" t="s">
        <v>20</v>
      </c>
      <c r="J3555" s="5">
        <v>3393.78</v>
      </c>
      <c r="K3555" s="7">
        <v>4351</v>
      </c>
      <c r="L3555">
        <v>1</v>
      </c>
      <c r="M3555" t="s">
        <v>36</v>
      </c>
    </row>
    <row r="3556" spans="1:13" x14ac:dyDescent="0.2">
      <c r="A3556">
        <v>4457243</v>
      </c>
      <c r="B3556">
        <v>1336</v>
      </c>
      <c r="C3556" s="1">
        <v>44323</v>
      </c>
      <c r="D3556" t="s">
        <v>37</v>
      </c>
      <c r="E3556">
        <v>118364</v>
      </c>
      <c r="F3556">
        <v>676</v>
      </c>
      <c r="G3556" t="s">
        <v>14</v>
      </c>
      <c r="H3556" t="s">
        <v>45</v>
      </c>
      <c r="I3556" t="s">
        <v>20</v>
      </c>
      <c r="J3556" s="5">
        <v>3354.24</v>
      </c>
      <c r="K3556" s="7">
        <v>3494</v>
      </c>
      <c r="L3556">
        <v>4</v>
      </c>
      <c r="M3556" t="s">
        <v>52</v>
      </c>
    </row>
    <row r="3557" spans="1:13" x14ac:dyDescent="0.2">
      <c r="A3557">
        <v>4458297</v>
      </c>
      <c r="B3557">
        <v>746</v>
      </c>
      <c r="C3557" t="s">
        <v>420</v>
      </c>
      <c r="D3557" t="s">
        <v>19</v>
      </c>
      <c r="E3557">
        <v>240198</v>
      </c>
      <c r="F3557">
        <v>709</v>
      </c>
      <c r="G3557" t="s">
        <v>14</v>
      </c>
      <c r="H3557" t="s">
        <v>14</v>
      </c>
      <c r="I3557" t="s">
        <v>20</v>
      </c>
      <c r="J3557" s="5">
        <v>1815.36</v>
      </c>
      <c r="K3557" s="7">
        <v>0</v>
      </c>
      <c r="L3557">
        <v>3</v>
      </c>
    </row>
    <row r="3558" spans="1:13" x14ac:dyDescent="0.2">
      <c r="A3558">
        <v>4460429</v>
      </c>
      <c r="B3558">
        <v>596</v>
      </c>
      <c r="C3558" s="1">
        <v>45131</v>
      </c>
      <c r="D3558" t="s">
        <v>19</v>
      </c>
      <c r="E3558">
        <v>107489</v>
      </c>
      <c r="F3558">
        <v>405</v>
      </c>
      <c r="G3558" t="s">
        <v>26</v>
      </c>
      <c r="H3558">
        <v>1</v>
      </c>
      <c r="I3558" t="s">
        <v>20</v>
      </c>
      <c r="J3558" s="5">
        <v>3074.4</v>
      </c>
      <c r="K3558" s="7">
        <v>3660</v>
      </c>
      <c r="L3558">
        <v>1</v>
      </c>
      <c r="M3558" t="s">
        <v>21</v>
      </c>
    </row>
    <row r="3559" spans="1:13" x14ac:dyDescent="0.2">
      <c r="A3559">
        <v>4460519</v>
      </c>
      <c r="B3559">
        <v>745</v>
      </c>
      <c r="C3559" s="1">
        <v>44850</v>
      </c>
      <c r="D3559" t="s">
        <v>13</v>
      </c>
      <c r="E3559">
        <v>36838</v>
      </c>
      <c r="F3559">
        <v>803</v>
      </c>
      <c r="G3559" t="s">
        <v>14</v>
      </c>
      <c r="H3559" t="s">
        <v>15</v>
      </c>
      <c r="I3559" t="s">
        <v>16</v>
      </c>
      <c r="J3559" s="5">
        <v>4396.5600000000004</v>
      </c>
      <c r="K3559" s="7">
        <v>5234</v>
      </c>
      <c r="L3559">
        <v>2</v>
      </c>
      <c r="M3559" t="s">
        <v>38</v>
      </c>
    </row>
    <row r="3560" spans="1:13" x14ac:dyDescent="0.2">
      <c r="A3560">
        <v>4462073</v>
      </c>
      <c r="B3560">
        <v>402</v>
      </c>
      <c r="C3560" s="1">
        <v>44980</v>
      </c>
      <c r="D3560" t="s">
        <v>29</v>
      </c>
      <c r="E3560">
        <v>168669</v>
      </c>
      <c r="F3560">
        <v>763</v>
      </c>
      <c r="G3560" t="s">
        <v>14</v>
      </c>
      <c r="H3560" t="s">
        <v>14</v>
      </c>
      <c r="I3560" t="s">
        <v>20</v>
      </c>
      <c r="J3560" s="5">
        <v>2120.58</v>
      </c>
      <c r="K3560" s="7">
        <v>3213</v>
      </c>
      <c r="L3560">
        <v>4</v>
      </c>
      <c r="M3560" t="s">
        <v>31</v>
      </c>
    </row>
    <row r="3561" spans="1:13" x14ac:dyDescent="0.2">
      <c r="A3561">
        <v>4462100</v>
      </c>
      <c r="B3561">
        <v>838</v>
      </c>
      <c r="C3561" s="1">
        <v>44098</v>
      </c>
      <c r="D3561" t="s">
        <v>13</v>
      </c>
      <c r="E3561">
        <v>107858</v>
      </c>
      <c r="F3561">
        <v>518</v>
      </c>
      <c r="G3561" t="s">
        <v>14</v>
      </c>
      <c r="H3561" t="s">
        <v>26</v>
      </c>
      <c r="I3561" t="s">
        <v>24</v>
      </c>
      <c r="J3561" s="5">
        <v>5878.08</v>
      </c>
      <c r="K3561" s="7">
        <v>6123</v>
      </c>
      <c r="L3561">
        <v>2</v>
      </c>
      <c r="M3561" t="s">
        <v>35</v>
      </c>
    </row>
    <row r="3562" spans="1:13" x14ac:dyDescent="0.2">
      <c r="A3562">
        <v>4462905</v>
      </c>
      <c r="B3562">
        <v>1754</v>
      </c>
      <c r="C3562" s="1">
        <v>44540</v>
      </c>
      <c r="D3562" t="s">
        <v>13</v>
      </c>
      <c r="E3562">
        <v>137480</v>
      </c>
      <c r="F3562">
        <v>373</v>
      </c>
      <c r="G3562" t="s">
        <v>14</v>
      </c>
      <c r="H3562" t="s">
        <v>14</v>
      </c>
      <c r="I3562" t="s">
        <v>18</v>
      </c>
      <c r="J3562" s="5">
        <v>4596.4799999999996</v>
      </c>
      <c r="K3562" s="7">
        <v>4788</v>
      </c>
      <c r="L3562">
        <v>1</v>
      </c>
      <c r="M3562" t="s">
        <v>35</v>
      </c>
    </row>
    <row r="3563" spans="1:13" x14ac:dyDescent="0.2">
      <c r="A3563">
        <v>4464053</v>
      </c>
      <c r="B3563">
        <v>1070</v>
      </c>
      <c r="C3563" t="s">
        <v>127</v>
      </c>
      <c r="D3563" t="s">
        <v>29</v>
      </c>
      <c r="E3563">
        <v>226592</v>
      </c>
      <c r="G3563" t="s">
        <v>14</v>
      </c>
      <c r="H3563" t="s">
        <v>26</v>
      </c>
      <c r="I3563" t="s">
        <v>20</v>
      </c>
      <c r="J3563" s="5">
        <v>885.12</v>
      </c>
      <c r="K3563" s="7">
        <v>922</v>
      </c>
      <c r="L3563">
        <v>5</v>
      </c>
      <c r="M3563" t="s">
        <v>28</v>
      </c>
    </row>
    <row r="3564" spans="1:13" x14ac:dyDescent="0.2">
      <c r="A3564">
        <v>4464727</v>
      </c>
      <c r="B3564">
        <v>76</v>
      </c>
      <c r="C3564" t="s">
        <v>379</v>
      </c>
      <c r="D3564" t="s">
        <v>32</v>
      </c>
      <c r="E3564">
        <v>77314</v>
      </c>
      <c r="F3564">
        <v>406</v>
      </c>
      <c r="G3564" t="s">
        <v>26</v>
      </c>
      <c r="H3564" t="b">
        <v>0</v>
      </c>
      <c r="I3564" t="s">
        <v>20</v>
      </c>
      <c r="J3564" s="5">
        <v>1269.18</v>
      </c>
      <c r="K3564" s="7">
        <v>1923</v>
      </c>
      <c r="L3564">
        <v>1</v>
      </c>
      <c r="M3564" t="s">
        <v>31</v>
      </c>
    </row>
    <row r="3565" spans="1:13" x14ac:dyDescent="0.2">
      <c r="A3565">
        <v>4466038</v>
      </c>
      <c r="B3565">
        <v>569</v>
      </c>
      <c r="C3565" s="1">
        <v>45315</v>
      </c>
      <c r="D3565" t="s">
        <v>32</v>
      </c>
      <c r="E3565">
        <v>142400000</v>
      </c>
      <c r="F3565">
        <v>624</v>
      </c>
      <c r="G3565" t="s">
        <v>14</v>
      </c>
      <c r="H3565" t="s">
        <v>45</v>
      </c>
      <c r="I3565" t="s">
        <v>33</v>
      </c>
      <c r="J3565" s="5">
        <v>7765.44</v>
      </c>
      <c r="K3565" s="7">
        <v>8089</v>
      </c>
      <c r="L3565">
        <v>3</v>
      </c>
      <c r="M3565" t="s">
        <v>17</v>
      </c>
    </row>
    <row r="3566" spans="1:13" x14ac:dyDescent="0.2">
      <c r="A3566">
        <v>4466336</v>
      </c>
      <c r="B3566">
        <v>556</v>
      </c>
      <c r="D3566" t="s">
        <v>27</v>
      </c>
      <c r="E3566">
        <v>46723</v>
      </c>
      <c r="F3566">
        <v>798</v>
      </c>
      <c r="G3566" t="s">
        <v>26</v>
      </c>
      <c r="H3566">
        <v>0</v>
      </c>
      <c r="I3566" t="s">
        <v>24</v>
      </c>
      <c r="J3566" s="5">
        <v>2240.04</v>
      </c>
      <c r="K3566" s="7">
        <v>3394</v>
      </c>
      <c r="L3566">
        <v>2</v>
      </c>
      <c r="M3566" t="s">
        <v>17</v>
      </c>
    </row>
    <row r="3567" spans="1:13" x14ac:dyDescent="0.2">
      <c r="A3567">
        <v>4467469</v>
      </c>
      <c r="B3567">
        <v>208</v>
      </c>
      <c r="C3567" s="1">
        <v>44482</v>
      </c>
      <c r="D3567" t="s">
        <v>29</v>
      </c>
      <c r="E3567">
        <v>44073</v>
      </c>
      <c r="F3567">
        <v>746</v>
      </c>
      <c r="G3567" t="s">
        <v>26</v>
      </c>
      <c r="I3567" t="s">
        <v>20</v>
      </c>
      <c r="J3567" s="5">
        <v>511.8</v>
      </c>
      <c r="K3567" s="7">
        <v>853</v>
      </c>
      <c r="L3567">
        <v>4</v>
      </c>
      <c r="M3567" t="s">
        <v>34</v>
      </c>
    </row>
    <row r="3568" spans="1:13" x14ac:dyDescent="0.2">
      <c r="A3568">
        <v>4468884</v>
      </c>
      <c r="B3568">
        <v>212</v>
      </c>
      <c r="C3568" t="s">
        <v>379</v>
      </c>
      <c r="D3568" t="s">
        <v>13</v>
      </c>
      <c r="E3568">
        <v>152279</v>
      </c>
      <c r="F3568">
        <v>843</v>
      </c>
      <c r="G3568" t="s">
        <v>14</v>
      </c>
      <c r="H3568" t="b">
        <v>1</v>
      </c>
      <c r="I3568" t="s">
        <v>16</v>
      </c>
      <c r="J3568" s="5">
        <v>1392.3</v>
      </c>
      <c r="K3568" s="7">
        <v>1785</v>
      </c>
      <c r="L3568">
        <v>1</v>
      </c>
      <c r="M3568" t="s">
        <v>34</v>
      </c>
    </row>
    <row r="3569" spans="1:13" x14ac:dyDescent="0.2">
      <c r="A3569">
        <v>4473180</v>
      </c>
      <c r="B3569">
        <v>850</v>
      </c>
      <c r="C3569" s="2">
        <v>45135</v>
      </c>
      <c r="D3569" t="s">
        <v>13</v>
      </c>
      <c r="E3569">
        <v>156916</v>
      </c>
      <c r="G3569" t="s">
        <v>14</v>
      </c>
      <c r="H3569">
        <v>1</v>
      </c>
      <c r="I3569" t="s">
        <v>16</v>
      </c>
      <c r="J3569" s="5">
        <v>2370.42</v>
      </c>
      <c r="K3569" s="7">
        <v>3039</v>
      </c>
      <c r="L3569">
        <v>2</v>
      </c>
      <c r="M3569" t="s">
        <v>28</v>
      </c>
    </row>
    <row r="3570" spans="1:13" x14ac:dyDescent="0.2">
      <c r="A3570">
        <v>4475987</v>
      </c>
      <c r="B3570">
        <v>1151</v>
      </c>
      <c r="C3570" s="1">
        <v>44859</v>
      </c>
      <c r="D3570" t="s">
        <v>13</v>
      </c>
      <c r="E3570">
        <v>212359</v>
      </c>
      <c r="F3570">
        <v>679</v>
      </c>
      <c r="G3570" t="s">
        <v>14</v>
      </c>
      <c r="H3570" t="s">
        <v>26</v>
      </c>
      <c r="I3570" t="s">
        <v>24</v>
      </c>
      <c r="J3570" s="5">
        <v>4292.34</v>
      </c>
      <c r="K3570" s="7">
        <v>5503</v>
      </c>
      <c r="L3570">
        <v>3</v>
      </c>
    </row>
    <row r="3571" spans="1:13" x14ac:dyDescent="0.2">
      <c r="A3571">
        <v>4478330</v>
      </c>
      <c r="B3571">
        <v>429</v>
      </c>
      <c r="C3571" s="2">
        <v>45077</v>
      </c>
      <c r="D3571" t="s">
        <v>23</v>
      </c>
      <c r="E3571">
        <v>75386</v>
      </c>
      <c r="G3571" t="s">
        <v>14</v>
      </c>
      <c r="I3571" t="s">
        <v>33</v>
      </c>
      <c r="J3571" s="5">
        <v>5532.48</v>
      </c>
      <c r="K3571" s="7">
        <v>5763</v>
      </c>
      <c r="L3571">
        <v>2</v>
      </c>
    </row>
    <row r="3572" spans="1:13" x14ac:dyDescent="0.2">
      <c r="A3572">
        <v>4478593</v>
      </c>
      <c r="B3572">
        <v>1394</v>
      </c>
      <c r="C3572" t="s">
        <v>421</v>
      </c>
      <c r="D3572" t="s">
        <v>13</v>
      </c>
      <c r="E3572">
        <v>142558</v>
      </c>
      <c r="F3572">
        <v>724</v>
      </c>
      <c r="G3572" t="s">
        <v>14</v>
      </c>
      <c r="H3572" t="s">
        <v>14</v>
      </c>
      <c r="I3572" t="s">
        <v>16</v>
      </c>
      <c r="J3572" s="5">
        <v>1347.36</v>
      </c>
      <c r="K3572" s="7">
        <v>1604</v>
      </c>
      <c r="L3572">
        <v>1</v>
      </c>
      <c r="M3572" t="s">
        <v>21</v>
      </c>
    </row>
    <row r="3573" spans="1:13" x14ac:dyDescent="0.2">
      <c r="A3573">
        <v>4479373</v>
      </c>
      <c r="B3573">
        <v>152</v>
      </c>
      <c r="C3573" s="1">
        <v>43996</v>
      </c>
      <c r="D3573" t="s">
        <v>13</v>
      </c>
      <c r="E3573">
        <v>210055</v>
      </c>
      <c r="F3573" t="s">
        <v>38</v>
      </c>
      <c r="G3573" t="s">
        <v>14</v>
      </c>
      <c r="H3573" t="b">
        <v>0</v>
      </c>
      <c r="I3573" t="s">
        <v>20</v>
      </c>
      <c r="J3573" s="5">
        <v>2274.2399999999998</v>
      </c>
      <c r="K3573" s="7">
        <v>2369</v>
      </c>
      <c r="L3573">
        <v>5</v>
      </c>
      <c r="M3573" t="s">
        <v>25</v>
      </c>
    </row>
    <row r="3574" spans="1:13" x14ac:dyDescent="0.2">
      <c r="A3574">
        <v>4479842</v>
      </c>
      <c r="B3574">
        <v>1338</v>
      </c>
      <c r="C3574" t="s">
        <v>422</v>
      </c>
      <c r="D3574" t="s">
        <v>27</v>
      </c>
      <c r="E3574">
        <v>198379</v>
      </c>
      <c r="G3574" t="s">
        <v>26</v>
      </c>
      <c r="H3574" t="s">
        <v>30</v>
      </c>
      <c r="I3574" t="s">
        <v>20</v>
      </c>
      <c r="J3574" s="5">
        <v>5247.36</v>
      </c>
      <c r="K3574" s="7">
        <v>5466</v>
      </c>
      <c r="L3574">
        <v>1</v>
      </c>
      <c r="M3574" t="s">
        <v>17</v>
      </c>
    </row>
    <row r="3575" spans="1:13" x14ac:dyDescent="0.2">
      <c r="A3575">
        <v>4480198</v>
      </c>
      <c r="B3575">
        <v>486</v>
      </c>
      <c r="C3575" s="1">
        <v>44988</v>
      </c>
      <c r="D3575" t="s">
        <v>23</v>
      </c>
      <c r="E3575">
        <v>72936</v>
      </c>
      <c r="F3575">
        <v>606</v>
      </c>
      <c r="G3575" t="s">
        <v>14</v>
      </c>
      <c r="H3575" t="s">
        <v>30</v>
      </c>
      <c r="I3575" t="s">
        <v>20</v>
      </c>
      <c r="J3575" s="5">
        <v>1998.36</v>
      </c>
      <c r="K3575" s="7">
        <v>2562</v>
      </c>
      <c r="L3575">
        <v>1</v>
      </c>
    </row>
    <row r="3576" spans="1:13" x14ac:dyDescent="0.2">
      <c r="A3576">
        <v>4480801</v>
      </c>
      <c r="B3576">
        <v>2</v>
      </c>
      <c r="C3576" s="1">
        <v>45300</v>
      </c>
      <c r="D3576" t="s">
        <v>37</v>
      </c>
      <c r="E3576">
        <v>190975</v>
      </c>
      <c r="G3576" t="s">
        <v>14</v>
      </c>
      <c r="H3576" t="b">
        <v>0</v>
      </c>
      <c r="I3576" t="s">
        <v>16</v>
      </c>
      <c r="J3576" s="5">
        <v>2588.04</v>
      </c>
      <c r="K3576" s="7">
        <v>3081</v>
      </c>
      <c r="L3576">
        <v>2</v>
      </c>
      <c r="M3576" t="s">
        <v>21</v>
      </c>
    </row>
    <row r="3577" spans="1:13" x14ac:dyDescent="0.2">
      <c r="A3577">
        <v>4483565</v>
      </c>
      <c r="B3577">
        <v>1094</v>
      </c>
      <c r="C3577" t="s">
        <v>423</v>
      </c>
      <c r="D3577" t="s">
        <v>19</v>
      </c>
      <c r="E3577">
        <v>154273</v>
      </c>
      <c r="F3577">
        <v>788</v>
      </c>
      <c r="G3577" t="s">
        <v>14</v>
      </c>
      <c r="H3577" t="s">
        <v>30</v>
      </c>
      <c r="I3577" t="s">
        <v>24</v>
      </c>
      <c r="J3577" s="5">
        <v>2150.4</v>
      </c>
      <c r="K3577" s="7">
        <v>2240</v>
      </c>
      <c r="L3577">
        <v>3</v>
      </c>
      <c r="M3577" t="s">
        <v>38</v>
      </c>
    </row>
    <row r="3578" spans="1:13" x14ac:dyDescent="0.2">
      <c r="A3578">
        <v>4486797</v>
      </c>
      <c r="B3578">
        <v>518</v>
      </c>
      <c r="C3578" t="s">
        <v>39</v>
      </c>
      <c r="D3578" t="s">
        <v>13</v>
      </c>
      <c r="E3578">
        <v>154311</v>
      </c>
      <c r="G3578" t="s">
        <v>14</v>
      </c>
      <c r="H3578" t="b">
        <v>1</v>
      </c>
      <c r="I3578" t="s">
        <v>16</v>
      </c>
      <c r="J3578" s="5">
        <v>3751.44</v>
      </c>
      <c r="K3578" s="7">
        <v>4466</v>
      </c>
      <c r="L3578">
        <v>1</v>
      </c>
    </row>
    <row r="3579" spans="1:13" x14ac:dyDescent="0.2">
      <c r="A3579">
        <v>4487151</v>
      </c>
      <c r="B3579">
        <v>1618</v>
      </c>
      <c r="C3579" s="1">
        <v>44594</v>
      </c>
      <c r="D3579" t="s">
        <v>27</v>
      </c>
      <c r="E3579">
        <v>193868</v>
      </c>
      <c r="F3579">
        <v>689</v>
      </c>
      <c r="G3579" t="s">
        <v>26</v>
      </c>
      <c r="H3579" t="s">
        <v>26</v>
      </c>
      <c r="I3579" t="s">
        <v>20</v>
      </c>
      <c r="J3579" s="5">
        <v>2323.44</v>
      </c>
      <c r="K3579" s="7">
        <v>2766</v>
      </c>
      <c r="L3579">
        <v>5</v>
      </c>
      <c r="M3579" t="s">
        <v>35</v>
      </c>
    </row>
    <row r="3580" spans="1:13" x14ac:dyDescent="0.2">
      <c r="A3580">
        <v>4487510</v>
      </c>
      <c r="B3580">
        <v>854</v>
      </c>
      <c r="C3580" s="1">
        <v>44945</v>
      </c>
      <c r="D3580" t="s">
        <v>27</v>
      </c>
      <c r="E3580">
        <v>76478</v>
      </c>
      <c r="F3580">
        <v>763</v>
      </c>
      <c r="G3580" t="s">
        <v>26</v>
      </c>
      <c r="H3580" t="b">
        <v>0</v>
      </c>
      <c r="I3580" t="s">
        <v>20</v>
      </c>
      <c r="J3580" s="5">
        <v>2232.96</v>
      </c>
      <c r="K3580" s="7">
        <v>2326</v>
      </c>
      <c r="L3580">
        <v>3</v>
      </c>
      <c r="M3580" t="s">
        <v>31</v>
      </c>
    </row>
    <row r="3581" spans="1:13" x14ac:dyDescent="0.2">
      <c r="A3581">
        <v>4489166</v>
      </c>
      <c r="B3581">
        <v>924</v>
      </c>
      <c r="C3581" s="1">
        <v>45155</v>
      </c>
      <c r="D3581" t="s">
        <v>27</v>
      </c>
      <c r="E3581">
        <v>96400000</v>
      </c>
      <c r="F3581">
        <v>752</v>
      </c>
      <c r="G3581" t="s">
        <v>14</v>
      </c>
      <c r="H3581" t="b">
        <v>0</v>
      </c>
      <c r="I3581" t="s">
        <v>20</v>
      </c>
      <c r="J3581" s="5">
        <v>722.7</v>
      </c>
      <c r="K3581" s="7">
        <v>1095</v>
      </c>
      <c r="L3581">
        <v>4</v>
      </c>
      <c r="M3581" t="s">
        <v>25</v>
      </c>
    </row>
    <row r="3582" spans="1:13" x14ac:dyDescent="0.2">
      <c r="A3582">
        <v>4489533</v>
      </c>
      <c r="B3582">
        <v>1660</v>
      </c>
      <c r="C3582" s="2">
        <v>44215</v>
      </c>
      <c r="D3582" t="s">
        <v>19</v>
      </c>
      <c r="E3582">
        <v>40990</v>
      </c>
      <c r="F3582" t="s">
        <v>38</v>
      </c>
      <c r="G3582" t="s">
        <v>26</v>
      </c>
      <c r="H3582" t="b">
        <v>1</v>
      </c>
      <c r="I3582" t="s">
        <v>24</v>
      </c>
      <c r="J3582" s="5">
        <v>879</v>
      </c>
      <c r="K3582" s="7">
        <v>1465</v>
      </c>
      <c r="L3582">
        <v>4</v>
      </c>
      <c r="M3582" t="s">
        <v>36</v>
      </c>
    </row>
    <row r="3583" spans="1:13" x14ac:dyDescent="0.2">
      <c r="A3583">
        <v>4491070</v>
      </c>
      <c r="B3583">
        <v>715</v>
      </c>
      <c r="C3583" t="s">
        <v>424</v>
      </c>
      <c r="D3583" t="s">
        <v>19</v>
      </c>
      <c r="E3583">
        <v>285883</v>
      </c>
      <c r="F3583">
        <v>709</v>
      </c>
      <c r="G3583" t="s">
        <v>14</v>
      </c>
      <c r="H3583">
        <v>1</v>
      </c>
      <c r="I3583" t="s">
        <v>16</v>
      </c>
      <c r="J3583" s="5">
        <v>1903.68</v>
      </c>
      <c r="K3583" s="7">
        <v>1983</v>
      </c>
      <c r="L3583">
        <v>4</v>
      </c>
      <c r="M3583" t="s">
        <v>21</v>
      </c>
    </row>
    <row r="3584" spans="1:13" x14ac:dyDescent="0.2">
      <c r="A3584">
        <v>4491211</v>
      </c>
      <c r="B3584">
        <v>623</v>
      </c>
      <c r="C3584" s="1">
        <v>44627</v>
      </c>
      <c r="D3584" t="s">
        <v>32</v>
      </c>
      <c r="E3584">
        <v>164182</v>
      </c>
      <c r="F3584">
        <v>450</v>
      </c>
      <c r="G3584" t="s">
        <v>14</v>
      </c>
      <c r="H3584" t="s">
        <v>45</v>
      </c>
      <c r="I3584" t="s">
        <v>16</v>
      </c>
      <c r="J3584" s="5">
        <v>5053.62</v>
      </c>
      <c r="K3584" s="7">
        <v>7657</v>
      </c>
      <c r="L3584">
        <v>1</v>
      </c>
      <c r="M3584" t="s">
        <v>34</v>
      </c>
    </row>
    <row r="3585" spans="1:13" x14ac:dyDescent="0.2">
      <c r="A3585">
        <v>4491843</v>
      </c>
      <c r="B3585">
        <v>1516</v>
      </c>
      <c r="C3585" s="1">
        <v>44817</v>
      </c>
      <c r="D3585" t="s">
        <v>23</v>
      </c>
      <c r="E3585">
        <v>33702</v>
      </c>
      <c r="F3585">
        <v>728</v>
      </c>
      <c r="G3585" t="s">
        <v>14</v>
      </c>
      <c r="H3585" t="s">
        <v>30</v>
      </c>
      <c r="I3585" t="s">
        <v>24</v>
      </c>
      <c r="J3585" s="5">
        <v>2087.4</v>
      </c>
      <c r="K3585" s="7">
        <v>2485</v>
      </c>
      <c r="L3585">
        <v>4</v>
      </c>
      <c r="M3585" t="s">
        <v>21</v>
      </c>
    </row>
    <row r="3586" spans="1:13" x14ac:dyDescent="0.2">
      <c r="A3586">
        <v>4492046</v>
      </c>
      <c r="B3586">
        <v>391</v>
      </c>
      <c r="C3586" t="s">
        <v>249</v>
      </c>
      <c r="D3586" t="s">
        <v>27</v>
      </c>
      <c r="E3586">
        <v>126618</v>
      </c>
      <c r="F3586">
        <v>664</v>
      </c>
      <c r="G3586" t="s">
        <v>14</v>
      </c>
      <c r="H3586">
        <v>0</v>
      </c>
      <c r="I3586" t="s">
        <v>33</v>
      </c>
      <c r="J3586" s="5">
        <v>2616.6</v>
      </c>
      <c r="K3586" s="7">
        <v>3115</v>
      </c>
      <c r="L3586">
        <v>5</v>
      </c>
      <c r="M3586" t="s">
        <v>28</v>
      </c>
    </row>
    <row r="3587" spans="1:13" x14ac:dyDescent="0.2">
      <c r="A3587">
        <v>4493861</v>
      </c>
      <c r="B3587">
        <v>143</v>
      </c>
      <c r="C3587" s="1">
        <v>44722</v>
      </c>
      <c r="D3587" t="s">
        <v>13</v>
      </c>
      <c r="E3587">
        <v>175779</v>
      </c>
      <c r="F3587">
        <v>308</v>
      </c>
      <c r="G3587" t="s">
        <v>14</v>
      </c>
      <c r="H3587" t="s">
        <v>15</v>
      </c>
      <c r="I3587" t="s">
        <v>46</v>
      </c>
      <c r="J3587" s="5">
        <v>1657.32</v>
      </c>
      <c r="K3587" s="7">
        <v>1973</v>
      </c>
      <c r="L3587">
        <v>5</v>
      </c>
      <c r="M3587" t="s">
        <v>36</v>
      </c>
    </row>
    <row r="3588" spans="1:13" x14ac:dyDescent="0.2">
      <c r="A3588">
        <v>4494571</v>
      </c>
      <c r="B3588">
        <v>165</v>
      </c>
      <c r="C3588" s="1">
        <v>45064</v>
      </c>
      <c r="D3588" t="s">
        <v>13</v>
      </c>
      <c r="E3588">
        <v>131695</v>
      </c>
      <c r="G3588" t="s">
        <v>14</v>
      </c>
      <c r="H3588" t="b">
        <v>1</v>
      </c>
      <c r="I3588" t="s">
        <v>16</v>
      </c>
      <c r="J3588" s="5">
        <v>1803.36</v>
      </c>
      <c r="K3588" s="7">
        <v>2312</v>
      </c>
      <c r="L3588">
        <v>1</v>
      </c>
    </row>
    <row r="3589" spans="1:13" x14ac:dyDescent="0.2">
      <c r="A3589">
        <v>4494993</v>
      </c>
      <c r="B3589">
        <v>353</v>
      </c>
      <c r="C3589" s="1">
        <v>44019</v>
      </c>
      <c r="D3589" t="s">
        <v>32</v>
      </c>
      <c r="E3589">
        <v>159315</v>
      </c>
      <c r="F3589">
        <v>681</v>
      </c>
      <c r="G3589" t="s">
        <v>14</v>
      </c>
      <c r="H3589" t="b">
        <v>1</v>
      </c>
      <c r="I3589" t="s">
        <v>33</v>
      </c>
      <c r="J3589" s="5">
        <v>2350.08</v>
      </c>
      <c r="K3589" s="7">
        <v>2448</v>
      </c>
      <c r="L3589">
        <v>4</v>
      </c>
      <c r="M3589" t="s">
        <v>28</v>
      </c>
    </row>
    <row r="3590" spans="1:13" x14ac:dyDescent="0.2">
      <c r="A3590">
        <v>4495383</v>
      </c>
      <c r="B3590">
        <v>719</v>
      </c>
      <c r="C3590" s="1">
        <v>44237</v>
      </c>
      <c r="D3590" t="s">
        <v>29</v>
      </c>
      <c r="E3590">
        <v>194226</v>
      </c>
      <c r="F3590">
        <v>772</v>
      </c>
      <c r="G3590" t="s">
        <v>14</v>
      </c>
      <c r="H3590">
        <v>1</v>
      </c>
      <c r="I3590" t="s">
        <v>20</v>
      </c>
      <c r="J3590" s="5">
        <v>6197.1</v>
      </c>
      <c r="K3590" s="7">
        <v>7945</v>
      </c>
      <c r="L3590">
        <v>2</v>
      </c>
      <c r="M3590" t="s">
        <v>41</v>
      </c>
    </row>
    <row r="3591" spans="1:13" x14ac:dyDescent="0.2">
      <c r="A3591">
        <v>4499252</v>
      </c>
      <c r="B3591">
        <v>1410</v>
      </c>
      <c r="C3591" s="1">
        <v>45220</v>
      </c>
      <c r="D3591" t="s">
        <v>13</v>
      </c>
      <c r="E3591">
        <v>211513</v>
      </c>
      <c r="F3591">
        <v>727</v>
      </c>
      <c r="G3591" t="s">
        <v>14</v>
      </c>
      <c r="H3591">
        <v>1</v>
      </c>
      <c r="I3591" t="s">
        <v>20</v>
      </c>
      <c r="J3591" s="5">
        <v>2607</v>
      </c>
      <c r="K3591" s="7">
        <v>4345</v>
      </c>
      <c r="L3591">
        <v>5</v>
      </c>
      <c r="M3591" t="s">
        <v>28</v>
      </c>
    </row>
    <row r="3592" spans="1:13" x14ac:dyDescent="0.2">
      <c r="A3592">
        <v>4499627</v>
      </c>
      <c r="B3592">
        <v>1352</v>
      </c>
      <c r="C3592" s="1">
        <v>44506</v>
      </c>
      <c r="D3592" t="s">
        <v>37</v>
      </c>
      <c r="E3592">
        <v>137392</v>
      </c>
      <c r="F3592">
        <v>788</v>
      </c>
      <c r="G3592" t="s">
        <v>14</v>
      </c>
      <c r="H3592" t="s">
        <v>26</v>
      </c>
      <c r="I3592" t="s">
        <v>24</v>
      </c>
      <c r="J3592" s="5">
        <v>2028.48</v>
      </c>
      <c r="K3592" s="7">
        <v>2113</v>
      </c>
      <c r="L3592">
        <v>2</v>
      </c>
      <c r="M3592" t="s">
        <v>52</v>
      </c>
    </row>
    <row r="3593" spans="1:13" x14ac:dyDescent="0.2">
      <c r="A3593">
        <v>4501592</v>
      </c>
      <c r="B3593">
        <v>581</v>
      </c>
      <c r="C3593" s="2">
        <v>44343</v>
      </c>
      <c r="D3593" t="s">
        <v>13</v>
      </c>
      <c r="E3593">
        <v>136667</v>
      </c>
      <c r="F3593">
        <v>732</v>
      </c>
      <c r="G3593" t="s">
        <v>14</v>
      </c>
      <c r="H3593" t="s">
        <v>45</v>
      </c>
      <c r="I3593" t="s">
        <v>16</v>
      </c>
      <c r="J3593" s="5">
        <v>3680.88</v>
      </c>
      <c r="K3593" s="7">
        <v>4382</v>
      </c>
      <c r="L3593">
        <v>4</v>
      </c>
    </row>
    <row r="3594" spans="1:13" x14ac:dyDescent="0.2">
      <c r="A3594">
        <v>4501747</v>
      </c>
      <c r="B3594">
        <v>897</v>
      </c>
      <c r="C3594" s="1">
        <v>44821</v>
      </c>
      <c r="D3594" t="s">
        <v>37</v>
      </c>
      <c r="E3594">
        <v>150100000</v>
      </c>
      <c r="G3594" t="s">
        <v>14</v>
      </c>
      <c r="H3594" t="b">
        <v>0</v>
      </c>
      <c r="I3594" t="s">
        <v>20</v>
      </c>
      <c r="J3594" s="5">
        <v>1322.88</v>
      </c>
      <c r="K3594" s="7">
        <v>1378</v>
      </c>
      <c r="L3594">
        <v>4</v>
      </c>
      <c r="M3594" t="s">
        <v>34</v>
      </c>
    </row>
    <row r="3595" spans="1:13" x14ac:dyDescent="0.2">
      <c r="A3595">
        <v>4501815</v>
      </c>
      <c r="B3595">
        <v>1584</v>
      </c>
      <c r="C3595" s="1">
        <v>45449</v>
      </c>
      <c r="D3595" t="s">
        <v>19</v>
      </c>
      <c r="E3595">
        <v>138231</v>
      </c>
      <c r="F3595">
        <v>591</v>
      </c>
      <c r="G3595" t="s">
        <v>14</v>
      </c>
      <c r="H3595" t="s">
        <v>40</v>
      </c>
      <c r="I3595" t="s">
        <v>16</v>
      </c>
      <c r="J3595" s="5">
        <v>1123.2</v>
      </c>
      <c r="K3595" s="7">
        <v>1872</v>
      </c>
      <c r="L3595">
        <v>2</v>
      </c>
      <c r="M3595" t="s">
        <v>35</v>
      </c>
    </row>
    <row r="3596" spans="1:13" x14ac:dyDescent="0.2">
      <c r="A3596">
        <v>4503125</v>
      </c>
      <c r="B3596">
        <v>1379</v>
      </c>
      <c r="C3596" s="1">
        <v>45598</v>
      </c>
      <c r="D3596" t="s">
        <v>23</v>
      </c>
      <c r="E3596">
        <v>78252</v>
      </c>
      <c r="F3596">
        <v>615</v>
      </c>
      <c r="G3596" t="s">
        <v>26</v>
      </c>
      <c r="H3596">
        <v>1</v>
      </c>
      <c r="I3596" t="s">
        <v>33</v>
      </c>
      <c r="J3596" s="5">
        <v>4863.6000000000004</v>
      </c>
      <c r="K3596" s="7">
        <v>0</v>
      </c>
      <c r="L3596">
        <v>1</v>
      </c>
      <c r="M3596" t="s">
        <v>25</v>
      </c>
    </row>
    <row r="3597" spans="1:13" x14ac:dyDescent="0.2">
      <c r="A3597">
        <v>4505155</v>
      </c>
      <c r="B3597">
        <v>1701</v>
      </c>
      <c r="C3597" s="1">
        <v>44415</v>
      </c>
      <c r="D3597" t="s">
        <v>27</v>
      </c>
      <c r="E3597">
        <v>161803</v>
      </c>
      <c r="F3597">
        <v>463</v>
      </c>
      <c r="G3597" t="s">
        <v>14</v>
      </c>
      <c r="H3597" t="b">
        <v>1</v>
      </c>
      <c r="I3597" t="s">
        <v>24</v>
      </c>
      <c r="J3597" s="5">
        <v>2279.4</v>
      </c>
      <c r="K3597" s="7">
        <v>3799</v>
      </c>
      <c r="L3597">
        <v>5</v>
      </c>
      <c r="M3597" t="s">
        <v>47</v>
      </c>
    </row>
    <row r="3598" spans="1:13" x14ac:dyDescent="0.2">
      <c r="A3598">
        <v>4505608</v>
      </c>
      <c r="B3598">
        <v>373</v>
      </c>
      <c r="C3598" s="2">
        <v>44033</v>
      </c>
      <c r="D3598" t="s">
        <v>23</v>
      </c>
      <c r="E3598">
        <v>179712</v>
      </c>
      <c r="F3598">
        <v>593</v>
      </c>
      <c r="G3598" t="s">
        <v>14</v>
      </c>
      <c r="H3598" t="b">
        <v>1</v>
      </c>
      <c r="I3598" t="s">
        <v>24</v>
      </c>
      <c r="J3598" s="5">
        <v>5412</v>
      </c>
      <c r="K3598" s="7">
        <v>8200</v>
      </c>
      <c r="L3598">
        <v>5</v>
      </c>
      <c r="M3598" t="s">
        <v>52</v>
      </c>
    </row>
    <row r="3599" spans="1:13" x14ac:dyDescent="0.2">
      <c r="A3599">
        <v>4508596</v>
      </c>
      <c r="B3599">
        <v>1512</v>
      </c>
      <c r="C3599" s="1">
        <v>44226</v>
      </c>
      <c r="D3599" t="s">
        <v>23</v>
      </c>
      <c r="E3599">
        <v>174638</v>
      </c>
      <c r="F3599">
        <v>452</v>
      </c>
      <c r="G3599" t="s">
        <v>14</v>
      </c>
      <c r="H3599" t="s">
        <v>30</v>
      </c>
      <c r="I3599" t="s">
        <v>20</v>
      </c>
      <c r="J3599" s="5">
        <v>2267.46</v>
      </c>
      <c r="K3599" s="7">
        <v>2907</v>
      </c>
      <c r="L3599">
        <v>2</v>
      </c>
      <c r="M3599" t="s">
        <v>36</v>
      </c>
    </row>
    <row r="3600" spans="1:13" x14ac:dyDescent="0.2">
      <c r="A3600">
        <v>4509443</v>
      </c>
      <c r="B3600">
        <v>1164</v>
      </c>
      <c r="C3600" s="1">
        <v>45161</v>
      </c>
      <c r="D3600" t="s">
        <v>19</v>
      </c>
      <c r="E3600">
        <v>35522</v>
      </c>
      <c r="F3600">
        <v>605</v>
      </c>
      <c r="G3600" t="s">
        <v>26</v>
      </c>
      <c r="H3600" t="s">
        <v>14</v>
      </c>
      <c r="I3600" t="s">
        <v>16</v>
      </c>
      <c r="J3600" s="5">
        <v>2071.8000000000002</v>
      </c>
      <c r="K3600" s="7">
        <v>3453</v>
      </c>
      <c r="L3600">
        <v>1</v>
      </c>
      <c r="M3600" t="s">
        <v>21</v>
      </c>
    </row>
    <row r="3601" spans="1:13" x14ac:dyDescent="0.2">
      <c r="A3601">
        <v>4510230</v>
      </c>
      <c r="B3601">
        <v>450</v>
      </c>
      <c r="C3601" s="2">
        <v>44418</v>
      </c>
      <c r="D3601" t="s">
        <v>19</v>
      </c>
      <c r="E3601">
        <v>200964</v>
      </c>
      <c r="F3601">
        <v>458</v>
      </c>
      <c r="G3601" t="s">
        <v>14</v>
      </c>
      <c r="H3601" t="b">
        <v>0</v>
      </c>
      <c r="I3601" t="s">
        <v>16</v>
      </c>
      <c r="J3601" s="5">
        <v>1135.2</v>
      </c>
      <c r="K3601" s="7">
        <v>1720</v>
      </c>
      <c r="L3601">
        <v>2</v>
      </c>
      <c r="M3601" t="s">
        <v>52</v>
      </c>
    </row>
    <row r="3602" spans="1:13" x14ac:dyDescent="0.2">
      <c r="A3602">
        <v>4510727</v>
      </c>
      <c r="B3602">
        <v>1787</v>
      </c>
      <c r="C3602" s="1">
        <v>45062</v>
      </c>
      <c r="D3602" t="s">
        <v>13</v>
      </c>
      <c r="E3602">
        <v>74352</v>
      </c>
      <c r="F3602">
        <v>726</v>
      </c>
      <c r="G3602" t="s">
        <v>26</v>
      </c>
      <c r="H3602">
        <v>1</v>
      </c>
      <c r="I3602" t="s">
        <v>24</v>
      </c>
      <c r="J3602" s="5">
        <v>3229.44</v>
      </c>
      <c r="K3602" s="7">
        <v>3364</v>
      </c>
      <c r="L3602">
        <v>1</v>
      </c>
      <c r="M3602" t="s">
        <v>25</v>
      </c>
    </row>
    <row r="3603" spans="1:13" x14ac:dyDescent="0.2">
      <c r="A3603">
        <v>4513628</v>
      </c>
      <c r="B3603">
        <v>1216</v>
      </c>
      <c r="C3603" s="1">
        <v>44430</v>
      </c>
      <c r="D3603" t="s">
        <v>19</v>
      </c>
      <c r="E3603">
        <v>44340</v>
      </c>
      <c r="F3603">
        <v>738</v>
      </c>
      <c r="G3603" t="s">
        <v>14</v>
      </c>
      <c r="H3603" t="b">
        <v>1</v>
      </c>
      <c r="I3603" t="s">
        <v>16</v>
      </c>
      <c r="J3603" s="5">
        <v>1800.12</v>
      </c>
      <c r="K3603" s="7">
        <v>2143</v>
      </c>
      <c r="L3603">
        <v>3</v>
      </c>
      <c r="M3603" t="s">
        <v>28</v>
      </c>
    </row>
    <row r="3604" spans="1:13" x14ac:dyDescent="0.2">
      <c r="A3604">
        <v>4513830</v>
      </c>
      <c r="B3604">
        <v>1091</v>
      </c>
      <c r="C3604" s="1">
        <v>45641</v>
      </c>
      <c r="D3604" t="s">
        <v>19</v>
      </c>
      <c r="E3604">
        <v>149356</v>
      </c>
      <c r="F3604">
        <v>692</v>
      </c>
      <c r="G3604" t="s">
        <v>26</v>
      </c>
      <c r="H3604">
        <v>0</v>
      </c>
      <c r="I3604" t="s">
        <v>16</v>
      </c>
      <c r="J3604" s="5">
        <v>1631.52</v>
      </c>
      <c r="K3604" s="7">
        <v>2472</v>
      </c>
      <c r="L3604">
        <v>2</v>
      </c>
      <c r="M3604" t="s">
        <v>47</v>
      </c>
    </row>
    <row r="3605" spans="1:13" x14ac:dyDescent="0.2">
      <c r="A3605">
        <v>4518128</v>
      </c>
      <c r="B3605">
        <v>82</v>
      </c>
      <c r="C3605" s="1">
        <v>44758</v>
      </c>
      <c r="D3605" t="s">
        <v>32</v>
      </c>
      <c r="E3605">
        <v>128712</v>
      </c>
      <c r="F3605">
        <v>693</v>
      </c>
      <c r="G3605" t="s">
        <v>14</v>
      </c>
      <c r="H3605">
        <v>0</v>
      </c>
      <c r="I3605" t="s">
        <v>20</v>
      </c>
      <c r="J3605" s="5">
        <v>2023.56</v>
      </c>
      <c r="K3605" s="7">
        <v>2409</v>
      </c>
      <c r="L3605">
        <v>1</v>
      </c>
      <c r="M3605" t="s">
        <v>36</v>
      </c>
    </row>
    <row r="3606" spans="1:13" x14ac:dyDescent="0.2">
      <c r="A3606">
        <v>4520613</v>
      </c>
      <c r="B3606">
        <v>54</v>
      </c>
      <c r="C3606" s="1">
        <v>44111</v>
      </c>
      <c r="D3606" t="s">
        <v>32</v>
      </c>
      <c r="E3606">
        <v>131759</v>
      </c>
      <c r="F3606">
        <v>713</v>
      </c>
      <c r="G3606" t="s">
        <v>14</v>
      </c>
      <c r="H3606" t="b">
        <v>0</v>
      </c>
      <c r="I3606" t="s">
        <v>20</v>
      </c>
      <c r="J3606" s="5">
        <v>6110.4</v>
      </c>
      <c r="K3606" s="7">
        <v>6365</v>
      </c>
      <c r="L3606">
        <v>4</v>
      </c>
      <c r="M3606" t="s">
        <v>34</v>
      </c>
    </row>
    <row r="3607" spans="1:13" x14ac:dyDescent="0.2">
      <c r="A3607">
        <v>4520891</v>
      </c>
      <c r="B3607">
        <v>1191</v>
      </c>
      <c r="C3607" s="1">
        <v>45573</v>
      </c>
      <c r="D3607" t="s">
        <v>13</v>
      </c>
      <c r="E3607">
        <v>177870</v>
      </c>
      <c r="F3607">
        <v>816</v>
      </c>
      <c r="G3607" t="s">
        <v>14</v>
      </c>
      <c r="H3607" t="s">
        <v>26</v>
      </c>
      <c r="I3607" t="s">
        <v>20</v>
      </c>
      <c r="J3607" s="5">
        <v>978.12</v>
      </c>
      <c r="K3607" s="7">
        <v>1254</v>
      </c>
      <c r="L3607">
        <v>1</v>
      </c>
      <c r="M3607" t="s">
        <v>28</v>
      </c>
    </row>
    <row r="3608" spans="1:13" x14ac:dyDescent="0.2">
      <c r="A3608">
        <v>4523195</v>
      </c>
      <c r="B3608">
        <v>549</v>
      </c>
      <c r="C3608" s="1">
        <v>45621</v>
      </c>
      <c r="D3608" t="s">
        <v>19</v>
      </c>
      <c r="E3608">
        <v>36082</v>
      </c>
      <c r="F3608">
        <v>673</v>
      </c>
      <c r="G3608" t="s">
        <v>14</v>
      </c>
      <c r="H3608">
        <v>0</v>
      </c>
      <c r="I3608" t="s">
        <v>16</v>
      </c>
      <c r="J3608" s="5">
        <v>1958.88</v>
      </c>
      <c r="K3608" s="7">
        <v>2968</v>
      </c>
      <c r="L3608">
        <v>1</v>
      </c>
      <c r="M3608" t="s">
        <v>52</v>
      </c>
    </row>
    <row r="3609" spans="1:13" x14ac:dyDescent="0.2">
      <c r="A3609">
        <v>4524849</v>
      </c>
      <c r="B3609">
        <v>839</v>
      </c>
      <c r="C3609" s="1">
        <v>44502</v>
      </c>
      <c r="D3609" t="s">
        <v>32</v>
      </c>
      <c r="E3609">
        <v>218742</v>
      </c>
      <c r="F3609">
        <v>824</v>
      </c>
      <c r="G3609" t="s">
        <v>14</v>
      </c>
      <c r="H3609" t="b">
        <v>0</v>
      </c>
      <c r="I3609" t="s">
        <v>16</v>
      </c>
      <c r="J3609" s="5">
        <v>2573.4</v>
      </c>
      <c r="K3609" s="7">
        <v>4289</v>
      </c>
      <c r="L3609">
        <v>2</v>
      </c>
    </row>
    <row r="3610" spans="1:13" x14ac:dyDescent="0.2">
      <c r="A3610">
        <v>4526494</v>
      </c>
      <c r="B3610">
        <v>20</v>
      </c>
      <c r="C3610" s="2">
        <v>43937</v>
      </c>
      <c r="D3610" t="s">
        <v>27</v>
      </c>
      <c r="E3610">
        <v>134408</v>
      </c>
      <c r="G3610" t="s">
        <v>26</v>
      </c>
      <c r="H3610" t="s">
        <v>15</v>
      </c>
      <c r="I3610" t="s">
        <v>20</v>
      </c>
      <c r="J3610" s="5">
        <v>3931.2</v>
      </c>
      <c r="K3610" s="7">
        <v>5040</v>
      </c>
      <c r="L3610">
        <v>4</v>
      </c>
      <c r="M3610" t="s">
        <v>47</v>
      </c>
    </row>
    <row r="3611" spans="1:13" x14ac:dyDescent="0.2">
      <c r="A3611">
        <v>4526891</v>
      </c>
      <c r="B3611">
        <v>1260</v>
      </c>
      <c r="C3611" s="1">
        <v>43979</v>
      </c>
      <c r="D3611" t="s">
        <v>27</v>
      </c>
      <c r="E3611">
        <v>234617</v>
      </c>
      <c r="F3611">
        <v>752</v>
      </c>
      <c r="G3611" t="s">
        <v>14</v>
      </c>
      <c r="H3611">
        <v>1</v>
      </c>
      <c r="I3611" t="s">
        <v>46</v>
      </c>
      <c r="J3611" s="5">
        <v>2367.12</v>
      </c>
      <c r="K3611" s="7">
        <v>2818</v>
      </c>
      <c r="L3611">
        <v>4</v>
      </c>
      <c r="M3611" t="s">
        <v>38</v>
      </c>
    </row>
    <row r="3612" spans="1:13" x14ac:dyDescent="0.2">
      <c r="A3612">
        <v>4527162</v>
      </c>
      <c r="B3612">
        <v>1529</v>
      </c>
      <c r="C3612" s="1">
        <v>44630</v>
      </c>
      <c r="D3612" t="s">
        <v>27</v>
      </c>
      <c r="E3612">
        <v>169241</v>
      </c>
      <c r="F3612">
        <v>685</v>
      </c>
      <c r="G3612" t="s">
        <v>14</v>
      </c>
      <c r="H3612" t="b">
        <v>0</v>
      </c>
      <c r="I3612" t="s">
        <v>20</v>
      </c>
      <c r="J3612" s="5">
        <v>3004.32</v>
      </c>
      <c r="K3612" s="7">
        <v>4552</v>
      </c>
      <c r="L3612">
        <v>3</v>
      </c>
      <c r="M3612" t="s">
        <v>35</v>
      </c>
    </row>
    <row r="3613" spans="1:13" x14ac:dyDescent="0.2">
      <c r="A3613">
        <v>4527361</v>
      </c>
      <c r="B3613">
        <v>447</v>
      </c>
      <c r="C3613" s="1">
        <v>45469</v>
      </c>
      <c r="D3613" t="s">
        <v>19</v>
      </c>
      <c r="E3613">
        <v>68974</v>
      </c>
      <c r="F3613">
        <v>719</v>
      </c>
      <c r="G3613" t="s">
        <v>14</v>
      </c>
      <c r="H3613">
        <v>1</v>
      </c>
      <c r="I3613" t="s">
        <v>16</v>
      </c>
      <c r="J3613" s="5">
        <v>3174.6</v>
      </c>
      <c r="K3613" s="7">
        <v>4810</v>
      </c>
      <c r="L3613">
        <v>3</v>
      </c>
      <c r="M3613" t="s">
        <v>35</v>
      </c>
    </row>
    <row r="3614" spans="1:13" x14ac:dyDescent="0.2">
      <c r="A3614">
        <v>4528703</v>
      </c>
      <c r="B3614">
        <v>1493</v>
      </c>
      <c r="C3614" s="1">
        <v>45042</v>
      </c>
      <c r="D3614" t="s">
        <v>19</v>
      </c>
      <c r="E3614">
        <v>37440</v>
      </c>
      <c r="F3614">
        <v>841</v>
      </c>
      <c r="G3614" t="s">
        <v>14</v>
      </c>
      <c r="I3614" t="s">
        <v>46</v>
      </c>
      <c r="J3614" s="5">
        <v>1939.74</v>
      </c>
      <c r="K3614" s="7">
        <v>2939</v>
      </c>
      <c r="L3614">
        <v>4</v>
      </c>
      <c r="M3614" t="s">
        <v>28</v>
      </c>
    </row>
    <row r="3615" spans="1:13" x14ac:dyDescent="0.2">
      <c r="A3615">
        <v>4530552</v>
      </c>
      <c r="B3615">
        <v>133</v>
      </c>
      <c r="C3615" s="1">
        <v>45294</v>
      </c>
      <c r="D3615" t="s">
        <v>13</v>
      </c>
      <c r="E3615">
        <v>114418</v>
      </c>
      <c r="F3615">
        <v>634</v>
      </c>
      <c r="G3615" t="s">
        <v>14</v>
      </c>
      <c r="H3615" t="b">
        <v>1</v>
      </c>
      <c r="I3615" t="s">
        <v>20</v>
      </c>
      <c r="J3615" s="5">
        <v>2683.8</v>
      </c>
      <c r="K3615" s="7">
        <v>3195</v>
      </c>
      <c r="L3615">
        <v>5</v>
      </c>
      <c r="M3615" t="s">
        <v>25</v>
      </c>
    </row>
    <row r="3616" spans="1:13" x14ac:dyDescent="0.2">
      <c r="A3616">
        <v>4531441</v>
      </c>
      <c r="B3616">
        <v>982</v>
      </c>
      <c r="C3616" s="1">
        <v>44152</v>
      </c>
      <c r="D3616" t="s">
        <v>13</v>
      </c>
      <c r="E3616">
        <v>86624</v>
      </c>
      <c r="G3616" t="s">
        <v>14</v>
      </c>
      <c r="H3616" t="s">
        <v>40</v>
      </c>
      <c r="I3616" t="s">
        <v>18</v>
      </c>
      <c r="J3616" s="5">
        <v>1516.02</v>
      </c>
      <c r="K3616" s="7">
        <v>2297</v>
      </c>
      <c r="L3616">
        <v>5</v>
      </c>
    </row>
    <row r="3617" spans="1:13" x14ac:dyDescent="0.2">
      <c r="A3617">
        <v>4531749</v>
      </c>
      <c r="B3617">
        <v>1</v>
      </c>
      <c r="C3617" s="1">
        <v>43893</v>
      </c>
      <c r="D3617" t="s">
        <v>19</v>
      </c>
      <c r="E3617">
        <v>108400000</v>
      </c>
      <c r="F3617">
        <v>791</v>
      </c>
      <c r="G3617" t="s">
        <v>14</v>
      </c>
      <c r="H3617" t="s">
        <v>45</v>
      </c>
      <c r="I3617" t="s">
        <v>33</v>
      </c>
      <c r="J3617" s="5">
        <v>663.78</v>
      </c>
      <c r="K3617" s="7">
        <v>851</v>
      </c>
      <c r="L3617">
        <v>5</v>
      </c>
      <c r="M3617" t="s">
        <v>36</v>
      </c>
    </row>
    <row r="3618" spans="1:13" x14ac:dyDescent="0.2">
      <c r="A3618">
        <v>4534522</v>
      </c>
      <c r="B3618">
        <v>1381</v>
      </c>
      <c r="C3618" s="1">
        <v>45404</v>
      </c>
      <c r="D3618" t="s">
        <v>27</v>
      </c>
      <c r="E3618">
        <v>55739</v>
      </c>
      <c r="F3618">
        <v>790</v>
      </c>
      <c r="G3618" t="s">
        <v>14</v>
      </c>
      <c r="H3618" t="b">
        <v>1</v>
      </c>
      <c r="I3618" t="s">
        <v>24</v>
      </c>
      <c r="J3618" s="5">
        <v>932.58</v>
      </c>
      <c r="K3618" s="7">
        <v>1413</v>
      </c>
      <c r="L3618">
        <v>2</v>
      </c>
    </row>
    <row r="3619" spans="1:13" x14ac:dyDescent="0.2">
      <c r="A3619">
        <v>4535844</v>
      </c>
      <c r="B3619">
        <v>1660</v>
      </c>
      <c r="C3619" s="2">
        <v>45497</v>
      </c>
      <c r="D3619" t="s">
        <v>19</v>
      </c>
      <c r="E3619">
        <v>42902</v>
      </c>
      <c r="G3619" t="s">
        <v>14</v>
      </c>
      <c r="H3619" t="b">
        <v>0</v>
      </c>
      <c r="I3619" t="s">
        <v>33</v>
      </c>
      <c r="J3619" s="5">
        <v>1406.4</v>
      </c>
      <c r="K3619" s="7">
        <v>1465</v>
      </c>
      <c r="L3619">
        <v>1</v>
      </c>
      <c r="M3619" t="s">
        <v>34</v>
      </c>
    </row>
    <row r="3620" spans="1:13" x14ac:dyDescent="0.2">
      <c r="A3620">
        <v>4536360</v>
      </c>
      <c r="B3620">
        <v>1368</v>
      </c>
      <c r="C3620" s="2">
        <v>44847</v>
      </c>
      <c r="D3620" t="s">
        <v>32</v>
      </c>
      <c r="E3620">
        <v>90161</v>
      </c>
      <c r="F3620">
        <v>524</v>
      </c>
      <c r="G3620" t="s">
        <v>14</v>
      </c>
      <c r="H3620" t="s">
        <v>30</v>
      </c>
      <c r="I3620" t="s">
        <v>16</v>
      </c>
      <c r="J3620" s="5">
        <v>2417.2199999999998</v>
      </c>
      <c r="K3620" s="7">
        <v>3099</v>
      </c>
      <c r="L3620">
        <v>1</v>
      </c>
      <c r="M3620" t="s">
        <v>31</v>
      </c>
    </row>
    <row r="3621" spans="1:13" x14ac:dyDescent="0.2">
      <c r="A3621">
        <v>4538204</v>
      </c>
      <c r="B3621">
        <v>1450</v>
      </c>
      <c r="C3621" s="1">
        <v>44096</v>
      </c>
      <c r="D3621" t="s">
        <v>29</v>
      </c>
      <c r="E3621">
        <v>136875</v>
      </c>
      <c r="F3621">
        <v>652</v>
      </c>
      <c r="G3621" t="s">
        <v>14</v>
      </c>
      <c r="H3621" t="b">
        <v>0</v>
      </c>
      <c r="I3621" t="s">
        <v>20</v>
      </c>
      <c r="J3621" s="5">
        <v>630</v>
      </c>
      <c r="K3621" s="7">
        <v>1050</v>
      </c>
      <c r="L3621">
        <v>3</v>
      </c>
    </row>
    <row r="3622" spans="1:13" x14ac:dyDescent="0.2">
      <c r="A3622">
        <v>4539205</v>
      </c>
      <c r="B3622">
        <v>546</v>
      </c>
      <c r="C3622" s="1">
        <v>45652</v>
      </c>
      <c r="D3622" t="s">
        <v>37</v>
      </c>
      <c r="E3622">
        <v>65866</v>
      </c>
      <c r="F3622">
        <v>699</v>
      </c>
      <c r="G3622" t="s">
        <v>14</v>
      </c>
      <c r="H3622" t="s">
        <v>45</v>
      </c>
      <c r="I3622" t="s">
        <v>24</v>
      </c>
      <c r="J3622" s="5">
        <v>1516.02</v>
      </c>
      <c r="K3622" s="7">
        <v>2297</v>
      </c>
      <c r="L3622">
        <v>1</v>
      </c>
      <c r="M3622" t="s">
        <v>52</v>
      </c>
    </row>
    <row r="3623" spans="1:13" x14ac:dyDescent="0.2">
      <c r="A3623">
        <v>4539989</v>
      </c>
      <c r="B3623">
        <v>480</v>
      </c>
      <c r="C3623" t="s">
        <v>293</v>
      </c>
      <c r="D3623" t="s">
        <v>27</v>
      </c>
      <c r="E3623">
        <v>158771</v>
      </c>
      <c r="F3623">
        <v>468</v>
      </c>
      <c r="G3623" t="s">
        <v>14</v>
      </c>
      <c r="H3623">
        <v>0</v>
      </c>
      <c r="I3623" t="s">
        <v>16</v>
      </c>
      <c r="J3623" s="5">
        <v>3763.2</v>
      </c>
      <c r="K3623" s="7">
        <v>4480</v>
      </c>
      <c r="L3623">
        <v>5</v>
      </c>
    </row>
    <row r="3624" spans="1:13" x14ac:dyDescent="0.2">
      <c r="A3624">
        <v>4540369</v>
      </c>
      <c r="B3624">
        <v>275</v>
      </c>
      <c r="C3624" s="2">
        <v>44463</v>
      </c>
      <c r="D3624" t="s">
        <v>27</v>
      </c>
      <c r="E3624">
        <v>121097</v>
      </c>
      <c r="F3624">
        <v>707</v>
      </c>
      <c r="G3624" t="s">
        <v>14</v>
      </c>
      <c r="H3624" t="s">
        <v>30</v>
      </c>
      <c r="I3624" t="s">
        <v>16</v>
      </c>
      <c r="J3624" s="5">
        <v>1008</v>
      </c>
      <c r="K3624" s="7">
        <v>1680</v>
      </c>
      <c r="L3624">
        <v>3</v>
      </c>
      <c r="M3624" t="s">
        <v>34</v>
      </c>
    </row>
    <row r="3625" spans="1:13" x14ac:dyDescent="0.2">
      <c r="A3625">
        <v>4540772</v>
      </c>
      <c r="B3625">
        <v>261</v>
      </c>
      <c r="C3625" s="1">
        <v>44626</v>
      </c>
      <c r="D3625" t="s">
        <v>13</v>
      </c>
      <c r="E3625">
        <v>154182</v>
      </c>
      <c r="F3625">
        <v>616</v>
      </c>
      <c r="G3625" t="s">
        <v>26</v>
      </c>
      <c r="H3625" t="b">
        <v>1</v>
      </c>
      <c r="I3625" t="s">
        <v>20</v>
      </c>
      <c r="J3625" s="5">
        <v>2232.6</v>
      </c>
      <c r="K3625" s="7">
        <v>3721</v>
      </c>
      <c r="L3625">
        <v>3</v>
      </c>
      <c r="M3625" t="s">
        <v>17</v>
      </c>
    </row>
    <row r="3626" spans="1:13" x14ac:dyDescent="0.2">
      <c r="A3626">
        <v>4543227</v>
      </c>
      <c r="B3626">
        <v>1777</v>
      </c>
      <c r="C3626" t="s">
        <v>113</v>
      </c>
      <c r="D3626" t="s">
        <v>27</v>
      </c>
      <c r="E3626">
        <v>83976</v>
      </c>
      <c r="F3626">
        <v>755</v>
      </c>
      <c r="G3626" t="s">
        <v>26</v>
      </c>
      <c r="I3626" t="s">
        <v>20</v>
      </c>
      <c r="J3626" s="5">
        <v>1348.8</v>
      </c>
      <c r="K3626" s="7">
        <v>2248</v>
      </c>
      <c r="L3626">
        <v>3</v>
      </c>
      <c r="M3626" t="s">
        <v>38</v>
      </c>
    </row>
    <row r="3627" spans="1:13" x14ac:dyDescent="0.2">
      <c r="A3627">
        <v>4545442</v>
      </c>
      <c r="B3627">
        <v>1787</v>
      </c>
      <c r="C3627" s="2">
        <v>44794</v>
      </c>
      <c r="D3627" t="s">
        <v>23</v>
      </c>
      <c r="E3627">
        <v>138864</v>
      </c>
      <c r="F3627">
        <v>700</v>
      </c>
      <c r="G3627" t="s">
        <v>14</v>
      </c>
      <c r="H3627">
        <v>0</v>
      </c>
      <c r="I3627" t="s">
        <v>16</v>
      </c>
      <c r="J3627" s="5">
        <v>2623.92</v>
      </c>
      <c r="K3627" s="7">
        <v>3364</v>
      </c>
      <c r="L3627">
        <v>4</v>
      </c>
      <c r="M3627" t="s">
        <v>35</v>
      </c>
    </row>
    <row r="3628" spans="1:13" x14ac:dyDescent="0.2">
      <c r="A3628">
        <v>4547794</v>
      </c>
      <c r="B3628">
        <v>899</v>
      </c>
      <c r="C3628" s="1">
        <v>44732</v>
      </c>
      <c r="D3628" t="s">
        <v>23</v>
      </c>
      <c r="E3628">
        <v>41663</v>
      </c>
      <c r="F3628" t="s">
        <v>38</v>
      </c>
      <c r="G3628" t="s">
        <v>14</v>
      </c>
      <c r="H3628" t="s">
        <v>15</v>
      </c>
      <c r="I3628" t="s">
        <v>16</v>
      </c>
      <c r="J3628" s="5">
        <v>1107.48</v>
      </c>
      <c r="K3628" s="7">
        <v>1678</v>
      </c>
      <c r="L3628">
        <v>4</v>
      </c>
      <c r="M3628" t="s">
        <v>25</v>
      </c>
    </row>
    <row r="3629" spans="1:13" x14ac:dyDescent="0.2">
      <c r="A3629">
        <v>4549503</v>
      </c>
      <c r="B3629">
        <v>1797</v>
      </c>
      <c r="C3629" s="2">
        <v>45544</v>
      </c>
      <c r="D3629" t="s">
        <v>23</v>
      </c>
      <c r="E3629">
        <v>26026</v>
      </c>
      <c r="F3629">
        <v>722</v>
      </c>
      <c r="G3629" t="s">
        <v>14</v>
      </c>
      <c r="H3629" t="s">
        <v>15</v>
      </c>
      <c r="I3629" t="s">
        <v>16</v>
      </c>
      <c r="J3629" s="5">
        <v>578.16</v>
      </c>
      <c r="K3629" s="7">
        <v>876</v>
      </c>
      <c r="L3629">
        <v>2</v>
      </c>
      <c r="M3629" t="s">
        <v>34</v>
      </c>
    </row>
    <row r="3630" spans="1:13" x14ac:dyDescent="0.2">
      <c r="A3630">
        <v>4549817</v>
      </c>
      <c r="B3630">
        <v>82</v>
      </c>
      <c r="C3630" t="s">
        <v>425</v>
      </c>
      <c r="D3630" t="s">
        <v>27</v>
      </c>
      <c r="E3630">
        <v>208884</v>
      </c>
      <c r="F3630">
        <v>744</v>
      </c>
      <c r="G3630" t="s">
        <v>14</v>
      </c>
      <c r="H3630" t="b">
        <v>1</v>
      </c>
      <c r="I3630" t="s">
        <v>24</v>
      </c>
      <c r="J3630" s="5">
        <v>1445.4</v>
      </c>
      <c r="K3630" s="7">
        <v>2409</v>
      </c>
      <c r="L3630">
        <v>2</v>
      </c>
      <c r="M3630" t="s">
        <v>34</v>
      </c>
    </row>
    <row r="3631" spans="1:13" x14ac:dyDescent="0.2">
      <c r="A3631">
        <v>4551078</v>
      </c>
      <c r="B3631">
        <v>1757</v>
      </c>
      <c r="C3631" s="1">
        <v>44572</v>
      </c>
      <c r="D3631" t="s">
        <v>32</v>
      </c>
      <c r="E3631">
        <v>91338</v>
      </c>
      <c r="F3631">
        <v>704</v>
      </c>
      <c r="G3631" t="s">
        <v>14</v>
      </c>
      <c r="I3631" t="s">
        <v>20</v>
      </c>
      <c r="J3631" s="5">
        <v>2253.2399999999998</v>
      </c>
      <c r="K3631" s="7">
        <v>3414</v>
      </c>
      <c r="L3631">
        <v>1</v>
      </c>
      <c r="M3631" t="s">
        <v>34</v>
      </c>
    </row>
    <row r="3632" spans="1:13" x14ac:dyDescent="0.2">
      <c r="A3632">
        <v>4552739</v>
      </c>
      <c r="B3632">
        <v>1665</v>
      </c>
      <c r="C3632" s="1">
        <v>45384</v>
      </c>
      <c r="D3632" t="s">
        <v>23</v>
      </c>
      <c r="E3632">
        <v>37079</v>
      </c>
      <c r="F3632">
        <v>817</v>
      </c>
      <c r="G3632" t="s">
        <v>14</v>
      </c>
      <c r="H3632" t="s">
        <v>14</v>
      </c>
      <c r="I3632" t="s">
        <v>18</v>
      </c>
      <c r="J3632" s="5">
        <v>3533.4</v>
      </c>
      <c r="K3632" s="7">
        <v>4530</v>
      </c>
      <c r="L3632">
        <v>3</v>
      </c>
      <c r="M3632" t="s">
        <v>25</v>
      </c>
    </row>
    <row r="3633" spans="1:13" x14ac:dyDescent="0.2">
      <c r="A3633">
        <v>4556786</v>
      </c>
      <c r="B3633">
        <v>437</v>
      </c>
      <c r="C3633" s="2">
        <v>44654</v>
      </c>
      <c r="D3633" t="s">
        <v>19</v>
      </c>
      <c r="E3633">
        <v>130922</v>
      </c>
      <c r="F3633">
        <v>746</v>
      </c>
      <c r="G3633" t="s">
        <v>14</v>
      </c>
      <c r="H3633">
        <v>0</v>
      </c>
      <c r="I3633" t="s">
        <v>20</v>
      </c>
      <c r="J3633" s="5">
        <v>1641</v>
      </c>
      <c r="K3633" s="7">
        <v>2735</v>
      </c>
      <c r="L3633">
        <v>5</v>
      </c>
      <c r="M3633" t="s">
        <v>36</v>
      </c>
    </row>
    <row r="3634" spans="1:13" x14ac:dyDescent="0.2">
      <c r="A3634">
        <v>4557015</v>
      </c>
      <c r="B3634">
        <v>1468</v>
      </c>
      <c r="C3634" s="2">
        <v>44338</v>
      </c>
      <c r="D3634" t="s">
        <v>27</v>
      </c>
      <c r="E3634">
        <v>107772</v>
      </c>
      <c r="F3634">
        <v>658</v>
      </c>
      <c r="G3634" t="s">
        <v>14</v>
      </c>
      <c r="H3634" t="s">
        <v>30</v>
      </c>
      <c r="I3634" t="s">
        <v>20</v>
      </c>
      <c r="J3634" s="5">
        <v>1994.46</v>
      </c>
      <c r="K3634" s="7">
        <v>2557</v>
      </c>
      <c r="L3634">
        <v>2</v>
      </c>
      <c r="M3634" t="s">
        <v>17</v>
      </c>
    </row>
    <row r="3635" spans="1:13" x14ac:dyDescent="0.2">
      <c r="A3635">
        <v>4557125</v>
      </c>
      <c r="B3635">
        <v>813</v>
      </c>
      <c r="C3635" s="1">
        <v>44166</v>
      </c>
      <c r="D3635" t="s">
        <v>37</v>
      </c>
      <c r="E3635">
        <v>37252</v>
      </c>
      <c r="F3635">
        <v>662</v>
      </c>
      <c r="G3635" t="s">
        <v>26</v>
      </c>
      <c r="H3635" t="b">
        <v>1</v>
      </c>
      <c r="I3635" t="s">
        <v>16</v>
      </c>
      <c r="J3635" s="5">
        <v>1531.2</v>
      </c>
      <c r="K3635" s="7">
        <v>2320</v>
      </c>
      <c r="L3635">
        <v>3</v>
      </c>
      <c r="M3635" t="s">
        <v>21</v>
      </c>
    </row>
    <row r="3636" spans="1:13" x14ac:dyDescent="0.2">
      <c r="A3636">
        <v>4559064</v>
      </c>
      <c r="B3636">
        <v>1464</v>
      </c>
      <c r="C3636" s="1">
        <v>44396</v>
      </c>
      <c r="D3636" t="s">
        <v>27</v>
      </c>
      <c r="E3636">
        <v>99940</v>
      </c>
      <c r="F3636">
        <v>714</v>
      </c>
      <c r="G3636" t="s">
        <v>14</v>
      </c>
      <c r="H3636" t="s">
        <v>40</v>
      </c>
      <c r="I3636" t="s">
        <v>20</v>
      </c>
      <c r="J3636" s="5">
        <v>3150</v>
      </c>
      <c r="K3636" s="7">
        <v>3750</v>
      </c>
      <c r="L3636">
        <v>1</v>
      </c>
    </row>
    <row r="3637" spans="1:13" x14ac:dyDescent="0.2">
      <c r="A3637">
        <v>4560663</v>
      </c>
      <c r="B3637">
        <v>177</v>
      </c>
      <c r="D3637" t="s">
        <v>23</v>
      </c>
      <c r="E3637">
        <v>179400000</v>
      </c>
      <c r="F3637">
        <v>751</v>
      </c>
      <c r="G3637" t="s">
        <v>14</v>
      </c>
      <c r="H3637" t="b">
        <v>0</v>
      </c>
      <c r="I3637" t="s">
        <v>20</v>
      </c>
      <c r="J3637" s="5">
        <v>1320.48</v>
      </c>
      <c r="K3637" s="7">
        <v>1572</v>
      </c>
      <c r="L3637">
        <v>2</v>
      </c>
    </row>
    <row r="3638" spans="1:13" x14ac:dyDescent="0.2">
      <c r="A3638">
        <v>4561277</v>
      </c>
      <c r="B3638">
        <v>176</v>
      </c>
      <c r="C3638" s="1">
        <v>44968</v>
      </c>
      <c r="D3638" t="s">
        <v>19</v>
      </c>
      <c r="E3638">
        <v>71183</v>
      </c>
      <c r="F3638">
        <v>763</v>
      </c>
      <c r="G3638" t="s">
        <v>14</v>
      </c>
      <c r="H3638" t="s">
        <v>45</v>
      </c>
      <c r="I3638" t="s">
        <v>16</v>
      </c>
      <c r="J3638" s="5">
        <v>6304.74</v>
      </c>
      <c r="K3638" s="7">
        <v>8083</v>
      </c>
      <c r="L3638">
        <v>2</v>
      </c>
      <c r="M3638" t="s">
        <v>52</v>
      </c>
    </row>
    <row r="3639" spans="1:13" x14ac:dyDescent="0.2">
      <c r="A3639">
        <v>4561952</v>
      </c>
      <c r="B3639">
        <v>1058</v>
      </c>
      <c r="C3639" s="1">
        <v>43900</v>
      </c>
      <c r="D3639" t="s">
        <v>23</v>
      </c>
      <c r="E3639">
        <v>18321</v>
      </c>
      <c r="F3639">
        <v>748</v>
      </c>
      <c r="G3639" t="s">
        <v>14</v>
      </c>
      <c r="I3639" t="s">
        <v>20</v>
      </c>
      <c r="J3639" s="5">
        <v>525.6</v>
      </c>
      <c r="K3639" s="7">
        <v>0</v>
      </c>
      <c r="L3639">
        <v>3</v>
      </c>
      <c r="M3639" t="s">
        <v>47</v>
      </c>
    </row>
    <row r="3640" spans="1:13" x14ac:dyDescent="0.2">
      <c r="A3640">
        <v>4563615</v>
      </c>
      <c r="B3640">
        <v>13</v>
      </c>
      <c r="C3640" s="1">
        <v>43993</v>
      </c>
      <c r="D3640" t="s">
        <v>27</v>
      </c>
      <c r="E3640">
        <v>200291</v>
      </c>
      <c r="F3640">
        <v>745</v>
      </c>
      <c r="G3640" t="s">
        <v>14</v>
      </c>
      <c r="H3640">
        <v>1</v>
      </c>
      <c r="I3640" t="s">
        <v>20</v>
      </c>
      <c r="J3640" s="5">
        <v>2935.8</v>
      </c>
      <c r="K3640" s="7">
        <v>3495</v>
      </c>
      <c r="L3640">
        <v>2</v>
      </c>
      <c r="M3640" t="s">
        <v>35</v>
      </c>
    </row>
    <row r="3641" spans="1:13" x14ac:dyDescent="0.2">
      <c r="A3641">
        <v>4563885</v>
      </c>
      <c r="B3641">
        <v>467</v>
      </c>
      <c r="C3641" t="s">
        <v>426</v>
      </c>
      <c r="D3641" t="s">
        <v>13</v>
      </c>
      <c r="E3641">
        <v>115330</v>
      </c>
      <c r="F3641">
        <v>656</v>
      </c>
      <c r="G3641" t="s">
        <v>14</v>
      </c>
      <c r="H3641" t="b">
        <v>1</v>
      </c>
      <c r="I3641" t="s">
        <v>46</v>
      </c>
      <c r="J3641" s="5">
        <v>6529.38</v>
      </c>
      <c r="K3641" s="7">
        <v>8371</v>
      </c>
      <c r="L3641">
        <v>5</v>
      </c>
      <c r="M3641" t="s">
        <v>35</v>
      </c>
    </row>
    <row r="3642" spans="1:13" x14ac:dyDescent="0.2">
      <c r="A3642">
        <v>4564189</v>
      </c>
      <c r="B3642">
        <v>1796</v>
      </c>
      <c r="C3642" s="2">
        <v>45379</v>
      </c>
      <c r="D3642" t="s">
        <v>29</v>
      </c>
      <c r="E3642">
        <v>194315</v>
      </c>
      <c r="F3642">
        <v>686</v>
      </c>
      <c r="G3642" t="s">
        <v>14</v>
      </c>
      <c r="H3642" t="s">
        <v>45</v>
      </c>
      <c r="I3642" t="s">
        <v>20</v>
      </c>
      <c r="J3642" s="5">
        <v>2609.1</v>
      </c>
      <c r="K3642" s="7">
        <v>0</v>
      </c>
      <c r="L3642">
        <v>3</v>
      </c>
      <c r="M3642" t="s">
        <v>34</v>
      </c>
    </row>
    <row r="3643" spans="1:13" x14ac:dyDescent="0.2">
      <c r="A3643">
        <v>4564240</v>
      </c>
      <c r="B3643">
        <v>996</v>
      </c>
      <c r="C3643" s="2">
        <v>45635</v>
      </c>
      <c r="D3643" t="s">
        <v>27</v>
      </c>
      <c r="E3643">
        <v>159321</v>
      </c>
      <c r="F3643">
        <v>816</v>
      </c>
      <c r="G3643" t="s">
        <v>14</v>
      </c>
      <c r="H3643" t="s">
        <v>40</v>
      </c>
      <c r="I3643" t="s">
        <v>24</v>
      </c>
      <c r="J3643" s="5">
        <v>5286.96</v>
      </c>
      <c r="K3643" s="7">
        <v>6294</v>
      </c>
      <c r="L3643">
        <v>1</v>
      </c>
      <c r="M3643" t="s">
        <v>25</v>
      </c>
    </row>
    <row r="3644" spans="1:13" x14ac:dyDescent="0.2">
      <c r="A3644">
        <v>4564640</v>
      </c>
      <c r="B3644">
        <v>1494</v>
      </c>
      <c r="C3644" s="1">
        <v>45288</v>
      </c>
      <c r="D3644" t="s">
        <v>32</v>
      </c>
      <c r="E3644">
        <v>69507</v>
      </c>
      <c r="F3644">
        <v>759</v>
      </c>
      <c r="G3644" t="s">
        <v>14</v>
      </c>
      <c r="H3644">
        <v>1</v>
      </c>
      <c r="I3644" t="s">
        <v>16</v>
      </c>
      <c r="J3644" s="5">
        <v>3272.1</v>
      </c>
      <c r="K3644" s="7">
        <v>4195</v>
      </c>
      <c r="L3644">
        <v>2</v>
      </c>
      <c r="M3644" t="s">
        <v>25</v>
      </c>
    </row>
    <row r="3645" spans="1:13" x14ac:dyDescent="0.2">
      <c r="A3645">
        <v>4564989</v>
      </c>
      <c r="B3645">
        <v>1576</v>
      </c>
      <c r="C3645" s="2">
        <v>44098</v>
      </c>
      <c r="D3645" t="s">
        <v>13</v>
      </c>
      <c r="E3645">
        <v>63383</v>
      </c>
      <c r="F3645">
        <v>701</v>
      </c>
      <c r="G3645" t="s">
        <v>14</v>
      </c>
      <c r="H3645" t="s">
        <v>45</v>
      </c>
      <c r="I3645" t="s">
        <v>16</v>
      </c>
      <c r="J3645" s="5">
        <v>3474.6</v>
      </c>
      <c r="K3645" s="7">
        <v>5791</v>
      </c>
      <c r="L3645">
        <v>4</v>
      </c>
      <c r="M3645" t="s">
        <v>36</v>
      </c>
    </row>
    <row r="3646" spans="1:13" x14ac:dyDescent="0.2">
      <c r="A3646">
        <v>4565465</v>
      </c>
      <c r="B3646">
        <v>1777</v>
      </c>
      <c r="C3646" s="2">
        <v>44952</v>
      </c>
      <c r="D3646" t="s">
        <v>37</v>
      </c>
      <c r="E3646">
        <v>97414</v>
      </c>
      <c r="F3646">
        <v>671</v>
      </c>
      <c r="G3646" t="s">
        <v>14</v>
      </c>
      <c r="H3646" t="b">
        <v>1</v>
      </c>
      <c r="I3646" t="s">
        <v>20</v>
      </c>
      <c r="J3646" s="5">
        <v>1888.32</v>
      </c>
      <c r="K3646" s="7">
        <v>2248</v>
      </c>
      <c r="L3646">
        <v>1</v>
      </c>
      <c r="M3646" t="s">
        <v>35</v>
      </c>
    </row>
    <row r="3647" spans="1:13" x14ac:dyDescent="0.2">
      <c r="A3647">
        <v>4567087</v>
      </c>
      <c r="B3647">
        <v>1375</v>
      </c>
      <c r="C3647" s="1">
        <v>44317</v>
      </c>
      <c r="D3647" t="s">
        <v>27</v>
      </c>
      <c r="E3647">
        <v>46466</v>
      </c>
      <c r="F3647">
        <v>677</v>
      </c>
      <c r="G3647" t="s">
        <v>14</v>
      </c>
      <c r="H3647" t="s">
        <v>15</v>
      </c>
      <c r="I3647" t="s">
        <v>20</v>
      </c>
      <c r="J3647" s="5">
        <v>1684.98</v>
      </c>
      <c r="K3647" s="7">
        <v>2553</v>
      </c>
      <c r="L3647">
        <v>3</v>
      </c>
      <c r="M3647" t="s">
        <v>17</v>
      </c>
    </row>
    <row r="3648" spans="1:13" x14ac:dyDescent="0.2">
      <c r="A3648">
        <v>4568549</v>
      </c>
      <c r="B3648">
        <v>123</v>
      </c>
      <c r="C3648" s="1">
        <v>44341</v>
      </c>
      <c r="D3648" t="s">
        <v>29</v>
      </c>
      <c r="E3648">
        <v>31352</v>
      </c>
      <c r="F3648">
        <v>679</v>
      </c>
      <c r="G3648" t="s">
        <v>14</v>
      </c>
      <c r="H3648" t="s">
        <v>26</v>
      </c>
      <c r="I3648" t="s">
        <v>33</v>
      </c>
      <c r="J3648" s="5">
        <v>695.64</v>
      </c>
      <c r="K3648" s="7">
        <v>1054</v>
      </c>
      <c r="L3648">
        <v>4</v>
      </c>
      <c r="M3648" t="s">
        <v>17</v>
      </c>
    </row>
    <row r="3649" spans="1:13" x14ac:dyDescent="0.2">
      <c r="A3649">
        <v>4569362</v>
      </c>
      <c r="B3649">
        <v>1304</v>
      </c>
      <c r="C3649" s="1">
        <v>44833</v>
      </c>
      <c r="D3649" t="s">
        <v>32</v>
      </c>
      <c r="E3649">
        <v>57357</v>
      </c>
      <c r="F3649">
        <v>595</v>
      </c>
      <c r="G3649" t="s">
        <v>14</v>
      </c>
      <c r="I3649" t="s">
        <v>20</v>
      </c>
      <c r="J3649" s="5">
        <v>7522.68</v>
      </c>
      <c r="K3649" s="7">
        <v>11398</v>
      </c>
      <c r="L3649">
        <v>3</v>
      </c>
      <c r="M3649" t="s">
        <v>17</v>
      </c>
    </row>
    <row r="3650" spans="1:13" x14ac:dyDescent="0.2">
      <c r="A3650">
        <v>4572638</v>
      </c>
      <c r="B3650">
        <v>449</v>
      </c>
      <c r="C3650" s="1">
        <v>45634</v>
      </c>
      <c r="D3650" t="s">
        <v>13</v>
      </c>
      <c r="E3650">
        <v>84160</v>
      </c>
      <c r="F3650">
        <v>764</v>
      </c>
      <c r="G3650" t="s">
        <v>14</v>
      </c>
      <c r="H3650" t="b">
        <v>1</v>
      </c>
      <c r="I3650" t="s">
        <v>24</v>
      </c>
      <c r="J3650" s="5">
        <v>1479.06</v>
      </c>
      <c r="K3650" s="7">
        <v>2241</v>
      </c>
      <c r="L3650">
        <v>2</v>
      </c>
      <c r="M3650" t="s">
        <v>35</v>
      </c>
    </row>
    <row r="3651" spans="1:13" x14ac:dyDescent="0.2">
      <c r="A3651">
        <v>4573607</v>
      </c>
      <c r="B3651">
        <v>638</v>
      </c>
      <c r="C3651" s="1">
        <v>45049</v>
      </c>
      <c r="D3651" t="s">
        <v>13</v>
      </c>
      <c r="E3651">
        <v>153335</v>
      </c>
      <c r="F3651">
        <v>515</v>
      </c>
      <c r="G3651" t="s">
        <v>26</v>
      </c>
      <c r="H3651" t="s">
        <v>14</v>
      </c>
      <c r="I3651" t="s">
        <v>20</v>
      </c>
      <c r="J3651" s="5">
        <v>1279.74</v>
      </c>
      <c r="K3651" s="7">
        <v>1939</v>
      </c>
      <c r="L3651">
        <v>4</v>
      </c>
      <c r="M3651" t="s">
        <v>35</v>
      </c>
    </row>
    <row r="3652" spans="1:13" x14ac:dyDescent="0.2">
      <c r="A3652">
        <v>4575285</v>
      </c>
      <c r="B3652">
        <v>1032</v>
      </c>
      <c r="C3652" s="2">
        <v>45137</v>
      </c>
      <c r="D3652" t="s">
        <v>23</v>
      </c>
      <c r="E3652">
        <v>57351</v>
      </c>
      <c r="F3652">
        <v>609</v>
      </c>
      <c r="G3652" t="s">
        <v>14</v>
      </c>
      <c r="H3652" t="s">
        <v>45</v>
      </c>
      <c r="I3652" t="s">
        <v>20</v>
      </c>
      <c r="J3652" s="5">
        <v>1764</v>
      </c>
      <c r="K3652" s="7">
        <v>2940</v>
      </c>
      <c r="L3652">
        <v>3</v>
      </c>
    </row>
    <row r="3653" spans="1:13" x14ac:dyDescent="0.2">
      <c r="A3653">
        <v>4575392</v>
      </c>
      <c r="B3653">
        <v>1412</v>
      </c>
      <c r="C3653" s="1">
        <v>44724</v>
      </c>
      <c r="D3653" t="s">
        <v>23</v>
      </c>
      <c r="E3653">
        <v>146920</v>
      </c>
      <c r="F3653" t="s">
        <v>38</v>
      </c>
      <c r="G3653" t="s">
        <v>14</v>
      </c>
      <c r="H3653" t="b">
        <v>0</v>
      </c>
      <c r="I3653" t="s">
        <v>18</v>
      </c>
      <c r="J3653" s="5">
        <v>1516.8</v>
      </c>
      <c r="K3653" s="7">
        <v>1580</v>
      </c>
      <c r="L3653">
        <v>1</v>
      </c>
      <c r="M3653" t="s">
        <v>38</v>
      </c>
    </row>
    <row r="3654" spans="1:13" x14ac:dyDescent="0.2">
      <c r="A3654">
        <v>4577451</v>
      </c>
      <c r="B3654">
        <v>645</v>
      </c>
      <c r="C3654" s="1">
        <v>44393</v>
      </c>
      <c r="D3654" t="s">
        <v>19</v>
      </c>
      <c r="E3654">
        <v>87708</v>
      </c>
      <c r="F3654">
        <v>391</v>
      </c>
      <c r="G3654" t="s">
        <v>14</v>
      </c>
      <c r="H3654" t="s">
        <v>40</v>
      </c>
      <c r="I3654" t="s">
        <v>20</v>
      </c>
      <c r="J3654" s="5">
        <v>6887.04</v>
      </c>
      <c r="K3654" s="7">
        <v>7174</v>
      </c>
      <c r="L3654">
        <v>1</v>
      </c>
      <c r="M3654" t="s">
        <v>34</v>
      </c>
    </row>
    <row r="3655" spans="1:13" x14ac:dyDescent="0.2">
      <c r="A3655">
        <v>4578992</v>
      </c>
      <c r="B3655">
        <v>915</v>
      </c>
      <c r="C3655" s="1">
        <v>45185</v>
      </c>
      <c r="D3655" t="s">
        <v>37</v>
      </c>
      <c r="E3655">
        <v>209443</v>
      </c>
      <c r="F3655">
        <v>732</v>
      </c>
      <c r="G3655" t="s">
        <v>14</v>
      </c>
      <c r="H3655" t="b">
        <v>1</v>
      </c>
      <c r="I3655" t="s">
        <v>16</v>
      </c>
      <c r="J3655" s="5">
        <v>3446.04</v>
      </c>
      <c r="K3655" s="7">
        <v>4418</v>
      </c>
      <c r="L3655">
        <v>1</v>
      </c>
    </row>
    <row r="3656" spans="1:13" x14ac:dyDescent="0.2">
      <c r="A3656">
        <v>4579466</v>
      </c>
      <c r="B3656">
        <v>1499</v>
      </c>
      <c r="C3656" s="2">
        <v>45398</v>
      </c>
      <c r="D3656" t="s">
        <v>19</v>
      </c>
      <c r="E3656">
        <v>86879</v>
      </c>
      <c r="F3656">
        <v>787</v>
      </c>
      <c r="G3656" t="s">
        <v>14</v>
      </c>
      <c r="H3656" t="b">
        <v>0</v>
      </c>
      <c r="I3656" t="s">
        <v>16</v>
      </c>
      <c r="J3656" s="5">
        <v>2068.56</v>
      </c>
      <c r="K3656" s="7">
        <v>0</v>
      </c>
      <c r="L3656">
        <v>1</v>
      </c>
      <c r="M3656" t="s">
        <v>38</v>
      </c>
    </row>
    <row r="3657" spans="1:13" x14ac:dyDescent="0.2">
      <c r="A3657">
        <v>4580809</v>
      </c>
      <c r="B3657">
        <v>1570</v>
      </c>
      <c r="C3657" s="2">
        <v>44954</v>
      </c>
      <c r="D3657" t="s">
        <v>29</v>
      </c>
      <c r="E3657">
        <v>122479</v>
      </c>
      <c r="G3657" t="s">
        <v>14</v>
      </c>
      <c r="I3657" t="s">
        <v>16</v>
      </c>
      <c r="J3657" s="5">
        <v>2596.8000000000002</v>
      </c>
      <c r="K3657" s="7">
        <v>2705</v>
      </c>
      <c r="L3657">
        <v>3</v>
      </c>
      <c r="M3657" t="s">
        <v>25</v>
      </c>
    </row>
    <row r="3658" spans="1:13" x14ac:dyDescent="0.2">
      <c r="A3658">
        <v>4582142</v>
      </c>
      <c r="B3658">
        <v>1559</v>
      </c>
      <c r="C3658" s="1">
        <v>44523</v>
      </c>
      <c r="D3658" t="s">
        <v>23</v>
      </c>
      <c r="E3658">
        <v>72855</v>
      </c>
      <c r="F3658">
        <v>795</v>
      </c>
      <c r="G3658" t="s">
        <v>14</v>
      </c>
      <c r="H3658" t="s">
        <v>15</v>
      </c>
      <c r="I3658" t="s">
        <v>16</v>
      </c>
      <c r="J3658" s="5">
        <v>1264.3800000000001</v>
      </c>
      <c r="K3658" s="7">
        <v>1621</v>
      </c>
      <c r="L3658">
        <v>1</v>
      </c>
      <c r="M3658" t="s">
        <v>31</v>
      </c>
    </row>
    <row r="3659" spans="1:13" x14ac:dyDescent="0.2">
      <c r="A3659">
        <v>4582440</v>
      </c>
      <c r="B3659">
        <v>882</v>
      </c>
      <c r="C3659" s="1">
        <v>45578</v>
      </c>
      <c r="D3659" t="s">
        <v>27</v>
      </c>
      <c r="E3659">
        <v>277860</v>
      </c>
      <c r="F3659">
        <v>691</v>
      </c>
      <c r="G3659" t="s">
        <v>14</v>
      </c>
      <c r="I3659" t="s">
        <v>16</v>
      </c>
      <c r="J3659" s="5">
        <v>3769.92</v>
      </c>
      <c r="K3659" s="7">
        <v>5712</v>
      </c>
      <c r="L3659">
        <v>1</v>
      </c>
      <c r="M3659" t="s">
        <v>47</v>
      </c>
    </row>
    <row r="3660" spans="1:13" x14ac:dyDescent="0.2">
      <c r="A3660">
        <v>4583368</v>
      </c>
      <c r="B3660">
        <v>913</v>
      </c>
      <c r="D3660" t="s">
        <v>19</v>
      </c>
      <c r="E3660">
        <v>220697</v>
      </c>
      <c r="F3660">
        <v>820</v>
      </c>
      <c r="G3660" t="s">
        <v>14</v>
      </c>
      <c r="I3660" t="s">
        <v>20</v>
      </c>
      <c r="J3660" s="5">
        <v>679.38</v>
      </c>
      <c r="K3660" s="7">
        <v>871</v>
      </c>
      <c r="L3660">
        <v>2</v>
      </c>
      <c r="M3660" t="s">
        <v>21</v>
      </c>
    </row>
    <row r="3661" spans="1:13" x14ac:dyDescent="0.2">
      <c r="A3661">
        <v>4584058</v>
      </c>
      <c r="B3661">
        <v>830</v>
      </c>
      <c r="C3661" s="2">
        <v>44967</v>
      </c>
      <c r="D3661" t="s">
        <v>32</v>
      </c>
      <c r="E3661">
        <v>99966</v>
      </c>
      <c r="F3661">
        <v>803</v>
      </c>
      <c r="G3661" t="s">
        <v>14</v>
      </c>
      <c r="H3661" t="b">
        <v>0</v>
      </c>
      <c r="I3661" t="s">
        <v>20</v>
      </c>
      <c r="J3661" s="5">
        <v>2793.18</v>
      </c>
      <c r="K3661" s="7">
        <v>3581</v>
      </c>
      <c r="L3661">
        <v>5</v>
      </c>
    </row>
    <row r="3662" spans="1:13" x14ac:dyDescent="0.2">
      <c r="A3662">
        <v>4585334</v>
      </c>
      <c r="B3662">
        <v>347</v>
      </c>
      <c r="C3662" t="s">
        <v>427</v>
      </c>
      <c r="D3662" t="s">
        <v>13</v>
      </c>
      <c r="E3662">
        <v>119032</v>
      </c>
      <c r="F3662">
        <v>399</v>
      </c>
      <c r="G3662" t="s">
        <v>14</v>
      </c>
      <c r="H3662" t="b">
        <v>0</v>
      </c>
      <c r="I3662" t="s">
        <v>24</v>
      </c>
      <c r="J3662" s="5">
        <v>2339.2199999999998</v>
      </c>
      <c r="K3662" s="7">
        <v>2999</v>
      </c>
      <c r="L3662">
        <v>2</v>
      </c>
      <c r="M3662" t="s">
        <v>25</v>
      </c>
    </row>
    <row r="3663" spans="1:13" x14ac:dyDescent="0.2">
      <c r="A3663">
        <v>4586744</v>
      </c>
      <c r="B3663">
        <v>585</v>
      </c>
      <c r="C3663" s="1">
        <v>44535</v>
      </c>
      <c r="D3663" t="s">
        <v>32</v>
      </c>
      <c r="E3663">
        <v>202859</v>
      </c>
      <c r="F3663">
        <v>768</v>
      </c>
      <c r="G3663" t="s">
        <v>14</v>
      </c>
      <c r="H3663" t="b">
        <v>0</v>
      </c>
      <c r="I3663" t="s">
        <v>16</v>
      </c>
      <c r="J3663" s="5">
        <v>4309.1400000000003</v>
      </c>
      <c r="K3663" s="7">
        <v>6529</v>
      </c>
      <c r="L3663">
        <v>4</v>
      </c>
      <c r="M3663" t="s">
        <v>21</v>
      </c>
    </row>
    <row r="3664" spans="1:13" x14ac:dyDescent="0.2">
      <c r="A3664">
        <v>4586820</v>
      </c>
      <c r="B3664">
        <v>613</v>
      </c>
      <c r="C3664" t="s">
        <v>428</v>
      </c>
      <c r="D3664" t="s">
        <v>23</v>
      </c>
      <c r="E3664">
        <v>47600</v>
      </c>
      <c r="F3664">
        <v>751</v>
      </c>
      <c r="G3664" t="s">
        <v>14</v>
      </c>
      <c r="H3664" t="b">
        <v>0</v>
      </c>
      <c r="I3664" t="s">
        <v>16</v>
      </c>
      <c r="J3664" s="5">
        <v>4630.08</v>
      </c>
      <c r="K3664" s="7">
        <v>5512</v>
      </c>
      <c r="L3664">
        <v>2</v>
      </c>
      <c r="M3664" t="s">
        <v>17</v>
      </c>
    </row>
    <row r="3665" spans="1:13" x14ac:dyDescent="0.2">
      <c r="A3665">
        <v>4588386</v>
      </c>
      <c r="B3665">
        <v>1534</v>
      </c>
      <c r="C3665" s="1">
        <v>45467</v>
      </c>
      <c r="D3665" t="s">
        <v>29</v>
      </c>
      <c r="E3665">
        <v>169159</v>
      </c>
      <c r="F3665">
        <v>751</v>
      </c>
      <c r="G3665" t="s">
        <v>14</v>
      </c>
      <c r="H3665" t="b">
        <v>1</v>
      </c>
      <c r="I3665" t="s">
        <v>20</v>
      </c>
      <c r="J3665" s="5">
        <v>1308.72</v>
      </c>
      <c r="K3665" s="7">
        <v>1558</v>
      </c>
      <c r="L3665">
        <v>3</v>
      </c>
      <c r="M3665" t="s">
        <v>38</v>
      </c>
    </row>
    <row r="3666" spans="1:13" x14ac:dyDescent="0.2">
      <c r="A3666">
        <v>4591306</v>
      </c>
      <c r="B3666">
        <v>1478</v>
      </c>
      <c r="C3666" s="1">
        <v>45011</v>
      </c>
      <c r="D3666" t="s">
        <v>32</v>
      </c>
      <c r="E3666">
        <v>86173</v>
      </c>
      <c r="G3666" t="s">
        <v>14</v>
      </c>
      <c r="H3666" t="s">
        <v>45</v>
      </c>
      <c r="I3666" t="s">
        <v>16</v>
      </c>
      <c r="J3666" s="5">
        <v>998.4</v>
      </c>
      <c r="K3666" s="7">
        <v>1040</v>
      </c>
      <c r="L3666">
        <v>1</v>
      </c>
      <c r="M3666" t="s">
        <v>38</v>
      </c>
    </row>
    <row r="3667" spans="1:13" x14ac:dyDescent="0.2">
      <c r="A3667">
        <v>4591981</v>
      </c>
      <c r="B3667">
        <v>1084</v>
      </c>
      <c r="C3667" s="1">
        <v>45201</v>
      </c>
      <c r="D3667" t="s">
        <v>37</v>
      </c>
      <c r="E3667">
        <v>131446</v>
      </c>
      <c r="F3667">
        <v>691</v>
      </c>
      <c r="G3667" t="s">
        <v>14</v>
      </c>
      <c r="H3667" t="b">
        <v>0</v>
      </c>
      <c r="I3667" t="s">
        <v>20</v>
      </c>
      <c r="J3667" s="5">
        <v>1321.98</v>
      </c>
      <c r="K3667" s="7">
        <v>2003</v>
      </c>
      <c r="L3667">
        <v>1</v>
      </c>
    </row>
    <row r="3668" spans="1:13" x14ac:dyDescent="0.2">
      <c r="A3668">
        <v>4598641</v>
      </c>
      <c r="B3668">
        <v>416</v>
      </c>
      <c r="C3668" s="2">
        <v>45327</v>
      </c>
      <c r="D3668" t="s">
        <v>19</v>
      </c>
      <c r="E3668">
        <v>2706</v>
      </c>
      <c r="F3668">
        <v>681</v>
      </c>
      <c r="G3668" t="s">
        <v>14</v>
      </c>
      <c r="H3668" t="s">
        <v>40</v>
      </c>
      <c r="I3668" t="s">
        <v>20</v>
      </c>
      <c r="J3668" s="5">
        <v>3802.56</v>
      </c>
      <c r="K3668" s="7">
        <v>3961</v>
      </c>
      <c r="L3668">
        <v>4</v>
      </c>
      <c r="M3668" t="s">
        <v>35</v>
      </c>
    </row>
    <row r="3669" spans="1:13" x14ac:dyDescent="0.2">
      <c r="A3669">
        <v>4598862</v>
      </c>
      <c r="B3669">
        <v>521</v>
      </c>
      <c r="C3669" s="1">
        <v>45521</v>
      </c>
      <c r="D3669" t="s">
        <v>13</v>
      </c>
      <c r="E3669">
        <v>53021</v>
      </c>
      <c r="G3669" t="s">
        <v>14</v>
      </c>
      <c r="H3669">
        <v>0</v>
      </c>
      <c r="I3669" t="s">
        <v>33</v>
      </c>
      <c r="J3669" s="5">
        <v>895.68</v>
      </c>
      <c r="K3669" s="7">
        <v>933</v>
      </c>
      <c r="L3669">
        <v>3</v>
      </c>
      <c r="M3669" t="s">
        <v>25</v>
      </c>
    </row>
    <row r="3670" spans="1:13" x14ac:dyDescent="0.2">
      <c r="A3670">
        <v>4599276</v>
      </c>
      <c r="B3670">
        <v>1481</v>
      </c>
      <c r="C3670" s="1">
        <v>45507</v>
      </c>
      <c r="D3670" t="s">
        <v>19</v>
      </c>
      <c r="E3670">
        <v>60447</v>
      </c>
      <c r="F3670">
        <v>729</v>
      </c>
      <c r="G3670" t="s">
        <v>26</v>
      </c>
      <c r="H3670" t="b">
        <v>1</v>
      </c>
      <c r="I3670" t="s">
        <v>20</v>
      </c>
      <c r="J3670" s="5">
        <v>1161.42</v>
      </c>
      <c r="K3670" s="7">
        <v>1489</v>
      </c>
      <c r="L3670">
        <v>3</v>
      </c>
      <c r="M3670" t="s">
        <v>17</v>
      </c>
    </row>
    <row r="3671" spans="1:13" x14ac:dyDescent="0.2">
      <c r="A3671">
        <v>4600993</v>
      </c>
      <c r="B3671">
        <v>917</v>
      </c>
      <c r="C3671" s="2">
        <v>45192</v>
      </c>
      <c r="D3671" t="s">
        <v>19</v>
      </c>
      <c r="E3671">
        <v>65055</v>
      </c>
      <c r="F3671">
        <v>709</v>
      </c>
      <c r="G3671" t="s">
        <v>14</v>
      </c>
      <c r="H3671" t="b">
        <v>1</v>
      </c>
      <c r="I3671" t="s">
        <v>16</v>
      </c>
      <c r="J3671" s="5">
        <v>1590.72</v>
      </c>
      <c r="K3671" s="7">
        <v>1657</v>
      </c>
      <c r="L3671">
        <v>5</v>
      </c>
      <c r="M3671" t="s">
        <v>17</v>
      </c>
    </row>
    <row r="3672" spans="1:13" x14ac:dyDescent="0.2">
      <c r="A3672">
        <v>4601999</v>
      </c>
      <c r="B3672">
        <v>1537</v>
      </c>
      <c r="C3672" s="1">
        <v>45414</v>
      </c>
      <c r="D3672" t="s">
        <v>37</v>
      </c>
      <c r="E3672">
        <v>286499</v>
      </c>
      <c r="G3672" t="s">
        <v>14</v>
      </c>
      <c r="H3672" t="b">
        <v>0</v>
      </c>
      <c r="I3672" t="s">
        <v>20</v>
      </c>
      <c r="J3672" s="5">
        <v>2415.6</v>
      </c>
      <c r="K3672" s="7">
        <v>3660</v>
      </c>
      <c r="L3672">
        <v>1</v>
      </c>
      <c r="M3672" t="s">
        <v>35</v>
      </c>
    </row>
    <row r="3673" spans="1:13" x14ac:dyDescent="0.2">
      <c r="A3673">
        <v>4602478</v>
      </c>
      <c r="B3673">
        <v>1554</v>
      </c>
      <c r="C3673" s="1">
        <v>45186</v>
      </c>
      <c r="D3673" t="s">
        <v>23</v>
      </c>
      <c r="E3673">
        <v>176600000</v>
      </c>
      <c r="F3673" t="s">
        <v>38</v>
      </c>
      <c r="G3673" t="s">
        <v>14</v>
      </c>
      <c r="H3673">
        <v>1</v>
      </c>
      <c r="I3673" t="s">
        <v>24</v>
      </c>
      <c r="J3673" s="5">
        <v>964.86</v>
      </c>
      <c r="K3673" s="7">
        <v>1237</v>
      </c>
      <c r="L3673">
        <v>4</v>
      </c>
    </row>
    <row r="3674" spans="1:13" x14ac:dyDescent="0.2">
      <c r="A3674">
        <v>4602519</v>
      </c>
      <c r="B3674">
        <v>1553</v>
      </c>
      <c r="C3674" s="1">
        <v>45476</v>
      </c>
      <c r="D3674" t="s">
        <v>27</v>
      </c>
      <c r="E3674">
        <v>111432</v>
      </c>
      <c r="F3674">
        <v>796</v>
      </c>
      <c r="G3674" t="s">
        <v>14</v>
      </c>
      <c r="H3674" t="s">
        <v>26</v>
      </c>
      <c r="I3674" t="s">
        <v>20</v>
      </c>
      <c r="J3674" s="5">
        <v>3064.32</v>
      </c>
      <c r="K3674" s="7">
        <v>3192</v>
      </c>
      <c r="L3674">
        <v>2</v>
      </c>
      <c r="M3674" t="s">
        <v>36</v>
      </c>
    </row>
    <row r="3675" spans="1:13" x14ac:dyDescent="0.2">
      <c r="A3675">
        <v>4603210</v>
      </c>
      <c r="B3675">
        <v>1705</v>
      </c>
      <c r="C3675" s="1">
        <v>45557</v>
      </c>
      <c r="D3675" t="s">
        <v>27</v>
      </c>
      <c r="E3675">
        <v>166159</v>
      </c>
      <c r="F3675">
        <v>773</v>
      </c>
      <c r="G3675" t="s">
        <v>14</v>
      </c>
      <c r="I3675" t="s">
        <v>24</v>
      </c>
      <c r="J3675" s="5">
        <v>2300.2199999999998</v>
      </c>
      <c r="K3675" s="7">
        <v>2949</v>
      </c>
      <c r="L3675">
        <v>1</v>
      </c>
    </row>
    <row r="3676" spans="1:13" x14ac:dyDescent="0.2">
      <c r="A3676">
        <v>4603331</v>
      </c>
      <c r="B3676">
        <v>752</v>
      </c>
      <c r="D3676" t="s">
        <v>27</v>
      </c>
      <c r="E3676">
        <v>82973</v>
      </c>
      <c r="F3676">
        <v>734</v>
      </c>
      <c r="G3676" t="s">
        <v>14</v>
      </c>
      <c r="H3676" t="s">
        <v>45</v>
      </c>
      <c r="I3676" t="s">
        <v>24</v>
      </c>
      <c r="J3676" s="5">
        <v>2890.44</v>
      </c>
      <c r="K3676" s="7">
        <v>3441</v>
      </c>
      <c r="L3676">
        <v>1</v>
      </c>
      <c r="M3676" t="s">
        <v>52</v>
      </c>
    </row>
    <row r="3677" spans="1:13" x14ac:dyDescent="0.2">
      <c r="A3677">
        <v>4603548</v>
      </c>
      <c r="B3677">
        <v>1653</v>
      </c>
      <c r="C3677" s="2">
        <v>45245</v>
      </c>
      <c r="D3677" t="s">
        <v>13</v>
      </c>
      <c r="E3677">
        <v>51637</v>
      </c>
      <c r="F3677">
        <v>793</v>
      </c>
      <c r="G3677" t="s">
        <v>14</v>
      </c>
      <c r="H3677">
        <v>0</v>
      </c>
      <c r="I3677" t="s">
        <v>20</v>
      </c>
      <c r="J3677" s="5">
        <v>3758.4</v>
      </c>
      <c r="K3677" s="7">
        <v>3915</v>
      </c>
      <c r="L3677">
        <v>3</v>
      </c>
      <c r="M3677" t="s">
        <v>31</v>
      </c>
    </row>
    <row r="3678" spans="1:13" x14ac:dyDescent="0.2">
      <c r="A3678">
        <v>4604966</v>
      </c>
      <c r="B3678">
        <v>997</v>
      </c>
      <c r="C3678" s="1">
        <v>43954</v>
      </c>
      <c r="D3678" t="s">
        <v>19</v>
      </c>
      <c r="E3678">
        <v>205868</v>
      </c>
      <c r="F3678">
        <v>826</v>
      </c>
      <c r="G3678" t="s">
        <v>26</v>
      </c>
      <c r="H3678" t="b">
        <v>1</v>
      </c>
      <c r="I3678" t="s">
        <v>16</v>
      </c>
      <c r="J3678" s="5">
        <v>3524.04</v>
      </c>
      <c r="K3678" s="7">
        <v>4518</v>
      </c>
      <c r="L3678">
        <v>2</v>
      </c>
      <c r="M3678" t="s">
        <v>21</v>
      </c>
    </row>
    <row r="3679" spans="1:13" x14ac:dyDescent="0.2">
      <c r="A3679">
        <v>4605542</v>
      </c>
      <c r="B3679">
        <v>418</v>
      </c>
      <c r="C3679" t="s">
        <v>429</v>
      </c>
      <c r="D3679" t="s">
        <v>23</v>
      </c>
      <c r="E3679">
        <v>45363</v>
      </c>
      <c r="F3679">
        <v>767</v>
      </c>
      <c r="G3679" t="s">
        <v>14</v>
      </c>
      <c r="H3679" t="s">
        <v>15</v>
      </c>
      <c r="I3679" t="s">
        <v>16</v>
      </c>
      <c r="J3679" s="5">
        <v>2691</v>
      </c>
      <c r="K3679" s="7">
        <v>3450</v>
      </c>
      <c r="L3679">
        <v>4</v>
      </c>
      <c r="M3679" t="s">
        <v>47</v>
      </c>
    </row>
    <row r="3680" spans="1:13" x14ac:dyDescent="0.2">
      <c r="A3680">
        <v>4606188</v>
      </c>
      <c r="B3680">
        <v>1305</v>
      </c>
      <c r="C3680" t="s">
        <v>181</v>
      </c>
      <c r="D3680" t="s">
        <v>13</v>
      </c>
      <c r="E3680">
        <v>42600000</v>
      </c>
      <c r="F3680">
        <v>756</v>
      </c>
      <c r="G3680" t="s">
        <v>26</v>
      </c>
      <c r="H3680">
        <v>1</v>
      </c>
      <c r="I3680" t="s">
        <v>24</v>
      </c>
      <c r="J3680" s="5">
        <v>5251.68</v>
      </c>
      <c r="K3680" s="7">
        <v>6252</v>
      </c>
      <c r="L3680">
        <v>3</v>
      </c>
    </row>
    <row r="3681" spans="1:13" x14ac:dyDescent="0.2">
      <c r="A3681">
        <v>4607528</v>
      </c>
      <c r="B3681">
        <v>1326</v>
      </c>
      <c r="D3681" t="s">
        <v>32</v>
      </c>
      <c r="E3681">
        <v>69568</v>
      </c>
      <c r="G3681" t="s">
        <v>14</v>
      </c>
      <c r="H3681" t="s">
        <v>45</v>
      </c>
      <c r="I3681" t="s">
        <v>33</v>
      </c>
      <c r="J3681" s="5">
        <v>2205.84</v>
      </c>
      <c r="K3681" s="7">
        <v>0</v>
      </c>
      <c r="L3681">
        <v>2</v>
      </c>
      <c r="M3681" t="s">
        <v>38</v>
      </c>
    </row>
    <row r="3682" spans="1:13" x14ac:dyDescent="0.2">
      <c r="A3682">
        <v>4608514</v>
      </c>
      <c r="B3682">
        <v>1145</v>
      </c>
      <c r="C3682" s="1">
        <v>45490</v>
      </c>
      <c r="D3682" t="s">
        <v>29</v>
      </c>
      <c r="E3682">
        <v>192400000</v>
      </c>
      <c r="F3682">
        <v>790</v>
      </c>
      <c r="G3682" t="s">
        <v>14</v>
      </c>
      <c r="H3682">
        <v>1</v>
      </c>
      <c r="I3682" t="s">
        <v>20</v>
      </c>
      <c r="J3682" s="5">
        <v>2442.6</v>
      </c>
      <c r="K3682" s="7">
        <v>4071</v>
      </c>
      <c r="L3682">
        <v>1</v>
      </c>
      <c r="M3682" t="s">
        <v>25</v>
      </c>
    </row>
    <row r="3683" spans="1:13" x14ac:dyDescent="0.2">
      <c r="A3683">
        <v>4611850</v>
      </c>
      <c r="B3683">
        <v>1109</v>
      </c>
      <c r="C3683" s="1">
        <v>45492</v>
      </c>
      <c r="D3683" t="s">
        <v>29</v>
      </c>
      <c r="E3683">
        <v>167570</v>
      </c>
      <c r="F3683">
        <v>779</v>
      </c>
      <c r="G3683" t="s">
        <v>14</v>
      </c>
      <c r="I3683" t="s">
        <v>20</v>
      </c>
      <c r="J3683" s="5">
        <v>6803.52</v>
      </c>
      <c r="K3683" s="7">
        <v>7087</v>
      </c>
      <c r="L3683">
        <v>2</v>
      </c>
      <c r="M3683" t="s">
        <v>21</v>
      </c>
    </row>
    <row r="3684" spans="1:13" x14ac:dyDescent="0.2">
      <c r="A3684">
        <v>4612407</v>
      </c>
      <c r="B3684">
        <v>944</v>
      </c>
      <c r="C3684" s="1">
        <v>45065</v>
      </c>
      <c r="D3684" t="s">
        <v>37</v>
      </c>
      <c r="E3684">
        <v>179813</v>
      </c>
      <c r="G3684" t="s">
        <v>26</v>
      </c>
      <c r="H3684" t="b">
        <v>0</v>
      </c>
      <c r="I3684" t="s">
        <v>20</v>
      </c>
      <c r="J3684" s="5">
        <v>951</v>
      </c>
      <c r="K3684" s="7">
        <v>1585</v>
      </c>
      <c r="L3684">
        <v>4</v>
      </c>
    </row>
    <row r="3685" spans="1:13" x14ac:dyDescent="0.2">
      <c r="A3685">
        <v>4614088</v>
      </c>
      <c r="B3685">
        <v>683</v>
      </c>
      <c r="C3685" s="2">
        <v>45139</v>
      </c>
      <c r="D3685" t="s">
        <v>27</v>
      </c>
      <c r="E3685">
        <v>102164</v>
      </c>
      <c r="F3685">
        <v>763</v>
      </c>
      <c r="G3685" t="s">
        <v>26</v>
      </c>
      <c r="H3685" t="s">
        <v>15</v>
      </c>
      <c r="I3685" t="s">
        <v>16</v>
      </c>
      <c r="J3685" s="5">
        <v>1814.34</v>
      </c>
      <c r="K3685" s="7">
        <v>2749</v>
      </c>
      <c r="L3685">
        <v>5</v>
      </c>
      <c r="M3685" t="s">
        <v>31</v>
      </c>
    </row>
    <row r="3686" spans="1:13" x14ac:dyDescent="0.2">
      <c r="A3686">
        <v>4617103</v>
      </c>
      <c r="B3686">
        <v>1177</v>
      </c>
      <c r="C3686" s="1">
        <v>44685</v>
      </c>
      <c r="D3686" t="s">
        <v>37</v>
      </c>
      <c r="E3686">
        <v>171703</v>
      </c>
      <c r="F3686">
        <v>436</v>
      </c>
      <c r="G3686" t="s">
        <v>14</v>
      </c>
      <c r="H3686" t="b">
        <v>0</v>
      </c>
      <c r="I3686" t="s">
        <v>33</v>
      </c>
      <c r="J3686" s="5">
        <v>2838</v>
      </c>
      <c r="K3686" s="7">
        <v>4730</v>
      </c>
      <c r="L3686">
        <v>4</v>
      </c>
      <c r="M3686" t="s">
        <v>35</v>
      </c>
    </row>
    <row r="3687" spans="1:13" x14ac:dyDescent="0.2">
      <c r="A3687">
        <v>4619802</v>
      </c>
      <c r="B3687">
        <v>1226</v>
      </c>
      <c r="C3687" s="1">
        <v>44608</v>
      </c>
      <c r="D3687" t="s">
        <v>23</v>
      </c>
      <c r="E3687">
        <v>155060</v>
      </c>
      <c r="F3687">
        <v>808</v>
      </c>
      <c r="G3687" t="s">
        <v>14</v>
      </c>
      <c r="H3687">
        <v>1</v>
      </c>
      <c r="I3687" t="s">
        <v>16</v>
      </c>
      <c r="J3687" s="5">
        <v>4333.5600000000004</v>
      </c>
      <c r="K3687" s="7">
        <v>5159</v>
      </c>
      <c r="L3687">
        <v>4</v>
      </c>
      <c r="M3687" t="s">
        <v>38</v>
      </c>
    </row>
    <row r="3688" spans="1:13" x14ac:dyDescent="0.2">
      <c r="A3688">
        <v>4620707</v>
      </c>
      <c r="B3688">
        <v>529</v>
      </c>
      <c r="C3688" s="1">
        <v>44206</v>
      </c>
      <c r="D3688" t="s">
        <v>27</v>
      </c>
      <c r="E3688">
        <v>88346</v>
      </c>
      <c r="F3688">
        <v>657</v>
      </c>
      <c r="G3688" t="s">
        <v>14</v>
      </c>
      <c r="H3688" t="s">
        <v>30</v>
      </c>
      <c r="I3688" t="s">
        <v>16</v>
      </c>
      <c r="J3688" s="5">
        <v>2482.92</v>
      </c>
      <c r="K3688" s="7">
        <v>3762</v>
      </c>
      <c r="L3688">
        <v>5</v>
      </c>
    </row>
    <row r="3689" spans="1:13" x14ac:dyDescent="0.2">
      <c r="A3689">
        <v>4622292</v>
      </c>
      <c r="B3689">
        <v>1347</v>
      </c>
      <c r="C3689" s="2">
        <v>45063</v>
      </c>
      <c r="D3689" t="s">
        <v>23</v>
      </c>
      <c r="E3689">
        <v>60653</v>
      </c>
      <c r="F3689">
        <v>682</v>
      </c>
      <c r="G3689" t="s">
        <v>14</v>
      </c>
      <c r="H3689" t="s">
        <v>40</v>
      </c>
      <c r="I3689" t="s">
        <v>20</v>
      </c>
      <c r="J3689" s="5">
        <v>627.9</v>
      </c>
      <c r="K3689" s="7">
        <v>805</v>
      </c>
      <c r="L3689">
        <v>4</v>
      </c>
      <c r="M3689" t="s">
        <v>31</v>
      </c>
    </row>
    <row r="3690" spans="1:13" x14ac:dyDescent="0.2">
      <c r="A3690">
        <v>4623124</v>
      </c>
      <c r="B3690">
        <v>1090</v>
      </c>
      <c r="C3690" s="2">
        <v>44805</v>
      </c>
      <c r="D3690" t="s">
        <v>23</v>
      </c>
      <c r="E3690">
        <v>65364</v>
      </c>
      <c r="F3690" t="s">
        <v>38</v>
      </c>
      <c r="G3690" t="s">
        <v>14</v>
      </c>
      <c r="H3690">
        <v>1</v>
      </c>
      <c r="I3690" t="s">
        <v>16</v>
      </c>
      <c r="J3690" s="5">
        <v>4267.38</v>
      </c>
      <c r="K3690" s="7">
        <v>5471</v>
      </c>
      <c r="L3690">
        <v>2</v>
      </c>
    </row>
    <row r="3691" spans="1:13" x14ac:dyDescent="0.2">
      <c r="A3691">
        <v>4623361</v>
      </c>
      <c r="B3691">
        <v>211</v>
      </c>
      <c r="C3691" s="1">
        <v>44726</v>
      </c>
      <c r="D3691" t="s">
        <v>37</v>
      </c>
      <c r="E3691">
        <v>55530</v>
      </c>
      <c r="F3691">
        <v>670</v>
      </c>
      <c r="G3691" t="s">
        <v>14</v>
      </c>
      <c r="H3691" t="b">
        <v>0</v>
      </c>
      <c r="I3691" t="s">
        <v>20</v>
      </c>
      <c r="J3691" s="5">
        <v>1110.72</v>
      </c>
      <c r="K3691" s="7">
        <v>1424</v>
      </c>
      <c r="L3691">
        <v>5</v>
      </c>
      <c r="M3691" t="s">
        <v>52</v>
      </c>
    </row>
    <row r="3692" spans="1:13" x14ac:dyDescent="0.2">
      <c r="A3692">
        <v>4624602</v>
      </c>
      <c r="B3692">
        <v>999</v>
      </c>
      <c r="C3692" s="1">
        <v>44141</v>
      </c>
      <c r="D3692" t="s">
        <v>27</v>
      </c>
      <c r="E3692">
        <v>127274</v>
      </c>
      <c r="F3692">
        <v>778</v>
      </c>
      <c r="G3692" t="s">
        <v>14</v>
      </c>
      <c r="H3692" t="b">
        <v>1</v>
      </c>
      <c r="I3692" t="s">
        <v>24</v>
      </c>
      <c r="J3692" s="5">
        <v>1587.6</v>
      </c>
      <c r="K3692" s="7">
        <v>2646</v>
      </c>
      <c r="L3692">
        <v>2</v>
      </c>
      <c r="M3692" t="s">
        <v>34</v>
      </c>
    </row>
    <row r="3693" spans="1:13" x14ac:dyDescent="0.2">
      <c r="A3693">
        <v>4627335</v>
      </c>
      <c r="B3693">
        <v>164</v>
      </c>
      <c r="C3693" s="2">
        <v>44674</v>
      </c>
      <c r="D3693" t="s">
        <v>37</v>
      </c>
      <c r="E3693">
        <v>160030</v>
      </c>
      <c r="G3693" t="s">
        <v>14</v>
      </c>
      <c r="I3693" t="s">
        <v>43</v>
      </c>
      <c r="J3693" s="5">
        <v>1833.48</v>
      </c>
      <c r="K3693" s="7">
        <v>2778</v>
      </c>
      <c r="L3693">
        <v>5</v>
      </c>
      <c r="M3693" t="s">
        <v>41</v>
      </c>
    </row>
    <row r="3694" spans="1:13" x14ac:dyDescent="0.2">
      <c r="A3694">
        <v>4628316</v>
      </c>
      <c r="B3694">
        <v>1282</v>
      </c>
      <c r="C3694" t="s">
        <v>430</v>
      </c>
      <c r="D3694" t="s">
        <v>29</v>
      </c>
      <c r="E3694">
        <v>50102</v>
      </c>
      <c r="F3694">
        <v>647</v>
      </c>
      <c r="G3694" t="s">
        <v>14</v>
      </c>
      <c r="H3694" t="s">
        <v>14</v>
      </c>
      <c r="I3694" t="s">
        <v>16</v>
      </c>
      <c r="J3694" s="5">
        <v>1796.76</v>
      </c>
      <c r="K3694" s="7">
        <v>2139</v>
      </c>
      <c r="L3694">
        <v>4</v>
      </c>
      <c r="M3694" t="s">
        <v>47</v>
      </c>
    </row>
    <row r="3695" spans="1:13" x14ac:dyDescent="0.2">
      <c r="A3695">
        <v>4629787</v>
      </c>
      <c r="B3695">
        <v>1310</v>
      </c>
      <c r="C3695" s="1">
        <v>44909</v>
      </c>
      <c r="D3695" t="s">
        <v>29</v>
      </c>
      <c r="E3695">
        <v>114850</v>
      </c>
      <c r="F3695">
        <v>765</v>
      </c>
      <c r="G3695" t="s">
        <v>26</v>
      </c>
      <c r="H3695" t="b">
        <v>0</v>
      </c>
      <c r="I3695" t="s">
        <v>24</v>
      </c>
      <c r="J3695" s="5">
        <v>2971.8</v>
      </c>
      <c r="K3695" s="7">
        <v>0</v>
      </c>
      <c r="L3695">
        <v>1</v>
      </c>
      <c r="M3695" t="s">
        <v>21</v>
      </c>
    </row>
    <row r="3696" spans="1:13" x14ac:dyDescent="0.2">
      <c r="A3696">
        <v>4630239</v>
      </c>
      <c r="B3696">
        <v>1264</v>
      </c>
      <c r="C3696" t="s">
        <v>431</v>
      </c>
      <c r="D3696" t="s">
        <v>27</v>
      </c>
      <c r="E3696">
        <v>44825</v>
      </c>
      <c r="F3696" t="s">
        <v>38</v>
      </c>
      <c r="G3696" t="s">
        <v>14</v>
      </c>
      <c r="H3696" t="b">
        <v>1</v>
      </c>
      <c r="I3696" t="s">
        <v>33</v>
      </c>
      <c r="J3696" s="5">
        <v>2051.2800000000002</v>
      </c>
      <c r="K3696" s="7">
        <v>3108</v>
      </c>
      <c r="L3696">
        <v>3</v>
      </c>
      <c r="M3696" t="s">
        <v>34</v>
      </c>
    </row>
    <row r="3697" spans="1:13" x14ac:dyDescent="0.2">
      <c r="A3697">
        <v>4630344</v>
      </c>
      <c r="B3697">
        <v>690</v>
      </c>
      <c r="C3697" s="1">
        <v>44259</v>
      </c>
      <c r="D3697" t="s">
        <v>27</v>
      </c>
      <c r="E3697">
        <v>25728</v>
      </c>
      <c r="F3697" t="s">
        <v>38</v>
      </c>
      <c r="G3697" t="s">
        <v>14</v>
      </c>
      <c r="H3697" t="s">
        <v>14</v>
      </c>
      <c r="I3697" t="s">
        <v>20</v>
      </c>
      <c r="J3697" s="5">
        <v>806.4</v>
      </c>
      <c r="K3697" s="7">
        <v>1344</v>
      </c>
      <c r="L3697">
        <v>4</v>
      </c>
    </row>
    <row r="3698" spans="1:13" x14ac:dyDescent="0.2">
      <c r="A3698">
        <v>4630899</v>
      </c>
      <c r="B3698">
        <v>870</v>
      </c>
      <c r="C3698" s="1">
        <v>44046</v>
      </c>
      <c r="D3698" t="s">
        <v>29</v>
      </c>
      <c r="E3698">
        <v>88246</v>
      </c>
      <c r="F3698">
        <v>676</v>
      </c>
      <c r="G3698" t="s">
        <v>26</v>
      </c>
      <c r="H3698">
        <v>1</v>
      </c>
      <c r="I3698" t="s">
        <v>16</v>
      </c>
      <c r="J3698" s="5">
        <v>1198.2</v>
      </c>
      <c r="K3698" s="7">
        <v>1997</v>
      </c>
      <c r="L3698">
        <v>2</v>
      </c>
      <c r="M3698" t="s">
        <v>47</v>
      </c>
    </row>
    <row r="3699" spans="1:13" x14ac:dyDescent="0.2">
      <c r="A3699">
        <v>4632716</v>
      </c>
      <c r="B3699">
        <v>1020</v>
      </c>
      <c r="C3699" s="1">
        <v>44445</v>
      </c>
      <c r="D3699" t="s">
        <v>23</v>
      </c>
      <c r="E3699">
        <v>95405</v>
      </c>
      <c r="F3699">
        <v>594</v>
      </c>
      <c r="G3699" t="s">
        <v>14</v>
      </c>
      <c r="H3699">
        <v>1</v>
      </c>
      <c r="I3699" t="s">
        <v>33</v>
      </c>
      <c r="J3699" s="5">
        <v>3949.44</v>
      </c>
      <c r="K3699" s="7">
        <v>4114</v>
      </c>
      <c r="L3699">
        <v>5</v>
      </c>
      <c r="M3699" t="s">
        <v>17</v>
      </c>
    </row>
    <row r="3700" spans="1:13" x14ac:dyDescent="0.2">
      <c r="A3700">
        <v>4634782</v>
      </c>
      <c r="B3700">
        <v>688</v>
      </c>
      <c r="C3700" s="1">
        <v>44299</v>
      </c>
      <c r="D3700" t="s">
        <v>23</v>
      </c>
      <c r="E3700">
        <v>240931</v>
      </c>
      <c r="F3700">
        <v>699</v>
      </c>
      <c r="G3700" t="s">
        <v>14</v>
      </c>
      <c r="I3700" t="s">
        <v>46</v>
      </c>
      <c r="J3700" s="5">
        <v>2739.24</v>
      </c>
      <c r="K3700" s="7">
        <v>3261</v>
      </c>
      <c r="L3700">
        <v>4</v>
      </c>
      <c r="M3700" t="s">
        <v>31</v>
      </c>
    </row>
    <row r="3701" spans="1:13" x14ac:dyDescent="0.2">
      <c r="A3701">
        <v>4635222</v>
      </c>
      <c r="B3701">
        <v>1531</v>
      </c>
      <c r="C3701" s="1">
        <v>44048</v>
      </c>
      <c r="D3701" t="s">
        <v>19</v>
      </c>
      <c r="E3701">
        <v>32610</v>
      </c>
      <c r="G3701" t="s">
        <v>14</v>
      </c>
      <c r="H3701" t="s">
        <v>40</v>
      </c>
      <c r="I3701" t="s">
        <v>20</v>
      </c>
      <c r="J3701" s="5">
        <v>1982.4</v>
      </c>
      <c r="K3701" s="7">
        <v>2065</v>
      </c>
      <c r="L3701">
        <v>3</v>
      </c>
      <c r="M3701" t="s">
        <v>38</v>
      </c>
    </row>
    <row r="3702" spans="1:13" x14ac:dyDescent="0.2">
      <c r="A3702">
        <v>4636129</v>
      </c>
      <c r="B3702">
        <v>1412</v>
      </c>
      <c r="C3702" s="2">
        <v>45368</v>
      </c>
      <c r="D3702" t="s">
        <v>32</v>
      </c>
      <c r="E3702">
        <v>37031</v>
      </c>
      <c r="G3702" t="s">
        <v>14</v>
      </c>
      <c r="H3702">
        <v>1</v>
      </c>
      <c r="I3702" t="s">
        <v>20</v>
      </c>
      <c r="J3702" s="5">
        <v>1232.4000000000001</v>
      </c>
      <c r="K3702" s="7">
        <v>0</v>
      </c>
      <c r="L3702">
        <v>5</v>
      </c>
      <c r="M3702" t="s">
        <v>28</v>
      </c>
    </row>
    <row r="3703" spans="1:13" x14ac:dyDescent="0.2">
      <c r="A3703">
        <v>4639372</v>
      </c>
      <c r="B3703">
        <v>724</v>
      </c>
      <c r="C3703" s="1">
        <v>44989</v>
      </c>
      <c r="D3703" t="s">
        <v>29</v>
      </c>
      <c r="E3703">
        <v>80473</v>
      </c>
      <c r="F3703">
        <v>621</v>
      </c>
      <c r="G3703" t="s">
        <v>14</v>
      </c>
      <c r="H3703" t="s">
        <v>26</v>
      </c>
      <c r="I3703" t="s">
        <v>33</v>
      </c>
      <c r="J3703" s="5">
        <v>2130.96</v>
      </c>
      <c r="K3703" s="7">
        <v>2732</v>
      </c>
      <c r="L3703">
        <v>3</v>
      </c>
      <c r="M3703" t="s">
        <v>41</v>
      </c>
    </row>
    <row r="3704" spans="1:13" x14ac:dyDescent="0.2">
      <c r="A3704">
        <v>4641313</v>
      </c>
      <c r="B3704">
        <v>1374</v>
      </c>
      <c r="C3704" s="1">
        <v>44439</v>
      </c>
      <c r="D3704" t="s">
        <v>13</v>
      </c>
      <c r="E3704">
        <v>279042</v>
      </c>
      <c r="F3704">
        <v>709</v>
      </c>
      <c r="G3704" t="s">
        <v>14</v>
      </c>
      <c r="H3704" t="b">
        <v>0</v>
      </c>
      <c r="I3704" t="s">
        <v>33</v>
      </c>
      <c r="J3704" s="5">
        <v>2475.66</v>
      </c>
      <c r="K3704" s="7">
        <v>3751</v>
      </c>
      <c r="L3704">
        <v>2</v>
      </c>
      <c r="M3704" t="s">
        <v>34</v>
      </c>
    </row>
    <row r="3705" spans="1:13" x14ac:dyDescent="0.2">
      <c r="A3705">
        <v>4641653</v>
      </c>
      <c r="B3705">
        <v>917</v>
      </c>
      <c r="C3705" s="1">
        <v>44921</v>
      </c>
      <c r="D3705" t="s">
        <v>37</v>
      </c>
      <c r="E3705">
        <v>131117</v>
      </c>
      <c r="G3705" t="s">
        <v>26</v>
      </c>
      <c r="I3705" t="s">
        <v>24</v>
      </c>
      <c r="J3705" s="5">
        <v>994.2</v>
      </c>
      <c r="K3705" s="7">
        <v>1657</v>
      </c>
      <c r="L3705">
        <v>1</v>
      </c>
    </row>
    <row r="3706" spans="1:13" x14ac:dyDescent="0.2">
      <c r="A3706">
        <v>4641768</v>
      </c>
      <c r="B3706">
        <v>514</v>
      </c>
      <c r="C3706" s="1">
        <v>44551</v>
      </c>
      <c r="D3706" t="s">
        <v>29</v>
      </c>
      <c r="E3706">
        <v>116372</v>
      </c>
      <c r="F3706">
        <v>692</v>
      </c>
      <c r="G3706" t="s">
        <v>14</v>
      </c>
      <c r="H3706">
        <v>0</v>
      </c>
      <c r="I3706" t="s">
        <v>20</v>
      </c>
      <c r="J3706" s="5">
        <v>610.5</v>
      </c>
      <c r="K3706" s="7">
        <v>925</v>
      </c>
      <c r="L3706">
        <v>2</v>
      </c>
    </row>
    <row r="3707" spans="1:13" x14ac:dyDescent="0.2">
      <c r="A3707">
        <v>4645206</v>
      </c>
      <c r="B3707">
        <v>552</v>
      </c>
      <c r="C3707" s="1">
        <v>45579</v>
      </c>
      <c r="D3707" t="s">
        <v>37</v>
      </c>
      <c r="E3707">
        <v>195624</v>
      </c>
      <c r="F3707">
        <v>731</v>
      </c>
      <c r="G3707" t="s">
        <v>14</v>
      </c>
      <c r="H3707" t="s">
        <v>45</v>
      </c>
      <c r="I3707" t="s">
        <v>20</v>
      </c>
      <c r="J3707" s="5">
        <v>8625.6</v>
      </c>
      <c r="K3707" s="7">
        <v>8985</v>
      </c>
      <c r="L3707">
        <v>4</v>
      </c>
      <c r="M3707" t="s">
        <v>36</v>
      </c>
    </row>
    <row r="3708" spans="1:13" x14ac:dyDescent="0.2">
      <c r="A3708">
        <v>4646457</v>
      </c>
      <c r="B3708">
        <v>1170</v>
      </c>
      <c r="D3708" t="s">
        <v>37</v>
      </c>
      <c r="E3708">
        <v>176308</v>
      </c>
      <c r="F3708">
        <v>807</v>
      </c>
      <c r="G3708" t="s">
        <v>14</v>
      </c>
      <c r="H3708" t="s">
        <v>45</v>
      </c>
      <c r="I3708" t="s">
        <v>16</v>
      </c>
      <c r="J3708" s="5">
        <v>1574.4</v>
      </c>
      <c r="K3708" s="7">
        <v>2624</v>
      </c>
      <c r="L3708">
        <v>2</v>
      </c>
      <c r="M3708" t="s">
        <v>25</v>
      </c>
    </row>
    <row r="3709" spans="1:13" x14ac:dyDescent="0.2">
      <c r="A3709">
        <v>4647503</v>
      </c>
      <c r="B3709">
        <v>686</v>
      </c>
      <c r="C3709" s="1">
        <v>45647</v>
      </c>
      <c r="D3709" t="s">
        <v>37</v>
      </c>
      <c r="E3709">
        <v>151087</v>
      </c>
      <c r="F3709">
        <v>731</v>
      </c>
      <c r="G3709" t="s">
        <v>14</v>
      </c>
      <c r="H3709" t="b">
        <v>1</v>
      </c>
      <c r="I3709" t="s">
        <v>20</v>
      </c>
      <c r="J3709" s="5">
        <v>3148.86</v>
      </c>
      <c r="K3709" s="7">
        <v>4037</v>
      </c>
      <c r="L3709">
        <v>4</v>
      </c>
      <c r="M3709" t="s">
        <v>21</v>
      </c>
    </row>
    <row r="3710" spans="1:13" x14ac:dyDescent="0.2">
      <c r="A3710">
        <v>4648232</v>
      </c>
      <c r="B3710">
        <v>1396</v>
      </c>
      <c r="C3710" t="s">
        <v>432</v>
      </c>
      <c r="D3710" t="s">
        <v>32</v>
      </c>
      <c r="E3710">
        <v>96238</v>
      </c>
      <c r="F3710">
        <v>635</v>
      </c>
      <c r="G3710" t="s">
        <v>26</v>
      </c>
      <c r="H3710" t="b">
        <v>0</v>
      </c>
      <c r="I3710" t="s">
        <v>24</v>
      </c>
      <c r="J3710" s="5">
        <v>2080.3200000000002</v>
      </c>
      <c r="K3710" s="7">
        <v>3152</v>
      </c>
      <c r="L3710">
        <v>3</v>
      </c>
      <c r="M3710" t="s">
        <v>38</v>
      </c>
    </row>
    <row r="3711" spans="1:13" x14ac:dyDescent="0.2">
      <c r="A3711">
        <v>4648527</v>
      </c>
      <c r="B3711">
        <v>561</v>
      </c>
      <c r="C3711" s="1">
        <v>44264</v>
      </c>
      <c r="D3711" t="s">
        <v>37</v>
      </c>
      <c r="E3711">
        <v>237400000</v>
      </c>
      <c r="F3711">
        <v>808</v>
      </c>
      <c r="G3711" t="s">
        <v>14</v>
      </c>
      <c r="I3711" t="s">
        <v>16</v>
      </c>
      <c r="J3711" s="5">
        <v>1126.6199999999999</v>
      </c>
      <c r="K3711" s="7">
        <v>1707</v>
      </c>
      <c r="L3711">
        <v>3</v>
      </c>
      <c r="M3711" t="s">
        <v>17</v>
      </c>
    </row>
    <row r="3712" spans="1:13" x14ac:dyDescent="0.2">
      <c r="A3712">
        <v>4648685</v>
      </c>
      <c r="B3712">
        <v>1259</v>
      </c>
      <c r="C3712" s="2">
        <v>45152</v>
      </c>
      <c r="D3712" t="s">
        <v>19</v>
      </c>
      <c r="E3712">
        <v>33248</v>
      </c>
      <c r="F3712">
        <v>602</v>
      </c>
      <c r="G3712" t="s">
        <v>26</v>
      </c>
      <c r="H3712" t="s">
        <v>30</v>
      </c>
      <c r="I3712" t="s">
        <v>33</v>
      </c>
      <c r="J3712" s="5">
        <v>7094.4</v>
      </c>
      <c r="K3712" s="7">
        <v>11824</v>
      </c>
      <c r="L3712">
        <v>5</v>
      </c>
      <c r="M3712" t="s">
        <v>31</v>
      </c>
    </row>
    <row r="3713" spans="1:13" x14ac:dyDescent="0.2">
      <c r="A3713">
        <v>4649022</v>
      </c>
      <c r="B3713">
        <v>1499</v>
      </c>
      <c r="C3713" s="2">
        <v>44634</v>
      </c>
      <c r="D3713" t="s">
        <v>19</v>
      </c>
      <c r="E3713">
        <v>235839</v>
      </c>
      <c r="G3713" t="s">
        <v>14</v>
      </c>
      <c r="H3713" t="s">
        <v>15</v>
      </c>
      <c r="I3713" t="s">
        <v>24</v>
      </c>
      <c r="J3713" s="5">
        <v>1746.24</v>
      </c>
      <c r="K3713" s="7">
        <v>1819</v>
      </c>
      <c r="L3713">
        <v>2</v>
      </c>
      <c r="M3713" t="s">
        <v>34</v>
      </c>
    </row>
    <row r="3714" spans="1:13" x14ac:dyDescent="0.2">
      <c r="A3714">
        <v>4651515</v>
      </c>
      <c r="B3714">
        <v>1096</v>
      </c>
      <c r="C3714" s="1">
        <v>44375</v>
      </c>
      <c r="D3714" t="s">
        <v>32</v>
      </c>
      <c r="E3714">
        <v>242240</v>
      </c>
      <c r="F3714">
        <v>681</v>
      </c>
      <c r="G3714" t="s">
        <v>26</v>
      </c>
      <c r="H3714" t="s">
        <v>15</v>
      </c>
      <c r="I3714" t="s">
        <v>20</v>
      </c>
      <c r="J3714" s="5">
        <v>1976.52</v>
      </c>
      <c r="K3714" s="7">
        <v>2534</v>
      </c>
      <c r="L3714">
        <v>1</v>
      </c>
      <c r="M3714" t="s">
        <v>36</v>
      </c>
    </row>
    <row r="3715" spans="1:13" x14ac:dyDescent="0.2">
      <c r="A3715">
        <v>4651902</v>
      </c>
      <c r="B3715">
        <v>341</v>
      </c>
      <c r="C3715" s="1">
        <v>44731</v>
      </c>
      <c r="D3715" t="s">
        <v>19</v>
      </c>
      <c r="E3715">
        <v>232183</v>
      </c>
      <c r="F3715">
        <v>782</v>
      </c>
      <c r="G3715" t="s">
        <v>14</v>
      </c>
      <c r="H3715" t="b">
        <v>0</v>
      </c>
      <c r="I3715" t="s">
        <v>24</v>
      </c>
      <c r="J3715" s="5">
        <v>2186.88</v>
      </c>
      <c r="K3715" s="7">
        <v>2278</v>
      </c>
      <c r="L3715">
        <v>1</v>
      </c>
      <c r="M3715" t="s">
        <v>36</v>
      </c>
    </row>
    <row r="3716" spans="1:13" x14ac:dyDescent="0.2">
      <c r="A3716">
        <v>4651952</v>
      </c>
      <c r="B3716">
        <v>78</v>
      </c>
      <c r="C3716" t="s">
        <v>53</v>
      </c>
      <c r="D3716" t="s">
        <v>19</v>
      </c>
      <c r="E3716">
        <v>45911</v>
      </c>
      <c r="F3716">
        <v>530</v>
      </c>
      <c r="G3716" t="s">
        <v>26</v>
      </c>
      <c r="H3716" t="s">
        <v>14</v>
      </c>
      <c r="I3716" t="s">
        <v>24</v>
      </c>
      <c r="J3716" s="5">
        <v>1653.96</v>
      </c>
      <c r="K3716" s="7">
        <v>1969</v>
      </c>
      <c r="L3716">
        <v>1</v>
      </c>
      <c r="M3716" t="s">
        <v>47</v>
      </c>
    </row>
    <row r="3717" spans="1:13" x14ac:dyDescent="0.2">
      <c r="A3717">
        <v>4652629</v>
      </c>
      <c r="B3717">
        <v>64</v>
      </c>
      <c r="C3717" s="2">
        <v>44261</v>
      </c>
      <c r="D3717" t="s">
        <v>32</v>
      </c>
      <c r="E3717">
        <v>126740</v>
      </c>
      <c r="F3717">
        <v>740</v>
      </c>
      <c r="G3717" t="s">
        <v>14</v>
      </c>
      <c r="H3717" t="b">
        <v>1</v>
      </c>
      <c r="I3717" t="s">
        <v>20</v>
      </c>
      <c r="J3717" s="5">
        <v>2473.6799999999998</v>
      </c>
      <c r="K3717" s="7">
        <v>3748</v>
      </c>
      <c r="L3717">
        <v>1</v>
      </c>
      <c r="M3717" t="s">
        <v>35</v>
      </c>
    </row>
    <row r="3718" spans="1:13" x14ac:dyDescent="0.2">
      <c r="A3718">
        <v>4652660</v>
      </c>
      <c r="B3718">
        <v>1481</v>
      </c>
      <c r="C3718" s="1">
        <v>44231</v>
      </c>
      <c r="D3718" t="s">
        <v>32</v>
      </c>
      <c r="E3718">
        <v>160994</v>
      </c>
      <c r="F3718">
        <v>613</v>
      </c>
      <c r="G3718" t="s">
        <v>14</v>
      </c>
      <c r="H3718" t="b">
        <v>0</v>
      </c>
      <c r="I3718" t="s">
        <v>20</v>
      </c>
      <c r="J3718" s="5">
        <v>1161.42</v>
      </c>
      <c r="K3718" s="7">
        <v>1489</v>
      </c>
      <c r="L3718">
        <v>4</v>
      </c>
      <c r="M3718" t="s">
        <v>52</v>
      </c>
    </row>
    <row r="3719" spans="1:13" x14ac:dyDescent="0.2">
      <c r="A3719">
        <v>4652979</v>
      </c>
      <c r="B3719">
        <v>710</v>
      </c>
      <c r="C3719" s="1">
        <v>45381</v>
      </c>
      <c r="D3719" t="s">
        <v>32</v>
      </c>
      <c r="E3719">
        <v>108466</v>
      </c>
      <c r="F3719">
        <v>790</v>
      </c>
      <c r="G3719" t="s">
        <v>14</v>
      </c>
      <c r="H3719" t="b">
        <v>0</v>
      </c>
      <c r="I3719" t="s">
        <v>33</v>
      </c>
      <c r="J3719" s="5">
        <v>1135.68</v>
      </c>
      <c r="K3719" s="7">
        <v>1352</v>
      </c>
      <c r="L3719">
        <v>5</v>
      </c>
      <c r="M3719" t="s">
        <v>38</v>
      </c>
    </row>
    <row r="3720" spans="1:13" x14ac:dyDescent="0.2">
      <c r="A3720">
        <v>4653283</v>
      </c>
      <c r="B3720">
        <v>58</v>
      </c>
      <c r="C3720" s="1">
        <v>45512</v>
      </c>
      <c r="D3720" t="s">
        <v>27</v>
      </c>
      <c r="E3720">
        <v>42045</v>
      </c>
      <c r="F3720">
        <v>603</v>
      </c>
      <c r="G3720" t="s">
        <v>14</v>
      </c>
      <c r="H3720" t="b">
        <v>1</v>
      </c>
      <c r="I3720" t="s">
        <v>20</v>
      </c>
      <c r="J3720" s="5">
        <v>1064.58</v>
      </c>
      <c r="K3720" s="7">
        <v>1613</v>
      </c>
      <c r="L3720">
        <v>3</v>
      </c>
      <c r="M3720" t="s">
        <v>21</v>
      </c>
    </row>
    <row r="3721" spans="1:13" x14ac:dyDescent="0.2">
      <c r="A3721">
        <v>4653306</v>
      </c>
      <c r="B3721">
        <v>791</v>
      </c>
      <c r="C3721" s="1">
        <v>45177</v>
      </c>
      <c r="D3721" t="s">
        <v>27</v>
      </c>
      <c r="E3721">
        <v>27919</v>
      </c>
      <c r="F3721">
        <v>801</v>
      </c>
      <c r="G3721" t="s">
        <v>14</v>
      </c>
      <c r="H3721" t="s">
        <v>26</v>
      </c>
      <c r="I3721" t="s">
        <v>20</v>
      </c>
      <c r="J3721" s="5">
        <v>3393.78</v>
      </c>
      <c r="K3721" s="7">
        <v>4351</v>
      </c>
      <c r="L3721">
        <v>4</v>
      </c>
      <c r="M3721" t="s">
        <v>52</v>
      </c>
    </row>
    <row r="3722" spans="1:13" x14ac:dyDescent="0.2">
      <c r="A3722">
        <v>4653374</v>
      </c>
      <c r="B3722">
        <v>646</v>
      </c>
      <c r="C3722" s="1">
        <v>45139</v>
      </c>
      <c r="D3722" t="s">
        <v>27</v>
      </c>
      <c r="E3722">
        <v>240126</v>
      </c>
      <c r="F3722">
        <v>607</v>
      </c>
      <c r="G3722" t="s">
        <v>26</v>
      </c>
      <c r="H3722" t="s">
        <v>14</v>
      </c>
      <c r="I3722" t="s">
        <v>46</v>
      </c>
      <c r="J3722" s="5">
        <v>2747.52</v>
      </c>
      <c r="K3722" s="7">
        <v>2862</v>
      </c>
      <c r="L3722">
        <v>5</v>
      </c>
      <c r="M3722" t="s">
        <v>52</v>
      </c>
    </row>
    <row r="3723" spans="1:13" x14ac:dyDescent="0.2">
      <c r="A3723">
        <v>4654055</v>
      </c>
      <c r="B3723">
        <v>432</v>
      </c>
      <c r="C3723" s="1">
        <v>44587</v>
      </c>
      <c r="D3723" t="s">
        <v>27</v>
      </c>
      <c r="E3723">
        <v>4307</v>
      </c>
      <c r="F3723">
        <v>401</v>
      </c>
      <c r="G3723" t="s">
        <v>14</v>
      </c>
      <c r="H3723" t="b">
        <v>0</v>
      </c>
      <c r="I3723" t="s">
        <v>33</v>
      </c>
      <c r="J3723" s="5">
        <v>2286.1799999999998</v>
      </c>
      <c r="K3723" s="7">
        <v>2931</v>
      </c>
      <c r="L3723">
        <v>5</v>
      </c>
    </row>
    <row r="3724" spans="1:13" x14ac:dyDescent="0.2">
      <c r="A3724">
        <v>4654966</v>
      </c>
      <c r="B3724">
        <v>1002</v>
      </c>
      <c r="C3724" s="1">
        <v>44743</v>
      </c>
      <c r="D3724" t="s">
        <v>32</v>
      </c>
      <c r="E3724">
        <v>65975</v>
      </c>
      <c r="F3724">
        <v>816</v>
      </c>
      <c r="G3724" t="s">
        <v>14</v>
      </c>
      <c r="H3724" t="s">
        <v>45</v>
      </c>
      <c r="I3724" t="s">
        <v>24</v>
      </c>
      <c r="J3724" s="5">
        <v>5486.58</v>
      </c>
      <c r="K3724" s="7">
        <v>8313</v>
      </c>
      <c r="L3724">
        <v>3</v>
      </c>
    </row>
    <row r="3725" spans="1:13" x14ac:dyDescent="0.2">
      <c r="A3725">
        <v>4659223</v>
      </c>
      <c r="B3725">
        <v>594</v>
      </c>
      <c r="C3725" t="s">
        <v>433</v>
      </c>
      <c r="D3725" t="s">
        <v>37</v>
      </c>
      <c r="E3725">
        <v>242407</v>
      </c>
      <c r="F3725">
        <v>766</v>
      </c>
      <c r="G3725" t="s">
        <v>14</v>
      </c>
      <c r="H3725" t="b">
        <v>0</v>
      </c>
      <c r="I3725" t="s">
        <v>20</v>
      </c>
      <c r="J3725" s="5">
        <v>1524.12</v>
      </c>
      <c r="K3725" s="7">
        <v>1954</v>
      </c>
      <c r="L3725">
        <v>3</v>
      </c>
    </row>
    <row r="3726" spans="1:13" x14ac:dyDescent="0.2">
      <c r="A3726">
        <v>4661598</v>
      </c>
      <c r="B3726">
        <v>837</v>
      </c>
      <c r="C3726" s="1">
        <v>44166</v>
      </c>
      <c r="D3726" t="s">
        <v>19</v>
      </c>
      <c r="E3726">
        <v>117967</v>
      </c>
      <c r="F3726">
        <v>819</v>
      </c>
      <c r="G3726" t="s">
        <v>14</v>
      </c>
      <c r="H3726" t="s">
        <v>45</v>
      </c>
      <c r="I3726" t="s">
        <v>16</v>
      </c>
      <c r="J3726" s="5">
        <v>3303</v>
      </c>
      <c r="K3726" s="7">
        <v>5505</v>
      </c>
      <c r="L3726">
        <v>2</v>
      </c>
      <c r="M3726" t="s">
        <v>34</v>
      </c>
    </row>
    <row r="3727" spans="1:13" x14ac:dyDescent="0.2">
      <c r="A3727">
        <v>4661786</v>
      </c>
      <c r="B3727">
        <v>1700</v>
      </c>
      <c r="C3727" s="1">
        <v>44112</v>
      </c>
      <c r="D3727" t="s">
        <v>19</v>
      </c>
      <c r="E3727">
        <v>248131</v>
      </c>
      <c r="F3727">
        <v>831</v>
      </c>
      <c r="G3727" t="s">
        <v>14</v>
      </c>
      <c r="H3727" t="s">
        <v>30</v>
      </c>
      <c r="I3727" t="s">
        <v>20</v>
      </c>
      <c r="J3727" s="5">
        <v>1211.76</v>
      </c>
      <c r="K3727" s="7">
        <v>1836</v>
      </c>
      <c r="L3727">
        <v>5</v>
      </c>
      <c r="M3727" t="s">
        <v>21</v>
      </c>
    </row>
    <row r="3728" spans="1:13" x14ac:dyDescent="0.2">
      <c r="A3728">
        <v>4662872</v>
      </c>
      <c r="B3728">
        <v>487</v>
      </c>
      <c r="C3728" s="1">
        <v>45167</v>
      </c>
      <c r="D3728" t="s">
        <v>23</v>
      </c>
      <c r="E3728">
        <v>121326</v>
      </c>
      <c r="F3728">
        <v>686</v>
      </c>
      <c r="G3728" t="s">
        <v>26</v>
      </c>
      <c r="H3728" t="s">
        <v>26</v>
      </c>
      <c r="I3728" t="s">
        <v>16</v>
      </c>
      <c r="J3728" s="5">
        <v>1593.24</v>
      </c>
      <c r="K3728" s="7">
        <v>2414</v>
      </c>
      <c r="L3728">
        <v>1</v>
      </c>
      <c r="M3728" t="s">
        <v>34</v>
      </c>
    </row>
    <row r="3729" spans="1:13" x14ac:dyDescent="0.2">
      <c r="A3729">
        <v>4663482</v>
      </c>
      <c r="B3729">
        <v>890</v>
      </c>
      <c r="C3729" s="1">
        <v>44927</v>
      </c>
      <c r="D3729" t="s">
        <v>29</v>
      </c>
      <c r="E3729">
        <v>30581</v>
      </c>
      <c r="F3729">
        <v>797</v>
      </c>
      <c r="G3729" t="s">
        <v>14</v>
      </c>
      <c r="H3729" t="s">
        <v>45</v>
      </c>
      <c r="I3729" t="s">
        <v>16</v>
      </c>
      <c r="J3729" s="5">
        <v>9109.6200000000008</v>
      </c>
      <c r="K3729" s="7">
        <v>0</v>
      </c>
      <c r="L3729">
        <v>4</v>
      </c>
      <c r="M3729" t="s">
        <v>47</v>
      </c>
    </row>
    <row r="3730" spans="1:13" x14ac:dyDescent="0.2">
      <c r="A3730">
        <v>4663776</v>
      </c>
      <c r="B3730">
        <v>663</v>
      </c>
      <c r="C3730" t="s">
        <v>434</v>
      </c>
      <c r="D3730" t="s">
        <v>37</v>
      </c>
      <c r="E3730">
        <v>176100000</v>
      </c>
      <c r="F3730" t="s">
        <v>38</v>
      </c>
      <c r="G3730" t="s">
        <v>14</v>
      </c>
      <c r="H3730" t="b">
        <v>1</v>
      </c>
      <c r="I3730" t="s">
        <v>16</v>
      </c>
      <c r="J3730" s="5">
        <v>1527</v>
      </c>
      <c r="K3730" s="7">
        <v>2545</v>
      </c>
      <c r="L3730">
        <v>5</v>
      </c>
      <c r="M3730" t="s">
        <v>34</v>
      </c>
    </row>
    <row r="3731" spans="1:13" x14ac:dyDescent="0.2">
      <c r="A3731">
        <v>4665910</v>
      </c>
      <c r="B3731">
        <v>875</v>
      </c>
      <c r="C3731" s="1">
        <v>43865</v>
      </c>
      <c r="D3731" t="s">
        <v>32</v>
      </c>
      <c r="E3731">
        <v>71946</v>
      </c>
      <c r="F3731">
        <v>731</v>
      </c>
      <c r="G3731" t="s">
        <v>14</v>
      </c>
      <c r="I3731" t="s">
        <v>16</v>
      </c>
      <c r="J3731" s="5">
        <v>5236.8</v>
      </c>
      <c r="K3731" s="7">
        <v>5455</v>
      </c>
      <c r="L3731">
        <v>1</v>
      </c>
      <c r="M3731" t="s">
        <v>36</v>
      </c>
    </row>
    <row r="3732" spans="1:13" x14ac:dyDescent="0.2">
      <c r="A3732">
        <v>4668466</v>
      </c>
      <c r="B3732">
        <v>819</v>
      </c>
      <c r="C3732" s="1">
        <v>44060</v>
      </c>
      <c r="D3732" t="s">
        <v>19</v>
      </c>
      <c r="E3732">
        <v>69775</v>
      </c>
      <c r="F3732">
        <v>822</v>
      </c>
      <c r="G3732" t="s">
        <v>14</v>
      </c>
      <c r="H3732" t="s">
        <v>14</v>
      </c>
      <c r="I3732" t="s">
        <v>16</v>
      </c>
      <c r="J3732" s="5">
        <v>3703.56</v>
      </c>
      <c r="K3732" s="7">
        <v>4409</v>
      </c>
      <c r="L3732">
        <v>3</v>
      </c>
      <c r="M3732" t="s">
        <v>28</v>
      </c>
    </row>
    <row r="3733" spans="1:13" x14ac:dyDescent="0.2">
      <c r="A3733">
        <v>4669637</v>
      </c>
      <c r="B3733">
        <v>1648</v>
      </c>
      <c r="C3733" s="1">
        <v>45130</v>
      </c>
      <c r="D3733" t="s">
        <v>19</v>
      </c>
      <c r="E3733">
        <v>9794</v>
      </c>
      <c r="F3733">
        <v>720</v>
      </c>
      <c r="G3733" t="s">
        <v>26</v>
      </c>
      <c r="H3733" t="s">
        <v>26</v>
      </c>
      <c r="I3733" t="s">
        <v>20</v>
      </c>
      <c r="J3733" s="5">
        <v>2620.1999999999998</v>
      </c>
      <c r="K3733" s="7">
        <v>4367</v>
      </c>
      <c r="L3733">
        <v>5</v>
      </c>
      <c r="M3733" t="s">
        <v>52</v>
      </c>
    </row>
    <row r="3734" spans="1:13" x14ac:dyDescent="0.2">
      <c r="A3734">
        <v>4671345</v>
      </c>
      <c r="B3734">
        <v>1548</v>
      </c>
      <c r="C3734" t="s">
        <v>435</v>
      </c>
      <c r="D3734" t="s">
        <v>19</v>
      </c>
      <c r="E3734">
        <v>241031</v>
      </c>
      <c r="F3734">
        <v>786</v>
      </c>
      <c r="G3734" t="s">
        <v>14</v>
      </c>
      <c r="H3734" t="s">
        <v>15</v>
      </c>
      <c r="I3734" t="s">
        <v>16</v>
      </c>
      <c r="J3734" s="5">
        <v>4717.0200000000004</v>
      </c>
      <c r="K3734" s="7">
        <v>7147</v>
      </c>
      <c r="L3734">
        <v>4</v>
      </c>
      <c r="M3734" t="s">
        <v>17</v>
      </c>
    </row>
    <row r="3735" spans="1:13" x14ac:dyDescent="0.2">
      <c r="A3735">
        <v>4671638</v>
      </c>
      <c r="B3735">
        <v>171</v>
      </c>
      <c r="C3735" s="1">
        <v>44629</v>
      </c>
      <c r="D3735" t="s">
        <v>27</v>
      </c>
      <c r="E3735">
        <v>100728</v>
      </c>
      <c r="F3735">
        <v>683</v>
      </c>
      <c r="G3735" t="s">
        <v>14</v>
      </c>
      <c r="H3735" t="b">
        <v>0</v>
      </c>
      <c r="I3735" t="s">
        <v>16</v>
      </c>
      <c r="J3735" s="5">
        <v>3037.2</v>
      </c>
      <c r="K3735" s="7">
        <v>5062</v>
      </c>
      <c r="L3735">
        <v>3</v>
      </c>
      <c r="M3735" t="s">
        <v>34</v>
      </c>
    </row>
    <row r="3736" spans="1:13" x14ac:dyDescent="0.2">
      <c r="A3736">
        <v>4671724</v>
      </c>
      <c r="B3736">
        <v>1216</v>
      </c>
      <c r="C3736" s="2">
        <v>44691</v>
      </c>
      <c r="D3736" t="s">
        <v>13</v>
      </c>
      <c r="E3736">
        <v>39986</v>
      </c>
      <c r="F3736">
        <v>691</v>
      </c>
      <c r="G3736" t="s">
        <v>14</v>
      </c>
      <c r="H3736" t="s">
        <v>15</v>
      </c>
      <c r="I3736" t="s">
        <v>24</v>
      </c>
      <c r="J3736" s="5">
        <v>1414.38</v>
      </c>
      <c r="K3736" s="7">
        <v>2143</v>
      </c>
      <c r="L3736">
        <v>3</v>
      </c>
      <c r="M3736" t="s">
        <v>21</v>
      </c>
    </row>
    <row r="3737" spans="1:13" x14ac:dyDescent="0.2">
      <c r="A3737">
        <v>4677010</v>
      </c>
      <c r="B3737">
        <v>1490</v>
      </c>
      <c r="C3737" t="s">
        <v>436</v>
      </c>
      <c r="D3737" t="s">
        <v>27</v>
      </c>
      <c r="E3737">
        <v>161281</v>
      </c>
      <c r="F3737">
        <v>724</v>
      </c>
      <c r="G3737" t="s">
        <v>14</v>
      </c>
      <c r="H3737" t="b">
        <v>0</v>
      </c>
      <c r="I3737" t="s">
        <v>24</v>
      </c>
      <c r="J3737" s="5">
        <v>1427.58</v>
      </c>
      <c r="K3737" s="7">
        <v>2163</v>
      </c>
      <c r="L3737">
        <v>1</v>
      </c>
      <c r="M3737" t="s">
        <v>47</v>
      </c>
    </row>
    <row r="3738" spans="1:13" x14ac:dyDescent="0.2">
      <c r="A3738">
        <v>4677444</v>
      </c>
      <c r="B3738">
        <v>186</v>
      </c>
      <c r="C3738" t="s">
        <v>118</v>
      </c>
      <c r="D3738" t="s">
        <v>13</v>
      </c>
      <c r="E3738">
        <v>77834</v>
      </c>
      <c r="F3738">
        <v>587</v>
      </c>
      <c r="G3738" t="s">
        <v>14</v>
      </c>
      <c r="H3738" t="b">
        <v>1</v>
      </c>
      <c r="I3738" t="s">
        <v>20</v>
      </c>
      <c r="J3738" s="5">
        <v>3038.28</v>
      </c>
      <c r="K3738" s="7">
        <v>3617</v>
      </c>
      <c r="L3738">
        <v>1</v>
      </c>
      <c r="M3738" t="s">
        <v>17</v>
      </c>
    </row>
    <row r="3739" spans="1:13" x14ac:dyDescent="0.2">
      <c r="A3739">
        <v>4679486</v>
      </c>
      <c r="B3739">
        <v>621</v>
      </c>
      <c r="C3739" s="1">
        <v>44067</v>
      </c>
      <c r="D3739" t="s">
        <v>27</v>
      </c>
      <c r="E3739">
        <v>194448</v>
      </c>
      <c r="F3739" t="s">
        <v>38</v>
      </c>
      <c r="G3739" t="s">
        <v>14</v>
      </c>
      <c r="H3739" t="s">
        <v>15</v>
      </c>
      <c r="I3739" t="s">
        <v>16</v>
      </c>
      <c r="J3739" s="5">
        <v>3648</v>
      </c>
      <c r="K3739" s="7">
        <v>6080</v>
      </c>
      <c r="L3739">
        <v>3</v>
      </c>
    </row>
    <row r="3740" spans="1:13" x14ac:dyDescent="0.2">
      <c r="A3740">
        <v>4679567</v>
      </c>
      <c r="B3740">
        <v>1517</v>
      </c>
      <c r="C3740" s="1">
        <v>44282</v>
      </c>
      <c r="D3740" t="s">
        <v>32</v>
      </c>
      <c r="E3740">
        <v>71415</v>
      </c>
      <c r="F3740">
        <v>687</v>
      </c>
      <c r="G3740" t="s">
        <v>26</v>
      </c>
      <c r="H3740" t="s">
        <v>15</v>
      </c>
      <c r="I3740" t="s">
        <v>20</v>
      </c>
      <c r="J3740" s="5">
        <v>1664.88</v>
      </c>
      <c r="K3740" s="7">
        <v>1982</v>
      </c>
      <c r="L3740">
        <v>1</v>
      </c>
      <c r="M3740" t="s">
        <v>34</v>
      </c>
    </row>
    <row r="3741" spans="1:13" x14ac:dyDescent="0.2">
      <c r="A3741">
        <v>4682402</v>
      </c>
      <c r="B3741">
        <v>548</v>
      </c>
      <c r="C3741" s="1">
        <v>44373</v>
      </c>
      <c r="D3741" t="s">
        <v>19</v>
      </c>
      <c r="E3741">
        <v>86996</v>
      </c>
      <c r="F3741">
        <v>727</v>
      </c>
      <c r="G3741" t="s">
        <v>26</v>
      </c>
      <c r="H3741" t="s">
        <v>45</v>
      </c>
      <c r="I3741" t="s">
        <v>24</v>
      </c>
      <c r="J3741" s="5">
        <v>4118.5200000000004</v>
      </c>
      <c r="K3741" s="7">
        <v>4903</v>
      </c>
      <c r="L3741">
        <v>4</v>
      </c>
    </row>
    <row r="3742" spans="1:13" x14ac:dyDescent="0.2">
      <c r="A3742">
        <v>4682505</v>
      </c>
      <c r="B3742">
        <v>1087</v>
      </c>
      <c r="C3742" t="s">
        <v>323</v>
      </c>
      <c r="D3742" t="s">
        <v>13</v>
      </c>
      <c r="E3742">
        <v>197592</v>
      </c>
      <c r="F3742">
        <v>688</v>
      </c>
      <c r="G3742" t="s">
        <v>14</v>
      </c>
      <c r="H3742" t="s">
        <v>14</v>
      </c>
      <c r="I3742" t="s">
        <v>16</v>
      </c>
      <c r="J3742" s="5">
        <v>4892.9399999999996</v>
      </c>
      <c r="K3742" s="7">
        <v>6273</v>
      </c>
      <c r="L3742">
        <v>4</v>
      </c>
      <c r="M3742" t="s">
        <v>25</v>
      </c>
    </row>
    <row r="3743" spans="1:13" x14ac:dyDescent="0.2">
      <c r="A3743">
        <v>4682817</v>
      </c>
      <c r="B3743">
        <v>1358</v>
      </c>
      <c r="C3743" s="1">
        <v>45613</v>
      </c>
      <c r="D3743" t="s">
        <v>27</v>
      </c>
      <c r="E3743">
        <v>168869</v>
      </c>
      <c r="F3743">
        <v>701</v>
      </c>
      <c r="G3743" t="s">
        <v>14</v>
      </c>
      <c r="H3743" t="s">
        <v>14</v>
      </c>
      <c r="I3743" t="s">
        <v>24</v>
      </c>
      <c r="J3743" s="5">
        <v>3312.12</v>
      </c>
      <c r="K3743" s="7">
        <v>3943</v>
      </c>
      <c r="L3743">
        <v>4</v>
      </c>
      <c r="M3743" t="s">
        <v>34</v>
      </c>
    </row>
    <row r="3744" spans="1:13" x14ac:dyDescent="0.2">
      <c r="A3744">
        <v>4683879</v>
      </c>
      <c r="B3744">
        <v>816</v>
      </c>
      <c r="C3744" s="1">
        <v>45585</v>
      </c>
      <c r="D3744" t="s">
        <v>32</v>
      </c>
      <c r="E3744">
        <v>180766</v>
      </c>
      <c r="F3744">
        <v>692</v>
      </c>
      <c r="G3744" t="s">
        <v>14</v>
      </c>
      <c r="H3744" t="s">
        <v>14</v>
      </c>
      <c r="I3744" t="s">
        <v>20</v>
      </c>
      <c r="J3744" s="5">
        <v>1313.52</v>
      </c>
      <c r="K3744" s="7">
        <v>1684</v>
      </c>
      <c r="L3744">
        <v>5</v>
      </c>
      <c r="M3744" t="s">
        <v>35</v>
      </c>
    </row>
    <row r="3745" spans="1:13" x14ac:dyDescent="0.2">
      <c r="A3745">
        <v>4685284</v>
      </c>
      <c r="B3745">
        <v>803</v>
      </c>
      <c r="C3745" t="s">
        <v>437</v>
      </c>
      <c r="D3745" t="s">
        <v>23</v>
      </c>
      <c r="E3745">
        <v>30010</v>
      </c>
      <c r="F3745">
        <v>760</v>
      </c>
      <c r="G3745" t="s">
        <v>14</v>
      </c>
      <c r="H3745" t="s">
        <v>26</v>
      </c>
      <c r="I3745" t="s">
        <v>16</v>
      </c>
      <c r="J3745" s="5">
        <v>5046</v>
      </c>
      <c r="K3745" s="7">
        <v>8410</v>
      </c>
      <c r="L3745">
        <v>1</v>
      </c>
      <c r="M3745" t="s">
        <v>35</v>
      </c>
    </row>
    <row r="3746" spans="1:13" x14ac:dyDescent="0.2">
      <c r="A3746">
        <v>4686897</v>
      </c>
      <c r="B3746">
        <v>755</v>
      </c>
      <c r="C3746" s="1">
        <v>43832</v>
      </c>
      <c r="D3746" t="s">
        <v>13</v>
      </c>
      <c r="E3746">
        <v>15633</v>
      </c>
      <c r="G3746" t="s">
        <v>14</v>
      </c>
      <c r="H3746" t="s">
        <v>40</v>
      </c>
      <c r="I3746" t="s">
        <v>20</v>
      </c>
      <c r="J3746" s="5">
        <v>3675.6</v>
      </c>
      <c r="K3746" s="7">
        <v>6126</v>
      </c>
      <c r="L3746">
        <v>5</v>
      </c>
      <c r="M3746" t="s">
        <v>21</v>
      </c>
    </row>
    <row r="3747" spans="1:13" x14ac:dyDescent="0.2">
      <c r="A3747">
        <v>4686956</v>
      </c>
      <c r="B3747">
        <v>364</v>
      </c>
      <c r="C3747" s="1">
        <v>44627</v>
      </c>
      <c r="D3747" t="s">
        <v>19</v>
      </c>
      <c r="E3747">
        <v>207402</v>
      </c>
      <c r="G3747" t="s">
        <v>14</v>
      </c>
      <c r="H3747" t="s">
        <v>45</v>
      </c>
      <c r="I3747" t="s">
        <v>46</v>
      </c>
      <c r="J3747" s="5">
        <v>2148.12</v>
      </c>
      <c r="K3747" s="7">
        <v>2754</v>
      </c>
      <c r="L3747">
        <v>5</v>
      </c>
      <c r="M3747" t="s">
        <v>41</v>
      </c>
    </row>
    <row r="3748" spans="1:13" x14ac:dyDescent="0.2">
      <c r="A3748">
        <v>4691784</v>
      </c>
      <c r="B3748">
        <v>225</v>
      </c>
      <c r="C3748" s="1">
        <v>45420</v>
      </c>
      <c r="D3748" t="s">
        <v>27</v>
      </c>
      <c r="E3748">
        <v>37172</v>
      </c>
      <c r="F3748">
        <v>602</v>
      </c>
      <c r="G3748" t="s">
        <v>14</v>
      </c>
      <c r="H3748" t="b">
        <v>1</v>
      </c>
      <c r="I3748" t="s">
        <v>24</v>
      </c>
      <c r="J3748" s="5">
        <v>1170.8399999999999</v>
      </c>
      <c r="K3748" s="7">
        <v>1774</v>
      </c>
      <c r="L3748">
        <v>4</v>
      </c>
    </row>
    <row r="3749" spans="1:13" x14ac:dyDescent="0.2">
      <c r="A3749">
        <v>4696750</v>
      </c>
      <c r="B3749">
        <v>1100</v>
      </c>
      <c r="C3749" t="s">
        <v>438</v>
      </c>
      <c r="D3749" t="s">
        <v>32</v>
      </c>
      <c r="E3749">
        <v>11886</v>
      </c>
      <c r="F3749">
        <v>638</v>
      </c>
      <c r="G3749" t="s">
        <v>14</v>
      </c>
      <c r="H3749" t="b">
        <v>0</v>
      </c>
      <c r="I3749" t="s">
        <v>24</v>
      </c>
      <c r="J3749" s="5">
        <v>2586.48</v>
      </c>
      <c r="K3749" s="7">
        <v>3316</v>
      </c>
      <c r="L3749">
        <v>3</v>
      </c>
    </row>
    <row r="3750" spans="1:13" x14ac:dyDescent="0.2">
      <c r="A3750">
        <v>4697768</v>
      </c>
      <c r="B3750">
        <v>717</v>
      </c>
      <c r="C3750" s="1">
        <v>45001</v>
      </c>
      <c r="D3750" t="s">
        <v>29</v>
      </c>
      <c r="E3750">
        <v>39790</v>
      </c>
      <c r="F3750">
        <v>724</v>
      </c>
      <c r="G3750" t="s">
        <v>14</v>
      </c>
      <c r="H3750" t="b">
        <v>1</v>
      </c>
      <c r="I3750" t="s">
        <v>16</v>
      </c>
      <c r="J3750" s="5">
        <v>6696</v>
      </c>
      <c r="K3750" s="7">
        <v>6975</v>
      </c>
      <c r="L3750">
        <v>3</v>
      </c>
      <c r="M3750" t="s">
        <v>47</v>
      </c>
    </row>
    <row r="3751" spans="1:13" x14ac:dyDescent="0.2">
      <c r="A3751">
        <v>4698934</v>
      </c>
      <c r="B3751">
        <v>1111</v>
      </c>
      <c r="C3751" s="2">
        <v>45050</v>
      </c>
      <c r="D3751" t="s">
        <v>32</v>
      </c>
      <c r="E3751">
        <v>96561</v>
      </c>
      <c r="F3751">
        <v>656</v>
      </c>
      <c r="G3751" t="s">
        <v>14</v>
      </c>
      <c r="H3751" t="s">
        <v>30</v>
      </c>
      <c r="I3751" t="s">
        <v>46</v>
      </c>
      <c r="J3751" s="5">
        <v>2649.66</v>
      </c>
      <c r="K3751" s="7">
        <v>3397</v>
      </c>
      <c r="L3751">
        <v>1</v>
      </c>
      <c r="M3751" t="s">
        <v>35</v>
      </c>
    </row>
    <row r="3752" spans="1:13" x14ac:dyDescent="0.2">
      <c r="A3752">
        <v>4700823</v>
      </c>
      <c r="B3752">
        <v>42</v>
      </c>
      <c r="C3752" t="s">
        <v>439</v>
      </c>
      <c r="D3752" t="s">
        <v>27</v>
      </c>
      <c r="E3752">
        <v>211175</v>
      </c>
      <c r="F3752">
        <v>606</v>
      </c>
      <c r="G3752" t="s">
        <v>14</v>
      </c>
      <c r="H3752" t="s">
        <v>45</v>
      </c>
      <c r="I3752" t="s">
        <v>16</v>
      </c>
      <c r="J3752" s="5">
        <v>6717.12</v>
      </c>
      <c r="K3752" s="7">
        <v>6997</v>
      </c>
      <c r="L3752">
        <v>3</v>
      </c>
      <c r="M3752" t="s">
        <v>52</v>
      </c>
    </row>
    <row r="3753" spans="1:13" x14ac:dyDescent="0.2">
      <c r="A3753">
        <v>4703431</v>
      </c>
      <c r="B3753">
        <v>1161</v>
      </c>
      <c r="C3753" t="s">
        <v>440</v>
      </c>
      <c r="D3753" t="s">
        <v>19</v>
      </c>
      <c r="E3753">
        <v>147180</v>
      </c>
      <c r="G3753" t="s">
        <v>14</v>
      </c>
      <c r="H3753" t="b">
        <v>0</v>
      </c>
      <c r="I3753" t="s">
        <v>20</v>
      </c>
      <c r="J3753" s="5">
        <v>1849.68</v>
      </c>
      <c r="K3753" s="7">
        <v>2202</v>
      </c>
      <c r="L3753">
        <v>5</v>
      </c>
      <c r="M3753" t="s">
        <v>36</v>
      </c>
    </row>
    <row r="3754" spans="1:13" x14ac:dyDescent="0.2">
      <c r="A3754">
        <v>4704601</v>
      </c>
      <c r="B3754">
        <v>1696</v>
      </c>
      <c r="C3754" s="1">
        <v>44419</v>
      </c>
      <c r="D3754" t="s">
        <v>13</v>
      </c>
      <c r="E3754">
        <v>102200000</v>
      </c>
      <c r="F3754">
        <v>749</v>
      </c>
      <c r="G3754" t="s">
        <v>26</v>
      </c>
      <c r="H3754" t="s">
        <v>15</v>
      </c>
      <c r="I3754" t="s">
        <v>20</v>
      </c>
      <c r="J3754" s="5">
        <v>1333.8</v>
      </c>
      <c r="K3754" s="7">
        <v>2223</v>
      </c>
      <c r="L3754">
        <v>5</v>
      </c>
    </row>
    <row r="3755" spans="1:13" x14ac:dyDescent="0.2">
      <c r="A3755">
        <v>4704813</v>
      </c>
      <c r="B3755">
        <v>158</v>
      </c>
      <c r="C3755" s="1">
        <v>44557</v>
      </c>
      <c r="D3755" t="s">
        <v>27</v>
      </c>
      <c r="E3755">
        <v>10969</v>
      </c>
      <c r="F3755">
        <v>778</v>
      </c>
      <c r="G3755" t="s">
        <v>14</v>
      </c>
      <c r="H3755" t="b">
        <v>0</v>
      </c>
      <c r="I3755" t="s">
        <v>20</v>
      </c>
      <c r="J3755" s="5">
        <v>978.9</v>
      </c>
      <c r="K3755" s="7">
        <v>1255</v>
      </c>
      <c r="L3755">
        <v>5</v>
      </c>
      <c r="M3755" t="s">
        <v>38</v>
      </c>
    </row>
    <row r="3756" spans="1:13" x14ac:dyDescent="0.2">
      <c r="A3756">
        <v>4707963</v>
      </c>
      <c r="B3756">
        <v>882</v>
      </c>
      <c r="C3756" s="1">
        <v>43902</v>
      </c>
      <c r="D3756" t="s">
        <v>27</v>
      </c>
      <c r="E3756">
        <v>70510</v>
      </c>
      <c r="F3756">
        <v>808</v>
      </c>
      <c r="G3756" t="s">
        <v>14</v>
      </c>
      <c r="H3756" t="b">
        <v>0</v>
      </c>
      <c r="I3756" t="s">
        <v>20</v>
      </c>
      <c r="J3756" s="5">
        <v>3769.92</v>
      </c>
      <c r="K3756" s="7">
        <v>5712</v>
      </c>
      <c r="L3756">
        <v>5</v>
      </c>
    </row>
    <row r="3757" spans="1:13" x14ac:dyDescent="0.2">
      <c r="A3757">
        <v>4709593</v>
      </c>
      <c r="B3757">
        <v>1268</v>
      </c>
      <c r="C3757" s="1">
        <v>44525</v>
      </c>
      <c r="D3757" t="s">
        <v>29</v>
      </c>
      <c r="E3757">
        <v>204520</v>
      </c>
      <c r="G3757" t="s">
        <v>14</v>
      </c>
      <c r="H3757" t="b">
        <v>0</v>
      </c>
      <c r="I3757" t="s">
        <v>20</v>
      </c>
      <c r="J3757" s="5">
        <v>5888.22</v>
      </c>
      <c r="K3757" s="7">
        <v>7549</v>
      </c>
      <c r="L3757">
        <v>3</v>
      </c>
      <c r="M3757" t="s">
        <v>41</v>
      </c>
    </row>
    <row r="3758" spans="1:13" x14ac:dyDescent="0.2">
      <c r="A3758">
        <v>4710682</v>
      </c>
      <c r="B3758">
        <v>411</v>
      </c>
      <c r="C3758" s="2">
        <v>45125</v>
      </c>
      <c r="D3758" t="s">
        <v>13</v>
      </c>
      <c r="E3758">
        <v>61566</v>
      </c>
      <c r="F3758">
        <v>750</v>
      </c>
      <c r="G3758" t="s">
        <v>14</v>
      </c>
      <c r="H3758" t="s">
        <v>40</v>
      </c>
      <c r="I3758" t="s">
        <v>20</v>
      </c>
      <c r="J3758" s="5">
        <v>856.8</v>
      </c>
      <c r="K3758" s="7">
        <v>1020</v>
      </c>
      <c r="L3758">
        <v>3</v>
      </c>
      <c r="M3758" t="s">
        <v>38</v>
      </c>
    </row>
    <row r="3759" spans="1:13" x14ac:dyDescent="0.2">
      <c r="A3759">
        <v>4711874</v>
      </c>
      <c r="B3759">
        <v>242</v>
      </c>
      <c r="C3759" s="1">
        <v>44141</v>
      </c>
      <c r="D3759" t="s">
        <v>19</v>
      </c>
      <c r="E3759">
        <v>123906</v>
      </c>
      <c r="F3759">
        <v>819</v>
      </c>
      <c r="G3759" t="s">
        <v>14</v>
      </c>
      <c r="H3759" t="s">
        <v>14</v>
      </c>
      <c r="I3759" t="s">
        <v>20</v>
      </c>
      <c r="J3759" s="5">
        <v>2073.96</v>
      </c>
      <c r="K3759" s="7">
        <v>2469</v>
      </c>
      <c r="L3759">
        <v>5</v>
      </c>
      <c r="M3759" t="s">
        <v>38</v>
      </c>
    </row>
    <row r="3760" spans="1:13" x14ac:dyDescent="0.2">
      <c r="A3760">
        <v>4715384</v>
      </c>
      <c r="B3760">
        <v>1652</v>
      </c>
      <c r="C3760" s="1">
        <v>45135</v>
      </c>
      <c r="D3760" t="s">
        <v>32</v>
      </c>
      <c r="E3760">
        <v>47728</v>
      </c>
      <c r="F3760">
        <v>510</v>
      </c>
      <c r="G3760" t="s">
        <v>14</v>
      </c>
      <c r="H3760" t="s">
        <v>26</v>
      </c>
      <c r="I3760" t="s">
        <v>20</v>
      </c>
      <c r="J3760" s="5">
        <v>1305.3599999999999</v>
      </c>
      <c r="K3760" s="7">
        <v>1554</v>
      </c>
      <c r="L3760">
        <v>2</v>
      </c>
      <c r="M3760" t="s">
        <v>35</v>
      </c>
    </row>
    <row r="3761" spans="1:13" x14ac:dyDescent="0.2">
      <c r="A3761">
        <v>4720141</v>
      </c>
      <c r="B3761">
        <v>22</v>
      </c>
      <c r="C3761" s="1">
        <v>44690</v>
      </c>
      <c r="D3761" t="s">
        <v>37</v>
      </c>
      <c r="E3761">
        <v>185508</v>
      </c>
      <c r="F3761">
        <v>841</v>
      </c>
      <c r="G3761" t="s">
        <v>14</v>
      </c>
      <c r="H3761" t="s">
        <v>40</v>
      </c>
      <c r="I3761" t="s">
        <v>16</v>
      </c>
      <c r="J3761" s="5">
        <v>1630.44</v>
      </c>
      <c r="K3761" s="7">
        <v>1941</v>
      </c>
      <c r="L3761">
        <v>3</v>
      </c>
      <c r="M3761" t="s">
        <v>21</v>
      </c>
    </row>
    <row r="3762" spans="1:13" x14ac:dyDescent="0.2">
      <c r="A3762">
        <v>4721678</v>
      </c>
      <c r="B3762">
        <v>1463</v>
      </c>
      <c r="C3762" t="s">
        <v>158</v>
      </c>
      <c r="D3762" t="s">
        <v>37</v>
      </c>
      <c r="E3762">
        <v>173097</v>
      </c>
      <c r="F3762">
        <v>699</v>
      </c>
      <c r="G3762" t="s">
        <v>14</v>
      </c>
      <c r="H3762" t="s">
        <v>14</v>
      </c>
      <c r="I3762" t="s">
        <v>20</v>
      </c>
      <c r="J3762" s="5">
        <v>2948.4</v>
      </c>
      <c r="K3762" s="7">
        <v>3510</v>
      </c>
      <c r="L3762">
        <v>1</v>
      </c>
      <c r="M3762" t="s">
        <v>17</v>
      </c>
    </row>
    <row r="3763" spans="1:13" x14ac:dyDescent="0.2">
      <c r="A3763">
        <v>4722093</v>
      </c>
      <c r="B3763">
        <v>1385</v>
      </c>
      <c r="C3763" s="2">
        <v>45095</v>
      </c>
      <c r="D3763" t="s">
        <v>29</v>
      </c>
      <c r="E3763">
        <v>123822</v>
      </c>
      <c r="F3763">
        <v>605</v>
      </c>
      <c r="G3763" t="s">
        <v>14</v>
      </c>
      <c r="H3763" t="b">
        <v>0</v>
      </c>
      <c r="I3763" t="s">
        <v>20</v>
      </c>
      <c r="J3763" s="5">
        <v>1211.28</v>
      </c>
      <c r="K3763" s="7">
        <v>1442</v>
      </c>
      <c r="L3763">
        <v>3</v>
      </c>
    </row>
    <row r="3764" spans="1:13" x14ac:dyDescent="0.2">
      <c r="A3764">
        <v>4722423</v>
      </c>
      <c r="B3764">
        <v>392</v>
      </c>
      <c r="C3764" s="1">
        <v>44566</v>
      </c>
      <c r="D3764" t="s">
        <v>37</v>
      </c>
      <c r="E3764">
        <v>89109</v>
      </c>
      <c r="F3764">
        <v>718</v>
      </c>
      <c r="G3764" t="s">
        <v>26</v>
      </c>
      <c r="H3764" t="b">
        <v>1</v>
      </c>
      <c r="I3764" t="s">
        <v>20</v>
      </c>
      <c r="J3764" s="5">
        <v>3131.52</v>
      </c>
      <c r="K3764" s="7">
        <v>3728</v>
      </c>
      <c r="L3764">
        <v>1</v>
      </c>
      <c r="M3764" t="s">
        <v>21</v>
      </c>
    </row>
    <row r="3765" spans="1:13" x14ac:dyDescent="0.2">
      <c r="A3765">
        <v>4722667</v>
      </c>
      <c r="B3765">
        <v>221</v>
      </c>
      <c r="C3765" s="1">
        <v>45620</v>
      </c>
      <c r="D3765" t="s">
        <v>23</v>
      </c>
      <c r="E3765">
        <v>4367</v>
      </c>
      <c r="F3765">
        <v>750</v>
      </c>
      <c r="G3765" t="s">
        <v>14</v>
      </c>
      <c r="H3765" t="b">
        <v>0</v>
      </c>
      <c r="I3765" t="s">
        <v>46</v>
      </c>
      <c r="J3765" s="5">
        <v>2622.48</v>
      </c>
      <c r="K3765" s="7">
        <v>3122</v>
      </c>
      <c r="L3765">
        <v>3</v>
      </c>
      <c r="M3765" t="s">
        <v>35</v>
      </c>
    </row>
    <row r="3766" spans="1:13" x14ac:dyDescent="0.2">
      <c r="A3766">
        <v>4723660</v>
      </c>
      <c r="B3766">
        <v>1746</v>
      </c>
      <c r="C3766" t="s">
        <v>331</v>
      </c>
      <c r="D3766" t="s">
        <v>29</v>
      </c>
      <c r="E3766">
        <v>99622</v>
      </c>
      <c r="F3766">
        <v>676</v>
      </c>
      <c r="G3766" t="s">
        <v>26</v>
      </c>
      <c r="H3766" t="s">
        <v>14</v>
      </c>
      <c r="I3766" t="s">
        <v>20</v>
      </c>
      <c r="J3766" s="5">
        <v>1662</v>
      </c>
      <c r="K3766" s="7">
        <v>2770</v>
      </c>
      <c r="L3766">
        <v>3</v>
      </c>
    </row>
    <row r="3767" spans="1:13" x14ac:dyDescent="0.2">
      <c r="A3767">
        <v>4724279</v>
      </c>
      <c r="B3767">
        <v>1366</v>
      </c>
      <c r="C3767" s="2">
        <v>45059</v>
      </c>
      <c r="D3767" t="s">
        <v>29</v>
      </c>
      <c r="E3767">
        <v>213937</v>
      </c>
      <c r="F3767">
        <v>807</v>
      </c>
      <c r="G3767" t="s">
        <v>26</v>
      </c>
      <c r="H3767">
        <v>1</v>
      </c>
      <c r="I3767" t="s">
        <v>16</v>
      </c>
      <c r="J3767" s="5">
        <v>4273.92</v>
      </c>
      <c r="K3767" s="7">
        <v>5088</v>
      </c>
      <c r="L3767">
        <v>1</v>
      </c>
      <c r="M3767" t="s">
        <v>41</v>
      </c>
    </row>
    <row r="3768" spans="1:13" x14ac:dyDescent="0.2">
      <c r="A3768">
        <v>4725910</v>
      </c>
      <c r="B3768">
        <v>162</v>
      </c>
      <c r="C3768" t="s">
        <v>441</v>
      </c>
      <c r="D3768" t="s">
        <v>23</v>
      </c>
      <c r="E3768">
        <v>63036</v>
      </c>
      <c r="G3768" t="s">
        <v>14</v>
      </c>
      <c r="H3768" t="s">
        <v>45</v>
      </c>
      <c r="I3768" t="s">
        <v>33</v>
      </c>
      <c r="J3768" s="5">
        <v>784.74</v>
      </c>
      <c r="K3768" s="7">
        <v>1189</v>
      </c>
      <c r="L3768">
        <v>2</v>
      </c>
      <c r="M3768" t="s">
        <v>52</v>
      </c>
    </row>
    <row r="3769" spans="1:13" x14ac:dyDescent="0.2">
      <c r="A3769">
        <v>4726156</v>
      </c>
      <c r="B3769">
        <v>1308</v>
      </c>
      <c r="C3769" s="1">
        <v>45622</v>
      </c>
      <c r="D3769" t="s">
        <v>13</v>
      </c>
      <c r="E3769">
        <v>90336</v>
      </c>
      <c r="F3769">
        <v>733</v>
      </c>
      <c r="G3769" t="s">
        <v>14</v>
      </c>
      <c r="H3769" t="b">
        <v>0</v>
      </c>
      <c r="I3769" t="s">
        <v>24</v>
      </c>
      <c r="J3769" s="5">
        <v>3026.4</v>
      </c>
      <c r="K3769" s="7">
        <v>5044</v>
      </c>
      <c r="L3769">
        <v>4</v>
      </c>
      <c r="M3769" t="s">
        <v>38</v>
      </c>
    </row>
    <row r="3770" spans="1:13" x14ac:dyDescent="0.2">
      <c r="A3770">
        <v>4726788</v>
      </c>
      <c r="B3770">
        <v>1419</v>
      </c>
      <c r="C3770" s="1">
        <v>44554</v>
      </c>
      <c r="D3770" t="s">
        <v>23</v>
      </c>
      <c r="E3770">
        <v>89364</v>
      </c>
      <c r="F3770">
        <v>789</v>
      </c>
      <c r="G3770" t="s">
        <v>14</v>
      </c>
      <c r="H3770" t="b">
        <v>0</v>
      </c>
      <c r="I3770" t="s">
        <v>20</v>
      </c>
      <c r="J3770" s="5">
        <v>2117.4</v>
      </c>
      <c r="K3770" s="7">
        <v>3529</v>
      </c>
      <c r="L3770">
        <v>4</v>
      </c>
      <c r="M3770" t="s">
        <v>34</v>
      </c>
    </row>
    <row r="3771" spans="1:13" x14ac:dyDescent="0.2">
      <c r="A3771">
        <v>4726970</v>
      </c>
      <c r="B3771">
        <v>1742</v>
      </c>
      <c r="C3771" t="s">
        <v>442</v>
      </c>
      <c r="D3771" t="s">
        <v>32</v>
      </c>
      <c r="E3771">
        <v>133551</v>
      </c>
      <c r="F3771">
        <v>845</v>
      </c>
      <c r="G3771" t="s">
        <v>14</v>
      </c>
      <c r="H3771" t="s">
        <v>14</v>
      </c>
      <c r="I3771" t="s">
        <v>20</v>
      </c>
      <c r="J3771" s="5">
        <v>2650.8</v>
      </c>
      <c r="K3771" s="7">
        <v>0</v>
      </c>
      <c r="L3771">
        <v>3</v>
      </c>
    </row>
    <row r="3772" spans="1:13" x14ac:dyDescent="0.2">
      <c r="A3772">
        <v>4726989</v>
      </c>
      <c r="B3772">
        <v>1203</v>
      </c>
      <c r="C3772" s="1">
        <v>43855</v>
      </c>
      <c r="D3772" t="s">
        <v>13</v>
      </c>
      <c r="E3772">
        <v>94512</v>
      </c>
      <c r="F3772">
        <v>767</v>
      </c>
      <c r="G3772" t="s">
        <v>26</v>
      </c>
      <c r="H3772" t="s">
        <v>26</v>
      </c>
      <c r="I3772" t="s">
        <v>16</v>
      </c>
      <c r="J3772" s="5">
        <v>1918.08</v>
      </c>
      <c r="K3772" s="7">
        <v>1998</v>
      </c>
      <c r="L3772">
        <v>3</v>
      </c>
    </row>
    <row r="3773" spans="1:13" x14ac:dyDescent="0.2">
      <c r="A3773">
        <v>4727749</v>
      </c>
      <c r="B3773">
        <v>919</v>
      </c>
      <c r="C3773" s="1">
        <v>44938</v>
      </c>
      <c r="D3773" t="s">
        <v>29</v>
      </c>
      <c r="E3773">
        <v>182682</v>
      </c>
      <c r="F3773">
        <v>793</v>
      </c>
      <c r="G3773" t="s">
        <v>14</v>
      </c>
      <c r="H3773" t="b">
        <v>0</v>
      </c>
      <c r="I3773" t="s">
        <v>20</v>
      </c>
      <c r="J3773" s="5">
        <v>607.86</v>
      </c>
      <c r="K3773" s="7">
        <v>921</v>
      </c>
      <c r="L3773">
        <v>2</v>
      </c>
    </row>
    <row r="3774" spans="1:13" x14ac:dyDescent="0.2">
      <c r="A3774">
        <v>4728660</v>
      </c>
      <c r="B3774">
        <v>1498</v>
      </c>
      <c r="C3774" s="1">
        <v>44711</v>
      </c>
      <c r="D3774" t="s">
        <v>13</v>
      </c>
      <c r="E3774">
        <v>52024</v>
      </c>
      <c r="F3774">
        <v>720</v>
      </c>
      <c r="G3774" t="s">
        <v>14</v>
      </c>
      <c r="H3774" t="b">
        <v>0</v>
      </c>
      <c r="I3774" t="s">
        <v>18</v>
      </c>
      <c r="J3774" s="5">
        <v>2056.56</v>
      </c>
      <c r="K3774" s="7">
        <v>3116</v>
      </c>
      <c r="L3774">
        <v>5</v>
      </c>
    </row>
    <row r="3775" spans="1:13" x14ac:dyDescent="0.2">
      <c r="A3775">
        <v>4729679</v>
      </c>
      <c r="B3775">
        <v>1364</v>
      </c>
      <c r="C3775" s="1">
        <v>44471</v>
      </c>
      <c r="D3775" t="s">
        <v>37</v>
      </c>
      <c r="E3775">
        <v>90418</v>
      </c>
      <c r="F3775">
        <v>799</v>
      </c>
      <c r="G3775" t="s">
        <v>26</v>
      </c>
      <c r="H3775" t="s">
        <v>15</v>
      </c>
      <c r="I3775" t="s">
        <v>24</v>
      </c>
      <c r="J3775" s="5">
        <v>5184.96</v>
      </c>
      <c r="K3775" s="7">
        <v>5401</v>
      </c>
      <c r="L3775">
        <v>3</v>
      </c>
    </row>
    <row r="3776" spans="1:13" x14ac:dyDescent="0.2">
      <c r="A3776">
        <v>4731319</v>
      </c>
      <c r="B3776">
        <v>1406</v>
      </c>
      <c r="C3776" s="1">
        <v>44952</v>
      </c>
      <c r="D3776" t="s">
        <v>23</v>
      </c>
      <c r="E3776">
        <v>161182</v>
      </c>
      <c r="F3776">
        <v>648</v>
      </c>
      <c r="G3776" t="s">
        <v>26</v>
      </c>
      <c r="H3776" t="b">
        <v>1</v>
      </c>
      <c r="I3776" t="s">
        <v>20</v>
      </c>
      <c r="J3776" s="5">
        <v>2181</v>
      </c>
      <c r="K3776" s="7">
        <v>3635</v>
      </c>
      <c r="L3776">
        <v>4</v>
      </c>
      <c r="M3776" t="s">
        <v>38</v>
      </c>
    </row>
    <row r="3777" spans="1:13" x14ac:dyDescent="0.2">
      <c r="A3777">
        <v>4733195</v>
      </c>
      <c r="B3777">
        <v>1081</v>
      </c>
      <c r="C3777" s="1">
        <v>44958</v>
      </c>
      <c r="D3777" t="s">
        <v>13</v>
      </c>
      <c r="E3777">
        <v>283266</v>
      </c>
      <c r="F3777">
        <v>792</v>
      </c>
      <c r="G3777" t="s">
        <v>14</v>
      </c>
      <c r="H3777" t="s">
        <v>14</v>
      </c>
      <c r="I3777" t="s">
        <v>24</v>
      </c>
      <c r="J3777" s="5">
        <v>5405.76</v>
      </c>
      <c r="K3777" s="7">
        <v>5631</v>
      </c>
      <c r="L3777">
        <v>3</v>
      </c>
      <c r="M3777" t="s">
        <v>31</v>
      </c>
    </row>
    <row r="3778" spans="1:13" x14ac:dyDescent="0.2">
      <c r="A3778">
        <v>4735558</v>
      </c>
      <c r="B3778">
        <v>659</v>
      </c>
      <c r="C3778" s="1">
        <v>44176</v>
      </c>
      <c r="D3778" t="s">
        <v>29</v>
      </c>
      <c r="E3778">
        <v>22611</v>
      </c>
      <c r="F3778">
        <v>783</v>
      </c>
      <c r="G3778" t="s">
        <v>14</v>
      </c>
      <c r="I3778" t="s">
        <v>16</v>
      </c>
      <c r="J3778" s="5">
        <v>5298.72</v>
      </c>
      <c r="K3778" s="7">
        <v>6308</v>
      </c>
      <c r="L3778">
        <v>1</v>
      </c>
      <c r="M3778" t="s">
        <v>25</v>
      </c>
    </row>
    <row r="3779" spans="1:13" x14ac:dyDescent="0.2">
      <c r="A3779">
        <v>4737808</v>
      </c>
      <c r="B3779">
        <v>911</v>
      </c>
      <c r="C3779" s="2">
        <v>43989</v>
      </c>
      <c r="D3779" t="s">
        <v>32</v>
      </c>
      <c r="E3779">
        <v>158323</v>
      </c>
      <c r="F3779">
        <v>703</v>
      </c>
      <c r="G3779" t="s">
        <v>14</v>
      </c>
      <c r="H3779" t="s">
        <v>45</v>
      </c>
      <c r="I3779" t="s">
        <v>43</v>
      </c>
      <c r="J3779" s="5">
        <v>3025.8</v>
      </c>
      <c r="K3779" s="7">
        <v>5043</v>
      </c>
      <c r="L3779">
        <v>2</v>
      </c>
    </row>
    <row r="3780" spans="1:13" x14ac:dyDescent="0.2">
      <c r="A3780">
        <v>4741226</v>
      </c>
      <c r="B3780">
        <v>1636</v>
      </c>
      <c r="C3780" s="1">
        <v>44266</v>
      </c>
      <c r="D3780" t="s">
        <v>23</v>
      </c>
      <c r="E3780">
        <v>58997</v>
      </c>
      <c r="F3780">
        <v>739</v>
      </c>
      <c r="G3780" t="s">
        <v>14</v>
      </c>
      <c r="H3780">
        <v>1</v>
      </c>
      <c r="I3780" t="s">
        <v>46</v>
      </c>
      <c r="J3780" s="5">
        <v>6892.8</v>
      </c>
      <c r="K3780" s="7">
        <v>11488</v>
      </c>
      <c r="L3780">
        <v>1</v>
      </c>
      <c r="M3780" t="s">
        <v>41</v>
      </c>
    </row>
    <row r="3781" spans="1:13" x14ac:dyDescent="0.2">
      <c r="A3781">
        <v>4741465</v>
      </c>
      <c r="B3781">
        <v>380</v>
      </c>
      <c r="C3781" t="s">
        <v>443</v>
      </c>
      <c r="D3781" t="s">
        <v>37</v>
      </c>
      <c r="E3781">
        <v>108921</v>
      </c>
      <c r="F3781">
        <v>821</v>
      </c>
      <c r="G3781" t="s">
        <v>26</v>
      </c>
      <c r="I3781" t="s">
        <v>24</v>
      </c>
      <c r="J3781" s="5">
        <v>3126</v>
      </c>
      <c r="K3781" s="7">
        <v>5210</v>
      </c>
      <c r="L3781">
        <v>3</v>
      </c>
      <c r="M3781" t="s">
        <v>52</v>
      </c>
    </row>
    <row r="3782" spans="1:13" x14ac:dyDescent="0.2">
      <c r="A3782">
        <v>4741589</v>
      </c>
      <c r="B3782">
        <v>1137</v>
      </c>
      <c r="C3782" s="2">
        <v>45045</v>
      </c>
      <c r="D3782" t="s">
        <v>13</v>
      </c>
      <c r="E3782">
        <v>86768</v>
      </c>
      <c r="F3782">
        <v>656</v>
      </c>
      <c r="G3782" t="s">
        <v>14</v>
      </c>
      <c r="H3782" t="s">
        <v>14</v>
      </c>
      <c r="I3782" t="s">
        <v>20</v>
      </c>
      <c r="J3782" s="5">
        <v>867.9</v>
      </c>
      <c r="K3782" s="7">
        <v>1315</v>
      </c>
      <c r="L3782">
        <v>5</v>
      </c>
      <c r="M3782" t="s">
        <v>21</v>
      </c>
    </row>
    <row r="3783" spans="1:13" x14ac:dyDescent="0.2">
      <c r="A3783">
        <v>4741679</v>
      </c>
      <c r="B3783">
        <v>1718</v>
      </c>
      <c r="C3783" s="1">
        <v>44631</v>
      </c>
      <c r="D3783" t="s">
        <v>37</v>
      </c>
      <c r="E3783">
        <v>132839</v>
      </c>
      <c r="F3783">
        <v>766</v>
      </c>
      <c r="G3783" t="s">
        <v>14</v>
      </c>
      <c r="H3783">
        <v>1</v>
      </c>
      <c r="I3783" t="s">
        <v>20</v>
      </c>
      <c r="J3783" s="5">
        <v>1489.32</v>
      </c>
      <c r="K3783" s="7">
        <v>1773</v>
      </c>
      <c r="L3783">
        <v>2</v>
      </c>
      <c r="M3783" t="s">
        <v>52</v>
      </c>
    </row>
    <row r="3784" spans="1:13" x14ac:dyDescent="0.2">
      <c r="A3784">
        <v>4743207</v>
      </c>
      <c r="B3784">
        <v>1734</v>
      </c>
      <c r="C3784" s="1">
        <v>44496</v>
      </c>
      <c r="D3784" t="s">
        <v>37</v>
      </c>
      <c r="E3784">
        <v>83448</v>
      </c>
      <c r="F3784">
        <v>771</v>
      </c>
      <c r="G3784" t="s">
        <v>14</v>
      </c>
      <c r="H3784" t="s">
        <v>15</v>
      </c>
      <c r="I3784" t="s">
        <v>20</v>
      </c>
      <c r="J3784" s="5">
        <v>2606.52</v>
      </c>
      <c r="K3784" s="7">
        <v>3103</v>
      </c>
      <c r="L3784">
        <v>4</v>
      </c>
      <c r="M3784" t="s">
        <v>35</v>
      </c>
    </row>
    <row r="3785" spans="1:13" x14ac:dyDescent="0.2">
      <c r="A3785">
        <v>4746621</v>
      </c>
      <c r="B3785">
        <v>930</v>
      </c>
      <c r="C3785" s="1">
        <v>44715</v>
      </c>
      <c r="D3785" t="s">
        <v>23</v>
      </c>
      <c r="E3785">
        <v>191826</v>
      </c>
      <c r="F3785">
        <v>625</v>
      </c>
      <c r="G3785" t="s">
        <v>14</v>
      </c>
      <c r="H3785" t="b">
        <v>1</v>
      </c>
      <c r="I3785" t="s">
        <v>16</v>
      </c>
      <c r="J3785" s="5">
        <v>3168</v>
      </c>
      <c r="K3785" s="7">
        <v>3300</v>
      </c>
      <c r="L3785">
        <v>2</v>
      </c>
      <c r="M3785" t="s">
        <v>35</v>
      </c>
    </row>
    <row r="3786" spans="1:13" x14ac:dyDescent="0.2">
      <c r="A3786">
        <v>4747526</v>
      </c>
      <c r="B3786">
        <v>737</v>
      </c>
      <c r="C3786" s="1">
        <v>45005</v>
      </c>
      <c r="D3786" t="s">
        <v>27</v>
      </c>
      <c r="E3786">
        <v>162106</v>
      </c>
      <c r="F3786">
        <v>629</v>
      </c>
      <c r="G3786" t="s">
        <v>26</v>
      </c>
      <c r="H3786" t="s">
        <v>45</v>
      </c>
      <c r="I3786" t="s">
        <v>16</v>
      </c>
      <c r="J3786" s="5">
        <v>2556</v>
      </c>
      <c r="K3786" s="7">
        <v>4260</v>
      </c>
      <c r="L3786">
        <v>4</v>
      </c>
      <c r="M3786" t="s">
        <v>35</v>
      </c>
    </row>
    <row r="3787" spans="1:13" x14ac:dyDescent="0.2">
      <c r="A3787">
        <v>4748533</v>
      </c>
      <c r="B3787">
        <v>1674</v>
      </c>
      <c r="C3787" s="1">
        <v>44695</v>
      </c>
      <c r="D3787" t="s">
        <v>19</v>
      </c>
      <c r="E3787">
        <v>155022</v>
      </c>
      <c r="G3787" t="s">
        <v>14</v>
      </c>
      <c r="H3787" t="b">
        <v>0</v>
      </c>
      <c r="I3787" t="s">
        <v>46</v>
      </c>
      <c r="J3787" s="5">
        <v>1177.8</v>
      </c>
      <c r="K3787" s="7">
        <v>1510</v>
      </c>
      <c r="L3787">
        <v>5</v>
      </c>
      <c r="M3787" t="s">
        <v>35</v>
      </c>
    </row>
    <row r="3788" spans="1:13" x14ac:dyDescent="0.2">
      <c r="A3788">
        <v>4749693</v>
      </c>
      <c r="B3788">
        <v>312</v>
      </c>
      <c r="C3788" t="s">
        <v>288</v>
      </c>
      <c r="D3788" t="s">
        <v>32</v>
      </c>
      <c r="E3788">
        <v>236650</v>
      </c>
      <c r="F3788">
        <v>769</v>
      </c>
      <c r="G3788" t="s">
        <v>14</v>
      </c>
      <c r="H3788" t="b">
        <v>1</v>
      </c>
      <c r="I3788" t="s">
        <v>20</v>
      </c>
      <c r="J3788" s="5">
        <v>4027.2</v>
      </c>
      <c r="K3788" s="7">
        <v>4195</v>
      </c>
      <c r="L3788">
        <v>4</v>
      </c>
      <c r="M3788" t="s">
        <v>47</v>
      </c>
    </row>
    <row r="3789" spans="1:13" x14ac:dyDescent="0.2">
      <c r="A3789">
        <v>4749983</v>
      </c>
      <c r="B3789">
        <v>1004</v>
      </c>
      <c r="C3789" s="1">
        <v>45352</v>
      </c>
      <c r="D3789" t="s">
        <v>19</v>
      </c>
      <c r="E3789">
        <v>102792</v>
      </c>
      <c r="F3789">
        <v>482</v>
      </c>
      <c r="G3789" t="s">
        <v>26</v>
      </c>
      <c r="H3789" t="s">
        <v>26</v>
      </c>
      <c r="I3789" t="s">
        <v>33</v>
      </c>
      <c r="J3789" s="5">
        <v>3607.56</v>
      </c>
      <c r="K3789" s="7">
        <v>5466</v>
      </c>
      <c r="L3789">
        <v>1</v>
      </c>
      <c r="M3789" t="s">
        <v>47</v>
      </c>
    </row>
    <row r="3790" spans="1:13" x14ac:dyDescent="0.2">
      <c r="A3790">
        <v>4750185</v>
      </c>
      <c r="B3790">
        <v>1774</v>
      </c>
      <c r="C3790" s="1">
        <v>45277</v>
      </c>
      <c r="D3790" t="s">
        <v>23</v>
      </c>
      <c r="E3790">
        <v>117952</v>
      </c>
      <c r="F3790">
        <v>777</v>
      </c>
      <c r="G3790" t="s">
        <v>14</v>
      </c>
      <c r="I3790" t="s">
        <v>16</v>
      </c>
      <c r="J3790" s="5">
        <v>1454.4</v>
      </c>
      <c r="K3790" s="7">
        <v>1515</v>
      </c>
      <c r="L3790">
        <v>2</v>
      </c>
      <c r="M3790" t="s">
        <v>36</v>
      </c>
    </row>
    <row r="3791" spans="1:13" x14ac:dyDescent="0.2">
      <c r="A3791">
        <v>4750408</v>
      </c>
      <c r="B3791">
        <v>27</v>
      </c>
      <c r="C3791" s="1">
        <v>43992</v>
      </c>
      <c r="D3791" t="s">
        <v>27</v>
      </c>
      <c r="E3791">
        <v>64860</v>
      </c>
      <c r="F3791">
        <v>724</v>
      </c>
      <c r="G3791" t="s">
        <v>14</v>
      </c>
      <c r="H3791" t="s">
        <v>26</v>
      </c>
      <c r="I3791" t="s">
        <v>20</v>
      </c>
      <c r="J3791" s="5">
        <v>1202.76</v>
      </c>
      <c r="K3791" s="7">
        <v>1542</v>
      </c>
      <c r="L3791">
        <v>4</v>
      </c>
      <c r="M3791" t="s">
        <v>38</v>
      </c>
    </row>
    <row r="3792" spans="1:13" x14ac:dyDescent="0.2">
      <c r="A3792">
        <v>4750677</v>
      </c>
      <c r="B3792">
        <v>87</v>
      </c>
      <c r="D3792" t="s">
        <v>23</v>
      </c>
      <c r="E3792">
        <v>140633</v>
      </c>
      <c r="F3792">
        <v>712</v>
      </c>
      <c r="G3792" t="s">
        <v>14</v>
      </c>
      <c r="H3792" t="s">
        <v>30</v>
      </c>
      <c r="I3792" t="s">
        <v>20</v>
      </c>
      <c r="J3792" s="5">
        <v>4894.68</v>
      </c>
      <c r="K3792" s="7">
        <v>5827</v>
      </c>
      <c r="L3792">
        <v>3</v>
      </c>
      <c r="M3792" t="s">
        <v>31</v>
      </c>
    </row>
    <row r="3793" spans="1:13" x14ac:dyDescent="0.2">
      <c r="A3793">
        <v>4752811</v>
      </c>
      <c r="B3793">
        <v>1150</v>
      </c>
      <c r="C3793" s="1">
        <v>44944</v>
      </c>
      <c r="D3793" t="s">
        <v>37</v>
      </c>
      <c r="E3793">
        <v>121179</v>
      </c>
      <c r="F3793" t="s">
        <v>38</v>
      </c>
      <c r="G3793" t="s">
        <v>26</v>
      </c>
      <c r="H3793" t="b">
        <v>0</v>
      </c>
      <c r="I3793" t="s">
        <v>46</v>
      </c>
      <c r="J3793" s="5">
        <v>12140.16</v>
      </c>
      <c r="K3793" s="7">
        <v>12646</v>
      </c>
      <c r="L3793">
        <v>3</v>
      </c>
    </row>
    <row r="3794" spans="1:13" x14ac:dyDescent="0.2">
      <c r="A3794">
        <v>4754723</v>
      </c>
      <c r="B3794">
        <v>1752</v>
      </c>
      <c r="C3794" s="1">
        <v>45245</v>
      </c>
      <c r="D3794" t="s">
        <v>32</v>
      </c>
      <c r="E3794">
        <v>135273</v>
      </c>
      <c r="F3794">
        <v>737</v>
      </c>
      <c r="G3794" t="s">
        <v>14</v>
      </c>
      <c r="H3794" t="s">
        <v>26</v>
      </c>
      <c r="I3794" t="s">
        <v>33</v>
      </c>
      <c r="J3794" s="5">
        <v>1331.22</v>
      </c>
      <c r="K3794" s="7">
        <v>2017</v>
      </c>
      <c r="L3794">
        <v>4</v>
      </c>
      <c r="M3794" t="s">
        <v>17</v>
      </c>
    </row>
    <row r="3795" spans="1:13" x14ac:dyDescent="0.2">
      <c r="A3795">
        <v>4755663</v>
      </c>
      <c r="B3795">
        <v>629</v>
      </c>
      <c r="C3795" t="s">
        <v>444</v>
      </c>
      <c r="D3795" t="s">
        <v>29</v>
      </c>
      <c r="E3795">
        <v>199508</v>
      </c>
      <c r="F3795">
        <v>845</v>
      </c>
      <c r="G3795" t="s">
        <v>14</v>
      </c>
      <c r="H3795" t="s">
        <v>26</v>
      </c>
      <c r="I3795" t="s">
        <v>20</v>
      </c>
      <c r="J3795" s="5">
        <v>937.86</v>
      </c>
      <c r="K3795" s="7">
        <v>1421</v>
      </c>
      <c r="L3795">
        <v>1</v>
      </c>
      <c r="M3795" t="s">
        <v>52</v>
      </c>
    </row>
    <row r="3796" spans="1:13" x14ac:dyDescent="0.2">
      <c r="A3796">
        <v>4756323</v>
      </c>
      <c r="B3796">
        <v>1692</v>
      </c>
      <c r="C3796" s="1">
        <v>44736</v>
      </c>
      <c r="D3796" t="s">
        <v>32</v>
      </c>
      <c r="E3796">
        <v>253736</v>
      </c>
      <c r="F3796">
        <v>504</v>
      </c>
      <c r="G3796" t="s">
        <v>14</v>
      </c>
      <c r="H3796" t="b">
        <v>1</v>
      </c>
      <c r="I3796" t="s">
        <v>20</v>
      </c>
      <c r="J3796" s="5">
        <v>2767.2</v>
      </c>
      <c r="K3796" s="7">
        <v>4612</v>
      </c>
      <c r="L3796">
        <v>2</v>
      </c>
      <c r="M3796" t="s">
        <v>47</v>
      </c>
    </row>
    <row r="3797" spans="1:13" x14ac:dyDescent="0.2">
      <c r="A3797">
        <v>4757019</v>
      </c>
      <c r="B3797">
        <v>746</v>
      </c>
      <c r="C3797" s="2">
        <v>45510</v>
      </c>
      <c r="D3797" t="s">
        <v>37</v>
      </c>
      <c r="E3797">
        <v>92753</v>
      </c>
      <c r="F3797">
        <v>753</v>
      </c>
      <c r="G3797" t="s">
        <v>26</v>
      </c>
      <c r="H3797">
        <v>0</v>
      </c>
      <c r="I3797" t="s">
        <v>16</v>
      </c>
      <c r="J3797" s="5">
        <v>1588.44</v>
      </c>
      <c r="K3797" s="7">
        <v>1891</v>
      </c>
      <c r="L3797">
        <v>2</v>
      </c>
      <c r="M3797" t="s">
        <v>47</v>
      </c>
    </row>
    <row r="3798" spans="1:13" x14ac:dyDescent="0.2">
      <c r="A3798">
        <v>4758178</v>
      </c>
      <c r="B3798">
        <v>823</v>
      </c>
      <c r="C3798" s="1">
        <v>45613</v>
      </c>
      <c r="D3798" t="s">
        <v>19</v>
      </c>
      <c r="E3798">
        <v>59539</v>
      </c>
      <c r="F3798">
        <v>724</v>
      </c>
      <c r="G3798" t="s">
        <v>14</v>
      </c>
      <c r="H3798">
        <v>1</v>
      </c>
      <c r="I3798" t="s">
        <v>20</v>
      </c>
      <c r="J3798" s="5">
        <v>5660.76</v>
      </c>
      <c r="K3798" s="7">
        <v>6739</v>
      </c>
      <c r="L3798">
        <v>5</v>
      </c>
      <c r="M3798" t="s">
        <v>31</v>
      </c>
    </row>
    <row r="3799" spans="1:13" x14ac:dyDescent="0.2">
      <c r="A3799">
        <v>4758391</v>
      </c>
      <c r="B3799">
        <v>1314</v>
      </c>
      <c r="C3799" s="1">
        <v>45294</v>
      </c>
      <c r="D3799" t="s">
        <v>19</v>
      </c>
      <c r="E3799">
        <v>114478</v>
      </c>
      <c r="F3799">
        <v>624</v>
      </c>
      <c r="G3799" t="s">
        <v>26</v>
      </c>
      <c r="H3799" t="s">
        <v>14</v>
      </c>
      <c r="I3799" t="s">
        <v>20</v>
      </c>
      <c r="J3799" s="5">
        <v>2448.6</v>
      </c>
      <c r="K3799" s="7">
        <v>4081</v>
      </c>
      <c r="L3799">
        <v>1</v>
      </c>
      <c r="M3799" t="s">
        <v>52</v>
      </c>
    </row>
    <row r="3800" spans="1:13" x14ac:dyDescent="0.2">
      <c r="A3800">
        <v>4758780</v>
      </c>
      <c r="B3800">
        <v>1712</v>
      </c>
      <c r="C3800" s="2">
        <v>45305</v>
      </c>
      <c r="D3800" t="s">
        <v>37</v>
      </c>
      <c r="E3800">
        <v>40538</v>
      </c>
      <c r="F3800">
        <v>703</v>
      </c>
      <c r="G3800" t="s">
        <v>14</v>
      </c>
      <c r="H3800" t="b">
        <v>1</v>
      </c>
      <c r="I3800" t="s">
        <v>20</v>
      </c>
      <c r="J3800" s="5">
        <v>1661.76</v>
      </c>
      <c r="K3800" s="7">
        <v>1731</v>
      </c>
      <c r="L3800">
        <v>5</v>
      </c>
      <c r="M3800" t="s">
        <v>52</v>
      </c>
    </row>
    <row r="3801" spans="1:13" x14ac:dyDescent="0.2">
      <c r="A3801">
        <v>4760124</v>
      </c>
      <c r="B3801">
        <v>45</v>
      </c>
      <c r="C3801" s="1">
        <v>44307</v>
      </c>
      <c r="D3801" t="s">
        <v>27</v>
      </c>
      <c r="E3801">
        <v>282300000</v>
      </c>
      <c r="F3801">
        <v>735</v>
      </c>
      <c r="G3801" t="s">
        <v>14</v>
      </c>
      <c r="H3801" t="b">
        <v>0</v>
      </c>
      <c r="I3801" t="s">
        <v>20</v>
      </c>
      <c r="J3801" s="5">
        <v>1836.6</v>
      </c>
      <c r="K3801" s="7">
        <v>3061</v>
      </c>
      <c r="L3801">
        <v>2</v>
      </c>
    </row>
    <row r="3802" spans="1:13" x14ac:dyDescent="0.2">
      <c r="A3802">
        <v>4761194</v>
      </c>
      <c r="B3802">
        <v>798</v>
      </c>
      <c r="C3802" s="1">
        <v>44747</v>
      </c>
      <c r="D3802" t="s">
        <v>29</v>
      </c>
      <c r="E3802">
        <v>283977</v>
      </c>
      <c r="F3802">
        <v>612</v>
      </c>
      <c r="G3802" t="s">
        <v>14</v>
      </c>
      <c r="H3802" t="s">
        <v>26</v>
      </c>
      <c r="I3802" t="s">
        <v>16</v>
      </c>
      <c r="J3802" s="5">
        <v>1222.2</v>
      </c>
      <c r="K3802" s="7">
        <v>1455</v>
      </c>
      <c r="L3802">
        <v>4</v>
      </c>
      <c r="M3802" t="s">
        <v>31</v>
      </c>
    </row>
    <row r="3803" spans="1:13" x14ac:dyDescent="0.2">
      <c r="A3803">
        <v>4761244</v>
      </c>
      <c r="B3803">
        <v>1248</v>
      </c>
      <c r="C3803" s="1">
        <v>44628</v>
      </c>
      <c r="D3803" t="s">
        <v>23</v>
      </c>
      <c r="E3803">
        <v>223482</v>
      </c>
      <c r="F3803">
        <v>830</v>
      </c>
      <c r="G3803" t="s">
        <v>26</v>
      </c>
      <c r="H3803" t="s">
        <v>14</v>
      </c>
      <c r="I3803" t="s">
        <v>24</v>
      </c>
      <c r="J3803" s="5">
        <v>5028</v>
      </c>
      <c r="K3803" s="7">
        <v>8380</v>
      </c>
      <c r="L3803">
        <v>2</v>
      </c>
    </row>
    <row r="3804" spans="1:13" x14ac:dyDescent="0.2">
      <c r="A3804">
        <v>4765634</v>
      </c>
      <c r="B3804">
        <v>1418</v>
      </c>
      <c r="C3804" s="1">
        <v>45089</v>
      </c>
      <c r="D3804" t="s">
        <v>32</v>
      </c>
      <c r="E3804">
        <v>85203</v>
      </c>
      <c r="F3804">
        <v>757</v>
      </c>
      <c r="G3804" t="s">
        <v>14</v>
      </c>
      <c r="H3804" t="s">
        <v>30</v>
      </c>
      <c r="I3804" t="s">
        <v>20</v>
      </c>
      <c r="J3804" s="5">
        <v>3060.48</v>
      </c>
      <c r="K3804" s="7">
        <v>3188</v>
      </c>
      <c r="L3804">
        <v>1</v>
      </c>
    </row>
    <row r="3805" spans="1:13" x14ac:dyDescent="0.2">
      <c r="A3805">
        <v>4765771</v>
      </c>
      <c r="B3805">
        <v>1433</v>
      </c>
      <c r="C3805" s="1">
        <v>44625</v>
      </c>
      <c r="D3805" t="s">
        <v>29</v>
      </c>
      <c r="E3805">
        <v>49024</v>
      </c>
      <c r="F3805">
        <v>784</v>
      </c>
      <c r="G3805" t="s">
        <v>14</v>
      </c>
      <c r="H3805" t="b">
        <v>1</v>
      </c>
      <c r="I3805" t="s">
        <v>16</v>
      </c>
      <c r="J3805" s="5">
        <v>5552.82</v>
      </c>
      <c r="K3805" s="7">
        <v>7119</v>
      </c>
      <c r="L3805">
        <v>1</v>
      </c>
      <c r="M3805" t="s">
        <v>17</v>
      </c>
    </row>
    <row r="3806" spans="1:13" x14ac:dyDescent="0.2">
      <c r="A3806">
        <v>4766008</v>
      </c>
      <c r="B3806">
        <v>985</v>
      </c>
      <c r="C3806" s="1">
        <v>44529</v>
      </c>
      <c r="D3806" t="s">
        <v>29</v>
      </c>
      <c r="E3806">
        <v>57303</v>
      </c>
      <c r="F3806">
        <v>731</v>
      </c>
      <c r="G3806" t="s">
        <v>14</v>
      </c>
      <c r="H3806" t="b">
        <v>0</v>
      </c>
      <c r="I3806" t="s">
        <v>16</v>
      </c>
      <c r="J3806" s="5">
        <v>1039.8</v>
      </c>
      <c r="K3806" s="7">
        <v>1733</v>
      </c>
      <c r="L3806">
        <v>3</v>
      </c>
    </row>
    <row r="3807" spans="1:13" x14ac:dyDescent="0.2">
      <c r="A3807">
        <v>4767455</v>
      </c>
      <c r="B3807">
        <v>798</v>
      </c>
      <c r="C3807" s="2">
        <v>45305</v>
      </c>
      <c r="D3807" t="s">
        <v>37</v>
      </c>
      <c r="E3807">
        <v>70272</v>
      </c>
      <c r="F3807">
        <v>706</v>
      </c>
      <c r="G3807" t="s">
        <v>14</v>
      </c>
      <c r="H3807" t="b">
        <v>0</v>
      </c>
      <c r="I3807" t="s">
        <v>20</v>
      </c>
      <c r="J3807" s="5">
        <v>2646.72</v>
      </c>
      <c r="K3807" s="7">
        <v>2757</v>
      </c>
      <c r="L3807">
        <v>3</v>
      </c>
    </row>
    <row r="3808" spans="1:13" x14ac:dyDescent="0.2">
      <c r="A3808">
        <v>4768680</v>
      </c>
      <c r="B3808">
        <v>57</v>
      </c>
      <c r="C3808" s="1">
        <v>45624</v>
      </c>
      <c r="D3808" t="s">
        <v>27</v>
      </c>
      <c r="E3808">
        <v>48396</v>
      </c>
      <c r="F3808">
        <v>809</v>
      </c>
      <c r="G3808" t="s">
        <v>14</v>
      </c>
      <c r="H3808" t="b">
        <v>0</v>
      </c>
      <c r="I3808" t="s">
        <v>20</v>
      </c>
      <c r="J3808" s="5">
        <v>5239.08</v>
      </c>
      <c r="K3808" s="7">
        <v>6237</v>
      </c>
      <c r="L3808">
        <v>1</v>
      </c>
      <c r="M3808" t="s">
        <v>28</v>
      </c>
    </row>
    <row r="3809" spans="1:13" x14ac:dyDescent="0.2">
      <c r="A3809">
        <v>4769568</v>
      </c>
      <c r="B3809">
        <v>1792</v>
      </c>
      <c r="C3809" s="2">
        <v>44360</v>
      </c>
      <c r="D3809" t="s">
        <v>37</v>
      </c>
      <c r="E3809">
        <v>8146</v>
      </c>
      <c r="F3809">
        <v>773</v>
      </c>
      <c r="G3809" t="s">
        <v>26</v>
      </c>
      <c r="H3809" t="s">
        <v>30</v>
      </c>
      <c r="I3809" t="s">
        <v>20</v>
      </c>
      <c r="J3809" s="5">
        <v>3793.68</v>
      </c>
      <c r="K3809" s="7">
        <v>5748</v>
      </c>
      <c r="L3809">
        <v>1</v>
      </c>
      <c r="M3809" t="s">
        <v>41</v>
      </c>
    </row>
    <row r="3810" spans="1:13" x14ac:dyDescent="0.2">
      <c r="A3810">
        <v>4771142</v>
      </c>
      <c r="B3810">
        <v>1562</v>
      </c>
      <c r="C3810" s="2">
        <v>43997</v>
      </c>
      <c r="D3810" t="s">
        <v>29</v>
      </c>
      <c r="E3810">
        <v>242640</v>
      </c>
      <c r="F3810">
        <v>695</v>
      </c>
      <c r="G3810" t="s">
        <v>14</v>
      </c>
      <c r="H3810" t="b">
        <v>1</v>
      </c>
      <c r="I3810" t="s">
        <v>16</v>
      </c>
      <c r="J3810" s="5">
        <v>3303.3</v>
      </c>
      <c r="K3810" s="7">
        <v>4235</v>
      </c>
      <c r="L3810">
        <v>3</v>
      </c>
    </row>
    <row r="3811" spans="1:13" x14ac:dyDescent="0.2">
      <c r="A3811">
        <v>4773187</v>
      </c>
      <c r="B3811">
        <v>1209</v>
      </c>
      <c r="C3811" s="2">
        <v>44265</v>
      </c>
      <c r="D3811" t="s">
        <v>23</v>
      </c>
      <c r="E3811">
        <v>217492</v>
      </c>
      <c r="F3811">
        <v>730</v>
      </c>
      <c r="G3811" t="s">
        <v>14</v>
      </c>
      <c r="H3811" t="s">
        <v>26</v>
      </c>
      <c r="I3811" t="s">
        <v>24</v>
      </c>
      <c r="J3811" s="5">
        <v>1711.38</v>
      </c>
      <c r="K3811" s="7">
        <v>2593</v>
      </c>
      <c r="L3811">
        <v>2</v>
      </c>
      <c r="M3811" t="s">
        <v>41</v>
      </c>
    </row>
    <row r="3812" spans="1:13" x14ac:dyDescent="0.2">
      <c r="A3812">
        <v>4776720</v>
      </c>
      <c r="B3812">
        <v>1390</v>
      </c>
      <c r="C3812" s="1">
        <v>44055</v>
      </c>
      <c r="D3812" t="s">
        <v>27</v>
      </c>
      <c r="E3812">
        <v>320823</v>
      </c>
      <c r="F3812">
        <v>704</v>
      </c>
      <c r="G3812" t="s">
        <v>14</v>
      </c>
      <c r="H3812" t="b">
        <v>0</v>
      </c>
      <c r="I3812" t="s">
        <v>46</v>
      </c>
      <c r="J3812" s="5">
        <v>1356</v>
      </c>
      <c r="K3812" s="7">
        <v>2260</v>
      </c>
      <c r="L3812">
        <v>2</v>
      </c>
      <c r="M3812" t="s">
        <v>17</v>
      </c>
    </row>
    <row r="3813" spans="1:13" x14ac:dyDescent="0.2">
      <c r="A3813">
        <v>4777604</v>
      </c>
      <c r="B3813">
        <v>365</v>
      </c>
      <c r="D3813" t="s">
        <v>19</v>
      </c>
      <c r="E3813">
        <v>67073</v>
      </c>
      <c r="F3813">
        <v>694</v>
      </c>
      <c r="G3813" t="s">
        <v>14</v>
      </c>
      <c r="H3813" t="s">
        <v>15</v>
      </c>
      <c r="I3813" t="s">
        <v>20</v>
      </c>
      <c r="J3813" s="5">
        <v>1421.4</v>
      </c>
      <c r="K3813" s="7">
        <v>0</v>
      </c>
      <c r="L3813">
        <v>3</v>
      </c>
    </row>
    <row r="3814" spans="1:13" x14ac:dyDescent="0.2">
      <c r="A3814">
        <v>4779087</v>
      </c>
      <c r="B3814">
        <v>818</v>
      </c>
      <c r="C3814" s="1">
        <v>43923</v>
      </c>
      <c r="D3814" t="s">
        <v>23</v>
      </c>
      <c r="E3814">
        <v>179270</v>
      </c>
      <c r="G3814" t="s">
        <v>14</v>
      </c>
      <c r="H3814" t="s">
        <v>45</v>
      </c>
      <c r="I3814" t="s">
        <v>16</v>
      </c>
      <c r="J3814" s="5">
        <v>2661.12</v>
      </c>
      <c r="K3814" s="7">
        <v>4032</v>
      </c>
      <c r="L3814">
        <v>1</v>
      </c>
      <c r="M3814" t="s">
        <v>47</v>
      </c>
    </row>
    <row r="3815" spans="1:13" x14ac:dyDescent="0.2">
      <c r="A3815">
        <v>4779699</v>
      </c>
      <c r="B3815">
        <v>1029</v>
      </c>
      <c r="C3815" s="1">
        <v>44024</v>
      </c>
      <c r="D3815" t="s">
        <v>13</v>
      </c>
      <c r="E3815">
        <v>238059</v>
      </c>
      <c r="F3815">
        <v>626</v>
      </c>
      <c r="G3815" t="s">
        <v>26</v>
      </c>
      <c r="H3815" t="b">
        <v>0</v>
      </c>
      <c r="I3815" t="s">
        <v>20</v>
      </c>
      <c r="J3815" s="5">
        <v>1249.8</v>
      </c>
      <c r="K3815" s="7">
        <v>2083</v>
      </c>
      <c r="L3815">
        <v>3</v>
      </c>
      <c r="M3815" t="s">
        <v>47</v>
      </c>
    </row>
    <row r="3816" spans="1:13" x14ac:dyDescent="0.2">
      <c r="A3816">
        <v>4781139</v>
      </c>
      <c r="B3816">
        <v>527</v>
      </c>
      <c r="C3816" s="2">
        <v>44442</v>
      </c>
      <c r="D3816" t="s">
        <v>27</v>
      </c>
      <c r="E3816">
        <v>79917</v>
      </c>
      <c r="F3816">
        <v>494</v>
      </c>
      <c r="G3816" t="s">
        <v>14</v>
      </c>
      <c r="H3816">
        <v>1</v>
      </c>
      <c r="I3816" t="s">
        <v>20</v>
      </c>
      <c r="J3816" s="5">
        <v>1921.92</v>
      </c>
      <c r="K3816" s="7">
        <v>2464</v>
      </c>
      <c r="L3816">
        <v>3</v>
      </c>
      <c r="M3816" t="s">
        <v>36</v>
      </c>
    </row>
    <row r="3817" spans="1:13" x14ac:dyDescent="0.2">
      <c r="A3817">
        <v>4783917</v>
      </c>
      <c r="B3817">
        <v>187</v>
      </c>
      <c r="C3817" s="1">
        <v>44458</v>
      </c>
      <c r="D3817" t="s">
        <v>23</v>
      </c>
      <c r="E3817">
        <v>154115</v>
      </c>
      <c r="F3817">
        <v>717</v>
      </c>
      <c r="G3817" t="s">
        <v>26</v>
      </c>
      <c r="H3817" t="s">
        <v>26</v>
      </c>
      <c r="I3817" t="s">
        <v>16</v>
      </c>
      <c r="J3817" s="5">
        <v>1416</v>
      </c>
      <c r="K3817" s="7">
        <v>2360</v>
      </c>
      <c r="L3817">
        <v>4</v>
      </c>
      <c r="M3817" t="s">
        <v>25</v>
      </c>
    </row>
    <row r="3818" spans="1:13" x14ac:dyDescent="0.2">
      <c r="A3818">
        <v>4784694</v>
      </c>
      <c r="B3818">
        <v>1011</v>
      </c>
      <c r="C3818" s="2">
        <v>44597</v>
      </c>
      <c r="D3818" t="s">
        <v>27</v>
      </c>
      <c r="E3818">
        <v>167190</v>
      </c>
      <c r="F3818" t="s">
        <v>38</v>
      </c>
      <c r="G3818" t="s">
        <v>14</v>
      </c>
      <c r="H3818" t="b">
        <v>0</v>
      </c>
      <c r="I3818" t="s">
        <v>16</v>
      </c>
      <c r="J3818" s="5">
        <v>4427.6400000000003</v>
      </c>
      <c r="K3818" s="7">
        <v>0</v>
      </c>
      <c r="L3818">
        <v>1</v>
      </c>
      <c r="M3818" t="s">
        <v>36</v>
      </c>
    </row>
    <row r="3819" spans="1:13" x14ac:dyDescent="0.2">
      <c r="A3819">
        <v>4784939</v>
      </c>
      <c r="B3819">
        <v>1346</v>
      </c>
      <c r="C3819" s="1">
        <v>45208</v>
      </c>
      <c r="D3819" t="s">
        <v>27</v>
      </c>
      <c r="E3819">
        <v>73856</v>
      </c>
      <c r="F3819">
        <v>601</v>
      </c>
      <c r="G3819" t="s">
        <v>14</v>
      </c>
      <c r="H3819" t="s">
        <v>14</v>
      </c>
      <c r="I3819" t="s">
        <v>20</v>
      </c>
      <c r="J3819" s="5">
        <v>1962.6</v>
      </c>
      <c r="K3819" s="7">
        <v>3271</v>
      </c>
      <c r="L3819">
        <v>5</v>
      </c>
      <c r="M3819" t="s">
        <v>21</v>
      </c>
    </row>
    <row r="3820" spans="1:13" x14ac:dyDescent="0.2">
      <c r="A3820">
        <v>4789907</v>
      </c>
      <c r="B3820">
        <v>879</v>
      </c>
      <c r="C3820" s="1">
        <v>44436</v>
      </c>
      <c r="D3820" t="s">
        <v>19</v>
      </c>
      <c r="E3820">
        <v>149163</v>
      </c>
      <c r="F3820">
        <v>677</v>
      </c>
      <c r="G3820" t="s">
        <v>14</v>
      </c>
      <c r="H3820" t="b">
        <v>1</v>
      </c>
      <c r="I3820" t="s">
        <v>20</v>
      </c>
      <c r="J3820" s="5">
        <v>851.52</v>
      </c>
      <c r="K3820" s="7">
        <v>887</v>
      </c>
      <c r="L3820">
        <v>5</v>
      </c>
      <c r="M3820" t="s">
        <v>41</v>
      </c>
    </row>
    <row r="3821" spans="1:13" x14ac:dyDescent="0.2">
      <c r="A3821">
        <v>4789932</v>
      </c>
      <c r="B3821">
        <v>1698</v>
      </c>
      <c r="C3821" t="s">
        <v>445</v>
      </c>
      <c r="D3821" t="s">
        <v>19</v>
      </c>
      <c r="E3821">
        <v>26051</v>
      </c>
      <c r="F3821">
        <v>598</v>
      </c>
      <c r="G3821" t="s">
        <v>14</v>
      </c>
      <c r="H3821" t="s">
        <v>45</v>
      </c>
      <c r="I3821" t="s">
        <v>33</v>
      </c>
      <c r="J3821" s="5">
        <v>2404.92</v>
      </c>
      <c r="K3821" s="7">
        <v>2863</v>
      </c>
      <c r="L3821">
        <v>4</v>
      </c>
      <c r="M3821" t="s">
        <v>34</v>
      </c>
    </row>
    <row r="3822" spans="1:13" x14ac:dyDescent="0.2">
      <c r="A3822">
        <v>4790197</v>
      </c>
      <c r="B3822">
        <v>591</v>
      </c>
      <c r="C3822" s="2">
        <v>44783</v>
      </c>
      <c r="D3822" t="s">
        <v>19</v>
      </c>
      <c r="E3822">
        <v>290254</v>
      </c>
      <c r="F3822">
        <v>786</v>
      </c>
      <c r="G3822" t="s">
        <v>14</v>
      </c>
      <c r="H3822" t="s">
        <v>40</v>
      </c>
      <c r="I3822" t="s">
        <v>33</v>
      </c>
      <c r="J3822" s="5">
        <v>3009.24</v>
      </c>
      <c r="K3822" s="7">
        <v>3858</v>
      </c>
      <c r="L3822">
        <v>3</v>
      </c>
      <c r="M3822" t="s">
        <v>31</v>
      </c>
    </row>
    <row r="3823" spans="1:13" x14ac:dyDescent="0.2">
      <c r="A3823">
        <v>4790320</v>
      </c>
      <c r="B3823">
        <v>737</v>
      </c>
      <c r="C3823" s="1">
        <v>45355</v>
      </c>
      <c r="D3823" t="s">
        <v>29</v>
      </c>
      <c r="E3823">
        <v>44130</v>
      </c>
      <c r="G3823" t="s">
        <v>26</v>
      </c>
      <c r="H3823" t="b">
        <v>0</v>
      </c>
      <c r="I3823" t="s">
        <v>20</v>
      </c>
      <c r="J3823" s="5">
        <v>2811.6</v>
      </c>
      <c r="K3823" s="7">
        <v>4260</v>
      </c>
      <c r="L3823">
        <v>2</v>
      </c>
      <c r="M3823" t="s">
        <v>31</v>
      </c>
    </row>
    <row r="3824" spans="1:13" x14ac:dyDescent="0.2">
      <c r="A3824">
        <v>4791861</v>
      </c>
      <c r="B3824">
        <v>320</v>
      </c>
      <c r="C3824" s="1">
        <v>44439</v>
      </c>
      <c r="D3824" t="s">
        <v>27</v>
      </c>
      <c r="E3824">
        <v>192264</v>
      </c>
      <c r="F3824">
        <v>700</v>
      </c>
      <c r="G3824" t="s">
        <v>14</v>
      </c>
      <c r="H3824" t="s">
        <v>14</v>
      </c>
      <c r="I3824" t="s">
        <v>16</v>
      </c>
      <c r="J3824" s="5">
        <v>2209.7399999999998</v>
      </c>
      <c r="K3824" s="7">
        <v>2833</v>
      </c>
      <c r="L3824">
        <v>3</v>
      </c>
      <c r="M3824" t="s">
        <v>35</v>
      </c>
    </row>
    <row r="3825" spans="1:13" x14ac:dyDescent="0.2">
      <c r="A3825">
        <v>4792241</v>
      </c>
      <c r="B3825">
        <v>1770</v>
      </c>
      <c r="C3825" s="2">
        <v>45166</v>
      </c>
      <c r="D3825" t="s">
        <v>13</v>
      </c>
      <c r="E3825">
        <v>199882</v>
      </c>
      <c r="F3825">
        <v>737</v>
      </c>
      <c r="G3825" t="s">
        <v>14</v>
      </c>
      <c r="H3825" t="s">
        <v>26</v>
      </c>
      <c r="I3825" t="s">
        <v>24</v>
      </c>
      <c r="J3825" s="5">
        <v>1874.4</v>
      </c>
      <c r="K3825" s="7">
        <v>2840</v>
      </c>
      <c r="L3825">
        <v>3</v>
      </c>
      <c r="M3825" t="s">
        <v>34</v>
      </c>
    </row>
    <row r="3826" spans="1:13" x14ac:dyDescent="0.2">
      <c r="A3826">
        <v>4794960</v>
      </c>
      <c r="B3826">
        <v>290</v>
      </c>
      <c r="C3826" s="1">
        <v>44775</v>
      </c>
      <c r="D3826" t="s">
        <v>13</v>
      </c>
      <c r="E3826">
        <v>237750</v>
      </c>
      <c r="G3826" t="s">
        <v>14</v>
      </c>
      <c r="H3826">
        <v>1</v>
      </c>
      <c r="I3826" t="s">
        <v>20</v>
      </c>
      <c r="J3826" s="5">
        <v>1593.6</v>
      </c>
      <c r="K3826" s="7">
        <v>1660</v>
      </c>
      <c r="L3826">
        <v>5</v>
      </c>
      <c r="M3826" t="s">
        <v>47</v>
      </c>
    </row>
    <row r="3827" spans="1:13" x14ac:dyDescent="0.2">
      <c r="A3827">
        <v>4795388</v>
      </c>
      <c r="B3827">
        <v>375</v>
      </c>
      <c r="C3827" s="1">
        <v>45445</v>
      </c>
      <c r="D3827" t="s">
        <v>37</v>
      </c>
      <c r="E3827">
        <v>31791</v>
      </c>
      <c r="F3827">
        <v>332</v>
      </c>
      <c r="G3827" t="s">
        <v>26</v>
      </c>
      <c r="H3827" t="b">
        <v>1</v>
      </c>
      <c r="I3827" t="s">
        <v>33</v>
      </c>
      <c r="J3827" s="5">
        <v>1813.02</v>
      </c>
      <c r="K3827" s="7">
        <v>2747</v>
      </c>
      <c r="L3827">
        <v>4</v>
      </c>
      <c r="M3827" t="s">
        <v>21</v>
      </c>
    </row>
    <row r="3828" spans="1:13" x14ac:dyDescent="0.2">
      <c r="A3828">
        <v>4798590</v>
      </c>
      <c r="B3828">
        <v>1437</v>
      </c>
      <c r="D3828" t="s">
        <v>13</v>
      </c>
      <c r="E3828">
        <v>272168</v>
      </c>
      <c r="F3828">
        <v>681</v>
      </c>
      <c r="G3828" t="s">
        <v>14</v>
      </c>
      <c r="H3828">
        <v>1</v>
      </c>
      <c r="I3828" t="s">
        <v>20</v>
      </c>
      <c r="J3828" s="5">
        <v>4769.28</v>
      </c>
      <c r="K3828" s="7">
        <v>4968</v>
      </c>
      <c r="L3828">
        <v>3</v>
      </c>
      <c r="M3828" t="s">
        <v>41</v>
      </c>
    </row>
    <row r="3829" spans="1:13" x14ac:dyDescent="0.2">
      <c r="A3829">
        <v>4798609</v>
      </c>
      <c r="B3829">
        <v>281</v>
      </c>
      <c r="C3829" s="2">
        <v>45006</v>
      </c>
      <c r="D3829" t="s">
        <v>29</v>
      </c>
      <c r="E3829">
        <v>195191</v>
      </c>
      <c r="F3829">
        <v>707</v>
      </c>
      <c r="G3829" t="s">
        <v>26</v>
      </c>
      <c r="H3829" t="s">
        <v>15</v>
      </c>
      <c r="I3829" t="s">
        <v>16</v>
      </c>
      <c r="J3829" s="5">
        <v>2301.6</v>
      </c>
      <c r="K3829" s="7">
        <v>2740</v>
      </c>
      <c r="L3829">
        <v>1</v>
      </c>
      <c r="M3829" t="s">
        <v>52</v>
      </c>
    </row>
    <row r="3830" spans="1:13" x14ac:dyDescent="0.2">
      <c r="A3830">
        <v>4799023</v>
      </c>
      <c r="B3830">
        <v>1636</v>
      </c>
      <c r="C3830" t="s">
        <v>446</v>
      </c>
      <c r="D3830" t="s">
        <v>23</v>
      </c>
      <c r="E3830">
        <v>79978</v>
      </c>
      <c r="F3830">
        <v>619</v>
      </c>
      <c r="G3830" t="s">
        <v>26</v>
      </c>
      <c r="H3830" t="s">
        <v>40</v>
      </c>
      <c r="I3830" t="s">
        <v>24</v>
      </c>
      <c r="J3830" s="5">
        <v>7582.08</v>
      </c>
      <c r="K3830" s="7">
        <v>11488</v>
      </c>
      <c r="L3830">
        <v>1</v>
      </c>
      <c r="M3830" t="s">
        <v>21</v>
      </c>
    </row>
    <row r="3831" spans="1:13" x14ac:dyDescent="0.2">
      <c r="A3831">
        <v>4799730</v>
      </c>
      <c r="B3831">
        <v>1619</v>
      </c>
      <c r="C3831" s="1">
        <v>44890</v>
      </c>
      <c r="D3831" t="s">
        <v>37</v>
      </c>
      <c r="E3831">
        <v>233256</v>
      </c>
      <c r="F3831">
        <v>838</v>
      </c>
      <c r="G3831" t="s">
        <v>14</v>
      </c>
      <c r="H3831">
        <v>1</v>
      </c>
      <c r="I3831" t="s">
        <v>20</v>
      </c>
      <c r="J3831" s="5">
        <v>1494.48</v>
      </c>
      <c r="K3831" s="7">
        <v>1916</v>
      </c>
      <c r="L3831">
        <v>5</v>
      </c>
      <c r="M3831" t="s">
        <v>17</v>
      </c>
    </row>
    <row r="3832" spans="1:13" x14ac:dyDescent="0.2">
      <c r="A3832">
        <v>4801532</v>
      </c>
      <c r="B3832">
        <v>1383</v>
      </c>
      <c r="C3832" s="1">
        <v>44317</v>
      </c>
      <c r="D3832" t="s">
        <v>29</v>
      </c>
      <c r="E3832">
        <v>226998</v>
      </c>
      <c r="F3832">
        <v>599</v>
      </c>
      <c r="G3832" t="s">
        <v>14</v>
      </c>
      <c r="H3832">
        <v>0</v>
      </c>
      <c r="I3832" t="s">
        <v>20</v>
      </c>
      <c r="J3832" s="5">
        <v>2568.7199999999998</v>
      </c>
      <c r="K3832" s="7">
        <v>3058</v>
      </c>
      <c r="L3832">
        <v>5</v>
      </c>
      <c r="M3832" t="s">
        <v>21</v>
      </c>
    </row>
    <row r="3833" spans="1:13" x14ac:dyDescent="0.2">
      <c r="A3833">
        <v>4801891</v>
      </c>
      <c r="B3833">
        <v>1026</v>
      </c>
      <c r="C3833" s="1">
        <v>45056</v>
      </c>
      <c r="D3833" t="s">
        <v>29</v>
      </c>
      <c r="E3833">
        <v>13705</v>
      </c>
      <c r="F3833" t="s">
        <v>38</v>
      </c>
      <c r="G3833" t="s">
        <v>14</v>
      </c>
      <c r="H3833">
        <v>0</v>
      </c>
      <c r="I3833" t="s">
        <v>16</v>
      </c>
      <c r="J3833" s="5">
        <v>3955.38</v>
      </c>
      <c r="K3833" s="7">
        <v>5993</v>
      </c>
      <c r="L3833">
        <v>4</v>
      </c>
      <c r="M3833" t="s">
        <v>25</v>
      </c>
    </row>
    <row r="3834" spans="1:13" x14ac:dyDescent="0.2">
      <c r="A3834">
        <v>4803055</v>
      </c>
      <c r="B3834">
        <v>772</v>
      </c>
      <c r="C3834" t="s">
        <v>447</v>
      </c>
      <c r="D3834" t="s">
        <v>23</v>
      </c>
      <c r="E3834">
        <v>178824</v>
      </c>
      <c r="F3834">
        <v>672</v>
      </c>
      <c r="G3834" t="s">
        <v>26</v>
      </c>
      <c r="I3834" t="s">
        <v>16</v>
      </c>
      <c r="J3834" s="5">
        <v>1999.92</v>
      </c>
      <c r="K3834" s="7">
        <v>0</v>
      </c>
      <c r="L3834">
        <v>1</v>
      </c>
      <c r="M3834" t="s">
        <v>34</v>
      </c>
    </row>
    <row r="3835" spans="1:13" x14ac:dyDescent="0.2">
      <c r="A3835">
        <v>4804635</v>
      </c>
      <c r="B3835">
        <v>847</v>
      </c>
      <c r="C3835" s="1">
        <v>44501</v>
      </c>
      <c r="D3835" t="s">
        <v>19</v>
      </c>
      <c r="E3835">
        <v>112712</v>
      </c>
      <c r="F3835">
        <v>829</v>
      </c>
      <c r="G3835" t="s">
        <v>14</v>
      </c>
      <c r="H3835" t="s">
        <v>40</v>
      </c>
      <c r="I3835" t="s">
        <v>24</v>
      </c>
      <c r="J3835" s="5">
        <v>3393.6</v>
      </c>
      <c r="K3835" s="7">
        <v>5656</v>
      </c>
      <c r="L3835">
        <v>3</v>
      </c>
      <c r="M3835" t="s">
        <v>21</v>
      </c>
    </row>
    <row r="3836" spans="1:13" x14ac:dyDescent="0.2">
      <c r="A3836">
        <v>4804953</v>
      </c>
      <c r="B3836">
        <v>1654</v>
      </c>
      <c r="D3836" t="s">
        <v>23</v>
      </c>
      <c r="E3836">
        <v>68804</v>
      </c>
      <c r="F3836">
        <v>673</v>
      </c>
      <c r="G3836" t="s">
        <v>26</v>
      </c>
      <c r="H3836">
        <v>0</v>
      </c>
      <c r="I3836" t="s">
        <v>20</v>
      </c>
      <c r="J3836" s="5">
        <v>2280.96</v>
      </c>
      <c r="K3836" s="7">
        <v>3456</v>
      </c>
      <c r="L3836">
        <v>5</v>
      </c>
      <c r="M3836" t="s">
        <v>47</v>
      </c>
    </row>
    <row r="3837" spans="1:13" x14ac:dyDescent="0.2">
      <c r="A3837">
        <v>4805163</v>
      </c>
      <c r="B3837">
        <v>272</v>
      </c>
      <c r="C3837" s="1">
        <v>43901</v>
      </c>
      <c r="D3837" t="s">
        <v>37</v>
      </c>
      <c r="E3837">
        <v>28103</v>
      </c>
      <c r="F3837">
        <v>788</v>
      </c>
      <c r="G3837" t="s">
        <v>14</v>
      </c>
      <c r="H3837" t="s">
        <v>30</v>
      </c>
      <c r="I3837" t="s">
        <v>20</v>
      </c>
      <c r="J3837" s="5">
        <v>1305.5999999999999</v>
      </c>
      <c r="K3837" s="7">
        <v>1360</v>
      </c>
      <c r="L3837">
        <v>4</v>
      </c>
    </row>
    <row r="3838" spans="1:13" x14ac:dyDescent="0.2">
      <c r="A3838">
        <v>4805398</v>
      </c>
      <c r="B3838">
        <v>1682</v>
      </c>
      <c r="C3838" t="s">
        <v>448</v>
      </c>
      <c r="D3838" t="s">
        <v>27</v>
      </c>
      <c r="E3838">
        <v>95536</v>
      </c>
      <c r="G3838" t="s">
        <v>14</v>
      </c>
      <c r="H3838" t="s">
        <v>40</v>
      </c>
      <c r="I3838" t="s">
        <v>20</v>
      </c>
      <c r="J3838" s="5">
        <v>4915.68</v>
      </c>
      <c r="K3838" s="7">
        <v>5852</v>
      </c>
      <c r="L3838">
        <v>3</v>
      </c>
      <c r="M3838" t="s">
        <v>25</v>
      </c>
    </row>
    <row r="3839" spans="1:13" x14ac:dyDescent="0.2">
      <c r="A3839">
        <v>4805726</v>
      </c>
      <c r="B3839">
        <v>464</v>
      </c>
      <c r="C3839" s="1">
        <v>45529</v>
      </c>
      <c r="D3839" t="s">
        <v>27</v>
      </c>
      <c r="E3839">
        <v>161554</v>
      </c>
      <c r="F3839">
        <v>432</v>
      </c>
      <c r="G3839" t="s">
        <v>26</v>
      </c>
      <c r="H3839" t="b">
        <v>1</v>
      </c>
      <c r="I3839" t="s">
        <v>16</v>
      </c>
      <c r="J3839" s="5">
        <v>4290.72</v>
      </c>
      <c r="K3839" s="7">
        <v>5108</v>
      </c>
      <c r="L3839">
        <v>5</v>
      </c>
      <c r="M3839" t="s">
        <v>17</v>
      </c>
    </row>
    <row r="3840" spans="1:13" x14ac:dyDescent="0.2">
      <c r="A3840">
        <v>4806080</v>
      </c>
      <c r="B3840">
        <v>538</v>
      </c>
      <c r="C3840" t="s">
        <v>116</v>
      </c>
      <c r="D3840" t="s">
        <v>27</v>
      </c>
      <c r="E3840">
        <v>7020</v>
      </c>
      <c r="F3840">
        <v>668</v>
      </c>
      <c r="G3840" t="s">
        <v>26</v>
      </c>
      <c r="H3840" t="b">
        <v>0</v>
      </c>
      <c r="I3840" t="s">
        <v>46</v>
      </c>
      <c r="J3840" s="5">
        <v>2897.16</v>
      </c>
      <c r="K3840" s="7">
        <v>3449</v>
      </c>
      <c r="L3840">
        <v>2</v>
      </c>
      <c r="M3840" t="s">
        <v>47</v>
      </c>
    </row>
    <row r="3841" spans="1:13" x14ac:dyDescent="0.2">
      <c r="A3841">
        <v>4806103</v>
      </c>
      <c r="B3841">
        <v>461</v>
      </c>
      <c r="C3841" t="s">
        <v>449</v>
      </c>
      <c r="D3841" t="s">
        <v>32</v>
      </c>
      <c r="E3841">
        <v>147139</v>
      </c>
      <c r="F3841">
        <v>667</v>
      </c>
      <c r="G3841" t="s">
        <v>14</v>
      </c>
      <c r="I3841" t="s">
        <v>24</v>
      </c>
      <c r="J3841" s="5">
        <v>1559.22</v>
      </c>
      <c r="K3841" s="7">
        <v>1999</v>
      </c>
      <c r="L3841">
        <v>2</v>
      </c>
    </row>
    <row r="3842" spans="1:13" x14ac:dyDescent="0.2">
      <c r="A3842">
        <v>4808707</v>
      </c>
      <c r="B3842">
        <v>559</v>
      </c>
      <c r="C3842" s="1">
        <v>45210</v>
      </c>
      <c r="D3842" t="s">
        <v>19</v>
      </c>
      <c r="E3842">
        <v>231132</v>
      </c>
      <c r="G3842" t="s">
        <v>14</v>
      </c>
      <c r="H3842" t="s">
        <v>26</v>
      </c>
      <c r="I3842" t="s">
        <v>20</v>
      </c>
      <c r="J3842" s="5">
        <v>1246.74</v>
      </c>
      <c r="K3842" s="7">
        <v>1889</v>
      </c>
      <c r="L3842">
        <v>3</v>
      </c>
      <c r="M3842" t="s">
        <v>38</v>
      </c>
    </row>
    <row r="3843" spans="1:13" x14ac:dyDescent="0.2">
      <c r="A3843">
        <v>4810490</v>
      </c>
      <c r="B3843">
        <v>1182</v>
      </c>
      <c r="C3843" s="2">
        <v>44326</v>
      </c>
      <c r="D3843" t="s">
        <v>32</v>
      </c>
      <c r="E3843">
        <v>188830</v>
      </c>
      <c r="F3843" t="s">
        <v>38</v>
      </c>
      <c r="G3843" t="s">
        <v>26</v>
      </c>
      <c r="H3843" t="s">
        <v>45</v>
      </c>
      <c r="I3843" t="s">
        <v>18</v>
      </c>
      <c r="J3843" s="5">
        <v>4110.96</v>
      </c>
      <c r="K3843" s="7">
        <v>0</v>
      </c>
      <c r="L3843">
        <v>5</v>
      </c>
      <c r="M3843" t="s">
        <v>21</v>
      </c>
    </row>
    <row r="3844" spans="1:13" x14ac:dyDescent="0.2">
      <c r="A3844">
        <v>4812213</v>
      </c>
      <c r="B3844">
        <v>505</v>
      </c>
      <c r="C3844" s="1">
        <v>45477</v>
      </c>
      <c r="D3844" t="s">
        <v>23</v>
      </c>
      <c r="E3844">
        <v>48822</v>
      </c>
      <c r="F3844">
        <v>751</v>
      </c>
      <c r="G3844" t="s">
        <v>26</v>
      </c>
      <c r="I3844" t="s">
        <v>24</v>
      </c>
      <c r="J3844" s="5">
        <v>7450.56</v>
      </c>
      <c r="K3844" s="7">
        <v>9552</v>
      </c>
      <c r="L3844">
        <v>3</v>
      </c>
      <c r="M3844" t="s">
        <v>38</v>
      </c>
    </row>
    <row r="3845" spans="1:13" x14ac:dyDescent="0.2">
      <c r="A3845">
        <v>4813360</v>
      </c>
      <c r="B3845">
        <v>156</v>
      </c>
      <c r="C3845" s="1">
        <v>44624</v>
      </c>
      <c r="D3845" t="s">
        <v>27</v>
      </c>
      <c r="E3845">
        <v>71431</v>
      </c>
      <c r="F3845">
        <v>615</v>
      </c>
      <c r="G3845" t="s">
        <v>14</v>
      </c>
      <c r="I3845" t="s">
        <v>46</v>
      </c>
      <c r="J3845" s="5">
        <v>4115.5200000000004</v>
      </c>
      <c r="K3845" s="7">
        <v>4287</v>
      </c>
      <c r="L3845">
        <v>1</v>
      </c>
      <c r="M3845" t="s">
        <v>52</v>
      </c>
    </row>
    <row r="3846" spans="1:13" x14ac:dyDescent="0.2">
      <c r="A3846">
        <v>4813905</v>
      </c>
      <c r="B3846">
        <v>846</v>
      </c>
      <c r="C3846" s="2">
        <v>44257</v>
      </c>
      <c r="D3846" t="s">
        <v>27</v>
      </c>
      <c r="E3846">
        <v>135592</v>
      </c>
      <c r="F3846">
        <v>737</v>
      </c>
      <c r="G3846" t="s">
        <v>14</v>
      </c>
      <c r="I3846" t="s">
        <v>24</v>
      </c>
      <c r="J3846" s="5">
        <v>1211.0999999999999</v>
      </c>
      <c r="K3846" s="7">
        <v>1835</v>
      </c>
      <c r="L3846">
        <v>3</v>
      </c>
      <c r="M3846" t="s">
        <v>52</v>
      </c>
    </row>
    <row r="3847" spans="1:13" x14ac:dyDescent="0.2">
      <c r="A3847">
        <v>4814102</v>
      </c>
      <c r="B3847">
        <v>1293</v>
      </c>
      <c r="C3847" s="1">
        <v>45130</v>
      </c>
      <c r="D3847" t="s">
        <v>37</v>
      </c>
      <c r="E3847">
        <v>17302</v>
      </c>
      <c r="F3847">
        <v>762</v>
      </c>
      <c r="G3847" t="s">
        <v>14</v>
      </c>
      <c r="H3847" t="s">
        <v>26</v>
      </c>
      <c r="I3847" t="s">
        <v>20</v>
      </c>
      <c r="J3847" s="5">
        <v>2154.2399999999998</v>
      </c>
      <c r="K3847" s="7">
        <v>2244</v>
      </c>
      <c r="L3847">
        <v>3</v>
      </c>
    </row>
    <row r="3848" spans="1:13" x14ac:dyDescent="0.2">
      <c r="A3848">
        <v>4814312</v>
      </c>
      <c r="B3848">
        <v>464</v>
      </c>
      <c r="C3848" s="1">
        <v>44057</v>
      </c>
      <c r="D3848" t="s">
        <v>13</v>
      </c>
      <c r="E3848">
        <v>246870</v>
      </c>
      <c r="F3848">
        <v>711</v>
      </c>
      <c r="G3848" t="s">
        <v>14</v>
      </c>
      <c r="H3848" t="s">
        <v>14</v>
      </c>
      <c r="I3848" t="s">
        <v>24</v>
      </c>
      <c r="J3848" s="5">
        <v>3371.28</v>
      </c>
      <c r="K3848" s="7">
        <v>5108</v>
      </c>
      <c r="L3848">
        <v>5</v>
      </c>
      <c r="M3848" t="s">
        <v>34</v>
      </c>
    </row>
    <row r="3849" spans="1:13" x14ac:dyDescent="0.2">
      <c r="A3849">
        <v>4816071</v>
      </c>
      <c r="B3849">
        <v>1173</v>
      </c>
      <c r="C3849" s="1">
        <v>44359</v>
      </c>
      <c r="D3849" t="s">
        <v>29</v>
      </c>
      <c r="E3849">
        <v>19891</v>
      </c>
      <c r="F3849">
        <v>798</v>
      </c>
      <c r="G3849" t="s">
        <v>14</v>
      </c>
      <c r="H3849" t="b">
        <v>0</v>
      </c>
      <c r="I3849" t="s">
        <v>24</v>
      </c>
      <c r="J3849" s="5">
        <v>1506.6</v>
      </c>
      <c r="K3849" s="7">
        <v>2511</v>
      </c>
      <c r="L3849">
        <v>1</v>
      </c>
      <c r="M3849" t="s">
        <v>52</v>
      </c>
    </row>
    <row r="3850" spans="1:13" x14ac:dyDescent="0.2">
      <c r="A3850">
        <v>4817827</v>
      </c>
      <c r="B3850">
        <v>1214</v>
      </c>
      <c r="C3850" s="1">
        <v>44795</v>
      </c>
      <c r="D3850" t="s">
        <v>32</v>
      </c>
      <c r="E3850">
        <v>158803</v>
      </c>
      <c r="F3850">
        <v>675</v>
      </c>
      <c r="G3850" t="s">
        <v>26</v>
      </c>
      <c r="H3850" t="s">
        <v>26</v>
      </c>
      <c r="I3850" t="s">
        <v>20</v>
      </c>
      <c r="J3850" s="5">
        <v>507.6</v>
      </c>
      <c r="K3850" s="7">
        <v>846</v>
      </c>
      <c r="L3850">
        <v>1</v>
      </c>
      <c r="M3850" t="s">
        <v>52</v>
      </c>
    </row>
    <row r="3851" spans="1:13" x14ac:dyDescent="0.2">
      <c r="A3851">
        <v>4818371</v>
      </c>
      <c r="B3851">
        <v>172</v>
      </c>
      <c r="C3851" s="2">
        <v>45045</v>
      </c>
      <c r="D3851" t="s">
        <v>13</v>
      </c>
      <c r="E3851">
        <v>135273</v>
      </c>
      <c r="F3851">
        <v>612</v>
      </c>
      <c r="G3851" t="s">
        <v>14</v>
      </c>
      <c r="H3851" t="s">
        <v>40</v>
      </c>
      <c r="I3851" t="s">
        <v>20</v>
      </c>
      <c r="J3851" s="5">
        <v>4073.28</v>
      </c>
      <c r="K3851" s="7">
        <v>4243</v>
      </c>
      <c r="L3851">
        <v>5</v>
      </c>
      <c r="M3851" t="s">
        <v>34</v>
      </c>
    </row>
    <row r="3852" spans="1:13" x14ac:dyDescent="0.2">
      <c r="A3852">
        <v>4818952</v>
      </c>
      <c r="B3852">
        <v>169</v>
      </c>
      <c r="C3852" s="1">
        <v>45111</v>
      </c>
      <c r="D3852" t="s">
        <v>13</v>
      </c>
      <c r="E3852">
        <v>42205</v>
      </c>
      <c r="F3852">
        <v>778</v>
      </c>
      <c r="G3852" t="s">
        <v>26</v>
      </c>
      <c r="H3852" t="b">
        <v>0</v>
      </c>
      <c r="I3852" t="s">
        <v>20</v>
      </c>
      <c r="J3852" s="5">
        <v>3427.2</v>
      </c>
      <c r="K3852" s="7">
        <v>4080</v>
      </c>
      <c r="L3852">
        <v>5</v>
      </c>
      <c r="M3852" t="s">
        <v>38</v>
      </c>
    </row>
    <row r="3853" spans="1:13" x14ac:dyDescent="0.2">
      <c r="A3853">
        <v>4822158</v>
      </c>
      <c r="B3853">
        <v>1279</v>
      </c>
      <c r="C3853" s="2">
        <v>45521</v>
      </c>
      <c r="D3853" t="s">
        <v>13</v>
      </c>
      <c r="E3853">
        <v>125706</v>
      </c>
      <c r="F3853">
        <v>665</v>
      </c>
      <c r="G3853" t="s">
        <v>14</v>
      </c>
      <c r="H3853" t="s">
        <v>15</v>
      </c>
      <c r="I3853" t="s">
        <v>16</v>
      </c>
      <c r="J3853" s="5">
        <v>3694.08</v>
      </c>
      <c r="K3853" s="7">
        <v>4736</v>
      </c>
      <c r="L3853">
        <v>2</v>
      </c>
      <c r="M3853" t="s">
        <v>34</v>
      </c>
    </row>
    <row r="3854" spans="1:13" x14ac:dyDescent="0.2">
      <c r="A3854">
        <v>4826288</v>
      </c>
      <c r="B3854">
        <v>1217</v>
      </c>
      <c r="C3854" s="1">
        <v>43902</v>
      </c>
      <c r="D3854" t="s">
        <v>37</v>
      </c>
      <c r="E3854">
        <v>122889</v>
      </c>
      <c r="F3854">
        <v>747</v>
      </c>
      <c r="G3854" t="s">
        <v>14</v>
      </c>
      <c r="H3854">
        <v>1</v>
      </c>
      <c r="I3854" t="s">
        <v>24</v>
      </c>
      <c r="J3854" s="5">
        <v>2851.2</v>
      </c>
      <c r="K3854" s="7">
        <v>2970</v>
      </c>
      <c r="L3854">
        <v>5</v>
      </c>
    </row>
    <row r="3855" spans="1:13" x14ac:dyDescent="0.2">
      <c r="A3855">
        <v>4826829</v>
      </c>
      <c r="B3855">
        <v>743</v>
      </c>
      <c r="C3855" s="1">
        <v>44654</v>
      </c>
      <c r="D3855" t="s">
        <v>19</v>
      </c>
      <c r="E3855">
        <v>52615</v>
      </c>
      <c r="F3855">
        <v>588</v>
      </c>
      <c r="G3855" t="s">
        <v>14</v>
      </c>
      <c r="H3855" t="s">
        <v>45</v>
      </c>
      <c r="I3855" t="s">
        <v>16</v>
      </c>
      <c r="J3855" s="5">
        <v>499.2</v>
      </c>
      <c r="K3855" s="7">
        <v>832</v>
      </c>
      <c r="L3855">
        <v>2</v>
      </c>
    </row>
    <row r="3856" spans="1:13" x14ac:dyDescent="0.2">
      <c r="A3856">
        <v>4829042</v>
      </c>
      <c r="B3856">
        <v>726</v>
      </c>
      <c r="C3856" s="1">
        <v>44494</v>
      </c>
      <c r="D3856" t="s">
        <v>27</v>
      </c>
      <c r="E3856">
        <v>239915</v>
      </c>
      <c r="F3856">
        <v>320</v>
      </c>
      <c r="G3856" t="s">
        <v>14</v>
      </c>
      <c r="H3856" t="s">
        <v>15</v>
      </c>
      <c r="I3856" t="s">
        <v>20</v>
      </c>
      <c r="J3856" s="5">
        <v>1255.32</v>
      </c>
      <c r="K3856" s="7">
        <v>1902</v>
      </c>
      <c r="L3856">
        <v>2</v>
      </c>
    </row>
    <row r="3857" spans="1:13" x14ac:dyDescent="0.2">
      <c r="A3857">
        <v>4829340</v>
      </c>
      <c r="B3857">
        <v>1180</v>
      </c>
      <c r="C3857" s="1">
        <v>43949</v>
      </c>
      <c r="D3857" t="s">
        <v>19</v>
      </c>
      <c r="E3857">
        <v>29192</v>
      </c>
      <c r="F3857">
        <v>778</v>
      </c>
      <c r="G3857" t="s">
        <v>14</v>
      </c>
      <c r="H3857" t="b">
        <v>1</v>
      </c>
      <c r="I3857" t="s">
        <v>16</v>
      </c>
      <c r="J3857" s="5">
        <v>4467.96</v>
      </c>
      <c r="K3857" s="7">
        <v>5319</v>
      </c>
      <c r="L3857">
        <v>3</v>
      </c>
      <c r="M3857" t="s">
        <v>35</v>
      </c>
    </row>
    <row r="3858" spans="1:13" x14ac:dyDescent="0.2">
      <c r="A3858">
        <v>4829391</v>
      </c>
      <c r="B3858">
        <v>1280</v>
      </c>
      <c r="C3858" s="1">
        <v>45309</v>
      </c>
      <c r="D3858" t="s">
        <v>37</v>
      </c>
      <c r="E3858">
        <v>97722</v>
      </c>
      <c r="F3858">
        <v>839</v>
      </c>
      <c r="G3858" t="s">
        <v>14</v>
      </c>
      <c r="H3858">
        <v>1</v>
      </c>
      <c r="I3858" t="s">
        <v>20</v>
      </c>
      <c r="J3858" s="5">
        <v>1545.6</v>
      </c>
      <c r="K3858" s="7">
        <v>1840</v>
      </c>
      <c r="L3858">
        <v>4</v>
      </c>
      <c r="M3858" t="s">
        <v>17</v>
      </c>
    </row>
    <row r="3859" spans="1:13" x14ac:dyDescent="0.2">
      <c r="A3859">
        <v>4831050</v>
      </c>
      <c r="B3859">
        <v>339</v>
      </c>
      <c r="C3859" s="1">
        <v>43960</v>
      </c>
      <c r="D3859" t="s">
        <v>37</v>
      </c>
      <c r="E3859">
        <v>243480</v>
      </c>
      <c r="F3859" t="s">
        <v>38</v>
      </c>
      <c r="G3859" t="s">
        <v>14</v>
      </c>
      <c r="H3859" t="s">
        <v>30</v>
      </c>
      <c r="I3859" t="s">
        <v>24</v>
      </c>
      <c r="J3859" s="5">
        <v>8736</v>
      </c>
      <c r="K3859" s="7">
        <v>9100</v>
      </c>
      <c r="L3859">
        <v>4</v>
      </c>
      <c r="M3859" t="s">
        <v>17</v>
      </c>
    </row>
    <row r="3860" spans="1:13" x14ac:dyDescent="0.2">
      <c r="A3860">
        <v>4831724</v>
      </c>
      <c r="B3860">
        <v>1120</v>
      </c>
      <c r="D3860" t="s">
        <v>32</v>
      </c>
      <c r="E3860">
        <v>156738</v>
      </c>
      <c r="F3860">
        <v>677</v>
      </c>
      <c r="G3860" t="s">
        <v>26</v>
      </c>
      <c r="H3860" t="b">
        <v>0</v>
      </c>
      <c r="I3860" t="s">
        <v>16</v>
      </c>
      <c r="J3860" s="5">
        <v>1027.32</v>
      </c>
      <c r="K3860" s="7">
        <v>1223</v>
      </c>
      <c r="L3860">
        <v>4</v>
      </c>
      <c r="M3860" t="s">
        <v>31</v>
      </c>
    </row>
    <row r="3861" spans="1:13" x14ac:dyDescent="0.2">
      <c r="A3861">
        <v>4832080</v>
      </c>
      <c r="B3861">
        <v>1135</v>
      </c>
      <c r="C3861" s="1">
        <v>44635</v>
      </c>
      <c r="D3861" t="s">
        <v>19</v>
      </c>
      <c r="E3861">
        <v>209270</v>
      </c>
      <c r="F3861">
        <v>843</v>
      </c>
      <c r="G3861" t="s">
        <v>14</v>
      </c>
      <c r="H3861">
        <v>0</v>
      </c>
      <c r="I3861" t="s">
        <v>33</v>
      </c>
      <c r="J3861" s="5">
        <v>1768.8</v>
      </c>
      <c r="K3861" s="7">
        <v>2680</v>
      </c>
      <c r="L3861">
        <v>3</v>
      </c>
      <c r="M3861" t="s">
        <v>47</v>
      </c>
    </row>
    <row r="3862" spans="1:13" x14ac:dyDescent="0.2">
      <c r="A3862">
        <v>4832280</v>
      </c>
      <c r="B3862">
        <v>163</v>
      </c>
      <c r="C3862" s="1">
        <v>44343</v>
      </c>
      <c r="D3862" t="s">
        <v>13</v>
      </c>
      <c r="E3862">
        <v>25321</v>
      </c>
      <c r="F3862">
        <v>669</v>
      </c>
      <c r="G3862" t="s">
        <v>14</v>
      </c>
      <c r="H3862" t="s">
        <v>26</v>
      </c>
      <c r="I3862" t="s">
        <v>24</v>
      </c>
      <c r="J3862" s="5">
        <v>4807.68</v>
      </c>
      <c r="K3862" s="7">
        <v>5008</v>
      </c>
      <c r="L3862">
        <v>3</v>
      </c>
      <c r="M3862" t="s">
        <v>38</v>
      </c>
    </row>
    <row r="3863" spans="1:13" x14ac:dyDescent="0.2">
      <c r="A3863">
        <v>4832637</v>
      </c>
      <c r="B3863">
        <v>1174</v>
      </c>
      <c r="C3863" s="1">
        <v>44809</v>
      </c>
      <c r="D3863" t="s">
        <v>32</v>
      </c>
      <c r="E3863">
        <v>77017</v>
      </c>
      <c r="F3863">
        <v>656</v>
      </c>
      <c r="G3863" t="s">
        <v>26</v>
      </c>
      <c r="H3863">
        <v>1</v>
      </c>
      <c r="I3863" t="s">
        <v>20</v>
      </c>
      <c r="J3863" s="5">
        <v>2005.08</v>
      </c>
      <c r="K3863" s="7">
        <v>3038</v>
      </c>
      <c r="L3863">
        <v>1</v>
      </c>
      <c r="M3863" t="s">
        <v>21</v>
      </c>
    </row>
    <row r="3864" spans="1:13" x14ac:dyDescent="0.2">
      <c r="A3864">
        <v>4834710</v>
      </c>
      <c r="B3864">
        <v>294</v>
      </c>
      <c r="C3864" s="1">
        <v>45011</v>
      </c>
      <c r="D3864" t="s">
        <v>19</v>
      </c>
      <c r="E3864">
        <v>181140</v>
      </c>
      <c r="G3864" t="s">
        <v>14</v>
      </c>
      <c r="I3864" t="s">
        <v>16</v>
      </c>
      <c r="J3864" s="5">
        <v>2040</v>
      </c>
      <c r="K3864" s="7">
        <v>3400</v>
      </c>
      <c r="L3864">
        <v>1</v>
      </c>
      <c r="M3864" t="s">
        <v>28</v>
      </c>
    </row>
    <row r="3865" spans="1:13" x14ac:dyDescent="0.2">
      <c r="A3865">
        <v>4836519</v>
      </c>
      <c r="B3865">
        <v>1342</v>
      </c>
      <c r="C3865" s="1">
        <v>43912</v>
      </c>
      <c r="D3865" t="s">
        <v>19</v>
      </c>
      <c r="E3865">
        <v>56720</v>
      </c>
      <c r="F3865">
        <v>718</v>
      </c>
      <c r="G3865" t="s">
        <v>26</v>
      </c>
      <c r="H3865" t="s">
        <v>14</v>
      </c>
      <c r="I3865" t="s">
        <v>16</v>
      </c>
      <c r="J3865" s="5">
        <v>3743.04</v>
      </c>
      <c r="K3865" s="7">
        <v>4456</v>
      </c>
      <c r="L3865">
        <v>3</v>
      </c>
      <c r="M3865" t="s">
        <v>41</v>
      </c>
    </row>
    <row r="3866" spans="1:13" x14ac:dyDescent="0.2">
      <c r="A3866">
        <v>4837640</v>
      </c>
      <c r="B3866">
        <v>823</v>
      </c>
      <c r="C3866" s="1">
        <v>44186</v>
      </c>
      <c r="D3866" t="s">
        <v>37</v>
      </c>
      <c r="E3866">
        <v>226582</v>
      </c>
      <c r="F3866">
        <v>765</v>
      </c>
      <c r="G3866" t="s">
        <v>26</v>
      </c>
      <c r="H3866" t="b">
        <v>0</v>
      </c>
      <c r="I3866" t="s">
        <v>16</v>
      </c>
      <c r="J3866" s="5">
        <v>4447.74</v>
      </c>
      <c r="K3866" s="7">
        <v>6739</v>
      </c>
      <c r="L3866">
        <v>2</v>
      </c>
      <c r="M3866" t="s">
        <v>47</v>
      </c>
    </row>
    <row r="3867" spans="1:13" x14ac:dyDescent="0.2">
      <c r="A3867">
        <v>4837908</v>
      </c>
      <c r="B3867">
        <v>1257</v>
      </c>
      <c r="C3867" s="1">
        <v>44885</v>
      </c>
      <c r="D3867" t="s">
        <v>19</v>
      </c>
      <c r="E3867">
        <v>97625</v>
      </c>
      <c r="F3867" t="s">
        <v>38</v>
      </c>
      <c r="G3867" t="s">
        <v>14</v>
      </c>
      <c r="H3867" t="s">
        <v>15</v>
      </c>
      <c r="I3867" t="s">
        <v>20</v>
      </c>
      <c r="J3867" s="5">
        <v>974.4</v>
      </c>
      <c r="K3867" s="7">
        <v>1015</v>
      </c>
      <c r="L3867">
        <v>5</v>
      </c>
      <c r="M3867" t="s">
        <v>38</v>
      </c>
    </row>
    <row r="3868" spans="1:13" x14ac:dyDescent="0.2">
      <c r="A3868">
        <v>4838453</v>
      </c>
      <c r="B3868">
        <v>393</v>
      </c>
      <c r="C3868" s="1">
        <v>44294</v>
      </c>
      <c r="D3868" t="s">
        <v>27</v>
      </c>
      <c r="E3868">
        <v>230560</v>
      </c>
      <c r="F3868">
        <v>302</v>
      </c>
      <c r="G3868" t="s">
        <v>14</v>
      </c>
      <c r="H3868" t="b">
        <v>0</v>
      </c>
      <c r="I3868" t="s">
        <v>16</v>
      </c>
      <c r="J3868" s="5">
        <v>2121.6</v>
      </c>
      <c r="K3868" s="7">
        <v>2720</v>
      </c>
      <c r="L3868">
        <v>3</v>
      </c>
      <c r="M3868" t="s">
        <v>21</v>
      </c>
    </row>
    <row r="3869" spans="1:13" x14ac:dyDescent="0.2">
      <c r="A3869">
        <v>4839566</v>
      </c>
      <c r="B3869">
        <v>17</v>
      </c>
      <c r="C3869" s="1">
        <v>43916</v>
      </c>
      <c r="D3869" t="s">
        <v>19</v>
      </c>
      <c r="E3869">
        <v>92420</v>
      </c>
      <c r="F3869">
        <v>649</v>
      </c>
      <c r="G3869" t="s">
        <v>26</v>
      </c>
      <c r="H3869" t="s">
        <v>14</v>
      </c>
      <c r="I3869" t="s">
        <v>20</v>
      </c>
      <c r="J3869" s="5">
        <v>3039.36</v>
      </c>
      <c r="K3869" s="7">
        <v>3166</v>
      </c>
      <c r="L3869">
        <v>2</v>
      </c>
      <c r="M3869" t="s">
        <v>31</v>
      </c>
    </row>
    <row r="3870" spans="1:13" x14ac:dyDescent="0.2">
      <c r="A3870">
        <v>4841845</v>
      </c>
      <c r="B3870">
        <v>1365</v>
      </c>
      <c r="C3870" s="1">
        <v>45301</v>
      </c>
      <c r="D3870" t="s">
        <v>32</v>
      </c>
      <c r="E3870">
        <v>219925</v>
      </c>
      <c r="F3870">
        <v>643</v>
      </c>
      <c r="G3870" t="s">
        <v>14</v>
      </c>
      <c r="H3870" t="b">
        <v>0</v>
      </c>
      <c r="I3870" t="s">
        <v>20</v>
      </c>
      <c r="J3870" s="5">
        <v>3023.46</v>
      </c>
      <c r="K3870" s="7">
        <v>4581</v>
      </c>
      <c r="L3870">
        <v>2</v>
      </c>
      <c r="M3870" t="s">
        <v>25</v>
      </c>
    </row>
    <row r="3871" spans="1:13" x14ac:dyDescent="0.2">
      <c r="A3871">
        <v>4842496</v>
      </c>
      <c r="B3871">
        <v>417</v>
      </c>
      <c r="C3871" s="1">
        <v>44604</v>
      </c>
      <c r="D3871" t="s">
        <v>27</v>
      </c>
      <c r="E3871">
        <v>93066</v>
      </c>
      <c r="F3871">
        <v>630</v>
      </c>
      <c r="G3871" t="s">
        <v>14</v>
      </c>
      <c r="I3871" t="s">
        <v>20</v>
      </c>
      <c r="J3871" s="5">
        <v>4733.5200000000004</v>
      </c>
      <c r="K3871" s="7">
        <v>7172</v>
      </c>
      <c r="L3871">
        <v>2</v>
      </c>
      <c r="M3871" t="s">
        <v>41</v>
      </c>
    </row>
    <row r="3872" spans="1:13" x14ac:dyDescent="0.2">
      <c r="A3872">
        <v>4842639</v>
      </c>
      <c r="B3872">
        <v>916</v>
      </c>
      <c r="C3872" s="1">
        <v>45407</v>
      </c>
      <c r="D3872" t="s">
        <v>19</v>
      </c>
      <c r="E3872">
        <v>155301</v>
      </c>
      <c r="F3872">
        <v>416</v>
      </c>
      <c r="G3872" t="s">
        <v>26</v>
      </c>
      <c r="H3872">
        <v>1</v>
      </c>
      <c r="I3872" t="s">
        <v>16</v>
      </c>
      <c r="J3872" s="5">
        <v>1395.24</v>
      </c>
      <c r="K3872" s="7">
        <v>2114</v>
      </c>
      <c r="L3872">
        <v>3</v>
      </c>
    </row>
    <row r="3873" spans="1:13" x14ac:dyDescent="0.2">
      <c r="A3873">
        <v>4842789</v>
      </c>
      <c r="B3873">
        <v>830</v>
      </c>
      <c r="C3873" s="1">
        <v>44842</v>
      </c>
      <c r="D3873" t="s">
        <v>27</v>
      </c>
      <c r="E3873">
        <v>148183</v>
      </c>
      <c r="G3873" t="s">
        <v>14</v>
      </c>
      <c r="H3873" t="s">
        <v>40</v>
      </c>
      <c r="I3873" t="s">
        <v>24</v>
      </c>
      <c r="J3873" s="5">
        <v>2363.46</v>
      </c>
      <c r="K3873" s="7">
        <v>3581</v>
      </c>
      <c r="L3873">
        <v>3</v>
      </c>
      <c r="M3873" t="s">
        <v>52</v>
      </c>
    </row>
    <row r="3874" spans="1:13" x14ac:dyDescent="0.2">
      <c r="A3874">
        <v>4848868</v>
      </c>
      <c r="B3874">
        <v>1207</v>
      </c>
      <c r="C3874" s="2">
        <v>45471</v>
      </c>
      <c r="D3874" t="s">
        <v>27</v>
      </c>
      <c r="E3874">
        <v>152283</v>
      </c>
      <c r="F3874">
        <v>718</v>
      </c>
      <c r="G3874" t="s">
        <v>26</v>
      </c>
      <c r="H3874" t="s">
        <v>14</v>
      </c>
      <c r="I3874" t="s">
        <v>16</v>
      </c>
      <c r="J3874" s="5">
        <v>3138.24</v>
      </c>
      <c r="K3874" s="7">
        <v>3269</v>
      </c>
      <c r="L3874">
        <v>1</v>
      </c>
    </row>
    <row r="3875" spans="1:13" x14ac:dyDescent="0.2">
      <c r="A3875">
        <v>4849157</v>
      </c>
      <c r="B3875">
        <v>1345</v>
      </c>
      <c r="C3875" t="s">
        <v>450</v>
      </c>
      <c r="D3875" t="s">
        <v>13</v>
      </c>
      <c r="E3875">
        <v>78439</v>
      </c>
      <c r="F3875">
        <v>691</v>
      </c>
      <c r="G3875" t="s">
        <v>14</v>
      </c>
      <c r="H3875">
        <v>0</v>
      </c>
      <c r="I3875" t="s">
        <v>16</v>
      </c>
      <c r="J3875" s="5">
        <v>4056.96</v>
      </c>
      <c r="K3875" s="7">
        <v>4226</v>
      </c>
      <c r="L3875">
        <v>3</v>
      </c>
    </row>
    <row r="3876" spans="1:13" x14ac:dyDescent="0.2">
      <c r="A3876">
        <v>4849413</v>
      </c>
      <c r="B3876">
        <v>1263</v>
      </c>
      <c r="C3876" s="1">
        <v>44545</v>
      </c>
      <c r="D3876" t="s">
        <v>19</v>
      </c>
      <c r="E3876">
        <v>168047</v>
      </c>
      <c r="F3876">
        <v>599</v>
      </c>
      <c r="G3876" t="s">
        <v>14</v>
      </c>
      <c r="H3876" t="b">
        <v>1</v>
      </c>
      <c r="I3876" t="s">
        <v>20</v>
      </c>
      <c r="J3876" s="5">
        <v>2489.7600000000002</v>
      </c>
      <c r="K3876" s="7">
        <v>2964</v>
      </c>
      <c r="L3876">
        <v>5</v>
      </c>
      <c r="M3876" t="s">
        <v>31</v>
      </c>
    </row>
    <row r="3877" spans="1:13" x14ac:dyDescent="0.2">
      <c r="A3877">
        <v>4850062</v>
      </c>
      <c r="B3877">
        <v>757</v>
      </c>
      <c r="C3877" s="1">
        <v>44452</v>
      </c>
      <c r="D3877" t="s">
        <v>23</v>
      </c>
      <c r="E3877">
        <v>137985</v>
      </c>
      <c r="F3877">
        <v>756</v>
      </c>
      <c r="G3877" t="s">
        <v>14</v>
      </c>
      <c r="H3877" t="b">
        <v>1</v>
      </c>
      <c r="I3877" t="s">
        <v>24</v>
      </c>
      <c r="J3877" s="5">
        <v>1780.2</v>
      </c>
      <c r="K3877" s="7">
        <v>2967</v>
      </c>
      <c r="L3877">
        <v>2</v>
      </c>
      <c r="M3877" t="s">
        <v>41</v>
      </c>
    </row>
    <row r="3878" spans="1:13" x14ac:dyDescent="0.2">
      <c r="A3878">
        <v>4850108</v>
      </c>
      <c r="B3878">
        <v>950</v>
      </c>
      <c r="C3878" s="1">
        <v>44640</v>
      </c>
      <c r="D3878" t="s">
        <v>23</v>
      </c>
      <c r="E3878">
        <v>159975</v>
      </c>
      <c r="F3878">
        <v>757</v>
      </c>
      <c r="G3878" t="s">
        <v>14</v>
      </c>
      <c r="H3878" t="b">
        <v>1</v>
      </c>
      <c r="I3878" t="s">
        <v>46</v>
      </c>
      <c r="J3878" s="5">
        <v>2731.08</v>
      </c>
      <c r="K3878" s="7">
        <v>4138</v>
      </c>
      <c r="L3878">
        <v>5</v>
      </c>
      <c r="M3878" t="s">
        <v>17</v>
      </c>
    </row>
    <row r="3879" spans="1:13" x14ac:dyDescent="0.2">
      <c r="A3879">
        <v>4850206</v>
      </c>
      <c r="B3879">
        <v>1415</v>
      </c>
      <c r="C3879" s="1">
        <v>44078</v>
      </c>
      <c r="D3879" t="s">
        <v>23</v>
      </c>
      <c r="E3879">
        <v>229019</v>
      </c>
      <c r="F3879">
        <v>712</v>
      </c>
      <c r="G3879" t="s">
        <v>14</v>
      </c>
      <c r="H3879" t="b">
        <v>1</v>
      </c>
      <c r="I3879" t="s">
        <v>20</v>
      </c>
      <c r="J3879" s="5">
        <v>3528</v>
      </c>
      <c r="K3879" s="7">
        <v>3675</v>
      </c>
      <c r="L3879">
        <v>4</v>
      </c>
      <c r="M3879" t="s">
        <v>38</v>
      </c>
    </row>
    <row r="3880" spans="1:13" x14ac:dyDescent="0.2">
      <c r="A3880">
        <v>4851532</v>
      </c>
      <c r="B3880">
        <v>1340</v>
      </c>
      <c r="C3880" s="1">
        <v>44857</v>
      </c>
      <c r="D3880" t="s">
        <v>27</v>
      </c>
      <c r="E3880">
        <v>233286</v>
      </c>
      <c r="F3880">
        <v>744</v>
      </c>
      <c r="G3880" t="s">
        <v>14</v>
      </c>
      <c r="H3880" t="s">
        <v>15</v>
      </c>
      <c r="I3880" t="s">
        <v>20</v>
      </c>
      <c r="J3880" s="5">
        <v>1099.56</v>
      </c>
      <c r="K3880" s="7">
        <v>1666</v>
      </c>
      <c r="L3880">
        <v>3</v>
      </c>
      <c r="M3880" t="s">
        <v>35</v>
      </c>
    </row>
    <row r="3881" spans="1:13" x14ac:dyDescent="0.2">
      <c r="A3881">
        <v>4852490</v>
      </c>
      <c r="B3881">
        <v>457</v>
      </c>
      <c r="C3881" s="1">
        <v>44300</v>
      </c>
      <c r="D3881" t="s">
        <v>27</v>
      </c>
      <c r="E3881">
        <v>63078</v>
      </c>
      <c r="F3881">
        <v>745</v>
      </c>
      <c r="G3881" t="s">
        <v>14</v>
      </c>
      <c r="H3881" t="s">
        <v>45</v>
      </c>
      <c r="I3881" t="s">
        <v>20</v>
      </c>
      <c r="J3881" s="5">
        <v>2878.26</v>
      </c>
      <c r="K3881" s="7">
        <v>4361</v>
      </c>
      <c r="L3881">
        <v>2</v>
      </c>
      <c r="M3881" t="s">
        <v>38</v>
      </c>
    </row>
    <row r="3882" spans="1:13" x14ac:dyDescent="0.2">
      <c r="A3882">
        <v>4853959</v>
      </c>
      <c r="B3882">
        <v>517</v>
      </c>
      <c r="C3882" s="1">
        <v>44930</v>
      </c>
      <c r="D3882" t="s">
        <v>32</v>
      </c>
      <c r="E3882">
        <v>191150</v>
      </c>
      <c r="F3882">
        <v>765</v>
      </c>
      <c r="G3882" t="s">
        <v>26</v>
      </c>
      <c r="H3882" t="b">
        <v>0</v>
      </c>
      <c r="I3882" t="s">
        <v>20</v>
      </c>
      <c r="J3882" s="5">
        <v>3165</v>
      </c>
      <c r="K3882" s="7">
        <v>5275</v>
      </c>
      <c r="L3882">
        <v>5</v>
      </c>
      <c r="M3882" t="s">
        <v>28</v>
      </c>
    </row>
    <row r="3883" spans="1:13" x14ac:dyDescent="0.2">
      <c r="A3883">
        <v>4855166</v>
      </c>
      <c r="B3883">
        <v>817</v>
      </c>
      <c r="C3883" s="2">
        <v>44429</v>
      </c>
      <c r="D3883" t="s">
        <v>13</v>
      </c>
      <c r="E3883">
        <v>213018</v>
      </c>
      <c r="F3883">
        <v>729</v>
      </c>
      <c r="G3883" t="s">
        <v>14</v>
      </c>
      <c r="I3883" t="s">
        <v>24</v>
      </c>
      <c r="J3883" s="5">
        <v>3059.76</v>
      </c>
      <c r="K3883" s="7">
        <v>4636</v>
      </c>
      <c r="L3883">
        <v>2</v>
      </c>
      <c r="M3883" t="s">
        <v>25</v>
      </c>
    </row>
    <row r="3884" spans="1:13" x14ac:dyDescent="0.2">
      <c r="A3884">
        <v>4855277</v>
      </c>
      <c r="B3884">
        <v>364</v>
      </c>
      <c r="C3884" s="1">
        <v>45551</v>
      </c>
      <c r="D3884" t="s">
        <v>23</v>
      </c>
      <c r="E3884">
        <v>82044</v>
      </c>
      <c r="F3884">
        <v>825</v>
      </c>
      <c r="G3884" t="s">
        <v>14</v>
      </c>
      <c r="H3884" t="b">
        <v>0</v>
      </c>
      <c r="I3884" t="s">
        <v>20</v>
      </c>
      <c r="J3884" s="5">
        <v>1817.64</v>
      </c>
      <c r="K3884" s="7">
        <v>2754</v>
      </c>
      <c r="L3884">
        <v>4</v>
      </c>
      <c r="M3884" t="s">
        <v>47</v>
      </c>
    </row>
    <row r="3885" spans="1:13" x14ac:dyDescent="0.2">
      <c r="A3885">
        <v>4856770</v>
      </c>
      <c r="B3885">
        <v>301</v>
      </c>
      <c r="C3885" s="1">
        <v>44747</v>
      </c>
      <c r="D3885" t="s">
        <v>29</v>
      </c>
      <c r="E3885">
        <v>22164</v>
      </c>
      <c r="F3885">
        <v>846</v>
      </c>
      <c r="G3885" t="s">
        <v>26</v>
      </c>
      <c r="H3885">
        <v>0</v>
      </c>
      <c r="I3885" t="s">
        <v>16</v>
      </c>
      <c r="J3885" s="5">
        <v>1854.84</v>
      </c>
      <c r="K3885" s="7">
        <v>2378</v>
      </c>
      <c r="L3885">
        <v>5</v>
      </c>
      <c r="M3885" t="s">
        <v>52</v>
      </c>
    </row>
    <row r="3886" spans="1:13" x14ac:dyDescent="0.2">
      <c r="A3886">
        <v>4860004</v>
      </c>
      <c r="B3886">
        <v>1590</v>
      </c>
      <c r="C3886" s="1">
        <v>44063</v>
      </c>
      <c r="D3886" t="s">
        <v>37</v>
      </c>
      <c r="E3886">
        <v>149972</v>
      </c>
      <c r="F3886">
        <v>632</v>
      </c>
      <c r="G3886" t="s">
        <v>14</v>
      </c>
      <c r="H3886" t="b">
        <v>0</v>
      </c>
      <c r="I3886" t="s">
        <v>20</v>
      </c>
      <c r="J3886" s="5">
        <v>939.18</v>
      </c>
      <c r="K3886" s="7">
        <v>1423</v>
      </c>
      <c r="L3886">
        <v>4</v>
      </c>
      <c r="M3886" t="s">
        <v>36</v>
      </c>
    </row>
    <row r="3887" spans="1:13" x14ac:dyDescent="0.2">
      <c r="A3887">
        <v>4861458</v>
      </c>
      <c r="B3887">
        <v>917</v>
      </c>
      <c r="C3887" s="1">
        <v>45440</v>
      </c>
      <c r="D3887" t="s">
        <v>27</v>
      </c>
      <c r="E3887">
        <v>136152</v>
      </c>
      <c r="F3887">
        <v>729</v>
      </c>
      <c r="G3887" t="s">
        <v>14</v>
      </c>
      <c r="H3887" t="s">
        <v>15</v>
      </c>
      <c r="I3887" t="s">
        <v>24</v>
      </c>
      <c r="J3887" s="5">
        <v>1093.6199999999999</v>
      </c>
      <c r="K3887" s="7">
        <v>1657</v>
      </c>
      <c r="L3887">
        <v>4</v>
      </c>
      <c r="M3887" t="s">
        <v>17</v>
      </c>
    </row>
    <row r="3888" spans="1:13" x14ac:dyDescent="0.2">
      <c r="A3888">
        <v>4863540</v>
      </c>
      <c r="B3888">
        <v>738</v>
      </c>
      <c r="C3888" s="1">
        <v>44123</v>
      </c>
      <c r="D3888" t="s">
        <v>23</v>
      </c>
      <c r="E3888">
        <v>33677</v>
      </c>
      <c r="F3888">
        <v>742</v>
      </c>
      <c r="G3888" t="s">
        <v>14</v>
      </c>
      <c r="H3888" t="s">
        <v>40</v>
      </c>
      <c r="I3888" t="s">
        <v>24</v>
      </c>
      <c r="J3888" s="5">
        <v>3475.08</v>
      </c>
      <c r="K3888" s="7">
        <v>4137</v>
      </c>
      <c r="L3888">
        <v>2</v>
      </c>
      <c r="M3888" t="s">
        <v>31</v>
      </c>
    </row>
    <row r="3889" spans="1:13" x14ac:dyDescent="0.2">
      <c r="A3889">
        <v>4865245</v>
      </c>
      <c r="B3889">
        <v>762</v>
      </c>
      <c r="C3889" s="2">
        <v>45058</v>
      </c>
      <c r="D3889" t="s">
        <v>23</v>
      </c>
      <c r="E3889">
        <v>87194</v>
      </c>
      <c r="F3889">
        <v>702</v>
      </c>
      <c r="G3889" t="s">
        <v>26</v>
      </c>
      <c r="H3889" t="s">
        <v>14</v>
      </c>
      <c r="I3889" t="s">
        <v>20</v>
      </c>
      <c r="J3889" s="5">
        <v>798.6</v>
      </c>
      <c r="K3889" s="7">
        <v>1331</v>
      </c>
      <c r="L3889">
        <v>2</v>
      </c>
      <c r="M3889" t="s">
        <v>21</v>
      </c>
    </row>
    <row r="3890" spans="1:13" x14ac:dyDescent="0.2">
      <c r="A3890">
        <v>4865285</v>
      </c>
      <c r="B3890">
        <v>979</v>
      </c>
      <c r="C3890" s="1">
        <v>44033</v>
      </c>
      <c r="D3890" t="s">
        <v>29</v>
      </c>
      <c r="E3890">
        <v>88795</v>
      </c>
      <c r="F3890">
        <v>742</v>
      </c>
      <c r="G3890" t="s">
        <v>14</v>
      </c>
      <c r="H3890" t="b">
        <v>1</v>
      </c>
      <c r="I3890" t="s">
        <v>16</v>
      </c>
      <c r="J3890" s="5">
        <v>1614.48</v>
      </c>
      <c r="K3890" s="7">
        <v>1922</v>
      </c>
      <c r="L3890">
        <v>5</v>
      </c>
      <c r="M3890" t="s">
        <v>17</v>
      </c>
    </row>
    <row r="3891" spans="1:13" x14ac:dyDescent="0.2">
      <c r="A3891">
        <v>4867165</v>
      </c>
      <c r="B3891">
        <v>827</v>
      </c>
      <c r="C3891" s="2">
        <v>44647</v>
      </c>
      <c r="D3891" t="s">
        <v>19</v>
      </c>
      <c r="E3891">
        <v>67148</v>
      </c>
      <c r="F3891">
        <v>692</v>
      </c>
      <c r="G3891" t="s">
        <v>14</v>
      </c>
      <c r="H3891" t="s">
        <v>45</v>
      </c>
      <c r="I3891" t="s">
        <v>16</v>
      </c>
      <c r="J3891" s="5">
        <v>2832.72</v>
      </c>
      <c r="K3891" s="7">
        <v>4292</v>
      </c>
      <c r="L3891">
        <v>3</v>
      </c>
      <c r="M3891" t="s">
        <v>21</v>
      </c>
    </row>
    <row r="3892" spans="1:13" x14ac:dyDescent="0.2">
      <c r="A3892">
        <v>4867430</v>
      </c>
      <c r="B3892">
        <v>1023</v>
      </c>
      <c r="C3892" s="1">
        <v>44460</v>
      </c>
      <c r="D3892" t="s">
        <v>32</v>
      </c>
      <c r="E3892">
        <v>3639</v>
      </c>
      <c r="F3892">
        <v>718</v>
      </c>
      <c r="G3892" t="s">
        <v>14</v>
      </c>
      <c r="H3892" t="b">
        <v>1</v>
      </c>
      <c r="I3892" t="s">
        <v>20</v>
      </c>
      <c r="J3892" s="5">
        <v>885.36</v>
      </c>
      <c r="K3892" s="7">
        <v>1054</v>
      </c>
      <c r="L3892">
        <v>1</v>
      </c>
      <c r="M3892" t="s">
        <v>38</v>
      </c>
    </row>
    <row r="3893" spans="1:13" x14ac:dyDescent="0.2">
      <c r="A3893">
        <v>4867441</v>
      </c>
      <c r="B3893">
        <v>1667</v>
      </c>
      <c r="C3893" s="1">
        <v>45102</v>
      </c>
      <c r="D3893" t="s">
        <v>27</v>
      </c>
      <c r="E3893">
        <v>156868</v>
      </c>
      <c r="F3893">
        <v>626</v>
      </c>
      <c r="G3893" t="s">
        <v>14</v>
      </c>
      <c r="H3893" t="s">
        <v>26</v>
      </c>
      <c r="I3893" t="s">
        <v>33</v>
      </c>
      <c r="J3893" s="5">
        <v>4618.5600000000004</v>
      </c>
      <c r="K3893" s="7">
        <v>4811</v>
      </c>
      <c r="L3893">
        <v>5</v>
      </c>
      <c r="M3893" t="s">
        <v>41</v>
      </c>
    </row>
    <row r="3894" spans="1:13" x14ac:dyDescent="0.2">
      <c r="A3894">
        <v>4871248</v>
      </c>
      <c r="B3894">
        <v>119</v>
      </c>
      <c r="C3894" s="2">
        <v>44433</v>
      </c>
      <c r="D3894" t="s">
        <v>13</v>
      </c>
      <c r="E3894">
        <v>71058</v>
      </c>
      <c r="F3894" t="s">
        <v>38</v>
      </c>
      <c r="G3894" t="s">
        <v>14</v>
      </c>
      <c r="H3894" t="s">
        <v>15</v>
      </c>
      <c r="I3894" t="s">
        <v>16</v>
      </c>
      <c r="J3894" s="5">
        <v>3736.2</v>
      </c>
      <c r="K3894" s="7">
        <v>4790</v>
      </c>
      <c r="L3894">
        <v>1</v>
      </c>
      <c r="M3894" t="s">
        <v>34</v>
      </c>
    </row>
    <row r="3895" spans="1:13" x14ac:dyDescent="0.2">
      <c r="A3895">
        <v>4872970</v>
      </c>
      <c r="B3895">
        <v>1033</v>
      </c>
      <c r="C3895" s="1">
        <v>44308</v>
      </c>
      <c r="D3895" t="s">
        <v>13</v>
      </c>
      <c r="E3895">
        <v>81100000</v>
      </c>
      <c r="G3895" t="s">
        <v>14</v>
      </c>
      <c r="H3895" t="s">
        <v>14</v>
      </c>
      <c r="I3895" t="s">
        <v>20</v>
      </c>
      <c r="J3895" s="5">
        <v>2390.64</v>
      </c>
      <c r="K3895" s="7">
        <v>2846</v>
      </c>
      <c r="L3895">
        <v>3</v>
      </c>
      <c r="M3895" t="s">
        <v>47</v>
      </c>
    </row>
    <row r="3896" spans="1:13" x14ac:dyDescent="0.2">
      <c r="A3896">
        <v>4874562</v>
      </c>
      <c r="B3896">
        <v>414</v>
      </c>
      <c r="C3896" s="1">
        <v>45522</v>
      </c>
      <c r="D3896" t="s">
        <v>19</v>
      </c>
      <c r="E3896">
        <v>71190</v>
      </c>
      <c r="F3896">
        <v>676</v>
      </c>
      <c r="G3896" t="s">
        <v>14</v>
      </c>
      <c r="H3896" t="b">
        <v>1</v>
      </c>
      <c r="I3896" t="s">
        <v>16</v>
      </c>
      <c r="J3896" s="5">
        <v>2825.76</v>
      </c>
      <c r="K3896" s="7">
        <v>3364</v>
      </c>
      <c r="L3896">
        <v>5</v>
      </c>
      <c r="M3896" t="s">
        <v>38</v>
      </c>
    </row>
    <row r="3897" spans="1:13" x14ac:dyDescent="0.2">
      <c r="A3897">
        <v>4877742</v>
      </c>
      <c r="B3897">
        <v>1274</v>
      </c>
      <c r="C3897" t="s">
        <v>85</v>
      </c>
      <c r="D3897" t="s">
        <v>19</v>
      </c>
      <c r="E3897">
        <v>207000000</v>
      </c>
      <c r="F3897">
        <v>787</v>
      </c>
      <c r="G3897" t="s">
        <v>14</v>
      </c>
      <c r="H3897" t="b">
        <v>1</v>
      </c>
      <c r="I3897" t="s">
        <v>20</v>
      </c>
      <c r="J3897" s="5">
        <v>2352</v>
      </c>
      <c r="K3897" s="7">
        <v>2800</v>
      </c>
      <c r="L3897">
        <v>4</v>
      </c>
      <c r="M3897" t="s">
        <v>21</v>
      </c>
    </row>
    <row r="3898" spans="1:13" x14ac:dyDescent="0.2">
      <c r="A3898">
        <v>4885365</v>
      </c>
      <c r="B3898">
        <v>1031</v>
      </c>
      <c r="C3898" s="2">
        <v>44089</v>
      </c>
      <c r="D3898" t="s">
        <v>23</v>
      </c>
      <c r="E3898">
        <v>95620</v>
      </c>
      <c r="F3898">
        <v>791</v>
      </c>
      <c r="G3898" t="s">
        <v>26</v>
      </c>
      <c r="H3898" t="b">
        <v>0</v>
      </c>
      <c r="I3898" t="s">
        <v>16</v>
      </c>
      <c r="J3898" s="5">
        <v>2034.24</v>
      </c>
      <c r="K3898" s="7">
        <v>2119</v>
      </c>
      <c r="L3898">
        <v>5</v>
      </c>
      <c r="M3898" t="s">
        <v>35</v>
      </c>
    </row>
    <row r="3899" spans="1:13" x14ac:dyDescent="0.2">
      <c r="A3899">
        <v>4885579</v>
      </c>
      <c r="B3899">
        <v>704</v>
      </c>
      <c r="C3899" s="1">
        <v>44222</v>
      </c>
      <c r="D3899" t="s">
        <v>13</v>
      </c>
      <c r="E3899">
        <v>220476</v>
      </c>
      <c r="F3899" t="s">
        <v>38</v>
      </c>
      <c r="G3899" t="s">
        <v>14</v>
      </c>
      <c r="H3899" t="b">
        <v>0</v>
      </c>
      <c r="I3899" t="s">
        <v>20</v>
      </c>
      <c r="J3899" s="5">
        <v>3208.92</v>
      </c>
      <c r="K3899" s="7">
        <v>4114</v>
      </c>
      <c r="L3899">
        <v>5</v>
      </c>
    </row>
    <row r="3900" spans="1:13" x14ac:dyDescent="0.2">
      <c r="A3900">
        <v>4885738</v>
      </c>
      <c r="B3900">
        <v>1287</v>
      </c>
      <c r="C3900" s="1">
        <v>45220</v>
      </c>
      <c r="D3900" t="s">
        <v>27</v>
      </c>
      <c r="E3900">
        <v>224149</v>
      </c>
      <c r="G3900" t="s">
        <v>14</v>
      </c>
      <c r="H3900" t="s">
        <v>30</v>
      </c>
      <c r="I3900" t="s">
        <v>20</v>
      </c>
      <c r="J3900" s="5">
        <v>6330.24</v>
      </c>
      <c r="K3900" s="7">
        <v>6594</v>
      </c>
      <c r="L3900">
        <v>3</v>
      </c>
      <c r="M3900" t="s">
        <v>47</v>
      </c>
    </row>
    <row r="3901" spans="1:13" x14ac:dyDescent="0.2">
      <c r="A3901">
        <v>4886650</v>
      </c>
      <c r="B3901">
        <v>310</v>
      </c>
      <c r="C3901" s="2">
        <v>45037</v>
      </c>
      <c r="D3901" t="s">
        <v>37</v>
      </c>
      <c r="E3901">
        <v>35724</v>
      </c>
      <c r="F3901">
        <v>680</v>
      </c>
      <c r="G3901" t="s">
        <v>14</v>
      </c>
      <c r="H3901" t="s">
        <v>15</v>
      </c>
      <c r="I3901" t="s">
        <v>24</v>
      </c>
      <c r="J3901" s="5">
        <v>898.26</v>
      </c>
      <c r="K3901" s="7">
        <v>1361</v>
      </c>
      <c r="L3901">
        <v>4</v>
      </c>
      <c r="M3901" t="s">
        <v>41</v>
      </c>
    </row>
    <row r="3902" spans="1:13" x14ac:dyDescent="0.2">
      <c r="A3902">
        <v>4887360</v>
      </c>
      <c r="B3902">
        <v>565</v>
      </c>
      <c r="D3902" t="s">
        <v>27</v>
      </c>
      <c r="E3902">
        <v>110149</v>
      </c>
      <c r="F3902">
        <v>692</v>
      </c>
      <c r="G3902" t="s">
        <v>14</v>
      </c>
      <c r="H3902" t="s">
        <v>45</v>
      </c>
      <c r="I3902" t="s">
        <v>24</v>
      </c>
      <c r="J3902" s="5">
        <v>928.8</v>
      </c>
      <c r="K3902" s="7">
        <v>1548</v>
      </c>
      <c r="L3902">
        <v>3</v>
      </c>
      <c r="M3902" t="s">
        <v>17</v>
      </c>
    </row>
    <row r="3903" spans="1:13" x14ac:dyDescent="0.2">
      <c r="A3903">
        <v>4888257</v>
      </c>
      <c r="B3903">
        <v>348</v>
      </c>
      <c r="C3903" s="1">
        <v>44591</v>
      </c>
      <c r="D3903" t="s">
        <v>37</v>
      </c>
      <c r="E3903">
        <v>161583</v>
      </c>
      <c r="F3903">
        <v>786</v>
      </c>
      <c r="G3903" t="s">
        <v>14</v>
      </c>
      <c r="I3903" t="s">
        <v>46</v>
      </c>
      <c r="J3903" s="5">
        <v>6892.08</v>
      </c>
      <c r="K3903" s="7">
        <v>8836</v>
      </c>
      <c r="L3903">
        <v>4</v>
      </c>
      <c r="M3903" t="s">
        <v>52</v>
      </c>
    </row>
    <row r="3904" spans="1:13" x14ac:dyDescent="0.2">
      <c r="A3904">
        <v>4888310</v>
      </c>
      <c r="B3904">
        <v>1325</v>
      </c>
      <c r="C3904" s="1">
        <v>44760</v>
      </c>
      <c r="D3904" t="s">
        <v>32</v>
      </c>
      <c r="E3904">
        <v>23278</v>
      </c>
      <c r="F3904">
        <v>601</v>
      </c>
      <c r="G3904" t="s">
        <v>14</v>
      </c>
      <c r="H3904" t="s">
        <v>40</v>
      </c>
      <c r="I3904" t="s">
        <v>16</v>
      </c>
      <c r="J3904" s="5">
        <v>3008.94</v>
      </c>
      <c r="K3904" s="7">
        <v>4559</v>
      </c>
      <c r="L3904">
        <v>3</v>
      </c>
      <c r="M3904" t="s">
        <v>28</v>
      </c>
    </row>
    <row r="3905" spans="1:13" x14ac:dyDescent="0.2">
      <c r="A3905">
        <v>4890746</v>
      </c>
      <c r="B3905">
        <v>393</v>
      </c>
      <c r="C3905" s="2">
        <v>44415</v>
      </c>
      <c r="D3905" t="s">
        <v>23</v>
      </c>
      <c r="E3905">
        <v>11502</v>
      </c>
      <c r="F3905">
        <v>666</v>
      </c>
      <c r="G3905" t="s">
        <v>14</v>
      </c>
      <c r="H3905" t="b">
        <v>0</v>
      </c>
      <c r="I3905" t="s">
        <v>16</v>
      </c>
      <c r="J3905" s="5">
        <v>1632</v>
      </c>
      <c r="K3905" s="7">
        <v>2720</v>
      </c>
      <c r="L3905">
        <v>3</v>
      </c>
    </row>
    <row r="3906" spans="1:13" x14ac:dyDescent="0.2">
      <c r="A3906">
        <v>4891199</v>
      </c>
      <c r="B3906">
        <v>206</v>
      </c>
      <c r="C3906" s="1">
        <v>44948</v>
      </c>
      <c r="D3906" t="s">
        <v>37</v>
      </c>
      <c r="E3906">
        <v>177908</v>
      </c>
      <c r="F3906">
        <v>816</v>
      </c>
      <c r="G3906" t="s">
        <v>14</v>
      </c>
      <c r="H3906" t="b">
        <v>0</v>
      </c>
      <c r="I3906" t="s">
        <v>20</v>
      </c>
      <c r="J3906" s="5">
        <v>2804.88</v>
      </c>
      <c r="K3906" s="7">
        <v>3596</v>
      </c>
      <c r="L3906">
        <v>4</v>
      </c>
      <c r="M3906" t="s">
        <v>34</v>
      </c>
    </row>
    <row r="3907" spans="1:13" x14ac:dyDescent="0.2">
      <c r="A3907">
        <v>4892029</v>
      </c>
      <c r="B3907">
        <v>1718</v>
      </c>
      <c r="C3907" t="s">
        <v>147</v>
      </c>
      <c r="D3907" t="s">
        <v>23</v>
      </c>
      <c r="E3907">
        <v>160582</v>
      </c>
      <c r="F3907">
        <v>632</v>
      </c>
      <c r="G3907" t="s">
        <v>14</v>
      </c>
      <c r="I3907" t="s">
        <v>16</v>
      </c>
      <c r="J3907" s="5">
        <v>1382.94</v>
      </c>
      <c r="K3907" s="7">
        <v>1773</v>
      </c>
      <c r="L3907">
        <v>4</v>
      </c>
      <c r="M3907" t="s">
        <v>41</v>
      </c>
    </row>
    <row r="3908" spans="1:13" x14ac:dyDescent="0.2">
      <c r="A3908">
        <v>4893348</v>
      </c>
      <c r="B3908">
        <v>690</v>
      </c>
      <c r="C3908" s="2">
        <v>44293</v>
      </c>
      <c r="D3908" t="s">
        <v>23</v>
      </c>
      <c r="E3908">
        <v>35334</v>
      </c>
      <c r="F3908">
        <v>616</v>
      </c>
      <c r="G3908" t="s">
        <v>14</v>
      </c>
      <c r="H3908" t="b">
        <v>0</v>
      </c>
      <c r="I3908" t="s">
        <v>20</v>
      </c>
      <c r="J3908" s="5">
        <v>1128.96</v>
      </c>
      <c r="K3908" s="7">
        <v>1344</v>
      </c>
      <c r="L3908">
        <v>2</v>
      </c>
      <c r="M3908" t="s">
        <v>47</v>
      </c>
    </row>
    <row r="3909" spans="1:13" x14ac:dyDescent="0.2">
      <c r="A3909">
        <v>4893709</v>
      </c>
      <c r="B3909">
        <v>1553</v>
      </c>
      <c r="C3909" s="1">
        <v>43928</v>
      </c>
      <c r="D3909" t="s">
        <v>32</v>
      </c>
      <c r="E3909">
        <v>210805</v>
      </c>
      <c r="F3909">
        <v>468</v>
      </c>
      <c r="G3909" t="s">
        <v>14</v>
      </c>
      <c r="H3909" t="b">
        <v>1</v>
      </c>
      <c r="I3909" t="s">
        <v>20</v>
      </c>
      <c r="J3909" s="5">
        <v>2106.7199999999998</v>
      </c>
      <c r="K3909" s="7">
        <v>3192</v>
      </c>
      <c r="L3909">
        <v>5</v>
      </c>
      <c r="M3909" t="s">
        <v>21</v>
      </c>
    </row>
    <row r="3910" spans="1:13" x14ac:dyDescent="0.2">
      <c r="A3910">
        <v>4895021</v>
      </c>
      <c r="B3910">
        <v>908</v>
      </c>
      <c r="C3910" s="1">
        <v>45638</v>
      </c>
      <c r="D3910" t="s">
        <v>19</v>
      </c>
      <c r="E3910">
        <v>206811</v>
      </c>
      <c r="F3910">
        <v>678</v>
      </c>
      <c r="G3910" t="s">
        <v>14</v>
      </c>
      <c r="H3910" t="b">
        <v>1</v>
      </c>
      <c r="I3910" t="s">
        <v>16</v>
      </c>
      <c r="J3910" s="5">
        <v>2886</v>
      </c>
      <c r="K3910" s="7">
        <v>4810</v>
      </c>
      <c r="L3910">
        <v>5</v>
      </c>
      <c r="M3910" t="s">
        <v>25</v>
      </c>
    </row>
    <row r="3911" spans="1:13" x14ac:dyDescent="0.2">
      <c r="A3911">
        <v>4895503</v>
      </c>
      <c r="B3911">
        <v>154</v>
      </c>
      <c r="C3911" t="s">
        <v>451</v>
      </c>
      <c r="D3911" t="s">
        <v>23</v>
      </c>
      <c r="E3911">
        <v>40786</v>
      </c>
      <c r="F3911">
        <v>663</v>
      </c>
      <c r="G3911" t="s">
        <v>14</v>
      </c>
      <c r="H3911">
        <v>1</v>
      </c>
      <c r="I3911" t="s">
        <v>20</v>
      </c>
      <c r="J3911" s="5">
        <v>1327.68</v>
      </c>
      <c r="K3911" s="7">
        <v>1383</v>
      </c>
      <c r="L3911">
        <v>3</v>
      </c>
      <c r="M3911" t="s">
        <v>21</v>
      </c>
    </row>
    <row r="3912" spans="1:13" x14ac:dyDescent="0.2">
      <c r="A3912">
        <v>4895759</v>
      </c>
      <c r="B3912">
        <v>220</v>
      </c>
      <c r="C3912" s="2">
        <v>43965</v>
      </c>
      <c r="D3912" t="s">
        <v>13</v>
      </c>
      <c r="E3912">
        <v>182121</v>
      </c>
      <c r="G3912" t="s">
        <v>14</v>
      </c>
      <c r="H3912">
        <v>0</v>
      </c>
      <c r="I3912" t="s">
        <v>20</v>
      </c>
      <c r="J3912" s="5">
        <v>2033.28</v>
      </c>
      <c r="K3912" s="7">
        <v>2118</v>
      </c>
      <c r="L3912">
        <v>5</v>
      </c>
      <c r="M3912" t="s">
        <v>25</v>
      </c>
    </row>
    <row r="3913" spans="1:13" x14ac:dyDescent="0.2">
      <c r="A3913">
        <v>4897527</v>
      </c>
      <c r="B3913">
        <v>1052</v>
      </c>
      <c r="C3913" s="1">
        <v>43961</v>
      </c>
      <c r="D3913" t="s">
        <v>29</v>
      </c>
      <c r="E3913">
        <v>202855</v>
      </c>
      <c r="F3913">
        <v>833</v>
      </c>
      <c r="G3913" t="s">
        <v>26</v>
      </c>
      <c r="H3913" t="s">
        <v>26</v>
      </c>
      <c r="I3913" t="s">
        <v>16</v>
      </c>
      <c r="J3913" s="5">
        <v>3336</v>
      </c>
      <c r="K3913" s="7">
        <v>3475</v>
      </c>
      <c r="L3913">
        <v>1</v>
      </c>
      <c r="M3913" t="s">
        <v>28</v>
      </c>
    </row>
    <row r="3914" spans="1:13" x14ac:dyDescent="0.2">
      <c r="A3914">
        <v>4899454</v>
      </c>
      <c r="B3914">
        <v>162</v>
      </c>
      <c r="C3914" s="1">
        <v>44928</v>
      </c>
      <c r="D3914" t="s">
        <v>27</v>
      </c>
      <c r="E3914">
        <v>155313</v>
      </c>
      <c r="G3914" t="s">
        <v>14</v>
      </c>
      <c r="H3914" t="s">
        <v>40</v>
      </c>
      <c r="I3914" t="s">
        <v>20</v>
      </c>
      <c r="J3914" s="5">
        <v>713.4</v>
      </c>
      <c r="K3914" s="7">
        <v>1189</v>
      </c>
      <c r="L3914">
        <v>4</v>
      </c>
      <c r="M3914" t="s">
        <v>28</v>
      </c>
    </row>
    <row r="3915" spans="1:13" x14ac:dyDescent="0.2">
      <c r="A3915">
        <v>4901296</v>
      </c>
      <c r="B3915">
        <v>640</v>
      </c>
      <c r="C3915" s="1">
        <v>45598</v>
      </c>
      <c r="D3915" t="s">
        <v>27</v>
      </c>
      <c r="E3915">
        <v>220433</v>
      </c>
      <c r="F3915">
        <v>784</v>
      </c>
      <c r="G3915" t="s">
        <v>26</v>
      </c>
      <c r="H3915" t="s">
        <v>30</v>
      </c>
      <c r="I3915" t="s">
        <v>33</v>
      </c>
      <c r="J3915" s="5">
        <v>3634.56</v>
      </c>
      <c r="K3915" s="7">
        <v>3786</v>
      </c>
      <c r="L3915">
        <v>3</v>
      </c>
      <c r="M3915" t="s">
        <v>41</v>
      </c>
    </row>
    <row r="3916" spans="1:13" x14ac:dyDescent="0.2">
      <c r="A3916">
        <v>4902099</v>
      </c>
      <c r="B3916">
        <v>340</v>
      </c>
      <c r="C3916" s="2">
        <v>45362</v>
      </c>
      <c r="D3916" t="s">
        <v>32</v>
      </c>
      <c r="E3916">
        <v>105822</v>
      </c>
      <c r="F3916">
        <v>747</v>
      </c>
      <c r="G3916" t="s">
        <v>14</v>
      </c>
      <c r="H3916" t="s">
        <v>30</v>
      </c>
      <c r="I3916" t="s">
        <v>20</v>
      </c>
      <c r="J3916" s="5">
        <v>10030.44</v>
      </c>
      <c r="K3916" s="7">
        <v>11941</v>
      </c>
      <c r="L3916">
        <v>2</v>
      </c>
      <c r="M3916" t="s">
        <v>35</v>
      </c>
    </row>
    <row r="3917" spans="1:13" x14ac:dyDescent="0.2">
      <c r="A3917">
        <v>4902408</v>
      </c>
      <c r="B3917">
        <v>1174</v>
      </c>
      <c r="C3917" s="2">
        <v>44333</v>
      </c>
      <c r="D3917" t="s">
        <v>29</v>
      </c>
      <c r="E3917">
        <v>230944</v>
      </c>
      <c r="F3917">
        <v>780</v>
      </c>
      <c r="G3917" t="s">
        <v>14</v>
      </c>
      <c r="H3917" t="s">
        <v>30</v>
      </c>
      <c r="I3917" t="s">
        <v>46</v>
      </c>
      <c r="J3917" s="5">
        <v>993.6</v>
      </c>
      <c r="K3917" s="7">
        <v>1656</v>
      </c>
      <c r="L3917">
        <v>2</v>
      </c>
      <c r="M3917" t="s">
        <v>25</v>
      </c>
    </row>
    <row r="3918" spans="1:13" x14ac:dyDescent="0.2">
      <c r="A3918">
        <v>4902899</v>
      </c>
      <c r="B3918">
        <v>1558</v>
      </c>
      <c r="C3918" s="1">
        <v>45444</v>
      </c>
      <c r="D3918" t="s">
        <v>37</v>
      </c>
      <c r="E3918">
        <v>159973</v>
      </c>
      <c r="F3918">
        <v>827</v>
      </c>
      <c r="G3918" t="s">
        <v>14</v>
      </c>
      <c r="H3918">
        <v>1</v>
      </c>
      <c r="I3918" t="s">
        <v>24</v>
      </c>
      <c r="J3918" s="5">
        <v>4274.16</v>
      </c>
      <c r="K3918" s="7">
        <v>6476</v>
      </c>
      <c r="L3918">
        <v>2</v>
      </c>
      <c r="M3918" t="s">
        <v>38</v>
      </c>
    </row>
    <row r="3919" spans="1:13" x14ac:dyDescent="0.2">
      <c r="A3919">
        <v>4903389</v>
      </c>
      <c r="B3919">
        <v>135</v>
      </c>
      <c r="C3919" s="2">
        <v>44794</v>
      </c>
      <c r="D3919" t="s">
        <v>37</v>
      </c>
      <c r="E3919">
        <v>162917</v>
      </c>
      <c r="F3919">
        <v>747</v>
      </c>
      <c r="G3919" t="s">
        <v>14</v>
      </c>
      <c r="H3919">
        <v>1</v>
      </c>
      <c r="I3919" t="s">
        <v>20</v>
      </c>
      <c r="J3919" s="5">
        <v>927.6</v>
      </c>
      <c r="K3919" s="7">
        <v>1546</v>
      </c>
      <c r="L3919">
        <v>2</v>
      </c>
      <c r="M3919" t="s">
        <v>34</v>
      </c>
    </row>
    <row r="3920" spans="1:13" x14ac:dyDescent="0.2">
      <c r="A3920">
        <v>4904274</v>
      </c>
      <c r="B3920">
        <v>968</v>
      </c>
      <c r="C3920" t="s">
        <v>452</v>
      </c>
      <c r="D3920" t="s">
        <v>23</v>
      </c>
      <c r="E3920">
        <v>49680</v>
      </c>
      <c r="F3920">
        <v>550</v>
      </c>
      <c r="G3920" t="s">
        <v>26</v>
      </c>
      <c r="H3920" t="s">
        <v>26</v>
      </c>
      <c r="I3920" t="s">
        <v>16</v>
      </c>
      <c r="J3920" s="5">
        <v>2160.1799999999998</v>
      </c>
      <c r="K3920" s="7">
        <v>3273</v>
      </c>
      <c r="L3920">
        <v>1</v>
      </c>
      <c r="M3920" t="s">
        <v>47</v>
      </c>
    </row>
    <row r="3921" spans="1:13" x14ac:dyDescent="0.2">
      <c r="A3921">
        <v>4907143</v>
      </c>
      <c r="B3921">
        <v>1423</v>
      </c>
      <c r="C3921" s="1">
        <v>45001</v>
      </c>
      <c r="D3921" t="s">
        <v>29</v>
      </c>
      <c r="E3921">
        <v>167736</v>
      </c>
      <c r="G3921" t="s">
        <v>26</v>
      </c>
      <c r="H3921" t="s">
        <v>30</v>
      </c>
      <c r="I3921" t="s">
        <v>18</v>
      </c>
      <c r="J3921" s="5">
        <v>4187.04</v>
      </c>
      <c r="K3921" s="7">
        <v>5368</v>
      </c>
      <c r="L3921">
        <v>2</v>
      </c>
      <c r="M3921" t="s">
        <v>34</v>
      </c>
    </row>
    <row r="3922" spans="1:13" x14ac:dyDescent="0.2">
      <c r="A3922">
        <v>4909432</v>
      </c>
      <c r="B3922">
        <v>416</v>
      </c>
      <c r="C3922" s="2">
        <v>44248</v>
      </c>
      <c r="D3922" t="s">
        <v>27</v>
      </c>
      <c r="E3922">
        <v>58517</v>
      </c>
      <c r="F3922">
        <v>758</v>
      </c>
      <c r="G3922" t="s">
        <v>14</v>
      </c>
      <c r="H3922" t="b">
        <v>1</v>
      </c>
      <c r="I3922" t="s">
        <v>33</v>
      </c>
      <c r="J3922" s="5">
        <v>2376.6</v>
      </c>
      <c r="K3922" s="7">
        <v>3961</v>
      </c>
      <c r="L3922">
        <v>1</v>
      </c>
    </row>
    <row r="3923" spans="1:13" x14ac:dyDescent="0.2">
      <c r="A3923">
        <v>4910946</v>
      </c>
      <c r="B3923">
        <v>817</v>
      </c>
      <c r="C3923" s="2">
        <v>45356</v>
      </c>
      <c r="D3923" t="s">
        <v>19</v>
      </c>
      <c r="E3923">
        <v>125635</v>
      </c>
      <c r="F3923">
        <v>691</v>
      </c>
      <c r="G3923" t="s">
        <v>14</v>
      </c>
      <c r="H3923" t="s">
        <v>40</v>
      </c>
      <c r="I3923" t="s">
        <v>46</v>
      </c>
      <c r="J3923" s="5">
        <v>2781.6</v>
      </c>
      <c r="K3923" s="7">
        <v>4636</v>
      </c>
      <c r="L3923">
        <v>4</v>
      </c>
      <c r="M3923" t="s">
        <v>31</v>
      </c>
    </row>
    <row r="3924" spans="1:13" x14ac:dyDescent="0.2">
      <c r="A3924">
        <v>4911234</v>
      </c>
      <c r="B3924">
        <v>888</v>
      </c>
      <c r="C3924" s="1">
        <v>45056</v>
      </c>
      <c r="D3924" t="s">
        <v>32</v>
      </c>
      <c r="E3924">
        <v>130890</v>
      </c>
      <c r="F3924">
        <v>761</v>
      </c>
      <c r="G3924" t="s">
        <v>26</v>
      </c>
      <c r="H3924" t="b">
        <v>0</v>
      </c>
      <c r="I3924" t="s">
        <v>20</v>
      </c>
      <c r="J3924" s="5">
        <v>3447.18</v>
      </c>
      <c r="K3924" s="7">
        <v>5223</v>
      </c>
      <c r="L3924">
        <v>2</v>
      </c>
      <c r="M3924" t="s">
        <v>17</v>
      </c>
    </row>
    <row r="3925" spans="1:13" x14ac:dyDescent="0.2">
      <c r="A3925">
        <v>4911337</v>
      </c>
      <c r="B3925">
        <v>358</v>
      </c>
      <c r="C3925" s="1">
        <v>44578</v>
      </c>
      <c r="D3925" t="s">
        <v>19</v>
      </c>
      <c r="E3925">
        <v>238629</v>
      </c>
      <c r="F3925">
        <v>742</v>
      </c>
      <c r="G3925" t="s">
        <v>14</v>
      </c>
      <c r="H3925" t="b">
        <v>0</v>
      </c>
      <c r="I3925" t="s">
        <v>24</v>
      </c>
      <c r="J3925" s="5">
        <v>1626.24</v>
      </c>
      <c r="K3925" s="7">
        <v>1936</v>
      </c>
      <c r="L3925">
        <v>3</v>
      </c>
      <c r="M3925" t="s">
        <v>41</v>
      </c>
    </row>
    <row r="3926" spans="1:13" x14ac:dyDescent="0.2">
      <c r="A3926">
        <v>4912811</v>
      </c>
      <c r="B3926">
        <v>1034</v>
      </c>
      <c r="C3926" s="1">
        <v>44113</v>
      </c>
      <c r="D3926" t="s">
        <v>32</v>
      </c>
      <c r="E3926">
        <v>233037</v>
      </c>
      <c r="F3926">
        <v>687</v>
      </c>
      <c r="G3926" t="s">
        <v>14</v>
      </c>
      <c r="H3926" t="s">
        <v>40</v>
      </c>
      <c r="I3926" t="s">
        <v>16</v>
      </c>
      <c r="J3926" s="5">
        <v>2217.6</v>
      </c>
      <c r="K3926" s="7">
        <v>3360</v>
      </c>
      <c r="L3926">
        <v>3</v>
      </c>
    </row>
    <row r="3927" spans="1:13" x14ac:dyDescent="0.2">
      <c r="A3927">
        <v>4913080</v>
      </c>
      <c r="B3927">
        <v>793</v>
      </c>
      <c r="C3927" s="1">
        <v>45266</v>
      </c>
      <c r="D3927" t="s">
        <v>23</v>
      </c>
      <c r="E3927">
        <v>108182</v>
      </c>
      <c r="F3927">
        <v>739</v>
      </c>
      <c r="G3927" t="s">
        <v>14</v>
      </c>
      <c r="H3927" t="s">
        <v>40</v>
      </c>
      <c r="I3927" t="s">
        <v>46</v>
      </c>
      <c r="J3927" s="5">
        <v>8884.7999999999993</v>
      </c>
      <c r="K3927" s="7">
        <v>9255</v>
      </c>
      <c r="L3927">
        <v>4</v>
      </c>
      <c r="M3927" t="s">
        <v>28</v>
      </c>
    </row>
    <row r="3928" spans="1:13" x14ac:dyDescent="0.2">
      <c r="A3928">
        <v>4914767</v>
      </c>
      <c r="B3928">
        <v>1662</v>
      </c>
      <c r="C3928" s="1">
        <v>45143</v>
      </c>
      <c r="D3928" t="s">
        <v>23</v>
      </c>
      <c r="E3928">
        <v>188107</v>
      </c>
      <c r="F3928">
        <v>322</v>
      </c>
      <c r="G3928" t="s">
        <v>26</v>
      </c>
      <c r="H3928" t="s">
        <v>40</v>
      </c>
      <c r="I3928" t="s">
        <v>16</v>
      </c>
      <c r="J3928" s="5">
        <v>6008.64</v>
      </c>
      <c r="K3928" s="7">
        <v>6259</v>
      </c>
      <c r="L3928">
        <v>3</v>
      </c>
      <c r="M3928" t="s">
        <v>52</v>
      </c>
    </row>
    <row r="3929" spans="1:13" x14ac:dyDescent="0.2">
      <c r="A3929">
        <v>4915127</v>
      </c>
      <c r="B3929">
        <v>682</v>
      </c>
      <c r="C3929" t="s">
        <v>453</v>
      </c>
      <c r="D3929" t="s">
        <v>32</v>
      </c>
      <c r="E3929">
        <v>109910</v>
      </c>
      <c r="F3929">
        <v>790</v>
      </c>
      <c r="G3929" t="s">
        <v>14</v>
      </c>
      <c r="H3929" t="s">
        <v>15</v>
      </c>
      <c r="I3929" t="s">
        <v>24</v>
      </c>
      <c r="J3929" s="5">
        <v>4126.8</v>
      </c>
      <c r="K3929" s="7">
        <v>6878</v>
      </c>
      <c r="L3929">
        <v>3</v>
      </c>
      <c r="M3929" t="s">
        <v>35</v>
      </c>
    </row>
    <row r="3930" spans="1:13" x14ac:dyDescent="0.2">
      <c r="A3930">
        <v>4915757</v>
      </c>
      <c r="B3930">
        <v>682</v>
      </c>
      <c r="D3930" t="s">
        <v>19</v>
      </c>
      <c r="E3930">
        <v>130627</v>
      </c>
      <c r="F3930">
        <v>608</v>
      </c>
      <c r="G3930" t="s">
        <v>14</v>
      </c>
      <c r="H3930" t="b">
        <v>1</v>
      </c>
      <c r="I3930" t="s">
        <v>20</v>
      </c>
      <c r="J3930" s="5">
        <v>4126.8</v>
      </c>
      <c r="K3930" s="7">
        <v>6878</v>
      </c>
      <c r="L3930">
        <v>1</v>
      </c>
      <c r="M3930" t="s">
        <v>21</v>
      </c>
    </row>
    <row r="3931" spans="1:13" x14ac:dyDescent="0.2">
      <c r="A3931">
        <v>4915938</v>
      </c>
      <c r="B3931">
        <v>1658</v>
      </c>
      <c r="C3931" s="2">
        <v>45233</v>
      </c>
      <c r="D3931" t="s">
        <v>13</v>
      </c>
      <c r="E3931">
        <v>129773</v>
      </c>
      <c r="F3931">
        <v>631</v>
      </c>
      <c r="G3931" t="s">
        <v>14</v>
      </c>
      <c r="H3931" t="b">
        <v>0</v>
      </c>
      <c r="I3931" t="s">
        <v>24</v>
      </c>
      <c r="J3931" s="5">
        <v>2303.4</v>
      </c>
      <c r="K3931" s="7">
        <v>3490</v>
      </c>
      <c r="L3931">
        <v>5</v>
      </c>
      <c r="M3931" t="s">
        <v>38</v>
      </c>
    </row>
    <row r="3932" spans="1:13" x14ac:dyDescent="0.2">
      <c r="A3932">
        <v>4916289</v>
      </c>
      <c r="B3932">
        <v>1638</v>
      </c>
      <c r="C3932" s="2">
        <v>43978</v>
      </c>
      <c r="D3932" t="s">
        <v>19</v>
      </c>
      <c r="E3932">
        <v>206700000</v>
      </c>
      <c r="F3932">
        <v>773</v>
      </c>
      <c r="G3932" t="s">
        <v>26</v>
      </c>
      <c r="H3932" t="s">
        <v>15</v>
      </c>
      <c r="I3932" t="s">
        <v>51</v>
      </c>
      <c r="J3932" s="5">
        <v>6951.78</v>
      </c>
      <c r="K3932" s="7">
        <v>10533</v>
      </c>
      <c r="L3932">
        <v>1</v>
      </c>
    </row>
    <row r="3933" spans="1:13" x14ac:dyDescent="0.2">
      <c r="A3933">
        <v>4918148</v>
      </c>
      <c r="B3933">
        <v>74</v>
      </c>
      <c r="C3933" s="2">
        <v>45391</v>
      </c>
      <c r="D3933" t="s">
        <v>13</v>
      </c>
      <c r="E3933">
        <v>7238</v>
      </c>
      <c r="F3933">
        <v>789</v>
      </c>
      <c r="G3933" t="s">
        <v>14</v>
      </c>
      <c r="H3933" t="s">
        <v>14</v>
      </c>
      <c r="I3933" t="s">
        <v>16</v>
      </c>
      <c r="J3933" s="5">
        <v>7764.12</v>
      </c>
      <c r="K3933" s="7">
        <v>0</v>
      </c>
      <c r="L3933">
        <v>5</v>
      </c>
      <c r="M3933" t="s">
        <v>47</v>
      </c>
    </row>
    <row r="3934" spans="1:13" x14ac:dyDescent="0.2">
      <c r="A3934">
        <v>4919979</v>
      </c>
      <c r="B3934">
        <v>710</v>
      </c>
      <c r="C3934" s="1">
        <v>45540</v>
      </c>
      <c r="D3934" t="s">
        <v>13</v>
      </c>
      <c r="E3934">
        <v>244708</v>
      </c>
      <c r="F3934" t="s">
        <v>38</v>
      </c>
      <c r="G3934" t="s">
        <v>14</v>
      </c>
      <c r="H3934">
        <v>1</v>
      </c>
      <c r="I3934" t="s">
        <v>33</v>
      </c>
      <c r="J3934" s="5">
        <v>811.2</v>
      </c>
      <c r="K3934" s="7">
        <v>1352</v>
      </c>
      <c r="L3934">
        <v>3</v>
      </c>
      <c r="M3934" t="s">
        <v>17</v>
      </c>
    </row>
    <row r="3935" spans="1:13" x14ac:dyDescent="0.2">
      <c r="A3935">
        <v>4920858</v>
      </c>
      <c r="B3935">
        <v>323</v>
      </c>
      <c r="C3935" t="s">
        <v>454</v>
      </c>
      <c r="D3935" t="s">
        <v>13</v>
      </c>
      <c r="E3935">
        <v>315101</v>
      </c>
      <c r="G3935" t="s">
        <v>14</v>
      </c>
      <c r="H3935">
        <v>1</v>
      </c>
      <c r="I3935" t="s">
        <v>20</v>
      </c>
      <c r="J3935" s="5">
        <v>5757.12</v>
      </c>
      <c r="K3935" s="7">
        <v>5997</v>
      </c>
      <c r="L3935">
        <v>1</v>
      </c>
      <c r="M3935" t="s">
        <v>34</v>
      </c>
    </row>
    <row r="3936" spans="1:13" x14ac:dyDescent="0.2">
      <c r="A3936">
        <v>4922283</v>
      </c>
      <c r="B3936">
        <v>1628</v>
      </c>
      <c r="D3936" t="s">
        <v>37</v>
      </c>
      <c r="E3936">
        <v>24837</v>
      </c>
      <c r="F3936">
        <v>768</v>
      </c>
      <c r="G3936" t="s">
        <v>14</v>
      </c>
      <c r="H3936" t="b">
        <v>1</v>
      </c>
      <c r="I3936" t="s">
        <v>33</v>
      </c>
      <c r="J3936" s="5">
        <v>3883.44</v>
      </c>
      <c r="K3936" s="7">
        <v>5884</v>
      </c>
      <c r="L3936">
        <v>2</v>
      </c>
      <c r="M3936" t="s">
        <v>31</v>
      </c>
    </row>
    <row r="3937" spans="1:13" x14ac:dyDescent="0.2">
      <c r="A3937">
        <v>4924985</v>
      </c>
      <c r="B3937">
        <v>1707</v>
      </c>
      <c r="C3937" s="1">
        <v>45229</v>
      </c>
      <c r="D3937" t="s">
        <v>19</v>
      </c>
      <c r="E3937">
        <v>139217</v>
      </c>
      <c r="F3937">
        <v>790</v>
      </c>
      <c r="G3937" t="s">
        <v>14</v>
      </c>
      <c r="H3937" t="b">
        <v>0</v>
      </c>
      <c r="I3937" t="s">
        <v>20</v>
      </c>
      <c r="J3937" s="5">
        <v>3576</v>
      </c>
      <c r="K3937" s="7">
        <v>5960</v>
      </c>
      <c r="L3937">
        <v>1</v>
      </c>
      <c r="M3937" t="s">
        <v>21</v>
      </c>
    </row>
    <row r="3938" spans="1:13" x14ac:dyDescent="0.2">
      <c r="A3938">
        <v>4925048</v>
      </c>
      <c r="B3938">
        <v>1486</v>
      </c>
      <c r="C3938" s="1">
        <v>45413</v>
      </c>
      <c r="D3938" t="s">
        <v>27</v>
      </c>
      <c r="E3938">
        <v>97987</v>
      </c>
      <c r="G3938" t="s">
        <v>14</v>
      </c>
      <c r="H3938" t="b">
        <v>1</v>
      </c>
      <c r="I3938" t="s">
        <v>33</v>
      </c>
      <c r="J3938" s="5">
        <v>2457.6</v>
      </c>
      <c r="K3938" s="7">
        <v>4096</v>
      </c>
      <c r="L3938">
        <v>3</v>
      </c>
      <c r="M3938" t="s">
        <v>41</v>
      </c>
    </row>
    <row r="3939" spans="1:13" x14ac:dyDescent="0.2">
      <c r="A3939">
        <v>4925084</v>
      </c>
      <c r="B3939">
        <v>1518</v>
      </c>
      <c r="C3939" s="2">
        <v>44093</v>
      </c>
      <c r="D3939" t="s">
        <v>13</v>
      </c>
      <c r="E3939">
        <v>91804</v>
      </c>
      <c r="F3939">
        <v>630</v>
      </c>
      <c r="G3939" t="s">
        <v>14</v>
      </c>
      <c r="H3939" t="b">
        <v>1</v>
      </c>
      <c r="I3939" t="s">
        <v>20</v>
      </c>
      <c r="J3939" s="5">
        <v>2654.4</v>
      </c>
      <c r="K3939" s="7">
        <v>4424</v>
      </c>
      <c r="L3939">
        <v>2</v>
      </c>
      <c r="M3939" t="s">
        <v>41</v>
      </c>
    </row>
    <row r="3940" spans="1:13" x14ac:dyDescent="0.2">
      <c r="A3940">
        <v>4926963</v>
      </c>
      <c r="B3940">
        <v>169</v>
      </c>
      <c r="C3940" s="1">
        <v>44881</v>
      </c>
      <c r="D3940" t="s">
        <v>32</v>
      </c>
      <c r="E3940">
        <v>60352</v>
      </c>
      <c r="F3940">
        <v>459</v>
      </c>
      <c r="G3940" t="s">
        <v>14</v>
      </c>
      <c r="H3940" t="s">
        <v>30</v>
      </c>
      <c r="I3940" t="s">
        <v>20</v>
      </c>
      <c r="J3940" s="5">
        <v>2448</v>
      </c>
      <c r="K3940" s="7">
        <v>4080</v>
      </c>
      <c r="L3940">
        <v>5</v>
      </c>
      <c r="M3940" t="s">
        <v>41</v>
      </c>
    </row>
    <row r="3941" spans="1:13" x14ac:dyDescent="0.2">
      <c r="A3941">
        <v>4927021</v>
      </c>
      <c r="B3941">
        <v>27</v>
      </c>
      <c r="C3941" s="1">
        <v>43898</v>
      </c>
      <c r="D3941" t="s">
        <v>13</v>
      </c>
      <c r="E3941">
        <v>89426</v>
      </c>
      <c r="F3941">
        <v>669</v>
      </c>
      <c r="G3941" t="s">
        <v>26</v>
      </c>
      <c r="H3941">
        <v>0</v>
      </c>
      <c r="I3941" t="s">
        <v>24</v>
      </c>
      <c r="J3941" s="5">
        <v>1480.32</v>
      </c>
      <c r="K3941" s="7">
        <v>1542</v>
      </c>
      <c r="L3941">
        <v>5</v>
      </c>
      <c r="M3941" t="s">
        <v>17</v>
      </c>
    </row>
    <row r="3942" spans="1:13" x14ac:dyDescent="0.2">
      <c r="A3942">
        <v>4927152</v>
      </c>
      <c r="B3942">
        <v>405</v>
      </c>
      <c r="C3942" s="1">
        <v>45275</v>
      </c>
      <c r="D3942" t="s">
        <v>27</v>
      </c>
      <c r="E3942">
        <v>165946</v>
      </c>
      <c r="F3942">
        <v>742</v>
      </c>
      <c r="G3942" t="s">
        <v>14</v>
      </c>
      <c r="H3942" t="s">
        <v>30</v>
      </c>
      <c r="I3942" t="s">
        <v>20</v>
      </c>
      <c r="J3942" s="5">
        <v>2051.52</v>
      </c>
      <c r="K3942" s="7">
        <v>2137</v>
      </c>
      <c r="L3942">
        <v>1</v>
      </c>
      <c r="M3942" t="s">
        <v>21</v>
      </c>
    </row>
    <row r="3943" spans="1:13" x14ac:dyDescent="0.2">
      <c r="A3943">
        <v>4927499</v>
      </c>
      <c r="B3943">
        <v>1323</v>
      </c>
      <c r="C3943" t="s">
        <v>455</v>
      </c>
      <c r="D3943" t="s">
        <v>29</v>
      </c>
      <c r="E3943">
        <v>237696</v>
      </c>
      <c r="F3943">
        <v>753</v>
      </c>
      <c r="G3943" t="s">
        <v>26</v>
      </c>
      <c r="H3943" t="s">
        <v>15</v>
      </c>
      <c r="I3943" t="s">
        <v>20</v>
      </c>
      <c r="J3943" s="5">
        <v>1307.52</v>
      </c>
      <c r="K3943" s="7">
        <v>1362</v>
      </c>
      <c r="L3943">
        <v>3</v>
      </c>
      <c r="M3943" t="s">
        <v>25</v>
      </c>
    </row>
    <row r="3944" spans="1:13" x14ac:dyDescent="0.2">
      <c r="A3944">
        <v>4928474</v>
      </c>
      <c r="B3944">
        <v>87</v>
      </c>
      <c r="C3944" s="1">
        <v>45507</v>
      </c>
      <c r="D3944" t="s">
        <v>27</v>
      </c>
      <c r="E3944">
        <v>196281</v>
      </c>
      <c r="F3944">
        <v>794</v>
      </c>
      <c r="G3944" t="s">
        <v>14</v>
      </c>
      <c r="H3944">
        <v>1</v>
      </c>
      <c r="I3944" t="s">
        <v>16</v>
      </c>
      <c r="J3944" s="5">
        <v>3496.2</v>
      </c>
      <c r="K3944" s="7">
        <v>5827</v>
      </c>
      <c r="L3944">
        <v>1</v>
      </c>
      <c r="M3944" t="s">
        <v>21</v>
      </c>
    </row>
    <row r="3945" spans="1:13" x14ac:dyDescent="0.2">
      <c r="A3945">
        <v>4929129</v>
      </c>
      <c r="B3945">
        <v>1242</v>
      </c>
      <c r="D3945" t="s">
        <v>13</v>
      </c>
      <c r="E3945">
        <v>61170</v>
      </c>
      <c r="F3945">
        <v>583</v>
      </c>
      <c r="G3945" t="s">
        <v>14</v>
      </c>
      <c r="H3945">
        <v>1</v>
      </c>
      <c r="I3945" t="s">
        <v>46</v>
      </c>
      <c r="J3945" s="5">
        <v>2377.98</v>
      </c>
      <c r="K3945" s="7">
        <v>3603</v>
      </c>
      <c r="L3945">
        <v>1</v>
      </c>
    </row>
    <row r="3946" spans="1:13" x14ac:dyDescent="0.2">
      <c r="A3946">
        <v>4929744</v>
      </c>
      <c r="B3946">
        <v>1731</v>
      </c>
      <c r="C3946" s="1">
        <v>44495</v>
      </c>
      <c r="D3946" t="s">
        <v>29</v>
      </c>
      <c r="E3946">
        <v>183233</v>
      </c>
      <c r="G3946" t="s">
        <v>14</v>
      </c>
      <c r="H3946">
        <v>1</v>
      </c>
      <c r="I3946" t="s">
        <v>24</v>
      </c>
      <c r="J3946" s="5">
        <v>3587.64</v>
      </c>
      <c r="K3946" s="7">
        <v>4271</v>
      </c>
      <c r="L3946">
        <v>2</v>
      </c>
      <c r="M3946" t="s">
        <v>38</v>
      </c>
    </row>
    <row r="3947" spans="1:13" x14ac:dyDescent="0.2">
      <c r="A3947">
        <v>4932858</v>
      </c>
      <c r="B3947">
        <v>166</v>
      </c>
      <c r="C3947" s="1">
        <v>44262</v>
      </c>
      <c r="D3947" t="s">
        <v>13</v>
      </c>
      <c r="E3947">
        <v>216788</v>
      </c>
      <c r="F3947">
        <v>708</v>
      </c>
      <c r="G3947" t="s">
        <v>14</v>
      </c>
      <c r="H3947" t="s">
        <v>45</v>
      </c>
      <c r="I3947" t="s">
        <v>20</v>
      </c>
      <c r="J3947" s="5">
        <v>2882.88</v>
      </c>
      <c r="K3947" s="7">
        <v>3003</v>
      </c>
      <c r="L3947">
        <v>3</v>
      </c>
      <c r="M3947" t="s">
        <v>34</v>
      </c>
    </row>
    <row r="3948" spans="1:13" x14ac:dyDescent="0.2">
      <c r="A3948">
        <v>4933479</v>
      </c>
      <c r="B3948">
        <v>1680</v>
      </c>
      <c r="C3948" s="1">
        <v>45409</v>
      </c>
      <c r="D3948" t="s">
        <v>37</v>
      </c>
      <c r="E3948">
        <v>141063</v>
      </c>
      <c r="F3948">
        <v>624</v>
      </c>
      <c r="G3948" t="s">
        <v>14</v>
      </c>
      <c r="H3948" t="b">
        <v>1</v>
      </c>
      <c r="I3948" t="s">
        <v>20</v>
      </c>
      <c r="J3948" s="5">
        <v>2770.32</v>
      </c>
      <c r="K3948" s="7">
        <v>3298</v>
      </c>
      <c r="L3948">
        <v>2</v>
      </c>
      <c r="M3948" t="s">
        <v>21</v>
      </c>
    </row>
    <row r="3949" spans="1:13" x14ac:dyDescent="0.2">
      <c r="A3949">
        <v>4940002</v>
      </c>
      <c r="B3949">
        <v>117</v>
      </c>
      <c r="C3949" s="1">
        <v>44689</v>
      </c>
      <c r="D3949" t="s">
        <v>37</v>
      </c>
      <c r="E3949">
        <v>74013</v>
      </c>
      <c r="F3949">
        <v>655</v>
      </c>
      <c r="G3949" t="s">
        <v>26</v>
      </c>
      <c r="H3949" t="b">
        <v>0</v>
      </c>
      <c r="I3949" t="s">
        <v>16</v>
      </c>
      <c r="J3949" s="5">
        <v>2583.36</v>
      </c>
      <c r="K3949" s="7">
        <v>2691</v>
      </c>
      <c r="L3949">
        <v>4</v>
      </c>
      <c r="M3949" t="s">
        <v>21</v>
      </c>
    </row>
    <row r="3950" spans="1:13" x14ac:dyDescent="0.2">
      <c r="A3950">
        <v>4940800</v>
      </c>
      <c r="B3950">
        <v>1240</v>
      </c>
      <c r="C3950" s="1">
        <v>44933</v>
      </c>
      <c r="D3950" t="s">
        <v>32</v>
      </c>
      <c r="E3950">
        <v>142988</v>
      </c>
      <c r="F3950" t="s">
        <v>38</v>
      </c>
      <c r="G3950" t="s">
        <v>14</v>
      </c>
      <c r="H3950" t="s">
        <v>15</v>
      </c>
      <c r="I3950" t="s">
        <v>20</v>
      </c>
      <c r="J3950" s="5">
        <v>4845.12</v>
      </c>
      <c r="K3950" s="7">
        <v>5047</v>
      </c>
      <c r="L3950">
        <v>2</v>
      </c>
      <c r="M3950" t="s">
        <v>47</v>
      </c>
    </row>
    <row r="3951" spans="1:13" x14ac:dyDescent="0.2">
      <c r="A3951">
        <v>4941041</v>
      </c>
      <c r="B3951">
        <v>535</v>
      </c>
      <c r="C3951" s="2">
        <v>45229</v>
      </c>
      <c r="D3951" t="s">
        <v>23</v>
      </c>
      <c r="E3951">
        <v>45834</v>
      </c>
      <c r="F3951">
        <v>601</v>
      </c>
      <c r="G3951" t="s">
        <v>14</v>
      </c>
      <c r="I3951" t="s">
        <v>16</v>
      </c>
      <c r="J3951" s="5">
        <v>1001.28</v>
      </c>
      <c r="K3951" s="7">
        <v>1192</v>
      </c>
      <c r="L3951">
        <v>2</v>
      </c>
      <c r="M3951" t="s">
        <v>31</v>
      </c>
    </row>
    <row r="3952" spans="1:13" x14ac:dyDescent="0.2">
      <c r="A3952">
        <v>4941673</v>
      </c>
      <c r="B3952">
        <v>769</v>
      </c>
      <c r="C3952" s="2">
        <v>44702</v>
      </c>
      <c r="D3952" t="s">
        <v>13</v>
      </c>
      <c r="E3952">
        <v>25383</v>
      </c>
      <c r="F3952">
        <v>580</v>
      </c>
      <c r="G3952" t="s">
        <v>14</v>
      </c>
      <c r="H3952">
        <v>1</v>
      </c>
      <c r="I3952" t="s">
        <v>16</v>
      </c>
      <c r="J3952" s="5">
        <v>5510.4</v>
      </c>
      <c r="K3952" s="7">
        <v>5740</v>
      </c>
      <c r="L3952">
        <v>4</v>
      </c>
    </row>
    <row r="3953" spans="1:13" x14ac:dyDescent="0.2">
      <c r="A3953">
        <v>4942095</v>
      </c>
      <c r="B3953">
        <v>468</v>
      </c>
      <c r="C3953" s="2">
        <v>45287</v>
      </c>
      <c r="D3953" t="s">
        <v>13</v>
      </c>
      <c r="E3953">
        <v>64854</v>
      </c>
      <c r="F3953">
        <v>767</v>
      </c>
      <c r="G3953" t="s">
        <v>14</v>
      </c>
      <c r="I3953" t="s">
        <v>16</v>
      </c>
      <c r="J3953" s="5">
        <v>2600.64</v>
      </c>
      <c r="K3953" s="7">
        <v>3096</v>
      </c>
      <c r="L3953">
        <v>2</v>
      </c>
      <c r="M3953" t="s">
        <v>34</v>
      </c>
    </row>
    <row r="3954" spans="1:13" x14ac:dyDescent="0.2">
      <c r="A3954">
        <v>4942447</v>
      </c>
      <c r="B3954">
        <v>1122</v>
      </c>
      <c r="C3954" t="s">
        <v>456</v>
      </c>
      <c r="D3954" t="s">
        <v>37</v>
      </c>
      <c r="E3954">
        <v>189257</v>
      </c>
      <c r="F3954">
        <v>827</v>
      </c>
      <c r="G3954" t="s">
        <v>14</v>
      </c>
      <c r="H3954" t="b">
        <v>1</v>
      </c>
      <c r="I3954" t="s">
        <v>20</v>
      </c>
      <c r="J3954" s="5">
        <v>2164.5</v>
      </c>
      <c r="K3954" s="7">
        <v>2775</v>
      </c>
      <c r="L3954">
        <v>5</v>
      </c>
      <c r="M3954" t="s">
        <v>34</v>
      </c>
    </row>
    <row r="3955" spans="1:13" x14ac:dyDescent="0.2">
      <c r="A3955">
        <v>4942835</v>
      </c>
      <c r="B3955">
        <v>868</v>
      </c>
      <c r="C3955" t="s">
        <v>305</v>
      </c>
      <c r="D3955" t="s">
        <v>13</v>
      </c>
      <c r="E3955">
        <v>56048</v>
      </c>
      <c r="G3955" t="s">
        <v>14</v>
      </c>
      <c r="H3955" t="s">
        <v>30</v>
      </c>
      <c r="I3955" t="s">
        <v>20</v>
      </c>
      <c r="J3955" s="5">
        <v>2080.8000000000002</v>
      </c>
      <c r="K3955" s="7">
        <v>3468</v>
      </c>
      <c r="L3955">
        <v>5</v>
      </c>
      <c r="M3955" t="s">
        <v>36</v>
      </c>
    </row>
    <row r="3956" spans="1:13" x14ac:dyDescent="0.2">
      <c r="A3956">
        <v>4944904</v>
      </c>
      <c r="B3956">
        <v>544</v>
      </c>
      <c r="C3956" s="2">
        <v>44930</v>
      </c>
      <c r="D3956" t="s">
        <v>13</v>
      </c>
      <c r="E3956">
        <v>143931</v>
      </c>
      <c r="G3956" t="s">
        <v>14</v>
      </c>
      <c r="H3956" t="s">
        <v>40</v>
      </c>
      <c r="I3956" t="s">
        <v>24</v>
      </c>
      <c r="J3956" s="5">
        <v>2685.12</v>
      </c>
      <c r="K3956" s="7">
        <v>2797</v>
      </c>
      <c r="L3956">
        <v>1</v>
      </c>
      <c r="M3956" t="s">
        <v>21</v>
      </c>
    </row>
    <row r="3957" spans="1:13" x14ac:dyDescent="0.2">
      <c r="A3957">
        <v>4944911</v>
      </c>
      <c r="B3957">
        <v>974</v>
      </c>
      <c r="C3957" s="1">
        <v>44150</v>
      </c>
      <c r="D3957" t="s">
        <v>19</v>
      </c>
      <c r="E3957">
        <v>288791</v>
      </c>
      <c r="G3957" t="s">
        <v>26</v>
      </c>
      <c r="H3957" t="s">
        <v>45</v>
      </c>
      <c r="I3957" t="s">
        <v>20</v>
      </c>
      <c r="J3957" s="5">
        <v>4231.5</v>
      </c>
      <c r="K3957" s="7">
        <v>5425</v>
      </c>
      <c r="L3957">
        <v>2</v>
      </c>
      <c r="M3957" t="s">
        <v>34</v>
      </c>
    </row>
    <row r="3958" spans="1:13" x14ac:dyDescent="0.2">
      <c r="A3958">
        <v>4946882</v>
      </c>
      <c r="B3958">
        <v>1496</v>
      </c>
      <c r="C3958" s="1">
        <v>45358</v>
      </c>
      <c r="D3958" t="s">
        <v>19</v>
      </c>
      <c r="E3958">
        <v>57492</v>
      </c>
      <c r="F3958">
        <v>624</v>
      </c>
      <c r="G3958" t="s">
        <v>14</v>
      </c>
      <c r="H3958">
        <v>1</v>
      </c>
      <c r="I3958" t="s">
        <v>20</v>
      </c>
      <c r="J3958" s="5">
        <v>3848.46</v>
      </c>
      <c r="K3958" s="7">
        <v>0</v>
      </c>
      <c r="L3958">
        <v>1</v>
      </c>
      <c r="M3958" t="s">
        <v>38</v>
      </c>
    </row>
    <row r="3959" spans="1:13" x14ac:dyDescent="0.2">
      <c r="A3959">
        <v>4947262</v>
      </c>
      <c r="B3959">
        <v>810</v>
      </c>
      <c r="C3959" s="1">
        <v>44360</v>
      </c>
      <c r="D3959" t="s">
        <v>13</v>
      </c>
      <c r="E3959">
        <v>75212</v>
      </c>
      <c r="F3959">
        <v>810</v>
      </c>
      <c r="G3959" t="s">
        <v>26</v>
      </c>
      <c r="H3959" t="b">
        <v>1</v>
      </c>
      <c r="I3959" t="s">
        <v>24</v>
      </c>
      <c r="J3959" s="5">
        <v>6426.24</v>
      </c>
      <c r="K3959" s="7">
        <v>6694</v>
      </c>
      <c r="L3959">
        <v>2</v>
      </c>
      <c r="M3959" t="s">
        <v>35</v>
      </c>
    </row>
    <row r="3960" spans="1:13" x14ac:dyDescent="0.2">
      <c r="A3960">
        <v>4948929</v>
      </c>
      <c r="B3960">
        <v>561</v>
      </c>
      <c r="C3960" s="1">
        <v>45442</v>
      </c>
      <c r="D3960" t="s">
        <v>19</v>
      </c>
      <c r="E3960">
        <v>70435</v>
      </c>
      <c r="F3960">
        <v>674</v>
      </c>
      <c r="G3960" t="s">
        <v>14</v>
      </c>
      <c r="H3960" t="s">
        <v>15</v>
      </c>
      <c r="I3960" t="s">
        <v>20</v>
      </c>
      <c r="J3960" s="5">
        <v>1638.72</v>
      </c>
      <c r="K3960" s="7">
        <v>1707</v>
      </c>
      <c r="L3960">
        <v>4</v>
      </c>
      <c r="M3960" t="s">
        <v>41</v>
      </c>
    </row>
    <row r="3961" spans="1:13" x14ac:dyDescent="0.2">
      <c r="A3961">
        <v>4949274</v>
      </c>
      <c r="B3961">
        <v>60</v>
      </c>
      <c r="C3961" s="1">
        <v>43855</v>
      </c>
      <c r="D3961" t="s">
        <v>29</v>
      </c>
      <c r="E3961">
        <v>220608</v>
      </c>
      <c r="F3961">
        <v>775</v>
      </c>
      <c r="G3961" t="s">
        <v>14</v>
      </c>
      <c r="H3961" t="s">
        <v>45</v>
      </c>
      <c r="I3961" t="s">
        <v>16</v>
      </c>
      <c r="J3961" s="5">
        <v>697.2</v>
      </c>
      <c r="K3961" s="7">
        <v>1162</v>
      </c>
      <c r="L3961">
        <v>3</v>
      </c>
      <c r="M3961" t="s">
        <v>36</v>
      </c>
    </row>
    <row r="3962" spans="1:13" x14ac:dyDescent="0.2">
      <c r="A3962">
        <v>4949495</v>
      </c>
      <c r="B3962">
        <v>901</v>
      </c>
      <c r="C3962" s="1">
        <v>44222</v>
      </c>
      <c r="D3962" t="s">
        <v>32</v>
      </c>
      <c r="E3962">
        <v>64383</v>
      </c>
      <c r="F3962">
        <v>716</v>
      </c>
      <c r="G3962" t="s">
        <v>14</v>
      </c>
      <c r="H3962" t="b">
        <v>1</v>
      </c>
      <c r="I3962" t="s">
        <v>20</v>
      </c>
      <c r="J3962" s="5">
        <v>5364.48</v>
      </c>
      <c r="K3962" s="7">
        <v>5588</v>
      </c>
      <c r="L3962">
        <v>4</v>
      </c>
      <c r="M3962" t="s">
        <v>21</v>
      </c>
    </row>
    <row r="3963" spans="1:13" x14ac:dyDescent="0.2">
      <c r="A3963">
        <v>4951606</v>
      </c>
      <c r="B3963">
        <v>657</v>
      </c>
      <c r="C3963" t="s">
        <v>91</v>
      </c>
      <c r="D3963" t="s">
        <v>29</v>
      </c>
      <c r="E3963">
        <v>190388</v>
      </c>
      <c r="G3963" t="s">
        <v>14</v>
      </c>
      <c r="H3963" t="b">
        <v>1</v>
      </c>
      <c r="I3963" t="s">
        <v>24</v>
      </c>
      <c r="J3963" s="5">
        <v>1824</v>
      </c>
      <c r="K3963" s="7">
        <v>1900</v>
      </c>
      <c r="L3963">
        <v>3</v>
      </c>
    </row>
    <row r="3964" spans="1:13" x14ac:dyDescent="0.2">
      <c r="A3964">
        <v>4952596</v>
      </c>
      <c r="B3964">
        <v>1777</v>
      </c>
      <c r="C3964" s="1">
        <v>43978</v>
      </c>
      <c r="D3964" t="s">
        <v>37</v>
      </c>
      <c r="E3964">
        <v>99677</v>
      </c>
      <c r="F3964">
        <v>670</v>
      </c>
      <c r="G3964" t="s">
        <v>14</v>
      </c>
      <c r="H3964" t="b">
        <v>1</v>
      </c>
      <c r="I3964" t="s">
        <v>16</v>
      </c>
      <c r="J3964" s="5">
        <v>1753.44</v>
      </c>
      <c r="K3964" s="7">
        <v>2248</v>
      </c>
      <c r="L3964">
        <v>1</v>
      </c>
      <c r="M3964" t="s">
        <v>52</v>
      </c>
    </row>
    <row r="3965" spans="1:13" x14ac:dyDescent="0.2">
      <c r="A3965">
        <v>4952619</v>
      </c>
      <c r="B3965">
        <v>1029</v>
      </c>
      <c r="C3965" s="1">
        <v>44096</v>
      </c>
      <c r="D3965" t="s">
        <v>37</v>
      </c>
      <c r="E3965">
        <v>180902</v>
      </c>
      <c r="F3965">
        <v>582</v>
      </c>
      <c r="G3965" t="s">
        <v>14</v>
      </c>
      <c r="H3965">
        <v>0</v>
      </c>
      <c r="I3965" t="s">
        <v>16</v>
      </c>
      <c r="J3965" s="5">
        <v>1749.72</v>
      </c>
      <c r="K3965" s="7">
        <v>2083</v>
      </c>
      <c r="L3965">
        <v>1</v>
      </c>
      <c r="M3965" t="s">
        <v>47</v>
      </c>
    </row>
    <row r="3966" spans="1:13" x14ac:dyDescent="0.2">
      <c r="A3966">
        <v>4955846</v>
      </c>
      <c r="B3966">
        <v>102</v>
      </c>
      <c r="C3966" s="2">
        <v>43863</v>
      </c>
      <c r="D3966" t="s">
        <v>29</v>
      </c>
      <c r="E3966">
        <v>39718</v>
      </c>
      <c r="F3966">
        <v>691</v>
      </c>
      <c r="G3966" t="s">
        <v>14</v>
      </c>
      <c r="H3966" t="s">
        <v>30</v>
      </c>
      <c r="I3966" t="s">
        <v>46</v>
      </c>
      <c r="J3966" s="5">
        <v>1909.38</v>
      </c>
      <c r="K3966" s="7">
        <v>2893</v>
      </c>
      <c r="L3966">
        <v>5</v>
      </c>
      <c r="M3966" t="s">
        <v>35</v>
      </c>
    </row>
    <row r="3967" spans="1:13" x14ac:dyDescent="0.2">
      <c r="A3967">
        <v>4959537</v>
      </c>
      <c r="B3967">
        <v>1713</v>
      </c>
      <c r="C3967" s="1">
        <v>44809</v>
      </c>
      <c r="D3967" t="s">
        <v>23</v>
      </c>
      <c r="E3967">
        <v>159672</v>
      </c>
      <c r="G3967" t="s">
        <v>14</v>
      </c>
      <c r="H3967" t="s">
        <v>40</v>
      </c>
      <c r="I3967" t="s">
        <v>20</v>
      </c>
      <c r="J3967" s="5">
        <v>6982.08</v>
      </c>
      <c r="K3967" s="7">
        <v>8312</v>
      </c>
      <c r="L3967">
        <v>5</v>
      </c>
      <c r="M3967" t="s">
        <v>36</v>
      </c>
    </row>
    <row r="3968" spans="1:13" x14ac:dyDescent="0.2">
      <c r="A3968">
        <v>4959901</v>
      </c>
      <c r="B3968">
        <v>56</v>
      </c>
      <c r="C3968" s="1">
        <v>44743</v>
      </c>
      <c r="D3968" t="s">
        <v>27</v>
      </c>
      <c r="E3968">
        <v>177666</v>
      </c>
      <c r="F3968">
        <v>329</v>
      </c>
      <c r="G3968" t="s">
        <v>14</v>
      </c>
      <c r="H3968" t="b">
        <v>0</v>
      </c>
      <c r="I3968" t="s">
        <v>16</v>
      </c>
      <c r="J3968" s="5">
        <v>2589.84</v>
      </c>
      <c r="K3968" s="7">
        <v>3924</v>
      </c>
      <c r="L3968">
        <v>5</v>
      </c>
      <c r="M3968" t="s">
        <v>34</v>
      </c>
    </row>
    <row r="3969" spans="1:13" x14ac:dyDescent="0.2">
      <c r="A3969">
        <v>4962036</v>
      </c>
      <c r="B3969">
        <v>1040</v>
      </c>
      <c r="C3969" s="1">
        <v>45260</v>
      </c>
      <c r="D3969" t="s">
        <v>19</v>
      </c>
      <c r="E3969">
        <v>68105</v>
      </c>
      <c r="F3969" t="s">
        <v>38</v>
      </c>
      <c r="G3969" t="s">
        <v>26</v>
      </c>
      <c r="H3969" t="s">
        <v>26</v>
      </c>
      <c r="I3969" t="s">
        <v>20</v>
      </c>
      <c r="J3969" s="5">
        <v>2119.2600000000002</v>
      </c>
      <c r="K3969" s="7">
        <v>2717</v>
      </c>
      <c r="L3969">
        <v>4</v>
      </c>
    </row>
    <row r="3970" spans="1:13" x14ac:dyDescent="0.2">
      <c r="A3970">
        <v>4962437</v>
      </c>
      <c r="B3970">
        <v>352</v>
      </c>
      <c r="C3970" s="1">
        <v>44555</v>
      </c>
      <c r="D3970" t="s">
        <v>19</v>
      </c>
      <c r="E3970">
        <v>113871</v>
      </c>
      <c r="F3970">
        <v>598</v>
      </c>
      <c r="G3970" t="s">
        <v>14</v>
      </c>
      <c r="H3970" t="b">
        <v>0</v>
      </c>
      <c r="I3970" t="s">
        <v>24</v>
      </c>
      <c r="J3970" s="5">
        <v>1423.8</v>
      </c>
      <c r="K3970" s="7">
        <v>2373</v>
      </c>
      <c r="L3970">
        <v>3</v>
      </c>
      <c r="M3970" t="s">
        <v>17</v>
      </c>
    </row>
    <row r="3971" spans="1:13" x14ac:dyDescent="0.2">
      <c r="A3971">
        <v>4964851</v>
      </c>
      <c r="B3971">
        <v>214</v>
      </c>
      <c r="C3971" s="1">
        <v>45467</v>
      </c>
      <c r="D3971" t="s">
        <v>29</v>
      </c>
      <c r="E3971">
        <v>235706</v>
      </c>
      <c r="F3971">
        <v>639</v>
      </c>
      <c r="G3971" t="s">
        <v>14</v>
      </c>
      <c r="I3971" t="s">
        <v>16</v>
      </c>
      <c r="J3971" s="5">
        <v>2506.1999999999998</v>
      </c>
      <c r="K3971" s="7">
        <v>4177</v>
      </c>
      <c r="L3971">
        <v>1</v>
      </c>
      <c r="M3971" t="s">
        <v>21</v>
      </c>
    </row>
    <row r="3972" spans="1:13" x14ac:dyDescent="0.2">
      <c r="A3972">
        <v>4965868</v>
      </c>
      <c r="B3972">
        <v>1556</v>
      </c>
      <c r="C3972" s="1">
        <v>45465</v>
      </c>
      <c r="D3972" t="s">
        <v>32</v>
      </c>
      <c r="E3972">
        <v>198197</v>
      </c>
      <c r="F3972">
        <v>754</v>
      </c>
      <c r="G3972" t="s">
        <v>14</v>
      </c>
      <c r="I3972" t="s">
        <v>16</v>
      </c>
      <c r="J3972" s="5">
        <v>1683</v>
      </c>
      <c r="K3972" s="7">
        <v>2550</v>
      </c>
      <c r="L3972">
        <v>4</v>
      </c>
    </row>
    <row r="3973" spans="1:13" x14ac:dyDescent="0.2">
      <c r="A3973">
        <v>4966420</v>
      </c>
      <c r="B3973">
        <v>1278</v>
      </c>
      <c r="C3973" t="s">
        <v>448</v>
      </c>
      <c r="D3973" t="s">
        <v>19</v>
      </c>
      <c r="E3973">
        <v>130110</v>
      </c>
      <c r="F3973">
        <v>755</v>
      </c>
      <c r="G3973" t="s">
        <v>26</v>
      </c>
      <c r="H3973">
        <v>1</v>
      </c>
      <c r="I3973" t="s">
        <v>20</v>
      </c>
      <c r="J3973" s="5">
        <v>2305.92</v>
      </c>
      <c r="K3973" s="7">
        <v>2402</v>
      </c>
      <c r="L3973">
        <v>2</v>
      </c>
      <c r="M3973" t="s">
        <v>17</v>
      </c>
    </row>
    <row r="3974" spans="1:13" x14ac:dyDescent="0.2">
      <c r="A3974">
        <v>4967036</v>
      </c>
      <c r="B3974">
        <v>1185</v>
      </c>
      <c r="C3974" s="2">
        <v>44072</v>
      </c>
      <c r="D3974" t="s">
        <v>13</v>
      </c>
      <c r="E3974">
        <v>24082</v>
      </c>
      <c r="F3974">
        <v>730</v>
      </c>
      <c r="G3974" t="s">
        <v>14</v>
      </c>
      <c r="H3974">
        <v>1</v>
      </c>
      <c r="I3974" t="s">
        <v>16</v>
      </c>
      <c r="J3974" s="5">
        <v>1705.2</v>
      </c>
      <c r="K3974" s="7">
        <v>2030</v>
      </c>
      <c r="L3974">
        <v>3</v>
      </c>
      <c r="M3974" t="s">
        <v>31</v>
      </c>
    </row>
    <row r="3975" spans="1:13" x14ac:dyDescent="0.2">
      <c r="A3975">
        <v>4967343</v>
      </c>
      <c r="B3975">
        <v>603</v>
      </c>
      <c r="C3975" s="1">
        <v>45612</v>
      </c>
      <c r="D3975" t="s">
        <v>32</v>
      </c>
      <c r="E3975">
        <v>232727</v>
      </c>
      <c r="G3975" t="s">
        <v>26</v>
      </c>
      <c r="H3975" t="s">
        <v>40</v>
      </c>
      <c r="I3975" t="s">
        <v>24</v>
      </c>
      <c r="J3975" s="5">
        <v>724.8</v>
      </c>
      <c r="K3975" s="7">
        <v>1208</v>
      </c>
      <c r="L3975">
        <v>3</v>
      </c>
      <c r="M3975" t="s">
        <v>31</v>
      </c>
    </row>
    <row r="3976" spans="1:13" x14ac:dyDescent="0.2">
      <c r="A3976">
        <v>4968556</v>
      </c>
      <c r="B3976">
        <v>406</v>
      </c>
      <c r="C3976" s="1">
        <v>45583</v>
      </c>
      <c r="D3976" t="s">
        <v>19</v>
      </c>
      <c r="E3976">
        <v>109293</v>
      </c>
      <c r="F3976">
        <v>705</v>
      </c>
      <c r="G3976" t="s">
        <v>26</v>
      </c>
      <c r="H3976">
        <v>1</v>
      </c>
      <c r="I3976" t="s">
        <v>16</v>
      </c>
      <c r="J3976" s="5">
        <v>3007.62</v>
      </c>
      <c r="K3976" s="7">
        <v>4557</v>
      </c>
      <c r="L3976">
        <v>3</v>
      </c>
    </row>
    <row r="3977" spans="1:13" x14ac:dyDescent="0.2">
      <c r="A3977">
        <v>4968839</v>
      </c>
      <c r="B3977">
        <v>441</v>
      </c>
      <c r="C3977" s="1">
        <v>45471</v>
      </c>
      <c r="D3977" t="s">
        <v>32</v>
      </c>
      <c r="E3977">
        <v>205321</v>
      </c>
      <c r="F3977">
        <v>701</v>
      </c>
      <c r="G3977" t="s">
        <v>14</v>
      </c>
      <c r="H3977">
        <v>1</v>
      </c>
      <c r="I3977" t="s">
        <v>24</v>
      </c>
      <c r="J3977" s="5">
        <v>3365.4</v>
      </c>
      <c r="K3977" s="7">
        <v>5609</v>
      </c>
      <c r="L3977">
        <v>4</v>
      </c>
      <c r="M3977" t="s">
        <v>31</v>
      </c>
    </row>
    <row r="3978" spans="1:13" x14ac:dyDescent="0.2">
      <c r="A3978">
        <v>4968889</v>
      </c>
      <c r="B3978">
        <v>87</v>
      </c>
      <c r="C3978" s="1">
        <v>44507</v>
      </c>
      <c r="D3978" t="s">
        <v>27</v>
      </c>
      <c r="E3978">
        <v>42000000</v>
      </c>
      <c r="F3978">
        <v>683</v>
      </c>
      <c r="G3978" t="s">
        <v>14</v>
      </c>
      <c r="H3978" t="s">
        <v>40</v>
      </c>
      <c r="I3978" t="s">
        <v>20</v>
      </c>
      <c r="J3978" s="5">
        <v>3845.82</v>
      </c>
      <c r="K3978" s="7">
        <v>5827</v>
      </c>
      <c r="L3978">
        <v>1</v>
      </c>
      <c r="M3978" t="s">
        <v>25</v>
      </c>
    </row>
    <row r="3979" spans="1:13" x14ac:dyDescent="0.2">
      <c r="A3979">
        <v>4972495</v>
      </c>
      <c r="B3979">
        <v>880</v>
      </c>
      <c r="C3979" t="s">
        <v>457</v>
      </c>
      <c r="D3979" t="s">
        <v>27</v>
      </c>
      <c r="E3979">
        <v>123330</v>
      </c>
      <c r="F3979">
        <v>799</v>
      </c>
      <c r="G3979" t="s">
        <v>14</v>
      </c>
      <c r="H3979" t="b">
        <v>0</v>
      </c>
      <c r="I3979" t="s">
        <v>16</v>
      </c>
      <c r="J3979" s="5">
        <v>2112.6</v>
      </c>
      <c r="K3979" s="7">
        <v>2515</v>
      </c>
      <c r="L3979">
        <v>4</v>
      </c>
      <c r="M3979" t="s">
        <v>31</v>
      </c>
    </row>
    <row r="3980" spans="1:13" x14ac:dyDescent="0.2">
      <c r="A3980">
        <v>4972848</v>
      </c>
      <c r="B3980">
        <v>1609</v>
      </c>
      <c r="C3980" s="1">
        <v>44131</v>
      </c>
      <c r="D3980" t="s">
        <v>37</v>
      </c>
      <c r="E3980">
        <v>199108</v>
      </c>
      <c r="F3980">
        <v>651</v>
      </c>
      <c r="G3980" t="s">
        <v>14</v>
      </c>
      <c r="H3980" t="b">
        <v>1</v>
      </c>
      <c r="I3980" t="s">
        <v>20</v>
      </c>
      <c r="J3980" s="5">
        <v>3796.32</v>
      </c>
      <c r="K3980" s="7">
        <v>5752</v>
      </c>
      <c r="L3980">
        <v>5</v>
      </c>
    </row>
    <row r="3981" spans="1:13" x14ac:dyDescent="0.2">
      <c r="A3981">
        <v>4973670</v>
      </c>
      <c r="B3981">
        <v>657</v>
      </c>
      <c r="C3981" s="1">
        <v>45279</v>
      </c>
      <c r="D3981" t="s">
        <v>32</v>
      </c>
      <c r="E3981">
        <v>184686</v>
      </c>
      <c r="F3981">
        <v>790</v>
      </c>
      <c r="G3981" t="s">
        <v>14</v>
      </c>
      <c r="H3981">
        <v>0</v>
      </c>
      <c r="I3981" t="s">
        <v>20</v>
      </c>
      <c r="J3981" s="5">
        <v>1596</v>
      </c>
      <c r="K3981" s="7">
        <v>1900</v>
      </c>
      <c r="L3981">
        <v>3</v>
      </c>
      <c r="M3981" t="s">
        <v>25</v>
      </c>
    </row>
    <row r="3982" spans="1:13" x14ac:dyDescent="0.2">
      <c r="A3982">
        <v>4975063</v>
      </c>
      <c r="B3982">
        <v>147</v>
      </c>
      <c r="C3982" s="2">
        <v>45644</v>
      </c>
      <c r="D3982" t="s">
        <v>23</v>
      </c>
      <c r="E3982">
        <v>191856</v>
      </c>
      <c r="F3982">
        <v>818</v>
      </c>
      <c r="G3982" t="s">
        <v>14</v>
      </c>
      <c r="H3982" t="b">
        <v>1</v>
      </c>
      <c r="I3982" t="s">
        <v>16</v>
      </c>
      <c r="J3982" s="5">
        <v>2684.76</v>
      </c>
      <c r="K3982" s="7">
        <v>3442</v>
      </c>
      <c r="L3982">
        <v>2</v>
      </c>
      <c r="M3982" t="s">
        <v>28</v>
      </c>
    </row>
    <row r="3983" spans="1:13" x14ac:dyDescent="0.2">
      <c r="A3983">
        <v>4975493</v>
      </c>
      <c r="B3983">
        <v>347</v>
      </c>
      <c r="C3983" s="1">
        <v>44321</v>
      </c>
      <c r="D3983" t="s">
        <v>29</v>
      </c>
      <c r="E3983">
        <v>79895</v>
      </c>
      <c r="F3983">
        <v>742</v>
      </c>
      <c r="G3983" t="s">
        <v>26</v>
      </c>
      <c r="H3983">
        <v>0</v>
      </c>
      <c r="I3983" t="s">
        <v>16</v>
      </c>
      <c r="J3983" s="5">
        <v>2879.04</v>
      </c>
      <c r="K3983" s="7">
        <v>2999</v>
      </c>
      <c r="L3983">
        <v>4</v>
      </c>
      <c r="M3983" t="s">
        <v>36</v>
      </c>
    </row>
    <row r="3984" spans="1:13" x14ac:dyDescent="0.2">
      <c r="A3984">
        <v>4975765</v>
      </c>
      <c r="B3984">
        <v>699</v>
      </c>
      <c r="C3984" s="1">
        <v>44940</v>
      </c>
      <c r="D3984" t="s">
        <v>29</v>
      </c>
      <c r="E3984">
        <v>227527</v>
      </c>
      <c r="F3984">
        <v>727</v>
      </c>
      <c r="G3984" t="s">
        <v>14</v>
      </c>
      <c r="H3984" t="s">
        <v>15</v>
      </c>
      <c r="I3984" t="s">
        <v>20</v>
      </c>
      <c r="J3984" s="5">
        <v>3309.6</v>
      </c>
      <c r="K3984" s="7">
        <v>3940</v>
      </c>
      <c r="L3984">
        <v>4</v>
      </c>
      <c r="M3984" t="s">
        <v>25</v>
      </c>
    </row>
    <row r="3985" spans="1:13" x14ac:dyDescent="0.2">
      <c r="A3985">
        <v>4976427</v>
      </c>
      <c r="B3985">
        <v>557</v>
      </c>
      <c r="C3985" s="1">
        <v>45040</v>
      </c>
      <c r="D3985" t="s">
        <v>29</v>
      </c>
      <c r="E3985">
        <v>34400000</v>
      </c>
      <c r="F3985">
        <v>679</v>
      </c>
      <c r="G3985" t="s">
        <v>14</v>
      </c>
      <c r="H3985" t="s">
        <v>40</v>
      </c>
      <c r="I3985" t="s">
        <v>46</v>
      </c>
      <c r="J3985" s="5">
        <v>2134.1999999999998</v>
      </c>
      <c r="K3985" s="7">
        <v>3557</v>
      </c>
      <c r="L3985">
        <v>1</v>
      </c>
    </row>
    <row r="3986" spans="1:13" x14ac:dyDescent="0.2">
      <c r="A3986">
        <v>4976510</v>
      </c>
      <c r="B3986">
        <v>1002</v>
      </c>
      <c r="C3986" s="1">
        <v>44284</v>
      </c>
      <c r="D3986" t="s">
        <v>32</v>
      </c>
      <c r="E3986">
        <v>93649</v>
      </c>
      <c r="F3986">
        <v>818</v>
      </c>
      <c r="G3986" t="s">
        <v>14</v>
      </c>
      <c r="H3986" t="b">
        <v>0</v>
      </c>
      <c r="I3986" t="s">
        <v>16</v>
      </c>
      <c r="J3986" s="5">
        <v>4987.8</v>
      </c>
      <c r="K3986" s="7">
        <v>8313</v>
      </c>
      <c r="L3986">
        <v>2</v>
      </c>
      <c r="M3986" t="s">
        <v>25</v>
      </c>
    </row>
    <row r="3987" spans="1:13" x14ac:dyDescent="0.2">
      <c r="A3987">
        <v>4978353</v>
      </c>
      <c r="B3987">
        <v>1131</v>
      </c>
      <c r="C3987" s="2">
        <v>45100</v>
      </c>
      <c r="D3987" t="s">
        <v>29</v>
      </c>
      <c r="E3987">
        <v>59342</v>
      </c>
      <c r="G3987" t="s">
        <v>14</v>
      </c>
      <c r="H3987">
        <v>0</v>
      </c>
      <c r="I3987" t="s">
        <v>16</v>
      </c>
      <c r="J3987" s="5">
        <v>1102.8599999999999</v>
      </c>
      <c r="K3987" s="7">
        <v>1671</v>
      </c>
      <c r="L3987">
        <v>2</v>
      </c>
      <c r="M3987" t="s">
        <v>52</v>
      </c>
    </row>
    <row r="3988" spans="1:13" x14ac:dyDescent="0.2">
      <c r="A3988">
        <v>4978747</v>
      </c>
      <c r="B3988">
        <v>1028</v>
      </c>
      <c r="C3988" s="1">
        <v>45628</v>
      </c>
      <c r="D3988" t="s">
        <v>13</v>
      </c>
      <c r="E3988">
        <v>247495</v>
      </c>
      <c r="F3988">
        <v>332</v>
      </c>
      <c r="G3988" t="s">
        <v>14</v>
      </c>
      <c r="H3988" t="b">
        <v>0</v>
      </c>
      <c r="I3988" t="s">
        <v>20</v>
      </c>
      <c r="J3988" s="5">
        <v>2386.8000000000002</v>
      </c>
      <c r="K3988" s="7">
        <v>3060</v>
      </c>
      <c r="L3988">
        <v>3</v>
      </c>
      <c r="M3988" t="s">
        <v>41</v>
      </c>
    </row>
    <row r="3989" spans="1:13" x14ac:dyDescent="0.2">
      <c r="A3989">
        <v>4981446</v>
      </c>
      <c r="B3989">
        <v>1012</v>
      </c>
      <c r="C3989" s="1">
        <v>44704</v>
      </c>
      <c r="D3989" t="s">
        <v>23</v>
      </c>
      <c r="E3989">
        <v>72486</v>
      </c>
      <c r="F3989">
        <v>690</v>
      </c>
      <c r="G3989" t="s">
        <v>14</v>
      </c>
      <c r="H3989" t="s">
        <v>15</v>
      </c>
      <c r="I3989" t="s">
        <v>20</v>
      </c>
      <c r="J3989" s="5">
        <v>3468.66</v>
      </c>
      <c r="K3989" s="7">
        <v>4447</v>
      </c>
      <c r="L3989">
        <v>2</v>
      </c>
      <c r="M3989" t="s">
        <v>31</v>
      </c>
    </row>
    <row r="3990" spans="1:13" x14ac:dyDescent="0.2">
      <c r="A3990">
        <v>4984884</v>
      </c>
      <c r="B3990">
        <v>987</v>
      </c>
      <c r="C3990" s="1">
        <v>44804</v>
      </c>
      <c r="D3990" t="s">
        <v>13</v>
      </c>
      <c r="E3990">
        <v>101084</v>
      </c>
      <c r="F3990">
        <v>666</v>
      </c>
      <c r="G3990" t="s">
        <v>14</v>
      </c>
      <c r="H3990" t="s">
        <v>40</v>
      </c>
      <c r="I3990" t="s">
        <v>20</v>
      </c>
      <c r="J3990" s="5">
        <v>3391.8</v>
      </c>
      <c r="K3990" s="7">
        <v>5653</v>
      </c>
      <c r="L3990">
        <v>5</v>
      </c>
      <c r="M3990" t="s">
        <v>36</v>
      </c>
    </row>
    <row r="3991" spans="1:13" x14ac:dyDescent="0.2">
      <c r="A3991">
        <v>4985314</v>
      </c>
      <c r="B3991">
        <v>629</v>
      </c>
      <c r="C3991" s="2">
        <v>44055</v>
      </c>
      <c r="D3991" t="s">
        <v>27</v>
      </c>
      <c r="E3991">
        <v>149577</v>
      </c>
      <c r="F3991">
        <v>682</v>
      </c>
      <c r="G3991" t="s">
        <v>14</v>
      </c>
      <c r="H3991" t="s">
        <v>45</v>
      </c>
      <c r="I3991" t="s">
        <v>16</v>
      </c>
      <c r="J3991" s="5">
        <v>937.86</v>
      </c>
      <c r="K3991" s="7">
        <v>1421</v>
      </c>
      <c r="L3991">
        <v>1</v>
      </c>
      <c r="M3991" t="s">
        <v>36</v>
      </c>
    </row>
    <row r="3992" spans="1:13" x14ac:dyDescent="0.2">
      <c r="A3992">
        <v>4985376</v>
      </c>
      <c r="B3992">
        <v>107</v>
      </c>
      <c r="C3992" s="1">
        <v>44948</v>
      </c>
      <c r="D3992" t="s">
        <v>23</v>
      </c>
      <c r="E3992">
        <v>168140</v>
      </c>
      <c r="F3992">
        <v>788</v>
      </c>
      <c r="G3992" t="s">
        <v>14</v>
      </c>
      <c r="H3992" t="b">
        <v>1</v>
      </c>
      <c r="I3992" t="s">
        <v>20</v>
      </c>
      <c r="J3992" s="5">
        <v>2190.54</v>
      </c>
      <c r="K3992" s="7">
        <v>3319</v>
      </c>
      <c r="L3992">
        <v>4</v>
      </c>
      <c r="M3992" t="s">
        <v>36</v>
      </c>
    </row>
    <row r="3993" spans="1:13" x14ac:dyDescent="0.2">
      <c r="A3993">
        <v>4985505</v>
      </c>
      <c r="B3993">
        <v>1123</v>
      </c>
      <c r="C3993" t="s">
        <v>458</v>
      </c>
      <c r="D3993" t="s">
        <v>29</v>
      </c>
      <c r="E3993">
        <v>37014</v>
      </c>
      <c r="F3993">
        <v>671</v>
      </c>
      <c r="G3993" t="s">
        <v>26</v>
      </c>
      <c r="H3993" t="b">
        <v>1</v>
      </c>
      <c r="I3993" t="s">
        <v>20</v>
      </c>
      <c r="J3993" s="5">
        <v>1654.08</v>
      </c>
      <c r="K3993" s="7">
        <v>1723</v>
      </c>
      <c r="L3993">
        <v>1</v>
      </c>
      <c r="M3993" t="s">
        <v>38</v>
      </c>
    </row>
    <row r="3994" spans="1:13" x14ac:dyDescent="0.2">
      <c r="A3994">
        <v>4985655</v>
      </c>
      <c r="B3994">
        <v>1375</v>
      </c>
      <c r="C3994" s="1">
        <v>44478</v>
      </c>
      <c r="D3994" t="s">
        <v>32</v>
      </c>
      <c r="E3994">
        <v>135309</v>
      </c>
      <c r="F3994">
        <v>796</v>
      </c>
      <c r="G3994" t="s">
        <v>26</v>
      </c>
      <c r="H3994">
        <v>1</v>
      </c>
      <c r="I3994" t="s">
        <v>16</v>
      </c>
      <c r="J3994" s="5">
        <v>2450.88</v>
      </c>
      <c r="K3994" s="7">
        <v>2553</v>
      </c>
      <c r="L3994">
        <v>5</v>
      </c>
      <c r="M3994" t="s">
        <v>21</v>
      </c>
    </row>
    <row r="3995" spans="1:13" x14ac:dyDescent="0.2">
      <c r="A3995">
        <v>4986483</v>
      </c>
      <c r="B3995">
        <v>793</v>
      </c>
      <c r="C3995" t="s">
        <v>42</v>
      </c>
      <c r="D3995" t="s">
        <v>29</v>
      </c>
      <c r="E3995">
        <v>191959</v>
      </c>
      <c r="F3995">
        <v>678</v>
      </c>
      <c r="G3995" t="s">
        <v>14</v>
      </c>
      <c r="H3995" t="b">
        <v>1</v>
      </c>
      <c r="I3995" t="s">
        <v>16</v>
      </c>
      <c r="J3995" s="5">
        <v>5553</v>
      </c>
      <c r="K3995" s="7">
        <v>9255</v>
      </c>
      <c r="L3995">
        <v>1</v>
      </c>
      <c r="M3995" t="s">
        <v>28</v>
      </c>
    </row>
    <row r="3996" spans="1:13" x14ac:dyDescent="0.2">
      <c r="A3996">
        <v>4986760</v>
      </c>
      <c r="B3996">
        <v>1084</v>
      </c>
      <c r="C3996" s="2">
        <v>45316</v>
      </c>
      <c r="D3996" t="s">
        <v>23</v>
      </c>
      <c r="E3996">
        <v>227412</v>
      </c>
      <c r="F3996">
        <v>582</v>
      </c>
      <c r="G3996" t="s">
        <v>14</v>
      </c>
      <c r="H3996" t="b">
        <v>1</v>
      </c>
      <c r="I3996" t="s">
        <v>20</v>
      </c>
      <c r="J3996" s="5">
        <v>1922.88</v>
      </c>
      <c r="K3996" s="7">
        <v>2003</v>
      </c>
      <c r="L3996">
        <v>2</v>
      </c>
      <c r="M3996" t="s">
        <v>52</v>
      </c>
    </row>
    <row r="3997" spans="1:13" x14ac:dyDescent="0.2">
      <c r="A3997">
        <v>4987680</v>
      </c>
      <c r="B3997">
        <v>1793</v>
      </c>
      <c r="C3997" s="1">
        <v>45576</v>
      </c>
      <c r="D3997" t="s">
        <v>19</v>
      </c>
      <c r="E3997">
        <v>245890</v>
      </c>
      <c r="G3997" t="s">
        <v>14</v>
      </c>
      <c r="H3997">
        <v>1</v>
      </c>
      <c r="I3997" t="s">
        <v>46</v>
      </c>
      <c r="J3997" s="5">
        <v>2492.88</v>
      </c>
      <c r="K3997" s="7">
        <v>3196</v>
      </c>
      <c r="L3997">
        <v>5</v>
      </c>
      <c r="M3997" t="s">
        <v>34</v>
      </c>
    </row>
    <row r="3998" spans="1:13" x14ac:dyDescent="0.2">
      <c r="A3998">
        <v>4988436</v>
      </c>
      <c r="B3998">
        <v>813</v>
      </c>
      <c r="C3998" s="1">
        <v>44483</v>
      </c>
      <c r="D3998" t="s">
        <v>29</v>
      </c>
      <c r="E3998">
        <v>221618</v>
      </c>
      <c r="F3998">
        <v>586</v>
      </c>
      <c r="G3998" t="s">
        <v>14</v>
      </c>
      <c r="H3998" t="b">
        <v>0</v>
      </c>
      <c r="I3998" t="s">
        <v>16</v>
      </c>
      <c r="J3998" s="5">
        <v>1809.6</v>
      </c>
      <c r="K3998" s="7">
        <v>2320</v>
      </c>
      <c r="L3998">
        <v>2</v>
      </c>
    </row>
    <row r="3999" spans="1:13" x14ac:dyDescent="0.2">
      <c r="A3999">
        <v>4989029</v>
      </c>
      <c r="B3999">
        <v>1293</v>
      </c>
      <c r="C3999" s="1">
        <v>45626</v>
      </c>
      <c r="D3999" t="s">
        <v>19</v>
      </c>
      <c r="E3999">
        <v>56168</v>
      </c>
      <c r="F3999">
        <v>797</v>
      </c>
      <c r="G3999" t="s">
        <v>14</v>
      </c>
      <c r="H3999" t="b">
        <v>0</v>
      </c>
      <c r="I3999" t="s">
        <v>24</v>
      </c>
      <c r="J3999" s="5">
        <v>2154.2399999999998</v>
      </c>
      <c r="K3999" s="7">
        <v>2244</v>
      </c>
      <c r="L3999">
        <v>2</v>
      </c>
    </row>
    <row r="4000" spans="1:13" x14ac:dyDescent="0.2">
      <c r="A4000">
        <v>4990029</v>
      </c>
      <c r="B4000">
        <v>1426</v>
      </c>
      <c r="C4000" s="1">
        <v>45333</v>
      </c>
      <c r="D4000" t="s">
        <v>23</v>
      </c>
      <c r="E4000">
        <v>220530</v>
      </c>
      <c r="F4000">
        <v>715</v>
      </c>
      <c r="G4000" t="s">
        <v>14</v>
      </c>
      <c r="H4000" t="b">
        <v>0</v>
      </c>
      <c r="I4000" t="s">
        <v>51</v>
      </c>
      <c r="J4000" s="5">
        <v>6846.72</v>
      </c>
      <c r="K4000" s="7">
        <v>7132</v>
      </c>
      <c r="L4000">
        <v>2</v>
      </c>
      <c r="M4000" t="s">
        <v>41</v>
      </c>
    </row>
    <row r="4001" spans="1:13" x14ac:dyDescent="0.2">
      <c r="A4001">
        <v>4990394</v>
      </c>
      <c r="B4001">
        <v>1501</v>
      </c>
      <c r="C4001" s="1">
        <v>44449</v>
      </c>
      <c r="D4001" t="s">
        <v>27</v>
      </c>
      <c r="E4001">
        <v>168547</v>
      </c>
      <c r="F4001">
        <v>724</v>
      </c>
      <c r="G4001" t="s">
        <v>14</v>
      </c>
      <c r="H4001" t="b">
        <v>0</v>
      </c>
      <c r="I4001" t="s">
        <v>20</v>
      </c>
      <c r="J4001" s="5">
        <v>976.56</v>
      </c>
      <c r="K4001" s="7">
        <v>1252</v>
      </c>
      <c r="L4001">
        <v>1</v>
      </c>
      <c r="M4001" t="s">
        <v>17</v>
      </c>
    </row>
    <row r="4002" spans="1:13" x14ac:dyDescent="0.2">
      <c r="A4002">
        <v>4991597</v>
      </c>
      <c r="B4002">
        <v>597</v>
      </c>
      <c r="C4002" s="1">
        <v>44499</v>
      </c>
      <c r="D4002" t="s">
        <v>29</v>
      </c>
      <c r="E4002">
        <v>93876</v>
      </c>
      <c r="F4002">
        <v>683</v>
      </c>
      <c r="G4002" t="s">
        <v>14</v>
      </c>
      <c r="H4002" t="b">
        <v>0</v>
      </c>
      <c r="I4002" t="s">
        <v>46</v>
      </c>
      <c r="J4002" s="5">
        <v>1413</v>
      </c>
      <c r="K4002" s="7">
        <v>2355</v>
      </c>
      <c r="L4002">
        <v>3</v>
      </c>
      <c r="M4002" t="s">
        <v>36</v>
      </c>
    </row>
    <row r="4003" spans="1:13" x14ac:dyDescent="0.2">
      <c r="A4003">
        <v>4993658</v>
      </c>
      <c r="B4003">
        <v>462</v>
      </c>
      <c r="C4003" s="1">
        <v>44455</v>
      </c>
      <c r="D4003" t="s">
        <v>37</v>
      </c>
      <c r="E4003">
        <v>38235</v>
      </c>
      <c r="F4003">
        <v>640</v>
      </c>
      <c r="G4003" t="s">
        <v>14</v>
      </c>
      <c r="I4003" t="s">
        <v>20</v>
      </c>
      <c r="J4003" s="5">
        <v>1556.28</v>
      </c>
      <c r="K4003" s="7">
        <v>2358</v>
      </c>
      <c r="L4003">
        <v>2</v>
      </c>
      <c r="M4003" t="s">
        <v>25</v>
      </c>
    </row>
    <row r="4004" spans="1:13" x14ac:dyDescent="0.2">
      <c r="A4004">
        <v>4993696</v>
      </c>
      <c r="B4004">
        <v>1741</v>
      </c>
      <c r="D4004" t="s">
        <v>19</v>
      </c>
      <c r="E4004">
        <v>94782</v>
      </c>
      <c r="F4004">
        <v>641</v>
      </c>
      <c r="G4004" t="s">
        <v>14</v>
      </c>
      <c r="H4004" t="s">
        <v>45</v>
      </c>
      <c r="I4004" t="s">
        <v>20</v>
      </c>
      <c r="J4004" s="5">
        <v>3503.94</v>
      </c>
      <c r="K4004" s="7">
        <v>5309</v>
      </c>
      <c r="L4004">
        <v>4</v>
      </c>
      <c r="M4004" t="s">
        <v>35</v>
      </c>
    </row>
    <row r="4005" spans="1:13" x14ac:dyDescent="0.2">
      <c r="A4005">
        <v>4995324</v>
      </c>
      <c r="B4005">
        <v>813</v>
      </c>
      <c r="C4005" s="1">
        <v>44391</v>
      </c>
      <c r="D4005" t="s">
        <v>29</v>
      </c>
      <c r="E4005">
        <v>148969</v>
      </c>
      <c r="F4005">
        <v>668</v>
      </c>
      <c r="G4005" t="s">
        <v>14</v>
      </c>
      <c r="H4005" t="b">
        <v>0</v>
      </c>
      <c r="I4005" t="s">
        <v>16</v>
      </c>
      <c r="J4005" s="5">
        <v>1809.6</v>
      </c>
      <c r="K4005" s="7">
        <v>2320</v>
      </c>
      <c r="L4005">
        <v>4</v>
      </c>
      <c r="M4005" t="s">
        <v>25</v>
      </c>
    </row>
    <row r="4006" spans="1:13" x14ac:dyDescent="0.2">
      <c r="A4006">
        <v>4996191</v>
      </c>
      <c r="B4006">
        <v>271</v>
      </c>
      <c r="C4006" s="1">
        <v>45641</v>
      </c>
      <c r="D4006" t="s">
        <v>23</v>
      </c>
      <c r="E4006">
        <v>25475</v>
      </c>
      <c r="F4006" t="s">
        <v>38</v>
      </c>
      <c r="G4006" t="s">
        <v>14</v>
      </c>
      <c r="H4006">
        <v>0</v>
      </c>
      <c r="I4006" t="s">
        <v>20</v>
      </c>
      <c r="J4006" s="5">
        <v>7805.76</v>
      </c>
      <c r="K4006" s="7">
        <v>8131</v>
      </c>
      <c r="L4006">
        <v>5</v>
      </c>
      <c r="M4006" t="s">
        <v>28</v>
      </c>
    </row>
    <row r="4007" spans="1:13" x14ac:dyDescent="0.2">
      <c r="A4007">
        <v>4996724</v>
      </c>
      <c r="B4007">
        <v>554</v>
      </c>
      <c r="C4007" s="1">
        <v>44420</v>
      </c>
      <c r="D4007" t="s">
        <v>23</v>
      </c>
      <c r="E4007">
        <v>195821</v>
      </c>
      <c r="F4007">
        <v>692</v>
      </c>
      <c r="G4007" t="s">
        <v>14</v>
      </c>
      <c r="H4007" t="s">
        <v>40</v>
      </c>
      <c r="I4007" t="s">
        <v>20</v>
      </c>
      <c r="J4007" s="5">
        <v>3786</v>
      </c>
      <c r="K4007" s="7">
        <v>6310</v>
      </c>
      <c r="L4007">
        <v>3</v>
      </c>
      <c r="M4007" t="s">
        <v>17</v>
      </c>
    </row>
    <row r="4008" spans="1:13" x14ac:dyDescent="0.2">
      <c r="A4008">
        <v>4997059</v>
      </c>
      <c r="B4008">
        <v>113</v>
      </c>
      <c r="C4008" s="1">
        <v>45219</v>
      </c>
      <c r="D4008" t="s">
        <v>19</v>
      </c>
      <c r="E4008">
        <v>200179</v>
      </c>
      <c r="F4008">
        <v>689</v>
      </c>
      <c r="G4008" t="s">
        <v>14</v>
      </c>
      <c r="H4008" t="b">
        <v>1</v>
      </c>
      <c r="I4008" t="s">
        <v>20</v>
      </c>
      <c r="J4008" s="5">
        <v>1345.8</v>
      </c>
      <c r="K4008" s="7">
        <v>2243</v>
      </c>
      <c r="L4008">
        <v>1</v>
      </c>
      <c r="M4008" t="s">
        <v>47</v>
      </c>
    </row>
    <row r="4009" spans="1:13" x14ac:dyDescent="0.2">
      <c r="A4009">
        <v>5000242</v>
      </c>
      <c r="B4009">
        <v>1063</v>
      </c>
      <c r="C4009" s="2">
        <v>45182</v>
      </c>
      <c r="D4009" t="s">
        <v>27</v>
      </c>
      <c r="E4009">
        <v>9416</v>
      </c>
      <c r="F4009">
        <v>721</v>
      </c>
      <c r="G4009" t="s">
        <v>26</v>
      </c>
      <c r="H4009" t="b">
        <v>0</v>
      </c>
      <c r="I4009" t="s">
        <v>16</v>
      </c>
      <c r="J4009" s="5">
        <v>1530.24</v>
      </c>
      <c r="K4009" s="7">
        <v>1594</v>
      </c>
      <c r="L4009">
        <v>1</v>
      </c>
      <c r="M4009" t="s">
        <v>17</v>
      </c>
    </row>
    <row r="4010" spans="1:13" x14ac:dyDescent="0.2">
      <c r="A4010">
        <v>5002115</v>
      </c>
      <c r="B4010">
        <v>994</v>
      </c>
      <c r="C4010" s="1">
        <v>45201</v>
      </c>
      <c r="D4010" t="s">
        <v>37</v>
      </c>
      <c r="E4010">
        <v>187711</v>
      </c>
      <c r="F4010">
        <v>692</v>
      </c>
      <c r="G4010" t="s">
        <v>14</v>
      </c>
      <c r="H4010" t="s">
        <v>45</v>
      </c>
      <c r="I4010" t="s">
        <v>24</v>
      </c>
      <c r="J4010" s="5">
        <v>1020</v>
      </c>
      <c r="K4010" s="7">
        <v>1700</v>
      </c>
      <c r="L4010">
        <v>3</v>
      </c>
      <c r="M4010" t="s">
        <v>34</v>
      </c>
    </row>
    <row r="4011" spans="1:13" x14ac:dyDescent="0.2">
      <c r="A4011">
        <v>5005248</v>
      </c>
      <c r="B4011">
        <v>1168</v>
      </c>
      <c r="C4011" t="s">
        <v>459</v>
      </c>
      <c r="D4011" t="s">
        <v>27</v>
      </c>
      <c r="E4011">
        <v>76936</v>
      </c>
      <c r="G4011" t="s">
        <v>14</v>
      </c>
      <c r="H4011" t="b">
        <v>0</v>
      </c>
      <c r="I4011" t="s">
        <v>24</v>
      </c>
      <c r="J4011" s="5">
        <v>3151.5</v>
      </c>
      <c r="K4011" s="7">
        <v>4775</v>
      </c>
      <c r="L4011">
        <v>4</v>
      </c>
    </row>
    <row r="4012" spans="1:13" x14ac:dyDescent="0.2">
      <c r="A4012">
        <v>5005418</v>
      </c>
      <c r="B4012">
        <v>14</v>
      </c>
      <c r="C4012" s="1">
        <v>43999</v>
      </c>
      <c r="D4012" t="s">
        <v>19</v>
      </c>
      <c r="E4012">
        <v>113519</v>
      </c>
      <c r="F4012">
        <v>689</v>
      </c>
      <c r="G4012" t="s">
        <v>14</v>
      </c>
      <c r="H4012" t="s">
        <v>15</v>
      </c>
      <c r="I4012" t="s">
        <v>33</v>
      </c>
      <c r="J4012" s="5">
        <v>1300.2</v>
      </c>
      <c r="K4012" s="7">
        <v>2167</v>
      </c>
      <c r="L4012">
        <v>4</v>
      </c>
      <c r="M4012" t="s">
        <v>31</v>
      </c>
    </row>
    <row r="4013" spans="1:13" x14ac:dyDescent="0.2">
      <c r="A4013">
        <v>5005967</v>
      </c>
      <c r="B4013">
        <v>942</v>
      </c>
      <c r="C4013" s="1">
        <v>44826</v>
      </c>
      <c r="D4013" t="s">
        <v>29</v>
      </c>
      <c r="E4013">
        <v>44187</v>
      </c>
      <c r="G4013" t="s">
        <v>14</v>
      </c>
      <c r="H4013" t="s">
        <v>45</v>
      </c>
      <c r="I4013" t="s">
        <v>20</v>
      </c>
      <c r="J4013" s="5">
        <v>1389.96</v>
      </c>
      <c r="K4013" s="7">
        <v>2106</v>
      </c>
      <c r="L4013">
        <v>4</v>
      </c>
      <c r="M4013" t="s">
        <v>41</v>
      </c>
    </row>
    <row r="4014" spans="1:13" x14ac:dyDescent="0.2">
      <c r="A4014">
        <v>5006378</v>
      </c>
      <c r="B4014">
        <v>369</v>
      </c>
      <c r="C4014" s="2">
        <v>44414</v>
      </c>
      <c r="D4014" t="s">
        <v>27</v>
      </c>
      <c r="E4014">
        <v>26385</v>
      </c>
      <c r="F4014">
        <v>602</v>
      </c>
      <c r="G4014" t="s">
        <v>14</v>
      </c>
      <c r="H4014" t="s">
        <v>14</v>
      </c>
      <c r="I4014" t="s">
        <v>46</v>
      </c>
      <c r="J4014" s="5">
        <v>970.2</v>
      </c>
      <c r="K4014" s="7">
        <v>1617</v>
      </c>
      <c r="L4014">
        <v>5</v>
      </c>
    </row>
    <row r="4015" spans="1:13" x14ac:dyDescent="0.2">
      <c r="A4015">
        <v>5006392</v>
      </c>
      <c r="B4015">
        <v>320</v>
      </c>
      <c r="C4015" s="1">
        <v>44993</v>
      </c>
      <c r="D4015" t="s">
        <v>27</v>
      </c>
      <c r="E4015">
        <v>187855</v>
      </c>
      <c r="F4015">
        <v>797</v>
      </c>
      <c r="G4015" t="s">
        <v>26</v>
      </c>
      <c r="H4015" t="s">
        <v>30</v>
      </c>
      <c r="I4015" t="s">
        <v>20</v>
      </c>
      <c r="J4015" s="5">
        <v>2719.68</v>
      </c>
      <c r="K4015" s="7">
        <v>2833</v>
      </c>
      <c r="L4015">
        <v>5</v>
      </c>
      <c r="M4015" t="s">
        <v>28</v>
      </c>
    </row>
    <row r="4016" spans="1:13" x14ac:dyDescent="0.2">
      <c r="A4016">
        <v>5007061</v>
      </c>
      <c r="B4016">
        <v>1418</v>
      </c>
      <c r="C4016" s="1">
        <v>44701</v>
      </c>
      <c r="D4016" t="s">
        <v>32</v>
      </c>
      <c r="E4016">
        <v>143233</v>
      </c>
      <c r="F4016">
        <v>811</v>
      </c>
      <c r="G4016" t="s">
        <v>14</v>
      </c>
      <c r="H4016" t="b">
        <v>1</v>
      </c>
      <c r="I4016" t="s">
        <v>46</v>
      </c>
      <c r="J4016" s="5">
        <v>2104.08</v>
      </c>
      <c r="K4016" s="7">
        <v>3188</v>
      </c>
      <c r="L4016">
        <v>3</v>
      </c>
      <c r="M4016" t="s">
        <v>31</v>
      </c>
    </row>
    <row r="4017" spans="1:13" x14ac:dyDescent="0.2">
      <c r="A4017">
        <v>5009776</v>
      </c>
      <c r="B4017">
        <v>99</v>
      </c>
      <c r="C4017" s="1">
        <v>44385</v>
      </c>
      <c r="D4017" t="s">
        <v>13</v>
      </c>
      <c r="E4017">
        <v>92843</v>
      </c>
      <c r="F4017">
        <v>404</v>
      </c>
      <c r="G4017" t="s">
        <v>14</v>
      </c>
      <c r="H4017" t="s">
        <v>40</v>
      </c>
      <c r="I4017" t="s">
        <v>20</v>
      </c>
      <c r="J4017" s="5">
        <v>2491.3200000000002</v>
      </c>
      <c r="K4017" s="7">
        <v>3194</v>
      </c>
      <c r="L4017">
        <v>4</v>
      </c>
      <c r="M4017" t="s">
        <v>47</v>
      </c>
    </row>
    <row r="4018" spans="1:13" x14ac:dyDescent="0.2">
      <c r="A4018">
        <v>5010553</v>
      </c>
      <c r="B4018">
        <v>968</v>
      </c>
      <c r="C4018" s="1">
        <v>44165</v>
      </c>
      <c r="D4018" t="s">
        <v>29</v>
      </c>
      <c r="E4018">
        <v>231144</v>
      </c>
      <c r="F4018">
        <v>301</v>
      </c>
      <c r="G4018" t="s">
        <v>14</v>
      </c>
      <c r="H4018" t="b">
        <v>0</v>
      </c>
      <c r="I4018" t="s">
        <v>20</v>
      </c>
      <c r="J4018" s="5">
        <v>2160.1799999999998</v>
      </c>
      <c r="K4018" s="7">
        <v>3273</v>
      </c>
      <c r="L4018">
        <v>4</v>
      </c>
      <c r="M4018" t="s">
        <v>21</v>
      </c>
    </row>
    <row r="4019" spans="1:13" x14ac:dyDescent="0.2">
      <c r="A4019">
        <v>5011045</v>
      </c>
      <c r="B4019">
        <v>788</v>
      </c>
      <c r="C4019" s="1">
        <v>44232</v>
      </c>
      <c r="D4019" t="s">
        <v>13</v>
      </c>
      <c r="E4019">
        <v>146934</v>
      </c>
      <c r="F4019">
        <v>794</v>
      </c>
      <c r="G4019" t="s">
        <v>26</v>
      </c>
      <c r="H4019" t="s">
        <v>14</v>
      </c>
      <c r="I4019" t="s">
        <v>20</v>
      </c>
      <c r="J4019" s="5">
        <v>4475.5200000000004</v>
      </c>
      <c r="K4019" s="7">
        <v>5328</v>
      </c>
      <c r="L4019">
        <v>3</v>
      </c>
      <c r="M4019" t="s">
        <v>28</v>
      </c>
    </row>
    <row r="4020" spans="1:13" x14ac:dyDescent="0.2">
      <c r="A4020">
        <v>5012407</v>
      </c>
      <c r="B4020">
        <v>1317</v>
      </c>
      <c r="C4020" s="1">
        <v>43999</v>
      </c>
      <c r="D4020" t="s">
        <v>23</v>
      </c>
      <c r="E4020">
        <v>230741</v>
      </c>
      <c r="F4020">
        <v>764</v>
      </c>
      <c r="G4020" t="s">
        <v>14</v>
      </c>
      <c r="H4020" t="s">
        <v>45</v>
      </c>
      <c r="I4020" t="s">
        <v>20</v>
      </c>
      <c r="J4020" s="5">
        <v>2041.26</v>
      </c>
      <c r="K4020" s="7">
        <v>2617</v>
      </c>
      <c r="L4020">
        <v>3</v>
      </c>
      <c r="M4020" t="s">
        <v>21</v>
      </c>
    </row>
    <row r="4021" spans="1:13" x14ac:dyDescent="0.2">
      <c r="A4021">
        <v>5012992</v>
      </c>
      <c r="B4021">
        <v>903</v>
      </c>
      <c r="C4021" s="1">
        <v>44200</v>
      </c>
      <c r="D4021" t="s">
        <v>23</v>
      </c>
      <c r="E4021">
        <v>40092</v>
      </c>
      <c r="F4021">
        <v>798</v>
      </c>
      <c r="G4021" t="s">
        <v>14</v>
      </c>
      <c r="H4021" t="s">
        <v>14</v>
      </c>
      <c r="I4021" t="s">
        <v>20</v>
      </c>
      <c r="J4021" s="5">
        <v>2654.4</v>
      </c>
      <c r="K4021" s="7">
        <v>4424</v>
      </c>
      <c r="L4021">
        <v>2</v>
      </c>
      <c r="M4021" t="s">
        <v>17</v>
      </c>
    </row>
    <row r="4022" spans="1:13" x14ac:dyDescent="0.2">
      <c r="A4022">
        <v>5014609</v>
      </c>
      <c r="B4022">
        <v>1050</v>
      </c>
      <c r="C4022" s="1">
        <v>44284</v>
      </c>
      <c r="D4022" t="s">
        <v>32</v>
      </c>
      <c r="E4022">
        <v>132866</v>
      </c>
      <c r="F4022">
        <v>747</v>
      </c>
      <c r="G4022" t="s">
        <v>26</v>
      </c>
      <c r="H4022" t="b">
        <v>1</v>
      </c>
      <c r="I4022" t="s">
        <v>20</v>
      </c>
      <c r="J4022" s="5">
        <v>1116.06</v>
      </c>
      <c r="K4022" s="7">
        <v>1691</v>
      </c>
      <c r="L4022">
        <v>1</v>
      </c>
      <c r="M4022" t="s">
        <v>35</v>
      </c>
    </row>
    <row r="4023" spans="1:13" x14ac:dyDescent="0.2">
      <c r="A4023">
        <v>5014861</v>
      </c>
      <c r="B4023">
        <v>517</v>
      </c>
      <c r="C4023" s="1">
        <v>43927</v>
      </c>
      <c r="D4023" t="s">
        <v>27</v>
      </c>
      <c r="E4023">
        <v>170309</v>
      </c>
      <c r="F4023">
        <v>816</v>
      </c>
      <c r="G4023" t="s">
        <v>14</v>
      </c>
      <c r="H4023">
        <v>1</v>
      </c>
      <c r="I4023" t="s">
        <v>16</v>
      </c>
      <c r="J4023" s="5">
        <v>5064</v>
      </c>
      <c r="K4023" s="7">
        <v>5275</v>
      </c>
      <c r="L4023">
        <v>3</v>
      </c>
      <c r="M4023" t="s">
        <v>28</v>
      </c>
    </row>
    <row r="4024" spans="1:13" x14ac:dyDescent="0.2">
      <c r="A4024">
        <v>5015648</v>
      </c>
      <c r="B4024">
        <v>199</v>
      </c>
      <c r="C4024" t="s">
        <v>315</v>
      </c>
      <c r="D4024" t="s">
        <v>13</v>
      </c>
      <c r="E4024">
        <v>55105</v>
      </c>
      <c r="F4024">
        <v>711</v>
      </c>
      <c r="G4024" t="s">
        <v>26</v>
      </c>
      <c r="H4024" t="b">
        <v>1</v>
      </c>
      <c r="I4024" t="s">
        <v>16</v>
      </c>
      <c r="J4024" s="5">
        <v>1776.96</v>
      </c>
      <c r="K4024" s="7">
        <v>1851</v>
      </c>
      <c r="L4024">
        <v>2</v>
      </c>
    </row>
    <row r="4025" spans="1:13" x14ac:dyDescent="0.2">
      <c r="A4025">
        <v>5018299</v>
      </c>
      <c r="B4025">
        <v>1481</v>
      </c>
      <c r="C4025" s="2">
        <v>44613</v>
      </c>
      <c r="D4025" t="s">
        <v>13</v>
      </c>
      <c r="E4025">
        <v>57162</v>
      </c>
      <c r="F4025">
        <v>846</v>
      </c>
      <c r="G4025" t="s">
        <v>14</v>
      </c>
      <c r="H4025">
        <v>1</v>
      </c>
      <c r="I4025" t="s">
        <v>16</v>
      </c>
      <c r="J4025" s="5">
        <v>1161.42</v>
      </c>
      <c r="K4025" s="7">
        <v>1489</v>
      </c>
      <c r="L4025">
        <v>3</v>
      </c>
      <c r="M4025" t="s">
        <v>34</v>
      </c>
    </row>
    <row r="4026" spans="1:13" x14ac:dyDescent="0.2">
      <c r="A4026">
        <v>5020291</v>
      </c>
      <c r="B4026">
        <v>46</v>
      </c>
      <c r="C4026" s="1">
        <v>45485</v>
      </c>
      <c r="D4026" t="s">
        <v>23</v>
      </c>
      <c r="E4026">
        <v>175953</v>
      </c>
      <c r="F4026">
        <v>349</v>
      </c>
      <c r="G4026" t="s">
        <v>14</v>
      </c>
      <c r="H4026" t="s">
        <v>14</v>
      </c>
      <c r="I4026" t="s">
        <v>20</v>
      </c>
      <c r="J4026" s="5">
        <v>1808.82</v>
      </c>
      <c r="K4026" s="7">
        <v>2319</v>
      </c>
      <c r="L4026">
        <v>3</v>
      </c>
      <c r="M4026" t="s">
        <v>35</v>
      </c>
    </row>
    <row r="4027" spans="1:13" x14ac:dyDescent="0.2">
      <c r="A4027">
        <v>5021101</v>
      </c>
      <c r="B4027">
        <v>1591</v>
      </c>
      <c r="C4027" s="2">
        <v>44669</v>
      </c>
      <c r="D4027" t="s">
        <v>27</v>
      </c>
      <c r="E4027">
        <v>63655</v>
      </c>
      <c r="F4027">
        <v>763</v>
      </c>
      <c r="G4027" t="s">
        <v>14</v>
      </c>
      <c r="H4027" t="s">
        <v>15</v>
      </c>
      <c r="I4027" t="s">
        <v>24</v>
      </c>
      <c r="J4027" s="5">
        <v>4371.6000000000004</v>
      </c>
      <c r="K4027" s="7">
        <v>7286</v>
      </c>
      <c r="L4027">
        <v>3</v>
      </c>
      <c r="M4027" t="s">
        <v>17</v>
      </c>
    </row>
    <row r="4028" spans="1:13" x14ac:dyDescent="0.2">
      <c r="A4028">
        <v>5021351</v>
      </c>
      <c r="B4028">
        <v>693</v>
      </c>
      <c r="C4028" s="1">
        <v>45013</v>
      </c>
      <c r="D4028" t="s">
        <v>37</v>
      </c>
      <c r="E4028">
        <v>47401</v>
      </c>
      <c r="G4028" t="s">
        <v>14</v>
      </c>
      <c r="H4028" t="b">
        <v>1</v>
      </c>
      <c r="I4028" t="s">
        <v>20</v>
      </c>
      <c r="J4028" s="5">
        <v>3013.92</v>
      </c>
      <c r="K4028" s="7">
        <v>3588</v>
      </c>
      <c r="L4028">
        <v>3</v>
      </c>
      <c r="M4028" t="s">
        <v>36</v>
      </c>
    </row>
    <row r="4029" spans="1:13" x14ac:dyDescent="0.2">
      <c r="A4029">
        <v>5023539</v>
      </c>
      <c r="B4029">
        <v>1630</v>
      </c>
      <c r="C4029" s="1">
        <v>44228</v>
      </c>
      <c r="D4029" t="s">
        <v>19</v>
      </c>
      <c r="E4029">
        <v>113712</v>
      </c>
      <c r="F4029">
        <v>723</v>
      </c>
      <c r="G4029" t="s">
        <v>26</v>
      </c>
      <c r="H4029" t="s">
        <v>30</v>
      </c>
      <c r="I4029" t="s">
        <v>24</v>
      </c>
      <c r="J4029" s="5">
        <v>748.44</v>
      </c>
      <c r="K4029" s="7">
        <v>1134</v>
      </c>
      <c r="L4029">
        <v>5</v>
      </c>
      <c r="M4029" t="s">
        <v>28</v>
      </c>
    </row>
    <row r="4030" spans="1:13" x14ac:dyDescent="0.2">
      <c r="A4030">
        <v>5024700</v>
      </c>
      <c r="B4030">
        <v>601</v>
      </c>
      <c r="C4030" s="2">
        <v>44185</v>
      </c>
      <c r="D4030" t="s">
        <v>23</v>
      </c>
      <c r="E4030">
        <v>218453</v>
      </c>
      <c r="F4030">
        <v>792</v>
      </c>
      <c r="G4030" t="s">
        <v>14</v>
      </c>
      <c r="H4030" t="s">
        <v>30</v>
      </c>
      <c r="I4030" t="s">
        <v>16</v>
      </c>
      <c r="J4030" s="5">
        <v>1011</v>
      </c>
      <c r="K4030" s="7">
        <v>1685</v>
      </c>
      <c r="L4030">
        <v>1</v>
      </c>
      <c r="M4030" t="s">
        <v>31</v>
      </c>
    </row>
    <row r="4031" spans="1:13" x14ac:dyDescent="0.2">
      <c r="A4031">
        <v>5024867</v>
      </c>
      <c r="B4031">
        <v>1179</v>
      </c>
      <c r="C4031" s="2">
        <v>45162</v>
      </c>
      <c r="D4031" t="s">
        <v>19</v>
      </c>
      <c r="E4031">
        <v>178262</v>
      </c>
      <c r="F4031">
        <v>773</v>
      </c>
      <c r="G4031" t="s">
        <v>14</v>
      </c>
      <c r="H4031" t="s">
        <v>40</v>
      </c>
      <c r="I4031" t="s">
        <v>20</v>
      </c>
      <c r="J4031" s="5">
        <v>5030.22</v>
      </c>
      <c r="K4031" s="7">
        <v>6449</v>
      </c>
      <c r="L4031">
        <v>1</v>
      </c>
      <c r="M4031" t="s">
        <v>41</v>
      </c>
    </row>
    <row r="4032" spans="1:13" x14ac:dyDescent="0.2">
      <c r="A4032">
        <v>5025514</v>
      </c>
      <c r="B4032">
        <v>1677</v>
      </c>
      <c r="D4032" t="s">
        <v>37</v>
      </c>
      <c r="E4032">
        <v>106242</v>
      </c>
      <c r="F4032">
        <v>670</v>
      </c>
      <c r="G4032" t="s">
        <v>14</v>
      </c>
      <c r="H4032" t="s">
        <v>40</v>
      </c>
      <c r="I4032" t="s">
        <v>24</v>
      </c>
      <c r="J4032" s="5">
        <v>519.6</v>
      </c>
      <c r="K4032" s="7">
        <v>866</v>
      </c>
      <c r="L4032">
        <v>2</v>
      </c>
    </row>
    <row r="4033" spans="1:13" x14ac:dyDescent="0.2">
      <c r="A4033">
        <v>5025853</v>
      </c>
      <c r="B4033">
        <v>1448</v>
      </c>
      <c r="C4033" s="1">
        <v>43842</v>
      </c>
      <c r="D4033" t="s">
        <v>29</v>
      </c>
      <c r="E4033">
        <v>204991</v>
      </c>
      <c r="F4033" t="s">
        <v>38</v>
      </c>
      <c r="G4033" t="s">
        <v>14</v>
      </c>
      <c r="H4033" t="b">
        <v>1</v>
      </c>
      <c r="I4033" t="s">
        <v>33</v>
      </c>
      <c r="J4033" s="5">
        <v>2422.56</v>
      </c>
      <c r="K4033" s="7">
        <v>2884</v>
      </c>
      <c r="L4033">
        <v>1</v>
      </c>
      <c r="M4033" t="s">
        <v>36</v>
      </c>
    </row>
    <row r="4034" spans="1:13" x14ac:dyDescent="0.2">
      <c r="A4034">
        <v>5027362</v>
      </c>
      <c r="B4034">
        <v>1703</v>
      </c>
      <c r="C4034" t="s">
        <v>460</v>
      </c>
      <c r="D4034" t="s">
        <v>32</v>
      </c>
      <c r="E4034">
        <v>28937</v>
      </c>
      <c r="F4034">
        <v>763</v>
      </c>
      <c r="G4034" t="s">
        <v>14</v>
      </c>
      <c r="H4034" t="s">
        <v>15</v>
      </c>
      <c r="I4034" t="s">
        <v>20</v>
      </c>
      <c r="J4034" s="5">
        <v>7483.2</v>
      </c>
      <c r="K4034" s="7">
        <v>12472</v>
      </c>
      <c r="L4034">
        <v>3</v>
      </c>
    </row>
    <row r="4035" spans="1:13" x14ac:dyDescent="0.2">
      <c r="A4035">
        <v>5032352</v>
      </c>
      <c r="B4035">
        <v>1135</v>
      </c>
      <c r="C4035" s="2">
        <v>45290</v>
      </c>
      <c r="D4035" t="s">
        <v>32</v>
      </c>
      <c r="E4035">
        <v>75198</v>
      </c>
      <c r="F4035">
        <v>712</v>
      </c>
      <c r="G4035" t="s">
        <v>26</v>
      </c>
      <c r="H4035" t="s">
        <v>15</v>
      </c>
      <c r="I4035" t="s">
        <v>20</v>
      </c>
      <c r="J4035" s="5">
        <v>1608</v>
      </c>
      <c r="K4035" s="7">
        <v>2680</v>
      </c>
      <c r="L4035">
        <v>3</v>
      </c>
      <c r="M4035" t="s">
        <v>34</v>
      </c>
    </row>
    <row r="4036" spans="1:13" x14ac:dyDescent="0.2">
      <c r="A4036">
        <v>5032401</v>
      </c>
      <c r="B4036">
        <v>614</v>
      </c>
      <c r="C4036" s="1">
        <v>44600</v>
      </c>
      <c r="D4036" t="s">
        <v>27</v>
      </c>
      <c r="E4036">
        <v>77320</v>
      </c>
      <c r="G4036" t="s">
        <v>26</v>
      </c>
      <c r="H4036" t="b">
        <v>1</v>
      </c>
      <c r="I4036" t="s">
        <v>20</v>
      </c>
      <c r="J4036" s="5">
        <v>3871.56</v>
      </c>
      <c r="K4036" s="7">
        <v>4609</v>
      </c>
      <c r="L4036">
        <v>3</v>
      </c>
      <c r="M4036" t="s">
        <v>34</v>
      </c>
    </row>
    <row r="4037" spans="1:13" x14ac:dyDescent="0.2">
      <c r="A4037">
        <v>5035555</v>
      </c>
      <c r="B4037">
        <v>827</v>
      </c>
      <c r="C4037" s="1">
        <v>45488</v>
      </c>
      <c r="D4037" t="s">
        <v>13</v>
      </c>
      <c r="E4037">
        <v>198512</v>
      </c>
      <c r="F4037">
        <v>627</v>
      </c>
      <c r="G4037" t="s">
        <v>14</v>
      </c>
      <c r="H4037" t="b">
        <v>0</v>
      </c>
      <c r="I4037" t="s">
        <v>20</v>
      </c>
      <c r="J4037" s="5">
        <v>3605.28</v>
      </c>
      <c r="K4037" s="7">
        <v>4292</v>
      </c>
      <c r="L4037">
        <v>4</v>
      </c>
      <c r="M4037" t="s">
        <v>25</v>
      </c>
    </row>
    <row r="4038" spans="1:13" x14ac:dyDescent="0.2">
      <c r="A4038">
        <v>5038059</v>
      </c>
      <c r="B4038">
        <v>456</v>
      </c>
      <c r="C4038" s="1">
        <v>44768</v>
      </c>
      <c r="D4038" t="s">
        <v>23</v>
      </c>
      <c r="E4038">
        <v>34654</v>
      </c>
      <c r="F4038">
        <v>816</v>
      </c>
      <c r="G4038" t="s">
        <v>14</v>
      </c>
      <c r="H4038" t="s">
        <v>45</v>
      </c>
      <c r="I4038" t="s">
        <v>24</v>
      </c>
      <c r="J4038" s="5">
        <v>940.8</v>
      </c>
      <c r="K4038" s="7">
        <v>1120</v>
      </c>
      <c r="L4038">
        <v>4</v>
      </c>
    </row>
    <row r="4039" spans="1:13" x14ac:dyDescent="0.2">
      <c r="A4039">
        <v>5040178</v>
      </c>
      <c r="B4039">
        <v>2</v>
      </c>
      <c r="C4039" s="1">
        <v>45509</v>
      </c>
      <c r="D4039" t="s">
        <v>13</v>
      </c>
      <c r="E4039">
        <v>121800000</v>
      </c>
      <c r="F4039">
        <v>598</v>
      </c>
      <c r="G4039" t="s">
        <v>26</v>
      </c>
      <c r="H4039" t="b">
        <v>0</v>
      </c>
      <c r="I4039" t="s">
        <v>16</v>
      </c>
      <c r="J4039" s="5">
        <v>2403.1799999999998</v>
      </c>
      <c r="K4039" s="7">
        <v>3081</v>
      </c>
      <c r="L4039">
        <v>1</v>
      </c>
      <c r="M4039" t="s">
        <v>36</v>
      </c>
    </row>
    <row r="4040" spans="1:13" x14ac:dyDescent="0.2">
      <c r="A4040">
        <v>5040264</v>
      </c>
      <c r="B4040">
        <v>1547</v>
      </c>
      <c r="C4040" s="2">
        <v>45280</v>
      </c>
      <c r="D4040" t="s">
        <v>37</v>
      </c>
      <c r="E4040">
        <v>118298</v>
      </c>
      <c r="F4040">
        <v>322</v>
      </c>
      <c r="G4040" t="s">
        <v>14</v>
      </c>
      <c r="H4040" t="s">
        <v>45</v>
      </c>
      <c r="I4040" t="s">
        <v>20</v>
      </c>
      <c r="J4040" s="5">
        <v>3175.2</v>
      </c>
      <c r="K4040" s="7">
        <v>3780</v>
      </c>
      <c r="L4040">
        <v>2</v>
      </c>
      <c r="M4040" t="s">
        <v>41</v>
      </c>
    </row>
    <row r="4041" spans="1:13" x14ac:dyDescent="0.2">
      <c r="A4041">
        <v>5041460</v>
      </c>
      <c r="B4041">
        <v>1617</v>
      </c>
      <c r="C4041" s="2">
        <v>44188</v>
      </c>
      <c r="D4041" t="s">
        <v>37</v>
      </c>
      <c r="E4041">
        <v>235946</v>
      </c>
      <c r="F4041">
        <v>739</v>
      </c>
      <c r="G4041" t="s">
        <v>14</v>
      </c>
      <c r="H4041" t="s">
        <v>26</v>
      </c>
      <c r="I4041" t="s">
        <v>18</v>
      </c>
      <c r="J4041" s="5">
        <v>684.6</v>
      </c>
      <c r="K4041" s="7">
        <v>815</v>
      </c>
      <c r="L4041">
        <v>4</v>
      </c>
      <c r="M4041" t="s">
        <v>17</v>
      </c>
    </row>
    <row r="4042" spans="1:13" x14ac:dyDescent="0.2">
      <c r="A4042">
        <v>5041467</v>
      </c>
      <c r="B4042">
        <v>1241</v>
      </c>
      <c r="C4042" s="2">
        <v>45213</v>
      </c>
      <c r="D4042" t="s">
        <v>32</v>
      </c>
      <c r="E4042">
        <v>15357</v>
      </c>
      <c r="F4042">
        <v>761</v>
      </c>
      <c r="G4042" t="s">
        <v>14</v>
      </c>
      <c r="H4042" t="s">
        <v>45</v>
      </c>
      <c r="I4042" t="s">
        <v>46</v>
      </c>
      <c r="J4042" s="5">
        <v>1474.56</v>
      </c>
      <c r="K4042" s="7">
        <v>1536</v>
      </c>
      <c r="L4042">
        <v>4</v>
      </c>
      <c r="M4042" t="s">
        <v>35</v>
      </c>
    </row>
    <row r="4043" spans="1:13" x14ac:dyDescent="0.2">
      <c r="A4043">
        <v>5041850</v>
      </c>
      <c r="B4043">
        <v>284</v>
      </c>
      <c r="C4043" s="2">
        <v>44125</v>
      </c>
      <c r="D4043" t="s">
        <v>27</v>
      </c>
      <c r="E4043">
        <v>74000</v>
      </c>
      <c r="F4043">
        <v>835</v>
      </c>
      <c r="G4043" t="s">
        <v>14</v>
      </c>
      <c r="H4043">
        <v>0</v>
      </c>
      <c r="I4043" t="s">
        <v>20</v>
      </c>
      <c r="J4043" s="5">
        <v>2152.92</v>
      </c>
      <c r="K4043" s="7">
        <v>2563</v>
      </c>
      <c r="L4043">
        <v>5</v>
      </c>
      <c r="M4043" t="s">
        <v>21</v>
      </c>
    </row>
    <row r="4044" spans="1:13" x14ac:dyDescent="0.2">
      <c r="A4044">
        <v>5042711</v>
      </c>
      <c r="B4044">
        <v>1754</v>
      </c>
      <c r="C4044" s="1">
        <v>45017</v>
      </c>
      <c r="D4044" t="s">
        <v>13</v>
      </c>
      <c r="E4044">
        <v>106074</v>
      </c>
      <c r="F4044">
        <v>773</v>
      </c>
      <c r="G4044" t="s">
        <v>14</v>
      </c>
      <c r="H4044" t="s">
        <v>40</v>
      </c>
      <c r="I4044" t="s">
        <v>20</v>
      </c>
      <c r="J4044" s="5">
        <v>3734.64</v>
      </c>
      <c r="K4044" s="7">
        <v>4788</v>
      </c>
      <c r="L4044">
        <v>4</v>
      </c>
    </row>
    <row r="4045" spans="1:13" x14ac:dyDescent="0.2">
      <c r="A4045">
        <v>5044581</v>
      </c>
      <c r="B4045">
        <v>99</v>
      </c>
      <c r="C4045" t="s">
        <v>461</v>
      </c>
      <c r="D4045" t="s">
        <v>13</v>
      </c>
      <c r="E4045">
        <v>228531</v>
      </c>
      <c r="F4045">
        <v>757</v>
      </c>
      <c r="G4045" t="s">
        <v>26</v>
      </c>
      <c r="H4045" t="s">
        <v>15</v>
      </c>
      <c r="I4045" t="s">
        <v>20</v>
      </c>
      <c r="J4045" s="5">
        <v>2682.96</v>
      </c>
      <c r="K4045" s="7">
        <v>3194</v>
      </c>
      <c r="L4045">
        <v>2</v>
      </c>
    </row>
    <row r="4046" spans="1:13" x14ac:dyDescent="0.2">
      <c r="A4046">
        <v>5047563</v>
      </c>
      <c r="B4046">
        <v>1667</v>
      </c>
      <c r="C4046" s="1">
        <v>44949</v>
      </c>
      <c r="D4046" t="s">
        <v>19</v>
      </c>
      <c r="E4046">
        <v>31583</v>
      </c>
      <c r="F4046">
        <v>775</v>
      </c>
      <c r="G4046" t="s">
        <v>14</v>
      </c>
      <c r="H4046" t="s">
        <v>45</v>
      </c>
      <c r="I4046" t="s">
        <v>33</v>
      </c>
      <c r="J4046" s="5">
        <v>3752.58</v>
      </c>
      <c r="K4046" s="7">
        <v>4811</v>
      </c>
      <c r="L4046">
        <v>1</v>
      </c>
      <c r="M4046" t="s">
        <v>17</v>
      </c>
    </row>
    <row r="4047" spans="1:13" x14ac:dyDescent="0.2">
      <c r="A4047">
        <v>5047707</v>
      </c>
      <c r="B4047">
        <v>76</v>
      </c>
      <c r="C4047" s="1">
        <v>45128</v>
      </c>
      <c r="D4047" t="s">
        <v>29</v>
      </c>
      <c r="E4047">
        <v>64407</v>
      </c>
      <c r="F4047">
        <v>671</v>
      </c>
      <c r="G4047" t="s">
        <v>26</v>
      </c>
      <c r="H4047" t="s">
        <v>45</v>
      </c>
      <c r="I4047" t="s">
        <v>43</v>
      </c>
      <c r="J4047" s="5">
        <v>1846.08</v>
      </c>
      <c r="K4047" s="7">
        <v>1923</v>
      </c>
      <c r="L4047">
        <v>5</v>
      </c>
    </row>
    <row r="4048" spans="1:13" x14ac:dyDescent="0.2">
      <c r="A4048">
        <v>5048557</v>
      </c>
      <c r="B4048">
        <v>514</v>
      </c>
      <c r="C4048" s="1">
        <v>45078</v>
      </c>
      <c r="D4048" t="s">
        <v>32</v>
      </c>
      <c r="E4048">
        <v>62459</v>
      </c>
      <c r="F4048">
        <v>765</v>
      </c>
      <c r="G4048" t="s">
        <v>14</v>
      </c>
      <c r="H4048" t="b">
        <v>1</v>
      </c>
      <c r="I4048" t="s">
        <v>20</v>
      </c>
      <c r="J4048" s="5">
        <v>555</v>
      </c>
      <c r="K4048" s="7">
        <v>925</v>
      </c>
      <c r="L4048">
        <v>4</v>
      </c>
      <c r="M4048" t="s">
        <v>41</v>
      </c>
    </row>
    <row r="4049" spans="1:13" x14ac:dyDescent="0.2">
      <c r="A4049">
        <v>5049758</v>
      </c>
      <c r="B4049">
        <v>1771</v>
      </c>
      <c r="C4049" s="1">
        <v>44176</v>
      </c>
      <c r="D4049" t="s">
        <v>13</v>
      </c>
      <c r="E4049">
        <v>100192</v>
      </c>
      <c r="F4049">
        <v>347</v>
      </c>
      <c r="G4049" t="s">
        <v>14</v>
      </c>
      <c r="H4049" t="b">
        <v>0</v>
      </c>
      <c r="I4049" t="s">
        <v>46</v>
      </c>
      <c r="J4049" s="5">
        <v>3361.8</v>
      </c>
      <c r="K4049" s="7">
        <v>4310</v>
      </c>
      <c r="L4049">
        <v>2</v>
      </c>
      <c r="M4049" t="s">
        <v>52</v>
      </c>
    </row>
    <row r="4050" spans="1:13" x14ac:dyDescent="0.2">
      <c r="A4050">
        <v>5055162</v>
      </c>
      <c r="B4050">
        <v>1689</v>
      </c>
      <c r="C4050" s="2">
        <v>44397</v>
      </c>
      <c r="D4050" t="s">
        <v>27</v>
      </c>
      <c r="E4050">
        <v>234442</v>
      </c>
      <c r="F4050">
        <v>799</v>
      </c>
      <c r="G4050" t="s">
        <v>14</v>
      </c>
      <c r="H4050" t="s">
        <v>30</v>
      </c>
      <c r="I4050" t="s">
        <v>20</v>
      </c>
      <c r="J4050" s="5">
        <v>4645.8</v>
      </c>
      <c r="K4050" s="7">
        <v>7743</v>
      </c>
      <c r="L4050">
        <v>3</v>
      </c>
      <c r="M4050" t="s">
        <v>17</v>
      </c>
    </row>
    <row r="4051" spans="1:13" x14ac:dyDescent="0.2">
      <c r="A4051">
        <v>5056745</v>
      </c>
      <c r="B4051">
        <v>949</v>
      </c>
      <c r="C4051" s="1">
        <v>43959</v>
      </c>
      <c r="D4051" t="s">
        <v>32</v>
      </c>
      <c r="E4051">
        <v>113104</v>
      </c>
      <c r="F4051">
        <v>734</v>
      </c>
      <c r="G4051" t="s">
        <v>14</v>
      </c>
      <c r="H4051" t="s">
        <v>30</v>
      </c>
      <c r="I4051" t="s">
        <v>20</v>
      </c>
      <c r="J4051" s="5">
        <v>1580.7</v>
      </c>
      <c r="K4051" s="7">
        <v>2395</v>
      </c>
      <c r="L4051">
        <v>5</v>
      </c>
      <c r="M4051" t="s">
        <v>35</v>
      </c>
    </row>
    <row r="4052" spans="1:13" x14ac:dyDescent="0.2">
      <c r="A4052">
        <v>5056976</v>
      </c>
      <c r="B4052">
        <v>1337</v>
      </c>
      <c r="C4052" s="1">
        <v>44159</v>
      </c>
      <c r="D4052" t="s">
        <v>37</v>
      </c>
      <c r="E4052">
        <v>115999</v>
      </c>
      <c r="F4052">
        <v>640</v>
      </c>
      <c r="G4052" t="s">
        <v>14</v>
      </c>
      <c r="H4052" t="b">
        <v>0</v>
      </c>
      <c r="I4052" t="s">
        <v>46</v>
      </c>
      <c r="J4052" s="5">
        <v>1440</v>
      </c>
      <c r="K4052" s="7">
        <v>2400</v>
      </c>
      <c r="L4052">
        <v>4</v>
      </c>
      <c r="M4052" t="s">
        <v>47</v>
      </c>
    </row>
    <row r="4053" spans="1:13" x14ac:dyDescent="0.2">
      <c r="A4053">
        <v>5058765</v>
      </c>
      <c r="B4053">
        <v>776</v>
      </c>
      <c r="C4053" t="s">
        <v>462</v>
      </c>
      <c r="D4053" t="s">
        <v>13</v>
      </c>
      <c r="E4053">
        <v>226611</v>
      </c>
      <c r="G4053" t="s">
        <v>14</v>
      </c>
      <c r="H4053" t="s">
        <v>30</v>
      </c>
      <c r="I4053" t="s">
        <v>20</v>
      </c>
      <c r="J4053" s="5">
        <v>1730.4</v>
      </c>
      <c r="K4053" s="7">
        <v>2060</v>
      </c>
      <c r="L4053">
        <v>3</v>
      </c>
      <c r="M4053" t="s">
        <v>47</v>
      </c>
    </row>
    <row r="4054" spans="1:13" x14ac:dyDescent="0.2">
      <c r="A4054">
        <v>5060015</v>
      </c>
      <c r="B4054">
        <v>997</v>
      </c>
      <c r="C4054" s="2">
        <v>45041</v>
      </c>
      <c r="D4054" t="s">
        <v>29</v>
      </c>
      <c r="E4054">
        <v>42386</v>
      </c>
      <c r="G4054" t="s">
        <v>14</v>
      </c>
      <c r="H4054" t="s">
        <v>15</v>
      </c>
      <c r="I4054" t="s">
        <v>20</v>
      </c>
      <c r="J4054" s="5">
        <v>3524.04</v>
      </c>
      <c r="K4054" s="7">
        <v>4518</v>
      </c>
      <c r="L4054">
        <v>4</v>
      </c>
      <c r="M4054" t="s">
        <v>36</v>
      </c>
    </row>
    <row r="4055" spans="1:13" x14ac:dyDescent="0.2">
      <c r="A4055">
        <v>5060301</v>
      </c>
      <c r="B4055">
        <v>1010</v>
      </c>
      <c r="C4055" s="1">
        <v>44115</v>
      </c>
      <c r="D4055" t="s">
        <v>23</v>
      </c>
      <c r="E4055">
        <v>73523</v>
      </c>
      <c r="F4055">
        <v>834</v>
      </c>
      <c r="G4055" t="s">
        <v>14</v>
      </c>
      <c r="H4055" t="s">
        <v>45</v>
      </c>
      <c r="I4055" t="s">
        <v>16</v>
      </c>
      <c r="J4055" s="5">
        <v>726</v>
      </c>
      <c r="K4055" s="7">
        <v>1100</v>
      </c>
      <c r="L4055">
        <v>3</v>
      </c>
      <c r="M4055" t="s">
        <v>38</v>
      </c>
    </row>
    <row r="4056" spans="1:13" x14ac:dyDescent="0.2">
      <c r="A4056">
        <v>5060556</v>
      </c>
      <c r="B4056">
        <v>627</v>
      </c>
      <c r="C4056" s="2">
        <v>45123</v>
      </c>
      <c r="D4056" t="s">
        <v>19</v>
      </c>
      <c r="E4056">
        <v>247251</v>
      </c>
      <c r="F4056">
        <v>698</v>
      </c>
      <c r="G4056" t="s">
        <v>26</v>
      </c>
      <c r="H4056" t="s">
        <v>14</v>
      </c>
      <c r="I4056" t="s">
        <v>24</v>
      </c>
      <c r="J4056" s="5">
        <v>3520.92</v>
      </c>
      <c r="K4056" s="7">
        <v>4514</v>
      </c>
      <c r="L4056">
        <v>2</v>
      </c>
      <c r="M4056" t="s">
        <v>47</v>
      </c>
    </row>
    <row r="4057" spans="1:13" x14ac:dyDescent="0.2">
      <c r="A4057">
        <v>5063217</v>
      </c>
      <c r="B4057">
        <v>245</v>
      </c>
      <c r="C4057" t="s">
        <v>162</v>
      </c>
      <c r="D4057" t="s">
        <v>32</v>
      </c>
      <c r="E4057">
        <v>39291</v>
      </c>
      <c r="F4057">
        <v>612</v>
      </c>
      <c r="G4057" t="s">
        <v>14</v>
      </c>
      <c r="H4057" t="b">
        <v>1</v>
      </c>
      <c r="I4057" t="s">
        <v>24</v>
      </c>
      <c r="J4057" s="5">
        <v>3173.76</v>
      </c>
      <c r="K4057" s="7">
        <v>3306</v>
      </c>
      <c r="L4057">
        <v>4</v>
      </c>
    </row>
    <row r="4058" spans="1:13" x14ac:dyDescent="0.2">
      <c r="A4058">
        <v>5064160</v>
      </c>
      <c r="B4058">
        <v>1312</v>
      </c>
      <c r="C4058" s="1">
        <v>44936</v>
      </c>
      <c r="D4058" t="s">
        <v>13</v>
      </c>
      <c r="E4058">
        <v>158029</v>
      </c>
      <c r="F4058">
        <v>607</v>
      </c>
      <c r="G4058" t="s">
        <v>14</v>
      </c>
      <c r="H4058" t="b">
        <v>0</v>
      </c>
      <c r="I4058" t="s">
        <v>20</v>
      </c>
      <c r="J4058" s="5">
        <v>756.6</v>
      </c>
      <c r="K4058" s="7">
        <v>970</v>
      </c>
      <c r="L4058">
        <v>4</v>
      </c>
      <c r="M4058" t="s">
        <v>25</v>
      </c>
    </row>
    <row r="4059" spans="1:13" x14ac:dyDescent="0.2">
      <c r="A4059">
        <v>5064458</v>
      </c>
      <c r="B4059">
        <v>958</v>
      </c>
      <c r="C4059" s="1">
        <v>44559</v>
      </c>
      <c r="D4059" t="s">
        <v>27</v>
      </c>
      <c r="E4059">
        <v>28944</v>
      </c>
      <c r="F4059">
        <v>744</v>
      </c>
      <c r="G4059" t="s">
        <v>14</v>
      </c>
      <c r="H4059" t="s">
        <v>45</v>
      </c>
      <c r="I4059" t="s">
        <v>33</v>
      </c>
      <c r="J4059" s="5">
        <v>1447.8</v>
      </c>
      <c r="K4059" s="7">
        <v>2413</v>
      </c>
      <c r="L4059">
        <v>4</v>
      </c>
      <c r="M4059" t="s">
        <v>47</v>
      </c>
    </row>
    <row r="4060" spans="1:13" x14ac:dyDescent="0.2">
      <c r="A4060">
        <v>5067339</v>
      </c>
      <c r="B4060">
        <v>633</v>
      </c>
      <c r="C4060" s="2">
        <v>44777</v>
      </c>
      <c r="D4060" t="s">
        <v>27</v>
      </c>
      <c r="E4060">
        <v>224187</v>
      </c>
      <c r="F4060">
        <v>480</v>
      </c>
      <c r="G4060" t="s">
        <v>14</v>
      </c>
      <c r="H4060" t="s">
        <v>15</v>
      </c>
      <c r="I4060" t="s">
        <v>16</v>
      </c>
      <c r="J4060" s="5">
        <v>2799.6</v>
      </c>
      <c r="K4060" s="7">
        <v>4666</v>
      </c>
      <c r="L4060">
        <v>5</v>
      </c>
      <c r="M4060" t="s">
        <v>31</v>
      </c>
    </row>
    <row r="4061" spans="1:13" x14ac:dyDescent="0.2">
      <c r="A4061">
        <v>5067946</v>
      </c>
      <c r="B4061">
        <v>1135</v>
      </c>
      <c r="C4061" s="1">
        <v>44333</v>
      </c>
      <c r="D4061" t="s">
        <v>19</v>
      </c>
      <c r="E4061">
        <v>56088</v>
      </c>
      <c r="F4061">
        <v>623</v>
      </c>
      <c r="G4061" t="s">
        <v>26</v>
      </c>
      <c r="H4061" t="b">
        <v>0</v>
      </c>
      <c r="I4061" t="s">
        <v>20</v>
      </c>
      <c r="J4061" s="5">
        <v>1608</v>
      </c>
      <c r="K4061" s="7">
        <v>2680</v>
      </c>
      <c r="L4061">
        <v>3</v>
      </c>
      <c r="M4061" t="s">
        <v>28</v>
      </c>
    </row>
    <row r="4062" spans="1:13" x14ac:dyDescent="0.2">
      <c r="A4062">
        <v>5070989</v>
      </c>
      <c r="B4062">
        <v>1681</v>
      </c>
      <c r="C4062" s="1">
        <v>44015</v>
      </c>
      <c r="D4062" t="s">
        <v>37</v>
      </c>
      <c r="E4062">
        <v>6734</v>
      </c>
      <c r="F4062">
        <v>772</v>
      </c>
      <c r="G4062" t="s">
        <v>14</v>
      </c>
      <c r="H4062" t="s">
        <v>14</v>
      </c>
      <c r="I4062" t="s">
        <v>20</v>
      </c>
      <c r="J4062" s="5">
        <v>2995.74</v>
      </c>
      <c r="K4062" s="7">
        <v>4539</v>
      </c>
      <c r="L4062">
        <v>2</v>
      </c>
      <c r="M4062" t="s">
        <v>36</v>
      </c>
    </row>
    <row r="4063" spans="1:13" x14ac:dyDescent="0.2">
      <c r="A4063">
        <v>5071197</v>
      </c>
      <c r="B4063">
        <v>1398</v>
      </c>
      <c r="D4063" t="s">
        <v>13</v>
      </c>
      <c r="E4063">
        <v>65337</v>
      </c>
      <c r="F4063">
        <v>614</v>
      </c>
      <c r="G4063" t="s">
        <v>14</v>
      </c>
      <c r="H4063" t="s">
        <v>40</v>
      </c>
      <c r="I4063" t="s">
        <v>16</v>
      </c>
      <c r="J4063" s="5">
        <v>1753.2</v>
      </c>
      <c r="K4063" s="7">
        <v>2922</v>
      </c>
      <c r="L4063">
        <v>5</v>
      </c>
      <c r="M4063" t="s">
        <v>34</v>
      </c>
    </row>
    <row r="4064" spans="1:13" x14ac:dyDescent="0.2">
      <c r="A4064">
        <v>5071846</v>
      </c>
      <c r="B4064">
        <v>166</v>
      </c>
      <c r="C4064" s="2">
        <v>44224</v>
      </c>
      <c r="D4064" t="s">
        <v>23</v>
      </c>
      <c r="E4064">
        <v>219724</v>
      </c>
      <c r="F4064" t="s">
        <v>38</v>
      </c>
      <c r="G4064" t="s">
        <v>26</v>
      </c>
      <c r="H4064" t="s">
        <v>30</v>
      </c>
      <c r="I4064" t="s">
        <v>20</v>
      </c>
      <c r="J4064" s="5">
        <v>1801.8</v>
      </c>
      <c r="K4064" s="7">
        <v>3003</v>
      </c>
      <c r="L4064">
        <v>3</v>
      </c>
      <c r="M4064" t="s">
        <v>25</v>
      </c>
    </row>
    <row r="4065" spans="1:13" x14ac:dyDescent="0.2">
      <c r="A4065">
        <v>5074113</v>
      </c>
      <c r="B4065">
        <v>1585</v>
      </c>
      <c r="C4065" s="1">
        <v>44088</v>
      </c>
      <c r="D4065" t="s">
        <v>29</v>
      </c>
      <c r="E4065">
        <v>118414</v>
      </c>
      <c r="F4065">
        <v>773</v>
      </c>
      <c r="G4065" t="s">
        <v>26</v>
      </c>
      <c r="H4065" t="s">
        <v>30</v>
      </c>
      <c r="I4065" t="s">
        <v>20</v>
      </c>
      <c r="J4065" s="5">
        <v>1512.42</v>
      </c>
      <c r="K4065" s="7">
        <v>0</v>
      </c>
      <c r="L4065">
        <v>5</v>
      </c>
      <c r="M4065" t="s">
        <v>52</v>
      </c>
    </row>
    <row r="4066" spans="1:13" x14ac:dyDescent="0.2">
      <c r="A4066">
        <v>5075134</v>
      </c>
      <c r="B4066">
        <v>627</v>
      </c>
      <c r="C4066" s="1">
        <v>44512</v>
      </c>
      <c r="D4066" t="s">
        <v>37</v>
      </c>
      <c r="E4066">
        <v>227388</v>
      </c>
      <c r="F4066">
        <v>697</v>
      </c>
      <c r="G4066" t="s">
        <v>14</v>
      </c>
      <c r="H4066" t="b">
        <v>1</v>
      </c>
      <c r="I4066" t="s">
        <v>16</v>
      </c>
      <c r="J4066" s="5">
        <v>2979.24</v>
      </c>
      <c r="K4066" s="7">
        <v>4514</v>
      </c>
      <c r="L4066">
        <v>4</v>
      </c>
      <c r="M4066" t="s">
        <v>47</v>
      </c>
    </row>
    <row r="4067" spans="1:13" x14ac:dyDescent="0.2">
      <c r="A4067">
        <v>5076656</v>
      </c>
      <c r="B4067">
        <v>1028</v>
      </c>
      <c r="C4067" t="s">
        <v>72</v>
      </c>
      <c r="D4067" t="s">
        <v>13</v>
      </c>
      <c r="E4067">
        <v>130781</v>
      </c>
      <c r="F4067">
        <v>688</v>
      </c>
      <c r="G4067" t="s">
        <v>14</v>
      </c>
      <c r="H4067">
        <v>0</v>
      </c>
      <c r="I4067" t="s">
        <v>24</v>
      </c>
      <c r="J4067" s="5">
        <v>861.3</v>
      </c>
      <c r="K4067" s="7">
        <v>1305</v>
      </c>
      <c r="L4067">
        <v>3</v>
      </c>
      <c r="M4067" t="s">
        <v>36</v>
      </c>
    </row>
    <row r="4068" spans="1:13" x14ac:dyDescent="0.2">
      <c r="A4068">
        <v>5076795</v>
      </c>
      <c r="B4068">
        <v>1026</v>
      </c>
      <c r="C4068" s="1">
        <v>45066</v>
      </c>
      <c r="D4068" t="s">
        <v>32</v>
      </c>
      <c r="E4068">
        <v>206077</v>
      </c>
      <c r="F4068">
        <v>655</v>
      </c>
      <c r="G4068" t="s">
        <v>14</v>
      </c>
      <c r="H4068" t="s">
        <v>40</v>
      </c>
      <c r="I4068" t="s">
        <v>16</v>
      </c>
      <c r="J4068" s="5">
        <v>3595.8</v>
      </c>
      <c r="K4068" s="7">
        <v>5993</v>
      </c>
      <c r="L4068">
        <v>1</v>
      </c>
      <c r="M4068" t="s">
        <v>47</v>
      </c>
    </row>
    <row r="4069" spans="1:13" x14ac:dyDescent="0.2">
      <c r="A4069">
        <v>5078186</v>
      </c>
      <c r="B4069">
        <v>1593</v>
      </c>
      <c r="C4069" s="2">
        <v>45285</v>
      </c>
      <c r="D4069" t="s">
        <v>32</v>
      </c>
      <c r="E4069">
        <v>144574</v>
      </c>
      <c r="F4069">
        <v>740</v>
      </c>
      <c r="G4069" t="s">
        <v>14</v>
      </c>
      <c r="H4069" t="b">
        <v>0</v>
      </c>
      <c r="I4069" t="s">
        <v>46</v>
      </c>
      <c r="J4069" s="5">
        <v>4154.28</v>
      </c>
      <c r="K4069" s="7">
        <v>0</v>
      </c>
      <c r="L4069">
        <v>2</v>
      </c>
      <c r="M4069" t="s">
        <v>35</v>
      </c>
    </row>
    <row r="4070" spans="1:13" x14ac:dyDescent="0.2">
      <c r="A4070">
        <v>5078829</v>
      </c>
      <c r="B4070">
        <v>628</v>
      </c>
      <c r="C4070" s="1">
        <v>45402</v>
      </c>
      <c r="D4070" t="s">
        <v>19</v>
      </c>
      <c r="E4070">
        <v>39797</v>
      </c>
      <c r="F4070">
        <v>767</v>
      </c>
      <c r="G4070" t="s">
        <v>14</v>
      </c>
      <c r="H4070" t="b">
        <v>0</v>
      </c>
      <c r="I4070" t="s">
        <v>20</v>
      </c>
      <c r="J4070" s="5">
        <v>4302.72</v>
      </c>
      <c r="K4070" s="7">
        <v>4482</v>
      </c>
      <c r="L4070">
        <v>5</v>
      </c>
      <c r="M4070" t="s">
        <v>31</v>
      </c>
    </row>
    <row r="4071" spans="1:13" x14ac:dyDescent="0.2">
      <c r="A4071">
        <v>5080875</v>
      </c>
      <c r="B4071">
        <v>907</v>
      </c>
      <c r="C4071" s="1">
        <v>44844</v>
      </c>
      <c r="D4071" t="s">
        <v>13</v>
      </c>
      <c r="E4071">
        <v>93431</v>
      </c>
      <c r="F4071">
        <v>839</v>
      </c>
      <c r="G4071" t="s">
        <v>14</v>
      </c>
      <c r="H4071">
        <v>0</v>
      </c>
      <c r="I4071" t="s">
        <v>24</v>
      </c>
      <c r="J4071" s="5">
        <v>1189.8</v>
      </c>
      <c r="K4071" s="7">
        <v>1983</v>
      </c>
      <c r="L4071">
        <v>1</v>
      </c>
      <c r="M4071" t="s">
        <v>47</v>
      </c>
    </row>
    <row r="4072" spans="1:13" x14ac:dyDescent="0.2">
      <c r="A4072">
        <v>5085188</v>
      </c>
      <c r="B4072">
        <v>347</v>
      </c>
      <c r="C4072" s="1">
        <v>44586</v>
      </c>
      <c r="D4072" t="s">
        <v>27</v>
      </c>
      <c r="E4072">
        <v>93804</v>
      </c>
      <c r="F4072">
        <v>696</v>
      </c>
      <c r="G4072" t="s">
        <v>14</v>
      </c>
      <c r="I4072" t="s">
        <v>46</v>
      </c>
      <c r="J4072" s="5">
        <v>2339.2199999999998</v>
      </c>
      <c r="K4072" s="7">
        <v>2999</v>
      </c>
      <c r="L4072">
        <v>2</v>
      </c>
      <c r="M4072" t="s">
        <v>25</v>
      </c>
    </row>
    <row r="4073" spans="1:13" x14ac:dyDescent="0.2">
      <c r="A4073">
        <v>5085434</v>
      </c>
      <c r="B4073">
        <v>1065</v>
      </c>
      <c r="C4073" s="1">
        <v>45023</v>
      </c>
      <c r="D4073" t="s">
        <v>32</v>
      </c>
      <c r="E4073">
        <v>53698</v>
      </c>
      <c r="F4073">
        <v>673</v>
      </c>
      <c r="G4073" t="s">
        <v>26</v>
      </c>
      <c r="H4073" t="b">
        <v>1</v>
      </c>
      <c r="I4073" t="s">
        <v>20</v>
      </c>
      <c r="J4073" s="5">
        <v>2319.36</v>
      </c>
      <c r="K4073" s="7">
        <v>2416</v>
      </c>
      <c r="L4073">
        <v>5</v>
      </c>
    </row>
    <row r="4074" spans="1:13" x14ac:dyDescent="0.2">
      <c r="A4074">
        <v>5086133</v>
      </c>
      <c r="B4074">
        <v>1331</v>
      </c>
      <c r="C4074" s="2">
        <v>44840</v>
      </c>
      <c r="D4074" t="s">
        <v>27</v>
      </c>
      <c r="E4074">
        <v>47443</v>
      </c>
      <c r="F4074">
        <v>823</v>
      </c>
      <c r="G4074" t="s">
        <v>14</v>
      </c>
      <c r="H4074" t="s">
        <v>30</v>
      </c>
      <c r="I4074" t="s">
        <v>24</v>
      </c>
      <c r="J4074" s="5">
        <v>3880.32</v>
      </c>
      <c r="K4074" s="7">
        <v>4042</v>
      </c>
      <c r="L4074">
        <v>5</v>
      </c>
      <c r="M4074" t="s">
        <v>28</v>
      </c>
    </row>
    <row r="4075" spans="1:13" x14ac:dyDescent="0.2">
      <c r="A4075">
        <v>5087045</v>
      </c>
      <c r="B4075">
        <v>703</v>
      </c>
      <c r="C4075" t="s">
        <v>463</v>
      </c>
      <c r="D4075" t="s">
        <v>23</v>
      </c>
      <c r="E4075">
        <v>208518</v>
      </c>
      <c r="F4075" t="s">
        <v>38</v>
      </c>
      <c r="G4075" t="s">
        <v>14</v>
      </c>
      <c r="H4075" t="s">
        <v>14</v>
      </c>
      <c r="I4075" t="s">
        <v>24</v>
      </c>
      <c r="J4075" s="5">
        <v>929.04</v>
      </c>
      <c r="K4075" s="7">
        <v>1106</v>
      </c>
      <c r="L4075">
        <v>2</v>
      </c>
      <c r="M4075" t="s">
        <v>34</v>
      </c>
    </row>
    <row r="4076" spans="1:13" x14ac:dyDescent="0.2">
      <c r="A4076">
        <v>5087649</v>
      </c>
      <c r="B4076">
        <v>941</v>
      </c>
      <c r="C4076" s="1">
        <v>44583</v>
      </c>
      <c r="D4076" t="s">
        <v>29</v>
      </c>
      <c r="E4076">
        <v>99753</v>
      </c>
      <c r="F4076">
        <v>569</v>
      </c>
      <c r="G4076" t="s">
        <v>14</v>
      </c>
      <c r="H4076" t="b">
        <v>0</v>
      </c>
      <c r="I4076" t="s">
        <v>20</v>
      </c>
      <c r="J4076" s="5">
        <v>1886.94</v>
      </c>
      <c r="K4076" s="7">
        <v>2859</v>
      </c>
      <c r="L4076">
        <v>2</v>
      </c>
      <c r="M4076" t="s">
        <v>52</v>
      </c>
    </row>
    <row r="4077" spans="1:13" x14ac:dyDescent="0.2">
      <c r="A4077">
        <v>5088728</v>
      </c>
      <c r="B4077">
        <v>1306</v>
      </c>
      <c r="D4077" t="s">
        <v>23</v>
      </c>
      <c r="E4077">
        <v>209562</v>
      </c>
      <c r="F4077">
        <v>724</v>
      </c>
      <c r="G4077" t="s">
        <v>26</v>
      </c>
      <c r="H4077" t="b">
        <v>1</v>
      </c>
      <c r="I4077" t="s">
        <v>46</v>
      </c>
      <c r="J4077" s="5">
        <v>1522.56</v>
      </c>
      <c r="K4077" s="7">
        <v>0</v>
      </c>
      <c r="L4077">
        <v>2</v>
      </c>
      <c r="M4077" t="s">
        <v>38</v>
      </c>
    </row>
    <row r="4078" spans="1:13" x14ac:dyDescent="0.2">
      <c r="A4078">
        <v>5090859</v>
      </c>
      <c r="B4078">
        <v>933</v>
      </c>
      <c r="C4078" s="2">
        <v>45203</v>
      </c>
      <c r="D4078" t="s">
        <v>13</v>
      </c>
      <c r="E4078">
        <v>240243</v>
      </c>
      <c r="F4078">
        <v>842</v>
      </c>
      <c r="G4078" t="s">
        <v>14</v>
      </c>
      <c r="I4078" t="s">
        <v>20</v>
      </c>
      <c r="J4078" s="5">
        <v>1343.16</v>
      </c>
      <c r="K4078" s="7">
        <v>1722</v>
      </c>
      <c r="L4078">
        <v>4</v>
      </c>
      <c r="M4078" t="s">
        <v>47</v>
      </c>
    </row>
    <row r="4079" spans="1:13" x14ac:dyDescent="0.2">
      <c r="A4079">
        <v>5094276</v>
      </c>
      <c r="B4079">
        <v>1211</v>
      </c>
      <c r="C4079" s="1">
        <v>44211</v>
      </c>
      <c r="D4079" t="s">
        <v>13</v>
      </c>
      <c r="E4079">
        <v>196836</v>
      </c>
      <c r="G4079" t="s">
        <v>14</v>
      </c>
      <c r="H4079" t="s">
        <v>15</v>
      </c>
      <c r="I4079" t="s">
        <v>18</v>
      </c>
      <c r="J4079" s="5">
        <v>1359.54</v>
      </c>
      <c r="K4079" s="7">
        <v>1743</v>
      </c>
      <c r="L4079">
        <v>4</v>
      </c>
      <c r="M4079" t="s">
        <v>17</v>
      </c>
    </row>
    <row r="4080" spans="1:13" x14ac:dyDescent="0.2">
      <c r="A4080">
        <v>5095408</v>
      </c>
      <c r="B4080">
        <v>628</v>
      </c>
      <c r="C4080" s="1">
        <v>44372</v>
      </c>
      <c r="D4080" t="s">
        <v>23</v>
      </c>
      <c r="E4080">
        <v>204316</v>
      </c>
      <c r="F4080">
        <v>817</v>
      </c>
      <c r="G4080" t="s">
        <v>26</v>
      </c>
      <c r="H4080" t="s">
        <v>14</v>
      </c>
      <c r="I4080" t="s">
        <v>33</v>
      </c>
      <c r="J4080" s="5">
        <v>3764.88</v>
      </c>
      <c r="K4080" s="7">
        <v>4482</v>
      </c>
      <c r="L4080">
        <v>4</v>
      </c>
      <c r="M4080" t="s">
        <v>34</v>
      </c>
    </row>
    <row r="4081" spans="1:13" x14ac:dyDescent="0.2">
      <c r="A4081">
        <v>5096239</v>
      </c>
      <c r="B4081">
        <v>619</v>
      </c>
      <c r="C4081" t="s">
        <v>159</v>
      </c>
      <c r="D4081" t="s">
        <v>13</v>
      </c>
      <c r="E4081">
        <v>110706</v>
      </c>
      <c r="F4081">
        <v>713</v>
      </c>
      <c r="G4081" t="s">
        <v>26</v>
      </c>
      <c r="H4081" t="s">
        <v>45</v>
      </c>
      <c r="I4081" t="s">
        <v>24</v>
      </c>
      <c r="J4081" s="5">
        <v>9861.1200000000008</v>
      </c>
      <c r="K4081" s="7">
        <v>10272</v>
      </c>
      <c r="L4081">
        <v>2</v>
      </c>
      <c r="M4081" t="s">
        <v>17</v>
      </c>
    </row>
    <row r="4082" spans="1:13" x14ac:dyDescent="0.2">
      <c r="A4082">
        <v>5097172</v>
      </c>
      <c r="B4082">
        <v>905</v>
      </c>
      <c r="C4082" s="1">
        <v>44529</v>
      </c>
      <c r="D4082" t="s">
        <v>37</v>
      </c>
      <c r="E4082">
        <v>143391</v>
      </c>
      <c r="F4082">
        <v>714</v>
      </c>
      <c r="G4082" t="s">
        <v>14</v>
      </c>
      <c r="H4082" t="b">
        <v>0</v>
      </c>
      <c r="I4082" t="s">
        <v>46</v>
      </c>
      <c r="J4082" s="5">
        <v>5554.92</v>
      </c>
      <c r="K4082" s="7">
        <v>6613</v>
      </c>
      <c r="L4082">
        <v>2</v>
      </c>
      <c r="M4082" t="s">
        <v>35</v>
      </c>
    </row>
    <row r="4083" spans="1:13" x14ac:dyDescent="0.2">
      <c r="A4083">
        <v>5098028</v>
      </c>
      <c r="B4083">
        <v>743</v>
      </c>
      <c r="C4083" t="s">
        <v>436</v>
      </c>
      <c r="D4083" t="s">
        <v>19</v>
      </c>
      <c r="E4083">
        <v>192987</v>
      </c>
      <c r="F4083">
        <v>641</v>
      </c>
      <c r="G4083" t="s">
        <v>14</v>
      </c>
      <c r="I4083" t="s">
        <v>24</v>
      </c>
      <c r="J4083" s="5">
        <v>648.96</v>
      </c>
      <c r="K4083" s="7">
        <v>832</v>
      </c>
      <c r="L4083">
        <v>1</v>
      </c>
      <c r="M4083" t="s">
        <v>52</v>
      </c>
    </row>
    <row r="4084" spans="1:13" x14ac:dyDescent="0.2">
      <c r="A4084">
        <v>5098080</v>
      </c>
      <c r="B4084">
        <v>494</v>
      </c>
      <c r="C4084" s="2">
        <v>45501</v>
      </c>
      <c r="D4084" t="s">
        <v>19</v>
      </c>
      <c r="E4084">
        <v>99174</v>
      </c>
      <c r="F4084">
        <v>774</v>
      </c>
      <c r="G4084" t="s">
        <v>14</v>
      </c>
      <c r="H4084" t="s">
        <v>14</v>
      </c>
      <c r="I4084" t="s">
        <v>33</v>
      </c>
      <c r="J4084" s="5">
        <v>3579</v>
      </c>
      <c r="K4084" s="7">
        <v>5965</v>
      </c>
      <c r="L4084">
        <v>5</v>
      </c>
      <c r="M4084" t="s">
        <v>35</v>
      </c>
    </row>
    <row r="4085" spans="1:13" x14ac:dyDescent="0.2">
      <c r="A4085">
        <v>5098675</v>
      </c>
      <c r="B4085">
        <v>925</v>
      </c>
      <c r="C4085" s="1">
        <v>45240</v>
      </c>
      <c r="D4085" t="s">
        <v>29</v>
      </c>
      <c r="E4085">
        <v>54100</v>
      </c>
      <c r="F4085">
        <v>752</v>
      </c>
      <c r="G4085" t="s">
        <v>14</v>
      </c>
      <c r="I4085" t="s">
        <v>20</v>
      </c>
      <c r="J4085" s="5">
        <v>2664</v>
      </c>
      <c r="K4085" s="7">
        <v>2775</v>
      </c>
      <c r="L4085">
        <v>2</v>
      </c>
      <c r="M4085" t="s">
        <v>34</v>
      </c>
    </row>
    <row r="4086" spans="1:13" x14ac:dyDescent="0.2">
      <c r="A4086">
        <v>5100027</v>
      </c>
      <c r="B4086">
        <v>59</v>
      </c>
      <c r="C4086" s="1">
        <v>44444</v>
      </c>
      <c r="D4086" t="s">
        <v>37</v>
      </c>
      <c r="E4086">
        <v>167730</v>
      </c>
      <c r="F4086">
        <v>728</v>
      </c>
      <c r="G4086" t="s">
        <v>14</v>
      </c>
      <c r="H4086" t="b">
        <v>0</v>
      </c>
      <c r="I4086" t="s">
        <v>16</v>
      </c>
      <c r="J4086" s="5">
        <v>1513.2</v>
      </c>
      <c r="K4086" s="7">
        <v>2522</v>
      </c>
      <c r="L4086">
        <v>3</v>
      </c>
      <c r="M4086" t="s">
        <v>41</v>
      </c>
    </row>
    <row r="4087" spans="1:13" x14ac:dyDescent="0.2">
      <c r="A4087">
        <v>5101386</v>
      </c>
      <c r="B4087">
        <v>99</v>
      </c>
      <c r="C4087" s="2">
        <v>44171</v>
      </c>
      <c r="D4087" t="s">
        <v>32</v>
      </c>
      <c r="E4087">
        <v>122199</v>
      </c>
      <c r="G4087" t="s">
        <v>14</v>
      </c>
      <c r="H4087" t="s">
        <v>26</v>
      </c>
      <c r="I4087" t="s">
        <v>20</v>
      </c>
      <c r="J4087" s="5">
        <v>2491.3200000000002</v>
      </c>
      <c r="K4087" s="7">
        <v>3194</v>
      </c>
      <c r="L4087">
        <v>1</v>
      </c>
    </row>
    <row r="4088" spans="1:13" x14ac:dyDescent="0.2">
      <c r="A4088">
        <v>5101475</v>
      </c>
      <c r="B4088">
        <v>1327</v>
      </c>
      <c r="C4088" s="2">
        <v>45020</v>
      </c>
      <c r="D4088" t="s">
        <v>32</v>
      </c>
      <c r="E4088">
        <v>72234</v>
      </c>
      <c r="F4088">
        <v>693</v>
      </c>
      <c r="G4088" t="s">
        <v>14</v>
      </c>
      <c r="H4088" t="s">
        <v>26</v>
      </c>
      <c r="I4088" t="s">
        <v>46</v>
      </c>
      <c r="J4088" s="5">
        <v>2515.5</v>
      </c>
      <c r="K4088" s="7">
        <v>3225</v>
      </c>
      <c r="L4088">
        <v>5</v>
      </c>
      <c r="M4088" t="s">
        <v>52</v>
      </c>
    </row>
    <row r="4089" spans="1:13" x14ac:dyDescent="0.2">
      <c r="A4089">
        <v>5101507</v>
      </c>
      <c r="B4089">
        <v>1212</v>
      </c>
      <c r="C4089" t="s">
        <v>464</v>
      </c>
      <c r="D4089" t="s">
        <v>29</v>
      </c>
      <c r="E4089">
        <v>197807</v>
      </c>
      <c r="G4089" t="s">
        <v>14</v>
      </c>
      <c r="H4089" t="s">
        <v>30</v>
      </c>
      <c r="I4089" t="s">
        <v>46</v>
      </c>
      <c r="J4089" s="5">
        <v>1212.1199999999999</v>
      </c>
      <c r="K4089" s="7">
        <v>1443</v>
      </c>
      <c r="L4089">
        <v>1</v>
      </c>
      <c r="M4089" t="s">
        <v>28</v>
      </c>
    </row>
    <row r="4090" spans="1:13" x14ac:dyDescent="0.2">
      <c r="A4090">
        <v>5103209</v>
      </c>
      <c r="B4090">
        <v>1261</v>
      </c>
      <c r="C4090" s="1">
        <v>44940</v>
      </c>
      <c r="D4090" t="s">
        <v>27</v>
      </c>
      <c r="E4090">
        <v>82611</v>
      </c>
      <c r="F4090">
        <v>521</v>
      </c>
      <c r="G4090" t="s">
        <v>14</v>
      </c>
      <c r="H4090">
        <v>1</v>
      </c>
      <c r="I4090" t="s">
        <v>20</v>
      </c>
      <c r="J4090" s="5">
        <v>1510.08</v>
      </c>
      <c r="K4090" s="7">
        <v>0</v>
      </c>
      <c r="L4090">
        <v>2</v>
      </c>
      <c r="M4090" t="s">
        <v>28</v>
      </c>
    </row>
    <row r="4091" spans="1:13" x14ac:dyDescent="0.2">
      <c r="A4091">
        <v>5103646</v>
      </c>
      <c r="B4091">
        <v>1052</v>
      </c>
      <c r="C4091" s="1">
        <v>44948</v>
      </c>
      <c r="D4091" t="s">
        <v>37</v>
      </c>
      <c r="E4091">
        <v>87439</v>
      </c>
      <c r="F4091">
        <v>773</v>
      </c>
      <c r="G4091" t="s">
        <v>14</v>
      </c>
      <c r="H4091" t="b">
        <v>0</v>
      </c>
      <c r="I4091" t="s">
        <v>16</v>
      </c>
      <c r="J4091" s="5">
        <v>2293.5</v>
      </c>
      <c r="K4091" s="7">
        <v>3475</v>
      </c>
      <c r="L4091">
        <v>3</v>
      </c>
      <c r="M4091" t="s">
        <v>28</v>
      </c>
    </row>
    <row r="4092" spans="1:13" x14ac:dyDescent="0.2">
      <c r="A4092">
        <v>5104138</v>
      </c>
      <c r="B4092">
        <v>1588</v>
      </c>
      <c r="C4092" s="1">
        <v>45146</v>
      </c>
      <c r="D4092" t="s">
        <v>27</v>
      </c>
      <c r="E4092">
        <v>126390</v>
      </c>
      <c r="F4092">
        <v>753</v>
      </c>
      <c r="G4092" t="s">
        <v>14</v>
      </c>
      <c r="H4092">
        <v>1</v>
      </c>
      <c r="I4092" t="s">
        <v>20</v>
      </c>
      <c r="J4092" s="5">
        <v>9903.6</v>
      </c>
      <c r="K4092" s="7">
        <v>11790</v>
      </c>
      <c r="L4092">
        <v>5</v>
      </c>
      <c r="M4092" t="s">
        <v>34</v>
      </c>
    </row>
    <row r="4093" spans="1:13" x14ac:dyDescent="0.2">
      <c r="A4093">
        <v>5105297</v>
      </c>
      <c r="B4093">
        <v>1781</v>
      </c>
      <c r="C4093" s="2">
        <v>45269</v>
      </c>
      <c r="D4093" t="s">
        <v>27</v>
      </c>
      <c r="E4093">
        <v>47581</v>
      </c>
      <c r="F4093">
        <v>683</v>
      </c>
      <c r="G4093" t="s">
        <v>14</v>
      </c>
      <c r="H4093" t="s">
        <v>30</v>
      </c>
      <c r="I4093" t="s">
        <v>20</v>
      </c>
      <c r="J4093" s="5">
        <v>1970.64</v>
      </c>
      <c r="K4093" s="7">
        <v>2346</v>
      </c>
      <c r="L4093">
        <v>1</v>
      </c>
      <c r="M4093" t="s">
        <v>31</v>
      </c>
    </row>
    <row r="4094" spans="1:13" x14ac:dyDescent="0.2">
      <c r="A4094">
        <v>5105414</v>
      </c>
      <c r="B4094">
        <v>1440</v>
      </c>
      <c r="C4094" s="2">
        <v>45399</v>
      </c>
      <c r="D4094" t="s">
        <v>27</v>
      </c>
      <c r="E4094">
        <v>304878</v>
      </c>
      <c r="F4094">
        <v>733</v>
      </c>
      <c r="G4094" t="s">
        <v>14</v>
      </c>
      <c r="H4094">
        <v>1</v>
      </c>
      <c r="I4094" t="s">
        <v>20</v>
      </c>
      <c r="J4094" s="5">
        <v>1063.92</v>
      </c>
      <c r="K4094" s="7">
        <v>1612</v>
      </c>
      <c r="L4094">
        <v>2</v>
      </c>
      <c r="M4094" t="s">
        <v>31</v>
      </c>
    </row>
    <row r="4095" spans="1:13" x14ac:dyDescent="0.2">
      <c r="A4095">
        <v>5106122</v>
      </c>
      <c r="B4095">
        <v>1129</v>
      </c>
      <c r="C4095" s="1">
        <v>45634</v>
      </c>
      <c r="D4095" t="s">
        <v>27</v>
      </c>
      <c r="E4095">
        <v>78745</v>
      </c>
      <c r="G4095" t="s">
        <v>26</v>
      </c>
      <c r="H4095" t="s">
        <v>40</v>
      </c>
      <c r="I4095" t="s">
        <v>33</v>
      </c>
      <c r="J4095" s="5">
        <v>1898.4</v>
      </c>
      <c r="K4095" s="7">
        <v>3164</v>
      </c>
      <c r="L4095">
        <v>1</v>
      </c>
      <c r="M4095" t="s">
        <v>35</v>
      </c>
    </row>
    <row r="4096" spans="1:13" x14ac:dyDescent="0.2">
      <c r="A4096">
        <v>5106165</v>
      </c>
      <c r="B4096">
        <v>478</v>
      </c>
      <c r="C4096" s="1">
        <v>44764</v>
      </c>
      <c r="D4096" t="s">
        <v>27</v>
      </c>
      <c r="E4096">
        <v>85418</v>
      </c>
      <c r="F4096">
        <v>760</v>
      </c>
      <c r="G4096" t="s">
        <v>14</v>
      </c>
      <c r="H4096" t="s">
        <v>14</v>
      </c>
      <c r="I4096" t="s">
        <v>33</v>
      </c>
      <c r="J4096" s="5">
        <v>1814.4</v>
      </c>
      <c r="K4096" s="7">
        <v>3024</v>
      </c>
      <c r="L4096">
        <v>3</v>
      </c>
      <c r="M4096" t="s">
        <v>38</v>
      </c>
    </row>
    <row r="4097" spans="1:13" x14ac:dyDescent="0.2">
      <c r="A4097">
        <v>5107561</v>
      </c>
      <c r="B4097">
        <v>89</v>
      </c>
      <c r="C4097" s="1">
        <v>45014</v>
      </c>
      <c r="D4097" t="s">
        <v>13</v>
      </c>
      <c r="E4097">
        <v>286669</v>
      </c>
      <c r="F4097">
        <v>710</v>
      </c>
      <c r="G4097" t="s">
        <v>26</v>
      </c>
      <c r="H4097" t="b">
        <v>0</v>
      </c>
      <c r="I4097" t="s">
        <v>16</v>
      </c>
      <c r="J4097" s="5">
        <v>2113.3200000000002</v>
      </c>
      <c r="K4097" s="7">
        <v>3202</v>
      </c>
      <c r="L4097">
        <v>4</v>
      </c>
      <c r="M4097" t="s">
        <v>34</v>
      </c>
    </row>
    <row r="4098" spans="1:13" x14ac:dyDescent="0.2">
      <c r="A4098">
        <v>5108222</v>
      </c>
      <c r="B4098">
        <v>350</v>
      </c>
      <c r="C4098" t="s">
        <v>465</v>
      </c>
      <c r="D4098" t="s">
        <v>19</v>
      </c>
      <c r="E4098">
        <v>58120</v>
      </c>
      <c r="F4098">
        <v>805</v>
      </c>
      <c r="G4098" t="s">
        <v>26</v>
      </c>
      <c r="H4098" t="s">
        <v>45</v>
      </c>
      <c r="I4098" t="s">
        <v>20</v>
      </c>
      <c r="J4098" s="5">
        <v>9661.68</v>
      </c>
      <c r="K4098" s="7">
        <v>11502</v>
      </c>
      <c r="L4098">
        <v>5</v>
      </c>
      <c r="M4098" t="s">
        <v>17</v>
      </c>
    </row>
    <row r="4099" spans="1:13" x14ac:dyDescent="0.2">
      <c r="A4099">
        <v>5108358</v>
      </c>
      <c r="B4099">
        <v>923</v>
      </c>
      <c r="C4099" s="1">
        <v>44193</v>
      </c>
      <c r="D4099" t="s">
        <v>32</v>
      </c>
      <c r="E4099">
        <v>45437</v>
      </c>
      <c r="F4099">
        <v>812</v>
      </c>
      <c r="G4099" t="s">
        <v>26</v>
      </c>
      <c r="H4099" t="b">
        <v>0</v>
      </c>
      <c r="I4099" t="s">
        <v>33</v>
      </c>
      <c r="J4099" s="5">
        <v>2178.6</v>
      </c>
      <c r="K4099" s="7">
        <v>3631</v>
      </c>
      <c r="L4099">
        <v>5</v>
      </c>
      <c r="M4099" t="s">
        <v>17</v>
      </c>
    </row>
    <row r="4100" spans="1:13" x14ac:dyDescent="0.2">
      <c r="A4100">
        <v>5110259</v>
      </c>
      <c r="B4100">
        <v>851</v>
      </c>
      <c r="C4100" s="1">
        <v>43898</v>
      </c>
      <c r="D4100" t="s">
        <v>29</v>
      </c>
      <c r="E4100">
        <v>114358</v>
      </c>
      <c r="F4100">
        <v>788</v>
      </c>
      <c r="G4100" t="s">
        <v>26</v>
      </c>
      <c r="H4100" t="s">
        <v>15</v>
      </c>
      <c r="I4100" t="s">
        <v>33</v>
      </c>
      <c r="J4100" s="5">
        <v>1887.36</v>
      </c>
      <c r="K4100" s="7">
        <v>1966</v>
      </c>
      <c r="L4100">
        <v>4</v>
      </c>
    </row>
    <row r="4101" spans="1:13" x14ac:dyDescent="0.2">
      <c r="A4101">
        <v>5112546</v>
      </c>
      <c r="B4101">
        <v>1743</v>
      </c>
      <c r="C4101" s="1">
        <v>45533</v>
      </c>
      <c r="D4101" t="s">
        <v>23</v>
      </c>
      <c r="E4101">
        <v>140509</v>
      </c>
      <c r="F4101">
        <v>760</v>
      </c>
      <c r="G4101" t="s">
        <v>14</v>
      </c>
      <c r="H4101" t="b">
        <v>1</v>
      </c>
      <c r="I4101" t="s">
        <v>16</v>
      </c>
      <c r="J4101" s="5">
        <v>1062.72</v>
      </c>
      <c r="K4101" s="7">
        <v>1107</v>
      </c>
      <c r="L4101">
        <v>5</v>
      </c>
      <c r="M4101" t="s">
        <v>17</v>
      </c>
    </row>
    <row r="4102" spans="1:13" x14ac:dyDescent="0.2">
      <c r="A4102">
        <v>5114727</v>
      </c>
      <c r="B4102">
        <v>549</v>
      </c>
      <c r="C4102" s="2">
        <v>44708</v>
      </c>
      <c r="D4102" t="s">
        <v>19</v>
      </c>
      <c r="E4102">
        <v>70286</v>
      </c>
      <c r="F4102">
        <v>370</v>
      </c>
      <c r="G4102" t="s">
        <v>14</v>
      </c>
      <c r="H4102" t="b">
        <v>1</v>
      </c>
      <c r="I4102" t="s">
        <v>16</v>
      </c>
      <c r="J4102" s="5">
        <v>1958.88</v>
      </c>
      <c r="K4102" s="7">
        <v>2968</v>
      </c>
      <c r="L4102">
        <v>1</v>
      </c>
    </row>
    <row r="4103" spans="1:13" x14ac:dyDescent="0.2">
      <c r="A4103">
        <v>5114772</v>
      </c>
      <c r="B4103">
        <v>889</v>
      </c>
      <c r="C4103" t="s">
        <v>189</v>
      </c>
      <c r="D4103" t="s">
        <v>19</v>
      </c>
      <c r="E4103">
        <v>82239</v>
      </c>
      <c r="F4103">
        <v>673</v>
      </c>
      <c r="G4103" t="s">
        <v>14</v>
      </c>
      <c r="H4103" t="s">
        <v>45</v>
      </c>
      <c r="I4103" t="s">
        <v>24</v>
      </c>
      <c r="J4103" s="5">
        <v>2694</v>
      </c>
      <c r="K4103" s="7">
        <v>4490</v>
      </c>
      <c r="L4103">
        <v>3</v>
      </c>
      <c r="M4103" t="s">
        <v>47</v>
      </c>
    </row>
    <row r="4104" spans="1:13" x14ac:dyDescent="0.2">
      <c r="A4104">
        <v>5117117</v>
      </c>
      <c r="B4104">
        <v>665</v>
      </c>
      <c r="C4104" t="s">
        <v>466</v>
      </c>
      <c r="D4104" t="s">
        <v>37</v>
      </c>
      <c r="E4104">
        <v>37815</v>
      </c>
      <c r="F4104">
        <v>684</v>
      </c>
      <c r="G4104" t="s">
        <v>14</v>
      </c>
      <c r="H4104" t="b">
        <v>0</v>
      </c>
      <c r="I4104" t="s">
        <v>20</v>
      </c>
      <c r="J4104" s="5">
        <v>2694.12</v>
      </c>
      <c r="K4104" s="7">
        <v>4082</v>
      </c>
      <c r="L4104">
        <v>4</v>
      </c>
      <c r="M4104" t="s">
        <v>47</v>
      </c>
    </row>
    <row r="4105" spans="1:13" x14ac:dyDescent="0.2">
      <c r="A4105">
        <v>5117348</v>
      </c>
      <c r="B4105">
        <v>729</v>
      </c>
      <c r="C4105" s="2">
        <v>44878</v>
      </c>
      <c r="D4105" t="s">
        <v>23</v>
      </c>
      <c r="E4105">
        <v>89100000</v>
      </c>
      <c r="F4105">
        <v>660</v>
      </c>
      <c r="G4105" t="s">
        <v>14</v>
      </c>
      <c r="H4105" t="b">
        <v>0</v>
      </c>
      <c r="I4105" t="s">
        <v>20</v>
      </c>
      <c r="J4105" s="5">
        <v>1617.72</v>
      </c>
      <c r="K4105" s="7">
        <v>2074</v>
      </c>
      <c r="L4105">
        <v>4</v>
      </c>
      <c r="M4105" t="s">
        <v>21</v>
      </c>
    </row>
    <row r="4106" spans="1:13" x14ac:dyDescent="0.2">
      <c r="A4106">
        <v>5117470</v>
      </c>
      <c r="B4106">
        <v>24</v>
      </c>
      <c r="C4106" s="1">
        <v>43922</v>
      </c>
      <c r="D4106" t="s">
        <v>32</v>
      </c>
      <c r="E4106">
        <v>252392</v>
      </c>
      <c r="F4106">
        <v>750</v>
      </c>
      <c r="G4106" t="s">
        <v>26</v>
      </c>
      <c r="H4106" t="s">
        <v>15</v>
      </c>
      <c r="I4106" t="s">
        <v>58</v>
      </c>
      <c r="J4106" s="5">
        <v>2315.04</v>
      </c>
      <c r="K4106" s="7">
        <v>2968</v>
      </c>
      <c r="L4106">
        <v>3</v>
      </c>
      <c r="M4106" t="s">
        <v>25</v>
      </c>
    </row>
    <row r="4107" spans="1:13" x14ac:dyDescent="0.2">
      <c r="A4107">
        <v>5118795</v>
      </c>
      <c r="B4107">
        <v>302</v>
      </c>
      <c r="C4107" s="1">
        <v>45564</v>
      </c>
      <c r="D4107" t="s">
        <v>37</v>
      </c>
      <c r="E4107">
        <v>268652</v>
      </c>
      <c r="F4107">
        <v>850</v>
      </c>
      <c r="G4107" t="s">
        <v>26</v>
      </c>
      <c r="H4107" t="s">
        <v>30</v>
      </c>
      <c r="I4107" t="s">
        <v>16</v>
      </c>
      <c r="J4107" s="5">
        <v>1782</v>
      </c>
      <c r="K4107" s="7">
        <v>2700</v>
      </c>
      <c r="L4107">
        <v>2</v>
      </c>
      <c r="M4107" t="s">
        <v>21</v>
      </c>
    </row>
    <row r="4108" spans="1:13" x14ac:dyDescent="0.2">
      <c r="A4108">
        <v>5119072</v>
      </c>
      <c r="B4108">
        <v>1503</v>
      </c>
      <c r="C4108" s="2">
        <v>44507</v>
      </c>
      <c r="D4108" t="s">
        <v>19</v>
      </c>
      <c r="E4108">
        <v>242564</v>
      </c>
      <c r="F4108">
        <v>755</v>
      </c>
      <c r="G4108" t="s">
        <v>26</v>
      </c>
      <c r="H4108">
        <v>1</v>
      </c>
      <c r="I4108" t="s">
        <v>16</v>
      </c>
      <c r="J4108" s="5">
        <v>2915.52</v>
      </c>
      <c r="K4108" s="7">
        <v>3037</v>
      </c>
      <c r="L4108">
        <v>1</v>
      </c>
      <c r="M4108" t="s">
        <v>34</v>
      </c>
    </row>
    <row r="4109" spans="1:13" x14ac:dyDescent="0.2">
      <c r="A4109">
        <v>5120774</v>
      </c>
      <c r="B4109">
        <v>910</v>
      </c>
      <c r="C4109" s="1">
        <v>44856</v>
      </c>
      <c r="D4109" t="s">
        <v>13</v>
      </c>
      <c r="E4109">
        <v>138200000</v>
      </c>
      <c r="F4109">
        <v>737</v>
      </c>
      <c r="G4109" t="s">
        <v>14</v>
      </c>
      <c r="I4109" t="s">
        <v>20</v>
      </c>
      <c r="J4109" s="5">
        <v>2348.16</v>
      </c>
      <c r="K4109" s="7">
        <v>2446</v>
      </c>
      <c r="L4109">
        <v>2</v>
      </c>
      <c r="M4109" t="s">
        <v>47</v>
      </c>
    </row>
    <row r="4110" spans="1:13" x14ac:dyDescent="0.2">
      <c r="A4110">
        <v>5121242</v>
      </c>
      <c r="B4110">
        <v>1102</v>
      </c>
      <c r="C4110" s="1">
        <v>44843</v>
      </c>
      <c r="D4110" t="s">
        <v>32</v>
      </c>
      <c r="E4110">
        <v>221700</v>
      </c>
      <c r="F4110">
        <v>568</v>
      </c>
      <c r="G4110" t="s">
        <v>14</v>
      </c>
      <c r="H4110" t="s">
        <v>40</v>
      </c>
      <c r="I4110" t="s">
        <v>20</v>
      </c>
      <c r="J4110" s="5">
        <v>1543.08</v>
      </c>
      <c r="K4110" s="7">
        <v>2338</v>
      </c>
      <c r="L4110">
        <v>5</v>
      </c>
      <c r="M4110" t="s">
        <v>41</v>
      </c>
    </row>
    <row r="4111" spans="1:13" x14ac:dyDescent="0.2">
      <c r="A4111">
        <v>5121408</v>
      </c>
      <c r="B4111">
        <v>98</v>
      </c>
      <c r="C4111" s="1">
        <v>45031</v>
      </c>
      <c r="D4111" t="s">
        <v>19</v>
      </c>
      <c r="E4111">
        <v>66747</v>
      </c>
      <c r="F4111">
        <v>821</v>
      </c>
      <c r="G4111" t="s">
        <v>14</v>
      </c>
      <c r="H4111">
        <v>0</v>
      </c>
      <c r="I4111" t="s">
        <v>24</v>
      </c>
      <c r="J4111" s="5">
        <v>1862.4</v>
      </c>
      <c r="K4111" s="7">
        <v>1940</v>
      </c>
      <c r="L4111">
        <v>5</v>
      </c>
      <c r="M4111" t="s">
        <v>38</v>
      </c>
    </row>
    <row r="4112" spans="1:13" x14ac:dyDescent="0.2">
      <c r="A4112">
        <v>5121534</v>
      </c>
      <c r="B4112">
        <v>537</v>
      </c>
      <c r="C4112" s="1">
        <v>45229</v>
      </c>
      <c r="D4112" t="s">
        <v>32</v>
      </c>
      <c r="E4112">
        <v>173269</v>
      </c>
      <c r="F4112" t="s">
        <v>38</v>
      </c>
      <c r="G4112" t="s">
        <v>14</v>
      </c>
      <c r="I4112" t="s">
        <v>20</v>
      </c>
      <c r="J4112" s="5">
        <v>3802.68</v>
      </c>
      <c r="K4112" s="7">
        <v>4527</v>
      </c>
      <c r="L4112">
        <v>2</v>
      </c>
      <c r="M4112" t="s">
        <v>47</v>
      </c>
    </row>
    <row r="4113" spans="1:13" x14ac:dyDescent="0.2">
      <c r="A4113">
        <v>5122697</v>
      </c>
      <c r="B4113">
        <v>740</v>
      </c>
      <c r="C4113" s="2">
        <v>44221</v>
      </c>
      <c r="D4113" t="s">
        <v>23</v>
      </c>
      <c r="E4113">
        <v>125078</v>
      </c>
      <c r="F4113">
        <v>614</v>
      </c>
      <c r="G4113" t="s">
        <v>14</v>
      </c>
      <c r="H4113" t="b">
        <v>0</v>
      </c>
      <c r="I4113" t="s">
        <v>16</v>
      </c>
      <c r="J4113" s="5">
        <v>1777.38</v>
      </c>
      <c r="K4113" s="7">
        <v>2693</v>
      </c>
      <c r="L4113">
        <v>2</v>
      </c>
      <c r="M4113" t="s">
        <v>21</v>
      </c>
    </row>
    <row r="4114" spans="1:13" x14ac:dyDescent="0.2">
      <c r="A4114">
        <v>5127648</v>
      </c>
      <c r="B4114">
        <v>1035</v>
      </c>
      <c r="C4114" s="1">
        <v>44872</v>
      </c>
      <c r="D4114" t="s">
        <v>32</v>
      </c>
      <c r="E4114">
        <v>16086</v>
      </c>
      <c r="F4114">
        <v>782</v>
      </c>
      <c r="G4114" t="s">
        <v>26</v>
      </c>
      <c r="H4114" t="s">
        <v>14</v>
      </c>
      <c r="I4114" t="s">
        <v>46</v>
      </c>
      <c r="J4114" s="5">
        <v>3156.12</v>
      </c>
      <c r="K4114" s="7">
        <v>4782</v>
      </c>
      <c r="L4114">
        <v>1</v>
      </c>
      <c r="M4114" t="s">
        <v>25</v>
      </c>
    </row>
    <row r="4115" spans="1:13" x14ac:dyDescent="0.2">
      <c r="A4115">
        <v>5130909</v>
      </c>
      <c r="B4115">
        <v>762</v>
      </c>
      <c r="C4115" s="1">
        <v>44724</v>
      </c>
      <c r="D4115" t="s">
        <v>29</v>
      </c>
      <c r="E4115">
        <v>220595</v>
      </c>
      <c r="F4115" t="s">
        <v>38</v>
      </c>
      <c r="G4115" t="s">
        <v>14</v>
      </c>
      <c r="H4115" t="s">
        <v>30</v>
      </c>
      <c r="I4115" t="s">
        <v>24</v>
      </c>
      <c r="J4115" s="5">
        <v>798.6</v>
      </c>
      <c r="K4115" s="7">
        <v>1331</v>
      </c>
      <c r="L4115">
        <v>5</v>
      </c>
      <c r="M4115" t="s">
        <v>52</v>
      </c>
    </row>
    <row r="4116" spans="1:13" x14ac:dyDescent="0.2">
      <c r="A4116">
        <v>5132093</v>
      </c>
      <c r="B4116">
        <v>866</v>
      </c>
      <c r="C4116" s="1">
        <v>44910</v>
      </c>
      <c r="D4116" t="s">
        <v>13</v>
      </c>
      <c r="E4116">
        <v>235391</v>
      </c>
      <c r="F4116">
        <v>346</v>
      </c>
      <c r="G4116" t="s">
        <v>14</v>
      </c>
      <c r="H4116" t="b">
        <v>0</v>
      </c>
      <c r="I4116" t="s">
        <v>20</v>
      </c>
      <c r="J4116" s="5">
        <v>2079</v>
      </c>
      <c r="K4116" s="7">
        <v>2475</v>
      </c>
      <c r="L4116">
        <v>4</v>
      </c>
      <c r="M4116" t="s">
        <v>25</v>
      </c>
    </row>
    <row r="4117" spans="1:13" x14ac:dyDescent="0.2">
      <c r="A4117">
        <v>5133652</v>
      </c>
      <c r="B4117">
        <v>662</v>
      </c>
      <c r="C4117" s="1">
        <v>44810</v>
      </c>
      <c r="D4117" t="s">
        <v>13</v>
      </c>
      <c r="E4117">
        <v>205817</v>
      </c>
      <c r="F4117">
        <v>807</v>
      </c>
      <c r="G4117" t="s">
        <v>14</v>
      </c>
      <c r="H4117" t="b">
        <v>0</v>
      </c>
      <c r="I4117" t="s">
        <v>20</v>
      </c>
      <c r="J4117" s="5">
        <v>1003.86</v>
      </c>
      <c r="K4117" s="7">
        <v>1521</v>
      </c>
      <c r="L4117">
        <v>2</v>
      </c>
      <c r="M4117" t="s">
        <v>17</v>
      </c>
    </row>
    <row r="4118" spans="1:13" x14ac:dyDescent="0.2">
      <c r="A4118">
        <v>5134522</v>
      </c>
      <c r="B4118">
        <v>950</v>
      </c>
      <c r="C4118" s="1">
        <v>44310</v>
      </c>
      <c r="D4118" t="s">
        <v>32</v>
      </c>
      <c r="E4118">
        <v>25481</v>
      </c>
      <c r="F4118">
        <v>794</v>
      </c>
      <c r="G4118" t="s">
        <v>14</v>
      </c>
      <c r="H4118" t="s">
        <v>45</v>
      </c>
      <c r="I4118" t="s">
        <v>20</v>
      </c>
      <c r="J4118" s="5">
        <v>3475.92</v>
      </c>
      <c r="K4118" s="7">
        <v>4138</v>
      </c>
      <c r="L4118">
        <v>3</v>
      </c>
      <c r="M4118" t="s">
        <v>36</v>
      </c>
    </row>
    <row r="4119" spans="1:13" x14ac:dyDescent="0.2">
      <c r="A4119">
        <v>5136024</v>
      </c>
      <c r="B4119">
        <v>1348</v>
      </c>
      <c r="C4119" s="2">
        <v>45572</v>
      </c>
      <c r="D4119" t="s">
        <v>32</v>
      </c>
      <c r="E4119">
        <v>192772</v>
      </c>
      <c r="G4119" t="s">
        <v>14</v>
      </c>
      <c r="H4119" t="s">
        <v>30</v>
      </c>
      <c r="I4119" t="s">
        <v>16</v>
      </c>
      <c r="J4119" s="5">
        <v>6287.4</v>
      </c>
      <c r="K4119" s="7">
        <v>7485</v>
      </c>
      <c r="L4119">
        <v>2</v>
      </c>
      <c r="M4119" t="s">
        <v>31</v>
      </c>
    </row>
    <row r="4120" spans="1:13" x14ac:dyDescent="0.2">
      <c r="A4120">
        <v>5136982</v>
      </c>
      <c r="B4120">
        <v>367</v>
      </c>
      <c r="C4120" s="1">
        <v>45228</v>
      </c>
      <c r="D4120" t="s">
        <v>37</v>
      </c>
      <c r="E4120">
        <v>162707</v>
      </c>
      <c r="F4120">
        <v>608</v>
      </c>
      <c r="G4120" t="s">
        <v>14</v>
      </c>
      <c r="H4120">
        <v>1</v>
      </c>
      <c r="I4120" t="s">
        <v>24</v>
      </c>
      <c r="J4120" s="5">
        <v>1581.06</v>
      </c>
      <c r="K4120" s="7">
        <v>2027</v>
      </c>
      <c r="L4120">
        <v>1</v>
      </c>
      <c r="M4120" t="s">
        <v>21</v>
      </c>
    </row>
    <row r="4121" spans="1:13" x14ac:dyDescent="0.2">
      <c r="A4121">
        <v>5138026</v>
      </c>
      <c r="B4121">
        <v>1102</v>
      </c>
      <c r="C4121" s="1">
        <v>43932</v>
      </c>
      <c r="D4121" t="s">
        <v>27</v>
      </c>
      <c r="E4121">
        <v>183182</v>
      </c>
      <c r="F4121">
        <v>591</v>
      </c>
      <c r="G4121" t="s">
        <v>26</v>
      </c>
      <c r="H4121" t="s">
        <v>45</v>
      </c>
      <c r="I4121" t="s">
        <v>24</v>
      </c>
      <c r="J4121" s="5">
        <v>1402.8</v>
      </c>
      <c r="K4121" s="7">
        <v>2338</v>
      </c>
      <c r="L4121">
        <v>3</v>
      </c>
      <c r="M4121" t="s">
        <v>17</v>
      </c>
    </row>
    <row r="4122" spans="1:13" x14ac:dyDescent="0.2">
      <c r="A4122">
        <v>5139285</v>
      </c>
      <c r="B4122">
        <v>407</v>
      </c>
      <c r="C4122" s="1">
        <v>44748</v>
      </c>
      <c r="D4122" t="s">
        <v>37</v>
      </c>
      <c r="E4122">
        <v>143058</v>
      </c>
      <c r="F4122">
        <v>739</v>
      </c>
      <c r="G4122" t="s">
        <v>26</v>
      </c>
      <c r="H4122" t="b">
        <v>1</v>
      </c>
      <c r="I4122" t="s">
        <v>20</v>
      </c>
      <c r="J4122" s="5">
        <v>844.2</v>
      </c>
      <c r="K4122" s="7">
        <v>1407</v>
      </c>
      <c r="L4122">
        <v>2</v>
      </c>
      <c r="M4122" t="s">
        <v>47</v>
      </c>
    </row>
    <row r="4123" spans="1:13" x14ac:dyDescent="0.2">
      <c r="A4123">
        <v>5139460</v>
      </c>
      <c r="B4123">
        <v>1013</v>
      </c>
      <c r="C4123" s="2">
        <v>45449</v>
      </c>
      <c r="D4123" t="s">
        <v>29</v>
      </c>
      <c r="E4123">
        <v>19017</v>
      </c>
      <c r="F4123">
        <v>766</v>
      </c>
      <c r="G4123" t="s">
        <v>14</v>
      </c>
      <c r="H4123" t="s">
        <v>45</v>
      </c>
      <c r="I4123" t="s">
        <v>16</v>
      </c>
      <c r="J4123" s="5">
        <v>2277.2399999999998</v>
      </c>
      <c r="K4123" s="7">
        <v>2711</v>
      </c>
      <c r="L4123">
        <v>2</v>
      </c>
      <c r="M4123" t="s">
        <v>52</v>
      </c>
    </row>
    <row r="4124" spans="1:13" x14ac:dyDescent="0.2">
      <c r="A4124">
        <v>5140289</v>
      </c>
      <c r="B4124">
        <v>407</v>
      </c>
      <c r="C4124" s="1">
        <v>44397</v>
      </c>
      <c r="D4124" t="s">
        <v>23</v>
      </c>
      <c r="E4124">
        <v>231232</v>
      </c>
      <c r="G4124" t="s">
        <v>14</v>
      </c>
      <c r="H4124" t="s">
        <v>40</v>
      </c>
      <c r="I4124" t="s">
        <v>33</v>
      </c>
      <c r="J4124" s="5">
        <v>844.2</v>
      </c>
      <c r="K4124" s="7">
        <v>1407</v>
      </c>
      <c r="L4124">
        <v>4</v>
      </c>
      <c r="M4124" t="s">
        <v>28</v>
      </c>
    </row>
    <row r="4125" spans="1:13" x14ac:dyDescent="0.2">
      <c r="A4125">
        <v>5140969</v>
      </c>
      <c r="B4125">
        <v>567</v>
      </c>
      <c r="C4125" s="1">
        <v>44934</v>
      </c>
      <c r="D4125" t="s">
        <v>23</v>
      </c>
      <c r="E4125">
        <v>218976</v>
      </c>
      <c r="F4125">
        <v>719</v>
      </c>
      <c r="G4125" t="s">
        <v>14</v>
      </c>
      <c r="H4125" t="b">
        <v>1</v>
      </c>
      <c r="I4125" t="s">
        <v>20</v>
      </c>
      <c r="J4125" s="5">
        <v>1386.84</v>
      </c>
      <c r="K4125" s="7">
        <v>1778</v>
      </c>
      <c r="L4125">
        <v>5</v>
      </c>
      <c r="M4125" t="s">
        <v>25</v>
      </c>
    </row>
    <row r="4126" spans="1:13" x14ac:dyDescent="0.2">
      <c r="A4126">
        <v>5141067</v>
      </c>
      <c r="B4126">
        <v>481</v>
      </c>
      <c r="C4126" s="1">
        <v>43892</v>
      </c>
      <c r="D4126" t="s">
        <v>32</v>
      </c>
      <c r="E4126">
        <v>243070</v>
      </c>
      <c r="F4126">
        <v>750</v>
      </c>
      <c r="G4126" t="s">
        <v>14</v>
      </c>
      <c r="H4126" t="s">
        <v>14</v>
      </c>
      <c r="I4126" t="s">
        <v>20</v>
      </c>
      <c r="J4126" s="5">
        <v>1548.12</v>
      </c>
      <c r="K4126" s="7">
        <v>1843</v>
      </c>
      <c r="L4126">
        <v>5</v>
      </c>
      <c r="M4126" t="s">
        <v>38</v>
      </c>
    </row>
    <row r="4127" spans="1:13" x14ac:dyDescent="0.2">
      <c r="A4127">
        <v>5142696</v>
      </c>
      <c r="B4127">
        <v>1363</v>
      </c>
      <c r="C4127" s="1">
        <v>44777</v>
      </c>
      <c r="D4127" t="s">
        <v>32</v>
      </c>
      <c r="E4127">
        <v>6610</v>
      </c>
      <c r="F4127">
        <v>754</v>
      </c>
      <c r="G4127" t="s">
        <v>14</v>
      </c>
      <c r="H4127" t="b">
        <v>1</v>
      </c>
      <c r="I4127" t="s">
        <v>16</v>
      </c>
      <c r="J4127" s="5">
        <v>1500.24</v>
      </c>
      <c r="K4127" s="7">
        <v>1786</v>
      </c>
      <c r="L4127">
        <v>2</v>
      </c>
      <c r="M4127" t="s">
        <v>41</v>
      </c>
    </row>
    <row r="4128" spans="1:13" x14ac:dyDescent="0.2">
      <c r="A4128">
        <v>5144566</v>
      </c>
      <c r="B4128">
        <v>1708</v>
      </c>
      <c r="C4128" s="1">
        <v>43931</v>
      </c>
      <c r="D4128" t="s">
        <v>27</v>
      </c>
      <c r="E4128">
        <v>124416</v>
      </c>
      <c r="F4128">
        <v>605</v>
      </c>
      <c r="G4128" t="s">
        <v>26</v>
      </c>
      <c r="H4128" t="b">
        <v>0</v>
      </c>
      <c r="I4128" t="s">
        <v>20</v>
      </c>
      <c r="J4128" s="5">
        <v>2969.28</v>
      </c>
      <c r="K4128" s="7">
        <v>3093</v>
      </c>
      <c r="L4128">
        <v>1</v>
      </c>
      <c r="M4128" t="s">
        <v>41</v>
      </c>
    </row>
    <row r="4129" spans="1:13" x14ac:dyDescent="0.2">
      <c r="A4129">
        <v>5145033</v>
      </c>
      <c r="B4129">
        <v>864</v>
      </c>
      <c r="C4129" s="2">
        <v>44567</v>
      </c>
      <c r="D4129" t="s">
        <v>19</v>
      </c>
      <c r="E4129">
        <v>263575</v>
      </c>
      <c r="F4129">
        <v>711</v>
      </c>
      <c r="G4129" t="s">
        <v>14</v>
      </c>
      <c r="H4129">
        <v>0</v>
      </c>
      <c r="I4129" t="s">
        <v>20</v>
      </c>
      <c r="J4129" s="5">
        <v>5547.96</v>
      </c>
      <c r="K4129" s="7">
        <v>8406</v>
      </c>
      <c r="L4129">
        <v>3</v>
      </c>
      <c r="M4129" t="s">
        <v>28</v>
      </c>
    </row>
    <row r="4130" spans="1:13" x14ac:dyDescent="0.2">
      <c r="A4130">
        <v>5145998</v>
      </c>
      <c r="B4130">
        <v>1489</v>
      </c>
      <c r="C4130" s="1">
        <v>43891</v>
      </c>
      <c r="D4130" t="s">
        <v>23</v>
      </c>
      <c r="E4130">
        <v>242253</v>
      </c>
      <c r="F4130">
        <v>388</v>
      </c>
      <c r="G4130" t="s">
        <v>14</v>
      </c>
      <c r="H4130" t="s">
        <v>45</v>
      </c>
      <c r="I4130" t="s">
        <v>16</v>
      </c>
      <c r="J4130" s="5">
        <v>1093.68</v>
      </c>
      <c r="K4130" s="7">
        <v>1302</v>
      </c>
      <c r="L4130">
        <v>4</v>
      </c>
      <c r="M4130" t="s">
        <v>17</v>
      </c>
    </row>
    <row r="4131" spans="1:13" x14ac:dyDescent="0.2">
      <c r="A4131">
        <v>5146178</v>
      </c>
      <c r="B4131">
        <v>456</v>
      </c>
      <c r="C4131" s="1">
        <v>44015</v>
      </c>
      <c r="D4131" t="s">
        <v>13</v>
      </c>
      <c r="E4131">
        <v>137206</v>
      </c>
      <c r="F4131">
        <v>724</v>
      </c>
      <c r="G4131" t="s">
        <v>14</v>
      </c>
      <c r="H4131" t="s">
        <v>45</v>
      </c>
      <c r="I4131" t="s">
        <v>20</v>
      </c>
      <c r="J4131" s="5">
        <v>873.6</v>
      </c>
      <c r="K4131" s="7">
        <v>1120</v>
      </c>
      <c r="L4131">
        <v>2</v>
      </c>
      <c r="M4131" t="s">
        <v>35</v>
      </c>
    </row>
    <row r="4132" spans="1:13" x14ac:dyDescent="0.2">
      <c r="A4132">
        <v>5146374</v>
      </c>
      <c r="B4132">
        <v>629</v>
      </c>
      <c r="C4132" s="1">
        <v>45355</v>
      </c>
      <c r="D4132" t="s">
        <v>23</v>
      </c>
      <c r="E4132">
        <v>8188</v>
      </c>
      <c r="F4132">
        <v>676</v>
      </c>
      <c r="G4132" t="s">
        <v>14</v>
      </c>
      <c r="H4132" t="s">
        <v>15</v>
      </c>
      <c r="I4132" t="s">
        <v>24</v>
      </c>
      <c r="J4132" s="5">
        <v>1108.3800000000001</v>
      </c>
      <c r="K4132" s="7">
        <v>1421</v>
      </c>
      <c r="L4132">
        <v>1</v>
      </c>
      <c r="M4132" t="s">
        <v>28</v>
      </c>
    </row>
    <row r="4133" spans="1:13" x14ac:dyDescent="0.2">
      <c r="A4133">
        <v>5146429</v>
      </c>
      <c r="B4133">
        <v>178</v>
      </c>
      <c r="C4133" t="s">
        <v>467</v>
      </c>
      <c r="D4133" t="s">
        <v>23</v>
      </c>
      <c r="E4133">
        <v>131756</v>
      </c>
      <c r="F4133">
        <v>448</v>
      </c>
      <c r="G4133" t="s">
        <v>14</v>
      </c>
      <c r="H4133" t="b">
        <v>1</v>
      </c>
      <c r="I4133" t="s">
        <v>33</v>
      </c>
      <c r="J4133" s="5">
        <v>2752.62</v>
      </c>
      <c r="K4133" s="7">
        <v>3529</v>
      </c>
      <c r="L4133">
        <v>5</v>
      </c>
      <c r="M4133" t="s">
        <v>17</v>
      </c>
    </row>
    <row r="4134" spans="1:13" x14ac:dyDescent="0.2">
      <c r="A4134">
        <v>5148156</v>
      </c>
      <c r="B4134">
        <v>739</v>
      </c>
      <c r="C4134" s="1">
        <v>43987</v>
      </c>
      <c r="D4134" t="s">
        <v>27</v>
      </c>
      <c r="E4134">
        <v>207226</v>
      </c>
      <c r="F4134">
        <v>588</v>
      </c>
      <c r="G4134" t="s">
        <v>14</v>
      </c>
      <c r="H4134" t="s">
        <v>26</v>
      </c>
      <c r="I4134" t="s">
        <v>24</v>
      </c>
      <c r="J4134" s="5">
        <v>2658.6</v>
      </c>
      <c r="K4134" s="7">
        <v>3165</v>
      </c>
      <c r="L4134">
        <v>4</v>
      </c>
    </row>
    <row r="4135" spans="1:13" x14ac:dyDescent="0.2">
      <c r="A4135">
        <v>5148998</v>
      </c>
      <c r="B4135">
        <v>111</v>
      </c>
      <c r="C4135" t="s">
        <v>57</v>
      </c>
      <c r="D4135" t="s">
        <v>13</v>
      </c>
      <c r="E4135">
        <v>111741</v>
      </c>
      <c r="F4135">
        <v>740</v>
      </c>
      <c r="G4135" t="s">
        <v>14</v>
      </c>
      <c r="H4135" t="b">
        <v>0</v>
      </c>
      <c r="I4135" t="s">
        <v>16</v>
      </c>
      <c r="J4135" s="5">
        <v>1239.5999999999999</v>
      </c>
      <c r="K4135" s="7">
        <v>2066</v>
      </c>
      <c r="L4135">
        <v>4</v>
      </c>
      <c r="M4135" t="s">
        <v>34</v>
      </c>
    </row>
    <row r="4136" spans="1:13" x14ac:dyDescent="0.2">
      <c r="A4136">
        <v>5149160</v>
      </c>
      <c r="B4136">
        <v>975</v>
      </c>
      <c r="C4136" s="2">
        <v>45556</v>
      </c>
      <c r="D4136" t="s">
        <v>32</v>
      </c>
      <c r="E4136">
        <v>59177</v>
      </c>
      <c r="F4136">
        <v>652</v>
      </c>
      <c r="G4136" t="s">
        <v>26</v>
      </c>
      <c r="H4136" t="s">
        <v>30</v>
      </c>
      <c r="I4136" t="s">
        <v>20</v>
      </c>
      <c r="J4136" s="5">
        <v>3530.34</v>
      </c>
      <c r="K4136" s="7">
        <v>5349</v>
      </c>
      <c r="L4136">
        <v>3</v>
      </c>
      <c r="M4136" t="s">
        <v>36</v>
      </c>
    </row>
    <row r="4137" spans="1:13" x14ac:dyDescent="0.2">
      <c r="A4137">
        <v>5149967</v>
      </c>
      <c r="B4137">
        <v>159</v>
      </c>
      <c r="C4137" s="1">
        <v>44765</v>
      </c>
      <c r="D4137" t="s">
        <v>13</v>
      </c>
      <c r="E4137">
        <v>143359</v>
      </c>
      <c r="F4137">
        <v>716</v>
      </c>
      <c r="G4137" t="s">
        <v>26</v>
      </c>
      <c r="H4137">
        <v>1</v>
      </c>
      <c r="I4137" t="s">
        <v>16</v>
      </c>
      <c r="J4137" s="5">
        <v>930.72</v>
      </c>
      <c r="K4137" s="7">
        <v>1108</v>
      </c>
      <c r="L4137">
        <v>4</v>
      </c>
      <c r="M4137" t="s">
        <v>21</v>
      </c>
    </row>
    <row r="4138" spans="1:13" x14ac:dyDescent="0.2">
      <c r="A4138">
        <v>5152335</v>
      </c>
      <c r="B4138">
        <v>1712</v>
      </c>
      <c r="C4138" s="1">
        <v>44931</v>
      </c>
      <c r="D4138" t="s">
        <v>13</v>
      </c>
      <c r="E4138">
        <v>162294</v>
      </c>
      <c r="F4138">
        <v>766</v>
      </c>
      <c r="G4138" t="s">
        <v>26</v>
      </c>
      <c r="H4138" t="s">
        <v>14</v>
      </c>
      <c r="I4138" t="s">
        <v>16</v>
      </c>
      <c r="J4138" s="5">
        <v>1661.76</v>
      </c>
      <c r="K4138" s="7">
        <v>1731</v>
      </c>
      <c r="L4138">
        <v>1</v>
      </c>
      <c r="M4138" t="s">
        <v>47</v>
      </c>
    </row>
    <row r="4139" spans="1:13" x14ac:dyDescent="0.2">
      <c r="A4139">
        <v>5154592</v>
      </c>
      <c r="B4139">
        <v>135</v>
      </c>
      <c r="C4139" s="1">
        <v>44061</v>
      </c>
      <c r="D4139" t="s">
        <v>23</v>
      </c>
      <c r="E4139">
        <v>218463</v>
      </c>
      <c r="F4139">
        <v>795</v>
      </c>
      <c r="G4139" t="s">
        <v>14</v>
      </c>
      <c r="H4139" t="s">
        <v>26</v>
      </c>
      <c r="I4139" t="s">
        <v>16</v>
      </c>
      <c r="J4139" s="5">
        <v>1205.8800000000001</v>
      </c>
      <c r="K4139" s="7">
        <v>1546</v>
      </c>
      <c r="L4139">
        <v>2</v>
      </c>
      <c r="M4139" t="s">
        <v>36</v>
      </c>
    </row>
    <row r="4140" spans="1:13" x14ac:dyDescent="0.2">
      <c r="A4140">
        <v>5154991</v>
      </c>
      <c r="B4140">
        <v>1716</v>
      </c>
      <c r="C4140" t="s">
        <v>405</v>
      </c>
      <c r="D4140" t="s">
        <v>37</v>
      </c>
      <c r="E4140">
        <v>39537</v>
      </c>
      <c r="F4140">
        <v>742</v>
      </c>
      <c r="G4140" t="s">
        <v>26</v>
      </c>
      <c r="H4140" t="s">
        <v>15</v>
      </c>
      <c r="I4140" t="s">
        <v>20</v>
      </c>
      <c r="J4140" s="5">
        <v>1749.6</v>
      </c>
      <c r="K4140" s="7">
        <v>2916</v>
      </c>
      <c r="L4140">
        <v>5</v>
      </c>
      <c r="M4140" t="s">
        <v>34</v>
      </c>
    </row>
    <row r="4141" spans="1:13" x14ac:dyDescent="0.2">
      <c r="A4141">
        <v>5157976</v>
      </c>
      <c r="B4141">
        <v>450</v>
      </c>
      <c r="D4141" t="s">
        <v>29</v>
      </c>
      <c r="E4141">
        <v>145716</v>
      </c>
      <c r="F4141">
        <v>786</v>
      </c>
      <c r="G4141" t="s">
        <v>26</v>
      </c>
      <c r="H4141" t="b">
        <v>0</v>
      </c>
      <c r="I4141" t="s">
        <v>33</v>
      </c>
      <c r="J4141" s="5">
        <v>1341.6</v>
      </c>
      <c r="K4141" s="7">
        <v>1720</v>
      </c>
      <c r="L4141">
        <v>4</v>
      </c>
      <c r="M4141" t="s">
        <v>31</v>
      </c>
    </row>
    <row r="4142" spans="1:13" x14ac:dyDescent="0.2">
      <c r="A4142">
        <v>5158345</v>
      </c>
      <c r="B4142">
        <v>954</v>
      </c>
      <c r="C4142" s="1">
        <v>44549</v>
      </c>
      <c r="D4142" t="s">
        <v>37</v>
      </c>
      <c r="E4142">
        <v>91781</v>
      </c>
      <c r="F4142">
        <v>774</v>
      </c>
      <c r="G4142" t="s">
        <v>14</v>
      </c>
      <c r="H4142" t="s">
        <v>15</v>
      </c>
      <c r="I4142" t="s">
        <v>20</v>
      </c>
      <c r="J4142" s="5">
        <v>5012.28</v>
      </c>
      <c r="K4142" s="7">
        <v>5967</v>
      </c>
      <c r="L4142">
        <v>4</v>
      </c>
      <c r="M4142" t="s">
        <v>47</v>
      </c>
    </row>
    <row r="4143" spans="1:13" x14ac:dyDescent="0.2">
      <c r="A4143">
        <v>5159619</v>
      </c>
      <c r="B4143">
        <v>269</v>
      </c>
      <c r="C4143" s="2">
        <v>44663</v>
      </c>
      <c r="D4143" t="s">
        <v>19</v>
      </c>
      <c r="E4143">
        <v>202090</v>
      </c>
      <c r="F4143" t="s">
        <v>38</v>
      </c>
      <c r="G4143" t="s">
        <v>26</v>
      </c>
      <c r="H4143" t="s">
        <v>26</v>
      </c>
      <c r="I4143" t="s">
        <v>20</v>
      </c>
      <c r="J4143" s="5">
        <v>1713.6</v>
      </c>
      <c r="K4143" s="7">
        <v>2040</v>
      </c>
      <c r="L4143">
        <v>3</v>
      </c>
      <c r="M4143" t="s">
        <v>31</v>
      </c>
    </row>
    <row r="4144" spans="1:13" x14ac:dyDescent="0.2">
      <c r="A4144">
        <v>5160476</v>
      </c>
      <c r="B4144">
        <v>1525</v>
      </c>
      <c r="C4144" s="1">
        <v>45571</v>
      </c>
      <c r="D4144" t="s">
        <v>32</v>
      </c>
      <c r="E4144">
        <v>26718</v>
      </c>
      <c r="F4144">
        <v>745</v>
      </c>
      <c r="G4144" t="s">
        <v>14</v>
      </c>
      <c r="H4144" t="s">
        <v>26</v>
      </c>
      <c r="I4144" t="s">
        <v>24</v>
      </c>
      <c r="J4144" s="5">
        <v>2798.04</v>
      </c>
      <c r="K4144" s="7">
        <v>3331</v>
      </c>
      <c r="L4144">
        <v>5</v>
      </c>
    </row>
    <row r="4145" spans="1:13" x14ac:dyDescent="0.2">
      <c r="A4145">
        <v>5162339</v>
      </c>
      <c r="B4145">
        <v>757</v>
      </c>
      <c r="C4145" s="1">
        <v>44241</v>
      </c>
      <c r="D4145" t="s">
        <v>29</v>
      </c>
      <c r="E4145">
        <v>310593</v>
      </c>
      <c r="F4145">
        <v>724</v>
      </c>
      <c r="G4145" t="s">
        <v>26</v>
      </c>
      <c r="H4145" t="b">
        <v>0</v>
      </c>
      <c r="I4145" t="s">
        <v>20</v>
      </c>
      <c r="J4145" s="5">
        <v>2848.32</v>
      </c>
      <c r="K4145" s="7">
        <v>2967</v>
      </c>
      <c r="L4145">
        <v>5</v>
      </c>
      <c r="M4145" t="s">
        <v>21</v>
      </c>
    </row>
    <row r="4146" spans="1:13" x14ac:dyDescent="0.2">
      <c r="A4146">
        <v>5165228</v>
      </c>
      <c r="B4146">
        <v>1673</v>
      </c>
      <c r="C4146" s="1">
        <v>45220</v>
      </c>
      <c r="D4146" t="s">
        <v>13</v>
      </c>
      <c r="E4146">
        <v>185728</v>
      </c>
      <c r="F4146">
        <v>721</v>
      </c>
      <c r="G4146" t="s">
        <v>14</v>
      </c>
      <c r="H4146" t="b">
        <v>0</v>
      </c>
      <c r="I4146" t="s">
        <v>20</v>
      </c>
      <c r="J4146" s="5">
        <v>4208.1000000000004</v>
      </c>
      <c r="K4146" s="7">
        <v>5395</v>
      </c>
      <c r="L4146">
        <v>2</v>
      </c>
      <c r="M4146" t="s">
        <v>52</v>
      </c>
    </row>
    <row r="4147" spans="1:13" x14ac:dyDescent="0.2">
      <c r="A4147">
        <v>5166779</v>
      </c>
      <c r="B4147">
        <v>599</v>
      </c>
      <c r="C4147" s="2">
        <v>44217</v>
      </c>
      <c r="D4147" t="s">
        <v>29</v>
      </c>
      <c r="E4147">
        <v>37128</v>
      </c>
      <c r="F4147">
        <v>723</v>
      </c>
      <c r="G4147" t="s">
        <v>14</v>
      </c>
      <c r="H4147" t="s">
        <v>26</v>
      </c>
      <c r="I4147" t="s">
        <v>16</v>
      </c>
      <c r="J4147" s="5">
        <v>1175.1600000000001</v>
      </c>
      <c r="K4147" s="7">
        <v>1399</v>
      </c>
      <c r="L4147">
        <v>4</v>
      </c>
    </row>
    <row r="4148" spans="1:13" x14ac:dyDescent="0.2">
      <c r="A4148">
        <v>5167193</v>
      </c>
      <c r="B4148">
        <v>1588</v>
      </c>
      <c r="C4148" s="1">
        <v>44416</v>
      </c>
      <c r="D4148" t="s">
        <v>27</v>
      </c>
      <c r="E4148">
        <v>199166</v>
      </c>
      <c r="F4148">
        <v>841</v>
      </c>
      <c r="G4148" t="s">
        <v>14</v>
      </c>
      <c r="H4148" t="s">
        <v>40</v>
      </c>
      <c r="I4148" t="s">
        <v>20</v>
      </c>
      <c r="J4148" s="5">
        <v>9903.6</v>
      </c>
      <c r="K4148" s="7">
        <v>11790</v>
      </c>
      <c r="L4148">
        <v>1</v>
      </c>
      <c r="M4148" t="s">
        <v>17</v>
      </c>
    </row>
    <row r="4149" spans="1:13" x14ac:dyDescent="0.2">
      <c r="A4149">
        <v>5167205</v>
      </c>
      <c r="B4149">
        <v>253</v>
      </c>
      <c r="C4149" s="1">
        <v>44363</v>
      </c>
      <c r="D4149" t="s">
        <v>23</v>
      </c>
      <c r="E4149">
        <v>71087</v>
      </c>
      <c r="G4149" t="s">
        <v>14</v>
      </c>
      <c r="H4149">
        <v>1</v>
      </c>
      <c r="I4149" t="s">
        <v>24</v>
      </c>
      <c r="J4149" s="5">
        <v>3001.44</v>
      </c>
      <c r="K4149" s="7">
        <v>3848</v>
      </c>
      <c r="L4149">
        <v>1</v>
      </c>
      <c r="M4149" t="s">
        <v>25</v>
      </c>
    </row>
    <row r="4150" spans="1:13" x14ac:dyDescent="0.2">
      <c r="A4150">
        <v>5167389</v>
      </c>
      <c r="B4150">
        <v>812</v>
      </c>
      <c r="C4150" s="1">
        <v>45335</v>
      </c>
      <c r="D4150" t="s">
        <v>19</v>
      </c>
      <c r="E4150">
        <v>53254</v>
      </c>
      <c r="F4150" t="s">
        <v>38</v>
      </c>
      <c r="G4150" t="s">
        <v>14</v>
      </c>
      <c r="H4150" t="s">
        <v>15</v>
      </c>
      <c r="I4150" t="s">
        <v>20</v>
      </c>
      <c r="J4150" s="5">
        <v>1788.6</v>
      </c>
      <c r="K4150" s="7">
        <v>2981</v>
      </c>
      <c r="L4150">
        <v>4</v>
      </c>
    </row>
    <row r="4151" spans="1:13" x14ac:dyDescent="0.2">
      <c r="A4151">
        <v>5169106</v>
      </c>
      <c r="B4151">
        <v>814</v>
      </c>
      <c r="C4151" t="s">
        <v>468</v>
      </c>
      <c r="D4151" t="s">
        <v>29</v>
      </c>
      <c r="E4151">
        <v>46442</v>
      </c>
      <c r="F4151">
        <v>626</v>
      </c>
      <c r="G4151" t="s">
        <v>14</v>
      </c>
      <c r="H4151" t="b">
        <v>0</v>
      </c>
      <c r="I4151" t="s">
        <v>46</v>
      </c>
      <c r="J4151" s="5">
        <v>8871.24</v>
      </c>
      <c r="K4151" s="7">
        <v>10561</v>
      </c>
      <c r="L4151">
        <v>3</v>
      </c>
    </row>
    <row r="4152" spans="1:13" x14ac:dyDescent="0.2">
      <c r="A4152">
        <v>5170947</v>
      </c>
      <c r="B4152">
        <v>225</v>
      </c>
      <c r="C4152" t="s">
        <v>469</v>
      </c>
      <c r="D4152" t="s">
        <v>13</v>
      </c>
      <c r="E4152">
        <v>195039</v>
      </c>
      <c r="F4152">
        <v>608</v>
      </c>
      <c r="G4152" t="s">
        <v>14</v>
      </c>
      <c r="H4152" t="s">
        <v>45</v>
      </c>
      <c r="I4152" t="s">
        <v>20</v>
      </c>
      <c r="J4152" s="5">
        <v>1383.72</v>
      </c>
      <c r="K4152" s="7">
        <v>1774</v>
      </c>
      <c r="L4152">
        <v>3</v>
      </c>
      <c r="M4152" t="s">
        <v>17</v>
      </c>
    </row>
    <row r="4153" spans="1:13" x14ac:dyDescent="0.2">
      <c r="A4153">
        <v>5173768</v>
      </c>
      <c r="B4153">
        <v>233</v>
      </c>
      <c r="C4153" s="2">
        <v>44139</v>
      </c>
      <c r="D4153" t="s">
        <v>19</v>
      </c>
      <c r="E4153">
        <v>213089</v>
      </c>
      <c r="F4153">
        <v>494</v>
      </c>
      <c r="G4153" t="s">
        <v>14</v>
      </c>
      <c r="I4153" t="s">
        <v>46</v>
      </c>
      <c r="J4153" s="5">
        <v>2512.44</v>
      </c>
      <c r="K4153" s="7">
        <v>2991</v>
      </c>
      <c r="L4153">
        <v>2</v>
      </c>
      <c r="M4153" t="s">
        <v>38</v>
      </c>
    </row>
    <row r="4154" spans="1:13" x14ac:dyDescent="0.2">
      <c r="A4154">
        <v>5177289</v>
      </c>
      <c r="B4154">
        <v>1390</v>
      </c>
      <c r="C4154" s="1">
        <v>45446</v>
      </c>
      <c r="D4154" t="s">
        <v>32</v>
      </c>
      <c r="E4154">
        <v>199677</v>
      </c>
      <c r="F4154">
        <v>710</v>
      </c>
      <c r="G4154" t="s">
        <v>14</v>
      </c>
      <c r="H4154" t="b">
        <v>0</v>
      </c>
      <c r="I4154" t="s">
        <v>20</v>
      </c>
      <c r="J4154" s="5">
        <v>1491.6</v>
      </c>
      <c r="K4154" s="7">
        <v>2260</v>
      </c>
      <c r="L4154">
        <v>3</v>
      </c>
      <c r="M4154" t="s">
        <v>52</v>
      </c>
    </row>
    <row r="4155" spans="1:13" x14ac:dyDescent="0.2">
      <c r="A4155">
        <v>5188209</v>
      </c>
      <c r="B4155">
        <v>1402</v>
      </c>
      <c r="C4155" s="1">
        <v>45213</v>
      </c>
      <c r="D4155" t="s">
        <v>13</v>
      </c>
      <c r="E4155">
        <v>110357</v>
      </c>
      <c r="F4155">
        <v>734</v>
      </c>
      <c r="G4155" t="s">
        <v>14</v>
      </c>
      <c r="H4155">
        <v>1</v>
      </c>
      <c r="I4155" t="s">
        <v>20</v>
      </c>
      <c r="J4155" s="5">
        <v>762.72</v>
      </c>
      <c r="K4155" s="7">
        <v>908</v>
      </c>
      <c r="L4155">
        <v>4</v>
      </c>
      <c r="M4155" t="s">
        <v>35</v>
      </c>
    </row>
    <row r="4156" spans="1:13" x14ac:dyDescent="0.2">
      <c r="A4156">
        <v>5188428</v>
      </c>
      <c r="B4156">
        <v>357</v>
      </c>
      <c r="C4156" s="2">
        <v>45251</v>
      </c>
      <c r="D4156" t="s">
        <v>13</v>
      </c>
      <c r="E4156">
        <v>144409</v>
      </c>
      <c r="F4156">
        <v>695</v>
      </c>
      <c r="G4156" t="s">
        <v>14</v>
      </c>
      <c r="H4156">
        <v>1</v>
      </c>
      <c r="I4156" t="s">
        <v>33</v>
      </c>
      <c r="J4156" s="5">
        <v>5115.6000000000004</v>
      </c>
      <c r="K4156" s="7">
        <v>6090</v>
      </c>
      <c r="L4156">
        <v>4</v>
      </c>
      <c r="M4156" t="s">
        <v>17</v>
      </c>
    </row>
    <row r="4157" spans="1:13" x14ac:dyDescent="0.2">
      <c r="A4157">
        <v>5189848</v>
      </c>
      <c r="B4157">
        <v>896</v>
      </c>
      <c r="C4157" s="2">
        <v>45623</v>
      </c>
      <c r="D4157" t="s">
        <v>37</v>
      </c>
      <c r="E4157">
        <v>234585</v>
      </c>
      <c r="F4157">
        <v>715</v>
      </c>
      <c r="G4157" t="s">
        <v>14</v>
      </c>
      <c r="H4157" t="b">
        <v>0</v>
      </c>
      <c r="I4157" t="s">
        <v>16</v>
      </c>
      <c r="J4157" s="5">
        <v>6947.52</v>
      </c>
      <c r="K4157" s="7">
        <v>7237</v>
      </c>
      <c r="L4157">
        <v>1</v>
      </c>
      <c r="M4157" t="s">
        <v>52</v>
      </c>
    </row>
    <row r="4158" spans="1:13" x14ac:dyDescent="0.2">
      <c r="A4158">
        <v>5190463</v>
      </c>
      <c r="B4158">
        <v>903</v>
      </c>
      <c r="C4158" s="1">
        <v>44858</v>
      </c>
      <c r="D4158" t="s">
        <v>23</v>
      </c>
      <c r="E4158">
        <v>27268</v>
      </c>
      <c r="F4158">
        <v>734</v>
      </c>
      <c r="G4158" t="s">
        <v>14</v>
      </c>
      <c r="H4158">
        <v>0</v>
      </c>
      <c r="I4158" t="s">
        <v>43</v>
      </c>
      <c r="J4158" s="5">
        <v>2919.84</v>
      </c>
      <c r="K4158" s="7">
        <v>4424</v>
      </c>
      <c r="L4158">
        <v>1</v>
      </c>
      <c r="M4158" t="s">
        <v>38</v>
      </c>
    </row>
    <row r="4159" spans="1:13" x14ac:dyDescent="0.2">
      <c r="A4159">
        <v>5191044</v>
      </c>
      <c r="B4159">
        <v>1714</v>
      </c>
      <c r="C4159" s="1">
        <v>45322</v>
      </c>
      <c r="D4159" t="s">
        <v>13</v>
      </c>
      <c r="E4159">
        <v>68985</v>
      </c>
      <c r="F4159">
        <v>716</v>
      </c>
      <c r="G4159" t="s">
        <v>14</v>
      </c>
      <c r="H4159" t="s">
        <v>14</v>
      </c>
      <c r="I4159" t="s">
        <v>16</v>
      </c>
      <c r="J4159" s="5">
        <v>2187.9</v>
      </c>
      <c r="K4159" s="7">
        <v>2805</v>
      </c>
      <c r="L4159">
        <v>2</v>
      </c>
      <c r="M4159" t="s">
        <v>17</v>
      </c>
    </row>
    <row r="4160" spans="1:13" x14ac:dyDescent="0.2">
      <c r="A4160">
        <v>5192910</v>
      </c>
      <c r="B4160">
        <v>1445</v>
      </c>
      <c r="C4160" s="1">
        <v>44460</v>
      </c>
      <c r="D4160" t="s">
        <v>27</v>
      </c>
      <c r="E4160">
        <v>221604</v>
      </c>
      <c r="F4160">
        <v>735</v>
      </c>
      <c r="G4160" t="s">
        <v>14</v>
      </c>
      <c r="H4160" t="s">
        <v>30</v>
      </c>
      <c r="I4160" t="s">
        <v>46</v>
      </c>
      <c r="J4160" s="5">
        <v>7014</v>
      </c>
      <c r="K4160" s="7">
        <v>8350</v>
      </c>
      <c r="L4160">
        <v>1</v>
      </c>
      <c r="M4160" t="s">
        <v>52</v>
      </c>
    </row>
    <row r="4161" spans="1:13" x14ac:dyDescent="0.2">
      <c r="A4161">
        <v>5193253</v>
      </c>
      <c r="B4161">
        <v>1727</v>
      </c>
      <c r="C4161" s="1">
        <v>43836</v>
      </c>
      <c r="D4161" t="s">
        <v>13</v>
      </c>
      <c r="E4161">
        <v>68522</v>
      </c>
      <c r="F4161">
        <v>662</v>
      </c>
      <c r="G4161" t="s">
        <v>26</v>
      </c>
      <c r="H4161" t="s">
        <v>40</v>
      </c>
      <c r="I4161" t="s">
        <v>20</v>
      </c>
      <c r="J4161" s="5">
        <v>3369.6</v>
      </c>
      <c r="K4161" s="7">
        <v>3510</v>
      </c>
      <c r="L4161">
        <v>1</v>
      </c>
      <c r="M4161" t="s">
        <v>21</v>
      </c>
    </row>
    <row r="4162" spans="1:13" x14ac:dyDescent="0.2">
      <c r="A4162">
        <v>5197014</v>
      </c>
      <c r="B4162">
        <v>1106</v>
      </c>
      <c r="C4162" t="s">
        <v>326</v>
      </c>
      <c r="D4162" t="s">
        <v>37</v>
      </c>
      <c r="E4162">
        <v>210663</v>
      </c>
      <c r="F4162">
        <v>849</v>
      </c>
      <c r="G4162" t="s">
        <v>14</v>
      </c>
      <c r="H4162" t="s">
        <v>45</v>
      </c>
      <c r="I4162" t="s">
        <v>24</v>
      </c>
      <c r="J4162" s="5">
        <v>1221.1199999999999</v>
      </c>
      <c r="K4162" s="7">
        <v>1272</v>
      </c>
      <c r="L4162">
        <v>1</v>
      </c>
      <c r="M4162" t="s">
        <v>47</v>
      </c>
    </row>
    <row r="4163" spans="1:13" x14ac:dyDescent="0.2">
      <c r="A4163">
        <v>5198980</v>
      </c>
      <c r="B4163">
        <v>474</v>
      </c>
      <c r="C4163" s="1">
        <v>44058</v>
      </c>
      <c r="D4163" t="s">
        <v>19</v>
      </c>
      <c r="E4163">
        <v>114098</v>
      </c>
      <c r="F4163">
        <v>403</v>
      </c>
      <c r="G4163" t="s">
        <v>14</v>
      </c>
      <c r="H4163" t="b">
        <v>0</v>
      </c>
      <c r="I4163" t="s">
        <v>16</v>
      </c>
      <c r="J4163" s="5">
        <v>1680</v>
      </c>
      <c r="K4163" s="7">
        <v>1750</v>
      </c>
      <c r="L4163">
        <v>4</v>
      </c>
      <c r="M4163" t="s">
        <v>25</v>
      </c>
    </row>
    <row r="4164" spans="1:13" x14ac:dyDescent="0.2">
      <c r="A4164">
        <v>5199633</v>
      </c>
      <c r="B4164">
        <v>1601</v>
      </c>
      <c r="C4164" s="1">
        <v>44524</v>
      </c>
      <c r="D4164" t="s">
        <v>37</v>
      </c>
      <c r="E4164">
        <v>228120</v>
      </c>
      <c r="F4164">
        <v>592</v>
      </c>
      <c r="G4164" t="s">
        <v>14</v>
      </c>
      <c r="H4164" t="s">
        <v>15</v>
      </c>
      <c r="I4164" t="s">
        <v>33</v>
      </c>
      <c r="J4164" s="5">
        <v>1542.42</v>
      </c>
      <c r="K4164" s="7">
        <v>2337</v>
      </c>
      <c r="L4164">
        <v>3</v>
      </c>
      <c r="M4164" t="s">
        <v>52</v>
      </c>
    </row>
    <row r="4165" spans="1:13" x14ac:dyDescent="0.2">
      <c r="A4165">
        <v>5199807</v>
      </c>
      <c r="B4165">
        <v>1064</v>
      </c>
      <c r="C4165" s="1">
        <v>44190</v>
      </c>
      <c r="D4165" t="s">
        <v>32</v>
      </c>
      <c r="E4165">
        <v>232879</v>
      </c>
      <c r="F4165">
        <v>747</v>
      </c>
      <c r="G4165" t="s">
        <v>26</v>
      </c>
      <c r="H4165" t="s">
        <v>26</v>
      </c>
      <c r="I4165" t="s">
        <v>24</v>
      </c>
      <c r="J4165" s="5">
        <v>1511.4</v>
      </c>
      <c r="K4165" s="7">
        <v>2519</v>
      </c>
      <c r="L4165">
        <v>2</v>
      </c>
      <c r="M4165" t="s">
        <v>47</v>
      </c>
    </row>
    <row r="4166" spans="1:13" x14ac:dyDescent="0.2">
      <c r="A4166">
        <v>5200068</v>
      </c>
      <c r="B4166">
        <v>1176</v>
      </c>
      <c r="C4166" s="1">
        <v>44378</v>
      </c>
      <c r="D4166" t="s">
        <v>23</v>
      </c>
      <c r="E4166">
        <v>107026</v>
      </c>
      <c r="F4166">
        <v>754</v>
      </c>
      <c r="G4166" t="s">
        <v>14</v>
      </c>
      <c r="H4166">
        <v>1</v>
      </c>
      <c r="I4166" t="s">
        <v>33</v>
      </c>
      <c r="J4166" s="5">
        <v>1193.28</v>
      </c>
      <c r="K4166" s="7">
        <v>1808</v>
      </c>
      <c r="L4166">
        <v>5</v>
      </c>
      <c r="M4166" t="s">
        <v>31</v>
      </c>
    </row>
    <row r="4167" spans="1:13" x14ac:dyDescent="0.2">
      <c r="A4167">
        <v>5200219</v>
      </c>
      <c r="B4167">
        <v>194</v>
      </c>
      <c r="C4167" s="1">
        <v>44416</v>
      </c>
      <c r="D4167" t="s">
        <v>37</v>
      </c>
      <c r="E4167">
        <v>140032</v>
      </c>
      <c r="F4167">
        <v>587</v>
      </c>
      <c r="G4167" t="s">
        <v>26</v>
      </c>
      <c r="H4167" t="s">
        <v>45</v>
      </c>
      <c r="I4167" t="s">
        <v>33</v>
      </c>
      <c r="J4167" s="5">
        <v>3561.48</v>
      </c>
      <c r="K4167" s="7">
        <v>4566</v>
      </c>
      <c r="L4167">
        <v>4</v>
      </c>
      <c r="M4167" t="s">
        <v>34</v>
      </c>
    </row>
    <row r="4168" spans="1:13" x14ac:dyDescent="0.2">
      <c r="A4168">
        <v>5202018</v>
      </c>
      <c r="B4168">
        <v>1018</v>
      </c>
      <c r="C4168" s="1">
        <v>45229</v>
      </c>
      <c r="D4168" t="s">
        <v>32</v>
      </c>
      <c r="E4168">
        <v>241399</v>
      </c>
      <c r="F4168">
        <v>727</v>
      </c>
      <c r="G4168" t="s">
        <v>14</v>
      </c>
      <c r="I4168" t="s">
        <v>20</v>
      </c>
      <c r="J4168" s="5">
        <v>4600.8</v>
      </c>
      <c r="K4168" s="7">
        <v>7668</v>
      </c>
      <c r="L4168">
        <v>3</v>
      </c>
      <c r="M4168" t="s">
        <v>17</v>
      </c>
    </row>
    <row r="4169" spans="1:13" x14ac:dyDescent="0.2">
      <c r="A4169">
        <v>5204348</v>
      </c>
      <c r="B4169">
        <v>1463</v>
      </c>
      <c r="C4169" s="1">
        <v>44009</v>
      </c>
      <c r="D4169" t="s">
        <v>19</v>
      </c>
      <c r="E4169">
        <v>219378</v>
      </c>
      <c r="F4169">
        <v>658</v>
      </c>
      <c r="G4169" t="s">
        <v>26</v>
      </c>
      <c r="H4169" t="s">
        <v>40</v>
      </c>
      <c r="I4169" t="s">
        <v>24</v>
      </c>
      <c r="J4169" s="5">
        <v>2948.4</v>
      </c>
      <c r="K4169" s="7">
        <v>3510</v>
      </c>
      <c r="L4169">
        <v>4</v>
      </c>
      <c r="M4169" t="s">
        <v>38</v>
      </c>
    </row>
    <row r="4170" spans="1:13" x14ac:dyDescent="0.2">
      <c r="A4170">
        <v>5205595</v>
      </c>
      <c r="B4170">
        <v>1323</v>
      </c>
      <c r="C4170" s="1">
        <v>44507</v>
      </c>
      <c r="D4170" t="s">
        <v>13</v>
      </c>
      <c r="E4170">
        <v>46004</v>
      </c>
      <c r="F4170">
        <v>687</v>
      </c>
      <c r="G4170" t="s">
        <v>14</v>
      </c>
      <c r="H4170" t="s">
        <v>40</v>
      </c>
      <c r="I4170" t="s">
        <v>16</v>
      </c>
      <c r="J4170" s="5">
        <v>898.92</v>
      </c>
      <c r="K4170" s="7">
        <v>1362</v>
      </c>
      <c r="L4170">
        <v>4</v>
      </c>
      <c r="M4170" t="s">
        <v>52</v>
      </c>
    </row>
    <row r="4171" spans="1:13" x14ac:dyDescent="0.2">
      <c r="A4171">
        <v>5208175</v>
      </c>
      <c r="B4171">
        <v>95</v>
      </c>
      <c r="C4171" s="1">
        <v>44003</v>
      </c>
      <c r="D4171" t="s">
        <v>13</v>
      </c>
      <c r="E4171">
        <v>221968</v>
      </c>
      <c r="F4171">
        <v>752</v>
      </c>
      <c r="G4171" t="s">
        <v>14</v>
      </c>
      <c r="H4171" t="s">
        <v>30</v>
      </c>
      <c r="I4171" t="s">
        <v>16</v>
      </c>
      <c r="J4171" s="5">
        <v>3802.26</v>
      </c>
      <c r="K4171" s="7">
        <v>5761</v>
      </c>
      <c r="L4171">
        <v>2</v>
      </c>
      <c r="M4171" t="s">
        <v>41</v>
      </c>
    </row>
    <row r="4172" spans="1:13" x14ac:dyDescent="0.2">
      <c r="A4172">
        <v>5209652</v>
      </c>
      <c r="B4172">
        <v>1268</v>
      </c>
      <c r="C4172" s="1">
        <v>45633</v>
      </c>
      <c r="D4172" t="s">
        <v>27</v>
      </c>
      <c r="E4172">
        <v>29945</v>
      </c>
      <c r="F4172">
        <v>716</v>
      </c>
      <c r="G4172" t="s">
        <v>14</v>
      </c>
      <c r="I4172" t="s">
        <v>20</v>
      </c>
      <c r="J4172" s="5">
        <v>7247.04</v>
      </c>
      <c r="K4172" s="7">
        <v>7549</v>
      </c>
      <c r="L4172">
        <v>2</v>
      </c>
      <c r="M4172" t="s">
        <v>28</v>
      </c>
    </row>
    <row r="4173" spans="1:13" x14ac:dyDescent="0.2">
      <c r="A4173">
        <v>5210250</v>
      </c>
      <c r="B4173">
        <v>1076</v>
      </c>
      <c r="C4173" s="1">
        <v>45384</v>
      </c>
      <c r="D4173" t="s">
        <v>23</v>
      </c>
      <c r="E4173">
        <v>143677</v>
      </c>
      <c r="F4173">
        <v>757</v>
      </c>
      <c r="G4173" t="s">
        <v>14</v>
      </c>
      <c r="H4173" t="b">
        <v>1</v>
      </c>
      <c r="I4173" t="s">
        <v>20</v>
      </c>
      <c r="J4173" s="5">
        <v>2839.68</v>
      </c>
      <c r="K4173" s="7">
        <v>2958</v>
      </c>
      <c r="L4173">
        <v>1</v>
      </c>
      <c r="M4173" t="s">
        <v>34</v>
      </c>
    </row>
    <row r="4174" spans="1:13" x14ac:dyDescent="0.2">
      <c r="A4174">
        <v>5211277</v>
      </c>
      <c r="B4174">
        <v>129</v>
      </c>
      <c r="C4174" s="1">
        <v>43893</v>
      </c>
      <c r="D4174" t="s">
        <v>29</v>
      </c>
      <c r="E4174">
        <v>16444</v>
      </c>
      <c r="F4174">
        <v>405</v>
      </c>
      <c r="G4174" t="s">
        <v>26</v>
      </c>
      <c r="H4174">
        <v>1</v>
      </c>
      <c r="I4174" t="s">
        <v>46</v>
      </c>
      <c r="J4174" s="5">
        <v>947.1</v>
      </c>
      <c r="K4174" s="7">
        <v>1435</v>
      </c>
      <c r="L4174">
        <v>4</v>
      </c>
      <c r="M4174" t="s">
        <v>35</v>
      </c>
    </row>
    <row r="4175" spans="1:13" x14ac:dyDescent="0.2">
      <c r="A4175">
        <v>5213373</v>
      </c>
      <c r="B4175">
        <v>1794</v>
      </c>
      <c r="C4175" s="2">
        <v>44525</v>
      </c>
      <c r="D4175" t="s">
        <v>27</v>
      </c>
      <c r="E4175">
        <v>137840</v>
      </c>
      <c r="F4175">
        <v>842</v>
      </c>
      <c r="G4175" t="s">
        <v>14</v>
      </c>
      <c r="H4175" t="s">
        <v>15</v>
      </c>
      <c r="I4175" t="s">
        <v>20</v>
      </c>
      <c r="J4175" s="5">
        <v>3460.8</v>
      </c>
      <c r="K4175" s="7">
        <v>5768</v>
      </c>
      <c r="L4175">
        <v>4</v>
      </c>
      <c r="M4175" t="s">
        <v>52</v>
      </c>
    </row>
    <row r="4176" spans="1:13" x14ac:dyDescent="0.2">
      <c r="A4176">
        <v>5214312</v>
      </c>
      <c r="B4176">
        <v>877</v>
      </c>
      <c r="C4176" s="1">
        <v>45122</v>
      </c>
      <c r="D4176" t="s">
        <v>32</v>
      </c>
      <c r="E4176">
        <v>130450</v>
      </c>
      <c r="F4176">
        <v>830</v>
      </c>
      <c r="G4176" t="s">
        <v>14</v>
      </c>
      <c r="H4176" t="b">
        <v>0</v>
      </c>
      <c r="I4176" t="s">
        <v>24</v>
      </c>
      <c r="J4176" s="5">
        <v>2548.1999999999998</v>
      </c>
      <c r="K4176" s="7">
        <v>4247</v>
      </c>
      <c r="L4176">
        <v>3</v>
      </c>
      <c r="M4176" t="s">
        <v>35</v>
      </c>
    </row>
    <row r="4177" spans="1:13" x14ac:dyDescent="0.2">
      <c r="A4177">
        <v>5215152</v>
      </c>
      <c r="B4177">
        <v>112</v>
      </c>
      <c r="C4177" s="1">
        <v>44415</v>
      </c>
      <c r="D4177" t="s">
        <v>32</v>
      </c>
      <c r="E4177">
        <v>174952</v>
      </c>
      <c r="F4177">
        <v>617</v>
      </c>
      <c r="G4177" t="s">
        <v>26</v>
      </c>
      <c r="H4177" t="b">
        <v>1</v>
      </c>
      <c r="I4177" t="s">
        <v>18</v>
      </c>
      <c r="J4177" s="5">
        <v>4463.04</v>
      </c>
      <c r="K4177" s="7">
        <v>4649</v>
      </c>
      <c r="L4177">
        <v>1</v>
      </c>
      <c r="M4177" t="s">
        <v>34</v>
      </c>
    </row>
    <row r="4178" spans="1:13" x14ac:dyDescent="0.2">
      <c r="A4178">
        <v>5215508</v>
      </c>
      <c r="B4178">
        <v>1043</v>
      </c>
      <c r="C4178" s="1">
        <v>45164</v>
      </c>
      <c r="D4178" t="s">
        <v>37</v>
      </c>
      <c r="E4178">
        <v>138908</v>
      </c>
      <c r="F4178">
        <v>667</v>
      </c>
      <c r="G4178" t="s">
        <v>14</v>
      </c>
      <c r="H4178">
        <v>0</v>
      </c>
      <c r="I4178" t="s">
        <v>20</v>
      </c>
      <c r="J4178" s="5">
        <v>2386.44</v>
      </c>
      <c r="K4178" s="7">
        <v>2841</v>
      </c>
      <c r="L4178">
        <v>3</v>
      </c>
      <c r="M4178" t="s">
        <v>38</v>
      </c>
    </row>
    <row r="4179" spans="1:13" x14ac:dyDescent="0.2">
      <c r="A4179">
        <v>5216399</v>
      </c>
      <c r="B4179">
        <v>789</v>
      </c>
      <c r="C4179" s="1">
        <v>43929</v>
      </c>
      <c r="D4179" t="s">
        <v>29</v>
      </c>
      <c r="E4179">
        <v>161965</v>
      </c>
      <c r="F4179">
        <v>754</v>
      </c>
      <c r="G4179" t="s">
        <v>14</v>
      </c>
      <c r="I4179" t="s">
        <v>33</v>
      </c>
      <c r="J4179" s="5">
        <v>612.6</v>
      </c>
      <c r="K4179" s="7">
        <v>1021</v>
      </c>
      <c r="L4179">
        <v>1</v>
      </c>
      <c r="M4179" t="s">
        <v>34</v>
      </c>
    </row>
    <row r="4180" spans="1:13" x14ac:dyDescent="0.2">
      <c r="A4180">
        <v>5217648</v>
      </c>
      <c r="B4180">
        <v>728</v>
      </c>
      <c r="C4180" s="1">
        <v>45569</v>
      </c>
      <c r="D4180" t="s">
        <v>32</v>
      </c>
      <c r="E4180">
        <v>138229</v>
      </c>
      <c r="F4180">
        <v>439</v>
      </c>
      <c r="G4180" t="s">
        <v>14</v>
      </c>
      <c r="H4180" t="b">
        <v>0</v>
      </c>
      <c r="I4180" t="s">
        <v>20</v>
      </c>
      <c r="J4180" s="5">
        <v>1599</v>
      </c>
      <c r="K4180" s="7">
        <v>0</v>
      </c>
      <c r="L4180">
        <v>3</v>
      </c>
      <c r="M4180" t="s">
        <v>38</v>
      </c>
    </row>
    <row r="4181" spans="1:13" x14ac:dyDescent="0.2">
      <c r="A4181">
        <v>5217906</v>
      </c>
      <c r="B4181">
        <v>657</v>
      </c>
      <c r="C4181" s="1">
        <v>45483</v>
      </c>
      <c r="D4181" t="s">
        <v>19</v>
      </c>
      <c r="E4181">
        <v>19556</v>
      </c>
      <c r="F4181">
        <v>666</v>
      </c>
      <c r="G4181" t="s">
        <v>26</v>
      </c>
      <c r="H4181" t="s">
        <v>15</v>
      </c>
      <c r="I4181" t="s">
        <v>24</v>
      </c>
      <c r="J4181" s="5">
        <v>1596</v>
      </c>
      <c r="K4181" s="7">
        <v>1900</v>
      </c>
      <c r="L4181">
        <v>4</v>
      </c>
      <c r="M4181" t="s">
        <v>34</v>
      </c>
    </row>
    <row r="4182" spans="1:13" x14ac:dyDescent="0.2">
      <c r="A4182">
        <v>5218983</v>
      </c>
      <c r="B4182">
        <v>865</v>
      </c>
      <c r="C4182" s="1">
        <v>44615</v>
      </c>
      <c r="D4182" t="s">
        <v>27</v>
      </c>
      <c r="E4182">
        <v>86111</v>
      </c>
      <c r="F4182">
        <v>602</v>
      </c>
      <c r="G4182" t="s">
        <v>14</v>
      </c>
      <c r="H4182" t="s">
        <v>14</v>
      </c>
      <c r="I4182" t="s">
        <v>20</v>
      </c>
      <c r="J4182" s="5">
        <v>935.88</v>
      </c>
      <c r="K4182" s="7">
        <v>1418</v>
      </c>
      <c r="L4182">
        <v>1</v>
      </c>
      <c r="M4182" t="s">
        <v>17</v>
      </c>
    </row>
    <row r="4183" spans="1:13" x14ac:dyDescent="0.2">
      <c r="A4183">
        <v>5219803</v>
      </c>
      <c r="B4183">
        <v>1258</v>
      </c>
      <c r="C4183" s="1">
        <v>44694</v>
      </c>
      <c r="D4183" t="s">
        <v>37</v>
      </c>
      <c r="E4183">
        <v>320400000</v>
      </c>
      <c r="F4183">
        <v>603</v>
      </c>
      <c r="G4183" t="s">
        <v>14</v>
      </c>
      <c r="I4183" t="s">
        <v>16</v>
      </c>
      <c r="J4183" s="5">
        <v>1438.92</v>
      </c>
      <c r="K4183" s="7">
        <v>1713</v>
      </c>
      <c r="L4183">
        <v>5</v>
      </c>
      <c r="M4183" t="s">
        <v>28</v>
      </c>
    </row>
    <row r="4184" spans="1:13" x14ac:dyDescent="0.2">
      <c r="A4184">
        <v>5220299</v>
      </c>
      <c r="B4184">
        <v>385</v>
      </c>
      <c r="C4184" s="1">
        <v>44670</v>
      </c>
      <c r="D4184" t="s">
        <v>37</v>
      </c>
      <c r="E4184">
        <v>237342</v>
      </c>
      <c r="F4184">
        <v>590</v>
      </c>
      <c r="G4184" t="s">
        <v>14</v>
      </c>
      <c r="H4184" t="s">
        <v>30</v>
      </c>
      <c r="I4184" t="s">
        <v>20</v>
      </c>
      <c r="J4184" s="5">
        <v>4868.16</v>
      </c>
      <c r="K4184" s="7">
        <v>5071</v>
      </c>
      <c r="L4184">
        <v>1</v>
      </c>
      <c r="M4184" t="s">
        <v>34</v>
      </c>
    </row>
    <row r="4185" spans="1:13" x14ac:dyDescent="0.2">
      <c r="A4185">
        <v>5222598</v>
      </c>
      <c r="B4185">
        <v>1454</v>
      </c>
      <c r="C4185" s="1">
        <v>44924</v>
      </c>
      <c r="D4185" t="s">
        <v>19</v>
      </c>
      <c r="E4185">
        <v>40694</v>
      </c>
      <c r="F4185">
        <v>311</v>
      </c>
      <c r="G4185" t="s">
        <v>14</v>
      </c>
      <c r="H4185" t="b">
        <v>0</v>
      </c>
      <c r="I4185" t="s">
        <v>24</v>
      </c>
      <c r="J4185" s="5">
        <v>912.6</v>
      </c>
      <c r="K4185" s="7">
        <v>1170</v>
      </c>
      <c r="L4185">
        <v>2</v>
      </c>
      <c r="M4185" t="s">
        <v>41</v>
      </c>
    </row>
    <row r="4186" spans="1:13" x14ac:dyDescent="0.2">
      <c r="A4186">
        <v>5224127</v>
      </c>
      <c r="B4186">
        <v>1055</v>
      </c>
      <c r="C4186" s="1">
        <v>45572</v>
      </c>
      <c r="D4186" t="s">
        <v>27</v>
      </c>
      <c r="E4186">
        <v>201624</v>
      </c>
      <c r="F4186">
        <v>724</v>
      </c>
      <c r="G4186" t="s">
        <v>14</v>
      </c>
      <c r="H4186" t="s">
        <v>30</v>
      </c>
      <c r="I4186" t="s">
        <v>20</v>
      </c>
      <c r="J4186" s="5">
        <v>3890.7</v>
      </c>
      <c r="K4186" s="7">
        <v>5895</v>
      </c>
      <c r="L4186">
        <v>4</v>
      </c>
      <c r="M4186" t="s">
        <v>31</v>
      </c>
    </row>
    <row r="4187" spans="1:13" x14ac:dyDescent="0.2">
      <c r="A4187">
        <v>5225199</v>
      </c>
      <c r="B4187">
        <v>1381</v>
      </c>
      <c r="C4187" s="2">
        <v>45032</v>
      </c>
      <c r="D4187" t="s">
        <v>27</v>
      </c>
      <c r="E4187">
        <v>218505</v>
      </c>
      <c r="F4187">
        <v>580</v>
      </c>
      <c r="G4187" t="s">
        <v>14</v>
      </c>
      <c r="H4187" t="s">
        <v>30</v>
      </c>
      <c r="I4187" t="s">
        <v>16</v>
      </c>
      <c r="J4187" s="5">
        <v>1186.92</v>
      </c>
      <c r="K4187" s="7">
        <v>1413</v>
      </c>
      <c r="L4187">
        <v>5</v>
      </c>
      <c r="M4187" t="s">
        <v>47</v>
      </c>
    </row>
    <row r="4188" spans="1:13" x14ac:dyDescent="0.2">
      <c r="A4188">
        <v>5225665</v>
      </c>
      <c r="B4188">
        <v>506</v>
      </c>
      <c r="C4188" s="1">
        <v>44367</v>
      </c>
      <c r="D4188" t="s">
        <v>37</v>
      </c>
      <c r="E4188">
        <v>62779</v>
      </c>
      <c r="F4188">
        <v>636</v>
      </c>
      <c r="G4188" t="s">
        <v>14</v>
      </c>
      <c r="H4188" t="s">
        <v>15</v>
      </c>
      <c r="I4188" t="s">
        <v>46</v>
      </c>
      <c r="J4188" s="5">
        <v>1112.76</v>
      </c>
      <c r="K4188" s="7">
        <v>1686</v>
      </c>
      <c r="L4188">
        <v>1</v>
      </c>
      <c r="M4188" t="s">
        <v>38</v>
      </c>
    </row>
    <row r="4189" spans="1:13" x14ac:dyDescent="0.2">
      <c r="A4189">
        <v>5227795</v>
      </c>
      <c r="B4189">
        <v>649</v>
      </c>
      <c r="C4189" s="1">
        <v>44163</v>
      </c>
      <c r="D4189" t="s">
        <v>13</v>
      </c>
      <c r="E4189">
        <v>193970</v>
      </c>
      <c r="F4189">
        <v>791</v>
      </c>
      <c r="G4189" t="s">
        <v>14</v>
      </c>
      <c r="H4189" t="b">
        <v>0</v>
      </c>
      <c r="I4189" t="s">
        <v>20</v>
      </c>
      <c r="J4189" s="5">
        <v>2528.64</v>
      </c>
      <c r="K4189" s="7">
        <v>2634</v>
      </c>
      <c r="L4189">
        <v>5</v>
      </c>
    </row>
    <row r="4190" spans="1:13" x14ac:dyDescent="0.2">
      <c r="A4190">
        <v>5228379</v>
      </c>
      <c r="B4190">
        <v>1398</v>
      </c>
      <c r="C4190" t="s">
        <v>470</v>
      </c>
      <c r="D4190" t="s">
        <v>19</v>
      </c>
      <c r="E4190">
        <v>77470</v>
      </c>
      <c r="G4190" t="s">
        <v>14</v>
      </c>
      <c r="H4190">
        <v>1</v>
      </c>
      <c r="I4190" t="s">
        <v>16</v>
      </c>
      <c r="J4190" s="5">
        <v>2805.12</v>
      </c>
      <c r="K4190" s="7">
        <v>2922</v>
      </c>
      <c r="L4190">
        <v>2</v>
      </c>
      <c r="M4190" t="s">
        <v>36</v>
      </c>
    </row>
    <row r="4191" spans="1:13" x14ac:dyDescent="0.2">
      <c r="A4191">
        <v>5228390</v>
      </c>
      <c r="B4191">
        <v>391</v>
      </c>
      <c r="C4191" s="1">
        <v>44152</v>
      </c>
      <c r="D4191" t="s">
        <v>13</v>
      </c>
      <c r="E4191">
        <v>173358</v>
      </c>
      <c r="G4191" t="s">
        <v>14</v>
      </c>
      <c r="H4191" t="s">
        <v>30</v>
      </c>
      <c r="I4191" t="s">
        <v>20</v>
      </c>
      <c r="J4191" s="5">
        <v>2990.4</v>
      </c>
      <c r="K4191" s="7">
        <v>3115</v>
      </c>
      <c r="L4191">
        <v>5</v>
      </c>
      <c r="M4191" t="s">
        <v>28</v>
      </c>
    </row>
    <row r="4192" spans="1:13" x14ac:dyDescent="0.2">
      <c r="A4192">
        <v>5229553</v>
      </c>
      <c r="B4192">
        <v>559</v>
      </c>
      <c r="C4192" s="1">
        <v>45155</v>
      </c>
      <c r="D4192" t="s">
        <v>37</v>
      </c>
      <c r="E4192">
        <v>248419</v>
      </c>
      <c r="F4192">
        <v>699</v>
      </c>
      <c r="G4192" t="s">
        <v>14</v>
      </c>
      <c r="H4192" t="s">
        <v>30</v>
      </c>
      <c r="I4192" t="s">
        <v>16</v>
      </c>
      <c r="J4192" s="5">
        <v>1246.74</v>
      </c>
      <c r="K4192" s="7">
        <v>1889</v>
      </c>
      <c r="L4192">
        <v>1</v>
      </c>
      <c r="M4192" t="s">
        <v>25</v>
      </c>
    </row>
    <row r="4193" spans="1:13" x14ac:dyDescent="0.2">
      <c r="A4193">
        <v>5230240</v>
      </c>
      <c r="B4193">
        <v>327</v>
      </c>
      <c r="C4193" s="2">
        <v>44210</v>
      </c>
      <c r="D4193" t="s">
        <v>13</v>
      </c>
      <c r="E4193">
        <v>308000000</v>
      </c>
      <c r="F4193">
        <v>701</v>
      </c>
      <c r="G4193" t="s">
        <v>14</v>
      </c>
      <c r="H4193" t="s">
        <v>15</v>
      </c>
      <c r="I4193" t="s">
        <v>20</v>
      </c>
      <c r="J4193" s="5">
        <v>3461.7</v>
      </c>
      <c r="K4193" s="7">
        <v>0</v>
      </c>
      <c r="L4193">
        <v>2</v>
      </c>
      <c r="M4193" t="s">
        <v>52</v>
      </c>
    </row>
    <row r="4194" spans="1:13" x14ac:dyDescent="0.2">
      <c r="A4194">
        <v>5230796</v>
      </c>
      <c r="B4194">
        <v>814</v>
      </c>
      <c r="C4194" t="s">
        <v>121</v>
      </c>
      <c r="D4194" t="s">
        <v>32</v>
      </c>
      <c r="E4194">
        <v>120658</v>
      </c>
      <c r="F4194">
        <v>720</v>
      </c>
      <c r="G4194" t="s">
        <v>14</v>
      </c>
      <c r="H4194" t="s">
        <v>40</v>
      </c>
      <c r="I4194" t="s">
        <v>20</v>
      </c>
      <c r="J4194" s="5">
        <v>8871.24</v>
      </c>
      <c r="K4194" s="7">
        <v>10561</v>
      </c>
      <c r="L4194">
        <v>3</v>
      </c>
      <c r="M4194" t="s">
        <v>21</v>
      </c>
    </row>
    <row r="4195" spans="1:13" x14ac:dyDescent="0.2">
      <c r="A4195">
        <v>5232461</v>
      </c>
      <c r="B4195">
        <v>1157</v>
      </c>
      <c r="C4195" s="1">
        <v>45275</v>
      </c>
      <c r="D4195" t="s">
        <v>32</v>
      </c>
      <c r="E4195">
        <v>199242</v>
      </c>
      <c r="F4195" t="s">
        <v>38</v>
      </c>
      <c r="G4195" t="s">
        <v>14</v>
      </c>
      <c r="I4195" t="s">
        <v>20</v>
      </c>
      <c r="J4195" s="5">
        <v>3727.8</v>
      </c>
      <c r="K4195" s="7">
        <v>6213</v>
      </c>
      <c r="L4195">
        <v>4</v>
      </c>
      <c r="M4195" t="s">
        <v>41</v>
      </c>
    </row>
    <row r="4196" spans="1:13" x14ac:dyDescent="0.2">
      <c r="A4196">
        <v>5234706</v>
      </c>
      <c r="B4196">
        <v>1043</v>
      </c>
      <c r="C4196" s="1">
        <v>44431</v>
      </c>
      <c r="D4196" t="s">
        <v>13</v>
      </c>
      <c r="E4196">
        <v>185958</v>
      </c>
      <c r="F4196">
        <v>742</v>
      </c>
      <c r="G4196" t="s">
        <v>14</v>
      </c>
      <c r="I4196" t="s">
        <v>20</v>
      </c>
      <c r="J4196" s="5">
        <v>1875.06</v>
      </c>
      <c r="K4196" s="7">
        <v>2841</v>
      </c>
      <c r="L4196">
        <v>4</v>
      </c>
      <c r="M4196" t="s">
        <v>38</v>
      </c>
    </row>
    <row r="4197" spans="1:13" x14ac:dyDescent="0.2">
      <c r="A4197">
        <v>5235075</v>
      </c>
      <c r="B4197">
        <v>1025</v>
      </c>
      <c r="C4197" s="2">
        <v>44125</v>
      </c>
      <c r="D4197" t="s">
        <v>32</v>
      </c>
      <c r="E4197">
        <v>200096</v>
      </c>
      <c r="F4197">
        <v>673</v>
      </c>
      <c r="G4197" t="s">
        <v>14</v>
      </c>
      <c r="H4197" t="s">
        <v>30</v>
      </c>
      <c r="I4197" t="s">
        <v>20</v>
      </c>
      <c r="J4197" s="5">
        <v>2778</v>
      </c>
      <c r="K4197" s="7">
        <v>4630</v>
      </c>
      <c r="L4197">
        <v>2</v>
      </c>
      <c r="M4197" t="s">
        <v>35</v>
      </c>
    </row>
    <row r="4198" spans="1:13" x14ac:dyDescent="0.2">
      <c r="A4198">
        <v>5236163</v>
      </c>
      <c r="B4198">
        <v>864</v>
      </c>
      <c r="C4198" s="1">
        <v>45433</v>
      </c>
      <c r="D4198" t="s">
        <v>37</v>
      </c>
      <c r="E4198">
        <v>28453</v>
      </c>
      <c r="G4198" t="s">
        <v>26</v>
      </c>
      <c r="H4198" t="b">
        <v>1</v>
      </c>
      <c r="I4198" t="s">
        <v>46</v>
      </c>
      <c r="J4198" s="5">
        <v>6556.68</v>
      </c>
      <c r="K4198" s="7">
        <v>8406</v>
      </c>
      <c r="L4198">
        <v>4</v>
      </c>
      <c r="M4198" t="s">
        <v>52</v>
      </c>
    </row>
    <row r="4199" spans="1:13" x14ac:dyDescent="0.2">
      <c r="A4199">
        <v>5237319</v>
      </c>
      <c r="B4199">
        <v>1313</v>
      </c>
      <c r="C4199" s="2">
        <v>44683</v>
      </c>
      <c r="D4199" t="s">
        <v>37</v>
      </c>
      <c r="E4199">
        <v>94899</v>
      </c>
      <c r="F4199">
        <v>747</v>
      </c>
      <c r="G4199" t="s">
        <v>14</v>
      </c>
      <c r="H4199">
        <v>0</v>
      </c>
      <c r="I4199" t="s">
        <v>16</v>
      </c>
      <c r="J4199" s="5">
        <v>1404</v>
      </c>
      <c r="K4199" s="7">
        <v>2340</v>
      </c>
      <c r="L4199">
        <v>5</v>
      </c>
      <c r="M4199" t="s">
        <v>28</v>
      </c>
    </row>
    <row r="4200" spans="1:13" x14ac:dyDescent="0.2">
      <c r="A4200">
        <v>5238416</v>
      </c>
      <c r="B4200">
        <v>1118</v>
      </c>
      <c r="C4200" s="1">
        <v>44828</v>
      </c>
      <c r="D4200" t="s">
        <v>37</v>
      </c>
      <c r="E4200">
        <v>145872</v>
      </c>
      <c r="F4200">
        <v>552</v>
      </c>
      <c r="G4200" t="s">
        <v>14</v>
      </c>
      <c r="H4200" t="b">
        <v>1</v>
      </c>
      <c r="I4200" t="s">
        <v>16</v>
      </c>
      <c r="J4200" s="5">
        <v>1294.92</v>
      </c>
      <c r="K4200" s="7">
        <v>1962</v>
      </c>
      <c r="L4200">
        <v>2</v>
      </c>
      <c r="M4200" t="s">
        <v>38</v>
      </c>
    </row>
    <row r="4201" spans="1:13" x14ac:dyDescent="0.2">
      <c r="A4201">
        <v>5238574</v>
      </c>
      <c r="B4201">
        <v>235</v>
      </c>
      <c r="C4201" s="1">
        <v>45400</v>
      </c>
      <c r="D4201" t="s">
        <v>13</v>
      </c>
      <c r="E4201">
        <v>147168</v>
      </c>
      <c r="F4201">
        <v>756</v>
      </c>
      <c r="G4201" t="s">
        <v>14</v>
      </c>
      <c r="H4201" t="b">
        <v>0</v>
      </c>
      <c r="I4201" t="s">
        <v>46</v>
      </c>
      <c r="J4201" s="5">
        <v>784.08</v>
      </c>
      <c r="K4201" s="7">
        <v>1188</v>
      </c>
      <c r="L4201">
        <v>4</v>
      </c>
      <c r="M4201" t="s">
        <v>52</v>
      </c>
    </row>
    <row r="4202" spans="1:13" x14ac:dyDescent="0.2">
      <c r="A4202">
        <v>5239605</v>
      </c>
      <c r="B4202">
        <v>444</v>
      </c>
      <c r="C4202" s="1">
        <v>45273</v>
      </c>
      <c r="D4202" t="s">
        <v>19</v>
      </c>
      <c r="E4202">
        <v>49023</v>
      </c>
      <c r="F4202">
        <v>648</v>
      </c>
      <c r="G4202" t="s">
        <v>14</v>
      </c>
      <c r="H4202" t="b">
        <v>0</v>
      </c>
      <c r="I4202" t="s">
        <v>20</v>
      </c>
      <c r="J4202" s="5">
        <v>2880.96</v>
      </c>
      <c r="K4202" s="7">
        <v>3001</v>
      </c>
      <c r="L4202">
        <v>3</v>
      </c>
      <c r="M4202" t="s">
        <v>38</v>
      </c>
    </row>
    <row r="4203" spans="1:13" x14ac:dyDescent="0.2">
      <c r="A4203">
        <v>5239619</v>
      </c>
      <c r="B4203">
        <v>460</v>
      </c>
      <c r="C4203" s="1">
        <v>44122</v>
      </c>
      <c r="D4203" t="s">
        <v>27</v>
      </c>
      <c r="E4203">
        <v>28472</v>
      </c>
      <c r="F4203">
        <v>356</v>
      </c>
      <c r="G4203" t="s">
        <v>26</v>
      </c>
      <c r="H4203" t="s">
        <v>45</v>
      </c>
      <c r="I4203" t="s">
        <v>20</v>
      </c>
      <c r="J4203" s="5">
        <v>1861.44</v>
      </c>
      <c r="K4203" s="7">
        <v>2216</v>
      </c>
      <c r="L4203">
        <v>1</v>
      </c>
      <c r="M4203" t="s">
        <v>35</v>
      </c>
    </row>
    <row r="4204" spans="1:13" x14ac:dyDescent="0.2">
      <c r="A4204">
        <v>5241226</v>
      </c>
      <c r="B4204">
        <v>1791</v>
      </c>
      <c r="C4204" s="1">
        <v>44713</v>
      </c>
      <c r="D4204" t="s">
        <v>19</v>
      </c>
      <c r="E4204">
        <v>30721</v>
      </c>
      <c r="F4204">
        <v>591</v>
      </c>
      <c r="G4204" t="s">
        <v>14</v>
      </c>
      <c r="H4204" t="s">
        <v>45</v>
      </c>
      <c r="I4204" t="s">
        <v>16</v>
      </c>
      <c r="J4204" s="5">
        <v>3432</v>
      </c>
      <c r="K4204" s="7">
        <v>0</v>
      </c>
      <c r="L4204">
        <v>3</v>
      </c>
      <c r="M4204" t="s">
        <v>52</v>
      </c>
    </row>
    <row r="4205" spans="1:13" x14ac:dyDescent="0.2">
      <c r="A4205">
        <v>5242410</v>
      </c>
      <c r="B4205">
        <v>127</v>
      </c>
      <c r="C4205" s="1">
        <v>44763</v>
      </c>
      <c r="D4205" t="s">
        <v>37</v>
      </c>
      <c r="E4205">
        <v>242736</v>
      </c>
      <c r="F4205">
        <v>514</v>
      </c>
      <c r="G4205" t="s">
        <v>14</v>
      </c>
      <c r="I4205" t="s">
        <v>16</v>
      </c>
      <c r="J4205" s="5">
        <v>853.38</v>
      </c>
      <c r="K4205" s="7">
        <v>1293</v>
      </c>
      <c r="L4205">
        <v>2</v>
      </c>
      <c r="M4205" t="s">
        <v>28</v>
      </c>
    </row>
    <row r="4206" spans="1:13" x14ac:dyDescent="0.2">
      <c r="A4206">
        <v>5242959</v>
      </c>
      <c r="B4206">
        <v>1315</v>
      </c>
      <c r="C4206" s="2">
        <v>45157</v>
      </c>
      <c r="D4206" t="s">
        <v>27</v>
      </c>
      <c r="E4206">
        <v>104720</v>
      </c>
      <c r="F4206">
        <v>693</v>
      </c>
      <c r="G4206" t="s">
        <v>14</v>
      </c>
      <c r="H4206">
        <v>0</v>
      </c>
      <c r="I4206" t="s">
        <v>20</v>
      </c>
      <c r="J4206" s="5">
        <v>737.88</v>
      </c>
      <c r="K4206" s="7">
        <v>1118</v>
      </c>
      <c r="L4206">
        <v>3</v>
      </c>
      <c r="M4206" t="s">
        <v>34</v>
      </c>
    </row>
    <row r="4207" spans="1:13" x14ac:dyDescent="0.2">
      <c r="A4207">
        <v>5244185</v>
      </c>
      <c r="B4207">
        <v>1133</v>
      </c>
      <c r="C4207" s="2">
        <v>45583</v>
      </c>
      <c r="D4207" t="s">
        <v>13</v>
      </c>
      <c r="E4207">
        <v>103429</v>
      </c>
      <c r="F4207">
        <v>807</v>
      </c>
      <c r="G4207" t="s">
        <v>14</v>
      </c>
      <c r="H4207" t="b">
        <v>0</v>
      </c>
      <c r="I4207" t="s">
        <v>16</v>
      </c>
      <c r="J4207" s="5">
        <v>903</v>
      </c>
      <c r="K4207" s="7">
        <v>1075</v>
      </c>
      <c r="L4207">
        <v>1</v>
      </c>
      <c r="M4207" t="s">
        <v>25</v>
      </c>
    </row>
    <row r="4208" spans="1:13" x14ac:dyDescent="0.2">
      <c r="A4208">
        <v>5245268</v>
      </c>
      <c r="B4208">
        <v>153</v>
      </c>
      <c r="C4208" s="1">
        <v>44403</v>
      </c>
      <c r="D4208" t="s">
        <v>13</v>
      </c>
      <c r="E4208">
        <v>271154</v>
      </c>
      <c r="F4208">
        <v>766</v>
      </c>
      <c r="G4208" t="s">
        <v>14</v>
      </c>
      <c r="H4208" t="b">
        <v>0</v>
      </c>
      <c r="I4208" t="s">
        <v>46</v>
      </c>
      <c r="J4208" s="5">
        <v>3473.34</v>
      </c>
      <c r="K4208" s="7">
        <v>4453</v>
      </c>
      <c r="L4208">
        <v>1</v>
      </c>
      <c r="M4208" t="s">
        <v>36</v>
      </c>
    </row>
    <row r="4209" spans="1:13" x14ac:dyDescent="0.2">
      <c r="A4209">
        <v>5246859</v>
      </c>
      <c r="B4209">
        <v>1346</v>
      </c>
      <c r="C4209" s="1">
        <v>43924</v>
      </c>
      <c r="D4209" t="s">
        <v>37</v>
      </c>
      <c r="E4209">
        <v>209600</v>
      </c>
      <c r="F4209">
        <v>823</v>
      </c>
      <c r="G4209" t="s">
        <v>14</v>
      </c>
      <c r="H4209" t="s">
        <v>14</v>
      </c>
      <c r="I4209" t="s">
        <v>16</v>
      </c>
      <c r="J4209" s="5">
        <v>2747.64</v>
      </c>
      <c r="K4209" s="7">
        <v>3271</v>
      </c>
      <c r="L4209">
        <v>4</v>
      </c>
      <c r="M4209" t="s">
        <v>36</v>
      </c>
    </row>
    <row r="4210" spans="1:13" x14ac:dyDescent="0.2">
      <c r="A4210">
        <v>5247199</v>
      </c>
      <c r="B4210">
        <v>1325</v>
      </c>
      <c r="C4210" s="1">
        <v>44137</v>
      </c>
      <c r="D4210" t="s">
        <v>23</v>
      </c>
      <c r="E4210">
        <v>15679</v>
      </c>
      <c r="F4210">
        <v>712</v>
      </c>
      <c r="G4210" t="s">
        <v>14</v>
      </c>
      <c r="H4210" t="s">
        <v>14</v>
      </c>
      <c r="I4210" t="s">
        <v>33</v>
      </c>
      <c r="J4210" s="5">
        <v>3556.02</v>
      </c>
      <c r="K4210" s="7">
        <v>4559</v>
      </c>
      <c r="L4210">
        <v>4</v>
      </c>
    </row>
    <row r="4211" spans="1:13" x14ac:dyDescent="0.2">
      <c r="A4211">
        <v>5248101</v>
      </c>
      <c r="B4211">
        <v>1381</v>
      </c>
      <c r="C4211" s="1">
        <v>45460</v>
      </c>
      <c r="D4211" t="s">
        <v>37</v>
      </c>
      <c r="E4211">
        <v>212460</v>
      </c>
      <c r="F4211">
        <v>345</v>
      </c>
      <c r="G4211" t="s">
        <v>14</v>
      </c>
      <c r="H4211" t="s">
        <v>26</v>
      </c>
      <c r="I4211" t="s">
        <v>20</v>
      </c>
      <c r="J4211" s="5">
        <v>1186.92</v>
      </c>
      <c r="K4211" s="7">
        <v>1413</v>
      </c>
      <c r="L4211">
        <v>1</v>
      </c>
    </row>
    <row r="4212" spans="1:13" x14ac:dyDescent="0.2">
      <c r="A4212">
        <v>5248661</v>
      </c>
      <c r="B4212">
        <v>1768</v>
      </c>
      <c r="D4212" t="s">
        <v>29</v>
      </c>
      <c r="E4212">
        <v>27210</v>
      </c>
      <c r="F4212">
        <v>569</v>
      </c>
      <c r="G4212" t="s">
        <v>14</v>
      </c>
      <c r="H4212" t="b">
        <v>0</v>
      </c>
      <c r="I4212" t="s">
        <v>20</v>
      </c>
      <c r="J4212" s="5">
        <v>3520.92</v>
      </c>
      <c r="K4212" s="7">
        <v>4514</v>
      </c>
      <c r="L4212">
        <v>4</v>
      </c>
      <c r="M4212" t="s">
        <v>36</v>
      </c>
    </row>
    <row r="4213" spans="1:13" x14ac:dyDescent="0.2">
      <c r="A4213">
        <v>5249757</v>
      </c>
      <c r="B4213">
        <v>1741</v>
      </c>
      <c r="C4213" t="s">
        <v>299</v>
      </c>
      <c r="D4213" t="s">
        <v>23</v>
      </c>
      <c r="E4213">
        <v>26391</v>
      </c>
      <c r="G4213" t="s">
        <v>14</v>
      </c>
      <c r="H4213" t="s">
        <v>14</v>
      </c>
      <c r="I4213" t="s">
        <v>20</v>
      </c>
      <c r="J4213" s="5">
        <v>4459.5600000000004</v>
      </c>
      <c r="K4213" s="7">
        <v>5309</v>
      </c>
      <c r="L4213">
        <v>1</v>
      </c>
      <c r="M4213" t="s">
        <v>25</v>
      </c>
    </row>
    <row r="4214" spans="1:13" x14ac:dyDescent="0.2">
      <c r="A4214">
        <v>5251377</v>
      </c>
      <c r="B4214">
        <v>1037</v>
      </c>
      <c r="C4214" t="s">
        <v>471</v>
      </c>
      <c r="D4214" t="s">
        <v>27</v>
      </c>
      <c r="E4214">
        <v>125235</v>
      </c>
      <c r="F4214">
        <v>780</v>
      </c>
      <c r="G4214" t="s">
        <v>14</v>
      </c>
      <c r="H4214" t="s">
        <v>26</v>
      </c>
      <c r="I4214" t="s">
        <v>20</v>
      </c>
      <c r="J4214" s="5">
        <v>2631.72</v>
      </c>
      <c r="K4214" s="7">
        <v>3133</v>
      </c>
      <c r="L4214">
        <v>1</v>
      </c>
      <c r="M4214" t="s">
        <v>38</v>
      </c>
    </row>
    <row r="4215" spans="1:13" x14ac:dyDescent="0.2">
      <c r="A4215">
        <v>5251652</v>
      </c>
      <c r="B4215">
        <v>564</v>
      </c>
      <c r="C4215" s="2">
        <v>44698</v>
      </c>
      <c r="D4215" t="s">
        <v>32</v>
      </c>
      <c r="E4215">
        <v>126003</v>
      </c>
      <c r="F4215">
        <v>383</v>
      </c>
      <c r="G4215" t="s">
        <v>26</v>
      </c>
      <c r="H4215" t="s">
        <v>26</v>
      </c>
      <c r="I4215" t="s">
        <v>20</v>
      </c>
      <c r="J4215" s="5">
        <v>3424.08</v>
      </c>
      <c r="K4215" s="7">
        <v>5188</v>
      </c>
      <c r="L4215">
        <v>4</v>
      </c>
      <c r="M4215" t="s">
        <v>41</v>
      </c>
    </row>
    <row r="4216" spans="1:13" x14ac:dyDescent="0.2">
      <c r="A4216">
        <v>5252287</v>
      </c>
      <c r="B4216">
        <v>1689</v>
      </c>
      <c r="C4216" s="1">
        <v>44442</v>
      </c>
      <c r="D4216" t="s">
        <v>23</v>
      </c>
      <c r="E4216">
        <v>95955</v>
      </c>
      <c r="F4216">
        <v>817</v>
      </c>
      <c r="G4216" t="s">
        <v>14</v>
      </c>
      <c r="H4216" t="s">
        <v>40</v>
      </c>
      <c r="I4216" t="s">
        <v>20</v>
      </c>
      <c r="J4216" s="5">
        <v>6504.12</v>
      </c>
      <c r="K4216" s="7">
        <v>7743</v>
      </c>
      <c r="L4216">
        <v>3</v>
      </c>
    </row>
    <row r="4217" spans="1:13" x14ac:dyDescent="0.2">
      <c r="A4217">
        <v>5255238</v>
      </c>
      <c r="B4217">
        <v>1146</v>
      </c>
      <c r="C4217" t="s">
        <v>472</v>
      </c>
      <c r="D4217" t="s">
        <v>23</v>
      </c>
      <c r="E4217">
        <v>235874</v>
      </c>
      <c r="F4217">
        <v>683</v>
      </c>
      <c r="G4217" t="s">
        <v>26</v>
      </c>
      <c r="H4217" t="b">
        <v>0</v>
      </c>
      <c r="I4217" t="s">
        <v>16</v>
      </c>
      <c r="J4217" s="5">
        <v>1786.56</v>
      </c>
      <c r="K4217" s="7">
        <v>1861</v>
      </c>
      <c r="L4217">
        <v>4</v>
      </c>
      <c r="M4217" t="s">
        <v>31</v>
      </c>
    </row>
    <row r="4218" spans="1:13" x14ac:dyDescent="0.2">
      <c r="A4218">
        <v>5255742</v>
      </c>
      <c r="B4218">
        <v>1595</v>
      </c>
      <c r="C4218" s="1">
        <v>45377</v>
      </c>
      <c r="D4218" t="s">
        <v>27</v>
      </c>
      <c r="E4218">
        <v>154920</v>
      </c>
      <c r="G4218" t="s">
        <v>26</v>
      </c>
      <c r="H4218" t="b">
        <v>0</v>
      </c>
      <c r="I4218" t="s">
        <v>20</v>
      </c>
      <c r="J4218" s="5">
        <v>2480.64</v>
      </c>
      <c r="K4218" s="7">
        <v>2584</v>
      </c>
      <c r="L4218">
        <v>2</v>
      </c>
      <c r="M4218" t="s">
        <v>47</v>
      </c>
    </row>
    <row r="4219" spans="1:13" x14ac:dyDescent="0.2">
      <c r="A4219">
        <v>5256758</v>
      </c>
      <c r="B4219">
        <v>79</v>
      </c>
      <c r="C4219" s="1">
        <v>45143</v>
      </c>
      <c r="D4219" t="s">
        <v>27</v>
      </c>
      <c r="E4219">
        <v>144702</v>
      </c>
      <c r="F4219">
        <v>843</v>
      </c>
      <c r="G4219" t="s">
        <v>26</v>
      </c>
      <c r="H4219">
        <v>0</v>
      </c>
      <c r="I4219" t="s">
        <v>20</v>
      </c>
      <c r="J4219" s="5">
        <v>2188.6799999999998</v>
      </c>
      <c r="K4219" s="7">
        <v>2806</v>
      </c>
      <c r="L4219">
        <v>2</v>
      </c>
      <c r="M4219" t="s">
        <v>34</v>
      </c>
    </row>
    <row r="4220" spans="1:13" x14ac:dyDescent="0.2">
      <c r="A4220">
        <v>5258334</v>
      </c>
      <c r="B4220">
        <v>7</v>
      </c>
      <c r="C4220" s="2">
        <v>43936</v>
      </c>
      <c r="D4220" t="s">
        <v>27</v>
      </c>
      <c r="E4220">
        <v>164159</v>
      </c>
      <c r="F4220">
        <v>767</v>
      </c>
      <c r="G4220" t="s">
        <v>14</v>
      </c>
      <c r="H4220" t="s">
        <v>45</v>
      </c>
      <c r="I4220" t="s">
        <v>18</v>
      </c>
      <c r="J4220" s="5">
        <v>1706.76</v>
      </c>
      <c r="K4220" s="7">
        <v>2586</v>
      </c>
      <c r="L4220">
        <v>1</v>
      </c>
      <c r="M4220" t="s">
        <v>17</v>
      </c>
    </row>
    <row r="4221" spans="1:13" x14ac:dyDescent="0.2">
      <c r="A4221">
        <v>5258368</v>
      </c>
      <c r="B4221">
        <v>1407</v>
      </c>
      <c r="C4221" s="1">
        <v>43907</v>
      </c>
      <c r="D4221" t="s">
        <v>37</v>
      </c>
      <c r="E4221">
        <v>30365</v>
      </c>
      <c r="G4221" t="s">
        <v>14</v>
      </c>
      <c r="H4221" t="s">
        <v>45</v>
      </c>
      <c r="I4221" t="s">
        <v>20</v>
      </c>
      <c r="J4221" s="5">
        <v>1657.8</v>
      </c>
      <c r="K4221" s="7">
        <v>2763</v>
      </c>
      <c r="L4221">
        <v>3</v>
      </c>
      <c r="M4221" t="s">
        <v>38</v>
      </c>
    </row>
    <row r="4222" spans="1:13" x14ac:dyDescent="0.2">
      <c r="A4222">
        <v>5263418</v>
      </c>
      <c r="B4222">
        <v>560</v>
      </c>
      <c r="C4222" s="2">
        <v>43844</v>
      </c>
      <c r="D4222" t="s">
        <v>13</v>
      </c>
      <c r="E4222">
        <v>54046</v>
      </c>
      <c r="F4222">
        <v>488</v>
      </c>
      <c r="G4222" t="s">
        <v>14</v>
      </c>
      <c r="H4222" t="s">
        <v>30</v>
      </c>
      <c r="I4222" t="s">
        <v>16</v>
      </c>
      <c r="J4222" s="5">
        <v>973.2</v>
      </c>
      <c r="K4222" s="7">
        <v>1622</v>
      </c>
      <c r="L4222">
        <v>5</v>
      </c>
      <c r="M4222" t="s">
        <v>17</v>
      </c>
    </row>
    <row r="4223" spans="1:13" x14ac:dyDescent="0.2">
      <c r="A4223">
        <v>5263956</v>
      </c>
      <c r="B4223">
        <v>1113</v>
      </c>
      <c r="C4223" s="2">
        <v>45125</v>
      </c>
      <c r="D4223" t="s">
        <v>23</v>
      </c>
      <c r="E4223">
        <v>79832</v>
      </c>
      <c r="F4223">
        <v>659</v>
      </c>
      <c r="G4223" t="s">
        <v>26</v>
      </c>
      <c r="H4223" t="b">
        <v>1</v>
      </c>
      <c r="I4223" t="s">
        <v>46</v>
      </c>
      <c r="J4223" s="5">
        <v>1604.16</v>
      </c>
      <c r="K4223" s="7">
        <v>1671</v>
      </c>
      <c r="L4223">
        <v>1</v>
      </c>
      <c r="M4223" t="s">
        <v>25</v>
      </c>
    </row>
    <row r="4224" spans="1:13" x14ac:dyDescent="0.2">
      <c r="A4224">
        <v>5266306</v>
      </c>
      <c r="B4224">
        <v>1468</v>
      </c>
      <c r="C4224" s="1">
        <v>43988</v>
      </c>
      <c r="D4224" t="s">
        <v>13</v>
      </c>
      <c r="E4224">
        <v>163059</v>
      </c>
      <c r="F4224">
        <v>708</v>
      </c>
      <c r="G4224" t="s">
        <v>14</v>
      </c>
      <c r="H4224" t="s">
        <v>40</v>
      </c>
      <c r="I4224" t="s">
        <v>20</v>
      </c>
      <c r="J4224" s="5">
        <v>1534.2</v>
      </c>
      <c r="K4224" s="7">
        <v>2557</v>
      </c>
      <c r="L4224">
        <v>1</v>
      </c>
      <c r="M4224" t="s">
        <v>36</v>
      </c>
    </row>
    <row r="4225" spans="1:13" x14ac:dyDescent="0.2">
      <c r="A4225">
        <v>5269008</v>
      </c>
      <c r="B4225">
        <v>800</v>
      </c>
      <c r="C4225" s="1">
        <v>44850</v>
      </c>
      <c r="D4225" t="s">
        <v>27</v>
      </c>
      <c r="E4225">
        <v>109572</v>
      </c>
      <c r="F4225">
        <v>671</v>
      </c>
      <c r="G4225" t="s">
        <v>14</v>
      </c>
      <c r="H4225" t="s">
        <v>45</v>
      </c>
      <c r="I4225" t="s">
        <v>16</v>
      </c>
      <c r="J4225" s="5">
        <v>2006.76</v>
      </c>
      <c r="K4225" s="7">
        <v>2389</v>
      </c>
      <c r="L4225">
        <v>3</v>
      </c>
      <c r="M4225" t="s">
        <v>41</v>
      </c>
    </row>
    <row r="4226" spans="1:13" x14ac:dyDescent="0.2">
      <c r="A4226">
        <v>5269577</v>
      </c>
      <c r="B4226">
        <v>263</v>
      </c>
      <c r="C4226" s="1">
        <v>45384</v>
      </c>
      <c r="D4226" t="s">
        <v>23</v>
      </c>
      <c r="E4226">
        <v>108146</v>
      </c>
      <c r="F4226">
        <v>824</v>
      </c>
      <c r="G4226" t="s">
        <v>14</v>
      </c>
      <c r="H4226">
        <v>0</v>
      </c>
      <c r="I4226" t="s">
        <v>46</v>
      </c>
      <c r="J4226" s="5">
        <v>820.2</v>
      </c>
      <c r="K4226" s="7">
        <v>1367</v>
      </c>
      <c r="L4226">
        <v>2</v>
      </c>
      <c r="M4226" t="s">
        <v>34</v>
      </c>
    </row>
    <row r="4227" spans="1:13" x14ac:dyDescent="0.2">
      <c r="A4227">
        <v>5269742</v>
      </c>
      <c r="B4227">
        <v>843</v>
      </c>
      <c r="C4227" s="1">
        <v>43862</v>
      </c>
      <c r="D4227" t="s">
        <v>13</v>
      </c>
      <c r="E4227">
        <v>8223</v>
      </c>
      <c r="F4227">
        <v>737</v>
      </c>
      <c r="G4227" t="s">
        <v>14</v>
      </c>
      <c r="H4227" t="b">
        <v>0</v>
      </c>
      <c r="I4227" t="s">
        <v>16</v>
      </c>
      <c r="J4227" s="5">
        <v>859.8</v>
      </c>
      <c r="K4227" s="7">
        <v>1433</v>
      </c>
      <c r="L4227">
        <v>1</v>
      </c>
      <c r="M4227" t="s">
        <v>35</v>
      </c>
    </row>
    <row r="4228" spans="1:13" x14ac:dyDescent="0.2">
      <c r="A4228">
        <v>5270105</v>
      </c>
      <c r="B4228">
        <v>1034</v>
      </c>
      <c r="C4228" s="1">
        <v>45270</v>
      </c>
      <c r="D4228" t="s">
        <v>37</v>
      </c>
      <c r="E4228">
        <v>101413</v>
      </c>
      <c r="G4228" t="s">
        <v>14</v>
      </c>
      <c r="I4228" t="s">
        <v>20</v>
      </c>
      <c r="J4228" s="5">
        <v>3225.6</v>
      </c>
      <c r="K4228" s="7">
        <v>3360</v>
      </c>
      <c r="L4228">
        <v>3</v>
      </c>
      <c r="M4228" t="s">
        <v>31</v>
      </c>
    </row>
    <row r="4229" spans="1:13" x14ac:dyDescent="0.2">
      <c r="A4229">
        <v>5271014</v>
      </c>
      <c r="B4229">
        <v>126</v>
      </c>
      <c r="C4229" s="1">
        <v>44471</v>
      </c>
      <c r="D4229" t="s">
        <v>32</v>
      </c>
      <c r="E4229">
        <v>49436</v>
      </c>
      <c r="F4229">
        <v>479</v>
      </c>
      <c r="G4229" t="s">
        <v>14</v>
      </c>
      <c r="H4229" t="b">
        <v>1</v>
      </c>
      <c r="I4229" t="s">
        <v>20</v>
      </c>
      <c r="J4229" s="5">
        <v>1340.4</v>
      </c>
      <c r="K4229" s="7">
        <v>2234</v>
      </c>
      <c r="L4229">
        <v>4</v>
      </c>
      <c r="M4229" t="s">
        <v>34</v>
      </c>
    </row>
    <row r="4230" spans="1:13" x14ac:dyDescent="0.2">
      <c r="A4230">
        <v>5273055</v>
      </c>
      <c r="B4230">
        <v>71</v>
      </c>
      <c r="C4230" s="1">
        <v>44162</v>
      </c>
      <c r="D4230" t="s">
        <v>19</v>
      </c>
      <c r="E4230">
        <v>161753</v>
      </c>
      <c r="F4230">
        <v>663</v>
      </c>
      <c r="G4230" t="s">
        <v>14</v>
      </c>
      <c r="H4230" t="b">
        <v>0</v>
      </c>
      <c r="I4230" t="s">
        <v>16</v>
      </c>
      <c r="J4230" s="5">
        <v>3045</v>
      </c>
      <c r="K4230" s="7">
        <v>3625</v>
      </c>
      <c r="L4230">
        <v>4</v>
      </c>
      <c r="M4230" t="s">
        <v>35</v>
      </c>
    </row>
    <row r="4231" spans="1:13" x14ac:dyDescent="0.2">
      <c r="A4231">
        <v>5274021</v>
      </c>
      <c r="B4231">
        <v>121</v>
      </c>
      <c r="C4231" s="1">
        <v>45205</v>
      </c>
      <c r="D4231" t="s">
        <v>27</v>
      </c>
      <c r="E4231">
        <v>37671</v>
      </c>
      <c r="F4231">
        <v>624</v>
      </c>
      <c r="G4231" t="s">
        <v>14</v>
      </c>
      <c r="H4231" t="s">
        <v>14</v>
      </c>
      <c r="I4231" t="s">
        <v>24</v>
      </c>
      <c r="J4231" s="5">
        <v>1631.04</v>
      </c>
      <c r="K4231" s="7">
        <v>1699</v>
      </c>
      <c r="L4231">
        <v>1</v>
      </c>
      <c r="M4231" t="s">
        <v>31</v>
      </c>
    </row>
    <row r="4232" spans="1:13" x14ac:dyDescent="0.2">
      <c r="A4232">
        <v>5275393</v>
      </c>
      <c r="B4232">
        <v>1704</v>
      </c>
      <c r="C4232" s="1">
        <v>45479</v>
      </c>
      <c r="D4232" t="s">
        <v>27</v>
      </c>
      <c r="E4232">
        <v>247318</v>
      </c>
      <c r="F4232">
        <v>667</v>
      </c>
      <c r="G4232" t="s">
        <v>14</v>
      </c>
      <c r="H4232" t="b">
        <v>1</v>
      </c>
      <c r="I4232" t="s">
        <v>16</v>
      </c>
      <c r="J4232" s="5">
        <v>886.38</v>
      </c>
      <c r="K4232" s="7">
        <v>1343</v>
      </c>
      <c r="L4232">
        <v>1</v>
      </c>
    </row>
    <row r="4233" spans="1:13" x14ac:dyDescent="0.2">
      <c r="A4233">
        <v>5277890</v>
      </c>
      <c r="B4233">
        <v>1533</v>
      </c>
      <c r="C4233" s="1">
        <v>45128</v>
      </c>
      <c r="D4233" t="s">
        <v>27</v>
      </c>
      <c r="E4233">
        <v>226768</v>
      </c>
      <c r="F4233" t="s">
        <v>38</v>
      </c>
      <c r="G4233" t="s">
        <v>14</v>
      </c>
      <c r="H4233">
        <v>1</v>
      </c>
      <c r="I4233" t="s">
        <v>20</v>
      </c>
      <c r="J4233" s="5">
        <v>6234.24</v>
      </c>
      <c r="K4233" s="7">
        <v>6494</v>
      </c>
      <c r="L4233">
        <v>3</v>
      </c>
      <c r="M4233" t="s">
        <v>38</v>
      </c>
    </row>
    <row r="4234" spans="1:13" x14ac:dyDescent="0.2">
      <c r="A4234">
        <v>5278131</v>
      </c>
      <c r="B4234">
        <v>1033</v>
      </c>
      <c r="C4234" s="1">
        <v>45076</v>
      </c>
      <c r="D4234" t="s">
        <v>13</v>
      </c>
      <c r="E4234">
        <v>240053</v>
      </c>
      <c r="F4234">
        <v>596</v>
      </c>
      <c r="G4234" t="s">
        <v>14</v>
      </c>
      <c r="H4234" t="b">
        <v>0</v>
      </c>
      <c r="I4234" t="s">
        <v>20</v>
      </c>
      <c r="J4234" s="5">
        <v>1878.36</v>
      </c>
      <c r="K4234" s="7">
        <v>2846</v>
      </c>
      <c r="L4234">
        <v>4</v>
      </c>
      <c r="M4234" t="s">
        <v>34</v>
      </c>
    </row>
    <row r="4235" spans="1:13" x14ac:dyDescent="0.2">
      <c r="A4235">
        <v>5278533</v>
      </c>
      <c r="B4235">
        <v>792</v>
      </c>
      <c r="C4235" s="1">
        <v>45112</v>
      </c>
      <c r="D4235" t="s">
        <v>37</v>
      </c>
      <c r="E4235">
        <v>26705</v>
      </c>
      <c r="F4235">
        <v>793</v>
      </c>
      <c r="G4235" t="s">
        <v>26</v>
      </c>
      <c r="H4235">
        <v>1</v>
      </c>
      <c r="I4235" t="s">
        <v>16</v>
      </c>
      <c r="J4235" s="5">
        <v>2900.04</v>
      </c>
      <c r="K4235" s="7">
        <v>4394</v>
      </c>
      <c r="L4235">
        <v>1</v>
      </c>
      <c r="M4235" t="s">
        <v>34</v>
      </c>
    </row>
    <row r="4236" spans="1:13" x14ac:dyDescent="0.2">
      <c r="A4236">
        <v>5279037</v>
      </c>
      <c r="B4236">
        <v>1476</v>
      </c>
      <c r="C4236" t="s">
        <v>473</v>
      </c>
      <c r="D4236" t="s">
        <v>19</v>
      </c>
      <c r="E4236">
        <v>140043</v>
      </c>
      <c r="F4236">
        <v>750</v>
      </c>
      <c r="G4236" t="s">
        <v>14</v>
      </c>
      <c r="H4236" t="s">
        <v>30</v>
      </c>
      <c r="I4236" t="s">
        <v>20</v>
      </c>
      <c r="J4236" s="5">
        <v>2403.6</v>
      </c>
      <c r="K4236" s="7">
        <v>4006</v>
      </c>
      <c r="L4236">
        <v>4</v>
      </c>
      <c r="M4236" t="s">
        <v>21</v>
      </c>
    </row>
    <row r="4237" spans="1:13" x14ac:dyDescent="0.2">
      <c r="A4237">
        <v>5280416</v>
      </c>
      <c r="B4237">
        <v>601</v>
      </c>
      <c r="C4237" s="2">
        <v>45460</v>
      </c>
      <c r="D4237" t="s">
        <v>32</v>
      </c>
      <c r="E4237">
        <v>203057</v>
      </c>
      <c r="F4237">
        <v>583</v>
      </c>
      <c r="G4237" t="s">
        <v>14</v>
      </c>
      <c r="H4237" t="b">
        <v>0</v>
      </c>
      <c r="I4237" t="s">
        <v>46</v>
      </c>
      <c r="J4237" s="5">
        <v>1011</v>
      </c>
      <c r="K4237" s="7">
        <v>1685</v>
      </c>
      <c r="L4237">
        <v>1</v>
      </c>
      <c r="M4237" t="s">
        <v>34</v>
      </c>
    </row>
    <row r="4238" spans="1:13" x14ac:dyDescent="0.2">
      <c r="A4238">
        <v>5281081</v>
      </c>
      <c r="B4238">
        <v>1317</v>
      </c>
      <c r="C4238" s="1">
        <v>44788</v>
      </c>
      <c r="D4238" t="s">
        <v>29</v>
      </c>
      <c r="E4238">
        <v>99399</v>
      </c>
      <c r="F4238">
        <v>802</v>
      </c>
      <c r="G4238" t="s">
        <v>26</v>
      </c>
      <c r="H4238" t="s">
        <v>30</v>
      </c>
      <c r="I4238" t="s">
        <v>16</v>
      </c>
      <c r="J4238" s="5">
        <v>1727.22</v>
      </c>
      <c r="K4238" s="7">
        <v>2617</v>
      </c>
      <c r="L4238">
        <v>1</v>
      </c>
      <c r="M4238" t="s">
        <v>31</v>
      </c>
    </row>
    <row r="4239" spans="1:13" x14ac:dyDescent="0.2">
      <c r="A4239">
        <v>5282083</v>
      </c>
      <c r="B4239">
        <v>1543</v>
      </c>
      <c r="C4239" t="s">
        <v>311</v>
      </c>
      <c r="D4239" t="s">
        <v>27</v>
      </c>
      <c r="E4239">
        <v>177874</v>
      </c>
      <c r="F4239">
        <v>758</v>
      </c>
      <c r="G4239" t="s">
        <v>14</v>
      </c>
      <c r="H4239" t="b">
        <v>1</v>
      </c>
      <c r="I4239" t="s">
        <v>24</v>
      </c>
      <c r="J4239" s="5">
        <v>534.6</v>
      </c>
      <c r="K4239" s="7">
        <v>891</v>
      </c>
      <c r="L4239">
        <v>1</v>
      </c>
      <c r="M4239" t="s">
        <v>34</v>
      </c>
    </row>
    <row r="4240" spans="1:13" x14ac:dyDescent="0.2">
      <c r="A4240">
        <v>5282097</v>
      </c>
      <c r="B4240">
        <v>560</v>
      </c>
      <c r="C4240" s="2">
        <v>44307</v>
      </c>
      <c r="D4240" t="s">
        <v>13</v>
      </c>
      <c r="E4240">
        <v>6886</v>
      </c>
      <c r="F4240">
        <v>651</v>
      </c>
      <c r="G4240" t="s">
        <v>14</v>
      </c>
      <c r="H4240" t="s">
        <v>45</v>
      </c>
      <c r="I4240" t="s">
        <v>46</v>
      </c>
      <c r="J4240" s="5">
        <v>1362.48</v>
      </c>
      <c r="K4240" s="7">
        <v>1622</v>
      </c>
      <c r="L4240">
        <v>5</v>
      </c>
      <c r="M4240" t="s">
        <v>28</v>
      </c>
    </row>
    <row r="4241" spans="1:13" x14ac:dyDescent="0.2">
      <c r="A4241">
        <v>5282218</v>
      </c>
      <c r="B4241">
        <v>485</v>
      </c>
      <c r="C4241" s="1">
        <v>45132</v>
      </c>
      <c r="D4241" t="s">
        <v>27</v>
      </c>
      <c r="E4241">
        <v>149317</v>
      </c>
      <c r="F4241">
        <v>768</v>
      </c>
      <c r="G4241" t="s">
        <v>14</v>
      </c>
      <c r="H4241" t="b">
        <v>1</v>
      </c>
      <c r="I4241" t="s">
        <v>24</v>
      </c>
      <c r="J4241" s="5">
        <v>3262.08</v>
      </c>
      <c r="K4241" s="7">
        <v>3398</v>
      </c>
      <c r="L4241">
        <v>4</v>
      </c>
    </row>
    <row r="4242" spans="1:13" x14ac:dyDescent="0.2">
      <c r="A4242">
        <v>5282924</v>
      </c>
      <c r="B4242">
        <v>1089</v>
      </c>
      <c r="C4242" s="1">
        <v>43965</v>
      </c>
      <c r="D4242" t="s">
        <v>29</v>
      </c>
      <c r="E4242">
        <v>161031</v>
      </c>
      <c r="F4242">
        <v>835</v>
      </c>
      <c r="G4242" t="s">
        <v>14</v>
      </c>
      <c r="H4242" t="b">
        <v>0</v>
      </c>
      <c r="I4242" t="s">
        <v>24</v>
      </c>
      <c r="J4242" s="5">
        <v>1840.44</v>
      </c>
      <c r="K4242" s="7">
        <v>2191</v>
      </c>
      <c r="L4242">
        <v>5</v>
      </c>
      <c r="M4242" t="s">
        <v>52</v>
      </c>
    </row>
    <row r="4243" spans="1:13" x14ac:dyDescent="0.2">
      <c r="A4243">
        <v>5283665</v>
      </c>
      <c r="B4243">
        <v>492</v>
      </c>
      <c r="C4243" s="1">
        <v>44807</v>
      </c>
      <c r="D4243" t="s">
        <v>37</v>
      </c>
      <c r="E4243">
        <v>187200</v>
      </c>
      <c r="G4243" t="s">
        <v>14</v>
      </c>
      <c r="H4243">
        <v>1</v>
      </c>
      <c r="I4243" t="s">
        <v>16</v>
      </c>
      <c r="J4243" s="5">
        <v>1409.28</v>
      </c>
      <c r="K4243" s="7">
        <v>1468</v>
      </c>
      <c r="L4243">
        <v>5</v>
      </c>
      <c r="M4243" t="s">
        <v>52</v>
      </c>
    </row>
    <row r="4244" spans="1:13" x14ac:dyDescent="0.2">
      <c r="A4244">
        <v>5285348</v>
      </c>
      <c r="B4244">
        <v>492</v>
      </c>
      <c r="C4244" s="1">
        <v>44028</v>
      </c>
      <c r="D4244" t="s">
        <v>27</v>
      </c>
      <c r="E4244">
        <v>37217</v>
      </c>
      <c r="F4244">
        <v>817</v>
      </c>
      <c r="G4244" t="s">
        <v>14</v>
      </c>
      <c r="H4244" t="s">
        <v>45</v>
      </c>
      <c r="I4244" t="s">
        <v>16</v>
      </c>
      <c r="J4244" s="5">
        <v>1233.1199999999999</v>
      </c>
      <c r="K4244" s="7">
        <v>1468</v>
      </c>
      <c r="L4244">
        <v>1</v>
      </c>
      <c r="M4244" t="s">
        <v>35</v>
      </c>
    </row>
    <row r="4245" spans="1:13" x14ac:dyDescent="0.2">
      <c r="A4245">
        <v>5285882</v>
      </c>
      <c r="B4245">
        <v>230</v>
      </c>
      <c r="C4245" s="1">
        <v>44461</v>
      </c>
      <c r="D4245" t="s">
        <v>37</v>
      </c>
      <c r="E4245">
        <v>117830</v>
      </c>
      <c r="F4245">
        <v>823</v>
      </c>
      <c r="G4245" t="s">
        <v>14</v>
      </c>
      <c r="H4245" t="s">
        <v>40</v>
      </c>
      <c r="I4245" t="s">
        <v>16</v>
      </c>
      <c r="J4245" s="5">
        <v>1626.24</v>
      </c>
      <c r="K4245" s="7">
        <v>1936</v>
      </c>
      <c r="L4245">
        <v>1</v>
      </c>
      <c r="M4245" t="s">
        <v>21</v>
      </c>
    </row>
    <row r="4246" spans="1:13" x14ac:dyDescent="0.2">
      <c r="A4246">
        <v>5286316</v>
      </c>
      <c r="B4246">
        <v>63</v>
      </c>
      <c r="C4246" s="1">
        <v>44290</v>
      </c>
      <c r="D4246" t="s">
        <v>23</v>
      </c>
      <c r="E4246">
        <v>124066</v>
      </c>
      <c r="F4246">
        <v>654</v>
      </c>
      <c r="G4246" t="s">
        <v>26</v>
      </c>
      <c r="H4246" t="s">
        <v>45</v>
      </c>
      <c r="I4246" t="s">
        <v>24</v>
      </c>
      <c r="J4246" s="5">
        <v>5567.76</v>
      </c>
      <c r="K4246" s="7">
        <v>8436</v>
      </c>
      <c r="L4246">
        <v>5</v>
      </c>
      <c r="M4246" t="s">
        <v>17</v>
      </c>
    </row>
    <row r="4247" spans="1:13" x14ac:dyDescent="0.2">
      <c r="A4247">
        <v>5286725</v>
      </c>
      <c r="B4247">
        <v>1320</v>
      </c>
      <c r="C4247" s="1">
        <v>44388</v>
      </c>
      <c r="D4247" t="s">
        <v>29</v>
      </c>
      <c r="E4247">
        <v>98566</v>
      </c>
      <c r="F4247">
        <v>769</v>
      </c>
      <c r="G4247" t="s">
        <v>14</v>
      </c>
      <c r="H4247" t="s">
        <v>14</v>
      </c>
      <c r="I4247" t="s">
        <v>46</v>
      </c>
      <c r="J4247" s="5">
        <v>5377.92</v>
      </c>
      <c r="K4247" s="7">
        <v>5602</v>
      </c>
      <c r="L4247">
        <v>1</v>
      </c>
      <c r="M4247" t="s">
        <v>47</v>
      </c>
    </row>
    <row r="4248" spans="1:13" x14ac:dyDescent="0.2">
      <c r="A4248">
        <v>5286748</v>
      </c>
      <c r="B4248">
        <v>1700</v>
      </c>
      <c r="C4248" s="1">
        <v>44827</v>
      </c>
      <c r="D4248" t="s">
        <v>23</v>
      </c>
      <c r="E4248">
        <v>119403</v>
      </c>
      <c r="F4248">
        <v>676</v>
      </c>
      <c r="G4248" t="s">
        <v>14</v>
      </c>
      <c r="H4248">
        <v>1</v>
      </c>
      <c r="I4248" t="s">
        <v>20</v>
      </c>
      <c r="J4248" s="5">
        <v>1542.24</v>
      </c>
      <c r="K4248" s="7">
        <v>1836</v>
      </c>
      <c r="L4248">
        <v>5</v>
      </c>
      <c r="M4248" t="s">
        <v>21</v>
      </c>
    </row>
    <row r="4249" spans="1:13" x14ac:dyDescent="0.2">
      <c r="A4249">
        <v>5288170</v>
      </c>
      <c r="B4249">
        <v>713</v>
      </c>
      <c r="C4249" s="1">
        <v>44486</v>
      </c>
      <c r="D4249" t="s">
        <v>29</v>
      </c>
      <c r="E4249">
        <v>233436</v>
      </c>
      <c r="F4249">
        <v>716</v>
      </c>
      <c r="G4249" t="s">
        <v>14</v>
      </c>
      <c r="H4249" t="s">
        <v>15</v>
      </c>
      <c r="I4249" t="s">
        <v>20</v>
      </c>
      <c r="J4249" s="5">
        <v>4265.5200000000004</v>
      </c>
      <c r="K4249" s="7">
        <v>5078</v>
      </c>
      <c r="L4249">
        <v>5</v>
      </c>
      <c r="M4249" t="s">
        <v>38</v>
      </c>
    </row>
    <row r="4250" spans="1:13" x14ac:dyDescent="0.2">
      <c r="A4250">
        <v>5291006</v>
      </c>
      <c r="B4250">
        <v>363</v>
      </c>
      <c r="C4250" s="1">
        <v>45058</v>
      </c>
      <c r="D4250" t="s">
        <v>32</v>
      </c>
      <c r="E4250">
        <v>112893</v>
      </c>
      <c r="F4250">
        <v>749</v>
      </c>
      <c r="G4250" t="s">
        <v>14</v>
      </c>
      <c r="H4250">
        <v>0</v>
      </c>
      <c r="I4250" t="s">
        <v>16</v>
      </c>
      <c r="J4250" s="5">
        <v>1353.6</v>
      </c>
      <c r="K4250" s="7">
        <v>1410</v>
      </c>
      <c r="L4250">
        <v>4</v>
      </c>
    </row>
    <row r="4251" spans="1:13" x14ac:dyDescent="0.2">
      <c r="A4251">
        <v>5292840</v>
      </c>
      <c r="B4251">
        <v>1158</v>
      </c>
      <c r="C4251" t="s">
        <v>467</v>
      </c>
      <c r="D4251" t="s">
        <v>13</v>
      </c>
      <c r="E4251">
        <v>147877</v>
      </c>
      <c r="F4251">
        <v>793</v>
      </c>
      <c r="G4251" t="s">
        <v>14</v>
      </c>
      <c r="H4251" t="s">
        <v>40</v>
      </c>
      <c r="I4251" t="s">
        <v>20</v>
      </c>
      <c r="J4251" s="5">
        <v>1416</v>
      </c>
      <c r="K4251" s="7">
        <v>1475</v>
      </c>
      <c r="L4251">
        <v>5</v>
      </c>
      <c r="M4251" t="s">
        <v>47</v>
      </c>
    </row>
    <row r="4252" spans="1:13" x14ac:dyDescent="0.2">
      <c r="A4252">
        <v>5293032</v>
      </c>
      <c r="B4252">
        <v>121</v>
      </c>
      <c r="C4252" s="1">
        <v>45593</v>
      </c>
      <c r="D4252" t="s">
        <v>37</v>
      </c>
      <c r="E4252">
        <v>205497</v>
      </c>
      <c r="F4252">
        <v>850</v>
      </c>
      <c r="G4252" t="s">
        <v>14</v>
      </c>
      <c r="H4252" t="s">
        <v>15</v>
      </c>
      <c r="I4252" t="s">
        <v>16</v>
      </c>
      <c r="J4252" s="5">
        <v>1019.4</v>
      </c>
      <c r="K4252" s="7">
        <v>1699</v>
      </c>
      <c r="L4252">
        <v>1</v>
      </c>
      <c r="M4252" t="s">
        <v>28</v>
      </c>
    </row>
    <row r="4253" spans="1:13" x14ac:dyDescent="0.2">
      <c r="A4253">
        <v>5293322</v>
      </c>
      <c r="B4253">
        <v>471</v>
      </c>
      <c r="C4253" s="1">
        <v>44554</v>
      </c>
      <c r="D4253" t="s">
        <v>27</v>
      </c>
      <c r="E4253">
        <v>92831</v>
      </c>
      <c r="F4253">
        <v>833</v>
      </c>
      <c r="G4253" t="s">
        <v>26</v>
      </c>
      <c r="H4253" t="s">
        <v>30</v>
      </c>
      <c r="I4253" t="s">
        <v>20</v>
      </c>
      <c r="J4253" s="5">
        <v>1149.1199999999999</v>
      </c>
      <c r="K4253" s="7">
        <v>1368</v>
      </c>
      <c r="L4253">
        <v>1</v>
      </c>
      <c r="M4253" t="s">
        <v>38</v>
      </c>
    </row>
    <row r="4254" spans="1:13" x14ac:dyDescent="0.2">
      <c r="A4254">
        <v>5294938</v>
      </c>
      <c r="B4254">
        <v>553</v>
      </c>
      <c r="C4254" s="2">
        <v>45547</v>
      </c>
      <c r="D4254" t="s">
        <v>29</v>
      </c>
      <c r="E4254">
        <v>228458</v>
      </c>
      <c r="F4254">
        <v>701</v>
      </c>
      <c r="G4254" t="s">
        <v>14</v>
      </c>
      <c r="H4254" t="b">
        <v>1</v>
      </c>
      <c r="I4254" t="s">
        <v>20</v>
      </c>
      <c r="J4254" s="5">
        <v>3832.14</v>
      </c>
      <c r="K4254" s="7">
        <v>0</v>
      </c>
      <c r="L4254">
        <v>4</v>
      </c>
      <c r="M4254" t="s">
        <v>31</v>
      </c>
    </row>
    <row r="4255" spans="1:13" x14ac:dyDescent="0.2">
      <c r="A4255">
        <v>5295154</v>
      </c>
      <c r="B4255">
        <v>809</v>
      </c>
      <c r="C4255" s="1">
        <v>45077</v>
      </c>
      <c r="D4255" t="s">
        <v>27</v>
      </c>
      <c r="E4255">
        <v>121499</v>
      </c>
      <c r="F4255">
        <v>757</v>
      </c>
      <c r="G4255" t="s">
        <v>26</v>
      </c>
      <c r="H4255" t="s">
        <v>40</v>
      </c>
      <c r="I4255" t="s">
        <v>20</v>
      </c>
      <c r="J4255" s="5">
        <v>1387.2</v>
      </c>
      <c r="K4255" s="7">
        <v>1445</v>
      </c>
      <c r="L4255">
        <v>2</v>
      </c>
      <c r="M4255" t="s">
        <v>38</v>
      </c>
    </row>
    <row r="4256" spans="1:13" x14ac:dyDescent="0.2">
      <c r="A4256">
        <v>5297674</v>
      </c>
      <c r="B4256">
        <v>419</v>
      </c>
      <c r="C4256" s="2">
        <v>44570</v>
      </c>
      <c r="D4256" t="s">
        <v>29</v>
      </c>
      <c r="E4256">
        <v>85647</v>
      </c>
      <c r="F4256">
        <v>438</v>
      </c>
      <c r="G4256" t="s">
        <v>14</v>
      </c>
      <c r="H4256">
        <v>1</v>
      </c>
      <c r="I4256" t="s">
        <v>20</v>
      </c>
      <c r="J4256" s="5">
        <v>1616.16</v>
      </c>
      <c r="K4256" s="7">
        <v>1924</v>
      </c>
      <c r="L4256">
        <v>1</v>
      </c>
      <c r="M4256" t="s">
        <v>31</v>
      </c>
    </row>
    <row r="4257" spans="1:13" x14ac:dyDescent="0.2">
      <c r="A4257">
        <v>5301138</v>
      </c>
      <c r="B4257">
        <v>31</v>
      </c>
      <c r="C4257" s="1">
        <v>45645</v>
      </c>
      <c r="D4257" t="s">
        <v>32</v>
      </c>
      <c r="E4257">
        <v>147344</v>
      </c>
      <c r="F4257">
        <v>651</v>
      </c>
      <c r="G4257" t="s">
        <v>14</v>
      </c>
      <c r="H4257">
        <v>1</v>
      </c>
      <c r="I4257" t="s">
        <v>20</v>
      </c>
      <c r="J4257" s="5">
        <v>2149.1999999999998</v>
      </c>
      <c r="K4257" s="7">
        <v>3582</v>
      </c>
      <c r="L4257">
        <v>5</v>
      </c>
      <c r="M4257" t="s">
        <v>28</v>
      </c>
    </row>
    <row r="4258" spans="1:13" x14ac:dyDescent="0.2">
      <c r="A4258">
        <v>5302215</v>
      </c>
      <c r="B4258">
        <v>1325</v>
      </c>
      <c r="C4258" s="2">
        <v>44148</v>
      </c>
      <c r="D4258" t="s">
        <v>13</v>
      </c>
      <c r="E4258">
        <v>104098</v>
      </c>
      <c r="F4258">
        <v>754</v>
      </c>
      <c r="G4258" t="s">
        <v>26</v>
      </c>
      <c r="H4258">
        <v>1</v>
      </c>
      <c r="I4258" t="s">
        <v>20</v>
      </c>
      <c r="J4258" s="5">
        <v>3008.94</v>
      </c>
      <c r="K4258" s="7">
        <v>4559</v>
      </c>
      <c r="L4258">
        <v>4</v>
      </c>
      <c r="M4258" t="s">
        <v>47</v>
      </c>
    </row>
    <row r="4259" spans="1:13" x14ac:dyDescent="0.2">
      <c r="A4259">
        <v>5302864</v>
      </c>
      <c r="B4259">
        <v>228</v>
      </c>
      <c r="C4259" s="1">
        <v>44653</v>
      </c>
      <c r="D4259" t="s">
        <v>32</v>
      </c>
      <c r="E4259">
        <v>17485</v>
      </c>
      <c r="F4259">
        <v>704</v>
      </c>
      <c r="G4259" t="s">
        <v>14</v>
      </c>
      <c r="H4259" t="s">
        <v>40</v>
      </c>
      <c r="I4259" t="s">
        <v>16</v>
      </c>
      <c r="J4259" s="5">
        <v>873.18</v>
      </c>
      <c r="K4259" s="7">
        <v>1323</v>
      </c>
      <c r="L4259">
        <v>5</v>
      </c>
      <c r="M4259" t="s">
        <v>47</v>
      </c>
    </row>
    <row r="4260" spans="1:13" x14ac:dyDescent="0.2">
      <c r="A4260">
        <v>5304948</v>
      </c>
      <c r="B4260">
        <v>1537</v>
      </c>
      <c r="C4260" t="s">
        <v>224</v>
      </c>
      <c r="D4260" t="s">
        <v>27</v>
      </c>
      <c r="E4260">
        <v>33645</v>
      </c>
      <c r="F4260">
        <v>817</v>
      </c>
      <c r="G4260" t="s">
        <v>26</v>
      </c>
      <c r="H4260" t="b">
        <v>1</v>
      </c>
      <c r="I4260" t="s">
        <v>20</v>
      </c>
      <c r="J4260" s="5">
        <v>850.8</v>
      </c>
      <c r="K4260" s="7">
        <v>1418</v>
      </c>
      <c r="L4260">
        <v>4</v>
      </c>
      <c r="M4260" t="s">
        <v>25</v>
      </c>
    </row>
    <row r="4261" spans="1:13" x14ac:dyDescent="0.2">
      <c r="A4261">
        <v>5305852</v>
      </c>
      <c r="B4261">
        <v>1497</v>
      </c>
      <c r="C4261" s="2">
        <v>45212</v>
      </c>
      <c r="D4261" t="s">
        <v>23</v>
      </c>
      <c r="E4261">
        <v>53476</v>
      </c>
      <c r="F4261">
        <v>762</v>
      </c>
      <c r="G4261" t="s">
        <v>14</v>
      </c>
      <c r="H4261" t="b">
        <v>1</v>
      </c>
      <c r="I4261" t="s">
        <v>33</v>
      </c>
      <c r="J4261" s="5">
        <v>1666.86</v>
      </c>
      <c r="K4261" s="7">
        <v>2137</v>
      </c>
      <c r="L4261">
        <v>3</v>
      </c>
      <c r="M4261" t="s">
        <v>52</v>
      </c>
    </row>
    <row r="4262" spans="1:13" x14ac:dyDescent="0.2">
      <c r="A4262">
        <v>5306127</v>
      </c>
      <c r="B4262">
        <v>1743</v>
      </c>
      <c r="C4262" s="1">
        <v>44704</v>
      </c>
      <c r="D4262" t="s">
        <v>27</v>
      </c>
      <c r="E4262">
        <v>8835</v>
      </c>
      <c r="F4262">
        <v>812</v>
      </c>
      <c r="G4262" t="s">
        <v>14</v>
      </c>
      <c r="H4262" t="s">
        <v>30</v>
      </c>
      <c r="I4262" t="s">
        <v>16</v>
      </c>
      <c r="J4262" s="5">
        <v>664.2</v>
      </c>
      <c r="K4262" s="7">
        <v>1107</v>
      </c>
      <c r="L4262">
        <v>1</v>
      </c>
      <c r="M4262" t="s">
        <v>47</v>
      </c>
    </row>
    <row r="4263" spans="1:13" x14ac:dyDescent="0.2">
      <c r="A4263">
        <v>5306261</v>
      </c>
      <c r="B4263">
        <v>731</v>
      </c>
      <c r="C4263" s="1">
        <v>44943</v>
      </c>
      <c r="D4263" t="s">
        <v>13</v>
      </c>
      <c r="E4263">
        <v>167218</v>
      </c>
      <c r="F4263">
        <v>760</v>
      </c>
      <c r="G4263" t="s">
        <v>14</v>
      </c>
      <c r="H4263" t="s">
        <v>45</v>
      </c>
      <c r="I4263" t="s">
        <v>20</v>
      </c>
      <c r="J4263" s="5">
        <v>1816.32</v>
      </c>
      <c r="K4263" s="7">
        <v>1892</v>
      </c>
      <c r="L4263">
        <v>5</v>
      </c>
      <c r="M4263" t="s">
        <v>25</v>
      </c>
    </row>
    <row r="4264" spans="1:13" x14ac:dyDescent="0.2">
      <c r="A4264">
        <v>5308864</v>
      </c>
      <c r="B4264">
        <v>806</v>
      </c>
      <c r="C4264" s="1">
        <v>44596</v>
      </c>
      <c r="D4264" t="s">
        <v>13</v>
      </c>
      <c r="E4264">
        <v>19175</v>
      </c>
      <c r="F4264">
        <v>599</v>
      </c>
      <c r="G4264" t="s">
        <v>14</v>
      </c>
      <c r="H4264">
        <v>0</v>
      </c>
      <c r="I4264" t="s">
        <v>24</v>
      </c>
      <c r="J4264" s="5">
        <v>1340.46</v>
      </c>
      <c r="K4264" s="7">
        <v>2031</v>
      </c>
      <c r="L4264">
        <v>1</v>
      </c>
      <c r="M4264" t="s">
        <v>35</v>
      </c>
    </row>
    <row r="4265" spans="1:13" x14ac:dyDescent="0.2">
      <c r="A4265">
        <v>5309460</v>
      </c>
      <c r="B4265">
        <v>911</v>
      </c>
      <c r="C4265" s="1">
        <v>44787</v>
      </c>
      <c r="D4265" t="s">
        <v>32</v>
      </c>
      <c r="E4265">
        <v>113093</v>
      </c>
      <c r="G4265" t="s">
        <v>14</v>
      </c>
      <c r="H4265" t="b">
        <v>0</v>
      </c>
      <c r="I4265" t="s">
        <v>16</v>
      </c>
      <c r="J4265" s="5">
        <v>3328.38</v>
      </c>
      <c r="K4265" s="7">
        <v>5043</v>
      </c>
      <c r="L4265">
        <v>4</v>
      </c>
      <c r="M4265" t="s">
        <v>28</v>
      </c>
    </row>
    <row r="4266" spans="1:13" x14ac:dyDescent="0.2">
      <c r="A4266">
        <v>5310293</v>
      </c>
      <c r="B4266">
        <v>139</v>
      </c>
      <c r="C4266" s="1">
        <v>45648</v>
      </c>
      <c r="D4266" t="s">
        <v>37</v>
      </c>
      <c r="E4266">
        <v>128635</v>
      </c>
      <c r="F4266">
        <v>654</v>
      </c>
      <c r="G4266" t="s">
        <v>14</v>
      </c>
      <c r="H4266">
        <v>0</v>
      </c>
      <c r="I4266" t="s">
        <v>16</v>
      </c>
      <c r="J4266" s="5">
        <v>4987.92</v>
      </c>
      <c r="K4266" s="7">
        <v>5938</v>
      </c>
      <c r="L4266">
        <v>1</v>
      </c>
      <c r="M4266" t="s">
        <v>28</v>
      </c>
    </row>
    <row r="4267" spans="1:13" x14ac:dyDescent="0.2">
      <c r="A4267">
        <v>5310987</v>
      </c>
      <c r="B4267">
        <v>1659</v>
      </c>
      <c r="C4267" s="1">
        <v>43989</v>
      </c>
      <c r="D4267" t="s">
        <v>19</v>
      </c>
      <c r="E4267">
        <v>35836</v>
      </c>
      <c r="F4267">
        <v>319</v>
      </c>
      <c r="G4267" t="s">
        <v>14</v>
      </c>
      <c r="H4267" t="s">
        <v>15</v>
      </c>
      <c r="I4267" t="s">
        <v>20</v>
      </c>
      <c r="J4267" s="5">
        <v>2463.7199999999998</v>
      </c>
      <c r="K4267" s="7">
        <v>2933</v>
      </c>
      <c r="L4267">
        <v>3</v>
      </c>
      <c r="M4267" t="s">
        <v>38</v>
      </c>
    </row>
    <row r="4268" spans="1:13" x14ac:dyDescent="0.2">
      <c r="A4268">
        <v>5311494</v>
      </c>
      <c r="B4268">
        <v>1426</v>
      </c>
      <c r="C4268" s="1">
        <v>44374</v>
      </c>
      <c r="D4268" t="s">
        <v>13</v>
      </c>
      <c r="E4268">
        <v>146529</v>
      </c>
      <c r="F4268">
        <v>757</v>
      </c>
      <c r="G4268" t="s">
        <v>14</v>
      </c>
      <c r="H4268">
        <v>1</v>
      </c>
      <c r="I4268" t="s">
        <v>24</v>
      </c>
      <c r="J4268" s="5">
        <v>5990.88</v>
      </c>
      <c r="K4268" s="7">
        <v>7132</v>
      </c>
      <c r="L4268">
        <v>4</v>
      </c>
      <c r="M4268" t="s">
        <v>34</v>
      </c>
    </row>
    <row r="4269" spans="1:13" x14ac:dyDescent="0.2">
      <c r="A4269">
        <v>5311813</v>
      </c>
      <c r="B4269">
        <v>1061</v>
      </c>
      <c r="C4269" s="1">
        <v>44961</v>
      </c>
      <c r="D4269" t="s">
        <v>37</v>
      </c>
      <c r="E4269">
        <v>23470</v>
      </c>
      <c r="F4269">
        <v>656</v>
      </c>
      <c r="G4269" t="s">
        <v>14</v>
      </c>
      <c r="H4269" t="b">
        <v>0</v>
      </c>
      <c r="I4269" t="s">
        <v>33</v>
      </c>
      <c r="J4269" s="5">
        <v>2056.8000000000002</v>
      </c>
      <c r="K4269" s="7">
        <v>3428</v>
      </c>
      <c r="L4269">
        <v>5</v>
      </c>
      <c r="M4269" t="s">
        <v>21</v>
      </c>
    </row>
    <row r="4270" spans="1:13" x14ac:dyDescent="0.2">
      <c r="A4270">
        <v>5312493</v>
      </c>
      <c r="B4270">
        <v>745</v>
      </c>
      <c r="C4270" s="2">
        <v>44473</v>
      </c>
      <c r="D4270" t="s">
        <v>32</v>
      </c>
      <c r="E4270">
        <v>111211</v>
      </c>
      <c r="F4270">
        <v>785</v>
      </c>
      <c r="G4270" t="s">
        <v>14</v>
      </c>
      <c r="H4270" t="s">
        <v>14</v>
      </c>
      <c r="I4270" t="s">
        <v>20</v>
      </c>
      <c r="J4270" s="5">
        <v>3454.44</v>
      </c>
      <c r="K4270" s="7">
        <v>5234</v>
      </c>
      <c r="L4270">
        <v>2</v>
      </c>
      <c r="M4270" t="s">
        <v>31</v>
      </c>
    </row>
    <row r="4271" spans="1:13" x14ac:dyDescent="0.2">
      <c r="A4271">
        <v>5314199</v>
      </c>
      <c r="B4271">
        <v>1571</v>
      </c>
      <c r="C4271" s="1">
        <v>45402</v>
      </c>
      <c r="D4271" t="s">
        <v>13</v>
      </c>
      <c r="E4271">
        <v>238317</v>
      </c>
      <c r="F4271">
        <v>790</v>
      </c>
      <c r="G4271" t="s">
        <v>14</v>
      </c>
      <c r="H4271" t="s">
        <v>40</v>
      </c>
      <c r="I4271" t="s">
        <v>16</v>
      </c>
      <c r="J4271" s="5">
        <v>4086.42</v>
      </c>
      <c r="K4271" s="7">
        <v>5239</v>
      </c>
      <c r="L4271">
        <v>2</v>
      </c>
      <c r="M4271" t="s">
        <v>25</v>
      </c>
    </row>
    <row r="4272" spans="1:13" x14ac:dyDescent="0.2">
      <c r="A4272">
        <v>5314327</v>
      </c>
      <c r="B4272">
        <v>1420</v>
      </c>
      <c r="C4272" t="s">
        <v>331</v>
      </c>
      <c r="D4272" t="s">
        <v>13</v>
      </c>
      <c r="E4272">
        <v>282058</v>
      </c>
      <c r="F4272">
        <v>828</v>
      </c>
      <c r="G4272" t="s">
        <v>14</v>
      </c>
      <c r="H4272" t="s">
        <v>14</v>
      </c>
      <c r="I4272" t="s">
        <v>20</v>
      </c>
      <c r="J4272" s="5">
        <v>3833.76</v>
      </c>
      <c r="K4272" s="7">
        <v>4564</v>
      </c>
      <c r="L4272">
        <v>4</v>
      </c>
    </row>
    <row r="4273" spans="1:13" x14ac:dyDescent="0.2">
      <c r="A4273">
        <v>5314512</v>
      </c>
      <c r="B4273">
        <v>55</v>
      </c>
      <c r="C4273" s="2">
        <v>44708</v>
      </c>
      <c r="D4273" t="s">
        <v>37</v>
      </c>
      <c r="E4273">
        <v>38688</v>
      </c>
      <c r="F4273">
        <v>742</v>
      </c>
      <c r="G4273" t="s">
        <v>14</v>
      </c>
      <c r="H4273" t="b">
        <v>1</v>
      </c>
      <c r="I4273" t="s">
        <v>43</v>
      </c>
      <c r="J4273" s="5">
        <v>1411.8</v>
      </c>
      <c r="K4273" s="7">
        <v>1810</v>
      </c>
      <c r="L4273">
        <v>3</v>
      </c>
      <c r="M4273" t="s">
        <v>47</v>
      </c>
    </row>
    <row r="4274" spans="1:13" x14ac:dyDescent="0.2">
      <c r="A4274">
        <v>5315662</v>
      </c>
      <c r="B4274">
        <v>1009</v>
      </c>
      <c r="C4274" s="2">
        <v>44897</v>
      </c>
      <c r="D4274" t="s">
        <v>27</v>
      </c>
      <c r="E4274">
        <v>61326</v>
      </c>
      <c r="F4274">
        <v>646</v>
      </c>
      <c r="G4274" t="s">
        <v>14</v>
      </c>
      <c r="H4274" t="s">
        <v>40</v>
      </c>
      <c r="I4274" t="s">
        <v>16</v>
      </c>
      <c r="J4274" s="5">
        <v>1915.32</v>
      </c>
      <c r="K4274" s="7">
        <v>2902</v>
      </c>
      <c r="L4274">
        <v>5</v>
      </c>
      <c r="M4274" t="s">
        <v>34</v>
      </c>
    </row>
    <row r="4275" spans="1:13" x14ac:dyDescent="0.2">
      <c r="A4275">
        <v>5316015</v>
      </c>
      <c r="B4275">
        <v>645</v>
      </c>
      <c r="C4275" t="s">
        <v>474</v>
      </c>
      <c r="D4275" t="s">
        <v>29</v>
      </c>
      <c r="E4275">
        <v>92120</v>
      </c>
      <c r="F4275">
        <v>790</v>
      </c>
      <c r="G4275" t="s">
        <v>14</v>
      </c>
      <c r="H4275" t="b">
        <v>0</v>
      </c>
      <c r="I4275" t="s">
        <v>24</v>
      </c>
      <c r="J4275" s="5">
        <v>4304.3999999999996</v>
      </c>
      <c r="K4275" s="7">
        <v>7174</v>
      </c>
      <c r="L4275">
        <v>5</v>
      </c>
      <c r="M4275" t="s">
        <v>47</v>
      </c>
    </row>
    <row r="4276" spans="1:13" x14ac:dyDescent="0.2">
      <c r="A4276">
        <v>5316110</v>
      </c>
      <c r="B4276">
        <v>1185</v>
      </c>
      <c r="C4276" s="1">
        <v>44827</v>
      </c>
      <c r="D4276" t="s">
        <v>19</v>
      </c>
      <c r="E4276">
        <v>69655</v>
      </c>
      <c r="F4276">
        <v>792</v>
      </c>
      <c r="G4276" t="s">
        <v>14</v>
      </c>
      <c r="H4276">
        <v>1</v>
      </c>
      <c r="I4276" t="s">
        <v>20</v>
      </c>
      <c r="J4276" s="5">
        <v>1948.8</v>
      </c>
      <c r="K4276" s="7">
        <v>2030</v>
      </c>
      <c r="L4276">
        <v>2</v>
      </c>
      <c r="M4276" t="s">
        <v>38</v>
      </c>
    </row>
    <row r="4277" spans="1:13" x14ac:dyDescent="0.2">
      <c r="A4277">
        <v>5316733</v>
      </c>
      <c r="B4277">
        <v>955</v>
      </c>
      <c r="C4277" s="2">
        <v>43984</v>
      </c>
      <c r="D4277" t="s">
        <v>13</v>
      </c>
      <c r="E4277">
        <v>69893</v>
      </c>
      <c r="F4277">
        <v>590</v>
      </c>
      <c r="G4277" t="s">
        <v>14</v>
      </c>
      <c r="I4277" t="s">
        <v>16</v>
      </c>
      <c r="J4277" s="5">
        <v>2001.48</v>
      </c>
      <c r="K4277" s="7">
        <v>2566</v>
      </c>
      <c r="L4277">
        <v>5</v>
      </c>
    </row>
    <row r="4278" spans="1:13" x14ac:dyDescent="0.2">
      <c r="A4278">
        <v>5320565</v>
      </c>
      <c r="B4278">
        <v>1719</v>
      </c>
      <c r="C4278" s="2">
        <v>44375</v>
      </c>
      <c r="D4278" t="s">
        <v>37</v>
      </c>
      <c r="E4278">
        <v>177494</v>
      </c>
      <c r="F4278">
        <v>747</v>
      </c>
      <c r="G4278" t="s">
        <v>26</v>
      </c>
      <c r="H4278">
        <v>1</v>
      </c>
      <c r="I4278" t="s">
        <v>20</v>
      </c>
      <c r="J4278" s="5">
        <v>1992.54</v>
      </c>
      <c r="K4278" s="7">
        <v>3019</v>
      </c>
      <c r="L4278">
        <v>1</v>
      </c>
      <c r="M4278" t="s">
        <v>47</v>
      </c>
    </row>
    <row r="4279" spans="1:13" x14ac:dyDescent="0.2">
      <c r="A4279">
        <v>5321061</v>
      </c>
      <c r="B4279">
        <v>1698</v>
      </c>
      <c r="C4279" t="s">
        <v>475</v>
      </c>
      <c r="D4279" t="s">
        <v>23</v>
      </c>
      <c r="E4279">
        <v>116233</v>
      </c>
      <c r="F4279" t="s">
        <v>38</v>
      </c>
      <c r="G4279" t="s">
        <v>14</v>
      </c>
      <c r="H4279" t="s">
        <v>30</v>
      </c>
      <c r="I4279" t="s">
        <v>20</v>
      </c>
      <c r="J4279" s="5">
        <v>2233.14</v>
      </c>
      <c r="K4279" s="7">
        <v>2863</v>
      </c>
      <c r="L4279">
        <v>2</v>
      </c>
      <c r="M4279" t="s">
        <v>21</v>
      </c>
    </row>
    <row r="4280" spans="1:13" x14ac:dyDescent="0.2">
      <c r="A4280">
        <v>5321574</v>
      </c>
      <c r="B4280">
        <v>928</v>
      </c>
      <c r="C4280" s="1">
        <v>44278</v>
      </c>
      <c r="D4280" t="s">
        <v>19</v>
      </c>
      <c r="E4280">
        <v>151760</v>
      </c>
      <c r="F4280">
        <v>589</v>
      </c>
      <c r="G4280" t="s">
        <v>14</v>
      </c>
      <c r="H4280" t="b">
        <v>0</v>
      </c>
      <c r="I4280" t="s">
        <v>24</v>
      </c>
      <c r="J4280" s="5">
        <v>973.8</v>
      </c>
      <c r="K4280" s="7">
        <v>1623</v>
      </c>
      <c r="L4280">
        <v>5</v>
      </c>
      <c r="M4280" t="s">
        <v>25</v>
      </c>
    </row>
    <row r="4281" spans="1:13" x14ac:dyDescent="0.2">
      <c r="A4281">
        <v>5322876</v>
      </c>
      <c r="B4281">
        <v>652</v>
      </c>
      <c r="C4281" s="1">
        <v>43863</v>
      </c>
      <c r="D4281" t="s">
        <v>29</v>
      </c>
      <c r="E4281">
        <v>65163</v>
      </c>
      <c r="F4281">
        <v>724</v>
      </c>
      <c r="G4281" t="s">
        <v>14</v>
      </c>
      <c r="H4281" t="s">
        <v>45</v>
      </c>
      <c r="I4281" t="s">
        <v>46</v>
      </c>
      <c r="J4281" s="5">
        <v>2269.8000000000002</v>
      </c>
      <c r="K4281" s="7">
        <v>3783</v>
      </c>
      <c r="L4281">
        <v>4</v>
      </c>
      <c r="M4281" t="s">
        <v>36</v>
      </c>
    </row>
    <row r="4282" spans="1:13" x14ac:dyDescent="0.2">
      <c r="A4282">
        <v>5325241</v>
      </c>
      <c r="B4282">
        <v>595</v>
      </c>
      <c r="C4282" t="s">
        <v>273</v>
      </c>
      <c r="D4282" t="s">
        <v>37</v>
      </c>
      <c r="E4282">
        <v>241619</v>
      </c>
      <c r="F4282">
        <v>727</v>
      </c>
      <c r="G4282" t="s">
        <v>26</v>
      </c>
      <c r="H4282">
        <v>1</v>
      </c>
      <c r="I4282" t="s">
        <v>20</v>
      </c>
      <c r="J4282" s="5">
        <v>2592.7199999999998</v>
      </c>
      <c r="K4282" s="7">
        <v>3324</v>
      </c>
      <c r="L4282">
        <v>4</v>
      </c>
      <c r="M4282" t="s">
        <v>35</v>
      </c>
    </row>
    <row r="4283" spans="1:13" x14ac:dyDescent="0.2">
      <c r="A4283">
        <v>5327192</v>
      </c>
      <c r="B4283">
        <v>205</v>
      </c>
      <c r="C4283" s="1">
        <v>45320</v>
      </c>
      <c r="D4283" t="s">
        <v>29</v>
      </c>
      <c r="E4283">
        <v>240451</v>
      </c>
      <c r="F4283">
        <v>715</v>
      </c>
      <c r="G4283" t="s">
        <v>14</v>
      </c>
      <c r="H4283" t="s">
        <v>26</v>
      </c>
      <c r="I4283" t="s">
        <v>16</v>
      </c>
      <c r="J4283" s="5">
        <v>748.44</v>
      </c>
      <c r="K4283" s="7">
        <v>1134</v>
      </c>
      <c r="L4283">
        <v>2</v>
      </c>
      <c r="M4283" t="s">
        <v>36</v>
      </c>
    </row>
    <row r="4284" spans="1:13" x14ac:dyDescent="0.2">
      <c r="A4284">
        <v>5331566</v>
      </c>
      <c r="B4284">
        <v>1395</v>
      </c>
      <c r="C4284" s="1">
        <v>44022</v>
      </c>
      <c r="D4284" t="s">
        <v>29</v>
      </c>
      <c r="E4284">
        <v>169763</v>
      </c>
      <c r="F4284">
        <v>841</v>
      </c>
      <c r="G4284" t="s">
        <v>14</v>
      </c>
      <c r="H4284" t="b">
        <v>0</v>
      </c>
      <c r="I4284" t="s">
        <v>46</v>
      </c>
      <c r="J4284" s="5">
        <v>2294.16</v>
      </c>
      <c r="K4284" s="7">
        <v>3476</v>
      </c>
      <c r="L4284">
        <v>2</v>
      </c>
      <c r="M4284" t="s">
        <v>34</v>
      </c>
    </row>
    <row r="4285" spans="1:13" x14ac:dyDescent="0.2">
      <c r="A4285">
        <v>5337028</v>
      </c>
      <c r="B4285">
        <v>611</v>
      </c>
      <c r="C4285" s="1">
        <v>44610</v>
      </c>
      <c r="D4285" t="s">
        <v>29</v>
      </c>
      <c r="E4285">
        <v>17406</v>
      </c>
      <c r="F4285">
        <v>777</v>
      </c>
      <c r="G4285" t="s">
        <v>14</v>
      </c>
      <c r="H4285" t="s">
        <v>15</v>
      </c>
      <c r="I4285" t="s">
        <v>16</v>
      </c>
      <c r="J4285" s="5">
        <v>3205.02</v>
      </c>
      <c r="K4285" s="7">
        <v>4109</v>
      </c>
      <c r="L4285">
        <v>5</v>
      </c>
      <c r="M4285" t="s">
        <v>34</v>
      </c>
    </row>
    <row r="4286" spans="1:13" x14ac:dyDescent="0.2">
      <c r="A4286">
        <v>5338859</v>
      </c>
      <c r="B4286">
        <v>289</v>
      </c>
      <c r="C4286" t="s">
        <v>476</v>
      </c>
      <c r="D4286" t="s">
        <v>32</v>
      </c>
      <c r="E4286">
        <v>90276</v>
      </c>
      <c r="F4286">
        <v>729</v>
      </c>
      <c r="G4286" t="s">
        <v>26</v>
      </c>
      <c r="H4286">
        <v>1</v>
      </c>
      <c r="I4286" t="s">
        <v>20</v>
      </c>
      <c r="J4286" s="5">
        <v>2235.42</v>
      </c>
      <c r="K4286" s="7">
        <v>0</v>
      </c>
      <c r="L4286">
        <v>3</v>
      </c>
      <c r="M4286" t="s">
        <v>17</v>
      </c>
    </row>
    <row r="4287" spans="1:13" x14ac:dyDescent="0.2">
      <c r="A4287">
        <v>5339288</v>
      </c>
      <c r="B4287">
        <v>1364</v>
      </c>
      <c r="C4287" s="1">
        <v>45609</v>
      </c>
      <c r="D4287" t="s">
        <v>27</v>
      </c>
      <c r="E4287">
        <v>232497</v>
      </c>
      <c r="F4287">
        <v>666</v>
      </c>
      <c r="G4287" t="s">
        <v>14</v>
      </c>
      <c r="H4287" t="s">
        <v>45</v>
      </c>
      <c r="I4287" t="s">
        <v>16</v>
      </c>
      <c r="J4287" s="5">
        <v>5184.96</v>
      </c>
      <c r="K4287" s="7">
        <v>5401</v>
      </c>
      <c r="L4287">
        <v>2</v>
      </c>
      <c r="M4287" t="s">
        <v>25</v>
      </c>
    </row>
    <row r="4288" spans="1:13" x14ac:dyDescent="0.2">
      <c r="A4288">
        <v>5339964</v>
      </c>
      <c r="B4288">
        <v>968</v>
      </c>
      <c r="C4288" s="1">
        <v>43990</v>
      </c>
      <c r="D4288" t="s">
        <v>13</v>
      </c>
      <c r="E4288">
        <v>180336</v>
      </c>
      <c r="F4288">
        <v>652</v>
      </c>
      <c r="G4288" t="s">
        <v>14</v>
      </c>
      <c r="H4288" t="s">
        <v>30</v>
      </c>
      <c r="I4288" t="s">
        <v>20</v>
      </c>
      <c r="J4288" s="5">
        <v>2160.1799999999998</v>
      </c>
      <c r="K4288" s="7">
        <v>3273</v>
      </c>
      <c r="L4288">
        <v>1</v>
      </c>
      <c r="M4288" t="s">
        <v>25</v>
      </c>
    </row>
    <row r="4289" spans="1:13" x14ac:dyDescent="0.2">
      <c r="A4289">
        <v>5341491</v>
      </c>
      <c r="B4289">
        <v>1554</v>
      </c>
      <c r="C4289" s="2">
        <v>44549</v>
      </c>
      <c r="D4289" t="s">
        <v>23</v>
      </c>
      <c r="E4289">
        <v>127309</v>
      </c>
      <c r="F4289">
        <v>727</v>
      </c>
      <c r="G4289" t="s">
        <v>14</v>
      </c>
      <c r="H4289" t="s">
        <v>45</v>
      </c>
      <c r="I4289" t="s">
        <v>20</v>
      </c>
      <c r="J4289" s="5">
        <v>1187.52</v>
      </c>
      <c r="K4289" s="7">
        <v>1237</v>
      </c>
      <c r="L4289">
        <v>3</v>
      </c>
      <c r="M4289" t="s">
        <v>21</v>
      </c>
    </row>
    <row r="4290" spans="1:13" x14ac:dyDescent="0.2">
      <c r="A4290">
        <v>5341682</v>
      </c>
      <c r="B4290">
        <v>720</v>
      </c>
      <c r="D4290" t="s">
        <v>32</v>
      </c>
      <c r="E4290">
        <v>149648</v>
      </c>
      <c r="F4290">
        <v>826</v>
      </c>
      <c r="G4290" t="s">
        <v>14</v>
      </c>
      <c r="H4290">
        <v>1</v>
      </c>
      <c r="I4290" t="s">
        <v>20</v>
      </c>
      <c r="J4290" s="5">
        <v>5759.04</v>
      </c>
      <c r="K4290" s="7">
        <v>5999</v>
      </c>
      <c r="L4290">
        <v>3</v>
      </c>
    </row>
    <row r="4291" spans="1:13" x14ac:dyDescent="0.2">
      <c r="A4291">
        <v>5342161</v>
      </c>
      <c r="B4291">
        <v>1032</v>
      </c>
      <c r="C4291" s="1">
        <v>44258</v>
      </c>
      <c r="D4291" t="s">
        <v>19</v>
      </c>
      <c r="E4291">
        <v>109262</v>
      </c>
      <c r="F4291">
        <v>675</v>
      </c>
      <c r="G4291" t="s">
        <v>14</v>
      </c>
      <c r="H4291">
        <v>0</v>
      </c>
      <c r="I4291" t="s">
        <v>33</v>
      </c>
      <c r="J4291" s="5">
        <v>1940.4</v>
      </c>
      <c r="K4291" s="7">
        <v>2940</v>
      </c>
      <c r="L4291">
        <v>1</v>
      </c>
      <c r="M4291" t="s">
        <v>28</v>
      </c>
    </row>
    <row r="4292" spans="1:13" x14ac:dyDescent="0.2">
      <c r="A4292">
        <v>5342546</v>
      </c>
      <c r="B4292">
        <v>314</v>
      </c>
      <c r="C4292" s="2">
        <v>44809</v>
      </c>
      <c r="D4292" t="s">
        <v>13</v>
      </c>
      <c r="E4292">
        <v>184025</v>
      </c>
      <c r="F4292" t="s">
        <v>38</v>
      </c>
      <c r="G4292" t="s">
        <v>14</v>
      </c>
      <c r="H4292">
        <v>0</v>
      </c>
      <c r="I4292" t="s">
        <v>33</v>
      </c>
      <c r="J4292" s="5">
        <v>1764.48</v>
      </c>
      <c r="K4292" s="7">
        <v>1838</v>
      </c>
      <c r="L4292">
        <v>3</v>
      </c>
    </row>
    <row r="4293" spans="1:13" x14ac:dyDescent="0.2">
      <c r="A4293">
        <v>5344469</v>
      </c>
      <c r="B4293">
        <v>1283</v>
      </c>
      <c r="C4293" s="1">
        <v>43924</v>
      </c>
      <c r="D4293" t="s">
        <v>37</v>
      </c>
      <c r="E4293">
        <v>229772</v>
      </c>
      <c r="F4293">
        <v>757</v>
      </c>
      <c r="G4293" t="s">
        <v>14</v>
      </c>
      <c r="H4293">
        <v>1</v>
      </c>
      <c r="I4293" t="s">
        <v>24</v>
      </c>
      <c r="J4293" s="5">
        <v>8911.56</v>
      </c>
      <c r="K4293" s="7">
        <v>10609</v>
      </c>
      <c r="L4293">
        <v>3</v>
      </c>
    </row>
    <row r="4294" spans="1:13" x14ac:dyDescent="0.2">
      <c r="A4294">
        <v>5346030</v>
      </c>
      <c r="B4294">
        <v>709</v>
      </c>
      <c r="D4294" t="s">
        <v>27</v>
      </c>
      <c r="E4294">
        <v>121464</v>
      </c>
      <c r="F4294">
        <v>678</v>
      </c>
      <c r="G4294" t="s">
        <v>14</v>
      </c>
      <c r="I4294" t="s">
        <v>24</v>
      </c>
      <c r="J4294" s="5">
        <v>1131</v>
      </c>
      <c r="K4294" s="7">
        <v>1885</v>
      </c>
      <c r="L4294">
        <v>4</v>
      </c>
      <c r="M4294" t="s">
        <v>21</v>
      </c>
    </row>
    <row r="4295" spans="1:13" x14ac:dyDescent="0.2">
      <c r="A4295">
        <v>5348647</v>
      </c>
      <c r="B4295">
        <v>1060</v>
      </c>
      <c r="C4295" s="1">
        <v>44142</v>
      </c>
      <c r="D4295" t="s">
        <v>23</v>
      </c>
      <c r="E4295">
        <v>2357</v>
      </c>
      <c r="F4295">
        <v>791</v>
      </c>
      <c r="G4295" t="s">
        <v>14</v>
      </c>
      <c r="H4295" t="s">
        <v>15</v>
      </c>
      <c r="I4295" t="s">
        <v>20</v>
      </c>
      <c r="J4295" s="5">
        <v>2648.64</v>
      </c>
      <c r="K4295" s="7">
        <v>2759</v>
      </c>
      <c r="L4295">
        <v>2</v>
      </c>
      <c r="M4295" t="s">
        <v>17</v>
      </c>
    </row>
    <row r="4296" spans="1:13" x14ac:dyDescent="0.2">
      <c r="A4296">
        <v>5349908</v>
      </c>
      <c r="B4296">
        <v>855</v>
      </c>
      <c r="C4296" s="1">
        <v>44806</v>
      </c>
      <c r="D4296" t="s">
        <v>19</v>
      </c>
      <c r="E4296">
        <v>141482</v>
      </c>
      <c r="F4296">
        <v>487</v>
      </c>
      <c r="G4296" t="s">
        <v>14</v>
      </c>
      <c r="H4296" t="b">
        <v>0</v>
      </c>
      <c r="I4296" t="s">
        <v>33</v>
      </c>
      <c r="J4296" s="5">
        <v>595.32000000000005</v>
      </c>
      <c r="K4296" s="7">
        <v>902</v>
      </c>
      <c r="L4296">
        <v>2</v>
      </c>
      <c r="M4296" t="s">
        <v>17</v>
      </c>
    </row>
    <row r="4297" spans="1:13" x14ac:dyDescent="0.2">
      <c r="A4297">
        <v>5350323</v>
      </c>
      <c r="B4297">
        <v>1486</v>
      </c>
      <c r="C4297" s="2">
        <v>44120</v>
      </c>
      <c r="D4297" t="s">
        <v>19</v>
      </c>
      <c r="E4297">
        <v>39316</v>
      </c>
      <c r="F4297">
        <v>600</v>
      </c>
      <c r="G4297" t="s">
        <v>14</v>
      </c>
      <c r="H4297" t="s">
        <v>14</v>
      </c>
      <c r="I4297" t="s">
        <v>20</v>
      </c>
      <c r="J4297" s="5">
        <v>3194.88</v>
      </c>
      <c r="K4297" s="7">
        <v>4096</v>
      </c>
      <c r="L4297">
        <v>1</v>
      </c>
      <c r="M4297" t="s">
        <v>17</v>
      </c>
    </row>
    <row r="4298" spans="1:13" x14ac:dyDescent="0.2">
      <c r="A4298">
        <v>5351668</v>
      </c>
      <c r="B4298">
        <v>168</v>
      </c>
      <c r="C4298" s="1">
        <v>44882</v>
      </c>
      <c r="D4298" t="s">
        <v>29</v>
      </c>
      <c r="E4298">
        <v>63844</v>
      </c>
      <c r="F4298">
        <v>680</v>
      </c>
      <c r="G4298" t="s">
        <v>26</v>
      </c>
      <c r="H4298" t="b">
        <v>0</v>
      </c>
      <c r="I4298" t="s">
        <v>20</v>
      </c>
      <c r="J4298" s="5">
        <v>1416.24</v>
      </c>
      <c r="K4298" s="7">
        <v>1686</v>
      </c>
      <c r="L4298">
        <v>1</v>
      </c>
    </row>
    <row r="4299" spans="1:13" x14ac:dyDescent="0.2">
      <c r="A4299">
        <v>5352824</v>
      </c>
      <c r="B4299">
        <v>962</v>
      </c>
      <c r="C4299" s="1">
        <v>44322</v>
      </c>
      <c r="D4299" t="s">
        <v>29</v>
      </c>
      <c r="E4299">
        <v>71076</v>
      </c>
      <c r="F4299">
        <v>701</v>
      </c>
      <c r="G4299" t="s">
        <v>14</v>
      </c>
      <c r="H4299" t="s">
        <v>14</v>
      </c>
      <c r="I4299" t="s">
        <v>20</v>
      </c>
      <c r="J4299" s="5">
        <v>911.82</v>
      </c>
      <c r="K4299" s="7">
        <v>1169</v>
      </c>
      <c r="L4299">
        <v>3</v>
      </c>
      <c r="M4299" t="s">
        <v>47</v>
      </c>
    </row>
    <row r="4300" spans="1:13" x14ac:dyDescent="0.2">
      <c r="A4300">
        <v>5352947</v>
      </c>
      <c r="B4300">
        <v>170</v>
      </c>
      <c r="C4300" s="1">
        <v>45489</v>
      </c>
      <c r="D4300" t="s">
        <v>29</v>
      </c>
      <c r="E4300">
        <v>50816</v>
      </c>
      <c r="F4300">
        <v>778</v>
      </c>
      <c r="G4300" t="s">
        <v>14</v>
      </c>
      <c r="H4300" t="s">
        <v>30</v>
      </c>
      <c r="I4300" t="s">
        <v>24</v>
      </c>
      <c r="J4300" s="5">
        <v>4109.76</v>
      </c>
      <c r="K4300" s="7">
        <v>4281</v>
      </c>
      <c r="L4300">
        <v>1</v>
      </c>
      <c r="M4300" t="s">
        <v>17</v>
      </c>
    </row>
    <row r="4301" spans="1:13" x14ac:dyDescent="0.2">
      <c r="A4301">
        <v>5352997</v>
      </c>
      <c r="B4301">
        <v>811</v>
      </c>
      <c r="C4301" s="1">
        <v>44565</v>
      </c>
      <c r="D4301" t="s">
        <v>19</v>
      </c>
      <c r="E4301">
        <v>246584</v>
      </c>
      <c r="F4301">
        <v>831</v>
      </c>
      <c r="G4301" t="s">
        <v>14</v>
      </c>
      <c r="H4301" t="b">
        <v>0</v>
      </c>
      <c r="I4301" t="s">
        <v>20</v>
      </c>
      <c r="J4301" s="5">
        <v>1503.84</v>
      </c>
      <c r="K4301" s="7">
        <v>1928</v>
      </c>
      <c r="L4301">
        <v>4</v>
      </c>
      <c r="M4301" t="s">
        <v>21</v>
      </c>
    </row>
    <row r="4302" spans="1:13" x14ac:dyDescent="0.2">
      <c r="A4302">
        <v>5354531</v>
      </c>
      <c r="B4302">
        <v>293</v>
      </c>
      <c r="C4302" t="s">
        <v>215</v>
      </c>
      <c r="D4302" t="s">
        <v>32</v>
      </c>
      <c r="E4302">
        <v>185070</v>
      </c>
      <c r="F4302">
        <v>726</v>
      </c>
      <c r="G4302" t="s">
        <v>14</v>
      </c>
      <c r="H4302" t="b">
        <v>0</v>
      </c>
      <c r="I4302" t="s">
        <v>16</v>
      </c>
      <c r="J4302" s="5">
        <v>2372.7600000000002</v>
      </c>
      <c r="K4302" s="7">
        <v>3042</v>
      </c>
      <c r="L4302">
        <v>4</v>
      </c>
      <c r="M4302" t="s">
        <v>35</v>
      </c>
    </row>
    <row r="4303" spans="1:13" x14ac:dyDescent="0.2">
      <c r="A4303">
        <v>5354997</v>
      </c>
      <c r="B4303">
        <v>118</v>
      </c>
      <c r="C4303" s="1">
        <v>45032</v>
      </c>
      <c r="D4303" t="s">
        <v>19</v>
      </c>
      <c r="E4303">
        <v>220547</v>
      </c>
      <c r="F4303">
        <v>774</v>
      </c>
      <c r="G4303" t="s">
        <v>14</v>
      </c>
      <c r="H4303" t="b">
        <v>0</v>
      </c>
      <c r="I4303" t="s">
        <v>16</v>
      </c>
      <c r="J4303" s="5">
        <v>6746.88</v>
      </c>
      <c r="K4303" s="7">
        <v>7028</v>
      </c>
      <c r="L4303">
        <v>4</v>
      </c>
      <c r="M4303" t="s">
        <v>47</v>
      </c>
    </row>
    <row r="4304" spans="1:13" x14ac:dyDescent="0.2">
      <c r="A4304">
        <v>5355677</v>
      </c>
      <c r="B4304">
        <v>601</v>
      </c>
      <c r="C4304" s="2">
        <v>44913</v>
      </c>
      <c r="D4304" t="s">
        <v>29</v>
      </c>
      <c r="E4304">
        <v>145323</v>
      </c>
      <c r="F4304">
        <v>710</v>
      </c>
      <c r="G4304" t="s">
        <v>26</v>
      </c>
      <c r="H4304" t="s">
        <v>30</v>
      </c>
      <c r="I4304" t="s">
        <v>43</v>
      </c>
      <c r="J4304" s="5">
        <v>1415.4</v>
      </c>
      <c r="K4304" s="7">
        <v>1685</v>
      </c>
      <c r="L4304">
        <v>1</v>
      </c>
      <c r="M4304" t="s">
        <v>34</v>
      </c>
    </row>
    <row r="4305" spans="1:13" x14ac:dyDescent="0.2">
      <c r="A4305">
        <v>5358183</v>
      </c>
      <c r="B4305">
        <v>1385</v>
      </c>
      <c r="C4305" s="1">
        <v>45475</v>
      </c>
      <c r="D4305" t="s">
        <v>19</v>
      </c>
      <c r="E4305">
        <v>75270</v>
      </c>
      <c r="F4305">
        <v>777</v>
      </c>
      <c r="G4305" t="s">
        <v>14</v>
      </c>
      <c r="H4305" t="s">
        <v>30</v>
      </c>
      <c r="I4305" t="s">
        <v>20</v>
      </c>
      <c r="J4305" s="5">
        <v>1384.32</v>
      </c>
      <c r="K4305" s="7">
        <v>1442</v>
      </c>
      <c r="L4305">
        <v>2</v>
      </c>
      <c r="M4305" t="s">
        <v>28</v>
      </c>
    </row>
    <row r="4306" spans="1:13" x14ac:dyDescent="0.2">
      <c r="A4306">
        <v>5358669</v>
      </c>
      <c r="B4306">
        <v>1213</v>
      </c>
      <c r="C4306" s="1">
        <v>45400</v>
      </c>
      <c r="D4306" t="s">
        <v>27</v>
      </c>
      <c r="E4306">
        <v>170753</v>
      </c>
      <c r="F4306">
        <v>752</v>
      </c>
      <c r="G4306" t="s">
        <v>14</v>
      </c>
      <c r="H4306">
        <v>0</v>
      </c>
      <c r="I4306" t="s">
        <v>46</v>
      </c>
      <c r="J4306" s="5">
        <v>3233.34</v>
      </c>
      <c r="K4306" s="7">
        <v>4899</v>
      </c>
      <c r="L4306">
        <v>1</v>
      </c>
    </row>
    <row r="4307" spans="1:13" x14ac:dyDescent="0.2">
      <c r="A4307">
        <v>5358761</v>
      </c>
      <c r="B4307">
        <v>510</v>
      </c>
      <c r="C4307" s="1">
        <v>44442</v>
      </c>
      <c r="D4307" t="s">
        <v>27</v>
      </c>
      <c r="E4307">
        <v>138447</v>
      </c>
      <c r="G4307" t="s">
        <v>14</v>
      </c>
      <c r="H4307" t="s">
        <v>15</v>
      </c>
      <c r="I4307" t="s">
        <v>20</v>
      </c>
      <c r="J4307" s="5">
        <v>1285.68</v>
      </c>
      <c r="K4307" s="7">
        <v>1948</v>
      </c>
      <c r="L4307">
        <v>5</v>
      </c>
      <c r="M4307" t="s">
        <v>28</v>
      </c>
    </row>
    <row r="4308" spans="1:13" x14ac:dyDescent="0.2">
      <c r="A4308">
        <v>5359677</v>
      </c>
      <c r="B4308">
        <v>1783</v>
      </c>
      <c r="C4308" s="2">
        <v>44693</v>
      </c>
      <c r="D4308" t="s">
        <v>32</v>
      </c>
      <c r="E4308">
        <v>76436</v>
      </c>
      <c r="G4308" t="s">
        <v>26</v>
      </c>
      <c r="H4308" t="b">
        <v>1</v>
      </c>
      <c r="I4308" t="s">
        <v>16</v>
      </c>
      <c r="J4308" s="5">
        <v>6497.28</v>
      </c>
      <c r="K4308" s="7">
        <v>6768</v>
      </c>
      <c r="L4308">
        <v>1</v>
      </c>
      <c r="M4308" t="s">
        <v>41</v>
      </c>
    </row>
    <row r="4309" spans="1:13" x14ac:dyDescent="0.2">
      <c r="A4309">
        <v>5362502</v>
      </c>
      <c r="B4309">
        <v>1252</v>
      </c>
      <c r="C4309" s="1">
        <v>43956</v>
      </c>
      <c r="D4309" t="s">
        <v>27</v>
      </c>
      <c r="E4309">
        <v>118916</v>
      </c>
      <c r="F4309">
        <v>658</v>
      </c>
      <c r="G4309" t="s">
        <v>14</v>
      </c>
      <c r="H4309" t="b">
        <v>0</v>
      </c>
      <c r="I4309" t="s">
        <v>16</v>
      </c>
      <c r="J4309" s="5">
        <v>3595.2</v>
      </c>
      <c r="K4309" s="7">
        <v>3745</v>
      </c>
      <c r="L4309">
        <v>1</v>
      </c>
    </row>
    <row r="4310" spans="1:13" x14ac:dyDescent="0.2">
      <c r="A4310">
        <v>5363149</v>
      </c>
      <c r="B4310">
        <v>323</v>
      </c>
      <c r="C4310" s="2">
        <v>45486</v>
      </c>
      <c r="D4310" t="s">
        <v>27</v>
      </c>
      <c r="E4310">
        <v>264075</v>
      </c>
      <c r="F4310">
        <v>513</v>
      </c>
      <c r="G4310" t="s">
        <v>26</v>
      </c>
      <c r="H4310" t="b">
        <v>1</v>
      </c>
      <c r="I4310" t="s">
        <v>16</v>
      </c>
      <c r="J4310" s="5">
        <v>5757.12</v>
      </c>
      <c r="K4310" s="7">
        <v>5997</v>
      </c>
      <c r="L4310">
        <v>3</v>
      </c>
    </row>
    <row r="4311" spans="1:13" x14ac:dyDescent="0.2">
      <c r="A4311">
        <v>5363783</v>
      </c>
      <c r="B4311">
        <v>1310</v>
      </c>
      <c r="D4311" t="s">
        <v>27</v>
      </c>
      <c r="E4311">
        <v>110152</v>
      </c>
      <c r="F4311">
        <v>668</v>
      </c>
      <c r="G4311" t="s">
        <v>26</v>
      </c>
      <c r="H4311">
        <v>1</v>
      </c>
      <c r="I4311" t="s">
        <v>20</v>
      </c>
      <c r="J4311" s="5">
        <v>3657.6</v>
      </c>
      <c r="K4311" s="7">
        <v>3810</v>
      </c>
      <c r="L4311">
        <v>5</v>
      </c>
      <c r="M4311" t="s">
        <v>25</v>
      </c>
    </row>
    <row r="4312" spans="1:13" x14ac:dyDescent="0.2">
      <c r="A4312">
        <v>5366407</v>
      </c>
      <c r="B4312">
        <v>645</v>
      </c>
      <c r="C4312" s="1">
        <v>44111</v>
      </c>
      <c r="D4312" t="s">
        <v>19</v>
      </c>
      <c r="E4312">
        <v>177987</v>
      </c>
      <c r="F4312">
        <v>740</v>
      </c>
      <c r="G4312" t="s">
        <v>14</v>
      </c>
      <c r="H4312" t="b">
        <v>0</v>
      </c>
      <c r="I4312" t="s">
        <v>20</v>
      </c>
      <c r="J4312" s="5">
        <v>5595.72</v>
      </c>
      <c r="K4312" s="7">
        <v>7174</v>
      </c>
      <c r="L4312">
        <v>1</v>
      </c>
      <c r="M4312" t="s">
        <v>36</v>
      </c>
    </row>
    <row r="4313" spans="1:13" x14ac:dyDescent="0.2">
      <c r="A4313">
        <v>5367007</v>
      </c>
      <c r="B4313">
        <v>281</v>
      </c>
      <c r="C4313" s="1">
        <v>43960</v>
      </c>
      <c r="D4313" t="s">
        <v>32</v>
      </c>
      <c r="E4313">
        <v>236522</v>
      </c>
      <c r="F4313">
        <v>693</v>
      </c>
      <c r="G4313" t="s">
        <v>26</v>
      </c>
      <c r="H4313" t="s">
        <v>15</v>
      </c>
      <c r="I4313" t="s">
        <v>16</v>
      </c>
      <c r="J4313" s="5">
        <v>1808.4</v>
      </c>
      <c r="K4313" s="7">
        <v>2740</v>
      </c>
      <c r="L4313">
        <v>5</v>
      </c>
      <c r="M4313" t="s">
        <v>36</v>
      </c>
    </row>
    <row r="4314" spans="1:13" x14ac:dyDescent="0.2">
      <c r="A4314">
        <v>5367608</v>
      </c>
      <c r="B4314">
        <v>1342</v>
      </c>
      <c r="C4314" s="2">
        <v>45280</v>
      </c>
      <c r="D4314" t="s">
        <v>27</v>
      </c>
      <c r="E4314">
        <v>243716</v>
      </c>
      <c r="F4314">
        <v>694</v>
      </c>
      <c r="G4314" t="s">
        <v>14</v>
      </c>
      <c r="H4314" t="s">
        <v>45</v>
      </c>
      <c r="I4314" t="s">
        <v>46</v>
      </c>
      <c r="J4314" s="5">
        <v>4277.76</v>
      </c>
      <c r="K4314" s="7">
        <v>4456</v>
      </c>
      <c r="L4314">
        <v>2</v>
      </c>
      <c r="M4314" t="s">
        <v>38</v>
      </c>
    </row>
    <row r="4315" spans="1:13" x14ac:dyDescent="0.2">
      <c r="A4315">
        <v>5368209</v>
      </c>
      <c r="B4315">
        <v>592</v>
      </c>
      <c r="C4315" s="1">
        <v>44035</v>
      </c>
      <c r="D4315" t="s">
        <v>32</v>
      </c>
      <c r="E4315">
        <v>311145</v>
      </c>
      <c r="F4315">
        <v>776</v>
      </c>
      <c r="G4315" t="s">
        <v>14</v>
      </c>
      <c r="H4315">
        <v>1</v>
      </c>
      <c r="I4315" t="s">
        <v>16</v>
      </c>
      <c r="J4315" s="5">
        <v>4892.9399999999996</v>
      </c>
      <c r="K4315" s="7">
        <v>6273</v>
      </c>
      <c r="L4315">
        <v>4</v>
      </c>
      <c r="M4315" t="s">
        <v>41</v>
      </c>
    </row>
    <row r="4316" spans="1:13" x14ac:dyDescent="0.2">
      <c r="A4316">
        <v>5370247</v>
      </c>
      <c r="B4316">
        <v>59</v>
      </c>
      <c r="C4316" s="2">
        <v>44156</v>
      </c>
      <c r="D4316" t="s">
        <v>23</v>
      </c>
      <c r="E4316">
        <v>27749</v>
      </c>
      <c r="G4316" t="s">
        <v>26</v>
      </c>
      <c r="H4316" t="s">
        <v>45</v>
      </c>
      <c r="I4316" t="s">
        <v>16</v>
      </c>
      <c r="J4316" s="5">
        <v>1664.52</v>
      </c>
      <c r="K4316" s="7">
        <v>2522</v>
      </c>
      <c r="L4316">
        <v>5</v>
      </c>
      <c r="M4316" t="s">
        <v>17</v>
      </c>
    </row>
    <row r="4317" spans="1:13" x14ac:dyDescent="0.2">
      <c r="A4317">
        <v>5370591</v>
      </c>
      <c r="B4317">
        <v>913</v>
      </c>
      <c r="C4317" s="1">
        <v>45300</v>
      </c>
      <c r="D4317" t="s">
        <v>19</v>
      </c>
      <c r="E4317">
        <v>163948</v>
      </c>
      <c r="G4317" t="s">
        <v>26</v>
      </c>
      <c r="H4317" t="b">
        <v>1</v>
      </c>
      <c r="I4317" t="s">
        <v>20</v>
      </c>
      <c r="J4317" s="5">
        <v>574.86</v>
      </c>
      <c r="K4317" s="7">
        <v>871</v>
      </c>
      <c r="L4317">
        <v>2</v>
      </c>
      <c r="M4317" t="s">
        <v>38</v>
      </c>
    </row>
    <row r="4318" spans="1:13" x14ac:dyDescent="0.2">
      <c r="A4318">
        <v>5371116</v>
      </c>
      <c r="B4318">
        <v>342</v>
      </c>
      <c r="C4318" s="1">
        <v>44461</v>
      </c>
      <c r="D4318" t="s">
        <v>29</v>
      </c>
      <c r="E4318">
        <v>203301</v>
      </c>
      <c r="F4318">
        <v>832</v>
      </c>
      <c r="G4318" t="s">
        <v>14</v>
      </c>
      <c r="H4318" t="s">
        <v>45</v>
      </c>
      <c r="I4318" t="s">
        <v>20</v>
      </c>
      <c r="J4318" s="5">
        <v>1144.92</v>
      </c>
      <c r="K4318" s="7">
        <v>1363</v>
      </c>
      <c r="L4318">
        <v>1</v>
      </c>
      <c r="M4318" t="s">
        <v>31</v>
      </c>
    </row>
    <row r="4319" spans="1:13" x14ac:dyDescent="0.2">
      <c r="A4319">
        <v>5372215</v>
      </c>
      <c r="B4319">
        <v>887</v>
      </c>
      <c r="C4319" s="1">
        <v>44937</v>
      </c>
      <c r="D4319" t="s">
        <v>23</v>
      </c>
      <c r="E4319">
        <v>100041</v>
      </c>
      <c r="F4319">
        <v>640</v>
      </c>
      <c r="G4319" t="s">
        <v>14</v>
      </c>
      <c r="H4319" t="s">
        <v>45</v>
      </c>
      <c r="I4319" t="s">
        <v>20</v>
      </c>
      <c r="J4319" s="5">
        <v>3956.94</v>
      </c>
      <c r="K4319" s="7">
        <v>5073</v>
      </c>
      <c r="L4319">
        <v>2</v>
      </c>
    </row>
    <row r="4320" spans="1:13" x14ac:dyDescent="0.2">
      <c r="A4320">
        <v>5372618</v>
      </c>
      <c r="B4320">
        <v>499</v>
      </c>
      <c r="C4320" s="1">
        <v>44757</v>
      </c>
      <c r="D4320" t="s">
        <v>23</v>
      </c>
      <c r="E4320">
        <v>213834</v>
      </c>
      <c r="G4320" t="s">
        <v>26</v>
      </c>
      <c r="I4320" t="s">
        <v>46</v>
      </c>
      <c r="J4320" s="5">
        <v>3281.28</v>
      </c>
      <c r="K4320" s="7">
        <v>3418</v>
      </c>
      <c r="L4320">
        <v>1</v>
      </c>
      <c r="M4320" t="s">
        <v>31</v>
      </c>
    </row>
    <row r="4321" spans="1:13" x14ac:dyDescent="0.2">
      <c r="A4321">
        <v>5378143</v>
      </c>
      <c r="B4321">
        <v>1346</v>
      </c>
      <c r="D4321" t="s">
        <v>19</v>
      </c>
      <c r="E4321">
        <v>231664</v>
      </c>
      <c r="F4321">
        <v>580</v>
      </c>
      <c r="G4321" t="s">
        <v>14</v>
      </c>
      <c r="H4321">
        <v>1</v>
      </c>
      <c r="I4321" t="s">
        <v>24</v>
      </c>
      <c r="J4321" s="5">
        <v>2551.38</v>
      </c>
      <c r="K4321" s="7">
        <v>3271</v>
      </c>
      <c r="L4321">
        <v>3</v>
      </c>
      <c r="M4321" t="s">
        <v>35</v>
      </c>
    </row>
    <row r="4322" spans="1:13" x14ac:dyDescent="0.2">
      <c r="A4322">
        <v>5379039</v>
      </c>
      <c r="B4322">
        <v>314</v>
      </c>
      <c r="C4322" t="s">
        <v>186</v>
      </c>
      <c r="D4322" t="s">
        <v>29</v>
      </c>
      <c r="E4322">
        <v>58191</v>
      </c>
      <c r="F4322">
        <v>825</v>
      </c>
      <c r="G4322" t="s">
        <v>14</v>
      </c>
      <c r="H4322" t="s">
        <v>14</v>
      </c>
      <c r="I4322" t="s">
        <v>46</v>
      </c>
      <c r="J4322" s="5">
        <v>1433.64</v>
      </c>
      <c r="K4322" s="7">
        <v>1838</v>
      </c>
      <c r="L4322">
        <v>5</v>
      </c>
      <c r="M4322" t="s">
        <v>28</v>
      </c>
    </row>
    <row r="4323" spans="1:13" x14ac:dyDescent="0.2">
      <c r="A4323">
        <v>5383121</v>
      </c>
      <c r="B4323">
        <v>1536</v>
      </c>
      <c r="C4323" s="1">
        <v>44417</v>
      </c>
      <c r="D4323" t="s">
        <v>29</v>
      </c>
      <c r="E4323">
        <v>40086</v>
      </c>
      <c r="F4323">
        <v>689</v>
      </c>
      <c r="G4323" t="s">
        <v>14</v>
      </c>
      <c r="H4323" t="b">
        <v>1</v>
      </c>
      <c r="I4323" t="s">
        <v>16</v>
      </c>
      <c r="J4323" s="5">
        <v>3832.92</v>
      </c>
      <c r="K4323" s="7">
        <v>4563</v>
      </c>
      <c r="L4323">
        <v>5</v>
      </c>
      <c r="M4323" t="s">
        <v>21</v>
      </c>
    </row>
    <row r="4324" spans="1:13" x14ac:dyDescent="0.2">
      <c r="A4324">
        <v>5383843</v>
      </c>
      <c r="B4324">
        <v>1219</v>
      </c>
      <c r="C4324" s="1">
        <v>44849</v>
      </c>
      <c r="D4324" t="s">
        <v>27</v>
      </c>
      <c r="E4324">
        <v>40303</v>
      </c>
      <c r="F4324">
        <v>454</v>
      </c>
      <c r="G4324" t="s">
        <v>14</v>
      </c>
      <c r="H4324" t="b">
        <v>0</v>
      </c>
      <c r="I4324" t="s">
        <v>24</v>
      </c>
      <c r="J4324" s="5">
        <v>2429.6999999999998</v>
      </c>
      <c r="K4324" s="7">
        <v>3115</v>
      </c>
      <c r="L4324">
        <v>1</v>
      </c>
    </row>
    <row r="4325" spans="1:13" x14ac:dyDescent="0.2">
      <c r="A4325">
        <v>5383930</v>
      </c>
      <c r="B4325">
        <v>458</v>
      </c>
      <c r="C4325" s="1">
        <v>43961</v>
      </c>
      <c r="D4325" t="s">
        <v>13</v>
      </c>
      <c r="E4325">
        <v>249575</v>
      </c>
      <c r="G4325" t="s">
        <v>14</v>
      </c>
      <c r="H4325" t="b">
        <v>0</v>
      </c>
      <c r="I4325" t="s">
        <v>20</v>
      </c>
      <c r="J4325" s="5">
        <v>2322.06</v>
      </c>
      <c r="K4325" s="7">
        <v>2977</v>
      </c>
      <c r="L4325">
        <v>2</v>
      </c>
      <c r="M4325" t="s">
        <v>47</v>
      </c>
    </row>
    <row r="4326" spans="1:13" x14ac:dyDescent="0.2">
      <c r="A4326">
        <v>5384056</v>
      </c>
      <c r="B4326">
        <v>951</v>
      </c>
      <c r="C4326" t="s">
        <v>477</v>
      </c>
      <c r="D4326" t="s">
        <v>32</v>
      </c>
      <c r="E4326">
        <v>37488</v>
      </c>
      <c r="F4326">
        <v>705</v>
      </c>
      <c r="G4326" t="s">
        <v>14</v>
      </c>
      <c r="H4326" t="b">
        <v>0</v>
      </c>
      <c r="I4326" t="s">
        <v>33</v>
      </c>
      <c r="J4326" s="5">
        <v>2368.3200000000002</v>
      </c>
      <c r="K4326" s="7">
        <v>2467</v>
      </c>
      <c r="L4326">
        <v>1</v>
      </c>
      <c r="M4326" t="s">
        <v>28</v>
      </c>
    </row>
    <row r="4327" spans="1:13" x14ac:dyDescent="0.2">
      <c r="A4327">
        <v>5384110</v>
      </c>
      <c r="B4327">
        <v>1381</v>
      </c>
      <c r="C4327" s="2">
        <v>44570</v>
      </c>
      <c r="D4327" t="s">
        <v>29</v>
      </c>
      <c r="E4327">
        <v>213704</v>
      </c>
      <c r="F4327">
        <v>719</v>
      </c>
      <c r="G4327" t="s">
        <v>14</v>
      </c>
      <c r="H4327" t="b">
        <v>0</v>
      </c>
      <c r="I4327" t="s">
        <v>33</v>
      </c>
      <c r="J4327" s="5">
        <v>1186.92</v>
      </c>
      <c r="K4327" s="7">
        <v>1413</v>
      </c>
      <c r="L4327">
        <v>3</v>
      </c>
      <c r="M4327" t="s">
        <v>17</v>
      </c>
    </row>
    <row r="4328" spans="1:13" x14ac:dyDescent="0.2">
      <c r="A4328">
        <v>5384490</v>
      </c>
      <c r="B4328">
        <v>1092</v>
      </c>
      <c r="C4328" s="1">
        <v>45047</v>
      </c>
      <c r="D4328" t="s">
        <v>29</v>
      </c>
      <c r="E4328">
        <v>163825</v>
      </c>
      <c r="F4328">
        <v>799</v>
      </c>
      <c r="G4328" t="s">
        <v>14</v>
      </c>
      <c r="H4328" t="b">
        <v>1</v>
      </c>
      <c r="I4328" t="s">
        <v>46</v>
      </c>
      <c r="J4328" s="5">
        <v>4771.2</v>
      </c>
      <c r="K4328" s="7">
        <v>7952</v>
      </c>
      <c r="L4328">
        <v>3</v>
      </c>
      <c r="M4328" t="s">
        <v>38</v>
      </c>
    </row>
    <row r="4329" spans="1:13" x14ac:dyDescent="0.2">
      <c r="A4329">
        <v>5385162</v>
      </c>
      <c r="B4329">
        <v>254</v>
      </c>
      <c r="C4329" s="1">
        <v>44686</v>
      </c>
      <c r="D4329" t="s">
        <v>32</v>
      </c>
      <c r="E4329">
        <v>213800</v>
      </c>
      <c r="F4329">
        <v>696</v>
      </c>
      <c r="G4329" t="s">
        <v>14</v>
      </c>
      <c r="H4329">
        <v>1</v>
      </c>
      <c r="I4329" t="s">
        <v>20</v>
      </c>
      <c r="J4329" s="5">
        <v>2177.4</v>
      </c>
      <c r="K4329" s="7">
        <v>3629</v>
      </c>
      <c r="L4329">
        <v>2</v>
      </c>
      <c r="M4329" t="s">
        <v>47</v>
      </c>
    </row>
    <row r="4330" spans="1:13" x14ac:dyDescent="0.2">
      <c r="A4330">
        <v>5388118</v>
      </c>
      <c r="B4330">
        <v>979</v>
      </c>
      <c r="C4330" s="1">
        <v>44953</v>
      </c>
      <c r="D4330" t="s">
        <v>27</v>
      </c>
      <c r="E4330">
        <v>215508</v>
      </c>
      <c r="F4330" t="s">
        <v>38</v>
      </c>
      <c r="G4330" t="s">
        <v>14</v>
      </c>
      <c r="H4330" t="s">
        <v>15</v>
      </c>
      <c r="I4330" t="s">
        <v>16</v>
      </c>
      <c r="J4330" s="5">
        <v>1499.16</v>
      </c>
      <c r="K4330" s="7">
        <v>1922</v>
      </c>
      <c r="L4330">
        <v>1</v>
      </c>
      <c r="M4330" t="s">
        <v>21</v>
      </c>
    </row>
    <row r="4331" spans="1:13" x14ac:dyDescent="0.2">
      <c r="A4331">
        <v>5388537</v>
      </c>
      <c r="B4331">
        <v>563</v>
      </c>
      <c r="C4331" s="1">
        <v>44832</v>
      </c>
      <c r="D4331" t="s">
        <v>23</v>
      </c>
      <c r="E4331">
        <v>148084</v>
      </c>
      <c r="F4331">
        <v>782</v>
      </c>
      <c r="G4331" t="s">
        <v>14</v>
      </c>
      <c r="H4331">
        <v>1</v>
      </c>
      <c r="I4331" t="s">
        <v>20</v>
      </c>
      <c r="J4331" s="5">
        <v>3613.5</v>
      </c>
      <c r="K4331" s="7">
        <v>5475</v>
      </c>
      <c r="L4331">
        <v>5</v>
      </c>
      <c r="M4331" t="s">
        <v>35</v>
      </c>
    </row>
    <row r="4332" spans="1:13" x14ac:dyDescent="0.2">
      <c r="A4332">
        <v>5390331</v>
      </c>
      <c r="B4332">
        <v>1631</v>
      </c>
      <c r="C4332" s="1">
        <v>44681</v>
      </c>
      <c r="D4332" t="s">
        <v>32</v>
      </c>
      <c r="E4332">
        <v>196170</v>
      </c>
      <c r="F4332">
        <v>713</v>
      </c>
      <c r="G4332" t="s">
        <v>14</v>
      </c>
      <c r="H4332" t="s">
        <v>26</v>
      </c>
      <c r="I4332" t="s">
        <v>24</v>
      </c>
      <c r="J4332" s="5">
        <v>3173.82</v>
      </c>
      <c r="K4332" s="7">
        <v>4069</v>
      </c>
      <c r="L4332">
        <v>3</v>
      </c>
      <c r="M4332" t="s">
        <v>41</v>
      </c>
    </row>
    <row r="4333" spans="1:13" x14ac:dyDescent="0.2">
      <c r="A4333">
        <v>5393167</v>
      </c>
      <c r="B4333">
        <v>360</v>
      </c>
      <c r="C4333" s="1">
        <v>44901</v>
      </c>
      <c r="D4333" t="s">
        <v>37</v>
      </c>
      <c r="E4333">
        <v>101169</v>
      </c>
      <c r="F4333">
        <v>568</v>
      </c>
      <c r="G4333" t="s">
        <v>14</v>
      </c>
      <c r="H4333" t="s">
        <v>45</v>
      </c>
      <c r="I4333" t="s">
        <v>20</v>
      </c>
      <c r="J4333" s="5">
        <v>4473</v>
      </c>
      <c r="K4333" s="7">
        <v>5325</v>
      </c>
      <c r="L4333">
        <v>2</v>
      </c>
      <c r="M4333" t="s">
        <v>36</v>
      </c>
    </row>
    <row r="4334" spans="1:13" x14ac:dyDescent="0.2">
      <c r="A4334">
        <v>5394235</v>
      </c>
      <c r="B4334">
        <v>231</v>
      </c>
      <c r="C4334" s="1">
        <v>45391</v>
      </c>
      <c r="D4334" t="s">
        <v>13</v>
      </c>
      <c r="E4334">
        <v>235702</v>
      </c>
      <c r="G4334" t="s">
        <v>14</v>
      </c>
      <c r="H4334" t="b">
        <v>1</v>
      </c>
      <c r="I4334" t="s">
        <v>16</v>
      </c>
      <c r="J4334" s="5">
        <v>6999.36</v>
      </c>
      <c r="K4334" s="7">
        <v>7291</v>
      </c>
      <c r="L4334">
        <v>1</v>
      </c>
      <c r="M4334" t="s">
        <v>28</v>
      </c>
    </row>
    <row r="4335" spans="1:13" x14ac:dyDescent="0.2">
      <c r="A4335">
        <v>5394519</v>
      </c>
      <c r="B4335">
        <v>1460</v>
      </c>
      <c r="C4335" s="1">
        <v>44201</v>
      </c>
      <c r="D4335" t="s">
        <v>19</v>
      </c>
      <c r="E4335">
        <v>212700000</v>
      </c>
      <c r="F4335">
        <v>765</v>
      </c>
      <c r="G4335" t="s">
        <v>14</v>
      </c>
      <c r="H4335" t="s">
        <v>15</v>
      </c>
      <c r="I4335" t="s">
        <v>20</v>
      </c>
      <c r="J4335" s="5">
        <v>2767.8</v>
      </c>
      <c r="K4335" s="7">
        <v>3295</v>
      </c>
      <c r="L4335">
        <v>4</v>
      </c>
      <c r="M4335" t="s">
        <v>36</v>
      </c>
    </row>
    <row r="4336" spans="1:13" x14ac:dyDescent="0.2">
      <c r="A4336">
        <v>5396304</v>
      </c>
      <c r="B4336">
        <v>621</v>
      </c>
      <c r="C4336" s="1">
        <v>45430</v>
      </c>
      <c r="D4336" t="s">
        <v>29</v>
      </c>
      <c r="E4336">
        <v>78022</v>
      </c>
      <c r="F4336">
        <v>772</v>
      </c>
      <c r="G4336" t="s">
        <v>26</v>
      </c>
      <c r="H4336" t="b">
        <v>0</v>
      </c>
      <c r="I4336" t="s">
        <v>16</v>
      </c>
      <c r="J4336" s="5">
        <v>4742.3999999999996</v>
      </c>
      <c r="K4336" s="7">
        <v>6080</v>
      </c>
      <c r="L4336">
        <v>3</v>
      </c>
      <c r="M4336" t="s">
        <v>34</v>
      </c>
    </row>
    <row r="4337" spans="1:13" x14ac:dyDescent="0.2">
      <c r="A4337">
        <v>5396395</v>
      </c>
      <c r="B4337">
        <v>1790</v>
      </c>
      <c r="C4337" s="1">
        <v>45450</v>
      </c>
      <c r="D4337" t="s">
        <v>27</v>
      </c>
      <c r="E4337">
        <v>88422</v>
      </c>
      <c r="F4337">
        <v>616</v>
      </c>
      <c r="G4337" t="s">
        <v>14</v>
      </c>
      <c r="H4337" t="s">
        <v>14</v>
      </c>
      <c r="I4337" t="s">
        <v>20</v>
      </c>
      <c r="J4337" s="5">
        <v>2851.2</v>
      </c>
      <c r="K4337" s="7">
        <v>2970</v>
      </c>
      <c r="L4337">
        <v>3</v>
      </c>
    </row>
    <row r="4338" spans="1:13" x14ac:dyDescent="0.2">
      <c r="A4338">
        <v>5396416</v>
      </c>
      <c r="B4338">
        <v>776</v>
      </c>
      <c r="C4338" t="s">
        <v>478</v>
      </c>
      <c r="D4338" t="s">
        <v>37</v>
      </c>
      <c r="E4338">
        <v>248152</v>
      </c>
      <c r="F4338">
        <v>719</v>
      </c>
      <c r="G4338" t="s">
        <v>14</v>
      </c>
      <c r="H4338" t="s">
        <v>26</v>
      </c>
      <c r="I4338" t="s">
        <v>46</v>
      </c>
      <c r="J4338" s="5">
        <v>1977.6</v>
      </c>
      <c r="K4338" s="7">
        <v>2060</v>
      </c>
      <c r="L4338">
        <v>3</v>
      </c>
      <c r="M4338" t="s">
        <v>41</v>
      </c>
    </row>
    <row r="4339" spans="1:13" x14ac:dyDescent="0.2">
      <c r="A4339">
        <v>5397068</v>
      </c>
      <c r="B4339">
        <v>231</v>
      </c>
      <c r="C4339" s="1">
        <v>44609</v>
      </c>
      <c r="D4339" t="s">
        <v>32</v>
      </c>
      <c r="E4339">
        <v>163582</v>
      </c>
      <c r="F4339">
        <v>438</v>
      </c>
      <c r="G4339" t="s">
        <v>14</v>
      </c>
      <c r="H4339" t="s">
        <v>45</v>
      </c>
      <c r="I4339" t="s">
        <v>20</v>
      </c>
      <c r="J4339" s="5">
        <v>4374.6000000000004</v>
      </c>
      <c r="K4339" s="7">
        <v>7291</v>
      </c>
      <c r="L4339">
        <v>4</v>
      </c>
      <c r="M4339" t="s">
        <v>25</v>
      </c>
    </row>
    <row r="4340" spans="1:13" x14ac:dyDescent="0.2">
      <c r="A4340">
        <v>5399371</v>
      </c>
      <c r="B4340">
        <v>437</v>
      </c>
      <c r="C4340" t="s">
        <v>237</v>
      </c>
      <c r="D4340" t="s">
        <v>29</v>
      </c>
      <c r="E4340">
        <v>128710</v>
      </c>
      <c r="F4340">
        <v>744</v>
      </c>
      <c r="G4340" t="s">
        <v>14</v>
      </c>
      <c r="H4340" t="s">
        <v>26</v>
      </c>
      <c r="I4340" t="s">
        <v>16</v>
      </c>
      <c r="J4340" s="5">
        <v>2625.6</v>
      </c>
      <c r="K4340" s="7">
        <v>2735</v>
      </c>
      <c r="L4340">
        <v>4</v>
      </c>
      <c r="M4340" t="s">
        <v>28</v>
      </c>
    </row>
    <row r="4341" spans="1:13" x14ac:dyDescent="0.2">
      <c r="A4341">
        <v>5400083</v>
      </c>
      <c r="B4341">
        <v>340</v>
      </c>
      <c r="C4341" s="2">
        <v>45201</v>
      </c>
      <c r="D4341" t="s">
        <v>37</v>
      </c>
      <c r="E4341">
        <v>191261</v>
      </c>
      <c r="F4341">
        <v>743</v>
      </c>
      <c r="G4341" t="s">
        <v>14</v>
      </c>
      <c r="H4341" t="s">
        <v>45</v>
      </c>
      <c r="I4341" t="s">
        <v>20</v>
      </c>
      <c r="J4341" s="5">
        <v>7164.6</v>
      </c>
      <c r="K4341" s="7">
        <v>11941</v>
      </c>
      <c r="L4341">
        <v>4</v>
      </c>
      <c r="M4341" t="s">
        <v>36</v>
      </c>
    </row>
    <row r="4342" spans="1:13" x14ac:dyDescent="0.2">
      <c r="A4342">
        <v>5401800</v>
      </c>
      <c r="B4342">
        <v>1290</v>
      </c>
      <c r="C4342" s="2">
        <v>45249</v>
      </c>
      <c r="D4342" t="s">
        <v>32</v>
      </c>
      <c r="E4342">
        <v>242386</v>
      </c>
      <c r="F4342" t="s">
        <v>38</v>
      </c>
      <c r="G4342" t="s">
        <v>26</v>
      </c>
      <c r="H4342" t="s">
        <v>30</v>
      </c>
      <c r="I4342" t="s">
        <v>24</v>
      </c>
      <c r="J4342" s="5">
        <v>1997.76</v>
      </c>
      <c r="K4342" s="7">
        <v>2081</v>
      </c>
      <c r="L4342">
        <v>5</v>
      </c>
      <c r="M4342" t="s">
        <v>28</v>
      </c>
    </row>
    <row r="4343" spans="1:13" x14ac:dyDescent="0.2">
      <c r="A4343">
        <v>5402861</v>
      </c>
      <c r="B4343">
        <v>525</v>
      </c>
      <c r="C4343" s="1">
        <v>43929</v>
      </c>
      <c r="D4343" t="s">
        <v>23</v>
      </c>
      <c r="E4343">
        <v>75067</v>
      </c>
      <c r="F4343">
        <v>710</v>
      </c>
      <c r="G4343" t="s">
        <v>14</v>
      </c>
      <c r="H4343" t="b">
        <v>1</v>
      </c>
      <c r="I4343" t="s">
        <v>16</v>
      </c>
      <c r="J4343" s="5">
        <v>1314</v>
      </c>
      <c r="K4343" s="7">
        <v>2190</v>
      </c>
      <c r="L4343">
        <v>2</v>
      </c>
      <c r="M4343" t="s">
        <v>31</v>
      </c>
    </row>
    <row r="4344" spans="1:13" x14ac:dyDescent="0.2">
      <c r="A4344">
        <v>5402992</v>
      </c>
      <c r="B4344">
        <v>1718</v>
      </c>
      <c r="C4344" s="1">
        <v>45045</v>
      </c>
      <c r="D4344" t="s">
        <v>29</v>
      </c>
      <c r="E4344">
        <v>161474</v>
      </c>
      <c r="F4344">
        <v>482</v>
      </c>
      <c r="G4344" t="s">
        <v>14</v>
      </c>
      <c r="H4344" t="b">
        <v>0</v>
      </c>
      <c r="I4344" t="s">
        <v>20</v>
      </c>
      <c r="J4344" s="5">
        <v>1382.94</v>
      </c>
      <c r="K4344" s="7">
        <v>1773</v>
      </c>
      <c r="L4344">
        <v>3</v>
      </c>
      <c r="M4344" t="s">
        <v>35</v>
      </c>
    </row>
    <row r="4345" spans="1:13" x14ac:dyDescent="0.2">
      <c r="A4345">
        <v>5403970</v>
      </c>
      <c r="B4345">
        <v>1654</v>
      </c>
      <c r="C4345" s="2">
        <v>45241</v>
      </c>
      <c r="D4345" t="s">
        <v>32</v>
      </c>
      <c r="E4345">
        <v>179953</v>
      </c>
      <c r="F4345">
        <v>789</v>
      </c>
      <c r="G4345" t="s">
        <v>14</v>
      </c>
      <c r="I4345" t="s">
        <v>20</v>
      </c>
      <c r="J4345" s="5">
        <v>2903.04</v>
      </c>
      <c r="K4345" s="7">
        <v>3456</v>
      </c>
      <c r="L4345">
        <v>5</v>
      </c>
      <c r="M4345" t="s">
        <v>35</v>
      </c>
    </row>
    <row r="4346" spans="1:13" x14ac:dyDescent="0.2">
      <c r="A4346">
        <v>5405397</v>
      </c>
      <c r="B4346">
        <v>882</v>
      </c>
      <c r="C4346" s="1">
        <v>44864</v>
      </c>
      <c r="D4346" t="s">
        <v>37</v>
      </c>
      <c r="E4346">
        <v>31265</v>
      </c>
      <c r="F4346">
        <v>632</v>
      </c>
      <c r="G4346" t="s">
        <v>14</v>
      </c>
      <c r="H4346" t="s">
        <v>30</v>
      </c>
      <c r="I4346" t="s">
        <v>16</v>
      </c>
      <c r="J4346" s="5">
        <v>4798.08</v>
      </c>
      <c r="K4346" s="7">
        <v>5712</v>
      </c>
      <c r="L4346">
        <v>1</v>
      </c>
    </row>
    <row r="4347" spans="1:13" x14ac:dyDescent="0.2">
      <c r="A4347">
        <v>5408332</v>
      </c>
      <c r="B4347">
        <v>533</v>
      </c>
      <c r="C4347" s="1">
        <v>44885</v>
      </c>
      <c r="D4347" t="s">
        <v>19</v>
      </c>
      <c r="E4347">
        <v>179516</v>
      </c>
      <c r="F4347">
        <v>525</v>
      </c>
      <c r="G4347" t="s">
        <v>26</v>
      </c>
      <c r="H4347" t="b">
        <v>0</v>
      </c>
      <c r="I4347" t="s">
        <v>20</v>
      </c>
      <c r="J4347" s="5">
        <v>2938.56</v>
      </c>
      <c r="K4347" s="7">
        <v>3061</v>
      </c>
      <c r="L4347">
        <v>2</v>
      </c>
      <c r="M4347" t="s">
        <v>52</v>
      </c>
    </row>
    <row r="4348" spans="1:13" x14ac:dyDescent="0.2">
      <c r="A4348">
        <v>5409089</v>
      </c>
      <c r="B4348">
        <v>154</v>
      </c>
      <c r="C4348" s="1">
        <v>45607</v>
      </c>
      <c r="D4348" t="s">
        <v>19</v>
      </c>
      <c r="E4348">
        <v>5861</v>
      </c>
      <c r="F4348">
        <v>786</v>
      </c>
      <c r="G4348" t="s">
        <v>14</v>
      </c>
      <c r="H4348" t="s">
        <v>15</v>
      </c>
      <c r="I4348" t="s">
        <v>20</v>
      </c>
      <c r="J4348" s="5">
        <v>1327.68</v>
      </c>
      <c r="K4348" s="7">
        <v>1383</v>
      </c>
      <c r="L4348">
        <v>5</v>
      </c>
      <c r="M4348" t="s">
        <v>34</v>
      </c>
    </row>
    <row r="4349" spans="1:13" x14ac:dyDescent="0.2">
      <c r="A4349">
        <v>5412759</v>
      </c>
      <c r="B4349">
        <v>381</v>
      </c>
      <c r="C4349" s="2">
        <v>45166</v>
      </c>
      <c r="D4349" t="s">
        <v>32</v>
      </c>
      <c r="E4349">
        <v>45476</v>
      </c>
      <c r="F4349">
        <v>756</v>
      </c>
      <c r="G4349" t="s">
        <v>14</v>
      </c>
      <c r="H4349" t="s">
        <v>14</v>
      </c>
      <c r="I4349" t="s">
        <v>20</v>
      </c>
      <c r="J4349" s="5">
        <v>3076.8</v>
      </c>
      <c r="K4349" s="7">
        <v>5128</v>
      </c>
      <c r="L4349">
        <v>2</v>
      </c>
      <c r="M4349" t="s">
        <v>36</v>
      </c>
    </row>
    <row r="4350" spans="1:13" x14ac:dyDescent="0.2">
      <c r="A4350">
        <v>5413727</v>
      </c>
      <c r="B4350">
        <v>448</v>
      </c>
      <c r="C4350" s="1">
        <v>44534</v>
      </c>
      <c r="D4350" t="s">
        <v>27</v>
      </c>
      <c r="E4350">
        <v>195311</v>
      </c>
      <c r="G4350" t="s">
        <v>14</v>
      </c>
      <c r="H4350" t="s">
        <v>40</v>
      </c>
      <c r="I4350" t="s">
        <v>16</v>
      </c>
      <c r="J4350" s="5">
        <v>1769.88</v>
      </c>
      <c r="K4350" s="7">
        <v>2107</v>
      </c>
      <c r="L4350">
        <v>2</v>
      </c>
      <c r="M4350" t="s">
        <v>25</v>
      </c>
    </row>
    <row r="4351" spans="1:13" x14ac:dyDescent="0.2">
      <c r="A4351">
        <v>5413998</v>
      </c>
      <c r="B4351">
        <v>633</v>
      </c>
      <c r="D4351" t="s">
        <v>27</v>
      </c>
      <c r="E4351">
        <v>110930</v>
      </c>
      <c r="G4351" t="s">
        <v>14</v>
      </c>
      <c r="H4351" t="s">
        <v>40</v>
      </c>
      <c r="I4351" t="s">
        <v>20</v>
      </c>
      <c r="J4351" s="5">
        <v>3919.44</v>
      </c>
      <c r="K4351" s="7">
        <v>4666</v>
      </c>
      <c r="L4351">
        <v>2</v>
      </c>
      <c r="M4351" t="s">
        <v>47</v>
      </c>
    </row>
    <row r="4352" spans="1:13" x14ac:dyDescent="0.2">
      <c r="A4352">
        <v>5414357</v>
      </c>
      <c r="B4352">
        <v>21</v>
      </c>
      <c r="C4352" s="1">
        <v>43883</v>
      </c>
      <c r="D4352" t="s">
        <v>19</v>
      </c>
      <c r="E4352">
        <v>168301</v>
      </c>
      <c r="G4352" t="s">
        <v>14</v>
      </c>
      <c r="H4352" t="s">
        <v>26</v>
      </c>
      <c r="I4352" t="s">
        <v>20</v>
      </c>
      <c r="J4352" s="5">
        <v>750.96</v>
      </c>
      <c r="K4352" s="7">
        <v>894</v>
      </c>
      <c r="L4352">
        <v>3</v>
      </c>
    </row>
    <row r="4353" spans="1:13" x14ac:dyDescent="0.2">
      <c r="A4353">
        <v>5415746</v>
      </c>
      <c r="B4353">
        <v>969</v>
      </c>
      <c r="D4353" t="s">
        <v>27</v>
      </c>
      <c r="E4353">
        <v>157347</v>
      </c>
      <c r="F4353">
        <v>726</v>
      </c>
      <c r="G4353" t="s">
        <v>14</v>
      </c>
      <c r="H4353" t="s">
        <v>45</v>
      </c>
      <c r="I4353" t="s">
        <v>16</v>
      </c>
      <c r="J4353" s="5">
        <v>906</v>
      </c>
      <c r="K4353" s="7">
        <v>1510</v>
      </c>
      <c r="L4353">
        <v>1</v>
      </c>
    </row>
    <row r="4354" spans="1:13" x14ac:dyDescent="0.2">
      <c r="A4354">
        <v>5416225</v>
      </c>
      <c r="B4354">
        <v>626</v>
      </c>
      <c r="C4354" s="1">
        <v>45476</v>
      </c>
      <c r="D4354" t="s">
        <v>32</v>
      </c>
      <c r="E4354">
        <v>33108</v>
      </c>
      <c r="G4354" t="s">
        <v>14</v>
      </c>
      <c r="H4354" t="s">
        <v>14</v>
      </c>
      <c r="I4354" t="s">
        <v>24</v>
      </c>
      <c r="J4354" s="5">
        <v>1552.98</v>
      </c>
      <c r="K4354" s="7">
        <v>1991</v>
      </c>
      <c r="L4354">
        <v>4</v>
      </c>
      <c r="M4354" t="s">
        <v>52</v>
      </c>
    </row>
    <row r="4355" spans="1:13" x14ac:dyDescent="0.2">
      <c r="A4355">
        <v>5418152</v>
      </c>
      <c r="B4355">
        <v>1091</v>
      </c>
      <c r="C4355" s="1">
        <v>45456</v>
      </c>
      <c r="D4355" t="s">
        <v>32</v>
      </c>
      <c r="E4355">
        <v>100316</v>
      </c>
      <c r="F4355">
        <v>781</v>
      </c>
      <c r="G4355" t="s">
        <v>14</v>
      </c>
      <c r="H4355" t="b">
        <v>1</v>
      </c>
      <c r="I4355" t="s">
        <v>24</v>
      </c>
      <c r="J4355" s="5">
        <v>2373.12</v>
      </c>
      <c r="K4355" s="7">
        <v>2472</v>
      </c>
      <c r="L4355">
        <v>2</v>
      </c>
      <c r="M4355" t="s">
        <v>35</v>
      </c>
    </row>
    <row r="4356" spans="1:13" x14ac:dyDescent="0.2">
      <c r="A4356">
        <v>5418468</v>
      </c>
      <c r="B4356">
        <v>1334</v>
      </c>
      <c r="C4356" s="1">
        <v>45374</v>
      </c>
      <c r="D4356" t="s">
        <v>13</v>
      </c>
      <c r="E4356">
        <v>323564</v>
      </c>
      <c r="F4356">
        <v>790</v>
      </c>
      <c r="G4356" t="s">
        <v>14</v>
      </c>
      <c r="H4356" t="s">
        <v>40</v>
      </c>
      <c r="I4356" t="s">
        <v>20</v>
      </c>
      <c r="J4356" s="5">
        <v>7789.98</v>
      </c>
      <c r="K4356" s="7">
        <v>11803</v>
      </c>
      <c r="L4356">
        <v>1</v>
      </c>
      <c r="M4356" t="s">
        <v>31</v>
      </c>
    </row>
    <row r="4357" spans="1:13" x14ac:dyDescent="0.2">
      <c r="A4357">
        <v>5418507</v>
      </c>
      <c r="B4357">
        <v>1056</v>
      </c>
      <c r="C4357" s="2">
        <v>44435</v>
      </c>
      <c r="D4357" t="s">
        <v>13</v>
      </c>
      <c r="E4357">
        <v>154708</v>
      </c>
      <c r="F4357" t="s">
        <v>38</v>
      </c>
      <c r="G4357" t="s">
        <v>14</v>
      </c>
      <c r="H4357" t="s">
        <v>30</v>
      </c>
      <c r="I4357" t="s">
        <v>24</v>
      </c>
      <c r="J4357" s="5">
        <v>758.34</v>
      </c>
      <c r="K4357" s="7">
        <v>1149</v>
      </c>
      <c r="L4357">
        <v>2</v>
      </c>
    </row>
    <row r="4358" spans="1:13" x14ac:dyDescent="0.2">
      <c r="A4358">
        <v>5418997</v>
      </c>
      <c r="B4358">
        <v>991</v>
      </c>
      <c r="C4358" s="1">
        <v>45190</v>
      </c>
      <c r="D4358" t="s">
        <v>32</v>
      </c>
      <c r="E4358">
        <v>49519</v>
      </c>
      <c r="F4358">
        <v>795</v>
      </c>
      <c r="G4358" t="s">
        <v>14</v>
      </c>
      <c r="H4358" t="s">
        <v>15</v>
      </c>
      <c r="I4358" t="s">
        <v>20</v>
      </c>
      <c r="J4358" s="5">
        <v>2336.64</v>
      </c>
      <c r="K4358" s="7">
        <v>2434</v>
      </c>
      <c r="L4358">
        <v>3</v>
      </c>
      <c r="M4358" t="s">
        <v>38</v>
      </c>
    </row>
    <row r="4359" spans="1:13" x14ac:dyDescent="0.2">
      <c r="A4359">
        <v>5420025</v>
      </c>
      <c r="B4359">
        <v>1703</v>
      </c>
      <c r="C4359" t="s">
        <v>442</v>
      </c>
      <c r="D4359" t="s">
        <v>13</v>
      </c>
      <c r="E4359">
        <v>217715</v>
      </c>
      <c r="F4359">
        <v>754</v>
      </c>
      <c r="G4359" t="s">
        <v>26</v>
      </c>
      <c r="H4359" t="b">
        <v>1</v>
      </c>
      <c r="I4359" t="s">
        <v>43</v>
      </c>
      <c r="J4359" s="5">
        <v>9728.16</v>
      </c>
      <c r="K4359" s="7">
        <v>12472</v>
      </c>
      <c r="L4359">
        <v>3</v>
      </c>
      <c r="M4359" t="s">
        <v>41</v>
      </c>
    </row>
    <row r="4360" spans="1:13" x14ac:dyDescent="0.2">
      <c r="A4360">
        <v>5420675</v>
      </c>
      <c r="B4360">
        <v>549</v>
      </c>
      <c r="C4360" s="2">
        <v>44125</v>
      </c>
      <c r="D4360" t="s">
        <v>37</v>
      </c>
      <c r="E4360">
        <v>106074</v>
      </c>
      <c r="F4360">
        <v>737</v>
      </c>
      <c r="G4360" t="s">
        <v>14</v>
      </c>
      <c r="H4360" t="b">
        <v>0</v>
      </c>
      <c r="I4360" t="s">
        <v>20</v>
      </c>
      <c r="J4360" s="5">
        <v>1958.88</v>
      </c>
      <c r="K4360" s="7">
        <v>2968</v>
      </c>
      <c r="L4360">
        <v>1</v>
      </c>
      <c r="M4360" t="s">
        <v>35</v>
      </c>
    </row>
    <row r="4361" spans="1:13" x14ac:dyDescent="0.2">
      <c r="A4361">
        <v>5420806</v>
      </c>
      <c r="B4361">
        <v>1107</v>
      </c>
      <c r="C4361" s="1">
        <v>45580</v>
      </c>
      <c r="D4361" t="s">
        <v>19</v>
      </c>
      <c r="E4361">
        <v>260621</v>
      </c>
      <c r="F4361">
        <v>763</v>
      </c>
      <c r="G4361" t="s">
        <v>14</v>
      </c>
      <c r="H4361" t="b">
        <v>0</v>
      </c>
      <c r="I4361" t="s">
        <v>20</v>
      </c>
      <c r="J4361" s="5">
        <v>2674.56</v>
      </c>
      <c r="K4361" s="7">
        <v>3184</v>
      </c>
      <c r="L4361">
        <v>3</v>
      </c>
      <c r="M4361" t="s">
        <v>34</v>
      </c>
    </row>
    <row r="4362" spans="1:13" x14ac:dyDescent="0.2">
      <c r="A4362">
        <v>5422002</v>
      </c>
      <c r="B4362">
        <v>1462</v>
      </c>
      <c r="C4362" s="1">
        <v>44477</v>
      </c>
      <c r="D4362" t="s">
        <v>29</v>
      </c>
      <c r="E4362">
        <v>161443</v>
      </c>
      <c r="F4362">
        <v>827</v>
      </c>
      <c r="G4362" t="s">
        <v>14</v>
      </c>
      <c r="H4362">
        <v>1</v>
      </c>
      <c r="I4362" t="s">
        <v>20</v>
      </c>
      <c r="J4362" s="5">
        <v>1205.0999999999999</v>
      </c>
      <c r="K4362" s="7">
        <v>1545</v>
      </c>
      <c r="L4362">
        <v>2</v>
      </c>
      <c r="M4362" t="s">
        <v>52</v>
      </c>
    </row>
    <row r="4363" spans="1:13" x14ac:dyDescent="0.2">
      <c r="A4363">
        <v>5422097</v>
      </c>
      <c r="B4363">
        <v>1797</v>
      </c>
      <c r="C4363" s="1">
        <v>44723</v>
      </c>
      <c r="D4363" t="s">
        <v>29</v>
      </c>
      <c r="E4363">
        <v>150008</v>
      </c>
      <c r="F4363">
        <v>391</v>
      </c>
      <c r="G4363" t="s">
        <v>26</v>
      </c>
      <c r="H4363" t="s">
        <v>45</v>
      </c>
      <c r="I4363" t="s">
        <v>46</v>
      </c>
      <c r="J4363" s="5">
        <v>525.6</v>
      </c>
      <c r="K4363" s="7">
        <v>876</v>
      </c>
      <c r="L4363">
        <v>3</v>
      </c>
      <c r="M4363" t="s">
        <v>36</v>
      </c>
    </row>
    <row r="4364" spans="1:13" x14ac:dyDescent="0.2">
      <c r="A4364">
        <v>5424890</v>
      </c>
      <c r="B4364">
        <v>785</v>
      </c>
      <c r="C4364" s="1">
        <v>44743</v>
      </c>
      <c r="D4364" t="s">
        <v>29</v>
      </c>
      <c r="E4364">
        <v>94374</v>
      </c>
      <c r="G4364" t="s">
        <v>14</v>
      </c>
      <c r="H4364" t="b">
        <v>1</v>
      </c>
      <c r="I4364" t="s">
        <v>20</v>
      </c>
      <c r="J4364" s="5">
        <v>3613.74</v>
      </c>
      <c r="K4364" s="7">
        <v>4633</v>
      </c>
      <c r="L4364">
        <v>3</v>
      </c>
      <c r="M4364" t="s">
        <v>52</v>
      </c>
    </row>
    <row r="4365" spans="1:13" x14ac:dyDescent="0.2">
      <c r="A4365">
        <v>5427311</v>
      </c>
      <c r="B4365">
        <v>649</v>
      </c>
      <c r="C4365" s="1">
        <v>44729</v>
      </c>
      <c r="D4365" t="s">
        <v>27</v>
      </c>
      <c r="E4365">
        <v>196885</v>
      </c>
      <c r="F4365">
        <v>679</v>
      </c>
      <c r="G4365" t="s">
        <v>14</v>
      </c>
      <c r="H4365" t="s">
        <v>14</v>
      </c>
      <c r="I4365" t="s">
        <v>16</v>
      </c>
      <c r="J4365" s="5">
        <v>1580.4</v>
      </c>
      <c r="K4365" s="7">
        <v>2634</v>
      </c>
      <c r="L4365">
        <v>4</v>
      </c>
      <c r="M4365" t="s">
        <v>25</v>
      </c>
    </row>
    <row r="4366" spans="1:13" x14ac:dyDescent="0.2">
      <c r="A4366">
        <v>5427726</v>
      </c>
      <c r="B4366">
        <v>1469</v>
      </c>
      <c r="C4366" s="2">
        <v>44780</v>
      </c>
      <c r="D4366" t="s">
        <v>19</v>
      </c>
      <c r="E4366">
        <v>175909</v>
      </c>
      <c r="F4366">
        <v>635</v>
      </c>
      <c r="G4366" t="s">
        <v>26</v>
      </c>
      <c r="H4366" t="b">
        <v>1</v>
      </c>
      <c r="I4366" t="s">
        <v>20</v>
      </c>
      <c r="J4366" s="5">
        <v>2145.7800000000002</v>
      </c>
      <c r="K4366" s="7">
        <v>2751</v>
      </c>
      <c r="L4366">
        <v>5</v>
      </c>
      <c r="M4366" t="s">
        <v>31</v>
      </c>
    </row>
    <row r="4367" spans="1:13" x14ac:dyDescent="0.2">
      <c r="A4367">
        <v>5428918</v>
      </c>
      <c r="B4367">
        <v>1059</v>
      </c>
      <c r="C4367" s="1">
        <v>44457</v>
      </c>
      <c r="D4367" t="s">
        <v>29</v>
      </c>
      <c r="E4367">
        <v>197557</v>
      </c>
      <c r="F4367">
        <v>825</v>
      </c>
      <c r="G4367" t="s">
        <v>26</v>
      </c>
      <c r="H4367" t="s">
        <v>14</v>
      </c>
      <c r="I4367" t="s">
        <v>20</v>
      </c>
      <c r="J4367" s="5">
        <v>3234.24</v>
      </c>
      <c r="K4367" s="7">
        <v>3369</v>
      </c>
      <c r="L4367">
        <v>5</v>
      </c>
      <c r="M4367" t="s">
        <v>17</v>
      </c>
    </row>
    <row r="4368" spans="1:13" x14ac:dyDescent="0.2">
      <c r="A4368">
        <v>5429457</v>
      </c>
      <c r="B4368">
        <v>1261</v>
      </c>
      <c r="C4368" s="2">
        <v>44032</v>
      </c>
      <c r="D4368" t="s">
        <v>23</v>
      </c>
      <c r="E4368">
        <v>198518</v>
      </c>
      <c r="F4368">
        <v>512</v>
      </c>
      <c r="G4368" t="s">
        <v>14</v>
      </c>
      <c r="H4368" t="s">
        <v>15</v>
      </c>
      <c r="I4368" t="s">
        <v>16</v>
      </c>
      <c r="J4368" s="5">
        <v>1226.94</v>
      </c>
      <c r="K4368" s="7">
        <v>1573</v>
      </c>
      <c r="L4368">
        <v>3</v>
      </c>
      <c r="M4368" t="s">
        <v>52</v>
      </c>
    </row>
    <row r="4369" spans="1:13" x14ac:dyDescent="0.2">
      <c r="A4369">
        <v>5431256</v>
      </c>
      <c r="B4369">
        <v>973</v>
      </c>
      <c r="C4369" s="1">
        <v>44456</v>
      </c>
      <c r="D4369" t="s">
        <v>13</v>
      </c>
      <c r="E4369">
        <v>228463</v>
      </c>
      <c r="F4369">
        <v>794</v>
      </c>
      <c r="G4369" t="s">
        <v>26</v>
      </c>
      <c r="H4369" t="s">
        <v>45</v>
      </c>
      <c r="I4369" t="s">
        <v>20</v>
      </c>
      <c r="J4369" s="5">
        <v>3697.8</v>
      </c>
      <c r="K4369" s="7">
        <v>6163</v>
      </c>
      <c r="L4369">
        <v>5</v>
      </c>
    </row>
    <row r="4370" spans="1:13" x14ac:dyDescent="0.2">
      <c r="A4370">
        <v>5432856</v>
      </c>
      <c r="B4370">
        <v>500</v>
      </c>
      <c r="C4370" s="2">
        <v>45431</v>
      </c>
      <c r="D4370" t="s">
        <v>23</v>
      </c>
      <c r="E4370">
        <v>164920</v>
      </c>
      <c r="F4370">
        <v>726</v>
      </c>
      <c r="G4370" t="s">
        <v>14</v>
      </c>
      <c r="H4370" t="s">
        <v>45</v>
      </c>
      <c r="I4370" t="s">
        <v>24</v>
      </c>
      <c r="J4370" s="5">
        <v>933.6</v>
      </c>
      <c r="K4370" s="7">
        <v>1556</v>
      </c>
      <c r="L4370">
        <v>1</v>
      </c>
    </row>
    <row r="4371" spans="1:13" x14ac:dyDescent="0.2">
      <c r="A4371">
        <v>5435117</v>
      </c>
      <c r="B4371">
        <v>802</v>
      </c>
      <c r="C4371" s="2">
        <v>45035</v>
      </c>
      <c r="D4371" t="s">
        <v>23</v>
      </c>
      <c r="E4371">
        <v>165648</v>
      </c>
      <c r="F4371">
        <v>772</v>
      </c>
      <c r="G4371" t="s">
        <v>14</v>
      </c>
      <c r="H4371" t="b">
        <v>1</v>
      </c>
      <c r="I4371" t="s">
        <v>20</v>
      </c>
      <c r="J4371" s="5">
        <v>1821.6</v>
      </c>
      <c r="K4371" s="7">
        <v>2760</v>
      </c>
      <c r="L4371">
        <v>4</v>
      </c>
    </row>
    <row r="4372" spans="1:13" x14ac:dyDescent="0.2">
      <c r="A4372">
        <v>5435588</v>
      </c>
      <c r="B4372">
        <v>99</v>
      </c>
      <c r="C4372" s="1">
        <v>44159</v>
      </c>
      <c r="D4372" t="s">
        <v>23</v>
      </c>
      <c r="E4372">
        <v>82435</v>
      </c>
      <c r="F4372">
        <v>715</v>
      </c>
      <c r="G4372" t="s">
        <v>26</v>
      </c>
      <c r="H4372">
        <v>1</v>
      </c>
      <c r="I4372" t="s">
        <v>16</v>
      </c>
      <c r="J4372" s="5">
        <v>3066.24</v>
      </c>
      <c r="K4372" s="7">
        <v>3194</v>
      </c>
      <c r="L4372">
        <v>3</v>
      </c>
    </row>
    <row r="4373" spans="1:13" x14ac:dyDescent="0.2">
      <c r="A4373">
        <v>5436599</v>
      </c>
      <c r="B4373">
        <v>516</v>
      </c>
      <c r="C4373" s="1">
        <v>45446</v>
      </c>
      <c r="D4373" t="s">
        <v>37</v>
      </c>
      <c r="E4373">
        <v>174205</v>
      </c>
      <c r="F4373">
        <v>594</v>
      </c>
      <c r="G4373" t="s">
        <v>14</v>
      </c>
      <c r="H4373" t="s">
        <v>14</v>
      </c>
      <c r="I4373" t="s">
        <v>24</v>
      </c>
      <c r="J4373" s="5">
        <v>1428</v>
      </c>
      <c r="K4373" s="7">
        <v>1700</v>
      </c>
      <c r="L4373">
        <v>4</v>
      </c>
    </row>
    <row r="4374" spans="1:13" x14ac:dyDescent="0.2">
      <c r="A4374">
        <v>5437878</v>
      </c>
      <c r="B4374">
        <v>1541</v>
      </c>
      <c r="C4374" s="1">
        <v>44887</v>
      </c>
      <c r="D4374" t="s">
        <v>23</v>
      </c>
      <c r="E4374">
        <v>57310</v>
      </c>
      <c r="F4374">
        <v>592</v>
      </c>
      <c r="G4374" t="s">
        <v>26</v>
      </c>
      <c r="H4374" t="s">
        <v>26</v>
      </c>
      <c r="I4374" t="s">
        <v>20</v>
      </c>
      <c r="J4374" s="5">
        <v>4375.8</v>
      </c>
      <c r="K4374" s="7">
        <v>6630</v>
      </c>
      <c r="L4374">
        <v>5</v>
      </c>
      <c r="M4374" t="s">
        <v>21</v>
      </c>
    </row>
    <row r="4375" spans="1:13" x14ac:dyDescent="0.2">
      <c r="A4375">
        <v>5438015</v>
      </c>
      <c r="B4375">
        <v>1142</v>
      </c>
      <c r="C4375" s="1">
        <v>45646</v>
      </c>
      <c r="D4375" t="s">
        <v>23</v>
      </c>
      <c r="E4375">
        <v>119626</v>
      </c>
      <c r="F4375">
        <v>762</v>
      </c>
      <c r="G4375" t="s">
        <v>14</v>
      </c>
      <c r="H4375" t="s">
        <v>14</v>
      </c>
      <c r="I4375" t="s">
        <v>20</v>
      </c>
      <c r="J4375" s="5">
        <v>3342.24</v>
      </c>
      <c r="K4375" s="7">
        <v>5064</v>
      </c>
      <c r="L4375">
        <v>5</v>
      </c>
      <c r="M4375" t="s">
        <v>52</v>
      </c>
    </row>
    <row r="4376" spans="1:13" x14ac:dyDescent="0.2">
      <c r="A4376">
        <v>5438274</v>
      </c>
      <c r="B4376">
        <v>1169</v>
      </c>
      <c r="C4376" s="1">
        <v>44426</v>
      </c>
      <c r="D4376" t="s">
        <v>19</v>
      </c>
      <c r="E4376">
        <v>19710</v>
      </c>
      <c r="F4376">
        <v>645</v>
      </c>
      <c r="G4376" t="s">
        <v>14</v>
      </c>
      <c r="H4376" t="s">
        <v>14</v>
      </c>
      <c r="I4376" t="s">
        <v>20</v>
      </c>
      <c r="J4376" s="5">
        <v>2839.98</v>
      </c>
      <c r="K4376" s="7">
        <v>3641</v>
      </c>
      <c r="L4376">
        <v>3</v>
      </c>
      <c r="M4376" t="s">
        <v>17</v>
      </c>
    </row>
    <row r="4377" spans="1:13" x14ac:dyDescent="0.2">
      <c r="A4377">
        <v>5440078</v>
      </c>
      <c r="B4377">
        <v>1094</v>
      </c>
      <c r="C4377" s="1">
        <v>44408</v>
      </c>
      <c r="D4377" t="s">
        <v>37</v>
      </c>
      <c r="E4377">
        <v>76330</v>
      </c>
      <c r="F4377">
        <v>767</v>
      </c>
      <c r="G4377" t="s">
        <v>14</v>
      </c>
      <c r="H4377" t="b">
        <v>0</v>
      </c>
      <c r="I4377" t="s">
        <v>67</v>
      </c>
      <c r="J4377" s="5">
        <v>1846.02</v>
      </c>
      <c r="K4377" s="7">
        <v>2797</v>
      </c>
      <c r="L4377">
        <v>1</v>
      </c>
      <c r="M4377" t="s">
        <v>34</v>
      </c>
    </row>
    <row r="4378" spans="1:13" x14ac:dyDescent="0.2">
      <c r="A4378">
        <v>5440898</v>
      </c>
      <c r="B4378">
        <v>622</v>
      </c>
      <c r="C4378" s="1">
        <v>45263</v>
      </c>
      <c r="D4378" t="s">
        <v>29</v>
      </c>
      <c r="E4378">
        <v>92165</v>
      </c>
      <c r="F4378">
        <v>692</v>
      </c>
      <c r="G4378" t="s">
        <v>14</v>
      </c>
      <c r="H4378" t="b">
        <v>1</v>
      </c>
      <c r="I4378" t="s">
        <v>24</v>
      </c>
      <c r="J4378" s="5">
        <v>1879.8</v>
      </c>
      <c r="K4378" s="7">
        <v>2410</v>
      </c>
      <c r="L4378">
        <v>2</v>
      </c>
      <c r="M4378" t="s">
        <v>35</v>
      </c>
    </row>
    <row r="4379" spans="1:13" x14ac:dyDescent="0.2">
      <c r="A4379">
        <v>5442181</v>
      </c>
      <c r="B4379">
        <v>1482</v>
      </c>
      <c r="C4379" s="1">
        <v>43972</v>
      </c>
      <c r="D4379" t="s">
        <v>29</v>
      </c>
      <c r="E4379">
        <v>109122</v>
      </c>
      <c r="F4379">
        <v>704</v>
      </c>
      <c r="G4379" t="s">
        <v>14</v>
      </c>
      <c r="H4379" t="s">
        <v>45</v>
      </c>
      <c r="I4379" t="s">
        <v>16</v>
      </c>
      <c r="J4379" s="5">
        <v>11067.84</v>
      </c>
      <c r="K4379" s="7">
        <v>11529</v>
      </c>
      <c r="L4379">
        <v>4</v>
      </c>
    </row>
    <row r="4380" spans="1:13" x14ac:dyDescent="0.2">
      <c r="A4380">
        <v>5442773</v>
      </c>
      <c r="B4380">
        <v>1252</v>
      </c>
      <c r="C4380" t="s">
        <v>479</v>
      </c>
      <c r="D4380" t="s">
        <v>19</v>
      </c>
      <c r="E4380">
        <v>185869</v>
      </c>
      <c r="F4380">
        <v>565</v>
      </c>
      <c r="G4380" t="s">
        <v>14</v>
      </c>
      <c r="H4380" t="s">
        <v>26</v>
      </c>
      <c r="I4380" t="s">
        <v>20</v>
      </c>
      <c r="J4380" s="5">
        <v>2921.1</v>
      </c>
      <c r="K4380" s="7">
        <v>3745</v>
      </c>
      <c r="L4380">
        <v>4</v>
      </c>
      <c r="M4380" t="s">
        <v>36</v>
      </c>
    </row>
    <row r="4381" spans="1:13" x14ac:dyDescent="0.2">
      <c r="A4381">
        <v>5445013</v>
      </c>
      <c r="B4381">
        <v>1760</v>
      </c>
      <c r="C4381" t="s">
        <v>480</v>
      </c>
      <c r="D4381" t="s">
        <v>13</v>
      </c>
      <c r="E4381">
        <v>149417</v>
      </c>
      <c r="F4381">
        <v>638</v>
      </c>
      <c r="G4381" t="s">
        <v>14</v>
      </c>
      <c r="H4381" t="s">
        <v>45</v>
      </c>
      <c r="I4381" t="s">
        <v>20</v>
      </c>
      <c r="J4381" s="5">
        <v>1389.3</v>
      </c>
      <c r="K4381" s="7">
        <v>2105</v>
      </c>
      <c r="L4381">
        <v>2</v>
      </c>
    </row>
    <row r="4382" spans="1:13" x14ac:dyDescent="0.2">
      <c r="A4382">
        <v>5445224</v>
      </c>
      <c r="B4382">
        <v>1497</v>
      </c>
      <c r="C4382" s="1">
        <v>44933</v>
      </c>
      <c r="D4382" t="s">
        <v>37</v>
      </c>
      <c r="E4382">
        <v>189911</v>
      </c>
      <c r="F4382">
        <v>785</v>
      </c>
      <c r="G4382" t="s">
        <v>14</v>
      </c>
      <c r="H4382">
        <v>1</v>
      </c>
      <c r="I4382" t="s">
        <v>33</v>
      </c>
      <c r="J4382" s="5">
        <v>1282.2</v>
      </c>
      <c r="K4382" s="7">
        <v>2137</v>
      </c>
      <c r="L4382">
        <v>2</v>
      </c>
    </row>
    <row r="4383" spans="1:13" x14ac:dyDescent="0.2">
      <c r="A4383">
        <v>5446036</v>
      </c>
      <c r="B4383">
        <v>7</v>
      </c>
      <c r="C4383" s="1">
        <v>45461</v>
      </c>
      <c r="D4383" t="s">
        <v>37</v>
      </c>
      <c r="E4383">
        <v>145371</v>
      </c>
      <c r="G4383" t="s">
        <v>14</v>
      </c>
      <c r="H4383" t="b">
        <v>1</v>
      </c>
      <c r="I4383" t="s">
        <v>20</v>
      </c>
      <c r="J4383" s="5">
        <v>2482.56</v>
      </c>
      <c r="K4383" s="7">
        <v>2586</v>
      </c>
      <c r="L4383">
        <v>5</v>
      </c>
      <c r="M4383" t="s">
        <v>34</v>
      </c>
    </row>
    <row r="4384" spans="1:13" x14ac:dyDescent="0.2">
      <c r="A4384">
        <v>5446399</v>
      </c>
      <c r="B4384">
        <v>1087</v>
      </c>
      <c r="C4384" t="s">
        <v>481</v>
      </c>
      <c r="D4384" t="s">
        <v>37</v>
      </c>
      <c r="E4384">
        <v>240377</v>
      </c>
      <c r="F4384">
        <v>659</v>
      </c>
      <c r="G4384" t="s">
        <v>26</v>
      </c>
      <c r="H4384" t="s">
        <v>30</v>
      </c>
      <c r="I4384" t="s">
        <v>20</v>
      </c>
      <c r="J4384" s="5">
        <v>6022.08</v>
      </c>
      <c r="K4384" s="7">
        <v>6273</v>
      </c>
      <c r="L4384">
        <v>3</v>
      </c>
      <c r="M4384" t="s">
        <v>25</v>
      </c>
    </row>
    <row r="4385" spans="1:13" x14ac:dyDescent="0.2">
      <c r="A4385">
        <v>5447707</v>
      </c>
      <c r="B4385">
        <v>1476</v>
      </c>
      <c r="C4385" s="1">
        <v>45618</v>
      </c>
      <c r="D4385" t="s">
        <v>37</v>
      </c>
      <c r="E4385">
        <v>94268</v>
      </c>
      <c r="F4385">
        <v>605</v>
      </c>
      <c r="G4385" t="s">
        <v>26</v>
      </c>
      <c r="H4385" t="b">
        <v>1</v>
      </c>
      <c r="I4385" t="s">
        <v>20</v>
      </c>
      <c r="J4385" s="5">
        <v>2403.6</v>
      </c>
      <c r="K4385" s="7">
        <v>4006</v>
      </c>
      <c r="L4385">
        <v>3</v>
      </c>
    </row>
    <row r="4386" spans="1:13" x14ac:dyDescent="0.2">
      <c r="A4386">
        <v>5447852</v>
      </c>
      <c r="B4386">
        <v>24</v>
      </c>
      <c r="C4386" s="2">
        <v>45493</v>
      </c>
      <c r="D4386" t="s">
        <v>27</v>
      </c>
      <c r="E4386">
        <v>54944</v>
      </c>
      <c r="G4386" t="s">
        <v>26</v>
      </c>
      <c r="H4386" t="s">
        <v>15</v>
      </c>
      <c r="I4386" t="s">
        <v>20</v>
      </c>
      <c r="J4386" s="5">
        <v>2849.28</v>
      </c>
      <c r="K4386" s="7">
        <v>2968</v>
      </c>
      <c r="L4386">
        <v>4</v>
      </c>
      <c r="M4386" t="s">
        <v>17</v>
      </c>
    </row>
    <row r="4387" spans="1:13" x14ac:dyDescent="0.2">
      <c r="A4387">
        <v>5451160</v>
      </c>
      <c r="B4387">
        <v>1412</v>
      </c>
      <c r="C4387" t="s">
        <v>474</v>
      </c>
      <c r="D4387" t="s">
        <v>19</v>
      </c>
      <c r="E4387">
        <v>79094</v>
      </c>
      <c r="F4387">
        <v>308</v>
      </c>
      <c r="G4387" t="s">
        <v>14</v>
      </c>
      <c r="H4387" t="s">
        <v>15</v>
      </c>
      <c r="I4387" t="s">
        <v>33</v>
      </c>
      <c r="J4387" s="5">
        <v>1042.8</v>
      </c>
      <c r="K4387" s="7">
        <v>1580</v>
      </c>
      <c r="L4387">
        <v>5</v>
      </c>
    </row>
    <row r="4388" spans="1:13" x14ac:dyDescent="0.2">
      <c r="A4388">
        <v>5451542</v>
      </c>
      <c r="B4388">
        <v>1361</v>
      </c>
      <c r="C4388" s="2">
        <v>45081</v>
      </c>
      <c r="D4388" t="s">
        <v>27</v>
      </c>
      <c r="E4388">
        <v>218238</v>
      </c>
      <c r="F4388">
        <v>790</v>
      </c>
      <c r="G4388" t="s">
        <v>14</v>
      </c>
      <c r="H4388" t="b">
        <v>1</v>
      </c>
      <c r="I4388" t="s">
        <v>16</v>
      </c>
      <c r="J4388" s="5">
        <v>1203.8399999999999</v>
      </c>
      <c r="K4388" s="7">
        <v>1824</v>
      </c>
      <c r="L4388">
        <v>3</v>
      </c>
      <c r="M4388" t="s">
        <v>17</v>
      </c>
    </row>
    <row r="4389" spans="1:13" x14ac:dyDescent="0.2">
      <c r="A4389">
        <v>5451944</v>
      </c>
      <c r="B4389">
        <v>1705</v>
      </c>
      <c r="C4389" s="1">
        <v>44776</v>
      </c>
      <c r="D4389" t="s">
        <v>32</v>
      </c>
      <c r="E4389">
        <v>39683</v>
      </c>
      <c r="F4389">
        <v>504</v>
      </c>
      <c r="G4389" t="s">
        <v>14</v>
      </c>
      <c r="I4389" t="s">
        <v>16</v>
      </c>
      <c r="J4389" s="5">
        <v>2300.2199999999998</v>
      </c>
      <c r="K4389" s="7">
        <v>2949</v>
      </c>
      <c r="L4389">
        <v>5</v>
      </c>
      <c r="M4389" t="s">
        <v>21</v>
      </c>
    </row>
    <row r="4390" spans="1:13" x14ac:dyDescent="0.2">
      <c r="A4390">
        <v>5452709</v>
      </c>
      <c r="B4390">
        <v>184</v>
      </c>
      <c r="C4390" s="2">
        <v>43972</v>
      </c>
      <c r="D4390" t="s">
        <v>29</v>
      </c>
      <c r="E4390">
        <v>87815</v>
      </c>
      <c r="F4390" t="s">
        <v>38</v>
      </c>
      <c r="G4390" t="s">
        <v>14</v>
      </c>
      <c r="H4390" t="b">
        <v>0</v>
      </c>
      <c r="I4390" t="s">
        <v>20</v>
      </c>
      <c r="J4390" s="5">
        <v>5112.96</v>
      </c>
      <c r="K4390" s="7">
        <v>5326</v>
      </c>
      <c r="L4390">
        <v>4</v>
      </c>
      <c r="M4390" t="s">
        <v>41</v>
      </c>
    </row>
    <row r="4391" spans="1:13" x14ac:dyDescent="0.2">
      <c r="A4391">
        <v>5453293</v>
      </c>
      <c r="B4391">
        <v>583</v>
      </c>
      <c r="C4391" s="1">
        <v>44016</v>
      </c>
      <c r="D4391" t="s">
        <v>23</v>
      </c>
      <c r="E4391">
        <v>225075</v>
      </c>
      <c r="F4391">
        <v>785</v>
      </c>
      <c r="G4391" t="s">
        <v>14</v>
      </c>
      <c r="H4391" t="s">
        <v>30</v>
      </c>
      <c r="I4391" t="s">
        <v>33</v>
      </c>
      <c r="J4391" s="5">
        <v>3370.56</v>
      </c>
      <c r="K4391" s="7">
        <v>3511</v>
      </c>
      <c r="L4391">
        <v>3</v>
      </c>
      <c r="M4391" t="s">
        <v>31</v>
      </c>
    </row>
    <row r="4392" spans="1:13" x14ac:dyDescent="0.2">
      <c r="A4392">
        <v>5455804</v>
      </c>
      <c r="B4392">
        <v>969</v>
      </c>
      <c r="C4392" s="1">
        <v>45539</v>
      </c>
      <c r="D4392" t="s">
        <v>29</v>
      </c>
      <c r="E4392">
        <v>127395</v>
      </c>
      <c r="F4392">
        <v>703</v>
      </c>
      <c r="G4392" t="s">
        <v>14</v>
      </c>
      <c r="H4392" t="s">
        <v>26</v>
      </c>
      <c r="I4392" t="s">
        <v>20</v>
      </c>
      <c r="J4392" s="5">
        <v>1177.8</v>
      </c>
      <c r="K4392" s="7">
        <v>1510</v>
      </c>
      <c r="L4392">
        <v>1</v>
      </c>
      <c r="M4392" t="s">
        <v>47</v>
      </c>
    </row>
    <row r="4393" spans="1:13" x14ac:dyDescent="0.2">
      <c r="A4393">
        <v>5458610</v>
      </c>
      <c r="B4393">
        <v>946</v>
      </c>
      <c r="C4393" s="1">
        <v>44942</v>
      </c>
      <c r="D4393" t="s">
        <v>29</v>
      </c>
      <c r="E4393">
        <v>195102</v>
      </c>
      <c r="F4393">
        <v>797</v>
      </c>
      <c r="G4393" t="s">
        <v>14</v>
      </c>
      <c r="I4393" t="s">
        <v>20</v>
      </c>
      <c r="J4393" s="5">
        <v>4659.6000000000004</v>
      </c>
      <c r="K4393" s="7">
        <v>7766</v>
      </c>
      <c r="L4393">
        <v>3</v>
      </c>
      <c r="M4393" t="s">
        <v>36</v>
      </c>
    </row>
    <row r="4394" spans="1:13" x14ac:dyDescent="0.2">
      <c r="A4394">
        <v>5459948</v>
      </c>
      <c r="B4394">
        <v>642</v>
      </c>
      <c r="C4394" s="1">
        <v>44866</v>
      </c>
      <c r="D4394" t="s">
        <v>29</v>
      </c>
      <c r="E4394">
        <v>158044</v>
      </c>
      <c r="F4394">
        <v>780</v>
      </c>
      <c r="G4394" t="s">
        <v>14</v>
      </c>
      <c r="H4394" t="s">
        <v>30</v>
      </c>
      <c r="I4394" t="s">
        <v>16</v>
      </c>
      <c r="J4394" s="5">
        <v>713.16</v>
      </c>
      <c r="K4394" s="7">
        <v>849</v>
      </c>
      <c r="L4394">
        <v>4</v>
      </c>
      <c r="M4394" t="s">
        <v>17</v>
      </c>
    </row>
    <row r="4395" spans="1:13" x14ac:dyDescent="0.2">
      <c r="A4395">
        <v>5463466</v>
      </c>
      <c r="B4395">
        <v>1136</v>
      </c>
      <c r="C4395" t="s">
        <v>482</v>
      </c>
      <c r="D4395" t="s">
        <v>37</v>
      </c>
      <c r="E4395">
        <v>143900000</v>
      </c>
      <c r="F4395">
        <v>772</v>
      </c>
      <c r="G4395" t="s">
        <v>26</v>
      </c>
      <c r="I4395" t="s">
        <v>20</v>
      </c>
      <c r="J4395" s="5">
        <v>3254.94</v>
      </c>
      <c r="K4395" s="7">
        <v>4173</v>
      </c>
      <c r="L4395">
        <v>5</v>
      </c>
      <c r="M4395" t="s">
        <v>21</v>
      </c>
    </row>
    <row r="4396" spans="1:13" x14ac:dyDescent="0.2">
      <c r="A4396">
        <v>5463518</v>
      </c>
      <c r="B4396">
        <v>112</v>
      </c>
      <c r="C4396" s="1">
        <v>44064</v>
      </c>
      <c r="D4396" t="s">
        <v>19</v>
      </c>
      <c r="E4396">
        <v>79982</v>
      </c>
      <c r="F4396">
        <v>684</v>
      </c>
      <c r="G4396" t="s">
        <v>14</v>
      </c>
      <c r="H4396">
        <v>0</v>
      </c>
      <c r="I4396" t="s">
        <v>24</v>
      </c>
      <c r="J4396" s="5">
        <v>4463.04</v>
      </c>
      <c r="K4396" s="7">
        <v>4649</v>
      </c>
      <c r="L4396">
        <v>3</v>
      </c>
    </row>
    <row r="4397" spans="1:13" x14ac:dyDescent="0.2">
      <c r="A4397">
        <v>5466933</v>
      </c>
      <c r="B4397">
        <v>796</v>
      </c>
      <c r="C4397" s="1">
        <v>44349</v>
      </c>
      <c r="D4397" t="s">
        <v>32</v>
      </c>
      <c r="E4397">
        <v>33190</v>
      </c>
      <c r="F4397">
        <v>760</v>
      </c>
      <c r="G4397" t="s">
        <v>14</v>
      </c>
      <c r="H4397" t="s">
        <v>15</v>
      </c>
      <c r="I4397" t="s">
        <v>16</v>
      </c>
      <c r="J4397" s="5">
        <v>890.34</v>
      </c>
      <c r="K4397" s="7">
        <v>1349</v>
      </c>
      <c r="L4397">
        <v>3</v>
      </c>
      <c r="M4397" t="s">
        <v>17</v>
      </c>
    </row>
    <row r="4398" spans="1:13" x14ac:dyDescent="0.2">
      <c r="A4398">
        <v>5467192</v>
      </c>
      <c r="B4398">
        <v>623</v>
      </c>
      <c r="C4398" s="1">
        <v>44151</v>
      </c>
      <c r="D4398" t="s">
        <v>29</v>
      </c>
      <c r="E4398">
        <v>63901</v>
      </c>
      <c r="F4398">
        <v>654</v>
      </c>
      <c r="G4398" t="s">
        <v>14</v>
      </c>
      <c r="H4398" t="s">
        <v>15</v>
      </c>
      <c r="I4398" t="s">
        <v>43</v>
      </c>
      <c r="J4398" s="5">
        <v>7350.72</v>
      </c>
      <c r="K4398" s="7">
        <v>7657</v>
      </c>
      <c r="L4398">
        <v>5</v>
      </c>
      <c r="M4398" t="s">
        <v>35</v>
      </c>
    </row>
    <row r="4399" spans="1:13" x14ac:dyDescent="0.2">
      <c r="A4399">
        <v>5469636</v>
      </c>
      <c r="B4399">
        <v>1708</v>
      </c>
      <c r="C4399" s="1">
        <v>44175</v>
      </c>
      <c r="D4399" t="s">
        <v>13</v>
      </c>
      <c r="E4399">
        <v>19348</v>
      </c>
      <c r="G4399" t="s">
        <v>14</v>
      </c>
      <c r="H4399" t="s">
        <v>30</v>
      </c>
      <c r="I4399" t="s">
        <v>24</v>
      </c>
      <c r="J4399" s="5">
        <v>2041.38</v>
      </c>
      <c r="K4399" s="7">
        <v>0</v>
      </c>
      <c r="L4399">
        <v>4</v>
      </c>
      <c r="M4399" t="s">
        <v>35</v>
      </c>
    </row>
    <row r="4400" spans="1:13" x14ac:dyDescent="0.2">
      <c r="A4400">
        <v>5469885</v>
      </c>
      <c r="B4400">
        <v>534</v>
      </c>
      <c r="C4400" s="1">
        <v>44484</v>
      </c>
      <c r="D4400" t="s">
        <v>32</v>
      </c>
      <c r="E4400">
        <v>3850</v>
      </c>
      <c r="G4400" t="s">
        <v>14</v>
      </c>
      <c r="I4400" t="s">
        <v>16</v>
      </c>
      <c r="J4400" s="5">
        <v>2500.6799999999998</v>
      </c>
      <c r="K4400" s="7">
        <v>2977</v>
      </c>
      <c r="L4400">
        <v>1</v>
      </c>
    </row>
    <row r="4401" spans="1:13" x14ac:dyDescent="0.2">
      <c r="A4401">
        <v>5470334</v>
      </c>
      <c r="B4401">
        <v>1677</v>
      </c>
      <c r="C4401" s="1">
        <v>44772</v>
      </c>
      <c r="D4401" t="s">
        <v>37</v>
      </c>
      <c r="E4401">
        <v>18328</v>
      </c>
      <c r="F4401">
        <v>750</v>
      </c>
      <c r="G4401" t="s">
        <v>14</v>
      </c>
      <c r="H4401" t="s">
        <v>30</v>
      </c>
      <c r="I4401" t="s">
        <v>24</v>
      </c>
      <c r="J4401" s="5">
        <v>675.48</v>
      </c>
      <c r="K4401" s="7">
        <v>866</v>
      </c>
      <c r="L4401">
        <v>2</v>
      </c>
    </row>
    <row r="4402" spans="1:13" x14ac:dyDescent="0.2">
      <c r="A4402">
        <v>5471297</v>
      </c>
      <c r="B4402">
        <v>418</v>
      </c>
      <c r="C4402" s="1">
        <v>44424</v>
      </c>
      <c r="D4402" t="s">
        <v>29</v>
      </c>
      <c r="E4402">
        <v>144876</v>
      </c>
      <c r="F4402">
        <v>732</v>
      </c>
      <c r="G4402" t="s">
        <v>14</v>
      </c>
      <c r="H4402">
        <v>0</v>
      </c>
      <c r="I4402" t="s">
        <v>20</v>
      </c>
      <c r="J4402" s="5">
        <v>2898</v>
      </c>
      <c r="K4402" s="7">
        <v>3450</v>
      </c>
      <c r="L4402">
        <v>3</v>
      </c>
      <c r="M4402" t="s">
        <v>47</v>
      </c>
    </row>
    <row r="4403" spans="1:13" x14ac:dyDescent="0.2">
      <c r="A4403">
        <v>5471663</v>
      </c>
      <c r="B4403">
        <v>455</v>
      </c>
      <c r="C4403" s="2">
        <v>44086</v>
      </c>
      <c r="D4403" t="s">
        <v>13</v>
      </c>
      <c r="E4403">
        <v>65378</v>
      </c>
      <c r="F4403">
        <v>681</v>
      </c>
      <c r="G4403" t="s">
        <v>14</v>
      </c>
      <c r="H4403">
        <v>0</v>
      </c>
      <c r="I4403" t="s">
        <v>20</v>
      </c>
      <c r="J4403" s="5">
        <v>3025.62</v>
      </c>
      <c r="K4403" s="7">
        <v>3879</v>
      </c>
      <c r="L4403">
        <v>3</v>
      </c>
      <c r="M4403" t="s">
        <v>28</v>
      </c>
    </row>
    <row r="4404" spans="1:13" x14ac:dyDescent="0.2">
      <c r="A4404">
        <v>5471889</v>
      </c>
      <c r="B4404">
        <v>1418</v>
      </c>
      <c r="C4404" s="2">
        <v>43901</v>
      </c>
      <c r="D4404" t="s">
        <v>13</v>
      </c>
      <c r="E4404">
        <v>92984</v>
      </c>
      <c r="F4404">
        <v>631</v>
      </c>
      <c r="G4404" t="s">
        <v>14</v>
      </c>
      <c r="H4404">
        <v>0</v>
      </c>
      <c r="I4404" t="s">
        <v>24</v>
      </c>
      <c r="J4404" s="5">
        <v>1912.8</v>
      </c>
      <c r="K4404" s="7">
        <v>0</v>
      </c>
      <c r="L4404">
        <v>5</v>
      </c>
      <c r="M4404" t="s">
        <v>28</v>
      </c>
    </row>
    <row r="4405" spans="1:13" x14ac:dyDescent="0.2">
      <c r="A4405">
        <v>5472627</v>
      </c>
      <c r="B4405">
        <v>1375</v>
      </c>
      <c r="C4405" s="2">
        <v>45513</v>
      </c>
      <c r="D4405" t="s">
        <v>37</v>
      </c>
      <c r="E4405">
        <v>80066</v>
      </c>
      <c r="F4405">
        <v>781</v>
      </c>
      <c r="G4405" t="s">
        <v>14</v>
      </c>
      <c r="H4405" t="s">
        <v>45</v>
      </c>
      <c r="I4405" t="s">
        <v>20</v>
      </c>
      <c r="J4405" s="5">
        <v>1991.34</v>
      </c>
      <c r="K4405" s="7">
        <v>2553</v>
      </c>
      <c r="L4405">
        <v>4</v>
      </c>
      <c r="M4405" t="s">
        <v>21</v>
      </c>
    </row>
    <row r="4406" spans="1:13" x14ac:dyDescent="0.2">
      <c r="A4406">
        <v>5473427</v>
      </c>
      <c r="B4406">
        <v>1449</v>
      </c>
      <c r="C4406" t="s">
        <v>483</v>
      </c>
      <c r="D4406" t="s">
        <v>19</v>
      </c>
      <c r="E4406">
        <v>39503</v>
      </c>
      <c r="F4406">
        <v>713</v>
      </c>
      <c r="G4406" t="s">
        <v>14</v>
      </c>
      <c r="H4406" t="s">
        <v>45</v>
      </c>
      <c r="I4406" t="s">
        <v>20</v>
      </c>
      <c r="J4406" s="5">
        <v>1269.18</v>
      </c>
      <c r="K4406" s="7">
        <v>1923</v>
      </c>
      <c r="L4406">
        <v>1</v>
      </c>
      <c r="M4406" t="s">
        <v>36</v>
      </c>
    </row>
    <row r="4407" spans="1:13" x14ac:dyDescent="0.2">
      <c r="A4407">
        <v>5479311</v>
      </c>
      <c r="B4407">
        <v>864</v>
      </c>
      <c r="C4407" s="1">
        <v>45272</v>
      </c>
      <c r="D4407" t="s">
        <v>37</v>
      </c>
      <c r="E4407">
        <v>234958</v>
      </c>
      <c r="F4407">
        <v>623</v>
      </c>
      <c r="G4407" t="s">
        <v>14</v>
      </c>
      <c r="H4407" t="b">
        <v>1</v>
      </c>
      <c r="I4407" t="s">
        <v>20</v>
      </c>
      <c r="J4407" s="5">
        <v>5547.96</v>
      </c>
      <c r="K4407" s="7">
        <v>8406</v>
      </c>
      <c r="L4407">
        <v>4</v>
      </c>
      <c r="M4407" t="s">
        <v>35</v>
      </c>
    </row>
    <row r="4408" spans="1:13" x14ac:dyDescent="0.2">
      <c r="A4408">
        <v>5481938</v>
      </c>
      <c r="B4408">
        <v>1170</v>
      </c>
      <c r="C4408" s="1">
        <v>45214</v>
      </c>
      <c r="D4408" t="s">
        <v>29</v>
      </c>
      <c r="E4408">
        <v>96260</v>
      </c>
      <c r="F4408">
        <v>515</v>
      </c>
      <c r="G4408" t="s">
        <v>14</v>
      </c>
      <c r="H4408" t="s">
        <v>30</v>
      </c>
      <c r="I4408" t="s">
        <v>16</v>
      </c>
      <c r="J4408" s="5">
        <v>2519.04</v>
      </c>
      <c r="K4408" s="7">
        <v>0</v>
      </c>
      <c r="L4408">
        <v>3</v>
      </c>
    </row>
    <row r="4409" spans="1:13" x14ac:dyDescent="0.2">
      <c r="A4409">
        <v>5482291</v>
      </c>
      <c r="B4409">
        <v>1721</v>
      </c>
      <c r="C4409" s="1">
        <v>43835</v>
      </c>
      <c r="D4409" t="s">
        <v>27</v>
      </c>
      <c r="E4409">
        <v>126998</v>
      </c>
      <c r="F4409">
        <v>782</v>
      </c>
      <c r="G4409" t="s">
        <v>14</v>
      </c>
      <c r="I4409" t="s">
        <v>16</v>
      </c>
      <c r="J4409" s="5">
        <v>2613.7800000000002</v>
      </c>
      <c r="K4409" s="7">
        <v>3351</v>
      </c>
      <c r="L4409">
        <v>2</v>
      </c>
      <c r="M4409" t="s">
        <v>47</v>
      </c>
    </row>
    <row r="4410" spans="1:13" x14ac:dyDescent="0.2">
      <c r="A4410">
        <v>5483817</v>
      </c>
      <c r="B4410">
        <v>126</v>
      </c>
      <c r="C4410" s="1">
        <v>44260</v>
      </c>
      <c r="D4410" t="s">
        <v>19</v>
      </c>
      <c r="E4410">
        <v>73356</v>
      </c>
      <c r="F4410">
        <v>724</v>
      </c>
      <c r="G4410" t="s">
        <v>14</v>
      </c>
      <c r="I4410" t="s">
        <v>46</v>
      </c>
      <c r="J4410" s="5">
        <v>1876.56</v>
      </c>
      <c r="K4410" s="7">
        <v>2234</v>
      </c>
      <c r="L4410">
        <v>2</v>
      </c>
      <c r="M4410" t="s">
        <v>34</v>
      </c>
    </row>
    <row r="4411" spans="1:13" x14ac:dyDescent="0.2">
      <c r="A4411">
        <v>5484480</v>
      </c>
      <c r="B4411">
        <v>657</v>
      </c>
      <c r="C4411" s="1">
        <v>44095</v>
      </c>
      <c r="D4411" t="s">
        <v>23</v>
      </c>
      <c r="E4411">
        <v>234799</v>
      </c>
      <c r="F4411">
        <v>710</v>
      </c>
      <c r="G4411" t="s">
        <v>14</v>
      </c>
      <c r="H4411" t="b">
        <v>0</v>
      </c>
      <c r="I4411" t="s">
        <v>20</v>
      </c>
      <c r="J4411" s="5">
        <v>1824</v>
      </c>
      <c r="K4411" s="7">
        <v>1900</v>
      </c>
      <c r="L4411">
        <v>3</v>
      </c>
      <c r="M4411" t="s">
        <v>41</v>
      </c>
    </row>
    <row r="4412" spans="1:13" x14ac:dyDescent="0.2">
      <c r="A4412">
        <v>5484676</v>
      </c>
      <c r="B4412">
        <v>1333</v>
      </c>
      <c r="C4412" t="s">
        <v>466</v>
      </c>
      <c r="D4412" t="s">
        <v>32</v>
      </c>
      <c r="E4412">
        <v>149188</v>
      </c>
      <c r="F4412">
        <v>605</v>
      </c>
      <c r="G4412" t="s">
        <v>14</v>
      </c>
      <c r="H4412" t="b">
        <v>1</v>
      </c>
      <c r="I4412" t="s">
        <v>20</v>
      </c>
      <c r="J4412" s="5">
        <v>4326</v>
      </c>
      <c r="K4412" s="7">
        <v>7210</v>
      </c>
      <c r="L4412">
        <v>3</v>
      </c>
      <c r="M4412" t="s">
        <v>35</v>
      </c>
    </row>
    <row r="4413" spans="1:13" x14ac:dyDescent="0.2">
      <c r="A4413">
        <v>5485362</v>
      </c>
      <c r="B4413">
        <v>885</v>
      </c>
      <c r="C4413" t="s">
        <v>484</v>
      </c>
      <c r="D4413" t="s">
        <v>29</v>
      </c>
      <c r="E4413">
        <v>163084</v>
      </c>
      <c r="F4413" t="s">
        <v>38</v>
      </c>
      <c r="G4413" t="s">
        <v>14</v>
      </c>
      <c r="H4413" t="s">
        <v>26</v>
      </c>
      <c r="I4413" t="s">
        <v>20</v>
      </c>
      <c r="J4413" s="5">
        <v>1119</v>
      </c>
      <c r="K4413" s="7">
        <v>1865</v>
      </c>
      <c r="L4413">
        <v>1</v>
      </c>
      <c r="M4413" t="s">
        <v>25</v>
      </c>
    </row>
    <row r="4414" spans="1:13" x14ac:dyDescent="0.2">
      <c r="A4414">
        <v>5487936</v>
      </c>
      <c r="B4414">
        <v>112</v>
      </c>
      <c r="C4414" s="1">
        <v>45171</v>
      </c>
      <c r="D4414" t="s">
        <v>37</v>
      </c>
      <c r="E4414">
        <v>53961</v>
      </c>
      <c r="F4414">
        <v>673</v>
      </c>
      <c r="G4414" t="s">
        <v>14</v>
      </c>
      <c r="I4414" t="s">
        <v>16</v>
      </c>
      <c r="J4414" s="5">
        <v>4463.04</v>
      </c>
      <c r="K4414" s="7">
        <v>4649</v>
      </c>
      <c r="L4414">
        <v>1</v>
      </c>
      <c r="M4414" t="s">
        <v>34</v>
      </c>
    </row>
    <row r="4415" spans="1:13" x14ac:dyDescent="0.2">
      <c r="A4415">
        <v>5488531</v>
      </c>
      <c r="B4415">
        <v>779</v>
      </c>
      <c r="C4415" s="1">
        <v>44801</v>
      </c>
      <c r="D4415" t="s">
        <v>13</v>
      </c>
      <c r="E4415">
        <v>216470</v>
      </c>
      <c r="F4415">
        <v>799</v>
      </c>
      <c r="G4415" t="s">
        <v>14</v>
      </c>
      <c r="H4415">
        <v>1</v>
      </c>
      <c r="I4415" t="s">
        <v>20</v>
      </c>
      <c r="J4415" s="5">
        <v>6321.9</v>
      </c>
      <c r="K4415" s="7">
        <v>8105</v>
      </c>
      <c r="L4415">
        <v>2</v>
      </c>
      <c r="M4415" t="s">
        <v>34</v>
      </c>
    </row>
    <row r="4416" spans="1:13" x14ac:dyDescent="0.2">
      <c r="A4416">
        <v>5489205</v>
      </c>
      <c r="B4416">
        <v>1599</v>
      </c>
      <c r="C4416" s="1">
        <v>44219</v>
      </c>
      <c r="D4416" t="s">
        <v>37</v>
      </c>
      <c r="E4416">
        <v>200718</v>
      </c>
      <c r="F4416">
        <v>764</v>
      </c>
      <c r="G4416" t="s">
        <v>14</v>
      </c>
      <c r="H4416">
        <v>1</v>
      </c>
      <c r="I4416" t="s">
        <v>20</v>
      </c>
      <c r="J4416" s="5">
        <v>3153.6</v>
      </c>
      <c r="K4416" s="7">
        <v>0</v>
      </c>
      <c r="L4416">
        <v>4</v>
      </c>
    </row>
    <row r="4417" spans="1:13" x14ac:dyDescent="0.2">
      <c r="A4417">
        <v>5491650</v>
      </c>
      <c r="B4417">
        <v>582</v>
      </c>
      <c r="C4417" s="1">
        <v>43967</v>
      </c>
      <c r="D4417" t="s">
        <v>27</v>
      </c>
      <c r="E4417">
        <v>131477</v>
      </c>
      <c r="F4417">
        <v>790</v>
      </c>
      <c r="G4417" t="s">
        <v>14</v>
      </c>
      <c r="H4417" t="s">
        <v>45</v>
      </c>
      <c r="I4417" t="s">
        <v>24</v>
      </c>
      <c r="J4417" s="5">
        <v>2834.52</v>
      </c>
      <c r="K4417" s="7">
        <v>3634</v>
      </c>
      <c r="L4417">
        <v>2</v>
      </c>
    </row>
    <row r="4418" spans="1:13" x14ac:dyDescent="0.2">
      <c r="A4418">
        <v>5492349</v>
      </c>
      <c r="B4418">
        <v>1192</v>
      </c>
      <c r="C4418" s="1">
        <v>44361</v>
      </c>
      <c r="D4418" t="s">
        <v>27</v>
      </c>
      <c r="E4418">
        <v>37893</v>
      </c>
      <c r="F4418">
        <v>842</v>
      </c>
      <c r="G4418" t="s">
        <v>14</v>
      </c>
      <c r="H4418" t="s">
        <v>40</v>
      </c>
      <c r="I4418" t="s">
        <v>20</v>
      </c>
      <c r="J4418" s="5">
        <v>5637.72</v>
      </c>
      <c r="K4418" s="7">
        <v>8542</v>
      </c>
      <c r="L4418">
        <v>5</v>
      </c>
    </row>
    <row r="4419" spans="1:13" x14ac:dyDescent="0.2">
      <c r="A4419">
        <v>5492380</v>
      </c>
      <c r="B4419">
        <v>1406</v>
      </c>
      <c r="D4419" t="s">
        <v>27</v>
      </c>
      <c r="E4419">
        <v>134271</v>
      </c>
      <c r="F4419">
        <v>813</v>
      </c>
      <c r="G4419" t="s">
        <v>14</v>
      </c>
      <c r="H4419" t="b">
        <v>0</v>
      </c>
      <c r="I4419" t="s">
        <v>20</v>
      </c>
      <c r="J4419" s="5">
        <v>2835.3</v>
      </c>
      <c r="K4419" s="7">
        <v>3635</v>
      </c>
      <c r="L4419">
        <v>4</v>
      </c>
      <c r="M4419" t="s">
        <v>38</v>
      </c>
    </row>
    <row r="4420" spans="1:13" x14ac:dyDescent="0.2">
      <c r="A4420">
        <v>5492787</v>
      </c>
      <c r="B4420">
        <v>479</v>
      </c>
      <c r="C4420" s="2">
        <v>45569</v>
      </c>
      <c r="D4420" t="s">
        <v>32</v>
      </c>
      <c r="E4420">
        <v>96276</v>
      </c>
      <c r="F4420">
        <v>818</v>
      </c>
      <c r="G4420" t="s">
        <v>14</v>
      </c>
      <c r="H4420" t="s">
        <v>45</v>
      </c>
      <c r="I4420" t="s">
        <v>46</v>
      </c>
      <c r="J4420" s="5">
        <v>4128</v>
      </c>
      <c r="K4420" s="7">
        <v>6880</v>
      </c>
      <c r="L4420">
        <v>1</v>
      </c>
      <c r="M4420" t="s">
        <v>25</v>
      </c>
    </row>
    <row r="4421" spans="1:13" x14ac:dyDescent="0.2">
      <c r="A4421">
        <v>5493557</v>
      </c>
      <c r="B4421">
        <v>598</v>
      </c>
      <c r="C4421" s="1">
        <v>45297</v>
      </c>
      <c r="D4421" t="s">
        <v>37</v>
      </c>
      <c r="E4421">
        <v>151129</v>
      </c>
      <c r="F4421">
        <v>745</v>
      </c>
      <c r="G4421" t="s">
        <v>14</v>
      </c>
      <c r="H4421">
        <v>1</v>
      </c>
      <c r="I4421" t="s">
        <v>46</v>
      </c>
      <c r="J4421" s="5">
        <v>2723.76</v>
      </c>
      <c r="K4421" s="7">
        <v>3492</v>
      </c>
      <c r="L4421">
        <v>4</v>
      </c>
      <c r="M4421" t="s">
        <v>35</v>
      </c>
    </row>
    <row r="4422" spans="1:13" x14ac:dyDescent="0.2">
      <c r="A4422">
        <v>5496062</v>
      </c>
      <c r="B4422">
        <v>786</v>
      </c>
      <c r="C4422" s="1">
        <v>45276</v>
      </c>
      <c r="D4422" t="s">
        <v>13</v>
      </c>
      <c r="E4422">
        <v>136242</v>
      </c>
      <c r="F4422">
        <v>576</v>
      </c>
      <c r="G4422" t="s">
        <v>14</v>
      </c>
      <c r="H4422" t="s">
        <v>15</v>
      </c>
      <c r="I4422" t="s">
        <v>46</v>
      </c>
      <c r="J4422" s="5">
        <v>1992.48</v>
      </c>
      <c r="K4422" s="7">
        <v>2372</v>
      </c>
      <c r="L4422">
        <v>4</v>
      </c>
      <c r="M4422" t="s">
        <v>36</v>
      </c>
    </row>
    <row r="4423" spans="1:13" x14ac:dyDescent="0.2">
      <c r="A4423">
        <v>5497042</v>
      </c>
      <c r="B4423">
        <v>826</v>
      </c>
      <c r="C4423" s="2">
        <v>44159</v>
      </c>
      <c r="D4423" t="s">
        <v>37</v>
      </c>
      <c r="E4423">
        <v>235449</v>
      </c>
      <c r="G4423" t="s">
        <v>14</v>
      </c>
      <c r="H4423" t="s">
        <v>30</v>
      </c>
      <c r="I4423" t="s">
        <v>33</v>
      </c>
      <c r="J4423" s="5">
        <v>2686.2</v>
      </c>
      <c r="K4423" s="7">
        <v>4477</v>
      </c>
      <c r="L4423">
        <v>2</v>
      </c>
    </row>
    <row r="4424" spans="1:13" x14ac:dyDescent="0.2">
      <c r="A4424">
        <v>5497191</v>
      </c>
      <c r="B4424">
        <v>470</v>
      </c>
      <c r="C4424" s="1">
        <v>45042</v>
      </c>
      <c r="D4424" t="s">
        <v>32</v>
      </c>
      <c r="E4424">
        <v>213580</v>
      </c>
      <c r="G4424" t="s">
        <v>14</v>
      </c>
      <c r="I4424" t="s">
        <v>20</v>
      </c>
      <c r="J4424" s="5">
        <v>5229.84</v>
      </c>
      <c r="K4424" s="7">
        <v>6226</v>
      </c>
      <c r="L4424">
        <v>4</v>
      </c>
      <c r="M4424" t="s">
        <v>36</v>
      </c>
    </row>
    <row r="4425" spans="1:13" x14ac:dyDescent="0.2">
      <c r="A4425">
        <v>5497662</v>
      </c>
      <c r="B4425">
        <v>1102</v>
      </c>
      <c r="C4425" s="1">
        <v>44757</v>
      </c>
      <c r="D4425" t="s">
        <v>32</v>
      </c>
      <c r="E4425">
        <v>161738</v>
      </c>
      <c r="F4425">
        <v>327</v>
      </c>
      <c r="G4425" t="s">
        <v>14</v>
      </c>
      <c r="H4425" t="s">
        <v>45</v>
      </c>
      <c r="I4425" t="s">
        <v>20</v>
      </c>
      <c r="J4425" s="5">
        <v>2244.48</v>
      </c>
      <c r="K4425" s="7">
        <v>2338</v>
      </c>
      <c r="L4425">
        <v>3</v>
      </c>
      <c r="M4425" t="s">
        <v>38</v>
      </c>
    </row>
    <row r="4426" spans="1:13" x14ac:dyDescent="0.2">
      <c r="A4426">
        <v>5500616</v>
      </c>
      <c r="B4426">
        <v>686</v>
      </c>
      <c r="C4426" s="1">
        <v>44068</v>
      </c>
      <c r="D4426" t="s">
        <v>37</v>
      </c>
      <c r="E4426">
        <v>220658</v>
      </c>
      <c r="G4426" t="s">
        <v>14</v>
      </c>
      <c r="H4426" t="b">
        <v>0</v>
      </c>
      <c r="I4426" t="s">
        <v>20</v>
      </c>
      <c r="J4426" s="5">
        <v>3148.86</v>
      </c>
      <c r="K4426" s="7">
        <v>4037</v>
      </c>
      <c r="L4426">
        <v>4</v>
      </c>
      <c r="M4426" t="s">
        <v>36</v>
      </c>
    </row>
    <row r="4427" spans="1:13" x14ac:dyDescent="0.2">
      <c r="A4427">
        <v>5506298</v>
      </c>
      <c r="B4427">
        <v>1664</v>
      </c>
      <c r="C4427" s="1">
        <v>44479</v>
      </c>
      <c r="D4427" t="s">
        <v>27</v>
      </c>
      <c r="E4427">
        <v>161714</v>
      </c>
      <c r="F4427">
        <v>787</v>
      </c>
      <c r="G4427" t="s">
        <v>14</v>
      </c>
      <c r="H4427" t="s">
        <v>15</v>
      </c>
      <c r="I4427" t="s">
        <v>20</v>
      </c>
      <c r="J4427" s="5">
        <v>2322.2399999999998</v>
      </c>
      <c r="K4427" s="7">
        <v>2419</v>
      </c>
      <c r="L4427">
        <v>4</v>
      </c>
      <c r="M4427" t="s">
        <v>38</v>
      </c>
    </row>
    <row r="4428" spans="1:13" x14ac:dyDescent="0.2">
      <c r="A4428">
        <v>5508905</v>
      </c>
      <c r="B4428">
        <v>1643</v>
      </c>
      <c r="C4428" s="1">
        <v>45108</v>
      </c>
      <c r="D4428" t="s">
        <v>13</v>
      </c>
      <c r="E4428">
        <v>123335</v>
      </c>
      <c r="F4428">
        <v>655</v>
      </c>
      <c r="G4428" t="s">
        <v>14</v>
      </c>
      <c r="H4428" t="s">
        <v>45</v>
      </c>
      <c r="I4428" t="s">
        <v>20</v>
      </c>
      <c r="J4428" s="5">
        <v>1777.2</v>
      </c>
      <c r="K4428" s="7">
        <v>0</v>
      </c>
      <c r="L4428">
        <v>4</v>
      </c>
      <c r="M4428" t="s">
        <v>34</v>
      </c>
    </row>
    <row r="4429" spans="1:13" x14ac:dyDescent="0.2">
      <c r="A4429">
        <v>5509983</v>
      </c>
      <c r="B4429">
        <v>1678</v>
      </c>
      <c r="C4429" s="1">
        <v>45455</v>
      </c>
      <c r="D4429" t="s">
        <v>19</v>
      </c>
      <c r="E4429">
        <v>210594</v>
      </c>
      <c r="F4429">
        <v>730</v>
      </c>
      <c r="G4429" t="s">
        <v>26</v>
      </c>
      <c r="I4429" t="s">
        <v>16</v>
      </c>
      <c r="J4429" s="5">
        <v>2183.16</v>
      </c>
      <c r="K4429" s="7">
        <v>2599</v>
      </c>
      <c r="L4429">
        <v>5</v>
      </c>
      <c r="M4429" t="s">
        <v>31</v>
      </c>
    </row>
    <row r="4430" spans="1:13" x14ac:dyDescent="0.2">
      <c r="A4430">
        <v>5510082</v>
      </c>
      <c r="B4430">
        <v>127</v>
      </c>
      <c r="C4430" s="1">
        <v>43988</v>
      </c>
      <c r="D4430" t="s">
        <v>23</v>
      </c>
      <c r="E4430">
        <v>14028</v>
      </c>
      <c r="F4430">
        <v>842</v>
      </c>
      <c r="G4430" t="s">
        <v>14</v>
      </c>
      <c r="H4430" t="b">
        <v>0</v>
      </c>
      <c r="I4430" t="s">
        <v>20</v>
      </c>
      <c r="J4430" s="5">
        <v>1086.1199999999999</v>
      </c>
      <c r="K4430" s="7">
        <v>1293</v>
      </c>
      <c r="L4430">
        <v>3</v>
      </c>
      <c r="M4430" t="s">
        <v>35</v>
      </c>
    </row>
    <row r="4431" spans="1:13" x14ac:dyDescent="0.2">
      <c r="A4431">
        <v>5511298</v>
      </c>
      <c r="B4431">
        <v>744</v>
      </c>
      <c r="C4431" s="2">
        <v>44311</v>
      </c>
      <c r="D4431" t="s">
        <v>37</v>
      </c>
      <c r="E4431">
        <v>154442</v>
      </c>
      <c r="F4431">
        <v>680</v>
      </c>
      <c r="G4431" t="s">
        <v>14</v>
      </c>
      <c r="H4431" t="b">
        <v>0</v>
      </c>
      <c r="I4431" t="s">
        <v>16</v>
      </c>
      <c r="J4431" s="5">
        <v>2890.68</v>
      </c>
      <c r="K4431" s="7">
        <v>3706</v>
      </c>
      <c r="L4431">
        <v>3</v>
      </c>
      <c r="M4431" t="s">
        <v>35</v>
      </c>
    </row>
    <row r="4432" spans="1:13" x14ac:dyDescent="0.2">
      <c r="A4432">
        <v>5516110</v>
      </c>
      <c r="B4432">
        <v>1243</v>
      </c>
      <c r="D4432" t="s">
        <v>29</v>
      </c>
      <c r="E4432">
        <v>18894</v>
      </c>
      <c r="G4432" t="s">
        <v>14</v>
      </c>
      <c r="H4432" t="s">
        <v>14</v>
      </c>
      <c r="I4432" t="s">
        <v>24</v>
      </c>
      <c r="J4432" s="5">
        <v>4718.34</v>
      </c>
      <c r="K4432" s="7">
        <v>7149</v>
      </c>
      <c r="L4432">
        <v>2</v>
      </c>
    </row>
    <row r="4433" spans="1:13" x14ac:dyDescent="0.2">
      <c r="A4433">
        <v>5516210</v>
      </c>
      <c r="B4433">
        <v>949</v>
      </c>
      <c r="C4433" s="1">
        <v>44486</v>
      </c>
      <c r="D4433" t="s">
        <v>37</v>
      </c>
      <c r="E4433">
        <v>40502</v>
      </c>
      <c r="F4433">
        <v>718</v>
      </c>
      <c r="G4433" t="s">
        <v>14</v>
      </c>
      <c r="I4433" t="s">
        <v>16</v>
      </c>
      <c r="J4433" s="5">
        <v>1868.1</v>
      </c>
      <c r="K4433" s="7">
        <v>2395</v>
      </c>
      <c r="L4433">
        <v>4</v>
      </c>
      <c r="M4433" t="s">
        <v>36</v>
      </c>
    </row>
    <row r="4434" spans="1:13" x14ac:dyDescent="0.2">
      <c r="A4434">
        <v>5516304</v>
      </c>
      <c r="B4434">
        <v>174</v>
      </c>
      <c r="D4434" t="s">
        <v>13</v>
      </c>
      <c r="E4434">
        <v>221915</v>
      </c>
      <c r="F4434">
        <v>598</v>
      </c>
      <c r="G4434" t="s">
        <v>14</v>
      </c>
      <c r="H4434" t="b">
        <v>0</v>
      </c>
      <c r="I4434" t="s">
        <v>20</v>
      </c>
      <c r="J4434" s="5">
        <v>1452</v>
      </c>
      <c r="K4434" s="7">
        <v>2420</v>
      </c>
      <c r="L4434">
        <v>4</v>
      </c>
      <c r="M4434" t="s">
        <v>25</v>
      </c>
    </row>
    <row r="4435" spans="1:13" x14ac:dyDescent="0.2">
      <c r="A4435">
        <v>5516499</v>
      </c>
      <c r="B4435">
        <v>1476</v>
      </c>
      <c r="C4435" s="2">
        <v>44522</v>
      </c>
      <c r="D4435" t="s">
        <v>23</v>
      </c>
      <c r="E4435">
        <v>242371</v>
      </c>
      <c r="F4435">
        <v>763</v>
      </c>
      <c r="G4435" t="s">
        <v>14</v>
      </c>
      <c r="H4435" t="s">
        <v>26</v>
      </c>
      <c r="I4435" t="s">
        <v>16</v>
      </c>
      <c r="J4435" s="5">
        <v>2403.6</v>
      </c>
      <c r="K4435" s="7">
        <v>4006</v>
      </c>
      <c r="L4435">
        <v>1</v>
      </c>
      <c r="M4435" t="s">
        <v>17</v>
      </c>
    </row>
    <row r="4436" spans="1:13" x14ac:dyDescent="0.2">
      <c r="A4436">
        <v>5517023</v>
      </c>
      <c r="B4436">
        <v>1670</v>
      </c>
      <c r="C4436" s="1">
        <v>45611</v>
      </c>
      <c r="D4436" t="s">
        <v>23</v>
      </c>
      <c r="E4436">
        <v>136498</v>
      </c>
      <c r="F4436">
        <v>809</v>
      </c>
      <c r="G4436" t="s">
        <v>14</v>
      </c>
      <c r="H4436" t="b">
        <v>0</v>
      </c>
      <c r="I4436" t="s">
        <v>20</v>
      </c>
      <c r="J4436" s="5">
        <v>5045.04</v>
      </c>
      <c r="K4436" s="7">
        <v>6006</v>
      </c>
      <c r="L4436">
        <v>1</v>
      </c>
      <c r="M4436" t="s">
        <v>28</v>
      </c>
    </row>
    <row r="4437" spans="1:13" x14ac:dyDescent="0.2">
      <c r="A4437">
        <v>5517454</v>
      </c>
      <c r="B4437">
        <v>1607</v>
      </c>
      <c r="C4437" s="2">
        <v>44822</v>
      </c>
      <c r="D4437" t="s">
        <v>32</v>
      </c>
      <c r="E4437">
        <v>45965</v>
      </c>
      <c r="F4437">
        <v>595</v>
      </c>
      <c r="G4437" t="s">
        <v>26</v>
      </c>
      <c r="H4437" t="s">
        <v>26</v>
      </c>
      <c r="I4437" t="s">
        <v>43</v>
      </c>
      <c r="J4437" s="5">
        <v>2762.1</v>
      </c>
      <c r="K4437" s="7">
        <v>4185</v>
      </c>
      <c r="L4437">
        <v>4</v>
      </c>
      <c r="M4437" t="s">
        <v>34</v>
      </c>
    </row>
    <row r="4438" spans="1:13" x14ac:dyDescent="0.2">
      <c r="A4438">
        <v>5518326</v>
      </c>
      <c r="B4438">
        <v>1041</v>
      </c>
      <c r="C4438" s="1">
        <v>45267</v>
      </c>
      <c r="D4438" t="s">
        <v>19</v>
      </c>
      <c r="E4438">
        <v>111992</v>
      </c>
      <c r="F4438">
        <v>741</v>
      </c>
      <c r="G4438" t="s">
        <v>14</v>
      </c>
      <c r="H4438">
        <v>1</v>
      </c>
      <c r="I4438" t="s">
        <v>18</v>
      </c>
      <c r="J4438" s="5">
        <v>2007.72</v>
      </c>
      <c r="K4438" s="7">
        <v>3042</v>
      </c>
      <c r="L4438">
        <v>5</v>
      </c>
      <c r="M4438" t="s">
        <v>21</v>
      </c>
    </row>
    <row r="4439" spans="1:13" x14ac:dyDescent="0.2">
      <c r="A4439">
        <v>5520189</v>
      </c>
      <c r="B4439">
        <v>930</v>
      </c>
      <c r="C4439" s="1">
        <v>45186</v>
      </c>
      <c r="D4439" t="s">
        <v>37</v>
      </c>
      <c r="E4439">
        <v>190658</v>
      </c>
      <c r="F4439">
        <v>651</v>
      </c>
      <c r="G4439" t="s">
        <v>26</v>
      </c>
      <c r="H4439" t="b">
        <v>1</v>
      </c>
      <c r="I4439" t="s">
        <v>24</v>
      </c>
      <c r="J4439" s="5">
        <v>1099.8</v>
      </c>
      <c r="K4439" s="7">
        <v>1410</v>
      </c>
      <c r="L4439">
        <v>4</v>
      </c>
      <c r="M4439" t="s">
        <v>21</v>
      </c>
    </row>
    <row r="4440" spans="1:13" x14ac:dyDescent="0.2">
      <c r="A4440">
        <v>5527284</v>
      </c>
      <c r="B4440">
        <v>293</v>
      </c>
      <c r="C4440" s="2">
        <v>45641</v>
      </c>
      <c r="D4440" t="s">
        <v>23</v>
      </c>
      <c r="E4440">
        <v>205920</v>
      </c>
      <c r="F4440">
        <v>708</v>
      </c>
      <c r="G4440" t="s">
        <v>14</v>
      </c>
      <c r="H4440" t="b">
        <v>0</v>
      </c>
      <c r="I4440" t="s">
        <v>16</v>
      </c>
      <c r="J4440" s="5">
        <v>2555.2800000000002</v>
      </c>
      <c r="K4440" s="7">
        <v>3042</v>
      </c>
      <c r="L4440">
        <v>5</v>
      </c>
    </row>
    <row r="4441" spans="1:13" x14ac:dyDescent="0.2">
      <c r="A4441">
        <v>5527778</v>
      </c>
      <c r="B4441">
        <v>487</v>
      </c>
      <c r="C4441" t="s">
        <v>485</v>
      </c>
      <c r="D4441" t="s">
        <v>23</v>
      </c>
      <c r="E4441">
        <v>175195</v>
      </c>
      <c r="F4441">
        <v>817</v>
      </c>
      <c r="G4441" t="s">
        <v>26</v>
      </c>
      <c r="H4441" t="b">
        <v>1</v>
      </c>
      <c r="I4441" t="s">
        <v>20</v>
      </c>
      <c r="J4441" s="5">
        <v>1882.92</v>
      </c>
      <c r="K4441" s="7">
        <v>2414</v>
      </c>
      <c r="L4441">
        <v>3</v>
      </c>
    </row>
    <row r="4442" spans="1:13" x14ac:dyDescent="0.2">
      <c r="A4442">
        <v>5534933</v>
      </c>
      <c r="B4442">
        <v>249</v>
      </c>
      <c r="C4442" s="1">
        <v>44599</v>
      </c>
      <c r="D4442" t="s">
        <v>32</v>
      </c>
      <c r="E4442">
        <v>47146</v>
      </c>
      <c r="F4442">
        <v>796</v>
      </c>
      <c r="G4442" t="s">
        <v>14</v>
      </c>
      <c r="H4442" t="s">
        <v>45</v>
      </c>
      <c r="I4442" t="s">
        <v>16</v>
      </c>
      <c r="J4442" s="5">
        <v>2509.1999999999998</v>
      </c>
      <c r="K4442" s="7">
        <v>4182</v>
      </c>
      <c r="L4442">
        <v>5</v>
      </c>
      <c r="M4442" t="s">
        <v>34</v>
      </c>
    </row>
    <row r="4443" spans="1:13" x14ac:dyDescent="0.2">
      <c r="A4443">
        <v>5534978</v>
      </c>
      <c r="B4443">
        <v>1188</v>
      </c>
      <c r="C4443" t="s">
        <v>486</v>
      </c>
      <c r="D4443" t="s">
        <v>37</v>
      </c>
      <c r="E4443">
        <v>148002</v>
      </c>
      <c r="F4443">
        <v>742</v>
      </c>
      <c r="G4443" t="s">
        <v>14</v>
      </c>
      <c r="H4443" t="s">
        <v>30</v>
      </c>
      <c r="I4443" t="s">
        <v>24</v>
      </c>
      <c r="J4443" s="5">
        <v>12030.72</v>
      </c>
      <c r="K4443" s="7">
        <v>12532</v>
      </c>
      <c r="L4443">
        <v>4</v>
      </c>
      <c r="M4443" t="s">
        <v>34</v>
      </c>
    </row>
    <row r="4444" spans="1:13" x14ac:dyDescent="0.2">
      <c r="A4444">
        <v>5535879</v>
      </c>
      <c r="B4444">
        <v>1706</v>
      </c>
      <c r="C4444" s="1">
        <v>45118</v>
      </c>
      <c r="D4444" t="s">
        <v>37</v>
      </c>
      <c r="E4444">
        <v>232310</v>
      </c>
      <c r="F4444">
        <v>600</v>
      </c>
      <c r="G4444" t="s">
        <v>14</v>
      </c>
      <c r="H4444" t="b">
        <v>1</v>
      </c>
      <c r="I4444" t="s">
        <v>20</v>
      </c>
      <c r="J4444" s="5">
        <v>6608.28</v>
      </c>
      <c r="K4444" s="7">
        <v>7867</v>
      </c>
      <c r="L4444">
        <v>5</v>
      </c>
      <c r="M4444" t="s">
        <v>34</v>
      </c>
    </row>
    <row r="4445" spans="1:13" x14ac:dyDescent="0.2">
      <c r="A4445">
        <v>5536222</v>
      </c>
      <c r="B4445">
        <v>825</v>
      </c>
      <c r="C4445" s="1">
        <v>45456</v>
      </c>
      <c r="D4445" t="s">
        <v>13</v>
      </c>
      <c r="E4445">
        <v>229277</v>
      </c>
      <c r="F4445">
        <v>748</v>
      </c>
      <c r="G4445" t="s">
        <v>14</v>
      </c>
      <c r="H4445" t="s">
        <v>26</v>
      </c>
      <c r="I4445" t="s">
        <v>16</v>
      </c>
      <c r="J4445" s="5">
        <v>1402.5</v>
      </c>
      <c r="K4445" s="7">
        <v>2125</v>
      </c>
      <c r="L4445">
        <v>2</v>
      </c>
      <c r="M4445" t="s">
        <v>38</v>
      </c>
    </row>
    <row r="4446" spans="1:13" x14ac:dyDescent="0.2">
      <c r="A4446">
        <v>5537137</v>
      </c>
      <c r="B4446">
        <v>53</v>
      </c>
      <c r="D4446" t="s">
        <v>19</v>
      </c>
      <c r="E4446">
        <v>158923</v>
      </c>
      <c r="F4446">
        <v>726</v>
      </c>
      <c r="G4446" t="s">
        <v>14</v>
      </c>
      <c r="H4446" t="b">
        <v>0</v>
      </c>
      <c r="I4446" t="s">
        <v>18</v>
      </c>
      <c r="J4446" s="5">
        <v>2922.6</v>
      </c>
      <c r="K4446" s="7">
        <v>0</v>
      </c>
      <c r="L4446">
        <v>2</v>
      </c>
      <c r="M4446" t="s">
        <v>31</v>
      </c>
    </row>
    <row r="4447" spans="1:13" x14ac:dyDescent="0.2">
      <c r="A4447">
        <v>5537262</v>
      </c>
      <c r="B4447">
        <v>1205</v>
      </c>
      <c r="C4447" s="1">
        <v>44353</v>
      </c>
      <c r="D4447" t="s">
        <v>23</v>
      </c>
      <c r="E4447">
        <v>48095</v>
      </c>
      <c r="F4447">
        <v>558</v>
      </c>
      <c r="G4447" t="s">
        <v>14</v>
      </c>
      <c r="H4447" t="s">
        <v>45</v>
      </c>
      <c r="I4447" t="s">
        <v>33</v>
      </c>
      <c r="J4447" s="5">
        <v>3677.7</v>
      </c>
      <c r="K4447" s="7">
        <v>4715</v>
      </c>
      <c r="L4447">
        <v>3</v>
      </c>
      <c r="M4447" t="s">
        <v>28</v>
      </c>
    </row>
    <row r="4448" spans="1:13" x14ac:dyDescent="0.2">
      <c r="A4448">
        <v>5541246</v>
      </c>
      <c r="B4448">
        <v>46</v>
      </c>
      <c r="C4448" s="1">
        <v>45111</v>
      </c>
      <c r="D4448" t="s">
        <v>37</v>
      </c>
      <c r="E4448">
        <v>179375</v>
      </c>
      <c r="F4448">
        <v>699</v>
      </c>
      <c r="G4448" t="s">
        <v>14</v>
      </c>
      <c r="H4448" t="s">
        <v>14</v>
      </c>
      <c r="I4448" t="s">
        <v>20</v>
      </c>
      <c r="J4448" s="5">
        <v>1391.4</v>
      </c>
      <c r="K4448" s="7">
        <v>2319</v>
      </c>
      <c r="L4448">
        <v>1</v>
      </c>
    </row>
    <row r="4449" spans="1:13" x14ac:dyDescent="0.2">
      <c r="A4449">
        <v>5541467</v>
      </c>
      <c r="B4449">
        <v>114</v>
      </c>
      <c r="D4449" t="s">
        <v>32</v>
      </c>
      <c r="E4449">
        <v>124258</v>
      </c>
      <c r="F4449">
        <v>675</v>
      </c>
      <c r="G4449" t="s">
        <v>14</v>
      </c>
      <c r="H4449" t="s">
        <v>45</v>
      </c>
      <c r="I4449" t="s">
        <v>33</v>
      </c>
      <c r="J4449" s="5">
        <v>2281.92</v>
      </c>
      <c r="K4449" s="7">
        <v>2377</v>
      </c>
      <c r="L4449">
        <v>5</v>
      </c>
      <c r="M4449" t="s">
        <v>31</v>
      </c>
    </row>
    <row r="4450" spans="1:13" x14ac:dyDescent="0.2">
      <c r="A4450">
        <v>5541787</v>
      </c>
      <c r="B4450">
        <v>920</v>
      </c>
      <c r="C4450" s="1">
        <v>45149</v>
      </c>
      <c r="D4450" t="s">
        <v>13</v>
      </c>
      <c r="E4450">
        <v>214336</v>
      </c>
      <c r="F4450">
        <v>837</v>
      </c>
      <c r="G4450" t="s">
        <v>14</v>
      </c>
      <c r="H4450" t="b">
        <v>1</v>
      </c>
      <c r="I4450" t="s">
        <v>20</v>
      </c>
      <c r="J4450" s="5">
        <v>2880.36</v>
      </c>
      <c r="K4450" s="7">
        <v>3429</v>
      </c>
      <c r="L4450">
        <v>1</v>
      </c>
      <c r="M4450" t="s">
        <v>28</v>
      </c>
    </row>
    <row r="4451" spans="1:13" x14ac:dyDescent="0.2">
      <c r="A4451">
        <v>5545115</v>
      </c>
      <c r="B4451">
        <v>284</v>
      </c>
      <c r="C4451" s="2">
        <v>44371</v>
      </c>
      <c r="D4451" t="s">
        <v>19</v>
      </c>
      <c r="E4451">
        <v>71741</v>
      </c>
      <c r="G4451" t="s">
        <v>14</v>
      </c>
      <c r="H4451" t="s">
        <v>26</v>
      </c>
      <c r="I4451" t="s">
        <v>20</v>
      </c>
      <c r="J4451" s="5">
        <v>1691.58</v>
      </c>
      <c r="K4451" s="7">
        <v>2563</v>
      </c>
      <c r="L4451">
        <v>5</v>
      </c>
      <c r="M4451" t="s">
        <v>35</v>
      </c>
    </row>
    <row r="4452" spans="1:13" x14ac:dyDescent="0.2">
      <c r="A4452">
        <v>5546815</v>
      </c>
      <c r="B4452">
        <v>49</v>
      </c>
      <c r="C4452" s="1">
        <v>45445</v>
      </c>
      <c r="D4452" t="s">
        <v>23</v>
      </c>
      <c r="E4452">
        <v>177226</v>
      </c>
      <c r="F4452">
        <v>772</v>
      </c>
      <c r="G4452" t="s">
        <v>26</v>
      </c>
      <c r="H4452" t="b">
        <v>1</v>
      </c>
      <c r="I4452" t="s">
        <v>24</v>
      </c>
      <c r="J4452" s="5">
        <v>3568.32</v>
      </c>
      <c r="K4452" s="7">
        <v>3717</v>
      </c>
      <c r="L4452">
        <v>3</v>
      </c>
      <c r="M4452" t="s">
        <v>47</v>
      </c>
    </row>
    <row r="4453" spans="1:13" x14ac:dyDescent="0.2">
      <c r="A4453">
        <v>5547430</v>
      </c>
      <c r="B4453">
        <v>752</v>
      </c>
      <c r="C4453" s="1">
        <v>44830</v>
      </c>
      <c r="D4453" t="s">
        <v>32</v>
      </c>
      <c r="E4453">
        <v>36595</v>
      </c>
      <c r="F4453">
        <v>780</v>
      </c>
      <c r="G4453" t="s">
        <v>14</v>
      </c>
      <c r="H4453" t="s">
        <v>40</v>
      </c>
      <c r="I4453" t="s">
        <v>20</v>
      </c>
      <c r="J4453" s="5">
        <v>2683.98</v>
      </c>
      <c r="K4453" s="7">
        <v>3441</v>
      </c>
      <c r="L4453">
        <v>2</v>
      </c>
    </row>
    <row r="4454" spans="1:13" x14ac:dyDescent="0.2">
      <c r="A4454">
        <v>5550204</v>
      </c>
      <c r="B4454">
        <v>253</v>
      </c>
      <c r="D4454" t="s">
        <v>29</v>
      </c>
      <c r="E4454">
        <v>235434</v>
      </c>
      <c r="F4454">
        <v>813</v>
      </c>
      <c r="G4454" t="s">
        <v>14</v>
      </c>
      <c r="H4454">
        <v>0</v>
      </c>
      <c r="I4454" t="s">
        <v>20</v>
      </c>
      <c r="J4454" s="5">
        <v>3001.44</v>
      </c>
      <c r="K4454" s="7">
        <v>3848</v>
      </c>
      <c r="L4454">
        <v>4</v>
      </c>
      <c r="M4454" t="s">
        <v>52</v>
      </c>
    </row>
    <row r="4455" spans="1:13" x14ac:dyDescent="0.2">
      <c r="A4455">
        <v>5551004</v>
      </c>
      <c r="B4455">
        <v>1041</v>
      </c>
      <c r="C4455" s="2">
        <v>44907</v>
      </c>
      <c r="D4455" t="s">
        <v>23</v>
      </c>
      <c r="E4455">
        <v>124299</v>
      </c>
      <c r="F4455">
        <v>768</v>
      </c>
      <c r="G4455" t="s">
        <v>26</v>
      </c>
      <c r="H4455" t="s">
        <v>15</v>
      </c>
      <c r="I4455" t="s">
        <v>24</v>
      </c>
      <c r="J4455" s="5">
        <v>2372.7600000000002</v>
      </c>
      <c r="K4455" s="7">
        <v>3042</v>
      </c>
      <c r="L4455">
        <v>2</v>
      </c>
      <c r="M4455" t="s">
        <v>36</v>
      </c>
    </row>
    <row r="4456" spans="1:13" x14ac:dyDescent="0.2">
      <c r="A4456">
        <v>5552204</v>
      </c>
      <c r="B4456">
        <v>324</v>
      </c>
      <c r="C4456" s="1">
        <v>44434</v>
      </c>
      <c r="D4456" t="s">
        <v>27</v>
      </c>
      <c r="E4456">
        <v>74191</v>
      </c>
      <c r="F4456">
        <v>769</v>
      </c>
      <c r="G4456" t="s">
        <v>14</v>
      </c>
      <c r="H4456" t="s">
        <v>30</v>
      </c>
      <c r="I4456" t="s">
        <v>20</v>
      </c>
      <c r="J4456" s="5">
        <v>2076.36</v>
      </c>
      <c r="K4456" s="7">
        <v>3146</v>
      </c>
      <c r="L4456">
        <v>4</v>
      </c>
      <c r="M4456" t="s">
        <v>34</v>
      </c>
    </row>
    <row r="4457" spans="1:13" x14ac:dyDescent="0.2">
      <c r="A4457">
        <v>5552630</v>
      </c>
      <c r="B4457">
        <v>1147</v>
      </c>
      <c r="C4457" s="2">
        <v>44448</v>
      </c>
      <c r="D4457" t="s">
        <v>37</v>
      </c>
      <c r="E4457">
        <v>179205</v>
      </c>
      <c r="F4457">
        <v>818</v>
      </c>
      <c r="G4457" t="s">
        <v>14</v>
      </c>
      <c r="H4457" t="s">
        <v>40</v>
      </c>
      <c r="I4457" t="s">
        <v>33</v>
      </c>
      <c r="J4457" s="5">
        <v>2899.68</v>
      </c>
      <c r="K4457" s="7">
        <v>3452</v>
      </c>
      <c r="L4457">
        <v>2</v>
      </c>
      <c r="M4457" t="s">
        <v>17</v>
      </c>
    </row>
    <row r="4458" spans="1:13" x14ac:dyDescent="0.2">
      <c r="A4458">
        <v>5554206</v>
      </c>
      <c r="B4458">
        <v>886</v>
      </c>
      <c r="C4458" s="1">
        <v>44826</v>
      </c>
      <c r="D4458" t="s">
        <v>37</v>
      </c>
      <c r="E4458">
        <v>210304</v>
      </c>
      <c r="F4458">
        <v>720</v>
      </c>
      <c r="G4458" t="s">
        <v>14</v>
      </c>
      <c r="H4458" t="s">
        <v>14</v>
      </c>
      <c r="I4458" t="s">
        <v>16</v>
      </c>
      <c r="J4458" s="5">
        <v>1359.6</v>
      </c>
      <c r="K4458" s="7">
        <v>2266</v>
      </c>
      <c r="L4458">
        <v>5</v>
      </c>
      <c r="M4458" t="s">
        <v>25</v>
      </c>
    </row>
    <row r="4459" spans="1:13" x14ac:dyDescent="0.2">
      <c r="A4459">
        <v>5554777</v>
      </c>
      <c r="B4459">
        <v>1228</v>
      </c>
      <c r="C4459" s="1">
        <v>45277</v>
      </c>
      <c r="D4459" t="s">
        <v>32</v>
      </c>
      <c r="E4459">
        <v>197145</v>
      </c>
      <c r="F4459">
        <v>553</v>
      </c>
      <c r="G4459" t="s">
        <v>14</v>
      </c>
      <c r="H4459" t="s">
        <v>45</v>
      </c>
      <c r="I4459" t="s">
        <v>46</v>
      </c>
      <c r="J4459" s="5">
        <v>940.8</v>
      </c>
      <c r="K4459" s="7">
        <v>1120</v>
      </c>
      <c r="L4459">
        <v>3</v>
      </c>
      <c r="M4459" t="s">
        <v>36</v>
      </c>
    </row>
    <row r="4460" spans="1:13" x14ac:dyDescent="0.2">
      <c r="A4460">
        <v>5555823</v>
      </c>
      <c r="B4460">
        <v>1346</v>
      </c>
      <c r="C4460" s="1">
        <v>45030</v>
      </c>
      <c r="D4460" t="s">
        <v>19</v>
      </c>
      <c r="E4460">
        <v>214228</v>
      </c>
      <c r="F4460">
        <v>468</v>
      </c>
      <c r="G4460" t="s">
        <v>14</v>
      </c>
      <c r="I4460" t="s">
        <v>20</v>
      </c>
      <c r="J4460" s="5">
        <v>2747.64</v>
      </c>
      <c r="K4460" s="7">
        <v>3271</v>
      </c>
      <c r="L4460">
        <v>1</v>
      </c>
    </row>
    <row r="4461" spans="1:13" x14ac:dyDescent="0.2">
      <c r="A4461">
        <v>5556690</v>
      </c>
      <c r="B4461">
        <v>1550</v>
      </c>
      <c r="C4461" s="1">
        <v>44907</v>
      </c>
      <c r="D4461" t="s">
        <v>19</v>
      </c>
      <c r="E4461">
        <v>137725</v>
      </c>
      <c r="F4461">
        <v>594</v>
      </c>
      <c r="G4461" t="s">
        <v>26</v>
      </c>
      <c r="H4461" t="s">
        <v>26</v>
      </c>
      <c r="I4461" t="s">
        <v>20</v>
      </c>
      <c r="J4461" s="5">
        <v>4288.32</v>
      </c>
      <c r="K4461" s="7">
        <v>4467</v>
      </c>
      <c r="L4461">
        <v>2</v>
      </c>
      <c r="M4461" t="s">
        <v>17</v>
      </c>
    </row>
    <row r="4462" spans="1:13" x14ac:dyDescent="0.2">
      <c r="A4462">
        <v>5556838</v>
      </c>
      <c r="B4462">
        <v>45</v>
      </c>
      <c r="C4462" t="s">
        <v>487</v>
      </c>
      <c r="D4462" t="s">
        <v>23</v>
      </c>
      <c r="E4462">
        <v>284232</v>
      </c>
      <c r="F4462">
        <v>721</v>
      </c>
      <c r="G4462" t="s">
        <v>14</v>
      </c>
      <c r="H4462" t="b">
        <v>1</v>
      </c>
      <c r="I4462" t="s">
        <v>46</v>
      </c>
      <c r="J4462" s="5">
        <v>2938.56</v>
      </c>
      <c r="K4462" s="7">
        <v>3061</v>
      </c>
      <c r="L4462">
        <v>2</v>
      </c>
      <c r="M4462" t="s">
        <v>34</v>
      </c>
    </row>
    <row r="4463" spans="1:13" x14ac:dyDescent="0.2">
      <c r="A4463">
        <v>5558216</v>
      </c>
      <c r="B4463">
        <v>985</v>
      </c>
      <c r="C4463" s="2">
        <v>43893</v>
      </c>
      <c r="D4463" t="s">
        <v>23</v>
      </c>
      <c r="E4463">
        <v>39896</v>
      </c>
      <c r="F4463">
        <v>764</v>
      </c>
      <c r="G4463" t="s">
        <v>26</v>
      </c>
      <c r="H4463" t="s">
        <v>30</v>
      </c>
      <c r="I4463" t="s">
        <v>16</v>
      </c>
      <c r="J4463" s="5">
        <v>1663.68</v>
      </c>
      <c r="K4463" s="7">
        <v>1733</v>
      </c>
      <c r="L4463">
        <v>4</v>
      </c>
    </row>
    <row r="4464" spans="1:13" x14ac:dyDescent="0.2">
      <c r="A4464">
        <v>5560049</v>
      </c>
      <c r="B4464">
        <v>1331</v>
      </c>
      <c r="C4464" s="1">
        <v>44873</v>
      </c>
      <c r="D4464" t="s">
        <v>32</v>
      </c>
      <c r="E4464">
        <v>227046</v>
      </c>
      <c r="F4464">
        <v>647</v>
      </c>
      <c r="G4464" t="s">
        <v>14</v>
      </c>
      <c r="H4464" t="b">
        <v>1</v>
      </c>
      <c r="I4464" t="s">
        <v>20</v>
      </c>
      <c r="J4464" s="5">
        <v>3152.76</v>
      </c>
      <c r="K4464" s="7">
        <v>4042</v>
      </c>
      <c r="L4464">
        <v>4</v>
      </c>
      <c r="M4464" t="s">
        <v>41</v>
      </c>
    </row>
    <row r="4465" spans="1:13" x14ac:dyDescent="0.2">
      <c r="A4465">
        <v>5560612</v>
      </c>
      <c r="B4465">
        <v>63</v>
      </c>
      <c r="C4465" s="1">
        <v>44782</v>
      </c>
      <c r="D4465" t="s">
        <v>37</v>
      </c>
      <c r="E4465">
        <v>136613</v>
      </c>
      <c r="F4465">
        <v>765</v>
      </c>
      <c r="G4465" t="s">
        <v>26</v>
      </c>
      <c r="H4465" t="s">
        <v>45</v>
      </c>
      <c r="I4465" t="s">
        <v>20</v>
      </c>
      <c r="J4465" s="5">
        <v>5567.76</v>
      </c>
      <c r="K4465" s="7">
        <v>8436</v>
      </c>
      <c r="L4465">
        <v>4</v>
      </c>
      <c r="M4465" t="s">
        <v>47</v>
      </c>
    </row>
    <row r="4466" spans="1:13" x14ac:dyDescent="0.2">
      <c r="A4466">
        <v>5561439</v>
      </c>
      <c r="B4466">
        <v>466</v>
      </c>
      <c r="C4466" s="1">
        <v>45422</v>
      </c>
      <c r="D4466" t="s">
        <v>13</v>
      </c>
      <c r="E4466">
        <v>156226</v>
      </c>
      <c r="F4466">
        <v>766</v>
      </c>
      <c r="G4466" t="s">
        <v>14</v>
      </c>
      <c r="H4466" t="b">
        <v>0</v>
      </c>
      <c r="I4466" t="s">
        <v>16</v>
      </c>
      <c r="J4466" s="5">
        <v>2025</v>
      </c>
      <c r="K4466" s="7">
        <v>3375</v>
      </c>
      <c r="L4466">
        <v>2</v>
      </c>
    </row>
    <row r="4467" spans="1:13" x14ac:dyDescent="0.2">
      <c r="A4467">
        <v>5561650</v>
      </c>
      <c r="B4467">
        <v>1628</v>
      </c>
      <c r="D4467" t="s">
        <v>32</v>
      </c>
      <c r="E4467">
        <v>183944</v>
      </c>
      <c r="F4467">
        <v>812</v>
      </c>
      <c r="G4467" t="s">
        <v>14</v>
      </c>
      <c r="H4467" t="s">
        <v>40</v>
      </c>
      <c r="I4467" t="s">
        <v>16</v>
      </c>
      <c r="J4467" s="5">
        <v>4589.5200000000004</v>
      </c>
      <c r="K4467" s="7">
        <v>5884</v>
      </c>
      <c r="L4467">
        <v>4</v>
      </c>
      <c r="M4467" t="s">
        <v>35</v>
      </c>
    </row>
    <row r="4468" spans="1:13" x14ac:dyDescent="0.2">
      <c r="A4468">
        <v>5562679</v>
      </c>
      <c r="B4468">
        <v>633</v>
      </c>
      <c r="C4468" s="2">
        <v>44441</v>
      </c>
      <c r="D4468" t="s">
        <v>27</v>
      </c>
      <c r="E4468">
        <v>223789</v>
      </c>
      <c r="F4468">
        <v>761</v>
      </c>
      <c r="G4468" t="s">
        <v>14</v>
      </c>
      <c r="H4468" t="b">
        <v>0</v>
      </c>
      <c r="I4468" t="s">
        <v>24</v>
      </c>
      <c r="J4468" s="5">
        <v>3919.44</v>
      </c>
      <c r="K4468" s="7">
        <v>4666</v>
      </c>
      <c r="L4468">
        <v>5</v>
      </c>
      <c r="M4468" t="s">
        <v>28</v>
      </c>
    </row>
    <row r="4469" spans="1:13" x14ac:dyDescent="0.2">
      <c r="A4469">
        <v>5564052</v>
      </c>
      <c r="B4469">
        <v>1502</v>
      </c>
      <c r="C4469" s="2">
        <v>45191</v>
      </c>
      <c r="D4469" t="s">
        <v>32</v>
      </c>
      <c r="E4469">
        <v>74391</v>
      </c>
      <c r="F4469">
        <v>671</v>
      </c>
      <c r="G4469" t="s">
        <v>14</v>
      </c>
      <c r="I4469" t="s">
        <v>20</v>
      </c>
      <c r="J4469" s="5">
        <v>2289.3000000000002</v>
      </c>
      <c r="K4469" s="7">
        <v>2935</v>
      </c>
      <c r="L4469">
        <v>5</v>
      </c>
      <c r="M4469" t="s">
        <v>28</v>
      </c>
    </row>
    <row r="4470" spans="1:13" x14ac:dyDescent="0.2">
      <c r="A4470">
        <v>5564727</v>
      </c>
      <c r="B4470">
        <v>125</v>
      </c>
      <c r="C4470" s="1">
        <v>44660</v>
      </c>
      <c r="D4470" t="s">
        <v>27</v>
      </c>
      <c r="E4470">
        <v>135022</v>
      </c>
      <c r="F4470">
        <v>726</v>
      </c>
      <c r="G4470" t="s">
        <v>14</v>
      </c>
      <c r="H4470" t="b">
        <v>1</v>
      </c>
      <c r="I4470" t="s">
        <v>24</v>
      </c>
      <c r="J4470" s="5">
        <v>3672.48</v>
      </c>
      <c r="K4470" s="7">
        <v>4372</v>
      </c>
      <c r="L4470">
        <v>1</v>
      </c>
      <c r="M4470" t="s">
        <v>52</v>
      </c>
    </row>
    <row r="4471" spans="1:13" x14ac:dyDescent="0.2">
      <c r="A4471">
        <v>5565649</v>
      </c>
      <c r="B4471">
        <v>1358</v>
      </c>
      <c r="C4471" s="2">
        <v>45584</v>
      </c>
      <c r="D4471" t="s">
        <v>32</v>
      </c>
      <c r="E4471">
        <v>194229</v>
      </c>
      <c r="F4471">
        <v>748</v>
      </c>
      <c r="G4471" t="s">
        <v>14</v>
      </c>
      <c r="H4471" t="s">
        <v>45</v>
      </c>
      <c r="I4471" t="s">
        <v>20</v>
      </c>
      <c r="J4471" s="5">
        <v>3785.28</v>
      </c>
      <c r="K4471" s="7">
        <v>3943</v>
      </c>
      <c r="L4471">
        <v>5</v>
      </c>
      <c r="M4471" t="s">
        <v>35</v>
      </c>
    </row>
    <row r="4472" spans="1:13" x14ac:dyDescent="0.2">
      <c r="A4472">
        <v>5565842</v>
      </c>
      <c r="B4472">
        <v>47</v>
      </c>
      <c r="C4472" s="2">
        <v>45284</v>
      </c>
      <c r="D4472" t="s">
        <v>37</v>
      </c>
      <c r="E4472">
        <v>244778</v>
      </c>
      <c r="F4472">
        <v>745</v>
      </c>
      <c r="G4472" t="s">
        <v>14</v>
      </c>
      <c r="H4472" t="s">
        <v>26</v>
      </c>
      <c r="I4472" t="s">
        <v>20</v>
      </c>
      <c r="J4472" s="5">
        <v>4567.92</v>
      </c>
      <c r="K4472" s="7">
        <v>5438</v>
      </c>
      <c r="L4472">
        <v>3</v>
      </c>
      <c r="M4472" t="s">
        <v>34</v>
      </c>
    </row>
    <row r="4473" spans="1:13" x14ac:dyDescent="0.2">
      <c r="A4473">
        <v>5566768</v>
      </c>
      <c r="B4473">
        <v>512</v>
      </c>
      <c r="C4473" s="2">
        <v>45047</v>
      </c>
      <c r="D4473" t="s">
        <v>23</v>
      </c>
      <c r="E4473">
        <v>157422</v>
      </c>
      <c r="G4473" t="s">
        <v>14</v>
      </c>
      <c r="I4473" t="s">
        <v>67</v>
      </c>
      <c r="J4473" s="5">
        <v>4939.8</v>
      </c>
      <c r="K4473" s="7">
        <v>8233</v>
      </c>
      <c r="L4473">
        <v>3</v>
      </c>
      <c r="M4473" t="s">
        <v>35</v>
      </c>
    </row>
    <row r="4474" spans="1:13" x14ac:dyDescent="0.2">
      <c r="A4474">
        <v>5569318</v>
      </c>
      <c r="B4474">
        <v>42</v>
      </c>
      <c r="C4474" s="1">
        <v>45298</v>
      </c>
      <c r="D4474" t="s">
        <v>19</v>
      </c>
      <c r="E4474">
        <v>68621</v>
      </c>
      <c r="F4474">
        <v>526</v>
      </c>
      <c r="G4474" t="s">
        <v>14</v>
      </c>
      <c r="H4474" t="s">
        <v>14</v>
      </c>
      <c r="I4474" t="s">
        <v>24</v>
      </c>
      <c r="J4474" s="5">
        <v>4618.0200000000004</v>
      </c>
      <c r="K4474" s="7">
        <v>6997</v>
      </c>
      <c r="L4474">
        <v>2</v>
      </c>
    </row>
    <row r="4475" spans="1:13" x14ac:dyDescent="0.2">
      <c r="A4475">
        <v>5569559</v>
      </c>
      <c r="B4475">
        <v>760</v>
      </c>
      <c r="C4475" s="2">
        <v>44625</v>
      </c>
      <c r="D4475" t="s">
        <v>19</v>
      </c>
      <c r="E4475">
        <v>58139</v>
      </c>
      <c r="F4475">
        <v>794</v>
      </c>
      <c r="G4475" t="s">
        <v>14</v>
      </c>
      <c r="H4475" t="b">
        <v>0</v>
      </c>
      <c r="I4475" t="s">
        <v>24</v>
      </c>
      <c r="J4475" s="5">
        <v>1092.5999999999999</v>
      </c>
      <c r="K4475" s="7">
        <v>1821</v>
      </c>
      <c r="L4475">
        <v>1</v>
      </c>
    </row>
    <row r="4476" spans="1:13" x14ac:dyDescent="0.2">
      <c r="A4476">
        <v>5570734</v>
      </c>
      <c r="B4476">
        <v>419</v>
      </c>
      <c r="C4476" t="s">
        <v>63</v>
      </c>
      <c r="D4476" t="s">
        <v>37</v>
      </c>
      <c r="E4476">
        <v>246412</v>
      </c>
      <c r="G4476" t="s">
        <v>26</v>
      </c>
      <c r="H4476" t="b">
        <v>0</v>
      </c>
      <c r="I4476" t="s">
        <v>33</v>
      </c>
      <c r="J4476" s="5">
        <v>1500.72</v>
      </c>
      <c r="K4476" s="7">
        <v>1924</v>
      </c>
      <c r="L4476">
        <v>3</v>
      </c>
      <c r="M4476" t="s">
        <v>52</v>
      </c>
    </row>
    <row r="4477" spans="1:13" x14ac:dyDescent="0.2">
      <c r="A4477">
        <v>5572842</v>
      </c>
      <c r="B4477">
        <v>1398</v>
      </c>
      <c r="C4477" s="1">
        <v>44862</v>
      </c>
      <c r="D4477" t="s">
        <v>23</v>
      </c>
      <c r="E4477">
        <v>137161</v>
      </c>
      <c r="G4477" t="s">
        <v>14</v>
      </c>
      <c r="H4477" t="b">
        <v>0</v>
      </c>
      <c r="I4477" t="s">
        <v>16</v>
      </c>
      <c r="J4477" s="5">
        <v>2454.48</v>
      </c>
      <c r="K4477" s="7">
        <v>2922</v>
      </c>
      <c r="L4477">
        <v>1</v>
      </c>
      <c r="M4477" t="s">
        <v>35</v>
      </c>
    </row>
    <row r="4478" spans="1:13" x14ac:dyDescent="0.2">
      <c r="A4478">
        <v>5575631</v>
      </c>
      <c r="B4478">
        <v>1794</v>
      </c>
      <c r="C4478" s="1">
        <v>44407</v>
      </c>
      <c r="D4478" t="s">
        <v>23</v>
      </c>
      <c r="E4478">
        <v>107681</v>
      </c>
      <c r="F4478">
        <v>787</v>
      </c>
      <c r="G4478" t="s">
        <v>14</v>
      </c>
      <c r="H4478" t="s">
        <v>15</v>
      </c>
      <c r="I4478" t="s">
        <v>20</v>
      </c>
      <c r="J4478" s="5">
        <v>5537.28</v>
      </c>
      <c r="K4478" s="7">
        <v>5768</v>
      </c>
      <c r="L4478">
        <v>3</v>
      </c>
      <c r="M4478" t="s">
        <v>28</v>
      </c>
    </row>
    <row r="4479" spans="1:13" x14ac:dyDescent="0.2">
      <c r="A4479">
        <v>5577479</v>
      </c>
      <c r="B4479">
        <v>315</v>
      </c>
      <c r="C4479" s="1">
        <v>45065</v>
      </c>
      <c r="D4479" t="s">
        <v>19</v>
      </c>
      <c r="E4479">
        <v>39691</v>
      </c>
      <c r="F4479">
        <v>730</v>
      </c>
      <c r="G4479" t="s">
        <v>14</v>
      </c>
      <c r="H4479" t="s">
        <v>26</v>
      </c>
      <c r="I4479" t="s">
        <v>16</v>
      </c>
      <c r="J4479" s="5">
        <v>955.2</v>
      </c>
      <c r="K4479" s="7">
        <v>995</v>
      </c>
      <c r="L4479">
        <v>3</v>
      </c>
      <c r="M4479" t="s">
        <v>25</v>
      </c>
    </row>
    <row r="4480" spans="1:13" x14ac:dyDescent="0.2">
      <c r="A4480">
        <v>5577725</v>
      </c>
      <c r="B4480">
        <v>2</v>
      </c>
      <c r="C4480" s="1">
        <v>45289</v>
      </c>
      <c r="D4480" t="s">
        <v>13</v>
      </c>
      <c r="E4480">
        <v>97393</v>
      </c>
      <c r="F4480">
        <v>489</v>
      </c>
      <c r="G4480" t="s">
        <v>26</v>
      </c>
      <c r="H4480" t="s">
        <v>40</v>
      </c>
      <c r="I4480" t="s">
        <v>33</v>
      </c>
      <c r="J4480" s="5">
        <v>2403.1799999999998</v>
      </c>
      <c r="K4480" s="7">
        <v>3081</v>
      </c>
      <c r="L4480">
        <v>5</v>
      </c>
      <c r="M4480" t="s">
        <v>52</v>
      </c>
    </row>
    <row r="4481" spans="1:13" x14ac:dyDescent="0.2">
      <c r="A4481">
        <v>5578211</v>
      </c>
      <c r="B4481">
        <v>689</v>
      </c>
      <c r="C4481" s="1">
        <v>44774</v>
      </c>
      <c r="D4481" t="s">
        <v>37</v>
      </c>
      <c r="E4481">
        <v>125774</v>
      </c>
      <c r="F4481">
        <v>762</v>
      </c>
      <c r="G4481" t="s">
        <v>14</v>
      </c>
      <c r="H4481" t="b">
        <v>1</v>
      </c>
      <c r="I4481" t="s">
        <v>33</v>
      </c>
      <c r="J4481" s="5">
        <v>1306.2</v>
      </c>
      <c r="K4481" s="7">
        <v>1555</v>
      </c>
      <c r="L4481">
        <v>5</v>
      </c>
      <c r="M4481" t="s">
        <v>36</v>
      </c>
    </row>
    <row r="4482" spans="1:13" x14ac:dyDescent="0.2">
      <c r="A4482">
        <v>5578715</v>
      </c>
      <c r="B4482">
        <v>836</v>
      </c>
      <c r="C4482" s="1">
        <v>45415</v>
      </c>
      <c r="D4482" t="s">
        <v>32</v>
      </c>
      <c r="E4482">
        <v>40385</v>
      </c>
      <c r="F4482">
        <v>673</v>
      </c>
      <c r="G4482" t="s">
        <v>14</v>
      </c>
      <c r="H4482" t="s">
        <v>40</v>
      </c>
      <c r="I4482" t="s">
        <v>16</v>
      </c>
      <c r="J4482" s="5">
        <v>2920.5</v>
      </c>
      <c r="K4482" s="7">
        <v>4425</v>
      </c>
      <c r="L4482">
        <v>5</v>
      </c>
      <c r="M4482" t="s">
        <v>52</v>
      </c>
    </row>
    <row r="4483" spans="1:13" x14ac:dyDescent="0.2">
      <c r="A4483">
        <v>5579333</v>
      </c>
      <c r="B4483">
        <v>1130</v>
      </c>
      <c r="C4483" s="1">
        <v>45327</v>
      </c>
      <c r="D4483" t="s">
        <v>13</v>
      </c>
      <c r="E4483">
        <v>195914</v>
      </c>
      <c r="F4483">
        <v>428</v>
      </c>
      <c r="G4483" t="s">
        <v>14</v>
      </c>
      <c r="H4483" t="s">
        <v>40</v>
      </c>
      <c r="I4483" t="s">
        <v>24</v>
      </c>
      <c r="J4483" s="5">
        <v>4380.4799999999996</v>
      </c>
      <c r="K4483" s="7">
        <v>5616</v>
      </c>
      <c r="L4483">
        <v>3</v>
      </c>
      <c r="M4483" t="s">
        <v>25</v>
      </c>
    </row>
    <row r="4484" spans="1:13" x14ac:dyDescent="0.2">
      <c r="A4484">
        <v>5580094</v>
      </c>
      <c r="B4484">
        <v>1796</v>
      </c>
      <c r="C4484" s="1">
        <v>44687</v>
      </c>
      <c r="D4484" t="s">
        <v>37</v>
      </c>
      <c r="E4484">
        <v>54773</v>
      </c>
      <c r="F4484">
        <v>602</v>
      </c>
      <c r="G4484" t="s">
        <v>26</v>
      </c>
      <c r="H4484" t="b">
        <v>0</v>
      </c>
      <c r="I4484" t="s">
        <v>20</v>
      </c>
      <c r="J4484" s="5">
        <v>3211.2</v>
      </c>
      <c r="K4484" s="7">
        <v>3345</v>
      </c>
      <c r="L4484">
        <v>3</v>
      </c>
      <c r="M4484" t="s">
        <v>35</v>
      </c>
    </row>
    <row r="4485" spans="1:13" x14ac:dyDescent="0.2">
      <c r="A4485">
        <v>5582481</v>
      </c>
      <c r="B4485">
        <v>674</v>
      </c>
      <c r="D4485" t="s">
        <v>27</v>
      </c>
      <c r="E4485">
        <v>60682</v>
      </c>
      <c r="F4485">
        <v>740</v>
      </c>
      <c r="G4485" t="s">
        <v>14</v>
      </c>
      <c r="H4485" t="s">
        <v>15</v>
      </c>
      <c r="I4485" t="s">
        <v>20</v>
      </c>
      <c r="J4485" s="5">
        <v>2686.8</v>
      </c>
      <c r="K4485" s="7">
        <v>4478</v>
      </c>
      <c r="L4485">
        <v>1</v>
      </c>
      <c r="M4485" t="s">
        <v>34</v>
      </c>
    </row>
    <row r="4486" spans="1:13" x14ac:dyDescent="0.2">
      <c r="A4486">
        <v>5584418</v>
      </c>
      <c r="B4486">
        <v>812</v>
      </c>
      <c r="C4486" s="1">
        <v>44060</v>
      </c>
      <c r="D4486" t="s">
        <v>37</v>
      </c>
      <c r="E4486">
        <v>94897</v>
      </c>
      <c r="G4486" t="s">
        <v>26</v>
      </c>
      <c r="I4486" t="s">
        <v>24</v>
      </c>
      <c r="J4486" s="5">
        <v>2325.1799999999998</v>
      </c>
      <c r="K4486" s="7">
        <v>2981</v>
      </c>
      <c r="L4486">
        <v>1</v>
      </c>
      <c r="M4486" t="s">
        <v>47</v>
      </c>
    </row>
    <row r="4487" spans="1:13" x14ac:dyDescent="0.2">
      <c r="A4487">
        <v>5585130</v>
      </c>
      <c r="B4487">
        <v>1661</v>
      </c>
      <c r="D4487" t="s">
        <v>32</v>
      </c>
      <c r="E4487">
        <v>156041</v>
      </c>
      <c r="F4487">
        <v>830</v>
      </c>
      <c r="G4487" t="s">
        <v>14</v>
      </c>
      <c r="H4487" t="b">
        <v>0</v>
      </c>
      <c r="I4487" t="s">
        <v>33</v>
      </c>
      <c r="J4487" s="5">
        <v>2443.3200000000002</v>
      </c>
      <c r="K4487" s="7">
        <v>3702</v>
      </c>
      <c r="L4487">
        <v>4</v>
      </c>
      <c r="M4487" t="s">
        <v>17</v>
      </c>
    </row>
    <row r="4488" spans="1:13" x14ac:dyDescent="0.2">
      <c r="A4488">
        <v>5586257</v>
      </c>
      <c r="B4488">
        <v>463</v>
      </c>
      <c r="C4488" s="2">
        <v>45657</v>
      </c>
      <c r="D4488" t="s">
        <v>23</v>
      </c>
      <c r="E4488">
        <v>198938</v>
      </c>
      <c r="F4488">
        <v>651</v>
      </c>
      <c r="G4488" t="s">
        <v>26</v>
      </c>
      <c r="H4488" t="s">
        <v>26</v>
      </c>
      <c r="I4488" t="s">
        <v>43</v>
      </c>
      <c r="J4488" s="5">
        <v>3024</v>
      </c>
      <c r="K4488" s="7">
        <v>3600</v>
      </c>
      <c r="L4488">
        <v>2</v>
      </c>
      <c r="M4488" t="s">
        <v>36</v>
      </c>
    </row>
    <row r="4489" spans="1:13" x14ac:dyDescent="0.2">
      <c r="A4489">
        <v>5586330</v>
      </c>
      <c r="B4489">
        <v>1491</v>
      </c>
      <c r="C4489" s="2">
        <v>44975</v>
      </c>
      <c r="D4489" t="s">
        <v>37</v>
      </c>
      <c r="E4489">
        <v>137300000</v>
      </c>
      <c r="F4489">
        <v>779</v>
      </c>
      <c r="G4489" t="s">
        <v>26</v>
      </c>
      <c r="I4489" t="s">
        <v>43</v>
      </c>
      <c r="J4489" s="5">
        <v>1492.14</v>
      </c>
      <c r="K4489" s="7">
        <v>1913</v>
      </c>
      <c r="L4489">
        <v>4</v>
      </c>
      <c r="M4489" t="s">
        <v>38</v>
      </c>
    </row>
    <row r="4490" spans="1:13" x14ac:dyDescent="0.2">
      <c r="A4490">
        <v>5587902</v>
      </c>
      <c r="B4490">
        <v>161</v>
      </c>
      <c r="C4490" s="1">
        <v>44047</v>
      </c>
      <c r="D4490" t="s">
        <v>23</v>
      </c>
      <c r="E4490">
        <v>247876</v>
      </c>
      <c r="F4490">
        <v>771</v>
      </c>
      <c r="G4490" t="s">
        <v>26</v>
      </c>
      <c r="H4490" t="s">
        <v>30</v>
      </c>
      <c r="I4490" t="s">
        <v>24</v>
      </c>
      <c r="J4490" s="5">
        <v>3365.04</v>
      </c>
      <c r="K4490" s="7">
        <v>4006</v>
      </c>
      <c r="L4490">
        <v>5</v>
      </c>
      <c r="M4490" t="s">
        <v>35</v>
      </c>
    </row>
    <row r="4491" spans="1:13" x14ac:dyDescent="0.2">
      <c r="A4491">
        <v>5589183</v>
      </c>
      <c r="B4491">
        <v>198</v>
      </c>
      <c r="C4491" s="1">
        <v>44558</v>
      </c>
      <c r="D4491" t="s">
        <v>19</v>
      </c>
      <c r="E4491">
        <v>228314</v>
      </c>
      <c r="F4491">
        <v>767</v>
      </c>
      <c r="G4491" t="s">
        <v>14</v>
      </c>
      <c r="H4491" t="s">
        <v>40</v>
      </c>
      <c r="I4491" t="s">
        <v>24</v>
      </c>
      <c r="J4491" s="5">
        <v>3588.48</v>
      </c>
      <c r="K4491" s="7">
        <v>3738</v>
      </c>
      <c r="L4491">
        <v>5</v>
      </c>
      <c r="M4491" t="s">
        <v>17</v>
      </c>
    </row>
    <row r="4492" spans="1:13" x14ac:dyDescent="0.2">
      <c r="A4492">
        <v>5589280</v>
      </c>
      <c r="B4492">
        <v>984</v>
      </c>
      <c r="C4492" s="1">
        <v>43895</v>
      </c>
      <c r="D4492" t="s">
        <v>27</v>
      </c>
      <c r="E4492">
        <v>126940</v>
      </c>
      <c r="F4492">
        <v>765</v>
      </c>
      <c r="G4492" t="s">
        <v>14</v>
      </c>
      <c r="H4492">
        <v>0</v>
      </c>
      <c r="I4492" t="s">
        <v>24</v>
      </c>
      <c r="J4492" s="5">
        <v>989.82</v>
      </c>
      <c r="K4492" s="7">
        <v>1269</v>
      </c>
      <c r="L4492">
        <v>5</v>
      </c>
      <c r="M4492" t="s">
        <v>31</v>
      </c>
    </row>
    <row r="4493" spans="1:13" x14ac:dyDescent="0.2">
      <c r="A4493">
        <v>5590420</v>
      </c>
      <c r="B4493">
        <v>1310</v>
      </c>
      <c r="C4493" s="2">
        <v>44234</v>
      </c>
      <c r="D4493" t="s">
        <v>32</v>
      </c>
      <c r="E4493">
        <v>25146</v>
      </c>
      <c r="F4493">
        <v>749</v>
      </c>
      <c r="G4493" t="s">
        <v>14</v>
      </c>
      <c r="H4493" t="b">
        <v>0</v>
      </c>
      <c r="I4493" t="s">
        <v>16</v>
      </c>
      <c r="J4493" s="5">
        <v>2514.6</v>
      </c>
      <c r="K4493" s="7">
        <v>3810</v>
      </c>
      <c r="L4493">
        <v>3</v>
      </c>
    </row>
    <row r="4494" spans="1:13" x14ac:dyDescent="0.2">
      <c r="A4494">
        <v>5590602</v>
      </c>
      <c r="B4494">
        <v>387</v>
      </c>
      <c r="C4494" s="1">
        <v>43832</v>
      </c>
      <c r="D4494" t="s">
        <v>23</v>
      </c>
      <c r="E4494">
        <v>211946</v>
      </c>
      <c r="F4494">
        <v>688</v>
      </c>
      <c r="G4494" t="s">
        <v>26</v>
      </c>
      <c r="H4494" t="s">
        <v>14</v>
      </c>
      <c r="I4494" t="s">
        <v>18</v>
      </c>
      <c r="J4494" s="5">
        <v>2230.8000000000002</v>
      </c>
      <c r="K4494" s="7">
        <v>3718</v>
      </c>
      <c r="L4494">
        <v>3</v>
      </c>
      <c r="M4494" t="s">
        <v>28</v>
      </c>
    </row>
    <row r="4495" spans="1:13" x14ac:dyDescent="0.2">
      <c r="A4495">
        <v>5591397</v>
      </c>
      <c r="B4495">
        <v>568</v>
      </c>
      <c r="C4495" s="1">
        <v>44068</v>
      </c>
      <c r="D4495" t="s">
        <v>23</v>
      </c>
      <c r="E4495">
        <v>246984</v>
      </c>
      <c r="F4495" t="s">
        <v>38</v>
      </c>
      <c r="G4495" t="s">
        <v>14</v>
      </c>
      <c r="H4495" t="s">
        <v>15</v>
      </c>
      <c r="I4495" t="s">
        <v>16</v>
      </c>
      <c r="J4495" s="5">
        <v>1866.48</v>
      </c>
      <c r="K4495" s="7">
        <v>2828</v>
      </c>
      <c r="L4495">
        <v>5</v>
      </c>
    </row>
    <row r="4496" spans="1:13" x14ac:dyDescent="0.2">
      <c r="A4496">
        <v>5593931</v>
      </c>
      <c r="B4496">
        <v>155</v>
      </c>
      <c r="C4496" s="1">
        <v>44493</v>
      </c>
      <c r="D4496" t="s">
        <v>29</v>
      </c>
      <c r="E4496">
        <v>60961</v>
      </c>
      <c r="F4496">
        <v>720</v>
      </c>
      <c r="G4496" t="s">
        <v>26</v>
      </c>
      <c r="H4496" t="b">
        <v>0</v>
      </c>
      <c r="I4496" t="s">
        <v>16</v>
      </c>
      <c r="J4496" s="5">
        <v>4062.72</v>
      </c>
      <c r="K4496" s="7">
        <v>4232</v>
      </c>
      <c r="L4496">
        <v>3</v>
      </c>
    </row>
    <row r="4497" spans="1:13" x14ac:dyDescent="0.2">
      <c r="A4497">
        <v>5594127</v>
      </c>
      <c r="B4497">
        <v>1350</v>
      </c>
      <c r="C4497" s="1">
        <v>45271</v>
      </c>
      <c r="D4497" t="s">
        <v>23</v>
      </c>
      <c r="E4497">
        <v>79407</v>
      </c>
      <c r="F4497">
        <v>304</v>
      </c>
      <c r="G4497" t="s">
        <v>14</v>
      </c>
      <c r="H4497" t="s">
        <v>15</v>
      </c>
      <c r="I4497" t="s">
        <v>33</v>
      </c>
      <c r="J4497" s="5">
        <v>3731.28</v>
      </c>
      <c r="K4497" s="7">
        <v>4442</v>
      </c>
      <c r="L4497">
        <v>3</v>
      </c>
      <c r="M4497" t="s">
        <v>35</v>
      </c>
    </row>
    <row r="4498" spans="1:13" x14ac:dyDescent="0.2">
      <c r="A4498">
        <v>5595669</v>
      </c>
      <c r="B4498">
        <v>1462</v>
      </c>
      <c r="C4498" s="2">
        <v>44365</v>
      </c>
      <c r="D4498" t="s">
        <v>27</v>
      </c>
      <c r="E4498">
        <v>207997</v>
      </c>
      <c r="F4498">
        <v>693</v>
      </c>
      <c r="G4498" t="s">
        <v>14</v>
      </c>
      <c r="H4498" t="b">
        <v>0</v>
      </c>
      <c r="I4498" t="s">
        <v>16</v>
      </c>
      <c r="J4498" s="5">
        <v>1019.7</v>
      </c>
      <c r="K4498" s="7">
        <v>1545</v>
      </c>
      <c r="L4498">
        <v>2</v>
      </c>
    </row>
    <row r="4499" spans="1:13" x14ac:dyDescent="0.2">
      <c r="A4499">
        <v>5595873</v>
      </c>
      <c r="B4499">
        <v>572</v>
      </c>
      <c r="C4499" t="s">
        <v>260</v>
      </c>
      <c r="D4499" t="s">
        <v>27</v>
      </c>
      <c r="E4499">
        <v>196190</v>
      </c>
      <c r="F4499">
        <v>622</v>
      </c>
      <c r="G4499" t="s">
        <v>14</v>
      </c>
      <c r="H4499" t="b">
        <v>0</v>
      </c>
      <c r="I4499" t="s">
        <v>24</v>
      </c>
      <c r="J4499" s="5">
        <v>1014</v>
      </c>
      <c r="K4499" s="7">
        <v>1300</v>
      </c>
      <c r="L4499">
        <v>2</v>
      </c>
      <c r="M4499" t="s">
        <v>21</v>
      </c>
    </row>
    <row r="4500" spans="1:13" x14ac:dyDescent="0.2">
      <c r="A4500">
        <v>5596202</v>
      </c>
      <c r="B4500">
        <v>552</v>
      </c>
      <c r="C4500" s="2">
        <v>43862</v>
      </c>
      <c r="D4500" t="s">
        <v>13</v>
      </c>
      <c r="E4500">
        <v>93932</v>
      </c>
      <c r="F4500">
        <v>701</v>
      </c>
      <c r="G4500" t="s">
        <v>14</v>
      </c>
      <c r="H4500">
        <v>0</v>
      </c>
      <c r="I4500" t="s">
        <v>16</v>
      </c>
      <c r="J4500" s="5">
        <v>7008.3</v>
      </c>
      <c r="K4500" s="7">
        <v>8985</v>
      </c>
      <c r="L4500">
        <v>1</v>
      </c>
      <c r="M4500" t="s">
        <v>41</v>
      </c>
    </row>
    <row r="4501" spans="1:13" x14ac:dyDescent="0.2">
      <c r="A4501">
        <v>5596591</v>
      </c>
      <c r="B4501">
        <v>356</v>
      </c>
      <c r="C4501" s="1">
        <v>44837</v>
      </c>
      <c r="D4501" t="s">
        <v>13</v>
      </c>
      <c r="E4501">
        <v>95270</v>
      </c>
      <c r="F4501">
        <v>621</v>
      </c>
      <c r="G4501" t="s">
        <v>14</v>
      </c>
      <c r="H4501" t="b">
        <v>1</v>
      </c>
      <c r="I4501" t="s">
        <v>20</v>
      </c>
      <c r="J4501" s="5">
        <v>6009.36</v>
      </c>
      <c r="K4501" s="7">
        <v>7154</v>
      </c>
      <c r="L4501">
        <v>2</v>
      </c>
      <c r="M4501" t="s">
        <v>34</v>
      </c>
    </row>
    <row r="4502" spans="1:13" x14ac:dyDescent="0.2">
      <c r="A4502">
        <v>5596704</v>
      </c>
      <c r="B4502">
        <v>1105</v>
      </c>
      <c r="C4502" s="1">
        <v>45157</v>
      </c>
      <c r="D4502" t="s">
        <v>37</v>
      </c>
      <c r="E4502">
        <v>216228</v>
      </c>
      <c r="F4502">
        <v>776</v>
      </c>
      <c r="G4502" t="s">
        <v>14</v>
      </c>
      <c r="H4502" t="s">
        <v>14</v>
      </c>
      <c r="I4502" t="s">
        <v>67</v>
      </c>
      <c r="J4502" s="5">
        <v>1014.72</v>
      </c>
      <c r="K4502" s="7">
        <v>1208</v>
      </c>
      <c r="L4502">
        <v>3</v>
      </c>
      <c r="M4502" t="s">
        <v>31</v>
      </c>
    </row>
    <row r="4503" spans="1:13" x14ac:dyDescent="0.2">
      <c r="A4503">
        <v>5597184</v>
      </c>
      <c r="B4503">
        <v>1511</v>
      </c>
      <c r="C4503" s="1">
        <v>44454</v>
      </c>
      <c r="D4503" t="s">
        <v>27</v>
      </c>
      <c r="E4503">
        <v>200683</v>
      </c>
      <c r="F4503">
        <v>799</v>
      </c>
      <c r="G4503" t="s">
        <v>26</v>
      </c>
      <c r="H4503" t="s">
        <v>40</v>
      </c>
      <c r="I4503" t="s">
        <v>33</v>
      </c>
      <c r="J4503" s="5">
        <v>2935.8</v>
      </c>
      <c r="K4503" s="7">
        <v>4893</v>
      </c>
      <c r="L4503">
        <v>5</v>
      </c>
      <c r="M4503" t="s">
        <v>47</v>
      </c>
    </row>
    <row r="4504" spans="1:13" x14ac:dyDescent="0.2">
      <c r="A4504">
        <v>5598079</v>
      </c>
      <c r="B4504">
        <v>816</v>
      </c>
      <c r="C4504" s="2">
        <v>44549</v>
      </c>
      <c r="D4504" t="s">
        <v>37</v>
      </c>
      <c r="E4504">
        <v>192600</v>
      </c>
      <c r="F4504">
        <v>840</v>
      </c>
      <c r="G4504" t="s">
        <v>14</v>
      </c>
      <c r="I4504" t="s">
        <v>20</v>
      </c>
      <c r="J4504" s="5">
        <v>1111.44</v>
      </c>
      <c r="K4504" s="7">
        <v>1684</v>
      </c>
      <c r="L4504">
        <v>4</v>
      </c>
      <c r="M4504" t="s">
        <v>38</v>
      </c>
    </row>
    <row r="4505" spans="1:13" x14ac:dyDescent="0.2">
      <c r="A4505">
        <v>5600510</v>
      </c>
      <c r="B4505">
        <v>30</v>
      </c>
      <c r="C4505" s="1">
        <v>44890</v>
      </c>
      <c r="D4505" t="s">
        <v>29</v>
      </c>
      <c r="E4505">
        <v>55717</v>
      </c>
      <c r="F4505">
        <v>693</v>
      </c>
      <c r="G4505" t="s">
        <v>14</v>
      </c>
      <c r="H4505" t="s">
        <v>26</v>
      </c>
      <c r="I4505" t="s">
        <v>20</v>
      </c>
      <c r="J4505" s="5">
        <v>2976.96</v>
      </c>
      <c r="K4505" s="7">
        <v>3101</v>
      </c>
      <c r="L4505">
        <v>2</v>
      </c>
      <c r="M4505" t="s">
        <v>38</v>
      </c>
    </row>
    <row r="4506" spans="1:13" x14ac:dyDescent="0.2">
      <c r="A4506">
        <v>5602292</v>
      </c>
      <c r="B4506">
        <v>566</v>
      </c>
      <c r="C4506" s="1">
        <v>44987</v>
      </c>
      <c r="D4506" t="s">
        <v>23</v>
      </c>
      <c r="E4506">
        <v>32302</v>
      </c>
      <c r="F4506">
        <v>816</v>
      </c>
      <c r="G4506" t="s">
        <v>14</v>
      </c>
      <c r="H4506">
        <v>1</v>
      </c>
      <c r="I4506" t="s">
        <v>20</v>
      </c>
      <c r="J4506" s="5">
        <v>1177.8</v>
      </c>
      <c r="K4506" s="7">
        <v>1510</v>
      </c>
      <c r="L4506">
        <v>2</v>
      </c>
      <c r="M4506" t="s">
        <v>52</v>
      </c>
    </row>
    <row r="4507" spans="1:13" x14ac:dyDescent="0.2">
      <c r="A4507">
        <v>5602694</v>
      </c>
      <c r="B4507">
        <v>529</v>
      </c>
      <c r="C4507" s="2">
        <v>45480</v>
      </c>
      <c r="D4507" t="s">
        <v>37</v>
      </c>
      <c r="E4507">
        <v>134963</v>
      </c>
      <c r="F4507">
        <v>724</v>
      </c>
      <c r="G4507" t="s">
        <v>14</v>
      </c>
      <c r="H4507" t="s">
        <v>15</v>
      </c>
      <c r="I4507" t="s">
        <v>16</v>
      </c>
      <c r="J4507" s="5">
        <v>3611.52</v>
      </c>
      <c r="K4507" s="7">
        <v>3762</v>
      </c>
      <c r="L4507">
        <v>2</v>
      </c>
      <c r="M4507" t="s">
        <v>21</v>
      </c>
    </row>
    <row r="4508" spans="1:13" x14ac:dyDescent="0.2">
      <c r="A4508">
        <v>5604582</v>
      </c>
      <c r="B4508">
        <v>1232</v>
      </c>
      <c r="C4508" s="2">
        <v>44216</v>
      </c>
      <c r="D4508" t="s">
        <v>32</v>
      </c>
      <c r="E4508">
        <v>39615</v>
      </c>
      <c r="F4508">
        <v>741</v>
      </c>
      <c r="G4508" t="s">
        <v>14</v>
      </c>
      <c r="H4508" t="s">
        <v>15</v>
      </c>
      <c r="I4508" t="s">
        <v>20</v>
      </c>
      <c r="J4508" s="5">
        <v>2227.6799999999998</v>
      </c>
      <c r="K4508" s="7">
        <v>2856</v>
      </c>
      <c r="L4508">
        <v>2</v>
      </c>
    </row>
    <row r="4509" spans="1:13" x14ac:dyDescent="0.2">
      <c r="A4509">
        <v>5605392</v>
      </c>
      <c r="B4509">
        <v>82</v>
      </c>
      <c r="C4509" s="1">
        <v>45248</v>
      </c>
      <c r="D4509" t="s">
        <v>13</v>
      </c>
      <c r="E4509">
        <v>53068</v>
      </c>
      <c r="G4509" t="s">
        <v>14</v>
      </c>
      <c r="H4509" t="b">
        <v>0</v>
      </c>
      <c r="I4509" t="s">
        <v>20</v>
      </c>
      <c r="J4509" s="5">
        <v>2312.64</v>
      </c>
      <c r="K4509" s="7">
        <v>2409</v>
      </c>
      <c r="L4509">
        <v>1</v>
      </c>
      <c r="M4509" t="s">
        <v>28</v>
      </c>
    </row>
    <row r="4510" spans="1:13" x14ac:dyDescent="0.2">
      <c r="A4510">
        <v>5606969</v>
      </c>
      <c r="B4510">
        <v>1194</v>
      </c>
      <c r="C4510" s="1">
        <v>45459</v>
      </c>
      <c r="D4510" t="s">
        <v>23</v>
      </c>
      <c r="E4510">
        <v>191383</v>
      </c>
      <c r="G4510" t="s">
        <v>14</v>
      </c>
      <c r="H4510" t="s">
        <v>26</v>
      </c>
      <c r="I4510" t="s">
        <v>33</v>
      </c>
      <c r="J4510" s="5">
        <v>1756.2</v>
      </c>
      <c r="K4510" s="7">
        <v>2927</v>
      </c>
      <c r="L4510">
        <v>3</v>
      </c>
      <c r="M4510" t="s">
        <v>47</v>
      </c>
    </row>
    <row r="4511" spans="1:13" x14ac:dyDescent="0.2">
      <c r="A4511">
        <v>5611304</v>
      </c>
      <c r="B4511">
        <v>1221</v>
      </c>
      <c r="C4511" s="2">
        <v>44373</v>
      </c>
      <c r="D4511" t="s">
        <v>19</v>
      </c>
      <c r="E4511">
        <v>138676</v>
      </c>
      <c r="F4511">
        <v>680</v>
      </c>
      <c r="G4511" t="s">
        <v>14</v>
      </c>
      <c r="H4511" t="s">
        <v>30</v>
      </c>
      <c r="I4511" t="s">
        <v>16</v>
      </c>
      <c r="J4511" s="5">
        <v>5055.96</v>
      </c>
      <c r="K4511" s="7">
        <v>6019</v>
      </c>
      <c r="L4511">
        <v>4</v>
      </c>
      <c r="M4511" t="s">
        <v>34</v>
      </c>
    </row>
    <row r="4512" spans="1:13" x14ac:dyDescent="0.2">
      <c r="A4512">
        <v>5613422</v>
      </c>
      <c r="B4512">
        <v>670</v>
      </c>
      <c r="C4512" s="1">
        <v>44230</v>
      </c>
      <c r="D4512" t="s">
        <v>27</v>
      </c>
      <c r="E4512">
        <v>183687</v>
      </c>
      <c r="G4512" t="s">
        <v>14</v>
      </c>
      <c r="I4512" t="s">
        <v>16</v>
      </c>
      <c r="J4512" s="5">
        <v>3213.6</v>
      </c>
      <c r="K4512" s="7">
        <v>0</v>
      </c>
      <c r="L4512">
        <v>1</v>
      </c>
    </row>
    <row r="4513" spans="1:13" x14ac:dyDescent="0.2">
      <c r="A4513">
        <v>5615641</v>
      </c>
      <c r="B4513">
        <v>372</v>
      </c>
      <c r="C4513" s="1">
        <v>44843</v>
      </c>
      <c r="D4513" t="s">
        <v>27</v>
      </c>
      <c r="E4513">
        <v>124400000</v>
      </c>
      <c r="F4513">
        <v>625</v>
      </c>
      <c r="G4513" t="s">
        <v>14</v>
      </c>
      <c r="H4513" t="s">
        <v>14</v>
      </c>
      <c r="I4513" t="s">
        <v>20</v>
      </c>
      <c r="J4513" s="5">
        <v>1607.04</v>
      </c>
      <c r="K4513" s="7">
        <v>1674</v>
      </c>
      <c r="L4513">
        <v>2</v>
      </c>
    </row>
    <row r="4514" spans="1:13" x14ac:dyDescent="0.2">
      <c r="A4514">
        <v>5617076</v>
      </c>
      <c r="B4514">
        <v>755</v>
      </c>
      <c r="C4514" s="2">
        <v>45058</v>
      </c>
      <c r="D4514" t="s">
        <v>19</v>
      </c>
      <c r="E4514">
        <v>82011</v>
      </c>
      <c r="G4514" t="s">
        <v>14</v>
      </c>
      <c r="H4514" t="s">
        <v>40</v>
      </c>
      <c r="I4514" t="s">
        <v>16</v>
      </c>
      <c r="J4514" s="5">
        <v>5880.96</v>
      </c>
      <c r="K4514" s="7">
        <v>6126</v>
      </c>
      <c r="L4514">
        <v>1</v>
      </c>
      <c r="M4514" t="s">
        <v>41</v>
      </c>
    </row>
    <row r="4515" spans="1:13" x14ac:dyDescent="0.2">
      <c r="A4515">
        <v>5618390</v>
      </c>
      <c r="B4515">
        <v>1773</v>
      </c>
      <c r="C4515" s="2">
        <v>44416</v>
      </c>
      <c r="D4515" t="s">
        <v>37</v>
      </c>
      <c r="E4515">
        <v>79794</v>
      </c>
      <c r="F4515">
        <v>677</v>
      </c>
      <c r="G4515" t="s">
        <v>14</v>
      </c>
      <c r="H4515" t="s">
        <v>15</v>
      </c>
      <c r="I4515" t="s">
        <v>16</v>
      </c>
      <c r="J4515" s="5">
        <v>4751.04</v>
      </c>
      <c r="K4515" s="7">
        <v>4949</v>
      </c>
      <c r="L4515">
        <v>4</v>
      </c>
      <c r="M4515" t="s">
        <v>34</v>
      </c>
    </row>
    <row r="4516" spans="1:13" x14ac:dyDescent="0.2">
      <c r="A4516">
        <v>5618444</v>
      </c>
      <c r="B4516">
        <v>672</v>
      </c>
      <c r="C4516" s="1">
        <v>43974</v>
      </c>
      <c r="D4516" t="s">
        <v>37</v>
      </c>
      <c r="E4516">
        <v>103887</v>
      </c>
      <c r="F4516">
        <v>600</v>
      </c>
      <c r="G4516" t="s">
        <v>14</v>
      </c>
      <c r="H4516" t="s">
        <v>15</v>
      </c>
      <c r="I4516" t="s">
        <v>20</v>
      </c>
      <c r="J4516" s="5">
        <v>3000.48</v>
      </c>
      <c r="K4516" s="7">
        <v>3572</v>
      </c>
      <c r="L4516">
        <v>3</v>
      </c>
      <c r="M4516" t="s">
        <v>28</v>
      </c>
    </row>
    <row r="4517" spans="1:13" x14ac:dyDescent="0.2">
      <c r="A4517">
        <v>5619388</v>
      </c>
      <c r="B4517">
        <v>1233</v>
      </c>
      <c r="C4517" t="s">
        <v>488</v>
      </c>
      <c r="D4517" t="s">
        <v>13</v>
      </c>
      <c r="E4517">
        <v>56637</v>
      </c>
      <c r="F4517">
        <v>378</v>
      </c>
      <c r="G4517" t="s">
        <v>14</v>
      </c>
      <c r="H4517" t="s">
        <v>26</v>
      </c>
      <c r="I4517" t="s">
        <v>16</v>
      </c>
      <c r="J4517" s="5">
        <v>2248.6799999999998</v>
      </c>
      <c r="K4517" s="7">
        <v>2677</v>
      </c>
      <c r="L4517">
        <v>2</v>
      </c>
      <c r="M4517" t="s">
        <v>25</v>
      </c>
    </row>
    <row r="4518" spans="1:13" x14ac:dyDescent="0.2">
      <c r="A4518">
        <v>5623241</v>
      </c>
      <c r="B4518">
        <v>1382</v>
      </c>
      <c r="C4518" s="1">
        <v>45323</v>
      </c>
      <c r="D4518" t="s">
        <v>32</v>
      </c>
      <c r="E4518">
        <v>144995</v>
      </c>
      <c r="F4518">
        <v>686</v>
      </c>
      <c r="G4518" t="s">
        <v>14</v>
      </c>
      <c r="H4518" t="b">
        <v>0</v>
      </c>
      <c r="I4518" t="s">
        <v>18</v>
      </c>
      <c r="J4518" s="5">
        <v>885</v>
      </c>
      <c r="K4518" s="7">
        <v>1475</v>
      </c>
      <c r="L4518">
        <v>1</v>
      </c>
      <c r="M4518" t="s">
        <v>21</v>
      </c>
    </row>
    <row r="4519" spans="1:13" x14ac:dyDescent="0.2">
      <c r="A4519">
        <v>5626620</v>
      </c>
      <c r="B4519">
        <v>1454</v>
      </c>
      <c r="D4519" t="s">
        <v>13</v>
      </c>
      <c r="E4519">
        <v>138944</v>
      </c>
      <c r="F4519">
        <v>659</v>
      </c>
      <c r="G4519" t="s">
        <v>14</v>
      </c>
      <c r="H4519">
        <v>0</v>
      </c>
      <c r="I4519" t="s">
        <v>16</v>
      </c>
      <c r="J4519" s="5">
        <v>982.8</v>
      </c>
      <c r="K4519" s="7">
        <v>1170</v>
      </c>
      <c r="L4519">
        <v>3</v>
      </c>
      <c r="M4519" t="s">
        <v>52</v>
      </c>
    </row>
    <row r="4520" spans="1:13" x14ac:dyDescent="0.2">
      <c r="A4520">
        <v>5626644</v>
      </c>
      <c r="B4520">
        <v>1458</v>
      </c>
      <c r="C4520" s="1">
        <v>44494</v>
      </c>
      <c r="D4520" t="s">
        <v>32</v>
      </c>
      <c r="E4520">
        <v>141942</v>
      </c>
      <c r="F4520">
        <v>666</v>
      </c>
      <c r="G4520" t="s">
        <v>14</v>
      </c>
      <c r="H4520" t="b">
        <v>0</v>
      </c>
      <c r="I4520" t="s">
        <v>20</v>
      </c>
      <c r="J4520" s="5">
        <v>2715.6</v>
      </c>
      <c r="K4520" s="7">
        <v>4526</v>
      </c>
      <c r="L4520">
        <v>5</v>
      </c>
      <c r="M4520" t="s">
        <v>35</v>
      </c>
    </row>
    <row r="4521" spans="1:13" x14ac:dyDescent="0.2">
      <c r="A4521">
        <v>5627127</v>
      </c>
      <c r="B4521">
        <v>1468</v>
      </c>
      <c r="C4521" s="2">
        <v>45642</v>
      </c>
      <c r="D4521" t="s">
        <v>29</v>
      </c>
      <c r="E4521">
        <v>198580</v>
      </c>
      <c r="F4521">
        <v>676</v>
      </c>
      <c r="G4521" t="s">
        <v>14</v>
      </c>
      <c r="H4521" t="b">
        <v>1</v>
      </c>
      <c r="I4521" t="s">
        <v>46</v>
      </c>
      <c r="J4521" s="5">
        <v>1994.46</v>
      </c>
      <c r="K4521" s="7">
        <v>2557</v>
      </c>
      <c r="L4521">
        <v>3</v>
      </c>
      <c r="M4521" t="s">
        <v>41</v>
      </c>
    </row>
    <row r="4522" spans="1:13" x14ac:dyDescent="0.2">
      <c r="A4522">
        <v>5627348</v>
      </c>
      <c r="B4522">
        <v>1343</v>
      </c>
      <c r="C4522" s="2">
        <v>45366</v>
      </c>
      <c r="D4522" t="s">
        <v>37</v>
      </c>
      <c r="E4522">
        <v>79019</v>
      </c>
      <c r="F4522">
        <v>605</v>
      </c>
      <c r="G4522" t="s">
        <v>14</v>
      </c>
      <c r="H4522" t="b">
        <v>1</v>
      </c>
      <c r="I4522" t="s">
        <v>24</v>
      </c>
      <c r="J4522" s="5">
        <v>1205.8800000000001</v>
      </c>
      <c r="K4522" s="7">
        <v>1546</v>
      </c>
      <c r="L4522">
        <v>3</v>
      </c>
      <c r="M4522" t="s">
        <v>25</v>
      </c>
    </row>
    <row r="4523" spans="1:13" x14ac:dyDescent="0.2">
      <c r="A4523">
        <v>5627771</v>
      </c>
      <c r="B4523">
        <v>928</v>
      </c>
      <c r="C4523" s="2">
        <v>44184</v>
      </c>
      <c r="D4523" t="s">
        <v>19</v>
      </c>
      <c r="E4523">
        <v>184686</v>
      </c>
      <c r="F4523">
        <v>765</v>
      </c>
      <c r="G4523" t="s">
        <v>14</v>
      </c>
      <c r="H4523" t="s">
        <v>40</v>
      </c>
      <c r="I4523" t="s">
        <v>16</v>
      </c>
      <c r="J4523" s="5">
        <v>1071.18</v>
      </c>
      <c r="K4523" s="7">
        <v>0</v>
      </c>
      <c r="L4523">
        <v>1</v>
      </c>
    </row>
    <row r="4524" spans="1:13" x14ac:dyDescent="0.2">
      <c r="A4524">
        <v>5631672</v>
      </c>
      <c r="B4524">
        <v>477</v>
      </c>
      <c r="C4524" s="1">
        <v>44633</v>
      </c>
      <c r="D4524" t="s">
        <v>29</v>
      </c>
      <c r="E4524">
        <v>128412</v>
      </c>
      <c r="F4524">
        <v>585</v>
      </c>
      <c r="G4524" t="s">
        <v>26</v>
      </c>
      <c r="H4524">
        <v>1</v>
      </c>
      <c r="I4524" t="s">
        <v>24</v>
      </c>
      <c r="J4524" s="5">
        <v>971.04</v>
      </c>
      <c r="K4524" s="7">
        <v>1156</v>
      </c>
      <c r="L4524">
        <v>5</v>
      </c>
      <c r="M4524" t="s">
        <v>47</v>
      </c>
    </row>
    <row r="4525" spans="1:13" x14ac:dyDescent="0.2">
      <c r="A4525">
        <v>5634469</v>
      </c>
      <c r="B4525">
        <v>280</v>
      </c>
      <c r="C4525" s="1">
        <v>43969</v>
      </c>
      <c r="D4525" t="s">
        <v>29</v>
      </c>
      <c r="E4525">
        <v>249675</v>
      </c>
      <c r="F4525">
        <v>485</v>
      </c>
      <c r="G4525" t="s">
        <v>26</v>
      </c>
      <c r="H4525" t="b">
        <v>0</v>
      </c>
      <c r="I4525" t="s">
        <v>20</v>
      </c>
      <c r="J4525" s="5">
        <v>924</v>
      </c>
      <c r="K4525" s="7">
        <v>1400</v>
      </c>
      <c r="L4525">
        <v>2</v>
      </c>
      <c r="M4525" t="s">
        <v>41</v>
      </c>
    </row>
    <row r="4526" spans="1:13" x14ac:dyDescent="0.2">
      <c r="A4526">
        <v>5636127</v>
      </c>
      <c r="B4526">
        <v>1696</v>
      </c>
      <c r="C4526" s="1">
        <v>45471</v>
      </c>
      <c r="D4526" t="s">
        <v>37</v>
      </c>
      <c r="E4526">
        <v>236601</v>
      </c>
      <c r="F4526">
        <v>750</v>
      </c>
      <c r="G4526" t="s">
        <v>14</v>
      </c>
      <c r="H4526" t="s">
        <v>30</v>
      </c>
      <c r="I4526" t="s">
        <v>20</v>
      </c>
      <c r="J4526" s="5">
        <v>1867.32</v>
      </c>
      <c r="K4526" s="7">
        <v>2223</v>
      </c>
      <c r="L4526">
        <v>1</v>
      </c>
      <c r="M4526" t="s">
        <v>35</v>
      </c>
    </row>
    <row r="4527" spans="1:13" x14ac:dyDescent="0.2">
      <c r="A4527">
        <v>5636418</v>
      </c>
      <c r="B4527">
        <v>869</v>
      </c>
      <c r="C4527" s="1">
        <v>44047</v>
      </c>
      <c r="D4527" t="s">
        <v>13</v>
      </c>
      <c r="E4527">
        <v>235193</v>
      </c>
      <c r="F4527">
        <v>702</v>
      </c>
      <c r="G4527" t="s">
        <v>14</v>
      </c>
      <c r="H4527" t="s">
        <v>14</v>
      </c>
      <c r="I4527" t="s">
        <v>20</v>
      </c>
      <c r="J4527" s="5">
        <v>1171.5</v>
      </c>
      <c r="K4527" s="7">
        <v>1775</v>
      </c>
      <c r="L4527">
        <v>5</v>
      </c>
      <c r="M4527" t="s">
        <v>31</v>
      </c>
    </row>
    <row r="4528" spans="1:13" x14ac:dyDescent="0.2">
      <c r="A4528">
        <v>5638925</v>
      </c>
      <c r="B4528">
        <v>650</v>
      </c>
      <c r="C4528" s="1">
        <v>44282</v>
      </c>
      <c r="D4528" t="s">
        <v>13</v>
      </c>
      <c r="E4528">
        <v>167966</v>
      </c>
      <c r="G4528" t="s">
        <v>14</v>
      </c>
      <c r="H4528" t="s">
        <v>26</v>
      </c>
      <c r="I4528" t="s">
        <v>20</v>
      </c>
      <c r="J4528" s="5">
        <v>1491</v>
      </c>
      <c r="K4528" s="7">
        <v>1775</v>
      </c>
      <c r="L4528">
        <v>5</v>
      </c>
      <c r="M4528" t="s">
        <v>52</v>
      </c>
    </row>
    <row r="4529" spans="1:13" x14ac:dyDescent="0.2">
      <c r="A4529">
        <v>5645093</v>
      </c>
      <c r="B4529">
        <v>1597</v>
      </c>
      <c r="C4529" s="1">
        <v>43940</v>
      </c>
      <c r="D4529" t="s">
        <v>29</v>
      </c>
      <c r="E4529">
        <v>68336</v>
      </c>
      <c r="F4529">
        <v>826</v>
      </c>
      <c r="G4529" t="s">
        <v>14</v>
      </c>
      <c r="H4529" t="b">
        <v>0</v>
      </c>
      <c r="I4529" t="s">
        <v>20</v>
      </c>
      <c r="J4529" s="5">
        <v>1556.88</v>
      </c>
      <c r="K4529" s="7">
        <v>1996</v>
      </c>
      <c r="L4529">
        <v>5</v>
      </c>
      <c r="M4529" t="s">
        <v>17</v>
      </c>
    </row>
    <row r="4530" spans="1:13" x14ac:dyDescent="0.2">
      <c r="A4530">
        <v>5645098</v>
      </c>
      <c r="B4530">
        <v>911</v>
      </c>
      <c r="C4530" s="1">
        <v>44265</v>
      </c>
      <c r="D4530" t="s">
        <v>29</v>
      </c>
      <c r="E4530">
        <v>212364</v>
      </c>
      <c r="F4530">
        <v>783</v>
      </c>
      <c r="G4530" t="s">
        <v>14</v>
      </c>
      <c r="H4530">
        <v>0</v>
      </c>
      <c r="I4530" t="s">
        <v>16</v>
      </c>
      <c r="J4530" s="5">
        <v>4841.28</v>
      </c>
      <c r="K4530" s="7">
        <v>5043</v>
      </c>
      <c r="L4530">
        <v>5</v>
      </c>
      <c r="M4530" t="s">
        <v>52</v>
      </c>
    </row>
    <row r="4531" spans="1:13" x14ac:dyDescent="0.2">
      <c r="A4531">
        <v>5645488</v>
      </c>
      <c r="B4531">
        <v>1606</v>
      </c>
      <c r="C4531" s="2">
        <v>45597</v>
      </c>
      <c r="D4531" t="s">
        <v>19</v>
      </c>
      <c r="E4531">
        <v>131068</v>
      </c>
      <c r="F4531" t="s">
        <v>38</v>
      </c>
      <c r="G4531" t="s">
        <v>14</v>
      </c>
      <c r="H4531" t="s">
        <v>26</v>
      </c>
      <c r="I4531" t="s">
        <v>24</v>
      </c>
      <c r="J4531" s="5">
        <v>4223.04</v>
      </c>
      <c r="K4531" s="7">
        <v>4399</v>
      </c>
      <c r="L4531">
        <v>3</v>
      </c>
      <c r="M4531" t="s">
        <v>28</v>
      </c>
    </row>
    <row r="4532" spans="1:13" x14ac:dyDescent="0.2">
      <c r="A4532">
        <v>5646425</v>
      </c>
      <c r="B4532">
        <v>252</v>
      </c>
      <c r="C4532" s="1">
        <v>44739</v>
      </c>
      <c r="D4532" t="s">
        <v>27</v>
      </c>
      <c r="E4532">
        <v>288996</v>
      </c>
      <c r="F4532">
        <v>811</v>
      </c>
      <c r="G4532" t="s">
        <v>14</v>
      </c>
      <c r="H4532" t="s">
        <v>45</v>
      </c>
      <c r="I4532" t="s">
        <v>20</v>
      </c>
      <c r="J4532" s="5">
        <v>1089</v>
      </c>
      <c r="K4532" s="7">
        <v>1650</v>
      </c>
      <c r="L4532">
        <v>4</v>
      </c>
      <c r="M4532" t="s">
        <v>35</v>
      </c>
    </row>
    <row r="4533" spans="1:13" x14ac:dyDescent="0.2">
      <c r="A4533">
        <v>5647280</v>
      </c>
      <c r="B4533">
        <v>1246</v>
      </c>
      <c r="C4533" s="2">
        <v>44512</v>
      </c>
      <c r="D4533" t="s">
        <v>29</v>
      </c>
      <c r="E4533">
        <v>245192</v>
      </c>
      <c r="F4533">
        <v>690</v>
      </c>
      <c r="G4533" t="s">
        <v>14</v>
      </c>
      <c r="H4533" t="s">
        <v>15</v>
      </c>
      <c r="I4533" t="s">
        <v>16</v>
      </c>
      <c r="J4533" s="5">
        <v>1504.14</v>
      </c>
      <c r="K4533" s="7">
        <v>2279</v>
      </c>
      <c r="L4533">
        <v>4</v>
      </c>
      <c r="M4533" t="s">
        <v>36</v>
      </c>
    </row>
    <row r="4534" spans="1:13" x14ac:dyDescent="0.2">
      <c r="A4534">
        <v>5647925</v>
      </c>
      <c r="B4534">
        <v>841</v>
      </c>
      <c r="C4534" s="1">
        <v>45342</v>
      </c>
      <c r="D4534" t="s">
        <v>29</v>
      </c>
      <c r="E4534">
        <v>209678</v>
      </c>
      <c r="F4534">
        <v>683</v>
      </c>
      <c r="G4534" t="s">
        <v>14</v>
      </c>
      <c r="H4534" t="s">
        <v>15</v>
      </c>
      <c r="I4534" t="s">
        <v>20</v>
      </c>
      <c r="J4534" s="5">
        <v>1976.04</v>
      </c>
      <c r="K4534" s="7">
        <v>2994</v>
      </c>
      <c r="L4534">
        <v>5</v>
      </c>
    </row>
    <row r="4535" spans="1:13" x14ac:dyDescent="0.2">
      <c r="A4535">
        <v>5648350</v>
      </c>
      <c r="B4535">
        <v>1605</v>
      </c>
      <c r="C4535" s="2">
        <v>45631</v>
      </c>
      <c r="D4535" t="s">
        <v>13</v>
      </c>
      <c r="E4535">
        <v>117754</v>
      </c>
      <c r="G4535" t="s">
        <v>26</v>
      </c>
      <c r="H4535" t="s">
        <v>40</v>
      </c>
      <c r="I4535" t="s">
        <v>20</v>
      </c>
      <c r="J4535" s="5">
        <v>1728</v>
      </c>
      <c r="K4535" s="7">
        <v>2880</v>
      </c>
      <c r="L4535">
        <v>1</v>
      </c>
      <c r="M4535" t="s">
        <v>35</v>
      </c>
    </row>
    <row r="4536" spans="1:13" x14ac:dyDescent="0.2">
      <c r="A4536">
        <v>5649990</v>
      </c>
      <c r="B4536">
        <v>1059</v>
      </c>
      <c r="C4536" s="1">
        <v>45177</v>
      </c>
      <c r="D4536" t="s">
        <v>29</v>
      </c>
      <c r="E4536">
        <v>33353</v>
      </c>
      <c r="F4536">
        <v>580</v>
      </c>
      <c r="G4536" t="s">
        <v>14</v>
      </c>
      <c r="H4536" t="s">
        <v>15</v>
      </c>
      <c r="I4536" t="s">
        <v>46</v>
      </c>
      <c r="J4536" s="5">
        <v>3234.24</v>
      </c>
      <c r="K4536" s="7">
        <v>3369</v>
      </c>
      <c r="L4536">
        <v>1</v>
      </c>
      <c r="M4536" t="s">
        <v>47</v>
      </c>
    </row>
    <row r="4537" spans="1:13" x14ac:dyDescent="0.2">
      <c r="A4537">
        <v>5651161</v>
      </c>
      <c r="B4537">
        <v>150</v>
      </c>
      <c r="C4537" t="s">
        <v>489</v>
      </c>
      <c r="D4537" t="s">
        <v>19</v>
      </c>
      <c r="E4537">
        <v>231869</v>
      </c>
      <c r="F4537">
        <v>750</v>
      </c>
      <c r="G4537" t="s">
        <v>14</v>
      </c>
      <c r="I4537" t="s">
        <v>46</v>
      </c>
      <c r="J4537" s="5">
        <v>1992.96</v>
      </c>
      <c r="K4537" s="7">
        <v>2076</v>
      </c>
      <c r="L4537">
        <v>1</v>
      </c>
      <c r="M4537" t="s">
        <v>28</v>
      </c>
    </row>
    <row r="4538" spans="1:13" x14ac:dyDescent="0.2">
      <c r="A4538">
        <v>5651256</v>
      </c>
      <c r="B4538">
        <v>784</v>
      </c>
      <c r="C4538" s="1">
        <v>45338</v>
      </c>
      <c r="D4538" t="s">
        <v>13</v>
      </c>
      <c r="E4538">
        <v>98162</v>
      </c>
      <c r="F4538" t="s">
        <v>38</v>
      </c>
      <c r="G4538" t="s">
        <v>26</v>
      </c>
      <c r="H4538" t="s">
        <v>45</v>
      </c>
      <c r="I4538" t="s">
        <v>20</v>
      </c>
      <c r="J4538" s="5">
        <v>1940.64</v>
      </c>
      <c r="K4538" s="7">
        <v>2488</v>
      </c>
      <c r="L4538">
        <v>4</v>
      </c>
      <c r="M4538" t="s">
        <v>47</v>
      </c>
    </row>
    <row r="4539" spans="1:13" x14ac:dyDescent="0.2">
      <c r="A4539">
        <v>5651287</v>
      </c>
      <c r="B4539">
        <v>1625</v>
      </c>
      <c r="C4539" s="1">
        <v>45493</v>
      </c>
      <c r="D4539" t="s">
        <v>32</v>
      </c>
      <c r="E4539">
        <v>147000000</v>
      </c>
      <c r="F4539">
        <v>384</v>
      </c>
      <c r="G4539" t="s">
        <v>14</v>
      </c>
      <c r="H4539" t="b">
        <v>1</v>
      </c>
      <c r="I4539" t="s">
        <v>20</v>
      </c>
      <c r="J4539" s="5">
        <v>4545.84</v>
      </c>
      <c r="K4539" s="7">
        <v>5828</v>
      </c>
      <c r="L4539">
        <v>3</v>
      </c>
    </row>
    <row r="4540" spans="1:13" x14ac:dyDescent="0.2">
      <c r="A4540">
        <v>5653556</v>
      </c>
      <c r="B4540">
        <v>549</v>
      </c>
      <c r="D4540" t="s">
        <v>37</v>
      </c>
      <c r="E4540">
        <v>122886</v>
      </c>
      <c r="F4540">
        <v>752</v>
      </c>
      <c r="G4540" t="s">
        <v>14</v>
      </c>
      <c r="H4540" t="b">
        <v>0</v>
      </c>
      <c r="I4540" t="s">
        <v>20</v>
      </c>
      <c r="J4540" s="5">
        <v>1958.88</v>
      </c>
      <c r="K4540" s="7">
        <v>2968</v>
      </c>
      <c r="L4540">
        <v>4</v>
      </c>
      <c r="M4540" t="s">
        <v>52</v>
      </c>
    </row>
    <row r="4541" spans="1:13" x14ac:dyDescent="0.2">
      <c r="A4541">
        <v>5658146</v>
      </c>
      <c r="B4541">
        <v>978</v>
      </c>
      <c r="C4541" s="1">
        <v>45244</v>
      </c>
      <c r="D4541" t="s">
        <v>19</v>
      </c>
      <c r="E4541">
        <v>105180</v>
      </c>
      <c r="F4541">
        <v>675</v>
      </c>
      <c r="G4541" t="s">
        <v>26</v>
      </c>
      <c r="H4541" t="s">
        <v>15</v>
      </c>
      <c r="I4541" t="s">
        <v>16</v>
      </c>
      <c r="J4541" s="5">
        <v>1211.52</v>
      </c>
      <c r="K4541" s="7">
        <v>1262</v>
      </c>
      <c r="L4541">
        <v>2</v>
      </c>
    </row>
    <row r="4542" spans="1:13" x14ac:dyDescent="0.2">
      <c r="A4542">
        <v>5659847</v>
      </c>
      <c r="B4542">
        <v>1516</v>
      </c>
      <c r="C4542" s="2">
        <v>44228</v>
      </c>
      <c r="D4542" t="s">
        <v>13</v>
      </c>
      <c r="E4542">
        <v>53028</v>
      </c>
      <c r="F4542">
        <v>616</v>
      </c>
      <c r="G4542" t="s">
        <v>14</v>
      </c>
      <c r="H4542" t="b">
        <v>1</v>
      </c>
      <c r="I4542" t="s">
        <v>20</v>
      </c>
      <c r="J4542" s="5">
        <v>1640.1</v>
      </c>
      <c r="K4542" s="7">
        <v>2485</v>
      </c>
      <c r="L4542">
        <v>5</v>
      </c>
    </row>
    <row r="4543" spans="1:13" x14ac:dyDescent="0.2">
      <c r="A4543">
        <v>5659922</v>
      </c>
      <c r="B4543">
        <v>269</v>
      </c>
      <c r="C4543" s="1">
        <v>44908</v>
      </c>
      <c r="D4543" t="s">
        <v>27</v>
      </c>
      <c r="E4543">
        <v>149068</v>
      </c>
      <c r="F4543">
        <v>702</v>
      </c>
      <c r="G4543" t="s">
        <v>14</v>
      </c>
      <c r="H4543" t="s">
        <v>30</v>
      </c>
      <c r="I4543" t="s">
        <v>20</v>
      </c>
      <c r="J4543" s="5">
        <v>1713.6</v>
      </c>
      <c r="K4543" s="7">
        <v>2040</v>
      </c>
      <c r="L4543">
        <v>1</v>
      </c>
      <c r="M4543" t="s">
        <v>34</v>
      </c>
    </row>
    <row r="4544" spans="1:13" x14ac:dyDescent="0.2">
      <c r="A4544">
        <v>5660148</v>
      </c>
      <c r="B4544">
        <v>1393</v>
      </c>
      <c r="C4544" s="1">
        <v>44355</v>
      </c>
      <c r="D4544" t="s">
        <v>13</v>
      </c>
      <c r="E4544">
        <v>37807</v>
      </c>
      <c r="F4544">
        <v>748</v>
      </c>
      <c r="G4544" t="s">
        <v>14</v>
      </c>
      <c r="H4544" t="s">
        <v>45</v>
      </c>
      <c r="I4544" t="s">
        <v>20</v>
      </c>
      <c r="J4544" s="5">
        <v>3371.94</v>
      </c>
      <c r="K4544" s="7">
        <v>5109</v>
      </c>
      <c r="L4544">
        <v>4</v>
      </c>
      <c r="M4544" t="s">
        <v>36</v>
      </c>
    </row>
    <row r="4545" spans="1:13" x14ac:dyDescent="0.2">
      <c r="A4545">
        <v>5660510</v>
      </c>
      <c r="B4545">
        <v>614</v>
      </c>
      <c r="C4545" s="1">
        <v>43880</v>
      </c>
      <c r="D4545" t="s">
        <v>13</v>
      </c>
      <c r="E4545">
        <v>51444</v>
      </c>
      <c r="F4545">
        <v>821</v>
      </c>
      <c r="G4545" t="s">
        <v>14</v>
      </c>
      <c r="H4545" t="b">
        <v>1</v>
      </c>
      <c r="I4545" t="s">
        <v>24</v>
      </c>
      <c r="J4545" s="5">
        <v>3595.02</v>
      </c>
      <c r="K4545" s="7">
        <v>4609</v>
      </c>
      <c r="L4545">
        <v>5</v>
      </c>
      <c r="M4545" t="s">
        <v>17</v>
      </c>
    </row>
    <row r="4546" spans="1:13" x14ac:dyDescent="0.2">
      <c r="A4546">
        <v>5660578</v>
      </c>
      <c r="B4546">
        <v>664</v>
      </c>
      <c r="C4546" s="1">
        <v>45110</v>
      </c>
      <c r="D4546" t="s">
        <v>13</v>
      </c>
      <c r="E4546">
        <v>126826</v>
      </c>
      <c r="F4546">
        <v>798</v>
      </c>
      <c r="G4546" t="s">
        <v>14</v>
      </c>
      <c r="H4546" t="s">
        <v>26</v>
      </c>
      <c r="I4546" t="s">
        <v>24</v>
      </c>
      <c r="J4546" s="5">
        <v>747.6</v>
      </c>
      <c r="K4546" s="7">
        <v>890</v>
      </c>
      <c r="L4546">
        <v>4</v>
      </c>
      <c r="M4546" t="s">
        <v>31</v>
      </c>
    </row>
    <row r="4547" spans="1:13" x14ac:dyDescent="0.2">
      <c r="A4547">
        <v>5661964</v>
      </c>
      <c r="B4547">
        <v>817</v>
      </c>
      <c r="C4547" s="1">
        <v>45637</v>
      </c>
      <c r="D4547" t="s">
        <v>29</v>
      </c>
      <c r="E4547">
        <v>118482</v>
      </c>
      <c r="F4547">
        <v>669</v>
      </c>
      <c r="G4547" t="s">
        <v>14</v>
      </c>
      <c r="H4547" t="s">
        <v>45</v>
      </c>
      <c r="I4547" t="s">
        <v>16</v>
      </c>
      <c r="J4547" s="5">
        <v>3894.24</v>
      </c>
      <c r="K4547" s="7">
        <v>0</v>
      </c>
      <c r="L4547">
        <v>4</v>
      </c>
      <c r="M4547" t="s">
        <v>38</v>
      </c>
    </row>
    <row r="4548" spans="1:13" x14ac:dyDescent="0.2">
      <c r="A4548">
        <v>5662714</v>
      </c>
      <c r="B4548">
        <v>1028</v>
      </c>
      <c r="D4548" t="s">
        <v>27</v>
      </c>
      <c r="E4548">
        <v>190423</v>
      </c>
      <c r="F4548">
        <v>445</v>
      </c>
      <c r="G4548" t="s">
        <v>14</v>
      </c>
      <c r="H4548" t="b">
        <v>1</v>
      </c>
      <c r="I4548" t="s">
        <v>20</v>
      </c>
      <c r="J4548" s="5">
        <v>1345.08</v>
      </c>
      <c r="K4548" s="7">
        <v>2038</v>
      </c>
      <c r="L4548">
        <v>5</v>
      </c>
      <c r="M4548" t="s">
        <v>25</v>
      </c>
    </row>
    <row r="4549" spans="1:13" x14ac:dyDescent="0.2">
      <c r="A4549">
        <v>5662964</v>
      </c>
      <c r="B4549">
        <v>3</v>
      </c>
      <c r="C4549" s="1">
        <v>44649</v>
      </c>
      <c r="D4549" t="s">
        <v>19</v>
      </c>
      <c r="E4549">
        <v>129867</v>
      </c>
      <c r="G4549" t="s">
        <v>14</v>
      </c>
      <c r="H4549" t="b">
        <v>0</v>
      </c>
      <c r="I4549" t="s">
        <v>20</v>
      </c>
      <c r="J4549" s="5">
        <v>1197.8399999999999</v>
      </c>
      <c r="K4549" s="7">
        <v>1426</v>
      </c>
      <c r="L4549">
        <v>1</v>
      </c>
      <c r="M4549" t="s">
        <v>34</v>
      </c>
    </row>
    <row r="4550" spans="1:13" x14ac:dyDescent="0.2">
      <c r="A4550">
        <v>5663067</v>
      </c>
      <c r="B4550">
        <v>215</v>
      </c>
      <c r="C4550" t="s">
        <v>248</v>
      </c>
      <c r="D4550" t="s">
        <v>29</v>
      </c>
      <c r="E4550">
        <v>110465</v>
      </c>
      <c r="F4550">
        <v>755</v>
      </c>
      <c r="G4550" t="s">
        <v>14</v>
      </c>
      <c r="H4550">
        <v>0</v>
      </c>
      <c r="I4550" t="s">
        <v>33</v>
      </c>
      <c r="J4550" s="5">
        <v>850.56</v>
      </c>
      <c r="K4550" s="7">
        <v>886</v>
      </c>
      <c r="L4550">
        <v>1</v>
      </c>
      <c r="M4550" t="s">
        <v>36</v>
      </c>
    </row>
    <row r="4551" spans="1:13" x14ac:dyDescent="0.2">
      <c r="A4551">
        <v>5665767</v>
      </c>
      <c r="B4551">
        <v>1340</v>
      </c>
      <c r="C4551" s="2">
        <v>44939</v>
      </c>
      <c r="D4551" t="s">
        <v>19</v>
      </c>
      <c r="E4551">
        <v>189388</v>
      </c>
      <c r="F4551">
        <v>698</v>
      </c>
      <c r="G4551" t="s">
        <v>14</v>
      </c>
      <c r="H4551" t="s">
        <v>15</v>
      </c>
      <c r="I4551" t="s">
        <v>20</v>
      </c>
      <c r="J4551" s="5">
        <v>1099.56</v>
      </c>
      <c r="K4551" s="7">
        <v>1666</v>
      </c>
      <c r="L4551">
        <v>1</v>
      </c>
      <c r="M4551" t="s">
        <v>34</v>
      </c>
    </row>
    <row r="4552" spans="1:13" x14ac:dyDescent="0.2">
      <c r="A4552">
        <v>5667219</v>
      </c>
      <c r="B4552">
        <v>426</v>
      </c>
      <c r="C4552" s="1">
        <v>44094</v>
      </c>
      <c r="D4552" t="s">
        <v>37</v>
      </c>
      <c r="E4552">
        <v>231741</v>
      </c>
      <c r="F4552">
        <v>772</v>
      </c>
      <c r="G4552" t="s">
        <v>14</v>
      </c>
      <c r="H4552" t="s">
        <v>26</v>
      </c>
      <c r="I4552" t="s">
        <v>20</v>
      </c>
      <c r="J4552" s="5">
        <v>4578</v>
      </c>
      <c r="K4552" s="7">
        <v>5450</v>
      </c>
      <c r="L4552">
        <v>5</v>
      </c>
      <c r="M4552" t="s">
        <v>47</v>
      </c>
    </row>
    <row r="4553" spans="1:13" x14ac:dyDescent="0.2">
      <c r="A4553">
        <v>5667636</v>
      </c>
      <c r="B4553">
        <v>1365</v>
      </c>
      <c r="C4553" t="s">
        <v>490</v>
      </c>
      <c r="D4553" t="s">
        <v>27</v>
      </c>
      <c r="E4553">
        <v>68577</v>
      </c>
      <c r="F4553">
        <v>703</v>
      </c>
      <c r="G4553" t="s">
        <v>26</v>
      </c>
      <c r="H4553" t="b">
        <v>0</v>
      </c>
      <c r="I4553" t="s">
        <v>24</v>
      </c>
      <c r="J4553" s="5">
        <v>3573.18</v>
      </c>
      <c r="K4553" s="7">
        <v>4581</v>
      </c>
      <c r="L4553">
        <v>4</v>
      </c>
      <c r="M4553" t="s">
        <v>47</v>
      </c>
    </row>
    <row r="4554" spans="1:13" x14ac:dyDescent="0.2">
      <c r="A4554">
        <v>5669549</v>
      </c>
      <c r="B4554">
        <v>480</v>
      </c>
      <c r="C4554" s="1">
        <v>44283</v>
      </c>
      <c r="D4554" t="s">
        <v>27</v>
      </c>
      <c r="E4554">
        <v>201466</v>
      </c>
      <c r="F4554">
        <v>729</v>
      </c>
      <c r="G4554" t="s">
        <v>14</v>
      </c>
      <c r="H4554" t="s">
        <v>30</v>
      </c>
      <c r="I4554" t="s">
        <v>20</v>
      </c>
      <c r="J4554" s="5">
        <v>3494.4</v>
      </c>
      <c r="K4554" s="7">
        <v>4480</v>
      </c>
      <c r="L4554">
        <v>4</v>
      </c>
      <c r="M4554" t="s">
        <v>25</v>
      </c>
    </row>
    <row r="4555" spans="1:13" x14ac:dyDescent="0.2">
      <c r="A4555">
        <v>5671410</v>
      </c>
      <c r="B4555">
        <v>229</v>
      </c>
      <c r="C4555" s="1">
        <v>45441</v>
      </c>
      <c r="D4555" t="s">
        <v>23</v>
      </c>
      <c r="E4555">
        <v>36877</v>
      </c>
      <c r="F4555">
        <v>324</v>
      </c>
      <c r="G4555" t="s">
        <v>14</v>
      </c>
      <c r="H4555" t="s">
        <v>40</v>
      </c>
      <c r="I4555" t="s">
        <v>20</v>
      </c>
      <c r="J4555" s="5">
        <v>1843.14</v>
      </c>
      <c r="K4555" s="7">
        <v>2363</v>
      </c>
      <c r="L4555">
        <v>5</v>
      </c>
      <c r="M4555" t="s">
        <v>31</v>
      </c>
    </row>
    <row r="4556" spans="1:13" x14ac:dyDescent="0.2">
      <c r="A4556">
        <v>5672720</v>
      </c>
      <c r="B4556">
        <v>1073</v>
      </c>
      <c r="C4556" t="s">
        <v>300</v>
      </c>
      <c r="D4556" t="s">
        <v>27</v>
      </c>
      <c r="E4556">
        <v>72481</v>
      </c>
      <c r="F4556">
        <v>745</v>
      </c>
      <c r="G4556" t="s">
        <v>14</v>
      </c>
      <c r="H4556" t="s">
        <v>45</v>
      </c>
      <c r="I4556" t="s">
        <v>20</v>
      </c>
      <c r="J4556" s="5">
        <v>1032.72</v>
      </c>
      <c r="K4556" s="7">
        <v>1324</v>
      </c>
      <c r="L4556">
        <v>5</v>
      </c>
      <c r="M4556" t="s">
        <v>31</v>
      </c>
    </row>
    <row r="4557" spans="1:13" x14ac:dyDescent="0.2">
      <c r="A4557">
        <v>5673403</v>
      </c>
      <c r="B4557">
        <v>1679</v>
      </c>
      <c r="C4557" s="1">
        <v>44752</v>
      </c>
      <c r="D4557" t="s">
        <v>29</v>
      </c>
      <c r="E4557">
        <v>186678</v>
      </c>
      <c r="F4557">
        <v>497</v>
      </c>
      <c r="G4557" t="s">
        <v>14</v>
      </c>
      <c r="H4557">
        <v>1</v>
      </c>
      <c r="I4557" t="s">
        <v>20</v>
      </c>
      <c r="J4557" s="5">
        <v>2926.44</v>
      </c>
      <c r="K4557" s="7">
        <v>4434</v>
      </c>
      <c r="L4557">
        <v>2</v>
      </c>
      <c r="M4557" t="s">
        <v>36</v>
      </c>
    </row>
    <row r="4558" spans="1:13" x14ac:dyDescent="0.2">
      <c r="A4558">
        <v>5675503</v>
      </c>
      <c r="B4558">
        <v>223</v>
      </c>
      <c r="C4558" s="1">
        <v>44310</v>
      </c>
      <c r="D4558" t="s">
        <v>32</v>
      </c>
      <c r="E4558">
        <v>72610</v>
      </c>
      <c r="F4558">
        <v>740</v>
      </c>
      <c r="G4558" t="s">
        <v>14</v>
      </c>
      <c r="H4558" t="s">
        <v>45</v>
      </c>
      <c r="I4558" t="s">
        <v>33</v>
      </c>
      <c r="J4558" s="5">
        <v>4753.5600000000004</v>
      </c>
      <c r="K4558" s="7">
        <v>5659</v>
      </c>
      <c r="L4558">
        <v>1</v>
      </c>
    </row>
    <row r="4559" spans="1:13" x14ac:dyDescent="0.2">
      <c r="A4559">
        <v>5676298</v>
      </c>
      <c r="B4559">
        <v>379</v>
      </c>
      <c r="C4559" s="1">
        <v>45432</v>
      </c>
      <c r="D4559" t="s">
        <v>37</v>
      </c>
      <c r="E4559">
        <v>140496</v>
      </c>
      <c r="F4559">
        <v>718</v>
      </c>
      <c r="G4559" t="s">
        <v>14</v>
      </c>
      <c r="H4559" t="b">
        <v>0</v>
      </c>
      <c r="I4559" t="s">
        <v>24</v>
      </c>
      <c r="J4559" s="5">
        <v>1195.26</v>
      </c>
      <c r="K4559" s="7">
        <v>1811</v>
      </c>
      <c r="L4559">
        <v>4</v>
      </c>
      <c r="M4559" t="s">
        <v>31</v>
      </c>
    </row>
    <row r="4560" spans="1:13" x14ac:dyDescent="0.2">
      <c r="A4560">
        <v>5676636</v>
      </c>
      <c r="B4560">
        <v>1062</v>
      </c>
      <c r="C4560" s="1">
        <v>43862</v>
      </c>
      <c r="D4560" t="s">
        <v>27</v>
      </c>
      <c r="E4560">
        <v>201608</v>
      </c>
      <c r="F4560">
        <v>528</v>
      </c>
      <c r="G4560" t="s">
        <v>14</v>
      </c>
      <c r="H4560" t="b">
        <v>0</v>
      </c>
      <c r="I4560" t="s">
        <v>18</v>
      </c>
      <c r="J4560" s="5">
        <v>1084.8</v>
      </c>
      <c r="K4560" s="7">
        <v>1130</v>
      </c>
      <c r="L4560">
        <v>5</v>
      </c>
      <c r="M4560" t="s">
        <v>21</v>
      </c>
    </row>
    <row r="4561" spans="1:13" x14ac:dyDescent="0.2">
      <c r="A4561">
        <v>5676694</v>
      </c>
      <c r="B4561">
        <v>86</v>
      </c>
      <c r="C4561" t="s">
        <v>491</v>
      </c>
      <c r="D4561" t="s">
        <v>37</v>
      </c>
      <c r="E4561">
        <v>232805</v>
      </c>
      <c r="F4561">
        <v>782</v>
      </c>
      <c r="G4561" t="s">
        <v>14</v>
      </c>
      <c r="H4561" t="s">
        <v>14</v>
      </c>
      <c r="I4561" t="s">
        <v>33</v>
      </c>
      <c r="J4561" s="5">
        <v>6945.96</v>
      </c>
      <c r="K4561" s="7">
        <v>8269</v>
      </c>
      <c r="L4561">
        <v>1</v>
      </c>
      <c r="M4561" t="s">
        <v>52</v>
      </c>
    </row>
    <row r="4562" spans="1:13" x14ac:dyDescent="0.2">
      <c r="A4562">
        <v>5676829</v>
      </c>
      <c r="B4562">
        <v>7</v>
      </c>
      <c r="C4562" s="1">
        <v>45449</v>
      </c>
      <c r="D4562" t="s">
        <v>13</v>
      </c>
      <c r="E4562">
        <v>90443</v>
      </c>
      <c r="F4562">
        <v>791</v>
      </c>
      <c r="G4562" t="s">
        <v>14</v>
      </c>
      <c r="H4562">
        <v>1</v>
      </c>
      <c r="I4562" t="s">
        <v>20</v>
      </c>
      <c r="J4562" s="5">
        <v>1706.76</v>
      </c>
      <c r="K4562" s="7">
        <v>2586</v>
      </c>
      <c r="L4562">
        <v>5</v>
      </c>
      <c r="M4562" t="s">
        <v>41</v>
      </c>
    </row>
    <row r="4563" spans="1:13" x14ac:dyDescent="0.2">
      <c r="A4563">
        <v>5677500</v>
      </c>
      <c r="B4563">
        <v>923</v>
      </c>
      <c r="C4563" s="1">
        <v>44563</v>
      </c>
      <c r="D4563" t="s">
        <v>27</v>
      </c>
      <c r="E4563">
        <v>74702</v>
      </c>
      <c r="F4563" t="s">
        <v>38</v>
      </c>
      <c r="G4563" t="s">
        <v>14</v>
      </c>
      <c r="H4563" t="s">
        <v>15</v>
      </c>
      <c r="I4563" t="s">
        <v>20</v>
      </c>
      <c r="J4563" s="5">
        <v>2178.6</v>
      </c>
      <c r="K4563" s="7">
        <v>3631</v>
      </c>
      <c r="L4563">
        <v>1</v>
      </c>
      <c r="M4563" t="s">
        <v>52</v>
      </c>
    </row>
    <row r="4564" spans="1:13" x14ac:dyDescent="0.2">
      <c r="A4564">
        <v>5680518</v>
      </c>
      <c r="B4564">
        <v>375</v>
      </c>
      <c r="D4564" t="s">
        <v>32</v>
      </c>
      <c r="E4564">
        <v>100510</v>
      </c>
      <c r="F4564">
        <v>338</v>
      </c>
      <c r="G4564" t="s">
        <v>14</v>
      </c>
      <c r="H4564" t="s">
        <v>15</v>
      </c>
      <c r="I4564" t="s">
        <v>24</v>
      </c>
      <c r="J4564" s="5">
        <v>2637.12</v>
      </c>
      <c r="K4564" s="7">
        <v>2747</v>
      </c>
      <c r="L4564">
        <v>4</v>
      </c>
      <c r="M4564" t="s">
        <v>25</v>
      </c>
    </row>
    <row r="4565" spans="1:13" x14ac:dyDescent="0.2">
      <c r="A4565">
        <v>5680591</v>
      </c>
      <c r="B4565">
        <v>563</v>
      </c>
      <c r="C4565" s="1">
        <v>45534</v>
      </c>
      <c r="D4565" t="s">
        <v>32</v>
      </c>
      <c r="E4565">
        <v>178488</v>
      </c>
      <c r="F4565">
        <v>810</v>
      </c>
      <c r="G4565" t="s">
        <v>14</v>
      </c>
      <c r="H4565" t="s">
        <v>26</v>
      </c>
      <c r="I4565" t="s">
        <v>46</v>
      </c>
      <c r="J4565" s="5">
        <v>4270.5</v>
      </c>
      <c r="K4565" s="7">
        <v>0</v>
      </c>
      <c r="L4565">
        <v>4</v>
      </c>
      <c r="M4565" t="s">
        <v>21</v>
      </c>
    </row>
    <row r="4566" spans="1:13" x14ac:dyDescent="0.2">
      <c r="A4566">
        <v>5681288</v>
      </c>
      <c r="B4566">
        <v>188</v>
      </c>
      <c r="C4566" s="1">
        <v>44534</v>
      </c>
      <c r="D4566" t="s">
        <v>13</v>
      </c>
      <c r="E4566">
        <v>154658</v>
      </c>
      <c r="F4566">
        <v>676</v>
      </c>
      <c r="G4566" t="s">
        <v>26</v>
      </c>
      <c r="H4566" t="b">
        <v>1</v>
      </c>
      <c r="I4566" t="s">
        <v>16</v>
      </c>
      <c r="J4566" s="5">
        <v>804.6</v>
      </c>
      <c r="K4566" s="7">
        <v>1341</v>
      </c>
      <c r="L4566">
        <v>4</v>
      </c>
      <c r="M4566" t="s">
        <v>52</v>
      </c>
    </row>
    <row r="4567" spans="1:13" x14ac:dyDescent="0.2">
      <c r="A4567">
        <v>5681317</v>
      </c>
      <c r="B4567">
        <v>901</v>
      </c>
      <c r="C4567" s="1">
        <v>44731</v>
      </c>
      <c r="D4567" t="s">
        <v>29</v>
      </c>
      <c r="E4567">
        <v>248935</v>
      </c>
      <c r="F4567">
        <v>703</v>
      </c>
      <c r="G4567" t="s">
        <v>14</v>
      </c>
      <c r="I4567" t="s">
        <v>20</v>
      </c>
      <c r="J4567" s="5">
        <v>4358.6400000000003</v>
      </c>
      <c r="K4567" s="7">
        <v>5588</v>
      </c>
      <c r="L4567">
        <v>3</v>
      </c>
      <c r="M4567" t="s">
        <v>41</v>
      </c>
    </row>
    <row r="4568" spans="1:13" x14ac:dyDescent="0.2">
      <c r="A4568">
        <v>5681357</v>
      </c>
      <c r="B4568">
        <v>802</v>
      </c>
      <c r="C4568" s="1">
        <v>44402</v>
      </c>
      <c r="D4568" t="s">
        <v>19</v>
      </c>
      <c r="E4568">
        <v>154856</v>
      </c>
      <c r="F4568">
        <v>787</v>
      </c>
      <c r="G4568" t="s">
        <v>14</v>
      </c>
      <c r="H4568" t="s">
        <v>14</v>
      </c>
      <c r="I4568" t="s">
        <v>16</v>
      </c>
      <c r="J4568" s="5">
        <v>1416.96</v>
      </c>
      <c r="K4568" s="7">
        <v>1476</v>
      </c>
      <c r="L4568">
        <v>4</v>
      </c>
      <c r="M4568" t="s">
        <v>47</v>
      </c>
    </row>
    <row r="4569" spans="1:13" x14ac:dyDescent="0.2">
      <c r="A4569">
        <v>5682391</v>
      </c>
      <c r="B4569">
        <v>267</v>
      </c>
      <c r="C4569" s="1">
        <v>44015</v>
      </c>
      <c r="D4569" t="s">
        <v>27</v>
      </c>
      <c r="E4569">
        <v>296751</v>
      </c>
      <c r="F4569">
        <v>781</v>
      </c>
      <c r="G4569" t="s">
        <v>14</v>
      </c>
      <c r="H4569" t="b">
        <v>0</v>
      </c>
      <c r="I4569" t="s">
        <v>20</v>
      </c>
      <c r="J4569" s="5">
        <v>7103.04</v>
      </c>
      <c r="K4569" s="7">
        <v>7399</v>
      </c>
      <c r="L4569">
        <v>4</v>
      </c>
      <c r="M4569" t="s">
        <v>25</v>
      </c>
    </row>
    <row r="4570" spans="1:13" x14ac:dyDescent="0.2">
      <c r="A4570">
        <v>5683705</v>
      </c>
      <c r="B4570">
        <v>909</v>
      </c>
      <c r="C4570" s="1">
        <v>45446</v>
      </c>
      <c r="D4570" t="s">
        <v>32</v>
      </c>
      <c r="E4570">
        <v>37709</v>
      </c>
      <c r="F4570">
        <v>364</v>
      </c>
      <c r="G4570" t="s">
        <v>14</v>
      </c>
      <c r="H4570" t="b">
        <v>0</v>
      </c>
      <c r="I4570" t="s">
        <v>20</v>
      </c>
      <c r="J4570" s="5">
        <v>812.46</v>
      </c>
      <c r="K4570" s="7">
        <v>1231</v>
      </c>
      <c r="L4570">
        <v>2</v>
      </c>
      <c r="M4570" t="s">
        <v>38</v>
      </c>
    </row>
    <row r="4571" spans="1:13" x14ac:dyDescent="0.2">
      <c r="A4571">
        <v>5683744</v>
      </c>
      <c r="B4571">
        <v>781</v>
      </c>
      <c r="C4571" s="1">
        <v>44440</v>
      </c>
      <c r="D4571" t="s">
        <v>23</v>
      </c>
      <c r="E4571">
        <v>84347</v>
      </c>
      <c r="F4571">
        <v>637</v>
      </c>
      <c r="G4571" t="s">
        <v>26</v>
      </c>
      <c r="H4571">
        <v>0</v>
      </c>
      <c r="I4571" t="s">
        <v>20</v>
      </c>
      <c r="J4571" s="5">
        <v>3196.8</v>
      </c>
      <c r="K4571" s="7">
        <v>3330</v>
      </c>
      <c r="L4571">
        <v>4</v>
      </c>
      <c r="M4571" t="s">
        <v>34</v>
      </c>
    </row>
    <row r="4572" spans="1:13" x14ac:dyDescent="0.2">
      <c r="A4572">
        <v>5684474</v>
      </c>
      <c r="B4572">
        <v>962</v>
      </c>
      <c r="C4572" t="s">
        <v>492</v>
      </c>
      <c r="D4572" t="s">
        <v>29</v>
      </c>
      <c r="E4572">
        <v>46755</v>
      </c>
      <c r="F4572">
        <v>797</v>
      </c>
      <c r="G4572" t="s">
        <v>14</v>
      </c>
      <c r="H4572" t="b">
        <v>1</v>
      </c>
      <c r="I4572" t="s">
        <v>20</v>
      </c>
      <c r="J4572" s="5">
        <v>771.54</v>
      </c>
      <c r="K4572" s="7">
        <v>1169</v>
      </c>
      <c r="L4572">
        <v>3</v>
      </c>
      <c r="M4572" t="s">
        <v>52</v>
      </c>
    </row>
    <row r="4573" spans="1:13" x14ac:dyDescent="0.2">
      <c r="A4573">
        <v>5688001</v>
      </c>
      <c r="B4573">
        <v>300</v>
      </c>
      <c r="C4573" s="1">
        <v>45628</v>
      </c>
      <c r="D4573" t="s">
        <v>23</v>
      </c>
      <c r="E4573">
        <v>121307</v>
      </c>
      <c r="F4573">
        <v>657</v>
      </c>
      <c r="G4573" t="s">
        <v>26</v>
      </c>
      <c r="H4573" t="b">
        <v>1</v>
      </c>
      <c r="I4573" t="s">
        <v>24</v>
      </c>
      <c r="J4573" s="5">
        <v>4174.8</v>
      </c>
      <c r="K4573" s="7">
        <v>4970</v>
      </c>
      <c r="L4573">
        <v>2</v>
      </c>
      <c r="M4573" t="s">
        <v>36</v>
      </c>
    </row>
    <row r="4574" spans="1:13" x14ac:dyDescent="0.2">
      <c r="A4574">
        <v>5689834</v>
      </c>
      <c r="B4574">
        <v>306</v>
      </c>
      <c r="C4574" s="1">
        <v>43919</v>
      </c>
      <c r="D4574" t="s">
        <v>32</v>
      </c>
      <c r="E4574">
        <v>118522</v>
      </c>
      <c r="F4574">
        <v>687</v>
      </c>
      <c r="G4574" t="s">
        <v>14</v>
      </c>
      <c r="H4574" t="b">
        <v>0</v>
      </c>
      <c r="I4574" t="s">
        <v>20</v>
      </c>
      <c r="J4574" s="5">
        <v>1754.28</v>
      </c>
      <c r="K4574" s="7">
        <v>2658</v>
      </c>
      <c r="L4574">
        <v>2</v>
      </c>
      <c r="M4574" t="s">
        <v>52</v>
      </c>
    </row>
    <row r="4575" spans="1:13" x14ac:dyDescent="0.2">
      <c r="A4575">
        <v>5693797</v>
      </c>
      <c r="B4575">
        <v>960</v>
      </c>
      <c r="C4575" s="1">
        <v>45317</v>
      </c>
      <c r="D4575" t="s">
        <v>29</v>
      </c>
      <c r="E4575">
        <v>128759</v>
      </c>
      <c r="F4575" t="s">
        <v>38</v>
      </c>
      <c r="G4575" t="s">
        <v>14</v>
      </c>
      <c r="H4575" t="b">
        <v>0</v>
      </c>
      <c r="I4575" t="s">
        <v>24</v>
      </c>
      <c r="J4575" s="5">
        <v>1164.5999999999999</v>
      </c>
      <c r="K4575" s="7">
        <v>1941</v>
      </c>
      <c r="L4575">
        <v>4</v>
      </c>
      <c r="M4575" t="s">
        <v>21</v>
      </c>
    </row>
    <row r="4576" spans="1:13" x14ac:dyDescent="0.2">
      <c r="A4576">
        <v>5695623</v>
      </c>
      <c r="B4576">
        <v>1781</v>
      </c>
      <c r="C4576" s="2">
        <v>44347</v>
      </c>
      <c r="D4576" t="s">
        <v>23</v>
      </c>
      <c r="E4576">
        <v>54928</v>
      </c>
      <c r="F4576">
        <v>778</v>
      </c>
      <c r="G4576" t="s">
        <v>14</v>
      </c>
      <c r="H4576" t="s">
        <v>30</v>
      </c>
      <c r="I4576" t="s">
        <v>20</v>
      </c>
      <c r="J4576" s="5">
        <v>1829.88</v>
      </c>
      <c r="K4576" s="7">
        <v>2346</v>
      </c>
      <c r="L4576">
        <v>5</v>
      </c>
    </row>
    <row r="4577" spans="1:13" x14ac:dyDescent="0.2">
      <c r="A4577">
        <v>5695624</v>
      </c>
      <c r="B4577">
        <v>1650</v>
      </c>
      <c r="C4577" t="s">
        <v>493</v>
      </c>
      <c r="D4577" t="s">
        <v>13</v>
      </c>
      <c r="E4577">
        <v>160368</v>
      </c>
      <c r="F4577">
        <v>534</v>
      </c>
      <c r="G4577" t="s">
        <v>14</v>
      </c>
      <c r="H4577">
        <v>0</v>
      </c>
      <c r="I4577" t="s">
        <v>20</v>
      </c>
      <c r="J4577" s="5">
        <v>3039.36</v>
      </c>
      <c r="K4577" s="7">
        <v>3166</v>
      </c>
      <c r="L4577">
        <v>4</v>
      </c>
      <c r="M4577" t="s">
        <v>35</v>
      </c>
    </row>
    <row r="4578" spans="1:13" x14ac:dyDescent="0.2">
      <c r="A4578">
        <v>5696654</v>
      </c>
      <c r="B4578">
        <v>481</v>
      </c>
      <c r="C4578" s="1">
        <v>45253</v>
      </c>
      <c r="D4578" t="s">
        <v>13</v>
      </c>
      <c r="E4578">
        <v>142135</v>
      </c>
      <c r="F4578" t="s">
        <v>38</v>
      </c>
      <c r="G4578" t="s">
        <v>14</v>
      </c>
      <c r="H4578" t="b">
        <v>1</v>
      </c>
      <c r="I4578" t="s">
        <v>20</v>
      </c>
      <c r="J4578" s="5">
        <v>1548.12</v>
      </c>
      <c r="K4578" s="7">
        <v>1843</v>
      </c>
      <c r="L4578">
        <v>5</v>
      </c>
    </row>
    <row r="4579" spans="1:13" x14ac:dyDescent="0.2">
      <c r="A4579">
        <v>5696862</v>
      </c>
      <c r="B4579">
        <v>233</v>
      </c>
      <c r="C4579" s="1">
        <v>43992</v>
      </c>
      <c r="D4579" t="s">
        <v>19</v>
      </c>
      <c r="E4579">
        <v>113100000</v>
      </c>
      <c r="F4579">
        <v>677</v>
      </c>
      <c r="G4579" t="s">
        <v>14</v>
      </c>
      <c r="I4579" t="s">
        <v>16</v>
      </c>
      <c r="J4579" s="5">
        <v>1794.6</v>
      </c>
      <c r="K4579" s="7">
        <v>2991</v>
      </c>
      <c r="L4579">
        <v>2</v>
      </c>
      <c r="M4579" t="s">
        <v>21</v>
      </c>
    </row>
    <row r="4580" spans="1:13" x14ac:dyDescent="0.2">
      <c r="A4580">
        <v>5697536</v>
      </c>
      <c r="B4580">
        <v>47</v>
      </c>
      <c r="C4580" t="s">
        <v>494</v>
      </c>
      <c r="D4580" t="s">
        <v>27</v>
      </c>
      <c r="E4580">
        <v>177269</v>
      </c>
      <c r="F4580">
        <v>606</v>
      </c>
      <c r="G4580" t="s">
        <v>14</v>
      </c>
      <c r="H4580" t="s">
        <v>30</v>
      </c>
      <c r="I4580" t="s">
        <v>20</v>
      </c>
      <c r="J4580" s="5">
        <v>5220.4799999999996</v>
      </c>
      <c r="K4580" s="7">
        <v>5438</v>
      </c>
      <c r="L4580">
        <v>3</v>
      </c>
      <c r="M4580" t="s">
        <v>28</v>
      </c>
    </row>
    <row r="4581" spans="1:13" x14ac:dyDescent="0.2">
      <c r="A4581">
        <v>5697588</v>
      </c>
      <c r="B4581">
        <v>1149</v>
      </c>
      <c r="C4581" s="1">
        <v>45615</v>
      </c>
      <c r="D4581" t="s">
        <v>13</v>
      </c>
      <c r="E4581">
        <v>175148</v>
      </c>
      <c r="F4581">
        <v>662</v>
      </c>
      <c r="G4581" t="s">
        <v>14</v>
      </c>
      <c r="H4581" t="b">
        <v>1</v>
      </c>
      <c r="I4581" t="s">
        <v>16</v>
      </c>
      <c r="J4581" s="5">
        <v>6057.24</v>
      </c>
      <c r="K4581" s="7">
        <v>7211</v>
      </c>
      <c r="L4581">
        <v>1</v>
      </c>
      <c r="M4581" t="s">
        <v>21</v>
      </c>
    </row>
    <row r="4582" spans="1:13" x14ac:dyDescent="0.2">
      <c r="A4582">
        <v>5698235</v>
      </c>
      <c r="B4582">
        <v>535</v>
      </c>
      <c r="C4582" t="s">
        <v>495</v>
      </c>
      <c r="D4582" t="s">
        <v>32</v>
      </c>
      <c r="E4582">
        <v>99083</v>
      </c>
      <c r="F4582">
        <v>817</v>
      </c>
      <c r="G4582" t="s">
        <v>26</v>
      </c>
      <c r="H4582" t="b">
        <v>1</v>
      </c>
      <c r="I4582" t="s">
        <v>46</v>
      </c>
      <c r="J4582" s="5">
        <v>715.2</v>
      </c>
      <c r="K4582" s="7">
        <v>1192</v>
      </c>
      <c r="L4582">
        <v>2</v>
      </c>
      <c r="M4582" t="s">
        <v>38</v>
      </c>
    </row>
    <row r="4583" spans="1:13" x14ac:dyDescent="0.2">
      <c r="A4583">
        <v>5700029</v>
      </c>
      <c r="B4583">
        <v>644</v>
      </c>
      <c r="C4583" s="1">
        <v>45117</v>
      </c>
      <c r="D4583" t="s">
        <v>32</v>
      </c>
      <c r="E4583">
        <v>234861</v>
      </c>
      <c r="F4583">
        <v>612</v>
      </c>
      <c r="G4583" t="s">
        <v>14</v>
      </c>
      <c r="H4583">
        <v>0</v>
      </c>
      <c r="I4583" t="s">
        <v>16</v>
      </c>
      <c r="J4583" s="5">
        <v>2372.04</v>
      </c>
      <c r="K4583" s="7">
        <v>3594</v>
      </c>
      <c r="L4583">
        <v>1</v>
      </c>
      <c r="M4583" t="s">
        <v>17</v>
      </c>
    </row>
    <row r="4584" spans="1:13" x14ac:dyDescent="0.2">
      <c r="A4584">
        <v>5701092</v>
      </c>
      <c r="B4584">
        <v>63</v>
      </c>
      <c r="C4584" s="2">
        <v>44199</v>
      </c>
      <c r="D4584" t="s">
        <v>27</v>
      </c>
      <c r="E4584">
        <v>88931</v>
      </c>
      <c r="F4584">
        <v>739</v>
      </c>
      <c r="G4584" t="s">
        <v>14</v>
      </c>
      <c r="H4584" t="s">
        <v>14</v>
      </c>
      <c r="I4584" t="s">
        <v>20</v>
      </c>
      <c r="J4584" s="5">
        <v>6580.08</v>
      </c>
      <c r="K4584" s="7">
        <v>8436</v>
      </c>
      <c r="L4584">
        <v>1</v>
      </c>
    </row>
    <row r="4585" spans="1:13" x14ac:dyDescent="0.2">
      <c r="A4585">
        <v>5702605</v>
      </c>
      <c r="B4585">
        <v>287</v>
      </c>
      <c r="C4585" s="2">
        <v>44023</v>
      </c>
      <c r="D4585" t="s">
        <v>23</v>
      </c>
      <c r="E4585">
        <v>75875</v>
      </c>
      <c r="F4585">
        <v>709</v>
      </c>
      <c r="G4585" t="s">
        <v>14</v>
      </c>
      <c r="H4585" t="b">
        <v>0</v>
      </c>
      <c r="I4585" t="s">
        <v>20</v>
      </c>
      <c r="J4585" s="5">
        <v>3676.2</v>
      </c>
      <c r="K4585" s="7">
        <v>5570</v>
      </c>
      <c r="L4585">
        <v>2</v>
      </c>
      <c r="M4585" t="s">
        <v>28</v>
      </c>
    </row>
    <row r="4586" spans="1:13" x14ac:dyDescent="0.2">
      <c r="A4586">
        <v>5703576</v>
      </c>
      <c r="B4586">
        <v>1688</v>
      </c>
      <c r="C4586" s="2">
        <v>45170</v>
      </c>
      <c r="D4586" t="s">
        <v>29</v>
      </c>
      <c r="E4586">
        <v>63750</v>
      </c>
      <c r="F4586">
        <v>339</v>
      </c>
      <c r="G4586" t="s">
        <v>14</v>
      </c>
      <c r="H4586" t="s">
        <v>15</v>
      </c>
      <c r="I4586" t="s">
        <v>33</v>
      </c>
      <c r="J4586" s="5">
        <v>2509.08</v>
      </c>
      <c r="K4586" s="7">
        <v>2987</v>
      </c>
      <c r="L4586">
        <v>5</v>
      </c>
      <c r="M4586" t="s">
        <v>28</v>
      </c>
    </row>
    <row r="4587" spans="1:13" x14ac:dyDescent="0.2">
      <c r="A4587">
        <v>5706581</v>
      </c>
      <c r="B4587">
        <v>1383</v>
      </c>
      <c r="C4587" s="1">
        <v>43887</v>
      </c>
      <c r="D4587" t="s">
        <v>19</v>
      </c>
      <c r="E4587">
        <v>189168</v>
      </c>
      <c r="G4587" t="s">
        <v>14</v>
      </c>
      <c r="H4587" t="b">
        <v>1</v>
      </c>
      <c r="I4587" t="s">
        <v>20</v>
      </c>
      <c r="J4587" s="5">
        <v>1834.8</v>
      </c>
      <c r="K4587" s="7">
        <v>3058</v>
      </c>
      <c r="L4587">
        <v>2</v>
      </c>
      <c r="M4587" t="s">
        <v>21</v>
      </c>
    </row>
    <row r="4588" spans="1:13" x14ac:dyDescent="0.2">
      <c r="A4588">
        <v>5706912</v>
      </c>
      <c r="B4588">
        <v>1111</v>
      </c>
      <c r="C4588" s="2">
        <v>44158</v>
      </c>
      <c r="D4588" t="s">
        <v>23</v>
      </c>
      <c r="E4588">
        <v>78911</v>
      </c>
      <c r="F4588">
        <v>572</v>
      </c>
      <c r="G4588" t="s">
        <v>14</v>
      </c>
      <c r="H4588" t="b">
        <v>0</v>
      </c>
      <c r="I4588" t="s">
        <v>24</v>
      </c>
      <c r="J4588" s="5">
        <v>3261.12</v>
      </c>
      <c r="K4588" s="7">
        <v>3397</v>
      </c>
      <c r="L4588">
        <v>3</v>
      </c>
      <c r="M4588" t="s">
        <v>35</v>
      </c>
    </row>
    <row r="4589" spans="1:13" x14ac:dyDescent="0.2">
      <c r="A4589">
        <v>5707063</v>
      </c>
      <c r="B4589">
        <v>284</v>
      </c>
      <c r="C4589" s="1">
        <v>44379</v>
      </c>
      <c r="D4589" t="s">
        <v>19</v>
      </c>
      <c r="E4589">
        <v>203512</v>
      </c>
      <c r="F4589">
        <v>698</v>
      </c>
      <c r="G4589" t="s">
        <v>14</v>
      </c>
      <c r="H4589" t="s">
        <v>14</v>
      </c>
      <c r="I4589" t="s">
        <v>20</v>
      </c>
      <c r="J4589" s="5">
        <v>1691.58</v>
      </c>
      <c r="K4589" s="7">
        <v>2563</v>
      </c>
      <c r="L4589">
        <v>5</v>
      </c>
    </row>
    <row r="4590" spans="1:13" x14ac:dyDescent="0.2">
      <c r="A4590">
        <v>5707069</v>
      </c>
      <c r="B4590">
        <v>498</v>
      </c>
      <c r="C4590" s="1">
        <v>43840</v>
      </c>
      <c r="D4590" t="s">
        <v>29</v>
      </c>
      <c r="E4590">
        <v>177802</v>
      </c>
      <c r="G4590" t="s">
        <v>26</v>
      </c>
      <c r="H4590" t="b">
        <v>0</v>
      </c>
      <c r="I4590" t="s">
        <v>20</v>
      </c>
      <c r="J4590" s="5">
        <v>1078.2</v>
      </c>
      <c r="K4590" s="7">
        <v>1797</v>
      </c>
      <c r="L4590">
        <v>3</v>
      </c>
    </row>
    <row r="4591" spans="1:13" x14ac:dyDescent="0.2">
      <c r="A4591">
        <v>5708372</v>
      </c>
      <c r="B4591">
        <v>1729</v>
      </c>
      <c r="C4591" s="1">
        <v>43974</v>
      </c>
      <c r="D4591" t="s">
        <v>29</v>
      </c>
      <c r="E4591">
        <v>59830</v>
      </c>
      <c r="F4591">
        <v>647</v>
      </c>
      <c r="G4591" t="s">
        <v>14</v>
      </c>
      <c r="H4591">
        <v>0</v>
      </c>
      <c r="I4591" t="s">
        <v>43</v>
      </c>
      <c r="J4591" s="5">
        <v>547.14</v>
      </c>
      <c r="K4591" s="7">
        <v>829</v>
      </c>
      <c r="L4591">
        <v>4</v>
      </c>
      <c r="M4591" t="s">
        <v>35</v>
      </c>
    </row>
    <row r="4592" spans="1:13" x14ac:dyDescent="0.2">
      <c r="A4592">
        <v>5713151</v>
      </c>
      <c r="B4592">
        <v>1025</v>
      </c>
      <c r="C4592" s="1">
        <v>44532</v>
      </c>
      <c r="D4592" t="s">
        <v>37</v>
      </c>
      <c r="E4592">
        <v>181125</v>
      </c>
      <c r="F4592">
        <v>691</v>
      </c>
      <c r="G4592" t="s">
        <v>14</v>
      </c>
      <c r="H4592">
        <v>1</v>
      </c>
      <c r="I4592" t="s">
        <v>20</v>
      </c>
      <c r="J4592" s="5">
        <v>4444.8</v>
      </c>
      <c r="K4592" s="7">
        <v>4630</v>
      </c>
      <c r="L4592">
        <v>2</v>
      </c>
    </row>
    <row r="4593" spans="1:13" x14ac:dyDescent="0.2">
      <c r="A4593">
        <v>5714774</v>
      </c>
      <c r="B4593">
        <v>841</v>
      </c>
      <c r="C4593" s="1">
        <v>43866</v>
      </c>
      <c r="D4593" t="s">
        <v>29</v>
      </c>
      <c r="E4593">
        <v>214284</v>
      </c>
      <c r="F4593">
        <v>737</v>
      </c>
      <c r="G4593" t="s">
        <v>14</v>
      </c>
      <c r="H4593" t="b">
        <v>0</v>
      </c>
      <c r="I4593" t="s">
        <v>20</v>
      </c>
      <c r="J4593" s="5">
        <v>1976.04</v>
      </c>
      <c r="K4593" s="7">
        <v>2994</v>
      </c>
      <c r="L4593">
        <v>5</v>
      </c>
      <c r="M4593" t="s">
        <v>34</v>
      </c>
    </row>
    <row r="4594" spans="1:13" x14ac:dyDescent="0.2">
      <c r="A4594">
        <v>5716220</v>
      </c>
      <c r="B4594">
        <v>1784</v>
      </c>
      <c r="D4594" t="s">
        <v>27</v>
      </c>
      <c r="E4594">
        <v>174065</v>
      </c>
      <c r="F4594">
        <v>404</v>
      </c>
      <c r="G4594" t="s">
        <v>14</v>
      </c>
      <c r="H4594">
        <v>0</v>
      </c>
      <c r="I4594" t="s">
        <v>16</v>
      </c>
      <c r="J4594" s="5">
        <v>1314.6</v>
      </c>
      <c r="K4594" s="7">
        <v>2191</v>
      </c>
      <c r="L4594">
        <v>3</v>
      </c>
      <c r="M4594" t="s">
        <v>25</v>
      </c>
    </row>
    <row r="4595" spans="1:13" x14ac:dyDescent="0.2">
      <c r="A4595">
        <v>5718085</v>
      </c>
      <c r="B4595">
        <v>214</v>
      </c>
      <c r="C4595" s="1">
        <v>44639</v>
      </c>
      <c r="D4595" t="s">
        <v>27</v>
      </c>
      <c r="E4595">
        <v>27102</v>
      </c>
      <c r="F4595">
        <v>398</v>
      </c>
      <c r="G4595" t="s">
        <v>14</v>
      </c>
      <c r="H4595" t="s">
        <v>26</v>
      </c>
      <c r="I4595" t="s">
        <v>24</v>
      </c>
      <c r="J4595" s="5">
        <v>3258.06</v>
      </c>
      <c r="K4595" s="7">
        <v>4177</v>
      </c>
      <c r="L4595">
        <v>3</v>
      </c>
      <c r="M4595" t="s">
        <v>21</v>
      </c>
    </row>
    <row r="4596" spans="1:13" x14ac:dyDescent="0.2">
      <c r="A4596">
        <v>5722301</v>
      </c>
      <c r="B4596">
        <v>634</v>
      </c>
      <c r="C4596" s="1">
        <v>45418</v>
      </c>
      <c r="D4596" t="s">
        <v>29</v>
      </c>
      <c r="E4596">
        <v>70750</v>
      </c>
      <c r="F4596">
        <v>690</v>
      </c>
      <c r="G4596" t="s">
        <v>14</v>
      </c>
      <c r="H4596">
        <v>1</v>
      </c>
      <c r="I4596" t="s">
        <v>20</v>
      </c>
      <c r="J4596" s="5">
        <v>860.4</v>
      </c>
      <c r="K4596" s="7">
        <v>1434</v>
      </c>
      <c r="L4596">
        <v>3</v>
      </c>
      <c r="M4596" t="s">
        <v>21</v>
      </c>
    </row>
    <row r="4597" spans="1:13" x14ac:dyDescent="0.2">
      <c r="A4597">
        <v>5723086</v>
      </c>
      <c r="B4597">
        <v>1728</v>
      </c>
      <c r="C4597" s="1">
        <v>44817</v>
      </c>
      <c r="D4597" t="s">
        <v>29</v>
      </c>
      <c r="E4597">
        <v>211087</v>
      </c>
      <c r="F4597" t="s">
        <v>38</v>
      </c>
      <c r="G4597" t="s">
        <v>14</v>
      </c>
      <c r="H4597" t="s">
        <v>30</v>
      </c>
      <c r="I4597" t="s">
        <v>16</v>
      </c>
      <c r="J4597" s="5">
        <v>4873.4399999999996</v>
      </c>
      <c r="K4597" s="7">
        <v>7384</v>
      </c>
      <c r="L4597">
        <v>5</v>
      </c>
    </row>
    <row r="4598" spans="1:13" x14ac:dyDescent="0.2">
      <c r="A4598">
        <v>5723439</v>
      </c>
      <c r="B4598">
        <v>1039</v>
      </c>
      <c r="C4598" s="1">
        <v>44504</v>
      </c>
      <c r="D4598" t="s">
        <v>29</v>
      </c>
      <c r="E4598">
        <v>109520</v>
      </c>
      <c r="F4598">
        <v>754</v>
      </c>
      <c r="G4598" t="s">
        <v>26</v>
      </c>
      <c r="H4598" t="s">
        <v>45</v>
      </c>
      <c r="I4598" t="s">
        <v>20</v>
      </c>
      <c r="J4598" s="5">
        <v>1944.6</v>
      </c>
      <c r="K4598" s="7">
        <v>3241</v>
      </c>
      <c r="L4598">
        <v>5</v>
      </c>
    </row>
    <row r="4599" spans="1:13" x14ac:dyDescent="0.2">
      <c r="A4599">
        <v>5725510</v>
      </c>
      <c r="B4599">
        <v>1733</v>
      </c>
      <c r="C4599" s="1">
        <v>45197</v>
      </c>
      <c r="D4599" t="s">
        <v>37</v>
      </c>
      <c r="E4599">
        <v>237070</v>
      </c>
      <c r="F4599">
        <v>699</v>
      </c>
      <c r="G4599" t="s">
        <v>14</v>
      </c>
      <c r="H4599" t="s">
        <v>15</v>
      </c>
      <c r="I4599" t="s">
        <v>24</v>
      </c>
      <c r="J4599" s="5">
        <v>6395.4</v>
      </c>
      <c r="K4599" s="7">
        <v>10659</v>
      </c>
      <c r="L4599">
        <v>4</v>
      </c>
      <c r="M4599" t="s">
        <v>17</v>
      </c>
    </row>
    <row r="4600" spans="1:13" x14ac:dyDescent="0.2">
      <c r="A4600">
        <v>5726295</v>
      </c>
      <c r="B4600">
        <v>128</v>
      </c>
      <c r="D4600" t="s">
        <v>13</v>
      </c>
      <c r="E4600">
        <v>276836</v>
      </c>
      <c r="F4600">
        <v>682</v>
      </c>
      <c r="G4600" t="s">
        <v>14</v>
      </c>
      <c r="H4600" t="b">
        <v>0</v>
      </c>
      <c r="I4600" t="s">
        <v>16</v>
      </c>
      <c r="J4600" s="5">
        <v>7369.92</v>
      </c>
      <c r="K4600" s="7">
        <v>7677</v>
      </c>
      <c r="L4600">
        <v>3</v>
      </c>
      <c r="M4600" t="s">
        <v>25</v>
      </c>
    </row>
    <row r="4601" spans="1:13" x14ac:dyDescent="0.2">
      <c r="A4601">
        <v>5726388</v>
      </c>
      <c r="B4601">
        <v>555</v>
      </c>
      <c r="C4601" s="2">
        <v>44901</v>
      </c>
      <c r="D4601" t="s">
        <v>32</v>
      </c>
      <c r="E4601">
        <v>46032</v>
      </c>
      <c r="F4601">
        <v>751</v>
      </c>
      <c r="G4601" t="s">
        <v>14</v>
      </c>
      <c r="H4601" t="s">
        <v>45</v>
      </c>
      <c r="I4601" t="s">
        <v>20</v>
      </c>
      <c r="J4601" s="5">
        <v>1896</v>
      </c>
      <c r="K4601" s="7">
        <v>3160</v>
      </c>
      <c r="L4601">
        <v>2</v>
      </c>
      <c r="M4601" t="s">
        <v>35</v>
      </c>
    </row>
    <row r="4602" spans="1:13" x14ac:dyDescent="0.2">
      <c r="A4602">
        <v>5728407</v>
      </c>
      <c r="B4602">
        <v>1003</v>
      </c>
      <c r="C4602" s="1">
        <v>45461</v>
      </c>
      <c r="D4602" t="s">
        <v>19</v>
      </c>
      <c r="E4602">
        <v>322381</v>
      </c>
      <c r="F4602">
        <v>808</v>
      </c>
      <c r="G4602" t="s">
        <v>14</v>
      </c>
      <c r="H4602" t="b">
        <v>0</v>
      </c>
      <c r="I4602" t="s">
        <v>16</v>
      </c>
      <c r="J4602" s="5">
        <v>7338.24</v>
      </c>
      <c r="K4602" s="7">
        <v>8736</v>
      </c>
      <c r="L4602">
        <v>5</v>
      </c>
      <c r="M4602" t="s">
        <v>38</v>
      </c>
    </row>
    <row r="4603" spans="1:13" x14ac:dyDescent="0.2">
      <c r="A4603">
        <v>5730864</v>
      </c>
      <c r="B4603">
        <v>529</v>
      </c>
      <c r="C4603" s="1">
        <v>44207</v>
      </c>
      <c r="D4603" t="s">
        <v>27</v>
      </c>
      <c r="E4603">
        <v>245510</v>
      </c>
      <c r="F4603">
        <v>816</v>
      </c>
      <c r="G4603" t="s">
        <v>14</v>
      </c>
      <c r="I4603" t="s">
        <v>16</v>
      </c>
      <c r="J4603" s="5">
        <v>2934.36</v>
      </c>
      <c r="K4603" s="7">
        <v>3762</v>
      </c>
      <c r="L4603">
        <v>4</v>
      </c>
      <c r="M4603" t="s">
        <v>21</v>
      </c>
    </row>
    <row r="4604" spans="1:13" x14ac:dyDescent="0.2">
      <c r="A4604">
        <v>5732979</v>
      </c>
      <c r="B4604">
        <v>655</v>
      </c>
      <c r="C4604" s="1">
        <v>44968</v>
      </c>
      <c r="D4604" t="s">
        <v>32</v>
      </c>
      <c r="E4604">
        <v>273941</v>
      </c>
      <c r="F4604">
        <v>760</v>
      </c>
      <c r="G4604" t="s">
        <v>14</v>
      </c>
      <c r="H4604">
        <v>1</v>
      </c>
      <c r="I4604" t="s">
        <v>20</v>
      </c>
      <c r="J4604" s="5">
        <v>3233.16</v>
      </c>
      <c r="K4604" s="7">
        <v>3849</v>
      </c>
      <c r="L4604">
        <v>3</v>
      </c>
      <c r="M4604" t="s">
        <v>25</v>
      </c>
    </row>
    <row r="4605" spans="1:13" x14ac:dyDescent="0.2">
      <c r="A4605">
        <v>5734812</v>
      </c>
      <c r="B4605">
        <v>373</v>
      </c>
      <c r="C4605" t="s">
        <v>496</v>
      </c>
      <c r="D4605" t="s">
        <v>23</v>
      </c>
      <c r="E4605">
        <v>210291</v>
      </c>
      <c r="F4605">
        <v>716</v>
      </c>
      <c r="G4605" t="s">
        <v>14</v>
      </c>
      <c r="H4605" t="s">
        <v>30</v>
      </c>
      <c r="I4605" t="s">
        <v>20</v>
      </c>
      <c r="J4605" s="5">
        <v>6396</v>
      </c>
      <c r="K4605" s="7">
        <v>8200</v>
      </c>
      <c r="L4605">
        <v>4</v>
      </c>
      <c r="M4605" t="s">
        <v>52</v>
      </c>
    </row>
    <row r="4606" spans="1:13" x14ac:dyDescent="0.2">
      <c r="A4606">
        <v>5737402</v>
      </c>
      <c r="B4606">
        <v>292</v>
      </c>
      <c r="C4606" s="1">
        <v>44839</v>
      </c>
      <c r="D4606" t="s">
        <v>27</v>
      </c>
      <c r="E4606">
        <v>169782</v>
      </c>
      <c r="F4606">
        <v>411</v>
      </c>
      <c r="G4606" t="s">
        <v>14</v>
      </c>
      <c r="I4606" t="s">
        <v>46</v>
      </c>
      <c r="J4606" s="5">
        <v>575.4</v>
      </c>
      <c r="K4606" s="7">
        <v>959</v>
      </c>
      <c r="L4606">
        <v>2</v>
      </c>
      <c r="M4606" t="s">
        <v>31</v>
      </c>
    </row>
    <row r="4607" spans="1:13" x14ac:dyDescent="0.2">
      <c r="A4607">
        <v>5737635</v>
      </c>
      <c r="B4607">
        <v>674</v>
      </c>
      <c r="C4607" s="1">
        <v>45086</v>
      </c>
      <c r="D4607" t="s">
        <v>19</v>
      </c>
      <c r="E4607">
        <v>126357</v>
      </c>
      <c r="F4607">
        <v>820</v>
      </c>
      <c r="G4607" t="s">
        <v>26</v>
      </c>
      <c r="I4607" t="s">
        <v>20</v>
      </c>
      <c r="J4607" s="5">
        <v>2955.48</v>
      </c>
      <c r="K4607" s="7">
        <v>4478</v>
      </c>
      <c r="L4607">
        <v>3</v>
      </c>
    </row>
    <row r="4608" spans="1:13" x14ac:dyDescent="0.2">
      <c r="A4608">
        <v>5737731</v>
      </c>
      <c r="B4608">
        <v>1725</v>
      </c>
      <c r="C4608" s="1">
        <v>44282</v>
      </c>
      <c r="D4608" t="s">
        <v>23</v>
      </c>
      <c r="E4608">
        <v>242261</v>
      </c>
      <c r="F4608">
        <v>821</v>
      </c>
      <c r="G4608" t="s">
        <v>14</v>
      </c>
      <c r="H4608">
        <v>0</v>
      </c>
      <c r="I4608" t="s">
        <v>20</v>
      </c>
      <c r="J4608" s="5">
        <v>5043.6000000000004</v>
      </c>
      <c r="K4608" s="7">
        <v>8406</v>
      </c>
      <c r="L4608">
        <v>4</v>
      </c>
      <c r="M4608" t="s">
        <v>52</v>
      </c>
    </row>
    <row r="4609" spans="1:13" x14ac:dyDescent="0.2">
      <c r="A4609">
        <v>5738703</v>
      </c>
      <c r="B4609">
        <v>295</v>
      </c>
      <c r="C4609" t="s">
        <v>497</v>
      </c>
      <c r="D4609" t="s">
        <v>13</v>
      </c>
      <c r="E4609">
        <v>150255</v>
      </c>
      <c r="F4609">
        <v>734</v>
      </c>
      <c r="G4609" t="s">
        <v>14</v>
      </c>
      <c r="H4609" t="b">
        <v>1</v>
      </c>
      <c r="I4609" t="s">
        <v>16</v>
      </c>
      <c r="J4609" s="5">
        <v>3129</v>
      </c>
      <c r="K4609" s="7">
        <v>5215</v>
      </c>
      <c r="L4609">
        <v>2</v>
      </c>
    </row>
    <row r="4610" spans="1:13" x14ac:dyDescent="0.2">
      <c r="A4610">
        <v>5739254</v>
      </c>
      <c r="B4610">
        <v>1512</v>
      </c>
      <c r="C4610" s="1">
        <v>43901</v>
      </c>
      <c r="D4610" t="s">
        <v>13</v>
      </c>
      <c r="E4610">
        <v>97145</v>
      </c>
      <c r="F4610">
        <v>680</v>
      </c>
      <c r="G4610" t="s">
        <v>14</v>
      </c>
      <c r="H4610" t="s">
        <v>26</v>
      </c>
      <c r="I4610" t="s">
        <v>20</v>
      </c>
      <c r="J4610" s="5">
        <v>1744.2</v>
      </c>
      <c r="K4610" s="7">
        <v>2907</v>
      </c>
      <c r="L4610">
        <v>4</v>
      </c>
      <c r="M4610" t="s">
        <v>17</v>
      </c>
    </row>
    <row r="4611" spans="1:13" x14ac:dyDescent="0.2">
      <c r="A4611">
        <v>5739652</v>
      </c>
      <c r="B4611">
        <v>594</v>
      </c>
      <c r="C4611" s="1">
        <v>44761</v>
      </c>
      <c r="D4611" t="s">
        <v>27</v>
      </c>
      <c r="E4611">
        <v>131997</v>
      </c>
      <c r="F4611">
        <v>829</v>
      </c>
      <c r="G4611" t="s">
        <v>14</v>
      </c>
      <c r="I4611" t="s">
        <v>20</v>
      </c>
      <c r="J4611" s="5">
        <v>759.6</v>
      </c>
      <c r="K4611" s="7">
        <v>1266</v>
      </c>
      <c r="L4611">
        <v>4</v>
      </c>
      <c r="M4611" t="s">
        <v>17</v>
      </c>
    </row>
    <row r="4612" spans="1:13" x14ac:dyDescent="0.2">
      <c r="A4612">
        <v>5741656</v>
      </c>
      <c r="B4612">
        <v>285</v>
      </c>
      <c r="C4612" s="1">
        <v>44776</v>
      </c>
      <c r="D4612" t="s">
        <v>19</v>
      </c>
      <c r="E4612">
        <v>87535</v>
      </c>
      <c r="F4612">
        <v>591</v>
      </c>
      <c r="G4612" t="s">
        <v>14</v>
      </c>
      <c r="H4612" t="b">
        <v>0</v>
      </c>
      <c r="I4612" t="s">
        <v>20</v>
      </c>
      <c r="J4612" s="5">
        <v>2010.6</v>
      </c>
      <c r="K4612" s="7">
        <v>3351</v>
      </c>
      <c r="L4612">
        <v>5</v>
      </c>
    </row>
    <row r="4613" spans="1:13" x14ac:dyDescent="0.2">
      <c r="A4613">
        <v>5742462</v>
      </c>
      <c r="B4613">
        <v>627</v>
      </c>
      <c r="C4613" s="2">
        <v>45481</v>
      </c>
      <c r="D4613" t="s">
        <v>37</v>
      </c>
      <c r="E4613">
        <v>86390</v>
      </c>
      <c r="F4613">
        <v>725</v>
      </c>
      <c r="G4613" t="s">
        <v>14</v>
      </c>
      <c r="H4613" t="s">
        <v>15</v>
      </c>
      <c r="I4613" t="s">
        <v>20</v>
      </c>
      <c r="J4613" s="5">
        <v>3791.76</v>
      </c>
      <c r="K4613" s="7">
        <v>4514</v>
      </c>
      <c r="L4613">
        <v>3</v>
      </c>
      <c r="M4613" t="s">
        <v>41</v>
      </c>
    </row>
    <row r="4614" spans="1:13" x14ac:dyDescent="0.2">
      <c r="A4614">
        <v>5742590</v>
      </c>
      <c r="B4614">
        <v>1764</v>
      </c>
      <c r="C4614" s="1">
        <v>44362</v>
      </c>
      <c r="D4614" t="s">
        <v>29</v>
      </c>
      <c r="E4614">
        <v>120972</v>
      </c>
      <c r="F4614">
        <v>733</v>
      </c>
      <c r="G4614" t="s">
        <v>14</v>
      </c>
      <c r="H4614">
        <v>1</v>
      </c>
      <c r="I4614" t="s">
        <v>20</v>
      </c>
      <c r="J4614" s="5">
        <v>3289.2</v>
      </c>
      <c r="K4614" s="7">
        <v>5482</v>
      </c>
      <c r="L4614">
        <v>5</v>
      </c>
      <c r="M4614" t="s">
        <v>52</v>
      </c>
    </row>
    <row r="4615" spans="1:13" x14ac:dyDescent="0.2">
      <c r="A4615">
        <v>5747150</v>
      </c>
      <c r="B4615">
        <v>1725</v>
      </c>
      <c r="C4615" s="1">
        <v>45211</v>
      </c>
      <c r="D4615" t="s">
        <v>27</v>
      </c>
      <c r="E4615">
        <v>208270</v>
      </c>
      <c r="F4615">
        <v>828</v>
      </c>
      <c r="G4615" t="s">
        <v>14</v>
      </c>
      <c r="H4615" t="b">
        <v>0</v>
      </c>
      <c r="I4615" t="s">
        <v>33</v>
      </c>
      <c r="J4615" s="5">
        <v>8069.76</v>
      </c>
      <c r="K4615" s="7">
        <v>8406</v>
      </c>
      <c r="L4615">
        <v>1</v>
      </c>
      <c r="M4615" t="s">
        <v>38</v>
      </c>
    </row>
    <row r="4616" spans="1:13" x14ac:dyDescent="0.2">
      <c r="A4616">
        <v>5747399</v>
      </c>
      <c r="B4616">
        <v>1781</v>
      </c>
      <c r="C4616" s="1">
        <v>45111</v>
      </c>
      <c r="D4616" t="s">
        <v>37</v>
      </c>
      <c r="E4616">
        <v>170349</v>
      </c>
      <c r="F4616">
        <v>802</v>
      </c>
      <c r="G4616" t="s">
        <v>14</v>
      </c>
      <c r="H4616">
        <v>1</v>
      </c>
      <c r="I4616" t="s">
        <v>33</v>
      </c>
      <c r="J4616" s="5">
        <v>2252.16</v>
      </c>
      <c r="K4616" s="7">
        <v>0</v>
      </c>
      <c r="L4616">
        <v>2</v>
      </c>
      <c r="M4616" t="s">
        <v>21</v>
      </c>
    </row>
    <row r="4617" spans="1:13" x14ac:dyDescent="0.2">
      <c r="A4617">
        <v>5752128</v>
      </c>
      <c r="B4617">
        <v>198</v>
      </c>
      <c r="C4617" t="s">
        <v>498</v>
      </c>
      <c r="D4617" t="s">
        <v>23</v>
      </c>
      <c r="E4617">
        <v>92170</v>
      </c>
      <c r="G4617" t="s">
        <v>14</v>
      </c>
      <c r="I4617" t="s">
        <v>16</v>
      </c>
      <c r="J4617" s="5">
        <v>3139.92</v>
      </c>
      <c r="K4617" s="7">
        <v>3738</v>
      </c>
      <c r="L4617">
        <v>2</v>
      </c>
      <c r="M4617" t="s">
        <v>34</v>
      </c>
    </row>
    <row r="4618" spans="1:13" x14ac:dyDescent="0.2">
      <c r="A4618">
        <v>5752203</v>
      </c>
      <c r="B4618">
        <v>164</v>
      </c>
      <c r="C4618" s="1">
        <v>44282</v>
      </c>
      <c r="D4618" t="s">
        <v>32</v>
      </c>
      <c r="E4618">
        <v>139388</v>
      </c>
      <c r="F4618">
        <v>627</v>
      </c>
      <c r="G4618" t="s">
        <v>14</v>
      </c>
      <c r="I4618" t="s">
        <v>20</v>
      </c>
      <c r="J4618" s="5">
        <v>2333.52</v>
      </c>
      <c r="K4618" s="7">
        <v>2778</v>
      </c>
      <c r="L4618">
        <v>5</v>
      </c>
      <c r="M4618" t="s">
        <v>38</v>
      </c>
    </row>
    <row r="4619" spans="1:13" x14ac:dyDescent="0.2">
      <c r="A4619">
        <v>5752391</v>
      </c>
      <c r="B4619">
        <v>1761</v>
      </c>
      <c r="C4619" t="s">
        <v>499</v>
      </c>
      <c r="D4619" t="s">
        <v>19</v>
      </c>
      <c r="E4619">
        <v>126939</v>
      </c>
      <c r="F4619">
        <v>422</v>
      </c>
      <c r="G4619" t="s">
        <v>14</v>
      </c>
      <c r="H4619" t="s">
        <v>14</v>
      </c>
      <c r="I4619" t="s">
        <v>16</v>
      </c>
      <c r="J4619" s="5">
        <v>7926.72</v>
      </c>
      <c r="K4619" s="7">
        <v>8257</v>
      </c>
      <c r="L4619">
        <v>1</v>
      </c>
      <c r="M4619" t="s">
        <v>34</v>
      </c>
    </row>
    <row r="4620" spans="1:13" x14ac:dyDescent="0.2">
      <c r="A4620">
        <v>5752422</v>
      </c>
      <c r="B4620">
        <v>180</v>
      </c>
      <c r="C4620" s="2">
        <v>43876</v>
      </c>
      <c r="D4620" t="s">
        <v>29</v>
      </c>
      <c r="E4620">
        <v>232127</v>
      </c>
      <c r="G4620" t="s">
        <v>14</v>
      </c>
      <c r="H4620" t="s">
        <v>15</v>
      </c>
      <c r="I4620" t="s">
        <v>20</v>
      </c>
      <c r="J4620" s="5">
        <v>1674.12</v>
      </c>
      <c r="K4620" s="7">
        <v>1993</v>
      </c>
      <c r="L4620">
        <v>5</v>
      </c>
      <c r="M4620" t="s">
        <v>25</v>
      </c>
    </row>
    <row r="4621" spans="1:13" x14ac:dyDescent="0.2">
      <c r="A4621">
        <v>5752483</v>
      </c>
      <c r="B4621">
        <v>1105</v>
      </c>
      <c r="D4621" t="s">
        <v>37</v>
      </c>
      <c r="E4621">
        <v>129454</v>
      </c>
      <c r="F4621">
        <v>824</v>
      </c>
      <c r="G4621" t="s">
        <v>14</v>
      </c>
      <c r="H4621">
        <v>0</v>
      </c>
      <c r="I4621" t="s">
        <v>16</v>
      </c>
      <c r="J4621" s="5">
        <v>797.28</v>
      </c>
      <c r="K4621" s="7">
        <v>1208</v>
      </c>
      <c r="L4621">
        <v>3</v>
      </c>
      <c r="M4621" t="s">
        <v>25</v>
      </c>
    </row>
    <row r="4622" spans="1:13" x14ac:dyDescent="0.2">
      <c r="A4622">
        <v>5752766</v>
      </c>
      <c r="B4622">
        <v>617</v>
      </c>
      <c r="C4622" s="1">
        <v>43923</v>
      </c>
      <c r="D4622" t="s">
        <v>37</v>
      </c>
      <c r="E4622">
        <v>165197</v>
      </c>
      <c r="G4622" t="s">
        <v>14</v>
      </c>
      <c r="H4622" t="b">
        <v>1</v>
      </c>
      <c r="I4622" t="s">
        <v>24</v>
      </c>
      <c r="J4622" s="5">
        <v>2549.04</v>
      </c>
      <c r="K4622" s="7">
        <v>3268</v>
      </c>
      <c r="L4622">
        <v>5</v>
      </c>
      <c r="M4622" t="s">
        <v>38</v>
      </c>
    </row>
    <row r="4623" spans="1:13" x14ac:dyDescent="0.2">
      <c r="A4623">
        <v>5753785</v>
      </c>
      <c r="B4623">
        <v>132</v>
      </c>
      <c r="C4623" s="1">
        <v>44492</v>
      </c>
      <c r="D4623" t="s">
        <v>32</v>
      </c>
      <c r="E4623">
        <v>57615</v>
      </c>
      <c r="F4623">
        <v>797</v>
      </c>
      <c r="G4623" t="s">
        <v>26</v>
      </c>
      <c r="H4623" t="b">
        <v>0</v>
      </c>
      <c r="I4623" t="s">
        <v>20</v>
      </c>
      <c r="J4623" s="5">
        <v>1535.52</v>
      </c>
      <c r="K4623" s="7">
        <v>1828</v>
      </c>
      <c r="L4623">
        <v>3</v>
      </c>
      <c r="M4623" t="s">
        <v>21</v>
      </c>
    </row>
    <row r="4624" spans="1:13" x14ac:dyDescent="0.2">
      <c r="A4624">
        <v>5754283</v>
      </c>
      <c r="B4624">
        <v>118</v>
      </c>
      <c r="C4624" t="s">
        <v>481</v>
      </c>
      <c r="D4624" t="s">
        <v>19</v>
      </c>
      <c r="E4624">
        <v>79837</v>
      </c>
      <c r="F4624">
        <v>754</v>
      </c>
      <c r="G4624" t="s">
        <v>14</v>
      </c>
      <c r="H4624" t="s">
        <v>14</v>
      </c>
      <c r="I4624" t="s">
        <v>20</v>
      </c>
      <c r="J4624" s="5">
        <v>5903.52</v>
      </c>
      <c r="K4624" s="7">
        <v>7028</v>
      </c>
      <c r="L4624">
        <v>3</v>
      </c>
      <c r="M4624" t="s">
        <v>35</v>
      </c>
    </row>
    <row r="4625" spans="1:13" x14ac:dyDescent="0.2">
      <c r="A4625">
        <v>5754691</v>
      </c>
      <c r="B4625">
        <v>1465</v>
      </c>
      <c r="C4625" t="s">
        <v>500</v>
      </c>
      <c r="D4625" t="s">
        <v>29</v>
      </c>
      <c r="E4625">
        <v>93567</v>
      </c>
      <c r="G4625" t="s">
        <v>14</v>
      </c>
      <c r="H4625" t="s">
        <v>26</v>
      </c>
      <c r="I4625" t="s">
        <v>20</v>
      </c>
      <c r="J4625" s="5">
        <v>2572.8000000000002</v>
      </c>
      <c r="K4625" s="7">
        <v>2680</v>
      </c>
      <c r="L4625">
        <v>4</v>
      </c>
      <c r="M4625" t="s">
        <v>28</v>
      </c>
    </row>
    <row r="4626" spans="1:13" x14ac:dyDescent="0.2">
      <c r="A4626">
        <v>5755750</v>
      </c>
      <c r="B4626">
        <v>1016</v>
      </c>
      <c r="D4626" t="s">
        <v>19</v>
      </c>
      <c r="E4626">
        <v>198976</v>
      </c>
      <c r="F4626">
        <v>789</v>
      </c>
      <c r="G4626" t="s">
        <v>14</v>
      </c>
      <c r="H4626" t="s">
        <v>15</v>
      </c>
      <c r="I4626" t="s">
        <v>46</v>
      </c>
      <c r="J4626" s="5">
        <v>5998.44</v>
      </c>
      <c r="K4626" s="7">
        <v>7141</v>
      </c>
      <c r="L4626">
        <v>3</v>
      </c>
      <c r="M4626" t="s">
        <v>36</v>
      </c>
    </row>
    <row r="4627" spans="1:13" x14ac:dyDescent="0.2">
      <c r="A4627">
        <v>5758621</v>
      </c>
      <c r="B4627">
        <v>329</v>
      </c>
      <c r="C4627" s="2">
        <v>44719</v>
      </c>
      <c r="D4627" t="s">
        <v>23</v>
      </c>
      <c r="E4627">
        <v>161237</v>
      </c>
      <c r="F4627">
        <v>646</v>
      </c>
      <c r="G4627" t="s">
        <v>14</v>
      </c>
      <c r="H4627" t="b">
        <v>1</v>
      </c>
      <c r="I4627" t="s">
        <v>16</v>
      </c>
      <c r="J4627" s="5">
        <v>1704</v>
      </c>
      <c r="K4627" s="7">
        <v>2840</v>
      </c>
      <c r="L4627">
        <v>2</v>
      </c>
      <c r="M4627" t="s">
        <v>34</v>
      </c>
    </row>
    <row r="4628" spans="1:13" x14ac:dyDescent="0.2">
      <c r="A4628">
        <v>5759411</v>
      </c>
      <c r="B4628">
        <v>1195</v>
      </c>
      <c r="C4628" s="2">
        <v>44906</v>
      </c>
      <c r="D4628" t="s">
        <v>19</v>
      </c>
      <c r="E4628">
        <v>72217</v>
      </c>
      <c r="F4628">
        <v>813</v>
      </c>
      <c r="G4628" t="s">
        <v>14</v>
      </c>
      <c r="H4628" t="s">
        <v>14</v>
      </c>
      <c r="I4628" t="s">
        <v>16</v>
      </c>
      <c r="J4628" s="5">
        <v>2632.2</v>
      </c>
      <c r="K4628" s="7">
        <v>4387</v>
      </c>
      <c r="L4628">
        <v>2</v>
      </c>
      <c r="M4628" t="s">
        <v>36</v>
      </c>
    </row>
    <row r="4629" spans="1:13" x14ac:dyDescent="0.2">
      <c r="A4629">
        <v>5759527</v>
      </c>
      <c r="B4629">
        <v>1030</v>
      </c>
      <c r="C4629" s="1">
        <v>43904</v>
      </c>
      <c r="D4629" t="s">
        <v>29</v>
      </c>
      <c r="E4629">
        <v>180557</v>
      </c>
      <c r="F4629">
        <v>782</v>
      </c>
      <c r="G4629" t="s">
        <v>26</v>
      </c>
      <c r="H4629" t="s">
        <v>26</v>
      </c>
      <c r="I4629" t="s">
        <v>20</v>
      </c>
      <c r="J4629" s="5">
        <v>890.4</v>
      </c>
      <c r="K4629" s="7">
        <v>1484</v>
      </c>
      <c r="L4629">
        <v>4</v>
      </c>
      <c r="M4629" t="s">
        <v>31</v>
      </c>
    </row>
    <row r="4630" spans="1:13" x14ac:dyDescent="0.2">
      <c r="A4630">
        <v>5763081</v>
      </c>
      <c r="B4630">
        <v>1068</v>
      </c>
      <c r="C4630" s="2">
        <v>44270</v>
      </c>
      <c r="D4630" t="s">
        <v>27</v>
      </c>
      <c r="E4630">
        <v>189822</v>
      </c>
      <c r="F4630">
        <v>696</v>
      </c>
      <c r="G4630" t="s">
        <v>14</v>
      </c>
      <c r="H4630" t="b">
        <v>0</v>
      </c>
      <c r="I4630" t="s">
        <v>24</v>
      </c>
      <c r="J4630" s="5">
        <v>3213</v>
      </c>
      <c r="K4630" s="7">
        <v>5355</v>
      </c>
      <c r="L4630">
        <v>1</v>
      </c>
      <c r="M4630" t="s">
        <v>35</v>
      </c>
    </row>
    <row r="4631" spans="1:13" x14ac:dyDescent="0.2">
      <c r="A4631">
        <v>5767610</v>
      </c>
      <c r="B4631">
        <v>1014</v>
      </c>
      <c r="C4631" s="2">
        <v>45625</v>
      </c>
      <c r="D4631" t="s">
        <v>27</v>
      </c>
      <c r="E4631">
        <v>174151</v>
      </c>
      <c r="F4631">
        <v>803</v>
      </c>
      <c r="G4631" t="s">
        <v>14</v>
      </c>
      <c r="H4631">
        <v>0</v>
      </c>
      <c r="I4631" t="s">
        <v>20</v>
      </c>
      <c r="J4631" s="5">
        <v>7123.2</v>
      </c>
      <c r="K4631" s="7">
        <v>7420</v>
      </c>
      <c r="L4631">
        <v>1</v>
      </c>
      <c r="M4631" t="s">
        <v>31</v>
      </c>
    </row>
    <row r="4632" spans="1:13" x14ac:dyDescent="0.2">
      <c r="A4632">
        <v>5767867</v>
      </c>
      <c r="B4632">
        <v>33</v>
      </c>
      <c r="C4632" s="2">
        <v>45056</v>
      </c>
      <c r="D4632" t="s">
        <v>13</v>
      </c>
      <c r="E4632">
        <v>157154</v>
      </c>
      <c r="F4632">
        <v>774</v>
      </c>
      <c r="G4632" t="s">
        <v>14</v>
      </c>
      <c r="H4632" t="b">
        <v>1</v>
      </c>
      <c r="I4632" t="s">
        <v>16</v>
      </c>
      <c r="J4632" s="5">
        <v>865.8</v>
      </c>
      <c r="K4632" s="7">
        <v>1110</v>
      </c>
      <c r="L4632">
        <v>3</v>
      </c>
      <c r="M4632" t="s">
        <v>34</v>
      </c>
    </row>
    <row r="4633" spans="1:13" x14ac:dyDescent="0.2">
      <c r="A4633">
        <v>5769248</v>
      </c>
      <c r="B4633">
        <v>1506</v>
      </c>
      <c r="C4633" s="2">
        <v>44718</v>
      </c>
      <c r="D4633" t="s">
        <v>23</v>
      </c>
      <c r="E4633">
        <v>275022</v>
      </c>
      <c r="F4633">
        <v>726</v>
      </c>
      <c r="G4633" t="s">
        <v>14</v>
      </c>
      <c r="H4633" t="s">
        <v>14</v>
      </c>
      <c r="I4633" t="s">
        <v>20</v>
      </c>
      <c r="J4633" s="5">
        <v>2103.36</v>
      </c>
      <c r="K4633" s="7">
        <v>2191</v>
      </c>
      <c r="L4633">
        <v>3</v>
      </c>
      <c r="M4633" t="s">
        <v>17</v>
      </c>
    </row>
    <row r="4634" spans="1:13" x14ac:dyDescent="0.2">
      <c r="A4634">
        <v>5770246</v>
      </c>
      <c r="B4634">
        <v>866</v>
      </c>
      <c r="D4634" t="s">
        <v>37</v>
      </c>
      <c r="E4634">
        <v>57774</v>
      </c>
      <c r="F4634">
        <v>780</v>
      </c>
      <c r="G4634" t="s">
        <v>14</v>
      </c>
      <c r="H4634">
        <v>1</v>
      </c>
      <c r="I4634" t="s">
        <v>46</v>
      </c>
      <c r="J4634" s="5">
        <v>2376</v>
      </c>
      <c r="K4634" s="7">
        <v>2475</v>
      </c>
      <c r="L4634">
        <v>3</v>
      </c>
      <c r="M4634" t="s">
        <v>38</v>
      </c>
    </row>
    <row r="4635" spans="1:13" x14ac:dyDescent="0.2">
      <c r="A4635">
        <v>5771969</v>
      </c>
      <c r="B4635">
        <v>1463</v>
      </c>
      <c r="C4635" s="2">
        <v>44175</v>
      </c>
      <c r="D4635" t="s">
        <v>27</v>
      </c>
      <c r="E4635">
        <v>72000000</v>
      </c>
      <c r="F4635" t="s">
        <v>38</v>
      </c>
      <c r="G4635" t="s">
        <v>14</v>
      </c>
      <c r="H4635" t="b">
        <v>0</v>
      </c>
      <c r="I4635" t="s">
        <v>33</v>
      </c>
      <c r="J4635" s="5">
        <v>2106</v>
      </c>
      <c r="K4635" s="7">
        <v>3510</v>
      </c>
      <c r="L4635">
        <v>3</v>
      </c>
    </row>
    <row r="4636" spans="1:13" x14ac:dyDescent="0.2">
      <c r="A4636">
        <v>5772814</v>
      </c>
      <c r="B4636">
        <v>1406</v>
      </c>
      <c r="C4636" s="1">
        <v>44571</v>
      </c>
      <c r="D4636" t="s">
        <v>23</v>
      </c>
      <c r="E4636">
        <v>22630</v>
      </c>
      <c r="F4636">
        <v>588</v>
      </c>
      <c r="G4636" t="s">
        <v>14</v>
      </c>
      <c r="H4636" t="b">
        <v>0</v>
      </c>
      <c r="I4636" t="s">
        <v>46</v>
      </c>
      <c r="J4636" s="5">
        <v>2835.3</v>
      </c>
      <c r="K4636" s="7">
        <v>3635</v>
      </c>
      <c r="L4636">
        <v>4</v>
      </c>
      <c r="M4636" t="s">
        <v>28</v>
      </c>
    </row>
    <row r="4637" spans="1:13" x14ac:dyDescent="0.2">
      <c r="A4637">
        <v>5775751</v>
      </c>
      <c r="B4637">
        <v>1758</v>
      </c>
      <c r="C4637" s="1">
        <v>45378</v>
      </c>
      <c r="D4637" t="s">
        <v>37</v>
      </c>
      <c r="E4637">
        <v>172058</v>
      </c>
      <c r="G4637" t="s">
        <v>14</v>
      </c>
      <c r="H4637">
        <v>0</v>
      </c>
      <c r="I4637" t="s">
        <v>33</v>
      </c>
      <c r="J4637" s="5">
        <v>3611.4</v>
      </c>
      <c r="K4637" s="7">
        <v>6019</v>
      </c>
      <c r="L4637">
        <v>1</v>
      </c>
      <c r="M4637" t="s">
        <v>17</v>
      </c>
    </row>
    <row r="4638" spans="1:13" x14ac:dyDescent="0.2">
      <c r="A4638">
        <v>5777632</v>
      </c>
      <c r="B4638">
        <v>74</v>
      </c>
      <c r="C4638" s="1">
        <v>44777</v>
      </c>
      <c r="D4638" t="s">
        <v>37</v>
      </c>
      <c r="E4638">
        <v>139818</v>
      </c>
      <c r="F4638">
        <v>775</v>
      </c>
      <c r="G4638" t="s">
        <v>14</v>
      </c>
      <c r="H4638" t="b">
        <v>0</v>
      </c>
      <c r="I4638" t="s">
        <v>20</v>
      </c>
      <c r="J4638" s="5">
        <v>6569.64</v>
      </c>
      <c r="K4638" s="7">
        <v>9954</v>
      </c>
      <c r="L4638">
        <v>4</v>
      </c>
      <c r="M4638" t="s">
        <v>28</v>
      </c>
    </row>
    <row r="4639" spans="1:13" x14ac:dyDescent="0.2">
      <c r="A4639">
        <v>5781138</v>
      </c>
      <c r="B4639">
        <v>57</v>
      </c>
      <c r="C4639" s="1">
        <v>45317</v>
      </c>
      <c r="D4639" t="s">
        <v>19</v>
      </c>
      <c r="E4639">
        <v>115070</v>
      </c>
      <c r="F4639">
        <v>778</v>
      </c>
      <c r="G4639" t="s">
        <v>14</v>
      </c>
      <c r="H4639" t="s">
        <v>45</v>
      </c>
      <c r="I4639" t="s">
        <v>20</v>
      </c>
      <c r="J4639" s="5">
        <v>5987.52</v>
      </c>
      <c r="K4639" s="7">
        <v>6237</v>
      </c>
      <c r="L4639">
        <v>4</v>
      </c>
      <c r="M4639" t="s">
        <v>38</v>
      </c>
    </row>
    <row r="4640" spans="1:13" x14ac:dyDescent="0.2">
      <c r="A4640">
        <v>5781562</v>
      </c>
      <c r="B4640">
        <v>1006</v>
      </c>
      <c r="C4640" t="s">
        <v>501</v>
      </c>
      <c r="D4640" t="s">
        <v>27</v>
      </c>
      <c r="E4640">
        <v>165053</v>
      </c>
      <c r="F4640">
        <v>724</v>
      </c>
      <c r="G4640" t="s">
        <v>14</v>
      </c>
      <c r="H4640" t="s">
        <v>26</v>
      </c>
      <c r="I4640" t="s">
        <v>16</v>
      </c>
      <c r="J4640" s="5">
        <v>3943.8</v>
      </c>
      <c r="K4640" s="7">
        <v>4695</v>
      </c>
      <c r="L4640">
        <v>4</v>
      </c>
      <c r="M4640" t="s">
        <v>36</v>
      </c>
    </row>
    <row r="4641" spans="1:13" x14ac:dyDescent="0.2">
      <c r="A4641">
        <v>5782109</v>
      </c>
      <c r="B4641">
        <v>323</v>
      </c>
      <c r="C4641" s="1">
        <v>45314</v>
      </c>
      <c r="D4641" t="s">
        <v>23</v>
      </c>
      <c r="E4641">
        <v>208689</v>
      </c>
      <c r="F4641">
        <v>707</v>
      </c>
      <c r="G4641" t="s">
        <v>14</v>
      </c>
      <c r="H4641">
        <v>1</v>
      </c>
      <c r="I4641" t="s">
        <v>20</v>
      </c>
      <c r="J4641" s="5">
        <v>5037.4799999999996</v>
      </c>
      <c r="K4641" s="7">
        <v>5997</v>
      </c>
      <c r="L4641">
        <v>3</v>
      </c>
      <c r="M4641" t="s">
        <v>47</v>
      </c>
    </row>
    <row r="4642" spans="1:13" x14ac:dyDescent="0.2">
      <c r="A4642">
        <v>5785294</v>
      </c>
      <c r="B4642">
        <v>435</v>
      </c>
      <c r="C4642" s="2">
        <v>45451</v>
      </c>
      <c r="D4642" t="s">
        <v>23</v>
      </c>
      <c r="E4642">
        <v>149967</v>
      </c>
      <c r="F4642">
        <v>746</v>
      </c>
      <c r="G4642" t="s">
        <v>14</v>
      </c>
      <c r="H4642" t="s">
        <v>45</v>
      </c>
      <c r="I4642" t="s">
        <v>20</v>
      </c>
      <c r="J4642" s="5">
        <v>1350.18</v>
      </c>
      <c r="K4642" s="7">
        <v>1731</v>
      </c>
      <c r="L4642">
        <v>3</v>
      </c>
      <c r="M4642" t="s">
        <v>21</v>
      </c>
    </row>
    <row r="4643" spans="1:13" x14ac:dyDescent="0.2">
      <c r="A4643">
        <v>5786061</v>
      </c>
      <c r="B4643">
        <v>725</v>
      </c>
      <c r="C4643" s="2">
        <v>45363</v>
      </c>
      <c r="D4643" t="s">
        <v>27</v>
      </c>
      <c r="E4643">
        <v>130988</v>
      </c>
      <c r="F4643">
        <v>629</v>
      </c>
      <c r="G4643" t="s">
        <v>14</v>
      </c>
      <c r="H4643" t="s">
        <v>14</v>
      </c>
      <c r="I4643" t="s">
        <v>20</v>
      </c>
      <c r="J4643" s="5">
        <v>1495.68</v>
      </c>
      <c r="K4643" s="7">
        <v>1558</v>
      </c>
      <c r="L4643">
        <v>1</v>
      </c>
      <c r="M4643" t="s">
        <v>38</v>
      </c>
    </row>
    <row r="4644" spans="1:13" x14ac:dyDescent="0.2">
      <c r="A4644">
        <v>5788056</v>
      </c>
      <c r="B4644">
        <v>1421</v>
      </c>
      <c r="C4644" t="s">
        <v>502</v>
      </c>
      <c r="D4644" t="s">
        <v>32</v>
      </c>
      <c r="E4644">
        <v>312010</v>
      </c>
      <c r="F4644">
        <v>376</v>
      </c>
      <c r="G4644" t="s">
        <v>26</v>
      </c>
      <c r="I4644" t="s">
        <v>20</v>
      </c>
      <c r="J4644" s="5">
        <v>2304.7199999999998</v>
      </c>
      <c r="K4644" s="7">
        <v>3492</v>
      </c>
      <c r="L4644">
        <v>1</v>
      </c>
      <c r="M4644" t="s">
        <v>52</v>
      </c>
    </row>
    <row r="4645" spans="1:13" x14ac:dyDescent="0.2">
      <c r="A4645">
        <v>5788574</v>
      </c>
      <c r="B4645">
        <v>1090</v>
      </c>
      <c r="D4645" t="s">
        <v>37</v>
      </c>
      <c r="E4645">
        <v>181036</v>
      </c>
      <c r="F4645">
        <v>740</v>
      </c>
      <c r="G4645" t="s">
        <v>26</v>
      </c>
      <c r="H4645" t="s">
        <v>14</v>
      </c>
      <c r="I4645" t="s">
        <v>16</v>
      </c>
      <c r="J4645" s="5">
        <v>3282.6</v>
      </c>
      <c r="K4645" s="7">
        <v>5471</v>
      </c>
      <c r="L4645">
        <v>4</v>
      </c>
      <c r="M4645" t="s">
        <v>38</v>
      </c>
    </row>
    <row r="4646" spans="1:13" x14ac:dyDescent="0.2">
      <c r="A4646">
        <v>5789472</v>
      </c>
      <c r="B4646">
        <v>319</v>
      </c>
      <c r="C4646" s="2">
        <v>44504</v>
      </c>
      <c r="D4646" t="s">
        <v>27</v>
      </c>
      <c r="E4646">
        <v>119200</v>
      </c>
      <c r="F4646" t="s">
        <v>38</v>
      </c>
      <c r="G4646" t="s">
        <v>14</v>
      </c>
      <c r="H4646" t="s">
        <v>45</v>
      </c>
      <c r="I4646" t="s">
        <v>20</v>
      </c>
      <c r="J4646" s="5">
        <v>2206.62</v>
      </c>
      <c r="K4646" s="7">
        <v>2829</v>
      </c>
      <c r="L4646">
        <v>5</v>
      </c>
      <c r="M4646" t="s">
        <v>52</v>
      </c>
    </row>
    <row r="4647" spans="1:13" x14ac:dyDescent="0.2">
      <c r="A4647">
        <v>5789536</v>
      </c>
      <c r="B4647">
        <v>1215</v>
      </c>
      <c r="C4647" s="1">
        <v>45165</v>
      </c>
      <c r="D4647" t="s">
        <v>23</v>
      </c>
      <c r="E4647">
        <v>53511</v>
      </c>
      <c r="F4647">
        <v>747</v>
      </c>
      <c r="G4647" t="s">
        <v>14</v>
      </c>
      <c r="H4647">
        <v>1</v>
      </c>
      <c r="I4647" t="s">
        <v>16</v>
      </c>
      <c r="J4647" s="5">
        <v>2452.3200000000002</v>
      </c>
      <c r="K4647" s="7">
        <v>3144</v>
      </c>
      <c r="L4647">
        <v>1</v>
      </c>
      <c r="M4647" t="s">
        <v>47</v>
      </c>
    </row>
    <row r="4648" spans="1:13" x14ac:dyDescent="0.2">
      <c r="A4648">
        <v>5791257</v>
      </c>
      <c r="B4648">
        <v>608</v>
      </c>
      <c r="C4648" s="1">
        <v>44154</v>
      </c>
      <c r="D4648" t="s">
        <v>19</v>
      </c>
      <c r="E4648">
        <v>186643</v>
      </c>
      <c r="F4648">
        <v>744</v>
      </c>
      <c r="G4648" t="s">
        <v>14</v>
      </c>
      <c r="H4648" t="b">
        <v>1</v>
      </c>
      <c r="I4648" t="s">
        <v>20</v>
      </c>
      <c r="J4648" s="5">
        <v>2620.1999999999998</v>
      </c>
      <c r="K4648" s="7">
        <v>4367</v>
      </c>
      <c r="L4648">
        <v>1</v>
      </c>
      <c r="M4648" t="s">
        <v>31</v>
      </c>
    </row>
    <row r="4649" spans="1:13" x14ac:dyDescent="0.2">
      <c r="A4649">
        <v>5792259</v>
      </c>
      <c r="B4649">
        <v>1264</v>
      </c>
      <c r="C4649" t="s">
        <v>503</v>
      </c>
      <c r="D4649" t="s">
        <v>13</v>
      </c>
      <c r="E4649">
        <v>224321</v>
      </c>
      <c r="F4649">
        <v>792</v>
      </c>
      <c r="G4649" t="s">
        <v>26</v>
      </c>
      <c r="H4649" t="s">
        <v>15</v>
      </c>
      <c r="I4649" t="s">
        <v>46</v>
      </c>
      <c r="J4649" s="5">
        <v>2424.2399999999998</v>
      </c>
      <c r="K4649" s="7">
        <v>3108</v>
      </c>
      <c r="L4649">
        <v>3</v>
      </c>
      <c r="M4649" t="s">
        <v>47</v>
      </c>
    </row>
    <row r="4650" spans="1:13" x14ac:dyDescent="0.2">
      <c r="A4650">
        <v>5792521</v>
      </c>
      <c r="B4650">
        <v>175</v>
      </c>
      <c r="C4650" s="1">
        <v>45602</v>
      </c>
      <c r="D4650" t="s">
        <v>23</v>
      </c>
      <c r="E4650">
        <v>122128</v>
      </c>
      <c r="F4650">
        <v>709</v>
      </c>
      <c r="G4650" t="s">
        <v>14</v>
      </c>
      <c r="H4650" t="s">
        <v>30</v>
      </c>
      <c r="I4650" t="s">
        <v>16</v>
      </c>
      <c r="J4650" s="5">
        <v>4383.72</v>
      </c>
      <c r="K4650" s="7">
        <v>6642</v>
      </c>
      <c r="L4650">
        <v>5</v>
      </c>
      <c r="M4650" t="s">
        <v>38</v>
      </c>
    </row>
    <row r="4651" spans="1:13" x14ac:dyDescent="0.2">
      <c r="A4651">
        <v>5793787</v>
      </c>
      <c r="B4651">
        <v>864</v>
      </c>
      <c r="D4651" t="s">
        <v>29</v>
      </c>
      <c r="E4651">
        <v>123983</v>
      </c>
      <c r="F4651">
        <v>782</v>
      </c>
      <c r="G4651" t="s">
        <v>14</v>
      </c>
      <c r="H4651" t="b">
        <v>0</v>
      </c>
      <c r="I4651" t="s">
        <v>20</v>
      </c>
      <c r="J4651" s="5">
        <v>8069.76</v>
      </c>
      <c r="K4651" s="7">
        <v>8406</v>
      </c>
      <c r="L4651">
        <v>1</v>
      </c>
      <c r="M4651" t="s">
        <v>31</v>
      </c>
    </row>
    <row r="4652" spans="1:13" x14ac:dyDescent="0.2">
      <c r="A4652">
        <v>5795331</v>
      </c>
      <c r="B4652">
        <v>630</v>
      </c>
      <c r="C4652" s="1">
        <v>44555</v>
      </c>
      <c r="D4652" t="s">
        <v>19</v>
      </c>
      <c r="E4652">
        <v>172290</v>
      </c>
      <c r="F4652">
        <v>597</v>
      </c>
      <c r="G4652" t="s">
        <v>14</v>
      </c>
      <c r="H4652" t="b">
        <v>0</v>
      </c>
      <c r="I4652" t="s">
        <v>20</v>
      </c>
      <c r="J4652" s="5">
        <v>1171.5</v>
      </c>
      <c r="K4652" s="7">
        <v>1775</v>
      </c>
      <c r="L4652">
        <v>3</v>
      </c>
      <c r="M4652" t="s">
        <v>21</v>
      </c>
    </row>
    <row r="4653" spans="1:13" x14ac:dyDescent="0.2">
      <c r="A4653">
        <v>5796328</v>
      </c>
      <c r="B4653">
        <v>569</v>
      </c>
      <c r="C4653" s="2">
        <v>44710</v>
      </c>
      <c r="D4653" t="s">
        <v>27</v>
      </c>
      <c r="E4653">
        <v>102805</v>
      </c>
      <c r="F4653">
        <v>711</v>
      </c>
      <c r="G4653" t="s">
        <v>14</v>
      </c>
      <c r="H4653" t="s">
        <v>40</v>
      </c>
      <c r="I4653" t="s">
        <v>16</v>
      </c>
      <c r="J4653" s="5">
        <v>5338.74</v>
      </c>
      <c r="K4653" s="7">
        <v>8089</v>
      </c>
      <c r="L4653">
        <v>3</v>
      </c>
      <c r="M4653" t="s">
        <v>34</v>
      </c>
    </row>
    <row r="4654" spans="1:13" x14ac:dyDescent="0.2">
      <c r="A4654">
        <v>5799889</v>
      </c>
      <c r="B4654">
        <v>1605</v>
      </c>
      <c r="C4654" s="2">
        <v>45103</v>
      </c>
      <c r="D4654" t="s">
        <v>32</v>
      </c>
      <c r="E4654">
        <v>171425</v>
      </c>
      <c r="F4654">
        <v>510</v>
      </c>
      <c r="G4654" t="s">
        <v>14</v>
      </c>
      <c r="H4654">
        <v>0</v>
      </c>
      <c r="I4654" t="s">
        <v>46</v>
      </c>
      <c r="J4654" s="5">
        <v>1728</v>
      </c>
      <c r="K4654" s="7">
        <v>2880</v>
      </c>
      <c r="L4654">
        <v>2</v>
      </c>
      <c r="M4654" t="s">
        <v>28</v>
      </c>
    </row>
    <row r="4655" spans="1:13" x14ac:dyDescent="0.2">
      <c r="A4655">
        <v>5800977</v>
      </c>
      <c r="B4655">
        <v>159</v>
      </c>
      <c r="C4655" s="1">
        <v>44630</v>
      </c>
      <c r="D4655" t="s">
        <v>32</v>
      </c>
      <c r="E4655">
        <v>46270</v>
      </c>
      <c r="F4655">
        <v>789</v>
      </c>
      <c r="G4655" t="s">
        <v>14</v>
      </c>
      <c r="H4655" t="s">
        <v>40</v>
      </c>
      <c r="I4655" t="s">
        <v>20</v>
      </c>
      <c r="J4655" s="5">
        <v>664.8</v>
      </c>
      <c r="K4655" s="7">
        <v>1108</v>
      </c>
      <c r="L4655">
        <v>1</v>
      </c>
      <c r="M4655" t="s">
        <v>36</v>
      </c>
    </row>
    <row r="4656" spans="1:13" x14ac:dyDescent="0.2">
      <c r="A4656">
        <v>5801776</v>
      </c>
      <c r="B4656">
        <v>383</v>
      </c>
      <c r="C4656" s="1">
        <v>44500</v>
      </c>
      <c r="D4656" t="s">
        <v>13</v>
      </c>
      <c r="E4656">
        <v>37069</v>
      </c>
      <c r="F4656">
        <v>725</v>
      </c>
      <c r="G4656" t="s">
        <v>14</v>
      </c>
      <c r="H4656" t="b">
        <v>0</v>
      </c>
      <c r="I4656" t="s">
        <v>33</v>
      </c>
      <c r="J4656" s="5">
        <v>2846.4</v>
      </c>
      <c r="K4656" s="7">
        <v>2965</v>
      </c>
      <c r="L4656">
        <v>4</v>
      </c>
      <c r="M4656" t="s">
        <v>21</v>
      </c>
    </row>
    <row r="4657" spans="1:13" x14ac:dyDescent="0.2">
      <c r="A4657">
        <v>5802176</v>
      </c>
      <c r="B4657">
        <v>1525</v>
      </c>
      <c r="C4657" s="2">
        <v>44607</v>
      </c>
      <c r="D4657" t="s">
        <v>32</v>
      </c>
      <c r="E4657">
        <v>74360</v>
      </c>
      <c r="F4657">
        <v>768</v>
      </c>
      <c r="G4657" t="s">
        <v>14</v>
      </c>
      <c r="H4657" t="s">
        <v>14</v>
      </c>
      <c r="I4657" t="s">
        <v>16</v>
      </c>
      <c r="J4657" s="5">
        <v>2598.1799999999998</v>
      </c>
      <c r="K4657" s="7">
        <v>3331</v>
      </c>
      <c r="L4657">
        <v>2</v>
      </c>
      <c r="M4657" t="s">
        <v>52</v>
      </c>
    </row>
    <row r="4658" spans="1:13" x14ac:dyDescent="0.2">
      <c r="A4658">
        <v>5802866</v>
      </c>
      <c r="B4658">
        <v>753</v>
      </c>
      <c r="C4658" s="1">
        <v>44421</v>
      </c>
      <c r="D4658" t="s">
        <v>37</v>
      </c>
      <c r="E4658">
        <v>90087</v>
      </c>
      <c r="F4658">
        <v>697</v>
      </c>
      <c r="G4658" t="s">
        <v>14</v>
      </c>
      <c r="H4658">
        <v>1</v>
      </c>
      <c r="I4658" t="s">
        <v>33</v>
      </c>
      <c r="J4658" s="5">
        <v>1626</v>
      </c>
      <c r="K4658" s="7">
        <v>2710</v>
      </c>
      <c r="L4658">
        <v>5</v>
      </c>
    </row>
    <row r="4659" spans="1:13" x14ac:dyDescent="0.2">
      <c r="A4659">
        <v>5803029</v>
      </c>
      <c r="B4659">
        <v>5</v>
      </c>
      <c r="C4659" s="1">
        <v>45501</v>
      </c>
      <c r="D4659" t="s">
        <v>19</v>
      </c>
      <c r="E4659">
        <v>201565</v>
      </c>
      <c r="F4659">
        <v>726</v>
      </c>
      <c r="G4659" t="s">
        <v>14</v>
      </c>
      <c r="H4659" t="b">
        <v>0</v>
      </c>
      <c r="I4659" t="s">
        <v>20</v>
      </c>
      <c r="J4659" s="5">
        <v>3274.32</v>
      </c>
      <c r="K4659" s="7">
        <v>3898</v>
      </c>
      <c r="L4659">
        <v>2</v>
      </c>
      <c r="M4659" t="s">
        <v>41</v>
      </c>
    </row>
    <row r="4660" spans="1:13" x14ac:dyDescent="0.2">
      <c r="A4660">
        <v>5803179</v>
      </c>
      <c r="B4660">
        <v>1386</v>
      </c>
      <c r="C4660" t="s">
        <v>318</v>
      </c>
      <c r="D4660" t="s">
        <v>37</v>
      </c>
      <c r="E4660">
        <v>175314</v>
      </c>
      <c r="F4660">
        <v>661</v>
      </c>
      <c r="G4660" t="s">
        <v>14</v>
      </c>
      <c r="H4660" t="s">
        <v>30</v>
      </c>
      <c r="I4660" t="s">
        <v>46</v>
      </c>
      <c r="J4660" s="5">
        <v>2358.84</v>
      </c>
      <c r="K4660" s="7">
        <v>3574</v>
      </c>
      <c r="L4660">
        <v>5</v>
      </c>
      <c r="M4660" t="s">
        <v>52</v>
      </c>
    </row>
    <row r="4661" spans="1:13" x14ac:dyDescent="0.2">
      <c r="A4661">
        <v>5803333</v>
      </c>
      <c r="B4661">
        <v>1189</v>
      </c>
      <c r="C4661" s="1">
        <v>43863</v>
      </c>
      <c r="D4661" t="s">
        <v>27</v>
      </c>
      <c r="E4661">
        <v>119294</v>
      </c>
      <c r="F4661">
        <v>786</v>
      </c>
      <c r="G4661" t="s">
        <v>14</v>
      </c>
      <c r="H4661" t="s">
        <v>45</v>
      </c>
      <c r="I4661" t="s">
        <v>24</v>
      </c>
      <c r="J4661" s="5">
        <v>2567.4</v>
      </c>
      <c r="K4661" s="7">
        <v>4279</v>
      </c>
      <c r="L4661">
        <v>5</v>
      </c>
    </row>
    <row r="4662" spans="1:13" x14ac:dyDescent="0.2">
      <c r="A4662">
        <v>5804110</v>
      </c>
      <c r="B4662">
        <v>747</v>
      </c>
      <c r="C4662" s="1">
        <v>45315</v>
      </c>
      <c r="D4662" t="s">
        <v>19</v>
      </c>
      <c r="E4662">
        <v>231642</v>
      </c>
      <c r="F4662">
        <v>618</v>
      </c>
      <c r="G4662" t="s">
        <v>14</v>
      </c>
      <c r="H4662" t="s">
        <v>40</v>
      </c>
      <c r="I4662" t="s">
        <v>20</v>
      </c>
      <c r="J4662" s="5">
        <v>2506.56</v>
      </c>
      <c r="K4662" s="7">
        <v>2611</v>
      </c>
      <c r="L4662">
        <v>5</v>
      </c>
      <c r="M4662" t="s">
        <v>52</v>
      </c>
    </row>
    <row r="4663" spans="1:13" x14ac:dyDescent="0.2">
      <c r="A4663">
        <v>5804704</v>
      </c>
      <c r="B4663">
        <v>1077</v>
      </c>
      <c r="C4663" s="1">
        <v>44267</v>
      </c>
      <c r="D4663" t="s">
        <v>29</v>
      </c>
      <c r="E4663">
        <v>211918</v>
      </c>
      <c r="F4663">
        <v>350</v>
      </c>
      <c r="G4663" t="s">
        <v>14</v>
      </c>
      <c r="H4663" t="s">
        <v>45</v>
      </c>
      <c r="I4663" t="s">
        <v>33</v>
      </c>
      <c r="J4663" s="5">
        <v>1575.6</v>
      </c>
      <c r="K4663" s="7">
        <v>2020</v>
      </c>
      <c r="L4663">
        <v>2</v>
      </c>
      <c r="M4663" t="s">
        <v>28</v>
      </c>
    </row>
    <row r="4664" spans="1:13" x14ac:dyDescent="0.2">
      <c r="A4664">
        <v>5805992</v>
      </c>
      <c r="B4664">
        <v>1421</v>
      </c>
      <c r="C4664" s="1">
        <v>44289</v>
      </c>
      <c r="D4664" t="s">
        <v>23</v>
      </c>
      <c r="E4664">
        <v>181177</v>
      </c>
      <c r="F4664">
        <v>703</v>
      </c>
      <c r="G4664" t="s">
        <v>14</v>
      </c>
      <c r="H4664" t="s">
        <v>40</v>
      </c>
      <c r="I4664" t="s">
        <v>24</v>
      </c>
      <c r="J4664" s="5">
        <v>2304.7199999999998</v>
      </c>
      <c r="K4664" s="7">
        <v>3492</v>
      </c>
      <c r="L4664">
        <v>5</v>
      </c>
      <c r="M4664" t="s">
        <v>31</v>
      </c>
    </row>
    <row r="4665" spans="1:13" x14ac:dyDescent="0.2">
      <c r="A4665">
        <v>5806314</v>
      </c>
      <c r="B4665">
        <v>1067</v>
      </c>
      <c r="C4665" s="1">
        <v>45103</v>
      </c>
      <c r="D4665" t="s">
        <v>29</v>
      </c>
      <c r="E4665">
        <v>56892</v>
      </c>
      <c r="F4665">
        <v>740</v>
      </c>
      <c r="G4665" t="s">
        <v>26</v>
      </c>
      <c r="H4665" t="b">
        <v>1</v>
      </c>
      <c r="I4665" t="s">
        <v>16</v>
      </c>
      <c r="J4665" s="5">
        <v>2258.88</v>
      </c>
      <c r="K4665" s="7">
        <v>2896</v>
      </c>
      <c r="L4665">
        <v>5</v>
      </c>
      <c r="M4665" t="s">
        <v>21</v>
      </c>
    </row>
    <row r="4666" spans="1:13" x14ac:dyDescent="0.2">
      <c r="A4666">
        <v>5808002</v>
      </c>
      <c r="B4666">
        <v>1523</v>
      </c>
      <c r="C4666" s="1">
        <v>44546</v>
      </c>
      <c r="D4666" t="s">
        <v>13</v>
      </c>
      <c r="E4666">
        <v>144487</v>
      </c>
      <c r="G4666" t="s">
        <v>14</v>
      </c>
      <c r="H4666">
        <v>0</v>
      </c>
      <c r="I4666" t="s">
        <v>16</v>
      </c>
      <c r="J4666" s="5">
        <v>6349.98</v>
      </c>
      <c r="K4666" s="7">
        <v>8141</v>
      </c>
      <c r="L4666">
        <v>3</v>
      </c>
      <c r="M4666" t="s">
        <v>31</v>
      </c>
    </row>
    <row r="4667" spans="1:13" x14ac:dyDescent="0.2">
      <c r="A4667">
        <v>5808299</v>
      </c>
      <c r="B4667">
        <v>526</v>
      </c>
      <c r="C4667" s="1">
        <v>45200</v>
      </c>
      <c r="D4667" t="s">
        <v>29</v>
      </c>
      <c r="E4667">
        <v>210750</v>
      </c>
      <c r="F4667">
        <v>758</v>
      </c>
      <c r="G4667" t="s">
        <v>14</v>
      </c>
      <c r="I4667" t="s">
        <v>46</v>
      </c>
      <c r="J4667" s="5">
        <v>2789.28</v>
      </c>
      <c r="K4667" s="7">
        <v>3576</v>
      </c>
      <c r="L4667">
        <v>1</v>
      </c>
      <c r="M4667" t="s">
        <v>41</v>
      </c>
    </row>
    <row r="4668" spans="1:13" x14ac:dyDescent="0.2">
      <c r="A4668">
        <v>5808315</v>
      </c>
      <c r="B4668">
        <v>1098</v>
      </c>
      <c r="D4668" t="s">
        <v>27</v>
      </c>
      <c r="E4668">
        <v>106942</v>
      </c>
      <c r="F4668">
        <v>707</v>
      </c>
      <c r="G4668" t="s">
        <v>14</v>
      </c>
      <c r="H4668" t="b">
        <v>1</v>
      </c>
      <c r="I4668" t="s">
        <v>20</v>
      </c>
      <c r="J4668" s="5">
        <v>3255.84</v>
      </c>
      <c r="K4668" s="7">
        <v>3876</v>
      </c>
      <c r="L4668">
        <v>3</v>
      </c>
      <c r="M4668" t="s">
        <v>17</v>
      </c>
    </row>
    <row r="4669" spans="1:13" x14ac:dyDescent="0.2">
      <c r="A4669">
        <v>5809622</v>
      </c>
      <c r="B4669">
        <v>1244</v>
      </c>
      <c r="C4669" s="1">
        <v>45211</v>
      </c>
      <c r="D4669" t="s">
        <v>19</v>
      </c>
      <c r="E4669">
        <v>88740</v>
      </c>
      <c r="F4669">
        <v>662</v>
      </c>
      <c r="G4669" t="s">
        <v>14</v>
      </c>
      <c r="H4669" t="b">
        <v>1</v>
      </c>
      <c r="I4669" t="s">
        <v>46</v>
      </c>
      <c r="J4669" s="5">
        <v>4965</v>
      </c>
      <c r="K4669" s="7">
        <v>8275</v>
      </c>
      <c r="L4669">
        <v>5</v>
      </c>
      <c r="M4669" t="s">
        <v>21</v>
      </c>
    </row>
    <row r="4670" spans="1:13" x14ac:dyDescent="0.2">
      <c r="A4670">
        <v>5810486</v>
      </c>
      <c r="B4670">
        <v>136</v>
      </c>
      <c r="C4670" s="1">
        <v>44826</v>
      </c>
      <c r="D4670" t="s">
        <v>29</v>
      </c>
      <c r="E4670">
        <v>148073</v>
      </c>
      <c r="F4670">
        <v>822</v>
      </c>
      <c r="G4670" t="s">
        <v>14</v>
      </c>
      <c r="H4670" t="s">
        <v>30</v>
      </c>
      <c r="I4670" t="s">
        <v>33</v>
      </c>
      <c r="J4670" s="5">
        <v>784.8</v>
      </c>
      <c r="K4670" s="7">
        <v>1308</v>
      </c>
      <c r="L4670">
        <v>2</v>
      </c>
      <c r="M4670" t="s">
        <v>28</v>
      </c>
    </row>
    <row r="4671" spans="1:13" x14ac:dyDescent="0.2">
      <c r="A4671">
        <v>5810786</v>
      </c>
      <c r="B4671">
        <v>556</v>
      </c>
      <c r="C4671" s="1">
        <v>44924</v>
      </c>
      <c r="D4671" t="s">
        <v>37</v>
      </c>
      <c r="E4671">
        <v>70240</v>
      </c>
      <c r="F4671">
        <v>768</v>
      </c>
      <c r="G4671" t="s">
        <v>14</v>
      </c>
      <c r="H4671" t="s">
        <v>15</v>
      </c>
      <c r="I4671" t="s">
        <v>20</v>
      </c>
      <c r="J4671" s="5">
        <v>2850.96</v>
      </c>
      <c r="K4671" s="7">
        <v>3394</v>
      </c>
      <c r="L4671">
        <v>2</v>
      </c>
      <c r="M4671" t="s">
        <v>25</v>
      </c>
    </row>
    <row r="4672" spans="1:13" x14ac:dyDescent="0.2">
      <c r="A4672">
        <v>5814647</v>
      </c>
      <c r="B4672">
        <v>702</v>
      </c>
      <c r="C4672" t="s">
        <v>504</v>
      </c>
      <c r="D4672" t="s">
        <v>13</v>
      </c>
      <c r="E4672">
        <v>259489</v>
      </c>
      <c r="F4672">
        <v>796</v>
      </c>
      <c r="G4672" t="s">
        <v>26</v>
      </c>
      <c r="H4672" t="s">
        <v>45</v>
      </c>
      <c r="I4672" t="s">
        <v>24</v>
      </c>
      <c r="J4672" s="5">
        <v>1036.56</v>
      </c>
      <c r="K4672" s="7">
        <v>1234</v>
      </c>
      <c r="L4672">
        <v>3</v>
      </c>
      <c r="M4672" t="s">
        <v>28</v>
      </c>
    </row>
    <row r="4673" spans="1:13" x14ac:dyDescent="0.2">
      <c r="A4673">
        <v>5815254</v>
      </c>
      <c r="B4673">
        <v>1147</v>
      </c>
      <c r="C4673" s="1">
        <v>44239</v>
      </c>
      <c r="D4673" t="s">
        <v>27</v>
      </c>
      <c r="E4673">
        <v>92220</v>
      </c>
      <c r="F4673">
        <v>729</v>
      </c>
      <c r="G4673" t="s">
        <v>14</v>
      </c>
      <c r="I4673" t="s">
        <v>20</v>
      </c>
      <c r="J4673" s="5">
        <v>1395</v>
      </c>
      <c r="K4673" s="7">
        <v>2325</v>
      </c>
      <c r="L4673">
        <v>4</v>
      </c>
      <c r="M4673" t="s">
        <v>17</v>
      </c>
    </row>
    <row r="4674" spans="1:13" x14ac:dyDescent="0.2">
      <c r="A4674">
        <v>5815513</v>
      </c>
      <c r="B4674">
        <v>1012</v>
      </c>
      <c r="C4674" s="2">
        <v>44663</v>
      </c>
      <c r="D4674" t="s">
        <v>29</v>
      </c>
      <c r="E4674">
        <v>236489</v>
      </c>
      <c r="F4674">
        <v>744</v>
      </c>
      <c r="G4674" t="s">
        <v>14</v>
      </c>
      <c r="H4674" t="s">
        <v>15</v>
      </c>
      <c r="I4674" t="s">
        <v>24</v>
      </c>
      <c r="J4674" s="5">
        <v>3735.48</v>
      </c>
      <c r="K4674" s="7">
        <v>4447</v>
      </c>
      <c r="L4674">
        <v>4</v>
      </c>
      <c r="M4674" t="s">
        <v>25</v>
      </c>
    </row>
    <row r="4675" spans="1:13" x14ac:dyDescent="0.2">
      <c r="A4675">
        <v>5817716</v>
      </c>
      <c r="B4675">
        <v>933</v>
      </c>
      <c r="C4675" s="1">
        <v>44445</v>
      </c>
      <c r="D4675" t="s">
        <v>32</v>
      </c>
      <c r="E4675">
        <v>209989</v>
      </c>
      <c r="G4675" t="s">
        <v>14</v>
      </c>
      <c r="H4675" t="s">
        <v>14</v>
      </c>
      <c r="I4675" t="s">
        <v>24</v>
      </c>
      <c r="J4675" s="5">
        <v>1343.16</v>
      </c>
      <c r="K4675" s="7">
        <v>1722</v>
      </c>
      <c r="L4675">
        <v>3</v>
      </c>
      <c r="M4675" t="s">
        <v>31</v>
      </c>
    </row>
    <row r="4676" spans="1:13" x14ac:dyDescent="0.2">
      <c r="A4676">
        <v>5819644</v>
      </c>
      <c r="B4676">
        <v>1462</v>
      </c>
      <c r="C4676" s="1">
        <v>44969</v>
      </c>
      <c r="D4676" t="s">
        <v>37</v>
      </c>
      <c r="E4676">
        <v>219308</v>
      </c>
      <c r="F4676">
        <v>648</v>
      </c>
      <c r="G4676" t="s">
        <v>14</v>
      </c>
      <c r="H4676" t="b">
        <v>1</v>
      </c>
      <c r="I4676" t="s">
        <v>20</v>
      </c>
      <c r="J4676" s="5">
        <v>927</v>
      </c>
      <c r="K4676" s="7">
        <v>1545</v>
      </c>
      <c r="L4676">
        <v>1</v>
      </c>
    </row>
    <row r="4677" spans="1:13" x14ac:dyDescent="0.2">
      <c r="A4677">
        <v>5819828</v>
      </c>
      <c r="B4677">
        <v>1046</v>
      </c>
      <c r="C4677" s="1">
        <v>45029</v>
      </c>
      <c r="D4677" t="s">
        <v>27</v>
      </c>
      <c r="E4677">
        <v>29015</v>
      </c>
      <c r="F4677">
        <v>785</v>
      </c>
      <c r="G4677" t="s">
        <v>14</v>
      </c>
      <c r="H4677" t="b">
        <v>0</v>
      </c>
      <c r="I4677" t="s">
        <v>20</v>
      </c>
      <c r="J4677" s="5">
        <v>1225.92</v>
      </c>
      <c r="K4677" s="7">
        <v>1277</v>
      </c>
      <c r="L4677">
        <v>5</v>
      </c>
      <c r="M4677" t="s">
        <v>34</v>
      </c>
    </row>
    <row r="4678" spans="1:13" x14ac:dyDescent="0.2">
      <c r="A4678">
        <v>5819960</v>
      </c>
      <c r="B4678">
        <v>77</v>
      </c>
      <c r="C4678" s="2">
        <v>45051</v>
      </c>
      <c r="D4678" t="s">
        <v>23</v>
      </c>
      <c r="E4678">
        <v>193423</v>
      </c>
      <c r="F4678">
        <v>667</v>
      </c>
      <c r="G4678" t="s">
        <v>14</v>
      </c>
      <c r="H4678">
        <v>1</v>
      </c>
      <c r="I4678" t="s">
        <v>58</v>
      </c>
      <c r="J4678" s="5">
        <v>1135.8599999999999</v>
      </c>
      <c r="K4678" s="7">
        <v>1721</v>
      </c>
      <c r="L4678">
        <v>4</v>
      </c>
      <c r="M4678" t="s">
        <v>38</v>
      </c>
    </row>
    <row r="4679" spans="1:13" x14ac:dyDescent="0.2">
      <c r="A4679">
        <v>5820314</v>
      </c>
      <c r="B4679">
        <v>101</v>
      </c>
      <c r="C4679" s="1">
        <v>45272</v>
      </c>
      <c r="D4679" t="s">
        <v>19</v>
      </c>
      <c r="E4679">
        <v>142042</v>
      </c>
      <c r="F4679">
        <v>830</v>
      </c>
      <c r="G4679" t="s">
        <v>26</v>
      </c>
      <c r="H4679" t="s">
        <v>45</v>
      </c>
      <c r="I4679" t="s">
        <v>16</v>
      </c>
      <c r="J4679" s="5">
        <v>2247.1799999999998</v>
      </c>
      <c r="K4679" s="7">
        <v>2881</v>
      </c>
      <c r="L4679">
        <v>1</v>
      </c>
      <c r="M4679" t="s">
        <v>34</v>
      </c>
    </row>
    <row r="4680" spans="1:13" x14ac:dyDescent="0.2">
      <c r="A4680">
        <v>5822949</v>
      </c>
      <c r="B4680">
        <v>1367</v>
      </c>
      <c r="C4680" s="1">
        <v>44279</v>
      </c>
      <c r="D4680" t="s">
        <v>13</v>
      </c>
      <c r="E4680">
        <v>223765</v>
      </c>
      <c r="F4680">
        <v>612</v>
      </c>
      <c r="G4680" t="s">
        <v>14</v>
      </c>
      <c r="I4680" t="s">
        <v>46</v>
      </c>
      <c r="J4680" s="5">
        <v>741.6</v>
      </c>
      <c r="K4680" s="7">
        <v>1236</v>
      </c>
      <c r="L4680">
        <v>3</v>
      </c>
      <c r="M4680" t="s">
        <v>17</v>
      </c>
    </row>
    <row r="4681" spans="1:13" x14ac:dyDescent="0.2">
      <c r="A4681">
        <v>5826252</v>
      </c>
      <c r="B4681">
        <v>1186</v>
      </c>
      <c r="D4681" t="s">
        <v>32</v>
      </c>
      <c r="E4681">
        <v>28609</v>
      </c>
      <c r="F4681">
        <v>712</v>
      </c>
      <c r="G4681" t="s">
        <v>14</v>
      </c>
      <c r="H4681" t="s">
        <v>15</v>
      </c>
      <c r="I4681" t="s">
        <v>20</v>
      </c>
      <c r="J4681" s="5">
        <v>3361.8</v>
      </c>
      <c r="K4681" s="7">
        <v>5603</v>
      </c>
      <c r="L4681">
        <v>2</v>
      </c>
      <c r="M4681" t="s">
        <v>52</v>
      </c>
    </row>
    <row r="4682" spans="1:13" x14ac:dyDescent="0.2">
      <c r="A4682">
        <v>5826942</v>
      </c>
      <c r="B4682">
        <v>559</v>
      </c>
      <c r="C4682" t="s">
        <v>505</v>
      </c>
      <c r="D4682" t="s">
        <v>13</v>
      </c>
      <c r="E4682">
        <v>202500</v>
      </c>
      <c r="G4682" t="s">
        <v>14</v>
      </c>
      <c r="H4682" t="b">
        <v>0</v>
      </c>
      <c r="I4682" t="s">
        <v>20</v>
      </c>
      <c r="J4682" s="5">
        <v>1586.76</v>
      </c>
      <c r="K4682" s="7">
        <v>1889</v>
      </c>
      <c r="L4682">
        <v>3</v>
      </c>
      <c r="M4682" t="s">
        <v>35</v>
      </c>
    </row>
    <row r="4683" spans="1:13" x14ac:dyDescent="0.2">
      <c r="A4683">
        <v>5828699</v>
      </c>
      <c r="B4683">
        <v>1343</v>
      </c>
      <c r="C4683" s="2">
        <v>45051</v>
      </c>
      <c r="D4683" t="s">
        <v>27</v>
      </c>
      <c r="E4683">
        <v>205441</v>
      </c>
      <c r="F4683">
        <v>809</v>
      </c>
      <c r="G4683" t="s">
        <v>14</v>
      </c>
      <c r="H4683">
        <v>0</v>
      </c>
      <c r="I4683" t="s">
        <v>33</v>
      </c>
      <c r="J4683" s="5">
        <v>927.6</v>
      </c>
      <c r="K4683" s="7">
        <v>1546</v>
      </c>
      <c r="L4683">
        <v>4</v>
      </c>
      <c r="M4683" t="s">
        <v>36</v>
      </c>
    </row>
    <row r="4684" spans="1:13" x14ac:dyDescent="0.2">
      <c r="A4684">
        <v>5829928</v>
      </c>
      <c r="B4684">
        <v>1749</v>
      </c>
      <c r="C4684" s="1">
        <v>44389</v>
      </c>
      <c r="D4684" t="s">
        <v>13</v>
      </c>
      <c r="E4684">
        <v>63368</v>
      </c>
      <c r="F4684">
        <v>352</v>
      </c>
      <c r="G4684" t="s">
        <v>14</v>
      </c>
      <c r="H4684" t="b">
        <v>0</v>
      </c>
      <c r="I4684" t="s">
        <v>33</v>
      </c>
      <c r="J4684" s="5">
        <v>1830.84</v>
      </c>
      <c r="K4684" s="7">
        <v>0</v>
      </c>
      <c r="L4684">
        <v>5</v>
      </c>
      <c r="M4684" t="s">
        <v>25</v>
      </c>
    </row>
    <row r="4685" spans="1:13" x14ac:dyDescent="0.2">
      <c r="A4685">
        <v>5830341</v>
      </c>
      <c r="B4685">
        <v>1667</v>
      </c>
      <c r="C4685" s="2">
        <v>45253</v>
      </c>
      <c r="D4685" t="s">
        <v>19</v>
      </c>
      <c r="E4685">
        <v>26382</v>
      </c>
      <c r="F4685">
        <v>695</v>
      </c>
      <c r="G4685" t="s">
        <v>14</v>
      </c>
      <c r="H4685" t="s">
        <v>45</v>
      </c>
      <c r="I4685" t="s">
        <v>20</v>
      </c>
      <c r="J4685" s="5">
        <v>4618.5600000000004</v>
      </c>
      <c r="K4685" s="7">
        <v>4811</v>
      </c>
      <c r="L4685">
        <v>3</v>
      </c>
      <c r="M4685" t="s">
        <v>41</v>
      </c>
    </row>
    <row r="4686" spans="1:13" x14ac:dyDescent="0.2">
      <c r="A4686">
        <v>5830541</v>
      </c>
      <c r="B4686">
        <v>1110</v>
      </c>
      <c r="C4686" s="1">
        <v>43908</v>
      </c>
      <c r="D4686" t="s">
        <v>23</v>
      </c>
      <c r="E4686">
        <v>148448</v>
      </c>
      <c r="F4686">
        <v>748</v>
      </c>
      <c r="G4686" t="s">
        <v>26</v>
      </c>
      <c r="H4686" t="b">
        <v>1</v>
      </c>
      <c r="I4686" t="s">
        <v>20</v>
      </c>
      <c r="J4686" s="5">
        <v>1372.14</v>
      </c>
      <c r="K4686" s="7">
        <v>2079</v>
      </c>
      <c r="L4686">
        <v>1</v>
      </c>
      <c r="M4686" t="s">
        <v>31</v>
      </c>
    </row>
    <row r="4687" spans="1:13" x14ac:dyDescent="0.2">
      <c r="A4687">
        <v>5831478</v>
      </c>
      <c r="B4687">
        <v>1538</v>
      </c>
      <c r="C4687" s="2">
        <v>44548</v>
      </c>
      <c r="D4687" t="s">
        <v>37</v>
      </c>
      <c r="E4687">
        <v>299945</v>
      </c>
      <c r="G4687" t="s">
        <v>14</v>
      </c>
      <c r="H4687" t="b">
        <v>1</v>
      </c>
      <c r="I4687" t="s">
        <v>24</v>
      </c>
      <c r="J4687" s="5">
        <v>1032</v>
      </c>
      <c r="K4687" s="7">
        <v>1720</v>
      </c>
      <c r="L4687">
        <v>1</v>
      </c>
      <c r="M4687" t="s">
        <v>47</v>
      </c>
    </row>
    <row r="4688" spans="1:13" x14ac:dyDescent="0.2">
      <c r="A4688">
        <v>5831990</v>
      </c>
      <c r="B4688">
        <v>1512</v>
      </c>
      <c r="C4688" s="2">
        <v>44007</v>
      </c>
      <c r="D4688" t="s">
        <v>32</v>
      </c>
      <c r="E4688">
        <v>74720</v>
      </c>
      <c r="F4688">
        <v>735</v>
      </c>
      <c r="G4688" t="s">
        <v>26</v>
      </c>
      <c r="H4688">
        <v>1</v>
      </c>
      <c r="I4688" t="s">
        <v>16</v>
      </c>
      <c r="J4688" s="5">
        <v>2441.88</v>
      </c>
      <c r="K4688" s="7">
        <v>2907</v>
      </c>
      <c r="L4688">
        <v>2</v>
      </c>
    </row>
    <row r="4689" spans="1:13" x14ac:dyDescent="0.2">
      <c r="A4689">
        <v>5832210</v>
      </c>
      <c r="B4689">
        <v>119</v>
      </c>
      <c r="C4689" s="2">
        <v>44360</v>
      </c>
      <c r="D4689" t="s">
        <v>37</v>
      </c>
      <c r="E4689">
        <v>221104</v>
      </c>
      <c r="F4689">
        <v>710</v>
      </c>
      <c r="G4689" t="s">
        <v>26</v>
      </c>
      <c r="I4689" t="s">
        <v>16</v>
      </c>
      <c r="J4689" s="5">
        <v>4598.3999999999996</v>
      </c>
      <c r="K4689" s="7">
        <v>4790</v>
      </c>
      <c r="L4689">
        <v>2</v>
      </c>
      <c r="M4689" t="s">
        <v>31</v>
      </c>
    </row>
    <row r="4690" spans="1:13" x14ac:dyDescent="0.2">
      <c r="A4690">
        <v>5832759</v>
      </c>
      <c r="B4690">
        <v>1695</v>
      </c>
      <c r="C4690" s="1">
        <v>44417</v>
      </c>
      <c r="D4690" t="s">
        <v>29</v>
      </c>
      <c r="E4690">
        <v>36171</v>
      </c>
      <c r="F4690">
        <v>735</v>
      </c>
      <c r="G4690" t="s">
        <v>26</v>
      </c>
      <c r="H4690">
        <v>1</v>
      </c>
      <c r="I4690" t="s">
        <v>33</v>
      </c>
      <c r="J4690" s="5">
        <v>3364.02</v>
      </c>
      <c r="K4690" s="7">
        <v>5097</v>
      </c>
      <c r="L4690">
        <v>2</v>
      </c>
      <c r="M4690" t="s">
        <v>17</v>
      </c>
    </row>
    <row r="4691" spans="1:13" x14ac:dyDescent="0.2">
      <c r="A4691">
        <v>5833340</v>
      </c>
      <c r="B4691">
        <v>561</v>
      </c>
      <c r="C4691" s="1">
        <v>44345</v>
      </c>
      <c r="D4691" t="s">
        <v>27</v>
      </c>
      <c r="E4691">
        <v>9335</v>
      </c>
      <c r="F4691">
        <v>583</v>
      </c>
      <c r="G4691" t="s">
        <v>26</v>
      </c>
      <c r="H4691" t="b">
        <v>0</v>
      </c>
      <c r="I4691" t="s">
        <v>24</v>
      </c>
      <c r="J4691" s="5">
        <v>1638.72</v>
      </c>
      <c r="K4691" s="7">
        <v>1707</v>
      </c>
      <c r="L4691">
        <v>5</v>
      </c>
      <c r="M4691" t="s">
        <v>21</v>
      </c>
    </row>
    <row r="4692" spans="1:13" x14ac:dyDescent="0.2">
      <c r="A4692">
        <v>5834548</v>
      </c>
      <c r="B4692">
        <v>1576</v>
      </c>
      <c r="C4692" t="s">
        <v>506</v>
      </c>
      <c r="D4692" t="s">
        <v>27</v>
      </c>
      <c r="E4692">
        <v>18055</v>
      </c>
      <c r="F4692">
        <v>642</v>
      </c>
      <c r="G4692" t="s">
        <v>14</v>
      </c>
      <c r="H4692" t="s">
        <v>30</v>
      </c>
      <c r="I4692" t="s">
        <v>46</v>
      </c>
      <c r="J4692" s="5">
        <v>3822.06</v>
      </c>
      <c r="K4692" s="7">
        <v>5791</v>
      </c>
      <c r="L4692">
        <v>5</v>
      </c>
      <c r="M4692" t="s">
        <v>52</v>
      </c>
    </row>
    <row r="4693" spans="1:13" x14ac:dyDescent="0.2">
      <c r="A4693">
        <v>5835291</v>
      </c>
      <c r="B4693">
        <v>492</v>
      </c>
      <c r="C4693" s="1">
        <v>45570</v>
      </c>
      <c r="D4693" t="s">
        <v>23</v>
      </c>
      <c r="E4693">
        <v>125473</v>
      </c>
      <c r="F4693">
        <v>766</v>
      </c>
      <c r="G4693" t="s">
        <v>14</v>
      </c>
      <c r="H4693" t="s">
        <v>26</v>
      </c>
      <c r="I4693" t="s">
        <v>33</v>
      </c>
      <c r="J4693" s="5">
        <v>1233.1199999999999</v>
      </c>
      <c r="K4693" s="7">
        <v>1468</v>
      </c>
      <c r="L4693">
        <v>5</v>
      </c>
      <c r="M4693" t="s">
        <v>34</v>
      </c>
    </row>
    <row r="4694" spans="1:13" x14ac:dyDescent="0.2">
      <c r="A4694">
        <v>5838505</v>
      </c>
      <c r="B4694">
        <v>1675</v>
      </c>
      <c r="C4694" s="1">
        <v>44337</v>
      </c>
      <c r="D4694" t="s">
        <v>29</v>
      </c>
      <c r="E4694">
        <v>234256</v>
      </c>
      <c r="F4694">
        <v>659</v>
      </c>
      <c r="G4694" t="s">
        <v>14</v>
      </c>
      <c r="H4694" t="b">
        <v>0</v>
      </c>
      <c r="I4694" t="s">
        <v>20</v>
      </c>
      <c r="J4694" s="5">
        <v>1310.76</v>
      </c>
      <c r="K4694" s="7">
        <v>1986</v>
      </c>
      <c r="L4694">
        <v>5</v>
      </c>
      <c r="M4694" t="s">
        <v>35</v>
      </c>
    </row>
    <row r="4695" spans="1:13" x14ac:dyDescent="0.2">
      <c r="A4695">
        <v>5838988</v>
      </c>
      <c r="B4695">
        <v>419</v>
      </c>
      <c r="C4695" s="2">
        <v>44488</v>
      </c>
      <c r="D4695" t="s">
        <v>29</v>
      </c>
      <c r="E4695">
        <v>22550</v>
      </c>
      <c r="F4695">
        <v>674</v>
      </c>
      <c r="G4695" t="s">
        <v>14</v>
      </c>
      <c r="H4695" t="s">
        <v>45</v>
      </c>
      <c r="I4695" t="s">
        <v>33</v>
      </c>
      <c r="J4695" s="5">
        <v>1616.16</v>
      </c>
      <c r="K4695" s="7">
        <v>1924</v>
      </c>
      <c r="L4695">
        <v>2</v>
      </c>
      <c r="M4695" t="s">
        <v>38</v>
      </c>
    </row>
    <row r="4696" spans="1:13" x14ac:dyDescent="0.2">
      <c r="A4696">
        <v>5840018</v>
      </c>
      <c r="B4696">
        <v>99</v>
      </c>
      <c r="C4696" s="1">
        <v>44957</v>
      </c>
      <c r="D4696" t="s">
        <v>13</v>
      </c>
      <c r="E4696">
        <v>70501</v>
      </c>
      <c r="F4696">
        <v>730</v>
      </c>
      <c r="G4696" t="s">
        <v>14</v>
      </c>
      <c r="H4696" t="b">
        <v>0</v>
      </c>
      <c r="I4696" t="s">
        <v>20</v>
      </c>
      <c r="J4696" s="5">
        <v>2491.3200000000002</v>
      </c>
      <c r="K4696" s="7">
        <v>3194</v>
      </c>
      <c r="L4696">
        <v>1</v>
      </c>
      <c r="M4696" t="s">
        <v>21</v>
      </c>
    </row>
    <row r="4697" spans="1:13" x14ac:dyDescent="0.2">
      <c r="A4697">
        <v>5841525</v>
      </c>
      <c r="B4697">
        <v>980</v>
      </c>
      <c r="C4697" t="s">
        <v>507</v>
      </c>
      <c r="D4697" t="s">
        <v>13</v>
      </c>
      <c r="E4697">
        <v>241894</v>
      </c>
      <c r="F4697">
        <v>661</v>
      </c>
      <c r="G4697" t="s">
        <v>14</v>
      </c>
      <c r="H4697" t="b">
        <v>0</v>
      </c>
      <c r="I4697" t="s">
        <v>20</v>
      </c>
      <c r="J4697" s="5">
        <v>1589.76</v>
      </c>
      <c r="K4697" s="7">
        <v>1656</v>
      </c>
      <c r="L4697">
        <v>1</v>
      </c>
      <c r="M4697" t="s">
        <v>35</v>
      </c>
    </row>
    <row r="4698" spans="1:13" x14ac:dyDescent="0.2">
      <c r="A4698">
        <v>5842160</v>
      </c>
      <c r="B4698">
        <v>276</v>
      </c>
      <c r="C4698" s="2">
        <v>45445</v>
      </c>
      <c r="D4698" t="s">
        <v>27</v>
      </c>
      <c r="E4698">
        <v>24162</v>
      </c>
      <c r="F4698">
        <v>772</v>
      </c>
      <c r="G4698" t="s">
        <v>14</v>
      </c>
      <c r="H4698" t="s">
        <v>30</v>
      </c>
      <c r="I4698" t="s">
        <v>20</v>
      </c>
      <c r="J4698" s="5">
        <v>798.72</v>
      </c>
      <c r="K4698" s="7">
        <v>832</v>
      </c>
      <c r="L4698">
        <v>5</v>
      </c>
    </row>
    <row r="4699" spans="1:13" x14ac:dyDescent="0.2">
      <c r="A4699">
        <v>5845021</v>
      </c>
      <c r="B4699">
        <v>750</v>
      </c>
      <c r="C4699" s="1">
        <v>43883</v>
      </c>
      <c r="D4699" t="s">
        <v>37</v>
      </c>
      <c r="E4699">
        <v>175411</v>
      </c>
      <c r="F4699">
        <v>817</v>
      </c>
      <c r="G4699" t="s">
        <v>14</v>
      </c>
      <c r="I4699" t="s">
        <v>20</v>
      </c>
      <c r="J4699" s="5">
        <v>3043.56</v>
      </c>
      <c r="K4699" s="7">
        <v>3902</v>
      </c>
      <c r="L4699">
        <v>5</v>
      </c>
      <c r="M4699" t="s">
        <v>35</v>
      </c>
    </row>
    <row r="4700" spans="1:13" x14ac:dyDescent="0.2">
      <c r="A4700">
        <v>5845926</v>
      </c>
      <c r="B4700">
        <v>804</v>
      </c>
      <c r="C4700" s="1">
        <v>45494</v>
      </c>
      <c r="D4700" t="s">
        <v>23</v>
      </c>
      <c r="E4700">
        <v>34420</v>
      </c>
      <c r="F4700">
        <v>681</v>
      </c>
      <c r="G4700" t="s">
        <v>14</v>
      </c>
      <c r="H4700" t="b">
        <v>0</v>
      </c>
      <c r="I4700" t="s">
        <v>46</v>
      </c>
      <c r="J4700" s="5">
        <v>3030.72</v>
      </c>
      <c r="K4700" s="7">
        <v>3157</v>
      </c>
      <c r="L4700">
        <v>4</v>
      </c>
      <c r="M4700" t="s">
        <v>25</v>
      </c>
    </row>
    <row r="4701" spans="1:13" x14ac:dyDescent="0.2">
      <c r="A4701">
        <v>5846004</v>
      </c>
      <c r="B4701">
        <v>1118</v>
      </c>
      <c r="C4701" s="1">
        <v>44413</v>
      </c>
      <c r="D4701" t="s">
        <v>27</v>
      </c>
      <c r="E4701">
        <v>141208</v>
      </c>
      <c r="F4701">
        <v>590</v>
      </c>
      <c r="G4701" t="s">
        <v>14</v>
      </c>
      <c r="H4701" t="b">
        <v>1</v>
      </c>
      <c r="I4701" t="s">
        <v>20</v>
      </c>
      <c r="J4701" s="5">
        <v>1648.08</v>
      </c>
      <c r="K4701" s="7">
        <v>1962</v>
      </c>
      <c r="L4701">
        <v>1</v>
      </c>
      <c r="M4701" t="s">
        <v>17</v>
      </c>
    </row>
    <row r="4702" spans="1:13" x14ac:dyDescent="0.2">
      <c r="A4702">
        <v>5847089</v>
      </c>
      <c r="B4702">
        <v>1459</v>
      </c>
      <c r="C4702" s="1">
        <v>44686</v>
      </c>
      <c r="D4702" t="s">
        <v>19</v>
      </c>
      <c r="E4702">
        <v>229858</v>
      </c>
      <c r="F4702">
        <v>831</v>
      </c>
      <c r="G4702" t="s">
        <v>14</v>
      </c>
      <c r="H4702" t="s">
        <v>40</v>
      </c>
      <c r="I4702" t="s">
        <v>46</v>
      </c>
      <c r="J4702" s="5">
        <v>1993.86</v>
      </c>
      <c r="K4702" s="7">
        <v>3021</v>
      </c>
      <c r="L4702">
        <v>4</v>
      </c>
      <c r="M4702" t="s">
        <v>35</v>
      </c>
    </row>
    <row r="4703" spans="1:13" x14ac:dyDescent="0.2">
      <c r="A4703">
        <v>5847589</v>
      </c>
      <c r="B4703">
        <v>447</v>
      </c>
      <c r="D4703" t="s">
        <v>27</v>
      </c>
      <c r="E4703">
        <v>93349</v>
      </c>
      <c r="F4703">
        <v>582</v>
      </c>
      <c r="G4703" t="s">
        <v>14</v>
      </c>
      <c r="I4703" t="s">
        <v>20</v>
      </c>
      <c r="J4703" s="5">
        <v>3751.8</v>
      </c>
      <c r="K4703" s="7">
        <v>4810</v>
      </c>
      <c r="L4703">
        <v>2</v>
      </c>
      <c r="M4703" t="s">
        <v>31</v>
      </c>
    </row>
    <row r="4704" spans="1:13" x14ac:dyDescent="0.2">
      <c r="A4704">
        <v>5848606</v>
      </c>
      <c r="B4704">
        <v>251</v>
      </c>
      <c r="C4704" s="1">
        <v>44780</v>
      </c>
      <c r="D4704" t="s">
        <v>27</v>
      </c>
      <c r="E4704">
        <v>185422</v>
      </c>
      <c r="F4704">
        <v>317</v>
      </c>
      <c r="G4704" t="s">
        <v>14</v>
      </c>
      <c r="H4704">
        <v>1</v>
      </c>
      <c r="I4704" t="s">
        <v>24</v>
      </c>
      <c r="J4704" s="5">
        <v>1191.96</v>
      </c>
      <c r="K4704" s="7">
        <v>1419</v>
      </c>
      <c r="L4704">
        <v>3</v>
      </c>
      <c r="M4704" t="s">
        <v>28</v>
      </c>
    </row>
    <row r="4705" spans="1:13" x14ac:dyDescent="0.2">
      <c r="A4705">
        <v>5848647</v>
      </c>
      <c r="B4705">
        <v>1210</v>
      </c>
      <c r="C4705" s="1">
        <v>45080</v>
      </c>
      <c r="D4705" t="s">
        <v>19</v>
      </c>
      <c r="E4705">
        <v>41406</v>
      </c>
      <c r="F4705">
        <v>680</v>
      </c>
      <c r="G4705" t="s">
        <v>14</v>
      </c>
      <c r="H4705">
        <v>1</v>
      </c>
      <c r="I4705" t="s">
        <v>33</v>
      </c>
      <c r="J4705" s="5">
        <v>2283.84</v>
      </c>
      <c r="K4705" s="7">
        <v>2928</v>
      </c>
      <c r="L4705">
        <v>1</v>
      </c>
      <c r="M4705" t="s">
        <v>25</v>
      </c>
    </row>
    <row r="4706" spans="1:13" x14ac:dyDescent="0.2">
      <c r="A4706">
        <v>5850870</v>
      </c>
      <c r="B4706">
        <v>241</v>
      </c>
      <c r="C4706" s="2">
        <v>43903</v>
      </c>
      <c r="D4706" t="s">
        <v>37</v>
      </c>
      <c r="E4706">
        <v>169154</v>
      </c>
      <c r="F4706">
        <v>670</v>
      </c>
      <c r="G4706" t="s">
        <v>14</v>
      </c>
      <c r="H4706">
        <v>0</v>
      </c>
      <c r="I4706" t="s">
        <v>20</v>
      </c>
      <c r="J4706" s="5">
        <v>1406.46</v>
      </c>
      <c r="K4706" s="7">
        <v>2131</v>
      </c>
      <c r="L4706">
        <v>4</v>
      </c>
    </row>
    <row r="4707" spans="1:13" x14ac:dyDescent="0.2">
      <c r="A4707">
        <v>5853137</v>
      </c>
      <c r="B4707">
        <v>1211</v>
      </c>
      <c r="C4707" t="s">
        <v>508</v>
      </c>
      <c r="D4707" t="s">
        <v>13</v>
      </c>
      <c r="E4707">
        <v>54280</v>
      </c>
      <c r="F4707">
        <v>649</v>
      </c>
      <c r="G4707" t="s">
        <v>14</v>
      </c>
      <c r="H4707">
        <v>1</v>
      </c>
      <c r="I4707" t="s">
        <v>16</v>
      </c>
      <c r="J4707" s="5">
        <v>1673.28</v>
      </c>
      <c r="K4707" s="7">
        <v>1743</v>
      </c>
      <c r="L4707">
        <v>5</v>
      </c>
    </row>
    <row r="4708" spans="1:13" x14ac:dyDescent="0.2">
      <c r="A4708">
        <v>5853454</v>
      </c>
      <c r="B4708">
        <v>863</v>
      </c>
      <c r="C4708" t="s">
        <v>509</v>
      </c>
      <c r="D4708" t="s">
        <v>13</v>
      </c>
      <c r="E4708">
        <v>140648</v>
      </c>
      <c r="F4708">
        <v>675</v>
      </c>
      <c r="G4708" t="s">
        <v>14</v>
      </c>
      <c r="H4708" t="b">
        <v>1</v>
      </c>
      <c r="I4708" t="s">
        <v>24</v>
      </c>
      <c r="J4708" s="5">
        <v>979.68</v>
      </c>
      <c r="K4708" s="7">
        <v>1256</v>
      </c>
      <c r="L4708">
        <v>2</v>
      </c>
      <c r="M4708" t="s">
        <v>25</v>
      </c>
    </row>
    <row r="4709" spans="1:13" x14ac:dyDescent="0.2">
      <c r="A4709">
        <v>5855638</v>
      </c>
      <c r="B4709">
        <v>1596</v>
      </c>
      <c r="C4709" s="1">
        <v>43849</v>
      </c>
      <c r="D4709" t="s">
        <v>23</v>
      </c>
      <c r="E4709">
        <v>158918</v>
      </c>
      <c r="F4709">
        <v>752</v>
      </c>
      <c r="G4709" t="s">
        <v>26</v>
      </c>
      <c r="H4709" t="b">
        <v>0</v>
      </c>
      <c r="I4709" t="s">
        <v>20</v>
      </c>
      <c r="J4709" s="5">
        <v>6676.32</v>
      </c>
      <c r="K4709" s="7">
        <v>7948</v>
      </c>
      <c r="L4709">
        <v>4</v>
      </c>
      <c r="M4709" t="s">
        <v>25</v>
      </c>
    </row>
    <row r="4710" spans="1:13" x14ac:dyDescent="0.2">
      <c r="A4710">
        <v>5855927</v>
      </c>
      <c r="B4710">
        <v>1604</v>
      </c>
      <c r="C4710" s="1">
        <v>44240</v>
      </c>
      <c r="D4710" t="s">
        <v>23</v>
      </c>
      <c r="E4710">
        <v>47727</v>
      </c>
      <c r="G4710" t="s">
        <v>14</v>
      </c>
      <c r="H4710" t="s">
        <v>45</v>
      </c>
      <c r="I4710" t="s">
        <v>33</v>
      </c>
      <c r="J4710" s="5">
        <v>2927.4</v>
      </c>
      <c r="K4710" s="7">
        <v>4879</v>
      </c>
      <c r="L4710">
        <v>3</v>
      </c>
    </row>
    <row r="4711" spans="1:13" x14ac:dyDescent="0.2">
      <c r="A4711">
        <v>5856723</v>
      </c>
      <c r="B4711">
        <v>851</v>
      </c>
      <c r="C4711" t="s">
        <v>492</v>
      </c>
      <c r="D4711" t="s">
        <v>37</v>
      </c>
      <c r="E4711">
        <v>140568</v>
      </c>
      <c r="F4711">
        <v>776</v>
      </c>
      <c r="G4711" t="s">
        <v>14</v>
      </c>
      <c r="I4711" t="s">
        <v>16</v>
      </c>
      <c r="J4711" s="5">
        <v>1179.5999999999999</v>
      </c>
      <c r="K4711" s="7">
        <v>1966</v>
      </c>
      <c r="L4711">
        <v>4</v>
      </c>
      <c r="M4711" t="s">
        <v>52</v>
      </c>
    </row>
    <row r="4712" spans="1:13" x14ac:dyDescent="0.2">
      <c r="A4712">
        <v>5860484</v>
      </c>
      <c r="B4712">
        <v>1221</v>
      </c>
      <c r="C4712" s="2">
        <v>45513</v>
      </c>
      <c r="D4712" t="s">
        <v>27</v>
      </c>
      <c r="E4712">
        <v>209402</v>
      </c>
      <c r="F4712">
        <v>690</v>
      </c>
      <c r="G4712" t="s">
        <v>14</v>
      </c>
      <c r="H4712" t="s">
        <v>40</v>
      </c>
      <c r="I4712" t="s">
        <v>33</v>
      </c>
      <c r="J4712" s="5">
        <v>5055.96</v>
      </c>
      <c r="K4712" s="7">
        <v>6019</v>
      </c>
      <c r="L4712">
        <v>1</v>
      </c>
      <c r="M4712" t="s">
        <v>36</v>
      </c>
    </row>
    <row r="4713" spans="1:13" x14ac:dyDescent="0.2">
      <c r="A4713">
        <v>5860790</v>
      </c>
      <c r="B4713">
        <v>1622</v>
      </c>
      <c r="C4713" s="1">
        <v>45647</v>
      </c>
      <c r="D4713" t="s">
        <v>27</v>
      </c>
      <c r="E4713">
        <v>209282</v>
      </c>
      <c r="F4713">
        <v>837</v>
      </c>
      <c r="G4713" t="s">
        <v>14</v>
      </c>
      <c r="H4713" t="s">
        <v>15</v>
      </c>
      <c r="I4713" t="s">
        <v>24</v>
      </c>
      <c r="J4713" s="5">
        <v>1770.78</v>
      </c>
      <c r="K4713" s="7">
        <v>2683</v>
      </c>
      <c r="L4713">
        <v>3</v>
      </c>
      <c r="M4713" t="s">
        <v>25</v>
      </c>
    </row>
    <row r="4714" spans="1:13" x14ac:dyDescent="0.2">
      <c r="A4714">
        <v>5860834</v>
      </c>
      <c r="B4714">
        <v>802</v>
      </c>
      <c r="C4714" t="s">
        <v>510</v>
      </c>
      <c r="D4714" t="s">
        <v>27</v>
      </c>
      <c r="E4714">
        <v>97566</v>
      </c>
      <c r="F4714">
        <v>679</v>
      </c>
      <c r="G4714" t="s">
        <v>14</v>
      </c>
      <c r="H4714" t="b">
        <v>1</v>
      </c>
      <c r="I4714" t="s">
        <v>20</v>
      </c>
      <c r="J4714" s="5">
        <v>2556.48</v>
      </c>
      <c r="K4714" s="7">
        <v>2663</v>
      </c>
      <c r="L4714">
        <v>1</v>
      </c>
      <c r="M4714" t="s">
        <v>41</v>
      </c>
    </row>
    <row r="4715" spans="1:13" x14ac:dyDescent="0.2">
      <c r="A4715">
        <v>5863946</v>
      </c>
      <c r="B4715">
        <v>1444</v>
      </c>
      <c r="C4715" s="1">
        <v>44268</v>
      </c>
      <c r="D4715" t="s">
        <v>13</v>
      </c>
      <c r="E4715">
        <v>84736</v>
      </c>
      <c r="F4715">
        <v>691</v>
      </c>
      <c r="G4715" t="s">
        <v>14</v>
      </c>
      <c r="I4715" t="s">
        <v>16</v>
      </c>
      <c r="J4715" s="5">
        <v>907.5</v>
      </c>
      <c r="K4715" s="7">
        <v>1375</v>
      </c>
      <c r="L4715">
        <v>5</v>
      </c>
      <c r="M4715" t="s">
        <v>41</v>
      </c>
    </row>
    <row r="4716" spans="1:13" x14ac:dyDescent="0.2">
      <c r="A4716">
        <v>5866148</v>
      </c>
      <c r="B4716">
        <v>1347</v>
      </c>
      <c r="C4716" t="s">
        <v>511</v>
      </c>
      <c r="D4716" t="s">
        <v>13</v>
      </c>
      <c r="E4716">
        <v>66101</v>
      </c>
      <c r="F4716">
        <v>745</v>
      </c>
      <c r="G4716" t="s">
        <v>14</v>
      </c>
      <c r="H4716" t="s">
        <v>30</v>
      </c>
      <c r="I4716" t="s">
        <v>24</v>
      </c>
      <c r="J4716" s="5">
        <v>483</v>
      </c>
      <c r="K4716" s="7">
        <v>805</v>
      </c>
      <c r="L4716">
        <v>2</v>
      </c>
      <c r="M4716" t="s">
        <v>17</v>
      </c>
    </row>
    <row r="4717" spans="1:13" x14ac:dyDescent="0.2">
      <c r="A4717">
        <v>5867283</v>
      </c>
      <c r="B4717">
        <v>1222</v>
      </c>
      <c r="C4717" s="1">
        <v>44458</v>
      </c>
      <c r="D4717" t="s">
        <v>29</v>
      </c>
      <c r="E4717">
        <v>67889</v>
      </c>
      <c r="F4717">
        <v>681</v>
      </c>
      <c r="G4717" t="s">
        <v>14</v>
      </c>
      <c r="I4717" t="s">
        <v>16</v>
      </c>
      <c r="J4717" s="5">
        <v>2532.66</v>
      </c>
      <c r="K4717" s="7">
        <v>3247</v>
      </c>
      <c r="L4717">
        <v>4</v>
      </c>
      <c r="M4717" t="s">
        <v>34</v>
      </c>
    </row>
    <row r="4718" spans="1:13" x14ac:dyDescent="0.2">
      <c r="A4718">
        <v>5868017</v>
      </c>
      <c r="B4718">
        <v>939</v>
      </c>
      <c r="C4718" s="1">
        <v>44900</v>
      </c>
      <c r="D4718" t="s">
        <v>37</v>
      </c>
      <c r="E4718">
        <v>162832</v>
      </c>
      <c r="F4718">
        <v>840</v>
      </c>
      <c r="G4718" t="s">
        <v>14</v>
      </c>
      <c r="H4718" t="s">
        <v>14</v>
      </c>
      <c r="I4718" t="s">
        <v>20</v>
      </c>
      <c r="J4718" s="5">
        <v>1872.78</v>
      </c>
      <c r="K4718" s="7">
        <v>2401</v>
      </c>
      <c r="L4718">
        <v>3</v>
      </c>
      <c r="M4718" t="s">
        <v>38</v>
      </c>
    </row>
    <row r="4719" spans="1:13" x14ac:dyDescent="0.2">
      <c r="A4719">
        <v>5868454</v>
      </c>
      <c r="B4719">
        <v>1087</v>
      </c>
      <c r="C4719" s="1">
        <v>45374</v>
      </c>
      <c r="D4719" t="s">
        <v>23</v>
      </c>
      <c r="E4719">
        <v>233897</v>
      </c>
      <c r="F4719">
        <v>742</v>
      </c>
      <c r="G4719" t="s">
        <v>14</v>
      </c>
      <c r="H4719" t="b">
        <v>0</v>
      </c>
      <c r="I4719" t="s">
        <v>33</v>
      </c>
      <c r="J4719" s="5">
        <v>5269.32</v>
      </c>
      <c r="K4719" s="7">
        <v>6273</v>
      </c>
      <c r="L4719">
        <v>5</v>
      </c>
      <c r="M4719" t="s">
        <v>52</v>
      </c>
    </row>
    <row r="4720" spans="1:13" x14ac:dyDescent="0.2">
      <c r="A4720">
        <v>5869646</v>
      </c>
      <c r="B4720">
        <v>1776</v>
      </c>
      <c r="C4720" s="1">
        <v>45208</v>
      </c>
      <c r="D4720" t="s">
        <v>13</v>
      </c>
      <c r="E4720">
        <v>185536</v>
      </c>
      <c r="F4720">
        <v>783</v>
      </c>
      <c r="G4720" t="s">
        <v>14</v>
      </c>
      <c r="H4720" t="s">
        <v>15</v>
      </c>
      <c r="I4720" t="s">
        <v>24</v>
      </c>
      <c r="J4720" s="5">
        <v>2976.48</v>
      </c>
      <c r="K4720" s="7">
        <v>3816</v>
      </c>
      <c r="L4720">
        <v>2</v>
      </c>
      <c r="M4720" t="s">
        <v>36</v>
      </c>
    </row>
    <row r="4721" spans="1:13" x14ac:dyDescent="0.2">
      <c r="A4721">
        <v>5870179</v>
      </c>
      <c r="B4721">
        <v>1250</v>
      </c>
      <c r="C4721" s="2">
        <v>45029</v>
      </c>
      <c r="D4721" t="s">
        <v>32</v>
      </c>
      <c r="E4721">
        <v>198137</v>
      </c>
      <c r="F4721">
        <v>739</v>
      </c>
      <c r="G4721" t="s">
        <v>26</v>
      </c>
      <c r="H4721">
        <v>0</v>
      </c>
      <c r="I4721" t="s">
        <v>20</v>
      </c>
      <c r="J4721" s="5">
        <v>3193.68</v>
      </c>
      <c r="K4721" s="7">
        <v>3802</v>
      </c>
      <c r="L4721">
        <v>2</v>
      </c>
      <c r="M4721" t="s">
        <v>38</v>
      </c>
    </row>
    <row r="4722" spans="1:13" x14ac:dyDescent="0.2">
      <c r="A4722">
        <v>5872047</v>
      </c>
      <c r="B4722">
        <v>1536</v>
      </c>
      <c r="D4722" t="s">
        <v>23</v>
      </c>
      <c r="E4722">
        <v>117477</v>
      </c>
      <c r="F4722">
        <v>759</v>
      </c>
      <c r="G4722" t="s">
        <v>14</v>
      </c>
      <c r="H4722" t="s">
        <v>30</v>
      </c>
      <c r="I4722" t="s">
        <v>20</v>
      </c>
      <c r="J4722" s="5">
        <v>3011.58</v>
      </c>
      <c r="K4722" s="7">
        <v>4563</v>
      </c>
      <c r="L4722">
        <v>3</v>
      </c>
      <c r="M4722" t="s">
        <v>31</v>
      </c>
    </row>
    <row r="4723" spans="1:13" x14ac:dyDescent="0.2">
      <c r="A4723">
        <v>5872474</v>
      </c>
      <c r="B4723">
        <v>249</v>
      </c>
      <c r="C4723" s="1">
        <v>44455</v>
      </c>
      <c r="D4723" t="s">
        <v>32</v>
      </c>
      <c r="E4723">
        <v>46910</v>
      </c>
      <c r="F4723">
        <v>760</v>
      </c>
      <c r="G4723" t="s">
        <v>14</v>
      </c>
      <c r="H4723" t="b">
        <v>0</v>
      </c>
      <c r="I4723" t="s">
        <v>20</v>
      </c>
      <c r="J4723" s="5">
        <v>4014.72</v>
      </c>
      <c r="K4723" s="7">
        <v>4182</v>
      </c>
      <c r="L4723">
        <v>3</v>
      </c>
      <c r="M4723" t="s">
        <v>31</v>
      </c>
    </row>
    <row r="4724" spans="1:13" x14ac:dyDescent="0.2">
      <c r="A4724">
        <v>5873041</v>
      </c>
      <c r="B4724">
        <v>448</v>
      </c>
      <c r="C4724" s="1">
        <v>45593</v>
      </c>
      <c r="D4724" t="s">
        <v>23</v>
      </c>
      <c r="E4724">
        <v>121680</v>
      </c>
      <c r="F4724">
        <v>813</v>
      </c>
      <c r="G4724" t="s">
        <v>14</v>
      </c>
      <c r="I4724" t="s">
        <v>16</v>
      </c>
      <c r="J4724" s="5">
        <v>1390.62</v>
      </c>
      <c r="K4724" s="7">
        <v>2107</v>
      </c>
      <c r="L4724">
        <v>3</v>
      </c>
      <c r="M4724" t="s">
        <v>34</v>
      </c>
    </row>
    <row r="4725" spans="1:13" x14ac:dyDescent="0.2">
      <c r="A4725">
        <v>5874200</v>
      </c>
      <c r="B4725">
        <v>149</v>
      </c>
      <c r="C4725" s="1">
        <v>44973</v>
      </c>
      <c r="D4725" t="s">
        <v>37</v>
      </c>
      <c r="E4725">
        <v>35716</v>
      </c>
      <c r="G4725" t="s">
        <v>14</v>
      </c>
      <c r="H4725" t="s">
        <v>30</v>
      </c>
      <c r="I4725" t="s">
        <v>43</v>
      </c>
      <c r="J4725" s="5">
        <v>1650.24</v>
      </c>
      <c r="K4725" s="7">
        <v>1719</v>
      </c>
      <c r="L4725">
        <v>3</v>
      </c>
      <c r="M4725" t="s">
        <v>52</v>
      </c>
    </row>
    <row r="4726" spans="1:13" x14ac:dyDescent="0.2">
      <c r="A4726">
        <v>5874458</v>
      </c>
      <c r="B4726">
        <v>55</v>
      </c>
      <c r="C4726" s="1">
        <v>44964</v>
      </c>
      <c r="D4726" t="s">
        <v>27</v>
      </c>
      <c r="E4726">
        <v>221430</v>
      </c>
      <c r="F4726">
        <v>836</v>
      </c>
      <c r="G4726" t="s">
        <v>14</v>
      </c>
      <c r="H4726" t="b">
        <v>1</v>
      </c>
      <c r="I4726" t="s">
        <v>16</v>
      </c>
      <c r="J4726" s="5">
        <v>1194.5999999999999</v>
      </c>
      <c r="K4726" s="7">
        <v>1810</v>
      </c>
      <c r="L4726">
        <v>5</v>
      </c>
      <c r="M4726" t="s">
        <v>17</v>
      </c>
    </row>
    <row r="4727" spans="1:13" x14ac:dyDescent="0.2">
      <c r="A4727">
        <v>5875434</v>
      </c>
      <c r="B4727">
        <v>654</v>
      </c>
      <c r="C4727" s="1">
        <v>43855</v>
      </c>
      <c r="D4727" t="s">
        <v>13</v>
      </c>
      <c r="E4727">
        <v>77830</v>
      </c>
      <c r="F4727">
        <v>751</v>
      </c>
      <c r="G4727" t="s">
        <v>14</v>
      </c>
      <c r="H4727" t="b">
        <v>1</v>
      </c>
      <c r="I4727" t="s">
        <v>46</v>
      </c>
      <c r="J4727" s="5">
        <v>2968.32</v>
      </c>
      <c r="K4727" s="7">
        <v>3092</v>
      </c>
      <c r="L4727">
        <v>5</v>
      </c>
      <c r="M4727" t="s">
        <v>41</v>
      </c>
    </row>
    <row r="4728" spans="1:13" x14ac:dyDescent="0.2">
      <c r="A4728">
        <v>5876476</v>
      </c>
      <c r="B4728">
        <v>1750</v>
      </c>
      <c r="C4728" t="s">
        <v>285</v>
      </c>
      <c r="D4728" t="s">
        <v>13</v>
      </c>
      <c r="E4728">
        <v>12588</v>
      </c>
      <c r="F4728">
        <v>697</v>
      </c>
      <c r="G4728" t="s">
        <v>14</v>
      </c>
      <c r="H4728" t="s">
        <v>15</v>
      </c>
      <c r="I4728" t="s">
        <v>20</v>
      </c>
      <c r="J4728" s="5">
        <v>7835.52</v>
      </c>
      <c r="K4728" s="7">
        <v>9328</v>
      </c>
      <c r="L4728">
        <v>3</v>
      </c>
      <c r="M4728" t="s">
        <v>31</v>
      </c>
    </row>
    <row r="4729" spans="1:13" x14ac:dyDescent="0.2">
      <c r="A4729">
        <v>5876687</v>
      </c>
      <c r="B4729">
        <v>845</v>
      </c>
      <c r="D4729" t="s">
        <v>37</v>
      </c>
      <c r="E4729">
        <v>19804</v>
      </c>
      <c r="F4729">
        <v>693</v>
      </c>
      <c r="G4729" t="s">
        <v>14</v>
      </c>
      <c r="H4729" t="s">
        <v>45</v>
      </c>
      <c r="I4729" t="s">
        <v>24</v>
      </c>
      <c r="J4729" s="5">
        <v>3586.8</v>
      </c>
      <c r="K4729" s="7">
        <v>5978</v>
      </c>
      <c r="L4729">
        <v>4</v>
      </c>
      <c r="M4729" t="s">
        <v>28</v>
      </c>
    </row>
    <row r="4730" spans="1:13" x14ac:dyDescent="0.2">
      <c r="A4730">
        <v>5879492</v>
      </c>
      <c r="B4730">
        <v>1781</v>
      </c>
      <c r="C4730" s="1">
        <v>44209</v>
      </c>
      <c r="D4730" t="s">
        <v>19</v>
      </c>
      <c r="E4730">
        <v>71938</v>
      </c>
      <c r="F4730">
        <v>804</v>
      </c>
      <c r="G4730" t="s">
        <v>14</v>
      </c>
      <c r="H4730">
        <v>1</v>
      </c>
      <c r="I4730" t="s">
        <v>20</v>
      </c>
      <c r="J4730" s="5">
        <v>1548.36</v>
      </c>
      <c r="K4730" s="7">
        <v>2346</v>
      </c>
      <c r="L4730">
        <v>2</v>
      </c>
      <c r="M4730" t="s">
        <v>17</v>
      </c>
    </row>
    <row r="4731" spans="1:13" x14ac:dyDescent="0.2">
      <c r="A4731">
        <v>5880177</v>
      </c>
      <c r="B4731">
        <v>579</v>
      </c>
      <c r="C4731" s="1">
        <v>44754</v>
      </c>
      <c r="D4731" t="s">
        <v>27</v>
      </c>
      <c r="E4731">
        <v>33278</v>
      </c>
      <c r="F4731">
        <v>768</v>
      </c>
      <c r="G4731" t="s">
        <v>14</v>
      </c>
      <c r="H4731" t="s">
        <v>14</v>
      </c>
      <c r="I4731" t="s">
        <v>24</v>
      </c>
      <c r="J4731" s="5">
        <v>3513</v>
      </c>
      <c r="K4731" s="7">
        <v>5855</v>
      </c>
      <c r="L4731">
        <v>2</v>
      </c>
      <c r="M4731" t="s">
        <v>52</v>
      </c>
    </row>
    <row r="4732" spans="1:13" x14ac:dyDescent="0.2">
      <c r="A4732">
        <v>5881135</v>
      </c>
      <c r="B4732">
        <v>85</v>
      </c>
      <c r="C4732" s="1">
        <v>44946</v>
      </c>
      <c r="D4732" t="s">
        <v>19</v>
      </c>
      <c r="E4732">
        <v>111020</v>
      </c>
      <c r="F4732">
        <v>784</v>
      </c>
      <c r="G4732" t="s">
        <v>14</v>
      </c>
      <c r="H4732" t="s">
        <v>15</v>
      </c>
      <c r="I4732" t="s">
        <v>20</v>
      </c>
      <c r="J4732" s="5">
        <v>1023</v>
      </c>
      <c r="K4732" s="7">
        <v>1550</v>
      </c>
      <c r="L4732">
        <v>5</v>
      </c>
      <c r="M4732" t="s">
        <v>34</v>
      </c>
    </row>
    <row r="4733" spans="1:13" x14ac:dyDescent="0.2">
      <c r="A4733">
        <v>5881436</v>
      </c>
      <c r="B4733">
        <v>1765</v>
      </c>
      <c r="C4733" s="2">
        <v>44296</v>
      </c>
      <c r="D4733" t="s">
        <v>27</v>
      </c>
      <c r="E4733">
        <v>200852</v>
      </c>
      <c r="F4733">
        <v>749</v>
      </c>
      <c r="G4733" t="s">
        <v>26</v>
      </c>
      <c r="H4733" t="s">
        <v>30</v>
      </c>
      <c r="I4733" t="s">
        <v>16</v>
      </c>
      <c r="J4733" s="5">
        <v>3396.96</v>
      </c>
      <c r="K4733" s="7">
        <v>4044</v>
      </c>
      <c r="L4733">
        <v>1</v>
      </c>
      <c r="M4733" t="s">
        <v>47</v>
      </c>
    </row>
    <row r="4734" spans="1:13" x14ac:dyDescent="0.2">
      <c r="A4734">
        <v>5881958</v>
      </c>
      <c r="B4734">
        <v>1499</v>
      </c>
      <c r="C4734" s="1">
        <v>43952</v>
      </c>
      <c r="D4734" t="s">
        <v>13</v>
      </c>
      <c r="E4734">
        <v>164166</v>
      </c>
      <c r="F4734">
        <v>700</v>
      </c>
      <c r="G4734" t="s">
        <v>14</v>
      </c>
      <c r="H4734" t="s">
        <v>45</v>
      </c>
      <c r="I4734" t="s">
        <v>20</v>
      </c>
      <c r="J4734" s="5">
        <v>3115.2</v>
      </c>
      <c r="K4734" s="7">
        <v>3245</v>
      </c>
      <c r="L4734">
        <v>5</v>
      </c>
      <c r="M4734" t="s">
        <v>28</v>
      </c>
    </row>
    <row r="4735" spans="1:13" x14ac:dyDescent="0.2">
      <c r="A4735">
        <v>5882848</v>
      </c>
      <c r="B4735">
        <v>637</v>
      </c>
      <c r="C4735" s="1">
        <v>44022</v>
      </c>
      <c r="D4735" t="s">
        <v>13</v>
      </c>
      <c r="E4735">
        <v>226804</v>
      </c>
      <c r="F4735">
        <v>720</v>
      </c>
      <c r="G4735" t="s">
        <v>14</v>
      </c>
      <c r="H4735" t="s">
        <v>14</v>
      </c>
      <c r="I4735" t="s">
        <v>24</v>
      </c>
      <c r="J4735" s="5">
        <v>2150.2800000000002</v>
      </c>
      <c r="K4735" s="7">
        <v>3258</v>
      </c>
      <c r="L4735">
        <v>5</v>
      </c>
      <c r="M4735" t="s">
        <v>34</v>
      </c>
    </row>
    <row r="4736" spans="1:13" x14ac:dyDescent="0.2">
      <c r="A4736">
        <v>5883278</v>
      </c>
      <c r="B4736">
        <v>215</v>
      </c>
      <c r="C4736" s="2">
        <v>44624</v>
      </c>
      <c r="D4736" t="s">
        <v>13</v>
      </c>
      <c r="E4736">
        <v>95571</v>
      </c>
      <c r="F4736">
        <v>665</v>
      </c>
      <c r="G4736" t="s">
        <v>14</v>
      </c>
      <c r="H4736" t="b">
        <v>0</v>
      </c>
      <c r="I4736" t="s">
        <v>16</v>
      </c>
      <c r="J4736" s="5">
        <v>691.08</v>
      </c>
      <c r="K4736" s="7">
        <v>886</v>
      </c>
      <c r="L4736">
        <v>1</v>
      </c>
    </row>
    <row r="4737" spans="1:13" x14ac:dyDescent="0.2">
      <c r="A4737">
        <v>5884798</v>
      </c>
      <c r="B4737">
        <v>1233</v>
      </c>
      <c r="C4737" s="1">
        <v>45268</v>
      </c>
      <c r="D4737" t="s">
        <v>27</v>
      </c>
      <c r="E4737">
        <v>321556</v>
      </c>
      <c r="F4737">
        <v>764</v>
      </c>
      <c r="G4737" t="s">
        <v>14</v>
      </c>
      <c r="H4737" t="s">
        <v>15</v>
      </c>
      <c r="I4737" t="s">
        <v>20</v>
      </c>
      <c r="J4737" s="5">
        <v>2248.6799999999998</v>
      </c>
      <c r="K4737" s="7">
        <v>2677</v>
      </c>
      <c r="L4737">
        <v>2</v>
      </c>
      <c r="M4737" t="s">
        <v>25</v>
      </c>
    </row>
    <row r="4738" spans="1:13" x14ac:dyDescent="0.2">
      <c r="A4738">
        <v>5886099</v>
      </c>
      <c r="B4738">
        <v>252</v>
      </c>
      <c r="C4738" s="1">
        <v>45419</v>
      </c>
      <c r="D4738" t="s">
        <v>13</v>
      </c>
      <c r="E4738">
        <v>294157</v>
      </c>
      <c r="F4738">
        <v>730</v>
      </c>
      <c r="G4738" t="s">
        <v>14</v>
      </c>
      <c r="H4738">
        <v>0</v>
      </c>
      <c r="I4738" t="s">
        <v>20</v>
      </c>
      <c r="J4738" s="5">
        <v>1089</v>
      </c>
      <c r="K4738" s="7">
        <v>1650</v>
      </c>
      <c r="L4738">
        <v>5</v>
      </c>
      <c r="M4738" t="s">
        <v>21</v>
      </c>
    </row>
    <row r="4739" spans="1:13" x14ac:dyDescent="0.2">
      <c r="A4739">
        <v>5886975</v>
      </c>
      <c r="B4739">
        <v>324</v>
      </c>
      <c r="C4739" t="s">
        <v>512</v>
      </c>
      <c r="D4739" t="s">
        <v>23</v>
      </c>
      <c r="E4739">
        <v>140047</v>
      </c>
      <c r="F4739">
        <v>769</v>
      </c>
      <c r="G4739" t="s">
        <v>26</v>
      </c>
      <c r="H4739" t="s">
        <v>15</v>
      </c>
      <c r="I4739" t="s">
        <v>16</v>
      </c>
      <c r="J4739" s="5">
        <v>1887.6</v>
      </c>
      <c r="K4739" s="7">
        <v>3146</v>
      </c>
      <c r="L4739">
        <v>3</v>
      </c>
      <c r="M4739" t="s">
        <v>35</v>
      </c>
    </row>
    <row r="4740" spans="1:13" x14ac:dyDescent="0.2">
      <c r="A4740">
        <v>5888575</v>
      </c>
      <c r="B4740">
        <v>1497</v>
      </c>
      <c r="C4740" s="1">
        <v>44807</v>
      </c>
      <c r="D4740" t="s">
        <v>27</v>
      </c>
      <c r="E4740">
        <v>33274</v>
      </c>
      <c r="F4740">
        <v>742</v>
      </c>
      <c r="G4740" t="s">
        <v>14</v>
      </c>
      <c r="H4740" t="s">
        <v>26</v>
      </c>
      <c r="I4740" t="s">
        <v>20</v>
      </c>
      <c r="J4740" s="5">
        <v>1795.08</v>
      </c>
      <c r="K4740" s="7">
        <v>2137</v>
      </c>
      <c r="L4740">
        <v>2</v>
      </c>
      <c r="M4740" t="s">
        <v>34</v>
      </c>
    </row>
    <row r="4741" spans="1:13" x14ac:dyDescent="0.2">
      <c r="A4741">
        <v>5888880</v>
      </c>
      <c r="B4741">
        <v>1710</v>
      </c>
      <c r="C4741" t="s">
        <v>120</v>
      </c>
      <c r="D4741" t="s">
        <v>29</v>
      </c>
      <c r="E4741">
        <v>93137</v>
      </c>
      <c r="F4741">
        <v>724</v>
      </c>
      <c r="G4741" t="s">
        <v>14</v>
      </c>
      <c r="H4741" t="s">
        <v>45</v>
      </c>
      <c r="I4741" t="s">
        <v>33</v>
      </c>
      <c r="J4741" s="5">
        <v>5437.44</v>
      </c>
      <c r="K4741" s="7">
        <v>5664</v>
      </c>
      <c r="L4741">
        <v>2</v>
      </c>
      <c r="M4741" t="s">
        <v>25</v>
      </c>
    </row>
    <row r="4742" spans="1:13" x14ac:dyDescent="0.2">
      <c r="A4742">
        <v>5889925</v>
      </c>
      <c r="B4742">
        <v>837</v>
      </c>
      <c r="C4742" s="1">
        <v>44342</v>
      </c>
      <c r="D4742" t="s">
        <v>13</v>
      </c>
      <c r="E4742">
        <v>158996</v>
      </c>
      <c r="F4742">
        <v>773</v>
      </c>
      <c r="G4742" t="s">
        <v>14</v>
      </c>
      <c r="H4742" t="s">
        <v>15</v>
      </c>
      <c r="I4742" t="s">
        <v>16</v>
      </c>
      <c r="J4742" s="5">
        <v>3633.3</v>
      </c>
      <c r="K4742" s="7">
        <v>5505</v>
      </c>
      <c r="L4742">
        <v>5</v>
      </c>
      <c r="M4742" t="s">
        <v>35</v>
      </c>
    </row>
    <row r="4743" spans="1:13" x14ac:dyDescent="0.2">
      <c r="A4743">
        <v>5890928</v>
      </c>
      <c r="B4743">
        <v>2</v>
      </c>
      <c r="C4743" s="1">
        <v>45047</v>
      </c>
      <c r="D4743" t="s">
        <v>13</v>
      </c>
      <c r="E4743">
        <v>118254</v>
      </c>
      <c r="F4743">
        <v>704</v>
      </c>
      <c r="G4743" t="s">
        <v>26</v>
      </c>
      <c r="H4743" t="s">
        <v>26</v>
      </c>
      <c r="I4743" t="s">
        <v>20</v>
      </c>
      <c r="J4743" s="5">
        <v>2588.04</v>
      </c>
      <c r="K4743" s="7">
        <v>3081</v>
      </c>
      <c r="L4743">
        <v>4</v>
      </c>
    </row>
    <row r="4744" spans="1:13" x14ac:dyDescent="0.2">
      <c r="A4744">
        <v>5891684</v>
      </c>
      <c r="B4744">
        <v>1106</v>
      </c>
      <c r="C4744" s="1">
        <v>44013</v>
      </c>
      <c r="D4744" t="s">
        <v>37</v>
      </c>
      <c r="E4744">
        <v>191372</v>
      </c>
      <c r="F4744" t="s">
        <v>38</v>
      </c>
      <c r="G4744" t="s">
        <v>14</v>
      </c>
      <c r="H4744">
        <v>1</v>
      </c>
      <c r="I4744" t="s">
        <v>24</v>
      </c>
      <c r="J4744" s="5">
        <v>1068.48</v>
      </c>
      <c r="K4744" s="7">
        <v>1272</v>
      </c>
      <c r="L4744">
        <v>1</v>
      </c>
      <c r="M4744" t="s">
        <v>28</v>
      </c>
    </row>
    <row r="4745" spans="1:13" x14ac:dyDescent="0.2">
      <c r="A4745">
        <v>5891847</v>
      </c>
      <c r="B4745">
        <v>325</v>
      </c>
      <c r="C4745" s="1">
        <v>44669</v>
      </c>
      <c r="D4745" t="s">
        <v>23</v>
      </c>
      <c r="E4745">
        <v>76119</v>
      </c>
      <c r="G4745" t="s">
        <v>14</v>
      </c>
      <c r="H4745">
        <v>0</v>
      </c>
      <c r="I4745" t="s">
        <v>24</v>
      </c>
      <c r="J4745" s="5">
        <v>971.04</v>
      </c>
      <c r="K4745" s="7">
        <v>1156</v>
      </c>
      <c r="L4745">
        <v>1</v>
      </c>
    </row>
    <row r="4746" spans="1:13" x14ac:dyDescent="0.2">
      <c r="A4746">
        <v>5892015</v>
      </c>
      <c r="B4746">
        <v>926</v>
      </c>
      <c r="C4746" s="2">
        <v>44773</v>
      </c>
      <c r="D4746" t="s">
        <v>29</v>
      </c>
      <c r="E4746">
        <v>191857</v>
      </c>
      <c r="G4746" t="s">
        <v>14</v>
      </c>
      <c r="H4746" t="s">
        <v>15</v>
      </c>
      <c r="I4746" t="s">
        <v>24</v>
      </c>
      <c r="J4746" s="5">
        <v>5477.64</v>
      </c>
      <c r="K4746" s="7">
        <v>6521</v>
      </c>
      <c r="L4746">
        <v>4</v>
      </c>
      <c r="M4746" t="s">
        <v>21</v>
      </c>
    </row>
    <row r="4747" spans="1:13" x14ac:dyDescent="0.2">
      <c r="A4747">
        <v>5892036</v>
      </c>
      <c r="B4747">
        <v>217</v>
      </c>
      <c r="C4747" s="1">
        <v>44323</v>
      </c>
      <c r="D4747" t="s">
        <v>23</v>
      </c>
      <c r="E4747">
        <v>208329</v>
      </c>
      <c r="F4747">
        <v>628</v>
      </c>
      <c r="G4747" t="s">
        <v>14</v>
      </c>
      <c r="H4747" t="s">
        <v>30</v>
      </c>
      <c r="I4747" t="s">
        <v>16</v>
      </c>
      <c r="J4747" s="5">
        <v>2075.4</v>
      </c>
      <c r="K4747" s="7">
        <v>3459</v>
      </c>
      <c r="L4747">
        <v>4</v>
      </c>
      <c r="M4747" t="s">
        <v>34</v>
      </c>
    </row>
    <row r="4748" spans="1:13" x14ac:dyDescent="0.2">
      <c r="A4748">
        <v>5896651</v>
      </c>
      <c r="B4748">
        <v>1270</v>
      </c>
      <c r="C4748" s="2">
        <v>44451</v>
      </c>
      <c r="D4748" t="s">
        <v>19</v>
      </c>
      <c r="E4748">
        <v>232532</v>
      </c>
      <c r="F4748">
        <v>645</v>
      </c>
      <c r="G4748" t="s">
        <v>14</v>
      </c>
      <c r="H4748" t="s">
        <v>14</v>
      </c>
      <c r="I4748" t="s">
        <v>20</v>
      </c>
      <c r="J4748" s="5">
        <v>4475.5200000000004</v>
      </c>
      <c r="K4748" s="7">
        <v>5328</v>
      </c>
      <c r="L4748">
        <v>1</v>
      </c>
      <c r="M4748" t="s">
        <v>34</v>
      </c>
    </row>
    <row r="4749" spans="1:13" x14ac:dyDescent="0.2">
      <c r="A4749">
        <v>5897326</v>
      </c>
      <c r="B4749">
        <v>1446</v>
      </c>
      <c r="C4749" s="2">
        <v>44984</v>
      </c>
      <c r="D4749" t="s">
        <v>27</v>
      </c>
      <c r="E4749">
        <v>14238</v>
      </c>
      <c r="F4749">
        <v>764</v>
      </c>
      <c r="G4749" t="s">
        <v>14</v>
      </c>
      <c r="H4749" t="s">
        <v>45</v>
      </c>
      <c r="I4749" t="s">
        <v>24</v>
      </c>
      <c r="J4749" s="5">
        <v>2893.02</v>
      </c>
      <c r="K4749" s="7">
        <v>3709</v>
      </c>
      <c r="L4749">
        <v>3</v>
      </c>
      <c r="M4749" t="s">
        <v>36</v>
      </c>
    </row>
    <row r="4750" spans="1:13" x14ac:dyDescent="0.2">
      <c r="A4750">
        <v>5898478</v>
      </c>
      <c r="B4750">
        <v>747</v>
      </c>
      <c r="C4750" s="1">
        <v>44248</v>
      </c>
      <c r="D4750" t="s">
        <v>13</v>
      </c>
      <c r="E4750">
        <v>149118</v>
      </c>
      <c r="F4750">
        <v>616</v>
      </c>
      <c r="G4750" t="s">
        <v>14</v>
      </c>
      <c r="H4750">
        <v>1</v>
      </c>
      <c r="I4750" t="s">
        <v>20</v>
      </c>
      <c r="J4750" s="5">
        <v>2506.56</v>
      </c>
      <c r="K4750" s="7">
        <v>2611</v>
      </c>
      <c r="L4750">
        <v>3</v>
      </c>
      <c r="M4750" t="s">
        <v>34</v>
      </c>
    </row>
    <row r="4751" spans="1:13" x14ac:dyDescent="0.2">
      <c r="A4751">
        <v>5902878</v>
      </c>
      <c r="B4751">
        <v>950</v>
      </c>
      <c r="C4751" s="1">
        <v>44661</v>
      </c>
      <c r="D4751" t="s">
        <v>37</v>
      </c>
      <c r="E4751">
        <v>18475</v>
      </c>
      <c r="F4751">
        <v>705</v>
      </c>
      <c r="G4751" t="s">
        <v>14</v>
      </c>
      <c r="H4751" t="b">
        <v>0</v>
      </c>
      <c r="I4751" t="s">
        <v>24</v>
      </c>
      <c r="J4751" s="5">
        <v>3475.92</v>
      </c>
      <c r="K4751" s="7">
        <v>4138</v>
      </c>
      <c r="L4751">
        <v>4</v>
      </c>
      <c r="M4751" t="s">
        <v>36</v>
      </c>
    </row>
    <row r="4752" spans="1:13" x14ac:dyDescent="0.2">
      <c r="A4752">
        <v>5904285</v>
      </c>
      <c r="B4752">
        <v>1436</v>
      </c>
      <c r="C4752" s="1">
        <v>44176</v>
      </c>
      <c r="D4752" t="s">
        <v>37</v>
      </c>
      <c r="E4752">
        <v>108796</v>
      </c>
      <c r="F4752">
        <v>823</v>
      </c>
      <c r="G4752" t="s">
        <v>14</v>
      </c>
      <c r="H4752" t="s">
        <v>45</v>
      </c>
      <c r="I4752" t="s">
        <v>33</v>
      </c>
      <c r="J4752" s="5">
        <v>5583.36</v>
      </c>
      <c r="K4752" s="7">
        <v>5816</v>
      </c>
      <c r="L4752">
        <v>5</v>
      </c>
      <c r="M4752" t="s">
        <v>31</v>
      </c>
    </row>
    <row r="4753" spans="1:13" x14ac:dyDescent="0.2">
      <c r="A4753">
        <v>5905073</v>
      </c>
      <c r="B4753">
        <v>1606</v>
      </c>
      <c r="C4753" s="1">
        <v>44924</v>
      </c>
      <c r="D4753" t="s">
        <v>32</v>
      </c>
      <c r="E4753">
        <v>7768</v>
      </c>
      <c r="F4753">
        <v>789</v>
      </c>
      <c r="G4753" t="s">
        <v>26</v>
      </c>
      <c r="H4753" t="b">
        <v>0</v>
      </c>
      <c r="I4753" t="s">
        <v>20</v>
      </c>
      <c r="J4753" s="5">
        <v>2903.34</v>
      </c>
      <c r="K4753" s="7">
        <v>4399</v>
      </c>
      <c r="L4753">
        <v>2</v>
      </c>
    </row>
    <row r="4754" spans="1:13" x14ac:dyDescent="0.2">
      <c r="A4754">
        <v>5907580</v>
      </c>
      <c r="B4754">
        <v>987</v>
      </c>
      <c r="C4754" s="1">
        <v>44291</v>
      </c>
      <c r="D4754" t="s">
        <v>19</v>
      </c>
      <c r="E4754">
        <v>203248</v>
      </c>
      <c r="F4754">
        <v>739</v>
      </c>
      <c r="G4754" t="s">
        <v>14</v>
      </c>
      <c r="H4754" t="s">
        <v>26</v>
      </c>
      <c r="I4754" t="s">
        <v>43</v>
      </c>
      <c r="J4754" s="5">
        <v>4409.34</v>
      </c>
      <c r="K4754" s="7">
        <v>5653</v>
      </c>
      <c r="L4754">
        <v>3</v>
      </c>
      <c r="M4754" t="s">
        <v>34</v>
      </c>
    </row>
    <row r="4755" spans="1:13" x14ac:dyDescent="0.2">
      <c r="A4755">
        <v>5907820</v>
      </c>
      <c r="B4755">
        <v>1438</v>
      </c>
      <c r="C4755" s="1">
        <v>44449</v>
      </c>
      <c r="D4755" t="s">
        <v>27</v>
      </c>
      <c r="E4755">
        <v>92387</v>
      </c>
      <c r="F4755">
        <v>676</v>
      </c>
      <c r="G4755" t="s">
        <v>14</v>
      </c>
      <c r="H4755" t="b">
        <v>1</v>
      </c>
      <c r="I4755" t="s">
        <v>46</v>
      </c>
      <c r="J4755" s="5">
        <v>2830.8</v>
      </c>
      <c r="K4755" s="7">
        <v>3370</v>
      </c>
      <c r="L4755">
        <v>5</v>
      </c>
      <c r="M4755" t="s">
        <v>21</v>
      </c>
    </row>
    <row r="4756" spans="1:13" x14ac:dyDescent="0.2">
      <c r="A4756">
        <v>5910566</v>
      </c>
      <c r="B4756">
        <v>809</v>
      </c>
      <c r="C4756" s="1">
        <v>44414</v>
      </c>
      <c r="D4756" t="s">
        <v>29</v>
      </c>
      <c r="E4756">
        <v>223897</v>
      </c>
      <c r="F4756">
        <v>802</v>
      </c>
      <c r="G4756" t="s">
        <v>14</v>
      </c>
      <c r="H4756" t="b">
        <v>1</v>
      </c>
      <c r="I4756" t="s">
        <v>20</v>
      </c>
      <c r="J4756" s="5">
        <v>1213.8</v>
      </c>
      <c r="K4756" s="7">
        <v>1445</v>
      </c>
      <c r="L4756">
        <v>5</v>
      </c>
      <c r="M4756" t="s">
        <v>31</v>
      </c>
    </row>
    <row r="4757" spans="1:13" x14ac:dyDescent="0.2">
      <c r="A4757">
        <v>5912611</v>
      </c>
      <c r="B4757">
        <v>1068</v>
      </c>
      <c r="C4757" s="2">
        <v>44369</v>
      </c>
      <c r="D4757" t="s">
        <v>23</v>
      </c>
      <c r="E4757">
        <v>156800000</v>
      </c>
      <c r="F4757">
        <v>617</v>
      </c>
      <c r="G4757" t="s">
        <v>14</v>
      </c>
      <c r="H4757" t="s">
        <v>40</v>
      </c>
      <c r="I4757" t="s">
        <v>16</v>
      </c>
      <c r="J4757" s="5">
        <v>5140.8</v>
      </c>
      <c r="K4757" s="7">
        <v>5355</v>
      </c>
      <c r="L4757">
        <v>5</v>
      </c>
      <c r="M4757" t="s">
        <v>35</v>
      </c>
    </row>
    <row r="4758" spans="1:13" x14ac:dyDescent="0.2">
      <c r="A4758">
        <v>5912746</v>
      </c>
      <c r="B4758">
        <v>1555</v>
      </c>
      <c r="C4758" s="2">
        <v>44103</v>
      </c>
      <c r="D4758" t="s">
        <v>32</v>
      </c>
      <c r="E4758">
        <v>162034</v>
      </c>
      <c r="F4758">
        <v>617</v>
      </c>
      <c r="G4758" t="s">
        <v>14</v>
      </c>
      <c r="H4758" t="s">
        <v>45</v>
      </c>
      <c r="I4758" t="s">
        <v>46</v>
      </c>
      <c r="J4758" s="5">
        <v>831.6</v>
      </c>
      <c r="K4758" s="7">
        <v>990</v>
      </c>
      <c r="L4758">
        <v>1</v>
      </c>
      <c r="M4758" t="s">
        <v>25</v>
      </c>
    </row>
    <row r="4759" spans="1:13" x14ac:dyDescent="0.2">
      <c r="A4759">
        <v>5913709</v>
      </c>
      <c r="B4759">
        <v>583</v>
      </c>
      <c r="C4759" t="s">
        <v>513</v>
      </c>
      <c r="D4759" t="s">
        <v>27</v>
      </c>
      <c r="E4759">
        <v>110270</v>
      </c>
      <c r="F4759">
        <v>671</v>
      </c>
      <c r="G4759" t="s">
        <v>14</v>
      </c>
      <c r="H4759" t="s">
        <v>14</v>
      </c>
      <c r="I4759" t="s">
        <v>46</v>
      </c>
      <c r="J4759" s="5">
        <v>2317.2600000000002</v>
      </c>
      <c r="K4759" s="7">
        <v>3511</v>
      </c>
      <c r="L4759">
        <v>3</v>
      </c>
      <c r="M4759" t="s">
        <v>36</v>
      </c>
    </row>
    <row r="4760" spans="1:13" x14ac:dyDescent="0.2">
      <c r="A4760">
        <v>5913975</v>
      </c>
      <c r="B4760">
        <v>380</v>
      </c>
      <c r="C4760" s="1">
        <v>43833</v>
      </c>
      <c r="D4760" t="s">
        <v>13</v>
      </c>
      <c r="E4760">
        <v>114763</v>
      </c>
      <c r="F4760" t="s">
        <v>38</v>
      </c>
      <c r="G4760" t="s">
        <v>14</v>
      </c>
      <c r="H4760" t="s">
        <v>15</v>
      </c>
      <c r="I4760" t="s">
        <v>16</v>
      </c>
      <c r="J4760" s="5">
        <v>5001.6000000000004</v>
      </c>
      <c r="K4760" s="7">
        <v>5210</v>
      </c>
      <c r="L4760">
        <v>5</v>
      </c>
      <c r="M4760" t="s">
        <v>52</v>
      </c>
    </row>
    <row r="4761" spans="1:13" x14ac:dyDescent="0.2">
      <c r="A4761">
        <v>5914345</v>
      </c>
      <c r="B4761">
        <v>704</v>
      </c>
      <c r="C4761" s="1">
        <v>44341</v>
      </c>
      <c r="D4761" t="s">
        <v>29</v>
      </c>
      <c r="E4761">
        <v>148703</v>
      </c>
      <c r="F4761">
        <v>846</v>
      </c>
      <c r="G4761" t="s">
        <v>14</v>
      </c>
      <c r="H4761" t="b">
        <v>1</v>
      </c>
      <c r="I4761" t="s">
        <v>24</v>
      </c>
      <c r="J4761" s="5">
        <v>3455.76</v>
      </c>
      <c r="K4761" s="7">
        <v>4114</v>
      </c>
      <c r="L4761">
        <v>2</v>
      </c>
      <c r="M4761" t="s">
        <v>38</v>
      </c>
    </row>
    <row r="4762" spans="1:13" x14ac:dyDescent="0.2">
      <c r="A4762">
        <v>5915065</v>
      </c>
      <c r="B4762">
        <v>16</v>
      </c>
      <c r="C4762" s="1">
        <v>44807</v>
      </c>
      <c r="D4762" t="s">
        <v>13</v>
      </c>
      <c r="E4762">
        <v>222116</v>
      </c>
      <c r="F4762">
        <v>612</v>
      </c>
      <c r="G4762" t="s">
        <v>14</v>
      </c>
      <c r="I4762" t="s">
        <v>16</v>
      </c>
      <c r="J4762" s="5">
        <v>1400.52</v>
      </c>
      <c r="K4762" s="7">
        <v>2122</v>
      </c>
      <c r="L4762">
        <v>3</v>
      </c>
      <c r="M4762" t="s">
        <v>38</v>
      </c>
    </row>
    <row r="4763" spans="1:13" x14ac:dyDescent="0.2">
      <c r="A4763">
        <v>5915472</v>
      </c>
      <c r="B4763">
        <v>313</v>
      </c>
      <c r="C4763" s="2">
        <v>44535</v>
      </c>
      <c r="D4763" t="s">
        <v>19</v>
      </c>
      <c r="E4763">
        <v>158190</v>
      </c>
      <c r="F4763">
        <v>743</v>
      </c>
      <c r="G4763" t="s">
        <v>14</v>
      </c>
      <c r="H4763" t="s">
        <v>14</v>
      </c>
      <c r="I4763" t="s">
        <v>33</v>
      </c>
      <c r="J4763" s="5">
        <v>2033.46</v>
      </c>
      <c r="K4763" s="7">
        <v>2607</v>
      </c>
      <c r="L4763">
        <v>1</v>
      </c>
    </row>
    <row r="4764" spans="1:13" x14ac:dyDescent="0.2">
      <c r="A4764">
        <v>5916964</v>
      </c>
      <c r="B4764">
        <v>75</v>
      </c>
      <c r="C4764" s="2">
        <v>44457</v>
      </c>
      <c r="D4764" t="s">
        <v>27</v>
      </c>
      <c r="E4764">
        <v>116579</v>
      </c>
      <c r="F4764">
        <v>717</v>
      </c>
      <c r="G4764" t="s">
        <v>14</v>
      </c>
      <c r="H4764" t="s">
        <v>30</v>
      </c>
      <c r="I4764" t="s">
        <v>20</v>
      </c>
      <c r="J4764" s="5">
        <v>7172.76</v>
      </c>
      <c r="K4764" s="7">
        <v>8539</v>
      </c>
      <c r="L4764">
        <v>2</v>
      </c>
      <c r="M4764" t="s">
        <v>28</v>
      </c>
    </row>
    <row r="4765" spans="1:13" x14ac:dyDescent="0.2">
      <c r="A4765">
        <v>5918046</v>
      </c>
      <c r="B4765">
        <v>669</v>
      </c>
      <c r="C4765" s="1">
        <v>44501</v>
      </c>
      <c r="D4765" t="s">
        <v>32</v>
      </c>
      <c r="E4765">
        <v>209424</v>
      </c>
      <c r="F4765">
        <v>785</v>
      </c>
      <c r="G4765" t="s">
        <v>14</v>
      </c>
      <c r="H4765" t="s">
        <v>14</v>
      </c>
      <c r="I4765" t="s">
        <v>20</v>
      </c>
      <c r="J4765" s="5">
        <v>627.12</v>
      </c>
      <c r="K4765" s="7">
        <v>804</v>
      </c>
      <c r="L4765">
        <v>3</v>
      </c>
    </row>
    <row r="4766" spans="1:13" x14ac:dyDescent="0.2">
      <c r="A4766">
        <v>5918058</v>
      </c>
      <c r="B4766">
        <v>974</v>
      </c>
      <c r="D4766" t="s">
        <v>37</v>
      </c>
      <c r="E4766">
        <v>177912</v>
      </c>
      <c r="G4766" t="s">
        <v>14</v>
      </c>
      <c r="H4766">
        <v>0</v>
      </c>
      <c r="I4766" t="s">
        <v>20</v>
      </c>
      <c r="J4766" s="5">
        <v>4557</v>
      </c>
      <c r="K4766" s="7">
        <v>5425</v>
      </c>
      <c r="L4766">
        <v>1</v>
      </c>
      <c r="M4766" t="s">
        <v>47</v>
      </c>
    </row>
    <row r="4767" spans="1:13" x14ac:dyDescent="0.2">
      <c r="A4767">
        <v>5918104</v>
      </c>
      <c r="B4767">
        <v>1195</v>
      </c>
      <c r="C4767" t="s">
        <v>514</v>
      </c>
      <c r="D4767" t="s">
        <v>37</v>
      </c>
      <c r="E4767">
        <v>121860</v>
      </c>
      <c r="F4767">
        <v>757</v>
      </c>
      <c r="G4767" t="s">
        <v>14</v>
      </c>
      <c r="H4767" t="s">
        <v>14</v>
      </c>
      <c r="I4767" t="s">
        <v>20</v>
      </c>
      <c r="J4767" s="5">
        <v>2632.2</v>
      </c>
      <c r="K4767" s="7">
        <v>4387</v>
      </c>
      <c r="L4767">
        <v>5</v>
      </c>
      <c r="M4767" t="s">
        <v>36</v>
      </c>
    </row>
    <row r="4768" spans="1:13" x14ac:dyDescent="0.2">
      <c r="A4768">
        <v>5919120</v>
      </c>
      <c r="B4768">
        <v>1460</v>
      </c>
      <c r="C4768" s="2">
        <v>45590</v>
      </c>
      <c r="D4768" t="s">
        <v>27</v>
      </c>
      <c r="E4768">
        <v>176305</v>
      </c>
      <c r="F4768">
        <v>753</v>
      </c>
      <c r="G4768" t="s">
        <v>26</v>
      </c>
      <c r="H4768">
        <v>0</v>
      </c>
      <c r="I4768" t="s">
        <v>24</v>
      </c>
      <c r="J4768" s="5">
        <v>2409.66</v>
      </c>
      <c r="K4768" s="7">
        <v>3651</v>
      </c>
      <c r="L4768">
        <v>2</v>
      </c>
      <c r="M4768" t="s">
        <v>25</v>
      </c>
    </row>
    <row r="4769" spans="1:13" x14ac:dyDescent="0.2">
      <c r="A4769">
        <v>5919229</v>
      </c>
      <c r="B4769">
        <v>1451</v>
      </c>
      <c r="C4769" t="s">
        <v>417</v>
      </c>
      <c r="D4769" t="s">
        <v>19</v>
      </c>
      <c r="E4769">
        <v>76095</v>
      </c>
      <c r="F4769">
        <v>781</v>
      </c>
      <c r="G4769" t="s">
        <v>14</v>
      </c>
      <c r="H4769">
        <v>0</v>
      </c>
      <c r="I4769" t="s">
        <v>20</v>
      </c>
      <c r="J4769" s="5">
        <v>2750.22</v>
      </c>
      <c r="K4769" s="7">
        <v>4167</v>
      </c>
      <c r="L4769">
        <v>3</v>
      </c>
      <c r="M4769" t="s">
        <v>28</v>
      </c>
    </row>
    <row r="4770" spans="1:13" x14ac:dyDescent="0.2">
      <c r="A4770">
        <v>5919262</v>
      </c>
      <c r="B4770">
        <v>440</v>
      </c>
      <c r="C4770" s="1">
        <v>44926</v>
      </c>
      <c r="D4770" t="s">
        <v>29</v>
      </c>
      <c r="E4770">
        <v>54914</v>
      </c>
      <c r="F4770">
        <v>748</v>
      </c>
      <c r="G4770" t="s">
        <v>14</v>
      </c>
      <c r="H4770" t="b">
        <v>1</v>
      </c>
      <c r="I4770" t="s">
        <v>24</v>
      </c>
      <c r="J4770" s="5">
        <v>3829.44</v>
      </c>
      <c r="K4770" s="7">
        <v>3989</v>
      </c>
      <c r="L4770">
        <v>5</v>
      </c>
      <c r="M4770" t="s">
        <v>17</v>
      </c>
    </row>
    <row r="4771" spans="1:13" x14ac:dyDescent="0.2">
      <c r="A4771">
        <v>5920524</v>
      </c>
      <c r="B4771">
        <v>609</v>
      </c>
      <c r="C4771" s="1">
        <v>44139</v>
      </c>
      <c r="D4771" t="s">
        <v>37</v>
      </c>
      <c r="E4771">
        <v>133262</v>
      </c>
      <c r="F4771">
        <v>732</v>
      </c>
      <c r="G4771" t="s">
        <v>14</v>
      </c>
      <c r="H4771">
        <v>0</v>
      </c>
      <c r="I4771" t="s">
        <v>20</v>
      </c>
      <c r="J4771" s="5">
        <v>4434.3</v>
      </c>
      <c r="K4771" s="7">
        <v>5685</v>
      </c>
      <c r="L4771">
        <v>5</v>
      </c>
    </row>
    <row r="4772" spans="1:13" x14ac:dyDescent="0.2">
      <c r="A4772">
        <v>5922583</v>
      </c>
      <c r="B4772">
        <v>1751</v>
      </c>
      <c r="C4772" s="2">
        <v>44557</v>
      </c>
      <c r="D4772" t="s">
        <v>27</v>
      </c>
      <c r="E4772">
        <v>238117</v>
      </c>
      <c r="F4772">
        <v>423</v>
      </c>
      <c r="G4772" t="s">
        <v>14</v>
      </c>
      <c r="H4772" t="b">
        <v>1</v>
      </c>
      <c r="I4772" t="s">
        <v>20</v>
      </c>
      <c r="J4772" s="5">
        <v>1046.6400000000001</v>
      </c>
      <c r="K4772" s="7">
        <v>1246</v>
      </c>
      <c r="L4772">
        <v>5</v>
      </c>
      <c r="M4772" t="s">
        <v>35</v>
      </c>
    </row>
    <row r="4773" spans="1:13" x14ac:dyDescent="0.2">
      <c r="A4773">
        <v>5922660</v>
      </c>
      <c r="B4773">
        <v>903</v>
      </c>
      <c r="C4773" t="s">
        <v>142</v>
      </c>
      <c r="D4773" t="s">
        <v>32</v>
      </c>
      <c r="E4773">
        <v>50979</v>
      </c>
      <c r="F4773">
        <v>317</v>
      </c>
      <c r="G4773" t="s">
        <v>26</v>
      </c>
      <c r="H4773">
        <v>0</v>
      </c>
      <c r="I4773" t="s">
        <v>16</v>
      </c>
      <c r="J4773" s="5">
        <v>3716.16</v>
      </c>
      <c r="K4773" s="7">
        <v>4424</v>
      </c>
      <c r="L4773">
        <v>2</v>
      </c>
      <c r="M4773" t="s">
        <v>28</v>
      </c>
    </row>
    <row r="4774" spans="1:13" x14ac:dyDescent="0.2">
      <c r="A4774">
        <v>5923825</v>
      </c>
      <c r="B4774">
        <v>1130</v>
      </c>
      <c r="C4774" s="1">
        <v>45259</v>
      </c>
      <c r="D4774" t="s">
        <v>19</v>
      </c>
      <c r="E4774">
        <v>196666</v>
      </c>
      <c r="F4774">
        <v>646</v>
      </c>
      <c r="G4774" t="s">
        <v>14</v>
      </c>
      <c r="H4774" t="s">
        <v>45</v>
      </c>
      <c r="I4774" t="s">
        <v>20</v>
      </c>
      <c r="J4774" s="5">
        <v>4717.4399999999996</v>
      </c>
      <c r="K4774" s="7">
        <v>0</v>
      </c>
      <c r="L4774">
        <v>5</v>
      </c>
      <c r="M4774" t="s">
        <v>25</v>
      </c>
    </row>
    <row r="4775" spans="1:13" x14ac:dyDescent="0.2">
      <c r="A4775">
        <v>5924353</v>
      </c>
      <c r="B4775">
        <v>1359</v>
      </c>
      <c r="C4775" s="2">
        <v>45337</v>
      </c>
      <c r="D4775" t="s">
        <v>32</v>
      </c>
      <c r="E4775">
        <v>209275</v>
      </c>
      <c r="F4775" t="s">
        <v>38</v>
      </c>
      <c r="G4775" t="s">
        <v>14</v>
      </c>
      <c r="I4775" t="s">
        <v>20</v>
      </c>
      <c r="J4775" s="5">
        <v>2226.6</v>
      </c>
      <c r="K4775" s="7">
        <v>3711</v>
      </c>
      <c r="L4775">
        <v>4</v>
      </c>
      <c r="M4775" t="s">
        <v>52</v>
      </c>
    </row>
    <row r="4776" spans="1:13" x14ac:dyDescent="0.2">
      <c r="A4776">
        <v>5925477</v>
      </c>
      <c r="B4776">
        <v>497</v>
      </c>
      <c r="C4776" s="1">
        <v>45611</v>
      </c>
      <c r="D4776" t="s">
        <v>37</v>
      </c>
      <c r="E4776">
        <v>71628</v>
      </c>
      <c r="F4776">
        <v>562</v>
      </c>
      <c r="G4776" t="s">
        <v>14</v>
      </c>
      <c r="H4776" t="s">
        <v>40</v>
      </c>
      <c r="I4776" t="s">
        <v>33</v>
      </c>
      <c r="J4776" s="5">
        <v>2639.52</v>
      </c>
      <c r="K4776" s="7">
        <v>3384</v>
      </c>
      <c r="L4776">
        <v>4</v>
      </c>
      <c r="M4776" t="s">
        <v>41</v>
      </c>
    </row>
    <row r="4777" spans="1:13" x14ac:dyDescent="0.2">
      <c r="A4777">
        <v>5925761</v>
      </c>
      <c r="B4777">
        <v>1724</v>
      </c>
      <c r="C4777" s="1">
        <v>44773</v>
      </c>
      <c r="D4777" t="s">
        <v>29</v>
      </c>
      <c r="E4777">
        <v>56056</v>
      </c>
      <c r="F4777">
        <v>765</v>
      </c>
      <c r="G4777" t="s">
        <v>14</v>
      </c>
      <c r="H4777" t="b">
        <v>0</v>
      </c>
      <c r="I4777" t="s">
        <v>20</v>
      </c>
      <c r="J4777" s="5">
        <v>516.6</v>
      </c>
      <c r="K4777" s="7">
        <v>861</v>
      </c>
      <c r="L4777">
        <v>2</v>
      </c>
    </row>
    <row r="4778" spans="1:13" x14ac:dyDescent="0.2">
      <c r="A4778">
        <v>5927354</v>
      </c>
      <c r="B4778">
        <v>181</v>
      </c>
      <c r="C4778" s="1">
        <v>44829</v>
      </c>
      <c r="D4778" t="s">
        <v>19</v>
      </c>
      <c r="E4778">
        <v>95847</v>
      </c>
      <c r="F4778">
        <v>535</v>
      </c>
      <c r="G4778" t="s">
        <v>14</v>
      </c>
      <c r="I4778" t="s">
        <v>16</v>
      </c>
      <c r="J4778" s="5">
        <v>601.26</v>
      </c>
      <c r="K4778" s="7">
        <v>911</v>
      </c>
      <c r="L4778">
        <v>5</v>
      </c>
      <c r="M4778" t="s">
        <v>28</v>
      </c>
    </row>
    <row r="4779" spans="1:13" x14ac:dyDescent="0.2">
      <c r="A4779">
        <v>5927751</v>
      </c>
      <c r="B4779">
        <v>241</v>
      </c>
      <c r="C4779" s="1">
        <v>44653</v>
      </c>
      <c r="D4779" t="s">
        <v>29</v>
      </c>
      <c r="E4779">
        <v>37524</v>
      </c>
      <c r="F4779">
        <v>685</v>
      </c>
      <c r="G4779" t="s">
        <v>14</v>
      </c>
      <c r="H4779" t="s">
        <v>30</v>
      </c>
      <c r="I4779" t="s">
        <v>20</v>
      </c>
      <c r="J4779" s="5">
        <v>1278.5999999999999</v>
      </c>
      <c r="K4779" s="7">
        <v>2131</v>
      </c>
      <c r="L4779">
        <v>2</v>
      </c>
      <c r="M4779" t="s">
        <v>21</v>
      </c>
    </row>
    <row r="4780" spans="1:13" x14ac:dyDescent="0.2">
      <c r="A4780">
        <v>5928395</v>
      </c>
      <c r="B4780">
        <v>361</v>
      </c>
      <c r="C4780" s="1">
        <v>44819</v>
      </c>
      <c r="D4780" t="s">
        <v>23</v>
      </c>
      <c r="E4780">
        <v>233227</v>
      </c>
      <c r="F4780">
        <v>487</v>
      </c>
      <c r="G4780" t="s">
        <v>26</v>
      </c>
      <c r="H4780" t="s">
        <v>26</v>
      </c>
      <c r="I4780" t="s">
        <v>20</v>
      </c>
      <c r="J4780" s="5">
        <v>3563.28</v>
      </c>
      <c r="K4780" s="7">
        <v>4242</v>
      </c>
      <c r="L4780">
        <v>2</v>
      </c>
      <c r="M4780" t="s">
        <v>47</v>
      </c>
    </row>
    <row r="4781" spans="1:13" x14ac:dyDescent="0.2">
      <c r="A4781">
        <v>5929019</v>
      </c>
      <c r="B4781">
        <v>343</v>
      </c>
      <c r="C4781" s="1">
        <v>44996</v>
      </c>
      <c r="D4781" t="s">
        <v>37</v>
      </c>
      <c r="E4781">
        <v>79104</v>
      </c>
      <c r="F4781">
        <v>543</v>
      </c>
      <c r="G4781" t="s">
        <v>14</v>
      </c>
      <c r="H4781" t="s">
        <v>45</v>
      </c>
      <c r="I4781" t="s">
        <v>16</v>
      </c>
      <c r="J4781" s="5">
        <v>1587.6</v>
      </c>
      <c r="K4781" s="7">
        <v>2646</v>
      </c>
      <c r="L4781">
        <v>4</v>
      </c>
      <c r="M4781" t="s">
        <v>36</v>
      </c>
    </row>
    <row r="4782" spans="1:13" x14ac:dyDescent="0.2">
      <c r="A4782">
        <v>5929329</v>
      </c>
      <c r="B4782">
        <v>762</v>
      </c>
      <c r="C4782" s="1">
        <v>45453</v>
      </c>
      <c r="D4782" t="s">
        <v>27</v>
      </c>
      <c r="E4782">
        <v>62457</v>
      </c>
      <c r="F4782">
        <v>656</v>
      </c>
      <c r="G4782" t="s">
        <v>14</v>
      </c>
      <c r="H4782" t="b">
        <v>0</v>
      </c>
      <c r="I4782" t="s">
        <v>20</v>
      </c>
      <c r="J4782" s="5">
        <v>1038.18</v>
      </c>
      <c r="K4782" s="7">
        <v>1331</v>
      </c>
      <c r="L4782">
        <v>2</v>
      </c>
      <c r="M4782" t="s">
        <v>17</v>
      </c>
    </row>
    <row r="4783" spans="1:13" x14ac:dyDescent="0.2">
      <c r="A4783">
        <v>5929357</v>
      </c>
      <c r="B4783">
        <v>889</v>
      </c>
      <c r="C4783" s="1">
        <v>44142</v>
      </c>
      <c r="D4783" t="s">
        <v>27</v>
      </c>
      <c r="E4783">
        <v>166586</v>
      </c>
      <c r="F4783">
        <v>735</v>
      </c>
      <c r="G4783" t="s">
        <v>14</v>
      </c>
      <c r="H4783" t="s">
        <v>26</v>
      </c>
      <c r="I4783" t="s">
        <v>16</v>
      </c>
      <c r="J4783" s="5">
        <v>4310.3999999999996</v>
      </c>
      <c r="K4783" s="7">
        <v>4490</v>
      </c>
      <c r="L4783">
        <v>3</v>
      </c>
      <c r="M4783" t="s">
        <v>25</v>
      </c>
    </row>
    <row r="4784" spans="1:13" x14ac:dyDescent="0.2">
      <c r="A4784">
        <v>5930903</v>
      </c>
      <c r="B4784">
        <v>758</v>
      </c>
      <c r="D4784" t="s">
        <v>13</v>
      </c>
      <c r="E4784">
        <v>194621</v>
      </c>
      <c r="F4784">
        <v>721</v>
      </c>
      <c r="G4784" t="s">
        <v>26</v>
      </c>
      <c r="H4784" t="b">
        <v>0</v>
      </c>
      <c r="I4784" t="s">
        <v>16</v>
      </c>
      <c r="J4784" s="5">
        <v>1634.88</v>
      </c>
      <c r="K4784" s="7">
        <v>2096</v>
      </c>
      <c r="L4784">
        <v>5</v>
      </c>
    </row>
    <row r="4785" spans="1:13" x14ac:dyDescent="0.2">
      <c r="A4785">
        <v>5933756</v>
      </c>
      <c r="B4785">
        <v>154</v>
      </c>
      <c r="C4785" t="s">
        <v>515</v>
      </c>
      <c r="D4785" t="s">
        <v>19</v>
      </c>
      <c r="E4785">
        <v>12911</v>
      </c>
      <c r="F4785">
        <v>692</v>
      </c>
      <c r="G4785" t="s">
        <v>14</v>
      </c>
      <c r="H4785" t="s">
        <v>15</v>
      </c>
      <c r="I4785" t="s">
        <v>24</v>
      </c>
      <c r="J4785" s="5">
        <v>1078.74</v>
      </c>
      <c r="K4785" s="7">
        <v>1383</v>
      </c>
      <c r="L4785">
        <v>1</v>
      </c>
      <c r="M4785" t="s">
        <v>38</v>
      </c>
    </row>
    <row r="4786" spans="1:13" x14ac:dyDescent="0.2">
      <c r="A4786">
        <v>5935163</v>
      </c>
      <c r="B4786">
        <v>802</v>
      </c>
      <c r="C4786" s="1">
        <v>43967</v>
      </c>
      <c r="D4786" t="s">
        <v>37</v>
      </c>
      <c r="E4786">
        <v>115810</v>
      </c>
      <c r="F4786">
        <v>744</v>
      </c>
      <c r="G4786" t="s">
        <v>14</v>
      </c>
      <c r="H4786" t="s">
        <v>40</v>
      </c>
      <c r="I4786" t="s">
        <v>20</v>
      </c>
      <c r="J4786" s="5">
        <v>1456.62</v>
      </c>
      <c r="K4786" s="7">
        <v>2207</v>
      </c>
      <c r="L4786">
        <v>5</v>
      </c>
      <c r="M4786" t="s">
        <v>52</v>
      </c>
    </row>
    <row r="4787" spans="1:13" x14ac:dyDescent="0.2">
      <c r="A4787">
        <v>5935784</v>
      </c>
      <c r="B4787">
        <v>275</v>
      </c>
      <c r="C4787" s="1">
        <v>44824</v>
      </c>
      <c r="D4787" t="s">
        <v>32</v>
      </c>
      <c r="E4787">
        <v>315789</v>
      </c>
      <c r="F4787">
        <v>716</v>
      </c>
      <c r="G4787" t="s">
        <v>14</v>
      </c>
      <c r="H4787" t="s">
        <v>15</v>
      </c>
      <c r="I4787" t="s">
        <v>20</v>
      </c>
      <c r="J4787" s="5">
        <v>1008</v>
      </c>
      <c r="K4787" s="7">
        <v>1680</v>
      </c>
      <c r="L4787">
        <v>5</v>
      </c>
      <c r="M4787" t="s">
        <v>47</v>
      </c>
    </row>
    <row r="4788" spans="1:13" x14ac:dyDescent="0.2">
      <c r="A4788">
        <v>5937719</v>
      </c>
      <c r="B4788">
        <v>1746</v>
      </c>
      <c r="C4788" s="1">
        <v>44886</v>
      </c>
      <c r="D4788" t="s">
        <v>23</v>
      </c>
      <c r="E4788">
        <v>232956</v>
      </c>
      <c r="F4788">
        <v>741</v>
      </c>
      <c r="G4788" t="s">
        <v>26</v>
      </c>
      <c r="H4788" t="b">
        <v>1</v>
      </c>
      <c r="I4788" t="s">
        <v>16</v>
      </c>
      <c r="J4788" s="5">
        <v>2659.2</v>
      </c>
      <c r="K4788" s="7">
        <v>2770</v>
      </c>
      <c r="L4788">
        <v>3</v>
      </c>
      <c r="M4788" t="s">
        <v>52</v>
      </c>
    </row>
    <row r="4789" spans="1:13" x14ac:dyDescent="0.2">
      <c r="A4789">
        <v>5938065</v>
      </c>
      <c r="B4789">
        <v>1444</v>
      </c>
      <c r="C4789" s="1">
        <v>45404</v>
      </c>
      <c r="D4789" t="s">
        <v>23</v>
      </c>
      <c r="E4789">
        <v>74221</v>
      </c>
      <c r="F4789">
        <v>845</v>
      </c>
      <c r="G4789" t="s">
        <v>14</v>
      </c>
      <c r="H4789" t="s">
        <v>14</v>
      </c>
      <c r="I4789" t="s">
        <v>20</v>
      </c>
      <c r="J4789" s="5">
        <v>1072.5</v>
      </c>
      <c r="K4789" s="7">
        <v>1375</v>
      </c>
      <c r="L4789">
        <v>2</v>
      </c>
      <c r="M4789" t="s">
        <v>28</v>
      </c>
    </row>
    <row r="4790" spans="1:13" x14ac:dyDescent="0.2">
      <c r="A4790">
        <v>5939162</v>
      </c>
      <c r="B4790">
        <v>1092</v>
      </c>
      <c r="C4790" s="2">
        <v>45084</v>
      </c>
      <c r="D4790" t="s">
        <v>29</v>
      </c>
      <c r="E4790">
        <v>59031</v>
      </c>
      <c r="F4790">
        <v>397</v>
      </c>
      <c r="G4790" t="s">
        <v>14</v>
      </c>
      <c r="H4790" t="s">
        <v>14</v>
      </c>
      <c r="I4790" t="s">
        <v>24</v>
      </c>
      <c r="J4790" s="5">
        <v>5248.32</v>
      </c>
      <c r="K4790" s="7">
        <v>7952</v>
      </c>
      <c r="L4790">
        <v>5</v>
      </c>
      <c r="M4790" t="s">
        <v>34</v>
      </c>
    </row>
    <row r="4791" spans="1:13" x14ac:dyDescent="0.2">
      <c r="A4791">
        <v>5943360</v>
      </c>
      <c r="B4791">
        <v>116</v>
      </c>
      <c r="C4791" s="1">
        <v>44502</v>
      </c>
      <c r="D4791" t="s">
        <v>32</v>
      </c>
      <c r="E4791">
        <v>170919</v>
      </c>
      <c r="F4791">
        <v>759</v>
      </c>
      <c r="G4791" t="s">
        <v>14</v>
      </c>
      <c r="H4791" t="b">
        <v>0</v>
      </c>
      <c r="I4791" t="s">
        <v>20</v>
      </c>
      <c r="J4791" s="5">
        <v>3610.56</v>
      </c>
      <c r="K4791" s="7">
        <v>3761</v>
      </c>
      <c r="L4791">
        <v>5</v>
      </c>
      <c r="M4791" t="s">
        <v>31</v>
      </c>
    </row>
    <row r="4792" spans="1:13" x14ac:dyDescent="0.2">
      <c r="A4792">
        <v>5944142</v>
      </c>
      <c r="B4792">
        <v>57</v>
      </c>
      <c r="C4792" s="1">
        <v>44679</v>
      </c>
      <c r="D4792" t="s">
        <v>23</v>
      </c>
      <c r="E4792">
        <v>67634</v>
      </c>
      <c r="F4792">
        <v>583</v>
      </c>
      <c r="G4792" t="s">
        <v>26</v>
      </c>
      <c r="H4792" t="b">
        <v>1</v>
      </c>
      <c r="I4792" t="s">
        <v>16</v>
      </c>
      <c r="J4792" s="5">
        <v>3742.2</v>
      </c>
      <c r="K4792" s="7">
        <v>6237</v>
      </c>
      <c r="L4792">
        <v>3</v>
      </c>
    </row>
    <row r="4793" spans="1:13" x14ac:dyDescent="0.2">
      <c r="A4793">
        <v>5945451</v>
      </c>
      <c r="B4793">
        <v>1564</v>
      </c>
      <c r="C4793" s="1">
        <v>45595</v>
      </c>
      <c r="D4793" t="s">
        <v>32</v>
      </c>
      <c r="E4793">
        <v>98153</v>
      </c>
      <c r="F4793">
        <v>679</v>
      </c>
      <c r="G4793" t="s">
        <v>14</v>
      </c>
      <c r="H4793" t="b">
        <v>0</v>
      </c>
      <c r="I4793" t="s">
        <v>24</v>
      </c>
      <c r="J4793" s="5">
        <v>2903.16</v>
      </c>
      <c r="K4793" s="7">
        <v>3722</v>
      </c>
      <c r="L4793">
        <v>5</v>
      </c>
    </row>
    <row r="4794" spans="1:13" x14ac:dyDescent="0.2">
      <c r="A4794">
        <v>5948410</v>
      </c>
      <c r="B4794">
        <v>1634</v>
      </c>
      <c r="C4794" s="2">
        <v>45111</v>
      </c>
      <c r="D4794" t="s">
        <v>19</v>
      </c>
      <c r="E4794">
        <v>188275</v>
      </c>
      <c r="F4794">
        <v>616</v>
      </c>
      <c r="G4794" t="s">
        <v>14</v>
      </c>
      <c r="H4794" t="b">
        <v>1</v>
      </c>
      <c r="I4794" t="s">
        <v>16</v>
      </c>
      <c r="J4794" s="5">
        <v>7798.08</v>
      </c>
      <c r="K4794" s="7">
        <v>8123</v>
      </c>
      <c r="L4794">
        <v>2</v>
      </c>
      <c r="M4794" t="s">
        <v>34</v>
      </c>
    </row>
    <row r="4795" spans="1:13" x14ac:dyDescent="0.2">
      <c r="A4795">
        <v>5949096</v>
      </c>
      <c r="B4795">
        <v>866</v>
      </c>
      <c r="D4795" t="s">
        <v>27</v>
      </c>
      <c r="E4795">
        <v>314884</v>
      </c>
      <c r="F4795">
        <v>583</v>
      </c>
      <c r="G4795" t="s">
        <v>14</v>
      </c>
      <c r="H4795" t="s">
        <v>26</v>
      </c>
      <c r="I4795" t="s">
        <v>20</v>
      </c>
      <c r="J4795" s="5">
        <v>1930.5</v>
      </c>
      <c r="K4795" s="7">
        <v>2475</v>
      </c>
      <c r="L4795">
        <v>5</v>
      </c>
      <c r="M4795" t="s">
        <v>34</v>
      </c>
    </row>
    <row r="4796" spans="1:13" x14ac:dyDescent="0.2">
      <c r="A4796">
        <v>5949540</v>
      </c>
      <c r="B4796">
        <v>1603</v>
      </c>
      <c r="C4796" s="1">
        <v>44136</v>
      </c>
      <c r="D4796" t="s">
        <v>13</v>
      </c>
      <c r="E4796">
        <v>156016</v>
      </c>
      <c r="F4796">
        <v>779</v>
      </c>
      <c r="G4796" t="s">
        <v>14</v>
      </c>
      <c r="H4796" t="b">
        <v>0</v>
      </c>
      <c r="I4796" t="s">
        <v>20</v>
      </c>
      <c r="J4796" s="5">
        <v>2712.36</v>
      </c>
      <c r="K4796" s="7">
        <v>3229</v>
      </c>
      <c r="L4796">
        <v>4</v>
      </c>
    </row>
    <row r="4797" spans="1:13" x14ac:dyDescent="0.2">
      <c r="A4797">
        <v>5949597</v>
      </c>
      <c r="B4797">
        <v>608</v>
      </c>
      <c r="C4797" t="s">
        <v>516</v>
      </c>
      <c r="D4797" t="s">
        <v>13</v>
      </c>
      <c r="E4797">
        <v>34871</v>
      </c>
      <c r="G4797" t="s">
        <v>14</v>
      </c>
      <c r="H4797">
        <v>1</v>
      </c>
      <c r="I4797" t="s">
        <v>16</v>
      </c>
      <c r="J4797" s="5">
        <v>3406.26</v>
      </c>
      <c r="K4797" s="7">
        <v>4367</v>
      </c>
      <c r="L4797">
        <v>1</v>
      </c>
      <c r="M4797" t="s">
        <v>17</v>
      </c>
    </row>
    <row r="4798" spans="1:13" x14ac:dyDescent="0.2">
      <c r="A4798">
        <v>5949759</v>
      </c>
      <c r="B4798">
        <v>320</v>
      </c>
      <c r="C4798" s="1">
        <v>45468</v>
      </c>
      <c r="D4798" t="s">
        <v>27</v>
      </c>
      <c r="E4798">
        <v>224424</v>
      </c>
      <c r="F4798">
        <v>762</v>
      </c>
      <c r="G4798" t="s">
        <v>14</v>
      </c>
      <c r="H4798">
        <v>1</v>
      </c>
      <c r="I4798" t="s">
        <v>24</v>
      </c>
      <c r="J4798" s="5">
        <v>2719.68</v>
      </c>
      <c r="K4798" s="7">
        <v>2833</v>
      </c>
      <c r="L4798">
        <v>4</v>
      </c>
      <c r="M4798" t="s">
        <v>52</v>
      </c>
    </row>
    <row r="4799" spans="1:13" x14ac:dyDescent="0.2">
      <c r="A4799">
        <v>5950048</v>
      </c>
      <c r="B4799">
        <v>467</v>
      </c>
      <c r="D4799" t="s">
        <v>27</v>
      </c>
      <c r="E4799">
        <v>204239</v>
      </c>
      <c r="F4799">
        <v>753</v>
      </c>
      <c r="G4799" t="s">
        <v>26</v>
      </c>
      <c r="H4799" t="s">
        <v>14</v>
      </c>
      <c r="I4799" t="s">
        <v>16</v>
      </c>
      <c r="J4799" s="5">
        <v>6529.38</v>
      </c>
      <c r="K4799" s="7">
        <v>8371</v>
      </c>
      <c r="L4799">
        <v>2</v>
      </c>
      <c r="M4799" t="s">
        <v>21</v>
      </c>
    </row>
    <row r="4800" spans="1:13" x14ac:dyDescent="0.2">
      <c r="A4800">
        <v>5950788</v>
      </c>
      <c r="B4800">
        <v>1646</v>
      </c>
      <c r="D4800" t="s">
        <v>37</v>
      </c>
      <c r="E4800">
        <v>122052</v>
      </c>
      <c r="F4800">
        <v>685</v>
      </c>
      <c r="G4800" t="s">
        <v>14</v>
      </c>
      <c r="H4800">
        <v>0</v>
      </c>
      <c r="I4800" t="s">
        <v>16</v>
      </c>
      <c r="J4800" s="5">
        <v>4638.4799999999996</v>
      </c>
      <c r="K4800" s="7">
        <v>7028</v>
      </c>
      <c r="L4800">
        <v>2</v>
      </c>
      <c r="M4800" t="s">
        <v>31</v>
      </c>
    </row>
    <row r="4801" spans="1:13" x14ac:dyDescent="0.2">
      <c r="A4801">
        <v>5951436</v>
      </c>
      <c r="B4801">
        <v>1314</v>
      </c>
      <c r="C4801" s="1">
        <v>44136</v>
      </c>
      <c r="D4801" t="s">
        <v>29</v>
      </c>
      <c r="E4801">
        <v>222600000</v>
      </c>
      <c r="F4801">
        <v>832</v>
      </c>
      <c r="G4801" t="s">
        <v>26</v>
      </c>
      <c r="H4801" t="s">
        <v>15</v>
      </c>
      <c r="I4801" t="s">
        <v>24</v>
      </c>
      <c r="J4801" s="5">
        <v>3917.76</v>
      </c>
      <c r="K4801" s="7">
        <v>4081</v>
      </c>
      <c r="L4801">
        <v>5</v>
      </c>
      <c r="M4801" t="s">
        <v>35</v>
      </c>
    </row>
    <row r="4802" spans="1:13" x14ac:dyDescent="0.2">
      <c r="A4802">
        <v>5952627</v>
      </c>
      <c r="B4802">
        <v>1175</v>
      </c>
      <c r="C4802" s="1">
        <v>44257</v>
      </c>
      <c r="D4802" t="s">
        <v>23</v>
      </c>
      <c r="E4802">
        <v>266741</v>
      </c>
      <c r="F4802">
        <v>314</v>
      </c>
      <c r="G4802" t="s">
        <v>14</v>
      </c>
      <c r="I4802" t="s">
        <v>20</v>
      </c>
      <c r="J4802" s="5">
        <v>4192.2</v>
      </c>
      <c r="K4802" s="7">
        <v>6987</v>
      </c>
      <c r="L4802">
        <v>2</v>
      </c>
      <c r="M4802" t="s">
        <v>41</v>
      </c>
    </row>
    <row r="4803" spans="1:13" x14ac:dyDescent="0.2">
      <c r="A4803">
        <v>5952995</v>
      </c>
      <c r="B4803">
        <v>1617</v>
      </c>
      <c r="C4803" s="2">
        <v>45432</v>
      </c>
      <c r="D4803" t="s">
        <v>37</v>
      </c>
      <c r="E4803">
        <v>87738</v>
      </c>
      <c r="F4803">
        <v>594</v>
      </c>
      <c r="G4803" t="s">
        <v>26</v>
      </c>
      <c r="H4803" t="s">
        <v>26</v>
      </c>
      <c r="I4803" t="s">
        <v>20</v>
      </c>
      <c r="J4803" s="5">
        <v>489</v>
      </c>
      <c r="K4803" s="7">
        <v>815</v>
      </c>
      <c r="L4803">
        <v>1</v>
      </c>
      <c r="M4803" t="s">
        <v>52</v>
      </c>
    </row>
    <row r="4804" spans="1:13" x14ac:dyDescent="0.2">
      <c r="A4804">
        <v>5954542</v>
      </c>
      <c r="B4804">
        <v>1042</v>
      </c>
      <c r="C4804" s="1">
        <v>45059</v>
      </c>
      <c r="D4804" t="s">
        <v>32</v>
      </c>
      <c r="E4804">
        <v>223871</v>
      </c>
      <c r="F4804">
        <v>703</v>
      </c>
      <c r="G4804" t="s">
        <v>26</v>
      </c>
      <c r="H4804" t="b">
        <v>0</v>
      </c>
      <c r="I4804" t="s">
        <v>46</v>
      </c>
      <c r="J4804" s="5">
        <v>1824.42</v>
      </c>
      <c r="K4804" s="7">
        <v>2339</v>
      </c>
      <c r="L4804">
        <v>2</v>
      </c>
      <c r="M4804" t="s">
        <v>34</v>
      </c>
    </row>
    <row r="4805" spans="1:13" x14ac:dyDescent="0.2">
      <c r="A4805">
        <v>5955951</v>
      </c>
      <c r="B4805">
        <v>1352</v>
      </c>
      <c r="C4805" s="1">
        <v>45309</v>
      </c>
      <c r="D4805" t="s">
        <v>29</v>
      </c>
      <c r="E4805">
        <v>71667</v>
      </c>
      <c r="F4805">
        <v>692</v>
      </c>
      <c r="G4805" t="s">
        <v>26</v>
      </c>
      <c r="H4805" t="s">
        <v>14</v>
      </c>
      <c r="I4805" t="s">
        <v>20</v>
      </c>
      <c r="J4805" s="5">
        <v>1774.92</v>
      </c>
      <c r="K4805" s="7">
        <v>2113</v>
      </c>
      <c r="L4805">
        <v>1</v>
      </c>
      <c r="M4805" t="s">
        <v>41</v>
      </c>
    </row>
    <row r="4806" spans="1:13" x14ac:dyDescent="0.2">
      <c r="A4806">
        <v>5956187</v>
      </c>
      <c r="B4806">
        <v>1138</v>
      </c>
      <c r="C4806" s="1">
        <v>45277</v>
      </c>
      <c r="D4806" t="s">
        <v>29</v>
      </c>
      <c r="E4806">
        <v>80442</v>
      </c>
      <c r="F4806">
        <v>685</v>
      </c>
      <c r="G4806" t="s">
        <v>14</v>
      </c>
      <c r="H4806" t="b">
        <v>0</v>
      </c>
      <c r="I4806" t="s">
        <v>24</v>
      </c>
      <c r="J4806" s="5">
        <v>3224.1</v>
      </c>
      <c r="K4806" s="7">
        <v>4885</v>
      </c>
      <c r="L4806">
        <v>2</v>
      </c>
      <c r="M4806" t="s">
        <v>28</v>
      </c>
    </row>
    <row r="4807" spans="1:13" x14ac:dyDescent="0.2">
      <c r="A4807">
        <v>5960371</v>
      </c>
      <c r="B4807">
        <v>1780</v>
      </c>
      <c r="C4807" s="2">
        <v>44017</v>
      </c>
      <c r="D4807" t="s">
        <v>27</v>
      </c>
      <c r="E4807">
        <v>92961</v>
      </c>
      <c r="F4807">
        <v>671</v>
      </c>
      <c r="G4807" t="s">
        <v>14</v>
      </c>
      <c r="H4807">
        <v>0</v>
      </c>
      <c r="I4807" t="s">
        <v>20</v>
      </c>
      <c r="J4807" s="5">
        <v>4986</v>
      </c>
      <c r="K4807" s="7">
        <v>8310</v>
      </c>
      <c r="L4807">
        <v>2</v>
      </c>
      <c r="M4807" t="s">
        <v>47</v>
      </c>
    </row>
    <row r="4808" spans="1:13" x14ac:dyDescent="0.2">
      <c r="A4808">
        <v>5961228</v>
      </c>
      <c r="B4808">
        <v>1218</v>
      </c>
      <c r="C4808" s="1">
        <v>44328</v>
      </c>
      <c r="D4808" t="s">
        <v>13</v>
      </c>
      <c r="E4808">
        <v>63054</v>
      </c>
      <c r="F4808">
        <v>765</v>
      </c>
      <c r="G4808" t="s">
        <v>14</v>
      </c>
      <c r="H4808" t="b">
        <v>0</v>
      </c>
      <c r="I4808" t="s">
        <v>20</v>
      </c>
      <c r="J4808" s="5">
        <v>6345.36</v>
      </c>
      <c r="K4808" s="7">
        <v>7554</v>
      </c>
      <c r="L4808">
        <v>5</v>
      </c>
      <c r="M4808" t="s">
        <v>31</v>
      </c>
    </row>
    <row r="4809" spans="1:13" x14ac:dyDescent="0.2">
      <c r="A4809">
        <v>5961450</v>
      </c>
      <c r="B4809">
        <v>952</v>
      </c>
      <c r="C4809" s="1">
        <v>43902</v>
      </c>
      <c r="D4809" t="s">
        <v>37</v>
      </c>
      <c r="E4809">
        <v>73036</v>
      </c>
      <c r="G4809" t="s">
        <v>14</v>
      </c>
      <c r="H4809">
        <v>1</v>
      </c>
      <c r="I4809" t="s">
        <v>16</v>
      </c>
      <c r="J4809" s="5">
        <v>1025.6400000000001</v>
      </c>
      <c r="K4809" s="7">
        <v>1554</v>
      </c>
      <c r="L4809">
        <v>2</v>
      </c>
      <c r="M4809" t="s">
        <v>21</v>
      </c>
    </row>
    <row r="4810" spans="1:13" x14ac:dyDescent="0.2">
      <c r="A4810">
        <v>5963760</v>
      </c>
      <c r="B4810">
        <v>1464</v>
      </c>
      <c r="C4810" t="s">
        <v>151</v>
      </c>
      <c r="D4810" t="s">
        <v>19</v>
      </c>
      <c r="E4810">
        <v>177504</v>
      </c>
      <c r="F4810">
        <v>718</v>
      </c>
      <c r="G4810" t="s">
        <v>14</v>
      </c>
      <c r="H4810" t="s">
        <v>30</v>
      </c>
      <c r="I4810" t="s">
        <v>46</v>
      </c>
      <c r="J4810" s="5">
        <v>2475</v>
      </c>
      <c r="K4810" s="7">
        <v>3750</v>
      </c>
      <c r="L4810">
        <v>1</v>
      </c>
      <c r="M4810" t="s">
        <v>35</v>
      </c>
    </row>
    <row r="4811" spans="1:13" x14ac:dyDescent="0.2">
      <c r="A4811">
        <v>5964747</v>
      </c>
      <c r="B4811">
        <v>632</v>
      </c>
      <c r="C4811" t="s">
        <v>346</v>
      </c>
      <c r="D4811" t="s">
        <v>23</v>
      </c>
      <c r="E4811">
        <v>285665</v>
      </c>
      <c r="F4811">
        <v>666</v>
      </c>
      <c r="G4811" t="s">
        <v>14</v>
      </c>
      <c r="H4811">
        <v>1</v>
      </c>
      <c r="I4811" t="s">
        <v>16</v>
      </c>
      <c r="J4811" s="5">
        <v>4736.9399999999996</v>
      </c>
      <c r="K4811" s="7">
        <v>6073</v>
      </c>
      <c r="L4811">
        <v>4</v>
      </c>
      <c r="M4811" t="s">
        <v>25</v>
      </c>
    </row>
    <row r="4812" spans="1:13" x14ac:dyDescent="0.2">
      <c r="A4812">
        <v>5966580</v>
      </c>
      <c r="B4812">
        <v>1142</v>
      </c>
      <c r="C4812" s="1">
        <v>43882</v>
      </c>
      <c r="D4812" t="s">
        <v>13</v>
      </c>
      <c r="E4812">
        <v>189085</v>
      </c>
      <c r="F4812">
        <v>776</v>
      </c>
      <c r="G4812" t="s">
        <v>14</v>
      </c>
      <c r="H4812">
        <v>1</v>
      </c>
      <c r="I4812" t="s">
        <v>20</v>
      </c>
      <c r="J4812" s="5">
        <v>3949.92</v>
      </c>
      <c r="K4812" s="7">
        <v>5064</v>
      </c>
      <c r="L4812">
        <v>5</v>
      </c>
      <c r="M4812" t="s">
        <v>34</v>
      </c>
    </row>
    <row r="4813" spans="1:13" x14ac:dyDescent="0.2">
      <c r="A4813">
        <v>5967416</v>
      </c>
      <c r="B4813">
        <v>1776</v>
      </c>
      <c r="C4813" s="1">
        <v>45251</v>
      </c>
      <c r="D4813" t="s">
        <v>13</v>
      </c>
      <c r="E4813">
        <v>82766</v>
      </c>
      <c r="F4813">
        <v>393</v>
      </c>
      <c r="G4813" t="s">
        <v>14</v>
      </c>
      <c r="H4813">
        <v>1</v>
      </c>
      <c r="I4813" t="s">
        <v>33</v>
      </c>
      <c r="J4813" s="5">
        <v>2976.48</v>
      </c>
      <c r="K4813" s="7">
        <v>3816</v>
      </c>
      <c r="L4813">
        <v>5</v>
      </c>
      <c r="M4813" t="s">
        <v>21</v>
      </c>
    </row>
    <row r="4814" spans="1:13" x14ac:dyDescent="0.2">
      <c r="A4814">
        <v>5968199</v>
      </c>
      <c r="B4814">
        <v>1267</v>
      </c>
      <c r="C4814" s="2">
        <v>43990</v>
      </c>
      <c r="D4814" t="s">
        <v>23</v>
      </c>
      <c r="E4814">
        <v>200949</v>
      </c>
      <c r="F4814">
        <v>674</v>
      </c>
      <c r="G4814" t="s">
        <v>14</v>
      </c>
      <c r="H4814" t="s">
        <v>15</v>
      </c>
      <c r="I4814" t="s">
        <v>20</v>
      </c>
      <c r="J4814" s="5">
        <v>4084.92</v>
      </c>
      <c r="K4814" s="7">
        <v>4863</v>
      </c>
      <c r="L4814">
        <v>3</v>
      </c>
      <c r="M4814" t="s">
        <v>25</v>
      </c>
    </row>
    <row r="4815" spans="1:13" x14ac:dyDescent="0.2">
      <c r="A4815">
        <v>5968354</v>
      </c>
      <c r="B4815">
        <v>844</v>
      </c>
      <c r="C4815" s="1">
        <v>44461</v>
      </c>
      <c r="D4815" t="s">
        <v>37</v>
      </c>
      <c r="E4815">
        <v>5757</v>
      </c>
      <c r="G4815" t="s">
        <v>14</v>
      </c>
      <c r="H4815" t="b">
        <v>0</v>
      </c>
      <c r="I4815" t="s">
        <v>46</v>
      </c>
      <c r="J4815" s="5">
        <v>2456.52</v>
      </c>
      <c r="K4815" s="7">
        <v>3722</v>
      </c>
      <c r="L4815">
        <v>3</v>
      </c>
      <c r="M4815" t="s">
        <v>36</v>
      </c>
    </row>
    <row r="4816" spans="1:13" x14ac:dyDescent="0.2">
      <c r="A4816">
        <v>5969011</v>
      </c>
      <c r="B4816">
        <v>1082</v>
      </c>
      <c r="C4816" s="2">
        <v>44973</v>
      </c>
      <c r="D4816" t="s">
        <v>13</v>
      </c>
      <c r="E4816">
        <v>61829</v>
      </c>
      <c r="F4816">
        <v>466</v>
      </c>
      <c r="G4816" t="s">
        <v>14</v>
      </c>
      <c r="H4816" t="s">
        <v>26</v>
      </c>
      <c r="I4816" t="s">
        <v>33</v>
      </c>
      <c r="J4816" s="5">
        <v>1079.52</v>
      </c>
      <c r="K4816" s="7">
        <v>1384</v>
      </c>
      <c r="L4816">
        <v>3</v>
      </c>
      <c r="M4816" t="s">
        <v>36</v>
      </c>
    </row>
    <row r="4817" spans="1:13" x14ac:dyDescent="0.2">
      <c r="A4817">
        <v>5970860</v>
      </c>
      <c r="B4817">
        <v>257</v>
      </c>
      <c r="C4817" s="1">
        <v>44900</v>
      </c>
      <c r="D4817" t="s">
        <v>37</v>
      </c>
      <c r="E4817">
        <v>116902</v>
      </c>
      <c r="F4817">
        <v>806</v>
      </c>
      <c r="G4817" t="s">
        <v>14</v>
      </c>
      <c r="H4817" t="s">
        <v>40</v>
      </c>
      <c r="I4817" t="s">
        <v>16</v>
      </c>
      <c r="J4817" s="5">
        <v>3283.02</v>
      </c>
      <c r="K4817" s="7">
        <v>4209</v>
      </c>
      <c r="L4817">
        <v>4</v>
      </c>
      <c r="M4817" t="s">
        <v>21</v>
      </c>
    </row>
    <row r="4818" spans="1:13" x14ac:dyDescent="0.2">
      <c r="A4818">
        <v>5971190</v>
      </c>
      <c r="B4818">
        <v>1729</v>
      </c>
      <c r="C4818" t="s">
        <v>463</v>
      </c>
      <c r="D4818" t="s">
        <v>37</v>
      </c>
      <c r="E4818">
        <v>51270</v>
      </c>
      <c r="F4818">
        <v>670</v>
      </c>
      <c r="G4818" t="s">
        <v>26</v>
      </c>
      <c r="H4818" t="b">
        <v>1</v>
      </c>
      <c r="I4818" t="s">
        <v>16</v>
      </c>
      <c r="J4818" s="5">
        <v>497.4</v>
      </c>
      <c r="K4818" s="7">
        <v>829</v>
      </c>
      <c r="L4818">
        <v>1</v>
      </c>
      <c r="M4818" t="s">
        <v>47</v>
      </c>
    </row>
    <row r="4819" spans="1:13" x14ac:dyDescent="0.2">
      <c r="A4819">
        <v>5972081</v>
      </c>
      <c r="B4819">
        <v>956</v>
      </c>
      <c r="C4819" s="1">
        <v>44874</v>
      </c>
      <c r="D4819" t="s">
        <v>23</v>
      </c>
      <c r="E4819">
        <v>279832</v>
      </c>
      <c r="F4819">
        <v>841</v>
      </c>
      <c r="G4819" t="s">
        <v>14</v>
      </c>
      <c r="H4819">
        <v>1</v>
      </c>
      <c r="I4819" t="s">
        <v>16</v>
      </c>
      <c r="J4819" s="5">
        <v>2290.86</v>
      </c>
      <c r="K4819" s="7">
        <v>3471</v>
      </c>
      <c r="L4819">
        <v>2</v>
      </c>
    </row>
    <row r="4820" spans="1:13" x14ac:dyDescent="0.2">
      <c r="A4820">
        <v>5972154</v>
      </c>
      <c r="B4820">
        <v>491</v>
      </c>
      <c r="C4820" s="2">
        <v>44221</v>
      </c>
      <c r="D4820" t="s">
        <v>37</v>
      </c>
      <c r="E4820">
        <v>111610</v>
      </c>
      <c r="F4820">
        <v>783</v>
      </c>
      <c r="G4820" t="s">
        <v>14</v>
      </c>
      <c r="H4820" t="s">
        <v>26</v>
      </c>
      <c r="I4820" t="s">
        <v>20</v>
      </c>
      <c r="J4820" s="5">
        <v>2395.14</v>
      </c>
      <c r="K4820" s="7">
        <v>3629</v>
      </c>
      <c r="L4820">
        <v>3</v>
      </c>
      <c r="M4820" t="s">
        <v>25</v>
      </c>
    </row>
    <row r="4821" spans="1:13" x14ac:dyDescent="0.2">
      <c r="A4821">
        <v>5974076</v>
      </c>
      <c r="B4821">
        <v>740</v>
      </c>
      <c r="C4821" s="1">
        <v>44273</v>
      </c>
      <c r="D4821" t="s">
        <v>13</v>
      </c>
      <c r="E4821">
        <v>114396</v>
      </c>
      <c r="F4821">
        <v>814</v>
      </c>
      <c r="G4821" t="s">
        <v>14</v>
      </c>
      <c r="H4821" t="s">
        <v>14</v>
      </c>
      <c r="I4821" t="s">
        <v>16</v>
      </c>
      <c r="J4821" s="5">
        <v>1615.8</v>
      </c>
      <c r="K4821" s="7">
        <v>2693</v>
      </c>
      <c r="L4821">
        <v>5</v>
      </c>
      <c r="M4821" t="s">
        <v>21</v>
      </c>
    </row>
    <row r="4822" spans="1:13" x14ac:dyDescent="0.2">
      <c r="A4822">
        <v>5975068</v>
      </c>
      <c r="B4822">
        <v>1283</v>
      </c>
      <c r="C4822" s="2">
        <v>44354</v>
      </c>
      <c r="D4822" t="s">
        <v>23</v>
      </c>
      <c r="E4822">
        <v>71300000</v>
      </c>
      <c r="G4822" t="s">
        <v>14</v>
      </c>
      <c r="H4822" t="b">
        <v>1</v>
      </c>
      <c r="I4822" t="s">
        <v>33</v>
      </c>
      <c r="J4822" s="5">
        <v>10184.64</v>
      </c>
      <c r="K4822" s="7">
        <v>10609</v>
      </c>
      <c r="L4822">
        <v>2</v>
      </c>
      <c r="M4822" t="s">
        <v>28</v>
      </c>
    </row>
    <row r="4823" spans="1:13" x14ac:dyDescent="0.2">
      <c r="A4823">
        <v>5977405</v>
      </c>
      <c r="B4823">
        <v>258</v>
      </c>
      <c r="C4823" t="s">
        <v>130</v>
      </c>
      <c r="D4823" t="s">
        <v>37</v>
      </c>
      <c r="E4823">
        <v>186942</v>
      </c>
      <c r="F4823" t="s">
        <v>38</v>
      </c>
      <c r="G4823" t="s">
        <v>14</v>
      </c>
      <c r="I4823" t="s">
        <v>24</v>
      </c>
      <c r="J4823" s="5">
        <v>1636.2</v>
      </c>
      <c r="K4823" s="7">
        <v>2727</v>
      </c>
      <c r="L4823">
        <v>2</v>
      </c>
      <c r="M4823" t="s">
        <v>36</v>
      </c>
    </row>
    <row r="4824" spans="1:13" x14ac:dyDescent="0.2">
      <c r="A4824">
        <v>5977418</v>
      </c>
      <c r="B4824">
        <v>1347</v>
      </c>
      <c r="C4824" s="1">
        <v>44059</v>
      </c>
      <c r="D4824" t="s">
        <v>19</v>
      </c>
      <c r="E4824">
        <v>113515</v>
      </c>
      <c r="F4824">
        <v>581</v>
      </c>
      <c r="G4824" t="s">
        <v>14</v>
      </c>
      <c r="H4824" t="s">
        <v>15</v>
      </c>
      <c r="I4824" t="s">
        <v>20</v>
      </c>
      <c r="J4824" s="5">
        <v>627.9</v>
      </c>
      <c r="K4824" s="7">
        <v>805</v>
      </c>
      <c r="L4824">
        <v>1</v>
      </c>
      <c r="M4824" t="s">
        <v>36</v>
      </c>
    </row>
    <row r="4825" spans="1:13" x14ac:dyDescent="0.2">
      <c r="A4825">
        <v>5978600</v>
      </c>
      <c r="B4825">
        <v>88</v>
      </c>
      <c r="C4825" s="1">
        <v>44530</v>
      </c>
      <c r="D4825" t="s">
        <v>19</v>
      </c>
      <c r="E4825">
        <v>172855</v>
      </c>
      <c r="F4825">
        <v>614</v>
      </c>
      <c r="G4825" t="s">
        <v>14</v>
      </c>
      <c r="H4825" t="s">
        <v>14</v>
      </c>
      <c r="I4825" t="s">
        <v>16</v>
      </c>
      <c r="J4825" s="5">
        <v>1528.8</v>
      </c>
      <c r="K4825" s="7">
        <v>1960</v>
      </c>
      <c r="L4825">
        <v>4</v>
      </c>
      <c r="M4825" t="s">
        <v>25</v>
      </c>
    </row>
    <row r="4826" spans="1:13" x14ac:dyDescent="0.2">
      <c r="A4826">
        <v>5979032</v>
      </c>
      <c r="B4826">
        <v>203</v>
      </c>
      <c r="C4826" s="1">
        <v>44341</v>
      </c>
      <c r="D4826" t="s">
        <v>19</v>
      </c>
      <c r="E4826">
        <v>140241</v>
      </c>
      <c r="F4826">
        <v>705</v>
      </c>
      <c r="G4826" t="s">
        <v>14</v>
      </c>
      <c r="H4826">
        <v>0</v>
      </c>
      <c r="I4826" t="s">
        <v>46</v>
      </c>
      <c r="J4826" s="5">
        <v>1319.4</v>
      </c>
      <c r="K4826" s="7">
        <v>2199</v>
      </c>
      <c r="L4826">
        <v>3</v>
      </c>
      <c r="M4826" t="s">
        <v>28</v>
      </c>
    </row>
    <row r="4827" spans="1:13" x14ac:dyDescent="0.2">
      <c r="A4827">
        <v>5979471</v>
      </c>
      <c r="B4827">
        <v>1195</v>
      </c>
      <c r="C4827" s="1">
        <v>43981</v>
      </c>
      <c r="D4827" t="s">
        <v>29</v>
      </c>
      <c r="E4827">
        <v>109428</v>
      </c>
      <c r="F4827">
        <v>694</v>
      </c>
      <c r="G4827" t="s">
        <v>26</v>
      </c>
      <c r="H4827">
        <v>0</v>
      </c>
      <c r="I4827" t="s">
        <v>24</v>
      </c>
      <c r="J4827" s="5">
        <v>4211.5200000000004</v>
      </c>
      <c r="K4827" s="7">
        <v>4387</v>
      </c>
      <c r="L4827">
        <v>5</v>
      </c>
      <c r="M4827" t="s">
        <v>38</v>
      </c>
    </row>
    <row r="4828" spans="1:13" x14ac:dyDescent="0.2">
      <c r="A4828">
        <v>5980163</v>
      </c>
      <c r="B4828">
        <v>770</v>
      </c>
      <c r="C4828" t="s">
        <v>205</v>
      </c>
      <c r="D4828" t="s">
        <v>32</v>
      </c>
      <c r="E4828">
        <v>247402</v>
      </c>
      <c r="G4828" t="s">
        <v>14</v>
      </c>
      <c r="H4828" t="s">
        <v>45</v>
      </c>
      <c r="I4828" t="s">
        <v>16</v>
      </c>
      <c r="J4828" s="5">
        <v>5483.28</v>
      </c>
      <c r="K4828" s="7">
        <v>8308</v>
      </c>
      <c r="L4828">
        <v>5</v>
      </c>
      <c r="M4828" t="s">
        <v>52</v>
      </c>
    </row>
    <row r="4829" spans="1:13" x14ac:dyDescent="0.2">
      <c r="A4829">
        <v>5987413</v>
      </c>
      <c r="B4829">
        <v>1059</v>
      </c>
      <c r="C4829" s="1">
        <v>44199</v>
      </c>
      <c r="D4829" t="s">
        <v>32</v>
      </c>
      <c r="E4829">
        <v>218325</v>
      </c>
      <c r="F4829">
        <v>825</v>
      </c>
      <c r="G4829" t="s">
        <v>14</v>
      </c>
      <c r="H4829" t="s">
        <v>15</v>
      </c>
      <c r="I4829" t="s">
        <v>24</v>
      </c>
      <c r="J4829" s="5">
        <v>2021.4</v>
      </c>
      <c r="K4829" s="7">
        <v>3369</v>
      </c>
      <c r="L4829">
        <v>4</v>
      </c>
      <c r="M4829" t="s">
        <v>52</v>
      </c>
    </row>
    <row r="4830" spans="1:13" x14ac:dyDescent="0.2">
      <c r="A4830">
        <v>5987876</v>
      </c>
      <c r="B4830">
        <v>445</v>
      </c>
      <c r="C4830" s="1">
        <v>45192</v>
      </c>
      <c r="D4830" t="s">
        <v>27</v>
      </c>
      <c r="E4830">
        <v>51320</v>
      </c>
      <c r="F4830">
        <v>619</v>
      </c>
      <c r="G4830" t="s">
        <v>14</v>
      </c>
      <c r="H4830" t="s">
        <v>14</v>
      </c>
      <c r="I4830" t="s">
        <v>16</v>
      </c>
      <c r="J4830" s="5">
        <v>1385.16</v>
      </c>
      <c r="K4830" s="7">
        <v>1649</v>
      </c>
      <c r="L4830">
        <v>4</v>
      </c>
      <c r="M4830" t="s">
        <v>52</v>
      </c>
    </row>
    <row r="4831" spans="1:13" x14ac:dyDescent="0.2">
      <c r="A4831">
        <v>5988889</v>
      </c>
      <c r="B4831">
        <v>1683</v>
      </c>
      <c r="C4831" s="1">
        <v>45341</v>
      </c>
      <c r="D4831" t="s">
        <v>13</v>
      </c>
      <c r="E4831">
        <v>239573</v>
      </c>
      <c r="F4831">
        <v>830</v>
      </c>
      <c r="G4831" t="s">
        <v>14</v>
      </c>
      <c r="H4831" t="s">
        <v>40</v>
      </c>
      <c r="I4831" t="s">
        <v>16</v>
      </c>
      <c r="J4831" s="5">
        <v>4670.3999999999996</v>
      </c>
      <c r="K4831" s="7">
        <v>4865</v>
      </c>
      <c r="L4831">
        <v>4</v>
      </c>
      <c r="M4831" t="s">
        <v>31</v>
      </c>
    </row>
    <row r="4832" spans="1:13" x14ac:dyDescent="0.2">
      <c r="A4832">
        <v>5991891</v>
      </c>
      <c r="B4832">
        <v>1133</v>
      </c>
      <c r="C4832" s="2">
        <v>44376</v>
      </c>
      <c r="D4832" t="s">
        <v>37</v>
      </c>
      <c r="E4832">
        <v>41370</v>
      </c>
      <c r="G4832" t="s">
        <v>14</v>
      </c>
      <c r="H4832" t="b">
        <v>1</v>
      </c>
      <c r="I4832" t="s">
        <v>24</v>
      </c>
      <c r="J4832" s="5">
        <v>709.5</v>
      </c>
      <c r="K4832" s="7">
        <v>1075</v>
      </c>
      <c r="L4832">
        <v>3</v>
      </c>
      <c r="M4832" t="s">
        <v>35</v>
      </c>
    </row>
    <row r="4833" spans="1:13" x14ac:dyDescent="0.2">
      <c r="A4833">
        <v>5993523</v>
      </c>
      <c r="B4833">
        <v>338</v>
      </c>
      <c r="C4833" s="1">
        <v>45027</v>
      </c>
      <c r="D4833" t="s">
        <v>32</v>
      </c>
      <c r="E4833">
        <v>85436</v>
      </c>
      <c r="F4833">
        <v>780</v>
      </c>
      <c r="G4833" t="s">
        <v>26</v>
      </c>
      <c r="H4833" t="b">
        <v>1</v>
      </c>
      <c r="I4833" t="s">
        <v>20</v>
      </c>
      <c r="J4833" s="5">
        <v>2562.6</v>
      </c>
      <c r="K4833" s="7">
        <v>4271</v>
      </c>
      <c r="L4833">
        <v>4</v>
      </c>
      <c r="M4833" t="s">
        <v>21</v>
      </c>
    </row>
    <row r="4834" spans="1:13" x14ac:dyDescent="0.2">
      <c r="A4834">
        <v>5996216</v>
      </c>
      <c r="B4834">
        <v>1017</v>
      </c>
      <c r="C4834" s="1">
        <v>45363</v>
      </c>
      <c r="D4834" t="s">
        <v>27</v>
      </c>
      <c r="E4834">
        <v>134488</v>
      </c>
      <c r="F4834">
        <v>667</v>
      </c>
      <c r="G4834" t="s">
        <v>14</v>
      </c>
      <c r="I4834" t="s">
        <v>20</v>
      </c>
      <c r="J4834" s="5">
        <v>2640</v>
      </c>
      <c r="K4834" s="7">
        <v>4400</v>
      </c>
      <c r="L4834">
        <v>5</v>
      </c>
      <c r="M4834" t="s">
        <v>21</v>
      </c>
    </row>
    <row r="4835" spans="1:13" x14ac:dyDescent="0.2">
      <c r="A4835">
        <v>5997374</v>
      </c>
      <c r="B4835">
        <v>1078</v>
      </c>
      <c r="C4835" t="s">
        <v>517</v>
      </c>
      <c r="D4835" t="s">
        <v>23</v>
      </c>
      <c r="E4835">
        <v>225154</v>
      </c>
      <c r="F4835">
        <v>735</v>
      </c>
      <c r="G4835" t="s">
        <v>14</v>
      </c>
      <c r="H4835" t="b">
        <v>1</v>
      </c>
      <c r="I4835" t="s">
        <v>46</v>
      </c>
      <c r="J4835" s="5">
        <v>2381.34</v>
      </c>
      <c r="K4835" s="7">
        <v>3053</v>
      </c>
      <c r="L4835">
        <v>5</v>
      </c>
    </row>
    <row r="4836" spans="1:13" x14ac:dyDescent="0.2">
      <c r="A4836">
        <v>6002176</v>
      </c>
      <c r="B4836">
        <v>494</v>
      </c>
      <c r="C4836" s="2">
        <v>45287</v>
      </c>
      <c r="D4836" t="s">
        <v>29</v>
      </c>
      <c r="E4836">
        <v>242516</v>
      </c>
      <c r="F4836">
        <v>649</v>
      </c>
      <c r="G4836" t="s">
        <v>14</v>
      </c>
      <c r="H4836" t="s">
        <v>14</v>
      </c>
      <c r="I4836" t="s">
        <v>20</v>
      </c>
      <c r="J4836" s="5">
        <v>5726.4</v>
      </c>
      <c r="K4836" s="7">
        <v>5965</v>
      </c>
      <c r="L4836">
        <v>1</v>
      </c>
      <c r="M4836" t="s">
        <v>47</v>
      </c>
    </row>
    <row r="4837" spans="1:13" x14ac:dyDescent="0.2">
      <c r="A4837">
        <v>6002977</v>
      </c>
      <c r="B4837">
        <v>716</v>
      </c>
      <c r="C4837" s="1">
        <v>44250</v>
      </c>
      <c r="D4837" t="s">
        <v>13</v>
      </c>
      <c r="E4837">
        <v>193698</v>
      </c>
      <c r="F4837">
        <v>730</v>
      </c>
      <c r="G4837" t="s">
        <v>14</v>
      </c>
      <c r="H4837" t="b">
        <v>0</v>
      </c>
      <c r="I4837" t="s">
        <v>20</v>
      </c>
      <c r="J4837" s="5">
        <v>2434.3200000000002</v>
      </c>
      <c r="K4837" s="7">
        <v>2898</v>
      </c>
      <c r="L4837">
        <v>5</v>
      </c>
    </row>
    <row r="4838" spans="1:13" x14ac:dyDescent="0.2">
      <c r="A4838">
        <v>6007601</v>
      </c>
      <c r="B4838">
        <v>524</v>
      </c>
      <c r="C4838" s="1">
        <v>44339</v>
      </c>
      <c r="D4838" t="s">
        <v>37</v>
      </c>
      <c r="E4838">
        <v>217324</v>
      </c>
      <c r="F4838">
        <v>661</v>
      </c>
      <c r="G4838" t="s">
        <v>26</v>
      </c>
      <c r="H4838" t="s">
        <v>14</v>
      </c>
      <c r="I4838" t="s">
        <v>16</v>
      </c>
      <c r="J4838" s="5">
        <v>2808.78</v>
      </c>
      <c r="K4838" s="7">
        <v>3601</v>
      </c>
      <c r="L4838">
        <v>1</v>
      </c>
    </row>
    <row r="4839" spans="1:13" x14ac:dyDescent="0.2">
      <c r="A4839">
        <v>6010192</v>
      </c>
      <c r="B4839">
        <v>1103</v>
      </c>
      <c r="C4839" s="1">
        <v>44885</v>
      </c>
      <c r="D4839" t="s">
        <v>27</v>
      </c>
      <c r="E4839">
        <v>129692</v>
      </c>
      <c r="F4839">
        <v>812</v>
      </c>
      <c r="G4839" t="s">
        <v>14</v>
      </c>
      <c r="H4839" t="b">
        <v>1</v>
      </c>
      <c r="I4839" t="s">
        <v>24</v>
      </c>
      <c r="J4839" s="5">
        <v>1146.5999999999999</v>
      </c>
      <c r="K4839" s="7">
        <v>1470</v>
      </c>
      <c r="L4839">
        <v>1</v>
      </c>
      <c r="M4839" t="s">
        <v>38</v>
      </c>
    </row>
    <row r="4840" spans="1:13" x14ac:dyDescent="0.2">
      <c r="A4840">
        <v>6010699</v>
      </c>
      <c r="B4840">
        <v>1383</v>
      </c>
      <c r="C4840" s="1">
        <v>44435</v>
      </c>
      <c r="D4840" t="s">
        <v>19</v>
      </c>
      <c r="E4840">
        <v>133105</v>
      </c>
      <c r="F4840">
        <v>841</v>
      </c>
      <c r="G4840" t="s">
        <v>26</v>
      </c>
      <c r="H4840" t="b">
        <v>1</v>
      </c>
      <c r="I4840" t="s">
        <v>18</v>
      </c>
      <c r="J4840" s="5">
        <v>1834.8</v>
      </c>
      <c r="K4840" s="7">
        <v>3058</v>
      </c>
      <c r="L4840">
        <v>5</v>
      </c>
      <c r="M4840" t="s">
        <v>52</v>
      </c>
    </row>
    <row r="4841" spans="1:13" x14ac:dyDescent="0.2">
      <c r="A4841">
        <v>6011842</v>
      </c>
      <c r="B4841">
        <v>804</v>
      </c>
      <c r="C4841" s="1">
        <v>45032</v>
      </c>
      <c r="D4841" t="s">
        <v>19</v>
      </c>
      <c r="E4841">
        <v>231194</v>
      </c>
      <c r="F4841">
        <v>792</v>
      </c>
      <c r="G4841" t="s">
        <v>14</v>
      </c>
      <c r="H4841" t="b">
        <v>1</v>
      </c>
      <c r="I4841" t="s">
        <v>16</v>
      </c>
      <c r="J4841" s="5">
        <v>2462.46</v>
      </c>
      <c r="K4841" s="7">
        <v>3157</v>
      </c>
      <c r="L4841">
        <v>4</v>
      </c>
      <c r="M4841" t="s">
        <v>21</v>
      </c>
    </row>
    <row r="4842" spans="1:13" x14ac:dyDescent="0.2">
      <c r="A4842">
        <v>6015450</v>
      </c>
      <c r="B4842">
        <v>1313</v>
      </c>
      <c r="C4842" s="1">
        <v>44873</v>
      </c>
      <c r="D4842" t="s">
        <v>27</v>
      </c>
      <c r="E4842">
        <v>248819</v>
      </c>
      <c r="F4842">
        <v>496</v>
      </c>
      <c r="G4842" t="s">
        <v>14</v>
      </c>
      <c r="H4842">
        <v>0</v>
      </c>
      <c r="I4842" t="s">
        <v>46</v>
      </c>
      <c r="J4842" s="5">
        <v>2246.4</v>
      </c>
      <c r="K4842" s="7">
        <v>2340</v>
      </c>
      <c r="L4842">
        <v>5</v>
      </c>
      <c r="M4842" t="s">
        <v>47</v>
      </c>
    </row>
    <row r="4843" spans="1:13" x14ac:dyDescent="0.2">
      <c r="A4843">
        <v>6015715</v>
      </c>
      <c r="B4843">
        <v>1638</v>
      </c>
      <c r="C4843" t="s">
        <v>518</v>
      </c>
      <c r="D4843" t="s">
        <v>19</v>
      </c>
      <c r="E4843">
        <v>150118</v>
      </c>
      <c r="F4843">
        <v>738</v>
      </c>
      <c r="G4843" t="s">
        <v>26</v>
      </c>
      <c r="H4843" t="b">
        <v>1</v>
      </c>
      <c r="I4843" t="s">
        <v>20</v>
      </c>
      <c r="J4843" s="5">
        <v>6319.8</v>
      </c>
      <c r="K4843" s="7">
        <v>10533</v>
      </c>
      <c r="L4843">
        <v>2</v>
      </c>
      <c r="M4843" t="s">
        <v>41</v>
      </c>
    </row>
    <row r="4844" spans="1:13" x14ac:dyDescent="0.2">
      <c r="A4844">
        <v>6018022</v>
      </c>
      <c r="B4844">
        <v>1306</v>
      </c>
      <c r="C4844" s="1">
        <v>44994</v>
      </c>
      <c r="D4844" t="s">
        <v>23</v>
      </c>
      <c r="E4844">
        <v>201426</v>
      </c>
      <c r="F4844">
        <v>769</v>
      </c>
      <c r="G4844" t="s">
        <v>14</v>
      </c>
      <c r="I4844" t="s">
        <v>33</v>
      </c>
      <c r="J4844" s="5">
        <v>1639.68</v>
      </c>
      <c r="K4844" s="7">
        <v>1952</v>
      </c>
      <c r="L4844">
        <v>1</v>
      </c>
    </row>
    <row r="4845" spans="1:13" x14ac:dyDescent="0.2">
      <c r="A4845">
        <v>6018401</v>
      </c>
      <c r="B4845">
        <v>635</v>
      </c>
      <c r="C4845" s="1">
        <v>45318</v>
      </c>
      <c r="D4845" t="s">
        <v>32</v>
      </c>
      <c r="E4845">
        <v>94149</v>
      </c>
      <c r="F4845">
        <v>734</v>
      </c>
      <c r="G4845" t="s">
        <v>14</v>
      </c>
      <c r="H4845" t="s">
        <v>15</v>
      </c>
      <c r="I4845" t="s">
        <v>16</v>
      </c>
      <c r="J4845" s="5">
        <v>3010.2</v>
      </c>
      <c r="K4845" s="7">
        <v>5017</v>
      </c>
      <c r="L4845">
        <v>2</v>
      </c>
      <c r="M4845" t="s">
        <v>38</v>
      </c>
    </row>
    <row r="4846" spans="1:13" x14ac:dyDescent="0.2">
      <c r="A4846">
        <v>6018812</v>
      </c>
      <c r="B4846">
        <v>427</v>
      </c>
      <c r="C4846" t="s">
        <v>401</v>
      </c>
      <c r="D4846" t="s">
        <v>29</v>
      </c>
      <c r="E4846">
        <v>246661</v>
      </c>
      <c r="F4846" t="s">
        <v>38</v>
      </c>
      <c r="G4846" t="s">
        <v>14</v>
      </c>
      <c r="H4846" t="b">
        <v>0</v>
      </c>
      <c r="I4846" t="s">
        <v>24</v>
      </c>
      <c r="J4846" s="5">
        <v>1102.2</v>
      </c>
      <c r="K4846" s="7">
        <v>1670</v>
      </c>
      <c r="L4846">
        <v>2</v>
      </c>
      <c r="M4846" t="s">
        <v>38</v>
      </c>
    </row>
    <row r="4847" spans="1:13" x14ac:dyDescent="0.2">
      <c r="A4847">
        <v>6019811</v>
      </c>
      <c r="B4847">
        <v>96</v>
      </c>
      <c r="C4847" s="2">
        <v>44602</v>
      </c>
      <c r="D4847" t="s">
        <v>27</v>
      </c>
      <c r="E4847">
        <v>246604</v>
      </c>
      <c r="F4847">
        <v>812</v>
      </c>
      <c r="G4847" t="s">
        <v>14</v>
      </c>
      <c r="H4847" t="b">
        <v>1</v>
      </c>
      <c r="I4847" t="s">
        <v>16</v>
      </c>
      <c r="J4847" s="5">
        <v>2821.26</v>
      </c>
      <c r="K4847" s="7">
        <v>3617</v>
      </c>
      <c r="L4847">
        <v>1</v>
      </c>
      <c r="M4847" t="s">
        <v>38</v>
      </c>
    </row>
    <row r="4848" spans="1:13" x14ac:dyDescent="0.2">
      <c r="A4848">
        <v>6020221</v>
      </c>
      <c r="B4848">
        <v>687</v>
      </c>
      <c r="C4848" s="2">
        <v>45224</v>
      </c>
      <c r="D4848" t="s">
        <v>13</v>
      </c>
      <c r="E4848">
        <v>213315</v>
      </c>
      <c r="F4848">
        <v>715</v>
      </c>
      <c r="G4848" t="s">
        <v>14</v>
      </c>
      <c r="I4848" t="s">
        <v>20</v>
      </c>
      <c r="J4848" s="5">
        <v>7525.44</v>
      </c>
      <c r="K4848" s="7">
        <v>7839</v>
      </c>
      <c r="L4848">
        <v>4</v>
      </c>
      <c r="M4848" t="s">
        <v>25</v>
      </c>
    </row>
    <row r="4849" spans="1:13" x14ac:dyDescent="0.2">
      <c r="A4849">
        <v>6021487</v>
      </c>
      <c r="B4849">
        <v>162</v>
      </c>
      <c r="C4849" s="1">
        <v>43984</v>
      </c>
      <c r="D4849" t="s">
        <v>37</v>
      </c>
      <c r="E4849">
        <v>20419</v>
      </c>
      <c r="F4849">
        <v>803</v>
      </c>
      <c r="G4849" t="s">
        <v>26</v>
      </c>
      <c r="H4849" t="b">
        <v>1</v>
      </c>
      <c r="I4849" t="s">
        <v>20</v>
      </c>
      <c r="J4849" s="5">
        <v>1141.44</v>
      </c>
      <c r="K4849" s="7">
        <v>1189</v>
      </c>
      <c r="L4849">
        <v>2</v>
      </c>
      <c r="M4849" t="s">
        <v>21</v>
      </c>
    </row>
    <row r="4850" spans="1:13" x14ac:dyDescent="0.2">
      <c r="A4850">
        <v>6021998</v>
      </c>
      <c r="B4850">
        <v>682</v>
      </c>
      <c r="C4850" s="1">
        <v>45474</v>
      </c>
      <c r="D4850" t="s">
        <v>19</v>
      </c>
      <c r="E4850">
        <v>15560</v>
      </c>
      <c r="F4850">
        <v>797</v>
      </c>
      <c r="G4850" t="s">
        <v>14</v>
      </c>
      <c r="H4850" t="b">
        <v>1</v>
      </c>
      <c r="I4850" t="s">
        <v>20</v>
      </c>
      <c r="J4850" s="5">
        <v>6602.88</v>
      </c>
      <c r="K4850" s="7">
        <v>6878</v>
      </c>
      <c r="L4850">
        <v>4</v>
      </c>
      <c r="M4850" t="s">
        <v>25</v>
      </c>
    </row>
    <row r="4851" spans="1:13" x14ac:dyDescent="0.2">
      <c r="A4851">
        <v>6023850</v>
      </c>
      <c r="B4851">
        <v>759</v>
      </c>
      <c r="C4851" s="1">
        <v>44052</v>
      </c>
      <c r="D4851" t="s">
        <v>29</v>
      </c>
      <c r="E4851">
        <v>140507</v>
      </c>
      <c r="F4851">
        <v>589</v>
      </c>
      <c r="G4851" t="s">
        <v>26</v>
      </c>
      <c r="H4851" t="b">
        <v>0</v>
      </c>
      <c r="I4851" t="s">
        <v>20</v>
      </c>
      <c r="J4851" s="5">
        <v>4716.6000000000004</v>
      </c>
      <c r="K4851" s="7">
        <v>7861</v>
      </c>
      <c r="L4851">
        <v>2</v>
      </c>
      <c r="M4851" t="s">
        <v>25</v>
      </c>
    </row>
    <row r="4852" spans="1:13" x14ac:dyDescent="0.2">
      <c r="A4852">
        <v>6026360</v>
      </c>
      <c r="B4852">
        <v>1328</v>
      </c>
      <c r="C4852" s="1">
        <v>45422</v>
      </c>
      <c r="D4852" t="s">
        <v>27</v>
      </c>
      <c r="E4852">
        <v>80611</v>
      </c>
      <c r="F4852">
        <v>761</v>
      </c>
      <c r="G4852" t="s">
        <v>14</v>
      </c>
      <c r="H4852" t="s">
        <v>14</v>
      </c>
      <c r="I4852" t="s">
        <v>20</v>
      </c>
      <c r="J4852" s="5">
        <v>4447.5600000000004</v>
      </c>
      <c r="K4852" s="7">
        <v>5702</v>
      </c>
      <c r="L4852">
        <v>4</v>
      </c>
      <c r="M4852" t="s">
        <v>41</v>
      </c>
    </row>
    <row r="4853" spans="1:13" x14ac:dyDescent="0.2">
      <c r="A4853">
        <v>6026373</v>
      </c>
      <c r="B4853">
        <v>589</v>
      </c>
      <c r="C4853" s="1">
        <v>44991</v>
      </c>
      <c r="D4853" t="s">
        <v>13</v>
      </c>
      <c r="E4853">
        <v>47871</v>
      </c>
      <c r="G4853" t="s">
        <v>14</v>
      </c>
      <c r="H4853" t="s">
        <v>40</v>
      </c>
      <c r="I4853" t="s">
        <v>20</v>
      </c>
      <c r="J4853" s="5">
        <v>2052.96</v>
      </c>
      <c r="K4853" s="7">
        <v>2632</v>
      </c>
      <c r="L4853">
        <v>4</v>
      </c>
      <c r="M4853" t="s">
        <v>35</v>
      </c>
    </row>
    <row r="4854" spans="1:13" x14ac:dyDescent="0.2">
      <c r="A4854">
        <v>6027413</v>
      </c>
      <c r="B4854">
        <v>750</v>
      </c>
      <c r="C4854" s="1">
        <v>45267</v>
      </c>
      <c r="D4854" t="s">
        <v>37</v>
      </c>
      <c r="E4854">
        <v>134921</v>
      </c>
      <c r="F4854">
        <v>581</v>
      </c>
      <c r="G4854" t="s">
        <v>14</v>
      </c>
      <c r="H4854" t="b">
        <v>1</v>
      </c>
      <c r="I4854" t="s">
        <v>16</v>
      </c>
      <c r="J4854" s="5">
        <v>2341.1999999999998</v>
      </c>
      <c r="K4854" s="7">
        <v>3902</v>
      </c>
      <c r="L4854">
        <v>2</v>
      </c>
      <c r="M4854" t="s">
        <v>35</v>
      </c>
    </row>
    <row r="4855" spans="1:13" x14ac:dyDescent="0.2">
      <c r="A4855">
        <v>6027864</v>
      </c>
      <c r="B4855">
        <v>41</v>
      </c>
      <c r="C4855" s="1">
        <v>44351</v>
      </c>
      <c r="D4855" t="s">
        <v>27</v>
      </c>
      <c r="E4855">
        <v>105119</v>
      </c>
      <c r="F4855">
        <v>679</v>
      </c>
      <c r="G4855" t="s">
        <v>26</v>
      </c>
      <c r="H4855">
        <v>1</v>
      </c>
      <c r="I4855" t="s">
        <v>18</v>
      </c>
      <c r="J4855" s="5">
        <v>750.6</v>
      </c>
      <c r="K4855" s="7">
        <v>1251</v>
      </c>
      <c r="L4855">
        <v>5</v>
      </c>
      <c r="M4855" t="s">
        <v>17</v>
      </c>
    </row>
    <row r="4856" spans="1:13" x14ac:dyDescent="0.2">
      <c r="A4856">
        <v>6030822</v>
      </c>
      <c r="B4856">
        <v>1440</v>
      </c>
      <c r="C4856" s="1">
        <v>44491</v>
      </c>
      <c r="D4856" t="s">
        <v>37</v>
      </c>
      <c r="E4856">
        <v>287134</v>
      </c>
      <c r="F4856">
        <v>749</v>
      </c>
      <c r="G4856" t="s">
        <v>14</v>
      </c>
      <c r="H4856" t="s">
        <v>15</v>
      </c>
      <c r="I4856" t="s">
        <v>20</v>
      </c>
      <c r="J4856" s="5">
        <v>1547.52</v>
      </c>
      <c r="K4856" s="7">
        <v>1612</v>
      </c>
      <c r="L4856">
        <v>3</v>
      </c>
      <c r="M4856" t="s">
        <v>36</v>
      </c>
    </row>
    <row r="4857" spans="1:13" x14ac:dyDescent="0.2">
      <c r="A4857">
        <v>6031765</v>
      </c>
      <c r="B4857">
        <v>1691</v>
      </c>
      <c r="C4857" s="1">
        <v>45552</v>
      </c>
      <c r="D4857" t="s">
        <v>27</v>
      </c>
      <c r="E4857">
        <v>180017</v>
      </c>
      <c r="F4857">
        <v>785</v>
      </c>
      <c r="G4857" t="s">
        <v>14</v>
      </c>
      <c r="H4857">
        <v>0</v>
      </c>
      <c r="I4857" t="s">
        <v>24</v>
      </c>
      <c r="J4857" s="5">
        <v>1142.4000000000001</v>
      </c>
      <c r="K4857" s="7">
        <v>1904</v>
      </c>
      <c r="L4857">
        <v>2</v>
      </c>
      <c r="M4857" t="s">
        <v>31</v>
      </c>
    </row>
    <row r="4858" spans="1:13" x14ac:dyDescent="0.2">
      <c r="A4858">
        <v>6033477</v>
      </c>
      <c r="B4858">
        <v>1174</v>
      </c>
      <c r="C4858" s="1">
        <v>44911</v>
      </c>
      <c r="D4858" t="s">
        <v>32</v>
      </c>
      <c r="E4858">
        <v>128076</v>
      </c>
      <c r="F4858">
        <v>670</v>
      </c>
      <c r="G4858" t="s">
        <v>14</v>
      </c>
      <c r="H4858" t="s">
        <v>26</v>
      </c>
      <c r="I4858" t="s">
        <v>20</v>
      </c>
      <c r="J4858" s="5">
        <v>2240.94</v>
      </c>
      <c r="K4858" s="7">
        <v>2873</v>
      </c>
      <c r="L4858">
        <v>4</v>
      </c>
      <c r="M4858" t="s">
        <v>38</v>
      </c>
    </row>
    <row r="4859" spans="1:13" x14ac:dyDescent="0.2">
      <c r="A4859">
        <v>6034103</v>
      </c>
      <c r="B4859">
        <v>7</v>
      </c>
      <c r="C4859" t="s">
        <v>519</v>
      </c>
      <c r="D4859" t="s">
        <v>27</v>
      </c>
      <c r="E4859">
        <v>79500000</v>
      </c>
      <c r="F4859">
        <v>828</v>
      </c>
      <c r="G4859" t="s">
        <v>14</v>
      </c>
      <c r="H4859" t="s">
        <v>14</v>
      </c>
      <c r="I4859" t="s">
        <v>16</v>
      </c>
      <c r="J4859" s="5">
        <v>2482.56</v>
      </c>
      <c r="K4859" s="7">
        <v>2586</v>
      </c>
      <c r="L4859">
        <v>4</v>
      </c>
      <c r="M4859" t="s">
        <v>17</v>
      </c>
    </row>
    <row r="4860" spans="1:13" x14ac:dyDescent="0.2">
      <c r="A4860">
        <v>6036950</v>
      </c>
      <c r="B4860">
        <v>1500</v>
      </c>
      <c r="C4860" t="s">
        <v>520</v>
      </c>
      <c r="D4860" t="s">
        <v>32</v>
      </c>
      <c r="E4860">
        <v>158841</v>
      </c>
      <c r="G4860" t="s">
        <v>14</v>
      </c>
      <c r="H4860" t="s">
        <v>26</v>
      </c>
      <c r="I4860" t="s">
        <v>20</v>
      </c>
      <c r="J4860" s="5">
        <v>3187.86</v>
      </c>
      <c r="K4860" s="7">
        <v>4087</v>
      </c>
      <c r="L4860">
        <v>2</v>
      </c>
      <c r="M4860" t="s">
        <v>25</v>
      </c>
    </row>
    <row r="4861" spans="1:13" x14ac:dyDescent="0.2">
      <c r="A4861">
        <v>6038933</v>
      </c>
      <c r="B4861">
        <v>250</v>
      </c>
      <c r="C4861" s="1">
        <v>44769</v>
      </c>
      <c r="D4861" t="s">
        <v>37</v>
      </c>
      <c r="E4861">
        <v>97592</v>
      </c>
      <c r="F4861">
        <v>799</v>
      </c>
      <c r="G4861" t="s">
        <v>14</v>
      </c>
      <c r="H4861" t="b">
        <v>1</v>
      </c>
      <c r="I4861" t="s">
        <v>20</v>
      </c>
      <c r="J4861" s="5">
        <v>1369.2</v>
      </c>
      <c r="K4861" s="7">
        <v>1630</v>
      </c>
      <c r="L4861">
        <v>5</v>
      </c>
      <c r="M4861" t="s">
        <v>36</v>
      </c>
    </row>
    <row r="4862" spans="1:13" x14ac:dyDescent="0.2">
      <c r="A4862">
        <v>6040461</v>
      </c>
      <c r="B4862">
        <v>343</v>
      </c>
      <c r="C4862" s="1">
        <v>43892</v>
      </c>
      <c r="D4862" t="s">
        <v>37</v>
      </c>
      <c r="E4862">
        <v>158222</v>
      </c>
      <c r="F4862">
        <v>816</v>
      </c>
      <c r="G4862" t="s">
        <v>14</v>
      </c>
      <c r="H4862" t="s">
        <v>45</v>
      </c>
      <c r="I4862" t="s">
        <v>20</v>
      </c>
      <c r="J4862" s="5">
        <v>1587.6</v>
      </c>
      <c r="K4862" s="7">
        <v>2646</v>
      </c>
      <c r="L4862">
        <v>2</v>
      </c>
      <c r="M4862" t="s">
        <v>38</v>
      </c>
    </row>
    <row r="4863" spans="1:13" x14ac:dyDescent="0.2">
      <c r="A4863">
        <v>6040472</v>
      </c>
      <c r="B4863">
        <v>926</v>
      </c>
      <c r="C4863" s="1">
        <v>44595</v>
      </c>
      <c r="D4863" t="s">
        <v>32</v>
      </c>
      <c r="E4863">
        <v>122874</v>
      </c>
      <c r="F4863">
        <v>349</v>
      </c>
      <c r="G4863" t="s">
        <v>14</v>
      </c>
      <c r="H4863" t="s">
        <v>26</v>
      </c>
      <c r="I4863" t="s">
        <v>20</v>
      </c>
      <c r="J4863" s="5">
        <v>6260.16</v>
      </c>
      <c r="K4863" s="7">
        <v>6521</v>
      </c>
      <c r="L4863">
        <v>3</v>
      </c>
    </row>
    <row r="4864" spans="1:13" x14ac:dyDescent="0.2">
      <c r="A4864">
        <v>6041591</v>
      </c>
      <c r="B4864">
        <v>1656</v>
      </c>
      <c r="C4864" s="2">
        <v>45061</v>
      </c>
      <c r="D4864" t="s">
        <v>29</v>
      </c>
      <c r="E4864">
        <v>127699</v>
      </c>
      <c r="G4864" t="s">
        <v>14</v>
      </c>
      <c r="H4864" t="s">
        <v>15</v>
      </c>
      <c r="I4864" t="s">
        <v>24</v>
      </c>
      <c r="J4864" s="5">
        <v>1735.14</v>
      </c>
      <c r="K4864" s="7">
        <v>2629</v>
      </c>
      <c r="L4864">
        <v>4</v>
      </c>
      <c r="M4864" t="s">
        <v>52</v>
      </c>
    </row>
    <row r="4865" spans="1:13" x14ac:dyDescent="0.2">
      <c r="A4865">
        <v>6042365</v>
      </c>
      <c r="B4865">
        <v>1246</v>
      </c>
      <c r="C4865" s="1">
        <v>44119</v>
      </c>
      <c r="D4865" t="s">
        <v>37</v>
      </c>
      <c r="E4865">
        <v>172612</v>
      </c>
      <c r="F4865">
        <v>720</v>
      </c>
      <c r="G4865" t="s">
        <v>14</v>
      </c>
      <c r="H4865" t="b">
        <v>0</v>
      </c>
      <c r="I4865" t="s">
        <v>20</v>
      </c>
      <c r="J4865" s="5">
        <v>1367.4</v>
      </c>
      <c r="K4865" s="7">
        <v>2279</v>
      </c>
      <c r="L4865">
        <v>3</v>
      </c>
      <c r="M4865" t="s">
        <v>41</v>
      </c>
    </row>
    <row r="4866" spans="1:13" x14ac:dyDescent="0.2">
      <c r="A4866">
        <v>6042437</v>
      </c>
      <c r="B4866">
        <v>1176</v>
      </c>
      <c r="C4866" s="1">
        <v>44169</v>
      </c>
      <c r="D4866" t="s">
        <v>23</v>
      </c>
      <c r="E4866">
        <v>119255</v>
      </c>
      <c r="F4866">
        <v>337</v>
      </c>
      <c r="G4866" t="s">
        <v>14</v>
      </c>
      <c r="H4866" t="b">
        <v>0</v>
      </c>
      <c r="I4866" t="s">
        <v>16</v>
      </c>
      <c r="J4866" s="5">
        <v>1410.24</v>
      </c>
      <c r="K4866" s="7">
        <v>1808</v>
      </c>
      <c r="L4866">
        <v>4</v>
      </c>
      <c r="M4866" t="s">
        <v>17</v>
      </c>
    </row>
    <row r="4867" spans="1:13" x14ac:dyDescent="0.2">
      <c r="A4867">
        <v>6043031</v>
      </c>
      <c r="B4867">
        <v>844</v>
      </c>
      <c r="C4867" s="1">
        <v>44268</v>
      </c>
      <c r="D4867" t="s">
        <v>27</v>
      </c>
      <c r="E4867">
        <v>18467</v>
      </c>
      <c r="F4867">
        <v>638</v>
      </c>
      <c r="G4867" t="s">
        <v>14</v>
      </c>
      <c r="H4867" t="s">
        <v>30</v>
      </c>
      <c r="I4867" t="s">
        <v>20</v>
      </c>
      <c r="J4867" s="5">
        <v>3573.12</v>
      </c>
      <c r="K4867" s="7">
        <v>3722</v>
      </c>
      <c r="L4867">
        <v>5</v>
      </c>
      <c r="M4867" t="s">
        <v>34</v>
      </c>
    </row>
    <row r="4868" spans="1:13" x14ac:dyDescent="0.2">
      <c r="A4868">
        <v>6043254</v>
      </c>
      <c r="B4868">
        <v>266</v>
      </c>
      <c r="C4868" s="1">
        <v>44426</v>
      </c>
      <c r="D4868" t="s">
        <v>29</v>
      </c>
      <c r="E4868">
        <v>228514</v>
      </c>
      <c r="F4868">
        <v>767</v>
      </c>
      <c r="G4868" t="s">
        <v>26</v>
      </c>
      <c r="I4868" t="s">
        <v>33</v>
      </c>
      <c r="J4868" s="5">
        <v>2589.12</v>
      </c>
      <c r="K4868" s="7">
        <v>2697</v>
      </c>
      <c r="L4868">
        <v>5</v>
      </c>
      <c r="M4868" t="s">
        <v>34</v>
      </c>
    </row>
    <row r="4869" spans="1:13" x14ac:dyDescent="0.2">
      <c r="A4869">
        <v>6044368</v>
      </c>
      <c r="B4869">
        <v>751</v>
      </c>
      <c r="C4869" s="2">
        <v>43965</v>
      </c>
      <c r="D4869" t="s">
        <v>27</v>
      </c>
      <c r="E4869">
        <v>103147</v>
      </c>
      <c r="F4869">
        <v>609</v>
      </c>
      <c r="G4869" t="s">
        <v>14</v>
      </c>
      <c r="H4869">
        <v>1</v>
      </c>
      <c r="I4869" t="s">
        <v>24</v>
      </c>
      <c r="J4869" s="5">
        <v>1654.38</v>
      </c>
      <c r="K4869" s="7">
        <v>2121</v>
      </c>
      <c r="L4869">
        <v>3</v>
      </c>
      <c r="M4869" t="s">
        <v>21</v>
      </c>
    </row>
    <row r="4870" spans="1:13" x14ac:dyDescent="0.2">
      <c r="A4870">
        <v>6044590</v>
      </c>
      <c r="B4870">
        <v>1726</v>
      </c>
      <c r="C4870" t="s">
        <v>492</v>
      </c>
      <c r="D4870" t="s">
        <v>29</v>
      </c>
      <c r="E4870">
        <v>172984</v>
      </c>
      <c r="F4870">
        <v>738</v>
      </c>
      <c r="G4870" t="s">
        <v>14</v>
      </c>
      <c r="H4870" t="s">
        <v>26</v>
      </c>
      <c r="I4870" t="s">
        <v>16</v>
      </c>
      <c r="J4870" s="5">
        <v>2998.8</v>
      </c>
      <c r="K4870" s="7">
        <v>3570</v>
      </c>
      <c r="L4870">
        <v>5</v>
      </c>
      <c r="M4870" t="s">
        <v>21</v>
      </c>
    </row>
    <row r="4871" spans="1:13" x14ac:dyDescent="0.2">
      <c r="A4871">
        <v>6048428</v>
      </c>
      <c r="B4871">
        <v>100</v>
      </c>
      <c r="C4871" t="s">
        <v>521</v>
      </c>
      <c r="D4871" t="s">
        <v>27</v>
      </c>
      <c r="E4871">
        <v>226008</v>
      </c>
      <c r="F4871">
        <v>739</v>
      </c>
      <c r="G4871" t="s">
        <v>14</v>
      </c>
      <c r="H4871" t="b">
        <v>1</v>
      </c>
      <c r="I4871" t="s">
        <v>16</v>
      </c>
      <c r="J4871" s="5">
        <v>1480.2</v>
      </c>
      <c r="K4871" s="7">
        <v>2467</v>
      </c>
      <c r="L4871">
        <v>2</v>
      </c>
      <c r="M4871" t="s">
        <v>52</v>
      </c>
    </row>
    <row r="4872" spans="1:13" x14ac:dyDescent="0.2">
      <c r="A4872">
        <v>6048429</v>
      </c>
      <c r="B4872">
        <v>1331</v>
      </c>
      <c r="C4872" t="s">
        <v>330</v>
      </c>
      <c r="D4872" t="s">
        <v>27</v>
      </c>
      <c r="E4872">
        <v>93368</v>
      </c>
      <c r="F4872">
        <v>676</v>
      </c>
      <c r="G4872" t="s">
        <v>14</v>
      </c>
      <c r="H4872">
        <v>0</v>
      </c>
      <c r="I4872" t="s">
        <v>16</v>
      </c>
      <c r="J4872" s="5">
        <v>3395.28</v>
      </c>
      <c r="K4872" s="7">
        <v>4042</v>
      </c>
      <c r="L4872">
        <v>2</v>
      </c>
      <c r="M4872" t="s">
        <v>17</v>
      </c>
    </row>
    <row r="4873" spans="1:13" x14ac:dyDescent="0.2">
      <c r="A4873">
        <v>6049858</v>
      </c>
      <c r="B4873">
        <v>732</v>
      </c>
      <c r="C4873" s="1">
        <v>44531</v>
      </c>
      <c r="D4873" t="s">
        <v>27</v>
      </c>
      <c r="E4873">
        <v>168374</v>
      </c>
      <c r="F4873">
        <v>436</v>
      </c>
      <c r="G4873" t="s">
        <v>14</v>
      </c>
      <c r="H4873" t="s">
        <v>26</v>
      </c>
      <c r="I4873" t="s">
        <v>16</v>
      </c>
      <c r="J4873" s="5">
        <v>2643.48</v>
      </c>
      <c r="K4873" s="7">
        <v>3147</v>
      </c>
      <c r="L4873">
        <v>4</v>
      </c>
      <c r="M4873" t="s">
        <v>52</v>
      </c>
    </row>
    <row r="4874" spans="1:13" x14ac:dyDescent="0.2">
      <c r="A4874">
        <v>6050174</v>
      </c>
      <c r="B4874">
        <v>1240</v>
      </c>
      <c r="C4874" s="1">
        <v>45573</v>
      </c>
      <c r="D4874" t="s">
        <v>32</v>
      </c>
      <c r="E4874">
        <v>45287</v>
      </c>
      <c r="F4874">
        <v>702</v>
      </c>
      <c r="G4874" t="s">
        <v>14</v>
      </c>
      <c r="H4874">
        <v>1</v>
      </c>
      <c r="I4874" t="s">
        <v>24</v>
      </c>
      <c r="J4874" s="5">
        <v>3028.2</v>
      </c>
      <c r="K4874" s="7">
        <v>5047</v>
      </c>
      <c r="L4874">
        <v>4</v>
      </c>
      <c r="M4874" t="s">
        <v>41</v>
      </c>
    </row>
    <row r="4875" spans="1:13" x14ac:dyDescent="0.2">
      <c r="A4875">
        <v>6054758</v>
      </c>
      <c r="B4875">
        <v>1301</v>
      </c>
      <c r="C4875" s="1">
        <v>45171</v>
      </c>
      <c r="D4875" t="s">
        <v>37</v>
      </c>
      <c r="E4875">
        <v>240030</v>
      </c>
      <c r="F4875">
        <v>649</v>
      </c>
      <c r="G4875" t="s">
        <v>26</v>
      </c>
      <c r="H4875">
        <v>1</v>
      </c>
      <c r="I4875" t="s">
        <v>20</v>
      </c>
      <c r="J4875" s="5">
        <v>2027.52</v>
      </c>
      <c r="K4875" s="7">
        <v>2112</v>
      </c>
      <c r="L4875">
        <v>4</v>
      </c>
      <c r="M4875" t="s">
        <v>17</v>
      </c>
    </row>
    <row r="4876" spans="1:13" x14ac:dyDescent="0.2">
      <c r="A4876">
        <v>6055786</v>
      </c>
      <c r="B4876">
        <v>894</v>
      </c>
      <c r="C4876" s="1">
        <v>44017</v>
      </c>
      <c r="D4876" t="s">
        <v>13</v>
      </c>
      <c r="E4876">
        <v>90348</v>
      </c>
      <c r="F4876">
        <v>781</v>
      </c>
      <c r="G4876" t="s">
        <v>14</v>
      </c>
      <c r="H4876">
        <v>1</v>
      </c>
      <c r="I4876" t="s">
        <v>33</v>
      </c>
      <c r="J4876" s="5">
        <v>1732.5</v>
      </c>
      <c r="K4876" s="7">
        <v>2625</v>
      </c>
      <c r="L4876">
        <v>4</v>
      </c>
      <c r="M4876" t="s">
        <v>47</v>
      </c>
    </row>
    <row r="4877" spans="1:13" x14ac:dyDescent="0.2">
      <c r="A4877">
        <v>6055986</v>
      </c>
      <c r="B4877">
        <v>1168</v>
      </c>
      <c r="C4877" s="1">
        <v>45410</v>
      </c>
      <c r="D4877" t="s">
        <v>27</v>
      </c>
      <c r="E4877">
        <v>190136</v>
      </c>
      <c r="F4877">
        <v>583</v>
      </c>
      <c r="G4877" t="s">
        <v>14</v>
      </c>
      <c r="H4877">
        <v>0</v>
      </c>
      <c r="I4877" t="s">
        <v>24</v>
      </c>
      <c r="J4877" s="5">
        <v>4011</v>
      </c>
      <c r="K4877" s="7">
        <v>4775</v>
      </c>
      <c r="L4877">
        <v>3</v>
      </c>
    </row>
    <row r="4878" spans="1:13" x14ac:dyDescent="0.2">
      <c r="A4878">
        <v>6056189</v>
      </c>
      <c r="B4878">
        <v>1420</v>
      </c>
      <c r="C4878" s="2">
        <v>45489</v>
      </c>
      <c r="D4878" t="s">
        <v>37</v>
      </c>
      <c r="E4878">
        <v>26244</v>
      </c>
      <c r="G4878" t="s">
        <v>14</v>
      </c>
      <c r="H4878" t="b">
        <v>1</v>
      </c>
      <c r="I4878" t="s">
        <v>20</v>
      </c>
      <c r="J4878" s="5">
        <v>3012.24</v>
      </c>
      <c r="K4878" s="7">
        <v>4564</v>
      </c>
      <c r="L4878">
        <v>3</v>
      </c>
    </row>
    <row r="4879" spans="1:13" x14ac:dyDescent="0.2">
      <c r="A4879">
        <v>6057674</v>
      </c>
      <c r="B4879">
        <v>1529</v>
      </c>
      <c r="C4879" s="2">
        <v>44190</v>
      </c>
      <c r="D4879" t="s">
        <v>29</v>
      </c>
      <c r="E4879">
        <v>125289</v>
      </c>
      <c r="F4879">
        <v>675</v>
      </c>
      <c r="G4879" t="s">
        <v>14</v>
      </c>
      <c r="H4879" t="b">
        <v>1</v>
      </c>
      <c r="I4879" t="s">
        <v>24</v>
      </c>
      <c r="J4879" s="5">
        <v>3550.56</v>
      </c>
      <c r="K4879" s="7">
        <v>4552</v>
      </c>
      <c r="L4879">
        <v>1</v>
      </c>
      <c r="M4879" t="s">
        <v>34</v>
      </c>
    </row>
    <row r="4880" spans="1:13" x14ac:dyDescent="0.2">
      <c r="A4880">
        <v>6060159</v>
      </c>
      <c r="B4880">
        <v>1106</v>
      </c>
      <c r="C4880" s="1">
        <v>45130</v>
      </c>
      <c r="D4880" t="s">
        <v>37</v>
      </c>
      <c r="E4880">
        <v>102852</v>
      </c>
      <c r="F4880" t="s">
        <v>38</v>
      </c>
      <c r="G4880" t="s">
        <v>14</v>
      </c>
      <c r="H4880">
        <v>1</v>
      </c>
      <c r="I4880" t="s">
        <v>16</v>
      </c>
      <c r="J4880" s="5">
        <v>1068.48</v>
      </c>
      <c r="K4880" s="7">
        <v>1272</v>
      </c>
      <c r="L4880">
        <v>5</v>
      </c>
      <c r="M4880" t="s">
        <v>52</v>
      </c>
    </row>
    <row r="4881" spans="1:13" x14ac:dyDescent="0.2">
      <c r="A4881">
        <v>6061388</v>
      </c>
      <c r="B4881">
        <v>22</v>
      </c>
      <c r="C4881" s="1">
        <v>44365</v>
      </c>
      <c r="D4881" t="s">
        <v>23</v>
      </c>
      <c r="E4881">
        <v>106400000</v>
      </c>
      <c r="F4881">
        <v>745</v>
      </c>
      <c r="G4881" t="s">
        <v>14</v>
      </c>
      <c r="H4881" t="b">
        <v>1</v>
      </c>
      <c r="I4881" t="s">
        <v>20</v>
      </c>
      <c r="J4881" s="5">
        <v>1513.98</v>
      </c>
      <c r="K4881" s="7">
        <v>1941</v>
      </c>
      <c r="L4881">
        <v>5</v>
      </c>
    </row>
    <row r="4882" spans="1:13" x14ac:dyDescent="0.2">
      <c r="A4882">
        <v>6061498</v>
      </c>
      <c r="B4882">
        <v>790</v>
      </c>
      <c r="C4882" s="1">
        <v>44023</v>
      </c>
      <c r="D4882" t="s">
        <v>19</v>
      </c>
      <c r="E4882">
        <v>91073</v>
      </c>
      <c r="F4882">
        <v>830</v>
      </c>
      <c r="G4882" t="s">
        <v>14</v>
      </c>
      <c r="H4882" t="s">
        <v>30</v>
      </c>
      <c r="I4882" t="s">
        <v>20</v>
      </c>
      <c r="J4882" s="5">
        <v>5011.4399999999996</v>
      </c>
      <c r="K4882" s="7">
        <v>5966</v>
      </c>
      <c r="L4882">
        <v>3</v>
      </c>
      <c r="M4882" t="s">
        <v>31</v>
      </c>
    </row>
    <row r="4883" spans="1:13" x14ac:dyDescent="0.2">
      <c r="A4883">
        <v>6063381</v>
      </c>
      <c r="B4883">
        <v>1443</v>
      </c>
      <c r="C4883" t="s">
        <v>371</v>
      </c>
      <c r="D4883" t="s">
        <v>19</v>
      </c>
      <c r="E4883">
        <v>157009</v>
      </c>
      <c r="F4883">
        <v>748</v>
      </c>
      <c r="G4883" t="s">
        <v>26</v>
      </c>
      <c r="H4883" t="s">
        <v>14</v>
      </c>
      <c r="I4883" t="s">
        <v>16</v>
      </c>
      <c r="J4883" s="5">
        <v>1557.36</v>
      </c>
      <c r="K4883" s="7">
        <v>1854</v>
      </c>
      <c r="L4883">
        <v>4</v>
      </c>
      <c r="M4883" t="s">
        <v>25</v>
      </c>
    </row>
    <row r="4884" spans="1:13" x14ac:dyDescent="0.2">
      <c r="A4884">
        <v>6063698</v>
      </c>
      <c r="B4884">
        <v>771</v>
      </c>
      <c r="C4884" s="1">
        <v>45587</v>
      </c>
      <c r="D4884" t="s">
        <v>29</v>
      </c>
      <c r="E4884">
        <v>67357</v>
      </c>
      <c r="F4884">
        <v>733</v>
      </c>
      <c r="G4884" t="s">
        <v>14</v>
      </c>
      <c r="H4884">
        <v>0</v>
      </c>
      <c r="I4884" t="s">
        <v>24</v>
      </c>
      <c r="J4884" s="5">
        <v>1733.4</v>
      </c>
      <c r="K4884" s="7">
        <v>2889</v>
      </c>
      <c r="L4884">
        <v>2</v>
      </c>
      <c r="M4884" t="s">
        <v>38</v>
      </c>
    </row>
    <row r="4885" spans="1:13" x14ac:dyDescent="0.2">
      <c r="A4885">
        <v>6066735</v>
      </c>
      <c r="B4885">
        <v>1671</v>
      </c>
      <c r="C4885" s="1">
        <v>45272</v>
      </c>
      <c r="D4885" t="s">
        <v>37</v>
      </c>
      <c r="E4885">
        <v>165564</v>
      </c>
      <c r="F4885">
        <v>731</v>
      </c>
      <c r="G4885" t="s">
        <v>14</v>
      </c>
      <c r="H4885" t="s">
        <v>15</v>
      </c>
      <c r="I4885" t="s">
        <v>16</v>
      </c>
      <c r="J4885" s="5">
        <v>3282.72</v>
      </c>
      <c r="K4885" s="7">
        <v>3908</v>
      </c>
      <c r="L4885">
        <v>5</v>
      </c>
    </row>
    <row r="4886" spans="1:13" x14ac:dyDescent="0.2">
      <c r="A4886">
        <v>6069229</v>
      </c>
      <c r="B4886">
        <v>631</v>
      </c>
      <c r="C4886" s="1">
        <v>44920</v>
      </c>
      <c r="D4886" t="s">
        <v>13</v>
      </c>
      <c r="E4886">
        <v>5122</v>
      </c>
      <c r="G4886" t="s">
        <v>14</v>
      </c>
      <c r="H4886">
        <v>1</v>
      </c>
      <c r="I4886" t="s">
        <v>24</v>
      </c>
      <c r="J4886" s="5">
        <v>1188.5999999999999</v>
      </c>
      <c r="K4886" s="7">
        <v>1981</v>
      </c>
      <c r="L4886">
        <v>4</v>
      </c>
      <c r="M4886" t="s">
        <v>35</v>
      </c>
    </row>
    <row r="4887" spans="1:13" x14ac:dyDescent="0.2">
      <c r="A4887">
        <v>6069462</v>
      </c>
      <c r="B4887">
        <v>206</v>
      </c>
      <c r="C4887" s="1">
        <v>44359</v>
      </c>
      <c r="D4887" t="s">
        <v>27</v>
      </c>
      <c r="E4887">
        <v>151264</v>
      </c>
      <c r="G4887" t="s">
        <v>14</v>
      </c>
      <c r="H4887" t="s">
        <v>14</v>
      </c>
      <c r="I4887" t="s">
        <v>16</v>
      </c>
      <c r="J4887" s="5">
        <v>2157.6</v>
      </c>
      <c r="K4887" s="7">
        <v>3596</v>
      </c>
      <c r="L4887">
        <v>4</v>
      </c>
      <c r="M4887" t="s">
        <v>21</v>
      </c>
    </row>
    <row r="4888" spans="1:13" x14ac:dyDescent="0.2">
      <c r="A4888">
        <v>6069739</v>
      </c>
      <c r="B4888">
        <v>1319</v>
      </c>
      <c r="C4888" s="1">
        <v>43904</v>
      </c>
      <c r="D4888" t="s">
        <v>27</v>
      </c>
      <c r="E4888">
        <v>224080</v>
      </c>
      <c r="F4888" t="s">
        <v>38</v>
      </c>
      <c r="G4888" t="s">
        <v>14</v>
      </c>
      <c r="H4888" t="b">
        <v>1</v>
      </c>
      <c r="I4888" t="s">
        <v>33</v>
      </c>
      <c r="J4888" s="5">
        <v>2568.96</v>
      </c>
      <c r="K4888" s="7">
        <v>2676</v>
      </c>
      <c r="L4888">
        <v>3</v>
      </c>
    </row>
    <row r="4889" spans="1:13" x14ac:dyDescent="0.2">
      <c r="A4889">
        <v>6069827</v>
      </c>
      <c r="B4889">
        <v>285</v>
      </c>
      <c r="C4889" s="2">
        <v>44311</v>
      </c>
      <c r="D4889" t="s">
        <v>27</v>
      </c>
      <c r="E4889">
        <v>226106</v>
      </c>
      <c r="F4889">
        <v>654</v>
      </c>
      <c r="G4889" t="s">
        <v>14</v>
      </c>
      <c r="H4889" t="s">
        <v>45</v>
      </c>
      <c r="I4889" t="s">
        <v>20</v>
      </c>
      <c r="J4889" s="5">
        <v>3216.96</v>
      </c>
      <c r="K4889" s="7">
        <v>0</v>
      </c>
      <c r="L4889">
        <v>1</v>
      </c>
      <c r="M4889" t="s">
        <v>47</v>
      </c>
    </row>
    <row r="4890" spans="1:13" x14ac:dyDescent="0.2">
      <c r="A4890">
        <v>6070092</v>
      </c>
      <c r="B4890">
        <v>546</v>
      </c>
      <c r="C4890" s="1">
        <v>43926</v>
      </c>
      <c r="D4890" t="s">
        <v>27</v>
      </c>
      <c r="E4890">
        <v>196202</v>
      </c>
      <c r="F4890">
        <v>737</v>
      </c>
      <c r="G4890" t="s">
        <v>14</v>
      </c>
      <c r="H4890" t="s">
        <v>30</v>
      </c>
      <c r="I4890" t="s">
        <v>16</v>
      </c>
      <c r="J4890" s="5">
        <v>1929.48</v>
      </c>
      <c r="K4890" s="7">
        <v>2297</v>
      </c>
      <c r="L4890">
        <v>2</v>
      </c>
    </row>
    <row r="4891" spans="1:13" x14ac:dyDescent="0.2">
      <c r="A4891">
        <v>6070197</v>
      </c>
      <c r="B4891">
        <v>851</v>
      </c>
      <c r="C4891" s="1">
        <v>44559</v>
      </c>
      <c r="D4891" t="s">
        <v>29</v>
      </c>
      <c r="E4891">
        <v>33799</v>
      </c>
      <c r="F4891">
        <v>590</v>
      </c>
      <c r="G4891" t="s">
        <v>14</v>
      </c>
      <c r="H4891">
        <v>0</v>
      </c>
      <c r="I4891" t="s">
        <v>33</v>
      </c>
      <c r="J4891" s="5">
        <v>1179.5999999999999</v>
      </c>
      <c r="K4891" s="7">
        <v>0</v>
      </c>
      <c r="L4891">
        <v>4</v>
      </c>
      <c r="M4891" t="s">
        <v>34</v>
      </c>
    </row>
    <row r="4892" spans="1:13" x14ac:dyDescent="0.2">
      <c r="A4892">
        <v>6081285</v>
      </c>
      <c r="B4892">
        <v>646</v>
      </c>
      <c r="C4892" s="1">
        <v>45324</v>
      </c>
      <c r="D4892" t="s">
        <v>27</v>
      </c>
      <c r="E4892">
        <v>51375</v>
      </c>
      <c r="G4892" t="s">
        <v>14</v>
      </c>
      <c r="H4892" t="b">
        <v>1</v>
      </c>
      <c r="I4892" t="s">
        <v>20</v>
      </c>
      <c r="J4892" s="5">
        <v>2747.52</v>
      </c>
      <c r="K4892" s="7">
        <v>2862</v>
      </c>
      <c r="L4892">
        <v>5</v>
      </c>
      <c r="M4892" t="s">
        <v>25</v>
      </c>
    </row>
    <row r="4893" spans="1:13" x14ac:dyDescent="0.2">
      <c r="A4893">
        <v>6081959</v>
      </c>
      <c r="B4893">
        <v>1350</v>
      </c>
      <c r="C4893" s="1">
        <v>44177</v>
      </c>
      <c r="D4893" t="s">
        <v>37</v>
      </c>
      <c r="E4893">
        <v>226176</v>
      </c>
      <c r="F4893">
        <v>762</v>
      </c>
      <c r="G4893" t="s">
        <v>26</v>
      </c>
      <c r="H4893" t="b">
        <v>0</v>
      </c>
      <c r="I4893" t="s">
        <v>20</v>
      </c>
      <c r="J4893" s="5">
        <v>2931.72</v>
      </c>
      <c r="K4893" s="7">
        <v>4442</v>
      </c>
      <c r="L4893">
        <v>1</v>
      </c>
      <c r="M4893" t="s">
        <v>28</v>
      </c>
    </row>
    <row r="4894" spans="1:13" x14ac:dyDescent="0.2">
      <c r="A4894">
        <v>6082308</v>
      </c>
      <c r="B4894">
        <v>389</v>
      </c>
      <c r="C4894" s="1">
        <v>44931</v>
      </c>
      <c r="D4894" t="s">
        <v>19</v>
      </c>
      <c r="E4894">
        <v>94705</v>
      </c>
      <c r="F4894">
        <v>720</v>
      </c>
      <c r="G4894" t="s">
        <v>14</v>
      </c>
      <c r="H4894" t="b">
        <v>0</v>
      </c>
      <c r="I4894" t="s">
        <v>20</v>
      </c>
      <c r="J4894" s="5">
        <v>5531.52</v>
      </c>
      <c r="K4894" s="7">
        <v>5762</v>
      </c>
      <c r="L4894">
        <v>1</v>
      </c>
    </row>
    <row r="4895" spans="1:13" x14ac:dyDescent="0.2">
      <c r="A4895">
        <v>6082733</v>
      </c>
      <c r="B4895">
        <v>1472</v>
      </c>
      <c r="C4895" s="1">
        <v>44357</v>
      </c>
      <c r="D4895" t="s">
        <v>29</v>
      </c>
      <c r="E4895">
        <v>201643</v>
      </c>
      <c r="F4895">
        <v>759</v>
      </c>
      <c r="G4895" t="s">
        <v>14</v>
      </c>
      <c r="H4895">
        <v>0</v>
      </c>
      <c r="I4895" t="s">
        <v>20</v>
      </c>
      <c r="J4895" s="5">
        <v>6578.88</v>
      </c>
      <c r="K4895" s="7">
        <v>6853</v>
      </c>
      <c r="L4895">
        <v>4</v>
      </c>
      <c r="M4895" t="s">
        <v>25</v>
      </c>
    </row>
    <row r="4896" spans="1:13" x14ac:dyDescent="0.2">
      <c r="A4896">
        <v>6083188</v>
      </c>
      <c r="B4896">
        <v>533</v>
      </c>
      <c r="C4896" s="1">
        <v>44992</v>
      </c>
      <c r="D4896" t="s">
        <v>32</v>
      </c>
      <c r="E4896">
        <v>54827</v>
      </c>
      <c r="F4896">
        <v>652</v>
      </c>
      <c r="G4896" t="s">
        <v>14</v>
      </c>
      <c r="I4896" t="s">
        <v>24</v>
      </c>
      <c r="J4896" s="5">
        <v>2938.56</v>
      </c>
      <c r="K4896" s="7">
        <v>3061</v>
      </c>
      <c r="L4896">
        <v>5</v>
      </c>
    </row>
    <row r="4897" spans="1:13" x14ac:dyDescent="0.2">
      <c r="A4897">
        <v>6084349</v>
      </c>
      <c r="B4897">
        <v>427</v>
      </c>
      <c r="C4897" s="1">
        <v>45334</v>
      </c>
      <c r="D4897" t="s">
        <v>23</v>
      </c>
      <c r="E4897">
        <v>135313</v>
      </c>
      <c r="F4897">
        <v>630</v>
      </c>
      <c r="G4897" t="s">
        <v>26</v>
      </c>
      <c r="H4897" t="b">
        <v>0</v>
      </c>
      <c r="I4897" t="s">
        <v>16</v>
      </c>
      <c r="J4897" s="5">
        <v>1302.5999999999999</v>
      </c>
      <c r="K4897" s="7">
        <v>1670</v>
      </c>
      <c r="L4897">
        <v>3</v>
      </c>
      <c r="M4897" t="s">
        <v>17</v>
      </c>
    </row>
    <row r="4898" spans="1:13" x14ac:dyDescent="0.2">
      <c r="A4898">
        <v>6085278</v>
      </c>
      <c r="B4898">
        <v>513</v>
      </c>
      <c r="C4898" s="1">
        <v>45052</v>
      </c>
      <c r="D4898" t="s">
        <v>27</v>
      </c>
      <c r="E4898">
        <v>40601</v>
      </c>
      <c r="F4898">
        <v>605</v>
      </c>
      <c r="G4898" t="s">
        <v>14</v>
      </c>
      <c r="H4898" t="s">
        <v>30</v>
      </c>
      <c r="I4898" t="s">
        <v>33</v>
      </c>
      <c r="J4898" s="5">
        <v>2200.8000000000002</v>
      </c>
      <c r="K4898" s="7">
        <v>2620</v>
      </c>
      <c r="L4898">
        <v>4</v>
      </c>
      <c r="M4898" t="s">
        <v>41</v>
      </c>
    </row>
    <row r="4899" spans="1:13" x14ac:dyDescent="0.2">
      <c r="A4899">
        <v>6086729</v>
      </c>
      <c r="B4899">
        <v>198</v>
      </c>
      <c r="C4899" s="2">
        <v>44527</v>
      </c>
      <c r="D4899" t="s">
        <v>29</v>
      </c>
      <c r="E4899">
        <v>148803</v>
      </c>
      <c r="F4899">
        <v>705</v>
      </c>
      <c r="G4899" t="s">
        <v>14</v>
      </c>
      <c r="H4899" t="s">
        <v>26</v>
      </c>
      <c r="I4899" t="s">
        <v>46</v>
      </c>
      <c r="J4899" s="5">
        <v>3588.48</v>
      </c>
      <c r="K4899" s="7">
        <v>3738</v>
      </c>
      <c r="L4899">
        <v>1</v>
      </c>
      <c r="M4899" t="s">
        <v>21</v>
      </c>
    </row>
    <row r="4900" spans="1:13" x14ac:dyDescent="0.2">
      <c r="A4900">
        <v>6089936</v>
      </c>
      <c r="B4900">
        <v>970</v>
      </c>
      <c r="C4900" t="s">
        <v>522</v>
      </c>
      <c r="D4900" t="s">
        <v>13</v>
      </c>
      <c r="E4900">
        <v>72100000</v>
      </c>
      <c r="F4900">
        <v>722</v>
      </c>
      <c r="G4900" t="s">
        <v>14</v>
      </c>
      <c r="H4900" t="s">
        <v>45</v>
      </c>
      <c r="I4900" t="s">
        <v>20</v>
      </c>
      <c r="J4900" s="5">
        <v>2628.48</v>
      </c>
      <c r="K4900" s="7">
        <v>0</v>
      </c>
      <c r="L4900">
        <v>4</v>
      </c>
      <c r="M4900" t="s">
        <v>34</v>
      </c>
    </row>
    <row r="4901" spans="1:13" x14ac:dyDescent="0.2">
      <c r="A4901">
        <v>6090163</v>
      </c>
      <c r="B4901">
        <v>289</v>
      </c>
      <c r="C4901" s="1">
        <v>45033</v>
      </c>
      <c r="D4901" t="s">
        <v>19</v>
      </c>
      <c r="E4901">
        <v>208567</v>
      </c>
      <c r="F4901">
        <v>732</v>
      </c>
      <c r="G4901" t="s">
        <v>26</v>
      </c>
      <c r="H4901">
        <v>1</v>
      </c>
      <c r="I4901" t="s">
        <v>20</v>
      </c>
      <c r="J4901" s="5">
        <v>2235.42</v>
      </c>
      <c r="K4901" s="7">
        <v>3387</v>
      </c>
      <c r="L4901">
        <v>3</v>
      </c>
    </row>
    <row r="4902" spans="1:13" x14ac:dyDescent="0.2">
      <c r="A4902">
        <v>6090620</v>
      </c>
      <c r="B4902">
        <v>1354</v>
      </c>
      <c r="C4902" t="s">
        <v>475</v>
      </c>
      <c r="D4902" t="s">
        <v>13</v>
      </c>
      <c r="E4902">
        <v>54515</v>
      </c>
      <c r="F4902">
        <v>703</v>
      </c>
      <c r="G4902" t="s">
        <v>14</v>
      </c>
      <c r="H4902" t="s">
        <v>45</v>
      </c>
      <c r="I4902" t="s">
        <v>20</v>
      </c>
      <c r="J4902" s="5">
        <v>1244.4000000000001</v>
      </c>
      <c r="K4902" s="7">
        <v>2074</v>
      </c>
      <c r="L4902">
        <v>1</v>
      </c>
      <c r="M4902" t="s">
        <v>41</v>
      </c>
    </row>
    <row r="4903" spans="1:13" x14ac:dyDescent="0.2">
      <c r="A4903">
        <v>6095178</v>
      </c>
      <c r="B4903">
        <v>1379</v>
      </c>
      <c r="C4903" s="1">
        <v>45052</v>
      </c>
      <c r="D4903" t="s">
        <v>37</v>
      </c>
      <c r="E4903">
        <v>31362</v>
      </c>
      <c r="F4903">
        <v>698</v>
      </c>
      <c r="G4903" t="s">
        <v>14</v>
      </c>
      <c r="H4903" t="b">
        <v>1</v>
      </c>
      <c r="I4903" t="s">
        <v>16</v>
      </c>
      <c r="J4903" s="5">
        <v>4516.2</v>
      </c>
      <c r="K4903" s="7">
        <v>0</v>
      </c>
      <c r="L4903">
        <v>1</v>
      </c>
      <c r="M4903" t="s">
        <v>35</v>
      </c>
    </row>
    <row r="4904" spans="1:13" x14ac:dyDescent="0.2">
      <c r="A4904">
        <v>6096236</v>
      </c>
      <c r="B4904">
        <v>356</v>
      </c>
      <c r="C4904" s="2">
        <v>43990</v>
      </c>
      <c r="D4904" t="s">
        <v>37</v>
      </c>
      <c r="E4904">
        <v>165140</v>
      </c>
      <c r="F4904">
        <v>800</v>
      </c>
      <c r="G4904" t="s">
        <v>14</v>
      </c>
      <c r="H4904" t="b">
        <v>1</v>
      </c>
      <c r="I4904" t="s">
        <v>16</v>
      </c>
      <c r="J4904" s="5">
        <v>4292.3999999999996</v>
      </c>
      <c r="K4904" s="7">
        <v>7154</v>
      </c>
      <c r="L4904">
        <v>4</v>
      </c>
      <c r="M4904" t="s">
        <v>34</v>
      </c>
    </row>
    <row r="4905" spans="1:13" x14ac:dyDescent="0.2">
      <c r="A4905">
        <v>6096575</v>
      </c>
      <c r="B4905">
        <v>513</v>
      </c>
      <c r="C4905" s="2">
        <v>44616</v>
      </c>
      <c r="D4905" t="s">
        <v>23</v>
      </c>
      <c r="E4905">
        <v>83684</v>
      </c>
      <c r="F4905">
        <v>599</v>
      </c>
      <c r="G4905" t="s">
        <v>26</v>
      </c>
      <c r="H4905" t="s">
        <v>45</v>
      </c>
      <c r="I4905" t="s">
        <v>24</v>
      </c>
      <c r="J4905" s="5">
        <v>2515.1999999999998</v>
      </c>
      <c r="K4905" s="7">
        <v>2620</v>
      </c>
      <c r="L4905">
        <v>4</v>
      </c>
      <c r="M4905" t="s">
        <v>31</v>
      </c>
    </row>
    <row r="4906" spans="1:13" x14ac:dyDescent="0.2">
      <c r="A4906">
        <v>6097668</v>
      </c>
      <c r="B4906">
        <v>365</v>
      </c>
      <c r="C4906" t="s">
        <v>523</v>
      </c>
      <c r="D4906" t="s">
        <v>37</v>
      </c>
      <c r="E4906">
        <v>168652</v>
      </c>
      <c r="F4906">
        <v>727</v>
      </c>
      <c r="G4906" t="s">
        <v>14</v>
      </c>
      <c r="H4906" t="b">
        <v>1</v>
      </c>
      <c r="I4906" t="s">
        <v>33</v>
      </c>
      <c r="J4906" s="5">
        <v>1563.54</v>
      </c>
      <c r="K4906" s="7">
        <v>2369</v>
      </c>
      <c r="L4906">
        <v>5</v>
      </c>
      <c r="M4906" t="s">
        <v>21</v>
      </c>
    </row>
    <row r="4907" spans="1:13" x14ac:dyDescent="0.2">
      <c r="A4907">
        <v>6098189</v>
      </c>
      <c r="B4907">
        <v>939</v>
      </c>
      <c r="C4907" s="1">
        <v>45022</v>
      </c>
      <c r="D4907" t="s">
        <v>13</v>
      </c>
      <c r="E4907">
        <v>232403</v>
      </c>
      <c r="F4907">
        <v>831</v>
      </c>
      <c r="G4907" t="s">
        <v>14</v>
      </c>
      <c r="H4907" t="s">
        <v>15</v>
      </c>
      <c r="I4907" t="s">
        <v>24</v>
      </c>
      <c r="J4907" s="5">
        <v>1872.78</v>
      </c>
      <c r="K4907" s="7">
        <v>2401</v>
      </c>
      <c r="L4907">
        <v>5</v>
      </c>
    </row>
    <row r="4908" spans="1:13" x14ac:dyDescent="0.2">
      <c r="A4908">
        <v>6107221</v>
      </c>
      <c r="B4908">
        <v>1128</v>
      </c>
      <c r="C4908" s="1">
        <v>44454</v>
      </c>
      <c r="D4908" t="s">
        <v>13</v>
      </c>
      <c r="E4908">
        <v>146489</v>
      </c>
      <c r="F4908">
        <v>728</v>
      </c>
      <c r="G4908" t="s">
        <v>14</v>
      </c>
      <c r="H4908" t="b">
        <v>1</v>
      </c>
      <c r="I4908" t="s">
        <v>16</v>
      </c>
      <c r="J4908" s="5">
        <v>3571.2</v>
      </c>
      <c r="K4908" s="7">
        <v>5952</v>
      </c>
      <c r="L4908">
        <v>4</v>
      </c>
      <c r="M4908" t="s">
        <v>28</v>
      </c>
    </row>
    <row r="4909" spans="1:13" x14ac:dyDescent="0.2">
      <c r="A4909">
        <v>6108416</v>
      </c>
      <c r="B4909">
        <v>1393</v>
      </c>
      <c r="C4909" s="2">
        <v>44248</v>
      </c>
      <c r="D4909" t="s">
        <v>13</v>
      </c>
      <c r="E4909">
        <v>197821</v>
      </c>
      <c r="F4909">
        <v>779</v>
      </c>
      <c r="G4909" t="s">
        <v>14</v>
      </c>
      <c r="H4909" t="s">
        <v>40</v>
      </c>
      <c r="I4909" t="s">
        <v>20</v>
      </c>
      <c r="J4909" s="5">
        <v>3985.02</v>
      </c>
      <c r="K4909" s="7">
        <v>5109</v>
      </c>
      <c r="L4909">
        <v>2</v>
      </c>
      <c r="M4909" t="s">
        <v>36</v>
      </c>
    </row>
    <row r="4910" spans="1:13" x14ac:dyDescent="0.2">
      <c r="A4910">
        <v>6111480</v>
      </c>
      <c r="B4910">
        <v>679</v>
      </c>
      <c r="C4910" s="1">
        <v>44990</v>
      </c>
      <c r="D4910" t="s">
        <v>32</v>
      </c>
      <c r="E4910">
        <v>235209</v>
      </c>
      <c r="F4910">
        <v>787</v>
      </c>
      <c r="G4910" t="s">
        <v>14</v>
      </c>
      <c r="H4910" t="b">
        <v>0</v>
      </c>
      <c r="I4910" t="s">
        <v>24</v>
      </c>
      <c r="J4910" s="5">
        <v>2476.3200000000002</v>
      </c>
      <c r="K4910" s="7">
        <v>0</v>
      </c>
      <c r="L4910">
        <v>3</v>
      </c>
      <c r="M4910" t="s">
        <v>41</v>
      </c>
    </row>
    <row r="4911" spans="1:13" x14ac:dyDescent="0.2">
      <c r="A4911">
        <v>6112337</v>
      </c>
      <c r="B4911">
        <v>1294</v>
      </c>
      <c r="D4911" t="s">
        <v>37</v>
      </c>
      <c r="E4911">
        <v>20639</v>
      </c>
      <c r="F4911">
        <v>824</v>
      </c>
      <c r="G4911" t="s">
        <v>14</v>
      </c>
      <c r="H4911" t="s">
        <v>40</v>
      </c>
      <c r="I4911" t="s">
        <v>20</v>
      </c>
      <c r="J4911" s="5">
        <v>2152.3200000000002</v>
      </c>
      <c r="K4911" s="7">
        <v>2242</v>
      </c>
      <c r="L4911">
        <v>1</v>
      </c>
    </row>
    <row r="4912" spans="1:13" x14ac:dyDescent="0.2">
      <c r="A4912">
        <v>6115971</v>
      </c>
      <c r="B4912">
        <v>1435</v>
      </c>
      <c r="C4912" s="1">
        <v>45123</v>
      </c>
      <c r="D4912" t="s">
        <v>13</v>
      </c>
      <c r="E4912">
        <v>76636</v>
      </c>
      <c r="F4912">
        <v>754</v>
      </c>
      <c r="G4912" t="s">
        <v>14</v>
      </c>
      <c r="H4912">
        <v>0</v>
      </c>
      <c r="I4912" t="s">
        <v>16</v>
      </c>
      <c r="J4912" s="5">
        <v>3047.52</v>
      </c>
      <c r="K4912" s="7">
        <v>3628</v>
      </c>
      <c r="L4912">
        <v>2</v>
      </c>
    </row>
    <row r="4913" spans="1:13" x14ac:dyDescent="0.2">
      <c r="A4913">
        <v>6116350</v>
      </c>
      <c r="B4913">
        <v>1223</v>
      </c>
      <c r="C4913" s="1">
        <v>45280</v>
      </c>
      <c r="D4913" t="s">
        <v>23</v>
      </c>
      <c r="E4913">
        <v>79300000</v>
      </c>
      <c r="F4913">
        <v>693</v>
      </c>
      <c r="G4913" t="s">
        <v>14</v>
      </c>
      <c r="H4913" t="s">
        <v>45</v>
      </c>
      <c r="I4913" t="s">
        <v>20</v>
      </c>
      <c r="J4913" s="5">
        <v>2830.2</v>
      </c>
      <c r="K4913" s="7">
        <v>4717</v>
      </c>
      <c r="L4913">
        <v>3</v>
      </c>
    </row>
    <row r="4914" spans="1:13" x14ac:dyDescent="0.2">
      <c r="A4914">
        <v>6117750</v>
      </c>
      <c r="B4914">
        <v>1078</v>
      </c>
      <c r="C4914" s="1">
        <v>45164</v>
      </c>
      <c r="D4914" t="s">
        <v>23</v>
      </c>
      <c r="E4914">
        <v>86517</v>
      </c>
      <c r="F4914">
        <v>700</v>
      </c>
      <c r="G4914" t="s">
        <v>14</v>
      </c>
      <c r="H4914">
        <v>1</v>
      </c>
      <c r="I4914" t="s">
        <v>33</v>
      </c>
      <c r="J4914" s="5">
        <v>1831.8</v>
      </c>
      <c r="K4914" s="7">
        <v>3053</v>
      </c>
      <c r="L4914">
        <v>3</v>
      </c>
      <c r="M4914" t="s">
        <v>17</v>
      </c>
    </row>
    <row r="4915" spans="1:13" x14ac:dyDescent="0.2">
      <c r="A4915">
        <v>6121087</v>
      </c>
      <c r="B4915">
        <v>1395</v>
      </c>
      <c r="C4915" s="1">
        <v>45117</v>
      </c>
      <c r="D4915" t="s">
        <v>29</v>
      </c>
      <c r="E4915">
        <v>151241</v>
      </c>
      <c r="F4915">
        <v>735</v>
      </c>
      <c r="G4915" t="s">
        <v>14</v>
      </c>
      <c r="I4915" t="s">
        <v>24</v>
      </c>
      <c r="J4915" s="5">
        <v>2294.16</v>
      </c>
      <c r="K4915" s="7">
        <v>3476</v>
      </c>
      <c r="L4915">
        <v>4</v>
      </c>
      <c r="M4915" t="s">
        <v>21</v>
      </c>
    </row>
    <row r="4916" spans="1:13" x14ac:dyDescent="0.2">
      <c r="A4916">
        <v>6121122</v>
      </c>
      <c r="B4916">
        <v>1633</v>
      </c>
      <c r="C4916" s="1">
        <v>44045</v>
      </c>
      <c r="D4916" t="s">
        <v>13</v>
      </c>
      <c r="E4916">
        <v>74300000</v>
      </c>
      <c r="F4916">
        <v>821</v>
      </c>
      <c r="G4916" t="s">
        <v>14</v>
      </c>
      <c r="H4916" t="s">
        <v>45</v>
      </c>
      <c r="I4916" t="s">
        <v>46</v>
      </c>
      <c r="J4916" s="5">
        <v>1656</v>
      </c>
      <c r="K4916" s="7">
        <v>2760</v>
      </c>
      <c r="L4916">
        <v>4</v>
      </c>
      <c r="M4916" t="s">
        <v>47</v>
      </c>
    </row>
    <row r="4917" spans="1:13" x14ac:dyDescent="0.2">
      <c r="A4917">
        <v>6121160</v>
      </c>
      <c r="B4917">
        <v>1012</v>
      </c>
      <c r="C4917" s="1">
        <v>44733</v>
      </c>
      <c r="D4917" t="s">
        <v>19</v>
      </c>
      <c r="E4917">
        <v>67225</v>
      </c>
      <c r="F4917">
        <v>589</v>
      </c>
      <c r="G4917" t="s">
        <v>14</v>
      </c>
      <c r="H4917" t="s">
        <v>30</v>
      </c>
      <c r="I4917" t="s">
        <v>20</v>
      </c>
      <c r="J4917" s="5">
        <v>4269.12</v>
      </c>
      <c r="K4917" s="7">
        <v>4447</v>
      </c>
      <c r="L4917">
        <v>3</v>
      </c>
      <c r="M4917" t="s">
        <v>31</v>
      </c>
    </row>
    <row r="4918" spans="1:13" x14ac:dyDescent="0.2">
      <c r="A4918">
        <v>6121609</v>
      </c>
      <c r="B4918">
        <v>1131</v>
      </c>
      <c r="C4918" t="s">
        <v>524</v>
      </c>
      <c r="D4918" t="s">
        <v>13</v>
      </c>
      <c r="E4918">
        <v>126189</v>
      </c>
      <c r="F4918">
        <v>692</v>
      </c>
      <c r="G4918" t="s">
        <v>26</v>
      </c>
      <c r="H4918" t="s">
        <v>14</v>
      </c>
      <c r="I4918" t="s">
        <v>20</v>
      </c>
      <c r="J4918" s="5">
        <v>1002.6</v>
      </c>
      <c r="K4918" s="7">
        <v>1671</v>
      </c>
      <c r="L4918">
        <v>2</v>
      </c>
    </row>
    <row r="4919" spans="1:13" x14ac:dyDescent="0.2">
      <c r="A4919">
        <v>6123108</v>
      </c>
      <c r="B4919">
        <v>318</v>
      </c>
      <c r="C4919" s="1">
        <v>45651</v>
      </c>
      <c r="D4919" t="s">
        <v>23</v>
      </c>
      <c r="E4919">
        <v>117657</v>
      </c>
      <c r="F4919">
        <v>523</v>
      </c>
      <c r="G4919" t="s">
        <v>14</v>
      </c>
      <c r="H4919" t="s">
        <v>26</v>
      </c>
      <c r="I4919" t="s">
        <v>16</v>
      </c>
      <c r="J4919" s="5">
        <v>803.22</v>
      </c>
      <c r="K4919" s="7">
        <v>1217</v>
      </c>
      <c r="L4919">
        <v>3</v>
      </c>
      <c r="M4919" t="s">
        <v>25</v>
      </c>
    </row>
    <row r="4920" spans="1:13" x14ac:dyDescent="0.2">
      <c r="A4920">
        <v>6124191</v>
      </c>
      <c r="B4920">
        <v>1486</v>
      </c>
      <c r="C4920" s="2">
        <v>43876</v>
      </c>
      <c r="D4920" t="s">
        <v>29</v>
      </c>
      <c r="E4920">
        <v>47773</v>
      </c>
      <c r="F4920">
        <v>804</v>
      </c>
      <c r="G4920" t="s">
        <v>14</v>
      </c>
      <c r="H4920">
        <v>0</v>
      </c>
      <c r="I4920" t="s">
        <v>16</v>
      </c>
      <c r="J4920" s="5">
        <v>3440.64</v>
      </c>
      <c r="K4920" s="7">
        <v>4096</v>
      </c>
      <c r="L4920">
        <v>3</v>
      </c>
      <c r="M4920" t="s">
        <v>34</v>
      </c>
    </row>
    <row r="4921" spans="1:13" x14ac:dyDescent="0.2">
      <c r="A4921">
        <v>6127894</v>
      </c>
      <c r="B4921">
        <v>1436</v>
      </c>
      <c r="C4921" s="1">
        <v>44600</v>
      </c>
      <c r="D4921" t="s">
        <v>37</v>
      </c>
      <c r="E4921">
        <v>199553</v>
      </c>
      <c r="F4921">
        <v>783</v>
      </c>
      <c r="G4921" t="s">
        <v>26</v>
      </c>
      <c r="H4921" t="s">
        <v>26</v>
      </c>
      <c r="I4921" t="s">
        <v>20</v>
      </c>
      <c r="J4921" s="5">
        <v>4885.4399999999996</v>
      </c>
      <c r="K4921" s="7">
        <v>5816</v>
      </c>
      <c r="L4921">
        <v>5</v>
      </c>
      <c r="M4921" t="s">
        <v>36</v>
      </c>
    </row>
    <row r="4922" spans="1:13" x14ac:dyDescent="0.2">
      <c r="A4922">
        <v>6130619</v>
      </c>
      <c r="B4922">
        <v>889</v>
      </c>
      <c r="C4922" s="1">
        <v>44621</v>
      </c>
      <c r="D4922" t="s">
        <v>19</v>
      </c>
      <c r="E4922">
        <v>242939</v>
      </c>
      <c r="F4922">
        <v>466</v>
      </c>
      <c r="G4922" t="s">
        <v>14</v>
      </c>
      <c r="H4922" t="s">
        <v>14</v>
      </c>
      <c r="I4922" t="s">
        <v>20</v>
      </c>
      <c r="J4922" s="5">
        <v>4310.3999999999996</v>
      </c>
      <c r="K4922" s="7">
        <v>4490</v>
      </c>
      <c r="L4922">
        <v>3</v>
      </c>
      <c r="M4922" t="s">
        <v>34</v>
      </c>
    </row>
    <row r="4923" spans="1:13" x14ac:dyDescent="0.2">
      <c r="A4923">
        <v>6133390</v>
      </c>
      <c r="B4923">
        <v>902</v>
      </c>
      <c r="C4923" s="1">
        <v>44965</v>
      </c>
      <c r="D4923" t="s">
        <v>37</v>
      </c>
      <c r="E4923">
        <v>142128</v>
      </c>
      <c r="F4923">
        <v>331</v>
      </c>
      <c r="G4923" t="s">
        <v>14</v>
      </c>
      <c r="H4923" t="s">
        <v>45</v>
      </c>
      <c r="I4923" t="s">
        <v>20</v>
      </c>
      <c r="J4923" s="5">
        <v>3209.28</v>
      </c>
      <c r="K4923" s="7">
        <v>3343</v>
      </c>
      <c r="L4923">
        <v>3</v>
      </c>
      <c r="M4923" t="s">
        <v>41</v>
      </c>
    </row>
    <row r="4924" spans="1:13" x14ac:dyDescent="0.2">
      <c r="A4924">
        <v>6136395</v>
      </c>
      <c r="B4924">
        <v>201</v>
      </c>
      <c r="C4924" s="1">
        <v>45487</v>
      </c>
      <c r="D4924" t="s">
        <v>27</v>
      </c>
      <c r="E4924">
        <v>181535</v>
      </c>
      <c r="F4924" t="s">
        <v>38</v>
      </c>
      <c r="G4924" t="s">
        <v>26</v>
      </c>
      <c r="H4924" t="s">
        <v>30</v>
      </c>
      <c r="I4924" t="s">
        <v>20</v>
      </c>
      <c r="J4924" s="5">
        <v>1895.4</v>
      </c>
      <c r="K4924" s="7">
        <v>2430</v>
      </c>
      <c r="L4924">
        <v>3</v>
      </c>
      <c r="M4924" t="s">
        <v>36</v>
      </c>
    </row>
    <row r="4925" spans="1:13" x14ac:dyDescent="0.2">
      <c r="A4925">
        <v>6136535</v>
      </c>
      <c r="B4925">
        <v>661</v>
      </c>
      <c r="C4925" s="2">
        <v>45617</v>
      </c>
      <c r="D4925" t="s">
        <v>32</v>
      </c>
      <c r="E4925">
        <v>99294</v>
      </c>
      <c r="F4925">
        <v>714</v>
      </c>
      <c r="G4925" t="s">
        <v>14</v>
      </c>
      <c r="H4925" t="b">
        <v>1</v>
      </c>
      <c r="I4925" t="s">
        <v>24</v>
      </c>
      <c r="J4925" s="5">
        <v>3837.24</v>
      </c>
      <c r="K4925" s="7">
        <v>5814</v>
      </c>
      <c r="L4925">
        <v>2</v>
      </c>
      <c r="M4925" t="s">
        <v>41</v>
      </c>
    </row>
    <row r="4926" spans="1:13" x14ac:dyDescent="0.2">
      <c r="A4926">
        <v>6137035</v>
      </c>
      <c r="B4926">
        <v>1779</v>
      </c>
      <c r="C4926" s="1">
        <v>45302</v>
      </c>
      <c r="D4926" t="s">
        <v>13</v>
      </c>
      <c r="E4926">
        <v>166416</v>
      </c>
      <c r="F4926">
        <v>755</v>
      </c>
      <c r="G4926" t="s">
        <v>26</v>
      </c>
      <c r="H4926" t="b">
        <v>1</v>
      </c>
      <c r="I4926" t="s">
        <v>20</v>
      </c>
      <c r="J4926" s="5">
        <v>1262.52</v>
      </c>
      <c r="K4926" s="7">
        <v>1503</v>
      </c>
      <c r="L4926">
        <v>1</v>
      </c>
      <c r="M4926" t="s">
        <v>34</v>
      </c>
    </row>
    <row r="4927" spans="1:13" x14ac:dyDescent="0.2">
      <c r="A4927">
        <v>6138788</v>
      </c>
      <c r="B4927">
        <v>772</v>
      </c>
      <c r="C4927" s="2">
        <v>44951</v>
      </c>
      <c r="D4927" t="s">
        <v>23</v>
      </c>
      <c r="E4927">
        <v>203574</v>
      </c>
      <c r="F4927">
        <v>317</v>
      </c>
      <c r="G4927" t="s">
        <v>14</v>
      </c>
      <c r="I4927" t="s">
        <v>20</v>
      </c>
      <c r="J4927" s="5">
        <v>2461.44</v>
      </c>
      <c r="K4927" s="7">
        <v>2564</v>
      </c>
      <c r="L4927">
        <v>1</v>
      </c>
      <c r="M4927" t="s">
        <v>35</v>
      </c>
    </row>
    <row r="4928" spans="1:13" x14ac:dyDescent="0.2">
      <c r="A4928">
        <v>6139158</v>
      </c>
      <c r="B4928">
        <v>919</v>
      </c>
      <c r="C4928" s="1">
        <v>44550</v>
      </c>
      <c r="D4928" t="s">
        <v>19</v>
      </c>
      <c r="E4928">
        <v>41648</v>
      </c>
      <c r="F4928">
        <v>802</v>
      </c>
      <c r="G4928" t="s">
        <v>14</v>
      </c>
      <c r="H4928" t="s">
        <v>40</v>
      </c>
      <c r="I4928" t="s">
        <v>20</v>
      </c>
      <c r="J4928" s="5">
        <v>718.38</v>
      </c>
      <c r="K4928" s="7">
        <v>921</v>
      </c>
      <c r="L4928">
        <v>2</v>
      </c>
      <c r="M4928" t="s">
        <v>31</v>
      </c>
    </row>
    <row r="4929" spans="1:13" x14ac:dyDescent="0.2">
      <c r="A4929">
        <v>6139270</v>
      </c>
      <c r="B4929">
        <v>1767</v>
      </c>
      <c r="C4929" s="1">
        <v>44572</v>
      </c>
      <c r="D4929" t="s">
        <v>37</v>
      </c>
      <c r="E4929">
        <v>186962</v>
      </c>
      <c r="F4929">
        <v>814</v>
      </c>
      <c r="G4929" t="s">
        <v>14</v>
      </c>
      <c r="H4929" t="s">
        <v>14</v>
      </c>
      <c r="I4929" t="s">
        <v>24</v>
      </c>
      <c r="J4929" s="5">
        <v>3865.92</v>
      </c>
      <c r="K4929" s="7">
        <v>4027</v>
      </c>
      <c r="L4929">
        <v>3</v>
      </c>
      <c r="M4929" t="s">
        <v>47</v>
      </c>
    </row>
    <row r="4930" spans="1:13" x14ac:dyDescent="0.2">
      <c r="A4930">
        <v>6141310</v>
      </c>
      <c r="B4930">
        <v>484</v>
      </c>
      <c r="C4930" t="s">
        <v>525</v>
      </c>
      <c r="D4930" t="s">
        <v>32</v>
      </c>
      <c r="E4930">
        <v>268612</v>
      </c>
      <c r="F4930">
        <v>841</v>
      </c>
      <c r="G4930" t="s">
        <v>14</v>
      </c>
      <c r="H4930">
        <v>1</v>
      </c>
      <c r="I4930" t="s">
        <v>16</v>
      </c>
      <c r="J4930" s="5">
        <v>821.7</v>
      </c>
      <c r="K4930" s="7">
        <v>1245</v>
      </c>
      <c r="L4930">
        <v>3</v>
      </c>
      <c r="M4930" t="s">
        <v>36</v>
      </c>
    </row>
    <row r="4931" spans="1:13" x14ac:dyDescent="0.2">
      <c r="A4931">
        <v>6143297</v>
      </c>
      <c r="B4931">
        <v>1532</v>
      </c>
      <c r="C4931" s="1">
        <v>45443</v>
      </c>
      <c r="D4931" t="s">
        <v>23</v>
      </c>
      <c r="E4931">
        <v>235187</v>
      </c>
      <c r="F4931">
        <v>762</v>
      </c>
      <c r="G4931" t="s">
        <v>14</v>
      </c>
      <c r="H4931" t="s">
        <v>45</v>
      </c>
      <c r="I4931" t="s">
        <v>16</v>
      </c>
      <c r="J4931" s="5">
        <v>2281.44</v>
      </c>
      <c r="K4931" s="7">
        <v>2716</v>
      </c>
      <c r="L4931">
        <v>5</v>
      </c>
      <c r="M4931" t="s">
        <v>21</v>
      </c>
    </row>
    <row r="4932" spans="1:13" x14ac:dyDescent="0.2">
      <c r="A4932">
        <v>6143383</v>
      </c>
      <c r="B4932">
        <v>1533</v>
      </c>
      <c r="C4932" s="1">
        <v>44049</v>
      </c>
      <c r="D4932" t="s">
        <v>37</v>
      </c>
      <c r="E4932">
        <v>131485</v>
      </c>
      <c r="F4932">
        <v>697</v>
      </c>
      <c r="G4932" t="s">
        <v>14</v>
      </c>
      <c r="H4932" t="s">
        <v>14</v>
      </c>
      <c r="I4932" t="s">
        <v>33</v>
      </c>
      <c r="J4932" s="5">
        <v>3896.4</v>
      </c>
      <c r="K4932" s="7">
        <v>6494</v>
      </c>
      <c r="L4932">
        <v>5</v>
      </c>
      <c r="M4932" t="s">
        <v>17</v>
      </c>
    </row>
    <row r="4933" spans="1:13" x14ac:dyDescent="0.2">
      <c r="A4933">
        <v>6146168</v>
      </c>
      <c r="B4933">
        <v>81</v>
      </c>
      <c r="C4933" s="1">
        <v>43958</v>
      </c>
      <c r="D4933" t="s">
        <v>37</v>
      </c>
      <c r="E4933">
        <v>238072</v>
      </c>
      <c r="F4933">
        <v>746</v>
      </c>
      <c r="G4933" t="s">
        <v>14</v>
      </c>
      <c r="H4933" t="b">
        <v>1</v>
      </c>
      <c r="I4933" t="s">
        <v>20</v>
      </c>
      <c r="J4933" s="5">
        <v>2678.76</v>
      </c>
      <c r="K4933" s="7">
        <v>3189</v>
      </c>
      <c r="L4933">
        <v>2</v>
      </c>
      <c r="M4933" t="s">
        <v>38</v>
      </c>
    </row>
    <row r="4934" spans="1:13" x14ac:dyDescent="0.2">
      <c r="A4934">
        <v>6147369</v>
      </c>
      <c r="B4934">
        <v>497</v>
      </c>
      <c r="C4934" s="1">
        <v>45291</v>
      </c>
      <c r="D4934" t="s">
        <v>13</v>
      </c>
      <c r="E4934">
        <v>199404</v>
      </c>
      <c r="F4934">
        <v>723</v>
      </c>
      <c r="G4934" t="s">
        <v>14</v>
      </c>
      <c r="H4934" t="s">
        <v>14</v>
      </c>
      <c r="I4934" t="s">
        <v>20</v>
      </c>
      <c r="J4934" s="5">
        <v>2842.56</v>
      </c>
      <c r="K4934" s="7">
        <v>3384</v>
      </c>
      <c r="L4934">
        <v>3</v>
      </c>
      <c r="M4934" t="s">
        <v>28</v>
      </c>
    </row>
    <row r="4935" spans="1:13" x14ac:dyDescent="0.2">
      <c r="A4935">
        <v>6147813</v>
      </c>
      <c r="B4935">
        <v>1031</v>
      </c>
      <c r="C4935" s="1">
        <v>44264</v>
      </c>
      <c r="D4935" t="s">
        <v>19</v>
      </c>
      <c r="E4935">
        <v>27659</v>
      </c>
      <c r="G4935" t="s">
        <v>14</v>
      </c>
      <c r="H4935" t="s">
        <v>14</v>
      </c>
      <c r="I4935" t="s">
        <v>33</v>
      </c>
      <c r="J4935" s="5">
        <v>2034.24</v>
      </c>
      <c r="K4935" s="7">
        <v>2119</v>
      </c>
      <c r="L4935">
        <v>2</v>
      </c>
      <c r="M4935" t="s">
        <v>21</v>
      </c>
    </row>
    <row r="4936" spans="1:13" x14ac:dyDescent="0.2">
      <c r="A4936">
        <v>6149579</v>
      </c>
      <c r="B4936">
        <v>46</v>
      </c>
      <c r="C4936" s="1">
        <v>44245</v>
      </c>
      <c r="D4936" t="s">
        <v>19</v>
      </c>
      <c r="E4936">
        <v>80333</v>
      </c>
      <c r="F4936">
        <v>670</v>
      </c>
      <c r="G4936" t="s">
        <v>14</v>
      </c>
      <c r="H4936" t="b">
        <v>1</v>
      </c>
      <c r="I4936" t="s">
        <v>16</v>
      </c>
      <c r="J4936" s="5">
        <v>1391.4</v>
      </c>
      <c r="K4936" s="7">
        <v>2319</v>
      </c>
      <c r="L4936">
        <v>1</v>
      </c>
      <c r="M4936" t="s">
        <v>52</v>
      </c>
    </row>
    <row r="4937" spans="1:13" x14ac:dyDescent="0.2">
      <c r="A4937">
        <v>6150186</v>
      </c>
      <c r="B4937">
        <v>1680</v>
      </c>
      <c r="C4937" s="2">
        <v>45017</v>
      </c>
      <c r="D4937" t="s">
        <v>32</v>
      </c>
      <c r="E4937">
        <v>153611</v>
      </c>
      <c r="F4937">
        <v>812</v>
      </c>
      <c r="G4937" t="s">
        <v>14</v>
      </c>
      <c r="H4937" t="s">
        <v>30</v>
      </c>
      <c r="I4937" t="s">
        <v>24</v>
      </c>
      <c r="J4937" s="5">
        <v>2770.32</v>
      </c>
      <c r="K4937" s="7">
        <v>3298</v>
      </c>
      <c r="L4937">
        <v>2</v>
      </c>
      <c r="M4937" t="s">
        <v>36</v>
      </c>
    </row>
    <row r="4938" spans="1:13" x14ac:dyDescent="0.2">
      <c r="A4938">
        <v>6150275</v>
      </c>
      <c r="B4938">
        <v>117</v>
      </c>
      <c r="C4938" s="1">
        <v>44044</v>
      </c>
      <c r="D4938" t="s">
        <v>27</v>
      </c>
      <c r="E4938">
        <v>21618</v>
      </c>
      <c r="F4938">
        <v>808</v>
      </c>
      <c r="G4938" t="s">
        <v>14</v>
      </c>
      <c r="H4938" t="s">
        <v>14</v>
      </c>
      <c r="I4938" t="s">
        <v>20</v>
      </c>
      <c r="J4938" s="5">
        <v>2583.36</v>
      </c>
      <c r="K4938" s="7">
        <v>2691</v>
      </c>
      <c r="L4938">
        <v>3</v>
      </c>
      <c r="M4938" t="s">
        <v>36</v>
      </c>
    </row>
    <row r="4939" spans="1:13" x14ac:dyDescent="0.2">
      <c r="A4939">
        <v>6151004</v>
      </c>
      <c r="B4939">
        <v>1272</v>
      </c>
      <c r="C4939" s="2">
        <v>45557</v>
      </c>
      <c r="D4939" t="s">
        <v>13</v>
      </c>
      <c r="E4939">
        <v>139440</v>
      </c>
      <c r="F4939">
        <v>656</v>
      </c>
      <c r="G4939" t="s">
        <v>14</v>
      </c>
      <c r="H4939" t="s">
        <v>14</v>
      </c>
      <c r="I4939" t="s">
        <v>20</v>
      </c>
      <c r="J4939" s="5">
        <v>2762.88</v>
      </c>
      <c r="K4939" s="7">
        <v>2878</v>
      </c>
      <c r="L4939">
        <v>4</v>
      </c>
      <c r="M4939" t="s">
        <v>35</v>
      </c>
    </row>
    <row r="4940" spans="1:13" x14ac:dyDescent="0.2">
      <c r="A4940">
        <v>6151132</v>
      </c>
      <c r="B4940">
        <v>1577</v>
      </c>
      <c r="C4940" s="2">
        <v>44141</v>
      </c>
      <c r="D4940" t="s">
        <v>27</v>
      </c>
      <c r="E4940">
        <v>108248</v>
      </c>
      <c r="F4940">
        <v>738</v>
      </c>
      <c r="G4940" t="s">
        <v>14</v>
      </c>
      <c r="H4940" t="b">
        <v>0</v>
      </c>
      <c r="I4940" t="s">
        <v>16</v>
      </c>
      <c r="J4940" s="5">
        <v>4585.62</v>
      </c>
      <c r="K4940" s="7">
        <v>5879</v>
      </c>
      <c r="L4940">
        <v>5</v>
      </c>
      <c r="M4940" t="s">
        <v>52</v>
      </c>
    </row>
    <row r="4941" spans="1:13" x14ac:dyDescent="0.2">
      <c r="A4941">
        <v>6156130</v>
      </c>
      <c r="B4941">
        <v>1685</v>
      </c>
      <c r="C4941" t="s">
        <v>285</v>
      </c>
      <c r="D4941" t="s">
        <v>23</v>
      </c>
      <c r="E4941">
        <v>35225</v>
      </c>
      <c r="F4941">
        <v>767</v>
      </c>
      <c r="G4941" t="s">
        <v>14</v>
      </c>
      <c r="H4941" t="s">
        <v>26</v>
      </c>
      <c r="I4941" t="s">
        <v>24</v>
      </c>
      <c r="J4941" s="5">
        <v>4208.6400000000003</v>
      </c>
      <c r="K4941" s="7">
        <v>4384</v>
      </c>
      <c r="L4941">
        <v>5</v>
      </c>
      <c r="M4941" t="s">
        <v>41</v>
      </c>
    </row>
    <row r="4942" spans="1:13" x14ac:dyDescent="0.2">
      <c r="A4942">
        <v>6156295</v>
      </c>
      <c r="B4942">
        <v>1312</v>
      </c>
      <c r="C4942" s="1">
        <v>45187</v>
      </c>
      <c r="D4942" t="s">
        <v>23</v>
      </c>
      <c r="E4942">
        <v>178876</v>
      </c>
      <c r="F4942">
        <v>698</v>
      </c>
      <c r="G4942" t="s">
        <v>26</v>
      </c>
      <c r="H4942" t="s">
        <v>30</v>
      </c>
      <c r="I4942" t="s">
        <v>20</v>
      </c>
      <c r="J4942" s="5">
        <v>814.8</v>
      </c>
      <c r="K4942" s="7">
        <v>970</v>
      </c>
      <c r="L4942">
        <v>3</v>
      </c>
      <c r="M4942" t="s">
        <v>28</v>
      </c>
    </row>
    <row r="4943" spans="1:13" x14ac:dyDescent="0.2">
      <c r="A4943">
        <v>6160490</v>
      </c>
      <c r="B4943">
        <v>197</v>
      </c>
      <c r="C4943" s="1">
        <v>44963</v>
      </c>
      <c r="D4943" t="s">
        <v>23</v>
      </c>
      <c r="E4943">
        <v>64397</v>
      </c>
      <c r="F4943">
        <v>449</v>
      </c>
      <c r="G4943" t="s">
        <v>26</v>
      </c>
      <c r="H4943" t="b">
        <v>1</v>
      </c>
      <c r="I4943" t="s">
        <v>20</v>
      </c>
      <c r="J4943" s="5">
        <v>3750.78</v>
      </c>
      <c r="K4943" s="7">
        <v>5683</v>
      </c>
      <c r="L4943">
        <v>4</v>
      </c>
      <c r="M4943" t="s">
        <v>47</v>
      </c>
    </row>
    <row r="4944" spans="1:13" x14ac:dyDescent="0.2">
      <c r="A4944">
        <v>6161548</v>
      </c>
      <c r="B4944">
        <v>917</v>
      </c>
      <c r="C4944" s="1">
        <v>44476</v>
      </c>
      <c r="D4944" t="s">
        <v>13</v>
      </c>
      <c r="E4944">
        <v>79755</v>
      </c>
      <c r="F4944">
        <v>626</v>
      </c>
      <c r="G4944" t="s">
        <v>14</v>
      </c>
      <c r="H4944" t="s">
        <v>45</v>
      </c>
      <c r="I4944" t="s">
        <v>51</v>
      </c>
      <c r="J4944" s="5">
        <v>1391.88</v>
      </c>
      <c r="K4944" s="7">
        <v>1657</v>
      </c>
      <c r="L4944">
        <v>5</v>
      </c>
      <c r="M4944" t="s">
        <v>21</v>
      </c>
    </row>
    <row r="4945" spans="1:13" x14ac:dyDescent="0.2">
      <c r="A4945">
        <v>6162076</v>
      </c>
      <c r="B4945">
        <v>806</v>
      </c>
      <c r="C4945" s="1">
        <v>44183</v>
      </c>
      <c r="D4945" t="s">
        <v>29</v>
      </c>
      <c r="E4945">
        <v>84724</v>
      </c>
      <c r="F4945" t="s">
        <v>38</v>
      </c>
      <c r="G4945" t="s">
        <v>26</v>
      </c>
      <c r="H4945" t="s">
        <v>40</v>
      </c>
      <c r="I4945" t="s">
        <v>24</v>
      </c>
      <c r="J4945" s="5">
        <v>1706.04</v>
      </c>
      <c r="K4945" s="7">
        <v>2031</v>
      </c>
      <c r="L4945">
        <v>3</v>
      </c>
    </row>
    <row r="4946" spans="1:13" x14ac:dyDescent="0.2">
      <c r="A4946">
        <v>6163052</v>
      </c>
      <c r="B4946">
        <v>327</v>
      </c>
      <c r="C4946" s="1">
        <v>44665</v>
      </c>
      <c r="D4946" t="s">
        <v>29</v>
      </c>
      <c r="E4946">
        <v>41013</v>
      </c>
      <c r="F4946">
        <v>839</v>
      </c>
      <c r="G4946" t="s">
        <v>14</v>
      </c>
      <c r="H4946" t="s">
        <v>14</v>
      </c>
      <c r="I4946" t="s">
        <v>16</v>
      </c>
      <c r="J4946" s="5">
        <v>4405.8</v>
      </c>
      <c r="K4946" s="7">
        <v>5245</v>
      </c>
      <c r="L4946">
        <v>5</v>
      </c>
      <c r="M4946" t="s">
        <v>31</v>
      </c>
    </row>
    <row r="4947" spans="1:13" x14ac:dyDescent="0.2">
      <c r="A4947">
        <v>6167629</v>
      </c>
      <c r="B4947">
        <v>310</v>
      </c>
      <c r="C4947" s="1">
        <v>45273</v>
      </c>
      <c r="D4947" t="s">
        <v>23</v>
      </c>
      <c r="E4947">
        <v>151100000</v>
      </c>
      <c r="F4947">
        <v>730</v>
      </c>
      <c r="G4947" t="s">
        <v>14</v>
      </c>
      <c r="H4947" t="b">
        <v>0</v>
      </c>
      <c r="I4947" t="s">
        <v>20</v>
      </c>
      <c r="J4947" s="5">
        <v>1061.58</v>
      </c>
      <c r="K4947" s="7">
        <v>1361</v>
      </c>
      <c r="L4947">
        <v>1</v>
      </c>
      <c r="M4947" t="s">
        <v>41</v>
      </c>
    </row>
    <row r="4948" spans="1:13" x14ac:dyDescent="0.2">
      <c r="A4948">
        <v>6167761</v>
      </c>
      <c r="B4948">
        <v>836</v>
      </c>
      <c r="C4948" s="1">
        <v>44263</v>
      </c>
      <c r="D4948" t="s">
        <v>29</v>
      </c>
      <c r="E4948">
        <v>89163</v>
      </c>
      <c r="F4948">
        <v>742</v>
      </c>
      <c r="G4948" t="s">
        <v>14</v>
      </c>
      <c r="H4948" t="b">
        <v>1</v>
      </c>
      <c r="I4948" t="s">
        <v>20</v>
      </c>
      <c r="J4948" s="5">
        <v>3717</v>
      </c>
      <c r="K4948" s="7">
        <v>4425</v>
      </c>
      <c r="L4948">
        <v>4</v>
      </c>
      <c r="M4948" t="s">
        <v>52</v>
      </c>
    </row>
    <row r="4949" spans="1:13" x14ac:dyDescent="0.2">
      <c r="A4949">
        <v>6168010</v>
      </c>
      <c r="B4949">
        <v>571</v>
      </c>
      <c r="C4949" s="1">
        <v>45174</v>
      </c>
      <c r="D4949" t="s">
        <v>13</v>
      </c>
      <c r="E4949">
        <v>102113</v>
      </c>
      <c r="F4949">
        <v>718</v>
      </c>
      <c r="G4949" t="s">
        <v>14</v>
      </c>
      <c r="H4949" t="b">
        <v>0</v>
      </c>
      <c r="I4949" t="s">
        <v>16</v>
      </c>
      <c r="J4949" s="5">
        <v>2013.18</v>
      </c>
      <c r="K4949" s="7">
        <v>2581</v>
      </c>
      <c r="L4949">
        <v>3</v>
      </c>
      <c r="M4949" t="s">
        <v>41</v>
      </c>
    </row>
    <row r="4950" spans="1:13" x14ac:dyDescent="0.2">
      <c r="A4950">
        <v>6168045</v>
      </c>
      <c r="B4950">
        <v>450</v>
      </c>
      <c r="C4950" s="1">
        <v>44834</v>
      </c>
      <c r="D4950" t="s">
        <v>37</v>
      </c>
      <c r="E4950">
        <v>184680</v>
      </c>
      <c r="F4950">
        <v>715</v>
      </c>
      <c r="G4950" t="s">
        <v>14</v>
      </c>
      <c r="H4950">
        <v>0</v>
      </c>
      <c r="I4950" t="s">
        <v>46</v>
      </c>
      <c r="J4950" s="5">
        <v>1444.8</v>
      </c>
      <c r="K4950" s="7">
        <v>1720</v>
      </c>
      <c r="L4950">
        <v>5</v>
      </c>
      <c r="M4950" t="s">
        <v>21</v>
      </c>
    </row>
    <row r="4951" spans="1:13" x14ac:dyDescent="0.2">
      <c r="A4951">
        <v>6170012</v>
      </c>
      <c r="B4951">
        <v>246</v>
      </c>
      <c r="C4951" s="1">
        <v>43866</v>
      </c>
      <c r="D4951" t="s">
        <v>37</v>
      </c>
      <c r="E4951">
        <v>44071</v>
      </c>
      <c r="G4951" t="s">
        <v>26</v>
      </c>
      <c r="H4951" t="b">
        <v>1</v>
      </c>
      <c r="I4951" t="s">
        <v>33</v>
      </c>
      <c r="J4951" s="5">
        <v>4063.02</v>
      </c>
      <c r="K4951" s="7">
        <v>0</v>
      </c>
      <c r="L4951">
        <v>3</v>
      </c>
      <c r="M4951" t="s">
        <v>47</v>
      </c>
    </row>
    <row r="4952" spans="1:13" x14ac:dyDescent="0.2">
      <c r="A4952">
        <v>6170070</v>
      </c>
      <c r="B4952">
        <v>1221</v>
      </c>
      <c r="D4952" t="s">
        <v>23</v>
      </c>
      <c r="E4952">
        <v>34866</v>
      </c>
      <c r="F4952">
        <v>807</v>
      </c>
      <c r="G4952" t="s">
        <v>14</v>
      </c>
      <c r="H4952" t="s">
        <v>45</v>
      </c>
      <c r="I4952" t="s">
        <v>24</v>
      </c>
      <c r="J4952" s="5">
        <v>5778.24</v>
      </c>
      <c r="K4952" s="7">
        <v>6019</v>
      </c>
      <c r="L4952">
        <v>5</v>
      </c>
    </row>
    <row r="4953" spans="1:13" x14ac:dyDescent="0.2">
      <c r="A4953">
        <v>6170904</v>
      </c>
      <c r="B4953">
        <v>1149</v>
      </c>
      <c r="C4953" s="2">
        <v>45555</v>
      </c>
      <c r="D4953" t="s">
        <v>27</v>
      </c>
      <c r="E4953">
        <v>68452</v>
      </c>
      <c r="F4953" t="s">
        <v>38</v>
      </c>
      <c r="G4953" t="s">
        <v>14</v>
      </c>
      <c r="H4953" t="b">
        <v>1</v>
      </c>
      <c r="I4953" t="s">
        <v>20</v>
      </c>
      <c r="J4953" s="5">
        <v>5624.58</v>
      </c>
      <c r="K4953" s="7">
        <v>7211</v>
      </c>
      <c r="L4953">
        <v>2</v>
      </c>
      <c r="M4953" t="s">
        <v>35</v>
      </c>
    </row>
    <row r="4954" spans="1:13" x14ac:dyDescent="0.2">
      <c r="A4954">
        <v>6170919</v>
      </c>
      <c r="B4954">
        <v>1794</v>
      </c>
      <c r="C4954" s="1">
        <v>44357</v>
      </c>
      <c r="D4954" t="s">
        <v>27</v>
      </c>
      <c r="E4954">
        <v>50750</v>
      </c>
      <c r="F4954" t="s">
        <v>38</v>
      </c>
      <c r="G4954" t="s">
        <v>14</v>
      </c>
      <c r="H4954" t="s">
        <v>40</v>
      </c>
      <c r="I4954" t="s">
        <v>20</v>
      </c>
      <c r="J4954" s="5">
        <v>3460.8</v>
      </c>
      <c r="K4954" s="7">
        <v>5768</v>
      </c>
      <c r="L4954">
        <v>3</v>
      </c>
      <c r="M4954" t="s">
        <v>21</v>
      </c>
    </row>
    <row r="4955" spans="1:13" x14ac:dyDescent="0.2">
      <c r="A4955">
        <v>6172888</v>
      </c>
      <c r="B4955">
        <v>649</v>
      </c>
      <c r="C4955" s="1">
        <v>45468</v>
      </c>
      <c r="D4955" t="s">
        <v>19</v>
      </c>
      <c r="E4955">
        <v>52158</v>
      </c>
      <c r="F4955">
        <v>586</v>
      </c>
      <c r="G4955" t="s">
        <v>26</v>
      </c>
      <c r="H4955" t="b">
        <v>0</v>
      </c>
      <c r="I4955" t="s">
        <v>16</v>
      </c>
      <c r="J4955" s="5">
        <v>2212.56</v>
      </c>
      <c r="K4955" s="7">
        <v>2634</v>
      </c>
      <c r="L4955">
        <v>1</v>
      </c>
    </row>
    <row r="4956" spans="1:13" x14ac:dyDescent="0.2">
      <c r="A4956">
        <v>6177213</v>
      </c>
      <c r="B4956">
        <v>1680</v>
      </c>
      <c r="C4956" s="1">
        <v>43939</v>
      </c>
      <c r="D4956" t="s">
        <v>19</v>
      </c>
      <c r="E4956">
        <v>253559</v>
      </c>
      <c r="F4956">
        <v>667</v>
      </c>
      <c r="G4956" t="s">
        <v>14</v>
      </c>
      <c r="H4956" t="s">
        <v>26</v>
      </c>
      <c r="I4956" t="s">
        <v>46</v>
      </c>
      <c r="J4956" s="5">
        <v>2176.6799999999998</v>
      </c>
      <c r="K4956" s="7">
        <v>3298</v>
      </c>
      <c r="L4956">
        <v>2</v>
      </c>
      <c r="M4956" t="s">
        <v>34</v>
      </c>
    </row>
    <row r="4957" spans="1:13" x14ac:dyDescent="0.2">
      <c r="A4957">
        <v>6177658</v>
      </c>
      <c r="B4957">
        <v>162</v>
      </c>
      <c r="D4957" t="s">
        <v>13</v>
      </c>
      <c r="E4957">
        <v>192351</v>
      </c>
      <c r="F4957">
        <v>614</v>
      </c>
      <c r="G4957" t="s">
        <v>26</v>
      </c>
      <c r="H4957" t="s">
        <v>15</v>
      </c>
      <c r="I4957" t="s">
        <v>16</v>
      </c>
      <c r="J4957" s="5">
        <v>784.74</v>
      </c>
      <c r="K4957" s="7">
        <v>1189</v>
      </c>
      <c r="L4957">
        <v>3</v>
      </c>
      <c r="M4957" t="s">
        <v>31</v>
      </c>
    </row>
    <row r="4958" spans="1:13" x14ac:dyDescent="0.2">
      <c r="A4958">
        <v>6181761</v>
      </c>
      <c r="B4958">
        <v>1005</v>
      </c>
      <c r="C4958" s="1">
        <v>43939</v>
      </c>
      <c r="D4958" t="s">
        <v>37</v>
      </c>
      <c r="E4958">
        <v>229906</v>
      </c>
      <c r="F4958">
        <v>836</v>
      </c>
      <c r="G4958" t="s">
        <v>14</v>
      </c>
      <c r="H4958" t="b">
        <v>0</v>
      </c>
      <c r="I4958" t="s">
        <v>20</v>
      </c>
      <c r="J4958" s="5">
        <v>800.58</v>
      </c>
      <c r="K4958" s="7">
        <v>0</v>
      </c>
      <c r="L4958">
        <v>2</v>
      </c>
      <c r="M4958" t="s">
        <v>31</v>
      </c>
    </row>
    <row r="4959" spans="1:13" x14ac:dyDescent="0.2">
      <c r="A4959">
        <v>6182208</v>
      </c>
      <c r="B4959">
        <v>367</v>
      </c>
      <c r="C4959" s="2">
        <v>44140</v>
      </c>
      <c r="D4959" t="s">
        <v>32</v>
      </c>
      <c r="E4959">
        <v>48598</v>
      </c>
      <c r="F4959">
        <v>798</v>
      </c>
      <c r="G4959" t="s">
        <v>14</v>
      </c>
      <c r="H4959" t="s">
        <v>14</v>
      </c>
      <c r="I4959" t="s">
        <v>20</v>
      </c>
      <c r="J4959" s="5">
        <v>1702.68</v>
      </c>
      <c r="K4959" s="7">
        <v>2027</v>
      </c>
      <c r="L4959">
        <v>5</v>
      </c>
    </row>
    <row r="4960" spans="1:13" x14ac:dyDescent="0.2">
      <c r="A4960">
        <v>6184927</v>
      </c>
      <c r="B4960">
        <v>135</v>
      </c>
      <c r="C4960" s="2">
        <v>43941</v>
      </c>
      <c r="D4960" t="s">
        <v>37</v>
      </c>
      <c r="E4960">
        <v>73480</v>
      </c>
      <c r="F4960">
        <v>540</v>
      </c>
      <c r="G4960" t="s">
        <v>14</v>
      </c>
      <c r="H4960" t="s">
        <v>30</v>
      </c>
      <c r="I4960" t="s">
        <v>20</v>
      </c>
      <c r="J4960" s="5">
        <v>1484.16</v>
      </c>
      <c r="K4960" s="7">
        <v>1546</v>
      </c>
      <c r="L4960">
        <v>3</v>
      </c>
    </row>
    <row r="4961" spans="1:13" x14ac:dyDescent="0.2">
      <c r="A4961">
        <v>6186050</v>
      </c>
      <c r="B4961">
        <v>1089</v>
      </c>
      <c r="C4961" s="1">
        <v>44516</v>
      </c>
      <c r="D4961" t="s">
        <v>32</v>
      </c>
      <c r="E4961">
        <v>77178</v>
      </c>
      <c r="F4961">
        <v>704</v>
      </c>
      <c r="G4961" t="s">
        <v>14</v>
      </c>
      <c r="H4961" t="s">
        <v>40</v>
      </c>
      <c r="I4961" t="s">
        <v>20</v>
      </c>
      <c r="J4961" s="5">
        <v>2103.36</v>
      </c>
      <c r="K4961" s="7">
        <v>2191</v>
      </c>
      <c r="L4961">
        <v>2</v>
      </c>
      <c r="M4961" t="s">
        <v>21</v>
      </c>
    </row>
    <row r="4962" spans="1:13" x14ac:dyDescent="0.2">
      <c r="A4962">
        <v>6186906</v>
      </c>
      <c r="B4962">
        <v>324</v>
      </c>
      <c r="C4962" s="1">
        <v>45061</v>
      </c>
      <c r="D4962" t="s">
        <v>23</v>
      </c>
      <c r="E4962">
        <v>230600000</v>
      </c>
      <c r="F4962">
        <v>797</v>
      </c>
      <c r="G4962" t="s">
        <v>14</v>
      </c>
      <c r="H4962" t="s">
        <v>40</v>
      </c>
      <c r="I4962" t="s">
        <v>24</v>
      </c>
      <c r="J4962" s="5">
        <v>2076.36</v>
      </c>
      <c r="K4962" s="7">
        <v>0</v>
      </c>
      <c r="L4962">
        <v>5</v>
      </c>
      <c r="M4962" t="s">
        <v>28</v>
      </c>
    </row>
    <row r="4963" spans="1:13" x14ac:dyDescent="0.2">
      <c r="A4963">
        <v>6188917</v>
      </c>
      <c r="B4963">
        <v>945</v>
      </c>
      <c r="C4963" s="1">
        <v>44591</v>
      </c>
      <c r="D4963" t="s">
        <v>37</v>
      </c>
      <c r="E4963">
        <v>38870</v>
      </c>
      <c r="F4963">
        <v>480</v>
      </c>
      <c r="G4963" t="s">
        <v>14</v>
      </c>
      <c r="H4963" t="s">
        <v>45</v>
      </c>
      <c r="I4963" t="s">
        <v>20</v>
      </c>
      <c r="J4963" s="5">
        <v>1194</v>
      </c>
      <c r="K4963" s="7">
        <v>1990</v>
      </c>
      <c r="L4963">
        <v>1</v>
      </c>
      <c r="M4963" t="s">
        <v>34</v>
      </c>
    </row>
    <row r="4964" spans="1:13" x14ac:dyDescent="0.2">
      <c r="A4964">
        <v>6189221</v>
      </c>
      <c r="B4964">
        <v>1009</v>
      </c>
      <c r="C4964" s="2">
        <v>44882</v>
      </c>
      <c r="D4964" t="s">
        <v>37</v>
      </c>
      <c r="E4964">
        <v>85561</v>
      </c>
      <c r="F4964">
        <v>723</v>
      </c>
      <c r="G4964" t="s">
        <v>14</v>
      </c>
      <c r="H4964" t="s">
        <v>14</v>
      </c>
      <c r="I4964" t="s">
        <v>24</v>
      </c>
      <c r="J4964" s="5">
        <v>1741.2</v>
      </c>
      <c r="K4964" s="7">
        <v>2902</v>
      </c>
      <c r="L4964">
        <v>4</v>
      </c>
      <c r="M4964" t="s">
        <v>17</v>
      </c>
    </row>
    <row r="4965" spans="1:13" x14ac:dyDescent="0.2">
      <c r="A4965">
        <v>6189841</v>
      </c>
      <c r="B4965">
        <v>1268</v>
      </c>
      <c r="C4965" s="2">
        <v>45127</v>
      </c>
      <c r="D4965" t="s">
        <v>27</v>
      </c>
      <c r="E4965">
        <v>163289</v>
      </c>
      <c r="F4965">
        <v>664</v>
      </c>
      <c r="G4965" t="s">
        <v>26</v>
      </c>
      <c r="H4965">
        <v>1</v>
      </c>
      <c r="I4965" t="s">
        <v>20</v>
      </c>
      <c r="J4965" s="5">
        <v>4529.3999999999996</v>
      </c>
      <c r="K4965" s="7">
        <v>7549</v>
      </c>
      <c r="L4965">
        <v>2</v>
      </c>
      <c r="M4965" t="s">
        <v>35</v>
      </c>
    </row>
    <row r="4966" spans="1:13" x14ac:dyDescent="0.2">
      <c r="A4966">
        <v>6191787</v>
      </c>
      <c r="B4966">
        <v>1329</v>
      </c>
      <c r="C4966" s="1">
        <v>44810</v>
      </c>
      <c r="D4966" t="s">
        <v>29</v>
      </c>
      <c r="E4966">
        <v>72113</v>
      </c>
      <c r="F4966">
        <v>772</v>
      </c>
      <c r="G4966" t="s">
        <v>26</v>
      </c>
      <c r="H4966" t="s">
        <v>45</v>
      </c>
      <c r="I4966" t="s">
        <v>16</v>
      </c>
      <c r="J4966" s="5">
        <v>2835.3</v>
      </c>
      <c r="K4966" s="7">
        <v>3635</v>
      </c>
      <c r="L4966">
        <v>3</v>
      </c>
      <c r="M4966" t="s">
        <v>28</v>
      </c>
    </row>
    <row r="4967" spans="1:13" x14ac:dyDescent="0.2">
      <c r="A4967">
        <v>6192547</v>
      </c>
      <c r="B4967">
        <v>245</v>
      </c>
      <c r="C4967" s="2">
        <v>44277</v>
      </c>
      <c r="D4967" t="s">
        <v>27</v>
      </c>
      <c r="E4967">
        <v>161613</v>
      </c>
      <c r="F4967">
        <v>688</v>
      </c>
      <c r="G4967" t="s">
        <v>14</v>
      </c>
      <c r="H4967">
        <v>1</v>
      </c>
      <c r="I4967" t="s">
        <v>33</v>
      </c>
      <c r="J4967" s="5">
        <v>2578.6799999999998</v>
      </c>
      <c r="K4967" s="7">
        <v>3306</v>
      </c>
      <c r="L4967">
        <v>4</v>
      </c>
      <c r="M4967" t="s">
        <v>38</v>
      </c>
    </row>
    <row r="4968" spans="1:13" x14ac:dyDescent="0.2">
      <c r="A4968">
        <v>6193761</v>
      </c>
      <c r="B4968">
        <v>1100</v>
      </c>
      <c r="C4968" s="1">
        <v>44624</v>
      </c>
      <c r="D4968" t="s">
        <v>27</v>
      </c>
      <c r="E4968">
        <v>242700</v>
      </c>
      <c r="F4968" t="s">
        <v>38</v>
      </c>
      <c r="G4968" t="s">
        <v>14</v>
      </c>
      <c r="I4968" t="s">
        <v>20</v>
      </c>
      <c r="J4968" s="5">
        <v>2188.56</v>
      </c>
      <c r="K4968" s="7">
        <v>3316</v>
      </c>
      <c r="L4968">
        <v>5</v>
      </c>
      <c r="M4968" t="s">
        <v>36</v>
      </c>
    </row>
    <row r="4969" spans="1:13" x14ac:dyDescent="0.2">
      <c r="A4969">
        <v>6194498</v>
      </c>
      <c r="B4969">
        <v>1080</v>
      </c>
      <c r="C4969" s="1">
        <v>44500</v>
      </c>
      <c r="D4969" t="s">
        <v>23</v>
      </c>
      <c r="E4969">
        <v>18074</v>
      </c>
      <c r="F4969">
        <v>628</v>
      </c>
      <c r="G4969" t="s">
        <v>14</v>
      </c>
      <c r="H4969">
        <v>0</v>
      </c>
      <c r="I4969" t="s">
        <v>16</v>
      </c>
      <c r="J4969" s="5">
        <v>3133.26</v>
      </c>
      <c r="K4969" s="7">
        <v>4017</v>
      </c>
      <c r="L4969">
        <v>5</v>
      </c>
      <c r="M4969" t="s">
        <v>31</v>
      </c>
    </row>
    <row r="4970" spans="1:13" x14ac:dyDescent="0.2">
      <c r="A4970">
        <v>6195810</v>
      </c>
      <c r="B4970">
        <v>1502</v>
      </c>
      <c r="C4970" s="1">
        <v>45400</v>
      </c>
      <c r="D4970" t="s">
        <v>13</v>
      </c>
      <c r="E4970">
        <v>19285</v>
      </c>
      <c r="F4970">
        <v>739</v>
      </c>
      <c r="G4970" t="s">
        <v>26</v>
      </c>
      <c r="H4970" t="s">
        <v>45</v>
      </c>
      <c r="I4970" t="s">
        <v>20</v>
      </c>
      <c r="J4970" s="5">
        <v>1937.1</v>
      </c>
      <c r="K4970" s="7">
        <v>2935</v>
      </c>
      <c r="L4970">
        <v>4</v>
      </c>
      <c r="M4970" t="s">
        <v>36</v>
      </c>
    </row>
    <row r="4971" spans="1:13" x14ac:dyDescent="0.2">
      <c r="A4971">
        <v>6198151</v>
      </c>
      <c r="B4971">
        <v>1645</v>
      </c>
      <c r="C4971" s="1">
        <v>44299</v>
      </c>
      <c r="D4971" t="s">
        <v>23</v>
      </c>
      <c r="E4971">
        <v>185617</v>
      </c>
      <c r="F4971">
        <v>658</v>
      </c>
      <c r="G4971" t="s">
        <v>14</v>
      </c>
      <c r="H4971" t="s">
        <v>30</v>
      </c>
      <c r="I4971" t="s">
        <v>16</v>
      </c>
      <c r="J4971" s="5">
        <v>2977.8</v>
      </c>
      <c r="K4971" s="7">
        <v>4963</v>
      </c>
      <c r="L4971">
        <v>3</v>
      </c>
      <c r="M4971" t="s">
        <v>41</v>
      </c>
    </row>
    <row r="4972" spans="1:13" x14ac:dyDescent="0.2">
      <c r="A4972">
        <v>6199225</v>
      </c>
      <c r="B4972">
        <v>1702</v>
      </c>
      <c r="C4972" s="1">
        <v>45232</v>
      </c>
      <c r="D4972" t="s">
        <v>27</v>
      </c>
      <c r="E4972">
        <v>190810</v>
      </c>
      <c r="F4972" t="s">
        <v>38</v>
      </c>
      <c r="G4972" t="s">
        <v>14</v>
      </c>
      <c r="I4972" t="s">
        <v>16</v>
      </c>
      <c r="J4972" s="5">
        <v>1892.52</v>
      </c>
      <c r="K4972" s="7">
        <v>2253</v>
      </c>
      <c r="L4972">
        <v>4</v>
      </c>
      <c r="M4972" t="s">
        <v>52</v>
      </c>
    </row>
    <row r="4973" spans="1:13" x14ac:dyDescent="0.2">
      <c r="A4973">
        <v>6199912</v>
      </c>
      <c r="B4973">
        <v>1604</v>
      </c>
      <c r="C4973" s="2">
        <v>45070</v>
      </c>
      <c r="D4973" t="s">
        <v>32</v>
      </c>
      <c r="E4973">
        <v>86174</v>
      </c>
      <c r="F4973">
        <v>830</v>
      </c>
      <c r="G4973" t="s">
        <v>14</v>
      </c>
      <c r="H4973" t="s">
        <v>15</v>
      </c>
      <c r="I4973" t="s">
        <v>24</v>
      </c>
      <c r="J4973" s="5">
        <v>3805.62</v>
      </c>
      <c r="K4973" s="7">
        <v>4879</v>
      </c>
      <c r="L4973">
        <v>1</v>
      </c>
      <c r="M4973" t="s">
        <v>52</v>
      </c>
    </row>
    <row r="4974" spans="1:13" x14ac:dyDescent="0.2">
      <c r="A4974">
        <v>6204120</v>
      </c>
      <c r="B4974">
        <v>887</v>
      </c>
      <c r="C4974" s="2">
        <v>45556</v>
      </c>
      <c r="D4974" t="s">
        <v>23</v>
      </c>
      <c r="E4974">
        <v>207908</v>
      </c>
      <c r="F4974">
        <v>672</v>
      </c>
      <c r="G4974" t="s">
        <v>14</v>
      </c>
      <c r="H4974" t="s">
        <v>26</v>
      </c>
      <c r="I4974" t="s">
        <v>16</v>
      </c>
      <c r="J4974" s="5">
        <v>3348.18</v>
      </c>
      <c r="K4974" s="7">
        <v>5073</v>
      </c>
      <c r="L4974">
        <v>4</v>
      </c>
      <c r="M4974" t="s">
        <v>21</v>
      </c>
    </row>
    <row r="4975" spans="1:13" x14ac:dyDescent="0.2">
      <c r="A4975">
        <v>6204269</v>
      </c>
      <c r="B4975">
        <v>60</v>
      </c>
      <c r="C4975" s="1">
        <v>45443</v>
      </c>
      <c r="D4975" t="s">
        <v>32</v>
      </c>
      <c r="E4975">
        <v>210233</v>
      </c>
      <c r="F4975">
        <v>525</v>
      </c>
      <c r="G4975" t="s">
        <v>14</v>
      </c>
      <c r="H4975" t="b">
        <v>1</v>
      </c>
      <c r="I4975" t="s">
        <v>20</v>
      </c>
      <c r="J4975" s="5">
        <v>976.08</v>
      </c>
      <c r="K4975" s="7">
        <v>1162</v>
      </c>
      <c r="L4975">
        <v>5</v>
      </c>
    </row>
    <row r="4976" spans="1:13" x14ac:dyDescent="0.2">
      <c r="A4976">
        <v>6204956</v>
      </c>
      <c r="B4976">
        <v>519</v>
      </c>
      <c r="C4976" s="1">
        <v>43854</v>
      </c>
      <c r="D4976" t="s">
        <v>19</v>
      </c>
      <c r="E4976">
        <v>107300</v>
      </c>
      <c r="F4976">
        <v>332</v>
      </c>
      <c r="G4976" t="s">
        <v>14</v>
      </c>
      <c r="H4976" t="s">
        <v>40</v>
      </c>
      <c r="I4976" t="s">
        <v>16</v>
      </c>
      <c r="J4976" s="5">
        <v>5677.44</v>
      </c>
      <c r="K4976" s="7">
        <v>5914</v>
      </c>
      <c r="L4976">
        <v>1</v>
      </c>
      <c r="M4976" t="s">
        <v>38</v>
      </c>
    </row>
    <row r="4977" spans="1:13" x14ac:dyDescent="0.2">
      <c r="A4977">
        <v>6205216</v>
      </c>
      <c r="B4977">
        <v>814</v>
      </c>
      <c r="C4977" s="1">
        <v>44837</v>
      </c>
      <c r="D4977" t="s">
        <v>27</v>
      </c>
      <c r="E4977">
        <v>113495</v>
      </c>
      <c r="F4977">
        <v>640</v>
      </c>
      <c r="G4977" t="s">
        <v>14</v>
      </c>
      <c r="H4977" t="b">
        <v>0</v>
      </c>
      <c r="I4977" t="s">
        <v>16</v>
      </c>
      <c r="J4977" s="5">
        <v>8871.24</v>
      </c>
      <c r="K4977" s="7">
        <v>10561</v>
      </c>
      <c r="L4977">
        <v>2</v>
      </c>
      <c r="M4977" t="s">
        <v>52</v>
      </c>
    </row>
    <row r="4978" spans="1:13" x14ac:dyDescent="0.2">
      <c r="A4978">
        <v>6206510</v>
      </c>
      <c r="B4978">
        <v>1374</v>
      </c>
      <c r="C4978" s="2">
        <v>44082</v>
      </c>
      <c r="D4978" t="s">
        <v>37</v>
      </c>
      <c r="E4978">
        <v>129892</v>
      </c>
      <c r="F4978">
        <v>830</v>
      </c>
      <c r="G4978" t="s">
        <v>14</v>
      </c>
      <c r="I4978" t="s">
        <v>20</v>
      </c>
      <c r="J4978" s="5">
        <v>3150.84</v>
      </c>
      <c r="K4978" s="7">
        <v>3751</v>
      </c>
      <c r="L4978">
        <v>3</v>
      </c>
      <c r="M4978" t="s">
        <v>52</v>
      </c>
    </row>
    <row r="4979" spans="1:13" x14ac:dyDescent="0.2">
      <c r="A4979">
        <v>6206632</v>
      </c>
      <c r="B4979">
        <v>1572</v>
      </c>
      <c r="C4979" s="1">
        <v>44547</v>
      </c>
      <c r="D4979" t="s">
        <v>29</v>
      </c>
      <c r="E4979">
        <v>272989</v>
      </c>
      <c r="F4979">
        <v>771</v>
      </c>
      <c r="G4979" t="s">
        <v>14</v>
      </c>
      <c r="H4979">
        <v>1</v>
      </c>
      <c r="I4979" t="s">
        <v>33</v>
      </c>
      <c r="J4979" s="5">
        <v>5664.96</v>
      </c>
      <c r="K4979" s="7">
        <v>6744</v>
      </c>
      <c r="L4979">
        <v>2</v>
      </c>
    </row>
    <row r="4980" spans="1:13" x14ac:dyDescent="0.2">
      <c r="A4980">
        <v>6207928</v>
      </c>
      <c r="B4980">
        <v>309</v>
      </c>
      <c r="C4980" s="1">
        <v>45248</v>
      </c>
      <c r="D4980" t="s">
        <v>37</v>
      </c>
      <c r="E4980">
        <v>77507</v>
      </c>
      <c r="F4980">
        <v>674</v>
      </c>
      <c r="G4980" t="s">
        <v>14</v>
      </c>
      <c r="H4980" t="s">
        <v>30</v>
      </c>
      <c r="I4980" t="s">
        <v>20</v>
      </c>
      <c r="J4980" s="5">
        <v>3129.36</v>
      </c>
      <c r="K4980" s="7">
        <v>4012</v>
      </c>
      <c r="L4980">
        <v>5</v>
      </c>
      <c r="M4980" t="s">
        <v>25</v>
      </c>
    </row>
    <row r="4981" spans="1:13" x14ac:dyDescent="0.2">
      <c r="A4981">
        <v>6209786</v>
      </c>
      <c r="B4981">
        <v>500</v>
      </c>
      <c r="C4981" s="1">
        <v>45202</v>
      </c>
      <c r="D4981" t="s">
        <v>13</v>
      </c>
      <c r="E4981">
        <v>109334</v>
      </c>
      <c r="F4981">
        <v>704</v>
      </c>
      <c r="G4981" t="s">
        <v>26</v>
      </c>
      <c r="H4981" t="s">
        <v>15</v>
      </c>
      <c r="I4981" t="s">
        <v>24</v>
      </c>
      <c r="J4981" s="5">
        <v>1307.04</v>
      </c>
      <c r="K4981" s="7">
        <v>1556</v>
      </c>
      <c r="L4981">
        <v>3</v>
      </c>
      <c r="M4981" t="s">
        <v>52</v>
      </c>
    </row>
    <row r="4982" spans="1:13" x14ac:dyDescent="0.2">
      <c r="A4982">
        <v>6209896</v>
      </c>
      <c r="B4982">
        <v>1340</v>
      </c>
      <c r="C4982" t="s">
        <v>526</v>
      </c>
      <c r="D4982" t="s">
        <v>13</v>
      </c>
      <c r="E4982">
        <v>182433</v>
      </c>
      <c r="F4982">
        <v>711</v>
      </c>
      <c r="G4982" t="s">
        <v>14</v>
      </c>
      <c r="H4982" t="s">
        <v>40</v>
      </c>
      <c r="I4982" t="s">
        <v>16</v>
      </c>
      <c r="J4982" s="5">
        <v>1599.36</v>
      </c>
      <c r="K4982" s="7">
        <v>1666</v>
      </c>
      <c r="L4982">
        <v>1</v>
      </c>
      <c r="M4982" t="s">
        <v>34</v>
      </c>
    </row>
    <row r="4983" spans="1:13" x14ac:dyDescent="0.2">
      <c r="A4983">
        <v>6210844</v>
      </c>
      <c r="B4983">
        <v>580</v>
      </c>
      <c r="C4983" s="2">
        <v>43911</v>
      </c>
      <c r="D4983" t="s">
        <v>27</v>
      </c>
      <c r="E4983">
        <v>173882</v>
      </c>
      <c r="F4983">
        <v>741</v>
      </c>
      <c r="G4983" t="s">
        <v>14</v>
      </c>
      <c r="I4983" t="s">
        <v>33</v>
      </c>
      <c r="J4983" s="5">
        <v>2860.8</v>
      </c>
      <c r="K4983" s="7">
        <v>2980</v>
      </c>
      <c r="L4983">
        <v>4</v>
      </c>
      <c r="M4983" t="s">
        <v>25</v>
      </c>
    </row>
    <row r="4984" spans="1:13" x14ac:dyDescent="0.2">
      <c r="A4984">
        <v>6211091</v>
      </c>
      <c r="B4984">
        <v>1785</v>
      </c>
      <c r="C4984" s="1">
        <v>44053</v>
      </c>
      <c r="D4984" t="s">
        <v>13</v>
      </c>
      <c r="E4984">
        <v>186700000</v>
      </c>
      <c r="F4984">
        <v>784</v>
      </c>
      <c r="G4984" t="s">
        <v>26</v>
      </c>
      <c r="H4984" t="b">
        <v>1</v>
      </c>
      <c r="I4984" t="s">
        <v>16</v>
      </c>
      <c r="J4984" s="5">
        <v>3318.6</v>
      </c>
      <c r="K4984" s="7">
        <v>5531</v>
      </c>
      <c r="L4984">
        <v>4</v>
      </c>
      <c r="M4984" t="s">
        <v>31</v>
      </c>
    </row>
    <row r="4985" spans="1:13" x14ac:dyDescent="0.2">
      <c r="A4985">
        <v>6211878</v>
      </c>
      <c r="B4985">
        <v>878</v>
      </c>
      <c r="C4985" s="1">
        <v>45646</v>
      </c>
      <c r="D4985" t="s">
        <v>23</v>
      </c>
      <c r="E4985">
        <v>111406</v>
      </c>
      <c r="F4985">
        <v>770</v>
      </c>
      <c r="G4985" t="s">
        <v>14</v>
      </c>
      <c r="H4985" t="s">
        <v>30</v>
      </c>
      <c r="I4985" t="s">
        <v>16</v>
      </c>
      <c r="J4985" s="5">
        <v>1499.52</v>
      </c>
      <c r="K4985" s="7">
        <v>1562</v>
      </c>
      <c r="L4985">
        <v>1</v>
      </c>
      <c r="M4985" t="s">
        <v>34</v>
      </c>
    </row>
    <row r="4986" spans="1:13" x14ac:dyDescent="0.2">
      <c r="A4986">
        <v>6212681</v>
      </c>
      <c r="B4986">
        <v>893</v>
      </c>
      <c r="C4986" s="1">
        <v>44885</v>
      </c>
      <c r="D4986" t="s">
        <v>29</v>
      </c>
      <c r="E4986">
        <v>224457</v>
      </c>
      <c r="F4986" t="s">
        <v>38</v>
      </c>
      <c r="G4986" t="s">
        <v>26</v>
      </c>
      <c r="H4986" t="s">
        <v>14</v>
      </c>
      <c r="I4986" t="s">
        <v>20</v>
      </c>
      <c r="J4986" s="5">
        <v>3053.7</v>
      </c>
      <c r="K4986" s="7">
        <v>3915</v>
      </c>
      <c r="L4986">
        <v>1</v>
      </c>
      <c r="M4986" t="s">
        <v>38</v>
      </c>
    </row>
    <row r="4987" spans="1:13" x14ac:dyDescent="0.2">
      <c r="A4987">
        <v>6217013</v>
      </c>
      <c r="B4987">
        <v>1741</v>
      </c>
      <c r="C4987" s="2">
        <v>44684</v>
      </c>
      <c r="D4987" t="s">
        <v>32</v>
      </c>
      <c r="E4987">
        <v>64029</v>
      </c>
      <c r="F4987">
        <v>732</v>
      </c>
      <c r="G4987" t="s">
        <v>14</v>
      </c>
      <c r="H4987" t="s">
        <v>40</v>
      </c>
      <c r="I4987" t="s">
        <v>20</v>
      </c>
      <c r="J4987" s="5">
        <v>4459.5600000000004</v>
      </c>
      <c r="K4987" s="7">
        <v>5309</v>
      </c>
      <c r="L4987">
        <v>4</v>
      </c>
      <c r="M4987" t="s">
        <v>34</v>
      </c>
    </row>
    <row r="4988" spans="1:13" x14ac:dyDescent="0.2">
      <c r="A4988">
        <v>6220407</v>
      </c>
      <c r="B4988">
        <v>246</v>
      </c>
      <c r="C4988" s="2">
        <v>44833</v>
      </c>
      <c r="D4988" t="s">
        <v>23</v>
      </c>
      <c r="E4988">
        <v>62615</v>
      </c>
      <c r="F4988">
        <v>708</v>
      </c>
      <c r="G4988" t="s">
        <v>14</v>
      </c>
      <c r="H4988" t="s">
        <v>30</v>
      </c>
      <c r="I4988" t="s">
        <v>33</v>
      </c>
      <c r="J4988" s="5">
        <v>4063.02</v>
      </c>
      <c r="K4988" s="7">
        <v>5209</v>
      </c>
      <c r="L4988">
        <v>3</v>
      </c>
      <c r="M4988" t="s">
        <v>47</v>
      </c>
    </row>
    <row r="4989" spans="1:13" x14ac:dyDescent="0.2">
      <c r="A4989">
        <v>6221568</v>
      </c>
      <c r="B4989">
        <v>877</v>
      </c>
      <c r="C4989" s="1">
        <v>45532</v>
      </c>
      <c r="D4989" t="s">
        <v>27</v>
      </c>
      <c r="E4989">
        <v>197422</v>
      </c>
      <c r="F4989">
        <v>717</v>
      </c>
      <c r="G4989" t="s">
        <v>14</v>
      </c>
      <c r="I4989" t="s">
        <v>20</v>
      </c>
      <c r="J4989" s="5">
        <v>2548.1999999999998</v>
      </c>
      <c r="K4989" s="7">
        <v>4247</v>
      </c>
      <c r="L4989">
        <v>2</v>
      </c>
      <c r="M4989" t="s">
        <v>17</v>
      </c>
    </row>
    <row r="4990" spans="1:13" x14ac:dyDescent="0.2">
      <c r="A4990">
        <v>6227060</v>
      </c>
      <c r="B4990">
        <v>330</v>
      </c>
      <c r="C4990" t="s">
        <v>337</v>
      </c>
      <c r="D4990" t="s">
        <v>27</v>
      </c>
      <c r="E4990">
        <v>136973</v>
      </c>
      <c r="F4990">
        <v>826</v>
      </c>
      <c r="G4990" t="s">
        <v>14</v>
      </c>
      <c r="H4990" t="s">
        <v>30</v>
      </c>
      <c r="I4990" t="s">
        <v>20</v>
      </c>
      <c r="J4990" s="5">
        <v>1170</v>
      </c>
      <c r="K4990" s="7">
        <v>1950</v>
      </c>
      <c r="L4990">
        <v>1</v>
      </c>
    </row>
    <row r="4991" spans="1:13" x14ac:dyDescent="0.2">
      <c r="A4991">
        <v>6227793</v>
      </c>
      <c r="B4991">
        <v>1681</v>
      </c>
      <c r="C4991" t="s">
        <v>430</v>
      </c>
      <c r="D4991" t="s">
        <v>27</v>
      </c>
      <c r="E4991">
        <v>259234</v>
      </c>
      <c r="F4991">
        <v>685</v>
      </c>
      <c r="G4991" t="s">
        <v>14</v>
      </c>
      <c r="H4991">
        <v>1</v>
      </c>
      <c r="I4991" t="s">
        <v>20</v>
      </c>
      <c r="J4991" s="5">
        <v>3812.76</v>
      </c>
      <c r="K4991" s="7">
        <v>4539</v>
      </c>
      <c r="L4991">
        <v>4</v>
      </c>
      <c r="M4991" t="s">
        <v>52</v>
      </c>
    </row>
    <row r="4992" spans="1:13" x14ac:dyDescent="0.2">
      <c r="A4992">
        <v>6228930</v>
      </c>
      <c r="B4992">
        <v>1665</v>
      </c>
      <c r="C4992" s="1">
        <v>45004</v>
      </c>
      <c r="D4992" t="s">
        <v>23</v>
      </c>
      <c r="E4992">
        <v>72221</v>
      </c>
      <c r="F4992">
        <v>591</v>
      </c>
      <c r="G4992" t="s">
        <v>14</v>
      </c>
      <c r="H4992" t="b">
        <v>1</v>
      </c>
      <c r="I4992" t="s">
        <v>24</v>
      </c>
      <c r="J4992" s="5">
        <v>2989.8</v>
      </c>
      <c r="K4992" s="7">
        <v>4530</v>
      </c>
      <c r="L4992">
        <v>2</v>
      </c>
      <c r="M4992" t="s">
        <v>41</v>
      </c>
    </row>
    <row r="4993" spans="1:13" x14ac:dyDescent="0.2">
      <c r="A4993">
        <v>6231356</v>
      </c>
      <c r="B4993">
        <v>249</v>
      </c>
      <c r="C4993" s="1">
        <v>45142</v>
      </c>
      <c r="D4993" t="s">
        <v>37</v>
      </c>
      <c r="E4993">
        <v>135853</v>
      </c>
      <c r="G4993" t="s">
        <v>14</v>
      </c>
      <c r="H4993">
        <v>1</v>
      </c>
      <c r="I4993" t="s">
        <v>24</v>
      </c>
      <c r="J4993" s="5">
        <v>4014.72</v>
      </c>
      <c r="K4993" s="7">
        <v>4182</v>
      </c>
      <c r="L4993">
        <v>1</v>
      </c>
      <c r="M4993" t="s">
        <v>28</v>
      </c>
    </row>
    <row r="4994" spans="1:13" x14ac:dyDescent="0.2">
      <c r="A4994">
        <v>6232331</v>
      </c>
      <c r="B4994">
        <v>621</v>
      </c>
      <c r="C4994" s="1">
        <v>45404</v>
      </c>
      <c r="D4994" t="s">
        <v>13</v>
      </c>
      <c r="E4994">
        <v>141923</v>
      </c>
      <c r="F4994">
        <v>777</v>
      </c>
      <c r="G4994" t="s">
        <v>26</v>
      </c>
      <c r="I4994" t="s">
        <v>33</v>
      </c>
      <c r="J4994" s="5">
        <v>5836.8</v>
      </c>
      <c r="K4994" s="7">
        <v>6080</v>
      </c>
      <c r="L4994">
        <v>1</v>
      </c>
    </row>
    <row r="4995" spans="1:13" x14ac:dyDescent="0.2">
      <c r="A4995">
        <v>6232711</v>
      </c>
      <c r="B4995">
        <v>1156</v>
      </c>
      <c r="C4995" s="1">
        <v>45465</v>
      </c>
      <c r="D4995" t="s">
        <v>27</v>
      </c>
      <c r="E4995">
        <v>160000</v>
      </c>
      <c r="F4995">
        <v>664</v>
      </c>
      <c r="G4995" t="s">
        <v>26</v>
      </c>
      <c r="H4995" t="s">
        <v>15</v>
      </c>
      <c r="I4995" t="s">
        <v>33</v>
      </c>
      <c r="J4995" s="5">
        <v>3016.2</v>
      </c>
      <c r="K4995" s="7">
        <v>5027</v>
      </c>
      <c r="L4995">
        <v>1</v>
      </c>
      <c r="M4995" t="s">
        <v>21</v>
      </c>
    </row>
    <row r="4996" spans="1:13" x14ac:dyDescent="0.2">
      <c r="A4996">
        <v>6233307</v>
      </c>
      <c r="B4996">
        <v>1494</v>
      </c>
      <c r="C4996" s="1">
        <v>44107</v>
      </c>
      <c r="D4996" t="s">
        <v>23</v>
      </c>
      <c r="E4996">
        <v>220702</v>
      </c>
      <c r="F4996">
        <v>758</v>
      </c>
      <c r="G4996" t="s">
        <v>26</v>
      </c>
      <c r="H4996" t="s">
        <v>40</v>
      </c>
      <c r="I4996" t="s">
        <v>20</v>
      </c>
      <c r="J4996" s="5">
        <v>3272.1</v>
      </c>
      <c r="K4996" s="7">
        <v>0</v>
      </c>
      <c r="L4996">
        <v>4</v>
      </c>
      <c r="M4996" t="s">
        <v>41</v>
      </c>
    </row>
    <row r="4997" spans="1:13" x14ac:dyDescent="0.2">
      <c r="A4997">
        <v>6233989</v>
      </c>
      <c r="B4997">
        <v>1361</v>
      </c>
      <c r="C4997" s="2">
        <v>45025</v>
      </c>
      <c r="D4997" t="s">
        <v>13</v>
      </c>
      <c r="E4997">
        <v>135332</v>
      </c>
      <c r="F4997">
        <v>836</v>
      </c>
      <c r="G4997" t="s">
        <v>14</v>
      </c>
      <c r="H4997" t="s">
        <v>15</v>
      </c>
      <c r="I4997" t="s">
        <v>20</v>
      </c>
      <c r="J4997" s="5">
        <v>1532.16</v>
      </c>
      <c r="K4997" s="7">
        <v>1824</v>
      </c>
      <c r="L4997">
        <v>2</v>
      </c>
      <c r="M4997" t="s">
        <v>28</v>
      </c>
    </row>
    <row r="4998" spans="1:13" x14ac:dyDescent="0.2">
      <c r="A4998">
        <v>6235203</v>
      </c>
      <c r="B4998">
        <v>1021</v>
      </c>
      <c r="C4998" s="2">
        <v>44043</v>
      </c>
      <c r="D4998" t="s">
        <v>37</v>
      </c>
      <c r="E4998">
        <v>253646</v>
      </c>
      <c r="F4998">
        <v>685</v>
      </c>
      <c r="G4998" t="s">
        <v>14</v>
      </c>
      <c r="H4998" t="b">
        <v>0</v>
      </c>
      <c r="I4998" t="s">
        <v>46</v>
      </c>
      <c r="J4998" s="5">
        <v>2898.24</v>
      </c>
      <c r="K4998" s="7">
        <v>3019</v>
      </c>
      <c r="L4998">
        <v>4</v>
      </c>
      <c r="M4998" t="s">
        <v>31</v>
      </c>
    </row>
    <row r="4999" spans="1:13" x14ac:dyDescent="0.2">
      <c r="A4999">
        <v>6235249</v>
      </c>
      <c r="B4999">
        <v>1391</v>
      </c>
      <c r="C4999" s="1">
        <v>45266</v>
      </c>
      <c r="D4999" t="s">
        <v>13</v>
      </c>
      <c r="E4999">
        <v>73088</v>
      </c>
      <c r="F4999">
        <v>707</v>
      </c>
      <c r="G4999" t="s">
        <v>14</v>
      </c>
      <c r="H4999" t="b">
        <v>0</v>
      </c>
      <c r="I4999" t="s">
        <v>51</v>
      </c>
      <c r="J4999" s="5">
        <v>1633.8</v>
      </c>
      <c r="K4999" s="7">
        <v>1945</v>
      </c>
      <c r="L4999">
        <v>5</v>
      </c>
      <c r="M4999" t="s">
        <v>41</v>
      </c>
    </row>
    <row r="5000" spans="1:13" x14ac:dyDescent="0.2">
      <c r="A5000">
        <v>6235415</v>
      </c>
      <c r="B5000">
        <v>762</v>
      </c>
      <c r="C5000" s="1">
        <v>44329</v>
      </c>
      <c r="D5000" t="s">
        <v>13</v>
      </c>
      <c r="E5000">
        <v>247011</v>
      </c>
      <c r="F5000">
        <v>772</v>
      </c>
      <c r="G5000" t="s">
        <v>14</v>
      </c>
      <c r="H5000" t="s">
        <v>26</v>
      </c>
      <c r="I5000" t="s">
        <v>16</v>
      </c>
      <c r="J5000" s="5">
        <v>1038.18</v>
      </c>
      <c r="K5000" s="7">
        <v>1331</v>
      </c>
      <c r="L5000">
        <v>4</v>
      </c>
      <c r="M5000" t="s">
        <v>36</v>
      </c>
    </row>
    <row r="5001" spans="1:13" x14ac:dyDescent="0.2">
      <c r="A5001">
        <v>6240217</v>
      </c>
      <c r="B5001">
        <v>188</v>
      </c>
      <c r="C5001" s="1">
        <v>45260</v>
      </c>
      <c r="D5001" t="s">
        <v>27</v>
      </c>
      <c r="E5001">
        <v>68684</v>
      </c>
      <c r="F5001">
        <v>716</v>
      </c>
      <c r="G5001" t="s">
        <v>14</v>
      </c>
      <c r="H5001" t="b">
        <v>1</v>
      </c>
      <c r="I5001" t="s">
        <v>20</v>
      </c>
      <c r="J5001" s="5">
        <v>1045.98</v>
      </c>
      <c r="K5001" s="7">
        <v>1341</v>
      </c>
      <c r="L5001">
        <v>1</v>
      </c>
      <c r="M5001" t="s">
        <v>25</v>
      </c>
    </row>
    <row r="5002" spans="1:13" x14ac:dyDescent="0.2">
      <c r="A5002">
        <v>6242361</v>
      </c>
      <c r="B5002">
        <v>1325</v>
      </c>
      <c r="C5002" s="1">
        <v>43913</v>
      </c>
      <c r="D5002" t="s">
        <v>37</v>
      </c>
      <c r="E5002">
        <v>148300</v>
      </c>
      <c r="F5002">
        <v>681</v>
      </c>
      <c r="G5002" t="s">
        <v>14</v>
      </c>
      <c r="H5002" t="s">
        <v>45</v>
      </c>
      <c r="I5002" t="s">
        <v>20</v>
      </c>
      <c r="J5002" s="5">
        <v>2735.4</v>
      </c>
      <c r="K5002" s="7">
        <v>4559</v>
      </c>
      <c r="L5002">
        <v>1</v>
      </c>
      <c r="M5002" t="s">
        <v>28</v>
      </c>
    </row>
    <row r="5003" spans="1:13" x14ac:dyDescent="0.2">
      <c r="A5003">
        <v>6243029</v>
      </c>
      <c r="B5003">
        <v>1270</v>
      </c>
      <c r="C5003" s="1">
        <v>45287</v>
      </c>
      <c r="D5003" t="s">
        <v>23</v>
      </c>
      <c r="E5003">
        <v>41288</v>
      </c>
      <c r="F5003">
        <v>630</v>
      </c>
      <c r="G5003" t="s">
        <v>26</v>
      </c>
      <c r="H5003" t="s">
        <v>40</v>
      </c>
      <c r="I5003" t="s">
        <v>20</v>
      </c>
      <c r="J5003" s="5">
        <v>3196.8</v>
      </c>
      <c r="K5003" s="7">
        <v>5328</v>
      </c>
      <c r="L5003">
        <v>2</v>
      </c>
      <c r="M5003" t="s">
        <v>52</v>
      </c>
    </row>
    <row r="5004" spans="1:13" x14ac:dyDescent="0.2">
      <c r="A5004">
        <v>6243401</v>
      </c>
      <c r="B5004">
        <v>65</v>
      </c>
      <c r="C5004" s="2">
        <v>44926</v>
      </c>
      <c r="D5004" t="s">
        <v>13</v>
      </c>
      <c r="E5004">
        <v>242797</v>
      </c>
      <c r="F5004">
        <v>772</v>
      </c>
      <c r="G5004" t="s">
        <v>14</v>
      </c>
      <c r="H5004" t="s">
        <v>40</v>
      </c>
      <c r="I5004" t="s">
        <v>20</v>
      </c>
      <c r="J5004" s="5">
        <v>984.6</v>
      </c>
      <c r="K5004" s="7">
        <v>1641</v>
      </c>
      <c r="L5004">
        <v>4</v>
      </c>
      <c r="M5004" t="s">
        <v>17</v>
      </c>
    </row>
    <row r="5005" spans="1:13" x14ac:dyDescent="0.2">
      <c r="A5005">
        <v>6243690</v>
      </c>
      <c r="B5005">
        <v>868</v>
      </c>
      <c r="C5005" s="1">
        <v>44121</v>
      </c>
      <c r="D5005" t="s">
        <v>27</v>
      </c>
      <c r="E5005">
        <v>222300000</v>
      </c>
      <c r="F5005">
        <v>750</v>
      </c>
      <c r="G5005" t="s">
        <v>14</v>
      </c>
      <c r="H5005" t="s">
        <v>45</v>
      </c>
      <c r="I5005" t="s">
        <v>33</v>
      </c>
      <c r="J5005" s="5">
        <v>2705.04</v>
      </c>
      <c r="K5005" s="7">
        <v>3468</v>
      </c>
      <c r="L5005">
        <v>5</v>
      </c>
      <c r="M5005" t="s">
        <v>35</v>
      </c>
    </row>
    <row r="5006" spans="1:13" x14ac:dyDescent="0.2">
      <c r="A5006">
        <v>6245161</v>
      </c>
      <c r="B5006">
        <v>1172</v>
      </c>
      <c r="C5006" s="2">
        <v>45643</v>
      </c>
      <c r="D5006" t="s">
        <v>27</v>
      </c>
      <c r="E5006">
        <v>41461</v>
      </c>
      <c r="G5006" t="s">
        <v>14</v>
      </c>
      <c r="H5006" t="s">
        <v>40</v>
      </c>
      <c r="I5006" t="s">
        <v>20</v>
      </c>
      <c r="J5006" s="5">
        <v>2089.1999999999998</v>
      </c>
      <c r="K5006" s="7">
        <v>3482</v>
      </c>
      <c r="L5006">
        <v>5</v>
      </c>
      <c r="M5006" t="s">
        <v>41</v>
      </c>
    </row>
    <row r="5007" spans="1:13" x14ac:dyDescent="0.2">
      <c r="A5007">
        <v>6245205</v>
      </c>
      <c r="B5007">
        <v>1237</v>
      </c>
      <c r="C5007" s="1">
        <v>44880</v>
      </c>
      <c r="D5007" t="s">
        <v>19</v>
      </c>
      <c r="E5007">
        <v>214579</v>
      </c>
      <c r="F5007">
        <v>697</v>
      </c>
      <c r="G5007" t="s">
        <v>14</v>
      </c>
      <c r="H5007" t="s">
        <v>26</v>
      </c>
      <c r="I5007" t="s">
        <v>20</v>
      </c>
      <c r="J5007" s="5">
        <v>1004.64</v>
      </c>
      <c r="K5007" s="7">
        <v>1196</v>
      </c>
      <c r="L5007">
        <v>3</v>
      </c>
      <c r="M5007" t="s">
        <v>35</v>
      </c>
    </row>
    <row r="5008" spans="1:13" x14ac:dyDescent="0.2">
      <c r="A5008">
        <v>6245899</v>
      </c>
      <c r="B5008">
        <v>1748</v>
      </c>
      <c r="C5008" s="1">
        <v>43936</v>
      </c>
      <c r="D5008" t="s">
        <v>32</v>
      </c>
      <c r="E5008">
        <v>126491</v>
      </c>
      <c r="F5008">
        <v>768</v>
      </c>
      <c r="G5008" t="s">
        <v>14</v>
      </c>
      <c r="H5008" t="b">
        <v>1</v>
      </c>
      <c r="I5008" t="s">
        <v>24</v>
      </c>
      <c r="J5008" s="5">
        <v>1175.46</v>
      </c>
      <c r="K5008" s="7">
        <v>1507</v>
      </c>
      <c r="L5008">
        <v>3</v>
      </c>
      <c r="M5008" t="s">
        <v>31</v>
      </c>
    </row>
    <row r="5009" spans="1:13" x14ac:dyDescent="0.2">
      <c r="A5009">
        <v>6248265</v>
      </c>
      <c r="B5009">
        <v>548</v>
      </c>
      <c r="C5009" s="2">
        <v>43935</v>
      </c>
      <c r="D5009" t="s">
        <v>23</v>
      </c>
      <c r="E5009">
        <v>125619</v>
      </c>
      <c r="F5009">
        <v>737</v>
      </c>
      <c r="G5009" t="s">
        <v>26</v>
      </c>
      <c r="H5009" t="s">
        <v>40</v>
      </c>
      <c r="I5009" t="s">
        <v>24</v>
      </c>
      <c r="J5009" s="5">
        <v>4706.88</v>
      </c>
      <c r="K5009" s="7">
        <v>4903</v>
      </c>
      <c r="L5009">
        <v>2</v>
      </c>
      <c r="M5009" t="s">
        <v>36</v>
      </c>
    </row>
    <row r="5010" spans="1:13" x14ac:dyDescent="0.2">
      <c r="A5010">
        <v>6250859</v>
      </c>
      <c r="B5010">
        <v>134</v>
      </c>
      <c r="C5010" s="2">
        <v>44097</v>
      </c>
      <c r="D5010" t="s">
        <v>13</v>
      </c>
      <c r="E5010">
        <v>219382</v>
      </c>
      <c r="F5010">
        <v>721</v>
      </c>
      <c r="G5010" t="s">
        <v>14</v>
      </c>
      <c r="H5010" t="s">
        <v>15</v>
      </c>
      <c r="I5010" t="s">
        <v>20</v>
      </c>
      <c r="J5010" s="5">
        <v>3103.8</v>
      </c>
      <c r="K5010" s="7">
        <v>3695</v>
      </c>
      <c r="L5010">
        <v>3</v>
      </c>
      <c r="M5010" t="s">
        <v>36</v>
      </c>
    </row>
    <row r="5011" spans="1:13" x14ac:dyDescent="0.2">
      <c r="A5011">
        <v>6253128</v>
      </c>
      <c r="B5011">
        <v>1631</v>
      </c>
      <c r="C5011" s="1">
        <v>45127</v>
      </c>
      <c r="D5011" t="s">
        <v>29</v>
      </c>
      <c r="E5011">
        <v>47960</v>
      </c>
      <c r="F5011">
        <v>592</v>
      </c>
      <c r="G5011" t="s">
        <v>14</v>
      </c>
      <c r="H5011" t="b">
        <v>1</v>
      </c>
      <c r="I5011" t="s">
        <v>16</v>
      </c>
      <c r="J5011" s="5">
        <v>3906.24</v>
      </c>
      <c r="K5011" s="7">
        <v>4069</v>
      </c>
      <c r="L5011">
        <v>2</v>
      </c>
      <c r="M5011" t="s">
        <v>38</v>
      </c>
    </row>
    <row r="5012" spans="1:13" x14ac:dyDescent="0.2">
      <c r="A5012">
        <v>6253269</v>
      </c>
      <c r="B5012">
        <v>39</v>
      </c>
      <c r="C5012" s="1">
        <v>45355</v>
      </c>
      <c r="D5012" t="s">
        <v>37</v>
      </c>
      <c r="E5012">
        <v>106427</v>
      </c>
      <c r="F5012">
        <v>700</v>
      </c>
      <c r="G5012" t="s">
        <v>26</v>
      </c>
      <c r="H5012" t="s">
        <v>30</v>
      </c>
      <c r="I5012" t="s">
        <v>24</v>
      </c>
      <c r="J5012" s="5">
        <v>2178.66</v>
      </c>
      <c r="K5012" s="7">
        <v>3301</v>
      </c>
      <c r="L5012">
        <v>4</v>
      </c>
      <c r="M5012" t="s">
        <v>47</v>
      </c>
    </row>
    <row r="5013" spans="1:13" x14ac:dyDescent="0.2">
      <c r="A5013">
        <v>6254729</v>
      </c>
      <c r="B5013">
        <v>363</v>
      </c>
      <c r="C5013" s="1">
        <v>44650</v>
      </c>
      <c r="D5013" t="s">
        <v>19</v>
      </c>
      <c r="E5013">
        <v>115791</v>
      </c>
      <c r="F5013">
        <v>701</v>
      </c>
      <c r="G5013" t="s">
        <v>14</v>
      </c>
      <c r="H5013" t="b">
        <v>1</v>
      </c>
      <c r="I5013" t="s">
        <v>20</v>
      </c>
      <c r="J5013" s="5">
        <v>846</v>
      </c>
      <c r="K5013" s="7">
        <v>1410</v>
      </c>
      <c r="L5013">
        <v>2</v>
      </c>
    </row>
    <row r="5014" spans="1:13" x14ac:dyDescent="0.2">
      <c r="A5014">
        <v>6254842</v>
      </c>
      <c r="B5014">
        <v>1690</v>
      </c>
      <c r="C5014" s="1">
        <v>44022</v>
      </c>
      <c r="D5014" t="s">
        <v>32</v>
      </c>
      <c r="E5014">
        <v>33523</v>
      </c>
      <c r="G5014" t="s">
        <v>14</v>
      </c>
      <c r="H5014" t="s">
        <v>45</v>
      </c>
      <c r="I5014" t="s">
        <v>20</v>
      </c>
      <c r="J5014" s="5">
        <v>1349.4</v>
      </c>
      <c r="K5014" s="7">
        <v>2249</v>
      </c>
      <c r="L5014">
        <v>5</v>
      </c>
      <c r="M5014" t="s">
        <v>21</v>
      </c>
    </row>
    <row r="5015" spans="1:13" x14ac:dyDescent="0.2">
      <c r="A5015">
        <v>6255726</v>
      </c>
      <c r="B5015">
        <v>1595</v>
      </c>
      <c r="C5015" s="1">
        <v>44378</v>
      </c>
      <c r="D5015" t="s">
        <v>37</v>
      </c>
      <c r="E5015">
        <v>230526</v>
      </c>
      <c r="F5015">
        <v>772</v>
      </c>
      <c r="G5015" t="s">
        <v>14</v>
      </c>
      <c r="H5015" t="s">
        <v>45</v>
      </c>
      <c r="I5015" t="s">
        <v>20</v>
      </c>
      <c r="J5015" s="5">
        <v>1705.44</v>
      </c>
      <c r="K5015" s="7">
        <v>2584</v>
      </c>
      <c r="L5015">
        <v>2</v>
      </c>
      <c r="M5015" t="s">
        <v>28</v>
      </c>
    </row>
    <row r="5016" spans="1:13" x14ac:dyDescent="0.2">
      <c r="A5016">
        <v>6257787</v>
      </c>
      <c r="B5016">
        <v>101</v>
      </c>
      <c r="C5016" s="1">
        <v>45271</v>
      </c>
      <c r="D5016" t="s">
        <v>27</v>
      </c>
      <c r="E5016">
        <v>240557</v>
      </c>
      <c r="G5016" t="s">
        <v>26</v>
      </c>
      <c r="H5016" t="b">
        <v>0</v>
      </c>
      <c r="I5016" t="s">
        <v>33</v>
      </c>
      <c r="J5016" s="5">
        <v>2247.1799999999998</v>
      </c>
      <c r="K5016" s="7">
        <v>2881</v>
      </c>
      <c r="L5016">
        <v>1</v>
      </c>
      <c r="M5016" t="s">
        <v>34</v>
      </c>
    </row>
    <row r="5017" spans="1:13" x14ac:dyDescent="0.2">
      <c r="A5017">
        <v>6257871</v>
      </c>
      <c r="B5017">
        <v>494</v>
      </c>
      <c r="C5017" s="2">
        <v>44764</v>
      </c>
      <c r="D5017" t="s">
        <v>13</v>
      </c>
      <c r="E5017">
        <v>145037</v>
      </c>
      <c r="F5017">
        <v>809</v>
      </c>
      <c r="G5017" t="s">
        <v>14</v>
      </c>
      <c r="H5017" t="b">
        <v>1</v>
      </c>
      <c r="I5017" t="s">
        <v>16</v>
      </c>
      <c r="J5017" s="5">
        <v>4652.7</v>
      </c>
      <c r="K5017" s="7">
        <v>5965</v>
      </c>
      <c r="L5017">
        <v>4</v>
      </c>
      <c r="M5017" t="s">
        <v>47</v>
      </c>
    </row>
    <row r="5018" spans="1:13" x14ac:dyDescent="0.2">
      <c r="A5018">
        <v>6258625</v>
      </c>
      <c r="B5018">
        <v>304</v>
      </c>
      <c r="C5018" s="1">
        <v>44595</v>
      </c>
      <c r="D5018" t="s">
        <v>19</v>
      </c>
      <c r="E5018">
        <v>90259</v>
      </c>
      <c r="F5018">
        <v>766</v>
      </c>
      <c r="G5018" t="s">
        <v>14</v>
      </c>
      <c r="H5018" t="s">
        <v>15</v>
      </c>
      <c r="I5018" t="s">
        <v>16</v>
      </c>
      <c r="J5018" s="5">
        <v>1751.4</v>
      </c>
      <c r="K5018" s="7">
        <v>2085</v>
      </c>
      <c r="L5018">
        <v>1</v>
      </c>
      <c r="M5018" t="s">
        <v>35</v>
      </c>
    </row>
    <row r="5019" spans="1:13" x14ac:dyDescent="0.2">
      <c r="A5019">
        <v>6259282</v>
      </c>
      <c r="B5019">
        <v>556</v>
      </c>
      <c r="C5019" t="s">
        <v>527</v>
      </c>
      <c r="D5019" t="s">
        <v>37</v>
      </c>
      <c r="E5019">
        <v>120791</v>
      </c>
      <c r="F5019">
        <v>539</v>
      </c>
      <c r="G5019" t="s">
        <v>14</v>
      </c>
      <c r="H5019" t="b">
        <v>1</v>
      </c>
      <c r="I5019" t="s">
        <v>24</v>
      </c>
      <c r="J5019" s="5">
        <v>2036.4</v>
      </c>
      <c r="K5019" s="7">
        <v>3394</v>
      </c>
      <c r="L5019">
        <v>1</v>
      </c>
      <c r="M5019" t="s">
        <v>28</v>
      </c>
    </row>
    <row r="5020" spans="1:13" x14ac:dyDescent="0.2">
      <c r="A5020">
        <v>6260425</v>
      </c>
      <c r="B5020">
        <v>1040</v>
      </c>
      <c r="C5020" s="1">
        <v>44669</v>
      </c>
      <c r="D5020" t="s">
        <v>23</v>
      </c>
      <c r="E5020">
        <v>84322</v>
      </c>
      <c r="F5020">
        <v>765</v>
      </c>
      <c r="G5020" t="s">
        <v>14</v>
      </c>
      <c r="H5020">
        <v>1</v>
      </c>
      <c r="I5020" t="s">
        <v>16</v>
      </c>
      <c r="J5020" s="5">
        <v>2119.2600000000002</v>
      </c>
      <c r="K5020" s="7">
        <v>2717</v>
      </c>
      <c r="L5020">
        <v>1</v>
      </c>
      <c r="M5020" t="s">
        <v>35</v>
      </c>
    </row>
    <row r="5021" spans="1:13" x14ac:dyDescent="0.2">
      <c r="A5021">
        <v>6260440</v>
      </c>
      <c r="B5021">
        <v>1467</v>
      </c>
      <c r="C5021" s="1">
        <v>45324</v>
      </c>
      <c r="D5021" t="s">
        <v>19</v>
      </c>
      <c r="E5021">
        <v>39248</v>
      </c>
      <c r="F5021">
        <v>704</v>
      </c>
      <c r="G5021" t="s">
        <v>14</v>
      </c>
      <c r="H5021" t="b">
        <v>0</v>
      </c>
      <c r="I5021" t="s">
        <v>20</v>
      </c>
      <c r="J5021" s="5">
        <v>1072.2</v>
      </c>
      <c r="K5021" s="7">
        <v>1787</v>
      </c>
      <c r="L5021">
        <v>4</v>
      </c>
      <c r="M5021" t="s">
        <v>47</v>
      </c>
    </row>
    <row r="5022" spans="1:13" x14ac:dyDescent="0.2">
      <c r="A5022">
        <v>6262064</v>
      </c>
      <c r="B5022">
        <v>1306</v>
      </c>
      <c r="C5022" t="s">
        <v>422</v>
      </c>
      <c r="D5022" t="s">
        <v>27</v>
      </c>
      <c r="E5022">
        <v>10011</v>
      </c>
      <c r="F5022">
        <v>635</v>
      </c>
      <c r="G5022" t="s">
        <v>14</v>
      </c>
      <c r="H5022" t="b">
        <v>1</v>
      </c>
      <c r="I5022" t="s">
        <v>20</v>
      </c>
      <c r="J5022" s="5">
        <v>1288.32</v>
      </c>
      <c r="K5022" s="7">
        <v>1952</v>
      </c>
      <c r="L5022">
        <v>4</v>
      </c>
      <c r="M5022" t="s">
        <v>34</v>
      </c>
    </row>
    <row r="5023" spans="1:13" x14ac:dyDescent="0.2">
      <c r="A5023">
        <v>6263721</v>
      </c>
      <c r="B5023">
        <v>1619</v>
      </c>
      <c r="C5023" s="1">
        <v>44039</v>
      </c>
      <c r="D5023" t="s">
        <v>29</v>
      </c>
      <c r="E5023">
        <v>80044</v>
      </c>
      <c r="F5023">
        <v>778</v>
      </c>
      <c r="G5023" t="s">
        <v>14</v>
      </c>
      <c r="H5023" t="b">
        <v>0</v>
      </c>
      <c r="I5023" t="s">
        <v>20</v>
      </c>
      <c r="J5023" s="5">
        <v>1839.36</v>
      </c>
      <c r="K5023" s="7">
        <v>1916</v>
      </c>
      <c r="L5023">
        <v>2</v>
      </c>
      <c r="M5023" t="s">
        <v>38</v>
      </c>
    </row>
    <row r="5024" spans="1:13" x14ac:dyDescent="0.2">
      <c r="A5024">
        <v>6264924</v>
      </c>
      <c r="B5024">
        <v>671</v>
      </c>
      <c r="C5024" s="1">
        <v>44775</v>
      </c>
      <c r="D5024" t="s">
        <v>37</v>
      </c>
      <c r="E5024">
        <v>59566</v>
      </c>
      <c r="F5024">
        <v>676</v>
      </c>
      <c r="G5024" t="s">
        <v>14</v>
      </c>
      <c r="H5024" t="s">
        <v>40</v>
      </c>
      <c r="I5024" t="s">
        <v>16</v>
      </c>
      <c r="J5024" s="5">
        <v>1681.2</v>
      </c>
      <c r="K5024" s="7">
        <v>2802</v>
      </c>
      <c r="L5024">
        <v>5</v>
      </c>
      <c r="M5024" t="s">
        <v>52</v>
      </c>
    </row>
    <row r="5025" spans="1:13" x14ac:dyDescent="0.2">
      <c r="A5025">
        <v>6266761</v>
      </c>
      <c r="B5025">
        <v>141</v>
      </c>
      <c r="C5025" t="s">
        <v>161</v>
      </c>
      <c r="D5025" t="s">
        <v>37</v>
      </c>
      <c r="E5025">
        <v>224298</v>
      </c>
      <c r="F5025">
        <v>796</v>
      </c>
      <c r="G5025" t="s">
        <v>26</v>
      </c>
      <c r="H5025">
        <v>0</v>
      </c>
      <c r="I5025" t="s">
        <v>20</v>
      </c>
      <c r="J5025" s="5">
        <v>2017.62</v>
      </c>
      <c r="K5025" s="7">
        <v>3057</v>
      </c>
      <c r="L5025">
        <v>1</v>
      </c>
      <c r="M5025" t="s">
        <v>41</v>
      </c>
    </row>
    <row r="5026" spans="1:13" x14ac:dyDescent="0.2">
      <c r="A5026">
        <v>6269777</v>
      </c>
      <c r="B5026">
        <v>1481</v>
      </c>
      <c r="C5026" s="1">
        <v>45581</v>
      </c>
      <c r="D5026" t="s">
        <v>13</v>
      </c>
      <c r="E5026">
        <v>197630</v>
      </c>
      <c r="F5026">
        <v>705</v>
      </c>
      <c r="G5026" t="s">
        <v>14</v>
      </c>
      <c r="H5026" t="s">
        <v>30</v>
      </c>
      <c r="I5026" t="s">
        <v>20</v>
      </c>
      <c r="J5026" s="5">
        <v>1161.42</v>
      </c>
      <c r="K5026" s="7">
        <v>1489</v>
      </c>
      <c r="L5026">
        <v>4</v>
      </c>
      <c r="M5026" t="s">
        <v>25</v>
      </c>
    </row>
    <row r="5027" spans="1:13" x14ac:dyDescent="0.2">
      <c r="A5027">
        <v>6271162</v>
      </c>
      <c r="B5027">
        <v>1377</v>
      </c>
      <c r="C5027" s="1">
        <v>44789</v>
      </c>
      <c r="D5027" t="s">
        <v>19</v>
      </c>
      <c r="E5027">
        <v>82108</v>
      </c>
      <c r="F5027">
        <v>649</v>
      </c>
      <c r="G5027" t="s">
        <v>14</v>
      </c>
      <c r="H5027" t="b">
        <v>0</v>
      </c>
      <c r="I5027" t="s">
        <v>16</v>
      </c>
      <c r="J5027" s="5">
        <v>3405.36</v>
      </c>
      <c r="K5027" s="7">
        <v>4054</v>
      </c>
      <c r="L5027">
        <v>2</v>
      </c>
      <c r="M5027" t="s">
        <v>35</v>
      </c>
    </row>
    <row r="5028" spans="1:13" x14ac:dyDescent="0.2">
      <c r="A5028">
        <v>6275765</v>
      </c>
      <c r="B5028">
        <v>1294</v>
      </c>
      <c r="C5028" t="s">
        <v>295</v>
      </c>
      <c r="D5028" t="s">
        <v>37</v>
      </c>
      <c r="E5028">
        <v>87414</v>
      </c>
      <c r="F5028">
        <v>623</v>
      </c>
      <c r="G5028" t="s">
        <v>14</v>
      </c>
      <c r="I5028" t="s">
        <v>20</v>
      </c>
      <c r="J5028" s="5">
        <v>2152.3200000000002</v>
      </c>
      <c r="K5028" s="7">
        <v>2242</v>
      </c>
      <c r="L5028">
        <v>5</v>
      </c>
      <c r="M5028" t="s">
        <v>31</v>
      </c>
    </row>
    <row r="5029" spans="1:13" x14ac:dyDescent="0.2">
      <c r="A5029">
        <v>6275996</v>
      </c>
      <c r="B5029">
        <v>591</v>
      </c>
      <c r="C5029" s="1">
        <v>44456</v>
      </c>
      <c r="D5029" t="s">
        <v>23</v>
      </c>
      <c r="E5029">
        <v>202166</v>
      </c>
      <c r="G5029" t="s">
        <v>14</v>
      </c>
      <c r="H5029">
        <v>1</v>
      </c>
      <c r="I5029" t="s">
        <v>33</v>
      </c>
      <c r="J5029" s="5">
        <v>2546.2800000000002</v>
      </c>
      <c r="K5029" s="7">
        <v>3858</v>
      </c>
      <c r="L5029">
        <v>5</v>
      </c>
      <c r="M5029" t="s">
        <v>47</v>
      </c>
    </row>
    <row r="5030" spans="1:13" x14ac:dyDescent="0.2">
      <c r="A5030">
        <v>6276036</v>
      </c>
      <c r="B5030">
        <v>840</v>
      </c>
      <c r="C5030" s="1">
        <v>44901</v>
      </c>
      <c r="D5030" t="s">
        <v>29</v>
      </c>
      <c r="E5030">
        <v>186256</v>
      </c>
      <c r="F5030">
        <v>625</v>
      </c>
      <c r="G5030" t="s">
        <v>26</v>
      </c>
      <c r="H5030" t="s">
        <v>30</v>
      </c>
      <c r="I5030" t="s">
        <v>16</v>
      </c>
      <c r="J5030" s="5">
        <v>2336.04</v>
      </c>
      <c r="K5030" s="7">
        <v>2781</v>
      </c>
      <c r="L5030">
        <v>3</v>
      </c>
      <c r="M5030" t="s">
        <v>28</v>
      </c>
    </row>
    <row r="5031" spans="1:13" x14ac:dyDescent="0.2">
      <c r="A5031">
        <v>6276758</v>
      </c>
      <c r="B5031">
        <v>1077</v>
      </c>
      <c r="D5031" t="s">
        <v>32</v>
      </c>
      <c r="E5031">
        <v>128945</v>
      </c>
      <c r="F5031">
        <v>826</v>
      </c>
      <c r="G5031" t="s">
        <v>14</v>
      </c>
      <c r="H5031" t="b">
        <v>1</v>
      </c>
      <c r="I5031" t="s">
        <v>33</v>
      </c>
      <c r="J5031" s="5">
        <v>1212</v>
      </c>
      <c r="K5031" s="7">
        <v>2020</v>
      </c>
      <c r="L5031">
        <v>3</v>
      </c>
      <c r="M5031" t="s">
        <v>52</v>
      </c>
    </row>
    <row r="5032" spans="1:13" x14ac:dyDescent="0.2">
      <c r="A5032">
        <v>6277230</v>
      </c>
      <c r="B5032">
        <v>764</v>
      </c>
      <c r="C5032" s="2">
        <v>43905</v>
      </c>
      <c r="D5032" t="s">
        <v>32</v>
      </c>
      <c r="E5032">
        <v>196401</v>
      </c>
      <c r="F5032">
        <v>783</v>
      </c>
      <c r="G5032" t="s">
        <v>14</v>
      </c>
      <c r="H5032" t="s">
        <v>26</v>
      </c>
      <c r="I5032" t="s">
        <v>20</v>
      </c>
      <c r="J5032" s="5">
        <v>8424.9599999999991</v>
      </c>
      <c r="K5032" s="7">
        <v>8776</v>
      </c>
      <c r="L5032">
        <v>4</v>
      </c>
      <c r="M5032" t="s">
        <v>52</v>
      </c>
    </row>
    <row r="5033" spans="1:13" x14ac:dyDescent="0.2">
      <c r="A5033">
        <v>6277410</v>
      </c>
      <c r="B5033">
        <v>1660</v>
      </c>
      <c r="C5033" s="1">
        <v>44922</v>
      </c>
      <c r="D5033" t="s">
        <v>13</v>
      </c>
      <c r="E5033">
        <v>160456</v>
      </c>
      <c r="F5033">
        <v>784</v>
      </c>
      <c r="G5033" t="s">
        <v>14</v>
      </c>
      <c r="I5033" t="s">
        <v>20</v>
      </c>
      <c r="J5033" s="5">
        <v>1406.4</v>
      </c>
      <c r="K5033" s="7">
        <v>1465</v>
      </c>
      <c r="L5033">
        <v>3</v>
      </c>
      <c r="M5033" t="s">
        <v>47</v>
      </c>
    </row>
    <row r="5034" spans="1:13" x14ac:dyDescent="0.2">
      <c r="A5034">
        <v>6278610</v>
      </c>
      <c r="B5034">
        <v>79</v>
      </c>
      <c r="C5034" s="1">
        <v>43998</v>
      </c>
      <c r="D5034" t="s">
        <v>27</v>
      </c>
      <c r="E5034">
        <v>219294</v>
      </c>
      <c r="F5034">
        <v>736</v>
      </c>
      <c r="G5034" t="s">
        <v>14</v>
      </c>
      <c r="H5034" t="s">
        <v>30</v>
      </c>
      <c r="I5034" t="s">
        <v>20</v>
      </c>
      <c r="J5034" s="5">
        <v>2357.04</v>
      </c>
      <c r="K5034" s="7">
        <v>2806</v>
      </c>
      <c r="L5034">
        <v>2</v>
      </c>
      <c r="M5034" t="s">
        <v>38</v>
      </c>
    </row>
    <row r="5035" spans="1:13" x14ac:dyDescent="0.2">
      <c r="A5035">
        <v>6278671</v>
      </c>
      <c r="B5035">
        <v>676</v>
      </c>
      <c r="C5035" t="s">
        <v>387</v>
      </c>
      <c r="D5035" t="s">
        <v>23</v>
      </c>
      <c r="E5035">
        <v>45466</v>
      </c>
      <c r="F5035">
        <v>774</v>
      </c>
      <c r="G5035" t="s">
        <v>14</v>
      </c>
      <c r="H5035" t="s">
        <v>40</v>
      </c>
      <c r="I5035" t="s">
        <v>18</v>
      </c>
      <c r="J5035" s="5">
        <v>1810.8</v>
      </c>
      <c r="K5035" s="7">
        <v>3018</v>
      </c>
      <c r="L5035">
        <v>1</v>
      </c>
      <c r="M5035" t="s">
        <v>38</v>
      </c>
    </row>
    <row r="5036" spans="1:13" x14ac:dyDescent="0.2">
      <c r="A5036">
        <v>6281407</v>
      </c>
      <c r="B5036">
        <v>358</v>
      </c>
      <c r="C5036" s="1">
        <v>45109</v>
      </c>
      <c r="D5036" t="s">
        <v>13</v>
      </c>
      <c r="E5036">
        <v>182138</v>
      </c>
      <c r="F5036">
        <v>638</v>
      </c>
      <c r="G5036" t="s">
        <v>14</v>
      </c>
      <c r="H5036">
        <v>0</v>
      </c>
      <c r="I5036" t="s">
        <v>46</v>
      </c>
      <c r="J5036" s="5">
        <v>1510.08</v>
      </c>
      <c r="K5036" s="7">
        <v>1936</v>
      </c>
      <c r="L5036">
        <v>2</v>
      </c>
      <c r="M5036" t="s">
        <v>47</v>
      </c>
    </row>
    <row r="5037" spans="1:13" x14ac:dyDescent="0.2">
      <c r="A5037">
        <v>6281873</v>
      </c>
      <c r="B5037">
        <v>931</v>
      </c>
      <c r="C5037" s="1">
        <v>44346</v>
      </c>
      <c r="D5037" t="s">
        <v>19</v>
      </c>
      <c r="E5037">
        <v>216444</v>
      </c>
      <c r="G5037" t="s">
        <v>14</v>
      </c>
      <c r="H5037">
        <v>1</v>
      </c>
      <c r="I5037" t="s">
        <v>20</v>
      </c>
      <c r="J5037" s="5">
        <v>3982.2</v>
      </c>
      <c r="K5037" s="7">
        <v>6637</v>
      </c>
      <c r="L5037">
        <v>2</v>
      </c>
      <c r="M5037" t="s">
        <v>34</v>
      </c>
    </row>
    <row r="5038" spans="1:13" x14ac:dyDescent="0.2">
      <c r="A5038">
        <v>6282540</v>
      </c>
      <c r="B5038">
        <v>1650</v>
      </c>
      <c r="C5038" s="1">
        <v>44989</v>
      </c>
      <c r="D5038" t="s">
        <v>23</v>
      </c>
      <c r="E5038">
        <v>173525</v>
      </c>
      <c r="F5038">
        <v>672</v>
      </c>
      <c r="G5038" t="s">
        <v>26</v>
      </c>
      <c r="H5038" t="s">
        <v>45</v>
      </c>
      <c r="I5038" t="s">
        <v>24</v>
      </c>
      <c r="J5038" s="5">
        <v>3039.36</v>
      </c>
      <c r="K5038" s="7">
        <v>3166</v>
      </c>
      <c r="L5038">
        <v>4</v>
      </c>
      <c r="M5038" t="s">
        <v>52</v>
      </c>
    </row>
    <row r="5039" spans="1:13" x14ac:dyDescent="0.2">
      <c r="A5039">
        <v>6283230</v>
      </c>
      <c r="B5039">
        <v>1246</v>
      </c>
      <c r="C5039" s="1">
        <v>43911</v>
      </c>
      <c r="D5039" t="s">
        <v>13</v>
      </c>
      <c r="E5039">
        <v>122812</v>
      </c>
      <c r="F5039">
        <v>668</v>
      </c>
      <c r="G5039" t="s">
        <v>14</v>
      </c>
      <c r="H5039" t="s">
        <v>14</v>
      </c>
      <c r="I5039" t="s">
        <v>24</v>
      </c>
      <c r="J5039" s="5">
        <v>1777.62</v>
      </c>
      <c r="K5039" s="7">
        <v>2279</v>
      </c>
      <c r="L5039">
        <v>3</v>
      </c>
    </row>
    <row r="5040" spans="1:13" x14ac:dyDescent="0.2">
      <c r="A5040">
        <v>6283852</v>
      </c>
      <c r="B5040">
        <v>1182</v>
      </c>
      <c r="C5040" s="2">
        <v>45082</v>
      </c>
      <c r="D5040" t="s">
        <v>37</v>
      </c>
      <c r="E5040">
        <v>193339</v>
      </c>
      <c r="F5040">
        <v>758</v>
      </c>
      <c r="G5040" t="s">
        <v>14</v>
      </c>
      <c r="H5040" t="s">
        <v>45</v>
      </c>
      <c r="I5040" t="s">
        <v>20</v>
      </c>
      <c r="J5040" s="5">
        <v>3817.32</v>
      </c>
      <c r="K5040" s="7">
        <v>4894</v>
      </c>
      <c r="L5040">
        <v>2</v>
      </c>
      <c r="M5040" t="s">
        <v>41</v>
      </c>
    </row>
    <row r="5041" spans="1:13" x14ac:dyDescent="0.2">
      <c r="A5041">
        <v>6284117</v>
      </c>
      <c r="B5041">
        <v>254</v>
      </c>
      <c r="C5041" s="1">
        <v>44802</v>
      </c>
      <c r="D5041" t="s">
        <v>23</v>
      </c>
      <c r="E5041">
        <v>179021</v>
      </c>
      <c r="F5041">
        <v>691</v>
      </c>
      <c r="G5041" t="s">
        <v>14</v>
      </c>
      <c r="H5041" t="b">
        <v>0</v>
      </c>
      <c r="I5041" t="s">
        <v>20</v>
      </c>
      <c r="J5041" s="5">
        <v>1268.28</v>
      </c>
      <c r="K5041" s="7">
        <v>0</v>
      </c>
      <c r="L5041">
        <v>3</v>
      </c>
      <c r="M5041" t="s">
        <v>36</v>
      </c>
    </row>
    <row r="5042" spans="1:13" x14ac:dyDescent="0.2">
      <c r="A5042">
        <v>6285188</v>
      </c>
      <c r="B5042">
        <v>1634</v>
      </c>
      <c r="C5042" s="1">
        <v>44899</v>
      </c>
      <c r="D5042" t="s">
        <v>27</v>
      </c>
      <c r="E5042">
        <v>9091</v>
      </c>
      <c r="F5042">
        <v>587</v>
      </c>
      <c r="G5042" t="s">
        <v>14</v>
      </c>
      <c r="H5042" t="s">
        <v>15</v>
      </c>
      <c r="I5042" t="s">
        <v>33</v>
      </c>
      <c r="J5042" s="5">
        <v>4873.8</v>
      </c>
      <c r="K5042" s="7">
        <v>8123</v>
      </c>
      <c r="L5042">
        <v>1</v>
      </c>
      <c r="M5042" t="s">
        <v>36</v>
      </c>
    </row>
    <row r="5043" spans="1:13" x14ac:dyDescent="0.2">
      <c r="A5043">
        <v>6285545</v>
      </c>
      <c r="B5043">
        <v>1512</v>
      </c>
      <c r="C5043" s="1">
        <v>45143</v>
      </c>
      <c r="D5043" t="s">
        <v>27</v>
      </c>
      <c r="E5043">
        <v>140257</v>
      </c>
      <c r="G5043" t="s">
        <v>14</v>
      </c>
      <c r="H5043" t="s">
        <v>45</v>
      </c>
      <c r="I5043" t="s">
        <v>24</v>
      </c>
      <c r="J5043" s="5">
        <v>2441.88</v>
      </c>
      <c r="K5043" s="7">
        <v>2907</v>
      </c>
      <c r="L5043">
        <v>2</v>
      </c>
      <c r="M5043" t="s">
        <v>31</v>
      </c>
    </row>
    <row r="5044" spans="1:13" x14ac:dyDescent="0.2">
      <c r="A5044">
        <v>6286126</v>
      </c>
      <c r="B5044">
        <v>1071</v>
      </c>
      <c r="C5044" t="s">
        <v>528</v>
      </c>
      <c r="D5044" t="s">
        <v>23</v>
      </c>
      <c r="E5044">
        <v>117902</v>
      </c>
      <c r="F5044">
        <v>817</v>
      </c>
      <c r="G5044" t="s">
        <v>14</v>
      </c>
      <c r="H5044" t="s">
        <v>40</v>
      </c>
      <c r="I5044" t="s">
        <v>20</v>
      </c>
      <c r="J5044" s="5">
        <v>2883.72</v>
      </c>
      <c r="K5044" s="7">
        <v>3433</v>
      </c>
      <c r="L5044">
        <v>1</v>
      </c>
      <c r="M5044" t="s">
        <v>25</v>
      </c>
    </row>
    <row r="5045" spans="1:13" x14ac:dyDescent="0.2">
      <c r="A5045">
        <v>6287635</v>
      </c>
      <c r="B5045">
        <v>95</v>
      </c>
      <c r="C5045" s="1">
        <v>45296</v>
      </c>
      <c r="D5045" t="s">
        <v>23</v>
      </c>
      <c r="E5045">
        <v>12572</v>
      </c>
      <c r="F5045">
        <v>600</v>
      </c>
      <c r="G5045" t="s">
        <v>14</v>
      </c>
      <c r="H5045" t="s">
        <v>15</v>
      </c>
      <c r="I5045" t="s">
        <v>16</v>
      </c>
      <c r="J5045" s="5">
        <v>3802.26</v>
      </c>
      <c r="K5045" s="7">
        <v>5761</v>
      </c>
      <c r="L5045">
        <v>1</v>
      </c>
      <c r="M5045" t="s">
        <v>28</v>
      </c>
    </row>
    <row r="5046" spans="1:13" x14ac:dyDescent="0.2">
      <c r="A5046">
        <v>6288771</v>
      </c>
      <c r="B5046">
        <v>246</v>
      </c>
      <c r="C5046" t="s">
        <v>529</v>
      </c>
      <c r="D5046" t="s">
        <v>32</v>
      </c>
      <c r="E5046">
        <v>199643</v>
      </c>
      <c r="F5046" t="s">
        <v>38</v>
      </c>
      <c r="G5046" t="s">
        <v>14</v>
      </c>
      <c r="H5046" t="s">
        <v>40</v>
      </c>
      <c r="I5046" t="s">
        <v>20</v>
      </c>
      <c r="J5046" s="5">
        <v>4063.02</v>
      </c>
      <c r="K5046" s="7">
        <v>5209</v>
      </c>
      <c r="L5046">
        <v>3</v>
      </c>
      <c r="M5046" t="s">
        <v>47</v>
      </c>
    </row>
    <row r="5047" spans="1:13" x14ac:dyDescent="0.2">
      <c r="A5047">
        <v>6289345</v>
      </c>
      <c r="B5047">
        <v>15</v>
      </c>
      <c r="C5047" t="s">
        <v>530</v>
      </c>
      <c r="D5047" t="s">
        <v>23</v>
      </c>
      <c r="E5047">
        <v>106938</v>
      </c>
      <c r="G5047" t="s">
        <v>14</v>
      </c>
      <c r="H5047" t="b">
        <v>1</v>
      </c>
      <c r="I5047" t="s">
        <v>16</v>
      </c>
      <c r="J5047" s="5">
        <v>1868.16</v>
      </c>
      <c r="K5047" s="7">
        <v>2224</v>
      </c>
      <c r="L5047">
        <v>4</v>
      </c>
      <c r="M5047" t="s">
        <v>52</v>
      </c>
    </row>
    <row r="5048" spans="1:13" x14ac:dyDescent="0.2">
      <c r="A5048">
        <v>6289453</v>
      </c>
      <c r="B5048">
        <v>1309</v>
      </c>
      <c r="C5048" t="s">
        <v>531</v>
      </c>
      <c r="D5048" t="s">
        <v>27</v>
      </c>
      <c r="E5048">
        <v>64946</v>
      </c>
      <c r="G5048" t="s">
        <v>14</v>
      </c>
      <c r="H5048">
        <v>1</v>
      </c>
      <c r="I5048" t="s">
        <v>16</v>
      </c>
      <c r="J5048" s="5">
        <v>880.44</v>
      </c>
      <c r="K5048" s="7">
        <v>1334</v>
      </c>
      <c r="L5048">
        <v>2</v>
      </c>
    </row>
    <row r="5049" spans="1:13" x14ac:dyDescent="0.2">
      <c r="A5049">
        <v>6290039</v>
      </c>
      <c r="B5049">
        <v>1398</v>
      </c>
      <c r="C5049" s="1">
        <v>44514</v>
      </c>
      <c r="D5049" t="s">
        <v>32</v>
      </c>
      <c r="E5049">
        <v>227798</v>
      </c>
      <c r="F5049">
        <v>804</v>
      </c>
      <c r="G5049" t="s">
        <v>14</v>
      </c>
      <c r="H5049" t="s">
        <v>26</v>
      </c>
      <c r="I5049" t="s">
        <v>16</v>
      </c>
      <c r="J5049" s="5">
        <v>2805.12</v>
      </c>
      <c r="K5049" s="7">
        <v>2922</v>
      </c>
      <c r="L5049">
        <v>2</v>
      </c>
      <c r="M5049" t="s">
        <v>35</v>
      </c>
    </row>
    <row r="5050" spans="1:13" x14ac:dyDescent="0.2">
      <c r="A5050">
        <v>6290162</v>
      </c>
      <c r="B5050">
        <v>611</v>
      </c>
      <c r="C5050" s="1">
        <v>44785</v>
      </c>
      <c r="D5050" t="s">
        <v>23</v>
      </c>
      <c r="E5050">
        <v>96477</v>
      </c>
      <c r="F5050">
        <v>606</v>
      </c>
      <c r="G5050" t="s">
        <v>14</v>
      </c>
      <c r="H5050" t="s">
        <v>40</v>
      </c>
      <c r="I5050" t="s">
        <v>24</v>
      </c>
      <c r="J5050" s="5">
        <v>3205.02</v>
      </c>
      <c r="K5050" s="7">
        <v>4109</v>
      </c>
      <c r="L5050">
        <v>3</v>
      </c>
    </row>
    <row r="5051" spans="1:13" x14ac:dyDescent="0.2">
      <c r="A5051">
        <v>6290781</v>
      </c>
      <c r="B5051">
        <v>1119</v>
      </c>
      <c r="C5051" t="s">
        <v>532</v>
      </c>
      <c r="D5051" t="s">
        <v>37</v>
      </c>
      <c r="E5051">
        <v>38509</v>
      </c>
      <c r="F5051">
        <v>790</v>
      </c>
      <c r="G5051" t="s">
        <v>14</v>
      </c>
      <c r="H5051" t="s">
        <v>45</v>
      </c>
      <c r="I5051" t="s">
        <v>24</v>
      </c>
      <c r="J5051" s="5">
        <v>2751.84</v>
      </c>
      <c r="K5051" s="7">
        <v>3276</v>
      </c>
      <c r="L5051">
        <v>3</v>
      </c>
      <c r="M5051" t="s">
        <v>34</v>
      </c>
    </row>
    <row r="5052" spans="1:13" x14ac:dyDescent="0.2">
      <c r="A5052">
        <v>6291622</v>
      </c>
      <c r="B5052">
        <v>599</v>
      </c>
      <c r="C5052" s="1">
        <v>45281</v>
      </c>
      <c r="D5052" t="s">
        <v>23</v>
      </c>
      <c r="E5052">
        <v>43578</v>
      </c>
      <c r="F5052">
        <v>646</v>
      </c>
      <c r="G5052" t="s">
        <v>14</v>
      </c>
      <c r="H5052" t="b">
        <v>0</v>
      </c>
      <c r="I5052" t="s">
        <v>24</v>
      </c>
      <c r="J5052" s="5">
        <v>1091.22</v>
      </c>
      <c r="K5052" s="7">
        <v>1399</v>
      </c>
      <c r="L5052">
        <v>5</v>
      </c>
      <c r="M5052" t="s">
        <v>38</v>
      </c>
    </row>
    <row r="5053" spans="1:13" x14ac:dyDescent="0.2">
      <c r="A5053">
        <v>6292114</v>
      </c>
      <c r="B5053">
        <v>1459</v>
      </c>
      <c r="C5053" s="1">
        <v>45024</v>
      </c>
      <c r="D5053" t="s">
        <v>29</v>
      </c>
      <c r="E5053">
        <v>114499</v>
      </c>
      <c r="G5053" t="s">
        <v>14</v>
      </c>
      <c r="I5053" t="s">
        <v>24</v>
      </c>
      <c r="J5053" s="5">
        <v>2356.38</v>
      </c>
      <c r="K5053" s="7">
        <v>0</v>
      </c>
      <c r="L5053">
        <v>5</v>
      </c>
      <c r="M5053" t="s">
        <v>41</v>
      </c>
    </row>
    <row r="5054" spans="1:13" x14ac:dyDescent="0.2">
      <c r="A5054">
        <v>6293541</v>
      </c>
      <c r="B5054">
        <v>605</v>
      </c>
      <c r="C5054" s="2">
        <v>45614</v>
      </c>
      <c r="D5054" t="s">
        <v>19</v>
      </c>
      <c r="E5054">
        <v>151609</v>
      </c>
      <c r="F5054">
        <v>592</v>
      </c>
      <c r="G5054" t="s">
        <v>14</v>
      </c>
      <c r="H5054" t="s">
        <v>40</v>
      </c>
      <c r="I5054" t="s">
        <v>24</v>
      </c>
      <c r="J5054" s="5">
        <v>1804.92</v>
      </c>
      <c r="K5054" s="7">
        <v>2314</v>
      </c>
      <c r="L5054">
        <v>4</v>
      </c>
      <c r="M5054" t="s">
        <v>17</v>
      </c>
    </row>
    <row r="5055" spans="1:13" x14ac:dyDescent="0.2">
      <c r="A5055">
        <v>6296311</v>
      </c>
      <c r="B5055">
        <v>1429</v>
      </c>
      <c r="C5055" s="1">
        <v>45197</v>
      </c>
      <c r="D5055" t="s">
        <v>19</v>
      </c>
      <c r="E5055">
        <v>213482</v>
      </c>
      <c r="F5055">
        <v>787</v>
      </c>
      <c r="G5055" t="s">
        <v>26</v>
      </c>
      <c r="H5055" t="s">
        <v>45</v>
      </c>
      <c r="I5055" t="s">
        <v>16</v>
      </c>
      <c r="J5055" s="5">
        <v>3785.04</v>
      </c>
      <c r="K5055" s="7">
        <v>4506</v>
      </c>
      <c r="L5055">
        <v>2</v>
      </c>
      <c r="M5055" t="s">
        <v>34</v>
      </c>
    </row>
    <row r="5056" spans="1:13" x14ac:dyDescent="0.2">
      <c r="A5056">
        <v>6297252</v>
      </c>
      <c r="B5056">
        <v>640</v>
      </c>
      <c r="C5056" s="1">
        <v>44772</v>
      </c>
      <c r="D5056" t="s">
        <v>23</v>
      </c>
      <c r="E5056">
        <v>189693</v>
      </c>
      <c r="F5056">
        <v>666</v>
      </c>
      <c r="G5056" t="s">
        <v>14</v>
      </c>
      <c r="I5056" t="s">
        <v>24</v>
      </c>
      <c r="J5056" s="5">
        <v>3180.24</v>
      </c>
      <c r="K5056" s="7">
        <v>3786</v>
      </c>
      <c r="L5056">
        <v>3</v>
      </c>
      <c r="M5056" t="s">
        <v>34</v>
      </c>
    </row>
    <row r="5057" spans="1:13" x14ac:dyDescent="0.2">
      <c r="A5057">
        <v>6298264</v>
      </c>
      <c r="B5057">
        <v>50</v>
      </c>
      <c r="C5057" s="1">
        <v>45234</v>
      </c>
      <c r="D5057" t="s">
        <v>19</v>
      </c>
      <c r="E5057">
        <v>121178</v>
      </c>
      <c r="F5057">
        <v>632</v>
      </c>
      <c r="G5057" t="s">
        <v>14</v>
      </c>
      <c r="I5057" t="s">
        <v>24</v>
      </c>
      <c r="J5057" s="5">
        <v>4577.04</v>
      </c>
      <c r="K5057" s="7">
        <v>5868</v>
      </c>
      <c r="L5057">
        <v>5</v>
      </c>
      <c r="M5057" t="s">
        <v>25</v>
      </c>
    </row>
    <row r="5058" spans="1:13" x14ac:dyDescent="0.2">
      <c r="A5058">
        <v>6298991</v>
      </c>
      <c r="B5058">
        <v>29</v>
      </c>
      <c r="C5058" s="1">
        <v>45199</v>
      </c>
      <c r="D5058" t="s">
        <v>29</v>
      </c>
      <c r="E5058">
        <v>313580</v>
      </c>
      <c r="F5058">
        <v>676</v>
      </c>
      <c r="G5058" t="s">
        <v>14</v>
      </c>
      <c r="H5058" t="b">
        <v>0</v>
      </c>
      <c r="I5058" t="s">
        <v>46</v>
      </c>
      <c r="J5058" s="5">
        <v>1934.46</v>
      </c>
      <c r="K5058" s="7">
        <v>2931</v>
      </c>
      <c r="L5058">
        <v>1</v>
      </c>
    </row>
    <row r="5059" spans="1:13" x14ac:dyDescent="0.2">
      <c r="A5059">
        <v>6300212</v>
      </c>
      <c r="B5059">
        <v>234</v>
      </c>
      <c r="C5059" s="1">
        <v>45391</v>
      </c>
      <c r="D5059" t="s">
        <v>27</v>
      </c>
      <c r="E5059">
        <v>159557</v>
      </c>
      <c r="F5059">
        <v>836</v>
      </c>
      <c r="G5059" t="s">
        <v>14</v>
      </c>
      <c r="H5059" t="b">
        <v>0</v>
      </c>
      <c r="I5059" t="s">
        <v>16</v>
      </c>
      <c r="J5059" s="5">
        <v>3203.76</v>
      </c>
      <c r="K5059" s="7">
        <v>0</v>
      </c>
      <c r="L5059">
        <v>2</v>
      </c>
      <c r="M5059" t="s">
        <v>28</v>
      </c>
    </row>
    <row r="5060" spans="1:13" x14ac:dyDescent="0.2">
      <c r="A5060">
        <v>6300457</v>
      </c>
      <c r="B5060">
        <v>1025</v>
      </c>
      <c r="C5060" s="2">
        <v>44258</v>
      </c>
      <c r="D5060" t="s">
        <v>37</v>
      </c>
      <c r="E5060">
        <v>241070</v>
      </c>
      <c r="F5060">
        <v>689</v>
      </c>
      <c r="G5060" t="s">
        <v>14</v>
      </c>
      <c r="H5060" t="s">
        <v>26</v>
      </c>
      <c r="I5060" t="s">
        <v>33</v>
      </c>
      <c r="J5060" s="5">
        <v>3889.2</v>
      </c>
      <c r="K5060" s="7">
        <v>4630</v>
      </c>
      <c r="L5060">
        <v>5</v>
      </c>
      <c r="M5060" t="s">
        <v>52</v>
      </c>
    </row>
    <row r="5061" spans="1:13" x14ac:dyDescent="0.2">
      <c r="A5061">
        <v>6302216</v>
      </c>
      <c r="B5061">
        <v>870</v>
      </c>
      <c r="C5061" s="1">
        <v>44061</v>
      </c>
      <c r="D5061" t="s">
        <v>32</v>
      </c>
      <c r="E5061">
        <v>49361</v>
      </c>
      <c r="F5061">
        <v>747</v>
      </c>
      <c r="G5061" t="s">
        <v>14</v>
      </c>
      <c r="H5061" t="s">
        <v>40</v>
      </c>
      <c r="I5061" t="s">
        <v>20</v>
      </c>
      <c r="J5061" s="5">
        <v>1677.48</v>
      </c>
      <c r="K5061" s="7">
        <v>1997</v>
      </c>
      <c r="L5061">
        <v>4</v>
      </c>
      <c r="M5061" t="s">
        <v>17</v>
      </c>
    </row>
    <row r="5062" spans="1:13" x14ac:dyDescent="0.2">
      <c r="A5062">
        <v>6303386</v>
      </c>
      <c r="B5062">
        <v>412</v>
      </c>
      <c r="C5062" s="1">
        <v>43832</v>
      </c>
      <c r="D5062" t="s">
        <v>19</v>
      </c>
      <c r="E5062">
        <v>140632</v>
      </c>
      <c r="F5062">
        <v>752</v>
      </c>
      <c r="G5062" t="s">
        <v>14</v>
      </c>
      <c r="H5062" t="s">
        <v>40</v>
      </c>
      <c r="I5062" t="s">
        <v>16</v>
      </c>
      <c r="J5062" s="5">
        <v>1881.36</v>
      </c>
      <c r="K5062" s="7">
        <v>2412</v>
      </c>
      <c r="L5062">
        <v>2</v>
      </c>
      <c r="M5062" t="s">
        <v>21</v>
      </c>
    </row>
    <row r="5063" spans="1:13" x14ac:dyDescent="0.2">
      <c r="A5063">
        <v>6303442</v>
      </c>
      <c r="B5063">
        <v>1229</v>
      </c>
      <c r="C5063" s="1">
        <v>45486</v>
      </c>
      <c r="D5063" t="s">
        <v>23</v>
      </c>
      <c r="E5063">
        <v>77977</v>
      </c>
      <c r="F5063">
        <v>771</v>
      </c>
      <c r="G5063" t="s">
        <v>26</v>
      </c>
      <c r="H5063" t="s">
        <v>40</v>
      </c>
      <c r="I5063" t="s">
        <v>20</v>
      </c>
      <c r="J5063" s="5">
        <v>6237</v>
      </c>
      <c r="K5063" s="7">
        <v>9450</v>
      </c>
      <c r="L5063">
        <v>3</v>
      </c>
      <c r="M5063" t="s">
        <v>34</v>
      </c>
    </row>
    <row r="5064" spans="1:13" x14ac:dyDescent="0.2">
      <c r="A5064">
        <v>6303862</v>
      </c>
      <c r="B5064">
        <v>640</v>
      </c>
      <c r="C5064" s="1">
        <v>45608</v>
      </c>
      <c r="D5064" t="s">
        <v>23</v>
      </c>
      <c r="E5064">
        <v>33639</v>
      </c>
      <c r="F5064">
        <v>611</v>
      </c>
      <c r="G5064" t="s">
        <v>14</v>
      </c>
      <c r="H5064" t="b">
        <v>0</v>
      </c>
      <c r="I5064" t="s">
        <v>20</v>
      </c>
      <c r="J5064" s="5">
        <v>3634.56</v>
      </c>
      <c r="K5064" s="7">
        <v>3786</v>
      </c>
      <c r="L5064">
        <v>1</v>
      </c>
      <c r="M5064" t="s">
        <v>31</v>
      </c>
    </row>
    <row r="5065" spans="1:13" x14ac:dyDescent="0.2">
      <c r="A5065">
        <v>6305487</v>
      </c>
      <c r="B5065">
        <v>745</v>
      </c>
      <c r="C5065" t="s">
        <v>533</v>
      </c>
      <c r="D5065" t="s">
        <v>27</v>
      </c>
      <c r="E5065">
        <v>235619</v>
      </c>
      <c r="F5065">
        <v>694</v>
      </c>
      <c r="G5065" t="s">
        <v>14</v>
      </c>
      <c r="H5065" t="b">
        <v>0</v>
      </c>
      <c r="I5065" t="s">
        <v>20</v>
      </c>
      <c r="J5065" s="5">
        <v>3454.44</v>
      </c>
      <c r="K5065" s="7">
        <v>5234</v>
      </c>
      <c r="L5065">
        <v>3</v>
      </c>
      <c r="M5065" t="s">
        <v>35</v>
      </c>
    </row>
    <row r="5066" spans="1:13" x14ac:dyDescent="0.2">
      <c r="A5066">
        <v>6307215</v>
      </c>
      <c r="B5066">
        <v>1124</v>
      </c>
      <c r="C5066" s="2">
        <v>44869</v>
      </c>
      <c r="D5066" t="s">
        <v>19</v>
      </c>
      <c r="E5066">
        <v>145147</v>
      </c>
      <c r="F5066">
        <v>547</v>
      </c>
      <c r="G5066" t="s">
        <v>14</v>
      </c>
      <c r="H5066" t="s">
        <v>30</v>
      </c>
      <c r="I5066" t="s">
        <v>46</v>
      </c>
      <c r="J5066" s="5">
        <v>3227.28</v>
      </c>
      <c r="K5066" s="7">
        <v>3842</v>
      </c>
      <c r="L5066">
        <v>2</v>
      </c>
      <c r="M5066" t="s">
        <v>52</v>
      </c>
    </row>
    <row r="5067" spans="1:13" x14ac:dyDescent="0.2">
      <c r="A5067">
        <v>6312230</v>
      </c>
      <c r="B5067">
        <v>1361</v>
      </c>
      <c r="C5067" t="s">
        <v>534</v>
      </c>
      <c r="D5067" t="s">
        <v>29</v>
      </c>
      <c r="E5067">
        <v>191040</v>
      </c>
      <c r="F5067">
        <v>607</v>
      </c>
      <c r="G5067" t="s">
        <v>14</v>
      </c>
      <c r="H5067" t="b">
        <v>1</v>
      </c>
      <c r="I5067" t="s">
        <v>20</v>
      </c>
      <c r="J5067" s="5">
        <v>1094.4000000000001</v>
      </c>
      <c r="K5067" s="7">
        <v>1824</v>
      </c>
      <c r="L5067">
        <v>3</v>
      </c>
      <c r="M5067" t="s">
        <v>25</v>
      </c>
    </row>
    <row r="5068" spans="1:13" x14ac:dyDescent="0.2">
      <c r="A5068">
        <v>6313178</v>
      </c>
      <c r="B5068">
        <v>678</v>
      </c>
      <c r="C5068" s="1">
        <v>44474</v>
      </c>
      <c r="D5068" t="s">
        <v>27</v>
      </c>
      <c r="E5068">
        <v>128921</v>
      </c>
      <c r="F5068">
        <v>582</v>
      </c>
      <c r="G5068" t="s">
        <v>26</v>
      </c>
      <c r="H5068">
        <v>0</v>
      </c>
      <c r="I5068" t="s">
        <v>20</v>
      </c>
      <c r="J5068" s="5">
        <v>962.88</v>
      </c>
      <c r="K5068" s="7">
        <v>1003</v>
      </c>
      <c r="L5068">
        <v>2</v>
      </c>
    </row>
    <row r="5069" spans="1:13" x14ac:dyDescent="0.2">
      <c r="A5069">
        <v>6316203</v>
      </c>
      <c r="B5069">
        <v>448</v>
      </c>
      <c r="C5069" s="1">
        <v>45172</v>
      </c>
      <c r="D5069" t="s">
        <v>13</v>
      </c>
      <c r="E5069">
        <v>58705</v>
      </c>
      <c r="F5069">
        <v>657</v>
      </c>
      <c r="G5069" t="s">
        <v>26</v>
      </c>
      <c r="H5069" t="s">
        <v>26</v>
      </c>
      <c r="I5069" t="s">
        <v>16</v>
      </c>
      <c r="J5069" s="5">
        <v>1643.46</v>
      </c>
      <c r="K5069" s="7">
        <v>2107</v>
      </c>
      <c r="L5069">
        <v>2</v>
      </c>
      <c r="M5069" t="s">
        <v>38</v>
      </c>
    </row>
    <row r="5070" spans="1:13" x14ac:dyDescent="0.2">
      <c r="A5070">
        <v>6316525</v>
      </c>
      <c r="B5070">
        <v>1650</v>
      </c>
      <c r="C5070" s="1">
        <v>44074</v>
      </c>
      <c r="D5070" t="s">
        <v>19</v>
      </c>
      <c r="E5070">
        <v>152535</v>
      </c>
      <c r="G5070" t="s">
        <v>14</v>
      </c>
      <c r="H5070" t="b">
        <v>0</v>
      </c>
      <c r="I5070" t="s">
        <v>46</v>
      </c>
      <c r="J5070" s="5">
        <v>1899.6</v>
      </c>
      <c r="K5070" s="7">
        <v>3166</v>
      </c>
      <c r="L5070">
        <v>2</v>
      </c>
      <c r="M5070" t="s">
        <v>38</v>
      </c>
    </row>
    <row r="5071" spans="1:13" x14ac:dyDescent="0.2">
      <c r="A5071">
        <v>6317141</v>
      </c>
      <c r="B5071">
        <v>1157</v>
      </c>
      <c r="C5071" s="1">
        <v>44754</v>
      </c>
      <c r="D5071" t="s">
        <v>23</v>
      </c>
      <c r="E5071">
        <v>18052</v>
      </c>
      <c r="G5071" t="s">
        <v>14</v>
      </c>
      <c r="H5071" t="s">
        <v>45</v>
      </c>
      <c r="I5071" t="s">
        <v>33</v>
      </c>
      <c r="J5071" s="5">
        <v>5218.92</v>
      </c>
      <c r="K5071" s="7">
        <v>6213</v>
      </c>
      <c r="L5071">
        <v>5</v>
      </c>
      <c r="M5071" t="s">
        <v>28</v>
      </c>
    </row>
    <row r="5072" spans="1:13" x14ac:dyDescent="0.2">
      <c r="A5072">
        <v>6317358</v>
      </c>
      <c r="B5072">
        <v>252</v>
      </c>
      <c r="C5072" s="1">
        <v>45511</v>
      </c>
      <c r="D5072" t="s">
        <v>27</v>
      </c>
      <c r="E5072">
        <v>260880</v>
      </c>
      <c r="F5072">
        <v>583</v>
      </c>
      <c r="G5072" t="s">
        <v>26</v>
      </c>
      <c r="H5072" t="s">
        <v>30</v>
      </c>
      <c r="I5072" t="s">
        <v>33</v>
      </c>
      <c r="J5072" s="5">
        <v>1584</v>
      </c>
      <c r="K5072" s="7">
        <v>1650</v>
      </c>
      <c r="L5072">
        <v>3</v>
      </c>
      <c r="M5072" t="s">
        <v>28</v>
      </c>
    </row>
    <row r="5073" spans="1:13" x14ac:dyDescent="0.2">
      <c r="A5073">
        <v>6318138</v>
      </c>
      <c r="B5073">
        <v>1172</v>
      </c>
      <c r="C5073" s="2">
        <v>43847</v>
      </c>
      <c r="D5073" t="s">
        <v>13</v>
      </c>
      <c r="E5073">
        <v>114351</v>
      </c>
      <c r="F5073">
        <v>611</v>
      </c>
      <c r="G5073" t="s">
        <v>14</v>
      </c>
      <c r="H5073" t="s">
        <v>26</v>
      </c>
      <c r="I5073" t="s">
        <v>46</v>
      </c>
      <c r="J5073" s="5">
        <v>3342.72</v>
      </c>
      <c r="K5073" s="7">
        <v>3482</v>
      </c>
      <c r="L5073">
        <v>5</v>
      </c>
      <c r="M5073" t="s">
        <v>52</v>
      </c>
    </row>
    <row r="5074" spans="1:13" x14ac:dyDescent="0.2">
      <c r="A5074">
        <v>6319286</v>
      </c>
      <c r="B5074">
        <v>1315</v>
      </c>
      <c r="C5074" t="s">
        <v>535</v>
      </c>
      <c r="D5074" t="s">
        <v>27</v>
      </c>
      <c r="E5074">
        <v>237672</v>
      </c>
      <c r="F5074">
        <v>791</v>
      </c>
      <c r="G5074" t="s">
        <v>14</v>
      </c>
      <c r="I5074" t="s">
        <v>24</v>
      </c>
      <c r="J5074" s="5">
        <v>872.04</v>
      </c>
      <c r="K5074" s="7">
        <v>1118</v>
      </c>
      <c r="L5074">
        <v>2</v>
      </c>
      <c r="M5074" t="s">
        <v>38</v>
      </c>
    </row>
    <row r="5075" spans="1:13" x14ac:dyDescent="0.2">
      <c r="A5075">
        <v>6319645</v>
      </c>
      <c r="B5075">
        <v>954</v>
      </c>
      <c r="C5075" s="2">
        <v>45328</v>
      </c>
      <c r="D5075" t="s">
        <v>19</v>
      </c>
      <c r="E5075">
        <v>55466</v>
      </c>
      <c r="F5075">
        <v>789</v>
      </c>
      <c r="G5075" t="s">
        <v>14</v>
      </c>
      <c r="H5075" t="b">
        <v>0</v>
      </c>
      <c r="I5075" t="s">
        <v>20</v>
      </c>
      <c r="J5075" s="5">
        <v>5012.28</v>
      </c>
      <c r="K5075" s="7">
        <v>5967</v>
      </c>
      <c r="L5075">
        <v>5</v>
      </c>
    </row>
    <row r="5076" spans="1:13" x14ac:dyDescent="0.2">
      <c r="A5076">
        <v>6320066</v>
      </c>
      <c r="B5076">
        <v>1246</v>
      </c>
      <c r="C5076" s="1">
        <v>45268</v>
      </c>
      <c r="D5076" t="s">
        <v>29</v>
      </c>
      <c r="E5076">
        <v>55182</v>
      </c>
      <c r="F5076">
        <v>744</v>
      </c>
      <c r="G5076" t="s">
        <v>14</v>
      </c>
      <c r="H5076" t="s">
        <v>14</v>
      </c>
      <c r="I5076" t="s">
        <v>46</v>
      </c>
      <c r="J5076" s="5">
        <v>1914.36</v>
      </c>
      <c r="K5076" s="7">
        <v>2279</v>
      </c>
      <c r="L5076">
        <v>2</v>
      </c>
      <c r="M5076" t="s">
        <v>25</v>
      </c>
    </row>
    <row r="5077" spans="1:13" x14ac:dyDescent="0.2">
      <c r="A5077">
        <v>6320820</v>
      </c>
      <c r="B5077">
        <v>1076</v>
      </c>
      <c r="C5077" s="2">
        <v>43983</v>
      </c>
      <c r="D5077" t="s">
        <v>32</v>
      </c>
      <c r="E5077">
        <v>153837</v>
      </c>
      <c r="F5077">
        <v>624</v>
      </c>
      <c r="G5077" t="s">
        <v>14</v>
      </c>
      <c r="H5077" t="s">
        <v>26</v>
      </c>
      <c r="I5077" t="s">
        <v>16</v>
      </c>
      <c r="J5077" s="5">
        <v>1952.28</v>
      </c>
      <c r="K5077" s="7">
        <v>2958</v>
      </c>
      <c r="L5077">
        <v>2</v>
      </c>
    </row>
    <row r="5078" spans="1:13" x14ac:dyDescent="0.2">
      <c r="A5078">
        <v>6323048</v>
      </c>
      <c r="B5078">
        <v>138</v>
      </c>
      <c r="C5078" s="1">
        <v>45403</v>
      </c>
      <c r="D5078" t="s">
        <v>23</v>
      </c>
      <c r="E5078">
        <v>137157</v>
      </c>
      <c r="F5078">
        <v>568</v>
      </c>
      <c r="G5078" t="s">
        <v>14</v>
      </c>
      <c r="H5078">
        <v>0</v>
      </c>
      <c r="I5078" t="s">
        <v>20</v>
      </c>
      <c r="J5078" s="5">
        <v>1324.8</v>
      </c>
      <c r="K5078" s="7">
        <v>2208</v>
      </c>
      <c r="L5078">
        <v>3</v>
      </c>
      <c r="M5078" t="s">
        <v>34</v>
      </c>
    </row>
    <row r="5079" spans="1:13" x14ac:dyDescent="0.2">
      <c r="A5079">
        <v>6323287</v>
      </c>
      <c r="B5079">
        <v>488</v>
      </c>
      <c r="C5079" s="1">
        <v>45587</v>
      </c>
      <c r="D5079" t="s">
        <v>19</v>
      </c>
      <c r="E5079">
        <v>157925</v>
      </c>
      <c r="F5079" t="s">
        <v>38</v>
      </c>
      <c r="G5079" t="s">
        <v>26</v>
      </c>
      <c r="H5079" t="s">
        <v>14</v>
      </c>
      <c r="I5079" t="s">
        <v>16</v>
      </c>
      <c r="J5079" s="5">
        <v>1913.34</v>
      </c>
      <c r="K5079" s="7">
        <v>2899</v>
      </c>
      <c r="L5079">
        <v>5</v>
      </c>
      <c r="M5079" t="s">
        <v>21</v>
      </c>
    </row>
    <row r="5080" spans="1:13" x14ac:dyDescent="0.2">
      <c r="A5080">
        <v>6323330</v>
      </c>
      <c r="B5080">
        <v>1147</v>
      </c>
      <c r="C5080" s="1">
        <v>44511</v>
      </c>
      <c r="D5080" t="s">
        <v>32</v>
      </c>
      <c r="E5080">
        <v>107882</v>
      </c>
      <c r="F5080">
        <v>612</v>
      </c>
      <c r="G5080" t="s">
        <v>14</v>
      </c>
      <c r="H5080" t="s">
        <v>14</v>
      </c>
      <c r="I5080" t="s">
        <v>24</v>
      </c>
      <c r="J5080" s="5">
        <v>1054.8</v>
      </c>
      <c r="K5080" s="7">
        <v>1758</v>
      </c>
      <c r="L5080">
        <v>3</v>
      </c>
      <c r="M5080" t="s">
        <v>25</v>
      </c>
    </row>
    <row r="5081" spans="1:13" x14ac:dyDescent="0.2">
      <c r="A5081">
        <v>6323483</v>
      </c>
      <c r="B5081">
        <v>1378</v>
      </c>
      <c r="C5081" s="2">
        <v>44118</v>
      </c>
      <c r="D5081" t="s">
        <v>27</v>
      </c>
      <c r="E5081">
        <v>187746</v>
      </c>
      <c r="F5081">
        <v>693</v>
      </c>
      <c r="G5081" t="s">
        <v>14</v>
      </c>
      <c r="H5081" t="s">
        <v>40</v>
      </c>
      <c r="I5081" t="s">
        <v>24</v>
      </c>
      <c r="J5081" s="5">
        <v>526.79999999999995</v>
      </c>
      <c r="K5081" s="7">
        <v>878</v>
      </c>
      <c r="L5081">
        <v>3</v>
      </c>
    </row>
    <row r="5082" spans="1:13" x14ac:dyDescent="0.2">
      <c r="A5082">
        <v>6326977</v>
      </c>
      <c r="B5082">
        <v>645</v>
      </c>
      <c r="C5082" t="s">
        <v>536</v>
      </c>
      <c r="D5082" t="s">
        <v>37</v>
      </c>
      <c r="E5082">
        <v>14216</v>
      </c>
      <c r="F5082">
        <v>770</v>
      </c>
      <c r="G5082" t="s">
        <v>14</v>
      </c>
      <c r="I5082" t="s">
        <v>24</v>
      </c>
      <c r="J5082" s="5">
        <v>4304.3999999999996</v>
      </c>
      <c r="K5082" s="7">
        <v>7174</v>
      </c>
      <c r="L5082">
        <v>3</v>
      </c>
      <c r="M5082" t="s">
        <v>41</v>
      </c>
    </row>
    <row r="5083" spans="1:13" x14ac:dyDescent="0.2">
      <c r="A5083">
        <v>6328748</v>
      </c>
      <c r="B5083">
        <v>191</v>
      </c>
      <c r="C5083" t="s">
        <v>537</v>
      </c>
      <c r="D5083" t="s">
        <v>13</v>
      </c>
      <c r="E5083">
        <v>238844</v>
      </c>
      <c r="F5083">
        <v>581</v>
      </c>
      <c r="G5083" t="s">
        <v>14</v>
      </c>
      <c r="H5083" t="s">
        <v>45</v>
      </c>
      <c r="I5083" t="s">
        <v>33</v>
      </c>
      <c r="J5083" s="5">
        <v>2152.8000000000002</v>
      </c>
      <c r="K5083" s="7">
        <v>2760</v>
      </c>
      <c r="L5083">
        <v>2</v>
      </c>
    </row>
    <row r="5084" spans="1:13" x14ac:dyDescent="0.2">
      <c r="A5084">
        <v>6330336</v>
      </c>
      <c r="B5084">
        <v>396</v>
      </c>
      <c r="C5084" t="s">
        <v>538</v>
      </c>
      <c r="D5084" t="s">
        <v>19</v>
      </c>
      <c r="E5084">
        <v>241092</v>
      </c>
      <c r="F5084">
        <v>351</v>
      </c>
      <c r="G5084" t="s">
        <v>14</v>
      </c>
      <c r="I5084" t="s">
        <v>20</v>
      </c>
      <c r="J5084" s="5">
        <v>2586.6</v>
      </c>
      <c r="K5084" s="7">
        <v>4311</v>
      </c>
      <c r="L5084">
        <v>3</v>
      </c>
      <c r="M5084" t="s">
        <v>34</v>
      </c>
    </row>
    <row r="5085" spans="1:13" x14ac:dyDescent="0.2">
      <c r="A5085">
        <v>6331460</v>
      </c>
      <c r="B5085">
        <v>314</v>
      </c>
      <c r="C5085" t="s">
        <v>518</v>
      </c>
      <c r="D5085" t="s">
        <v>37</v>
      </c>
      <c r="E5085">
        <v>164921</v>
      </c>
      <c r="F5085">
        <v>648</v>
      </c>
      <c r="G5085" t="s">
        <v>14</v>
      </c>
      <c r="H5085" t="b">
        <v>0</v>
      </c>
      <c r="I5085" t="s">
        <v>16</v>
      </c>
      <c r="J5085" s="5">
        <v>1102.8</v>
      </c>
      <c r="K5085" s="7">
        <v>1838</v>
      </c>
      <c r="L5085">
        <v>4</v>
      </c>
      <c r="M5085" t="s">
        <v>38</v>
      </c>
    </row>
    <row r="5086" spans="1:13" x14ac:dyDescent="0.2">
      <c r="A5086">
        <v>6333800</v>
      </c>
      <c r="B5086">
        <v>1708</v>
      </c>
      <c r="C5086" t="s">
        <v>539</v>
      </c>
      <c r="D5086" t="s">
        <v>19</v>
      </c>
      <c r="E5086">
        <v>154321</v>
      </c>
      <c r="G5086" t="s">
        <v>14</v>
      </c>
      <c r="H5086" t="s">
        <v>40</v>
      </c>
      <c r="I5086" t="s">
        <v>20</v>
      </c>
      <c r="J5086" s="5">
        <v>2598.12</v>
      </c>
      <c r="K5086" s="7">
        <v>3093</v>
      </c>
      <c r="L5086">
        <v>1</v>
      </c>
      <c r="M5086" t="s">
        <v>34</v>
      </c>
    </row>
    <row r="5087" spans="1:13" x14ac:dyDescent="0.2">
      <c r="A5087">
        <v>6334867</v>
      </c>
      <c r="B5087">
        <v>1147</v>
      </c>
      <c r="C5087" s="1">
        <v>45638</v>
      </c>
      <c r="D5087" t="s">
        <v>13</v>
      </c>
      <c r="E5087">
        <v>232406</v>
      </c>
      <c r="F5087">
        <v>717</v>
      </c>
      <c r="G5087" t="s">
        <v>14</v>
      </c>
      <c r="H5087" t="b">
        <v>1</v>
      </c>
      <c r="I5087" t="s">
        <v>46</v>
      </c>
      <c r="J5087" s="5">
        <v>2043.36</v>
      </c>
      <c r="K5087" s="7">
        <v>3096</v>
      </c>
      <c r="L5087">
        <v>3</v>
      </c>
    </row>
    <row r="5088" spans="1:13" x14ac:dyDescent="0.2">
      <c r="A5088">
        <v>6336752</v>
      </c>
      <c r="B5088">
        <v>215</v>
      </c>
      <c r="C5088" t="s">
        <v>59</v>
      </c>
      <c r="D5088" t="s">
        <v>19</v>
      </c>
      <c r="E5088">
        <v>47824</v>
      </c>
      <c r="F5088">
        <v>748</v>
      </c>
      <c r="G5088" t="s">
        <v>14</v>
      </c>
      <c r="H5088" t="s">
        <v>15</v>
      </c>
      <c r="I5088" t="s">
        <v>16</v>
      </c>
      <c r="J5088" s="5">
        <v>744.24</v>
      </c>
      <c r="K5088" s="7">
        <v>886</v>
      </c>
      <c r="L5088">
        <v>5</v>
      </c>
      <c r="M5088" t="s">
        <v>36</v>
      </c>
    </row>
    <row r="5089" spans="1:13" x14ac:dyDescent="0.2">
      <c r="A5089">
        <v>6337644</v>
      </c>
      <c r="B5089">
        <v>732</v>
      </c>
      <c r="D5089" t="s">
        <v>29</v>
      </c>
      <c r="E5089">
        <v>198148</v>
      </c>
      <c r="F5089">
        <v>792</v>
      </c>
      <c r="G5089" t="s">
        <v>14</v>
      </c>
      <c r="H5089">
        <v>0</v>
      </c>
      <c r="I5089" t="s">
        <v>33</v>
      </c>
      <c r="J5089" s="5">
        <v>2420.16</v>
      </c>
      <c r="K5089" s="7">
        <v>2521</v>
      </c>
      <c r="L5089">
        <v>1</v>
      </c>
      <c r="M5089" t="s">
        <v>25</v>
      </c>
    </row>
    <row r="5090" spans="1:13" x14ac:dyDescent="0.2">
      <c r="A5090">
        <v>6338701</v>
      </c>
      <c r="B5090">
        <v>1196</v>
      </c>
      <c r="D5090" t="s">
        <v>13</v>
      </c>
      <c r="E5090">
        <v>100110</v>
      </c>
      <c r="F5090">
        <v>754</v>
      </c>
      <c r="G5090" t="s">
        <v>14</v>
      </c>
      <c r="H5090" t="s">
        <v>45</v>
      </c>
      <c r="I5090" t="s">
        <v>20</v>
      </c>
      <c r="J5090" s="5">
        <v>3136.32</v>
      </c>
      <c r="K5090" s="7">
        <v>3267</v>
      </c>
      <c r="L5090">
        <v>1</v>
      </c>
      <c r="M5090" t="s">
        <v>28</v>
      </c>
    </row>
    <row r="5091" spans="1:13" x14ac:dyDescent="0.2">
      <c r="A5091">
        <v>6339549</v>
      </c>
      <c r="B5091">
        <v>453</v>
      </c>
      <c r="C5091" s="1">
        <v>43997</v>
      </c>
      <c r="D5091" t="s">
        <v>13</v>
      </c>
      <c r="E5091">
        <v>157831</v>
      </c>
      <c r="G5091" t="s">
        <v>26</v>
      </c>
      <c r="H5091" t="s">
        <v>26</v>
      </c>
      <c r="I5091" t="s">
        <v>33</v>
      </c>
      <c r="J5091" s="5">
        <v>1313.4</v>
      </c>
      <c r="K5091" s="7">
        <v>1990</v>
      </c>
      <c r="L5091">
        <v>2</v>
      </c>
      <c r="M5091" t="s">
        <v>35</v>
      </c>
    </row>
    <row r="5092" spans="1:13" x14ac:dyDescent="0.2">
      <c r="A5092">
        <v>6341455</v>
      </c>
      <c r="B5092">
        <v>57</v>
      </c>
      <c r="C5092" s="1">
        <v>44139</v>
      </c>
      <c r="D5092" t="s">
        <v>37</v>
      </c>
      <c r="E5092">
        <v>201425</v>
      </c>
      <c r="F5092">
        <v>594</v>
      </c>
      <c r="G5092" t="s">
        <v>14</v>
      </c>
      <c r="H5092" t="s">
        <v>14</v>
      </c>
      <c r="I5092" t="s">
        <v>16</v>
      </c>
      <c r="J5092" s="5">
        <v>4116.42</v>
      </c>
      <c r="K5092" s="7">
        <v>6237</v>
      </c>
      <c r="L5092">
        <v>3</v>
      </c>
      <c r="M5092" t="s">
        <v>25</v>
      </c>
    </row>
    <row r="5093" spans="1:13" x14ac:dyDescent="0.2">
      <c r="A5093">
        <v>6341958</v>
      </c>
      <c r="B5093">
        <v>1080</v>
      </c>
      <c r="C5093" s="1">
        <v>45164</v>
      </c>
      <c r="D5093" t="s">
        <v>13</v>
      </c>
      <c r="E5093">
        <v>79394</v>
      </c>
      <c r="F5093">
        <v>696</v>
      </c>
      <c r="G5093" t="s">
        <v>14</v>
      </c>
      <c r="I5093" t="s">
        <v>33</v>
      </c>
      <c r="J5093" s="5">
        <v>2410.1999999999998</v>
      </c>
      <c r="K5093" s="7">
        <v>4017</v>
      </c>
      <c r="L5093">
        <v>5</v>
      </c>
      <c r="M5093" t="s">
        <v>31</v>
      </c>
    </row>
    <row r="5094" spans="1:13" x14ac:dyDescent="0.2">
      <c r="A5094">
        <v>6343659</v>
      </c>
      <c r="B5094">
        <v>1333</v>
      </c>
      <c r="C5094" t="s">
        <v>457</v>
      </c>
      <c r="D5094" t="s">
        <v>19</v>
      </c>
      <c r="E5094">
        <v>133258</v>
      </c>
      <c r="F5094">
        <v>763</v>
      </c>
      <c r="G5094" t="s">
        <v>26</v>
      </c>
      <c r="H5094">
        <v>1</v>
      </c>
      <c r="I5094" t="s">
        <v>20</v>
      </c>
      <c r="J5094" s="5">
        <v>5623.8</v>
      </c>
      <c r="K5094" s="7">
        <v>7210</v>
      </c>
      <c r="L5094">
        <v>3</v>
      </c>
      <c r="M5094" t="s">
        <v>35</v>
      </c>
    </row>
    <row r="5095" spans="1:13" x14ac:dyDescent="0.2">
      <c r="A5095">
        <v>6343687</v>
      </c>
      <c r="B5095">
        <v>1304</v>
      </c>
      <c r="C5095" s="1">
        <v>44335</v>
      </c>
      <c r="D5095" t="s">
        <v>29</v>
      </c>
      <c r="E5095">
        <v>200675</v>
      </c>
      <c r="F5095" t="s">
        <v>38</v>
      </c>
      <c r="G5095" t="s">
        <v>14</v>
      </c>
      <c r="H5095" t="s">
        <v>40</v>
      </c>
      <c r="I5095" t="s">
        <v>20</v>
      </c>
      <c r="J5095" s="5">
        <v>8890.44</v>
      </c>
      <c r="K5095" s="7">
        <v>11398</v>
      </c>
      <c r="L5095">
        <v>2</v>
      </c>
      <c r="M5095" t="s">
        <v>28</v>
      </c>
    </row>
    <row r="5096" spans="1:13" x14ac:dyDescent="0.2">
      <c r="A5096">
        <v>6346521</v>
      </c>
      <c r="B5096">
        <v>1399</v>
      </c>
      <c r="C5096" s="1">
        <v>44263</v>
      </c>
      <c r="D5096" t="s">
        <v>37</v>
      </c>
      <c r="E5096">
        <v>84712</v>
      </c>
      <c r="F5096">
        <v>669</v>
      </c>
      <c r="G5096" t="s">
        <v>26</v>
      </c>
      <c r="H5096" t="s">
        <v>30</v>
      </c>
      <c r="I5096" t="s">
        <v>20</v>
      </c>
      <c r="J5096" s="5">
        <v>712.2</v>
      </c>
      <c r="K5096" s="7">
        <v>1187</v>
      </c>
      <c r="L5096">
        <v>4</v>
      </c>
      <c r="M5096" t="s">
        <v>36</v>
      </c>
    </row>
    <row r="5097" spans="1:13" x14ac:dyDescent="0.2">
      <c r="A5097">
        <v>6348041</v>
      </c>
      <c r="B5097">
        <v>99</v>
      </c>
      <c r="C5097" s="1">
        <v>43928</v>
      </c>
      <c r="D5097" t="s">
        <v>27</v>
      </c>
      <c r="E5097">
        <v>99102</v>
      </c>
      <c r="F5097">
        <v>690</v>
      </c>
      <c r="G5097" t="s">
        <v>26</v>
      </c>
      <c r="H5097" t="b">
        <v>1</v>
      </c>
      <c r="I5097" t="s">
        <v>24</v>
      </c>
      <c r="J5097" s="5">
        <v>2682.96</v>
      </c>
      <c r="K5097" s="7">
        <v>3194</v>
      </c>
      <c r="L5097">
        <v>4</v>
      </c>
      <c r="M5097" t="s">
        <v>38</v>
      </c>
    </row>
    <row r="5098" spans="1:13" x14ac:dyDescent="0.2">
      <c r="A5098">
        <v>6348741</v>
      </c>
      <c r="B5098">
        <v>1047</v>
      </c>
      <c r="C5098" t="s">
        <v>525</v>
      </c>
      <c r="D5098" t="s">
        <v>23</v>
      </c>
      <c r="E5098">
        <v>34434</v>
      </c>
      <c r="F5098">
        <v>845</v>
      </c>
      <c r="G5098" t="s">
        <v>14</v>
      </c>
      <c r="H5098" t="s">
        <v>30</v>
      </c>
      <c r="I5098" t="s">
        <v>16</v>
      </c>
      <c r="J5098" s="5">
        <v>1573.32</v>
      </c>
      <c r="K5098" s="7">
        <v>1873</v>
      </c>
      <c r="L5098">
        <v>5</v>
      </c>
      <c r="M5098" t="s">
        <v>31</v>
      </c>
    </row>
    <row r="5099" spans="1:13" x14ac:dyDescent="0.2">
      <c r="A5099">
        <v>6350895</v>
      </c>
      <c r="B5099">
        <v>60</v>
      </c>
      <c r="C5099" s="1">
        <v>44127</v>
      </c>
      <c r="D5099" t="s">
        <v>37</v>
      </c>
      <c r="E5099">
        <v>21271</v>
      </c>
      <c r="F5099">
        <v>749</v>
      </c>
      <c r="G5099" t="s">
        <v>14</v>
      </c>
      <c r="H5099" t="s">
        <v>15</v>
      </c>
      <c r="I5099" t="s">
        <v>24</v>
      </c>
      <c r="J5099" s="5">
        <v>1115.52</v>
      </c>
      <c r="K5099" s="7">
        <v>1162</v>
      </c>
      <c r="L5099">
        <v>3</v>
      </c>
      <c r="M5099" t="s">
        <v>52</v>
      </c>
    </row>
    <row r="5100" spans="1:13" x14ac:dyDescent="0.2">
      <c r="A5100">
        <v>6351451</v>
      </c>
      <c r="B5100">
        <v>1022</v>
      </c>
      <c r="C5100" s="1">
        <v>43940</v>
      </c>
      <c r="D5100" t="s">
        <v>19</v>
      </c>
      <c r="E5100">
        <v>47994</v>
      </c>
      <c r="F5100">
        <v>731</v>
      </c>
      <c r="G5100" t="s">
        <v>14</v>
      </c>
      <c r="H5100" t="b">
        <v>1</v>
      </c>
      <c r="I5100" t="s">
        <v>20</v>
      </c>
      <c r="J5100" s="5">
        <v>2428.92</v>
      </c>
      <c r="K5100" s="7">
        <v>3114</v>
      </c>
      <c r="L5100">
        <v>1</v>
      </c>
      <c r="M5100" t="s">
        <v>36</v>
      </c>
    </row>
    <row r="5101" spans="1:13" x14ac:dyDescent="0.2">
      <c r="A5101">
        <v>6352267</v>
      </c>
      <c r="B5101">
        <v>1460</v>
      </c>
      <c r="C5101" s="2">
        <v>45333</v>
      </c>
      <c r="D5101" t="s">
        <v>37</v>
      </c>
      <c r="E5101">
        <v>47313</v>
      </c>
      <c r="F5101">
        <v>707</v>
      </c>
      <c r="G5101" t="s">
        <v>14</v>
      </c>
      <c r="H5101" t="s">
        <v>14</v>
      </c>
      <c r="I5101" t="s">
        <v>24</v>
      </c>
      <c r="J5101" s="5">
        <v>1489.62</v>
      </c>
      <c r="K5101" s="7">
        <v>2257</v>
      </c>
      <c r="L5101">
        <v>2</v>
      </c>
      <c r="M5101" t="s">
        <v>36</v>
      </c>
    </row>
    <row r="5102" spans="1:13" x14ac:dyDescent="0.2">
      <c r="A5102">
        <v>6353332</v>
      </c>
      <c r="B5102">
        <v>221</v>
      </c>
      <c r="C5102" s="1">
        <v>44145</v>
      </c>
      <c r="D5102" t="s">
        <v>13</v>
      </c>
      <c r="E5102">
        <v>160262</v>
      </c>
      <c r="F5102">
        <v>759</v>
      </c>
      <c r="G5102" t="s">
        <v>14</v>
      </c>
      <c r="H5102" t="s">
        <v>45</v>
      </c>
      <c r="I5102" t="s">
        <v>46</v>
      </c>
      <c r="J5102" s="5">
        <v>1873.2</v>
      </c>
      <c r="K5102" s="7">
        <v>3122</v>
      </c>
      <c r="L5102">
        <v>5</v>
      </c>
      <c r="M5102" t="s">
        <v>52</v>
      </c>
    </row>
    <row r="5103" spans="1:13" x14ac:dyDescent="0.2">
      <c r="A5103">
        <v>6355108</v>
      </c>
      <c r="B5103">
        <v>1018</v>
      </c>
      <c r="C5103" s="1">
        <v>45269</v>
      </c>
      <c r="D5103" t="s">
        <v>27</v>
      </c>
      <c r="E5103">
        <v>87085</v>
      </c>
      <c r="F5103">
        <v>580</v>
      </c>
      <c r="G5103" t="s">
        <v>26</v>
      </c>
      <c r="H5103">
        <v>1</v>
      </c>
      <c r="I5103" t="s">
        <v>16</v>
      </c>
      <c r="J5103" s="5">
        <v>5981.04</v>
      </c>
      <c r="K5103" s="7">
        <v>7668</v>
      </c>
      <c r="L5103">
        <v>3</v>
      </c>
    </row>
    <row r="5104" spans="1:13" x14ac:dyDescent="0.2">
      <c r="A5104">
        <v>6355603</v>
      </c>
      <c r="B5104">
        <v>1020</v>
      </c>
      <c r="C5104" s="1">
        <v>44013</v>
      </c>
      <c r="D5104" t="s">
        <v>29</v>
      </c>
      <c r="E5104">
        <v>51001</v>
      </c>
      <c r="F5104">
        <v>610</v>
      </c>
      <c r="G5104" t="s">
        <v>14</v>
      </c>
      <c r="H5104" t="s">
        <v>14</v>
      </c>
      <c r="I5104" t="s">
        <v>46</v>
      </c>
      <c r="J5104" s="5">
        <v>3208.92</v>
      </c>
      <c r="K5104" s="7">
        <v>4114</v>
      </c>
      <c r="L5104">
        <v>3</v>
      </c>
      <c r="M5104" t="s">
        <v>17</v>
      </c>
    </row>
    <row r="5105" spans="1:13" x14ac:dyDescent="0.2">
      <c r="A5105">
        <v>6359915</v>
      </c>
      <c r="B5105">
        <v>1360</v>
      </c>
      <c r="C5105" s="2">
        <v>44149</v>
      </c>
      <c r="D5105" t="s">
        <v>37</v>
      </c>
      <c r="E5105">
        <v>136033</v>
      </c>
      <c r="F5105">
        <v>788</v>
      </c>
      <c r="G5105" t="s">
        <v>14</v>
      </c>
      <c r="H5105" t="s">
        <v>15</v>
      </c>
      <c r="I5105" t="s">
        <v>33</v>
      </c>
      <c r="J5105" s="5">
        <v>1438.08</v>
      </c>
      <c r="K5105" s="7">
        <v>1498</v>
      </c>
      <c r="L5105">
        <v>4</v>
      </c>
      <c r="M5105" t="s">
        <v>36</v>
      </c>
    </row>
    <row r="5106" spans="1:13" x14ac:dyDescent="0.2">
      <c r="A5106">
        <v>6359955</v>
      </c>
      <c r="B5106">
        <v>531</v>
      </c>
      <c r="C5106" s="1">
        <v>44911</v>
      </c>
      <c r="D5106" t="s">
        <v>37</v>
      </c>
      <c r="E5106">
        <v>35036</v>
      </c>
      <c r="F5106">
        <v>382</v>
      </c>
      <c r="G5106" t="s">
        <v>14</v>
      </c>
      <c r="H5106" t="b">
        <v>0</v>
      </c>
      <c r="I5106" t="s">
        <v>24</v>
      </c>
      <c r="J5106" s="5">
        <v>4747.2</v>
      </c>
      <c r="K5106" s="7">
        <v>4945</v>
      </c>
      <c r="L5106">
        <v>5</v>
      </c>
      <c r="M5106" t="s">
        <v>28</v>
      </c>
    </row>
    <row r="5107" spans="1:13" x14ac:dyDescent="0.2">
      <c r="A5107">
        <v>6361312</v>
      </c>
      <c r="B5107">
        <v>1166</v>
      </c>
      <c r="C5107" s="1">
        <v>44334</v>
      </c>
      <c r="D5107" t="s">
        <v>32</v>
      </c>
      <c r="E5107">
        <v>194215</v>
      </c>
      <c r="F5107">
        <v>679</v>
      </c>
      <c r="G5107" t="s">
        <v>14</v>
      </c>
      <c r="H5107" t="s">
        <v>14</v>
      </c>
      <c r="I5107" t="s">
        <v>20</v>
      </c>
      <c r="J5107" s="5">
        <v>1848.96</v>
      </c>
      <c r="K5107" s="7">
        <v>1926</v>
      </c>
      <c r="L5107">
        <v>5</v>
      </c>
      <c r="M5107" t="s">
        <v>34</v>
      </c>
    </row>
    <row r="5108" spans="1:13" x14ac:dyDescent="0.2">
      <c r="A5108">
        <v>6362926</v>
      </c>
      <c r="B5108">
        <v>1763</v>
      </c>
      <c r="C5108" s="2">
        <v>44783</v>
      </c>
      <c r="D5108" t="s">
        <v>32</v>
      </c>
      <c r="E5108">
        <v>200698</v>
      </c>
      <c r="F5108">
        <v>600</v>
      </c>
      <c r="G5108" t="s">
        <v>14</v>
      </c>
      <c r="H5108" t="b">
        <v>0</v>
      </c>
      <c r="I5108" t="s">
        <v>20</v>
      </c>
      <c r="J5108" s="5">
        <v>3847.14</v>
      </c>
      <c r="K5108" s="7">
        <v>5829</v>
      </c>
      <c r="L5108">
        <v>1</v>
      </c>
      <c r="M5108" t="s">
        <v>34</v>
      </c>
    </row>
    <row r="5109" spans="1:13" x14ac:dyDescent="0.2">
      <c r="A5109">
        <v>6363668</v>
      </c>
      <c r="B5109">
        <v>726</v>
      </c>
      <c r="C5109" s="1">
        <v>45313</v>
      </c>
      <c r="D5109" t="s">
        <v>27</v>
      </c>
      <c r="E5109">
        <v>75420</v>
      </c>
      <c r="G5109" t="s">
        <v>26</v>
      </c>
      <c r="H5109" t="b">
        <v>0</v>
      </c>
      <c r="I5109" t="s">
        <v>20</v>
      </c>
      <c r="J5109" s="5">
        <v>1597.68</v>
      </c>
      <c r="K5109" s="7">
        <v>1902</v>
      </c>
      <c r="L5109">
        <v>5</v>
      </c>
      <c r="M5109" t="s">
        <v>21</v>
      </c>
    </row>
    <row r="5110" spans="1:13" x14ac:dyDescent="0.2">
      <c r="A5110">
        <v>6364985</v>
      </c>
      <c r="B5110">
        <v>800</v>
      </c>
      <c r="C5110" t="s">
        <v>540</v>
      </c>
      <c r="D5110" t="s">
        <v>13</v>
      </c>
      <c r="E5110">
        <v>143308</v>
      </c>
      <c r="F5110">
        <v>632</v>
      </c>
      <c r="G5110" t="s">
        <v>14</v>
      </c>
      <c r="H5110" t="s">
        <v>14</v>
      </c>
      <c r="I5110" t="s">
        <v>16</v>
      </c>
      <c r="J5110" s="5">
        <v>1576.74</v>
      </c>
      <c r="K5110" s="7">
        <v>2389</v>
      </c>
      <c r="L5110">
        <v>5</v>
      </c>
    </row>
    <row r="5111" spans="1:13" x14ac:dyDescent="0.2">
      <c r="A5111">
        <v>6367619</v>
      </c>
      <c r="B5111">
        <v>1737</v>
      </c>
      <c r="C5111" s="1">
        <v>45093</v>
      </c>
      <c r="D5111" t="s">
        <v>37</v>
      </c>
      <c r="E5111">
        <v>166870</v>
      </c>
      <c r="F5111">
        <v>802</v>
      </c>
      <c r="G5111" t="s">
        <v>26</v>
      </c>
      <c r="H5111">
        <v>1</v>
      </c>
      <c r="I5111" t="s">
        <v>16</v>
      </c>
      <c r="J5111" s="5">
        <v>773.52</v>
      </c>
      <c r="K5111" s="7">
        <v>1172</v>
      </c>
      <c r="L5111">
        <v>2</v>
      </c>
    </row>
    <row r="5112" spans="1:13" x14ac:dyDescent="0.2">
      <c r="A5112">
        <v>6368339</v>
      </c>
      <c r="B5112">
        <v>1417</v>
      </c>
      <c r="D5112" t="s">
        <v>13</v>
      </c>
      <c r="E5112">
        <v>172045</v>
      </c>
      <c r="F5112">
        <v>521</v>
      </c>
      <c r="G5112" t="s">
        <v>14</v>
      </c>
      <c r="H5112" t="s">
        <v>15</v>
      </c>
      <c r="I5112" t="s">
        <v>20</v>
      </c>
      <c r="J5112" s="5">
        <v>3093</v>
      </c>
      <c r="K5112" s="7">
        <v>5155</v>
      </c>
      <c r="L5112">
        <v>5</v>
      </c>
      <c r="M5112" t="s">
        <v>41</v>
      </c>
    </row>
    <row r="5113" spans="1:13" x14ac:dyDescent="0.2">
      <c r="A5113">
        <v>6369845</v>
      </c>
      <c r="B5113">
        <v>1472</v>
      </c>
      <c r="C5113" s="1">
        <v>44788</v>
      </c>
      <c r="D5113" t="s">
        <v>13</v>
      </c>
      <c r="E5113">
        <v>164844</v>
      </c>
      <c r="F5113">
        <v>717</v>
      </c>
      <c r="G5113" t="s">
        <v>14</v>
      </c>
      <c r="I5113" t="s">
        <v>24</v>
      </c>
      <c r="J5113" s="5">
        <v>5345.34</v>
      </c>
      <c r="K5113" s="7">
        <v>6853</v>
      </c>
      <c r="L5113">
        <v>3</v>
      </c>
      <c r="M5113" t="s">
        <v>31</v>
      </c>
    </row>
    <row r="5114" spans="1:13" x14ac:dyDescent="0.2">
      <c r="A5114">
        <v>6374308</v>
      </c>
      <c r="B5114">
        <v>1780</v>
      </c>
      <c r="C5114" s="2">
        <v>45615</v>
      </c>
      <c r="D5114" t="s">
        <v>29</v>
      </c>
      <c r="E5114">
        <v>264793</v>
      </c>
      <c r="G5114" t="s">
        <v>14</v>
      </c>
      <c r="H5114" t="b">
        <v>1</v>
      </c>
      <c r="I5114" t="s">
        <v>24</v>
      </c>
      <c r="J5114" s="5">
        <v>6980.4</v>
      </c>
      <c r="K5114" s="7">
        <v>8310</v>
      </c>
      <c r="L5114">
        <v>5</v>
      </c>
      <c r="M5114" t="s">
        <v>34</v>
      </c>
    </row>
    <row r="5115" spans="1:13" x14ac:dyDescent="0.2">
      <c r="A5115">
        <v>6374454</v>
      </c>
      <c r="B5115">
        <v>874</v>
      </c>
      <c r="C5115" t="s">
        <v>541</v>
      </c>
      <c r="D5115" t="s">
        <v>37</v>
      </c>
      <c r="E5115">
        <v>145279</v>
      </c>
      <c r="F5115">
        <v>793</v>
      </c>
      <c r="G5115" t="s">
        <v>14</v>
      </c>
      <c r="H5115">
        <v>1</v>
      </c>
      <c r="I5115" t="s">
        <v>18</v>
      </c>
      <c r="J5115" s="5">
        <v>3516.6</v>
      </c>
      <c r="K5115" s="7">
        <v>5861</v>
      </c>
      <c r="L5115">
        <v>5</v>
      </c>
      <c r="M5115" t="s">
        <v>31</v>
      </c>
    </row>
    <row r="5116" spans="1:13" x14ac:dyDescent="0.2">
      <c r="A5116">
        <v>6374807</v>
      </c>
      <c r="B5116">
        <v>1197</v>
      </c>
      <c r="C5116" s="1">
        <v>45152</v>
      </c>
      <c r="D5116" t="s">
        <v>23</v>
      </c>
      <c r="E5116">
        <v>145556</v>
      </c>
      <c r="F5116">
        <v>782</v>
      </c>
      <c r="G5116" t="s">
        <v>26</v>
      </c>
      <c r="H5116">
        <v>1</v>
      </c>
      <c r="I5116" t="s">
        <v>16</v>
      </c>
      <c r="J5116" s="5">
        <v>1520.64</v>
      </c>
      <c r="K5116" s="7">
        <v>2304</v>
      </c>
      <c r="L5116">
        <v>1</v>
      </c>
      <c r="M5116" t="s">
        <v>34</v>
      </c>
    </row>
    <row r="5117" spans="1:13" x14ac:dyDescent="0.2">
      <c r="A5117">
        <v>6375036</v>
      </c>
      <c r="B5117">
        <v>1362</v>
      </c>
      <c r="C5117" t="s">
        <v>199</v>
      </c>
      <c r="D5117" t="s">
        <v>13</v>
      </c>
      <c r="E5117">
        <v>42417</v>
      </c>
      <c r="F5117">
        <v>592</v>
      </c>
      <c r="G5117" t="s">
        <v>14</v>
      </c>
      <c r="H5117" t="b">
        <v>0</v>
      </c>
      <c r="I5117" t="s">
        <v>20</v>
      </c>
      <c r="J5117" s="5">
        <v>3793.92</v>
      </c>
      <c r="K5117" s="7">
        <v>3952</v>
      </c>
      <c r="L5117">
        <v>5</v>
      </c>
      <c r="M5117" t="s">
        <v>52</v>
      </c>
    </row>
    <row r="5118" spans="1:13" x14ac:dyDescent="0.2">
      <c r="A5118">
        <v>6375873</v>
      </c>
      <c r="B5118">
        <v>97</v>
      </c>
      <c r="C5118" s="2">
        <v>44242</v>
      </c>
      <c r="D5118" t="s">
        <v>23</v>
      </c>
      <c r="E5118">
        <v>146356</v>
      </c>
      <c r="F5118">
        <v>784</v>
      </c>
      <c r="G5118" t="s">
        <v>14</v>
      </c>
      <c r="H5118" t="b">
        <v>1</v>
      </c>
      <c r="I5118" t="s">
        <v>16</v>
      </c>
      <c r="J5118" s="5">
        <v>1363.32</v>
      </c>
      <c r="K5118" s="7">
        <v>1623</v>
      </c>
      <c r="L5118">
        <v>1</v>
      </c>
      <c r="M5118" t="s">
        <v>38</v>
      </c>
    </row>
    <row r="5119" spans="1:13" x14ac:dyDescent="0.2">
      <c r="A5119">
        <v>6378653</v>
      </c>
      <c r="B5119">
        <v>296</v>
      </c>
      <c r="C5119" t="s">
        <v>88</v>
      </c>
      <c r="D5119" t="s">
        <v>37</v>
      </c>
      <c r="E5119">
        <v>228811</v>
      </c>
      <c r="F5119">
        <v>739</v>
      </c>
      <c r="G5119" t="s">
        <v>14</v>
      </c>
      <c r="H5119" t="s">
        <v>45</v>
      </c>
      <c r="I5119" t="s">
        <v>20</v>
      </c>
      <c r="J5119" s="5">
        <v>814.32</v>
      </c>
      <c r="K5119" s="7">
        <v>1044</v>
      </c>
      <c r="L5119">
        <v>4</v>
      </c>
      <c r="M5119" t="s">
        <v>41</v>
      </c>
    </row>
    <row r="5120" spans="1:13" x14ac:dyDescent="0.2">
      <c r="A5120">
        <v>6378788</v>
      </c>
      <c r="B5120">
        <v>160</v>
      </c>
      <c r="C5120" s="1">
        <v>44148</v>
      </c>
      <c r="D5120" t="s">
        <v>27</v>
      </c>
      <c r="E5120">
        <v>210368</v>
      </c>
      <c r="F5120">
        <v>717</v>
      </c>
      <c r="G5120" t="s">
        <v>14</v>
      </c>
      <c r="I5120" t="s">
        <v>16</v>
      </c>
      <c r="J5120" s="5">
        <v>830.7</v>
      </c>
      <c r="K5120" s="7">
        <v>1065</v>
      </c>
      <c r="L5120">
        <v>5</v>
      </c>
      <c r="M5120" t="s">
        <v>25</v>
      </c>
    </row>
    <row r="5121" spans="1:13" x14ac:dyDescent="0.2">
      <c r="A5121">
        <v>6378858</v>
      </c>
      <c r="B5121">
        <v>15</v>
      </c>
      <c r="C5121" s="1">
        <v>45020</v>
      </c>
      <c r="D5121" t="s">
        <v>29</v>
      </c>
      <c r="E5121">
        <v>303760</v>
      </c>
      <c r="F5121">
        <v>825</v>
      </c>
      <c r="G5121" t="s">
        <v>14</v>
      </c>
      <c r="H5121">
        <v>0</v>
      </c>
      <c r="I5121" t="s">
        <v>16</v>
      </c>
      <c r="J5121" s="5">
        <v>1467.84</v>
      </c>
      <c r="K5121" s="7">
        <v>2224</v>
      </c>
      <c r="L5121">
        <v>2</v>
      </c>
      <c r="M5121" t="s">
        <v>41</v>
      </c>
    </row>
    <row r="5122" spans="1:13" x14ac:dyDescent="0.2">
      <c r="A5122">
        <v>6381627</v>
      </c>
      <c r="B5122">
        <v>1056</v>
      </c>
      <c r="C5122" s="1">
        <v>43946</v>
      </c>
      <c r="D5122" t="s">
        <v>27</v>
      </c>
      <c r="E5122">
        <v>29535</v>
      </c>
      <c r="G5122" t="s">
        <v>26</v>
      </c>
      <c r="H5122">
        <v>0</v>
      </c>
      <c r="I5122" t="s">
        <v>20</v>
      </c>
      <c r="J5122" s="5">
        <v>965.16</v>
      </c>
      <c r="K5122" s="7">
        <v>1149</v>
      </c>
      <c r="L5122">
        <v>3</v>
      </c>
      <c r="M5122" t="s">
        <v>25</v>
      </c>
    </row>
    <row r="5123" spans="1:13" x14ac:dyDescent="0.2">
      <c r="A5123">
        <v>6383276</v>
      </c>
      <c r="B5123">
        <v>594</v>
      </c>
      <c r="C5123" s="1">
        <v>43911</v>
      </c>
      <c r="D5123" t="s">
        <v>13</v>
      </c>
      <c r="E5123">
        <v>220909</v>
      </c>
      <c r="F5123">
        <v>773</v>
      </c>
      <c r="G5123" t="s">
        <v>14</v>
      </c>
      <c r="H5123" t="s">
        <v>14</v>
      </c>
      <c r="I5123" t="s">
        <v>20</v>
      </c>
      <c r="J5123" s="5">
        <v>2295.7199999999998</v>
      </c>
      <c r="K5123" s="7">
        <v>2733</v>
      </c>
      <c r="L5123">
        <v>2</v>
      </c>
      <c r="M5123" t="s">
        <v>21</v>
      </c>
    </row>
    <row r="5124" spans="1:13" x14ac:dyDescent="0.2">
      <c r="A5124">
        <v>6384170</v>
      </c>
      <c r="B5124">
        <v>1528</v>
      </c>
      <c r="C5124" s="2">
        <v>43864</v>
      </c>
      <c r="D5124" t="s">
        <v>32</v>
      </c>
      <c r="E5124">
        <v>109225</v>
      </c>
      <c r="F5124">
        <v>741</v>
      </c>
      <c r="G5124" t="s">
        <v>14</v>
      </c>
      <c r="H5124" t="s">
        <v>30</v>
      </c>
      <c r="I5124" t="s">
        <v>20</v>
      </c>
      <c r="J5124" s="5">
        <v>2673</v>
      </c>
      <c r="K5124" s="7">
        <v>4455</v>
      </c>
      <c r="L5124">
        <v>4</v>
      </c>
      <c r="M5124" t="s">
        <v>34</v>
      </c>
    </row>
    <row r="5125" spans="1:13" x14ac:dyDescent="0.2">
      <c r="A5125">
        <v>6384382</v>
      </c>
      <c r="B5125">
        <v>1769</v>
      </c>
      <c r="C5125" s="1">
        <v>44110</v>
      </c>
      <c r="D5125" t="s">
        <v>27</v>
      </c>
      <c r="E5125">
        <v>131080</v>
      </c>
      <c r="F5125">
        <v>723</v>
      </c>
      <c r="G5125" t="s">
        <v>14</v>
      </c>
      <c r="H5125">
        <v>1</v>
      </c>
      <c r="I5125" t="s">
        <v>46</v>
      </c>
      <c r="J5125" s="5">
        <v>4462.2</v>
      </c>
      <c r="K5125" s="7">
        <v>7437</v>
      </c>
      <c r="L5125">
        <v>2</v>
      </c>
      <c r="M5125" t="s">
        <v>35</v>
      </c>
    </row>
    <row r="5126" spans="1:13" x14ac:dyDescent="0.2">
      <c r="A5126">
        <v>6385108</v>
      </c>
      <c r="B5126">
        <v>563</v>
      </c>
      <c r="C5126" s="2">
        <v>45190</v>
      </c>
      <c r="D5126" t="s">
        <v>23</v>
      </c>
      <c r="E5126">
        <v>210440</v>
      </c>
      <c r="F5126">
        <v>676</v>
      </c>
      <c r="G5126" t="s">
        <v>14</v>
      </c>
      <c r="H5126" t="b">
        <v>0</v>
      </c>
      <c r="I5126" t="s">
        <v>16</v>
      </c>
      <c r="J5126" s="5">
        <v>3285</v>
      </c>
      <c r="K5126" s="7">
        <v>5475</v>
      </c>
      <c r="L5126">
        <v>2</v>
      </c>
      <c r="M5126" t="s">
        <v>36</v>
      </c>
    </row>
    <row r="5127" spans="1:13" x14ac:dyDescent="0.2">
      <c r="A5127">
        <v>6385951</v>
      </c>
      <c r="B5127">
        <v>534</v>
      </c>
      <c r="C5127" s="1">
        <v>44508</v>
      </c>
      <c r="D5127" t="s">
        <v>13</v>
      </c>
      <c r="E5127">
        <v>46899</v>
      </c>
      <c r="F5127">
        <v>712</v>
      </c>
      <c r="G5127" t="s">
        <v>14</v>
      </c>
      <c r="H5127" t="b">
        <v>0</v>
      </c>
      <c r="I5127" t="s">
        <v>20</v>
      </c>
      <c r="J5127" s="5">
        <v>2857.92</v>
      </c>
      <c r="K5127" s="7">
        <v>2977</v>
      </c>
      <c r="L5127">
        <v>4</v>
      </c>
      <c r="M5127" t="s">
        <v>34</v>
      </c>
    </row>
    <row r="5128" spans="1:13" x14ac:dyDescent="0.2">
      <c r="A5128">
        <v>6387473</v>
      </c>
      <c r="B5128">
        <v>1041</v>
      </c>
      <c r="C5128" s="1">
        <v>45366</v>
      </c>
      <c r="D5128" t="s">
        <v>37</v>
      </c>
      <c r="E5128">
        <v>135409</v>
      </c>
      <c r="F5128">
        <v>518</v>
      </c>
      <c r="G5128" t="s">
        <v>14</v>
      </c>
      <c r="H5128" t="b">
        <v>1</v>
      </c>
      <c r="I5128" t="s">
        <v>16</v>
      </c>
      <c r="J5128" s="5">
        <v>2920.32</v>
      </c>
      <c r="K5128" s="7">
        <v>3042</v>
      </c>
      <c r="L5128">
        <v>1</v>
      </c>
    </row>
    <row r="5129" spans="1:13" x14ac:dyDescent="0.2">
      <c r="A5129">
        <v>6391321</v>
      </c>
      <c r="B5129">
        <v>618</v>
      </c>
      <c r="C5129" s="2">
        <v>45446</v>
      </c>
      <c r="D5129" t="s">
        <v>19</v>
      </c>
      <c r="E5129">
        <v>35931</v>
      </c>
      <c r="F5129">
        <v>735</v>
      </c>
      <c r="G5129" t="s">
        <v>14</v>
      </c>
      <c r="H5129">
        <v>0</v>
      </c>
      <c r="I5129" t="s">
        <v>20</v>
      </c>
      <c r="J5129" s="5">
        <v>4704.18</v>
      </c>
      <c r="K5129" s="7">
        <v>6031</v>
      </c>
      <c r="L5129">
        <v>4</v>
      </c>
      <c r="M5129" t="s">
        <v>17</v>
      </c>
    </row>
    <row r="5130" spans="1:13" x14ac:dyDescent="0.2">
      <c r="A5130">
        <v>6391700</v>
      </c>
      <c r="B5130">
        <v>1277</v>
      </c>
      <c r="D5130" t="s">
        <v>19</v>
      </c>
      <c r="E5130">
        <v>206172</v>
      </c>
      <c r="F5130">
        <v>722</v>
      </c>
      <c r="G5130" t="s">
        <v>14</v>
      </c>
      <c r="H5130" t="s">
        <v>40</v>
      </c>
      <c r="I5130" t="s">
        <v>20</v>
      </c>
      <c r="J5130" s="5">
        <v>1293</v>
      </c>
      <c r="K5130" s="7">
        <v>2155</v>
      </c>
      <c r="L5130">
        <v>4</v>
      </c>
      <c r="M5130" t="s">
        <v>52</v>
      </c>
    </row>
    <row r="5131" spans="1:13" x14ac:dyDescent="0.2">
      <c r="A5131">
        <v>6391702</v>
      </c>
      <c r="B5131">
        <v>1140</v>
      </c>
      <c r="C5131" s="1">
        <v>44980</v>
      </c>
      <c r="D5131" t="s">
        <v>37</v>
      </c>
      <c r="E5131">
        <v>182800000</v>
      </c>
      <c r="F5131">
        <v>633</v>
      </c>
      <c r="G5131" t="s">
        <v>14</v>
      </c>
      <c r="H5131" t="s">
        <v>26</v>
      </c>
      <c r="I5131" t="s">
        <v>46</v>
      </c>
      <c r="J5131" s="5">
        <v>1662.6</v>
      </c>
      <c r="K5131" s="7">
        <v>2771</v>
      </c>
      <c r="L5131">
        <v>3</v>
      </c>
      <c r="M5131" t="s">
        <v>36</v>
      </c>
    </row>
    <row r="5132" spans="1:13" x14ac:dyDescent="0.2">
      <c r="A5132">
        <v>6397878</v>
      </c>
      <c r="B5132">
        <v>571</v>
      </c>
      <c r="D5132" t="s">
        <v>27</v>
      </c>
      <c r="E5132">
        <v>184033</v>
      </c>
      <c r="F5132">
        <v>763</v>
      </c>
      <c r="G5132" t="s">
        <v>14</v>
      </c>
      <c r="H5132">
        <v>1</v>
      </c>
      <c r="I5132" t="s">
        <v>20</v>
      </c>
      <c r="J5132" s="5">
        <v>2168.04</v>
      </c>
      <c r="K5132" s="7">
        <v>2581</v>
      </c>
      <c r="L5132">
        <v>3</v>
      </c>
      <c r="M5132" t="s">
        <v>31</v>
      </c>
    </row>
    <row r="5133" spans="1:13" x14ac:dyDescent="0.2">
      <c r="A5133">
        <v>6398743</v>
      </c>
      <c r="B5133">
        <v>370</v>
      </c>
      <c r="C5133" s="1">
        <v>44628</v>
      </c>
      <c r="D5133" t="s">
        <v>13</v>
      </c>
      <c r="E5133">
        <v>219594</v>
      </c>
      <c r="G5133" t="s">
        <v>14</v>
      </c>
      <c r="H5133" t="b">
        <v>1</v>
      </c>
      <c r="I5133" t="s">
        <v>20</v>
      </c>
      <c r="J5133" s="5">
        <v>2717.4</v>
      </c>
      <c r="K5133" s="7">
        <v>4529</v>
      </c>
      <c r="L5133">
        <v>1</v>
      </c>
    </row>
    <row r="5134" spans="1:13" x14ac:dyDescent="0.2">
      <c r="A5134">
        <v>6398894</v>
      </c>
      <c r="B5134">
        <v>1152</v>
      </c>
      <c r="C5134" t="s">
        <v>120</v>
      </c>
      <c r="D5134" t="s">
        <v>29</v>
      </c>
      <c r="E5134">
        <v>38586</v>
      </c>
      <c r="F5134">
        <v>710</v>
      </c>
      <c r="G5134" t="s">
        <v>14</v>
      </c>
      <c r="H5134" t="s">
        <v>26</v>
      </c>
      <c r="I5134" t="s">
        <v>20</v>
      </c>
      <c r="J5134" s="5">
        <v>3395.4</v>
      </c>
      <c r="K5134" s="7">
        <v>5659</v>
      </c>
      <c r="L5134">
        <v>1</v>
      </c>
    </row>
    <row r="5135" spans="1:13" x14ac:dyDescent="0.2">
      <c r="A5135">
        <v>6401195</v>
      </c>
      <c r="B5135">
        <v>322</v>
      </c>
      <c r="C5135" s="1">
        <v>45145</v>
      </c>
      <c r="D5135" t="s">
        <v>13</v>
      </c>
      <c r="E5135">
        <v>202863</v>
      </c>
      <c r="F5135" t="s">
        <v>38</v>
      </c>
      <c r="G5135" t="s">
        <v>26</v>
      </c>
      <c r="H5135" t="s">
        <v>26</v>
      </c>
      <c r="I5135" t="s">
        <v>16</v>
      </c>
      <c r="J5135" s="5">
        <v>2717.22</v>
      </c>
      <c r="K5135" s="7">
        <v>4117</v>
      </c>
      <c r="L5135">
        <v>2</v>
      </c>
      <c r="M5135" t="s">
        <v>21</v>
      </c>
    </row>
    <row r="5136" spans="1:13" x14ac:dyDescent="0.2">
      <c r="A5136">
        <v>6402890</v>
      </c>
      <c r="B5136">
        <v>1583</v>
      </c>
      <c r="C5136" s="1">
        <v>44617</v>
      </c>
      <c r="D5136" t="s">
        <v>37</v>
      </c>
      <c r="E5136">
        <v>150431</v>
      </c>
      <c r="F5136">
        <v>840</v>
      </c>
      <c r="G5136" t="s">
        <v>14</v>
      </c>
      <c r="H5136" t="b">
        <v>1</v>
      </c>
      <c r="I5136" t="s">
        <v>20</v>
      </c>
      <c r="J5136" s="5">
        <v>2677.08</v>
      </c>
      <c r="K5136" s="7">
        <v>3187</v>
      </c>
      <c r="L5136">
        <v>3</v>
      </c>
      <c r="M5136" t="s">
        <v>38</v>
      </c>
    </row>
    <row r="5137" spans="1:13" x14ac:dyDescent="0.2">
      <c r="A5137">
        <v>6404530</v>
      </c>
      <c r="B5137">
        <v>546</v>
      </c>
      <c r="C5137" s="1">
        <v>43932</v>
      </c>
      <c r="D5137" t="s">
        <v>13</v>
      </c>
      <c r="E5137">
        <v>217644</v>
      </c>
      <c r="F5137">
        <v>690</v>
      </c>
      <c r="G5137" t="s">
        <v>26</v>
      </c>
      <c r="H5137" t="b">
        <v>0</v>
      </c>
      <c r="I5137" t="s">
        <v>20</v>
      </c>
      <c r="J5137" s="5">
        <v>2205.12</v>
      </c>
      <c r="K5137" s="7">
        <v>2297</v>
      </c>
      <c r="L5137">
        <v>1</v>
      </c>
      <c r="M5137" t="s">
        <v>28</v>
      </c>
    </row>
    <row r="5138" spans="1:13" x14ac:dyDescent="0.2">
      <c r="A5138">
        <v>6404536</v>
      </c>
      <c r="B5138">
        <v>357</v>
      </c>
      <c r="D5138" t="s">
        <v>32</v>
      </c>
      <c r="E5138">
        <v>204052</v>
      </c>
      <c r="F5138">
        <v>338</v>
      </c>
      <c r="G5138" t="s">
        <v>14</v>
      </c>
      <c r="H5138" t="b">
        <v>1</v>
      </c>
      <c r="I5138" t="s">
        <v>16</v>
      </c>
      <c r="J5138" s="5">
        <v>4019.4</v>
      </c>
      <c r="K5138" s="7">
        <v>6090</v>
      </c>
      <c r="L5138">
        <v>2</v>
      </c>
    </row>
    <row r="5139" spans="1:13" x14ac:dyDescent="0.2">
      <c r="A5139">
        <v>6404586</v>
      </c>
      <c r="B5139">
        <v>1096</v>
      </c>
      <c r="C5139" t="s">
        <v>258</v>
      </c>
      <c r="D5139" t="s">
        <v>27</v>
      </c>
      <c r="E5139">
        <v>127284</v>
      </c>
      <c r="F5139">
        <v>839</v>
      </c>
      <c r="G5139" t="s">
        <v>26</v>
      </c>
      <c r="H5139" t="s">
        <v>40</v>
      </c>
      <c r="I5139" t="s">
        <v>16</v>
      </c>
      <c r="J5139" s="5">
        <v>1672.44</v>
      </c>
      <c r="K5139" s="7">
        <v>2534</v>
      </c>
      <c r="L5139">
        <v>3</v>
      </c>
      <c r="M5139" t="s">
        <v>35</v>
      </c>
    </row>
    <row r="5140" spans="1:13" x14ac:dyDescent="0.2">
      <c r="A5140">
        <v>6405086</v>
      </c>
      <c r="B5140">
        <v>1297</v>
      </c>
      <c r="C5140" t="s">
        <v>184</v>
      </c>
      <c r="D5140" t="s">
        <v>13</v>
      </c>
      <c r="E5140">
        <v>24289</v>
      </c>
      <c r="F5140">
        <v>670</v>
      </c>
      <c r="G5140" t="s">
        <v>26</v>
      </c>
      <c r="H5140" t="b">
        <v>1</v>
      </c>
      <c r="I5140" t="s">
        <v>20</v>
      </c>
      <c r="J5140" s="5">
        <v>780</v>
      </c>
      <c r="K5140" s="7">
        <v>1300</v>
      </c>
      <c r="L5140">
        <v>4</v>
      </c>
      <c r="M5140" t="s">
        <v>31</v>
      </c>
    </row>
    <row r="5141" spans="1:13" x14ac:dyDescent="0.2">
      <c r="A5141">
        <v>6406938</v>
      </c>
      <c r="B5141">
        <v>1379</v>
      </c>
      <c r="C5141" s="1">
        <v>44575</v>
      </c>
      <c r="D5141" t="s">
        <v>37</v>
      </c>
      <c r="E5141">
        <v>141842</v>
      </c>
      <c r="F5141">
        <v>797</v>
      </c>
      <c r="G5141" t="s">
        <v>14</v>
      </c>
      <c r="H5141" t="s">
        <v>15</v>
      </c>
      <c r="I5141" t="s">
        <v>20</v>
      </c>
      <c r="J5141" s="5">
        <v>3821.4</v>
      </c>
      <c r="K5141" s="7">
        <v>5790</v>
      </c>
      <c r="L5141">
        <v>5</v>
      </c>
      <c r="M5141" t="s">
        <v>21</v>
      </c>
    </row>
    <row r="5142" spans="1:13" x14ac:dyDescent="0.2">
      <c r="A5142">
        <v>6407790</v>
      </c>
      <c r="B5142">
        <v>446</v>
      </c>
      <c r="C5142" t="s">
        <v>542</v>
      </c>
      <c r="D5142" t="s">
        <v>37</v>
      </c>
      <c r="E5142">
        <v>32674</v>
      </c>
      <c r="G5142" t="s">
        <v>14</v>
      </c>
      <c r="H5142" t="b">
        <v>0</v>
      </c>
      <c r="I5142" t="s">
        <v>20</v>
      </c>
      <c r="J5142" s="5">
        <v>3020.16</v>
      </c>
      <c r="K5142" s="7">
        <v>3146</v>
      </c>
      <c r="L5142">
        <v>1</v>
      </c>
      <c r="M5142" t="s">
        <v>36</v>
      </c>
    </row>
    <row r="5143" spans="1:13" x14ac:dyDescent="0.2">
      <c r="A5143">
        <v>6408024</v>
      </c>
      <c r="B5143">
        <v>1074</v>
      </c>
      <c r="C5143" t="s">
        <v>294</v>
      </c>
      <c r="D5143" t="s">
        <v>27</v>
      </c>
      <c r="E5143">
        <v>132967</v>
      </c>
      <c r="F5143">
        <v>673</v>
      </c>
      <c r="G5143" t="s">
        <v>14</v>
      </c>
      <c r="H5143" t="b">
        <v>0</v>
      </c>
      <c r="I5143" t="s">
        <v>24</v>
      </c>
      <c r="J5143" s="5">
        <v>2949.6</v>
      </c>
      <c r="K5143" s="7">
        <v>4916</v>
      </c>
      <c r="L5143">
        <v>5</v>
      </c>
      <c r="M5143" t="s">
        <v>36</v>
      </c>
    </row>
    <row r="5144" spans="1:13" x14ac:dyDescent="0.2">
      <c r="A5144">
        <v>6409284</v>
      </c>
      <c r="B5144">
        <v>584</v>
      </c>
      <c r="C5144" s="1">
        <v>44929</v>
      </c>
      <c r="D5144" t="s">
        <v>32</v>
      </c>
      <c r="E5144">
        <v>80304</v>
      </c>
      <c r="F5144">
        <v>590</v>
      </c>
      <c r="G5144" t="s">
        <v>14</v>
      </c>
      <c r="H5144" t="b">
        <v>1</v>
      </c>
      <c r="I5144" t="s">
        <v>16</v>
      </c>
      <c r="J5144" s="5">
        <v>2103</v>
      </c>
      <c r="K5144" s="7">
        <v>3505</v>
      </c>
      <c r="L5144">
        <v>5</v>
      </c>
      <c r="M5144" t="s">
        <v>17</v>
      </c>
    </row>
    <row r="5145" spans="1:13" x14ac:dyDescent="0.2">
      <c r="A5145">
        <v>6409449</v>
      </c>
      <c r="B5145">
        <v>961</v>
      </c>
      <c r="C5145" t="s">
        <v>408</v>
      </c>
      <c r="D5145" t="s">
        <v>29</v>
      </c>
      <c r="E5145">
        <v>56283</v>
      </c>
      <c r="F5145">
        <v>688</v>
      </c>
      <c r="G5145" t="s">
        <v>14</v>
      </c>
      <c r="H5145" t="b">
        <v>0</v>
      </c>
      <c r="I5145" t="s">
        <v>20</v>
      </c>
      <c r="J5145" s="5">
        <v>1599.36</v>
      </c>
      <c r="K5145" s="7">
        <v>1666</v>
      </c>
      <c r="L5145">
        <v>5</v>
      </c>
      <c r="M5145" t="s">
        <v>36</v>
      </c>
    </row>
    <row r="5146" spans="1:13" x14ac:dyDescent="0.2">
      <c r="A5146">
        <v>6412316</v>
      </c>
      <c r="B5146">
        <v>462</v>
      </c>
      <c r="C5146" s="1">
        <v>45559</v>
      </c>
      <c r="D5146" t="s">
        <v>32</v>
      </c>
      <c r="E5146">
        <v>188026</v>
      </c>
      <c r="F5146">
        <v>766</v>
      </c>
      <c r="G5146" t="s">
        <v>14</v>
      </c>
      <c r="H5146" t="s">
        <v>45</v>
      </c>
      <c r="I5146" t="s">
        <v>20</v>
      </c>
      <c r="J5146" s="5">
        <v>2263.6799999999998</v>
      </c>
      <c r="K5146" s="7">
        <v>2358</v>
      </c>
      <c r="L5146">
        <v>2</v>
      </c>
      <c r="M5146" t="s">
        <v>47</v>
      </c>
    </row>
    <row r="5147" spans="1:13" x14ac:dyDescent="0.2">
      <c r="A5147">
        <v>6412345</v>
      </c>
      <c r="B5147">
        <v>672</v>
      </c>
      <c r="C5147" s="1">
        <v>44125</v>
      </c>
      <c r="D5147" t="s">
        <v>27</v>
      </c>
      <c r="E5147">
        <v>182705</v>
      </c>
      <c r="F5147">
        <v>714</v>
      </c>
      <c r="G5147" t="s">
        <v>14</v>
      </c>
      <c r="H5147" t="b">
        <v>0</v>
      </c>
      <c r="I5147" t="s">
        <v>20</v>
      </c>
      <c r="J5147" s="5">
        <v>2143.1999999999998</v>
      </c>
      <c r="K5147" s="7">
        <v>3572</v>
      </c>
      <c r="L5147">
        <v>5</v>
      </c>
      <c r="M5147" t="s">
        <v>21</v>
      </c>
    </row>
    <row r="5148" spans="1:13" x14ac:dyDescent="0.2">
      <c r="A5148">
        <v>6415767</v>
      </c>
      <c r="B5148">
        <v>761</v>
      </c>
      <c r="C5148" s="1">
        <v>45362</v>
      </c>
      <c r="D5148" t="s">
        <v>37</v>
      </c>
      <c r="E5148">
        <v>63505</v>
      </c>
      <c r="F5148">
        <v>721</v>
      </c>
      <c r="G5148" t="s">
        <v>14</v>
      </c>
      <c r="H5148" t="s">
        <v>45</v>
      </c>
      <c r="I5148" t="s">
        <v>20</v>
      </c>
      <c r="J5148" s="5">
        <v>4925.76</v>
      </c>
      <c r="K5148" s="7">
        <v>5131</v>
      </c>
      <c r="L5148">
        <v>5</v>
      </c>
      <c r="M5148" t="s">
        <v>47</v>
      </c>
    </row>
    <row r="5149" spans="1:13" x14ac:dyDescent="0.2">
      <c r="A5149">
        <v>6416248</v>
      </c>
      <c r="B5149">
        <v>167</v>
      </c>
      <c r="C5149" t="s">
        <v>543</v>
      </c>
      <c r="D5149" t="s">
        <v>13</v>
      </c>
      <c r="E5149">
        <v>31187</v>
      </c>
      <c r="F5149" t="s">
        <v>38</v>
      </c>
      <c r="G5149" t="s">
        <v>14</v>
      </c>
      <c r="H5149" t="s">
        <v>14</v>
      </c>
      <c r="I5149" t="s">
        <v>20</v>
      </c>
      <c r="J5149" s="5">
        <v>2686.2</v>
      </c>
      <c r="K5149" s="7">
        <v>0</v>
      </c>
      <c r="L5149">
        <v>1</v>
      </c>
      <c r="M5149" t="s">
        <v>25</v>
      </c>
    </row>
    <row r="5150" spans="1:13" x14ac:dyDescent="0.2">
      <c r="A5150">
        <v>6416585</v>
      </c>
      <c r="B5150">
        <v>188</v>
      </c>
      <c r="C5150" s="2">
        <v>44510</v>
      </c>
      <c r="D5150" t="s">
        <v>29</v>
      </c>
      <c r="E5150">
        <v>171380</v>
      </c>
      <c r="F5150">
        <v>651</v>
      </c>
      <c r="G5150" t="s">
        <v>14</v>
      </c>
      <c r="I5150" t="s">
        <v>33</v>
      </c>
      <c r="J5150" s="5">
        <v>885.06</v>
      </c>
      <c r="K5150" s="7">
        <v>1341</v>
      </c>
      <c r="L5150">
        <v>1</v>
      </c>
      <c r="M5150" t="s">
        <v>35</v>
      </c>
    </row>
    <row r="5151" spans="1:13" x14ac:dyDescent="0.2">
      <c r="A5151">
        <v>6419123</v>
      </c>
      <c r="B5151">
        <v>942</v>
      </c>
      <c r="C5151" s="1">
        <v>44944</v>
      </c>
      <c r="D5151" t="s">
        <v>13</v>
      </c>
      <c r="E5151">
        <v>86377</v>
      </c>
      <c r="F5151">
        <v>799</v>
      </c>
      <c r="G5151" t="s">
        <v>14</v>
      </c>
      <c r="H5151" t="s">
        <v>15</v>
      </c>
      <c r="I5151" t="s">
        <v>33</v>
      </c>
      <c r="J5151" s="5">
        <v>1389.96</v>
      </c>
      <c r="K5151" s="7">
        <v>2106</v>
      </c>
      <c r="L5151">
        <v>1</v>
      </c>
      <c r="M5151" t="s">
        <v>34</v>
      </c>
    </row>
    <row r="5152" spans="1:13" x14ac:dyDescent="0.2">
      <c r="A5152">
        <v>6419228</v>
      </c>
      <c r="B5152">
        <v>1149</v>
      </c>
      <c r="D5152" t="s">
        <v>23</v>
      </c>
      <c r="E5152">
        <v>130788</v>
      </c>
      <c r="F5152">
        <v>718</v>
      </c>
      <c r="G5152" t="s">
        <v>14</v>
      </c>
      <c r="H5152" t="s">
        <v>15</v>
      </c>
      <c r="I5152" t="s">
        <v>20</v>
      </c>
      <c r="J5152" s="5">
        <v>6057.24</v>
      </c>
      <c r="K5152" s="7">
        <v>7211</v>
      </c>
      <c r="L5152">
        <v>3</v>
      </c>
      <c r="M5152" t="s">
        <v>47</v>
      </c>
    </row>
    <row r="5153" spans="1:13" x14ac:dyDescent="0.2">
      <c r="A5153">
        <v>6419911</v>
      </c>
      <c r="B5153">
        <v>1266</v>
      </c>
      <c r="C5153" s="1">
        <v>45621</v>
      </c>
      <c r="D5153" t="s">
        <v>19</v>
      </c>
      <c r="E5153">
        <v>115349</v>
      </c>
      <c r="G5153" t="s">
        <v>14</v>
      </c>
      <c r="H5153" t="s">
        <v>45</v>
      </c>
      <c r="I5153" t="s">
        <v>16</v>
      </c>
      <c r="J5153" s="5">
        <v>863.46</v>
      </c>
      <c r="K5153" s="7">
        <v>1107</v>
      </c>
      <c r="L5153">
        <v>4</v>
      </c>
      <c r="M5153" t="s">
        <v>36</v>
      </c>
    </row>
    <row r="5154" spans="1:13" x14ac:dyDescent="0.2">
      <c r="A5154">
        <v>6422501</v>
      </c>
      <c r="B5154">
        <v>403</v>
      </c>
      <c r="C5154" s="1">
        <v>44058</v>
      </c>
      <c r="D5154" t="s">
        <v>19</v>
      </c>
      <c r="E5154">
        <v>201781</v>
      </c>
      <c r="F5154">
        <v>783</v>
      </c>
      <c r="G5154" t="s">
        <v>14</v>
      </c>
      <c r="H5154" t="b">
        <v>0</v>
      </c>
      <c r="I5154" t="s">
        <v>20</v>
      </c>
      <c r="J5154" s="5">
        <v>1836.9</v>
      </c>
      <c r="K5154" s="7">
        <v>2355</v>
      </c>
      <c r="L5154">
        <v>4</v>
      </c>
      <c r="M5154" t="s">
        <v>35</v>
      </c>
    </row>
    <row r="5155" spans="1:13" x14ac:dyDescent="0.2">
      <c r="A5155">
        <v>6422772</v>
      </c>
      <c r="B5155">
        <v>1357</v>
      </c>
      <c r="C5155" t="s">
        <v>544</v>
      </c>
      <c r="D5155" t="s">
        <v>19</v>
      </c>
      <c r="E5155">
        <v>38300</v>
      </c>
      <c r="F5155">
        <v>798</v>
      </c>
      <c r="G5155" t="s">
        <v>14</v>
      </c>
      <c r="H5155" t="s">
        <v>15</v>
      </c>
      <c r="I5155" t="s">
        <v>20</v>
      </c>
      <c r="J5155" s="5">
        <v>2161.92</v>
      </c>
      <c r="K5155" s="7">
        <v>2252</v>
      </c>
      <c r="L5155">
        <v>4</v>
      </c>
      <c r="M5155" t="s">
        <v>35</v>
      </c>
    </row>
    <row r="5156" spans="1:13" x14ac:dyDescent="0.2">
      <c r="A5156">
        <v>6426609</v>
      </c>
      <c r="B5156">
        <v>1668</v>
      </c>
      <c r="D5156" t="s">
        <v>29</v>
      </c>
      <c r="E5156">
        <v>2955</v>
      </c>
      <c r="F5156">
        <v>665</v>
      </c>
      <c r="G5156" t="s">
        <v>14</v>
      </c>
      <c r="H5156" t="s">
        <v>40</v>
      </c>
      <c r="I5156" t="s">
        <v>16</v>
      </c>
      <c r="J5156" s="5">
        <v>5005.5600000000004</v>
      </c>
      <c r="K5156" s="7">
        <v>5959</v>
      </c>
      <c r="L5156">
        <v>4</v>
      </c>
      <c r="M5156" t="s">
        <v>36</v>
      </c>
    </row>
    <row r="5157" spans="1:13" x14ac:dyDescent="0.2">
      <c r="A5157">
        <v>6428606</v>
      </c>
      <c r="B5157">
        <v>1505</v>
      </c>
      <c r="C5157" s="1">
        <v>43920</v>
      </c>
      <c r="D5157" t="s">
        <v>13</v>
      </c>
      <c r="E5157">
        <v>212228</v>
      </c>
      <c r="F5157">
        <v>751</v>
      </c>
      <c r="G5157" t="s">
        <v>14</v>
      </c>
      <c r="H5157" t="s">
        <v>30</v>
      </c>
      <c r="I5157" t="s">
        <v>24</v>
      </c>
      <c r="J5157" s="5">
        <v>2049</v>
      </c>
      <c r="K5157" s="7">
        <v>3415</v>
      </c>
      <c r="L5157">
        <v>4</v>
      </c>
      <c r="M5157" t="s">
        <v>38</v>
      </c>
    </row>
    <row r="5158" spans="1:13" x14ac:dyDescent="0.2">
      <c r="A5158">
        <v>6429133</v>
      </c>
      <c r="B5158">
        <v>1112</v>
      </c>
      <c r="C5158" s="1">
        <v>45294</v>
      </c>
      <c r="D5158" t="s">
        <v>27</v>
      </c>
      <c r="E5158">
        <v>21882</v>
      </c>
      <c r="F5158">
        <v>713</v>
      </c>
      <c r="G5158" t="s">
        <v>14</v>
      </c>
      <c r="H5158" t="b">
        <v>1</v>
      </c>
      <c r="I5158" t="s">
        <v>20</v>
      </c>
      <c r="J5158" s="5">
        <v>1519.44</v>
      </c>
      <c r="K5158" s="7">
        <v>1948</v>
      </c>
      <c r="L5158">
        <v>4</v>
      </c>
      <c r="M5158" t="s">
        <v>47</v>
      </c>
    </row>
    <row r="5159" spans="1:13" x14ac:dyDescent="0.2">
      <c r="A5159">
        <v>6430053</v>
      </c>
      <c r="B5159">
        <v>1254</v>
      </c>
      <c r="C5159" s="2">
        <v>44821</v>
      </c>
      <c r="D5159" t="s">
        <v>13</v>
      </c>
      <c r="E5159">
        <v>117188</v>
      </c>
      <c r="F5159">
        <v>789</v>
      </c>
      <c r="G5159" t="s">
        <v>14</v>
      </c>
      <c r="H5159" t="s">
        <v>45</v>
      </c>
      <c r="I5159" t="s">
        <v>16</v>
      </c>
      <c r="J5159" s="5">
        <v>3158.1</v>
      </c>
      <c r="K5159" s="7">
        <v>4785</v>
      </c>
      <c r="L5159">
        <v>3</v>
      </c>
      <c r="M5159" t="s">
        <v>25</v>
      </c>
    </row>
    <row r="5160" spans="1:13" x14ac:dyDescent="0.2">
      <c r="A5160">
        <v>6431753</v>
      </c>
      <c r="B5160">
        <v>692</v>
      </c>
      <c r="C5160" s="2">
        <v>44233</v>
      </c>
      <c r="D5160" t="s">
        <v>29</v>
      </c>
      <c r="E5160">
        <v>254646</v>
      </c>
      <c r="F5160">
        <v>700</v>
      </c>
      <c r="G5160" t="s">
        <v>14</v>
      </c>
      <c r="H5160" t="s">
        <v>15</v>
      </c>
      <c r="I5160" t="s">
        <v>20</v>
      </c>
      <c r="J5160" s="5">
        <v>1941.06</v>
      </c>
      <c r="K5160" s="7">
        <v>2941</v>
      </c>
      <c r="L5160">
        <v>1</v>
      </c>
      <c r="M5160" t="s">
        <v>47</v>
      </c>
    </row>
    <row r="5161" spans="1:13" x14ac:dyDescent="0.2">
      <c r="A5161">
        <v>6436448</v>
      </c>
      <c r="B5161">
        <v>1198</v>
      </c>
      <c r="C5161" s="2">
        <v>44917</v>
      </c>
      <c r="D5161" t="s">
        <v>37</v>
      </c>
      <c r="E5161">
        <v>167354</v>
      </c>
      <c r="F5161">
        <v>788</v>
      </c>
      <c r="G5161" t="s">
        <v>26</v>
      </c>
      <c r="I5161" t="s">
        <v>46</v>
      </c>
      <c r="J5161" s="5">
        <v>5211.3599999999997</v>
      </c>
      <c r="K5161" s="7">
        <v>7896</v>
      </c>
      <c r="L5161">
        <v>3</v>
      </c>
      <c r="M5161" t="s">
        <v>35</v>
      </c>
    </row>
    <row r="5162" spans="1:13" x14ac:dyDescent="0.2">
      <c r="A5162">
        <v>6439368</v>
      </c>
      <c r="B5162">
        <v>1600</v>
      </c>
      <c r="C5162" s="1">
        <v>45553</v>
      </c>
      <c r="D5162" t="s">
        <v>13</v>
      </c>
      <c r="E5162">
        <v>172497</v>
      </c>
      <c r="F5162">
        <v>697</v>
      </c>
      <c r="G5162" t="s">
        <v>14</v>
      </c>
      <c r="H5162" t="s">
        <v>40</v>
      </c>
      <c r="I5162" t="s">
        <v>16</v>
      </c>
      <c r="J5162" s="5">
        <v>1850.94</v>
      </c>
      <c r="K5162" s="7">
        <v>2373</v>
      </c>
      <c r="L5162">
        <v>5</v>
      </c>
      <c r="M5162" t="s">
        <v>35</v>
      </c>
    </row>
    <row r="5163" spans="1:13" x14ac:dyDescent="0.2">
      <c r="A5163">
        <v>6440360</v>
      </c>
      <c r="B5163">
        <v>445</v>
      </c>
      <c r="C5163" s="1">
        <v>45280</v>
      </c>
      <c r="D5163" t="s">
        <v>32</v>
      </c>
      <c r="E5163">
        <v>83682</v>
      </c>
      <c r="F5163">
        <v>497</v>
      </c>
      <c r="G5163" t="s">
        <v>14</v>
      </c>
      <c r="H5163" t="s">
        <v>26</v>
      </c>
      <c r="I5163" t="s">
        <v>20</v>
      </c>
      <c r="J5163" s="5">
        <v>1088.3399999999999</v>
      </c>
      <c r="K5163" s="7">
        <v>1649</v>
      </c>
      <c r="L5163">
        <v>3</v>
      </c>
      <c r="M5163" t="s">
        <v>28</v>
      </c>
    </row>
    <row r="5164" spans="1:13" x14ac:dyDescent="0.2">
      <c r="A5164">
        <v>6440614</v>
      </c>
      <c r="B5164">
        <v>671</v>
      </c>
      <c r="C5164" s="1">
        <v>44604</v>
      </c>
      <c r="D5164" t="s">
        <v>37</v>
      </c>
      <c r="E5164">
        <v>159868</v>
      </c>
      <c r="F5164">
        <v>358</v>
      </c>
      <c r="G5164" t="s">
        <v>14</v>
      </c>
      <c r="H5164" t="s">
        <v>14</v>
      </c>
      <c r="I5164" t="s">
        <v>16</v>
      </c>
      <c r="J5164" s="5">
        <v>2353.6799999999998</v>
      </c>
      <c r="K5164" s="7">
        <v>2802</v>
      </c>
      <c r="L5164">
        <v>5</v>
      </c>
      <c r="M5164" t="s">
        <v>36</v>
      </c>
    </row>
    <row r="5165" spans="1:13" x14ac:dyDescent="0.2">
      <c r="A5165">
        <v>6442147</v>
      </c>
      <c r="B5165">
        <v>154</v>
      </c>
      <c r="D5165" t="s">
        <v>37</v>
      </c>
      <c r="E5165">
        <v>29276</v>
      </c>
      <c r="F5165">
        <v>593</v>
      </c>
      <c r="G5165" t="s">
        <v>14</v>
      </c>
      <c r="H5165">
        <v>1</v>
      </c>
      <c r="I5165" t="s">
        <v>20</v>
      </c>
      <c r="J5165" s="5">
        <v>1078.74</v>
      </c>
      <c r="K5165" s="7">
        <v>1383</v>
      </c>
      <c r="L5165">
        <v>1</v>
      </c>
      <c r="M5165" t="s">
        <v>28</v>
      </c>
    </row>
    <row r="5166" spans="1:13" x14ac:dyDescent="0.2">
      <c r="A5166">
        <v>6444758</v>
      </c>
      <c r="B5166">
        <v>155</v>
      </c>
      <c r="C5166" t="s">
        <v>255</v>
      </c>
      <c r="D5166" t="s">
        <v>32</v>
      </c>
      <c r="E5166">
        <v>201163</v>
      </c>
      <c r="F5166">
        <v>788</v>
      </c>
      <c r="G5166" t="s">
        <v>14</v>
      </c>
      <c r="H5166">
        <v>0</v>
      </c>
      <c r="I5166" t="s">
        <v>51</v>
      </c>
      <c r="J5166" s="5">
        <v>3300.96</v>
      </c>
      <c r="K5166" s="7">
        <v>4232</v>
      </c>
      <c r="L5166">
        <v>2</v>
      </c>
      <c r="M5166" t="s">
        <v>47</v>
      </c>
    </row>
    <row r="5167" spans="1:13" x14ac:dyDescent="0.2">
      <c r="A5167">
        <v>6448174</v>
      </c>
      <c r="B5167">
        <v>143</v>
      </c>
      <c r="C5167" t="s">
        <v>155</v>
      </c>
      <c r="D5167" t="s">
        <v>37</v>
      </c>
      <c r="E5167">
        <v>142672</v>
      </c>
      <c r="F5167">
        <v>646</v>
      </c>
      <c r="G5167" t="s">
        <v>26</v>
      </c>
      <c r="H5167" t="s">
        <v>40</v>
      </c>
      <c r="I5167" t="s">
        <v>16</v>
      </c>
      <c r="J5167" s="5">
        <v>1657.32</v>
      </c>
      <c r="K5167" s="7">
        <v>1973</v>
      </c>
      <c r="L5167">
        <v>5</v>
      </c>
      <c r="M5167" t="s">
        <v>52</v>
      </c>
    </row>
    <row r="5168" spans="1:13" x14ac:dyDescent="0.2">
      <c r="A5168">
        <v>6448743</v>
      </c>
      <c r="B5168">
        <v>1011</v>
      </c>
      <c r="C5168" s="1">
        <v>43888</v>
      </c>
      <c r="D5168" t="s">
        <v>37</v>
      </c>
      <c r="E5168">
        <v>31207</v>
      </c>
      <c r="F5168">
        <v>850</v>
      </c>
      <c r="G5168" t="s">
        <v>14</v>
      </c>
      <c r="H5168">
        <v>1</v>
      </c>
      <c r="I5168" t="s">
        <v>24</v>
      </c>
      <c r="J5168" s="5">
        <v>4427.6400000000003</v>
      </c>
      <c r="K5168" s="7">
        <v>5271</v>
      </c>
      <c r="L5168">
        <v>3</v>
      </c>
      <c r="M5168" t="s">
        <v>25</v>
      </c>
    </row>
    <row r="5169" spans="1:13" x14ac:dyDescent="0.2">
      <c r="A5169">
        <v>6450724</v>
      </c>
      <c r="B5169">
        <v>1087</v>
      </c>
      <c r="C5169" s="1">
        <v>45080</v>
      </c>
      <c r="D5169" t="s">
        <v>27</v>
      </c>
      <c r="E5169">
        <v>279336</v>
      </c>
      <c r="F5169">
        <v>766</v>
      </c>
      <c r="G5169" t="s">
        <v>14</v>
      </c>
      <c r="H5169" t="s">
        <v>45</v>
      </c>
      <c r="I5169" t="s">
        <v>24</v>
      </c>
      <c r="J5169" s="5">
        <v>3763.8</v>
      </c>
      <c r="K5169" s="7">
        <v>6273</v>
      </c>
      <c r="L5169">
        <v>5</v>
      </c>
      <c r="M5169" t="s">
        <v>17</v>
      </c>
    </row>
    <row r="5170" spans="1:13" x14ac:dyDescent="0.2">
      <c r="A5170">
        <v>6452947</v>
      </c>
      <c r="B5170">
        <v>503</v>
      </c>
      <c r="C5170" s="2">
        <v>45368</v>
      </c>
      <c r="D5170" t="s">
        <v>23</v>
      </c>
      <c r="E5170">
        <v>107206</v>
      </c>
      <c r="F5170" t="s">
        <v>38</v>
      </c>
      <c r="G5170" t="s">
        <v>26</v>
      </c>
      <c r="H5170" t="s">
        <v>14</v>
      </c>
      <c r="I5170" t="s">
        <v>67</v>
      </c>
      <c r="J5170" s="5">
        <v>2510.4</v>
      </c>
      <c r="K5170" s="7">
        <v>4184</v>
      </c>
      <c r="L5170">
        <v>2</v>
      </c>
      <c r="M5170" t="s">
        <v>28</v>
      </c>
    </row>
    <row r="5171" spans="1:13" x14ac:dyDescent="0.2">
      <c r="A5171">
        <v>6453321</v>
      </c>
      <c r="B5171">
        <v>109</v>
      </c>
      <c r="C5171" s="2">
        <v>45103</v>
      </c>
      <c r="D5171" t="s">
        <v>19</v>
      </c>
      <c r="E5171">
        <v>117206</v>
      </c>
      <c r="F5171">
        <v>619</v>
      </c>
      <c r="G5171" t="s">
        <v>14</v>
      </c>
      <c r="H5171" t="s">
        <v>26</v>
      </c>
      <c r="I5171" t="s">
        <v>16</v>
      </c>
      <c r="J5171" s="5">
        <v>1184.04</v>
      </c>
      <c r="K5171" s="7">
        <v>1794</v>
      </c>
      <c r="L5171">
        <v>2</v>
      </c>
      <c r="M5171" t="s">
        <v>38</v>
      </c>
    </row>
    <row r="5172" spans="1:13" x14ac:dyDescent="0.2">
      <c r="A5172">
        <v>6456392</v>
      </c>
      <c r="B5172">
        <v>304</v>
      </c>
      <c r="C5172" s="1">
        <v>45289</v>
      </c>
      <c r="D5172" t="s">
        <v>27</v>
      </c>
      <c r="E5172">
        <v>39800000</v>
      </c>
      <c r="F5172">
        <v>736</v>
      </c>
      <c r="G5172" t="s">
        <v>26</v>
      </c>
      <c r="H5172" t="s">
        <v>15</v>
      </c>
      <c r="I5172" t="s">
        <v>16</v>
      </c>
      <c r="J5172" s="5">
        <v>1626.3</v>
      </c>
      <c r="K5172" s="7">
        <v>2085</v>
      </c>
      <c r="L5172">
        <v>5</v>
      </c>
      <c r="M5172" t="s">
        <v>36</v>
      </c>
    </row>
    <row r="5173" spans="1:13" x14ac:dyDescent="0.2">
      <c r="A5173">
        <v>6458275</v>
      </c>
      <c r="B5173">
        <v>19</v>
      </c>
      <c r="C5173" s="1">
        <v>45301</v>
      </c>
      <c r="D5173" t="s">
        <v>37</v>
      </c>
      <c r="E5173">
        <v>18025</v>
      </c>
      <c r="F5173">
        <v>461</v>
      </c>
      <c r="G5173" t="s">
        <v>14</v>
      </c>
      <c r="H5173">
        <v>1</v>
      </c>
      <c r="I5173" t="s">
        <v>20</v>
      </c>
      <c r="J5173" s="5">
        <v>2407.44</v>
      </c>
      <c r="K5173" s="7">
        <v>2866</v>
      </c>
      <c r="L5173">
        <v>4</v>
      </c>
      <c r="M5173" t="s">
        <v>17</v>
      </c>
    </row>
    <row r="5174" spans="1:13" x14ac:dyDescent="0.2">
      <c r="A5174">
        <v>6458912</v>
      </c>
      <c r="B5174">
        <v>503</v>
      </c>
      <c r="C5174" s="1">
        <v>44392</v>
      </c>
      <c r="D5174" t="s">
        <v>29</v>
      </c>
      <c r="E5174">
        <v>58797</v>
      </c>
      <c r="F5174">
        <v>646</v>
      </c>
      <c r="G5174" t="s">
        <v>14</v>
      </c>
      <c r="H5174" t="s">
        <v>15</v>
      </c>
      <c r="I5174" t="s">
        <v>20</v>
      </c>
      <c r="J5174" s="5">
        <v>2510.4</v>
      </c>
      <c r="K5174" s="7">
        <v>4184</v>
      </c>
      <c r="L5174">
        <v>3</v>
      </c>
    </row>
    <row r="5175" spans="1:13" x14ac:dyDescent="0.2">
      <c r="A5175">
        <v>6459879</v>
      </c>
      <c r="B5175">
        <v>699</v>
      </c>
      <c r="C5175" t="s">
        <v>65</v>
      </c>
      <c r="D5175" t="s">
        <v>32</v>
      </c>
      <c r="E5175">
        <v>168487</v>
      </c>
      <c r="F5175">
        <v>632</v>
      </c>
      <c r="G5175" t="s">
        <v>14</v>
      </c>
      <c r="H5175" t="b">
        <v>0</v>
      </c>
      <c r="I5175" t="s">
        <v>24</v>
      </c>
      <c r="J5175" s="5">
        <v>3309.6</v>
      </c>
      <c r="K5175" s="7">
        <v>3940</v>
      </c>
      <c r="L5175">
        <v>3</v>
      </c>
      <c r="M5175" t="s">
        <v>21</v>
      </c>
    </row>
    <row r="5176" spans="1:13" x14ac:dyDescent="0.2">
      <c r="A5176">
        <v>6461317</v>
      </c>
      <c r="B5176">
        <v>745</v>
      </c>
      <c r="C5176" s="1">
        <v>44513</v>
      </c>
      <c r="D5176" t="s">
        <v>37</v>
      </c>
      <c r="E5176">
        <v>144448</v>
      </c>
      <c r="F5176">
        <v>838</v>
      </c>
      <c r="G5176" t="s">
        <v>26</v>
      </c>
      <c r="H5176" t="b">
        <v>1</v>
      </c>
      <c r="I5176" t="s">
        <v>20</v>
      </c>
      <c r="J5176" s="5">
        <v>3454.44</v>
      </c>
      <c r="K5176" s="7">
        <v>5234</v>
      </c>
      <c r="L5176">
        <v>3</v>
      </c>
      <c r="M5176" t="s">
        <v>21</v>
      </c>
    </row>
    <row r="5177" spans="1:13" x14ac:dyDescent="0.2">
      <c r="A5177">
        <v>6461454</v>
      </c>
      <c r="B5177">
        <v>1780</v>
      </c>
      <c r="C5177" t="s">
        <v>545</v>
      </c>
      <c r="D5177" t="s">
        <v>29</v>
      </c>
      <c r="E5177">
        <v>105175</v>
      </c>
      <c r="F5177">
        <v>510</v>
      </c>
      <c r="G5177" t="s">
        <v>14</v>
      </c>
      <c r="H5177">
        <v>1</v>
      </c>
      <c r="I5177" t="s">
        <v>20</v>
      </c>
      <c r="J5177" s="5">
        <v>5484.6</v>
      </c>
      <c r="K5177" s="7">
        <v>8310</v>
      </c>
      <c r="L5177">
        <v>4</v>
      </c>
      <c r="M5177" t="s">
        <v>41</v>
      </c>
    </row>
    <row r="5178" spans="1:13" x14ac:dyDescent="0.2">
      <c r="A5178">
        <v>6465085</v>
      </c>
      <c r="B5178">
        <v>184</v>
      </c>
      <c r="D5178" t="s">
        <v>27</v>
      </c>
      <c r="E5178">
        <v>260322</v>
      </c>
      <c r="G5178" t="s">
        <v>14</v>
      </c>
      <c r="H5178" t="b">
        <v>1</v>
      </c>
      <c r="I5178" t="s">
        <v>16</v>
      </c>
      <c r="J5178" s="5">
        <v>4473.84</v>
      </c>
      <c r="K5178" s="7">
        <v>5326</v>
      </c>
      <c r="L5178">
        <v>1</v>
      </c>
      <c r="M5178" t="s">
        <v>31</v>
      </c>
    </row>
    <row r="5179" spans="1:13" x14ac:dyDescent="0.2">
      <c r="A5179">
        <v>6465341</v>
      </c>
      <c r="B5179">
        <v>1313</v>
      </c>
      <c r="D5179" t="s">
        <v>23</v>
      </c>
      <c r="E5179">
        <v>11434</v>
      </c>
      <c r="F5179">
        <v>726</v>
      </c>
      <c r="G5179" t="s">
        <v>14</v>
      </c>
      <c r="H5179">
        <v>1</v>
      </c>
      <c r="I5179" t="s">
        <v>20</v>
      </c>
      <c r="J5179" s="5">
        <v>1965.6</v>
      </c>
      <c r="K5179" s="7">
        <v>2340</v>
      </c>
      <c r="L5179">
        <v>5</v>
      </c>
    </row>
    <row r="5180" spans="1:13" x14ac:dyDescent="0.2">
      <c r="A5180">
        <v>6466190</v>
      </c>
      <c r="B5180">
        <v>432</v>
      </c>
      <c r="C5180" t="s">
        <v>546</v>
      </c>
      <c r="D5180" t="s">
        <v>27</v>
      </c>
      <c r="E5180">
        <v>92381</v>
      </c>
      <c r="F5180">
        <v>704</v>
      </c>
      <c r="G5180" t="s">
        <v>14</v>
      </c>
      <c r="H5180" t="s">
        <v>40</v>
      </c>
      <c r="I5180" t="s">
        <v>16</v>
      </c>
      <c r="J5180" s="5">
        <v>1758.6</v>
      </c>
      <c r="K5180" s="7">
        <v>2931</v>
      </c>
      <c r="L5180">
        <v>4</v>
      </c>
      <c r="M5180" t="s">
        <v>52</v>
      </c>
    </row>
    <row r="5181" spans="1:13" x14ac:dyDescent="0.2">
      <c r="A5181">
        <v>6467730</v>
      </c>
      <c r="B5181">
        <v>247</v>
      </c>
      <c r="C5181" s="1">
        <v>44293</v>
      </c>
      <c r="D5181" t="s">
        <v>27</v>
      </c>
      <c r="E5181">
        <v>45133</v>
      </c>
      <c r="F5181">
        <v>338</v>
      </c>
      <c r="G5181" t="s">
        <v>14</v>
      </c>
      <c r="H5181">
        <v>0</v>
      </c>
      <c r="I5181" t="s">
        <v>16</v>
      </c>
      <c r="J5181" s="5">
        <v>1140.72</v>
      </c>
      <c r="K5181" s="7">
        <v>1358</v>
      </c>
      <c r="L5181">
        <v>5</v>
      </c>
      <c r="M5181" t="s">
        <v>52</v>
      </c>
    </row>
    <row r="5182" spans="1:13" x14ac:dyDescent="0.2">
      <c r="A5182">
        <v>6468220</v>
      </c>
      <c r="B5182">
        <v>1292</v>
      </c>
      <c r="C5182" s="2">
        <v>44738</v>
      </c>
      <c r="D5182" t="s">
        <v>19</v>
      </c>
      <c r="E5182">
        <v>130773</v>
      </c>
      <c r="F5182">
        <v>682</v>
      </c>
      <c r="G5182" t="s">
        <v>26</v>
      </c>
      <c r="H5182" t="s">
        <v>15</v>
      </c>
      <c r="I5182" t="s">
        <v>20</v>
      </c>
      <c r="J5182" s="5">
        <v>10170.24</v>
      </c>
      <c r="K5182" s="7">
        <v>10594</v>
      </c>
      <c r="L5182">
        <v>3</v>
      </c>
      <c r="M5182" t="s">
        <v>52</v>
      </c>
    </row>
    <row r="5183" spans="1:13" x14ac:dyDescent="0.2">
      <c r="A5183">
        <v>6468596</v>
      </c>
      <c r="B5183">
        <v>527</v>
      </c>
      <c r="C5183" s="1">
        <v>44052</v>
      </c>
      <c r="D5183" t="s">
        <v>29</v>
      </c>
      <c r="E5183">
        <v>174068</v>
      </c>
      <c r="F5183">
        <v>780</v>
      </c>
      <c r="G5183" t="s">
        <v>14</v>
      </c>
      <c r="H5183" t="b">
        <v>1</v>
      </c>
      <c r="I5183" t="s">
        <v>20</v>
      </c>
      <c r="J5183" s="5">
        <v>1626.24</v>
      </c>
      <c r="K5183" s="7">
        <v>2464</v>
      </c>
      <c r="L5183">
        <v>3</v>
      </c>
      <c r="M5183" t="s">
        <v>21</v>
      </c>
    </row>
    <row r="5184" spans="1:13" x14ac:dyDescent="0.2">
      <c r="A5184">
        <v>6468732</v>
      </c>
      <c r="B5184">
        <v>160</v>
      </c>
      <c r="C5184" s="2">
        <v>44402</v>
      </c>
      <c r="D5184" t="s">
        <v>37</v>
      </c>
      <c r="E5184">
        <v>153264</v>
      </c>
      <c r="F5184">
        <v>850</v>
      </c>
      <c r="G5184" t="s">
        <v>26</v>
      </c>
      <c r="H5184" t="s">
        <v>45</v>
      </c>
      <c r="I5184" t="s">
        <v>33</v>
      </c>
      <c r="J5184" s="5">
        <v>1022.4</v>
      </c>
      <c r="K5184" s="7">
        <v>1065</v>
      </c>
      <c r="L5184">
        <v>1</v>
      </c>
    </row>
    <row r="5185" spans="1:13" x14ac:dyDescent="0.2">
      <c r="A5185">
        <v>6470821</v>
      </c>
      <c r="B5185">
        <v>903</v>
      </c>
      <c r="C5185" s="1">
        <v>45219</v>
      </c>
      <c r="D5185" t="s">
        <v>23</v>
      </c>
      <c r="E5185">
        <v>170299</v>
      </c>
      <c r="F5185">
        <v>770</v>
      </c>
      <c r="G5185" t="s">
        <v>14</v>
      </c>
      <c r="H5185" t="s">
        <v>40</v>
      </c>
      <c r="I5185" t="s">
        <v>20</v>
      </c>
      <c r="J5185" s="5">
        <v>4247.04</v>
      </c>
      <c r="K5185" s="7">
        <v>4424</v>
      </c>
      <c r="L5185">
        <v>4</v>
      </c>
      <c r="M5185" t="s">
        <v>38</v>
      </c>
    </row>
    <row r="5186" spans="1:13" x14ac:dyDescent="0.2">
      <c r="A5186">
        <v>6473462</v>
      </c>
      <c r="B5186">
        <v>1753</v>
      </c>
      <c r="C5186" s="1">
        <v>45603</v>
      </c>
      <c r="D5186" t="s">
        <v>29</v>
      </c>
      <c r="E5186">
        <v>173183</v>
      </c>
      <c r="F5186">
        <v>583</v>
      </c>
      <c r="G5186" t="s">
        <v>14</v>
      </c>
      <c r="H5186" t="s">
        <v>30</v>
      </c>
      <c r="I5186" t="s">
        <v>20</v>
      </c>
      <c r="J5186" s="5">
        <v>1480.2</v>
      </c>
      <c r="K5186" s="7">
        <v>2467</v>
      </c>
      <c r="L5186">
        <v>1</v>
      </c>
      <c r="M5186" t="s">
        <v>35</v>
      </c>
    </row>
    <row r="5187" spans="1:13" x14ac:dyDescent="0.2">
      <c r="A5187">
        <v>6473575</v>
      </c>
      <c r="B5187">
        <v>174</v>
      </c>
      <c r="C5187" s="1">
        <v>45399</v>
      </c>
      <c r="D5187" t="s">
        <v>13</v>
      </c>
      <c r="E5187">
        <v>134956</v>
      </c>
      <c r="F5187">
        <v>792</v>
      </c>
      <c r="G5187" t="s">
        <v>14</v>
      </c>
      <c r="H5187" t="s">
        <v>45</v>
      </c>
      <c r="I5187" t="s">
        <v>16</v>
      </c>
      <c r="J5187" s="5">
        <v>1887.6</v>
      </c>
      <c r="K5187" s="7">
        <v>2420</v>
      </c>
      <c r="L5187">
        <v>2</v>
      </c>
      <c r="M5187" t="s">
        <v>34</v>
      </c>
    </row>
    <row r="5188" spans="1:13" x14ac:dyDescent="0.2">
      <c r="A5188">
        <v>6475331</v>
      </c>
      <c r="B5188">
        <v>237</v>
      </c>
      <c r="C5188" s="1">
        <v>44532</v>
      </c>
      <c r="D5188" t="s">
        <v>27</v>
      </c>
      <c r="E5188">
        <v>237002</v>
      </c>
      <c r="F5188">
        <v>632</v>
      </c>
      <c r="G5188" t="s">
        <v>14</v>
      </c>
      <c r="H5188">
        <v>1</v>
      </c>
      <c r="I5188" t="s">
        <v>20</v>
      </c>
      <c r="J5188" s="5">
        <v>3263.52</v>
      </c>
      <c r="K5188" s="7">
        <v>4184</v>
      </c>
      <c r="L5188">
        <v>4</v>
      </c>
      <c r="M5188" t="s">
        <v>21</v>
      </c>
    </row>
    <row r="5189" spans="1:13" x14ac:dyDescent="0.2">
      <c r="A5189">
        <v>6479757</v>
      </c>
      <c r="B5189">
        <v>1281</v>
      </c>
      <c r="C5189" s="1">
        <v>45008</v>
      </c>
      <c r="D5189" t="s">
        <v>27</v>
      </c>
      <c r="E5189">
        <v>248794</v>
      </c>
      <c r="F5189">
        <v>731</v>
      </c>
      <c r="G5189" t="s">
        <v>14</v>
      </c>
      <c r="H5189">
        <v>0</v>
      </c>
      <c r="I5189" t="s">
        <v>24</v>
      </c>
      <c r="J5189" s="5">
        <v>2804.88</v>
      </c>
      <c r="K5189" s="7">
        <v>3596</v>
      </c>
      <c r="L5189">
        <v>1</v>
      </c>
      <c r="M5189" t="s">
        <v>31</v>
      </c>
    </row>
    <row r="5190" spans="1:13" x14ac:dyDescent="0.2">
      <c r="A5190">
        <v>6479813</v>
      </c>
      <c r="B5190">
        <v>363</v>
      </c>
      <c r="C5190" s="1">
        <v>45602</v>
      </c>
      <c r="D5190" t="s">
        <v>37</v>
      </c>
      <c r="E5190">
        <v>238038</v>
      </c>
      <c r="F5190">
        <v>739</v>
      </c>
      <c r="G5190" t="s">
        <v>14</v>
      </c>
      <c r="H5190" t="b">
        <v>1</v>
      </c>
      <c r="I5190" t="s">
        <v>16</v>
      </c>
      <c r="J5190" s="5">
        <v>1184.4000000000001</v>
      </c>
      <c r="K5190" s="7">
        <v>1410</v>
      </c>
      <c r="L5190">
        <v>1</v>
      </c>
      <c r="M5190" t="s">
        <v>52</v>
      </c>
    </row>
    <row r="5191" spans="1:13" x14ac:dyDescent="0.2">
      <c r="A5191">
        <v>6480421</v>
      </c>
      <c r="B5191">
        <v>90</v>
      </c>
      <c r="C5191" s="1">
        <v>45002</v>
      </c>
      <c r="D5191" t="s">
        <v>37</v>
      </c>
      <c r="E5191">
        <v>35737</v>
      </c>
      <c r="F5191" t="s">
        <v>38</v>
      </c>
      <c r="G5191" t="s">
        <v>26</v>
      </c>
      <c r="H5191" t="b">
        <v>0</v>
      </c>
      <c r="I5191" t="s">
        <v>20</v>
      </c>
      <c r="J5191" s="5">
        <v>5025.6000000000004</v>
      </c>
      <c r="K5191" s="7">
        <v>5235</v>
      </c>
      <c r="L5191">
        <v>4</v>
      </c>
      <c r="M5191" t="s">
        <v>47</v>
      </c>
    </row>
    <row r="5192" spans="1:13" x14ac:dyDescent="0.2">
      <c r="A5192">
        <v>6482651</v>
      </c>
      <c r="B5192">
        <v>361</v>
      </c>
      <c r="C5192" s="1">
        <v>44381</v>
      </c>
      <c r="D5192" t="s">
        <v>37</v>
      </c>
      <c r="E5192">
        <v>86427</v>
      </c>
      <c r="F5192">
        <v>800</v>
      </c>
      <c r="G5192" t="s">
        <v>14</v>
      </c>
      <c r="H5192" t="b">
        <v>1</v>
      </c>
      <c r="I5192" t="s">
        <v>16</v>
      </c>
      <c r="J5192" s="5">
        <v>2545.1999999999998</v>
      </c>
      <c r="K5192" s="7">
        <v>4242</v>
      </c>
      <c r="L5192">
        <v>4</v>
      </c>
      <c r="M5192" t="s">
        <v>41</v>
      </c>
    </row>
    <row r="5193" spans="1:13" x14ac:dyDescent="0.2">
      <c r="A5193">
        <v>6482931</v>
      </c>
      <c r="B5193">
        <v>1212</v>
      </c>
      <c r="C5193" s="2">
        <v>45392</v>
      </c>
      <c r="D5193" t="s">
        <v>37</v>
      </c>
      <c r="E5193">
        <v>185325</v>
      </c>
      <c r="F5193">
        <v>713</v>
      </c>
      <c r="G5193" t="s">
        <v>14</v>
      </c>
      <c r="H5193" t="s">
        <v>45</v>
      </c>
      <c r="I5193" t="s">
        <v>20</v>
      </c>
      <c r="J5193" s="5">
        <v>1125.54</v>
      </c>
      <c r="K5193" s="7">
        <v>1443</v>
      </c>
      <c r="L5193">
        <v>3</v>
      </c>
      <c r="M5193" t="s">
        <v>36</v>
      </c>
    </row>
    <row r="5194" spans="1:13" x14ac:dyDescent="0.2">
      <c r="A5194">
        <v>6483820</v>
      </c>
      <c r="B5194">
        <v>1018</v>
      </c>
      <c r="C5194" s="2">
        <v>45629</v>
      </c>
      <c r="D5194" t="s">
        <v>23</v>
      </c>
      <c r="E5194">
        <v>300714</v>
      </c>
      <c r="F5194">
        <v>712</v>
      </c>
      <c r="G5194" t="s">
        <v>14</v>
      </c>
      <c r="H5194" t="s">
        <v>40</v>
      </c>
      <c r="I5194" t="s">
        <v>20</v>
      </c>
      <c r="J5194" s="5">
        <v>7361.28</v>
      </c>
      <c r="K5194" s="7">
        <v>7668</v>
      </c>
      <c r="L5194">
        <v>3</v>
      </c>
      <c r="M5194" t="s">
        <v>36</v>
      </c>
    </row>
    <row r="5195" spans="1:13" x14ac:dyDescent="0.2">
      <c r="A5195">
        <v>6484708</v>
      </c>
      <c r="B5195">
        <v>653</v>
      </c>
      <c r="C5195" s="1">
        <v>45299</v>
      </c>
      <c r="D5195" t="s">
        <v>37</v>
      </c>
      <c r="E5195">
        <v>223854</v>
      </c>
      <c r="F5195">
        <v>703</v>
      </c>
      <c r="G5195" t="s">
        <v>14</v>
      </c>
      <c r="H5195" t="b">
        <v>0</v>
      </c>
      <c r="I5195" t="s">
        <v>16</v>
      </c>
      <c r="J5195" s="5">
        <v>2306.88</v>
      </c>
      <c r="K5195" s="7">
        <v>2403</v>
      </c>
      <c r="L5195">
        <v>4</v>
      </c>
      <c r="M5195" t="s">
        <v>38</v>
      </c>
    </row>
    <row r="5196" spans="1:13" x14ac:dyDescent="0.2">
      <c r="A5196">
        <v>6486970</v>
      </c>
      <c r="B5196">
        <v>128</v>
      </c>
      <c r="C5196" s="1">
        <v>44927</v>
      </c>
      <c r="D5196" t="s">
        <v>37</v>
      </c>
      <c r="E5196">
        <v>37248</v>
      </c>
      <c r="F5196">
        <v>577</v>
      </c>
      <c r="G5196" t="s">
        <v>14</v>
      </c>
      <c r="H5196" t="b">
        <v>1</v>
      </c>
      <c r="I5196" t="s">
        <v>20</v>
      </c>
      <c r="J5196" s="5">
        <v>5066.82</v>
      </c>
      <c r="K5196" s="7">
        <v>7677</v>
      </c>
      <c r="L5196">
        <v>1</v>
      </c>
      <c r="M5196" t="s">
        <v>35</v>
      </c>
    </row>
    <row r="5197" spans="1:13" x14ac:dyDescent="0.2">
      <c r="A5197">
        <v>6488605</v>
      </c>
      <c r="B5197">
        <v>163</v>
      </c>
      <c r="C5197" t="s">
        <v>419</v>
      </c>
      <c r="D5197" t="s">
        <v>29</v>
      </c>
      <c r="E5197">
        <v>60317</v>
      </c>
      <c r="F5197" t="s">
        <v>38</v>
      </c>
      <c r="G5197" t="s">
        <v>26</v>
      </c>
      <c r="H5197">
        <v>1</v>
      </c>
      <c r="I5197" t="s">
        <v>20</v>
      </c>
      <c r="J5197" s="5">
        <v>3906.24</v>
      </c>
      <c r="K5197" s="7">
        <v>5008</v>
      </c>
      <c r="L5197">
        <v>2</v>
      </c>
      <c r="M5197" t="s">
        <v>34</v>
      </c>
    </row>
    <row r="5198" spans="1:13" x14ac:dyDescent="0.2">
      <c r="A5198">
        <v>6488720</v>
      </c>
      <c r="B5198">
        <v>856</v>
      </c>
      <c r="C5198" s="1">
        <v>45083</v>
      </c>
      <c r="D5198" t="s">
        <v>13</v>
      </c>
      <c r="E5198">
        <v>68094</v>
      </c>
      <c r="G5198" t="s">
        <v>14</v>
      </c>
      <c r="H5198" t="s">
        <v>26</v>
      </c>
      <c r="I5198" t="s">
        <v>20</v>
      </c>
      <c r="J5198" s="5">
        <v>711.48</v>
      </c>
      <c r="K5198" s="7">
        <v>847</v>
      </c>
      <c r="L5198">
        <v>5</v>
      </c>
      <c r="M5198" t="s">
        <v>34</v>
      </c>
    </row>
    <row r="5199" spans="1:13" x14ac:dyDescent="0.2">
      <c r="A5199">
        <v>6489436</v>
      </c>
      <c r="B5199">
        <v>1612</v>
      </c>
      <c r="C5199" s="1">
        <v>45599</v>
      </c>
      <c r="D5199" t="s">
        <v>19</v>
      </c>
      <c r="E5199">
        <v>9124</v>
      </c>
      <c r="F5199">
        <v>811</v>
      </c>
      <c r="G5199" t="s">
        <v>14</v>
      </c>
      <c r="H5199">
        <v>1</v>
      </c>
      <c r="I5199" t="s">
        <v>20</v>
      </c>
      <c r="J5199" s="5">
        <v>2043.84</v>
      </c>
      <c r="K5199" s="7">
        <v>2129</v>
      </c>
      <c r="L5199">
        <v>1</v>
      </c>
      <c r="M5199" t="s">
        <v>21</v>
      </c>
    </row>
    <row r="5200" spans="1:13" x14ac:dyDescent="0.2">
      <c r="A5200">
        <v>6489469</v>
      </c>
      <c r="B5200">
        <v>804</v>
      </c>
      <c r="C5200" s="1">
        <v>44715</v>
      </c>
      <c r="D5200" t="s">
        <v>27</v>
      </c>
      <c r="E5200">
        <v>238640</v>
      </c>
      <c r="F5200">
        <v>738</v>
      </c>
      <c r="G5200" t="s">
        <v>14</v>
      </c>
      <c r="H5200" t="b">
        <v>0</v>
      </c>
      <c r="I5200" t="s">
        <v>16</v>
      </c>
      <c r="J5200" s="5">
        <v>2083.62</v>
      </c>
      <c r="K5200" s="7">
        <v>3157</v>
      </c>
      <c r="L5200">
        <v>2</v>
      </c>
      <c r="M5200" t="s">
        <v>41</v>
      </c>
    </row>
    <row r="5201" spans="1:13" x14ac:dyDescent="0.2">
      <c r="A5201">
        <v>6489614</v>
      </c>
      <c r="B5201">
        <v>1421</v>
      </c>
      <c r="C5201" s="2">
        <v>44316</v>
      </c>
      <c r="D5201" t="s">
        <v>32</v>
      </c>
      <c r="E5201">
        <v>322030</v>
      </c>
      <c r="F5201">
        <v>655</v>
      </c>
      <c r="G5201" t="s">
        <v>14</v>
      </c>
      <c r="H5201">
        <v>1</v>
      </c>
      <c r="I5201" t="s">
        <v>33</v>
      </c>
      <c r="J5201" s="5">
        <v>2723.76</v>
      </c>
      <c r="K5201" s="7">
        <v>3492</v>
      </c>
      <c r="L5201">
        <v>2</v>
      </c>
      <c r="M5201" t="s">
        <v>47</v>
      </c>
    </row>
    <row r="5202" spans="1:13" x14ac:dyDescent="0.2">
      <c r="A5202">
        <v>6496499</v>
      </c>
      <c r="B5202">
        <v>1531</v>
      </c>
      <c r="C5202" s="1">
        <v>44500</v>
      </c>
      <c r="D5202" t="s">
        <v>29</v>
      </c>
      <c r="E5202">
        <v>193669</v>
      </c>
      <c r="F5202" t="s">
        <v>38</v>
      </c>
      <c r="G5202" t="s">
        <v>14</v>
      </c>
      <c r="H5202" t="b">
        <v>1</v>
      </c>
      <c r="I5202" t="s">
        <v>16</v>
      </c>
      <c r="J5202" s="5">
        <v>1362.9</v>
      </c>
      <c r="K5202" s="7">
        <v>2065</v>
      </c>
      <c r="L5202">
        <v>5</v>
      </c>
      <c r="M5202" t="s">
        <v>31</v>
      </c>
    </row>
    <row r="5203" spans="1:13" x14ac:dyDescent="0.2">
      <c r="A5203">
        <v>6497309</v>
      </c>
      <c r="B5203">
        <v>1270</v>
      </c>
      <c r="C5203" s="1">
        <v>44998</v>
      </c>
      <c r="D5203" t="s">
        <v>29</v>
      </c>
      <c r="E5203">
        <v>278656</v>
      </c>
      <c r="F5203">
        <v>815</v>
      </c>
      <c r="G5203" t="s">
        <v>14</v>
      </c>
      <c r="H5203" t="b">
        <v>1</v>
      </c>
      <c r="I5203" t="s">
        <v>16</v>
      </c>
      <c r="J5203" s="5">
        <v>3516.48</v>
      </c>
      <c r="K5203" s="7">
        <v>5328</v>
      </c>
      <c r="L5203">
        <v>1</v>
      </c>
      <c r="M5203" t="s">
        <v>47</v>
      </c>
    </row>
    <row r="5204" spans="1:13" x14ac:dyDescent="0.2">
      <c r="A5204">
        <v>6497549</v>
      </c>
      <c r="B5204">
        <v>1797</v>
      </c>
      <c r="C5204" s="1">
        <v>44880</v>
      </c>
      <c r="D5204" t="s">
        <v>13</v>
      </c>
      <c r="E5204">
        <v>53790</v>
      </c>
      <c r="F5204">
        <v>581</v>
      </c>
      <c r="G5204" t="s">
        <v>26</v>
      </c>
      <c r="H5204" t="b">
        <v>0</v>
      </c>
      <c r="I5204" t="s">
        <v>20</v>
      </c>
      <c r="J5204" s="5">
        <v>578.16</v>
      </c>
      <c r="K5204" s="7">
        <v>876</v>
      </c>
      <c r="L5204">
        <v>3</v>
      </c>
      <c r="M5204" t="s">
        <v>52</v>
      </c>
    </row>
    <row r="5205" spans="1:13" x14ac:dyDescent="0.2">
      <c r="A5205">
        <v>6498672</v>
      </c>
      <c r="B5205">
        <v>545</v>
      </c>
      <c r="C5205" s="1">
        <v>44002</v>
      </c>
      <c r="D5205" t="s">
        <v>27</v>
      </c>
      <c r="E5205">
        <v>52480</v>
      </c>
      <c r="F5205">
        <v>778</v>
      </c>
      <c r="G5205" t="s">
        <v>14</v>
      </c>
      <c r="H5205" t="s">
        <v>15</v>
      </c>
      <c r="I5205" t="s">
        <v>24</v>
      </c>
      <c r="J5205" s="5">
        <v>2273.04</v>
      </c>
      <c r="K5205" s="7">
        <v>3444</v>
      </c>
      <c r="L5205">
        <v>4</v>
      </c>
      <c r="M5205" t="s">
        <v>28</v>
      </c>
    </row>
    <row r="5206" spans="1:13" x14ac:dyDescent="0.2">
      <c r="A5206">
        <v>6499065</v>
      </c>
      <c r="B5206">
        <v>728</v>
      </c>
      <c r="C5206" s="2">
        <v>45243</v>
      </c>
      <c r="D5206" t="s">
        <v>37</v>
      </c>
      <c r="E5206">
        <v>77153</v>
      </c>
      <c r="F5206">
        <v>718</v>
      </c>
      <c r="G5206" t="s">
        <v>14</v>
      </c>
      <c r="H5206" t="b">
        <v>0</v>
      </c>
      <c r="I5206" t="s">
        <v>16</v>
      </c>
      <c r="J5206" s="5">
        <v>1599</v>
      </c>
      <c r="K5206" s="7">
        <v>2050</v>
      </c>
      <c r="L5206">
        <v>3</v>
      </c>
    </row>
    <row r="5207" spans="1:13" x14ac:dyDescent="0.2">
      <c r="A5207">
        <v>6499989</v>
      </c>
      <c r="B5207">
        <v>1314</v>
      </c>
      <c r="C5207" s="1">
        <v>44224</v>
      </c>
      <c r="D5207" t="s">
        <v>27</v>
      </c>
      <c r="E5207">
        <v>96036</v>
      </c>
      <c r="F5207">
        <v>373</v>
      </c>
      <c r="G5207" t="s">
        <v>14</v>
      </c>
      <c r="H5207" t="b">
        <v>0</v>
      </c>
      <c r="I5207" t="s">
        <v>20</v>
      </c>
      <c r="J5207" s="5">
        <v>2693.46</v>
      </c>
      <c r="K5207" s="7">
        <v>4081</v>
      </c>
      <c r="L5207">
        <v>2</v>
      </c>
      <c r="M5207" t="s">
        <v>25</v>
      </c>
    </row>
    <row r="5208" spans="1:13" x14ac:dyDescent="0.2">
      <c r="A5208">
        <v>6500129</v>
      </c>
      <c r="B5208">
        <v>420</v>
      </c>
      <c r="D5208" t="s">
        <v>27</v>
      </c>
      <c r="E5208">
        <v>120605</v>
      </c>
      <c r="F5208">
        <v>800</v>
      </c>
      <c r="G5208" t="s">
        <v>14</v>
      </c>
      <c r="H5208" t="b">
        <v>1</v>
      </c>
      <c r="I5208" t="s">
        <v>33</v>
      </c>
      <c r="J5208" s="5">
        <v>3732.96</v>
      </c>
      <c r="K5208" s="7">
        <v>5656</v>
      </c>
      <c r="L5208">
        <v>4</v>
      </c>
      <c r="M5208" t="s">
        <v>38</v>
      </c>
    </row>
    <row r="5209" spans="1:13" x14ac:dyDescent="0.2">
      <c r="A5209">
        <v>6501407</v>
      </c>
      <c r="B5209">
        <v>1202</v>
      </c>
      <c r="C5209" s="1">
        <v>45143</v>
      </c>
      <c r="D5209" t="s">
        <v>27</v>
      </c>
      <c r="E5209">
        <v>103932</v>
      </c>
      <c r="F5209">
        <v>746</v>
      </c>
      <c r="G5209" t="s">
        <v>14</v>
      </c>
      <c r="H5209">
        <v>0</v>
      </c>
      <c r="I5209" t="s">
        <v>16</v>
      </c>
      <c r="J5209" s="5">
        <v>2176.44</v>
      </c>
      <c r="K5209" s="7">
        <v>2591</v>
      </c>
      <c r="L5209">
        <v>1</v>
      </c>
      <c r="M5209" t="s">
        <v>41</v>
      </c>
    </row>
    <row r="5210" spans="1:13" x14ac:dyDescent="0.2">
      <c r="A5210">
        <v>6501712</v>
      </c>
      <c r="B5210">
        <v>1198</v>
      </c>
      <c r="C5210" s="1">
        <v>44039</v>
      </c>
      <c r="D5210" t="s">
        <v>23</v>
      </c>
      <c r="E5210">
        <v>222909</v>
      </c>
      <c r="F5210">
        <v>840</v>
      </c>
      <c r="G5210" t="s">
        <v>14</v>
      </c>
      <c r="H5210" t="s">
        <v>40</v>
      </c>
      <c r="I5210" t="s">
        <v>16</v>
      </c>
      <c r="J5210" s="5">
        <v>4737.6000000000004</v>
      </c>
      <c r="K5210" s="7">
        <v>7896</v>
      </c>
      <c r="L5210">
        <v>5</v>
      </c>
      <c r="M5210" t="s">
        <v>38</v>
      </c>
    </row>
    <row r="5211" spans="1:13" x14ac:dyDescent="0.2">
      <c r="A5211">
        <v>6503623</v>
      </c>
      <c r="B5211">
        <v>1279</v>
      </c>
      <c r="C5211" t="s">
        <v>547</v>
      </c>
      <c r="D5211" t="s">
        <v>27</v>
      </c>
      <c r="E5211">
        <v>241236</v>
      </c>
      <c r="G5211" t="s">
        <v>14</v>
      </c>
      <c r="H5211" t="b">
        <v>0</v>
      </c>
      <c r="I5211" t="s">
        <v>46</v>
      </c>
      <c r="J5211" s="5">
        <v>3978.24</v>
      </c>
      <c r="K5211" s="7">
        <v>4736</v>
      </c>
      <c r="L5211">
        <v>3</v>
      </c>
      <c r="M5211" t="s">
        <v>31</v>
      </c>
    </row>
    <row r="5212" spans="1:13" x14ac:dyDescent="0.2">
      <c r="A5212">
        <v>6505999</v>
      </c>
      <c r="B5212">
        <v>317</v>
      </c>
      <c r="C5212" s="2">
        <v>45218</v>
      </c>
      <c r="D5212" t="s">
        <v>29</v>
      </c>
      <c r="E5212">
        <v>143439</v>
      </c>
      <c r="F5212">
        <v>711</v>
      </c>
      <c r="G5212" t="s">
        <v>26</v>
      </c>
      <c r="H5212">
        <v>0</v>
      </c>
      <c r="I5212" t="s">
        <v>20</v>
      </c>
      <c r="J5212" s="5">
        <v>2318.94</v>
      </c>
      <c r="K5212" s="7">
        <v>0</v>
      </c>
      <c r="L5212">
        <v>3</v>
      </c>
      <c r="M5212" t="s">
        <v>36</v>
      </c>
    </row>
    <row r="5213" spans="1:13" x14ac:dyDescent="0.2">
      <c r="A5213">
        <v>6507463</v>
      </c>
      <c r="B5213">
        <v>802</v>
      </c>
      <c r="C5213" s="2">
        <v>45076</v>
      </c>
      <c r="D5213" t="s">
        <v>23</v>
      </c>
      <c r="E5213">
        <v>209136</v>
      </c>
      <c r="F5213">
        <v>625</v>
      </c>
      <c r="G5213" t="s">
        <v>14</v>
      </c>
      <c r="H5213" t="b">
        <v>0</v>
      </c>
      <c r="I5213" t="s">
        <v>16</v>
      </c>
      <c r="J5213" s="5">
        <v>1444.8</v>
      </c>
      <c r="K5213" s="7">
        <v>2408</v>
      </c>
      <c r="L5213">
        <v>1</v>
      </c>
      <c r="M5213" t="s">
        <v>17</v>
      </c>
    </row>
    <row r="5214" spans="1:13" x14ac:dyDescent="0.2">
      <c r="A5214">
        <v>6510807</v>
      </c>
      <c r="B5214">
        <v>1711</v>
      </c>
      <c r="C5214" s="2">
        <v>45141</v>
      </c>
      <c r="D5214" t="s">
        <v>27</v>
      </c>
      <c r="E5214">
        <v>193041</v>
      </c>
      <c r="F5214">
        <v>787</v>
      </c>
      <c r="G5214" t="s">
        <v>14</v>
      </c>
      <c r="H5214">
        <v>1</v>
      </c>
      <c r="I5214" t="s">
        <v>16</v>
      </c>
      <c r="J5214" s="5">
        <v>2378.88</v>
      </c>
      <c r="K5214" s="7">
        <v>0</v>
      </c>
      <c r="L5214">
        <v>4</v>
      </c>
    </row>
    <row r="5215" spans="1:13" x14ac:dyDescent="0.2">
      <c r="A5215">
        <v>6511968</v>
      </c>
      <c r="B5215">
        <v>787</v>
      </c>
      <c r="C5215" t="s">
        <v>208</v>
      </c>
      <c r="D5215" t="s">
        <v>29</v>
      </c>
      <c r="E5215">
        <v>243263</v>
      </c>
      <c r="F5215">
        <v>824</v>
      </c>
      <c r="G5215" t="s">
        <v>14</v>
      </c>
      <c r="H5215">
        <v>0</v>
      </c>
      <c r="I5215" t="s">
        <v>20</v>
      </c>
      <c r="J5215" s="5">
        <v>1223.6400000000001</v>
      </c>
      <c r="K5215" s="7">
        <v>1854</v>
      </c>
      <c r="L5215">
        <v>3</v>
      </c>
      <c r="M5215" t="s">
        <v>35</v>
      </c>
    </row>
    <row r="5216" spans="1:13" x14ac:dyDescent="0.2">
      <c r="A5216">
        <v>6513061</v>
      </c>
      <c r="B5216">
        <v>1662</v>
      </c>
      <c r="C5216" s="2">
        <v>44268</v>
      </c>
      <c r="D5216" t="s">
        <v>32</v>
      </c>
      <c r="E5216">
        <v>205405</v>
      </c>
      <c r="F5216">
        <v>748</v>
      </c>
      <c r="G5216" t="s">
        <v>14</v>
      </c>
      <c r="H5216" t="s">
        <v>26</v>
      </c>
      <c r="I5216" t="s">
        <v>20</v>
      </c>
      <c r="J5216" s="5">
        <v>3755.4</v>
      </c>
      <c r="K5216" s="7">
        <v>6259</v>
      </c>
      <c r="L5216">
        <v>5</v>
      </c>
      <c r="M5216" t="s">
        <v>47</v>
      </c>
    </row>
    <row r="5217" spans="1:13" x14ac:dyDescent="0.2">
      <c r="A5217">
        <v>6513387</v>
      </c>
      <c r="B5217">
        <v>1341</v>
      </c>
      <c r="C5217" s="1">
        <v>45001</v>
      </c>
      <c r="D5217" t="s">
        <v>27</v>
      </c>
      <c r="E5217">
        <v>67805</v>
      </c>
      <c r="F5217">
        <v>637</v>
      </c>
      <c r="G5217" t="s">
        <v>14</v>
      </c>
      <c r="H5217" t="b">
        <v>1</v>
      </c>
      <c r="I5217" t="s">
        <v>16</v>
      </c>
      <c r="J5217" s="5">
        <v>4136.3999999999996</v>
      </c>
      <c r="K5217" s="7">
        <v>6894</v>
      </c>
      <c r="L5217">
        <v>5</v>
      </c>
      <c r="M5217" t="s">
        <v>35</v>
      </c>
    </row>
    <row r="5218" spans="1:13" x14ac:dyDescent="0.2">
      <c r="A5218">
        <v>6513408</v>
      </c>
      <c r="B5218">
        <v>483</v>
      </c>
      <c r="C5218" s="1">
        <v>45569</v>
      </c>
      <c r="D5218" t="s">
        <v>23</v>
      </c>
      <c r="E5218">
        <v>196375</v>
      </c>
      <c r="F5218">
        <v>757</v>
      </c>
      <c r="G5218" t="s">
        <v>14</v>
      </c>
      <c r="H5218" t="b">
        <v>0</v>
      </c>
      <c r="I5218" t="s">
        <v>20</v>
      </c>
      <c r="J5218" s="5">
        <v>1337.28</v>
      </c>
      <c r="K5218" s="7">
        <v>1592</v>
      </c>
      <c r="L5218">
        <v>2</v>
      </c>
      <c r="M5218" t="s">
        <v>25</v>
      </c>
    </row>
    <row r="5219" spans="1:13" x14ac:dyDescent="0.2">
      <c r="A5219">
        <v>6513724</v>
      </c>
      <c r="B5219">
        <v>1152</v>
      </c>
      <c r="D5219" t="s">
        <v>29</v>
      </c>
      <c r="E5219">
        <v>192296</v>
      </c>
      <c r="F5219">
        <v>761</v>
      </c>
      <c r="G5219" t="s">
        <v>14</v>
      </c>
      <c r="I5219" t="s">
        <v>16</v>
      </c>
      <c r="J5219" s="5">
        <v>4753.5600000000004</v>
      </c>
      <c r="K5219" s="7">
        <v>5659</v>
      </c>
      <c r="L5219">
        <v>2</v>
      </c>
      <c r="M5219" t="s">
        <v>41</v>
      </c>
    </row>
    <row r="5220" spans="1:13" x14ac:dyDescent="0.2">
      <c r="A5220">
        <v>6517038</v>
      </c>
      <c r="B5220">
        <v>1056</v>
      </c>
      <c r="C5220" s="1">
        <v>44269</v>
      </c>
      <c r="D5220" t="s">
        <v>37</v>
      </c>
      <c r="E5220">
        <v>217318</v>
      </c>
      <c r="F5220">
        <v>827</v>
      </c>
      <c r="G5220" t="s">
        <v>14</v>
      </c>
      <c r="H5220" t="s">
        <v>40</v>
      </c>
      <c r="I5220" t="s">
        <v>16</v>
      </c>
      <c r="J5220" s="5">
        <v>758.34</v>
      </c>
      <c r="K5220" s="7">
        <v>1149</v>
      </c>
      <c r="L5220">
        <v>4</v>
      </c>
      <c r="M5220" t="s">
        <v>47</v>
      </c>
    </row>
    <row r="5221" spans="1:13" x14ac:dyDescent="0.2">
      <c r="A5221">
        <v>6517969</v>
      </c>
      <c r="B5221">
        <v>1050</v>
      </c>
      <c r="C5221" s="1">
        <v>43905</v>
      </c>
      <c r="D5221" t="s">
        <v>13</v>
      </c>
      <c r="E5221">
        <v>148100000</v>
      </c>
      <c r="F5221">
        <v>711</v>
      </c>
      <c r="G5221" t="s">
        <v>14</v>
      </c>
      <c r="H5221" t="s">
        <v>26</v>
      </c>
      <c r="I5221" t="s">
        <v>46</v>
      </c>
      <c r="J5221" s="5">
        <v>1116.06</v>
      </c>
      <c r="K5221" s="7">
        <v>1691</v>
      </c>
      <c r="L5221">
        <v>2</v>
      </c>
      <c r="M5221" t="s">
        <v>52</v>
      </c>
    </row>
    <row r="5222" spans="1:13" x14ac:dyDescent="0.2">
      <c r="A5222">
        <v>6522077</v>
      </c>
      <c r="B5222">
        <v>1097</v>
      </c>
      <c r="C5222" s="1">
        <v>45379</v>
      </c>
      <c r="D5222" t="s">
        <v>19</v>
      </c>
      <c r="E5222">
        <v>201482</v>
      </c>
      <c r="G5222" t="s">
        <v>14</v>
      </c>
      <c r="H5222" t="s">
        <v>45</v>
      </c>
      <c r="I5222" t="s">
        <v>20</v>
      </c>
      <c r="J5222" s="5">
        <v>1207.1400000000001</v>
      </c>
      <c r="K5222" s="7">
        <v>1829</v>
      </c>
      <c r="L5222">
        <v>3</v>
      </c>
      <c r="M5222" t="s">
        <v>38</v>
      </c>
    </row>
    <row r="5223" spans="1:13" x14ac:dyDescent="0.2">
      <c r="A5223">
        <v>6526998</v>
      </c>
      <c r="B5223">
        <v>1054</v>
      </c>
      <c r="C5223" t="s">
        <v>548</v>
      </c>
      <c r="D5223" t="s">
        <v>19</v>
      </c>
      <c r="E5223">
        <v>234135</v>
      </c>
      <c r="F5223">
        <v>718</v>
      </c>
      <c r="G5223" t="s">
        <v>14</v>
      </c>
      <c r="H5223" t="s">
        <v>40</v>
      </c>
      <c r="I5223" t="s">
        <v>20</v>
      </c>
      <c r="J5223" s="5">
        <v>1659.84</v>
      </c>
      <c r="K5223" s="7">
        <v>2128</v>
      </c>
      <c r="L5223">
        <v>1</v>
      </c>
      <c r="M5223" t="s">
        <v>34</v>
      </c>
    </row>
    <row r="5224" spans="1:13" x14ac:dyDescent="0.2">
      <c r="A5224">
        <v>6527520</v>
      </c>
      <c r="B5224">
        <v>1760</v>
      </c>
      <c r="C5224" s="2">
        <v>45144</v>
      </c>
      <c r="D5224" t="s">
        <v>29</v>
      </c>
      <c r="E5224">
        <v>194816</v>
      </c>
      <c r="F5224">
        <v>786</v>
      </c>
      <c r="G5224" t="s">
        <v>14</v>
      </c>
      <c r="H5224">
        <v>0</v>
      </c>
      <c r="I5224" t="s">
        <v>46</v>
      </c>
      <c r="J5224" s="5">
        <v>1263</v>
      </c>
      <c r="K5224" s="7">
        <v>2105</v>
      </c>
      <c r="L5224">
        <v>1</v>
      </c>
      <c r="M5224" t="s">
        <v>52</v>
      </c>
    </row>
    <row r="5225" spans="1:13" x14ac:dyDescent="0.2">
      <c r="A5225">
        <v>6528261</v>
      </c>
      <c r="B5225">
        <v>874</v>
      </c>
      <c r="C5225" s="1">
        <v>44283</v>
      </c>
      <c r="D5225" t="s">
        <v>29</v>
      </c>
      <c r="E5225">
        <v>27018</v>
      </c>
      <c r="F5225">
        <v>718</v>
      </c>
      <c r="G5225" t="s">
        <v>14</v>
      </c>
      <c r="H5225" t="s">
        <v>40</v>
      </c>
      <c r="I5225" t="s">
        <v>20</v>
      </c>
      <c r="J5225" s="5">
        <v>3868.26</v>
      </c>
      <c r="K5225" s="7">
        <v>5861</v>
      </c>
      <c r="L5225">
        <v>3</v>
      </c>
      <c r="M5225" t="s">
        <v>47</v>
      </c>
    </row>
    <row r="5226" spans="1:13" x14ac:dyDescent="0.2">
      <c r="A5226">
        <v>6528638</v>
      </c>
      <c r="B5226">
        <v>953</v>
      </c>
      <c r="C5226" s="1">
        <v>44060</v>
      </c>
      <c r="D5226" t="s">
        <v>13</v>
      </c>
      <c r="E5226">
        <v>216137</v>
      </c>
      <c r="F5226">
        <v>657</v>
      </c>
      <c r="G5226" t="s">
        <v>14</v>
      </c>
      <c r="H5226">
        <v>0</v>
      </c>
      <c r="I5226" t="s">
        <v>20</v>
      </c>
      <c r="J5226" s="5">
        <v>3586.8</v>
      </c>
      <c r="K5226" s="7">
        <v>4270</v>
      </c>
      <c r="L5226">
        <v>2</v>
      </c>
    </row>
    <row r="5227" spans="1:13" x14ac:dyDescent="0.2">
      <c r="A5227">
        <v>6529115</v>
      </c>
      <c r="B5227">
        <v>359</v>
      </c>
      <c r="C5227" s="1">
        <v>44383</v>
      </c>
      <c r="D5227" t="s">
        <v>19</v>
      </c>
      <c r="E5227">
        <v>291245</v>
      </c>
      <c r="F5227">
        <v>573</v>
      </c>
      <c r="G5227" t="s">
        <v>14</v>
      </c>
      <c r="H5227" t="s">
        <v>45</v>
      </c>
      <c r="I5227" t="s">
        <v>20</v>
      </c>
      <c r="J5227" s="5">
        <v>2237.7600000000002</v>
      </c>
      <c r="K5227" s="7">
        <v>2331</v>
      </c>
      <c r="L5227">
        <v>1</v>
      </c>
    </row>
    <row r="5228" spans="1:13" x14ac:dyDescent="0.2">
      <c r="A5228">
        <v>6530191</v>
      </c>
      <c r="B5228">
        <v>582</v>
      </c>
      <c r="C5228" s="2">
        <v>44329</v>
      </c>
      <c r="D5228" t="s">
        <v>32</v>
      </c>
      <c r="E5228">
        <v>246442</v>
      </c>
      <c r="F5228">
        <v>638</v>
      </c>
      <c r="G5228" t="s">
        <v>14</v>
      </c>
      <c r="H5228" t="s">
        <v>30</v>
      </c>
      <c r="I5228" t="s">
        <v>20</v>
      </c>
      <c r="J5228" s="5">
        <v>1517.1</v>
      </c>
      <c r="K5228" s="7">
        <v>1945</v>
      </c>
      <c r="L5228">
        <v>4</v>
      </c>
      <c r="M5228" t="s">
        <v>52</v>
      </c>
    </row>
    <row r="5229" spans="1:13" x14ac:dyDescent="0.2">
      <c r="A5229">
        <v>6530695</v>
      </c>
      <c r="B5229">
        <v>1435</v>
      </c>
      <c r="C5229" s="1">
        <v>45534</v>
      </c>
      <c r="D5229" t="s">
        <v>19</v>
      </c>
      <c r="E5229">
        <v>189398</v>
      </c>
      <c r="F5229">
        <v>672</v>
      </c>
      <c r="G5229" t="s">
        <v>14</v>
      </c>
      <c r="H5229" t="s">
        <v>14</v>
      </c>
      <c r="I5229" t="s">
        <v>16</v>
      </c>
      <c r="J5229" s="5">
        <v>3047.52</v>
      </c>
      <c r="K5229" s="7">
        <v>3628</v>
      </c>
      <c r="L5229">
        <v>5</v>
      </c>
      <c r="M5229" t="s">
        <v>35</v>
      </c>
    </row>
    <row r="5230" spans="1:13" x14ac:dyDescent="0.2">
      <c r="A5230">
        <v>6534484</v>
      </c>
      <c r="B5230">
        <v>626</v>
      </c>
      <c r="C5230" s="1">
        <v>44036</v>
      </c>
      <c r="D5230" t="s">
        <v>29</v>
      </c>
      <c r="E5230">
        <v>135689</v>
      </c>
      <c r="F5230">
        <v>594</v>
      </c>
      <c r="G5230" t="s">
        <v>14</v>
      </c>
      <c r="H5230" t="s">
        <v>45</v>
      </c>
      <c r="I5230" t="s">
        <v>24</v>
      </c>
      <c r="J5230" s="5">
        <v>1194.5999999999999</v>
      </c>
      <c r="K5230" s="7">
        <v>1991</v>
      </c>
      <c r="L5230">
        <v>1</v>
      </c>
      <c r="M5230" t="s">
        <v>28</v>
      </c>
    </row>
    <row r="5231" spans="1:13" x14ac:dyDescent="0.2">
      <c r="A5231">
        <v>6535271</v>
      </c>
      <c r="B5231">
        <v>556</v>
      </c>
      <c r="C5231" s="1">
        <v>44730</v>
      </c>
      <c r="D5231" t="s">
        <v>19</v>
      </c>
      <c r="E5231">
        <v>180738</v>
      </c>
      <c r="F5231">
        <v>420</v>
      </c>
      <c r="G5231" t="s">
        <v>14</v>
      </c>
      <c r="I5231" t="s">
        <v>24</v>
      </c>
      <c r="J5231" s="5">
        <v>3258.24</v>
      </c>
      <c r="K5231" s="7">
        <v>3394</v>
      </c>
      <c r="L5231">
        <v>5</v>
      </c>
    </row>
    <row r="5232" spans="1:13" x14ac:dyDescent="0.2">
      <c r="A5232">
        <v>6535416</v>
      </c>
      <c r="B5232">
        <v>653</v>
      </c>
      <c r="C5232" s="1">
        <v>44607</v>
      </c>
      <c r="D5232" t="s">
        <v>29</v>
      </c>
      <c r="E5232">
        <v>232598</v>
      </c>
      <c r="G5232" t="s">
        <v>26</v>
      </c>
      <c r="H5232" t="s">
        <v>30</v>
      </c>
      <c r="I5232" t="s">
        <v>24</v>
      </c>
      <c r="J5232" s="5">
        <v>3834.24</v>
      </c>
      <c r="K5232" s="7">
        <v>3994</v>
      </c>
      <c r="L5232">
        <v>1</v>
      </c>
      <c r="M5232" t="s">
        <v>17</v>
      </c>
    </row>
    <row r="5233" spans="1:13" x14ac:dyDescent="0.2">
      <c r="A5233">
        <v>6536838</v>
      </c>
      <c r="B5233">
        <v>473</v>
      </c>
      <c r="C5233" s="1">
        <v>43893</v>
      </c>
      <c r="D5233" t="s">
        <v>27</v>
      </c>
      <c r="E5233">
        <v>84995</v>
      </c>
      <c r="F5233">
        <v>791</v>
      </c>
      <c r="G5233" t="s">
        <v>14</v>
      </c>
      <c r="H5233" t="b">
        <v>0</v>
      </c>
      <c r="I5233" t="s">
        <v>16</v>
      </c>
      <c r="J5233" s="5">
        <v>3367.56</v>
      </c>
      <c r="K5233" s="7">
        <v>4009</v>
      </c>
      <c r="L5233">
        <v>1</v>
      </c>
      <c r="M5233" t="s">
        <v>47</v>
      </c>
    </row>
    <row r="5234" spans="1:13" x14ac:dyDescent="0.2">
      <c r="A5234">
        <v>6538433</v>
      </c>
      <c r="B5234">
        <v>1722</v>
      </c>
      <c r="C5234" s="1">
        <v>43988</v>
      </c>
      <c r="D5234" t="s">
        <v>37</v>
      </c>
      <c r="E5234">
        <v>232609</v>
      </c>
      <c r="F5234">
        <v>648</v>
      </c>
      <c r="G5234" t="s">
        <v>26</v>
      </c>
      <c r="H5234" t="s">
        <v>45</v>
      </c>
      <c r="I5234" t="s">
        <v>20</v>
      </c>
      <c r="J5234" s="5">
        <v>1616.64</v>
      </c>
      <c r="K5234" s="7">
        <v>1684</v>
      </c>
      <c r="L5234">
        <v>4</v>
      </c>
      <c r="M5234" t="s">
        <v>41</v>
      </c>
    </row>
    <row r="5235" spans="1:13" x14ac:dyDescent="0.2">
      <c r="A5235">
        <v>6539247</v>
      </c>
      <c r="B5235">
        <v>291</v>
      </c>
      <c r="C5235" s="1">
        <v>44802</v>
      </c>
      <c r="D5235" t="s">
        <v>23</v>
      </c>
      <c r="E5235">
        <v>295408</v>
      </c>
      <c r="F5235">
        <v>435</v>
      </c>
      <c r="G5235" t="s">
        <v>14</v>
      </c>
      <c r="H5235" t="b">
        <v>1</v>
      </c>
      <c r="I5235" t="s">
        <v>46</v>
      </c>
      <c r="J5235" s="5">
        <v>1537.92</v>
      </c>
      <c r="K5235" s="7">
        <v>1602</v>
      </c>
      <c r="L5235">
        <v>4</v>
      </c>
      <c r="M5235" t="s">
        <v>25</v>
      </c>
    </row>
    <row r="5236" spans="1:13" x14ac:dyDescent="0.2">
      <c r="A5236">
        <v>6540731</v>
      </c>
      <c r="B5236">
        <v>1180</v>
      </c>
      <c r="C5236" s="1">
        <v>44272</v>
      </c>
      <c r="D5236" t="s">
        <v>29</v>
      </c>
      <c r="E5236">
        <v>133200000</v>
      </c>
      <c r="F5236">
        <v>731</v>
      </c>
      <c r="G5236" t="s">
        <v>14</v>
      </c>
      <c r="H5236" t="s">
        <v>15</v>
      </c>
      <c r="I5236" t="s">
        <v>24</v>
      </c>
      <c r="J5236" s="5">
        <v>3510.54</v>
      </c>
      <c r="K5236" s="7">
        <v>5319</v>
      </c>
      <c r="L5236">
        <v>3</v>
      </c>
      <c r="M5236" t="s">
        <v>25</v>
      </c>
    </row>
    <row r="5237" spans="1:13" x14ac:dyDescent="0.2">
      <c r="A5237">
        <v>6542701</v>
      </c>
      <c r="B5237">
        <v>1087</v>
      </c>
      <c r="C5237" s="1">
        <v>44819</v>
      </c>
      <c r="D5237" t="s">
        <v>27</v>
      </c>
      <c r="E5237">
        <v>212842</v>
      </c>
      <c r="F5237">
        <v>312</v>
      </c>
      <c r="G5237" t="s">
        <v>14</v>
      </c>
      <c r="H5237" t="s">
        <v>45</v>
      </c>
      <c r="I5237" t="s">
        <v>16</v>
      </c>
      <c r="J5237" s="5">
        <v>6022.08</v>
      </c>
      <c r="K5237" s="7">
        <v>6273</v>
      </c>
      <c r="L5237">
        <v>4</v>
      </c>
      <c r="M5237" t="s">
        <v>31</v>
      </c>
    </row>
    <row r="5238" spans="1:13" x14ac:dyDescent="0.2">
      <c r="A5238">
        <v>6542782</v>
      </c>
      <c r="B5238">
        <v>465</v>
      </c>
      <c r="C5238" s="1">
        <v>44740</v>
      </c>
      <c r="D5238" t="s">
        <v>37</v>
      </c>
      <c r="E5238">
        <v>106789</v>
      </c>
      <c r="F5238">
        <v>647</v>
      </c>
      <c r="G5238" t="s">
        <v>14</v>
      </c>
      <c r="I5238" t="s">
        <v>20</v>
      </c>
      <c r="J5238" s="5">
        <v>1476.54</v>
      </c>
      <c r="K5238" s="7">
        <v>1893</v>
      </c>
      <c r="L5238">
        <v>5</v>
      </c>
      <c r="M5238" t="s">
        <v>17</v>
      </c>
    </row>
    <row r="5239" spans="1:13" x14ac:dyDescent="0.2">
      <c r="A5239">
        <v>6542964</v>
      </c>
      <c r="B5239">
        <v>438</v>
      </c>
      <c r="C5239" s="1">
        <v>44037</v>
      </c>
      <c r="D5239" t="s">
        <v>27</v>
      </c>
      <c r="E5239">
        <v>224742</v>
      </c>
      <c r="F5239">
        <v>753</v>
      </c>
      <c r="G5239" t="s">
        <v>26</v>
      </c>
      <c r="H5239">
        <v>1</v>
      </c>
      <c r="I5239" t="s">
        <v>16</v>
      </c>
      <c r="J5239" s="5">
        <v>2004</v>
      </c>
      <c r="K5239" s="7">
        <v>3340</v>
      </c>
      <c r="L5239">
        <v>2</v>
      </c>
    </row>
    <row r="5240" spans="1:13" x14ac:dyDescent="0.2">
      <c r="A5240">
        <v>6543522</v>
      </c>
      <c r="B5240">
        <v>1617</v>
      </c>
      <c r="C5240" s="1">
        <v>44434</v>
      </c>
      <c r="D5240" t="s">
        <v>23</v>
      </c>
      <c r="E5240">
        <v>62909</v>
      </c>
      <c r="F5240">
        <v>840</v>
      </c>
      <c r="G5240" t="s">
        <v>14</v>
      </c>
      <c r="H5240" t="s">
        <v>26</v>
      </c>
      <c r="I5240" t="s">
        <v>16</v>
      </c>
      <c r="J5240" s="5">
        <v>684.6</v>
      </c>
      <c r="K5240" s="7">
        <v>815</v>
      </c>
      <c r="L5240">
        <v>3</v>
      </c>
      <c r="M5240" t="s">
        <v>35</v>
      </c>
    </row>
    <row r="5241" spans="1:13" x14ac:dyDescent="0.2">
      <c r="A5241">
        <v>6543764</v>
      </c>
      <c r="B5241">
        <v>266</v>
      </c>
      <c r="C5241" s="1">
        <v>43843</v>
      </c>
      <c r="D5241" t="s">
        <v>29</v>
      </c>
      <c r="E5241">
        <v>243898</v>
      </c>
      <c r="F5241">
        <v>656</v>
      </c>
      <c r="G5241" t="s">
        <v>14</v>
      </c>
      <c r="H5241">
        <v>1</v>
      </c>
      <c r="I5241" t="s">
        <v>24</v>
      </c>
      <c r="J5241" s="5">
        <v>1618.2</v>
      </c>
      <c r="K5241" s="7">
        <v>2697</v>
      </c>
      <c r="L5241">
        <v>3</v>
      </c>
      <c r="M5241" t="s">
        <v>34</v>
      </c>
    </row>
    <row r="5242" spans="1:13" x14ac:dyDescent="0.2">
      <c r="A5242">
        <v>6545221</v>
      </c>
      <c r="B5242">
        <v>771</v>
      </c>
      <c r="C5242" s="1">
        <v>44940</v>
      </c>
      <c r="D5242" t="s">
        <v>27</v>
      </c>
      <c r="E5242">
        <v>167377</v>
      </c>
      <c r="F5242">
        <v>753</v>
      </c>
      <c r="G5242" t="s">
        <v>14</v>
      </c>
      <c r="H5242" t="b">
        <v>1</v>
      </c>
      <c r="I5242" t="s">
        <v>20</v>
      </c>
      <c r="J5242" s="5">
        <v>2426.7600000000002</v>
      </c>
      <c r="K5242" s="7">
        <v>2889</v>
      </c>
      <c r="L5242">
        <v>3</v>
      </c>
      <c r="M5242" t="s">
        <v>41</v>
      </c>
    </row>
    <row r="5243" spans="1:13" x14ac:dyDescent="0.2">
      <c r="A5243">
        <v>6545510</v>
      </c>
      <c r="B5243">
        <v>1445</v>
      </c>
      <c r="C5243" t="s">
        <v>355</v>
      </c>
      <c r="D5243" t="s">
        <v>27</v>
      </c>
      <c r="E5243">
        <v>88888</v>
      </c>
      <c r="F5243">
        <v>688</v>
      </c>
      <c r="G5243" t="s">
        <v>14</v>
      </c>
      <c r="H5243" t="s">
        <v>26</v>
      </c>
      <c r="I5243" t="s">
        <v>20</v>
      </c>
      <c r="J5243" s="5">
        <v>8016</v>
      </c>
      <c r="K5243" s="7">
        <v>8350</v>
      </c>
      <c r="L5243">
        <v>1</v>
      </c>
      <c r="M5243" t="s">
        <v>47</v>
      </c>
    </row>
    <row r="5244" spans="1:13" x14ac:dyDescent="0.2">
      <c r="A5244">
        <v>6545672</v>
      </c>
      <c r="B5244">
        <v>271</v>
      </c>
      <c r="C5244" s="1">
        <v>45017</v>
      </c>
      <c r="D5244" t="s">
        <v>37</v>
      </c>
      <c r="E5244">
        <v>196640</v>
      </c>
      <c r="F5244">
        <v>836</v>
      </c>
      <c r="G5244" t="s">
        <v>14</v>
      </c>
      <c r="H5244">
        <v>1</v>
      </c>
      <c r="I5244" t="s">
        <v>20</v>
      </c>
      <c r="J5244" s="5">
        <v>6342.18</v>
      </c>
      <c r="K5244" s="7">
        <v>8131</v>
      </c>
      <c r="L5244">
        <v>3</v>
      </c>
      <c r="M5244" t="s">
        <v>34</v>
      </c>
    </row>
    <row r="5245" spans="1:13" x14ac:dyDescent="0.2">
      <c r="A5245">
        <v>6548555</v>
      </c>
      <c r="B5245">
        <v>1154</v>
      </c>
      <c r="D5245" t="s">
        <v>19</v>
      </c>
      <c r="E5245">
        <v>213558</v>
      </c>
      <c r="F5245">
        <v>811</v>
      </c>
      <c r="G5245" t="s">
        <v>14</v>
      </c>
      <c r="H5245" t="s">
        <v>14</v>
      </c>
      <c r="I5245" t="s">
        <v>16</v>
      </c>
      <c r="J5245" s="5">
        <v>1798.5</v>
      </c>
      <c r="K5245" s="7">
        <v>2725</v>
      </c>
      <c r="L5245">
        <v>1</v>
      </c>
      <c r="M5245" t="s">
        <v>34</v>
      </c>
    </row>
    <row r="5246" spans="1:13" x14ac:dyDescent="0.2">
      <c r="A5246">
        <v>6549532</v>
      </c>
      <c r="B5246">
        <v>289</v>
      </c>
      <c r="C5246" t="s">
        <v>350</v>
      </c>
      <c r="D5246" t="s">
        <v>19</v>
      </c>
      <c r="E5246">
        <v>51100000</v>
      </c>
      <c r="G5246" t="s">
        <v>14</v>
      </c>
      <c r="I5246" t="s">
        <v>20</v>
      </c>
      <c r="J5246" s="5">
        <v>2235.42</v>
      </c>
      <c r="K5246" s="7">
        <v>3387</v>
      </c>
      <c r="L5246">
        <v>4</v>
      </c>
      <c r="M5246" t="s">
        <v>35</v>
      </c>
    </row>
    <row r="5247" spans="1:13" x14ac:dyDescent="0.2">
      <c r="A5247">
        <v>6551176</v>
      </c>
      <c r="B5247">
        <v>345</v>
      </c>
      <c r="C5247" t="s">
        <v>549</v>
      </c>
      <c r="D5247" t="s">
        <v>29</v>
      </c>
      <c r="E5247">
        <v>98200000</v>
      </c>
      <c r="F5247">
        <v>605</v>
      </c>
      <c r="G5247" t="s">
        <v>26</v>
      </c>
      <c r="H5247" t="b">
        <v>0</v>
      </c>
      <c r="I5247" t="s">
        <v>33</v>
      </c>
      <c r="J5247" s="5">
        <v>5189.76</v>
      </c>
      <c r="K5247" s="7">
        <v>5406</v>
      </c>
      <c r="L5247">
        <v>3</v>
      </c>
      <c r="M5247" t="s">
        <v>34</v>
      </c>
    </row>
    <row r="5248" spans="1:13" x14ac:dyDescent="0.2">
      <c r="A5248">
        <v>6552113</v>
      </c>
      <c r="B5248">
        <v>206</v>
      </c>
      <c r="C5248" s="1">
        <v>44046</v>
      </c>
      <c r="D5248" t="s">
        <v>19</v>
      </c>
      <c r="E5248">
        <v>69160</v>
      </c>
      <c r="F5248">
        <v>508</v>
      </c>
      <c r="G5248" t="s">
        <v>14</v>
      </c>
      <c r="H5248" t="b">
        <v>0</v>
      </c>
      <c r="I5248" t="s">
        <v>24</v>
      </c>
      <c r="J5248" s="5">
        <v>2157.6</v>
      </c>
      <c r="K5248" s="7">
        <v>3596</v>
      </c>
      <c r="L5248">
        <v>4</v>
      </c>
    </row>
    <row r="5249" spans="1:13" x14ac:dyDescent="0.2">
      <c r="A5249">
        <v>6552658</v>
      </c>
      <c r="B5249">
        <v>1424</v>
      </c>
      <c r="C5249" s="1">
        <v>45564</v>
      </c>
      <c r="D5249" t="s">
        <v>27</v>
      </c>
      <c r="E5249">
        <v>93617</v>
      </c>
      <c r="F5249">
        <v>343</v>
      </c>
      <c r="G5249" t="s">
        <v>14</v>
      </c>
      <c r="H5249" t="s">
        <v>14</v>
      </c>
      <c r="I5249" t="s">
        <v>46</v>
      </c>
      <c r="J5249" s="5">
        <v>1940.64</v>
      </c>
      <c r="K5249" s="7">
        <v>2488</v>
      </c>
      <c r="L5249">
        <v>5</v>
      </c>
      <c r="M5249" t="s">
        <v>31</v>
      </c>
    </row>
    <row r="5250" spans="1:13" x14ac:dyDescent="0.2">
      <c r="A5250">
        <v>6552843</v>
      </c>
      <c r="B5250">
        <v>284</v>
      </c>
      <c r="C5250" s="2">
        <v>44072</v>
      </c>
      <c r="D5250" t="s">
        <v>23</v>
      </c>
      <c r="E5250">
        <v>77611</v>
      </c>
      <c r="F5250">
        <v>725</v>
      </c>
      <c r="G5250" t="s">
        <v>14</v>
      </c>
      <c r="H5250" t="s">
        <v>45</v>
      </c>
      <c r="I5250" t="s">
        <v>24</v>
      </c>
      <c r="J5250" s="5">
        <v>1691.58</v>
      </c>
      <c r="K5250" s="7">
        <v>2563</v>
      </c>
      <c r="L5250">
        <v>5</v>
      </c>
      <c r="M5250" t="s">
        <v>21</v>
      </c>
    </row>
    <row r="5251" spans="1:13" x14ac:dyDescent="0.2">
      <c r="A5251">
        <v>6552925</v>
      </c>
      <c r="B5251">
        <v>1559</v>
      </c>
      <c r="C5251" t="s">
        <v>550</v>
      </c>
      <c r="D5251" t="s">
        <v>37</v>
      </c>
      <c r="E5251">
        <v>192628</v>
      </c>
      <c r="F5251">
        <v>664</v>
      </c>
      <c r="G5251" t="s">
        <v>14</v>
      </c>
      <c r="H5251" t="b">
        <v>0</v>
      </c>
      <c r="I5251" t="s">
        <v>16</v>
      </c>
      <c r="J5251" s="5">
        <v>1361.64</v>
      </c>
      <c r="K5251" s="7">
        <v>1621</v>
      </c>
      <c r="L5251">
        <v>3</v>
      </c>
      <c r="M5251" t="s">
        <v>28</v>
      </c>
    </row>
    <row r="5252" spans="1:13" x14ac:dyDescent="0.2">
      <c r="A5252">
        <v>6554689</v>
      </c>
      <c r="B5252">
        <v>1032</v>
      </c>
      <c r="C5252" s="1">
        <v>43963</v>
      </c>
      <c r="D5252" t="s">
        <v>29</v>
      </c>
      <c r="E5252">
        <v>96183</v>
      </c>
      <c r="F5252">
        <v>687</v>
      </c>
      <c r="G5252" t="s">
        <v>26</v>
      </c>
      <c r="H5252" t="b">
        <v>0</v>
      </c>
      <c r="I5252" t="s">
        <v>20</v>
      </c>
      <c r="J5252" s="5">
        <v>2469.6</v>
      </c>
      <c r="K5252" s="7">
        <v>2940</v>
      </c>
      <c r="L5252">
        <v>1</v>
      </c>
      <c r="M5252" t="s">
        <v>31</v>
      </c>
    </row>
    <row r="5253" spans="1:13" x14ac:dyDescent="0.2">
      <c r="A5253">
        <v>6554958</v>
      </c>
      <c r="B5253">
        <v>185</v>
      </c>
      <c r="C5253" s="1">
        <v>44424</v>
      </c>
      <c r="D5253" t="s">
        <v>29</v>
      </c>
      <c r="E5253">
        <v>98564</v>
      </c>
      <c r="F5253">
        <v>759</v>
      </c>
      <c r="G5253" t="s">
        <v>14</v>
      </c>
      <c r="H5253" t="b">
        <v>0</v>
      </c>
      <c r="I5253" t="s">
        <v>20</v>
      </c>
      <c r="J5253" s="5">
        <v>4375.68</v>
      </c>
      <c r="K5253" s="7">
        <v>4558</v>
      </c>
      <c r="L5253">
        <v>1</v>
      </c>
      <c r="M5253" t="s">
        <v>17</v>
      </c>
    </row>
    <row r="5254" spans="1:13" x14ac:dyDescent="0.2">
      <c r="A5254">
        <v>6555771</v>
      </c>
      <c r="B5254">
        <v>385</v>
      </c>
      <c r="C5254" s="2">
        <v>44204</v>
      </c>
      <c r="D5254" t="s">
        <v>27</v>
      </c>
      <c r="E5254">
        <v>309055</v>
      </c>
      <c r="F5254">
        <v>586</v>
      </c>
      <c r="G5254" t="s">
        <v>14</v>
      </c>
      <c r="H5254" t="s">
        <v>14</v>
      </c>
      <c r="I5254" t="s">
        <v>20</v>
      </c>
      <c r="J5254" s="5">
        <v>4868.16</v>
      </c>
      <c r="K5254" s="7">
        <v>5071</v>
      </c>
      <c r="L5254">
        <v>1</v>
      </c>
      <c r="M5254" t="s">
        <v>21</v>
      </c>
    </row>
    <row r="5255" spans="1:13" x14ac:dyDescent="0.2">
      <c r="A5255">
        <v>6556606</v>
      </c>
      <c r="B5255">
        <v>1459</v>
      </c>
      <c r="C5255" s="1">
        <v>44908</v>
      </c>
      <c r="D5255" t="s">
        <v>23</v>
      </c>
      <c r="E5255">
        <v>212601</v>
      </c>
      <c r="F5255">
        <v>664</v>
      </c>
      <c r="G5255" t="s">
        <v>14</v>
      </c>
      <c r="H5255" t="s">
        <v>45</v>
      </c>
      <c r="I5255" t="s">
        <v>20</v>
      </c>
      <c r="J5255" s="5">
        <v>2537.64</v>
      </c>
      <c r="K5255" s="7">
        <v>3021</v>
      </c>
      <c r="L5255">
        <v>1</v>
      </c>
      <c r="M5255" t="s">
        <v>41</v>
      </c>
    </row>
    <row r="5256" spans="1:13" x14ac:dyDescent="0.2">
      <c r="A5256">
        <v>6556641</v>
      </c>
      <c r="B5256">
        <v>1448</v>
      </c>
      <c r="C5256" s="1">
        <v>45037</v>
      </c>
      <c r="D5256" t="s">
        <v>23</v>
      </c>
      <c r="E5256">
        <v>78316</v>
      </c>
      <c r="F5256" t="s">
        <v>38</v>
      </c>
      <c r="G5256" t="s">
        <v>14</v>
      </c>
      <c r="H5256" t="s">
        <v>45</v>
      </c>
      <c r="I5256" t="s">
        <v>24</v>
      </c>
      <c r="J5256" s="5">
        <v>2422.56</v>
      </c>
      <c r="K5256" s="7">
        <v>2884</v>
      </c>
      <c r="L5256">
        <v>5</v>
      </c>
      <c r="M5256" t="s">
        <v>47</v>
      </c>
    </row>
    <row r="5257" spans="1:13" x14ac:dyDescent="0.2">
      <c r="A5257">
        <v>6557540</v>
      </c>
      <c r="B5257">
        <v>855</v>
      </c>
      <c r="C5257" s="2">
        <v>44962</v>
      </c>
      <c r="D5257" t="s">
        <v>19</v>
      </c>
      <c r="E5257">
        <v>236066</v>
      </c>
      <c r="F5257">
        <v>696</v>
      </c>
      <c r="G5257" t="s">
        <v>14</v>
      </c>
      <c r="H5257" t="s">
        <v>15</v>
      </c>
      <c r="I5257" t="s">
        <v>20</v>
      </c>
      <c r="J5257" s="5">
        <v>703.56</v>
      </c>
      <c r="K5257" s="7">
        <v>902</v>
      </c>
      <c r="L5257">
        <v>2</v>
      </c>
      <c r="M5257" t="s">
        <v>31</v>
      </c>
    </row>
    <row r="5258" spans="1:13" x14ac:dyDescent="0.2">
      <c r="A5258">
        <v>6557751</v>
      </c>
      <c r="B5258">
        <v>1349</v>
      </c>
      <c r="C5258" s="1">
        <v>44939</v>
      </c>
      <c r="D5258" t="s">
        <v>27</v>
      </c>
      <c r="E5258">
        <v>239404</v>
      </c>
      <c r="F5258">
        <v>806</v>
      </c>
      <c r="G5258" t="s">
        <v>14</v>
      </c>
      <c r="H5258" t="b">
        <v>1</v>
      </c>
      <c r="I5258" t="s">
        <v>20</v>
      </c>
      <c r="J5258" s="5">
        <v>2075.4</v>
      </c>
      <c r="K5258" s="7">
        <v>3459</v>
      </c>
      <c r="L5258">
        <v>4</v>
      </c>
      <c r="M5258" t="s">
        <v>38</v>
      </c>
    </row>
    <row r="5259" spans="1:13" x14ac:dyDescent="0.2">
      <c r="A5259">
        <v>6562537</v>
      </c>
      <c r="B5259">
        <v>950</v>
      </c>
      <c r="C5259" s="1">
        <v>45482</v>
      </c>
      <c r="D5259" t="s">
        <v>19</v>
      </c>
      <c r="E5259">
        <v>187473</v>
      </c>
      <c r="F5259">
        <v>317</v>
      </c>
      <c r="G5259" t="s">
        <v>26</v>
      </c>
      <c r="I5259" t="s">
        <v>20</v>
      </c>
      <c r="J5259" s="5">
        <v>2482.8000000000002</v>
      </c>
      <c r="K5259" s="7">
        <v>4138</v>
      </c>
      <c r="L5259">
        <v>3</v>
      </c>
      <c r="M5259" t="s">
        <v>31</v>
      </c>
    </row>
    <row r="5260" spans="1:13" x14ac:dyDescent="0.2">
      <c r="A5260">
        <v>6563111</v>
      </c>
      <c r="B5260">
        <v>1318</v>
      </c>
      <c r="C5260" s="1">
        <v>44887</v>
      </c>
      <c r="D5260" t="s">
        <v>19</v>
      </c>
      <c r="E5260">
        <v>43001</v>
      </c>
      <c r="F5260">
        <v>716</v>
      </c>
      <c r="G5260" t="s">
        <v>14</v>
      </c>
      <c r="H5260" t="s">
        <v>26</v>
      </c>
      <c r="I5260" t="s">
        <v>24</v>
      </c>
      <c r="J5260" s="5">
        <v>2099.4</v>
      </c>
      <c r="K5260" s="7">
        <v>3499</v>
      </c>
      <c r="L5260">
        <v>1</v>
      </c>
      <c r="M5260" t="s">
        <v>21</v>
      </c>
    </row>
    <row r="5261" spans="1:13" x14ac:dyDescent="0.2">
      <c r="A5261">
        <v>6563311</v>
      </c>
      <c r="B5261">
        <v>986</v>
      </c>
      <c r="C5261" s="1">
        <v>44639</v>
      </c>
      <c r="D5261" t="s">
        <v>19</v>
      </c>
      <c r="E5261">
        <v>50653</v>
      </c>
      <c r="F5261">
        <v>633</v>
      </c>
      <c r="G5261" t="s">
        <v>14</v>
      </c>
      <c r="I5261" t="s">
        <v>20</v>
      </c>
      <c r="J5261" s="5">
        <v>6136.32</v>
      </c>
      <c r="K5261" s="7">
        <v>6392</v>
      </c>
      <c r="L5261">
        <v>3</v>
      </c>
      <c r="M5261" t="s">
        <v>52</v>
      </c>
    </row>
    <row r="5262" spans="1:13" x14ac:dyDescent="0.2">
      <c r="A5262">
        <v>6563955</v>
      </c>
      <c r="B5262">
        <v>1364</v>
      </c>
      <c r="C5262" s="1">
        <v>45453</v>
      </c>
      <c r="D5262" t="s">
        <v>13</v>
      </c>
      <c r="E5262">
        <v>173031</v>
      </c>
      <c r="F5262">
        <v>749</v>
      </c>
      <c r="G5262" t="s">
        <v>14</v>
      </c>
      <c r="H5262" t="s">
        <v>14</v>
      </c>
      <c r="I5262" t="s">
        <v>24</v>
      </c>
      <c r="J5262" s="5">
        <v>4536.84</v>
      </c>
      <c r="K5262" s="7">
        <v>5401</v>
      </c>
      <c r="L5262">
        <v>1</v>
      </c>
      <c r="M5262" t="s">
        <v>21</v>
      </c>
    </row>
    <row r="5263" spans="1:13" x14ac:dyDescent="0.2">
      <c r="A5263">
        <v>6566221</v>
      </c>
      <c r="B5263">
        <v>517</v>
      </c>
      <c r="C5263" s="1">
        <v>45038</v>
      </c>
      <c r="D5263" t="s">
        <v>37</v>
      </c>
      <c r="E5263">
        <v>63249</v>
      </c>
      <c r="F5263">
        <v>580</v>
      </c>
      <c r="G5263" t="s">
        <v>14</v>
      </c>
      <c r="H5263" t="b">
        <v>1</v>
      </c>
      <c r="I5263" t="s">
        <v>20</v>
      </c>
      <c r="J5263" s="5">
        <v>4114.5</v>
      </c>
      <c r="K5263" s="7">
        <v>5275</v>
      </c>
      <c r="L5263">
        <v>2</v>
      </c>
      <c r="M5263" t="s">
        <v>52</v>
      </c>
    </row>
    <row r="5264" spans="1:13" x14ac:dyDescent="0.2">
      <c r="A5264">
        <v>6569887</v>
      </c>
      <c r="B5264">
        <v>656</v>
      </c>
      <c r="C5264" t="s">
        <v>478</v>
      </c>
      <c r="D5264" t="s">
        <v>29</v>
      </c>
      <c r="E5264">
        <v>189955</v>
      </c>
      <c r="F5264">
        <v>690</v>
      </c>
      <c r="G5264" t="s">
        <v>14</v>
      </c>
      <c r="H5264" t="s">
        <v>14</v>
      </c>
      <c r="I5264" t="s">
        <v>20</v>
      </c>
      <c r="J5264" s="5">
        <v>4886.3999999999996</v>
      </c>
      <c r="K5264" s="7">
        <v>5090</v>
      </c>
      <c r="L5264">
        <v>3</v>
      </c>
      <c r="M5264" t="s">
        <v>21</v>
      </c>
    </row>
    <row r="5265" spans="1:13" x14ac:dyDescent="0.2">
      <c r="A5265">
        <v>6573207</v>
      </c>
      <c r="B5265">
        <v>27</v>
      </c>
      <c r="C5265" s="1">
        <v>44499</v>
      </c>
      <c r="D5265" t="s">
        <v>27</v>
      </c>
      <c r="E5265">
        <v>237385</v>
      </c>
      <c r="F5265">
        <v>835</v>
      </c>
      <c r="G5265" t="s">
        <v>14</v>
      </c>
      <c r="H5265" t="s">
        <v>40</v>
      </c>
      <c r="I5265" t="s">
        <v>24</v>
      </c>
      <c r="J5265" s="5">
        <v>1202.76</v>
      </c>
      <c r="K5265" s="7">
        <v>1542</v>
      </c>
      <c r="L5265">
        <v>3</v>
      </c>
    </row>
    <row r="5266" spans="1:13" x14ac:dyDescent="0.2">
      <c r="A5266">
        <v>6573343</v>
      </c>
      <c r="B5266">
        <v>1659</v>
      </c>
      <c r="C5266" s="1">
        <v>44789</v>
      </c>
      <c r="D5266" t="s">
        <v>23</v>
      </c>
      <c r="E5266">
        <v>248300000</v>
      </c>
      <c r="F5266">
        <v>769</v>
      </c>
      <c r="G5266" t="s">
        <v>14</v>
      </c>
      <c r="H5266" t="b">
        <v>0</v>
      </c>
      <c r="I5266" t="s">
        <v>33</v>
      </c>
      <c r="J5266" s="5">
        <v>2815.68</v>
      </c>
      <c r="K5266" s="7">
        <v>2933</v>
      </c>
      <c r="L5266">
        <v>3</v>
      </c>
      <c r="M5266" t="s">
        <v>41</v>
      </c>
    </row>
    <row r="5267" spans="1:13" x14ac:dyDescent="0.2">
      <c r="A5267">
        <v>6573702</v>
      </c>
      <c r="B5267">
        <v>1800</v>
      </c>
      <c r="C5267" s="1">
        <v>44986</v>
      </c>
      <c r="D5267" t="s">
        <v>32</v>
      </c>
      <c r="E5267">
        <v>218691</v>
      </c>
      <c r="F5267">
        <v>788</v>
      </c>
      <c r="G5267" t="s">
        <v>14</v>
      </c>
      <c r="H5267" t="s">
        <v>14</v>
      </c>
      <c r="I5267" t="s">
        <v>24</v>
      </c>
      <c r="J5267" s="5">
        <v>987.84</v>
      </c>
      <c r="K5267" s="7">
        <v>1029</v>
      </c>
      <c r="L5267">
        <v>3</v>
      </c>
      <c r="M5267" t="s">
        <v>17</v>
      </c>
    </row>
    <row r="5268" spans="1:13" x14ac:dyDescent="0.2">
      <c r="A5268">
        <v>6577199</v>
      </c>
      <c r="B5268">
        <v>1795</v>
      </c>
      <c r="C5268" s="2">
        <v>43833</v>
      </c>
      <c r="D5268" t="s">
        <v>19</v>
      </c>
      <c r="E5268">
        <v>233624</v>
      </c>
      <c r="F5268">
        <v>777</v>
      </c>
      <c r="G5268" t="s">
        <v>14</v>
      </c>
      <c r="I5268" t="s">
        <v>33</v>
      </c>
      <c r="J5268" s="5">
        <v>6232.32</v>
      </c>
      <c r="K5268" s="7">
        <v>6492</v>
      </c>
      <c r="L5268">
        <v>2</v>
      </c>
      <c r="M5268" t="s">
        <v>52</v>
      </c>
    </row>
    <row r="5269" spans="1:13" x14ac:dyDescent="0.2">
      <c r="A5269">
        <v>6577268</v>
      </c>
      <c r="B5269">
        <v>1436</v>
      </c>
      <c r="C5269" s="2">
        <v>44955</v>
      </c>
      <c r="D5269" t="s">
        <v>32</v>
      </c>
      <c r="E5269">
        <v>111143</v>
      </c>
      <c r="F5269">
        <v>733</v>
      </c>
      <c r="G5269" t="s">
        <v>14</v>
      </c>
      <c r="H5269" t="s">
        <v>40</v>
      </c>
      <c r="I5269" t="s">
        <v>16</v>
      </c>
      <c r="J5269" s="5">
        <v>5583.36</v>
      </c>
      <c r="K5269" s="7">
        <v>5816</v>
      </c>
      <c r="L5269">
        <v>3</v>
      </c>
      <c r="M5269" t="s">
        <v>35</v>
      </c>
    </row>
    <row r="5270" spans="1:13" x14ac:dyDescent="0.2">
      <c r="A5270">
        <v>6581427</v>
      </c>
      <c r="B5270">
        <v>348</v>
      </c>
      <c r="C5270" s="2">
        <v>45084</v>
      </c>
      <c r="D5270" t="s">
        <v>29</v>
      </c>
      <c r="E5270">
        <v>36688</v>
      </c>
      <c r="F5270">
        <v>727</v>
      </c>
      <c r="G5270" t="s">
        <v>14</v>
      </c>
      <c r="H5270" t="b">
        <v>1</v>
      </c>
      <c r="I5270" t="s">
        <v>20</v>
      </c>
      <c r="J5270" s="5">
        <v>5301.6</v>
      </c>
      <c r="K5270" s="7">
        <v>8836</v>
      </c>
      <c r="L5270">
        <v>4</v>
      </c>
      <c r="M5270" t="s">
        <v>52</v>
      </c>
    </row>
    <row r="5271" spans="1:13" x14ac:dyDescent="0.2">
      <c r="A5271">
        <v>6583394</v>
      </c>
      <c r="B5271">
        <v>1697</v>
      </c>
      <c r="C5271" s="1">
        <v>43835</v>
      </c>
      <c r="D5271" t="s">
        <v>29</v>
      </c>
      <c r="E5271">
        <v>62889</v>
      </c>
      <c r="F5271">
        <v>644</v>
      </c>
      <c r="G5271" t="s">
        <v>14</v>
      </c>
      <c r="H5271">
        <v>1</v>
      </c>
      <c r="I5271" t="s">
        <v>20</v>
      </c>
      <c r="J5271" s="5">
        <v>1023</v>
      </c>
      <c r="K5271" s="7">
        <v>1705</v>
      </c>
      <c r="L5271">
        <v>3</v>
      </c>
      <c r="M5271" t="s">
        <v>31</v>
      </c>
    </row>
    <row r="5272" spans="1:13" x14ac:dyDescent="0.2">
      <c r="A5272">
        <v>6583569</v>
      </c>
      <c r="B5272">
        <v>118</v>
      </c>
      <c r="C5272" s="2">
        <v>44584</v>
      </c>
      <c r="D5272" t="s">
        <v>13</v>
      </c>
      <c r="E5272">
        <v>145882</v>
      </c>
      <c r="F5272">
        <v>656</v>
      </c>
      <c r="G5272" t="s">
        <v>26</v>
      </c>
      <c r="H5272" t="s">
        <v>14</v>
      </c>
      <c r="I5272" t="s">
        <v>16</v>
      </c>
      <c r="J5272" s="5">
        <v>6746.88</v>
      </c>
      <c r="K5272" s="7">
        <v>7028</v>
      </c>
      <c r="L5272">
        <v>5</v>
      </c>
      <c r="M5272" t="s">
        <v>47</v>
      </c>
    </row>
    <row r="5273" spans="1:13" x14ac:dyDescent="0.2">
      <c r="A5273">
        <v>6584408</v>
      </c>
      <c r="B5273">
        <v>14</v>
      </c>
      <c r="C5273" s="2">
        <v>45190</v>
      </c>
      <c r="D5273" t="s">
        <v>19</v>
      </c>
      <c r="E5273">
        <v>63245</v>
      </c>
      <c r="F5273" t="s">
        <v>38</v>
      </c>
      <c r="G5273" t="s">
        <v>26</v>
      </c>
      <c r="H5273">
        <v>0</v>
      </c>
      <c r="I5273" t="s">
        <v>20</v>
      </c>
      <c r="J5273" s="5">
        <v>1690.26</v>
      </c>
      <c r="K5273" s="7">
        <v>2167</v>
      </c>
      <c r="L5273">
        <v>1</v>
      </c>
      <c r="M5273" t="s">
        <v>41</v>
      </c>
    </row>
    <row r="5274" spans="1:13" x14ac:dyDescent="0.2">
      <c r="A5274">
        <v>6585986</v>
      </c>
      <c r="B5274">
        <v>491</v>
      </c>
      <c r="C5274" s="1">
        <v>43971</v>
      </c>
      <c r="D5274" t="s">
        <v>23</v>
      </c>
      <c r="E5274">
        <v>310038</v>
      </c>
      <c r="F5274">
        <v>717</v>
      </c>
      <c r="G5274" t="s">
        <v>14</v>
      </c>
      <c r="H5274" t="s">
        <v>14</v>
      </c>
      <c r="I5274" t="s">
        <v>20</v>
      </c>
      <c r="J5274" s="5">
        <v>1473.36</v>
      </c>
      <c r="K5274" s="7">
        <v>1754</v>
      </c>
      <c r="L5274">
        <v>5</v>
      </c>
      <c r="M5274" t="s">
        <v>47</v>
      </c>
    </row>
    <row r="5275" spans="1:13" x14ac:dyDescent="0.2">
      <c r="A5275">
        <v>6586412</v>
      </c>
      <c r="B5275">
        <v>531</v>
      </c>
      <c r="C5275" s="1">
        <v>45313</v>
      </c>
      <c r="D5275" t="s">
        <v>13</v>
      </c>
      <c r="E5275">
        <v>193527</v>
      </c>
      <c r="F5275">
        <v>788</v>
      </c>
      <c r="G5275" t="s">
        <v>14</v>
      </c>
      <c r="H5275" t="b">
        <v>1</v>
      </c>
      <c r="I5275" t="s">
        <v>20</v>
      </c>
      <c r="J5275" s="5">
        <v>4747.2</v>
      </c>
      <c r="K5275" s="7">
        <v>4945</v>
      </c>
      <c r="L5275">
        <v>1</v>
      </c>
      <c r="M5275" t="s">
        <v>34</v>
      </c>
    </row>
    <row r="5276" spans="1:13" x14ac:dyDescent="0.2">
      <c r="A5276">
        <v>6587831</v>
      </c>
      <c r="B5276">
        <v>795</v>
      </c>
      <c r="C5276" t="s">
        <v>551</v>
      </c>
      <c r="D5276" t="s">
        <v>32</v>
      </c>
      <c r="E5276">
        <v>98602</v>
      </c>
      <c r="F5276">
        <v>686</v>
      </c>
      <c r="G5276" t="s">
        <v>14</v>
      </c>
      <c r="H5276" t="b">
        <v>0</v>
      </c>
      <c r="I5276" t="s">
        <v>20</v>
      </c>
      <c r="J5276" s="5">
        <v>1291.92</v>
      </c>
      <c r="K5276" s="7">
        <v>1538</v>
      </c>
      <c r="L5276">
        <v>2</v>
      </c>
      <c r="M5276" t="s">
        <v>21</v>
      </c>
    </row>
    <row r="5277" spans="1:13" x14ac:dyDescent="0.2">
      <c r="A5277">
        <v>6588317</v>
      </c>
      <c r="B5277">
        <v>717</v>
      </c>
      <c r="C5277" s="1">
        <v>45330</v>
      </c>
      <c r="D5277" t="s">
        <v>37</v>
      </c>
      <c r="E5277">
        <v>126731</v>
      </c>
      <c r="F5277">
        <v>791</v>
      </c>
      <c r="G5277" t="s">
        <v>14</v>
      </c>
      <c r="H5277" t="s">
        <v>14</v>
      </c>
      <c r="I5277" t="s">
        <v>16</v>
      </c>
      <c r="J5277" s="5">
        <v>5440.5</v>
      </c>
      <c r="K5277" s="7">
        <v>6975</v>
      </c>
      <c r="L5277">
        <v>5</v>
      </c>
      <c r="M5277" t="s">
        <v>17</v>
      </c>
    </row>
    <row r="5278" spans="1:13" x14ac:dyDescent="0.2">
      <c r="A5278">
        <v>6591031</v>
      </c>
      <c r="B5278">
        <v>1312</v>
      </c>
      <c r="C5278" s="1">
        <v>44582</v>
      </c>
      <c r="D5278" t="s">
        <v>13</v>
      </c>
      <c r="E5278">
        <v>20501</v>
      </c>
      <c r="G5278" t="s">
        <v>14</v>
      </c>
      <c r="I5278" t="s">
        <v>20</v>
      </c>
      <c r="J5278" s="5">
        <v>582</v>
      </c>
      <c r="K5278" s="7">
        <v>970</v>
      </c>
      <c r="L5278">
        <v>5</v>
      </c>
    </row>
    <row r="5279" spans="1:13" x14ac:dyDescent="0.2">
      <c r="A5279">
        <v>6593208</v>
      </c>
      <c r="B5279">
        <v>1505</v>
      </c>
      <c r="C5279" s="1">
        <v>43927</v>
      </c>
      <c r="D5279" t="s">
        <v>32</v>
      </c>
      <c r="E5279">
        <v>34272</v>
      </c>
      <c r="F5279">
        <v>710</v>
      </c>
      <c r="G5279" t="s">
        <v>14</v>
      </c>
      <c r="H5279" t="b">
        <v>0</v>
      </c>
      <c r="I5279" t="s">
        <v>16</v>
      </c>
      <c r="J5279" s="5">
        <v>2868.6</v>
      </c>
      <c r="K5279" s="7">
        <v>3415</v>
      </c>
      <c r="L5279">
        <v>3</v>
      </c>
      <c r="M5279" t="s">
        <v>38</v>
      </c>
    </row>
    <row r="5280" spans="1:13" x14ac:dyDescent="0.2">
      <c r="A5280">
        <v>6593334</v>
      </c>
      <c r="B5280">
        <v>262</v>
      </c>
      <c r="C5280" s="1">
        <v>44682</v>
      </c>
      <c r="D5280" t="s">
        <v>19</v>
      </c>
      <c r="E5280">
        <v>182205</v>
      </c>
      <c r="F5280">
        <v>519</v>
      </c>
      <c r="G5280" t="s">
        <v>26</v>
      </c>
      <c r="H5280" t="s">
        <v>30</v>
      </c>
      <c r="I5280" t="s">
        <v>24</v>
      </c>
      <c r="J5280" s="5">
        <v>877.8</v>
      </c>
      <c r="K5280" s="7">
        <v>1045</v>
      </c>
      <c r="L5280">
        <v>5</v>
      </c>
      <c r="M5280" t="s">
        <v>41</v>
      </c>
    </row>
    <row r="5281" spans="1:13" x14ac:dyDescent="0.2">
      <c r="A5281">
        <v>6594509</v>
      </c>
      <c r="B5281">
        <v>1263</v>
      </c>
      <c r="C5281" s="2">
        <v>45059</v>
      </c>
      <c r="D5281" t="s">
        <v>13</v>
      </c>
      <c r="E5281">
        <v>137728</v>
      </c>
      <c r="G5281" t="s">
        <v>26</v>
      </c>
      <c r="H5281" t="b">
        <v>1</v>
      </c>
      <c r="I5281" t="s">
        <v>20</v>
      </c>
      <c r="J5281" s="5">
        <v>2489.7600000000002</v>
      </c>
      <c r="K5281" s="7">
        <v>2964</v>
      </c>
      <c r="L5281">
        <v>1</v>
      </c>
      <c r="M5281" t="s">
        <v>41</v>
      </c>
    </row>
    <row r="5282" spans="1:13" x14ac:dyDescent="0.2">
      <c r="A5282">
        <v>6595386</v>
      </c>
      <c r="B5282">
        <v>649</v>
      </c>
      <c r="C5282" s="2">
        <v>44377</v>
      </c>
      <c r="D5282" t="s">
        <v>29</v>
      </c>
      <c r="E5282">
        <v>44964</v>
      </c>
      <c r="F5282">
        <v>834</v>
      </c>
      <c r="G5282" t="s">
        <v>26</v>
      </c>
      <c r="H5282" t="s">
        <v>45</v>
      </c>
      <c r="I5282" t="s">
        <v>20</v>
      </c>
      <c r="J5282" s="5">
        <v>2528.64</v>
      </c>
      <c r="K5282" s="7">
        <v>2634</v>
      </c>
      <c r="L5282">
        <v>4</v>
      </c>
      <c r="M5282" t="s">
        <v>38</v>
      </c>
    </row>
    <row r="5283" spans="1:13" x14ac:dyDescent="0.2">
      <c r="A5283">
        <v>6595964</v>
      </c>
      <c r="B5283">
        <v>1734</v>
      </c>
      <c r="C5283" s="1">
        <v>44086</v>
      </c>
      <c r="D5283" t="s">
        <v>23</v>
      </c>
      <c r="E5283">
        <v>206600000</v>
      </c>
      <c r="F5283">
        <v>844</v>
      </c>
      <c r="G5283" t="s">
        <v>14</v>
      </c>
      <c r="H5283" t="b">
        <v>1</v>
      </c>
      <c r="I5283" t="s">
        <v>16</v>
      </c>
      <c r="J5283" s="5">
        <v>1861.8</v>
      </c>
      <c r="K5283" s="7">
        <v>3103</v>
      </c>
      <c r="L5283">
        <v>5</v>
      </c>
      <c r="M5283" t="s">
        <v>47</v>
      </c>
    </row>
    <row r="5284" spans="1:13" x14ac:dyDescent="0.2">
      <c r="A5284">
        <v>6597371</v>
      </c>
      <c r="B5284">
        <v>1507</v>
      </c>
      <c r="C5284" t="s">
        <v>552</v>
      </c>
      <c r="D5284" t="s">
        <v>37</v>
      </c>
      <c r="E5284">
        <v>98096</v>
      </c>
      <c r="F5284">
        <v>779</v>
      </c>
      <c r="G5284" t="s">
        <v>26</v>
      </c>
      <c r="H5284" t="s">
        <v>15</v>
      </c>
      <c r="I5284" t="s">
        <v>16</v>
      </c>
      <c r="J5284" s="5">
        <v>2319.7199999999998</v>
      </c>
      <c r="K5284" s="7">
        <v>2974</v>
      </c>
      <c r="L5284">
        <v>2</v>
      </c>
      <c r="M5284" t="s">
        <v>21</v>
      </c>
    </row>
    <row r="5285" spans="1:13" x14ac:dyDescent="0.2">
      <c r="A5285">
        <v>6599302</v>
      </c>
      <c r="B5285">
        <v>516</v>
      </c>
      <c r="C5285" s="2">
        <v>44125</v>
      </c>
      <c r="D5285" t="s">
        <v>37</v>
      </c>
      <c r="E5285">
        <v>146764</v>
      </c>
      <c r="F5285" t="s">
        <v>38</v>
      </c>
      <c r="G5285" t="s">
        <v>14</v>
      </c>
      <c r="H5285" t="s">
        <v>14</v>
      </c>
      <c r="I5285" t="s">
        <v>33</v>
      </c>
      <c r="J5285" s="5">
        <v>1326</v>
      </c>
      <c r="K5285" s="7">
        <v>1700</v>
      </c>
      <c r="L5285">
        <v>1</v>
      </c>
      <c r="M5285" t="s">
        <v>41</v>
      </c>
    </row>
    <row r="5286" spans="1:13" x14ac:dyDescent="0.2">
      <c r="A5286">
        <v>6601131</v>
      </c>
      <c r="B5286">
        <v>610</v>
      </c>
      <c r="C5286" s="1">
        <v>45203</v>
      </c>
      <c r="D5286" t="s">
        <v>13</v>
      </c>
      <c r="E5286">
        <v>69680</v>
      </c>
      <c r="F5286">
        <v>729</v>
      </c>
      <c r="G5286" t="s">
        <v>14</v>
      </c>
      <c r="H5286" t="s">
        <v>40</v>
      </c>
      <c r="I5286" t="s">
        <v>20</v>
      </c>
      <c r="J5286" s="5">
        <v>1817.76</v>
      </c>
      <c r="K5286" s="7">
        <v>2164</v>
      </c>
      <c r="L5286">
        <v>5</v>
      </c>
    </row>
    <row r="5287" spans="1:13" x14ac:dyDescent="0.2">
      <c r="A5287">
        <v>6601201</v>
      </c>
      <c r="B5287">
        <v>674</v>
      </c>
      <c r="C5287" s="2">
        <v>43944</v>
      </c>
      <c r="D5287" t="s">
        <v>29</v>
      </c>
      <c r="E5287">
        <v>155817</v>
      </c>
      <c r="F5287">
        <v>753</v>
      </c>
      <c r="G5287" t="s">
        <v>14</v>
      </c>
      <c r="H5287">
        <v>0</v>
      </c>
      <c r="I5287" t="s">
        <v>20</v>
      </c>
      <c r="J5287" s="5">
        <v>3761.52</v>
      </c>
      <c r="K5287" s="7">
        <v>4478</v>
      </c>
      <c r="L5287">
        <v>2</v>
      </c>
      <c r="M5287" t="s">
        <v>47</v>
      </c>
    </row>
    <row r="5288" spans="1:13" x14ac:dyDescent="0.2">
      <c r="A5288">
        <v>6602803</v>
      </c>
      <c r="B5288">
        <v>1289</v>
      </c>
      <c r="C5288" s="2">
        <v>45629</v>
      </c>
      <c r="D5288" t="s">
        <v>37</v>
      </c>
      <c r="E5288">
        <v>301831</v>
      </c>
      <c r="F5288">
        <v>690</v>
      </c>
      <c r="G5288" t="s">
        <v>14</v>
      </c>
      <c r="H5288" t="s">
        <v>40</v>
      </c>
      <c r="I5288" t="s">
        <v>24</v>
      </c>
      <c r="J5288" s="5">
        <v>2433.6</v>
      </c>
      <c r="K5288" s="7">
        <v>2535</v>
      </c>
      <c r="L5288">
        <v>4</v>
      </c>
      <c r="M5288" t="s">
        <v>52</v>
      </c>
    </row>
    <row r="5289" spans="1:13" x14ac:dyDescent="0.2">
      <c r="A5289">
        <v>6603336</v>
      </c>
      <c r="B5289">
        <v>1321</v>
      </c>
      <c r="C5289" t="s">
        <v>168</v>
      </c>
      <c r="D5289" t="s">
        <v>27</v>
      </c>
      <c r="E5289">
        <v>13304</v>
      </c>
      <c r="F5289">
        <v>728</v>
      </c>
      <c r="G5289" t="s">
        <v>14</v>
      </c>
      <c r="H5289">
        <v>1</v>
      </c>
      <c r="I5289" t="s">
        <v>16</v>
      </c>
      <c r="J5289" s="5">
        <v>1625.4</v>
      </c>
      <c r="K5289" s="7">
        <v>2709</v>
      </c>
      <c r="L5289">
        <v>5</v>
      </c>
      <c r="M5289" t="s">
        <v>38</v>
      </c>
    </row>
    <row r="5290" spans="1:13" x14ac:dyDescent="0.2">
      <c r="A5290">
        <v>6603779</v>
      </c>
      <c r="B5290">
        <v>376</v>
      </c>
      <c r="C5290" s="1">
        <v>44752</v>
      </c>
      <c r="D5290" t="s">
        <v>13</v>
      </c>
      <c r="E5290">
        <v>66486</v>
      </c>
      <c r="F5290">
        <v>773</v>
      </c>
      <c r="G5290" t="s">
        <v>14</v>
      </c>
      <c r="H5290" t="b">
        <v>0</v>
      </c>
      <c r="I5290" t="s">
        <v>20</v>
      </c>
      <c r="J5290" s="5">
        <v>2801.28</v>
      </c>
      <c r="K5290" s="7">
        <v>2918</v>
      </c>
      <c r="L5290">
        <v>4</v>
      </c>
      <c r="M5290" t="s">
        <v>21</v>
      </c>
    </row>
    <row r="5291" spans="1:13" x14ac:dyDescent="0.2">
      <c r="A5291">
        <v>6604268</v>
      </c>
      <c r="B5291">
        <v>1403</v>
      </c>
      <c r="C5291" s="2">
        <v>44986</v>
      </c>
      <c r="D5291" t="s">
        <v>29</v>
      </c>
      <c r="E5291">
        <v>145186</v>
      </c>
      <c r="F5291">
        <v>461</v>
      </c>
      <c r="G5291" t="s">
        <v>14</v>
      </c>
      <c r="H5291" t="s">
        <v>45</v>
      </c>
      <c r="I5291" t="s">
        <v>20</v>
      </c>
      <c r="J5291" s="5">
        <v>2130.2399999999998</v>
      </c>
      <c r="K5291" s="7">
        <v>2536</v>
      </c>
      <c r="L5291">
        <v>1</v>
      </c>
    </row>
    <row r="5292" spans="1:13" x14ac:dyDescent="0.2">
      <c r="A5292">
        <v>6605188</v>
      </c>
      <c r="B5292">
        <v>311</v>
      </c>
      <c r="C5292" s="2">
        <v>44277</v>
      </c>
      <c r="D5292" t="s">
        <v>23</v>
      </c>
      <c r="E5292">
        <v>34955</v>
      </c>
      <c r="G5292" t="s">
        <v>14</v>
      </c>
      <c r="H5292" t="s">
        <v>14</v>
      </c>
      <c r="I5292" t="s">
        <v>20</v>
      </c>
      <c r="J5292" s="5">
        <v>1644.6</v>
      </c>
      <c r="K5292" s="7">
        <v>2741</v>
      </c>
      <c r="L5292">
        <v>3</v>
      </c>
      <c r="M5292" t="s">
        <v>28</v>
      </c>
    </row>
    <row r="5293" spans="1:13" x14ac:dyDescent="0.2">
      <c r="A5293">
        <v>6605570</v>
      </c>
      <c r="B5293">
        <v>198</v>
      </c>
      <c r="C5293" s="2">
        <v>45032</v>
      </c>
      <c r="D5293" t="s">
        <v>29</v>
      </c>
      <c r="E5293">
        <v>202475</v>
      </c>
      <c r="F5293">
        <v>805</v>
      </c>
      <c r="G5293" t="s">
        <v>26</v>
      </c>
      <c r="H5293" t="s">
        <v>40</v>
      </c>
      <c r="I5293" t="s">
        <v>20</v>
      </c>
      <c r="J5293" s="5">
        <v>2915.64</v>
      </c>
      <c r="K5293" s="7">
        <v>3738</v>
      </c>
      <c r="L5293">
        <v>3</v>
      </c>
    </row>
    <row r="5294" spans="1:13" x14ac:dyDescent="0.2">
      <c r="A5294">
        <v>6606487</v>
      </c>
      <c r="B5294">
        <v>189</v>
      </c>
      <c r="C5294" s="2">
        <v>45275</v>
      </c>
      <c r="D5294" t="s">
        <v>19</v>
      </c>
      <c r="E5294">
        <v>183842</v>
      </c>
      <c r="F5294">
        <v>733</v>
      </c>
      <c r="G5294" t="s">
        <v>26</v>
      </c>
      <c r="H5294">
        <v>0</v>
      </c>
      <c r="I5294" t="s">
        <v>46</v>
      </c>
      <c r="J5294" s="5">
        <v>3100.8</v>
      </c>
      <c r="K5294" s="7">
        <v>3230</v>
      </c>
      <c r="L5294">
        <v>1</v>
      </c>
      <c r="M5294" t="s">
        <v>47</v>
      </c>
    </row>
    <row r="5295" spans="1:13" x14ac:dyDescent="0.2">
      <c r="A5295">
        <v>6609485</v>
      </c>
      <c r="B5295">
        <v>630</v>
      </c>
      <c r="C5295" s="2">
        <v>45346</v>
      </c>
      <c r="D5295" t="s">
        <v>27</v>
      </c>
      <c r="E5295">
        <v>20525</v>
      </c>
      <c r="F5295">
        <v>755</v>
      </c>
      <c r="G5295" t="s">
        <v>14</v>
      </c>
      <c r="H5295" t="s">
        <v>30</v>
      </c>
      <c r="I5295" t="s">
        <v>20</v>
      </c>
      <c r="J5295" s="5">
        <v>1384.5</v>
      </c>
      <c r="K5295" s="7">
        <v>1775</v>
      </c>
      <c r="L5295">
        <v>5</v>
      </c>
      <c r="M5295" t="s">
        <v>28</v>
      </c>
    </row>
    <row r="5296" spans="1:13" x14ac:dyDescent="0.2">
      <c r="A5296">
        <v>6609621</v>
      </c>
      <c r="B5296">
        <v>768</v>
      </c>
      <c r="C5296" s="2">
        <v>44176</v>
      </c>
      <c r="D5296" t="s">
        <v>29</v>
      </c>
      <c r="E5296">
        <v>160317</v>
      </c>
      <c r="F5296">
        <v>750</v>
      </c>
      <c r="G5296" t="s">
        <v>14</v>
      </c>
      <c r="H5296" t="b">
        <v>1</v>
      </c>
      <c r="I5296" t="s">
        <v>20</v>
      </c>
      <c r="J5296" s="5">
        <v>4548.0600000000004</v>
      </c>
      <c r="K5296" s="7">
        <v>6891</v>
      </c>
      <c r="L5296">
        <v>3</v>
      </c>
      <c r="M5296" t="s">
        <v>38</v>
      </c>
    </row>
    <row r="5297" spans="1:13" x14ac:dyDescent="0.2">
      <c r="A5297">
        <v>6610460</v>
      </c>
      <c r="B5297">
        <v>476</v>
      </c>
      <c r="C5297" s="1">
        <v>45204</v>
      </c>
      <c r="D5297" t="s">
        <v>29</v>
      </c>
      <c r="E5297">
        <v>99969</v>
      </c>
      <c r="F5297">
        <v>778</v>
      </c>
      <c r="G5297" t="s">
        <v>14</v>
      </c>
      <c r="I5297" t="s">
        <v>20</v>
      </c>
      <c r="J5297" s="5">
        <v>2477.2800000000002</v>
      </c>
      <c r="K5297" s="7">
        <v>3176</v>
      </c>
      <c r="L5297">
        <v>1</v>
      </c>
      <c r="M5297" t="s">
        <v>34</v>
      </c>
    </row>
    <row r="5298" spans="1:13" x14ac:dyDescent="0.2">
      <c r="A5298">
        <v>6610643</v>
      </c>
      <c r="B5298">
        <v>573</v>
      </c>
      <c r="C5298" s="1">
        <v>45473</v>
      </c>
      <c r="D5298" t="s">
        <v>37</v>
      </c>
      <c r="E5298">
        <v>203990</v>
      </c>
      <c r="F5298">
        <v>410</v>
      </c>
      <c r="G5298" t="s">
        <v>14</v>
      </c>
      <c r="I5298" t="s">
        <v>20</v>
      </c>
      <c r="J5298" s="5">
        <v>2593.92</v>
      </c>
      <c r="K5298" s="7">
        <v>2702</v>
      </c>
      <c r="L5298">
        <v>4</v>
      </c>
    </row>
    <row r="5299" spans="1:13" x14ac:dyDescent="0.2">
      <c r="A5299">
        <v>6613531</v>
      </c>
      <c r="B5299">
        <v>130</v>
      </c>
      <c r="C5299" s="1">
        <v>43989</v>
      </c>
      <c r="D5299" t="s">
        <v>19</v>
      </c>
      <c r="E5299">
        <v>48959</v>
      </c>
      <c r="F5299">
        <v>651</v>
      </c>
      <c r="G5299" t="s">
        <v>14</v>
      </c>
      <c r="H5299">
        <v>1</v>
      </c>
      <c r="I5299" t="s">
        <v>33</v>
      </c>
      <c r="J5299" s="5">
        <v>2385</v>
      </c>
      <c r="K5299" s="7">
        <v>3975</v>
      </c>
      <c r="L5299">
        <v>3</v>
      </c>
      <c r="M5299" t="s">
        <v>31</v>
      </c>
    </row>
    <row r="5300" spans="1:13" x14ac:dyDescent="0.2">
      <c r="A5300">
        <v>6615825</v>
      </c>
      <c r="B5300">
        <v>1225</v>
      </c>
      <c r="C5300" s="1">
        <v>45564</v>
      </c>
      <c r="D5300" t="s">
        <v>27</v>
      </c>
      <c r="E5300">
        <v>222849</v>
      </c>
      <c r="F5300">
        <v>655</v>
      </c>
      <c r="G5300" t="s">
        <v>26</v>
      </c>
      <c r="H5300" t="s">
        <v>14</v>
      </c>
      <c r="I5300" t="s">
        <v>20</v>
      </c>
      <c r="J5300" s="5">
        <v>1261.2</v>
      </c>
      <c r="K5300" s="7">
        <v>0</v>
      </c>
      <c r="L5300">
        <v>1</v>
      </c>
      <c r="M5300" t="s">
        <v>41</v>
      </c>
    </row>
    <row r="5301" spans="1:13" x14ac:dyDescent="0.2">
      <c r="A5301">
        <v>6616305</v>
      </c>
      <c r="B5301">
        <v>512</v>
      </c>
      <c r="C5301" s="1">
        <v>44021</v>
      </c>
      <c r="D5301" t="s">
        <v>29</v>
      </c>
      <c r="E5301">
        <v>115220</v>
      </c>
      <c r="F5301">
        <v>722</v>
      </c>
      <c r="G5301" t="s">
        <v>26</v>
      </c>
      <c r="H5301" t="b">
        <v>1</v>
      </c>
      <c r="I5301" t="s">
        <v>16</v>
      </c>
      <c r="J5301" s="5">
        <v>6421.74</v>
      </c>
      <c r="K5301" s="7">
        <v>8233</v>
      </c>
      <c r="L5301">
        <v>5</v>
      </c>
      <c r="M5301" t="s">
        <v>47</v>
      </c>
    </row>
    <row r="5302" spans="1:13" x14ac:dyDescent="0.2">
      <c r="A5302">
        <v>6618466</v>
      </c>
      <c r="B5302">
        <v>1668</v>
      </c>
      <c r="C5302" s="1">
        <v>45597</v>
      </c>
      <c r="D5302" t="s">
        <v>29</v>
      </c>
      <c r="E5302">
        <v>100172</v>
      </c>
      <c r="F5302">
        <v>514</v>
      </c>
      <c r="G5302" t="s">
        <v>14</v>
      </c>
      <c r="H5302" t="b">
        <v>0</v>
      </c>
      <c r="I5302" t="s">
        <v>16</v>
      </c>
      <c r="J5302" s="5">
        <v>5720.64</v>
      </c>
      <c r="K5302" s="7">
        <v>5959</v>
      </c>
      <c r="L5302">
        <v>2</v>
      </c>
      <c r="M5302" t="s">
        <v>25</v>
      </c>
    </row>
    <row r="5303" spans="1:13" x14ac:dyDescent="0.2">
      <c r="A5303">
        <v>6619883</v>
      </c>
      <c r="B5303">
        <v>666</v>
      </c>
      <c r="C5303" s="2">
        <v>44112</v>
      </c>
      <c r="D5303" t="s">
        <v>27</v>
      </c>
      <c r="E5303">
        <v>104211</v>
      </c>
      <c r="F5303">
        <v>631</v>
      </c>
      <c r="G5303" t="s">
        <v>26</v>
      </c>
      <c r="H5303" t="s">
        <v>14</v>
      </c>
      <c r="I5303" t="s">
        <v>16</v>
      </c>
      <c r="J5303" s="5">
        <v>1114.08</v>
      </c>
      <c r="K5303" s="7">
        <v>1688</v>
      </c>
      <c r="L5303">
        <v>2</v>
      </c>
    </row>
    <row r="5304" spans="1:13" x14ac:dyDescent="0.2">
      <c r="A5304">
        <v>6620697</v>
      </c>
      <c r="B5304">
        <v>49</v>
      </c>
      <c r="C5304" s="1">
        <v>44010</v>
      </c>
      <c r="D5304" t="s">
        <v>19</v>
      </c>
      <c r="E5304">
        <v>191564</v>
      </c>
      <c r="F5304">
        <v>584</v>
      </c>
      <c r="G5304" t="s">
        <v>26</v>
      </c>
      <c r="H5304" t="s">
        <v>15</v>
      </c>
      <c r="I5304" t="s">
        <v>33</v>
      </c>
      <c r="J5304" s="5">
        <v>2230.1999999999998</v>
      </c>
      <c r="K5304" s="7">
        <v>3717</v>
      </c>
      <c r="L5304">
        <v>1</v>
      </c>
      <c r="M5304" t="s">
        <v>17</v>
      </c>
    </row>
    <row r="5305" spans="1:13" x14ac:dyDescent="0.2">
      <c r="A5305">
        <v>6623717</v>
      </c>
      <c r="B5305">
        <v>516</v>
      </c>
      <c r="C5305" s="2">
        <v>45008</v>
      </c>
      <c r="D5305" t="s">
        <v>29</v>
      </c>
      <c r="E5305">
        <v>182499</v>
      </c>
      <c r="F5305">
        <v>427</v>
      </c>
      <c r="G5305" t="s">
        <v>14</v>
      </c>
      <c r="H5305" t="b">
        <v>1</v>
      </c>
      <c r="I5305" t="s">
        <v>16</v>
      </c>
      <c r="J5305" s="5">
        <v>1122</v>
      </c>
      <c r="K5305" s="7">
        <v>1700</v>
      </c>
      <c r="L5305">
        <v>2</v>
      </c>
      <c r="M5305" t="s">
        <v>36</v>
      </c>
    </row>
    <row r="5306" spans="1:13" x14ac:dyDescent="0.2">
      <c r="A5306">
        <v>6624651</v>
      </c>
      <c r="B5306">
        <v>427</v>
      </c>
      <c r="C5306" t="s">
        <v>553</v>
      </c>
      <c r="D5306" t="s">
        <v>23</v>
      </c>
      <c r="E5306">
        <v>25974</v>
      </c>
      <c r="F5306">
        <v>634</v>
      </c>
      <c r="G5306" t="s">
        <v>14</v>
      </c>
      <c r="H5306" t="s">
        <v>15</v>
      </c>
      <c r="I5306" t="s">
        <v>20</v>
      </c>
      <c r="J5306" s="5">
        <v>1002</v>
      </c>
      <c r="K5306" s="7">
        <v>1670</v>
      </c>
      <c r="L5306">
        <v>1</v>
      </c>
      <c r="M5306" t="s">
        <v>25</v>
      </c>
    </row>
    <row r="5307" spans="1:13" x14ac:dyDescent="0.2">
      <c r="A5307">
        <v>6624931</v>
      </c>
      <c r="B5307">
        <v>1581</v>
      </c>
      <c r="C5307" s="1">
        <v>43965</v>
      </c>
      <c r="D5307" t="s">
        <v>29</v>
      </c>
      <c r="E5307">
        <v>249255</v>
      </c>
      <c r="F5307">
        <v>763</v>
      </c>
      <c r="G5307" t="s">
        <v>14</v>
      </c>
      <c r="I5307" t="s">
        <v>46</v>
      </c>
      <c r="J5307" s="5">
        <v>634.91999999999996</v>
      </c>
      <c r="K5307" s="7">
        <v>0</v>
      </c>
      <c r="L5307">
        <v>1</v>
      </c>
      <c r="M5307" t="s">
        <v>31</v>
      </c>
    </row>
    <row r="5308" spans="1:13" x14ac:dyDescent="0.2">
      <c r="A5308">
        <v>6629010</v>
      </c>
      <c r="B5308">
        <v>756</v>
      </c>
      <c r="C5308" s="1">
        <v>45019</v>
      </c>
      <c r="D5308" t="s">
        <v>13</v>
      </c>
      <c r="E5308">
        <v>111490</v>
      </c>
      <c r="F5308">
        <v>605</v>
      </c>
      <c r="G5308" t="s">
        <v>26</v>
      </c>
      <c r="H5308" t="s">
        <v>14</v>
      </c>
      <c r="I5308" t="s">
        <v>16</v>
      </c>
      <c r="J5308" s="5">
        <v>903.54</v>
      </c>
      <c r="K5308" s="7">
        <v>1369</v>
      </c>
      <c r="L5308">
        <v>1</v>
      </c>
      <c r="M5308" t="s">
        <v>47</v>
      </c>
    </row>
    <row r="5309" spans="1:13" x14ac:dyDescent="0.2">
      <c r="A5309">
        <v>6629485</v>
      </c>
      <c r="B5309">
        <v>1787</v>
      </c>
      <c r="D5309" t="s">
        <v>29</v>
      </c>
      <c r="E5309">
        <v>248875</v>
      </c>
      <c r="F5309">
        <v>745</v>
      </c>
      <c r="G5309" t="s">
        <v>14</v>
      </c>
      <c r="H5309" t="b">
        <v>1</v>
      </c>
      <c r="I5309" t="s">
        <v>24</v>
      </c>
      <c r="J5309" s="5">
        <v>2623.92</v>
      </c>
      <c r="K5309" s="7">
        <v>3364</v>
      </c>
      <c r="L5309">
        <v>5</v>
      </c>
    </row>
    <row r="5310" spans="1:13" x14ac:dyDescent="0.2">
      <c r="A5310">
        <v>6629995</v>
      </c>
      <c r="B5310">
        <v>1063</v>
      </c>
      <c r="C5310" t="s">
        <v>508</v>
      </c>
      <c r="D5310" t="s">
        <v>27</v>
      </c>
      <c r="E5310">
        <v>158019</v>
      </c>
      <c r="F5310">
        <v>681</v>
      </c>
      <c r="G5310" t="s">
        <v>14</v>
      </c>
      <c r="H5310" t="s">
        <v>45</v>
      </c>
      <c r="I5310" t="s">
        <v>20</v>
      </c>
      <c r="J5310" s="5">
        <v>1338.96</v>
      </c>
      <c r="K5310" s="7">
        <v>1594</v>
      </c>
      <c r="L5310">
        <v>5</v>
      </c>
      <c r="M5310" t="s">
        <v>25</v>
      </c>
    </row>
    <row r="5311" spans="1:13" x14ac:dyDescent="0.2">
      <c r="A5311">
        <v>6631763</v>
      </c>
      <c r="B5311">
        <v>266</v>
      </c>
      <c r="C5311" s="1">
        <v>45250</v>
      </c>
      <c r="D5311" t="s">
        <v>13</v>
      </c>
      <c r="E5311">
        <v>41500000</v>
      </c>
      <c r="F5311">
        <v>708</v>
      </c>
      <c r="G5311" t="s">
        <v>14</v>
      </c>
      <c r="H5311" t="b">
        <v>1</v>
      </c>
      <c r="I5311" t="s">
        <v>20</v>
      </c>
      <c r="J5311" s="5">
        <v>2265.48</v>
      </c>
      <c r="K5311" s="7">
        <v>2697</v>
      </c>
      <c r="L5311">
        <v>1</v>
      </c>
    </row>
    <row r="5312" spans="1:13" x14ac:dyDescent="0.2">
      <c r="A5312">
        <v>6633634</v>
      </c>
      <c r="B5312">
        <v>1609</v>
      </c>
      <c r="C5312" s="2">
        <v>45069</v>
      </c>
      <c r="D5312" t="s">
        <v>29</v>
      </c>
      <c r="E5312">
        <v>204773</v>
      </c>
      <c r="F5312">
        <v>607</v>
      </c>
      <c r="G5312" t="s">
        <v>14</v>
      </c>
      <c r="H5312" t="s">
        <v>45</v>
      </c>
      <c r="I5312" t="s">
        <v>16</v>
      </c>
      <c r="J5312" s="5">
        <v>5521.92</v>
      </c>
      <c r="K5312" s="7">
        <v>5752</v>
      </c>
      <c r="L5312">
        <v>3</v>
      </c>
      <c r="M5312" t="s">
        <v>41</v>
      </c>
    </row>
    <row r="5313" spans="1:13" x14ac:dyDescent="0.2">
      <c r="A5313">
        <v>6634320</v>
      </c>
      <c r="B5313">
        <v>610</v>
      </c>
      <c r="C5313" s="2">
        <v>45452</v>
      </c>
      <c r="D5313" t="s">
        <v>37</v>
      </c>
      <c r="E5313">
        <v>132104</v>
      </c>
      <c r="F5313">
        <v>676</v>
      </c>
      <c r="G5313" t="s">
        <v>26</v>
      </c>
      <c r="H5313" t="b">
        <v>0</v>
      </c>
      <c r="I5313" t="s">
        <v>20</v>
      </c>
      <c r="J5313" s="5">
        <v>1428.24</v>
      </c>
      <c r="K5313" s="7">
        <v>2164</v>
      </c>
      <c r="L5313">
        <v>3</v>
      </c>
      <c r="M5313" t="s">
        <v>25</v>
      </c>
    </row>
    <row r="5314" spans="1:13" x14ac:dyDescent="0.2">
      <c r="A5314">
        <v>6636972</v>
      </c>
      <c r="B5314">
        <v>1678</v>
      </c>
      <c r="D5314" t="s">
        <v>19</v>
      </c>
      <c r="E5314">
        <v>160089</v>
      </c>
      <c r="F5314">
        <v>695</v>
      </c>
      <c r="G5314" t="s">
        <v>14</v>
      </c>
      <c r="H5314" t="b">
        <v>0</v>
      </c>
      <c r="I5314" t="s">
        <v>33</v>
      </c>
      <c r="J5314" s="5">
        <v>2183.16</v>
      </c>
      <c r="K5314" s="7">
        <v>2599</v>
      </c>
      <c r="L5314">
        <v>1</v>
      </c>
      <c r="M5314" t="s">
        <v>17</v>
      </c>
    </row>
    <row r="5315" spans="1:13" x14ac:dyDescent="0.2">
      <c r="A5315">
        <v>6638088</v>
      </c>
      <c r="B5315">
        <v>79</v>
      </c>
      <c r="C5315" s="1">
        <v>44371</v>
      </c>
      <c r="D5315" t="s">
        <v>13</v>
      </c>
      <c r="E5315">
        <v>133328</v>
      </c>
      <c r="F5315">
        <v>744</v>
      </c>
      <c r="G5315" t="s">
        <v>14</v>
      </c>
      <c r="H5315" t="b">
        <v>1</v>
      </c>
      <c r="I5315" t="s">
        <v>20</v>
      </c>
      <c r="J5315" s="5">
        <v>2357.04</v>
      </c>
      <c r="K5315" s="7">
        <v>2806</v>
      </c>
      <c r="L5315">
        <v>5</v>
      </c>
      <c r="M5315" t="s">
        <v>41</v>
      </c>
    </row>
    <row r="5316" spans="1:13" x14ac:dyDescent="0.2">
      <c r="A5316">
        <v>6638551</v>
      </c>
      <c r="B5316">
        <v>774</v>
      </c>
      <c r="C5316" s="1">
        <v>45104</v>
      </c>
      <c r="D5316" t="s">
        <v>29</v>
      </c>
      <c r="E5316">
        <v>210871</v>
      </c>
      <c r="F5316">
        <v>642</v>
      </c>
      <c r="G5316" t="s">
        <v>14</v>
      </c>
      <c r="H5316" t="s">
        <v>45</v>
      </c>
      <c r="I5316" t="s">
        <v>24</v>
      </c>
      <c r="J5316" s="5">
        <v>3072.42</v>
      </c>
      <c r="K5316" s="7">
        <v>3939</v>
      </c>
      <c r="L5316">
        <v>4</v>
      </c>
      <c r="M5316" t="s">
        <v>36</v>
      </c>
    </row>
    <row r="5317" spans="1:13" x14ac:dyDescent="0.2">
      <c r="A5317">
        <v>6642261</v>
      </c>
      <c r="B5317">
        <v>73</v>
      </c>
      <c r="C5317" s="1">
        <v>44268</v>
      </c>
      <c r="D5317" t="s">
        <v>27</v>
      </c>
      <c r="E5317">
        <v>88653</v>
      </c>
      <c r="F5317">
        <v>849</v>
      </c>
      <c r="G5317" t="s">
        <v>14</v>
      </c>
      <c r="H5317" t="s">
        <v>15</v>
      </c>
      <c r="I5317" t="s">
        <v>20</v>
      </c>
      <c r="J5317" s="5">
        <v>2451.6</v>
      </c>
      <c r="K5317" s="7">
        <v>4086</v>
      </c>
      <c r="L5317">
        <v>4</v>
      </c>
    </row>
    <row r="5318" spans="1:13" x14ac:dyDescent="0.2">
      <c r="A5318">
        <v>6643265</v>
      </c>
      <c r="B5318">
        <v>957</v>
      </c>
      <c r="C5318" s="1">
        <v>44668</v>
      </c>
      <c r="D5318" t="s">
        <v>32</v>
      </c>
      <c r="E5318">
        <v>241295</v>
      </c>
      <c r="F5318">
        <v>660</v>
      </c>
      <c r="G5318" t="s">
        <v>14</v>
      </c>
      <c r="H5318" t="s">
        <v>15</v>
      </c>
      <c r="I5318" t="s">
        <v>33</v>
      </c>
      <c r="J5318" s="5">
        <v>1345.2</v>
      </c>
      <c r="K5318" s="7">
        <v>2242</v>
      </c>
      <c r="L5318">
        <v>4</v>
      </c>
      <c r="M5318" t="s">
        <v>41</v>
      </c>
    </row>
    <row r="5319" spans="1:13" x14ac:dyDescent="0.2">
      <c r="A5319">
        <v>6645804</v>
      </c>
      <c r="B5319">
        <v>1762</v>
      </c>
      <c r="C5319" t="s">
        <v>554</v>
      </c>
      <c r="D5319" t="s">
        <v>19</v>
      </c>
      <c r="E5319">
        <v>132619</v>
      </c>
      <c r="F5319">
        <v>588</v>
      </c>
      <c r="G5319" t="s">
        <v>26</v>
      </c>
      <c r="H5319" t="s">
        <v>26</v>
      </c>
      <c r="I5319" t="s">
        <v>16</v>
      </c>
      <c r="J5319" s="5">
        <v>1995.24</v>
      </c>
      <c r="K5319" s="7">
        <v>0</v>
      </c>
      <c r="L5319">
        <v>4</v>
      </c>
      <c r="M5319" t="s">
        <v>31</v>
      </c>
    </row>
    <row r="5320" spans="1:13" x14ac:dyDescent="0.2">
      <c r="A5320">
        <v>6648467</v>
      </c>
      <c r="B5320">
        <v>1343</v>
      </c>
      <c r="C5320" s="2">
        <v>45085</v>
      </c>
      <c r="D5320" t="s">
        <v>13</v>
      </c>
      <c r="E5320">
        <v>152960</v>
      </c>
      <c r="F5320">
        <v>814</v>
      </c>
      <c r="G5320" t="s">
        <v>14</v>
      </c>
      <c r="H5320" t="s">
        <v>26</v>
      </c>
      <c r="I5320" t="s">
        <v>16</v>
      </c>
      <c r="J5320" s="5">
        <v>1484.16</v>
      </c>
      <c r="K5320" s="7">
        <v>1546</v>
      </c>
      <c r="L5320">
        <v>4</v>
      </c>
      <c r="M5320" t="s">
        <v>47</v>
      </c>
    </row>
    <row r="5321" spans="1:13" x14ac:dyDescent="0.2">
      <c r="A5321">
        <v>6648521</v>
      </c>
      <c r="B5321">
        <v>1330</v>
      </c>
      <c r="C5321" s="1">
        <v>44381</v>
      </c>
      <c r="D5321" t="s">
        <v>23</v>
      </c>
      <c r="E5321">
        <v>234058</v>
      </c>
      <c r="F5321">
        <v>694</v>
      </c>
      <c r="G5321" t="s">
        <v>14</v>
      </c>
      <c r="H5321">
        <v>0</v>
      </c>
      <c r="I5321" t="s">
        <v>20</v>
      </c>
      <c r="J5321" s="5">
        <v>834.9</v>
      </c>
      <c r="K5321" s="7">
        <v>1265</v>
      </c>
      <c r="L5321">
        <v>1</v>
      </c>
      <c r="M5321" t="s">
        <v>38</v>
      </c>
    </row>
    <row r="5322" spans="1:13" x14ac:dyDescent="0.2">
      <c r="A5322">
        <v>6649833</v>
      </c>
      <c r="B5322">
        <v>287</v>
      </c>
      <c r="C5322" t="s">
        <v>555</v>
      </c>
      <c r="D5322" t="s">
        <v>37</v>
      </c>
      <c r="E5322">
        <v>151523</v>
      </c>
      <c r="F5322">
        <v>659</v>
      </c>
      <c r="G5322" t="s">
        <v>14</v>
      </c>
      <c r="H5322" t="s">
        <v>26</v>
      </c>
      <c r="I5322" t="s">
        <v>46</v>
      </c>
      <c r="J5322" s="5">
        <v>4678.8</v>
      </c>
      <c r="K5322" s="7">
        <v>5570</v>
      </c>
      <c r="L5322">
        <v>1</v>
      </c>
      <c r="M5322" t="s">
        <v>35</v>
      </c>
    </row>
    <row r="5323" spans="1:13" x14ac:dyDescent="0.2">
      <c r="A5323">
        <v>6655382</v>
      </c>
      <c r="B5323">
        <v>1383</v>
      </c>
      <c r="C5323" s="1">
        <v>44645</v>
      </c>
      <c r="D5323" t="s">
        <v>37</v>
      </c>
      <c r="E5323">
        <v>194069</v>
      </c>
      <c r="F5323">
        <v>810</v>
      </c>
      <c r="G5323" t="s">
        <v>14</v>
      </c>
      <c r="H5323">
        <v>0</v>
      </c>
      <c r="I5323" t="s">
        <v>20</v>
      </c>
      <c r="J5323" s="5">
        <v>2935.68</v>
      </c>
      <c r="K5323" s="7">
        <v>3058</v>
      </c>
      <c r="L5323">
        <v>2</v>
      </c>
      <c r="M5323" t="s">
        <v>35</v>
      </c>
    </row>
    <row r="5324" spans="1:13" x14ac:dyDescent="0.2">
      <c r="A5324">
        <v>6655391</v>
      </c>
      <c r="B5324">
        <v>1407</v>
      </c>
      <c r="C5324" s="2">
        <v>45514</v>
      </c>
      <c r="D5324" t="s">
        <v>19</v>
      </c>
      <c r="E5324">
        <v>51006</v>
      </c>
      <c r="F5324">
        <v>374</v>
      </c>
      <c r="G5324" t="s">
        <v>14</v>
      </c>
      <c r="I5324" t="s">
        <v>20</v>
      </c>
      <c r="J5324" s="5">
        <v>1823.58</v>
      </c>
      <c r="K5324" s="7">
        <v>2763</v>
      </c>
      <c r="L5324">
        <v>1</v>
      </c>
      <c r="M5324" t="s">
        <v>34</v>
      </c>
    </row>
    <row r="5325" spans="1:13" x14ac:dyDescent="0.2">
      <c r="A5325">
        <v>6656142</v>
      </c>
      <c r="B5325">
        <v>919</v>
      </c>
      <c r="C5325" s="1">
        <v>44899</v>
      </c>
      <c r="D5325" t="s">
        <v>29</v>
      </c>
      <c r="E5325">
        <v>148502</v>
      </c>
      <c r="F5325">
        <v>765</v>
      </c>
      <c r="G5325" t="s">
        <v>26</v>
      </c>
      <c r="H5325" t="s">
        <v>40</v>
      </c>
      <c r="I5325" t="s">
        <v>16</v>
      </c>
      <c r="J5325" s="5">
        <v>884.16</v>
      </c>
      <c r="K5325" s="7">
        <v>921</v>
      </c>
      <c r="L5325">
        <v>2</v>
      </c>
      <c r="M5325" t="s">
        <v>38</v>
      </c>
    </row>
    <row r="5326" spans="1:13" x14ac:dyDescent="0.2">
      <c r="A5326">
        <v>6656788</v>
      </c>
      <c r="B5326">
        <v>508</v>
      </c>
      <c r="C5326" s="1">
        <v>44492</v>
      </c>
      <c r="D5326" t="s">
        <v>29</v>
      </c>
      <c r="E5326">
        <v>176856</v>
      </c>
      <c r="F5326">
        <v>822</v>
      </c>
      <c r="G5326" t="s">
        <v>14</v>
      </c>
      <c r="H5326" t="s">
        <v>14</v>
      </c>
      <c r="I5326" t="s">
        <v>33</v>
      </c>
      <c r="J5326" s="5">
        <v>796.8</v>
      </c>
      <c r="K5326" s="7">
        <v>830</v>
      </c>
      <c r="L5326">
        <v>5</v>
      </c>
      <c r="M5326" t="s">
        <v>41</v>
      </c>
    </row>
    <row r="5327" spans="1:13" x14ac:dyDescent="0.2">
      <c r="A5327">
        <v>6657324</v>
      </c>
      <c r="B5327">
        <v>1480</v>
      </c>
      <c r="C5327" s="1">
        <v>43983</v>
      </c>
      <c r="D5327" t="s">
        <v>19</v>
      </c>
      <c r="E5327">
        <v>77520</v>
      </c>
      <c r="F5327">
        <v>686</v>
      </c>
      <c r="G5327" t="s">
        <v>14</v>
      </c>
      <c r="H5327" t="b">
        <v>0</v>
      </c>
      <c r="I5327" t="s">
        <v>16</v>
      </c>
      <c r="J5327" s="5">
        <v>1034.22</v>
      </c>
      <c r="K5327" s="7">
        <v>0</v>
      </c>
      <c r="L5327">
        <v>1</v>
      </c>
      <c r="M5327" t="s">
        <v>41</v>
      </c>
    </row>
    <row r="5328" spans="1:13" x14ac:dyDescent="0.2">
      <c r="A5328">
        <v>6659460</v>
      </c>
      <c r="B5328">
        <v>437</v>
      </c>
      <c r="C5328" s="1">
        <v>45221</v>
      </c>
      <c r="D5328" t="s">
        <v>13</v>
      </c>
      <c r="E5328">
        <v>34169</v>
      </c>
      <c r="F5328">
        <v>616</v>
      </c>
      <c r="G5328" t="s">
        <v>14</v>
      </c>
      <c r="H5328" t="b">
        <v>1</v>
      </c>
      <c r="I5328" t="s">
        <v>16</v>
      </c>
      <c r="J5328" s="5">
        <v>2133.3000000000002</v>
      </c>
      <c r="K5328" s="7">
        <v>2735</v>
      </c>
      <c r="L5328">
        <v>2</v>
      </c>
    </row>
    <row r="5329" spans="1:13" x14ac:dyDescent="0.2">
      <c r="A5329">
        <v>6661621</v>
      </c>
      <c r="B5329">
        <v>1468</v>
      </c>
      <c r="C5329" t="s">
        <v>556</v>
      </c>
      <c r="D5329" t="s">
        <v>23</v>
      </c>
      <c r="E5329">
        <v>182768</v>
      </c>
      <c r="F5329">
        <v>762</v>
      </c>
      <c r="G5329" t="s">
        <v>14</v>
      </c>
      <c r="H5329" t="s">
        <v>40</v>
      </c>
      <c r="I5329" t="s">
        <v>24</v>
      </c>
      <c r="J5329" s="5">
        <v>1687.62</v>
      </c>
      <c r="K5329" s="7">
        <v>2557</v>
      </c>
      <c r="L5329">
        <v>5</v>
      </c>
      <c r="M5329" t="s">
        <v>21</v>
      </c>
    </row>
    <row r="5330" spans="1:13" x14ac:dyDescent="0.2">
      <c r="A5330">
        <v>6661687</v>
      </c>
      <c r="B5330">
        <v>43</v>
      </c>
      <c r="C5330" s="1">
        <v>44084</v>
      </c>
      <c r="D5330" t="s">
        <v>27</v>
      </c>
      <c r="E5330">
        <v>166426</v>
      </c>
      <c r="F5330">
        <v>637</v>
      </c>
      <c r="G5330" t="s">
        <v>14</v>
      </c>
      <c r="H5330" t="b">
        <v>1</v>
      </c>
      <c r="I5330" t="s">
        <v>20</v>
      </c>
      <c r="J5330" s="5">
        <v>3162.24</v>
      </c>
      <c r="K5330" s="7">
        <v>3294</v>
      </c>
      <c r="L5330">
        <v>4</v>
      </c>
      <c r="M5330" t="s">
        <v>21</v>
      </c>
    </row>
    <row r="5331" spans="1:13" x14ac:dyDescent="0.2">
      <c r="A5331">
        <v>6661940</v>
      </c>
      <c r="B5331">
        <v>1248</v>
      </c>
      <c r="C5331" s="1">
        <v>45415</v>
      </c>
      <c r="D5331" t="s">
        <v>32</v>
      </c>
      <c r="E5331">
        <v>192596</v>
      </c>
      <c r="F5331">
        <v>775</v>
      </c>
      <c r="G5331" t="s">
        <v>14</v>
      </c>
      <c r="H5331" t="s">
        <v>26</v>
      </c>
      <c r="I5331" t="s">
        <v>33</v>
      </c>
      <c r="J5331" s="5">
        <v>6536.4</v>
      </c>
      <c r="K5331" s="7">
        <v>8380</v>
      </c>
      <c r="L5331">
        <v>4</v>
      </c>
      <c r="M5331" t="s">
        <v>38</v>
      </c>
    </row>
    <row r="5332" spans="1:13" x14ac:dyDescent="0.2">
      <c r="A5332">
        <v>6662604</v>
      </c>
      <c r="B5332">
        <v>1703</v>
      </c>
      <c r="C5332" s="1">
        <v>44167</v>
      </c>
      <c r="D5332" t="s">
        <v>13</v>
      </c>
      <c r="E5332">
        <v>33407</v>
      </c>
      <c r="F5332">
        <v>689</v>
      </c>
      <c r="G5332" t="s">
        <v>26</v>
      </c>
      <c r="H5332" t="s">
        <v>30</v>
      </c>
      <c r="I5332" t="s">
        <v>20</v>
      </c>
      <c r="J5332" s="5">
        <v>10476.48</v>
      </c>
      <c r="K5332" s="7">
        <v>12472</v>
      </c>
      <c r="L5332">
        <v>4</v>
      </c>
      <c r="M5332" t="s">
        <v>31</v>
      </c>
    </row>
    <row r="5333" spans="1:13" x14ac:dyDescent="0.2">
      <c r="A5333">
        <v>6667406</v>
      </c>
      <c r="B5333">
        <v>1661</v>
      </c>
      <c r="C5333" s="1">
        <v>44793</v>
      </c>
      <c r="D5333" t="s">
        <v>19</v>
      </c>
      <c r="E5333">
        <v>221804</v>
      </c>
      <c r="F5333">
        <v>748</v>
      </c>
      <c r="G5333" t="s">
        <v>14</v>
      </c>
      <c r="H5333" t="b">
        <v>0</v>
      </c>
      <c r="I5333" t="s">
        <v>24</v>
      </c>
      <c r="J5333" s="5">
        <v>2443.3200000000002</v>
      </c>
      <c r="K5333" s="7">
        <v>3702</v>
      </c>
      <c r="L5333">
        <v>4</v>
      </c>
      <c r="M5333" t="s">
        <v>34</v>
      </c>
    </row>
    <row r="5334" spans="1:13" x14ac:dyDescent="0.2">
      <c r="A5334">
        <v>6668963</v>
      </c>
      <c r="B5334">
        <v>668</v>
      </c>
      <c r="C5334" s="1">
        <v>43981</v>
      </c>
      <c r="D5334" t="s">
        <v>23</v>
      </c>
      <c r="E5334">
        <v>128841</v>
      </c>
      <c r="G5334" t="s">
        <v>26</v>
      </c>
      <c r="H5334" t="b">
        <v>1</v>
      </c>
      <c r="I5334" t="s">
        <v>24</v>
      </c>
      <c r="J5334" s="5">
        <v>2955.6</v>
      </c>
      <c r="K5334" s="7">
        <v>4926</v>
      </c>
      <c r="L5334">
        <v>4</v>
      </c>
      <c r="M5334" t="s">
        <v>47</v>
      </c>
    </row>
    <row r="5335" spans="1:13" x14ac:dyDescent="0.2">
      <c r="A5335">
        <v>6669777</v>
      </c>
      <c r="B5335">
        <v>1310</v>
      </c>
      <c r="C5335" s="1">
        <v>45509</v>
      </c>
      <c r="D5335" t="s">
        <v>32</v>
      </c>
      <c r="E5335">
        <v>21274</v>
      </c>
      <c r="F5335">
        <v>593</v>
      </c>
      <c r="G5335" t="s">
        <v>14</v>
      </c>
      <c r="H5335" t="b">
        <v>0</v>
      </c>
      <c r="I5335" t="s">
        <v>33</v>
      </c>
      <c r="J5335" s="5">
        <v>3200.4</v>
      </c>
      <c r="K5335" s="7">
        <v>3810</v>
      </c>
      <c r="L5335">
        <v>3</v>
      </c>
      <c r="M5335" t="s">
        <v>36</v>
      </c>
    </row>
    <row r="5336" spans="1:13" x14ac:dyDescent="0.2">
      <c r="A5336">
        <v>6669863</v>
      </c>
      <c r="B5336">
        <v>111</v>
      </c>
      <c r="C5336" s="2">
        <v>43877</v>
      </c>
      <c r="D5336" t="s">
        <v>27</v>
      </c>
      <c r="E5336">
        <v>184908</v>
      </c>
      <c r="F5336">
        <v>496</v>
      </c>
      <c r="G5336" t="s">
        <v>14</v>
      </c>
      <c r="H5336" t="s">
        <v>45</v>
      </c>
      <c r="I5336" t="s">
        <v>20</v>
      </c>
      <c r="J5336" s="5">
        <v>1363.56</v>
      </c>
      <c r="K5336" s="7">
        <v>2066</v>
      </c>
      <c r="L5336">
        <v>4</v>
      </c>
    </row>
    <row r="5337" spans="1:13" x14ac:dyDescent="0.2">
      <c r="A5337">
        <v>6672933</v>
      </c>
      <c r="B5337">
        <v>671</v>
      </c>
      <c r="D5337" t="s">
        <v>13</v>
      </c>
      <c r="E5337">
        <v>74642</v>
      </c>
      <c r="F5337">
        <v>791</v>
      </c>
      <c r="G5337" t="s">
        <v>14</v>
      </c>
      <c r="H5337" t="b">
        <v>1</v>
      </c>
      <c r="I5337" t="s">
        <v>20</v>
      </c>
      <c r="J5337" s="5">
        <v>2689.92</v>
      </c>
      <c r="K5337" s="7">
        <v>2802</v>
      </c>
      <c r="L5337">
        <v>5</v>
      </c>
      <c r="M5337" t="s">
        <v>21</v>
      </c>
    </row>
    <row r="5338" spans="1:13" x14ac:dyDescent="0.2">
      <c r="A5338">
        <v>6673053</v>
      </c>
      <c r="B5338">
        <v>1719</v>
      </c>
      <c r="C5338" t="s">
        <v>557</v>
      </c>
      <c r="D5338" t="s">
        <v>19</v>
      </c>
      <c r="E5338">
        <v>95824</v>
      </c>
      <c r="F5338">
        <v>721</v>
      </c>
      <c r="G5338" t="s">
        <v>14</v>
      </c>
      <c r="H5338" t="b">
        <v>1</v>
      </c>
      <c r="I5338" t="s">
        <v>16</v>
      </c>
      <c r="J5338" s="5">
        <v>2898.24</v>
      </c>
      <c r="K5338" s="7">
        <v>3019</v>
      </c>
      <c r="L5338">
        <v>4</v>
      </c>
      <c r="M5338" t="s">
        <v>34</v>
      </c>
    </row>
    <row r="5339" spans="1:13" x14ac:dyDescent="0.2">
      <c r="A5339">
        <v>6673288</v>
      </c>
      <c r="B5339">
        <v>622</v>
      </c>
      <c r="C5339" s="2">
        <v>44330</v>
      </c>
      <c r="D5339" t="s">
        <v>27</v>
      </c>
      <c r="E5339">
        <v>236663</v>
      </c>
      <c r="F5339">
        <v>631</v>
      </c>
      <c r="G5339" t="s">
        <v>14</v>
      </c>
      <c r="H5339">
        <v>0</v>
      </c>
      <c r="I5339" t="s">
        <v>16</v>
      </c>
      <c r="J5339" s="5">
        <v>2024.4</v>
      </c>
      <c r="K5339" s="7">
        <v>2410</v>
      </c>
      <c r="L5339">
        <v>5</v>
      </c>
    </row>
    <row r="5340" spans="1:13" x14ac:dyDescent="0.2">
      <c r="A5340">
        <v>6673831</v>
      </c>
      <c r="B5340">
        <v>1008</v>
      </c>
      <c r="C5340" s="2">
        <v>44190</v>
      </c>
      <c r="D5340" t="s">
        <v>29</v>
      </c>
      <c r="E5340">
        <v>222325</v>
      </c>
      <c r="F5340">
        <v>702</v>
      </c>
      <c r="G5340" t="s">
        <v>14</v>
      </c>
      <c r="H5340" t="b">
        <v>1</v>
      </c>
      <c r="I5340" t="s">
        <v>24</v>
      </c>
      <c r="J5340" s="5">
        <v>7053.48</v>
      </c>
      <c r="K5340" s="7">
        <v>8397</v>
      </c>
      <c r="L5340">
        <v>3</v>
      </c>
      <c r="M5340" t="s">
        <v>21</v>
      </c>
    </row>
    <row r="5341" spans="1:13" x14ac:dyDescent="0.2">
      <c r="A5341">
        <v>6674413</v>
      </c>
      <c r="B5341">
        <v>1498</v>
      </c>
      <c r="C5341" s="1">
        <v>45204</v>
      </c>
      <c r="D5341" t="s">
        <v>27</v>
      </c>
      <c r="E5341">
        <v>57691</v>
      </c>
      <c r="F5341">
        <v>771</v>
      </c>
      <c r="G5341" t="s">
        <v>26</v>
      </c>
      <c r="H5341" t="s">
        <v>30</v>
      </c>
      <c r="I5341" t="s">
        <v>33</v>
      </c>
      <c r="J5341" s="5">
        <v>2991.36</v>
      </c>
      <c r="K5341" s="7">
        <v>3116</v>
      </c>
      <c r="L5341">
        <v>1</v>
      </c>
      <c r="M5341" t="s">
        <v>28</v>
      </c>
    </row>
    <row r="5342" spans="1:13" x14ac:dyDescent="0.2">
      <c r="A5342">
        <v>6676296</v>
      </c>
      <c r="B5342">
        <v>1094</v>
      </c>
      <c r="C5342" s="2">
        <v>44984</v>
      </c>
      <c r="D5342" t="s">
        <v>27</v>
      </c>
      <c r="E5342">
        <v>87777</v>
      </c>
      <c r="F5342">
        <v>651</v>
      </c>
      <c r="G5342" t="s">
        <v>26</v>
      </c>
      <c r="H5342" t="s">
        <v>26</v>
      </c>
      <c r="I5342" t="s">
        <v>16</v>
      </c>
      <c r="J5342" s="5">
        <v>1402.2</v>
      </c>
      <c r="K5342" s="7">
        <v>2337</v>
      </c>
      <c r="L5342">
        <v>3</v>
      </c>
      <c r="M5342" t="s">
        <v>28</v>
      </c>
    </row>
    <row r="5343" spans="1:13" x14ac:dyDescent="0.2">
      <c r="A5343">
        <v>6676353</v>
      </c>
      <c r="B5343">
        <v>1283</v>
      </c>
      <c r="C5343" s="1">
        <v>45342</v>
      </c>
      <c r="D5343" t="s">
        <v>37</v>
      </c>
      <c r="E5343">
        <v>184921</v>
      </c>
      <c r="F5343">
        <v>845</v>
      </c>
      <c r="G5343" t="s">
        <v>14</v>
      </c>
      <c r="H5343" t="s">
        <v>15</v>
      </c>
      <c r="I5343" t="s">
        <v>16</v>
      </c>
      <c r="J5343" s="5">
        <v>7001.94</v>
      </c>
      <c r="K5343" s="7">
        <v>10609</v>
      </c>
      <c r="L5343">
        <v>1</v>
      </c>
      <c r="M5343" t="s">
        <v>52</v>
      </c>
    </row>
    <row r="5344" spans="1:13" x14ac:dyDescent="0.2">
      <c r="A5344">
        <v>6676505</v>
      </c>
      <c r="B5344">
        <v>733</v>
      </c>
      <c r="D5344" t="s">
        <v>27</v>
      </c>
      <c r="E5344">
        <v>110068</v>
      </c>
      <c r="F5344">
        <v>831</v>
      </c>
      <c r="G5344" t="s">
        <v>14</v>
      </c>
      <c r="H5344" t="s">
        <v>30</v>
      </c>
      <c r="I5344" t="s">
        <v>33</v>
      </c>
      <c r="J5344" s="5">
        <v>1036.2</v>
      </c>
      <c r="K5344" s="7">
        <v>1570</v>
      </c>
      <c r="L5344">
        <v>1</v>
      </c>
      <c r="M5344" t="s">
        <v>34</v>
      </c>
    </row>
    <row r="5345" spans="1:13" x14ac:dyDescent="0.2">
      <c r="A5345">
        <v>6677773</v>
      </c>
      <c r="B5345">
        <v>1549</v>
      </c>
      <c r="C5345" s="1">
        <v>44125</v>
      </c>
      <c r="D5345" t="s">
        <v>23</v>
      </c>
      <c r="E5345">
        <v>66193</v>
      </c>
      <c r="F5345">
        <v>782</v>
      </c>
      <c r="G5345" t="s">
        <v>14</v>
      </c>
      <c r="H5345" t="b">
        <v>1</v>
      </c>
      <c r="I5345" t="s">
        <v>46</v>
      </c>
      <c r="J5345" s="5">
        <v>1108.8</v>
      </c>
      <c r="K5345" s="7">
        <v>1848</v>
      </c>
      <c r="L5345">
        <v>3</v>
      </c>
      <c r="M5345" t="s">
        <v>38</v>
      </c>
    </row>
    <row r="5346" spans="1:13" x14ac:dyDescent="0.2">
      <c r="A5346">
        <v>6680094</v>
      </c>
      <c r="B5346">
        <v>755</v>
      </c>
      <c r="C5346" s="1">
        <v>44221</v>
      </c>
      <c r="D5346" t="s">
        <v>27</v>
      </c>
      <c r="E5346">
        <v>278703</v>
      </c>
      <c r="G5346" t="s">
        <v>14</v>
      </c>
      <c r="H5346" t="s">
        <v>45</v>
      </c>
      <c r="I5346" t="s">
        <v>20</v>
      </c>
      <c r="J5346" s="5">
        <v>4778.28</v>
      </c>
      <c r="K5346" s="7">
        <v>6126</v>
      </c>
      <c r="L5346">
        <v>3</v>
      </c>
      <c r="M5346" t="s">
        <v>28</v>
      </c>
    </row>
    <row r="5347" spans="1:13" x14ac:dyDescent="0.2">
      <c r="A5347">
        <v>6680446</v>
      </c>
      <c r="B5347">
        <v>395</v>
      </c>
      <c r="C5347" s="1">
        <v>44691</v>
      </c>
      <c r="D5347" t="s">
        <v>27</v>
      </c>
      <c r="E5347">
        <v>58439</v>
      </c>
      <c r="F5347" t="s">
        <v>38</v>
      </c>
      <c r="G5347" t="s">
        <v>26</v>
      </c>
      <c r="H5347" t="b">
        <v>1</v>
      </c>
      <c r="I5347" t="s">
        <v>46</v>
      </c>
      <c r="J5347" s="5">
        <v>2735.04</v>
      </c>
      <c r="K5347" s="7">
        <v>4144</v>
      </c>
      <c r="L5347">
        <v>2</v>
      </c>
    </row>
    <row r="5348" spans="1:13" x14ac:dyDescent="0.2">
      <c r="A5348">
        <v>6685844</v>
      </c>
      <c r="B5348">
        <v>1621</v>
      </c>
      <c r="C5348" s="1">
        <v>44272</v>
      </c>
      <c r="D5348" t="s">
        <v>19</v>
      </c>
      <c r="E5348">
        <v>73631</v>
      </c>
      <c r="F5348">
        <v>763</v>
      </c>
      <c r="G5348" t="s">
        <v>14</v>
      </c>
      <c r="H5348" t="s">
        <v>45</v>
      </c>
      <c r="I5348" t="s">
        <v>24</v>
      </c>
      <c r="J5348" s="5">
        <v>4511.76</v>
      </c>
      <c r="K5348" s="7">
        <v>6836</v>
      </c>
      <c r="L5348">
        <v>2</v>
      </c>
      <c r="M5348" t="s">
        <v>34</v>
      </c>
    </row>
    <row r="5349" spans="1:13" x14ac:dyDescent="0.2">
      <c r="A5349">
        <v>6686779</v>
      </c>
      <c r="B5349">
        <v>1515</v>
      </c>
      <c r="C5349" s="1">
        <v>45280</v>
      </c>
      <c r="D5349" t="s">
        <v>23</v>
      </c>
      <c r="E5349">
        <v>240352</v>
      </c>
      <c r="F5349">
        <v>723</v>
      </c>
      <c r="G5349" t="s">
        <v>14</v>
      </c>
      <c r="H5349" t="s">
        <v>30</v>
      </c>
      <c r="I5349" t="s">
        <v>20</v>
      </c>
      <c r="J5349" s="5">
        <v>1301.82</v>
      </c>
      <c r="K5349" s="7">
        <v>1669</v>
      </c>
      <c r="L5349">
        <v>5</v>
      </c>
      <c r="M5349" t="s">
        <v>21</v>
      </c>
    </row>
    <row r="5350" spans="1:13" x14ac:dyDescent="0.2">
      <c r="A5350">
        <v>6687274</v>
      </c>
      <c r="B5350">
        <v>1762</v>
      </c>
      <c r="C5350" s="1">
        <v>44091</v>
      </c>
      <c r="D5350" t="s">
        <v>37</v>
      </c>
      <c r="E5350">
        <v>44800000</v>
      </c>
      <c r="F5350">
        <v>757</v>
      </c>
      <c r="G5350" t="s">
        <v>14</v>
      </c>
      <c r="H5350" t="s">
        <v>15</v>
      </c>
      <c r="I5350" t="s">
        <v>20</v>
      </c>
      <c r="J5350" s="5">
        <v>1688.28</v>
      </c>
      <c r="K5350" s="7">
        <v>2558</v>
      </c>
      <c r="L5350">
        <v>4</v>
      </c>
      <c r="M5350" t="s">
        <v>25</v>
      </c>
    </row>
    <row r="5351" spans="1:13" x14ac:dyDescent="0.2">
      <c r="A5351">
        <v>6687802</v>
      </c>
      <c r="B5351">
        <v>323</v>
      </c>
      <c r="C5351" s="1">
        <v>43888</v>
      </c>
      <c r="D5351" t="s">
        <v>29</v>
      </c>
      <c r="E5351">
        <v>232157</v>
      </c>
      <c r="F5351">
        <v>600</v>
      </c>
      <c r="G5351" t="s">
        <v>14</v>
      </c>
      <c r="H5351" t="b">
        <v>0</v>
      </c>
      <c r="I5351" t="s">
        <v>33</v>
      </c>
      <c r="J5351" s="5">
        <v>5037.4799999999996</v>
      </c>
      <c r="K5351" s="7">
        <v>5997</v>
      </c>
      <c r="L5351">
        <v>2</v>
      </c>
      <c r="M5351" t="s">
        <v>47</v>
      </c>
    </row>
    <row r="5352" spans="1:13" x14ac:dyDescent="0.2">
      <c r="A5352">
        <v>6689001</v>
      </c>
      <c r="B5352">
        <v>1618</v>
      </c>
      <c r="C5352" s="1">
        <v>44253</v>
      </c>
      <c r="D5352" t="s">
        <v>29</v>
      </c>
      <c r="E5352">
        <v>90307</v>
      </c>
      <c r="F5352">
        <v>839</v>
      </c>
      <c r="G5352" t="s">
        <v>14</v>
      </c>
      <c r="H5352" t="s">
        <v>30</v>
      </c>
      <c r="I5352" t="s">
        <v>24</v>
      </c>
      <c r="J5352" s="5">
        <v>2157.48</v>
      </c>
      <c r="K5352" s="7">
        <v>2766</v>
      </c>
      <c r="L5352">
        <v>1</v>
      </c>
      <c r="M5352" t="s">
        <v>47</v>
      </c>
    </row>
    <row r="5353" spans="1:13" x14ac:dyDescent="0.2">
      <c r="A5353">
        <v>6689930</v>
      </c>
      <c r="B5353">
        <v>928</v>
      </c>
      <c r="C5353" s="1">
        <v>45384</v>
      </c>
      <c r="D5353" t="s">
        <v>37</v>
      </c>
      <c r="E5353">
        <v>33391</v>
      </c>
      <c r="F5353">
        <v>786</v>
      </c>
      <c r="G5353" t="s">
        <v>26</v>
      </c>
      <c r="I5353" t="s">
        <v>16</v>
      </c>
      <c r="J5353" s="5">
        <v>1363.32</v>
      </c>
      <c r="K5353" s="7">
        <v>1623</v>
      </c>
      <c r="L5353">
        <v>3</v>
      </c>
      <c r="M5353" t="s">
        <v>28</v>
      </c>
    </row>
    <row r="5354" spans="1:13" x14ac:dyDescent="0.2">
      <c r="A5354">
        <v>6691230</v>
      </c>
      <c r="B5354">
        <v>808</v>
      </c>
      <c r="C5354" s="2">
        <v>44444</v>
      </c>
      <c r="D5354" t="s">
        <v>32</v>
      </c>
      <c r="E5354">
        <v>91189</v>
      </c>
      <c r="G5354" t="s">
        <v>14</v>
      </c>
      <c r="H5354" t="b">
        <v>0</v>
      </c>
      <c r="I5354" t="s">
        <v>20</v>
      </c>
      <c r="J5354" s="5">
        <v>1293.24</v>
      </c>
      <c r="K5354" s="7">
        <v>1658</v>
      </c>
      <c r="L5354">
        <v>1</v>
      </c>
    </row>
    <row r="5355" spans="1:13" x14ac:dyDescent="0.2">
      <c r="A5355">
        <v>6691631</v>
      </c>
      <c r="B5355">
        <v>836</v>
      </c>
      <c r="C5355" s="2">
        <v>44662</v>
      </c>
      <c r="D5355" t="s">
        <v>23</v>
      </c>
      <c r="E5355">
        <v>1673</v>
      </c>
      <c r="F5355">
        <v>625</v>
      </c>
      <c r="G5355" t="s">
        <v>26</v>
      </c>
      <c r="I5355" t="s">
        <v>24</v>
      </c>
      <c r="J5355" s="5">
        <v>2920.5</v>
      </c>
      <c r="K5355" s="7">
        <v>4425</v>
      </c>
      <c r="L5355">
        <v>1</v>
      </c>
    </row>
    <row r="5356" spans="1:13" x14ac:dyDescent="0.2">
      <c r="A5356">
        <v>6691774</v>
      </c>
      <c r="B5356">
        <v>1387</v>
      </c>
      <c r="C5356" s="1">
        <v>44086</v>
      </c>
      <c r="D5356" t="s">
        <v>27</v>
      </c>
      <c r="E5356">
        <v>188900</v>
      </c>
      <c r="F5356">
        <v>667</v>
      </c>
      <c r="G5356" t="s">
        <v>14</v>
      </c>
      <c r="H5356">
        <v>1</v>
      </c>
      <c r="I5356" t="s">
        <v>33</v>
      </c>
      <c r="J5356" s="5">
        <v>1284.5999999999999</v>
      </c>
      <c r="K5356" s="7">
        <v>2141</v>
      </c>
      <c r="L5356">
        <v>3</v>
      </c>
    </row>
    <row r="5357" spans="1:13" x14ac:dyDescent="0.2">
      <c r="A5357">
        <v>6691898</v>
      </c>
      <c r="B5357">
        <v>457</v>
      </c>
      <c r="C5357" s="1">
        <v>45305</v>
      </c>
      <c r="D5357" t="s">
        <v>27</v>
      </c>
      <c r="E5357">
        <v>228505</v>
      </c>
      <c r="F5357">
        <v>776</v>
      </c>
      <c r="G5357" t="s">
        <v>26</v>
      </c>
      <c r="H5357" t="s">
        <v>14</v>
      </c>
      <c r="I5357" t="s">
        <v>16</v>
      </c>
      <c r="J5357" s="5">
        <v>2878.26</v>
      </c>
      <c r="K5357" s="7">
        <v>4361</v>
      </c>
      <c r="L5357">
        <v>2</v>
      </c>
    </row>
    <row r="5358" spans="1:13" x14ac:dyDescent="0.2">
      <c r="A5358">
        <v>6692828</v>
      </c>
      <c r="B5358">
        <v>1234</v>
      </c>
      <c r="C5358" s="1">
        <v>45505</v>
      </c>
      <c r="D5358" t="s">
        <v>32</v>
      </c>
      <c r="E5358">
        <v>260200000</v>
      </c>
      <c r="F5358">
        <v>752</v>
      </c>
      <c r="G5358" t="s">
        <v>14</v>
      </c>
      <c r="H5358" t="s">
        <v>26</v>
      </c>
      <c r="I5358" t="s">
        <v>20</v>
      </c>
      <c r="J5358" s="5">
        <v>4204.9799999999996</v>
      </c>
      <c r="K5358" s="7">
        <v>5391</v>
      </c>
      <c r="L5358">
        <v>2</v>
      </c>
      <c r="M5358" t="s">
        <v>36</v>
      </c>
    </row>
    <row r="5359" spans="1:13" x14ac:dyDescent="0.2">
      <c r="A5359">
        <v>6694749</v>
      </c>
      <c r="B5359">
        <v>2</v>
      </c>
      <c r="C5359" s="1">
        <v>45550</v>
      </c>
      <c r="D5359" t="s">
        <v>19</v>
      </c>
      <c r="E5359">
        <v>75569</v>
      </c>
      <c r="G5359" t="s">
        <v>14</v>
      </c>
      <c r="H5359" t="b">
        <v>0</v>
      </c>
      <c r="I5359" t="s">
        <v>20</v>
      </c>
      <c r="J5359" s="5">
        <v>2403.1799999999998</v>
      </c>
      <c r="K5359" s="7">
        <v>3081</v>
      </c>
      <c r="L5359">
        <v>3</v>
      </c>
      <c r="M5359" t="s">
        <v>17</v>
      </c>
    </row>
    <row r="5360" spans="1:13" x14ac:dyDescent="0.2">
      <c r="A5360">
        <v>6695148</v>
      </c>
      <c r="B5360">
        <v>156</v>
      </c>
      <c r="C5360" s="1">
        <v>44852</v>
      </c>
      <c r="D5360" t="s">
        <v>23</v>
      </c>
      <c r="E5360">
        <v>164574</v>
      </c>
      <c r="F5360">
        <v>684</v>
      </c>
      <c r="G5360" t="s">
        <v>14</v>
      </c>
      <c r="H5360" t="b">
        <v>1</v>
      </c>
      <c r="I5360" t="s">
        <v>20</v>
      </c>
      <c r="J5360" s="5">
        <v>4115.5200000000004</v>
      </c>
      <c r="K5360" s="7">
        <v>4287</v>
      </c>
      <c r="L5360">
        <v>3</v>
      </c>
      <c r="M5360" t="s">
        <v>41</v>
      </c>
    </row>
    <row r="5361" spans="1:13" x14ac:dyDescent="0.2">
      <c r="A5361">
        <v>6695192</v>
      </c>
      <c r="B5361">
        <v>1707</v>
      </c>
      <c r="C5361" s="1">
        <v>45451</v>
      </c>
      <c r="D5361" t="s">
        <v>27</v>
      </c>
      <c r="E5361">
        <v>238358</v>
      </c>
      <c r="F5361">
        <v>688</v>
      </c>
      <c r="G5361" t="s">
        <v>14</v>
      </c>
      <c r="H5361" t="s">
        <v>45</v>
      </c>
      <c r="I5361" t="s">
        <v>20</v>
      </c>
      <c r="J5361" s="5">
        <v>3933.6</v>
      </c>
      <c r="K5361" s="7">
        <v>5960</v>
      </c>
      <c r="L5361">
        <v>2</v>
      </c>
      <c r="M5361" t="s">
        <v>28</v>
      </c>
    </row>
    <row r="5362" spans="1:13" x14ac:dyDescent="0.2">
      <c r="A5362">
        <v>6696191</v>
      </c>
      <c r="B5362">
        <v>750</v>
      </c>
      <c r="C5362" s="1">
        <v>44900</v>
      </c>
      <c r="D5362" t="s">
        <v>29</v>
      </c>
      <c r="E5362">
        <v>35779</v>
      </c>
      <c r="F5362">
        <v>715</v>
      </c>
      <c r="G5362" t="s">
        <v>14</v>
      </c>
      <c r="H5362">
        <v>0</v>
      </c>
      <c r="I5362" t="s">
        <v>20</v>
      </c>
      <c r="J5362" s="5">
        <v>2575.3200000000002</v>
      </c>
      <c r="K5362" s="7">
        <v>3902</v>
      </c>
      <c r="L5362">
        <v>2</v>
      </c>
      <c r="M5362" t="s">
        <v>34</v>
      </c>
    </row>
    <row r="5363" spans="1:13" x14ac:dyDescent="0.2">
      <c r="A5363">
        <v>6696312</v>
      </c>
      <c r="B5363">
        <v>1552</v>
      </c>
      <c r="C5363" t="s">
        <v>77</v>
      </c>
      <c r="D5363" t="s">
        <v>23</v>
      </c>
      <c r="E5363">
        <v>67688</v>
      </c>
      <c r="F5363">
        <v>677</v>
      </c>
      <c r="G5363" t="s">
        <v>26</v>
      </c>
      <c r="H5363" t="s">
        <v>15</v>
      </c>
      <c r="I5363" t="s">
        <v>20</v>
      </c>
      <c r="J5363" s="5">
        <v>660.66</v>
      </c>
      <c r="K5363" s="7">
        <v>847</v>
      </c>
      <c r="L5363">
        <v>4</v>
      </c>
      <c r="M5363" t="s">
        <v>21</v>
      </c>
    </row>
    <row r="5364" spans="1:13" x14ac:dyDescent="0.2">
      <c r="A5364">
        <v>6697676</v>
      </c>
      <c r="B5364">
        <v>360</v>
      </c>
      <c r="C5364" s="1">
        <v>45567</v>
      </c>
      <c r="D5364" t="s">
        <v>37</v>
      </c>
      <c r="E5364">
        <v>219620</v>
      </c>
      <c r="F5364">
        <v>712</v>
      </c>
      <c r="G5364" t="s">
        <v>26</v>
      </c>
      <c r="H5364" t="b">
        <v>0</v>
      </c>
      <c r="I5364" t="s">
        <v>16</v>
      </c>
      <c r="J5364" s="5">
        <v>3195</v>
      </c>
      <c r="K5364" s="7">
        <v>5325</v>
      </c>
      <c r="L5364">
        <v>5</v>
      </c>
      <c r="M5364" t="s">
        <v>28</v>
      </c>
    </row>
    <row r="5365" spans="1:13" x14ac:dyDescent="0.2">
      <c r="A5365">
        <v>6703207</v>
      </c>
      <c r="B5365">
        <v>705</v>
      </c>
      <c r="C5365" s="1">
        <v>43867</v>
      </c>
      <c r="D5365" t="s">
        <v>37</v>
      </c>
      <c r="E5365">
        <v>39136</v>
      </c>
      <c r="G5365" t="s">
        <v>14</v>
      </c>
      <c r="H5365" t="b">
        <v>0</v>
      </c>
      <c r="I5365" t="s">
        <v>20</v>
      </c>
      <c r="J5365" s="5">
        <v>2603.16</v>
      </c>
      <c r="K5365" s="7">
        <v>3099</v>
      </c>
      <c r="L5365">
        <v>4</v>
      </c>
      <c r="M5365" t="s">
        <v>25</v>
      </c>
    </row>
    <row r="5366" spans="1:13" x14ac:dyDescent="0.2">
      <c r="A5366">
        <v>6703258</v>
      </c>
      <c r="B5366">
        <v>1152</v>
      </c>
      <c r="C5366" s="1">
        <v>44800</v>
      </c>
      <c r="D5366" t="s">
        <v>32</v>
      </c>
      <c r="E5366">
        <v>91285</v>
      </c>
      <c r="F5366">
        <v>708</v>
      </c>
      <c r="G5366" t="s">
        <v>26</v>
      </c>
      <c r="H5366" t="b">
        <v>0</v>
      </c>
      <c r="I5366" t="s">
        <v>20</v>
      </c>
      <c r="J5366" s="5">
        <v>4753.5600000000004</v>
      </c>
      <c r="K5366" s="7">
        <v>5659</v>
      </c>
      <c r="L5366">
        <v>3</v>
      </c>
      <c r="M5366" t="s">
        <v>41</v>
      </c>
    </row>
    <row r="5367" spans="1:13" x14ac:dyDescent="0.2">
      <c r="A5367">
        <v>6703485</v>
      </c>
      <c r="B5367">
        <v>247</v>
      </c>
      <c r="C5367" s="1">
        <v>45171</v>
      </c>
      <c r="D5367" t="s">
        <v>13</v>
      </c>
      <c r="E5367">
        <v>102586</v>
      </c>
      <c r="F5367">
        <v>661</v>
      </c>
      <c r="G5367" t="s">
        <v>14</v>
      </c>
      <c r="H5367" t="b">
        <v>1</v>
      </c>
      <c r="I5367" t="s">
        <v>33</v>
      </c>
      <c r="J5367" s="5">
        <v>1140.72</v>
      </c>
      <c r="K5367" s="7">
        <v>1358</v>
      </c>
      <c r="L5367">
        <v>3</v>
      </c>
      <c r="M5367" t="s">
        <v>52</v>
      </c>
    </row>
    <row r="5368" spans="1:13" x14ac:dyDescent="0.2">
      <c r="A5368">
        <v>6704783</v>
      </c>
      <c r="B5368">
        <v>312</v>
      </c>
      <c r="C5368" t="s">
        <v>558</v>
      </c>
      <c r="D5368" t="s">
        <v>29</v>
      </c>
      <c r="E5368">
        <v>182146</v>
      </c>
      <c r="F5368">
        <v>789</v>
      </c>
      <c r="G5368" t="s">
        <v>14</v>
      </c>
      <c r="H5368" t="s">
        <v>14</v>
      </c>
      <c r="I5368" t="s">
        <v>33</v>
      </c>
      <c r="J5368" s="5">
        <v>3523.8</v>
      </c>
      <c r="K5368" s="7">
        <v>4195</v>
      </c>
      <c r="L5368">
        <v>1</v>
      </c>
    </row>
    <row r="5369" spans="1:13" x14ac:dyDescent="0.2">
      <c r="A5369">
        <v>6705307</v>
      </c>
      <c r="B5369">
        <v>1394</v>
      </c>
      <c r="C5369" s="1">
        <v>44842</v>
      </c>
      <c r="D5369" t="s">
        <v>37</v>
      </c>
      <c r="E5369">
        <v>249940</v>
      </c>
      <c r="F5369">
        <v>716</v>
      </c>
      <c r="G5369" t="s">
        <v>14</v>
      </c>
      <c r="H5369" t="b">
        <v>1</v>
      </c>
      <c r="I5369" t="s">
        <v>16</v>
      </c>
      <c r="J5369" s="5">
        <v>1058.6400000000001</v>
      </c>
      <c r="K5369" s="7">
        <v>1604</v>
      </c>
      <c r="L5369">
        <v>4</v>
      </c>
      <c r="M5369" t="s">
        <v>28</v>
      </c>
    </row>
    <row r="5370" spans="1:13" x14ac:dyDescent="0.2">
      <c r="A5370">
        <v>6706078</v>
      </c>
      <c r="B5370">
        <v>1697</v>
      </c>
      <c r="C5370" s="1">
        <v>45506</v>
      </c>
      <c r="D5370" t="s">
        <v>13</v>
      </c>
      <c r="E5370">
        <v>113704</v>
      </c>
      <c r="F5370">
        <v>367</v>
      </c>
      <c r="G5370" t="s">
        <v>14</v>
      </c>
      <c r="H5370">
        <v>1</v>
      </c>
      <c r="I5370" t="s">
        <v>24</v>
      </c>
      <c r="J5370" s="5">
        <v>1023</v>
      </c>
      <c r="K5370" s="7">
        <v>1705</v>
      </c>
      <c r="L5370">
        <v>4</v>
      </c>
      <c r="M5370" t="s">
        <v>38</v>
      </c>
    </row>
    <row r="5371" spans="1:13" x14ac:dyDescent="0.2">
      <c r="A5371">
        <v>6710005</v>
      </c>
      <c r="B5371">
        <v>1348</v>
      </c>
      <c r="C5371" s="1">
        <v>45085</v>
      </c>
      <c r="D5371" t="s">
        <v>13</v>
      </c>
      <c r="E5371">
        <v>67036</v>
      </c>
      <c r="F5371">
        <v>737</v>
      </c>
      <c r="G5371" t="s">
        <v>14</v>
      </c>
      <c r="H5371" t="b">
        <v>0</v>
      </c>
      <c r="I5371" t="s">
        <v>46</v>
      </c>
      <c r="J5371" s="5">
        <v>6287.4</v>
      </c>
      <c r="K5371" s="7">
        <v>7485</v>
      </c>
      <c r="L5371">
        <v>5</v>
      </c>
      <c r="M5371" t="s">
        <v>25</v>
      </c>
    </row>
    <row r="5372" spans="1:13" x14ac:dyDescent="0.2">
      <c r="A5372">
        <v>6710397</v>
      </c>
      <c r="B5372">
        <v>126</v>
      </c>
      <c r="C5372" s="1">
        <v>43896</v>
      </c>
      <c r="D5372" t="s">
        <v>29</v>
      </c>
      <c r="E5372">
        <v>13114</v>
      </c>
      <c r="F5372">
        <v>815</v>
      </c>
      <c r="G5372" t="s">
        <v>14</v>
      </c>
      <c r="H5372" t="b">
        <v>0</v>
      </c>
      <c r="I5372" t="s">
        <v>24</v>
      </c>
      <c r="J5372" s="5">
        <v>1340.4</v>
      </c>
      <c r="K5372" s="7">
        <v>2234</v>
      </c>
      <c r="L5372">
        <v>4</v>
      </c>
      <c r="M5372" t="s">
        <v>36</v>
      </c>
    </row>
    <row r="5373" spans="1:13" x14ac:dyDescent="0.2">
      <c r="A5373">
        <v>6711309</v>
      </c>
      <c r="B5373">
        <v>1268</v>
      </c>
      <c r="C5373" s="1">
        <v>44113</v>
      </c>
      <c r="D5373" t="s">
        <v>29</v>
      </c>
      <c r="E5373">
        <v>39638</v>
      </c>
      <c r="G5373" t="s">
        <v>26</v>
      </c>
      <c r="H5373" t="s">
        <v>40</v>
      </c>
      <c r="I5373" t="s">
        <v>20</v>
      </c>
      <c r="J5373" s="5">
        <v>6341.16</v>
      </c>
      <c r="K5373" s="7">
        <v>7549</v>
      </c>
      <c r="L5373">
        <v>3</v>
      </c>
    </row>
    <row r="5374" spans="1:13" x14ac:dyDescent="0.2">
      <c r="A5374">
        <v>6711319</v>
      </c>
      <c r="B5374">
        <v>1380</v>
      </c>
      <c r="C5374" s="1">
        <v>44567</v>
      </c>
      <c r="D5374" t="s">
        <v>32</v>
      </c>
      <c r="E5374">
        <v>52031</v>
      </c>
      <c r="F5374">
        <v>739</v>
      </c>
      <c r="G5374" t="s">
        <v>14</v>
      </c>
      <c r="H5374" t="b">
        <v>1</v>
      </c>
      <c r="I5374" t="s">
        <v>16</v>
      </c>
      <c r="J5374" s="5">
        <v>7008.96</v>
      </c>
      <c r="K5374" s="7">
        <v>8344</v>
      </c>
      <c r="L5374">
        <v>2</v>
      </c>
      <c r="M5374" t="s">
        <v>34</v>
      </c>
    </row>
    <row r="5375" spans="1:13" x14ac:dyDescent="0.2">
      <c r="A5375">
        <v>6713030</v>
      </c>
      <c r="B5375">
        <v>993</v>
      </c>
      <c r="C5375" s="1">
        <v>45640</v>
      </c>
      <c r="D5375" t="s">
        <v>32</v>
      </c>
      <c r="E5375">
        <v>68844</v>
      </c>
      <c r="F5375">
        <v>678</v>
      </c>
      <c r="G5375" t="s">
        <v>14</v>
      </c>
      <c r="H5375" t="s">
        <v>26</v>
      </c>
      <c r="I5375" t="s">
        <v>16</v>
      </c>
      <c r="J5375" s="5">
        <v>866.04</v>
      </c>
      <c r="K5375" s="7">
        <v>1031</v>
      </c>
      <c r="L5375">
        <v>5</v>
      </c>
      <c r="M5375" t="s">
        <v>34</v>
      </c>
    </row>
    <row r="5376" spans="1:13" x14ac:dyDescent="0.2">
      <c r="A5376">
        <v>6713128</v>
      </c>
      <c r="B5376">
        <v>491</v>
      </c>
      <c r="C5376" s="1">
        <v>44598</v>
      </c>
      <c r="D5376" t="s">
        <v>27</v>
      </c>
      <c r="E5376">
        <v>311520</v>
      </c>
      <c r="F5376">
        <v>759</v>
      </c>
      <c r="G5376" t="s">
        <v>14</v>
      </c>
      <c r="H5376" t="s">
        <v>26</v>
      </c>
      <c r="I5376" t="s">
        <v>46</v>
      </c>
      <c r="J5376" s="5">
        <v>1716</v>
      </c>
      <c r="K5376" s="7">
        <v>2200</v>
      </c>
      <c r="L5376">
        <v>4</v>
      </c>
      <c r="M5376" t="s">
        <v>38</v>
      </c>
    </row>
    <row r="5377" spans="1:13" x14ac:dyDescent="0.2">
      <c r="A5377">
        <v>6714062</v>
      </c>
      <c r="B5377">
        <v>1494</v>
      </c>
      <c r="C5377" s="1">
        <v>43966</v>
      </c>
      <c r="D5377" t="s">
        <v>37</v>
      </c>
      <c r="E5377">
        <v>239964</v>
      </c>
      <c r="F5377">
        <v>726</v>
      </c>
      <c r="G5377" t="s">
        <v>14</v>
      </c>
      <c r="H5377" t="s">
        <v>14</v>
      </c>
      <c r="I5377" t="s">
        <v>20</v>
      </c>
      <c r="J5377" s="5">
        <v>4027.2</v>
      </c>
      <c r="K5377" s="7">
        <v>4195</v>
      </c>
      <c r="L5377">
        <v>5</v>
      </c>
      <c r="M5377" t="s">
        <v>38</v>
      </c>
    </row>
    <row r="5378" spans="1:13" x14ac:dyDescent="0.2">
      <c r="A5378">
        <v>6716330</v>
      </c>
      <c r="B5378">
        <v>1316</v>
      </c>
      <c r="C5378" s="1">
        <v>44934</v>
      </c>
      <c r="D5378" t="s">
        <v>19</v>
      </c>
      <c r="E5378">
        <v>116332</v>
      </c>
      <c r="F5378">
        <v>647</v>
      </c>
      <c r="G5378" t="s">
        <v>14</v>
      </c>
      <c r="H5378" t="b">
        <v>0</v>
      </c>
      <c r="I5378" t="s">
        <v>20</v>
      </c>
      <c r="J5378" s="5">
        <v>1405.32</v>
      </c>
      <c r="K5378" s="7">
        <v>1673</v>
      </c>
      <c r="L5378">
        <v>5</v>
      </c>
      <c r="M5378" t="s">
        <v>25</v>
      </c>
    </row>
    <row r="5379" spans="1:13" x14ac:dyDescent="0.2">
      <c r="A5379">
        <v>6717384</v>
      </c>
      <c r="B5379">
        <v>1256</v>
      </c>
      <c r="C5379" s="1">
        <v>45010</v>
      </c>
      <c r="D5379" t="s">
        <v>32</v>
      </c>
      <c r="E5379">
        <v>110254</v>
      </c>
      <c r="F5379">
        <v>760</v>
      </c>
      <c r="G5379" t="s">
        <v>14</v>
      </c>
      <c r="H5379" t="s">
        <v>40</v>
      </c>
      <c r="I5379" t="s">
        <v>20</v>
      </c>
      <c r="J5379" s="5">
        <v>3361.68</v>
      </c>
      <c r="K5379" s="7">
        <v>4002</v>
      </c>
      <c r="L5379">
        <v>4</v>
      </c>
      <c r="M5379" t="s">
        <v>38</v>
      </c>
    </row>
    <row r="5380" spans="1:13" x14ac:dyDescent="0.2">
      <c r="A5380">
        <v>6719258</v>
      </c>
      <c r="B5380">
        <v>1301</v>
      </c>
      <c r="C5380" t="s">
        <v>133</v>
      </c>
      <c r="D5380" t="s">
        <v>19</v>
      </c>
      <c r="E5380">
        <v>232299</v>
      </c>
      <c r="G5380" t="s">
        <v>26</v>
      </c>
      <c r="H5380" t="s">
        <v>14</v>
      </c>
      <c r="I5380" t="s">
        <v>16</v>
      </c>
      <c r="J5380" s="5">
        <v>1393.92</v>
      </c>
      <c r="K5380" s="7">
        <v>2112</v>
      </c>
      <c r="L5380">
        <v>5</v>
      </c>
      <c r="M5380" t="s">
        <v>17</v>
      </c>
    </row>
    <row r="5381" spans="1:13" x14ac:dyDescent="0.2">
      <c r="A5381">
        <v>6719300</v>
      </c>
      <c r="B5381">
        <v>1045</v>
      </c>
      <c r="C5381" s="1">
        <v>44934</v>
      </c>
      <c r="D5381" t="s">
        <v>27</v>
      </c>
      <c r="E5381">
        <v>87971</v>
      </c>
      <c r="F5381">
        <v>743</v>
      </c>
      <c r="G5381" t="s">
        <v>14</v>
      </c>
      <c r="H5381" t="s">
        <v>26</v>
      </c>
      <c r="I5381" t="s">
        <v>20</v>
      </c>
      <c r="J5381" s="5">
        <v>3001.02</v>
      </c>
      <c r="K5381" s="7">
        <v>4547</v>
      </c>
      <c r="L5381">
        <v>5</v>
      </c>
      <c r="M5381" t="s">
        <v>52</v>
      </c>
    </row>
    <row r="5382" spans="1:13" x14ac:dyDescent="0.2">
      <c r="A5382">
        <v>6719334</v>
      </c>
      <c r="B5382">
        <v>643</v>
      </c>
      <c r="C5382" t="s">
        <v>559</v>
      </c>
      <c r="D5382" t="s">
        <v>13</v>
      </c>
      <c r="E5382">
        <v>235625</v>
      </c>
      <c r="F5382">
        <v>346</v>
      </c>
      <c r="G5382" t="s">
        <v>26</v>
      </c>
      <c r="H5382" t="b">
        <v>1</v>
      </c>
      <c r="I5382" t="s">
        <v>24</v>
      </c>
      <c r="J5382" s="5">
        <v>1763.58</v>
      </c>
      <c r="K5382" s="7">
        <v>2261</v>
      </c>
      <c r="L5382">
        <v>1</v>
      </c>
      <c r="M5382" t="s">
        <v>36</v>
      </c>
    </row>
    <row r="5383" spans="1:13" x14ac:dyDescent="0.2">
      <c r="A5383">
        <v>6720091</v>
      </c>
      <c r="B5383">
        <v>324</v>
      </c>
      <c r="C5383" s="1">
        <v>44871</v>
      </c>
      <c r="D5383" t="s">
        <v>29</v>
      </c>
      <c r="E5383">
        <v>99863</v>
      </c>
      <c r="F5383">
        <v>715</v>
      </c>
      <c r="G5383" t="s">
        <v>14</v>
      </c>
      <c r="H5383" t="b">
        <v>0</v>
      </c>
      <c r="I5383" t="s">
        <v>24</v>
      </c>
      <c r="J5383" s="5">
        <v>3020.16</v>
      </c>
      <c r="K5383" s="7">
        <v>3146</v>
      </c>
      <c r="L5383">
        <v>3</v>
      </c>
      <c r="M5383" t="s">
        <v>38</v>
      </c>
    </row>
    <row r="5384" spans="1:13" x14ac:dyDescent="0.2">
      <c r="A5384">
        <v>6723494</v>
      </c>
      <c r="B5384">
        <v>155</v>
      </c>
      <c r="C5384" s="1">
        <v>44425</v>
      </c>
      <c r="D5384" t="s">
        <v>19</v>
      </c>
      <c r="E5384">
        <v>9305</v>
      </c>
      <c r="F5384">
        <v>712</v>
      </c>
      <c r="G5384" t="s">
        <v>14</v>
      </c>
      <c r="H5384" t="b">
        <v>0</v>
      </c>
      <c r="I5384" t="s">
        <v>20</v>
      </c>
      <c r="J5384" s="5">
        <v>4062.72</v>
      </c>
      <c r="K5384" s="7">
        <v>4232</v>
      </c>
      <c r="L5384">
        <v>2</v>
      </c>
      <c r="M5384" t="s">
        <v>25</v>
      </c>
    </row>
    <row r="5385" spans="1:13" x14ac:dyDescent="0.2">
      <c r="A5385">
        <v>6724503</v>
      </c>
      <c r="B5385">
        <v>956</v>
      </c>
      <c r="C5385" s="2">
        <v>44277</v>
      </c>
      <c r="D5385" t="s">
        <v>37</v>
      </c>
      <c r="E5385">
        <v>131292</v>
      </c>
      <c r="F5385">
        <v>534</v>
      </c>
      <c r="G5385" t="s">
        <v>26</v>
      </c>
      <c r="H5385">
        <v>0</v>
      </c>
      <c r="I5385" t="s">
        <v>20</v>
      </c>
      <c r="J5385" s="5">
        <v>2082.6</v>
      </c>
      <c r="K5385" s="7">
        <v>3471</v>
      </c>
      <c r="L5385">
        <v>3</v>
      </c>
      <c r="M5385" t="s">
        <v>41</v>
      </c>
    </row>
    <row r="5386" spans="1:13" x14ac:dyDescent="0.2">
      <c r="A5386">
        <v>6725170</v>
      </c>
      <c r="B5386">
        <v>908</v>
      </c>
      <c r="C5386" s="2">
        <v>45045</v>
      </c>
      <c r="D5386" t="s">
        <v>32</v>
      </c>
      <c r="E5386">
        <v>150221</v>
      </c>
      <c r="F5386">
        <v>619</v>
      </c>
      <c r="G5386" t="s">
        <v>14</v>
      </c>
      <c r="I5386" t="s">
        <v>16</v>
      </c>
      <c r="J5386" s="5">
        <v>4617.6000000000004</v>
      </c>
      <c r="K5386" s="7">
        <v>4810</v>
      </c>
      <c r="L5386">
        <v>1</v>
      </c>
      <c r="M5386" t="s">
        <v>52</v>
      </c>
    </row>
    <row r="5387" spans="1:13" x14ac:dyDescent="0.2">
      <c r="A5387">
        <v>6725640</v>
      </c>
      <c r="B5387">
        <v>1127</v>
      </c>
      <c r="C5387" s="1">
        <v>44078</v>
      </c>
      <c r="D5387" t="s">
        <v>19</v>
      </c>
      <c r="E5387">
        <v>26783</v>
      </c>
      <c r="F5387">
        <v>798</v>
      </c>
      <c r="G5387" t="s">
        <v>14</v>
      </c>
      <c r="H5387" t="s">
        <v>26</v>
      </c>
      <c r="I5387" t="s">
        <v>24</v>
      </c>
      <c r="J5387" s="5">
        <v>3352.32</v>
      </c>
      <c r="K5387" s="7">
        <v>3492</v>
      </c>
      <c r="L5387">
        <v>5</v>
      </c>
      <c r="M5387" t="s">
        <v>38</v>
      </c>
    </row>
    <row r="5388" spans="1:13" x14ac:dyDescent="0.2">
      <c r="A5388">
        <v>6727773</v>
      </c>
      <c r="B5388">
        <v>878</v>
      </c>
      <c r="C5388" s="1">
        <v>44296</v>
      </c>
      <c r="D5388" t="s">
        <v>13</v>
      </c>
      <c r="E5388">
        <v>201181</v>
      </c>
      <c r="F5388">
        <v>810</v>
      </c>
      <c r="G5388" t="s">
        <v>14</v>
      </c>
      <c r="H5388" t="s">
        <v>30</v>
      </c>
      <c r="I5388" t="s">
        <v>20</v>
      </c>
      <c r="J5388" s="5">
        <v>937.2</v>
      </c>
      <c r="K5388" s="7">
        <v>1562</v>
      </c>
      <c r="L5388">
        <v>5</v>
      </c>
      <c r="M5388" t="s">
        <v>47</v>
      </c>
    </row>
    <row r="5389" spans="1:13" x14ac:dyDescent="0.2">
      <c r="A5389">
        <v>6727826</v>
      </c>
      <c r="B5389">
        <v>1561</v>
      </c>
      <c r="C5389" s="1">
        <v>44056</v>
      </c>
      <c r="D5389" t="s">
        <v>29</v>
      </c>
      <c r="E5389">
        <v>192854</v>
      </c>
      <c r="F5389">
        <v>736</v>
      </c>
      <c r="G5389" t="s">
        <v>14</v>
      </c>
      <c r="H5389" t="s">
        <v>30</v>
      </c>
      <c r="I5389" t="s">
        <v>20</v>
      </c>
      <c r="J5389" s="5">
        <v>3106.56</v>
      </c>
      <c r="K5389" s="7">
        <v>3236</v>
      </c>
      <c r="L5389">
        <v>5</v>
      </c>
    </row>
    <row r="5390" spans="1:13" x14ac:dyDescent="0.2">
      <c r="A5390">
        <v>6731499</v>
      </c>
      <c r="B5390">
        <v>271</v>
      </c>
      <c r="C5390" s="2">
        <v>43896</v>
      </c>
      <c r="D5390" t="s">
        <v>37</v>
      </c>
      <c r="E5390">
        <v>79104</v>
      </c>
      <c r="F5390">
        <v>697</v>
      </c>
      <c r="G5390" t="s">
        <v>26</v>
      </c>
      <c r="H5390" t="s">
        <v>26</v>
      </c>
      <c r="I5390" t="s">
        <v>33</v>
      </c>
      <c r="J5390" s="5">
        <v>6342.18</v>
      </c>
      <c r="K5390" s="7">
        <v>8131</v>
      </c>
      <c r="L5390">
        <v>1</v>
      </c>
    </row>
    <row r="5391" spans="1:13" x14ac:dyDescent="0.2">
      <c r="A5391">
        <v>6732354</v>
      </c>
      <c r="B5391">
        <v>478</v>
      </c>
      <c r="C5391" s="1">
        <v>45021</v>
      </c>
      <c r="D5391" t="s">
        <v>37</v>
      </c>
      <c r="E5391">
        <v>181727</v>
      </c>
      <c r="F5391">
        <v>646</v>
      </c>
      <c r="G5391" t="s">
        <v>14</v>
      </c>
      <c r="H5391" t="s">
        <v>45</v>
      </c>
      <c r="I5391" t="s">
        <v>16</v>
      </c>
      <c r="J5391" s="5">
        <v>2903.04</v>
      </c>
      <c r="K5391" s="7">
        <v>3024</v>
      </c>
      <c r="L5391">
        <v>4</v>
      </c>
      <c r="M5391" t="s">
        <v>31</v>
      </c>
    </row>
    <row r="5392" spans="1:13" x14ac:dyDescent="0.2">
      <c r="A5392">
        <v>6733200</v>
      </c>
      <c r="B5392">
        <v>1228</v>
      </c>
      <c r="D5392" t="s">
        <v>23</v>
      </c>
      <c r="E5392">
        <v>55656</v>
      </c>
      <c r="F5392">
        <v>827</v>
      </c>
      <c r="G5392" t="s">
        <v>14</v>
      </c>
      <c r="H5392" t="s">
        <v>14</v>
      </c>
      <c r="I5392" t="s">
        <v>20</v>
      </c>
      <c r="J5392" s="5">
        <v>940.8</v>
      </c>
      <c r="K5392" s="7">
        <v>1120</v>
      </c>
      <c r="L5392">
        <v>3</v>
      </c>
      <c r="M5392" t="s">
        <v>35</v>
      </c>
    </row>
    <row r="5393" spans="1:13" x14ac:dyDescent="0.2">
      <c r="A5393">
        <v>6733251</v>
      </c>
      <c r="B5393">
        <v>1295</v>
      </c>
      <c r="C5393" s="1">
        <v>44655</v>
      </c>
      <c r="D5393" t="s">
        <v>13</v>
      </c>
      <c r="E5393">
        <v>123515</v>
      </c>
      <c r="F5393">
        <v>622</v>
      </c>
      <c r="G5393" t="s">
        <v>14</v>
      </c>
      <c r="H5393" t="s">
        <v>26</v>
      </c>
      <c r="I5393" t="s">
        <v>16</v>
      </c>
      <c r="J5393" s="5">
        <v>6941.76</v>
      </c>
      <c r="K5393" s="7">
        <v>7231</v>
      </c>
      <c r="L5393">
        <v>5</v>
      </c>
      <c r="M5393" t="s">
        <v>36</v>
      </c>
    </row>
    <row r="5394" spans="1:13" x14ac:dyDescent="0.2">
      <c r="A5394">
        <v>6735243</v>
      </c>
      <c r="B5394">
        <v>1620</v>
      </c>
      <c r="C5394" s="1">
        <v>44074</v>
      </c>
      <c r="D5394" t="s">
        <v>19</v>
      </c>
      <c r="E5394">
        <v>117243</v>
      </c>
      <c r="F5394">
        <v>609</v>
      </c>
      <c r="G5394" t="s">
        <v>14</v>
      </c>
      <c r="H5394">
        <v>1</v>
      </c>
      <c r="I5394" t="s">
        <v>16</v>
      </c>
      <c r="J5394" s="5">
        <v>2931</v>
      </c>
      <c r="K5394" s="7">
        <v>4885</v>
      </c>
      <c r="L5394">
        <v>3</v>
      </c>
      <c r="M5394" t="s">
        <v>36</v>
      </c>
    </row>
    <row r="5395" spans="1:13" x14ac:dyDescent="0.2">
      <c r="A5395">
        <v>6735994</v>
      </c>
      <c r="B5395">
        <v>1089</v>
      </c>
      <c r="C5395" s="1">
        <v>43931</v>
      </c>
      <c r="D5395" t="s">
        <v>37</v>
      </c>
      <c r="E5395">
        <v>188427</v>
      </c>
      <c r="F5395">
        <v>696</v>
      </c>
      <c r="G5395" t="s">
        <v>14</v>
      </c>
      <c r="H5395" t="b">
        <v>0</v>
      </c>
      <c r="I5395" t="s">
        <v>33</v>
      </c>
      <c r="J5395" s="5">
        <v>1446.06</v>
      </c>
      <c r="K5395" s="7">
        <v>2191</v>
      </c>
      <c r="L5395">
        <v>5</v>
      </c>
      <c r="M5395" t="s">
        <v>52</v>
      </c>
    </row>
    <row r="5396" spans="1:13" x14ac:dyDescent="0.2">
      <c r="A5396">
        <v>6736910</v>
      </c>
      <c r="B5396">
        <v>83</v>
      </c>
      <c r="C5396" s="2">
        <v>44803</v>
      </c>
      <c r="D5396" t="s">
        <v>19</v>
      </c>
      <c r="E5396">
        <v>143541</v>
      </c>
      <c r="F5396">
        <v>682</v>
      </c>
      <c r="G5396" t="s">
        <v>14</v>
      </c>
      <c r="H5396">
        <v>0</v>
      </c>
      <c r="I5396" t="s">
        <v>16</v>
      </c>
      <c r="J5396" s="5">
        <v>3185.28</v>
      </c>
      <c r="K5396" s="7">
        <v>3318</v>
      </c>
      <c r="L5396">
        <v>5</v>
      </c>
      <c r="M5396" t="s">
        <v>36</v>
      </c>
    </row>
    <row r="5397" spans="1:13" x14ac:dyDescent="0.2">
      <c r="A5397">
        <v>6738007</v>
      </c>
      <c r="B5397">
        <v>1202</v>
      </c>
      <c r="C5397" s="1">
        <v>45309</v>
      </c>
      <c r="D5397" t="s">
        <v>32</v>
      </c>
      <c r="E5397">
        <v>89144</v>
      </c>
      <c r="G5397" t="s">
        <v>14</v>
      </c>
      <c r="H5397" t="s">
        <v>45</v>
      </c>
      <c r="I5397" t="s">
        <v>20</v>
      </c>
      <c r="J5397" s="5">
        <v>1554.6</v>
      </c>
      <c r="K5397" s="7">
        <v>2591</v>
      </c>
      <c r="L5397">
        <v>1</v>
      </c>
      <c r="M5397" t="s">
        <v>52</v>
      </c>
    </row>
    <row r="5398" spans="1:13" x14ac:dyDescent="0.2">
      <c r="A5398">
        <v>6742022</v>
      </c>
      <c r="B5398">
        <v>630</v>
      </c>
      <c r="C5398" s="1">
        <v>44135</v>
      </c>
      <c r="D5398" t="s">
        <v>19</v>
      </c>
      <c r="E5398">
        <v>173446</v>
      </c>
      <c r="F5398">
        <v>793</v>
      </c>
      <c r="G5398" t="s">
        <v>14</v>
      </c>
      <c r="H5398" t="b">
        <v>1</v>
      </c>
      <c r="I5398" t="s">
        <v>20</v>
      </c>
      <c r="J5398" s="5">
        <v>1384.5</v>
      </c>
      <c r="K5398" s="7">
        <v>1775</v>
      </c>
      <c r="L5398">
        <v>4</v>
      </c>
      <c r="M5398" t="s">
        <v>25</v>
      </c>
    </row>
    <row r="5399" spans="1:13" x14ac:dyDescent="0.2">
      <c r="A5399">
        <v>6744262</v>
      </c>
      <c r="B5399">
        <v>24</v>
      </c>
      <c r="C5399" s="1">
        <v>44630</v>
      </c>
      <c r="D5399" t="s">
        <v>32</v>
      </c>
      <c r="E5399">
        <v>309771</v>
      </c>
      <c r="F5399">
        <v>696</v>
      </c>
      <c r="G5399" t="s">
        <v>14</v>
      </c>
      <c r="H5399" t="b">
        <v>1</v>
      </c>
      <c r="I5399" t="s">
        <v>20</v>
      </c>
      <c r="J5399" s="5">
        <v>1780.8</v>
      </c>
      <c r="K5399" s="7">
        <v>2968</v>
      </c>
      <c r="L5399">
        <v>2</v>
      </c>
      <c r="M5399" t="s">
        <v>38</v>
      </c>
    </row>
    <row r="5400" spans="1:13" x14ac:dyDescent="0.2">
      <c r="A5400">
        <v>6745447</v>
      </c>
      <c r="B5400">
        <v>107</v>
      </c>
      <c r="C5400" s="1">
        <v>44613</v>
      </c>
      <c r="D5400" t="s">
        <v>29</v>
      </c>
      <c r="E5400">
        <v>141564</v>
      </c>
      <c r="F5400">
        <v>640</v>
      </c>
      <c r="G5400" t="s">
        <v>14</v>
      </c>
      <c r="H5400" t="s">
        <v>26</v>
      </c>
      <c r="I5400" t="s">
        <v>16</v>
      </c>
      <c r="J5400" s="5">
        <v>2190.54</v>
      </c>
      <c r="K5400" s="7">
        <v>3319</v>
      </c>
      <c r="L5400">
        <v>2</v>
      </c>
      <c r="M5400" t="s">
        <v>38</v>
      </c>
    </row>
    <row r="5401" spans="1:13" x14ac:dyDescent="0.2">
      <c r="A5401">
        <v>6745873</v>
      </c>
      <c r="B5401">
        <v>884</v>
      </c>
      <c r="D5401" t="s">
        <v>32</v>
      </c>
      <c r="E5401">
        <v>140905</v>
      </c>
      <c r="F5401">
        <v>661</v>
      </c>
      <c r="G5401" t="s">
        <v>26</v>
      </c>
      <c r="H5401">
        <v>0</v>
      </c>
      <c r="I5401" t="s">
        <v>20</v>
      </c>
      <c r="J5401" s="5">
        <v>4911.66</v>
      </c>
      <c r="K5401" s="7">
        <v>6297</v>
      </c>
      <c r="L5401">
        <v>3</v>
      </c>
      <c r="M5401" t="s">
        <v>17</v>
      </c>
    </row>
    <row r="5402" spans="1:13" x14ac:dyDescent="0.2">
      <c r="A5402">
        <v>6746142</v>
      </c>
      <c r="B5402">
        <v>1774</v>
      </c>
      <c r="C5402" s="1">
        <v>44957</v>
      </c>
      <c r="D5402" t="s">
        <v>23</v>
      </c>
      <c r="E5402">
        <v>212926</v>
      </c>
      <c r="F5402">
        <v>663</v>
      </c>
      <c r="G5402" t="s">
        <v>26</v>
      </c>
      <c r="H5402" t="s">
        <v>40</v>
      </c>
      <c r="I5402" t="s">
        <v>20</v>
      </c>
      <c r="J5402" s="5">
        <v>1454.4</v>
      </c>
      <c r="K5402" s="7">
        <v>1515</v>
      </c>
      <c r="L5402">
        <v>1</v>
      </c>
      <c r="M5402" t="s">
        <v>21</v>
      </c>
    </row>
    <row r="5403" spans="1:13" x14ac:dyDescent="0.2">
      <c r="A5403">
        <v>6747290</v>
      </c>
      <c r="B5403">
        <v>72</v>
      </c>
      <c r="C5403" s="1">
        <v>44448</v>
      </c>
      <c r="D5403" t="s">
        <v>19</v>
      </c>
      <c r="E5403">
        <v>88328</v>
      </c>
      <c r="F5403">
        <v>784</v>
      </c>
      <c r="G5403" t="s">
        <v>14</v>
      </c>
      <c r="H5403" t="s">
        <v>40</v>
      </c>
      <c r="I5403" t="s">
        <v>20</v>
      </c>
      <c r="J5403" s="5">
        <v>2635.08</v>
      </c>
      <c r="K5403" s="7">
        <v>3137</v>
      </c>
      <c r="L5403">
        <v>5</v>
      </c>
      <c r="M5403" t="s">
        <v>38</v>
      </c>
    </row>
    <row r="5404" spans="1:13" x14ac:dyDescent="0.2">
      <c r="A5404">
        <v>6749586</v>
      </c>
      <c r="B5404">
        <v>393</v>
      </c>
      <c r="C5404" s="1">
        <v>44775</v>
      </c>
      <c r="D5404" t="s">
        <v>27</v>
      </c>
      <c r="E5404">
        <v>66914</v>
      </c>
      <c r="F5404">
        <v>676</v>
      </c>
      <c r="G5404" t="s">
        <v>26</v>
      </c>
      <c r="H5404" t="s">
        <v>15</v>
      </c>
      <c r="I5404" t="s">
        <v>33</v>
      </c>
      <c r="J5404" s="5">
        <v>1632</v>
      </c>
      <c r="K5404" s="7">
        <v>2720</v>
      </c>
      <c r="L5404">
        <v>1</v>
      </c>
      <c r="M5404" t="s">
        <v>35</v>
      </c>
    </row>
    <row r="5405" spans="1:13" x14ac:dyDescent="0.2">
      <c r="A5405">
        <v>6750000</v>
      </c>
      <c r="B5405">
        <v>401</v>
      </c>
      <c r="C5405" t="s">
        <v>560</v>
      </c>
      <c r="D5405" t="s">
        <v>29</v>
      </c>
      <c r="E5405">
        <v>250252</v>
      </c>
      <c r="F5405">
        <v>695</v>
      </c>
      <c r="G5405" t="s">
        <v>14</v>
      </c>
      <c r="H5405" t="b">
        <v>0</v>
      </c>
      <c r="I5405" t="s">
        <v>46</v>
      </c>
      <c r="J5405" s="5">
        <v>6244.8</v>
      </c>
      <c r="K5405" s="7">
        <v>0</v>
      </c>
      <c r="L5405">
        <v>3</v>
      </c>
      <c r="M5405" t="s">
        <v>34</v>
      </c>
    </row>
    <row r="5406" spans="1:13" x14ac:dyDescent="0.2">
      <c r="A5406">
        <v>6750357</v>
      </c>
      <c r="B5406">
        <v>460</v>
      </c>
      <c r="D5406" t="s">
        <v>23</v>
      </c>
      <c r="E5406">
        <v>87917</v>
      </c>
      <c r="F5406">
        <v>754</v>
      </c>
      <c r="G5406" t="s">
        <v>14</v>
      </c>
      <c r="H5406" t="s">
        <v>40</v>
      </c>
      <c r="I5406" t="s">
        <v>20</v>
      </c>
      <c r="J5406" s="5">
        <v>1861.44</v>
      </c>
      <c r="K5406" s="7">
        <v>2216</v>
      </c>
      <c r="L5406">
        <v>2</v>
      </c>
      <c r="M5406" t="s">
        <v>25</v>
      </c>
    </row>
    <row r="5407" spans="1:13" x14ac:dyDescent="0.2">
      <c r="A5407">
        <v>6750572</v>
      </c>
      <c r="B5407">
        <v>1528</v>
      </c>
      <c r="C5407" s="2">
        <v>44421</v>
      </c>
      <c r="D5407" t="s">
        <v>23</v>
      </c>
      <c r="E5407">
        <v>155298</v>
      </c>
      <c r="F5407">
        <v>724</v>
      </c>
      <c r="G5407" t="s">
        <v>14</v>
      </c>
      <c r="H5407" t="s">
        <v>30</v>
      </c>
      <c r="I5407" t="s">
        <v>20</v>
      </c>
      <c r="J5407" s="5">
        <v>3742.2</v>
      </c>
      <c r="K5407" s="7">
        <v>4455</v>
      </c>
      <c r="L5407">
        <v>1</v>
      </c>
      <c r="M5407" t="s">
        <v>21</v>
      </c>
    </row>
    <row r="5408" spans="1:13" x14ac:dyDescent="0.2">
      <c r="A5408">
        <v>6751121</v>
      </c>
      <c r="B5408">
        <v>650</v>
      </c>
      <c r="C5408" s="1">
        <v>45327</v>
      </c>
      <c r="D5408" t="s">
        <v>32</v>
      </c>
      <c r="E5408">
        <v>19477</v>
      </c>
      <c r="F5408">
        <v>783</v>
      </c>
      <c r="G5408" t="s">
        <v>14</v>
      </c>
      <c r="H5408" t="b">
        <v>0</v>
      </c>
      <c r="I5408" t="s">
        <v>16</v>
      </c>
      <c r="J5408" s="5">
        <v>1171.5</v>
      </c>
      <c r="K5408" s="7">
        <v>1775</v>
      </c>
      <c r="L5408">
        <v>3</v>
      </c>
      <c r="M5408" t="s">
        <v>31</v>
      </c>
    </row>
    <row r="5409" spans="1:13" x14ac:dyDescent="0.2">
      <c r="A5409">
        <v>6751224</v>
      </c>
      <c r="B5409">
        <v>531</v>
      </c>
      <c r="C5409" s="1">
        <v>44593</v>
      </c>
      <c r="D5409" t="s">
        <v>37</v>
      </c>
      <c r="E5409">
        <v>158900000</v>
      </c>
      <c r="F5409">
        <v>584</v>
      </c>
      <c r="G5409" t="s">
        <v>14</v>
      </c>
      <c r="H5409" t="s">
        <v>26</v>
      </c>
      <c r="I5409" t="s">
        <v>33</v>
      </c>
      <c r="J5409" s="5">
        <v>3263.7</v>
      </c>
      <c r="K5409" s="7">
        <v>4945</v>
      </c>
      <c r="L5409">
        <v>4</v>
      </c>
      <c r="M5409" t="s">
        <v>34</v>
      </c>
    </row>
    <row r="5410" spans="1:13" x14ac:dyDescent="0.2">
      <c r="A5410">
        <v>6751783</v>
      </c>
      <c r="B5410">
        <v>729</v>
      </c>
      <c r="C5410" s="2">
        <v>45493</v>
      </c>
      <c r="D5410" t="s">
        <v>27</v>
      </c>
      <c r="E5410">
        <v>22413</v>
      </c>
      <c r="F5410">
        <v>721</v>
      </c>
      <c r="G5410" t="s">
        <v>14</v>
      </c>
      <c r="H5410" t="s">
        <v>40</v>
      </c>
      <c r="I5410" t="s">
        <v>16</v>
      </c>
      <c r="J5410" s="5">
        <v>1742.16</v>
      </c>
      <c r="K5410" s="7">
        <v>2074</v>
      </c>
      <c r="L5410">
        <v>3</v>
      </c>
      <c r="M5410" t="s">
        <v>28</v>
      </c>
    </row>
    <row r="5411" spans="1:13" x14ac:dyDescent="0.2">
      <c r="A5411">
        <v>6752243</v>
      </c>
      <c r="B5411">
        <v>1003</v>
      </c>
      <c r="C5411" s="1">
        <v>44368</v>
      </c>
      <c r="D5411" t="s">
        <v>37</v>
      </c>
      <c r="E5411">
        <v>50377</v>
      </c>
      <c r="G5411" t="s">
        <v>26</v>
      </c>
      <c r="H5411" t="b">
        <v>1</v>
      </c>
      <c r="I5411" t="s">
        <v>16</v>
      </c>
      <c r="J5411" s="5">
        <v>8386.56</v>
      </c>
      <c r="K5411" s="7">
        <v>8736</v>
      </c>
      <c r="L5411">
        <v>2</v>
      </c>
      <c r="M5411" t="s">
        <v>25</v>
      </c>
    </row>
    <row r="5412" spans="1:13" x14ac:dyDescent="0.2">
      <c r="A5412">
        <v>6753689</v>
      </c>
      <c r="B5412">
        <v>679</v>
      </c>
      <c r="C5412" t="s">
        <v>561</v>
      </c>
      <c r="D5412" t="s">
        <v>27</v>
      </c>
      <c r="E5412">
        <v>68715</v>
      </c>
      <c r="F5412">
        <v>659</v>
      </c>
      <c r="G5412" t="s">
        <v>14</v>
      </c>
      <c r="H5412" t="s">
        <v>40</v>
      </c>
      <c r="I5412" t="s">
        <v>16</v>
      </c>
      <c r="J5412" s="5">
        <v>2299.44</v>
      </c>
      <c r="K5412" s="7">
        <v>2948</v>
      </c>
      <c r="L5412">
        <v>3</v>
      </c>
      <c r="M5412" t="s">
        <v>21</v>
      </c>
    </row>
    <row r="5413" spans="1:13" x14ac:dyDescent="0.2">
      <c r="A5413">
        <v>6755916</v>
      </c>
      <c r="B5413">
        <v>1396</v>
      </c>
      <c r="C5413" s="1">
        <v>43857</v>
      </c>
      <c r="D5413" t="s">
        <v>19</v>
      </c>
      <c r="E5413">
        <v>195767</v>
      </c>
      <c r="F5413">
        <v>334</v>
      </c>
      <c r="G5413" t="s">
        <v>14</v>
      </c>
      <c r="H5413" t="b">
        <v>0</v>
      </c>
      <c r="I5413" t="s">
        <v>20</v>
      </c>
      <c r="J5413" s="5">
        <v>2458.56</v>
      </c>
      <c r="K5413" s="7">
        <v>0</v>
      </c>
      <c r="L5413">
        <v>3</v>
      </c>
      <c r="M5413" t="s">
        <v>21</v>
      </c>
    </row>
    <row r="5414" spans="1:13" x14ac:dyDescent="0.2">
      <c r="A5414">
        <v>6758160</v>
      </c>
      <c r="B5414">
        <v>290</v>
      </c>
      <c r="C5414" s="1">
        <v>45415</v>
      </c>
      <c r="D5414" t="s">
        <v>13</v>
      </c>
      <c r="E5414">
        <v>92345</v>
      </c>
      <c r="F5414">
        <v>591</v>
      </c>
      <c r="G5414" t="s">
        <v>14</v>
      </c>
      <c r="H5414" t="b">
        <v>0</v>
      </c>
      <c r="I5414" t="s">
        <v>20</v>
      </c>
      <c r="J5414" s="5">
        <v>1593.6</v>
      </c>
      <c r="K5414" s="7">
        <v>1660</v>
      </c>
      <c r="L5414">
        <v>4</v>
      </c>
      <c r="M5414" t="s">
        <v>25</v>
      </c>
    </row>
    <row r="5415" spans="1:13" x14ac:dyDescent="0.2">
      <c r="A5415">
        <v>6759496</v>
      </c>
      <c r="B5415">
        <v>1348</v>
      </c>
      <c r="D5415" t="s">
        <v>27</v>
      </c>
      <c r="E5415">
        <v>210719</v>
      </c>
      <c r="F5415">
        <v>521</v>
      </c>
      <c r="G5415" t="s">
        <v>26</v>
      </c>
      <c r="H5415">
        <v>0</v>
      </c>
      <c r="I5415" t="s">
        <v>20</v>
      </c>
      <c r="J5415" s="5">
        <v>4491</v>
      </c>
      <c r="K5415" s="7">
        <v>7485</v>
      </c>
      <c r="L5415">
        <v>4</v>
      </c>
      <c r="M5415" t="s">
        <v>41</v>
      </c>
    </row>
    <row r="5416" spans="1:13" x14ac:dyDescent="0.2">
      <c r="A5416">
        <v>6760207</v>
      </c>
      <c r="B5416">
        <v>264</v>
      </c>
      <c r="C5416" s="1">
        <v>45537</v>
      </c>
      <c r="D5416" t="s">
        <v>37</v>
      </c>
      <c r="E5416">
        <v>35800000</v>
      </c>
      <c r="F5416">
        <v>695</v>
      </c>
      <c r="G5416" t="s">
        <v>14</v>
      </c>
      <c r="H5416" t="b">
        <v>0</v>
      </c>
      <c r="I5416" t="s">
        <v>24</v>
      </c>
      <c r="J5416" s="5">
        <v>934.56</v>
      </c>
      <c r="K5416" s="7">
        <v>1416</v>
      </c>
      <c r="L5416">
        <v>4</v>
      </c>
      <c r="M5416" t="s">
        <v>52</v>
      </c>
    </row>
    <row r="5417" spans="1:13" x14ac:dyDescent="0.2">
      <c r="A5417">
        <v>6762840</v>
      </c>
      <c r="B5417">
        <v>1418</v>
      </c>
      <c r="C5417" t="s">
        <v>477</v>
      </c>
      <c r="D5417" t="s">
        <v>29</v>
      </c>
      <c r="E5417">
        <v>237191</v>
      </c>
      <c r="F5417">
        <v>775</v>
      </c>
      <c r="G5417" t="s">
        <v>14</v>
      </c>
      <c r="H5417" t="b">
        <v>0</v>
      </c>
      <c r="I5417" t="s">
        <v>33</v>
      </c>
      <c r="J5417" s="5">
        <v>2104.08</v>
      </c>
      <c r="K5417" s="7">
        <v>3188</v>
      </c>
      <c r="L5417">
        <v>4</v>
      </c>
      <c r="M5417" t="s">
        <v>21</v>
      </c>
    </row>
    <row r="5418" spans="1:13" x14ac:dyDescent="0.2">
      <c r="A5418">
        <v>6763498</v>
      </c>
      <c r="B5418">
        <v>1539</v>
      </c>
      <c r="C5418" s="1">
        <v>44129</v>
      </c>
      <c r="D5418" t="s">
        <v>27</v>
      </c>
      <c r="E5418">
        <v>179541</v>
      </c>
      <c r="G5418" t="s">
        <v>26</v>
      </c>
      <c r="H5418" t="b">
        <v>1</v>
      </c>
      <c r="I5418" t="s">
        <v>20</v>
      </c>
      <c r="J5418" s="5">
        <v>8597.76</v>
      </c>
      <c r="K5418" s="7">
        <v>8956</v>
      </c>
      <c r="L5418">
        <v>5</v>
      </c>
    </row>
    <row r="5419" spans="1:13" x14ac:dyDescent="0.2">
      <c r="A5419">
        <v>6764768</v>
      </c>
      <c r="B5419">
        <v>1075</v>
      </c>
      <c r="C5419" s="2">
        <v>45361</v>
      </c>
      <c r="D5419" t="s">
        <v>19</v>
      </c>
      <c r="E5419">
        <v>131231</v>
      </c>
      <c r="F5419">
        <v>785</v>
      </c>
      <c r="G5419" t="s">
        <v>14</v>
      </c>
      <c r="H5419" t="s">
        <v>15</v>
      </c>
      <c r="I5419" t="s">
        <v>16</v>
      </c>
      <c r="J5419" s="5">
        <v>4206.72</v>
      </c>
      <c r="K5419" s="7">
        <v>4382</v>
      </c>
      <c r="L5419">
        <v>2</v>
      </c>
      <c r="M5419" t="s">
        <v>17</v>
      </c>
    </row>
    <row r="5420" spans="1:13" x14ac:dyDescent="0.2">
      <c r="A5420">
        <v>6765415</v>
      </c>
      <c r="B5420">
        <v>1629</v>
      </c>
      <c r="C5420" s="2">
        <v>44632</v>
      </c>
      <c r="D5420" t="s">
        <v>37</v>
      </c>
      <c r="E5420">
        <v>168772</v>
      </c>
      <c r="G5420" t="s">
        <v>14</v>
      </c>
      <c r="H5420" t="s">
        <v>26</v>
      </c>
      <c r="I5420" t="s">
        <v>20</v>
      </c>
      <c r="J5420" s="5">
        <v>1733.76</v>
      </c>
      <c r="K5420" s="7">
        <v>2064</v>
      </c>
      <c r="L5420">
        <v>3</v>
      </c>
      <c r="M5420" t="s">
        <v>41</v>
      </c>
    </row>
    <row r="5421" spans="1:13" x14ac:dyDescent="0.2">
      <c r="A5421">
        <v>6766486</v>
      </c>
      <c r="B5421">
        <v>1239</v>
      </c>
      <c r="D5421" t="s">
        <v>29</v>
      </c>
      <c r="E5421">
        <v>128152</v>
      </c>
      <c r="F5421">
        <v>672</v>
      </c>
      <c r="G5421" t="s">
        <v>14</v>
      </c>
      <c r="H5421" t="s">
        <v>26</v>
      </c>
      <c r="I5421" t="s">
        <v>20</v>
      </c>
      <c r="J5421" s="5">
        <v>851.76</v>
      </c>
      <c r="K5421" s="7">
        <v>1014</v>
      </c>
      <c r="L5421">
        <v>5</v>
      </c>
      <c r="M5421" t="s">
        <v>34</v>
      </c>
    </row>
    <row r="5422" spans="1:13" x14ac:dyDescent="0.2">
      <c r="A5422">
        <v>6766712</v>
      </c>
      <c r="B5422">
        <v>1412</v>
      </c>
      <c r="C5422" s="2">
        <v>44538</v>
      </c>
      <c r="D5422" t="s">
        <v>27</v>
      </c>
      <c r="E5422">
        <v>86746</v>
      </c>
      <c r="F5422">
        <v>743</v>
      </c>
      <c r="G5422" t="s">
        <v>14</v>
      </c>
      <c r="I5422" t="s">
        <v>20</v>
      </c>
      <c r="J5422" s="5">
        <v>1516.8</v>
      </c>
      <c r="K5422" s="7">
        <v>1580</v>
      </c>
      <c r="L5422">
        <v>3</v>
      </c>
      <c r="M5422" t="s">
        <v>34</v>
      </c>
    </row>
    <row r="5423" spans="1:13" x14ac:dyDescent="0.2">
      <c r="A5423">
        <v>6767373</v>
      </c>
      <c r="B5423">
        <v>178</v>
      </c>
      <c r="C5423" s="1">
        <v>44020</v>
      </c>
      <c r="D5423" t="s">
        <v>32</v>
      </c>
      <c r="E5423">
        <v>299474</v>
      </c>
      <c r="F5423">
        <v>826</v>
      </c>
      <c r="G5423" t="s">
        <v>14</v>
      </c>
      <c r="H5423" t="b">
        <v>1</v>
      </c>
      <c r="I5423" t="s">
        <v>20</v>
      </c>
      <c r="J5423" s="5">
        <v>2329.14</v>
      </c>
      <c r="K5423" s="7">
        <v>3529</v>
      </c>
      <c r="L5423">
        <v>3</v>
      </c>
    </row>
    <row r="5424" spans="1:13" x14ac:dyDescent="0.2">
      <c r="A5424">
        <v>6767449</v>
      </c>
      <c r="B5424">
        <v>1575</v>
      </c>
      <c r="C5424" s="1">
        <v>44187</v>
      </c>
      <c r="D5424" t="s">
        <v>13</v>
      </c>
      <c r="E5424">
        <v>149487</v>
      </c>
      <c r="F5424">
        <v>410</v>
      </c>
      <c r="G5424" t="s">
        <v>26</v>
      </c>
      <c r="H5424" t="b">
        <v>1</v>
      </c>
      <c r="I5424" t="s">
        <v>20</v>
      </c>
      <c r="J5424" s="5">
        <v>2174.64</v>
      </c>
      <c r="K5424" s="7">
        <v>2788</v>
      </c>
      <c r="L5424">
        <v>2</v>
      </c>
      <c r="M5424" t="s">
        <v>28</v>
      </c>
    </row>
    <row r="5425" spans="1:13" x14ac:dyDescent="0.2">
      <c r="A5425">
        <v>6768248</v>
      </c>
      <c r="B5425">
        <v>939</v>
      </c>
      <c r="D5425" t="s">
        <v>13</v>
      </c>
      <c r="E5425">
        <v>249723</v>
      </c>
      <c r="F5425">
        <v>350</v>
      </c>
      <c r="G5425" t="s">
        <v>14</v>
      </c>
      <c r="I5425" t="s">
        <v>20</v>
      </c>
      <c r="J5425" s="5">
        <v>1440.6</v>
      </c>
      <c r="K5425" s="7">
        <v>2401</v>
      </c>
      <c r="L5425">
        <v>2</v>
      </c>
      <c r="M5425" t="s">
        <v>47</v>
      </c>
    </row>
    <row r="5426" spans="1:13" x14ac:dyDescent="0.2">
      <c r="A5426">
        <v>6769735</v>
      </c>
      <c r="B5426">
        <v>1474</v>
      </c>
      <c r="C5426" s="1">
        <v>45089</v>
      </c>
      <c r="D5426" t="s">
        <v>29</v>
      </c>
      <c r="E5426">
        <v>200580</v>
      </c>
      <c r="F5426">
        <v>617</v>
      </c>
      <c r="G5426" t="s">
        <v>14</v>
      </c>
      <c r="H5426" t="s">
        <v>45</v>
      </c>
      <c r="I5426" t="s">
        <v>20</v>
      </c>
      <c r="J5426" s="5">
        <v>2734.8</v>
      </c>
      <c r="K5426" s="7">
        <v>4558</v>
      </c>
      <c r="L5426">
        <v>3</v>
      </c>
      <c r="M5426" t="s">
        <v>35</v>
      </c>
    </row>
    <row r="5427" spans="1:13" x14ac:dyDescent="0.2">
      <c r="A5427">
        <v>6770588</v>
      </c>
      <c r="B5427">
        <v>863</v>
      </c>
      <c r="C5427" s="1">
        <v>44660</v>
      </c>
      <c r="D5427" t="s">
        <v>23</v>
      </c>
      <c r="E5427">
        <v>14961</v>
      </c>
      <c r="F5427">
        <v>604</v>
      </c>
      <c r="G5427" t="s">
        <v>26</v>
      </c>
      <c r="H5427" t="b">
        <v>0</v>
      </c>
      <c r="I5427" t="s">
        <v>20</v>
      </c>
      <c r="J5427" s="5">
        <v>828.96</v>
      </c>
      <c r="K5427" s="7">
        <v>1256</v>
      </c>
      <c r="L5427">
        <v>1</v>
      </c>
    </row>
    <row r="5428" spans="1:13" x14ac:dyDescent="0.2">
      <c r="A5428">
        <v>6771969</v>
      </c>
      <c r="B5428">
        <v>584</v>
      </c>
      <c r="C5428" s="1">
        <v>44630</v>
      </c>
      <c r="D5428" t="s">
        <v>23</v>
      </c>
      <c r="E5428">
        <v>187472</v>
      </c>
      <c r="F5428">
        <v>584</v>
      </c>
      <c r="G5428" t="s">
        <v>14</v>
      </c>
      <c r="H5428" t="s">
        <v>15</v>
      </c>
      <c r="I5428" t="s">
        <v>20</v>
      </c>
      <c r="J5428" s="5">
        <v>2103</v>
      </c>
      <c r="K5428" s="7">
        <v>3505</v>
      </c>
      <c r="L5428">
        <v>5</v>
      </c>
      <c r="M5428" t="s">
        <v>38</v>
      </c>
    </row>
    <row r="5429" spans="1:13" x14ac:dyDescent="0.2">
      <c r="A5429">
        <v>6772029</v>
      </c>
      <c r="B5429">
        <v>305</v>
      </c>
      <c r="C5429" t="s">
        <v>417</v>
      </c>
      <c r="D5429" t="s">
        <v>29</v>
      </c>
      <c r="E5429">
        <v>175910</v>
      </c>
      <c r="F5429">
        <v>708</v>
      </c>
      <c r="G5429" t="s">
        <v>14</v>
      </c>
      <c r="H5429" t="b">
        <v>1</v>
      </c>
      <c r="I5429" t="s">
        <v>20</v>
      </c>
      <c r="J5429" s="5">
        <v>6042.96</v>
      </c>
      <c r="K5429" s="7">
        <v>7194</v>
      </c>
      <c r="L5429">
        <v>2</v>
      </c>
      <c r="M5429" t="s">
        <v>21</v>
      </c>
    </row>
    <row r="5430" spans="1:13" x14ac:dyDescent="0.2">
      <c r="A5430">
        <v>6772066</v>
      </c>
      <c r="B5430">
        <v>19</v>
      </c>
      <c r="C5430" s="1">
        <v>45045</v>
      </c>
      <c r="D5430" t="s">
        <v>27</v>
      </c>
      <c r="E5430">
        <v>139351</v>
      </c>
      <c r="F5430">
        <v>651</v>
      </c>
      <c r="G5430" t="s">
        <v>14</v>
      </c>
      <c r="H5430" t="s">
        <v>40</v>
      </c>
      <c r="I5430" t="s">
        <v>18</v>
      </c>
      <c r="J5430" s="5">
        <v>2751.36</v>
      </c>
      <c r="K5430" s="7">
        <v>2866</v>
      </c>
      <c r="L5430">
        <v>5</v>
      </c>
    </row>
    <row r="5431" spans="1:13" x14ac:dyDescent="0.2">
      <c r="A5431">
        <v>6772262</v>
      </c>
      <c r="B5431">
        <v>1638</v>
      </c>
      <c r="C5431" s="1">
        <v>44011</v>
      </c>
      <c r="D5431" t="s">
        <v>32</v>
      </c>
      <c r="E5431">
        <v>230641</v>
      </c>
      <c r="F5431">
        <v>711</v>
      </c>
      <c r="G5431" t="s">
        <v>26</v>
      </c>
      <c r="H5431" t="s">
        <v>15</v>
      </c>
      <c r="I5431" t="s">
        <v>16</v>
      </c>
      <c r="J5431" s="5">
        <v>8215.74</v>
      </c>
      <c r="K5431" s="7">
        <v>10533</v>
      </c>
      <c r="L5431">
        <v>3</v>
      </c>
      <c r="M5431" t="s">
        <v>17</v>
      </c>
    </row>
    <row r="5432" spans="1:13" x14ac:dyDescent="0.2">
      <c r="A5432">
        <v>6773351</v>
      </c>
      <c r="B5432">
        <v>872</v>
      </c>
      <c r="C5432" s="1">
        <v>44534</v>
      </c>
      <c r="D5432" t="s">
        <v>23</v>
      </c>
      <c r="E5432">
        <v>71828</v>
      </c>
      <c r="F5432">
        <v>610</v>
      </c>
      <c r="G5432" t="s">
        <v>14</v>
      </c>
      <c r="H5432" t="s">
        <v>30</v>
      </c>
      <c r="I5432" t="s">
        <v>16</v>
      </c>
      <c r="J5432" s="5">
        <v>1331.22</v>
      </c>
      <c r="K5432" s="7">
        <v>2017</v>
      </c>
      <c r="L5432">
        <v>4</v>
      </c>
      <c r="M5432" t="s">
        <v>47</v>
      </c>
    </row>
    <row r="5433" spans="1:13" x14ac:dyDescent="0.2">
      <c r="A5433">
        <v>6773503</v>
      </c>
      <c r="B5433">
        <v>753</v>
      </c>
      <c r="C5433" s="1">
        <v>44956</v>
      </c>
      <c r="D5433" t="s">
        <v>13</v>
      </c>
      <c r="E5433">
        <v>230917</v>
      </c>
      <c r="F5433">
        <v>698</v>
      </c>
      <c r="G5433" t="s">
        <v>14</v>
      </c>
      <c r="H5433">
        <v>1</v>
      </c>
      <c r="I5433" t="s">
        <v>16</v>
      </c>
      <c r="J5433" s="5">
        <v>2113.8000000000002</v>
      </c>
      <c r="K5433" s="7">
        <v>0</v>
      </c>
      <c r="L5433">
        <v>3</v>
      </c>
      <c r="M5433" t="s">
        <v>52</v>
      </c>
    </row>
    <row r="5434" spans="1:13" x14ac:dyDescent="0.2">
      <c r="A5434">
        <v>6774017</v>
      </c>
      <c r="B5434">
        <v>229</v>
      </c>
      <c r="C5434" t="s">
        <v>331</v>
      </c>
      <c r="D5434" t="s">
        <v>37</v>
      </c>
      <c r="E5434">
        <v>51842</v>
      </c>
      <c r="F5434">
        <v>752</v>
      </c>
      <c r="G5434" t="s">
        <v>26</v>
      </c>
      <c r="H5434" t="s">
        <v>45</v>
      </c>
      <c r="I5434" t="s">
        <v>20</v>
      </c>
      <c r="J5434" s="5">
        <v>1417.8</v>
      </c>
      <c r="K5434" s="7">
        <v>2363</v>
      </c>
      <c r="L5434">
        <v>5</v>
      </c>
    </row>
    <row r="5435" spans="1:13" x14ac:dyDescent="0.2">
      <c r="A5435">
        <v>6775461</v>
      </c>
      <c r="B5435">
        <v>854</v>
      </c>
      <c r="C5435" s="2">
        <v>45091</v>
      </c>
      <c r="D5435" t="s">
        <v>32</v>
      </c>
      <c r="E5435">
        <v>89234</v>
      </c>
      <c r="F5435">
        <v>840</v>
      </c>
      <c r="G5435" t="s">
        <v>14</v>
      </c>
      <c r="H5435" t="s">
        <v>15</v>
      </c>
      <c r="I5435" t="s">
        <v>33</v>
      </c>
      <c r="J5435" s="5">
        <v>2232.96</v>
      </c>
      <c r="K5435" s="7">
        <v>2326</v>
      </c>
      <c r="L5435">
        <v>5</v>
      </c>
      <c r="M5435" t="s">
        <v>52</v>
      </c>
    </row>
    <row r="5436" spans="1:13" x14ac:dyDescent="0.2">
      <c r="A5436">
        <v>6776313</v>
      </c>
      <c r="B5436">
        <v>1624</v>
      </c>
      <c r="C5436" s="1">
        <v>43854</v>
      </c>
      <c r="D5436" t="s">
        <v>13</v>
      </c>
      <c r="E5436">
        <v>207185</v>
      </c>
      <c r="F5436">
        <v>791</v>
      </c>
      <c r="G5436" t="s">
        <v>14</v>
      </c>
      <c r="H5436" t="b">
        <v>0</v>
      </c>
      <c r="I5436" t="s">
        <v>16</v>
      </c>
      <c r="J5436" s="5">
        <v>3167.58</v>
      </c>
      <c r="K5436" s="7">
        <v>4061</v>
      </c>
      <c r="L5436">
        <v>5</v>
      </c>
    </row>
    <row r="5437" spans="1:13" x14ac:dyDescent="0.2">
      <c r="A5437">
        <v>6778102</v>
      </c>
      <c r="B5437">
        <v>1338</v>
      </c>
      <c r="C5437" s="1">
        <v>45028</v>
      </c>
      <c r="D5437" t="s">
        <v>32</v>
      </c>
      <c r="E5437">
        <v>227237</v>
      </c>
      <c r="F5437">
        <v>740</v>
      </c>
      <c r="G5437" t="s">
        <v>14</v>
      </c>
      <c r="H5437" t="b">
        <v>1</v>
      </c>
      <c r="I5437" t="s">
        <v>20</v>
      </c>
      <c r="J5437" s="5">
        <v>3279.6</v>
      </c>
      <c r="K5437" s="7">
        <v>5466</v>
      </c>
      <c r="L5437">
        <v>3</v>
      </c>
    </row>
    <row r="5438" spans="1:13" x14ac:dyDescent="0.2">
      <c r="A5438">
        <v>6778794</v>
      </c>
      <c r="B5438">
        <v>705</v>
      </c>
      <c r="C5438" s="2">
        <v>43920</v>
      </c>
      <c r="D5438" t="s">
        <v>23</v>
      </c>
      <c r="E5438">
        <v>174073</v>
      </c>
      <c r="F5438">
        <v>599</v>
      </c>
      <c r="G5438" t="s">
        <v>14</v>
      </c>
      <c r="H5438" t="b">
        <v>1</v>
      </c>
      <c r="I5438" t="s">
        <v>16</v>
      </c>
      <c r="J5438" s="5">
        <v>2975.04</v>
      </c>
      <c r="K5438" s="7">
        <v>3099</v>
      </c>
      <c r="L5438">
        <v>1</v>
      </c>
      <c r="M5438" t="s">
        <v>17</v>
      </c>
    </row>
    <row r="5439" spans="1:13" x14ac:dyDescent="0.2">
      <c r="A5439">
        <v>6779064</v>
      </c>
      <c r="B5439">
        <v>400</v>
      </c>
      <c r="C5439" s="2">
        <v>44559</v>
      </c>
      <c r="D5439" t="s">
        <v>23</v>
      </c>
      <c r="E5439">
        <v>61720</v>
      </c>
      <c r="F5439">
        <v>650</v>
      </c>
      <c r="G5439" t="s">
        <v>14</v>
      </c>
      <c r="H5439" t="b">
        <v>0</v>
      </c>
      <c r="I5439" t="s">
        <v>16</v>
      </c>
      <c r="J5439" s="5">
        <v>5648.64</v>
      </c>
      <c r="K5439" s="7">
        <v>5884</v>
      </c>
      <c r="L5439">
        <v>4</v>
      </c>
    </row>
    <row r="5440" spans="1:13" x14ac:dyDescent="0.2">
      <c r="A5440">
        <v>6779869</v>
      </c>
      <c r="B5440">
        <v>1365</v>
      </c>
      <c r="C5440" s="1">
        <v>43965</v>
      </c>
      <c r="D5440" t="s">
        <v>19</v>
      </c>
      <c r="E5440">
        <v>227652</v>
      </c>
      <c r="F5440">
        <v>693</v>
      </c>
      <c r="G5440" t="s">
        <v>14</v>
      </c>
      <c r="H5440" t="b">
        <v>0</v>
      </c>
      <c r="I5440" t="s">
        <v>33</v>
      </c>
      <c r="J5440" s="5">
        <v>3848.04</v>
      </c>
      <c r="K5440" s="7">
        <v>4581</v>
      </c>
      <c r="L5440">
        <v>1</v>
      </c>
      <c r="M5440" t="s">
        <v>21</v>
      </c>
    </row>
    <row r="5441" spans="1:13" x14ac:dyDescent="0.2">
      <c r="A5441">
        <v>6780372</v>
      </c>
      <c r="B5441">
        <v>596</v>
      </c>
      <c r="C5441" s="1">
        <v>45229</v>
      </c>
      <c r="D5441" t="s">
        <v>19</v>
      </c>
      <c r="E5441">
        <v>89666</v>
      </c>
      <c r="F5441">
        <v>799</v>
      </c>
      <c r="G5441" t="s">
        <v>14</v>
      </c>
      <c r="H5441" t="s">
        <v>26</v>
      </c>
      <c r="I5441" t="s">
        <v>33</v>
      </c>
      <c r="J5441" s="5">
        <v>3074.4</v>
      </c>
      <c r="K5441" s="7">
        <v>3660</v>
      </c>
      <c r="L5441">
        <v>5</v>
      </c>
      <c r="M5441" t="s">
        <v>31</v>
      </c>
    </row>
    <row r="5442" spans="1:13" x14ac:dyDescent="0.2">
      <c r="A5442">
        <v>6780623</v>
      </c>
      <c r="B5442">
        <v>1225</v>
      </c>
      <c r="C5442" s="1">
        <v>45119</v>
      </c>
      <c r="D5442" t="s">
        <v>19</v>
      </c>
      <c r="E5442">
        <v>119004</v>
      </c>
      <c r="G5442" t="s">
        <v>26</v>
      </c>
      <c r="H5442" t="s">
        <v>40</v>
      </c>
      <c r="I5442" t="s">
        <v>16</v>
      </c>
      <c r="J5442" s="5">
        <v>1261.2</v>
      </c>
      <c r="K5442" s="7">
        <v>2102</v>
      </c>
      <c r="L5442">
        <v>1</v>
      </c>
      <c r="M5442" t="s">
        <v>31</v>
      </c>
    </row>
    <row r="5443" spans="1:13" x14ac:dyDescent="0.2">
      <c r="A5443">
        <v>6780991</v>
      </c>
      <c r="B5443">
        <v>1210</v>
      </c>
      <c r="C5443" s="1">
        <v>44926</v>
      </c>
      <c r="D5443" t="s">
        <v>13</v>
      </c>
      <c r="E5443">
        <v>162990</v>
      </c>
      <c r="F5443">
        <v>674</v>
      </c>
      <c r="G5443" t="s">
        <v>14</v>
      </c>
      <c r="H5443" t="s">
        <v>15</v>
      </c>
      <c r="I5443" t="s">
        <v>20</v>
      </c>
      <c r="J5443" s="5">
        <v>1756.8</v>
      </c>
      <c r="K5443" s="7">
        <v>2928</v>
      </c>
      <c r="L5443">
        <v>5</v>
      </c>
      <c r="M5443" t="s">
        <v>17</v>
      </c>
    </row>
    <row r="5444" spans="1:13" x14ac:dyDescent="0.2">
      <c r="A5444">
        <v>6781154</v>
      </c>
      <c r="B5444">
        <v>185</v>
      </c>
      <c r="C5444" t="s">
        <v>562</v>
      </c>
      <c r="D5444" t="s">
        <v>37</v>
      </c>
      <c r="E5444">
        <v>111913</v>
      </c>
      <c r="F5444">
        <v>706</v>
      </c>
      <c r="G5444" t="s">
        <v>14</v>
      </c>
      <c r="H5444" t="b">
        <v>0</v>
      </c>
      <c r="I5444" t="s">
        <v>16</v>
      </c>
      <c r="J5444" s="5">
        <v>3828.72</v>
      </c>
      <c r="K5444" s="7">
        <v>4558</v>
      </c>
      <c r="L5444">
        <v>5</v>
      </c>
      <c r="M5444" t="s">
        <v>25</v>
      </c>
    </row>
    <row r="5445" spans="1:13" x14ac:dyDescent="0.2">
      <c r="A5445">
        <v>6782639</v>
      </c>
      <c r="B5445">
        <v>278</v>
      </c>
      <c r="C5445" s="2">
        <v>45648</v>
      </c>
      <c r="D5445" t="s">
        <v>23</v>
      </c>
      <c r="E5445">
        <v>108140</v>
      </c>
      <c r="F5445">
        <v>770</v>
      </c>
      <c r="G5445" t="s">
        <v>14</v>
      </c>
      <c r="H5445" t="s">
        <v>40</v>
      </c>
      <c r="I5445" t="s">
        <v>24</v>
      </c>
      <c r="J5445" s="5">
        <v>2972.4</v>
      </c>
      <c r="K5445" s="7">
        <v>4954</v>
      </c>
      <c r="L5445">
        <v>5</v>
      </c>
      <c r="M5445" t="s">
        <v>17</v>
      </c>
    </row>
    <row r="5446" spans="1:13" x14ac:dyDescent="0.2">
      <c r="A5446">
        <v>6785055</v>
      </c>
      <c r="B5446">
        <v>1796</v>
      </c>
      <c r="C5446" s="1">
        <v>44442</v>
      </c>
      <c r="D5446" t="s">
        <v>13</v>
      </c>
      <c r="E5446">
        <v>156557</v>
      </c>
      <c r="F5446">
        <v>680</v>
      </c>
      <c r="G5446" t="s">
        <v>14</v>
      </c>
      <c r="H5446" t="b">
        <v>0</v>
      </c>
      <c r="I5446" t="s">
        <v>16</v>
      </c>
      <c r="J5446" s="5">
        <v>2207.6999999999998</v>
      </c>
      <c r="K5446" s="7">
        <v>3345</v>
      </c>
      <c r="L5446">
        <v>5</v>
      </c>
    </row>
    <row r="5447" spans="1:13" x14ac:dyDescent="0.2">
      <c r="A5447">
        <v>6786452</v>
      </c>
      <c r="B5447">
        <v>477</v>
      </c>
      <c r="C5447" s="1">
        <v>44077</v>
      </c>
      <c r="D5447" t="s">
        <v>27</v>
      </c>
      <c r="E5447">
        <v>219725</v>
      </c>
      <c r="F5447">
        <v>771</v>
      </c>
      <c r="G5447" t="s">
        <v>14</v>
      </c>
      <c r="H5447" t="s">
        <v>40</v>
      </c>
      <c r="I5447" t="s">
        <v>20</v>
      </c>
      <c r="J5447" s="5">
        <v>901.68</v>
      </c>
      <c r="K5447" s="7">
        <v>1156</v>
      </c>
      <c r="L5447">
        <v>1</v>
      </c>
      <c r="M5447" t="s">
        <v>41</v>
      </c>
    </row>
    <row r="5448" spans="1:13" x14ac:dyDescent="0.2">
      <c r="A5448">
        <v>6786589</v>
      </c>
      <c r="B5448">
        <v>1389</v>
      </c>
      <c r="C5448" t="s">
        <v>166</v>
      </c>
      <c r="D5448" t="s">
        <v>37</v>
      </c>
      <c r="E5448">
        <v>37160</v>
      </c>
      <c r="G5448" t="s">
        <v>14</v>
      </c>
      <c r="H5448" t="s">
        <v>40</v>
      </c>
      <c r="I5448" t="s">
        <v>20</v>
      </c>
      <c r="J5448" s="5">
        <v>2476.8000000000002</v>
      </c>
      <c r="K5448" s="7">
        <v>2580</v>
      </c>
      <c r="L5448">
        <v>2</v>
      </c>
      <c r="M5448" t="s">
        <v>41</v>
      </c>
    </row>
    <row r="5449" spans="1:13" x14ac:dyDescent="0.2">
      <c r="A5449">
        <v>6786591</v>
      </c>
      <c r="B5449">
        <v>928</v>
      </c>
      <c r="C5449" s="1">
        <v>45018</v>
      </c>
      <c r="D5449" t="s">
        <v>32</v>
      </c>
      <c r="E5449">
        <v>216567</v>
      </c>
      <c r="F5449">
        <v>791</v>
      </c>
      <c r="G5449" t="s">
        <v>26</v>
      </c>
      <c r="H5449" t="s">
        <v>30</v>
      </c>
      <c r="I5449" t="s">
        <v>24</v>
      </c>
      <c r="J5449" s="5">
        <v>1363.32</v>
      </c>
      <c r="K5449" s="7">
        <v>1623</v>
      </c>
      <c r="L5449">
        <v>5</v>
      </c>
      <c r="M5449" t="s">
        <v>31</v>
      </c>
    </row>
    <row r="5450" spans="1:13" x14ac:dyDescent="0.2">
      <c r="A5450">
        <v>6787508</v>
      </c>
      <c r="B5450">
        <v>160</v>
      </c>
      <c r="D5450" t="s">
        <v>19</v>
      </c>
      <c r="E5450">
        <v>66268</v>
      </c>
      <c r="G5450" t="s">
        <v>26</v>
      </c>
      <c r="H5450">
        <v>1</v>
      </c>
      <c r="I5450" t="s">
        <v>20</v>
      </c>
      <c r="J5450" s="5">
        <v>830.7</v>
      </c>
      <c r="K5450" s="7">
        <v>1065</v>
      </c>
      <c r="L5450">
        <v>4</v>
      </c>
      <c r="M5450" t="s">
        <v>36</v>
      </c>
    </row>
    <row r="5451" spans="1:13" x14ac:dyDescent="0.2">
      <c r="A5451">
        <v>6788776</v>
      </c>
      <c r="B5451">
        <v>1370</v>
      </c>
      <c r="C5451" s="1">
        <v>45652</v>
      </c>
      <c r="D5451" t="s">
        <v>13</v>
      </c>
      <c r="E5451">
        <v>194120</v>
      </c>
      <c r="F5451">
        <v>800</v>
      </c>
      <c r="G5451" t="s">
        <v>14</v>
      </c>
      <c r="H5451" t="s">
        <v>15</v>
      </c>
      <c r="I5451" t="s">
        <v>20</v>
      </c>
      <c r="J5451" s="5">
        <v>1148.1600000000001</v>
      </c>
      <c r="K5451" s="7">
        <v>1472</v>
      </c>
      <c r="L5451">
        <v>3</v>
      </c>
    </row>
    <row r="5452" spans="1:13" x14ac:dyDescent="0.2">
      <c r="A5452">
        <v>6789616</v>
      </c>
      <c r="B5452">
        <v>1107</v>
      </c>
      <c r="C5452" s="2">
        <v>44548</v>
      </c>
      <c r="D5452" t="s">
        <v>19</v>
      </c>
      <c r="E5452">
        <v>34737</v>
      </c>
      <c r="F5452">
        <v>754</v>
      </c>
      <c r="G5452" t="s">
        <v>26</v>
      </c>
      <c r="H5452">
        <v>0</v>
      </c>
      <c r="I5452" t="s">
        <v>16</v>
      </c>
      <c r="J5452" s="5">
        <v>2483.52</v>
      </c>
      <c r="K5452" s="7">
        <v>3184</v>
      </c>
      <c r="L5452">
        <v>1</v>
      </c>
      <c r="M5452" t="s">
        <v>47</v>
      </c>
    </row>
    <row r="5453" spans="1:13" x14ac:dyDescent="0.2">
      <c r="A5453">
        <v>6790547</v>
      </c>
      <c r="B5453">
        <v>742</v>
      </c>
      <c r="C5453" s="1">
        <v>44565</v>
      </c>
      <c r="D5453" t="s">
        <v>27</v>
      </c>
      <c r="E5453">
        <v>12297</v>
      </c>
      <c r="F5453">
        <v>682</v>
      </c>
      <c r="G5453" t="s">
        <v>26</v>
      </c>
      <c r="H5453" t="s">
        <v>15</v>
      </c>
      <c r="I5453" t="s">
        <v>20</v>
      </c>
      <c r="J5453" s="5">
        <v>3589.8</v>
      </c>
      <c r="K5453" s="7">
        <v>5983</v>
      </c>
      <c r="L5453">
        <v>4</v>
      </c>
      <c r="M5453" t="s">
        <v>34</v>
      </c>
    </row>
    <row r="5454" spans="1:13" x14ac:dyDescent="0.2">
      <c r="A5454">
        <v>6790686</v>
      </c>
      <c r="B5454">
        <v>1352</v>
      </c>
      <c r="C5454" s="2">
        <v>45527</v>
      </c>
      <c r="D5454" t="s">
        <v>19</v>
      </c>
      <c r="E5454">
        <v>136813</v>
      </c>
      <c r="F5454">
        <v>690</v>
      </c>
      <c r="G5454" t="s">
        <v>14</v>
      </c>
      <c r="H5454" t="b">
        <v>0</v>
      </c>
      <c r="I5454" t="s">
        <v>20</v>
      </c>
      <c r="J5454" s="5">
        <v>1774.92</v>
      </c>
      <c r="K5454" s="7">
        <v>2113</v>
      </c>
      <c r="L5454">
        <v>1</v>
      </c>
      <c r="M5454" t="s">
        <v>38</v>
      </c>
    </row>
    <row r="5455" spans="1:13" x14ac:dyDescent="0.2">
      <c r="A5455">
        <v>6791250</v>
      </c>
      <c r="B5455">
        <v>769</v>
      </c>
      <c r="C5455" s="2">
        <v>45346</v>
      </c>
      <c r="D5455" t="s">
        <v>23</v>
      </c>
      <c r="E5455">
        <v>281062</v>
      </c>
      <c r="F5455">
        <v>780</v>
      </c>
      <c r="G5455" t="s">
        <v>14</v>
      </c>
      <c r="H5455" t="s">
        <v>26</v>
      </c>
      <c r="I5455" t="s">
        <v>46</v>
      </c>
      <c r="J5455" s="5">
        <v>3444</v>
      </c>
      <c r="K5455" s="7">
        <v>5740</v>
      </c>
      <c r="L5455">
        <v>5</v>
      </c>
    </row>
    <row r="5456" spans="1:13" x14ac:dyDescent="0.2">
      <c r="A5456">
        <v>6791471</v>
      </c>
      <c r="B5456">
        <v>828</v>
      </c>
      <c r="C5456" s="2">
        <v>44122</v>
      </c>
      <c r="D5456" t="s">
        <v>23</v>
      </c>
      <c r="E5456">
        <v>72065</v>
      </c>
      <c r="F5456">
        <v>850</v>
      </c>
      <c r="G5456" t="s">
        <v>14</v>
      </c>
      <c r="H5456" t="b">
        <v>0</v>
      </c>
      <c r="I5456" t="s">
        <v>20</v>
      </c>
      <c r="J5456" s="5">
        <v>2053.44</v>
      </c>
      <c r="K5456" s="7">
        <v>2139</v>
      </c>
      <c r="L5456">
        <v>5</v>
      </c>
      <c r="M5456" t="s">
        <v>21</v>
      </c>
    </row>
    <row r="5457" spans="1:13" x14ac:dyDescent="0.2">
      <c r="A5457">
        <v>6794874</v>
      </c>
      <c r="B5457">
        <v>1251</v>
      </c>
      <c r="C5457" s="1">
        <v>44590</v>
      </c>
      <c r="D5457" t="s">
        <v>23</v>
      </c>
      <c r="E5457">
        <v>23228</v>
      </c>
      <c r="F5457">
        <v>735</v>
      </c>
      <c r="G5457" t="s">
        <v>14</v>
      </c>
      <c r="H5457" t="s">
        <v>15</v>
      </c>
      <c r="I5457" t="s">
        <v>20</v>
      </c>
      <c r="J5457" s="5">
        <v>5052.4799999999996</v>
      </c>
      <c r="K5457" s="7">
        <v>5263</v>
      </c>
      <c r="L5457">
        <v>4</v>
      </c>
      <c r="M5457" t="s">
        <v>41</v>
      </c>
    </row>
    <row r="5458" spans="1:13" x14ac:dyDescent="0.2">
      <c r="A5458">
        <v>6795603</v>
      </c>
      <c r="B5458">
        <v>514</v>
      </c>
      <c r="C5458" s="1">
        <v>44360</v>
      </c>
      <c r="D5458" t="s">
        <v>32</v>
      </c>
      <c r="E5458">
        <v>170283</v>
      </c>
      <c r="F5458">
        <v>800</v>
      </c>
      <c r="G5458" t="s">
        <v>14</v>
      </c>
      <c r="H5458" t="s">
        <v>15</v>
      </c>
      <c r="I5458" t="s">
        <v>20</v>
      </c>
      <c r="J5458" s="5">
        <v>888</v>
      </c>
      <c r="K5458" s="7">
        <v>925</v>
      </c>
      <c r="L5458">
        <v>3</v>
      </c>
    </row>
    <row r="5459" spans="1:13" x14ac:dyDescent="0.2">
      <c r="A5459">
        <v>6795819</v>
      </c>
      <c r="B5459">
        <v>318</v>
      </c>
      <c r="C5459" s="1">
        <v>44654</v>
      </c>
      <c r="D5459" t="s">
        <v>13</v>
      </c>
      <c r="E5459">
        <v>50771</v>
      </c>
      <c r="F5459">
        <v>645</v>
      </c>
      <c r="G5459" t="s">
        <v>14</v>
      </c>
      <c r="H5459" t="s">
        <v>45</v>
      </c>
      <c r="I5459" t="s">
        <v>24</v>
      </c>
      <c r="J5459" s="5">
        <v>1168.32</v>
      </c>
      <c r="K5459" s="7">
        <v>1217</v>
      </c>
      <c r="L5459">
        <v>2</v>
      </c>
      <c r="M5459" t="s">
        <v>28</v>
      </c>
    </row>
    <row r="5460" spans="1:13" x14ac:dyDescent="0.2">
      <c r="A5460">
        <v>6798851</v>
      </c>
      <c r="B5460">
        <v>1088</v>
      </c>
      <c r="C5460" s="1">
        <v>44636</v>
      </c>
      <c r="D5460" t="s">
        <v>19</v>
      </c>
      <c r="E5460">
        <v>145146</v>
      </c>
      <c r="F5460">
        <v>788</v>
      </c>
      <c r="G5460" t="s">
        <v>26</v>
      </c>
      <c r="H5460" t="s">
        <v>30</v>
      </c>
      <c r="I5460" t="s">
        <v>16</v>
      </c>
      <c r="J5460" s="5">
        <v>5732.16</v>
      </c>
      <c r="K5460" s="7">
        <v>5971</v>
      </c>
      <c r="L5460">
        <v>4</v>
      </c>
      <c r="M5460" t="s">
        <v>47</v>
      </c>
    </row>
    <row r="5461" spans="1:13" x14ac:dyDescent="0.2">
      <c r="A5461">
        <v>6802222</v>
      </c>
      <c r="B5461">
        <v>922</v>
      </c>
      <c r="D5461" t="s">
        <v>13</v>
      </c>
      <c r="E5461">
        <v>276195</v>
      </c>
      <c r="F5461" t="s">
        <v>38</v>
      </c>
      <c r="G5461" t="s">
        <v>14</v>
      </c>
      <c r="H5461" t="b">
        <v>1</v>
      </c>
      <c r="I5461" t="s">
        <v>20</v>
      </c>
      <c r="J5461" s="5">
        <v>1227.8399999999999</v>
      </c>
      <c r="K5461" s="7">
        <v>1279</v>
      </c>
      <c r="L5461">
        <v>5</v>
      </c>
      <c r="M5461" t="s">
        <v>28</v>
      </c>
    </row>
    <row r="5462" spans="1:13" x14ac:dyDescent="0.2">
      <c r="A5462">
        <v>6804082</v>
      </c>
      <c r="B5462">
        <v>1619</v>
      </c>
      <c r="C5462" s="2">
        <v>44672</v>
      </c>
      <c r="D5462" t="s">
        <v>13</v>
      </c>
      <c r="E5462">
        <v>27344</v>
      </c>
      <c r="F5462">
        <v>733</v>
      </c>
      <c r="G5462" t="s">
        <v>14</v>
      </c>
      <c r="H5462" t="b">
        <v>1</v>
      </c>
      <c r="I5462" t="s">
        <v>33</v>
      </c>
      <c r="J5462" s="5">
        <v>1264.56</v>
      </c>
      <c r="K5462" s="7">
        <v>1916</v>
      </c>
      <c r="L5462">
        <v>2</v>
      </c>
      <c r="M5462" t="s">
        <v>34</v>
      </c>
    </row>
    <row r="5463" spans="1:13" x14ac:dyDescent="0.2">
      <c r="A5463">
        <v>6807097</v>
      </c>
      <c r="B5463">
        <v>1237</v>
      </c>
      <c r="C5463" s="1">
        <v>44446</v>
      </c>
      <c r="D5463" t="s">
        <v>19</v>
      </c>
      <c r="E5463">
        <v>136509</v>
      </c>
      <c r="F5463">
        <v>587</v>
      </c>
      <c r="G5463" t="s">
        <v>14</v>
      </c>
      <c r="H5463" t="s">
        <v>14</v>
      </c>
      <c r="I5463" t="s">
        <v>24</v>
      </c>
      <c r="J5463" s="5">
        <v>717.6</v>
      </c>
      <c r="K5463" s="7">
        <v>1196</v>
      </c>
      <c r="L5463">
        <v>4</v>
      </c>
      <c r="M5463" t="s">
        <v>35</v>
      </c>
    </row>
    <row r="5464" spans="1:13" x14ac:dyDescent="0.2">
      <c r="A5464">
        <v>6808572</v>
      </c>
      <c r="B5464">
        <v>684</v>
      </c>
      <c r="C5464" s="1">
        <v>44522</v>
      </c>
      <c r="D5464" t="s">
        <v>13</v>
      </c>
      <c r="E5464">
        <v>221934</v>
      </c>
      <c r="F5464">
        <v>700</v>
      </c>
      <c r="G5464" t="s">
        <v>14</v>
      </c>
      <c r="H5464" t="b">
        <v>1</v>
      </c>
      <c r="I5464" t="s">
        <v>16</v>
      </c>
      <c r="J5464" s="5">
        <v>885.06</v>
      </c>
      <c r="K5464" s="7">
        <v>1341</v>
      </c>
      <c r="L5464">
        <v>4</v>
      </c>
      <c r="M5464" t="s">
        <v>35</v>
      </c>
    </row>
    <row r="5465" spans="1:13" x14ac:dyDescent="0.2">
      <c r="A5465">
        <v>6809400</v>
      </c>
      <c r="B5465">
        <v>1702</v>
      </c>
      <c r="C5465" s="2">
        <v>44707</v>
      </c>
      <c r="D5465" t="s">
        <v>27</v>
      </c>
      <c r="E5465">
        <v>157269</v>
      </c>
      <c r="G5465" t="s">
        <v>14</v>
      </c>
      <c r="H5465" t="b">
        <v>1</v>
      </c>
      <c r="I5465" t="s">
        <v>24</v>
      </c>
      <c r="J5465" s="5">
        <v>2162.88</v>
      </c>
      <c r="K5465" s="7">
        <v>2253</v>
      </c>
      <c r="L5465">
        <v>2</v>
      </c>
      <c r="M5465" t="s">
        <v>52</v>
      </c>
    </row>
    <row r="5466" spans="1:13" x14ac:dyDescent="0.2">
      <c r="A5466">
        <v>6809876</v>
      </c>
      <c r="B5466">
        <v>1163</v>
      </c>
      <c r="C5466" s="1">
        <v>44770</v>
      </c>
      <c r="D5466" t="s">
        <v>32</v>
      </c>
      <c r="E5466">
        <v>29445</v>
      </c>
      <c r="F5466">
        <v>847</v>
      </c>
      <c r="G5466" t="s">
        <v>14</v>
      </c>
      <c r="H5466" t="s">
        <v>15</v>
      </c>
      <c r="I5466" t="s">
        <v>20</v>
      </c>
      <c r="J5466" s="5">
        <v>998.4</v>
      </c>
      <c r="K5466" s="7">
        <v>1664</v>
      </c>
      <c r="L5466">
        <v>5</v>
      </c>
      <c r="M5466" t="s">
        <v>28</v>
      </c>
    </row>
    <row r="5467" spans="1:13" x14ac:dyDescent="0.2">
      <c r="A5467">
        <v>6810979</v>
      </c>
      <c r="B5467">
        <v>184</v>
      </c>
      <c r="C5467" s="1">
        <v>44779</v>
      </c>
      <c r="D5467" t="s">
        <v>27</v>
      </c>
      <c r="E5467">
        <v>185907</v>
      </c>
      <c r="F5467">
        <v>757</v>
      </c>
      <c r="G5467" t="s">
        <v>14</v>
      </c>
      <c r="H5467" t="b">
        <v>0</v>
      </c>
      <c r="I5467" t="s">
        <v>20</v>
      </c>
      <c r="J5467" s="5">
        <v>4154.28</v>
      </c>
      <c r="K5467" s="7">
        <v>5326</v>
      </c>
      <c r="L5467">
        <v>3</v>
      </c>
      <c r="M5467" t="s">
        <v>28</v>
      </c>
    </row>
    <row r="5468" spans="1:13" x14ac:dyDescent="0.2">
      <c r="A5468">
        <v>6811518</v>
      </c>
      <c r="B5468">
        <v>1551</v>
      </c>
      <c r="C5468" s="1">
        <v>45560</v>
      </c>
      <c r="D5468" t="s">
        <v>37</v>
      </c>
      <c r="E5468">
        <v>110048</v>
      </c>
      <c r="F5468">
        <v>736</v>
      </c>
      <c r="G5468" t="s">
        <v>26</v>
      </c>
      <c r="H5468" t="b">
        <v>1</v>
      </c>
      <c r="I5468" t="s">
        <v>51</v>
      </c>
      <c r="J5468" s="5">
        <v>2617.92</v>
      </c>
      <c r="K5468" s="7">
        <v>2727</v>
      </c>
      <c r="L5468">
        <v>1</v>
      </c>
      <c r="M5468" t="s">
        <v>36</v>
      </c>
    </row>
    <row r="5469" spans="1:13" x14ac:dyDescent="0.2">
      <c r="A5469">
        <v>6812429</v>
      </c>
      <c r="B5469">
        <v>718</v>
      </c>
      <c r="C5469" s="2">
        <v>45289</v>
      </c>
      <c r="D5469" t="s">
        <v>19</v>
      </c>
      <c r="E5469">
        <v>145747</v>
      </c>
      <c r="F5469">
        <v>785</v>
      </c>
      <c r="G5469" t="s">
        <v>14</v>
      </c>
      <c r="H5469">
        <v>0</v>
      </c>
      <c r="I5469" t="s">
        <v>24</v>
      </c>
      <c r="J5469" s="5">
        <v>3978.24</v>
      </c>
      <c r="K5469" s="7">
        <v>4736</v>
      </c>
      <c r="L5469">
        <v>1</v>
      </c>
      <c r="M5469" t="s">
        <v>35</v>
      </c>
    </row>
    <row r="5470" spans="1:13" x14ac:dyDescent="0.2">
      <c r="A5470">
        <v>6812644</v>
      </c>
      <c r="B5470">
        <v>333</v>
      </c>
      <c r="C5470" s="2">
        <v>44742</v>
      </c>
      <c r="D5470" t="s">
        <v>37</v>
      </c>
      <c r="E5470">
        <v>118071</v>
      </c>
      <c r="F5470">
        <v>725</v>
      </c>
      <c r="G5470" t="s">
        <v>14</v>
      </c>
      <c r="H5470" t="b">
        <v>0</v>
      </c>
      <c r="I5470" t="s">
        <v>24</v>
      </c>
      <c r="J5470" s="5">
        <v>914.1</v>
      </c>
      <c r="K5470" s="7">
        <v>1385</v>
      </c>
      <c r="L5470">
        <v>1</v>
      </c>
      <c r="M5470" t="s">
        <v>17</v>
      </c>
    </row>
    <row r="5471" spans="1:13" x14ac:dyDescent="0.2">
      <c r="A5471">
        <v>6813815</v>
      </c>
      <c r="B5471">
        <v>697</v>
      </c>
      <c r="C5471" s="2">
        <v>45595</v>
      </c>
      <c r="D5471" t="s">
        <v>37</v>
      </c>
      <c r="E5471">
        <v>42074</v>
      </c>
      <c r="F5471" t="s">
        <v>38</v>
      </c>
      <c r="G5471" t="s">
        <v>14</v>
      </c>
      <c r="H5471">
        <v>0</v>
      </c>
      <c r="I5471" t="s">
        <v>16</v>
      </c>
      <c r="J5471" s="5">
        <v>3119.04</v>
      </c>
      <c r="K5471" s="7">
        <v>3249</v>
      </c>
      <c r="L5471">
        <v>1</v>
      </c>
      <c r="M5471" t="s">
        <v>38</v>
      </c>
    </row>
    <row r="5472" spans="1:13" x14ac:dyDescent="0.2">
      <c r="A5472">
        <v>6816512</v>
      </c>
      <c r="B5472">
        <v>1364</v>
      </c>
      <c r="C5472" s="2">
        <v>45596</v>
      </c>
      <c r="D5472" t="s">
        <v>37</v>
      </c>
      <c r="E5472">
        <v>181700</v>
      </c>
      <c r="F5472">
        <v>687</v>
      </c>
      <c r="G5472" t="s">
        <v>26</v>
      </c>
      <c r="H5472" t="s">
        <v>15</v>
      </c>
      <c r="I5472" t="s">
        <v>16</v>
      </c>
      <c r="J5472" s="5">
        <v>4536.84</v>
      </c>
      <c r="K5472" s="7">
        <v>5401</v>
      </c>
      <c r="L5472">
        <v>1</v>
      </c>
    </row>
    <row r="5473" spans="1:13" x14ac:dyDescent="0.2">
      <c r="A5473">
        <v>6817369</v>
      </c>
      <c r="B5473">
        <v>1406</v>
      </c>
      <c r="C5473" s="2">
        <v>45501</v>
      </c>
      <c r="D5473" t="s">
        <v>27</v>
      </c>
      <c r="E5473">
        <v>115805</v>
      </c>
      <c r="F5473">
        <v>749</v>
      </c>
      <c r="G5473" t="s">
        <v>26</v>
      </c>
      <c r="H5473" t="s">
        <v>45</v>
      </c>
      <c r="I5473" t="s">
        <v>20</v>
      </c>
      <c r="J5473" s="5">
        <v>3053.4</v>
      </c>
      <c r="K5473" s="7">
        <v>3635</v>
      </c>
      <c r="L5473">
        <v>3</v>
      </c>
      <c r="M5473" t="s">
        <v>31</v>
      </c>
    </row>
    <row r="5474" spans="1:13" x14ac:dyDescent="0.2">
      <c r="A5474">
        <v>6819273</v>
      </c>
      <c r="B5474">
        <v>92</v>
      </c>
      <c r="D5474" t="s">
        <v>32</v>
      </c>
      <c r="E5474">
        <v>195014</v>
      </c>
      <c r="F5474">
        <v>733</v>
      </c>
      <c r="G5474" t="s">
        <v>14</v>
      </c>
      <c r="H5474" t="s">
        <v>30</v>
      </c>
      <c r="I5474" t="s">
        <v>16</v>
      </c>
      <c r="J5474" s="5">
        <v>2466.36</v>
      </c>
      <c r="K5474" s="7">
        <v>3162</v>
      </c>
      <c r="L5474">
        <v>2</v>
      </c>
      <c r="M5474" t="s">
        <v>34</v>
      </c>
    </row>
    <row r="5475" spans="1:13" x14ac:dyDescent="0.2">
      <c r="A5475">
        <v>6823103</v>
      </c>
      <c r="B5475">
        <v>1755</v>
      </c>
      <c r="C5475" s="1">
        <v>45067</v>
      </c>
      <c r="D5475" t="s">
        <v>13</v>
      </c>
      <c r="E5475">
        <v>137792</v>
      </c>
      <c r="F5475">
        <v>795</v>
      </c>
      <c r="G5475" t="s">
        <v>14</v>
      </c>
      <c r="H5475">
        <v>1</v>
      </c>
      <c r="I5475" t="s">
        <v>24</v>
      </c>
      <c r="J5475" s="5">
        <v>2353.6799999999998</v>
      </c>
      <c r="K5475" s="7">
        <v>2802</v>
      </c>
      <c r="L5475">
        <v>5</v>
      </c>
      <c r="M5475" t="s">
        <v>52</v>
      </c>
    </row>
    <row r="5476" spans="1:13" x14ac:dyDescent="0.2">
      <c r="A5476">
        <v>6823550</v>
      </c>
      <c r="B5476">
        <v>1049</v>
      </c>
      <c r="C5476" s="1">
        <v>44059</v>
      </c>
      <c r="D5476" t="s">
        <v>23</v>
      </c>
      <c r="E5476">
        <v>167156</v>
      </c>
      <c r="F5476">
        <v>747</v>
      </c>
      <c r="G5476" t="s">
        <v>14</v>
      </c>
      <c r="H5476">
        <v>0</v>
      </c>
      <c r="I5476" t="s">
        <v>16</v>
      </c>
      <c r="J5476" s="5">
        <v>1659</v>
      </c>
      <c r="K5476" s="7">
        <v>1975</v>
      </c>
      <c r="L5476">
        <v>2</v>
      </c>
      <c r="M5476" t="s">
        <v>35</v>
      </c>
    </row>
    <row r="5477" spans="1:13" x14ac:dyDescent="0.2">
      <c r="A5477">
        <v>6824344</v>
      </c>
      <c r="B5477">
        <v>1121</v>
      </c>
      <c r="C5477" s="1">
        <v>44494</v>
      </c>
      <c r="D5477" t="s">
        <v>27</v>
      </c>
      <c r="E5477">
        <v>310909</v>
      </c>
      <c r="F5477">
        <v>837</v>
      </c>
      <c r="G5477" t="s">
        <v>14</v>
      </c>
      <c r="H5477" t="b">
        <v>0</v>
      </c>
      <c r="I5477" t="s">
        <v>20</v>
      </c>
      <c r="J5477" s="5">
        <v>1173.5999999999999</v>
      </c>
      <c r="K5477" s="7">
        <v>1956</v>
      </c>
      <c r="L5477">
        <v>1</v>
      </c>
    </row>
    <row r="5478" spans="1:13" x14ac:dyDescent="0.2">
      <c r="A5478">
        <v>6824793</v>
      </c>
      <c r="B5478">
        <v>332</v>
      </c>
      <c r="C5478" s="2">
        <v>44916</v>
      </c>
      <c r="D5478" t="s">
        <v>37</v>
      </c>
      <c r="E5478">
        <v>202300</v>
      </c>
      <c r="F5478">
        <v>594</v>
      </c>
      <c r="G5478" t="s">
        <v>14</v>
      </c>
      <c r="H5478" t="s">
        <v>14</v>
      </c>
      <c r="I5478" t="s">
        <v>51</v>
      </c>
      <c r="J5478" s="5">
        <v>2208.96</v>
      </c>
      <c r="K5478" s="7">
        <v>2301</v>
      </c>
      <c r="L5478">
        <v>3</v>
      </c>
      <c r="M5478" t="s">
        <v>28</v>
      </c>
    </row>
    <row r="5479" spans="1:13" x14ac:dyDescent="0.2">
      <c r="A5479">
        <v>6825863</v>
      </c>
      <c r="B5479">
        <v>99</v>
      </c>
      <c r="C5479" s="1">
        <v>45655</v>
      </c>
      <c r="D5479" t="s">
        <v>19</v>
      </c>
      <c r="E5479">
        <v>183259</v>
      </c>
      <c r="G5479" t="s">
        <v>14</v>
      </c>
      <c r="H5479" t="s">
        <v>40</v>
      </c>
      <c r="I5479" t="s">
        <v>20</v>
      </c>
      <c r="J5479" s="5">
        <v>2682.96</v>
      </c>
      <c r="K5479" s="7">
        <v>3194</v>
      </c>
      <c r="L5479">
        <v>3</v>
      </c>
      <c r="M5479" t="s">
        <v>52</v>
      </c>
    </row>
    <row r="5480" spans="1:13" x14ac:dyDescent="0.2">
      <c r="A5480">
        <v>6826707</v>
      </c>
      <c r="B5480">
        <v>470</v>
      </c>
      <c r="C5480" s="1">
        <v>45352</v>
      </c>
      <c r="D5480" t="s">
        <v>37</v>
      </c>
      <c r="E5480">
        <v>314925</v>
      </c>
      <c r="G5480" t="s">
        <v>14</v>
      </c>
      <c r="H5480" t="s">
        <v>30</v>
      </c>
      <c r="I5480" t="s">
        <v>33</v>
      </c>
      <c r="J5480" s="5">
        <v>3735.6</v>
      </c>
      <c r="K5480" s="7">
        <v>0</v>
      </c>
      <c r="L5480">
        <v>1</v>
      </c>
      <c r="M5480" t="s">
        <v>25</v>
      </c>
    </row>
    <row r="5481" spans="1:13" x14ac:dyDescent="0.2">
      <c r="A5481">
        <v>6828140</v>
      </c>
      <c r="B5481">
        <v>1091</v>
      </c>
      <c r="C5481" s="1">
        <v>44606</v>
      </c>
      <c r="D5481" t="s">
        <v>27</v>
      </c>
      <c r="E5481">
        <v>158301</v>
      </c>
      <c r="F5481">
        <v>645</v>
      </c>
      <c r="G5481" t="s">
        <v>14</v>
      </c>
      <c r="H5481" t="s">
        <v>45</v>
      </c>
      <c r="I5481" t="s">
        <v>16</v>
      </c>
      <c r="J5481" s="5">
        <v>2373.12</v>
      </c>
      <c r="K5481" s="7">
        <v>2472</v>
      </c>
      <c r="L5481">
        <v>2</v>
      </c>
      <c r="M5481" t="s">
        <v>47</v>
      </c>
    </row>
    <row r="5482" spans="1:13" x14ac:dyDescent="0.2">
      <c r="A5482">
        <v>6830071</v>
      </c>
      <c r="B5482">
        <v>635</v>
      </c>
      <c r="C5482" t="s">
        <v>216</v>
      </c>
      <c r="D5482" t="s">
        <v>37</v>
      </c>
      <c r="E5482">
        <v>176294</v>
      </c>
      <c r="F5482">
        <v>741</v>
      </c>
      <c r="G5482" t="s">
        <v>14</v>
      </c>
      <c r="H5482" t="b">
        <v>1</v>
      </c>
      <c r="I5482" t="s">
        <v>20</v>
      </c>
      <c r="J5482" s="5">
        <v>4816.32</v>
      </c>
      <c r="K5482" s="7">
        <v>5017</v>
      </c>
      <c r="L5482">
        <v>3</v>
      </c>
      <c r="M5482" t="s">
        <v>47</v>
      </c>
    </row>
    <row r="5483" spans="1:13" x14ac:dyDescent="0.2">
      <c r="A5483">
        <v>6830803</v>
      </c>
      <c r="B5483">
        <v>1753</v>
      </c>
      <c r="D5483" t="s">
        <v>27</v>
      </c>
      <c r="E5483">
        <v>105474</v>
      </c>
      <c r="F5483">
        <v>725</v>
      </c>
      <c r="G5483" t="s">
        <v>14</v>
      </c>
      <c r="H5483" t="b">
        <v>0</v>
      </c>
      <c r="I5483" t="s">
        <v>16</v>
      </c>
      <c r="J5483" s="5">
        <v>1480.2</v>
      </c>
      <c r="K5483" s="7">
        <v>2467</v>
      </c>
      <c r="L5483">
        <v>3</v>
      </c>
      <c r="M5483" t="s">
        <v>28</v>
      </c>
    </row>
    <row r="5484" spans="1:13" x14ac:dyDescent="0.2">
      <c r="A5484">
        <v>6830870</v>
      </c>
      <c r="B5484">
        <v>377</v>
      </c>
      <c r="C5484" s="2">
        <v>43843</v>
      </c>
      <c r="D5484" t="s">
        <v>13</v>
      </c>
      <c r="E5484">
        <v>179568</v>
      </c>
      <c r="F5484">
        <v>616</v>
      </c>
      <c r="G5484" t="s">
        <v>14</v>
      </c>
      <c r="H5484" t="s">
        <v>30</v>
      </c>
      <c r="I5484" t="s">
        <v>24</v>
      </c>
      <c r="J5484" s="5">
        <v>1197</v>
      </c>
      <c r="K5484" s="7">
        <v>1425</v>
      </c>
      <c r="L5484">
        <v>2</v>
      </c>
      <c r="M5484" t="s">
        <v>38</v>
      </c>
    </row>
    <row r="5485" spans="1:13" x14ac:dyDescent="0.2">
      <c r="A5485">
        <v>6832217</v>
      </c>
      <c r="B5485">
        <v>209</v>
      </c>
      <c r="C5485" s="1">
        <v>43837</v>
      </c>
      <c r="D5485" t="s">
        <v>29</v>
      </c>
      <c r="E5485">
        <v>74296</v>
      </c>
      <c r="F5485">
        <v>377</v>
      </c>
      <c r="G5485" t="s">
        <v>14</v>
      </c>
      <c r="I5485" t="s">
        <v>20</v>
      </c>
      <c r="J5485" s="5">
        <v>3471</v>
      </c>
      <c r="K5485" s="7">
        <v>4450</v>
      </c>
      <c r="L5485">
        <v>4</v>
      </c>
      <c r="M5485" t="s">
        <v>17</v>
      </c>
    </row>
    <row r="5486" spans="1:13" x14ac:dyDescent="0.2">
      <c r="A5486">
        <v>6833753</v>
      </c>
      <c r="B5486">
        <v>404</v>
      </c>
      <c r="C5486" s="1">
        <v>44165</v>
      </c>
      <c r="D5486" t="s">
        <v>27</v>
      </c>
      <c r="E5486">
        <v>13141</v>
      </c>
      <c r="F5486">
        <v>570</v>
      </c>
      <c r="G5486" t="s">
        <v>14</v>
      </c>
      <c r="H5486" t="b">
        <v>0</v>
      </c>
      <c r="I5486" t="s">
        <v>16</v>
      </c>
      <c r="J5486" s="5">
        <v>6425.16</v>
      </c>
      <c r="K5486" s="7">
        <v>7649</v>
      </c>
      <c r="L5486">
        <v>3</v>
      </c>
      <c r="M5486" t="s">
        <v>21</v>
      </c>
    </row>
    <row r="5487" spans="1:13" x14ac:dyDescent="0.2">
      <c r="A5487">
        <v>6834868</v>
      </c>
      <c r="B5487">
        <v>126</v>
      </c>
      <c r="C5487" s="1">
        <v>45255</v>
      </c>
      <c r="D5487" t="s">
        <v>32</v>
      </c>
      <c r="E5487">
        <v>222339</v>
      </c>
      <c r="F5487">
        <v>835</v>
      </c>
      <c r="G5487" t="s">
        <v>14</v>
      </c>
      <c r="H5487" t="b">
        <v>1</v>
      </c>
      <c r="I5487" t="s">
        <v>24</v>
      </c>
      <c r="J5487" s="5">
        <v>2144.64</v>
      </c>
      <c r="K5487" s="7">
        <v>2234</v>
      </c>
      <c r="L5487">
        <v>4</v>
      </c>
      <c r="M5487" t="s">
        <v>21</v>
      </c>
    </row>
    <row r="5488" spans="1:13" x14ac:dyDescent="0.2">
      <c r="A5488">
        <v>6839942</v>
      </c>
      <c r="B5488">
        <v>667</v>
      </c>
      <c r="C5488" s="1">
        <v>45422</v>
      </c>
      <c r="D5488" t="s">
        <v>19</v>
      </c>
      <c r="E5488">
        <v>244528</v>
      </c>
      <c r="F5488">
        <v>734</v>
      </c>
      <c r="G5488" t="s">
        <v>14</v>
      </c>
      <c r="H5488" t="s">
        <v>26</v>
      </c>
      <c r="I5488" t="s">
        <v>33</v>
      </c>
      <c r="J5488" s="5">
        <v>2430.7199999999998</v>
      </c>
      <c r="K5488" s="7">
        <v>2532</v>
      </c>
      <c r="L5488">
        <v>3</v>
      </c>
      <c r="M5488" t="s">
        <v>47</v>
      </c>
    </row>
    <row r="5489" spans="1:13" x14ac:dyDescent="0.2">
      <c r="A5489">
        <v>6840939</v>
      </c>
      <c r="B5489">
        <v>1265</v>
      </c>
      <c r="C5489" s="2">
        <v>45577</v>
      </c>
      <c r="D5489" t="s">
        <v>37</v>
      </c>
      <c r="E5489">
        <v>21722</v>
      </c>
      <c r="F5489">
        <v>834</v>
      </c>
      <c r="G5489" t="s">
        <v>14</v>
      </c>
      <c r="H5489">
        <v>0</v>
      </c>
      <c r="I5489" t="s">
        <v>24</v>
      </c>
      <c r="J5489" s="5">
        <v>5702.4</v>
      </c>
      <c r="K5489" s="7">
        <v>5940</v>
      </c>
      <c r="L5489">
        <v>2</v>
      </c>
      <c r="M5489" t="s">
        <v>28</v>
      </c>
    </row>
    <row r="5490" spans="1:13" x14ac:dyDescent="0.2">
      <c r="A5490">
        <v>6841115</v>
      </c>
      <c r="B5490">
        <v>1672</v>
      </c>
      <c r="C5490" s="2">
        <v>43913</v>
      </c>
      <c r="D5490" t="s">
        <v>23</v>
      </c>
      <c r="E5490">
        <v>68783</v>
      </c>
      <c r="F5490">
        <v>736</v>
      </c>
      <c r="G5490" t="s">
        <v>14</v>
      </c>
      <c r="H5490" t="s">
        <v>15</v>
      </c>
      <c r="I5490" t="s">
        <v>16</v>
      </c>
      <c r="J5490" s="5">
        <v>2632.56</v>
      </c>
      <c r="K5490" s="7">
        <v>3134</v>
      </c>
      <c r="L5490">
        <v>3</v>
      </c>
      <c r="M5490" t="s">
        <v>52</v>
      </c>
    </row>
    <row r="5491" spans="1:13" x14ac:dyDescent="0.2">
      <c r="A5491">
        <v>6841930</v>
      </c>
      <c r="B5491">
        <v>494</v>
      </c>
      <c r="C5491" s="1">
        <v>44823</v>
      </c>
      <c r="D5491" t="s">
        <v>32</v>
      </c>
      <c r="E5491">
        <v>151900000</v>
      </c>
      <c r="F5491">
        <v>826</v>
      </c>
      <c r="G5491" t="s">
        <v>14</v>
      </c>
      <c r="I5491" t="s">
        <v>20</v>
      </c>
      <c r="J5491" s="5">
        <v>5010.6000000000004</v>
      </c>
      <c r="K5491" s="7">
        <v>5965</v>
      </c>
      <c r="L5491">
        <v>2</v>
      </c>
      <c r="M5491" t="s">
        <v>25</v>
      </c>
    </row>
    <row r="5492" spans="1:13" x14ac:dyDescent="0.2">
      <c r="A5492">
        <v>6844715</v>
      </c>
      <c r="B5492">
        <v>1257</v>
      </c>
      <c r="C5492" s="1">
        <v>45269</v>
      </c>
      <c r="D5492" t="s">
        <v>23</v>
      </c>
      <c r="E5492">
        <v>173523</v>
      </c>
      <c r="F5492">
        <v>815</v>
      </c>
      <c r="G5492" t="s">
        <v>26</v>
      </c>
      <c r="H5492" t="s">
        <v>26</v>
      </c>
      <c r="I5492" t="s">
        <v>33</v>
      </c>
      <c r="J5492" s="5">
        <v>609</v>
      </c>
      <c r="K5492" s="7">
        <v>1015</v>
      </c>
      <c r="L5492">
        <v>2</v>
      </c>
      <c r="M5492" t="s">
        <v>38</v>
      </c>
    </row>
    <row r="5493" spans="1:13" x14ac:dyDescent="0.2">
      <c r="A5493">
        <v>6844951</v>
      </c>
      <c r="B5493">
        <v>1416</v>
      </c>
      <c r="C5493" s="1">
        <v>44578</v>
      </c>
      <c r="D5493" t="s">
        <v>23</v>
      </c>
      <c r="E5493">
        <v>75771</v>
      </c>
      <c r="F5493">
        <v>606</v>
      </c>
      <c r="G5493" t="s">
        <v>14</v>
      </c>
      <c r="I5493" t="s">
        <v>16</v>
      </c>
      <c r="J5493" s="5">
        <v>3513.6</v>
      </c>
      <c r="K5493" s="7">
        <v>3660</v>
      </c>
      <c r="L5493">
        <v>5</v>
      </c>
      <c r="M5493" t="s">
        <v>28</v>
      </c>
    </row>
    <row r="5494" spans="1:13" x14ac:dyDescent="0.2">
      <c r="A5494">
        <v>6845027</v>
      </c>
      <c r="B5494">
        <v>945</v>
      </c>
      <c r="C5494" s="1">
        <v>44669</v>
      </c>
      <c r="D5494" t="s">
        <v>23</v>
      </c>
      <c r="E5494">
        <v>175846</v>
      </c>
      <c r="F5494">
        <v>689</v>
      </c>
      <c r="G5494" t="s">
        <v>26</v>
      </c>
      <c r="H5494" t="b">
        <v>1</v>
      </c>
      <c r="I5494" t="s">
        <v>20</v>
      </c>
      <c r="J5494" s="5">
        <v>1801.8</v>
      </c>
      <c r="K5494" s="7">
        <v>2145</v>
      </c>
      <c r="L5494">
        <v>3</v>
      </c>
      <c r="M5494" t="s">
        <v>52</v>
      </c>
    </row>
    <row r="5495" spans="1:13" x14ac:dyDescent="0.2">
      <c r="A5495">
        <v>6845593</v>
      </c>
      <c r="B5495">
        <v>497</v>
      </c>
      <c r="C5495" s="1">
        <v>44286</v>
      </c>
      <c r="D5495" t="s">
        <v>19</v>
      </c>
      <c r="E5495">
        <v>77927</v>
      </c>
      <c r="F5495">
        <v>741</v>
      </c>
      <c r="G5495" t="s">
        <v>26</v>
      </c>
      <c r="H5495" t="s">
        <v>15</v>
      </c>
      <c r="I5495" t="s">
        <v>16</v>
      </c>
      <c r="J5495" s="5">
        <v>2233.44</v>
      </c>
      <c r="K5495" s="7">
        <v>3384</v>
      </c>
      <c r="L5495">
        <v>1</v>
      </c>
    </row>
    <row r="5496" spans="1:13" x14ac:dyDescent="0.2">
      <c r="A5496">
        <v>6846552</v>
      </c>
      <c r="B5496">
        <v>332</v>
      </c>
      <c r="C5496" s="2">
        <v>45201</v>
      </c>
      <c r="D5496" t="s">
        <v>32</v>
      </c>
      <c r="E5496">
        <v>227691</v>
      </c>
      <c r="F5496">
        <v>741</v>
      </c>
      <c r="G5496" t="s">
        <v>14</v>
      </c>
      <c r="H5496" t="s">
        <v>45</v>
      </c>
      <c r="I5496" t="s">
        <v>20</v>
      </c>
      <c r="J5496" s="5">
        <v>1518.66</v>
      </c>
      <c r="K5496" s="7">
        <v>2301</v>
      </c>
      <c r="L5496">
        <v>3</v>
      </c>
      <c r="M5496" t="s">
        <v>47</v>
      </c>
    </row>
    <row r="5497" spans="1:13" x14ac:dyDescent="0.2">
      <c r="A5497">
        <v>6846808</v>
      </c>
      <c r="B5497">
        <v>1758</v>
      </c>
      <c r="C5497" s="1">
        <v>44886</v>
      </c>
      <c r="D5497" t="s">
        <v>37</v>
      </c>
      <c r="E5497">
        <v>60856</v>
      </c>
      <c r="F5497">
        <v>694</v>
      </c>
      <c r="G5497" t="s">
        <v>26</v>
      </c>
      <c r="H5497" t="s">
        <v>26</v>
      </c>
      <c r="I5497" t="s">
        <v>33</v>
      </c>
      <c r="J5497" s="5">
        <v>3972.54</v>
      </c>
      <c r="K5497" s="7">
        <v>6019</v>
      </c>
      <c r="L5497">
        <v>3</v>
      </c>
      <c r="M5497" t="s">
        <v>36</v>
      </c>
    </row>
    <row r="5498" spans="1:13" x14ac:dyDescent="0.2">
      <c r="A5498">
        <v>6847618</v>
      </c>
      <c r="B5498">
        <v>1407</v>
      </c>
      <c r="C5498" s="1">
        <v>44503</v>
      </c>
      <c r="D5498" t="s">
        <v>23</v>
      </c>
      <c r="E5498">
        <v>62800000</v>
      </c>
      <c r="F5498">
        <v>403</v>
      </c>
      <c r="G5498" t="s">
        <v>26</v>
      </c>
      <c r="H5498" t="b">
        <v>0</v>
      </c>
      <c r="I5498" t="s">
        <v>20</v>
      </c>
      <c r="J5498" s="5">
        <v>2652.48</v>
      </c>
      <c r="K5498" s="7">
        <v>2763</v>
      </c>
      <c r="L5498">
        <v>5</v>
      </c>
      <c r="M5498" t="s">
        <v>31</v>
      </c>
    </row>
    <row r="5499" spans="1:13" x14ac:dyDescent="0.2">
      <c r="A5499">
        <v>6848280</v>
      </c>
      <c r="B5499">
        <v>436</v>
      </c>
      <c r="C5499" s="1">
        <v>45202</v>
      </c>
      <c r="D5499" t="s">
        <v>13</v>
      </c>
      <c r="E5499">
        <v>40182</v>
      </c>
      <c r="F5499">
        <v>777</v>
      </c>
      <c r="G5499" t="s">
        <v>14</v>
      </c>
      <c r="H5499">
        <v>1</v>
      </c>
      <c r="I5499" t="s">
        <v>24</v>
      </c>
      <c r="J5499" s="5">
        <v>3109.68</v>
      </c>
      <c r="K5499" s="7">
        <v>3702</v>
      </c>
      <c r="L5499">
        <v>5</v>
      </c>
    </row>
    <row r="5500" spans="1:13" x14ac:dyDescent="0.2">
      <c r="A5500">
        <v>6851523</v>
      </c>
      <c r="B5500">
        <v>1091</v>
      </c>
      <c r="C5500" s="1">
        <v>44046</v>
      </c>
      <c r="D5500" t="s">
        <v>13</v>
      </c>
      <c r="E5500">
        <v>218265</v>
      </c>
      <c r="F5500">
        <v>729</v>
      </c>
      <c r="G5500" t="s">
        <v>26</v>
      </c>
      <c r="H5500" t="s">
        <v>26</v>
      </c>
      <c r="I5500" t="s">
        <v>16</v>
      </c>
      <c r="J5500" s="5">
        <v>1631.52</v>
      </c>
      <c r="K5500" s="7">
        <v>2472</v>
      </c>
      <c r="L5500">
        <v>4</v>
      </c>
      <c r="M5500" t="s">
        <v>17</v>
      </c>
    </row>
    <row r="5501" spans="1:13" x14ac:dyDescent="0.2">
      <c r="A5501">
        <v>6851845</v>
      </c>
      <c r="B5501">
        <v>194</v>
      </c>
      <c r="C5501" t="s">
        <v>563</v>
      </c>
      <c r="D5501" t="s">
        <v>32</v>
      </c>
      <c r="E5501">
        <v>108442</v>
      </c>
      <c r="F5501">
        <v>727</v>
      </c>
      <c r="G5501" t="s">
        <v>14</v>
      </c>
      <c r="H5501" t="s">
        <v>14</v>
      </c>
      <c r="I5501" t="s">
        <v>20</v>
      </c>
      <c r="J5501" s="5">
        <v>3561.48</v>
      </c>
      <c r="K5501" s="7">
        <v>4566</v>
      </c>
      <c r="L5501">
        <v>2</v>
      </c>
      <c r="M5501" t="s">
        <v>52</v>
      </c>
    </row>
    <row r="5502" spans="1:13" x14ac:dyDescent="0.2">
      <c r="A5502">
        <v>6851981</v>
      </c>
      <c r="B5502">
        <v>615</v>
      </c>
      <c r="C5502" s="1">
        <v>45525</v>
      </c>
      <c r="D5502" t="s">
        <v>23</v>
      </c>
      <c r="E5502">
        <v>247765</v>
      </c>
      <c r="F5502">
        <v>845</v>
      </c>
      <c r="G5502" t="s">
        <v>14</v>
      </c>
      <c r="H5502" t="s">
        <v>40</v>
      </c>
      <c r="I5502" t="s">
        <v>20</v>
      </c>
      <c r="J5502" s="5">
        <v>5024.88</v>
      </c>
      <c r="K5502" s="7">
        <v>5982</v>
      </c>
      <c r="L5502">
        <v>3</v>
      </c>
      <c r="M5502" t="s">
        <v>41</v>
      </c>
    </row>
    <row r="5503" spans="1:13" x14ac:dyDescent="0.2">
      <c r="A5503">
        <v>6852949</v>
      </c>
      <c r="B5503">
        <v>1232</v>
      </c>
      <c r="C5503" s="1">
        <v>43955</v>
      </c>
      <c r="D5503" t="s">
        <v>37</v>
      </c>
      <c r="E5503">
        <v>117723</v>
      </c>
      <c r="F5503">
        <v>735</v>
      </c>
      <c r="G5503" t="s">
        <v>14</v>
      </c>
      <c r="I5503" t="s">
        <v>24</v>
      </c>
      <c r="J5503" s="5">
        <v>2399.04</v>
      </c>
      <c r="K5503" s="7">
        <v>2856</v>
      </c>
      <c r="L5503">
        <v>4</v>
      </c>
      <c r="M5503" t="s">
        <v>35</v>
      </c>
    </row>
    <row r="5504" spans="1:13" x14ac:dyDescent="0.2">
      <c r="A5504">
        <v>6853015</v>
      </c>
      <c r="B5504">
        <v>820</v>
      </c>
      <c r="C5504" s="1">
        <v>43844</v>
      </c>
      <c r="D5504" t="s">
        <v>23</v>
      </c>
      <c r="E5504">
        <v>109870</v>
      </c>
      <c r="G5504" t="s">
        <v>14</v>
      </c>
      <c r="H5504" t="b">
        <v>1</v>
      </c>
      <c r="I5504" t="s">
        <v>51</v>
      </c>
      <c r="J5504" s="5">
        <v>3969.84</v>
      </c>
      <c r="K5504" s="7">
        <v>4726</v>
      </c>
      <c r="L5504">
        <v>1</v>
      </c>
    </row>
    <row r="5505" spans="1:13" x14ac:dyDescent="0.2">
      <c r="A5505">
        <v>6854345</v>
      </c>
      <c r="B5505">
        <v>783</v>
      </c>
      <c r="C5505" s="1">
        <v>45439</v>
      </c>
      <c r="D5505" t="s">
        <v>32</v>
      </c>
      <c r="E5505">
        <v>238537</v>
      </c>
      <c r="F5505">
        <v>760</v>
      </c>
      <c r="G5505" t="s">
        <v>14</v>
      </c>
      <c r="H5505" t="s">
        <v>14</v>
      </c>
      <c r="I5505" t="s">
        <v>20</v>
      </c>
      <c r="J5505" s="5">
        <v>2985.18</v>
      </c>
      <c r="K5505" s="7">
        <v>4523</v>
      </c>
      <c r="L5505">
        <v>5</v>
      </c>
      <c r="M5505" t="s">
        <v>41</v>
      </c>
    </row>
    <row r="5506" spans="1:13" x14ac:dyDescent="0.2">
      <c r="A5506">
        <v>6856113</v>
      </c>
      <c r="B5506">
        <v>1394</v>
      </c>
      <c r="C5506" s="2">
        <v>44301</v>
      </c>
      <c r="D5506" t="s">
        <v>27</v>
      </c>
      <c r="E5506">
        <v>40600000</v>
      </c>
      <c r="F5506">
        <v>671</v>
      </c>
      <c r="G5506" t="s">
        <v>14</v>
      </c>
      <c r="H5506">
        <v>1</v>
      </c>
      <c r="I5506" t="s">
        <v>20</v>
      </c>
      <c r="J5506" s="5">
        <v>1347.36</v>
      </c>
      <c r="K5506" s="7">
        <v>1604</v>
      </c>
      <c r="L5506">
        <v>3</v>
      </c>
    </row>
    <row r="5507" spans="1:13" x14ac:dyDescent="0.2">
      <c r="A5507">
        <v>6856999</v>
      </c>
      <c r="B5507">
        <v>674</v>
      </c>
      <c r="C5507" s="1">
        <v>44124</v>
      </c>
      <c r="D5507" t="s">
        <v>19</v>
      </c>
      <c r="E5507">
        <v>226152</v>
      </c>
      <c r="G5507" t="s">
        <v>14</v>
      </c>
      <c r="H5507">
        <v>1</v>
      </c>
      <c r="I5507" t="s">
        <v>20</v>
      </c>
      <c r="J5507" s="5">
        <v>4298.88</v>
      </c>
      <c r="K5507" s="7">
        <v>4478</v>
      </c>
      <c r="L5507">
        <v>1</v>
      </c>
      <c r="M5507" t="s">
        <v>35</v>
      </c>
    </row>
    <row r="5508" spans="1:13" x14ac:dyDescent="0.2">
      <c r="A5508">
        <v>6857714</v>
      </c>
      <c r="B5508">
        <v>1703</v>
      </c>
      <c r="C5508" s="1">
        <v>43928</v>
      </c>
      <c r="D5508" t="s">
        <v>27</v>
      </c>
      <c r="E5508">
        <v>69291</v>
      </c>
      <c r="F5508">
        <v>688</v>
      </c>
      <c r="G5508" t="s">
        <v>26</v>
      </c>
      <c r="H5508">
        <v>1</v>
      </c>
      <c r="I5508" t="s">
        <v>24</v>
      </c>
      <c r="J5508" s="5">
        <v>9728.16</v>
      </c>
      <c r="K5508" s="7">
        <v>12472</v>
      </c>
      <c r="L5508">
        <v>3</v>
      </c>
      <c r="M5508" t="s">
        <v>52</v>
      </c>
    </row>
    <row r="5509" spans="1:13" x14ac:dyDescent="0.2">
      <c r="A5509">
        <v>6862090</v>
      </c>
      <c r="B5509">
        <v>479</v>
      </c>
      <c r="D5509" t="s">
        <v>27</v>
      </c>
      <c r="E5509">
        <v>34252</v>
      </c>
      <c r="F5509">
        <v>624</v>
      </c>
      <c r="G5509" t="s">
        <v>14</v>
      </c>
      <c r="H5509" t="s">
        <v>30</v>
      </c>
      <c r="I5509" t="s">
        <v>24</v>
      </c>
      <c r="J5509" s="5">
        <v>4540.8</v>
      </c>
      <c r="K5509" s="7">
        <v>6880</v>
      </c>
      <c r="L5509">
        <v>4</v>
      </c>
      <c r="M5509" t="s">
        <v>17</v>
      </c>
    </row>
    <row r="5510" spans="1:13" x14ac:dyDescent="0.2">
      <c r="A5510">
        <v>6863311</v>
      </c>
      <c r="B5510">
        <v>1029</v>
      </c>
      <c r="D5510" t="s">
        <v>13</v>
      </c>
      <c r="E5510">
        <v>111521</v>
      </c>
      <c r="F5510">
        <v>504</v>
      </c>
      <c r="G5510" t="s">
        <v>14</v>
      </c>
      <c r="H5510" t="b">
        <v>0</v>
      </c>
      <c r="I5510" t="s">
        <v>20</v>
      </c>
      <c r="J5510" s="5">
        <v>1749.72</v>
      </c>
      <c r="K5510" s="7">
        <v>2083</v>
      </c>
      <c r="L5510">
        <v>1</v>
      </c>
      <c r="M5510" t="s">
        <v>41</v>
      </c>
    </row>
    <row r="5511" spans="1:13" x14ac:dyDescent="0.2">
      <c r="A5511">
        <v>6864507</v>
      </c>
      <c r="B5511">
        <v>718</v>
      </c>
      <c r="C5511" s="1">
        <v>45358</v>
      </c>
      <c r="D5511" t="s">
        <v>23</v>
      </c>
      <c r="E5511">
        <v>86546</v>
      </c>
      <c r="F5511">
        <v>747</v>
      </c>
      <c r="G5511" t="s">
        <v>14</v>
      </c>
      <c r="H5511" t="s">
        <v>45</v>
      </c>
      <c r="I5511" t="s">
        <v>16</v>
      </c>
      <c r="J5511" s="5">
        <v>2841.6</v>
      </c>
      <c r="K5511" s="7">
        <v>0</v>
      </c>
      <c r="L5511">
        <v>5</v>
      </c>
      <c r="M5511" t="s">
        <v>41</v>
      </c>
    </row>
    <row r="5512" spans="1:13" x14ac:dyDescent="0.2">
      <c r="A5512">
        <v>6864932</v>
      </c>
      <c r="B5512">
        <v>1007</v>
      </c>
      <c r="C5512" s="1">
        <v>45233</v>
      </c>
      <c r="D5512" t="s">
        <v>19</v>
      </c>
      <c r="E5512">
        <v>34898</v>
      </c>
      <c r="F5512">
        <v>727</v>
      </c>
      <c r="G5512" t="s">
        <v>14</v>
      </c>
      <c r="H5512" t="s">
        <v>26</v>
      </c>
      <c r="I5512" t="s">
        <v>20</v>
      </c>
      <c r="J5512" s="5">
        <v>1228.92</v>
      </c>
      <c r="K5512" s="7">
        <v>1862</v>
      </c>
      <c r="L5512">
        <v>4</v>
      </c>
      <c r="M5512" t="s">
        <v>35</v>
      </c>
    </row>
    <row r="5513" spans="1:13" x14ac:dyDescent="0.2">
      <c r="A5513">
        <v>6865953</v>
      </c>
      <c r="B5513">
        <v>218</v>
      </c>
      <c r="C5513" s="1">
        <v>44404</v>
      </c>
      <c r="D5513" t="s">
        <v>32</v>
      </c>
      <c r="E5513">
        <v>116269</v>
      </c>
      <c r="F5513">
        <v>708</v>
      </c>
      <c r="G5513" t="s">
        <v>14</v>
      </c>
      <c r="H5513">
        <v>1</v>
      </c>
      <c r="I5513" t="s">
        <v>20</v>
      </c>
      <c r="J5513" s="5">
        <v>3593.28</v>
      </c>
      <c r="K5513" s="7">
        <v>3743</v>
      </c>
      <c r="L5513">
        <v>3</v>
      </c>
      <c r="M5513" t="s">
        <v>21</v>
      </c>
    </row>
    <row r="5514" spans="1:13" x14ac:dyDescent="0.2">
      <c r="A5514">
        <v>6866781</v>
      </c>
      <c r="B5514">
        <v>1231</v>
      </c>
      <c r="C5514" s="1">
        <v>44929</v>
      </c>
      <c r="D5514" t="s">
        <v>37</v>
      </c>
      <c r="E5514">
        <v>40352</v>
      </c>
      <c r="F5514">
        <v>361</v>
      </c>
      <c r="G5514" t="s">
        <v>14</v>
      </c>
      <c r="H5514" t="b">
        <v>0</v>
      </c>
      <c r="I5514" t="s">
        <v>20</v>
      </c>
      <c r="J5514" s="5">
        <v>3245.76</v>
      </c>
      <c r="K5514" s="7">
        <v>3381</v>
      </c>
      <c r="L5514">
        <v>5</v>
      </c>
    </row>
    <row r="5515" spans="1:13" x14ac:dyDescent="0.2">
      <c r="A5515">
        <v>6869306</v>
      </c>
      <c r="B5515">
        <v>837</v>
      </c>
      <c r="C5515" t="s">
        <v>564</v>
      </c>
      <c r="D5515" t="s">
        <v>13</v>
      </c>
      <c r="E5515">
        <v>227307</v>
      </c>
      <c r="F5515">
        <v>701</v>
      </c>
      <c r="G5515" t="s">
        <v>14</v>
      </c>
      <c r="H5515">
        <v>0</v>
      </c>
      <c r="I5515" t="s">
        <v>20</v>
      </c>
      <c r="J5515" s="5">
        <v>5284.8</v>
      </c>
      <c r="K5515" s="7">
        <v>5505</v>
      </c>
      <c r="L5515">
        <v>4</v>
      </c>
      <c r="M5515" t="s">
        <v>31</v>
      </c>
    </row>
    <row r="5516" spans="1:13" x14ac:dyDescent="0.2">
      <c r="A5516">
        <v>6869619</v>
      </c>
      <c r="B5516">
        <v>1635</v>
      </c>
      <c r="D5516" t="s">
        <v>19</v>
      </c>
      <c r="E5516">
        <v>223282</v>
      </c>
      <c r="G5516" t="s">
        <v>14</v>
      </c>
      <c r="H5516" t="b">
        <v>1</v>
      </c>
      <c r="I5516" t="s">
        <v>33</v>
      </c>
      <c r="J5516" s="5">
        <v>3084.18</v>
      </c>
      <c r="K5516" s="7">
        <v>4673</v>
      </c>
      <c r="L5516">
        <v>4</v>
      </c>
    </row>
    <row r="5517" spans="1:13" x14ac:dyDescent="0.2">
      <c r="A5517">
        <v>6870120</v>
      </c>
      <c r="B5517">
        <v>877</v>
      </c>
      <c r="C5517" s="1">
        <v>44773</v>
      </c>
      <c r="D5517" t="s">
        <v>23</v>
      </c>
      <c r="E5517">
        <v>197303</v>
      </c>
      <c r="F5517">
        <v>850</v>
      </c>
      <c r="G5517" t="s">
        <v>14</v>
      </c>
      <c r="H5517" t="b">
        <v>1</v>
      </c>
      <c r="I5517" t="s">
        <v>16</v>
      </c>
      <c r="J5517" s="5">
        <v>2803.02</v>
      </c>
      <c r="K5517" s="7">
        <v>4247</v>
      </c>
      <c r="L5517">
        <v>4</v>
      </c>
      <c r="M5517" t="s">
        <v>38</v>
      </c>
    </row>
    <row r="5518" spans="1:13" x14ac:dyDescent="0.2">
      <c r="A5518">
        <v>6870746</v>
      </c>
      <c r="B5518">
        <v>1332</v>
      </c>
      <c r="D5518" t="s">
        <v>29</v>
      </c>
      <c r="E5518">
        <v>11320</v>
      </c>
      <c r="F5518">
        <v>773</v>
      </c>
      <c r="G5518" t="s">
        <v>14</v>
      </c>
      <c r="H5518" t="b">
        <v>0</v>
      </c>
      <c r="I5518" t="s">
        <v>20</v>
      </c>
      <c r="J5518" s="5">
        <v>2754.18</v>
      </c>
      <c r="K5518" s="7">
        <v>3531</v>
      </c>
      <c r="L5518">
        <v>3</v>
      </c>
    </row>
    <row r="5519" spans="1:13" x14ac:dyDescent="0.2">
      <c r="A5519">
        <v>6870762</v>
      </c>
      <c r="B5519">
        <v>1592</v>
      </c>
      <c r="C5519" s="2">
        <v>45116</v>
      </c>
      <c r="D5519" t="s">
        <v>29</v>
      </c>
      <c r="E5519">
        <v>112706</v>
      </c>
      <c r="F5519">
        <v>614</v>
      </c>
      <c r="G5519" t="s">
        <v>26</v>
      </c>
      <c r="H5519" t="s">
        <v>15</v>
      </c>
      <c r="I5519" t="s">
        <v>33</v>
      </c>
      <c r="J5519" s="5">
        <v>2348.94</v>
      </c>
      <c r="K5519" s="7">
        <v>3559</v>
      </c>
      <c r="L5519">
        <v>1</v>
      </c>
      <c r="M5519" t="s">
        <v>41</v>
      </c>
    </row>
    <row r="5520" spans="1:13" x14ac:dyDescent="0.2">
      <c r="A5520">
        <v>6870895</v>
      </c>
      <c r="B5520">
        <v>299</v>
      </c>
      <c r="C5520" s="1">
        <v>44701</v>
      </c>
      <c r="D5520" t="s">
        <v>37</v>
      </c>
      <c r="E5520">
        <v>178604</v>
      </c>
      <c r="F5520">
        <v>674</v>
      </c>
      <c r="G5520" t="s">
        <v>14</v>
      </c>
      <c r="H5520" t="s">
        <v>30</v>
      </c>
      <c r="I5520" t="s">
        <v>20</v>
      </c>
      <c r="J5520" s="5">
        <v>3494.4</v>
      </c>
      <c r="K5520" s="7">
        <v>4480</v>
      </c>
      <c r="L5520">
        <v>5</v>
      </c>
      <c r="M5520" t="s">
        <v>52</v>
      </c>
    </row>
    <row r="5521" spans="1:13" x14ac:dyDescent="0.2">
      <c r="A5521">
        <v>6870899</v>
      </c>
      <c r="B5521">
        <v>1787</v>
      </c>
      <c r="C5521" s="1">
        <v>44993</v>
      </c>
      <c r="D5521" t="s">
        <v>23</v>
      </c>
      <c r="E5521">
        <v>128133</v>
      </c>
      <c r="F5521">
        <v>790</v>
      </c>
      <c r="G5521" t="s">
        <v>14</v>
      </c>
      <c r="H5521" t="b">
        <v>1</v>
      </c>
      <c r="I5521" t="s">
        <v>20</v>
      </c>
      <c r="J5521" s="5">
        <v>2220.2399999999998</v>
      </c>
      <c r="K5521" s="7">
        <v>3364</v>
      </c>
      <c r="L5521">
        <v>3</v>
      </c>
      <c r="M5521" t="s">
        <v>21</v>
      </c>
    </row>
    <row r="5522" spans="1:13" x14ac:dyDescent="0.2">
      <c r="A5522">
        <v>6873555</v>
      </c>
      <c r="B5522">
        <v>724</v>
      </c>
      <c r="C5522" s="2">
        <v>44261</v>
      </c>
      <c r="D5522" t="s">
        <v>37</v>
      </c>
      <c r="E5522">
        <v>93526</v>
      </c>
      <c r="G5522" t="s">
        <v>14</v>
      </c>
      <c r="H5522" t="b">
        <v>0</v>
      </c>
      <c r="I5522" t="s">
        <v>20</v>
      </c>
      <c r="J5522" s="5">
        <v>2294.88</v>
      </c>
      <c r="K5522" s="7">
        <v>2732</v>
      </c>
      <c r="L5522">
        <v>4</v>
      </c>
      <c r="M5522" t="s">
        <v>47</v>
      </c>
    </row>
    <row r="5523" spans="1:13" x14ac:dyDescent="0.2">
      <c r="A5523">
        <v>6874429</v>
      </c>
      <c r="B5523">
        <v>410</v>
      </c>
      <c r="C5523" s="1">
        <v>45301</v>
      </c>
      <c r="D5523" t="s">
        <v>13</v>
      </c>
      <c r="E5523">
        <v>130845</v>
      </c>
      <c r="F5523">
        <v>616</v>
      </c>
      <c r="G5523" t="s">
        <v>14</v>
      </c>
      <c r="H5523" t="s">
        <v>30</v>
      </c>
      <c r="I5523" t="s">
        <v>20</v>
      </c>
      <c r="J5523" s="5">
        <v>712.8</v>
      </c>
      <c r="K5523" s="7">
        <v>1188</v>
      </c>
      <c r="L5523">
        <v>2</v>
      </c>
      <c r="M5523" t="s">
        <v>38</v>
      </c>
    </row>
    <row r="5524" spans="1:13" x14ac:dyDescent="0.2">
      <c r="A5524">
        <v>6874890</v>
      </c>
      <c r="B5524">
        <v>954</v>
      </c>
      <c r="D5524" t="s">
        <v>23</v>
      </c>
      <c r="E5524">
        <v>61195</v>
      </c>
      <c r="F5524">
        <v>702</v>
      </c>
      <c r="G5524" t="s">
        <v>14</v>
      </c>
      <c r="H5524">
        <v>1</v>
      </c>
      <c r="I5524" t="s">
        <v>20</v>
      </c>
      <c r="J5524" s="5">
        <v>3938.22</v>
      </c>
      <c r="K5524" s="7">
        <v>5967</v>
      </c>
      <c r="L5524">
        <v>4</v>
      </c>
      <c r="M5524" t="s">
        <v>34</v>
      </c>
    </row>
    <row r="5525" spans="1:13" x14ac:dyDescent="0.2">
      <c r="A5525">
        <v>6878075</v>
      </c>
      <c r="B5525">
        <v>1095</v>
      </c>
      <c r="C5525" t="s">
        <v>565</v>
      </c>
      <c r="D5525" t="s">
        <v>19</v>
      </c>
      <c r="E5525">
        <v>224413</v>
      </c>
      <c r="F5525">
        <v>791</v>
      </c>
      <c r="G5525" t="s">
        <v>14</v>
      </c>
      <c r="H5525" t="s">
        <v>40</v>
      </c>
      <c r="I5525" t="s">
        <v>24</v>
      </c>
      <c r="J5525" s="5">
        <v>1275.96</v>
      </c>
      <c r="K5525" s="7">
        <v>1519</v>
      </c>
      <c r="L5525">
        <v>3</v>
      </c>
      <c r="M5525" t="s">
        <v>47</v>
      </c>
    </row>
    <row r="5526" spans="1:13" x14ac:dyDescent="0.2">
      <c r="A5526">
        <v>6881780</v>
      </c>
      <c r="B5526">
        <v>399</v>
      </c>
      <c r="C5526" s="1">
        <v>43944</v>
      </c>
      <c r="D5526" t="s">
        <v>19</v>
      </c>
      <c r="E5526">
        <v>168611</v>
      </c>
      <c r="F5526">
        <v>511</v>
      </c>
      <c r="G5526" t="s">
        <v>14</v>
      </c>
      <c r="H5526">
        <v>1</v>
      </c>
      <c r="I5526" t="s">
        <v>16</v>
      </c>
      <c r="J5526" s="5">
        <v>2041.92</v>
      </c>
      <c r="K5526" s="7">
        <v>2127</v>
      </c>
      <c r="L5526">
        <v>3</v>
      </c>
      <c r="M5526" t="s">
        <v>38</v>
      </c>
    </row>
    <row r="5527" spans="1:13" x14ac:dyDescent="0.2">
      <c r="A5527">
        <v>6882930</v>
      </c>
      <c r="B5527">
        <v>843</v>
      </c>
      <c r="C5527" s="1">
        <v>45170</v>
      </c>
      <c r="D5527" t="s">
        <v>32</v>
      </c>
      <c r="E5527">
        <v>105459</v>
      </c>
      <c r="F5527">
        <v>747</v>
      </c>
      <c r="G5527" t="s">
        <v>14</v>
      </c>
      <c r="H5527" t="b">
        <v>1</v>
      </c>
      <c r="I5527" t="s">
        <v>16</v>
      </c>
      <c r="J5527" s="5">
        <v>1117.74</v>
      </c>
      <c r="K5527" s="7">
        <v>1433</v>
      </c>
      <c r="L5527">
        <v>1</v>
      </c>
      <c r="M5527" t="s">
        <v>25</v>
      </c>
    </row>
    <row r="5528" spans="1:13" x14ac:dyDescent="0.2">
      <c r="A5528">
        <v>6882938</v>
      </c>
      <c r="B5528">
        <v>824</v>
      </c>
      <c r="C5528" s="1">
        <v>44107</v>
      </c>
      <c r="D5528" t="s">
        <v>19</v>
      </c>
      <c r="E5528">
        <v>152827</v>
      </c>
      <c r="F5528">
        <v>662</v>
      </c>
      <c r="G5528" t="s">
        <v>14</v>
      </c>
      <c r="I5528" t="s">
        <v>20</v>
      </c>
      <c r="J5528" s="5">
        <v>1611.84</v>
      </c>
      <c r="K5528" s="7">
        <v>1679</v>
      </c>
      <c r="L5528">
        <v>1</v>
      </c>
      <c r="M5528" t="s">
        <v>31</v>
      </c>
    </row>
    <row r="5529" spans="1:13" x14ac:dyDescent="0.2">
      <c r="A5529">
        <v>6883721</v>
      </c>
      <c r="B5529">
        <v>1496</v>
      </c>
      <c r="C5529" s="1">
        <v>44707</v>
      </c>
      <c r="D5529" t="s">
        <v>27</v>
      </c>
      <c r="E5529">
        <v>116844</v>
      </c>
      <c r="F5529">
        <v>616</v>
      </c>
      <c r="G5529" t="s">
        <v>14</v>
      </c>
      <c r="H5529" t="s">
        <v>15</v>
      </c>
      <c r="I5529" t="s">
        <v>16</v>
      </c>
      <c r="J5529" s="5">
        <v>4898.04</v>
      </c>
      <c r="K5529" s="7">
        <v>5831</v>
      </c>
      <c r="L5529">
        <v>5</v>
      </c>
    </row>
    <row r="5530" spans="1:13" x14ac:dyDescent="0.2">
      <c r="A5530">
        <v>6883854</v>
      </c>
      <c r="B5530">
        <v>1424</v>
      </c>
      <c r="C5530" s="1">
        <v>44489</v>
      </c>
      <c r="D5530" t="s">
        <v>19</v>
      </c>
      <c r="E5530">
        <v>106218</v>
      </c>
      <c r="F5530">
        <v>503</v>
      </c>
      <c r="G5530" t="s">
        <v>26</v>
      </c>
      <c r="I5530" t="s">
        <v>20</v>
      </c>
      <c r="J5530" s="5">
        <v>1940.64</v>
      </c>
      <c r="K5530" s="7">
        <v>2488</v>
      </c>
      <c r="L5530">
        <v>2</v>
      </c>
      <c r="M5530" t="s">
        <v>38</v>
      </c>
    </row>
    <row r="5531" spans="1:13" x14ac:dyDescent="0.2">
      <c r="A5531">
        <v>6884704</v>
      </c>
      <c r="B5531">
        <v>1270</v>
      </c>
      <c r="C5531" s="1">
        <v>44394</v>
      </c>
      <c r="D5531" t="s">
        <v>23</v>
      </c>
      <c r="E5531">
        <v>285162</v>
      </c>
      <c r="G5531" t="s">
        <v>26</v>
      </c>
      <c r="H5531" t="s">
        <v>14</v>
      </c>
      <c r="I5531" t="s">
        <v>20</v>
      </c>
      <c r="J5531" s="5">
        <v>5114.88</v>
      </c>
      <c r="K5531" s="7">
        <v>5328</v>
      </c>
      <c r="L5531">
        <v>5</v>
      </c>
      <c r="M5531" t="s">
        <v>36</v>
      </c>
    </row>
    <row r="5532" spans="1:13" x14ac:dyDescent="0.2">
      <c r="A5532">
        <v>6885450</v>
      </c>
      <c r="B5532">
        <v>1082</v>
      </c>
      <c r="C5532" t="s">
        <v>566</v>
      </c>
      <c r="D5532" t="s">
        <v>27</v>
      </c>
      <c r="E5532">
        <v>116531</v>
      </c>
      <c r="F5532" t="s">
        <v>38</v>
      </c>
      <c r="G5532" t="s">
        <v>14</v>
      </c>
      <c r="H5532" t="s">
        <v>30</v>
      </c>
      <c r="I5532" t="s">
        <v>20</v>
      </c>
      <c r="J5532" s="5">
        <v>913.44</v>
      </c>
      <c r="K5532" s="7">
        <v>1384</v>
      </c>
      <c r="L5532">
        <v>4</v>
      </c>
      <c r="M5532" t="s">
        <v>28</v>
      </c>
    </row>
    <row r="5533" spans="1:13" x14ac:dyDescent="0.2">
      <c r="A5533">
        <v>6886677</v>
      </c>
      <c r="B5533">
        <v>960</v>
      </c>
      <c r="C5533" s="1">
        <v>44479</v>
      </c>
      <c r="D5533" t="s">
        <v>32</v>
      </c>
      <c r="E5533">
        <v>257565</v>
      </c>
      <c r="F5533">
        <v>814</v>
      </c>
      <c r="G5533" t="s">
        <v>14</v>
      </c>
      <c r="H5533" t="b">
        <v>1</v>
      </c>
      <c r="I5533" t="s">
        <v>20</v>
      </c>
      <c r="J5533" s="5">
        <v>1281.06</v>
      </c>
      <c r="K5533" s="7">
        <v>1941</v>
      </c>
      <c r="L5533">
        <v>3</v>
      </c>
      <c r="M5533" t="s">
        <v>41</v>
      </c>
    </row>
    <row r="5534" spans="1:13" x14ac:dyDescent="0.2">
      <c r="A5534">
        <v>6886805</v>
      </c>
      <c r="B5534">
        <v>1043</v>
      </c>
      <c r="C5534" t="s">
        <v>567</v>
      </c>
      <c r="D5534" t="s">
        <v>32</v>
      </c>
      <c r="E5534">
        <v>41454</v>
      </c>
      <c r="F5534">
        <v>389</v>
      </c>
      <c r="G5534" t="s">
        <v>26</v>
      </c>
      <c r="H5534" t="s">
        <v>40</v>
      </c>
      <c r="I5534" t="s">
        <v>16</v>
      </c>
      <c r="J5534" s="5">
        <v>1875.06</v>
      </c>
      <c r="K5534" s="7">
        <v>2841</v>
      </c>
      <c r="L5534">
        <v>1</v>
      </c>
      <c r="M5534" t="s">
        <v>47</v>
      </c>
    </row>
    <row r="5535" spans="1:13" x14ac:dyDescent="0.2">
      <c r="A5535">
        <v>6889861</v>
      </c>
      <c r="B5535">
        <v>274</v>
      </c>
      <c r="C5535" s="1">
        <v>44809</v>
      </c>
      <c r="D5535" t="s">
        <v>13</v>
      </c>
      <c r="E5535">
        <v>152371</v>
      </c>
      <c r="F5535">
        <v>715</v>
      </c>
      <c r="G5535" t="s">
        <v>14</v>
      </c>
      <c r="H5535" t="b">
        <v>0</v>
      </c>
      <c r="I5535" t="s">
        <v>20</v>
      </c>
      <c r="J5535" s="5">
        <v>3286.14</v>
      </c>
      <c r="K5535" s="7">
        <v>4213</v>
      </c>
      <c r="L5535">
        <v>5</v>
      </c>
      <c r="M5535" t="s">
        <v>52</v>
      </c>
    </row>
    <row r="5536" spans="1:13" x14ac:dyDescent="0.2">
      <c r="A5536">
        <v>6893091</v>
      </c>
      <c r="B5536">
        <v>473</v>
      </c>
      <c r="C5536" s="1">
        <v>43971</v>
      </c>
      <c r="D5536" t="s">
        <v>29</v>
      </c>
      <c r="E5536">
        <v>248900000</v>
      </c>
      <c r="F5536">
        <v>664</v>
      </c>
      <c r="G5536" t="s">
        <v>26</v>
      </c>
      <c r="H5536" t="s">
        <v>40</v>
      </c>
      <c r="I5536" t="s">
        <v>16</v>
      </c>
      <c r="J5536" s="5">
        <v>3127.02</v>
      </c>
      <c r="K5536" s="7">
        <v>4009</v>
      </c>
      <c r="L5536">
        <v>4</v>
      </c>
      <c r="M5536" t="s">
        <v>17</v>
      </c>
    </row>
    <row r="5537" spans="1:13" x14ac:dyDescent="0.2">
      <c r="A5537">
        <v>6893491</v>
      </c>
      <c r="B5537">
        <v>740</v>
      </c>
      <c r="C5537" t="s">
        <v>568</v>
      </c>
      <c r="D5537" t="s">
        <v>29</v>
      </c>
      <c r="E5537">
        <v>119731</v>
      </c>
      <c r="F5537">
        <v>772</v>
      </c>
      <c r="G5537" t="s">
        <v>14</v>
      </c>
      <c r="H5537" t="b">
        <v>1</v>
      </c>
      <c r="I5537" t="s">
        <v>24</v>
      </c>
      <c r="J5537" s="5">
        <v>2585.2800000000002</v>
      </c>
      <c r="K5537" s="7">
        <v>2693</v>
      </c>
      <c r="L5537">
        <v>2</v>
      </c>
    </row>
    <row r="5538" spans="1:13" x14ac:dyDescent="0.2">
      <c r="A5538">
        <v>6895387</v>
      </c>
      <c r="B5538">
        <v>72</v>
      </c>
      <c r="C5538" s="2">
        <v>45569</v>
      </c>
      <c r="D5538" t="s">
        <v>27</v>
      </c>
      <c r="E5538">
        <v>50238</v>
      </c>
      <c r="F5538">
        <v>684</v>
      </c>
      <c r="G5538" t="s">
        <v>26</v>
      </c>
      <c r="H5538" t="s">
        <v>15</v>
      </c>
      <c r="I5538" t="s">
        <v>16</v>
      </c>
      <c r="J5538" s="5">
        <v>1882.2</v>
      </c>
      <c r="K5538" s="7">
        <v>3137</v>
      </c>
      <c r="L5538">
        <v>2</v>
      </c>
    </row>
    <row r="5539" spans="1:13" x14ac:dyDescent="0.2">
      <c r="A5539">
        <v>6895724</v>
      </c>
      <c r="B5539">
        <v>337</v>
      </c>
      <c r="C5539" s="1">
        <v>43835</v>
      </c>
      <c r="D5539" t="s">
        <v>29</v>
      </c>
      <c r="E5539">
        <v>89980</v>
      </c>
      <c r="F5539">
        <v>549</v>
      </c>
      <c r="G5539" t="s">
        <v>14</v>
      </c>
      <c r="H5539" t="s">
        <v>40</v>
      </c>
      <c r="I5539" t="s">
        <v>20</v>
      </c>
      <c r="J5539" s="5">
        <v>3649.92</v>
      </c>
      <c r="K5539" s="7">
        <v>3802</v>
      </c>
      <c r="L5539">
        <v>4</v>
      </c>
      <c r="M5539" t="s">
        <v>38</v>
      </c>
    </row>
    <row r="5540" spans="1:13" x14ac:dyDescent="0.2">
      <c r="A5540">
        <v>6895829</v>
      </c>
      <c r="B5540">
        <v>1574</v>
      </c>
      <c r="C5540" s="1">
        <v>44208</v>
      </c>
      <c r="D5540" t="s">
        <v>27</v>
      </c>
      <c r="E5540">
        <v>108920</v>
      </c>
      <c r="F5540">
        <v>473</v>
      </c>
      <c r="G5540" t="s">
        <v>26</v>
      </c>
      <c r="H5540" t="s">
        <v>30</v>
      </c>
      <c r="I5540" t="s">
        <v>24</v>
      </c>
      <c r="J5540" s="5">
        <v>751.2</v>
      </c>
      <c r="K5540" s="7">
        <v>1252</v>
      </c>
      <c r="L5540">
        <v>3</v>
      </c>
      <c r="M5540" t="s">
        <v>41</v>
      </c>
    </row>
    <row r="5541" spans="1:13" x14ac:dyDescent="0.2">
      <c r="A5541">
        <v>6897110</v>
      </c>
      <c r="B5541">
        <v>1686</v>
      </c>
      <c r="C5541" s="1">
        <v>44472</v>
      </c>
      <c r="D5541" t="s">
        <v>27</v>
      </c>
      <c r="E5541">
        <v>60858</v>
      </c>
      <c r="F5541">
        <v>720</v>
      </c>
      <c r="G5541" t="s">
        <v>14</v>
      </c>
      <c r="H5541" t="s">
        <v>30</v>
      </c>
      <c r="I5541" t="s">
        <v>16</v>
      </c>
      <c r="J5541" s="5">
        <v>3495.24</v>
      </c>
      <c r="K5541" s="7">
        <v>4161</v>
      </c>
      <c r="L5541">
        <v>1</v>
      </c>
      <c r="M5541" t="s">
        <v>35</v>
      </c>
    </row>
    <row r="5542" spans="1:13" x14ac:dyDescent="0.2">
      <c r="A5542">
        <v>6898586</v>
      </c>
      <c r="B5542">
        <v>123</v>
      </c>
      <c r="C5542" s="1">
        <v>45103</v>
      </c>
      <c r="D5542" t="s">
        <v>13</v>
      </c>
      <c r="E5542">
        <v>178399</v>
      </c>
      <c r="F5542">
        <v>519</v>
      </c>
      <c r="G5542" t="s">
        <v>14</v>
      </c>
      <c r="I5542" t="s">
        <v>33</v>
      </c>
      <c r="J5542" s="5">
        <v>1011.84</v>
      </c>
      <c r="K5542" s="7">
        <v>1054</v>
      </c>
      <c r="L5542">
        <v>1</v>
      </c>
      <c r="M5542" t="s">
        <v>28</v>
      </c>
    </row>
    <row r="5543" spans="1:13" x14ac:dyDescent="0.2">
      <c r="A5543">
        <v>6899270</v>
      </c>
      <c r="B5543">
        <v>651</v>
      </c>
      <c r="C5543" s="1">
        <v>45146</v>
      </c>
      <c r="D5543" t="s">
        <v>23</v>
      </c>
      <c r="E5543">
        <v>51304</v>
      </c>
      <c r="F5543">
        <v>633</v>
      </c>
      <c r="G5543" t="s">
        <v>26</v>
      </c>
      <c r="H5543" t="s">
        <v>45</v>
      </c>
      <c r="I5543" t="s">
        <v>20</v>
      </c>
      <c r="J5543" s="5">
        <v>2932.8</v>
      </c>
      <c r="K5543" s="7">
        <v>4888</v>
      </c>
      <c r="L5543">
        <v>4</v>
      </c>
      <c r="M5543" t="s">
        <v>31</v>
      </c>
    </row>
    <row r="5544" spans="1:13" x14ac:dyDescent="0.2">
      <c r="A5544">
        <v>6899834</v>
      </c>
      <c r="B5544">
        <v>1086</v>
      </c>
      <c r="C5544" s="1">
        <v>45558</v>
      </c>
      <c r="D5544" t="s">
        <v>37</v>
      </c>
      <c r="E5544">
        <v>139324</v>
      </c>
      <c r="G5544" t="s">
        <v>26</v>
      </c>
      <c r="H5544" t="s">
        <v>40</v>
      </c>
      <c r="I5544" t="s">
        <v>46</v>
      </c>
      <c r="J5544" s="5">
        <v>3806.4</v>
      </c>
      <c r="K5544" s="7">
        <v>4880</v>
      </c>
      <c r="L5544">
        <v>2</v>
      </c>
      <c r="M5544" t="s">
        <v>17</v>
      </c>
    </row>
    <row r="5545" spans="1:13" x14ac:dyDescent="0.2">
      <c r="A5545">
        <v>6900282</v>
      </c>
      <c r="B5545">
        <v>1159</v>
      </c>
      <c r="C5545" t="s">
        <v>390</v>
      </c>
      <c r="D5545" t="s">
        <v>13</v>
      </c>
      <c r="E5545">
        <v>86210</v>
      </c>
      <c r="F5545">
        <v>762</v>
      </c>
      <c r="G5545" t="s">
        <v>26</v>
      </c>
      <c r="H5545" t="s">
        <v>26</v>
      </c>
      <c r="I5545" t="s">
        <v>20</v>
      </c>
      <c r="J5545" s="5">
        <v>2527.98</v>
      </c>
      <c r="K5545" s="7">
        <v>3241</v>
      </c>
      <c r="L5545">
        <v>1</v>
      </c>
      <c r="M5545" t="s">
        <v>34</v>
      </c>
    </row>
    <row r="5546" spans="1:13" x14ac:dyDescent="0.2">
      <c r="A5546">
        <v>6900393</v>
      </c>
      <c r="B5546">
        <v>1181</v>
      </c>
      <c r="C5546" t="s">
        <v>384</v>
      </c>
      <c r="D5546" t="s">
        <v>27</v>
      </c>
      <c r="E5546">
        <v>90583</v>
      </c>
      <c r="F5546">
        <v>782</v>
      </c>
      <c r="G5546" t="s">
        <v>14</v>
      </c>
      <c r="H5546">
        <v>1</v>
      </c>
      <c r="I5546" t="s">
        <v>33</v>
      </c>
      <c r="J5546" s="5">
        <v>2555.52</v>
      </c>
      <c r="K5546" s="7">
        <v>3872</v>
      </c>
      <c r="L5546">
        <v>5</v>
      </c>
      <c r="M5546" t="s">
        <v>41</v>
      </c>
    </row>
    <row r="5547" spans="1:13" x14ac:dyDescent="0.2">
      <c r="A5547">
        <v>6902096</v>
      </c>
      <c r="B5547">
        <v>1669</v>
      </c>
      <c r="C5547" s="2">
        <v>43888</v>
      </c>
      <c r="D5547" t="s">
        <v>19</v>
      </c>
      <c r="E5547">
        <v>84908</v>
      </c>
      <c r="F5547">
        <v>703</v>
      </c>
      <c r="G5547" t="s">
        <v>14</v>
      </c>
      <c r="H5547" t="b">
        <v>1</v>
      </c>
      <c r="I5547" t="s">
        <v>46</v>
      </c>
      <c r="J5547" s="5">
        <v>933.6</v>
      </c>
      <c r="K5547" s="7">
        <v>1556</v>
      </c>
      <c r="L5547">
        <v>4</v>
      </c>
      <c r="M5547" t="s">
        <v>38</v>
      </c>
    </row>
    <row r="5548" spans="1:13" x14ac:dyDescent="0.2">
      <c r="A5548">
        <v>6903903</v>
      </c>
      <c r="B5548">
        <v>579</v>
      </c>
      <c r="C5548" s="1">
        <v>43874</v>
      </c>
      <c r="D5548" t="s">
        <v>23</v>
      </c>
      <c r="E5548">
        <v>125855</v>
      </c>
      <c r="F5548">
        <v>804</v>
      </c>
      <c r="G5548" t="s">
        <v>14</v>
      </c>
      <c r="H5548" t="b">
        <v>1</v>
      </c>
      <c r="I5548" t="s">
        <v>20</v>
      </c>
      <c r="J5548" s="5">
        <v>4918.2</v>
      </c>
      <c r="K5548" s="7">
        <v>5855</v>
      </c>
      <c r="L5548">
        <v>2</v>
      </c>
    </row>
    <row r="5549" spans="1:13" x14ac:dyDescent="0.2">
      <c r="A5549">
        <v>6908214</v>
      </c>
      <c r="B5549">
        <v>1534</v>
      </c>
      <c r="D5549" t="s">
        <v>37</v>
      </c>
      <c r="E5549">
        <v>76575</v>
      </c>
      <c r="F5549">
        <v>742</v>
      </c>
      <c r="G5549" t="s">
        <v>14</v>
      </c>
      <c r="H5549" t="b">
        <v>1</v>
      </c>
      <c r="I5549" t="s">
        <v>16</v>
      </c>
      <c r="J5549" s="5">
        <v>1495.68</v>
      </c>
      <c r="K5549" s="7">
        <v>0</v>
      </c>
      <c r="L5549">
        <v>1</v>
      </c>
      <c r="M5549" t="s">
        <v>35</v>
      </c>
    </row>
    <row r="5550" spans="1:13" x14ac:dyDescent="0.2">
      <c r="A5550">
        <v>6911554</v>
      </c>
      <c r="B5550">
        <v>788</v>
      </c>
      <c r="C5550" s="1">
        <v>45510</v>
      </c>
      <c r="D5550" t="s">
        <v>27</v>
      </c>
      <c r="E5550">
        <v>155198</v>
      </c>
      <c r="F5550">
        <v>762</v>
      </c>
      <c r="G5550" t="s">
        <v>14</v>
      </c>
      <c r="H5550" t="s">
        <v>45</v>
      </c>
      <c r="I5550" t="s">
        <v>20</v>
      </c>
      <c r="J5550" s="5">
        <v>4475.5200000000004</v>
      </c>
      <c r="K5550" s="7">
        <v>5328</v>
      </c>
      <c r="L5550">
        <v>1</v>
      </c>
      <c r="M5550" t="s">
        <v>28</v>
      </c>
    </row>
    <row r="5551" spans="1:13" x14ac:dyDescent="0.2">
      <c r="A5551">
        <v>6911565</v>
      </c>
      <c r="B5551">
        <v>222</v>
      </c>
      <c r="C5551" t="s">
        <v>567</v>
      </c>
      <c r="D5551" t="s">
        <v>37</v>
      </c>
      <c r="E5551">
        <v>191879</v>
      </c>
      <c r="F5551">
        <v>750</v>
      </c>
      <c r="G5551" t="s">
        <v>14</v>
      </c>
      <c r="H5551" t="s">
        <v>14</v>
      </c>
      <c r="I5551" t="s">
        <v>16</v>
      </c>
      <c r="J5551" s="5">
        <v>1655.28</v>
      </c>
      <c r="K5551" s="7">
        <v>2508</v>
      </c>
      <c r="L5551">
        <v>5</v>
      </c>
    </row>
    <row r="5552" spans="1:13" x14ac:dyDescent="0.2">
      <c r="A5552">
        <v>6914188</v>
      </c>
      <c r="B5552">
        <v>542</v>
      </c>
      <c r="C5552" s="1">
        <v>45113</v>
      </c>
      <c r="D5552" t="s">
        <v>23</v>
      </c>
      <c r="E5552">
        <v>20441</v>
      </c>
      <c r="F5552">
        <v>746</v>
      </c>
      <c r="G5552" t="s">
        <v>14</v>
      </c>
      <c r="H5552" t="s">
        <v>45</v>
      </c>
      <c r="I5552" t="s">
        <v>46</v>
      </c>
      <c r="J5552" s="5">
        <v>1119</v>
      </c>
      <c r="K5552" s="7">
        <v>1865</v>
      </c>
      <c r="L5552">
        <v>5</v>
      </c>
    </row>
    <row r="5553" spans="1:13" x14ac:dyDescent="0.2">
      <c r="A5553">
        <v>6915211</v>
      </c>
      <c r="B5553">
        <v>222</v>
      </c>
      <c r="C5553" s="1">
        <v>44871</v>
      </c>
      <c r="D5553" t="s">
        <v>23</v>
      </c>
      <c r="E5553">
        <v>49750</v>
      </c>
      <c r="F5553">
        <v>699</v>
      </c>
      <c r="G5553" t="s">
        <v>14</v>
      </c>
      <c r="H5553" t="b">
        <v>1</v>
      </c>
      <c r="I5553" t="s">
        <v>20</v>
      </c>
      <c r="J5553" s="5">
        <v>1655.28</v>
      </c>
      <c r="K5553" s="7">
        <v>2508</v>
      </c>
      <c r="L5553">
        <v>2</v>
      </c>
      <c r="M5553" t="s">
        <v>36</v>
      </c>
    </row>
    <row r="5554" spans="1:13" x14ac:dyDescent="0.2">
      <c r="A5554">
        <v>6918717</v>
      </c>
      <c r="B5554">
        <v>989</v>
      </c>
      <c r="C5554" s="1">
        <v>44755</v>
      </c>
      <c r="D5554" t="s">
        <v>13</v>
      </c>
      <c r="E5554">
        <v>182224</v>
      </c>
      <c r="F5554">
        <v>673</v>
      </c>
      <c r="G5554" t="s">
        <v>14</v>
      </c>
      <c r="H5554">
        <v>1</v>
      </c>
      <c r="I5554" t="s">
        <v>46</v>
      </c>
      <c r="J5554" s="5">
        <v>1552.32</v>
      </c>
      <c r="K5554" s="7">
        <v>1848</v>
      </c>
      <c r="L5554">
        <v>5</v>
      </c>
      <c r="M5554" t="s">
        <v>25</v>
      </c>
    </row>
    <row r="5555" spans="1:13" x14ac:dyDescent="0.2">
      <c r="A5555">
        <v>6919690</v>
      </c>
      <c r="B5555">
        <v>775</v>
      </c>
      <c r="C5555" s="1">
        <v>44946</v>
      </c>
      <c r="D5555" t="s">
        <v>37</v>
      </c>
      <c r="E5555">
        <v>207400000</v>
      </c>
      <c r="F5555">
        <v>611</v>
      </c>
      <c r="G5555" t="s">
        <v>26</v>
      </c>
      <c r="H5555" t="s">
        <v>15</v>
      </c>
      <c r="I5555" t="s">
        <v>46</v>
      </c>
      <c r="J5555" s="5">
        <v>943.32</v>
      </c>
      <c r="K5555" s="7">
        <v>1123</v>
      </c>
      <c r="L5555">
        <v>2</v>
      </c>
    </row>
    <row r="5556" spans="1:13" x14ac:dyDescent="0.2">
      <c r="A5556">
        <v>6927436</v>
      </c>
      <c r="B5556">
        <v>1744</v>
      </c>
      <c r="C5556" s="2">
        <v>43983</v>
      </c>
      <c r="D5556" t="s">
        <v>27</v>
      </c>
      <c r="E5556">
        <v>47796</v>
      </c>
      <c r="G5556" t="s">
        <v>14</v>
      </c>
      <c r="H5556">
        <v>0</v>
      </c>
      <c r="I5556" t="s">
        <v>20</v>
      </c>
      <c r="J5556" s="5">
        <v>5146.68</v>
      </c>
      <c r="K5556" s="7">
        <v>7798</v>
      </c>
      <c r="L5556">
        <v>3</v>
      </c>
      <c r="M5556" t="s">
        <v>17</v>
      </c>
    </row>
    <row r="5557" spans="1:13" x14ac:dyDescent="0.2">
      <c r="A5557">
        <v>6928359</v>
      </c>
      <c r="B5557">
        <v>1232</v>
      </c>
      <c r="C5557" s="2">
        <v>44920</v>
      </c>
      <c r="D5557" t="s">
        <v>37</v>
      </c>
      <c r="E5557">
        <v>224100000</v>
      </c>
      <c r="F5557">
        <v>811</v>
      </c>
      <c r="G5557" t="s">
        <v>26</v>
      </c>
      <c r="H5557" t="s">
        <v>40</v>
      </c>
      <c r="I5557" t="s">
        <v>20</v>
      </c>
      <c r="J5557" s="5">
        <v>1713.6</v>
      </c>
      <c r="K5557" s="7">
        <v>2856</v>
      </c>
      <c r="L5557">
        <v>2</v>
      </c>
      <c r="M5557" t="s">
        <v>34</v>
      </c>
    </row>
    <row r="5558" spans="1:13" x14ac:dyDescent="0.2">
      <c r="A5558">
        <v>6928947</v>
      </c>
      <c r="B5558">
        <v>1360</v>
      </c>
      <c r="C5558" s="1">
        <v>45077</v>
      </c>
      <c r="D5558" t="s">
        <v>29</v>
      </c>
      <c r="E5558">
        <v>6343</v>
      </c>
      <c r="G5558" t="s">
        <v>14</v>
      </c>
      <c r="H5558" t="s">
        <v>40</v>
      </c>
      <c r="I5558" t="s">
        <v>20</v>
      </c>
      <c r="J5558" s="5">
        <v>1438.08</v>
      </c>
      <c r="K5558" s="7">
        <v>1498</v>
      </c>
      <c r="L5558">
        <v>1</v>
      </c>
      <c r="M5558" t="s">
        <v>36</v>
      </c>
    </row>
    <row r="5559" spans="1:13" x14ac:dyDescent="0.2">
      <c r="A5559">
        <v>6929544</v>
      </c>
      <c r="B5559">
        <v>567</v>
      </c>
      <c r="C5559" s="1">
        <v>43961</v>
      </c>
      <c r="D5559" t="s">
        <v>32</v>
      </c>
      <c r="E5559">
        <v>61231</v>
      </c>
      <c r="G5559" t="s">
        <v>14</v>
      </c>
      <c r="H5559">
        <v>0</v>
      </c>
      <c r="I5559" t="s">
        <v>24</v>
      </c>
      <c r="J5559" s="5">
        <v>1066.8</v>
      </c>
      <c r="K5559" s="7">
        <v>1778</v>
      </c>
      <c r="L5559">
        <v>4</v>
      </c>
    </row>
    <row r="5560" spans="1:13" x14ac:dyDescent="0.2">
      <c r="A5560">
        <v>6934086</v>
      </c>
      <c r="B5560">
        <v>49</v>
      </c>
      <c r="C5560" s="1">
        <v>43884</v>
      </c>
      <c r="D5560" t="s">
        <v>23</v>
      </c>
      <c r="E5560">
        <v>122667</v>
      </c>
      <c r="F5560">
        <v>793</v>
      </c>
      <c r="G5560" t="s">
        <v>14</v>
      </c>
      <c r="H5560" t="s">
        <v>14</v>
      </c>
      <c r="I5560" t="s">
        <v>46</v>
      </c>
      <c r="J5560" s="5">
        <v>2453.2199999999998</v>
      </c>
      <c r="K5560" s="7">
        <v>3717</v>
      </c>
      <c r="L5560">
        <v>2</v>
      </c>
    </row>
    <row r="5561" spans="1:13" x14ac:dyDescent="0.2">
      <c r="A5561">
        <v>6934598</v>
      </c>
      <c r="B5561">
        <v>576</v>
      </c>
      <c r="C5561" t="s">
        <v>62</v>
      </c>
      <c r="D5561" t="s">
        <v>37</v>
      </c>
      <c r="E5561">
        <v>25287</v>
      </c>
      <c r="F5561">
        <v>641</v>
      </c>
      <c r="G5561" t="s">
        <v>14</v>
      </c>
      <c r="H5561" t="s">
        <v>45</v>
      </c>
      <c r="I5561" t="s">
        <v>24</v>
      </c>
      <c r="J5561" s="5">
        <v>1090.32</v>
      </c>
      <c r="K5561" s="7">
        <v>1652</v>
      </c>
      <c r="L5561">
        <v>5</v>
      </c>
      <c r="M5561" t="s">
        <v>52</v>
      </c>
    </row>
    <row r="5562" spans="1:13" x14ac:dyDescent="0.2">
      <c r="A5562">
        <v>6935810</v>
      </c>
      <c r="B5562">
        <v>124</v>
      </c>
      <c r="C5562" s="1">
        <v>45625</v>
      </c>
      <c r="D5562" t="s">
        <v>37</v>
      </c>
      <c r="E5562">
        <v>230286</v>
      </c>
      <c r="F5562">
        <v>591</v>
      </c>
      <c r="G5562" t="s">
        <v>14</v>
      </c>
      <c r="H5562" t="b">
        <v>1</v>
      </c>
      <c r="I5562" t="s">
        <v>33</v>
      </c>
      <c r="J5562" s="5">
        <v>775.32</v>
      </c>
      <c r="K5562" s="7">
        <v>994</v>
      </c>
      <c r="L5562">
        <v>3</v>
      </c>
    </row>
    <row r="5563" spans="1:13" x14ac:dyDescent="0.2">
      <c r="A5563">
        <v>6937911</v>
      </c>
      <c r="B5563">
        <v>98</v>
      </c>
      <c r="C5563" s="1">
        <v>45574</v>
      </c>
      <c r="D5563" t="s">
        <v>13</v>
      </c>
      <c r="E5563">
        <v>75420</v>
      </c>
      <c r="F5563">
        <v>774</v>
      </c>
      <c r="G5563" t="s">
        <v>14</v>
      </c>
      <c r="H5563">
        <v>1</v>
      </c>
      <c r="I5563" t="s">
        <v>24</v>
      </c>
      <c r="J5563" s="5">
        <v>1862.4</v>
      </c>
      <c r="K5563" s="7">
        <v>1940</v>
      </c>
      <c r="L5563">
        <v>2</v>
      </c>
      <c r="M5563" t="s">
        <v>52</v>
      </c>
    </row>
    <row r="5564" spans="1:13" x14ac:dyDescent="0.2">
      <c r="A5564">
        <v>6939264</v>
      </c>
      <c r="B5564">
        <v>109</v>
      </c>
      <c r="C5564" s="2">
        <v>45566</v>
      </c>
      <c r="D5564" t="s">
        <v>19</v>
      </c>
      <c r="E5564">
        <v>206546</v>
      </c>
      <c r="F5564">
        <v>741</v>
      </c>
      <c r="G5564" t="s">
        <v>26</v>
      </c>
      <c r="H5564">
        <v>1</v>
      </c>
      <c r="I5564" t="s">
        <v>20</v>
      </c>
      <c r="J5564" s="5">
        <v>1506.96</v>
      </c>
      <c r="K5564" s="7">
        <v>0</v>
      </c>
      <c r="L5564">
        <v>5</v>
      </c>
    </row>
    <row r="5565" spans="1:13" x14ac:dyDescent="0.2">
      <c r="A5565">
        <v>6940731</v>
      </c>
      <c r="B5565">
        <v>212</v>
      </c>
      <c r="C5565" s="2">
        <v>45630</v>
      </c>
      <c r="D5565" t="s">
        <v>19</v>
      </c>
      <c r="E5565">
        <v>264993</v>
      </c>
      <c r="G5565" t="s">
        <v>14</v>
      </c>
      <c r="H5565" t="b">
        <v>0</v>
      </c>
      <c r="I5565" t="s">
        <v>16</v>
      </c>
      <c r="J5565" s="5">
        <v>1713.6</v>
      </c>
      <c r="K5565" s="7">
        <v>1785</v>
      </c>
      <c r="L5565">
        <v>1</v>
      </c>
      <c r="M5565" t="s">
        <v>47</v>
      </c>
    </row>
    <row r="5566" spans="1:13" x14ac:dyDescent="0.2">
      <c r="A5566">
        <v>6941879</v>
      </c>
      <c r="B5566">
        <v>584</v>
      </c>
      <c r="C5566" s="2">
        <v>45307</v>
      </c>
      <c r="D5566" t="s">
        <v>19</v>
      </c>
      <c r="E5566">
        <v>86082</v>
      </c>
      <c r="F5566">
        <v>715</v>
      </c>
      <c r="G5566" t="s">
        <v>26</v>
      </c>
      <c r="H5566" t="s">
        <v>40</v>
      </c>
      <c r="I5566" t="s">
        <v>43</v>
      </c>
      <c r="J5566" s="5">
        <v>3364.8</v>
      </c>
      <c r="K5566" s="7">
        <v>3505</v>
      </c>
      <c r="L5566">
        <v>4</v>
      </c>
      <c r="M5566" t="s">
        <v>21</v>
      </c>
    </row>
    <row r="5567" spans="1:13" x14ac:dyDescent="0.2">
      <c r="A5567">
        <v>6943121</v>
      </c>
      <c r="B5567">
        <v>547</v>
      </c>
      <c r="C5567" s="1">
        <v>43977</v>
      </c>
      <c r="D5567" t="s">
        <v>23</v>
      </c>
      <c r="E5567">
        <v>204453</v>
      </c>
      <c r="F5567">
        <v>559</v>
      </c>
      <c r="G5567" t="s">
        <v>14</v>
      </c>
      <c r="H5567" t="s">
        <v>30</v>
      </c>
      <c r="I5567" t="s">
        <v>16</v>
      </c>
      <c r="J5567" s="5">
        <v>2808.3</v>
      </c>
      <c r="K5567" s="7">
        <v>4255</v>
      </c>
      <c r="L5567">
        <v>4</v>
      </c>
      <c r="M5567" t="s">
        <v>17</v>
      </c>
    </row>
    <row r="5568" spans="1:13" x14ac:dyDescent="0.2">
      <c r="A5568">
        <v>6945437</v>
      </c>
      <c r="B5568">
        <v>625</v>
      </c>
      <c r="C5568" s="1">
        <v>44829</v>
      </c>
      <c r="D5568" t="s">
        <v>23</v>
      </c>
      <c r="E5568">
        <v>239440</v>
      </c>
      <c r="F5568">
        <v>396</v>
      </c>
      <c r="G5568" t="s">
        <v>14</v>
      </c>
      <c r="H5568" t="s">
        <v>30</v>
      </c>
      <c r="I5568" t="s">
        <v>20</v>
      </c>
      <c r="J5568" s="5">
        <v>2017.86</v>
      </c>
      <c r="K5568" s="7">
        <v>2587</v>
      </c>
      <c r="L5568">
        <v>4</v>
      </c>
      <c r="M5568" t="s">
        <v>25</v>
      </c>
    </row>
    <row r="5569" spans="1:13" x14ac:dyDescent="0.2">
      <c r="A5569">
        <v>6945442</v>
      </c>
      <c r="B5569">
        <v>645</v>
      </c>
      <c r="C5569" t="s">
        <v>57</v>
      </c>
      <c r="D5569" t="s">
        <v>32</v>
      </c>
      <c r="E5569">
        <v>40909</v>
      </c>
      <c r="F5569">
        <v>850</v>
      </c>
      <c r="G5569" t="s">
        <v>26</v>
      </c>
      <c r="H5569" t="b">
        <v>0</v>
      </c>
      <c r="I5569" t="s">
        <v>51</v>
      </c>
      <c r="J5569" s="5">
        <v>4734.84</v>
      </c>
      <c r="K5569" s="7">
        <v>7174</v>
      </c>
      <c r="L5569">
        <v>5</v>
      </c>
      <c r="M5569" t="s">
        <v>17</v>
      </c>
    </row>
    <row r="5570" spans="1:13" x14ac:dyDescent="0.2">
      <c r="A5570">
        <v>6946165</v>
      </c>
      <c r="B5570">
        <v>726</v>
      </c>
      <c r="C5570" s="2">
        <v>43928</v>
      </c>
      <c r="D5570" t="s">
        <v>13</v>
      </c>
      <c r="E5570">
        <v>229882</v>
      </c>
      <c r="F5570">
        <v>675</v>
      </c>
      <c r="G5570" t="s">
        <v>14</v>
      </c>
      <c r="H5570" t="s">
        <v>26</v>
      </c>
      <c r="I5570" t="s">
        <v>24</v>
      </c>
      <c r="J5570" s="5">
        <v>1597.68</v>
      </c>
      <c r="K5570" s="7">
        <v>1902</v>
      </c>
      <c r="L5570">
        <v>3</v>
      </c>
      <c r="M5570" t="s">
        <v>36</v>
      </c>
    </row>
    <row r="5571" spans="1:13" x14ac:dyDescent="0.2">
      <c r="A5571">
        <v>6946647</v>
      </c>
      <c r="B5571">
        <v>1088</v>
      </c>
      <c r="D5571" t="s">
        <v>13</v>
      </c>
      <c r="E5571">
        <v>184177</v>
      </c>
      <c r="F5571">
        <v>589</v>
      </c>
      <c r="G5571" t="s">
        <v>26</v>
      </c>
      <c r="H5571" t="s">
        <v>14</v>
      </c>
      <c r="I5571" t="s">
        <v>20</v>
      </c>
      <c r="J5571" s="5">
        <v>3582.6</v>
      </c>
      <c r="K5571" s="7">
        <v>5971</v>
      </c>
      <c r="L5571">
        <v>5</v>
      </c>
      <c r="M5571" t="s">
        <v>38</v>
      </c>
    </row>
    <row r="5572" spans="1:13" x14ac:dyDescent="0.2">
      <c r="A5572">
        <v>6946687</v>
      </c>
      <c r="B5572">
        <v>408</v>
      </c>
      <c r="C5572" s="1">
        <v>43842</v>
      </c>
      <c r="D5572" t="s">
        <v>27</v>
      </c>
      <c r="E5572">
        <v>39107</v>
      </c>
      <c r="F5572" t="s">
        <v>38</v>
      </c>
      <c r="G5572" t="s">
        <v>14</v>
      </c>
      <c r="H5572" t="s">
        <v>26</v>
      </c>
      <c r="I5572" t="s">
        <v>46</v>
      </c>
      <c r="J5572" s="5">
        <v>5633.94</v>
      </c>
      <c r="K5572" s="7">
        <v>7223</v>
      </c>
      <c r="L5572">
        <v>1</v>
      </c>
      <c r="M5572" t="s">
        <v>34</v>
      </c>
    </row>
    <row r="5573" spans="1:13" x14ac:dyDescent="0.2">
      <c r="A5573">
        <v>6949583</v>
      </c>
      <c r="B5573">
        <v>391</v>
      </c>
      <c r="C5573" s="1">
        <v>45044</v>
      </c>
      <c r="D5573" t="s">
        <v>19</v>
      </c>
      <c r="E5573">
        <v>237899</v>
      </c>
      <c r="G5573" t="s">
        <v>14</v>
      </c>
      <c r="H5573" t="s">
        <v>26</v>
      </c>
      <c r="I5573" t="s">
        <v>16</v>
      </c>
      <c r="J5573" s="5">
        <v>2616.6</v>
      </c>
      <c r="K5573" s="7">
        <v>3115</v>
      </c>
      <c r="L5573">
        <v>3</v>
      </c>
      <c r="M5573" t="s">
        <v>36</v>
      </c>
    </row>
    <row r="5574" spans="1:13" x14ac:dyDescent="0.2">
      <c r="A5574">
        <v>6950017</v>
      </c>
      <c r="B5574">
        <v>1556</v>
      </c>
      <c r="C5574" s="2">
        <v>44966</v>
      </c>
      <c r="D5574" t="s">
        <v>32</v>
      </c>
      <c r="E5574">
        <v>25914</v>
      </c>
      <c r="F5574">
        <v>675</v>
      </c>
      <c r="G5574" t="s">
        <v>26</v>
      </c>
      <c r="H5574">
        <v>1</v>
      </c>
      <c r="I5574" t="s">
        <v>20</v>
      </c>
      <c r="J5574" s="5">
        <v>1989</v>
      </c>
      <c r="K5574" s="7">
        <v>2550</v>
      </c>
      <c r="L5574">
        <v>4</v>
      </c>
      <c r="M5574" t="s">
        <v>47</v>
      </c>
    </row>
    <row r="5575" spans="1:13" x14ac:dyDescent="0.2">
      <c r="A5575">
        <v>6950414</v>
      </c>
      <c r="B5575">
        <v>365</v>
      </c>
      <c r="C5575" t="s">
        <v>569</v>
      </c>
      <c r="D5575" t="s">
        <v>23</v>
      </c>
      <c r="E5575">
        <v>92870</v>
      </c>
      <c r="F5575">
        <v>768</v>
      </c>
      <c r="G5575" t="s">
        <v>14</v>
      </c>
      <c r="H5575" t="s">
        <v>26</v>
      </c>
      <c r="I5575" t="s">
        <v>16</v>
      </c>
      <c r="J5575" s="5">
        <v>1847.82</v>
      </c>
      <c r="K5575" s="7">
        <v>2369</v>
      </c>
      <c r="L5575">
        <v>1</v>
      </c>
      <c r="M5575" t="s">
        <v>17</v>
      </c>
    </row>
    <row r="5576" spans="1:13" x14ac:dyDescent="0.2">
      <c r="A5576">
        <v>6950914</v>
      </c>
      <c r="B5576">
        <v>996</v>
      </c>
      <c r="C5576" s="1">
        <v>44538</v>
      </c>
      <c r="D5576" t="s">
        <v>37</v>
      </c>
      <c r="E5576">
        <v>209964</v>
      </c>
      <c r="F5576">
        <v>451</v>
      </c>
      <c r="G5576" t="s">
        <v>26</v>
      </c>
      <c r="H5576" t="s">
        <v>14</v>
      </c>
      <c r="I5576" t="s">
        <v>24</v>
      </c>
      <c r="J5576" s="5">
        <v>3776.4</v>
      </c>
      <c r="K5576" s="7">
        <v>6294</v>
      </c>
      <c r="L5576">
        <v>1</v>
      </c>
      <c r="M5576" t="s">
        <v>52</v>
      </c>
    </row>
    <row r="5577" spans="1:13" x14ac:dyDescent="0.2">
      <c r="A5577">
        <v>6951255</v>
      </c>
      <c r="B5577">
        <v>1458</v>
      </c>
      <c r="C5577" t="s">
        <v>570</v>
      </c>
      <c r="D5577" t="s">
        <v>19</v>
      </c>
      <c r="E5577">
        <v>48702</v>
      </c>
      <c r="F5577">
        <v>712</v>
      </c>
      <c r="G5577" t="s">
        <v>14</v>
      </c>
      <c r="H5577" t="s">
        <v>15</v>
      </c>
      <c r="I5577" t="s">
        <v>20</v>
      </c>
      <c r="J5577" s="5">
        <v>3801.84</v>
      </c>
      <c r="K5577" s="7">
        <v>4526</v>
      </c>
      <c r="L5577">
        <v>5</v>
      </c>
      <c r="M5577" t="s">
        <v>36</v>
      </c>
    </row>
    <row r="5578" spans="1:13" x14ac:dyDescent="0.2">
      <c r="A5578">
        <v>6954716</v>
      </c>
      <c r="B5578">
        <v>1322</v>
      </c>
      <c r="C5578" t="s">
        <v>571</v>
      </c>
      <c r="D5578" t="s">
        <v>32</v>
      </c>
      <c r="E5578">
        <v>154400000</v>
      </c>
      <c r="F5578">
        <v>597</v>
      </c>
      <c r="G5578" t="s">
        <v>26</v>
      </c>
      <c r="H5578" t="b">
        <v>1</v>
      </c>
      <c r="I5578" t="s">
        <v>20</v>
      </c>
      <c r="J5578" s="5">
        <v>3102.96</v>
      </c>
      <c r="K5578" s="7">
        <v>3694</v>
      </c>
      <c r="L5578">
        <v>3</v>
      </c>
      <c r="M5578" t="s">
        <v>21</v>
      </c>
    </row>
    <row r="5579" spans="1:13" x14ac:dyDescent="0.2">
      <c r="A5579">
        <v>6955473</v>
      </c>
      <c r="B5579">
        <v>987</v>
      </c>
      <c r="C5579" s="1">
        <v>44169</v>
      </c>
      <c r="D5579" t="s">
        <v>13</v>
      </c>
      <c r="E5579">
        <v>67018</v>
      </c>
      <c r="F5579">
        <v>348</v>
      </c>
      <c r="G5579" t="s">
        <v>14</v>
      </c>
      <c r="H5579">
        <v>1</v>
      </c>
      <c r="I5579" t="s">
        <v>33</v>
      </c>
      <c r="J5579" s="5">
        <v>3730.98</v>
      </c>
      <c r="K5579" s="7">
        <v>5653</v>
      </c>
      <c r="L5579">
        <v>5</v>
      </c>
      <c r="M5579" t="s">
        <v>17</v>
      </c>
    </row>
    <row r="5580" spans="1:13" x14ac:dyDescent="0.2">
      <c r="A5580">
        <v>6956378</v>
      </c>
      <c r="B5580">
        <v>1419</v>
      </c>
      <c r="C5580" s="1">
        <v>45299</v>
      </c>
      <c r="D5580" t="s">
        <v>37</v>
      </c>
      <c r="E5580">
        <v>76427</v>
      </c>
      <c r="F5580">
        <v>325</v>
      </c>
      <c r="G5580" t="s">
        <v>14</v>
      </c>
      <c r="I5580" t="s">
        <v>24</v>
      </c>
      <c r="J5580" s="5">
        <v>2752.62</v>
      </c>
      <c r="K5580" s="7">
        <v>3529</v>
      </c>
      <c r="L5580">
        <v>2</v>
      </c>
      <c r="M5580" t="s">
        <v>25</v>
      </c>
    </row>
    <row r="5581" spans="1:13" x14ac:dyDescent="0.2">
      <c r="A5581">
        <v>6957438</v>
      </c>
      <c r="B5581">
        <v>1429</v>
      </c>
      <c r="C5581" t="s">
        <v>572</v>
      </c>
      <c r="D5581" t="s">
        <v>23</v>
      </c>
      <c r="E5581">
        <v>214084</v>
      </c>
      <c r="F5581">
        <v>618</v>
      </c>
      <c r="G5581" t="s">
        <v>26</v>
      </c>
      <c r="H5581">
        <v>1</v>
      </c>
      <c r="I5581" t="s">
        <v>16</v>
      </c>
      <c r="J5581" s="5">
        <v>2703.6</v>
      </c>
      <c r="K5581" s="7">
        <v>4506</v>
      </c>
      <c r="L5581">
        <v>5</v>
      </c>
      <c r="M5581" t="s">
        <v>34</v>
      </c>
    </row>
    <row r="5582" spans="1:13" x14ac:dyDescent="0.2">
      <c r="A5582">
        <v>6959022</v>
      </c>
      <c r="B5582">
        <v>413</v>
      </c>
      <c r="C5582" s="1">
        <v>44723</v>
      </c>
      <c r="D5582" t="s">
        <v>29</v>
      </c>
      <c r="E5582">
        <v>160675</v>
      </c>
      <c r="F5582">
        <v>689</v>
      </c>
      <c r="G5582" t="s">
        <v>14</v>
      </c>
      <c r="H5582" t="s">
        <v>15</v>
      </c>
      <c r="I5582" t="s">
        <v>16</v>
      </c>
      <c r="J5582" s="5">
        <v>3894</v>
      </c>
      <c r="K5582" s="7">
        <v>6490</v>
      </c>
      <c r="L5582">
        <v>1</v>
      </c>
      <c r="M5582" t="s">
        <v>21</v>
      </c>
    </row>
    <row r="5583" spans="1:13" x14ac:dyDescent="0.2">
      <c r="A5583">
        <v>6959975</v>
      </c>
      <c r="B5583">
        <v>1422</v>
      </c>
      <c r="C5583" s="1">
        <v>45561</v>
      </c>
      <c r="D5583" t="s">
        <v>27</v>
      </c>
      <c r="E5583">
        <v>131573</v>
      </c>
      <c r="F5583">
        <v>685</v>
      </c>
      <c r="G5583" t="s">
        <v>14</v>
      </c>
      <c r="H5583" t="s">
        <v>15</v>
      </c>
      <c r="I5583" t="s">
        <v>46</v>
      </c>
      <c r="J5583" s="5">
        <v>1496.22</v>
      </c>
      <c r="K5583" s="7">
        <v>2267</v>
      </c>
      <c r="L5583">
        <v>3</v>
      </c>
      <c r="M5583" t="s">
        <v>36</v>
      </c>
    </row>
    <row r="5584" spans="1:13" x14ac:dyDescent="0.2">
      <c r="A5584">
        <v>6961184</v>
      </c>
      <c r="B5584">
        <v>1057</v>
      </c>
      <c r="C5584" s="1">
        <v>45531</v>
      </c>
      <c r="D5584" t="s">
        <v>23</v>
      </c>
      <c r="E5584">
        <v>138825</v>
      </c>
      <c r="F5584">
        <v>841</v>
      </c>
      <c r="G5584" t="s">
        <v>14</v>
      </c>
      <c r="H5584" t="s">
        <v>14</v>
      </c>
      <c r="I5584" t="s">
        <v>46</v>
      </c>
      <c r="J5584" s="5">
        <v>3382.08</v>
      </c>
      <c r="K5584" s="7">
        <v>3523</v>
      </c>
      <c r="L5584">
        <v>1</v>
      </c>
      <c r="M5584" t="s">
        <v>52</v>
      </c>
    </row>
    <row r="5585" spans="1:13" x14ac:dyDescent="0.2">
      <c r="A5585">
        <v>6961631</v>
      </c>
      <c r="B5585">
        <v>744</v>
      </c>
      <c r="C5585" t="s">
        <v>191</v>
      </c>
      <c r="D5585" t="s">
        <v>29</v>
      </c>
      <c r="E5585">
        <v>248991</v>
      </c>
      <c r="F5585">
        <v>730</v>
      </c>
      <c r="G5585" t="s">
        <v>14</v>
      </c>
      <c r="H5585" t="s">
        <v>26</v>
      </c>
      <c r="I5585" t="s">
        <v>24</v>
      </c>
      <c r="J5585" s="5">
        <v>3557.76</v>
      </c>
      <c r="K5585" s="7">
        <v>3706</v>
      </c>
      <c r="L5585">
        <v>3</v>
      </c>
      <c r="M5585" t="s">
        <v>41</v>
      </c>
    </row>
    <row r="5586" spans="1:13" x14ac:dyDescent="0.2">
      <c r="A5586">
        <v>6963347</v>
      </c>
      <c r="B5586">
        <v>679</v>
      </c>
      <c r="C5586" t="s">
        <v>573</v>
      </c>
      <c r="D5586" t="s">
        <v>23</v>
      </c>
      <c r="E5586">
        <v>117004</v>
      </c>
      <c r="G5586" t="s">
        <v>14</v>
      </c>
      <c r="I5586" t="s">
        <v>16</v>
      </c>
      <c r="J5586" s="5">
        <v>2830.08</v>
      </c>
      <c r="K5586" s="7">
        <v>2948</v>
      </c>
      <c r="L5586">
        <v>2</v>
      </c>
    </row>
    <row r="5587" spans="1:13" x14ac:dyDescent="0.2">
      <c r="A5587">
        <v>6963351</v>
      </c>
      <c r="B5587">
        <v>1380</v>
      </c>
      <c r="C5587" s="1">
        <v>45475</v>
      </c>
      <c r="D5587" t="s">
        <v>32</v>
      </c>
      <c r="E5587">
        <v>144025</v>
      </c>
      <c r="G5587" t="s">
        <v>14</v>
      </c>
      <c r="I5587" t="s">
        <v>20</v>
      </c>
      <c r="J5587" s="5">
        <v>8010.24</v>
      </c>
      <c r="K5587" s="7">
        <v>8344</v>
      </c>
      <c r="L5587">
        <v>1</v>
      </c>
      <c r="M5587" t="s">
        <v>35</v>
      </c>
    </row>
    <row r="5588" spans="1:13" x14ac:dyDescent="0.2">
      <c r="A5588">
        <v>6964111</v>
      </c>
      <c r="B5588">
        <v>439</v>
      </c>
      <c r="C5588" s="2">
        <v>44659</v>
      </c>
      <c r="D5588" t="s">
        <v>29</v>
      </c>
      <c r="E5588">
        <v>31969</v>
      </c>
      <c r="G5588" t="s">
        <v>14</v>
      </c>
      <c r="H5588">
        <v>1</v>
      </c>
      <c r="I5588" t="s">
        <v>24</v>
      </c>
      <c r="J5588" s="5">
        <v>1864.32</v>
      </c>
      <c r="K5588" s="7">
        <v>1942</v>
      </c>
      <c r="L5588">
        <v>5</v>
      </c>
      <c r="M5588" t="s">
        <v>21</v>
      </c>
    </row>
    <row r="5589" spans="1:13" x14ac:dyDescent="0.2">
      <c r="A5589">
        <v>6964419</v>
      </c>
      <c r="B5589">
        <v>708</v>
      </c>
      <c r="C5589" s="1">
        <v>45004</v>
      </c>
      <c r="D5589" t="s">
        <v>37</v>
      </c>
      <c r="E5589">
        <v>135909</v>
      </c>
      <c r="F5589">
        <v>735</v>
      </c>
      <c r="G5589" t="s">
        <v>14</v>
      </c>
      <c r="H5589" t="b">
        <v>1</v>
      </c>
      <c r="I5589" t="s">
        <v>24</v>
      </c>
      <c r="J5589" s="5">
        <v>4201.8599999999997</v>
      </c>
      <c r="K5589" s="7">
        <v>5387</v>
      </c>
      <c r="L5589">
        <v>3</v>
      </c>
      <c r="M5589" t="s">
        <v>31</v>
      </c>
    </row>
    <row r="5590" spans="1:13" x14ac:dyDescent="0.2">
      <c r="A5590">
        <v>6964715</v>
      </c>
      <c r="B5590">
        <v>1664</v>
      </c>
      <c r="C5590" s="1">
        <v>45226</v>
      </c>
      <c r="D5590" t="s">
        <v>37</v>
      </c>
      <c r="E5590">
        <v>60906</v>
      </c>
      <c r="F5590">
        <v>776</v>
      </c>
      <c r="G5590" t="s">
        <v>14</v>
      </c>
      <c r="H5590" t="s">
        <v>45</v>
      </c>
      <c r="I5590" t="s">
        <v>20</v>
      </c>
      <c r="J5590" s="5">
        <v>3832.32</v>
      </c>
      <c r="K5590" s="7">
        <v>3992</v>
      </c>
      <c r="L5590">
        <v>5</v>
      </c>
    </row>
    <row r="5591" spans="1:13" x14ac:dyDescent="0.2">
      <c r="A5591">
        <v>6964942</v>
      </c>
      <c r="B5591">
        <v>1441</v>
      </c>
      <c r="C5591" s="1">
        <v>44203</v>
      </c>
      <c r="D5591" t="s">
        <v>27</v>
      </c>
      <c r="E5591">
        <v>119229</v>
      </c>
      <c r="F5591">
        <v>510</v>
      </c>
      <c r="G5591" t="s">
        <v>14</v>
      </c>
      <c r="H5591" t="s">
        <v>30</v>
      </c>
      <c r="I5591" t="s">
        <v>20</v>
      </c>
      <c r="J5591" s="5">
        <v>2980.38</v>
      </c>
      <c r="K5591" s="7">
        <v>3821</v>
      </c>
      <c r="L5591">
        <v>4</v>
      </c>
      <c r="M5591" t="s">
        <v>28</v>
      </c>
    </row>
    <row r="5592" spans="1:13" x14ac:dyDescent="0.2">
      <c r="A5592">
        <v>6966761</v>
      </c>
      <c r="B5592">
        <v>786</v>
      </c>
      <c r="C5592" t="s">
        <v>574</v>
      </c>
      <c r="D5592" t="s">
        <v>19</v>
      </c>
      <c r="E5592">
        <v>120345</v>
      </c>
      <c r="F5592">
        <v>698</v>
      </c>
      <c r="G5592" t="s">
        <v>14</v>
      </c>
      <c r="H5592" t="s">
        <v>45</v>
      </c>
      <c r="I5592" t="s">
        <v>24</v>
      </c>
      <c r="J5592" s="5">
        <v>1850.16</v>
      </c>
      <c r="K5592" s="7">
        <v>2372</v>
      </c>
      <c r="L5592">
        <v>5</v>
      </c>
      <c r="M5592" t="s">
        <v>52</v>
      </c>
    </row>
    <row r="5593" spans="1:13" x14ac:dyDescent="0.2">
      <c r="A5593">
        <v>6966822</v>
      </c>
      <c r="B5593">
        <v>256</v>
      </c>
      <c r="D5593" t="s">
        <v>13</v>
      </c>
      <c r="E5593">
        <v>91969</v>
      </c>
      <c r="F5593">
        <v>677</v>
      </c>
      <c r="G5593" t="s">
        <v>14</v>
      </c>
      <c r="H5593" t="b">
        <v>0</v>
      </c>
      <c r="I5593" t="s">
        <v>20</v>
      </c>
      <c r="J5593" s="5">
        <v>2154.2399999999998</v>
      </c>
      <c r="K5593" s="7">
        <v>2244</v>
      </c>
      <c r="L5593">
        <v>4</v>
      </c>
      <c r="M5593" t="s">
        <v>47</v>
      </c>
    </row>
    <row r="5594" spans="1:13" x14ac:dyDescent="0.2">
      <c r="A5594">
        <v>6968580</v>
      </c>
      <c r="B5594">
        <v>829</v>
      </c>
      <c r="C5594" s="1">
        <v>45539</v>
      </c>
      <c r="D5594" t="s">
        <v>13</v>
      </c>
      <c r="E5594">
        <v>40603</v>
      </c>
      <c r="F5594">
        <v>849</v>
      </c>
      <c r="G5594" t="s">
        <v>14</v>
      </c>
      <c r="H5594" t="s">
        <v>14</v>
      </c>
      <c r="I5594" t="s">
        <v>20</v>
      </c>
      <c r="J5594" s="5">
        <v>4846.08</v>
      </c>
      <c r="K5594" s="7">
        <v>5048</v>
      </c>
      <c r="L5594">
        <v>3</v>
      </c>
      <c r="M5594" t="s">
        <v>21</v>
      </c>
    </row>
    <row r="5595" spans="1:13" x14ac:dyDescent="0.2">
      <c r="A5595">
        <v>6969292</v>
      </c>
      <c r="B5595">
        <v>534</v>
      </c>
      <c r="C5595" s="1">
        <v>44428</v>
      </c>
      <c r="D5595" t="s">
        <v>13</v>
      </c>
      <c r="E5595">
        <v>185616</v>
      </c>
      <c r="F5595">
        <v>549</v>
      </c>
      <c r="G5595" t="s">
        <v>14</v>
      </c>
      <c r="H5595" t="b">
        <v>0</v>
      </c>
      <c r="I5595" t="s">
        <v>24</v>
      </c>
      <c r="J5595" s="5">
        <v>2857.92</v>
      </c>
      <c r="K5595" s="7">
        <v>2977</v>
      </c>
      <c r="L5595">
        <v>5</v>
      </c>
      <c r="M5595" t="s">
        <v>21</v>
      </c>
    </row>
    <row r="5596" spans="1:13" x14ac:dyDescent="0.2">
      <c r="A5596">
        <v>6969758</v>
      </c>
      <c r="B5596">
        <v>570</v>
      </c>
      <c r="C5596" s="1">
        <v>44088</v>
      </c>
      <c r="D5596" t="s">
        <v>37</v>
      </c>
      <c r="E5596">
        <v>310365</v>
      </c>
      <c r="F5596">
        <v>650</v>
      </c>
      <c r="G5596" t="s">
        <v>14</v>
      </c>
      <c r="H5596">
        <v>0</v>
      </c>
      <c r="I5596" t="s">
        <v>20</v>
      </c>
      <c r="J5596" s="5">
        <v>3786.42</v>
      </c>
      <c r="K5596" s="7">
        <v>5737</v>
      </c>
      <c r="L5596">
        <v>5</v>
      </c>
      <c r="M5596" t="s">
        <v>38</v>
      </c>
    </row>
    <row r="5597" spans="1:13" x14ac:dyDescent="0.2">
      <c r="A5597">
        <v>6970670</v>
      </c>
      <c r="B5597">
        <v>889</v>
      </c>
      <c r="C5597" s="1">
        <v>45437</v>
      </c>
      <c r="D5597" t="s">
        <v>13</v>
      </c>
      <c r="E5597">
        <v>228079</v>
      </c>
      <c r="F5597">
        <v>782</v>
      </c>
      <c r="G5597" t="s">
        <v>14</v>
      </c>
      <c r="H5597" t="b">
        <v>1</v>
      </c>
      <c r="I5597" t="s">
        <v>20</v>
      </c>
      <c r="J5597" s="5">
        <v>2694</v>
      </c>
      <c r="K5597" s="7">
        <v>4490</v>
      </c>
      <c r="L5597">
        <v>5</v>
      </c>
      <c r="M5597" t="s">
        <v>47</v>
      </c>
    </row>
    <row r="5598" spans="1:13" x14ac:dyDescent="0.2">
      <c r="A5598">
        <v>6971348</v>
      </c>
      <c r="B5598">
        <v>501</v>
      </c>
      <c r="C5598" s="1">
        <v>45120</v>
      </c>
      <c r="D5598" t="s">
        <v>27</v>
      </c>
      <c r="E5598">
        <v>70593</v>
      </c>
      <c r="F5598">
        <v>792</v>
      </c>
      <c r="G5598" t="s">
        <v>14</v>
      </c>
      <c r="H5598" t="s">
        <v>30</v>
      </c>
      <c r="I5598" t="s">
        <v>46</v>
      </c>
      <c r="J5598" s="5">
        <v>969.54</v>
      </c>
      <c r="K5598" s="7">
        <v>1469</v>
      </c>
      <c r="L5598">
        <v>2</v>
      </c>
      <c r="M5598" t="s">
        <v>35</v>
      </c>
    </row>
    <row r="5599" spans="1:13" x14ac:dyDescent="0.2">
      <c r="A5599">
        <v>6972293</v>
      </c>
      <c r="B5599">
        <v>359</v>
      </c>
      <c r="C5599" s="1">
        <v>44546</v>
      </c>
      <c r="D5599" t="s">
        <v>29</v>
      </c>
      <c r="E5599">
        <v>61943</v>
      </c>
      <c r="F5599">
        <v>689</v>
      </c>
      <c r="G5599" t="s">
        <v>14</v>
      </c>
      <c r="H5599">
        <v>0</v>
      </c>
      <c r="I5599" t="s">
        <v>46</v>
      </c>
      <c r="J5599" s="5">
        <v>2237.7600000000002</v>
      </c>
      <c r="K5599" s="7">
        <v>2331</v>
      </c>
      <c r="L5599">
        <v>3</v>
      </c>
      <c r="M5599" t="s">
        <v>41</v>
      </c>
    </row>
    <row r="5600" spans="1:13" x14ac:dyDescent="0.2">
      <c r="A5600">
        <v>6972989</v>
      </c>
      <c r="B5600">
        <v>894</v>
      </c>
      <c r="C5600" s="1">
        <v>44585</v>
      </c>
      <c r="D5600" t="s">
        <v>32</v>
      </c>
      <c r="E5600">
        <v>52259</v>
      </c>
      <c r="F5600">
        <v>485</v>
      </c>
      <c r="G5600" t="s">
        <v>14</v>
      </c>
      <c r="H5600" t="s">
        <v>14</v>
      </c>
      <c r="I5600" t="s">
        <v>16</v>
      </c>
      <c r="J5600" s="5">
        <v>1732.5</v>
      </c>
      <c r="K5600" s="7">
        <v>2625</v>
      </c>
      <c r="L5600">
        <v>2</v>
      </c>
      <c r="M5600" t="s">
        <v>35</v>
      </c>
    </row>
    <row r="5601" spans="1:13" x14ac:dyDescent="0.2">
      <c r="A5601">
        <v>6973018</v>
      </c>
      <c r="B5601">
        <v>792</v>
      </c>
      <c r="C5601" s="1">
        <v>45265</v>
      </c>
      <c r="D5601" t="s">
        <v>23</v>
      </c>
      <c r="E5601">
        <v>176233</v>
      </c>
      <c r="F5601">
        <v>763</v>
      </c>
      <c r="G5601" t="s">
        <v>26</v>
      </c>
      <c r="H5601" t="b">
        <v>0</v>
      </c>
      <c r="I5601" t="s">
        <v>16</v>
      </c>
      <c r="J5601" s="5">
        <v>2636.4</v>
      </c>
      <c r="K5601" s="7">
        <v>4394</v>
      </c>
      <c r="L5601">
        <v>5</v>
      </c>
      <c r="M5601" t="s">
        <v>47</v>
      </c>
    </row>
    <row r="5602" spans="1:13" x14ac:dyDescent="0.2">
      <c r="A5602">
        <v>6975780</v>
      </c>
      <c r="B5602">
        <v>435</v>
      </c>
      <c r="C5602" s="1">
        <v>44782</v>
      </c>
      <c r="D5602" t="s">
        <v>27</v>
      </c>
      <c r="E5602">
        <v>141197</v>
      </c>
      <c r="F5602">
        <v>629</v>
      </c>
      <c r="G5602" t="s">
        <v>14</v>
      </c>
      <c r="H5602">
        <v>1</v>
      </c>
      <c r="I5602" t="s">
        <v>16</v>
      </c>
      <c r="J5602" s="5">
        <v>1661.76</v>
      </c>
      <c r="K5602" s="7">
        <v>0</v>
      </c>
      <c r="L5602">
        <v>5</v>
      </c>
      <c r="M5602" t="s">
        <v>25</v>
      </c>
    </row>
    <row r="5603" spans="1:13" x14ac:dyDescent="0.2">
      <c r="A5603">
        <v>6980047</v>
      </c>
      <c r="B5603">
        <v>144</v>
      </c>
      <c r="C5603" s="2">
        <v>45416</v>
      </c>
      <c r="D5603" t="s">
        <v>29</v>
      </c>
      <c r="E5603">
        <v>310130</v>
      </c>
      <c r="F5603">
        <v>735</v>
      </c>
      <c r="G5603" t="s">
        <v>26</v>
      </c>
      <c r="H5603" t="b">
        <v>1</v>
      </c>
      <c r="I5603" t="s">
        <v>16</v>
      </c>
      <c r="J5603" s="5">
        <v>4394.28</v>
      </c>
      <c r="K5603" s="7">
        <v>6658</v>
      </c>
      <c r="L5603">
        <v>2</v>
      </c>
      <c r="M5603" t="s">
        <v>41</v>
      </c>
    </row>
    <row r="5604" spans="1:13" x14ac:dyDescent="0.2">
      <c r="A5604">
        <v>6980646</v>
      </c>
      <c r="B5604">
        <v>1277</v>
      </c>
      <c r="C5604" s="1">
        <v>45582</v>
      </c>
      <c r="D5604" t="s">
        <v>13</v>
      </c>
      <c r="E5604">
        <v>24373</v>
      </c>
      <c r="F5604">
        <v>616</v>
      </c>
      <c r="G5604" t="s">
        <v>26</v>
      </c>
      <c r="H5604" t="s">
        <v>30</v>
      </c>
      <c r="I5604" t="s">
        <v>20</v>
      </c>
      <c r="J5604" s="5">
        <v>1235.52</v>
      </c>
      <c r="K5604" s="7">
        <v>1872</v>
      </c>
      <c r="L5604">
        <v>3</v>
      </c>
    </row>
    <row r="5605" spans="1:13" x14ac:dyDescent="0.2">
      <c r="A5605">
        <v>6982067</v>
      </c>
      <c r="B5605">
        <v>333</v>
      </c>
      <c r="C5605" s="1">
        <v>44143</v>
      </c>
      <c r="D5605" t="s">
        <v>29</v>
      </c>
      <c r="E5605">
        <v>38500000</v>
      </c>
      <c r="F5605">
        <v>795</v>
      </c>
      <c r="G5605" t="s">
        <v>26</v>
      </c>
      <c r="H5605" t="b">
        <v>1</v>
      </c>
      <c r="I5605" t="s">
        <v>16</v>
      </c>
      <c r="J5605" s="5">
        <v>831</v>
      </c>
      <c r="K5605" s="7">
        <v>1385</v>
      </c>
      <c r="L5605">
        <v>1</v>
      </c>
      <c r="M5605" t="s">
        <v>38</v>
      </c>
    </row>
    <row r="5606" spans="1:13" x14ac:dyDescent="0.2">
      <c r="A5606">
        <v>6982266</v>
      </c>
      <c r="B5606">
        <v>1185</v>
      </c>
      <c r="C5606" s="1">
        <v>44846</v>
      </c>
      <c r="D5606" t="s">
        <v>32</v>
      </c>
      <c r="E5606">
        <v>41216</v>
      </c>
      <c r="G5606" t="s">
        <v>14</v>
      </c>
      <c r="H5606" t="s">
        <v>14</v>
      </c>
      <c r="I5606" t="s">
        <v>16</v>
      </c>
      <c r="J5606" s="5">
        <v>1339.8</v>
      </c>
      <c r="K5606" s="7">
        <v>2030</v>
      </c>
      <c r="L5606">
        <v>1</v>
      </c>
      <c r="M5606" t="s">
        <v>36</v>
      </c>
    </row>
    <row r="5607" spans="1:13" x14ac:dyDescent="0.2">
      <c r="A5607">
        <v>6982802</v>
      </c>
      <c r="B5607">
        <v>1329</v>
      </c>
      <c r="C5607" t="s">
        <v>575</v>
      </c>
      <c r="D5607" t="s">
        <v>32</v>
      </c>
      <c r="E5607">
        <v>103358</v>
      </c>
      <c r="F5607">
        <v>503</v>
      </c>
      <c r="G5607" t="s">
        <v>14</v>
      </c>
      <c r="H5607">
        <v>1</v>
      </c>
      <c r="I5607" t="s">
        <v>20</v>
      </c>
      <c r="J5607" s="5">
        <v>2835.3</v>
      </c>
      <c r="K5607" s="7">
        <v>3635</v>
      </c>
      <c r="L5607">
        <v>4</v>
      </c>
      <c r="M5607" t="s">
        <v>25</v>
      </c>
    </row>
    <row r="5608" spans="1:13" x14ac:dyDescent="0.2">
      <c r="A5608">
        <v>6984224</v>
      </c>
      <c r="B5608">
        <v>79</v>
      </c>
      <c r="C5608" s="2">
        <v>44484</v>
      </c>
      <c r="D5608" t="s">
        <v>32</v>
      </c>
      <c r="E5608">
        <v>19926</v>
      </c>
      <c r="F5608">
        <v>684</v>
      </c>
      <c r="G5608" t="s">
        <v>14</v>
      </c>
      <c r="H5608" t="s">
        <v>14</v>
      </c>
      <c r="I5608" t="s">
        <v>16</v>
      </c>
      <c r="J5608" s="5">
        <v>1683.6</v>
      </c>
      <c r="K5608" s="7">
        <v>2806</v>
      </c>
      <c r="L5608">
        <v>4</v>
      </c>
      <c r="M5608" t="s">
        <v>34</v>
      </c>
    </row>
    <row r="5609" spans="1:13" x14ac:dyDescent="0.2">
      <c r="A5609">
        <v>6984635</v>
      </c>
      <c r="B5609">
        <v>1407</v>
      </c>
      <c r="C5609" s="2">
        <v>44085</v>
      </c>
      <c r="D5609" t="s">
        <v>37</v>
      </c>
      <c r="E5609">
        <v>228293</v>
      </c>
      <c r="F5609">
        <v>811</v>
      </c>
      <c r="G5609" t="s">
        <v>14</v>
      </c>
      <c r="H5609">
        <v>1</v>
      </c>
      <c r="I5609" t="s">
        <v>20</v>
      </c>
      <c r="J5609" s="5">
        <v>1657.8</v>
      </c>
      <c r="K5609" s="7">
        <v>2763</v>
      </c>
      <c r="L5609">
        <v>1</v>
      </c>
    </row>
    <row r="5610" spans="1:13" x14ac:dyDescent="0.2">
      <c r="A5610">
        <v>6984763</v>
      </c>
      <c r="B5610">
        <v>1535</v>
      </c>
      <c r="C5610" s="1">
        <v>44021</v>
      </c>
      <c r="D5610" t="s">
        <v>19</v>
      </c>
      <c r="E5610">
        <v>89744</v>
      </c>
      <c r="F5610">
        <v>738</v>
      </c>
      <c r="G5610" t="s">
        <v>14</v>
      </c>
      <c r="H5610" t="s">
        <v>15</v>
      </c>
      <c r="I5610" t="s">
        <v>16</v>
      </c>
      <c r="J5610" s="5">
        <v>4030.32</v>
      </c>
      <c r="K5610" s="7">
        <v>4798</v>
      </c>
      <c r="L5610">
        <v>2</v>
      </c>
    </row>
    <row r="5611" spans="1:13" x14ac:dyDescent="0.2">
      <c r="A5611">
        <v>6986987</v>
      </c>
      <c r="B5611">
        <v>364</v>
      </c>
      <c r="C5611" s="2">
        <v>45009</v>
      </c>
      <c r="D5611" t="s">
        <v>27</v>
      </c>
      <c r="E5611">
        <v>106337</v>
      </c>
      <c r="F5611">
        <v>485</v>
      </c>
      <c r="G5611" t="s">
        <v>14</v>
      </c>
      <c r="H5611" t="s">
        <v>45</v>
      </c>
      <c r="I5611" t="s">
        <v>16</v>
      </c>
      <c r="J5611" s="5">
        <v>2643.84</v>
      </c>
      <c r="K5611" s="7">
        <v>0</v>
      </c>
      <c r="L5611">
        <v>2</v>
      </c>
      <c r="M5611" t="s">
        <v>52</v>
      </c>
    </row>
    <row r="5612" spans="1:13" x14ac:dyDescent="0.2">
      <c r="A5612">
        <v>6989287</v>
      </c>
      <c r="B5612">
        <v>697</v>
      </c>
      <c r="C5612" s="2">
        <v>44245</v>
      </c>
      <c r="D5612" t="s">
        <v>29</v>
      </c>
      <c r="E5612">
        <v>170892</v>
      </c>
      <c r="F5612">
        <v>739</v>
      </c>
      <c r="G5612" t="s">
        <v>14</v>
      </c>
      <c r="H5612" t="s">
        <v>30</v>
      </c>
      <c r="I5612" t="s">
        <v>33</v>
      </c>
      <c r="J5612" s="5">
        <v>2144.34</v>
      </c>
      <c r="K5612" s="7">
        <v>3249</v>
      </c>
      <c r="L5612">
        <v>1</v>
      </c>
    </row>
    <row r="5613" spans="1:13" x14ac:dyDescent="0.2">
      <c r="A5613">
        <v>6990316</v>
      </c>
      <c r="B5613">
        <v>628</v>
      </c>
      <c r="D5613" t="s">
        <v>13</v>
      </c>
      <c r="E5613">
        <v>175712</v>
      </c>
      <c r="F5613">
        <v>420</v>
      </c>
      <c r="G5613" t="s">
        <v>26</v>
      </c>
      <c r="I5613" t="s">
        <v>33</v>
      </c>
      <c r="J5613" s="5">
        <v>2689.2</v>
      </c>
      <c r="K5613" s="7">
        <v>4482</v>
      </c>
      <c r="L5613">
        <v>4</v>
      </c>
      <c r="M5613" t="s">
        <v>31</v>
      </c>
    </row>
    <row r="5614" spans="1:13" x14ac:dyDescent="0.2">
      <c r="A5614">
        <v>6993177</v>
      </c>
      <c r="B5614">
        <v>461</v>
      </c>
      <c r="C5614" s="2">
        <v>44017</v>
      </c>
      <c r="D5614" t="s">
        <v>19</v>
      </c>
      <c r="E5614">
        <v>139528</v>
      </c>
      <c r="F5614">
        <v>305</v>
      </c>
      <c r="G5614" t="s">
        <v>14</v>
      </c>
      <c r="H5614" t="s">
        <v>26</v>
      </c>
      <c r="I5614" t="s">
        <v>33</v>
      </c>
      <c r="J5614" s="5">
        <v>1679.16</v>
      </c>
      <c r="K5614" s="7">
        <v>1999</v>
      </c>
      <c r="L5614">
        <v>3</v>
      </c>
      <c r="M5614" t="s">
        <v>17</v>
      </c>
    </row>
    <row r="5615" spans="1:13" x14ac:dyDescent="0.2">
      <c r="A5615">
        <v>6995329</v>
      </c>
      <c r="B5615">
        <v>1193</v>
      </c>
      <c r="C5615" s="1">
        <v>45390</v>
      </c>
      <c r="D5615" t="s">
        <v>19</v>
      </c>
      <c r="E5615">
        <v>32780</v>
      </c>
      <c r="F5615">
        <v>620</v>
      </c>
      <c r="G5615" t="s">
        <v>14</v>
      </c>
      <c r="H5615" t="s">
        <v>15</v>
      </c>
      <c r="I5615" t="s">
        <v>46</v>
      </c>
      <c r="J5615" s="5">
        <v>2923.8</v>
      </c>
      <c r="K5615" s="7">
        <v>4873</v>
      </c>
      <c r="L5615">
        <v>1</v>
      </c>
      <c r="M5615" t="s">
        <v>28</v>
      </c>
    </row>
    <row r="5616" spans="1:13" x14ac:dyDescent="0.2">
      <c r="A5616">
        <v>6995905</v>
      </c>
      <c r="B5616">
        <v>1278</v>
      </c>
      <c r="C5616" s="1">
        <v>45289</v>
      </c>
      <c r="D5616" t="s">
        <v>29</v>
      </c>
      <c r="E5616">
        <v>99666</v>
      </c>
      <c r="F5616">
        <v>609</v>
      </c>
      <c r="G5616" t="s">
        <v>14</v>
      </c>
      <c r="H5616" t="b">
        <v>0</v>
      </c>
      <c r="I5616" t="s">
        <v>24</v>
      </c>
      <c r="J5616" s="5">
        <v>1585.32</v>
      </c>
      <c r="K5616" s="7">
        <v>2402</v>
      </c>
      <c r="L5616">
        <v>1</v>
      </c>
      <c r="M5616" t="s">
        <v>52</v>
      </c>
    </row>
    <row r="5617" spans="1:13" x14ac:dyDescent="0.2">
      <c r="A5617">
        <v>6997188</v>
      </c>
      <c r="B5617">
        <v>1409</v>
      </c>
      <c r="C5617" s="1">
        <v>44916</v>
      </c>
      <c r="D5617" t="s">
        <v>32</v>
      </c>
      <c r="E5617">
        <v>176353</v>
      </c>
      <c r="G5617" t="s">
        <v>14</v>
      </c>
      <c r="H5617" t="s">
        <v>40</v>
      </c>
      <c r="I5617" t="s">
        <v>16</v>
      </c>
      <c r="J5617" s="5">
        <v>3155.52</v>
      </c>
      <c r="K5617" s="7">
        <v>3287</v>
      </c>
      <c r="L5617">
        <v>5</v>
      </c>
    </row>
    <row r="5618" spans="1:13" x14ac:dyDescent="0.2">
      <c r="A5618">
        <v>6997842</v>
      </c>
      <c r="B5618">
        <v>741</v>
      </c>
      <c r="C5618" s="1">
        <v>44757</v>
      </c>
      <c r="D5618" t="s">
        <v>37</v>
      </c>
      <c r="E5618">
        <v>84136</v>
      </c>
      <c r="F5618">
        <v>752</v>
      </c>
      <c r="G5618" t="s">
        <v>14</v>
      </c>
      <c r="I5618" t="s">
        <v>16</v>
      </c>
      <c r="J5618" s="5">
        <v>3453.12</v>
      </c>
      <c r="K5618" s="7">
        <v>3597</v>
      </c>
      <c r="L5618">
        <v>3</v>
      </c>
      <c r="M5618" t="s">
        <v>25</v>
      </c>
    </row>
    <row r="5619" spans="1:13" x14ac:dyDescent="0.2">
      <c r="A5619">
        <v>6998618</v>
      </c>
      <c r="B5619">
        <v>999</v>
      </c>
      <c r="C5619" s="1">
        <v>44605</v>
      </c>
      <c r="D5619" t="s">
        <v>29</v>
      </c>
      <c r="E5619">
        <v>245011</v>
      </c>
      <c r="F5619">
        <v>703</v>
      </c>
      <c r="G5619" t="s">
        <v>14</v>
      </c>
      <c r="H5619" t="b">
        <v>1</v>
      </c>
      <c r="I5619" t="s">
        <v>24</v>
      </c>
      <c r="J5619" s="5">
        <v>1587.6</v>
      </c>
      <c r="K5619" s="7">
        <v>2646</v>
      </c>
      <c r="L5619">
        <v>5</v>
      </c>
      <c r="M5619" t="s">
        <v>47</v>
      </c>
    </row>
    <row r="5620" spans="1:13" x14ac:dyDescent="0.2">
      <c r="A5620">
        <v>6998730</v>
      </c>
      <c r="B5620">
        <v>1657</v>
      </c>
      <c r="C5620" s="2">
        <v>44882</v>
      </c>
      <c r="D5620" t="s">
        <v>27</v>
      </c>
      <c r="E5620">
        <v>144059</v>
      </c>
      <c r="F5620">
        <v>757</v>
      </c>
      <c r="G5620" t="s">
        <v>14</v>
      </c>
      <c r="H5620">
        <v>0</v>
      </c>
      <c r="I5620" t="s">
        <v>20</v>
      </c>
      <c r="J5620" s="5">
        <v>5254.8</v>
      </c>
      <c r="K5620" s="7">
        <v>8758</v>
      </c>
      <c r="L5620">
        <v>3</v>
      </c>
      <c r="M5620" t="s">
        <v>35</v>
      </c>
    </row>
    <row r="5621" spans="1:13" x14ac:dyDescent="0.2">
      <c r="A5621">
        <v>6998744</v>
      </c>
      <c r="B5621">
        <v>1218</v>
      </c>
      <c r="C5621" s="1">
        <v>44365</v>
      </c>
      <c r="D5621" t="s">
        <v>37</v>
      </c>
      <c r="E5621">
        <v>226689</v>
      </c>
      <c r="F5621">
        <v>611</v>
      </c>
      <c r="G5621" t="s">
        <v>14</v>
      </c>
      <c r="H5621" t="s">
        <v>26</v>
      </c>
      <c r="I5621" t="s">
        <v>20</v>
      </c>
      <c r="J5621" s="5">
        <v>6345.36</v>
      </c>
      <c r="K5621" s="7">
        <v>7554</v>
      </c>
      <c r="L5621">
        <v>1</v>
      </c>
    </row>
    <row r="5622" spans="1:13" x14ac:dyDescent="0.2">
      <c r="A5622">
        <v>7002864</v>
      </c>
      <c r="B5622">
        <v>1462</v>
      </c>
      <c r="C5622" s="1">
        <v>44179</v>
      </c>
      <c r="D5622" t="s">
        <v>23</v>
      </c>
      <c r="E5622">
        <v>59431</v>
      </c>
      <c r="F5622" t="s">
        <v>38</v>
      </c>
      <c r="G5622" t="s">
        <v>14</v>
      </c>
      <c r="H5622" t="s">
        <v>40</v>
      </c>
      <c r="I5622" t="s">
        <v>20</v>
      </c>
      <c r="J5622" s="5">
        <v>1483.2</v>
      </c>
      <c r="K5622" s="7">
        <v>1545</v>
      </c>
      <c r="L5622">
        <v>2</v>
      </c>
      <c r="M5622" t="s">
        <v>36</v>
      </c>
    </row>
    <row r="5623" spans="1:13" x14ac:dyDescent="0.2">
      <c r="A5623">
        <v>7003821</v>
      </c>
      <c r="B5623">
        <v>1494</v>
      </c>
      <c r="C5623" s="2">
        <v>45422</v>
      </c>
      <c r="D5623" t="s">
        <v>13</v>
      </c>
      <c r="E5623">
        <v>206077</v>
      </c>
      <c r="F5623">
        <v>690</v>
      </c>
      <c r="G5623" t="s">
        <v>14</v>
      </c>
      <c r="H5623" t="b">
        <v>1</v>
      </c>
      <c r="I5623" t="s">
        <v>16</v>
      </c>
      <c r="J5623" s="5">
        <v>3272.1</v>
      </c>
      <c r="K5623" s="7">
        <v>4195</v>
      </c>
      <c r="L5623">
        <v>3</v>
      </c>
      <c r="M5623" t="s">
        <v>35</v>
      </c>
    </row>
    <row r="5624" spans="1:13" x14ac:dyDescent="0.2">
      <c r="A5624">
        <v>7004734</v>
      </c>
      <c r="B5624">
        <v>751</v>
      </c>
      <c r="C5624" s="2">
        <v>44644</v>
      </c>
      <c r="D5624" t="s">
        <v>13</v>
      </c>
      <c r="E5624">
        <v>182963</v>
      </c>
      <c r="F5624">
        <v>838</v>
      </c>
      <c r="G5624" t="s">
        <v>14</v>
      </c>
      <c r="H5624" t="b">
        <v>1</v>
      </c>
      <c r="I5624" t="s">
        <v>20</v>
      </c>
      <c r="J5624" s="5">
        <v>1781.64</v>
      </c>
      <c r="K5624" s="7">
        <v>2121</v>
      </c>
      <c r="L5624">
        <v>2</v>
      </c>
      <c r="M5624" t="s">
        <v>52</v>
      </c>
    </row>
    <row r="5625" spans="1:13" x14ac:dyDescent="0.2">
      <c r="A5625">
        <v>7005274</v>
      </c>
      <c r="B5625">
        <v>1645</v>
      </c>
      <c r="C5625" s="1">
        <v>45551</v>
      </c>
      <c r="D5625" t="s">
        <v>13</v>
      </c>
      <c r="E5625">
        <v>266559</v>
      </c>
      <c r="F5625" t="s">
        <v>38</v>
      </c>
      <c r="G5625" t="s">
        <v>26</v>
      </c>
      <c r="H5625" t="b">
        <v>0</v>
      </c>
      <c r="I5625" t="s">
        <v>33</v>
      </c>
      <c r="J5625" s="5">
        <v>3275.58</v>
      </c>
      <c r="K5625" s="7">
        <v>4963</v>
      </c>
      <c r="L5625">
        <v>4</v>
      </c>
      <c r="M5625" t="s">
        <v>25</v>
      </c>
    </row>
    <row r="5626" spans="1:13" x14ac:dyDescent="0.2">
      <c r="A5626">
        <v>7005501</v>
      </c>
      <c r="B5626">
        <v>611</v>
      </c>
      <c r="D5626" t="s">
        <v>13</v>
      </c>
      <c r="E5626">
        <v>38198</v>
      </c>
      <c r="F5626">
        <v>595</v>
      </c>
      <c r="G5626" t="s">
        <v>14</v>
      </c>
      <c r="H5626" t="b">
        <v>0</v>
      </c>
      <c r="I5626" t="s">
        <v>16</v>
      </c>
      <c r="J5626" s="5">
        <v>2465.4</v>
      </c>
      <c r="K5626" s="7">
        <v>4109</v>
      </c>
      <c r="L5626">
        <v>4</v>
      </c>
      <c r="M5626" t="s">
        <v>41</v>
      </c>
    </row>
    <row r="5627" spans="1:13" x14ac:dyDescent="0.2">
      <c r="A5627">
        <v>7006134</v>
      </c>
      <c r="B5627">
        <v>1135</v>
      </c>
      <c r="C5627" s="2">
        <v>45111</v>
      </c>
      <c r="D5627" t="s">
        <v>37</v>
      </c>
      <c r="E5627">
        <v>123242</v>
      </c>
      <c r="F5627">
        <v>646</v>
      </c>
      <c r="G5627" t="s">
        <v>14</v>
      </c>
      <c r="H5627" t="b">
        <v>1</v>
      </c>
      <c r="I5627" t="s">
        <v>51</v>
      </c>
      <c r="J5627" s="5">
        <v>2251.1999999999998</v>
      </c>
      <c r="K5627" s="7">
        <v>2680</v>
      </c>
      <c r="L5627">
        <v>5</v>
      </c>
      <c r="M5627" t="s">
        <v>41</v>
      </c>
    </row>
    <row r="5628" spans="1:13" x14ac:dyDescent="0.2">
      <c r="A5628">
        <v>7006378</v>
      </c>
      <c r="B5628">
        <v>417</v>
      </c>
      <c r="C5628" s="1">
        <v>44095</v>
      </c>
      <c r="D5628" t="s">
        <v>19</v>
      </c>
      <c r="E5628">
        <v>227770</v>
      </c>
      <c r="F5628">
        <v>688</v>
      </c>
      <c r="G5628" t="s">
        <v>14</v>
      </c>
      <c r="H5628">
        <v>0</v>
      </c>
      <c r="I5628" t="s">
        <v>33</v>
      </c>
      <c r="J5628" s="5">
        <v>5594.16</v>
      </c>
      <c r="K5628" s="7">
        <v>7172</v>
      </c>
      <c r="L5628">
        <v>5</v>
      </c>
      <c r="M5628" t="s">
        <v>36</v>
      </c>
    </row>
    <row r="5629" spans="1:13" x14ac:dyDescent="0.2">
      <c r="A5629">
        <v>7006521</v>
      </c>
      <c r="B5629">
        <v>600</v>
      </c>
      <c r="C5629" s="1">
        <v>44934</v>
      </c>
      <c r="D5629" t="s">
        <v>37</v>
      </c>
      <c r="E5629">
        <v>52204</v>
      </c>
      <c r="F5629">
        <v>752</v>
      </c>
      <c r="G5629" t="s">
        <v>14</v>
      </c>
      <c r="H5629" t="b">
        <v>0</v>
      </c>
      <c r="I5629" t="s">
        <v>20</v>
      </c>
      <c r="J5629" s="5">
        <v>705.6</v>
      </c>
      <c r="K5629" s="7">
        <v>840</v>
      </c>
      <c r="L5629">
        <v>3</v>
      </c>
      <c r="M5629" t="s">
        <v>52</v>
      </c>
    </row>
    <row r="5630" spans="1:13" x14ac:dyDescent="0.2">
      <c r="A5630">
        <v>7007115</v>
      </c>
      <c r="B5630">
        <v>164</v>
      </c>
      <c r="C5630" s="1">
        <v>45031</v>
      </c>
      <c r="D5630" t="s">
        <v>13</v>
      </c>
      <c r="E5630">
        <v>141680</v>
      </c>
      <c r="F5630">
        <v>784</v>
      </c>
      <c r="G5630" t="s">
        <v>26</v>
      </c>
      <c r="H5630" t="b">
        <v>0</v>
      </c>
      <c r="I5630" t="s">
        <v>20</v>
      </c>
      <c r="J5630" s="5">
        <v>2666.88</v>
      </c>
      <c r="K5630" s="7">
        <v>0</v>
      </c>
      <c r="L5630">
        <v>5</v>
      </c>
      <c r="M5630" t="s">
        <v>52</v>
      </c>
    </row>
    <row r="5631" spans="1:13" x14ac:dyDescent="0.2">
      <c r="A5631">
        <v>7009801</v>
      </c>
      <c r="B5631">
        <v>680</v>
      </c>
      <c r="C5631" s="1">
        <v>44446</v>
      </c>
      <c r="D5631" t="s">
        <v>32</v>
      </c>
      <c r="E5631">
        <v>29334</v>
      </c>
      <c r="F5631">
        <v>576</v>
      </c>
      <c r="G5631" t="s">
        <v>14</v>
      </c>
      <c r="H5631" t="b">
        <v>0</v>
      </c>
      <c r="I5631" t="s">
        <v>16</v>
      </c>
      <c r="J5631" s="5">
        <v>747.12</v>
      </c>
      <c r="K5631" s="7">
        <v>1132</v>
      </c>
      <c r="L5631">
        <v>4</v>
      </c>
      <c r="M5631" t="s">
        <v>52</v>
      </c>
    </row>
    <row r="5632" spans="1:13" x14ac:dyDescent="0.2">
      <c r="A5632">
        <v>7009848</v>
      </c>
      <c r="B5632">
        <v>404</v>
      </c>
      <c r="C5632" s="1">
        <v>45295</v>
      </c>
      <c r="D5632" t="s">
        <v>19</v>
      </c>
      <c r="E5632">
        <v>238685</v>
      </c>
      <c r="F5632">
        <v>811</v>
      </c>
      <c r="G5632" t="s">
        <v>14</v>
      </c>
      <c r="H5632">
        <v>0</v>
      </c>
      <c r="I5632" t="s">
        <v>24</v>
      </c>
      <c r="J5632" s="5">
        <v>5048.34</v>
      </c>
      <c r="K5632" s="7">
        <v>7649</v>
      </c>
      <c r="L5632">
        <v>1</v>
      </c>
    </row>
    <row r="5633" spans="1:13" x14ac:dyDescent="0.2">
      <c r="A5633">
        <v>7010062</v>
      </c>
      <c r="B5633">
        <v>126</v>
      </c>
      <c r="C5633" s="1">
        <v>44180</v>
      </c>
      <c r="D5633" t="s">
        <v>27</v>
      </c>
      <c r="E5633">
        <v>120974</v>
      </c>
      <c r="F5633">
        <v>698</v>
      </c>
      <c r="G5633" t="s">
        <v>14</v>
      </c>
      <c r="H5633" t="s">
        <v>26</v>
      </c>
      <c r="I5633" t="s">
        <v>16</v>
      </c>
      <c r="J5633" s="5">
        <v>1742.52</v>
      </c>
      <c r="K5633" s="7">
        <v>2234</v>
      </c>
      <c r="L5633">
        <v>5</v>
      </c>
      <c r="M5633" t="s">
        <v>25</v>
      </c>
    </row>
    <row r="5634" spans="1:13" x14ac:dyDescent="0.2">
      <c r="A5634">
        <v>7010527</v>
      </c>
      <c r="B5634">
        <v>1615</v>
      </c>
      <c r="C5634" s="1">
        <v>45140</v>
      </c>
      <c r="D5634" t="s">
        <v>23</v>
      </c>
      <c r="E5634">
        <v>205045</v>
      </c>
      <c r="F5634">
        <v>804</v>
      </c>
      <c r="G5634" t="s">
        <v>14</v>
      </c>
      <c r="H5634" t="s">
        <v>45</v>
      </c>
      <c r="I5634" t="s">
        <v>24</v>
      </c>
      <c r="J5634" s="5">
        <v>1018.92</v>
      </c>
      <c r="K5634" s="7">
        <v>1213</v>
      </c>
      <c r="L5634">
        <v>3</v>
      </c>
      <c r="M5634" t="s">
        <v>35</v>
      </c>
    </row>
    <row r="5635" spans="1:13" x14ac:dyDescent="0.2">
      <c r="A5635">
        <v>7010555</v>
      </c>
      <c r="B5635">
        <v>1368</v>
      </c>
      <c r="C5635" s="2">
        <v>45131</v>
      </c>
      <c r="D5635" t="s">
        <v>32</v>
      </c>
      <c r="E5635">
        <v>240458</v>
      </c>
      <c r="F5635">
        <v>651</v>
      </c>
      <c r="G5635" t="s">
        <v>14</v>
      </c>
      <c r="H5635" t="b">
        <v>1</v>
      </c>
      <c r="I5635" t="s">
        <v>24</v>
      </c>
      <c r="J5635" s="5">
        <v>2417.2199999999998</v>
      </c>
      <c r="K5635" s="7">
        <v>3099</v>
      </c>
      <c r="L5635">
        <v>3</v>
      </c>
      <c r="M5635" t="s">
        <v>28</v>
      </c>
    </row>
    <row r="5636" spans="1:13" x14ac:dyDescent="0.2">
      <c r="A5636">
        <v>7011817</v>
      </c>
      <c r="B5636">
        <v>1199</v>
      </c>
      <c r="C5636" s="2">
        <v>44757</v>
      </c>
      <c r="D5636" t="s">
        <v>19</v>
      </c>
      <c r="E5636">
        <v>130109</v>
      </c>
      <c r="F5636">
        <v>822</v>
      </c>
      <c r="G5636" t="s">
        <v>14</v>
      </c>
      <c r="H5636">
        <v>0</v>
      </c>
      <c r="I5636" t="s">
        <v>24</v>
      </c>
      <c r="J5636" s="5">
        <v>3036.54</v>
      </c>
      <c r="K5636" s="7">
        <v>3893</v>
      </c>
      <c r="L5636">
        <v>3</v>
      </c>
      <c r="M5636" t="s">
        <v>35</v>
      </c>
    </row>
    <row r="5637" spans="1:13" x14ac:dyDescent="0.2">
      <c r="A5637">
        <v>7011841</v>
      </c>
      <c r="B5637">
        <v>201</v>
      </c>
      <c r="D5637" t="s">
        <v>23</v>
      </c>
      <c r="E5637">
        <v>88867</v>
      </c>
      <c r="F5637">
        <v>396</v>
      </c>
      <c r="G5637" t="s">
        <v>14</v>
      </c>
      <c r="H5637">
        <v>1</v>
      </c>
      <c r="I5637" t="s">
        <v>33</v>
      </c>
      <c r="J5637" s="5">
        <v>2332.8000000000002</v>
      </c>
      <c r="K5637" s="7">
        <v>2430</v>
      </c>
      <c r="L5637">
        <v>4</v>
      </c>
      <c r="M5637" t="s">
        <v>34</v>
      </c>
    </row>
    <row r="5638" spans="1:13" x14ac:dyDescent="0.2">
      <c r="A5638">
        <v>7012545</v>
      </c>
      <c r="B5638">
        <v>216</v>
      </c>
      <c r="C5638" s="2">
        <v>44521</v>
      </c>
      <c r="D5638" t="s">
        <v>29</v>
      </c>
      <c r="E5638">
        <v>240877</v>
      </c>
      <c r="F5638">
        <v>750</v>
      </c>
      <c r="G5638" t="s">
        <v>14</v>
      </c>
      <c r="H5638">
        <v>1</v>
      </c>
      <c r="I5638" t="s">
        <v>16</v>
      </c>
      <c r="J5638" s="5">
        <v>1619.52</v>
      </c>
      <c r="K5638" s="7">
        <v>1687</v>
      </c>
      <c r="L5638">
        <v>2</v>
      </c>
    </row>
    <row r="5639" spans="1:13" x14ac:dyDescent="0.2">
      <c r="A5639">
        <v>7012592</v>
      </c>
      <c r="B5639">
        <v>723</v>
      </c>
      <c r="C5639" s="2">
        <v>44994</v>
      </c>
      <c r="D5639" t="s">
        <v>23</v>
      </c>
      <c r="E5639">
        <v>205123</v>
      </c>
      <c r="F5639">
        <v>616</v>
      </c>
      <c r="G5639" t="s">
        <v>14</v>
      </c>
      <c r="H5639" t="b">
        <v>1</v>
      </c>
      <c r="I5639" t="s">
        <v>20</v>
      </c>
      <c r="J5639" s="5">
        <v>3107.4</v>
      </c>
      <c r="K5639" s="7">
        <v>5179</v>
      </c>
      <c r="L5639">
        <v>5</v>
      </c>
      <c r="M5639" t="s">
        <v>17</v>
      </c>
    </row>
    <row r="5640" spans="1:13" x14ac:dyDescent="0.2">
      <c r="A5640">
        <v>7013469</v>
      </c>
      <c r="B5640">
        <v>1474</v>
      </c>
      <c r="C5640" s="1">
        <v>45266</v>
      </c>
      <c r="D5640" t="s">
        <v>19</v>
      </c>
      <c r="E5640">
        <v>85098</v>
      </c>
      <c r="F5640">
        <v>350</v>
      </c>
      <c r="G5640" t="s">
        <v>26</v>
      </c>
      <c r="H5640" t="s">
        <v>30</v>
      </c>
      <c r="I5640" t="s">
        <v>20</v>
      </c>
      <c r="J5640" s="5">
        <v>3555.24</v>
      </c>
      <c r="K5640" s="7">
        <v>4558</v>
      </c>
      <c r="L5640">
        <v>5</v>
      </c>
    </row>
    <row r="5641" spans="1:13" x14ac:dyDescent="0.2">
      <c r="A5641">
        <v>7016299</v>
      </c>
      <c r="B5641">
        <v>385</v>
      </c>
      <c r="C5641" s="1">
        <v>44811</v>
      </c>
      <c r="D5641" t="s">
        <v>37</v>
      </c>
      <c r="E5641">
        <v>126218</v>
      </c>
      <c r="F5641">
        <v>793</v>
      </c>
      <c r="G5641" t="s">
        <v>14</v>
      </c>
      <c r="H5641">
        <v>1</v>
      </c>
      <c r="I5641" t="s">
        <v>20</v>
      </c>
      <c r="J5641" s="5">
        <v>3042.6</v>
      </c>
      <c r="K5641" s="7">
        <v>5071</v>
      </c>
      <c r="L5641">
        <v>2</v>
      </c>
      <c r="M5641" t="s">
        <v>25</v>
      </c>
    </row>
    <row r="5642" spans="1:13" x14ac:dyDescent="0.2">
      <c r="A5642">
        <v>7016563</v>
      </c>
      <c r="B5642">
        <v>461</v>
      </c>
      <c r="C5642" s="1">
        <v>45605</v>
      </c>
      <c r="D5642" t="s">
        <v>19</v>
      </c>
      <c r="E5642">
        <v>80565</v>
      </c>
      <c r="F5642">
        <v>806</v>
      </c>
      <c r="G5642" t="s">
        <v>14</v>
      </c>
      <c r="H5642" t="b">
        <v>1</v>
      </c>
      <c r="I5642" t="s">
        <v>46</v>
      </c>
      <c r="J5642" s="5">
        <v>1199.4000000000001</v>
      </c>
      <c r="K5642" s="7">
        <v>1999</v>
      </c>
      <c r="L5642">
        <v>5</v>
      </c>
    </row>
    <row r="5643" spans="1:13" x14ac:dyDescent="0.2">
      <c r="A5643">
        <v>7017180</v>
      </c>
      <c r="B5643">
        <v>826</v>
      </c>
      <c r="C5643" s="1">
        <v>44736</v>
      </c>
      <c r="D5643" t="s">
        <v>32</v>
      </c>
      <c r="E5643">
        <v>214729</v>
      </c>
      <c r="F5643">
        <v>689</v>
      </c>
      <c r="G5643" t="s">
        <v>14</v>
      </c>
      <c r="H5643" t="s">
        <v>40</v>
      </c>
      <c r="I5643" t="s">
        <v>20</v>
      </c>
      <c r="J5643" s="5">
        <v>2954.82</v>
      </c>
      <c r="K5643" s="7">
        <v>0</v>
      </c>
      <c r="L5643">
        <v>3</v>
      </c>
      <c r="M5643" t="s">
        <v>38</v>
      </c>
    </row>
    <row r="5644" spans="1:13" x14ac:dyDescent="0.2">
      <c r="A5644">
        <v>7018118</v>
      </c>
      <c r="B5644">
        <v>1394</v>
      </c>
      <c r="C5644" s="1">
        <v>44222</v>
      </c>
      <c r="D5644" t="s">
        <v>19</v>
      </c>
      <c r="E5644">
        <v>87760</v>
      </c>
      <c r="G5644" t="s">
        <v>26</v>
      </c>
      <c r="H5644" t="s">
        <v>45</v>
      </c>
      <c r="I5644" t="s">
        <v>33</v>
      </c>
      <c r="J5644" s="5">
        <v>1347.36</v>
      </c>
      <c r="K5644" s="7">
        <v>1604</v>
      </c>
      <c r="L5644">
        <v>2</v>
      </c>
      <c r="M5644" t="s">
        <v>25</v>
      </c>
    </row>
    <row r="5645" spans="1:13" x14ac:dyDescent="0.2">
      <c r="A5645">
        <v>7020297</v>
      </c>
      <c r="B5645">
        <v>1598</v>
      </c>
      <c r="C5645" s="1">
        <v>44777</v>
      </c>
      <c r="D5645" t="s">
        <v>23</v>
      </c>
      <c r="E5645">
        <v>148775</v>
      </c>
      <c r="F5645">
        <v>480</v>
      </c>
      <c r="G5645" t="s">
        <v>14</v>
      </c>
      <c r="H5645">
        <v>1</v>
      </c>
      <c r="I5645" t="s">
        <v>20</v>
      </c>
      <c r="J5645" s="5">
        <v>1951.8</v>
      </c>
      <c r="K5645" s="7">
        <v>3253</v>
      </c>
      <c r="L5645">
        <v>1</v>
      </c>
      <c r="M5645" t="s">
        <v>47</v>
      </c>
    </row>
    <row r="5646" spans="1:13" x14ac:dyDescent="0.2">
      <c r="A5646">
        <v>7026785</v>
      </c>
      <c r="B5646">
        <v>557</v>
      </c>
      <c r="C5646" s="1">
        <v>45631</v>
      </c>
      <c r="D5646" t="s">
        <v>29</v>
      </c>
      <c r="E5646">
        <v>39503</v>
      </c>
      <c r="G5646" t="s">
        <v>14</v>
      </c>
      <c r="H5646" t="b">
        <v>1</v>
      </c>
      <c r="I5646" t="s">
        <v>20</v>
      </c>
      <c r="J5646" s="5">
        <v>2987.88</v>
      </c>
      <c r="K5646" s="7">
        <v>3557</v>
      </c>
      <c r="L5646">
        <v>1</v>
      </c>
      <c r="M5646" t="s">
        <v>25</v>
      </c>
    </row>
    <row r="5647" spans="1:13" x14ac:dyDescent="0.2">
      <c r="A5647">
        <v>7027429</v>
      </c>
      <c r="B5647">
        <v>200</v>
      </c>
      <c r="C5647" s="2">
        <v>43867</v>
      </c>
      <c r="D5647" t="s">
        <v>32</v>
      </c>
      <c r="E5647">
        <v>155763</v>
      </c>
      <c r="G5647" t="s">
        <v>14</v>
      </c>
      <c r="I5647" t="s">
        <v>20</v>
      </c>
      <c r="J5647" s="5">
        <v>2342.7600000000002</v>
      </c>
      <c r="K5647" s="7">
        <v>2789</v>
      </c>
      <c r="L5647">
        <v>1</v>
      </c>
      <c r="M5647" t="s">
        <v>38</v>
      </c>
    </row>
    <row r="5648" spans="1:13" x14ac:dyDescent="0.2">
      <c r="A5648">
        <v>7027527</v>
      </c>
      <c r="B5648">
        <v>1451</v>
      </c>
      <c r="C5648" s="1">
        <v>44876</v>
      </c>
      <c r="D5648" t="s">
        <v>13</v>
      </c>
      <c r="E5648">
        <v>111005</v>
      </c>
      <c r="F5648">
        <v>761</v>
      </c>
      <c r="G5648" t="s">
        <v>14</v>
      </c>
      <c r="H5648" t="b">
        <v>1</v>
      </c>
      <c r="I5648" t="s">
        <v>33</v>
      </c>
      <c r="J5648" s="5">
        <v>2750.22</v>
      </c>
      <c r="K5648" s="7">
        <v>4167</v>
      </c>
      <c r="L5648">
        <v>4</v>
      </c>
      <c r="M5648" t="s">
        <v>25</v>
      </c>
    </row>
    <row r="5649" spans="1:13" x14ac:dyDescent="0.2">
      <c r="A5649">
        <v>7029670</v>
      </c>
      <c r="B5649">
        <v>938</v>
      </c>
      <c r="C5649" s="1">
        <v>44685</v>
      </c>
      <c r="D5649" t="s">
        <v>32</v>
      </c>
      <c r="E5649">
        <v>112653</v>
      </c>
      <c r="F5649">
        <v>833</v>
      </c>
      <c r="G5649" t="s">
        <v>14</v>
      </c>
      <c r="H5649" t="b">
        <v>1</v>
      </c>
      <c r="I5649" t="s">
        <v>20</v>
      </c>
      <c r="J5649" s="5">
        <v>4687.2</v>
      </c>
      <c r="K5649" s="7">
        <v>5580</v>
      </c>
      <c r="L5649">
        <v>4</v>
      </c>
      <c r="M5649" t="s">
        <v>31</v>
      </c>
    </row>
    <row r="5650" spans="1:13" x14ac:dyDescent="0.2">
      <c r="A5650">
        <v>7030974</v>
      </c>
      <c r="B5650">
        <v>930</v>
      </c>
      <c r="C5650" t="s">
        <v>576</v>
      </c>
      <c r="D5650" t="s">
        <v>32</v>
      </c>
      <c r="E5650">
        <v>183362</v>
      </c>
      <c r="G5650" t="s">
        <v>14</v>
      </c>
      <c r="H5650" t="s">
        <v>26</v>
      </c>
      <c r="I5650" t="s">
        <v>20</v>
      </c>
      <c r="J5650" s="5">
        <v>1896.96</v>
      </c>
      <c r="K5650" s="7">
        <v>2432</v>
      </c>
      <c r="L5650">
        <v>1</v>
      </c>
      <c r="M5650" t="s">
        <v>17</v>
      </c>
    </row>
    <row r="5651" spans="1:13" x14ac:dyDescent="0.2">
      <c r="A5651">
        <v>7032007</v>
      </c>
      <c r="B5651">
        <v>1380</v>
      </c>
      <c r="C5651" s="1">
        <v>45311</v>
      </c>
      <c r="D5651" t="s">
        <v>13</v>
      </c>
      <c r="E5651">
        <v>77949</v>
      </c>
      <c r="F5651">
        <v>760</v>
      </c>
      <c r="G5651" t="s">
        <v>14</v>
      </c>
      <c r="H5651">
        <v>1</v>
      </c>
      <c r="I5651" t="s">
        <v>20</v>
      </c>
      <c r="J5651" s="5">
        <v>6508.32</v>
      </c>
      <c r="K5651" s="7">
        <v>8344</v>
      </c>
      <c r="L5651">
        <v>3</v>
      </c>
      <c r="M5651" t="s">
        <v>35</v>
      </c>
    </row>
    <row r="5652" spans="1:13" x14ac:dyDescent="0.2">
      <c r="A5652">
        <v>7032695</v>
      </c>
      <c r="B5652">
        <v>94</v>
      </c>
      <c r="C5652" s="1">
        <v>44980</v>
      </c>
      <c r="D5652" t="s">
        <v>37</v>
      </c>
      <c r="E5652">
        <v>47056</v>
      </c>
      <c r="F5652">
        <v>497</v>
      </c>
      <c r="G5652" t="s">
        <v>14</v>
      </c>
      <c r="H5652" t="s">
        <v>26</v>
      </c>
      <c r="I5652" t="s">
        <v>16</v>
      </c>
      <c r="J5652" s="5">
        <v>3929.28</v>
      </c>
      <c r="K5652" s="7">
        <v>4093</v>
      </c>
      <c r="L5652">
        <v>1</v>
      </c>
      <c r="M5652" t="s">
        <v>21</v>
      </c>
    </row>
    <row r="5653" spans="1:13" x14ac:dyDescent="0.2">
      <c r="A5653">
        <v>7032902</v>
      </c>
      <c r="B5653">
        <v>103</v>
      </c>
      <c r="C5653" s="1">
        <v>44564</v>
      </c>
      <c r="D5653" t="s">
        <v>37</v>
      </c>
      <c r="E5653">
        <v>164979</v>
      </c>
      <c r="F5653">
        <v>616</v>
      </c>
      <c r="G5653" t="s">
        <v>14</v>
      </c>
      <c r="H5653">
        <v>0</v>
      </c>
      <c r="I5653" t="s">
        <v>16</v>
      </c>
      <c r="J5653" s="5">
        <v>4504.32</v>
      </c>
      <c r="K5653" s="7">
        <v>4692</v>
      </c>
      <c r="L5653">
        <v>5</v>
      </c>
      <c r="M5653" t="s">
        <v>21</v>
      </c>
    </row>
    <row r="5654" spans="1:13" x14ac:dyDescent="0.2">
      <c r="A5654">
        <v>7034212</v>
      </c>
      <c r="B5654">
        <v>1620</v>
      </c>
      <c r="C5654" s="2">
        <v>44013</v>
      </c>
      <c r="D5654" t="s">
        <v>13</v>
      </c>
      <c r="E5654">
        <v>153861</v>
      </c>
      <c r="F5654">
        <v>677</v>
      </c>
      <c r="G5654" t="s">
        <v>14</v>
      </c>
      <c r="I5654" t="s">
        <v>20</v>
      </c>
      <c r="J5654" s="5">
        <v>3810.3</v>
      </c>
      <c r="K5654" s="7">
        <v>4885</v>
      </c>
      <c r="L5654">
        <v>4</v>
      </c>
      <c r="M5654" t="s">
        <v>35</v>
      </c>
    </row>
    <row r="5655" spans="1:13" x14ac:dyDescent="0.2">
      <c r="A5655">
        <v>7034875</v>
      </c>
      <c r="B5655">
        <v>1127</v>
      </c>
      <c r="C5655" s="1">
        <v>45391</v>
      </c>
      <c r="D5655" t="s">
        <v>32</v>
      </c>
      <c r="E5655">
        <v>203451</v>
      </c>
      <c r="F5655" t="s">
        <v>38</v>
      </c>
      <c r="G5655" t="s">
        <v>26</v>
      </c>
      <c r="H5655" t="s">
        <v>30</v>
      </c>
      <c r="I5655" t="s">
        <v>16</v>
      </c>
      <c r="J5655" s="5">
        <v>2723.76</v>
      </c>
      <c r="K5655" s="7">
        <v>3492</v>
      </c>
      <c r="L5655">
        <v>5</v>
      </c>
      <c r="M5655" t="s">
        <v>47</v>
      </c>
    </row>
    <row r="5656" spans="1:13" x14ac:dyDescent="0.2">
      <c r="A5656">
        <v>7036198</v>
      </c>
      <c r="B5656">
        <v>396</v>
      </c>
      <c r="C5656" s="2">
        <v>45114</v>
      </c>
      <c r="D5656" t="s">
        <v>19</v>
      </c>
      <c r="E5656">
        <v>58770</v>
      </c>
      <c r="F5656">
        <v>843</v>
      </c>
      <c r="G5656" t="s">
        <v>26</v>
      </c>
      <c r="H5656" t="s">
        <v>14</v>
      </c>
      <c r="I5656" t="s">
        <v>20</v>
      </c>
      <c r="J5656" s="5">
        <v>2845.26</v>
      </c>
      <c r="K5656" s="7">
        <v>4311</v>
      </c>
      <c r="L5656">
        <v>1</v>
      </c>
      <c r="M5656" t="s">
        <v>31</v>
      </c>
    </row>
    <row r="5657" spans="1:13" x14ac:dyDescent="0.2">
      <c r="A5657">
        <v>7036677</v>
      </c>
      <c r="B5657">
        <v>967</v>
      </c>
      <c r="C5657" s="1">
        <v>44935</v>
      </c>
      <c r="D5657" t="s">
        <v>13</v>
      </c>
      <c r="E5657">
        <v>236324</v>
      </c>
      <c r="F5657">
        <v>381</v>
      </c>
      <c r="G5657" t="s">
        <v>26</v>
      </c>
      <c r="H5657" t="b">
        <v>0</v>
      </c>
      <c r="I5657" t="s">
        <v>20</v>
      </c>
      <c r="J5657" s="5">
        <v>1220.3399999999999</v>
      </c>
      <c r="K5657" s="7">
        <v>1849</v>
      </c>
      <c r="L5657">
        <v>5</v>
      </c>
      <c r="M5657" t="s">
        <v>41</v>
      </c>
    </row>
    <row r="5658" spans="1:13" x14ac:dyDescent="0.2">
      <c r="A5658">
        <v>7036929</v>
      </c>
      <c r="B5658">
        <v>119</v>
      </c>
      <c r="C5658" s="2">
        <v>45298</v>
      </c>
      <c r="D5658" t="s">
        <v>29</v>
      </c>
      <c r="E5658">
        <v>80330</v>
      </c>
      <c r="F5658">
        <v>776</v>
      </c>
      <c r="G5658" t="s">
        <v>14</v>
      </c>
      <c r="H5658" t="s">
        <v>45</v>
      </c>
      <c r="I5658" t="s">
        <v>16</v>
      </c>
      <c r="J5658" s="5">
        <v>4598.3999999999996</v>
      </c>
      <c r="K5658" s="7">
        <v>4790</v>
      </c>
      <c r="L5658">
        <v>3</v>
      </c>
      <c r="M5658" t="s">
        <v>36</v>
      </c>
    </row>
    <row r="5659" spans="1:13" x14ac:dyDescent="0.2">
      <c r="A5659">
        <v>7040103</v>
      </c>
      <c r="B5659">
        <v>1283</v>
      </c>
      <c r="C5659" s="1">
        <v>45241</v>
      </c>
      <c r="D5659" t="s">
        <v>29</v>
      </c>
      <c r="E5659">
        <v>151801</v>
      </c>
      <c r="F5659">
        <v>819</v>
      </c>
      <c r="G5659" t="s">
        <v>14</v>
      </c>
      <c r="H5659" t="s">
        <v>40</v>
      </c>
      <c r="I5659" t="s">
        <v>20</v>
      </c>
      <c r="J5659" s="5">
        <v>6365.4</v>
      </c>
      <c r="K5659" s="7">
        <v>10609</v>
      </c>
      <c r="L5659">
        <v>2</v>
      </c>
      <c r="M5659" t="s">
        <v>34</v>
      </c>
    </row>
    <row r="5660" spans="1:13" x14ac:dyDescent="0.2">
      <c r="A5660">
        <v>7041347</v>
      </c>
      <c r="B5660">
        <v>1178</v>
      </c>
      <c r="C5660" s="1">
        <v>44083</v>
      </c>
      <c r="D5660" t="s">
        <v>13</v>
      </c>
      <c r="E5660">
        <v>121208</v>
      </c>
      <c r="F5660">
        <v>709</v>
      </c>
      <c r="G5660" t="s">
        <v>14</v>
      </c>
      <c r="H5660" t="s">
        <v>15</v>
      </c>
      <c r="I5660" t="s">
        <v>20</v>
      </c>
      <c r="J5660" s="5">
        <v>2100.54</v>
      </c>
      <c r="K5660" s="7">
        <v>2693</v>
      </c>
      <c r="L5660">
        <v>2</v>
      </c>
      <c r="M5660" t="s">
        <v>34</v>
      </c>
    </row>
    <row r="5661" spans="1:13" x14ac:dyDescent="0.2">
      <c r="A5661">
        <v>7041972</v>
      </c>
      <c r="B5661">
        <v>380</v>
      </c>
      <c r="C5661" t="s">
        <v>50</v>
      </c>
      <c r="D5661" t="s">
        <v>23</v>
      </c>
      <c r="E5661">
        <v>138673</v>
      </c>
      <c r="F5661">
        <v>689</v>
      </c>
      <c r="G5661" t="s">
        <v>14</v>
      </c>
      <c r="H5661" t="b">
        <v>0</v>
      </c>
      <c r="I5661" t="s">
        <v>20</v>
      </c>
      <c r="J5661" s="5">
        <v>5001.6000000000004</v>
      </c>
      <c r="K5661" s="7">
        <v>5210</v>
      </c>
      <c r="L5661">
        <v>2</v>
      </c>
    </row>
    <row r="5662" spans="1:13" x14ac:dyDescent="0.2">
      <c r="A5662">
        <v>7042009</v>
      </c>
      <c r="B5662">
        <v>451</v>
      </c>
      <c r="C5662" s="1">
        <v>44925</v>
      </c>
      <c r="D5662" t="s">
        <v>19</v>
      </c>
      <c r="E5662">
        <v>100998</v>
      </c>
      <c r="G5662" t="s">
        <v>14</v>
      </c>
      <c r="H5662" t="b">
        <v>0</v>
      </c>
      <c r="I5662" t="s">
        <v>16</v>
      </c>
      <c r="J5662" s="5">
        <v>4252.5600000000004</v>
      </c>
      <c r="K5662" s="7">
        <v>5452</v>
      </c>
      <c r="L5662">
        <v>1</v>
      </c>
      <c r="M5662" t="s">
        <v>35</v>
      </c>
    </row>
    <row r="5663" spans="1:13" x14ac:dyDescent="0.2">
      <c r="A5663">
        <v>7043931</v>
      </c>
      <c r="B5663">
        <v>642</v>
      </c>
      <c r="C5663" s="1">
        <v>44659</v>
      </c>
      <c r="D5663" t="s">
        <v>19</v>
      </c>
      <c r="E5663">
        <v>72816</v>
      </c>
      <c r="F5663">
        <v>759</v>
      </c>
      <c r="G5663" t="s">
        <v>14</v>
      </c>
      <c r="I5663" t="s">
        <v>20</v>
      </c>
      <c r="J5663" s="5">
        <v>815.04</v>
      </c>
      <c r="K5663" s="7">
        <v>849</v>
      </c>
      <c r="L5663">
        <v>5</v>
      </c>
    </row>
    <row r="5664" spans="1:13" x14ac:dyDescent="0.2">
      <c r="A5664">
        <v>7044851</v>
      </c>
      <c r="B5664">
        <v>483</v>
      </c>
      <c r="C5664" s="1">
        <v>44781</v>
      </c>
      <c r="D5664" t="s">
        <v>13</v>
      </c>
      <c r="E5664">
        <v>105617</v>
      </c>
      <c r="F5664">
        <v>777</v>
      </c>
      <c r="G5664" t="s">
        <v>14</v>
      </c>
      <c r="H5664">
        <v>0</v>
      </c>
      <c r="I5664" t="s">
        <v>20</v>
      </c>
      <c r="J5664" s="5">
        <v>955.2</v>
      </c>
      <c r="K5664" s="7">
        <v>0</v>
      </c>
      <c r="L5664">
        <v>1</v>
      </c>
      <c r="M5664" t="s">
        <v>17</v>
      </c>
    </row>
    <row r="5665" spans="1:13" x14ac:dyDescent="0.2">
      <c r="A5665">
        <v>7047706</v>
      </c>
      <c r="B5665">
        <v>939</v>
      </c>
      <c r="C5665" s="2">
        <v>44192</v>
      </c>
      <c r="D5665" t="s">
        <v>19</v>
      </c>
      <c r="E5665">
        <v>102662</v>
      </c>
      <c r="F5665">
        <v>633</v>
      </c>
      <c r="G5665" t="s">
        <v>14</v>
      </c>
      <c r="H5665" t="s">
        <v>30</v>
      </c>
      <c r="I5665" t="s">
        <v>20</v>
      </c>
      <c r="J5665" s="5">
        <v>1440.6</v>
      </c>
      <c r="K5665" s="7">
        <v>2401</v>
      </c>
      <c r="L5665">
        <v>1</v>
      </c>
      <c r="M5665" t="s">
        <v>38</v>
      </c>
    </row>
    <row r="5666" spans="1:13" x14ac:dyDescent="0.2">
      <c r="A5666">
        <v>7053249</v>
      </c>
      <c r="B5666">
        <v>1506</v>
      </c>
      <c r="C5666" t="s">
        <v>490</v>
      </c>
      <c r="D5666" t="s">
        <v>27</v>
      </c>
      <c r="E5666">
        <v>163291</v>
      </c>
      <c r="F5666">
        <v>754</v>
      </c>
      <c r="G5666" t="s">
        <v>14</v>
      </c>
      <c r="H5666" t="s">
        <v>30</v>
      </c>
      <c r="I5666" t="s">
        <v>24</v>
      </c>
      <c r="J5666" s="5">
        <v>1840.44</v>
      </c>
      <c r="K5666" s="7">
        <v>2191</v>
      </c>
      <c r="L5666">
        <v>2</v>
      </c>
      <c r="M5666" t="s">
        <v>47</v>
      </c>
    </row>
    <row r="5667" spans="1:13" x14ac:dyDescent="0.2">
      <c r="A5667">
        <v>7053292</v>
      </c>
      <c r="B5667">
        <v>920</v>
      </c>
      <c r="C5667" t="s">
        <v>577</v>
      </c>
      <c r="D5667" t="s">
        <v>19</v>
      </c>
      <c r="E5667">
        <v>2651</v>
      </c>
      <c r="F5667">
        <v>842</v>
      </c>
      <c r="G5667" t="s">
        <v>14</v>
      </c>
      <c r="H5667" t="s">
        <v>40</v>
      </c>
      <c r="I5667" t="s">
        <v>20</v>
      </c>
      <c r="J5667" s="5">
        <v>3291.84</v>
      </c>
      <c r="K5667" s="7">
        <v>3429</v>
      </c>
      <c r="L5667">
        <v>5</v>
      </c>
      <c r="M5667" t="s">
        <v>34</v>
      </c>
    </row>
    <row r="5668" spans="1:13" x14ac:dyDescent="0.2">
      <c r="A5668">
        <v>7053904</v>
      </c>
      <c r="B5668">
        <v>383</v>
      </c>
      <c r="C5668" s="1">
        <v>45240</v>
      </c>
      <c r="D5668" t="s">
        <v>13</v>
      </c>
      <c r="E5668">
        <v>116569</v>
      </c>
      <c r="F5668">
        <v>787</v>
      </c>
      <c r="G5668" t="s">
        <v>14</v>
      </c>
      <c r="H5668" t="b">
        <v>1</v>
      </c>
      <c r="I5668" t="s">
        <v>20</v>
      </c>
      <c r="J5668" s="5">
        <v>1956.9</v>
      </c>
      <c r="K5668" s="7">
        <v>2965</v>
      </c>
      <c r="L5668">
        <v>1</v>
      </c>
    </row>
    <row r="5669" spans="1:13" x14ac:dyDescent="0.2">
      <c r="A5669">
        <v>7054997</v>
      </c>
      <c r="B5669">
        <v>851</v>
      </c>
      <c r="C5669" s="2">
        <v>44908</v>
      </c>
      <c r="D5669" t="s">
        <v>37</v>
      </c>
      <c r="E5669">
        <v>150100000</v>
      </c>
      <c r="F5669">
        <v>745</v>
      </c>
      <c r="G5669" t="s">
        <v>26</v>
      </c>
      <c r="H5669" t="b">
        <v>1</v>
      </c>
      <c r="I5669" t="s">
        <v>20</v>
      </c>
      <c r="J5669" s="5">
        <v>1297.56</v>
      </c>
      <c r="K5669" s="7">
        <v>1966</v>
      </c>
      <c r="L5669">
        <v>1</v>
      </c>
      <c r="M5669" t="s">
        <v>28</v>
      </c>
    </row>
    <row r="5670" spans="1:13" x14ac:dyDescent="0.2">
      <c r="A5670">
        <v>7055361</v>
      </c>
      <c r="B5670">
        <v>910</v>
      </c>
      <c r="C5670" s="1">
        <v>44776</v>
      </c>
      <c r="D5670" t="s">
        <v>27</v>
      </c>
      <c r="E5670">
        <v>26701</v>
      </c>
      <c r="F5670">
        <v>804</v>
      </c>
      <c r="G5670" t="s">
        <v>14</v>
      </c>
      <c r="H5670">
        <v>1</v>
      </c>
      <c r="I5670" t="s">
        <v>16</v>
      </c>
      <c r="J5670" s="5">
        <v>1614.36</v>
      </c>
      <c r="K5670" s="7">
        <v>2446</v>
      </c>
      <c r="L5670">
        <v>5</v>
      </c>
    </row>
    <row r="5671" spans="1:13" x14ac:dyDescent="0.2">
      <c r="A5671">
        <v>7055599</v>
      </c>
      <c r="B5671">
        <v>377</v>
      </c>
      <c r="C5671" t="s">
        <v>57</v>
      </c>
      <c r="D5671" t="s">
        <v>19</v>
      </c>
      <c r="E5671">
        <v>244950</v>
      </c>
      <c r="F5671">
        <v>668</v>
      </c>
      <c r="G5671" t="s">
        <v>14</v>
      </c>
      <c r="H5671" t="b">
        <v>1</v>
      </c>
      <c r="I5671" t="s">
        <v>16</v>
      </c>
      <c r="J5671" s="5">
        <v>855</v>
      </c>
      <c r="K5671" s="7">
        <v>1425</v>
      </c>
      <c r="L5671">
        <v>4</v>
      </c>
      <c r="M5671" t="s">
        <v>36</v>
      </c>
    </row>
    <row r="5672" spans="1:13" x14ac:dyDescent="0.2">
      <c r="A5672">
        <v>7055618</v>
      </c>
      <c r="B5672">
        <v>512</v>
      </c>
      <c r="C5672" s="2">
        <v>44118</v>
      </c>
      <c r="D5672" t="s">
        <v>37</v>
      </c>
      <c r="E5672">
        <v>99920</v>
      </c>
      <c r="F5672">
        <v>822</v>
      </c>
      <c r="G5672" t="s">
        <v>14</v>
      </c>
      <c r="H5672" t="b">
        <v>0</v>
      </c>
      <c r="I5672" t="s">
        <v>16</v>
      </c>
      <c r="J5672" s="5">
        <v>5433.78</v>
      </c>
      <c r="K5672" s="7">
        <v>8233</v>
      </c>
      <c r="L5672">
        <v>2</v>
      </c>
      <c r="M5672" t="s">
        <v>38</v>
      </c>
    </row>
    <row r="5673" spans="1:13" x14ac:dyDescent="0.2">
      <c r="A5673">
        <v>7055840</v>
      </c>
      <c r="B5673">
        <v>1341</v>
      </c>
      <c r="C5673" s="1">
        <v>45082</v>
      </c>
      <c r="D5673" t="s">
        <v>27</v>
      </c>
      <c r="E5673">
        <v>130441</v>
      </c>
      <c r="F5673">
        <v>725</v>
      </c>
      <c r="G5673" t="s">
        <v>14</v>
      </c>
      <c r="H5673">
        <v>0</v>
      </c>
      <c r="I5673" t="s">
        <v>33</v>
      </c>
      <c r="J5673" s="5">
        <v>5790.96</v>
      </c>
      <c r="K5673" s="7">
        <v>6894</v>
      </c>
      <c r="L5673">
        <v>5</v>
      </c>
      <c r="M5673" t="s">
        <v>21</v>
      </c>
    </row>
    <row r="5674" spans="1:13" x14ac:dyDescent="0.2">
      <c r="A5674">
        <v>7056895</v>
      </c>
      <c r="B5674">
        <v>222</v>
      </c>
      <c r="C5674" s="2">
        <v>45449</v>
      </c>
      <c r="D5674" t="s">
        <v>32</v>
      </c>
      <c r="E5674">
        <v>249600000</v>
      </c>
      <c r="F5674">
        <v>618</v>
      </c>
      <c r="G5674" t="s">
        <v>14</v>
      </c>
      <c r="H5674" t="s">
        <v>40</v>
      </c>
      <c r="I5674" t="s">
        <v>16</v>
      </c>
      <c r="J5674" s="5">
        <v>1504.8</v>
      </c>
      <c r="K5674" s="7">
        <v>2508</v>
      </c>
      <c r="L5674">
        <v>4</v>
      </c>
      <c r="M5674" t="s">
        <v>25</v>
      </c>
    </row>
    <row r="5675" spans="1:13" x14ac:dyDescent="0.2">
      <c r="A5675">
        <v>7057865</v>
      </c>
      <c r="B5675">
        <v>1346</v>
      </c>
      <c r="C5675" s="1">
        <v>44665</v>
      </c>
      <c r="D5675" t="s">
        <v>29</v>
      </c>
      <c r="E5675">
        <v>165509</v>
      </c>
      <c r="F5675" t="s">
        <v>38</v>
      </c>
      <c r="G5675" t="s">
        <v>14</v>
      </c>
      <c r="H5675" t="s">
        <v>45</v>
      </c>
      <c r="I5675" t="s">
        <v>20</v>
      </c>
      <c r="J5675" s="5">
        <v>2158.86</v>
      </c>
      <c r="K5675" s="7">
        <v>3271</v>
      </c>
      <c r="L5675">
        <v>4</v>
      </c>
      <c r="M5675" t="s">
        <v>34</v>
      </c>
    </row>
    <row r="5676" spans="1:13" x14ac:dyDescent="0.2">
      <c r="A5676">
        <v>7057870</v>
      </c>
      <c r="B5676">
        <v>958</v>
      </c>
      <c r="C5676" s="1">
        <v>44256</v>
      </c>
      <c r="D5676" t="s">
        <v>19</v>
      </c>
      <c r="E5676">
        <v>97903</v>
      </c>
      <c r="F5676">
        <v>777</v>
      </c>
      <c r="G5676" t="s">
        <v>26</v>
      </c>
      <c r="H5676" t="b">
        <v>0</v>
      </c>
      <c r="I5676" t="s">
        <v>46</v>
      </c>
      <c r="J5676" s="5">
        <v>1447.8</v>
      </c>
      <c r="K5676" s="7">
        <v>2413</v>
      </c>
      <c r="L5676">
        <v>3</v>
      </c>
      <c r="M5676" t="s">
        <v>31</v>
      </c>
    </row>
    <row r="5677" spans="1:13" x14ac:dyDescent="0.2">
      <c r="A5677">
        <v>7060934</v>
      </c>
      <c r="B5677">
        <v>1107</v>
      </c>
      <c r="C5677" t="s">
        <v>578</v>
      </c>
      <c r="D5677" t="s">
        <v>29</v>
      </c>
      <c r="E5677">
        <v>197336</v>
      </c>
      <c r="G5677" t="s">
        <v>26</v>
      </c>
      <c r="H5677" t="b">
        <v>1</v>
      </c>
      <c r="I5677" t="s">
        <v>16</v>
      </c>
      <c r="J5677" s="5">
        <v>2483.52</v>
      </c>
      <c r="K5677" s="7">
        <v>3184</v>
      </c>
      <c r="L5677">
        <v>5</v>
      </c>
      <c r="M5677" t="s">
        <v>17</v>
      </c>
    </row>
    <row r="5678" spans="1:13" x14ac:dyDescent="0.2">
      <c r="A5678">
        <v>7062371</v>
      </c>
      <c r="B5678">
        <v>351</v>
      </c>
      <c r="C5678" s="2">
        <v>44896</v>
      </c>
      <c r="D5678" t="s">
        <v>37</v>
      </c>
      <c r="E5678">
        <v>277694</v>
      </c>
      <c r="F5678">
        <v>519</v>
      </c>
      <c r="G5678" t="s">
        <v>14</v>
      </c>
      <c r="H5678">
        <v>0</v>
      </c>
      <c r="I5678" t="s">
        <v>20</v>
      </c>
      <c r="J5678" s="5">
        <v>3429.72</v>
      </c>
      <c r="K5678" s="7">
        <v>4083</v>
      </c>
      <c r="L5678">
        <v>5</v>
      </c>
    </row>
    <row r="5679" spans="1:13" x14ac:dyDescent="0.2">
      <c r="A5679">
        <v>7064897</v>
      </c>
      <c r="B5679">
        <v>953</v>
      </c>
      <c r="C5679" s="1">
        <v>43840</v>
      </c>
      <c r="D5679" t="s">
        <v>13</v>
      </c>
      <c r="E5679">
        <v>34566</v>
      </c>
      <c r="F5679">
        <v>741</v>
      </c>
      <c r="G5679" t="s">
        <v>14</v>
      </c>
      <c r="H5679" t="s">
        <v>30</v>
      </c>
      <c r="I5679" t="s">
        <v>24</v>
      </c>
      <c r="J5679" s="5">
        <v>4099.2</v>
      </c>
      <c r="K5679" s="7">
        <v>4270</v>
      </c>
      <c r="L5679">
        <v>3</v>
      </c>
      <c r="M5679" t="s">
        <v>47</v>
      </c>
    </row>
    <row r="5680" spans="1:13" x14ac:dyDescent="0.2">
      <c r="A5680">
        <v>7065235</v>
      </c>
      <c r="B5680">
        <v>409</v>
      </c>
      <c r="C5680" t="s">
        <v>49</v>
      </c>
      <c r="D5680" t="s">
        <v>32</v>
      </c>
      <c r="E5680">
        <v>112834</v>
      </c>
      <c r="F5680">
        <v>581</v>
      </c>
      <c r="G5680" t="s">
        <v>26</v>
      </c>
      <c r="H5680" t="b">
        <v>0</v>
      </c>
      <c r="I5680" t="s">
        <v>33</v>
      </c>
      <c r="J5680" s="5">
        <v>4614.72</v>
      </c>
      <c r="K5680" s="7">
        <v>6992</v>
      </c>
      <c r="L5680">
        <v>1</v>
      </c>
      <c r="M5680" t="s">
        <v>31</v>
      </c>
    </row>
    <row r="5681" spans="1:13" x14ac:dyDescent="0.2">
      <c r="A5681">
        <v>7066472</v>
      </c>
      <c r="B5681">
        <v>1683</v>
      </c>
      <c r="C5681" s="1">
        <v>44559</v>
      </c>
      <c r="D5681" t="s">
        <v>32</v>
      </c>
      <c r="E5681">
        <v>58972</v>
      </c>
      <c r="F5681">
        <v>783</v>
      </c>
      <c r="G5681" t="s">
        <v>14</v>
      </c>
      <c r="H5681">
        <v>0</v>
      </c>
      <c r="I5681" t="s">
        <v>16</v>
      </c>
      <c r="J5681" s="5">
        <v>3210.9</v>
      </c>
      <c r="K5681" s="7">
        <v>4865</v>
      </c>
      <c r="L5681">
        <v>3</v>
      </c>
      <c r="M5681" t="s">
        <v>38</v>
      </c>
    </row>
    <row r="5682" spans="1:13" x14ac:dyDescent="0.2">
      <c r="A5682">
        <v>7068399</v>
      </c>
      <c r="B5682">
        <v>1699</v>
      </c>
      <c r="C5682" s="2">
        <v>44238</v>
      </c>
      <c r="D5682" t="s">
        <v>19</v>
      </c>
      <c r="E5682">
        <v>89845</v>
      </c>
      <c r="G5682" t="s">
        <v>26</v>
      </c>
      <c r="I5682" t="s">
        <v>16</v>
      </c>
      <c r="J5682" s="5">
        <v>995.28</v>
      </c>
      <c r="K5682" s="7">
        <v>1508</v>
      </c>
      <c r="L5682">
        <v>3</v>
      </c>
      <c r="M5682" t="s">
        <v>25</v>
      </c>
    </row>
    <row r="5683" spans="1:13" x14ac:dyDescent="0.2">
      <c r="A5683">
        <v>7068677</v>
      </c>
      <c r="B5683">
        <v>509</v>
      </c>
      <c r="C5683" s="1">
        <v>44386</v>
      </c>
      <c r="D5683" t="s">
        <v>27</v>
      </c>
      <c r="E5683">
        <v>112772</v>
      </c>
      <c r="F5683">
        <v>317</v>
      </c>
      <c r="G5683" t="s">
        <v>26</v>
      </c>
      <c r="H5683">
        <v>1</v>
      </c>
      <c r="I5683" t="s">
        <v>16</v>
      </c>
      <c r="J5683" s="5">
        <v>2636.7</v>
      </c>
      <c r="K5683" s="7">
        <v>3995</v>
      </c>
      <c r="L5683">
        <v>5</v>
      </c>
      <c r="M5683" t="s">
        <v>17</v>
      </c>
    </row>
    <row r="5684" spans="1:13" x14ac:dyDescent="0.2">
      <c r="A5684">
        <v>7070177</v>
      </c>
      <c r="B5684">
        <v>829</v>
      </c>
      <c r="C5684" s="1">
        <v>45206</v>
      </c>
      <c r="D5684" t="s">
        <v>27</v>
      </c>
      <c r="E5684">
        <v>2791</v>
      </c>
      <c r="F5684">
        <v>749</v>
      </c>
      <c r="G5684" t="s">
        <v>14</v>
      </c>
      <c r="H5684" t="s">
        <v>14</v>
      </c>
      <c r="I5684" t="s">
        <v>43</v>
      </c>
      <c r="J5684" s="5">
        <v>3331.68</v>
      </c>
      <c r="K5684" s="7">
        <v>5048</v>
      </c>
      <c r="L5684">
        <v>4</v>
      </c>
      <c r="M5684" t="s">
        <v>41</v>
      </c>
    </row>
    <row r="5685" spans="1:13" x14ac:dyDescent="0.2">
      <c r="A5685">
        <v>7070939</v>
      </c>
      <c r="B5685">
        <v>1473</v>
      </c>
      <c r="C5685" s="1">
        <v>43972</v>
      </c>
      <c r="D5685" t="s">
        <v>32</v>
      </c>
      <c r="E5685">
        <v>20034</v>
      </c>
      <c r="F5685">
        <v>771</v>
      </c>
      <c r="G5685" t="s">
        <v>14</v>
      </c>
      <c r="H5685" t="b">
        <v>0</v>
      </c>
      <c r="I5685" t="s">
        <v>24</v>
      </c>
      <c r="J5685" s="5">
        <v>3944.64</v>
      </c>
      <c r="K5685" s="7">
        <v>4696</v>
      </c>
      <c r="L5685">
        <v>4</v>
      </c>
      <c r="M5685" t="s">
        <v>52</v>
      </c>
    </row>
    <row r="5686" spans="1:13" x14ac:dyDescent="0.2">
      <c r="A5686">
        <v>7071252</v>
      </c>
      <c r="B5686">
        <v>734</v>
      </c>
      <c r="C5686" s="1">
        <v>44352</v>
      </c>
      <c r="D5686" t="s">
        <v>23</v>
      </c>
      <c r="E5686">
        <v>20018</v>
      </c>
      <c r="F5686">
        <v>838</v>
      </c>
      <c r="G5686" t="s">
        <v>26</v>
      </c>
      <c r="H5686" t="b">
        <v>0</v>
      </c>
      <c r="I5686" t="s">
        <v>20</v>
      </c>
      <c r="J5686" s="5">
        <v>1301.04</v>
      </c>
      <c r="K5686" s="7">
        <v>1668</v>
      </c>
      <c r="L5686">
        <v>2</v>
      </c>
    </row>
    <row r="5687" spans="1:13" x14ac:dyDescent="0.2">
      <c r="A5687">
        <v>7071386</v>
      </c>
      <c r="B5687">
        <v>334</v>
      </c>
      <c r="C5687" s="2">
        <v>45088</v>
      </c>
      <c r="D5687" t="s">
        <v>23</v>
      </c>
      <c r="E5687">
        <v>158227</v>
      </c>
      <c r="F5687">
        <v>723</v>
      </c>
      <c r="G5687" t="s">
        <v>14</v>
      </c>
      <c r="H5687" t="s">
        <v>15</v>
      </c>
      <c r="I5687" t="s">
        <v>16</v>
      </c>
      <c r="J5687" s="5">
        <v>2256.6</v>
      </c>
      <c r="K5687" s="7">
        <v>3761</v>
      </c>
      <c r="L5687">
        <v>1</v>
      </c>
      <c r="M5687" t="s">
        <v>28</v>
      </c>
    </row>
    <row r="5688" spans="1:13" x14ac:dyDescent="0.2">
      <c r="A5688">
        <v>7071637</v>
      </c>
      <c r="B5688">
        <v>249</v>
      </c>
      <c r="C5688" s="1">
        <v>45088</v>
      </c>
      <c r="D5688" t="s">
        <v>19</v>
      </c>
      <c r="E5688">
        <v>89746</v>
      </c>
      <c r="F5688">
        <v>616</v>
      </c>
      <c r="G5688" t="s">
        <v>14</v>
      </c>
      <c r="H5688" t="s">
        <v>14</v>
      </c>
      <c r="I5688" t="s">
        <v>20</v>
      </c>
      <c r="J5688" s="5">
        <v>3261.96</v>
      </c>
      <c r="K5688" s="7">
        <v>4182</v>
      </c>
      <c r="L5688">
        <v>1</v>
      </c>
      <c r="M5688" t="s">
        <v>25</v>
      </c>
    </row>
    <row r="5689" spans="1:13" x14ac:dyDescent="0.2">
      <c r="A5689">
        <v>7072844</v>
      </c>
      <c r="B5689">
        <v>1642</v>
      </c>
      <c r="C5689" s="1">
        <v>45090</v>
      </c>
      <c r="D5689" t="s">
        <v>27</v>
      </c>
      <c r="E5689">
        <v>34259</v>
      </c>
      <c r="F5689">
        <v>680</v>
      </c>
      <c r="G5689" t="s">
        <v>14</v>
      </c>
      <c r="H5689" t="b">
        <v>0</v>
      </c>
      <c r="I5689" t="s">
        <v>24</v>
      </c>
      <c r="J5689" s="5">
        <v>2065.14</v>
      </c>
      <c r="K5689" s="7">
        <v>3129</v>
      </c>
      <c r="L5689">
        <v>4</v>
      </c>
      <c r="M5689" t="s">
        <v>52</v>
      </c>
    </row>
    <row r="5690" spans="1:13" x14ac:dyDescent="0.2">
      <c r="A5690">
        <v>7074083</v>
      </c>
      <c r="B5690">
        <v>897</v>
      </c>
      <c r="C5690" s="1">
        <v>45366</v>
      </c>
      <c r="D5690" t="s">
        <v>19</v>
      </c>
      <c r="E5690">
        <v>59672</v>
      </c>
      <c r="F5690">
        <v>572</v>
      </c>
      <c r="G5690" t="s">
        <v>26</v>
      </c>
      <c r="H5690" t="b">
        <v>0</v>
      </c>
      <c r="I5690" t="s">
        <v>16</v>
      </c>
      <c r="J5690" s="5">
        <v>826.8</v>
      </c>
      <c r="K5690" s="7">
        <v>1378</v>
      </c>
      <c r="L5690">
        <v>1</v>
      </c>
      <c r="M5690" t="s">
        <v>21</v>
      </c>
    </row>
    <row r="5691" spans="1:13" x14ac:dyDescent="0.2">
      <c r="A5691">
        <v>7077044</v>
      </c>
      <c r="B5691">
        <v>636</v>
      </c>
      <c r="C5691" s="1">
        <v>44684</v>
      </c>
      <c r="D5691" t="s">
        <v>29</v>
      </c>
      <c r="E5691">
        <v>42637</v>
      </c>
      <c r="F5691">
        <v>693</v>
      </c>
      <c r="G5691" t="s">
        <v>14</v>
      </c>
      <c r="H5691" t="s">
        <v>30</v>
      </c>
      <c r="I5691" t="s">
        <v>33</v>
      </c>
      <c r="J5691" s="5">
        <v>549.78</v>
      </c>
      <c r="K5691" s="7">
        <v>833</v>
      </c>
      <c r="L5691">
        <v>4</v>
      </c>
      <c r="M5691" t="s">
        <v>21</v>
      </c>
    </row>
    <row r="5692" spans="1:13" x14ac:dyDescent="0.2">
      <c r="A5692">
        <v>7079282</v>
      </c>
      <c r="B5692">
        <v>1601</v>
      </c>
      <c r="C5692" s="1">
        <v>45088</v>
      </c>
      <c r="D5692" t="s">
        <v>29</v>
      </c>
      <c r="E5692">
        <v>69883</v>
      </c>
      <c r="F5692">
        <v>672</v>
      </c>
      <c r="G5692" t="s">
        <v>14</v>
      </c>
      <c r="I5692" t="s">
        <v>20</v>
      </c>
      <c r="J5692" s="5">
        <v>1402.2</v>
      </c>
      <c r="K5692" s="7">
        <v>2337</v>
      </c>
      <c r="L5692">
        <v>3</v>
      </c>
      <c r="M5692" t="s">
        <v>47</v>
      </c>
    </row>
    <row r="5693" spans="1:13" x14ac:dyDescent="0.2">
      <c r="A5693">
        <v>7083534</v>
      </c>
      <c r="B5693">
        <v>1357</v>
      </c>
      <c r="C5693" s="1">
        <v>45581</v>
      </c>
      <c r="D5693" t="s">
        <v>37</v>
      </c>
      <c r="E5693">
        <v>133300000</v>
      </c>
      <c r="F5693">
        <v>701</v>
      </c>
      <c r="G5693" t="s">
        <v>14</v>
      </c>
      <c r="H5693">
        <v>1</v>
      </c>
      <c r="I5693" t="s">
        <v>20</v>
      </c>
      <c r="J5693" s="5">
        <v>1891.68</v>
      </c>
      <c r="K5693" s="7">
        <v>2252</v>
      </c>
      <c r="L5693">
        <v>4</v>
      </c>
      <c r="M5693" t="s">
        <v>47</v>
      </c>
    </row>
    <row r="5694" spans="1:13" x14ac:dyDescent="0.2">
      <c r="A5694">
        <v>7083687</v>
      </c>
      <c r="B5694">
        <v>1454</v>
      </c>
      <c r="C5694" s="1">
        <v>45569</v>
      </c>
      <c r="D5694" t="s">
        <v>32</v>
      </c>
      <c r="E5694">
        <v>104333</v>
      </c>
      <c r="F5694">
        <v>797</v>
      </c>
      <c r="G5694" t="s">
        <v>14</v>
      </c>
      <c r="H5694">
        <v>0</v>
      </c>
      <c r="I5694" t="s">
        <v>20</v>
      </c>
      <c r="J5694" s="5">
        <v>982.8</v>
      </c>
      <c r="K5694" s="7">
        <v>1170</v>
      </c>
      <c r="L5694">
        <v>3</v>
      </c>
      <c r="M5694" t="s">
        <v>17</v>
      </c>
    </row>
    <row r="5695" spans="1:13" x14ac:dyDescent="0.2">
      <c r="A5695">
        <v>7084216</v>
      </c>
      <c r="B5695">
        <v>527</v>
      </c>
      <c r="D5695" t="s">
        <v>23</v>
      </c>
      <c r="E5695">
        <v>180613</v>
      </c>
      <c r="G5695" t="s">
        <v>14</v>
      </c>
      <c r="H5695" t="b">
        <v>1</v>
      </c>
      <c r="I5695" t="s">
        <v>20</v>
      </c>
      <c r="J5695" s="5">
        <v>1478.4</v>
      </c>
      <c r="K5695" s="7">
        <v>2464</v>
      </c>
      <c r="L5695">
        <v>2</v>
      </c>
      <c r="M5695" t="s">
        <v>36</v>
      </c>
    </row>
    <row r="5696" spans="1:13" x14ac:dyDescent="0.2">
      <c r="A5696">
        <v>7085172</v>
      </c>
      <c r="B5696">
        <v>1612</v>
      </c>
      <c r="C5696" s="1">
        <v>44765</v>
      </c>
      <c r="D5696" t="s">
        <v>13</v>
      </c>
      <c r="E5696">
        <v>113528</v>
      </c>
      <c r="F5696" t="s">
        <v>38</v>
      </c>
      <c r="G5696" t="s">
        <v>14</v>
      </c>
      <c r="H5696" t="s">
        <v>45</v>
      </c>
      <c r="I5696" t="s">
        <v>18</v>
      </c>
      <c r="J5696" s="5">
        <v>1660.62</v>
      </c>
      <c r="K5696" s="7">
        <v>2129</v>
      </c>
      <c r="L5696">
        <v>4</v>
      </c>
      <c r="M5696" t="s">
        <v>21</v>
      </c>
    </row>
    <row r="5697" spans="1:13" x14ac:dyDescent="0.2">
      <c r="A5697">
        <v>7088283</v>
      </c>
      <c r="B5697">
        <v>1552</v>
      </c>
      <c r="C5697" s="1">
        <v>45312</v>
      </c>
      <c r="D5697" t="s">
        <v>37</v>
      </c>
      <c r="E5697">
        <v>149781</v>
      </c>
      <c r="F5697">
        <v>498</v>
      </c>
      <c r="G5697" t="s">
        <v>14</v>
      </c>
      <c r="H5697" t="b">
        <v>1</v>
      </c>
      <c r="I5697" t="s">
        <v>20</v>
      </c>
      <c r="J5697" s="5">
        <v>508.2</v>
      </c>
      <c r="K5697" s="7">
        <v>847</v>
      </c>
      <c r="L5697">
        <v>1</v>
      </c>
      <c r="M5697" t="s">
        <v>25</v>
      </c>
    </row>
    <row r="5698" spans="1:13" x14ac:dyDescent="0.2">
      <c r="A5698">
        <v>7088658</v>
      </c>
      <c r="B5698">
        <v>1107</v>
      </c>
      <c r="C5698" s="2">
        <v>44736</v>
      </c>
      <c r="D5698" t="s">
        <v>29</v>
      </c>
      <c r="E5698">
        <v>53593</v>
      </c>
      <c r="F5698">
        <v>651</v>
      </c>
      <c r="G5698" t="s">
        <v>14</v>
      </c>
      <c r="I5698" t="s">
        <v>16</v>
      </c>
      <c r="J5698" s="5">
        <v>2483.52</v>
      </c>
      <c r="K5698" s="7">
        <v>3184</v>
      </c>
      <c r="L5698">
        <v>5</v>
      </c>
      <c r="M5698" t="s">
        <v>52</v>
      </c>
    </row>
    <row r="5699" spans="1:13" x14ac:dyDescent="0.2">
      <c r="A5699">
        <v>7089968</v>
      </c>
      <c r="B5699">
        <v>293</v>
      </c>
      <c r="C5699" s="1">
        <v>44637</v>
      </c>
      <c r="D5699" t="s">
        <v>32</v>
      </c>
      <c r="E5699">
        <v>38274</v>
      </c>
      <c r="F5699">
        <v>843</v>
      </c>
      <c r="G5699" t="s">
        <v>14</v>
      </c>
      <c r="H5699" t="s">
        <v>14</v>
      </c>
      <c r="I5699" t="s">
        <v>20</v>
      </c>
      <c r="J5699" s="5">
        <v>2007.72</v>
      </c>
      <c r="K5699" s="7">
        <v>3042</v>
      </c>
      <c r="L5699">
        <v>1</v>
      </c>
    </row>
    <row r="5700" spans="1:13" x14ac:dyDescent="0.2">
      <c r="A5700">
        <v>7090114</v>
      </c>
      <c r="B5700">
        <v>1599</v>
      </c>
      <c r="C5700" s="2">
        <v>44104</v>
      </c>
      <c r="D5700" t="s">
        <v>27</v>
      </c>
      <c r="E5700">
        <v>191375</v>
      </c>
      <c r="F5700" t="s">
        <v>38</v>
      </c>
      <c r="G5700" t="s">
        <v>26</v>
      </c>
      <c r="H5700">
        <v>0</v>
      </c>
      <c r="I5700" t="s">
        <v>20</v>
      </c>
      <c r="J5700" s="5">
        <v>1971</v>
      </c>
      <c r="K5700" s="7">
        <v>3285</v>
      </c>
      <c r="L5700">
        <v>4</v>
      </c>
      <c r="M5700" t="s">
        <v>25</v>
      </c>
    </row>
    <row r="5701" spans="1:13" x14ac:dyDescent="0.2">
      <c r="A5701">
        <v>7090238</v>
      </c>
      <c r="B5701">
        <v>1522</v>
      </c>
      <c r="C5701" s="1">
        <v>45113</v>
      </c>
      <c r="D5701" t="s">
        <v>13</v>
      </c>
      <c r="E5701">
        <v>117155</v>
      </c>
      <c r="F5701">
        <v>801</v>
      </c>
      <c r="G5701" t="s">
        <v>14</v>
      </c>
      <c r="H5701" t="b">
        <v>0</v>
      </c>
      <c r="I5701" t="s">
        <v>20</v>
      </c>
      <c r="J5701" s="5">
        <v>2321.4</v>
      </c>
      <c r="K5701" s="7">
        <v>3869</v>
      </c>
      <c r="L5701">
        <v>4</v>
      </c>
      <c r="M5701" t="s">
        <v>36</v>
      </c>
    </row>
    <row r="5702" spans="1:13" x14ac:dyDescent="0.2">
      <c r="A5702">
        <v>7095429</v>
      </c>
      <c r="B5702">
        <v>1036</v>
      </c>
      <c r="C5702" s="1">
        <v>44723</v>
      </c>
      <c r="D5702" t="s">
        <v>37</v>
      </c>
      <c r="E5702">
        <v>196323</v>
      </c>
      <c r="F5702">
        <v>736</v>
      </c>
      <c r="G5702" t="s">
        <v>26</v>
      </c>
      <c r="H5702" t="s">
        <v>14</v>
      </c>
      <c r="I5702" t="s">
        <v>16</v>
      </c>
      <c r="J5702" s="5">
        <v>3145.92</v>
      </c>
      <c r="K5702" s="7">
        <v>3277</v>
      </c>
      <c r="L5702">
        <v>2</v>
      </c>
      <c r="M5702" t="s">
        <v>52</v>
      </c>
    </row>
    <row r="5703" spans="1:13" x14ac:dyDescent="0.2">
      <c r="A5703">
        <v>7096934</v>
      </c>
      <c r="B5703">
        <v>178</v>
      </c>
      <c r="C5703" s="2">
        <v>44590</v>
      </c>
      <c r="D5703" t="s">
        <v>13</v>
      </c>
      <c r="E5703">
        <v>133004</v>
      </c>
      <c r="F5703">
        <v>762</v>
      </c>
      <c r="G5703" t="s">
        <v>14</v>
      </c>
      <c r="H5703" t="b">
        <v>0</v>
      </c>
      <c r="I5703" t="s">
        <v>20</v>
      </c>
      <c r="J5703" s="5">
        <v>2964.36</v>
      </c>
      <c r="K5703" s="7">
        <v>3529</v>
      </c>
      <c r="L5703">
        <v>2</v>
      </c>
      <c r="M5703" t="s">
        <v>17</v>
      </c>
    </row>
    <row r="5704" spans="1:13" x14ac:dyDescent="0.2">
      <c r="A5704">
        <v>7097170</v>
      </c>
      <c r="B5704">
        <v>861</v>
      </c>
      <c r="C5704" s="2">
        <v>45211</v>
      </c>
      <c r="D5704" t="s">
        <v>29</v>
      </c>
      <c r="E5704">
        <v>48256</v>
      </c>
      <c r="F5704">
        <v>642</v>
      </c>
      <c r="G5704" t="s">
        <v>26</v>
      </c>
      <c r="H5704" t="s">
        <v>30</v>
      </c>
      <c r="I5704" t="s">
        <v>16</v>
      </c>
      <c r="J5704" s="5">
        <v>1849.8</v>
      </c>
      <c r="K5704" s="7">
        <v>3083</v>
      </c>
      <c r="L5704">
        <v>3</v>
      </c>
      <c r="M5704" t="s">
        <v>36</v>
      </c>
    </row>
    <row r="5705" spans="1:13" x14ac:dyDescent="0.2">
      <c r="A5705">
        <v>7098096</v>
      </c>
      <c r="B5705">
        <v>682</v>
      </c>
      <c r="C5705" s="2">
        <v>44613</v>
      </c>
      <c r="D5705" t="s">
        <v>37</v>
      </c>
      <c r="E5705">
        <v>226600</v>
      </c>
      <c r="F5705">
        <v>632</v>
      </c>
      <c r="G5705" t="s">
        <v>14</v>
      </c>
      <c r="H5705" t="s">
        <v>14</v>
      </c>
      <c r="I5705" t="s">
        <v>16</v>
      </c>
      <c r="J5705" s="5">
        <v>5364.84</v>
      </c>
      <c r="K5705" s="7">
        <v>6878</v>
      </c>
      <c r="L5705">
        <v>2</v>
      </c>
    </row>
    <row r="5706" spans="1:13" x14ac:dyDescent="0.2">
      <c r="A5706">
        <v>7099070</v>
      </c>
      <c r="B5706">
        <v>1655</v>
      </c>
      <c r="C5706" s="1">
        <v>44452</v>
      </c>
      <c r="D5706" t="s">
        <v>32</v>
      </c>
      <c r="E5706">
        <v>3389</v>
      </c>
      <c r="F5706">
        <v>761</v>
      </c>
      <c r="G5706" t="s">
        <v>14</v>
      </c>
      <c r="H5706" t="b">
        <v>0</v>
      </c>
      <c r="I5706" t="s">
        <v>20</v>
      </c>
      <c r="J5706" s="5">
        <v>4549.2</v>
      </c>
      <c r="K5706" s="7">
        <v>7582</v>
      </c>
      <c r="L5706">
        <v>3</v>
      </c>
      <c r="M5706" t="s">
        <v>21</v>
      </c>
    </row>
    <row r="5707" spans="1:13" x14ac:dyDescent="0.2">
      <c r="A5707">
        <v>7099141</v>
      </c>
      <c r="B5707">
        <v>1106</v>
      </c>
      <c r="C5707" s="1">
        <v>44383</v>
      </c>
      <c r="D5707" t="s">
        <v>29</v>
      </c>
      <c r="E5707">
        <v>56513</v>
      </c>
      <c r="F5707">
        <v>672</v>
      </c>
      <c r="G5707" t="s">
        <v>14</v>
      </c>
      <c r="H5707" t="b">
        <v>0</v>
      </c>
      <c r="I5707" t="s">
        <v>20</v>
      </c>
      <c r="J5707" s="5">
        <v>839.52</v>
      </c>
      <c r="K5707" s="7">
        <v>1272</v>
      </c>
      <c r="L5707">
        <v>4</v>
      </c>
    </row>
    <row r="5708" spans="1:13" x14ac:dyDescent="0.2">
      <c r="A5708">
        <v>7101267</v>
      </c>
      <c r="B5708">
        <v>980</v>
      </c>
      <c r="C5708" t="s">
        <v>363</v>
      </c>
      <c r="D5708" t="s">
        <v>23</v>
      </c>
      <c r="E5708">
        <v>186611</v>
      </c>
      <c r="F5708">
        <v>663</v>
      </c>
      <c r="G5708" t="s">
        <v>26</v>
      </c>
      <c r="H5708" t="b">
        <v>0</v>
      </c>
      <c r="I5708" t="s">
        <v>16</v>
      </c>
      <c r="J5708" s="5">
        <v>1391.04</v>
      </c>
      <c r="K5708" s="7">
        <v>1656</v>
      </c>
      <c r="L5708">
        <v>1</v>
      </c>
      <c r="M5708" t="s">
        <v>25</v>
      </c>
    </row>
    <row r="5709" spans="1:13" x14ac:dyDescent="0.2">
      <c r="A5709">
        <v>7102705</v>
      </c>
      <c r="B5709">
        <v>1317</v>
      </c>
      <c r="C5709" s="1">
        <v>45547</v>
      </c>
      <c r="D5709" t="s">
        <v>37</v>
      </c>
      <c r="E5709">
        <v>36984</v>
      </c>
      <c r="G5709" t="s">
        <v>14</v>
      </c>
      <c r="H5709">
        <v>0</v>
      </c>
      <c r="I5709" t="s">
        <v>46</v>
      </c>
      <c r="J5709" s="5">
        <v>2198.2800000000002</v>
      </c>
      <c r="K5709" s="7">
        <v>0</v>
      </c>
      <c r="L5709">
        <v>3</v>
      </c>
      <c r="M5709" t="s">
        <v>28</v>
      </c>
    </row>
    <row r="5710" spans="1:13" x14ac:dyDescent="0.2">
      <c r="A5710">
        <v>7103478</v>
      </c>
      <c r="B5710">
        <v>319</v>
      </c>
      <c r="C5710" s="1">
        <v>44435</v>
      </c>
      <c r="D5710" t="s">
        <v>13</v>
      </c>
      <c r="E5710">
        <v>67414</v>
      </c>
      <c r="F5710">
        <v>657</v>
      </c>
      <c r="G5710" t="s">
        <v>14</v>
      </c>
      <c r="H5710" t="b">
        <v>0</v>
      </c>
      <c r="I5710" t="s">
        <v>20</v>
      </c>
      <c r="J5710" s="5">
        <v>2206.62</v>
      </c>
      <c r="K5710" s="7">
        <v>2829</v>
      </c>
      <c r="L5710">
        <v>1</v>
      </c>
      <c r="M5710" t="s">
        <v>28</v>
      </c>
    </row>
    <row r="5711" spans="1:13" x14ac:dyDescent="0.2">
      <c r="A5711">
        <v>7105611</v>
      </c>
      <c r="B5711">
        <v>890</v>
      </c>
      <c r="C5711" t="s">
        <v>579</v>
      </c>
      <c r="D5711" t="s">
        <v>32</v>
      </c>
      <c r="E5711">
        <v>296663</v>
      </c>
      <c r="F5711">
        <v>731</v>
      </c>
      <c r="G5711" t="s">
        <v>14</v>
      </c>
      <c r="H5711" t="s">
        <v>15</v>
      </c>
      <c r="I5711" t="s">
        <v>20</v>
      </c>
      <c r="J5711" s="5">
        <v>9810.36</v>
      </c>
      <c r="K5711" s="7">
        <v>11679</v>
      </c>
      <c r="L5711">
        <v>5</v>
      </c>
      <c r="M5711" t="s">
        <v>36</v>
      </c>
    </row>
    <row r="5712" spans="1:13" x14ac:dyDescent="0.2">
      <c r="A5712">
        <v>7106538</v>
      </c>
      <c r="B5712">
        <v>76</v>
      </c>
      <c r="C5712" s="1">
        <v>44692</v>
      </c>
      <c r="D5712" t="s">
        <v>32</v>
      </c>
      <c r="E5712">
        <v>36120</v>
      </c>
      <c r="F5712">
        <v>838</v>
      </c>
      <c r="G5712" t="s">
        <v>14</v>
      </c>
      <c r="H5712" t="s">
        <v>14</v>
      </c>
      <c r="I5712" t="s">
        <v>46</v>
      </c>
      <c r="J5712" s="5">
        <v>1846.08</v>
      </c>
      <c r="K5712" s="7">
        <v>1923</v>
      </c>
      <c r="L5712">
        <v>5</v>
      </c>
      <c r="M5712" t="s">
        <v>38</v>
      </c>
    </row>
    <row r="5713" spans="1:13" x14ac:dyDescent="0.2">
      <c r="A5713">
        <v>7108680</v>
      </c>
      <c r="B5713">
        <v>772</v>
      </c>
      <c r="C5713" s="2">
        <v>44523</v>
      </c>
      <c r="D5713" t="s">
        <v>19</v>
      </c>
      <c r="E5713">
        <v>32236</v>
      </c>
      <c r="G5713" t="s">
        <v>14</v>
      </c>
      <c r="I5713" t="s">
        <v>33</v>
      </c>
      <c r="J5713" s="5">
        <v>2461.44</v>
      </c>
      <c r="K5713" s="7">
        <v>2564</v>
      </c>
      <c r="L5713">
        <v>1</v>
      </c>
      <c r="M5713" t="s">
        <v>35</v>
      </c>
    </row>
    <row r="5714" spans="1:13" x14ac:dyDescent="0.2">
      <c r="A5714">
        <v>7112524</v>
      </c>
      <c r="B5714">
        <v>1334</v>
      </c>
      <c r="C5714" s="1">
        <v>44708</v>
      </c>
      <c r="D5714" t="s">
        <v>23</v>
      </c>
      <c r="E5714">
        <v>220929</v>
      </c>
      <c r="F5714">
        <v>731</v>
      </c>
      <c r="G5714" t="s">
        <v>26</v>
      </c>
      <c r="H5714" t="s">
        <v>26</v>
      </c>
      <c r="I5714" t="s">
        <v>20</v>
      </c>
      <c r="J5714" s="5">
        <v>7081.8</v>
      </c>
      <c r="K5714" s="7">
        <v>11803</v>
      </c>
      <c r="L5714">
        <v>4</v>
      </c>
      <c r="M5714" t="s">
        <v>52</v>
      </c>
    </row>
    <row r="5715" spans="1:13" x14ac:dyDescent="0.2">
      <c r="A5715">
        <v>7112928</v>
      </c>
      <c r="B5715">
        <v>750</v>
      </c>
      <c r="C5715" t="s">
        <v>155</v>
      </c>
      <c r="D5715" t="s">
        <v>19</v>
      </c>
      <c r="E5715">
        <v>44545</v>
      </c>
      <c r="F5715">
        <v>841</v>
      </c>
      <c r="G5715" t="s">
        <v>14</v>
      </c>
      <c r="H5715">
        <v>0</v>
      </c>
      <c r="I5715" t="s">
        <v>20</v>
      </c>
      <c r="J5715" s="5">
        <v>3745.92</v>
      </c>
      <c r="K5715" s="7">
        <v>3902</v>
      </c>
      <c r="L5715">
        <v>5</v>
      </c>
      <c r="M5715" t="s">
        <v>35</v>
      </c>
    </row>
    <row r="5716" spans="1:13" x14ac:dyDescent="0.2">
      <c r="A5716">
        <v>7113497</v>
      </c>
      <c r="B5716">
        <v>1548</v>
      </c>
      <c r="C5716" s="2">
        <v>45082</v>
      </c>
      <c r="D5716" t="s">
        <v>27</v>
      </c>
      <c r="E5716">
        <v>41364</v>
      </c>
      <c r="F5716">
        <v>817</v>
      </c>
      <c r="G5716" t="s">
        <v>14</v>
      </c>
      <c r="H5716" t="b">
        <v>0</v>
      </c>
      <c r="I5716" t="s">
        <v>20</v>
      </c>
      <c r="J5716" s="5">
        <v>4717.0200000000004</v>
      </c>
      <c r="K5716" s="7">
        <v>7147</v>
      </c>
      <c r="L5716">
        <v>2</v>
      </c>
      <c r="M5716" t="s">
        <v>47</v>
      </c>
    </row>
    <row r="5717" spans="1:13" x14ac:dyDescent="0.2">
      <c r="A5717">
        <v>7113796</v>
      </c>
      <c r="B5717">
        <v>1616</v>
      </c>
      <c r="C5717" s="2">
        <v>43874</v>
      </c>
      <c r="D5717" t="s">
        <v>27</v>
      </c>
      <c r="E5717">
        <v>114795</v>
      </c>
      <c r="G5717" t="s">
        <v>14</v>
      </c>
      <c r="H5717" t="b">
        <v>1</v>
      </c>
      <c r="I5717" t="s">
        <v>16</v>
      </c>
      <c r="J5717" s="5">
        <v>3945.24</v>
      </c>
      <c r="K5717" s="7">
        <v>5058</v>
      </c>
      <c r="L5717">
        <v>1</v>
      </c>
      <c r="M5717" t="s">
        <v>34</v>
      </c>
    </row>
    <row r="5718" spans="1:13" x14ac:dyDescent="0.2">
      <c r="A5718">
        <v>7117466</v>
      </c>
      <c r="B5718">
        <v>1052</v>
      </c>
      <c r="C5718" s="1">
        <v>45213</v>
      </c>
      <c r="D5718" t="s">
        <v>27</v>
      </c>
      <c r="E5718">
        <v>126452</v>
      </c>
      <c r="F5718">
        <v>763</v>
      </c>
      <c r="G5718" t="s">
        <v>14</v>
      </c>
      <c r="H5718">
        <v>0</v>
      </c>
      <c r="I5718" t="s">
        <v>20</v>
      </c>
      <c r="J5718" s="5">
        <v>2293.5</v>
      </c>
      <c r="K5718" s="7">
        <v>0</v>
      </c>
      <c r="L5718">
        <v>5</v>
      </c>
    </row>
    <row r="5719" spans="1:13" x14ac:dyDescent="0.2">
      <c r="A5719">
        <v>7118053</v>
      </c>
      <c r="B5719">
        <v>1406</v>
      </c>
      <c r="C5719" s="2">
        <v>43883</v>
      </c>
      <c r="D5719" t="s">
        <v>32</v>
      </c>
      <c r="E5719">
        <v>226385</v>
      </c>
      <c r="F5719">
        <v>834</v>
      </c>
      <c r="G5719" t="s">
        <v>14</v>
      </c>
      <c r="H5719" t="b">
        <v>0</v>
      </c>
      <c r="I5719" t="s">
        <v>16</v>
      </c>
      <c r="J5719" s="5">
        <v>2399.1</v>
      </c>
      <c r="K5719" s="7">
        <v>3635</v>
      </c>
      <c r="L5719">
        <v>4</v>
      </c>
    </row>
    <row r="5720" spans="1:13" x14ac:dyDescent="0.2">
      <c r="A5720">
        <v>7118230</v>
      </c>
      <c r="B5720">
        <v>958</v>
      </c>
      <c r="C5720" s="1">
        <v>44516</v>
      </c>
      <c r="D5720" t="s">
        <v>13</v>
      </c>
      <c r="E5720">
        <v>232332</v>
      </c>
      <c r="F5720">
        <v>622</v>
      </c>
      <c r="G5720" t="s">
        <v>26</v>
      </c>
      <c r="H5720" t="s">
        <v>14</v>
      </c>
      <c r="I5720" t="s">
        <v>24</v>
      </c>
      <c r="J5720" s="5">
        <v>2316.48</v>
      </c>
      <c r="K5720" s="7">
        <v>0</v>
      </c>
      <c r="L5720">
        <v>5</v>
      </c>
      <c r="M5720" t="s">
        <v>52</v>
      </c>
    </row>
    <row r="5721" spans="1:13" x14ac:dyDescent="0.2">
      <c r="A5721">
        <v>7120223</v>
      </c>
      <c r="B5721">
        <v>501</v>
      </c>
      <c r="C5721" s="1">
        <v>45445</v>
      </c>
      <c r="D5721" t="s">
        <v>32</v>
      </c>
      <c r="E5721">
        <v>131276</v>
      </c>
      <c r="F5721">
        <v>779</v>
      </c>
      <c r="G5721" t="s">
        <v>14</v>
      </c>
      <c r="H5721">
        <v>1</v>
      </c>
      <c r="I5721" t="s">
        <v>20</v>
      </c>
      <c r="J5721" s="5">
        <v>1410.24</v>
      </c>
      <c r="K5721" s="7">
        <v>1469</v>
      </c>
      <c r="L5721">
        <v>4</v>
      </c>
      <c r="M5721" t="s">
        <v>47</v>
      </c>
    </row>
    <row r="5722" spans="1:13" x14ac:dyDescent="0.2">
      <c r="A5722">
        <v>7121744</v>
      </c>
      <c r="B5722">
        <v>386</v>
      </c>
      <c r="D5722" t="s">
        <v>29</v>
      </c>
      <c r="E5722">
        <v>153933</v>
      </c>
      <c r="G5722" t="s">
        <v>14</v>
      </c>
      <c r="H5722" t="b">
        <v>1</v>
      </c>
      <c r="I5722" t="s">
        <v>18</v>
      </c>
      <c r="J5722" s="5">
        <v>1794</v>
      </c>
      <c r="K5722" s="7">
        <v>2300</v>
      </c>
      <c r="L5722">
        <v>5</v>
      </c>
      <c r="M5722" t="s">
        <v>47</v>
      </c>
    </row>
    <row r="5723" spans="1:13" x14ac:dyDescent="0.2">
      <c r="A5723">
        <v>7121841</v>
      </c>
      <c r="B5723">
        <v>846</v>
      </c>
      <c r="C5723" s="1">
        <v>45041</v>
      </c>
      <c r="D5723" t="s">
        <v>37</v>
      </c>
      <c r="E5723">
        <v>47323</v>
      </c>
      <c r="F5723">
        <v>724</v>
      </c>
      <c r="G5723" t="s">
        <v>14</v>
      </c>
      <c r="H5723" t="b">
        <v>0</v>
      </c>
      <c r="I5723" t="s">
        <v>46</v>
      </c>
      <c r="J5723" s="5">
        <v>1431.3</v>
      </c>
      <c r="K5723" s="7">
        <v>1835</v>
      </c>
      <c r="L5723">
        <v>3</v>
      </c>
    </row>
    <row r="5724" spans="1:13" x14ac:dyDescent="0.2">
      <c r="A5724">
        <v>7125988</v>
      </c>
      <c r="B5724">
        <v>1</v>
      </c>
      <c r="C5724" s="1">
        <v>45004</v>
      </c>
      <c r="D5724" t="s">
        <v>29</v>
      </c>
      <c r="E5724">
        <v>153876</v>
      </c>
      <c r="F5724">
        <v>395</v>
      </c>
      <c r="G5724" t="s">
        <v>14</v>
      </c>
      <c r="H5724" t="s">
        <v>40</v>
      </c>
      <c r="I5724" t="s">
        <v>24</v>
      </c>
      <c r="J5724" s="5">
        <v>561.66</v>
      </c>
      <c r="K5724" s="7">
        <v>851</v>
      </c>
      <c r="L5724">
        <v>3</v>
      </c>
      <c r="M5724" t="s">
        <v>34</v>
      </c>
    </row>
    <row r="5725" spans="1:13" x14ac:dyDescent="0.2">
      <c r="A5725">
        <v>7126538</v>
      </c>
      <c r="B5725">
        <v>1119</v>
      </c>
      <c r="C5725" s="1">
        <v>44633</v>
      </c>
      <c r="D5725" t="s">
        <v>37</v>
      </c>
      <c r="E5725">
        <v>166466</v>
      </c>
      <c r="F5725">
        <v>681</v>
      </c>
      <c r="G5725" t="s">
        <v>14</v>
      </c>
      <c r="H5725" t="s">
        <v>26</v>
      </c>
      <c r="I5725" t="s">
        <v>24</v>
      </c>
      <c r="J5725" s="5">
        <v>2162.16</v>
      </c>
      <c r="K5725" s="7">
        <v>3276</v>
      </c>
      <c r="L5725">
        <v>4</v>
      </c>
      <c r="M5725" t="s">
        <v>25</v>
      </c>
    </row>
    <row r="5726" spans="1:13" x14ac:dyDescent="0.2">
      <c r="A5726">
        <v>7127652</v>
      </c>
      <c r="B5726">
        <v>1079</v>
      </c>
      <c r="C5726" s="2">
        <v>44081</v>
      </c>
      <c r="D5726" t="s">
        <v>32</v>
      </c>
      <c r="E5726">
        <v>170213</v>
      </c>
      <c r="F5726">
        <v>551</v>
      </c>
      <c r="G5726" t="s">
        <v>26</v>
      </c>
      <c r="H5726" t="s">
        <v>40</v>
      </c>
      <c r="I5726" t="s">
        <v>24</v>
      </c>
      <c r="J5726" s="5">
        <v>1962.84</v>
      </c>
      <c r="K5726" s="7">
        <v>2974</v>
      </c>
      <c r="L5726">
        <v>1</v>
      </c>
      <c r="M5726" t="s">
        <v>52</v>
      </c>
    </row>
    <row r="5727" spans="1:13" x14ac:dyDescent="0.2">
      <c r="A5727">
        <v>7130129</v>
      </c>
      <c r="B5727">
        <v>206</v>
      </c>
      <c r="C5727" s="1">
        <v>45374</v>
      </c>
      <c r="D5727" t="s">
        <v>37</v>
      </c>
      <c r="E5727">
        <v>82200000</v>
      </c>
      <c r="F5727">
        <v>708</v>
      </c>
      <c r="G5727" t="s">
        <v>14</v>
      </c>
      <c r="H5727" t="b">
        <v>1</v>
      </c>
      <c r="I5727" t="s">
        <v>16</v>
      </c>
      <c r="J5727" s="5">
        <v>2373.36</v>
      </c>
      <c r="K5727" s="7">
        <v>3596</v>
      </c>
      <c r="L5727">
        <v>5</v>
      </c>
      <c r="M5727" t="s">
        <v>21</v>
      </c>
    </row>
    <row r="5728" spans="1:13" x14ac:dyDescent="0.2">
      <c r="A5728">
        <v>7132040</v>
      </c>
      <c r="B5728">
        <v>1404</v>
      </c>
      <c r="C5728" s="1">
        <v>44718</v>
      </c>
      <c r="D5728" t="s">
        <v>27</v>
      </c>
      <c r="E5728">
        <v>124548</v>
      </c>
      <c r="F5728">
        <v>675</v>
      </c>
      <c r="G5728" t="s">
        <v>14</v>
      </c>
      <c r="I5728" t="s">
        <v>20</v>
      </c>
      <c r="J5728" s="5">
        <v>581.4</v>
      </c>
      <c r="K5728" s="7">
        <v>969</v>
      </c>
      <c r="L5728">
        <v>5</v>
      </c>
      <c r="M5728" t="s">
        <v>17</v>
      </c>
    </row>
    <row r="5729" spans="1:13" x14ac:dyDescent="0.2">
      <c r="A5729">
        <v>7133067</v>
      </c>
      <c r="B5729">
        <v>1003</v>
      </c>
      <c r="C5729" s="1">
        <v>44419</v>
      </c>
      <c r="D5729" t="s">
        <v>23</v>
      </c>
      <c r="E5729">
        <v>176933</v>
      </c>
      <c r="F5729">
        <v>653</v>
      </c>
      <c r="G5729" t="s">
        <v>14</v>
      </c>
      <c r="H5729" t="s">
        <v>15</v>
      </c>
      <c r="I5729" t="s">
        <v>16</v>
      </c>
      <c r="J5729" s="5">
        <v>8386.56</v>
      </c>
      <c r="K5729" s="7">
        <v>8736</v>
      </c>
      <c r="L5729">
        <v>4</v>
      </c>
      <c r="M5729" t="s">
        <v>41</v>
      </c>
    </row>
    <row r="5730" spans="1:13" x14ac:dyDescent="0.2">
      <c r="A5730">
        <v>7135392</v>
      </c>
      <c r="B5730">
        <v>1539</v>
      </c>
      <c r="C5730" s="1">
        <v>44139</v>
      </c>
      <c r="D5730" t="s">
        <v>23</v>
      </c>
      <c r="E5730">
        <v>220558</v>
      </c>
      <c r="F5730">
        <v>714</v>
      </c>
      <c r="G5730" t="s">
        <v>14</v>
      </c>
      <c r="H5730" t="s">
        <v>26</v>
      </c>
      <c r="I5730" t="s">
        <v>20</v>
      </c>
      <c r="J5730" s="5">
        <v>6985.68</v>
      </c>
      <c r="K5730" s="7">
        <v>8956</v>
      </c>
      <c r="L5730">
        <v>2</v>
      </c>
      <c r="M5730" t="s">
        <v>21</v>
      </c>
    </row>
    <row r="5731" spans="1:13" x14ac:dyDescent="0.2">
      <c r="A5731">
        <v>7136184</v>
      </c>
      <c r="B5731">
        <v>18</v>
      </c>
      <c r="C5731" s="1">
        <v>45365</v>
      </c>
      <c r="D5731" t="s">
        <v>23</v>
      </c>
      <c r="E5731">
        <v>65301</v>
      </c>
      <c r="F5731">
        <v>768</v>
      </c>
      <c r="G5731" t="s">
        <v>26</v>
      </c>
      <c r="H5731">
        <v>0</v>
      </c>
      <c r="I5731" t="s">
        <v>16</v>
      </c>
      <c r="J5731" s="5">
        <v>1761.54</v>
      </c>
      <c r="K5731" s="7">
        <v>2669</v>
      </c>
      <c r="L5731">
        <v>3</v>
      </c>
      <c r="M5731" t="s">
        <v>28</v>
      </c>
    </row>
    <row r="5732" spans="1:13" x14ac:dyDescent="0.2">
      <c r="A5732">
        <v>7137060</v>
      </c>
      <c r="B5732">
        <v>303</v>
      </c>
      <c r="C5732" s="1">
        <v>44228</v>
      </c>
      <c r="D5732" t="s">
        <v>19</v>
      </c>
      <c r="E5732">
        <v>25709</v>
      </c>
      <c r="F5732">
        <v>717</v>
      </c>
      <c r="G5732" t="s">
        <v>14</v>
      </c>
      <c r="H5732" t="b">
        <v>0</v>
      </c>
      <c r="I5732" t="s">
        <v>46</v>
      </c>
      <c r="J5732" s="5">
        <v>3143.4</v>
      </c>
      <c r="K5732" s="7">
        <v>5239</v>
      </c>
      <c r="L5732">
        <v>5</v>
      </c>
      <c r="M5732" t="s">
        <v>52</v>
      </c>
    </row>
    <row r="5733" spans="1:13" x14ac:dyDescent="0.2">
      <c r="A5733">
        <v>7137647</v>
      </c>
      <c r="B5733">
        <v>1417</v>
      </c>
      <c r="C5733" t="s">
        <v>580</v>
      </c>
      <c r="D5733" t="s">
        <v>32</v>
      </c>
      <c r="E5733">
        <v>186763</v>
      </c>
      <c r="F5733">
        <v>417</v>
      </c>
      <c r="G5733" t="s">
        <v>26</v>
      </c>
      <c r="H5733" t="s">
        <v>40</v>
      </c>
      <c r="I5733" t="s">
        <v>16</v>
      </c>
      <c r="J5733" s="5">
        <v>4330.2</v>
      </c>
      <c r="K5733" s="7">
        <v>5155</v>
      </c>
      <c r="L5733">
        <v>2</v>
      </c>
      <c r="M5733" t="s">
        <v>36</v>
      </c>
    </row>
    <row r="5734" spans="1:13" x14ac:dyDescent="0.2">
      <c r="A5734">
        <v>7140398</v>
      </c>
      <c r="B5734">
        <v>343</v>
      </c>
      <c r="C5734" s="1">
        <v>45547</v>
      </c>
      <c r="D5734" t="s">
        <v>32</v>
      </c>
      <c r="E5734">
        <v>153916</v>
      </c>
      <c r="F5734">
        <v>640</v>
      </c>
      <c r="G5734" t="s">
        <v>14</v>
      </c>
      <c r="I5734" t="s">
        <v>16</v>
      </c>
      <c r="J5734" s="5">
        <v>1587.6</v>
      </c>
      <c r="K5734" s="7">
        <v>2646</v>
      </c>
      <c r="L5734">
        <v>3</v>
      </c>
      <c r="M5734" t="s">
        <v>25</v>
      </c>
    </row>
    <row r="5735" spans="1:13" x14ac:dyDescent="0.2">
      <c r="A5735">
        <v>7141763</v>
      </c>
      <c r="B5735">
        <v>434</v>
      </c>
      <c r="C5735" s="1">
        <v>44110</v>
      </c>
      <c r="D5735" t="s">
        <v>13</v>
      </c>
      <c r="E5735">
        <v>65892</v>
      </c>
      <c r="F5735">
        <v>485</v>
      </c>
      <c r="G5735" t="s">
        <v>14</v>
      </c>
      <c r="H5735" t="b">
        <v>0</v>
      </c>
      <c r="I5735" t="s">
        <v>33</v>
      </c>
      <c r="J5735" s="5">
        <v>2866.5</v>
      </c>
      <c r="K5735" s="7">
        <v>3675</v>
      </c>
      <c r="L5735">
        <v>5</v>
      </c>
      <c r="M5735" t="s">
        <v>41</v>
      </c>
    </row>
    <row r="5736" spans="1:13" x14ac:dyDescent="0.2">
      <c r="A5736">
        <v>7142915</v>
      </c>
      <c r="B5736">
        <v>131</v>
      </c>
      <c r="C5736" t="s">
        <v>581</v>
      </c>
      <c r="D5736" t="s">
        <v>32</v>
      </c>
      <c r="E5736">
        <v>12714</v>
      </c>
      <c r="F5736">
        <v>670</v>
      </c>
      <c r="G5736" t="s">
        <v>14</v>
      </c>
      <c r="H5736">
        <v>1</v>
      </c>
      <c r="I5736" t="s">
        <v>24</v>
      </c>
      <c r="J5736" s="5">
        <v>836.22</v>
      </c>
      <c r="K5736" s="7">
        <v>1267</v>
      </c>
      <c r="L5736">
        <v>4</v>
      </c>
      <c r="M5736" t="s">
        <v>52</v>
      </c>
    </row>
    <row r="5737" spans="1:13" x14ac:dyDescent="0.2">
      <c r="A5737">
        <v>7143500</v>
      </c>
      <c r="B5737">
        <v>1754</v>
      </c>
      <c r="C5737" s="1">
        <v>44064</v>
      </c>
      <c r="D5737" t="s">
        <v>23</v>
      </c>
      <c r="E5737">
        <v>172120</v>
      </c>
      <c r="F5737">
        <v>795</v>
      </c>
      <c r="G5737" t="s">
        <v>14</v>
      </c>
      <c r="H5737">
        <v>0</v>
      </c>
      <c r="I5737" t="s">
        <v>20</v>
      </c>
      <c r="J5737" s="5">
        <v>4596.4799999999996</v>
      </c>
      <c r="K5737" s="7">
        <v>4788</v>
      </c>
      <c r="L5737">
        <v>2</v>
      </c>
      <c r="M5737" t="s">
        <v>28</v>
      </c>
    </row>
    <row r="5738" spans="1:13" x14ac:dyDescent="0.2">
      <c r="A5738">
        <v>7143662</v>
      </c>
      <c r="B5738">
        <v>1520</v>
      </c>
      <c r="C5738" s="2">
        <v>44090</v>
      </c>
      <c r="D5738" t="s">
        <v>29</v>
      </c>
      <c r="E5738">
        <v>148525</v>
      </c>
      <c r="F5738">
        <v>746</v>
      </c>
      <c r="G5738" t="s">
        <v>14</v>
      </c>
      <c r="H5738" t="s">
        <v>14</v>
      </c>
      <c r="I5738" t="s">
        <v>33</v>
      </c>
      <c r="J5738" s="5">
        <v>1721.28</v>
      </c>
      <c r="K5738" s="7">
        <v>2608</v>
      </c>
      <c r="L5738">
        <v>4</v>
      </c>
      <c r="M5738" t="s">
        <v>25</v>
      </c>
    </row>
    <row r="5739" spans="1:13" x14ac:dyDescent="0.2">
      <c r="A5739">
        <v>7145564</v>
      </c>
      <c r="B5739">
        <v>1284</v>
      </c>
      <c r="C5739" t="s">
        <v>196</v>
      </c>
      <c r="D5739" t="s">
        <v>32</v>
      </c>
      <c r="E5739">
        <v>126510</v>
      </c>
      <c r="F5739">
        <v>781</v>
      </c>
      <c r="G5739" t="s">
        <v>14</v>
      </c>
      <c r="H5739" t="s">
        <v>14</v>
      </c>
      <c r="I5739" t="s">
        <v>16</v>
      </c>
      <c r="J5739" s="5">
        <v>3688.08</v>
      </c>
      <c r="K5739" s="7">
        <v>5588</v>
      </c>
      <c r="L5739">
        <v>4</v>
      </c>
      <c r="M5739" t="s">
        <v>21</v>
      </c>
    </row>
    <row r="5740" spans="1:13" x14ac:dyDescent="0.2">
      <c r="A5740">
        <v>7147633</v>
      </c>
      <c r="B5740">
        <v>1609</v>
      </c>
      <c r="C5740" s="1">
        <v>44292</v>
      </c>
      <c r="D5740" t="s">
        <v>27</v>
      </c>
      <c r="E5740">
        <v>210575</v>
      </c>
      <c r="F5740">
        <v>612</v>
      </c>
      <c r="G5740" t="s">
        <v>14</v>
      </c>
      <c r="H5740">
        <v>1</v>
      </c>
      <c r="I5740" t="s">
        <v>20</v>
      </c>
      <c r="J5740" s="5">
        <v>3451.2</v>
      </c>
      <c r="K5740" s="7">
        <v>5752</v>
      </c>
      <c r="L5740">
        <v>2</v>
      </c>
      <c r="M5740" t="s">
        <v>41</v>
      </c>
    </row>
    <row r="5741" spans="1:13" x14ac:dyDescent="0.2">
      <c r="A5741">
        <v>7149163</v>
      </c>
      <c r="B5741">
        <v>755</v>
      </c>
      <c r="C5741" t="s">
        <v>582</v>
      </c>
      <c r="D5741" t="s">
        <v>29</v>
      </c>
      <c r="E5741">
        <v>286536</v>
      </c>
      <c r="F5741">
        <v>416</v>
      </c>
      <c r="G5741" t="s">
        <v>26</v>
      </c>
      <c r="H5741" t="s">
        <v>15</v>
      </c>
      <c r="I5741" t="s">
        <v>24</v>
      </c>
      <c r="J5741" s="5">
        <v>4778.28</v>
      </c>
      <c r="K5741" s="7">
        <v>6126</v>
      </c>
      <c r="L5741">
        <v>5</v>
      </c>
      <c r="M5741" t="s">
        <v>25</v>
      </c>
    </row>
    <row r="5742" spans="1:13" x14ac:dyDescent="0.2">
      <c r="A5742">
        <v>7153260</v>
      </c>
      <c r="B5742">
        <v>1209</v>
      </c>
      <c r="C5742" s="1">
        <v>45294</v>
      </c>
      <c r="D5742" t="s">
        <v>27</v>
      </c>
      <c r="E5742">
        <v>177232</v>
      </c>
      <c r="F5742">
        <v>692</v>
      </c>
      <c r="G5742" t="s">
        <v>26</v>
      </c>
      <c r="H5742" t="s">
        <v>26</v>
      </c>
      <c r="I5742" t="s">
        <v>46</v>
      </c>
      <c r="J5742" s="5">
        <v>1555.8</v>
      </c>
      <c r="K5742" s="7">
        <v>2593</v>
      </c>
      <c r="L5742">
        <v>5</v>
      </c>
      <c r="M5742" t="s">
        <v>17</v>
      </c>
    </row>
    <row r="5743" spans="1:13" x14ac:dyDescent="0.2">
      <c r="A5743">
        <v>7153678</v>
      </c>
      <c r="B5743">
        <v>1498</v>
      </c>
      <c r="C5743" s="1">
        <v>44054</v>
      </c>
      <c r="D5743" t="s">
        <v>23</v>
      </c>
      <c r="E5743">
        <v>188824</v>
      </c>
      <c r="F5743">
        <v>694</v>
      </c>
      <c r="G5743" t="s">
        <v>26</v>
      </c>
      <c r="H5743" t="s">
        <v>45</v>
      </c>
      <c r="I5743" t="s">
        <v>20</v>
      </c>
      <c r="J5743" s="5">
        <v>1869.6</v>
      </c>
      <c r="K5743" s="7">
        <v>3116</v>
      </c>
      <c r="L5743">
        <v>2</v>
      </c>
      <c r="M5743" t="s">
        <v>25</v>
      </c>
    </row>
    <row r="5744" spans="1:13" x14ac:dyDescent="0.2">
      <c r="A5744">
        <v>7154196</v>
      </c>
      <c r="B5744">
        <v>1036</v>
      </c>
      <c r="C5744" s="1">
        <v>45391</v>
      </c>
      <c r="D5744" t="s">
        <v>13</v>
      </c>
      <c r="E5744">
        <v>196517</v>
      </c>
      <c r="F5744">
        <v>649</v>
      </c>
      <c r="G5744" t="s">
        <v>14</v>
      </c>
      <c r="H5744">
        <v>1</v>
      </c>
      <c r="I5744" t="s">
        <v>16</v>
      </c>
      <c r="J5744" s="5">
        <v>2162.8200000000002</v>
      </c>
      <c r="K5744" s="7">
        <v>3277</v>
      </c>
      <c r="L5744">
        <v>4</v>
      </c>
      <c r="M5744" t="s">
        <v>41</v>
      </c>
    </row>
    <row r="5745" spans="1:13" x14ac:dyDescent="0.2">
      <c r="A5745">
        <v>7154996</v>
      </c>
      <c r="B5745">
        <v>626</v>
      </c>
      <c r="C5745" s="1">
        <v>44635</v>
      </c>
      <c r="D5745" t="s">
        <v>23</v>
      </c>
      <c r="E5745">
        <v>200142</v>
      </c>
      <c r="G5745" t="s">
        <v>14</v>
      </c>
      <c r="H5745" t="s">
        <v>45</v>
      </c>
      <c r="I5745" t="s">
        <v>18</v>
      </c>
      <c r="J5745" s="5">
        <v>1672.44</v>
      </c>
      <c r="K5745" s="7">
        <v>1991</v>
      </c>
      <c r="L5745">
        <v>1</v>
      </c>
      <c r="M5745" t="s">
        <v>34</v>
      </c>
    </row>
    <row r="5746" spans="1:13" x14ac:dyDescent="0.2">
      <c r="A5746">
        <v>7157254</v>
      </c>
      <c r="B5746">
        <v>467</v>
      </c>
      <c r="C5746" s="2">
        <v>44480</v>
      </c>
      <c r="D5746" t="s">
        <v>29</v>
      </c>
      <c r="E5746">
        <v>306421</v>
      </c>
      <c r="F5746">
        <v>685</v>
      </c>
      <c r="G5746" t="s">
        <v>26</v>
      </c>
      <c r="H5746" t="s">
        <v>40</v>
      </c>
      <c r="I5746" t="s">
        <v>24</v>
      </c>
      <c r="J5746" s="5">
        <v>8036.16</v>
      </c>
      <c r="K5746" s="7">
        <v>8371</v>
      </c>
      <c r="L5746">
        <v>5</v>
      </c>
      <c r="M5746" t="s">
        <v>35</v>
      </c>
    </row>
    <row r="5747" spans="1:13" x14ac:dyDescent="0.2">
      <c r="A5747">
        <v>7158248</v>
      </c>
      <c r="B5747">
        <v>1029</v>
      </c>
      <c r="C5747" s="2">
        <v>45538</v>
      </c>
      <c r="D5747" t="s">
        <v>37</v>
      </c>
      <c r="E5747">
        <v>164113</v>
      </c>
      <c r="G5747" t="s">
        <v>14</v>
      </c>
      <c r="H5747" t="s">
        <v>30</v>
      </c>
      <c r="I5747" t="s">
        <v>20</v>
      </c>
      <c r="J5747" s="5">
        <v>1374.78</v>
      </c>
      <c r="K5747" s="7">
        <v>0</v>
      </c>
      <c r="L5747">
        <v>3</v>
      </c>
    </row>
    <row r="5748" spans="1:13" x14ac:dyDescent="0.2">
      <c r="A5748">
        <v>7159697</v>
      </c>
      <c r="B5748">
        <v>1550</v>
      </c>
      <c r="C5748" t="s">
        <v>470</v>
      </c>
      <c r="D5748" t="s">
        <v>37</v>
      </c>
      <c r="E5748">
        <v>178066</v>
      </c>
      <c r="F5748">
        <v>830</v>
      </c>
      <c r="G5748" t="s">
        <v>26</v>
      </c>
      <c r="H5748" t="s">
        <v>14</v>
      </c>
      <c r="I5748" t="s">
        <v>20</v>
      </c>
      <c r="J5748" s="5">
        <v>4288.32</v>
      </c>
      <c r="K5748" s="7">
        <v>4467</v>
      </c>
      <c r="L5748">
        <v>2</v>
      </c>
      <c r="M5748" t="s">
        <v>17</v>
      </c>
    </row>
    <row r="5749" spans="1:13" x14ac:dyDescent="0.2">
      <c r="A5749">
        <v>7160227</v>
      </c>
      <c r="B5749">
        <v>1373</v>
      </c>
      <c r="C5749" s="1">
        <v>45466</v>
      </c>
      <c r="D5749" t="s">
        <v>23</v>
      </c>
      <c r="E5749">
        <v>208181</v>
      </c>
      <c r="F5749">
        <v>694</v>
      </c>
      <c r="G5749" t="s">
        <v>26</v>
      </c>
      <c r="H5749" t="s">
        <v>30</v>
      </c>
      <c r="I5749" t="s">
        <v>24</v>
      </c>
      <c r="J5749" s="5">
        <v>548.4</v>
      </c>
      <c r="K5749" s="7">
        <v>914</v>
      </c>
      <c r="L5749">
        <v>5</v>
      </c>
      <c r="M5749" t="s">
        <v>25</v>
      </c>
    </row>
    <row r="5750" spans="1:13" x14ac:dyDescent="0.2">
      <c r="A5750">
        <v>7160929</v>
      </c>
      <c r="B5750">
        <v>253</v>
      </c>
      <c r="C5750" s="1">
        <v>45432</v>
      </c>
      <c r="D5750" t="s">
        <v>27</v>
      </c>
      <c r="E5750">
        <v>18600000</v>
      </c>
      <c r="F5750">
        <v>738</v>
      </c>
      <c r="G5750" t="s">
        <v>26</v>
      </c>
      <c r="H5750">
        <v>1</v>
      </c>
      <c r="I5750" t="s">
        <v>24</v>
      </c>
      <c r="J5750" s="5">
        <v>3694.08</v>
      </c>
      <c r="K5750" s="7">
        <v>3848</v>
      </c>
      <c r="L5750">
        <v>2</v>
      </c>
      <c r="M5750" t="s">
        <v>17</v>
      </c>
    </row>
    <row r="5751" spans="1:13" x14ac:dyDescent="0.2">
      <c r="A5751">
        <v>7161122</v>
      </c>
      <c r="B5751">
        <v>600</v>
      </c>
      <c r="C5751" t="s">
        <v>583</v>
      </c>
      <c r="D5751" t="s">
        <v>37</v>
      </c>
      <c r="E5751">
        <v>63897</v>
      </c>
      <c r="F5751">
        <v>620</v>
      </c>
      <c r="G5751" t="s">
        <v>14</v>
      </c>
      <c r="H5751" t="s">
        <v>15</v>
      </c>
      <c r="I5751" t="s">
        <v>24</v>
      </c>
      <c r="J5751" s="5">
        <v>806.4</v>
      </c>
      <c r="K5751" s="7">
        <v>840</v>
      </c>
      <c r="L5751">
        <v>1</v>
      </c>
      <c r="M5751" t="s">
        <v>21</v>
      </c>
    </row>
    <row r="5752" spans="1:13" x14ac:dyDescent="0.2">
      <c r="A5752">
        <v>7161740</v>
      </c>
      <c r="B5752">
        <v>552</v>
      </c>
      <c r="C5752" s="1">
        <v>44351</v>
      </c>
      <c r="D5752" t="s">
        <v>32</v>
      </c>
      <c r="E5752">
        <v>26824</v>
      </c>
      <c r="F5752">
        <v>767</v>
      </c>
      <c r="G5752" t="s">
        <v>14</v>
      </c>
      <c r="H5752" t="s">
        <v>30</v>
      </c>
      <c r="I5752" t="s">
        <v>16</v>
      </c>
      <c r="J5752" s="5">
        <v>5391</v>
      </c>
      <c r="K5752" s="7">
        <v>8985</v>
      </c>
      <c r="L5752">
        <v>1</v>
      </c>
    </row>
    <row r="5753" spans="1:13" x14ac:dyDescent="0.2">
      <c r="A5753">
        <v>7162456</v>
      </c>
      <c r="B5753">
        <v>465</v>
      </c>
      <c r="C5753" s="2">
        <v>44565</v>
      </c>
      <c r="D5753" t="s">
        <v>19</v>
      </c>
      <c r="E5753">
        <v>117223</v>
      </c>
      <c r="F5753">
        <v>805</v>
      </c>
      <c r="G5753" t="s">
        <v>14</v>
      </c>
      <c r="H5753" t="s">
        <v>30</v>
      </c>
      <c r="I5753" t="s">
        <v>20</v>
      </c>
      <c r="J5753" s="5">
        <v>1135.8</v>
      </c>
      <c r="K5753" s="7">
        <v>1893</v>
      </c>
      <c r="L5753">
        <v>3</v>
      </c>
      <c r="M5753" t="s">
        <v>38</v>
      </c>
    </row>
    <row r="5754" spans="1:13" x14ac:dyDescent="0.2">
      <c r="A5754">
        <v>7162911</v>
      </c>
      <c r="B5754">
        <v>1039</v>
      </c>
      <c r="C5754" s="2">
        <v>44426</v>
      </c>
      <c r="D5754" t="s">
        <v>29</v>
      </c>
      <c r="E5754">
        <v>100229</v>
      </c>
      <c r="F5754">
        <v>601</v>
      </c>
      <c r="G5754" t="s">
        <v>14</v>
      </c>
      <c r="H5754" t="s">
        <v>14</v>
      </c>
      <c r="I5754" t="s">
        <v>16</v>
      </c>
      <c r="J5754" s="5">
        <v>3111.36</v>
      </c>
      <c r="K5754" s="7">
        <v>3241</v>
      </c>
      <c r="L5754">
        <v>3</v>
      </c>
    </row>
    <row r="5755" spans="1:13" x14ac:dyDescent="0.2">
      <c r="A5755">
        <v>7163684</v>
      </c>
      <c r="B5755">
        <v>819</v>
      </c>
      <c r="C5755" s="1">
        <v>45192</v>
      </c>
      <c r="D5755" t="s">
        <v>37</v>
      </c>
      <c r="E5755">
        <v>145258</v>
      </c>
      <c r="G5755" t="s">
        <v>14</v>
      </c>
      <c r="I5755" t="s">
        <v>46</v>
      </c>
      <c r="J5755" s="5">
        <v>3703.56</v>
      </c>
      <c r="K5755" s="7">
        <v>4409</v>
      </c>
      <c r="L5755">
        <v>3</v>
      </c>
      <c r="M5755" t="s">
        <v>47</v>
      </c>
    </row>
    <row r="5756" spans="1:13" x14ac:dyDescent="0.2">
      <c r="A5756">
        <v>7164833</v>
      </c>
      <c r="B5756">
        <v>469</v>
      </c>
      <c r="C5756" s="1">
        <v>44131</v>
      </c>
      <c r="D5756" t="s">
        <v>37</v>
      </c>
      <c r="E5756">
        <v>72232</v>
      </c>
      <c r="G5756" t="s">
        <v>14</v>
      </c>
      <c r="H5756" t="b">
        <v>1</v>
      </c>
      <c r="I5756" t="s">
        <v>46</v>
      </c>
      <c r="J5756" s="5">
        <v>3587.1</v>
      </c>
      <c r="K5756" s="7">
        <v>5435</v>
      </c>
      <c r="L5756">
        <v>4</v>
      </c>
      <c r="M5756" t="s">
        <v>35</v>
      </c>
    </row>
    <row r="5757" spans="1:13" x14ac:dyDescent="0.2">
      <c r="A5757">
        <v>7166167</v>
      </c>
      <c r="B5757">
        <v>242</v>
      </c>
      <c r="C5757" s="1">
        <v>44627</v>
      </c>
      <c r="D5757" t="s">
        <v>32</v>
      </c>
      <c r="E5757">
        <v>248496</v>
      </c>
      <c r="F5757">
        <v>593</v>
      </c>
      <c r="G5757" t="s">
        <v>14</v>
      </c>
      <c r="H5757" t="s">
        <v>45</v>
      </c>
      <c r="I5757" t="s">
        <v>46</v>
      </c>
      <c r="J5757" s="5">
        <v>2370.2399999999998</v>
      </c>
      <c r="K5757" s="7">
        <v>2469</v>
      </c>
      <c r="L5757">
        <v>2</v>
      </c>
    </row>
    <row r="5758" spans="1:13" x14ac:dyDescent="0.2">
      <c r="A5758">
        <v>7167827</v>
      </c>
      <c r="B5758">
        <v>94</v>
      </c>
      <c r="C5758" s="1">
        <v>45424</v>
      </c>
      <c r="D5758" t="s">
        <v>19</v>
      </c>
      <c r="E5758">
        <v>93305</v>
      </c>
      <c r="F5758">
        <v>798</v>
      </c>
      <c r="G5758" t="s">
        <v>14</v>
      </c>
      <c r="H5758" t="s">
        <v>45</v>
      </c>
      <c r="I5758" t="s">
        <v>16</v>
      </c>
      <c r="J5758" s="5">
        <v>2455.8000000000002</v>
      </c>
      <c r="K5758" s="7">
        <v>4093</v>
      </c>
      <c r="L5758">
        <v>4</v>
      </c>
      <c r="M5758" t="s">
        <v>21</v>
      </c>
    </row>
    <row r="5759" spans="1:13" x14ac:dyDescent="0.2">
      <c r="A5759">
        <v>7169184</v>
      </c>
      <c r="B5759">
        <v>480</v>
      </c>
      <c r="C5759" s="1">
        <v>44596</v>
      </c>
      <c r="D5759" t="s">
        <v>27</v>
      </c>
      <c r="E5759">
        <v>159507</v>
      </c>
      <c r="F5759">
        <v>804</v>
      </c>
      <c r="G5759" t="s">
        <v>14</v>
      </c>
      <c r="H5759">
        <v>0</v>
      </c>
      <c r="I5759" t="s">
        <v>20</v>
      </c>
      <c r="J5759" s="5">
        <v>2956.8</v>
      </c>
      <c r="K5759" s="7">
        <v>4480</v>
      </c>
      <c r="L5759">
        <v>4</v>
      </c>
      <c r="M5759" t="s">
        <v>35</v>
      </c>
    </row>
    <row r="5760" spans="1:13" x14ac:dyDescent="0.2">
      <c r="A5760">
        <v>7170578</v>
      </c>
      <c r="B5760">
        <v>185</v>
      </c>
      <c r="C5760" s="2">
        <v>45317</v>
      </c>
      <c r="D5760" t="s">
        <v>23</v>
      </c>
      <c r="E5760">
        <v>109382</v>
      </c>
      <c r="F5760">
        <v>606</v>
      </c>
      <c r="G5760" t="s">
        <v>14</v>
      </c>
      <c r="I5760" t="s">
        <v>20</v>
      </c>
      <c r="J5760" s="5">
        <v>3008.28</v>
      </c>
      <c r="K5760" s="7">
        <v>4558</v>
      </c>
      <c r="L5760">
        <v>1</v>
      </c>
      <c r="M5760" t="s">
        <v>47</v>
      </c>
    </row>
    <row r="5761" spans="1:13" x14ac:dyDescent="0.2">
      <c r="A5761">
        <v>7170825</v>
      </c>
      <c r="B5761">
        <v>920</v>
      </c>
      <c r="C5761" s="1">
        <v>43974</v>
      </c>
      <c r="D5761" t="s">
        <v>29</v>
      </c>
      <c r="E5761">
        <v>40129</v>
      </c>
      <c r="F5761">
        <v>682</v>
      </c>
      <c r="G5761" t="s">
        <v>14</v>
      </c>
      <c r="H5761" t="s">
        <v>45</v>
      </c>
      <c r="I5761" t="s">
        <v>20</v>
      </c>
      <c r="J5761" s="5">
        <v>2263.14</v>
      </c>
      <c r="K5761" s="7">
        <v>3429</v>
      </c>
      <c r="L5761">
        <v>1</v>
      </c>
      <c r="M5761" t="s">
        <v>38</v>
      </c>
    </row>
    <row r="5762" spans="1:13" x14ac:dyDescent="0.2">
      <c r="A5762">
        <v>7172486</v>
      </c>
      <c r="B5762">
        <v>1714</v>
      </c>
      <c r="C5762" s="1">
        <v>45562</v>
      </c>
      <c r="D5762" t="s">
        <v>27</v>
      </c>
      <c r="E5762">
        <v>34453</v>
      </c>
      <c r="F5762">
        <v>789</v>
      </c>
      <c r="G5762" t="s">
        <v>14</v>
      </c>
      <c r="H5762" t="s">
        <v>45</v>
      </c>
      <c r="I5762" t="s">
        <v>20</v>
      </c>
      <c r="J5762" s="5">
        <v>1851.3</v>
      </c>
      <c r="K5762" s="7">
        <v>2805</v>
      </c>
      <c r="L5762">
        <v>4</v>
      </c>
      <c r="M5762" t="s">
        <v>21</v>
      </c>
    </row>
    <row r="5763" spans="1:13" x14ac:dyDescent="0.2">
      <c r="A5763">
        <v>7172768</v>
      </c>
      <c r="B5763">
        <v>929</v>
      </c>
      <c r="C5763" s="2">
        <v>45492</v>
      </c>
      <c r="D5763" t="s">
        <v>19</v>
      </c>
      <c r="E5763">
        <v>146885</v>
      </c>
      <c r="F5763">
        <v>718</v>
      </c>
      <c r="G5763" t="s">
        <v>14</v>
      </c>
      <c r="H5763" t="b">
        <v>1</v>
      </c>
      <c r="I5763" t="s">
        <v>20</v>
      </c>
      <c r="J5763" s="5">
        <v>3081.54</v>
      </c>
      <c r="K5763" s="7">
        <v>4669</v>
      </c>
      <c r="L5763">
        <v>4</v>
      </c>
      <c r="M5763" t="s">
        <v>35</v>
      </c>
    </row>
    <row r="5764" spans="1:13" x14ac:dyDescent="0.2">
      <c r="A5764">
        <v>7173825</v>
      </c>
      <c r="B5764">
        <v>1251</v>
      </c>
      <c r="C5764" s="1">
        <v>44656</v>
      </c>
      <c r="D5764" t="s">
        <v>23</v>
      </c>
      <c r="E5764">
        <v>83089</v>
      </c>
      <c r="F5764">
        <v>412</v>
      </c>
      <c r="G5764" t="s">
        <v>14</v>
      </c>
      <c r="H5764" t="b">
        <v>1</v>
      </c>
      <c r="I5764" t="s">
        <v>20</v>
      </c>
      <c r="J5764" s="5">
        <v>3157.8</v>
      </c>
      <c r="K5764" s="7">
        <v>5263</v>
      </c>
      <c r="L5764">
        <v>4</v>
      </c>
      <c r="M5764" t="s">
        <v>36</v>
      </c>
    </row>
    <row r="5765" spans="1:13" x14ac:dyDescent="0.2">
      <c r="A5765">
        <v>7175270</v>
      </c>
      <c r="B5765">
        <v>1328</v>
      </c>
      <c r="C5765" t="s">
        <v>584</v>
      </c>
      <c r="D5765" t="s">
        <v>32</v>
      </c>
      <c r="E5765">
        <v>213337</v>
      </c>
      <c r="F5765">
        <v>315</v>
      </c>
      <c r="G5765" t="s">
        <v>14</v>
      </c>
      <c r="H5765" t="s">
        <v>26</v>
      </c>
      <c r="I5765" t="s">
        <v>16</v>
      </c>
      <c r="J5765" s="5">
        <v>3763.32</v>
      </c>
      <c r="K5765" s="7">
        <v>5702</v>
      </c>
      <c r="L5765">
        <v>2</v>
      </c>
      <c r="M5765" t="s">
        <v>41</v>
      </c>
    </row>
    <row r="5766" spans="1:13" x14ac:dyDescent="0.2">
      <c r="A5766">
        <v>7176122</v>
      </c>
      <c r="B5766">
        <v>956</v>
      </c>
      <c r="C5766" s="1">
        <v>45001</v>
      </c>
      <c r="D5766" t="s">
        <v>32</v>
      </c>
      <c r="E5766">
        <v>176745</v>
      </c>
      <c r="F5766">
        <v>837</v>
      </c>
      <c r="G5766" t="s">
        <v>14</v>
      </c>
      <c r="H5766" t="s">
        <v>26</v>
      </c>
      <c r="I5766" t="s">
        <v>16</v>
      </c>
      <c r="J5766" s="5">
        <v>3332.16</v>
      </c>
      <c r="K5766" s="7">
        <v>3471</v>
      </c>
      <c r="L5766">
        <v>2</v>
      </c>
      <c r="M5766" t="s">
        <v>25</v>
      </c>
    </row>
    <row r="5767" spans="1:13" x14ac:dyDescent="0.2">
      <c r="A5767">
        <v>7181300</v>
      </c>
      <c r="B5767">
        <v>608</v>
      </c>
      <c r="C5767" s="1">
        <v>43889</v>
      </c>
      <c r="D5767" t="s">
        <v>13</v>
      </c>
      <c r="E5767">
        <v>19309</v>
      </c>
      <c r="F5767">
        <v>640</v>
      </c>
      <c r="G5767" t="s">
        <v>26</v>
      </c>
      <c r="H5767" t="b">
        <v>0</v>
      </c>
      <c r="I5767" t="s">
        <v>24</v>
      </c>
      <c r="J5767" s="5">
        <v>3668.28</v>
      </c>
      <c r="K5767" s="7">
        <v>4367</v>
      </c>
      <c r="L5767">
        <v>5</v>
      </c>
      <c r="M5767" t="s">
        <v>52</v>
      </c>
    </row>
    <row r="5768" spans="1:13" x14ac:dyDescent="0.2">
      <c r="A5768">
        <v>7181489</v>
      </c>
      <c r="B5768">
        <v>1540</v>
      </c>
      <c r="C5768" s="2">
        <v>45052</v>
      </c>
      <c r="D5768" t="s">
        <v>27</v>
      </c>
      <c r="E5768">
        <v>12744</v>
      </c>
      <c r="F5768">
        <v>694</v>
      </c>
      <c r="G5768" t="s">
        <v>14</v>
      </c>
      <c r="H5768">
        <v>0</v>
      </c>
      <c r="I5768" t="s">
        <v>20</v>
      </c>
      <c r="J5768" s="5">
        <v>2745.12</v>
      </c>
      <c r="K5768" s="7">
        <v>3268</v>
      </c>
      <c r="L5768">
        <v>3</v>
      </c>
      <c r="M5768" t="s">
        <v>25</v>
      </c>
    </row>
    <row r="5769" spans="1:13" x14ac:dyDescent="0.2">
      <c r="A5769">
        <v>7183330</v>
      </c>
      <c r="B5769">
        <v>485</v>
      </c>
      <c r="C5769" s="1">
        <v>45487</v>
      </c>
      <c r="D5769" t="s">
        <v>23</v>
      </c>
      <c r="E5769">
        <v>36688</v>
      </c>
      <c r="F5769">
        <v>694</v>
      </c>
      <c r="G5769" t="s">
        <v>14</v>
      </c>
      <c r="H5769" t="s">
        <v>45</v>
      </c>
      <c r="I5769" t="s">
        <v>16</v>
      </c>
      <c r="J5769" s="5">
        <v>3262.08</v>
      </c>
      <c r="K5769" s="7">
        <v>3398</v>
      </c>
      <c r="L5769">
        <v>5</v>
      </c>
      <c r="M5769" t="s">
        <v>47</v>
      </c>
    </row>
    <row r="5770" spans="1:13" x14ac:dyDescent="0.2">
      <c r="A5770">
        <v>7183427</v>
      </c>
      <c r="B5770">
        <v>301</v>
      </c>
      <c r="C5770" s="1">
        <v>44500</v>
      </c>
      <c r="D5770" t="s">
        <v>23</v>
      </c>
      <c r="E5770">
        <v>94771</v>
      </c>
      <c r="F5770">
        <v>849</v>
      </c>
      <c r="G5770" t="s">
        <v>14</v>
      </c>
      <c r="H5770" t="b">
        <v>0</v>
      </c>
      <c r="I5770" t="s">
        <v>20</v>
      </c>
      <c r="J5770" s="5">
        <v>1854.84</v>
      </c>
      <c r="K5770" s="7">
        <v>2378</v>
      </c>
      <c r="L5770">
        <v>3</v>
      </c>
      <c r="M5770" t="s">
        <v>38</v>
      </c>
    </row>
    <row r="5771" spans="1:13" x14ac:dyDescent="0.2">
      <c r="A5771">
        <v>7184042</v>
      </c>
      <c r="B5771">
        <v>1402</v>
      </c>
      <c r="C5771" s="1">
        <v>44405</v>
      </c>
      <c r="D5771" t="s">
        <v>23</v>
      </c>
      <c r="E5771">
        <v>83046</v>
      </c>
      <c r="F5771">
        <v>786</v>
      </c>
      <c r="G5771" t="s">
        <v>14</v>
      </c>
      <c r="H5771" t="b">
        <v>1</v>
      </c>
      <c r="I5771" t="s">
        <v>20</v>
      </c>
      <c r="J5771" s="5">
        <v>599.28</v>
      </c>
      <c r="K5771" s="7">
        <v>908</v>
      </c>
      <c r="L5771">
        <v>1</v>
      </c>
      <c r="M5771" t="s">
        <v>31</v>
      </c>
    </row>
    <row r="5772" spans="1:13" x14ac:dyDescent="0.2">
      <c r="A5772">
        <v>7184739</v>
      </c>
      <c r="B5772">
        <v>1740</v>
      </c>
      <c r="C5772" s="1">
        <v>44242</v>
      </c>
      <c r="D5772" t="s">
        <v>19</v>
      </c>
      <c r="E5772">
        <v>167461</v>
      </c>
      <c r="F5772">
        <v>701</v>
      </c>
      <c r="G5772" t="s">
        <v>26</v>
      </c>
      <c r="H5772" t="s">
        <v>45</v>
      </c>
      <c r="I5772" t="s">
        <v>24</v>
      </c>
      <c r="J5772" s="5">
        <v>2166.7199999999998</v>
      </c>
      <c r="K5772" s="7">
        <v>2257</v>
      </c>
      <c r="L5772">
        <v>1</v>
      </c>
    </row>
    <row r="5773" spans="1:13" x14ac:dyDescent="0.2">
      <c r="A5773">
        <v>7186373</v>
      </c>
      <c r="B5773">
        <v>1454</v>
      </c>
      <c r="C5773" s="1">
        <v>43990</v>
      </c>
      <c r="D5773" t="s">
        <v>19</v>
      </c>
      <c r="E5773">
        <v>76480</v>
      </c>
      <c r="F5773">
        <v>685</v>
      </c>
      <c r="G5773" t="s">
        <v>14</v>
      </c>
      <c r="H5773" t="s">
        <v>14</v>
      </c>
      <c r="I5773" t="s">
        <v>20</v>
      </c>
      <c r="J5773" s="5">
        <v>702</v>
      </c>
      <c r="K5773" s="7">
        <v>1170</v>
      </c>
      <c r="L5773">
        <v>2</v>
      </c>
      <c r="M5773" t="s">
        <v>41</v>
      </c>
    </row>
    <row r="5774" spans="1:13" x14ac:dyDescent="0.2">
      <c r="A5774">
        <v>7186479</v>
      </c>
      <c r="B5774">
        <v>601</v>
      </c>
      <c r="C5774" s="1">
        <v>44161</v>
      </c>
      <c r="D5774" t="s">
        <v>19</v>
      </c>
      <c r="E5774">
        <v>136814</v>
      </c>
      <c r="F5774">
        <v>698</v>
      </c>
      <c r="G5774" t="s">
        <v>14</v>
      </c>
      <c r="H5774" t="b">
        <v>0</v>
      </c>
      <c r="I5774" t="s">
        <v>20</v>
      </c>
      <c r="J5774" s="5">
        <v>1617.6</v>
      </c>
      <c r="K5774" s="7">
        <v>1685</v>
      </c>
      <c r="L5774">
        <v>2</v>
      </c>
      <c r="M5774" t="s">
        <v>25</v>
      </c>
    </row>
    <row r="5775" spans="1:13" x14ac:dyDescent="0.2">
      <c r="A5775">
        <v>7187305</v>
      </c>
      <c r="B5775">
        <v>1437</v>
      </c>
      <c r="C5775" s="1">
        <v>44245</v>
      </c>
      <c r="D5775" t="s">
        <v>23</v>
      </c>
      <c r="E5775">
        <v>153332</v>
      </c>
      <c r="F5775">
        <v>357</v>
      </c>
      <c r="G5775" t="s">
        <v>14</v>
      </c>
      <c r="H5775" t="b">
        <v>0</v>
      </c>
      <c r="I5775" t="s">
        <v>16</v>
      </c>
      <c r="J5775" s="5">
        <v>4769.28</v>
      </c>
      <c r="K5775" s="7">
        <v>4968</v>
      </c>
      <c r="L5775">
        <v>1</v>
      </c>
      <c r="M5775" t="s">
        <v>35</v>
      </c>
    </row>
    <row r="5776" spans="1:13" x14ac:dyDescent="0.2">
      <c r="A5776">
        <v>7188788</v>
      </c>
      <c r="B5776">
        <v>694</v>
      </c>
      <c r="C5776" s="1">
        <v>44687</v>
      </c>
      <c r="D5776" t="s">
        <v>27</v>
      </c>
      <c r="E5776">
        <v>210401</v>
      </c>
      <c r="F5776">
        <v>835</v>
      </c>
      <c r="G5776" t="s">
        <v>14</v>
      </c>
      <c r="H5776" t="b">
        <v>1</v>
      </c>
      <c r="I5776" t="s">
        <v>20</v>
      </c>
      <c r="J5776" s="5">
        <v>2793.96</v>
      </c>
      <c r="K5776" s="7">
        <v>3582</v>
      </c>
      <c r="L5776">
        <v>3</v>
      </c>
      <c r="M5776" t="s">
        <v>31</v>
      </c>
    </row>
    <row r="5777" spans="1:13" x14ac:dyDescent="0.2">
      <c r="A5777">
        <v>7190404</v>
      </c>
      <c r="B5777">
        <v>483</v>
      </c>
      <c r="C5777" s="1">
        <v>45603</v>
      </c>
      <c r="D5777" t="s">
        <v>23</v>
      </c>
      <c r="E5777">
        <v>168374</v>
      </c>
      <c r="F5777" t="s">
        <v>38</v>
      </c>
      <c r="G5777" t="s">
        <v>14</v>
      </c>
      <c r="H5777" t="s">
        <v>40</v>
      </c>
      <c r="I5777" t="s">
        <v>20</v>
      </c>
      <c r="J5777" s="5">
        <v>955.2</v>
      </c>
      <c r="K5777" s="7">
        <v>1592</v>
      </c>
      <c r="L5777">
        <v>5</v>
      </c>
    </row>
    <row r="5778" spans="1:13" x14ac:dyDescent="0.2">
      <c r="A5778">
        <v>7191451</v>
      </c>
      <c r="B5778">
        <v>8</v>
      </c>
      <c r="C5778" s="1">
        <v>44894</v>
      </c>
      <c r="D5778" t="s">
        <v>23</v>
      </c>
      <c r="E5778">
        <v>36096</v>
      </c>
      <c r="F5778">
        <v>343</v>
      </c>
      <c r="G5778" t="s">
        <v>14</v>
      </c>
      <c r="H5778">
        <v>0</v>
      </c>
      <c r="I5778" t="s">
        <v>20</v>
      </c>
      <c r="J5778" s="5">
        <v>5825.16</v>
      </c>
      <c r="K5778" s="7">
        <v>8826</v>
      </c>
      <c r="L5778">
        <v>4</v>
      </c>
      <c r="M5778" t="s">
        <v>41</v>
      </c>
    </row>
    <row r="5779" spans="1:13" x14ac:dyDescent="0.2">
      <c r="A5779">
        <v>7192531</v>
      </c>
      <c r="B5779">
        <v>1218</v>
      </c>
      <c r="C5779" t="s">
        <v>335</v>
      </c>
      <c r="D5779" t="s">
        <v>29</v>
      </c>
      <c r="E5779">
        <v>113891</v>
      </c>
      <c r="F5779">
        <v>777</v>
      </c>
      <c r="G5779" t="s">
        <v>14</v>
      </c>
      <c r="H5779" t="s">
        <v>15</v>
      </c>
      <c r="I5779" t="s">
        <v>20</v>
      </c>
      <c r="J5779" s="5">
        <v>5892.12</v>
      </c>
      <c r="K5779" s="7">
        <v>7554</v>
      </c>
      <c r="L5779">
        <v>4</v>
      </c>
      <c r="M5779" t="s">
        <v>25</v>
      </c>
    </row>
    <row r="5780" spans="1:13" x14ac:dyDescent="0.2">
      <c r="A5780">
        <v>7197821</v>
      </c>
      <c r="B5780">
        <v>462</v>
      </c>
      <c r="C5780" t="s">
        <v>585</v>
      </c>
      <c r="D5780" t="s">
        <v>19</v>
      </c>
      <c r="E5780">
        <v>142899</v>
      </c>
      <c r="F5780">
        <v>838</v>
      </c>
      <c r="G5780" t="s">
        <v>26</v>
      </c>
      <c r="H5780" t="s">
        <v>40</v>
      </c>
      <c r="I5780" t="s">
        <v>24</v>
      </c>
      <c r="J5780" s="5">
        <v>1556.28</v>
      </c>
      <c r="K5780" s="7">
        <v>2358</v>
      </c>
      <c r="L5780">
        <v>5</v>
      </c>
      <c r="M5780" t="s">
        <v>36</v>
      </c>
    </row>
    <row r="5781" spans="1:13" x14ac:dyDescent="0.2">
      <c r="A5781">
        <v>7198368</v>
      </c>
      <c r="B5781">
        <v>1075</v>
      </c>
      <c r="C5781" s="1">
        <v>44290</v>
      </c>
      <c r="D5781" t="s">
        <v>23</v>
      </c>
      <c r="E5781">
        <v>228320</v>
      </c>
      <c r="F5781">
        <v>495</v>
      </c>
      <c r="G5781" t="s">
        <v>26</v>
      </c>
      <c r="H5781" t="b">
        <v>1</v>
      </c>
      <c r="I5781" t="s">
        <v>20</v>
      </c>
      <c r="J5781" s="5">
        <v>3417.96</v>
      </c>
      <c r="K5781" s="7">
        <v>4382</v>
      </c>
      <c r="L5781">
        <v>4</v>
      </c>
      <c r="M5781" t="s">
        <v>17</v>
      </c>
    </row>
    <row r="5782" spans="1:13" x14ac:dyDescent="0.2">
      <c r="A5782">
        <v>7199642</v>
      </c>
      <c r="B5782">
        <v>1762</v>
      </c>
      <c r="C5782" s="1">
        <v>45627</v>
      </c>
      <c r="D5782" t="s">
        <v>29</v>
      </c>
      <c r="E5782">
        <v>204804</v>
      </c>
      <c r="F5782">
        <v>708</v>
      </c>
      <c r="G5782" t="s">
        <v>26</v>
      </c>
      <c r="H5782" t="s">
        <v>40</v>
      </c>
      <c r="I5782" t="s">
        <v>20</v>
      </c>
      <c r="J5782" s="5">
        <v>1688.28</v>
      </c>
      <c r="K5782" s="7">
        <v>2558</v>
      </c>
      <c r="L5782">
        <v>3</v>
      </c>
      <c r="M5782" t="s">
        <v>47</v>
      </c>
    </row>
    <row r="5783" spans="1:13" x14ac:dyDescent="0.2">
      <c r="A5783">
        <v>7200617</v>
      </c>
      <c r="B5783">
        <v>1586</v>
      </c>
      <c r="C5783" s="1">
        <v>45389</v>
      </c>
      <c r="D5783" t="s">
        <v>23</v>
      </c>
      <c r="E5783">
        <v>69345</v>
      </c>
      <c r="F5783">
        <v>844</v>
      </c>
      <c r="G5783" t="s">
        <v>14</v>
      </c>
      <c r="H5783" t="s">
        <v>14</v>
      </c>
      <c r="I5783" t="s">
        <v>20</v>
      </c>
      <c r="J5783" s="5">
        <v>3695.34</v>
      </c>
      <c r="K5783" s="7">
        <v>5599</v>
      </c>
      <c r="L5783">
        <v>5</v>
      </c>
      <c r="M5783" t="s">
        <v>28</v>
      </c>
    </row>
    <row r="5784" spans="1:13" x14ac:dyDescent="0.2">
      <c r="A5784">
        <v>7200658</v>
      </c>
      <c r="B5784">
        <v>1412</v>
      </c>
      <c r="D5784" t="s">
        <v>37</v>
      </c>
      <c r="E5784">
        <v>197124</v>
      </c>
      <c r="F5784">
        <v>725</v>
      </c>
      <c r="G5784" t="s">
        <v>14</v>
      </c>
      <c r="H5784">
        <v>1</v>
      </c>
      <c r="I5784" t="s">
        <v>20</v>
      </c>
      <c r="J5784" s="5">
        <v>948</v>
      </c>
      <c r="K5784" s="7">
        <v>1580</v>
      </c>
      <c r="L5784">
        <v>4</v>
      </c>
    </row>
    <row r="5785" spans="1:13" x14ac:dyDescent="0.2">
      <c r="A5785">
        <v>7200803</v>
      </c>
      <c r="B5785">
        <v>1270</v>
      </c>
      <c r="D5785" t="s">
        <v>19</v>
      </c>
      <c r="E5785">
        <v>244803</v>
      </c>
      <c r="F5785">
        <v>713</v>
      </c>
      <c r="G5785" t="s">
        <v>26</v>
      </c>
      <c r="H5785" t="b">
        <v>1</v>
      </c>
      <c r="I5785" t="s">
        <v>33</v>
      </c>
      <c r="J5785" s="5">
        <v>3516.48</v>
      </c>
      <c r="K5785" s="7">
        <v>5328</v>
      </c>
      <c r="L5785">
        <v>5</v>
      </c>
      <c r="M5785" t="s">
        <v>25</v>
      </c>
    </row>
    <row r="5786" spans="1:13" x14ac:dyDescent="0.2">
      <c r="A5786">
        <v>7201368</v>
      </c>
      <c r="B5786">
        <v>828</v>
      </c>
      <c r="C5786" s="1">
        <v>45513</v>
      </c>
      <c r="D5786" t="s">
        <v>13</v>
      </c>
      <c r="E5786">
        <v>221157</v>
      </c>
      <c r="F5786">
        <v>760</v>
      </c>
      <c r="G5786" t="s">
        <v>26</v>
      </c>
      <c r="I5786" t="s">
        <v>24</v>
      </c>
      <c r="J5786" s="5">
        <v>1411.74</v>
      </c>
      <c r="K5786" s="7">
        <v>2139</v>
      </c>
      <c r="L5786">
        <v>4</v>
      </c>
      <c r="M5786" t="s">
        <v>47</v>
      </c>
    </row>
    <row r="5787" spans="1:13" x14ac:dyDescent="0.2">
      <c r="A5787">
        <v>7201524</v>
      </c>
      <c r="B5787">
        <v>1617</v>
      </c>
      <c r="C5787" t="s">
        <v>524</v>
      </c>
      <c r="D5787" t="s">
        <v>29</v>
      </c>
      <c r="E5787">
        <v>87578</v>
      </c>
      <c r="F5787">
        <v>695</v>
      </c>
      <c r="G5787" t="s">
        <v>26</v>
      </c>
      <c r="H5787">
        <v>1</v>
      </c>
      <c r="I5787" t="s">
        <v>20</v>
      </c>
      <c r="J5787" s="5">
        <v>782.4</v>
      </c>
      <c r="K5787" s="7">
        <v>815</v>
      </c>
      <c r="L5787">
        <v>2</v>
      </c>
      <c r="M5787" t="s">
        <v>17</v>
      </c>
    </row>
    <row r="5788" spans="1:13" x14ac:dyDescent="0.2">
      <c r="A5788">
        <v>7202382</v>
      </c>
      <c r="B5788">
        <v>1394</v>
      </c>
      <c r="C5788" s="2">
        <v>45291</v>
      </c>
      <c r="D5788" t="s">
        <v>32</v>
      </c>
      <c r="E5788">
        <v>41660</v>
      </c>
      <c r="F5788" t="s">
        <v>38</v>
      </c>
      <c r="G5788" t="s">
        <v>14</v>
      </c>
      <c r="H5788" t="b">
        <v>1</v>
      </c>
      <c r="I5788" t="s">
        <v>24</v>
      </c>
      <c r="J5788" s="5">
        <v>1058.6400000000001</v>
      </c>
      <c r="K5788" s="7">
        <v>1604</v>
      </c>
      <c r="L5788">
        <v>5</v>
      </c>
      <c r="M5788" t="s">
        <v>25</v>
      </c>
    </row>
    <row r="5789" spans="1:13" x14ac:dyDescent="0.2">
      <c r="A5789">
        <v>7203079</v>
      </c>
      <c r="B5789">
        <v>597</v>
      </c>
      <c r="C5789" s="1">
        <v>44486</v>
      </c>
      <c r="D5789" t="s">
        <v>32</v>
      </c>
      <c r="E5789">
        <v>42857</v>
      </c>
      <c r="F5789">
        <v>775</v>
      </c>
      <c r="G5789" t="s">
        <v>14</v>
      </c>
      <c r="H5789">
        <v>0</v>
      </c>
      <c r="I5789" t="s">
        <v>20</v>
      </c>
      <c r="J5789" s="5">
        <v>1836.9</v>
      </c>
      <c r="K5789" s="7">
        <v>2355</v>
      </c>
      <c r="L5789">
        <v>3</v>
      </c>
      <c r="M5789" t="s">
        <v>36</v>
      </c>
    </row>
    <row r="5790" spans="1:13" x14ac:dyDescent="0.2">
      <c r="A5790">
        <v>7203319</v>
      </c>
      <c r="B5790">
        <v>1669</v>
      </c>
      <c r="C5790" s="1">
        <v>44434</v>
      </c>
      <c r="D5790" t="s">
        <v>23</v>
      </c>
      <c r="E5790">
        <v>63395</v>
      </c>
      <c r="F5790">
        <v>680</v>
      </c>
      <c r="G5790" t="s">
        <v>14</v>
      </c>
      <c r="H5790">
        <v>0</v>
      </c>
      <c r="I5790" t="s">
        <v>20</v>
      </c>
      <c r="J5790" s="5">
        <v>1026.96</v>
      </c>
      <c r="K5790" s="7">
        <v>1556</v>
      </c>
      <c r="L5790">
        <v>1</v>
      </c>
      <c r="M5790" t="s">
        <v>52</v>
      </c>
    </row>
    <row r="5791" spans="1:13" x14ac:dyDescent="0.2">
      <c r="A5791">
        <v>7203814</v>
      </c>
      <c r="B5791">
        <v>990</v>
      </c>
      <c r="C5791" s="1">
        <v>45551</v>
      </c>
      <c r="D5791" t="s">
        <v>19</v>
      </c>
      <c r="E5791">
        <v>214133</v>
      </c>
      <c r="F5791">
        <v>827</v>
      </c>
      <c r="G5791" t="s">
        <v>14</v>
      </c>
      <c r="H5791">
        <v>1</v>
      </c>
      <c r="I5791" t="s">
        <v>16</v>
      </c>
      <c r="J5791" s="5">
        <v>1975.74</v>
      </c>
      <c r="K5791" s="7">
        <v>2533</v>
      </c>
      <c r="L5791">
        <v>2</v>
      </c>
      <c r="M5791" t="s">
        <v>36</v>
      </c>
    </row>
    <row r="5792" spans="1:13" x14ac:dyDescent="0.2">
      <c r="A5792">
        <v>7209859</v>
      </c>
      <c r="B5792">
        <v>1119</v>
      </c>
      <c r="C5792" s="2">
        <v>44891</v>
      </c>
      <c r="D5792" t="s">
        <v>23</v>
      </c>
      <c r="E5792">
        <v>150324</v>
      </c>
      <c r="F5792">
        <v>778</v>
      </c>
      <c r="G5792" t="s">
        <v>26</v>
      </c>
      <c r="H5792" t="b">
        <v>0</v>
      </c>
      <c r="I5792" t="s">
        <v>33</v>
      </c>
      <c r="J5792" s="5">
        <v>3144.96</v>
      </c>
      <c r="K5792" s="7">
        <v>3276</v>
      </c>
      <c r="L5792">
        <v>4</v>
      </c>
      <c r="M5792" t="s">
        <v>31</v>
      </c>
    </row>
    <row r="5793" spans="1:13" x14ac:dyDescent="0.2">
      <c r="A5793">
        <v>7212618</v>
      </c>
      <c r="B5793">
        <v>1475</v>
      </c>
      <c r="C5793" t="s">
        <v>586</v>
      </c>
      <c r="D5793" t="s">
        <v>27</v>
      </c>
      <c r="E5793">
        <v>50713</v>
      </c>
      <c r="F5793">
        <v>781</v>
      </c>
      <c r="G5793" t="s">
        <v>26</v>
      </c>
      <c r="H5793" t="s">
        <v>30</v>
      </c>
      <c r="I5793" t="s">
        <v>33</v>
      </c>
      <c r="J5793" s="5">
        <v>1113.5999999999999</v>
      </c>
      <c r="K5793" s="7">
        <v>1856</v>
      </c>
      <c r="L5793">
        <v>3</v>
      </c>
      <c r="M5793" t="s">
        <v>34</v>
      </c>
    </row>
    <row r="5794" spans="1:13" x14ac:dyDescent="0.2">
      <c r="A5794">
        <v>7217429</v>
      </c>
      <c r="B5794">
        <v>485</v>
      </c>
      <c r="C5794" s="1">
        <v>44414</v>
      </c>
      <c r="D5794" t="s">
        <v>13</v>
      </c>
      <c r="E5794">
        <v>168187</v>
      </c>
      <c r="F5794">
        <v>628</v>
      </c>
      <c r="G5794" t="s">
        <v>26</v>
      </c>
      <c r="H5794" t="b">
        <v>1</v>
      </c>
      <c r="I5794" t="s">
        <v>20</v>
      </c>
      <c r="J5794" s="5">
        <v>2854.32</v>
      </c>
      <c r="K5794" s="7">
        <v>3398</v>
      </c>
      <c r="L5794">
        <v>1</v>
      </c>
      <c r="M5794" t="s">
        <v>41</v>
      </c>
    </row>
    <row r="5795" spans="1:13" x14ac:dyDescent="0.2">
      <c r="A5795">
        <v>7218388</v>
      </c>
      <c r="B5795">
        <v>1368</v>
      </c>
      <c r="C5795" s="2">
        <v>45301</v>
      </c>
      <c r="D5795" t="s">
        <v>19</v>
      </c>
      <c r="E5795">
        <v>20309</v>
      </c>
      <c r="F5795">
        <v>454</v>
      </c>
      <c r="G5795" t="s">
        <v>14</v>
      </c>
      <c r="H5795" t="b">
        <v>1</v>
      </c>
      <c r="I5795" t="s">
        <v>20</v>
      </c>
      <c r="J5795" s="5">
        <v>1859.4</v>
      </c>
      <c r="K5795" s="7">
        <v>3099</v>
      </c>
      <c r="L5795">
        <v>5</v>
      </c>
    </row>
    <row r="5796" spans="1:13" x14ac:dyDescent="0.2">
      <c r="A5796">
        <v>7218670</v>
      </c>
      <c r="B5796">
        <v>459</v>
      </c>
      <c r="C5796" s="1">
        <v>44279</v>
      </c>
      <c r="D5796" t="s">
        <v>27</v>
      </c>
      <c r="E5796">
        <v>173916</v>
      </c>
      <c r="F5796">
        <v>653</v>
      </c>
      <c r="G5796" t="s">
        <v>14</v>
      </c>
      <c r="H5796" t="b">
        <v>0</v>
      </c>
      <c r="I5796" t="s">
        <v>20</v>
      </c>
      <c r="J5796" s="5">
        <v>1457.82</v>
      </c>
      <c r="K5796" s="7">
        <v>1869</v>
      </c>
      <c r="L5796">
        <v>1</v>
      </c>
      <c r="M5796" t="s">
        <v>47</v>
      </c>
    </row>
    <row r="5797" spans="1:13" x14ac:dyDescent="0.2">
      <c r="A5797">
        <v>7219067</v>
      </c>
      <c r="B5797">
        <v>1594</v>
      </c>
      <c r="C5797" t="s">
        <v>478</v>
      </c>
      <c r="D5797" t="s">
        <v>29</v>
      </c>
      <c r="E5797">
        <v>36532</v>
      </c>
      <c r="F5797">
        <v>667</v>
      </c>
      <c r="G5797" t="s">
        <v>14</v>
      </c>
      <c r="H5797">
        <v>1</v>
      </c>
      <c r="I5797" t="s">
        <v>16</v>
      </c>
      <c r="J5797" s="5">
        <v>4729.1400000000003</v>
      </c>
      <c r="K5797" s="7">
        <v>6063</v>
      </c>
      <c r="L5797">
        <v>2</v>
      </c>
      <c r="M5797" t="s">
        <v>35</v>
      </c>
    </row>
    <row r="5798" spans="1:13" x14ac:dyDescent="0.2">
      <c r="A5798">
        <v>7220393</v>
      </c>
      <c r="B5798">
        <v>1742</v>
      </c>
      <c r="C5798" s="1">
        <v>44688</v>
      </c>
      <c r="D5798" t="s">
        <v>27</v>
      </c>
      <c r="E5798">
        <v>136687</v>
      </c>
      <c r="F5798">
        <v>744</v>
      </c>
      <c r="G5798" t="s">
        <v>26</v>
      </c>
      <c r="H5798">
        <v>1</v>
      </c>
      <c r="I5798" t="s">
        <v>16</v>
      </c>
      <c r="J5798" s="5">
        <v>2915.88</v>
      </c>
      <c r="K5798" s="7">
        <v>4418</v>
      </c>
      <c r="L5798">
        <v>1</v>
      </c>
      <c r="M5798" t="s">
        <v>31</v>
      </c>
    </row>
    <row r="5799" spans="1:13" x14ac:dyDescent="0.2">
      <c r="A5799">
        <v>7220454</v>
      </c>
      <c r="B5799">
        <v>831</v>
      </c>
      <c r="C5799" s="1">
        <v>44568</v>
      </c>
      <c r="D5799" t="s">
        <v>27</v>
      </c>
      <c r="E5799">
        <v>13628</v>
      </c>
      <c r="F5799">
        <v>672</v>
      </c>
      <c r="G5799" t="s">
        <v>26</v>
      </c>
      <c r="H5799" t="s">
        <v>40</v>
      </c>
      <c r="I5799" t="s">
        <v>20</v>
      </c>
      <c r="J5799" s="5">
        <v>1873.2</v>
      </c>
      <c r="K5799" s="7">
        <v>2230</v>
      </c>
      <c r="L5799">
        <v>2</v>
      </c>
      <c r="M5799" t="s">
        <v>21</v>
      </c>
    </row>
    <row r="5800" spans="1:13" x14ac:dyDescent="0.2">
      <c r="A5800">
        <v>7222179</v>
      </c>
      <c r="B5800">
        <v>619</v>
      </c>
      <c r="C5800" s="2">
        <v>44050</v>
      </c>
      <c r="D5800" t="s">
        <v>19</v>
      </c>
      <c r="E5800">
        <v>84116</v>
      </c>
      <c r="G5800" t="s">
        <v>14</v>
      </c>
      <c r="H5800">
        <v>1</v>
      </c>
      <c r="I5800" t="s">
        <v>24</v>
      </c>
      <c r="J5800" s="5">
        <v>6163.2</v>
      </c>
      <c r="K5800" s="7">
        <v>10272</v>
      </c>
      <c r="L5800">
        <v>4</v>
      </c>
      <c r="M5800" t="s">
        <v>36</v>
      </c>
    </row>
    <row r="5801" spans="1:13" x14ac:dyDescent="0.2">
      <c r="A5801">
        <v>7222676</v>
      </c>
      <c r="B5801">
        <v>1150</v>
      </c>
      <c r="C5801" s="1">
        <v>43896</v>
      </c>
      <c r="D5801" t="s">
        <v>13</v>
      </c>
      <c r="E5801">
        <v>228110</v>
      </c>
      <c r="F5801">
        <v>736</v>
      </c>
      <c r="G5801" t="s">
        <v>14</v>
      </c>
      <c r="H5801" t="s">
        <v>30</v>
      </c>
      <c r="I5801" t="s">
        <v>33</v>
      </c>
      <c r="J5801" s="5">
        <v>7587.6</v>
      </c>
      <c r="K5801" s="7">
        <v>12646</v>
      </c>
      <c r="L5801">
        <v>4</v>
      </c>
      <c r="M5801" t="s">
        <v>31</v>
      </c>
    </row>
    <row r="5802" spans="1:13" x14ac:dyDescent="0.2">
      <c r="A5802">
        <v>7223093</v>
      </c>
      <c r="B5802">
        <v>496</v>
      </c>
      <c r="C5802" s="1">
        <v>45455</v>
      </c>
      <c r="D5802" t="s">
        <v>19</v>
      </c>
      <c r="E5802">
        <v>201369</v>
      </c>
      <c r="G5802" t="s">
        <v>14</v>
      </c>
      <c r="H5802">
        <v>0</v>
      </c>
      <c r="I5802" t="s">
        <v>43</v>
      </c>
      <c r="J5802" s="5">
        <v>2236.2600000000002</v>
      </c>
      <c r="K5802" s="7">
        <v>2867</v>
      </c>
      <c r="L5802">
        <v>3</v>
      </c>
    </row>
    <row r="5803" spans="1:13" x14ac:dyDescent="0.2">
      <c r="A5803">
        <v>7223483</v>
      </c>
      <c r="B5803">
        <v>1549</v>
      </c>
      <c r="C5803" s="2">
        <v>44000</v>
      </c>
      <c r="D5803" t="s">
        <v>32</v>
      </c>
      <c r="E5803">
        <v>241728</v>
      </c>
      <c r="F5803">
        <v>749</v>
      </c>
      <c r="G5803" t="s">
        <v>26</v>
      </c>
      <c r="H5803" t="b">
        <v>1</v>
      </c>
      <c r="I5803" t="s">
        <v>20</v>
      </c>
      <c r="J5803" s="5">
        <v>1219.68</v>
      </c>
      <c r="K5803" s="7">
        <v>1848</v>
      </c>
      <c r="L5803">
        <v>3</v>
      </c>
      <c r="M5803" t="s">
        <v>34</v>
      </c>
    </row>
    <row r="5804" spans="1:13" x14ac:dyDescent="0.2">
      <c r="A5804">
        <v>7223509</v>
      </c>
      <c r="B5804">
        <v>286</v>
      </c>
      <c r="C5804" s="1">
        <v>43982</v>
      </c>
      <c r="D5804" t="s">
        <v>29</v>
      </c>
      <c r="E5804">
        <v>56633</v>
      </c>
      <c r="F5804">
        <v>831</v>
      </c>
      <c r="G5804" t="s">
        <v>14</v>
      </c>
      <c r="H5804" t="b">
        <v>0</v>
      </c>
      <c r="I5804" t="s">
        <v>16</v>
      </c>
      <c r="J5804" s="5">
        <v>8678.8799999999992</v>
      </c>
      <c r="K5804" s="7">
        <v>10332</v>
      </c>
      <c r="L5804">
        <v>5</v>
      </c>
      <c r="M5804" t="s">
        <v>47</v>
      </c>
    </row>
    <row r="5805" spans="1:13" x14ac:dyDescent="0.2">
      <c r="A5805">
        <v>7223868</v>
      </c>
      <c r="B5805">
        <v>1057</v>
      </c>
      <c r="C5805" s="1">
        <v>45263</v>
      </c>
      <c r="D5805" t="s">
        <v>32</v>
      </c>
      <c r="E5805">
        <v>164700000</v>
      </c>
      <c r="F5805">
        <v>673</v>
      </c>
      <c r="G5805" t="s">
        <v>14</v>
      </c>
      <c r="H5805">
        <v>0</v>
      </c>
      <c r="I5805" t="s">
        <v>16</v>
      </c>
      <c r="J5805" s="5">
        <v>3382.08</v>
      </c>
      <c r="K5805" s="7">
        <v>3523</v>
      </c>
      <c r="L5805">
        <v>2</v>
      </c>
      <c r="M5805" t="s">
        <v>28</v>
      </c>
    </row>
    <row r="5806" spans="1:13" x14ac:dyDescent="0.2">
      <c r="A5806">
        <v>7226118</v>
      </c>
      <c r="B5806">
        <v>965</v>
      </c>
      <c r="C5806" t="s">
        <v>210</v>
      </c>
      <c r="D5806" t="s">
        <v>27</v>
      </c>
      <c r="E5806">
        <v>46566</v>
      </c>
      <c r="F5806">
        <v>802</v>
      </c>
      <c r="G5806" t="s">
        <v>14</v>
      </c>
      <c r="H5806" t="b">
        <v>0</v>
      </c>
      <c r="I5806" t="s">
        <v>46</v>
      </c>
      <c r="J5806" s="5">
        <v>2709.12</v>
      </c>
      <c r="K5806" s="7">
        <v>2822</v>
      </c>
      <c r="L5806">
        <v>5</v>
      </c>
      <c r="M5806" t="s">
        <v>41</v>
      </c>
    </row>
    <row r="5807" spans="1:13" x14ac:dyDescent="0.2">
      <c r="A5807">
        <v>7226384</v>
      </c>
      <c r="B5807">
        <v>229</v>
      </c>
      <c r="C5807" s="2">
        <v>45122</v>
      </c>
      <c r="D5807" t="s">
        <v>37</v>
      </c>
      <c r="E5807">
        <v>142953</v>
      </c>
      <c r="F5807">
        <v>835</v>
      </c>
      <c r="G5807" t="s">
        <v>14</v>
      </c>
      <c r="H5807" t="s">
        <v>45</v>
      </c>
      <c r="I5807" t="s">
        <v>16</v>
      </c>
      <c r="J5807" s="5">
        <v>1559.58</v>
      </c>
      <c r="K5807" s="7">
        <v>2363</v>
      </c>
      <c r="L5807">
        <v>2</v>
      </c>
      <c r="M5807" t="s">
        <v>17</v>
      </c>
    </row>
    <row r="5808" spans="1:13" x14ac:dyDescent="0.2">
      <c r="A5808">
        <v>7226956</v>
      </c>
      <c r="B5808">
        <v>967</v>
      </c>
      <c r="C5808" s="1">
        <v>45012</v>
      </c>
      <c r="D5808" t="s">
        <v>19</v>
      </c>
      <c r="E5808">
        <v>85016</v>
      </c>
      <c r="F5808">
        <v>703</v>
      </c>
      <c r="G5808" t="s">
        <v>14</v>
      </c>
      <c r="H5808" t="s">
        <v>45</v>
      </c>
      <c r="I5808" t="s">
        <v>20</v>
      </c>
      <c r="J5808" s="5">
        <v>1553.16</v>
      </c>
      <c r="K5808" s="7">
        <v>1849</v>
      </c>
      <c r="L5808">
        <v>4</v>
      </c>
      <c r="M5808" t="s">
        <v>38</v>
      </c>
    </row>
    <row r="5809" spans="1:13" x14ac:dyDescent="0.2">
      <c r="A5809">
        <v>7227525</v>
      </c>
      <c r="B5809">
        <v>812</v>
      </c>
      <c r="C5809" s="1">
        <v>44597</v>
      </c>
      <c r="D5809" t="s">
        <v>32</v>
      </c>
      <c r="E5809">
        <v>177065</v>
      </c>
      <c r="F5809">
        <v>786</v>
      </c>
      <c r="G5809" t="s">
        <v>14</v>
      </c>
      <c r="H5809" t="s">
        <v>45</v>
      </c>
      <c r="I5809" t="s">
        <v>20</v>
      </c>
      <c r="J5809" s="5">
        <v>2861.76</v>
      </c>
      <c r="K5809" s="7">
        <v>2981</v>
      </c>
      <c r="L5809">
        <v>2</v>
      </c>
      <c r="M5809" t="s">
        <v>41</v>
      </c>
    </row>
    <row r="5810" spans="1:13" x14ac:dyDescent="0.2">
      <c r="A5810">
        <v>7228162</v>
      </c>
      <c r="B5810">
        <v>1045</v>
      </c>
      <c r="C5810" s="1">
        <v>43924</v>
      </c>
      <c r="D5810" t="s">
        <v>37</v>
      </c>
      <c r="E5810">
        <v>6691</v>
      </c>
      <c r="F5810">
        <v>701</v>
      </c>
      <c r="G5810" t="s">
        <v>14</v>
      </c>
      <c r="H5810" t="s">
        <v>26</v>
      </c>
      <c r="I5810" t="s">
        <v>20</v>
      </c>
      <c r="J5810" s="5">
        <v>2728.2</v>
      </c>
      <c r="K5810" s="7">
        <v>4547</v>
      </c>
      <c r="L5810">
        <v>5</v>
      </c>
    </row>
    <row r="5811" spans="1:13" x14ac:dyDescent="0.2">
      <c r="A5811">
        <v>7229006</v>
      </c>
      <c r="B5811">
        <v>1339</v>
      </c>
      <c r="C5811" s="1">
        <v>45258</v>
      </c>
      <c r="D5811" t="s">
        <v>13</v>
      </c>
      <c r="E5811">
        <v>159512</v>
      </c>
      <c r="F5811">
        <v>821</v>
      </c>
      <c r="G5811" t="s">
        <v>14</v>
      </c>
      <c r="I5811" t="s">
        <v>20</v>
      </c>
      <c r="J5811" s="5">
        <v>1011.36</v>
      </c>
      <c r="K5811" s="7">
        <v>1204</v>
      </c>
      <c r="L5811">
        <v>1</v>
      </c>
      <c r="M5811" t="s">
        <v>47</v>
      </c>
    </row>
    <row r="5812" spans="1:13" x14ac:dyDescent="0.2">
      <c r="A5812">
        <v>7229173</v>
      </c>
      <c r="B5812">
        <v>755</v>
      </c>
      <c r="C5812" s="1">
        <v>43960</v>
      </c>
      <c r="D5812" t="s">
        <v>23</v>
      </c>
      <c r="E5812">
        <v>105973</v>
      </c>
      <c r="F5812">
        <v>736</v>
      </c>
      <c r="G5812" t="s">
        <v>14</v>
      </c>
      <c r="H5812" t="b">
        <v>1</v>
      </c>
      <c r="I5812" t="s">
        <v>20</v>
      </c>
      <c r="J5812" s="5">
        <v>5145.84</v>
      </c>
      <c r="K5812" s="7">
        <v>6126</v>
      </c>
      <c r="L5812">
        <v>3</v>
      </c>
      <c r="M5812" t="s">
        <v>36</v>
      </c>
    </row>
    <row r="5813" spans="1:13" x14ac:dyDescent="0.2">
      <c r="A5813">
        <v>7230969</v>
      </c>
      <c r="B5813">
        <v>654</v>
      </c>
      <c r="C5813" s="1">
        <v>44642</v>
      </c>
      <c r="D5813" t="s">
        <v>29</v>
      </c>
      <c r="E5813">
        <v>42092</v>
      </c>
      <c r="F5813">
        <v>731</v>
      </c>
      <c r="G5813" t="s">
        <v>26</v>
      </c>
      <c r="H5813" t="b">
        <v>1</v>
      </c>
      <c r="I5813" t="s">
        <v>16</v>
      </c>
      <c r="J5813" s="5">
        <v>1855.2</v>
      </c>
      <c r="K5813" s="7">
        <v>0</v>
      </c>
      <c r="L5813">
        <v>4</v>
      </c>
      <c r="M5813" t="s">
        <v>17</v>
      </c>
    </row>
    <row r="5814" spans="1:13" x14ac:dyDescent="0.2">
      <c r="A5814">
        <v>7231096</v>
      </c>
      <c r="B5814">
        <v>1697</v>
      </c>
      <c r="C5814" s="1">
        <v>45179</v>
      </c>
      <c r="D5814" t="s">
        <v>27</v>
      </c>
      <c r="E5814">
        <v>108427</v>
      </c>
      <c r="F5814">
        <v>645</v>
      </c>
      <c r="G5814" t="s">
        <v>14</v>
      </c>
      <c r="H5814" t="s">
        <v>45</v>
      </c>
      <c r="I5814" t="s">
        <v>46</v>
      </c>
      <c r="J5814" s="5">
        <v>1329.9</v>
      </c>
      <c r="K5814" s="7">
        <v>1705</v>
      </c>
      <c r="L5814">
        <v>5</v>
      </c>
      <c r="M5814" t="s">
        <v>41</v>
      </c>
    </row>
    <row r="5815" spans="1:13" x14ac:dyDescent="0.2">
      <c r="A5815">
        <v>7231482</v>
      </c>
      <c r="B5815">
        <v>1350</v>
      </c>
      <c r="C5815" t="s">
        <v>447</v>
      </c>
      <c r="D5815" t="s">
        <v>19</v>
      </c>
      <c r="E5815">
        <v>199068</v>
      </c>
      <c r="F5815">
        <v>728</v>
      </c>
      <c r="G5815" t="s">
        <v>14</v>
      </c>
      <c r="H5815" t="b">
        <v>1</v>
      </c>
      <c r="I5815" t="s">
        <v>20</v>
      </c>
      <c r="J5815" s="5">
        <v>2931.72</v>
      </c>
      <c r="K5815" s="7">
        <v>4442</v>
      </c>
      <c r="L5815">
        <v>4</v>
      </c>
    </row>
    <row r="5816" spans="1:13" x14ac:dyDescent="0.2">
      <c r="A5816">
        <v>7233724</v>
      </c>
      <c r="B5816">
        <v>1684</v>
      </c>
      <c r="C5816" s="1">
        <v>43917</v>
      </c>
      <c r="D5816" t="s">
        <v>13</v>
      </c>
      <c r="E5816">
        <v>69432</v>
      </c>
      <c r="F5816">
        <v>604</v>
      </c>
      <c r="G5816" t="s">
        <v>14</v>
      </c>
      <c r="H5816" t="s">
        <v>40</v>
      </c>
      <c r="I5816" t="s">
        <v>16</v>
      </c>
      <c r="J5816" s="5">
        <v>2547.7199999999998</v>
      </c>
      <c r="K5816" s="7">
        <v>3033</v>
      </c>
      <c r="L5816">
        <v>1</v>
      </c>
      <c r="M5816" t="s">
        <v>35</v>
      </c>
    </row>
    <row r="5817" spans="1:13" x14ac:dyDescent="0.2">
      <c r="A5817">
        <v>7235541</v>
      </c>
      <c r="B5817">
        <v>1718</v>
      </c>
      <c r="C5817" s="2">
        <v>44796</v>
      </c>
      <c r="D5817" t="s">
        <v>23</v>
      </c>
      <c r="E5817">
        <v>183963</v>
      </c>
      <c r="F5817">
        <v>742</v>
      </c>
      <c r="G5817" t="s">
        <v>14</v>
      </c>
      <c r="H5817" t="s">
        <v>26</v>
      </c>
      <c r="I5817" t="s">
        <v>20</v>
      </c>
      <c r="J5817" s="5">
        <v>1170.18</v>
      </c>
      <c r="K5817" s="7">
        <v>1773</v>
      </c>
      <c r="L5817">
        <v>2</v>
      </c>
      <c r="M5817" t="s">
        <v>17</v>
      </c>
    </row>
    <row r="5818" spans="1:13" x14ac:dyDescent="0.2">
      <c r="A5818">
        <v>7236574</v>
      </c>
      <c r="B5818">
        <v>825</v>
      </c>
      <c r="C5818" t="s">
        <v>587</v>
      </c>
      <c r="D5818" t="s">
        <v>29</v>
      </c>
      <c r="E5818">
        <v>154899</v>
      </c>
      <c r="F5818">
        <v>832</v>
      </c>
      <c r="G5818" t="s">
        <v>14</v>
      </c>
      <c r="H5818" t="s">
        <v>14</v>
      </c>
      <c r="I5818" t="s">
        <v>20</v>
      </c>
      <c r="J5818" s="5">
        <v>1785</v>
      </c>
      <c r="K5818" s="7">
        <v>2125</v>
      </c>
      <c r="L5818">
        <v>2</v>
      </c>
      <c r="M5818" t="s">
        <v>36</v>
      </c>
    </row>
    <row r="5819" spans="1:13" x14ac:dyDescent="0.2">
      <c r="A5819">
        <v>7237018</v>
      </c>
      <c r="B5819">
        <v>753</v>
      </c>
      <c r="C5819" s="1">
        <v>45143</v>
      </c>
      <c r="D5819" t="s">
        <v>37</v>
      </c>
      <c r="E5819">
        <v>137809</v>
      </c>
      <c r="F5819">
        <v>588</v>
      </c>
      <c r="G5819" t="s">
        <v>14</v>
      </c>
      <c r="H5819" t="s">
        <v>45</v>
      </c>
      <c r="I5819" t="s">
        <v>18</v>
      </c>
      <c r="J5819" s="5">
        <v>2113.8000000000002</v>
      </c>
      <c r="K5819" s="7">
        <v>2710</v>
      </c>
      <c r="L5819">
        <v>5</v>
      </c>
      <c r="M5819" t="s">
        <v>38</v>
      </c>
    </row>
    <row r="5820" spans="1:13" x14ac:dyDescent="0.2">
      <c r="A5820">
        <v>7238064</v>
      </c>
      <c r="B5820">
        <v>1579</v>
      </c>
      <c r="C5820" s="1">
        <v>44030</v>
      </c>
      <c r="D5820" t="s">
        <v>19</v>
      </c>
      <c r="E5820">
        <v>32950</v>
      </c>
      <c r="F5820">
        <v>734</v>
      </c>
      <c r="G5820" t="s">
        <v>14</v>
      </c>
      <c r="H5820" t="b">
        <v>0</v>
      </c>
      <c r="I5820" t="s">
        <v>16</v>
      </c>
      <c r="J5820" s="5">
        <v>2091.96</v>
      </c>
      <c r="K5820" s="7">
        <v>2682</v>
      </c>
      <c r="L5820">
        <v>4</v>
      </c>
      <c r="M5820" t="s">
        <v>41</v>
      </c>
    </row>
    <row r="5821" spans="1:13" x14ac:dyDescent="0.2">
      <c r="A5821">
        <v>7243495</v>
      </c>
      <c r="B5821">
        <v>1685</v>
      </c>
      <c r="C5821" s="1">
        <v>44808</v>
      </c>
      <c r="D5821" t="s">
        <v>19</v>
      </c>
      <c r="E5821">
        <v>150648</v>
      </c>
      <c r="F5821">
        <v>748</v>
      </c>
      <c r="G5821" t="s">
        <v>14</v>
      </c>
      <c r="H5821" t="s">
        <v>40</v>
      </c>
      <c r="I5821" t="s">
        <v>20</v>
      </c>
      <c r="J5821" s="5">
        <v>3682.56</v>
      </c>
      <c r="K5821" s="7">
        <v>4384</v>
      </c>
      <c r="L5821">
        <v>2</v>
      </c>
      <c r="M5821" t="s">
        <v>36</v>
      </c>
    </row>
    <row r="5822" spans="1:13" x14ac:dyDescent="0.2">
      <c r="A5822">
        <v>7244323</v>
      </c>
      <c r="B5822">
        <v>1251</v>
      </c>
      <c r="C5822" s="1">
        <v>43833</v>
      </c>
      <c r="D5822" t="s">
        <v>37</v>
      </c>
      <c r="E5822">
        <v>4684</v>
      </c>
      <c r="F5822">
        <v>769</v>
      </c>
      <c r="G5822" t="s">
        <v>14</v>
      </c>
      <c r="H5822" t="b">
        <v>0</v>
      </c>
      <c r="I5822" t="s">
        <v>16</v>
      </c>
      <c r="J5822" s="5">
        <v>4105.1400000000003</v>
      </c>
      <c r="K5822" s="7">
        <v>5263</v>
      </c>
      <c r="L5822">
        <v>4</v>
      </c>
      <c r="M5822" t="s">
        <v>31</v>
      </c>
    </row>
    <row r="5823" spans="1:13" x14ac:dyDescent="0.2">
      <c r="A5823">
        <v>7244472</v>
      </c>
      <c r="B5823">
        <v>1248</v>
      </c>
      <c r="C5823" t="s">
        <v>588</v>
      </c>
      <c r="D5823" t="s">
        <v>37</v>
      </c>
      <c r="E5823">
        <v>156310</v>
      </c>
      <c r="F5823">
        <v>597</v>
      </c>
      <c r="G5823" t="s">
        <v>14</v>
      </c>
      <c r="H5823" t="s">
        <v>45</v>
      </c>
      <c r="I5823" t="s">
        <v>20</v>
      </c>
      <c r="J5823" s="5">
        <v>5028</v>
      </c>
      <c r="K5823" s="7">
        <v>8380</v>
      </c>
      <c r="L5823">
        <v>4</v>
      </c>
      <c r="M5823" t="s">
        <v>47</v>
      </c>
    </row>
    <row r="5824" spans="1:13" x14ac:dyDescent="0.2">
      <c r="A5824">
        <v>7244893</v>
      </c>
      <c r="B5824">
        <v>606</v>
      </c>
      <c r="C5824" s="2">
        <v>44314</v>
      </c>
      <c r="D5824" t="s">
        <v>23</v>
      </c>
      <c r="E5824">
        <v>76275</v>
      </c>
      <c r="F5824">
        <v>830</v>
      </c>
      <c r="G5824" t="s">
        <v>14</v>
      </c>
      <c r="H5824" t="s">
        <v>30</v>
      </c>
      <c r="I5824" t="s">
        <v>20</v>
      </c>
      <c r="J5824" s="5">
        <v>1813.56</v>
      </c>
      <c r="K5824" s="7">
        <v>2159</v>
      </c>
      <c r="L5824">
        <v>5</v>
      </c>
      <c r="M5824" t="s">
        <v>17</v>
      </c>
    </row>
    <row r="5825" spans="1:13" x14ac:dyDescent="0.2">
      <c r="A5825">
        <v>7245521</v>
      </c>
      <c r="B5825">
        <v>1565</v>
      </c>
      <c r="C5825" s="1">
        <v>44982</v>
      </c>
      <c r="D5825" t="s">
        <v>32</v>
      </c>
      <c r="E5825">
        <v>46500000</v>
      </c>
      <c r="F5825">
        <v>754</v>
      </c>
      <c r="G5825" t="s">
        <v>14</v>
      </c>
      <c r="H5825" t="b">
        <v>1</v>
      </c>
      <c r="I5825" t="s">
        <v>46</v>
      </c>
      <c r="J5825" s="5">
        <v>3370.08</v>
      </c>
      <c r="K5825" s="7">
        <v>4012</v>
      </c>
      <c r="L5825">
        <v>5</v>
      </c>
      <c r="M5825" t="s">
        <v>28</v>
      </c>
    </row>
    <row r="5826" spans="1:13" x14ac:dyDescent="0.2">
      <c r="A5826">
        <v>7247227</v>
      </c>
      <c r="B5826">
        <v>1575</v>
      </c>
      <c r="C5826" s="2">
        <v>44115</v>
      </c>
      <c r="D5826" t="s">
        <v>32</v>
      </c>
      <c r="E5826">
        <v>14764</v>
      </c>
      <c r="F5826">
        <v>849</v>
      </c>
      <c r="G5826" t="s">
        <v>26</v>
      </c>
      <c r="H5826" t="b">
        <v>0</v>
      </c>
      <c r="I5826" t="s">
        <v>18</v>
      </c>
      <c r="J5826" s="5">
        <v>2676.48</v>
      </c>
      <c r="K5826" s="7">
        <v>2788</v>
      </c>
      <c r="L5826">
        <v>4</v>
      </c>
      <c r="M5826" t="s">
        <v>36</v>
      </c>
    </row>
    <row r="5827" spans="1:13" x14ac:dyDescent="0.2">
      <c r="A5827">
        <v>7247363</v>
      </c>
      <c r="B5827">
        <v>1285</v>
      </c>
      <c r="C5827" s="1">
        <v>44904</v>
      </c>
      <c r="D5827" t="s">
        <v>37</v>
      </c>
      <c r="E5827">
        <v>179647</v>
      </c>
      <c r="G5827" t="s">
        <v>14</v>
      </c>
      <c r="H5827" t="s">
        <v>26</v>
      </c>
      <c r="I5827" t="s">
        <v>20</v>
      </c>
      <c r="J5827" s="5">
        <v>3565.8</v>
      </c>
      <c r="K5827" s="7">
        <v>4245</v>
      </c>
      <c r="L5827">
        <v>3</v>
      </c>
      <c r="M5827" t="s">
        <v>41</v>
      </c>
    </row>
    <row r="5828" spans="1:13" x14ac:dyDescent="0.2">
      <c r="A5828">
        <v>7247369</v>
      </c>
      <c r="B5828">
        <v>1298</v>
      </c>
      <c r="D5828" t="s">
        <v>19</v>
      </c>
      <c r="E5828">
        <v>159806</v>
      </c>
      <c r="F5828">
        <v>710</v>
      </c>
      <c r="G5828" t="s">
        <v>26</v>
      </c>
      <c r="H5828">
        <v>1</v>
      </c>
      <c r="I5828" t="s">
        <v>20</v>
      </c>
      <c r="J5828" s="5">
        <v>1286.4000000000001</v>
      </c>
      <c r="K5828" s="7">
        <v>1340</v>
      </c>
      <c r="L5828">
        <v>2</v>
      </c>
      <c r="M5828" t="s">
        <v>34</v>
      </c>
    </row>
    <row r="5829" spans="1:13" x14ac:dyDescent="0.2">
      <c r="A5829">
        <v>7251135</v>
      </c>
      <c r="B5829">
        <v>1535</v>
      </c>
      <c r="C5829" s="1">
        <v>44542</v>
      </c>
      <c r="D5829" t="s">
        <v>19</v>
      </c>
      <c r="E5829">
        <v>44600000</v>
      </c>
      <c r="F5829">
        <v>602</v>
      </c>
      <c r="G5829" t="s">
        <v>14</v>
      </c>
      <c r="H5829" t="s">
        <v>45</v>
      </c>
      <c r="I5829" t="s">
        <v>46</v>
      </c>
      <c r="J5829" s="5">
        <v>2878.8</v>
      </c>
      <c r="K5829" s="7">
        <v>4798</v>
      </c>
      <c r="L5829">
        <v>2</v>
      </c>
      <c r="M5829" t="s">
        <v>36</v>
      </c>
    </row>
    <row r="5830" spans="1:13" x14ac:dyDescent="0.2">
      <c r="A5830">
        <v>7251421</v>
      </c>
      <c r="B5830">
        <v>383</v>
      </c>
      <c r="C5830" s="2">
        <v>43889</v>
      </c>
      <c r="D5830" t="s">
        <v>19</v>
      </c>
      <c r="E5830">
        <v>216853</v>
      </c>
      <c r="F5830">
        <v>548</v>
      </c>
      <c r="G5830" t="s">
        <v>14</v>
      </c>
      <c r="H5830" t="s">
        <v>40</v>
      </c>
      <c r="I5830" t="s">
        <v>33</v>
      </c>
      <c r="J5830" s="5">
        <v>2490.6</v>
      </c>
      <c r="K5830" s="7">
        <v>2965</v>
      </c>
      <c r="L5830">
        <v>3</v>
      </c>
    </row>
    <row r="5831" spans="1:13" x14ac:dyDescent="0.2">
      <c r="A5831">
        <v>7251860</v>
      </c>
      <c r="B5831">
        <v>1378</v>
      </c>
      <c r="C5831" s="2">
        <v>44824</v>
      </c>
      <c r="D5831" t="s">
        <v>13</v>
      </c>
      <c r="E5831">
        <v>5314</v>
      </c>
      <c r="F5831">
        <v>797</v>
      </c>
      <c r="G5831" t="s">
        <v>14</v>
      </c>
      <c r="H5831" t="s">
        <v>26</v>
      </c>
      <c r="I5831" t="s">
        <v>20</v>
      </c>
      <c r="J5831" s="5">
        <v>684.84</v>
      </c>
      <c r="K5831" s="7">
        <v>878</v>
      </c>
      <c r="L5831">
        <v>5</v>
      </c>
      <c r="M5831" t="s">
        <v>41</v>
      </c>
    </row>
    <row r="5832" spans="1:13" x14ac:dyDescent="0.2">
      <c r="A5832">
        <v>7252679</v>
      </c>
      <c r="B5832">
        <v>361</v>
      </c>
      <c r="C5832" s="2">
        <v>45497</v>
      </c>
      <c r="D5832" t="s">
        <v>37</v>
      </c>
      <c r="E5832">
        <v>104156</v>
      </c>
      <c r="F5832">
        <v>660</v>
      </c>
      <c r="G5832" t="s">
        <v>26</v>
      </c>
      <c r="H5832" t="b">
        <v>0</v>
      </c>
      <c r="I5832" t="s">
        <v>16</v>
      </c>
      <c r="J5832" s="5">
        <v>4072.32</v>
      </c>
      <c r="K5832" s="7">
        <v>4242</v>
      </c>
      <c r="L5832">
        <v>3</v>
      </c>
      <c r="M5832" t="s">
        <v>34</v>
      </c>
    </row>
    <row r="5833" spans="1:13" x14ac:dyDescent="0.2">
      <c r="A5833">
        <v>7255770</v>
      </c>
      <c r="B5833">
        <v>4</v>
      </c>
      <c r="C5833" s="1">
        <v>45130</v>
      </c>
      <c r="D5833" t="s">
        <v>13</v>
      </c>
      <c r="E5833">
        <v>196204</v>
      </c>
      <c r="F5833">
        <v>709</v>
      </c>
      <c r="G5833" t="s">
        <v>14</v>
      </c>
      <c r="H5833" t="s">
        <v>26</v>
      </c>
      <c r="I5833" t="s">
        <v>20</v>
      </c>
      <c r="J5833" s="5">
        <v>1454.04</v>
      </c>
      <c r="K5833" s="7">
        <v>1731</v>
      </c>
      <c r="L5833">
        <v>5</v>
      </c>
      <c r="M5833" t="s">
        <v>34</v>
      </c>
    </row>
    <row r="5834" spans="1:13" x14ac:dyDescent="0.2">
      <c r="A5834">
        <v>7255853</v>
      </c>
      <c r="B5834">
        <v>843</v>
      </c>
      <c r="C5834" s="2">
        <v>43924</v>
      </c>
      <c r="D5834" t="s">
        <v>13</v>
      </c>
      <c r="E5834">
        <v>116107</v>
      </c>
      <c r="F5834">
        <v>833</v>
      </c>
      <c r="G5834" t="s">
        <v>26</v>
      </c>
      <c r="H5834" t="b">
        <v>1</v>
      </c>
      <c r="I5834" t="s">
        <v>20</v>
      </c>
      <c r="J5834" s="5">
        <v>1375.68</v>
      </c>
      <c r="K5834" s="7">
        <v>1433</v>
      </c>
      <c r="L5834">
        <v>5</v>
      </c>
      <c r="M5834" t="s">
        <v>21</v>
      </c>
    </row>
    <row r="5835" spans="1:13" x14ac:dyDescent="0.2">
      <c r="A5835">
        <v>7256571</v>
      </c>
      <c r="B5835">
        <v>394</v>
      </c>
      <c r="C5835" s="1">
        <v>45300</v>
      </c>
      <c r="D5835" t="s">
        <v>29</v>
      </c>
      <c r="E5835">
        <v>114340</v>
      </c>
      <c r="F5835">
        <v>726</v>
      </c>
      <c r="G5835" t="s">
        <v>14</v>
      </c>
      <c r="I5835" t="s">
        <v>20</v>
      </c>
      <c r="J5835" s="5">
        <v>1620.48</v>
      </c>
      <c r="K5835" s="7">
        <v>1688</v>
      </c>
      <c r="L5835">
        <v>2</v>
      </c>
      <c r="M5835" t="s">
        <v>31</v>
      </c>
    </row>
    <row r="5836" spans="1:13" x14ac:dyDescent="0.2">
      <c r="A5836">
        <v>7258301</v>
      </c>
      <c r="B5836">
        <v>1668</v>
      </c>
      <c r="C5836" s="1">
        <v>45510</v>
      </c>
      <c r="D5836" t="s">
        <v>23</v>
      </c>
      <c r="E5836">
        <v>33043</v>
      </c>
      <c r="F5836">
        <v>671</v>
      </c>
      <c r="G5836" t="s">
        <v>14</v>
      </c>
      <c r="H5836" t="b">
        <v>1</v>
      </c>
      <c r="I5836" t="s">
        <v>20</v>
      </c>
      <c r="J5836" s="5">
        <v>3932.94</v>
      </c>
      <c r="K5836" s="7">
        <v>5959</v>
      </c>
      <c r="L5836">
        <v>2</v>
      </c>
      <c r="M5836" t="s">
        <v>28</v>
      </c>
    </row>
    <row r="5837" spans="1:13" x14ac:dyDescent="0.2">
      <c r="A5837">
        <v>7260769</v>
      </c>
      <c r="B5837">
        <v>725</v>
      </c>
      <c r="C5837" s="2">
        <v>44778</v>
      </c>
      <c r="D5837" t="s">
        <v>29</v>
      </c>
      <c r="E5837">
        <v>65048</v>
      </c>
      <c r="F5837">
        <v>740</v>
      </c>
      <c r="G5837" t="s">
        <v>26</v>
      </c>
      <c r="H5837" t="b">
        <v>0</v>
      </c>
      <c r="I5837" t="s">
        <v>16</v>
      </c>
      <c r="J5837" s="5">
        <v>1495.68</v>
      </c>
      <c r="K5837" s="7">
        <v>1558</v>
      </c>
      <c r="L5837">
        <v>1</v>
      </c>
      <c r="M5837" t="s">
        <v>41</v>
      </c>
    </row>
    <row r="5838" spans="1:13" x14ac:dyDescent="0.2">
      <c r="A5838">
        <v>7261011</v>
      </c>
      <c r="B5838">
        <v>1256</v>
      </c>
      <c r="C5838" s="1">
        <v>45145</v>
      </c>
      <c r="D5838" t="s">
        <v>23</v>
      </c>
      <c r="E5838">
        <v>1808</v>
      </c>
      <c r="F5838">
        <v>785</v>
      </c>
      <c r="G5838" t="s">
        <v>14</v>
      </c>
      <c r="H5838" t="b">
        <v>1</v>
      </c>
      <c r="I5838" t="s">
        <v>24</v>
      </c>
      <c r="J5838" s="5">
        <v>3841.92</v>
      </c>
      <c r="K5838" s="7">
        <v>4002</v>
      </c>
      <c r="L5838">
        <v>4</v>
      </c>
      <c r="M5838" t="s">
        <v>34</v>
      </c>
    </row>
    <row r="5839" spans="1:13" x14ac:dyDescent="0.2">
      <c r="A5839">
        <v>7261909</v>
      </c>
      <c r="B5839">
        <v>570</v>
      </c>
      <c r="C5839" s="1">
        <v>43929</v>
      </c>
      <c r="D5839" t="s">
        <v>27</v>
      </c>
      <c r="E5839">
        <v>319607</v>
      </c>
      <c r="F5839">
        <v>844</v>
      </c>
      <c r="G5839" t="s">
        <v>14</v>
      </c>
      <c r="I5839" t="s">
        <v>20</v>
      </c>
      <c r="J5839" s="5">
        <v>3442.2</v>
      </c>
      <c r="K5839" s="7">
        <v>5737</v>
      </c>
      <c r="L5839">
        <v>4</v>
      </c>
      <c r="M5839" t="s">
        <v>17</v>
      </c>
    </row>
    <row r="5840" spans="1:13" x14ac:dyDescent="0.2">
      <c r="A5840">
        <v>7263507</v>
      </c>
      <c r="B5840">
        <v>319</v>
      </c>
      <c r="C5840" s="2">
        <v>45482</v>
      </c>
      <c r="D5840" t="s">
        <v>37</v>
      </c>
      <c r="E5840">
        <v>243471</v>
      </c>
      <c r="F5840">
        <v>722</v>
      </c>
      <c r="G5840" t="s">
        <v>14</v>
      </c>
      <c r="H5840" t="s">
        <v>15</v>
      </c>
      <c r="I5840" t="s">
        <v>20</v>
      </c>
      <c r="J5840" s="5">
        <v>2376.36</v>
      </c>
      <c r="K5840" s="7">
        <v>2829</v>
      </c>
      <c r="L5840">
        <v>3</v>
      </c>
      <c r="M5840" t="s">
        <v>34</v>
      </c>
    </row>
    <row r="5841" spans="1:13" x14ac:dyDescent="0.2">
      <c r="A5841">
        <v>7264562</v>
      </c>
      <c r="B5841">
        <v>24</v>
      </c>
      <c r="C5841" s="1">
        <v>43915</v>
      </c>
      <c r="D5841" t="s">
        <v>29</v>
      </c>
      <c r="E5841">
        <v>155292</v>
      </c>
      <c r="F5841">
        <v>585</v>
      </c>
      <c r="G5841" t="s">
        <v>14</v>
      </c>
      <c r="H5841" t="s">
        <v>40</v>
      </c>
      <c r="I5841" t="s">
        <v>20</v>
      </c>
      <c r="J5841" s="5">
        <v>2315.04</v>
      </c>
      <c r="K5841" s="7">
        <v>2968</v>
      </c>
      <c r="L5841">
        <v>5</v>
      </c>
    </row>
    <row r="5842" spans="1:13" x14ac:dyDescent="0.2">
      <c r="A5842">
        <v>7265785</v>
      </c>
      <c r="B5842">
        <v>1021</v>
      </c>
      <c r="C5842" s="1">
        <v>45530</v>
      </c>
      <c r="D5842" t="s">
        <v>29</v>
      </c>
      <c r="E5842">
        <v>266891</v>
      </c>
      <c r="F5842">
        <v>806</v>
      </c>
      <c r="G5842" t="s">
        <v>26</v>
      </c>
      <c r="H5842" t="b">
        <v>0</v>
      </c>
      <c r="I5842" t="s">
        <v>24</v>
      </c>
      <c r="J5842" s="5">
        <v>1992.54</v>
      </c>
      <c r="K5842" s="7">
        <v>3019</v>
      </c>
      <c r="L5842">
        <v>4</v>
      </c>
      <c r="M5842" t="s">
        <v>35</v>
      </c>
    </row>
    <row r="5843" spans="1:13" x14ac:dyDescent="0.2">
      <c r="A5843">
        <v>7269218</v>
      </c>
      <c r="B5843">
        <v>851</v>
      </c>
      <c r="C5843" s="2">
        <v>45187</v>
      </c>
      <c r="D5843" t="s">
        <v>27</v>
      </c>
      <c r="E5843">
        <v>213800</v>
      </c>
      <c r="F5843">
        <v>614</v>
      </c>
      <c r="G5843" t="s">
        <v>14</v>
      </c>
      <c r="H5843" t="b">
        <v>0</v>
      </c>
      <c r="I5843" t="s">
        <v>33</v>
      </c>
      <c r="J5843" s="5">
        <v>1297.56</v>
      </c>
      <c r="K5843" s="7">
        <v>1966</v>
      </c>
      <c r="L5843">
        <v>3</v>
      </c>
      <c r="M5843" t="s">
        <v>31</v>
      </c>
    </row>
    <row r="5844" spans="1:13" x14ac:dyDescent="0.2">
      <c r="A5844">
        <v>7269596</v>
      </c>
      <c r="B5844">
        <v>578</v>
      </c>
      <c r="C5844" s="1">
        <v>45149</v>
      </c>
      <c r="D5844" t="s">
        <v>13</v>
      </c>
      <c r="E5844">
        <v>115628</v>
      </c>
      <c r="G5844" t="s">
        <v>14</v>
      </c>
      <c r="H5844" t="s">
        <v>15</v>
      </c>
      <c r="I5844" t="s">
        <v>20</v>
      </c>
      <c r="J5844" s="5">
        <v>3199.56</v>
      </c>
      <c r="K5844" s="7">
        <v>3809</v>
      </c>
      <c r="L5844">
        <v>1</v>
      </c>
      <c r="M5844" t="s">
        <v>41</v>
      </c>
    </row>
    <row r="5845" spans="1:13" x14ac:dyDescent="0.2">
      <c r="A5845">
        <v>7271786</v>
      </c>
      <c r="B5845">
        <v>1092</v>
      </c>
      <c r="C5845" s="2">
        <v>44627</v>
      </c>
      <c r="D5845" t="s">
        <v>13</v>
      </c>
      <c r="E5845">
        <v>104963</v>
      </c>
      <c r="G5845" t="s">
        <v>14</v>
      </c>
      <c r="H5845" t="s">
        <v>45</v>
      </c>
      <c r="I5845" t="s">
        <v>33</v>
      </c>
      <c r="J5845" s="5">
        <v>4771.2</v>
      </c>
      <c r="K5845" s="7">
        <v>7952</v>
      </c>
      <c r="L5845">
        <v>3</v>
      </c>
      <c r="M5845" t="s">
        <v>34</v>
      </c>
    </row>
    <row r="5846" spans="1:13" x14ac:dyDescent="0.2">
      <c r="A5846">
        <v>7272028</v>
      </c>
      <c r="B5846">
        <v>252</v>
      </c>
      <c r="D5846" t="s">
        <v>29</v>
      </c>
      <c r="E5846">
        <v>25903</v>
      </c>
      <c r="F5846">
        <v>633</v>
      </c>
      <c r="G5846" t="s">
        <v>14</v>
      </c>
      <c r="H5846" t="s">
        <v>15</v>
      </c>
      <c r="I5846" t="s">
        <v>24</v>
      </c>
      <c r="J5846" s="5">
        <v>990</v>
      </c>
      <c r="K5846" s="7">
        <v>0</v>
      </c>
      <c r="L5846">
        <v>4</v>
      </c>
      <c r="M5846" t="s">
        <v>25</v>
      </c>
    </row>
    <row r="5847" spans="1:13" x14ac:dyDescent="0.2">
      <c r="A5847">
        <v>7272294</v>
      </c>
      <c r="B5847">
        <v>433</v>
      </c>
      <c r="D5847" t="s">
        <v>37</v>
      </c>
      <c r="E5847">
        <v>265102</v>
      </c>
      <c r="F5847">
        <v>671</v>
      </c>
      <c r="G5847" t="s">
        <v>14</v>
      </c>
      <c r="H5847" t="b">
        <v>0</v>
      </c>
      <c r="I5847" t="s">
        <v>20</v>
      </c>
      <c r="J5847" s="5">
        <v>2975.4</v>
      </c>
      <c r="K5847" s="7">
        <v>4959</v>
      </c>
      <c r="L5847">
        <v>2</v>
      </c>
    </row>
    <row r="5848" spans="1:13" x14ac:dyDescent="0.2">
      <c r="A5848">
        <v>7274036</v>
      </c>
      <c r="B5848">
        <v>160</v>
      </c>
      <c r="C5848" t="s">
        <v>589</v>
      </c>
      <c r="D5848" t="s">
        <v>29</v>
      </c>
      <c r="E5848">
        <v>58089</v>
      </c>
      <c r="F5848">
        <v>796</v>
      </c>
      <c r="G5848" t="s">
        <v>26</v>
      </c>
      <c r="H5848" t="b">
        <v>0</v>
      </c>
      <c r="I5848" t="s">
        <v>20</v>
      </c>
      <c r="J5848" s="5">
        <v>1022.4</v>
      </c>
      <c r="K5848" s="7">
        <v>1065</v>
      </c>
      <c r="L5848">
        <v>3</v>
      </c>
      <c r="M5848" t="s">
        <v>21</v>
      </c>
    </row>
    <row r="5849" spans="1:13" x14ac:dyDescent="0.2">
      <c r="A5849">
        <v>7274306</v>
      </c>
      <c r="B5849">
        <v>77</v>
      </c>
      <c r="C5849" s="1">
        <v>45365</v>
      </c>
      <c r="D5849" t="s">
        <v>27</v>
      </c>
      <c r="E5849">
        <v>54380</v>
      </c>
      <c r="F5849">
        <v>799</v>
      </c>
      <c r="G5849" t="s">
        <v>14</v>
      </c>
      <c r="H5849" t="s">
        <v>26</v>
      </c>
      <c r="I5849" t="s">
        <v>20</v>
      </c>
      <c r="J5849" s="5">
        <v>1445.64</v>
      </c>
      <c r="K5849" s="7">
        <v>1721</v>
      </c>
      <c r="L5849">
        <v>5</v>
      </c>
    </row>
    <row r="5850" spans="1:13" x14ac:dyDescent="0.2">
      <c r="A5850">
        <v>7275088</v>
      </c>
      <c r="B5850">
        <v>411</v>
      </c>
      <c r="C5850" s="2">
        <v>45114</v>
      </c>
      <c r="D5850" t="s">
        <v>29</v>
      </c>
      <c r="E5850">
        <v>71867</v>
      </c>
      <c r="G5850" t="s">
        <v>14</v>
      </c>
      <c r="H5850" t="b">
        <v>1</v>
      </c>
      <c r="I5850" t="s">
        <v>20</v>
      </c>
      <c r="J5850" s="5">
        <v>856.8</v>
      </c>
      <c r="K5850" s="7">
        <v>1020</v>
      </c>
      <c r="L5850">
        <v>3</v>
      </c>
      <c r="M5850" t="s">
        <v>52</v>
      </c>
    </row>
    <row r="5851" spans="1:13" x14ac:dyDescent="0.2">
      <c r="A5851">
        <v>7275915</v>
      </c>
      <c r="B5851">
        <v>1685</v>
      </c>
      <c r="C5851" s="2">
        <v>45438</v>
      </c>
      <c r="D5851" t="s">
        <v>23</v>
      </c>
      <c r="E5851">
        <v>98705</v>
      </c>
      <c r="F5851">
        <v>799</v>
      </c>
      <c r="G5851" t="s">
        <v>14</v>
      </c>
      <c r="H5851" t="s">
        <v>26</v>
      </c>
      <c r="I5851" t="s">
        <v>20</v>
      </c>
      <c r="J5851" s="5">
        <v>2630.4</v>
      </c>
      <c r="K5851" s="7">
        <v>4384</v>
      </c>
      <c r="L5851">
        <v>2</v>
      </c>
      <c r="M5851" t="s">
        <v>36</v>
      </c>
    </row>
    <row r="5852" spans="1:13" x14ac:dyDescent="0.2">
      <c r="A5852">
        <v>7280651</v>
      </c>
      <c r="B5852">
        <v>1524</v>
      </c>
      <c r="C5852" s="1">
        <v>44261</v>
      </c>
      <c r="D5852" t="s">
        <v>27</v>
      </c>
      <c r="E5852">
        <v>52903</v>
      </c>
      <c r="F5852">
        <v>794</v>
      </c>
      <c r="G5852" t="s">
        <v>26</v>
      </c>
      <c r="H5852" t="s">
        <v>30</v>
      </c>
      <c r="I5852" t="s">
        <v>20</v>
      </c>
      <c r="J5852" s="5">
        <v>1680</v>
      </c>
      <c r="K5852" s="7">
        <v>2800</v>
      </c>
      <c r="L5852">
        <v>5</v>
      </c>
      <c r="M5852" t="s">
        <v>28</v>
      </c>
    </row>
    <row r="5853" spans="1:13" x14ac:dyDescent="0.2">
      <c r="A5853">
        <v>7281430</v>
      </c>
      <c r="B5853">
        <v>1580</v>
      </c>
      <c r="C5853" s="1">
        <v>45021</v>
      </c>
      <c r="D5853" t="s">
        <v>32</v>
      </c>
      <c r="E5853">
        <v>179809</v>
      </c>
      <c r="G5853" t="s">
        <v>14</v>
      </c>
      <c r="H5853" t="b">
        <v>1</v>
      </c>
      <c r="I5853" t="s">
        <v>33</v>
      </c>
      <c r="J5853" s="5">
        <v>652.79999999999995</v>
      </c>
      <c r="K5853" s="7">
        <v>1088</v>
      </c>
      <c r="L5853">
        <v>5</v>
      </c>
      <c r="M5853" t="s">
        <v>36</v>
      </c>
    </row>
    <row r="5854" spans="1:13" x14ac:dyDescent="0.2">
      <c r="A5854">
        <v>7282843</v>
      </c>
      <c r="B5854">
        <v>319</v>
      </c>
      <c r="C5854" s="1">
        <v>44328</v>
      </c>
      <c r="D5854" t="s">
        <v>23</v>
      </c>
      <c r="E5854">
        <v>6956</v>
      </c>
      <c r="F5854">
        <v>704</v>
      </c>
      <c r="G5854" t="s">
        <v>14</v>
      </c>
      <c r="I5854" t="s">
        <v>43</v>
      </c>
      <c r="J5854" s="5">
        <v>2376.36</v>
      </c>
      <c r="K5854" s="7">
        <v>2829</v>
      </c>
      <c r="L5854">
        <v>2</v>
      </c>
      <c r="M5854" t="s">
        <v>34</v>
      </c>
    </row>
    <row r="5855" spans="1:13" x14ac:dyDescent="0.2">
      <c r="A5855">
        <v>7283093</v>
      </c>
      <c r="B5855">
        <v>442</v>
      </c>
      <c r="C5855" s="2">
        <v>44440</v>
      </c>
      <c r="D5855" t="s">
        <v>32</v>
      </c>
      <c r="E5855">
        <v>205007</v>
      </c>
      <c r="F5855">
        <v>658</v>
      </c>
      <c r="G5855" t="s">
        <v>26</v>
      </c>
      <c r="H5855" t="b">
        <v>1</v>
      </c>
      <c r="I5855" t="s">
        <v>16</v>
      </c>
      <c r="J5855" s="5">
        <v>3038.4</v>
      </c>
      <c r="K5855" s="7">
        <v>3165</v>
      </c>
      <c r="L5855">
        <v>5</v>
      </c>
    </row>
    <row r="5856" spans="1:13" x14ac:dyDescent="0.2">
      <c r="A5856">
        <v>7283488</v>
      </c>
      <c r="B5856">
        <v>627</v>
      </c>
      <c r="C5856" s="1">
        <v>44176</v>
      </c>
      <c r="D5856" t="s">
        <v>13</v>
      </c>
      <c r="E5856">
        <v>59480</v>
      </c>
      <c r="F5856">
        <v>682</v>
      </c>
      <c r="G5856" t="s">
        <v>14</v>
      </c>
      <c r="H5856" t="s">
        <v>45</v>
      </c>
      <c r="I5856" t="s">
        <v>20</v>
      </c>
      <c r="J5856" s="5">
        <v>2979.24</v>
      </c>
      <c r="K5856" s="7">
        <v>0</v>
      </c>
      <c r="L5856">
        <v>1</v>
      </c>
      <c r="M5856" t="s">
        <v>35</v>
      </c>
    </row>
    <row r="5857" spans="1:13" x14ac:dyDescent="0.2">
      <c r="A5857">
        <v>7284149</v>
      </c>
      <c r="B5857">
        <v>567</v>
      </c>
      <c r="C5857" s="1">
        <v>44507</v>
      </c>
      <c r="D5857" t="s">
        <v>23</v>
      </c>
      <c r="E5857">
        <v>178500000</v>
      </c>
      <c r="F5857">
        <v>712</v>
      </c>
      <c r="G5857" t="s">
        <v>14</v>
      </c>
      <c r="H5857" t="s">
        <v>40</v>
      </c>
      <c r="I5857" t="s">
        <v>20</v>
      </c>
      <c r="J5857" s="5">
        <v>1706.88</v>
      </c>
      <c r="K5857" s="7">
        <v>1778</v>
      </c>
      <c r="L5857">
        <v>1</v>
      </c>
      <c r="M5857" t="s">
        <v>34</v>
      </c>
    </row>
    <row r="5858" spans="1:13" x14ac:dyDescent="0.2">
      <c r="A5858">
        <v>7285339</v>
      </c>
      <c r="B5858">
        <v>43</v>
      </c>
      <c r="C5858" s="1">
        <v>44801</v>
      </c>
      <c r="D5858" t="s">
        <v>27</v>
      </c>
      <c r="E5858">
        <v>88206</v>
      </c>
      <c r="F5858">
        <v>747</v>
      </c>
      <c r="G5858" t="s">
        <v>14</v>
      </c>
      <c r="H5858" t="s">
        <v>26</v>
      </c>
      <c r="I5858" t="s">
        <v>20</v>
      </c>
      <c r="J5858" s="5">
        <v>1976.4</v>
      </c>
      <c r="K5858" s="7">
        <v>3294</v>
      </c>
      <c r="L5858">
        <v>4</v>
      </c>
      <c r="M5858" t="s">
        <v>41</v>
      </c>
    </row>
    <row r="5859" spans="1:13" x14ac:dyDescent="0.2">
      <c r="A5859">
        <v>7285617</v>
      </c>
      <c r="B5859">
        <v>931</v>
      </c>
      <c r="C5859" t="s">
        <v>590</v>
      </c>
      <c r="D5859" t="s">
        <v>23</v>
      </c>
      <c r="E5859">
        <v>318916</v>
      </c>
      <c r="F5859">
        <v>631</v>
      </c>
      <c r="G5859" t="s">
        <v>14</v>
      </c>
      <c r="H5859" t="s">
        <v>26</v>
      </c>
      <c r="I5859" t="s">
        <v>18</v>
      </c>
      <c r="J5859" s="5">
        <v>5575.08</v>
      </c>
      <c r="K5859" s="7">
        <v>6637</v>
      </c>
      <c r="L5859">
        <v>4</v>
      </c>
      <c r="M5859" t="s">
        <v>47</v>
      </c>
    </row>
    <row r="5860" spans="1:13" x14ac:dyDescent="0.2">
      <c r="A5860">
        <v>7285625</v>
      </c>
      <c r="B5860">
        <v>1507</v>
      </c>
      <c r="C5860" s="1">
        <v>44237</v>
      </c>
      <c r="D5860" t="s">
        <v>27</v>
      </c>
      <c r="E5860">
        <v>169201</v>
      </c>
      <c r="F5860">
        <v>667</v>
      </c>
      <c r="G5860" t="s">
        <v>14</v>
      </c>
      <c r="H5860">
        <v>1</v>
      </c>
      <c r="I5860" t="s">
        <v>20</v>
      </c>
      <c r="J5860" s="5">
        <v>1784.4</v>
      </c>
      <c r="K5860" s="7">
        <v>2974</v>
      </c>
      <c r="L5860">
        <v>3</v>
      </c>
      <c r="M5860" t="s">
        <v>21</v>
      </c>
    </row>
    <row r="5861" spans="1:13" x14ac:dyDescent="0.2">
      <c r="A5861">
        <v>7286197</v>
      </c>
      <c r="B5861">
        <v>539</v>
      </c>
      <c r="C5861" s="1">
        <v>45044</v>
      </c>
      <c r="D5861" t="s">
        <v>19</v>
      </c>
      <c r="E5861">
        <v>147840</v>
      </c>
      <c r="F5861">
        <v>754</v>
      </c>
      <c r="G5861" t="s">
        <v>14</v>
      </c>
      <c r="H5861" t="s">
        <v>15</v>
      </c>
      <c r="I5861" t="s">
        <v>16</v>
      </c>
      <c r="J5861" s="5">
        <v>3811.08</v>
      </c>
      <c r="K5861" s="7">
        <v>4537</v>
      </c>
      <c r="L5861">
        <v>2</v>
      </c>
      <c r="M5861" t="s">
        <v>28</v>
      </c>
    </row>
    <row r="5862" spans="1:13" x14ac:dyDescent="0.2">
      <c r="A5862">
        <v>7289309</v>
      </c>
      <c r="B5862">
        <v>1238</v>
      </c>
      <c r="C5862" s="1">
        <v>45272</v>
      </c>
      <c r="D5862" t="s">
        <v>32</v>
      </c>
      <c r="E5862">
        <v>156250</v>
      </c>
      <c r="F5862">
        <v>652</v>
      </c>
      <c r="G5862" t="s">
        <v>14</v>
      </c>
      <c r="H5862" t="b">
        <v>0</v>
      </c>
      <c r="I5862" t="s">
        <v>16</v>
      </c>
      <c r="J5862" s="5">
        <v>2442.7199999999998</v>
      </c>
      <c r="K5862" s="7">
        <v>2908</v>
      </c>
      <c r="L5862">
        <v>1</v>
      </c>
      <c r="M5862" t="s">
        <v>34</v>
      </c>
    </row>
    <row r="5863" spans="1:13" x14ac:dyDescent="0.2">
      <c r="A5863">
        <v>7289435</v>
      </c>
      <c r="B5863">
        <v>165</v>
      </c>
      <c r="C5863" s="1">
        <v>45414</v>
      </c>
      <c r="D5863" t="s">
        <v>37</v>
      </c>
      <c r="E5863">
        <v>237987</v>
      </c>
      <c r="F5863">
        <v>797</v>
      </c>
      <c r="G5863" t="s">
        <v>14</v>
      </c>
      <c r="H5863">
        <v>0</v>
      </c>
      <c r="I5863" t="s">
        <v>16</v>
      </c>
      <c r="J5863" s="5">
        <v>2219.52</v>
      </c>
      <c r="K5863" s="7">
        <v>2312</v>
      </c>
      <c r="L5863">
        <v>3</v>
      </c>
      <c r="M5863" t="s">
        <v>41</v>
      </c>
    </row>
    <row r="5864" spans="1:13" x14ac:dyDescent="0.2">
      <c r="A5864">
        <v>7290397</v>
      </c>
      <c r="B5864">
        <v>927</v>
      </c>
      <c r="C5864" s="2">
        <v>44099</v>
      </c>
      <c r="D5864" t="s">
        <v>37</v>
      </c>
      <c r="E5864">
        <v>134899</v>
      </c>
      <c r="F5864">
        <v>746</v>
      </c>
      <c r="G5864" t="s">
        <v>14</v>
      </c>
      <c r="H5864" t="s">
        <v>30</v>
      </c>
      <c r="I5864" t="s">
        <v>20</v>
      </c>
      <c r="J5864" s="5">
        <v>5068.8</v>
      </c>
      <c r="K5864" s="7">
        <v>7680</v>
      </c>
      <c r="L5864">
        <v>4</v>
      </c>
      <c r="M5864" t="s">
        <v>47</v>
      </c>
    </row>
    <row r="5865" spans="1:13" x14ac:dyDescent="0.2">
      <c r="A5865">
        <v>7294329</v>
      </c>
      <c r="B5865">
        <v>452</v>
      </c>
      <c r="C5865" s="1">
        <v>44671</v>
      </c>
      <c r="D5865" t="s">
        <v>37</v>
      </c>
      <c r="E5865">
        <v>54412</v>
      </c>
      <c r="F5865">
        <v>768</v>
      </c>
      <c r="G5865" t="s">
        <v>14</v>
      </c>
      <c r="H5865" t="s">
        <v>26</v>
      </c>
      <c r="I5865" t="s">
        <v>18</v>
      </c>
      <c r="J5865" s="5">
        <v>3488.94</v>
      </c>
      <c r="K5865" s="7">
        <v>4473</v>
      </c>
      <c r="L5865">
        <v>5</v>
      </c>
      <c r="M5865" t="s">
        <v>35</v>
      </c>
    </row>
    <row r="5866" spans="1:13" x14ac:dyDescent="0.2">
      <c r="A5866">
        <v>7295661</v>
      </c>
      <c r="B5866">
        <v>271</v>
      </c>
      <c r="C5866" s="1">
        <v>45412</v>
      </c>
      <c r="D5866" t="s">
        <v>32</v>
      </c>
      <c r="E5866">
        <v>112332</v>
      </c>
      <c r="G5866" t="s">
        <v>14</v>
      </c>
      <c r="H5866" t="s">
        <v>30</v>
      </c>
      <c r="I5866" t="s">
        <v>20</v>
      </c>
      <c r="J5866" s="5">
        <v>7805.76</v>
      </c>
      <c r="K5866" s="7">
        <v>8131</v>
      </c>
      <c r="L5866">
        <v>3</v>
      </c>
      <c r="M5866" t="s">
        <v>41</v>
      </c>
    </row>
    <row r="5867" spans="1:13" x14ac:dyDescent="0.2">
      <c r="A5867">
        <v>7295843</v>
      </c>
      <c r="B5867">
        <v>849</v>
      </c>
      <c r="C5867" s="1">
        <v>45463</v>
      </c>
      <c r="D5867" t="s">
        <v>23</v>
      </c>
      <c r="E5867">
        <v>131738</v>
      </c>
      <c r="F5867">
        <v>795</v>
      </c>
      <c r="G5867" t="s">
        <v>14</v>
      </c>
      <c r="H5867">
        <v>1</v>
      </c>
      <c r="I5867" t="s">
        <v>16</v>
      </c>
      <c r="J5867" s="5">
        <v>1869</v>
      </c>
      <c r="K5867" s="7">
        <v>2225</v>
      </c>
      <c r="L5867">
        <v>5</v>
      </c>
    </row>
    <row r="5868" spans="1:13" x14ac:dyDescent="0.2">
      <c r="A5868">
        <v>7296194</v>
      </c>
      <c r="B5868">
        <v>888</v>
      </c>
      <c r="C5868" t="s">
        <v>589</v>
      </c>
      <c r="D5868" t="s">
        <v>13</v>
      </c>
      <c r="E5868">
        <v>81200000</v>
      </c>
      <c r="F5868">
        <v>640</v>
      </c>
      <c r="G5868" t="s">
        <v>26</v>
      </c>
      <c r="H5868" t="b">
        <v>0</v>
      </c>
      <c r="I5868" t="s">
        <v>20</v>
      </c>
      <c r="J5868" s="5">
        <v>5014.08</v>
      </c>
      <c r="K5868" s="7">
        <v>5223</v>
      </c>
      <c r="L5868">
        <v>5</v>
      </c>
      <c r="M5868" t="s">
        <v>38</v>
      </c>
    </row>
    <row r="5869" spans="1:13" x14ac:dyDescent="0.2">
      <c r="A5869">
        <v>7296300</v>
      </c>
      <c r="B5869">
        <v>1381</v>
      </c>
      <c r="C5869" s="1">
        <v>44344</v>
      </c>
      <c r="D5869" t="s">
        <v>23</v>
      </c>
      <c r="E5869">
        <v>188373</v>
      </c>
      <c r="F5869">
        <v>757</v>
      </c>
      <c r="G5869" t="s">
        <v>14</v>
      </c>
      <c r="I5869" t="s">
        <v>16</v>
      </c>
      <c r="J5869" s="5">
        <v>1102.1400000000001</v>
      </c>
      <c r="K5869" s="7">
        <v>1413</v>
      </c>
      <c r="L5869">
        <v>4</v>
      </c>
    </row>
    <row r="5870" spans="1:13" x14ac:dyDescent="0.2">
      <c r="A5870">
        <v>7297272</v>
      </c>
      <c r="B5870">
        <v>1360</v>
      </c>
      <c r="C5870" s="1">
        <v>44375</v>
      </c>
      <c r="D5870" t="s">
        <v>13</v>
      </c>
      <c r="E5870">
        <v>199934</v>
      </c>
      <c r="F5870">
        <v>790</v>
      </c>
      <c r="G5870" t="s">
        <v>14</v>
      </c>
      <c r="H5870">
        <v>1</v>
      </c>
      <c r="I5870" t="s">
        <v>33</v>
      </c>
      <c r="J5870" s="5">
        <v>1438.08</v>
      </c>
      <c r="K5870" s="7">
        <v>1498</v>
      </c>
      <c r="L5870">
        <v>5</v>
      </c>
    </row>
    <row r="5871" spans="1:13" x14ac:dyDescent="0.2">
      <c r="A5871">
        <v>7298651</v>
      </c>
      <c r="B5871">
        <v>438</v>
      </c>
      <c r="C5871" t="s">
        <v>591</v>
      </c>
      <c r="D5871" t="s">
        <v>13</v>
      </c>
      <c r="E5871">
        <v>92715</v>
      </c>
      <c r="G5871" t="s">
        <v>14</v>
      </c>
      <c r="H5871" t="b">
        <v>0</v>
      </c>
      <c r="I5871" t="s">
        <v>24</v>
      </c>
      <c r="J5871" s="5">
        <v>3206.4</v>
      </c>
      <c r="K5871" s="7">
        <v>3340</v>
      </c>
      <c r="L5871">
        <v>2</v>
      </c>
      <c r="M5871" t="s">
        <v>47</v>
      </c>
    </row>
    <row r="5872" spans="1:13" x14ac:dyDescent="0.2">
      <c r="A5872">
        <v>7298806</v>
      </c>
      <c r="B5872">
        <v>866</v>
      </c>
      <c r="C5872" s="1">
        <v>45349</v>
      </c>
      <c r="D5872" t="s">
        <v>19</v>
      </c>
      <c r="E5872">
        <v>287428</v>
      </c>
      <c r="F5872">
        <v>615</v>
      </c>
      <c r="G5872" t="s">
        <v>26</v>
      </c>
      <c r="H5872">
        <v>1</v>
      </c>
      <c r="I5872" t="s">
        <v>16</v>
      </c>
      <c r="J5872" s="5">
        <v>1930.5</v>
      </c>
      <c r="K5872" s="7">
        <v>2475</v>
      </c>
      <c r="L5872">
        <v>4</v>
      </c>
      <c r="M5872" t="s">
        <v>38</v>
      </c>
    </row>
    <row r="5873" spans="1:13" x14ac:dyDescent="0.2">
      <c r="A5873">
        <v>7298847</v>
      </c>
      <c r="B5873">
        <v>617</v>
      </c>
      <c r="C5873" s="1">
        <v>44208</v>
      </c>
      <c r="D5873" t="s">
        <v>29</v>
      </c>
      <c r="E5873">
        <v>47422</v>
      </c>
      <c r="F5873">
        <v>692</v>
      </c>
      <c r="G5873" t="s">
        <v>14</v>
      </c>
      <c r="H5873" t="b">
        <v>0</v>
      </c>
      <c r="I5873" t="s">
        <v>20</v>
      </c>
      <c r="J5873" s="5">
        <v>2549.04</v>
      </c>
      <c r="K5873" s="7">
        <v>3268</v>
      </c>
      <c r="L5873">
        <v>5</v>
      </c>
      <c r="M5873" t="s">
        <v>47</v>
      </c>
    </row>
    <row r="5874" spans="1:13" x14ac:dyDescent="0.2">
      <c r="A5874">
        <v>7303422</v>
      </c>
      <c r="B5874">
        <v>1086</v>
      </c>
      <c r="C5874" s="1">
        <v>44221</v>
      </c>
      <c r="D5874" t="s">
        <v>29</v>
      </c>
      <c r="E5874">
        <v>219928</v>
      </c>
      <c r="F5874">
        <v>752</v>
      </c>
      <c r="G5874" t="s">
        <v>14</v>
      </c>
      <c r="H5874" t="s">
        <v>26</v>
      </c>
      <c r="I5874" t="s">
        <v>20</v>
      </c>
      <c r="J5874" s="5">
        <v>2928</v>
      </c>
      <c r="K5874" s="7">
        <v>4880</v>
      </c>
      <c r="L5874">
        <v>3</v>
      </c>
      <c r="M5874" t="s">
        <v>35</v>
      </c>
    </row>
    <row r="5875" spans="1:13" x14ac:dyDescent="0.2">
      <c r="A5875">
        <v>7305985</v>
      </c>
      <c r="B5875">
        <v>853</v>
      </c>
      <c r="C5875" t="s">
        <v>592</v>
      </c>
      <c r="D5875" t="s">
        <v>37</v>
      </c>
      <c r="E5875">
        <v>102758</v>
      </c>
      <c r="F5875">
        <v>746</v>
      </c>
      <c r="G5875" t="s">
        <v>14</v>
      </c>
      <c r="H5875" t="s">
        <v>26</v>
      </c>
      <c r="I5875" t="s">
        <v>16</v>
      </c>
      <c r="J5875" s="5">
        <v>768</v>
      </c>
      <c r="K5875" s="7">
        <v>1280</v>
      </c>
      <c r="L5875">
        <v>4</v>
      </c>
      <c r="M5875" t="s">
        <v>47</v>
      </c>
    </row>
    <row r="5876" spans="1:13" x14ac:dyDescent="0.2">
      <c r="A5876">
        <v>7308451</v>
      </c>
      <c r="B5876">
        <v>611</v>
      </c>
      <c r="C5876" s="2">
        <v>44676</v>
      </c>
      <c r="D5876" t="s">
        <v>13</v>
      </c>
      <c r="E5876">
        <v>140966</v>
      </c>
      <c r="F5876">
        <v>605</v>
      </c>
      <c r="G5876" t="s">
        <v>14</v>
      </c>
      <c r="H5876">
        <v>1</v>
      </c>
      <c r="I5876" t="s">
        <v>33</v>
      </c>
      <c r="J5876" s="5">
        <v>3451.56</v>
      </c>
      <c r="K5876" s="7">
        <v>4109</v>
      </c>
      <c r="L5876">
        <v>5</v>
      </c>
      <c r="M5876" t="s">
        <v>41</v>
      </c>
    </row>
    <row r="5877" spans="1:13" x14ac:dyDescent="0.2">
      <c r="A5877">
        <v>7309021</v>
      </c>
      <c r="B5877">
        <v>370</v>
      </c>
      <c r="C5877" s="1">
        <v>44957</v>
      </c>
      <c r="D5877" t="s">
        <v>19</v>
      </c>
      <c r="E5877">
        <v>153129</v>
      </c>
      <c r="G5877" t="s">
        <v>14</v>
      </c>
      <c r="H5877">
        <v>0</v>
      </c>
      <c r="I5877" t="s">
        <v>20</v>
      </c>
      <c r="J5877" s="5">
        <v>4347.84</v>
      </c>
      <c r="K5877" s="7">
        <v>4529</v>
      </c>
      <c r="L5877">
        <v>2</v>
      </c>
      <c r="M5877" t="s">
        <v>34</v>
      </c>
    </row>
    <row r="5878" spans="1:13" x14ac:dyDescent="0.2">
      <c r="A5878">
        <v>7310342</v>
      </c>
      <c r="B5878">
        <v>1666</v>
      </c>
      <c r="C5878" s="2">
        <v>45353</v>
      </c>
      <c r="D5878" t="s">
        <v>27</v>
      </c>
      <c r="E5878">
        <v>73057</v>
      </c>
      <c r="F5878">
        <v>765</v>
      </c>
      <c r="G5878" t="s">
        <v>26</v>
      </c>
      <c r="H5878">
        <v>1</v>
      </c>
      <c r="I5878" t="s">
        <v>33</v>
      </c>
      <c r="J5878" s="5">
        <v>856.02</v>
      </c>
      <c r="K5878" s="7">
        <v>1297</v>
      </c>
      <c r="L5878">
        <v>4</v>
      </c>
      <c r="M5878" t="s">
        <v>28</v>
      </c>
    </row>
    <row r="5879" spans="1:13" x14ac:dyDescent="0.2">
      <c r="A5879">
        <v>7311031</v>
      </c>
      <c r="B5879">
        <v>1371</v>
      </c>
      <c r="C5879" s="2">
        <v>44053</v>
      </c>
      <c r="D5879" t="s">
        <v>13</v>
      </c>
      <c r="E5879">
        <v>41207</v>
      </c>
      <c r="F5879">
        <v>587</v>
      </c>
      <c r="G5879" t="s">
        <v>14</v>
      </c>
      <c r="I5879" t="s">
        <v>20</v>
      </c>
      <c r="J5879" s="5">
        <v>2607</v>
      </c>
      <c r="K5879" s="7">
        <v>3950</v>
      </c>
      <c r="L5879">
        <v>2</v>
      </c>
    </row>
    <row r="5880" spans="1:13" x14ac:dyDescent="0.2">
      <c r="A5880">
        <v>7313058</v>
      </c>
      <c r="B5880">
        <v>688</v>
      </c>
      <c r="C5880" s="2">
        <v>45079</v>
      </c>
      <c r="D5880" t="s">
        <v>19</v>
      </c>
      <c r="E5880">
        <v>186966</v>
      </c>
      <c r="F5880">
        <v>768</v>
      </c>
      <c r="G5880" t="s">
        <v>14</v>
      </c>
      <c r="H5880" t="b">
        <v>0</v>
      </c>
      <c r="I5880" t="s">
        <v>16</v>
      </c>
      <c r="J5880" s="5">
        <v>2543.58</v>
      </c>
      <c r="K5880" s="7">
        <v>3261</v>
      </c>
      <c r="L5880">
        <v>2</v>
      </c>
      <c r="M5880" t="s">
        <v>31</v>
      </c>
    </row>
    <row r="5881" spans="1:13" x14ac:dyDescent="0.2">
      <c r="A5881">
        <v>7315464</v>
      </c>
      <c r="B5881">
        <v>316</v>
      </c>
      <c r="C5881" s="2">
        <v>45094</v>
      </c>
      <c r="D5881" t="s">
        <v>23</v>
      </c>
      <c r="E5881">
        <v>43214</v>
      </c>
      <c r="G5881" t="s">
        <v>14</v>
      </c>
      <c r="I5881" t="s">
        <v>16</v>
      </c>
      <c r="J5881" s="5">
        <v>2002.26</v>
      </c>
      <c r="K5881" s="7">
        <v>2567</v>
      </c>
      <c r="L5881">
        <v>5</v>
      </c>
      <c r="M5881" t="s">
        <v>21</v>
      </c>
    </row>
    <row r="5882" spans="1:13" x14ac:dyDescent="0.2">
      <c r="A5882">
        <v>7316215</v>
      </c>
      <c r="B5882">
        <v>258</v>
      </c>
      <c r="C5882" s="1">
        <v>45394</v>
      </c>
      <c r="D5882" t="s">
        <v>13</v>
      </c>
      <c r="E5882">
        <v>157899</v>
      </c>
      <c r="F5882">
        <v>588</v>
      </c>
      <c r="G5882" t="s">
        <v>14</v>
      </c>
      <c r="H5882" t="s">
        <v>15</v>
      </c>
      <c r="I5882" t="s">
        <v>24</v>
      </c>
      <c r="J5882" s="5">
        <v>2617.92</v>
      </c>
      <c r="K5882" s="7">
        <v>2727</v>
      </c>
      <c r="L5882">
        <v>2</v>
      </c>
      <c r="M5882" t="s">
        <v>34</v>
      </c>
    </row>
    <row r="5883" spans="1:13" x14ac:dyDescent="0.2">
      <c r="A5883">
        <v>7316454</v>
      </c>
      <c r="B5883">
        <v>1649</v>
      </c>
      <c r="D5883" t="s">
        <v>32</v>
      </c>
      <c r="E5883">
        <v>275973</v>
      </c>
      <c r="F5883">
        <v>813</v>
      </c>
      <c r="G5883" t="s">
        <v>14</v>
      </c>
      <c r="H5883" t="s">
        <v>26</v>
      </c>
      <c r="I5883" t="s">
        <v>16</v>
      </c>
      <c r="J5883" s="5">
        <v>1690.8</v>
      </c>
      <c r="K5883" s="7">
        <v>2818</v>
      </c>
      <c r="L5883">
        <v>3</v>
      </c>
      <c r="M5883" t="s">
        <v>41</v>
      </c>
    </row>
    <row r="5884" spans="1:13" x14ac:dyDescent="0.2">
      <c r="A5884">
        <v>7316697</v>
      </c>
      <c r="B5884">
        <v>1434</v>
      </c>
      <c r="C5884" s="1">
        <v>45267</v>
      </c>
      <c r="D5884" t="s">
        <v>37</v>
      </c>
      <c r="E5884">
        <v>233373</v>
      </c>
      <c r="F5884">
        <v>835</v>
      </c>
      <c r="G5884" t="s">
        <v>14</v>
      </c>
      <c r="H5884" t="s">
        <v>15</v>
      </c>
      <c r="I5884" t="s">
        <v>16</v>
      </c>
      <c r="J5884" s="5">
        <v>4631.22</v>
      </c>
      <c r="K5884" s="7">
        <v>7017</v>
      </c>
      <c r="L5884">
        <v>4</v>
      </c>
      <c r="M5884" t="s">
        <v>35</v>
      </c>
    </row>
    <row r="5885" spans="1:13" x14ac:dyDescent="0.2">
      <c r="A5885">
        <v>7319970</v>
      </c>
      <c r="B5885">
        <v>401</v>
      </c>
      <c r="C5885" s="1">
        <v>45588</v>
      </c>
      <c r="D5885" t="s">
        <v>27</v>
      </c>
      <c r="E5885">
        <v>35214</v>
      </c>
      <c r="F5885">
        <v>622</v>
      </c>
      <c r="G5885" t="s">
        <v>14</v>
      </c>
      <c r="H5885" t="s">
        <v>45</v>
      </c>
      <c r="I5885" t="s">
        <v>20</v>
      </c>
      <c r="J5885" s="5">
        <v>5464.2</v>
      </c>
      <c r="K5885" s="7">
        <v>6505</v>
      </c>
      <c r="L5885">
        <v>5</v>
      </c>
      <c r="M5885" t="s">
        <v>41</v>
      </c>
    </row>
    <row r="5886" spans="1:13" x14ac:dyDescent="0.2">
      <c r="A5886">
        <v>7322969</v>
      </c>
      <c r="B5886">
        <v>1674</v>
      </c>
      <c r="C5886" s="1">
        <v>44597</v>
      </c>
      <c r="D5886" t="s">
        <v>32</v>
      </c>
      <c r="E5886">
        <v>47806</v>
      </c>
      <c r="F5886" t="s">
        <v>38</v>
      </c>
      <c r="G5886" t="s">
        <v>14</v>
      </c>
      <c r="H5886" t="s">
        <v>40</v>
      </c>
      <c r="I5886" t="s">
        <v>16</v>
      </c>
      <c r="J5886" s="5">
        <v>1268.4000000000001</v>
      </c>
      <c r="K5886" s="7">
        <v>1510</v>
      </c>
      <c r="L5886">
        <v>3</v>
      </c>
      <c r="M5886" t="s">
        <v>38</v>
      </c>
    </row>
    <row r="5887" spans="1:13" x14ac:dyDescent="0.2">
      <c r="A5887">
        <v>7323350</v>
      </c>
      <c r="B5887">
        <v>122</v>
      </c>
      <c r="C5887" t="s">
        <v>593</v>
      </c>
      <c r="D5887" t="s">
        <v>19</v>
      </c>
      <c r="E5887">
        <v>151310</v>
      </c>
      <c r="F5887">
        <v>627</v>
      </c>
      <c r="G5887" t="s">
        <v>26</v>
      </c>
      <c r="H5887">
        <v>0</v>
      </c>
      <c r="I5887" t="s">
        <v>20</v>
      </c>
      <c r="J5887" s="5">
        <v>1425.6</v>
      </c>
      <c r="K5887" s="7">
        <v>1485</v>
      </c>
      <c r="L5887">
        <v>2</v>
      </c>
      <c r="M5887" t="s">
        <v>28</v>
      </c>
    </row>
    <row r="5888" spans="1:13" x14ac:dyDescent="0.2">
      <c r="A5888">
        <v>7323662</v>
      </c>
      <c r="B5888">
        <v>207</v>
      </c>
      <c r="C5888" s="1">
        <v>45511</v>
      </c>
      <c r="D5888" t="s">
        <v>13</v>
      </c>
      <c r="E5888">
        <v>93699</v>
      </c>
      <c r="F5888">
        <v>716</v>
      </c>
      <c r="G5888" t="s">
        <v>14</v>
      </c>
      <c r="H5888" t="s">
        <v>40</v>
      </c>
      <c r="I5888" t="s">
        <v>18</v>
      </c>
      <c r="J5888" s="5">
        <v>5580.96</v>
      </c>
      <c r="K5888" s="7">
        <v>6644</v>
      </c>
      <c r="L5888">
        <v>3</v>
      </c>
      <c r="M5888" t="s">
        <v>28</v>
      </c>
    </row>
    <row r="5889" spans="1:13" x14ac:dyDescent="0.2">
      <c r="A5889">
        <v>7324179</v>
      </c>
      <c r="B5889">
        <v>1325</v>
      </c>
      <c r="C5889" s="1">
        <v>44937</v>
      </c>
      <c r="D5889" t="s">
        <v>19</v>
      </c>
      <c r="E5889">
        <v>199123</v>
      </c>
      <c r="F5889">
        <v>795</v>
      </c>
      <c r="G5889" t="s">
        <v>14</v>
      </c>
      <c r="H5889" t="s">
        <v>14</v>
      </c>
      <c r="I5889" t="s">
        <v>20</v>
      </c>
      <c r="J5889" s="5">
        <v>4376.6400000000003</v>
      </c>
      <c r="K5889" s="7">
        <v>4559</v>
      </c>
      <c r="L5889">
        <v>5</v>
      </c>
      <c r="M5889" t="s">
        <v>25</v>
      </c>
    </row>
    <row r="5890" spans="1:13" x14ac:dyDescent="0.2">
      <c r="A5890">
        <v>7325497</v>
      </c>
      <c r="B5890">
        <v>272</v>
      </c>
      <c r="C5890" s="2">
        <v>44603</v>
      </c>
      <c r="D5890" t="s">
        <v>23</v>
      </c>
      <c r="E5890">
        <v>182613</v>
      </c>
      <c r="F5890">
        <v>687</v>
      </c>
      <c r="G5890" t="s">
        <v>14</v>
      </c>
      <c r="H5890" t="s">
        <v>14</v>
      </c>
      <c r="I5890" t="s">
        <v>16</v>
      </c>
      <c r="J5890" s="5">
        <v>816</v>
      </c>
      <c r="K5890" s="7">
        <v>1360</v>
      </c>
      <c r="L5890">
        <v>1</v>
      </c>
      <c r="M5890" t="s">
        <v>52</v>
      </c>
    </row>
    <row r="5891" spans="1:13" x14ac:dyDescent="0.2">
      <c r="A5891">
        <v>7326470</v>
      </c>
      <c r="B5891">
        <v>933</v>
      </c>
      <c r="C5891" s="2">
        <v>44135</v>
      </c>
      <c r="D5891" t="s">
        <v>37</v>
      </c>
      <c r="E5891">
        <v>191851</v>
      </c>
      <c r="F5891">
        <v>607</v>
      </c>
      <c r="G5891" t="s">
        <v>14</v>
      </c>
      <c r="H5891" t="b">
        <v>1</v>
      </c>
      <c r="I5891" t="s">
        <v>16</v>
      </c>
      <c r="J5891" s="5">
        <v>1653.12</v>
      </c>
      <c r="K5891" s="7">
        <v>1722</v>
      </c>
      <c r="L5891">
        <v>3</v>
      </c>
      <c r="M5891" t="s">
        <v>17</v>
      </c>
    </row>
    <row r="5892" spans="1:13" x14ac:dyDescent="0.2">
      <c r="A5892">
        <v>7326604</v>
      </c>
      <c r="B5892">
        <v>537</v>
      </c>
      <c r="C5892" s="1">
        <v>44246</v>
      </c>
      <c r="D5892" t="s">
        <v>37</v>
      </c>
      <c r="E5892">
        <v>63449</v>
      </c>
      <c r="F5892">
        <v>592</v>
      </c>
      <c r="G5892" t="s">
        <v>14</v>
      </c>
      <c r="H5892" t="s">
        <v>45</v>
      </c>
      <c r="I5892" t="s">
        <v>20</v>
      </c>
      <c r="J5892" s="5">
        <v>3802.68</v>
      </c>
      <c r="K5892" s="7">
        <v>4527</v>
      </c>
      <c r="L5892">
        <v>3</v>
      </c>
      <c r="M5892" t="s">
        <v>17</v>
      </c>
    </row>
    <row r="5893" spans="1:13" x14ac:dyDescent="0.2">
      <c r="A5893">
        <v>7327953</v>
      </c>
      <c r="B5893">
        <v>1798</v>
      </c>
      <c r="C5893" s="1">
        <v>44433</v>
      </c>
      <c r="D5893" t="s">
        <v>19</v>
      </c>
      <c r="E5893">
        <v>292115</v>
      </c>
      <c r="F5893">
        <v>708</v>
      </c>
      <c r="G5893" t="s">
        <v>14</v>
      </c>
      <c r="H5893">
        <v>1</v>
      </c>
      <c r="I5893" t="s">
        <v>16</v>
      </c>
      <c r="J5893" s="5">
        <v>5403.84</v>
      </c>
      <c r="K5893" s="7">
        <v>6928</v>
      </c>
      <c r="L5893">
        <v>1</v>
      </c>
    </row>
    <row r="5894" spans="1:13" x14ac:dyDescent="0.2">
      <c r="A5894">
        <v>7328188</v>
      </c>
      <c r="B5894">
        <v>75</v>
      </c>
      <c r="C5894" s="1">
        <v>45609</v>
      </c>
      <c r="D5894" t="s">
        <v>37</v>
      </c>
      <c r="E5894">
        <v>184577</v>
      </c>
      <c r="F5894">
        <v>733</v>
      </c>
      <c r="G5894" t="s">
        <v>26</v>
      </c>
      <c r="H5894">
        <v>1</v>
      </c>
      <c r="I5894" t="s">
        <v>20</v>
      </c>
      <c r="J5894" s="5">
        <v>5123.3999999999996</v>
      </c>
      <c r="K5894" s="7">
        <v>8539</v>
      </c>
      <c r="L5894">
        <v>1</v>
      </c>
      <c r="M5894" t="s">
        <v>41</v>
      </c>
    </row>
    <row r="5895" spans="1:13" x14ac:dyDescent="0.2">
      <c r="A5895">
        <v>7328800</v>
      </c>
      <c r="B5895">
        <v>701</v>
      </c>
      <c r="C5895" s="2">
        <v>44801</v>
      </c>
      <c r="D5895" t="s">
        <v>23</v>
      </c>
      <c r="E5895">
        <v>35687</v>
      </c>
      <c r="F5895">
        <v>467</v>
      </c>
      <c r="G5895" t="s">
        <v>14</v>
      </c>
      <c r="H5895" t="b">
        <v>1</v>
      </c>
      <c r="I5895" t="s">
        <v>20</v>
      </c>
      <c r="J5895" s="5">
        <v>878.46</v>
      </c>
      <c r="K5895" s="7">
        <v>1331</v>
      </c>
      <c r="L5895">
        <v>3</v>
      </c>
      <c r="M5895" t="s">
        <v>25</v>
      </c>
    </row>
    <row r="5896" spans="1:13" x14ac:dyDescent="0.2">
      <c r="A5896">
        <v>7329509</v>
      </c>
      <c r="B5896">
        <v>817</v>
      </c>
      <c r="C5896" s="2">
        <v>45552</v>
      </c>
      <c r="D5896" t="s">
        <v>13</v>
      </c>
      <c r="E5896">
        <v>207632</v>
      </c>
      <c r="F5896">
        <v>754</v>
      </c>
      <c r="G5896" t="s">
        <v>14</v>
      </c>
      <c r="H5896" t="s">
        <v>30</v>
      </c>
      <c r="I5896" t="s">
        <v>33</v>
      </c>
      <c r="J5896" s="5">
        <v>3616.08</v>
      </c>
      <c r="K5896" s="7">
        <v>4636</v>
      </c>
      <c r="L5896">
        <v>1</v>
      </c>
      <c r="M5896" t="s">
        <v>47</v>
      </c>
    </row>
    <row r="5897" spans="1:13" x14ac:dyDescent="0.2">
      <c r="A5897">
        <v>7330625</v>
      </c>
      <c r="B5897">
        <v>809</v>
      </c>
      <c r="C5897" s="2">
        <v>44424</v>
      </c>
      <c r="D5897" t="s">
        <v>37</v>
      </c>
      <c r="E5897">
        <v>130140</v>
      </c>
      <c r="F5897">
        <v>726</v>
      </c>
      <c r="G5897" t="s">
        <v>14</v>
      </c>
      <c r="H5897" t="s">
        <v>45</v>
      </c>
      <c r="I5897" t="s">
        <v>46</v>
      </c>
      <c r="J5897" s="5">
        <v>1127.0999999999999</v>
      </c>
      <c r="K5897" s="7">
        <v>1445</v>
      </c>
      <c r="L5897">
        <v>1</v>
      </c>
      <c r="M5897" t="s">
        <v>34</v>
      </c>
    </row>
    <row r="5898" spans="1:13" x14ac:dyDescent="0.2">
      <c r="A5898">
        <v>7331033</v>
      </c>
      <c r="B5898">
        <v>101</v>
      </c>
      <c r="C5898" s="1">
        <v>44571</v>
      </c>
      <c r="D5898" t="s">
        <v>23</v>
      </c>
      <c r="E5898">
        <v>47870</v>
      </c>
      <c r="F5898">
        <v>578</v>
      </c>
      <c r="G5898" t="s">
        <v>26</v>
      </c>
      <c r="H5898" t="s">
        <v>30</v>
      </c>
      <c r="I5898" t="s">
        <v>20</v>
      </c>
      <c r="J5898" s="5">
        <v>2420.04</v>
      </c>
      <c r="K5898" s="7">
        <v>2881</v>
      </c>
      <c r="L5898">
        <v>4</v>
      </c>
    </row>
    <row r="5899" spans="1:13" x14ac:dyDescent="0.2">
      <c r="A5899">
        <v>7331892</v>
      </c>
      <c r="B5899">
        <v>1320</v>
      </c>
      <c r="C5899" s="1">
        <v>44685</v>
      </c>
      <c r="D5899" t="s">
        <v>27</v>
      </c>
      <c r="E5899">
        <v>142439</v>
      </c>
      <c r="F5899">
        <v>636</v>
      </c>
      <c r="G5899" t="s">
        <v>26</v>
      </c>
      <c r="H5899" t="s">
        <v>30</v>
      </c>
      <c r="I5899" t="s">
        <v>18</v>
      </c>
      <c r="J5899" s="5">
        <v>4369.5600000000004</v>
      </c>
      <c r="K5899" s="7">
        <v>5602</v>
      </c>
      <c r="L5899">
        <v>4</v>
      </c>
      <c r="M5899" t="s">
        <v>52</v>
      </c>
    </row>
    <row r="5900" spans="1:13" x14ac:dyDescent="0.2">
      <c r="A5900">
        <v>7332172</v>
      </c>
      <c r="B5900">
        <v>1739</v>
      </c>
      <c r="C5900" s="2">
        <v>45066</v>
      </c>
      <c r="D5900" t="s">
        <v>29</v>
      </c>
      <c r="E5900">
        <v>164984</v>
      </c>
      <c r="F5900">
        <v>723</v>
      </c>
      <c r="G5900" t="s">
        <v>14</v>
      </c>
      <c r="H5900">
        <v>0</v>
      </c>
      <c r="I5900" t="s">
        <v>16</v>
      </c>
      <c r="J5900" s="5">
        <v>3377.88</v>
      </c>
      <c r="K5900" s="7">
        <v>5118</v>
      </c>
      <c r="L5900">
        <v>2</v>
      </c>
      <c r="M5900" t="s">
        <v>25</v>
      </c>
    </row>
    <row r="5901" spans="1:13" x14ac:dyDescent="0.2">
      <c r="A5901">
        <v>7333233</v>
      </c>
      <c r="B5901">
        <v>1731</v>
      </c>
      <c r="C5901" t="s">
        <v>594</v>
      </c>
      <c r="D5901" t="s">
        <v>32</v>
      </c>
      <c r="E5901">
        <v>213577</v>
      </c>
      <c r="F5901">
        <v>731</v>
      </c>
      <c r="G5901" t="s">
        <v>14</v>
      </c>
      <c r="H5901" t="s">
        <v>40</v>
      </c>
      <c r="I5901" t="s">
        <v>33</v>
      </c>
      <c r="J5901" s="5">
        <v>2562.6</v>
      </c>
      <c r="K5901" s="7">
        <v>4271</v>
      </c>
      <c r="L5901">
        <v>1</v>
      </c>
      <c r="M5901" t="s">
        <v>52</v>
      </c>
    </row>
    <row r="5902" spans="1:13" x14ac:dyDescent="0.2">
      <c r="A5902">
        <v>7335408</v>
      </c>
      <c r="B5902">
        <v>234</v>
      </c>
      <c r="C5902" s="1">
        <v>44535</v>
      </c>
      <c r="D5902" t="s">
        <v>23</v>
      </c>
      <c r="E5902">
        <v>156230</v>
      </c>
      <c r="F5902">
        <v>629</v>
      </c>
      <c r="G5902" t="s">
        <v>14</v>
      </c>
      <c r="H5902" t="b">
        <v>0</v>
      </c>
      <c r="I5902" t="s">
        <v>20</v>
      </c>
      <c r="J5902" s="5">
        <v>2974.92</v>
      </c>
      <c r="K5902" s="7">
        <v>3814</v>
      </c>
      <c r="L5902">
        <v>1</v>
      </c>
      <c r="M5902" t="s">
        <v>35</v>
      </c>
    </row>
    <row r="5903" spans="1:13" x14ac:dyDescent="0.2">
      <c r="A5903">
        <v>7336130</v>
      </c>
      <c r="B5903">
        <v>1275</v>
      </c>
      <c r="C5903" s="2">
        <v>45084</v>
      </c>
      <c r="D5903" t="s">
        <v>27</v>
      </c>
      <c r="E5903">
        <v>214792</v>
      </c>
      <c r="F5903">
        <v>739</v>
      </c>
      <c r="G5903" t="s">
        <v>14</v>
      </c>
      <c r="H5903" t="s">
        <v>40</v>
      </c>
      <c r="I5903" t="s">
        <v>20</v>
      </c>
      <c r="J5903" s="5">
        <v>3153.6</v>
      </c>
      <c r="K5903" s="7">
        <v>3285</v>
      </c>
      <c r="L5903">
        <v>5</v>
      </c>
      <c r="M5903" t="s">
        <v>38</v>
      </c>
    </row>
    <row r="5904" spans="1:13" x14ac:dyDescent="0.2">
      <c r="A5904">
        <v>7338564</v>
      </c>
      <c r="B5904">
        <v>1406</v>
      </c>
      <c r="C5904" s="2">
        <v>45556</v>
      </c>
      <c r="D5904" t="s">
        <v>27</v>
      </c>
      <c r="E5904">
        <v>216830</v>
      </c>
      <c r="F5904">
        <v>717</v>
      </c>
      <c r="G5904" t="s">
        <v>26</v>
      </c>
      <c r="H5904" t="b">
        <v>1</v>
      </c>
      <c r="I5904" t="s">
        <v>16</v>
      </c>
      <c r="J5904" s="5">
        <v>2399.1</v>
      </c>
      <c r="K5904" s="7">
        <v>3635</v>
      </c>
      <c r="L5904">
        <v>4</v>
      </c>
      <c r="M5904" t="s">
        <v>17</v>
      </c>
    </row>
    <row r="5905" spans="1:13" x14ac:dyDescent="0.2">
      <c r="A5905">
        <v>7339429</v>
      </c>
      <c r="B5905">
        <v>48</v>
      </c>
      <c r="C5905" s="2">
        <v>45388</v>
      </c>
      <c r="D5905" t="s">
        <v>29</v>
      </c>
      <c r="E5905">
        <v>220463</v>
      </c>
      <c r="F5905">
        <v>787</v>
      </c>
      <c r="G5905" t="s">
        <v>14</v>
      </c>
      <c r="H5905">
        <v>1</v>
      </c>
      <c r="I5905" t="s">
        <v>18</v>
      </c>
      <c r="J5905" s="5">
        <v>2661.12</v>
      </c>
      <c r="K5905" s="7">
        <v>2772</v>
      </c>
      <c r="L5905">
        <v>5</v>
      </c>
      <c r="M5905" t="s">
        <v>17</v>
      </c>
    </row>
    <row r="5906" spans="1:13" x14ac:dyDescent="0.2">
      <c r="A5906">
        <v>7339433</v>
      </c>
      <c r="B5906">
        <v>515</v>
      </c>
      <c r="C5906" t="s">
        <v>289</v>
      </c>
      <c r="D5906" t="s">
        <v>27</v>
      </c>
      <c r="E5906">
        <v>309809</v>
      </c>
      <c r="F5906">
        <v>674</v>
      </c>
      <c r="G5906" t="s">
        <v>14</v>
      </c>
      <c r="H5906" t="b">
        <v>1</v>
      </c>
      <c r="I5906" t="s">
        <v>16</v>
      </c>
      <c r="J5906" s="5">
        <v>4415.3999999999996</v>
      </c>
      <c r="K5906" s="7">
        <v>6690</v>
      </c>
      <c r="L5906">
        <v>3</v>
      </c>
      <c r="M5906" t="s">
        <v>17</v>
      </c>
    </row>
    <row r="5907" spans="1:13" x14ac:dyDescent="0.2">
      <c r="A5907">
        <v>7341546</v>
      </c>
      <c r="B5907">
        <v>984</v>
      </c>
      <c r="C5907" s="1">
        <v>43962</v>
      </c>
      <c r="D5907" t="s">
        <v>37</v>
      </c>
      <c r="E5907">
        <v>20012</v>
      </c>
      <c r="F5907">
        <v>767</v>
      </c>
      <c r="G5907" t="s">
        <v>14</v>
      </c>
      <c r="H5907">
        <v>0</v>
      </c>
      <c r="I5907" t="s">
        <v>33</v>
      </c>
      <c r="J5907" s="5">
        <v>761.4</v>
      </c>
      <c r="K5907" s="7">
        <v>0</v>
      </c>
      <c r="L5907">
        <v>5</v>
      </c>
      <c r="M5907" t="s">
        <v>36</v>
      </c>
    </row>
    <row r="5908" spans="1:13" x14ac:dyDescent="0.2">
      <c r="A5908">
        <v>7342592</v>
      </c>
      <c r="B5908">
        <v>585</v>
      </c>
      <c r="C5908" s="2">
        <v>44196</v>
      </c>
      <c r="D5908" t="s">
        <v>29</v>
      </c>
      <c r="E5908">
        <v>68321</v>
      </c>
      <c r="F5908">
        <v>528</v>
      </c>
      <c r="G5908" t="s">
        <v>14</v>
      </c>
      <c r="H5908" t="b">
        <v>1</v>
      </c>
      <c r="I5908" t="s">
        <v>16</v>
      </c>
      <c r="J5908" s="5">
        <v>5092.62</v>
      </c>
      <c r="K5908" s="7">
        <v>6529</v>
      </c>
      <c r="L5908">
        <v>4</v>
      </c>
      <c r="M5908" t="s">
        <v>38</v>
      </c>
    </row>
    <row r="5909" spans="1:13" x14ac:dyDescent="0.2">
      <c r="A5909">
        <v>7344116</v>
      </c>
      <c r="B5909">
        <v>1381</v>
      </c>
      <c r="C5909" s="1">
        <v>44581</v>
      </c>
      <c r="D5909" t="s">
        <v>32</v>
      </c>
      <c r="E5909">
        <v>209160</v>
      </c>
      <c r="F5909">
        <v>788</v>
      </c>
      <c r="G5909" t="s">
        <v>14</v>
      </c>
      <c r="H5909" t="s">
        <v>30</v>
      </c>
      <c r="I5909" t="s">
        <v>20</v>
      </c>
      <c r="J5909" s="5">
        <v>1186.92</v>
      </c>
      <c r="K5909" s="7">
        <v>1413</v>
      </c>
      <c r="L5909">
        <v>1</v>
      </c>
      <c r="M5909" t="s">
        <v>25</v>
      </c>
    </row>
    <row r="5910" spans="1:13" x14ac:dyDescent="0.2">
      <c r="A5910">
        <v>7344381</v>
      </c>
      <c r="B5910">
        <v>1244</v>
      </c>
      <c r="C5910" s="1">
        <v>44400</v>
      </c>
      <c r="D5910" t="s">
        <v>27</v>
      </c>
      <c r="E5910">
        <v>323492</v>
      </c>
      <c r="F5910">
        <v>763</v>
      </c>
      <c r="G5910" t="s">
        <v>26</v>
      </c>
      <c r="H5910" t="b">
        <v>0</v>
      </c>
      <c r="I5910" t="s">
        <v>20</v>
      </c>
      <c r="J5910" s="5">
        <v>6454.5</v>
      </c>
      <c r="K5910" s="7">
        <v>8275</v>
      </c>
      <c r="L5910">
        <v>4</v>
      </c>
      <c r="M5910" t="s">
        <v>17</v>
      </c>
    </row>
    <row r="5911" spans="1:13" x14ac:dyDescent="0.2">
      <c r="A5911">
        <v>7345662</v>
      </c>
      <c r="B5911">
        <v>379</v>
      </c>
      <c r="C5911" t="s">
        <v>198</v>
      </c>
      <c r="D5911" t="s">
        <v>29</v>
      </c>
      <c r="E5911">
        <v>77533</v>
      </c>
      <c r="F5911">
        <v>790</v>
      </c>
      <c r="G5911" t="s">
        <v>14</v>
      </c>
      <c r="H5911">
        <v>1</v>
      </c>
      <c r="I5911" t="s">
        <v>20</v>
      </c>
      <c r="J5911" s="5">
        <v>1086.5999999999999</v>
      </c>
      <c r="K5911" s="7">
        <v>1811</v>
      </c>
      <c r="L5911">
        <v>1</v>
      </c>
      <c r="M5911" t="s">
        <v>47</v>
      </c>
    </row>
    <row r="5912" spans="1:13" x14ac:dyDescent="0.2">
      <c r="A5912">
        <v>7346409</v>
      </c>
      <c r="B5912">
        <v>786</v>
      </c>
      <c r="C5912" t="s">
        <v>209</v>
      </c>
      <c r="D5912" t="s">
        <v>13</v>
      </c>
      <c r="E5912">
        <v>227791</v>
      </c>
      <c r="F5912">
        <v>737</v>
      </c>
      <c r="G5912" t="s">
        <v>14</v>
      </c>
      <c r="H5912" t="b">
        <v>1</v>
      </c>
      <c r="I5912" t="s">
        <v>24</v>
      </c>
      <c r="J5912" s="5">
        <v>1850.16</v>
      </c>
      <c r="K5912" s="7">
        <v>2372</v>
      </c>
      <c r="L5912">
        <v>5</v>
      </c>
      <c r="M5912" t="s">
        <v>41</v>
      </c>
    </row>
    <row r="5913" spans="1:13" x14ac:dyDescent="0.2">
      <c r="A5913">
        <v>7347354</v>
      </c>
      <c r="B5913">
        <v>455</v>
      </c>
      <c r="C5913" s="1">
        <v>44840</v>
      </c>
      <c r="D5913" t="s">
        <v>29</v>
      </c>
      <c r="E5913">
        <v>120056</v>
      </c>
      <c r="F5913">
        <v>612</v>
      </c>
      <c r="G5913" t="s">
        <v>14</v>
      </c>
      <c r="I5913" t="s">
        <v>24</v>
      </c>
      <c r="J5913" s="5">
        <v>3025.62</v>
      </c>
      <c r="K5913" s="7">
        <v>3879</v>
      </c>
      <c r="L5913">
        <v>1</v>
      </c>
      <c r="M5913" t="s">
        <v>41</v>
      </c>
    </row>
    <row r="5914" spans="1:13" x14ac:dyDescent="0.2">
      <c r="A5914">
        <v>7347416</v>
      </c>
      <c r="B5914">
        <v>717</v>
      </c>
      <c r="C5914" s="2">
        <v>45010</v>
      </c>
      <c r="D5914" t="s">
        <v>23</v>
      </c>
      <c r="E5914">
        <v>38430</v>
      </c>
      <c r="F5914">
        <v>602</v>
      </c>
      <c r="G5914" t="s">
        <v>14</v>
      </c>
      <c r="H5914" t="s">
        <v>15</v>
      </c>
      <c r="I5914" t="s">
        <v>20</v>
      </c>
      <c r="J5914" s="5">
        <v>4185</v>
      </c>
      <c r="K5914" s="7">
        <v>6975</v>
      </c>
      <c r="L5914">
        <v>5</v>
      </c>
      <c r="M5914" t="s">
        <v>36</v>
      </c>
    </row>
    <row r="5915" spans="1:13" x14ac:dyDescent="0.2">
      <c r="A5915">
        <v>7347560</v>
      </c>
      <c r="B5915">
        <v>688</v>
      </c>
      <c r="C5915" s="1">
        <v>44491</v>
      </c>
      <c r="D5915" t="s">
        <v>27</v>
      </c>
      <c r="E5915">
        <v>39347</v>
      </c>
      <c r="F5915">
        <v>748</v>
      </c>
      <c r="G5915" t="s">
        <v>14</v>
      </c>
      <c r="H5915" t="b">
        <v>0</v>
      </c>
      <c r="I5915" t="s">
        <v>16</v>
      </c>
      <c r="J5915" s="5">
        <v>1956.6</v>
      </c>
      <c r="K5915" s="7">
        <v>3261</v>
      </c>
      <c r="L5915">
        <v>1</v>
      </c>
    </row>
    <row r="5916" spans="1:13" x14ac:dyDescent="0.2">
      <c r="A5916">
        <v>7350063</v>
      </c>
      <c r="B5916">
        <v>69</v>
      </c>
      <c r="C5916" s="1">
        <v>44891</v>
      </c>
      <c r="D5916" t="s">
        <v>37</v>
      </c>
      <c r="E5916">
        <v>53340</v>
      </c>
      <c r="F5916">
        <v>580</v>
      </c>
      <c r="G5916" t="s">
        <v>14</v>
      </c>
      <c r="H5916" t="s">
        <v>40</v>
      </c>
      <c r="I5916" t="s">
        <v>20</v>
      </c>
      <c r="J5916" s="5">
        <v>2349.36</v>
      </c>
      <c r="K5916" s="7">
        <v>3012</v>
      </c>
      <c r="L5916">
        <v>2</v>
      </c>
      <c r="M5916" t="s">
        <v>52</v>
      </c>
    </row>
    <row r="5917" spans="1:13" x14ac:dyDescent="0.2">
      <c r="A5917">
        <v>7350079</v>
      </c>
      <c r="B5917">
        <v>185</v>
      </c>
      <c r="C5917" s="2">
        <v>44721</v>
      </c>
      <c r="D5917" t="s">
        <v>27</v>
      </c>
      <c r="E5917">
        <v>134977</v>
      </c>
      <c r="F5917">
        <v>785</v>
      </c>
      <c r="G5917" t="s">
        <v>14</v>
      </c>
      <c r="H5917" t="s">
        <v>40</v>
      </c>
      <c r="I5917" t="s">
        <v>20</v>
      </c>
      <c r="J5917" s="5">
        <v>3008.28</v>
      </c>
      <c r="K5917" s="7">
        <v>4558</v>
      </c>
      <c r="L5917">
        <v>4</v>
      </c>
      <c r="M5917" t="s">
        <v>17</v>
      </c>
    </row>
    <row r="5918" spans="1:13" x14ac:dyDescent="0.2">
      <c r="A5918">
        <v>7350198</v>
      </c>
      <c r="B5918">
        <v>786</v>
      </c>
      <c r="C5918" s="1">
        <v>43895</v>
      </c>
      <c r="D5918" t="s">
        <v>29</v>
      </c>
      <c r="E5918">
        <v>117542</v>
      </c>
      <c r="F5918" t="s">
        <v>38</v>
      </c>
      <c r="G5918" t="s">
        <v>14</v>
      </c>
      <c r="H5918" t="s">
        <v>26</v>
      </c>
      <c r="I5918" t="s">
        <v>20</v>
      </c>
      <c r="J5918" s="5">
        <v>1850.16</v>
      </c>
      <c r="K5918" s="7">
        <v>2372</v>
      </c>
      <c r="L5918">
        <v>3</v>
      </c>
      <c r="M5918" t="s">
        <v>31</v>
      </c>
    </row>
    <row r="5919" spans="1:13" x14ac:dyDescent="0.2">
      <c r="A5919">
        <v>7350266</v>
      </c>
      <c r="B5919">
        <v>521</v>
      </c>
      <c r="C5919" s="1">
        <v>44797</v>
      </c>
      <c r="D5919" t="s">
        <v>27</v>
      </c>
      <c r="E5919">
        <v>92938</v>
      </c>
      <c r="F5919">
        <v>655</v>
      </c>
      <c r="G5919" t="s">
        <v>14</v>
      </c>
      <c r="H5919" t="b">
        <v>1</v>
      </c>
      <c r="I5919" t="s">
        <v>20</v>
      </c>
      <c r="J5919" s="5">
        <v>727.74</v>
      </c>
      <c r="K5919" s="7">
        <v>933</v>
      </c>
      <c r="L5919">
        <v>5</v>
      </c>
      <c r="M5919" t="s">
        <v>31</v>
      </c>
    </row>
    <row r="5920" spans="1:13" x14ac:dyDescent="0.2">
      <c r="A5920">
        <v>7350783</v>
      </c>
      <c r="B5920">
        <v>1518</v>
      </c>
      <c r="C5920" s="1">
        <v>45194</v>
      </c>
      <c r="D5920" t="s">
        <v>13</v>
      </c>
      <c r="E5920">
        <v>244311</v>
      </c>
      <c r="F5920">
        <v>762</v>
      </c>
      <c r="G5920" t="s">
        <v>14</v>
      </c>
      <c r="H5920" t="b">
        <v>1</v>
      </c>
      <c r="I5920" t="s">
        <v>20</v>
      </c>
      <c r="J5920" s="5">
        <v>2654.4</v>
      </c>
      <c r="K5920" s="7">
        <v>4424</v>
      </c>
      <c r="L5920">
        <v>3</v>
      </c>
      <c r="M5920" t="s">
        <v>38</v>
      </c>
    </row>
    <row r="5921" spans="1:13" x14ac:dyDescent="0.2">
      <c r="A5921">
        <v>7351741</v>
      </c>
      <c r="B5921">
        <v>1244</v>
      </c>
      <c r="D5921" t="s">
        <v>32</v>
      </c>
      <c r="E5921">
        <v>24555</v>
      </c>
      <c r="F5921">
        <v>641</v>
      </c>
      <c r="G5921" t="s">
        <v>14</v>
      </c>
      <c r="H5921" t="s">
        <v>15</v>
      </c>
      <c r="I5921" t="s">
        <v>46</v>
      </c>
      <c r="J5921" s="5">
        <v>6454.5</v>
      </c>
      <c r="K5921" s="7">
        <v>8275</v>
      </c>
      <c r="L5921">
        <v>4</v>
      </c>
      <c r="M5921" t="s">
        <v>52</v>
      </c>
    </row>
    <row r="5922" spans="1:13" x14ac:dyDescent="0.2">
      <c r="A5922">
        <v>7352577</v>
      </c>
      <c r="B5922">
        <v>842</v>
      </c>
      <c r="C5922" s="1">
        <v>44818</v>
      </c>
      <c r="D5922" t="s">
        <v>32</v>
      </c>
      <c r="E5922">
        <v>148102</v>
      </c>
      <c r="F5922">
        <v>766</v>
      </c>
      <c r="G5922" t="s">
        <v>14</v>
      </c>
      <c r="H5922" t="s">
        <v>45</v>
      </c>
      <c r="I5922" t="s">
        <v>24</v>
      </c>
      <c r="J5922" s="5">
        <v>801.84</v>
      </c>
      <c r="K5922" s="7">
        <v>1028</v>
      </c>
      <c r="L5922">
        <v>2</v>
      </c>
    </row>
    <row r="5923" spans="1:13" x14ac:dyDescent="0.2">
      <c r="A5923">
        <v>7352767</v>
      </c>
      <c r="B5923">
        <v>782</v>
      </c>
      <c r="C5923" s="2">
        <v>43954</v>
      </c>
      <c r="D5923" t="s">
        <v>19</v>
      </c>
      <c r="E5923">
        <v>215355</v>
      </c>
      <c r="F5923">
        <v>715</v>
      </c>
      <c r="G5923" t="s">
        <v>14</v>
      </c>
      <c r="H5923" t="s">
        <v>30</v>
      </c>
      <c r="I5923" t="s">
        <v>24</v>
      </c>
      <c r="J5923" s="5">
        <v>3179.52</v>
      </c>
      <c r="K5923" s="7">
        <v>3312</v>
      </c>
      <c r="L5923">
        <v>1</v>
      </c>
      <c r="M5923" t="s">
        <v>21</v>
      </c>
    </row>
    <row r="5924" spans="1:13" x14ac:dyDescent="0.2">
      <c r="A5924">
        <v>7353676</v>
      </c>
      <c r="B5924">
        <v>1054</v>
      </c>
      <c r="C5924" t="s">
        <v>241</v>
      </c>
      <c r="D5924" t="s">
        <v>23</v>
      </c>
      <c r="E5924">
        <v>216244</v>
      </c>
      <c r="F5924">
        <v>816</v>
      </c>
      <c r="G5924" t="s">
        <v>14</v>
      </c>
      <c r="H5924" t="s">
        <v>26</v>
      </c>
      <c r="I5924" t="s">
        <v>24</v>
      </c>
      <c r="J5924" s="5">
        <v>1659.84</v>
      </c>
      <c r="K5924" s="7">
        <v>2128</v>
      </c>
      <c r="L5924">
        <v>4</v>
      </c>
      <c r="M5924" t="s">
        <v>36</v>
      </c>
    </row>
    <row r="5925" spans="1:13" x14ac:dyDescent="0.2">
      <c r="A5925">
        <v>7354277</v>
      </c>
      <c r="B5925">
        <v>955</v>
      </c>
      <c r="C5925" s="1">
        <v>44216</v>
      </c>
      <c r="D5925" t="s">
        <v>19</v>
      </c>
      <c r="E5925">
        <v>211584</v>
      </c>
      <c r="F5925">
        <v>455</v>
      </c>
      <c r="G5925" t="s">
        <v>26</v>
      </c>
      <c r="H5925">
        <v>0</v>
      </c>
      <c r="I5925" t="s">
        <v>20</v>
      </c>
      <c r="J5925" s="5">
        <v>2463.36</v>
      </c>
      <c r="K5925" s="7">
        <v>2566</v>
      </c>
      <c r="L5925">
        <v>2</v>
      </c>
    </row>
    <row r="5926" spans="1:13" x14ac:dyDescent="0.2">
      <c r="A5926">
        <v>7357518</v>
      </c>
      <c r="B5926">
        <v>585</v>
      </c>
      <c r="C5926" s="1">
        <v>45327</v>
      </c>
      <c r="D5926" t="s">
        <v>37</v>
      </c>
      <c r="E5926">
        <v>79594</v>
      </c>
      <c r="F5926">
        <v>758</v>
      </c>
      <c r="G5926" t="s">
        <v>14</v>
      </c>
      <c r="H5926" t="s">
        <v>26</v>
      </c>
      <c r="I5926" t="s">
        <v>16</v>
      </c>
      <c r="J5926" s="5">
        <v>6267.84</v>
      </c>
      <c r="K5926" s="7">
        <v>6529</v>
      </c>
      <c r="L5926">
        <v>1</v>
      </c>
      <c r="M5926" t="s">
        <v>47</v>
      </c>
    </row>
    <row r="5927" spans="1:13" x14ac:dyDescent="0.2">
      <c r="A5927">
        <v>7359734</v>
      </c>
      <c r="B5927">
        <v>741</v>
      </c>
      <c r="C5927" s="1">
        <v>45451</v>
      </c>
      <c r="D5927" t="s">
        <v>32</v>
      </c>
      <c r="E5927">
        <v>42936</v>
      </c>
      <c r="F5927">
        <v>752</v>
      </c>
      <c r="G5927" t="s">
        <v>14</v>
      </c>
      <c r="H5927">
        <v>1</v>
      </c>
      <c r="I5927" t="s">
        <v>20</v>
      </c>
      <c r="J5927" s="5">
        <v>2374.02</v>
      </c>
      <c r="K5927" s="7">
        <v>3597</v>
      </c>
      <c r="L5927">
        <v>1</v>
      </c>
      <c r="M5927" t="s">
        <v>28</v>
      </c>
    </row>
    <row r="5928" spans="1:13" x14ac:dyDescent="0.2">
      <c r="A5928">
        <v>7360819</v>
      </c>
      <c r="B5928">
        <v>367</v>
      </c>
      <c r="C5928" s="1">
        <v>44143</v>
      </c>
      <c r="D5928" t="s">
        <v>27</v>
      </c>
      <c r="E5928">
        <v>59714</v>
      </c>
      <c r="F5928">
        <v>791</v>
      </c>
      <c r="G5928" t="s">
        <v>14</v>
      </c>
      <c r="H5928">
        <v>1</v>
      </c>
      <c r="I5928" t="s">
        <v>20</v>
      </c>
      <c r="J5928" s="5">
        <v>1581.06</v>
      </c>
      <c r="K5928" s="7">
        <v>2027</v>
      </c>
      <c r="L5928">
        <v>2</v>
      </c>
      <c r="M5928" t="s">
        <v>31</v>
      </c>
    </row>
    <row r="5929" spans="1:13" x14ac:dyDescent="0.2">
      <c r="A5929">
        <v>7361675</v>
      </c>
      <c r="B5929">
        <v>1728</v>
      </c>
      <c r="C5929" s="1">
        <v>43961</v>
      </c>
      <c r="D5929" t="s">
        <v>23</v>
      </c>
      <c r="E5929">
        <v>72916</v>
      </c>
      <c r="G5929" t="s">
        <v>26</v>
      </c>
      <c r="H5929" t="b">
        <v>0</v>
      </c>
      <c r="I5929" t="s">
        <v>16</v>
      </c>
      <c r="J5929" s="5">
        <v>5759.52</v>
      </c>
      <c r="K5929" s="7">
        <v>7384</v>
      </c>
      <c r="L5929">
        <v>2</v>
      </c>
    </row>
    <row r="5930" spans="1:13" x14ac:dyDescent="0.2">
      <c r="A5930">
        <v>7364159</v>
      </c>
      <c r="B5930">
        <v>866</v>
      </c>
      <c r="C5930" s="1">
        <v>44773</v>
      </c>
      <c r="D5930" t="s">
        <v>23</v>
      </c>
      <c r="E5930">
        <v>83379</v>
      </c>
      <c r="F5930">
        <v>386</v>
      </c>
      <c r="G5930" t="s">
        <v>14</v>
      </c>
      <c r="H5930" t="b">
        <v>0</v>
      </c>
      <c r="I5930" t="s">
        <v>20</v>
      </c>
      <c r="J5930" s="5">
        <v>1633.5</v>
      </c>
      <c r="K5930" s="7">
        <v>2475</v>
      </c>
      <c r="L5930">
        <v>3</v>
      </c>
      <c r="M5930" t="s">
        <v>31</v>
      </c>
    </row>
    <row r="5931" spans="1:13" x14ac:dyDescent="0.2">
      <c r="A5931">
        <v>7364218</v>
      </c>
      <c r="B5931">
        <v>715</v>
      </c>
      <c r="C5931" s="1">
        <v>45621</v>
      </c>
      <c r="D5931" t="s">
        <v>19</v>
      </c>
      <c r="E5931">
        <v>254749</v>
      </c>
      <c r="F5931" t="s">
        <v>38</v>
      </c>
      <c r="G5931" t="s">
        <v>14</v>
      </c>
      <c r="H5931" t="s">
        <v>45</v>
      </c>
      <c r="I5931" t="s">
        <v>20</v>
      </c>
      <c r="J5931" s="5">
        <v>1665.72</v>
      </c>
      <c r="K5931" s="7">
        <v>1983</v>
      </c>
      <c r="L5931">
        <v>3</v>
      </c>
    </row>
    <row r="5932" spans="1:13" x14ac:dyDescent="0.2">
      <c r="A5932">
        <v>7365132</v>
      </c>
      <c r="B5932">
        <v>1642</v>
      </c>
      <c r="C5932" s="1">
        <v>44999</v>
      </c>
      <c r="D5932" t="s">
        <v>27</v>
      </c>
      <c r="E5932">
        <v>205941</v>
      </c>
      <c r="F5932">
        <v>745</v>
      </c>
      <c r="G5932" t="s">
        <v>14</v>
      </c>
      <c r="H5932" t="b">
        <v>0</v>
      </c>
      <c r="I5932" t="s">
        <v>16</v>
      </c>
      <c r="J5932" s="5">
        <v>2440.62</v>
      </c>
      <c r="K5932" s="7">
        <v>3129</v>
      </c>
      <c r="L5932">
        <v>5</v>
      </c>
      <c r="M5932" t="s">
        <v>28</v>
      </c>
    </row>
    <row r="5933" spans="1:13" x14ac:dyDescent="0.2">
      <c r="A5933">
        <v>7365949</v>
      </c>
      <c r="B5933">
        <v>405</v>
      </c>
      <c r="C5933" s="1">
        <v>45356</v>
      </c>
      <c r="D5933" t="s">
        <v>23</v>
      </c>
      <c r="E5933">
        <v>125915</v>
      </c>
      <c r="F5933">
        <v>503</v>
      </c>
      <c r="G5933" t="s">
        <v>26</v>
      </c>
      <c r="H5933" t="b">
        <v>1</v>
      </c>
      <c r="I5933" t="s">
        <v>20</v>
      </c>
      <c r="J5933" s="5">
        <v>1666.86</v>
      </c>
      <c r="K5933" s="7">
        <v>2137</v>
      </c>
      <c r="L5933">
        <v>4</v>
      </c>
      <c r="M5933" t="s">
        <v>31</v>
      </c>
    </row>
    <row r="5934" spans="1:13" x14ac:dyDescent="0.2">
      <c r="A5934">
        <v>7366021</v>
      </c>
      <c r="B5934">
        <v>1179</v>
      </c>
      <c r="C5934" s="1">
        <v>45036</v>
      </c>
      <c r="D5934" t="s">
        <v>32</v>
      </c>
      <c r="E5934">
        <v>188246</v>
      </c>
      <c r="G5934" t="s">
        <v>14</v>
      </c>
      <c r="H5934" t="b">
        <v>1</v>
      </c>
      <c r="I5934" t="s">
        <v>46</v>
      </c>
      <c r="J5934" s="5">
        <v>5417.16</v>
      </c>
      <c r="K5934" s="7">
        <v>6449</v>
      </c>
      <c r="L5934">
        <v>3</v>
      </c>
      <c r="M5934" t="s">
        <v>28</v>
      </c>
    </row>
    <row r="5935" spans="1:13" x14ac:dyDescent="0.2">
      <c r="A5935">
        <v>7368760</v>
      </c>
      <c r="B5935">
        <v>216</v>
      </c>
      <c r="C5935" s="1">
        <v>44774</v>
      </c>
      <c r="D5935" t="s">
        <v>29</v>
      </c>
      <c r="E5935">
        <v>169445</v>
      </c>
      <c r="F5935">
        <v>790</v>
      </c>
      <c r="G5935" t="s">
        <v>26</v>
      </c>
      <c r="H5935" t="s">
        <v>45</v>
      </c>
      <c r="I5935" t="s">
        <v>46</v>
      </c>
      <c r="J5935" s="5">
        <v>1012.2</v>
      </c>
      <c r="K5935" s="7">
        <v>1687</v>
      </c>
      <c r="L5935">
        <v>4</v>
      </c>
      <c r="M5935" t="s">
        <v>28</v>
      </c>
    </row>
    <row r="5936" spans="1:13" x14ac:dyDescent="0.2">
      <c r="A5936">
        <v>7371406</v>
      </c>
      <c r="B5936">
        <v>1738</v>
      </c>
      <c r="C5936" s="1">
        <v>45040</v>
      </c>
      <c r="D5936" t="s">
        <v>19</v>
      </c>
      <c r="E5936">
        <v>60688</v>
      </c>
      <c r="F5936">
        <v>785</v>
      </c>
      <c r="G5936" t="s">
        <v>14</v>
      </c>
      <c r="H5936" t="s">
        <v>40</v>
      </c>
      <c r="I5936" t="s">
        <v>16</v>
      </c>
      <c r="J5936" s="5">
        <v>1649.7</v>
      </c>
      <c r="K5936" s="7">
        <v>2115</v>
      </c>
      <c r="L5936">
        <v>5</v>
      </c>
      <c r="M5936" t="s">
        <v>28</v>
      </c>
    </row>
    <row r="5937" spans="1:13" x14ac:dyDescent="0.2">
      <c r="A5937">
        <v>7373019</v>
      </c>
      <c r="B5937">
        <v>1135</v>
      </c>
      <c r="C5937" t="s">
        <v>367</v>
      </c>
      <c r="D5937" t="s">
        <v>29</v>
      </c>
      <c r="E5937">
        <v>135063</v>
      </c>
      <c r="F5937">
        <v>822</v>
      </c>
      <c r="G5937" t="s">
        <v>14</v>
      </c>
      <c r="H5937" t="s">
        <v>45</v>
      </c>
      <c r="I5937" t="s">
        <v>20</v>
      </c>
      <c r="J5937" s="5">
        <v>1608</v>
      </c>
      <c r="K5937" s="7">
        <v>2680</v>
      </c>
      <c r="L5937">
        <v>2</v>
      </c>
      <c r="M5937" t="s">
        <v>52</v>
      </c>
    </row>
    <row r="5938" spans="1:13" x14ac:dyDescent="0.2">
      <c r="A5938">
        <v>7373586</v>
      </c>
      <c r="B5938">
        <v>1017</v>
      </c>
      <c r="C5938" s="2">
        <v>45244</v>
      </c>
      <c r="D5938" t="s">
        <v>32</v>
      </c>
      <c r="E5938">
        <v>90001</v>
      </c>
      <c r="F5938">
        <v>749</v>
      </c>
      <c r="G5938" t="s">
        <v>14</v>
      </c>
      <c r="H5938" t="s">
        <v>26</v>
      </c>
      <c r="I5938" t="s">
        <v>16</v>
      </c>
      <c r="J5938" s="5">
        <v>3432</v>
      </c>
      <c r="K5938" s="7">
        <v>4400</v>
      </c>
      <c r="L5938">
        <v>3</v>
      </c>
      <c r="M5938" t="s">
        <v>52</v>
      </c>
    </row>
    <row r="5939" spans="1:13" x14ac:dyDescent="0.2">
      <c r="A5939">
        <v>7375290</v>
      </c>
      <c r="B5939">
        <v>1167</v>
      </c>
      <c r="C5939" s="1">
        <v>44262</v>
      </c>
      <c r="D5939" t="s">
        <v>23</v>
      </c>
      <c r="E5939">
        <v>13962</v>
      </c>
      <c r="F5939">
        <v>693</v>
      </c>
      <c r="G5939" t="s">
        <v>14</v>
      </c>
      <c r="H5939">
        <v>1</v>
      </c>
      <c r="I5939" t="s">
        <v>24</v>
      </c>
      <c r="J5939" s="5">
        <v>6034.56</v>
      </c>
      <c r="K5939" s="7">
        <v>6286</v>
      </c>
      <c r="L5939">
        <v>1</v>
      </c>
      <c r="M5939" t="s">
        <v>35</v>
      </c>
    </row>
    <row r="5940" spans="1:13" x14ac:dyDescent="0.2">
      <c r="A5940">
        <v>7377450</v>
      </c>
      <c r="B5940">
        <v>1257</v>
      </c>
      <c r="C5940" s="1">
        <v>44902</v>
      </c>
      <c r="D5940" t="s">
        <v>13</v>
      </c>
      <c r="E5940">
        <v>78156</v>
      </c>
      <c r="F5940">
        <v>538</v>
      </c>
      <c r="G5940" t="s">
        <v>14</v>
      </c>
      <c r="H5940" t="s">
        <v>40</v>
      </c>
      <c r="I5940" t="s">
        <v>20</v>
      </c>
      <c r="J5940" s="5">
        <v>609</v>
      </c>
      <c r="K5940" s="7">
        <v>1015</v>
      </c>
      <c r="L5940">
        <v>2</v>
      </c>
      <c r="M5940" t="s">
        <v>28</v>
      </c>
    </row>
    <row r="5941" spans="1:13" x14ac:dyDescent="0.2">
      <c r="A5941">
        <v>7379662</v>
      </c>
      <c r="B5941">
        <v>251</v>
      </c>
      <c r="C5941" s="1">
        <v>45116</v>
      </c>
      <c r="D5941" t="s">
        <v>27</v>
      </c>
      <c r="E5941">
        <v>127052</v>
      </c>
      <c r="F5941">
        <v>615</v>
      </c>
      <c r="G5941" t="s">
        <v>26</v>
      </c>
      <c r="H5941" t="b">
        <v>0</v>
      </c>
      <c r="I5941" t="s">
        <v>33</v>
      </c>
      <c r="J5941" s="5">
        <v>851.4</v>
      </c>
      <c r="K5941" s="7">
        <v>1419</v>
      </c>
      <c r="L5941">
        <v>2</v>
      </c>
      <c r="M5941" t="s">
        <v>28</v>
      </c>
    </row>
    <row r="5942" spans="1:13" x14ac:dyDescent="0.2">
      <c r="A5942">
        <v>7381662</v>
      </c>
      <c r="B5942">
        <v>731</v>
      </c>
      <c r="D5942" t="s">
        <v>32</v>
      </c>
      <c r="E5942">
        <v>102443</v>
      </c>
      <c r="F5942">
        <v>662</v>
      </c>
      <c r="G5942" t="s">
        <v>26</v>
      </c>
      <c r="H5942" t="s">
        <v>14</v>
      </c>
      <c r="I5942" t="s">
        <v>24</v>
      </c>
      <c r="J5942" s="5">
        <v>1248.72</v>
      </c>
      <c r="K5942" s="7">
        <v>1892</v>
      </c>
      <c r="L5942">
        <v>5</v>
      </c>
      <c r="M5942" t="s">
        <v>41</v>
      </c>
    </row>
    <row r="5943" spans="1:13" x14ac:dyDescent="0.2">
      <c r="A5943">
        <v>7381713</v>
      </c>
      <c r="B5943">
        <v>1635</v>
      </c>
      <c r="C5943" s="1">
        <v>44235</v>
      </c>
      <c r="D5943" t="s">
        <v>29</v>
      </c>
      <c r="E5943">
        <v>86201</v>
      </c>
      <c r="F5943">
        <v>839</v>
      </c>
      <c r="G5943" t="s">
        <v>14</v>
      </c>
      <c r="H5943" t="s">
        <v>40</v>
      </c>
      <c r="I5943" t="s">
        <v>16</v>
      </c>
      <c r="J5943" s="5">
        <v>3084.18</v>
      </c>
      <c r="K5943" s="7">
        <v>4673</v>
      </c>
      <c r="L5943">
        <v>4</v>
      </c>
      <c r="M5943" t="s">
        <v>52</v>
      </c>
    </row>
    <row r="5944" spans="1:13" x14ac:dyDescent="0.2">
      <c r="A5944">
        <v>7385349</v>
      </c>
      <c r="B5944">
        <v>1791</v>
      </c>
      <c r="C5944" s="1">
        <v>44445</v>
      </c>
      <c r="D5944" t="s">
        <v>29</v>
      </c>
      <c r="E5944">
        <v>50935</v>
      </c>
      <c r="F5944">
        <v>747</v>
      </c>
      <c r="G5944" t="s">
        <v>14</v>
      </c>
      <c r="H5944" t="b">
        <v>1</v>
      </c>
      <c r="I5944" t="s">
        <v>46</v>
      </c>
      <c r="J5944" s="5">
        <v>3432</v>
      </c>
      <c r="K5944" s="7">
        <v>3575</v>
      </c>
      <c r="L5944">
        <v>1</v>
      </c>
    </row>
    <row r="5945" spans="1:13" x14ac:dyDescent="0.2">
      <c r="A5945">
        <v>7385770</v>
      </c>
      <c r="B5945">
        <v>907</v>
      </c>
      <c r="C5945" s="1">
        <v>44670</v>
      </c>
      <c r="D5945" t="s">
        <v>13</v>
      </c>
      <c r="E5945">
        <v>6827</v>
      </c>
      <c r="F5945">
        <v>651</v>
      </c>
      <c r="G5945" t="s">
        <v>14</v>
      </c>
      <c r="H5945" t="b">
        <v>0</v>
      </c>
      <c r="I5945" t="s">
        <v>16</v>
      </c>
      <c r="J5945" s="5">
        <v>1665.72</v>
      </c>
      <c r="K5945" s="7">
        <v>1983</v>
      </c>
      <c r="L5945">
        <v>3</v>
      </c>
      <c r="M5945" t="s">
        <v>25</v>
      </c>
    </row>
    <row r="5946" spans="1:13" x14ac:dyDescent="0.2">
      <c r="A5946">
        <v>7387200</v>
      </c>
      <c r="B5946">
        <v>160</v>
      </c>
      <c r="C5946" s="1">
        <v>44242</v>
      </c>
      <c r="D5946" t="s">
        <v>27</v>
      </c>
      <c r="E5946">
        <v>75882</v>
      </c>
      <c r="F5946">
        <v>696</v>
      </c>
      <c r="G5946" t="s">
        <v>14</v>
      </c>
      <c r="H5946" t="b">
        <v>1</v>
      </c>
      <c r="I5946" t="s">
        <v>51</v>
      </c>
      <c r="J5946" s="5">
        <v>702.9</v>
      </c>
      <c r="K5946" s="7">
        <v>1065</v>
      </c>
      <c r="L5946">
        <v>2</v>
      </c>
      <c r="M5946" t="s">
        <v>25</v>
      </c>
    </row>
    <row r="5947" spans="1:13" x14ac:dyDescent="0.2">
      <c r="A5947">
        <v>7388021</v>
      </c>
      <c r="B5947">
        <v>8</v>
      </c>
      <c r="C5947" s="1">
        <v>45012</v>
      </c>
      <c r="D5947" t="s">
        <v>37</v>
      </c>
      <c r="E5947">
        <v>209470</v>
      </c>
      <c r="F5947">
        <v>730</v>
      </c>
      <c r="G5947" t="s">
        <v>14</v>
      </c>
      <c r="H5947" t="s">
        <v>26</v>
      </c>
      <c r="I5947" t="s">
        <v>20</v>
      </c>
      <c r="J5947" s="5">
        <v>5825.16</v>
      </c>
      <c r="K5947" s="7">
        <v>8826</v>
      </c>
      <c r="L5947">
        <v>1</v>
      </c>
    </row>
    <row r="5948" spans="1:13" x14ac:dyDescent="0.2">
      <c r="A5948">
        <v>7388384</v>
      </c>
      <c r="B5948">
        <v>1153</v>
      </c>
      <c r="C5948" s="1">
        <v>44312</v>
      </c>
      <c r="D5948" t="s">
        <v>27</v>
      </c>
      <c r="E5948">
        <v>216404</v>
      </c>
      <c r="F5948">
        <v>822</v>
      </c>
      <c r="G5948" t="s">
        <v>14</v>
      </c>
      <c r="H5948">
        <v>0</v>
      </c>
      <c r="I5948" t="s">
        <v>20</v>
      </c>
      <c r="J5948" s="5">
        <v>980.1</v>
      </c>
      <c r="K5948" s="7">
        <v>0</v>
      </c>
      <c r="L5948">
        <v>1</v>
      </c>
      <c r="M5948" t="s">
        <v>41</v>
      </c>
    </row>
    <row r="5949" spans="1:13" x14ac:dyDescent="0.2">
      <c r="A5949">
        <v>7390552</v>
      </c>
      <c r="B5949">
        <v>1456</v>
      </c>
      <c r="C5949" s="1">
        <v>43934</v>
      </c>
      <c r="D5949" t="s">
        <v>13</v>
      </c>
      <c r="E5949">
        <v>234793</v>
      </c>
      <c r="F5949">
        <v>396</v>
      </c>
      <c r="G5949" t="s">
        <v>14</v>
      </c>
      <c r="H5949">
        <v>1</v>
      </c>
      <c r="I5949" t="s">
        <v>20</v>
      </c>
      <c r="J5949" s="5">
        <v>2943</v>
      </c>
      <c r="K5949" s="7">
        <v>4905</v>
      </c>
      <c r="L5949">
        <v>2</v>
      </c>
    </row>
    <row r="5950" spans="1:13" x14ac:dyDescent="0.2">
      <c r="A5950">
        <v>7391221</v>
      </c>
      <c r="B5950">
        <v>639</v>
      </c>
      <c r="C5950" s="2">
        <v>45047</v>
      </c>
      <c r="D5950" t="s">
        <v>13</v>
      </c>
      <c r="E5950">
        <v>87422</v>
      </c>
      <c r="F5950">
        <v>583</v>
      </c>
      <c r="G5950" t="s">
        <v>26</v>
      </c>
      <c r="H5950">
        <v>1</v>
      </c>
      <c r="I5950" t="s">
        <v>16</v>
      </c>
      <c r="J5950" s="5">
        <v>3933.12</v>
      </c>
      <c r="K5950" s="7">
        <v>4097</v>
      </c>
      <c r="L5950">
        <v>4</v>
      </c>
    </row>
    <row r="5951" spans="1:13" x14ac:dyDescent="0.2">
      <c r="A5951">
        <v>7393072</v>
      </c>
      <c r="B5951">
        <v>924</v>
      </c>
      <c r="C5951" s="2">
        <v>44796</v>
      </c>
      <c r="D5951" t="s">
        <v>13</v>
      </c>
      <c r="E5951">
        <v>76358</v>
      </c>
      <c r="F5951">
        <v>774</v>
      </c>
      <c r="G5951" t="s">
        <v>14</v>
      </c>
      <c r="I5951" t="s">
        <v>20</v>
      </c>
      <c r="J5951" s="5">
        <v>854.1</v>
      </c>
      <c r="K5951" s="7">
        <v>1095</v>
      </c>
      <c r="L5951">
        <v>2</v>
      </c>
    </row>
    <row r="5952" spans="1:13" x14ac:dyDescent="0.2">
      <c r="A5952">
        <v>7394365</v>
      </c>
      <c r="B5952">
        <v>1002</v>
      </c>
      <c r="C5952" s="1">
        <v>45187</v>
      </c>
      <c r="D5952" t="s">
        <v>27</v>
      </c>
      <c r="E5952">
        <v>86447</v>
      </c>
      <c r="F5952" t="s">
        <v>38</v>
      </c>
      <c r="G5952" t="s">
        <v>14</v>
      </c>
      <c r="I5952" t="s">
        <v>20</v>
      </c>
      <c r="J5952" s="5">
        <v>4987.8</v>
      </c>
      <c r="K5952" s="7">
        <v>8313</v>
      </c>
      <c r="L5952">
        <v>5</v>
      </c>
      <c r="M5952" t="s">
        <v>52</v>
      </c>
    </row>
    <row r="5953" spans="1:13" x14ac:dyDescent="0.2">
      <c r="A5953">
        <v>7394845</v>
      </c>
      <c r="B5953">
        <v>429</v>
      </c>
      <c r="C5953" s="1">
        <v>44894</v>
      </c>
      <c r="D5953" t="s">
        <v>13</v>
      </c>
      <c r="E5953">
        <v>101111</v>
      </c>
      <c r="F5953">
        <v>485</v>
      </c>
      <c r="G5953" t="s">
        <v>14</v>
      </c>
      <c r="H5953" t="b">
        <v>1</v>
      </c>
      <c r="I5953" t="s">
        <v>24</v>
      </c>
      <c r="J5953" s="5">
        <v>5532.48</v>
      </c>
      <c r="K5953" s="7">
        <v>5763</v>
      </c>
      <c r="L5953">
        <v>3</v>
      </c>
      <c r="M5953" t="s">
        <v>36</v>
      </c>
    </row>
    <row r="5954" spans="1:13" x14ac:dyDescent="0.2">
      <c r="A5954">
        <v>7395392</v>
      </c>
      <c r="B5954">
        <v>1374</v>
      </c>
      <c r="C5954" s="2">
        <v>44228</v>
      </c>
      <c r="D5954" t="s">
        <v>23</v>
      </c>
      <c r="E5954">
        <v>196632</v>
      </c>
      <c r="F5954">
        <v>584</v>
      </c>
      <c r="G5954" t="s">
        <v>14</v>
      </c>
      <c r="H5954" t="b">
        <v>0</v>
      </c>
      <c r="I5954" t="s">
        <v>46</v>
      </c>
      <c r="J5954" s="5">
        <v>2925.78</v>
      </c>
      <c r="K5954" s="7">
        <v>3751</v>
      </c>
      <c r="L5954">
        <v>4</v>
      </c>
      <c r="M5954" t="s">
        <v>52</v>
      </c>
    </row>
    <row r="5955" spans="1:13" x14ac:dyDescent="0.2">
      <c r="A5955">
        <v>7397897</v>
      </c>
      <c r="B5955">
        <v>1327</v>
      </c>
      <c r="C5955" s="1">
        <v>45266</v>
      </c>
      <c r="D5955" t="s">
        <v>37</v>
      </c>
      <c r="E5955">
        <v>217759</v>
      </c>
      <c r="F5955">
        <v>849</v>
      </c>
      <c r="G5955" t="s">
        <v>26</v>
      </c>
      <c r="H5955" t="s">
        <v>30</v>
      </c>
      <c r="I5955" t="s">
        <v>24</v>
      </c>
      <c r="J5955" s="5">
        <v>2515.5</v>
      </c>
      <c r="K5955" s="7">
        <v>3225</v>
      </c>
      <c r="L5955">
        <v>2</v>
      </c>
      <c r="M5955" t="s">
        <v>35</v>
      </c>
    </row>
    <row r="5956" spans="1:13" x14ac:dyDescent="0.2">
      <c r="A5956">
        <v>7398007</v>
      </c>
      <c r="B5956">
        <v>329</v>
      </c>
      <c r="C5956" s="1">
        <v>44051</v>
      </c>
      <c r="D5956" t="s">
        <v>13</v>
      </c>
      <c r="E5956">
        <v>125226</v>
      </c>
      <c r="F5956">
        <v>798</v>
      </c>
      <c r="G5956" t="s">
        <v>14</v>
      </c>
      <c r="H5956" t="s">
        <v>40</v>
      </c>
      <c r="I5956" t="s">
        <v>16</v>
      </c>
      <c r="J5956" s="5">
        <v>1874.4</v>
      </c>
      <c r="K5956" s="7">
        <v>2840</v>
      </c>
      <c r="L5956">
        <v>4</v>
      </c>
    </row>
    <row r="5957" spans="1:13" x14ac:dyDescent="0.2">
      <c r="A5957">
        <v>7398280</v>
      </c>
      <c r="B5957">
        <v>1059</v>
      </c>
      <c r="C5957" s="1">
        <v>44126</v>
      </c>
      <c r="D5957" t="s">
        <v>27</v>
      </c>
      <c r="E5957">
        <v>2754</v>
      </c>
      <c r="F5957">
        <v>435</v>
      </c>
      <c r="G5957" t="s">
        <v>14</v>
      </c>
      <c r="H5957" t="s">
        <v>45</v>
      </c>
      <c r="I5957" t="s">
        <v>16</v>
      </c>
      <c r="J5957" s="5">
        <v>2021.4</v>
      </c>
      <c r="K5957" s="7">
        <v>3369</v>
      </c>
      <c r="L5957">
        <v>2</v>
      </c>
      <c r="M5957" t="s">
        <v>47</v>
      </c>
    </row>
    <row r="5958" spans="1:13" x14ac:dyDescent="0.2">
      <c r="A5958">
        <v>7400355</v>
      </c>
      <c r="B5958">
        <v>179</v>
      </c>
      <c r="C5958" s="1">
        <v>44016</v>
      </c>
      <c r="D5958" t="s">
        <v>32</v>
      </c>
      <c r="E5958">
        <v>75644</v>
      </c>
      <c r="F5958">
        <v>691</v>
      </c>
      <c r="G5958" t="s">
        <v>14</v>
      </c>
      <c r="H5958" t="b">
        <v>0</v>
      </c>
      <c r="I5958" t="s">
        <v>33</v>
      </c>
      <c r="J5958" s="5">
        <v>3299.4</v>
      </c>
      <c r="K5958" s="7">
        <v>4230</v>
      </c>
      <c r="L5958">
        <v>5</v>
      </c>
      <c r="M5958" t="s">
        <v>52</v>
      </c>
    </row>
    <row r="5959" spans="1:13" x14ac:dyDescent="0.2">
      <c r="A5959">
        <v>7403994</v>
      </c>
      <c r="B5959">
        <v>597</v>
      </c>
      <c r="C5959" t="s">
        <v>595</v>
      </c>
      <c r="D5959" t="s">
        <v>23</v>
      </c>
      <c r="E5959">
        <v>102963</v>
      </c>
      <c r="F5959">
        <v>700</v>
      </c>
      <c r="G5959" t="s">
        <v>26</v>
      </c>
      <c r="H5959" t="b">
        <v>1</v>
      </c>
      <c r="I5959" t="s">
        <v>16</v>
      </c>
      <c r="J5959" s="5">
        <v>1554.3</v>
      </c>
      <c r="K5959" s="7">
        <v>2355</v>
      </c>
      <c r="L5959">
        <v>2</v>
      </c>
      <c r="M5959" t="s">
        <v>31</v>
      </c>
    </row>
    <row r="5960" spans="1:13" x14ac:dyDescent="0.2">
      <c r="A5960">
        <v>7404382</v>
      </c>
      <c r="B5960">
        <v>1581</v>
      </c>
      <c r="C5960" s="1">
        <v>43916</v>
      </c>
      <c r="D5960" t="s">
        <v>27</v>
      </c>
      <c r="E5960">
        <v>223146</v>
      </c>
      <c r="F5960">
        <v>638</v>
      </c>
      <c r="G5960" t="s">
        <v>26</v>
      </c>
      <c r="H5960">
        <v>1</v>
      </c>
      <c r="I5960" t="s">
        <v>20</v>
      </c>
      <c r="J5960" s="5">
        <v>683.76</v>
      </c>
      <c r="K5960" s="7">
        <v>814</v>
      </c>
      <c r="L5960">
        <v>5</v>
      </c>
      <c r="M5960" t="s">
        <v>17</v>
      </c>
    </row>
    <row r="5961" spans="1:13" x14ac:dyDescent="0.2">
      <c r="A5961">
        <v>7404611</v>
      </c>
      <c r="B5961">
        <v>819</v>
      </c>
      <c r="C5961" s="1">
        <v>44479</v>
      </c>
      <c r="D5961" t="s">
        <v>37</v>
      </c>
      <c r="E5961">
        <v>100199</v>
      </c>
      <c r="F5961">
        <v>720</v>
      </c>
      <c r="G5961" t="s">
        <v>14</v>
      </c>
      <c r="H5961" t="b">
        <v>1</v>
      </c>
      <c r="I5961" t="s">
        <v>16</v>
      </c>
      <c r="J5961" s="5">
        <v>3439.02</v>
      </c>
      <c r="K5961" s="7">
        <v>4409</v>
      </c>
      <c r="L5961">
        <v>3</v>
      </c>
      <c r="M5961" t="s">
        <v>31</v>
      </c>
    </row>
    <row r="5962" spans="1:13" x14ac:dyDescent="0.2">
      <c r="A5962">
        <v>7405220</v>
      </c>
      <c r="B5962">
        <v>1391</v>
      </c>
      <c r="C5962" s="2">
        <v>44988</v>
      </c>
      <c r="D5962" t="s">
        <v>27</v>
      </c>
      <c r="E5962">
        <v>153088</v>
      </c>
      <c r="F5962">
        <v>672</v>
      </c>
      <c r="G5962" t="s">
        <v>26</v>
      </c>
      <c r="H5962" t="b">
        <v>0</v>
      </c>
      <c r="I5962" t="s">
        <v>20</v>
      </c>
      <c r="J5962" s="5">
        <v>1517.1</v>
      </c>
      <c r="K5962" s="7">
        <v>1945</v>
      </c>
      <c r="L5962">
        <v>3</v>
      </c>
      <c r="M5962" t="s">
        <v>21</v>
      </c>
    </row>
    <row r="5963" spans="1:13" x14ac:dyDescent="0.2">
      <c r="A5963">
        <v>7406598</v>
      </c>
      <c r="B5963">
        <v>1149</v>
      </c>
      <c r="C5963" s="2">
        <v>44220</v>
      </c>
      <c r="D5963" t="s">
        <v>23</v>
      </c>
      <c r="E5963">
        <v>47389</v>
      </c>
      <c r="F5963">
        <v>722</v>
      </c>
      <c r="G5963" t="s">
        <v>26</v>
      </c>
      <c r="H5963" t="s">
        <v>30</v>
      </c>
      <c r="I5963" t="s">
        <v>20</v>
      </c>
      <c r="J5963" s="5">
        <v>5624.58</v>
      </c>
      <c r="K5963" s="7">
        <v>7211</v>
      </c>
      <c r="L5963">
        <v>5</v>
      </c>
      <c r="M5963" t="s">
        <v>36</v>
      </c>
    </row>
    <row r="5964" spans="1:13" x14ac:dyDescent="0.2">
      <c r="A5964">
        <v>7408082</v>
      </c>
      <c r="B5964">
        <v>241</v>
      </c>
      <c r="C5964" s="1">
        <v>45075</v>
      </c>
      <c r="D5964" t="s">
        <v>27</v>
      </c>
      <c r="E5964">
        <v>137873</v>
      </c>
      <c r="F5964">
        <v>754</v>
      </c>
      <c r="G5964" t="s">
        <v>14</v>
      </c>
      <c r="H5964" t="b">
        <v>1</v>
      </c>
      <c r="I5964" t="s">
        <v>33</v>
      </c>
      <c r="J5964" s="5">
        <v>1278.5999999999999</v>
      </c>
      <c r="K5964" s="7">
        <v>2131</v>
      </c>
      <c r="L5964">
        <v>3</v>
      </c>
      <c r="M5964" t="s">
        <v>47</v>
      </c>
    </row>
    <row r="5965" spans="1:13" x14ac:dyDescent="0.2">
      <c r="A5965">
        <v>7408826</v>
      </c>
      <c r="B5965">
        <v>964</v>
      </c>
      <c r="C5965" s="1">
        <v>43971</v>
      </c>
      <c r="D5965" t="s">
        <v>29</v>
      </c>
      <c r="E5965">
        <v>169821</v>
      </c>
      <c r="F5965">
        <v>604</v>
      </c>
      <c r="G5965" t="s">
        <v>14</v>
      </c>
      <c r="H5965" t="s">
        <v>45</v>
      </c>
      <c r="I5965" t="s">
        <v>24</v>
      </c>
      <c r="J5965" s="5">
        <v>3578.4</v>
      </c>
      <c r="K5965" s="7">
        <v>4260</v>
      </c>
      <c r="L5965">
        <v>1</v>
      </c>
      <c r="M5965" t="s">
        <v>52</v>
      </c>
    </row>
    <row r="5966" spans="1:13" x14ac:dyDescent="0.2">
      <c r="A5966">
        <v>7409082</v>
      </c>
      <c r="B5966">
        <v>1506</v>
      </c>
      <c r="C5966" s="1">
        <v>45460</v>
      </c>
      <c r="D5966" t="s">
        <v>37</v>
      </c>
      <c r="E5966">
        <v>212535</v>
      </c>
      <c r="F5966">
        <v>833</v>
      </c>
      <c r="G5966" t="s">
        <v>26</v>
      </c>
      <c r="H5966" t="s">
        <v>40</v>
      </c>
      <c r="I5966" t="s">
        <v>20</v>
      </c>
      <c r="J5966" s="5">
        <v>1708.98</v>
      </c>
      <c r="K5966" s="7">
        <v>2191</v>
      </c>
      <c r="L5966">
        <v>5</v>
      </c>
      <c r="M5966" t="s">
        <v>17</v>
      </c>
    </row>
    <row r="5967" spans="1:13" x14ac:dyDescent="0.2">
      <c r="A5967">
        <v>7409770</v>
      </c>
      <c r="B5967">
        <v>1558</v>
      </c>
      <c r="C5967" s="1">
        <v>44018</v>
      </c>
      <c r="D5967" t="s">
        <v>19</v>
      </c>
      <c r="E5967">
        <v>156238</v>
      </c>
      <c r="F5967">
        <v>836</v>
      </c>
      <c r="G5967" t="s">
        <v>26</v>
      </c>
      <c r="H5967" t="s">
        <v>45</v>
      </c>
      <c r="I5967" t="s">
        <v>20</v>
      </c>
      <c r="J5967" s="5">
        <v>6216.96</v>
      </c>
      <c r="K5967" s="7">
        <v>6476</v>
      </c>
      <c r="L5967">
        <v>2</v>
      </c>
      <c r="M5967" t="s">
        <v>21</v>
      </c>
    </row>
    <row r="5968" spans="1:13" x14ac:dyDescent="0.2">
      <c r="A5968">
        <v>7409817</v>
      </c>
      <c r="B5968">
        <v>774</v>
      </c>
      <c r="C5968" s="1">
        <v>44228</v>
      </c>
      <c r="D5968" t="s">
        <v>27</v>
      </c>
      <c r="E5968">
        <v>200007</v>
      </c>
      <c r="F5968">
        <v>628</v>
      </c>
      <c r="G5968" t="s">
        <v>14</v>
      </c>
      <c r="H5968" t="b">
        <v>1</v>
      </c>
      <c r="I5968" t="s">
        <v>20</v>
      </c>
      <c r="J5968" s="5">
        <v>3781.44</v>
      </c>
      <c r="K5968" s="7">
        <v>3939</v>
      </c>
      <c r="L5968">
        <v>5</v>
      </c>
      <c r="M5968" t="s">
        <v>34</v>
      </c>
    </row>
    <row r="5969" spans="1:13" x14ac:dyDescent="0.2">
      <c r="A5969">
        <v>7409864</v>
      </c>
      <c r="B5969">
        <v>245</v>
      </c>
      <c r="C5969" t="s">
        <v>596</v>
      </c>
      <c r="D5969" t="s">
        <v>19</v>
      </c>
      <c r="E5969">
        <v>106195</v>
      </c>
      <c r="F5969">
        <v>467</v>
      </c>
      <c r="G5969" t="s">
        <v>26</v>
      </c>
      <c r="H5969" t="b">
        <v>0</v>
      </c>
      <c r="I5969" t="s">
        <v>16</v>
      </c>
      <c r="J5969" s="5">
        <v>1983.6</v>
      </c>
      <c r="K5969" s="7">
        <v>3306</v>
      </c>
      <c r="L5969">
        <v>3</v>
      </c>
      <c r="M5969" t="s">
        <v>35</v>
      </c>
    </row>
    <row r="5970" spans="1:13" x14ac:dyDescent="0.2">
      <c r="A5970">
        <v>7410759</v>
      </c>
      <c r="B5970">
        <v>341</v>
      </c>
      <c r="C5970" s="1">
        <v>44465</v>
      </c>
      <c r="D5970" t="s">
        <v>32</v>
      </c>
      <c r="E5970">
        <v>247156</v>
      </c>
      <c r="F5970">
        <v>692</v>
      </c>
      <c r="G5970" t="s">
        <v>26</v>
      </c>
      <c r="H5970" t="s">
        <v>30</v>
      </c>
      <c r="I5970" t="s">
        <v>20</v>
      </c>
      <c r="J5970" s="5">
        <v>1366.8</v>
      </c>
      <c r="K5970" s="7">
        <v>2278</v>
      </c>
      <c r="L5970">
        <v>5</v>
      </c>
      <c r="M5970" t="s">
        <v>17</v>
      </c>
    </row>
    <row r="5971" spans="1:13" x14ac:dyDescent="0.2">
      <c r="A5971">
        <v>7413248</v>
      </c>
      <c r="B5971">
        <v>21</v>
      </c>
      <c r="C5971" s="1">
        <v>45620</v>
      </c>
      <c r="D5971" t="s">
        <v>27</v>
      </c>
      <c r="E5971">
        <v>217573</v>
      </c>
      <c r="F5971">
        <v>712</v>
      </c>
      <c r="G5971" t="s">
        <v>14</v>
      </c>
      <c r="I5971" t="s">
        <v>16</v>
      </c>
      <c r="J5971" s="5">
        <v>536.4</v>
      </c>
      <c r="K5971" s="7">
        <v>894</v>
      </c>
      <c r="L5971">
        <v>3</v>
      </c>
    </row>
    <row r="5972" spans="1:13" x14ac:dyDescent="0.2">
      <c r="A5972">
        <v>7413803</v>
      </c>
      <c r="B5972">
        <v>1022</v>
      </c>
      <c r="C5972" s="1">
        <v>45361</v>
      </c>
      <c r="D5972" t="s">
        <v>23</v>
      </c>
      <c r="E5972">
        <v>271931</v>
      </c>
      <c r="F5972">
        <v>771</v>
      </c>
      <c r="G5972" t="s">
        <v>14</v>
      </c>
      <c r="H5972" t="b">
        <v>0</v>
      </c>
      <c r="I5972" t="s">
        <v>20</v>
      </c>
      <c r="J5972" s="5">
        <v>2989.44</v>
      </c>
      <c r="K5972" s="7">
        <v>3114</v>
      </c>
      <c r="L5972">
        <v>2</v>
      </c>
      <c r="M5972" t="s">
        <v>41</v>
      </c>
    </row>
    <row r="5973" spans="1:13" x14ac:dyDescent="0.2">
      <c r="A5973">
        <v>7414073</v>
      </c>
      <c r="B5973">
        <v>383</v>
      </c>
      <c r="C5973" s="1">
        <v>45067</v>
      </c>
      <c r="D5973" t="s">
        <v>23</v>
      </c>
      <c r="E5973">
        <v>73593</v>
      </c>
      <c r="F5973">
        <v>659</v>
      </c>
      <c r="G5973" t="s">
        <v>14</v>
      </c>
      <c r="H5973">
        <v>0</v>
      </c>
      <c r="I5973" t="s">
        <v>20</v>
      </c>
      <c r="J5973" s="5">
        <v>2490.6</v>
      </c>
      <c r="K5973" s="7">
        <v>0</v>
      </c>
      <c r="L5973">
        <v>3</v>
      </c>
      <c r="M5973" t="s">
        <v>21</v>
      </c>
    </row>
    <row r="5974" spans="1:13" x14ac:dyDescent="0.2">
      <c r="A5974">
        <v>7414245</v>
      </c>
      <c r="B5974">
        <v>1385</v>
      </c>
      <c r="C5974" t="s">
        <v>597</v>
      </c>
      <c r="D5974" t="s">
        <v>13</v>
      </c>
      <c r="E5974">
        <v>208452</v>
      </c>
      <c r="F5974">
        <v>666</v>
      </c>
      <c r="G5974" t="s">
        <v>26</v>
      </c>
      <c r="H5974" t="b">
        <v>1</v>
      </c>
      <c r="I5974" t="s">
        <v>20</v>
      </c>
      <c r="J5974" s="5">
        <v>951.72</v>
      </c>
      <c r="K5974" s="7">
        <v>1442</v>
      </c>
      <c r="L5974">
        <v>1</v>
      </c>
      <c r="M5974" t="s">
        <v>34</v>
      </c>
    </row>
    <row r="5975" spans="1:13" x14ac:dyDescent="0.2">
      <c r="A5975">
        <v>7416248</v>
      </c>
      <c r="B5975">
        <v>459</v>
      </c>
      <c r="C5975" t="s">
        <v>87</v>
      </c>
      <c r="D5975" t="s">
        <v>27</v>
      </c>
      <c r="E5975">
        <v>42467</v>
      </c>
      <c r="F5975">
        <v>733</v>
      </c>
      <c r="G5975" t="s">
        <v>26</v>
      </c>
      <c r="H5975" t="s">
        <v>15</v>
      </c>
      <c r="I5975" t="s">
        <v>20</v>
      </c>
      <c r="J5975" s="5">
        <v>1457.82</v>
      </c>
      <c r="K5975" s="7">
        <v>1869</v>
      </c>
      <c r="L5975">
        <v>4</v>
      </c>
      <c r="M5975" t="s">
        <v>35</v>
      </c>
    </row>
    <row r="5976" spans="1:13" x14ac:dyDescent="0.2">
      <c r="A5976">
        <v>7417027</v>
      </c>
      <c r="B5976">
        <v>747</v>
      </c>
      <c r="C5976" s="1">
        <v>44839</v>
      </c>
      <c r="D5976" t="s">
        <v>29</v>
      </c>
      <c r="E5976">
        <v>74199</v>
      </c>
      <c r="F5976">
        <v>804</v>
      </c>
      <c r="G5976" t="s">
        <v>26</v>
      </c>
      <c r="H5976" t="b">
        <v>1</v>
      </c>
      <c r="I5976" t="s">
        <v>20</v>
      </c>
      <c r="J5976" s="5">
        <v>2506.56</v>
      </c>
      <c r="K5976" s="7">
        <v>2611</v>
      </c>
      <c r="L5976">
        <v>5</v>
      </c>
      <c r="M5976" t="s">
        <v>17</v>
      </c>
    </row>
    <row r="5977" spans="1:13" x14ac:dyDescent="0.2">
      <c r="A5977">
        <v>7417935</v>
      </c>
      <c r="B5977">
        <v>852</v>
      </c>
      <c r="C5977" t="s">
        <v>450</v>
      </c>
      <c r="D5977" t="s">
        <v>32</v>
      </c>
      <c r="E5977">
        <v>245023</v>
      </c>
      <c r="F5977">
        <v>407</v>
      </c>
      <c r="G5977" t="s">
        <v>14</v>
      </c>
      <c r="H5977" t="s">
        <v>30</v>
      </c>
      <c r="I5977" t="s">
        <v>16</v>
      </c>
      <c r="J5977" s="5">
        <v>1034.8800000000001</v>
      </c>
      <c r="K5977" s="7">
        <v>1078</v>
      </c>
      <c r="L5977">
        <v>2</v>
      </c>
    </row>
    <row r="5978" spans="1:13" x14ac:dyDescent="0.2">
      <c r="A5978">
        <v>7419049</v>
      </c>
      <c r="B5978">
        <v>1277</v>
      </c>
      <c r="C5978" s="2">
        <v>44952</v>
      </c>
      <c r="D5978" t="s">
        <v>19</v>
      </c>
      <c r="E5978">
        <v>30769</v>
      </c>
      <c r="G5978" t="s">
        <v>26</v>
      </c>
      <c r="H5978" t="s">
        <v>14</v>
      </c>
      <c r="I5978" t="s">
        <v>20</v>
      </c>
      <c r="J5978" s="5">
        <v>3214.08</v>
      </c>
      <c r="K5978" s="7">
        <v>3348</v>
      </c>
      <c r="L5978">
        <v>5</v>
      </c>
    </row>
    <row r="5979" spans="1:13" x14ac:dyDescent="0.2">
      <c r="A5979">
        <v>7419583</v>
      </c>
      <c r="B5979">
        <v>742</v>
      </c>
      <c r="C5979" s="1">
        <v>44689</v>
      </c>
      <c r="D5979" t="s">
        <v>37</v>
      </c>
      <c r="E5979">
        <v>124515</v>
      </c>
      <c r="F5979">
        <v>700</v>
      </c>
      <c r="G5979" t="s">
        <v>14</v>
      </c>
      <c r="H5979" t="s">
        <v>26</v>
      </c>
      <c r="I5979" t="s">
        <v>20</v>
      </c>
      <c r="J5979" s="5">
        <v>5025.72</v>
      </c>
      <c r="K5979" s="7">
        <v>5983</v>
      </c>
      <c r="L5979">
        <v>3</v>
      </c>
      <c r="M5979" t="s">
        <v>17</v>
      </c>
    </row>
    <row r="5980" spans="1:13" x14ac:dyDescent="0.2">
      <c r="A5980">
        <v>7421464</v>
      </c>
      <c r="B5980">
        <v>1622</v>
      </c>
      <c r="C5980" s="1">
        <v>45310</v>
      </c>
      <c r="D5980" t="s">
        <v>13</v>
      </c>
      <c r="E5980">
        <v>60600000</v>
      </c>
      <c r="F5980">
        <v>677</v>
      </c>
      <c r="G5980" t="s">
        <v>26</v>
      </c>
      <c r="H5980" t="s">
        <v>30</v>
      </c>
      <c r="I5980" t="s">
        <v>16</v>
      </c>
      <c r="J5980" s="5">
        <v>1770.78</v>
      </c>
      <c r="K5980" s="7">
        <v>2683</v>
      </c>
      <c r="L5980">
        <v>3</v>
      </c>
      <c r="M5980" t="s">
        <v>17</v>
      </c>
    </row>
    <row r="5981" spans="1:13" x14ac:dyDescent="0.2">
      <c r="A5981">
        <v>7421572</v>
      </c>
      <c r="B5981">
        <v>1716</v>
      </c>
      <c r="C5981" t="s">
        <v>172</v>
      </c>
      <c r="D5981" t="s">
        <v>19</v>
      </c>
      <c r="E5981">
        <v>240202</v>
      </c>
      <c r="F5981">
        <v>740</v>
      </c>
      <c r="G5981" t="s">
        <v>14</v>
      </c>
      <c r="H5981" t="s">
        <v>26</v>
      </c>
      <c r="I5981" t="s">
        <v>20</v>
      </c>
      <c r="J5981" s="5">
        <v>1924.56</v>
      </c>
      <c r="K5981" s="7">
        <v>2916</v>
      </c>
      <c r="L5981">
        <v>5</v>
      </c>
      <c r="M5981" t="s">
        <v>28</v>
      </c>
    </row>
    <row r="5982" spans="1:13" x14ac:dyDescent="0.2">
      <c r="A5982">
        <v>7421583</v>
      </c>
      <c r="B5982">
        <v>1610</v>
      </c>
      <c r="C5982" s="1">
        <v>44031</v>
      </c>
      <c r="D5982" t="s">
        <v>23</v>
      </c>
      <c r="E5982">
        <v>105610</v>
      </c>
      <c r="F5982">
        <v>709</v>
      </c>
      <c r="G5982" t="s">
        <v>26</v>
      </c>
      <c r="H5982" t="b">
        <v>1</v>
      </c>
      <c r="I5982" t="s">
        <v>24</v>
      </c>
      <c r="J5982" s="5">
        <v>2917.44</v>
      </c>
      <c r="K5982" s="7">
        <v>3039</v>
      </c>
      <c r="L5982">
        <v>1</v>
      </c>
      <c r="M5982" t="s">
        <v>47</v>
      </c>
    </row>
    <row r="5983" spans="1:13" x14ac:dyDescent="0.2">
      <c r="A5983">
        <v>7422070</v>
      </c>
      <c r="B5983">
        <v>971</v>
      </c>
      <c r="C5983" s="1">
        <v>44382</v>
      </c>
      <c r="D5983" t="s">
        <v>27</v>
      </c>
      <c r="E5983">
        <v>53525</v>
      </c>
      <c r="F5983">
        <v>367</v>
      </c>
      <c r="G5983" t="s">
        <v>14</v>
      </c>
      <c r="H5983" t="s">
        <v>30</v>
      </c>
      <c r="I5983" t="s">
        <v>16</v>
      </c>
      <c r="J5983" s="5">
        <v>2133.12</v>
      </c>
      <c r="K5983" s="7">
        <v>2222</v>
      </c>
      <c r="L5983">
        <v>2</v>
      </c>
      <c r="M5983" t="s">
        <v>36</v>
      </c>
    </row>
    <row r="5984" spans="1:13" x14ac:dyDescent="0.2">
      <c r="A5984">
        <v>7424526</v>
      </c>
      <c r="B5984">
        <v>841</v>
      </c>
      <c r="C5984" s="1">
        <v>43869</v>
      </c>
      <c r="D5984" t="s">
        <v>27</v>
      </c>
      <c r="E5984">
        <v>103005</v>
      </c>
      <c r="F5984">
        <v>700</v>
      </c>
      <c r="G5984" t="s">
        <v>14</v>
      </c>
      <c r="H5984" t="b">
        <v>1</v>
      </c>
      <c r="I5984" t="s">
        <v>20</v>
      </c>
      <c r="J5984" s="5">
        <v>2514.96</v>
      </c>
      <c r="K5984" s="7">
        <v>2994</v>
      </c>
      <c r="L5984">
        <v>1</v>
      </c>
      <c r="M5984" t="s">
        <v>28</v>
      </c>
    </row>
    <row r="5985" spans="1:13" x14ac:dyDescent="0.2">
      <c r="A5985">
        <v>7424683</v>
      </c>
      <c r="B5985">
        <v>954</v>
      </c>
      <c r="C5985" s="1">
        <v>44834</v>
      </c>
      <c r="D5985" t="s">
        <v>37</v>
      </c>
      <c r="E5985">
        <v>223952</v>
      </c>
      <c r="F5985">
        <v>846</v>
      </c>
      <c r="G5985" t="s">
        <v>14</v>
      </c>
      <c r="H5985">
        <v>0</v>
      </c>
      <c r="I5985" t="s">
        <v>20</v>
      </c>
      <c r="J5985" s="5">
        <v>3580.2</v>
      </c>
      <c r="K5985" s="7">
        <v>5967</v>
      </c>
      <c r="L5985">
        <v>3</v>
      </c>
      <c r="M5985" t="s">
        <v>36</v>
      </c>
    </row>
    <row r="5986" spans="1:13" x14ac:dyDescent="0.2">
      <c r="A5986">
        <v>7425332</v>
      </c>
      <c r="B5986">
        <v>930</v>
      </c>
      <c r="C5986" s="1">
        <v>45081</v>
      </c>
      <c r="D5986" t="s">
        <v>13</v>
      </c>
      <c r="E5986">
        <v>37696</v>
      </c>
      <c r="F5986">
        <v>749</v>
      </c>
      <c r="G5986" t="s">
        <v>14</v>
      </c>
      <c r="H5986" t="s">
        <v>26</v>
      </c>
      <c r="I5986" t="s">
        <v>24</v>
      </c>
      <c r="J5986" s="5">
        <v>1791.6</v>
      </c>
      <c r="K5986" s="7">
        <v>2986</v>
      </c>
      <c r="L5986">
        <v>2</v>
      </c>
      <c r="M5986" t="s">
        <v>34</v>
      </c>
    </row>
    <row r="5987" spans="1:13" x14ac:dyDescent="0.2">
      <c r="A5987">
        <v>7427354</v>
      </c>
      <c r="B5987">
        <v>98</v>
      </c>
      <c r="C5987" s="2">
        <v>44912</v>
      </c>
      <c r="D5987" t="s">
        <v>23</v>
      </c>
      <c r="E5987">
        <v>189510</v>
      </c>
      <c r="F5987">
        <v>481</v>
      </c>
      <c r="G5987" t="s">
        <v>14</v>
      </c>
      <c r="I5987" t="s">
        <v>24</v>
      </c>
      <c r="J5987" s="5">
        <v>1513.2</v>
      </c>
      <c r="K5987" s="7">
        <v>1940</v>
      </c>
      <c r="L5987">
        <v>3</v>
      </c>
      <c r="M5987" t="s">
        <v>31</v>
      </c>
    </row>
    <row r="5988" spans="1:13" x14ac:dyDescent="0.2">
      <c r="A5988">
        <v>7428772</v>
      </c>
      <c r="B5988">
        <v>519</v>
      </c>
      <c r="C5988" t="s">
        <v>598</v>
      </c>
      <c r="D5988" t="s">
        <v>37</v>
      </c>
      <c r="E5988">
        <v>126620</v>
      </c>
      <c r="F5988">
        <v>768</v>
      </c>
      <c r="G5988" t="s">
        <v>14</v>
      </c>
      <c r="H5988" t="s">
        <v>26</v>
      </c>
      <c r="I5988" t="s">
        <v>20</v>
      </c>
      <c r="J5988" s="5">
        <v>4612.92</v>
      </c>
      <c r="K5988" s="7">
        <v>5914</v>
      </c>
      <c r="L5988">
        <v>5</v>
      </c>
      <c r="M5988" t="s">
        <v>35</v>
      </c>
    </row>
    <row r="5989" spans="1:13" x14ac:dyDescent="0.2">
      <c r="A5989">
        <v>7432398</v>
      </c>
      <c r="B5989">
        <v>934</v>
      </c>
      <c r="C5989" s="1">
        <v>44341</v>
      </c>
      <c r="D5989" t="s">
        <v>19</v>
      </c>
      <c r="E5989">
        <v>149917</v>
      </c>
      <c r="F5989">
        <v>765</v>
      </c>
      <c r="G5989" t="s">
        <v>14</v>
      </c>
      <c r="H5989" t="b">
        <v>0</v>
      </c>
      <c r="I5989" t="s">
        <v>46</v>
      </c>
      <c r="J5989" s="5">
        <v>1213.08</v>
      </c>
      <c r="K5989" s="7">
        <v>0</v>
      </c>
      <c r="L5989">
        <v>1</v>
      </c>
    </row>
    <row r="5990" spans="1:13" x14ac:dyDescent="0.2">
      <c r="A5990">
        <v>7432498</v>
      </c>
      <c r="B5990">
        <v>123</v>
      </c>
      <c r="C5990" s="1">
        <v>44241</v>
      </c>
      <c r="D5990" t="s">
        <v>27</v>
      </c>
      <c r="E5990">
        <v>243636</v>
      </c>
      <c r="F5990">
        <v>845</v>
      </c>
      <c r="G5990" t="s">
        <v>14</v>
      </c>
      <c r="H5990" t="s">
        <v>26</v>
      </c>
      <c r="I5990" t="s">
        <v>16</v>
      </c>
      <c r="J5990" s="5">
        <v>885.36</v>
      </c>
      <c r="K5990" s="7">
        <v>1054</v>
      </c>
      <c r="L5990">
        <v>1</v>
      </c>
      <c r="M5990" t="s">
        <v>52</v>
      </c>
    </row>
    <row r="5991" spans="1:13" x14ac:dyDescent="0.2">
      <c r="A5991">
        <v>7432785</v>
      </c>
      <c r="B5991">
        <v>1429</v>
      </c>
      <c r="C5991" s="1">
        <v>44028</v>
      </c>
      <c r="D5991" t="s">
        <v>23</v>
      </c>
      <c r="E5991">
        <v>247758</v>
      </c>
      <c r="F5991" t="s">
        <v>38</v>
      </c>
      <c r="G5991" t="s">
        <v>14</v>
      </c>
      <c r="H5991" t="b">
        <v>0</v>
      </c>
      <c r="I5991" t="s">
        <v>16</v>
      </c>
      <c r="J5991" s="5">
        <v>2973.96</v>
      </c>
      <c r="K5991" s="7">
        <v>4506</v>
      </c>
      <c r="L5991">
        <v>2</v>
      </c>
    </row>
    <row r="5992" spans="1:13" x14ac:dyDescent="0.2">
      <c r="A5992">
        <v>7433377</v>
      </c>
      <c r="B5992">
        <v>1397</v>
      </c>
      <c r="C5992" s="2">
        <v>43874</v>
      </c>
      <c r="D5992" t="s">
        <v>27</v>
      </c>
      <c r="E5992">
        <v>223788</v>
      </c>
      <c r="F5992">
        <v>677</v>
      </c>
      <c r="G5992" t="s">
        <v>14</v>
      </c>
      <c r="H5992" t="s">
        <v>26</v>
      </c>
      <c r="I5992" t="s">
        <v>20</v>
      </c>
      <c r="J5992" s="5">
        <v>816.6</v>
      </c>
      <c r="K5992" s="7">
        <v>1361</v>
      </c>
      <c r="L5992">
        <v>5</v>
      </c>
      <c r="M5992" t="s">
        <v>31</v>
      </c>
    </row>
    <row r="5993" spans="1:13" x14ac:dyDescent="0.2">
      <c r="A5993">
        <v>7434543</v>
      </c>
      <c r="B5993">
        <v>173</v>
      </c>
      <c r="C5993" s="1">
        <v>43983</v>
      </c>
      <c r="D5993" t="s">
        <v>32</v>
      </c>
      <c r="E5993">
        <v>215552</v>
      </c>
      <c r="F5993">
        <v>827</v>
      </c>
      <c r="G5993" t="s">
        <v>14</v>
      </c>
      <c r="H5993" t="s">
        <v>14</v>
      </c>
      <c r="I5993" t="s">
        <v>24</v>
      </c>
      <c r="J5993" s="5">
        <v>2619.84</v>
      </c>
      <c r="K5993" s="7">
        <v>2729</v>
      </c>
      <c r="L5993">
        <v>4</v>
      </c>
      <c r="M5993" t="s">
        <v>47</v>
      </c>
    </row>
    <row r="5994" spans="1:13" x14ac:dyDescent="0.2">
      <c r="A5994">
        <v>7434928</v>
      </c>
      <c r="B5994">
        <v>1469</v>
      </c>
      <c r="C5994" s="1">
        <v>45356</v>
      </c>
      <c r="D5994" t="s">
        <v>27</v>
      </c>
      <c r="E5994">
        <v>188600000</v>
      </c>
      <c r="F5994">
        <v>646</v>
      </c>
      <c r="G5994" t="s">
        <v>14</v>
      </c>
      <c r="H5994" t="b">
        <v>1</v>
      </c>
      <c r="I5994" t="s">
        <v>33</v>
      </c>
      <c r="J5994" s="5">
        <v>1650.6</v>
      </c>
      <c r="K5994" s="7">
        <v>0</v>
      </c>
      <c r="L5994">
        <v>4</v>
      </c>
      <c r="M5994" t="s">
        <v>47</v>
      </c>
    </row>
    <row r="5995" spans="1:13" x14ac:dyDescent="0.2">
      <c r="A5995">
        <v>7435185</v>
      </c>
      <c r="B5995">
        <v>1488</v>
      </c>
      <c r="C5995" s="1">
        <v>44896</v>
      </c>
      <c r="D5995" t="s">
        <v>29</v>
      </c>
      <c r="E5995">
        <v>30579</v>
      </c>
      <c r="F5995">
        <v>690</v>
      </c>
      <c r="G5995" t="s">
        <v>14</v>
      </c>
      <c r="H5995" t="b">
        <v>1</v>
      </c>
      <c r="I5995" t="s">
        <v>20</v>
      </c>
      <c r="J5995" s="5">
        <v>5110.38</v>
      </c>
      <c r="K5995" s="7">
        <v>7743</v>
      </c>
      <c r="L5995">
        <v>4</v>
      </c>
      <c r="M5995" t="s">
        <v>41</v>
      </c>
    </row>
    <row r="5996" spans="1:13" x14ac:dyDescent="0.2">
      <c r="A5996">
        <v>7438303</v>
      </c>
      <c r="B5996">
        <v>1339</v>
      </c>
      <c r="C5996" s="1">
        <v>44017</v>
      </c>
      <c r="D5996" t="s">
        <v>19</v>
      </c>
      <c r="E5996">
        <v>230603</v>
      </c>
      <c r="F5996">
        <v>769</v>
      </c>
      <c r="G5996" t="s">
        <v>14</v>
      </c>
      <c r="H5996" t="b">
        <v>1</v>
      </c>
      <c r="I5996" t="s">
        <v>46</v>
      </c>
      <c r="J5996" s="5">
        <v>1011.36</v>
      </c>
      <c r="K5996" s="7">
        <v>1204</v>
      </c>
      <c r="L5996">
        <v>3</v>
      </c>
      <c r="M5996" t="s">
        <v>21</v>
      </c>
    </row>
    <row r="5997" spans="1:13" x14ac:dyDescent="0.2">
      <c r="A5997">
        <v>7439026</v>
      </c>
      <c r="B5997">
        <v>1276</v>
      </c>
      <c r="C5997" s="1">
        <v>44922</v>
      </c>
      <c r="D5997" t="s">
        <v>19</v>
      </c>
      <c r="E5997">
        <v>150664</v>
      </c>
      <c r="F5997">
        <v>640</v>
      </c>
      <c r="G5997" t="s">
        <v>14</v>
      </c>
      <c r="H5997" t="b">
        <v>0</v>
      </c>
      <c r="I5997" t="s">
        <v>24</v>
      </c>
      <c r="J5997" s="5">
        <v>2128.3200000000002</v>
      </c>
      <c r="K5997" s="7">
        <v>2217</v>
      </c>
      <c r="L5997">
        <v>1</v>
      </c>
      <c r="M5997" t="s">
        <v>28</v>
      </c>
    </row>
    <row r="5998" spans="1:13" x14ac:dyDescent="0.2">
      <c r="A5998">
        <v>7439079</v>
      </c>
      <c r="B5998">
        <v>662</v>
      </c>
      <c r="C5998" s="1">
        <v>43872</v>
      </c>
      <c r="D5998" t="s">
        <v>13</v>
      </c>
      <c r="E5998">
        <v>47244</v>
      </c>
      <c r="G5998" t="s">
        <v>14</v>
      </c>
      <c r="I5998" t="s">
        <v>20</v>
      </c>
      <c r="J5998" s="5">
        <v>1003.86</v>
      </c>
      <c r="K5998" s="7">
        <v>1521</v>
      </c>
      <c r="L5998">
        <v>4</v>
      </c>
      <c r="M5998" t="s">
        <v>31</v>
      </c>
    </row>
    <row r="5999" spans="1:13" x14ac:dyDescent="0.2">
      <c r="A5999">
        <v>7440576</v>
      </c>
      <c r="B5999">
        <v>1299</v>
      </c>
      <c r="C5999" s="1">
        <v>44459</v>
      </c>
      <c r="D5999" t="s">
        <v>37</v>
      </c>
      <c r="E5999">
        <v>125055</v>
      </c>
      <c r="F5999">
        <v>609</v>
      </c>
      <c r="G5999" t="s">
        <v>14</v>
      </c>
      <c r="I5999" t="s">
        <v>20</v>
      </c>
      <c r="J5999" s="5">
        <v>883.08</v>
      </c>
      <c r="K5999" s="7">
        <v>1338</v>
      </c>
      <c r="L5999">
        <v>2</v>
      </c>
      <c r="M5999" t="s">
        <v>38</v>
      </c>
    </row>
    <row r="6000" spans="1:13" x14ac:dyDescent="0.2">
      <c r="A6000">
        <v>7442573</v>
      </c>
      <c r="B6000">
        <v>1320</v>
      </c>
      <c r="C6000" s="1">
        <v>44145</v>
      </c>
      <c r="D6000" t="s">
        <v>19</v>
      </c>
      <c r="E6000">
        <v>193773</v>
      </c>
      <c r="F6000">
        <v>583</v>
      </c>
      <c r="G6000" t="s">
        <v>14</v>
      </c>
      <c r="H6000" t="s">
        <v>30</v>
      </c>
      <c r="I6000" t="s">
        <v>46</v>
      </c>
      <c r="J6000" s="5">
        <v>3361.2</v>
      </c>
      <c r="K6000" s="7">
        <v>5602</v>
      </c>
      <c r="L6000">
        <v>2</v>
      </c>
      <c r="M6000" t="s">
        <v>52</v>
      </c>
    </row>
    <row r="6001" spans="1:13" x14ac:dyDescent="0.2">
      <c r="A6001">
        <v>7444118</v>
      </c>
      <c r="B6001">
        <v>410</v>
      </c>
      <c r="C6001" s="1">
        <v>45056</v>
      </c>
      <c r="D6001" t="s">
        <v>19</v>
      </c>
      <c r="E6001">
        <v>42661</v>
      </c>
      <c r="F6001">
        <v>604</v>
      </c>
      <c r="G6001" t="s">
        <v>14</v>
      </c>
      <c r="H6001">
        <v>0</v>
      </c>
      <c r="I6001" t="s">
        <v>20</v>
      </c>
      <c r="J6001" s="5">
        <v>784.08</v>
      </c>
      <c r="K6001" s="7">
        <v>1188</v>
      </c>
      <c r="L6001">
        <v>5</v>
      </c>
      <c r="M6001" t="s">
        <v>35</v>
      </c>
    </row>
    <row r="6002" spans="1:13" x14ac:dyDescent="0.2">
      <c r="A6002">
        <v>7444820</v>
      </c>
      <c r="B6002">
        <v>130</v>
      </c>
      <c r="C6002" t="s">
        <v>599</v>
      </c>
      <c r="D6002" t="s">
        <v>23</v>
      </c>
      <c r="E6002">
        <v>91804</v>
      </c>
      <c r="F6002">
        <v>746</v>
      </c>
      <c r="G6002" t="s">
        <v>14</v>
      </c>
      <c r="H6002" t="s">
        <v>15</v>
      </c>
      <c r="I6002" t="s">
        <v>20</v>
      </c>
      <c r="J6002" s="5">
        <v>1228.8</v>
      </c>
      <c r="K6002" s="7">
        <v>1280</v>
      </c>
      <c r="L6002">
        <v>3</v>
      </c>
      <c r="M6002" t="s">
        <v>31</v>
      </c>
    </row>
    <row r="6003" spans="1:13" x14ac:dyDescent="0.2">
      <c r="A6003">
        <v>7445125</v>
      </c>
      <c r="B6003">
        <v>1358</v>
      </c>
      <c r="C6003" s="1">
        <v>44028</v>
      </c>
      <c r="D6003" t="s">
        <v>19</v>
      </c>
      <c r="E6003">
        <v>56240</v>
      </c>
      <c r="F6003">
        <v>621</v>
      </c>
      <c r="G6003" t="s">
        <v>14</v>
      </c>
      <c r="H6003">
        <v>0</v>
      </c>
      <c r="I6003" t="s">
        <v>16</v>
      </c>
      <c r="J6003" s="5">
        <v>2602.38</v>
      </c>
      <c r="K6003" s="7">
        <v>3943</v>
      </c>
      <c r="L6003">
        <v>3</v>
      </c>
      <c r="M6003" t="s">
        <v>31</v>
      </c>
    </row>
    <row r="6004" spans="1:13" x14ac:dyDescent="0.2">
      <c r="A6004">
        <v>7445175</v>
      </c>
      <c r="B6004">
        <v>507</v>
      </c>
      <c r="C6004" s="1">
        <v>44222</v>
      </c>
      <c r="D6004" t="s">
        <v>19</v>
      </c>
      <c r="E6004">
        <v>136223</v>
      </c>
      <c r="F6004">
        <v>740</v>
      </c>
      <c r="G6004" t="s">
        <v>14</v>
      </c>
      <c r="H6004" t="s">
        <v>15</v>
      </c>
      <c r="I6004" t="s">
        <v>46</v>
      </c>
      <c r="J6004" s="5">
        <v>523.79999999999995</v>
      </c>
      <c r="K6004" s="7">
        <v>873</v>
      </c>
      <c r="L6004">
        <v>5</v>
      </c>
    </row>
    <row r="6005" spans="1:13" x14ac:dyDescent="0.2">
      <c r="A6005">
        <v>7447672</v>
      </c>
      <c r="B6005">
        <v>533</v>
      </c>
      <c r="C6005" s="1">
        <v>45010</v>
      </c>
      <c r="D6005" t="s">
        <v>29</v>
      </c>
      <c r="E6005">
        <v>229440</v>
      </c>
      <c r="F6005">
        <v>670</v>
      </c>
      <c r="G6005" t="s">
        <v>14</v>
      </c>
      <c r="I6005" t="s">
        <v>16</v>
      </c>
      <c r="J6005" s="5">
        <v>2938.56</v>
      </c>
      <c r="K6005" s="7">
        <v>3061</v>
      </c>
      <c r="L6005">
        <v>2</v>
      </c>
      <c r="M6005" t="s">
        <v>38</v>
      </c>
    </row>
    <row r="6006" spans="1:13" x14ac:dyDescent="0.2">
      <c r="A6006">
        <v>7452571</v>
      </c>
      <c r="B6006">
        <v>298</v>
      </c>
      <c r="C6006" s="1">
        <v>44266</v>
      </c>
      <c r="D6006" t="s">
        <v>37</v>
      </c>
      <c r="E6006">
        <v>71260</v>
      </c>
      <c r="F6006">
        <v>661</v>
      </c>
      <c r="G6006" t="s">
        <v>14</v>
      </c>
      <c r="H6006" t="b">
        <v>0</v>
      </c>
      <c r="I6006" t="s">
        <v>20</v>
      </c>
      <c r="J6006" s="5">
        <v>6532.8</v>
      </c>
      <c r="K6006" s="7">
        <v>10888</v>
      </c>
      <c r="L6006">
        <v>1</v>
      </c>
      <c r="M6006" t="s">
        <v>31</v>
      </c>
    </row>
    <row r="6007" spans="1:13" x14ac:dyDescent="0.2">
      <c r="A6007">
        <v>7452572</v>
      </c>
      <c r="B6007">
        <v>695</v>
      </c>
      <c r="C6007" s="1">
        <v>45026</v>
      </c>
      <c r="D6007" t="s">
        <v>27</v>
      </c>
      <c r="E6007">
        <v>114524</v>
      </c>
      <c r="F6007">
        <v>736</v>
      </c>
      <c r="G6007" t="s">
        <v>14</v>
      </c>
      <c r="H6007" t="s">
        <v>14</v>
      </c>
      <c r="I6007" t="s">
        <v>20</v>
      </c>
      <c r="J6007" s="5">
        <v>1256.6400000000001</v>
      </c>
      <c r="K6007" s="7">
        <v>1496</v>
      </c>
      <c r="L6007">
        <v>4</v>
      </c>
      <c r="M6007" t="s">
        <v>28</v>
      </c>
    </row>
    <row r="6008" spans="1:13" x14ac:dyDescent="0.2">
      <c r="A6008">
        <v>7455412</v>
      </c>
      <c r="B6008">
        <v>1131</v>
      </c>
      <c r="C6008" s="1">
        <v>44089</v>
      </c>
      <c r="D6008" t="s">
        <v>32</v>
      </c>
      <c r="E6008">
        <v>47091</v>
      </c>
      <c r="F6008">
        <v>708</v>
      </c>
      <c r="G6008" t="s">
        <v>14</v>
      </c>
      <c r="H6008" t="s">
        <v>14</v>
      </c>
      <c r="I6008" t="s">
        <v>46</v>
      </c>
      <c r="J6008" s="5">
        <v>1002.6</v>
      </c>
      <c r="K6008" s="7">
        <v>1671</v>
      </c>
      <c r="L6008">
        <v>4</v>
      </c>
      <c r="M6008" t="s">
        <v>25</v>
      </c>
    </row>
    <row r="6009" spans="1:13" x14ac:dyDescent="0.2">
      <c r="A6009">
        <v>7458010</v>
      </c>
      <c r="B6009">
        <v>1204</v>
      </c>
      <c r="C6009" s="1">
        <v>43974</v>
      </c>
      <c r="D6009" t="s">
        <v>13</v>
      </c>
      <c r="E6009">
        <v>33094</v>
      </c>
      <c r="F6009">
        <v>443</v>
      </c>
      <c r="G6009" t="s">
        <v>26</v>
      </c>
      <c r="H6009" t="b">
        <v>1</v>
      </c>
      <c r="I6009" t="s">
        <v>20</v>
      </c>
      <c r="J6009" s="5">
        <v>4000.8</v>
      </c>
      <c r="K6009" s="7">
        <v>6668</v>
      </c>
      <c r="L6009">
        <v>1</v>
      </c>
      <c r="M6009" t="s">
        <v>17</v>
      </c>
    </row>
    <row r="6010" spans="1:13" x14ac:dyDescent="0.2">
      <c r="A6010">
        <v>7458070</v>
      </c>
      <c r="B6010">
        <v>557</v>
      </c>
      <c r="C6010" s="2">
        <v>44229</v>
      </c>
      <c r="D6010" t="s">
        <v>27</v>
      </c>
      <c r="E6010">
        <v>88011</v>
      </c>
      <c r="F6010">
        <v>781</v>
      </c>
      <c r="G6010" t="s">
        <v>26</v>
      </c>
      <c r="H6010" t="s">
        <v>14</v>
      </c>
      <c r="I6010" t="s">
        <v>16</v>
      </c>
      <c r="J6010" s="5">
        <v>3414.72</v>
      </c>
      <c r="K6010" s="7">
        <v>3557</v>
      </c>
      <c r="L6010">
        <v>5</v>
      </c>
      <c r="M6010" t="s">
        <v>41</v>
      </c>
    </row>
    <row r="6011" spans="1:13" x14ac:dyDescent="0.2">
      <c r="A6011">
        <v>7458129</v>
      </c>
      <c r="B6011">
        <v>535</v>
      </c>
      <c r="C6011" s="1">
        <v>44153</v>
      </c>
      <c r="D6011" t="s">
        <v>27</v>
      </c>
      <c r="E6011">
        <v>216014</v>
      </c>
      <c r="F6011">
        <v>712</v>
      </c>
      <c r="G6011" t="s">
        <v>14</v>
      </c>
      <c r="H6011" t="s">
        <v>14</v>
      </c>
      <c r="I6011" t="s">
        <v>20</v>
      </c>
      <c r="J6011" s="5">
        <v>929.76</v>
      </c>
      <c r="K6011" s="7">
        <v>1192</v>
      </c>
      <c r="L6011">
        <v>5</v>
      </c>
      <c r="M6011" t="s">
        <v>25</v>
      </c>
    </row>
    <row r="6012" spans="1:13" x14ac:dyDescent="0.2">
      <c r="A6012">
        <v>7459073</v>
      </c>
      <c r="B6012">
        <v>705</v>
      </c>
      <c r="C6012" s="1">
        <v>44605</v>
      </c>
      <c r="D6012" t="s">
        <v>23</v>
      </c>
      <c r="E6012">
        <v>235690</v>
      </c>
      <c r="F6012">
        <v>669</v>
      </c>
      <c r="G6012" t="s">
        <v>14</v>
      </c>
      <c r="H6012">
        <v>0</v>
      </c>
      <c r="I6012" t="s">
        <v>20</v>
      </c>
      <c r="J6012" s="5">
        <v>2975.04</v>
      </c>
      <c r="K6012" s="7">
        <v>0</v>
      </c>
      <c r="L6012">
        <v>1</v>
      </c>
      <c r="M6012" t="s">
        <v>47</v>
      </c>
    </row>
    <row r="6013" spans="1:13" x14ac:dyDescent="0.2">
      <c r="A6013">
        <v>7459311</v>
      </c>
      <c r="B6013">
        <v>419</v>
      </c>
      <c r="C6013" s="1">
        <v>43979</v>
      </c>
      <c r="D6013" t="s">
        <v>23</v>
      </c>
      <c r="E6013">
        <v>237529</v>
      </c>
      <c r="F6013" t="s">
        <v>38</v>
      </c>
      <c r="G6013" t="s">
        <v>14</v>
      </c>
      <c r="H6013" t="s">
        <v>30</v>
      </c>
      <c r="I6013" t="s">
        <v>24</v>
      </c>
      <c r="J6013" s="5">
        <v>1847.04</v>
      </c>
      <c r="K6013" s="7">
        <v>1924</v>
      </c>
      <c r="L6013">
        <v>4</v>
      </c>
      <c r="M6013" t="s">
        <v>36</v>
      </c>
    </row>
    <row r="6014" spans="1:13" x14ac:dyDescent="0.2">
      <c r="A6014">
        <v>7462466</v>
      </c>
      <c r="B6014">
        <v>1473</v>
      </c>
      <c r="C6014" t="s">
        <v>600</v>
      </c>
      <c r="D6014" t="s">
        <v>23</v>
      </c>
      <c r="E6014">
        <v>158388</v>
      </c>
      <c r="F6014">
        <v>705</v>
      </c>
      <c r="G6014" t="s">
        <v>14</v>
      </c>
      <c r="H6014" t="b">
        <v>0</v>
      </c>
      <c r="I6014" t="s">
        <v>20</v>
      </c>
      <c r="J6014" s="5">
        <v>3662.88</v>
      </c>
      <c r="K6014" s="7">
        <v>4696</v>
      </c>
      <c r="L6014">
        <v>2</v>
      </c>
      <c r="M6014" t="s">
        <v>35</v>
      </c>
    </row>
    <row r="6015" spans="1:13" x14ac:dyDescent="0.2">
      <c r="A6015">
        <v>7463470</v>
      </c>
      <c r="B6015">
        <v>100</v>
      </c>
      <c r="C6015" s="1">
        <v>44265</v>
      </c>
      <c r="D6015" t="s">
        <v>37</v>
      </c>
      <c r="E6015">
        <v>83663</v>
      </c>
      <c r="G6015" t="s">
        <v>14</v>
      </c>
      <c r="H6015" t="s">
        <v>15</v>
      </c>
      <c r="I6015" t="s">
        <v>16</v>
      </c>
      <c r="J6015" s="5">
        <v>1480.2</v>
      </c>
      <c r="K6015" s="7">
        <v>2467</v>
      </c>
      <c r="L6015">
        <v>1</v>
      </c>
      <c r="M6015" t="s">
        <v>34</v>
      </c>
    </row>
    <row r="6016" spans="1:13" x14ac:dyDescent="0.2">
      <c r="A6016">
        <v>7465805</v>
      </c>
      <c r="B6016">
        <v>1359</v>
      </c>
      <c r="C6016" s="2">
        <v>45511</v>
      </c>
      <c r="D6016" t="s">
        <v>13</v>
      </c>
      <c r="E6016">
        <v>206359</v>
      </c>
      <c r="G6016" t="s">
        <v>14</v>
      </c>
      <c r="H6016" t="s">
        <v>14</v>
      </c>
      <c r="I6016" t="s">
        <v>20</v>
      </c>
      <c r="J6016" s="5">
        <v>3562.56</v>
      </c>
      <c r="K6016" s="7">
        <v>3711</v>
      </c>
      <c r="L6016">
        <v>3</v>
      </c>
      <c r="M6016" t="s">
        <v>25</v>
      </c>
    </row>
    <row r="6017" spans="1:13" x14ac:dyDescent="0.2">
      <c r="A6017">
        <v>7467977</v>
      </c>
      <c r="B6017">
        <v>719</v>
      </c>
      <c r="C6017" s="1">
        <v>45162</v>
      </c>
      <c r="D6017" t="s">
        <v>13</v>
      </c>
      <c r="E6017">
        <v>114462</v>
      </c>
      <c r="F6017">
        <v>620</v>
      </c>
      <c r="G6017" t="s">
        <v>26</v>
      </c>
      <c r="I6017" t="s">
        <v>16</v>
      </c>
      <c r="J6017" s="5">
        <v>5243.7</v>
      </c>
      <c r="K6017" s="7">
        <v>7945</v>
      </c>
      <c r="L6017">
        <v>3</v>
      </c>
      <c r="M6017" t="s">
        <v>21</v>
      </c>
    </row>
    <row r="6018" spans="1:13" x14ac:dyDescent="0.2">
      <c r="A6018">
        <v>7468657</v>
      </c>
      <c r="B6018">
        <v>443</v>
      </c>
      <c r="D6018" t="s">
        <v>27</v>
      </c>
      <c r="E6018">
        <v>212620</v>
      </c>
      <c r="F6018">
        <v>754</v>
      </c>
      <c r="G6018" t="s">
        <v>26</v>
      </c>
      <c r="H6018">
        <v>1</v>
      </c>
      <c r="I6018" t="s">
        <v>16</v>
      </c>
      <c r="J6018" s="5">
        <v>4551.3599999999997</v>
      </c>
      <c r="K6018" s="7">
        <v>4741</v>
      </c>
      <c r="L6018">
        <v>2</v>
      </c>
      <c r="M6018" t="s">
        <v>17</v>
      </c>
    </row>
    <row r="6019" spans="1:13" x14ac:dyDescent="0.2">
      <c r="A6019">
        <v>7471479</v>
      </c>
      <c r="B6019">
        <v>1147</v>
      </c>
      <c r="C6019" t="s">
        <v>363</v>
      </c>
      <c r="D6019" t="s">
        <v>23</v>
      </c>
      <c r="E6019">
        <v>63822</v>
      </c>
      <c r="F6019">
        <v>623</v>
      </c>
      <c r="G6019" t="s">
        <v>26</v>
      </c>
      <c r="H6019" t="b">
        <v>0</v>
      </c>
      <c r="I6019" t="s">
        <v>43</v>
      </c>
      <c r="J6019" s="5">
        <v>2350.08</v>
      </c>
      <c r="K6019" s="7">
        <v>2448</v>
      </c>
      <c r="L6019">
        <v>3</v>
      </c>
    </row>
    <row r="6020" spans="1:13" x14ac:dyDescent="0.2">
      <c r="A6020">
        <v>7473635</v>
      </c>
      <c r="B6020">
        <v>97</v>
      </c>
      <c r="C6020" t="s">
        <v>601</v>
      </c>
      <c r="D6020" t="s">
        <v>19</v>
      </c>
      <c r="E6020">
        <v>227951</v>
      </c>
      <c r="G6020" t="s">
        <v>14</v>
      </c>
      <c r="H6020" t="s">
        <v>30</v>
      </c>
      <c r="I6020" t="s">
        <v>16</v>
      </c>
      <c r="J6020" s="5">
        <v>1558.08</v>
      </c>
      <c r="K6020" s="7">
        <v>1623</v>
      </c>
      <c r="L6020">
        <v>2</v>
      </c>
      <c r="M6020" t="s">
        <v>35</v>
      </c>
    </row>
    <row r="6021" spans="1:13" x14ac:dyDescent="0.2">
      <c r="A6021">
        <v>7473874</v>
      </c>
      <c r="B6021">
        <v>1715</v>
      </c>
      <c r="C6021" s="1">
        <v>44397</v>
      </c>
      <c r="D6021" t="s">
        <v>27</v>
      </c>
      <c r="E6021">
        <v>319842</v>
      </c>
      <c r="G6021" t="s">
        <v>14</v>
      </c>
      <c r="H6021" t="b">
        <v>1</v>
      </c>
      <c r="I6021" t="s">
        <v>20</v>
      </c>
      <c r="J6021" s="5">
        <v>4046.4</v>
      </c>
      <c r="K6021" s="7">
        <v>4215</v>
      </c>
      <c r="L6021">
        <v>1</v>
      </c>
    </row>
    <row r="6022" spans="1:13" x14ac:dyDescent="0.2">
      <c r="A6022">
        <v>7474967</v>
      </c>
      <c r="B6022">
        <v>1400</v>
      </c>
      <c r="D6022" t="s">
        <v>37</v>
      </c>
      <c r="E6022">
        <v>47011</v>
      </c>
      <c r="F6022">
        <v>705</v>
      </c>
      <c r="G6022" t="s">
        <v>14</v>
      </c>
      <c r="H6022">
        <v>1</v>
      </c>
      <c r="I6022" t="s">
        <v>20</v>
      </c>
      <c r="J6022" s="5">
        <v>2959.44</v>
      </c>
      <c r="K6022" s="7">
        <v>4484</v>
      </c>
      <c r="L6022">
        <v>2</v>
      </c>
      <c r="M6022" t="s">
        <v>47</v>
      </c>
    </row>
    <row r="6023" spans="1:13" x14ac:dyDescent="0.2">
      <c r="A6023">
        <v>7475458</v>
      </c>
      <c r="B6023">
        <v>309</v>
      </c>
      <c r="C6023" s="1">
        <v>44535</v>
      </c>
      <c r="D6023" t="s">
        <v>37</v>
      </c>
      <c r="E6023">
        <v>54366</v>
      </c>
      <c r="F6023">
        <v>551</v>
      </c>
      <c r="G6023" t="s">
        <v>14</v>
      </c>
      <c r="H6023" t="s">
        <v>45</v>
      </c>
      <c r="I6023" t="s">
        <v>20</v>
      </c>
      <c r="J6023" s="5">
        <v>2647.92</v>
      </c>
      <c r="K6023" s="7">
        <v>4012</v>
      </c>
      <c r="L6023">
        <v>5</v>
      </c>
      <c r="M6023" t="s">
        <v>25</v>
      </c>
    </row>
    <row r="6024" spans="1:13" x14ac:dyDescent="0.2">
      <c r="A6024">
        <v>7477176</v>
      </c>
      <c r="B6024">
        <v>162</v>
      </c>
      <c r="C6024" s="1">
        <v>44066</v>
      </c>
      <c r="D6024" t="s">
        <v>23</v>
      </c>
      <c r="E6024">
        <v>22290</v>
      </c>
      <c r="F6024">
        <v>773</v>
      </c>
      <c r="G6024" t="s">
        <v>26</v>
      </c>
      <c r="I6024" t="s">
        <v>16</v>
      </c>
      <c r="J6024" s="5">
        <v>784.74</v>
      </c>
      <c r="K6024" s="7">
        <v>1189</v>
      </c>
      <c r="L6024">
        <v>3</v>
      </c>
      <c r="M6024" t="s">
        <v>17</v>
      </c>
    </row>
    <row r="6025" spans="1:13" x14ac:dyDescent="0.2">
      <c r="A6025">
        <v>7478155</v>
      </c>
      <c r="B6025">
        <v>1160</v>
      </c>
      <c r="C6025" s="2">
        <v>44303</v>
      </c>
      <c r="D6025" t="s">
        <v>19</v>
      </c>
      <c r="E6025">
        <v>286778</v>
      </c>
      <c r="F6025">
        <v>767</v>
      </c>
      <c r="G6025" t="s">
        <v>14</v>
      </c>
      <c r="H6025">
        <v>1</v>
      </c>
      <c r="I6025" t="s">
        <v>16</v>
      </c>
      <c r="J6025" s="5">
        <v>3447.36</v>
      </c>
      <c r="K6025" s="7">
        <v>3591</v>
      </c>
      <c r="L6025">
        <v>1</v>
      </c>
      <c r="M6025" t="s">
        <v>34</v>
      </c>
    </row>
    <row r="6026" spans="1:13" x14ac:dyDescent="0.2">
      <c r="A6026">
        <v>7478826</v>
      </c>
      <c r="B6026">
        <v>1361</v>
      </c>
      <c r="C6026" s="1">
        <v>44302</v>
      </c>
      <c r="D6026" t="s">
        <v>37</v>
      </c>
      <c r="E6026">
        <v>225842</v>
      </c>
      <c r="F6026" t="s">
        <v>38</v>
      </c>
      <c r="G6026" t="s">
        <v>14</v>
      </c>
      <c r="H6026" t="s">
        <v>14</v>
      </c>
      <c r="I6026" t="s">
        <v>16</v>
      </c>
      <c r="J6026" s="5">
        <v>1094.4000000000001</v>
      </c>
      <c r="K6026" s="7">
        <v>1824</v>
      </c>
      <c r="L6026">
        <v>2</v>
      </c>
      <c r="M6026" t="s">
        <v>41</v>
      </c>
    </row>
    <row r="6027" spans="1:13" x14ac:dyDescent="0.2">
      <c r="A6027">
        <v>7479850</v>
      </c>
      <c r="B6027">
        <v>1469</v>
      </c>
      <c r="C6027" s="2">
        <v>44729</v>
      </c>
      <c r="D6027" t="s">
        <v>27</v>
      </c>
      <c r="E6027">
        <v>41531</v>
      </c>
      <c r="F6027">
        <v>748</v>
      </c>
      <c r="G6027" t="s">
        <v>14</v>
      </c>
      <c r="H6027" t="s">
        <v>15</v>
      </c>
      <c r="I6027" t="s">
        <v>20</v>
      </c>
      <c r="J6027" s="5">
        <v>2310.84</v>
      </c>
      <c r="K6027" s="7">
        <v>2751</v>
      </c>
      <c r="L6027">
        <v>3</v>
      </c>
      <c r="M6027" t="s">
        <v>28</v>
      </c>
    </row>
    <row r="6028" spans="1:13" x14ac:dyDescent="0.2">
      <c r="A6028">
        <v>7480047</v>
      </c>
      <c r="B6028">
        <v>1341</v>
      </c>
      <c r="C6028" s="2">
        <v>45378</v>
      </c>
      <c r="D6028" t="s">
        <v>19</v>
      </c>
      <c r="E6028">
        <v>133557</v>
      </c>
      <c r="F6028">
        <v>407</v>
      </c>
      <c r="G6028" t="s">
        <v>14</v>
      </c>
      <c r="H6028">
        <v>0</v>
      </c>
      <c r="I6028" t="s">
        <v>16</v>
      </c>
      <c r="J6028" s="5">
        <v>6618.24</v>
      </c>
      <c r="K6028" s="7">
        <v>6894</v>
      </c>
      <c r="L6028">
        <v>4</v>
      </c>
      <c r="M6028" t="s">
        <v>47</v>
      </c>
    </row>
    <row r="6029" spans="1:13" x14ac:dyDescent="0.2">
      <c r="A6029">
        <v>7481787</v>
      </c>
      <c r="B6029">
        <v>93</v>
      </c>
      <c r="C6029" s="1">
        <v>43892</v>
      </c>
      <c r="D6029" t="s">
        <v>37</v>
      </c>
      <c r="E6029">
        <v>53475</v>
      </c>
      <c r="F6029">
        <v>692</v>
      </c>
      <c r="G6029" t="s">
        <v>14</v>
      </c>
      <c r="H6029" t="s">
        <v>30</v>
      </c>
      <c r="I6029" t="s">
        <v>33</v>
      </c>
      <c r="J6029" s="5">
        <v>4646.46</v>
      </c>
      <c r="K6029" s="7">
        <v>5957</v>
      </c>
      <c r="L6029">
        <v>4</v>
      </c>
      <c r="M6029" t="s">
        <v>36</v>
      </c>
    </row>
    <row r="6030" spans="1:13" x14ac:dyDescent="0.2">
      <c r="A6030">
        <v>7483487</v>
      </c>
      <c r="B6030">
        <v>1380</v>
      </c>
      <c r="D6030" t="s">
        <v>37</v>
      </c>
      <c r="E6030">
        <v>268253</v>
      </c>
      <c r="F6030">
        <v>655</v>
      </c>
      <c r="G6030" t="s">
        <v>14</v>
      </c>
      <c r="H6030" t="b">
        <v>0</v>
      </c>
      <c r="I6030" t="s">
        <v>33</v>
      </c>
      <c r="J6030" s="5">
        <v>5507.04</v>
      </c>
      <c r="K6030" s="7">
        <v>8344</v>
      </c>
      <c r="L6030">
        <v>3</v>
      </c>
      <c r="M6030" t="s">
        <v>31</v>
      </c>
    </row>
    <row r="6031" spans="1:13" x14ac:dyDescent="0.2">
      <c r="A6031">
        <v>7484095</v>
      </c>
      <c r="B6031">
        <v>921</v>
      </c>
      <c r="D6031" t="s">
        <v>32</v>
      </c>
      <c r="E6031">
        <v>19505</v>
      </c>
      <c r="F6031">
        <v>770</v>
      </c>
      <c r="G6031" t="s">
        <v>26</v>
      </c>
      <c r="I6031" t="s">
        <v>46</v>
      </c>
      <c r="J6031" s="5">
        <v>932.4</v>
      </c>
      <c r="K6031" s="7">
        <v>1110</v>
      </c>
      <c r="L6031">
        <v>4</v>
      </c>
      <c r="M6031" t="s">
        <v>38</v>
      </c>
    </row>
    <row r="6032" spans="1:13" x14ac:dyDescent="0.2">
      <c r="A6032">
        <v>7484311</v>
      </c>
      <c r="B6032">
        <v>1694</v>
      </c>
      <c r="C6032" s="2">
        <v>44287</v>
      </c>
      <c r="D6032" t="s">
        <v>19</v>
      </c>
      <c r="E6032">
        <v>84928</v>
      </c>
      <c r="F6032">
        <v>650</v>
      </c>
      <c r="G6032" t="s">
        <v>26</v>
      </c>
      <c r="H6032" t="s">
        <v>30</v>
      </c>
      <c r="I6032" t="s">
        <v>20</v>
      </c>
      <c r="J6032" s="5">
        <v>1519.32</v>
      </c>
      <c r="K6032" s="7">
        <v>2302</v>
      </c>
      <c r="L6032">
        <v>5</v>
      </c>
      <c r="M6032" t="s">
        <v>34</v>
      </c>
    </row>
    <row r="6033" spans="1:13" x14ac:dyDescent="0.2">
      <c r="A6033">
        <v>7484372</v>
      </c>
      <c r="B6033">
        <v>516</v>
      </c>
      <c r="D6033" t="s">
        <v>29</v>
      </c>
      <c r="E6033">
        <v>193248</v>
      </c>
      <c r="F6033">
        <v>782</v>
      </c>
      <c r="G6033" t="s">
        <v>14</v>
      </c>
      <c r="I6033" t="s">
        <v>20</v>
      </c>
      <c r="J6033" s="5">
        <v>1122</v>
      </c>
      <c r="K6033" s="7">
        <v>1700</v>
      </c>
      <c r="L6033">
        <v>3</v>
      </c>
      <c r="M6033" t="s">
        <v>35</v>
      </c>
    </row>
    <row r="6034" spans="1:13" x14ac:dyDescent="0.2">
      <c r="A6034">
        <v>7485087</v>
      </c>
      <c r="B6034">
        <v>631</v>
      </c>
      <c r="C6034" s="1">
        <v>44020</v>
      </c>
      <c r="D6034" t="s">
        <v>27</v>
      </c>
      <c r="E6034">
        <v>226471</v>
      </c>
      <c r="F6034">
        <v>628</v>
      </c>
      <c r="G6034" t="s">
        <v>14</v>
      </c>
      <c r="I6034" t="s">
        <v>16</v>
      </c>
      <c r="J6034" s="5">
        <v>1307.46</v>
      </c>
      <c r="K6034" s="7">
        <v>1981</v>
      </c>
      <c r="L6034">
        <v>5</v>
      </c>
      <c r="M6034" t="s">
        <v>17</v>
      </c>
    </row>
    <row r="6035" spans="1:13" x14ac:dyDescent="0.2">
      <c r="A6035">
        <v>7490677</v>
      </c>
      <c r="B6035">
        <v>745</v>
      </c>
      <c r="C6035" s="1">
        <v>44972</v>
      </c>
      <c r="D6035" t="s">
        <v>32</v>
      </c>
      <c r="E6035">
        <v>225141</v>
      </c>
      <c r="F6035">
        <v>820</v>
      </c>
      <c r="G6035" t="s">
        <v>14</v>
      </c>
      <c r="H6035" t="b">
        <v>1</v>
      </c>
      <c r="I6035" t="s">
        <v>16</v>
      </c>
      <c r="J6035" s="5">
        <v>5024.6400000000003</v>
      </c>
      <c r="K6035" s="7">
        <v>5234</v>
      </c>
      <c r="L6035">
        <v>5</v>
      </c>
      <c r="M6035" t="s">
        <v>47</v>
      </c>
    </row>
    <row r="6036" spans="1:13" x14ac:dyDescent="0.2">
      <c r="A6036">
        <v>7490936</v>
      </c>
      <c r="B6036">
        <v>597</v>
      </c>
      <c r="C6036" t="s">
        <v>602</v>
      </c>
      <c r="D6036" t="s">
        <v>29</v>
      </c>
      <c r="E6036">
        <v>179859</v>
      </c>
      <c r="F6036">
        <v>704</v>
      </c>
      <c r="G6036" t="s">
        <v>26</v>
      </c>
      <c r="H6036" t="s">
        <v>26</v>
      </c>
      <c r="I6036" t="s">
        <v>16</v>
      </c>
      <c r="J6036" s="5">
        <v>1978.2</v>
      </c>
      <c r="K6036" s="7">
        <v>2355</v>
      </c>
      <c r="L6036">
        <v>4</v>
      </c>
      <c r="M6036" t="s">
        <v>38</v>
      </c>
    </row>
    <row r="6037" spans="1:13" x14ac:dyDescent="0.2">
      <c r="A6037">
        <v>7493184</v>
      </c>
      <c r="B6037">
        <v>730</v>
      </c>
      <c r="D6037" t="s">
        <v>13</v>
      </c>
      <c r="E6037">
        <v>108518</v>
      </c>
      <c r="F6037">
        <v>780</v>
      </c>
      <c r="G6037" t="s">
        <v>14</v>
      </c>
      <c r="H6037" t="b">
        <v>1</v>
      </c>
      <c r="I6037" t="s">
        <v>16</v>
      </c>
      <c r="J6037" s="5">
        <v>953.28</v>
      </c>
      <c r="K6037" s="7">
        <v>993</v>
      </c>
      <c r="L6037">
        <v>5</v>
      </c>
      <c r="M6037" t="s">
        <v>47</v>
      </c>
    </row>
    <row r="6038" spans="1:13" x14ac:dyDescent="0.2">
      <c r="A6038">
        <v>7493370</v>
      </c>
      <c r="B6038">
        <v>489</v>
      </c>
      <c r="C6038" s="2">
        <v>44153</v>
      </c>
      <c r="D6038" t="s">
        <v>37</v>
      </c>
      <c r="E6038">
        <v>66908</v>
      </c>
      <c r="F6038">
        <v>664</v>
      </c>
      <c r="G6038" t="s">
        <v>14</v>
      </c>
      <c r="H6038" t="b">
        <v>1</v>
      </c>
      <c r="I6038" t="s">
        <v>20</v>
      </c>
      <c r="J6038" s="5">
        <v>1606.8</v>
      </c>
      <c r="K6038" s="7">
        <v>2060</v>
      </c>
      <c r="L6038">
        <v>5</v>
      </c>
      <c r="M6038" t="s">
        <v>28</v>
      </c>
    </row>
    <row r="6039" spans="1:13" x14ac:dyDescent="0.2">
      <c r="A6039">
        <v>7493386</v>
      </c>
      <c r="B6039">
        <v>523</v>
      </c>
      <c r="D6039" t="s">
        <v>29</v>
      </c>
      <c r="E6039">
        <v>141365</v>
      </c>
      <c r="F6039">
        <v>580</v>
      </c>
      <c r="G6039" t="s">
        <v>14</v>
      </c>
      <c r="H6039" t="s">
        <v>26</v>
      </c>
      <c r="I6039" t="s">
        <v>20</v>
      </c>
      <c r="J6039" s="5">
        <v>2570.1</v>
      </c>
      <c r="K6039" s="7">
        <v>3295</v>
      </c>
      <c r="L6039">
        <v>2</v>
      </c>
      <c r="M6039" t="s">
        <v>35</v>
      </c>
    </row>
    <row r="6040" spans="1:13" x14ac:dyDescent="0.2">
      <c r="A6040">
        <v>7493413</v>
      </c>
      <c r="B6040">
        <v>1228</v>
      </c>
      <c r="C6040" s="1">
        <v>44389</v>
      </c>
      <c r="D6040" t="s">
        <v>23</v>
      </c>
      <c r="E6040">
        <v>182812</v>
      </c>
      <c r="F6040">
        <v>756</v>
      </c>
      <c r="G6040" t="s">
        <v>14</v>
      </c>
      <c r="H6040">
        <v>0</v>
      </c>
      <c r="I6040" t="s">
        <v>20</v>
      </c>
      <c r="J6040" s="5">
        <v>672</v>
      </c>
      <c r="K6040" s="7">
        <v>1120</v>
      </c>
      <c r="L6040">
        <v>4</v>
      </c>
      <c r="M6040" t="s">
        <v>41</v>
      </c>
    </row>
    <row r="6041" spans="1:13" x14ac:dyDescent="0.2">
      <c r="A6041">
        <v>7493829</v>
      </c>
      <c r="B6041">
        <v>430</v>
      </c>
      <c r="C6041" s="1">
        <v>44422</v>
      </c>
      <c r="D6041" t="s">
        <v>37</v>
      </c>
      <c r="E6041">
        <v>182101</v>
      </c>
      <c r="G6041" t="s">
        <v>14</v>
      </c>
      <c r="H6041" t="b">
        <v>1</v>
      </c>
      <c r="I6041" t="s">
        <v>20</v>
      </c>
      <c r="J6041" s="5">
        <v>1345.2</v>
      </c>
      <c r="K6041" s="7">
        <v>2242</v>
      </c>
      <c r="L6041">
        <v>2</v>
      </c>
    </row>
    <row r="6042" spans="1:13" x14ac:dyDescent="0.2">
      <c r="A6042">
        <v>7494720</v>
      </c>
      <c r="B6042">
        <v>195</v>
      </c>
      <c r="C6042" t="s">
        <v>373</v>
      </c>
      <c r="D6042" t="s">
        <v>37</v>
      </c>
      <c r="E6042">
        <v>232679</v>
      </c>
      <c r="F6042">
        <v>620</v>
      </c>
      <c r="G6042" t="s">
        <v>14</v>
      </c>
      <c r="H6042" t="b">
        <v>0</v>
      </c>
      <c r="I6042" t="s">
        <v>16</v>
      </c>
      <c r="J6042" s="5">
        <v>4219.8</v>
      </c>
      <c r="K6042" s="7">
        <v>5410</v>
      </c>
      <c r="L6042">
        <v>2</v>
      </c>
      <c r="M6042" t="s">
        <v>34</v>
      </c>
    </row>
    <row r="6043" spans="1:13" x14ac:dyDescent="0.2">
      <c r="A6043">
        <v>7496118</v>
      </c>
      <c r="B6043">
        <v>560</v>
      </c>
      <c r="C6043" s="1">
        <v>45517</v>
      </c>
      <c r="D6043" t="s">
        <v>32</v>
      </c>
      <c r="E6043">
        <v>191200000</v>
      </c>
      <c r="F6043">
        <v>831</v>
      </c>
      <c r="G6043" t="s">
        <v>14</v>
      </c>
      <c r="H6043" t="s">
        <v>30</v>
      </c>
      <c r="I6043" t="s">
        <v>24</v>
      </c>
      <c r="J6043" s="5">
        <v>1362.48</v>
      </c>
      <c r="K6043" s="7">
        <v>1622</v>
      </c>
      <c r="L6043">
        <v>3</v>
      </c>
      <c r="M6043" t="s">
        <v>41</v>
      </c>
    </row>
    <row r="6044" spans="1:13" x14ac:dyDescent="0.2">
      <c r="A6044">
        <v>7496460</v>
      </c>
      <c r="B6044">
        <v>947</v>
      </c>
      <c r="C6044" t="s">
        <v>603</v>
      </c>
      <c r="D6044" t="s">
        <v>37</v>
      </c>
      <c r="E6044">
        <v>146463</v>
      </c>
      <c r="F6044">
        <v>743</v>
      </c>
      <c r="G6044" t="s">
        <v>14</v>
      </c>
      <c r="H6044">
        <v>0</v>
      </c>
      <c r="I6044" t="s">
        <v>24</v>
      </c>
      <c r="J6044" s="5">
        <v>1925.22</v>
      </c>
      <c r="K6044" s="7">
        <v>2917</v>
      </c>
      <c r="L6044">
        <v>1</v>
      </c>
    </row>
    <row r="6045" spans="1:13" x14ac:dyDescent="0.2">
      <c r="A6045">
        <v>7499129</v>
      </c>
      <c r="B6045">
        <v>361</v>
      </c>
      <c r="C6045" s="2">
        <v>44229</v>
      </c>
      <c r="D6045" t="s">
        <v>23</v>
      </c>
      <c r="E6045">
        <v>79392</v>
      </c>
      <c r="G6045" t="s">
        <v>26</v>
      </c>
      <c r="H6045" t="s">
        <v>26</v>
      </c>
      <c r="I6045" t="s">
        <v>16</v>
      </c>
      <c r="J6045" s="5">
        <v>2799.72</v>
      </c>
      <c r="K6045" s="7">
        <v>4242</v>
      </c>
      <c r="L6045">
        <v>5</v>
      </c>
      <c r="M6045" t="s">
        <v>52</v>
      </c>
    </row>
    <row r="6046" spans="1:13" x14ac:dyDescent="0.2">
      <c r="A6046">
        <v>7500782</v>
      </c>
      <c r="B6046">
        <v>1388</v>
      </c>
      <c r="C6046" s="1">
        <v>44271</v>
      </c>
      <c r="D6046" t="s">
        <v>13</v>
      </c>
      <c r="E6046">
        <v>66057</v>
      </c>
      <c r="F6046">
        <v>642</v>
      </c>
      <c r="G6046" t="s">
        <v>14</v>
      </c>
      <c r="H6046" t="s">
        <v>40</v>
      </c>
      <c r="I6046" t="s">
        <v>16</v>
      </c>
      <c r="J6046" s="5">
        <v>1193.94</v>
      </c>
      <c r="K6046" s="7">
        <v>1809</v>
      </c>
      <c r="L6046">
        <v>1</v>
      </c>
      <c r="M6046" t="s">
        <v>34</v>
      </c>
    </row>
    <row r="6047" spans="1:13" x14ac:dyDescent="0.2">
      <c r="A6047">
        <v>7500810</v>
      </c>
      <c r="B6047">
        <v>1202</v>
      </c>
      <c r="C6047" t="s">
        <v>604</v>
      </c>
      <c r="D6047" t="s">
        <v>23</v>
      </c>
      <c r="E6047">
        <v>195675</v>
      </c>
      <c r="G6047" t="s">
        <v>14</v>
      </c>
      <c r="H6047" t="s">
        <v>14</v>
      </c>
      <c r="I6047" t="s">
        <v>33</v>
      </c>
      <c r="J6047" s="5">
        <v>1554.6</v>
      </c>
      <c r="K6047" s="7">
        <v>2591</v>
      </c>
      <c r="L6047">
        <v>1</v>
      </c>
      <c r="M6047" t="s">
        <v>34</v>
      </c>
    </row>
    <row r="6048" spans="1:13" x14ac:dyDescent="0.2">
      <c r="A6048">
        <v>7505578</v>
      </c>
      <c r="B6048">
        <v>1430</v>
      </c>
      <c r="C6048" s="1">
        <v>43860</v>
      </c>
      <c r="D6048" t="s">
        <v>29</v>
      </c>
      <c r="E6048">
        <v>164860</v>
      </c>
      <c r="F6048">
        <v>617</v>
      </c>
      <c r="G6048" t="s">
        <v>14</v>
      </c>
      <c r="H6048" t="b">
        <v>1</v>
      </c>
      <c r="I6048" t="s">
        <v>20</v>
      </c>
      <c r="J6048" s="5">
        <v>1027.8</v>
      </c>
      <c r="K6048" s="7">
        <v>1713</v>
      </c>
      <c r="L6048">
        <v>2</v>
      </c>
    </row>
    <row r="6049" spans="1:13" x14ac:dyDescent="0.2">
      <c r="A6049">
        <v>7505659</v>
      </c>
      <c r="B6049">
        <v>712</v>
      </c>
      <c r="C6049" s="2">
        <v>44960</v>
      </c>
      <c r="D6049" t="s">
        <v>19</v>
      </c>
      <c r="E6049">
        <v>130568</v>
      </c>
      <c r="F6049">
        <v>741</v>
      </c>
      <c r="G6049" t="s">
        <v>14</v>
      </c>
      <c r="H6049">
        <v>1</v>
      </c>
      <c r="I6049" t="s">
        <v>20</v>
      </c>
      <c r="J6049" s="5">
        <v>3436.44</v>
      </c>
      <c r="K6049" s="7">
        <v>4091</v>
      </c>
      <c r="L6049">
        <v>3</v>
      </c>
      <c r="M6049" t="s">
        <v>41</v>
      </c>
    </row>
    <row r="6050" spans="1:13" x14ac:dyDescent="0.2">
      <c r="A6050">
        <v>7505787</v>
      </c>
      <c r="B6050">
        <v>1243</v>
      </c>
      <c r="D6050" t="s">
        <v>13</v>
      </c>
      <c r="E6050">
        <v>204444</v>
      </c>
      <c r="F6050">
        <v>755</v>
      </c>
      <c r="G6050" t="s">
        <v>14</v>
      </c>
      <c r="H6050" t="s">
        <v>14</v>
      </c>
      <c r="I6050" t="s">
        <v>20</v>
      </c>
      <c r="J6050" s="5">
        <v>4289.3999999999996</v>
      </c>
      <c r="K6050" s="7">
        <v>7149</v>
      </c>
      <c r="L6050">
        <v>1</v>
      </c>
      <c r="M6050" t="s">
        <v>34</v>
      </c>
    </row>
    <row r="6051" spans="1:13" x14ac:dyDescent="0.2">
      <c r="A6051">
        <v>7507773</v>
      </c>
      <c r="B6051">
        <v>1472</v>
      </c>
      <c r="C6051" s="2">
        <v>45552</v>
      </c>
      <c r="D6051" t="s">
        <v>23</v>
      </c>
      <c r="E6051">
        <v>216261</v>
      </c>
      <c r="F6051">
        <v>610</v>
      </c>
      <c r="G6051" t="s">
        <v>26</v>
      </c>
      <c r="H6051" t="s">
        <v>15</v>
      </c>
      <c r="I6051" t="s">
        <v>16</v>
      </c>
      <c r="J6051" s="5">
        <v>6578.88</v>
      </c>
      <c r="K6051" s="7">
        <v>6853</v>
      </c>
      <c r="L6051">
        <v>2</v>
      </c>
      <c r="M6051" t="s">
        <v>36</v>
      </c>
    </row>
    <row r="6052" spans="1:13" x14ac:dyDescent="0.2">
      <c r="A6052">
        <v>7509068</v>
      </c>
      <c r="B6052">
        <v>243</v>
      </c>
      <c r="C6052" s="1">
        <v>44924</v>
      </c>
      <c r="D6052" t="s">
        <v>19</v>
      </c>
      <c r="E6052">
        <v>147031</v>
      </c>
      <c r="F6052">
        <v>785</v>
      </c>
      <c r="G6052" t="s">
        <v>26</v>
      </c>
      <c r="H6052">
        <v>1</v>
      </c>
      <c r="I6052" t="s">
        <v>20</v>
      </c>
      <c r="J6052" s="5">
        <v>1655.16</v>
      </c>
      <c r="K6052" s="7">
        <v>2122</v>
      </c>
      <c r="L6052">
        <v>4</v>
      </c>
    </row>
    <row r="6053" spans="1:13" x14ac:dyDescent="0.2">
      <c r="A6053">
        <v>7509098</v>
      </c>
      <c r="B6053">
        <v>1734</v>
      </c>
      <c r="C6053" s="1">
        <v>44784</v>
      </c>
      <c r="D6053" t="s">
        <v>32</v>
      </c>
      <c r="E6053">
        <v>57189</v>
      </c>
      <c r="F6053">
        <v>813</v>
      </c>
      <c r="G6053" t="s">
        <v>14</v>
      </c>
      <c r="H6053">
        <v>0</v>
      </c>
      <c r="I6053" t="s">
        <v>20</v>
      </c>
      <c r="J6053" s="5">
        <v>2978.88</v>
      </c>
      <c r="K6053" s="7">
        <v>3103</v>
      </c>
      <c r="L6053">
        <v>4</v>
      </c>
      <c r="M6053" t="s">
        <v>41</v>
      </c>
    </row>
    <row r="6054" spans="1:13" x14ac:dyDescent="0.2">
      <c r="A6054">
        <v>7510180</v>
      </c>
      <c r="B6054">
        <v>1369</v>
      </c>
      <c r="C6054" s="1">
        <v>44645</v>
      </c>
      <c r="D6054" t="s">
        <v>32</v>
      </c>
      <c r="E6054">
        <v>98922</v>
      </c>
      <c r="F6054">
        <v>786</v>
      </c>
      <c r="G6054" t="s">
        <v>26</v>
      </c>
      <c r="H6054" t="s">
        <v>40</v>
      </c>
      <c r="I6054" t="s">
        <v>24</v>
      </c>
      <c r="J6054" s="5">
        <v>1303.3800000000001</v>
      </c>
      <c r="K6054" s="7">
        <v>1671</v>
      </c>
      <c r="L6054">
        <v>3</v>
      </c>
      <c r="M6054" t="s">
        <v>17</v>
      </c>
    </row>
    <row r="6055" spans="1:13" x14ac:dyDescent="0.2">
      <c r="A6055">
        <v>7513272</v>
      </c>
      <c r="B6055">
        <v>969</v>
      </c>
      <c r="C6055" s="1">
        <v>44707</v>
      </c>
      <c r="D6055" t="s">
        <v>27</v>
      </c>
      <c r="E6055">
        <v>158940</v>
      </c>
      <c r="F6055">
        <v>686</v>
      </c>
      <c r="G6055" t="s">
        <v>14</v>
      </c>
      <c r="H6055" t="s">
        <v>14</v>
      </c>
      <c r="I6055" t="s">
        <v>20</v>
      </c>
      <c r="J6055" s="5">
        <v>1177.8</v>
      </c>
      <c r="K6055" s="7">
        <v>1510</v>
      </c>
      <c r="L6055">
        <v>4</v>
      </c>
      <c r="M6055" t="s">
        <v>34</v>
      </c>
    </row>
    <row r="6056" spans="1:13" x14ac:dyDescent="0.2">
      <c r="A6056">
        <v>7518504</v>
      </c>
      <c r="B6056">
        <v>1311</v>
      </c>
      <c r="D6056" t="s">
        <v>13</v>
      </c>
      <c r="E6056">
        <v>232382</v>
      </c>
      <c r="F6056">
        <v>819</v>
      </c>
      <c r="G6056" t="s">
        <v>26</v>
      </c>
      <c r="H6056">
        <v>1</v>
      </c>
      <c r="I6056" t="s">
        <v>20</v>
      </c>
      <c r="J6056" s="5">
        <v>993.3</v>
      </c>
      <c r="K6056" s="7">
        <v>1505</v>
      </c>
      <c r="L6056">
        <v>3</v>
      </c>
      <c r="M6056" t="s">
        <v>52</v>
      </c>
    </row>
    <row r="6057" spans="1:13" x14ac:dyDescent="0.2">
      <c r="A6057">
        <v>7519409</v>
      </c>
      <c r="B6057">
        <v>26</v>
      </c>
      <c r="C6057" s="1">
        <v>44015</v>
      </c>
      <c r="D6057" t="s">
        <v>19</v>
      </c>
      <c r="E6057">
        <v>122809</v>
      </c>
      <c r="F6057">
        <v>615</v>
      </c>
      <c r="G6057" t="s">
        <v>14</v>
      </c>
      <c r="H6057" t="b">
        <v>1</v>
      </c>
      <c r="I6057" t="s">
        <v>16</v>
      </c>
      <c r="J6057" s="5">
        <v>1455.36</v>
      </c>
      <c r="K6057" s="7">
        <v>1516</v>
      </c>
      <c r="L6057">
        <v>3</v>
      </c>
      <c r="M6057" t="s">
        <v>52</v>
      </c>
    </row>
    <row r="6058" spans="1:13" x14ac:dyDescent="0.2">
      <c r="A6058">
        <v>7520193</v>
      </c>
      <c r="B6058">
        <v>85</v>
      </c>
      <c r="C6058" t="s">
        <v>605</v>
      </c>
      <c r="D6058" t="s">
        <v>32</v>
      </c>
      <c r="E6058">
        <v>179180</v>
      </c>
      <c r="F6058">
        <v>672</v>
      </c>
      <c r="G6058" t="s">
        <v>14</v>
      </c>
      <c r="H6058">
        <v>0</v>
      </c>
      <c r="I6058" t="s">
        <v>20</v>
      </c>
      <c r="J6058" s="5">
        <v>930</v>
      </c>
      <c r="K6058" s="7">
        <v>1550</v>
      </c>
      <c r="L6058">
        <v>3</v>
      </c>
      <c r="M6058" t="s">
        <v>28</v>
      </c>
    </row>
    <row r="6059" spans="1:13" x14ac:dyDescent="0.2">
      <c r="A6059">
        <v>7520942</v>
      </c>
      <c r="B6059">
        <v>1331</v>
      </c>
      <c r="C6059" s="1">
        <v>44936</v>
      </c>
      <c r="D6059" t="s">
        <v>19</v>
      </c>
      <c r="E6059">
        <v>64590</v>
      </c>
      <c r="F6059">
        <v>705</v>
      </c>
      <c r="G6059" t="s">
        <v>14</v>
      </c>
      <c r="H6059">
        <v>0</v>
      </c>
      <c r="I6059" t="s">
        <v>16</v>
      </c>
      <c r="J6059" s="5">
        <v>3395.28</v>
      </c>
      <c r="K6059" s="7">
        <v>4042</v>
      </c>
      <c r="L6059">
        <v>1</v>
      </c>
      <c r="M6059" t="s">
        <v>52</v>
      </c>
    </row>
    <row r="6060" spans="1:13" x14ac:dyDescent="0.2">
      <c r="A6060">
        <v>7521391</v>
      </c>
      <c r="B6060">
        <v>1360</v>
      </c>
      <c r="C6060" s="1">
        <v>44170</v>
      </c>
      <c r="D6060" t="s">
        <v>23</v>
      </c>
      <c r="E6060">
        <v>227747</v>
      </c>
      <c r="F6060">
        <v>734</v>
      </c>
      <c r="G6060" t="s">
        <v>14</v>
      </c>
      <c r="H6060" t="s">
        <v>40</v>
      </c>
      <c r="I6060" t="s">
        <v>16</v>
      </c>
      <c r="J6060" s="5">
        <v>1168.44</v>
      </c>
      <c r="K6060" s="7">
        <v>1498</v>
      </c>
      <c r="L6060">
        <v>1</v>
      </c>
      <c r="M6060" t="s">
        <v>28</v>
      </c>
    </row>
    <row r="6061" spans="1:13" x14ac:dyDescent="0.2">
      <c r="A6061">
        <v>7524015</v>
      </c>
      <c r="B6061">
        <v>945</v>
      </c>
      <c r="C6061" s="2">
        <v>45033</v>
      </c>
      <c r="D6061" t="s">
        <v>19</v>
      </c>
      <c r="E6061">
        <v>144126</v>
      </c>
      <c r="F6061" t="s">
        <v>38</v>
      </c>
      <c r="G6061" t="s">
        <v>14</v>
      </c>
      <c r="H6061" t="b">
        <v>0</v>
      </c>
      <c r="I6061" t="s">
        <v>33</v>
      </c>
      <c r="J6061" s="5">
        <v>3624.96</v>
      </c>
      <c r="K6061" s="7">
        <v>3776</v>
      </c>
      <c r="L6061">
        <v>2</v>
      </c>
      <c r="M6061" t="s">
        <v>38</v>
      </c>
    </row>
    <row r="6062" spans="1:13" x14ac:dyDescent="0.2">
      <c r="A6062">
        <v>7525733</v>
      </c>
      <c r="B6062">
        <v>1470</v>
      </c>
      <c r="C6062" s="1">
        <v>44065</v>
      </c>
      <c r="D6062" t="s">
        <v>27</v>
      </c>
      <c r="E6062">
        <v>84030</v>
      </c>
      <c r="F6062">
        <v>783</v>
      </c>
      <c r="G6062" t="s">
        <v>26</v>
      </c>
      <c r="H6062">
        <v>1</v>
      </c>
      <c r="I6062" t="s">
        <v>20</v>
      </c>
      <c r="J6062" s="5">
        <v>1943.04</v>
      </c>
      <c r="K6062" s="7">
        <v>2944</v>
      </c>
      <c r="L6062">
        <v>5</v>
      </c>
      <c r="M6062" t="s">
        <v>17</v>
      </c>
    </row>
    <row r="6063" spans="1:13" x14ac:dyDescent="0.2">
      <c r="A6063">
        <v>7526062</v>
      </c>
      <c r="B6063">
        <v>896</v>
      </c>
      <c r="C6063" s="2">
        <v>45099</v>
      </c>
      <c r="D6063" t="s">
        <v>27</v>
      </c>
      <c r="E6063">
        <v>34300000</v>
      </c>
      <c r="F6063">
        <v>760</v>
      </c>
      <c r="G6063" t="s">
        <v>14</v>
      </c>
      <c r="H6063" t="s">
        <v>26</v>
      </c>
      <c r="I6063" t="s">
        <v>16</v>
      </c>
      <c r="J6063" s="5">
        <v>4776.42</v>
      </c>
      <c r="K6063" s="7">
        <v>7237</v>
      </c>
      <c r="L6063">
        <v>2</v>
      </c>
      <c r="M6063" t="s">
        <v>34</v>
      </c>
    </row>
    <row r="6064" spans="1:13" x14ac:dyDescent="0.2">
      <c r="A6064">
        <v>7526768</v>
      </c>
      <c r="B6064">
        <v>1246</v>
      </c>
      <c r="C6064" s="1">
        <v>45089</v>
      </c>
      <c r="D6064" t="s">
        <v>29</v>
      </c>
      <c r="E6064">
        <v>187700000</v>
      </c>
      <c r="F6064">
        <v>762</v>
      </c>
      <c r="G6064" t="s">
        <v>14</v>
      </c>
      <c r="H6064" t="s">
        <v>15</v>
      </c>
      <c r="I6064" t="s">
        <v>16</v>
      </c>
      <c r="J6064" s="5">
        <v>1367.4</v>
      </c>
      <c r="K6064" s="7">
        <v>2279</v>
      </c>
      <c r="L6064">
        <v>2</v>
      </c>
      <c r="M6064" t="s">
        <v>35</v>
      </c>
    </row>
    <row r="6065" spans="1:13" x14ac:dyDescent="0.2">
      <c r="A6065">
        <v>7526806</v>
      </c>
      <c r="B6065">
        <v>1092</v>
      </c>
      <c r="C6065" s="1">
        <v>44832</v>
      </c>
      <c r="D6065" t="s">
        <v>37</v>
      </c>
      <c r="E6065">
        <v>42205</v>
      </c>
      <c r="F6065">
        <v>683</v>
      </c>
      <c r="G6065" t="s">
        <v>14</v>
      </c>
      <c r="H6065" t="s">
        <v>15</v>
      </c>
      <c r="I6065" t="s">
        <v>20</v>
      </c>
      <c r="J6065" s="5">
        <v>6202.56</v>
      </c>
      <c r="K6065" s="7">
        <v>7952</v>
      </c>
      <c r="L6065">
        <v>1</v>
      </c>
    </row>
    <row r="6066" spans="1:13" x14ac:dyDescent="0.2">
      <c r="A6066">
        <v>7527876</v>
      </c>
      <c r="B6066">
        <v>1260</v>
      </c>
      <c r="C6066" s="1">
        <v>43909</v>
      </c>
      <c r="D6066" t="s">
        <v>23</v>
      </c>
      <c r="E6066">
        <v>116491</v>
      </c>
      <c r="F6066">
        <v>798</v>
      </c>
      <c r="G6066" t="s">
        <v>26</v>
      </c>
      <c r="H6066" t="b">
        <v>0</v>
      </c>
      <c r="I6066" t="s">
        <v>33</v>
      </c>
      <c r="J6066" s="5">
        <v>1859.88</v>
      </c>
      <c r="K6066" s="7">
        <v>0</v>
      </c>
      <c r="L6066">
        <v>4</v>
      </c>
      <c r="M6066" t="s">
        <v>28</v>
      </c>
    </row>
    <row r="6067" spans="1:13" x14ac:dyDescent="0.2">
      <c r="A6067">
        <v>7529252</v>
      </c>
      <c r="B6067">
        <v>874</v>
      </c>
      <c r="C6067" s="1">
        <v>45081</v>
      </c>
      <c r="D6067" t="s">
        <v>29</v>
      </c>
      <c r="E6067">
        <v>116091</v>
      </c>
      <c r="F6067">
        <v>387</v>
      </c>
      <c r="G6067" t="s">
        <v>14</v>
      </c>
      <c r="H6067" t="s">
        <v>14</v>
      </c>
      <c r="I6067" t="s">
        <v>20</v>
      </c>
      <c r="J6067" s="5">
        <v>4923.24</v>
      </c>
      <c r="K6067" s="7">
        <v>0</v>
      </c>
      <c r="L6067">
        <v>3</v>
      </c>
      <c r="M6067" t="s">
        <v>36</v>
      </c>
    </row>
    <row r="6068" spans="1:13" x14ac:dyDescent="0.2">
      <c r="A6068">
        <v>7532046</v>
      </c>
      <c r="B6068">
        <v>1210</v>
      </c>
      <c r="C6068" s="1">
        <v>45643</v>
      </c>
      <c r="D6068" t="s">
        <v>37</v>
      </c>
      <c r="E6068">
        <v>197189</v>
      </c>
      <c r="F6068">
        <v>614</v>
      </c>
      <c r="G6068" t="s">
        <v>14</v>
      </c>
      <c r="H6068" t="b">
        <v>0</v>
      </c>
      <c r="I6068" t="s">
        <v>16</v>
      </c>
      <c r="J6068" s="5">
        <v>1932.48</v>
      </c>
      <c r="K6068" s="7">
        <v>2928</v>
      </c>
      <c r="L6068">
        <v>3</v>
      </c>
      <c r="M6068" t="s">
        <v>25</v>
      </c>
    </row>
    <row r="6069" spans="1:13" x14ac:dyDescent="0.2">
      <c r="A6069">
        <v>7532713</v>
      </c>
      <c r="B6069">
        <v>1587</v>
      </c>
      <c r="C6069" t="s">
        <v>227</v>
      </c>
      <c r="D6069" t="s">
        <v>27</v>
      </c>
      <c r="E6069">
        <v>22693</v>
      </c>
      <c r="F6069">
        <v>605</v>
      </c>
      <c r="G6069" t="s">
        <v>26</v>
      </c>
      <c r="H6069" t="s">
        <v>14</v>
      </c>
      <c r="I6069" t="s">
        <v>20</v>
      </c>
      <c r="J6069" s="5">
        <v>3171.84</v>
      </c>
      <c r="K6069" s="7">
        <v>3776</v>
      </c>
      <c r="L6069">
        <v>1</v>
      </c>
      <c r="M6069" t="s">
        <v>36</v>
      </c>
    </row>
    <row r="6070" spans="1:13" x14ac:dyDescent="0.2">
      <c r="A6070">
        <v>7535843</v>
      </c>
      <c r="B6070">
        <v>1732</v>
      </c>
      <c r="C6070" s="1">
        <v>44851</v>
      </c>
      <c r="D6070" t="s">
        <v>23</v>
      </c>
      <c r="E6070">
        <v>212561</v>
      </c>
      <c r="F6070">
        <v>779</v>
      </c>
      <c r="G6070" t="s">
        <v>14</v>
      </c>
      <c r="H6070" t="b">
        <v>0</v>
      </c>
      <c r="I6070" t="s">
        <v>16</v>
      </c>
      <c r="J6070" s="5">
        <v>1106.82</v>
      </c>
      <c r="K6070" s="7">
        <v>1677</v>
      </c>
      <c r="L6070">
        <v>3</v>
      </c>
      <c r="M6070" t="s">
        <v>31</v>
      </c>
    </row>
    <row r="6071" spans="1:13" x14ac:dyDescent="0.2">
      <c r="A6071">
        <v>7539286</v>
      </c>
      <c r="B6071">
        <v>611</v>
      </c>
      <c r="C6071" s="1">
        <v>45519</v>
      </c>
      <c r="D6071" t="s">
        <v>37</v>
      </c>
      <c r="E6071">
        <v>209145</v>
      </c>
      <c r="F6071">
        <v>640</v>
      </c>
      <c r="G6071" t="s">
        <v>26</v>
      </c>
      <c r="H6071" t="s">
        <v>14</v>
      </c>
      <c r="I6071" t="s">
        <v>20</v>
      </c>
      <c r="J6071" s="5">
        <v>2465.4</v>
      </c>
      <c r="K6071" s="7">
        <v>4109</v>
      </c>
      <c r="L6071">
        <v>5</v>
      </c>
      <c r="M6071" t="s">
        <v>52</v>
      </c>
    </row>
    <row r="6072" spans="1:13" x14ac:dyDescent="0.2">
      <c r="A6072">
        <v>7540204</v>
      </c>
      <c r="B6072">
        <v>1467</v>
      </c>
      <c r="C6072" s="1">
        <v>44910</v>
      </c>
      <c r="D6072" t="s">
        <v>23</v>
      </c>
      <c r="E6072">
        <v>170891</v>
      </c>
      <c r="F6072">
        <v>794</v>
      </c>
      <c r="G6072" t="s">
        <v>14</v>
      </c>
      <c r="I6072" t="s">
        <v>16</v>
      </c>
      <c r="J6072" s="5">
        <v>1715.52</v>
      </c>
      <c r="K6072" s="7">
        <v>1787</v>
      </c>
      <c r="L6072">
        <v>1</v>
      </c>
    </row>
    <row r="6073" spans="1:13" x14ac:dyDescent="0.2">
      <c r="A6073">
        <v>7540941</v>
      </c>
      <c r="B6073">
        <v>1009</v>
      </c>
      <c r="C6073" s="1">
        <v>44966</v>
      </c>
      <c r="D6073" t="s">
        <v>23</v>
      </c>
      <c r="E6073">
        <v>53848</v>
      </c>
      <c r="F6073">
        <v>676</v>
      </c>
      <c r="G6073" t="s">
        <v>14</v>
      </c>
      <c r="H6073">
        <v>1</v>
      </c>
      <c r="I6073" t="s">
        <v>33</v>
      </c>
      <c r="J6073" s="5">
        <v>2263.56</v>
      </c>
      <c r="K6073" s="7">
        <v>2902</v>
      </c>
      <c r="L6073">
        <v>2</v>
      </c>
      <c r="M6073" t="s">
        <v>36</v>
      </c>
    </row>
    <row r="6074" spans="1:13" x14ac:dyDescent="0.2">
      <c r="A6074">
        <v>7542507</v>
      </c>
      <c r="B6074">
        <v>1027</v>
      </c>
      <c r="C6074" s="1">
        <v>45544</v>
      </c>
      <c r="D6074" t="s">
        <v>32</v>
      </c>
      <c r="E6074">
        <v>306582</v>
      </c>
      <c r="G6074" t="s">
        <v>14</v>
      </c>
      <c r="H6074">
        <v>1</v>
      </c>
      <c r="I6074" t="s">
        <v>20</v>
      </c>
      <c r="J6074" s="5">
        <v>2868.84</v>
      </c>
      <c r="K6074" s="7">
        <v>3678</v>
      </c>
      <c r="L6074">
        <v>1</v>
      </c>
      <c r="M6074" t="s">
        <v>47</v>
      </c>
    </row>
    <row r="6075" spans="1:13" x14ac:dyDescent="0.2">
      <c r="A6075">
        <v>7542624</v>
      </c>
      <c r="B6075">
        <v>1754</v>
      </c>
      <c r="C6075" t="s">
        <v>357</v>
      </c>
      <c r="D6075" t="s">
        <v>19</v>
      </c>
      <c r="E6075">
        <v>233431</v>
      </c>
      <c r="F6075">
        <v>597</v>
      </c>
      <c r="G6075" t="s">
        <v>14</v>
      </c>
      <c r="I6075" t="s">
        <v>16</v>
      </c>
      <c r="J6075" s="5">
        <v>4596.4799999999996</v>
      </c>
      <c r="K6075" s="7">
        <v>4788</v>
      </c>
      <c r="L6075">
        <v>1</v>
      </c>
      <c r="M6075" t="s">
        <v>34</v>
      </c>
    </row>
    <row r="6076" spans="1:13" x14ac:dyDescent="0.2">
      <c r="A6076">
        <v>7544441</v>
      </c>
      <c r="B6076">
        <v>784</v>
      </c>
      <c r="C6076" s="1">
        <v>44609</v>
      </c>
      <c r="D6076" t="s">
        <v>13</v>
      </c>
      <c r="E6076">
        <v>109798</v>
      </c>
      <c r="G6076" t="s">
        <v>14</v>
      </c>
      <c r="I6076" t="s">
        <v>20</v>
      </c>
      <c r="J6076" s="5">
        <v>2089.92</v>
      </c>
      <c r="K6076" s="7">
        <v>2488</v>
      </c>
      <c r="L6076">
        <v>2</v>
      </c>
      <c r="M6076" t="s">
        <v>17</v>
      </c>
    </row>
    <row r="6077" spans="1:13" x14ac:dyDescent="0.2">
      <c r="A6077">
        <v>7545226</v>
      </c>
      <c r="B6077">
        <v>1046</v>
      </c>
      <c r="C6077" s="1">
        <v>45622</v>
      </c>
      <c r="D6077" t="s">
        <v>23</v>
      </c>
      <c r="E6077">
        <v>175165</v>
      </c>
      <c r="F6077">
        <v>694</v>
      </c>
      <c r="G6077" t="s">
        <v>14</v>
      </c>
      <c r="H6077" t="b">
        <v>0</v>
      </c>
      <c r="I6077" t="s">
        <v>24</v>
      </c>
      <c r="J6077" s="5">
        <v>1225.92</v>
      </c>
      <c r="K6077" s="7">
        <v>1277</v>
      </c>
      <c r="L6077">
        <v>3</v>
      </c>
      <c r="M6077" t="s">
        <v>35</v>
      </c>
    </row>
    <row r="6078" spans="1:13" x14ac:dyDescent="0.2">
      <c r="A6078">
        <v>7547263</v>
      </c>
      <c r="B6078">
        <v>37</v>
      </c>
      <c r="C6078" s="1">
        <v>45214</v>
      </c>
      <c r="D6078" t="s">
        <v>19</v>
      </c>
      <c r="E6078">
        <v>159530</v>
      </c>
      <c r="F6078">
        <v>821</v>
      </c>
      <c r="G6078" t="s">
        <v>14</v>
      </c>
      <c r="H6078">
        <v>0</v>
      </c>
      <c r="I6078" t="s">
        <v>46</v>
      </c>
      <c r="J6078" s="5">
        <v>880.62</v>
      </c>
      <c r="K6078" s="7">
        <v>1129</v>
      </c>
      <c r="L6078">
        <v>4</v>
      </c>
      <c r="M6078" t="s">
        <v>25</v>
      </c>
    </row>
    <row r="6079" spans="1:13" x14ac:dyDescent="0.2">
      <c r="A6079">
        <v>7547749</v>
      </c>
      <c r="B6079">
        <v>1334</v>
      </c>
      <c r="C6079" s="2">
        <v>44647</v>
      </c>
      <c r="D6079" t="s">
        <v>27</v>
      </c>
      <c r="E6079">
        <v>317957</v>
      </c>
      <c r="F6079">
        <v>582</v>
      </c>
      <c r="G6079" t="s">
        <v>14</v>
      </c>
      <c r="I6079" t="s">
        <v>24</v>
      </c>
      <c r="J6079" s="5">
        <v>9206.34</v>
      </c>
      <c r="K6079" s="7">
        <v>11803</v>
      </c>
      <c r="L6079">
        <v>5</v>
      </c>
      <c r="M6079" t="s">
        <v>47</v>
      </c>
    </row>
    <row r="6080" spans="1:13" x14ac:dyDescent="0.2">
      <c r="A6080">
        <v>7552157</v>
      </c>
      <c r="B6080">
        <v>1529</v>
      </c>
      <c r="C6080" s="1">
        <v>44708</v>
      </c>
      <c r="D6080" t="s">
        <v>27</v>
      </c>
      <c r="E6080">
        <v>38310</v>
      </c>
      <c r="F6080">
        <v>327</v>
      </c>
      <c r="G6080" t="s">
        <v>14</v>
      </c>
      <c r="H6080">
        <v>0</v>
      </c>
      <c r="I6080" t="s">
        <v>20</v>
      </c>
      <c r="J6080" s="5">
        <v>4369.92</v>
      </c>
      <c r="K6080" s="7">
        <v>4552</v>
      </c>
      <c r="L6080">
        <v>4</v>
      </c>
      <c r="M6080" t="s">
        <v>25</v>
      </c>
    </row>
    <row r="6081" spans="1:13" x14ac:dyDescent="0.2">
      <c r="A6081">
        <v>7553433</v>
      </c>
      <c r="B6081">
        <v>921</v>
      </c>
      <c r="C6081" s="1">
        <v>45407</v>
      </c>
      <c r="D6081" t="s">
        <v>32</v>
      </c>
      <c r="E6081">
        <v>122524</v>
      </c>
      <c r="F6081">
        <v>690</v>
      </c>
      <c r="G6081" t="s">
        <v>14</v>
      </c>
      <c r="H6081" t="b">
        <v>1</v>
      </c>
      <c r="I6081" t="s">
        <v>46</v>
      </c>
      <c r="J6081" s="5">
        <v>865.8</v>
      </c>
      <c r="K6081" s="7">
        <v>1110</v>
      </c>
      <c r="L6081">
        <v>2</v>
      </c>
      <c r="M6081" t="s">
        <v>34</v>
      </c>
    </row>
    <row r="6082" spans="1:13" x14ac:dyDescent="0.2">
      <c r="A6082">
        <v>7554298</v>
      </c>
      <c r="B6082">
        <v>307</v>
      </c>
      <c r="C6082" s="1">
        <v>44621</v>
      </c>
      <c r="D6082" t="s">
        <v>37</v>
      </c>
      <c r="E6082">
        <v>83828</v>
      </c>
      <c r="F6082">
        <v>722</v>
      </c>
      <c r="G6082" t="s">
        <v>26</v>
      </c>
      <c r="H6082" t="s">
        <v>26</v>
      </c>
      <c r="I6082" t="s">
        <v>24</v>
      </c>
      <c r="J6082" s="5">
        <v>5117.6400000000003</v>
      </c>
      <c r="K6082" s="7">
        <v>7754</v>
      </c>
      <c r="L6082">
        <v>3</v>
      </c>
      <c r="M6082" t="s">
        <v>34</v>
      </c>
    </row>
    <row r="6083" spans="1:13" x14ac:dyDescent="0.2">
      <c r="A6083">
        <v>7558191</v>
      </c>
      <c r="B6083">
        <v>352</v>
      </c>
      <c r="C6083" t="s">
        <v>56</v>
      </c>
      <c r="D6083" t="s">
        <v>27</v>
      </c>
      <c r="E6083">
        <v>187715</v>
      </c>
      <c r="F6083">
        <v>683</v>
      </c>
      <c r="G6083" t="s">
        <v>14</v>
      </c>
      <c r="H6083" t="b">
        <v>0</v>
      </c>
      <c r="I6083" t="s">
        <v>20</v>
      </c>
      <c r="J6083" s="5">
        <v>1423.8</v>
      </c>
      <c r="K6083" s="7">
        <v>2373</v>
      </c>
      <c r="L6083">
        <v>3</v>
      </c>
      <c r="M6083" t="s">
        <v>31</v>
      </c>
    </row>
    <row r="6084" spans="1:13" x14ac:dyDescent="0.2">
      <c r="A6084">
        <v>7558474</v>
      </c>
      <c r="B6084">
        <v>1388</v>
      </c>
      <c r="D6084" t="s">
        <v>27</v>
      </c>
      <c r="E6084">
        <v>48351</v>
      </c>
      <c r="F6084">
        <v>683</v>
      </c>
      <c r="G6084" t="s">
        <v>14</v>
      </c>
      <c r="H6084">
        <v>1</v>
      </c>
      <c r="I6084" t="s">
        <v>33</v>
      </c>
      <c r="J6084" s="5">
        <v>1736.64</v>
      </c>
      <c r="K6084" s="7">
        <v>1809</v>
      </c>
      <c r="L6084">
        <v>1</v>
      </c>
      <c r="M6084" t="s">
        <v>35</v>
      </c>
    </row>
    <row r="6085" spans="1:13" x14ac:dyDescent="0.2">
      <c r="A6085">
        <v>7558729</v>
      </c>
      <c r="B6085">
        <v>323</v>
      </c>
      <c r="C6085" s="1">
        <v>44303</v>
      </c>
      <c r="D6085" t="s">
        <v>27</v>
      </c>
      <c r="E6085">
        <v>37130</v>
      </c>
      <c r="F6085">
        <v>589</v>
      </c>
      <c r="G6085" t="s">
        <v>14</v>
      </c>
      <c r="H6085" t="s">
        <v>30</v>
      </c>
      <c r="I6085" t="s">
        <v>20</v>
      </c>
      <c r="J6085" s="5">
        <v>5037.4799999999996</v>
      </c>
      <c r="K6085" s="7">
        <v>5997</v>
      </c>
      <c r="L6085">
        <v>3</v>
      </c>
    </row>
    <row r="6086" spans="1:13" x14ac:dyDescent="0.2">
      <c r="A6086">
        <v>7560517</v>
      </c>
      <c r="B6086">
        <v>139</v>
      </c>
      <c r="C6086" s="1">
        <v>45217</v>
      </c>
      <c r="D6086" t="s">
        <v>37</v>
      </c>
      <c r="E6086">
        <v>100272</v>
      </c>
      <c r="G6086" t="s">
        <v>14</v>
      </c>
      <c r="H6086" t="s">
        <v>15</v>
      </c>
      <c r="I6086" t="s">
        <v>20</v>
      </c>
      <c r="J6086" s="5">
        <v>3919.08</v>
      </c>
      <c r="K6086" s="7">
        <v>5938</v>
      </c>
      <c r="L6086">
        <v>2</v>
      </c>
    </row>
    <row r="6087" spans="1:13" x14ac:dyDescent="0.2">
      <c r="A6087">
        <v>7562157</v>
      </c>
      <c r="B6087">
        <v>199</v>
      </c>
      <c r="C6087" s="1">
        <v>44874</v>
      </c>
      <c r="D6087" t="s">
        <v>29</v>
      </c>
      <c r="E6087">
        <v>31294</v>
      </c>
      <c r="F6087">
        <v>740</v>
      </c>
      <c r="G6087" t="s">
        <v>14</v>
      </c>
      <c r="I6087" t="s">
        <v>16</v>
      </c>
      <c r="J6087" s="5">
        <v>1110.5999999999999</v>
      </c>
      <c r="K6087" s="7">
        <v>1851</v>
      </c>
      <c r="L6087">
        <v>1</v>
      </c>
      <c r="M6087" t="s">
        <v>41</v>
      </c>
    </row>
    <row r="6088" spans="1:13" x14ac:dyDescent="0.2">
      <c r="A6088">
        <v>7562195</v>
      </c>
      <c r="B6088">
        <v>1319</v>
      </c>
      <c r="C6088" s="1">
        <v>43921</v>
      </c>
      <c r="D6088" t="s">
        <v>19</v>
      </c>
      <c r="E6088">
        <v>174801</v>
      </c>
      <c r="F6088">
        <v>772</v>
      </c>
      <c r="G6088" t="s">
        <v>14</v>
      </c>
      <c r="H6088" t="s">
        <v>45</v>
      </c>
      <c r="I6088" t="s">
        <v>46</v>
      </c>
      <c r="J6088" s="5">
        <v>2087.2800000000002</v>
      </c>
      <c r="K6088" s="7">
        <v>2676</v>
      </c>
      <c r="L6088">
        <v>4</v>
      </c>
      <c r="M6088" t="s">
        <v>31</v>
      </c>
    </row>
    <row r="6089" spans="1:13" x14ac:dyDescent="0.2">
      <c r="A6089">
        <v>7562283</v>
      </c>
      <c r="B6089">
        <v>382</v>
      </c>
      <c r="C6089" t="s">
        <v>606</v>
      </c>
      <c r="D6089" t="s">
        <v>29</v>
      </c>
      <c r="E6089">
        <v>52172</v>
      </c>
      <c r="F6089">
        <v>728</v>
      </c>
      <c r="G6089" t="s">
        <v>14</v>
      </c>
      <c r="H6089" t="s">
        <v>26</v>
      </c>
      <c r="I6089" t="s">
        <v>24</v>
      </c>
      <c r="J6089" s="5">
        <v>4153.5</v>
      </c>
      <c r="K6089" s="7">
        <v>5325</v>
      </c>
      <c r="L6089">
        <v>5</v>
      </c>
      <c r="M6089" t="s">
        <v>34</v>
      </c>
    </row>
    <row r="6090" spans="1:13" x14ac:dyDescent="0.2">
      <c r="A6090">
        <v>7562556</v>
      </c>
      <c r="B6090">
        <v>279</v>
      </c>
      <c r="C6090" s="1">
        <v>44260</v>
      </c>
      <c r="D6090" t="s">
        <v>32</v>
      </c>
      <c r="E6090">
        <v>63377</v>
      </c>
      <c r="F6090">
        <v>819</v>
      </c>
      <c r="G6090" t="s">
        <v>14</v>
      </c>
      <c r="H6090" t="b">
        <v>1</v>
      </c>
      <c r="I6090" t="s">
        <v>16</v>
      </c>
      <c r="J6090" s="5">
        <v>1480.08</v>
      </c>
      <c r="K6090" s="7">
        <v>1762</v>
      </c>
      <c r="L6090">
        <v>1</v>
      </c>
    </row>
    <row r="6091" spans="1:13" x14ac:dyDescent="0.2">
      <c r="A6091">
        <v>7563660</v>
      </c>
      <c r="B6091">
        <v>517</v>
      </c>
      <c r="C6091" s="1">
        <v>44734</v>
      </c>
      <c r="D6091" t="s">
        <v>27</v>
      </c>
      <c r="E6091">
        <v>50226</v>
      </c>
      <c r="G6091" t="s">
        <v>14</v>
      </c>
      <c r="H6091" t="s">
        <v>40</v>
      </c>
      <c r="I6091" t="s">
        <v>33</v>
      </c>
      <c r="J6091" s="5">
        <v>4114.5</v>
      </c>
      <c r="K6091" s="7">
        <v>5275</v>
      </c>
      <c r="L6091">
        <v>3</v>
      </c>
      <c r="M6091" t="s">
        <v>36</v>
      </c>
    </row>
    <row r="6092" spans="1:13" x14ac:dyDescent="0.2">
      <c r="A6092">
        <v>7563822</v>
      </c>
      <c r="B6092">
        <v>181</v>
      </c>
      <c r="C6092" t="s">
        <v>607</v>
      </c>
      <c r="D6092" t="s">
        <v>37</v>
      </c>
      <c r="E6092">
        <v>210800</v>
      </c>
      <c r="F6092">
        <v>763</v>
      </c>
      <c r="G6092" t="s">
        <v>14</v>
      </c>
      <c r="H6092" t="s">
        <v>40</v>
      </c>
      <c r="I6092" t="s">
        <v>20</v>
      </c>
      <c r="J6092" s="5">
        <v>710.58</v>
      </c>
      <c r="K6092" s="7">
        <v>911</v>
      </c>
      <c r="L6092">
        <v>2</v>
      </c>
      <c r="M6092" t="s">
        <v>47</v>
      </c>
    </row>
    <row r="6093" spans="1:13" x14ac:dyDescent="0.2">
      <c r="A6093">
        <v>7564413</v>
      </c>
      <c r="B6093">
        <v>497</v>
      </c>
      <c r="C6093" s="1">
        <v>44198</v>
      </c>
      <c r="D6093" t="s">
        <v>19</v>
      </c>
      <c r="E6093">
        <v>208356</v>
      </c>
      <c r="F6093">
        <v>766</v>
      </c>
      <c r="G6093" t="s">
        <v>26</v>
      </c>
      <c r="H6093" t="b">
        <v>0</v>
      </c>
      <c r="I6093" t="s">
        <v>20</v>
      </c>
      <c r="J6093" s="5">
        <v>2842.56</v>
      </c>
      <c r="K6093" s="7">
        <v>3384</v>
      </c>
      <c r="L6093">
        <v>4</v>
      </c>
    </row>
    <row r="6094" spans="1:13" x14ac:dyDescent="0.2">
      <c r="A6094">
        <v>7567927</v>
      </c>
      <c r="B6094">
        <v>66</v>
      </c>
      <c r="C6094" s="1">
        <v>43945</v>
      </c>
      <c r="D6094" t="s">
        <v>29</v>
      </c>
      <c r="E6094">
        <v>183963</v>
      </c>
      <c r="G6094" t="s">
        <v>14</v>
      </c>
      <c r="H6094">
        <v>1</v>
      </c>
      <c r="I6094" t="s">
        <v>20</v>
      </c>
      <c r="J6094" s="5">
        <v>1825.56</v>
      </c>
      <c r="K6094" s="7">
        <v>2766</v>
      </c>
      <c r="L6094">
        <v>3</v>
      </c>
    </row>
    <row r="6095" spans="1:13" x14ac:dyDescent="0.2">
      <c r="A6095">
        <v>7570540</v>
      </c>
      <c r="B6095">
        <v>1349</v>
      </c>
      <c r="C6095" s="1">
        <v>43980</v>
      </c>
      <c r="D6095" t="s">
        <v>27</v>
      </c>
      <c r="E6095">
        <v>190981</v>
      </c>
      <c r="F6095">
        <v>833</v>
      </c>
      <c r="G6095" t="s">
        <v>14</v>
      </c>
      <c r="H6095" t="b">
        <v>1</v>
      </c>
      <c r="I6095" t="s">
        <v>24</v>
      </c>
      <c r="J6095" s="5">
        <v>2303.4</v>
      </c>
      <c r="K6095" s="7">
        <v>3490</v>
      </c>
      <c r="L6095">
        <v>2</v>
      </c>
      <c r="M6095" t="s">
        <v>21</v>
      </c>
    </row>
    <row r="6096" spans="1:13" x14ac:dyDescent="0.2">
      <c r="A6096">
        <v>7571807</v>
      </c>
      <c r="B6096">
        <v>184</v>
      </c>
      <c r="C6096" s="1">
        <v>44008</v>
      </c>
      <c r="D6096" t="s">
        <v>13</v>
      </c>
      <c r="E6096">
        <v>166058</v>
      </c>
      <c r="F6096">
        <v>796</v>
      </c>
      <c r="G6096" t="s">
        <v>26</v>
      </c>
      <c r="H6096" t="s">
        <v>15</v>
      </c>
      <c r="I6096" t="s">
        <v>58</v>
      </c>
      <c r="J6096" s="5">
        <v>5112.96</v>
      </c>
      <c r="K6096" s="7">
        <v>5326</v>
      </c>
      <c r="L6096">
        <v>4</v>
      </c>
      <c r="M6096" t="s">
        <v>34</v>
      </c>
    </row>
    <row r="6097" spans="1:13" x14ac:dyDescent="0.2">
      <c r="A6097">
        <v>7572003</v>
      </c>
      <c r="B6097">
        <v>1521</v>
      </c>
      <c r="C6097" s="1">
        <v>44859</v>
      </c>
      <c r="D6097" t="s">
        <v>23</v>
      </c>
      <c r="E6097">
        <v>93168</v>
      </c>
      <c r="F6097">
        <v>792</v>
      </c>
      <c r="G6097" t="s">
        <v>26</v>
      </c>
      <c r="I6097" t="s">
        <v>20</v>
      </c>
      <c r="J6097" s="5">
        <v>3074.76</v>
      </c>
      <c r="K6097" s="7">
        <v>3942</v>
      </c>
      <c r="L6097">
        <v>4</v>
      </c>
      <c r="M6097" t="s">
        <v>35</v>
      </c>
    </row>
    <row r="6098" spans="1:13" x14ac:dyDescent="0.2">
      <c r="A6098">
        <v>7572914</v>
      </c>
      <c r="B6098">
        <v>1296</v>
      </c>
      <c r="D6098" t="s">
        <v>23</v>
      </c>
      <c r="E6098">
        <v>107302</v>
      </c>
      <c r="F6098">
        <v>754</v>
      </c>
      <c r="G6098" t="s">
        <v>14</v>
      </c>
      <c r="H6098" t="s">
        <v>30</v>
      </c>
      <c r="I6098" t="s">
        <v>16</v>
      </c>
      <c r="J6098" s="5">
        <v>1556.1</v>
      </c>
      <c r="K6098" s="7">
        <v>1995</v>
      </c>
      <c r="L6098">
        <v>4</v>
      </c>
    </row>
    <row r="6099" spans="1:13" x14ac:dyDescent="0.2">
      <c r="A6099">
        <v>7573258</v>
      </c>
      <c r="B6099">
        <v>157</v>
      </c>
      <c r="C6099" t="s">
        <v>362</v>
      </c>
      <c r="D6099" t="s">
        <v>32</v>
      </c>
      <c r="E6099">
        <v>110422</v>
      </c>
      <c r="F6099">
        <v>720</v>
      </c>
      <c r="G6099" t="s">
        <v>14</v>
      </c>
      <c r="H6099">
        <v>0</v>
      </c>
      <c r="I6099" t="s">
        <v>20</v>
      </c>
      <c r="J6099" s="5">
        <v>8633.0400000000009</v>
      </c>
      <c r="K6099" s="7">
        <v>11068</v>
      </c>
      <c r="L6099">
        <v>5</v>
      </c>
    </row>
    <row r="6100" spans="1:13" x14ac:dyDescent="0.2">
      <c r="A6100">
        <v>7575536</v>
      </c>
      <c r="B6100">
        <v>1720</v>
      </c>
      <c r="C6100" t="s">
        <v>608</v>
      </c>
      <c r="D6100" t="s">
        <v>19</v>
      </c>
      <c r="E6100">
        <v>69840</v>
      </c>
      <c r="F6100">
        <v>692</v>
      </c>
      <c r="G6100" t="s">
        <v>14</v>
      </c>
      <c r="H6100">
        <v>1</v>
      </c>
      <c r="I6100" t="s">
        <v>20</v>
      </c>
      <c r="J6100" s="5">
        <v>3744.84</v>
      </c>
      <c r="K6100" s="7">
        <v>5674</v>
      </c>
      <c r="L6100">
        <v>5</v>
      </c>
    </row>
    <row r="6101" spans="1:13" x14ac:dyDescent="0.2">
      <c r="A6101">
        <v>7575840</v>
      </c>
      <c r="B6101">
        <v>1590</v>
      </c>
      <c r="C6101" s="1">
        <v>44374</v>
      </c>
      <c r="D6101" t="s">
        <v>37</v>
      </c>
      <c r="E6101">
        <v>122285</v>
      </c>
      <c r="G6101" t="s">
        <v>14</v>
      </c>
      <c r="H6101" t="s">
        <v>14</v>
      </c>
      <c r="I6101" t="s">
        <v>33</v>
      </c>
      <c r="J6101" s="5">
        <v>939.18</v>
      </c>
      <c r="K6101" s="7">
        <v>1423</v>
      </c>
      <c r="L6101">
        <v>3</v>
      </c>
      <c r="M6101" t="s">
        <v>34</v>
      </c>
    </row>
    <row r="6102" spans="1:13" x14ac:dyDescent="0.2">
      <c r="A6102">
        <v>7579466</v>
      </c>
      <c r="B6102">
        <v>157</v>
      </c>
      <c r="C6102" s="2">
        <v>44143</v>
      </c>
      <c r="D6102" t="s">
        <v>13</v>
      </c>
      <c r="E6102">
        <v>149567</v>
      </c>
      <c r="G6102" t="s">
        <v>26</v>
      </c>
      <c r="I6102" t="s">
        <v>16</v>
      </c>
      <c r="J6102" s="5">
        <v>6640.8</v>
      </c>
      <c r="K6102" s="7">
        <v>11068</v>
      </c>
      <c r="L6102">
        <v>1</v>
      </c>
      <c r="M6102" t="s">
        <v>52</v>
      </c>
    </row>
    <row r="6103" spans="1:13" x14ac:dyDescent="0.2">
      <c r="A6103">
        <v>7582102</v>
      </c>
      <c r="B6103">
        <v>1029</v>
      </c>
      <c r="C6103" s="1">
        <v>44353</v>
      </c>
      <c r="D6103" t="s">
        <v>32</v>
      </c>
      <c r="E6103">
        <v>154649</v>
      </c>
      <c r="F6103">
        <v>715</v>
      </c>
      <c r="G6103" t="s">
        <v>14</v>
      </c>
      <c r="H6103">
        <v>0</v>
      </c>
      <c r="I6103" t="s">
        <v>16</v>
      </c>
      <c r="J6103" s="5">
        <v>1374.78</v>
      </c>
      <c r="K6103" s="7">
        <v>2083</v>
      </c>
      <c r="L6103">
        <v>4</v>
      </c>
      <c r="M6103" t="s">
        <v>36</v>
      </c>
    </row>
    <row r="6104" spans="1:13" x14ac:dyDescent="0.2">
      <c r="A6104">
        <v>7584006</v>
      </c>
      <c r="B6104">
        <v>1664</v>
      </c>
      <c r="C6104" s="2">
        <v>45188</v>
      </c>
      <c r="D6104" t="s">
        <v>32</v>
      </c>
      <c r="E6104">
        <v>85350</v>
      </c>
      <c r="F6104">
        <v>760</v>
      </c>
      <c r="G6104" t="s">
        <v>14</v>
      </c>
      <c r="H6104">
        <v>1</v>
      </c>
      <c r="I6104" t="s">
        <v>20</v>
      </c>
      <c r="J6104" s="5">
        <v>1874.88</v>
      </c>
      <c r="K6104" s="7">
        <v>1953</v>
      </c>
      <c r="L6104">
        <v>5</v>
      </c>
      <c r="M6104" t="s">
        <v>17</v>
      </c>
    </row>
    <row r="6105" spans="1:13" x14ac:dyDescent="0.2">
      <c r="A6105">
        <v>7585428</v>
      </c>
      <c r="B6105">
        <v>1435</v>
      </c>
      <c r="C6105" s="2">
        <v>44813</v>
      </c>
      <c r="D6105" t="s">
        <v>29</v>
      </c>
      <c r="E6105">
        <v>11415</v>
      </c>
      <c r="F6105">
        <v>615</v>
      </c>
      <c r="G6105" t="s">
        <v>14</v>
      </c>
      <c r="H6105" t="b">
        <v>0</v>
      </c>
      <c r="I6105" t="s">
        <v>33</v>
      </c>
      <c r="J6105" s="5">
        <v>2394.48</v>
      </c>
      <c r="K6105" s="7">
        <v>3628</v>
      </c>
      <c r="L6105">
        <v>1</v>
      </c>
      <c r="M6105" t="s">
        <v>52</v>
      </c>
    </row>
    <row r="6106" spans="1:13" x14ac:dyDescent="0.2">
      <c r="A6106">
        <v>7586820</v>
      </c>
      <c r="B6106">
        <v>1493</v>
      </c>
      <c r="D6106" t="s">
        <v>37</v>
      </c>
      <c r="E6106">
        <v>183469</v>
      </c>
      <c r="F6106">
        <v>759</v>
      </c>
      <c r="G6106" t="s">
        <v>14</v>
      </c>
      <c r="H6106" t="b">
        <v>0</v>
      </c>
      <c r="I6106" t="s">
        <v>16</v>
      </c>
      <c r="J6106" s="5">
        <v>2821.44</v>
      </c>
      <c r="K6106" s="7">
        <v>2939</v>
      </c>
      <c r="L6106">
        <v>3</v>
      </c>
      <c r="M6106" t="s">
        <v>41</v>
      </c>
    </row>
    <row r="6107" spans="1:13" x14ac:dyDescent="0.2">
      <c r="A6107">
        <v>7587721</v>
      </c>
      <c r="B6107">
        <v>1227</v>
      </c>
      <c r="C6107" s="1">
        <v>45247</v>
      </c>
      <c r="D6107" t="s">
        <v>37</v>
      </c>
      <c r="E6107">
        <v>159800</v>
      </c>
      <c r="F6107">
        <v>847</v>
      </c>
      <c r="G6107" t="s">
        <v>14</v>
      </c>
      <c r="H6107" t="s">
        <v>15</v>
      </c>
      <c r="I6107" t="s">
        <v>16</v>
      </c>
      <c r="J6107" s="5">
        <v>1755</v>
      </c>
      <c r="K6107" s="7">
        <v>2250</v>
      </c>
      <c r="L6107">
        <v>5</v>
      </c>
      <c r="M6107" t="s">
        <v>28</v>
      </c>
    </row>
    <row r="6108" spans="1:13" x14ac:dyDescent="0.2">
      <c r="A6108">
        <v>7591490</v>
      </c>
      <c r="B6108">
        <v>569</v>
      </c>
      <c r="C6108" s="1">
        <v>44664</v>
      </c>
      <c r="D6108" t="s">
        <v>19</v>
      </c>
      <c r="E6108">
        <v>197067</v>
      </c>
      <c r="F6108">
        <v>846</v>
      </c>
      <c r="G6108" t="s">
        <v>14</v>
      </c>
      <c r="H6108" t="b">
        <v>0</v>
      </c>
      <c r="I6108" t="s">
        <v>16</v>
      </c>
      <c r="J6108" s="5">
        <v>6794.76</v>
      </c>
      <c r="K6108" s="7">
        <v>8089</v>
      </c>
      <c r="L6108">
        <v>2</v>
      </c>
      <c r="M6108" t="s">
        <v>47</v>
      </c>
    </row>
    <row r="6109" spans="1:13" x14ac:dyDescent="0.2">
      <c r="A6109">
        <v>7591686</v>
      </c>
      <c r="B6109">
        <v>157</v>
      </c>
      <c r="C6109" s="1">
        <v>44337</v>
      </c>
      <c r="D6109" t="s">
        <v>13</v>
      </c>
      <c r="E6109">
        <v>264975</v>
      </c>
      <c r="F6109">
        <v>679</v>
      </c>
      <c r="G6109" t="s">
        <v>14</v>
      </c>
      <c r="H6109" t="b">
        <v>0</v>
      </c>
      <c r="I6109" t="s">
        <v>46</v>
      </c>
      <c r="J6109" s="5">
        <v>10625.28</v>
      </c>
      <c r="K6109" s="7">
        <v>11068</v>
      </c>
      <c r="L6109">
        <v>4</v>
      </c>
      <c r="M6109" t="s">
        <v>17</v>
      </c>
    </row>
    <row r="6110" spans="1:13" x14ac:dyDescent="0.2">
      <c r="A6110">
        <v>7593824</v>
      </c>
      <c r="B6110">
        <v>532</v>
      </c>
      <c r="C6110" s="2">
        <v>44292</v>
      </c>
      <c r="D6110" t="s">
        <v>37</v>
      </c>
      <c r="E6110">
        <v>184553</v>
      </c>
      <c r="F6110">
        <v>734</v>
      </c>
      <c r="G6110" t="s">
        <v>14</v>
      </c>
      <c r="H6110" t="s">
        <v>14</v>
      </c>
      <c r="I6110" t="s">
        <v>20</v>
      </c>
      <c r="J6110" s="5">
        <v>929.88</v>
      </c>
      <c r="K6110" s="7">
        <v>1107</v>
      </c>
      <c r="L6110">
        <v>5</v>
      </c>
      <c r="M6110" t="s">
        <v>47</v>
      </c>
    </row>
    <row r="6111" spans="1:13" x14ac:dyDescent="0.2">
      <c r="A6111">
        <v>7598142</v>
      </c>
      <c r="B6111">
        <v>965</v>
      </c>
      <c r="C6111" s="2">
        <v>43969</v>
      </c>
      <c r="D6111" t="s">
        <v>13</v>
      </c>
      <c r="E6111">
        <v>216077</v>
      </c>
      <c r="F6111">
        <v>689</v>
      </c>
      <c r="G6111" t="s">
        <v>14</v>
      </c>
      <c r="H6111">
        <v>1</v>
      </c>
      <c r="I6111" t="s">
        <v>20</v>
      </c>
      <c r="J6111" s="5">
        <v>2201.16</v>
      </c>
      <c r="K6111" s="7">
        <v>2822</v>
      </c>
      <c r="L6111">
        <v>4</v>
      </c>
      <c r="M6111" t="s">
        <v>38</v>
      </c>
    </row>
    <row r="6112" spans="1:13" x14ac:dyDescent="0.2">
      <c r="A6112">
        <v>7598838</v>
      </c>
      <c r="B6112">
        <v>1013</v>
      </c>
      <c r="C6112" s="1">
        <v>45261</v>
      </c>
      <c r="D6112" t="s">
        <v>27</v>
      </c>
      <c r="E6112">
        <v>219192</v>
      </c>
      <c r="F6112">
        <v>684</v>
      </c>
      <c r="G6112" t="s">
        <v>14</v>
      </c>
      <c r="H6112" t="b">
        <v>0</v>
      </c>
      <c r="I6112" t="s">
        <v>24</v>
      </c>
      <c r="J6112" s="5">
        <v>2114.58</v>
      </c>
      <c r="K6112" s="7">
        <v>2711</v>
      </c>
      <c r="L6112">
        <v>3</v>
      </c>
      <c r="M6112" t="s">
        <v>47</v>
      </c>
    </row>
    <row r="6113" spans="1:13" x14ac:dyDescent="0.2">
      <c r="A6113">
        <v>7599531</v>
      </c>
      <c r="B6113">
        <v>461</v>
      </c>
      <c r="C6113" s="1">
        <v>44731</v>
      </c>
      <c r="D6113" t="s">
        <v>27</v>
      </c>
      <c r="E6113">
        <v>40994</v>
      </c>
      <c r="F6113">
        <v>751</v>
      </c>
      <c r="G6113" t="s">
        <v>14</v>
      </c>
      <c r="H6113" t="s">
        <v>45</v>
      </c>
      <c r="I6113" t="s">
        <v>16</v>
      </c>
      <c r="J6113" s="5">
        <v>1919.04</v>
      </c>
      <c r="K6113" s="7">
        <v>1999</v>
      </c>
      <c r="L6113">
        <v>2</v>
      </c>
      <c r="M6113" t="s">
        <v>35</v>
      </c>
    </row>
    <row r="6114" spans="1:13" x14ac:dyDescent="0.2">
      <c r="A6114">
        <v>7602080</v>
      </c>
      <c r="B6114">
        <v>1273</v>
      </c>
      <c r="C6114" s="1">
        <v>45572</v>
      </c>
      <c r="D6114" t="s">
        <v>37</v>
      </c>
      <c r="E6114">
        <v>239003</v>
      </c>
      <c r="F6114">
        <v>430</v>
      </c>
      <c r="G6114" t="s">
        <v>14</v>
      </c>
      <c r="H6114" t="s">
        <v>30</v>
      </c>
      <c r="I6114" t="s">
        <v>33</v>
      </c>
      <c r="J6114" s="5">
        <v>6451.2</v>
      </c>
      <c r="K6114" s="7">
        <v>7680</v>
      </c>
      <c r="L6114">
        <v>5</v>
      </c>
      <c r="M6114" t="s">
        <v>21</v>
      </c>
    </row>
    <row r="6115" spans="1:13" x14ac:dyDescent="0.2">
      <c r="A6115">
        <v>7602975</v>
      </c>
      <c r="B6115">
        <v>59</v>
      </c>
      <c r="C6115" s="2">
        <v>44871</v>
      </c>
      <c r="D6115" t="s">
        <v>32</v>
      </c>
      <c r="E6115">
        <v>150338</v>
      </c>
      <c r="F6115">
        <v>812</v>
      </c>
      <c r="G6115" t="s">
        <v>14</v>
      </c>
      <c r="H6115" t="s">
        <v>14</v>
      </c>
      <c r="I6115" t="s">
        <v>33</v>
      </c>
      <c r="J6115" s="5">
        <v>1967.16</v>
      </c>
      <c r="K6115" s="7">
        <v>2522</v>
      </c>
      <c r="L6115">
        <v>4</v>
      </c>
      <c r="M6115" t="s">
        <v>34</v>
      </c>
    </row>
    <row r="6116" spans="1:13" x14ac:dyDescent="0.2">
      <c r="A6116">
        <v>7603914</v>
      </c>
      <c r="B6116">
        <v>209</v>
      </c>
      <c r="C6116" t="s">
        <v>609</v>
      </c>
      <c r="D6116" t="s">
        <v>13</v>
      </c>
      <c r="E6116">
        <v>175712</v>
      </c>
      <c r="F6116">
        <v>703</v>
      </c>
      <c r="G6116" t="s">
        <v>14</v>
      </c>
      <c r="H6116" t="s">
        <v>30</v>
      </c>
      <c r="I6116" t="s">
        <v>20</v>
      </c>
      <c r="J6116" s="5">
        <v>4272</v>
      </c>
      <c r="K6116" s="7">
        <v>0</v>
      </c>
      <c r="L6116">
        <v>3</v>
      </c>
    </row>
    <row r="6117" spans="1:13" x14ac:dyDescent="0.2">
      <c r="A6117">
        <v>7605536</v>
      </c>
      <c r="B6117">
        <v>1088</v>
      </c>
      <c r="C6117" s="1">
        <v>44345</v>
      </c>
      <c r="D6117" t="s">
        <v>13</v>
      </c>
      <c r="E6117">
        <v>52911</v>
      </c>
      <c r="F6117">
        <v>664</v>
      </c>
      <c r="G6117" t="s">
        <v>26</v>
      </c>
      <c r="I6117" t="s">
        <v>16</v>
      </c>
      <c r="J6117" s="5">
        <v>3940.86</v>
      </c>
      <c r="K6117" s="7">
        <v>5971</v>
      </c>
      <c r="L6117">
        <v>4</v>
      </c>
      <c r="M6117" t="s">
        <v>52</v>
      </c>
    </row>
    <row r="6118" spans="1:13" x14ac:dyDescent="0.2">
      <c r="A6118">
        <v>7606632</v>
      </c>
      <c r="B6118">
        <v>113</v>
      </c>
      <c r="C6118" s="2">
        <v>43836</v>
      </c>
      <c r="D6118" t="s">
        <v>37</v>
      </c>
      <c r="E6118">
        <v>175423</v>
      </c>
      <c r="F6118">
        <v>680</v>
      </c>
      <c r="G6118" t="s">
        <v>14</v>
      </c>
      <c r="H6118" t="s">
        <v>45</v>
      </c>
      <c r="I6118" t="s">
        <v>67</v>
      </c>
      <c r="J6118" s="5">
        <v>1749.54</v>
      </c>
      <c r="K6118" s="7">
        <v>2243</v>
      </c>
      <c r="L6118">
        <v>1</v>
      </c>
      <c r="M6118" t="s">
        <v>25</v>
      </c>
    </row>
    <row r="6119" spans="1:13" x14ac:dyDescent="0.2">
      <c r="A6119">
        <v>7607028</v>
      </c>
      <c r="B6119">
        <v>1556</v>
      </c>
      <c r="C6119" s="1">
        <v>44262</v>
      </c>
      <c r="D6119" t="s">
        <v>37</v>
      </c>
      <c r="E6119">
        <v>133300000</v>
      </c>
      <c r="F6119">
        <v>712</v>
      </c>
      <c r="G6119" t="s">
        <v>14</v>
      </c>
      <c r="I6119" t="s">
        <v>20</v>
      </c>
      <c r="J6119" s="5">
        <v>2142</v>
      </c>
      <c r="K6119" s="7">
        <v>2550</v>
      </c>
      <c r="L6119">
        <v>5</v>
      </c>
      <c r="M6119" t="s">
        <v>34</v>
      </c>
    </row>
    <row r="6120" spans="1:13" x14ac:dyDescent="0.2">
      <c r="A6120">
        <v>7609326</v>
      </c>
      <c r="B6120">
        <v>932</v>
      </c>
      <c r="C6120" s="2">
        <v>43859</v>
      </c>
      <c r="D6120" t="s">
        <v>29</v>
      </c>
      <c r="E6120">
        <v>198363</v>
      </c>
      <c r="F6120">
        <v>794</v>
      </c>
      <c r="G6120" t="s">
        <v>14</v>
      </c>
      <c r="H6120" t="b">
        <v>1</v>
      </c>
      <c r="I6120" t="s">
        <v>16</v>
      </c>
      <c r="J6120" s="5">
        <v>4883.76</v>
      </c>
      <c r="K6120" s="7">
        <v>5814</v>
      </c>
      <c r="L6120">
        <v>1</v>
      </c>
    </row>
    <row r="6121" spans="1:13" x14ac:dyDescent="0.2">
      <c r="A6121">
        <v>7609927</v>
      </c>
      <c r="B6121">
        <v>1317</v>
      </c>
      <c r="C6121" s="1">
        <v>43841</v>
      </c>
      <c r="D6121" t="s">
        <v>23</v>
      </c>
      <c r="E6121">
        <v>115317</v>
      </c>
      <c r="F6121">
        <v>632</v>
      </c>
      <c r="G6121" t="s">
        <v>26</v>
      </c>
      <c r="H6121">
        <v>0</v>
      </c>
      <c r="I6121" t="s">
        <v>20</v>
      </c>
      <c r="J6121" s="5">
        <v>2041.26</v>
      </c>
      <c r="K6121" s="7">
        <v>2617</v>
      </c>
      <c r="L6121">
        <v>5</v>
      </c>
      <c r="M6121" t="s">
        <v>17</v>
      </c>
    </row>
    <row r="6122" spans="1:13" x14ac:dyDescent="0.2">
      <c r="A6122">
        <v>7610820</v>
      </c>
      <c r="B6122">
        <v>60</v>
      </c>
      <c r="C6122" t="s">
        <v>610</v>
      </c>
      <c r="D6122" t="s">
        <v>19</v>
      </c>
      <c r="E6122">
        <v>209726</v>
      </c>
      <c r="G6122" t="s">
        <v>14</v>
      </c>
      <c r="H6122" t="b">
        <v>1</v>
      </c>
      <c r="I6122" t="s">
        <v>16</v>
      </c>
      <c r="J6122" s="5">
        <v>697.2</v>
      </c>
      <c r="K6122" s="7">
        <v>1162</v>
      </c>
      <c r="L6122">
        <v>4</v>
      </c>
      <c r="M6122" t="s">
        <v>52</v>
      </c>
    </row>
    <row r="6123" spans="1:13" x14ac:dyDescent="0.2">
      <c r="A6123">
        <v>7611375</v>
      </c>
      <c r="B6123">
        <v>1206</v>
      </c>
      <c r="C6123" s="1">
        <v>45327</v>
      </c>
      <c r="D6123" t="s">
        <v>29</v>
      </c>
      <c r="E6123">
        <v>111415</v>
      </c>
      <c r="F6123">
        <v>687</v>
      </c>
      <c r="G6123" t="s">
        <v>14</v>
      </c>
      <c r="H6123">
        <v>1</v>
      </c>
      <c r="I6123" t="s">
        <v>16</v>
      </c>
      <c r="J6123" s="5">
        <v>2203.7399999999998</v>
      </c>
      <c r="K6123" s="7">
        <v>3339</v>
      </c>
      <c r="L6123">
        <v>4</v>
      </c>
    </row>
    <row r="6124" spans="1:13" x14ac:dyDescent="0.2">
      <c r="A6124">
        <v>7613949</v>
      </c>
      <c r="B6124">
        <v>498</v>
      </c>
      <c r="C6124" s="1">
        <v>44692</v>
      </c>
      <c r="D6124" t="s">
        <v>32</v>
      </c>
      <c r="E6124">
        <v>177180</v>
      </c>
      <c r="F6124">
        <v>609</v>
      </c>
      <c r="G6124" t="s">
        <v>14</v>
      </c>
      <c r="H6124" t="s">
        <v>14</v>
      </c>
      <c r="I6124" t="s">
        <v>20</v>
      </c>
      <c r="J6124" s="5">
        <v>1186.02</v>
      </c>
      <c r="K6124" s="7">
        <v>1797</v>
      </c>
      <c r="L6124">
        <v>2</v>
      </c>
      <c r="M6124" t="s">
        <v>31</v>
      </c>
    </row>
    <row r="6125" spans="1:13" x14ac:dyDescent="0.2">
      <c r="A6125">
        <v>7614051</v>
      </c>
      <c r="B6125">
        <v>1576</v>
      </c>
      <c r="D6125" t="s">
        <v>27</v>
      </c>
      <c r="E6125">
        <v>143215</v>
      </c>
      <c r="F6125">
        <v>728</v>
      </c>
      <c r="G6125" t="s">
        <v>14</v>
      </c>
      <c r="H6125" t="b">
        <v>1</v>
      </c>
      <c r="I6125" t="s">
        <v>24</v>
      </c>
      <c r="J6125" s="5">
        <v>3822.06</v>
      </c>
      <c r="K6125" s="7">
        <v>5791</v>
      </c>
      <c r="L6125">
        <v>3</v>
      </c>
      <c r="M6125" t="s">
        <v>47</v>
      </c>
    </row>
    <row r="6126" spans="1:13" x14ac:dyDescent="0.2">
      <c r="A6126">
        <v>7616614</v>
      </c>
      <c r="B6126">
        <v>344</v>
      </c>
      <c r="C6126" s="2">
        <v>44157</v>
      </c>
      <c r="D6126" t="s">
        <v>32</v>
      </c>
      <c r="E6126">
        <v>212092</v>
      </c>
      <c r="F6126">
        <v>790</v>
      </c>
      <c r="G6126" t="s">
        <v>26</v>
      </c>
      <c r="H6126" t="s">
        <v>15</v>
      </c>
      <c r="I6126" t="s">
        <v>18</v>
      </c>
      <c r="J6126" s="5">
        <v>4583.04</v>
      </c>
      <c r="K6126" s="7">
        <v>4774</v>
      </c>
      <c r="L6126">
        <v>2</v>
      </c>
      <c r="M6126" t="s">
        <v>38</v>
      </c>
    </row>
    <row r="6127" spans="1:13" x14ac:dyDescent="0.2">
      <c r="A6127">
        <v>7621160</v>
      </c>
      <c r="B6127">
        <v>855</v>
      </c>
      <c r="C6127" s="1">
        <v>45638</v>
      </c>
      <c r="D6127" t="s">
        <v>29</v>
      </c>
      <c r="E6127">
        <v>147180</v>
      </c>
      <c r="F6127">
        <v>824</v>
      </c>
      <c r="G6127" t="s">
        <v>14</v>
      </c>
      <c r="H6127" t="s">
        <v>45</v>
      </c>
      <c r="I6127" t="s">
        <v>33</v>
      </c>
      <c r="J6127" s="5">
        <v>757.68</v>
      </c>
      <c r="K6127" s="7">
        <v>902</v>
      </c>
      <c r="L6127">
        <v>4</v>
      </c>
      <c r="M6127" t="s">
        <v>47</v>
      </c>
    </row>
    <row r="6128" spans="1:13" x14ac:dyDescent="0.2">
      <c r="A6128">
        <v>7621195</v>
      </c>
      <c r="B6128">
        <v>471</v>
      </c>
      <c r="C6128" s="1">
        <v>43943</v>
      </c>
      <c r="D6128" t="s">
        <v>32</v>
      </c>
      <c r="E6128">
        <v>13812</v>
      </c>
      <c r="F6128">
        <v>703</v>
      </c>
      <c r="G6128" t="s">
        <v>26</v>
      </c>
      <c r="H6128" t="s">
        <v>30</v>
      </c>
      <c r="I6128" t="s">
        <v>24</v>
      </c>
      <c r="J6128" s="5">
        <v>820.8</v>
      </c>
      <c r="K6128" s="7">
        <v>1368</v>
      </c>
      <c r="L6128">
        <v>3</v>
      </c>
      <c r="M6128" t="s">
        <v>35</v>
      </c>
    </row>
    <row r="6129" spans="1:13" x14ac:dyDescent="0.2">
      <c r="A6129">
        <v>7623228</v>
      </c>
      <c r="B6129">
        <v>1705</v>
      </c>
      <c r="C6129" s="2">
        <v>44078</v>
      </c>
      <c r="D6129" t="s">
        <v>19</v>
      </c>
      <c r="E6129">
        <v>137235</v>
      </c>
      <c r="F6129">
        <v>814</v>
      </c>
      <c r="G6129" t="s">
        <v>14</v>
      </c>
      <c r="H6129" t="s">
        <v>40</v>
      </c>
      <c r="I6129" t="s">
        <v>20</v>
      </c>
      <c r="J6129" s="5">
        <v>2477.16</v>
      </c>
      <c r="K6129" s="7">
        <v>2949</v>
      </c>
      <c r="L6129">
        <v>5</v>
      </c>
      <c r="M6129" t="s">
        <v>31</v>
      </c>
    </row>
    <row r="6130" spans="1:13" x14ac:dyDescent="0.2">
      <c r="A6130">
        <v>7623750</v>
      </c>
      <c r="B6130">
        <v>1167</v>
      </c>
      <c r="C6130" s="1">
        <v>44732</v>
      </c>
      <c r="D6130" t="s">
        <v>29</v>
      </c>
      <c r="E6130">
        <v>198528</v>
      </c>
      <c r="F6130">
        <v>702</v>
      </c>
      <c r="G6130" t="s">
        <v>14</v>
      </c>
      <c r="H6130">
        <v>0</v>
      </c>
      <c r="I6130" t="s">
        <v>20</v>
      </c>
      <c r="J6130" s="5">
        <v>3771.6</v>
      </c>
      <c r="K6130" s="7">
        <v>6286</v>
      </c>
      <c r="L6130">
        <v>1</v>
      </c>
      <c r="M6130" t="s">
        <v>28</v>
      </c>
    </row>
    <row r="6131" spans="1:13" x14ac:dyDescent="0.2">
      <c r="A6131">
        <v>7624665</v>
      </c>
      <c r="B6131">
        <v>1686</v>
      </c>
      <c r="C6131" s="1">
        <v>43983</v>
      </c>
      <c r="D6131" t="s">
        <v>32</v>
      </c>
      <c r="E6131">
        <v>157713</v>
      </c>
      <c r="F6131">
        <v>612</v>
      </c>
      <c r="G6131" t="s">
        <v>26</v>
      </c>
      <c r="H6131" t="s">
        <v>40</v>
      </c>
      <c r="I6131" t="s">
        <v>20</v>
      </c>
      <c r="J6131" s="5">
        <v>2496.6</v>
      </c>
      <c r="K6131" s="7">
        <v>4161</v>
      </c>
      <c r="L6131">
        <v>3</v>
      </c>
      <c r="M6131" t="s">
        <v>21</v>
      </c>
    </row>
    <row r="6132" spans="1:13" x14ac:dyDescent="0.2">
      <c r="A6132">
        <v>7625212</v>
      </c>
      <c r="B6132">
        <v>1408</v>
      </c>
      <c r="C6132" s="1">
        <v>45372</v>
      </c>
      <c r="D6132" t="s">
        <v>29</v>
      </c>
      <c r="E6132">
        <v>55951</v>
      </c>
      <c r="F6132">
        <v>724</v>
      </c>
      <c r="G6132" t="s">
        <v>14</v>
      </c>
      <c r="H6132" t="b">
        <v>1</v>
      </c>
      <c r="I6132" t="s">
        <v>20</v>
      </c>
      <c r="J6132" s="5">
        <v>2614.92</v>
      </c>
      <c r="K6132" s="7">
        <v>0</v>
      </c>
      <c r="L6132">
        <v>1</v>
      </c>
      <c r="M6132" t="s">
        <v>41</v>
      </c>
    </row>
    <row r="6133" spans="1:13" x14ac:dyDescent="0.2">
      <c r="A6133">
        <v>7625961</v>
      </c>
      <c r="B6133">
        <v>467</v>
      </c>
      <c r="C6133" s="1">
        <v>45519</v>
      </c>
      <c r="D6133" t="s">
        <v>19</v>
      </c>
      <c r="E6133">
        <v>108590</v>
      </c>
      <c r="F6133">
        <v>764</v>
      </c>
      <c r="G6133" t="s">
        <v>14</v>
      </c>
      <c r="H6133" t="b">
        <v>0</v>
      </c>
      <c r="I6133" t="s">
        <v>16</v>
      </c>
      <c r="J6133" s="5">
        <v>5524.86</v>
      </c>
      <c r="K6133" s="7">
        <v>8371</v>
      </c>
      <c r="L6133">
        <v>2</v>
      </c>
      <c r="M6133" t="s">
        <v>21</v>
      </c>
    </row>
    <row r="6134" spans="1:13" x14ac:dyDescent="0.2">
      <c r="A6134">
        <v>7627490</v>
      </c>
      <c r="B6134">
        <v>1479</v>
      </c>
      <c r="C6134" s="1">
        <v>44692</v>
      </c>
      <c r="D6134" t="s">
        <v>13</v>
      </c>
      <c r="E6134">
        <v>98570</v>
      </c>
      <c r="F6134">
        <v>689</v>
      </c>
      <c r="G6134" t="s">
        <v>14</v>
      </c>
      <c r="H6134">
        <v>1</v>
      </c>
      <c r="I6134" t="s">
        <v>20</v>
      </c>
      <c r="J6134" s="5">
        <v>1646.4</v>
      </c>
      <c r="K6134" s="7">
        <v>1960</v>
      </c>
      <c r="L6134">
        <v>2</v>
      </c>
      <c r="M6134" t="s">
        <v>47</v>
      </c>
    </row>
    <row r="6135" spans="1:13" x14ac:dyDescent="0.2">
      <c r="A6135">
        <v>7627653</v>
      </c>
      <c r="B6135">
        <v>649</v>
      </c>
      <c r="C6135" s="2">
        <v>45359</v>
      </c>
      <c r="D6135" t="s">
        <v>32</v>
      </c>
      <c r="E6135">
        <v>209191</v>
      </c>
      <c r="F6135">
        <v>706</v>
      </c>
      <c r="G6135" t="s">
        <v>14</v>
      </c>
      <c r="H6135" t="b">
        <v>1</v>
      </c>
      <c r="I6135" t="s">
        <v>20</v>
      </c>
      <c r="J6135" s="5">
        <v>2212.56</v>
      </c>
      <c r="K6135" s="7">
        <v>2634</v>
      </c>
      <c r="L6135">
        <v>5</v>
      </c>
      <c r="M6135" t="s">
        <v>31</v>
      </c>
    </row>
    <row r="6136" spans="1:13" x14ac:dyDescent="0.2">
      <c r="A6136">
        <v>7627864</v>
      </c>
      <c r="B6136">
        <v>572</v>
      </c>
      <c r="C6136" s="1">
        <v>45082</v>
      </c>
      <c r="D6136" t="s">
        <v>32</v>
      </c>
      <c r="E6136">
        <v>88440</v>
      </c>
      <c r="F6136">
        <v>818</v>
      </c>
      <c r="G6136" t="s">
        <v>14</v>
      </c>
      <c r="H6136" t="b">
        <v>1</v>
      </c>
      <c r="I6136" t="s">
        <v>46</v>
      </c>
      <c r="J6136" s="5">
        <v>1248</v>
      </c>
      <c r="K6136" s="7">
        <v>1300</v>
      </c>
      <c r="L6136">
        <v>3</v>
      </c>
      <c r="M6136" t="s">
        <v>25</v>
      </c>
    </row>
    <row r="6137" spans="1:13" x14ac:dyDescent="0.2">
      <c r="A6137">
        <v>7628016</v>
      </c>
      <c r="B6137">
        <v>39</v>
      </c>
      <c r="C6137" t="s">
        <v>437</v>
      </c>
      <c r="D6137" t="s">
        <v>29</v>
      </c>
      <c r="E6137">
        <v>100493</v>
      </c>
      <c r="F6137">
        <v>684</v>
      </c>
      <c r="G6137" t="s">
        <v>14</v>
      </c>
      <c r="H6137" t="s">
        <v>15</v>
      </c>
      <c r="I6137" t="s">
        <v>18</v>
      </c>
      <c r="J6137" s="5">
        <v>2772.84</v>
      </c>
      <c r="K6137" s="7">
        <v>3301</v>
      </c>
      <c r="L6137">
        <v>5</v>
      </c>
      <c r="M6137" t="s">
        <v>28</v>
      </c>
    </row>
    <row r="6138" spans="1:13" x14ac:dyDescent="0.2">
      <c r="A6138">
        <v>7629670</v>
      </c>
      <c r="B6138">
        <v>693</v>
      </c>
      <c r="C6138" s="2">
        <v>45023</v>
      </c>
      <c r="D6138" t="s">
        <v>27</v>
      </c>
      <c r="E6138">
        <v>260796</v>
      </c>
      <c r="F6138">
        <v>720</v>
      </c>
      <c r="G6138" t="s">
        <v>14</v>
      </c>
      <c r="H6138">
        <v>0</v>
      </c>
      <c r="I6138" t="s">
        <v>46</v>
      </c>
      <c r="J6138" s="5">
        <v>2798.64</v>
      </c>
      <c r="K6138" s="7">
        <v>3588</v>
      </c>
      <c r="L6138">
        <v>3</v>
      </c>
    </row>
    <row r="6139" spans="1:13" x14ac:dyDescent="0.2">
      <c r="A6139">
        <v>7629910</v>
      </c>
      <c r="B6139">
        <v>1435</v>
      </c>
      <c r="C6139" s="2">
        <v>43946</v>
      </c>
      <c r="D6139" t="s">
        <v>32</v>
      </c>
      <c r="E6139">
        <v>45024</v>
      </c>
      <c r="F6139">
        <v>838</v>
      </c>
      <c r="G6139" t="s">
        <v>14</v>
      </c>
      <c r="H6139" t="b">
        <v>1</v>
      </c>
      <c r="I6139" t="s">
        <v>20</v>
      </c>
      <c r="J6139" s="5">
        <v>3047.52</v>
      </c>
      <c r="K6139" s="7">
        <v>3628</v>
      </c>
      <c r="L6139">
        <v>1</v>
      </c>
      <c r="M6139" t="s">
        <v>17</v>
      </c>
    </row>
    <row r="6140" spans="1:13" x14ac:dyDescent="0.2">
      <c r="A6140">
        <v>7630426</v>
      </c>
      <c r="B6140">
        <v>189</v>
      </c>
      <c r="C6140" s="1">
        <v>45233</v>
      </c>
      <c r="D6140" t="s">
        <v>29</v>
      </c>
      <c r="E6140">
        <v>163107</v>
      </c>
      <c r="F6140">
        <v>597</v>
      </c>
      <c r="G6140" t="s">
        <v>26</v>
      </c>
      <c r="H6140" t="b">
        <v>1</v>
      </c>
      <c r="I6140" t="s">
        <v>46</v>
      </c>
      <c r="J6140" s="5">
        <v>2713.2</v>
      </c>
      <c r="K6140" s="7">
        <v>3230</v>
      </c>
      <c r="L6140">
        <v>3</v>
      </c>
      <c r="M6140" t="s">
        <v>35</v>
      </c>
    </row>
    <row r="6141" spans="1:13" x14ac:dyDescent="0.2">
      <c r="A6141">
        <v>7630775</v>
      </c>
      <c r="B6141">
        <v>1568</v>
      </c>
      <c r="C6141" s="1">
        <v>44400</v>
      </c>
      <c r="D6141" t="s">
        <v>13</v>
      </c>
      <c r="E6141">
        <v>23222</v>
      </c>
      <c r="G6141" t="s">
        <v>14</v>
      </c>
      <c r="H6141" t="s">
        <v>40</v>
      </c>
      <c r="I6141" t="s">
        <v>24</v>
      </c>
      <c r="J6141" s="5">
        <v>3272.4</v>
      </c>
      <c r="K6141" s="7">
        <v>5454</v>
      </c>
      <c r="L6141">
        <v>3</v>
      </c>
    </row>
    <row r="6142" spans="1:13" x14ac:dyDescent="0.2">
      <c r="A6142">
        <v>7631163</v>
      </c>
      <c r="B6142">
        <v>208</v>
      </c>
      <c r="C6142" s="1">
        <v>44306</v>
      </c>
      <c r="D6142" t="s">
        <v>37</v>
      </c>
      <c r="E6142">
        <v>27733</v>
      </c>
      <c r="F6142">
        <v>636</v>
      </c>
      <c r="G6142" t="s">
        <v>14</v>
      </c>
      <c r="H6142" t="s">
        <v>45</v>
      </c>
      <c r="I6142" t="s">
        <v>20</v>
      </c>
      <c r="J6142" s="5">
        <v>716.52</v>
      </c>
      <c r="K6142" s="7">
        <v>853</v>
      </c>
      <c r="L6142">
        <v>5</v>
      </c>
      <c r="M6142" t="s">
        <v>25</v>
      </c>
    </row>
    <row r="6143" spans="1:13" x14ac:dyDescent="0.2">
      <c r="A6143">
        <v>7631580</v>
      </c>
      <c r="B6143">
        <v>1065</v>
      </c>
      <c r="C6143" s="1">
        <v>45563</v>
      </c>
      <c r="D6143" t="s">
        <v>37</v>
      </c>
      <c r="E6143">
        <v>92626</v>
      </c>
      <c r="F6143">
        <v>754</v>
      </c>
      <c r="G6143" t="s">
        <v>14</v>
      </c>
      <c r="I6143" t="s">
        <v>20</v>
      </c>
      <c r="J6143" s="5">
        <v>2294.7600000000002</v>
      </c>
      <c r="K6143" s="7">
        <v>2942</v>
      </c>
      <c r="L6143">
        <v>5</v>
      </c>
    </row>
    <row r="6144" spans="1:13" x14ac:dyDescent="0.2">
      <c r="A6144">
        <v>7634327</v>
      </c>
      <c r="B6144">
        <v>771</v>
      </c>
      <c r="C6144" s="1">
        <v>45065</v>
      </c>
      <c r="D6144" t="s">
        <v>27</v>
      </c>
      <c r="E6144">
        <v>187671</v>
      </c>
      <c r="F6144">
        <v>685</v>
      </c>
      <c r="G6144" t="s">
        <v>14</v>
      </c>
      <c r="H6144" t="b">
        <v>0</v>
      </c>
      <c r="I6144" t="s">
        <v>46</v>
      </c>
      <c r="J6144" s="5">
        <v>1906.74</v>
      </c>
      <c r="K6144" s="7">
        <v>2889</v>
      </c>
      <c r="L6144">
        <v>4</v>
      </c>
      <c r="M6144" t="s">
        <v>41</v>
      </c>
    </row>
    <row r="6145" spans="1:13" x14ac:dyDescent="0.2">
      <c r="A6145">
        <v>7634476</v>
      </c>
      <c r="B6145">
        <v>132</v>
      </c>
      <c r="C6145" s="1">
        <v>45131</v>
      </c>
      <c r="D6145" t="s">
        <v>13</v>
      </c>
      <c r="E6145">
        <v>192216</v>
      </c>
      <c r="F6145">
        <v>812</v>
      </c>
      <c r="G6145" t="s">
        <v>14</v>
      </c>
      <c r="H6145" t="s">
        <v>45</v>
      </c>
      <c r="I6145" t="s">
        <v>20</v>
      </c>
      <c r="J6145" s="5">
        <v>1096.8</v>
      </c>
      <c r="K6145" s="7">
        <v>1828</v>
      </c>
      <c r="L6145">
        <v>2</v>
      </c>
      <c r="M6145" t="s">
        <v>31</v>
      </c>
    </row>
    <row r="6146" spans="1:13" x14ac:dyDescent="0.2">
      <c r="A6146">
        <v>7634640</v>
      </c>
      <c r="B6146">
        <v>740</v>
      </c>
      <c r="C6146" s="1">
        <v>44174</v>
      </c>
      <c r="D6146" t="s">
        <v>37</v>
      </c>
      <c r="E6146">
        <v>3144</v>
      </c>
      <c r="G6146" t="s">
        <v>14</v>
      </c>
      <c r="H6146" t="b">
        <v>1</v>
      </c>
      <c r="I6146" t="s">
        <v>33</v>
      </c>
      <c r="J6146" s="5">
        <v>1777.38</v>
      </c>
      <c r="K6146" s="7">
        <v>2693</v>
      </c>
      <c r="L6146">
        <v>2</v>
      </c>
      <c r="M6146" t="s">
        <v>28</v>
      </c>
    </row>
    <row r="6147" spans="1:13" x14ac:dyDescent="0.2">
      <c r="A6147">
        <v>7636132</v>
      </c>
      <c r="B6147">
        <v>69</v>
      </c>
      <c r="C6147" s="1">
        <v>44805</v>
      </c>
      <c r="D6147" t="s">
        <v>19</v>
      </c>
      <c r="E6147">
        <v>206638</v>
      </c>
      <c r="F6147">
        <v>316</v>
      </c>
      <c r="G6147" t="s">
        <v>14</v>
      </c>
      <c r="H6147" t="s">
        <v>14</v>
      </c>
      <c r="I6147" t="s">
        <v>16</v>
      </c>
      <c r="J6147" s="5">
        <v>2530.08</v>
      </c>
      <c r="K6147" s="7">
        <v>3012</v>
      </c>
      <c r="L6147">
        <v>4</v>
      </c>
    </row>
    <row r="6148" spans="1:13" x14ac:dyDescent="0.2">
      <c r="A6148">
        <v>7639553</v>
      </c>
      <c r="B6148">
        <v>683</v>
      </c>
      <c r="C6148" s="1">
        <v>45145</v>
      </c>
      <c r="D6148" t="s">
        <v>37</v>
      </c>
      <c r="E6148">
        <v>65123</v>
      </c>
      <c r="F6148">
        <v>460</v>
      </c>
      <c r="G6148" t="s">
        <v>14</v>
      </c>
      <c r="H6148">
        <v>0</v>
      </c>
      <c r="I6148" t="s">
        <v>16</v>
      </c>
      <c r="J6148" s="5">
        <v>1649.4</v>
      </c>
      <c r="K6148" s="7">
        <v>2749</v>
      </c>
      <c r="L6148">
        <v>5</v>
      </c>
      <c r="M6148" t="s">
        <v>35</v>
      </c>
    </row>
    <row r="6149" spans="1:13" x14ac:dyDescent="0.2">
      <c r="A6149">
        <v>7639770</v>
      </c>
      <c r="B6149">
        <v>1259</v>
      </c>
      <c r="C6149" s="1">
        <v>44966</v>
      </c>
      <c r="D6149" t="s">
        <v>32</v>
      </c>
      <c r="E6149">
        <v>146412</v>
      </c>
      <c r="F6149">
        <v>691</v>
      </c>
      <c r="G6149" t="s">
        <v>14</v>
      </c>
      <c r="H6149" t="s">
        <v>26</v>
      </c>
      <c r="I6149" t="s">
        <v>20</v>
      </c>
      <c r="J6149" s="5">
        <v>9222.7199999999993</v>
      </c>
      <c r="K6149" s="7">
        <v>11824</v>
      </c>
      <c r="L6149">
        <v>2</v>
      </c>
      <c r="M6149" t="s">
        <v>31</v>
      </c>
    </row>
    <row r="6150" spans="1:13" x14ac:dyDescent="0.2">
      <c r="A6150">
        <v>7639890</v>
      </c>
      <c r="B6150">
        <v>1576</v>
      </c>
      <c r="C6150" s="2">
        <v>43922</v>
      </c>
      <c r="D6150" t="s">
        <v>32</v>
      </c>
      <c r="E6150">
        <v>116290</v>
      </c>
      <c r="F6150">
        <v>825</v>
      </c>
      <c r="G6150" t="s">
        <v>14</v>
      </c>
      <c r="H6150" t="s">
        <v>15</v>
      </c>
      <c r="I6150" t="s">
        <v>24</v>
      </c>
      <c r="J6150" s="5">
        <v>4516.9799999999996</v>
      </c>
      <c r="K6150" s="7">
        <v>5791</v>
      </c>
      <c r="L6150">
        <v>4</v>
      </c>
      <c r="M6150" t="s">
        <v>31</v>
      </c>
    </row>
    <row r="6151" spans="1:13" x14ac:dyDescent="0.2">
      <c r="A6151">
        <v>7641908</v>
      </c>
      <c r="B6151">
        <v>203</v>
      </c>
      <c r="C6151" s="1">
        <v>45259</v>
      </c>
      <c r="D6151" t="s">
        <v>13</v>
      </c>
      <c r="E6151">
        <v>48686</v>
      </c>
      <c r="F6151">
        <v>693</v>
      </c>
      <c r="G6151" t="s">
        <v>14</v>
      </c>
      <c r="H6151" t="b">
        <v>0</v>
      </c>
      <c r="I6151" t="s">
        <v>20</v>
      </c>
      <c r="J6151" s="5">
        <v>1451.34</v>
      </c>
      <c r="K6151" s="7">
        <v>2199</v>
      </c>
      <c r="L6151">
        <v>2</v>
      </c>
      <c r="M6151" t="s">
        <v>17</v>
      </c>
    </row>
    <row r="6152" spans="1:13" x14ac:dyDescent="0.2">
      <c r="A6152">
        <v>7642155</v>
      </c>
      <c r="B6152">
        <v>617</v>
      </c>
      <c r="C6152" s="1">
        <v>44452</v>
      </c>
      <c r="D6152" t="s">
        <v>32</v>
      </c>
      <c r="E6152">
        <v>139467</v>
      </c>
      <c r="F6152">
        <v>594</v>
      </c>
      <c r="G6152" t="s">
        <v>14</v>
      </c>
      <c r="H6152" t="b">
        <v>1</v>
      </c>
      <c r="I6152" t="s">
        <v>33</v>
      </c>
      <c r="J6152" s="5">
        <v>2549.04</v>
      </c>
      <c r="K6152" s="7">
        <v>3268</v>
      </c>
      <c r="L6152">
        <v>1</v>
      </c>
      <c r="M6152" t="s">
        <v>25</v>
      </c>
    </row>
    <row r="6153" spans="1:13" x14ac:dyDescent="0.2">
      <c r="A6153">
        <v>7643779</v>
      </c>
      <c r="B6153">
        <v>1169</v>
      </c>
      <c r="D6153" t="s">
        <v>37</v>
      </c>
      <c r="E6153">
        <v>119575</v>
      </c>
      <c r="F6153">
        <v>784</v>
      </c>
      <c r="G6153" t="s">
        <v>14</v>
      </c>
      <c r="I6153" t="s">
        <v>20</v>
      </c>
      <c r="J6153" s="5">
        <v>3495.36</v>
      </c>
      <c r="K6153" s="7">
        <v>3641</v>
      </c>
      <c r="L6153">
        <v>4</v>
      </c>
      <c r="M6153" t="s">
        <v>47</v>
      </c>
    </row>
    <row r="6154" spans="1:13" x14ac:dyDescent="0.2">
      <c r="A6154">
        <v>7644095</v>
      </c>
      <c r="B6154">
        <v>927</v>
      </c>
      <c r="C6154" s="1">
        <v>44825</v>
      </c>
      <c r="D6154" t="s">
        <v>32</v>
      </c>
      <c r="E6154">
        <v>185963</v>
      </c>
      <c r="F6154">
        <v>596</v>
      </c>
      <c r="G6154" t="s">
        <v>26</v>
      </c>
      <c r="H6154" t="b">
        <v>0</v>
      </c>
      <c r="I6154" t="s">
        <v>16</v>
      </c>
      <c r="J6154" s="5">
        <v>6451.2</v>
      </c>
      <c r="K6154" s="7">
        <v>7680</v>
      </c>
      <c r="L6154">
        <v>1</v>
      </c>
      <c r="M6154" t="s">
        <v>47</v>
      </c>
    </row>
    <row r="6155" spans="1:13" x14ac:dyDescent="0.2">
      <c r="A6155">
        <v>7644629</v>
      </c>
      <c r="B6155">
        <v>1407</v>
      </c>
      <c r="C6155" s="1">
        <v>44068</v>
      </c>
      <c r="D6155" t="s">
        <v>19</v>
      </c>
      <c r="E6155">
        <v>213936</v>
      </c>
      <c r="F6155">
        <v>708</v>
      </c>
      <c r="G6155" t="s">
        <v>14</v>
      </c>
      <c r="H6155" t="b">
        <v>0</v>
      </c>
      <c r="I6155" t="s">
        <v>16</v>
      </c>
      <c r="J6155" s="5">
        <v>1657.8</v>
      </c>
      <c r="K6155" s="7">
        <v>2763</v>
      </c>
      <c r="L6155">
        <v>4</v>
      </c>
      <c r="M6155" t="s">
        <v>52</v>
      </c>
    </row>
    <row r="6156" spans="1:13" x14ac:dyDescent="0.2">
      <c r="A6156">
        <v>7646745</v>
      </c>
      <c r="B6156">
        <v>1652</v>
      </c>
      <c r="C6156" s="1">
        <v>44751</v>
      </c>
      <c r="D6156" t="s">
        <v>29</v>
      </c>
      <c r="E6156">
        <v>126377</v>
      </c>
      <c r="F6156">
        <v>739</v>
      </c>
      <c r="G6156" t="s">
        <v>26</v>
      </c>
      <c r="H6156" t="b">
        <v>0</v>
      </c>
      <c r="I6156" t="s">
        <v>16</v>
      </c>
      <c r="J6156" s="5">
        <v>1305.3599999999999</v>
      </c>
      <c r="K6156" s="7">
        <v>1554</v>
      </c>
      <c r="L6156">
        <v>3</v>
      </c>
    </row>
    <row r="6157" spans="1:13" x14ac:dyDescent="0.2">
      <c r="A6157">
        <v>7651361</v>
      </c>
      <c r="B6157">
        <v>292</v>
      </c>
      <c r="C6157" s="1">
        <v>44964</v>
      </c>
      <c r="D6157" t="s">
        <v>19</v>
      </c>
      <c r="E6157">
        <v>190364</v>
      </c>
      <c r="F6157">
        <v>559</v>
      </c>
      <c r="G6157" t="s">
        <v>14</v>
      </c>
      <c r="H6157" t="s">
        <v>40</v>
      </c>
      <c r="I6157" t="s">
        <v>16</v>
      </c>
      <c r="J6157" s="5">
        <v>920.64</v>
      </c>
      <c r="K6157" s="7">
        <v>959</v>
      </c>
      <c r="L6157">
        <v>1</v>
      </c>
      <c r="M6157" t="s">
        <v>41</v>
      </c>
    </row>
    <row r="6158" spans="1:13" x14ac:dyDescent="0.2">
      <c r="A6158">
        <v>7652668</v>
      </c>
      <c r="B6158">
        <v>1042</v>
      </c>
      <c r="C6158" s="2">
        <v>44693</v>
      </c>
      <c r="D6158" t="s">
        <v>19</v>
      </c>
      <c r="E6158">
        <v>214332</v>
      </c>
      <c r="G6158" t="s">
        <v>26</v>
      </c>
      <c r="H6158" t="b">
        <v>0</v>
      </c>
      <c r="I6158" t="s">
        <v>24</v>
      </c>
      <c r="J6158" s="5">
        <v>1403.4</v>
      </c>
      <c r="K6158" s="7">
        <v>2339</v>
      </c>
      <c r="L6158">
        <v>2</v>
      </c>
      <c r="M6158" t="s">
        <v>25</v>
      </c>
    </row>
    <row r="6159" spans="1:13" x14ac:dyDescent="0.2">
      <c r="A6159">
        <v>7656753</v>
      </c>
      <c r="B6159">
        <v>109</v>
      </c>
      <c r="C6159" s="1">
        <v>44348</v>
      </c>
      <c r="D6159" t="s">
        <v>32</v>
      </c>
      <c r="E6159">
        <v>238013</v>
      </c>
      <c r="F6159">
        <v>729</v>
      </c>
      <c r="G6159" t="s">
        <v>14</v>
      </c>
      <c r="H6159">
        <v>0</v>
      </c>
      <c r="I6159" t="s">
        <v>20</v>
      </c>
      <c r="J6159" s="5">
        <v>1506.96</v>
      </c>
      <c r="K6159" s="7">
        <v>1794</v>
      </c>
      <c r="L6159">
        <v>1</v>
      </c>
    </row>
    <row r="6160" spans="1:13" x14ac:dyDescent="0.2">
      <c r="A6160">
        <v>7658258</v>
      </c>
      <c r="B6160">
        <v>1394</v>
      </c>
      <c r="C6160" s="1">
        <v>45053</v>
      </c>
      <c r="D6160" t="s">
        <v>29</v>
      </c>
      <c r="E6160">
        <v>158472</v>
      </c>
      <c r="F6160">
        <v>789</v>
      </c>
      <c r="G6160" t="s">
        <v>14</v>
      </c>
      <c r="H6160" t="s">
        <v>15</v>
      </c>
      <c r="I6160" t="s">
        <v>20</v>
      </c>
      <c r="J6160" s="5">
        <v>1058.6400000000001</v>
      </c>
      <c r="K6160" s="7">
        <v>0</v>
      </c>
      <c r="L6160">
        <v>1</v>
      </c>
      <c r="M6160" t="s">
        <v>35</v>
      </c>
    </row>
    <row r="6161" spans="1:13" x14ac:dyDescent="0.2">
      <c r="A6161">
        <v>7658401</v>
      </c>
      <c r="B6161">
        <v>1696</v>
      </c>
      <c r="C6161" s="2">
        <v>45036</v>
      </c>
      <c r="D6161" t="s">
        <v>23</v>
      </c>
      <c r="E6161">
        <v>231360</v>
      </c>
      <c r="F6161">
        <v>776</v>
      </c>
      <c r="G6161" t="s">
        <v>14</v>
      </c>
      <c r="I6161" t="s">
        <v>16</v>
      </c>
      <c r="J6161" s="5">
        <v>2134.08</v>
      </c>
      <c r="K6161" s="7">
        <v>2223</v>
      </c>
      <c r="L6161">
        <v>4</v>
      </c>
      <c r="M6161" t="s">
        <v>21</v>
      </c>
    </row>
    <row r="6162" spans="1:13" x14ac:dyDescent="0.2">
      <c r="A6162">
        <v>7660283</v>
      </c>
      <c r="B6162">
        <v>762</v>
      </c>
      <c r="C6162" s="1">
        <v>43853</v>
      </c>
      <c r="D6162" t="s">
        <v>32</v>
      </c>
      <c r="E6162">
        <v>22599</v>
      </c>
      <c r="F6162">
        <v>639</v>
      </c>
      <c r="G6162" t="s">
        <v>14</v>
      </c>
      <c r="H6162" t="s">
        <v>45</v>
      </c>
      <c r="I6162" t="s">
        <v>16</v>
      </c>
      <c r="J6162" s="5">
        <v>1277.76</v>
      </c>
      <c r="K6162" s="7">
        <v>1331</v>
      </c>
      <c r="L6162">
        <v>5</v>
      </c>
      <c r="M6162" t="s">
        <v>25</v>
      </c>
    </row>
    <row r="6163" spans="1:13" x14ac:dyDescent="0.2">
      <c r="A6163">
        <v>7662487</v>
      </c>
      <c r="B6163">
        <v>115</v>
      </c>
      <c r="C6163" s="1">
        <v>44586</v>
      </c>
      <c r="D6163" t="s">
        <v>19</v>
      </c>
      <c r="E6163">
        <v>68632</v>
      </c>
      <c r="F6163">
        <v>727</v>
      </c>
      <c r="G6163" t="s">
        <v>14</v>
      </c>
      <c r="H6163" t="b">
        <v>0</v>
      </c>
      <c r="I6163" t="s">
        <v>20</v>
      </c>
      <c r="J6163" s="5">
        <v>3727.62</v>
      </c>
      <c r="K6163" s="7">
        <v>4779</v>
      </c>
      <c r="L6163">
        <v>4</v>
      </c>
      <c r="M6163" t="s">
        <v>17</v>
      </c>
    </row>
    <row r="6164" spans="1:13" x14ac:dyDescent="0.2">
      <c r="A6164">
        <v>7663532</v>
      </c>
      <c r="B6164">
        <v>1773</v>
      </c>
      <c r="C6164" s="1">
        <v>45080</v>
      </c>
      <c r="D6164" t="s">
        <v>23</v>
      </c>
      <c r="E6164">
        <v>182747</v>
      </c>
      <c r="G6164" t="s">
        <v>14</v>
      </c>
      <c r="I6164" t="s">
        <v>16</v>
      </c>
      <c r="J6164" s="5">
        <v>4751.04</v>
      </c>
      <c r="K6164" s="7">
        <v>4949</v>
      </c>
      <c r="L6164">
        <v>3</v>
      </c>
      <c r="M6164" t="s">
        <v>28</v>
      </c>
    </row>
    <row r="6165" spans="1:13" x14ac:dyDescent="0.2">
      <c r="A6165">
        <v>7663973</v>
      </c>
      <c r="B6165">
        <v>1549</v>
      </c>
      <c r="C6165" s="1">
        <v>44806</v>
      </c>
      <c r="D6165" t="s">
        <v>19</v>
      </c>
      <c r="E6165">
        <v>219336</v>
      </c>
      <c r="F6165">
        <v>706</v>
      </c>
      <c r="G6165" t="s">
        <v>14</v>
      </c>
      <c r="I6165" t="s">
        <v>20</v>
      </c>
      <c r="J6165" s="5">
        <v>1441.44</v>
      </c>
      <c r="K6165" s="7">
        <v>1848</v>
      </c>
      <c r="L6165">
        <v>2</v>
      </c>
      <c r="M6165" t="s">
        <v>41</v>
      </c>
    </row>
    <row r="6166" spans="1:13" x14ac:dyDescent="0.2">
      <c r="A6166">
        <v>7666605</v>
      </c>
      <c r="B6166">
        <v>460</v>
      </c>
      <c r="C6166" s="2">
        <v>45649</v>
      </c>
      <c r="D6166" t="s">
        <v>32</v>
      </c>
      <c r="E6166">
        <v>109106</v>
      </c>
      <c r="F6166">
        <v>774</v>
      </c>
      <c r="G6166" t="s">
        <v>14</v>
      </c>
      <c r="H6166" t="s">
        <v>15</v>
      </c>
      <c r="I6166" t="s">
        <v>20</v>
      </c>
      <c r="J6166" s="5">
        <v>1462.56</v>
      </c>
      <c r="K6166" s="7">
        <v>2216</v>
      </c>
      <c r="L6166">
        <v>4</v>
      </c>
      <c r="M6166" t="s">
        <v>21</v>
      </c>
    </row>
    <row r="6167" spans="1:13" x14ac:dyDescent="0.2">
      <c r="A6167">
        <v>7666644</v>
      </c>
      <c r="B6167">
        <v>176</v>
      </c>
      <c r="C6167" s="2">
        <v>44584</v>
      </c>
      <c r="D6167" t="s">
        <v>19</v>
      </c>
      <c r="E6167">
        <v>125758</v>
      </c>
      <c r="F6167">
        <v>688</v>
      </c>
      <c r="G6167" t="s">
        <v>14</v>
      </c>
      <c r="H6167" t="s">
        <v>40</v>
      </c>
      <c r="I6167" t="s">
        <v>24</v>
      </c>
      <c r="J6167" s="5">
        <v>6304.74</v>
      </c>
      <c r="K6167" s="7">
        <v>8083</v>
      </c>
      <c r="L6167">
        <v>4</v>
      </c>
      <c r="M6167" t="s">
        <v>41</v>
      </c>
    </row>
    <row r="6168" spans="1:13" x14ac:dyDescent="0.2">
      <c r="A6168">
        <v>7666657</v>
      </c>
      <c r="B6168">
        <v>224</v>
      </c>
      <c r="C6168" s="1">
        <v>43960</v>
      </c>
      <c r="D6168" t="s">
        <v>23</v>
      </c>
      <c r="E6168">
        <v>155200000</v>
      </c>
      <c r="F6168">
        <v>844</v>
      </c>
      <c r="G6168" t="s">
        <v>14</v>
      </c>
      <c r="H6168">
        <v>1</v>
      </c>
      <c r="I6168" t="s">
        <v>20</v>
      </c>
      <c r="J6168" s="5">
        <v>4814.7</v>
      </c>
      <c r="K6168" s="7">
        <v>7295</v>
      </c>
      <c r="L6168">
        <v>3</v>
      </c>
      <c r="M6168" t="s">
        <v>36</v>
      </c>
    </row>
    <row r="6169" spans="1:13" x14ac:dyDescent="0.2">
      <c r="A6169">
        <v>7666795</v>
      </c>
      <c r="B6169">
        <v>393</v>
      </c>
      <c r="C6169" s="1">
        <v>45231</v>
      </c>
      <c r="D6169" t="s">
        <v>32</v>
      </c>
      <c r="E6169">
        <v>231714</v>
      </c>
      <c r="F6169">
        <v>819</v>
      </c>
      <c r="G6169" t="s">
        <v>14</v>
      </c>
      <c r="H6169" t="b">
        <v>0</v>
      </c>
      <c r="I6169" t="s">
        <v>20</v>
      </c>
      <c r="J6169" s="5">
        <v>2284.8000000000002</v>
      </c>
      <c r="K6169" s="7">
        <v>2720</v>
      </c>
      <c r="L6169">
        <v>5</v>
      </c>
      <c r="M6169" t="s">
        <v>21</v>
      </c>
    </row>
    <row r="6170" spans="1:13" x14ac:dyDescent="0.2">
      <c r="A6170">
        <v>7667854</v>
      </c>
      <c r="B6170">
        <v>1747</v>
      </c>
      <c r="C6170" s="1">
        <v>44655</v>
      </c>
      <c r="D6170" t="s">
        <v>27</v>
      </c>
      <c r="E6170">
        <v>235576</v>
      </c>
      <c r="F6170">
        <v>700</v>
      </c>
      <c r="G6170" t="s">
        <v>14</v>
      </c>
      <c r="H6170" t="s">
        <v>45</v>
      </c>
      <c r="I6170" t="s">
        <v>24</v>
      </c>
      <c r="J6170" s="5">
        <v>3888.72</v>
      </c>
      <c r="K6170" s="7">
        <v>5892</v>
      </c>
      <c r="L6170">
        <v>3</v>
      </c>
      <c r="M6170" t="s">
        <v>25</v>
      </c>
    </row>
    <row r="6171" spans="1:13" x14ac:dyDescent="0.2">
      <c r="A6171">
        <v>7670143</v>
      </c>
      <c r="B6171">
        <v>255</v>
      </c>
      <c r="C6171" s="1">
        <v>45198</v>
      </c>
      <c r="D6171" t="s">
        <v>23</v>
      </c>
      <c r="E6171">
        <v>214312</v>
      </c>
      <c r="F6171">
        <v>616</v>
      </c>
      <c r="G6171" t="s">
        <v>26</v>
      </c>
      <c r="H6171" t="b">
        <v>0</v>
      </c>
      <c r="I6171" t="s">
        <v>20</v>
      </c>
      <c r="J6171" s="5">
        <v>3508.8</v>
      </c>
      <c r="K6171" s="7">
        <v>0</v>
      </c>
      <c r="L6171">
        <v>4</v>
      </c>
    </row>
    <row r="6172" spans="1:13" x14ac:dyDescent="0.2">
      <c r="A6172">
        <v>7670985</v>
      </c>
      <c r="B6172">
        <v>947</v>
      </c>
      <c r="C6172" s="1">
        <v>44775</v>
      </c>
      <c r="D6172" t="s">
        <v>27</v>
      </c>
      <c r="E6172">
        <v>146121</v>
      </c>
      <c r="F6172">
        <v>605</v>
      </c>
      <c r="G6172" t="s">
        <v>14</v>
      </c>
      <c r="H6172" t="s">
        <v>14</v>
      </c>
      <c r="I6172" t="s">
        <v>20</v>
      </c>
      <c r="J6172" s="5">
        <v>2800.32</v>
      </c>
      <c r="K6172" s="7">
        <v>2917</v>
      </c>
      <c r="L6172">
        <v>5</v>
      </c>
      <c r="M6172" t="s">
        <v>36</v>
      </c>
    </row>
    <row r="6173" spans="1:13" x14ac:dyDescent="0.2">
      <c r="A6173">
        <v>7671361</v>
      </c>
      <c r="B6173">
        <v>1554</v>
      </c>
      <c r="C6173" s="1">
        <v>44527</v>
      </c>
      <c r="D6173" t="s">
        <v>27</v>
      </c>
      <c r="E6173">
        <v>91160</v>
      </c>
      <c r="F6173">
        <v>746</v>
      </c>
      <c r="G6173" t="s">
        <v>14</v>
      </c>
      <c r="H6173" t="s">
        <v>30</v>
      </c>
      <c r="I6173" t="s">
        <v>20</v>
      </c>
      <c r="J6173" s="5">
        <v>742.2</v>
      </c>
      <c r="K6173" s="7">
        <v>1237</v>
      </c>
      <c r="L6173">
        <v>1</v>
      </c>
      <c r="M6173" t="s">
        <v>34</v>
      </c>
    </row>
    <row r="6174" spans="1:13" x14ac:dyDescent="0.2">
      <c r="A6174">
        <v>7672107</v>
      </c>
      <c r="B6174">
        <v>349</v>
      </c>
      <c r="C6174" s="1">
        <v>44089</v>
      </c>
      <c r="D6174" t="s">
        <v>13</v>
      </c>
      <c r="E6174">
        <v>57965</v>
      </c>
      <c r="F6174">
        <v>818</v>
      </c>
      <c r="G6174" t="s">
        <v>14</v>
      </c>
      <c r="H6174" t="s">
        <v>26</v>
      </c>
      <c r="I6174" t="s">
        <v>24</v>
      </c>
      <c r="J6174" s="5">
        <v>1825.98</v>
      </c>
      <c r="K6174" s="7">
        <v>2341</v>
      </c>
      <c r="L6174">
        <v>2</v>
      </c>
      <c r="M6174" t="s">
        <v>25</v>
      </c>
    </row>
    <row r="6175" spans="1:13" x14ac:dyDescent="0.2">
      <c r="A6175">
        <v>7675212</v>
      </c>
      <c r="B6175">
        <v>1352</v>
      </c>
      <c r="C6175" s="1">
        <v>44817</v>
      </c>
      <c r="D6175" t="s">
        <v>19</v>
      </c>
      <c r="E6175">
        <v>78217</v>
      </c>
      <c r="F6175">
        <v>334</v>
      </c>
      <c r="G6175" t="s">
        <v>14</v>
      </c>
      <c r="I6175" t="s">
        <v>24</v>
      </c>
      <c r="J6175" s="5">
        <v>1267.8</v>
      </c>
      <c r="K6175" s="7">
        <v>2113</v>
      </c>
      <c r="L6175">
        <v>3</v>
      </c>
      <c r="M6175" t="s">
        <v>25</v>
      </c>
    </row>
    <row r="6176" spans="1:13" x14ac:dyDescent="0.2">
      <c r="A6176">
        <v>7678610</v>
      </c>
      <c r="B6176">
        <v>1570</v>
      </c>
      <c r="C6176" s="1">
        <v>44549</v>
      </c>
      <c r="D6176" t="s">
        <v>29</v>
      </c>
      <c r="E6176">
        <v>92888</v>
      </c>
      <c r="G6176" t="s">
        <v>14</v>
      </c>
      <c r="H6176">
        <v>0</v>
      </c>
      <c r="I6176" t="s">
        <v>20</v>
      </c>
      <c r="J6176" s="5">
        <v>1217.7</v>
      </c>
      <c r="K6176" s="7">
        <v>1845</v>
      </c>
      <c r="L6176">
        <v>4</v>
      </c>
      <c r="M6176" t="s">
        <v>38</v>
      </c>
    </row>
    <row r="6177" spans="1:13" x14ac:dyDescent="0.2">
      <c r="A6177">
        <v>7679139</v>
      </c>
      <c r="B6177">
        <v>1368</v>
      </c>
      <c r="C6177" s="2">
        <v>43914</v>
      </c>
      <c r="D6177" t="s">
        <v>32</v>
      </c>
      <c r="E6177">
        <v>248278</v>
      </c>
      <c r="F6177">
        <v>587</v>
      </c>
      <c r="G6177" t="s">
        <v>14</v>
      </c>
      <c r="H6177" t="s">
        <v>15</v>
      </c>
      <c r="I6177" t="s">
        <v>33</v>
      </c>
      <c r="J6177" s="5">
        <v>2417.2199999999998</v>
      </c>
      <c r="K6177" s="7">
        <v>3099</v>
      </c>
      <c r="L6177">
        <v>1</v>
      </c>
      <c r="M6177" t="s">
        <v>47</v>
      </c>
    </row>
    <row r="6178" spans="1:13" x14ac:dyDescent="0.2">
      <c r="A6178">
        <v>7679273</v>
      </c>
      <c r="B6178">
        <v>867</v>
      </c>
      <c r="C6178" s="1">
        <v>45608</v>
      </c>
      <c r="D6178" t="s">
        <v>32</v>
      </c>
      <c r="E6178">
        <v>140794</v>
      </c>
      <c r="F6178">
        <v>548</v>
      </c>
      <c r="G6178" t="s">
        <v>14</v>
      </c>
      <c r="H6178" t="s">
        <v>14</v>
      </c>
      <c r="I6178" t="s">
        <v>16</v>
      </c>
      <c r="J6178" s="5">
        <v>2286.2399999999998</v>
      </c>
      <c r="K6178" s="7">
        <v>3464</v>
      </c>
      <c r="L6178">
        <v>3</v>
      </c>
      <c r="M6178" t="s">
        <v>47</v>
      </c>
    </row>
    <row r="6179" spans="1:13" x14ac:dyDescent="0.2">
      <c r="A6179">
        <v>7683510</v>
      </c>
      <c r="B6179">
        <v>1369</v>
      </c>
      <c r="C6179" s="1">
        <v>44719</v>
      </c>
      <c r="D6179" t="s">
        <v>19</v>
      </c>
      <c r="E6179">
        <v>125709</v>
      </c>
      <c r="F6179">
        <v>828</v>
      </c>
      <c r="G6179" t="s">
        <v>14</v>
      </c>
      <c r="H6179" t="s">
        <v>30</v>
      </c>
      <c r="I6179" t="s">
        <v>20</v>
      </c>
      <c r="J6179" s="5">
        <v>1403.64</v>
      </c>
      <c r="K6179" s="7">
        <v>0</v>
      </c>
      <c r="L6179">
        <v>4</v>
      </c>
      <c r="M6179" t="s">
        <v>52</v>
      </c>
    </row>
    <row r="6180" spans="1:13" x14ac:dyDescent="0.2">
      <c r="A6180">
        <v>7685900</v>
      </c>
      <c r="B6180">
        <v>700</v>
      </c>
      <c r="C6180" s="1">
        <v>44010</v>
      </c>
      <c r="D6180" t="s">
        <v>37</v>
      </c>
      <c r="E6180">
        <v>25738</v>
      </c>
      <c r="F6180">
        <v>395</v>
      </c>
      <c r="G6180" t="s">
        <v>14</v>
      </c>
      <c r="H6180" t="b">
        <v>1</v>
      </c>
      <c r="I6180" t="s">
        <v>24</v>
      </c>
      <c r="J6180" s="5">
        <v>1406.4</v>
      </c>
      <c r="K6180" s="7">
        <v>2344</v>
      </c>
      <c r="L6180">
        <v>2</v>
      </c>
      <c r="M6180" t="s">
        <v>36</v>
      </c>
    </row>
    <row r="6181" spans="1:13" x14ac:dyDescent="0.2">
      <c r="A6181">
        <v>7687454</v>
      </c>
      <c r="B6181">
        <v>1661</v>
      </c>
      <c r="C6181" s="1">
        <v>45392</v>
      </c>
      <c r="D6181" t="s">
        <v>32</v>
      </c>
      <c r="E6181">
        <v>19046</v>
      </c>
      <c r="F6181">
        <v>736</v>
      </c>
      <c r="G6181" t="s">
        <v>26</v>
      </c>
      <c r="I6181" t="s">
        <v>33</v>
      </c>
      <c r="J6181" s="5">
        <v>2887.56</v>
      </c>
      <c r="K6181" s="7">
        <v>3702</v>
      </c>
      <c r="L6181">
        <v>1</v>
      </c>
      <c r="M6181" t="s">
        <v>38</v>
      </c>
    </row>
    <row r="6182" spans="1:13" x14ac:dyDescent="0.2">
      <c r="A6182">
        <v>7688240</v>
      </c>
      <c r="B6182">
        <v>1539</v>
      </c>
      <c r="C6182" s="1">
        <v>45419</v>
      </c>
      <c r="D6182" t="s">
        <v>13</v>
      </c>
      <c r="E6182">
        <v>147436</v>
      </c>
      <c r="F6182" t="s">
        <v>38</v>
      </c>
      <c r="G6182" t="s">
        <v>14</v>
      </c>
      <c r="H6182" t="s">
        <v>26</v>
      </c>
      <c r="I6182" t="s">
        <v>16</v>
      </c>
      <c r="J6182" s="5">
        <v>8597.76</v>
      </c>
      <c r="K6182" s="7">
        <v>8956</v>
      </c>
      <c r="L6182">
        <v>1</v>
      </c>
      <c r="M6182" t="s">
        <v>41</v>
      </c>
    </row>
    <row r="6183" spans="1:13" x14ac:dyDescent="0.2">
      <c r="A6183">
        <v>7688736</v>
      </c>
      <c r="B6183">
        <v>425</v>
      </c>
      <c r="C6183" s="1">
        <v>44723</v>
      </c>
      <c r="D6183" t="s">
        <v>13</v>
      </c>
      <c r="E6183">
        <v>22408</v>
      </c>
      <c r="F6183">
        <v>845</v>
      </c>
      <c r="G6183" t="s">
        <v>14</v>
      </c>
      <c r="H6183" t="b">
        <v>1</v>
      </c>
      <c r="I6183" t="s">
        <v>16</v>
      </c>
      <c r="J6183" s="5">
        <v>964.8</v>
      </c>
      <c r="K6183" s="7">
        <v>1608</v>
      </c>
      <c r="L6183">
        <v>1</v>
      </c>
      <c r="M6183" t="s">
        <v>41</v>
      </c>
    </row>
    <row r="6184" spans="1:13" x14ac:dyDescent="0.2">
      <c r="A6184">
        <v>7689095</v>
      </c>
      <c r="B6184">
        <v>126</v>
      </c>
      <c r="C6184" t="s">
        <v>611</v>
      </c>
      <c r="D6184" t="s">
        <v>23</v>
      </c>
      <c r="E6184">
        <v>116639</v>
      </c>
      <c r="F6184">
        <v>603</v>
      </c>
      <c r="G6184" t="s">
        <v>14</v>
      </c>
      <c r="H6184">
        <v>0</v>
      </c>
      <c r="I6184" t="s">
        <v>16</v>
      </c>
      <c r="J6184" s="5">
        <v>1876.56</v>
      </c>
      <c r="K6184" s="7">
        <v>0</v>
      </c>
      <c r="L6184">
        <v>5</v>
      </c>
    </row>
    <row r="6185" spans="1:13" x14ac:dyDescent="0.2">
      <c r="A6185">
        <v>7689207</v>
      </c>
      <c r="B6185">
        <v>229</v>
      </c>
      <c r="C6185" s="1">
        <v>45517</v>
      </c>
      <c r="D6185" t="s">
        <v>29</v>
      </c>
      <c r="E6185">
        <v>103088</v>
      </c>
      <c r="F6185">
        <v>836</v>
      </c>
      <c r="G6185" t="s">
        <v>14</v>
      </c>
      <c r="H6185">
        <v>0</v>
      </c>
      <c r="I6185" t="s">
        <v>20</v>
      </c>
      <c r="J6185" s="5">
        <v>1843.14</v>
      </c>
      <c r="K6185" s="7">
        <v>2363</v>
      </c>
      <c r="L6185">
        <v>4</v>
      </c>
      <c r="M6185" t="s">
        <v>35</v>
      </c>
    </row>
    <row r="6186" spans="1:13" x14ac:dyDescent="0.2">
      <c r="A6186">
        <v>7692808</v>
      </c>
      <c r="B6186">
        <v>1130</v>
      </c>
      <c r="C6186" s="1">
        <v>44404</v>
      </c>
      <c r="D6186" t="s">
        <v>13</v>
      </c>
      <c r="E6186">
        <v>167730</v>
      </c>
      <c r="F6186">
        <v>831</v>
      </c>
      <c r="G6186" t="s">
        <v>14</v>
      </c>
      <c r="H6186" t="s">
        <v>15</v>
      </c>
      <c r="I6186" t="s">
        <v>16</v>
      </c>
      <c r="J6186" s="5">
        <v>3369.6</v>
      </c>
      <c r="K6186" s="7">
        <v>0</v>
      </c>
      <c r="L6186">
        <v>4</v>
      </c>
      <c r="M6186" t="s">
        <v>34</v>
      </c>
    </row>
    <row r="6187" spans="1:13" x14ac:dyDescent="0.2">
      <c r="A6187">
        <v>7693673</v>
      </c>
      <c r="B6187">
        <v>77</v>
      </c>
      <c r="C6187" s="1">
        <v>44901</v>
      </c>
      <c r="D6187" t="s">
        <v>37</v>
      </c>
      <c r="E6187">
        <v>40629</v>
      </c>
      <c r="F6187">
        <v>729</v>
      </c>
      <c r="G6187" t="s">
        <v>14</v>
      </c>
      <c r="H6187" t="s">
        <v>30</v>
      </c>
      <c r="I6187" t="s">
        <v>20</v>
      </c>
      <c r="J6187" s="5">
        <v>1652.16</v>
      </c>
      <c r="K6187" s="7">
        <v>1721</v>
      </c>
      <c r="L6187">
        <v>5</v>
      </c>
      <c r="M6187" t="s">
        <v>47</v>
      </c>
    </row>
    <row r="6188" spans="1:13" x14ac:dyDescent="0.2">
      <c r="A6188">
        <v>7697748</v>
      </c>
      <c r="B6188">
        <v>734</v>
      </c>
      <c r="C6188" s="1">
        <v>45456</v>
      </c>
      <c r="D6188" t="s">
        <v>32</v>
      </c>
      <c r="E6188">
        <v>120238</v>
      </c>
      <c r="F6188">
        <v>309</v>
      </c>
      <c r="G6188" t="s">
        <v>26</v>
      </c>
      <c r="H6188" t="s">
        <v>26</v>
      </c>
      <c r="I6188" t="s">
        <v>20</v>
      </c>
      <c r="J6188" s="5">
        <v>1601.28</v>
      </c>
      <c r="K6188" s="7">
        <v>1668</v>
      </c>
      <c r="L6188">
        <v>3</v>
      </c>
      <c r="M6188" t="s">
        <v>17</v>
      </c>
    </row>
    <row r="6189" spans="1:13" x14ac:dyDescent="0.2">
      <c r="A6189">
        <v>7698382</v>
      </c>
      <c r="B6189">
        <v>1161</v>
      </c>
      <c r="C6189" s="1">
        <v>44591</v>
      </c>
      <c r="D6189" t="s">
        <v>23</v>
      </c>
      <c r="E6189">
        <v>246739</v>
      </c>
      <c r="G6189" t="s">
        <v>14</v>
      </c>
      <c r="H6189" t="s">
        <v>15</v>
      </c>
      <c r="I6189" t="s">
        <v>20</v>
      </c>
      <c r="J6189" s="5">
        <v>1717.56</v>
      </c>
      <c r="K6189" s="7">
        <v>2202</v>
      </c>
      <c r="L6189">
        <v>5</v>
      </c>
      <c r="M6189" t="s">
        <v>35</v>
      </c>
    </row>
    <row r="6190" spans="1:13" x14ac:dyDescent="0.2">
      <c r="A6190">
        <v>7700281</v>
      </c>
      <c r="B6190">
        <v>1275</v>
      </c>
      <c r="C6190" s="1">
        <v>45536</v>
      </c>
      <c r="D6190" t="s">
        <v>19</v>
      </c>
      <c r="E6190">
        <v>166143</v>
      </c>
      <c r="F6190">
        <v>733</v>
      </c>
      <c r="G6190" t="s">
        <v>14</v>
      </c>
      <c r="H6190" t="b">
        <v>0</v>
      </c>
      <c r="I6190" t="s">
        <v>46</v>
      </c>
      <c r="J6190" s="5">
        <v>3153.6</v>
      </c>
      <c r="K6190" s="7">
        <v>3285</v>
      </c>
      <c r="L6190">
        <v>1</v>
      </c>
      <c r="M6190" t="s">
        <v>31</v>
      </c>
    </row>
    <row r="6191" spans="1:13" x14ac:dyDescent="0.2">
      <c r="A6191">
        <v>7702837</v>
      </c>
      <c r="B6191">
        <v>1655</v>
      </c>
      <c r="C6191" t="s">
        <v>562</v>
      </c>
      <c r="D6191" t="s">
        <v>13</v>
      </c>
      <c r="E6191">
        <v>160986</v>
      </c>
      <c r="F6191">
        <v>793</v>
      </c>
      <c r="G6191" t="s">
        <v>14</v>
      </c>
      <c r="H6191" t="b">
        <v>0</v>
      </c>
      <c r="I6191" t="s">
        <v>24</v>
      </c>
      <c r="J6191" s="5">
        <v>6368.88</v>
      </c>
      <c r="K6191" s="7">
        <v>7582</v>
      </c>
      <c r="L6191">
        <v>1</v>
      </c>
      <c r="M6191" t="s">
        <v>31</v>
      </c>
    </row>
    <row r="6192" spans="1:13" x14ac:dyDescent="0.2">
      <c r="A6192">
        <v>7708518</v>
      </c>
      <c r="B6192">
        <v>1614</v>
      </c>
      <c r="C6192" s="1">
        <v>45465</v>
      </c>
      <c r="D6192" t="s">
        <v>29</v>
      </c>
      <c r="E6192">
        <v>219214</v>
      </c>
      <c r="F6192" t="s">
        <v>38</v>
      </c>
      <c r="G6192" t="s">
        <v>14</v>
      </c>
      <c r="H6192" t="s">
        <v>14</v>
      </c>
      <c r="I6192" t="s">
        <v>20</v>
      </c>
      <c r="J6192" s="5">
        <v>7435.2</v>
      </c>
      <c r="K6192" s="7">
        <v>7745</v>
      </c>
      <c r="L6192">
        <v>1</v>
      </c>
      <c r="M6192" t="s">
        <v>38</v>
      </c>
    </row>
    <row r="6193" spans="1:13" x14ac:dyDescent="0.2">
      <c r="A6193">
        <v>7709921</v>
      </c>
      <c r="B6193">
        <v>418</v>
      </c>
      <c r="C6193" s="1">
        <v>44894</v>
      </c>
      <c r="D6193" t="s">
        <v>32</v>
      </c>
      <c r="E6193">
        <v>197935</v>
      </c>
      <c r="G6193" t="s">
        <v>14</v>
      </c>
      <c r="H6193" t="s">
        <v>30</v>
      </c>
      <c r="I6193" t="s">
        <v>16</v>
      </c>
      <c r="J6193" s="5">
        <v>2898</v>
      </c>
      <c r="K6193" s="7">
        <v>3450</v>
      </c>
      <c r="L6193">
        <v>5</v>
      </c>
      <c r="M6193" t="s">
        <v>17</v>
      </c>
    </row>
    <row r="6194" spans="1:13" x14ac:dyDescent="0.2">
      <c r="A6194">
        <v>7710612</v>
      </c>
      <c r="B6194">
        <v>892</v>
      </c>
      <c r="C6194" s="1">
        <v>44701</v>
      </c>
      <c r="D6194" t="s">
        <v>32</v>
      </c>
      <c r="E6194">
        <v>227708</v>
      </c>
      <c r="F6194">
        <v>600</v>
      </c>
      <c r="G6194" t="s">
        <v>14</v>
      </c>
      <c r="I6194" t="s">
        <v>16</v>
      </c>
      <c r="J6194" s="5">
        <v>3170.88</v>
      </c>
      <c r="K6194" s="7">
        <v>3303</v>
      </c>
      <c r="L6194">
        <v>2</v>
      </c>
      <c r="M6194" t="s">
        <v>41</v>
      </c>
    </row>
    <row r="6195" spans="1:13" x14ac:dyDescent="0.2">
      <c r="A6195">
        <v>7710672</v>
      </c>
      <c r="B6195">
        <v>518</v>
      </c>
      <c r="C6195" s="1">
        <v>45431</v>
      </c>
      <c r="D6195" t="s">
        <v>37</v>
      </c>
      <c r="E6195">
        <v>86289</v>
      </c>
      <c r="F6195">
        <v>499</v>
      </c>
      <c r="G6195" t="s">
        <v>14</v>
      </c>
      <c r="H6195" t="b">
        <v>0</v>
      </c>
      <c r="I6195" t="s">
        <v>20</v>
      </c>
      <c r="J6195" s="5">
        <v>3483.48</v>
      </c>
      <c r="K6195" s="7">
        <v>4466</v>
      </c>
      <c r="L6195">
        <v>5</v>
      </c>
      <c r="M6195" t="s">
        <v>25</v>
      </c>
    </row>
    <row r="6196" spans="1:13" x14ac:dyDescent="0.2">
      <c r="A6196">
        <v>7710774</v>
      </c>
      <c r="B6196">
        <v>887</v>
      </c>
      <c r="C6196" s="1">
        <v>45225</v>
      </c>
      <c r="D6196" t="s">
        <v>37</v>
      </c>
      <c r="E6196">
        <v>53969</v>
      </c>
      <c r="F6196" t="s">
        <v>38</v>
      </c>
      <c r="G6196" t="s">
        <v>14</v>
      </c>
      <c r="I6196" t="s">
        <v>20</v>
      </c>
      <c r="J6196" s="5">
        <v>3956.94</v>
      </c>
      <c r="K6196" s="7">
        <v>5073</v>
      </c>
      <c r="L6196">
        <v>3</v>
      </c>
      <c r="M6196" t="s">
        <v>52</v>
      </c>
    </row>
    <row r="6197" spans="1:13" x14ac:dyDescent="0.2">
      <c r="A6197">
        <v>7711665</v>
      </c>
      <c r="B6197">
        <v>549</v>
      </c>
      <c r="C6197" s="1">
        <v>44276</v>
      </c>
      <c r="D6197" t="s">
        <v>37</v>
      </c>
      <c r="E6197">
        <v>115100</v>
      </c>
      <c r="F6197">
        <v>792</v>
      </c>
      <c r="G6197" t="s">
        <v>14</v>
      </c>
      <c r="H6197" t="s">
        <v>14</v>
      </c>
      <c r="I6197" t="s">
        <v>24</v>
      </c>
      <c r="J6197" s="5">
        <v>2849.28</v>
      </c>
      <c r="K6197" s="7">
        <v>2968</v>
      </c>
      <c r="L6197">
        <v>1</v>
      </c>
      <c r="M6197" t="s">
        <v>25</v>
      </c>
    </row>
    <row r="6198" spans="1:13" x14ac:dyDescent="0.2">
      <c r="A6198">
        <v>7712527</v>
      </c>
      <c r="B6198">
        <v>1189</v>
      </c>
      <c r="C6198" s="2">
        <v>44889</v>
      </c>
      <c r="D6198" t="s">
        <v>23</v>
      </c>
      <c r="E6198">
        <v>134313</v>
      </c>
      <c r="F6198">
        <v>748</v>
      </c>
      <c r="G6198" t="s">
        <v>14</v>
      </c>
      <c r="H6198" t="b">
        <v>1</v>
      </c>
      <c r="I6198" t="s">
        <v>46</v>
      </c>
      <c r="J6198" s="5">
        <v>3337.62</v>
      </c>
      <c r="K6198" s="7">
        <v>4279</v>
      </c>
      <c r="L6198">
        <v>4</v>
      </c>
      <c r="M6198" t="s">
        <v>52</v>
      </c>
    </row>
    <row r="6199" spans="1:13" x14ac:dyDescent="0.2">
      <c r="A6199">
        <v>7712969</v>
      </c>
      <c r="B6199">
        <v>224</v>
      </c>
      <c r="C6199" s="2">
        <v>45294</v>
      </c>
      <c r="D6199" t="s">
        <v>37</v>
      </c>
      <c r="E6199">
        <v>20549</v>
      </c>
      <c r="F6199">
        <v>556</v>
      </c>
      <c r="G6199" t="s">
        <v>14</v>
      </c>
      <c r="H6199" t="s">
        <v>30</v>
      </c>
      <c r="I6199" t="s">
        <v>16</v>
      </c>
      <c r="J6199" s="5">
        <v>6127.8</v>
      </c>
      <c r="K6199" s="7">
        <v>7295</v>
      </c>
      <c r="L6199">
        <v>3</v>
      </c>
      <c r="M6199" t="s">
        <v>38</v>
      </c>
    </row>
    <row r="6200" spans="1:13" x14ac:dyDescent="0.2">
      <c r="A6200">
        <v>7713185</v>
      </c>
      <c r="B6200">
        <v>901</v>
      </c>
      <c r="C6200" s="2">
        <v>45109</v>
      </c>
      <c r="D6200" t="s">
        <v>23</v>
      </c>
      <c r="E6200">
        <v>167845</v>
      </c>
      <c r="F6200">
        <v>723</v>
      </c>
      <c r="G6200" t="s">
        <v>14</v>
      </c>
      <c r="H6200" t="b">
        <v>0</v>
      </c>
      <c r="I6200" t="s">
        <v>24</v>
      </c>
      <c r="J6200" s="5">
        <v>3352.8</v>
      </c>
      <c r="K6200" s="7">
        <v>5588</v>
      </c>
      <c r="L6200">
        <v>3</v>
      </c>
      <c r="M6200" t="s">
        <v>31</v>
      </c>
    </row>
    <row r="6201" spans="1:13" x14ac:dyDescent="0.2">
      <c r="A6201">
        <v>7715692</v>
      </c>
      <c r="B6201">
        <v>1660</v>
      </c>
      <c r="C6201" s="2">
        <v>45305</v>
      </c>
      <c r="D6201" t="s">
        <v>37</v>
      </c>
      <c r="E6201">
        <v>101860</v>
      </c>
      <c r="F6201">
        <v>765</v>
      </c>
      <c r="G6201" t="s">
        <v>14</v>
      </c>
      <c r="H6201" t="s">
        <v>30</v>
      </c>
      <c r="I6201" t="s">
        <v>33</v>
      </c>
      <c r="J6201" s="5">
        <v>1142.7</v>
      </c>
      <c r="K6201" s="7">
        <v>1465</v>
      </c>
      <c r="L6201">
        <v>1</v>
      </c>
      <c r="M6201" t="s">
        <v>21</v>
      </c>
    </row>
    <row r="6202" spans="1:13" x14ac:dyDescent="0.2">
      <c r="A6202">
        <v>7717377</v>
      </c>
      <c r="B6202">
        <v>950</v>
      </c>
      <c r="D6202" t="s">
        <v>37</v>
      </c>
      <c r="E6202">
        <v>27267</v>
      </c>
      <c r="F6202">
        <v>500</v>
      </c>
      <c r="G6202" t="s">
        <v>26</v>
      </c>
      <c r="H6202" t="s">
        <v>15</v>
      </c>
      <c r="I6202" t="s">
        <v>33</v>
      </c>
      <c r="J6202" s="5">
        <v>3475.92</v>
      </c>
      <c r="K6202" s="7">
        <v>4138</v>
      </c>
      <c r="L6202">
        <v>1</v>
      </c>
      <c r="M6202" t="s">
        <v>17</v>
      </c>
    </row>
    <row r="6203" spans="1:13" x14ac:dyDescent="0.2">
      <c r="A6203">
        <v>7718607</v>
      </c>
      <c r="B6203">
        <v>1232</v>
      </c>
      <c r="C6203" s="1">
        <v>44740</v>
      </c>
      <c r="D6203" t="s">
        <v>29</v>
      </c>
      <c r="E6203">
        <v>139400000</v>
      </c>
      <c r="F6203">
        <v>736</v>
      </c>
      <c r="G6203" t="s">
        <v>14</v>
      </c>
      <c r="H6203" t="s">
        <v>45</v>
      </c>
      <c r="I6203" t="s">
        <v>20</v>
      </c>
      <c r="J6203" s="5">
        <v>1713.6</v>
      </c>
      <c r="K6203" s="7">
        <v>2856</v>
      </c>
      <c r="L6203">
        <v>4</v>
      </c>
      <c r="M6203" t="s">
        <v>25</v>
      </c>
    </row>
    <row r="6204" spans="1:13" x14ac:dyDescent="0.2">
      <c r="A6204">
        <v>7719059</v>
      </c>
      <c r="B6204">
        <v>1503</v>
      </c>
      <c r="C6204" t="s">
        <v>502</v>
      </c>
      <c r="D6204" t="s">
        <v>29</v>
      </c>
      <c r="E6204">
        <v>44121</v>
      </c>
      <c r="F6204">
        <v>813</v>
      </c>
      <c r="G6204" t="s">
        <v>14</v>
      </c>
      <c r="H6204" t="s">
        <v>14</v>
      </c>
      <c r="I6204" t="s">
        <v>18</v>
      </c>
      <c r="J6204" s="5">
        <v>2915.52</v>
      </c>
      <c r="K6204" s="7">
        <v>3037</v>
      </c>
      <c r="L6204">
        <v>2</v>
      </c>
      <c r="M6204" t="s">
        <v>35</v>
      </c>
    </row>
    <row r="6205" spans="1:13" x14ac:dyDescent="0.2">
      <c r="A6205">
        <v>7720139</v>
      </c>
      <c r="B6205">
        <v>79</v>
      </c>
      <c r="C6205" s="1">
        <v>44535</v>
      </c>
      <c r="D6205" t="s">
        <v>32</v>
      </c>
      <c r="E6205">
        <v>151873</v>
      </c>
      <c r="F6205">
        <v>720</v>
      </c>
      <c r="G6205" t="s">
        <v>26</v>
      </c>
      <c r="H6205" t="b">
        <v>0</v>
      </c>
      <c r="I6205" t="s">
        <v>16</v>
      </c>
      <c r="J6205" s="5">
        <v>2188.6799999999998</v>
      </c>
      <c r="K6205" s="7">
        <v>2806</v>
      </c>
      <c r="L6205">
        <v>1</v>
      </c>
      <c r="M6205" t="s">
        <v>34</v>
      </c>
    </row>
    <row r="6206" spans="1:13" x14ac:dyDescent="0.2">
      <c r="A6206">
        <v>7722539</v>
      </c>
      <c r="B6206">
        <v>114</v>
      </c>
      <c r="C6206" s="1">
        <v>43974</v>
      </c>
      <c r="D6206" t="s">
        <v>27</v>
      </c>
      <c r="E6206">
        <v>77923</v>
      </c>
      <c r="F6206">
        <v>688</v>
      </c>
      <c r="G6206" t="s">
        <v>14</v>
      </c>
      <c r="H6206">
        <v>0</v>
      </c>
      <c r="I6206" t="s">
        <v>20</v>
      </c>
      <c r="J6206" s="5">
        <v>2281.92</v>
      </c>
      <c r="K6206" s="7">
        <v>2377</v>
      </c>
      <c r="L6206">
        <v>5</v>
      </c>
      <c r="M6206" t="s">
        <v>28</v>
      </c>
    </row>
    <row r="6207" spans="1:13" x14ac:dyDescent="0.2">
      <c r="A6207">
        <v>7727345</v>
      </c>
      <c r="B6207">
        <v>134</v>
      </c>
      <c r="C6207" s="1">
        <v>45440</v>
      </c>
      <c r="D6207" t="s">
        <v>29</v>
      </c>
      <c r="E6207">
        <v>34841</v>
      </c>
      <c r="F6207">
        <v>760</v>
      </c>
      <c r="G6207" t="s">
        <v>14</v>
      </c>
      <c r="H6207" t="s">
        <v>26</v>
      </c>
      <c r="I6207" t="s">
        <v>20</v>
      </c>
      <c r="J6207" s="5">
        <v>2217</v>
      </c>
      <c r="K6207" s="7">
        <v>3695</v>
      </c>
      <c r="L6207">
        <v>5</v>
      </c>
      <c r="M6207" t="s">
        <v>25</v>
      </c>
    </row>
    <row r="6208" spans="1:13" x14ac:dyDescent="0.2">
      <c r="A6208">
        <v>7727959</v>
      </c>
      <c r="B6208">
        <v>263</v>
      </c>
      <c r="D6208" t="s">
        <v>19</v>
      </c>
      <c r="E6208">
        <v>155171</v>
      </c>
      <c r="F6208">
        <v>679</v>
      </c>
      <c r="G6208" t="s">
        <v>14</v>
      </c>
      <c r="H6208" t="s">
        <v>45</v>
      </c>
      <c r="I6208" t="s">
        <v>20</v>
      </c>
      <c r="J6208" s="5">
        <v>1066.26</v>
      </c>
      <c r="K6208" s="7">
        <v>1367</v>
      </c>
      <c r="L6208">
        <v>2</v>
      </c>
      <c r="M6208" t="s">
        <v>17</v>
      </c>
    </row>
    <row r="6209" spans="1:13" x14ac:dyDescent="0.2">
      <c r="A6209">
        <v>7731841</v>
      </c>
      <c r="B6209">
        <v>254</v>
      </c>
      <c r="C6209" s="1">
        <v>44881</v>
      </c>
      <c r="D6209" t="s">
        <v>13</v>
      </c>
      <c r="E6209">
        <v>92888</v>
      </c>
      <c r="F6209">
        <v>677</v>
      </c>
      <c r="G6209" t="s">
        <v>14</v>
      </c>
      <c r="H6209" t="s">
        <v>26</v>
      </c>
      <c r="I6209" t="s">
        <v>46</v>
      </c>
      <c r="J6209" s="5">
        <v>2201.2800000000002</v>
      </c>
      <c r="K6209" s="7">
        <v>2293</v>
      </c>
      <c r="L6209">
        <v>2</v>
      </c>
    </row>
    <row r="6210" spans="1:13" x14ac:dyDescent="0.2">
      <c r="A6210">
        <v>7736206</v>
      </c>
      <c r="B6210">
        <v>1787</v>
      </c>
      <c r="C6210" s="1">
        <v>44898</v>
      </c>
      <c r="D6210" t="s">
        <v>29</v>
      </c>
      <c r="E6210">
        <v>211083</v>
      </c>
      <c r="F6210">
        <v>792</v>
      </c>
      <c r="G6210" t="s">
        <v>14</v>
      </c>
      <c r="H6210" t="b">
        <v>0</v>
      </c>
      <c r="I6210" t="s">
        <v>20</v>
      </c>
      <c r="J6210" s="5">
        <v>3229.44</v>
      </c>
      <c r="K6210" s="7">
        <v>3364</v>
      </c>
      <c r="L6210">
        <v>2</v>
      </c>
    </row>
    <row r="6211" spans="1:13" x14ac:dyDescent="0.2">
      <c r="A6211">
        <v>7737259</v>
      </c>
      <c r="B6211">
        <v>156</v>
      </c>
      <c r="C6211" s="1">
        <v>44851</v>
      </c>
      <c r="D6211" t="s">
        <v>32</v>
      </c>
      <c r="E6211">
        <v>151061</v>
      </c>
      <c r="F6211">
        <v>614</v>
      </c>
      <c r="G6211" t="s">
        <v>14</v>
      </c>
      <c r="H6211" t="s">
        <v>40</v>
      </c>
      <c r="I6211" t="s">
        <v>24</v>
      </c>
      <c r="J6211" s="5">
        <v>3343.86</v>
      </c>
      <c r="K6211" s="7">
        <v>4287</v>
      </c>
      <c r="L6211">
        <v>1</v>
      </c>
      <c r="M6211" t="s">
        <v>38</v>
      </c>
    </row>
    <row r="6212" spans="1:13" x14ac:dyDescent="0.2">
      <c r="A6212">
        <v>7738343</v>
      </c>
      <c r="B6212">
        <v>602</v>
      </c>
      <c r="C6212" s="1">
        <v>45054</v>
      </c>
      <c r="D6212" t="s">
        <v>37</v>
      </c>
      <c r="E6212">
        <v>191183</v>
      </c>
      <c r="G6212" t="s">
        <v>14</v>
      </c>
      <c r="I6212" t="s">
        <v>20</v>
      </c>
      <c r="J6212" s="5">
        <v>2964.48</v>
      </c>
      <c r="K6212" s="7">
        <v>3088</v>
      </c>
      <c r="L6212">
        <v>2</v>
      </c>
      <c r="M6212" t="s">
        <v>31</v>
      </c>
    </row>
    <row r="6213" spans="1:13" x14ac:dyDescent="0.2">
      <c r="A6213">
        <v>7740250</v>
      </c>
      <c r="B6213">
        <v>166</v>
      </c>
      <c r="C6213" s="1">
        <v>44184</v>
      </c>
      <c r="D6213" t="s">
        <v>19</v>
      </c>
      <c r="E6213">
        <v>244095</v>
      </c>
      <c r="F6213">
        <v>651</v>
      </c>
      <c r="G6213" t="s">
        <v>14</v>
      </c>
      <c r="H6213">
        <v>0</v>
      </c>
      <c r="I6213" t="s">
        <v>46</v>
      </c>
      <c r="J6213" s="5">
        <v>2882.88</v>
      </c>
      <c r="K6213" s="7">
        <v>3003</v>
      </c>
      <c r="L6213">
        <v>4</v>
      </c>
      <c r="M6213" t="s">
        <v>52</v>
      </c>
    </row>
    <row r="6214" spans="1:13" x14ac:dyDescent="0.2">
      <c r="A6214">
        <v>7740838</v>
      </c>
      <c r="B6214">
        <v>834</v>
      </c>
      <c r="C6214" s="1">
        <v>44534</v>
      </c>
      <c r="D6214" t="s">
        <v>19</v>
      </c>
      <c r="E6214">
        <v>47696</v>
      </c>
      <c r="F6214">
        <v>677</v>
      </c>
      <c r="G6214" t="s">
        <v>14</v>
      </c>
      <c r="H6214">
        <v>1</v>
      </c>
      <c r="I6214" t="s">
        <v>20</v>
      </c>
      <c r="J6214" s="5">
        <v>831.6</v>
      </c>
      <c r="K6214" s="7">
        <v>1260</v>
      </c>
      <c r="L6214">
        <v>2</v>
      </c>
      <c r="M6214" t="s">
        <v>36</v>
      </c>
    </row>
    <row r="6215" spans="1:13" x14ac:dyDescent="0.2">
      <c r="A6215">
        <v>7742300</v>
      </c>
      <c r="B6215">
        <v>911</v>
      </c>
      <c r="C6215" s="1">
        <v>44421</v>
      </c>
      <c r="D6215" t="s">
        <v>13</v>
      </c>
      <c r="E6215">
        <v>10146</v>
      </c>
      <c r="F6215">
        <v>665</v>
      </c>
      <c r="G6215" t="s">
        <v>14</v>
      </c>
      <c r="H6215" t="b">
        <v>0</v>
      </c>
      <c r="I6215" t="s">
        <v>20</v>
      </c>
      <c r="J6215" s="5">
        <v>4841.28</v>
      </c>
      <c r="K6215" s="7">
        <v>5043</v>
      </c>
      <c r="L6215">
        <v>1</v>
      </c>
      <c r="M6215" t="s">
        <v>21</v>
      </c>
    </row>
    <row r="6216" spans="1:13" x14ac:dyDescent="0.2">
      <c r="A6216">
        <v>7743022</v>
      </c>
      <c r="B6216">
        <v>1096</v>
      </c>
      <c r="C6216" t="s">
        <v>612</v>
      </c>
      <c r="D6216" t="s">
        <v>37</v>
      </c>
      <c r="E6216">
        <v>32586</v>
      </c>
      <c r="F6216">
        <v>421</v>
      </c>
      <c r="G6216" t="s">
        <v>14</v>
      </c>
      <c r="H6216" t="s">
        <v>40</v>
      </c>
      <c r="I6216" t="s">
        <v>18</v>
      </c>
      <c r="J6216" s="5">
        <v>1520.4</v>
      </c>
      <c r="K6216" s="7">
        <v>2534</v>
      </c>
      <c r="L6216">
        <v>3</v>
      </c>
      <c r="M6216" t="s">
        <v>38</v>
      </c>
    </row>
    <row r="6217" spans="1:13" x14ac:dyDescent="0.2">
      <c r="A6217">
        <v>7743152</v>
      </c>
      <c r="B6217">
        <v>1130</v>
      </c>
      <c r="C6217" t="s">
        <v>125</v>
      </c>
      <c r="D6217" t="s">
        <v>27</v>
      </c>
      <c r="E6217">
        <v>66841</v>
      </c>
      <c r="F6217">
        <v>833</v>
      </c>
      <c r="G6217" t="s">
        <v>14</v>
      </c>
      <c r="H6217" t="s">
        <v>30</v>
      </c>
      <c r="I6217" t="s">
        <v>16</v>
      </c>
      <c r="J6217" s="5">
        <v>3369.6</v>
      </c>
      <c r="K6217" s="7">
        <v>5616</v>
      </c>
      <c r="L6217">
        <v>3</v>
      </c>
      <c r="M6217" t="s">
        <v>35</v>
      </c>
    </row>
    <row r="6218" spans="1:13" x14ac:dyDescent="0.2">
      <c r="A6218">
        <v>7744274</v>
      </c>
      <c r="B6218">
        <v>1172</v>
      </c>
      <c r="C6218" s="2">
        <v>44316</v>
      </c>
      <c r="D6218" t="s">
        <v>29</v>
      </c>
      <c r="E6218">
        <v>44259</v>
      </c>
      <c r="F6218">
        <v>535</v>
      </c>
      <c r="G6218" t="s">
        <v>26</v>
      </c>
      <c r="H6218" t="s">
        <v>26</v>
      </c>
      <c r="I6218" t="s">
        <v>20</v>
      </c>
      <c r="J6218" s="5">
        <v>2924.88</v>
      </c>
      <c r="K6218" s="7">
        <v>3482</v>
      </c>
      <c r="L6218">
        <v>3</v>
      </c>
      <c r="M6218" t="s">
        <v>25</v>
      </c>
    </row>
    <row r="6219" spans="1:13" x14ac:dyDescent="0.2">
      <c r="A6219">
        <v>7744787</v>
      </c>
      <c r="B6219">
        <v>1488</v>
      </c>
      <c r="C6219" s="1">
        <v>44749</v>
      </c>
      <c r="D6219" t="s">
        <v>29</v>
      </c>
      <c r="E6219">
        <v>233055</v>
      </c>
      <c r="F6219">
        <v>671</v>
      </c>
      <c r="G6219" t="s">
        <v>14</v>
      </c>
      <c r="I6219" t="s">
        <v>16</v>
      </c>
      <c r="J6219" s="5">
        <v>6039.54</v>
      </c>
      <c r="K6219" s="7">
        <v>7743</v>
      </c>
      <c r="L6219">
        <v>4</v>
      </c>
      <c r="M6219" t="s">
        <v>47</v>
      </c>
    </row>
    <row r="6220" spans="1:13" x14ac:dyDescent="0.2">
      <c r="A6220">
        <v>7745182</v>
      </c>
      <c r="B6220">
        <v>1398</v>
      </c>
      <c r="C6220" s="1">
        <v>44381</v>
      </c>
      <c r="D6220" t="s">
        <v>32</v>
      </c>
      <c r="E6220">
        <v>228372</v>
      </c>
      <c r="F6220">
        <v>806</v>
      </c>
      <c r="G6220" t="s">
        <v>14</v>
      </c>
      <c r="H6220" t="b">
        <v>0</v>
      </c>
      <c r="I6220" t="s">
        <v>20</v>
      </c>
      <c r="J6220" s="5">
        <v>1928.52</v>
      </c>
      <c r="K6220" s="7">
        <v>2922</v>
      </c>
      <c r="L6220">
        <v>5</v>
      </c>
      <c r="M6220" t="s">
        <v>28</v>
      </c>
    </row>
    <row r="6221" spans="1:13" x14ac:dyDescent="0.2">
      <c r="A6221">
        <v>7747115</v>
      </c>
      <c r="B6221">
        <v>813</v>
      </c>
      <c r="C6221" s="1">
        <v>44409</v>
      </c>
      <c r="D6221" t="s">
        <v>37</v>
      </c>
      <c r="E6221">
        <v>101725</v>
      </c>
      <c r="F6221">
        <v>783</v>
      </c>
      <c r="G6221" t="s">
        <v>26</v>
      </c>
      <c r="H6221" t="b">
        <v>1</v>
      </c>
      <c r="I6221" t="s">
        <v>24</v>
      </c>
      <c r="J6221" s="5">
        <v>1809.6</v>
      </c>
      <c r="K6221" s="7">
        <v>2320</v>
      </c>
      <c r="L6221">
        <v>2</v>
      </c>
      <c r="M6221" t="s">
        <v>21</v>
      </c>
    </row>
    <row r="6222" spans="1:13" x14ac:dyDescent="0.2">
      <c r="A6222">
        <v>7747385</v>
      </c>
      <c r="B6222">
        <v>874</v>
      </c>
      <c r="C6222" s="1">
        <v>44241</v>
      </c>
      <c r="D6222" t="s">
        <v>37</v>
      </c>
      <c r="E6222">
        <v>98347</v>
      </c>
      <c r="F6222">
        <v>748</v>
      </c>
      <c r="G6222" t="s">
        <v>14</v>
      </c>
      <c r="H6222" t="s">
        <v>26</v>
      </c>
      <c r="I6222" t="s">
        <v>16</v>
      </c>
      <c r="J6222" s="5">
        <v>4571.58</v>
      </c>
      <c r="K6222" s="7">
        <v>5861</v>
      </c>
      <c r="L6222">
        <v>5</v>
      </c>
      <c r="M6222" t="s">
        <v>25</v>
      </c>
    </row>
    <row r="6223" spans="1:13" x14ac:dyDescent="0.2">
      <c r="A6223">
        <v>7751254</v>
      </c>
      <c r="B6223">
        <v>558</v>
      </c>
      <c r="C6223" s="1">
        <v>45120</v>
      </c>
      <c r="D6223" t="s">
        <v>32</v>
      </c>
      <c r="E6223">
        <v>112230</v>
      </c>
      <c r="F6223">
        <v>783</v>
      </c>
      <c r="G6223" t="s">
        <v>26</v>
      </c>
      <c r="H6223" t="b">
        <v>1</v>
      </c>
      <c r="I6223" t="s">
        <v>20</v>
      </c>
      <c r="J6223" s="5">
        <v>3254.94</v>
      </c>
      <c r="K6223" s="7">
        <v>4173</v>
      </c>
      <c r="L6223">
        <v>1</v>
      </c>
    </row>
    <row r="6224" spans="1:13" x14ac:dyDescent="0.2">
      <c r="A6224">
        <v>7751624</v>
      </c>
      <c r="B6224">
        <v>142</v>
      </c>
      <c r="C6224" s="1">
        <v>44106</v>
      </c>
      <c r="D6224" t="s">
        <v>27</v>
      </c>
      <c r="E6224">
        <v>170554</v>
      </c>
      <c r="F6224">
        <v>848</v>
      </c>
      <c r="G6224" t="s">
        <v>14</v>
      </c>
      <c r="H6224" t="s">
        <v>26</v>
      </c>
      <c r="I6224" t="s">
        <v>16</v>
      </c>
      <c r="J6224" s="5">
        <v>3458.28</v>
      </c>
      <c r="K6224" s="7">
        <v>4117</v>
      </c>
      <c r="L6224">
        <v>4</v>
      </c>
    </row>
    <row r="6225" spans="1:13" x14ac:dyDescent="0.2">
      <c r="A6225">
        <v>7751964</v>
      </c>
      <c r="B6225">
        <v>1144</v>
      </c>
      <c r="C6225" s="1">
        <v>45199</v>
      </c>
      <c r="D6225" t="s">
        <v>37</v>
      </c>
      <c r="E6225">
        <v>49252</v>
      </c>
      <c r="F6225">
        <v>688</v>
      </c>
      <c r="G6225" t="s">
        <v>14</v>
      </c>
      <c r="H6225" t="b">
        <v>1</v>
      </c>
      <c r="I6225" t="s">
        <v>20</v>
      </c>
      <c r="J6225" s="5">
        <v>3258.06</v>
      </c>
      <c r="K6225" s="7">
        <v>4177</v>
      </c>
      <c r="L6225">
        <v>4</v>
      </c>
      <c r="M6225" t="s">
        <v>36</v>
      </c>
    </row>
    <row r="6226" spans="1:13" x14ac:dyDescent="0.2">
      <c r="A6226">
        <v>7752084</v>
      </c>
      <c r="B6226">
        <v>640</v>
      </c>
      <c r="C6226" s="1">
        <v>44262</v>
      </c>
      <c r="D6226" t="s">
        <v>37</v>
      </c>
      <c r="E6226">
        <v>157481</v>
      </c>
      <c r="F6226">
        <v>808</v>
      </c>
      <c r="G6226" t="s">
        <v>14</v>
      </c>
      <c r="H6226" t="s">
        <v>14</v>
      </c>
      <c r="I6226" t="s">
        <v>16</v>
      </c>
      <c r="J6226" s="5">
        <v>2498.7600000000002</v>
      </c>
      <c r="K6226" s="7">
        <v>3786</v>
      </c>
      <c r="L6226">
        <v>5</v>
      </c>
      <c r="M6226" t="s">
        <v>17</v>
      </c>
    </row>
    <row r="6227" spans="1:13" x14ac:dyDescent="0.2">
      <c r="A6227">
        <v>7752833</v>
      </c>
      <c r="B6227">
        <v>108</v>
      </c>
      <c r="C6227" s="2">
        <v>44231</v>
      </c>
      <c r="D6227" t="s">
        <v>13</v>
      </c>
      <c r="E6227">
        <v>113795</v>
      </c>
      <c r="F6227">
        <v>746</v>
      </c>
      <c r="G6227" t="s">
        <v>26</v>
      </c>
      <c r="I6227" t="s">
        <v>20</v>
      </c>
      <c r="J6227" s="5">
        <v>1069.8599999999999</v>
      </c>
      <c r="K6227" s="7">
        <v>1621</v>
      </c>
      <c r="L6227">
        <v>4</v>
      </c>
      <c r="M6227" t="s">
        <v>47</v>
      </c>
    </row>
    <row r="6228" spans="1:13" x14ac:dyDescent="0.2">
      <c r="A6228">
        <v>7752923</v>
      </c>
      <c r="B6228">
        <v>117</v>
      </c>
      <c r="C6228" s="1">
        <v>44480</v>
      </c>
      <c r="D6228" t="s">
        <v>29</v>
      </c>
      <c r="E6228">
        <v>235736</v>
      </c>
      <c r="F6228">
        <v>535</v>
      </c>
      <c r="G6228" t="s">
        <v>26</v>
      </c>
      <c r="H6228" t="s">
        <v>45</v>
      </c>
      <c r="I6228" t="s">
        <v>16</v>
      </c>
      <c r="J6228" s="5">
        <v>1776.06</v>
      </c>
      <c r="K6228" s="7">
        <v>2691</v>
      </c>
      <c r="L6228">
        <v>5</v>
      </c>
    </row>
    <row r="6229" spans="1:13" x14ac:dyDescent="0.2">
      <c r="A6229">
        <v>7754437</v>
      </c>
      <c r="B6229">
        <v>1073</v>
      </c>
      <c r="C6229" s="1">
        <v>44936</v>
      </c>
      <c r="D6229" t="s">
        <v>29</v>
      </c>
      <c r="E6229">
        <v>224940</v>
      </c>
      <c r="F6229">
        <v>512</v>
      </c>
      <c r="G6229" t="s">
        <v>14</v>
      </c>
      <c r="H6229" t="s">
        <v>40</v>
      </c>
      <c r="I6229" t="s">
        <v>20</v>
      </c>
      <c r="J6229" s="5">
        <v>1032.72</v>
      </c>
      <c r="K6229" s="7">
        <v>1324</v>
      </c>
      <c r="L6229">
        <v>2</v>
      </c>
      <c r="M6229" t="s">
        <v>38</v>
      </c>
    </row>
    <row r="6230" spans="1:13" x14ac:dyDescent="0.2">
      <c r="A6230">
        <v>7755363</v>
      </c>
      <c r="B6230">
        <v>1123</v>
      </c>
      <c r="C6230" s="2">
        <v>44692</v>
      </c>
      <c r="D6230" t="s">
        <v>13</v>
      </c>
      <c r="E6230">
        <v>144332</v>
      </c>
      <c r="F6230">
        <v>447</v>
      </c>
      <c r="G6230" t="s">
        <v>26</v>
      </c>
      <c r="H6230" t="s">
        <v>40</v>
      </c>
      <c r="I6230" t="s">
        <v>58</v>
      </c>
      <c r="J6230" s="5">
        <v>1137.18</v>
      </c>
      <c r="K6230" s="7">
        <v>1723</v>
      </c>
      <c r="L6230">
        <v>2</v>
      </c>
      <c r="M6230" t="s">
        <v>17</v>
      </c>
    </row>
    <row r="6231" spans="1:13" x14ac:dyDescent="0.2">
      <c r="A6231">
        <v>7756483</v>
      </c>
      <c r="B6231">
        <v>432</v>
      </c>
      <c r="C6231" t="s">
        <v>613</v>
      </c>
      <c r="D6231" t="s">
        <v>13</v>
      </c>
      <c r="E6231">
        <v>245329</v>
      </c>
      <c r="F6231">
        <v>681</v>
      </c>
      <c r="G6231" t="s">
        <v>14</v>
      </c>
      <c r="H6231">
        <v>0</v>
      </c>
      <c r="I6231" t="s">
        <v>24</v>
      </c>
      <c r="J6231" s="5">
        <v>2286.1799999999998</v>
      </c>
      <c r="K6231" s="7">
        <v>2931</v>
      </c>
      <c r="L6231">
        <v>4</v>
      </c>
      <c r="M6231" t="s">
        <v>25</v>
      </c>
    </row>
    <row r="6232" spans="1:13" x14ac:dyDescent="0.2">
      <c r="A6232">
        <v>7757867</v>
      </c>
      <c r="B6232">
        <v>422</v>
      </c>
      <c r="C6232" s="1">
        <v>45000</v>
      </c>
      <c r="D6232" t="s">
        <v>32</v>
      </c>
      <c r="E6232">
        <v>159321</v>
      </c>
      <c r="F6232">
        <v>580</v>
      </c>
      <c r="G6232" t="s">
        <v>14</v>
      </c>
      <c r="H6232" t="s">
        <v>40</v>
      </c>
      <c r="I6232" t="s">
        <v>20</v>
      </c>
      <c r="J6232" s="5">
        <v>1027.2</v>
      </c>
      <c r="K6232" s="7">
        <v>1070</v>
      </c>
      <c r="L6232">
        <v>3</v>
      </c>
      <c r="M6232" t="s">
        <v>31</v>
      </c>
    </row>
    <row r="6233" spans="1:13" x14ac:dyDescent="0.2">
      <c r="A6233">
        <v>7761357</v>
      </c>
      <c r="B6233">
        <v>1216</v>
      </c>
      <c r="C6233" s="1">
        <v>45216</v>
      </c>
      <c r="D6233" t="s">
        <v>19</v>
      </c>
      <c r="E6233">
        <v>18266</v>
      </c>
      <c r="F6233">
        <v>796</v>
      </c>
      <c r="G6233" t="s">
        <v>26</v>
      </c>
      <c r="H6233" t="s">
        <v>15</v>
      </c>
      <c r="I6233" t="s">
        <v>24</v>
      </c>
      <c r="J6233" s="5">
        <v>1671.54</v>
      </c>
      <c r="K6233" s="7">
        <v>2143</v>
      </c>
      <c r="L6233">
        <v>5</v>
      </c>
      <c r="M6233" t="s">
        <v>52</v>
      </c>
    </row>
    <row r="6234" spans="1:13" x14ac:dyDescent="0.2">
      <c r="A6234">
        <v>7761901</v>
      </c>
      <c r="B6234">
        <v>967</v>
      </c>
      <c r="C6234" s="1">
        <v>44178</v>
      </c>
      <c r="D6234" t="s">
        <v>13</v>
      </c>
      <c r="E6234">
        <v>206453</v>
      </c>
      <c r="F6234">
        <v>755</v>
      </c>
      <c r="G6234" t="s">
        <v>26</v>
      </c>
      <c r="I6234" t="s">
        <v>20</v>
      </c>
      <c r="J6234" s="5">
        <v>1109.4000000000001</v>
      </c>
      <c r="K6234" s="7">
        <v>1849</v>
      </c>
      <c r="L6234">
        <v>4</v>
      </c>
      <c r="M6234" t="s">
        <v>17</v>
      </c>
    </row>
    <row r="6235" spans="1:13" x14ac:dyDescent="0.2">
      <c r="A6235">
        <v>7763351</v>
      </c>
      <c r="B6235">
        <v>1417</v>
      </c>
      <c r="C6235" s="2">
        <v>43866</v>
      </c>
      <c r="D6235" t="s">
        <v>27</v>
      </c>
      <c r="E6235">
        <v>214829</v>
      </c>
      <c r="F6235">
        <v>839</v>
      </c>
      <c r="G6235" t="s">
        <v>14</v>
      </c>
      <c r="H6235" t="s">
        <v>15</v>
      </c>
      <c r="I6235" t="s">
        <v>20</v>
      </c>
      <c r="J6235" s="5">
        <v>4020.9</v>
      </c>
      <c r="K6235" s="7">
        <v>5155</v>
      </c>
      <c r="L6235">
        <v>4</v>
      </c>
      <c r="M6235" t="s">
        <v>36</v>
      </c>
    </row>
    <row r="6236" spans="1:13" x14ac:dyDescent="0.2">
      <c r="A6236">
        <v>7763750</v>
      </c>
      <c r="B6236">
        <v>1024</v>
      </c>
      <c r="C6236" s="1">
        <v>44898</v>
      </c>
      <c r="D6236" t="s">
        <v>29</v>
      </c>
      <c r="E6236">
        <v>230387</v>
      </c>
      <c r="F6236">
        <v>639</v>
      </c>
      <c r="G6236" t="s">
        <v>14</v>
      </c>
      <c r="H6236" t="b">
        <v>0</v>
      </c>
      <c r="I6236" t="s">
        <v>20</v>
      </c>
      <c r="J6236" s="5">
        <v>953.04</v>
      </c>
      <c r="K6236" s="7">
        <v>1444</v>
      </c>
      <c r="L6236">
        <v>4</v>
      </c>
      <c r="M6236" t="s">
        <v>31</v>
      </c>
    </row>
    <row r="6237" spans="1:13" x14ac:dyDescent="0.2">
      <c r="A6237">
        <v>7766054</v>
      </c>
      <c r="B6237">
        <v>1347</v>
      </c>
      <c r="D6237" t="s">
        <v>23</v>
      </c>
      <c r="E6237">
        <v>76933</v>
      </c>
      <c r="F6237">
        <v>752</v>
      </c>
      <c r="G6237" t="s">
        <v>14</v>
      </c>
      <c r="H6237" t="s">
        <v>15</v>
      </c>
      <c r="I6237" t="s">
        <v>20</v>
      </c>
      <c r="J6237" s="5">
        <v>531.29999999999995</v>
      </c>
      <c r="K6237" s="7">
        <v>805</v>
      </c>
      <c r="L6237">
        <v>3</v>
      </c>
      <c r="M6237" t="s">
        <v>21</v>
      </c>
    </row>
    <row r="6238" spans="1:13" x14ac:dyDescent="0.2">
      <c r="A6238">
        <v>7767969</v>
      </c>
      <c r="B6238">
        <v>792</v>
      </c>
      <c r="C6238" s="1">
        <v>44881</v>
      </c>
      <c r="D6238" t="s">
        <v>29</v>
      </c>
      <c r="E6238">
        <v>131487</v>
      </c>
      <c r="F6238">
        <v>770</v>
      </c>
      <c r="G6238" t="s">
        <v>14</v>
      </c>
      <c r="I6238" t="s">
        <v>46</v>
      </c>
      <c r="J6238" s="5">
        <v>2900.04</v>
      </c>
      <c r="K6238" s="7">
        <v>4394</v>
      </c>
      <c r="L6238">
        <v>5</v>
      </c>
      <c r="M6238" t="s">
        <v>21</v>
      </c>
    </row>
    <row r="6239" spans="1:13" x14ac:dyDescent="0.2">
      <c r="A6239">
        <v>7772512</v>
      </c>
      <c r="B6239">
        <v>405</v>
      </c>
      <c r="D6239" t="s">
        <v>29</v>
      </c>
      <c r="E6239">
        <v>105020</v>
      </c>
      <c r="F6239">
        <v>795</v>
      </c>
      <c r="G6239" t="s">
        <v>14</v>
      </c>
      <c r="H6239" t="b">
        <v>0</v>
      </c>
      <c r="I6239" t="s">
        <v>43</v>
      </c>
      <c r="J6239" s="5">
        <v>1410.42</v>
      </c>
      <c r="K6239" s="7">
        <v>2137</v>
      </c>
      <c r="L6239">
        <v>4</v>
      </c>
    </row>
    <row r="6240" spans="1:13" x14ac:dyDescent="0.2">
      <c r="A6240">
        <v>7772776</v>
      </c>
      <c r="B6240">
        <v>1127</v>
      </c>
      <c r="C6240" t="s">
        <v>478</v>
      </c>
      <c r="D6240" t="s">
        <v>13</v>
      </c>
      <c r="E6240">
        <v>48071</v>
      </c>
      <c r="F6240">
        <v>623</v>
      </c>
      <c r="G6240" t="s">
        <v>14</v>
      </c>
      <c r="H6240">
        <v>0</v>
      </c>
      <c r="I6240" t="s">
        <v>16</v>
      </c>
      <c r="J6240" s="5">
        <v>3352.32</v>
      </c>
      <c r="K6240" s="7">
        <v>3492</v>
      </c>
      <c r="L6240">
        <v>5</v>
      </c>
      <c r="M6240" t="s">
        <v>17</v>
      </c>
    </row>
    <row r="6241" spans="1:13" x14ac:dyDescent="0.2">
      <c r="A6241">
        <v>7774994</v>
      </c>
      <c r="B6241">
        <v>803</v>
      </c>
      <c r="C6241" s="2">
        <v>44772</v>
      </c>
      <c r="D6241" t="s">
        <v>29</v>
      </c>
      <c r="E6241">
        <v>147430</v>
      </c>
      <c r="F6241">
        <v>779</v>
      </c>
      <c r="G6241" t="s">
        <v>14</v>
      </c>
      <c r="H6241" t="s">
        <v>26</v>
      </c>
      <c r="I6241" t="s">
        <v>33</v>
      </c>
      <c r="J6241" s="5">
        <v>6559.8</v>
      </c>
      <c r="K6241" s="7">
        <v>8410</v>
      </c>
      <c r="L6241">
        <v>5</v>
      </c>
      <c r="M6241" t="s">
        <v>52</v>
      </c>
    </row>
    <row r="6242" spans="1:13" x14ac:dyDescent="0.2">
      <c r="A6242">
        <v>7775974</v>
      </c>
      <c r="B6242">
        <v>688</v>
      </c>
      <c r="C6242" s="1">
        <v>44360</v>
      </c>
      <c r="D6242" t="s">
        <v>37</v>
      </c>
      <c r="E6242">
        <v>287968</v>
      </c>
      <c r="F6242">
        <v>748</v>
      </c>
      <c r="G6242" t="s">
        <v>14</v>
      </c>
      <c r="H6242" t="s">
        <v>14</v>
      </c>
      <c r="I6242" t="s">
        <v>20</v>
      </c>
      <c r="J6242" s="5">
        <v>3130.56</v>
      </c>
      <c r="K6242" s="7">
        <v>3261</v>
      </c>
      <c r="L6242">
        <v>5</v>
      </c>
      <c r="M6242" t="s">
        <v>41</v>
      </c>
    </row>
    <row r="6243" spans="1:13" x14ac:dyDescent="0.2">
      <c r="A6243">
        <v>7777189</v>
      </c>
      <c r="B6243">
        <v>49</v>
      </c>
      <c r="C6243" s="1">
        <v>45634</v>
      </c>
      <c r="D6243" t="s">
        <v>29</v>
      </c>
      <c r="E6243">
        <v>155272</v>
      </c>
      <c r="F6243">
        <v>840</v>
      </c>
      <c r="G6243" t="s">
        <v>14</v>
      </c>
      <c r="H6243" t="b">
        <v>0</v>
      </c>
      <c r="I6243" t="s">
        <v>16</v>
      </c>
      <c r="J6243" s="5">
        <v>3122.28</v>
      </c>
      <c r="K6243" s="7">
        <v>3717</v>
      </c>
      <c r="L6243">
        <v>3</v>
      </c>
      <c r="M6243" t="s">
        <v>31</v>
      </c>
    </row>
    <row r="6244" spans="1:13" x14ac:dyDescent="0.2">
      <c r="A6244">
        <v>7777216</v>
      </c>
      <c r="B6244">
        <v>431</v>
      </c>
      <c r="C6244" s="1">
        <v>44101</v>
      </c>
      <c r="D6244" t="s">
        <v>13</v>
      </c>
      <c r="E6244">
        <v>182430</v>
      </c>
      <c r="F6244">
        <v>683</v>
      </c>
      <c r="G6244" t="s">
        <v>14</v>
      </c>
      <c r="H6244" t="b">
        <v>1</v>
      </c>
      <c r="I6244" t="s">
        <v>24</v>
      </c>
      <c r="J6244" s="5">
        <v>2372.6999999999998</v>
      </c>
      <c r="K6244" s="7">
        <v>3595</v>
      </c>
      <c r="L6244">
        <v>1</v>
      </c>
    </row>
    <row r="6245" spans="1:13" x14ac:dyDescent="0.2">
      <c r="A6245">
        <v>7777646</v>
      </c>
      <c r="B6245">
        <v>221</v>
      </c>
      <c r="C6245" s="2">
        <v>44650</v>
      </c>
      <c r="D6245" t="s">
        <v>32</v>
      </c>
      <c r="E6245">
        <v>214278</v>
      </c>
      <c r="F6245">
        <v>839</v>
      </c>
      <c r="G6245" t="s">
        <v>14</v>
      </c>
      <c r="H6245" t="b">
        <v>0</v>
      </c>
      <c r="I6245" t="s">
        <v>20</v>
      </c>
      <c r="J6245" s="5">
        <v>2622.48</v>
      </c>
      <c r="K6245" s="7">
        <v>3122</v>
      </c>
      <c r="L6245">
        <v>5</v>
      </c>
    </row>
    <row r="6246" spans="1:13" x14ac:dyDescent="0.2">
      <c r="A6246">
        <v>7777889</v>
      </c>
      <c r="B6246">
        <v>1794</v>
      </c>
      <c r="C6246" s="1">
        <v>44397</v>
      </c>
      <c r="D6246" t="s">
        <v>32</v>
      </c>
      <c r="E6246">
        <v>114905</v>
      </c>
      <c r="F6246">
        <v>494</v>
      </c>
      <c r="G6246" t="s">
        <v>14</v>
      </c>
      <c r="H6246" t="s">
        <v>40</v>
      </c>
      <c r="I6246" t="s">
        <v>16</v>
      </c>
      <c r="J6246" s="5">
        <v>5537.28</v>
      </c>
      <c r="K6246" s="7">
        <v>5768</v>
      </c>
      <c r="L6246">
        <v>2</v>
      </c>
      <c r="M6246" t="s">
        <v>28</v>
      </c>
    </row>
    <row r="6247" spans="1:13" x14ac:dyDescent="0.2">
      <c r="A6247">
        <v>7780596</v>
      </c>
      <c r="B6247">
        <v>1033</v>
      </c>
      <c r="C6247" t="s">
        <v>614</v>
      </c>
      <c r="D6247" t="s">
        <v>13</v>
      </c>
      <c r="E6247">
        <v>20764</v>
      </c>
      <c r="F6247">
        <v>662</v>
      </c>
      <c r="G6247" t="s">
        <v>26</v>
      </c>
      <c r="H6247" t="b">
        <v>0</v>
      </c>
      <c r="I6247" t="s">
        <v>46</v>
      </c>
      <c r="J6247" s="5">
        <v>2732.16</v>
      </c>
      <c r="K6247" s="7">
        <v>2846</v>
      </c>
      <c r="L6247">
        <v>5</v>
      </c>
      <c r="M6247" t="s">
        <v>38</v>
      </c>
    </row>
    <row r="6248" spans="1:13" x14ac:dyDescent="0.2">
      <c r="A6248">
        <v>7781746</v>
      </c>
      <c r="B6248">
        <v>642</v>
      </c>
      <c r="C6248" s="1">
        <v>44151</v>
      </c>
      <c r="D6248" t="s">
        <v>27</v>
      </c>
      <c r="E6248">
        <v>121823</v>
      </c>
      <c r="F6248">
        <v>637</v>
      </c>
      <c r="G6248" t="s">
        <v>14</v>
      </c>
      <c r="H6248" t="b">
        <v>0</v>
      </c>
      <c r="I6248" t="s">
        <v>46</v>
      </c>
      <c r="J6248" s="5">
        <v>713.16</v>
      </c>
      <c r="K6248" s="7">
        <v>849</v>
      </c>
      <c r="L6248">
        <v>2</v>
      </c>
      <c r="M6248" t="s">
        <v>17</v>
      </c>
    </row>
    <row r="6249" spans="1:13" x14ac:dyDescent="0.2">
      <c r="A6249">
        <v>7781861</v>
      </c>
      <c r="B6249">
        <v>1474</v>
      </c>
      <c r="C6249" s="2">
        <v>45001</v>
      </c>
      <c r="D6249" t="s">
        <v>13</v>
      </c>
      <c r="E6249">
        <v>163468</v>
      </c>
      <c r="G6249" t="s">
        <v>14</v>
      </c>
      <c r="H6249">
        <v>0</v>
      </c>
      <c r="I6249" t="s">
        <v>20</v>
      </c>
      <c r="J6249" s="5">
        <v>3828.72</v>
      </c>
      <c r="K6249" s="7">
        <v>4558</v>
      </c>
      <c r="L6249">
        <v>5</v>
      </c>
      <c r="M6249" t="s">
        <v>36</v>
      </c>
    </row>
    <row r="6250" spans="1:13" x14ac:dyDescent="0.2">
      <c r="A6250">
        <v>7782430</v>
      </c>
      <c r="B6250">
        <v>494</v>
      </c>
      <c r="C6250" s="1">
        <v>44966</v>
      </c>
      <c r="D6250" t="s">
        <v>13</v>
      </c>
      <c r="E6250">
        <v>203099</v>
      </c>
      <c r="F6250">
        <v>785</v>
      </c>
      <c r="G6250" t="s">
        <v>14</v>
      </c>
      <c r="H6250" t="b">
        <v>0</v>
      </c>
      <c r="I6250" t="s">
        <v>24</v>
      </c>
      <c r="J6250" s="5">
        <v>5010.6000000000004</v>
      </c>
      <c r="K6250" s="7">
        <v>5965</v>
      </c>
      <c r="L6250">
        <v>2</v>
      </c>
      <c r="M6250" t="s">
        <v>35</v>
      </c>
    </row>
    <row r="6251" spans="1:13" x14ac:dyDescent="0.2">
      <c r="A6251">
        <v>7782592</v>
      </c>
      <c r="B6251">
        <v>1578</v>
      </c>
      <c r="C6251" s="1">
        <v>45143</v>
      </c>
      <c r="D6251" t="s">
        <v>19</v>
      </c>
      <c r="E6251">
        <v>246040</v>
      </c>
      <c r="F6251">
        <v>637</v>
      </c>
      <c r="G6251" t="s">
        <v>26</v>
      </c>
      <c r="H6251">
        <v>1</v>
      </c>
      <c r="I6251" t="s">
        <v>24</v>
      </c>
      <c r="J6251" s="5">
        <v>6597.12</v>
      </c>
      <c r="K6251" s="7">
        <v>6872</v>
      </c>
      <c r="L6251">
        <v>1</v>
      </c>
      <c r="M6251" t="s">
        <v>21</v>
      </c>
    </row>
    <row r="6252" spans="1:13" x14ac:dyDescent="0.2">
      <c r="A6252">
        <v>7783146</v>
      </c>
      <c r="B6252">
        <v>1334</v>
      </c>
      <c r="C6252" t="s">
        <v>123</v>
      </c>
      <c r="D6252" t="s">
        <v>37</v>
      </c>
      <c r="E6252">
        <v>67514</v>
      </c>
      <c r="F6252">
        <v>710</v>
      </c>
      <c r="G6252" t="s">
        <v>26</v>
      </c>
      <c r="H6252" t="s">
        <v>40</v>
      </c>
      <c r="I6252" t="s">
        <v>20</v>
      </c>
      <c r="J6252" s="5">
        <v>9914.52</v>
      </c>
      <c r="K6252" s="7">
        <v>11803</v>
      </c>
      <c r="L6252">
        <v>3</v>
      </c>
      <c r="M6252" t="s">
        <v>17</v>
      </c>
    </row>
    <row r="6253" spans="1:13" x14ac:dyDescent="0.2">
      <c r="A6253">
        <v>7783207</v>
      </c>
      <c r="B6253">
        <v>991</v>
      </c>
      <c r="C6253" s="1">
        <v>44968</v>
      </c>
      <c r="D6253" t="s">
        <v>13</v>
      </c>
      <c r="E6253">
        <v>73196</v>
      </c>
      <c r="F6253">
        <v>453</v>
      </c>
      <c r="G6253" t="s">
        <v>26</v>
      </c>
      <c r="H6253">
        <v>1</v>
      </c>
      <c r="I6253" t="s">
        <v>20</v>
      </c>
      <c r="J6253" s="5">
        <v>1460.4</v>
      </c>
      <c r="K6253" s="7">
        <v>2434</v>
      </c>
      <c r="L6253">
        <v>5</v>
      </c>
      <c r="M6253" t="s">
        <v>28</v>
      </c>
    </row>
    <row r="6254" spans="1:13" x14ac:dyDescent="0.2">
      <c r="A6254">
        <v>7784000</v>
      </c>
      <c r="B6254">
        <v>631</v>
      </c>
      <c r="C6254" s="1">
        <v>44397</v>
      </c>
      <c r="D6254" t="s">
        <v>32</v>
      </c>
      <c r="E6254">
        <v>220352</v>
      </c>
      <c r="F6254">
        <v>761</v>
      </c>
      <c r="G6254" t="s">
        <v>14</v>
      </c>
      <c r="H6254" t="s">
        <v>15</v>
      </c>
      <c r="I6254" t="s">
        <v>33</v>
      </c>
      <c r="J6254" s="5">
        <v>1307.46</v>
      </c>
      <c r="K6254" s="7">
        <v>1981</v>
      </c>
      <c r="L6254">
        <v>2</v>
      </c>
      <c r="M6254" t="s">
        <v>41</v>
      </c>
    </row>
    <row r="6255" spans="1:13" x14ac:dyDescent="0.2">
      <c r="A6255">
        <v>7786701</v>
      </c>
      <c r="B6255">
        <v>1403</v>
      </c>
      <c r="C6255" s="1">
        <v>44451</v>
      </c>
      <c r="D6255" t="s">
        <v>13</v>
      </c>
      <c r="E6255">
        <v>98363</v>
      </c>
      <c r="F6255">
        <v>680</v>
      </c>
      <c r="G6255" t="s">
        <v>14</v>
      </c>
      <c r="I6255" t="s">
        <v>16</v>
      </c>
      <c r="J6255" s="5">
        <v>1673.76</v>
      </c>
      <c r="K6255" s="7">
        <v>0</v>
      </c>
      <c r="L6255">
        <v>2</v>
      </c>
    </row>
    <row r="6256" spans="1:13" x14ac:dyDescent="0.2">
      <c r="A6256">
        <v>7787407</v>
      </c>
      <c r="B6256">
        <v>1277</v>
      </c>
      <c r="C6256" s="1">
        <v>45543</v>
      </c>
      <c r="D6256" t="s">
        <v>19</v>
      </c>
      <c r="E6256">
        <v>126950</v>
      </c>
      <c r="F6256">
        <v>835</v>
      </c>
      <c r="G6256" t="s">
        <v>14</v>
      </c>
      <c r="H6256" t="b">
        <v>0</v>
      </c>
      <c r="I6256" t="s">
        <v>20</v>
      </c>
      <c r="J6256" s="5">
        <v>1180.1400000000001</v>
      </c>
      <c r="K6256" s="7">
        <v>1513</v>
      </c>
      <c r="L6256">
        <v>3</v>
      </c>
      <c r="M6256" t="s">
        <v>35</v>
      </c>
    </row>
    <row r="6257" spans="1:13" x14ac:dyDescent="0.2">
      <c r="A6257">
        <v>7789710</v>
      </c>
      <c r="B6257">
        <v>1234</v>
      </c>
      <c r="C6257" s="2">
        <v>44164</v>
      </c>
      <c r="D6257" t="s">
        <v>29</v>
      </c>
      <c r="E6257">
        <v>193129</v>
      </c>
      <c r="F6257">
        <v>622</v>
      </c>
      <c r="G6257" t="s">
        <v>14</v>
      </c>
      <c r="H6257" t="b">
        <v>1</v>
      </c>
      <c r="I6257" t="s">
        <v>24</v>
      </c>
      <c r="J6257" s="5">
        <v>5175.3599999999997</v>
      </c>
      <c r="K6257" s="7">
        <v>5391</v>
      </c>
      <c r="L6257">
        <v>4</v>
      </c>
      <c r="M6257" t="s">
        <v>34</v>
      </c>
    </row>
    <row r="6258" spans="1:13" x14ac:dyDescent="0.2">
      <c r="A6258">
        <v>7791220</v>
      </c>
      <c r="B6258">
        <v>953</v>
      </c>
      <c r="C6258" s="1">
        <v>44603</v>
      </c>
      <c r="D6258" t="s">
        <v>29</v>
      </c>
      <c r="E6258">
        <v>177520</v>
      </c>
      <c r="F6258">
        <v>592</v>
      </c>
      <c r="G6258" t="s">
        <v>14</v>
      </c>
      <c r="H6258" t="b">
        <v>0</v>
      </c>
      <c r="I6258" t="s">
        <v>33</v>
      </c>
      <c r="J6258" s="5">
        <v>4099.2</v>
      </c>
      <c r="K6258" s="7">
        <v>4270</v>
      </c>
      <c r="L6258">
        <v>3</v>
      </c>
      <c r="M6258" t="s">
        <v>25</v>
      </c>
    </row>
    <row r="6259" spans="1:13" x14ac:dyDescent="0.2">
      <c r="A6259">
        <v>7791304</v>
      </c>
      <c r="B6259">
        <v>101</v>
      </c>
      <c r="C6259" s="1">
        <v>44304</v>
      </c>
      <c r="D6259" t="s">
        <v>19</v>
      </c>
      <c r="E6259">
        <v>16852</v>
      </c>
      <c r="F6259">
        <v>770</v>
      </c>
      <c r="G6259" t="s">
        <v>14</v>
      </c>
      <c r="H6259">
        <v>1</v>
      </c>
      <c r="I6259" t="s">
        <v>24</v>
      </c>
      <c r="J6259" s="5">
        <v>2247.1799999999998</v>
      </c>
      <c r="K6259" s="7">
        <v>2881</v>
      </c>
      <c r="L6259">
        <v>5</v>
      </c>
    </row>
    <row r="6260" spans="1:13" x14ac:dyDescent="0.2">
      <c r="A6260">
        <v>7791968</v>
      </c>
      <c r="B6260">
        <v>657</v>
      </c>
      <c r="C6260" s="1">
        <v>44920</v>
      </c>
      <c r="D6260" t="s">
        <v>37</v>
      </c>
      <c r="E6260">
        <v>156697</v>
      </c>
      <c r="F6260">
        <v>821</v>
      </c>
      <c r="G6260" t="s">
        <v>26</v>
      </c>
      <c r="H6260">
        <v>0</v>
      </c>
      <c r="I6260" t="s">
        <v>20</v>
      </c>
      <c r="J6260" s="5">
        <v>1254</v>
      </c>
      <c r="K6260" s="7">
        <v>1900</v>
      </c>
      <c r="L6260">
        <v>2</v>
      </c>
      <c r="M6260" t="s">
        <v>41</v>
      </c>
    </row>
    <row r="6261" spans="1:13" x14ac:dyDescent="0.2">
      <c r="A6261">
        <v>7792756</v>
      </c>
      <c r="B6261">
        <v>448</v>
      </c>
      <c r="C6261" s="1">
        <v>44328</v>
      </c>
      <c r="D6261" t="s">
        <v>19</v>
      </c>
      <c r="E6261">
        <v>142820</v>
      </c>
      <c r="F6261">
        <v>744</v>
      </c>
      <c r="G6261" t="s">
        <v>14</v>
      </c>
      <c r="H6261" t="s">
        <v>26</v>
      </c>
      <c r="I6261" t="s">
        <v>20</v>
      </c>
      <c r="J6261" s="5">
        <v>1264.2</v>
      </c>
      <c r="K6261" s="7">
        <v>2107</v>
      </c>
      <c r="L6261">
        <v>1</v>
      </c>
      <c r="M6261" t="s">
        <v>41</v>
      </c>
    </row>
    <row r="6262" spans="1:13" x14ac:dyDescent="0.2">
      <c r="A6262">
        <v>7794725</v>
      </c>
      <c r="B6262">
        <v>129</v>
      </c>
      <c r="C6262" s="1">
        <v>45097</v>
      </c>
      <c r="D6262" t="s">
        <v>19</v>
      </c>
      <c r="E6262">
        <v>200404</v>
      </c>
      <c r="F6262">
        <v>600</v>
      </c>
      <c r="G6262" t="s">
        <v>14</v>
      </c>
      <c r="H6262" t="b">
        <v>0</v>
      </c>
      <c r="I6262" t="s">
        <v>33</v>
      </c>
      <c r="J6262" s="5">
        <v>861</v>
      </c>
      <c r="K6262" s="7">
        <v>1435</v>
      </c>
      <c r="L6262">
        <v>4</v>
      </c>
    </row>
    <row r="6263" spans="1:13" x14ac:dyDescent="0.2">
      <c r="A6263">
        <v>7797218</v>
      </c>
      <c r="B6263">
        <v>951</v>
      </c>
      <c r="C6263" s="1">
        <v>45461</v>
      </c>
      <c r="D6263" t="s">
        <v>27</v>
      </c>
      <c r="E6263">
        <v>57429</v>
      </c>
      <c r="F6263">
        <v>379</v>
      </c>
      <c r="G6263" t="s">
        <v>14</v>
      </c>
      <c r="H6263" t="s">
        <v>26</v>
      </c>
      <c r="I6263" t="s">
        <v>16</v>
      </c>
      <c r="J6263" s="5">
        <v>1628.22</v>
      </c>
      <c r="K6263" s="7">
        <v>2467</v>
      </c>
      <c r="L6263">
        <v>3</v>
      </c>
      <c r="M6263" t="s">
        <v>35</v>
      </c>
    </row>
    <row r="6264" spans="1:13" x14ac:dyDescent="0.2">
      <c r="A6264">
        <v>7797981</v>
      </c>
      <c r="B6264">
        <v>1177</v>
      </c>
      <c r="C6264" s="1">
        <v>44020</v>
      </c>
      <c r="D6264" t="s">
        <v>32</v>
      </c>
      <c r="E6264">
        <v>227166</v>
      </c>
      <c r="F6264">
        <v>676</v>
      </c>
      <c r="G6264" t="s">
        <v>14</v>
      </c>
      <c r="I6264" t="s">
        <v>46</v>
      </c>
      <c r="J6264" s="5">
        <v>3689.4</v>
      </c>
      <c r="K6264" s="7">
        <v>4730</v>
      </c>
      <c r="L6264">
        <v>5</v>
      </c>
      <c r="M6264" t="s">
        <v>34</v>
      </c>
    </row>
    <row r="6265" spans="1:13" x14ac:dyDescent="0.2">
      <c r="A6265">
        <v>7799638</v>
      </c>
      <c r="B6265">
        <v>564</v>
      </c>
      <c r="C6265" s="1">
        <v>45077</v>
      </c>
      <c r="D6265" t="s">
        <v>23</v>
      </c>
      <c r="E6265">
        <v>100303</v>
      </c>
      <c r="F6265">
        <v>718</v>
      </c>
      <c r="G6265" t="s">
        <v>14</v>
      </c>
      <c r="H6265" t="s">
        <v>30</v>
      </c>
      <c r="I6265" t="s">
        <v>24</v>
      </c>
      <c r="J6265" s="5">
        <v>3112.8</v>
      </c>
      <c r="K6265" s="7">
        <v>5188</v>
      </c>
      <c r="L6265">
        <v>5</v>
      </c>
      <c r="M6265" t="s">
        <v>36</v>
      </c>
    </row>
    <row r="6266" spans="1:13" x14ac:dyDescent="0.2">
      <c r="A6266">
        <v>7799976</v>
      </c>
      <c r="B6266">
        <v>203</v>
      </c>
      <c r="C6266" s="1">
        <v>44741</v>
      </c>
      <c r="D6266" t="s">
        <v>29</v>
      </c>
      <c r="E6266">
        <v>299527</v>
      </c>
      <c r="F6266">
        <v>717</v>
      </c>
      <c r="G6266" t="s">
        <v>14</v>
      </c>
      <c r="H6266" t="b">
        <v>1</v>
      </c>
      <c r="I6266" t="s">
        <v>24</v>
      </c>
      <c r="J6266" s="5">
        <v>1715.22</v>
      </c>
      <c r="K6266" s="7">
        <v>2199</v>
      </c>
      <c r="L6266">
        <v>2</v>
      </c>
      <c r="M6266" t="s">
        <v>41</v>
      </c>
    </row>
    <row r="6267" spans="1:13" x14ac:dyDescent="0.2">
      <c r="A6267">
        <v>7800085</v>
      </c>
      <c r="B6267">
        <v>1042</v>
      </c>
      <c r="C6267" s="2">
        <v>43985</v>
      </c>
      <c r="D6267" t="s">
        <v>37</v>
      </c>
      <c r="E6267">
        <v>57914</v>
      </c>
      <c r="G6267" t="s">
        <v>14</v>
      </c>
      <c r="I6267" t="s">
        <v>16</v>
      </c>
      <c r="J6267" s="5">
        <v>2245.44</v>
      </c>
      <c r="K6267" s="7">
        <v>2339</v>
      </c>
      <c r="L6267">
        <v>3</v>
      </c>
      <c r="M6267" t="s">
        <v>47</v>
      </c>
    </row>
    <row r="6268" spans="1:13" x14ac:dyDescent="0.2">
      <c r="A6268">
        <v>7801528</v>
      </c>
      <c r="B6268">
        <v>1365</v>
      </c>
      <c r="C6268" s="1">
        <v>45417</v>
      </c>
      <c r="D6268" t="s">
        <v>19</v>
      </c>
      <c r="E6268">
        <v>82723</v>
      </c>
      <c r="F6268">
        <v>638</v>
      </c>
      <c r="G6268" t="s">
        <v>14</v>
      </c>
      <c r="H6268" t="s">
        <v>26</v>
      </c>
      <c r="I6268" t="s">
        <v>33</v>
      </c>
      <c r="J6268" s="5">
        <v>4397.76</v>
      </c>
      <c r="K6268" s="7">
        <v>4581</v>
      </c>
      <c r="L6268">
        <v>3</v>
      </c>
    </row>
    <row r="6269" spans="1:13" x14ac:dyDescent="0.2">
      <c r="A6269">
        <v>7801646</v>
      </c>
      <c r="B6269">
        <v>1421</v>
      </c>
      <c r="C6269" s="1">
        <v>44665</v>
      </c>
      <c r="D6269" t="s">
        <v>37</v>
      </c>
      <c r="E6269">
        <v>294772</v>
      </c>
      <c r="F6269" t="s">
        <v>38</v>
      </c>
      <c r="G6269" t="s">
        <v>14</v>
      </c>
      <c r="H6269" t="s">
        <v>14</v>
      </c>
      <c r="I6269" t="s">
        <v>24</v>
      </c>
      <c r="J6269" s="5">
        <v>2304.7199999999998</v>
      </c>
      <c r="K6269" s="7">
        <v>3492</v>
      </c>
      <c r="L6269">
        <v>1</v>
      </c>
      <c r="M6269" t="s">
        <v>25</v>
      </c>
    </row>
    <row r="6270" spans="1:13" x14ac:dyDescent="0.2">
      <c r="A6270">
        <v>7801824</v>
      </c>
      <c r="B6270">
        <v>381</v>
      </c>
      <c r="C6270" t="s">
        <v>615</v>
      </c>
      <c r="D6270" t="s">
        <v>27</v>
      </c>
      <c r="E6270">
        <v>244629</v>
      </c>
      <c r="F6270">
        <v>726</v>
      </c>
      <c r="G6270" t="s">
        <v>26</v>
      </c>
      <c r="H6270" t="s">
        <v>40</v>
      </c>
      <c r="I6270" t="s">
        <v>20</v>
      </c>
      <c r="J6270" s="5">
        <v>3999.84</v>
      </c>
      <c r="K6270" s="7">
        <v>5128</v>
      </c>
      <c r="L6270">
        <v>4</v>
      </c>
      <c r="M6270" t="s">
        <v>17</v>
      </c>
    </row>
    <row r="6271" spans="1:13" x14ac:dyDescent="0.2">
      <c r="A6271">
        <v>7802331</v>
      </c>
      <c r="B6271">
        <v>419</v>
      </c>
      <c r="C6271" s="1">
        <v>44442</v>
      </c>
      <c r="D6271" t="s">
        <v>29</v>
      </c>
      <c r="E6271">
        <v>223553</v>
      </c>
      <c r="F6271">
        <v>692</v>
      </c>
      <c r="G6271" t="s">
        <v>14</v>
      </c>
      <c r="I6271" t="s">
        <v>18</v>
      </c>
      <c r="J6271" s="5">
        <v>1269.8399999999999</v>
      </c>
      <c r="K6271" s="7">
        <v>1924</v>
      </c>
      <c r="L6271">
        <v>5</v>
      </c>
      <c r="M6271" t="s">
        <v>17</v>
      </c>
    </row>
    <row r="6272" spans="1:13" x14ac:dyDescent="0.2">
      <c r="A6272">
        <v>7806231</v>
      </c>
      <c r="B6272">
        <v>1282</v>
      </c>
      <c r="D6272" t="s">
        <v>19</v>
      </c>
      <c r="E6272">
        <v>128204</v>
      </c>
      <c r="G6272" t="s">
        <v>14</v>
      </c>
      <c r="H6272" t="s">
        <v>45</v>
      </c>
      <c r="I6272" t="s">
        <v>20</v>
      </c>
      <c r="J6272" s="5">
        <v>2053.44</v>
      </c>
      <c r="K6272" s="7">
        <v>2139</v>
      </c>
      <c r="L6272">
        <v>3</v>
      </c>
      <c r="M6272" t="s">
        <v>17</v>
      </c>
    </row>
    <row r="6273" spans="1:13" x14ac:dyDescent="0.2">
      <c r="A6273">
        <v>7808075</v>
      </c>
      <c r="B6273">
        <v>1735</v>
      </c>
      <c r="C6273" s="2">
        <v>44289</v>
      </c>
      <c r="D6273" t="s">
        <v>29</v>
      </c>
      <c r="E6273">
        <v>18017</v>
      </c>
      <c r="F6273">
        <v>658</v>
      </c>
      <c r="G6273" t="s">
        <v>26</v>
      </c>
      <c r="H6273" t="s">
        <v>14</v>
      </c>
      <c r="I6273" t="s">
        <v>24</v>
      </c>
      <c r="J6273" s="5">
        <v>2122.56</v>
      </c>
      <c r="K6273" s="7">
        <v>2211</v>
      </c>
      <c r="L6273">
        <v>4</v>
      </c>
    </row>
    <row r="6274" spans="1:13" x14ac:dyDescent="0.2">
      <c r="A6274">
        <v>7808382</v>
      </c>
      <c r="B6274">
        <v>1169</v>
      </c>
      <c r="C6274" s="2">
        <v>45066</v>
      </c>
      <c r="D6274" t="s">
        <v>37</v>
      </c>
      <c r="E6274">
        <v>15314</v>
      </c>
      <c r="F6274">
        <v>797</v>
      </c>
      <c r="G6274" t="s">
        <v>14</v>
      </c>
      <c r="H6274" t="s">
        <v>30</v>
      </c>
      <c r="I6274" t="s">
        <v>46</v>
      </c>
      <c r="J6274" s="5">
        <v>2403.06</v>
      </c>
      <c r="K6274" s="7">
        <v>3641</v>
      </c>
      <c r="L6274">
        <v>5</v>
      </c>
      <c r="M6274" t="s">
        <v>35</v>
      </c>
    </row>
    <row r="6275" spans="1:13" x14ac:dyDescent="0.2">
      <c r="A6275">
        <v>7809522</v>
      </c>
      <c r="B6275">
        <v>1143</v>
      </c>
      <c r="C6275" s="2">
        <v>45514</v>
      </c>
      <c r="D6275" t="s">
        <v>27</v>
      </c>
      <c r="E6275">
        <v>118468</v>
      </c>
      <c r="G6275" t="s">
        <v>26</v>
      </c>
      <c r="H6275" t="b">
        <v>1</v>
      </c>
      <c r="I6275" t="s">
        <v>16</v>
      </c>
      <c r="J6275" s="5">
        <v>1498.8</v>
      </c>
      <c r="K6275" s="7">
        <v>2498</v>
      </c>
      <c r="L6275">
        <v>1</v>
      </c>
      <c r="M6275" t="s">
        <v>52</v>
      </c>
    </row>
    <row r="6276" spans="1:13" x14ac:dyDescent="0.2">
      <c r="A6276">
        <v>7812700</v>
      </c>
      <c r="B6276">
        <v>340</v>
      </c>
      <c r="C6276" s="1">
        <v>44350</v>
      </c>
      <c r="D6276" t="s">
        <v>27</v>
      </c>
      <c r="E6276">
        <v>190161</v>
      </c>
      <c r="F6276">
        <v>714</v>
      </c>
      <c r="G6276" t="s">
        <v>14</v>
      </c>
      <c r="H6276" t="b">
        <v>0</v>
      </c>
      <c r="I6276" t="s">
        <v>20</v>
      </c>
      <c r="J6276" s="5">
        <v>11463.36</v>
      </c>
      <c r="K6276" s="7">
        <v>11941</v>
      </c>
      <c r="L6276">
        <v>1</v>
      </c>
      <c r="M6276" t="s">
        <v>28</v>
      </c>
    </row>
    <row r="6277" spans="1:13" x14ac:dyDescent="0.2">
      <c r="A6277">
        <v>7815160</v>
      </c>
      <c r="B6277">
        <v>1796</v>
      </c>
      <c r="C6277" s="1">
        <v>45241</v>
      </c>
      <c r="D6277" t="s">
        <v>23</v>
      </c>
      <c r="E6277">
        <v>240408</v>
      </c>
      <c r="F6277">
        <v>651</v>
      </c>
      <c r="G6277" t="s">
        <v>14</v>
      </c>
      <c r="H6277" t="s">
        <v>40</v>
      </c>
      <c r="I6277" t="s">
        <v>18</v>
      </c>
      <c r="J6277" s="5">
        <v>3211.2</v>
      </c>
      <c r="K6277" s="7">
        <v>0</v>
      </c>
      <c r="L6277">
        <v>2</v>
      </c>
      <c r="M6277" t="s">
        <v>41</v>
      </c>
    </row>
    <row r="6278" spans="1:13" x14ac:dyDescent="0.2">
      <c r="A6278">
        <v>7815581</v>
      </c>
      <c r="B6278">
        <v>1705</v>
      </c>
      <c r="C6278" s="1">
        <v>44587</v>
      </c>
      <c r="D6278" t="s">
        <v>32</v>
      </c>
      <c r="E6278">
        <v>184839</v>
      </c>
      <c r="F6278">
        <v>759</v>
      </c>
      <c r="G6278" t="s">
        <v>14</v>
      </c>
      <c r="H6278" t="s">
        <v>26</v>
      </c>
      <c r="I6278" t="s">
        <v>18</v>
      </c>
      <c r="J6278" s="5">
        <v>2477.16</v>
      </c>
      <c r="K6278" s="7">
        <v>2949</v>
      </c>
      <c r="L6278">
        <v>1</v>
      </c>
      <c r="M6278" t="s">
        <v>38</v>
      </c>
    </row>
    <row r="6279" spans="1:13" x14ac:dyDescent="0.2">
      <c r="A6279">
        <v>7816272</v>
      </c>
      <c r="B6279">
        <v>119</v>
      </c>
      <c r="C6279" s="1">
        <v>44373</v>
      </c>
      <c r="D6279" t="s">
        <v>23</v>
      </c>
      <c r="E6279">
        <v>143941</v>
      </c>
      <c r="F6279">
        <v>830</v>
      </c>
      <c r="G6279" t="s">
        <v>26</v>
      </c>
      <c r="H6279" t="b">
        <v>1</v>
      </c>
      <c r="I6279" t="s">
        <v>24</v>
      </c>
      <c r="J6279" s="5">
        <v>3161.4</v>
      </c>
      <c r="K6279" s="7">
        <v>4790</v>
      </c>
      <c r="L6279">
        <v>1</v>
      </c>
      <c r="M6279" t="s">
        <v>28</v>
      </c>
    </row>
    <row r="6280" spans="1:13" x14ac:dyDescent="0.2">
      <c r="A6280">
        <v>7818538</v>
      </c>
      <c r="B6280">
        <v>256</v>
      </c>
      <c r="C6280" s="1">
        <v>45260</v>
      </c>
      <c r="D6280" t="s">
        <v>19</v>
      </c>
      <c r="E6280">
        <v>206715</v>
      </c>
      <c r="F6280">
        <v>772</v>
      </c>
      <c r="G6280" t="s">
        <v>14</v>
      </c>
      <c r="H6280">
        <v>1</v>
      </c>
      <c r="I6280" t="s">
        <v>16</v>
      </c>
      <c r="J6280" s="5">
        <v>1346.4</v>
      </c>
      <c r="K6280" s="7">
        <v>2244</v>
      </c>
      <c r="L6280">
        <v>3</v>
      </c>
      <c r="M6280" t="s">
        <v>31</v>
      </c>
    </row>
    <row r="6281" spans="1:13" x14ac:dyDescent="0.2">
      <c r="A6281">
        <v>7819237</v>
      </c>
      <c r="B6281">
        <v>1156</v>
      </c>
      <c r="C6281" s="1">
        <v>44202</v>
      </c>
      <c r="D6281" t="s">
        <v>13</v>
      </c>
      <c r="E6281">
        <v>155783</v>
      </c>
      <c r="F6281">
        <v>808</v>
      </c>
      <c r="G6281" t="s">
        <v>14</v>
      </c>
      <c r="H6281" t="s">
        <v>15</v>
      </c>
      <c r="I6281" t="s">
        <v>24</v>
      </c>
      <c r="J6281" s="5">
        <v>4222.68</v>
      </c>
      <c r="K6281" s="7">
        <v>5027</v>
      </c>
      <c r="L6281">
        <v>2</v>
      </c>
      <c r="M6281" t="s">
        <v>17</v>
      </c>
    </row>
    <row r="6282" spans="1:13" x14ac:dyDescent="0.2">
      <c r="A6282">
        <v>7819352</v>
      </c>
      <c r="B6282">
        <v>731</v>
      </c>
      <c r="D6282" t="s">
        <v>19</v>
      </c>
      <c r="E6282">
        <v>124020</v>
      </c>
      <c r="F6282">
        <v>643</v>
      </c>
      <c r="G6282" t="s">
        <v>14</v>
      </c>
      <c r="H6282" t="s">
        <v>26</v>
      </c>
      <c r="I6282" t="s">
        <v>16</v>
      </c>
      <c r="J6282" s="5">
        <v>1135.2</v>
      </c>
      <c r="K6282" s="7">
        <v>1892</v>
      </c>
      <c r="L6282">
        <v>2</v>
      </c>
      <c r="M6282" t="s">
        <v>38</v>
      </c>
    </row>
    <row r="6283" spans="1:13" x14ac:dyDescent="0.2">
      <c r="A6283">
        <v>7820239</v>
      </c>
      <c r="B6283">
        <v>1394</v>
      </c>
      <c r="C6283" t="s">
        <v>616</v>
      </c>
      <c r="D6283" t="s">
        <v>37</v>
      </c>
      <c r="E6283">
        <v>185119</v>
      </c>
      <c r="F6283">
        <v>365</v>
      </c>
      <c r="G6283" t="s">
        <v>14</v>
      </c>
      <c r="H6283" t="b">
        <v>0</v>
      </c>
      <c r="I6283" t="s">
        <v>16</v>
      </c>
      <c r="J6283" s="5">
        <v>1058.6400000000001</v>
      </c>
      <c r="K6283" s="7">
        <v>1604</v>
      </c>
      <c r="L6283">
        <v>1</v>
      </c>
      <c r="M6283" t="s">
        <v>35</v>
      </c>
    </row>
    <row r="6284" spans="1:13" x14ac:dyDescent="0.2">
      <c r="A6284">
        <v>7820361</v>
      </c>
      <c r="B6284">
        <v>711</v>
      </c>
      <c r="C6284" s="1">
        <v>43992</v>
      </c>
      <c r="D6284" t="s">
        <v>29</v>
      </c>
      <c r="E6284">
        <v>176502</v>
      </c>
      <c r="G6284" t="s">
        <v>14</v>
      </c>
      <c r="H6284" t="s">
        <v>40</v>
      </c>
      <c r="I6284" t="s">
        <v>20</v>
      </c>
      <c r="J6284" s="5">
        <v>834.12</v>
      </c>
      <c r="K6284" s="7">
        <v>993</v>
      </c>
      <c r="L6284">
        <v>3</v>
      </c>
      <c r="M6284" t="s">
        <v>28</v>
      </c>
    </row>
    <row r="6285" spans="1:13" x14ac:dyDescent="0.2">
      <c r="A6285">
        <v>7823805</v>
      </c>
      <c r="B6285">
        <v>383</v>
      </c>
      <c r="C6285" s="2">
        <v>44027</v>
      </c>
      <c r="D6285" t="s">
        <v>32</v>
      </c>
      <c r="E6285">
        <v>206151</v>
      </c>
      <c r="F6285">
        <v>782</v>
      </c>
      <c r="G6285" t="s">
        <v>14</v>
      </c>
      <c r="H6285" t="b">
        <v>0</v>
      </c>
      <c r="I6285" t="s">
        <v>20</v>
      </c>
      <c r="J6285" s="5">
        <v>2846.4</v>
      </c>
      <c r="K6285" s="7">
        <v>2965</v>
      </c>
      <c r="L6285">
        <v>3</v>
      </c>
    </row>
    <row r="6286" spans="1:13" x14ac:dyDescent="0.2">
      <c r="A6286">
        <v>7824077</v>
      </c>
      <c r="B6286">
        <v>1189</v>
      </c>
      <c r="C6286" s="1">
        <v>45012</v>
      </c>
      <c r="D6286" t="s">
        <v>27</v>
      </c>
      <c r="E6286">
        <v>47404</v>
      </c>
      <c r="F6286">
        <v>716</v>
      </c>
      <c r="G6286" t="s">
        <v>14</v>
      </c>
      <c r="H6286" t="s">
        <v>14</v>
      </c>
      <c r="I6286" t="s">
        <v>20</v>
      </c>
      <c r="J6286" s="5">
        <v>2567.4</v>
      </c>
      <c r="K6286" s="7">
        <v>4279</v>
      </c>
      <c r="L6286">
        <v>1</v>
      </c>
      <c r="M6286" t="s">
        <v>25</v>
      </c>
    </row>
    <row r="6287" spans="1:13" x14ac:dyDescent="0.2">
      <c r="A6287">
        <v>7830265</v>
      </c>
      <c r="B6287">
        <v>806</v>
      </c>
      <c r="C6287" s="1">
        <v>45516</v>
      </c>
      <c r="D6287" t="s">
        <v>13</v>
      </c>
      <c r="E6287">
        <v>203586</v>
      </c>
      <c r="F6287">
        <v>803</v>
      </c>
      <c r="G6287" t="s">
        <v>14</v>
      </c>
      <c r="H6287" t="b">
        <v>0</v>
      </c>
      <c r="I6287" t="s">
        <v>20</v>
      </c>
      <c r="J6287" s="5">
        <v>1949.76</v>
      </c>
      <c r="K6287" s="7">
        <v>2031</v>
      </c>
      <c r="L6287">
        <v>3</v>
      </c>
    </row>
    <row r="6288" spans="1:13" x14ac:dyDescent="0.2">
      <c r="A6288">
        <v>7832222</v>
      </c>
      <c r="B6288">
        <v>1479</v>
      </c>
      <c r="C6288" s="1">
        <v>44686</v>
      </c>
      <c r="D6288" t="s">
        <v>29</v>
      </c>
      <c r="E6288">
        <v>156100000</v>
      </c>
      <c r="F6288">
        <v>682</v>
      </c>
      <c r="G6288" t="s">
        <v>14</v>
      </c>
      <c r="H6288" t="s">
        <v>45</v>
      </c>
      <c r="I6288" t="s">
        <v>20</v>
      </c>
      <c r="J6288" s="5">
        <v>1293.5999999999999</v>
      </c>
      <c r="K6288" s="7">
        <v>1960</v>
      </c>
      <c r="L6288">
        <v>4</v>
      </c>
    </row>
    <row r="6289" spans="1:13" x14ac:dyDescent="0.2">
      <c r="A6289">
        <v>7835885</v>
      </c>
      <c r="B6289">
        <v>1740</v>
      </c>
      <c r="C6289" s="1">
        <v>44564</v>
      </c>
      <c r="D6289" t="s">
        <v>27</v>
      </c>
      <c r="E6289">
        <v>34768</v>
      </c>
      <c r="F6289">
        <v>607</v>
      </c>
      <c r="G6289" t="s">
        <v>14</v>
      </c>
      <c r="H6289" t="s">
        <v>15</v>
      </c>
      <c r="I6289" t="s">
        <v>20</v>
      </c>
      <c r="J6289" s="5">
        <v>1895.88</v>
      </c>
      <c r="K6289" s="7">
        <v>2257</v>
      </c>
      <c r="L6289">
        <v>2</v>
      </c>
      <c r="M6289" t="s">
        <v>25</v>
      </c>
    </row>
    <row r="6290" spans="1:13" x14ac:dyDescent="0.2">
      <c r="A6290">
        <v>7835902</v>
      </c>
      <c r="B6290">
        <v>1796</v>
      </c>
      <c r="C6290" s="1">
        <v>44909</v>
      </c>
      <c r="D6290" t="s">
        <v>23</v>
      </c>
      <c r="E6290">
        <v>134909</v>
      </c>
      <c r="F6290">
        <v>668</v>
      </c>
      <c r="G6290" t="s">
        <v>14</v>
      </c>
      <c r="H6290">
        <v>1</v>
      </c>
      <c r="I6290" t="s">
        <v>20</v>
      </c>
      <c r="J6290" s="5">
        <v>2007</v>
      </c>
      <c r="K6290" s="7">
        <v>3345</v>
      </c>
      <c r="L6290">
        <v>1</v>
      </c>
      <c r="M6290" t="s">
        <v>25</v>
      </c>
    </row>
    <row r="6291" spans="1:13" x14ac:dyDescent="0.2">
      <c r="A6291">
        <v>7835983</v>
      </c>
      <c r="B6291">
        <v>1619</v>
      </c>
      <c r="C6291" s="1">
        <v>43974</v>
      </c>
      <c r="D6291" t="s">
        <v>23</v>
      </c>
      <c r="E6291">
        <v>61920</v>
      </c>
      <c r="F6291">
        <v>446</v>
      </c>
      <c r="G6291" t="s">
        <v>14</v>
      </c>
      <c r="H6291" t="s">
        <v>26</v>
      </c>
      <c r="I6291" t="s">
        <v>20</v>
      </c>
      <c r="J6291" s="5">
        <v>1264.56</v>
      </c>
      <c r="K6291" s="7">
        <v>1916</v>
      </c>
      <c r="L6291">
        <v>3</v>
      </c>
      <c r="M6291" t="s">
        <v>28</v>
      </c>
    </row>
    <row r="6292" spans="1:13" x14ac:dyDescent="0.2">
      <c r="A6292">
        <v>7836000</v>
      </c>
      <c r="B6292">
        <v>791</v>
      </c>
      <c r="C6292" s="2">
        <v>44910</v>
      </c>
      <c r="D6292" t="s">
        <v>37</v>
      </c>
      <c r="E6292">
        <v>80880</v>
      </c>
      <c r="F6292">
        <v>732</v>
      </c>
      <c r="G6292" t="s">
        <v>14</v>
      </c>
      <c r="H6292" t="s">
        <v>14</v>
      </c>
      <c r="I6292" t="s">
        <v>20</v>
      </c>
      <c r="J6292" s="5">
        <v>4176.96</v>
      </c>
      <c r="K6292" s="7">
        <v>4351</v>
      </c>
      <c r="L6292">
        <v>3</v>
      </c>
      <c r="M6292" t="s">
        <v>28</v>
      </c>
    </row>
    <row r="6293" spans="1:13" x14ac:dyDescent="0.2">
      <c r="A6293">
        <v>7836266</v>
      </c>
      <c r="B6293">
        <v>643</v>
      </c>
      <c r="C6293" s="1">
        <v>44006</v>
      </c>
      <c r="D6293" t="s">
        <v>23</v>
      </c>
      <c r="E6293">
        <v>317772</v>
      </c>
      <c r="F6293">
        <v>696</v>
      </c>
      <c r="G6293" t="s">
        <v>14</v>
      </c>
      <c r="H6293" t="s">
        <v>45</v>
      </c>
      <c r="I6293" t="s">
        <v>20</v>
      </c>
      <c r="J6293" s="5">
        <v>2165.46</v>
      </c>
      <c r="K6293" s="7">
        <v>3281</v>
      </c>
      <c r="L6293">
        <v>2</v>
      </c>
      <c r="M6293" t="s">
        <v>52</v>
      </c>
    </row>
    <row r="6294" spans="1:13" x14ac:dyDescent="0.2">
      <c r="A6294">
        <v>7839276</v>
      </c>
      <c r="B6294">
        <v>1402</v>
      </c>
      <c r="C6294" s="1">
        <v>45082</v>
      </c>
      <c r="D6294" t="s">
        <v>32</v>
      </c>
      <c r="E6294">
        <v>194556</v>
      </c>
      <c r="F6294">
        <v>845</v>
      </c>
      <c r="G6294" t="s">
        <v>14</v>
      </c>
      <c r="H6294" t="b">
        <v>1</v>
      </c>
      <c r="I6294" t="s">
        <v>24</v>
      </c>
      <c r="J6294" s="5">
        <v>871.68</v>
      </c>
      <c r="K6294" s="7">
        <v>908</v>
      </c>
      <c r="L6294">
        <v>3</v>
      </c>
      <c r="M6294" t="s">
        <v>31</v>
      </c>
    </row>
    <row r="6295" spans="1:13" x14ac:dyDescent="0.2">
      <c r="A6295">
        <v>7842544</v>
      </c>
      <c r="B6295">
        <v>1564</v>
      </c>
      <c r="C6295" s="1">
        <v>43963</v>
      </c>
      <c r="D6295" t="s">
        <v>32</v>
      </c>
      <c r="E6295">
        <v>26285</v>
      </c>
      <c r="F6295">
        <v>821</v>
      </c>
      <c r="G6295" t="s">
        <v>26</v>
      </c>
      <c r="H6295" t="s">
        <v>45</v>
      </c>
      <c r="I6295" t="s">
        <v>20</v>
      </c>
      <c r="J6295" s="5">
        <v>3126.48</v>
      </c>
      <c r="K6295" s="7">
        <v>3722</v>
      </c>
      <c r="L6295">
        <v>5</v>
      </c>
      <c r="M6295" t="s">
        <v>31</v>
      </c>
    </row>
    <row r="6296" spans="1:13" x14ac:dyDescent="0.2">
      <c r="A6296">
        <v>7843455</v>
      </c>
      <c r="B6296">
        <v>1584</v>
      </c>
      <c r="D6296" t="s">
        <v>13</v>
      </c>
      <c r="E6296">
        <v>130085</v>
      </c>
      <c r="F6296">
        <v>774</v>
      </c>
      <c r="G6296" t="s">
        <v>26</v>
      </c>
      <c r="H6296">
        <v>1</v>
      </c>
      <c r="I6296" t="s">
        <v>24</v>
      </c>
      <c r="J6296" s="5">
        <v>1797.12</v>
      </c>
      <c r="K6296" s="7">
        <v>1872</v>
      </c>
      <c r="L6296">
        <v>1</v>
      </c>
      <c r="M6296" t="s">
        <v>21</v>
      </c>
    </row>
    <row r="6297" spans="1:13" x14ac:dyDescent="0.2">
      <c r="A6297">
        <v>7844354</v>
      </c>
      <c r="B6297">
        <v>20</v>
      </c>
      <c r="C6297" t="s">
        <v>617</v>
      </c>
      <c r="D6297" t="s">
        <v>13</v>
      </c>
      <c r="E6297">
        <v>209010</v>
      </c>
      <c r="F6297">
        <v>707</v>
      </c>
      <c r="G6297" t="s">
        <v>14</v>
      </c>
      <c r="H6297" t="b">
        <v>1</v>
      </c>
      <c r="I6297" t="s">
        <v>16</v>
      </c>
      <c r="J6297" s="5">
        <v>4233.6000000000004</v>
      </c>
      <c r="K6297" s="7">
        <v>5040</v>
      </c>
      <c r="L6297">
        <v>4</v>
      </c>
      <c r="M6297" t="s">
        <v>36</v>
      </c>
    </row>
    <row r="6298" spans="1:13" x14ac:dyDescent="0.2">
      <c r="A6298">
        <v>7845041</v>
      </c>
      <c r="B6298">
        <v>412</v>
      </c>
      <c r="C6298" s="2">
        <v>45202</v>
      </c>
      <c r="D6298" t="s">
        <v>19</v>
      </c>
      <c r="E6298">
        <v>99689</v>
      </c>
      <c r="F6298">
        <v>843</v>
      </c>
      <c r="G6298" t="s">
        <v>14</v>
      </c>
      <c r="I6298" t="s">
        <v>16</v>
      </c>
      <c r="J6298" s="5">
        <v>2315.52</v>
      </c>
      <c r="K6298" s="7">
        <v>2412</v>
      </c>
      <c r="L6298">
        <v>5</v>
      </c>
      <c r="M6298" t="s">
        <v>25</v>
      </c>
    </row>
    <row r="6299" spans="1:13" x14ac:dyDescent="0.2">
      <c r="A6299">
        <v>7845258</v>
      </c>
      <c r="B6299">
        <v>1364</v>
      </c>
      <c r="C6299" s="1">
        <v>45296</v>
      </c>
      <c r="D6299" t="s">
        <v>19</v>
      </c>
      <c r="E6299">
        <v>31356</v>
      </c>
      <c r="F6299">
        <v>619</v>
      </c>
      <c r="G6299" t="s">
        <v>14</v>
      </c>
      <c r="H6299" t="s">
        <v>26</v>
      </c>
      <c r="I6299" t="s">
        <v>20</v>
      </c>
      <c r="J6299" s="5">
        <v>5184.96</v>
      </c>
      <c r="K6299" s="7">
        <v>5401</v>
      </c>
      <c r="L6299">
        <v>1</v>
      </c>
      <c r="M6299" t="s">
        <v>35</v>
      </c>
    </row>
    <row r="6300" spans="1:13" x14ac:dyDescent="0.2">
      <c r="A6300">
        <v>7846716</v>
      </c>
      <c r="B6300">
        <v>614</v>
      </c>
      <c r="C6300" s="1">
        <v>45357</v>
      </c>
      <c r="D6300" t="s">
        <v>19</v>
      </c>
      <c r="E6300">
        <v>192749</v>
      </c>
      <c r="F6300" t="s">
        <v>38</v>
      </c>
      <c r="G6300" t="s">
        <v>14</v>
      </c>
      <c r="H6300" t="s">
        <v>45</v>
      </c>
      <c r="I6300" t="s">
        <v>20</v>
      </c>
      <c r="J6300" s="5">
        <v>3871.56</v>
      </c>
      <c r="K6300" s="7">
        <v>4609</v>
      </c>
      <c r="L6300">
        <v>2</v>
      </c>
      <c r="M6300" t="s">
        <v>34</v>
      </c>
    </row>
    <row r="6301" spans="1:13" x14ac:dyDescent="0.2">
      <c r="A6301">
        <v>7846951</v>
      </c>
      <c r="B6301">
        <v>1195</v>
      </c>
      <c r="D6301" t="s">
        <v>37</v>
      </c>
      <c r="E6301">
        <v>238267</v>
      </c>
      <c r="F6301">
        <v>418</v>
      </c>
      <c r="G6301" t="s">
        <v>14</v>
      </c>
      <c r="H6301" t="s">
        <v>30</v>
      </c>
      <c r="I6301" t="s">
        <v>20</v>
      </c>
      <c r="J6301" s="5">
        <v>4211.5200000000004</v>
      </c>
      <c r="K6301" s="7">
        <v>4387</v>
      </c>
      <c r="L6301">
        <v>4</v>
      </c>
      <c r="M6301" t="s">
        <v>28</v>
      </c>
    </row>
    <row r="6302" spans="1:13" x14ac:dyDescent="0.2">
      <c r="A6302">
        <v>7847753</v>
      </c>
      <c r="B6302">
        <v>1103</v>
      </c>
      <c r="C6302" t="s">
        <v>618</v>
      </c>
      <c r="D6302" t="s">
        <v>27</v>
      </c>
      <c r="E6302">
        <v>156216</v>
      </c>
      <c r="F6302">
        <v>706</v>
      </c>
      <c r="G6302" t="s">
        <v>14</v>
      </c>
      <c r="H6302">
        <v>0</v>
      </c>
      <c r="I6302" t="s">
        <v>33</v>
      </c>
      <c r="J6302" s="5">
        <v>970.2</v>
      </c>
      <c r="K6302" s="7">
        <v>1470</v>
      </c>
      <c r="L6302">
        <v>4</v>
      </c>
      <c r="M6302" t="s">
        <v>21</v>
      </c>
    </row>
    <row r="6303" spans="1:13" x14ac:dyDescent="0.2">
      <c r="A6303">
        <v>7848096</v>
      </c>
      <c r="B6303">
        <v>1308</v>
      </c>
      <c r="C6303" s="1">
        <v>43905</v>
      </c>
      <c r="D6303" t="s">
        <v>19</v>
      </c>
      <c r="E6303">
        <v>159581</v>
      </c>
      <c r="F6303">
        <v>719</v>
      </c>
      <c r="G6303" t="s">
        <v>14</v>
      </c>
      <c r="H6303" t="b">
        <v>1</v>
      </c>
      <c r="I6303" t="s">
        <v>24</v>
      </c>
      <c r="J6303" s="5">
        <v>4842.24</v>
      </c>
      <c r="K6303" s="7">
        <v>0</v>
      </c>
      <c r="L6303">
        <v>2</v>
      </c>
      <c r="M6303" t="s">
        <v>25</v>
      </c>
    </row>
    <row r="6304" spans="1:13" x14ac:dyDescent="0.2">
      <c r="A6304">
        <v>7850011</v>
      </c>
      <c r="B6304">
        <v>1047</v>
      </c>
      <c r="C6304" t="s">
        <v>319</v>
      </c>
      <c r="D6304" t="s">
        <v>27</v>
      </c>
      <c r="E6304">
        <v>117934</v>
      </c>
      <c r="G6304" t="s">
        <v>14</v>
      </c>
      <c r="H6304" t="b">
        <v>0</v>
      </c>
      <c r="I6304" t="s">
        <v>33</v>
      </c>
      <c r="J6304" s="5">
        <v>1236.18</v>
      </c>
      <c r="K6304" s="7">
        <v>1873</v>
      </c>
      <c r="L6304">
        <v>4</v>
      </c>
    </row>
    <row r="6305" spans="1:13" x14ac:dyDescent="0.2">
      <c r="A6305">
        <v>7851277</v>
      </c>
      <c r="B6305">
        <v>647</v>
      </c>
      <c r="C6305" s="2">
        <v>44845</v>
      </c>
      <c r="D6305" t="s">
        <v>32</v>
      </c>
      <c r="E6305">
        <v>113885</v>
      </c>
      <c r="F6305">
        <v>696</v>
      </c>
      <c r="G6305" t="s">
        <v>14</v>
      </c>
      <c r="H6305">
        <v>0</v>
      </c>
      <c r="I6305" t="s">
        <v>24</v>
      </c>
      <c r="J6305" s="5">
        <v>3388.56</v>
      </c>
      <c r="K6305" s="7">
        <v>4034</v>
      </c>
      <c r="L6305">
        <v>1</v>
      </c>
    </row>
    <row r="6306" spans="1:13" x14ac:dyDescent="0.2">
      <c r="A6306">
        <v>7852564</v>
      </c>
      <c r="B6306">
        <v>2</v>
      </c>
      <c r="C6306" s="1">
        <v>45057</v>
      </c>
      <c r="D6306" t="s">
        <v>29</v>
      </c>
      <c r="E6306">
        <v>54445</v>
      </c>
      <c r="F6306">
        <v>745</v>
      </c>
      <c r="G6306" t="s">
        <v>14</v>
      </c>
      <c r="H6306" t="b">
        <v>0</v>
      </c>
      <c r="I6306" t="s">
        <v>46</v>
      </c>
      <c r="J6306" s="5">
        <v>2588.04</v>
      </c>
      <c r="K6306" s="7">
        <v>3081</v>
      </c>
      <c r="L6306">
        <v>2</v>
      </c>
      <c r="M6306" t="s">
        <v>47</v>
      </c>
    </row>
    <row r="6307" spans="1:13" x14ac:dyDescent="0.2">
      <c r="A6307">
        <v>7854049</v>
      </c>
      <c r="B6307">
        <v>113</v>
      </c>
      <c r="C6307" s="1">
        <v>44227</v>
      </c>
      <c r="D6307" t="s">
        <v>27</v>
      </c>
      <c r="E6307">
        <v>22453</v>
      </c>
      <c r="F6307">
        <v>720</v>
      </c>
      <c r="G6307" t="s">
        <v>26</v>
      </c>
      <c r="H6307" t="s">
        <v>14</v>
      </c>
      <c r="I6307" t="s">
        <v>20</v>
      </c>
      <c r="J6307" s="5">
        <v>1749.54</v>
      </c>
      <c r="K6307" s="7">
        <v>2243</v>
      </c>
      <c r="L6307">
        <v>4</v>
      </c>
      <c r="M6307" t="s">
        <v>17</v>
      </c>
    </row>
    <row r="6308" spans="1:13" x14ac:dyDescent="0.2">
      <c r="A6308">
        <v>7854836</v>
      </c>
      <c r="B6308">
        <v>864</v>
      </c>
      <c r="C6308" s="1">
        <v>45244</v>
      </c>
      <c r="D6308" t="s">
        <v>29</v>
      </c>
      <c r="E6308">
        <v>37736</v>
      </c>
      <c r="F6308">
        <v>626</v>
      </c>
      <c r="G6308" t="s">
        <v>14</v>
      </c>
      <c r="H6308" t="s">
        <v>30</v>
      </c>
      <c r="I6308" t="s">
        <v>20</v>
      </c>
      <c r="J6308" s="5">
        <v>8069.76</v>
      </c>
      <c r="K6308" s="7">
        <v>0</v>
      </c>
      <c r="L6308">
        <v>3</v>
      </c>
    </row>
    <row r="6309" spans="1:13" x14ac:dyDescent="0.2">
      <c r="A6309">
        <v>7855574</v>
      </c>
      <c r="B6309">
        <v>1023</v>
      </c>
      <c r="C6309" s="1">
        <v>45348</v>
      </c>
      <c r="D6309" t="s">
        <v>13</v>
      </c>
      <c r="E6309">
        <v>169744</v>
      </c>
      <c r="F6309">
        <v>811</v>
      </c>
      <c r="G6309" t="s">
        <v>14</v>
      </c>
      <c r="H6309" t="b">
        <v>0</v>
      </c>
      <c r="I6309" t="s">
        <v>16</v>
      </c>
      <c r="J6309" s="5">
        <v>1011.84</v>
      </c>
      <c r="K6309" s="7">
        <v>1054</v>
      </c>
      <c r="L6309">
        <v>2</v>
      </c>
      <c r="M6309" t="s">
        <v>36</v>
      </c>
    </row>
    <row r="6310" spans="1:13" x14ac:dyDescent="0.2">
      <c r="A6310">
        <v>7855749</v>
      </c>
      <c r="B6310">
        <v>1051</v>
      </c>
      <c r="C6310" t="s">
        <v>593</v>
      </c>
      <c r="D6310" t="s">
        <v>19</v>
      </c>
      <c r="E6310">
        <v>92935</v>
      </c>
      <c r="G6310" t="s">
        <v>26</v>
      </c>
      <c r="H6310" t="s">
        <v>30</v>
      </c>
      <c r="I6310" t="s">
        <v>16</v>
      </c>
      <c r="J6310" s="5">
        <v>1304.4000000000001</v>
      </c>
      <c r="K6310" s="7">
        <v>2174</v>
      </c>
      <c r="L6310">
        <v>4</v>
      </c>
      <c r="M6310" t="s">
        <v>41</v>
      </c>
    </row>
    <row r="6311" spans="1:13" x14ac:dyDescent="0.2">
      <c r="A6311">
        <v>7855994</v>
      </c>
      <c r="B6311">
        <v>84</v>
      </c>
      <c r="C6311" s="1">
        <v>43912</v>
      </c>
      <c r="D6311" t="s">
        <v>19</v>
      </c>
      <c r="E6311">
        <v>221481</v>
      </c>
      <c r="G6311" t="s">
        <v>14</v>
      </c>
      <c r="H6311" t="s">
        <v>26</v>
      </c>
      <c r="I6311" t="s">
        <v>16</v>
      </c>
      <c r="J6311" s="5">
        <v>5801.64</v>
      </c>
      <c r="K6311" s="7">
        <v>7438</v>
      </c>
      <c r="L6311">
        <v>1</v>
      </c>
      <c r="M6311" t="s">
        <v>41</v>
      </c>
    </row>
    <row r="6312" spans="1:13" x14ac:dyDescent="0.2">
      <c r="A6312">
        <v>7856663</v>
      </c>
      <c r="B6312">
        <v>932</v>
      </c>
      <c r="C6312" s="1">
        <v>45622</v>
      </c>
      <c r="D6312" t="s">
        <v>37</v>
      </c>
      <c r="E6312">
        <v>93214</v>
      </c>
      <c r="F6312">
        <v>435</v>
      </c>
      <c r="G6312" t="s">
        <v>14</v>
      </c>
      <c r="H6312" t="s">
        <v>45</v>
      </c>
      <c r="I6312" t="s">
        <v>16</v>
      </c>
      <c r="J6312" s="5">
        <v>4883.76</v>
      </c>
      <c r="K6312" s="7">
        <v>5814</v>
      </c>
      <c r="L6312">
        <v>3</v>
      </c>
      <c r="M6312" t="s">
        <v>52</v>
      </c>
    </row>
    <row r="6313" spans="1:13" x14ac:dyDescent="0.2">
      <c r="A6313">
        <v>7858087</v>
      </c>
      <c r="B6313">
        <v>1086</v>
      </c>
      <c r="C6313" s="2">
        <v>45178</v>
      </c>
      <c r="D6313" t="s">
        <v>37</v>
      </c>
      <c r="E6313">
        <v>155847</v>
      </c>
      <c r="F6313">
        <v>591</v>
      </c>
      <c r="G6313" t="s">
        <v>26</v>
      </c>
      <c r="H6313" t="b">
        <v>0</v>
      </c>
      <c r="I6313" t="s">
        <v>20</v>
      </c>
      <c r="J6313" s="5">
        <v>4099.2</v>
      </c>
      <c r="K6313" s="7">
        <v>0</v>
      </c>
      <c r="L6313">
        <v>2</v>
      </c>
      <c r="M6313" t="s">
        <v>31</v>
      </c>
    </row>
    <row r="6314" spans="1:13" x14ac:dyDescent="0.2">
      <c r="A6314">
        <v>7859450</v>
      </c>
      <c r="B6314">
        <v>105</v>
      </c>
      <c r="C6314" t="s">
        <v>619</v>
      </c>
      <c r="D6314" t="s">
        <v>27</v>
      </c>
      <c r="E6314">
        <v>81776</v>
      </c>
      <c r="F6314">
        <v>646</v>
      </c>
      <c r="G6314" t="s">
        <v>14</v>
      </c>
      <c r="H6314" t="b">
        <v>0</v>
      </c>
      <c r="I6314" t="s">
        <v>16</v>
      </c>
      <c r="J6314" s="5">
        <v>5485.44</v>
      </c>
      <c r="K6314" s="7">
        <v>5714</v>
      </c>
      <c r="L6314">
        <v>1</v>
      </c>
      <c r="M6314" t="s">
        <v>34</v>
      </c>
    </row>
    <row r="6315" spans="1:13" x14ac:dyDescent="0.2">
      <c r="A6315">
        <v>7859697</v>
      </c>
      <c r="B6315">
        <v>178</v>
      </c>
      <c r="C6315" s="1">
        <v>44386</v>
      </c>
      <c r="D6315" t="s">
        <v>23</v>
      </c>
      <c r="E6315">
        <v>212855</v>
      </c>
      <c r="F6315">
        <v>662</v>
      </c>
      <c r="G6315" t="s">
        <v>14</v>
      </c>
      <c r="H6315" t="s">
        <v>40</v>
      </c>
      <c r="I6315" t="s">
        <v>20</v>
      </c>
      <c r="J6315" s="5">
        <v>2964.36</v>
      </c>
      <c r="K6315" s="7">
        <v>3529</v>
      </c>
      <c r="L6315">
        <v>1</v>
      </c>
      <c r="M6315" t="s">
        <v>35</v>
      </c>
    </row>
    <row r="6316" spans="1:13" x14ac:dyDescent="0.2">
      <c r="A6316">
        <v>7859912</v>
      </c>
      <c r="B6316">
        <v>628</v>
      </c>
      <c r="C6316" t="s">
        <v>620</v>
      </c>
      <c r="D6316" t="s">
        <v>19</v>
      </c>
      <c r="E6316">
        <v>195633</v>
      </c>
      <c r="F6316">
        <v>728</v>
      </c>
      <c r="G6316" t="s">
        <v>26</v>
      </c>
      <c r="H6316" t="s">
        <v>40</v>
      </c>
      <c r="I6316" t="s">
        <v>24</v>
      </c>
      <c r="J6316" s="5">
        <v>2689.2</v>
      </c>
      <c r="K6316" s="7">
        <v>4482</v>
      </c>
      <c r="L6316">
        <v>5</v>
      </c>
      <c r="M6316" t="s">
        <v>25</v>
      </c>
    </row>
    <row r="6317" spans="1:13" x14ac:dyDescent="0.2">
      <c r="A6317">
        <v>7860078</v>
      </c>
      <c r="B6317">
        <v>1515</v>
      </c>
      <c r="C6317" s="2">
        <v>45367</v>
      </c>
      <c r="D6317" t="s">
        <v>13</v>
      </c>
      <c r="E6317">
        <v>144655</v>
      </c>
      <c r="F6317">
        <v>747</v>
      </c>
      <c r="G6317" t="s">
        <v>26</v>
      </c>
      <c r="H6317" t="s">
        <v>15</v>
      </c>
      <c r="I6317" t="s">
        <v>16</v>
      </c>
      <c r="J6317" s="5">
        <v>1301.82</v>
      </c>
      <c r="K6317" s="7">
        <v>0</v>
      </c>
      <c r="L6317">
        <v>5</v>
      </c>
    </row>
    <row r="6318" spans="1:13" x14ac:dyDescent="0.2">
      <c r="A6318">
        <v>7861702</v>
      </c>
      <c r="B6318">
        <v>1304</v>
      </c>
      <c r="C6318" s="1">
        <v>44457</v>
      </c>
      <c r="D6318" t="s">
        <v>23</v>
      </c>
      <c r="E6318">
        <v>61460</v>
      </c>
      <c r="F6318">
        <v>650</v>
      </c>
      <c r="G6318" t="s">
        <v>14</v>
      </c>
      <c r="H6318">
        <v>1</v>
      </c>
      <c r="I6318" t="s">
        <v>24</v>
      </c>
      <c r="J6318" s="5">
        <v>8890.44</v>
      </c>
      <c r="K6318" s="7">
        <v>11398</v>
      </c>
      <c r="L6318">
        <v>4</v>
      </c>
      <c r="M6318" t="s">
        <v>31</v>
      </c>
    </row>
    <row r="6319" spans="1:13" x14ac:dyDescent="0.2">
      <c r="A6319">
        <v>7862088</v>
      </c>
      <c r="B6319">
        <v>1627</v>
      </c>
      <c r="C6319" s="1">
        <v>45225</v>
      </c>
      <c r="D6319" t="s">
        <v>23</v>
      </c>
      <c r="E6319">
        <v>97265</v>
      </c>
      <c r="F6319">
        <v>721</v>
      </c>
      <c r="G6319" t="s">
        <v>14</v>
      </c>
      <c r="H6319" t="b">
        <v>1</v>
      </c>
      <c r="I6319" t="s">
        <v>16</v>
      </c>
      <c r="J6319" s="5">
        <v>4092.66</v>
      </c>
      <c r="K6319" s="7">
        <v>5247</v>
      </c>
      <c r="L6319">
        <v>1</v>
      </c>
      <c r="M6319" t="s">
        <v>47</v>
      </c>
    </row>
    <row r="6320" spans="1:13" x14ac:dyDescent="0.2">
      <c r="A6320">
        <v>7862385</v>
      </c>
      <c r="B6320">
        <v>1506</v>
      </c>
      <c r="C6320" s="1">
        <v>44223</v>
      </c>
      <c r="D6320" t="s">
        <v>19</v>
      </c>
      <c r="E6320">
        <v>79851</v>
      </c>
      <c r="F6320">
        <v>758</v>
      </c>
      <c r="G6320" t="s">
        <v>14</v>
      </c>
      <c r="H6320" t="s">
        <v>26</v>
      </c>
      <c r="I6320" t="s">
        <v>20</v>
      </c>
      <c r="J6320" s="5">
        <v>1708.98</v>
      </c>
      <c r="K6320" s="7">
        <v>2191</v>
      </c>
      <c r="L6320">
        <v>5</v>
      </c>
    </row>
    <row r="6321" spans="1:13" x14ac:dyDescent="0.2">
      <c r="A6321">
        <v>7863599</v>
      </c>
      <c r="B6321">
        <v>1626</v>
      </c>
      <c r="C6321" t="s">
        <v>621</v>
      </c>
      <c r="D6321" t="s">
        <v>27</v>
      </c>
      <c r="E6321">
        <v>197624</v>
      </c>
      <c r="F6321">
        <v>531</v>
      </c>
      <c r="G6321" t="s">
        <v>14</v>
      </c>
      <c r="H6321" t="s">
        <v>30</v>
      </c>
      <c r="I6321" t="s">
        <v>20</v>
      </c>
      <c r="J6321" s="5">
        <v>4297.92</v>
      </c>
      <c r="K6321" s="7">
        <v>4477</v>
      </c>
      <c r="L6321">
        <v>5</v>
      </c>
    </row>
    <row r="6322" spans="1:13" x14ac:dyDescent="0.2">
      <c r="A6322">
        <v>7865314</v>
      </c>
      <c r="B6322">
        <v>1577</v>
      </c>
      <c r="C6322" s="1">
        <v>44805</v>
      </c>
      <c r="D6322" t="s">
        <v>37</v>
      </c>
      <c r="E6322">
        <v>30933</v>
      </c>
      <c r="F6322">
        <v>801</v>
      </c>
      <c r="G6322" t="s">
        <v>14</v>
      </c>
      <c r="I6322" t="s">
        <v>16</v>
      </c>
      <c r="J6322" s="5">
        <v>4585.62</v>
      </c>
      <c r="K6322" s="7">
        <v>5879</v>
      </c>
      <c r="L6322">
        <v>1</v>
      </c>
    </row>
    <row r="6323" spans="1:13" x14ac:dyDescent="0.2">
      <c r="A6323">
        <v>7865788</v>
      </c>
      <c r="B6323">
        <v>30</v>
      </c>
      <c r="C6323" s="1">
        <v>44337</v>
      </c>
      <c r="D6323" t="s">
        <v>29</v>
      </c>
      <c r="E6323">
        <v>9612</v>
      </c>
      <c r="F6323">
        <v>813</v>
      </c>
      <c r="G6323" t="s">
        <v>14</v>
      </c>
      <c r="H6323">
        <v>1</v>
      </c>
      <c r="I6323" t="s">
        <v>20</v>
      </c>
      <c r="J6323" s="5">
        <v>1860.6</v>
      </c>
      <c r="K6323" s="7">
        <v>3101</v>
      </c>
      <c r="L6323">
        <v>1</v>
      </c>
      <c r="M6323" t="s">
        <v>47</v>
      </c>
    </row>
    <row r="6324" spans="1:13" x14ac:dyDescent="0.2">
      <c r="A6324">
        <v>7865836</v>
      </c>
      <c r="B6324">
        <v>998</v>
      </c>
      <c r="C6324" s="1">
        <v>45338</v>
      </c>
      <c r="D6324" t="s">
        <v>23</v>
      </c>
      <c r="E6324">
        <v>225074</v>
      </c>
      <c r="F6324">
        <v>817</v>
      </c>
      <c r="G6324" t="s">
        <v>14</v>
      </c>
      <c r="H6324" t="b">
        <v>1</v>
      </c>
      <c r="I6324" t="s">
        <v>24</v>
      </c>
      <c r="J6324" s="5">
        <v>3725.4</v>
      </c>
      <c r="K6324" s="7">
        <v>4435</v>
      </c>
      <c r="L6324">
        <v>3</v>
      </c>
      <c r="M6324" t="s">
        <v>31</v>
      </c>
    </row>
    <row r="6325" spans="1:13" x14ac:dyDescent="0.2">
      <c r="A6325">
        <v>7870080</v>
      </c>
      <c r="B6325">
        <v>1610</v>
      </c>
      <c r="D6325" t="s">
        <v>29</v>
      </c>
      <c r="E6325">
        <v>50153</v>
      </c>
      <c r="F6325">
        <v>736</v>
      </c>
      <c r="G6325" t="s">
        <v>14</v>
      </c>
      <c r="H6325" t="b">
        <v>1</v>
      </c>
      <c r="I6325" t="s">
        <v>20</v>
      </c>
      <c r="J6325" s="5">
        <v>2552.7600000000002</v>
      </c>
      <c r="K6325" s="7">
        <v>3039</v>
      </c>
      <c r="L6325">
        <v>3</v>
      </c>
      <c r="M6325" t="s">
        <v>36</v>
      </c>
    </row>
    <row r="6326" spans="1:13" x14ac:dyDescent="0.2">
      <c r="A6326">
        <v>7870713</v>
      </c>
      <c r="B6326">
        <v>611</v>
      </c>
      <c r="C6326" s="2">
        <v>44798</v>
      </c>
      <c r="D6326" t="s">
        <v>13</v>
      </c>
      <c r="E6326">
        <v>115615</v>
      </c>
      <c r="F6326">
        <v>380</v>
      </c>
      <c r="G6326" t="s">
        <v>14</v>
      </c>
      <c r="H6326">
        <v>0</v>
      </c>
      <c r="I6326" t="s">
        <v>33</v>
      </c>
      <c r="J6326" s="5">
        <v>2465.4</v>
      </c>
      <c r="K6326" s="7">
        <v>4109</v>
      </c>
      <c r="L6326">
        <v>5</v>
      </c>
      <c r="M6326" t="s">
        <v>36</v>
      </c>
    </row>
    <row r="6327" spans="1:13" x14ac:dyDescent="0.2">
      <c r="A6327">
        <v>7871308</v>
      </c>
      <c r="B6327">
        <v>669</v>
      </c>
      <c r="C6327" s="2">
        <v>44398</v>
      </c>
      <c r="D6327" t="s">
        <v>37</v>
      </c>
      <c r="E6327">
        <v>87500000</v>
      </c>
      <c r="F6327">
        <v>679</v>
      </c>
      <c r="G6327" t="s">
        <v>14</v>
      </c>
      <c r="H6327" t="b">
        <v>1</v>
      </c>
      <c r="I6327" t="s">
        <v>46</v>
      </c>
      <c r="J6327" s="5">
        <v>482.4</v>
      </c>
      <c r="K6327" s="7">
        <v>804</v>
      </c>
      <c r="L6327">
        <v>1</v>
      </c>
      <c r="M6327" t="s">
        <v>52</v>
      </c>
    </row>
    <row r="6328" spans="1:13" x14ac:dyDescent="0.2">
      <c r="A6328">
        <v>7872424</v>
      </c>
      <c r="B6328">
        <v>1459</v>
      </c>
      <c r="C6328" s="2">
        <v>44034</v>
      </c>
      <c r="D6328" t="s">
        <v>23</v>
      </c>
      <c r="E6328">
        <v>121955</v>
      </c>
      <c r="F6328" t="s">
        <v>38</v>
      </c>
      <c r="G6328" t="s">
        <v>14</v>
      </c>
      <c r="H6328" t="s">
        <v>26</v>
      </c>
      <c r="I6328" t="s">
        <v>20</v>
      </c>
      <c r="J6328" s="5">
        <v>1993.86</v>
      </c>
      <c r="K6328" s="7">
        <v>3021</v>
      </c>
      <c r="L6328">
        <v>3</v>
      </c>
      <c r="M6328" t="s">
        <v>34</v>
      </c>
    </row>
    <row r="6329" spans="1:13" x14ac:dyDescent="0.2">
      <c r="A6329">
        <v>7872438</v>
      </c>
      <c r="B6329">
        <v>1472</v>
      </c>
      <c r="C6329" s="1">
        <v>44541</v>
      </c>
      <c r="D6329" t="s">
        <v>19</v>
      </c>
      <c r="E6329">
        <v>64491</v>
      </c>
      <c r="F6329">
        <v>685</v>
      </c>
      <c r="G6329" t="s">
        <v>26</v>
      </c>
      <c r="H6329" t="s">
        <v>40</v>
      </c>
      <c r="I6329" t="s">
        <v>16</v>
      </c>
      <c r="J6329" s="5">
        <v>6578.88</v>
      </c>
      <c r="K6329" s="7">
        <v>6853</v>
      </c>
      <c r="L6329">
        <v>2</v>
      </c>
      <c r="M6329" t="s">
        <v>52</v>
      </c>
    </row>
    <row r="6330" spans="1:13" x14ac:dyDescent="0.2">
      <c r="A6330">
        <v>7875482</v>
      </c>
      <c r="B6330">
        <v>763</v>
      </c>
      <c r="C6330" s="2">
        <v>44051</v>
      </c>
      <c r="D6330" t="s">
        <v>27</v>
      </c>
      <c r="E6330">
        <v>75546</v>
      </c>
      <c r="F6330">
        <v>622</v>
      </c>
      <c r="G6330" t="s">
        <v>14</v>
      </c>
      <c r="H6330" t="s">
        <v>30</v>
      </c>
      <c r="I6330" t="s">
        <v>20</v>
      </c>
      <c r="J6330" s="5">
        <v>5086.62</v>
      </c>
      <c r="K6330" s="7">
        <v>7707</v>
      </c>
      <c r="L6330">
        <v>2</v>
      </c>
      <c r="M6330" t="s">
        <v>52</v>
      </c>
    </row>
    <row r="6331" spans="1:13" x14ac:dyDescent="0.2">
      <c r="A6331">
        <v>7876290</v>
      </c>
      <c r="B6331">
        <v>1045</v>
      </c>
      <c r="C6331" s="1">
        <v>44444</v>
      </c>
      <c r="D6331" t="s">
        <v>27</v>
      </c>
      <c r="E6331">
        <v>117757</v>
      </c>
      <c r="F6331">
        <v>765</v>
      </c>
      <c r="G6331" t="s">
        <v>26</v>
      </c>
      <c r="H6331" t="s">
        <v>30</v>
      </c>
      <c r="I6331" t="s">
        <v>46</v>
      </c>
      <c r="J6331" s="5">
        <v>4365.12</v>
      </c>
      <c r="K6331" s="7">
        <v>4547</v>
      </c>
      <c r="L6331">
        <v>5</v>
      </c>
      <c r="M6331" t="s">
        <v>38</v>
      </c>
    </row>
    <row r="6332" spans="1:13" x14ac:dyDescent="0.2">
      <c r="A6332">
        <v>7876803</v>
      </c>
      <c r="B6332">
        <v>663</v>
      </c>
      <c r="C6332" s="1">
        <v>43839</v>
      </c>
      <c r="D6332" t="s">
        <v>13</v>
      </c>
      <c r="E6332">
        <v>97795</v>
      </c>
      <c r="F6332">
        <v>704</v>
      </c>
      <c r="G6332" t="s">
        <v>14</v>
      </c>
      <c r="H6332" t="s">
        <v>15</v>
      </c>
      <c r="I6332" t="s">
        <v>20</v>
      </c>
      <c r="J6332" s="5">
        <v>2137.8000000000002</v>
      </c>
      <c r="K6332" s="7">
        <v>2545</v>
      </c>
      <c r="L6332">
        <v>3</v>
      </c>
      <c r="M6332" t="s">
        <v>25</v>
      </c>
    </row>
    <row r="6333" spans="1:13" x14ac:dyDescent="0.2">
      <c r="A6333">
        <v>7877877</v>
      </c>
      <c r="B6333">
        <v>1293</v>
      </c>
      <c r="C6333" s="2">
        <v>44290</v>
      </c>
      <c r="D6333" t="s">
        <v>19</v>
      </c>
      <c r="E6333">
        <v>248769</v>
      </c>
      <c r="G6333" t="s">
        <v>14</v>
      </c>
      <c r="I6333" t="s">
        <v>24</v>
      </c>
      <c r="J6333" s="5">
        <v>1346.4</v>
      </c>
      <c r="K6333" s="7">
        <v>2244</v>
      </c>
      <c r="L6333">
        <v>4</v>
      </c>
      <c r="M6333" t="s">
        <v>34</v>
      </c>
    </row>
    <row r="6334" spans="1:13" x14ac:dyDescent="0.2">
      <c r="A6334">
        <v>7877927</v>
      </c>
      <c r="B6334">
        <v>622</v>
      </c>
      <c r="C6334" s="1">
        <v>44780</v>
      </c>
      <c r="D6334" t="s">
        <v>32</v>
      </c>
      <c r="E6334">
        <v>70116</v>
      </c>
      <c r="F6334">
        <v>776</v>
      </c>
      <c r="G6334" t="s">
        <v>14</v>
      </c>
      <c r="H6334" t="s">
        <v>45</v>
      </c>
      <c r="I6334" t="s">
        <v>24</v>
      </c>
      <c r="J6334" s="5">
        <v>1879.8</v>
      </c>
      <c r="K6334" s="7">
        <v>2410</v>
      </c>
      <c r="L6334">
        <v>4</v>
      </c>
    </row>
    <row r="6335" spans="1:13" x14ac:dyDescent="0.2">
      <c r="A6335">
        <v>7878698</v>
      </c>
      <c r="B6335">
        <v>1521</v>
      </c>
      <c r="C6335" s="1">
        <v>45008</v>
      </c>
      <c r="D6335" t="s">
        <v>13</v>
      </c>
      <c r="E6335">
        <v>191768</v>
      </c>
      <c r="F6335">
        <v>730</v>
      </c>
      <c r="G6335" t="s">
        <v>14</v>
      </c>
      <c r="H6335" t="b">
        <v>0</v>
      </c>
      <c r="I6335" t="s">
        <v>58</v>
      </c>
      <c r="J6335" s="5">
        <v>3311.28</v>
      </c>
      <c r="K6335" s="7">
        <v>3942</v>
      </c>
      <c r="L6335">
        <v>1</v>
      </c>
      <c r="M6335" t="s">
        <v>52</v>
      </c>
    </row>
    <row r="6336" spans="1:13" x14ac:dyDescent="0.2">
      <c r="A6336">
        <v>7879533</v>
      </c>
      <c r="B6336">
        <v>1315</v>
      </c>
      <c r="C6336" t="s">
        <v>622</v>
      </c>
      <c r="D6336" t="s">
        <v>13</v>
      </c>
      <c r="E6336">
        <v>184976</v>
      </c>
      <c r="F6336">
        <v>612</v>
      </c>
      <c r="G6336" t="s">
        <v>26</v>
      </c>
      <c r="H6336">
        <v>1</v>
      </c>
      <c r="I6336" t="s">
        <v>24</v>
      </c>
      <c r="J6336" s="5">
        <v>670.8</v>
      </c>
      <c r="K6336" s="7">
        <v>1118</v>
      </c>
      <c r="L6336">
        <v>1</v>
      </c>
      <c r="M6336" t="s">
        <v>52</v>
      </c>
    </row>
    <row r="6337" spans="1:13" x14ac:dyDescent="0.2">
      <c r="A6337">
        <v>7879565</v>
      </c>
      <c r="B6337">
        <v>1730</v>
      </c>
      <c r="C6337" s="2">
        <v>45027</v>
      </c>
      <c r="D6337" t="s">
        <v>23</v>
      </c>
      <c r="E6337">
        <v>133086</v>
      </c>
      <c r="F6337">
        <v>835</v>
      </c>
      <c r="G6337" t="s">
        <v>14</v>
      </c>
      <c r="H6337" t="b">
        <v>0</v>
      </c>
      <c r="I6337" t="s">
        <v>20</v>
      </c>
      <c r="J6337" s="5">
        <v>2697</v>
      </c>
      <c r="K6337" s="7">
        <v>4495</v>
      </c>
      <c r="L6337">
        <v>3</v>
      </c>
      <c r="M6337" t="s">
        <v>31</v>
      </c>
    </row>
    <row r="6338" spans="1:13" x14ac:dyDescent="0.2">
      <c r="A6338">
        <v>7879933</v>
      </c>
      <c r="B6338">
        <v>1620</v>
      </c>
      <c r="C6338" s="1">
        <v>44204</v>
      </c>
      <c r="D6338" t="s">
        <v>13</v>
      </c>
      <c r="E6338">
        <v>180078</v>
      </c>
      <c r="F6338">
        <v>561</v>
      </c>
      <c r="G6338" t="s">
        <v>14</v>
      </c>
      <c r="H6338" t="b">
        <v>0</v>
      </c>
      <c r="I6338" t="s">
        <v>16</v>
      </c>
      <c r="J6338" s="5">
        <v>3810.3</v>
      </c>
      <c r="K6338" s="7">
        <v>4885</v>
      </c>
      <c r="L6338">
        <v>1</v>
      </c>
      <c r="M6338" t="s">
        <v>38</v>
      </c>
    </row>
    <row r="6339" spans="1:13" x14ac:dyDescent="0.2">
      <c r="A6339">
        <v>7881260</v>
      </c>
      <c r="B6339">
        <v>1799</v>
      </c>
      <c r="C6339" t="s">
        <v>201</v>
      </c>
      <c r="D6339" t="s">
        <v>29</v>
      </c>
      <c r="E6339">
        <v>164939</v>
      </c>
      <c r="F6339">
        <v>618</v>
      </c>
      <c r="G6339" t="s">
        <v>14</v>
      </c>
      <c r="H6339" t="s">
        <v>40</v>
      </c>
      <c r="I6339" t="s">
        <v>33</v>
      </c>
      <c r="J6339" s="5">
        <v>10621.44</v>
      </c>
      <c r="K6339" s="7">
        <v>11064</v>
      </c>
      <c r="L6339">
        <v>5</v>
      </c>
      <c r="M6339" t="s">
        <v>34</v>
      </c>
    </row>
    <row r="6340" spans="1:13" x14ac:dyDescent="0.2">
      <c r="A6340">
        <v>7881710</v>
      </c>
      <c r="B6340">
        <v>668</v>
      </c>
      <c r="C6340" s="2">
        <v>45464</v>
      </c>
      <c r="D6340" t="s">
        <v>32</v>
      </c>
      <c r="E6340">
        <v>95851</v>
      </c>
      <c r="F6340">
        <v>690</v>
      </c>
      <c r="G6340" t="s">
        <v>14</v>
      </c>
      <c r="H6340" t="b">
        <v>1</v>
      </c>
      <c r="I6340" t="s">
        <v>20</v>
      </c>
      <c r="J6340" s="5">
        <v>3251.16</v>
      </c>
      <c r="K6340" s="7">
        <v>4926</v>
      </c>
      <c r="L6340">
        <v>2</v>
      </c>
      <c r="M6340" t="s">
        <v>38</v>
      </c>
    </row>
    <row r="6341" spans="1:13" x14ac:dyDescent="0.2">
      <c r="A6341">
        <v>7882001</v>
      </c>
      <c r="B6341">
        <v>973</v>
      </c>
      <c r="C6341" s="1">
        <v>44848</v>
      </c>
      <c r="D6341" t="s">
        <v>32</v>
      </c>
      <c r="E6341">
        <v>127916</v>
      </c>
      <c r="G6341" t="s">
        <v>14</v>
      </c>
      <c r="H6341" t="b">
        <v>1</v>
      </c>
      <c r="I6341" t="s">
        <v>24</v>
      </c>
      <c r="J6341" s="5">
        <v>5916.48</v>
      </c>
      <c r="K6341" s="7">
        <v>6163</v>
      </c>
      <c r="L6341">
        <v>5</v>
      </c>
    </row>
    <row r="6342" spans="1:13" x14ac:dyDescent="0.2">
      <c r="A6342">
        <v>7882860</v>
      </c>
      <c r="B6342">
        <v>1308</v>
      </c>
      <c r="C6342" s="1">
        <v>44607</v>
      </c>
      <c r="D6342" t="s">
        <v>23</v>
      </c>
      <c r="E6342">
        <v>174374</v>
      </c>
      <c r="F6342">
        <v>834</v>
      </c>
      <c r="G6342" t="s">
        <v>14</v>
      </c>
      <c r="H6342">
        <v>1</v>
      </c>
      <c r="I6342" t="s">
        <v>24</v>
      </c>
      <c r="J6342" s="5">
        <v>4236.96</v>
      </c>
      <c r="K6342" s="7">
        <v>5044</v>
      </c>
      <c r="L6342">
        <v>3</v>
      </c>
      <c r="M6342" t="s">
        <v>31</v>
      </c>
    </row>
    <row r="6343" spans="1:13" x14ac:dyDescent="0.2">
      <c r="A6343">
        <v>7886694</v>
      </c>
      <c r="B6343">
        <v>1016</v>
      </c>
      <c r="C6343" s="1">
        <v>44819</v>
      </c>
      <c r="D6343" t="s">
        <v>23</v>
      </c>
      <c r="E6343">
        <v>105825</v>
      </c>
      <c r="F6343">
        <v>488</v>
      </c>
      <c r="G6343" t="s">
        <v>26</v>
      </c>
      <c r="H6343" t="s">
        <v>30</v>
      </c>
      <c r="I6343" t="s">
        <v>16</v>
      </c>
      <c r="J6343" s="5">
        <v>5998.44</v>
      </c>
      <c r="K6343" s="7">
        <v>7141</v>
      </c>
      <c r="L6343">
        <v>1</v>
      </c>
      <c r="M6343" t="s">
        <v>41</v>
      </c>
    </row>
    <row r="6344" spans="1:13" x14ac:dyDescent="0.2">
      <c r="A6344">
        <v>7888940</v>
      </c>
      <c r="B6344">
        <v>1570</v>
      </c>
      <c r="C6344" s="1">
        <v>44378</v>
      </c>
      <c r="D6344" t="s">
        <v>19</v>
      </c>
      <c r="E6344">
        <v>321792</v>
      </c>
      <c r="F6344">
        <v>693</v>
      </c>
      <c r="G6344" t="s">
        <v>14</v>
      </c>
      <c r="H6344" t="b">
        <v>0</v>
      </c>
      <c r="I6344" t="s">
        <v>16</v>
      </c>
      <c r="J6344" s="5">
        <v>3720</v>
      </c>
      <c r="K6344" s="7">
        <v>3875</v>
      </c>
      <c r="L6344">
        <v>4</v>
      </c>
      <c r="M6344" t="s">
        <v>17</v>
      </c>
    </row>
    <row r="6345" spans="1:13" x14ac:dyDescent="0.2">
      <c r="A6345">
        <v>7890247</v>
      </c>
      <c r="B6345">
        <v>1472</v>
      </c>
      <c r="C6345" t="s">
        <v>623</v>
      </c>
      <c r="D6345" t="s">
        <v>29</v>
      </c>
      <c r="E6345">
        <v>96885</v>
      </c>
      <c r="F6345">
        <v>819</v>
      </c>
      <c r="G6345" t="s">
        <v>14</v>
      </c>
      <c r="H6345" t="s">
        <v>40</v>
      </c>
      <c r="I6345" t="s">
        <v>20</v>
      </c>
      <c r="J6345" s="5">
        <v>4111.8</v>
      </c>
      <c r="K6345" s="7">
        <v>6853</v>
      </c>
      <c r="L6345">
        <v>1</v>
      </c>
    </row>
    <row r="6346" spans="1:13" x14ac:dyDescent="0.2">
      <c r="A6346">
        <v>7890535</v>
      </c>
      <c r="B6346">
        <v>1551</v>
      </c>
      <c r="C6346" s="1">
        <v>45620</v>
      </c>
      <c r="D6346" t="s">
        <v>27</v>
      </c>
      <c r="E6346">
        <v>83426</v>
      </c>
      <c r="F6346">
        <v>843</v>
      </c>
      <c r="G6346" t="s">
        <v>26</v>
      </c>
      <c r="H6346" t="s">
        <v>15</v>
      </c>
      <c r="I6346" t="s">
        <v>16</v>
      </c>
      <c r="J6346" s="5">
        <v>3744</v>
      </c>
      <c r="K6346" s="7">
        <v>3900</v>
      </c>
      <c r="L6346">
        <v>2</v>
      </c>
      <c r="M6346" t="s">
        <v>47</v>
      </c>
    </row>
    <row r="6347" spans="1:13" x14ac:dyDescent="0.2">
      <c r="A6347">
        <v>7890553</v>
      </c>
      <c r="B6347">
        <v>4</v>
      </c>
      <c r="C6347" s="1">
        <v>44909</v>
      </c>
      <c r="D6347" t="s">
        <v>19</v>
      </c>
      <c r="E6347">
        <v>106163</v>
      </c>
      <c r="F6347">
        <v>629</v>
      </c>
      <c r="G6347" t="s">
        <v>26</v>
      </c>
      <c r="H6347">
        <v>1</v>
      </c>
      <c r="I6347" t="s">
        <v>20</v>
      </c>
      <c r="J6347" s="5">
        <v>1038.5999999999999</v>
      </c>
      <c r="K6347" s="7">
        <v>1731</v>
      </c>
      <c r="L6347">
        <v>3</v>
      </c>
      <c r="M6347" t="s">
        <v>17</v>
      </c>
    </row>
    <row r="6348" spans="1:13" x14ac:dyDescent="0.2">
      <c r="A6348">
        <v>7892373</v>
      </c>
      <c r="B6348">
        <v>1570</v>
      </c>
      <c r="C6348" s="1">
        <v>44023</v>
      </c>
      <c r="D6348" t="s">
        <v>13</v>
      </c>
      <c r="E6348">
        <v>186958</v>
      </c>
      <c r="G6348" t="s">
        <v>14</v>
      </c>
      <c r="H6348" t="b">
        <v>1</v>
      </c>
      <c r="I6348" t="s">
        <v>46</v>
      </c>
      <c r="J6348" s="5">
        <v>2434.08</v>
      </c>
      <c r="K6348" s="7">
        <v>3688</v>
      </c>
      <c r="L6348">
        <v>3</v>
      </c>
      <c r="M6348" t="s">
        <v>21</v>
      </c>
    </row>
    <row r="6349" spans="1:13" x14ac:dyDescent="0.2">
      <c r="A6349">
        <v>7892722</v>
      </c>
      <c r="B6349">
        <v>526</v>
      </c>
      <c r="C6349" s="1">
        <v>45527</v>
      </c>
      <c r="D6349" t="s">
        <v>32</v>
      </c>
      <c r="E6349">
        <v>241451</v>
      </c>
      <c r="F6349">
        <v>713</v>
      </c>
      <c r="G6349" t="s">
        <v>26</v>
      </c>
      <c r="H6349" t="s">
        <v>30</v>
      </c>
      <c r="I6349" t="s">
        <v>33</v>
      </c>
      <c r="J6349" s="5">
        <v>3432.96</v>
      </c>
      <c r="K6349" s="7">
        <v>3576</v>
      </c>
      <c r="L6349">
        <v>5</v>
      </c>
      <c r="M6349" t="s">
        <v>34</v>
      </c>
    </row>
    <row r="6350" spans="1:13" x14ac:dyDescent="0.2">
      <c r="A6350">
        <v>7894999</v>
      </c>
      <c r="B6350">
        <v>1495</v>
      </c>
      <c r="C6350" s="1">
        <v>44318</v>
      </c>
      <c r="D6350" t="s">
        <v>13</v>
      </c>
      <c r="E6350">
        <v>182528</v>
      </c>
      <c r="F6350">
        <v>777</v>
      </c>
      <c r="G6350" t="s">
        <v>14</v>
      </c>
      <c r="H6350" t="s">
        <v>15</v>
      </c>
      <c r="I6350" t="s">
        <v>20</v>
      </c>
      <c r="J6350" s="5">
        <v>3490.2</v>
      </c>
      <c r="K6350" s="7">
        <v>5817</v>
      </c>
      <c r="L6350">
        <v>1</v>
      </c>
      <c r="M6350" t="s">
        <v>35</v>
      </c>
    </row>
    <row r="6351" spans="1:13" x14ac:dyDescent="0.2">
      <c r="A6351">
        <v>7898033</v>
      </c>
      <c r="B6351">
        <v>1025</v>
      </c>
      <c r="C6351" t="s">
        <v>316</v>
      </c>
      <c r="D6351" t="s">
        <v>37</v>
      </c>
      <c r="E6351">
        <v>68156</v>
      </c>
      <c r="F6351">
        <v>826</v>
      </c>
      <c r="G6351" t="s">
        <v>14</v>
      </c>
      <c r="I6351" t="s">
        <v>24</v>
      </c>
      <c r="J6351" s="5">
        <v>3611.4</v>
      </c>
      <c r="K6351" s="7">
        <v>4630</v>
      </c>
      <c r="L6351">
        <v>3</v>
      </c>
      <c r="M6351" t="s">
        <v>34</v>
      </c>
    </row>
    <row r="6352" spans="1:13" x14ac:dyDescent="0.2">
      <c r="A6352">
        <v>7898614</v>
      </c>
      <c r="B6352">
        <v>690</v>
      </c>
      <c r="C6352" s="2">
        <v>45305</v>
      </c>
      <c r="D6352" t="s">
        <v>19</v>
      </c>
      <c r="E6352">
        <v>107443</v>
      </c>
      <c r="G6352" t="s">
        <v>14</v>
      </c>
      <c r="H6352" t="s">
        <v>40</v>
      </c>
      <c r="I6352" t="s">
        <v>20</v>
      </c>
      <c r="J6352" s="5">
        <v>806.4</v>
      </c>
      <c r="K6352" s="7">
        <v>1344</v>
      </c>
      <c r="L6352">
        <v>3</v>
      </c>
    </row>
    <row r="6353" spans="1:13" x14ac:dyDescent="0.2">
      <c r="A6353">
        <v>7899190</v>
      </c>
      <c r="B6353">
        <v>98</v>
      </c>
      <c r="C6353" s="1">
        <v>44093</v>
      </c>
      <c r="D6353" t="s">
        <v>23</v>
      </c>
      <c r="E6353">
        <v>192866</v>
      </c>
      <c r="F6353">
        <v>720</v>
      </c>
      <c r="G6353" t="s">
        <v>14</v>
      </c>
      <c r="H6353" t="s">
        <v>45</v>
      </c>
      <c r="I6353" t="s">
        <v>20</v>
      </c>
      <c r="J6353" s="5">
        <v>1629.6</v>
      </c>
      <c r="K6353" s="7">
        <v>1940</v>
      </c>
      <c r="L6353">
        <v>1</v>
      </c>
      <c r="M6353" t="s">
        <v>35</v>
      </c>
    </row>
    <row r="6354" spans="1:13" x14ac:dyDescent="0.2">
      <c r="A6354">
        <v>7902907</v>
      </c>
      <c r="B6354">
        <v>420</v>
      </c>
      <c r="C6354" s="1">
        <v>43834</v>
      </c>
      <c r="D6354" t="s">
        <v>32</v>
      </c>
      <c r="E6354">
        <v>141902</v>
      </c>
      <c r="F6354">
        <v>710</v>
      </c>
      <c r="G6354" t="s">
        <v>14</v>
      </c>
      <c r="H6354" t="s">
        <v>40</v>
      </c>
      <c r="I6354" t="s">
        <v>16</v>
      </c>
      <c r="J6354" s="5">
        <v>4411.68</v>
      </c>
      <c r="K6354" s="7">
        <v>0</v>
      </c>
      <c r="L6354">
        <v>2</v>
      </c>
      <c r="M6354" t="s">
        <v>52</v>
      </c>
    </row>
    <row r="6355" spans="1:13" x14ac:dyDescent="0.2">
      <c r="A6355">
        <v>7903783</v>
      </c>
      <c r="B6355">
        <v>116</v>
      </c>
      <c r="C6355" s="1">
        <v>44632</v>
      </c>
      <c r="D6355" t="s">
        <v>27</v>
      </c>
      <c r="E6355">
        <v>124413</v>
      </c>
      <c r="F6355">
        <v>779</v>
      </c>
      <c r="G6355" t="s">
        <v>14</v>
      </c>
      <c r="H6355" t="b">
        <v>0</v>
      </c>
      <c r="I6355" t="s">
        <v>20</v>
      </c>
      <c r="J6355" s="5">
        <v>2933.58</v>
      </c>
      <c r="K6355" s="7">
        <v>3761</v>
      </c>
      <c r="L6355">
        <v>2</v>
      </c>
      <c r="M6355" t="s">
        <v>35</v>
      </c>
    </row>
    <row r="6356" spans="1:13" x14ac:dyDescent="0.2">
      <c r="A6356">
        <v>7905251</v>
      </c>
      <c r="B6356">
        <v>920</v>
      </c>
      <c r="C6356" s="1">
        <v>45293</v>
      </c>
      <c r="D6356" t="s">
        <v>32</v>
      </c>
      <c r="E6356">
        <v>10950</v>
      </c>
      <c r="F6356">
        <v>765</v>
      </c>
      <c r="G6356" t="s">
        <v>26</v>
      </c>
      <c r="H6356" t="b">
        <v>1</v>
      </c>
      <c r="I6356" t="s">
        <v>20</v>
      </c>
      <c r="J6356" s="5">
        <v>2057.4</v>
      </c>
      <c r="K6356" s="7">
        <v>3429</v>
      </c>
      <c r="L6356">
        <v>1</v>
      </c>
      <c r="M6356" t="s">
        <v>47</v>
      </c>
    </row>
    <row r="6357" spans="1:13" x14ac:dyDescent="0.2">
      <c r="A6357">
        <v>7907390</v>
      </c>
      <c r="B6357">
        <v>1185</v>
      </c>
      <c r="C6357" s="2">
        <v>45571</v>
      </c>
      <c r="D6357" t="s">
        <v>13</v>
      </c>
      <c r="E6357">
        <v>161505</v>
      </c>
      <c r="F6357">
        <v>489</v>
      </c>
      <c r="G6357" t="s">
        <v>14</v>
      </c>
      <c r="H6357" t="b">
        <v>1</v>
      </c>
      <c r="I6357" t="s">
        <v>16</v>
      </c>
      <c r="J6357" s="5">
        <v>1948.8</v>
      </c>
      <c r="K6357" s="7">
        <v>2030</v>
      </c>
      <c r="L6357">
        <v>1</v>
      </c>
      <c r="M6357" t="s">
        <v>41</v>
      </c>
    </row>
    <row r="6358" spans="1:13" x14ac:dyDescent="0.2">
      <c r="A6358">
        <v>7907422</v>
      </c>
      <c r="B6358">
        <v>1630</v>
      </c>
      <c r="C6358" s="2">
        <v>44649</v>
      </c>
      <c r="D6358" t="s">
        <v>27</v>
      </c>
      <c r="E6358">
        <v>230226</v>
      </c>
      <c r="F6358">
        <v>416</v>
      </c>
      <c r="G6358" t="s">
        <v>14</v>
      </c>
      <c r="H6358" t="s">
        <v>15</v>
      </c>
      <c r="I6358" t="s">
        <v>24</v>
      </c>
      <c r="J6358" s="5">
        <v>952.56</v>
      </c>
      <c r="K6358" s="7">
        <v>0</v>
      </c>
      <c r="L6358">
        <v>3</v>
      </c>
      <c r="M6358" t="s">
        <v>52</v>
      </c>
    </row>
    <row r="6359" spans="1:13" x14ac:dyDescent="0.2">
      <c r="A6359">
        <v>7907709</v>
      </c>
      <c r="B6359">
        <v>5</v>
      </c>
      <c r="D6359" t="s">
        <v>32</v>
      </c>
      <c r="E6359">
        <v>41823</v>
      </c>
      <c r="F6359">
        <v>601</v>
      </c>
      <c r="G6359" t="s">
        <v>26</v>
      </c>
      <c r="H6359" t="b">
        <v>1</v>
      </c>
      <c r="I6359" t="s">
        <v>16</v>
      </c>
      <c r="J6359" s="5">
        <v>3040.44</v>
      </c>
      <c r="K6359" s="7">
        <v>3898</v>
      </c>
      <c r="L6359">
        <v>1</v>
      </c>
      <c r="M6359" t="s">
        <v>34</v>
      </c>
    </row>
    <row r="6360" spans="1:13" x14ac:dyDescent="0.2">
      <c r="A6360">
        <v>7908064</v>
      </c>
      <c r="B6360">
        <v>1795</v>
      </c>
      <c r="C6360" s="1">
        <v>44622</v>
      </c>
      <c r="D6360" t="s">
        <v>32</v>
      </c>
      <c r="E6360">
        <v>64002</v>
      </c>
      <c r="F6360">
        <v>727</v>
      </c>
      <c r="G6360" t="s">
        <v>14</v>
      </c>
      <c r="H6360">
        <v>0</v>
      </c>
      <c r="I6360" t="s">
        <v>46</v>
      </c>
      <c r="J6360" s="5">
        <v>5453.28</v>
      </c>
      <c r="K6360" s="7">
        <v>6492</v>
      </c>
      <c r="L6360">
        <v>5</v>
      </c>
      <c r="M6360" t="s">
        <v>17</v>
      </c>
    </row>
    <row r="6361" spans="1:13" x14ac:dyDescent="0.2">
      <c r="A6361">
        <v>7909252</v>
      </c>
      <c r="B6361">
        <v>1624</v>
      </c>
      <c r="C6361" s="1">
        <v>44747</v>
      </c>
      <c r="D6361" t="s">
        <v>13</v>
      </c>
      <c r="E6361">
        <v>168178</v>
      </c>
      <c r="F6361">
        <v>466</v>
      </c>
      <c r="G6361" t="s">
        <v>26</v>
      </c>
      <c r="H6361" t="b">
        <v>0</v>
      </c>
      <c r="I6361" t="s">
        <v>16</v>
      </c>
      <c r="J6361" s="5">
        <v>2436.6</v>
      </c>
      <c r="K6361" s="7">
        <v>4061</v>
      </c>
      <c r="L6361">
        <v>4</v>
      </c>
      <c r="M6361" t="s">
        <v>25</v>
      </c>
    </row>
    <row r="6362" spans="1:13" x14ac:dyDescent="0.2">
      <c r="A6362">
        <v>7910569</v>
      </c>
      <c r="B6362">
        <v>67</v>
      </c>
      <c r="C6362" s="1">
        <v>44505</v>
      </c>
      <c r="D6362" t="s">
        <v>23</v>
      </c>
      <c r="E6362">
        <v>19419</v>
      </c>
      <c r="F6362">
        <v>353</v>
      </c>
      <c r="G6362" t="s">
        <v>14</v>
      </c>
      <c r="H6362">
        <v>1</v>
      </c>
      <c r="I6362" t="s">
        <v>33</v>
      </c>
      <c r="J6362" s="5">
        <v>3693.36</v>
      </c>
      <c r="K6362" s="7">
        <v>5596</v>
      </c>
      <c r="L6362">
        <v>1</v>
      </c>
      <c r="M6362" t="s">
        <v>25</v>
      </c>
    </row>
    <row r="6363" spans="1:13" x14ac:dyDescent="0.2">
      <c r="A6363">
        <v>7911672</v>
      </c>
      <c r="B6363">
        <v>1671</v>
      </c>
      <c r="C6363" s="1">
        <v>44823</v>
      </c>
      <c r="D6363" t="s">
        <v>29</v>
      </c>
      <c r="E6363">
        <v>153737</v>
      </c>
      <c r="F6363">
        <v>809</v>
      </c>
      <c r="G6363" t="s">
        <v>14</v>
      </c>
      <c r="I6363" t="s">
        <v>16</v>
      </c>
      <c r="J6363" s="5">
        <v>3282.72</v>
      </c>
      <c r="K6363" s="7">
        <v>0</v>
      </c>
      <c r="L6363">
        <v>5</v>
      </c>
    </row>
    <row r="6364" spans="1:13" x14ac:dyDescent="0.2">
      <c r="A6364">
        <v>7912005</v>
      </c>
      <c r="B6364">
        <v>701</v>
      </c>
      <c r="C6364" s="1">
        <v>44806</v>
      </c>
      <c r="D6364" t="s">
        <v>37</v>
      </c>
      <c r="E6364">
        <v>185600000</v>
      </c>
      <c r="F6364">
        <v>739</v>
      </c>
      <c r="G6364" t="s">
        <v>14</v>
      </c>
      <c r="H6364" t="b">
        <v>1</v>
      </c>
      <c r="I6364" t="s">
        <v>20</v>
      </c>
      <c r="J6364" s="5">
        <v>1118.04</v>
      </c>
      <c r="K6364" s="7">
        <v>1331</v>
      </c>
      <c r="L6364">
        <v>1</v>
      </c>
      <c r="M6364" t="s">
        <v>52</v>
      </c>
    </row>
    <row r="6365" spans="1:13" x14ac:dyDescent="0.2">
      <c r="A6365">
        <v>7912315</v>
      </c>
      <c r="B6365">
        <v>66</v>
      </c>
      <c r="C6365" s="1">
        <v>45153</v>
      </c>
      <c r="D6365" t="s">
        <v>23</v>
      </c>
      <c r="E6365">
        <v>64982</v>
      </c>
      <c r="F6365">
        <v>710</v>
      </c>
      <c r="G6365" t="s">
        <v>14</v>
      </c>
      <c r="H6365" t="s">
        <v>15</v>
      </c>
      <c r="I6365" t="s">
        <v>20</v>
      </c>
      <c r="J6365" s="5">
        <v>1825.56</v>
      </c>
      <c r="K6365" s="7">
        <v>2766</v>
      </c>
      <c r="L6365">
        <v>2</v>
      </c>
      <c r="M6365" t="s">
        <v>38</v>
      </c>
    </row>
    <row r="6366" spans="1:13" x14ac:dyDescent="0.2">
      <c r="A6366">
        <v>7913194</v>
      </c>
      <c r="B6366">
        <v>1076</v>
      </c>
      <c r="C6366" s="2">
        <v>45343</v>
      </c>
      <c r="D6366" t="s">
        <v>37</v>
      </c>
      <c r="E6366">
        <v>152591</v>
      </c>
      <c r="F6366">
        <v>771</v>
      </c>
      <c r="G6366" t="s">
        <v>14</v>
      </c>
      <c r="I6366" t="s">
        <v>24</v>
      </c>
      <c r="J6366" s="5">
        <v>2307.2399999999998</v>
      </c>
      <c r="K6366" s="7">
        <v>2958</v>
      </c>
      <c r="L6366">
        <v>2</v>
      </c>
    </row>
    <row r="6367" spans="1:13" x14ac:dyDescent="0.2">
      <c r="A6367">
        <v>7913218</v>
      </c>
      <c r="B6367">
        <v>114</v>
      </c>
      <c r="D6367" t="s">
        <v>27</v>
      </c>
      <c r="E6367">
        <v>151333</v>
      </c>
      <c r="F6367">
        <v>317</v>
      </c>
      <c r="G6367" t="s">
        <v>14</v>
      </c>
      <c r="H6367" t="b">
        <v>0</v>
      </c>
      <c r="I6367" t="s">
        <v>58</v>
      </c>
      <c r="J6367" s="5">
        <v>1426.2</v>
      </c>
      <c r="K6367" s="7">
        <v>2377</v>
      </c>
      <c r="L6367">
        <v>2</v>
      </c>
      <c r="M6367" t="s">
        <v>36</v>
      </c>
    </row>
    <row r="6368" spans="1:13" x14ac:dyDescent="0.2">
      <c r="A6368">
        <v>7916014</v>
      </c>
      <c r="B6368">
        <v>283</v>
      </c>
      <c r="C6368" t="s">
        <v>149</v>
      </c>
      <c r="D6368" t="s">
        <v>23</v>
      </c>
      <c r="E6368">
        <v>80623</v>
      </c>
      <c r="F6368">
        <v>648</v>
      </c>
      <c r="G6368" t="s">
        <v>14</v>
      </c>
      <c r="H6368" t="b">
        <v>0</v>
      </c>
      <c r="I6368" t="s">
        <v>16</v>
      </c>
      <c r="J6368" s="5">
        <v>2669.52</v>
      </c>
      <c r="K6368" s="7">
        <v>3178</v>
      </c>
      <c r="L6368">
        <v>2</v>
      </c>
      <c r="M6368" t="s">
        <v>28</v>
      </c>
    </row>
    <row r="6369" spans="1:13" x14ac:dyDescent="0.2">
      <c r="A6369">
        <v>7916910</v>
      </c>
      <c r="B6369">
        <v>1445</v>
      </c>
      <c r="C6369" s="1">
        <v>45447</v>
      </c>
      <c r="D6369" t="s">
        <v>37</v>
      </c>
      <c r="E6369">
        <v>50118</v>
      </c>
      <c r="F6369">
        <v>765</v>
      </c>
      <c r="G6369" t="s">
        <v>14</v>
      </c>
      <c r="H6369" t="s">
        <v>30</v>
      </c>
      <c r="I6369" t="s">
        <v>46</v>
      </c>
      <c r="J6369" s="5">
        <v>5511</v>
      </c>
      <c r="K6369" s="7">
        <v>8350</v>
      </c>
      <c r="L6369">
        <v>3</v>
      </c>
    </row>
    <row r="6370" spans="1:13" x14ac:dyDescent="0.2">
      <c r="A6370">
        <v>7918412</v>
      </c>
      <c r="B6370">
        <v>1176</v>
      </c>
      <c r="C6370" s="1">
        <v>44487</v>
      </c>
      <c r="D6370" t="s">
        <v>27</v>
      </c>
      <c r="E6370">
        <v>85327</v>
      </c>
      <c r="F6370">
        <v>686</v>
      </c>
      <c r="G6370" t="s">
        <v>14</v>
      </c>
      <c r="H6370" t="b">
        <v>1</v>
      </c>
      <c r="I6370" t="s">
        <v>20</v>
      </c>
      <c r="J6370" s="5">
        <v>1410.24</v>
      </c>
      <c r="K6370" s="7">
        <v>1808</v>
      </c>
      <c r="L6370">
        <v>1</v>
      </c>
    </row>
    <row r="6371" spans="1:13" x14ac:dyDescent="0.2">
      <c r="A6371">
        <v>7919252</v>
      </c>
      <c r="B6371">
        <v>1020</v>
      </c>
      <c r="C6371" s="1">
        <v>44400</v>
      </c>
      <c r="D6371" t="s">
        <v>13</v>
      </c>
      <c r="E6371">
        <v>137216</v>
      </c>
      <c r="F6371" t="s">
        <v>38</v>
      </c>
      <c r="G6371" t="s">
        <v>26</v>
      </c>
      <c r="H6371" t="s">
        <v>30</v>
      </c>
      <c r="I6371" t="s">
        <v>20</v>
      </c>
      <c r="J6371" s="5">
        <v>3208.92</v>
      </c>
      <c r="K6371" s="7">
        <v>4114</v>
      </c>
      <c r="L6371">
        <v>5</v>
      </c>
      <c r="M6371" t="s">
        <v>34</v>
      </c>
    </row>
    <row r="6372" spans="1:13" x14ac:dyDescent="0.2">
      <c r="A6372">
        <v>7919581</v>
      </c>
      <c r="B6372">
        <v>1609</v>
      </c>
      <c r="C6372" s="2">
        <v>44779</v>
      </c>
      <c r="D6372" t="s">
        <v>37</v>
      </c>
      <c r="E6372">
        <v>275887</v>
      </c>
      <c r="F6372">
        <v>445</v>
      </c>
      <c r="G6372" t="s">
        <v>14</v>
      </c>
      <c r="H6372" t="s">
        <v>40</v>
      </c>
      <c r="I6372" t="s">
        <v>20</v>
      </c>
      <c r="J6372" s="5">
        <v>3796.32</v>
      </c>
      <c r="K6372" s="7">
        <v>5752</v>
      </c>
      <c r="L6372">
        <v>5</v>
      </c>
      <c r="M6372" t="s">
        <v>38</v>
      </c>
    </row>
    <row r="6373" spans="1:13" x14ac:dyDescent="0.2">
      <c r="A6373">
        <v>7922132</v>
      </c>
      <c r="B6373">
        <v>1213</v>
      </c>
      <c r="C6373" s="1">
        <v>45322</v>
      </c>
      <c r="D6373" t="s">
        <v>19</v>
      </c>
      <c r="E6373">
        <v>192505</v>
      </c>
      <c r="F6373">
        <v>556</v>
      </c>
      <c r="G6373" t="s">
        <v>14</v>
      </c>
      <c r="H6373" t="b">
        <v>1</v>
      </c>
      <c r="I6373" t="s">
        <v>20</v>
      </c>
      <c r="J6373" s="5">
        <v>4703.04</v>
      </c>
      <c r="K6373" s="7">
        <v>4899</v>
      </c>
      <c r="L6373">
        <v>4</v>
      </c>
      <c r="M6373" t="s">
        <v>52</v>
      </c>
    </row>
    <row r="6374" spans="1:13" x14ac:dyDescent="0.2">
      <c r="A6374">
        <v>7923512</v>
      </c>
      <c r="B6374">
        <v>87</v>
      </c>
      <c r="C6374" s="1">
        <v>45132</v>
      </c>
      <c r="D6374" t="s">
        <v>13</v>
      </c>
      <c r="E6374">
        <v>39637</v>
      </c>
      <c r="F6374">
        <v>549</v>
      </c>
      <c r="G6374" t="s">
        <v>14</v>
      </c>
      <c r="H6374" t="s">
        <v>45</v>
      </c>
      <c r="I6374" t="s">
        <v>16</v>
      </c>
      <c r="J6374" s="5">
        <v>4545.0600000000004</v>
      </c>
      <c r="K6374" s="7">
        <v>5827</v>
      </c>
      <c r="L6374">
        <v>2</v>
      </c>
      <c r="M6374" t="s">
        <v>25</v>
      </c>
    </row>
    <row r="6375" spans="1:13" x14ac:dyDescent="0.2">
      <c r="A6375">
        <v>7929136</v>
      </c>
      <c r="B6375">
        <v>1107</v>
      </c>
      <c r="C6375" s="1">
        <v>45162</v>
      </c>
      <c r="D6375" t="s">
        <v>13</v>
      </c>
      <c r="E6375">
        <v>202095</v>
      </c>
      <c r="F6375">
        <v>648</v>
      </c>
      <c r="G6375" t="s">
        <v>14</v>
      </c>
      <c r="H6375" t="b">
        <v>1</v>
      </c>
      <c r="I6375" t="s">
        <v>16</v>
      </c>
      <c r="J6375" s="5">
        <v>2483.52</v>
      </c>
      <c r="K6375" s="7">
        <v>3184</v>
      </c>
      <c r="L6375">
        <v>2</v>
      </c>
      <c r="M6375" t="s">
        <v>17</v>
      </c>
    </row>
    <row r="6376" spans="1:13" x14ac:dyDescent="0.2">
      <c r="A6376">
        <v>7930226</v>
      </c>
      <c r="B6376">
        <v>930</v>
      </c>
      <c r="C6376" s="1">
        <v>44526</v>
      </c>
      <c r="D6376" t="s">
        <v>27</v>
      </c>
      <c r="E6376">
        <v>259530</v>
      </c>
      <c r="F6376">
        <v>765</v>
      </c>
      <c r="G6376" t="s">
        <v>14</v>
      </c>
      <c r="H6376" t="s">
        <v>26</v>
      </c>
      <c r="I6376" t="s">
        <v>20</v>
      </c>
      <c r="J6376" s="5">
        <v>2654.4</v>
      </c>
      <c r="K6376" s="7">
        <v>3160</v>
      </c>
      <c r="L6376">
        <v>3</v>
      </c>
      <c r="M6376" t="s">
        <v>52</v>
      </c>
    </row>
    <row r="6377" spans="1:13" x14ac:dyDescent="0.2">
      <c r="A6377">
        <v>7930821</v>
      </c>
      <c r="B6377">
        <v>1153</v>
      </c>
      <c r="C6377" s="1">
        <v>44596</v>
      </c>
      <c r="D6377" t="s">
        <v>29</v>
      </c>
      <c r="E6377">
        <v>83197</v>
      </c>
      <c r="F6377">
        <v>668</v>
      </c>
      <c r="G6377" t="s">
        <v>14</v>
      </c>
      <c r="H6377" t="b">
        <v>1</v>
      </c>
      <c r="I6377" t="s">
        <v>16</v>
      </c>
      <c r="J6377" s="5">
        <v>980.1</v>
      </c>
      <c r="K6377" s="7">
        <v>1485</v>
      </c>
      <c r="L6377">
        <v>5</v>
      </c>
      <c r="M6377" t="s">
        <v>47</v>
      </c>
    </row>
    <row r="6378" spans="1:13" x14ac:dyDescent="0.2">
      <c r="A6378">
        <v>7931365</v>
      </c>
      <c r="B6378">
        <v>918</v>
      </c>
      <c r="C6378" s="1">
        <v>44094</v>
      </c>
      <c r="D6378" t="s">
        <v>32</v>
      </c>
      <c r="E6378">
        <v>34713</v>
      </c>
      <c r="F6378">
        <v>730</v>
      </c>
      <c r="G6378" t="s">
        <v>14</v>
      </c>
      <c r="H6378" t="b">
        <v>0</v>
      </c>
      <c r="I6378" t="s">
        <v>16</v>
      </c>
      <c r="J6378" s="5">
        <v>3215.52</v>
      </c>
      <c r="K6378" s="7">
        <v>3828</v>
      </c>
      <c r="L6378">
        <v>4</v>
      </c>
      <c r="M6378" t="s">
        <v>52</v>
      </c>
    </row>
    <row r="6379" spans="1:13" x14ac:dyDescent="0.2">
      <c r="A6379">
        <v>7931564</v>
      </c>
      <c r="B6379">
        <v>125</v>
      </c>
      <c r="C6379" s="1">
        <v>44690</v>
      </c>
      <c r="D6379" t="s">
        <v>13</v>
      </c>
      <c r="E6379">
        <v>20795</v>
      </c>
      <c r="F6379">
        <v>497</v>
      </c>
      <c r="G6379" t="s">
        <v>14</v>
      </c>
      <c r="H6379" t="s">
        <v>45</v>
      </c>
      <c r="I6379" t="s">
        <v>16</v>
      </c>
      <c r="J6379" s="5">
        <v>3410.16</v>
      </c>
      <c r="K6379" s="7">
        <v>4372</v>
      </c>
      <c r="L6379">
        <v>2</v>
      </c>
      <c r="M6379" t="s">
        <v>34</v>
      </c>
    </row>
    <row r="6380" spans="1:13" x14ac:dyDescent="0.2">
      <c r="A6380">
        <v>7932469</v>
      </c>
      <c r="B6380">
        <v>50</v>
      </c>
      <c r="C6380" t="s">
        <v>624</v>
      </c>
      <c r="D6380" t="s">
        <v>23</v>
      </c>
      <c r="E6380">
        <v>57296</v>
      </c>
      <c r="F6380">
        <v>740</v>
      </c>
      <c r="G6380" t="s">
        <v>14</v>
      </c>
      <c r="H6380" t="s">
        <v>45</v>
      </c>
      <c r="I6380" t="s">
        <v>20</v>
      </c>
      <c r="J6380" s="5">
        <v>4577.04</v>
      </c>
      <c r="K6380" s="7">
        <v>5868</v>
      </c>
      <c r="L6380">
        <v>5</v>
      </c>
      <c r="M6380" t="s">
        <v>17</v>
      </c>
    </row>
    <row r="6381" spans="1:13" x14ac:dyDescent="0.2">
      <c r="A6381">
        <v>7933081</v>
      </c>
      <c r="B6381">
        <v>667</v>
      </c>
      <c r="C6381" t="s">
        <v>625</v>
      </c>
      <c r="D6381" t="s">
        <v>37</v>
      </c>
      <c r="E6381">
        <v>113941</v>
      </c>
      <c r="F6381">
        <v>714</v>
      </c>
      <c r="G6381" t="s">
        <v>14</v>
      </c>
      <c r="H6381" t="s">
        <v>15</v>
      </c>
      <c r="I6381" t="s">
        <v>46</v>
      </c>
      <c r="J6381" s="5">
        <v>2430.7199999999998</v>
      </c>
      <c r="K6381" s="7">
        <v>2532</v>
      </c>
      <c r="L6381">
        <v>1</v>
      </c>
      <c r="M6381" t="s">
        <v>36</v>
      </c>
    </row>
    <row r="6382" spans="1:13" x14ac:dyDescent="0.2">
      <c r="A6382">
        <v>7935424</v>
      </c>
      <c r="B6382">
        <v>1133</v>
      </c>
      <c r="C6382" s="1">
        <v>44449</v>
      </c>
      <c r="D6382" t="s">
        <v>32</v>
      </c>
      <c r="E6382">
        <v>131630</v>
      </c>
      <c r="F6382">
        <v>840</v>
      </c>
      <c r="G6382" t="s">
        <v>14</v>
      </c>
      <c r="I6382" t="s">
        <v>16</v>
      </c>
      <c r="J6382" s="5">
        <v>1032</v>
      </c>
      <c r="K6382" s="7">
        <v>1075</v>
      </c>
      <c r="L6382">
        <v>1</v>
      </c>
      <c r="M6382" t="s">
        <v>31</v>
      </c>
    </row>
    <row r="6383" spans="1:13" x14ac:dyDescent="0.2">
      <c r="A6383">
        <v>7935567</v>
      </c>
      <c r="B6383">
        <v>1140</v>
      </c>
      <c r="C6383" s="1">
        <v>45457</v>
      </c>
      <c r="D6383" t="s">
        <v>32</v>
      </c>
      <c r="E6383">
        <v>109896</v>
      </c>
      <c r="F6383">
        <v>736</v>
      </c>
      <c r="G6383" t="s">
        <v>14</v>
      </c>
      <c r="H6383" t="s">
        <v>30</v>
      </c>
      <c r="I6383" t="s">
        <v>24</v>
      </c>
      <c r="J6383" s="5">
        <v>1662.6</v>
      </c>
      <c r="K6383" s="7">
        <v>2771</v>
      </c>
      <c r="L6383">
        <v>2</v>
      </c>
      <c r="M6383" t="s">
        <v>47</v>
      </c>
    </row>
    <row r="6384" spans="1:13" x14ac:dyDescent="0.2">
      <c r="A6384">
        <v>7935861</v>
      </c>
      <c r="B6384">
        <v>4</v>
      </c>
      <c r="C6384" s="1">
        <v>43869</v>
      </c>
      <c r="D6384" t="s">
        <v>29</v>
      </c>
      <c r="E6384">
        <v>180750</v>
      </c>
      <c r="F6384">
        <v>757</v>
      </c>
      <c r="G6384" t="s">
        <v>14</v>
      </c>
      <c r="H6384" t="s">
        <v>40</v>
      </c>
      <c r="I6384" t="s">
        <v>20</v>
      </c>
      <c r="J6384" s="5">
        <v>1142.46</v>
      </c>
      <c r="K6384" s="7">
        <v>1731</v>
      </c>
      <c r="L6384">
        <v>5</v>
      </c>
      <c r="M6384" t="s">
        <v>41</v>
      </c>
    </row>
    <row r="6385" spans="1:13" x14ac:dyDescent="0.2">
      <c r="A6385">
        <v>7938616</v>
      </c>
      <c r="B6385">
        <v>224</v>
      </c>
      <c r="C6385" s="2">
        <v>44078</v>
      </c>
      <c r="D6385" t="s">
        <v>19</v>
      </c>
      <c r="E6385">
        <v>226036</v>
      </c>
      <c r="F6385">
        <v>391</v>
      </c>
      <c r="G6385" t="s">
        <v>14</v>
      </c>
      <c r="H6385" t="s">
        <v>40</v>
      </c>
      <c r="I6385" t="s">
        <v>20</v>
      </c>
      <c r="J6385" s="5">
        <v>5690.1</v>
      </c>
      <c r="K6385" s="7">
        <v>7295</v>
      </c>
      <c r="L6385">
        <v>5</v>
      </c>
      <c r="M6385" t="s">
        <v>35</v>
      </c>
    </row>
    <row r="6386" spans="1:13" x14ac:dyDescent="0.2">
      <c r="A6386">
        <v>7941419</v>
      </c>
      <c r="B6386">
        <v>1259</v>
      </c>
      <c r="C6386" t="s">
        <v>626</v>
      </c>
      <c r="D6386" t="s">
        <v>32</v>
      </c>
      <c r="E6386">
        <v>252928</v>
      </c>
      <c r="F6386">
        <v>705</v>
      </c>
      <c r="G6386" t="s">
        <v>14</v>
      </c>
      <c r="I6386" t="s">
        <v>20</v>
      </c>
      <c r="J6386" s="5">
        <v>11351.04</v>
      </c>
      <c r="K6386" s="7">
        <v>11824</v>
      </c>
      <c r="L6386">
        <v>1</v>
      </c>
      <c r="M6386" t="s">
        <v>31</v>
      </c>
    </row>
    <row r="6387" spans="1:13" x14ac:dyDescent="0.2">
      <c r="A6387">
        <v>7941428</v>
      </c>
      <c r="B6387">
        <v>636</v>
      </c>
      <c r="D6387" t="s">
        <v>23</v>
      </c>
      <c r="E6387">
        <v>193569</v>
      </c>
      <c r="F6387">
        <v>835</v>
      </c>
      <c r="G6387" t="s">
        <v>26</v>
      </c>
      <c r="H6387" t="s">
        <v>14</v>
      </c>
      <c r="I6387" t="s">
        <v>20</v>
      </c>
      <c r="J6387" s="5">
        <v>699.72</v>
      </c>
      <c r="K6387" s="7">
        <v>833</v>
      </c>
      <c r="L6387">
        <v>5</v>
      </c>
      <c r="M6387" t="s">
        <v>21</v>
      </c>
    </row>
    <row r="6388" spans="1:13" x14ac:dyDescent="0.2">
      <c r="A6388">
        <v>7942409</v>
      </c>
      <c r="B6388">
        <v>1599</v>
      </c>
      <c r="C6388" s="2">
        <v>45220</v>
      </c>
      <c r="D6388" t="s">
        <v>13</v>
      </c>
      <c r="E6388">
        <v>71692</v>
      </c>
      <c r="F6388">
        <v>819</v>
      </c>
      <c r="G6388" t="s">
        <v>14</v>
      </c>
      <c r="H6388" t="s">
        <v>14</v>
      </c>
      <c r="I6388" t="s">
        <v>20</v>
      </c>
      <c r="J6388" s="5">
        <v>2759.4</v>
      </c>
      <c r="K6388" s="7">
        <v>3285</v>
      </c>
      <c r="L6388">
        <v>1</v>
      </c>
      <c r="M6388" t="s">
        <v>36</v>
      </c>
    </row>
    <row r="6389" spans="1:13" x14ac:dyDescent="0.2">
      <c r="A6389">
        <v>7943129</v>
      </c>
      <c r="B6389">
        <v>1043</v>
      </c>
      <c r="C6389" s="1">
        <v>44841</v>
      </c>
      <c r="D6389" t="s">
        <v>13</v>
      </c>
      <c r="E6389">
        <v>78605</v>
      </c>
      <c r="F6389">
        <v>679</v>
      </c>
      <c r="G6389" t="s">
        <v>14</v>
      </c>
      <c r="H6389" t="b">
        <v>1</v>
      </c>
      <c r="I6389" t="s">
        <v>16</v>
      </c>
      <c r="J6389" s="5">
        <v>2386.44</v>
      </c>
      <c r="K6389" s="7">
        <v>2841</v>
      </c>
      <c r="L6389">
        <v>1</v>
      </c>
      <c r="M6389" t="s">
        <v>35</v>
      </c>
    </row>
    <row r="6390" spans="1:13" x14ac:dyDescent="0.2">
      <c r="A6390">
        <v>7944723</v>
      </c>
      <c r="B6390">
        <v>402</v>
      </c>
      <c r="C6390" s="1">
        <v>45065</v>
      </c>
      <c r="D6390" t="s">
        <v>37</v>
      </c>
      <c r="E6390">
        <v>28136</v>
      </c>
      <c r="F6390">
        <v>837</v>
      </c>
      <c r="G6390" t="s">
        <v>14</v>
      </c>
      <c r="H6390" t="b">
        <v>0</v>
      </c>
      <c r="I6390" t="s">
        <v>24</v>
      </c>
      <c r="J6390" s="5">
        <v>2698.92</v>
      </c>
      <c r="K6390" s="7">
        <v>3213</v>
      </c>
      <c r="L6390">
        <v>3</v>
      </c>
      <c r="M6390" t="s">
        <v>36</v>
      </c>
    </row>
    <row r="6391" spans="1:13" x14ac:dyDescent="0.2">
      <c r="A6391">
        <v>7946374</v>
      </c>
      <c r="B6391">
        <v>487</v>
      </c>
      <c r="C6391" s="1">
        <v>44683</v>
      </c>
      <c r="D6391" t="s">
        <v>32</v>
      </c>
      <c r="E6391">
        <v>87614</v>
      </c>
      <c r="G6391" t="s">
        <v>14</v>
      </c>
      <c r="H6391" t="s">
        <v>14</v>
      </c>
      <c r="I6391" t="s">
        <v>16</v>
      </c>
      <c r="J6391" s="5">
        <v>2317.44</v>
      </c>
      <c r="K6391" s="7">
        <v>2414</v>
      </c>
      <c r="L6391">
        <v>5</v>
      </c>
      <c r="M6391" t="s">
        <v>52</v>
      </c>
    </row>
    <row r="6392" spans="1:13" x14ac:dyDescent="0.2">
      <c r="A6392">
        <v>7947266</v>
      </c>
      <c r="B6392">
        <v>54</v>
      </c>
      <c r="C6392" s="1">
        <v>44576</v>
      </c>
      <c r="D6392" t="s">
        <v>37</v>
      </c>
      <c r="E6392">
        <v>96814</v>
      </c>
      <c r="F6392">
        <v>383</v>
      </c>
      <c r="G6392" t="s">
        <v>14</v>
      </c>
      <c r="H6392" t="s">
        <v>14</v>
      </c>
      <c r="I6392" t="s">
        <v>20</v>
      </c>
      <c r="J6392" s="5">
        <v>6110.4</v>
      </c>
      <c r="K6392" s="7">
        <v>6365</v>
      </c>
      <c r="L6392">
        <v>2</v>
      </c>
      <c r="M6392" t="s">
        <v>28</v>
      </c>
    </row>
    <row r="6393" spans="1:13" x14ac:dyDescent="0.2">
      <c r="A6393">
        <v>7949335</v>
      </c>
      <c r="B6393">
        <v>881</v>
      </c>
      <c r="C6393" s="1">
        <v>44266</v>
      </c>
      <c r="D6393" t="s">
        <v>37</v>
      </c>
      <c r="E6393">
        <v>185702</v>
      </c>
      <c r="G6393" t="s">
        <v>14</v>
      </c>
      <c r="H6393" t="s">
        <v>26</v>
      </c>
      <c r="I6393" t="s">
        <v>16</v>
      </c>
      <c r="J6393" s="5">
        <v>4795.2</v>
      </c>
      <c r="K6393" s="7">
        <v>7992</v>
      </c>
      <c r="L6393">
        <v>2</v>
      </c>
      <c r="M6393" t="s">
        <v>25</v>
      </c>
    </row>
    <row r="6394" spans="1:13" x14ac:dyDescent="0.2">
      <c r="A6394">
        <v>7949931</v>
      </c>
      <c r="B6394">
        <v>51</v>
      </c>
      <c r="C6394" s="1">
        <v>44137</v>
      </c>
      <c r="D6394" t="s">
        <v>19</v>
      </c>
      <c r="E6394">
        <v>61861</v>
      </c>
      <c r="G6394" t="s">
        <v>14</v>
      </c>
      <c r="H6394" t="s">
        <v>40</v>
      </c>
      <c r="I6394" t="s">
        <v>20</v>
      </c>
      <c r="J6394" s="5">
        <v>1647.36</v>
      </c>
      <c r="K6394" s="7">
        <v>2496</v>
      </c>
      <c r="L6394">
        <v>4</v>
      </c>
      <c r="M6394" t="s">
        <v>34</v>
      </c>
    </row>
    <row r="6395" spans="1:13" x14ac:dyDescent="0.2">
      <c r="A6395">
        <v>7950181</v>
      </c>
      <c r="B6395">
        <v>1738</v>
      </c>
      <c r="C6395" s="1">
        <v>44529</v>
      </c>
      <c r="D6395" t="s">
        <v>23</v>
      </c>
      <c r="E6395">
        <v>148766</v>
      </c>
      <c r="F6395">
        <v>799</v>
      </c>
      <c r="G6395" t="s">
        <v>14</v>
      </c>
      <c r="H6395" t="s">
        <v>30</v>
      </c>
      <c r="I6395" t="s">
        <v>20</v>
      </c>
      <c r="J6395" s="5">
        <v>1776.6</v>
      </c>
      <c r="K6395" s="7">
        <v>2115</v>
      </c>
      <c r="L6395">
        <v>2</v>
      </c>
    </row>
    <row r="6396" spans="1:13" x14ac:dyDescent="0.2">
      <c r="A6396">
        <v>7952431</v>
      </c>
      <c r="B6396">
        <v>1204</v>
      </c>
      <c r="C6396" s="1">
        <v>44886</v>
      </c>
      <c r="D6396" t="s">
        <v>27</v>
      </c>
      <c r="E6396">
        <v>239087</v>
      </c>
      <c r="F6396">
        <v>718</v>
      </c>
      <c r="G6396" t="s">
        <v>14</v>
      </c>
      <c r="H6396" t="b">
        <v>1</v>
      </c>
      <c r="I6396" t="s">
        <v>20</v>
      </c>
      <c r="J6396" s="5">
        <v>6401.28</v>
      </c>
      <c r="K6396" s="7">
        <v>6668</v>
      </c>
      <c r="L6396">
        <v>5</v>
      </c>
      <c r="M6396" t="s">
        <v>36</v>
      </c>
    </row>
    <row r="6397" spans="1:13" x14ac:dyDescent="0.2">
      <c r="A6397">
        <v>7956382</v>
      </c>
      <c r="B6397">
        <v>1750</v>
      </c>
      <c r="C6397" t="s">
        <v>627</v>
      </c>
      <c r="D6397" t="s">
        <v>32</v>
      </c>
      <c r="E6397">
        <v>222886</v>
      </c>
      <c r="F6397">
        <v>589</v>
      </c>
      <c r="G6397" t="s">
        <v>14</v>
      </c>
      <c r="H6397" t="b">
        <v>1</v>
      </c>
      <c r="I6397" t="s">
        <v>16</v>
      </c>
      <c r="J6397" s="5">
        <v>8954.8799999999992</v>
      </c>
      <c r="K6397" s="7">
        <v>9328</v>
      </c>
      <c r="L6397">
        <v>4</v>
      </c>
      <c r="M6397" t="s">
        <v>35</v>
      </c>
    </row>
    <row r="6398" spans="1:13" x14ac:dyDescent="0.2">
      <c r="A6398">
        <v>7957197</v>
      </c>
      <c r="B6398">
        <v>1466</v>
      </c>
      <c r="C6398" s="1">
        <v>43906</v>
      </c>
      <c r="D6398" t="s">
        <v>27</v>
      </c>
      <c r="E6398">
        <v>189097</v>
      </c>
      <c r="F6398">
        <v>692</v>
      </c>
      <c r="G6398" t="s">
        <v>14</v>
      </c>
      <c r="H6398" t="s">
        <v>45</v>
      </c>
      <c r="I6398" t="s">
        <v>20</v>
      </c>
      <c r="J6398" s="5">
        <v>1148.1600000000001</v>
      </c>
      <c r="K6398" s="7">
        <v>1196</v>
      </c>
      <c r="L6398">
        <v>4</v>
      </c>
    </row>
    <row r="6399" spans="1:13" x14ac:dyDescent="0.2">
      <c r="A6399">
        <v>7957637</v>
      </c>
      <c r="B6399">
        <v>1050</v>
      </c>
      <c r="C6399" s="1">
        <v>44664</v>
      </c>
      <c r="D6399" t="s">
        <v>29</v>
      </c>
      <c r="E6399">
        <v>103517</v>
      </c>
      <c r="F6399">
        <v>699</v>
      </c>
      <c r="G6399" t="s">
        <v>14</v>
      </c>
      <c r="H6399" t="b">
        <v>0</v>
      </c>
      <c r="I6399" t="s">
        <v>16</v>
      </c>
      <c r="J6399" s="5">
        <v>1420.44</v>
      </c>
      <c r="K6399" s="7">
        <v>1691</v>
      </c>
      <c r="L6399">
        <v>5</v>
      </c>
      <c r="M6399" t="s">
        <v>21</v>
      </c>
    </row>
    <row r="6400" spans="1:13" x14ac:dyDescent="0.2">
      <c r="A6400">
        <v>7959630</v>
      </c>
      <c r="B6400">
        <v>634</v>
      </c>
      <c r="C6400" s="1">
        <v>45637</v>
      </c>
      <c r="D6400" t="s">
        <v>27</v>
      </c>
      <c r="E6400">
        <v>210577</v>
      </c>
      <c r="G6400" t="s">
        <v>14</v>
      </c>
      <c r="H6400">
        <v>1</v>
      </c>
      <c r="I6400" t="s">
        <v>16</v>
      </c>
      <c r="J6400" s="5">
        <v>860.4</v>
      </c>
      <c r="K6400" s="7">
        <v>0</v>
      </c>
      <c r="L6400">
        <v>5</v>
      </c>
      <c r="M6400" t="s">
        <v>38</v>
      </c>
    </row>
    <row r="6401" spans="1:13" x14ac:dyDescent="0.2">
      <c r="A6401">
        <v>7960509</v>
      </c>
      <c r="B6401">
        <v>1614</v>
      </c>
      <c r="C6401" s="1">
        <v>44395</v>
      </c>
      <c r="D6401" t="s">
        <v>27</v>
      </c>
      <c r="E6401">
        <v>79892</v>
      </c>
      <c r="F6401">
        <v>311</v>
      </c>
      <c r="G6401" t="s">
        <v>14</v>
      </c>
      <c r="H6401" t="b">
        <v>0</v>
      </c>
      <c r="I6401" t="s">
        <v>24</v>
      </c>
      <c r="J6401" s="5">
        <v>4647</v>
      </c>
      <c r="K6401" s="7">
        <v>7745</v>
      </c>
      <c r="L6401">
        <v>2</v>
      </c>
      <c r="M6401" t="s">
        <v>38</v>
      </c>
    </row>
    <row r="6402" spans="1:13" x14ac:dyDescent="0.2">
      <c r="A6402">
        <v>7960917</v>
      </c>
      <c r="B6402">
        <v>332</v>
      </c>
      <c r="C6402" t="s">
        <v>158</v>
      </c>
      <c r="D6402" t="s">
        <v>27</v>
      </c>
      <c r="E6402">
        <v>124072</v>
      </c>
      <c r="F6402">
        <v>673</v>
      </c>
      <c r="G6402" t="s">
        <v>14</v>
      </c>
      <c r="H6402" t="s">
        <v>15</v>
      </c>
      <c r="I6402" t="s">
        <v>46</v>
      </c>
      <c r="J6402" s="5">
        <v>1932.84</v>
      </c>
      <c r="K6402" s="7">
        <v>2301</v>
      </c>
      <c r="L6402">
        <v>4</v>
      </c>
      <c r="M6402" t="s">
        <v>17</v>
      </c>
    </row>
    <row r="6403" spans="1:13" x14ac:dyDescent="0.2">
      <c r="A6403">
        <v>7964268</v>
      </c>
      <c r="B6403">
        <v>1642</v>
      </c>
      <c r="C6403" t="s">
        <v>628</v>
      </c>
      <c r="D6403" t="s">
        <v>13</v>
      </c>
      <c r="E6403">
        <v>92661</v>
      </c>
      <c r="F6403">
        <v>849</v>
      </c>
      <c r="G6403" t="s">
        <v>26</v>
      </c>
      <c r="H6403" t="b">
        <v>1</v>
      </c>
      <c r="I6403" t="s">
        <v>16</v>
      </c>
      <c r="J6403" s="5">
        <v>2065.14</v>
      </c>
      <c r="K6403" s="7">
        <v>3129</v>
      </c>
      <c r="L6403">
        <v>4</v>
      </c>
    </row>
    <row r="6404" spans="1:13" x14ac:dyDescent="0.2">
      <c r="A6404">
        <v>7964506</v>
      </c>
      <c r="B6404">
        <v>152</v>
      </c>
      <c r="C6404" t="s">
        <v>428</v>
      </c>
      <c r="D6404" t="s">
        <v>27</v>
      </c>
      <c r="E6404">
        <v>211836</v>
      </c>
      <c r="F6404">
        <v>771</v>
      </c>
      <c r="G6404" t="s">
        <v>14</v>
      </c>
      <c r="H6404" t="s">
        <v>15</v>
      </c>
      <c r="I6404" t="s">
        <v>24</v>
      </c>
      <c r="J6404" s="5">
        <v>1847.82</v>
      </c>
      <c r="K6404" s="7">
        <v>0</v>
      </c>
      <c r="L6404">
        <v>3</v>
      </c>
      <c r="M6404" t="s">
        <v>36</v>
      </c>
    </row>
    <row r="6405" spans="1:13" x14ac:dyDescent="0.2">
      <c r="A6405">
        <v>7964775</v>
      </c>
      <c r="B6405">
        <v>1190</v>
      </c>
      <c r="C6405" t="s">
        <v>407</v>
      </c>
      <c r="D6405" t="s">
        <v>37</v>
      </c>
      <c r="E6405">
        <v>30254</v>
      </c>
      <c r="F6405">
        <v>774</v>
      </c>
      <c r="G6405" t="s">
        <v>14</v>
      </c>
      <c r="H6405" t="b">
        <v>1</v>
      </c>
      <c r="I6405" t="s">
        <v>24</v>
      </c>
      <c r="J6405" s="5">
        <v>5403.84</v>
      </c>
      <c r="K6405" s="7">
        <v>6928</v>
      </c>
      <c r="L6405">
        <v>1</v>
      </c>
      <c r="M6405" t="s">
        <v>17</v>
      </c>
    </row>
    <row r="6406" spans="1:13" x14ac:dyDescent="0.2">
      <c r="A6406">
        <v>7964866</v>
      </c>
      <c r="B6406">
        <v>1637</v>
      </c>
      <c r="C6406" s="1">
        <v>44676</v>
      </c>
      <c r="D6406" t="s">
        <v>13</v>
      </c>
      <c r="E6406">
        <v>129485</v>
      </c>
      <c r="F6406">
        <v>667</v>
      </c>
      <c r="G6406" t="s">
        <v>14</v>
      </c>
      <c r="H6406" t="s">
        <v>14</v>
      </c>
      <c r="I6406" t="s">
        <v>16</v>
      </c>
      <c r="J6406" s="5">
        <v>4496.6400000000003</v>
      </c>
      <c r="K6406" s="7">
        <v>0</v>
      </c>
      <c r="L6406">
        <v>5</v>
      </c>
      <c r="M6406" t="s">
        <v>34</v>
      </c>
    </row>
    <row r="6407" spans="1:13" x14ac:dyDescent="0.2">
      <c r="A6407">
        <v>7966485</v>
      </c>
      <c r="B6407">
        <v>44</v>
      </c>
      <c r="C6407" s="1">
        <v>45559</v>
      </c>
      <c r="D6407" t="s">
        <v>19</v>
      </c>
      <c r="E6407">
        <v>185901</v>
      </c>
      <c r="F6407">
        <v>679</v>
      </c>
      <c r="G6407" t="s">
        <v>14</v>
      </c>
      <c r="H6407" t="b">
        <v>0</v>
      </c>
      <c r="I6407" t="s">
        <v>20</v>
      </c>
      <c r="J6407" s="5">
        <v>4687.8</v>
      </c>
      <c r="K6407" s="7">
        <v>0</v>
      </c>
      <c r="L6407">
        <v>2</v>
      </c>
    </row>
    <row r="6408" spans="1:13" x14ac:dyDescent="0.2">
      <c r="A6408">
        <v>7966512</v>
      </c>
      <c r="B6408">
        <v>811</v>
      </c>
      <c r="C6408" s="2">
        <v>44982</v>
      </c>
      <c r="D6408" t="s">
        <v>29</v>
      </c>
      <c r="E6408">
        <v>18561</v>
      </c>
      <c r="F6408">
        <v>669</v>
      </c>
      <c r="G6408" t="s">
        <v>14</v>
      </c>
      <c r="H6408" t="s">
        <v>40</v>
      </c>
      <c r="I6408" t="s">
        <v>20</v>
      </c>
      <c r="J6408" s="5">
        <v>1850.88</v>
      </c>
      <c r="K6408" s="7">
        <v>1928</v>
      </c>
      <c r="L6408">
        <v>2</v>
      </c>
      <c r="M6408" t="s">
        <v>25</v>
      </c>
    </row>
    <row r="6409" spans="1:13" x14ac:dyDescent="0.2">
      <c r="A6409">
        <v>7966958</v>
      </c>
      <c r="B6409">
        <v>830</v>
      </c>
      <c r="C6409" s="2">
        <v>45294</v>
      </c>
      <c r="D6409" t="s">
        <v>13</v>
      </c>
      <c r="E6409">
        <v>138188</v>
      </c>
      <c r="G6409" t="s">
        <v>14</v>
      </c>
      <c r="H6409" t="b">
        <v>0</v>
      </c>
      <c r="I6409" t="s">
        <v>33</v>
      </c>
      <c r="J6409" s="5">
        <v>3008.04</v>
      </c>
      <c r="K6409" s="7">
        <v>3581</v>
      </c>
      <c r="L6409">
        <v>1</v>
      </c>
      <c r="M6409" t="s">
        <v>35</v>
      </c>
    </row>
    <row r="6410" spans="1:13" x14ac:dyDescent="0.2">
      <c r="A6410">
        <v>7968905</v>
      </c>
      <c r="B6410">
        <v>24</v>
      </c>
      <c r="C6410" s="2">
        <v>44514</v>
      </c>
      <c r="D6410" t="s">
        <v>29</v>
      </c>
      <c r="E6410">
        <v>157153</v>
      </c>
      <c r="F6410">
        <v>651</v>
      </c>
      <c r="G6410" t="s">
        <v>14</v>
      </c>
      <c r="I6410" t="s">
        <v>16</v>
      </c>
      <c r="J6410" s="5">
        <v>2849.28</v>
      </c>
      <c r="K6410" s="7">
        <v>0</v>
      </c>
      <c r="L6410">
        <v>1</v>
      </c>
      <c r="M6410" t="s">
        <v>28</v>
      </c>
    </row>
    <row r="6411" spans="1:13" x14ac:dyDescent="0.2">
      <c r="A6411">
        <v>7970886</v>
      </c>
      <c r="B6411">
        <v>548</v>
      </c>
      <c r="C6411" s="1">
        <v>45161</v>
      </c>
      <c r="D6411" t="s">
        <v>13</v>
      </c>
      <c r="E6411">
        <v>178575</v>
      </c>
      <c r="F6411">
        <v>796</v>
      </c>
      <c r="G6411" t="s">
        <v>14</v>
      </c>
      <c r="H6411" t="s">
        <v>15</v>
      </c>
      <c r="I6411" t="s">
        <v>16</v>
      </c>
      <c r="J6411" s="5">
        <v>3824.34</v>
      </c>
      <c r="K6411" s="7">
        <v>4903</v>
      </c>
      <c r="L6411">
        <v>5</v>
      </c>
      <c r="M6411" t="s">
        <v>17</v>
      </c>
    </row>
    <row r="6412" spans="1:13" x14ac:dyDescent="0.2">
      <c r="A6412">
        <v>7974092</v>
      </c>
      <c r="B6412">
        <v>1788</v>
      </c>
      <c r="C6412" s="1">
        <v>44031</v>
      </c>
      <c r="D6412" t="s">
        <v>29</v>
      </c>
      <c r="E6412">
        <v>229979</v>
      </c>
      <c r="F6412" t="s">
        <v>38</v>
      </c>
      <c r="G6412" t="s">
        <v>14</v>
      </c>
      <c r="H6412" t="b">
        <v>0</v>
      </c>
      <c r="I6412" t="s">
        <v>16</v>
      </c>
      <c r="J6412" s="5">
        <v>2758.08</v>
      </c>
      <c r="K6412" s="7">
        <v>2873</v>
      </c>
      <c r="L6412">
        <v>3</v>
      </c>
      <c r="M6412" t="s">
        <v>31</v>
      </c>
    </row>
    <row r="6413" spans="1:13" x14ac:dyDescent="0.2">
      <c r="A6413">
        <v>7974100</v>
      </c>
      <c r="B6413">
        <v>561</v>
      </c>
      <c r="C6413" s="1">
        <v>44470</v>
      </c>
      <c r="D6413" t="s">
        <v>32</v>
      </c>
      <c r="E6413">
        <v>76599</v>
      </c>
      <c r="G6413" t="s">
        <v>14</v>
      </c>
      <c r="H6413" t="s">
        <v>14</v>
      </c>
      <c r="I6413" t="s">
        <v>20</v>
      </c>
      <c r="J6413" s="5">
        <v>1024.2</v>
      </c>
      <c r="K6413" s="7">
        <v>1707</v>
      </c>
      <c r="L6413">
        <v>2</v>
      </c>
    </row>
    <row r="6414" spans="1:13" x14ac:dyDescent="0.2">
      <c r="A6414">
        <v>7976457</v>
      </c>
      <c r="B6414">
        <v>579</v>
      </c>
      <c r="C6414" s="1">
        <v>45222</v>
      </c>
      <c r="D6414" t="s">
        <v>37</v>
      </c>
      <c r="E6414">
        <v>85069</v>
      </c>
      <c r="F6414">
        <v>782</v>
      </c>
      <c r="G6414" t="s">
        <v>14</v>
      </c>
      <c r="H6414" t="b">
        <v>1</v>
      </c>
      <c r="I6414" t="s">
        <v>20</v>
      </c>
      <c r="J6414" s="5">
        <v>4918.2</v>
      </c>
      <c r="K6414" s="7">
        <v>5855</v>
      </c>
      <c r="L6414">
        <v>2</v>
      </c>
      <c r="M6414" t="s">
        <v>52</v>
      </c>
    </row>
    <row r="6415" spans="1:13" x14ac:dyDescent="0.2">
      <c r="A6415">
        <v>7976703</v>
      </c>
      <c r="B6415">
        <v>1180</v>
      </c>
      <c r="D6415" t="s">
        <v>27</v>
      </c>
      <c r="E6415">
        <v>53402</v>
      </c>
      <c r="F6415">
        <v>702</v>
      </c>
      <c r="G6415" t="s">
        <v>14</v>
      </c>
      <c r="H6415">
        <v>1</v>
      </c>
      <c r="I6415" t="s">
        <v>20</v>
      </c>
      <c r="J6415" s="5">
        <v>3191.4</v>
      </c>
      <c r="K6415" s="7">
        <v>5319</v>
      </c>
      <c r="L6415">
        <v>5</v>
      </c>
      <c r="M6415" t="s">
        <v>17</v>
      </c>
    </row>
    <row r="6416" spans="1:13" x14ac:dyDescent="0.2">
      <c r="A6416">
        <v>7977386</v>
      </c>
      <c r="B6416">
        <v>894</v>
      </c>
      <c r="D6416" t="s">
        <v>13</v>
      </c>
      <c r="E6416">
        <v>130938</v>
      </c>
      <c r="G6416" t="s">
        <v>14</v>
      </c>
      <c r="H6416" t="b">
        <v>1</v>
      </c>
      <c r="I6416" t="s">
        <v>20</v>
      </c>
      <c r="J6416" s="5">
        <v>1575</v>
      </c>
      <c r="K6416" s="7">
        <v>2625</v>
      </c>
      <c r="L6416">
        <v>5</v>
      </c>
      <c r="M6416" t="s">
        <v>17</v>
      </c>
    </row>
    <row r="6417" spans="1:13" x14ac:dyDescent="0.2">
      <c r="A6417">
        <v>7977598</v>
      </c>
      <c r="B6417">
        <v>1335</v>
      </c>
      <c r="C6417" s="1">
        <v>44215</v>
      </c>
      <c r="D6417" t="s">
        <v>29</v>
      </c>
      <c r="E6417">
        <v>80556</v>
      </c>
      <c r="F6417">
        <v>820</v>
      </c>
      <c r="G6417" t="s">
        <v>14</v>
      </c>
      <c r="H6417" t="b">
        <v>1</v>
      </c>
      <c r="I6417" t="s">
        <v>20</v>
      </c>
      <c r="J6417" s="5">
        <v>7174.08</v>
      </c>
      <c r="K6417" s="7">
        <v>7473</v>
      </c>
      <c r="L6417">
        <v>5</v>
      </c>
      <c r="M6417" t="s">
        <v>38</v>
      </c>
    </row>
    <row r="6418" spans="1:13" x14ac:dyDescent="0.2">
      <c r="A6418">
        <v>7979393</v>
      </c>
      <c r="B6418">
        <v>1219</v>
      </c>
      <c r="C6418" s="1">
        <v>45635</v>
      </c>
      <c r="D6418" t="s">
        <v>32</v>
      </c>
      <c r="E6418">
        <v>206530</v>
      </c>
      <c r="F6418">
        <v>760</v>
      </c>
      <c r="G6418" t="s">
        <v>14</v>
      </c>
      <c r="H6418">
        <v>0</v>
      </c>
      <c r="I6418" t="s">
        <v>20</v>
      </c>
      <c r="J6418" s="5">
        <v>2990.4</v>
      </c>
      <c r="K6418" s="7">
        <v>3115</v>
      </c>
      <c r="L6418">
        <v>1</v>
      </c>
      <c r="M6418" t="s">
        <v>41</v>
      </c>
    </row>
    <row r="6419" spans="1:13" x14ac:dyDescent="0.2">
      <c r="A6419">
        <v>7979677</v>
      </c>
      <c r="B6419">
        <v>1667</v>
      </c>
      <c r="C6419" t="s">
        <v>465</v>
      </c>
      <c r="D6419" t="s">
        <v>32</v>
      </c>
      <c r="E6419">
        <v>32424</v>
      </c>
      <c r="G6419" t="s">
        <v>14</v>
      </c>
      <c r="H6419">
        <v>1</v>
      </c>
      <c r="I6419" t="s">
        <v>20</v>
      </c>
      <c r="J6419" s="5">
        <v>3752.58</v>
      </c>
      <c r="K6419" s="7">
        <v>4811</v>
      </c>
      <c r="L6419">
        <v>2</v>
      </c>
      <c r="M6419" t="s">
        <v>21</v>
      </c>
    </row>
    <row r="6420" spans="1:13" x14ac:dyDescent="0.2">
      <c r="A6420">
        <v>7982426</v>
      </c>
      <c r="B6420">
        <v>593</v>
      </c>
      <c r="C6420" s="2">
        <v>44060</v>
      </c>
      <c r="D6420" t="s">
        <v>29</v>
      </c>
      <c r="E6420">
        <v>145977</v>
      </c>
      <c r="F6420" t="s">
        <v>38</v>
      </c>
      <c r="G6420" t="s">
        <v>14</v>
      </c>
      <c r="H6420" t="b">
        <v>0</v>
      </c>
      <c r="I6420" t="s">
        <v>24</v>
      </c>
      <c r="J6420" s="5">
        <v>3556.8</v>
      </c>
      <c r="K6420" s="7">
        <v>4560</v>
      </c>
      <c r="L6420">
        <v>3</v>
      </c>
      <c r="M6420" t="s">
        <v>31</v>
      </c>
    </row>
    <row r="6421" spans="1:13" x14ac:dyDescent="0.2">
      <c r="A6421">
        <v>7983471</v>
      </c>
      <c r="B6421">
        <v>868</v>
      </c>
      <c r="C6421" t="s">
        <v>90</v>
      </c>
      <c r="D6421" t="s">
        <v>37</v>
      </c>
      <c r="E6421">
        <v>74070</v>
      </c>
      <c r="F6421">
        <v>812</v>
      </c>
      <c r="G6421" t="s">
        <v>14</v>
      </c>
      <c r="H6421" t="s">
        <v>26</v>
      </c>
      <c r="I6421" t="s">
        <v>24</v>
      </c>
      <c r="J6421" s="5">
        <v>3329.28</v>
      </c>
      <c r="K6421" s="7">
        <v>3468</v>
      </c>
      <c r="L6421">
        <v>1</v>
      </c>
      <c r="M6421" t="s">
        <v>36</v>
      </c>
    </row>
    <row r="6422" spans="1:13" x14ac:dyDescent="0.2">
      <c r="A6422">
        <v>7983682</v>
      </c>
      <c r="B6422">
        <v>234</v>
      </c>
      <c r="C6422" s="1">
        <v>44910</v>
      </c>
      <c r="D6422" t="s">
        <v>13</v>
      </c>
      <c r="E6422">
        <v>115977</v>
      </c>
      <c r="F6422">
        <v>697</v>
      </c>
      <c r="G6422" t="s">
        <v>14</v>
      </c>
      <c r="H6422" t="s">
        <v>15</v>
      </c>
      <c r="I6422" t="s">
        <v>20</v>
      </c>
      <c r="J6422" s="5">
        <v>2974.92</v>
      </c>
      <c r="K6422" s="7">
        <v>3814</v>
      </c>
      <c r="L6422">
        <v>3</v>
      </c>
    </row>
    <row r="6423" spans="1:13" x14ac:dyDescent="0.2">
      <c r="A6423">
        <v>7984375</v>
      </c>
      <c r="B6423">
        <v>916</v>
      </c>
      <c r="C6423" t="s">
        <v>509</v>
      </c>
      <c r="D6423" t="s">
        <v>27</v>
      </c>
      <c r="E6423">
        <v>20275</v>
      </c>
      <c r="F6423">
        <v>358</v>
      </c>
      <c r="G6423" t="s">
        <v>14</v>
      </c>
      <c r="H6423" t="s">
        <v>45</v>
      </c>
      <c r="I6423" t="s">
        <v>46</v>
      </c>
      <c r="J6423" s="5">
        <v>1775.76</v>
      </c>
      <c r="K6423" s="7">
        <v>2114</v>
      </c>
      <c r="L6423">
        <v>3</v>
      </c>
      <c r="M6423" t="s">
        <v>52</v>
      </c>
    </row>
    <row r="6424" spans="1:13" x14ac:dyDescent="0.2">
      <c r="A6424">
        <v>7985459</v>
      </c>
      <c r="B6424">
        <v>627</v>
      </c>
      <c r="C6424" s="1">
        <v>44927</v>
      </c>
      <c r="D6424" t="s">
        <v>37</v>
      </c>
      <c r="E6424">
        <v>167990</v>
      </c>
      <c r="F6424">
        <v>761</v>
      </c>
      <c r="G6424" t="s">
        <v>26</v>
      </c>
      <c r="H6424" t="s">
        <v>30</v>
      </c>
      <c r="I6424" t="s">
        <v>20</v>
      </c>
      <c r="J6424" s="5">
        <v>2979.24</v>
      </c>
      <c r="K6424" s="7">
        <v>4514</v>
      </c>
      <c r="L6424">
        <v>3</v>
      </c>
    </row>
    <row r="6425" spans="1:13" x14ac:dyDescent="0.2">
      <c r="A6425">
        <v>7985665</v>
      </c>
      <c r="B6425">
        <v>1115</v>
      </c>
      <c r="C6425" s="1">
        <v>44993</v>
      </c>
      <c r="D6425" t="s">
        <v>19</v>
      </c>
      <c r="E6425">
        <v>94828</v>
      </c>
      <c r="F6425" t="s">
        <v>38</v>
      </c>
      <c r="G6425" t="s">
        <v>14</v>
      </c>
      <c r="H6425" t="s">
        <v>40</v>
      </c>
      <c r="I6425" t="s">
        <v>20</v>
      </c>
      <c r="J6425" s="5">
        <v>2381.4</v>
      </c>
      <c r="K6425" s="7">
        <v>0</v>
      </c>
      <c r="L6425">
        <v>4</v>
      </c>
      <c r="M6425" t="s">
        <v>38</v>
      </c>
    </row>
    <row r="6426" spans="1:13" x14ac:dyDescent="0.2">
      <c r="A6426">
        <v>7987489</v>
      </c>
      <c r="B6426">
        <v>1058</v>
      </c>
      <c r="C6426" s="1">
        <v>45243</v>
      </c>
      <c r="D6426" t="s">
        <v>27</v>
      </c>
      <c r="E6426">
        <v>7152</v>
      </c>
      <c r="F6426">
        <v>340</v>
      </c>
      <c r="G6426" t="s">
        <v>14</v>
      </c>
      <c r="H6426" t="s">
        <v>26</v>
      </c>
      <c r="I6426" t="s">
        <v>20</v>
      </c>
      <c r="J6426" s="5">
        <v>525.6</v>
      </c>
      <c r="K6426" s="7">
        <v>876</v>
      </c>
      <c r="L6426">
        <v>3</v>
      </c>
      <c r="M6426" t="s">
        <v>21</v>
      </c>
    </row>
    <row r="6427" spans="1:13" x14ac:dyDescent="0.2">
      <c r="A6427">
        <v>7991063</v>
      </c>
      <c r="B6427">
        <v>1581</v>
      </c>
      <c r="C6427" s="1">
        <v>43919</v>
      </c>
      <c r="D6427" t="s">
        <v>37</v>
      </c>
      <c r="E6427">
        <v>101157</v>
      </c>
      <c r="F6427">
        <v>806</v>
      </c>
      <c r="G6427" t="s">
        <v>26</v>
      </c>
      <c r="H6427" t="s">
        <v>40</v>
      </c>
      <c r="I6427" t="s">
        <v>16</v>
      </c>
      <c r="J6427" s="5">
        <v>634.91999999999996</v>
      </c>
      <c r="K6427" s="7">
        <v>814</v>
      </c>
      <c r="L6427">
        <v>4</v>
      </c>
      <c r="M6427" t="s">
        <v>35</v>
      </c>
    </row>
    <row r="6428" spans="1:13" x14ac:dyDescent="0.2">
      <c r="A6428">
        <v>7992320</v>
      </c>
      <c r="B6428">
        <v>1019</v>
      </c>
      <c r="C6428" s="1">
        <v>45172</v>
      </c>
      <c r="D6428" t="s">
        <v>19</v>
      </c>
      <c r="E6428">
        <v>219545</v>
      </c>
      <c r="F6428">
        <v>766</v>
      </c>
      <c r="G6428" t="s">
        <v>14</v>
      </c>
      <c r="H6428" t="s">
        <v>15</v>
      </c>
      <c r="I6428" t="s">
        <v>16</v>
      </c>
      <c r="J6428" s="5">
        <v>2302.44</v>
      </c>
      <c r="K6428" s="7">
        <v>2741</v>
      </c>
      <c r="L6428">
        <v>3</v>
      </c>
      <c r="M6428" t="s">
        <v>38</v>
      </c>
    </row>
    <row r="6429" spans="1:13" x14ac:dyDescent="0.2">
      <c r="A6429">
        <v>7992579</v>
      </c>
      <c r="B6429">
        <v>594</v>
      </c>
      <c r="C6429" s="1">
        <v>45115</v>
      </c>
      <c r="D6429" t="s">
        <v>37</v>
      </c>
      <c r="E6429">
        <v>192321</v>
      </c>
      <c r="F6429">
        <v>814</v>
      </c>
      <c r="G6429" t="s">
        <v>14</v>
      </c>
      <c r="H6429" t="s">
        <v>26</v>
      </c>
      <c r="I6429" t="s">
        <v>16</v>
      </c>
      <c r="J6429" s="5">
        <v>1706.1</v>
      </c>
      <c r="K6429" s="7">
        <v>2585</v>
      </c>
      <c r="L6429">
        <v>1</v>
      </c>
      <c r="M6429" t="s">
        <v>52</v>
      </c>
    </row>
    <row r="6430" spans="1:13" x14ac:dyDescent="0.2">
      <c r="A6430">
        <v>7995929</v>
      </c>
      <c r="B6430">
        <v>1350</v>
      </c>
      <c r="C6430" t="s">
        <v>620</v>
      </c>
      <c r="D6430" t="s">
        <v>27</v>
      </c>
      <c r="E6430">
        <v>93800</v>
      </c>
      <c r="G6430" t="s">
        <v>14</v>
      </c>
      <c r="I6430" t="s">
        <v>33</v>
      </c>
      <c r="J6430" s="5">
        <v>2665.2</v>
      </c>
      <c r="K6430" s="7">
        <v>4442</v>
      </c>
      <c r="L6430">
        <v>5</v>
      </c>
    </row>
    <row r="6431" spans="1:13" x14ac:dyDescent="0.2">
      <c r="A6431">
        <v>7997385</v>
      </c>
      <c r="B6431">
        <v>1268</v>
      </c>
      <c r="C6431" s="1">
        <v>44140</v>
      </c>
      <c r="D6431" t="s">
        <v>29</v>
      </c>
      <c r="E6431">
        <v>161203</v>
      </c>
      <c r="F6431">
        <v>788</v>
      </c>
      <c r="G6431" t="s">
        <v>26</v>
      </c>
      <c r="H6431">
        <v>1</v>
      </c>
      <c r="I6431" t="s">
        <v>16</v>
      </c>
      <c r="J6431" s="5">
        <v>5888.22</v>
      </c>
      <c r="K6431" s="7">
        <v>7549</v>
      </c>
      <c r="L6431">
        <v>4</v>
      </c>
      <c r="M6431" t="s">
        <v>34</v>
      </c>
    </row>
    <row r="6432" spans="1:13" x14ac:dyDescent="0.2">
      <c r="A6432">
        <v>7997741</v>
      </c>
      <c r="B6432">
        <v>474</v>
      </c>
      <c r="D6432" t="s">
        <v>32</v>
      </c>
      <c r="E6432">
        <v>90039</v>
      </c>
      <c r="F6432">
        <v>471</v>
      </c>
      <c r="G6432" t="s">
        <v>14</v>
      </c>
      <c r="H6432" t="b">
        <v>1</v>
      </c>
      <c r="I6432" t="s">
        <v>33</v>
      </c>
      <c r="J6432" s="5">
        <v>1365</v>
      </c>
      <c r="K6432" s="7">
        <v>1750</v>
      </c>
      <c r="L6432">
        <v>1</v>
      </c>
      <c r="M6432" t="s">
        <v>38</v>
      </c>
    </row>
    <row r="6433" spans="1:13" x14ac:dyDescent="0.2">
      <c r="A6433">
        <v>7997864</v>
      </c>
      <c r="B6433">
        <v>532</v>
      </c>
      <c r="C6433" s="1">
        <v>44144</v>
      </c>
      <c r="D6433" t="s">
        <v>23</v>
      </c>
      <c r="E6433">
        <v>156092</v>
      </c>
      <c r="F6433">
        <v>698</v>
      </c>
      <c r="G6433" t="s">
        <v>14</v>
      </c>
      <c r="I6433" t="s">
        <v>20</v>
      </c>
      <c r="J6433" s="5">
        <v>1062.72</v>
      </c>
      <c r="K6433" s="7">
        <v>1107</v>
      </c>
      <c r="L6433">
        <v>3</v>
      </c>
      <c r="M6433" t="s">
        <v>28</v>
      </c>
    </row>
    <row r="6434" spans="1:13" x14ac:dyDescent="0.2">
      <c r="A6434">
        <v>7998942</v>
      </c>
      <c r="B6434">
        <v>235</v>
      </c>
      <c r="C6434" s="1">
        <v>44749</v>
      </c>
      <c r="D6434" t="s">
        <v>23</v>
      </c>
      <c r="E6434">
        <v>190696</v>
      </c>
      <c r="F6434">
        <v>620</v>
      </c>
      <c r="G6434" t="s">
        <v>14</v>
      </c>
      <c r="H6434">
        <v>0</v>
      </c>
      <c r="I6434" t="s">
        <v>16</v>
      </c>
      <c r="J6434" s="5">
        <v>712.8</v>
      </c>
      <c r="K6434" s="7">
        <v>1188</v>
      </c>
      <c r="L6434">
        <v>2</v>
      </c>
    </row>
    <row r="6435" spans="1:13" x14ac:dyDescent="0.2">
      <c r="A6435">
        <v>7999607</v>
      </c>
      <c r="B6435">
        <v>923</v>
      </c>
      <c r="D6435" t="s">
        <v>37</v>
      </c>
      <c r="E6435">
        <v>101312</v>
      </c>
      <c r="F6435">
        <v>451</v>
      </c>
      <c r="G6435" t="s">
        <v>14</v>
      </c>
      <c r="I6435" t="s">
        <v>24</v>
      </c>
      <c r="J6435" s="5">
        <v>3050.04</v>
      </c>
      <c r="K6435" s="7">
        <v>3631</v>
      </c>
      <c r="L6435">
        <v>4</v>
      </c>
      <c r="M6435" t="s">
        <v>28</v>
      </c>
    </row>
    <row r="6436" spans="1:13" x14ac:dyDescent="0.2">
      <c r="A6436">
        <v>7999755</v>
      </c>
      <c r="B6436">
        <v>16</v>
      </c>
      <c r="C6436" s="2">
        <v>44460</v>
      </c>
      <c r="D6436" t="s">
        <v>19</v>
      </c>
      <c r="E6436">
        <v>83704</v>
      </c>
      <c r="F6436">
        <v>755</v>
      </c>
      <c r="G6436" t="s">
        <v>14</v>
      </c>
      <c r="H6436" t="s">
        <v>40</v>
      </c>
      <c r="I6436" t="s">
        <v>24</v>
      </c>
      <c r="J6436" s="5">
        <v>2037.12</v>
      </c>
      <c r="K6436" s="7">
        <v>2122</v>
      </c>
      <c r="L6436">
        <v>5</v>
      </c>
    </row>
    <row r="6437" spans="1:13" x14ac:dyDescent="0.2">
      <c r="A6437">
        <v>8001436</v>
      </c>
      <c r="B6437">
        <v>1752</v>
      </c>
      <c r="C6437" s="2">
        <v>44361</v>
      </c>
      <c r="D6437" t="s">
        <v>19</v>
      </c>
      <c r="E6437">
        <v>201133</v>
      </c>
      <c r="F6437">
        <v>679</v>
      </c>
      <c r="G6437" t="s">
        <v>14</v>
      </c>
      <c r="H6437" t="s">
        <v>26</v>
      </c>
      <c r="I6437" t="s">
        <v>46</v>
      </c>
      <c r="J6437" s="5">
        <v>1694.28</v>
      </c>
      <c r="K6437" s="7">
        <v>2017</v>
      </c>
      <c r="L6437">
        <v>4</v>
      </c>
      <c r="M6437" t="s">
        <v>35</v>
      </c>
    </row>
    <row r="6438" spans="1:13" x14ac:dyDescent="0.2">
      <c r="A6438">
        <v>8002201</v>
      </c>
      <c r="B6438">
        <v>1463</v>
      </c>
      <c r="C6438" s="1">
        <v>44632</v>
      </c>
      <c r="D6438" t="s">
        <v>13</v>
      </c>
      <c r="E6438">
        <v>160396</v>
      </c>
      <c r="F6438">
        <v>581</v>
      </c>
      <c r="G6438" t="s">
        <v>14</v>
      </c>
      <c r="H6438" t="b">
        <v>0</v>
      </c>
      <c r="I6438" t="s">
        <v>46</v>
      </c>
      <c r="J6438" s="5">
        <v>2106</v>
      </c>
      <c r="K6438" s="7">
        <v>3510</v>
      </c>
      <c r="L6438">
        <v>5</v>
      </c>
      <c r="M6438" t="s">
        <v>17</v>
      </c>
    </row>
    <row r="6439" spans="1:13" x14ac:dyDescent="0.2">
      <c r="A6439">
        <v>8002398</v>
      </c>
      <c r="B6439">
        <v>26</v>
      </c>
      <c r="C6439" s="1">
        <v>45374</v>
      </c>
      <c r="D6439" t="s">
        <v>27</v>
      </c>
      <c r="E6439">
        <v>176700000</v>
      </c>
      <c r="F6439">
        <v>596</v>
      </c>
      <c r="G6439" t="s">
        <v>14</v>
      </c>
      <c r="H6439" t="s">
        <v>14</v>
      </c>
      <c r="I6439" t="s">
        <v>20</v>
      </c>
      <c r="J6439" s="5">
        <v>1000.56</v>
      </c>
      <c r="K6439" s="7">
        <v>1516</v>
      </c>
      <c r="L6439">
        <v>2</v>
      </c>
    </row>
    <row r="6440" spans="1:13" x14ac:dyDescent="0.2">
      <c r="A6440">
        <v>8002404</v>
      </c>
      <c r="B6440">
        <v>1690</v>
      </c>
      <c r="C6440" s="1">
        <v>45654</v>
      </c>
      <c r="D6440" t="s">
        <v>32</v>
      </c>
      <c r="E6440">
        <v>35665</v>
      </c>
      <c r="F6440">
        <v>759</v>
      </c>
      <c r="G6440" t="s">
        <v>14</v>
      </c>
      <c r="I6440" t="s">
        <v>16</v>
      </c>
      <c r="J6440" s="5">
        <v>1754.22</v>
      </c>
      <c r="K6440" s="7">
        <v>2249</v>
      </c>
      <c r="L6440">
        <v>3</v>
      </c>
      <c r="M6440" t="s">
        <v>36</v>
      </c>
    </row>
    <row r="6441" spans="1:13" x14ac:dyDescent="0.2">
      <c r="A6441">
        <v>8004470</v>
      </c>
      <c r="B6441">
        <v>1068</v>
      </c>
      <c r="D6441" t="s">
        <v>23</v>
      </c>
      <c r="E6441">
        <v>109752</v>
      </c>
      <c r="F6441">
        <v>840</v>
      </c>
      <c r="G6441" t="s">
        <v>14</v>
      </c>
      <c r="H6441" t="s">
        <v>14</v>
      </c>
      <c r="I6441" t="s">
        <v>16</v>
      </c>
      <c r="J6441" s="5">
        <v>3534.3</v>
      </c>
      <c r="K6441" s="7">
        <v>5355</v>
      </c>
      <c r="L6441">
        <v>3</v>
      </c>
      <c r="M6441" t="s">
        <v>35</v>
      </c>
    </row>
    <row r="6442" spans="1:13" x14ac:dyDescent="0.2">
      <c r="A6442">
        <v>8004659</v>
      </c>
      <c r="B6442">
        <v>1042</v>
      </c>
      <c r="C6442" s="1">
        <v>45019</v>
      </c>
      <c r="D6442" t="s">
        <v>29</v>
      </c>
      <c r="E6442">
        <v>201463</v>
      </c>
      <c r="F6442">
        <v>752</v>
      </c>
      <c r="G6442" t="s">
        <v>14</v>
      </c>
      <c r="I6442" t="s">
        <v>20</v>
      </c>
      <c r="J6442" s="5">
        <v>1403.4</v>
      </c>
      <c r="K6442" s="7">
        <v>2339</v>
      </c>
      <c r="L6442">
        <v>3</v>
      </c>
      <c r="M6442" t="s">
        <v>21</v>
      </c>
    </row>
    <row r="6443" spans="1:13" x14ac:dyDescent="0.2">
      <c r="A6443">
        <v>8005267</v>
      </c>
      <c r="B6443">
        <v>1035</v>
      </c>
      <c r="C6443" t="s">
        <v>629</v>
      </c>
      <c r="D6443" t="s">
        <v>13</v>
      </c>
      <c r="E6443">
        <v>218691</v>
      </c>
      <c r="F6443">
        <v>799</v>
      </c>
      <c r="G6443" t="s">
        <v>14</v>
      </c>
      <c r="H6443" t="b">
        <v>1</v>
      </c>
      <c r="I6443" t="s">
        <v>33</v>
      </c>
      <c r="J6443" s="5">
        <v>3156.12</v>
      </c>
      <c r="K6443" s="7">
        <v>4782</v>
      </c>
      <c r="L6443">
        <v>5</v>
      </c>
      <c r="M6443" t="s">
        <v>21</v>
      </c>
    </row>
    <row r="6444" spans="1:13" x14ac:dyDescent="0.2">
      <c r="A6444">
        <v>8005741</v>
      </c>
      <c r="B6444">
        <v>601</v>
      </c>
      <c r="C6444" s="1">
        <v>44620</v>
      </c>
      <c r="D6444" t="s">
        <v>27</v>
      </c>
      <c r="E6444">
        <v>188155</v>
      </c>
      <c r="F6444">
        <v>646</v>
      </c>
      <c r="G6444" t="s">
        <v>14</v>
      </c>
      <c r="H6444" t="s">
        <v>26</v>
      </c>
      <c r="I6444" t="s">
        <v>33</v>
      </c>
      <c r="J6444" s="5">
        <v>1314.3</v>
      </c>
      <c r="K6444" s="7">
        <v>1685</v>
      </c>
      <c r="L6444">
        <v>4</v>
      </c>
      <c r="M6444" t="s">
        <v>35</v>
      </c>
    </row>
    <row r="6445" spans="1:13" x14ac:dyDescent="0.2">
      <c r="A6445">
        <v>8007431</v>
      </c>
      <c r="B6445">
        <v>206</v>
      </c>
      <c r="C6445" s="2">
        <v>45000</v>
      </c>
      <c r="D6445" t="s">
        <v>29</v>
      </c>
      <c r="E6445">
        <v>45844</v>
      </c>
      <c r="F6445">
        <v>758</v>
      </c>
      <c r="G6445" t="s">
        <v>14</v>
      </c>
      <c r="H6445">
        <v>0</v>
      </c>
      <c r="I6445" t="s">
        <v>20</v>
      </c>
      <c r="J6445" s="5">
        <v>3452.16</v>
      </c>
      <c r="K6445" s="7">
        <v>3596</v>
      </c>
      <c r="L6445">
        <v>4</v>
      </c>
    </row>
    <row r="6446" spans="1:13" x14ac:dyDescent="0.2">
      <c r="A6446">
        <v>8008505</v>
      </c>
      <c r="B6446">
        <v>1575</v>
      </c>
      <c r="C6446" s="1">
        <v>45078</v>
      </c>
      <c r="D6446" t="s">
        <v>23</v>
      </c>
      <c r="E6446">
        <v>46795</v>
      </c>
      <c r="F6446">
        <v>620</v>
      </c>
      <c r="G6446" t="s">
        <v>14</v>
      </c>
      <c r="H6446" t="b">
        <v>0</v>
      </c>
      <c r="I6446" t="s">
        <v>24</v>
      </c>
      <c r="J6446" s="5">
        <v>2174.64</v>
      </c>
      <c r="K6446" s="7">
        <v>2788</v>
      </c>
      <c r="L6446">
        <v>1</v>
      </c>
    </row>
    <row r="6447" spans="1:13" x14ac:dyDescent="0.2">
      <c r="A6447">
        <v>8008657</v>
      </c>
      <c r="B6447">
        <v>1368</v>
      </c>
      <c r="C6447" s="1">
        <v>44143</v>
      </c>
      <c r="D6447" t="s">
        <v>19</v>
      </c>
      <c r="E6447">
        <v>45154</v>
      </c>
      <c r="F6447">
        <v>744</v>
      </c>
      <c r="G6447" t="s">
        <v>14</v>
      </c>
      <c r="H6447">
        <v>1</v>
      </c>
      <c r="I6447" t="s">
        <v>18</v>
      </c>
      <c r="J6447" s="5">
        <v>2975.04</v>
      </c>
      <c r="K6447" s="7">
        <v>3099</v>
      </c>
      <c r="L6447">
        <v>4</v>
      </c>
      <c r="M6447" t="s">
        <v>47</v>
      </c>
    </row>
    <row r="6448" spans="1:13" x14ac:dyDescent="0.2">
      <c r="A6448">
        <v>8008839</v>
      </c>
      <c r="B6448">
        <v>333</v>
      </c>
      <c r="C6448" s="1">
        <v>45262</v>
      </c>
      <c r="D6448" t="s">
        <v>32</v>
      </c>
      <c r="E6448">
        <v>155010</v>
      </c>
      <c r="F6448">
        <v>784</v>
      </c>
      <c r="G6448" t="s">
        <v>14</v>
      </c>
      <c r="H6448">
        <v>1</v>
      </c>
      <c r="I6448" t="s">
        <v>20</v>
      </c>
      <c r="J6448" s="5">
        <v>1080.3</v>
      </c>
      <c r="K6448" s="7">
        <v>1385</v>
      </c>
      <c r="L6448">
        <v>3</v>
      </c>
      <c r="M6448" t="s">
        <v>35</v>
      </c>
    </row>
    <row r="6449" spans="1:13" x14ac:dyDescent="0.2">
      <c r="A6449">
        <v>8009424</v>
      </c>
      <c r="B6449">
        <v>310</v>
      </c>
      <c r="C6449" s="1">
        <v>44298</v>
      </c>
      <c r="D6449" t="s">
        <v>29</v>
      </c>
      <c r="E6449">
        <v>103415</v>
      </c>
      <c r="F6449">
        <v>784</v>
      </c>
      <c r="G6449" t="s">
        <v>14</v>
      </c>
      <c r="H6449">
        <v>0</v>
      </c>
      <c r="I6449" t="s">
        <v>20</v>
      </c>
      <c r="J6449" s="5">
        <v>898.26</v>
      </c>
      <c r="K6449" s="7">
        <v>1361</v>
      </c>
      <c r="L6449">
        <v>3</v>
      </c>
      <c r="M6449" t="s">
        <v>28</v>
      </c>
    </row>
    <row r="6450" spans="1:13" x14ac:dyDescent="0.2">
      <c r="A6450">
        <v>8009499</v>
      </c>
      <c r="B6450">
        <v>1086</v>
      </c>
      <c r="C6450" s="1">
        <v>44473</v>
      </c>
      <c r="D6450" t="s">
        <v>32</v>
      </c>
      <c r="E6450">
        <v>246052</v>
      </c>
      <c r="F6450">
        <v>303</v>
      </c>
      <c r="G6450" t="s">
        <v>14</v>
      </c>
      <c r="H6450" t="s">
        <v>30</v>
      </c>
      <c r="I6450" t="s">
        <v>16</v>
      </c>
      <c r="J6450" s="5">
        <v>4684.8</v>
      </c>
      <c r="K6450" s="7">
        <v>4880</v>
      </c>
      <c r="L6450">
        <v>3</v>
      </c>
      <c r="M6450" t="s">
        <v>38</v>
      </c>
    </row>
    <row r="6451" spans="1:13" x14ac:dyDescent="0.2">
      <c r="A6451">
        <v>8009960</v>
      </c>
      <c r="B6451">
        <v>1650</v>
      </c>
      <c r="C6451" s="2">
        <v>44781</v>
      </c>
      <c r="D6451" t="s">
        <v>13</v>
      </c>
      <c r="E6451">
        <v>108047</v>
      </c>
      <c r="F6451">
        <v>424</v>
      </c>
      <c r="G6451" t="s">
        <v>26</v>
      </c>
      <c r="H6451" t="s">
        <v>14</v>
      </c>
      <c r="I6451" t="s">
        <v>24</v>
      </c>
      <c r="J6451" s="5">
        <v>2089.56</v>
      </c>
      <c r="K6451" s="7">
        <v>3166</v>
      </c>
      <c r="L6451">
        <v>2</v>
      </c>
      <c r="M6451" t="s">
        <v>36</v>
      </c>
    </row>
    <row r="6452" spans="1:13" x14ac:dyDescent="0.2">
      <c r="A6452">
        <v>8010292</v>
      </c>
      <c r="B6452">
        <v>198</v>
      </c>
      <c r="C6452" s="1">
        <v>44856</v>
      </c>
      <c r="D6452" t="s">
        <v>13</v>
      </c>
      <c r="E6452">
        <v>246413</v>
      </c>
      <c r="F6452">
        <v>756</v>
      </c>
      <c r="G6452" t="s">
        <v>14</v>
      </c>
      <c r="H6452" t="s">
        <v>45</v>
      </c>
      <c r="I6452" t="s">
        <v>16</v>
      </c>
      <c r="J6452" s="5">
        <v>2467.08</v>
      </c>
      <c r="K6452" s="7">
        <v>3738</v>
      </c>
      <c r="L6452">
        <v>2</v>
      </c>
      <c r="M6452" t="s">
        <v>31</v>
      </c>
    </row>
    <row r="6453" spans="1:13" x14ac:dyDescent="0.2">
      <c r="A6453">
        <v>8011879</v>
      </c>
      <c r="B6453">
        <v>1395</v>
      </c>
      <c r="D6453" t="s">
        <v>23</v>
      </c>
      <c r="E6453">
        <v>203491</v>
      </c>
      <c r="F6453">
        <v>700</v>
      </c>
      <c r="G6453" t="s">
        <v>26</v>
      </c>
      <c r="H6453" t="s">
        <v>15</v>
      </c>
      <c r="I6453" t="s">
        <v>20</v>
      </c>
      <c r="J6453" s="5">
        <v>2294.16</v>
      </c>
      <c r="K6453" s="7">
        <v>3476</v>
      </c>
      <c r="L6453">
        <v>4</v>
      </c>
      <c r="M6453" t="s">
        <v>47</v>
      </c>
    </row>
    <row r="6454" spans="1:13" x14ac:dyDescent="0.2">
      <c r="A6454">
        <v>8012053</v>
      </c>
      <c r="B6454">
        <v>1376</v>
      </c>
      <c r="C6454" s="1">
        <v>45636</v>
      </c>
      <c r="D6454" t="s">
        <v>32</v>
      </c>
      <c r="E6454">
        <v>141470</v>
      </c>
      <c r="F6454">
        <v>727</v>
      </c>
      <c r="G6454" t="s">
        <v>26</v>
      </c>
      <c r="H6454" t="b">
        <v>1</v>
      </c>
      <c r="I6454" t="s">
        <v>46</v>
      </c>
      <c r="J6454" s="5">
        <v>2353.92</v>
      </c>
      <c r="K6454" s="7">
        <v>0</v>
      </c>
      <c r="L6454">
        <v>1</v>
      </c>
      <c r="M6454" t="s">
        <v>36</v>
      </c>
    </row>
    <row r="6455" spans="1:13" x14ac:dyDescent="0.2">
      <c r="A6455">
        <v>8014006</v>
      </c>
      <c r="B6455">
        <v>1645</v>
      </c>
      <c r="C6455" s="2">
        <v>44530</v>
      </c>
      <c r="D6455" t="s">
        <v>13</v>
      </c>
      <c r="E6455">
        <v>258835</v>
      </c>
      <c r="G6455" t="s">
        <v>26</v>
      </c>
      <c r="H6455" t="s">
        <v>30</v>
      </c>
      <c r="I6455" t="s">
        <v>20</v>
      </c>
      <c r="J6455" s="5">
        <v>4764.4799999999996</v>
      </c>
      <c r="K6455" s="7">
        <v>4963</v>
      </c>
      <c r="L6455">
        <v>5</v>
      </c>
      <c r="M6455" t="s">
        <v>35</v>
      </c>
    </row>
    <row r="6456" spans="1:13" x14ac:dyDescent="0.2">
      <c r="A6456">
        <v>8014314</v>
      </c>
      <c r="B6456">
        <v>1569</v>
      </c>
      <c r="C6456" s="1">
        <v>45022</v>
      </c>
      <c r="D6456" t="s">
        <v>29</v>
      </c>
      <c r="E6456">
        <v>206969</v>
      </c>
      <c r="F6456">
        <v>617</v>
      </c>
      <c r="G6456" t="s">
        <v>14</v>
      </c>
      <c r="H6456" t="s">
        <v>14</v>
      </c>
      <c r="I6456" t="s">
        <v>20</v>
      </c>
      <c r="J6456" s="5">
        <v>1264.2</v>
      </c>
      <c r="K6456" s="7">
        <v>1505</v>
      </c>
      <c r="L6456">
        <v>3</v>
      </c>
      <c r="M6456" t="s">
        <v>52</v>
      </c>
    </row>
    <row r="6457" spans="1:13" x14ac:dyDescent="0.2">
      <c r="A6457">
        <v>8015029</v>
      </c>
      <c r="B6457">
        <v>1539</v>
      </c>
      <c r="C6457" s="2">
        <v>44727</v>
      </c>
      <c r="D6457" t="s">
        <v>23</v>
      </c>
      <c r="E6457">
        <v>250148</v>
      </c>
      <c r="G6457" t="s">
        <v>14</v>
      </c>
      <c r="H6457" t="s">
        <v>40</v>
      </c>
      <c r="I6457" t="s">
        <v>20</v>
      </c>
      <c r="J6457" s="5">
        <v>8597.76</v>
      </c>
      <c r="K6457" s="7">
        <v>8956</v>
      </c>
      <c r="L6457">
        <v>4</v>
      </c>
      <c r="M6457" t="s">
        <v>38</v>
      </c>
    </row>
    <row r="6458" spans="1:13" x14ac:dyDescent="0.2">
      <c r="A6458">
        <v>8016587</v>
      </c>
      <c r="B6458">
        <v>1620</v>
      </c>
      <c r="D6458" t="s">
        <v>13</v>
      </c>
      <c r="E6458">
        <v>57968</v>
      </c>
      <c r="G6458" t="s">
        <v>26</v>
      </c>
      <c r="H6458">
        <v>0</v>
      </c>
      <c r="I6458" t="s">
        <v>46</v>
      </c>
      <c r="J6458" s="5">
        <v>4689.6000000000004</v>
      </c>
      <c r="K6458" s="7">
        <v>4885</v>
      </c>
      <c r="L6458">
        <v>4</v>
      </c>
      <c r="M6458" t="s">
        <v>21</v>
      </c>
    </row>
    <row r="6459" spans="1:13" x14ac:dyDescent="0.2">
      <c r="A6459">
        <v>8017062</v>
      </c>
      <c r="B6459">
        <v>630</v>
      </c>
      <c r="C6459" s="1">
        <v>44708</v>
      </c>
      <c r="D6459" t="s">
        <v>23</v>
      </c>
      <c r="E6459">
        <v>167869</v>
      </c>
      <c r="F6459">
        <v>728</v>
      </c>
      <c r="G6459" t="s">
        <v>14</v>
      </c>
      <c r="H6459" t="s">
        <v>26</v>
      </c>
      <c r="I6459" t="s">
        <v>20</v>
      </c>
      <c r="J6459" s="5">
        <v>1171.5</v>
      </c>
      <c r="K6459" s="7">
        <v>1775</v>
      </c>
      <c r="L6459">
        <v>4</v>
      </c>
      <c r="M6459" t="s">
        <v>25</v>
      </c>
    </row>
    <row r="6460" spans="1:13" x14ac:dyDescent="0.2">
      <c r="A6460">
        <v>8017369</v>
      </c>
      <c r="B6460">
        <v>81</v>
      </c>
      <c r="C6460" s="2">
        <v>44143</v>
      </c>
      <c r="D6460" t="s">
        <v>37</v>
      </c>
      <c r="E6460">
        <v>68115</v>
      </c>
      <c r="F6460">
        <v>705</v>
      </c>
      <c r="G6460" t="s">
        <v>14</v>
      </c>
      <c r="H6460" t="b">
        <v>1</v>
      </c>
      <c r="I6460" t="s">
        <v>46</v>
      </c>
      <c r="J6460" s="5">
        <v>2487.42</v>
      </c>
      <c r="K6460" s="7">
        <v>3189</v>
      </c>
      <c r="L6460">
        <v>4</v>
      </c>
    </row>
    <row r="6461" spans="1:13" x14ac:dyDescent="0.2">
      <c r="A6461">
        <v>8020127</v>
      </c>
      <c r="B6461">
        <v>700</v>
      </c>
      <c r="C6461" s="2">
        <v>44842</v>
      </c>
      <c r="D6461" t="s">
        <v>29</v>
      </c>
      <c r="E6461">
        <v>231067</v>
      </c>
      <c r="F6461">
        <v>625</v>
      </c>
      <c r="G6461" t="s">
        <v>14</v>
      </c>
      <c r="H6461" t="b">
        <v>0</v>
      </c>
      <c r="I6461" t="s">
        <v>20</v>
      </c>
      <c r="J6461" s="5">
        <v>1968.96</v>
      </c>
      <c r="K6461" s="7">
        <v>2344</v>
      </c>
      <c r="L6461">
        <v>3</v>
      </c>
      <c r="M6461" t="s">
        <v>28</v>
      </c>
    </row>
    <row r="6462" spans="1:13" x14ac:dyDescent="0.2">
      <c r="A6462">
        <v>8020219</v>
      </c>
      <c r="B6462">
        <v>245</v>
      </c>
      <c r="C6462" s="1">
        <v>45357</v>
      </c>
      <c r="D6462" t="s">
        <v>27</v>
      </c>
      <c r="E6462">
        <v>26563</v>
      </c>
      <c r="F6462">
        <v>590</v>
      </c>
      <c r="G6462" t="s">
        <v>14</v>
      </c>
      <c r="H6462" t="s">
        <v>30</v>
      </c>
      <c r="I6462" t="s">
        <v>16</v>
      </c>
      <c r="J6462" s="5">
        <v>2777.04</v>
      </c>
      <c r="K6462" s="7">
        <v>3306</v>
      </c>
      <c r="L6462">
        <v>1</v>
      </c>
    </row>
    <row r="6463" spans="1:13" x14ac:dyDescent="0.2">
      <c r="A6463">
        <v>8020629</v>
      </c>
      <c r="B6463">
        <v>1692</v>
      </c>
      <c r="C6463" s="1">
        <v>45294</v>
      </c>
      <c r="D6463" t="s">
        <v>37</v>
      </c>
      <c r="E6463">
        <v>16785</v>
      </c>
      <c r="F6463">
        <v>840</v>
      </c>
      <c r="G6463" t="s">
        <v>14</v>
      </c>
      <c r="H6463" t="s">
        <v>14</v>
      </c>
      <c r="I6463" t="s">
        <v>20</v>
      </c>
      <c r="J6463" s="5">
        <v>3874.08</v>
      </c>
      <c r="K6463" s="7">
        <v>4612</v>
      </c>
      <c r="L6463">
        <v>5</v>
      </c>
      <c r="M6463" t="s">
        <v>25</v>
      </c>
    </row>
    <row r="6464" spans="1:13" x14ac:dyDescent="0.2">
      <c r="A6464">
        <v>8022863</v>
      </c>
      <c r="B6464">
        <v>1247</v>
      </c>
      <c r="C6464" t="s">
        <v>630</v>
      </c>
      <c r="D6464" t="s">
        <v>27</v>
      </c>
      <c r="E6464">
        <v>152163</v>
      </c>
      <c r="G6464" t="s">
        <v>26</v>
      </c>
      <c r="H6464" t="b">
        <v>1</v>
      </c>
      <c r="I6464" t="s">
        <v>24</v>
      </c>
      <c r="J6464" s="5">
        <v>3829.02</v>
      </c>
      <c r="K6464" s="7">
        <v>4909</v>
      </c>
      <c r="L6464">
        <v>3</v>
      </c>
      <c r="M6464" t="s">
        <v>38</v>
      </c>
    </row>
    <row r="6465" spans="1:13" x14ac:dyDescent="0.2">
      <c r="A6465">
        <v>8025087</v>
      </c>
      <c r="B6465">
        <v>62</v>
      </c>
      <c r="C6465" s="1">
        <v>45518</v>
      </c>
      <c r="D6465" t="s">
        <v>19</v>
      </c>
      <c r="E6465">
        <v>96587</v>
      </c>
      <c r="F6465" t="s">
        <v>38</v>
      </c>
      <c r="G6465" t="s">
        <v>14</v>
      </c>
      <c r="H6465" t="s">
        <v>15</v>
      </c>
      <c r="I6465" t="s">
        <v>20</v>
      </c>
      <c r="J6465" s="5">
        <v>3951.6</v>
      </c>
      <c r="K6465" s="7">
        <v>6586</v>
      </c>
      <c r="L6465">
        <v>1</v>
      </c>
      <c r="M6465" t="s">
        <v>34</v>
      </c>
    </row>
    <row r="6466" spans="1:13" x14ac:dyDescent="0.2">
      <c r="A6466">
        <v>8025883</v>
      </c>
      <c r="B6466">
        <v>131</v>
      </c>
      <c r="C6466" s="1">
        <v>44682</v>
      </c>
      <c r="D6466" t="s">
        <v>32</v>
      </c>
      <c r="E6466">
        <v>154659</v>
      </c>
      <c r="F6466">
        <v>618</v>
      </c>
      <c r="G6466" t="s">
        <v>14</v>
      </c>
      <c r="H6466" t="s">
        <v>30</v>
      </c>
      <c r="I6466" t="s">
        <v>16</v>
      </c>
      <c r="J6466" s="5">
        <v>1216.32</v>
      </c>
      <c r="K6466" s="7">
        <v>1267</v>
      </c>
      <c r="L6466">
        <v>1</v>
      </c>
      <c r="M6466" t="s">
        <v>36</v>
      </c>
    </row>
    <row r="6467" spans="1:13" x14ac:dyDescent="0.2">
      <c r="A6467">
        <v>8025930</v>
      </c>
      <c r="B6467">
        <v>1224</v>
      </c>
      <c r="C6467" s="1">
        <v>45126</v>
      </c>
      <c r="D6467" t="s">
        <v>23</v>
      </c>
      <c r="E6467">
        <v>103092</v>
      </c>
      <c r="G6467" t="s">
        <v>26</v>
      </c>
      <c r="H6467" t="s">
        <v>26</v>
      </c>
      <c r="I6467" t="s">
        <v>20</v>
      </c>
      <c r="J6467" s="5">
        <v>3321.36</v>
      </c>
      <c r="K6467" s="7">
        <v>3954</v>
      </c>
      <c r="L6467">
        <v>1</v>
      </c>
      <c r="M6467" t="s">
        <v>34</v>
      </c>
    </row>
    <row r="6468" spans="1:13" x14ac:dyDescent="0.2">
      <c r="A6468">
        <v>8032813</v>
      </c>
      <c r="B6468">
        <v>311</v>
      </c>
      <c r="C6468" s="1">
        <v>45067</v>
      </c>
      <c r="D6468" t="s">
        <v>19</v>
      </c>
      <c r="E6468">
        <v>219843</v>
      </c>
      <c r="F6468">
        <v>689</v>
      </c>
      <c r="G6468" t="s">
        <v>14</v>
      </c>
      <c r="H6468">
        <v>1</v>
      </c>
      <c r="I6468" t="s">
        <v>20</v>
      </c>
      <c r="J6468" s="5">
        <v>1809.06</v>
      </c>
      <c r="K6468" s="7">
        <v>2741</v>
      </c>
      <c r="L6468">
        <v>4</v>
      </c>
      <c r="M6468" t="s">
        <v>38</v>
      </c>
    </row>
    <row r="6469" spans="1:13" x14ac:dyDescent="0.2">
      <c r="A6469">
        <v>8034158</v>
      </c>
      <c r="B6469">
        <v>540</v>
      </c>
      <c r="C6469" s="2">
        <v>44003</v>
      </c>
      <c r="D6469" t="s">
        <v>37</v>
      </c>
      <c r="E6469">
        <v>249784</v>
      </c>
      <c r="F6469">
        <v>618</v>
      </c>
      <c r="G6469" t="s">
        <v>14</v>
      </c>
      <c r="H6469" t="s">
        <v>30</v>
      </c>
      <c r="I6469" t="s">
        <v>20</v>
      </c>
      <c r="J6469" s="5">
        <v>1815.06</v>
      </c>
      <c r="K6469" s="7">
        <v>2327</v>
      </c>
      <c r="L6469">
        <v>2</v>
      </c>
    </row>
    <row r="6470" spans="1:13" x14ac:dyDescent="0.2">
      <c r="A6470">
        <v>8034631</v>
      </c>
      <c r="B6470">
        <v>291</v>
      </c>
      <c r="C6470" s="1">
        <v>45125</v>
      </c>
      <c r="D6470" t="s">
        <v>32</v>
      </c>
      <c r="E6470">
        <v>52891</v>
      </c>
      <c r="F6470">
        <v>709</v>
      </c>
      <c r="G6470" t="s">
        <v>14</v>
      </c>
      <c r="H6470" t="s">
        <v>26</v>
      </c>
      <c r="I6470" t="s">
        <v>16</v>
      </c>
      <c r="J6470" s="5">
        <v>1345.68</v>
      </c>
      <c r="K6470" s="7">
        <v>1602</v>
      </c>
      <c r="L6470">
        <v>4</v>
      </c>
      <c r="M6470" t="s">
        <v>38</v>
      </c>
    </row>
    <row r="6471" spans="1:13" x14ac:dyDescent="0.2">
      <c r="A6471">
        <v>8036260</v>
      </c>
      <c r="B6471">
        <v>229</v>
      </c>
      <c r="C6471" s="1">
        <v>45075</v>
      </c>
      <c r="D6471" t="s">
        <v>32</v>
      </c>
      <c r="E6471">
        <v>94680</v>
      </c>
      <c r="G6471" t="s">
        <v>14</v>
      </c>
      <c r="H6471" t="s">
        <v>45</v>
      </c>
      <c r="I6471" t="s">
        <v>20</v>
      </c>
      <c r="J6471" s="5">
        <v>2268.48</v>
      </c>
      <c r="K6471" s="7">
        <v>2363</v>
      </c>
      <c r="L6471">
        <v>5</v>
      </c>
    </row>
    <row r="6472" spans="1:13" x14ac:dyDescent="0.2">
      <c r="A6472">
        <v>8036362</v>
      </c>
      <c r="B6472">
        <v>1075</v>
      </c>
      <c r="C6472" s="2">
        <v>44698</v>
      </c>
      <c r="D6472" t="s">
        <v>19</v>
      </c>
      <c r="E6472">
        <v>4390</v>
      </c>
      <c r="F6472">
        <v>831</v>
      </c>
      <c r="G6472" t="s">
        <v>26</v>
      </c>
      <c r="H6472" t="s">
        <v>26</v>
      </c>
      <c r="I6472" t="s">
        <v>20</v>
      </c>
      <c r="J6472" s="5">
        <v>3417.96</v>
      </c>
      <c r="K6472" s="7">
        <v>4382</v>
      </c>
      <c r="L6472">
        <v>1</v>
      </c>
      <c r="M6472" t="s">
        <v>38</v>
      </c>
    </row>
    <row r="6473" spans="1:13" x14ac:dyDescent="0.2">
      <c r="A6473">
        <v>8040180</v>
      </c>
      <c r="B6473">
        <v>346</v>
      </c>
      <c r="C6473" s="2">
        <v>45222</v>
      </c>
      <c r="D6473" t="s">
        <v>23</v>
      </c>
      <c r="E6473">
        <v>226158</v>
      </c>
      <c r="G6473" t="s">
        <v>14</v>
      </c>
      <c r="H6473" t="s">
        <v>40</v>
      </c>
      <c r="I6473" t="s">
        <v>20</v>
      </c>
      <c r="J6473" s="5">
        <v>2397.6</v>
      </c>
      <c r="K6473" s="7">
        <v>3996</v>
      </c>
      <c r="L6473">
        <v>4</v>
      </c>
      <c r="M6473" t="s">
        <v>36</v>
      </c>
    </row>
    <row r="6474" spans="1:13" x14ac:dyDescent="0.2">
      <c r="A6474">
        <v>8042332</v>
      </c>
      <c r="B6474">
        <v>875</v>
      </c>
      <c r="C6474" s="1">
        <v>44233</v>
      </c>
      <c r="D6474" t="s">
        <v>23</v>
      </c>
      <c r="E6474">
        <v>99879</v>
      </c>
      <c r="F6474">
        <v>762</v>
      </c>
      <c r="G6474" t="s">
        <v>14</v>
      </c>
      <c r="H6474" t="s">
        <v>15</v>
      </c>
      <c r="I6474" t="s">
        <v>16</v>
      </c>
      <c r="J6474" s="5">
        <v>3600.3</v>
      </c>
      <c r="K6474" s="7">
        <v>5455</v>
      </c>
      <c r="L6474">
        <v>2</v>
      </c>
      <c r="M6474" t="s">
        <v>38</v>
      </c>
    </row>
    <row r="6475" spans="1:13" x14ac:dyDescent="0.2">
      <c r="A6475">
        <v>8042498</v>
      </c>
      <c r="B6475">
        <v>413</v>
      </c>
      <c r="D6475" t="s">
        <v>29</v>
      </c>
      <c r="E6475">
        <v>9277</v>
      </c>
      <c r="F6475">
        <v>644</v>
      </c>
      <c r="G6475" t="s">
        <v>14</v>
      </c>
      <c r="H6475" t="s">
        <v>45</v>
      </c>
      <c r="I6475" t="s">
        <v>24</v>
      </c>
      <c r="J6475" s="5">
        <v>5062.2</v>
      </c>
      <c r="K6475" s="7">
        <v>6490</v>
      </c>
      <c r="L6475">
        <v>5</v>
      </c>
      <c r="M6475" t="s">
        <v>21</v>
      </c>
    </row>
    <row r="6476" spans="1:13" x14ac:dyDescent="0.2">
      <c r="A6476">
        <v>8042798</v>
      </c>
      <c r="B6476">
        <v>907</v>
      </c>
      <c r="C6476" s="1">
        <v>45340</v>
      </c>
      <c r="D6476" t="s">
        <v>23</v>
      </c>
      <c r="E6476">
        <v>91357</v>
      </c>
      <c r="F6476">
        <v>678</v>
      </c>
      <c r="G6476" t="s">
        <v>14</v>
      </c>
      <c r="I6476" t="s">
        <v>51</v>
      </c>
      <c r="J6476" s="5">
        <v>1189.8</v>
      </c>
      <c r="K6476" s="7">
        <v>1983</v>
      </c>
      <c r="L6476">
        <v>4</v>
      </c>
      <c r="M6476" t="s">
        <v>17</v>
      </c>
    </row>
    <row r="6477" spans="1:13" x14ac:dyDescent="0.2">
      <c r="A6477">
        <v>8043423</v>
      </c>
      <c r="B6477">
        <v>374</v>
      </c>
      <c r="C6477" s="1">
        <v>44394</v>
      </c>
      <c r="D6477" t="s">
        <v>32</v>
      </c>
      <c r="E6477">
        <v>168558</v>
      </c>
      <c r="G6477" t="s">
        <v>26</v>
      </c>
      <c r="H6477" t="s">
        <v>26</v>
      </c>
      <c r="I6477" t="s">
        <v>16</v>
      </c>
      <c r="J6477" s="5">
        <v>1341</v>
      </c>
      <c r="K6477" s="7">
        <v>2235</v>
      </c>
      <c r="L6477">
        <v>3</v>
      </c>
    </row>
    <row r="6478" spans="1:13" x14ac:dyDescent="0.2">
      <c r="A6478">
        <v>8045077</v>
      </c>
      <c r="B6478">
        <v>1562</v>
      </c>
      <c r="D6478" t="s">
        <v>27</v>
      </c>
      <c r="E6478">
        <v>176176</v>
      </c>
      <c r="F6478">
        <v>653</v>
      </c>
      <c r="G6478" t="s">
        <v>14</v>
      </c>
      <c r="H6478">
        <v>1</v>
      </c>
      <c r="I6478" t="s">
        <v>20</v>
      </c>
      <c r="J6478" s="5">
        <v>4065.6</v>
      </c>
      <c r="K6478" s="7">
        <v>4235</v>
      </c>
      <c r="L6478">
        <v>2</v>
      </c>
      <c r="M6478" t="s">
        <v>36</v>
      </c>
    </row>
    <row r="6479" spans="1:13" x14ac:dyDescent="0.2">
      <c r="A6479">
        <v>8045873</v>
      </c>
      <c r="B6479">
        <v>349</v>
      </c>
      <c r="C6479" s="1">
        <v>44293</v>
      </c>
      <c r="D6479" t="s">
        <v>37</v>
      </c>
      <c r="E6479">
        <v>119802</v>
      </c>
      <c r="F6479">
        <v>614</v>
      </c>
      <c r="G6479" t="s">
        <v>14</v>
      </c>
      <c r="H6479" t="b">
        <v>1</v>
      </c>
      <c r="I6479" t="s">
        <v>20</v>
      </c>
      <c r="J6479" s="5">
        <v>1545.06</v>
      </c>
      <c r="K6479" s="7">
        <v>2341</v>
      </c>
      <c r="L6479">
        <v>3</v>
      </c>
      <c r="M6479" t="s">
        <v>52</v>
      </c>
    </row>
    <row r="6480" spans="1:13" x14ac:dyDescent="0.2">
      <c r="A6480">
        <v>8046694</v>
      </c>
      <c r="B6480">
        <v>1656</v>
      </c>
      <c r="C6480" s="1">
        <v>45506</v>
      </c>
      <c r="D6480" t="s">
        <v>37</v>
      </c>
      <c r="E6480">
        <v>81886</v>
      </c>
      <c r="F6480">
        <v>609</v>
      </c>
      <c r="G6480" t="s">
        <v>26</v>
      </c>
      <c r="H6480" t="s">
        <v>26</v>
      </c>
      <c r="I6480" t="s">
        <v>20</v>
      </c>
      <c r="J6480" s="5">
        <v>2208.36</v>
      </c>
      <c r="K6480" s="7">
        <v>2629</v>
      </c>
      <c r="L6480">
        <v>4</v>
      </c>
      <c r="M6480" t="s">
        <v>21</v>
      </c>
    </row>
    <row r="6481" spans="1:13" x14ac:dyDescent="0.2">
      <c r="A6481">
        <v>8047725</v>
      </c>
      <c r="B6481">
        <v>395</v>
      </c>
      <c r="C6481" s="1">
        <v>45437</v>
      </c>
      <c r="D6481" t="s">
        <v>32</v>
      </c>
      <c r="E6481">
        <v>238286</v>
      </c>
      <c r="F6481">
        <v>725</v>
      </c>
      <c r="G6481" t="s">
        <v>14</v>
      </c>
      <c r="H6481" t="b">
        <v>1</v>
      </c>
      <c r="I6481" t="s">
        <v>20</v>
      </c>
      <c r="J6481" s="5">
        <v>2486.4</v>
      </c>
      <c r="K6481" s="7">
        <v>4144</v>
      </c>
      <c r="L6481">
        <v>4</v>
      </c>
      <c r="M6481" t="s">
        <v>28</v>
      </c>
    </row>
    <row r="6482" spans="1:13" x14ac:dyDescent="0.2">
      <c r="A6482">
        <v>8047772</v>
      </c>
      <c r="B6482">
        <v>387</v>
      </c>
      <c r="C6482" t="s">
        <v>108</v>
      </c>
      <c r="D6482" t="s">
        <v>32</v>
      </c>
      <c r="E6482">
        <v>196494</v>
      </c>
      <c r="F6482">
        <v>707</v>
      </c>
      <c r="G6482" t="s">
        <v>14</v>
      </c>
      <c r="H6482" t="s">
        <v>14</v>
      </c>
      <c r="I6482" t="s">
        <v>20</v>
      </c>
      <c r="J6482" s="5">
        <v>2900.04</v>
      </c>
      <c r="K6482" s="7">
        <v>3718</v>
      </c>
      <c r="L6482">
        <v>2</v>
      </c>
      <c r="M6482" t="s">
        <v>17</v>
      </c>
    </row>
    <row r="6483" spans="1:13" x14ac:dyDescent="0.2">
      <c r="A6483">
        <v>8047821</v>
      </c>
      <c r="B6483">
        <v>1252</v>
      </c>
      <c r="C6483" s="1">
        <v>44053</v>
      </c>
      <c r="D6483" t="s">
        <v>19</v>
      </c>
      <c r="E6483">
        <v>150247</v>
      </c>
      <c r="G6483" t="s">
        <v>14</v>
      </c>
      <c r="H6483">
        <v>1</v>
      </c>
      <c r="I6483" t="s">
        <v>20</v>
      </c>
      <c r="J6483" s="5">
        <v>3595.2</v>
      </c>
      <c r="K6483" s="7">
        <v>3745</v>
      </c>
      <c r="L6483">
        <v>1</v>
      </c>
    </row>
    <row r="6484" spans="1:13" x14ac:dyDescent="0.2">
      <c r="A6484">
        <v>8048403</v>
      </c>
      <c r="B6484">
        <v>1609</v>
      </c>
      <c r="D6484" t="s">
        <v>27</v>
      </c>
      <c r="E6484">
        <v>300004</v>
      </c>
      <c r="F6484">
        <v>603</v>
      </c>
      <c r="G6484" t="s">
        <v>26</v>
      </c>
      <c r="H6484" t="s">
        <v>14</v>
      </c>
      <c r="I6484" t="s">
        <v>16</v>
      </c>
      <c r="J6484" s="5">
        <v>5521.92</v>
      </c>
      <c r="K6484" s="7">
        <v>5752</v>
      </c>
      <c r="L6484">
        <v>1</v>
      </c>
      <c r="M6484" t="s">
        <v>17</v>
      </c>
    </row>
    <row r="6485" spans="1:13" x14ac:dyDescent="0.2">
      <c r="A6485">
        <v>8050042</v>
      </c>
      <c r="B6485">
        <v>864</v>
      </c>
      <c r="C6485" s="1">
        <v>44214</v>
      </c>
      <c r="D6485" t="s">
        <v>13</v>
      </c>
      <c r="E6485">
        <v>202319</v>
      </c>
      <c r="F6485">
        <v>659</v>
      </c>
      <c r="G6485" t="s">
        <v>14</v>
      </c>
      <c r="H6485" t="b">
        <v>0</v>
      </c>
      <c r="I6485" t="s">
        <v>33</v>
      </c>
      <c r="J6485" s="5">
        <v>6556.68</v>
      </c>
      <c r="K6485" s="7">
        <v>8406</v>
      </c>
      <c r="L6485">
        <v>4</v>
      </c>
      <c r="M6485" t="s">
        <v>31</v>
      </c>
    </row>
    <row r="6486" spans="1:13" x14ac:dyDescent="0.2">
      <c r="A6486">
        <v>8050842</v>
      </c>
      <c r="B6486">
        <v>1387</v>
      </c>
      <c r="C6486" s="1">
        <v>45290</v>
      </c>
      <c r="D6486" t="s">
        <v>13</v>
      </c>
      <c r="E6486">
        <v>197502</v>
      </c>
      <c r="F6486">
        <v>738</v>
      </c>
      <c r="G6486" t="s">
        <v>14</v>
      </c>
      <c r="H6486" t="b">
        <v>1</v>
      </c>
      <c r="I6486" t="s">
        <v>20</v>
      </c>
      <c r="J6486" s="5">
        <v>1798.44</v>
      </c>
      <c r="K6486" s="7">
        <v>2141</v>
      </c>
      <c r="L6486">
        <v>5</v>
      </c>
      <c r="M6486" t="s">
        <v>34</v>
      </c>
    </row>
    <row r="6487" spans="1:13" x14ac:dyDescent="0.2">
      <c r="A6487">
        <v>8050926</v>
      </c>
      <c r="B6487">
        <v>701</v>
      </c>
      <c r="C6487" s="1">
        <v>45638</v>
      </c>
      <c r="D6487" t="s">
        <v>19</v>
      </c>
      <c r="E6487">
        <v>119769</v>
      </c>
      <c r="F6487">
        <v>714</v>
      </c>
      <c r="G6487" t="s">
        <v>14</v>
      </c>
      <c r="H6487" t="b">
        <v>1</v>
      </c>
      <c r="I6487" t="s">
        <v>20</v>
      </c>
      <c r="J6487" s="5">
        <v>1277.76</v>
      </c>
      <c r="K6487" s="7">
        <v>1331</v>
      </c>
      <c r="L6487">
        <v>1</v>
      </c>
      <c r="M6487" t="s">
        <v>28</v>
      </c>
    </row>
    <row r="6488" spans="1:13" x14ac:dyDescent="0.2">
      <c r="A6488">
        <v>8053365</v>
      </c>
      <c r="B6488">
        <v>1560</v>
      </c>
      <c r="C6488" s="2">
        <v>44305</v>
      </c>
      <c r="D6488" t="s">
        <v>13</v>
      </c>
      <c r="E6488">
        <v>94572</v>
      </c>
      <c r="F6488">
        <v>736</v>
      </c>
      <c r="G6488" t="s">
        <v>14</v>
      </c>
      <c r="H6488" t="b">
        <v>1</v>
      </c>
      <c r="I6488" t="s">
        <v>20</v>
      </c>
      <c r="J6488" s="5">
        <v>2870.4</v>
      </c>
      <c r="K6488" s="7">
        <v>3680</v>
      </c>
      <c r="L6488">
        <v>4</v>
      </c>
      <c r="M6488" t="s">
        <v>31</v>
      </c>
    </row>
    <row r="6489" spans="1:13" x14ac:dyDescent="0.2">
      <c r="A6489">
        <v>8054063</v>
      </c>
      <c r="B6489">
        <v>35</v>
      </c>
      <c r="C6489" s="1">
        <v>45249</v>
      </c>
      <c r="D6489" t="s">
        <v>19</v>
      </c>
      <c r="E6489">
        <v>124300</v>
      </c>
      <c r="F6489">
        <v>320</v>
      </c>
      <c r="G6489" t="s">
        <v>14</v>
      </c>
      <c r="H6489" t="b">
        <v>1</v>
      </c>
      <c r="I6489" t="s">
        <v>20</v>
      </c>
      <c r="J6489" s="5">
        <v>1608.6</v>
      </c>
      <c r="K6489" s="7">
        <v>1915</v>
      </c>
      <c r="L6489">
        <v>5</v>
      </c>
      <c r="M6489" t="s">
        <v>34</v>
      </c>
    </row>
    <row r="6490" spans="1:13" x14ac:dyDescent="0.2">
      <c r="A6490">
        <v>8055955</v>
      </c>
      <c r="B6490">
        <v>324</v>
      </c>
      <c r="C6490" s="1">
        <v>45032</v>
      </c>
      <c r="D6490" t="s">
        <v>29</v>
      </c>
      <c r="E6490">
        <v>232192</v>
      </c>
      <c r="G6490" t="s">
        <v>14</v>
      </c>
      <c r="H6490" t="b">
        <v>1</v>
      </c>
      <c r="I6490" t="s">
        <v>33</v>
      </c>
      <c r="J6490" s="5">
        <v>2076.36</v>
      </c>
      <c r="K6490" s="7">
        <v>3146</v>
      </c>
      <c r="L6490">
        <v>4</v>
      </c>
      <c r="M6490" t="s">
        <v>28</v>
      </c>
    </row>
    <row r="6491" spans="1:13" x14ac:dyDescent="0.2">
      <c r="A6491">
        <v>8056491</v>
      </c>
      <c r="B6491">
        <v>493</v>
      </c>
      <c r="C6491" s="1">
        <v>45064</v>
      </c>
      <c r="D6491" t="s">
        <v>13</v>
      </c>
      <c r="E6491">
        <v>3316</v>
      </c>
      <c r="F6491">
        <v>699</v>
      </c>
      <c r="G6491" t="s">
        <v>14</v>
      </c>
      <c r="H6491" t="b">
        <v>1</v>
      </c>
      <c r="I6491" t="s">
        <v>16</v>
      </c>
      <c r="J6491" s="5">
        <v>6987.12</v>
      </c>
      <c r="K6491" s="7">
        <v>8318</v>
      </c>
      <c r="L6491">
        <v>4</v>
      </c>
      <c r="M6491" t="s">
        <v>35</v>
      </c>
    </row>
    <row r="6492" spans="1:13" x14ac:dyDescent="0.2">
      <c r="A6492">
        <v>8056625</v>
      </c>
      <c r="B6492">
        <v>788</v>
      </c>
      <c r="C6492" s="1">
        <v>44309</v>
      </c>
      <c r="D6492" t="s">
        <v>19</v>
      </c>
      <c r="E6492">
        <v>121758</v>
      </c>
      <c r="F6492">
        <v>635</v>
      </c>
      <c r="G6492" t="s">
        <v>14</v>
      </c>
      <c r="H6492" t="s">
        <v>26</v>
      </c>
      <c r="I6492" t="s">
        <v>33</v>
      </c>
      <c r="J6492" s="5">
        <v>4475.5200000000004</v>
      </c>
      <c r="K6492" s="7">
        <v>5328</v>
      </c>
      <c r="L6492">
        <v>3</v>
      </c>
      <c r="M6492" t="s">
        <v>25</v>
      </c>
    </row>
    <row r="6493" spans="1:13" x14ac:dyDescent="0.2">
      <c r="A6493">
        <v>8057924</v>
      </c>
      <c r="B6493">
        <v>346</v>
      </c>
      <c r="C6493" t="s">
        <v>631</v>
      </c>
      <c r="D6493" t="s">
        <v>27</v>
      </c>
      <c r="E6493">
        <v>147200000</v>
      </c>
      <c r="F6493">
        <v>788</v>
      </c>
      <c r="G6493" t="s">
        <v>26</v>
      </c>
      <c r="H6493" t="s">
        <v>26</v>
      </c>
      <c r="I6493" t="s">
        <v>16</v>
      </c>
      <c r="J6493" s="5">
        <v>2397.6</v>
      </c>
      <c r="K6493" s="7">
        <v>3996</v>
      </c>
      <c r="L6493">
        <v>3</v>
      </c>
      <c r="M6493" t="s">
        <v>41</v>
      </c>
    </row>
    <row r="6494" spans="1:13" x14ac:dyDescent="0.2">
      <c r="A6494">
        <v>8058309</v>
      </c>
      <c r="B6494">
        <v>774</v>
      </c>
      <c r="C6494" s="1">
        <v>44147</v>
      </c>
      <c r="D6494" t="s">
        <v>29</v>
      </c>
      <c r="E6494">
        <v>140591</v>
      </c>
      <c r="F6494">
        <v>665</v>
      </c>
      <c r="G6494" t="s">
        <v>26</v>
      </c>
      <c r="H6494">
        <v>1</v>
      </c>
      <c r="I6494" t="s">
        <v>20</v>
      </c>
      <c r="J6494" s="5">
        <v>2363.4</v>
      </c>
      <c r="K6494" s="7">
        <v>3939</v>
      </c>
      <c r="L6494">
        <v>5</v>
      </c>
      <c r="M6494" t="s">
        <v>21</v>
      </c>
    </row>
    <row r="6495" spans="1:13" x14ac:dyDescent="0.2">
      <c r="A6495">
        <v>8058676</v>
      </c>
      <c r="B6495">
        <v>1191</v>
      </c>
      <c r="D6495" t="s">
        <v>29</v>
      </c>
      <c r="E6495">
        <v>142898</v>
      </c>
      <c r="F6495">
        <v>690</v>
      </c>
      <c r="G6495" t="s">
        <v>14</v>
      </c>
      <c r="H6495" t="b">
        <v>1</v>
      </c>
      <c r="I6495" t="s">
        <v>33</v>
      </c>
      <c r="J6495" s="5">
        <v>978.12</v>
      </c>
      <c r="K6495" s="7">
        <v>1254</v>
      </c>
      <c r="L6495">
        <v>5</v>
      </c>
      <c r="M6495" t="s">
        <v>28</v>
      </c>
    </row>
    <row r="6496" spans="1:13" x14ac:dyDescent="0.2">
      <c r="A6496">
        <v>8059222</v>
      </c>
      <c r="B6496">
        <v>1252</v>
      </c>
      <c r="C6496" s="1">
        <v>44583</v>
      </c>
      <c r="D6496" t="s">
        <v>32</v>
      </c>
      <c r="E6496">
        <v>40702</v>
      </c>
      <c r="F6496">
        <v>590</v>
      </c>
      <c r="G6496" t="s">
        <v>14</v>
      </c>
      <c r="H6496">
        <v>0</v>
      </c>
      <c r="I6496" t="s">
        <v>20</v>
      </c>
      <c r="J6496" s="5">
        <v>3595.2</v>
      </c>
      <c r="K6496" s="7">
        <v>3745</v>
      </c>
      <c r="L6496">
        <v>4</v>
      </c>
      <c r="M6496" t="s">
        <v>28</v>
      </c>
    </row>
    <row r="6497" spans="1:13" x14ac:dyDescent="0.2">
      <c r="A6497">
        <v>8061911</v>
      </c>
      <c r="B6497">
        <v>853</v>
      </c>
      <c r="D6497" t="s">
        <v>32</v>
      </c>
      <c r="E6497">
        <v>66755</v>
      </c>
      <c r="F6497">
        <v>607</v>
      </c>
      <c r="G6497" t="s">
        <v>14</v>
      </c>
      <c r="H6497" t="s">
        <v>14</v>
      </c>
      <c r="I6497" t="s">
        <v>24</v>
      </c>
      <c r="J6497" s="5">
        <v>1930.8</v>
      </c>
      <c r="K6497" s="7">
        <v>3218</v>
      </c>
      <c r="L6497">
        <v>5</v>
      </c>
      <c r="M6497" t="s">
        <v>28</v>
      </c>
    </row>
    <row r="6498" spans="1:13" x14ac:dyDescent="0.2">
      <c r="A6498">
        <v>8061973</v>
      </c>
      <c r="B6498">
        <v>1544</v>
      </c>
      <c r="D6498" t="s">
        <v>27</v>
      </c>
      <c r="E6498">
        <v>200907</v>
      </c>
      <c r="F6498">
        <v>732</v>
      </c>
      <c r="G6498" t="s">
        <v>14</v>
      </c>
      <c r="H6498">
        <v>1</v>
      </c>
      <c r="I6498" t="s">
        <v>20</v>
      </c>
      <c r="J6498" s="5">
        <v>3013.14</v>
      </c>
      <c r="K6498" s="7">
        <v>3863</v>
      </c>
      <c r="L6498">
        <v>3</v>
      </c>
      <c r="M6498" t="s">
        <v>31</v>
      </c>
    </row>
    <row r="6499" spans="1:13" x14ac:dyDescent="0.2">
      <c r="A6499">
        <v>8062173</v>
      </c>
      <c r="B6499">
        <v>1402</v>
      </c>
      <c r="C6499" s="2">
        <v>45436</v>
      </c>
      <c r="D6499" t="s">
        <v>23</v>
      </c>
      <c r="E6499">
        <v>193850</v>
      </c>
      <c r="F6499" t="s">
        <v>38</v>
      </c>
      <c r="G6499" t="s">
        <v>26</v>
      </c>
      <c r="H6499" t="b">
        <v>1</v>
      </c>
      <c r="I6499" t="s">
        <v>33</v>
      </c>
      <c r="J6499" s="5">
        <v>544.79999999999995</v>
      </c>
      <c r="K6499" s="7">
        <v>908</v>
      </c>
      <c r="L6499">
        <v>3</v>
      </c>
      <c r="M6499" t="s">
        <v>28</v>
      </c>
    </row>
    <row r="6500" spans="1:13" x14ac:dyDescent="0.2">
      <c r="A6500">
        <v>8062485</v>
      </c>
      <c r="B6500">
        <v>1169</v>
      </c>
      <c r="C6500" s="1">
        <v>43967</v>
      </c>
      <c r="D6500" t="s">
        <v>37</v>
      </c>
      <c r="E6500">
        <v>43300000</v>
      </c>
      <c r="F6500">
        <v>698</v>
      </c>
      <c r="G6500" t="s">
        <v>14</v>
      </c>
      <c r="H6500" t="s">
        <v>26</v>
      </c>
      <c r="I6500" t="s">
        <v>16</v>
      </c>
      <c r="J6500" s="5">
        <v>3058.44</v>
      </c>
      <c r="K6500" s="7">
        <v>3641</v>
      </c>
      <c r="L6500">
        <v>2</v>
      </c>
    </row>
    <row r="6501" spans="1:13" x14ac:dyDescent="0.2">
      <c r="A6501">
        <v>8065262</v>
      </c>
      <c r="B6501">
        <v>1193</v>
      </c>
      <c r="C6501" s="1">
        <v>45154</v>
      </c>
      <c r="D6501" t="s">
        <v>29</v>
      </c>
      <c r="E6501">
        <v>189378</v>
      </c>
      <c r="F6501">
        <v>831</v>
      </c>
      <c r="G6501" t="s">
        <v>14</v>
      </c>
      <c r="H6501" t="s">
        <v>45</v>
      </c>
      <c r="I6501" t="s">
        <v>24</v>
      </c>
      <c r="J6501" s="5">
        <v>3216.18</v>
      </c>
      <c r="K6501" s="7">
        <v>4873</v>
      </c>
      <c r="L6501">
        <v>4</v>
      </c>
      <c r="M6501" t="s">
        <v>25</v>
      </c>
    </row>
    <row r="6502" spans="1:13" x14ac:dyDescent="0.2">
      <c r="A6502">
        <v>8066053</v>
      </c>
      <c r="B6502">
        <v>132</v>
      </c>
      <c r="C6502" s="1">
        <v>44453</v>
      </c>
      <c r="D6502" t="s">
        <v>27</v>
      </c>
      <c r="E6502">
        <v>235309</v>
      </c>
      <c r="G6502" t="s">
        <v>26</v>
      </c>
      <c r="H6502" t="b">
        <v>0</v>
      </c>
      <c r="I6502" t="s">
        <v>20</v>
      </c>
      <c r="J6502" s="5">
        <v>1754.88</v>
      </c>
      <c r="K6502" s="7">
        <v>1828</v>
      </c>
      <c r="L6502">
        <v>1</v>
      </c>
      <c r="M6502" t="s">
        <v>17</v>
      </c>
    </row>
    <row r="6503" spans="1:13" x14ac:dyDescent="0.2">
      <c r="A6503">
        <v>8066119</v>
      </c>
      <c r="B6503">
        <v>653</v>
      </c>
      <c r="C6503" s="1">
        <v>45457</v>
      </c>
      <c r="D6503" t="s">
        <v>13</v>
      </c>
      <c r="E6503">
        <v>51781</v>
      </c>
      <c r="F6503">
        <v>645</v>
      </c>
      <c r="G6503" t="s">
        <v>26</v>
      </c>
      <c r="H6503" t="b">
        <v>1</v>
      </c>
      <c r="I6503" t="s">
        <v>24</v>
      </c>
      <c r="J6503" s="5">
        <v>3483.84</v>
      </c>
      <c r="K6503" s="7">
        <v>0</v>
      </c>
      <c r="L6503">
        <v>2</v>
      </c>
      <c r="M6503" t="s">
        <v>36</v>
      </c>
    </row>
    <row r="6504" spans="1:13" x14ac:dyDescent="0.2">
      <c r="A6504">
        <v>8066158</v>
      </c>
      <c r="B6504">
        <v>985</v>
      </c>
      <c r="C6504" s="1">
        <v>44426</v>
      </c>
      <c r="D6504" t="s">
        <v>13</v>
      </c>
      <c r="E6504">
        <v>167504</v>
      </c>
      <c r="G6504" t="s">
        <v>26</v>
      </c>
      <c r="I6504" t="s">
        <v>33</v>
      </c>
      <c r="J6504" s="5">
        <v>1351.74</v>
      </c>
      <c r="K6504" s="7">
        <v>1733</v>
      </c>
      <c r="L6504">
        <v>3</v>
      </c>
      <c r="M6504" t="s">
        <v>17</v>
      </c>
    </row>
    <row r="6505" spans="1:13" x14ac:dyDescent="0.2">
      <c r="A6505">
        <v>8068686</v>
      </c>
      <c r="B6505">
        <v>802</v>
      </c>
      <c r="C6505" s="1">
        <v>44249</v>
      </c>
      <c r="D6505" t="s">
        <v>19</v>
      </c>
      <c r="E6505">
        <v>194824</v>
      </c>
      <c r="F6505">
        <v>506</v>
      </c>
      <c r="G6505" t="s">
        <v>14</v>
      </c>
      <c r="H6505">
        <v>0</v>
      </c>
      <c r="I6505" t="s">
        <v>16</v>
      </c>
      <c r="J6505" s="5">
        <v>1691.58</v>
      </c>
      <c r="K6505" s="7">
        <v>2563</v>
      </c>
      <c r="L6505">
        <v>4</v>
      </c>
      <c r="M6505" t="s">
        <v>38</v>
      </c>
    </row>
    <row r="6506" spans="1:13" x14ac:dyDescent="0.2">
      <c r="A6506">
        <v>8069271</v>
      </c>
      <c r="B6506">
        <v>77</v>
      </c>
      <c r="C6506" s="1">
        <v>44518</v>
      </c>
      <c r="D6506" t="s">
        <v>13</v>
      </c>
      <c r="E6506">
        <v>187162</v>
      </c>
      <c r="F6506">
        <v>653</v>
      </c>
      <c r="G6506" t="s">
        <v>14</v>
      </c>
      <c r="H6506" t="b">
        <v>1</v>
      </c>
      <c r="I6506" t="s">
        <v>16</v>
      </c>
      <c r="J6506" s="5">
        <v>1342.38</v>
      </c>
      <c r="K6506" s="7">
        <v>1721</v>
      </c>
      <c r="L6506">
        <v>5</v>
      </c>
      <c r="M6506" t="s">
        <v>35</v>
      </c>
    </row>
    <row r="6507" spans="1:13" x14ac:dyDescent="0.2">
      <c r="A6507">
        <v>8069994</v>
      </c>
      <c r="B6507">
        <v>380</v>
      </c>
      <c r="C6507" s="1">
        <v>44212</v>
      </c>
      <c r="D6507" t="s">
        <v>13</v>
      </c>
      <c r="E6507">
        <v>99677</v>
      </c>
      <c r="F6507">
        <v>703</v>
      </c>
      <c r="G6507" t="s">
        <v>14</v>
      </c>
      <c r="H6507">
        <v>0</v>
      </c>
      <c r="I6507" t="s">
        <v>33</v>
      </c>
      <c r="J6507" s="5">
        <v>4376.3999999999996</v>
      </c>
      <c r="K6507" s="7">
        <v>5210</v>
      </c>
      <c r="L6507">
        <v>5</v>
      </c>
    </row>
    <row r="6508" spans="1:13" x14ac:dyDescent="0.2">
      <c r="A6508">
        <v>8070306</v>
      </c>
      <c r="B6508">
        <v>308</v>
      </c>
      <c r="C6508" t="s">
        <v>153</v>
      </c>
      <c r="D6508" t="s">
        <v>19</v>
      </c>
      <c r="E6508">
        <v>117684</v>
      </c>
      <c r="F6508">
        <v>739</v>
      </c>
      <c r="G6508" t="s">
        <v>14</v>
      </c>
      <c r="H6508" t="b">
        <v>1</v>
      </c>
      <c r="I6508" t="s">
        <v>16</v>
      </c>
      <c r="J6508" s="5">
        <v>2631</v>
      </c>
      <c r="K6508" s="7">
        <v>4385</v>
      </c>
      <c r="L6508">
        <v>2</v>
      </c>
      <c r="M6508" t="s">
        <v>25</v>
      </c>
    </row>
    <row r="6509" spans="1:13" x14ac:dyDescent="0.2">
      <c r="A6509">
        <v>8070725</v>
      </c>
      <c r="B6509">
        <v>1008</v>
      </c>
      <c r="C6509" s="2">
        <v>44551</v>
      </c>
      <c r="D6509" t="s">
        <v>23</v>
      </c>
      <c r="E6509">
        <v>59930</v>
      </c>
      <c r="F6509">
        <v>728</v>
      </c>
      <c r="G6509" t="s">
        <v>14</v>
      </c>
      <c r="H6509" t="s">
        <v>40</v>
      </c>
      <c r="I6509" t="s">
        <v>33</v>
      </c>
      <c r="J6509" s="5">
        <v>6549.66</v>
      </c>
      <c r="K6509" s="7">
        <v>8397</v>
      </c>
      <c r="L6509">
        <v>3</v>
      </c>
      <c r="M6509" t="s">
        <v>17</v>
      </c>
    </row>
    <row r="6510" spans="1:13" x14ac:dyDescent="0.2">
      <c r="A6510">
        <v>8072295</v>
      </c>
      <c r="B6510">
        <v>680</v>
      </c>
      <c r="C6510" s="1">
        <v>44788</v>
      </c>
      <c r="D6510" t="s">
        <v>19</v>
      </c>
      <c r="E6510">
        <v>163552</v>
      </c>
      <c r="F6510">
        <v>731</v>
      </c>
      <c r="G6510" t="s">
        <v>14</v>
      </c>
      <c r="H6510" t="s">
        <v>14</v>
      </c>
      <c r="I6510" t="s">
        <v>20</v>
      </c>
      <c r="J6510" s="5">
        <v>882.96</v>
      </c>
      <c r="K6510" s="7">
        <v>1132</v>
      </c>
      <c r="L6510">
        <v>4</v>
      </c>
      <c r="M6510" t="s">
        <v>41</v>
      </c>
    </row>
    <row r="6511" spans="1:13" x14ac:dyDescent="0.2">
      <c r="A6511">
        <v>8073155</v>
      </c>
      <c r="B6511">
        <v>1693</v>
      </c>
      <c r="C6511" s="1">
        <v>44184</v>
      </c>
      <c r="D6511" t="s">
        <v>23</v>
      </c>
      <c r="E6511">
        <v>149270</v>
      </c>
      <c r="F6511">
        <v>601</v>
      </c>
      <c r="G6511" t="s">
        <v>14</v>
      </c>
      <c r="H6511" t="b">
        <v>0</v>
      </c>
      <c r="I6511" t="s">
        <v>20</v>
      </c>
      <c r="J6511" s="5">
        <v>1084.2</v>
      </c>
      <c r="K6511" s="7">
        <v>1807</v>
      </c>
      <c r="L6511">
        <v>1</v>
      </c>
      <c r="M6511" t="s">
        <v>25</v>
      </c>
    </row>
    <row r="6512" spans="1:13" x14ac:dyDescent="0.2">
      <c r="A6512">
        <v>8074769</v>
      </c>
      <c r="B6512">
        <v>817</v>
      </c>
      <c r="C6512" s="1">
        <v>44773</v>
      </c>
      <c r="D6512" t="s">
        <v>32</v>
      </c>
      <c r="E6512">
        <v>67357</v>
      </c>
      <c r="F6512">
        <v>748</v>
      </c>
      <c r="G6512" t="s">
        <v>14</v>
      </c>
      <c r="H6512" t="b">
        <v>0</v>
      </c>
      <c r="I6512" t="s">
        <v>20</v>
      </c>
      <c r="J6512" s="5">
        <v>2781.6</v>
      </c>
      <c r="K6512" s="7">
        <v>4636</v>
      </c>
      <c r="L6512">
        <v>2</v>
      </c>
      <c r="M6512" t="s">
        <v>21</v>
      </c>
    </row>
    <row r="6513" spans="1:13" x14ac:dyDescent="0.2">
      <c r="A6513">
        <v>8075000</v>
      </c>
      <c r="B6513">
        <v>128</v>
      </c>
      <c r="C6513" s="2">
        <v>44524</v>
      </c>
      <c r="D6513" t="s">
        <v>23</v>
      </c>
      <c r="E6513">
        <v>94270</v>
      </c>
      <c r="F6513">
        <v>756</v>
      </c>
      <c r="G6513" t="s">
        <v>14</v>
      </c>
      <c r="H6513">
        <v>0</v>
      </c>
      <c r="I6513" t="s">
        <v>20</v>
      </c>
      <c r="J6513" s="5">
        <v>7369.92</v>
      </c>
      <c r="K6513" s="7">
        <v>7677</v>
      </c>
      <c r="L6513">
        <v>4</v>
      </c>
      <c r="M6513" t="s">
        <v>34</v>
      </c>
    </row>
    <row r="6514" spans="1:13" x14ac:dyDescent="0.2">
      <c r="A6514">
        <v>8075080</v>
      </c>
      <c r="B6514">
        <v>1428</v>
      </c>
      <c r="C6514" s="1">
        <v>45465</v>
      </c>
      <c r="D6514" t="s">
        <v>19</v>
      </c>
      <c r="E6514">
        <v>38892</v>
      </c>
      <c r="F6514">
        <v>819</v>
      </c>
      <c r="G6514" t="s">
        <v>14</v>
      </c>
      <c r="H6514" t="b">
        <v>0</v>
      </c>
      <c r="I6514" t="s">
        <v>20</v>
      </c>
      <c r="J6514" s="5">
        <v>5074.74</v>
      </c>
      <c r="K6514" s="7">
        <v>7689</v>
      </c>
      <c r="L6514">
        <v>2</v>
      </c>
      <c r="M6514" t="s">
        <v>36</v>
      </c>
    </row>
    <row r="6515" spans="1:13" x14ac:dyDescent="0.2">
      <c r="A6515">
        <v>8075905</v>
      </c>
      <c r="B6515">
        <v>1021</v>
      </c>
      <c r="C6515" s="1">
        <v>45186</v>
      </c>
      <c r="D6515" t="s">
        <v>32</v>
      </c>
      <c r="E6515">
        <v>201767</v>
      </c>
      <c r="F6515">
        <v>686</v>
      </c>
      <c r="G6515" t="s">
        <v>14</v>
      </c>
      <c r="H6515" t="s">
        <v>26</v>
      </c>
      <c r="I6515" t="s">
        <v>16</v>
      </c>
      <c r="J6515" s="5">
        <v>1811.4</v>
      </c>
      <c r="K6515" s="7">
        <v>3019</v>
      </c>
      <c r="L6515">
        <v>5</v>
      </c>
      <c r="M6515" t="s">
        <v>31</v>
      </c>
    </row>
    <row r="6516" spans="1:13" x14ac:dyDescent="0.2">
      <c r="A6516">
        <v>8077102</v>
      </c>
      <c r="B6516">
        <v>989</v>
      </c>
      <c r="C6516" s="1">
        <v>44556</v>
      </c>
      <c r="D6516" t="s">
        <v>19</v>
      </c>
      <c r="E6516">
        <v>53593</v>
      </c>
      <c r="F6516">
        <v>725</v>
      </c>
      <c r="G6516" t="s">
        <v>14</v>
      </c>
      <c r="H6516" t="b">
        <v>1</v>
      </c>
      <c r="I6516" t="s">
        <v>18</v>
      </c>
      <c r="J6516" s="5">
        <v>1108.8</v>
      </c>
      <c r="K6516" s="7">
        <v>1848</v>
      </c>
      <c r="L6516">
        <v>2</v>
      </c>
      <c r="M6516" t="s">
        <v>35</v>
      </c>
    </row>
    <row r="6517" spans="1:13" x14ac:dyDescent="0.2">
      <c r="A6517">
        <v>8077237</v>
      </c>
      <c r="B6517">
        <v>404</v>
      </c>
      <c r="C6517" s="1">
        <v>45474</v>
      </c>
      <c r="D6517" t="s">
        <v>27</v>
      </c>
      <c r="E6517">
        <v>212080</v>
      </c>
      <c r="F6517">
        <v>632</v>
      </c>
      <c r="G6517" t="s">
        <v>26</v>
      </c>
      <c r="H6517" t="s">
        <v>40</v>
      </c>
      <c r="I6517" t="s">
        <v>20</v>
      </c>
      <c r="J6517" s="5">
        <v>4589.3999999999996</v>
      </c>
      <c r="K6517" s="7">
        <v>7649</v>
      </c>
      <c r="L6517">
        <v>4</v>
      </c>
      <c r="M6517" t="s">
        <v>52</v>
      </c>
    </row>
    <row r="6518" spans="1:13" x14ac:dyDescent="0.2">
      <c r="A6518">
        <v>8077369</v>
      </c>
      <c r="B6518">
        <v>1478</v>
      </c>
      <c r="C6518" s="1">
        <v>45461</v>
      </c>
      <c r="D6518" t="s">
        <v>32</v>
      </c>
      <c r="E6518">
        <v>142024</v>
      </c>
      <c r="F6518">
        <v>757</v>
      </c>
      <c r="G6518" t="s">
        <v>14</v>
      </c>
      <c r="H6518">
        <v>1</v>
      </c>
      <c r="I6518" t="s">
        <v>20</v>
      </c>
      <c r="J6518" s="5">
        <v>624</v>
      </c>
      <c r="K6518" s="7">
        <v>1040</v>
      </c>
      <c r="L6518">
        <v>3</v>
      </c>
      <c r="M6518" t="s">
        <v>31</v>
      </c>
    </row>
    <row r="6519" spans="1:13" x14ac:dyDescent="0.2">
      <c r="A6519">
        <v>8080062</v>
      </c>
      <c r="B6519">
        <v>1436</v>
      </c>
      <c r="C6519" s="1">
        <v>44073</v>
      </c>
      <c r="D6519" t="s">
        <v>32</v>
      </c>
      <c r="E6519">
        <v>49742</v>
      </c>
      <c r="F6519">
        <v>819</v>
      </c>
      <c r="G6519" t="s">
        <v>26</v>
      </c>
      <c r="H6519" t="b">
        <v>0</v>
      </c>
      <c r="I6519" t="s">
        <v>20</v>
      </c>
      <c r="J6519" s="5">
        <v>4885.4399999999996</v>
      </c>
      <c r="K6519" s="7">
        <v>5816</v>
      </c>
      <c r="L6519">
        <v>5</v>
      </c>
      <c r="M6519" t="s">
        <v>17</v>
      </c>
    </row>
    <row r="6520" spans="1:13" x14ac:dyDescent="0.2">
      <c r="A6520">
        <v>8081283</v>
      </c>
      <c r="B6520">
        <v>1015</v>
      </c>
      <c r="C6520" s="1">
        <v>43957</v>
      </c>
      <c r="D6520" t="s">
        <v>32</v>
      </c>
      <c r="E6520">
        <v>145215</v>
      </c>
      <c r="G6520" t="s">
        <v>14</v>
      </c>
      <c r="H6520">
        <v>0</v>
      </c>
      <c r="I6520" t="s">
        <v>46</v>
      </c>
      <c r="J6520" s="5">
        <v>4450.68</v>
      </c>
      <c r="K6520" s="7">
        <v>5706</v>
      </c>
      <c r="L6520">
        <v>3</v>
      </c>
      <c r="M6520" t="s">
        <v>25</v>
      </c>
    </row>
    <row r="6521" spans="1:13" x14ac:dyDescent="0.2">
      <c r="A6521">
        <v>8083381</v>
      </c>
      <c r="B6521">
        <v>1617</v>
      </c>
      <c r="C6521" s="1">
        <v>44729</v>
      </c>
      <c r="D6521" t="s">
        <v>32</v>
      </c>
      <c r="E6521">
        <v>105536</v>
      </c>
      <c r="F6521">
        <v>802</v>
      </c>
      <c r="G6521" t="s">
        <v>14</v>
      </c>
      <c r="H6521" t="s">
        <v>14</v>
      </c>
      <c r="I6521" t="s">
        <v>16</v>
      </c>
      <c r="J6521" s="5">
        <v>684.6</v>
      </c>
      <c r="K6521" s="7">
        <v>815</v>
      </c>
      <c r="L6521">
        <v>1</v>
      </c>
      <c r="M6521" t="s">
        <v>21</v>
      </c>
    </row>
    <row r="6522" spans="1:13" x14ac:dyDescent="0.2">
      <c r="A6522">
        <v>8083991</v>
      </c>
      <c r="B6522">
        <v>1749</v>
      </c>
      <c r="C6522" s="1">
        <v>44832</v>
      </c>
      <c r="D6522" t="s">
        <v>13</v>
      </c>
      <c r="E6522">
        <v>117954</v>
      </c>
      <c r="F6522">
        <v>636</v>
      </c>
      <c r="G6522" t="s">
        <v>14</v>
      </c>
      <c r="H6522" t="s">
        <v>40</v>
      </c>
      <c r="I6522" t="s">
        <v>46</v>
      </c>
      <c r="J6522" s="5">
        <v>1337.4</v>
      </c>
      <c r="K6522" s="7">
        <v>2229</v>
      </c>
      <c r="L6522">
        <v>3</v>
      </c>
    </row>
    <row r="6523" spans="1:13" x14ac:dyDescent="0.2">
      <c r="A6523">
        <v>8085576</v>
      </c>
      <c r="B6523">
        <v>1094</v>
      </c>
      <c r="C6523" s="1">
        <v>44997</v>
      </c>
      <c r="D6523" t="s">
        <v>13</v>
      </c>
      <c r="E6523">
        <v>74443</v>
      </c>
      <c r="F6523">
        <v>602</v>
      </c>
      <c r="G6523" t="s">
        <v>14</v>
      </c>
      <c r="H6523" t="s">
        <v>26</v>
      </c>
      <c r="I6523" t="s">
        <v>16</v>
      </c>
      <c r="J6523" s="5">
        <v>2011.8</v>
      </c>
      <c r="K6523" s="7">
        <v>3353</v>
      </c>
      <c r="L6523">
        <v>3</v>
      </c>
      <c r="M6523" t="s">
        <v>28</v>
      </c>
    </row>
    <row r="6524" spans="1:13" x14ac:dyDescent="0.2">
      <c r="A6524">
        <v>8086234</v>
      </c>
      <c r="B6524">
        <v>418</v>
      </c>
      <c r="C6524" s="1">
        <v>44168</v>
      </c>
      <c r="D6524" t="s">
        <v>37</v>
      </c>
      <c r="E6524">
        <v>101077</v>
      </c>
      <c r="F6524">
        <v>728</v>
      </c>
      <c r="G6524" t="s">
        <v>14</v>
      </c>
      <c r="H6524" t="s">
        <v>45</v>
      </c>
      <c r="I6524" t="s">
        <v>20</v>
      </c>
      <c r="J6524" s="5">
        <v>3312</v>
      </c>
      <c r="K6524" s="7">
        <v>3450</v>
      </c>
      <c r="L6524">
        <v>5</v>
      </c>
      <c r="M6524" t="s">
        <v>36</v>
      </c>
    </row>
    <row r="6525" spans="1:13" x14ac:dyDescent="0.2">
      <c r="A6525">
        <v>8086602</v>
      </c>
      <c r="B6525">
        <v>1263</v>
      </c>
      <c r="C6525" s="1">
        <v>45022</v>
      </c>
      <c r="D6525" t="s">
        <v>23</v>
      </c>
      <c r="E6525">
        <v>127696</v>
      </c>
      <c r="F6525">
        <v>721</v>
      </c>
      <c r="G6525" t="s">
        <v>14</v>
      </c>
      <c r="H6525" t="b">
        <v>1</v>
      </c>
      <c r="I6525" t="s">
        <v>16</v>
      </c>
      <c r="J6525" s="5">
        <v>1956.24</v>
      </c>
      <c r="K6525" s="7">
        <v>2964</v>
      </c>
      <c r="L6525">
        <v>3</v>
      </c>
    </row>
    <row r="6526" spans="1:13" x14ac:dyDescent="0.2">
      <c r="A6526">
        <v>8089415</v>
      </c>
      <c r="B6526">
        <v>382</v>
      </c>
      <c r="C6526" s="1">
        <v>44715</v>
      </c>
      <c r="D6526" t="s">
        <v>37</v>
      </c>
      <c r="E6526">
        <v>238656</v>
      </c>
      <c r="F6526">
        <v>690</v>
      </c>
      <c r="G6526" t="s">
        <v>14</v>
      </c>
      <c r="H6526" t="s">
        <v>30</v>
      </c>
      <c r="I6526" t="s">
        <v>20</v>
      </c>
      <c r="J6526" s="5">
        <v>5112</v>
      </c>
      <c r="K6526" s="7">
        <v>5325</v>
      </c>
      <c r="L6526">
        <v>1</v>
      </c>
      <c r="M6526" t="s">
        <v>36</v>
      </c>
    </row>
    <row r="6527" spans="1:13" x14ac:dyDescent="0.2">
      <c r="A6527">
        <v>8089591</v>
      </c>
      <c r="B6527">
        <v>1525</v>
      </c>
      <c r="C6527" s="1">
        <v>45204</v>
      </c>
      <c r="D6527" t="s">
        <v>27</v>
      </c>
      <c r="E6527">
        <v>217768</v>
      </c>
      <c r="F6527">
        <v>772</v>
      </c>
      <c r="G6527" t="s">
        <v>26</v>
      </c>
      <c r="H6527" t="b">
        <v>0</v>
      </c>
      <c r="I6527" t="s">
        <v>16</v>
      </c>
      <c r="J6527" s="5">
        <v>1998.6</v>
      </c>
      <c r="K6527" s="7">
        <v>0</v>
      </c>
      <c r="L6527">
        <v>5</v>
      </c>
      <c r="M6527" t="s">
        <v>36</v>
      </c>
    </row>
    <row r="6528" spans="1:13" x14ac:dyDescent="0.2">
      <c r="A6528">
        <v>8089817</v>
      </c>
      <c r="B6528">
        <v>784</v>
      </c>
      <c r="C6528" t="s">
        <v>233</v>
      </c>
      <c r="D6528" t="s">
        <v>32</v>
      </c>
      <c r="E6528">
        <v>10642</v>
      </c>
      <c r="F6528">
        <v>728</v>
      </c>
      <c r="G6528" t="s">
        <v>14</v>
      </c>
      <c r="H6528" t="b">
        <v>0</v>
      </c>
      <c r="I6528" t="s">
        <v>20</v>
      </c>
      <c r="J6528" s="5">
        <v>2388.48</v>
      </c>
      <c r="K6528" s="7">
        <v>2488</v>
      </c>
      <c r="L6528">
        <v>4</v>
      </c>
    </row>
    <row r="6529" spans="1:13" x14ac:dyDescent="0.2">
      <c r="A6529">
        <v>8091335</v>
      </c>
      <c r="B6529">
        <v>1626</v>
      </c>
      <c r="C6529" s="1">
        <v>44264</v>
      </c>
      <c r="D6529" t="s">
        <v>37</v>
      </c>
      <c r="E6529">
        <v>212803</v>
      </c>
      <c r="F6529" t="s">
        <v>38</v>
      </c>
      <c r="G6529" t="s">
        <v>14</v>
      </c>
      <c r="H6529" t="b">
        <v>1</v>
      </c>
      <c r="I6529" t="s">
        <v>46</v>
      </c>
      <c r="J6529" s="5">
        <v>3760.68</v>
      </c>
      <c r="K6529" s="7">
        <v>4477</v>
      </c>
      <c r="L6529">
        <v>4</v>
      </c>
      <c r="M6529" t="s">
        <v>34</v>
      </c>
    </row>
    <row r="6530" spans="1:13" x14ac:dyDescent="0.2">
      <c r="A6530">
        <v>8092836</v>
      </c>
      <c r="B6530">
        <v>1430</v>
      </c>
      <c r="C6530" s="1">
        <v>44169</v>
      </c>
      <c r="D6530" t="s">
        <v>37</v>
      </c>
      <c r="E6530">
        <v>304310</v>
      </c>
      <c r="F6530">
        <v>724</v>
      </c>
      <c r="G6530" t="s">
        <v>26</v>
      </c>
      <c r="H6530" t="s">
        <v>30</v>
      </c>
      <c r="I6530" t="s">
        <v>20</v>
      </c>
      <c r="J6530" s="5">
        <v>1644.48</v>
      </c>
      <c r="K6530" s="7">
        <v>0</v>
      </c>
      <c r="L6530">
        <v>3</v>
      </c>
      <c r="M6530" t="s">
        <v>31</v>
      </c>
    </row>
    <row r="6531" spans="1:13" x14ac:dyDescent="0.2">
      <c r="A6531">
        <v>8093316</v>
      </c>
      <c r="B6531">
        <v>516</v>
      </c>
      <c r="C6531" s="2">
        <v>44862</v>
      </c>
      <c r="D6531" t="s">
        <v>27</v>
      </c>
      <c r="E6531">
        <v>56555</v>
      </c>
      <c r="F6531">
        <v>311</v>
      </c>
      <c r="G6531" t="s">
        <v>14</v>
      </c>
      <c r="H6531" t="b">
        <v>1</v>
      </c>
      <c r="I6531" t="s">
        <v>33</v>
      </c>
      <c r="J6531" s="5">
        <v>1428</v>
      </c>
      <c r="K6531" s="7">
        <v>1700</v>
      </c>
      <c r="L6531">
        <v>3</v>
      </c>
    </row>
    <row r="6532" spans="1:13" x14ac:dyDescent="0.2">
      <c r="A6532">
        <v>8098781</v>
      </c>
      <c r="B6532">
        <v>1717</v>
      </c>
      <c r="C6532" s="1">
        <v>45441</v>
      </c>
      <c r="D6532" t="s">
        <v>37</v>
      </c>
      <c r="E6532">
        <v>244694</v>
      </c>
      <c r="G6532" t="s">
        <v>14</v>
      </c>
      <c r="H6532" t="s">
        <v>30</v>
      </c>
      <c r="I6532" t="s">
        <v>46</v>
      </c>
      <c r="J6532" s="5">
        <v>2509.8000000000002</v>
      </c>
      <c r="K6532" s="7">
        <v>4183</v>
      </c>
      <c r="L6532">
        <v>5</v>
      </c>
      <c r="M6532" t="s">
        <v>35</v>
      </c>
    </row>
    <row r="6533" spans="1:13" x14ac:dyDescent="0.2">
      <c r="A6533">
        <v>8100676</v>
      </c>
      <c r="B6533">
        <v>1050</v>
      </c>
      <c r="C6533" s="1">
        <v>45440</v>
      </c>
      <c r="D6533" t="s">
        <v>37</v>
      </c>
      <c r="E6533">
        <v>142627</v>
      </c>
      <c r="F6533">
        <v>585</v>
      </c>
      <c r="G6533" t="s">
        <v>14</v>
      </c>
      <c r="H6533" t="s">
        <v>26</v>
      </c>
      <c r="I6533" t="s">
        <v>20</v>
      </c>
      <c r="J6533" s="5">
        <v>1318.98</v>
      </c>
      <c r="K6533" s="7">
        <v>1691</v>
      </c>
      <c r="L6533">
        <v>1</v>
      </c>
      <c r="M6533" t="s">
        <v>25</v>
      </c>
    </row>
    <row r="6534" spans="1:13" x14ac:dyDescent="0.2">
      <c r="A6534">
        <v>8102777</v>
      </c>
      <c r="B6534">
        <v>34</v>
      </c>
      <c r="C6534" s="1">
        <v>45167</v>
      </c>
      <c r="D6534" t="s">
        <v>29</v>
      </c>
      <c r="E6534">
        <v>239929</v>
      </c>
      <c r="F6534">
        <v>783</v>
      </c>
      <c r="G6534" t="s">
        <v>14</v>
      </c>
      <c r="H6534" t="s">
        <v>45</v>
      </c>
      <c r="I6534" t="s">
        <v>20</v>
      </c>
      <c r="J6534" s="5">
        <v>859.2</v>
      </c>
      <c r="K6534" s="7">
        <v>1432</v>
      </c>
      <c r="L6534">
        <v>3</v>
      </c>
      <c r="M6534" t="s">
        <v>52</v>
      </c>
    </row>
    <row r="6535" spans="1:13" x14ac:dyDescent="0.2">
      <c r="A6535">
        <v>8103033</v>
      </c>
      <c r="B6535">
        <v>187</v>
      </c>
      <c r="C6535" s="1">
        <v>45503</v>
      </c>
      <c r="D6535" t="s">
        <v>37</v>
      </c>
      <c r="E6535">
        <v>217479</v>
      </c>
      <c r="F6535" t="s">
        <v>38</v>
      </c>
      <c r="G6535" t="s">
        <v>14</v>
      </c>
      <c r="H6535" t="s">
        <v>30</v>
      </c>
      <c r="I6535" t="s">
        <v>18</v>
      </c>
      <c r="J6535" s="5">
        <v>2444.52</v>
      </c>
      <c r="K6535" s="7">
        <v>3134</v>
      </c>
      <c r="L6535">
        <v>4</v>
      </c>
      <c r="M6535" t="s">
        <v>36</v>
      </c>
    </row>
    <row r="6536" spans="1:13" x14ac:dyDescent="0.2">
      <c r="A6536">
        <v>8103099</v>
      </c>
      <c r="B6536">
        <v>1648</v>
      </c>
      <c r="C6536" s="2">
        <v>44327</v>
      </c>
      <c r="D6536" t="s">
        <v>19</v>
      </c>
      <c r="E6536">
        <v>99700000</v>
      </c>
      <c r="F6536">
        <v>666</v>
      </c>
      <c r="G6536" t="s">
        <v>14</v>
      </c>
      <c r="H6536">
        <v>1</v>
      </c>
      <c r="I6536" t="s">
        <v>33</v>
      </c>
      <c r="J6536" s="5">
        <v>4192.32</v>
      </c>
      <c r="K6536" s="7">
        <v>4367</v>
      </c>
      <c r="L6536">
        <v>5</v>
      </c>
      <c r="M6536" t="s">
        <v>21</v>
      </c>
    </row>
    <row r="6537" spans="1:13" x14ac:dyDescent="0.2">
      <c r="A6537">
        <v>8104107</v>
      </c>
      <c r="B6537">
        <v>920</v>
      </c>
      <c r="C6537" s="1">
        <v>44836</v>
      </c>
      <c r="D6537" t="s">
        <v>37</v>
      </c>
      <c r="E6537">
        <v>153649</v>
      </c>
      <c r="F6537">
        <v>671</v>
      </c>
      <c r="G6537" t="s">
        <v>14</v>
      </c>
      <c r="H6537" t="s">
        <v>14</v>
      </c>
      <c r="I6537" t="s">
        <v>20</v>
      </c>
      <c r="J6537" s="5">
        <v>2880.36</v>
      </c>
      <c r="K6537" s="7">
        <v>3429</v>
      </c>
      <c r="L6537">
        <v>3</v>
      </c>
      <c r="M6537" t="s">
        <v>38</v>
      </c>
    </row>
    <row r="6538" spans="1:13" x14ac:dyDescent="0.2">
      <c r="A6538">
        <v>8107923</v>
      </c>
      <c r="B6538">
        <v>1629</v>
      </c>
      <c r="C6538" s="1">
        <v>45570</v>
      </c>
      <c r="D6538" t="s">
        <v>37</v>
      </c>
      <c r="E6538">
        <v>99354</v>
      </c>
      <c r="F6538">
        <v>698</v>
      </c>
      <c r="G6538" t="s">
        <v>14</v>
      </c>
      <c r="H6538" t="s">
        <v>15</v>
      </c>
      <c r="I6538" t="s">
        <v>20</v>
      </c>
      <c r="J6538" s="5">
        <v>1733.76</v>
      </c>
      <c r="K6538" s="7">
        <v>2064</v>
      </c>
      <c r="L6538">
        <v>3</v>
      </c>
      <c r="M6538" t="s">
        <v>21</v>
      </c>
    </row>
    <row r="6539" spans="1:13" x14ac:dyDescent="0.2">
      <c r="A6539">
        <v>8108845</v>
      </c>
      <c r="B6539">
        <v>1548</v>
      </c>
      <c r="C6539" s="1">
        <v>44422</v>
      </c>
      <c r="D6539" t="s">
        <v>27</v>
      </c>
      <c r="E6539">
        <v>221400000</v>
      </c>
      <c r="F6539">
        <v>594</v>
      </c>
      <c r="G6539" t="s">
        <v>14</v>
      </c>
      <c r="I6539" t="s">
        <v>20</v>
      </c>
      <c r="J6539" s="5">
        <v>4288.2</v>
      </c>
      <c r="K6539" s="7">
        <v>7147</v>
      </c>
      <c r="L6539">
        <v>4</v>
      </c>
      <c r="M6539" t="s">
        <v>28</v>
      </c>
    </row>
    <row r="6540" spans="1:13" x14ac:dyDescent="0.2">
      <c r="A6540">
        <v>8109084</v>
      </c>
      <c r="B6540">
        <v>1538</v>
      </c>
      <c r="C6540" t="s">
        <v>632</v>
      </c>
      <c r="D6540" t="s">
        <v>19</v>
      </c>
      <c r="E6540">
        <v>303717</v>
      </c>
      <c r="F6540">
        <v>462</v>
      </c>
      <c r="G6540" t="s">
        <v>26</v>
      </c>
      <c r="H6540" t="b">
        <v>1</v>
      </c>
      <c r="I6540" t="s">
        <v>20</v>
      </c>
      <c r="J6540" s="5">
        <v>1341.6</v>
      </c>
      <c r="K6540" s="7">
        <v>1720</v>
      </c>
      <c r="L6540">
        <v>2</v>
      </c>
      <c r="M6540" t="s">
        <v>34</v>
      </c>
    </row>
    <row r="6541" spans="1:13" x14ac:dyDescent="0.2">
      <c r="A6541">
        <v>8109930</v>
      </c>
      <c r="B6541">
        <v>1679</v>
      </c>
      <c r="C6541" s="2">
        <v>45181</v>
      </c>
      <c r="D6541" t="s">
        <v>27</v>
      </c>
      <c r="E6541">
        <v>230091</v>
      </c>
      <c r="F6541">
        <v>680</v>
      </c>
      <c r="G6541" t="s">
        <v>14</v>
      </c>
      <c r="H6541">
        <v>1</v>
      </c>
      <c r="I6541" t="s">
        <v>33</v>
      </c>
      <c r="J6541" s="5">
        <v>2660.4</v>
      </c>
      <c r="K6541" s="7">
        <v>4434</v>
      </c>
      <c r="L6541">
        <v>4</v>
      </c>
      <c r="M6541" t="s">
        <v>28</v>
      </c>
    </row>
    <row r="6542" spans="1:13" x14ac:dyDescent="0.2">
      <c r="A6542">
        <v>8110120</v>
      </c>
      <c r="B6542">
        <v>436</v>
      </c>
      <c r="D6542" t="s">
        <v>27</v>
      </c>
      <c r="E6542">
        <v>144529</v>
      </c>
      <c r="F6542">
        <v>793</v>
      </c>
      <c r="G6542" t="s">
        <v>14</v>
      </c>
      <c r="H6542" t="b">
        <v>1</v>
      </c>
      <c r="I6542" t="s">
        <v>16</v>
      </c>
      <c r="J6542" s="5">
        <v>2443.3200000000002</v>
      </c>
      <c r="K6542" s="7">
        <v>3702</v>
      </c>
      <c r="L6542">
        <v>1</v>
      </c>
      <c r="M6542" t="s">
        <v>21</v>
      </c>
    </row>
    <row r="6543" spans="1:13" x14ac:dyDescent="0.2">
      <c r="A6543">
        <v>8111033</v>
      </c>
      <c r="B6543">
        <v>1044</v>
      </c>
      <c r="C6543" s="1">
        <v>44499</v>
      </c>
      <c r="D6543" t="s">
        <v>29</v>
      </c>
      <c r="E6543">
        <v>221369</v>
      </c>
      <c r="F6543">
        <v>642</v>
      </c>
      <c r="G6543" t="s">
        <v>26</v>
      </c>
      <c r="H6543">
        <v>1</v>
      </c>
      <c r="I6543" t="s">
        <v>43</v>
      </c>
      <c r="J6543" s="5">
        <v>4785</v>
      </c>
      <c r="K6543" s="7">
        <v>7975</v>
      </c>
      <c r="L6543">
        <v>2</v>
      </c>
      <c r="M6543" t="s">
        <v>38</v>
      </c>
    </row>
    <row r="6544" spans="1:13" x14ac:dyDescent="0.2">
      <c r="A6544">
        <v>8112094</v>
      </c>
      <c r="B6544">
        <v>62</v>
      </c>
      <c r="C6544" s="1">
        <v>44539</v>
      </c>
      <c r="D6544" t="s">
        <v>32</v>
      </c>
      <c r="E6544">
        <v>138901</v>
      </c>
      <c r="F6544">
        <v>630</v>
      </c>
      <c r="G6544" t="s">
        <v>26</v>
      </c>
      <c r="H6544" t="s">
        <v>45</v>
      </c>
      <c r="I6544" t="s">
        <v>16</v>
      </c>
      <c r="J6544" s="5">
        <v>3951.6</v>
      </c>
      <c r="K6544" s="7">
        <v>6586</v>
      </c>
      <c r="L6544">
        <v>2</v>
      </c>
      <c r="M6544" t="s">
        <v>34</v>
      </c>
    </row>
    <row r="6545" spans="1:13" x14ac:dyDescent="0.2">
      <c r="A6545">
        <v>8113462</v>
      </c>
      <c r="B6545">
        <v>1410</v>
      </c>
      <c r="C6545" s="1">
        <v>45539</v>
      </c>
      <c r="D6545" t="s">
        <v>37</v>
      </c>
      <c r="E6545">
        <v>226272</v>
      </c>
      <c r="F6545">
        <v>750</v>
      </c>
      <c r="G6545" t="s">
        <v>26</v>
      </c>
      <c r="H6545" t="b">
        <v>1</v>
      </c>
      <c r="I6545" t="s">
        <v>33</v>
      </c>
      <c r="J6545" s="5">
        <v>3389.1</v>
      </c>
      <c r="K6545" s="7">
        <v>4345</v>
      </c>
      <c r="L6545">
        <v>2</v>
      </c>
      <c r="M6545" t="s">
        <v>28</v>
      </c>
    </row>
    <row r="6546" spans="1:13" x14ac:dyDescent="0.2">
      <c r="A6546">
        <v>8115784</v>
      </c>
      <c r="B6546">
        <v>1051</v>
      </c>
      <c r="C6546" s="2">
        <v>45612</v>
      </c>
      <c r="D6546" t="s">
        <v>29</v>
      </c>
      <c r="E6546">
        <v>92931</v>
      </c>
      <c r="F6546">
        <v>788</v>
      </c>
      <c r="G6546" t="s">
        <v>14</v>
      </c>
      <c r="H6546" t="s">
        <v>15</v>
      </c>
      <c r="I6546" t="s">
        <v>24</v>
      </c>
      <c r="J6546" s="5">
        <v>1434.84</v>
      </c>
      <c r="K6546" s="7">
        <v>2174</v>
      </c>
      <c r="L6546">
        <v>3</v>
      </c>
      <c r="M6546" t="s">
        <v>38</v>
      </c>
    </row>
    <row r="6547" spans="1:13" x14ac:dyDescent="0.2">
      <c r="A6547">
        <v>8115922</v>
      </c>
      <c r="B6547">
        <v>1201</v>
      </c>
      <c r="C6547" s="1">
        <v>44535</v>
      </c>
      <c r="D6547" t="s">
        <v>29</v>
      </c>
      <c r="E6547">
        <v>156296</v>
      </c>
      <c r="F6547">
        <v>705</v>
      </c>
      <c r="G6547" t="s">
        <v>14</v>
      </c>
      <c r="H6547" t="s">
        <v>15</v>
      </c>
      <c r="I6547" t="s">
        <v>20</v>
      </c>
      <c r="J6547" s="5">
        <v>3622.32</v>
      </c>
      <c r="K6547" s="7">
        <v>4644</v>
      </c>
      <c r="L6547">
        <v>2</v>
      </c>
      <c r="M6547" t="s">
        <v>47</v>
      </c>
    </row>
    <row r="6548" spans="1:13" x14ac:dyDescent="0.2">
      <c r="A6548">
        <v>8116330</v>
      </c>
      <c r="B6548">
        <v>798</v>
      </c>
      <c r="C6548" s="1">
        <v>44118</v>
      </c>
      <c r="D6548" t="s">
        <v>27</v>
      </c>
      <c r="E6548">
        <v>307907</v>
      </c>
      <c r="F6548">
        <v>586</v>
      </c>
      <c r="G6548" t="s">
        <v>14</v>
      </c>
      <c r="H6548" t="b">
        <v>1</v>
      </c>
      <c r="I6548" t="s">
        <v>20</v>
      </c>
      <c r="J6548" s="5">
        <v>1921.08</v>
      </c>
      <c r="K6548" s="7">
        <v>2287</v>
      </c>
      <c r="L6548">
        <v>1</v>
      </c>
      <c r="M6548" t="s">
        <v>28</v>
      </c>
    </row>
    <row r="6549" spans="1:13" x14ac:dyDescent="0.2">
      <c r="A6549">
        <v>8118183</v>
      </c>
      <c r="B6549">
        <v>1675</v>
      </c>
      <c r="C6549" s="2">
        <v>45327</v>
      </c>
      <c r="D6549" t="s">
        <v>27</v>
      </c>
      <c r="E6549">
        <v>172077</v>
      </c>
      <c r="F6549">
        <v>721</v>
      </c>
      <c r="G6549" t="s">
        <v>14</v>
      </c>
      <c r="H6549" t="s">
        <v>26</v>
      </c>
      <c r="I6549" t="s">
        <v>16</v>
      </c>
      <c r="J6549" s="5">
        <v>1310.76</v>
      </c>
      <c r="K6549" s="7">
        <v>0</v>
      </c>
      <c r="L6549">
        <v>5</v>
      </c>
      <c r="M6549" t="s">
        <v>38</v>
      </c>
    </row>
    <row r="6550" spans="1:13" x14ac:dyDescent="0.2">
      <c r="A6550">
        <v>8118860</v>
      </c>
      <c r="B6550">
        <v>1759</v>
      </c>
      <c r="C6550" s="1">
        <v>45355</v>
      </c>
      <c r="D6550" t="s">
        <v>37</v>
      </c>
      <c r="E6550">
        <v>75061</v>
      </c>
      <c r="G6550" t="s">
        <v>14</v>
      </c>
      <c r="H6550" t="s">
        <v>15</v>
      </c>
      <c r="I6550" t="s">
        <v>24</v>
      </c>
      <c r="J6550" s="5">
        <v>2433.48</v>
      </c>
      <c r="K6550" s="7">
        <v>2897</v>
      </c>
      <c r="L6550">
        <v>5</v>
      </c>
      <c r="M6550" t="s">
        <v>31</v>
      </c>
    </row>
    <row r="6551" spans="1:13" x14ac:dyDescent="0.2">
      <c r="A6551">
        <v>8118904</v>
      </c>
      <c r="B6551">
        <v>522</v>
      </c>
      <c r="C6551" s="2">
        <v>45526</v>
      </c>
      <c r="D6551" t="s">
        <v>13</v>
      </c>
      <c r="E6551">
        <v>28872</v>
      </c>
      <c r="F6551">
        <v>642</v>
      </c>
      <c r="G6551" t="s">
        <v>14</v>
      </c>
      <c r="H6551" t="b">
        <v>0</v>
      </c>
      <c r="I6551" t="s">
        <v>20</v>
      </c>
      <c r="J6551" s="5">
        <v>945.6</v>
      </c>
      <c r="K6551" s="7">
        <v>985</v>
      </c>
      <c r="L6551">
        <v>1</v>
      </c>
    </row>
    <row r="6552" spans="1:13" x14ac:dyDescent="0.2">
      <c r="A6552">
        <v>8120763</v>
      </c>
      <c r="B6552">
        <v>1431</v>
      </c>
      <c r="C6552" s="1">
        <v>45355</v>
      </c>
      <c r="D6552" t="s">
        <v>27</v>
      </c>
      <c r="E6552">
        <v>256900000</v>
      </c>
      <c r="F6552">
        <v>685</v>
      </c>
      <c r="G6552" t="s">
        <v>14</v>
      </c>
      <c r="I6552" t="s">
        <v>20</v>
      </c>
      <c r="J6552" s="5">
        <v>8727.36</v>
      </c>
      <c r="K6552" s="7">
        <v>9091</v>
      </c>
      <c r="L6552">
        <v>1</v>
      </c>
      <c r="M6552" t="s">
        <v>52</v>
      </c>
    </row>
    <row r="6553" spans="1:13" x14ac:dyDescent="0.2">
      <c r="A6553">
        <v>8121893</v>
      </c>
      <c r="B6553">
        <v>1</v>
      </c>
      <c r="C6553" s="1">
        <v>44630</v>
      </c>
      <c r="D6553" t="s">
        <v>29</v>
      </c>
      <c r="E6553">
        <v>100824</v>
      </c>
      <c r="F6553">
        <v>598</v>
      </c>
      <c r="G6553" t="s">
        <v>14</v>
      </c>
      <c r="H6553" t="s">
        <v>45</v>
      </c>
      <c r="I6553" t="s">
        <v>20</v>
      </c>
      <c r="J6553" s="5">
        <v>561.66</v>
      </c>
      <c r="K6553" s="7">
        <v>0</v>
      </c>
      <c r="L6553">
        <v>3</v>
      </c>
      <c r="M6553" t="s">
        <v>36</v>
      </c>
    </row>
    <row r="6554" spans="1:13" x14ac:dyDescent="0.2">
      <c r="A6554">
        <v>8128382</v>
      </c>
      <c r="B6554">
        <v>38</v>
      </c>
      <c r="C6554" t="s">
        <v>90</v>
      </c>
      <c r="D6554" t="s">
        <v>32</v>
      </c>
      <c r="E6554">
        <v>77201</v>
      </c>
      <c r="F6554">
        <v>711</v>
      </c>
      <c r="G6554" t="s">
        <v>14</v>
      </c>
      <c r="H6554" t="b">
        <v>0</v>
      </c>
      <c r="I6554" t="s">
        <v>20</v>
      </c>
      <c r="J6554" s="5">
        <v>4357.08</v>
      </c>
      <c r="K6554" s="7">
        <v>5187</v>
      </c>
      <c r="L6554">
        <v>2</v>
      </c>
    </row>
    <row r="6555" spans="1:13" x14ac:dyDescent="0.2">
      <c r="A6555">
        <v>8130450</v>
      </c>
      <c r="B6555">
        <v>1254</v>
      </c>
      <c r="C6555" s="1">
        <v>44847</v>
      </c>
      <c r="D6555" t="s">
        <v>32</v>
      </c>
      <c r="E6555">
        <v>120158</v>
      </c>
      <c r="F6555">
        <v>687</v>
      </c>
      <c r="G6555" t="s">
        <v>14</v>
      </c>
      <c r="H6555" t="b">
        <v>0</v>
      </c>
      <c r="I6555" t="s">
        <v>16</v>
      </c>
      <c r="J6555" s="5">
        <v>4593.6000000000004</v>
      </c>
      <c r="K6555" s="7">
        <v>4785</v>
      </c>
      <c r="L6555">
        <v>5</v>
      </c>
      <c r="M6555" t="s">
        <v>28</v>
      </c>
    </row>
    <row r="6556" spans="1:13" x14ac:dyDescent="0.2">
      <c r="A6556">
        <v>8132058</v>
      </c>
      <c r="B6556">
        <v>829</v>
      </c>
      <c r="C6556" s="1">
        <v>45352</v>
      </c>
      <c r="D6556" t="s">
        <v>29</v>
      </c>
      <c r="E6556">
        <v>39376</v>
      </c>
      <c r="F6556">
        <v>614</v>
      </c>
      <c r="G6556" t="s">
        <v>14</v>
      </c>
      <c r="H6556">
        <v>1</v>
      </c>
      <c r="I6556" t="s">
        <v>16</v>
      </c>
      <c r="J6556" s="5">
        <v>4240.32</v>
      </c>
      <c r="K6556" s="7">
        <v>5048</v>
      </c>
      <c r="L6556">
        <v>2</v>
      </c>
    </row>
    <row r="6557" spans="1:13" x14ac:dyDescent="0.2">
      <c r="A6557">
        <v>8133180</v>
      </c>
      <c r="B6557">
        <v>1799</v>
      </c>
      <c r="C6557" s="2">
        <v>43882</v>
      </c>
      <c r="D6557" t="s">
        <v>19</v>
      </c>
      <c r="E6557">
        <v>59549</v>
      </c>
      <c r="F6557">
        <v>670</v>
      </c>
      <c r="G6557" t="s">
        <v>26</v>
      </c>
      <c r="H6557" t="b">
        <v>1</v>
      </c>
      <c r="I6557" t="s">
        <v>24</v>
      </c>
      <c r="J6557" s="5">
        <v>9293.76</v>
      </c>
      <c r="K6557" s="7">
        <v>11064</v>
      </c>
      <c r="L6557">
        <v>2</v>
      </c>
    </row>
    <row r="6558" spans="1:13" x14ac:dyDescent="0.2">
      <c r="A6558">
        <v>8133185</v>
      </c>
      <c r="B6558">
        <v>1481</v>
      </c>
      <c r="C6558" t="s">
        <v>633</v>
      </c>
      <c r="D6558" t="s">
        <v>23</v>
      </c>
      <c r="E6558">
        <v>248027</v>
      </c>
      <c r="F6558">
        <v>781</v>
      </c>
      <c r="G6558" t="s">
        <v>14</v>
      </c>
      <c r="H6558" t="s">
        <v>14</v>
      </c>
      <c r="I6558" t="s">
        <v>16</v>
      </c>
      <c r="J6558" s="5">
        <v>982.74</v>
      </c>
      <c r="K6558" s="7">
        <v>1489</v>
      </c>
      <c r="L6558">
        <v>3</v>
      </c>
      <c r="M6558" t="s">
        <v>52</v>
      </c>
    </row>
    <row r="6559" spans="1:13" x14ac:dyDescent="0.2">
      <c r="A6559">
        <v>8133760</v>
      </c>
      <c r="B6559">
        <v>688</v>
      </c>
      <c r="C6559" s="1">
        <v>44886</v>
      </c>
      <c r="D6559" t="s">
        <v>29</v>
      </c>
      <c r="E6559">
        <v>143258</v>
      </c>
      <c r="G6559" t="s">
        <v>14</v>
      </c>
      <c r="H6559" t="b">
        <v>1</v>
      </c>
      <c r="I6559" t="s">
        <v>20</v>
      </c>
      <c r="J6559" s="5">
        <v>3130.56</v>
      </c>
      <c r="K6559" s="7">
        <v>3261</v>
      </c>
      <c r="L6559">
        <v>5</v>
      </c>
    </row>
    <row r="6560" spans="1:13" x14ac:dyDescent="0.2">
      <c r="A6560">
        <v>8133824</v>
      </c>
      <c r="B6560">
        <v>248</v>
      </c>
      <c r="C6560" t="s">
        <v>634</v>
      </c>
      <c r="D6560" t="s">
        <v>37</v>
      </c>
      <c r="E6560">
        <v>206713</v>
      </c>
      <c r="G6560" t="s">
        <v>14</v>
      </c>
      <c r="I6560" t="s">
        <v>16</v>
      </c>
      <c r="J6560" s="5">
        <v>853.44</v>
      </c>
      <c r="K6560" s="7">
        <v>1016</v>
      </c>
      <c r="L6560">
        <v>4</v>
      </c>
      <c r="M6560" t="s">
        <v>38</v>
      </c>
    </row>
    <row r="6561" spans="1:13" x14ac:dyDescent="0.2">
      <c r="A6561">
        <v>8134462</v>
      </c>
      <c r="B6561">
        <v>1110</v>
      </c>
      <c r="C6561" s="1">
        <v>44400</v>
      </c>
      <c r="D6561" t="s">
        <v>23</v>
      </c>
      <c r="E6561">
        <v>72345</v>
      </c>
      <c r="F6561">
        <v>674</v>
      </c>
      <c r="G6561" t="s">
        <v>14</v>
      </c>
      <c r="H6561" t="b">
        <v>1</v>
      </c>
      <c r="I6561" t="s">
        <v>20</v>
      </c>
      <c r="J6561" s="5">
        <v>1746.36</v>
      </c>
      <c r="K6561" s="7">
        <v>2079</v>
      </c>
      <c r="L6561">
        <v>1</v>
      </c>
      <c r="M6561" t="s">
        <v>21</v>
      </c>
    </row>
    <row r="6562" spans="1:13" x14ac:dyDescent="0.2">
      <c r="A6562">
        <v>8134773</v>
      </c>
      <c r="B6562">
        <v>602</v>
      </c>
      <c r="C6562" s="1">
        <v>44968</v>
      </c>
      <c r="D6562" t="s">
        <v>37</v>
      </c>
      <c r="E6562">
        <v>97961</v>
      </c>
      <c r="G6562" t="s">
        <v>14</v>
      </c>
      <c r="H6562">
        <v>1</v>
      </c>
      <c r="I6562" t="s">
        <v>20</v>
      </c>
      <c r="J6562" s="5">
        <v>2964.48</v>
      </c>
      <c r="K6562" s="7">
        <v>3088</v>
      </c>
      <c r="L6562">
        <v>5</v>
      </c>
      <c r="M6562" t="s">
        <v>31</v>
      </c>
    </row>
    <row r="6563" spans="1:13" x14ac:dyDescent="0.2">
      <c r="A6563">
        <v>8136130</v>
      </c>
      <c r="B6563">
        <v>330</v>
      </c>
      <c r="C6563" s="1">
        <v>45479</v>
      </c>
      <c r="D6563" t="s">
        <v>29</v>
      </c>
      <c r="E6563">
        <v>72565</v>
      </c>
      <c r="F6563">
        <v>637</v>
      </c>
      <c r="G6563" t="s">
        <v>14</v>
      </c>
      <c r="H6563" t="s">
        <v>30</v>
      </c>
      <c r="I6563" t="s">
        <v>16</v>
      </c>
      <c r="J6563" s="5">
        <v>1170</v>
      </c>
      <c r="K6563" s="7">
        <v>1950</v>
      </c>
      <c r="L6563">
        <v>5</v>
      </c>
    </row>
    <row r="6564" spans="1:13" x14ac:dyDescent="0.2">
      <c r="A6564">
        <v>8136133</v>
      </c>
      <c r="B6564">
        <v>400</v>
      </c>
      <c r="C6564" s="2">
        <v>44809</v>
      </c>
      <c r="D6564" t="s">
        <v>37</v>
      </c>
      <c r="E6564">
        <v>33327</v>
      </c>
      <c r="F6564">
        <v>686</v>
      </c>
      <c r="G6564" t="s">
        <v>14</v>
      </c>
      <c r="I6564" t="s">
        <v>24</v>
      </c>
      <c r="J6564" s="5">
        <v>3530.4</v>
      </c>
      <c r="K6564" s="7">
        <v>5884</v>
      </c>
      <c r="L6564">
        <v>2</v>
      </c>
      <c r="M6564" t="s">
        <v>17</v>
      </c>
    </row>
    <row r="6565" spans="1:13" x14ac:dyDescent="0.2">
      <c r="A6565">
        <v>8137731</v>
      </c>
      <c r="B6565">
        <v>1229</v>
      </c>
      <c r="C6565" s="1">
        <v>45027</v>
      </c>
      <c r="D6565" t="s">
        <v>13</v>
      </c>
      <c r="E6565">
        <v>167256</v>
      </c>
      <c r="F6565">
        <v>649</v>
      </c>
      <c r="G6565" t="s">
        <v>14</v>
      </c>
      <c r="H6565" t="s">
        <v>26</v>
      </c>
      <c r="I6565" t="s">
        <v>20</v>
      </c>
      <c r="J6565" s="5">
        <v>7938</v>
      </c>
      <c r="K6565" s="7">
        <v>9450</v>
      </c>
      <c r="L6565">
        <v>1</v>
      </c>
      <c r="M6565" t="s">
        <v>36</v>
      </c>
    </row>
    <row r="6566" spans="1:13" x14ac:dyDescent="0.2">
      <c r="A6566">
        <v>8137811</v>
      </c>
      <c r="B6566">
        <v>73</v>
      </c>
      <c r="C6566" s="1">
        <v>44379</v>
      </c>
      <c r="D6566" t="s">
        <v>32</v>
      </c>
      <c r="E6566">
        <v>261028</v>
      </c>
      <c r="F6566">
        <v>800</v>
      </c>
      <c r="G6566" t="s">
        <v>14</v>
      </c>
      <c r="H6566">
        <v>1</v>
      </c>
      <c r="I6566" t="s">
        <v>16</v>
      </c>
      <c r="J6566" s="5">
        <v>3187.08</v>
      </c>
      <c r="K6566" s="7">
        <v>4086</v>
      </c>
      <c r="L6566">
        <v>4</v>
      </c>
    </row>
    <row r="6567" spans="1:13" x14ac:dyDescent="0.2">
      <c r="A6567">
        <v>8139461</v>
      </c>
      <c r="B6567">
        <v>738</v>
      </c>
      <c r="C6567" s="1">
        <v>45109</v>
      </c>
      <c r="D6567" t="s">
        <v>13</v>
      </c>
      <c r="E6567">
        <v>220300</v>
      </c>
      <c r="F6567">
        <v>787</v>
      </c>
      <c r="G6567" t="s">
        <v>26</v>
      </c>
      <c r="H6567" t="b">
        <v>0</v>
      </c>
      <c r="I6567" t="s">
        <v>16</v>
      </c>
      <c r="J6567" s="5">
        <v>3971.52</v>
      </c>
      <c r="K6567" s="7">
        <v>4137</v>
      </c>
      <c r="L6567">
        <v>4</v>
      </c>
      <c r="M6567" t="s">
        <v>35</v>
      </c>
    </row>
    <row r="6568" spans="1:13" x14ac:dyDescent="0.2">
      <c r="A6568">
        <v>8139536</v>
      </c>
      <c r="B6568">
        <v>1079</v>
      </c>
      <c r="C6568" t="s">
        <v>330</v>
      </c>
      <c r="D6568" t="s">
        <v>19</v>
      </c>
      <c r="E6568">
        <v>161829</v>
      </c>
      <c r="F6568">
        <v>721</v>
      </c>
      <c r="G6568" t="s">
        <v>14</v>
      </c>
      <c r="H6568" t="b">
        <v>0</v>
      </c>
      <c r="I6568" t="s">
        <v>16</v>
      </c>
      <c r="J6568" s="5">
        <v>1784.4</v>
      </c>
      <c r="K6568" s="7">
        <v>2974</v>
      </c>
      <c r="L6568">
        <v>5</v>
      </c>
      <c r="M6568" t="s">
        <v>36</v>
      </c>
    </row>
    <row r="6569" spans="1:13" x14ac:dyDescent="0.2">
      <c r="A6569">
        <v>8141384</v>
      </c>
      <c r="B6569">
        <v>617</v>
      </c>
      <c r="C6569" s="1">
        <v>44934</v>
      </c>
      <c r="D6569" t="s">
        <v>32</v>
      </c>
      <c r="E6569">
        <v>146810</v>
      </c>
      <c r="F6569">
        <v>746</v>
      </c>
      <c r="G6569" t="s">
        <v>14</v>
      </c>
      <c r="H6569" t="b">
        <v>0</v>
      </c>
      <c r="I6569" t="s">
        <v>16</v>
      </c>
      <c r="J6569" s="5">
        <v>2549.04</v>
      </c>
      <c r="K6569" s="7">
        <v>3268</v>
      </c>
      <c r="L6569">
        <v>3</v>
      </c>
    </row>
    <row r="6570" spans="1:13" x14ac:dyDescent="0.2">
      <c r="A6570">
        <v>8142026</v>
      </c>
      <c r="B6570">
        <v>488</v>
      </c>
      <c r="C6570" s="2">
        <v>44974</v>
      </c>
      <c r="D6570" t="s">
        <v>32</v>
      </c>
      <c r="E6570">
        <v>270973</v>
      </c>
      <c r="F6570">
        <v>759</v>
      </c>
      <c r="G6570" t="s">
        <v>14</v>
      </c>
      <c r="H6570" t="s">
        <v>15</v>
      </c>
      <c r="I6570" t="s">
        <v>24</v>
      </c>
      <c r="J6570" s="5">
        <v>1739.4</v>
      </c>
      <c r="K6570" s="7">
        <v>2899</v>
      </c>
      <c r="L6570">
        <v>5</v>
      </c>
      <c r="M6570" t="s">
        <v>36</v>
      </c>
    </row>
    <row r="6571" spans="1:13" x14ac:dyDescent="0.2">
      <c r="A6571">
        <v>8142484</v>
      </c>
      <c r="B6571">
        <v>497</v>
      </c>
      <c r="C6571" s="1">
        <v>45626</v>
      </c>
      <c r="D6571" t="s">
        <v>19</v>
      </c>
      <c r="E6571">
        <v>107600000</v>
      </c>
      <c r="F6571">
        <v>571</v>
      </c>
      <c r="G6571" t="s">
        <v>14</v>
      </c>
      <c r="H6571" t="b">
        <v>1</v>
      </c>
      <c r="I6571" t="s">
        <v>16</v>
      </c>
      <c r="J6571" s="5">
        <v>2639.52</v>
      </c>
      <c r="K6571" s="7">
        <v>3384</v>
      </c>
      <c r="L6571">
        <v>1</v>
      </c>
      <c r="M6571" t="s">
        <v>41</v>
      </c>
    </row>
    <row r="6572" spans="1:13" x14ac:dyDescent="0.2">
      <c r="A6572">
        <v>8143275</v>
      </c>
      <c r="B6572">
        <v>310</v>
      </c>
      <c r="C6572" s="1">
        <v>44950</v>
      </c>
      <c r="D6572" t="s">
        <v>37</v>
      </c>
      <c r="E6572">
        <v>122463</v>
      </c>
      <c r="F6572">
        <v>763</v>
      </c>
      <c r="G6572" t="s">
        <v>14</v>
      </c>
      <c r="H6572" t="b">
        <v>0</v>
      </c>
      <c r="I6572" t="s">
        <v>20</v>
      </c>
      <c r="J6572" s="5">
        <v>816.6</v>
      </c>
      <c r="K6572" s="7">
        <v>1361</v>
      </c>
      <c r="L6572">
        <v>1</v>
      </c>
    </row>
    <row r="6573" spans="1:13" x14ac:dyDescent="0.2">
      <c r="A6573">
        <v>8143400</v>
      </c>
      <c r="B6573">
        <v>1631</v>
      </c>
      <c r="C6573" s="1">
        <v>44766</v>
      </c>
      <c r="D6573" t="s">
        <v>19</v>
      </c>
      <c r="E6573">
        <v>190365</v>
      </c>
      <c r="G6573" t="s">
        <v>14</v>
      </c>
      <c r="H6573" t="s">
        <v>26</v>
      </c>
      <c r="I6573" t="s">
        <v>33</v>
      </c>
      <c r="J6573" s="5">
        <v>3906.24</v>
      </c>
      <c r="K6573" s="7">
        <v>4069</v>
      </c>
      <c r="L6573">
        <v>2</v>
      </c>
      <c r="M6573" t="s">
        <v>41</v>
      </c>
    </row>
    <row r="6574" spans="1:13" x14ac:dyDescent="0.2">
      <c r="A6574">
        <v>8144041</v>
      </c>
      <c r="B6574">
        <v>626</v>
      </c>
      <c r="C6574" s="2">
        <v>44160</v>
      </c>
      <c r="D6574" t="s">
        <v>37</v>
      </c>
      <c r="E6574">
        <v>187314</v>
      </c>
      <c r="F6574">
        <v>790</v>
      </c>
      <c r="G6574" t="s">
        <v>14</v>
      </c>
      <c r="H6574" t="s">
        <v>30</v>
      </c>
      <c r="I6574" t="s">
        <v>46</v>
      </c>
      <c r="J6574" s="5">
        <v>1194.5999999999999</v>
      </c>
      <c r="K6574" s="7">
        <v>1991</v>
      </c>
      <c r="L6574">
        <v>3</v>
      </c>
      <c r="M6574" t="s">
        <v>52</v>
      </c>
    </row>
    <row r="6575" spans="1:13" x14ac:dyDescent="0.2">
      <c r="A6575">
        <v>8144433</v>
      </c>
      <c r="B6575">
        <v>1026</v>
      </c>
      <c r="C6575" s="1">
        <v>44767</v>
      </c>
      <c r="D6575" t="s">
        <v>27</v>
      </c>
      <c r="E6575">
        <v>225532</v>
      </c>
      <c r="F6575">
        <v>701</v>
      </c>
      <c r="G6575" t="s">
        <v>14</v>
      </c>
      <c r="H6575" t="b">
        <v>0</v>
      </c>
      <c r="I6575" t="s">
        <v>16</v>
      </c>
      <c r="J6575" s="5">
        <v>5034.12</v>
      </c>
      <c r="K6575" s="7">
        <v>5993</v>
      </c>
      <c r="L6575">
        <v>5</v>
      </c>
      <c r="M6575" t="s">
        <v>38</v>
      </c>
    </row>
    <row r="6576" spans="1:13" x14ac:dyDescent="0.2">
      <c r="A6576">
        <v>8145033</v>
      </c>
      <c r="B6576">
        <v>208</v>
      </c>
      <c r="C6576" s="1">
        <v>44732</v>
      </c>
      <c r="D6576" t="s">
        <v>23</v>
      </c>
      <c r="E6576">
        <v>154468</v>
      </c>
      <c r="G6576" t="s">
        <v>14</v>
      </c>
      <c r="H6576" t="s">
        <v>45</v>
      </c>
      <c r="I6576" t="s">
        <v>20</v>
      </c>
      <c r="J6576" s="5">
        <v>562.98</v>
      </c>
      <c r="K6576" s="7">
        <v>853</v>
      </c>
      <c r="L6576">
        <v>5</v>
      </c>
    </row>
    <row r="6577" spans="1:13" x14ac:dyDescent="0.2">
      <c r="A6577">
        <v>8145901</v>
      </c>
      <c r="B6577">
        <v>1419</v>
      </c>
      <c r="C6577" s="1">
        <v>44991</v>
      </c>
      <c r="D6577" t="s">
        <v>13</v>
      </c>
      <c r="E6577">
        <v>23448</v>
      </c>
      <c r="F6577">
        <v>711</v>
      </c>
      <c r="G6577" t="s">
        <v>14</v>
      </c>
      <c r="H6577" t="s">
        <v>40</v>
      </c>
      <c r="I6577" t="s">
        <v>20</v>
      </c>
      <c r="J6577" s="5">
        <v>3387.84</v>
      </c>
      <c r="K6577" s="7">
        <v>3529</v>
      </c>
      <c r="L6577">
        <v>5</v>
      </c>
    </row>
    <row r="6578" spans="1:13" x14ac:dyDescent="0.2">
      <c r="A6578">
        <v>8148935</v>
      </c>
      <c r="B6578">
        <v>254</v>
      </c>
      <c r="C6578" s="2">
        <v>43963</v>
      </c>
      <c r="D6578" t="s">
        <v>27</v>
      </c>
      <c r="E6578">
        <v>133969</v>
      </c>
      <c r="F6578">
        <v>593</v>
      </c>
      <c r="G6578" t="s">
        <v>14</v>
      </c>
      <c r="H6578" t="s">
        <v>15</v>
      </c>
      <c r="I6578" t="s">
        <v>20</v>
      </c>
      <c r="J6578" s="5">
        <v>1197.9000000000001</v>
      </c>
      <c r="K6578" s="7">
        <v>1815</v>
      </c>
      <c r="L6578">
        <v>5</v>
      </c>
      <c r="M6578" t="s">
        <v>28</v>
      </c>
    </row>
    <row r="6579" spans="1:13" x14ac:dyDescent="0.2">
      <c r="A6579">
        <v>8149008</v>
      </c>
      <c r="B6579">
        <v>434</v>
      </c>
      <c r="C6579" s="1">
        <v>45423</v>
      </c>
      <c r="D6579" t="s">
        <v>29</v>
      </c>
      <c r="E6579">
        <v>135367</v>
      </c>
      <c r="F6579">
        <v>690</v>
      </c>
      <c r="G6579" t="s">
        <v>14</v>
      </c>
      <c r="H6579">
        <v>0</v>
      </c>
      <c r="I6579" t="s">
        <v>24</v>
      </c>
      <c r="J6579" s="5">
        <v>2205</v>
      </c>
      <c r="K6579" s="7">
        <v>3675</v>
      </c>
      <c r="L6579">
        <v>2</v>
      </c>
      <c r="M6579" t="s">
        <v>38</v>
      </c>
    </row>
    <row r="6580" spans="1:13" x14ac:dyDescent="0.2">
      <c r="A6580">
        <v>8149519</v>
      </c>
      <c r="B6580">
        <v>627</v>
      </c>
      <c r="C6580" s="2">
        <v>43860</v>
      </c>
      <c r="D6580" t="s">
        <v>23</v>
      </c>
      <c r="E6580">
        <v>157851</v>
      </c>
      <c r="F6580">
        <v>810</v>
      </c>
      <c r="G6580" t="s">
        <v>14</v>
      </c>
      <c r="H6580" t="b">
        <v>0</v>
      </c>
      <c r="I6580" t="s">
        <v>16</v>
      </c>
      <c r="J6580" s="5">
        <v>4333.4399999999996</v>
      </c>
      <c r="K6580" s="7">
        <v>4514</v>
      </c>
      <c r="L6580">
        <v>2</v>
      </c>
    </row>
    <row r="6581" spans="1:13" x14ac:dyDescent="0.2">
      <c r="A6581">
        <v>8151900</v>
      </c>
      <c r="B6581">
        <v>449</v>
      </c>
      <c r="C6581" s="1">
        <v>44780</v>
      </c>
      <c r="D6581" t="s">
        <v>32</v>
      </c>
      <c r="E6581">
        <v>225564</v>
      </c>
      <c r="F6581">
        <v>783</v>
      </c>
      <c r="G6581" t="s">
        <v>14</v>
      </c>
      <c r="H6581" t="s">
        <v>14</v>
      </c>
      <c r="I6581" t="s">
        <v>20</v>
      </c>
      <c r="J6581" s="5">
        <v>1747.98</v>
      </c>
      <c r="K6581" s="7">
        <v>0</v>
      </c>
      <c r="L6581">
        <v>5</v>
      </c>
      <c r="M6581" t="s">
        <v>21</v>
      </c>
    </row>
    <row r="6582" spans="1:13" x14ac:dyDescent="0.2">
      <c r="A6582">
        <v>8153284</v>
      </c>
      <c r="B6582">
        <v>951</v>
      </c>
      <c r="C6582" s="1">
        <v>44010</v>
      </c>
      <c r="D6582" t="s">
        <v>27</v>
      </c>
      <c r="E6582">
        <v>66312</v>
      </c>
      <c r="F6582">
        <v>799</v>
      </c>
      <c r="G6582" t="s">
        <v>14</v>
      </c>
      <c r="H6582" t="s">
        <v>30</v>
      </c>
      <c r="I6582" t="s">
        <v>20</v>
      </c>
      <c r="J6582" s="5">
        <v>2072.2800000000002</v>
      </c>
      <c r="K6582" s="7">
        <v>0</v>
      </c>
      <c r="L6582">
        <v>1</v>
      </c>
      <c r="M6582" t="s">
        <v>47</v>
      </c>
    </row>
    <row r="6583" spans="1:13" x14ac:dyDescent="0.2">
      <c r="A6583">
        <v>8153570</v>
      </c>
      <c r="B6583">
        <v>811</v>
      </c>
      <c r="C6583" s="1">
        <v>44656</v>
      </c>
      <c r="D6583" t="s">
        <v>37</v>
      </c>
      <c r="E6583">
        <v>245093</v>
      </c>
      <c r="F6583">
        <v>805</v>
      </c>
      <c r="G6583" t="s">
        <v>26</v>
      </c>
      <c r="H6583" t="s">
        <v>15</v>
      </c>
      <c r="I6583" t="s">
        <v>33</v>
      </c>
      <c r="J6583" s="5">
        <v>1850.88</v>
      </c>
      <c r="K6583" s="7">
        <v>1928</v>
      </c>
      <c r="L6583">
        <v>4</v>
      </c>
      <c r="M6583" t="s">
        <v>47</v>
      </c>
    </row>
    <row r="6584" spans="1:13" x14ac:dyDescent="0.2">
      <c r="A6584">
        <v>8154692</v>
      </c>
      <c r="B6584">
        <v>939</v>
      </c>
      <c r="C6584" s="1">
        <v>44614</v>
      </c>
      <c r="D6584" t="s">
        <v>32</v>
      </c>
      <c r="E6584">
        <v>68497</v>
      </c>
      <c r="F6584">
        <v>674</v>
      </c>
      <c r="G6584" t="s">
        <v>14</v>
      </c>
      <c r="H6584" t="b">
        <v>0</v>
      </c>
      <c r="I6584" t="s">
        <v>46</v>
      </c>
      <c r="J6584" s="5">
        <v>2304.96</v>
      </c>
      <c r="K6584" s="7">
        <v>2401</v>
      </c>
      <c r="L6584">
        <v>5</v>
      </c>
      <c r="M6584" t="s">
        <v>52</v>
      </c>
    </row>
    <row r="6585" spans="1:13" x14ac:dyDescent="0.2">
      <c r="A6585">
        <v>8157239</v>
      </c>
      <c r="B6585">
        <v>659</v>
      </c>
      <c r="C6585" t="s">
        <v>184</v>
      </c>
      <c r="D6585" t="s">
        <v>13</v>
      </c>
      <c r="E6585">
        <v>15297</v>
      </c>
      <c r="F6585">
        <v>660</v>
      </c>
      <c r="G6585" t="s">
        <v>26</v>
      </c>
      <c r="I6585" t="s">
        <v>20</v>
      </c>
      <c r="J6585" s="5">
        <v>6055.68</v>
      </c>
      <c r="K6585" s="7">
        <v>6308</v>
      </c>
      <c r="L6585">
        <v>5</v>
      </c>
      <c r="M6585" t="s">
        <v>17</v>
      </c>
    </row>
    <row r="6586" spans="1:13" x14ac:dyDescent="0.2">
      <c r="A6586">
        <v>8160345</v>
      </c>
      <c r="B6586">
        <v>1054</v>
      </c>
      <c r="C6586" s="1">
        <v>45063</v>
      </c>
      <c r="D6586" t="s">
        <v>19</v>
      </c>
      <c r="E6586">
        <v>49800000</v>
      </c>
      <c r="F6586">
        <v>713</v>
      </c>
      <c r="G6586" t="s">
        <v>14</v>
      </c>
      <c r="H6586" t="b">
        <v>0</v>
      </c>
      <c r="I6586" t="s">
        <v>20</v>
      </c>
      <c r="J6586" s="5">
        <v>1787.52</v>
      </c>
      <c r="K6586" s="7">
        <v>2128</v>
      </c>
      <c r="L6586">
        <v>2</v>
      </c>
      <c r="M6586" t="s">
        <v>17</v>
      </c>
    </row>
    <row r="6587" spans="1:13" x14ac:dyDescent="0.2">
      <c r="A6587">
        <v>8160394</v>
      </c>
      <c r="B6587">
        <v>477</v>
      </c>
      <c r="C6587" s="1">
        <v>44747</v>
      </c>
      <c r="D6587" t="s">
        <v>37</v>
      </c>
      <c r="E6587">
        <v>93097</v>
      </c>
      <c r="F6587">
        <v>785</v>
      </c>
      <c r="G6587" t="s">
        <v>14</v>
      </c>
      <c r="H6587" t="b">
        <v>0</v>
      </c>
      <c r="I6587" t="s">
        <v>16</v>
      </c>
      <c r="J6587" s="5">
        <v>971.04</v>
      </c>
      <c r="K6587" s="7">
        <v>1156</v>
      </c>
      <c r="L6587">
        <v>3</v>
      </c>
      <c r="M6587" t="s">
        <v>35</v>
      </c>
    </row>
    <row r="6588" spans="1:13" x14ac:dyDescent="0.2">
      <c r="A6588">
        <v>8161574</v>
      </c>
      <c r="B6588">
        <v>7</v>
      </c>
      <c r="C6588" s="1">
        <v>44961</v>
      </c>
      <c r="D6588" t="s">
        <v>37</v>
      </c>
      <c r="E6588">
        <v>199767</v>
      </c>
      <c r="F6588">
        <v>683</v>
      </c>
      <c r="G6588" t="s">
        <v>14</v>
      </c>
      <c r="H6588" t="s">
        <v>30</v>
      </c>
      <c r="I6588" t="s">
        <v>16</v>
      </c>
      <c r="J6588" s="5">
        <v>2482.56</v>
      </c>
      <c r="K6588" s="7">
        <v>2586</v>
      </c>
      <c r="L6588">
        <v>1</v>
      </c>
      <c r="M6588" t="s">
        <v>38</v>
      </c>
    </row>
    <row r="6589" spans="1:13" x14ac:dyDescent="0.2">
      <c r="A6589">
        <v>8166107</v>
      </c>
      <c r="B6589">
        <v>828</v>
      </c>
      <c r="C6589" s="1">
        <v>44864</v>
      </c>
      <c r="D6589" t="s">
        <v>13</v>
      </c>
      <c r="E6589">
        <v>248799</v>
      </c>
      <c r="F6589">
        <v>777</v>
      </c>
      <c r="G6589" t="s">
        <v>14</v>
      </c>
      <c r="H6589" t="b">
        <v>1</v>
      </c>
      <c r="I6589" t="s">
        <v>24</v>
      </c>
      <c r="J6589" s="5">
        <v>1668.42</v>
      </c>
      <c r="K6589" s="7">
        <v>2139</v>
      </c>
      <c r="L6589">
        <v>4</v>
      </c>
      <c r="M6589" t="s">
        <v>34</v>
      </c>
    </row>
    <row r="6590" spans="1:13" x14ac:dyDescent="0.2">
      <c r="A6590">
        <v>8166807</v>
      </c>
      <c r="B6590">
        <v>1527</v>
      </c>
      <c r="C6590" s="1">
        <v>45305</v>
      </c>
      <c r="D6590" t="s">
        <v>19</v>
      </c>
      <c r="E6590">
        <v>207452</v>
      </c>
      <c r="F6590">
        <v>524</v>
      </c>
      <c r="G6590" t="s">
        <v>14</v>
      </c>
      <c r="H6590" t="b">
        <v>0</v>
      </c>
      <c r="I6590" t="s">
        <v>20</v>
      </c>
      <c r="J6590" s="5">
        <v>715.2</v>
      </c>
      <c r="K6590" s="7">
        <v>1192</v>
      </c>
      <c r="L6590">
        <v>3</v>
      </c>
    </row>
    <row r="6591" spans="1:13" x14ac:dyDescent="0.2">
      <c r="A6591">
        <v>8169694</v>
      </c>
      <c r="B6591">
        <v>358</v>
      </c>
      <c r="C6591" s="2">
        <v>45343</v>
      </c>
      <c r="D6591" t="s">
        <v>32</v>
      </c>
      <c r="E6591">
        <v>126975</v>
      </c>
      <c r="F6591">
        <v>750</v>
      </c>
      <c r="G6591" t="s">
        <v>14</v>
      </c>
      <c r="H6591">
        <v>1</v>
      </c>
      <c r="I6591" t="s">
        <v>20</v>
      </c>
      <c r="J6591" s="5">
        <v>1277.76</v>
      </c>
      <c r="K6591" s="7">
        <v>0</v>
      </c>
      <c r="L6591">
        <v>3</v>
      </c>
      <c r="M6591" t="s">
        <v>17</v>
      </c>
    </row>
    <row r="6592" spans="1:13" x14ac:dyDescent="0.2">
      <c r="A6592">
        <v>8169707</v>
      </c>
      <c r="B6592">
        <v>1560</v>
      </c>
      <c r="C6592" t="s">
        <v>635</v>
      </c>
      <c r="D6592" t="s">
        <v>27</v>
      </c>
      <c r="E6592">
        <v>100744</v>
      </c>
      <c r="G6592" t="s">
        <v>14</v>
      </c>
      <c r="H6592">
        <v>1</v>
      </c>
      <c r="I6592" t="s">
        <v>20</v>
      </c>
      <c r="J6592" s="5">
        <v>2428.8000000000002</v>
      </c>
      <c r="K6592" s="7">
        <v>3680</v>
      </c>
      <c r="L6592">
        <v>4</v>
      </c>
    </row>
    <row r="6593" spans="1:13" x14ac:dyDescent="0.2">
      <c r="A6593">
        <v>8170327</v>
      </c>
      <c r="B6593">
        <v>1058</v>
      </c>
      <c r="C6593" s="1">
        <v>45549</v>
      </c>
      <c r="D6593" t="s">
        <v>19</v>
      </c>
      <c r="E6593">
        <v>6736</v>
      </c>
      <c r="F6593">
        <v>709</v>
      </c>
      <c r="G6593" t="s">
        <v>14</v>
      </c>
      <c r="H6593" t="s">
        <v>15</v>
      </c>
      <c r="I6593" t="s">
        <v>24</v>
      </c>
      <c r="J6593" s="5">
        <v>840.96</v>
      </c>
      <c r="K6593" s="7">
        <v>876</v>
      </c>
      <c r="L6593">
        <v>3</v>
      </c>
      <c r="M6593" t="s">
        <v>38</v>
      </c>
    </row>
    <row r="6594" spans="1:13" x14ac:dyDescent="0.2">
      <c r="A6594">
        <v>8173033</v>
      </c>
      <c r="B6594">
        <v>332</v>
      </c>
      <c r="C6594" t="s">
        <v>295</v>
      </c>
      <c r="D6594" t="s">
        <v>37</v>
      </c>
      <c r="E6594">
        <v>34180</v>
      </c>
      <c r="F6594">
        <v>604</v>
      </c>
      <c r="G6594" t="s">
        <v>14</v>
      </c>
      <c r="H6594" t="s">
        <v>14</v>
      </c>
      <c r="I6594" t="s">
        <v>20</v>
      </c>
      <c r="J6594" s="5">
        <v>1380.6</v>
      </c>
      <c r="K6594" s="7">
        <v>2301</v>
      </c>
      <c r="L6594">
        <v>5</v>
      </c>
    </row>
    <row r="6595" spans="1:13" x14ac:dyDescent="0.2">
      <c r="A6595">
        <v>8173267</v>
      </c>
      <c r="B6595">
        <v>574</v>
      </c>
      <c r="C6595" t="s">
        <v>64</v>
      </c>
      <c r="D6595" t="s">
        <v>29</v>
      </c>
      <c r="E6595">
        <v>204430</v>
      </c>
      <c r="F6595">
        <v>680</v>
      </c>
      <c r="G6595" t="s">
        <v>14</v>
      </c>
      <c r="H6595">
        <v>1</v>
      </c>
      <c r="I6595" t="s">
        <v>16</v>
      </c>
      <c r="J6595" s="5">
        <v>6584.64</v>
      </c>
      <c r="K6595" s="7">
        <v>6859</v>
      </c>
      <c r="L6595">
        <v>5</v>
      </c>
      <c r="M6595" t="s">
        <v>36</v>
      </c>
    </row>
    <row r="6596" spans="1:13" x14ac:dyDescent="0.2">
      <c r="A6596">
        <v>8173453</v>
      </c>
      <c r="B6596">
        <v>1767</v>
      </c>
      <c r="C6596" s="1">
        <v>45379</v>
      </c>
      <c r="D6596" t="s">
        <v>19</v>
      </c>
      <c r="E6596">
        <v>19250</v>
      </c>
      <c r="F6596">
        <v>659</v>
      </c>
      <c r="G6596" t="s">
        <v>14</v>
      </c>
      <c r="I6596" t="s">
        <v>20</v>
      </c>
      <c r="J6596" s="5">
        <v>3141.06</v>
      </c>
      <c r="K6596" s="7">
        <v>4027</v>
      </c>
      <c r="L6596">
        <v>3</v>
      </c>
      <c r="M6596" t="s">
        <v>21</v>
      </c>
    </row>
    <row r="6597" spans="1:13" x14ac:dyDescent="0.2">
      <c r="A6597">
        <v>8174376</v>
      </c>
      <c r="B6597">
        <v>1168</v>
      </c>
      <c r="C6597" s="1">
        <v>44810</v>
      </c>
      <c r="D6597" t="s">
        <v>19</v>
      </c>
      <c r="E6597">
        <v>89916</v>
      </c>
      <c r="F6597">
        <v>781</v>
      </c>
      <c r="G6597" t="s">
        <v>14</v>
      </c>
      <c r="H6597" t="s">
        <v>30</v>
      </c>
      <c r="I6597" t="s">
        <v>16</v>
      </c>
      <c r="J6597" s="5">
        <v>2865</v>
      </c>
      <c r="K6597" s="7">
        <v>4775</v>
      </c>
      <c r="L6597">
        <v>2</v>
      </c>
      <c r="M6597" t="s">
        <v>41</v>
      </c>
    </row>
    <row r="6598" spans="1:13" x14ac:dyDescent="0.2">
      <c r="A6598">
        <v>8175839</v>
      </c>
      <c r="B6598">
        <v>917</v>
      </c>
      <c r="C6598" s="1">
        <v>44744</v>
      </c>
      <c r="D6598" t="s">
        <v>32</v>
      </c>
      <c r="E6598">
        <v>112838</v>
      </c>
      <c r="F6598">
        <v>773</v>
      </c>
      <c r="G6598" t="s">
        <v>26</v>
      </c>
      <c r="H6598" t="s">
        <v>14</v>
      </c>
      <c r="I6598" t="s">
        <v>20</v>
      </c>
      <c r="J6598" s="5">
        <v>1093.6199999999999</v>
      </c>
      <c r="K6598" s="7">
        <v>1657</v>
      </c>
      <c r="L6598">
        <v>5</v>
      </c>
      <c r="M6598" t="s">
        <v>17</v>
      </c>
    </row>
    <row r="6599" spans="1:13" x14ac:dyDescent="0.2">
      <c r="A6599">
        <v>8178771</v>
      </c>
      <c r="B6599">
        <v>1686</v>
      </c>
      <c r="C6599" s="2">
        <v>45496</v>
      </c>
      <c r="D6599" t="s">
        <v>19</v>
      </c>
      <c r="E6599">
        <v>178844</v>
      </c>
      <c r="G6599" t="s">
        <v>14</v>
      </c>
      <c r="H6599" t="s">
        <v>30</v>
      </c>
      <c r="I6599" t="s">
        <v>20</v>
      </c>
      <c r="J6599" s="5">
        <v>2746.26</v>
      </c>
      <c r="K6599" s="7">
        <v>4161</v>
      </c>
      <c r="L6599">
        <v>5</v>
      </c>
      <c r="M6599" t="s">
        <v>21</v>
      </c>
    </row>
    <row r="6600" spans="1:13" x14ac:dyDescent="0.2">
      <c r="A6600">
        <v>8179629</v>
      </c>
      <c r="B6600">
        <v>594</v>
      </c>
      <c r="C6600" s="1">
        <v>45169</v>
      </c>
      <c r="D6600" t="s">
        <v>23</v>
      </c>
      <c r="E6600">
        <v>212483</v>
      </c>
      <c r="F6600">
        <v>635</v>
      </c>
      <c r="G6600" t="s">
        <v>14</v>
      </c>
      <c r="H6600" t="s">
        <v>15</v>
      </c>
      <c r="I6600" t="s">
        <v>20</v>
      </c>
      <c r="J6600" s="5">
        <v>2282.2800000000002</v>
      </c>
      <c r="K6600" s="7">
        <v>2717</v>
      </c>
      <c r="L6600">
        <v>3</v>
      </c>
      <c r="M6600" t="s">
        <v>38</v>
      </c>
    </row>
    <row r="6601" spans="1:13" x14ac:dyDescent="0.2">
      <c r="A6601">
        <v>8179648</v>
      </c>
      <c r="B6601">
        <v>751</v>
      </c>
      <c r="C6601" s="1">
        <v>45291</v>
      </c>
      <c r="D6601" t="s">
        <v>29</v>
      </c>
      <c r="E6601">
        <v>148766</v>
      </c>
      <c r="F6601">
        <v>699</v>
      </c>
      <c r="G6601" t="s">
        <v>26</v>
      </c>
      <c r="H6601" t="b">
        <v>1</v>
      </c>
      <c r="I6601" t="s">
        <v>16</v>
      </c>
      <c r="J6601" s="5">
        <v>1781.64</v>
      </c>
      <c r="K6601" s="7">
        <v>2121</v>
      </c>
      <c r="L6601">
        <v>1</v>
      </c>
      <c r="M6601" t="s">
        <v>47</v>
      </c>
    </row>
    <row r="6602" spans="1:13" x14ac:dyDescent="0.2">
      <c r="A6602">
        <v>8180430</v>
      </c>
      <c r="B6602">
        <v>609</v>
      </c>
      <c r="C6602" s="1">
        <v>44875</v>
      </c>
      <c r="D6602" t="s">
        <v>29</v>
      </c>
      <c r="E6602">
        <v>168209</v>
      </c>
      <c r="F6602">
        <v>755</v>
      </c>
      <c r="G6602" t="s">
        <v>14</v>
      </c>
      <c r="H6602" t="s">
        <v>40</v>
      </c>
      <c r="I6602" t="s">
        <v>20</v>
      </c>
      <c r="J6602" s="5">
        <v>3411</v>
      </c>
      <c r="K6602" s="7">
        <v>5685</v>
      </c>
      <c r="L6602">
        <v>4</v>
      </c>
      <c r="M6602" t="s">
        <v>25</v>
      </c>
    </row>
    <row r="6603" spans="1:13" x14ac:dyDescent="0.2">
      <c r="A6603">
        <v>8180770</v>
      </c>
      <c r="B6603">
        <v>1342</v>
      </c>
      <c r="C6603" s="1">
        <v>44513</v>
      </c>
      <c r="D6603" t="s">
        <v>32</v>
      </c>
      <c r="E6603">
        <v>202008</v>
      </c>
      <c r="G6603" t="s">
        <v>14</v>
      </c>
      <c r="H6603" t="s">
        <v>45</v>
      </c>
      <c r="I6603" t="s">
        <v>16</v>
      </c>
      <c r="J6603" s="5">
        <v>2673.6</v>
      </c>
      <c r="K6603" s="7">
        <v>4456</v>
      </c>
      <c r="L6603">
        <v>4</v>
      </c>
      <c r="M6603" t="s">
        <v>28</v>
      </c>
    </row>
    <row r="6604" spans="1:13" x14ac:dyDescent="0.2">
      <c r="A6604">
        <v>8181626</v>
      </c>
      <c r="B6604">
        <v>1178</v>
      </c>
      <c r="C6604" s="2">
        <v>44196</v>
      </c>
      <c r="D6604" t="s">
        <v>23</v>
      </c>
      <c r="E6604">
        <v>189006</v>
      </c>
      <c r="F6604">
        <v>735</v>
      </c>
      <c r="G6604" t="s">
        <v>26</v>
      </c>
      <c r="H6604" t="s">
        <v>30</v>
      </c>
      <c r="I6604" t="s">
        <v>20</v>
      </c>
      <c r="J6604" s="5">
        <v>1777.38</v>
      </c>
      <c r="K6604" s="7">
        <v>2693</v>
      </c>
      <c r="L6604">
        <v>3</v>
      </c>
      <c r="M6604" t="s">
        <v>25</v>
      </c>
    </row>
    <row r="6605" spans="1:13" x14ac:dyDescent="0.2">
      <c r="A6605">
        <v>8182400</v>
      </c>
      <c r="B6605">
        <v>788</v>
      </c>
      <c r="C6605" s="1">
        <v>45081</v>
      </c>
      <c r="D6605" t="s">
        <v>27</v>
      </c>
      <c r="E6605">
        <v>40877</v>
      </c>
      <c r="F6605">
        <v>652</v>
      </c>
      <c r="G6605" t="s">
        <v>26</v>
      </c>
      <c r="H6605" t="s">
        <v>40</v>
      </c>
      <c r="I6605" t="s">
        <v>33</v>
      </c>
      <c r="J6605" s="5">
        <v>4475.5200000000004</v>
      </c>
      <c r="K6605" s="7">
        <v>5328</v>
      </c>
      <c r="L6605">
        <v>1</v>
      </c>
      <c r="M6605" t="s">
        <v>28</v>
      </c>
    </row>
    <row r="6606" spans="1:13" x14ac:dyDescent="0.2">
      <c r="A6606">
        <v>8182452</v>
      </c>
      <c r="B6606">
        <v>146</v>
      </c>
      <c r="C6606" s="1">
        <v>44941</v>
      </c>
      <c r="D6606" t="s">
        <v>32</v>
      </c>
      <c r="E6606">
        <v>178582</v>
      </c>
      <c r="F6606">
        <v>441</v>
      </c>
      <c r="G6606" t="s">
        <v>26</v>
      </c>
      <c r="H6606" t="b">
        <v>0</v>
      </c>
      <c r="I6606" t="s">
        <v>20</v>
      </c>
      <c r="J6606" s="5">
        <v>1463.22</v>
      </c>
      <c r="K6606" s="7">
        <v>2217</v>
      </c>
      <c r="L6606">
        <v>2</v>
      </c>
      <c r="M6606" t="s">
        <v>21</v>
      </c>
    </row>
    <row r="6607" spans="1:13" x14ac:dyDescent="0.2">
      <c r="A6607">
        <v>8183241</v>
      </c>
      <c r="B6607">
        <v>1581</v>
      </c>
      <c r="C6607" s="1">
        <v>44692</v>
      </c>
      <c r="D6607" t="s">
        <v>13</v>
      </c>
      <c r="E6607">
        <v>95155</v>
      </c>
      <c r="F6607">
        <v>760</v>
      </c>
      <c r="G6607" t="s">
        <v>14</v>
      </c>
      <c r="H6607" t="b">
        <v>1</v>
      </c>
      <c r="I6607" t="s">
        <v>18</v>
      </c>
      <c r="J6607" s="5">
        <v>634.91999999999996</v>
      </c>
      <c r="K6607" s="7">
        <v>814</v>
      </c>
      <c r="L6607">
        <v>5</v>
      </c>
      <c r="M6607" t="s">
        <v>35</v>
      </c>
    </row>
    <row r="6608" spans="1:13" x14ac:dyDescent="0.2">
      <c r="A6608">
        <v>8184497</v>
      </c>
      <c r="B6608">
        <v>202</v>
      </c>
      <c r="C6608" s="1">
        <v>45234</v>
      </c>
      <c r="D6608" t="s">
        <v>32</v>
      </c>
      <c r="E6608">
        <v>117221</v>
      </c>
      <c r="F6608">
        <v>841</v>
      </c>
      <c r="G6608" t="s">
        <v>14</v>
      </c>
      <c r="I6608" t="s">
        <v>33</v>
      </c>
      <c r="J6608" s="5">
        <v>6024.72</v>
      </c>
      <c r="K6608" s="7">
        <v>7724</v>
      </c>
      <c r="L6608">
        <v>5</v>
      </c>
      <c r="M6608" t="s">
        <v>31</v>
      </c>
    </row>
    <row r="6609" spans="1:13" x14ac:dyDescent="0.2">
      <c r="A6609">
        <v>8188079</v>
      </c>
      <c r="B6609">
        <v>1251</v>
      </c>
      <c r="C6609" t="s">
        <v>636</v>
      </c>
      <c r="D6609" t="s">
        <v>23</v>
      </c>
      <c r="E6609">
        <v>173838</v>
      </c>
      <c r="F6609">
        <v>742</v>
      </c>
      <c r="G6609" t="s">
        <v>14</v>
      </c>
      <c r="I6609" t="s">
        <v>20</v>
      </c>
      <c r="J6609" s="5">
        <v>5052.4799999999996</v>
      </c>
      <c r="K6609" s="7">
        <v>5263</v>
      </c>
      <c r="L6609">
        <v>2</v>
      </c>
      <c r="M6609" t="s">
        <v>36</v>
      </c>
    </row>
    <row r="6610" spans="1:13" x14ac:dyDescent="0.2">
      <c r="A6610">
        <v>8188706</v>
      </c>
      <c r="B6610">
        <v>547</v>
      </c>
      <c r="C6610" s="2">
        <v>45552</v>
      </c>
      <c r="D6610" t="s">
        <v>19</v>
      </c>
      <c r="E6610">
        <v>100677</v>
      </c>
      <c r="F6610">
        <v>771</v>
      </c>
      <c r="G6610" t="s">
        <v>14</v>
      </c>
      <c r="H6610">
        <v>1</v>
      </c>
      <c r="I6610" t="s">
        <v>16</v>
      </c>
      <c r="J6610" s="5">
        <v>3318.9</v>
      </c>
      <c r="K6610" s="7">
        <v>4255</v>
      </c>
      <c r="L6610">
        <v>3</v>
      </c>
      <c r="M6610" t="s">
        <v>41</v>
      </c>
    </row>
    <row r="6611" spans="1:13" x14ac:dyDescent="0.2">
      <c r="A6611">
        <v>8189249</v>
      </c>
      <c r="B6611">
        <v>1644</v>
      </c>
      <c r="C6611" s="1">
        <v>44317</v>
      </c>
      <c r="D6611" t="s">
        <v>29</v>
      </c>
      <c r="E6611">
        <v>234181</v>
      </c>
      <c r="F6611">
        <v>373</v>
      </c>
      <c r="G6611" t="s">
        <v>14</v>
      </c>
      <c r="H6611" t="b">
        <v>0</v>
      </c>
      <c r="I6611" t="s">
        <v>20</v>
      </c>
      <c r="J6611" s="5">
        <v>1850.94</v>
      </c>
      <c r="K6611" s="7">
        <v>2373</v>
      </c>
      <c r="L6611">
        <v>5</v>
      </c>
      <c r="M6611" t="s">
        <v>38</v>
      </c>
    </row>
    <row r="6612" spans="1:13" x14ac:dyDescent="0.2">
      <c r="A6612">
        <v>8189576</v>
      </c>
      <c r="B6612">
        <v>40</v>
      </c>
      <c r="C6612" s="1">
        <v>45278</v>
      </c>
      <c r="D6612" t="s">
        <v>23</v>
      </c>
      <c r="E6612">
        <v>18668</v>
      </c>
      <c r="F6612">
        <v>692</v>
      </c>
      <c r="G6612" t="s">
        <v>14</v>
      </c>
      <c r="H6612" t="s">
        <v>15</v>
      </c>
      <c r="I6612" t="s">
        <v>20</v>
      </c>
      <c r="J6612" s="5">
        <v>8672.0400000000009</v>
      </c>
      <c r="K6612" s="7">
        <v>11118</v>
      </c>
      <c r="L6612">
        <v>1</v>
      </c>
      <c r="M6612" t="s">
        <v>34</v>
      </c>
    </row>
    <row r="6613" spans="1:13" x14ac:dyDescent="0.2">
      <c r="A6613">
        <v>8189919</v>
      </c>
      <c r="B6613">
        <v>319</v>
      </c>
      <c r="C6613" s="1">
        <v>43931</v>
      </c>
      <c r="D6613" t="s">
        <v>13</v>
      </c>
      <c r="E6613">
        <v>6968</v>
      </c>
      <c r="F6613">
        <v>614</v>
      </c>
      <c r="G6613" t="s">
        <v>14</v>
      </c>
      <c r="H6613" t="b">
        <v>0</v>
      </c>
      <c r="I6613" t="s">
        <v>20</v>
      </c>
      <c r="J6613" s="5">
        <v>1697.4</v>
      </c>
      <c r="K6613" s="7">
        <v>0</v>
      </c>
      <c r="L6613">
        <v>4</v>
      </c>
      <c r="M6613" t="s">
        <v>28</v>
      </c>
    </row>
    <row r="6614" spans="1:13" x14ac:dyDescent="0.2">
      <c r="A6614">
        <v>8192743</v>
      </c>
      <c r="B6614">
        <v>625</v>
      </c>
      <c r="C6614" s="1">
        <v>44605</v>
      </c>
      <c r="D6614" t="s">
        <v>13</v>
      </c>
      <c r="E6614">
        <v>223333</v>
      </c>
      <c r="F6614">
        <v>304</v>
      </c>
      <c r="G6614" t="s">
        <v>26</v>
      </c>
      <c r="H6614" t="s">
        <v>45</v>
      </c>
      <c r="I6614" t="s">
        <v>24</v>
      </c>
      <c r="J6614" s="5">
        <v>2017.86</v>
      </c>
      <c r="K6614" s="7">
        <v>2587</v>
      </c>
      <c r="L6614">
        <v>4</v>
      </c>
    </row>
    <row r="6615" spans="1:13" x14ac:dyDescent="0.2">
      <c r="A6615">
        <v>8193167</v>
      </c>
      <c r="B6615">
        <v>260</v>
      </c>
      <c r="C6615" s="1">
        <v>45570</v>
      </c>
      <c r="D6615" t="s">
        <v>13</v>
      </c>
      <c r="E6615">
        <v>102694</v>
      </c>
      <c r="F6615" t="s">
        <v>38</v>
      </c>
      <c r="G6615" t="s">
        <v>14</v>
      </c>
      <c r="H6615" t="b">
        <v>0</v>
      </c>
      <c r="I6615" t="s">
        <v>20</v>
      </c>
      <c r="J6615" s="5">
        <v>2258.4</v>
      </c>
      <c r="K6615" s="7">
        <v>3764</v>
      </c>
      <c r="L6615">
        <v>4</v>
      </c>
      <c r="M6615" t="s">
        <v>41</v>
      </c>
    </row>
    <row r="6616" spans="1:13" x14ac:dyDescent="0.2">
      <c r="A6616">
        <v>8193336</v>
      </c>
      <c r="B6616">
        <v>1339</v>
      </c>
      <c r="C6616" s="1">
        <v>44970</v>
      </c>
      <c r="D6616" t="s">
        <v>19</v>
      </c>
      <c r="E6616">
        <v>37677</v>
      </c>
      <c r="F6616">
        <v>768</v>
      </c>
      <c r="G6616" t="s">
        <v>14</v>
      </c>
      <c r="H6616" t="b">
        <v>1</v>
      </c>
      <c r="I6616" t="s">
        <v>20</v>
      </c>
      <c r="J6616" s="5">
        <v>1011.36</v>
      </c>
      <c r="K6616" s="7">
        <v>1204</v>
      </c>
      <c r="L6616">
        <v>3</v>
      </c>
    </row>
    <row r="6617" spans="1:13" x14ac:dyDescent="0.2">
      <c r="A6617">
        <v>8194168</v>
      </c>
      <c r="B6617">
        <v>145</v>
      </c>
      <c r="C6617" s="1">
        <v>43987</v>
      </c>
      <c r="D6617" t="s">
        <v>29</v>
      </c>
      <c r="E6617">
        <v>25705</v>
      </c>
      <c r="F6617" t="s">
        <v>38</v>
      </c>
      <c r="G6617" t="s">
        <v>14</v>
      </c>
      <c r="H6617" t="b">
        <v>0</v>
      </c>
      <c r="I6617" t="s">
        <v>16</v>
      </c>
      <c r="J6617" s="5">
        <v>572.88</v>
      </c>
      <c r="K6617" s="7">
        <v>868</v>
      </c>
      <c r="L6617">
        <v>3</v>
      </c>
      <c r="M6617" t="s">
        <v>35</v>
      </c>
    </row>
    <row r="6618" spans="1:13" x14ac:dyDescent="0.2">
      <c r="A6618">
        <v>8197528</v>
      </c>
      <c r="B6618">
        <v>1015</v>
      </c>
      <c r="C6618" s="2">
        <v>44195</v>
      </c>
      <c r="D6618" t="s">
        <v>29</v>
      </c>
      <c r="E6618">
        <v>315949</v>
      </c>
      <c r="F6618">
        <v>682</v>
      </c>
      <c r="G6618" t="s">
        <v>14</v>
      </c>
      <c r="H6618" t="b">
        <v>1</v>
      </c>
      <c r="I6618" t="s">
        <v>33</v>
      </c>
      <c r="J6618" s="5">
        <v>3423.6</v>
      </c>
      <c r="K6618" s="7">
        <v>5706</v>
      </c>
      <c r="L6618">
        <v>5</v>
      </c>
      <c r="M6618" t="s">
        <v>17</v>
      </c>
    </row>
    <row r="6619" spans="1:13" x14ac:dyDescent="0.2">
      <c r="A6619">
        <v>8198127</v>
      </c>
      <c r="B6619">
        <v>146</v>
      </c>
      <c r="C6619" s="1">
        <v>44806</v>
      </c>
      <c r="D6619" t="s">
        <v>27</v>
      </c>
      <c r="E6619">
        <v>11126</v>
      </c>
      <c r="F6619">
        <v>671</v>
      </c>
      <c r="G6619" t="s">
        <v>14</v>
      </c>
      <c r="H6619" t="s">
        <v>26</v>
      </c>
      <c r="I6619" t="s">
        <v>20</v>
      </c>
      <c r="J6619" s="5">
        <v>1330.2</v>
      </c>
      <c r="K6619" s="7">
        <v>2217</v>
      </c>
      <c r="L6619">
        <v>5</v>
      </c>
      <c r="M6619" t="s">
        <v>52</v>
      </c>
    </row>
    <row r="6620" spans="1:13" x14ac:dyDescent="0.2">
      <c r="A6620">
        <v>8198826</v>
      </c>
      <c r="B6620">
        <v>1148</v>
      </c>
      <c r="C6620" s="1">
        <v>44257</v>
      </c>
      <c r="D6620" t="s">
        <v>27</v>
      </c>
      <c r="E6620">
        <v>167120</v>
      </c>
      <c r="F6620">
        <v>706</v>
      </c>
      <c r="G6620" t="s">
        <v>14</v>
      </c>
      <c r="H6620" t="s">
        <v>30</v>
      </c>
      <c r="I6620" t="s">
        <v>16</v>
      </c>
      <c r="J6620" s="5">
        <v>2029.44</v>
      </c>
      <c r="K6620" s="7">
        <v>2114</v>
      </c>
      <c r="L6620">
        <v>2</v>
      </c>
      <c r="M6620" t="s">
        <v>36</v>
      </c>
    </row>
    <row r="6621" spans="1:13" x14ac:dyDescent="0.2">
      <c r="A6621">
        <v>8199447</v>
      </c>
      <c r="B6621">
        <v>483</v>
      </c>
      <c r="C6621" s="1">
        <v>43875</v>
      </c>
      <c r="D6621" t="s">
        <v>37</v>
      </c>
      <c r="E6621">
        <v>183610</v>
      </c>
      <c r="F6621">
        <v>670</v>
      </c>
      <c r="G6621" t="s">
        <v>14</v>
      </c>
      <c r="H6621">
        <v>0</v>
      </c>
      <c r="I6621" t="s">
        <v>20</v>
      </c>
      <c r="J6621" s="5">
        <v>1528.32</v>
      </c>
      <c r="K6621" s="7">
        <v>1592</v>
      </c>
      <c r="L6621">
        <v>1</v>
      </c>
      <c r="M6621" t="s">
        <v>31</v>
      </c>
    </row>
    <row r="6622" spans="1:13" x14ac:dyDescent="0.2">
      <c r="A6622">
        <v>8200459</v>
      </c>
      <c r="B6622">
        <v>1214</v>
      </c>
      <c r="C6622" s="1">
        <v>43922</v>
      </c>
      <c r="D6622" t="s">
        <v>27</v>
      </c>
      <c r="E6622">
        <v>59052</v>
      </c>
      <c r="F6622">
        <v>771</v>
      </c>
      <c r="G6622" t="s">
        <v>26</v>
      </c>
      <c r="H6622" t="s">
        <v>26</v>
      </c>
      <c r="I6622" t="s">
        <v>16</v>
      </c>
      <c r="J6622" s="5">
        <v>812.16</v>
      </c>
      <c r="K6622" s="7">
        <v>846</v>
      </c>
      <c r="L6622">
        <v>2</v>
      </c>
      <c r="M6622" t="s">
        <v>36</v>
      </c>
    </row>
    <row r="6623" spans="1:13" x14ac:dyDescent="0.2">
      <c r="A6623">
        <v>8200927</v>
      </c>
      <c r="B6623">
        <v>292</v>
      </c>
      <c r="C6623" s="1">
        <v>44814</v>
      </c>
      <c r="D6623" t="s">
        <v>27</v>
      </c>
      <c r="E6623">
        <v>192786</v>
      </c>
      <c r="F6623">
        <v>639</v>
      </c>
      <c r="G6623" t="s">
        <v>14</v>
      </c>
      <c r="H6623" t="s">
        <v>40</v>
      </c>
      <c r="I6623" t="s">
        <v>20</v>
      </c>
      <c r="J6623" s="5">
        <v>805.56</v>
      </c>
      <c r="K6623" s="7">
        <v>959</v>
      </c>
      <c r="L6623">
        <v>1</v>
      </c>
      <c r="M6623" t="s">
        <v>21</v>
      </c>
    </row>
    <row r="6624" spans="1:13" x14ac:dyDescent="0.2">
      <c r="A6624">
        <v>8201142</v>
      </c>
      <c r="B6624">
        <v>773</v>
      </c>
      <c r="C6624" s="1">
        <v>44107</v>
      </c>
      <c r="D6624" t="s">
        <v>37</v>
      </c>
      <c r="E6624">
        <v>108273</v>
      </c>
      <c r="F6624">
        <v>678</v>
      </c>
      <c r="G6624" t="s">
        <v>14</v>
      </c>
      <c r="H6624" t="s">
        <v>30</v>
      </c>
      <c r="I6624" t="s">
        <v>20</v>
      </c>
      <c r="J6624" s="5">
        <v>3290.28</v>
      </c>
      <c r="K6624" s="7">
        <v>0</v>
      </c>
      <c r="L6624">
        <v>1</v>
      </c>
      <c r="M6624" t="s">
        <v>41</v>
      </c>
    </row>
    <row r="6625" spans="1:13" x14ac:dyDescent="0.2">
      <c r="A6625">
        <v>8201303</v>
      </c>
      <c r="B6625">
        <v>255</v>
      </c>
      <c r="C6625" s="1">
        <v>45133</v>
      </c>
      <c r="D6625" t="s">
        <v>27</v>
      </c>
      <c r="E6625">
        <v>209920</v>
      </c>
      <c r="F6625">
        <v>724</v>
      </c>
      <c r="G6625" t="s">
        <v>26</v>
      </c>
      <c r="H6625" t="b">
        <v>0</v>
      </c>
      <c r="I6625" t="s">
        <v>16</v>
      </c>
      <c r="J6625" s="5">
        <v>3070.2</v>
      </c>
      <c r="K6625" s="7">
        <v>3655</v>
      </c>
      <c r="L6625">
        <v>3</v>
      </c>
      <c r="M6625" t="s">
        <v>17</v>
      </c>
    </row>
    <row r="6626" spans="1:13" x14ac:dyDescent="0.2">
      <c r="A6626">
        <v>8201341</v>
      </c>
      <c r="B6626">
        <v>1066</v>
      </c>
      <c r="C6626" s="1">
        <v>45416</v>
      </c>
      <c r="D6626" t="s">
        <v>27</v>
      </c>
      <c r="E6626">
        <v>244772</v>
      </c>
      <c r="F6626">
        <v>769</v>
      </c>
      <c r="G6626" t="s">
        <v>14</v>
      </c>
      <c r="H6626" t="b">
        <v>1</v>
      </c>
      <c r="I6626" t="s">
        <v>20</v>
      </c>
      <c r="J6626" s="5">
        <v>1303.8</v>
      </c>
      <c r="K6626" s="7">
        <v>2173</v>
      </c>
      <c r="L6626">
        <v>3</v>
      </c>
      <c r="M6626" t="s">
        <v>31</v>
      </c>
    </row>
    <row r="6627" spans="1:13" x14ac:dyDescent="0.2">
      <c r="A6627">
        <v>8203294</v>
      </c>
      <c r="B6627">
        <v>778</v>
      </c>
      <c r="C6627" s="1">
        <v>44436</v>
      </c>
      <c r="D6627" t="s">
        <v>23</v>
      </c>
      <c r="E6627">
        <v>116902</v>
      </c>
      <c r="F6627">
        <v>727</v>
      </c>
      <c r="G6627" t="s">
        <v>14</v>
      </c>
      <c r="H6627" t="s">
        <v>40</v>
      </c>
      <c r="I6627" t="s">
        <v>20</v>
      </c>
      <c r="J6627" s="5">
        <v>1759.8</v>
      </c>
      <c r="K6627" s="7">
        <v>2095</v>
      </c>
      <c r="L6627">
        <v>2</v>
      </c>
      <c r="M6627" t="s">
        <v>38</v>
      </c>
    </row>
    <row r="6628" spans="1:13" x14ac:dyDescent="0.2">
      <c r="A6628">
        <v>8203886</v>
      </c>
      <c r="B6628">
        <v>1623</v>
      </c>
      <c r="C6628" s="1">
        <v>44283</v>
      </c>
      <c r="D6628" t="s">
        <v>19</v>
      </c>
      <c r="E6628">
        <v>177031</v>
      </c>
      <c r="F6628">
        <v>812</v>
      </c>
      <c r="G6628" t="s">
        <v>14</v>
      </c>
      <c r="H6628" t="b">
        <v>1</v>
      </c>
      <c r="I6628" t="s">
        <v>16</v>
      </c>
      <c r="J6628" s="5">
        <v>2559</v>
      </c>
      <c r="K6628" s="7">
        <v>4265</v>
      </c>
      <c r="L6628">
        <v>4</v>
      </c>
      <c r="M6628" t="s">
        <v>28</v>
      </c>
    </row>
    <row r="6629" spans="1:13" x14ac:dyDescent="0.2">
      <c r="A6629">
        <v>8204199</v>
      </c>
      <c r="B6629">
        <v>1508</v>
      </c>
      <c r="C6629" s="2">
        <v>44385</v>
      </c>
      <c r="D6629" t="s">
        <v>19</v>
      </c>
      <c r="E6629">
        <v>260131</v>
      </c>
      <c r="F6629" t="s">
        <v>38</v>
      </c>
      <c r="G6629" t="s">
        <v>14</v>
      </c>
      <c r="I6629" t="s">
        <v>43</v>
      </c>
      <c r="J6629" s="5">
        <v>5585.58</v>
      </c>
      <c r="K6629" s="7">
        <v>8463</v>
      </c>
      <c r="L6629">
        <v>2</v>
      </c>
      <c r="M6629" t="s">
        <v>34</v>
      </c>
    </row>
    <row r="6630" spans="1:13" x14ac:dyDescent="0.2">
      <c r="A6630">
        <v>8205963</v>
      </c>
      <c r="B6630">
        <v>842</v>
      </c>
      <c r="C6630" s="1">
        <v>44125</v>
      </c>
      <c r="D6630" t="s">
        <v>23</v>
      </c>
      <c r="E6630">
        <v>89905</v>
      </c>
      <c r="F6630">
        <v>710</v>
      </c>
      <c r="G6630" t="s">
        <v>14</v>
      </c>
      <c r="H6630" t="b">
        <v>1</v>
      </c>
      <c r="I6630" t="s">
        <v>24</v>
      </c>
      <c r="J6630" s="5">
        <v>986.88</v>
      </c>
      <c r="K6630" s="7">
        <v>1028</v>
      </c>
      <c r="L6630">
        <v>5</v>
      </c>
      <c r="M6630" t="s">
        <v>31</v>
      </c>
    </row>
    <row r="6631" spans="1:13" x14ac:dyDescent="0.2">
      <c r="A6631">
        <v>8206239</v>
      </c>
      <c r="B6631">
        <v>415</v>
      </c>
      <c r="C6631" t="s">
        <v>637</v>
      </c>
      <c r="D6631" t="s">
        <v>29</v>
      </c>
      <c r="E6631">
        <v>142477</v>
      </c>
      <c r="F6631">
        <v>698</v>
      </c>
      <c r="G6631" t="s">
        <v>14</v>
      </c>
      <c r="H6631">
        <v>0</v>
      </c>
      <c r="I6631" t="s">
        <v>20</v>
      </c>
      <c r="J6631" s="5">
        <v>854.28</v>
      </c>
      <c r="K6631" s="7">
        <v>1017</v>
      </c>
      <c r="L6631">
        <v>5</v>
      </c>
    </row>
    <row r="6632" spans="1:13" x14ac:dyDescent="0.2">
      <c r="A6632">
        <v>8207276</v>
      </c>
      <c r="B6632">
        <v>1061</v>
      </c>
      <c r="C6632" t="s">
        <v>571</v>
      </c>
      <c r="D6632" t="s">
        <v>32</v>
      </c>
      <c r="E6632">
        <v>95500000</v>
      </c>
      <c r="F6632">
        <v>486</v>
      </c>
      <c r="G6632" t="s">
        <v>26</v>
      </c>
      <c r="I6632" t="s">
        <v>20</v>
      </c>
      <c r="J6632" s="5">
        <v>2879.52</v>
      </c>
      <c r="K6632" s="7">
        <v>3428</v>
      </c>
      <c r="L6632">
        <v>2</v>
      </c>
      <c r="M6632" t="s">
        <v>17</v>
      </c>
    </row>
    <row r="6633" spans="1:13" x14ac:dyDescent="0.2">
      <c r="A6633">
        <v>8207490</v>
      </c>
      <c r="B6633">
        <v>1136</v>
      </c>
      <c r="C6633" t="s">
        <v>285</v>
      </c>
      <c r="D6633" t="s">
        <v>27</v>
      </c>
      <c r="E6633">
        <v>23272</v>
      </c>
      <c r="F6633">
        <v>709</v>
      </c>
      <c r="G6633" t="s">
        <v>26</v>
      </c>
      <c r="I6633" t="s">
        <v>20</v>
      </c>
      <c r="J6633" s="5">
        <v>2754.18</v>
      </c>
      <c r="K6633" s="7">
        <v>4173</v>
      </c>
      <c r="L6633">
        <v>2</v>
      </c>
      <c r="M6633" t="s">
        <v>31</v>
      </c>
    </row>
    <row r="6634" spans="1:13" x14ac:dyDescent="0.2">
      <c r="A6634">
        <v>8209244</v>
      </c>
      <c r="B6634">
        <v>1361</v>
      </c>
      <c r="C6634" s="1">
        <v>44964</v>
      </c>
      <c r="D6634" t="s">
        <v>32</v>
      </c>
      <c r="E6634">
        <v>134852</v>
      </c>
      <c r="G6634" t="s">
        <v>14</v>
      </c>
      <c r="H6634" t="b">
        <v>1</v>
      </c>
      <c r="I6634" t="s">
        <v>16</v>
      </c>
      <c r="J6634" s="5">
        <v>1203.8399999999999</v>
      </c>
      <c r="K6634" s="7">
        <v>1824</v>
      </c>
      <c r="L6634">
        <v>2</v>
      </c>
      <c r="M6634" t="s">
        <v>17</v>
      </c>
    </row>
    <row r="6635" spans="1:13" x14ac:dyDescent="0.2">
      <c r="A6635">
        <v>8210366</v>
      </c>
      <c r="B6635">
        <v>906</v>
      </c>
      <c r="C6635" s="1">
        <v>43959</v>
      </c>
      <c r="D6635" t="s">
        <v>27</v>
      </c>
      <c r="E6635">
        <v>92238</v>
      </c>
      <c r="F6635">
        <v>758</v>
      </c>
      <c r="G6635" t="s">
        <v>14</v>
      </c>
      <c r="H6635" t="s">
        <v>40</v>
      </c>
      <c r="I6635" t="s">
        <v>46</v>
      </c>
      <c r="J6635" s="5">
        <v>5464.32</v>
      </c>
      <c r="K6635" s="7">
        <v>5692</v>
      </c>
      <c r="L6635">
        <v>4</v>
      </c>
      <c r="M6635" t="s">
        <v>36</v>
      </c>
    </row>
    <row r="6636" spans="1:13" x14ac:dyDescent="0.2">
      <c r="A6636">
        <v>8210456</v>
      </c>
      <c r="B6636">
        <v>765</v>
      </c>
      <c r="C6636" s="2">
        <v>45542</v>
      </c>
      <c r="D6636" t="s">
        <v>23</v>
      </c>
      <c r="E6636">
        <v>104185</v>
      </c>
      <c r="F6636">
        <v>827</v>
      </c>
      <c r="G6636" t="s">
        <v>14</v>
      </c>
      <c r="H6636">
        <v>1</v>
      </c>
      <c r="I6636" t="s">
        <v>16</v>
      </c>
      <c r="J6636" s="5">
        <v>3472.92</v>
      </c>
      <c r="K6636" s="7">
        <v>5262</v>
      </c>
      <c r="L6636">
        <v>1</v>
      </c>
      <c r="M6636" t="s">
        <v>36</v>
      </c>
    </row>
    <row r="6637" spans="1:13" x14ac:dyDescent="0.2">
      <c r="A6637">
        <v>8213573</v>
      </c>
      <c r="B6637">
        <v>472</v>
      </c>
      <c r="D6637" t="s">
        <v>32</v>
      </c>
      <c r="E6637">
        <v>121316</v>
      </c>
      <c r="F6637">
        <v>763</v>
      </c>
      <c r="G6637" t="s">
        <v>14</v>
      </c>
      <c r="I6637" t="s">
        <v>20</v>
      </c>
      <c r="J6637" s="5">
        <v>975.6</v>
      </c>
      <c r="K6637" s="7">
        <v>0</v>
      </c>
      <c r="L6637">
        <v>2</v>
      </c>
      <c r="M6637" t="s">
        <v>35</v>
      </c>
    </row>
    <row r="6638" spans="1:13" x14ac:dyDescent="0.2">
      <c r="A6638">
        <v>8217320</v>
      </c>
      <c r="B6638">
        <v>961</v>
      </c>
      <c r="C6638" s="1">
        <v>45643</v>
      </c>
      <c r="D6638" t="s">
        <v>32</v>
      </c>
      <c r="E6638">
        <v>225134</v>
      </c>
      <c r="F6638">
        <v>731</v>
      </c>
      <c r="G6638" t="s">
        <v>14</v>
      </c>
      <c r="H6638" t="s">
        <v>30</v>
      </c>
      <c r="I6638" t="s">
        <v>20</v>
      </c>
      <c r="J6638" s="5">
        <v>1399.44</v>
      </c>
      <c r="K6638" s="7">
        <v>1666</v>
      </c>
      <c r="L6638">
        <v>3</v>
      </c>
    </row>
    <row r="6639" spans="1:13" x14ac:dyDescent="0.2">
      <c r="A6639">
        <v>8218114</v>
      </c>
      <c r="B6639">
        <v>313</v>
      </c>
      <c r="C6639" t="s">
        <v>638</v>
      </c>
      <c r="D6639" t="s">
        <v>19</v>
      </c>
      <c r="E6639">
        <v>223304</v>
      </c>
      <c r="F6639">
        <v>772</v>
      </c>
      <c r="G6639" t="s">
        <v>14</v>
      </c>
      <c r="H6639" t="s">
        <v>14</v>
      </c>
      <c r="I6639" t="s">
        <v>24</v>
      </c>
      <c r="J6639" s="5">
        <v>2189.88</v>
      </c>
      <c r="K6639" s="7">
        <v>2607</v>
      </c>
      <c r="L6639">
        <v>4</v>
      </c>
      <c r="M6639" t="s">
        <v>34</v>
      </c>
    </row>
    <row r="6640" spans="1:13" x14ac:dyDescent="0.2">
      <c r="A6640">
        <v>8218140</v>
      </c>
      <c r="B6640">
        <v>88</v>
      </c>
      <c r="C6640" s="1">
        <v>44847</v>
      </c>
      <c r="D6640" t="s">
        <v>19</v>
      </c>
      <c r="E6640">
        <v>121442</v>
      </c>
      <c r="F6640">
        <v>840</v>
      </c>
      <c r="G6640" t="s">
        <v>14</v>
      </c>
      <c r="H6640" t="s">
        <v>14</v>
      </c>
      <c r="I6640" t="s">
        <v>20</v>
      </c>
      <c r="J6640" s="5">
        <v>1528.8</v>
      </c>
      <c r="K6640" s="7">
        <v>1960</v>
      </c>
      <c r="L6640">
        <v>4</v>
      </c>
      <c r="M6640" t="s">
        <v>34</v>
      </c>
    </row>
    <row r="6641" spans="1:13" x14ac:dyDescent="0.2">
      <c r="A6641">
        <v>8218364</v>
      </c>
      <c r="B6641">
        <v>1134</v>
      </c>
      <c r="C6641" s="1">
        <v>45032</v>
      </c>
      <c r="D6641" t="s">
        <v>23</v>
      </c>
      <c r="E6641">
        <v>6382</v>
      </c>
      <c r="F6641">
        <v>600</v>
      </c>
      <c r="G6641" t="s">
        <v>26</v>
      </c>
      <c r="H6641" t="s">
        <v>40</v>
      </c>
      <c r="I6641" t="s">
        <v>20</v>
      </c>
      <c r="J6641" s="5">
        <v>3623.04</v>
      </c>
      <c r="K6641" s="7">
        <v>3774</v>
      </c>
      <c r="L6641">
        <v>3</v>
      </c>
      <c r="M6641" t="s">
        <v>36</v>
      </c>
    </row>
    <row r="6642" spans="1:13" x14ac:dyDescent="0.2">
      <c r="A6642">
        <v>8218541</v>
      </c>
      <c r="B6642">
        <v>731</v>
      </c>
      <c r="C6642" s="1">
        <v>44695</v>
      </c>
      <c r="D6642" t="s">
        <v>32</v>
      </c>
      <c r="E6642">
        <v>85751</v>
      </c>
      <c r="F6642">
        <v>532</v>
      </c>
      <c r="G6642" t="s">
        <v>14</v>
      </c>
      <c r="H6642" t="b">
        <v>1</v>
      </c>
      <c r="I6642" t="s">
        <v>46</v>
      </c>
      <c r="J6642" s="5">
        <v>1589.28</v>
      </c>
      <c r="K6642" s="7">
        <v>1892</v>
      </c>
      <c r="L6642">
        <v>1</v>
      </c>
      <c r="M6642" t="s">
        <v>47</v>
      </c>
    </row>
    <row r="6643" spans="1:13" x14ac:dyDescent="0.2">
      <c r="A6643">
        <v>8219153</v>
      </c>
      <c r="B6643">
        <v>1199</v>
      </c>
      <c r="C6643" s="1">
        <v>44420</v>
      </c>
      <c r="D6643" t="s">
        <v>32</v>
      </c>
      <c r="E6643">
        <v>131989</v>
      </c>
      <c r="F6643">
        <v>750</v>
      </c>
      <c r="G6643" t="s">
        <v>14</v>
      </c>
      <c r="H6643">
        <v>0</v>
      </c>
      <c r="I6643" t="s">
        <v>16</v>
      </c>
      <c r="J6643" s="5">
        <v>3737.28</v>
      </c>
      <c r="K6643" s="7">
        <v>3893</v>
      </c>
      <c r="L6643">
        <v>4</v>
      </c>
      <c r="M6643" t="s">
        <v>41</v>
      </c>
    </row>
    <row r="6644" spans="1:13" x14ac:dyDescent="0.2">
      <c r="A6644">
        <v>8219928</v>
      </c>
      <c r="B6644">
        <v>1787</v>
      </c>
      <c r="C6644" s="1">
        <v>44337</v>
      </c>
      <c r="D6644" t="s">
        <v>13</v>
      </c>
      <c r="E6644">
        <v>56445</v>
      </c>
      <c r="F6644">
        <v>764</v>
      </c>
      <c r="G6644" t="s">
        <v>14</v>
      </c>
      <c r="H6644" t="b">
        <v>1</v>
      </c>
      <c r="I6644" t="s">
        <v>20</v>
      </c>
      <c r="J6644" s="5">
        <v>2220.2399999999998</v>
      </c>
      <c r="K6644" s="7">
        <v>3364</v>
      </c>
      <c r="L6644">
        <v>4</v>
      </c>
      <c r="M6644" t="s">
        <v>21</v>
      </c>
    </row>
    <row r="6645" spans="1:13" x14ac:dyDescent="0.2">
      <c r="A6645">
        <v>8223054</v>
      </c>
      <c r="B6645">
        <v>420</v>
      </c>
      <c r="C6645" s="1">
        <v>44085</v>
      </c>
      <c r="D6645" t="s">
        <v>19</v>
      </c>
      <c r="E6645">
        <v>149423</v>
      </c>
      <c r="F6645">
        <v>536</v>
      </c>
      <c r="G6645" t="s">
        <v>14</v>
      </c>
      <c r="H6645">
        <v>0</v>
      </c>
      <c r="I6645" t="s">
        <v>16</v>
      </c>
      <c r="J6645" s="5">
        <v>3732.96</v>
      </c>
      <c r="K6645" s="7">
        <v>5656</v>
      </c>
      <c r="L6645">
        <v>5</v>
      </c>
    </row>
    <row r="6646" spans="1:13" x14ac:dyDescent="0.2">
      <c r="A6646">
        <v>8223358</v>
      </c>
      <c r="B6646">
        <v>494</v>
      </c>
      <c r="C6646" s="1">
        <v>45508</v>
      </c>
      <c r="D6646" t="s">
        <v>37</v>
      </c>
      <c r="E6646">
        <v>197112</v>
      </c>
      <c r="F6646">
        <v>707</v>
      </c>
      <c r="G6646" t="s">
        <v>14</v>
      </c>
      <c r="H6646" t="b">
        <v>0</v>
      </c>
      <c r="I6646" t="s">
        <v>16</v>
      </c>
      <c r="J6646" s="5">
        <v>3936.9</v>
      </c>
      <c r="K6646" s="7">
        <v>5965</v>
      </c>
      <c r="L6646">
        <v>3</v>
      </c>
      <c r="M6646" t="s">
        <v>38</v>
      </c>
    </row>
    <row r="6647" spans="1:13" x14ac:dyDescent="0.2">
      <c r="A6647">
        <v>8226646</v>
      </c>
      <c r="B6647">
        <v>1608</v>
      </c>
      <c r="C6647" s="2">
        <v>45154</v>
      </c>
      <c r="D6647" t="s">
        <v>13</v>
      </c>
      <c r="E6647">
        <v>69811</v>
      </c>
      <c r="F6647">
        <v>684</v>
      </c>
      <c r="G6647" t="s">
        <v>14</v>
      </c>
      <c r="H6647" t="s">
        <v>40</v>
      </c>
      <c r="I6647" t="s">
        <v>16</v>
      </c>
      <c r="J6647" s="5">
        <v>1725</v>
      </c>
      <c r="K6647" s="7">
        <v>2875</v>
      </c>
      <c r="L6647">
        <v>1</v>
      </c>
      <c r="M6647" t="s">
        <v>38</v>
      </c>
    </row>
    <row r="6648" spans="1:13" x14ac:dyDescent="0.2">
      <c r="A6648">
        <v>8226769</v>
      </c>
      <c r="B6648">
        <v>45</v>
      </c>
      <c r="C6648" s="1">
        <v>44448</v>
      </c>
      <c r="D6648" t="s">
        <v>13</v>
      </c>
      <c r="E6648">
        <v>59707</v>
      </c>
      <c r="G6648" t="s">
        <v>14</v>
      </c>
      <c r="H6648" t="b">
        <v>1</v>
      </c>
      <c r="I6648" t="s">
        <v>16</v>
      </c>
      <c r="J6648" s="5">
        <v>2571.2399999999998</v>
      </c>
      <c r="K6648" s="7">
        <v>3061</v>
      </c>
      <c r="L6648">
        <v>3</v>
      </c>
      <c r="M6648" t="s">
        <v>25</v>
      </c>
    </row>
    <row r="6649" spans="1:13" x14ac:dyDescent="0.2">
      <c r="A6649">
        <v>8227960</v>
      </c>
      <c r="B6649">
        <v>465</v>
      </c>
      <c r="C6649" s="1">
        <v>44806</v>
      </c>
      <c r="D6649" t="s">
        <v>29</v>
      </c>
      <c r="E6649">
        <v>146907</v>
      </c>
      <c r="G6649" t="s">
        <v>26</v>
      </c>
      <c r="H6649" t="s">
        <v>30</v>
      </c>
      <c r="I6649" t="s">
        <v>16</v>
      </c>
      <c r="J6649" s="5">
        <v>1817.28</v>
      </c>
      <c r="K6649" s="7">
        <v>1893</v>
      </c>
      <c r="L6649">
        <v>1</v>
      </c>
      <c r="M6649" t="s">
        <v>35</v>
      </c>
    </row>
    <row r="6650" spans="1:13" x14ac:dyDescent="0.2">
      <c r="A6650">
        <v>8228271</v>
      </c>
      <c r="B6650">
        <v>1182</v>
      </c>
      <c r="C6650" s="2">
        <v>44762</v>
      </c>
      <c r="D6650" t="s">
        <v>27</v>
      </c>
      <c r="E6650">
        <v>195568</v>
      </c>
      <c r="F6650">
        <v>778</v>
      </c>
      <c r="G6650" t="s">
        <v>14</v>
      </c>
      <c r="H6650" t="s">
        <v>26</v>
      </c>
      <c r="I6650" t="s">
        <v>20</v>
      </c>
      <c r="J6650" s="5">
        <v>4110.96</v>
      </c>
      <c r="K6650" s="7">
        <v>4894</v>
      </c>
      <c r="L6650">
        <v>3</v>
      </c>
    </row>
    <row r="6651" spans="1:13" x14ac:dyDescent="0.2">
      <c r="A6651">
        <v>8230862</v>
      </c>
      <c r="B6651">
        <v>871</v>
      </c>
      <c r="C6651" s="1">
        <v>44697</v>
      </c>
      <c r="D6651" t="s">
        <v>29</v>
      </c>
      <c r="E6651">
        <v>43167</v>
      </c>
      <c r="F6651">
        <v>799</v>
      </c>
      <c r="G6651" t="s">
        <v>14</v>
      </c>
      <c r="H6651" t="b">
        <v>1</v>
      </c>
      <c r="I6651" t="s">
        <v>46</v>
      </c>
      <c r="J6651" s="5">
        <v>4035.84</v>
      </c>
      <c r="K6651" s="7">
        <v>4204</v>
      </c>
      <c r="L6651">
        <v>3</v>
      </c>
    </row>
    <row r="6652" spans="1:13" x14ac:dyDescent="0.2">
      <c r="A6652">
        <v>8231193</v>
      </c>
      <c r="B6652">
        <v>793</v>
      </c>
      <c r="C6652" s="1">
        <v>45086</v>
      </c>
      <c r="D6652" t="s">
        <v>32</v>
      </c>
      <c r="E6652">
        <v>206661</v>
      </c>
      <c r="F6652" t="s">
        <v>38</v>
      </c>
      <c r="G6652" t="s">
        <v>14</v>
      </c>
      <c r="I6652" t="s">
        <v>20</v>
      </c>
      <c r="J6652" s="5">
        <v>7218.9</v>
      </c>
      <c r="K6652" s="7">
        <v>9255</v>
      </c>
      <c r="L6652">
        <v>5</v>
      </c>
      <c r="M6652" t="s">
        <v>17</v>
      </c>
    </row>
    <row r="6653" spans="1:13" x14ac:dyDescent="0.2">
      <c r="A6653">
        <v>8232128</v>
      </c>
      <c r="B6653">
        <v>810</v>
      </c>
      <c r="D6653" t="s">
        <v>23</v>
      </c>
      <c r="E6653">
        <v>318935</v>
      </c>
      <c r="F6653">
        <v>792</v>
      </c>
      <c r="G6653" t="s">
        <v>14</v>
      </c>
      <c r="H6653" t="b">
        <v>1</v>
      </c>
      <c r="I6653" t="s">
        <v>20</v>
      </c>
      <c r="J6653" s="5">
        <v>4016.4</v>
      </c>
      <c r="K6653" s="7">
        <v>6694</v>
      </c>
      <c r="L6653">
        <v>3</v>
      </c>
      <c r="M6653" t="s">
        <v>36</v>
      </c>
    </row>
    <row r="6654" spans="1:13" x14ac:dyDescent="0.2">
      <c r="A6654">
        <v>8232437</v>
      </c>
      <c r="B6654">
        <v>1334</v>
      </c>
      <c r="C6654" s="2">
        <v>44461</v>
      </c>
      <c r="D6654" t="s">
        <v>29</v>
      </c>
      <c r="E6654">
        <v>33094</v>
      </c>
      <c r="F6654">
        <v>728</v>
      </c>
      <c r="G6654" t="s">
        <v>14</v>
      </c>
      <c r="H6654" t="s">
        <v>26</v>
      </c>
      <c r="I6654" t="s">
        <v>20</v>
      </c>
      <c r="J6654" s="5">
        <v>7081.8</v>
      </c>
      <c r="K6654" s="7">
        <v>11803</v>
      </c>
      <c r="L6654">
        <v>4</v>
      </c>
      <c r="M6654" t="s">
        <v>21</v>
      </c>
    </row>
    <row r="6655" spans="1:13" x14ac:dyDescent="0.2">
      <c r="A6655">
        <v>8232580</v>
      </c>
      <c r="B6655">
        <v>1412</v>
      </c>
      <c r="C6655" s="1">
        <v>45135</v>
      </c>
      <c r="D6655" t="s">
        <v>29</v>
      </c>
      <c r="E6655">
        <v>25245</v>
      </c>
      <c r="F6655">
        <v>613</v>
      </c>
      <c r="G6655" t="s">
        <v>14</v>
      </c>
      <c r="H6655">
        <v>0</v>
      </c>
      <c r="I6655" t="s">
        <v>20</v>
      </c>
      <c r="J6655" s="5">
        <v>1327.2</v>
      </c>
      <c r="K6655" s="7">
        <v>1580</v>
      </c>
      <c r="L6655">
        <v>3</v>
      </c>
      <c r="M6655" t="s">
        <v>38</v>
      </c>
    </row>
    <row r="6656" spans="1:13" x14ac:dyDescent="0.2">
      <c r="A6656">
        <v>8233693</v>
      </c>
      <c r="B6656">
        <v>109</v>
      </c>
      <c r="C6656" s="1">
        <v>44546</v>
      </c>
      <c r="D6656" t="s">
        <v>32</v>
      </c>
      <c r="E6656">
        <v>37330</v>
      </c>
      <c r="F6656" t="s">
        <v>38</v>
      </c>
      <c r="G6656" t="s">
        <v>14</v>
      </c>
      <c r="H6656" t="s">
        <v>26</v>
      </c>
      <c r="I6656" t="s">
        <v>20</v>
      </c>
      <c r="J6656" s="5">
        <v>1076.4000000000001</v>
      </c>
      <c r="K6656" s="7">
        <v>1794</v>
      </c>
      <c r="L6656">
        <v>3</v>
      </c>
    </row>
    <row r="6657" spans="1:13" x14ac:dyDescent="0.2">
      <c r="A6657">
        <v>8233814</v>
      </c>
      <c r="B6657">
        <v>1346</v>
      </c>
      <c r="C6657" t="s">
        <v>639</v>
      </c>
      <c r="D6657" t="s">
        <v>37</v>
      </c>
      <c r="E6657">
        <v>133117</v>
      </c>
      <c r="F6657">
        <v>701</v>
      </c>
      <c r="G6657" t="s">
        <v>26</v>
      </c>
      <c r="H6657" t="b">
        <v>0</v>
      </c>
      <c r="I6657" t="s">
        <v>20</v>
      </c>
      <c r="J6657" s="5">
        <v>2551.38</v>
      </c>
      <c r="K6657" s="7">
        <v>3271</v>
      </c>
      <c r="L6657">
        <v>4</v>
      </c>
      <c r="M6657" t="s">
        <v>47</v>
      </c>
    </row>
    <row r="6658" spans="1:13" x14ac:dyDescent="0.2">
      <c r="A6658">
        <v>8236481</v>
      </c>
      <c r="B6658">
        <v>110</v>
      </c>
      <c r="C6658" s="2">
        <v>45101</v>
      </c>
      <c r="D6658" t="s">
        <v>37</v>
      </c>
      <c r="E6658">
        <v>181721</v>
      </c>
      <c r="F6658">
        <v>735</v>
      </c>
      <c r="G6658" t="s">
        <v>14</v>
      </c>
      <c r="H6658" t="s">
        <v>15</v>
      </c>
      <c r="I6658" t="s">
        <v>33</v>
      </c>
      <c r="J6658" s="5">
        <v>1946.34</v>
      </c>
      <c r="K6658" s="7">
        <v>2949</v>
      </c>
      <c r="L6658">
        <v>4</v>
      </c>
      <c r="M6658" t="s">
        <v>52</v>
      </c>
    </row>
    <row r="6659" spans="1:13" x14ac:dyDescent="0.2">
      <c r="A6659">
        <v>8236497</v>
      </c>
      <c r="B6659">
        <v>1568</v>
      </c>
      <c r="C6659" s="1">
        <v>44540</v>
      </c>
      <c r="D6659" t="s">
        <v>23</v>
      </c>
      <c r="E6659">
        <v>227616</v>
      </c>
      <c r="F6659">
        <v>773</v>
      </c>
      <c r="G6659" t="s">
        <v>14</v>
      </c>
      <c r="H6659" t="b">
        <v>0</v>
      </c>
      <c r="I6659" t="s">
        <v>16</v>
      </c>
      <c r="J6659" s="5">
        <v>4254.12</v>
      </c>
      <c r="K6659" s="7">
        <v>5454</v>
      </c>
      <c r="L6659">
        <v>2</v>
      </c>
      <c r="M6659" t="s">
        <v>17</v>
      </c>
    </row>
    <row r="6660" spans="1:13" x14ac:dyDescent="0.2">
      <c r="A6660">
        <v>8237527</v>
      </c>
      <c r="B6660">
        <v>1044</v>
      </c>
      <c r="C6660" s="1">
        <v>44525</v>
      </c>
      <c r="D6660" t="s">
        <v>32</v>
      </c>
      <c r="E6660">
        <v>201632</v>
      </c>
      <c r="F6660">
        <v>624</v>
      </c>
      <c r="G6660" t="s">
        <v>14</v>
      </c>
      <c r="H6660" t="s">
        <v>30</v>
      </c>
      <c r="I6660" t="s">
        <v>24</v>
      </c>
      <c r="J6660" s="5">
        <v>7656</v>
      </c>
      <c r="K6660" s="7">
        <v>7975</v>
      </c>
      <c r="L6660">
        <v>1</v>
      </c>
      <c r="M6660" t="s">
        <v>17</v>
      </c>
    </row>
    <row r="6661" spans="1:13" x14ac:dyDescent="0.2">
      <c r="A6661">
        <v>8237670</v>
      </c>
      <c r="B6661">
        <v>970</v>
      </c>
      <c r="C6661" s="1">
        <v>43980</v>
      </c>
      <c r="D6661" t="s">
        <v>29</v>
      </c>
      <c r="E6661">
        <v>242736</v>
      </c>
      <c r="F6661">
        <v>518</v>
      </c>
      <c r="G6661" t="s">
        <v>14</v>
      </c>
      <c r="H6661" t="b">
        <v>0</v>
      </c>
      <c r="I6661" t="s">
        <v>20</v>
      </c>
      <c r="J6661" s="5">
        <v>1807.08</v>
      </c>
      <c r="K6661" s="7">
        <v>0</v>
      </c>
      <c r="L6661">
        <v>4</v>
      </c>
      <c r="M6661" t="s">
        <v>52</v>
      </c>
    </row>
    <row r="6662" spans="1:13" x14ac:dyDescent="0.2">
      <c r="A6662">
        <v>8238644</v>
      </c>
      <c r="B6662">
        <v>1420</v>
      </c>
      <c r="C6662" s="1">
        <v>45338</v>
      </c>
      <c r="D6662" t="s">
        <v>13</v>
      </c>
      <c r="E6662">
        <v>230270</v>
      </c>
      <c r="F6662">
        <v>837</v>
      </c>
      <c r="G6662" t="s">
        <v>14</v>
      </c>
      <c r="H6662">
        <v>1</v>
      </c>
      <c r="I6662" t="s">
        <v>18</v>
      </c>
      <c r="J6662" s="5">
        <v>3833.76</v>
      </c>
      <c r="K6662" s="7">
        <v>4564</v>
      </c>
      <c r="L6662">
        <v>2</v>
      </c>
      <c r="M6662" t="s">
        <v>21</v>
      </c>
    </row>
    <row r="6663" spans="1:13" x14ac:dyDescent="0.2">
      <c r="A6663">
        <v>8239347</v>
      </c>
      <c r="B6663">
        <v>220</v>
      </c>
      <c r="C6663" s="1">
        <v>45077</v>
      </c>
      <c r="D6663" t="s">
        <v>23</v>
      </c>
      <c r="E6663">
        <v>79990</v>
      </c>
      <c r="G6663" t="s">
        <v>14</v>
      </c>
      <c r="H6663" t="b">
        <v>1</v>
      </c>
      <c r="I6663" t="s">
        <v>20</v>
      </c>
      <c r="J6663" s="5">
        <v>1270.8</v>
      </c>
      <c r="K6663" s="7">
        <v>2118</v>
      </c>
      <c r="L6663">
        <v>3</v>
      </c>
      <c r="M6663" t="s">
        <v>17</v>
      </c>
    </row>
    <row r="6664" spans="1:13" x14ac:dyDescent="0.2">
      <c r="A6664">
        <v>8242279</v>
      </c>
      <c r="B6664">
        <v>1754</v>
      </c>
      <c r="C6664" s="1">
        <v>45357</v>
      </c>
      <c r="D6664" t="s">
        <v>32</v>
      </c>
      <c r="E6664">
        <v>226278</v>
      </c>
      <c r="F6664">
        <v>638</v>
      </c>
      <c r="G6664" t="s">
        <v>26</v>
      </c>
      <c r="H6664" t="s">
        <v>14</v>
      </c>
      <c r="I6664" t="s">
        <v>33</v>
      </c>
      <c r="J6664" s="5">
        <v>4596.4799999999996</v>
      </c>
      <c r="K6664" s="7">
        <v>4788</v>
      </c>
      <c r="L6664">
        <v>5</v>
      </c>
      <c r="M6664" t="s">
        <v>52</v>
      </c>
    </row>
    <row r="6665" spans="1:13" x14ac:dyDescent="0.2">
      <c r="A6665">
        <v>8242866</v>
      </c>
      <c r="B6665">
        <v>6</v>
      </c>
      <c r="C6665" s="1">
        <v>44687</v>
      </c>
      <c r="D6665" t="s">
        <v>32</v>
      </c>
      <c r="E6665">
        <v>178301</v>
      </c>
      <c r="F6665">
        <v>706</v>
      </c>
      <c r="G6665" t="s">
        <v>14</v>
      </c>
      <c r="H6665" t="s">
        <v>45</v>
      </c>
      <c r="I6665" t="s">
        <v>16</v>
      </c>
      <c r="J6665" s="5">
        <v>2282.2800000000002</v>
      </c>
      <c r="K6665" s="7">
        <v>3458</v>
      </c>
      <c r="L6665">
        <v>2</v>
      </c>
      <c r="M6665" t="s">
        <v>38</v>
      </c>
    </row>
    <row r="6666" spans="1:13" x14ac:dyDescent="0.2">
      <c r="A6666">
        <v>8243321</v>
      </c>
      <c r="B6666">
        <v>583</v>
      </c>
      <c r="C6666" s="1">
        <v>44975</v>
      </c>
      <c r="D6666" t="s">
        <v>13</v>
      </c>
      <c r="E6666">
        <v>104019</v>
      </c>
      <c r="F6666">
        <v>768</v>
      </c>
      <c r="G6666" t="s">
        <v>14</v>
      </c>
      <c r="H6666" t="s">
        <v>45</v>
      </c>
      <c r="I6666" t="s">
        <v>20</v>
      </c>
      <c r="J6666" s="5">
        <v>2106.6</v>
      </c>
      <c r="K6666" s="7">
        <v>3511</v>
      </c>
      <c r="L6666">
        <v>1</v>
      </c>
      <c r="M6666" t="s">
        <v>17</v>
      </c>
    </row>
    <row r="6667" spans="1:13" x14ac:dyDescent="0.2">
      <c r="A6667">
        <v>8244025</v>
      </c>
      <c r="B6667">
        <v>1061</v>
      </c>
      <c r="C6667" s="1">
        <v>44011</v>
      </c>
      <c r="D6667" t="s">
        <v>32</v>
      </c>
      <c r="E6667">
        <v>124958</v>
      </c>
      <c r="F6667">
        <v>791</v>
      </c>
      <c r="G6667" t="s">
        <v>26</v>
      </c>
      <c r="H6667" t="b">
        <v>1</v>
      </c>
      <c r="I6667" t="s">
        <v>20</v>
      </c>
      <c r="J6667" s="5">
        <v>2056.8000000000002</v>
      </c>
      <c r="K6667" s="7">
        <v>3428</v>
      </c>
      <c r="L6667">
        <v>2</v>
      </c>
      <c r="M6667" t="s">
        <v>17</v>
      </c>
    </row>
    <row r="6668" spans="1:13" x14ac:dyDescent="0.2">
      <c r="A6668">
        <v>8247097</v>
      </c>
      <c r="B6668">
        <v>1559</v>
      </c>
      <c r="C6668" s="1">
        <v>44938</v>
      </c>
      <c r="D6668" t="s">
        <v>23</v>
      </c>
      <c r="E6668">
        <v>57887</v>
      </c>
      <c r="F6668">
        <v>682</v>
      </c>
      <c r="G6668" t="s">
        <v>14</v>
      </c>
      <c r="H6668" t="b">
        <v>0</v>
      </c>
      <c r="I6668" t="s">
        <v>24</v>
      </c>
      <c r="J6668" s="5">
        <v>1264.3800000000001</v>
      </c>
      <c r="K6668" s="7">
        <v>1621</v>
      </c>
      <c r="L6668">
        <v>3</v>
      </c>
      <c r="M6668" t="s">
        <v>38</v>
      </c>
    </row>
    <row r="6669" spans="1:13" x14ac:dyDescent="0.2">
      <c r="A6669">
        <v>8247467</v>
      </c>
      <c r="B6669">
        <v>651</v>
      </c>
      <c r="C6669" s="1">
        <v>44115</v>
      </c>
      <c r="D6669" t="s">
        <v>29</v>
      </c>
      <c r="E6669">
        <v>33451</v>
      </c>
      <c r="F6669">
        <v>716</v>
      </c>
      <c r="G6669" t="s">
        <v>14</v>
      </c>
      <c r="I6669" t="s">
        <v>20</v>
      </c>
      <c r="J6669" s="5">
        <v>3226.08</v>
      </c>
      <c r="K6669" s="7">
        <v>4888</v>
      </c>
      <c r="L6669">
        <v>4</v>
      </c>
    </row>
    <row r="6670" spans="1:13" x14ac:dyDescent="0.2">
      <c r="A6670">
        <v>8247986</v>
      </c>
      <c r="B6670">
        <v>720</v>
      </c>
      <c r="C6670" s="1">
        <v>44533</v>
      </c>
      <c r="D6670" t="s">
        <v>13</v>
      </c>
      <c r="E6670">
        <v>72275</v>
      </c>
      <c r="F6670">
        <v>840</v>
      </c>
      <c r="G6670" t="s">
        <v>14</v>
      </c>
      <c r="H6670" t="s">
        <v>15</v>
      </c>
      <c r="I6670" t="s">
        <v>16</v>
      </c>
      <c r="J6670" s="5">
        <v>3959.34</v>
      </c>
      <c r="K6670" s="7">
        <v>5999</v>
      </c>
      <c r="L6670">
        <v>4</v>
      </c>
      <c r="M6670" t="s">
        <v>28</v>
      </c>
    </row>
    <row r="6671" spans="1:13" x14ac:dyDescent="0.2">
      <c r="A6671">
        <v>8248586</v>
      </c>
      <c r="B6671">
        <v>1517</v>
      </c>
      <c r="C6671" s="1">
        <v>44958</v>
      </c>
      <c r="D6671" t="s">
        <v>19</v>
      </c>
      <c r="E6671">
        <v>174299</v>
      </c>
      <c r="F6671">
        <v>837</v>
      </c>
      <c r="G6671" t="s">
        <v>14</v>
      </c>
      <c r="H6671" t="s">
        <v>30</v>
      </c>
      <c r="I6671" t="s">
        <v>16</v>
      </c>
      <c r="J6671" s="5">
        <v>1902.72</v>
      </c>
      <c r="K6671" s="7">
        <v>1982</v>
      </c>
      <c r="L6671">
        <v>5</v>
      </c>
      <c r="M6671" t="s">
        <v>36</v>
      </c>
    </row>
    <row r="6672" spans="1:13" x14ac:dyDescent="0.2">
      <c r="A6672">
        <v>8249109</v>
      </c>
      <c r="B6672">
        <v>914</v>
      </c>
      <c r="C6672" s="1">
        <v>45151</v>
      </c>
      <c r="D6672" t="s">
        <v>13</v>
      </c>
      <c r="E6672">
        <v>24885</v>
      </c>
      <c r="F6672">
        <v>808</v>
      </c>
      <c r="G6672" t="s">
        <v>14</v>
      </c>
      <c r="H6672" t="s">
        <v>30</v>
      </c>
      <c r="I6672" t="s">
        <v>20</v>
      </c>
      <c r="J6672" s="5">
        <v>3882.84</v>
      </c>
      <c r="K6672" s="7">
        <v>4978</v>
      </c>
      <c r="L6672">
        <v>3</v>
      </c>
      <c r="M6672" t="s">
        <v>38</v>
      </c>
    </row>
    <row r="6673" spans="1:13" x14ac:dyDescent="0.2">
      <c r="A6673">
        <v>8249688</v>
      </c>
      <c r="B6673">
        <v>1015</v>
      </c>
      <c r="C6673" s="1">
        <v>45266</v>
      </c>
      <c r="D6673" t="s">
        <v>27</v>
      </c>
      <c r="E6673">
        <v>166329</v>
      </c>
      <c r="G6673" t="s">
        <v>26</v>
      </c>
      <c r="H6673">
        <v>1</v>
      </c>
      <c r="I6673" t="s">
        <v>46</v>
      </c>
      <c r="J6673" s="5">
        <v>3765.96</v>
      </c>
      <c r="K6673" s="7">
        <v>5706</v>
      </c>
      <c r="L6673">
        <v>1</v>
      </c>
      <c r="M6673" t="s">
        <v>47</v>
      </c>
    </row>
    <row r="6674" spans="1:13" x14ac:dyDescent="0.2">
      <c r="A6674">
        <v>8250808</v>
      </c>
      <c r="B6674">
        <v>427</v>
      </c>
      <c r="C6674" s="2">
        <v>44060</v>
      </c>
      <c r="D6674" t="s">
        <v>27</v>
      </c>
      <c r="E6674">
        <v>52122</v>
      </c>
      <c r="F6674">
        <v>346</v>
      </c>
      <c r="G6674" t="s">
        <v>14</v>
      </c>
      <c r="H6674" t="b">
        <v>0</v>
      </c>
      <c r="I6674" t="s">
        <v>20</v>
      </c>
      <c r="J6674" s="5">
        <v>1603.2</v>
      </c>
      <c r="K6674" s="7">
        <v>1670</v>
      </c>
      <c r="L6674">
        <v>4</v>
      </c>
      <c r="M6674" t="s">
        <v>47</v>
      </c>
    </row>
    <row r="6675" spans="1:13" x14ac:dyDescent="0.2">
      <c r="A6675">
        <v>8253694</v>
      </c>
      <c r="B6675">
        <v>1422</v>
      </c>
      <c r="C6675" s="1">
        <v>45266</v>
      </c>
      <c r="D6675" t="s">
        <v>29</v>
      </c>
      <c r="E6675">
        <v>236452</v>
      </c>
      <c r="F6675">
        <v>828</v>
      </c>
      <c r="G6675" t="s">
        <v>14</v>
      </c>
      <c r="I6675" t="s">
        <v>16</v>
      </c>
      <c r="J6675" s="5">
        <v>1360.2</v>
      </c>
      <c r="K6675" s="7">
        <v>2267</v>
      </c>
      <c r="L6675">
        <v>4</v>
      </c>
      <c r="M6675" t="s">
        <v>25</v>
      </c>
    </row>
    <row r="6676" spans="1:13" x14ac:dyDescent="0.2">
      <c r="A6676">
        <v>8255551</v>
      </c>
      <c r="B6676">
        <v>665</v>
      </c>
      <c r="C6676" s="2">
        <v>45109</v>
      </c>
      <c r="D6676" t="s">
        <v>19</v>
      </c>
      <c r="E6676">
        <v>27511</v>
      </c>
      <c r="F6676">
        <v>829</v>
      </c>
      <c r="G6676" t="s">
        <v>14</v>
      </c>
      <c r="I6676" t="s">
        <v>43</v>
      </c>
      <c r="J6676" s="5">
        <v>2449.1999999999998</v>
      </c>
      <c r="K6676" s="7">
        <v>4082</v>
      </c>
      <c r="L6676">
        <v>5</v>
      </c>
      <c r="M6676" t="s">
        <v>47</v>
      </c>
    </row>
    <row r="6677" spans="1:13" x14ac:dyDescent="0.2">
      <c r="A6677">
        <v>8256255</v>
      </c>
      <c r="B6677">
        <v>229</v>
      </c>
      <c r="C6677" s="1">
        <v>44147</v>
      </c>
      <c r="D6677" t="s">
        <v>23</v>
      </c>
      <c r="E6677">
        <v>181371</v>
      </c>
      <c r="F6677">
        <v>781</v>
      </c>
      <c r="G6677" t="s">
        <v>14</v>
      </c>
      <c r="H6677" t="s">
        <v>40</v>
      </c>
      <c r="I6677" t="s">
        <v>24</v>
      </c>
      <c r="J6677" s="5">
        <v>2268.48</v>
      </c>
      <c r="K6677" s="7">
        <v>2363</v>
      </c>
      <c r="L6677">
        <v>1</v>
      </c>
      <c r="M6677" t="s">
        <v>28</v>
      </c>
    </row>
    <row r="6678" spans="1:13" x14ac:dyDescent="0.2">
      <c r="A6678">
        <v>8256707</v>
      </c>
      <c r="B6678">
        <v>1114</v>
      </c>
      <c r="C6678" s="2">
        <v>45162</v>
      </c>
      <c r="D6678" t="s">
        <v>32</v>
      </c>
      <c r="E6678">
        <v>39914</v>
      </c>
      <c r="F6678">
        <v>718</v>
      </c>
      <c r="G6678" t="s">
        <v>26</v>
      </c>
      <c r="H6678" t="s">
        <v>40</v>
      </c>
      <c r="I6678" t="s">
        <v>20</v>
      </c>
      <c r="J6678" s="5">
        <v>2419.56</v>
      </c>
      <c r="K6678" s="7">
        <v>3102</v>
      </c>
      <c r="L6678">
        <v>4</v>
      </c>
      <c r="M6678" t="s">
        <v>34</v>
      </c>
    </row>
    <row r="6679" spans="1:13" x14ac:dyDescent="0.2">
      <c r="A6679">
        <v>8259056</v>
      </c>
      <c r="B6679">
        <v>825</v>
      </c>
      <c r="C6679" s="1">
        <v>44691</v>
      </c>
      <c r="D6679" t="s">
        <v>19</v>
      </c>
      <c r="E6679">
        <v>76016</v>
      </c>
      <c r="F6679">
        <v>708</v>
      </c>
      <c r="G6679" t="s">
        <v>14</v>
      </c>
      <c r="H6679" t="s">
        <v>30</v>
      </c>
      <c r="I6679" t="s">
        <v>20</v>
      </c>
      <c r="J6679" s="5">
        <v>1657.5</v>
      </c>
      <c r="K6679" s="7">
        <v>2125</v>
      </c>
      <c r="L6679">
        <v>3</v>
      </c>
      <c r="M6679" t="s">
        <v>17</v>
      </c>
    </row>
    <row r="6680" spans="1:13" x14ac:dyDescent="0.2">
      <c r="A6680">
        <v>8259465</v>
      </c>
      <c r="B6680">
        <v>1124</v>
      </c>
      <c r="C6680" s="1">
        <v>44535</v>
      </c>
      <c r="D6680" t="s">
        <v>32</v>
      </c>
      <c r="E6680">
        <v>237239</v>
      </c>
      <c r="G6680" t="s">
        <v>14</v>
      </c>
      <c r="H6680" t="s">
        <v>14</v>
      </c>
      <c r="I6680" t="s">
        <v>20</v>
      </c>
      <c r="J6680" s="5">
        <v>3227.28</v>
      </c>
      <c r="K6680" s="7">
        <v>3842</v>
      </c>
      <c r="L6680">
        <v>1</v>
      </c>
      <c r="M6680" t="s">
        <v>17</v>
      </c>
    </row>
    <row r="6681" spans="1:13" x14ac:dyDescent="0.2">
      <c r="A6681">
        <v>8260471</v>
      </c>
      <c r="B6681">
        <v>591</v>
      </c>
      <c r="C6681" t="s">
        <v>640</v>
      </c>
      <c r="D6681" t="s">
        <v>27</v>
      </c>
      <c r="E6681">
        <v>26633</v>
      </c>
      <c r="G6681" t="s">
        <v>14</v>
      </c>
      <c r="H6681" t="s">
        <v>26</v>
      </c>
      <c r="I6681" t="s">
        <v>20</v>
      </c>
      <c r="J6681" s="5">
        <v>2314.8000000000002</v>
      </c>
      <c r="K6681" s="7">
        <v>3858</v>
      </c>
      <c r="L6681">
        <v>3</v>
      </c>
      <c r="M6681" t="s">
        <v>34</v>
      </c>
    </row>
    <row r="6682" spans="1:13" x14ac:dyDescent="0.2">
      <c r="A6682">
        <v>8260709</v>
      </c>
      <c r="B6682">
        <v>1251</v>
      </c>
      <c r="C6682" s="1">
        <v>44071</v>
      </c>
      <c r="D6682" t="s">
        <v>13</v>
      </c>
      <c r="E6682">
        <v>49842</v>
      </c>
      <c r="G6682" t="s">
        <v>26</v>
      </c>
      <c r="H6682" t="s">
        <v>14</v>
      </c>
      <c r="I6682" t="s">
        <v>16</v>
      </c>
      <c r="J6682" s="5">
        <v>4105.1400000000003</v>
      </c>
      <c r="K6682" s="7">
        <v>5263</v>
      </c>
      <c r="L6682">
        <v>4</v>
      </c>
      <c r="M6682" t="s">
        <v>52</v>
      </c>
    </row>
    <row r="6683" spans="1:13" x14ac:dyDescent="0.2">
      <c r="A6683">
        <v>8262226</v>
      </c>
      <c r="B6683">
        <v>1431</v>
      </c>
      <c r="C6683" s="1">
        <v>44482</v>
      </c>
      <c r="D6683" t="s">
        <v>32</v>
      </c>
      <c r="E6683">
        <v>216758</v>
      </c>
      <c r="F6683">
        <v>630</v>
      </c>
      <c r="G6683" t="s">
        <v>14</v>
      </c>
      <c r="H6683" t="s">
        <v>15</v>
      </c>
      <c r="I6683" t="s">
        <v>20</v>
      </c>
      <c r="J6683" s="5">
        <v>6000.06</v>
      </c>
      <c r="K6683" s="7">
        <v>9091</v>
      </c>
      <c r="L6683">
        <v>3</v>
      </c>
      <c r="M6683" t="s">
        <v>38</v>
      </c>
    </row>
    <row r="6684" spans="1:13" x14ac:dyDescent="0.2">
      <c r="A6684">
        <v>8263522</v>
      </c>
      <c r="B6684">
        <v>596</v>
      </c>
      <c r="C6684" s="1">
        <v>45314</v>
      </c>
      <c r="D6684" t="s">
        <v>27</v>
      </c>
      <c r="E6684">
        <v>98703</v>
      </c>
      <c r="F6684">
        <v>586</v>
      </c>
      <c r="G6684" t="s">
        <v>14</v>
      </c>
      <c r="H6684" t="s">
        <v>45</v>
      </c>
      <c r="I6684" t="s">
        <v>20</v>
      </c>
      <c r="J6684" s="5">
        <v>3513.6</v>
      </c>
      <c r="K6684" s="7">
        <v>3660</v>
      </c>
      <c r="L6684">
        <v>3</v>
      </c>
      <c r="M6684" t="s">
        <v>34</v>
      </c>
    </row>
    <row r="6685" spans="1:13" x14ac:dyDescent="0.2">
      <c r="A6685">
        <v>8265597</v>
      </c>
      <c r="B6685">
        <v>1061</v>
      </c>
      <c r="D6685" t="s">
        <v>13</v>
      </c>
      <c r="E6685">
        <v>31810</v>
      </c>
      <c r="F6685">
        <v>590</v>
      </c>
      <c r="G6685" t="s">
        <v>14</v>
      </c>
      <c r="H6685" t="b">
        <v>1</v>
      </c>
      <c r="I6685" t="s">
        <v>33</v>
      </c>
      <c r="J6685" s="5">
        <v>2879.52</v>
      </c>
      <c r="K6685" s="7">
        <v>3428</v>
      </c>
      <c r="L6685">
        <v>3</v>
      </c>
      <c r="M6685" t="s">
        <v>47</v>
      </c>
    </row>
    <row r="6686" spans="1:13" x14ac:dyDescent="0.2">
      <c r="A6686">
        <v>8267923</v>
      </c>
      <c r="B6686">
        <v>649</v>
      </c>
      <c r="C6686" t="s">
        <v>641</v>
      </c>
      <c r="D6686" t="s">
        <v>37</v>
      </c>
      <c r="E6686">
        <v>149410</v>
      </c>
      <c r="F6686">
        <v>723</v>
      </c>
      <c r="G6686" t="s">
        <v>14</v>
      </c>
      <c r="H6686" t="s">
        <v>15</v>
      </c>
      <c r="I6686" t="s">
        <v>16</v>
      </c>
      <c r="J6686" s="5">
        <v>2212.56</v>
      </c>
      <c r="K6686" s="7">
        <v>2634</v>
      </c>
      <c r="L6686">
        <v>5</v>
      </c>
      <c r="M6686" t="s">
        <v>28</v>
      </c>
    </row>
    <row r="6687" spans="1:13" x14ac:dyDescent="0.2">
      <c r="A6687">
        <v>8267980</v>
      </c>
      <c r="B6687">
        <v>268</v>
      </c>
      <c r="D6687" t="s">
        <v>19</v>
      </c>
      <c r="E6687">
        <v>2452</v>
      </c>
      <c r="F6687">
        <v>664</v>
      </c>
      <c r="G6687" t="s">
        <v>14</v>
      </c>
      <c r="H6687" t="b">
        <v>1</v>
      </c>
      <c r="I6687" t="s">
        <v>16</v>
      </c>
      <c r="J6687" s="5">
        <v>4243.2</v>
      </c>
      <c r="K6687" s="7">
        <v>7072</v>
      </c>
      <c r="L6687">
        <v>4</v>
      </c>
      <c r="M6687" t="s">
        <v>47</v>
      </c>
    </row>
    <row r="6688" spans="1:13" x14ac:dyDescent="0.2">
      <c r="A6688">
        <v>8269311</v>
      </c>
      <c r="B6688">
        <v>841</v>
      </c>
      <c r="C6688" s="1">
        <v>44170</v>
      </c>
      <c r="D6688" t="s">
        <v>29</v>
      </c>
      <c r="E6688">
        <v>30777</v>
      </c>
      <c r="F6688">
        <v>689</v>
      </c>
      <c r="G6688" t="s">
        <v>14</v>
      </c>
      <c r="H6688" t="s">
        <v>14</v>
      </c>
      <c r="I6688" t="s">
        <v>20</v>
      </c>
      <c r="J6688" s="5">
        <v>2335.3200000000002</v>
      </c>
      <c r="K6688" s="7">
        <v>2994</v>
      </c>
      <c r="L6688">
        <v>1</v>
      </c>
    </row>
    <row r="6689" spans="1:13" x14ac:dyDescent="0.2">
      <c r="A6689">
        <v>8270543</v>
      </c>
      <c r="B6689">
        <v>60</v>
      </c>
      <c r="C6689" s="1">
        <v>45180</v>
      </c>
      <c r="D6689" t="s">
        <v>13</v>
      </c>
      <c r="E6689">
        <v>201621</v>
      </c>
      <c r="G6689" t="s">
        <v>14</v>
      </c>
      <c r="H6689" t="s">
        <v>45</v>
      </c>
      <c r="I6689" t="s">
        <v>33</v>
      </c>
      <c r="J6689" s="5">
        <v>906.36</v>
      </c>
      <c r="K6689" s="7">
        <v>1162</v>
      </c>
      <c r="L6689">
        <v>2</v>
      </c>
      <c r="M6689" t="s">
        <v>41</v>
      </c>
    </row>
    <row r="6690" spans="1:13" x14ac:dyDescent="0.2">
      <c r="A6690">
        <v>8272469</v>
      </c>
      <c r="B6690">
        <v>1277</v>
      </c>
      <c r="C6690" s="1">
        <v>45588</v>
      </c>
      <c r="D6690" t="s">
        <v>23</v>
      </c>
      <c r="E6690">
        <v>31549</v>
      </c>
      <c r="F6690">
        <v>731</v>
      </c>
      <c r="G6690" t="s">
        <v>14</v>
      </c>
      <c r="H6690" t="s">
        <v>26</v>
      </c>
      <c r="I6690" t="s">
        <v>16</v>
      </c>
      <c r="J6690" s="5">
        <v>1205.8800000000001</v>
      </c>
      <c r="K6690" s="7">
        <v>1546</v>
      </c>
      <c r="L6690">
        <v>3</v>
      </c>
      <c r="M6690" t="s">
        <v>41</v>
      </c>
    </row>
    <row r="6691" spans="1:13" x14ac:dyDescent="0.2">
      <c r="A6691">
        <v>8273802</v>
      </c>
      <c r="B6691">
        <v>1015</v>
      </c>
      <c r="C6691" s="1">
        <v>45395</v>
      </c>
      <c r="D6691" t="s">
        <v>37</v>
      </c>
      <c r="E6691">
        <v>123692</v>
      </c>
      <c r="F6691">
        <v>678</v>
      </c>
      <c r="G6691" t="s">
        <v>14</v>
      </c>
      <c r="H6691" t="s">
        <v>30</v>
      </c>
      <c r="I6691" t="s">
        <v>16</v>
      </c>
      <c r="J6691" s="5">
        <v>4450.68</v>
      </c>
      <c r="K6691" s="7">
        <v>5706</v>
      </c>
      <c r="L6691">
        <v>3</v>
      </c>
      <c r="M6691" t="s">
        <v>52</v>
      </c>
    </row>
    <row r="6692" spans="1:13" x14ac:dyDescent="0.2">
      <c r="A6692">
        <v>8273948</v>
      </c>
      <c r="B6692">
        <v>380</v>
      </c>
      <c r="D6692" t="s">
        <v>32</v>
      </c>
      <c r="E6692">
        <v>230158</v>
      </c>
      <c r="G6692" t="s">
        <v>14</v>
      </c>
      <c r="H6692" t="s">
        <v>26</v>
      </c>
      <c r="I6692" t="s">
        <v>16</v>
      </c>
      <c r="J6692" s="5">
        <v>4376.3999999999996</v>
      </c>
      <c r="K6692" s="7">
        <v>5210</v>
      </c>
      <c r="L6692">
        <v>1</v>
      </c>
    </row>
    <row r="6693" spans="1:13" x14ac:dyDescent="0.2">
      <c r="A6693">
        <v>8275292</v>
      </c>
      <c r="B6693">
        <v>163</v>
      </c>
      <c r="C6693" s="1">
        <v>44967</v>
      </c>
      <c r="D6693" t="s">
        <v>32</v>
      </c>
      <c r="E6693">
        <v>119861</v>
      </c>
      <c r="F6693">
        <v>727</v>
      </c>
      <c r="G6693" t="s">
        <v>14</v>
      </c>
      <c r="H6693" t="s">
        <v>14</v>
      </c>
      <c r="I6693" t="s">
        <v>20</v>
      </c>
      <c r="J6693" s="5">
        <v>4807.68</v>
      </c>
      <c r="K6693" s="7">
        <v>5008</v>
      </c>
      <c r="L6693">
        <v>1</v>
      </c>
      <c r="M6693" t="s">
        <v>34</v>
      </c>
    </row>
    <row r="6694" spans="1:13" x14ac:dyDescent="0.2">
      <c r="A6694">
        <v>8277080</v>
      </c>
      <c r="B6694">
        <v>14</v>
      </c>
      <c r="C6694" s="1">
        <v>44390</v>
      </c>
      <c r="D6694" t="s">
        <v>23</v>
      </c>
      <c r="E6694">
        <v>125542</v>
      </c>
      <c r="G6694" t="s">
        <v>14</v>
      </c>
      <c r="I6694" t="s">
        <v>20</v>
      </c>
      <c r="J6694" s="5">
        <v>1430.22</v>
      </c>
      <c r="K6694" s="7">
        <v>2167</v>
      </c>
      <c r="L6694">
        <v>5</v>
      </c>
    </row>
    <row r="6695" spans="1:13" x14ac:dyDescent="0.2">
      <c r="A6695">
        <v>8277749</v>
      </c>
      <c r="B6695">
        <v>424</v>
      </c>
      <c r="C6695" s="1">
        <v>44990</v>
      </c>
      <c r="D6695" t="s">
        <v>29</v>
      </c>
      <c r="E6695">
        <v>50170</v>
      </c>
      <c r="G6695" t="s">
        <v>26</v>
      </c>
      <c r="I6695" t="s">
        <v>24</v>
      </c>
      <c r="J6695" s="5">
        <v>826.2</v>
      </c>
      <c r="K6695" s="7">
        <v>1377</v>
      </c>
      <c r="L6695">
        <v>4</v>
      </c>
      <c r="M6695" t="s">
        <v>17</v>
      </c>
    </row>
    <row r="6696" spans="1:13" x14ac:dyDescent="0.2">
      <c r="A6696">
        <v>8277777</v>
      </c>
      <c r="B6696">
        <v>799</v>
      </c>
      <c r="C6696" s="1">
        <v>45207</v>
      </c>
      <c r="D6696" t="s">
        <v>32</v>
      </c>
      <c r="E6696">
        <v>39087</v>
      </c>
      <c r="F6696">
        <v>739</v>
      </c>
      <c r="G6696" t="s">
        <v>26</v>
      </c>
      <c r="H6696">
        <v>1</v>
      </c>
      <c r="I6696" t="s">
        <v>20</v>
      </c>
      <c r="J6696" s="5">
        <v>2440.3200000000002</v>
      </c>
      <c r="K6696" s="7">
        <v>2542</v>
      </c>
      <c r="L6696">
        <v>3</v>
      </c>
      <c r="M6696" t="s">
        <v>34</v>
      </c>
    </row>
    <row r="6697" spans="1:13" x14ac:dyDescent="0.2">
      <c r="A6697">
        <v>8279804</v>
      </c>
      <c r="B6697">
        <v>1298</v>
      </c>
      <c r="C6697" s="1">
        <v>44355</v>
      </c>
      <c r="D6697" t="s">
        <v>29</v>
      </c>
      <c r="E6697">
        <v>76681</v>
      </c>
      <c r="F6697">
        <v>731</v>
      </c>
      <c r="G6697" t="s">
        <v>14</v>
      </c>
      <c r="H6697">
        <v>1</v>
      </c>
      <c r="I6697" t="s">
        <v>20</v>
      </c>
      <c r="J6697" s="5">
        <v>804</v>
      </c>
      <c r="K6697" s="7">
        <v>1340</v>
      </c>
      <c r="L6697">
        <v>1</v>
      </c>
      <c r="M6697" t="s">
        <v>17</v>
      </c>
    </row>
    <row r="6698" spans="1:13" x14ac:dyDescent="0.2">
      <c r="A6698">
        <v>8280691</v>
      </c>
      <c r="B6698">
        <v>1004</v>
      </c>
      <c r="C6698" s="1">
        <v>44136</v>
      </c>
      <c r="D6698" t="s">
        <v>29</v>
      </c>
      <c r="E6698">
        <v>39202</v>
      </c>
      <c r="F6698">
        <v>811</v>
      </c>
      <c r="G6698" t="s">
        <v>14</v>
      </c>
      <c r="H6698" t="s">
        <v>26</v>
      </c>
      <c r="I6698" t="s">
        <v>20</v>
      </c>
      <c r="J6698" s="5">
        <v>5247.36</v>
      </c>
      <c r="K6698" s="7">
        <v>5466</v>
      </c>
      <c r="L6698">
        <v>2</v>
      </c>
    </row>
    <row r="6699" spans="1:13" x14ac:dyDescent="0.2">
      <c r="A6699">
        <v>8281534</v>
      </c>
      <c r="B6699">
        <v>827</v>
      </c>
      <c r="C6699" s="1">
        <v>44254</v>
      </c>
      <c r="D6699" t="s">
        <v>23</v>
      </c>
      <c r="E6699">
        <v>169588</v>
      </c>
      <c r="F6699">
        <v>732</v>
      </c>
      <c r="G6699" t="s">
        <v>14</v>
      </c>
      <c r="H6699" t="s">
        <v>45</v>
      </c>
      <c r="I6699" t="s">
        <v>20</v>
      </c>
      <c r="J6699" s="5">
        <v>4120.32</v>
      </c>
      <c r="K6699" s="7">
        <v>4292</v>
      </c>
      <c r="L6699">
        <v>1</v>
      </c>
      <c r="M6699" t="s">
        <v>36</v>
      </c>
    </row>
    <row r="6700" spans="1:13" x14ac:dyDescent="0.2">
      <c r="A6700">
        <v>8282090</v>
      </c>
      <c r="B6700">
        <v>1288</v>
      </c>
      <c r="C6700" s="1">
        <v>44649</v>
      </c>
      <c r="D6700" t="s">
        <v>27</v>
      </c>
      <c r="E6700">
        <v>163271</v>
      </c>
      <c r="F6700">
        <v>335</v>
      </c>
      <c r="G6700" t="s">
        <v>14</v>
      </c>
      <c r="H6700" t="b">
        <v>0</v>
      </c>
      <c r="I6700" t="s">
        <v>16</v>
      </c>
      <c r="J6700" s="5">
        <v>1578.6</v>
      </c>
      <c r="K6700" s="7">
        <v>2631</v>
      </c>
      <c r="L6700">
        <v>3</v>
      </c>
      <c r="M6700" t="s">
        <v>25</v>
      </c>
    </row>
    <row r="6701" spans="1:13" x14ac:dyDescent="0.2">
      <c r="A6701">
        <v>8283923</v>
      </c>
      <c r="B6701">
        <v>295</v>
      </c>
      <c r="C6701" s="2">
        <v>44992</v>
      </c>
      <c r="D6701" t="s">
        <v>32</v>
      </c>
      <c r="E6701">
        <v>82422</v>
      </c>
      <c r="F6701">
        <v>850</v>
      </c>
      <c r="G6701" t="s">
        <v>14</v>
      </c>
      <c r="H6701">
        <v>1</v>
      </c>
      <c r="I6701" t="s">
        <v>16</v>
      </c>
      <c r="J6701" s="5">
        <v>4067.7</v>
      </c>
      <c r="K6701" s="7">
        <v>5215</v>
      </c>
      <c r="L6701">
        <v>5</v>
      </c>
    </row>
    <row r="6702" spans="1:13" x14ac:dyDescent="0.2">
      <c r="A6702">
        <v>8284946</v>
      </c>
      <c r="B6702">
        <v>1383</v>
      </c>
      <c r="C6702" s="1">
        <v>43943</v>
      </c>
      <c r="D6702" t="s">
        <v>29</v>
      </c>
      <c r="E6702">
        <v>53306</v>
      </c>
      <c r="F6702">
        <v>747</v>
      </c>
      <c r="G6702" t="s">
        <v>14</v>
      </c>
      <c r="H6702" t="s">
        <v>26</v>
      </c>
      <c r="I6702" t="s">
        <v>20</v>
      </c>
      <c r="J6702" s="5">
        <v>1834.8</v>
      </c>
      <c r="K6702" s="7">
        <v>3058</v>
      </c>
      <c r="L6702">
        <v>2</v>
      </c>
      <c r="M6702" t="s">
        <v>41</v>
      </c>
    </row>
    <row r="6703" spans="1:13" x14ac:dyDescent="0.2">
      <c r="A6703">
        <v>8288027</v>
      </c>
      <c r="B6703">
        <v>85</v>
      </c>
      <c r="C6703" s="2">
        <v>44333</v>
      </c>
      <c r="D6703" t="s">
        <v>23</v>
      </c>
      <c r="E6703">
        <v>4986</v>
      </c>
      <c r="F6703">
        <v>764</v>
      </c>
      <c r="G6703" t="s">
        <v>14</v>
      </c>
      <c r="H6703" t="b">
        <v>0</v>
      </c>
      <c r="I6703" t="s">
        <v>16</v>
      </c>
      <c r="J6703" s="5">
        <v>1209</v>
      </c>
      <c r="K6703" s="7">
        <v>1550</v>
      </c>
      <c r="L6703">
        <v>2</v>
      </c>
      <c r="M6703" t="s">
        <v>35</v>
      </c>
    </row>
    <row r="6704" spans="1:13" x14ac:dyDescent="0.2">
      <c r="A6704">
        <v>8288182</v>
      </c>
      <c r="B6704">
        <v>675</v>
      </c>
      <c r="C6704" s="2">
        <v>44309</v>
      </c>
      <c r="D6704" t="s">
        <v>23</v>
      </c>
      <c r="E6704">
        <v>71998</v>
      </c>
      <c r="F6704">
        <v>754</v>
      </c>
      <c r="G6704" t="s">
        <v>26</v>
      </c>
      <c r="H6704" t="b">
        <v>0</v>
      </c>
      <c r="I6704" t="s">
        <v>16</v>
      </c>
      <c r="J6704" s="5">
        <v>3614.4</v>
      </c>
      <c r="K6704" s="7">
        <v>3765</v>
      </c>
      <c r="L6704">
        <v>2</v>
      </c>
      <c r="M6704" t="s">
        <v>34</v>
      </c>
    </row>
    <row r="6705" spans="1:13" x14ac:dyDescent="0.2">
      <c r="A6705">
        <v>8288249</v>
      </c>
      <c r="B6705">
        <v>1394</v>
      </c>
      <c r="C6705" s="1">
        <v>43980</v>
      </c>
      <c r="D6705" t="s">
        <v>27</v>
      </c>
      <c r="E6705">
        <v>92034</v>
      </c>
      <c r="F6705">
        <v>324</v>
      </c>
      <c r="G6705" t="s">
        <v>14</v>
      </c>
      <c r="H6705" t="s">
        <v>15</v>
      </c>
      <c r="I6705" t="s">
        <v>20</v>
      </c>
      <c r="J6705" s="5">
        <v>1058.6400000000001</v>
      </c>
      <c r="K6705" s="7">
        <v>1604</v>
      </c>
      <c r="L6705">
        <v>3</v>
      </c>
    </row>
    <row r="6706" spans="1:13" x14ac:dyDescent="0.2">
      <c r="A6706">
        <v>8288676</v>
      </c>
      <c r="B6706">
        <v>1212</v>
      </c>
      <c r="C6706" t="s">
        <v>234</v>
      </c>
      <c r="D6706" t="s">
        <v>19</v>
      </c>
      <c r="E6706">
        <v>44029</v>
      </c>
      <c r="F6706">
        <v>649</v>
      </c>
      <c r="G6706" t="s">
        <v>14</v>
      </c>
      <c r="H6706" t="b">
        <v>0</v>
      </c>
      <c r="I6706" t="s">
        <v>46</v>
      </c>
      <c r="J6706" s="5">
        <v>952.38</v>
      </c>
      <c r="K6706" s="7">
        <v>1443</v>
      </c>
      <c r="L6706">
        <v>2</v>
      </c>
      <c r="M6706" t="s">
        <v>21</v>
      </c>
    </row>
    <row r="6707" spans="1:13" x14ac:dyDescent="0.2">
      <c r="A6707">
        <v>8289636</v>
      </c>
      <c r="B6707">
        <v>1089</v>
      </c>
      <c r="C6707" s="1">
        <v>44620</v>
      </c>
      <c r="D6707" t="s">
        <v>27</v>
      </c>
      <c r="E6707">
        <v>30046</v>
      </c>
      <c r="F6707">
        <v>698</v>
      </c>
      <c r="G6707" t="s">
        <v>26</v>
      </c>
      <c r="H6707" t="s">
        <v>40</v>
      </c>
      <c r="I6707" t="s">
        <v>20</v>
      </c>
      <c r="J6707" s="5">
        <v>2103.36</v>
      </c>
      <c r="K6707" s="7">
        <v>0</v>
      </c>
      <c r="L6707">
        <v>3</v>
      </c>
      <c r="M6707" t="s">
        <v>36</v>
      </c>
    </row>
    <row r="6708" spans="1:13" x14ac:dyDescent="0.2">
      <c r="A6708">
        <v>8289660</v>
      </c>
      <c r="B6708">
        <v>533</v>
      </c>
      <c r="C6708" s="1">
        <v>44166</v>
      </c>
      <c r="D6708" t="s">
        <v>29</v>
      </c>
      <c r="E6708">
        <v>153918</v>
      </c>
      <c r="G6708" t="s">
        <v>14</v>
      </c>
      <c r="H6708" t="s">
        <v>45</v>
      </c>
      <c r="I6708" t="s">
        <v>24</v>
      </c>
      <c r="J6708" s="5">
        <v>1836.6</v>
      </c>
      <c r="K6708" s="7">
        <v>3061</v>
      </c>
      <c r="L6708">
        <v>1</v>
      </c>
      <c r="M6708" t="s">
        <v>47</v>
      </c>
    </row>
    <row r="6709" spans="1:13" x14ac:dyDescent="0.2">
      <c r="A6709">
        <v>8290276</v>
      </c>
      <c r="B6709">
        <v>839</v>
      </c>
      <c r="C6709" s="1">
        <v>44417</v>
      </c>
      <c r="D6709" t="s">
        <v>37</v>
      </c>
      <c r="E6709">
        <v>105411</v>
      </c>
      <c r="F6709">
        <v>779</v>
      </c>
      <c r="G6709" t="s">
        <v>14</v>
      </c>
      <c r="H6709" t="b">
        <v>1</v>
      </c>
      <c r="I6709" t="s">
        <v>20</v>
      </c>
      <c r="J6709" s="5">
        <v>2830.74</v>
      </c>
      <c r="K6709" s="7">
        <v>4289</v>
      </c>
      <c r="L6709">
        <v>4</v>
      </c>
      <c r="M6709" t="s">
        <v>38</v>
      </c>
    </row>
    <row r="6710" spans="1:13" x14ac:dyDescent="0.2">
      <c r="A6710">
        <v>8291503</v>
      </c>
      <c r="B6710">
        <v>1665</v>
      </c>
      <c r="D6710" t="s">
        <v>23</v>
      </c>
      <c r="E6710">
        <v>265031</v>
      </c>
      <c r="F6710">
        <v>815</v>
      </c>
      <c r="G6710" t="s">
        <v>14</v>
      </c>
      <c r="H6710" t="s">
        <v>40</v>
      </c>
      <c r="I6710" t="s">
        <v>20</v>
      </c>
      <c r="J6710" s="5">
        <v>4348.8</v>
      </c>
      <c r="K6710" s="7">
        <v>4530</v>
      </c>
      <c r="L6710">
        <v>5</v>
      </c>
      <c r="M6710" t="s">
        <v>34</v>
      </c>
    </row>
    <row r="6711" spans="1:13" x14ac:dyDescent="0.2">
      <c r="A6711">
        <v>8292837</v>
      </c>
      <c r="B6711">
        <v>34</v>
      </c>
      <c r="C6711" s="1">
        <v>45278</v>
      </c>
      <c r="D6711" t="s">
        <v>37</v>
      </c>
      <c r="E6711">
        <v>83183</v>
      </c>
      <c r="F6711">
        <v>621</v>
      </c>
      <c r="G6711" t="s">
        <v>14</v>
      </c>
      <c r="H6711" t="s">
        <v>45</v>
      </c>
      <c r="I6711" t="s">
        <v>24</v>
      </c>
      <c r="J6711" s="5">
        <v>1374.72</v>
      </c>
      <c r="K6711" s="7">
        <v>1432</v>
      </c>
      <c r="L6711">
        <v>4</v>
      </c>
      <c r="M6711" t="s">
        <v>21</v>
      </c>
    </row>
    <row r="6712" spans="1:13" x14ac:dyDescent="0.2">
      <c r="A6712">
        <v>8298498</v>
      </c>
      <c r="B6712">
        <v>1055</v>
      </c>
      <c r="C6712" s="1">
        <v>45112</v>
      </c>
      <c r="D6712" t="s">
        <v>32</v>
      </c>
      <c r="E6712">
        <v>178254</v>
      </c>
      <c r="F6712">
        <v>636</v>
      </c>
      <c r="G6712" t="s">
        <v>26</v>
      </c>
      <c r="H6712" t="s">
        <v>15</v>
      </c>
      <c r="I6712" t="s">
        <v>20</v>
      </c>
      <c r="J6712" s="5">
        <v>4598.1000000000004</v>
      </c>
      <c r="K6712" s="7">
        <v>5895</v>
      </c>
      <c r="L6712">
        <v>4</v>
      </c>
      <c r="M6712" t="s">
        <v>34</v>
      </c>
    </row>
    <row r="6713" spans="1:13" x14ac:dyDescent="0.2">
      <c r="A6713">
        <v>8299371</v>
      </c>
      <c r="B6713">
        <v>1477</v>
      </c>
      <c r="C6713" s="1">
        <v>44593</v>
      </c>
      <c r="D6713" t="s">
        <v>19</v>
      </c>
      <c r="E6713">
        <v>89575</v>
      </c>
      <c r="F6713">
        <v>746</v>
      </c>
      <c r="G6713" t="s">
        <v>14</v>
      </c>
      <c r="H6713">
        <v>1</v>
      </c>
      <c r="I6713" t="s">
        <v>33</v>
      </c>
      <c r="J6713" s="5">
        <v>3955.2</v>
      </c>
      <c r="K6713" s="7">
        <v>4120</v>
      </c>
      <c r="L6713">
        <v>4</v>
      </c>
    </row>
    <row r="6714" spans="1:13" x14ac:dyDescent="0.2">
      <c r="A6714">
        <v>8299903</v>
      </c>
      <c r="B6714">
        <v>731</v>
      </c>
      <c r="C6714" s="1">
        <v>44933</v>
      </c>
      <c r="D6714" t="s">
        <v>19</v>
      </c>
      <c r="E6714">
        <v>147728</v>
      </c>
      <c r="F6714" t="s">
        <v>38</v>
      </c>
      <c r="G6714" t="s">
        <v>26</v>
      </c>
      <c r="H6714" t="b">
        <v>0</v>
      </c>
      <c r="I6714" t="s">
        <v>20</v>
      </c>
      <c r="J6714" s="5">
        <v>1248.72</v>
      </c>
      <c r="K6714" s="7">
        <v>1892</v>
      </c>
      <c r="L6714">
        <v>4</v>
      </c>
      <c r="M6714" t="s">
        <v>25</v>
      </c>
    </row>
    <row r="6715" spans="1:13" x14ac:dyDescent="0.2">
      <c r="A6715">
        <v>8303886</v>
      </c>
      <c r="B6715">
        <v>244</v>
      </c>
      <c r="C6715" s="1">
        <v>44383</v>
      </c>
      <c r="D6715" t="s">
        <v>37</v>
      </c>
      <c r="E6715">
        <v>66729</v>
      </c>
      <c r="F6715">
        <v>721</v>
      </c>
      <c r="G6715" t="s">
        <v>14</v>
      </c>
      <c r="H6715" t="b">
        <v>0</v>
      </c>
      <c r="I6715" t="s">
        <v>16</v>
      </c>
      <c r="J6715" s="5">
        <v>1104</v>
      </c>
      <c r="K6715" s="7">
        <v>1840</v>
      </c>
      <c r="L6715">
        <v>4</v>
      </c>
      <c r="M6715" t="s">
        <v>25</v>
      </c>
    </row>
    <row r="6716" spans="1:13" x14ac:dyDescent="0.2">
      <c r="A6716">
        <v>8308511</v>
      </c>
      <c r="B6716">
        <v>939</v>
      </c>
      <c r="C6716" s="1">
        <v>44045</v>
      </c>
      <c r="D6716" t="s">
        <v>32</v>
      </c>
      <c r="E6716">
        <v>154259</v>
      </c>
      <c r="F6716">
        <v>302</v>
      </c>
      <c r="G6716" t="s">
        <v>14</v>
      </c>
      <c r="H6716" t="s">
        <v>15</v>
      </c>
      <c r="I6716" t="s">
        <v>20</v>
      </c>
      <c r="J6716" s="5">
        <v>2304.96</v>
      </c>
      <c r="K6716" s="7">
        <v>2401</v>
      </c>
      <c r="L6716">
        <v>4</v>
      </c>
      <c r="M6716" t="s">
        <v>38</v>
      </c>
    </row>
    <row r="6717" spans="1:13" x14ac:dyDescent="0.2">
      <c r="A6717">
        <v>8308602</v>
      </c>
      <c r="B6717">
        <v>1747</v>
      </c>
      <c r="C6717" s="1">
        <v>45092</v>
      </c>
      <c r="D6717" t="s">
        <v>32</v>
      </c>
      <c r="E6717">
        <v>113300000</v>
      </c>
      <c r="F6717">
        <v>676</v>
      </c>
      <c r="G6717" t="s">
        <v>26</v>
      </c>
      <c r="H6717" t="s">
        <v>40</v>
      </c>
      <c r="I6717" t="s">
        <v>46</v>
      </c>
      <c r="J6717" s="5">
        <v>3888.72</v>
      </c>
      <c r="K6717" s="7">
        <v>5892</v>
      </c>
      <c r="L6717">
        <v>5</v>
      </c>
      <c r="M6717" t="s">
        <v>38</v>
      </c>
    </row>
    <row r="6718" spans="1:13" x14ac:dyDescent="0.2">
      <c r="A6718">
        <v>8311589</v>
      </c>
      <c r="B6718">
        <v>1569</v>
      </c>
      <c r="C6718" s="1">
        <v>44601</v>
      </c>
      <c r="D6718" t="s">
        <v>37</v>
      </c>
      <c r="E6718">
        <v>139335</v>
      </c>
      <c r="F6718">
        <v>708</v>
      </c>
      <c r="G6718" t="s">
        <v>14</v>
      </c>
      <c r="H6718" t="s">
        <v>45</v>
      </c>
      <c r="I6718" t="s">
        <v>24</v>
      </c>
      <c r="J6718" s="5">
        <v>1264.2</v>
      </c>
      <c r="K6718" s="7">
        <v>1505</v>
      </c>
      <c r="L6718">
        <v>5</v>
      </c>
      <c r="M6718" t="s">
        <v>41</v>
      </c>
    </row>
    <row r="6719" spans="1:13" x14ac:dyDescent="0.2">
      <c r="A6719">
        <v>8314021</v>
      </c>
      <c r="B6719">
        <v>821</v>
      </c>
      <c r="C6719" s="1">
        <v>44623</v>
      </c>
      <c r="D6719" t="s">
        <v>27</v>
      </c>
      <c r="E6719">
        <v>213601</v>
      </c>
      <c r="F6719">
        <v>789</v>
      </c>
      <c r="G6719" t="s">
        <v>14</v>
      </c>
      <c r="H6719" t="s">
        <v>26</v>
      </c>
      <c r="I6719" t="s">
        <v>46</v>
      </c>
      <c r="J6719" s="5">
        <v>2424</v>
      </c>
      <c r="K6719" s="7">
        <v>2525</v>
      </c>
      <c r="L6719">
        <v>3</v>
      </c>
      <c r="M6719" t="s">
        <v>47</v>
      </c>
    </row>
    <row r="6720" spans="1:13" x14ac:dyDescent="0.2">
      <c r="A6720">
        <v>8316392</v>
      </c>
      <c r="B6720">
        <v>291</v>
      </c>
      <c r="C6720" s="1">
        <v>44145</v>
      </c>
      <c r="D6720" t="s">
        <v>19</v>
      </c>
      <c r="E6720">
        <v>244286</v>
      </c>
      <c r="F6720">
        <v>707</v>
      </c>
      <c r="G6720" t="s">
        <v>14</v>
      </c>
      <c r="H6720" t="b">
        <v>1</v>
      </c>
      <c r="I6720" t="s">
        <v>20</v>
      </c>
      <c r="J6720" s="5">
        <v>1537.92</v>
      </c>
      <c r="K6720" s="7">
        <v>1602</v>
      </c>
      <c r="L6720">
        <v>3</v>
      </c>
      <c r="M6720" t="s">
        <v>41</v>
      </c>
    </row>
    <row r="6721" spans="1:13" x14ac:dyDescent="0.2">
      <c r="A6721">
        <v>8316470</v>
      </c>
      <c r="B6721">
        <v>784</v>
      </c>
      <c r="C6721" s="2">
        <v>44122</v>
      </c>
      <c r="D6721" t="s">
        <v>37</v>
      </c>
      <c r="E6721">
        <v>64337</v>
      </c>
      <c r="F6721">
        <v>586</v>
      </c>
      <c r="G6721" t="s">
        <v>14</v>
      </c>
      <c r="H6721" t="b">
        <v>1</v>
      </c>
      <c r="I6721" t="s">
        <v>16</v>
      </c>
      <c r="J6721" s="5">
        <v>2089.92</v>
      </c>
      <c r="K6721" s="7">
        <v>2488</v>
      </c>
      <c r="L6721">
        <v>5</v>
      </c>
    </row>
    <row r="6722" spans="1:13" x14ac:dyDescent="0.2">
      <c r="A6722">
        <v>8316489</v>
      </c>
      <c r="B6722">
        <v>1595</v>
      </c>
      <c r="C6722" s="2">
        <v>44981</v>
      </c>
      <c r="D6722" t="s">
        <v>19</v>
      </c>
      <c r="E6722">
        <v>235225</v>
      </c>
      <c r="F6722">
        <v>696</v>
      </c>
      <c r="G6722" t="s">
        <v>14</v>
      </c>
      <c r="H6722">
        <v>1</v>
      </c>
      <c r="I6722" t="s">
        <v>16</v>
      </c>
      <c r="J6722" s="5">
        <v>2480.64</v>
      </c>
      <c r="K6722" s="7">
        <v>2584</v>
      </c>
      <c r="L6722">
        <v>2</v>
      </c>
      <c r="M6722" t="s">
        <v>34</v>
      </c>
    </row>
    <row r="6723" spans="1:13" x14ac:dyDescent="0.2">
      <c r="A6723">
        <v>8317230</v>
      </c>
      <c r="B6723">
        <v>964</v>
      </c>
      <c r="C6723" t="s">
        <v>642</v>
      </c>
      <c r="D6723" t="s">
        <v>19</v>
      </c>
      <c r="E6723">
        <v>315014</v>
      </c>
      <c r="F6723">
        <v>764</v>
      </c>
      <c r="G6723" t="s">
        <v>14</v>
      </c>
      <c r="H6723" t="b">
        <v>0</v>
      </c>
      <c r="I6723" t="s">
        <v>24</v>
      </c>
      <c r="J6723" s="5">
        <v>2556</v>
      </c>
      <c r="K6723" s="7">
        <v>4260</v>
      </c>
      <c r="L6723">
        <v>1</v>
      </c>
      <c r="M6723" t="s">
        <v>47</v>
      </c>
    </row>
    <row r="6724" spans="1:13" x14ac:dyDescent="0.2">
      <c r="A6724">
        <v>8317668</v>
      </c>
      <c r="B6724">
        <v>697</v>
      </c>
      <c r="C6724" s="1">
        <v>44585</v>
      </c>
      <c r="D6724" t="s">
        <v>29</v>
      </c>
      <c r="E6724">
        <v>66557</v>
      </c>
      <c r="F6724">
        <v>467</v>
      </c>
      <c r="G6724" t="s">
        <v>26</v>
      </c>
      <c r="H6724" t="s">
        <v>26</v>
      </c>
      <c r="I6724" t="s">
        <v>16</v>
      </c>
      <c r="J6724" s="5">
        <v>1949.4</v>
      </c>
      <c r="K6724" s="7">
        <v>3249</v>
      </c>
      <c r="L6724">
        <v>1</v>
      </c>
      <c r="M6724" t="s">
        <v>28</v>
      </c>
    </row>
    <row r="6725" spans="1:13" x14ac:dyDescent="0.2">
      <c r="A6725">
        <v>8318347</v>
      </c>
      <c r="B6725">
        <v>1189</v>
      </c>
      <c r="C6725" s="1">
        <v>45256</v>
      </c>
      <c r="D6725" t="s">
        <v>27</v>
      </c>
      <c r="E6725">
        <v>236664</v>
      </c>
      <c r="F6725">
        <v>782</v>
      </c>
      <c r="G6725" t="s">
        <v>14</v>
      </c>
      <c r="H6725" t="s">
        <v>15</v>
      </c>
      <c r="I6725" t="s">
        <v>33</v>
      </c>
      <c r="J6725" s="5">
        <v>3594.36</v>
      </c>
      <c r="K6725" s="7">
        <v>4279</v>
      </c>
      <c r="L6725">
        <v>5</v>
      </c>
      <c r="M6725" t="s">
        <v>52</v>
      </c>
    </row>
    <row r="6726" spans="1:13" x14ac:dyDescent="0.2">
      <c r="A6726">
        <v>8318832</v>
      </c>
      <c r="B6726">
        <v>1248</v>
      </c>
      <c r="C6726" s="1">
        <v>44716</v>
      </c>
      <c r="D6726" t="s">
        <v>29</v>
      </c>
      <c r="E6726">
        <v>85196</v>
      </c>
      <c r="F6726">
        <v>603</v>
      </c>
      <c r="G6726" t="s">
        <v>26</v>
      </c>
      <c r="H6726" t="b">
        <v>0</v>
      </c>
      <c r="I6726" t="s">
        <v>20</v>
      </c>
      <c r="J6726" s="5">
        <v>8044.8</v>
      </c>
      <c r="K6726" s="7">
        <v>8380</v>
      </c>
      <c r="L6726">
        <v>2</v>
      </c>
      <c r="M6726" t="s">
        <v>41</v>
      </c>
    </row>
    <row r="6727" spans="1:13" x14ac:dyDescent="0.2">
      <c r="A6727">
        <v>8325913</v>
      </c>
      <c r="B6727">
        <v>1193</v>
      </c>
      <c r="C6727" s="1">
        <v>45028</v>
      </c>
      <c r="D6727" t="s">
        <v>27</v>
      </c>
      <c r="E6727">
        <v>87949</v>
      </c>
      <c r="F6727">
        <v>371</v>
      </c>
      <c r="G6727" t="s">
        <v>14</v>
      </c>
      <c r="H6727" t="s">
        <v>15</v>
      </c>
      <c r="I6727" t="s">
        <v>20</v>
      </c>
      <c r="J6727" s="5">
        <v>4678.08</v>
      </c>
      <c r="K6727" s="7">
        <v>4873</v>
      </c>
      <c r="L6727">
        <v>4</v>
      </c>
    </row>
    <row r="6728" spans="1:13" x14ac:dyDescent="0.2">
      <c r="A6728">
        <v>8325986</v>
      </c>
      <c r="B6728">
        <v>983</v>
      </c>
      <c r="C6728" s="2">
        <v>44125</v>
      </c>
      <c r="D6728" t="s">
        <v>27</v>
      </c>
      <c r="E6728">
        <v>20264</v>
      </c>
      <c r="F6728">
        <v>729</v>
      </c>
      <c r="G6728" t="s">
        <v>14</v>
      </c>
      <c r="H6728" t="s">
        <v>30</v>
      </c>
      <c r="I6728" t="s">
        <v>20</v>
      </c>
      <c r="J6728" s="5">
        <v>6537.72</v>
      </c>
      <c r="K6728" s="7">
        <v>7783</v>
      </c>
      <c r="L6728">
        <v>3</v>
      </c>
      <c r="M6728" t="s">
        <v>38</v>
      </c>
    </row>
    <row r="6729" spans="1:13" x14ac:dyDescent="0.2">
      <c r="A6729">
        <v>8326180</v>
      </c>
      <c r="B6729">
        <v>1272</v>
      </c>
      <c r="C6729" s="1">
        <v>44239</v>
      </c>
      <c r="D6729" t="s">
        <v>27</v>
      </c>
      <c r="E6729">
        <v>76940</v>
      </c>
      <c r="G6729" t="s">
        <v>14</v>
      </c>
      <c r="H6729" t="b">
        <v>0</v>
      </c>
      <c r="I6729" t="s">
        <v>16</v>
      </c>
      <c r="J6729" s="5">
        <v>2762.88</v>
      </c>
      <c r="K6729" s="7">
        <v>2878</v>
      </c>
      <c r="L6729">
        <v>1</v>
      </c>
      <c r="M6729" t="s">
        <v>25</v>
      </c>
    </row>
    <row r="6730" spans="1:13" x14ac:dyDescent="0.2">
      <c r="A6730">
        <v>8327161</v>
      </c>
      <c r="B6730">
        <v>682</v>
      </c>
      <c r="C6730" s="1">
        <v>44543</v>
      </c>
      <c r="D6730" t="s">
        <v>37</v>
      </c>
      <c r="E6730">
        <v>222468</v>
      </c>
      <c r="F6730">
        <v>658</v>
      </c>
      <c r="G6730" t="s">
        <v>14</v>
      </c>
      <c r="H6730" t="s">
        <v>30</v>
      </c>
      <c r="I6730" t="s">
        <v>20</v>
      </c>
      <c r="J6730" s="5">
        <v>5364.84</v>
      </c>
      <c r="K6730" s="7">
        <v>6878</v>
      </c>
      <c r="L6730">
        <v>2</v>
      </c>
      <c r="M6730" t="s">
        <v>17</v>
      </c>
    </row>
    <row r="6731" spans="1:13" x14ac:dyDescent="0.2">
      <c r="A6731">
        <v>8328261</v>
      </c>
      <c r="B6731">
        <v>89</v>
      </c>
      <c r="D6731" t="s">
        <v>19</v>
      </c>
      <c r="E6731">
        <v>106707</v>
      </c>
      <c r="G6731" t="s">
        <v>26</v>
      </c>
      <c r="I6731" t="s">
        <v>20</v>
      </c>
      <c r="J6731" s="5">
        <v>3073.92</v>
      </c>
      <c r="K6731" s="7">
        <v>3202</v>
      </c>
      <c r="L6731">
        <v>3</v>
      </c>
      <c r="M6731" t="s">
        <v>38</v>
      </c>
    </row>
    <row r="6732" spans="1:13" x14ac:dyDescent="0.2">
      <c r="A6732">
        <v>8331960</v>
      </c>
      <c r="B6732">
        <v>31</v>
      </c>
      <c r="C6732" s="1">
        <v>44763</v>
      </c>
      <c r="D6732" t="s">
        <v>37</v>
      </c>
      <c r="E6732">
        <v>61960</v>
      </c>
      <c r="F6732">
        <v>697</v>
      </c>
      <c r="G6732" t="s">
        <v>14</v>
      </c>
      <c r="H6732" t="b">
        <v>0</v>
      </c>
      <c r="I6732" t="s">
        <v>16</v>
      </c>
      <c r="J6732" s="5">
        <v>2149.1999999999998</v>
      </c>
      <c r="K6732" s="7">
        <v>3582</v>
      </c>
      <c r="L6732">
        <v>2</v>
      </c>
      <c r="M6732" t="s">
        <v>28</v>
      </c>
    </row>
    <row r="6733" spans="1:13" x14ac:dyDescent="0.2">
      <c r="A6733">
        <v>8333869</v>
      </c>
      <c r="B6733">
        <v>1551</v>
      </c>
      <c r="C6733" s="1">
        <v>43846</v>
      </c>
      <c r="D6733" t="s">
        <v>29</v>
      </c>
      <c r="E6733">
        <v>28051</v>
      </c>
      <c r="F6733">
        <v>801</v>
      </c>
      <c r="G6733" t="s">
        <v>14</v>
      </c>
      <c r="H6733" t="b">
        <v>1</v>
      </c>
      <c r="I6733" t="s">
        <v>20</v>
      </c>
      <c r="J6733" s="5">
        <v>3148.32</v>
      </c>
      <c r="K6733" s="7">
        <v>3748</v>
      </c>
      <c r="L6733">
        <v>2</v>
      </c>
      <c r="M6733" t="s">
        <v>36</v>
      </c>
    </row>
    <row r="6734" spans="1:13" x14ac:dyDescent="0.2">
      <c r="A6734">
        <v>8334466</v>
      </c>
      <c r="B6734">
        <v>813</v>
      </c>
      <c r="C6734" s="1">
        <v>45581</v>
      </c>
      <c r="D6734" t="s">
        <v>13</v>
      </c>
      <c r="E6734">
        <v>41225</v>
      </c>
      <c r="F6734">
        <v>381</v>
      </c>
      <c r="G6734" t="s">
        <v>26</v>
      </c>
      <c r="H6734" t="s">
        <v>14</v>
      </c>
      <c r="I6734" t="s">
        <v>16</v>
      </c>
      <c r="J6734" s="5">
        <v>2227.1999999999998</v>
      </c>
      <c r="K6734" s="7">
        <v>0</v>
      </c>
      <c r="L6734">
        <v>2</v>
      </c>
      <c r="M6734" t="s">
        <v>17</v>
      </c>
    </row>
    <row r="6735" spans="1:13" x14ac:dyDescent="0.2">
      <c r="A6735">
        <v>8334709</v>
      </c>
      <c r="B6735">
        <v>1240</v>
      </c>
      <c r="C6735" s="2">
        <v>44113</v>
      </c>
      <c r="D6735" t="s">
        <v>29</v>
      </c>
      <c r="E6735">
        <v>216221</v>
      </c>
      <c r="F6735">
        <v>715</v>
      </c>
      <c r="G6735" t="s">
        <v>14</v>
      </c>
      <c r="H6735" t="s">
        <v>26</v>
      </c>
      <c r="I6735" t="s">
        <v>24</v>
      </c>
      <c r="J6735" s="5">
        <v>3936.66</v>
      </c>
      <c r="K6735" s="7">
        <v>5047</v>
      </c>
      <c r="L6735">
        <v>5</v>
      </c>
      <c r="M6735" t="s">
        <v>41</v>
      </c>
    </row>
    <row r="6736" spans="1:13" x14ac:dyDescent="0.2">
      <c r="A6736">
        <v>8335561</v>
      </c>
      <c r="B6736">
        <v>238</v>
      </c>
      <c r="C6736" s="1">
        <v>44725</v>
      </c>
      <c r="D6736" t="s">
        <v>27</v>
      </c>
      <c r="E6736">
        <v>164937</v>
      </c>
      <c r="F6736">
        <v>777</v>
      </c>
      <c r="G6736" t="s">
        <v>26</v>
      </c>
      <c r="H6736">
        <v>0</v>
      </c>
      <c r="I6736" t="s">
        <v>20</v>
      </c>
      <c r="J6736" s="5">
        <v>9830.34</v>
      </c>
      <c r="K6736" s="7">
        <v>0</v>
      </c>
      <c r="L6736">
        <v>4</v>
      </c>
      <c r="M6736" t="s">
        <v>31</v>
      </c>
    </row>
    <row r="6737" spans="1:13" x14ac:dyDescent="0.2">
      <c r="A6737">
        <v>8336378</v>
      </c>
      <c r="B6737">
        <v>1469</v>
      </c>
      <c r="C6737" t="s">
        <v>643</v>
      </c>
      <c r="D6737" t="s">
        <v>27</v>
      </c>
      <c r="E6737">
        <v>97314</v>
      </c>
      <c r="F6737">
        <v>685</v>
      </c>
      <c r="G6737" t="s">
        <v>14</v>
      </c>
      <c r="H6737" t="s">
        <v>15</v>
      </c>
      <c r="I6737" t="s">
        <v>16</v>
      </c>
      <c r="J6737" s="5">
        <v>2145.7800000000002</v>
      </c>
      <c r="K6737" s="7">
        <v>2751</v>
      </c>
      <c r="L6737">
        <v>2</v>
      </c>
      <c r="M6737" t="s">
        <v>31</v>
      </c>
    </row>
    <row r="6738" spans="1:13" x14ac:dyDescent="0.2">
      <c r="A6738">
        <v>8339053</v>
      </c>
      <c r="B6738">
        <v>1166</v>
      </c>
      <c r="D6738" t="s">
        <v>19</v>
      </c>
      <c r="E6738">
        <v>94013</v>
      </c>
      <c r="F6738">
        <v>626</v>
      </c>
      <c r="G6738" t="s">
        <v>14</v>
      </c>
      <c r="H6738" t="b">
        <v>0</v>
      </c>
      <c r="I6738" t="s">
        <v>20</v>
      </c>
      <c r="J6738" s="5">
        <v>1502.28</v>
      </c>
      <c r="K6738" s="7">
        <v>1926</v>
      </c>
      <c r="L6738">
        <v>5</v>
      </c>
      <c r="M6738" t="s">
        <v>34</v>
      </c>
    </row>
    <row r="6739" spans="1:13" x14ac:dyDescent="0.2">
      <c r="A6739">
        <v>8339638</v>
      </c>
      <c r="B6739">
        <v>1286</v>
      </c>
      <c r="D6739" t="s">
        <v>29</v>
      </c>
      <c r="E6739">
        <v>28620</v>
      </c>
      <c r="F6739">
        <v>795</v>
      </c>
      <c r="G6739" t="s">
        <v>14</v>
      </c>
      <c r="H6739" t="s">
        <v>30</v>
      </c>
      <c r="I6739" t="s">
        <v>16</v>
      </c>
      <c r="J6739" s="5">
        <v>1890.84</v>
      </c>
      <c r="K6739" s="7">
        <v>2251</v>
      </c>
      <c r="L6739">
        <v>3</v>
      </c>
    </row>
    <row r="6740" spans="1:13" x14ac:dyDescent="0.2">
      <c r="A6740">
        <v>8340529</v>
      </c>
      <c r="B6740">
        <v>436</v>
      </c>
      <c r="C6740" t="s">
        <v>644</v>
      </c>
      <c r="D6740" t="s">
        <v>37</v>
      </c>
      <c r="E6740">
        <v>163233</v>
      </c>
      <c r="F6740">
        <v>314</v>
      </c>
      <c r="G6740" t="s">
        <v>14</v>
      </c>
      <c r="H6740" t="s">
        <v>30</v>
      </c>
      <c r="I6740" t="s">
        <v>20</v>
      </c>
      <c r="J6740" s="5">
        <v>3553.92</v>
      </c>
      <c r="K6740" s="7">
        <v>3702</v>
      </c>
      <c r="L6740">
        <v>5</v>
      </c>
      <c r="M6740" t="s">
        <v>31</v>
      </c>
    </row>
    <row r="6741" spans="1:13" x14ac:dyDescent="0.2">
      <c r="A6741">
        <v>8340759</v>
      </c>
      <c r="B6741">
        <v>1373</v>
      </c>
      <c r="C6741" s="1">
        <v>44192</v>
      </c>
      <c r="D6741" t="s">
        <v>32</v>
      </c>
      <c r="E6741">
        <v>124682</v>
      </c>
      <c r="F6741">
        <v>717</v>
      </c>
      <c r="G6741" t="s">
        <v>14</v>
      </c>
      <c r="H6741" t="s">
        <v>45</v>
      </c>
      <c r="I6741" t="s">
        <v>16</v>
      </c>
      <c r="J6741" s="5">
        <v>712.92</v>
      </c>
      <c r="K6741" s="7">
        <v>914</v>
      </c>
      <c r="L6741">
        <v>4</v>
      </c>
      <c r="M6741" t="s">
        <v>47</v>
      </c>
    </row>
    <row r="6742" spans="1:13" x14ac:dyDescent="0.2">
      <c r="A6742">
        <v>8342837</v>
      </c>
      <c r="B6742">
        <v>1763</v>
      </c>
      <c r="C6742" s="1">
        <v>45132</v>
      </c>
      <c r="D6742" t="s">
        <v>23</v>
      </c>
      <c r="E6742">
        <v>177987</v>
      </c>
      <c r="F6742">
        <v>771</v>
      </c>
      <c r="G6742" t="s">
        <v>14</v>
      </c>
      <c r="H6742">
        <v>1</v>
      </c>
      <c r="I6742" t="s">
        <v>24</v>
      </c>
      <c r="J6742" s="5">
        <v>3847.14</v>
      </c>
      <c r="K6742" s="7">
        <v>5829</v>
      </c>
      <c r="L6742">
        <v>4</v>
      </c>
    </row>
    <row r="6743" spans="1:13" x14ac:dyDescent="0.2">
      <c r="A6743">
        <v>8343297</v>
      </c>
      <c r="B6743">
        <v>1042</v>
      </c>
      <c r="C6743" s="2">
        <v>45058</v>
      </c>
      <c r="D6743" t="s">
        <v>23</v>
      </c>
      <c r="E6743">
        <v>240543</v>
      </c>
      <c r="F6743">
        <v>491</v>
      </c>
      <c r="G6743" t="s">
        <v>14</v>
      </c>
      <c r="H6743">
        <v>1</v>
      </c>
      <c r="I6743" t="s">
        <v>16</v>
      </c>
      <c r="J6743" s="5">
        <v>1824.42</v>
      </c>
      <c r="K6743" s="7">
        <v>2339</v>
      </c>
      <c r="L6743">
        <v>5</v>
      </c>
      <c r="M6743" t="s">
        <v>31</v>
      </c>
    </row>
    <row r="6744" spans="1:13" x14ac:dyDescent="0.2">
      <c r="A6744">
        <v>8343412</v>
      </c>
      <c r="B6744">
        <v>1457</v>
      </c>
      <c r="C6744" s="1">
        <v>45140</v>
      </c>
      <c r="D6744" t="s">
        <v>19</v>
      </c>
      <c r="E6744">
        <v>27103</v>
      </c>
      <c r="F6744">
        <v>749</v>
      </c>
      <c r="G6744" t="s">
        <v>14</v>
      </c>
      <c r="H6744" t="b">
        <v>1</v>
      </c>
      <c r="I6744" t="s">
        <v>46</v>
      </c>
      <c r="J6744" s="5">
        <v>6823.32</v>
      </c>
      <c r="K6744" s="7">
        <v>8123</v>
      </c>
      <c r="L6744">
        <v>5</v>
      </c>
      <c r="M6744" t="s">
        <v>47</v>
      </c>
    </row>
    <row r="6745" spans="1:13" x14ac:dyDescent="0.2">
      <c r="A6745">
        <v>8347191</v>
      </c>
      <c r="B6745">
        <v>157</v>
      </c>
      <c r="C6745" s="1">
        <v>45190</v>
      </c>
      <c r="D6745" t="s">
        <v>23</v>
      </c>
      <c r="E6745">
        <v>245971</v>
      </c>
      <c r="F6745">
        <v>607</v>
      </c>
      <c r="G6745" t="s">
        <v>14</v>
      </c>
      <c r="H6745">
        <v>0</v>
      </c>
      <c r="I6745" t="s">
        <v>16</v>
      </c>
      <c r="J6745" s="5">
        <v>10625.28</v>
      </c>
      <c r="K6745" s="7">
        <v>11068</v>
      </c>
      <c r="L6745">
        <v>4</v>
      </c>
    </row>
    <row r="6746" spans="1:13" x14ac:dyDescent="0.2">
      <c r="A6746">
        <v>8348625</v>
      </c>
      <c r="B6746">
        <v>1383</v>
      </c>
      <c r="C6746" s="1">
        <v>44483</v>
      </c>
      <c r="D6746" t="s">
        <v>29</v>
      </c>
      <c r="E6746">
        <v>103510</v>
      </c>
      <c r="F6746">
        <v>706</v>
      </c>
      <c r="G6746" t="s">
        <v>26</v>
      </c>
      <c r="H6746" t="s">
        <v>14</v>
      </c>
      <c r="I6746" t="s">
        <v>43</v>
      </c>
      <c r="J6746" s="5">
        <v>2568.7199999999998</v>
      </c>
      <c r="K6746" s="7">
        <v>3058</v>
      </c>
      <c r="L6746">
        <v>1</v>
      </c>
      <c r="M6746" t="s">
        <v>35</v>
      </c>
    </row>
    <row r="6747" spans="1:13" x14ac:dyDescent="0.2">
      <c r="A6747">
        <v>8350222</v>
      </c>
      <c r="B6747">
        <v>138</v>
      </c>
      <c r="C6747" s="1">
        <v>45368</v>
      </c>
      <c r="D6747" t="s">
        <v>19</v>
      </c>
      <c r="E6747">
        <v>94248</v>
      </c>
      <c r="F6747">
        <v>765</v>
      </c>
      <c r="G6747" t="s">
        <v>14</v>
      </c>
      <c r="H6747" t="s">
        <v>30</v>
      </c>
      <c r="I6747" t="s">
        <v>20</v>
      </c>
      <c r="J6747" s="5">
        <v>2119.6799999999998</v>
      </c>
      <c r="K6747" s="7">
        <v>2208</v>
      </c>
      <c r="L6747">
        <v>4</v>
      </c>
      <c r="M6747" t="s">
        <v>38</v>
      </c>
    </row>
    <row r="6748" spans="1:13" x14ac:dyDescent="0.2">
      <c r="A6748">
        <v>8350253</v>
      </c>
      <c r="B6748">
        <v>1479</v>
      </c>
      <c r="C6748" s="1">
        <v>43833</v>
      </c>
      <c r="D6748" t="s">
        <v>27</v>
      </c>
      <c r="E6748">
        <v>148684</v>
      </c>
      <c r="F6748">
        <v>787</v>
      </c>
      <c r="G6748" t="s">
        <v>14</v>
      </c>
      <c r="H6748" t="b">
        <v>0</v>
      </c>
      <c r="I6748" t="s">
        <v>20</v>
      </c>
      <c r="J6748" s="5">
        <v>1528.8</v>
      </c>
      <c r="K6748" s="7">
        <v>1960</v>
      </c>
      <c r="L6748">
        <v>2</v>
      </c>
    </row>
    <row r="6749" spans="1:13" x14ac:dyDescent="0.2">
      <c r="A6749">
        <v>8350588</v>
      </c>
      <c r="B6749">
        <v>1635</v>
      </c>
      <c r="C6749" s="1">
        <v>44062</v>
      </c>
      <c r="D6749" t="s">
        <v>27</v>
      </c>
      <c r="E6749">
        <v>23610</v>
      </c>
      <c r="F6749">
        <v>639</v>
      </c>
      <c r="G6749" t="s">
        <v>14</v>
      </c>
      <c r="H6749" t="b">
        <v>1</v>
      </c>
      <c r="I6749" t="s">
        <v>20</v>
      </c>
      <c r="J6749" s="5">
        <v>2803.8</v>
      </c>
      <c r="K6749" s="7">
        <v>4673</v>
      </c>
      <c r="L6749">
        <v>3</v>
      </c>
      <c r="M6749" t="s">
        <v>35</v>
      </c>
    </row>
    <row r="6750" spans="1:13" x14ac:dyDescent="0.2">
      <c r="A6750">
        <v>8351588</v>
      </c>
      <c r="B6750">
        <v>1542</v>
      </c>
      <c r="C6750" s="1">
        <v>44837</v>
      </c>
      <c r="D6750" t="s">
        <v>19</v>
      </c>
      <c r="E6750">
        <v>106510</v>
      </c>
      <c r="F6750">
        <v>763</v>
      </c>
      <c r="G6750" t="s">
        <v>14</v>
      </c>
      <c r="H6750" t="s">
        <v>40</v>
      </c>
      <c r="I6750" t="s">
        <v>46</v>
      </c>
      <c r="J6750" s="5">
        <v>699.72</v>
      </c>
      <c r="K6750" s="7">
        <v>0</v>
      </c>
      <c r="L6750">
        <v>2</v>
      </c>
      <c r="M6750" t="s">
        <v>52</v>
      </c>
    </row>
    <row r="6751" spans="1:13" x14ac:dyDescent="0.2">
      <c r="A6751">
        <v>8352077</v>
      </c>
      <c r="B6751">
        <v>1564</v>
      </c>
      <c r="C6751" s="1">
        <v>44948</v>
      </c>
      <c r="D6751" t="s">
        <v>29</v>
      </c>
      <c r="E6751">
        <v>88712</v>
      </c>
      <c r="F6751" t="s">
        <v>38</v>
      </c>
      <c r="G6751" t="s">
        <v>26</v>
      </c>
      <c r="H6751" t="s">
        <v>45</v>
      </c>
      <c r="I6751" t="s">
        <v>20</v>
      </c>
      <c r="J6751" s="5">
        <v>2233.1999999999998</v>
      </c>
      <c r="K6751" s="7">
        <v>3722</v>
      </c>
      <c r="L6751">
        <v>5</v>
      </c>
      <c r="M6751" t="s">
        <v>28</v>
      </c>
    </row>
    <row r="6752" spans="1:13" x14ac:dyDescent="0.2">
      <c r="A6752">
        <v>8358672</v>
      </c>
      <c r="B6752">
        <v>95</v>
      </c>
      <c r="C6752" s="1">
        <v>44568</v>
      </c>
      <c r="D6752" t="s">
        <v>32</v>
      </c>
      <c r="E6752">
        <v>174345</v>
      </c>
      <c r="F6752">
        <v>720</v>
      </c>
      <c r="G6752" t="s">
        <v>26</v>
      </c>
      <c r="I6752" t="s">
        <v>33</v>
      </c>
      <c r="J6752" s="5">
        <v>3456.6</v>
      </c>
      <c r="K6752" s="7">
        <v>5761</v>
      </c>
      <c r="L6752">
        <v>1</v>
      </c>
      <c r="M6752" t="s">
        <v>52</v>
      </c>
    </row>
    <row r="6753" spans="1:13" x14ac:dyDescent="0.2">
      <c r="A6753">
        <v>8361358</v>
      </c>
      <c r="B6753">
        <v>1025</v>
      </c>
      <c r="C6753" s="2">
        <v>43969</v>
      </c>
      <c r="D6753" t="s">
        <v>19</v>
      </c>
      <c r="E6753">
        <v>185563</v>
      </c>
      <c r="F6753">
        <v>667</v>
      </c>
      <c r="G6753" t="s">
        <v>26</v>
      </c>
      <c r="H6753" t="s">
        <v>40</v>
      </c>
      <c r="I6753" t="s">
        <v>20</v>
      </c>
      <c r="J6753" s="5">
        <v>2778</v>
      </c>
      <c r="K6753" s="7">
        <v>4630</v>
      </c>
      <c r="L6753">
        <v>3</v>
      </c>
      <c r="M6753" t="s">
        <v>17</v>
      </c>
    </row>
    <row r="6754" spans="1:13" x14ac:dyDescent="0.2">
      <c r="A6754">
        <v>8361835</v>
      </c>
      <c r="B6754">
        <v>1258</v>
      </c>
      <c r="C6754" s="1">
        <v>43982</v>
      </c>
      <c r="D6754" t="s">
        <v>23</v>
      </c>
      <c r="E6754">
        <v>268997</v>
      </c>
      <c r="G6754" t="s">
        <v>14</v>
      </c>
      <c r="H6754">
        <v>1</v>
      </c>
      <c r="I6754" t="s">
        <v>33</v>
      </c>
      <c r="J6754" s="5">
        <v>1644.48</v>
      </c>
      <c r="K6754" s="7">
        <v>1713</v>
      </c>
      <c r="L6754">
        <v>4</v>
      </c>
      <c r="M6754" t="s">
        <v>34</v>
      </c>
    </row>
    <row r="6755" spans="1:13" x14ac:dyDescent="0.2">
      <c r="A6755">
        <v>8362322</v>
      </c>
      <c r="B6755">
        <v>1335</v>
      </c>
      <c r="C6755" s="1">
        <v>44574</v>
      </c>
      <c r="D6755" t="s">
        <v>23</v>
      </c>
      <c r="E6755">
        <v>151400000</v>
      </c>
      <c r="F6755">
        <v>830</v>
      </c>
      <c r="G6755" t="s">
        <v>14</v>
      </c>
      <c r="H6755" t="s">
        <v>14</v>
      </c>
      <c r="I6755" t="s">
        <v>20</v>
      </c>
      <c r="J6755" s="5">
        <v>4932.18</v>
      </c>
      <c r="K6755" s="7">
        <v>7473</v>
      </c>
      <c r="L6755">
        <v>5</v>
      </c>
    </row>
    <row r="6756" spans="1:13" x14ac:dyDescent="0.2">
      <c r="A6756">
        <v>8363944</v>
      </c>
      <c r="B6756">
        <v>816</v>
      </c>
      <c r="C6756" t="s">
        <v>645</v>
      </c>
      <c r="D6756" t="s">
        <v>32</v>
      </c>
      <c r="E6756">
        <v>134881</v>
      </c>
      <c r="F6756">
        <v>712</v>
      </c>
      <c r="G6756" t="s">
        <v>14</v>
      </c>
      <c r="H6756" t="s">
        <v>30</v>
      </c>
      <c r="I6756" t="s">
        <v>20</v>
      </c>
      <c r="J6756" s="5">
        <v>1313.52</v>
      </c>
      <c r="K6756" s="7">
        <v>1684</v>
      </c>
      <c r="L6756">
        <v>5</v>
      </c>
      <c r="M6756" t="s">
        <v>31</v>
      </c>
    </row>
    <row r="6757" spans="1:13" x14ac:dyDescent="0.2">
      <c r="A6757">
        <v>8366712</v>
      </c>
      <c r="B6757">
        <v>759</v>
      </c>
      <c r="C6757" s="1">
        <v>44512</v>
      </c>
      <c r="D6757" t="s">
        <v>27</v>
      </c>
      <c r="E6757">
        <v>222358</v>
      </c>
      <c r="F6757">
        <v>739</v>
      </c>
      <c r="G6757" t="s">
        <v>14</v>
      </c>
      <c r="H6757" t="b">
        <v>0</v>
      </c>
      <c r="I6757" t="s">
        <v>20</v>
      </c>
      <c r="J6757" s="5">
        <v>5188.26</v>
      </c>
      <c r="K6757" s="7">
        <v>7861</v>
      </c>
      <c r="L6757">
        <v>2</v>
      </c>
      <c r="M6757" t="s">
        <v>38</v>
      </c>
    </row>
    <row r="6758" spans="1:13" x14ac:dyDescent="0.2">
      <c r="A6758">
        <v>8366735</v>
      </c>
      <c r="B6758">
        <v>520</v>
      </c>
      <c r="C6758" s="2">
        <v>44090</v>
      </c>
      <c r="D6758" t="s">
        <v>19</v>
      </c>
      <c r="E6758">
        <v>170141</v>
      </c>
      <c r="F6758">
        <v>435</v>
      </c>
      <c r="G6758" t="s">
        <v>14</v>
      </c>
      <c r="H6758" t="s">
        <v>40</v>
      </c>
      <c r="I6758" t="s">
        <v>24</v>
      </c>
      <c r="J6758" s="5">
        <v>3752.58</v>
      </c>
      <c r="K6758" s="7">
        <v>4811</v>
      </c>
      <c r="L6758">
        <v>1</v>
      </c>
      <c r="M6758" t="s">
        <v>34</v>
      </c>
    </row>
    <row r="6759" spans="1:13" x14ac:dyDescent="0.2">
      <c r="A6759">
        <v>8369428</v>
      </c>
      <c r="B6759">
        <v>1732</v>
      </c>
      <c r="C6759" s="1">
        <v>44519</v>
      </c>
      <c r="D6759" t="s">
        <v>27</v>
      </c>
      <c r="E6759">
        <v>289226</v>
      </c>
      <c r="F6759">
        <v>738</v>
      </c>
      <c r="G6759" t="s">
        <v>14</v>
      </c>
      <c r="H6759" t="b">
        <v>0</v>
      </c>
      <c r="I6759" t="s">
        <v>24</v>
      </c>
      <c r="J6759" s="5">
        <v>1106.82</v>
      </c>
      <c r="K6759" s="7">
        <v>1677</v>
      </c>
      <c r="L6759">
        <v>1</v>
      </c>
      <c r="M6759" t="s">
        <v>35</v>
      </c>
    </row>
    <row r="6760" spans="1:13" x14ac:dyDescent="0.2">
      <c r="A6760">
        <v>8372871</v>
      </c>
      <c r="B6760">
        <v>390</v>
      </c>
      <c r="C6760" s="1">
        <v>45293</v>
      </c>
      <c r="D6760" t="s">
        <v>37</v>
      </c>
      <c r="E6760">
        <v>47927</v>
      </c>
      <c r="F6760">
        <v>768</v>
      </c>
      <c r="G6760" t="s">
        <v>14</v>
      </c>
      <c r="H6760" t="b">
        <v>1</v>
      </c>
      <c r="I6760" t="s">
        <v>33</v>
      </c>
      <c r="J6760" s="5">
        <v>975.36</v>
      </c>
      <c r="K6760" s="7">
        <v>1016</v>
      </c>
      <c r="L6760">
        <v>4</v>
      </c>
      <c r="M6760" t="s">
        <v>38</v>
      </c>
    </row>
    <row r="6761" spans="1:13" x14ac:dyDescent="0.2">
      <c r="A6761">
        <v>8373135</v>
      </c>
      <c r="B6761">
        <v>724</v>
      </c>
      <c r="C6761" s="2">
        <v>43872</v>
      </c>
      <c r="D6761" t="s">
        <v>32</v>
      </c>
      <c r="E6761">
        <v>36831</v>
      </c>
      <c r="F6761">
        <v>384</v>
      </c>
      <c r="G6761" t="s">
        <v>14</v>
      </c>
      <c r="H6761" t="b">
        <v>0</v>
      </c>
      <c r="I6761" t="s">
        <v>20</v>
      </c>
      <c r="J6761" s="5">
        <v>1803.12</v>
      </c>
      <c r="K6761" s="7">
        <v>2732</v>
      </c>
      <c r="L6761">
        <v>4</v>
      </c>
      <c r="M6761" t="s">
        <v>34</v>
      </c>
    </row>
    <row r="6762" spans="1:13" x14ac:dyDescent="0.2">
      <c r="A6762">
        <v>8374229</v>
      </c>
      <c r="B6762">
        <v>1036</v>
      </c>
      <c r="D6762" t="s">
        <v>19</v>
      </c>
      <c r="E6762">
        <v>101706</v>
      </c>
      <c r="F6762">
        <v>769</v>
      </c>
      <c r="G6762" t="s">
        <v>14</v>
      </c>
      <c r="H6762" t="s">
        <v>45</v>
      </c>
      <c r="I6762" t="s">
        <v>20</v>
      </c>
      <c r="J6762" s="5">
        <v>2556.06</v>
      </c>
      <c r="K6762" s="7">
        <v>3277</v>
      </c>
      <c r="L6762">
        <v>2</v>
      </c>
      <c r="M6762" t="s">
        <v>17</v>
      </c>
    </row>
    <row r="6763" spans="1:13" x14ac:dyDescent="0.2">
      <c r="A6763">
        <v>8376540</v>
      </c>
      <c r="B6763">
        <v>683</v>
      </c>
      <c r="C6763" s="1">
        <v>44356</v>
      </c>
      <c r="D6763" t="s">
        <v>27</v>
      </c>
      <c r="E6763">
        <v>112499</v>
      </c>
      <c r="F6763">
        <v>719</v>
      </c>
      <c r="G6763" t="s">
        <v>14</v>
      </c>
      <c r="H6763" t="s">
        <v>40</v>
      </c>
      <c r="I6763" t="s">
        <v>67</v>
      </c>
      <c r="J6763" s="5">
        <v>2144.2199999999998</v>
      </c>
      <c r="K6763" s="7">
        <v>2749</v>
      </c>
      <c r="L6763">
        <v>1</v>
      </c>
      <c r="M6763" t="s">
        <v>17</v>
      </c>
    </row>
    <row r="6764" spans="1:13" x14ac:dyDescent="0.2">
      <c r="A6764">
        <v>8376661</v>
      </c>
      <c r="B6764">
        <v>1738</v>
      </c>
      <c r="C6764" s="1">
        <v>44796</v>
      </c>
      <c r="D6764" t="s">
        <v>19</v>
      </c>
      <c r="E6764">
        <v>245226</v>
      </c>
      <c r="G6764" t="s">
        <v>14</v>
      </c>
      <c r="H6764" t="s">
        <v>26</v>
      </c>
      <c r="I6764" t="s">
        <v>20</v>
      </c>
      <c r="J6764" s="5">
        <v>1649.7</v>
      </c>
      <c r="K6764" s="7">
        <v>2115</v>
      </c>
      <c r="L6764">
        <v>4</v>
      </c>
    </row>
    <row r="6765" spans="1:13" x14ac:dyDescent="0.2">
      <c r="A6765">
        <v>8381892</v>
      </c>
      <c r="B6765">
        <v>870</v>
      </c>
      <c r="C6765" t="s">
        <v>297</v>
      </c>
      <c r="D6765" t="s">
        <v>32</v>
      </c>
      <c r="E6765">
        <v>178708</v>
      </c>
      <c r="G6765" t="s">
        <v>14</v>
      </c>
      <c r="I6765" t="s">
        <v>16</v>
      </c>
      <c r="J6765" s="5">
        <v>1198.2</v>
      </c>
      <c r="K6765" s="7">
        <v>1997</v>
      </c>
      <c r="L6765">
        <v>2</v>
      </c>
    </row>
    <row r="6766" spans="1:13" x14ac:dyDescent="0.2">
      <c r="A6766">
        <v>8382500</v>
      </c>
      <c r="B6766">
        <v>378</v>
      </c>
      <c r="C6766" s="1">
        <v>45062</v>
      </c>
      <c r="D6766" t="s">
        <v>13</v>
      </c>
      <c r="E6766">
        <v>155862</v>
      </c>
      <c r="F6766">
        <v>717</v>
      </c>
      <c r="G6766" t="s">
        <v>14</v>
      </c>
      <c r="H6766" t="b">
        <v>0</v>
      </c>
      <c r="I6766" t="s">
        <v>24</v>
      </c>
      <c r="J6766" s="5">
        <v>1255.98</v>
      </c>
      <c r="K6766" s="7">
        <v>1903</v>
      </c>
      <c r="L6766">
        <v>4</v>
      </c>
    </row>
    <row r="6767" spans="1:13" x14ac:dyDescent="0.2">
      <c r="A6767">
        <v>8384981</v>
      </c>
      <c r="B6767">
        <v>1524</v>
      </c>
      <c r="C6767" s="2">
        <v>45011</v>
      </c>
      <c r="D6767" t="s">
        <v>19</v>
      </c>
      <c r="E6767">
        <v>157170</v>
      </c>
      <c r="F6767">
        <v>799</v>
      </c>
      <c r="G6767" t="s">
        <v>14</v>
      </c>
      <c r="H6767" t="s">
        <v>45</v>
      </c>
      <c r="I6767" t="s">
        <v>20</v>
      </c>
      <c r="J6767" s="5">
        <v>2352</v>
      </c>
      <c r="K6767" s="7">
        <v>2800</v>
      </c>
      <c r="L6767">
        <v>1</v>
      </c>
    </row>
    <row r="6768" spans="1:13" x14ac:dyDescent="0.2">
      <c r="A6768">
        <v>8387500</v>
      </c>
      <c r="B6768">
        <v>564</v>
      </c>
      <c r="C6768" s="1">
        <v>43875</v>
      </c>
      <c r="D6768" t="s">
        <v>32</v>
      </c>
      <c r="E6768">
        <v>91763</v>
      </c>
      <c r="F6768">
        <v>844</v>
      </c>
      <c r="G6768" t="s">
        <v>14</v>
      </c>
      <c r="H6768" t="s">
        <v>26</v>
      </c>
      <c r="I6768" t="s">
        <v>20</v>
      </c>
      <c r="J6768" s="5">
        <v>3112.8</v>
      </c>
      <c r="K6768" s="7">
        <v>5188</v>
      </c>
      <c r="L6768">
        <v>5</v>
      </c>
    </row>
    <row r="6769" spans="1:13" x14ac:dyDescent="0.2">
      <c r="A6769">
        <v>8387905</v>
      </c>
      <c r="B6769">
        <v>936</v>
      </c>
      <c r="C6769" s="1">
        <v>45294</v>
      </c>
      <c r="D6769" t="s">
        <v>23</v>
      </c>
      <c r="E6769">
        <v>196395</v>
      </c>
      <c r="F6769">
        <v>634</v>
      </c>
      <c r="G6769" t="s">
        <v>14</v>
      </c>
      <c r="H6769" t="s">
        <v>14</v>
      </c>
      <c r="I6769" t="s">
        <v>20</v>
      </c>
      <c r="J6769" s="5">
        <v>5255.04</v>
      </c>
      <c r="K6769" s="7">
        <v>6256</v>
      </c>
      <c r="L6769">
        <v>1</v>
      </c>
      <c r="M6769" t="s">
        <v>28</v>
      </c>
    </row>
    <row r="6770" spans="1:13" x14ac:dyDescent="0.2">
      <c r="A6770">
        <v>8388274</v>
      </c>
      <c r="B6770">
        <v>1</v>
      </c>
      <c r="C6770" s="1">
        <v>44928</v>
      </c>
      <c r="D6770" t="s">
        <v>13</v>
      </c>
      <c r="E6770">
        <v>158011</v>
      </c>
      <c r="F6770">
        <v>452</v>
      </c>
      <c r="G6770" t="s">
        <v>14</v>
      </c>
      <c r="H6770" t="b">
        <v>1</v>
      </c>
      <c r="I6770" t="s">
        <v>20</v>
      </c>
      <c r="J6770" s="5">
        <v>816.96</v>
      </c>
      <c r="K6770" s="7">
        <v>851</v>
      </c>
      <c r="L6770">
        <v>5</v>
      </c>
      <c r="M6770" t="s">
        <v>21</v>
      </c>
    </row>
    <row r="6771" spans="1:13" x14ac:dyDescent="0.2">
      <c r="A6771">
        <v>8388678</v>
      </c>
      <c r="B6771">
        <v>1572</v>
      </c>
      <c r="C6771" s="1">
        <v>44907</v>
      </c>
      <c r="D6771" t="s">
        <v>37</v>
      </c>
      <c r="E6771">
        <v>281645</v>
      </c>
      <c r="G6771" t="s">
        <v>14</v>
      </c>
      <c r="H6771" t="s">
        <v>14</v>
      </c>
      <c r="I6771" t="s">
        <v>46</v>
      </c>
      <c r="J6771" s="5">
        <v>4046.4</v>
      </c>
      <c r="K6771" s="7">
        <v>6744</v>
      </c>
      <c r="L6771">
        <v>1</v>
      </c>
      <c r="M6771" t="s">
        <v>52</v>
      </c>
    </row>
    <row r="6772" spans="1:13" x14ac:dyDescent="0.2">
      <c r="A6772">
        <v>8390922</v>
      </c>
      <c r="B6772">
        <v>801</v>
      </c>
      <c r="C6772" s="1">
        <v>45030</v>
      </c>
      <c r="D6772" t="s">
        <v>13</v>
      </c>
      <c r="E6772">
        <v>277226</v>
      </c>
      <c r="F6772">
        <v>648</v>
      </c>
      <c r="G6772" t="s">
        <v>26</v>
      </c>
      <c r="H6772" t="b">
        <v>1</v>
      </c>
      <c r="I6772" t="s">
        <v>24</v>
      </c>
      <c r="J6772" s="5">
        <v>3960.06</v>
      </c>
      <c r="K6772" s="7">
        <v>5077</v>
      </c>
      <c r="L6772">
        <v>1</v>
      </c>
      <c r="M6772" t="s">
        <v>34</v>
      </c>
    </row>
    <row r="6773" spans="1:13" x14ac:dyDescent="0.2">
      <c r="A6773">
        <v>8391340</v>
      </c>
      <c r="B6773">
        <v>735</v>
      </c>
      <c r="C6773" s="1">
        <v>44328</v>
      </c>
      <c r="D6773" t="s">
        <v>37</v>
      </c>
      <c r="E6773">
        <v>61614</v>
      </c>
      <c r="F6773">
        <v>683</v>
      </c>
      <c r="G6773" t="s">
        <v>14</v>
      </c>
      <c r="H6773" t="b">
        <v>1</v>
      </c>
      <c r="I6773" t="s">
        <v>16</v>
      </c>
      <c r="J6773" s="5">
        <v>2759.04</v>
      </c>
      <c r="K6773" s="7">
        <v>2874</v>
      </c>
      <c r="L6773">
        <v>5</v>
      </c>
      <c r="M6773" t="s">
        <v>34</v>
      </c>
    </row>
    <row r="6774" spans="1:13" x14ac:dyDescent="0.2">
      <c r="A6774">
        <v>8391347</v>
      </c>
      <c r="B6774">
        <v>1591</v>
      </c>
      <c r="D6774" t="s">
        <v>13</v>
      </c>
      <c r="E6774">
        <v>156190</v>
      </c>
      <c r="F6774">
        <v>775</v>
      </c>
      <c r="G6774" t="s">
        <v>14</v>
      </c>
      <c r="I6774" t="s">
        <v>46</v>
      </c>
      <c r="J6774" s="5">
        <v>6994.56</v>
      </c>
      <c r="K6774" s="7">
        <v>7286</v>
      </c>
      <c r="L6774">
        <v>3</v>
      </c>
    </row>
    <row r="6775" spans="1:13" x14ac:dyDescent="0.2">
      <c r="A6775">
        <v>8391680</v>
      </c>
      <c r="B6775">
        <v>147</v>
      </c>
      <c r="C6775" s="1">
        <v>45009</v>
      </c>
      <c r="D6775" t="s">
        <v>37</v>
      </c>
      <c r="E6775">
        <v>183973</v>
      </c>
      <c r="F6775">
        <v>831</v>
      </c>
      <c r="G6775" t="s">
        <v>14</v>
      </c>
      <c r="H6775" t="s">
        <v>30</v>
      </c>
      <c r="I6775" t="s">
        <v>46</v>
      </c>
      <c r="J6775" s="5">
        <v>3304.32</v>
      </c>
      <c r="K6775" s="7">
        <v>3442</v>
      </c>
      <c r="L6775">
        <v>3</v>
      </c>
      <c r="M6775" t="s">
        <v>31</v>
      </c>
    </row>
    <row r="6776" spans="1:13" x14ac:dyDescent="0.2">
      <c r="A6776">
        <v>8394257</v>
      </c>
      <c r="B6776">
        <v>1053</v>
      </c>
      <c r="C6776" s="1">
        <v>44527</v>
      </c>
      <c r="D6776" t="s">
        <v>23</v>
      </c>
      <c r="E6776">
        <v>182857</v>
      </c>
      <c r="F6776">
        <v>790</v>
      </c>
      <c r="G6776" t="s">
        <v>14</v>
      </c>
      <c r="H6776" t="s">
        <v>26</v>
      </c>
      <c r="I6776" t="s">
        <v>16</v>
      </c>
      <c r="J6776" s="5">
        <v>1804.44</v>
      </c>
      <c r="K6776" s="7">
        <v>2734</v>
      </c>
      <c r="L6776">
        <v>3</v>
      </c>
      <c r="M6776" t="s">
        <v>21</v>
      </c>
    </row>
    <row r="6777" spans="1:13" x14ac:dyDescent="0.2">
      <c r="A6777">
        <v>8394500</v>
      </c>
      <c r="B6777">
        <v>1061</v>
      </c>
      <c r="C6777" s="1">
        <v>45567</v>
      </c>
      <c r="D6777" t="s">
        <v>23</v>
      </c>
      <c r="E6777">
        <v>13594</v>
      </c>
      <c r="F6777">
        <v>717</v>
      </c>
      <c r="G6777" t="s">
        <v>26</v>
      </c>
      <c r="H6777" t="b">
        <v>1</v>
      </c>
      <c r="I6777" t="s">
        <v>16</v>
      </c>
      <c r="J6777" s="5">
        <v>2262.48</v>
      </c>
      <c r="K6777" s="7">
        <v>3428</v>
      </c>
      <c r="L6777">
        <v>1</v>
      </c>
      <c r="M6777" t="s">
        <v>21</v>
      </c>
    </row>
    <row r="6778" spans="1:13" x14ac:dyDescent="0.2">
      <c r="A6778">
        <v>8395667</v>
      </c>
      <c r="B6778">
        <v>576</v>
      </c>
      <c r="C6778" s="1">
        <v>45367</v>
      </c>
      <c r="D6778" t="s">
        <v>37</v>
      </c>
      <c r="E6778">
        <v>212815</v>
      </c>
      <c r="F6778">
        <v>759</v>
      </c>
      <c r="G6778" t="s">
        <v>26</v>
      </c>
      <c r="H6778" t="b">
        <v>1</v>
      </c>
      <c r="I6778" t="s">
        <v>33</v>
      </c>
      <c r="J6778" s="5">
        <v>1387.68</v>
      </c>
      <c r="K6778" s="7">
        <v>1652</v>
      </c>
      <c r="L6778">
        <v>2</v>
      </c>
      <c r="M6778" t="s">
        <v>17</v>
      </c>
    </row>
    <row r="6779" spans="1:13" x14ac:dyDescent="0.2">
      <c r="A6779">
        <v>8399564</v>
      </c>
      <c r="B6779">
        <v>134</v>
      </c>
      <c r="C6779" s="1">
        <v>44044</v>
      </c>
      <c r="D6779" t="s">
        <v>27</v>
      </c>
      <c r="E6779">
        <v>153621</v>
      </c>
      <c r="F6779">
        <v>818</v>
      </c>
      <c r="G6779" t="s">
        <v>14</v>
      </c>
      <c r="H6779" t="s">
        <v>40</v>
      </c>
      <c r="I6779" t="s">
        <v>33</v>
      </c>
      <c r="J6779" s="5">
        <v>3547.2</v>
      </c>
      <c r="K6779" s="7">
        <v>3695</v>
      </c>
      <c r="L6779">
        <v>4</v>
      </c>
    </row>
    <row r="6780" spans="1:13" x14ac:dyDescent="0.2">
      <c r="A6780">
        <v>8400210</v>
      </c>
      <c r="B6780">
        <v>1432</v>
      </c>
      <c r="C6780" s="1">
        <v>44221</v>
      </c>
      <c r="D6780" t="s">
        <v>23</v>
      </c>
      <c r="E6780">
        <v>120406</v>
      </c>
      <c r="F6780">
        <v>787</v>
      </c>
      <c r="G6780" t="s">
        <v>14</v>
      </c>
      <c r="H6780" t="s">
        <v>26</v>
      </c>
      <c r="I6780" t="s">
        <v>16</v>
      </c>
      <c r="J6780" s="5">
        <v>5827.2</v>
      </c>
      <c r="K6780" s="7">
        <v>6070</v>
      </c>
      <c r="L6780">
        <v>1</v>
      </c>
      <c r="M6780" t="s">
        <v>25</v>
      </c>
    </row>
    <row r="6781" spans="1:13" x14ac:dyDescent="0.2">
      <c r="A6781">
        <v>8400284</v>
      </c>
      <c r="B6781">
        <v>1100</v>
      </c>
      <c r="C6781" s="1">
        <v>45152</v>
      </c>
      <c r="D6781" t="s">
        <v>29</v>
      </c>
      <c r="E6781">
        <v>214671</v>
      </c>
      <c r="F6781">
        <v>491</v>
      </c>
      <c r="G6781" t="s">
        <v>14</v>
      </c>
      <c r="H6781" t="b">
        <v>0</v>
      </c>
      <c r="I6781" t="s">
        <v>16</v>
      </c>
      <c r="J6781" s="5">
        <v>2586.48</v>
      </c>
      <c r="K6781" s="7">
        <v>3316</v>
      </c>
      <c r="L6781">
        <v>5</v>
      </c>
      <c r="M6781" t="s">
        <v>31</v>
      </c>
    </row>
    <row r="6782" spans="1:13" x14ac:dyDescent="0.2">
      <c r="A6782">
        <v>8401984</v>
      </c>
      <c r="B6782">
        <v>752</v>
      </c>
      <c r="D6782" t="s">
        <v>29</v>
      </c>
      <c r="E6782">
        <v>233115</v>
      </c>
      <c r="F6782">
        <v>771</v>
      </c>
      <c r="G6782" t="s">
        <v>14</v>
      </c>
      <c r="H6782" t="s">
        <v>30</v>
      </c>
      <c r="I6782" t="s">
        <v>24</v>
      </c>
      <c r="J6782" s="5">
        <v>3303.36</v>
      </c>
      <c r="K6782" s="7">
        <v>3441</v>
      </c>
      <c r="L6782">
        <v>1</v>
      </c>
    </row>
    <row r="6783" spans="1:13" x14ac:dyDescent="0.2">
      <c r="A6783">
        <v>8402049</v>
      </c>
      <c r="B6783">
        <v>1652</v>
      </c>
      <c r="C6783" s="2">
        <v>44334</v>
      </c>
      <c r="D6783" t="s">
        <v>13</v>
      </c>
      <c r="E6783">
        <v>119444</v>
      </c>
      <c r="F6783">
        <v>774</v>
      </c>
      <c r="G6783" t="s">
        <v>14</v>
      </c>
      <c r="H6783">
        <v>1</v>
      </c>
      <c r="I6783" t="s">
        <v>20</v>
      </c>
      <c r="J6783" s="5">
        <v>1491.84</v>
      </c>
      <c r="K6783" s="7">
        <v>1554</v>
      </c>
      <c r="L6783">
        <v>4</v>
      </c>
      <c r="M6783" t="s">
        <v>47</v>
      </c>
    </row>
    <row r="6784" spans="1:13" x14ac:dyDescent="0.2">
      <c r="A6784">
        <v>8402174</v>
      </c>
      <c r="B6784">
        <v>1671</v>
      </c>
      <c r="C6784" s="1">
        <v>43974</v>
      </c>
      <c r="D6784" t="s">
        <v>19</v>
      </c>
      <c r="E6784">
        <v>25038</v>
      </c>
      <c r="F6784">
        <v>715</v>
      </c>
      <c r="G6784" t="s">
        <v>26</v>
      </c>
      <c r="H6784" t="s">
        <v>26</v>
      </c>
      <c r="I6784" t="s">
        <v>24</v>
      </c>
      <c r="J6784" s="5">
        <v>2344.8000000000002</v>
      </c>
      <c r="K6784" s="7">
        <v>3908</v>
      </c>
      <c r="L6784">
        <v>3</v>
      </c>
    </row>
    <row r="6785" spans="1:13" x14ac:dyDescent="0.2">
      <c r="A6785">
        <v>8402604</v>
      </c>
      <c r="B6785">
        <v>1056</v>
      </c>
      <c r="C6785" s="1">
        <v>45477</v>
      </c>
      <c r="D6785" t="s">
        <v>27</v>
      </c>
      <c r="E6785">
        <v>177908</v>
      </c>
      <c r="F6785">
        <v>707</v>
      </c>
      <c r="G6785" t="s">
        <v>14</v>
      </c>
      <c r="H6785" t="s">
        <v>30</v>
      </c>
      <c r="I6785" t="s">
        <v>20</v>
      </c>
      <c r="J6785" s="5">
        <v>965.16</v>
      </c>
      <c r="K6785" s="7">
        <v>1149</v>
      </c>
      <c r="L6785">
        <v>4</v>
      </c>
    </row>
    <row r="6786" spans="1:13" x14ac:dyDescent="0.2">
      <c r="A6786">
        <v>8403126</v>
      </c>
      <c r="B6786">
        <v>405</v>
      </c>
      <c r="C6786" s="1">
        <v>44904</v>
      </c>
      <c r="D6786" t="s">
        <v>27</v>
      </c>
      <c r="E6786">
        <v>35256</v>
      </c>
      <c r="F6786">
        <v>677</v>
      </c>
      <c r="G6786" t="s">
        <v>14</v>
      </c>
      <c r="H6786" t="s">
        <v>30</v>
      </c>
      <c r="I6786" t="s">
        <v>20</v>
      </c>
      <c r="J6786" s="5">
        <v>1410.42</v>
      </c>
      <c r="K6786" s="7">
        <v>0</v>
      </c>
      <c r="L6786">
        <v>5</v>
      </c>
      <c r="M6786" t="s">
        <v>35</v>
      </c>
    </row>
    <row r="6787" spans="1:13" x14ac:dyDescent="0.2">
      <c r="A6787">
        <v>8403129</v>
      </c>
      <c r="B6787">
        <v>611</v>
      </c>
      <c r="C6787" t="s">
        <v>646</v>
      </c>
      <c r="D6787" t="s">
        <v>13</v>
      </c>
      <c r="E6787">
        <v>132120</v>
      </c>
      <c r="F6787" t="s">
        <v>38</v>
      </c>
      <c r="G6787" t="s">
        <v>14</v>
      </c>
      <c r="H6787" t="s">
        <v>26</v>
      </c>
      <c r="I6787" t="s">
        <v>16</v>
      </c>
      <c r="J6787" s="5">
        <v>3451.56</v>
      </c>
      <c r="K6787" s="7">
        <v>4109</v>
      </c>
      <c r="L6787">
        <v>4</v>
      </c>
      <c r="M6787" t="s">
        <v>28</v>
      </c>
    </row>
    <row r="6788" spans="1:13" x14ac:dyDescent="0.2">
      <c r="A6788">
        <v>8403592</v>
      </c>
      <c r="B6788">
        <v>70</v>
      </c>
      <c r="C6788" s="1">
        <v>45295</v>
      </c>
      <c r="D6788" t="s">
        <v>29</v>
      </c>
      <c r="E6788">
        <v>83358</v>
      </c>
      <c r="F6788">
        <v>843</v>
      </c>
      <c r="G6788" t="s">
        <v>14</v>
      </c>
      <c r="H6788" t="b">
        <v>1</v>
      </c>
      <c r="I6788" t="s">
        <v>20</v>
      </c>
      <c r="J6788" s="5">
        <v>1469.76</v>
      </c>
      <c r="K6788" s="7">
        <v>1531</v>
      </c>
      <c r="L6788">
        <v>4</v>
      </c>
      <c r="M6788" t="s">
        <v>52</v>
      </c>
    </row>
    <row r="6789" spans="1:13" x14ac:dyDescent="0.2">
      <c r="A6789">
        <v>8403621</v>
      </c>
      <c r="B6789">
        <v>1373</v>
      </c>
      <c r="C6789" s="1">
        <v>44487</v>
      </c>
      <c r="D6789" t="s">
        <v>27</v>
      </c>
      <c r="E6789">
        <v>124880</v>
      </c>
      <c r="G6789" t="s">
        <v>26</v>
      </c>
      <c r="H6789" t="s">
        <v>30</v>
      </c>
      <c r="I6789" t="s">
        <v>20</v>
      </c>
      <c r="J6789" s="5">
        <v>767.76</v>
      </c>
      <c r="K6789" s="7">
        <v>914</v>
      </c>
      <c r="L6789">
        <v>1</v>
      </c>
      <c r="M6789" t="s">
        <v>28</v>
      </c>
    </row>
    <row r="6790" spans="1:13" x14ac:dyDescent="0.2">
      <c r="A6790">
        <v>8403937</v>
      </c>
      <c r="B6790">
        <v>1247</v>
      </c>
      <c r="C6790" s="1">
        <v>45143</v>
      </c>
      <c r="D6790" t="s">
        <v>23</v>
      </c>
      <c r="E6790">
        <v>172670</v>
      </c>
      <c r="F6790">
        <v>605</v>
      </c>
      <c r="G6790" t="s">
        <v>14</v>
      </c>
      <c r="H6790" t="b">
        <v>0</v>
      </c>
      <c r="I6790" t="s">
        <v>24</v>
      </c>
      <c r="J6790" s="5">
        <v>3239.94</v>
      </c>
      <c r="K6790" s="7">
        <v>4909</v>
      </c>
      <c r="L6790">
        <v>1</v>
      </c>
      <c r="M6790" t="s">
        <v>36</v>
      </c>
    </row>
    <row r="6791" spans="1:13" x14ac:dyDescent="0.2">
      <c r="A6791">
        <v>8404340</v>
      </c>
      <c r="B6791">
        <v>1520</v>
      </c>
      <c r="C6791" s="1">
        <v>44410</v>
      </c>
      <c r="D6791" t="s">
        <v>13</v>
      </c>
      <c r="E6791">
        <v>261506</v>
      </c>
      <c r="F6791">
        <v>685</v>
      </c>
      <c r="G6791" t="s">
        <v>14</v>
      </c>
      <c r="H6791" t="b">
        <v>1</v>
      </c>
      <c r="I6791" t="s">
        <v>24</v>
      </c>
      <c r="J6791" s="5">
        <v>2190.7199999999998</v>
      </c>
      <c r="K6791" s="7">
        <v>2608</v>
      </c>
      <c r="L6791">
        <v>5</v>
      </c>
      <c r="M6791" t="s">
        <v>28</v>
      </c>
    </row>
    <row r="6792" spans="1:13" x14ac:dyDescent="0.2">
      <c r="A6792">
        <v>8404576</v>
      </c>
      <c r="B6792">
        <v>897</v>
      </c>
      <c r="C6792" t="s">
        <v>647</v>
      </c>
      <c r="D6792" t="s">
        <v>37</v>
      </c>
      <c r="E6792">
        <v>167968</v>
      </c>
      <c r="F6792">
        <v>617</v>
      </c>
      <c r="G6792" t="s">
        <v>14</v>
      </c>
      <c r="H6792">
        <v>1</v>
      </c>
      <c r="I6792" t="s">
        <v>16</v>
      </c>
      <c r="J6792" s="5">
        <v>1322.88</v>
      </c>
      <c r="K6792" s="7">
        <v>1378</v>
      </c>
      <c r="L6792">
        <v>5</v>
      </c>
      <c r="M6792" t="s">
        <v>28</v>
      </c>
    </row>
    <row r="6793" spans="1:13" x14ac:dyDescent="0.2">
      <c r="A6793">
        <v>8406116</v>
      </c>
      <c r="B6793">
        <v>1222</v>
      </c>
      <c r="C6793" s="1">
        <v>44907</v>
      </c>
      <c r="D6793" t="s">
        <v>19</v>
      </c>
      <c r="E6793">
        <v>1923</v>
      </c>
      <c r="F6793">
        <v>420</v>
      </c>
      <c r="G6793" t="s">
        <v>14</v>
      </c>
      <c r="H6793" t="b">
        <v>1</v>
      </c>
      <c r="I6793" t="s">
        <v>24</v>
      </c>
      <c r="J6793" s="5">
        <v>2532.66</v>
      </c>
      <c r="K6793" s="7">
        <v>3247</v>
      </c>
      <c r="L6793">
        <v>4</v>
      </c>
      <c r="M6793" t="s">
        <v>34</v>
      </c>
    </row>
    <row r="6794" spans="1:13" x14ac:dyDescent="0.2">
      <c r="A6794">
        <v>8408222</v>
      </c>
      <c r="B6794">
        <v>987</v>
      </c>
      <c r="D6794" t="s">
        <v>27</v>
      </c>
      <c r="E6794">
        <v>150801</v>
      </c>
      <c r="F6794">
        <v>602</v>
      </c>
      <c r="G6794" t="s">
        <v>26</v>
      </c>
      <c r="H6794" t="s">
        <v>30</v>
      </c>
      <c r="I6794" t="s">
        <v>24</v>
      </c>
      <c r="J6794" s="5">
        <v>3391.8</v>
      </c>
      <c r="K6794" s="7">
        <v>5653</v>
      </c>
      <c r="L6794">
        <v>3</v>
      </c>
    </row>
    <row r="6795" spans="1:13" x14ac:dyDescent="0.2">
      <c r="A6795">
        <v>8408682</v>
      </c>
      <c r="B6795">
        <v>1465</v>
      </c>
      <c r="C6795" s="1">
        <v>45207</v>
      </c>
      <c r="D6795" t="s">
        <v>13</v>
      </c>
      <c r="E6795">
        <v>89203</v>
      </c>
      <c r="F6795">
        <v>673</v>
      </c>
      <c r="G6795" t="s">
        <v>14</v>
      </c>
      <c r="H6795" t="b">
        <v>0</v>
      </c>
      <c r="I6795" t="s">
        <v>20</v>
      </c>
      <c r="J6795" s="5">
        <v>2572.8000000000002</v>
      </c>
      <c r="K6795" s="7">
        <v>2680</v>
      </c>
      <c r="L6795">
        <v>5</v>
      </c>
      <c r="M6795" t="s">
        <v>28</v>
      </c>
    </row>
    <row r="6796" spans="1:13" x14ac:dyDescent="0.2">
      <c r="A6796">
        <v>8410429</v>
      </c>
      <c r="B6796">
        <v>463</v>
      </c>
      <c r="C6796" s="2">
        <v>45604</v>
      </c>
      <c r="D6796" t="s">
        <v>19</v>
      </c>
      <c r="E6796">
        <v>79864</v>
      </c>
      <c r="G6796" t="s">
        <v>14</v>
      </c>
      <c r="I6796" t="s">
        <v>20</v>
      </c>
      <c r="J6796" s="5">
        <v>2160</v>
      </c>
      <c r="K6796" s="7">
        <v>3600</v>
      </c>
      <c r="L6796">
        <v>4</v>
      </c>
      <c r="M6796" t="s">
        <v>21</v>
      </c>
    </row>
    <row r="6797" spans="1:13" x14ac:dyDescent="0.2">
      <c r="A6797">
        <v>8411981</v>
      </c>
      <c r="B6797">
        <v>831</v>
      </c>
      <c r="C6797" s="2">
        <v>44786</v>
      </c>
      <c r="D6797" t="s">
        <v>32</v>
      </c>
      <c r="E6797">
        <v>144586</v>
      </c>
      <c r="F6797">
        <v>817</v>
      </c>
      <c r="G6797" t="s">
        <v>26</v>
      </c>
      <c r="H6797" t="b">
        <v>0</v>
      </c>
      <c r="I6797" t="s">
        <v>20</v>
      </c>
      <c r="J6797" s="5">
        <v>1471.8</v>
      </c>
      <c r="K6797" s="7">
        <v>2230</v>
      </c>
      <c r="L6797">
        <v>5</v>
      </c>
      <c r="M6797" t="s">
        <v>17</v>
      </c>
    </row>
    <row r="6798" spans="1:13" x14ac:dyDescent="0.2">
      <c r="A6798">
        <v>8414169</v>
      </c>
      <c r="B6798">
        <v>1713</v>
      </c>
      <c r="C6798" s="1">
        <v>44861</v>
      </c>
      <c r="D6798" t="s">
        <v>19</v>
      </c>
      <c r="E6798">
        <v>111530</v>
      </c>
      <c r="F6798">
        <v>679</v>
      </c>
      <c r="G6798" t="s">
        <v>26</v>
      </c>
      <c r="H6798" t="s">
        <v>15</v>
      </c>
      <c r="I6798" t="s">
        <v>33</v>
      </c>
      <c r="J6798" s="5">
        <v>5485.92</v>
      </c>
      <c r="K6798" s="7">
        <v>8312</v>
      </c>
      <c r="L6798">
        <v>5</v>
      </c>
      <c r="M6798" t="s">
        <v>17</v>
      </c>
    </row>
    <row r="6799" spans="1:13" x14ac:dyDescent="0.2">
      <c r="A6799">
        <v>8415517</v>
      </c>
      <c r="B6799">
        <v>452</v>
      </c>
      <c r="C6799" t="s">
        <v>648</v>
      </c>
      <c r="D6799" t="s">
        <v>23</v>
      </c>
      <c r="E6799">
        <v>27459</v>
      </c>
      <c r="F6799">
        <v>692</v>
      </c>
      <c r="G6799" t="s">
        <v>14</v>
      </c>
      <c r="H6799">
        <v>0</v>
      </c>
      <c r="I6799" t="s">
        <v>16</v>
      </c>
      <c r="J6799" s="5">
        <v>4294.08</v>
      </c>
      <c r="K6799" s="7">
        <v>4473</v>
      </c>
      <c r="L6799">
        <v>5</v>
      </c>
    </row>
    <row r="6800" spans="1:13" x14ac:dyDescent="0.2">
      <c r="A6800">
        <v>8415839</v>
      </c>
      <c r="B6800">
        <v>271</v>
      </c>
      <c r="C6800" s="2">
        <v>45271</v>
      </c>
      <c r="D6800" t="s">
        <v>19</v>
      </c>
      <c r="E6800">
        <v>239374</v>
      </c>
      <c r="F6800">
        <v>637</v>
      </c>
      <c r="G6800" t="s">
        <v>14</v>
      </c>
      <c r="H6800" t="b">
        <v>1</v>
      </c>
      <c r="I6800" t="s">
        <v>16</v>
      </c>
      <c r="J6800" s="5">
        <v>7805.76</v>
      </c>
      <c r="K6800" s="7">
        <v>8131</v>
      </c>
      <c r="L6800">
        <v>5</v>
      </c>
      <c r="M6800" t="s">
        <v>25</v>
      </c>
    </row>
    <row r="6801" spans="1:13" x14ac:dyDescent="0.2">
      <c r="A6801">
        <v>8417350</v>
      </c>
      <c r="B6801">
        <v>537</v>
      </c>
      <c r="C6801" s="1">
        <v>44348</v>
      </c>
      <c r="D6801" t="s">
        <v>27</v>
      </c>
      <c r="E6801">
        <v>45917</v>
      </c>
      <c r="F6801">
        <v>750</v>
      </c>
      <c r="G6801" t="s">
        <v>14</v>
      </c>
      <c r="H6801" t="s">
        <v>45</v>
      </c>
      <c r="I6801" t="s">
        <v>20</v>
      </c>
      <c r="J6801" s="5">
        <v>3531.06</v>
      </c>
      <c r="K6801" s="7">
        <v>4527</v>
      </c>
      <c r="L6801">
        <v>1</v>
      </c>
      <c r="M6801" t="s">
        <v>17</v>
      </c>
    </row>
    <row r="6802" spans="1:13" x14ac:dyDescent="0.2">
      <c r="A6802">
        <v>8417563</v>
      </c>
      <c r="B6802">
        <v>1403</v>
      </c>
      <c r="C6802" s="1">
        <v>44685</v>
      </c>
      <c r="D6802" t="s">
        <v>32</v>
      </c>
      <c r="E6802">
        <v>202326</v>
      </c>
      <c r="F6802">
        <v>638</v>
      </c>
      <c r="G6802" t="s">
        <v>14</v>
      </c>
      <c r="H6802" t="b">
        <v>1</v>
      </c>
      <c r="I6802" t="s">
        <v>20</v>
      </c>
      <c r="J6802" s="5">
        <v>2130.2399999999998</v>
      </c>
      <c r="K6802" s="7">
        <v>2536</v>
      </c>
      <c r="L6802">
        <v>1</v>
      </c>
      <c r="M6802" t="s">
        <v>17</v>
      </c>
    </row>
    <row r="6803" spans="1:13" x14ac:dyDescent="0.2">
      <c r="A6803">
        <v>8418533</v>
      </c>
      <c r="B6803">
        <v>104</v>
      </c>
      <c r="C6803" s="1">
        <v>45532</v>
      </c>
      <c r="D6803" t="s">
        <v>37</v>
      </c>
      <c r="E6803">
        <v>96166</v>
      </c>
      <c r="F6803">
        <v>311</v>
      </c>
      <c r="G6803" t="s">
        <v>26</v>
      </c>
      <c r="H6803">
        <v>0</v>
      </c>
      <c r="I6803" t="s">
        <v>16</v>
      </c>
      <c r="J6803" s="5">
        <v>3096</v>
      </c>
      <c r="K6803" s="7">
        <v>3225</v>
      </c>
      <c r="L6803">
        <v>3</v>
      </c>
      <c r="M6803" t="s">
        <v>36</v>
      </c>
    </row>
    <row r="6804" spans="1:13" x14ac:dyDescent="0.2">
      <c r="A6804">
        <v>8418755</v>
      </c>
      <c r="B6804">
        <v>1240</v>
      </c>
      <c r="C6804" s="1">
        <v>45474</v>
      </c>
      <c r="D6804" t="s">
        <v>37</v>
      </c>
      <c r="E6804">
        <v>234278</v>
      </c>
      <c r="F6804">
        <v>715</v>
      </c>
      <c r="G6804" t="s">
        <v>14</v>
      </c>
      <c r="I6804" t="s">
        <v>16</v>
      </c>
      <c r="J6804" s="5">
        <v>3331.02</v>
      </c>
      <c r="K6804" s="7">
        <v>5047</v>
      </c>
      <c r="L6804">
        <v>2</v>
      </c>
      <c r="M6804" t="s">
        <v>47</v>
      </c>
    </row>
    <row r="6805" spans="1:13" x14ac:dyDescent="0.2">
      <c r="A6805">
        <v>8419971</v>
      </c>
      <c r="B6805">
        <v>756</v>
      </c>
      <c r="C6805" s="1">
        <v>44062</v>
      </c>
      <c r="D6805" t="s">
        <v>29</v>
      </c>
      <c r="E6805">
        <v>31463</v>
      </c>
      <c r="F6805">
        <v>748</v>
      </c>
      <c r="G6805" t="s">
        <v>26</v>
      </c>
      <c r="H6805" t="b">
        <v>0</v>
      </c>
      <c r="I6805" t="s">
        <v>20</v>
      </c>
      <c r="J6805" s="5">
        <v>1314.24</v>
      </c>
      <c r="K6805" s="7">
        <v>1369</v>
      </c>
      <c r="L6805">
        <v>3</v>
      </c>
      <c r="M6805" t="s">
        <v>31</v>
      </c>
    </row>
    <row r="6806" spans="1:13" x14ac:dyDescent="0.2">
      <c r="A6806">
        <v>8422955</v>
      </c>
      <c r="B6806">
        <v>1228</v>
      </c>
      <c r="C6806" s="1">
        <v>44721</v>
      </c>
      <c r="D6806" t="s">
        <v>32</v>
      </c>
      <c r="E6806">
        <v>43136</v>
      </c>
      <c r="F6806">
        <v>741</v>
      </c>
      <c r="G6806" t="s">
        <v>14</v>
      </c>
      <c r="H6806" t="b">
        <v>1</v>
      </c>
      <c r="I6806" t="s">
        <v>24</v>
      </c>
      <c r="J6806" s="5">
        <v>739.2</v>
      </c>
      <c r="K6806" s="7">
        <v>1120</v>
      </c>
      <c r="L6806">
        <v>1</v>
      </c>
      <c r="M6806" t="s">
        <v>34</v>
      </c>
    </row>
    <row r="6807" spans="1:13" x14ac:dyDescent="0.2">
      <c r="A6807">
        <v>8426849</v>
      </c>
      <c r="B6807">
        <v>183</v>
      </c>
      <c r="C6807" s="1">
        <v>44265</v>
      </c>
      <c r="D6807" t="s">
        <v>29</v>
      </c>
      <c r="E6807">
        <v>46905</v>
      </c>
      <c r="F6807">
        <v>439</v>
      </c>
      <c r="G6807" t="s">
        <v>14</v>
      </c>
      <c r="H6807" t="b">
        <v>0</v>
      </c>
      <c r="I6807" t="s">
        <v>20</v>
      </c>
      <c r="J6807" s="5">
        <v>7383.36</v>
      </c>
      <c r="K6807" s="7">
        <v>7691</v>
      </c>
      <c r="L6807">
        <v>2</v>
      </c>
      <c r="M6807" t="s">
        <v>21</v>
      </c>
    </row>
    <row r="6808" spans="1:13" x14ac:dyDescent="0.2">
      <c r="A6808">
        <v>8428145</v>
      </c>
      <c r="B6808">
        <v>922</v>
      </c>
      <c r="C6808" s="1">
        <v>45560</v>
      </c>
      <c r="D6808" t="s">
        <v>13</v>
      </c>
      <c r="E6808">
        <v>297203</v>
      </c>
      <c r="F6808">
        <v>668</v>
      </c>
      <c r="G6808" t="s">
        <v>14</v>
      </c>
      <c r="H6808" t="s">
        <v>40</v>
      </c>
      <c r="I6808" t="s">
        <v>24</v>
      </c>
      <c r="J6808" s="5">
        <v>997.62</v>
      </c>
      <c r="K6808" s="7">
        <v>1279</v>
      </c>
      <c r="L6808">
        <v>3</v>
      </c>
      <c r="M6808" t="s">
        <v>47</v>
      </c>
    </row>
    <row r="6809" spans="1:13" x14ac:dyDescent="0.2">
      <c r="A6809">
        <v>8428177</v>
      </c>
      <c r="B6809">
        <v>1254</v>
      </c>
      <c r="C6809" s="1">
        <v>44812</v>
      </c>
      <c r="D6809" t="s">
        <v>37</v>
      </c>
      <c r="E6809">
        <v>227320</v>
      </c>
      <c r="F6809">
        <v>766</v>
      </c>
      <c r="G6809" t="s">
        <v>14</v>
      </c>
      <c r="H6809">
        <v>0</v>
      </c>
      <c r="I6809" t="s">
        <v>46</v>
      </c>
      <c r="J6809" s="5">
        <v>4593.6000000000004</v>
      </c>
      <c r="K6809" s="7">
        <v>4785</v>
      </c>
      <c r="L6809">
        <v>3</v>
      </c>
    </row>
    <row r="6810" spans="1:13" x14ac:dyDescent="0.2">
      <c r="A6810">
        <v>8428326</v>
      </c>
      <c r="B6810">
        <v>1385</v>
      </c>
      <c r="C6810" s="1">
        <v>44006</v>
      </c>
      <c r="D6810" t="s">
        <v>13</v>
      </c>
      <c r="E6810">
        <v>233712</v>
      </c>
      <c r="F6810">
        <v>759</v>
      </c>
      <c r="G6810" t="s">
        <v>14</v>
      </c>
      <c r="H6810" t="s">
        <v>26</v>
      </c>
      <c r="I6810" t="s">
        <v>20</v>
      </c>
      <c r="J6810" s="5">
        <v>865.2</v>
      </c>
      <c r="K6810" s="7">
        <v>1442</v>
      </c>
      <c r="L6810">
        <v>2</v>
      </c>
      <c r="M6810" t="s">
        <v>25</v>
      </c>
    </row>
    <row r="6811" spans="1:13" x14ac:dyDescent="0.2">
      <c r="A6811">
        <v>8428694</v>
      </c>
      <c r="B6811">
        <v>399</v>
      </c>
      <c r="C6811" t="s">
        <v>649</v>
      </c>
      <c r="D6811" t="s">
        <v>23</v>
      </c>
      <c r="E6811">
        <v>18816</v>
      </c>
      <c r="F6811">
        <v>673</v>
      </c>
      <c r="G6811" t="s">
        <v>14</v>
      </c>
      <c r="H6811">
        <v>1</v>
      </c>
      <c r="I6811" t="s">
        <v>20</v>
      </c>
      <c r="J6811" s="5">
        <v>1786.68</v>
      </c>
      <c r="K6811" s="7">
        <v>2127</v>
      </c>
      <c r="L6811">
        <v>3</v>
      </c>
    </row>
    <row r="6812" spans="1:13" x14ac:dyDescent="0.2">
      <c r="A6812">
        <v>8429718</v>
      </c>
      <c r="B6812">
        <v>344</v>
      </c>
      <c r="C6812" t="s">
        <v>520</v>
      </c>
      <c r="D6812" t="s">
        <v>13</v>
      </c>
      <c r="E6812">
        <v>137512</v>
      </c>
      <c r="F6812">
        <v>714</v>
      </c>
      <c r="G6812" t="s">
        <v>26</v>
      </c>
      <c r="H6812" t="s">
        <v>26</v>
      </c>
      <c r="I6812" t="s">
        <v>20</v>
      </c>
      <c r="J6812" s="5">
        <v>4010.16</v>
      </c>
      <c r="K6812" s="7">
        <v>4774</v>
      </c>
      <c r="L6812">
        <v>4</v>
      </c>
      <c r="M6812" t="s">
        <v>52</v>
      </c>
    </row>
    <row r="6813" spans="1:13" x14ac:dyDescent="0.2">
      <c r="A6813">
        <v>8429865</v>
      </c>
      <c r="B6813">
        <v>162</v>
      </c>
      <c r="D6813" t="s">
        <v>23</v>
      </c>
      <c r="E6813">
        <v>130542</v>
      </c>
      <c r="F6813">
        <v>671</v>
      </c>
      <c r="G6813" t="s">
        <v>14</v>
      </c>
      <c r="H6813" t="s">
        <v>14</v>
      </c>
      <c r="I6813" t="s">
        <v>20</v>
      </c>
      <c r="J6813" s="5">
        <v>784.74</v>
      </c>
      <c r="K6813" s="7">
        <v>0</v>
      </c>
      <c r="L6813">
        <v>2</v>
      </c>
      <c r="M6813" t="s">
        <v>47</v>
      </c>
    </row>
    <row r="6814" spans="1:13" x14ac:dyDescent="0.2">
      <c r="A6814">
        <v>8429985</v>
      </c>
      <c r="B6814">
        <v>1322</v>
      </c>
      <c r="C6814" s="1">
        <v>44461</v>
      </c>
      <c r="D6814" t="s">
        <v>27</v>
      </c>
      <c r="E6814">
        <v>2939</v>
      </c>
      <c r="F6814">
        <v>753</v>
      </c>
      <c r="G6814" t="s">
        <v>14</v>
      </c>
      <c r="H6814" t="b">
        <v>0</v>
      </c>
      <c r="I6814" t="s">
        <v>46</v>
      </c>
      <c r="J6814" s="5">
        <v>2881.32</v>
      </c>
      <c r="K6814" s="7">
        <v>3694</v>
      </c>
      <c r="L6814">
        <v>5</v>
      </c>
      <c r="M6814" t="s">
        <v>36</v>
      </c>
    </row>
    <row r="6815" spans="1:13" x14ac:dyDescent="0.2">
      <c r="A6815">
        <v>8430522</v>
      </c>
      <c r="B6815">
        <v>1522</v>
      </c>
      <c r="C6815" t="s">
        <v>650</v>
      </c>
      <c r="D6815" t="s">
        <v>37</v>
      </c>
      <c r="E6815">
        <v>223422</v>
      </c>
      <c r="F6815">
        <v>616</v>
      </c>
      <c r="G6815" t="s">
        <v>14</v>
      </c>
      <c r="H6815" t="s">
        <v>26</v>
      </c>
      <c r="I6815" t="s">
        <v>20</v>
      </c>
      <c r="J6815" s="5">
        <v>3714.24</v>
      </c>
      <c r="K6815" s="7">
        <v>3869</v>
      </c>
      <c r="L6815">
        <v>4</v>
      </c>
      <c r="M6815" t="s">
        <v>36</v>
      </c>
    </row>
    <row r="6816" spans="1:13" x14ac:dyDescent="0.2">
      <c r="A6816">
        <v>8430811</v>
      </c>
      <c r="B6816">
        <v>1572</v>
      </c>
      <c r="C6816" s="1">
        <v>44420</v>
      </c>
      <c r="D6816" t="s">
        <v>27</v>
      </c>
      <c r="E6816">
        <v>47759</v>
      </c>
      <c r="F6816">
        <v>800</v>
      </c>
      <c r="G6816" t="s">
        <v>26</v>
      </c>
      <c r="H6816" t="s">
        <v>15</v>
      </c>
      <c r="I6816" t="s">
        <v>16</v>
      </c>
      <c r="J6816" s="5">
        <v>4451.04</v>
      </c>
      <c r="K6816" s="7">
        <v>6744</v>
      </c>
      <c r="L6816">
        <v>2</v>
      </c>
      <c r="M6816" t="s">
        <v>38</v>
      </c>
    </row>
    <row r="6817" spans="1:13" x14ac:dyDescent="0.2">
      <c r="A6817">
        <v>8431038</v>
      </c>
      <c r="B6817">
        <v>229</v>
      </c>
      <c r="C6817" s="2">
        <v>44328</v>
      </c>
      <c r="D6817" t="s">
        <v>19</v>
      </c>
      <c r="E6817">
        <v>30086</v>
      </c>
      <c r="F6817">
        <v>831</v>
      </c>
      <c r="G6817" t="s">
        <v>14</v>
      </c>
      <c r="H6817" t="s">
        <v>26</v>
      </c>
      <c r="I6817" t="s">
        <v>20</v>
      </c>
      <c r="J6817" s="5">
        <v>2268.48</v>
      </c>
      <c r="K6817" s="7">
        <v>2363</v>
      </c>
      <c r="L6817">
        <v>1</v>
      </c>
      <c r="M6817" t="s">
        <v>35</v>
      </c>
    </row>
    <row r="6818" spans="1:13" x14ac:dyDescent="0.2">
      <c r="A6818">
        <v>8431110</v>
      </c>
      <c r="B6818">
        <v>875</v>
      </c>
      <c r="C6818" s="1">
        <v>44643</v>
      </c>
      <c r="D6818" t="s">
        <v>37</v>
      </c>
      <c r="E6818">
        <v>148672</v>
      </c>
      <c r="F6818">
        <v>802</v>
      </c>
      <c r="G6818" t="s">
        <v>14</v>
      </c>
      <c r="H6818" t="b">
        <v>0</v>
      </c>
      <c r="I6818" t="s">
        <v>20</v>
      </c>
      <c r="J6818" s="5">
        <v>4254.8999999999996</v>
      </c>
      <c r="K6818" s="7">
        <v>5455</v>
      </c>
      <c r="L6818">
        <v>3</v>
      </c>
      <c r="M6818" t="s">
        <v>36</v>
      </c>
    </row>
    <row r="6819" spans="1:13" x14ac:dyDescent="0.2">
      <c r="A6819">
        <v>8432989</v>
      </c>
      <c r="B6819">
        <v>1587</v>
      </c>
      <c r="D6819" t="s">
        <v>32</v>
      </c>
      <c r="E6819">
        <v>135787</v>
      </c>
      <c r="F6819">
        <v>714</v>
      </c>
      <c r="G6819" t="s">
        <v>14</v>
      </c>
      <c r="H6819" t="s">
        <v>15</v>
      </c>
      <c r="I6819" t="s">
        <v>20</v>
      </c>
      <c r="J6819" s="5">
        <v>3171.84</v>
      </c>
      <c r="K6819" s="7">
        <v>3776</v>
      </c>
      <c r="L6819">
        <v>3</v>
      </c>
      <c r="M6819" t="s">
        <v>21</v>
      </c>
    </row>
    <row r="6820" spans="1:13" x14ac:dyDescent="0.2">
      <c r="A6820">
        <v>8433089</v>
      </c>
      <c r="B6820">
        <v>252</v>
      </c>
      <c r="C6820" s="1">
        <v>45279</v>
      </c>
      <c r="D6820" t="s">
        <v>29</v>
      </c>
      <c r="E6820">
        <v>179860</v>
      </c>
      <c r="F6820">
        <v>714</v>
      </c>
      <c r="G6820" t="s">
        <v>14</v>
      </c>
      <c r="H6820" t="s">
        <v>40</v>
      </c>
      <c r="I6820" t="s">
        <v>33</v>
      </c>
      <c r="J6820" s="5">
        <v>1584</v>
      </c>
      <c r="K6820" s="7">
        <v>1650</v>
      </c>
      <c r="L6820">
        <v>2</v>
      </c>
    </row>
    <row r="6821" spans="1:13" x14ac:dyDescent="0.2">
      <c r="A6821">
        <v>8433288</v>
      </c>
      <c r="B6821">
        <v>1624</v>
      </c>
      <c r="C6821" s="1">
        <v>45249</v>
      </c>
      <c r="D6821" t="s">
        <v>23</v>
      </c>
      <c r="E6821">
        <v>218565</v>
      </c>
      <c r="F6821">
        <v>716</v>
      </c>
      <c r="G6821" t="s">
        <v>14</v>
      </c>
      <c r="H6821" t="s">
        <v>40</v>
      </c>
      <c r="I6821" t="s">
        <v>16</v>
      </c>
      <c r="J6821" s="5">
        <v>3898.56</v>
      </c>
      <c r="K6821" s="7">
        <v>0</v>
      </c>
      <c r="L6821">
        <v>2</v>
      </c>
      <c r="M6821" t="s">
        <v>31</v>
      </c>
    </row>
    <row r="6822" spans="1:13" x14ac:dyDescent="0.2">
      <c r="A6822">
        <v>8433525</v>
      </c>
      <c r="B6822">
        <v>256</v>
      </c>
      <c r="C6822" s="1">
        <v>44715</v>
      </c>
      <c r="D6822" t="s">
        <v>37</v>
      </c>
      <c r="E6822">
        <v>228280</v>
      </c>
      <c r="F6822">
        <v>522</v>
      </c>
      <c r="G6822" t="s">
        <v>14</v>
      </c>
      <c r="H6822" t="b">
        <v>0</v>
      </c>
      <c r="I6822" t="s">
        <v>20</v>
      </c>
      <c r="J6822" s="5">
        <v>2154.2399999999998</v>
      </c>
      <c r="K6822" s="7">
        <v>2244</v>
      </c>
      <c r="L6822">
        <v>3</v>
      </c>
    </row>
    <row r="6823" spans="1:13" x14ac:dyDescent="0.2">
      <c r="A6823">
        <v>8434396</v>
      </c>
      <c r="B6823">
        <v>1283</v>
      </c>
      <c r="C6823" t="s">
        <v>651</v>
      </c>
      <c r="D6823" t="s">
        <v>19</v>
      </c>
      <c r="E6823">
        <v>54024</v>
      </c>
      <c r="F6823">
        <v>687</v>
      </c>
      <c r="G6823" t="s">
        <v>14</v>
      </c>
      <c r="I6823" t="s">
        <v>16</v>
      </c>
      <c r="J6823" s="5">
        <v>7001.94</v>
      </c>
      <c r="K6823" s="7">
        <v>10609</v>
      </c>
      <c r="L6823">
        <v>2</v>
      </c>
      <c r="M6823" t="s">
        <v>47</v>
      </c>
    </row>
    <row r="6824" spans="1:13" x14ac:dyDescent="0.2">
      <c r="A6824">
        <v>8438036</v>
      </c>
      <c r="B6824">
        <v>1541</v>
      </c>
      <c r="C6824" s="1">
        <v>45404</v>
      </c>
      <c r="D6824" t="s">
        <v>37</v>
      </c>
      <c r="E6824">
        <v>238911</v>
      </c>
      <c r="F6824">
        <v>547</v>
      </c>
      <c r="G6824" t="s">
        <v>26</v>
      </c>
      <c r="H6824" t="b">
        <v>0</v>
      </c>
      <c r="I6824" t="s">
        <v>20</v>
      </c>
      <c r="J6824" s="5">
        <v>3978</v>
      </c>
      <c r="K6824" s="7">
        <v>6630</v>
      </c>
      <c r="L6824">
        <v>5</v>
      </c>
    </row>
    <row r="6825" spans="1:13" x14ac:dyDescent="0.2">
      <c r="A6825">
        <v>8441869</v>
      </c>
      <c r="B6825">
        <v>1635</v>
      </c>
      <c r="C6825" s="1">
        <v>44289</v>
      </c>
      <c r="D6825" t="s">
        <v>19</v>
      </c>
      <c r="E6825">
        <v>222170</v>
      </c>
      <c r="F6825">
        <v>801</v>
      </c>
      <c r="G6825" t="s">
        <v>14</v>
      </c>
      <c r="H6825" t="s">
        <v>40</v>
      </c>
      <c r="I6825" t="s">
        <v>20</v>
      </c>
      <c r="J6825" s="5">
        <v>3084.18</v>
      </c>
      <c r="K6825" s="7">
        <v>4673</v>
      </c>
      <c r="L6825">
        <v>3</v>
      </c>
      <c r="M6825" t="s">
        <v>47</v>
      </c>
    </row>
    <row r="6826" spans="1:13" x14ac:dyDescent="0.2">
      <c r="A6826">
        <v>8442407</v>
      </c>
      <c r="B6826">
        <v>1517</v>
      </c>
      <c r="C6826" s="1">
        <v>44134</v>
      </c>
      <c r="D6826" t="s">
        <v>23</v>
      </c>
      <c r="E6826">
        <v>193988</v>
      </c>
      <c r="G6826" t="s">
        <v>26</v>
      </c>
      <c r="H6826" t="s">
        <v>30</v>
      </c>
      <c r="I6826" t="s">
        <v>24</v>
      </c>
      <c r="J6826" s="5">
        <v>1664.88</v>
      </c>
      <c r="K6826" s="7">
        <v>1982</v>
      </c>
      <c r="L6826">
        <v>3</v>
      </c>
      <c r="M6826" t="s">
        <v>41</v>
      </c>
    </row>
    <row r="6827" spans="1:13" x14ac:dyDescent="0.2">
      <c r="A6827">
        <v>8442682</v>
      </c>
      <c r="B6827">
        <v>380</v>
      </c>
      <c r="C6827" t="s">
        <v>541</v>
      </c>
      <c r="D6827" t="s">
        <v>23</v>
      </c>
      <c r="E6827">
        <v>45130</v>
      </c>
      <c r="F6827">
        <v>719</v>
      </c>
      <c r="G6827" t="s">
        <v>26</v>
      </c>
      <c r="H6827" t="b">
        <v>1</v>
      </c>
      <c r="I6827" t="s">
        <v>20</v>
      </c>
      <c r="J6827" s="5">
        <v>4376.3999999999996</v>
      </c>
      <c r="K6827" s="7">
        <v>5210</v>
      </c>
      <c r="L6827">
        <v>5</v>
      </c>
    </row>
    <row r="6828" spans="1:13" x14ac:dyDescent="0.2">
      <c r="A6828">
        <v>8442940</v>
      </c>
      <c r="B6828">
        <v>1189</v>
      </c>
      <c r="C6828" t="s">
        <v>652</v>
      </c>
      <c r="D6828" t="s">
        <v>19</v>
      </c>
      <c r="E6828">
        <v>65104</v>
      </c>
      <c r="F6828" t="s">
        <v>38</v>
      </c>
      <c r="G6828" t="s">
        <v>26</v>
      </c>
      <c r="H6828" t="s">
        <v>14</v>
      </c>
      <c r="I6828" t="s">
        <v>20</v>
      </c>
      <c r="J6828" s="5">
        <v>3337.62</v>
      </c>
      <c r="K6828" s="7">
        <v>4279</v>
      </c>
      <c r="L6828">
        <v>2</v>
      </c>
      <c r="M6828" t="s">
        <v>17</v>
      </c>
    </row>
    <row r="6829" spans="1:13" x14ac:dyDescent="0.2">
      <c r="A6829">
        <v>8447580</v>
      </c>
      <c r="B6829">
        <v>1248</v>
      </c>
      <c r="C6829" s="1">
        <v>44186</v>
      </c>
      <c r="D6829" t="s">
        <v>13</v>
      </c>
      <c r="E6829">
        <v>109520</v>
      </c>
      <c r="F6829">
        <v>745</v>
      </c>
      <c r="G6829" t="s">
        <v>14</v>
      </c>
      <c r="H6829" t="b">
        <v>1</v>
      </c>
      <c r="I6829" t="s">
        <v>20</v>
      </c>
      <c r="J6829" s="5">
        <v>5530.8</v>
      </c>
      <c r="K6829" s="7">
        <v>8380</v>
      </c>
      <c r="L6829">
        <v>1</v>
      </c>
      <c r="M6829" t="s">
        <v>47</v>
      </c>
    </row>
    <row r="6830" spans="1:13" x14ac:dyDescent="0.2">
      <c r="A6830">
        <v>8448752</v>
      </c>
      <c r="B6830">
        <v>1619</v>
      </c>
      <c r="C6830" s="1">
        <v>44497</v>
      </c>
      <c r="D6830" t="s">
        <v>37</v>
      </c>
      <c r="E6830">
        <v>94069</v>
      </c>
      <c r="F6830">
        <v>638</v>
      </c>
      <c r="G6830" t="s">
        <v>14</v>
      </c>
      <c r="H6830" t="s">
        <v>40</v>
      </c>
      <c r="I6830" t="s">
        <v>20</v>
      </c>
      <c r="J6830" s="5">
        <v>1839.36</v>
      </c>
      <c r="K6830" s="7">
        <v>1916</v>
      </c>
      <c r="L6830">
        <v>5</v>
      </c>
    </row>
    <row r="6831" spans="1:13" x14ac:dyDescent="0.2">
      <c r="A6831">
        <v>8449476</v>
      </c>
      <c r="B6831">
        <v>1589</v>
      </c>
      <c r="C6831" s="1">
        <v>44631</v>
      </c>
      <c r="D6831" t="s">
        <v>32</v>
      </c>
      <c r="E6831">
        <v>246868</v>
      </c>
      <c r="F6831">
        <v>598</v>
      </c>
      <c r="G6831" t="s">
        <v>14</v>
      </c>
      <c r="H6831" t="s">
        <v>30</v>
      </c>
      <c r="I6831" t="s">
        <v>33</v>
      </c>
      <c r="J6831" s="5">
        <v>1892.88</v>
      </c>
      <c r="K6831" s="7">
        <v>2868</v>
      </c>
      <c r="L6831">
        <v>3</v>
      </c>
      <c r="M6831" t="s">
        <v>25</v>
      </c>
    </row>
    <row r="6832" spans="1:13" x14ac:dyDescent="0.2">
      <c r="A6832">
        <v>8452308</v>
      </c>
      <c r="B6832">
        <v>522</v>
      </c>
      <c r="C6832" t="s">
        <v>653</v>
      </c>
      <c r="D6832" t="s">
        <v>27</v>
      </c>
      <c r="E6832">
        <v>72091</v>
      </c>
      <c r="F6832">
        <v>849</v>
      </c>
      <c r="G6832" t="s">
        <v>14</v>
      </c>
      <c r="H6832" t="s">
        <v>45</v>
      </c>
      <c r="I6832" t="s">
        <v>20</v>
      </c>
      <c r="J6832" s="5">
        <v>591</v>
      </c>
      <c r="K6832" s="7">
        <v>985</v>
      </c>
      <c r="L6832">
        <v>4</v>
      </c>
      <c r="M6832" t="s">
        <v>41</v>
      </c>
    </row>
    <row r="6833" spans="1:13" x14ac:dyDescent="0.2">
      <c r="A6833">
        <v>8453241</v>
      </c>
      <c r="B6833">
        <v>216</v>
      </c>
      <c r="C6833" s="1">
        <v>44554</v>
      </c>
      <c r="D6833" t="s">
        <v>27</v>
      </c>
      <c r="E6833">
        <v>100258</v>
      </c>
      <c r="F6833">
        <v>737</v>
      </c>
      <c r="G6833" t="s">
        <v>26</v>
      </c>
      <c r="H6833">
        <v>0</v>
      </c>
      <c r="I6833" t="s">
        <v>33</v>
      </c>
      <c r="J6833" s="5">
        <v>1417.08</v>
      </c>
      <c r="K6833" s="7">
        <v>1687</v>
      </c>
      <c r="L6833">
        <v>1</v>
      </c>
      <c r="M6833" t="s">
        <v>17</v>
      </c>
    </row>
    <row r="6834" spans="1:13" x14ac:dyDescent="0.2">
      <c r="A6834">
        <v>8454527</v>
      </c>
      <c r="B6834">
        <v>948</v>
      </c>
      <c r="C6834" s="1">
        <v>45146</v>
      </c>
      <c r="D6834" t="s">
        <v>13</v>
      </c>
      <c r="E6834">
        <v>185900000</v>
      </c>
      <c r="G6834" t="s">
        <v>14</v>
      </c>
      <c r="H6834" t="s">
        <v>14</v>
      </c>
      <c r="I6834" t="s">
        <v>20</v>
      </c>
      <c r="J6834" s="5">
        <v>3546.18</v>
      </c>
      <c r="K6834" s="7">
        <v>5373</v>
      </c>
      <c r="L6834">
        <v>5</v>
      </c>
      <c r="M6834" t="s">
        <v>31</v>
      </c>
    </row>
    <row r="6835" spans="1:13" x14ac:dyDescent="0.2">
      <c r="A6835">
        <v>8457331</v>
      </c>
      <c r="B6835">
        <v>907</v>
      </c>
      <c r="C6835" s="1">
        <v>44030</v>
      </c>
      <c r="D6835" t="s">
        <v>37</v>
      </c>
      <c r="E6835">
        <v>157034</v>
      </c>
      <c r="F6835">
        <v>672</v>
      </c>
      <c r="G6835" t="s">
        <v>14</v>
      </c>
      <c r="H6835" t="s">
        <v>40</v>
      </c>
      <c r="I6835" t="s">
        <v>33</v>
      </c>
      <c r="J6835" s="5">
        <v>1308.78</v>
      </c>
      <c r="K6835" s="7">
        <v>1983</v>
      </c>
      <c r="L6835">
        <v>5</v>
      </c>
      <c r="M6835" t="s">
        <v>41</v>
      </c>
    </row>
    <row r="6836" spans="1:13" x14ac:dyDescent="0.2">
      <c r="A6836">
        <v>8458516</v>
      </c>
      <c r="B6836">
        <v>1568</v>
      </c>
      <c r="C6836" s="1">
        <v>44919</v>
      </c>
      <c r="D6836" t="s">
        <v>32</v>
      </c>
      <c r="E6836">
        <v>208617</v>
      </c>
      <c r="F6836">
        <v>626</v>
      </c>
      <c r="G6836" t="s">
        <v>26</v>
      </c>
      <c r="H6836" t="b">
        <v>1</v>
      </c>
      <c r="I6836" t="s">
        <v>20</v>
      </c>
      <c r="J6836" s="5">
        <v>3599.64</v>
      </c>
      <c r="K6836" s="7">
        <v>5454</v>
      </c>
      <c r="L6836">
        <v>1</v>
      </c>
    </row>
    <row r="6837" spans="1:13" x14ac:dyDescent="0.2">
      <c r="A6837">
        <v>8460878</v>
      </c>
      <c r="B6837">
        <v>980</v>
      </c>
      <c r="C6837" s="1">
        <v>44629</v>
      </c>
      <c r="D6837" t="s">
        <v>37</v>
      </c>
      <c r="E6837">
        <v>206650</v>
      </c>
      <c r="F6837">
        <v>674</v>
      </c>
      <c r="G6837" t="s">
        <v>14</v>
      </c>
      <c r="H6837" t="s">
        <v>15</v>
      </c>
      <c r="I6837" t="s">
        <v>46</v>
      </c>
      <c r="J6837" s="5">
        <v>1291.68</v>
      </c>
      <c r="K6837" s="7">
        <v>1656</v>
      </c>
      <c r="L6837">
        <v>1</v>
      </c>
      <c r="M6837" t="s">
        <v>28</v>
      </c>
    </row>
    <row r="6838" spans="1:13" x14ac:dyDescent="0.2">
      <c r="A6838">
        <v>8462456</v>
      </c>
      <c r="B6838">
        <v>709</v>
      </c>
      <c r="C6838" s="1">
        <v>44219</v>
      </c>
      <c r="D6838" t="s">
        <v>32</v>
      </c>
      <c r="E6838">
        <v>87472</v>
      </c>
      <c r="F6838">
        <v>672</v>
      </c>
      <c r="G6838" t="s">
        <v>14</v>
      </c>
      <c r="H6838" t="s">
        <v>30</v>
      </c>
      <c r="I6838" t="s">
        <v>16</v>
      </c>
      <c r="J6838" s="5">
        <v>1470.3</v>
      </c>
      <c r="K6838" s="7">
        <v>1885</v>
      </c>
      <c r="L6838">
        <v>5</v>
      </c>
      <c r="M6838" t="s">
        <v>21</v>
      </c>
    </row>
    <row r="6839" spans="1:13" x14ac:dyDescent="0.2">
      <c r="A6839">
        <v>8463842</v>
      </c>
      <c r="B6839">
        <v>1724</v>
      </c>
      <c r="C6839" s="2">
        <v>43964</v>
      </c>
      <c r="D6839" t="s">
        <v>13</v>
      </c>
      <c r="E6839">
        <v>53238</v>
      </c>
      <c r="F6839">
        <v>419</v>
      </c>
      <c r="G6839" t="s">
        <v>26</v>
      </c>
      <c r="H6839" t="s">
        <v>15</v>
      </c>
      <c r="I6839" t="s">
        <v>16</v>
      </c>
      <c r="J6839" s="5">
        <v>568.26</v>
      </c>
      <c r="K6839" s="7">
        <v>861</v>
      </c>
      <c r="L6839">
        <v>2</v>
      </c>
      <c r="M6839" t="s">
        <v>21</v>
      </c>
    </row>
    <row r="6840" spans="1:13" x14ac:dyDescent="0.2">
      <c r="A6840">
        <v>8464410</v>
      </c>
      <c r="B6840">
        <v>738</v>
      </c>
      <c r="C6840" s="1">
        <v>44101</v>
      </c>
      <c r="D6840" t="s">
        <v>19</v>
      </c>
      <c r="E6840">
        <v>237817</v>
      </c>
      <c r="F6840">
        <v>783</v>
      </c>
      <c r="G6840" t="s">
        <v>26</v>
      </c>
      <c r="H6840" t="s">
        <v>14</v>
      </c>
      <c r="I6840" t="s">
        <v>33</v>
      </c>
      <c r="J6840" s="5">
        <v>2482.1999999999998</v>
      </c>
      <c r="K6840" s="7">
        <v>4137</v>
      </c>
      <c r="L6840">
        <v>4</v>
      </c>
      <c r="M6840" t="s">
        <v>38</v>
      </c>
    </row>
    <row r="6841" spans="1:13" x14ac:dyDescent="0.2">
      <c r="A6841">
        <v>8465029</v>
      </c>
      <c r="B6841">
        <v>27</v>
      </c>
      <c r="C6841" s="2">
        <v>44149</v>
      </c>
      <c r="D6841" t="s">
        <v>29</v>
      </c>
      <c r="E6841">
        <v>162575</v>
      </c>
      <c r="F6841">
        <v>791</v>
      </c>
      <c r="G6841" t="s">
        <v>14</v>
      </c>
      <c r="H6841" t="s">
        <v>26</v>
      </c>
      <c r="I6841" t="s">
        <v>16</v>
      </c>
      <c r="J6841" s="5">
        <v>925.2</v>
      </c>
      <c r="K6841" s="7">
        <v>1542</v>
      </c>
      <c r="L6841">
        <v>2</v>
      </c>
      <c r="M6841" t="s">
        <v>41</v>
      </c>
    </row>
    <row r="6842" spans="1:13" x14ac:dyDescent="0.2">
      <c r="A6842">
        <v>8466204</v>
      </c>
      <c r="B6842">
        <v>786</v>
      </c>
      <c r="C6842" s="1">
        <v>43852</v>
      </c>
      <c r="D6842" t="s">
        <v>23</v>
      </c>
      <c r="E6842">
        <v>184429</v>
      </c>
      <c r="F6842">
        <v>700</v>
      </c>
      <c r="G6842" t="s">
        <v>14</v>
      </c>
      <c r="H6842">
        <v>0</v>
      </c>
      <c r="I6842" t="s">
        <v>20</v>
      </c>
      <c r="J6842" s="5">
        <v>1992.48</v>
      </c>
      <c r="K6842" s="7">
        <v>2372</v>
      </c>
      <c r="L6842">
        <v>4</v>
      </c>
      <c r="M6842" t="s">
        <v>31</v>
      </c>
    </row>
    <row r="6843" spans="1:13" x14ac:dyDescent="0.2">
      <c r="A6843">
        <v>8468337</v>
      </c>
      <c r="B6843">
        <v>1501</v>
      </c>
      <c r="C6843" s="1">
        <v>44306</v>
      </c>
      <c r="D6843" t="s">
        <v>23</v>
      </c>
      <c r="E6843">
        <v>67097</v>
      </c>
      <c r="F6843">
        <v>794</v>
      </c>
      <c r="G6843" t="s">
        <v>14</v>
      </c>
      <c r="H6843">
        <v>0</v>
      </c>
      <c r="I6843" t="s">
        <v>16</v>
      </c>
      <c r="J6843" s="5">
        <v>751.2</v>
      </c>
      <c r="K6843" s="7">
        <v>1252</v>
      </c>
      <c r="L6843">
        <v>2</v>
      </c>
      <c r="M6843" t="s">
        <v>17</v>
      </c>
    </row>
    <row r="6844" spans="1:13" x14ac:dyDescent="0.2">
      <c r="A6844">
        <v>8468549</v>
      </c>
      <c r="B6844">
        <v>346</v>
      </c>
      <c r="C6844" s="1">
        <v>45601</v>
      </c>
      <c r="D6844" t="s">
        <v>19</v>
      </c>
      <c r="E6844">
        <v>203263</v>
      </c>
      <c r="F6844">
        <v>654</v>
      </c>
      <c r="G6844" t="s">
        <v>14</v>
      </c>
      <c r="I6844" t="s">
        <v>20</v>
      </c>
      <c r="J6844" s="5">
        <v>3116.88</v>
      </c>
      <c r="K6844" s="7">
        <v>3996</v>
      </c>
      <c r="L6844">
        <v>5</v>
      </c>
      <c r="M6844" t="s">
        <v>35</v>
      </c>
    </row>
    <row r="6845" spans="1:13" x14ac:dyDescent="0.2">
      <c r="A6845">
        <v>8468594</v>
      </c>
      <c r="B6845">
        <v>376</v>
      </c>
      <c r="C6845" t="s">
        <v>654</v>
      </c>
      <c r="D6845" t="s">
        <v>19</v>
      </c>
      <c r="E6845">
        <v>145507</v>
      </c>
      <c r="F6845">
        <v>738</v>
      </c>
      <c r="G6845" t="s">
        <v>14</v>
      </c>
      <c r="H6845" t="s">
        <v>15</v>
      </c>
      <c r="I6845" t="s">
        <v>16</v>
      </c>
      <c r="J6845" s="5">
        <v>1750.8</v>
      </c>
      <c r="K6845" s="7">
        <v>2918</v>
      </c>
      <c r="L6845">
        <v>3</v>
      </c>
      <c r="M6845" t="s">
        <v>28</v>
      </c>
    </row>
    <row r="6846" spans="1:13" x14ac:dyDescent="0.2">
      <c r="A6846">
        <v>8468693</v>
      </c>
      <c r="B6846">
        <v>1372</v>
      </c>
      <c r="C6846" s="1">
        <v>45220</v>
      </c>
      <c r="D6846" t="s">
        <v>32</v>
      </c>
      <c r="E6846">
        <v>60494</v>
      </c>
      <c r="F6846">
        <v>690</v>
      </c>
      <c r="G6846" t="s">
        <v>26</v>
      </c>
      <c r="H6846" t="b">
        <v>0</v>
      </c>
      <c r="I6846" t="s">
        <v>46</v>
      </c>
      <c r="J6846" s="5">
        <v>537.24</v>
      </c>
      <c r="K6846" s="7">
        <v>814</v>
      </c>
      <c r="L6846">
        <v>1</v>
      </c>
      <c r="M6846" t="s">
        <v>28</v>
      </c>
    </row>
    <row r="6847" spans="1:13" x14ac:dyDescent="0.2">
      <c r="A6847">
        <v>8469955</v>
      </c>
      <c r="B6847">
        <v>909</v>
      </c>
      <c r="C6847" s="1">
        <v>43836</v>
      </c>
      <c r="D6847" t="s">
        <v>37</v>
      </c>
      <c r="E6847">
        <v>161153</v>
      </c>
      <c r="F6847">
        <v>693</v>
      </c>
      <c r="G6847" t="s">
        <v>14</v>
      </c>
      <c r="H6847">
        <v>1</v>
      </c>
      <c r="I6847" t="s">
        <v>20</v>
      </c>
      <c r="J6847" s="5">
        <v>1181.76</v>
      </c>
      <c r="K6847" s="7">
        <v>1231</v>
      </c>
      <c r="L6847">
        <v>2</v>
      </c>
      <c r="M6847" t="s">
        <v>47</v>
      </c>
    </row>
    <row r="6848" spans="1:13" x14ac:dyDescent="0.2">
      <c r="A6848">
        <v>8472314</v>
      </c>
      <c r="B6848">
        <v>163</v>
      </c>
      <c r="C6848" s="1">
        <v>45083</v>
      </c>
      <c r="D6848" t="s">
        <v>29</v>
      </c>
      <c r="E6848">
        <v>34559</v>
      </c>
      <c r="F6848">
        <v>768</v>
      </c>
      <c r="G6848" t="s">
        <v>14</v>
      </c>
      <c r="H6848" t="b">
        <v>1</v>
      </c>
      <c r="I6848" t="s">
        <v>24</v>
      </c>
      <c r="J6848" s="5">
        <v>3004.8</v>
      </c>
      <c r="K6848" s="7">
        <v>5008</v>
      </c>
      <c r="L6848">
        <v>5</v>
      </c>
      <c r="M6848" t="s">
        <v>52</v>
      </c>
    </row>
    <row r="6849" spans="1:13" x14ac:dyDescent="0.2">
      <c r="A6849">
        <v>8472432</v>
      </c>
      <c r="B6849">
        <v>1407</v>
      </c>
      <c r="C6849" s="2">
        <v>44006</v>
      </c>
      <c r="D6849" t="s">
        <v>37</v>
      </c>
      <c r="E6849">
        <v>104320</v>
      </c>
      <c r="F6849">
        <v>737</v>
      </c>
      <c r="G6849" t="s">
        <v>14</v>
      </c>
      <c r="H6849" t="s">
        <v>40</v>
      </c>
      <c r="I6849" t="s">
        <v>33</v>
      </c>
      <c r="J6849" s="5">
        <v>2155.14</v>
      </c>
      <c r="K6849" s="7">
        <v>2763</v>
      </c>
      <c r="L6849">
        <v>5</v>
      </c>
      <c r="M6849" t="s">
        <v>36</v>
      </c>
    </row>
    <row r="6850" spans="1:13" x14ac:dyDescent="0.2">
      <c r="A6850">
        <v>8473216</v>
      </c>
      <c r="B6850">
        <v>1507</v>
      </c>
      <c r="C6850" s="1">
        <v>44496</v>
      </c>
      <c r="D6850" t="s">
        <v>19</v>
      </c>
      <c r="E6850">
        <v>10072</v>
      </c>
      <c r="F6850">
        <v>759</v>
      </c>
      <c r="G6850" t="s">
        <v>14</v>
      </c>
      <c r="H6850">
        <v>0</v>
      </c>
      <c r="I6850" t="s">
        <v>20</v>
      </c>
      <c r="J6850" s="5">
        <v>2319.7199999999998</v>
      </c>
      <c r="K6850" s="7">
        <v>2974</v>
      </c>
      <c r="L6850">
        <v>4</v>
      </c>
      <c r="M6850" t="s">
        <v>36</v>
      </c>
    </row>
    <row r="6851" spans="1:13" x14ac:dyDescent="0.2">
      <c r="A6851">
        <v>8474463</v>
      </c>
      <c r="B6851">
        <v>1769</v>
      </c>
      <c r="C6851" s="2">
        <v>44804</v>
      </c>
      <c r="D6851" t="s">
        <v>32</v>
      </c>
      <c r="E6851">
        <v>22841</v>
      </c>
      <c r="F6851">
        <v>531</v>
      </c>
      <c r="G6851" t="s">
        <v>14</v>
      </c>
      <c r="H6851" t="s">
        <v>26</v>
      </c>
      <c r="I6851" t="s">
        <v>20</v>
      </c>
      <c r="J6851" s="5">
        <v>5800.86</v>
      </c>
      <c r="K6851" s="7">
        <v>7437</v>
      </c>
      <c r="L6851">
        <v>1</v>
      </c>
    </row>
    <row r="6852" spans="1:13" x14ac:dyDescent="0.2">
      <c r="A6852">
        <v>8476097</v>
      </c>
      <c r="B6852">
        <v>99</v>
      </c>
      <c r="C6852" s="1">
        <v>44248</v>
      </c>
      <c r="D6852" t="s">
        <v>13</v>
      </c>
      <c r="E6852">
        <v>203864</v>
      </c>
      <c r="G6852" t="s">
        <v>14</v>
      </c>
      <c r="H6852" t="s">
        <v>15</v>
      </c>
      <c r="I6852" t="s">
        <v>16</v>
      </c>
      <c r="J6852" s="5">
        <v>3066.24</v>
      </c>
      <c r="K6852" s="7">
        <v>3194</v>
      </c>
      <c r="L6852">
        <v>1</v>
      </c>
      <c r="M6852" t="s">
        <v>47</v>
      </c>
    </row>
    <row r="6853" spans="1:13" x14ac:dyDescent="0.2">
      <c r="A6853">
        <v>8478502</v>
      </c>
      <c r="B6853">
        <v>353</v>
      </c>
      <c r="C6853" s="1">
        <v>44375</v>
      </c>
      <c r="D6853" t="s">
        <v>32</v>
      </c>
      <c r="E6853">
        <v>172788</v>
      </c>
      <c r="F6853">
        <v>539</v>
      </c>
      <c r="G6853" t="s">
        <v>14</v>
      </c>
      <c r="H6853">
        <v>1</v>
      </c>
      <c r="I6853" t="s">
        <v>20</v>
      </c>
      <c r="J6853" s="5">
        <v>2350.08</v>
      </c>
      <c r="K6853" s="7">
        <v>2448</v>
      </c>
      <c r="L6853">
        <v>4</v>
      </c>
      <c r="M6853" t="s">
        <v>35</v>
      </c>
    </row>
    <row r="6854" spans="1:13" x14ac:dyDescent="0.2">
      <c r="A6854">
        <v>8479105</v>
      </c>
      <c r="B6854">
        <v>1708</v>
      </c>
      <c r="C6854" t="s">
        <v>655</v>
      </c>
      <c r="D6854" t="s">
        <v>13</v>
      </c>
      <c r="E6854">
        <v>154680</v>
      </c>
      <c r="F6854">
        <v>807</v>
      </c>
      <c r="G6854" t="s">
        <v>14</v>
      </c>
      <c r="H6854" t="b">
        <v>0</v>
      </c>
      <c r="I6854" t="s">
        <v>24</v>
      </c>
      <c r="J6854" s="5">
        <v>1855.8</v>
      </c>
      <c r="K6854" s="7">
        <v>3093</v>
      </c>
      <c r="L6854">
        <v>3</v>
      </c>
      <c r="M6854" t="s">
        <v>17</v>
      </c>
    </row>
    <row r="6855" spans="1:13" x14ac:dyDescent="0.2">
      <c r="A6855">
        <v>8480163</v>
      </c>
      <c r="B6855">
        <v>578</v>
      </c>
      <c r="C6855" s="1">
        <v>44590</v>
      </c>
      <c r="D6855" t="s">
        <v>23</v>
      </c>
      <c r="E6855">
        <v>119650</v>
      </c>
      <c r="F6855">
        <v>585</v>
      </c>
      <c r="G6855" t="s">
        <v>14</v>
      </c>
      <c r="H6855" t="s">
        <v>14</v>
      </c>
      <c r="I6855" t="s">
        <v>24</v>
      </c>
      <c r="J6855" s="5">
        <v>2513.94</v>
      </c>
      <c r="K6855" s="7">
        <v>3809</v>
      </c>
      <c r="L6855">
        <v>2</v>
      </c>
      <c r="M6855" t="s">
        <v>17</v>
      </c>
    </row>
    <row r="6856" spans="1:13" x14ac:dyDescent="0.2">
      <c r="A6856">
        <v>8480719</v>
      </c>
      <c r="B6856">
        <v>1448</v>
      </c>
      <c r="C6856" t="s">
        <v>656</v>
      </c>
      <c r="D6856" t="s">
        <v>23</v>
      </c>
      <c r="E6856">
        <v>57314</v>
      </c>
      <c r="F6856">
        <v>613</v>
      </c>
      <c r="G6856" t="s">
        <v>14</v>
      </c>
      <c r="H6856" t="b">
        <v>1</v>
      </c>
      <c r="I6856" t="s">
        <v>20</v>
      </c>
      <c r="J6856" s="5">
        <v>2422.56</v>
      </c>
      <c r="K6856" s="7">
        <v>2884</v>
      </c>
      <c r="L6856">
        <v>2</v>
      </c>
      <c r="M6856" t="s">
        <v>17</v>
      </c>
    </row>
    <row r="6857" spans="1:13" x14ac:dyDescent="0.2">
      <c r="A6857">
        <v>8480807</v>
      </c>
      <c r="B6857">
        <v>1521</v>
      </c>
      <c r="C6857" s="2">
        <v>45140</v>
      </c>
      <c r="D6857" t="s">
        <v>27</v>
      </c>
      <c r="E6857">
        <v>109145</v>
      </c>
      <c r="F6857">
        <v>332</v>
      </c>
      <c r="G6857" t="s">
        <v>26</v>
      </c>
      <c r="H6857" t="s">
        <v>26</v>
      </c>
      <c r="I6857" t="s">
        <v>24</v>
      </c>
      <c r="J6857" s="5">
        <v>2365.1999999999998</v>
      </c>
      <c r="K6857" s="7">
        <v>3942</v>
      </c>
      <c r="L6857">
        <v>2</v>
      </c>
      <c r="M6857" t="s">
        <v>21</v>
      </c>
    </row>
    <row r="6858" spans="1:13" x14ac:dyDescent="0.2">
      <c r="A6858">
        <v>8481871</v>
      </c>
      <c r="B6858">
        <v>197</v>
      </c>
      <c r="C6858" s="1">
        <v>45057</v>
      </c>
      <c r="D6858" t="s">
        <v>23</v>
      </c>
      <c r="E6858">
        <v>140075</v>
      </c>
      <c r="F6858">
        <v>773</v>
      </c>
      <c r="G6858" t="s">
        <v>14</v>
      </c>
      <c r="H6858" t="s">
        <v>15</v>
      </c>
      <c r="I6858" t="s">
        <v>24</v>
      </c>
      <c r="J6858" s="5">
        <v>3750.78</v>
      </c>
      <c r="K6858" s="7">
        <v>5683</v>
      </c>
      <c r="L6858">
        <v>1</v>
      </c>
    </row>
    <row r="6859" spans="1:13" x14ac:dyDescent="0.2">
      <c r="A6859">
        <v>8481893</v>
      </c>
      <c r="B6859">
        <v>649</v>
      </c>
      <c r="C6859" s="1">
        <v>43978</v>
      </c>
      <c r="D6859" t="s">
        <v>27</v>
      </c>
      <c r="E6859">
        <v>99577</v>
      </c>
      <c r="F6859">
        <v>789</v>
      </c>
      <c r="G6859" t="s">
        <v>14</v>
      </c>
      <c r="H6859" t="s">
        <v>14</v>
      </c>
      <c r="I6859" t="s">
        <v>24</v>
      </c>
      <c r="J6859" s="5">
        <v>2212.56</v>
      </c>
      <c r="K6859" s="7">
        <v>2634</v>
      </c>
      <c r="L6859">
        <v>2</v>
      </c>
      <c r="M6859" t="s">
        <v>41</v>
      </c>
    </row>
    <row r="6860" spans="1:13" x14ac:dyDescent="0.2">
      <c r="A6860">
        <v>8484121</v>
      </c>
      <c r="B6860">
        <v>1336</v>
      </c>
      <c r="D6860" t="s">
        <v>32</v>
      </c>
      <c r="E6860">
        <v>214665</v>
      </c>
      <c r="F6860">
        <v>645</v>
      </c>
      <c r="G6860" t="s">
        <v>14</v>
      </c>
      <c r="H6860" t="s">
        <v>14</v>
      </c>
      <c r="I6860" t="s">
        <v>16</v>
      </c>
      <c r="J6860" s="5">
        <v>2306.04</v>
      </c>
      <c r="K6860" s="7">
        <v>3494</v>
      </c>
      <c r="L6860">
        <v>2</v>
      </c>
      <c r="M6860" t="s">
        <v>35</v>
      </c>
    </row>
    <row r="6861" spans="1:13" x14ac:dyDescent="0.2">
      <c r="A6861">
        <v>8484450</v>
      </c>
      <c r="B6861">
        <v>1726</v>
      </c>
      <c r="C6861" s="1">
        <v>44335</v>
      </c>
      <c r="D6861" t="s">
        <v>19</v>
      </c>
      <c r="E6861">
        <v>39040</v>
      </c>
      <c r="F6861">
        <v>664</v>
      </c>
      <c r="G6861" t="s">
        <v>14</v>
      </c>
      <c r="H6861" t="b">
        <v>1</v>
      </c>
      <c r="I6861" t="s">
        <v>20</v>
      </c>
      <c r="J6861" s="5">
        <v>2356.1999999999998</v>
      </c>
      <c r="K6861" s="7">
        <v>3570</v>
      </c>
      <c r="L6861">
        <v>1</v>
      </c>
      <c r="M6861" t="s">
        <v>25</v>
      </c>
    </row>
    <row r="6862" spans="1:13" x14ac:dyDescent="0.2">
      <c r="A6862">
        <v>8485888</v>
      </c>
      <c r="B6862">
        <v>39</v>
      </c>
      <c r="C6862" s="2">
        <v>45361</v>
      </c>
      <c r="D6862" t="s">
        <v>23</v>
      </c>
      <c r="E6862">
        <v>18514</v>
      </c>
      <c r="F6862">
        <v>674</v>
      </c>
      <c r="G6862" t="s">
        <v>14</v>
      </c>
      <c r="H6862" t="b">
        <v>1</v>
      </c>
      <c r="I6862" t="s">
        <v>46</v>
      </c>
      <c r="J6862" s="5">
        <v>2772.84</v>
      </c>
      <c r="K6862" s="7">
        <v>0</v>
      </c>
      <c r="L6862">
        <v>5</v>
      </c>
      <c r="M6862" t="s">
        <v>25</v>
      </c>
    </row>
    <row r="6863" spans="1:13" x14ac:dyDescent="0.2">
      <c r="A6863">
        <v>8486598</v>
      </c>
      <c r="B6863">
        <v>533</v>
      </c>
      <c r="C6863" s="1">
        <v>43987</v>
      </c>
      <c r="D6863" t="s">
        <v>29</v>
      </c>
      <c r="E6863">
        <v>246355</v>
      </c>
      <c r="G6863" t="s">
        <v>14</v>
      </c>
      <c r="H6863" t="s">
        <v>14</v>
      </c>
      <c r="I6863" t="s">
        <v>20</v>
      </c>
      <c r="J6863" s="5">
        <v>2571.2399999999998</v>
      </c>
      <c r="K6863" s="7">
        <v>3061</v>
      </c>
      <c r="L6863">
        <v>2</v>
      </c>
      <c r="M6863" t="s">
        <v>25</v>
      </c>
    </row>
    <row r="6864" spans="1:13" x14ac:dyDescent="0.2">
      <c r="A6864">
        <v>8487440</v>
      </c>
      <c r="B6864">
        <v>344</v>
      </c>
      <c r="C6864" t="s">
        <v>411</v>
      </c>
      <c r="D6864" t="s">
        <v>37</v>
      </c>
      <c r="E6864">
        <v>190791</v>
      </c>
      <c r="F6864">
        <v>761</v>
      </c>
      <c r="G6864" t="s">
        <v>26</v>
      </c>
      <c r="H6864">
        <v>1</v>
      </c>
      <c r="I6864" t="s">
        <v>16</v>
      </c>
      <c r="J6864" s="5">
        <v>4583.04</v>
      </c>
      <c r="K6864" s="7">
        <v>4774</v>
      </c>
      <c r="L6864">
        <v>4</v>
      </c>
    </row>
    <row r="6865" spans="1:13" x14ac:dyDescent="0.2">
      <c r="A6865">
        <v>8488847</v>
      </c>
      <c r="B6865">
        <v>1637</v>
      </c>
      <c r="C6865" s="1">
        <v>44473</v>
      </c>
      <c r="D6865" t="s">
        <v>27</v>
      </c>
      <c r="E6865">
        <v>28883</v>
      </c>
      <c r="F6865">
        <v>655</v>
      </c>
      <c r="G6865" t="s">
        <v>26</v>
      </c>
      <c r="H6865" t="s">
        <v>30</v>
      </c>
      <c r="I6865" t="s">
        <v>20</v>
      </c>
      <c r="J6865" s="5">
        <v>2810.4</v>
      </c>
      <c r="K6865" s="7">
        <v>4684</v>
      </c>
      <c r="L6865">
        <v>2</v>
      </c>
      <c r="M6865" t="s">
        <v>17</v>
      </c>
    </row>
    <row r="6866" spans="1:13" x14ac:dyDescent="0.2">
      <c r="A6866">
        <v>8490961</v>
      </c>
      <c r="B6866">
        <v>1071</v>
      </c>
      <c r="C6866" s="2">
        <v>44797</v>
      </c>
      <c r="D6866" t="s">
        <v>37</v>
      </c>
      <c r="E6866">
        <v>112916</v>
      </c>
      <c r="F6866">
        <v>714</v>
      </c>
      <c r="G6866" t="s">
        <v>26</v>
      </c>
      <c r="H6866" t="b">
        <v>1</v>
      </c>
      <c r="I6866" t="s">
        <v>24</v>
      </c>
      <c r="J6866" s="5">
        <v>2677.74</v>
      </c>
      <c r="K6866" s="7">
        <v>3433</v>
      </c>
      <c r="L6866">
        <v>4</v>
      </c>
      <c r="M6866" t="s">
        <v>31</v>
      </c>
    </row>
    <row r="6867" spans="1:13" x14ac:dyDescent="0.2">
      <c r="A6867">
        <v>8492702</v>
      </c>
      <c r="B6867">
        <v>572</v>
      </c>
      <c r="C6867" s="1">
        <v>45593</v>
      </c>
      <c r="D6867" t="s">
        <v>19</v>
      </c>
      <c r="E6867">
        <v>39326</v>
      </c>
      <c r="G6867" t="s">
        <v>14</v>
      </c>
      <c r="H6867" t="s">
        <v>26</v>
      </c>
      <c r="I6867" t="s">
        <v>43</v>
      </c>
      <c r="J6867" s="5">
        <v>1248</v>
      </c>
      <c r="K6867" s="7">
        <v>1300</v>
      </c>
      <c r="L6867">
        <v>2</v>
      </c>
      <c r="M6867" t="s">
        <v>25</v>
      </c>
    </row>
    <row r="6868" spans="1:13" x14ac:dyDescent="0.2">
      <c r="A6868">
        <v>8494044</v>
      </c>
      <c r="B6868">
        <v>338</v>
      </c>
      <c r="C6868" s="1">
        <v>44325</v>
      </c>
      <c r="D6868" t="s">
        <v>27</v>
      </c>
      <c r="E6868">
        <v>191099</v>
      </c>
      <c r="F6868">
        <v>794</v>
      </c>
      <c r="G6868" t="s">
        <v>14</v>
      </c>
      <c r="H6868" t="b">
        <v>0</v>
      </c>
      <c r="I6868" t="s">
        <v>20</v>
      </c>
      <c r="J6868" s="5">
        <v>2818.86</v>
      </c>
      <c r="K6868" s="7">
        <v>4271</v>
      </c>
      <c r="L6868">
        <v>1</v>
      </c>
      <c r="M6868" t="s">
        <v>21</v>
      </c>
    </row>
    <row r="6869" spans="1:13" x14ac:dyDescent="0.2">
      <c r="A6869">
        <v>8495164</v>
      </c>
      <c r="B6869">
        <v>1617</v>
      </c>
      <c r="C6869" s="1">
        <v>44851</v>
      </c>
      <c r="D6869" t="s">
        <v>37</v>
      </c>
      <c r="E6869">
        <v>223632</v>
      </c>
      <c r="F6869">
        <v>685</v>
      </c>
      <c r="G6869" t="s">
        <v>14</v>
      </c>
      <c r="H6869" t="b">
        <v>0</v>
      </c>
      <c r="I6869" t="s">
        <v>67</v>
      </c>
      <c r="J6869" s="5">
        <v>684.6</v>
      </c>
      <c r="K6869" s="7">
        <v>815</v>
      </c>
      <c r="L6869">
        <v>1</v>
      </c>
      <c r="M6869" t="s">
        <v>35</v>
      </c>
    </row>
    <row r="6870" spans="1:13" x14ac:dyDescent="0.2">
      <c r="A6870">
        <v>8497399</v>
      </c>
      <c r="B6870">
        <v>1269</v>
      </c>
      <c r="C6870" t="s">
        <v>657</v>
      </c>
      <c r="D6870" t="s">
        <v>23</v>
      </c>
      <c r="E6870">
        <v>6909</v>
      </c>
      <c r="F6870">
        <v>658</v>
      </c>
      <c r="G6870" t="s">
        <v>14</v>
      </c>
      <c r="H6870" t="s">
        <v>15</v>
      </c>
      <c r="I6870" t="s">
        <v>20</v>
      </c>
      <c r="J6870" s="5">
        <v>2285.7600000000002</v>
      </c>
      <c r="K6870" s="7">
        <v>2381</v>
      </c>
      <c r="L6870">
        <v>1</v>
      </c>
      <c r="M6870" t="s">
        <v>38</v>
      </c>
    </row>
    <row r="6871" spans="1:13" x14ac:dyDescent="0.2">
      <c r="A6871">
        <v>8499395</v>
      </c>
      <c r="B6871">
        <v>885</v>
      </c>
      <c r="C6871" s="1">
        <v>44964</v>
      </c>
      <c r="D6871" t="s">
        <v>19</v>
      </c>
      <c r="E6871">
        <v>224271</v>
      </c>
      <c r="F6871">
        <v>371</v>
      </c>
      <c r="G6871" t="s">
        <v>14</v>
      </c>
      <c r="H6871" t="b">
        <v>1</v>
      </c>
      <c r="I6871" t="s">
        <v>16</v>
      </c>
      <c r="J6871" s="5">
        <v>1566.6</v>
      </c>
      <c r="K6871" s="7">
        <v>1865</v>
      </c>
      <c r="L6871">
        <v>4</v>
      </c>
      <c r="M6871" t="s">
        <v>41</v>
      </c>
    </row>
    <row r="6872" spans="1:13" x14ac:dyDescent="0.2">
      <c r="A6872">
        <v>8500383</v>
      </c>
      <c r="B6872">
        <v>1679</v>
      </c>
      <c r="C6872" s="1">
        <v>43971</v>
      </c>
      <c r="D6872" t="s">
        <v>23</v>
      </c>
      <c r="E6872">
        <v>117254</v>
      </c>
      <c r="F6872">
        <v>760</v>
      </c>
      <c r="G6872" t="s">
        <v>14</v>
      </c>
      <c r="H6872" t="s">
        <v>14</v>
      </c>
      <c r="I6872" t="s">
        <v>20</v>
      </c>
      <c r="J6872" s="5">
        <v>2660.4</v>
      </c>
      <c r="K6872" s="7">
        <v>4434</v>
      </c>
      <c r="L6872">
        <v>4</v>
      </c>
      <c r="M6872" t="s">
        <v>17</v>
      </c>
    </row>
    <row r="6873" spans="1:13" x14ac:dyDescent="0.2">
      <c r="A6873">
        <v>8502418</v>
      </c>
      <c r="B6873">
        <v>923</v>
      </c>
      <c r="C6873" s="1">
        <v>44089</v>
      </c>
      <c r="D6873" t="s">
        <v>37</v>
      </c>
      <c r="E6873">
        <v>115739</v>
      </c>
      <c r="F6873">
        <v>774</v>
      </c>
      <c r="G6873" t="s">
        <v>26</v>
      </c>
      <c r="H6873">
        <v>0</v>
      </c>
      <c r="I6873" t="s">
        <v>20</v>
      </c>
      <c r="J6873" s="5">
        <v>3050.04</v>
      </c>
      <c r="K6873" s="7">
        <v>3631</v>
      </c>
      <c r="L6873">
        <v>3</v>
      </c>
      <c r="M6873" t="s">
        <v>28</v>
      </c>
    </row>
    <row r="6874" spans="1:13" x14ac:dyDescent="0.2">
      <c r="A6874">
        <v>8503766</v>
      </c>
      <c r="B6874">
        <v>282</v>
      </c>
      <c r="C6874" s="2">
        <v>44713</v>
      </c>
      <c r="D6874" t="s">
        <v>32</v>
      </c>
      <c r="E6874">
        <v>128849</v>
      </c>
      <c r="F6874">
        <v>463</v>
      </c>
      <c r="G6874" t="s">
        <v>14</v>
      </c>
      <c r="H6874" t="b">
        <v>1</v>
      </c>
      <c r="I6874" t="s">
        <v>46</v>
      </c>
      <c r="J6874" s="5">
        <v>1065.1199999999999</v>
      </c>
      <c r="K6874" s="7">
        <v>1268</v>
      </c>
      <c r="L6874">
        <v>3</v>
      </c>
      <c r="M6874" t="s">
        <v>31</v>
      </c>
    </row>
    <row r="6875" spans="1:13" x14ac:dyDescent="0.2">
      <c r="A6875">
        <v>8505186</v>
      </c>
      <c r="B6875">
        <v>525</v>
      </c>
      <c r="C6875" s="1">
        <v>44632</v>
      </c>
      <c r="D6875" t="s">
        <v>29</v>
      </c>
      <c r="E6875">
        <v>217774</v>
      </c>
      <c r="F6875">
        <v>836</v>
      </c>
      <c r="G6875" t="s">
        <v>26</v>
      </c>
      <c r="H6875" t="s">
        <v>45</v>
      </c>
      <c r="I6875" t="s">
        <v>33</v>
      </c>
      <c r="J6875" s="5">
        <v>1839.6</v>
      </c>
      <c r="K6875" s="7">
        <v>2190</v>
      </c>
      <c r="L6875">
        <v>1</v>
      </c>
      <c r="M6875" t="s">
        <v>38</v>
      </c>
    </row>
    <row r="6876" spans="1:13" x14ac:dyDescent="0.2">
      <c r="A6876">
        <v>8507698</v>
      </c>
      <c r="B6876">
        <v>667</v>
      </c>
      <c r="C6876" t="s">
        <v>448</v>
      </c>
      <c r="D6876" t="s">
        <v>27</v>
      </c>
      <c r="E6876">
        <v>106395</v>
      </c>
      <c r="F6876">
        <v>622</v>
      </c>
      <c r="G6876" t="s">
        <v>14</v>
      </c>
      <c r="H6876" t="s">
        <v>40</v>
      </c>
      <c r="I6876" t="s">
        <v>16</v>
      </c>
      <c r="J6876" s="5">
        <v>1671.12</v>
      </c>
      <c r="K6876" s="7">
        <v>2532</v>
      </c>
      <c r="L6876">
        <v>4</v>
      </c>
      <c r="M6876" t="s">
        <v>21</v>
      </c>
    </row>
    <row r="6877" spans="1:13" x14ac:dyDescent="0.2">
      <c r="A6877">
        <v>8509955</v>
      </c>
      <c r="B6877">
        <v>759</v>
      </c>
      <c r="C6877" s="1">
        <v>43873</v>
      </c>
      <c r="D6877" t="s">
        <v>37</v>
      </c>
      <c r="E6877">
        <v>214553</v>
      </c>
      <c r="F6877">
        <v>632</v>
      </c>
      <c r="G6877" t="s">
        <v>14</v>
      </c>
      <c r="H6877" t="s">
        <v>45</v>
      </c>
      <c r="I6877" t="s">
        <v>46</v>
      </c>
      <c r="J6877" s="5">
        <v>7546.56</v>
      </c>
      <c r="K6877" s="7">
        <v>7861</v>
      </c>
      <c r="L6877">
        <v>4</v>
      </c>
      <c r="M6877" t="s">
        <v>28</v>
      </c>
    </row>
    <row r="6878" spans="1:13" x14ac:dyDescent="0.2">
      <c r="A6878">
        <v>8511190</v>
      </c>
      <c r="B6878">
        <v>533</v>
      </c>
      <c r="C6878" s="2">
        <v>44567</v>
      </c>
      <c r="D6878" t="s">
        <v>27</v>
      </c>
      <c r="E6878">
        <v>114006</v>
      </c>
      <c r="F6878">
        <v>484</v>
      </c>
      <c r="G6878" t="s">
        <v>14</v>
      </c>
      <c r="H6878" t="s">
        <v>40</v>
      </c>
      <c r="I6878" t="s">
        <v>16</v>
      </c>
      <c r="J6878" s="5">
        <v>2020.26</v>
      </c>
      <c r="K6878" s="7">
        <v>3061</v>
      </c>
      <c r="L6878">
        <v>5</v>
      </c>
      <c r="M6878" t="s">
        <v>35</v>
      </c>
    </row>
    <row r="6879" spans="1:13" x14ac:dyDescent="0.2">
      <c r="A6879">
        <v>8512773</v>
      </c>
      <c r="B6879">
        <v>817</v>
      </c>
      <c r="C6879" s="1">
        <v>44681</v>
      </c>
      <c r="D6879" t="s">
        <v>13</v>
      </c>
      <c r="E6879">
        <v>107590</v>
      </c>
      <c r="F6879">
        <v>802</v>
      </c>
      <c r="G6879" t="s">
        <v>14</v>
      </c>
      <c r="H6879" t="s">
        <v>26</v>
      </c>
      <c r="I6879" t="s">
        <v>16</v>
      </c>
      <c r="J6879" s="5">
        <v>3616.08</v>
      </c>
      <c r="K6879" s="7">
        <v>0</v>
      </c>
      <c r="L6879">
        <v>3</v>
      </c>
      <c r="M6879" t="s">
        <v>25</v>
      </c>
    </row>
    <row r="6880" spans="1:13" x14ac:dyDescent="0.2">
      <c r="A6880">
        <v>8513221</v>
      </c>
      <c r="B6880">
        <v>148</v>
      </c>
      <c r="C6880" s="1">
        <v>45397</v>
      </c>
      <c r="D6880" t="s">
        <v>29</v>
      </c>
      <c r="E6880">
        <v>131484</v>
      </c>
      <c r="F6880">
        <v>677</v>
      </c>
      <c r="G6880" t="s">
        <v>14</v>
      </c>
      <c r="H6880" t="b">
        <v>1</v>
      </c>
      <c r="I6880" t="s">
        <v>46</v>
      </c>
      <c r="J6880" s="5">
        <v>643.5</v>
      </c>
      <c r="K6880" s="7">
        <v>975</v>
      </c>
      <c r="L6880">
        <v>1</v>
      </c>
      <c r="M6880" t="s">
        <v>47</v>
      </c>
    </row>
    <row r="6881" spans="1:13" x14ac:dyDescent="0.2">
      <c r="A6881">
        <v>8513391</v>
      </c>
      <c r="B6881">
        <v>1374</v>
      </c>
      <c r="C6881" s="1">
        <v>44892</v>
      </c>
      <c r="D6881" t="s">
        <v>29</v>
      </c>
      <c r="E6881">
        <v>162672</v>
      </c>
      <c r="F6881">
        <v>743</v>
      </c>
      <c r="G6881" t="s">
        <v>14</v>
      </c>
      <c r="H6881" t="b">
        <v>0</v>
      </c>
      <c r="I6881" t="s">
        <v>20</v>
      </c>
      <c r="J6881" s="5">
        <v>2925.78</v>
      </c>
      <c r="K6881" s="7">
        <v>3751</v>
      </c>
      <c r="L6881">
        <v>2</v>
      </c>
      <c r="M6881" t="s">
        <v>25</v>
      </c>
    </row>
    <row r="6882" spans="1:13" x14ac:dyDescent="0.2">
      <c r="A6882">
        <v>8513650</v>
      </c>
      <c r="B6882">
        <v>49</v>
      </c>
      <c r="C6882" s="1">
        <v>44111</v>
      </c>
      <c r="D6882" t="s">
        <v>27</v>
      </c>
      <c r="E6882">
        <v>23573</v>
      </c>
      <c r="F6882">
        <v>824</v>
      </c>
      <c r="G6882" t="s">
        <v>26</v>
      </c>
      <c r="I6882" t="s">
        <v>20</v>
      </c>
      <c r="J6882" s="5">
        <v>2899.26</v>
      </c>
      <c r="K6882" s="7">
        <v>3717</v>
      </c>
      <c r="L6882">
        <v>3</v>
      </c>
      <c r="M6882" t="s">
        <v>52</v>
      </c>
    </row>
    <row r="6883" spans="1:13" x14ac:dyDescent="0.2">
      <c r="A6883">
        <v>8518640</v>
      </c>
      <c r="B6883">
        <v>1213</v>
      </c>
      <c r="C6883" s="2">
        <v>43940</v>
      </c>
      <c r="D6883" t="s">
        <v>37</v>
      </c>
      <c r="E6883">
        <v>5758</v>
      </c>
      <c r="F6883">
        <v>718</v>
      </c>
      <c r="G6883" t="s">
        <v>14</v>
      </c>
      <c r="H6883" t="s">
        <v>45</v>
      </c>
      <c r="I6883" t="s">
        <v>24</v>
      </c>
      <c r="J6883" s="5">
        <v>3821.22</v>
      </c>
      <c r="K6883" s="7">
        <v>4899</v>
      </c>
      <c r="L6883">
        <v>5</v>
      </c>
      <c r="M6883" t="s">
        <v>41</v>
      </c>
    </row>
    <row r="6884" spans="1:13" x14ac:dyDescent="0.2">
      <c r="A6884">
        <v>8520076</v>
      </c>
      <c r="B6884">
        <v>1659</v>
      </c>
      <c r="C6884" s="1">
        <v>45629</v>
      </c>
      <c r="D6884" t="s">
        <v>32</v>
      </c>
      <c r="E6884">
        <v>184748</v>
      </c>
      <c r="F6884">
        <v>794</v>
      </c>
      <c r="G6884" t="s">
        <v>14</v>
      </c>
      <c r="H6884" t="b">
        <v>0</v>
      </c>
      <c r="I6884" t="s">
        <v>20</v>
      </c>
      <c r="J6884" s="5">
        <v>2815.68</v>
      </c>
      <c r="K6884" s="7">
        <v>2933</v>
      </c>
      <c r="L6884">
        <v>1</v>
      </c>
      <c r="M6884" t="s">
        <v>34</v>
      </c>
    </row>
    <row r="6885" spans="1:13" x14ac:dyDescent="0.2">
      <c r="A6885">
        <v>8520343</v>
      </c>
      <c r="B6885">
        <v>214</v>
      </c>
      <c r="C6885" s="1">
        <v>45345</v>
      </c>
      <c r="D6885" t="s">
        <v>23</v>
      </c>
      <c r="E6885">
        <v>183634</v>
      </c>
      <c r="F6885">
        <v>700</v>
      </c>
      <c r="G6885" t="s">
        <v>14</v>
      </c>
      <c r="H6885" t="s">
        <v>15</v>
      </c>
      <c r="I6885" t="s">
        <v>20</v>
      </c>
      <c r="J6885" s="5">
        <v>4009.92</v>
      </c>
      <c r="K6885" s="7">
        <v>4177</v>
      </c>
      <c r="L6885">
        <v>5</v>
      </c>
      <c r="M6885" t="s">
        <v>52</v>
      </c>
    </row>
    <row r="6886" spans="1:13" x14ac:dyDescent="0.2">
      <c r="A6886">
        <v>8520471</v>
      </c>
      <c r="B6886">
        <v>654</v>
      </c>
      <c r="C6886" t="s">
        <v>658</v>
      </c>
      <c r="D6886" t="s">
        <v>29</v>
      </c>
      <c r="E6886">
        <v>183600000</v>
      </c>
      <c r="F6886">
        <v>787</v>
      </c>
      <c r="G6886" t="s">
        <v>14</v>
      </c>
      <c r="H6886">
        <v>1</v>
      </c>
      <c r="I6886" t="s">
        <v>16</v>
      </c>
      <c r="J6886" s="5">
        <v>2040.72</v>
      </c>
      <c r="K6886" s="7">
        <v>3092</v>
      </c>
      <c r="L6886">
        <v>3</v>
      </c>
      <c r="M6886" t="s">
        <v>41</v>
      </c>
    </row>
    <row r="6887" spans="1:13" x14ac:dyDescent="0.2">
      <c r="A6887">
        <v>8520808</v>
      </c>
      <c r="B6887">
        <v>1041</v>
      </c>
      <c r="C6887" s="1">
        <v>45255</v>
      </c>
      <c r="D6887" t="s">
        <v>32</v>
      </c>
      <c r="E6887">
        <v>90358</v>
      </c>
      <c r="F6887">
        <v>354</v>
      </c>
      <c r="G6887" t="s">
        <v>14</v>
      </c>
      <c r="H6887" t="b">
        <v>1</v>
      </c>
      <c r="I6887" t="s">
        <v>20</v>
      </c>
      <c r="J6887" s="5">
        <v>1825.2</v>
      </c>
      <c r="K6887" s="7">
        <v>3042</v>
      </c>
      <c r="L6887">
        <v>4</v>
      </c>
      <c r="M6887" t="s">
        <v>36</v>
      </c>
    </row>
    <row r="6888" spans="1:13" x14ac:dyDescent="0.2">
      <c r="A6888">
        <v>8520870</v>
      </c>
      <c r="B6888">
        <v>1005</v>
      </c>
      <c r="C6888" s="1">
        <v>45193</v>
      </c>
      <c r="D6888" t="s">
        <v>37</v>
      </c>
      <c r="E6888">
        <v>279012</v>
      </c>
      <c r="F6888">
        <v>773</v>
      </c>
      <c r="G6888" t="s">
        <v>14</v>
      </c>
      <c r="H6888" t="s">
        <v>14</v>
      </c>
      <c r="I6888" t="s">
        <v>20</v>
      </c>
      <c r="J6888" s="5">
        <v>946.14</v>
      </c>
      <c r="K6888" s="7">
        <v>1213</v>
      </c>
      <c r="L6888">
        <v>1</v>
      </c>
    </row>
    <row r="6889" spans="1:13" x14ac:dyDescent="0.2">
      <c r="A6889">
        <v>8521087</v>
      </c>
      <c r="B6889">
        <v>1362</v>
      </c>
      <c r="C6889" s="1">
        <v>44445</v>
      </c>
      <c r="D6889" t="s">
        <v>32</v>
      </c>
      <c r="E6889">
        <v>190729</v>
      </c>
      <c r="G6889" t="s">
        <v>14</v>
      </c>
      <c r="H6889" t="s">
        <v>14</v>
      </c>
      <c r="I6889" t="s">
        <v>16</v>
      </c>
      <c r="J6889" s="5">
        <v>3793.92</v>
      </c>
      <c r="K6889" s="7">
        <v>3952</v>
      </c>
      <c r="L6889">
        <v>1</v>
      </c>
      <c r="M6889" t="s">
        <v>28</v>
      </c>
    </row>
    <row r="6890" spans="1:13" x14ac:dyDescent="0.2">
      <c r="A6890">
        <v>8522428</v>
      </c>
      <c r="B6890">
        <v>958</v>
      </c>
      <c r="C6890" s="1">
        <v>45200</v>
      </c>
      <c r="D6890" t="s">
        <v>23</v>
      </c>
      <c r="E6890">
        <v>60053</v>
      </c>
      <c r="F6890" t="s">
        <v>38</v>
      </c>
      <c r="G6890" t="s">
        <v>14</v>
      </c>
      <c r="I6890" t="s">
        <v>16</v>
      </c>
      <c r="J6890" s="5">
        <v>1592.58</v>
      </c>
      <c r="K6890" s="7">
        <v>2413</v>
      </c>
      <c r="L6890">
        <v>3</v>
      </c>
      <c r="M6890" t="s">
        <v>38</v>
      </c>
    </row>
    <row r="6891" spans="1:13" x14ac:dyDescent="0.2">
      <c r="A6891">
        <v>8522887</v>
      </c>
      <c r="B6891">
        <v>1670</v>
      </c>
      <c r="C6891" s="1">
        <v>45335</v>
      </c>
      <c r="D6891" t="s">
        <v>19</v>
      </c>
      <c r="E6891">
        <v>3920</v>
      </c>
      <c r="F6891">
        <v>770</v>
      </c>
      <c r="G6891" t="s">
        <v>14</v>
      </c>
      <c r="H6891" t="s">
        <v>14</v>
      </c>
      <c r="I6891" t="s">
        <v>20</v>
      </c>
      <c r="J6891" s="5">
        <v>3963.96</v>
      </c>
      <c r="K6891" s="7">
        <v>6006</v>
      </c>
      <c r="L6891">
        <v>3</v>
      </c>
      <c r="M6891" t="s">
        <v>17</v>
      </c>
    </row>
    <row r="6892" spans="1:13" x14ac:dyDescent="0.2">
      <c r="A6892">
        <v>8523959</v>
      </c>
      <c r="B6892">
        <v>158</v>
      </c>
      <c r="C6892" s="1">
        <v>44933</v>
      </c>
      <c r="D6892" t="s">
        <v>27</v>
      </c>
      <c r="E6892">
        <v>23465</v>
      </c>
      <c r="F6892">
        <v>680</v>
      </c>
      <c r="G6892" t="s">
        <v>14</v>
      </c>
      <c r="H6892" t="b">
        <v>1</v>
      </c>
      <c r="I6892" t="s">
        <v>33</v>
      </c>
      <c r="J6892" s="5">
        <v>1204.8</v>
      </c>
      <c r="K6892" s="7">
        <v>1255</v>
      </c>
      <c r="L6892">
        <v>5</v>
      </c>
      <c r="M6892" t="s">
        <v>25</v>
      </c>
    </row>
    <row r="6893" spans="1:13" x14ac:dyDescent="0.2">
      <c r="A6893">
        <v>8525164</v>
      </c>
      <c r="B6893">
        <v>869</v>
      </c>
      <c r="C6893" s="1">
        <v>44065</v>
      </c>
      <c r="D6893" t="s">
        <v>23</v>
      </c>
      <c r="E6893">
        <v>228100</v>
      </c>
      <c r="F6893">
        <v>711</v>
      </c>
      <c r="G6893" t="s">
        <v>26</v>
      </c>
      <c r="H6893" t="s">
        <v>40</v>
      </c>
      <c r="I6893" t="s">
        <v>20</v>
      </c>
      <c r="J6893" s="5">
        <v>1384.5</v>
      </c>
      <c r="K6893" s="7">
        <v>1775</v>
      </c>
      <c r="L6893">
        <v>3</v>
      </c>
      <c r="M6893" t="s">
        <v>38</v>
      </c>
    </row>
    <row r="6894" spans="1:13" x14ac:dyDescent="0.2">
      <c r="A6894">
        <v>8525664</v>
      </c>
      <c r="B6894">
        <v>1628</v>
      </c>
      <c r="C6894" t="s">
        <v>659</v>
      </c>
      <c r="D6894" t="s">
        <v>37</v>
      </c>
      <c r="E6894">
        <v>210616</v>
      </c>
      <c r="F6894">
        <v>634</v>
      </c>
      <c r="G6894" t="s">
        <v>14</v>
      </c>
      <c r="H6894">
        <v>0</v>
      </c>
      <c r="I6894" t="s">
        <v>20</v>
      </c>
      <c r="J6894" s="5">
        <v>5648.64</v>
      </c>
      <c r="K6894" s="7">
        <v>5884</v>
      </c>
      <c r="L6894">
        <v>2</v>
      </c>
      <c r="M6894" t="s">
        <v>35</v>
      </c>
    </row>
    <row r="6895" spans="1:13" x14ac:dyDescent="0.2">
      <c r="A6895">
        <v>8530451</v>
      </c>
      <c r="B6895">
        <v>107</v>
      </c>
      <c r="C6895" s="1">
        <v>43993</v>
      </c>
      <c r="D6895" t="s">
        <v>13</v>
      </c>
      <c r="E6895">
        <v>103759</v>
      </c>
      <c r="F6895">
        <v>762</v>
      </c>
      <c r="G6895" t="s">
        <v>14</v>
      </c>
      <c r="I6895" t="s">
        <v>20</v>
      </c>
      <c r="J6895" s="5">
        <v>2588.8200000000002</v>
      </c>
      <c r="K6895" s="7">
        <v>3319</v>
      </c>
      <c r="L6895">
        <v>5</v>
      </c>
      <c r="M6895" t="s">
        <v>47</v>
      </c>
    </row>
    <row r="6896" spans="1:13" x14ac:dyDescent="0.2">
      <c r="A6896">
        <v>8530479</v>
      </c>
      <c r="B6896">
        <v>779</v>
      </c>
      <c r="C6896" s="1">
        <v>45114</v>
      </c>
      <c r="D6896" t="s">
        <v>29</v>
      </c>
      <c r="E6896">
        <v>165092</v>
      </c>
      <c r="F6896">
        <v>820</v>
      </c>
      <c r="G6896" t="s">
        <v>14</v>
      </c>
      <c r="H6896" t="b">
        <v>0</v>
      </c>
      <c r="I6896" t="s">
        <v>16</v>
      </c>
      <c r="J6896" s="5">
        <v>5349.3</v>
      </c>
      <c r="K6896" s="7">
        <v>8105</v>
      </c>
      <c r="L6896">
        <v>2</v>
      </c>
      <c r="M6896" t="s">
        <v>35</v>
      </c>
    </row>
    <row r="6897" spans="1:13" x14ac:dyDescent="0.2">
      <c r="A6897">
        <v>8530678</v>
      </c>
      <c r="B6897">
        <v>919</v>
      </c>
      <c r="C6897" s="1">
        <v>44871</v>
      </c>
      <c r="D6897" t="s">
        <v>19</v>
      </c>
      <c r="E6897">
        <v>51200</v>
      </c>
      <c r="F6897">
        <v>589</v>
      </c>
      <c r="G6897" t="s">
        <v>14</v>
      </c>
      <c r="H6897">
        <v>1</v>
      </c>
      <c r="I6897" t="s">
        <v>16</v>
      </c>
      <c r="J6897" s="5">
        <v>552.6</v>
      </c>
      <c r="K6897" s="7">
        <v>921</v>
      </c>
      <c r="L6897">
        <v>1</v>
      </c>
      <c r="M6897" t="s">
        <v>28</v>
      </c>
    </row>
    <row r="6898" spans="1:13" x14ac:dyDescent="0.2">
      <c r="A6898">
        <v>8531373</v>
      </c>
      <c r="B6898">
        <v>1415</v>
      </c>
      <c r="C6898" s="1">
        <v>45486</v>
      </c>
      <c r="D6898" t="s">
        <v>32</v>
      </c>
      <c r="E6898">
        <v>161612</v>
      </c>
      <c r="F6898">
        <v>757</v>
      </c>
      <c r="G6898" t="s">
        <v>14</v>
      </c>
      <c r="H6898" t="s">
        <v>14</v>
      </c>
      <c r="I6898" t="s">
        <v>20</v>
      </c>
      <c r="J6898" s="5">
        <v>2205</v>
      </c>
      <c r="K6898" s="7">
        <v>3675</v>
      </c>
      <c r="L6898">
        <v>1</v>
      </c>
      <c r="M6898" t="s">
        <v>36</v>
      </c>
    </row>
    <row r="6899" spans="1:13" x14ac:dyDescent="0.2">
      <c r="A6899">
        <v>8531595</v>
      </c>
      <c r="B6899">
        <v>856</v>
      </c>
      <c r="C6899" s="1">
        <v>45254</v>
      </c>
      <c r="D6899" t="s">
        <v>19</v>
      </c>
      <c r="E6899">
        <v>229143</v>
      </c>
      <c r="F6899">
        <v>750</v>
      </c>
      <c r="G6899" t="s">
        <v>14</v>
      </c>
      <c r="H6899" t="b">
        <v>1</v>
      </c>
      <c r="I6899" t="s">
        <v>24</v>
      </c>
      <c r="J6899" s="5">
        <v>711.48</v>
      </c>
      <c r="K6899" s="7">
        <v>847</v>
      </c>
      <c r="L6899">
        <v>1</v>
      </c>
      <c r="M6899" t="s">
        <v>28</v>
      </c>
    </row>
    <row r="6900" spans="1:13" x14ac:dyDescent="0.2">
      <c r="A6900">
        <v>8531601</v>
      </c>
      <c r="B6900">
        <v>1131</v>
      </c>
      <c r="C6900" s="1">
        <v>45634</v>
      </c>
      <c r="D6900" t="s">
        <v>19</v>
      </c>
      <c r="E6900">
        <v>58884</v>
      </c>
      <c r="F6900">
        <v>632</v>
      </c>
      <c r="G6900" t="s">
        <v>14</v>
      </c>
      <c r="H6900" t="b">
        <v>1</v>
      </c>
      <c r="I6900" t="s">
        <v>20</v>
      </c>
      <c r="J6900" s="5">
        <v>1002.6</v>
      </c>
      <c r="K6900" s="7">
        <v>0</v>
      </c>
      <c r="L6900">
        <v>3</v>
      </c>
      <c r="M6900" t="s">
        <v>35</v>
      </c>
    </row>
    <row r="6901" spans="1:13" x14ac:dyDescent="0.2">
      <c r="A6901">
        <v>8531669</v>
      </c>
      <c r="B6901">
        <v>1447</v>
      </c>
      <c r="D6901" t="s">
        <v>29</v>
      </c>
      <c r="E6901">
        <v>183227</v>
      </c>
      <c r="F6901">
        <v>705</v>
      </c>
      <c r="G6901" t="s">
        <v>14</v>
      </c>
      <c r="H6901" t="s">
        <v>15</v>
      </c>
      <c r="I6901" t="s">
        <v>20</v>
      </c>
      <c r="J6901" s="5">
        <v>721.8</v>
      </c>
      <c r="K6901" s="7">
        <v>1203</v>
      </c>
      <c r="L6901">
        <v>2</v>
      </c>
    </row>
    <row r="6902" spans="1:13" x14ac:dyDescent="0.2">
      <c r="A6902">
        <v>8532372</v>
      </c>
      <c r="B6902">
        <v>1554</v>
      </c>
      <c r="C6902" s="1">
        <v>44134</v>
      </c>
      <c r="D6902" t="s">
        <v>32</v>
      </c>
      <c r="E6902">
        <v>149333</v>
      </c>
      <c r="F6902">
        <v>734</v>
      </c>
      <c r="G6902" t="s">
        <v>14</v>
      </c>
      <c r="H6902">
        <v>0</v>
      </c>
      <c r="I6902" t="s">
        <v>46</v>
      </c>
      <c r="J6902" s="5">
        <v>1187.52</v>
      </c>
      <c r="K6902" s="7">
        <v>1237</v>
      </c>
      <c r="L6902">
        <v>4</v>
      </c>
      <c r="M6902" t="s">
        <v>38</v>
      </c>
    </row>
    <row r="6903" spans="1:13" x14ac:dyDescent="0.2">
      <c r="A6903">
        <v>8532441</v>
      </c>
      <c r="B6903">
        <v>1695</v>
      </c>
      <c r="C6903" s="1">
        <v>44945</v>
      </c>
      <c r="D6903" t="s">
        <v>32</v>
      </c>
      <c r="E6903">
        <v>171203</v>
      </c>
      <c r="F6903">
        <v>669</v>
      </c>
      <c r="G6903" t="s">
        <v>14</v>
      </c>
      <c r="H6903" t="s">
        <v>45</v>
      </c>
      <c r="I6903" t="s">
        <v>20</v>
      </c>
      <c r="J6903" s="5">
        <v>3975.66</v>
      </c>
      <c r="K6903" s="7">
        <v>5097</v>
      </c>
      <c r="L6903">
        <v>4</v>
      </c>
    </row>
    <row r="6904" spans="1:13" x14ac:dyDescent="0.2">
      <c r="A6904">
        <v>8533606</v>
      </c>
      <c r="B6904">
        <v>117</v>
      </c>
      <c r="C6904" t="s">
        <v>475</v>
      </c>
      <c r="D6904" t="s">
        <v>37</v>
      </c>
      <c r="E6904">
        <v>181177</v>
      </c>
      <c r="G6904" t="s">
        <v>14</v>
      </c>
      <c r="H6904" t="s">
        <v>45</v>
      </c>
      <c r="I6904" t="s">
        <v>20</v>
      </c>
      <c r="J6904" s="5">
        <v>1776.06</v>
      </c>
      <c r="K6904" s="7">
        <v>2691</v>
      </c>
      <c r="L6904">
        <v>5</v>
      </c>
      <c r="M6904" t="s">
        <v>38</v>
      </c>
    </row>
    <row r="6905" spans="1:13" x14ac:dyDescent="0.2">
      <c r="A6905">
        <v>8533758</v>
      </c>
      <c r="B6905">
        <v>481</v>
      </c>
      <c r="C6905" s="1">
        <v>45268</v>
      </c>
      <c r="D6905" t="s">
        <v>23</v>
      </c>
      <c r="E6905">
        <v>238987</v>
      </c>
      <c r="F6905">
        <v>781</v>
      </c>
      <c r="G6905" t="s">
        <v>14</v>
      </c>
      <c r="H6905" t="s">
        <v>15</v>
      </c>
      <c r="I6905" t="s">
        <v>20</v>
      </c>
      <c r="J6905" s="5">
        <v>1105.8</v>
      </c>
      <c r="K6905" s="7">
        <v>1843</v>
      </c>
      <c r="L6905">
        <v>3</v>
      </c>
      <c r="M6905" t="s">
        <v>34</v>
      </c>
    </row>
    <row r="6906" spans="1:13" x14ac:dyDescent="0.2">
      <c r="A6906">
        <v>8533966</v>
      </c>
      <c r="B6906">
        <v>1250</v>
      </c>
      <c r="C6906" s="1">
        <v>45052</v>
      </c>
      <c r="D6906" t="s">
        <v>32</v>
      </c>
      <c r="E6906">
        <v>172560</v>
      </c>
      <c r="F6906">
        <v>675</v>
      </c>
      <c r="G6906" t="s">
        <v>26</v>
      </c>
      <c r="H6906" t="s">
        <v>14</v>
      </c>
      <c r="I6906" t="s">
        <v>20</v>
      </c>
      <c r="J6906" s="5">
        <v>3193.68</v>
      </c>
      <c r="K6906" s="7">
        <v>3802</v>
      </c>
      <c r="L6906">
        <v>4</v>
      </c>
      <c r="M6906" t="s">
        <v>41</v>
      </c>
    </row>
    <row r="6907" spans="1:13" x14ac:dyDescent="0.2">
      <c r="A6907">
        <v>8534382</v>
      </c>
      <c r="B6907">
        <v>1076</v>
      </c>
      <c r="C6907" t="s">
        <v>72</v>
      </c>
      <c r="D6907" t="s">
        <v>32</v>
      </c>
      <c r="E6907">
        <v>97786</v>
      </c>
      <c r="F6907">
        <v>787</v>
      </c>
      <c r="G6907" t="s">
        <v>14</v>
      </c>
      <c r="H6907">
        <v>1</v>
      </c>
      <c r="I6907" t="s">
        <v>20</v>
      </c>
      <c r="J6907" s="5">
        <v>2839.68</v>
      </c>
      <c r="K6907" s="7">
        <v>2958</v>
      </c>
      <c r="L6907">
        <v>4</v>
      </c>
      <c r="M6907" t="s">
        <v>28</v>
      </c>
    </row>
    <row r="6908" spans="1:13" x14ac:dyDescent="0.2">
      <c r="A6908">
        <v>8535858</v>
      </c>
      <c r="B6908">
        <v>634</v>
      </c>
      <c r="C6908" t="s">
        <v>48</v>
      </c>
      <c r="D6908" t="s">
        <v>13</v>
      </c>
      <c r="E6908">
        <v>89602</v>
      </c>
      <c r="F6908">
        <v>606</v>
      </c>
      <c r="G6908" t="s">
        <v>14</v>
      </c>
      <c r="H6908" t="b">
        <v>0</v>
      </c>
      <c r="I6908" t="s">
        <v>24</v>
      </c>
      <c r="J6908" s="5">
        <v>1118.52</v>
      </c>
      <c r="K6908" s="7">
        <v>1434</v>
      </c>
      <c r="L6908">
        <v>5</v>
      </c>
      <c r="M6908" t="s">
        <v>34</v>
      </c>
    </row>
    <row r="6909" spans="1:13" x14ac:dyDescent="0.2">
      <c r="A6909">
        <v>8538806</v>
      </c>
      <c r="B6909">
        <v>281</v>
      </c>
      <c r="C6909" s="1">
        <v>43929</v>
      </c>
      <c r="D6909" t="s">
        <v>23</v>
      </c>
      <c r="E6909">
        <v>25602</v>
      </c>
      <c r="F6909">
        <v>612</v>
      </c>
      <c r="G6909" t="s">
        <v>26</v>
      </c>
      <c r="H6909" t="s">
        <v>26</v>
      </c>
      <c r="I6909" t="s">
        <v>24</v>
      </c>
      <c r="J6909" s="5">
        <v>2301.6</v>
      </c>
      <c r="K6909" s="7">
        <v>2740</v>
      </c>
      <c r="L6909">
        <v>3</v>
      </c>
      <c r="M6909" t="s">
        <v>17</v>
      </c>
    </row>
    <row r="6910" spans="1:13" x14ac:dyDescent="0.2">
      <c r="A6910">
        <v>8539707</v>
      </c>
      <c r="B6910">
        <v>56</v>
      </c>
      <c r="C6910" s="2">
        <v>45571</v>
      </c>
      <c r="D6910" t="s">
        <v>29</v>
      </c>
      <c r="E6910">
        <v>29280</v>
      </c>
      <c r="F6910">
        <v>701</v>
      </c>
      <c r="G6910" t="s">
        <v>14</v>
      </c>
      <c r="H6910" t="s">
        <v>30</v>
      </c>
      <c r="I6910" t="s">
        <v>20</v>
      </c>
      <c r="J6910" s="5">
        <v>3296.16</v>
      </c>
      <c r="K6910" s="7">
        <v>3924</v>
      </c>
      <c r="L6910">
        <v>5</v>
      </c>
    </row>
    <row r="6911" spans="1:13" x14ac:dyDescent="0.2">
      <c r="A6911">
        <v>8540570</v>
      </c>
      <c r="B6911">
        <v>1699</v>
      </c>
      <c r="C6911" s="1">
        <v>44752</v>
      </c>
      <c r="D6911" t="s">
        <v>13</v>
      </c>
      <c r="E6911">
        <v>134050</v>
      </c>
      <c r="G6911" t="s">
        <v>26</v>
      </c>
      <c r="H6911" t="b">
        <v>0</v>
      </c>
      <c r="I6911" t="s">
        <v>46</v>
      </c>
      <c r="J6911" s="5">
        <v>1266.72</v>
      </c>
      <c r="K6911" s="7">
        <v>1508</v>
      </c>
      <c r="L6911">
        <v>1</v>
      </c>
      <c r="M6911" t="s">
        <v>28</v>
      </c>
    </row>
    <row r="6912" spans="1:13" x14ac:dyDescent="0.2">
      <c r="A6912">
        <v>8540815</v>
      </c>
      <c r="B6912">
        <v>557</v>
      </c>
      <c r="C6912" s="1">
        <v>44445</v>
      </c>
      <c r="D6912" t="s">
        <v>13</v>
      </c>
      <c r="E6912">
        <v>199249</v>
      </c>
      <c r="F6912">
        <v>766</v>
      </c>
      <c r="G6912" t="s">
        <v>14</v>
      </c>
      <c r="H6912" t="s">
        <v>26</v>
      </c>
      <c r="I6912" t="s">
        <v>20</v>
      </c>
      <c r="J6912" s="5">
        <v>2774.46</v>
      </c>
      <c r="K6912" s="7">
        <v>3557</v>
      </c>
      <c r="L6912">
        <v>3</v>
      </c>
      <c r="M6912" t="s">
        <v>31</v>
      </c>
    </row>
    <row r="6913" spans="1:13" x14ac:dyDescent="0.2">
      <c r="A6913">
        <v>8541522</v>
      </c>
      <c r="B6913">
        <v>319</v>
      </c>
      <c r="C6913" t="s">
        <v>660</v>
      </c>
      <c r="D6913" t="s">
        <v>23</v>
      </c>
      <c r="E6913">
        <v>241273</v>
      </c>
      <c r="F6913">
        <v>829</v>
      </c>
      <c r="G6913" t="s">
        <v>26</v>
      </c>
      <c r="H6913" t="s">
        <v>45</v>
      </c>
      <c r="I6913" t="s">
        <v>16</v>
      </c>
      <c r="J6913" s="5">
        <v>2206.62</v>
      </c>
      <c r="K6913" s="7">
        <v>2829</v>
      </c>
      <c r="L6913">
        <v>4</v>
      </c>
      <c r="M6913" t="s">
        <v>35</v>
      </c>
    </row>
    <row r="6914" spans="1:13" x14ac:dyDescent="0.2">
      <c r="A6914">
        <v>8544774</v>
      </c>
      <c r="B6914">
        <v>1092</v>
      </c>
      <c r="C6914" s="1">
        <v>43923</v>
      </c>
      <c r="D6914" t="s">
        <v>37</v>
      </c>
      <c r="E6914">
        <v>132779</v>
      </c>
      <c r="F6914">
        <v>836</v>
      </c>
      <c r="G6914" t="s">
        <v>26</v>
      </c>
      <c r="H6914" t="s">
        <v>26</v>
      </c>
      <c r="I6914" t="s">
        <v>20</v>
      </c>
      <c r="J6914" s="5">
        <v>4771.2</v>
      </c>
      <c r="K6914" s="7">
        <v>7952</v>
      </c>
      <c r="L6914">
        <v>2</v>
      </c>
      <c r="M6914" t="s">
        <v>52</v>
      </c>
    </row>
    <row r="6915" spans="1:13" x14ac:dyDescent="0.2">
      <c r="A6915">
        <v>8546610</v>
      </c>
      <c r="B6915">
        <v>950</v>
      </c>
      <c r="C6915" s="1">
        <v>45269</v>
      </c>
      <c r="D6915" t="s">
        <v>27</v>
      </c>
      <c r="E6915">
        <v>18825</v>
      </c>
      <c r="F6915">
        <v>700</v>
      </c>
      <c r="G6915" t="s">
        <v>14</v>
      </c>
      <c r="H6915" t="s">
        <v>15</v>
      </c>
      <c r="I6915" t="s">
        <v>16</v>
      </c>
      <c r="J6915" s="5">
        <v>3227.64</v>
      </c>
      <c r="K6915" s="7">
        <v>4138</v>
      </c>
      <c r="L6915">
        <v>2</v>
      </c>
      <c r="M6915" t="s">
        <v>36</v>
      </c>
    </row>
    <row r="6916" spans="1:13" x14ac:dyDescent="0.2">
      <c r="A6916">
        <v>8547316</v>
      </c>
      <c r="B6916">
        <v>1479</v>
      </c>
      <c r="D6916" t="s">
        <v>32</v>
      </c>
      <c r="E6916">
        <v>104579</v>
      </c>
      <c r="F6916">
        <v>690</v>
      </c>
      <c r="G6916" t="s">
        <v>14</v>
      </c>
      <c r="H6916" t="s">
        <v>14</v>
      </c>
      <c r="I6916" t="s">
        <v>24</v>
      </c>
      <c r="J6916" s="5">
        <v>1881.6</v>
      </c>
      <c r="K6916" s="7">
        <v>1960</v>
      </c>
      <c r="L6916">
        <v>4</v>
      </c>
      <c r="M6916" t="s">
        <v>28</v>
      </c>
    </row>
    <row r="6917" spans="1:13" x14ac:dyDescent="0.2">
      <c r="A6917">
        <v>8547373</v>
      </c>
      <c r="B6917">
        <v>439</v>
      </c>
      <c r="C6917" s="1">
        <v>43846</v>
      </c>
      <c r="D6917" t="s">
        <v>27</v>
      </c>
      <c r="E6917">
        <v>75848</v>
      </c>
      <c r="F6917">
        <v>706</v>
      </c>
      <c r="G6917" t="s">
        <v>14</v>
      </c>
      <c r="H6917">
        <v>1</v>
      </c>
      <c r="I6917" t="s">
        <v>20</v>
      </c>
      <c r="J6917" s="5">
        <v>1165.2</v>
      </c>
      <c r="K6917" s="7">
        <v>1942</v>
      </c>
      <c r="L6917">
        <v>2</v>
      </c>
      <c r="M6917" t="s">
        <v>38</v>
      </c>
    </row>
    <row r="6918" spans="1:13" x14ac:dyDescent="0.2">
      <c r="A6918">
        <v>8547676</v>
      </c>
      <c r="B6918">
        <v>1747</v>
      </c>
      <c r="C6918" s="1">
        <v>44144</v>
      </c>
      <c r="D6918" t="s">
        <v>23</v>
      </c>
      <c r="E6918">
        <v>237106</v>
      </c>
      <c r="F6918">
        <v>772</v>
      </c>
      <c r="G6918" t="s">
        <v>14</v>
      </c>
      <c r="H6918" t="b">
        <v>1</v>
      </c>
      <c r="I6918" t="s">
        <v>33</v>
      </c>
      <c r="J6918" s="5">
        <v>3535.2</v>
      </c>
      <c r="K6918" s="7">
        <v>0</v>
      </c>
      <c r="L6918">
        <v>5</v>
      </c>
      <c r="M6918" t="s">
        <v>52</v>
      </c>
    </row>
    <row r="6919" spans="1:13" x14ac:dyDescent="0.2">
      <c r="A6919">
        <v>8547980</v>
      </c>
      <c r="B6919">
        <v>788</v>
      </c>
      <c r="C6919" s="1">
        <v>44469</v>
      </c>
      <c r="D6919" t="s">
        <v>23</v>
      </c>
      <c r="E6919">
        <v>86905</v>
      </c>
      <c r="F6919">
        <v>779</v>
      </c>
      <c r="G6919" t="s">
        <v>14</v>
      </c>
      <c r="H6919" t="s">
        <v>30</v>
      </c>
      <c r="I6919" t="s">
        <v>16</v>
      </c>
      <c r="J6919" s="5">
        <v>3516.48</v>
      </c>
      <c r="K6919" s="7">
        <v>5328</v>
      </c>
      <c r="L6919">
        <v>4</v>
      </c>
      <c r="M6919" t="s">
        <v>36</v>
      </c>
    </row>
    <row r="6920" spans="1:13" x14ac:dyDescent="0.2">
      <c r="A6920">
        <v>8548350</v>
      </c>
      <c r="B6920">
        <v>759</v>
      </c>
      <c r="C6920" s="1">
        <v>45273</v>
      </c>
      <c r="D6920" t="s">
        <v>29</v>
      </c>
      <c r="E6920">
        <v>266756</v>
      </c>
      <c r="F6920">
        <v>647</v>
      </c>
      <c r="G6920" t="s">
        <v>14</v>
      </c>
      <c r="H6920" t="b">
        <v>0</v>
      </c>
      <c r="I6920" t="s">
        <v>43</v>
      </c>
      <c r="J6920" s="5">
        <v>6131.58</v>
      </c>
      <c r="K6920" s="7">
        <v>0</v>
      </c>
      <c r="L6920">
        <v>4</v>
      </c>
      <c r="M6920" t="s">
        <v>36</v>
      </c>
    </row>
    <row r="6921" spans="1:13" x14ac:dyDescent="0.2">
      <c r="A6921">
        <v>8548779</v>
      </c>
      <c r="B6921">
        <v>145</v>
      </c>
      <c r="C6921" s="1">
        <v>43859</v>
      </c>
      <c r="D6921" t="s">
        <v>27</v>
      </c>
      <c r="E6921">
        <v>58316</v>
      </c>
      <c r="F6921">
        <v>623</v>
      </c>
      <c r="G6921" t="s">
        <v>14</v>
      </c>
      <c r="I6921" t="s">
        <v>20</v>
      </c>
      <c r="J6921" s="5">
        <v>520.79999999999995</v>
      </c>
      <c r="K6921" s="7">
        <v>868</v>
      </c>
      <c r="L6921">
        <v>1</v>
      </c>
      <c r="M6921" t="s">
        <v>36</v>
      </c>
    </row>
    <row r="6922" spans="1:13" x14ac:dyDescent="0.2">
      <c r="A6922">
        <v>8548882</v>
      </c>
      <c r="B6922">
        <v>1174</v>
      </c>
      <c r="C6922" s="1">
        <v>44179</v>
      </c>
      <c r="D6922" t="s">
        <v>19</v>
      </c>
      <c r="E6922">
        <v>159025</v>
      </c>
      <c r="F6922">
        <v>707</v>
      </c>
      <c r="G6922" t="s">
        <v>14</v>
      </c>
      <c r="H6922" t="s">
        <v>40</v>
      </c>
      <c r="I6922" t="s">
        <v>20</v>
      </c>
      <c r="J6922" s="5">
        <v>2610.2399999999998</v>
      </c>
      <c r="K6922" s="7">
        <v>2719</v>
      </c>
      <c r="L6922">
        <v>3</v>
      </c>
      <c r="M6922" t="s">
        <v>52</v>
      </c>
    </row>
    <row r="6923" spans="1:13" x14ac:dyDescent="0.2">
      <c r="A6923">
        <v>8550701</v>
      </c>
      <c r="B6923">
        <v>1398</v>
      </c>
      <c r="C6923" t="s">
        <v>125</v>
      </c>
      <c r="D6923" t="s">
        <v>19</v>
      </c>
      <c r="E6923">
        <v>26362</v>
      </c>
      <c r="F6923">
        <v>746</v>
      </c>
      <c r="G6923" t="s">
        <v>26</v>
      </c>
      <c r="H6923">
        <v>1</v>
      </c>
      <c r="I6923" t="s">
        <v>33</v>
      </c>
      <c r="J6923" s="5">
        <v>2805.12</v>
      </c>
      <c r="K6923" s="7">
        <v>2922</v>
      </c>
      <c r="L6923">
        <v>1</v>
      </c>
      <c r="M6923" t="s">
        <v>36</v>
      </c>
    </row>
    <row r="6924" spans="1:13" x14ac:dyDescent="0.2">
      <c r="A6924">
        <v>8550759</v>
      </c>
      <c r="B6924">
        <v>1014</v>
      </c>
      <c r="C6924" s="1">
        <v>44650</v>
      </c>
      <c r="D6924" t="s">
        <v>23</v>
      </c>
      <c r="E6924">
        <v>153208</v>
      </c>
      <c r="F6924">
        <v>342</v>
      </c>
      <c r="G6924" t="s">
        <v>14</v>
      </c>
      <c r="H6924" t="b">
        <v>1</v>
      </c>
      <c r="I6924" t="s">
        <v>16</v>
      </c>
      <c r="J6924" s="5">
        <v>5787.6</v>
      </c>
      <c r="K6924" s="7">
        <v>7420</v>
      </c>
      <c r="L6924">
        <v>4</v>
      </c>
      <c r="M6924" t="s">
        <v>47</v>
      </c>
    </row>
    <row r="6925" spans="1:13" x14ac:dyDescent="0.2">
      <c r="A6925">
        <v>8551187</v>
      </c>
      <c r="B6925">
        <v>539</v>
      </c>
      <c r="C6925" s="1">
        <v>44869</v>
      </c>
      <c r="D6925" t="s">
        <v>13</v>
      </c>
      <c r="E6925">
        <v>184491</v>
      </c>
      <c r="F6925">
        <v>796</v>
      </c>
      <c r="G6925" t="s">
        <v>26</v>
      </c>
      <c r="H6925" t="s">
        <v>26</v>
      </c>
      <c r="I6925" t="s">
        <v>24</v>
      </c>
      <c r="J6925" s="5">
        <v>3811.08</v>
      </c>
      <c r="K6925" s="7">
        <v>4537</v>
      </c>
      <c r="L6925">
        <v>2</v>
      </c>
      <c r="M6925" t="s">
        <v>52</v>
      </c>
    </row>
    <row r="6926" spans="1:13" x14ac:dyDescent="0.2">
      <c r="A6926">
        <v>8551853</v>
      </c>
      <c r="B6926">
        <v>1191</v>
      </c>
      <c r="C6926" s="2">
        <v>45402</v>
      </c>
      <c r="D6926" t="s">
        <v>32</v>
      </c>
      <c r="E6926">
        <v>157323</v>
      </c>
      <c r="F6926">
        <v>718</v>
      </c>
      <c r="G6926" t="s">
        <v>14</v>
      </c>
      <c r="H6926" t="s">
        <v>40</v>
      </c>
      <c r="I6926" t="s">
        <v>24</v>
      </c>
      <c r="J6926" s="5">
        <v>978.12</v>
      </c>
      <c r="K6926" s="7">
        <v>1254</v>
      </c>
      <c r="L6926">
        <v>1</v>
      </c>
      <c r="M6926" t="s">
        <v>17</v>
      </c>
    </row>
    <row r="6927" spans="1:13" x14ac:dyDescent="0.2">
      <c r="A6927">
        <v>8553080</v>
      </c>
      <c r="B6927">
        <v>13</v>
      </c>
      <c r="C6927" s="2">
        <v>44539</v>
      </c>
      <c r="D6927" t="s">
        <v>23</v>
      </c>
      <c r="E6927">
        <v>177111</v>
      </c>
      <c r="F6927">
        <v>788</v>
      </c>
      <c r="G6927" t="s">
        <v>14</v>
      </c>
      <c r="H6927" t="s">
        <v>45</v>
      </c>
      <c r="I6927" t="s">
        <v>20</v>
      </c>
      <c r="J6927" s="5">
        <v>2935.8</v>
      </c>
      <c r="K6927" s="7">
        <v>3495</v>
      </c>
      <c r="L6927">
        <v>1</v>
      </c>
      <c r="M6927" t="s">
        <v>21</v>
      </c>
    </row>
    <row r="6928" spans="1:13" x14ac:dyDescent="0.2">
      <c r="A6928">
        <v>8555892</v>
      </c>
      <c r="B6928">
        <v>1374</v>
      </c>
      <c r="C6928" s="1">
        <v>45212</v>
      </c>
      <c r="D6928" t="s">
        <v>29</v>
      </c>
      <c r="E6928">
        <v>35838</v>
      </c>
      <c r="F6928">
        <v>442</v>
      </c>
      <c r="G6928" t="s">
        <v>14</v>
      </c>
      <c r="H6928" t="b">
        <v>1</v>
      </c>
      <c r="I6928" t="s">
        <v>24</v>
      </c>
      <c r="J6928" s="5">
        <v>2925.78</v>
      </c>
      <c r="K6928" s="7">
        <v>3751</v>
      </c>
      <c r="L6928">
        <v>2</v>
      </c>
      <c r="M6928" t="s">
        <v>25</v>
      </c>
    </row>
    <row r="6929" spans="1:13" x14ac:dyDescent="0.2">
      <c r="A6929">
        <v>8556239</v>
      </c>
      <c r="B6929">
        <v>774</v>
      </c>
      <c r="C6929" s="2">
        <v>44904</v>
      </c>
      <c r="D6929" t="s">
        <v>37</v>
      </c>
      <c r="E6929">
        <v>146420</v>
      </c>
      <c r="F6929">
        <v>667</v>
      </c>
      <c r="G6929" t="s">
        <v>14</v>
      </c>
      <c r="H6929" t="b">
        <v>0</v>
      </c>
      <c r="I6929" t="s">
        <v>16</v>
      </c>
      <c r="J6929" s="5">
        <v>2599.7399999999998</v>
      </c>
      <c r="K6929" s="7">
        <v>3939</v>
      </c>
      <c r="L6929">
        <v>5</v>
      </c>
      <c r="M6929" t="s">
        <v>25</v>
      </c>
    </row>
    <row r="6930" spans="1:13" x14ac:dyDescent="0.2">
      <c r="A6930">
        <v>8561918</v>
      </c>
      <c r="B6930">
        <v>856</v>
      </c>
      <c r="C6930" s="1">
        <v>44159</v>
      </c>
      <c r="D6930" t="s">
        <v>13</v>
      </c>
      <c r="E6930">
        <v>17823</v>
      </c>
      <c r="F6930">
        <v>716</v>
      </c>
      <c r="G6930" t="s">
        <v>14</v>
      </c>
      <c r="H6930" t="s">
        <v>30</v>
      </c>
      <c r="I6930" t="s">
        <v>33</v>
      </c>
      <c r="J6930" s="5">
        <v>711.48</v>
      </c>
      <c r="K6930" s="7">
        <v>847</v>
      </c>
      <c r="L6930">
        <v>4</v>
      </c>
      <c r="M6930" t="s">
        <v>41</v>
      </c>
    </row>
    <row r="6931" spans="1:13" x14ac:dyDescent="0.2">
      <c r="A6931">
        <v>8562347</v>
      </c>
      <c r="B6931">
        <v>1232</v>
      </c>
      <c r="D6931" t="s">
        <v>19</v>
      </c>
      <c r="E6931">
        <v>27924</v>
      </c>
      <c r="F6931" t="s">
        <v>38</v>
      </c>
      <c r="G6931" t="s">
        <v>14</v>
      </c>
      <c r="H6931" t="s">
        <v>30</v>
      </c>
      <c r="I6931" t="s">
        <v>46</v>
      </c>
      <c r="J6931" s="5">
        <v>1713.6</v>
      </c>
      <c r="K6931" s="7">
        <v>0</v>
      </c>
      <c r="L6931">
        <v>3</v>
      </c>
      <c r="M6931" t="s">
        <v>25</v>
      </c>
    </row>
    <row r="6932" spans="1:13" x14ac:dyDescent="0.2">
      <c r="A6932">
        <v>8563660</v>
      </c>
      <c r="B6932">
        <v>477</v>
      </c>
      <c r="C6932" s="1">
        <v>44080</v>
      </c>
      <c r="D6932" t="s">
        <v>13</v>
      </c>
      <c r="E6932">
        <v>124531</v>
      </c>
      <c r="F6932">
        <v>671</v>
      </c>
      <c r="G6932" t="s">
        <v>14</v>
      </c>
      <c r="H6932" t="s">
        <v>26</v>
      </c>
      <c r="I6932" t="s">
        <v>16</v>
      </c>
      <c r="J6932" s="5">
        <v>762.96</v>
      </c>
      <c r="K6932" s="7">
        <v>1156</v>
      </c>
      <c r="L6932">
        <v>3</v>
      </c>
      <c r="M6932" t="s">
        <v>52</v>
      </c>
    </row>
    <row r="6933" spans="1:13" x14ac:dyDescent="0.2">
      <c r="A6933">
        <v>8564488</v>
      </c>
      <c r="B6933">
        <v>1471</v>
      </c>
      <c r="D6933" t="s">
        <v>19</v>
      </c>
      <c r="E6933">
        <v>38282</v>
      </c>
      <c r="F6933">
        <v>760</v>
      </c>
      <c r="G6933" t="s">
        <v>14</v>
      </c>
      <c r="H6933" t="s">
        <v>14</v>
      </c>
      <c r="I6933" t="s">
        <v>24</v>
      </c>
      <c r="J6933" s="5">
        <v>3049.2</v>
      </c>
      <c r="K6933" s="7">
        <v>4620</v>
      </c>
      <c r="L6933">
        <v>3</v>
      </c>
      <c r="M6933" t="s">
        <v>35</v>
      </c>
    </row>
    <row r="6934" spans="1:13" x14ac:dyDescent="0.2">
      <c r="A6934">
        <v>8566781</v>
      </c>
      <c r="B6934">
        <v>892</v>
      </c>
      <c r="C6934" s="1">
        <v>44592</v>
      </c>
      <c r="D6934" t="s">
        <v>37</v>
      </c>
      <c r="E6934">
        <v>102752</v>
      </c>
      <c r="F6934">
        <v>642</v>
      </c>
      <c r="G6934" t="s">
        <v>26</v>
      </c>
      <c r="H6934" t="s">
        <v>40</v>
      </c>
      <c r="I6934" t="s">
        <v>16</v>
      </c>
      <c r="J6934" s="5">
        <v>3170.88</v>
      </c>
      <c r="K6934" s="7">
        <v>3303</v>
      </c>
      <c r="L6934">
        <v>1</v>
      </c>
      <c r="M6934" t="s">
        <v>38</v>
      </c>
    </row>
    <row r="6935" spans="1:13" x14ac:dyDescent="0.2">
      <c r="A6935">
        <v>8567922</v>
      </c>
      <c r="B6935">
        <v>1616</v>
      </c>
      <c r="C6935" s="1">
        <v>44645</v>
      </c>
      <c r="D6935" t="s">
        <v>29</v>
      </c>
      <c r="E6935">
        <v>45818</v>
      </c>
      <c r="F6935">
        <v>446</v>
      </c>
      <c r="G6935" t="s">
        <v>26</v>
      </c>
      <c r="H6935" t="s">
        <v>14</v>
      </c>
      <c r="I6935" t="s">
        <v>20</v>
      </c>
      <c r="J6935" s="5">
        <v>3034.8</v>
      </c>
      <c r="K6935" s="7">
        <v>5058</v>
      </c>
      <c r="L6935">
        <v>4</v>
      </c>
      <c r="M6935" t="s">
        <v>36</v>
      </c>
    </row>
    <row r="6936" spans="1:13" x14ac:dyDescent="0.2">
      <c r="A6936">
        <v>8568164</v>
      </c>
      <c r="B6936">
        <v>654</v>
      </c>
      <c r="C6936" s="1">
        <v>44987</v>
      </c>
      <c r="D6936" t="s">
        <v>13</v>
      </c>
      <c r="E6936">
        <v>36120</v>
      </c>
      <c r="F6936">
        <v>751</v>
      </c>
      <c r="G6936" t="s">
        <v>26</v>
      </c>
      <c r="H6936" t="s">
        <v>40</v>
      </c>
      <c r="I6936" t="s">
        <v>20</v>
      </c>
      <c r="J6936" s="5">
        <v>1855.2</v>
      </c>
      <c r="K6936" s="7">
        <v>3092</v>
      </c>
      <c r="L6936">
        <v>1</v>
      </c>
      <c r="M6936" t="s">
        <v>28</v>
      </c>
    </row>
    <row r="6937" spans="1:13" x14ac:dyDescent="0.2">
      <c r="A6937">
        <v>8568319</v>
      </c>
      <c r="B6937">
        <v>1414</v>
      </c>
      <c r="C6937" s="1">
        <v>45120</v>
      </c>
      <c r="D6937" t="s">
        <v>27</v>
      </c>
      <c r="E6937">
        <v>52847</v>
      </c>
      <c r="F6937">
        <v>791</v>
      </c>
      <c r="G6937" t="s">
        <v>14</v>
      </c>
      <c r="H6937" t="b">
        <v>1</v>
      </c>
      <c r="I6937" t="s">
        <v>20</v>
      </c>
      <c r="J6937" s="5">
        <v>1072.68</v>
      </c>
      <c r="K6937" s="7">
        <v>1277</v>
      </c>
      <c r="L6937">
        <v>4</v>
      </c>
      <c r="M6937" t="s">
        <v>28</v>
      </c>
    </row>
    <row r="6938" spans="1:13" x14ac:dyDescent="0.2">
      <c r="A6938">
        <v>8568438</v>
      </c>
      <c r="B6938">
        <v>1202</v>
      </c>
      <c r="C6938" t="s">
        <v>661</v>
      </c>
      <c r="D6938" t="s">
        <v>32</v>
      </c>
      <c r="E6938">
        <v>27095</v>
      </c>
      <c r="F6938">
        <v>752</v>
      </c>
      <c r="G6938" t="s">
        <v>14</v>
      </c>
      <c r="H6938" t="s">
        <v>30</v>
      </c>
      <c r="I6938" t="s">
        <v>20</v>
      </c>
      <c r="J6938" s="5">
        <v>2020.98</v>
      </c>
      <c r="K6938" s="7">
        <v>2591</v>
      </c>
      <c r="L6938">
        <v>4</v>
      </c>
      <c r="M6938" t="s">
        <v>21</v>
      </c>
    </row>
    <row r="6939" spans="1:13" x14ac:dyDescent="0.2">
      <c r="A6939">
        <v>8568729</v>
      </c>
      <c r="B6939">
        <v>621</v>
      </c>
      <c r="C6939" s="1">
        <v>45523</v>
      </c>
      <c r="D6939" t="s">
        <v>37</v>
      </c>
      <c r="E6939">
        <v>128137</v>
      </c>
      <c r="F6939">
        <v>789</v>
      </c>
      <c r="G6939" t="s">
        <v>14</v>
      </c>
      <c r="H6939">
        <v>0</v>
      </c>
      <c r="I6939" t="s">
        <v>20</v>
      </c>
      <c r="J6939" s="5">
        <v>3648</v>
      </c>
      <c r="K6939" s="7">
        <v>6080</v>
      </c>
      <c r="L6939">
        <v>4</v>
      </c>
      <c r="M6939" t="s">
        <v>25</v>
      </c>
    </row>
    <row r="6940" spans="1:13" x14ac:dyDescent="0.2">
      <c r="A6940">
        <v>8568914</v>
      </c>
      <c r="B6940">
        <v>1702</v>
      </c>
      <c r="C6940" s="1">
        <v>44324</v>
      </c>
      <c r="D6940" t="s">
        <v>27</v>
      </c>
      <c r="E6940">
        <v>54439</v>
      </c>
      <c r="F6940">
        <v>714</v>
      </c>
      <c r="G6940" t="s">
        <v>14</v>
      </c>
      <c r="H6940" t="s">
        <v>26</v>
      </c>
      <c r="I6940" t="s">
        <v>20</v>
      </c>
      <c r="J6940" s="5">
        <v>1351.8</v>
      </c>
      <c r="K6940" s="7">
        <v>2253</v>
      </c>
      <c r="L6940">
        <v>4</v>
      </c>
      <c r="M6940" t="s">
        <v>31</v>
      </c>
    </row>
    <row r="6941" spans="1:13" x14ac:dyDescent="0.2">
      <c r="A6941">
        <v>8570854</v>
      </c>
      <c r="B6941">
        <v>860</v>
      </c>
      <c r="C6941" s="1">
        <v>45261</v>
      </c>
      <c r="D6941" t="s">
        <v>32</v>
      </c>
      <c r="E6941">
        <v>177235</v>
      </c>
      <c r="F6941">
        <v>829</v>
      </c>
      <c r="G6941" t="s">
        <v>14</v>
      </c>
      <c r="H6941" t="s">
        <v>26</v>
      </c>
      <c r="I6941" t="s">
        <v>20</v>
      </c>
      <c r="J6941" s="5">
        <v>2828.28</v>
      </c>
      <c r="K6941" s="7">
        <v>3367</v>
      </c>
      <c r="L6941">
        <v>3</v>
      </c>
    </row>
    <row r="6942" spans="1:13" x14ac:dyDescent="0.2">
      <c r="A6942">
        <v>8573668</v>
      </c>
      <c r="B6942">
        <v>511</v>
      </c>
      <c r="C6942" s="1">
        <v>44567</v>
      </c>
      <c r="D6942" t="s">
        <v>19</v>
      </c>
      <c r="E6942">
        <v>321634</v>
      </c>
      <c r="F6942">
        <v>730</v>
      </c>
      <c r="G6942" t="s">
        <v>14</v>
      </c>
      <c r="H6942" t="s">
        <v>45</v>
      </c>
      <c r="I6942" t="s">
        <v>20</v>
      </c>
      <c r="J6942" s="5">
        <v>3795.66</v>
      </c>
      <c r="K6942" s="7">
        <v>5751</v>
      </c>
      <c r="L6942">
        <v>4</v>
      </c>
      <c r="M6942" t="s">
        <v>52</v>
      </c>
    </row>
    <row r="6943" spans="1:13" x14ac:dyDescent="0.2">
      <c r="A6943">
        <v>8573676</v>
      </c>
      <c r="B6943">
        <v>1197</v>
      </c>
      <c r="C6943" s="1">
        <v>44091</v>
      </c>
      <c r="D6943" t="s">
        <v>23</v>
      </c>
      <c r="E6943">
        <v>60379</v>
      </c>
      <c r="F6943">
        <v>781</v>
      </c>
      <c r="G6943" t="s">
        <v>14</v>
      </c>
      <c r="I6943" t="s">
        <v>24</v>
      </c>
      <c r="J6943" s="5">
        <v>1520.64</v>
      </c>
      <c r="K6943" s="7">
        <v>2304</v>
      </c>
      <c r="L6943">
        <v>1</v>
      </c>
      <c r="M6943" t="s">
        <v>28</v>
      </c>
    </row>
    <row r="6944" spans="1:13" x14ac:dyDescent="0.2">
      <c r="A6944">
        <v>8573803</v>
      </c>
      <c r="B6944">
        <v>1072</v>
      </c>
      <c r="C6944" s="1">
        <v>44156</v>
      </c>
      <c r="D6944" t="s">
        <v>37</v>
      </c>
      <c r="E6944">
        <v>40906</v>
      </c>
      <c r="F6944">
        <v>763</v>
      </c>
      <c r="G6944" t="s">
        <v>14</v>
      </c>
      <c r="H6944">
        <v>1</v>
      </c>
      <c r="I6944" t="s">
        <v>46</v>
      </c>
      <c r="J6944" s="5">
        <v>599.28</v>
      </c>
      <c r="K6944" s="7">
        <v>908</v>
      </c>
      <c r="L6944">
        <v>1</v>
      </c>
      <c r="M6944" t="s">
        <v>21</v>
      </c>
    </row>
    <row r="6945" spans="1:13" x14ac:dyDescent="0.2">
      <c r="A6945">
        <v>8574248</v>
      </c>
      <c r="B6945">
        <v>275</v>
      </c>
      <c r="C6945" s="2">
        <v>44729</v>
      </c>
      <c r="D6945" t="s">
        <v>37</v>
      </c>
      <c r="E6945">
        <v>182341</v>
      </c>
      <c r="F6945">
        <v>711</v>
      </c>
      <c r="G6945" t="s">
        <v>14</v>
      </c>
      <c r="H6945" t="b">
        <v>1</v>
      </c>
      <c r="I6945" t="s">
        <v>16</v>
      </c>
      <c r="J6945" s="5">
        <v>1108.8</v>
      </c>
      <c r="K6945" s="7">
        <v>1680</v>
      </c>
      <c r="L6945">
        <v>3</v>
      </c>
      <c r="M6945" t="s">
        <v>31</v>
      </c>
    </row>
    <row r="6946" spans="1:13" x14ac:dyDescent="0.2">
      <c r="A6946">
        <v>8575381</v>
      </c>
      <c r="B6946">
        <v>1096</v>
      </c>
      <c r="C6946" s="1">
        <v>44904</v>
      </c>
      <c r="D6946" t="s">
        <v>19</v>
      </c>
      <c r="E6946">
        <v>61508</v>
      </c>
      <c r="F6946">
        <v>645</v>
      </c>
      <c r="G6946" t="s">
        <v>14</v>
      </c>
      <c r="H6946" t="b">
        <v>0</v>
      </c>
      <c r="I6946" t="s">
        <v>33</v>
      </c>
      <c r="J6946" s="5">
        <v>1976.52</v>
      </c>
      <c r="K6946" s="7">
        <v>2534</v>
      </c>
      <c r="L6946">
        <v>2</v>
      </c>
      <c r="M6946" t="s">
        <v>52</v>
      </c>
    </row>
    <row r="6947" spans="1:13" x14ac:dyDescent="0.2">
      <c r="A6947">
        <v>8576628</v>
      </c>
      <c r="B6947">
        <v>1527</v>
      </c>
      <c r="C6947" s="1">
        <v>44729</v>
      </c>
      <c r="D6947" t="s">
        <v>37</v>
      </c>
      <c r="E6947">
        <v>105850</v>
      </c>
      <c r="F6947">
        <v>832</v>
      </c>
      <c r="G6947" t="s">
        <v>14</v>
      </c>
      <c r="H6947" t="s">
        <v>40</v>
      </c>
      <c r="I6947" t="s">
        <v>16</v>
      </c>
      <c r="J6947" s="5">
        <v>929.76</v>
      </c>
      <c r="K6947" s="7">
        <v>0</v>
      </c>
      <c r="L6947">
        <v>1</v>
      </c>
      <c r="M6947" t="s">
        <v>52</v>
      </c>
    </row>
    <row r="6948" spans="1:13" x14ac:dyDescent="0.2">
      <c r="A6948">
        <v>8576705</v>
      </c>
      <c r="B6948">
        <v>177</v>
      </c>
      <c r="C6948" s="1">
        <v>43864</v>
      </c>
      <c r="D6948" t="s">
        <v>23</v>
      </c>
      <c r="E6948">
        <v>135984</v>
      </c>
      <c r="F6948">
        <v>740</v>
      </c>
      <c r="G6948" t="s">
        <v>26</v>
      </c>
      <c r="H6948">
        <v>0</v>
      </c>
      <c r="I6948" t="s">
        <v>20</v>
      </c>
      <c r="J6948" s="5">
        <v>1037.52</v>
      </c>
      <c r="K6948" s="7">
        <v>1572</v>
      </c>
      <c r="L6948">
        <v>3</v>
      </c>
      <c r="M6948" t="s">
        <v>35</v>
      </c>
    </row>
    <row r="6949" spans="1:13" x14ac:dyDescent="0.2">
      <c r="A6949">
        <v>8577184</v>
      </c>
      <c r="B6949">
        <v>1527</v>
      </c>
      <c r="C6949" s="2">
        <v>45652</v>
      </c>
      <c r="D6949" t="s">
        <v>29</v>
      </c>
      <c r="E6949">
        <v>7806</v>
      </c>
      <c r="F6949">
        <v>614</v>
      </c>
      <c r="G6949" t="s">
        <v>14</v>
      </c>
      <c r="H6949" t="b">
        <v>0</v>
      </c>
      <c r="I6949" t="s">
        <v>20</v>
      </c>
      <c r="J6949" s="5">
        <v>786.72</v>
      </c>
      <c r="K6949" s="7">
        <v>1192</v>
      </c>
      <c r="L6949">
        <v>5</v>
      </c>
      <c r="M6949" t="s">
        <v>28</v>
      </c>
    </row>
    <row r="6950" spans="1:13" x14ac:dyDescent="0.2">
      <c r="A6950">
        <v>8578105</v>
      </c>
      <c r="B6950">
        <v>106</v>
      </c>
      <c r="C6950" s="1">
        <v>44300</v>
      </c>
      <c r="D6950" t="s">
        <v>32</v>
      </c>
      <c r="E6950">
        <v>89871</v>
      </c>
      <c r="F6950">
        <v>590</v>
      </c>
      <c r="G6950" t="s">
        <v>26</v>
      </c>
      <c r="H6950" t="b">
        <v>0</v>
      </c>
      <c r="I6950" t="s">
        <v>24</v>
      </c>
      <c r="J6950" s="5">
        <v>3377.4</v>
      </c>
      <c r="K6950" s="7">
        <v>4330</v>
      </c>
      <c r="L6950">
        <v>1</v>
      </c>
      <c r="M6950" t="s">
        <v>34</v>
      </c>
    </row>
    <row r="6951" spans="1:13" x14ac:dyDescent="0.2">
      <c r="A6951">
        <v>8578892</v>
      </c>
      <c r="B6951">
        <v>1147</v>
      </c>
      <c r="C6951" t="s">
        <v>548</v>
      </c>
      <c r="D6951" t="s">
        <v>32</v>
      </c>
      <c r="E6951">
        <v>209186</v>
      </c>
      <c r="F6951">
        <v>647</v>
      </c>
      <c r="G6951" t="s">
        <v>26</v>
      </c>
      <c r="H6951" t="b">
        <v>1</v>
      </c>
      <c r="I6951" t="s">
        <v>20</v>
      </c>
      <c r="J6951" s="5">
        <v>2218.1999999999998</v>
      </c>
      <c r="K6951" s="7">
        <v>3697</v>
      </c>
      <c r="L6951">
        <v>1</v>
      </c>
      <c r="M6951" t="s">
        <v>52</v>
      </c>
    </row>
    <row r="6952" spans="1:13" x14ac:dyDescent="0.2">
      <c r="A6952">
        <v>8581015</v>
      </c>
      <c r="B6952">
        <v>228</v>
      </c>
      <c r="C6952" s="1">
        <v>44940</v>
      </c>
      <c r="D6952" t="s">
        <v>19</v>
      </c>
      <c r="E6952">
        <v>156941</v>
      </c>
      <c r="F6952">
        <v>645</v>
      </c>
      <c r="G6952" t="s">
        <v>26</v>
      </c>
      <c r="I6952" t="s">
        <v>16</v>
      </c>
      <c r="J6952" s="5">
        <v>793.8</v>
      </c>
      <c r="K6952" s="7">
        <v>1323</v>
      </c>
      <c r="L6952">
        <v>1</v>
      </c>
      <c r="M6952" t="s">
        <v>34</v>
      </c>
    </row>
    <row r="6953" spans="1:13" x14ac:dyDescent="0.2">
      <c r="A6953">
        <v>8582130</v>
      </c>
      <c r="B6953">
        <v>1519</v>
      </c>
      <c r="C6953" t="s">
        <v>662</v>
      </c>
      <c r="D6953" t="s">
        <v>37</v>
      </c>
      <c r="E6953">
        <v>122332</v>
      </c>
      <c r="F6953">
        <v>848</v>
      </c>
      <c r="G6953" t="s">
        <v>14</v>
      </c>
      <c r="H6953" t="b">
        <v>0</v>
      </c>
      <c r="I6953" t="s">
        <v>20</v>
      </c>
      <c r="J6953" s="5">
        <v>1684.2</v>
      </c>
      <c r="K6953" s="7">
        <v>2005</v>
      </c>
      <c r="L6953">
        <v>1</v>
      </c>
      <c r="M6953" t="s">
        <v>34</v>
      </c>
    </row>
    <row r="6954" spans="1:13" x14ac:dyDescent="0.2">
      <c r="A6954">
        <v>8583143</v>
      </c>
      <c r="B6954">
        <v>1183</v>
      </c>
      <c r="C6954" s="1">
        <v>45023</v>
      </c>
      <c r="D6954" t="s">
        <v>32</v>
      </c>
      <c r="E6954">
        <v>9242</v>
      </c>
      <c r="F6954">
        <v>768</v>
      </c>
      <c r="G6954" t="s">
        <v>14</v>
      </c>
      <c r="H6954" t="s">
        <v>30</v>
      </c>
      <c r="I6954" t="s">
        <v>20</v>
      </c>
      <c r="J6954" s="5">
        <v>1949.64</v>
      </c>
      <c r="K6954" s="7">
        <v>2954</v>
      </c>
      <c r="L6954">
        <v>2</v>
      </c>
      <c r="M6954" t="s">
        <v>47</v>
      </c>
    </row>
    <row r="6955" spans="1:13" x14ac:dyDescent="0.2">
      <c r="A6955">
        <v>8583837</v>
      </c>
      <c r="B6955">
        <v>934</v>
      </c>
      <c r="C6955" s="1">
        <v>45036</v>
      </c>
      <c r="D6955" t="s">
        <v>19</v>
      </c>
      <c r="E6955">
        <v>112164</v>
      </c>
      <c r="F6955">
        <v>725</v>
      </c>
      <c r="G6955" t="s">
        <v>14</v>
      </c>
      <c r="H6955" t="b">
        <v>0</v>
      </c>
      <c r="I6955" t="s">
        <v>20</v>
      </c>
      <c r="J6955" s="5">
        <v>1433.64</v>
      </c>
      <c r="K6955" s="7">
        <v>1838</v>
      </c>
      <c r="L6955">
        <v>1</v>
      </c>
      <c r="M6955" t="s">
        <v>52</v>
      </c>
    </row>
    <row r="6956" spans="1:13" x14ac:dyDescent="0.2">
      <c r="A6956">
        <v>8584748</v>
      </c>
      <c r="B6956">
        <v>866</v>
      </c>
      <c r="C6956" s="2">
        <v>44669</v>
      </c>
      <c r="D6956" t="s">
        <v>32</v>
      </c>
      <c r="E6956">
        <v>131448</v>
      </c>
      <c r="F6956">
        <v>481</v>
      </c>
      <c r="G6956" t="s">
        <v>14</v>
      </c>
      <c r="I6956" t="s">
        <v>16</v>
      </c>
      <c r="J6956" s="5">
        <v>2079</v>
      </c>
      <c r="K6956" s="7">
        <v>2475</v>
      </c>
      <c r="L6956">
        <v>5</v>
      </c>
      <c r="M6956" t="s">
        <v>28</v>
      </c>
    </row>
    <row r="6957" spans="1:13" x14ac:dyDescent="0.2">
      <c r="A6957">
        <v>8584854</v>
      </c>
      <c r="B6957">
        <v>757</v>
      </c>
      <c r="C6957" s="1">
        <v>45623</v>
      </c>
      <c r="D6957" t="s">
        <v>13</v>
      </c>
      <c r="E6957">
        <v>170340</v>
      </c>
      <c r="F6957">
        <v>815</v>
      </c>
      <c r="G6957" t="s">
        <v>14</v>
      </c>
      <c r="H6957" t="s">
        <v>40</v>
      </c>
      <c r="I6957" t="s">
        <v>24</v>
      </c>
      <c r="J6957" s="5">
        <v>1780.2</v>
      </c>
      <c r="K6957" s="7">
        <v>2967</v>
      </c>
      <c r="L6957">
        <v>3</v>
      </c>
      <c r="M6957" t="s">
        <v>17</v>
      </c>
    </row>
    <row r="6958" spans="1:13" x14ac:dyDescent="0.2">
      <c r="A6958">
        <v>8589945</v>
      </c>
      <c r="B6958">
        <v>1628</v>
      </c>
      <c r="C6958" s="1">
        <v>44684</v>
      </c>
      <c r="D6958" t="s">
        <v>27</v>
      </c>
      <c r="E6958">
        <v>1599</v>
      </c>
      <c r="F6958">
        <v>717</v>
      </c>
      <c r="G6958" t="s">
        <v>26</v>
      </c>
      <c r="H6958" t="b">
        <v>1</v>
      </c>
      <c r="I6958" t="s">
        <v>20</v>
      </c>
      <c r="J6958" s="5">
        <v>5648.64</v>
      </c>
      <c r="K6958" s="7">
        <v>5884</v>
      </c>
      <c r="L6958">
        <v>5</v>
      </c>
      <c r="M6958" t="s">
        <v>47</v>
      </c>
    </row>
    <row r="6959" spans="1:13" x14ac:dyDescent="0.2">
      <c r="A6959">
        <v>8590717</v>
      </c>
      <c r="B6959">
        <v>993</v>
      </c>
      <c r="C6959" s="2">
        <v>45371</v>
      </c>
      <c r="D6959" t="s">
        <v>23</v>
      </c>
      <c r="E6959">
        <v>87285</v>
      </c>
      <c r="F6959">
        <v>751</v>
      </c>
      <c r="G6959" t="s">
        <v>14</v>
      </c>
      <c r="H6959" t="s">
        <v>15</v>
      </c>
      <c r="I6959" t="s">
        <v>16</v>
      </c>
      <c r="J6959" s="5">
        <v>866.04</v>
      </c>
      <c r="K6959" s="7">
        <v>1031</v>
      </c>
      <c r="L6959">
        <v>4</v>
      </c>
      <c r="M6959" t="s">
        <v>35</v>
      </c>
    </row>
    <row r="6960" spans="1:13" x14ac:dyDescent="0.2">
      <c r="A6960">
        <v>8591886</v>
      </c>
      <c r="B6960">
        <v>1603</v>
      </c>
      <c r="C6960" s="2">
        <v>44366</v>
      </c>
      <c r="D6960" t="s">
        <v>37</v>
      </c>
      <c r="E6960">
        <v>237970</v>
      </c>
      <c r="F6960">
        <v>689</v>
      </c>
      <c r="G6960" t="s">
        <v>14</v>
      </c>
      <c r="H6960">
        <v>0</v>
      </c>
      <c r="I6960" t="s">
        <v>20</v>
      </c>
      <c r="J6960" s="5">
        <v>2072.4</v>
      </c>
      <c r="K6960" s="7">
        <v>3454</v>
      </c>
      <c r="L6960">
        <v>5</v>
      </c>
      <c r="M6960" t="s">
        <v>35</v>
      </c>
    </row>
    <row r="6961" spans="1:13" x14ac:dyDescent="0.2">
      <c r="A6961">
        <v>8593772</v>
      </c>
      <c r="B6961">
        <v>1453</v>
      </c>
      <c r="C6961" s="1">
        <v>45559</v>
      </c>
      <c r="D6961" t="s">
        <v>29</v>
      </c>
      <c r="E6961">
        <v>247962</v>
      </c>
      <c r="F6961">
        <v>333</v>
      </c>
      <c r="G6961" t="s">
        <v>26</v>
      </c>
      <c r="H6961" t="s">
        <v>30</v>
      </c>
      <c r="I6961" t="s">
        <v>20</v>
      </c>
      <c r="J6961" s="5">
        <v>2337.66</v>
      </c>
      <c r="K6961" s="7">
        <v>2997</v>
      </c>
      <c r="L6961">
        <v>1</v>
      </c>
      <c r="M6961" t="s">
        <v>34</v>
      </c>
    </row>
    <row r="6962" spans="1:13" x14ac:dyDescent="0.2">
      <c r="A6962">
        <v>8596495</v>
      </c>
      <c r="B6962">
        <v>1246</v>
      </c>
      <c r="D6962" t="s">
        <v>29</v>
      </c>
      <c r="E6962">
        <v>106842</v>
      </c>
      <c r="F6962">
        <v>734</v>
      </c>
      <c r="G6962" t="s">
        <v>14</v>
      </c>
      <c r="H6962">
        <v>0</v>
      </c>
      <c r="I6962" t="s">
        <v>16</v>
      </c>
      <c r="J6962" s="5">
        <v>1504.14</v>
      </c>
      <c r="K6962" s="7">
        <v>2279</v>
      </c>
      <c r="L6962">
        <v>4</v>
      </c>
      <c r="M6962" t="s">
        <v>35</v>
      </c>
    </row>
    <row r="6963" spans="1:13" x14ac:dyDescent="0.2">
      <c r="A6963">
        <v>8599246</v>
      </c>
      <c r="B6963">
        <v>248</v>
      </c>
      <c r="C6963" s="1">
        <v>44933</v>
      </c>
      <c r="D6963" t="s">
        <v>23</v>
      </c>
      <c r="E6963">
        <v>96076</v>
      </c>
      <c r="F6963">
        <v>759</v>
      </c>
      <c r="G6963" t="s">
        <v>14</v>
      </c>
      <c r="I6963" t="s">
        <v>20</v>
      </c>
      <c r="J6963" s="5">
        <v>792.48</v>
      </c>
      <c r="K6963" s="7">
        <v>1016</v>
      </c>
      <c r="L6963">
        <v>1</v>
      </c>
      <c r="M6963" t="s">
        <v>47</v>
      </c>
    </row>
    <row r="6964" spans="1:13" x14ac:dyDescent="0.2">
      <c r="A6964">
        <v>8599797</v>
      </c>
      <c r="B6964">
        <v>1449</v>
      </c>
      <c r="C6964" s="1">
        <v>43884</v>
      </c>
      <c r="D6964" t="s">
        <v>29</v>
      </c>
      <c r="E6964">
        <v>47754</v>
      </c>
      <c r="F6964">
        <v>702</v>
      </c>
      <c r="G6964" t="s">
        <v>26</v>
      </c>
      <c r="H6964" t="s">
        <v>26</v>
      </c>
      <c r="I6964" t="s">
        <v>16</v>
      </c>
      <c r="J6964" s="5">
        <v>1465.8</v>
      </c>
      <c r="K6964" s="7">
        <v>2443</v>
      </c>
      <c r="L6964">
        <v>2</v>
      </c>
    </row>
    <row r="6965" spans="1:13" x14ac:dyDescent="0.2">
      <c r="A6965">
        <v>8600545</v>
      </c>
      <c r="B6965">
        <v>624</v>
      </c>
      <c r="C6965" s="2">
        <v>43916</v>
      </c>
      <c r="D6965" t="s">
        <v>37</v>
      </c>
      <c r="E6965">
        <v>52746</v>
      </c>
      <c r="G6965" t="s">
        <v>26</v>
      </c>
      <c r="H6965" t="s">
        <v>14</v>
      </c>
      <c r="I6965" t="s">
        <v>20</v>
      </c>
      <c r="J6965" s="5">
        <v>3045.9</v>
      </c>
      <c r="K6965" s="7">
        <v>3905</v>
      </c>
      <c r="L6965">
        <v>4</v>
      </c>
      <c r="M6965" t="s">
        <v>52</v>
      </c>
    </row>
    <row r="6966" spans="1:13" x14ac:dyDescent="0.2">
      <c r="A6966">
        <v>8600688</v>
      </c>
      <c r="B6966">
        <v>691</v>
      </c>
      <c r="C6966" s="2">
        <v>44883</v>
      </c>
      <c r="D6966" t="s">
        <v>27</v>
      </c>
      <c r="E6966">
        <v>231825</v>
      </c>
      <c r="F6966">
        <v>746</v>
      </c>
      <c r="G6966" t="s">
        <v>14</v>
      </c>
      <c r="H6966" t="b">
        <v>1</v>
      </c>
      <c r="I6966" t="s">
        <v>24</v>
      </c>
      <c r="J6966" s="5">
        <v>1501.8</v>
      </c>
      <c r="K6966" s="7">
        <v>0</v>
      </c>
      <c r="L6966">
        <v>2</v>
      </c>
    </row>
    <row r="6967" spans="1:13" x14ac:dyDescent="0.2">
      <c r="A6967">
        <v>8600731</v>
      </c>
      <c r="B6967">
        <v>1505</v>
      </c>
      <c r="C6967" t="s">
        <v>376</v>
      </c>
      <c r="D6967" t="s">
        <v>29</v>
      </c>
      <c r="E6967">
        <v>125506</v>
      </c>
      <c r="F6967">
        <v>688</v>
      </c>
      <c r="G6967" t="s">
        <v>14</v>
      </c>
      <c r="H6967">
        <v>1</v>
      </c>
      <c r="I6967" t="s">
        <v>20</v>
      </c>
      <c r="J6967" s="5">
        <v>2253.9</v>
      </c>
      <c r="K6967" s="7">
        <v>3415</v>
      </c>
      <c r="L6967">
        <v>3</v>
      </c>
      <c r="M6967" t="s">
        <v>25</v>
      </c>
    </row>
    <row r="6968" spans="1:13" x14ac:dyDescent="0.2">
      <c r="A6968">
        <v>8601147</v>
      </c>
      <c r="B6968">
        <v>425</v>
      </c>
      <c r="C6968" s="1">
        <v>45056</v>
      </c>
      <c r="D6968" t="s">
        <v>13</v>
      </c>
      <c r="E6968">
        <v>42258</v>
      </c>
      <c r="F6968">
        <v>586</v>
      </c>
      <c r="G6968" t="s">
        <v>14</v>
      </c>
      <c r="H6968">
        <v>0</v>
      </c>
      <c r="I6968" t="s">
        <v>20</v>
      </c>
      <c r="J6968" s="5">
        <v>1254.24</v>
      </c>
      <c r="K6968" s="7">
        <v>1608</v>
      </c>
      <c r="L6968">
        <v>4</v>
      </c>
      <c r="M6968" t="s">
        <v>52</v>
      </c>
    </row>
    <row r="6969" spans="1:13" x14ac:dyDescent="0.2">
      <c r="A6969">
        <v>8602132</v>
      </c>
      <c r="B6969">
        <v>177</v>
      </c>
      <c r="D6969" t="s">
        <v>37</v>
      </c>
      <c r="E6969">
        <v>86720</v>
      </c>
      <c r="F6969">
        <v>689</v>
      </c>
      <c r="G6969" t="s">
        <v>26</v>
      </c>
      <c r="H6969" t="b">
        <v>1</v>
      </c>
      <c r="I6969" t="s">
        <v>20</v>
      </c>
      <c r="J6969" s="5">
        <v>943.2</v>
      </c>
      <c r="K6969" s="7">
        <v>1572</v>
      </c>
      <c r="L6969">
        <v>1</v>
      </c>
      <c r="M6969" t="s">
        <v>38</v>
      </c>
    </row>
    <row r="6970" spans="1:13" x14ac:dyDescent="0.2">
      <c r="A6970">
        <v>8604137</v>
      </c>
      <c r="B6970">
        <v>964</v>
      </c>
      <c r="C6970" s="1">
        <v>44635</v>
      </c>
      <c r="D6970" t="s">
        <v>13</v>
      </c>
      <c r="E6970">
        <v>65278</v>
      </c>
      <c r="F6970">
        <v>759</v>
      </c>
      <c r="G6970" t="s">
        <v>14</v>
      </c>
      <c r="H6970" t="b">
        <v>0</v>
      </c>
      <c r="I6970" t="s">
        <v>20</v>
      </c>
      <c r="J6970" s="5">
        <v>3322.8</v>
      </c>
      <c r="K6970" s="7">
        <v>4260</v>
      </c>
      <c r="L6970">
        <v>2</v>
      </c>
      <c r="M6970" t="s">
        <v>41</v>
      </c>
    </row>
    <row r="6971" spans="1:13" x14ac:dyDescent="0.2">
      <c r="A6971">
        <v>8607232</v>
      </c>
      <c r="B6971">
        <v>1036</v>
      </c>
      <c r="C6971" s="1">
        <v>44415</v>
      </c>
      <c r="D6971" t="s">
        <v>23</v>
      </c>
      <c r="E6971">
        <v>44214</v>
      </c>
      <c r="F6971">
        <v>798</v>
      </c>
      <c r="G6971" t="s">
        <v>14</v>
      </c>
      <c r="H6971" t="b">
        <v>0</v>
      </c>
      <c r="I6971" t="s">
        <v>16</v>
      </c>
      <c r="J6971" s="5">
        <v>3145.92</v>
      </c>
      <c r="K6971" s="7">
        <v>3277</v>
      </c>
      <c r="L6971">
        <v>3</v>
      </c>
      <c r="M6971" t="s">
        <v>31</v>
      </c>
    </row>
    <row r="6972" spans="1:13" x14ac:dyDescent="0.2">
      <c r="A6972">
        <v>8607715</v>
      </c>
      <c r="B6972">
        <v>994</v>
      </c>
      <c r="C6972" s="1">
        <v>44754</v>
      </c>
      <c r="D6972" t="s">
        <v>27</v>
      </c>
      <c r="E6972">
        <v>136671</v>
      </c>
      <c r="F6972">
        <v>428</v>
      </c>
      <c r="G6972" t="s">
        <v>26</v>
      </c>
      <c r="H6972">
        <v>0</v>
      </c>
      <c r="I6972" t="s">
        <v>20</v>
      </c>
      <c r="J6972" s="5">
        <v>1428</v>
      </c>
      <c r="K6972" s="7">
        <v>1700</v>
      </c>
      <c r="L6972">
        <v>1</v>
      </c>
      <c r="M6972" t="s">
        <v>47</v>
      </c>
    </row>
    <row r="6973" spans="1:13" x14ac:dyDescent="0.2">
      <c r="A6973">
        <v>8608201</v>
      </c>
      <c r="B6973">
        <v>701</v>
      </c>
      <c r="D6973" t="s">
        <v>23</v>
      </c>
      <c r="E6973">
        <v>130754</v>
      </c>
      <c r="F6973">
        <v>827</v>
      </c>
      <c r="G6973" t="s">
        <v>14</v>
      </c>
      <c r="H6973" t="s">
        <v>45</v>
      </c>
      <c r="I6973" t="s">
        <v>20</v>
      </c>
      <c r="J6973" s="5">
        <v>1118.04</v>
      </c>
      <c r="K6973" s="7">
        <v>1331</v>
      </c>
      <c r="L6973">
        <v>4</v>
      </c>
      <c r="M6973" t="s">
        <v>36</v>
      </c>
    </row>
    <row r="6974" spans="1:13" x14ac:dyDescent="0.2">
      <c r="A6974">
        <v>8608692</v>
      </c>
      <c r="B6974">
        <v>610</v>
      </c>
      <c r="C6974" s="2">
        <v>45601</v>
      </c>
      <c r="D6974" t="s">
        <v>27</v>
      </c>
      <c r="E6974">
        <v>146006</v>
      </c>
      <c r="F6974">
        <v>654</v>
      </c>
      <c r="G6974" t="s">
        <v>26</v>
      </c>
      <c r="H6974" t="s">
        <v>14</v>
      </c>
      <c r="I6974" t="s">
        <v>33</v>
      </c>
      <c r="J6974" s="5">
        <v>1817.76</v>
      </c>
      <c r="K6974" s="7">
        <v>2164</v>
      </c>
      <c r="L6974">
        <v>1</v>
      </c>
      <c r="M6974" t="s">
        <v>34</v>
      </c>
    </row>
    <row r="6975" spans="1:13" x14ac:dyDescent="0.2">
      <c r="A6975">
        <v>8609035</v>
      </c>
      <c r="B6975">
        <v>367</v>
      </c>
      <c r="D6975" t="s">
        <v>29</v>
      </c>
      <c r="E6975">
        <v>47960</v>
      </c>
      <c r="F6975">
        <v>818</v>
      </c>
      <c r="G6975" t="s">
        <v>14</v>
      </c>
      <c r="H6975" t="s">
        <v>30</v>
      </c>
      <c r="I6975" t="s">
        <v>20</v>
      </c>
      <c r="J6975" s="5">
        <v>1216.2</v>
      </c>
      <c r="K6975" s="7">
        <v>2027</v>
      </c>
      <c r="L6975">
        <v>5</v>
      </c>
      <c r="M6975" t="s">
        <v>28</v>
      </c>
    </row>
    <row r="6976" spans="1:13" x14ac:dyDescent="0.2">
      <c r="A6976">
        <v>8610928</v>
      </c>
      <c r="B6976">
        <v>353</v>
      </c>
      <c r="C6976" s="1">
        <v>45451</v>
      </c>
      <c r="D6976" t="s">
        <v>19</v>
      </c>
      <c r="E6976">
        <v>95154</v>
      </c>
      <c r="F6976">
        <v>655</v>
      </c>
      <c r="G6976" t="s">
        <v>26</v>
      </c>
      <c r="H6976">
        <v>1</v>
      </c>
      <c r="I6976" t="s">
        <v>16</v>
      </c>
      <c r="J6976" s="5">
        <v>2056.3200000000002</v>
      </c>
      <c r="K6976" s="7">
        <v>2448</v>
      </c>
      <c r="L6976">
        <v>4</v>
      </c>
      <c r="M6976" t="s">
        <v>35</v>
      </c>
    </row>
    <row r="6977" spans="1:13" x14ac:dyDescent="0.2">
      <c r="A6977">
        <v>8612758</v>
      </c>
      <c r="B6977">
        <v>385</v>
      </c>
      <c r="C6977" s="1">
        <v>44814</v>
      </c>
      <c r="D6977" t="s">
        <v>13</v>
      </c>
      <c r="E6977">
        <v>115250</v>
      </c>
      <c r="F6977">
        <v>756</v>
      </c>
      <c r="G6977" t="s">
        <v>26</v>
      </c>
      <c r="H6977" t="s">
        <v>15</v>
      </c>
      <c r="I6977" t="s">
        <v>20</v>
      </c>
      <c r="J6977" s="5">
        <v>4868.16</v>
      </c>
      <c r="K6977" s="7">
        <v>5071</v>
      </c>
      <c r="L6977">
        <v>5</v>
      </c>
      <c r="M6977" t="s">
        <v>34</v>
      </c>
    </row>
    <row r="6978" spans="1:13" x14ac:dyDescent="0.2">
      <c r="A6978">
        <v>8615048</v>
      </c>
      <c r="B6978">
        <v>657</v>
      </c>
      <c r="C6978" s="1">
        <v>44185</v>
      </c>
      <c r="D6978" t="s">
        <v>32</v>
      </c>
      <c r="E6978">
        <v>245084</v>
      </c>
      <c r="F6978">
        <v>716</v>
      </c>
      <c r="G6978" t="s">
        <v>14</v>
      </c>
      <c r="H6978" t="s">
        <v>40</v>
      </c>
      <c r="I6978" t="s">
        <v>33</v>
      </c>
      <c r="J6978" s="5">
        <v>1482</v>
      </c>
      <c r="K6978" s="7">
        <v>1900</v>
      </c>
      <c r="L6978">
        <v>5</v>
      </c>
      <c r="M6978" t="s">
        <v>31</v>
      </c>
    </row>
    <row r="6979" spans="1:13" x14ac:dyDescent="0.2">
      <c r="A6979">
        <v>8616062</v>
      </c>
      <c r="B6979">
        <v>1140</v>
      </c>
      <c r="C6979" s="1">
        <v>45524</v>
      </c>
      <c r="D6979" t="s">
        <v>32</v>
      </c>
      <c r="E6979">
        <v>77232</v>
      </c>
      <c r="F6979">
        <v>689</v>
      </c>
      <c r="G6979" t="s">
        <v>14</v>
      </c>
      <c r="H6979" t="s">
        <v>14</v>
      </c>
      <c r="I6979" t="s">
        <v>20</v>
      </c>
      <c r="J6979" s="5">
        <v>2161.38</v>
      </c>
      <c r="K6979" s="7">
        <v>2771</v>
      </c>
      <c r="L6979">
        <v>4</v>
      </c>
      <c r="M6979" t="s">
        <v>25</v>
      </c>
    </row>
    <row r="6980" spans="1:13" x14ac:dyDescent="0.2">
      <c r="A6980">
        <v>8616594</v>
      </c>
      <c r="B6980">
        <v>306</v>
      </c>
      <c r="C6980" s="1">
        <v>44599</v>
      </c>
      <c r="D6980" t="s">
        <v>37</v>
      </c>
      <c r="E6980">
        <v>16069</v>
      </c>
      <c r="F6980">
        <v>803</v>
      </c>
      <c r="G6980" t="s">
        <v>14</v>
      </c>
      <c r="H6980" t="s">
        <v>14</v>
      </c>
      <c r="I6980" t="s">
        <v>20</v>
      </c>
      <c r="J6980" s="5">
        <v>2073.2399999999998</v>
      </c>
      <c r="K6980" s="7">
        <v>2658</v>
      </c>
      <c r="L6980">
        <v>1</v>
      </c>
      <c r="M6980" t="s">
        <v>17</v>
      </c>
    </row>
    <row r="6981" spans="1:13" x14ac:dyDescent="0.2">
      <c r="A6981">
        <v>8618327</v>
      </c>
      <c r="B6981">
        <v>1164</v>
      </c>
      <c r="C6981" s="2">
        <v>45391</v>
      </c>
      <c r="D6981" t="s">
        <v>23</v>
      </c>
      <c r="E6981">
        <v>12842</v>
      </c>
      <c r="F6981">
        <v>715</v>
      </c>
      <c r="G6981" t="s">
        <v>14</v>
      </c>
      <c r="I6981" t="s">
        <v>20</v>
      </c>
      <c r="J6981" s="5">
        <v>2071.8000000000002</v>
      </c>
      <c r="K6981" s="7">
        <v>3453</v>
      </c>
      <c r="L6981">
        <v>4</v>
      </c>
      <c r="M6981" t="s">
        <v>28</v>
      </c>
    </row>
    <row r="6982" spans="1:13" x14ac:dyDescent="0.2">
      <c r="A6982">
        <v>8619546</v>
      </c>
      <c r="B6982">
        <v>587</v>
      </c>
      <c r="C6982" s="1">
        <v>44224</v>
      </c>
      <c r="D6982" t="s">
        <v>13</v>
      </c>
      <c r="E6982">
        <v>195592</v>
      </c>
      <c r="F6982">
        <v>334</v>
      </c>
      <c r="G6982" t="s">
        <v>14</v>
      </c>
      <c r="H6982" t="b">
        <v>0</v>
      </c>
      <c r="I6982" t="s">
        <v>46</v>
      </c>
      <c r="J6982" s="5">
        <v>3402</v>
      </c>
      <c r="K6982" s="7">
        <v>5670</v>
      </c>
      <c r="L6982">
        <v>5</v>
      </c>
    </row>
    <row r="6983" spans="1:13" x14ac:dyDescent="0.2">
      <c r="A6983">
        <v>8621974</v>
      </c>
      <c r="B6983">
        <v>1497</v>
      </c>
      <c r="C6983" s="1">
        <v>45283</v>
      </c>
      <c r="D6983" t="s">
        <v>13</v>
      </c>
      <c r="E6983">
        <v>119168</v>
      </c>
      <c r="G6983" t="s">
        <v>14</v>
      </c>
      <c r="H6983" t="s">
        <v>26</v>
      </c>
      <c r="I6983" t="s">
        <v>16</v>
      </c>
      <c r="J6983" s="5">
        <v>1282.2</v>
      </c>
      <c r="K6983" s="7">
        <v>2137</v>
      </c>
      <c r="L6983">
        <v>4</v>
      </c>
      <c r="M6983" t="s">
        <v>25</v>
      </c>
    </row>
    <row r="6984" spans="1:13" x14ac:dyDescent="0.2">
      <c r="A6984">
        <v>8622308</v>
      </c>
      <c r="B6984">
        <v>1065</v>
      </c>
      <c r="C6984" s="1">
        <v>44534</v>
      </c>
      <c r="D6984" t="s">
        <v>29</v>
      </c>
      <c r="E6984">
        <v>58500000</v>
      </c>
      <c r="G6984" t="s">
        <v>14</v>
      </c>
      <c r="H6984" t="b">
        <v>0</v>
      </c>
      <c r="I6984" t="s">
        <v>24</v>
      </c>
      <c r="J6984" s="5">
        <v>1255.32</v>
      </c>
      <c r="K6984" s="7">
        <v>1902</v>
      </c>
      <c r="L6984">
        <v>3</v>
      </c>
      <c r="M6984" t="s">
        <v>38</v>
      </c>
    </row>
    <row r="6985" spans="1:13" x14ac:dyDescent="0.2">
      <c r="A6985">
        <v>8622801</v>
      </c>
      <c r="B6985">
        <v>390</v>
      </c>
      <c r="C6985" s="1">
        <v>43908</v>
      </c>
      <c r="D6985" t="s">
        <v>27</v>
      </c>
      <c r="E6985">
        <v>180473</v>
      </c>
      <c r="F6985">
        <v>303</v>
      </c>
      <c r="G6985" t="s">
        <v>26</v>
      </c>
      <c r="H6985" t="s">
        <v>14</v>
      </c>
      <c r="I6985" t="s">
        <v>16</v>
      </c>
      <c r="J6985" s="5">
        <v>853.44</v>
      </c>
      <c r="K6985" s="7">
        <v>1016</v>
      </c>
      <c r="L6985">
        <v>5</v>
      </c>
      <c r="M6985" t="s">
        <v>17</v>
      </c>
    </row>
    <row r="6986" spans="1:13" x14ac:dyDescent="0.2">
      <c r="A6986">
        <v>8623525</v>
      </c>
      <c r="B6986">
        <v>1651</v>
      </c>
      <c r="C6986" s="1">
        <v>45260</v>
      </c>
      <c r="D6986" t="s">
        <v>32</v>
      </c>
      <c r="E6986">
        <v>61076</v>
      </c>
      <c r="F6986">
        <v>778</v>
      </c>
      <c r="G6986" t="s">
        <v>26</v>
      </c>
      <c r="H6986" t="s">
        <v>45</v>
      </c>
      <c r="I6986" t="s">
        <v>20</v>
      </c>
      <c r="J6986" s="5">
        <v>1968.12</v>
      </c>
      <c r="K6986" s="7">
        <v>2982</v>
      </c>
      <c r="L6986">
        <v>2</v>
      </c>
      <c r="M6986" t="s">
        <v>31</v>
      </c>
    </row>
    <row r="6987" spans="1:13" x14ac:dyDescent="0.2">
      <c r="A6987">
        <v>8623810</v>
      </c>
      <c r="B6987">
        <v>831</v>
      </c>
      <c r="C6987" s="1">
        <v>44275</v>
      </c>
      <c r="D6987" t="s">
        <v>23</v>
      </c>
      <c r="E6987">
        <v>96889</v>
      </c>
      <c r="F6987">
        <v>833</v>
      </c>
      <c r="G6987" t="s">
        <v>14</v>
      </c>
      <c r="H6987" t="s">
        <v>15</v>
      </c>
      <c r="I6987" t="s">
        <v>33</v>
      </c>
      <c r="J6987" s="5">
        <v>1338</v>
      </c>
      <c r="K6987" s="7">
        <v>2230</v>
      </c>
      <c r="L6987">
        <v>5</v>
      </c>
      <c r="M6987" t="s">
        <v>21</v>
      </c>
    </row>
    <row r="6988" spans="1:13" x14ac:dyDescent="0.2">
      <c r="A6988">
        <v>8625578</v>
      </c>
      <c r="B6988">
        <v>1721</v>
      </c>
      <c r="D6988" t="s">
        <v>13</v>
      </c>
      <c r="E6988">
        <v>35954</v>
      </c>
      <c r="G6988" t="s">
        <v>14</v>
      </c>
      <c r="H6988" t="s">
        <v>30</v>
      </c>
      <c r="I6988" t="s">
        <v>24</v>
      </c>
      <c r="J6988" s="5">
        <v>800.58</v>
      </c>
      <c r="K6988" s="7">
        <v>1213</v>
      </c>
      <c r="L6988">
        <v>3</v>
      </c>
      <c r="M6988" t="s">
        <v>38</v>
      </c>
    </row>
    <row r="6989" spans="1:13" x14ac:dyDescent="0.2">
      <c r="A6989">
        <v>8629306</v>
      </c>
      <c r="B6989">
        <v>899</v>
      </c>
      <c r="C6989" s="1">
        <v>44260</v>
      </c>
      <c r="D6989" t="s">
        <v>27</v>
      </c>
      <c r="E6989">
        <v>155305</v>
      </c>
      <c r="F6989">
        <v>781</v>
      </c>
      <c r="G6989" t="s">
        <v>14</v>
      </c>
      <c r="H6989" t="s">
        <v>45</v>
      </c>
      <c r="I6989" t="s">
        <v>24</v>
      </c>
      <c r="J6989" s="5">
        <v>1107.48</v>
      </c>
      <c r="K6989" s="7">
        <v>1678</v>
      </c>
      <c r="L6989">
        <v>1</v>
      </c>
      <c r="M6989" t="s">
        <v>17</v>
      </c>
    </row>
    <row r="6990" spans="1:13" x14ac:dyDescent="0.2">
      <c r="A6990">
        <v>8631893</v>
      </c>
      <c r="B6990">
        <v>522</v>
      </c>
      <c r="C6990" s="1">
        <v>44296</v>
      </c>
      <c r="D6990" t="s">
        <v>23</v>
      </c>
      <c r="E6990">
        <v>29531</v>
      </c>
      <c r="F6990">
        <v>770</v>
      </c>
      <c r="G6990" t="s">
        <v>14</v>
      </c>
      <c r="H6990">
        <v>0</v>
      </c>
      <c r="I6990" t="s">
        <v>20</v>
      </c>
      <c r="J6990" s="5">
        <v>650.1</v>
      </c>
      <c r="K6990" s="7">
        <v>985</v>
      </c>
      <c r="L6990">
        <v>5</v>
      </c>
      <c r="M6990" t="s">
        <v>38</v>
      </c>
    </row>
    <row r="6991" spans="1:13" x14ac:dyDescent="0.2">
      <c r="A6991">
        <v>8632489</v>
      </c>
      <c r="B6991">
        <v>740</v>
      </c>
      <c r="C6991" s="1">
        <v>45095</v>
      </c>
      <c r="D6991" t="s">
        <v>19</v>
      </c>
      <c r="E6991">
        <v>13803</v>
      </c>
      <c r="F6991">
        <v>733</v>
      </c>
      <c r="G6991" t="s">
        <v>14</v>
      </c>
      <c r="I6991" t="s">
        <v>20</v>
      </c>
      <c r="J6991" s="5">
        <v>2262.12</v>
      </c>
      <c r="K6991" s="7">
        <v>2693</v>
      </c>
      <c r="L6991">
        <v>3</v>
      </c>
      <c r="M6991" t="s">
        <v>28</v>
      </c>
    </row>
    <row r="6992" spans="1:13" x14ac:dyDescent="0.2">
      <c r="A6992">
        <v>8633963</v>
      </c>
      <c r="B6992">
        <v>1588</v>
      </c>
      <c r="C6992" s="2">
        <v>45517</v>
      </c>
      <c r="D6992" t="s">
        <v>32</v>
      </c>
      <c r="E6992">
        <v>130180</v>
      </c>
      <c r="F6992">
        <v>758</v>
      </c>
      <c r="G6992" t="s">
        <v>14</v>
      </c>
      <c r="H6992" t="b">
        <v>1</v>
      </c>
      <c r="I6992" t="s">
        <v>20</v>
      </c>
      <c r="J6992" s="5">
        <v>9903.6</v>
      </c>
      <c r="K6992" s="7">
        <v>11790</v>
      </c>
      <c r="L6992">
        <v>5</v>
      </c>
      <c r="M6992" t="s">
        <v>34</v>
      </c>
    </row>
    <row r="6993" spans="1:13" x14ac:dyDescent="0.2">
      <c r="A6993">
        <v>8634874</v>
      </c>
      <c r="B6993">
        <v>127</v>
      </c>
      <c r="C6993" s="1">
        <v>45289</v>
      </c>
      <c r="D6993" t="s">
        <v>27</v>
      </c>
      <c r="E6993">
        <v>144391</v>
      </c>
      <c r="F6993">
        <v>321</v>
      </c>
      <c r="G6993" t="s">
        <v>14</v>
      </c>
      <c r="H6993" t="s">
        <v>40</v>
      </c>
      <c r="I6993" t="s">
        <v>33</v>
      </c>
      <c r="J6993" s="5">
        <v>1086.1199999999999</v>
      </c>
      <c r="K6993" s="7">
        <v>1293</v>
      </c>
      <c r="L6993">
        <v>5</v>
      </c>
      <c r="M6993" t="s">
        <v>28</v>
      </c>
    </row>
    <row r="6994" spans="1:13" x14ac:dyDescent="0.2">
      <c r="A6994">
        <v>8634994</v>
      </c>
      <c r="B6994">
        <v>1450</v>
      </c>
      <c r="C6994" s="2">
        <v>44904</v>
      </c>
      <c r="D6994" t="s">
        <v>27</v>
      </c>
      <c r="E6994">
        <v>58607</v>
      </c>
      <c r="F6994">
        <v>839</v>
      </c>
      <c r="G6994" t="s">
        <v>14</v>
      </c>
      <c r="H6994" t="s">
        <v>26</v>
      </c>
      <c r="I6994" t="s">
        <v>24</v>
      </c>
      <c r="J6994" s="5">
        <v>693</v>
      </c>
      <c r="K6994" s="7">
        <v>1050</v>
      </c>
      <c r="L6994">
        <v>3</v>
      </c>
      <c r="M6994" t="s">
        <v>38</v>
      </c>
    </row>
    <row r="6995" spans="1:13" x14ac:dyDescent="0.2">
      <c r="A6995">
        <v>8636289</v>
      </c>
      <c r="B6995">
        <v>1656</v>
      </c>
      <c r="C6995" t="s">
        <v>73</v>
      </c>
      <c r="D6995" t="s">
        <v>23</v>
      </c>
      <c r="E6995">
        <v>149116</v>
      </c>
      <c r="F6995">
        <v>751</v>
      </c>
      <c r="G6995" t="s">
        <v>26</v>
      </c>
      <c r="H6995" t="s">
        <v>15</v>
      </c>
      <c r="I6995" t="s">
        <v>20</v>
      </c>
      <c r="J6995" s="5">
        <v>2523.84</v>
      </c>
      <c r="K6995" s="7">
        <v>0</v>
      </c>
      <c r="L6995">
        <v>1</v>
      </c>
      <c r="M6995" t="s">
        <v>17</v>
      </c>
    </row>
    <row r="6996" spans="1:13" x14ac:dyDescent="0.2">
      <c r="A6996">
        <v>8638363</v>
      </c>
      <c r="B6996">
        <v>105</v>
      </c>
      <c r="C6996" s="1">
        <v>44170</v>
      </c>
      <c r="D6996" t="s">
        <v>32</v>
      </c>
      <c r="E6996">
        <v>136087</v>
      </c>
      <c r="F6996">
        <v>673</v>
      </c>
      <c r="G6996" t="s">
        <v>14</v>
      </c>
      <c r="H6996">
        <v>1</v>
      </c>
      <c r="I6996" t="s">
        <v>24</v>
      </c>
      <c r="J6996" s="5">
        <v>3771.24</v>
      </c>
      <c r="K6996" s="7">
        <v>5714</v>
      </c>
      <c r="L6996">
        <v>3</v>
      </c>
      <c r="M6996" t="s">
        <v>47</v>
      </c>
    </row>
    <row r="6997" spans="1:13" x14ac:dyDescent="0.2">
      <c r="A6997">
        <v>8638437</v>
      </c>
      <c r="B6997">
        <v>534</v>
      </c>
      <c r="C6997" s="1">
        <v>44720</v>
      </c>
      <c r="D6997" t="s">
        <v>37</v>
      </c>
      <c r="E6997">
        <v>79334</v>
      </c>
      <c r="F6997">
        <v>838</v>
      </c>
      <c r="G6997" t="s">
        <v>14</v>
      </c>
      <c r="H6997">
        <v>1</v>
      </c>
      <c r="I6997" t="s">
        <v>24</v>
      </c>
      <c r="J6997" s="5">
        <v>2857.92</v>
      </c>
      <c r="K6997" s="7">
        <v>2977</v>
      </c>
      <c r="L6997">
        <v>3</v>
      </c>
    </row>
    <row r="6998" spans="1:13" x14ac:dyDescent="0.2">
      <c r="A6998">
        <v>8638674</v>
      </c>
      <c r="B6998">
        <v>903</v>
      </c>
      <c r="C6998" t="s">
        <v>663</v>
      </c>
      <c r="D6998" t="s">
        <v>13</v>
      </c>
      <c r="E6998">
        <v>109087</v>
      </c>
      <c r="F6998">
        <v>678</v>
      </c>
      <c r="G6998" t="s">
        <v>14</v>
      </c>
      <c r="H6998" t="s">
        <v>15</v>
      </c>
      <c r="I6998" t="s">
        <v>20</v>
      </c>
      <c r="J6998" s="5">
        <v>3716.16</v>
      </c>
      <c r="K6998" s="7">
        <v>4424</v>
      </c>
      <c r="L6998">
        <v>1</v>
      </c>
      <c r="M6998" t="s">
        <v>47</v>
      </c>
    </row>
    <row r="6999" spans="1:13" x14ac:dyDescent="0.2">
      <c r="A6999">
        <v>8639785</v>
      </c>
      <c r="B6999">
        <v>1641</v>
      </c>
      <c r="C6999" s="1">
        <v>44152</v>
      </c>
      <c r="D6999" t="s">
        <v>23</v>
      </c>
      <c r="E6999">
        <v>266658</v>
      </c>
      <c r="F6999">
        <v>713</v>
      </c>
      <c r="G6999" t="s">
        <v>14</v>
      </c>
      <c r="H6999" t="s">
        <v>40</v>
      </c>
      <c r="I6999" t="s">
        <v>33</v>
      </c>
      <c r="J6999" s="5">
        <v>4741.62</v>
      </c>
      <c r="K6999" s="7">
        <v>6079</v>
      </c>
      <c r="L6999">
        <v>2</v>
      </c>
      <c r="M6999" t="s">
        <v>35</v>
      </c>
    </row>
    <row r="7000" spans="1:13" x14ac:dyDescent="0.2">
      <c r="A7000">
        <v>8645191</v>
      </c>
      <c r="B7000">
        <v>1119</v>
      </c>
      <c r="C7000" s="2">
        <v>43891</v>
      </c>
      <c r="D7000" t="s">
        <v>23</v>
      </c>
      <c r="E7000">
        <v>179740</v>
      </c>
      <c r="F7000">
        <v>700</v>
      </c>
      <c r="G7000" t="s">
        <v>14</v>
      </c>
      <c r="H7000" t="b">
        <v>0</v>
      </c>
      <c r="I7000" t="s">
        <v>24</v>
      </c>
      <c r="J7000" s="5">
        <v>3144.96</v>
      </c>
      <c r="K7000" s="7">
        <v>3276</v>
      </c>
      <c r="L7000">
        <v>4</v>
      </c>
    </row>
    <row r="7001" spans="1:13" x14ac:dyDescent="0.2">
      <c r="A7001">
        <v>8646552</v>
      </c>
      <c r="B7001">
        <v>693</v>
      </c>
      <c r="D7001" t="s">
        <v>19</v>
      </c>
      <c r="E7001">
        <v>35610</v>
      </c>
      <c r="F7001">
        <v>617</v>
      </c>
      <c r="G7001" t="s">
        <v>14</v>
      </c>
      <c r="H7001" t="s">
        <v>15</v>
      </c>
      <c r="I7001" t="s">
        <v>20</v>
      </c>
      <c r="J7001" s="5">
        <v>2152.8000000000002</v>
      </c>
      <c r="K7001" s="7">
        <v>3588</v>
      </c>
      <c r="L7001">
        <v>1</v>
      </c>
      <c r="M7001" t="s">
        <v>25</v>
      </c>
    </row>
    <row r="7002" spans="1:13" x14ac:dyDescent="0.2">
      <c r="A7002">
        <v>8648235</v>
      </c>
      <c r="B7002">
        <v>678</v>
      </c>
      <c r="C7002" s="1">
        <v>44505</v>
      </c>
      <c r="D7002" t="s">
        <v>13</v>
      </c>
      <c r="E7002">
        <v>48873</v>
      </c>
      <c r="F7002">
        <v>786</v>
      </c>
      <c r="G7002" t="s">
        <v>14</v>
      </c>
      <c r="H7002" t="s">
        <v>26</v>
      </c>
      <c r="I7002" t="s">
        <v>16</v>
      </c>
      <c r="J7002" s="5">
        <v>782.34</v>
      </c>
      <c r="K7002" s="7">
        <v>1003</v>
      </c>
      <c r="L7002">
        <v>4</v>
      </c>
      <c r="M7002" t="s">
        <v>47</v>
      </c>
    </row>
    <row r="7003" spans="1:13" x14ac:dyDescent="0.2">
      <c r="A7003">
        <v>8649195</v>
      </c>
      <c r="B7003">
        <v>1628</v>
      </c>
      <c r="C7003" s="1">
        <v>45202</v>
      </c>
      <c r="D7003" t="s">
        <v>32</v>
      </c>
      <c r="E7003">
        <v>151645</v>
      </c>
      <c r="F7003">
        <v>799</v>
      </c>
      <c r="G7003" t="s">
        <v>14</v>
      </c>
      <c r="H7003">
        <v>1</v>
      </c>
      <c r="I7003" t="s">
        <v>20</v>
      </c>
      <c r="J7003" s="5">
        <v>5648.64</v>
      </c>
      <c r="K7003" s="7">
        <v>5884</v>
      </c>
      <c r="L7003">
        <v>2</v>
      </c>
    </row>
    <row r="7004" spans="1:13" x14ac:dyDescent="0.2">
      <c r="A7004">
        <v>8650817</v>
      </c>
      <c r="B7004">
        <v>660</v>
      </c>
      <c r="C7004" s="1">
        <v>45551</v>
      </c>
      <c r="D7004" t="s">
        <v>29</v>
      </c>
      <c r="E7004">
        <v>137096</v>
      </c>
      <c r="F7004">
        <v>840</v>
      </c>
      <c r="G7004" t="s">
        <v>26</v>
      </c>
      <c r="H7004" t="b">
        <v>0</v>
      </c>
      <c r="I7004" t="s">
        <v>20</v>
      </c>
      <c r="J7004" s="5">
        <v>2090.2199999999998</v>
      </c>
      <c r="K7004" s="7">
        <v>0</v>
      </c>
      <c r="L7004">
        <v>4</v>
      </c>
      <c r="M7004" t="s">
        <v>35</v>
      </c>
    </row>
    <row r="7005" spans="1:13" x14ac:dyDescent="0.2">
      <c r="A7005">
        <v>8652103</v>
      </c>
      <c r="B7005">
        <v>935</v>
      </c>
      <c r="C7005" s="1">
        <v>44481</v>
      </c>
      <c r="D7005" t="s">
        <v>32</v>
      </c>
      <c r="E7005">
        <v>140543</v>
      </c>
      <c r="F7005">
        <v>752</v>
      </c>
      <c r="G7005" t="s">
        <v>14</v>
      </c>
      <c r="H7005">
        <v>1</v>
      </c>
      <c r="I7005" t="s">
        <v>20</v>
      </c>
      <c r="J7005" s="5">
        <v>3662.4</v>
      </c>
      <c r="K7005" s="7">
        <v>3815</v>
      </c>
      <c r="L7005">
        <v>3</v>
      </c>
      <c r="M7005" t="s">
        <v>25</v>
      </c>
    </row>
    <row r="7006" spans="1:13" x14ac:dyDescent="0.2">
      <c r="A7006">
        <v>8652584</v>
      </c>
      <c r="B7006">
        <v>376</v>
      </c>
      <c r="C7006" s="1">
        <v>45607</v>
      </c>
      <c r="D7006" t="s">
        <v>23</v>
      </c>
      <c r="E7006">
        <v>67980</v>
      </c>
      <c r="G7006" t="s">
        <v>14</v>
      </c>
      <c r="H7006" t="s">
        <v>45</v>
      </c>
      <c r="I7006" t="s">
        <v>16</v>
      </c>
      <c r="J7006" s="5">
        <v>1750.8</v>
      </c>
      <c r="K7006" s="7">
        <v>2918</v>
      </c>
      <c r="L7006">
        <v>2</v>
      </c>
      <c r="M7006" t="s">
        <v>41</v>
      </c>
    </row>
    <row r="7007" spans="1:13" x14ac:dyDescent="0.2">
      <c r="A7007">
        <v>8652995</v>
      </c>
      <c r="B7007">
        <v>1774</v>
      </c>
      <c r="C7007" s="1">
        <v>44369</v>
      </c>
      <c r="D7007" t="s">
        <v>19</v>
      </c>
      <c r="E7007">
        <v>234212</v>
      </c>
      <c r="F7007">
        <v>726</v>
      </c>
      <c r="G7007" t="s">
        <v>26</v>
      </c>
      <c r="H7007" t="s">
        <v>26</v>
      </c>
      <c r="I7007" t="s">
        <v>20</v>
      </c>
      <c r="J7007" s="5">
        <v>1272.5999999999999</v>
      </c>
      <c r="K7007" s="7">
        <v>1515</v>
      </c>
      <c r="L7007">
        <v>5</v>
      </c>
      <c r="M7007" t="s">
        <v>31</v>
      </c>
    </row>
    <row r="7008" spans="1:13" x14ac:dyDescent="0.2">
      <c r="A7008">
        <v>8653316</v>
      </c>
      <c r="B7008">
        <v>1005</v>
      </c>
      <c r="C7008" s="2">
        <v>44051</v>
      </c>
      <c r="D7008" t="s">
        <v>27</v>
      </c>
      <c r="E7008">
        <v>187162</v>
      </c>
      <c r="F7008">
        <v>571</v>
      </c>
      <c r="G7008" t="s">
        <v>14</v>
      </c>
      <c r="H7008" t="b">
        <v>0</v>
      </c>
      <c r="I7008" t="s">
        <v>16</v>
      </c>
      <c r="J7008" s="5">
        <v>800.58</v>
      </c>
      <c r="K7008" s="7">
        <v>1213</v>
      </c>
      <c r="L7008">
        <v>3</v>
      </c>
      <c r="M7008" t="s">
        <v>31</v>
      </c>
    </row>
    <row r="7009" spans="1:13" x14ac:dyDescent="0.2">
      <c r="A7009">
        <v>8653719</v>
      </c>
      <c r="B7009">
        <v>1680</v>
      </c>
      <c r="C7009" s="1">
        <v>44584</v>
      </c>
      <c r="D7009" t="s">
        <v>32</v>
      </c>
      <c r="E7009">
        <v>250536</v>
      </c>
      <c r="F7009">
        <v>679</v>
      </c>
      <c r="G7009" t="s">
        <v>26</v>
      </c>
      <c r="H7009" t="b">
        <v>0</v>
      </c>
      <c r="I7009" t="s">
        <v>16</v>
      </c>
      <c r="J7009" s="5">
        <v>2176.6799999999998</v>
      </c>
      <c r="K7009" s="7">
        <v>3298</v>
      </c>
      <c r="L7009">
        <v>3</v>
      </c>
      <c r="M7009" t="s">
        <v>28</v>
      </c>
    </row>
    <row r="7010" spans="1:13" x14ac:dyDescent="0.2">
      <c r="A7010">
        <v>8654746</v>
      </c>
      <c r="B7010">
        <v>226</v>
      </c>
      <c r="C7010" s="1">
        <v>44918</v>
      </c>
      <c r="D7010" t="s">
        <v>37</v>
      </c>
      <c r="E7010">
        <v>242889</v>
      </c>
      <c r="F7010">
        <v>669</v>
      </c>
      <c r="G7010" t="s">
        <v>14</v>
      </c>
      <c r="H7010" t="s">
        <v>15</v>
      </c>
      <c r="I7010" t="s">
        <v>20</v>
      </c>
      <c r="J7010" s="5">
        <v>1019.7</v>
      </c>
      <c r="K7010" s="7">
        <v>1545</v>
      </c>
      <c r="L7010">
        <v>5</v>
      </c>
      <c r="M7010" t="s">
        <v>52</v>
      </c>
    </row>
    <row r="7011" spans="1:13" x14ac:dyDescent="0.2">
      <c r="A7011">
        <v>8656349</v>
      </c>
      <c r="B7011">
        <v>1223</v>
      </c>
      <c r="C7011" s="1">
        <v>45140</v>
      </c>
      <c r="D7011" t="s">
        <v>27</v>
      </c>
      <c r="E7011">
        <v>128231</v>
      </c>
      <c r="F7011">
        <v>688</v>
      </c>
      <c r="G7011" t="s">
        <v>14</v>
      </c>
      <c r="H7011" t="b">
        <v>1</v>
      </c>
      <c r="I7011" t="s">
        <v>20</v>
      </c>
      <c r="J7011" s="5">
        <v>3962.28</v>
      </c>
      <c r="K7011" s="7">
        <v>4717</v>
      </c>
      <c r="L7011">
        <v>2</v>
      </c>
    </row>
    <row r="7012" spans="1:13" x14ac:dyDescent="0.2">
      <c r="A7012">
        <v>8658910</v>
      </c>
      <c r="B7012">
        <v>915</v>
      </c>
      <c r="C7012" s="1">
        <v>44511</v>
      </c>
      <c r="D7012" t="s">
        <v>29</v>
      </c>
      <c r="E7012">
        <v>63535</v>
      </c>
      <c r="F7012">
        <v>512</v>
      </c>
      <c r="G7012" t="s">
        <v>14</v>
      </c>
      <c r="H7012" t="b">
        <v>1</v>
      </c>
      <c r="I7012" t="s">
        <v>20</v>
      </c>
      <c r="J7012" s="5">
        <v>3711.12</v>
      </c>
      <c r="K7012" s="7">
        <v>0</v>
      </c>
      <c r="L7012">
        <v>3</v>
      </c>
      <c r="M7012" t="s">
        <v>38</v>
      </c>
    </row>
    <row r="7013" spans="1:13" x14ac:dyDescent="0.2">
      <c r="A7013">
        <v>8659290</v>
      </c>
      <c r="B7013">
        <v>508</v>
      </c>
      <c r="C7013" s="2">
        <v>44131</v>
      </c>
      <c r="D7013" t="s">
        <v>19</v>
      </c>
      <c r="E7013">
        <v>31961</v>
      </c>
      <c r="F7013">
        <v>676</v>
      </c>
      <c r="G7013" t="s">
        <v>14</v>
      </c>
      <c r="H7013" t="s">
        <v>14</v>
      </c>
      <c r="I7013" t="s">
        <v>46</v>
      </c>
      <c r="J7013" s="5">
        <v>647.4</v>
      </c>
      <c r="K7013" s="7">
        <v>830</v>
      </c>
      <c r="L7013">
        <v>1</v>
      </c>
    </row>
    <row r="7014" spans="1:13" x14ac:dyDescent="0.2">
      <c r="A7014">
        <v>8659411</v>
      </c>
      <c r="B7014">
        <v>719</v>
      </c>
      <c r="C7014" s="1">
        <v>44597</v>
      </c>
      <c r="D7014" t="s">
        <v>19</v>
      </c>
      <c r="E7014">
        <v>24481</v>
      </c>
      <c r="F7014">
        <v>586</v>
      </c>
      <c r="G7014" t="s">
        <v>14</v>
      </c>
      <c r="H7014" t="s">
        <v>30</v>
      </c>
      <c r="I7014" t="s">
        <v>16</v>
      </c>
      <c r="J7014" s="5">
        <v>4767</v>
      </c>
      <c r="K7014" s="7">
        <v>7945</v>
      </c>
      <c r="L7014">
        <v>2</v>
      </c>
      <c r="M7014" t="s">
        <v>36</v>
      </c>
    </row>
    <row r="7015" spans="1:13" x14ac:dyDescent="0.2">
      <c r="A7015">
        <v>8661018</v>
      </c>
      <c r="B7015">
        <v>1544</v>
      </c>
      <c r="C7015" t="s">
        <v>245</v>
      </c>
      <c r="D7015" t="s">
        <v>37</v>
      </c>
      <c r="E7015">
        <v>127480</v>
      </c>
      <c r="F7015">
        <v>736</v>
      </c>
      <c r="G7015" t="s">
        <v>26</v>
      </c>
      <c r="H7015" t="s">
        <v>15</v>
      </c>
      <c r="I7015" t="s">
        <v>16</v>
      </c>
      <c r="J7015" s="5">
        <v>2325</v>
      </c>
      <c r="K7015" s="7">
        <v>3875</v>
      </c>
      <c r="L7015">
        <v>5</v>
      </c>
      <c r="M7015" t="s">
        <v>41</v>
      </c>
    </row>
    <row r="7016" spans="1:13" x14ac:dyDescent="0.2">
      <c r="A7016">
        <v>8664039</v>
      </c>
      <c r="B7016">
        <v>1533</v>
      </c>
      <c r="C7016" s="2">
        <v>45618</v>
      </c>
      <c r="D7016" t="s">
        <v>32</v>
      </c>
      <c r="E7016">
        <v>215961</v>
      </c>
      <c r="F7016">
        <v>772</v>
      </c>
      <c r="G7016" t="s">
        <v>26</v>
      </c>
      <c r="H7016" t="b">
        <v>0</v>
      </c>
      <c r="I7016" t="s">
        <v>20</v>
      </c>
      <c r="J7016" s="5">
        <v>5454.96</v>
      </c>
      <c r="K7016" s="7">
        <v>6494</v>
      </c>
      <c r="L7016">
        <v>4</v>
      </c>
    </row>
    <row r="7017" spans="1:13" x14ac:dyDescent="0.2">
      <c r="A7017">
        <v>8664743</v>
      </c>
      <c r="B7017">
        <v>1098</v>
      </c>
      <c r="C7017" s="1">
        <v>45217</v>
      </c>
      <c r="D7017" t="s">
        <v>29</v>
      </c>
      <c r="E7017">
        <v>132569</v>
      </c>
      <c r="F7017">
        <v>773</v>
      </c>
      <c r="G7017" t="s">
        <v>14</v>
      </c>
      <c r="H7017" t="s">
        <v>26</v>
      </c>
      <c r="I7017" t="s">
        <v>24</v>
      </c>
      <c r="J7017" s="5">
        <v>3255.84</v>
      </c>
      <c r="K7017" s="7">
        <v>3876</v>
      </c>
      <c r="L7017">
        <v>2</v>
      </c>
      <c r="M7017" t="s">
        <v>21</v>
      </c>
    </row>
    <row r="7018" spans="1:13" x14ac:dyDescent="0.2">
      <c r="A7018">
        <v>8665127</v>
      </c>
      <c r="B7018">
        <v>1336</v>
      </c>
      <c r="C7018" s="1">
        <v>44084</v>
      </c>
      <c r="D7018" t="s">
        <v>19</v>
      </c>
      <c r="E7018">
        <v>137292</v>
      </c>
      <c r="F7018">
        <v>783</v>
      </c>
      <c r="G7018" t="s">
        <v>26</v>
      </c>
      <c r="H7018" t="s">
        <v>15</v>
      </c>
      <c r="I7018" t="s">
        <v>20</v>
      </c>
      <c r="J7018" s="5">
        <v>2934.96</v>
      </c>
      <c r="K7018" s="7">
        <v>3494</v>
      </c>
      <c r="L7018">
        <v>1</v>
      </c>
      <c r="M7018" t="s">
        <v>41</v>
      </c>
    </row>
    <row r="7019" spans="1:13" x14ac:dyDescent="0.2">
      <c r="A7019">
        <v>8669463</v>
      </c>
      <c r="B7019">
        <v>1786</v>
      </c>
      <c r="C7019" s="1">
        <v>44603</v>
      </c>
      <c r="D7019" t="s">
        <v>19</v>
      </c>
      <c r="E7019">
        <v>165853</v>
      </c>
      <c r="F7019">
        <v>661</v>
      </c>
      <c r="G7019" t="s">
        <v>14</v>
      </c>
      <c r="H7019">
        <v>1</v>
      </c>
      <c r="I7019" t="s">
        <v>16</v>
      </c>
      <c r="J7019" s="5">
        <v>1046.76</v>
      </c>
      <c r="K7019" s="7">
        <v>1342</v>
      </c>
      <c r="L7019">
        <v>4</v>
      </c>
      <c r="M7019" t="s">
        <v>21</v>
      </c>
    </row>
    <row r="7020" spans="1:13" x14ac:dyDescent="0.2">
      <c r="A7020">
        <v>8674397</v>
      </c>
      <c r="B7020">
        <v>246</v>
      </c>
      <c r="C7020" t="s">
        <v>588</v>
      </c>
      <c r="D7020" t="s">
        <v>29</v>
      </c>
      <c r="E7020">
        <v>146181</v>
      </c>
      <c r="F7020">
        <v>667</v>
      </c>
      <c r="G7020" t="s">
        <v>14</v>
      </c>
      <c r="H7020" t="s">
        <v>15</v>
      </c>
      <c r="I7020" t="s">
        <v>24</v>
      </c>
      <c r="J7020" s="5">
        <v>4375.5600000000004</v>
      </c>
      <c r="K7020" s="7">
        <v>5209</v>
      </c>
      <c r="L7020">
        <v>1</v>
      </c>
      <c r="M7020" t="s">
        <v>41</v>
      </c>
    </row>
    <row r="7021" spans="1:13" x14ac:dyDescent="0.2">
      <c r="A7021">
        <v>8675885</v>
      </c>
      <c r="B7021">
        <v>893</v>
      </c>
      <c r="C7021" s="1">
        <v>45512</v>
      </c>
      <c r="D7021" t="s">
        <v>23</v>
      </c>
      <c r="E7021">
        <v>203295</v>
      </c>
      <c r="F7021">
        <v>673</v>
      </c>
      <c r="G7021" t="s">
        <v>14</v>
      </c>
      <c r="H7021" t="b">
        <v>1</v>
      </c>
      <c r="I7021" t="s">
        <v>16</v>
      </c>
      <c r="J7021" s="5">
        <v>3288.6</v>
      </c>
      <c r="K7021" s="7">
        <v>3915</v>
      </c>
      <c r="L7021">
        <v>1</v>
      </c>
      <c r="M7021" t="s">
        <v>35</v>
      </c>
    </row>
    <row r="7022" spans="1:13" x14ac:dyDescent="0.2">
      <c r="A7022">
        <v>8675953</v>
      </c>
      <c r="B7022">
        <v>4</v>
      </c>
      <c r="C7022" s="1">
        <v>45135</v>
      </c>
      <c r="D7022" t="s">
        <v>23</v>
      </c>
      <c r="E7022">
        <v>78474</v>
      </c>
      <c r="G7022" t="s">
        <v>14</v>
      </c>
      <c r="H7022">
        <v>0</v>
      </c>
      <c r="I7022" t="s">
        <v>16</v>
      </c>
      <c r="J7022" s="5">
        <v>1350.18</v>
      </c>
      <c r="K7022" s="7">
        <v>1731</v>
      </c>
      <c r="L7022">
        <v>5</v>
      </c>
      <c r="M7022" t="s">
        <v>35</v>
      </c>
    </row>
    <row r="7023" spans="1:13" x14ac:dyDescent="0.2">
      <c r="A7023">
        <v>8678046</v>
      </c>
      <c r="B7023">
        <v>750</v>
      </c>
      <c r="C7023" s="2">
        <v>44586</v>
      </c>
      <c r="D7023" t="s">
        <v>19</v>
      </c>
      <c r="E7023">
        <v>33355</v>
      </c>
      <c r="F7023">
        <v>813</v>
      </c>
      <c r="G7023" t="s">
        <v>14</v>
      </c>
      <c r="H7023">
        <v>1</v>
      </c>
      <c r="I7023" t="s">
        <v>20</v>
      </c>
      <c r="J7023" s="5">
        <v>2341.1999999999998</v>
      </c>
      <c r="K7023" s="7">
        <v>3902</v>
      </c>
      <c r="L7023">
        <v>3</v>
      </c>
      <c r="M7023" t="s">
        <v>35</v>
      </c>
    </row>
    <row r="7024" spans="1:13" x14ac:dyDescent="0.2">
      <c r="A7024">
        <v>8678116</v>
      </c>
      <c r="B7024">
        <v>1537</v>
      </c>
      <c r="C7024" s="1">
        <v>45344</v>
      </c>
      <c r="D7024" t="s">
        <v>27</v>
      </c>
      <c r="E7024">
        <v>126753</v>
      </c>
      <c r="F7024">
        <v>724</v>
      </c>
      <c r="G7024" t="s">
        <v>14</v>
      </c>
      <c r="H7024" t="b">
        <v>0</v>
      </c>
      <c r="I7024" t="s">
        <v>16</v>
      </c>
      <c r="J7024" s="5">
        <v>2391.48</v>
      </c>
      <c r="K7024" s="7">
        <v>2847</v>
      </c>
      <c r="L7024">
        <v>3</v>
      </c>
      <c r="M7024" t="s">
        <v>21</v>
      </c>
    </row>
    <row r="7025" spans="1:13" x14ac:dyDescent="0.2">
      <c r="A7025">
        <v>8682663</v>
      </c>
      <c r="B7025">
        <v>1533</v>
      </c>
      <c r="C7025" s="1">
        <v>44370</v>
      </c>
      <c r="D7025" t="s">
        <v>13</v>
      </c>
      <c r="E7025">
        <v>40467</v>
      </c>
      <c r="F7025">
        <v>717</v>
      </c>
      <c r="G7025" t="s">
        <v>14</v>
      </c>
      <c r="H7025" t="s">
        <v>14</v>
      </c>
      <c r="I7025" t="s">
        <v>24</v>
      </c>
      <c r="J7025" s="5">
        <v>6234.24</v>
      </c>
      <c r="K7025" s="7">
        <v>6494</v>
      </c>
      <c r="L7025">
        <v>4</v>
      </c>
      <c r="M7025" t="s">
        <v>35</v>
      </c>
    </row>
    <row r="7026" spans="1:13" x14ac:dyDescent="0.2">
      <c r="A7026">
        <v>8683282</v>
      </c>
      <c r="B7026">
        <v>1438</v>
      </c>
      <c r="C7026" s="1">
        <v>45629</v>
      </c>
      <c r="D7026" t="s">
        <v>13</v>
      </c>
      <c r="E7026">
        <v>168611</v>
      </c>
      <c r="F7026">
        <v>733</v>
      </c>
      <c r="G7026" t="s">
        <v>14</v>
      </c>
      <c r="H7026" t="s">
        <v>14</v>
      </c>
      <c r="I7026" t="s">
        <v>33</v>
      </c>
      <c r="J7026" s="5">
        <v>2830.8</v>
      </c>
      <c r="K7026" s="7">
        <v>3370</v>
      </c>
      <c r="L7026">
        <v>3</v>
      </c>
    </row>
    <row r="7027" spans="1:13" x14ac:dyDescent="0.2">
      <c r="A7027">
        <v>8689962</v>
      </c>
      <c r="B7027">
        <v>907</v>
      </c>
      <c r="C7027" s="1">
        <v>45152</v>
      </c>
      <c r="D7027" t="s">
        <v>32</v>
      </c>
      <c r="E7027">
        <v>97897</v>
      </c>
      <c r="F7027">
        <v>706</v>
      </c>
      <c r="G7027" t="s">
        <v>14</v>
      </c>
      <c r="H7027" t="s">
        <v>40</v>
      </c>
      <c r="I7027" t="s">
        <v>20</v>
      </c>
      <c r="J7027" s="5">
        <v>1546.74</v>
      </c>
      <c r="K7027" s="7">
        <v>1983</v>
      </c>
      <c r="L7027">
        <v>4</v>
      </c>
      <c r="M7027" t="s">
        <v>21</v>
      </c>
    </row>
    <row r="7028" spans="1:13" x14ac:dyDescent="0.2">
      <c r="A7028">
        <v>8692494</v>
      </c>
      <c r="B7028">
        <v>13</v>
      </c>
      <c r="C7028" s="1">
        <v>44916</v>
      </c>
      <c r="D7028" t="s">
        <v>27</v>
      </c>
      <c r="E7028">
        <v>118895</v>
      </c>
      <c r="F7028">
        <v>350</v>
      </c>
      <c r="G7028" t="s">
        <v>26</v>
      </c>
      <c r="H7028" t="b">
        <v>1</v>
      </c>
      <c r="I7028" t="s">
        <v>20</v>
      </c>
      <c r="J7028" s="5">
        <v>2097</v>
      </c>
      <c r="K7028" s="7">
        <v>3495</v>
      </c>
      <c r="L7028">
        <v>3</v>
      </c>
      <c r="M7028" t="s">
        <v>21</v>
      </c>
    </row>
    <row r="7029" spans="1:13" x14ac:dyDescent="0.2">
      <c r="A7029">
        <v>8692664</v>
      </c>
      <c r="B7029">
        <v>355</v>
      </c>
      <c r="D7029" t="s">
        <v>27</v>
      </c>
      <c r="E7029">
        <v>210609</v>
      </c>
      <c r="F7029">
        <v>664</v>
      </c>
      <c r="G7029" t="s">
        <v>26</v>
      </c>
      <c r="H7029" t="b">
        <v>0</v>
      </c>
      <c r="I7029" t="s">
        <v>16</v>
      </c>
      <c r="J7029" s="5">
        <v>7762.56</v>
      </c>
      <c r="K7029" s="7">
        <v>8086</v>
      </c>
      <c r="L7029">
        <v>1</v>
      </c>
      <c r="M7029" t="s">
        <v>38</v>
      </c>
    </row>
    <row r="7030" spans="1:13" x14ac:dyDescent="0.2">
      <c r="A7030">
        <v>8692963</v>
      </c>
      <c r="B7030">
        <v>732</v>
      </c>
      <c r="C7030" s="1">
        <v>44425</v>
      </c>
      <c r="D7030" t="s">
        <v>23</v>
      </c>
      <c r="E7030">
        <v>29400000</v>
      </c>
      <c r="F7030">
        <v>688</v>
      </c>
      <c r="G7030" t="s">
        <v>14</v>
      </c>
      <c r="H7030" t="b">
        <v>0</v>
      </c>
      <c r="I7030" t="s">
        <v>20</v>
      </c>
      <c r="J7030" s="5">
        <v>2303.04</v>
      </c>
      <c r="K7030" s="7">
        <v>2399</v>
      </c>
      <c r="L7030">
        <v>3</v>
      </c>
      <c r="M7030" t="s">
        <v>21</v>
      </c>
    </row>
    <row r="7031" spans="1:13" x14ac:dyDescent="0.2">
      <c r="A7031">
        <v>8693396</v>
      </c>
      <c r="B7031">
        <v>1569</v>
      </c>
      <c r="C7031" s="2">
        <v>44345</v>
      </c>
      <c r="D7031" t="s">
        <v>32</v>
      </c>
      <c r="E7031">
        <v>37384</v>
      </c>
      <c r="F7031">
        <v>349</v>
      </c>
      <c r="G7031" t="s">
        <v>14</v>
      </c>
      <c r="H7031" t="s">
        <v>45</v>
      </c>
      <c r="I7031" t="s">
        <v>20</v>
      </c>
      <c r="J7031" s="5">
        <v>1264.2</v>
      </c>
      <c r="K7031" s="7">
        <v>1505</v>
      </c>
      <c r="L7031">
        <v>3</v>
      </c>
      <c r="M7031" t="s">
        <v>17</v>
      </c>
    </row>
    <row r="7032" spans="1:13" x14ac:dyDescent="0.2">
      <c r="A7032">
        <v>8694101</v>
      </c>
      <c r="B7032">
        <v>1464</v>
      </c>
      <c r="C7032" s="1">
        <v>45391</v>
      </c>
      <c r="D7032" t="s">
        <v>13</v>
      </c>
      <c r="E7032">
        <v>243086</v>
      </c>
      <c r="F7032">
        <v>765</v>
      </c>
      <c r="G7032" t="s">
        <v>14</v>
      </c>
      <c r="H7032">
        <v>0</v>
      </c>
      <c r="I7032" t="s">
        <v>20</v>
      </c>
      <c r="J7032" s="5">
        <v>3600</v>
      </c>
      <c r="K7032" s="7">
        <v>3750</v>
      </c>
      <c r="L7032">
        <v>3</v>
      </c>
      <c r="M7032" t="s">
        <v>36</v>
      </c>
    </row>
    <row r="7033" spans="1:13" x14ac:dyDescent="0.2">
      <c r="A7033">
        <v>8695505</v>
      </c>
      <c r="B7033">
        <v>1230</v>
      </c>
      <c r="C7033" s="1">
        <v>44383</v>
      </c>
      <c r="D7033" t="s">
        <v>32</v>
      </c>
      <c r="E7033">
        <v>213484</v>
      </c>
      <c r="F7033">
        <v>838</v>
      </c>
      <c r="G7033" t="s">
        <v>14</v>
      </c>
      <c r="H7033" t="s">
        <v>45</v>
      </c>
      <c r="I7033" t="s">
        <v>46</v>
      </c>
      <c r="J7033" s="5">
        <v>2021.76</v>
      </c>
      <c r="K7033" s="7">
        <v>2592</v>
      </c>
      <c r="L7033">
        <v>2</v>
      </c>
      <c r="M7033" t="s">
        <v>34</v>
      </c>
    </row>
    <row r="7034" spans="1:13" x14ac:dyDescent="0.2">
      <c r="A7034">
        <v>8700391</v>
      </c>
      <c r="B7034">
        <v>793</v>
      </c>
      <c r="C7034" s="2">
        <v>44224</v>
      </c>
      <c r="D7034" t="s">
        <v>13</v>
      </c>
      <c r="E7034">
        <v>250034</v>
      </c>
      <c r="F7034">
        <v>745</v>
      </c>
      <c r="G7034" t="s">
        <v>14</v>
      </c>
      <c r="I7034" t="s">
        <v>20</v>
      </c>
      <c r="J7034" s="5">
        <v>7774.2</v>
      </c>
      <c r="K7034" s="7">
        <v>9255</v>
      </c>
      <c r="L7034">
        <v>4</v>
      </c>
      <c r="M7034" t="s">
        <v>38</v>
      </c>
    </row>
    <row r="7035" spans="1:13" x14ac:dyDescent="0.2">
      <c r="A7035">
        <v>8704264</v>
      </c>
      <c r="B7035">
        <v>284</v>
      </c>
      <c r="C7035" s="1">
        <v>44990</v>
      </c>
      <c r="D7035" t="s">
        <v>27</v>
      </c>
      <c r="E7035">
        <v>46105</v>
      </c>
      <c r="F7035" t="s">
        <v>38</v>
      </c>
      <c r="G7035" t="s">
        <v>14</v>
      </c>
      <c r="H7035" t="s">
        <v>40</v>
      </c>
      <c r="I7035" t="s">
        <v>24</v>
      </c>
      <c r="J7035" s="5">
        <v>2152.92</v>
      </c>
      <c r="K7035" s="7">
        <v>2563</v>
      </c>
      <c r="L7035">
        <v>4</v>
      </c>
      <c r="M7035" t="s">
        <v>25</v>
      </c>
    </row>
    <row r="7036" spans="1:13" x14ac:dyDescent="0.2">
      <c r="A7036">
        <v>8705747</v>
      </c>
      <c r="B7036">
        <v>295</v>
      </c>
      <c r="C7036" t="s">
        <v>664</v>
      </c>
      <c r="D7036" t="s">
        <v>23</v>
      </c>
      <c r="E7036">
        <v>53074</v>
      </c>
      <c r="F7036">
        <v>707</v>
      </c>
      <c r="G7036" t="s">
        <v>14</v>
      </c>
      <c r="H7036" t="b">
        <v>1</v>
      </c>
      <c r="I7036" t="s">
        <v>20</v>
      </c>
      <c r="J7036" s="5">
        <v>4067.7</v>
      </c>
      <c r="K7036" s="7">
        <v>5215</v>
      </c>
      <c r="L7036">
        <v>3</v>
      </c>
      <c r="M7036" t="s">
        <v>28</v>
      </c>
    </row>
    <row r="7037" spans="1:13" x14ac:dyDescent="0.2">
      <c r="A7037">
        <v>8706607</v>
      </c>
      <c r="B7037">
        <v>102</v>
      </c>
      <c r="C7037" s="1">
        <v>45581</v>
      </c>
      <c r="D7037" t="s">
        <v>29</v>
      </c>
      <c r="E7037">
        <v>142320</v>
      </c>
      <c r="F7037">
        <v>750</v>
      </c>
      <c r="G7037" t="s">
        <v>26</v>
      </c>
      <c r="H7037" t="s">
        <v>30</v>
      </c>
      <c r="I7037" t="s">
        <v>20</v>
      </c>
      <c r="J7037" s="5">
        <v>1909.38</v>
      </c>
      <c r="K7037" s="7">
        <v>2893</v>
      </c>
      <c r="L7037">
        <v>4</v>
      </c>
      <c r="M7037" t="s">
        <v>36</v>
      </c>
    </row>
    <row r="7038" spans="1:13" x14ac:dyDescent="0.2">
      <c r="A7038">
        <v>8708563</v>
      </c>
      <c r="B7038">
        <v>877</v>
      </c>
      <c r="C7038" s="1">
        <v>44049</v>
      </c>
      <c r="D7038" t="s">
        <v>13</v>
      </c>
      <c r="E7038">
        <v>177100000</v>
      </c>
      <c r="F7038">
        <v>775</v>
      </c>
      <c r="G7038" t="s">
        <v>14</v>
      </c>
      <c r="H7038" t="b">
        <v>1</v>
      </c>
      <c r="I7038" t="s">
        <v>24</v>
      </c>
      <c r="J7038" s="5">
        <v>3312.66</v>
      </c>
      <c r="K7038" s="7">
        <v>4247</v>
      </c>
      <c r="L7038">
        <v>3</v>
      </c>
      <c r="M7038" t="s">
        <v>38</v>
      </c>
    </row>
    <row r="7039" spans="1:13" x14ac:dyDescent="0.2">
      <c r="A7039">
        <v>8709639</v>
      </c>
      <c r="B7039">
        <v>1420</v>
      </c>
      <c r="C7039" s="2">
        <v>45178</v>
      </c>
      <c r="D7039" t="s">
        <v>29</v>
      </c>
      <c r="E7039">
        <v>184822</v>
      </c>
      <c r="F7039">
        <v>666</v>
      </c>
      <c r="G7039" t="s">
        <v>14</v>
      </c>
      <c r="H7039" t="b">
        <v>1</v>
      </c>
      <c r="I7039" t="s">
        <v>20</v>
      </c>
      <c r="J7039" s="5">
        <v>3012.24</v>
      </c>
      <c r="K7039" s="7">
        <v>4564</v>
      </c>
      <c r="L7039">
        <v>1</v>
      </c>
      <c r="M7039" t="s">
        <v>28</v>
      </c>
    </row>
    <row r="7040" spans="1:13" x14ac:dyDescent="0.2">
      <c r="A7040">
        <v>8710529</v>
      </c>
      <c r="B7040">
        <v>1004</v>
      </c>
      <c r="C7040" s="1">
        <v>45205</v>
      </c>
      <c r="D7040" t="s">
        <v>27</v>
      </c>
      <c r="E7040">
        <v>214600000</v>
      </c>
      <c r="F7040">
        <v>815</v>
      </c>
      <c r="G7040" t="s">
        <v>14</v>
      </c>
      <c r="H7040">
        <v>0</v>
      </c>
      <c r="I7040" t="s">
        <v>24</v>
      </c>
      <c r="J7040" s="5">
        <v>5247.36</v>
      </c>
      <c r="K7040" s="7">
        <v>5466</v>
      </c>
      <c r="L7040">
        <v>2</v>
      </c>
    </row>
    <row r="7041" spans="1:13" x14ac:dyDescent="0.2">
      <c r="A7041">
        <v>8713957</v>
      </c>
      <c r="B7041">
        <v>1140</v>
      </c>
      <c r="C7041" s="1">
        <v>44926</v>
      </c>
      <c r="D7041" t="s">
        <v>37</v>
      </c>
      <c r="E7041">
        <v>88937</v>
      </c>
      <c r="F7041">
        <v>791</v>
      </c>
      <c r="G7041" t="s">
        <v>14</v>
      </c>
      <c r="H7041" t="s">
        <v>30</v>
      </c>
      <c r="I7041" t="s">
        <v>33</v>
      </c>
      <c r="J7041" s="5">
        <v>2327.64</v>
      </c>
      <c r="K7041" s="7">
        <v>2771</v>
      </c>
      <c r="L7041">
        <v>4</v>
      </c>
      <c r="M7041" t="s">
        <v>35</v>
      </c>
    </row>
    <row r="7042" spans="1:13" x14ac:dyDescent="0.2">
      <c r="A7042">
        <v>8714451</v>
      </c>
      <c r="B7042">
        <v>260</v>
      </c>
      <c r="C7042" s="2">
        <v>44198</v>
      </c>
      <c r="D7042" t="s">
        <v>23</v>
      </c>
      <c r="E7042">
        <v>237619</v>
      </c>
      <c r="F7042">
        <v>754</v>
      </c>
      <c r="G7042" t="s">
        <v>14</v>
      </c>
      <c r="H7042" t="b">
        <v>1</v>
      </c>
      <c r="I7042" t="s">
        <v>46</v>
      </c>
      <c r="J7042" s="5">
        <v>2258.4</v>
      </c>
      <c r="K7042" s="7">
        <v>3764</v>
      </c>
      <c r="L7042">
        <v>5</v>
      </c>
    </row>
    <row r="7043" spans="1:13" x14ac:dyDescent="0.2">
      <c r="A7043">
        <v>8715742</v>
      </c>
      <c r="B7043">
        <v>1045</v>
      </c>
      <c r="C7043" s="1">
        <v>45153</v>
      </c>
      <c r="D7043" t="s">
        <v>32</v>
      </c>
      <c r="E7043">
        <v>2998</v>
      </c>
      <c r="F7043">
        <v>398</v>
      </c>
      <c r="G7043" t="s">
        <v>14</v>
      </c>
      <c r="H7043" t="s">
        <v>40</v>
      </c>
      <c r="I7043" t="s">
        <v>33</v>
      </c>
      <c r="J7043" s="5">
        <v>4365.12</v>
      </c>
      <c r="K7043" s="7">
        <v>4547</v>
      </c>
      <c r="L7043">
        <v>2</v>
      </c>
      <c r="M7043" t="s">
        <v>34</v>
      </c>
    </row>
    <row r="7044" spans="1:13" x14ac:dyDescent="0.2">
      <c r="A7044">
        <v>8718926</v>
      </c>
      <c r="B7044">
        <v>1703</v>
      </c>
      <c r="C7044" s="1">
        <v>44906</v>
      </c>
      <c r="D7044" t="s">
        <v>27</v>
      </c>
      <c r="E7044">
        <v>194000</v>
      </c>
      <c r="F7044">
        <v>624</v>
      </c>
      <c r="G7044" t="s">
        <v>14</v>
      </c>
      <c r="H7044" t="s">
        <v>15</v>
      </c>
      <c r="I7044" t="s">
        <v>33</v>
      </c>
      <c r="J7044" s="5">
        <v>8231.52</v>
      </c>
      <c r="K7044" s="7">
        <v>12472</v>
      </c>
      <c r="L7044">
        <v>1</v>
      </c>
      <c r="M7044" t="s">
        <v>31</v>
      </c>
    </row>
    <row r="7045" spans="1:13" x14ac:dyDescent="0.2">
      <c r="A7045">
        <v>8720935</v>
      </c>
      <c r="B7045">
        <v>595</v>
      </c>
      <c r="C7045" s="1">
        <v>45508</v>
      </c>
      <c r="D7045" t="s">
        <v>19</v>
      </c>
      <c r="E7045">
        <v>189507</v>
      </c>
      <c r="F7045">
        <v>690</v>
      </c>
      <c r="G7045" t="s">
        <v>26</v>
      </c>
      <c r="I7045" t="s">
        <v>16</v>
      </c>
      <c r="J7045" s="5">
        <v>1994.4</v>
      </c>
      <c r="K7045" s="7">
        <v>3324</v>
      </c>
      <c r="L7045">
        <v>5</v>
      </c>
      <c r="M7045" t="s">
        <v>25</v>
      </c>
    </row>
    <row r="7046" spans="1:13" x14ac:dyDescent="0.2">
      <c r="A7046">
        <v>8721756</v>
      </c>
      <c r="B7046">
        <v>39</v>
      </c>
      <c r="C7046" s="2">
        <v>43911</v>
      </c>
      <c r="D7046" t="s">
        <v>29</v>
      </c>
      <c r="E7046">
        <v>20512</v>
      </c>
      <c r="F7046">
        <v>629</v>
      </c>
      <c r="G7046" t="s">
        <v>14</v>
      </c>
      <c r="H7046" t="s">
        <v>45</v>
      </c>
      <c r="I7046" t="s">
        <v>58</v>
      </c>
      <c r="J7046" s="5">
        <v>2772.84</v>
      </c>
      <c r="K7046" s="7">
        <v>3301</v>
      </c>
      <c r="L7046">
        <v>4</v>
      </c>
      <c r="M7046" t="s">
        <v>35</v>
      </c>
    </row>
    <row r="7047" spans="1:13" x14ac:dyDescent="0.2">
      <c r="A7047">
        <v>8723634</v>
      </c>
      <c r="B7047">
        <v>265</v>
      </c>
      <c r="C7047" s="1">
        <v>44787</v>
      </c>
      <c r="D7047" t="s">
        <v>23</v>
      </c>
      <c r="E7047">
        <v>94731</v>
      </c>
      <c r="F7047">
        <v>596</v>
      </c>
      <c r="G7047" t="s">
        <v>26</v>
      </c>
      <c r="H7047" t="b">
        <v>0</v>
      </c>
      <c r="I7047" t="s">
        <v>24</v>
      </c>
      <c r="J7047" s="5">
        <v>952.2</v>
      </c>
      <c r="K7047" s="7">
        <v>1587</v>
      </c>
      <c r="L7047">
        <v>4</v>
      </c>
      <c r="M7047" t="s">
        <v>28</v>
      </c>
    </row>
    <row r="7048" spans="1:13" x14ac:dyDescent="0.2">
      <c r="A7048">
        <v>8730050</v>
      </c>
      <c r="B7048">
        <v>745</v>
      </c>
      <c r="C7048" s="1">
        <v>43866</v>
      </c>
      <c r="D7048" t="s">
        <v>37</v>
      </c>
      <c r="E7048">
        <v>221904</v>
      </c>
      <c r="F7048">
        <v>784</v>
      </c>
      <c r="G7048" t="s">
        <v>14</v>
      </c>
      <c r="H7048" t="s">
        <v>45</v>
      </c>
      <c r="I7048" t="s">
        <v>33</v>
      </c>
      <c r="J7048" s="5">
        <v>4396.5600000000004</v>
      </c>
      <c r="K7048" s="7">
        <v>5234</v>
      </c>
      <c r="L7048">
        <v>4</v>
      </c>
      <c r="M7048" t="s">
        <v>34</v>
      </c>
    </row>
    <row r="7049" spans="1:13" x14ac:dyDescent="0.2">
      <c r="A7049">
        <v>8731969</v>
      </c>
      <c r="B7049">
        <v>1200</v>
      </c>
      <c r="C7049" s="2">
        <v>44229</v>
      </c>
      <c r="D7049" t="s">
        <v>19</v>
      </c>
      <c r="E7049">
        <v>75207</v>
      </c>
      <c r="F7049">
        <v>613</v>
      </c>
      <c r="G7049" t="s">
        <v>14</v>
      </c>
      <c r="H7049" t="s">
        <v>45</v>
      </c>
      <c r="I7049" t="s">
        <v>20</v>
      </c>
      <c r="J7049" s="5">
        <v>1429.56</v>
      </c>
      <c r="K7049" s="7">
        <v>2166</v>
      </c>
      <c r="L7049">
        <v>3</v>
      </c>
    </row>
    <row r="7050" spans="1:13" x14ac:dyDescent="0.2">
      <c r="A7050">
        <v>8732158</v>
      </c>
      <c r="B7050">
        <v>1563</v>
      </c>
      <c r="C7050" s="1">
        <v>44659</v>
      </c>
      <c r="D7050" t="s">
        <v>29</v>
      </c>
      <c r="E7050">
        <v>86109</v>
      </c>
      <c r="F7050">
        <v>593</v>
      </c>
      <c r="G7050" t="s">
        <v>26</v>
      </c>
      <c r="H7050" t="s">
        <v>14</v>
      </c>
      <c r="I7050" t="s">
        <v>20</v>
      </c>
      <c r="J7050" s="5">
        <v>1729.2</v>
      </c>
      <c r="K7050" s="7">
        <v>2882</v>
      </c>
      <c r="L7050">
        <v>2</v>
      </c>
      <c r="M7050" t="s">
        <v>31</v>
      </c>
    </row>
    <row r="7051" spans="1:13" x14ac:dyDescent="0.2">
      <c r="A7051">
        <v>8732321</v>
      </c>
      <c r="B7051">
        <v>1728</v>
      </c>
      <c r="C7051" s="2">
        <v>45500</v>
      </c>
      <c r="D7051" t="s">
        <v>29</v>
      </c>
      <c r="E7051">
        <v>69888</v>
      </c>
      <c r="F7051">
        <v>774</v>
      </c>
      <c r="G7051" t="s">
        <v>14</v>
      </c>
      <c r="H7051" t="s">
        <v>45</v>
      </c>
      <c r="I7051" t="s">
        <v>16</v>
      </c>
      <c r="J7051" s="5">
        <v>7088.64</v>
      </c>
      <c r="K7051" s="7">
        <v>7384</v>
      </c>
      <c r="L7051">
        <v>5</v>
      </c>
      <c r="M7051" t="s">
        <v>41</v>
      </c>
    </row>
    <row r="7052" spans="1:13" x14ac:dyDescent="0.2">
      <c r="A7052">
        <v>8734523</v>
      </c>
      <c r="B7052">
        <v>510</v>
      </c>
      <c r="C7052" s="1">
        <v>44509</v>
      </c>
      <c r="D7052" t="s">
        <v>19</v>
      </c>
      <c r="E7052">
        <v>61509</v>
      </c>
      <c r="G7052" t="s">
        <v>14</v>
      </c>
      <c r="H7052">
        <v>0</v>
      </c>
      <c r="I7052" t="s">
        <v>20</v>
      </c>
      <c r="J7052" s="5">
        <v>1519.44</v>
      </c>
      <c r="K7052" s="7">
        <v>1948</v>
      </c>
      <c r="L7052">
        <v>2</v>
      </c>
      <c r="M7052" t="s">
        <v>52</v>
      </c>
    </row>
    <row r="7053" spans="1:13" x14ac:dyDescent="0.2">
      <c r="A7053">
        <v>8735430</v>
      </c>
      <c r="B7053">
        <v>1691</v>
      </c>
      <c r="C7053" s="1">
        <v>45422</v>
      </c>
      <c r="D7053" t="s">
        <v>19</v>
      </c>
      <c r="E7053">
        <v>242218</v>
      </c>
      <c r="F7053">
        <v>710</v>
      </c>
      <c r="G7053" t="s">
        <v>14</v>
      </c>
      <c r="H7053" t="b">
        <v>0</v>
      </c>
      <c r="I7053" t="s">
        <v>24</v>
      </c>
      <c r="J7053" s="5">
        <v>1142.4000000000001</v>
      </c>
      <c r="K7053" s="7">
        <v>1904</v>
      </c>
      <c r="L7053">
        <v>5</v>
      </c>
    </row>
    <row r="7054" spans="1:13" x14ac:dyDescent="0.2">
      <c r="A7054">
        <v>8735579</v>
      </c>
      <c r="B7054">
        <v>315</v>
      </c>
      <c r="C7054" s="1">
        <v>45120</v>
      </c>
      <c r="D7054" t="s">
        <v>27</v>
      </c>
      <c r="E7054">
        <v>245560</v>
      </c>
      <c r="F7054">
        <v>798</v>
      </c>
      <c r="G7054" t="s">
        <v>26</v>
      </c>
      <c r="H7054" t="b">
        <v>0</v>
      </c>
      <c r="I7054" t="s">
        <v>33</v>
      </c>
      <c r="J7054" s="5">
        <v>656.7</v>
      </c>
      <c r="K7054" s="7">
        <v>995</v>
      </c>
      <c r="L7054">
        <v>5</v>
      </c>
      <c r="M7054" t="s">
        <v>47</v>
      </c>
    </row>
    <row r="7055" spans="1:13" x14ac:dyDescent="0.2">
      <c r="A7055">
        <v>8736651</v>
      </c>
      <c r="B7055">
        <v>1037</v>
      </c>
      <c r="C7055" s="2">
        <v>45211</v>
      </c>
      <c r="D7055" t="s">
        <v>13</v>
      </c>
      <c r="E7055">
        <v>76516</v>
      </c>
      <c r="G7055" t="s">
        <v>14</v>
      </c>
      <c r="H7055" t="b">
        <v>0</v>
      </c>
      <c r="I7055" t="s">
        <v>20</v>
      </c>
      <c r="J7055" s="5">
        <v>2631.72</v>
      </c>
      <c r="K7055" s="7">
        <v>3133</v>
      </c>
      <c r="L7055">
        <v>2</v>
      </c>
    </row>
    <row r="7056" spans="1:13" x14ac:dyDescent="0.2">
      <c r="A7056">
        <v>8737626</v>
      </c>
      <c r="B7056">
        <v>1707</v>
      </c>
      <c r="C7056" s="2">
        <v>45212</v>
      </c>
      <c r="D7056" t="s">
        <v>19</v>
      </c>
      <c r="E7056">
        <v>224034</v>
      </c>
      <c r="F7056">
        <v>731</v>
      </c>
      <c r="G7056" t="s">
        <v>14</v>
      </c>
      <c r="H7056" t="s">
        <v>45</v>
      </c>
      <c r="I7056" t="s">
        <v>20</v>
      </c>
      <c r="J7056" s="5">
        <v>4648.8</v>
      </c>
      <c r="K7056" s="7">
        <v>5960</v>
      </c>
      <c r="L7056">
        <v>5</v>
      </c>
      <c r="M7056" t="s">
        <v>41</v>
      </c>
    </row>
    <row r="7057" spans="1:13" x14ac:dyDescent="0.2">
      <c r="A7057">
        <v>8739620</v>
      </c>
      <c r="B7057">
        <v>1631</v>
      </c>
      <c r="C7057" s="2">
        <v>44777</v>
      </c>
      <c r="D7057" t="s">
        <v>19</v>
      </c>
      <c r="E7057">
        <v>243010</v>
      </c>
      <c r="F7057">
        <v>685</v>
      </c>
      <c r="G7057" t="s">
        <v>14</v>
      </c>
      <c r="H7057" t="s">
        <v>26</v>
      </c>
      <c r="I7057" t="s">
        <v>20</v>
      </c>
      <c r="J7057" s="5">
        <v>3417.96</v>
      </c>
      <c r="K7057" s="7">
        <v>4069</v>
      </c>
      <c r="L7057">
        <v>5</v>
      </c>
      <c r="M7057" t="s">
        <v>25</v>
      </c>
    </row>
    <row r="7058" spans="1:13" x14ac:dyDescent="0.2">
      <c r="A7058">
        <v>8740980</v>
      </c>
      <c r="B7058">
        <v>968</v>
      </c>
      <c r="C7058" s="1">
        <v>44539</v>
      </c>
      <c r="D7058" t="s">
        <v>29</v>
      </c>
      <c r="E7058">
        <v>30319</v>
      </c>
      <c r="F7058">
        <v>789</v>
      </c>
      <c r="G7058" t="s">
        <v>14</v>
      </c>
      <c r="H7058" t="s">
        <v>14</v>
      </c>
      <c r="I7058" t="s">
        <v>20</v>
      </c>
      <c r="J7058" s="5">
        <v>2749.32</v>
      </c>
      <c r="K7058" s="7">
        <v>3273</v>
      </c>
      <c r="L7058">
        <v>1</v>
      </c>
      <c r="M7058" t="s">
        <v>34</v>
      </c>
    </row>
    <row r="7059" spans="1:13" x14ac:dyDescent="0.2">
      <c r="A7059">
        <v>8743271</v>
      </c>
      <c r="B7059">
        <v>1729</v>
      </c>
      <c r="C7059" s="1">
        <v>45037</v>
      </c>
      <c r="D7059" t="s">
        <v>23</v>
      </c>
      <c r="E7059">
        <v>136015</v>
      </c>
      <c r="F7059">
        <v>762</v>
      </c>
      <c r="G7059" t="s">
        <v>26</v>
      </c>
      <c r="H7059" t="s">
        <v>15</v>
      </c>
      <c r="I7059" t="s">
        <v>16</v>
      </c>
      <c r="J7059" s="5">
        <v>646.62</v>
      </c>
      <c r="K7059" s="7">
        <v>829</v>
      </c>
      <c r="L7059">
        <v>5</v>
      </c>
      <c r="M7059" t="s">
        <v>34</v>
      </c>
    </row>
    <row r="7060" spans="1:13" x14ac:dyDescent="0.2">
      <c r="A7060">
        <v>8743704</v>
      </c>
      <c r="B7060">
        <v>726</v>
      </c>
      <c r="C7060" s="2">
        <v>44326</v>
      </c>
      <c r="D7060" t="s">
        <v>27</v>
      </c>
      <c r="E7060">
        <v>105167</v>
      </c>
      <c r="F7060">
        <v>788</v>
      </c>
      <c r="G7060" t="s">
        <v>14</v>
      </c>
      <c r="I7060" t="s">
        <v>18</v>
      </c>
      <c r="J7060" s="5">
        <v>1597.68</v>
      </c>
      <c r="K7060" s="7">
        <v>1902</v>
      </c>
      <c r="L7060">
        <v>1</v>
      </c>
      <c r="M7060" t="s">
        <v>47</v>
      </c>
    </row>
    <row r="7061" spans="1:13" x14ac:dyDescent="0.2">
      <c r="A7061">
        <v>8746033</v>
      </c>
      <c r="B7061">
        <v>223</v>
      </c>
      <c r="C7061" s="2">
        <v>44361</v>
      </c>
      <c r="D7061" t="s">
        <v>29</v>
      </c>
      <c r="E7061">
        <v>81032</v>
      </c>
      <c r="F7061">
        <v>398</v>
      </c>
      <c r="G7061" t="s">
        <v>14</v>
      </c>
      <c r="H7061" t="b">
        <v>1</v>
      </c>
      <c r="I7061" t="s">
        <v>20</v>
      </c>
      <c r="J7061" s="5">
        <v>4753.5600000000004</v>
      </c>
      <c r="K7061" s="7">
        <v>5659</v>
      </c>
      <c r="L7061">
        <v>5</v>
      </c>
      <c r="M7061" t="s">
        <v>21</v>
      </c>
    </row>
    <row r="7062" spans="1:13" x14ac:dyDescent="0.2">
      <c r="A7062">
        <v>8746590</v>
      </c>
      <c r="B7062">
        <v>831</v>
      </c>
      <c r="C7062" s="1">
        <v>44545</v>
      </c>
      <c r="D7062" t="s">
        <v>32</v>
      </c>
      <c r="E7062">
        <v>164694</v>
      </c>
      <c r="F7062">
        <v>694</v>
      </c>
      <c r="G7062" t="s">
        <v>14</v>
      </c>
      <c r="H7062" t="s">
        <v>40</v>
      </c>
      <c r="I7062" t="s">
        <v>33</v>
      </c>
      <c r="J7062" s="5">
        <v>1873.2</v>
      </c>
      <c r="K7062" s="7">
        <v>2230</v>
      </c>
      <c r="L7062">
        <v>4</v>
      </c>
      <c r="M7062" t="s">
        <v>47</v>
      </c>
    </row>
    <row r="7063" spans="1:13" x14ac:dyDescent="0.2">
      <c r="A7063">
        <v>8747302</v>
      </c>
      <c r="B7063">
        <v>1496</v>
      </c>
      <c r="C7063" s="1">
        <v>45526</v>
      </c>
      <c r="D7063" t="s">
        <v>29</v>
      </c>
      <c r="E7063">
        <v>177197</v>
      </c>
      <c r="G7063" t="s">
        <v>14</v>
      </c>
      <c r="H7063" t="s">
        <v>15</v>
      </c>
      <c r="I7063" t="s">
        <v>20</v>
      </c>
      <c r="J7063" s="5">
        <v>4898.04</v>
      </c>
      <c r="K7063" s="7">
        <v>5831</v>
      </c>
      <c r="L7063">
        <v>1</v>
      </c>
      <c r="M7063" t="s">
        <v>25</v>
      </c>
    </row>
    <row r="7064" spans="1:13" x14ac:dyDescent="0.2">
      <c r="A7064">
        <v>8748596</v>
      </c>
      <c r="B7064">
        <v>228</v>
      </c>
      <c r="C7064" s="1">
        <v>44058</v>
      </c>
      <c r="D7064" t="s">
        <v>19</v>
      </c>
      <c r="E7064">
        <v>220657</v>
      </c>
      <c r="F7064">
        <v>738</v>
      </c>
      <c r="G7064" t="s">
        <v>26</v>
      </c>
      <c r="H7064" t="s">
        <v>15</v>
      </c>
      <c r="I7064" t="s">
        <v>16</v>
      </c>
      <c r="J7064" s="5">
        <v>1270.08</v>
      </c>
      <c r="K7064" s="7">
        <v>1323</v>
      </c>
      <c r="L7064">
        <v>1</v>
      </c>
    </row>
    <row r="7065" spans="1:13" x14ac:dyDescent="0.2">
      <c r="A7065">
        <v>8749271</v>
      </c>
      <c r="B7065">
        <v>610</v>
      </c>
      <c r="C7065" s="1">
        <v>45037</v>
      </c>
      <c r="D7065" t="s">
        <v>19</v>
      </c>
      <c r="E7065">
        <v>238495</v>
      </c>
      <c r="F7065">
        <v>849</v>
      </c>
      <c r="G7065" t="s">
        <v>14</v>
      </c>
      <c r="H7065" t="s">
        <v>40</v>
      </c>
      <c r="I7065" t="s">
        <v>24</v>
      </c>
      <c r="J7065" s="5">
        <v>1298.4000000000001</v>
      </c>
      <c r="K7065" s="7">
        <v>2164</v>
      </c>
      <c r="L7065">
        <v>2</v>
      </c>
      <c r="M7065" t="s">
        <v>34</v>
      </c>
    </row>
    <row r="7066" spans="1:13" x14ac:dyDescent="0.2">
      <c r="A7066">
        <v>8750752</v>
      </c>
      <c r="B7066">
        <v>761</v>
      </c>
      <c r="C7066" s="1">
        <v>45128</v>
      </c>
      <c r="D7066" t="s">
        <v>29</v>
      </c>
      <c r="E7066">
        <v>158135</v>
      </c>
      <c r="F7066">
        <v>721</v>
      </c>
      <c r="G7066" t="s">
        <v>26</v>
      </c>
      <c r="H7066" t="s">
        <v>26</v>
      </c>
      <c r="I7066" t="s">
        <v>16</v>
      </c>
      <c r="J7066" s="5">
        <v>3386.46</v>
      </c>
      <c r="K7066" s="7">
        <v>5131</v>
      </c>
      <c r="L7066">
        <v>3</v>
      </c>
    </row>
    <row r="7067" spans="1:13" x14ac:dyDescent="0.2">
      <c r="A7067">
        <v>8751707</v>
      </c>
      <c r="B7067">
        <v>344</v>
      </c>
      <c r="C7067" t="s">
        <v>328</v>
      </c>
      <c r="D7067" t="s">
        <v>37</v>
      </c>
      <c r="E7067">
        <v>145784</v>
      </c>
      <c r="F7067">
        <v>651</v>
      </c>
      <c r="G7067" t="s">
        <v>26</v>
      </c>
      <c r="H7067" t="b">
        <v>0</v>
      </c>
      <c r="I7067" t="s">
        <v>33</v>
      </c>
      <c r="J7067" s="5">
        <v>2864.4</v>
      </c>
      <c r="K7067" s="7">
        <v>4774</v>
      </c>
      <c r="L7067">
        <v>2</v>
      </c>
      <c r="M7067" t="s">
        <v>35</v>
      </c>
    </row>
    <row r="7068" spans="1:13" x14ac:dyDescent="0.2">
      <c r="A7068">
        <v>8752284</v>
      </c>
      <c r="B7068">
        <v>1192</v>
      </c>
      <c r="C7068" s="1">
        <v>44846</v>
      </c>
      <c r="D7068" t="s">
        <v>23</v>
      </c>
      <c r="E7068">
        <v>177704</v>
      </c>
      <c r="F7068">
        <v>764</v>
      </c>
      <c r="G7068" t="s">
        <v>14</v>
      </c>
      <c r="H7068">
        <v>0</v>
      </c>
      <c r="I7068" t="s">
        <v>16</v>
      </c>
      <c r="J7068" s="5">
        <v>6662.76</v>
      </c>
      <c r="K7068" s="7">
        <v>8542</v>
      </c>
      <c r="L7068">
        <v>3</v>
      </c>
      <c r="M7068" t="s">
        <v>38</v>
      </c>
    </row>
    <row r="7069" spans="1:13" x14ac:dyDescent="0.2">
      <c r="A7069">
        <v>8755923</v>
      </c>
      <c r="B7069">
        <v>772</v>
      </c>
      <c r="C7069" s="1">
        <v>44421</v>
      </c>
      <c r="D7069" t="s">
        <v>32</v>
      </c>
      <c r="E7069">
        <v>45724</v>
      </c>
      <c r="F7069">
        <v>696</v>
      </c>
      <c r="G7069" t="s">
        <v>14</v>
      </c>
      <c r="H7069" t="s">
        <v>14</v>
      </c>
      <c r="I7069" t="s">
        <v>16</v>
      </c>
      <c r="J7069" s="5">
        <v>1999.92</v>
      </c>
      <c r="K7069" s="7">
        <v>2564</v>
      </c>
      <c r="L7069">
        <v>4</v>
      </c>
      <c r="M7069" t="s">
        <v>41</v>
      </c>
    </row>
    <row r="7070" spans="1:13" x14ac:dyDescent="0.2">
      <c r="A7070">
        <v>8756177</v>
      </c>
      <c r="B7070">
        <v>1558</v>
      </c>
      <c r="C7070" s="1">
        <v>44834</v>
      </c>
      <c r="D7070" t="s">
        <v>19</v>
      </c>
      <c r="E7070">
        <v>204732</v>
      </c>
      <c r="F7070">
        <v>789</v>
      </c>
      <c r="G7070" t="s">
        <v>14</v>
      </c>
      <c r="I7070" t="s">
        <v>33</v>
      </c>
      <c r="J7070" s="5">
        <v>3885.6</v>
      </c>
      <c r="K7070" s="7">
        <v>6476</v>
      </c>
      <c r="L7070">
        <v>5</v>
      </c>
      <c r="M7070" t="s">
        <v>17</v>
      </c>
    </row>
    <row r="7071" spans="1:13" x14ac:dyDescent="0.2">
      <c r="A7071">
        <v>8757085</v>
      </c>
      <c r="B7071">
        <v>462</v>
      </c>
      <c r="C7071" s="2">
        <v>45615</v>
      </c>
      <c r="D7071" t="s">
        <v>29</v>
      </c>
      <c r="E7071">
        <v>112266</v>
      </c>
      <c r="F7071">
        <v>695</v>
      </c>
      <c r="G7071" t="s">
        <v>26</v>
      </c>
      <c r="H7071" t="b">
        <v>1</v>
      </c>
      <c r="I7071" t="s">
        <v>16</v>
      </c>
      <c r="J7071" s="5">
        <v>1839.24</v>
      </c>
      <c r="K7071" s="7">
        <v>2358</v>
      </c>
      <c r="L7071">
        <v>5</v>
      </c>
      <c r="M7071" t="s">
        <v>31</v>
      </c>
    </row>
    <row r="7072" spans="1:13" x14ac:dyDescent="0.2">
      <c r="A7072">
        <v>8761808</v>
      </c>
      <c r="B7072">
        <v>1268</v>
      </c>
      <c r="C7072" s="1">
        <v>44562</v>
      </c>
      <c r="D7072" t="s">
        <v>29</v>
      </c>
      <c r="E7072">
        <v>79188</v>
      </c>
      <c r="F7072">
        <v>599</v>
      </c>
      <c r="G7072" t="s">
        <v>14</v>
      </c>
      <c r="H7072" t="s">
        <v>45</v>
      </c>
      <c r="I7072" t="s">
        <v>16</v>
      </c>
      <c r="J7072" s="5">
        <v>7247.04</v>
      </c>
      <c r="K7072" s="7">
        <v>0</v>
      </c>
      <c r="L7072">
        <v>4</v>
      </c>
      <c r="M7072" t="s">
        <v>31</v>
      </c>
    </row>
    <row r="7073" spans="1:13" x14ac:dyDescent="0.2">
      <c r="A7073">
        <v>8764616</v>
      </c>
      <c r="B7073">
        <v>1609</v>
      </c>
      <c r="C7073" s="1">
        <v>45162</v>
      </c>
      <c r="D7073" t="s">
        <v>32</v>
      </c>
      <c r="E7073">
        <v>267575</v>
      </c>
      <c r="F7073">
        <v>739</v>
      </c>
      <c r="G7073" t="s">
        <v>14</v>
      </c>
      <c r="H7073" t="b">
        <v>0</v>
      </c>
      <c r="I7073" t="s">
        <v>20</v>
      </c>
      <c r="J7073" s="5">
        <v>3796.32</v>
      </c>
      <c r="K7073" s="7">
        <v>5752</v>
      </c>
      <c r="L7073">
        <v>5</v>
      </c>
      <c r="M7073" t="s">
        <v>47</v>
      </c>
    </row>
    <row r="7074" spans="1:13" x14ac:dyDescent="0.2">
      <c r="A7074">
        <v>8765432</v>
      </c>
      <c r="B7074">
        <v>938</v>
      </c>
      <c r="C7074" s="1">
        <v>43969</v>
      </c>
      <c r="D7074" t="s">
        <v>23</v>
      </c>
      <c r="E7074">
        <v>171018</v>
      </c>
      <c r="F7074">
        <v>358</v>
      </c>
      <c r="G7074" t="s">
        <v>14</v>
      </c>
      <c r="H7074" t="s">
        <v>15</v>
      </c>
      <c r="I7074" t="s">
        <v>20</v>
      </c>
      <c r="J7074" s="5">
        <v>4687.2</v>
      </c>
      <c r="K7074" s="7">
        <v>5580</v>
      </c>
      <c r="L7074">
        <v>4</v>
      </c>
      <c r="M7074" t="s">
        <v>52</v>
      </c>
    </row>
    <row r="7075" spans="1:13" x14ac:dyDescent="0.2">
      <c r="A7075">
        <v>8765500</v>
      </c>
      <c r="B7075">
        <v>64</v>
      </c>
      <c r="C7075" s="1">
        <v>44314</v>
      </c>
      <c r="D7075" t="s">
        <v>37</v>
      </c>
      <c r="E7075">
        <v>163505</v>
      </c>
      <c r="F7075">
        <v>756</v>
      </c>
      <c r="G7075" t="s">
        <v>14</v>
      </c>
      <c r="H7075" t="s">
        <v>14</v>
      </c>
      <c r="I7075" t="s">
        <v>20</v>
      </c>
      <c r="J7075" s="5">
        <v>3148.32</v>
      </c>
      <c r="K7075" s="7">
        <v>3748</v>
      </c>
      <c r="L7075">
        <v>5</v>
      </c>
      <c r="M7075" t="s">
        <v>47</v>
      </c>
    </row>
    <row r="7076" spans="1:13" x14ac:dyDescent="0.2">
      <c r="A7076">
        <v>8766677</v>
      </c>
      <c r="B7076">
        <v>1759</v>
      </c>
      <c r="C7076" s="1">
        <v>45192</v>
      </c>
      <c r="D7076" t="s">
        <v>19</v>
      </c>
      <c r="E7076">
        <v>43577</v>
      </c>
      <c r="F7076">
        <v>712</v>
      </c>
      <c r="G7076" t="s">
        <v>14</v>
      </c>
      <c r="H7076" t="s">
        <v>14</v>
      </c>
      <c r="I7076" t="s">
        <v>24</v>
      </c>
      <c r="J7076" s="5">
        <v>1738.2</v>
      </c>
      <c r="K7076" s="7">
        <v>2897</v>
      </c>
      <c r="L7076">
        <v>2</v>
      </c>
      <c r="M7076" t="s">
        <v>28</v>
      </c>
    </row>
    <row r="7077" spans="1:13" x14ac:dyDescent="0.2">
      <c r="A7077">
        <v>8766899</v>
      </c>
      <c r="B7077">
        <v>1323</v>
      </c>
      <c r="C7077" s="1">
        <v>44106</v>
      </c>
      <c r="D7077" t="s">
        <v>29</v>
      </c>
      <c r="E7077">
        <v>81800000</v>
      </c>
      <c r="F7077">
        <v>791</v>
      </c>
      <c r="G7077" t="s">
        <v>14</v>
      </c>
      <c r="H7077" t="b">
        <v>0</v>
      </c>
      <c r="I7077" t="s">
        <v>16</v>
      </c>
      <c r="J7077" s="5">
        <v>1144.08</v>
      </c>
      <c r="K7077" s="7">
        <v>1362</v>
      </c>
      <c r="L7077">
        <v>4</v>
      </c>
      <c r="M7077" t="s">
        <v>31</v>
      </c>
    </row>
    <row r="7078" spans="1:13" x14ac:dyDescent="0.2">
      <c r="A7078">
        <v>8767711</v>
      </c>
      <c r="B7078">
        <v>528</v>
      </c>
      <c r="C7078" s="1">
        <v>44259</v>
      </c>
      <c r="D7078" t="s">
        <v>32</v>
      </c>
      <c r="E7078">
        <v>213820</v>
      </c>
      <c r="F7078">
        <v>597</v>
      </c>
      <c r="G7078" t="s">
        <v>14</v>
      </c>
      <c r="H7078" t="b">
        <v>1</v>
      </c>
      <c r="I7078" t="s">
        <v>20</v>
      </c>
      <c r="J7078" s="5">
        <v>5944.32</v>
      </c>
      <c r="K7078" s="7">
        <v>6192</v>
      </c>
      <c r="L7078">
        <v>2</v>
      </c>
      <c r="M7078" t="s">
        <v>31</v>
      </c>
    </row>
    <row r="7079" spans="1:13" x14ac:dyDescent="0.2">
      <c r="A7079">
        <v>8768540</v>
      </c>
      <c r="B7079">
        <v>1606</v>
      </c>
      <c r="C7079" s="2">
        <v>45062</v>
      </c>
      <c r="D7079" t="s">
        <v>23</v>
      </c>
      <c r="E7079">
        <v>253089</v>
      </c>
      <c r="F7079">
        <v>676</v>
      </c>
      <c r="G7079" t="s">
        <v>14</v>
      </c>
      <c r="H7079" t="s">
        <v>30</v>
      </c>
      <c r="I7079" t="s">
        <v>20</v>
      </c>
      <c r="J7079" s="5">
        <v>2639.4</v>
      </c>
      <c r="K7079" s="7">
        <v>4399</v>
      </c>
      <c r="L7079">
        <v>1</v>
      </c>
      <c r="M7079" t="s">
        <v>52</v>
      </c>
    </row>
    <row r="7080" spans="1:13" x14ac:dyDescent="0.2">
      <c r="A7080">
        <v>8768867</v>
      </c>
      <c r="B7080">
        <v>317</v>
      </c>
      <c r="C7080" s="1">
        <v>45108</v>
      </c>
      <c r="D7080" t="s">
        <v>32</v>
      </c>
      <c r="E7080">
        <v>88973</v>
      </c>
      <c r="F7080">
        <v>807</v>
      </c>
      <c r="G7080" t="s">
        <v>14</v>
      </c>
      <c r="H7080" t="b">
        <v>0</v>
      </c>
      <c r="I7080" t="s">
        <v>46</v>
      </c>
      <c r="J7080" s="5">
        <v>1783.8</v>
      </c>
      <c r="K7080" s="7">
        <v>2973</v>
      </c>
      <c r="L7080">
        <v>2</v>
      </c>
      <c r="M7080" t="s">
        <v>25</v>
      </c>
    </row>
    <row r="7081" spans="1:13" x14ac:dyDescent="0.2">
      <c r="A7081">
        <v>8770179</v>
      </c>
      <c r="B7081">
        <v>1429</v>
      </c>
      <c r="C7081" s="1">
        <v>44600</v>
      </c>
      <c r="D7081" t="s">
        <v>32</v>
      </c>
      <c r="E7081">
        <v>68393</v>
      </c>
      <c r="F7081">
        <v>538</v>
      </c>
      <c r="G7081" t="s">
        <v>26</v>
      </c>
      <c r="H7081" t="s">
        <v>14</v>
      </c>
      <c r="I7081" t="s">
        <v>16</v>
      </c>
      <c r="J7081" s="5">
        <v>2703.6</v>
      </c>
      <c r="K7081" s="7">
        <v>4506</v>
      </c>
      <c r="L7081">
        <v>5</v>
      </c>
    </row>
    <row r="7082" spans="1:13" x14ac:dyDescent="0.2">
      <c r="A7082">
        <v>8770792</v>
      </c>
      <c r="B7082">
        <v>1224</v>
      </c>
      <c r="C7082" s="1">
        <v>44584</v>
      </c>
      <c r="D7082" t="s">
        <v>23</v>
      </c>
      <c r="E7082">
        <v>30987</v>
      </c>
      <c r="F7082">
        <v>641</v>
      </c>
      <c r="G7082" t="s">
        <v>14</v>
      </c>
      <c r="H7082" t="s">
        <v>30</v>
      </c>
      <c r="I7082" t="s">
        <v>20</v>
      </c>
      <c r="J7082" s="5">
        <v>3795.84</v>
      </c>
      <c r="K7082" s="7">
        <v>3954</v>
      </c>
      <c r="L7082">
        <v>2</v>
      </c>
      <c r="M7082" t="s">
        <v>36</v>
      </c>
    </row>
    <row r="7083" spans="1:13" x14ac:dyDescent="0.2">
      <c r="A7083">
        <v>8772308</v>
      </c>
      <c r="B7083">
        <v>739</v>
      </c>
      <c r="D7083" t="s">
        <v>13</v>
      </c>
      <c r="E7083">
        <v>90794</v>
      </c>
      <c r="F7083">
        <v>673</v>
      </c>
      <c r="G7083" t="s">
        <v>14</v>
      </c>
      <c r="H7083" t="s">
        <v>26</v>
      </c>
      <c r="I7083" t="s">
        <v>67</v>
      </c>
      <c r="J7083" s="5">
        <v>2088.9</v>
      </c>
      <c r="K7083" s="7">
        <v>3165</v>
      </c>
      <c r="L7083">
        <v>4</v>
      </c>
    </row>
    <row r="7084" spans="1:13" x14ac:dyDescent="0.2">
      <c r="A7084">
        <v>8774496</v>
      </c>
      <c r="B7084">
        <v>105</v>
      </c>
      <c r="C7084" s="1">
        <v>44886</v>
      </c>
      <c r="D7084" t="s">
        <v>37</v>
      </c>
      <c r="E7084">
        <v>76811</v>
      </c>
      <c r="F7084">
        <v>502</v>
      </c>
      <c r="G7084" t="s">
        <v>14</v>
      </c>
      <c r="H7084" t="s">
        <v>14</v>
      </c>
      <c r="I7084" t="s">
        <v>16</v>
      </c>
      <c r="J7084" s="5">
        <v>3771.24</v>
      </c>
      <c r="K7084" s="7">
        <v>5714</v>
      </c>
      <c r="L7084">
        <v>4</v>
      </c>
      <c r="M7084" t="s">
        <v>25</v>
      </c>
    </row>
    <row r="7085" spans="1:13" x14ac:dyDescent="0.2">
      <c r="A7085">
        <v>8776913</v>
      </c>
      <c r="B7085">
        <v>304</v>
      </c>
      <c r="C7085" s="1">
        <v>45644</v>
      </c>
      <c r="D7085" t="s">
        <v>29</v>
      </c>
      <c r="E7085">
        <v>204835</v>
      </c>
      <c r="F7085">
        <v>681</v>
      </c>
      <c r="G7085" t="s">
        <v>26</v>
      </c>
      <c r="H7085" t="s">
        <v>30</v>
      </c>
      <c r="I7085" t="s">
        <v>20</v>
      </c>
      <c r="J7085" s="5">
        <v>1251</v>
      </c>
      <c r="K7085" s="7">
        <v>2085</v>
      </c>
      <c r="L7085">
        <v>2</v>
      </c>
      <c r="M7085" t="s">
        <v>21</v>
      </c>
    </row>
    <row r="7086" spans="1:13" x14ac:dyDescent="0.2">
      <c r="A7086">
        <v>8777072</v>
      </c>
      <c r="B7086">
        <v>1721</v>
      </c>
      <c r="C7086" s="1">
        <v>45002</v>
      </c>
      <c r="D7086" t="s">
        <v>23</v>
      </c>
      <c r="E7086">
        <v>29229</v>
      </c>
      <c r="F7086">
        <v>628</v>
      </c>
      <c r="G7086" t="s">
        <v>14</v>
      </c>
      <c r="H7086" t="s">
        <v>26</v>
      </c>
      <c r="I7086" t="s">
        <v>16</v>
      </c>
      <c r="J7086" s="5">
        <v>3055.68</v>
      </c>
      <c r="K7086" s="7">
        <v>3183</v>
      </c>
      <c r="L7086">
        <v>3</v>
      </c>
      <c r="M7086" t="s">
        <v>38</v>
      </c>
    </row>
    <row r="7087" spans="1:13" x14ac:dyDescent="0.2">
      <c r="A7087">
        <v>8781067</v>
      </c>
      <c r="B7087">
        <v>1175</v>
      </c>
      <c r="C7087" s="1">
        <v>44521</v>
      </c>
      <c r="D7087" t="s">
        <v>32</v>
      </c>
      <c r="E7087">
        <v>273872</v>
      </c>
      <c r="F7087">
        <v>660</v>
      </c>
      <c r="G7087" t="s">
        <v>26</v>
      </c>
      <c r="I7087" t="s">
        <v>20</v>
      </c>
      <c r="J7087" s="5">
        <v>5449.86</v>
      </c>
      <c r="K7087" s="7">
        <v>6987</v>
      </c>
      <c r="L7087">
        <v>1</v>
      </c>
      <c r="M7087" t="s">
        <v>21</v>
      </c>
    </row>
    <row r="7088" spans="1:13" x14ac:dyDescent="0.2">
      <c r="A7088">
        <v>8782232</v>
      </c>
      <c r="B7088">
        <v>1698</v>
      </c>
      <c r="C7088" s="1">
        <v>43941</v>
      </c>
      <c r="D7088" t="s">
        <v>29</v>
      </c>
      <c r="E7088">
        <v>168875</v>
      </c>
      <c r="F7088">
        <v>756</v>
      </c>
      <c r="G7088" t="s">
        <v>26</v>
      </c>
      <c r="H7088" t="s">
        <v>30</v>
      </c>
      <c r="I7088" t="s">
        <v>18</v>
      </c>
      <c r="J7088" s="5">
        <v>2748.48</v>
      </c>
      <c r="K7088" s="7">
        <v>2863</v>
      </c>
      <c r="L7088">
        <v>4</v>
      </c>
      <c r="M7088" t="s">
        <v>17</v>
      </c>
    </row>
    <row r="7089" spans="1:13" x14ac:dyDescent="0.2">
      <c r="A7089">
        <v>8782547</v>
      </c>
      <c r="B7089">
        <v>1507</v>
      </c>
      <c r="C7089" s="1">
        <v>44493</v>
      </c>
      <c r="D7089" t="s">
        <v>19</v>
      </c>
      <c r="E7089">
        <v>161794</v>
      </c>
      <c r="F7089">
        <v>502</v>
      </c>
      <c r="G7089" t="s">
        <v>14</v>
      </c>
      <c r="H7089">
        <v>1</v>
      </c>
      <c r="I7089" t="s">
        <v>20</v>
      </c>
      <c r="J7089" s="5">
        <v>2319.7199999999998</v>
      </c>
      <c r="K7089" s="7">
        <v>2974</v>
      </c>
      <c r="L7089">
        <v>3</v>
      </c>
      <c r="M7089" t="s">
        <v>21</v>
      </c>
    </row>
    <row r="7090" spans="1:13" x14ac:dyDescent="0.2">
      <c r="A7090">
        <v>8782997</v>
      </c>
      <c r="B7090">
        <v>465</v>
      </c>
      <c r="C7090" s="1">
        <v>43838</v>
      </c>
      <c r="D7090" t="s">
        <v>13</v>
      </c>
      <c r="E7090">
        <v>79502</v>
      </c>
      <c r="F7090">
        <v>378</v>
      </c>
      <c r="G7090" t="s">
        <v>14</v>
      </c>
      <c r="H7090" t="s">
        <v>14</v>
      </c>
      <c r="I7090" t="s">
        <v>16</v>
      </c>
      <c r="J7090" s="5">
        <v>1590.12</v>
      </c>
      <c r="K7090" s="7">
        <v>1893</v>
      </c>
      <c r="L7090">
        <v>5</v>
      </c>
    </row>
    <row r="7091" spans="1:13" x14ac:dyDescent="0.2">
      <c r="A7091">
        <v>8788783</v>
      </c>
      <c r="B7091">
        <v>1782</v>
      </c>
      <c r="C7091" s="2">
        <v>44004</v>
      </c>
      <c r="D7091" t="s">
        <v>32</v>
      </c>
      <c r="E7091">
        <v>247990</v>
      </c>
      <c r="F7091">
        <v>736</v>
      </c>
      <c r="G7091" t="s">
        <v>26</v>
      </c>
      <c r="H7091" t="s">
        <v>14</v>
      </c>
      <c r="I7091" t="s">
        <v>46</v>
      </c>
      <c r="J7091" s="5">
        <v>4976.16</v>
      </c>
      <c r="K7091" s="7">
        <v>5924</v>
      </c>
      <c r="L7091">
        <v>1</v>
      </c>
      <c r="M7091" t="s">
        <v>38</v>
      </c>
    </row>
    <row r="7092" spans="1:13" x14ac:dyDescent="0.2">
      <c r="A7092">
        <v>8789024</v>
      </c>
      <c r="B7092">
        <v>328</v>
      </c>
      <c r="C7092" s="1">
        <v>44745</v>
      </c>
      <c r="D7092" t="s">
        <v>29</v>
      </c>
      <c r="E7092">
        <v>99820</v>
      </c>
      <c r="F7092">
        <v>605</v>
      </c>
      <c r="G7092" t="s">
        <v>14</v>
      </c>
      <c r="H7092" t="b">
        <v>1</v>
      </c>
      <c r="I7092" t="s">
        <v>16</v>
      </c>
      <c r="J7092" s="5">
        <v>1919.04</v>
      </c>
      <c r="K7092" s="7">
        <v>0</v>
      </c>
      <c r="L7092">
        <v>2</v>
      </c>
      <c r="M7092" t="s">
        <v>17</v>
      </c>
    </row>
    <row r="7093" spans="1:13" x14ac:dyDescent="0.2">
      <c r="A7093">
        <v>8789230</v>
      </c>
      <c r="B7093">
        <v>104</v>
      </c>
      <c r="C7093" s="2">
        <v>45582</v>
      </c>
      <c r="D7093" t="s">
        <v>37</v>
      </c>
      <c r="E7093">
        <v>24239</v>
      </c>
      <c r="G7093" t="s">
        <v>14</v>
      </c>
      <c r="H7093">
        <v>0</v>
      </c>
      <c r="I7093" t="s">
        <v>20</v>
      </c>
      <c r="J7093" s="5">
        <v>1935</v>
      </c>
      <c r="K7093" s="7">
        <v>3225</v>
      </c>
      <c r="L7093">
        <v>3</v>
      </c>
      <c r="M7093" t="s">
        <v>38</v>
      </c>
    </row>
    <row r="7094" spans="1:13" x14ac:dyDescent="0.2">
      <c r="A7094">
        <v>8791422</v>
      </c>
      <c r="B7094">
        <v>157</v>
      </c>
      <c r="C7094" s="1">
        <v>44505</v>
      </c>
      <c r="D7094" t="s">
        <v>19</v>
      </c>
      <c r="E7094">
        <v>322627</v>
      </c>
      <c r="G7094" t="s">
        <v>26</v>
      </c>
      <c r="H7094" t="s">
        <v>40</v>
      </c>
      <c r="I7094" t="s">
        <v>16</v>
      </c>
      <c r="J7094" s="5">
        <v>8633.0400000000009</v>
      </c>
      <c r="K7094" s="7">
        <v>11068</v>
      </c>
      <c r="L7094">
        <v>3</v>
      </c>
      <c r="M7094" t="s">
        <v>31</v>
      </c>
    </row>
    <row r="7095" spans="1:13" x14ac:dyDescent="0.2">
      <c r="A7095">
        <v>8794861</v>
      </c>
      <c r="B7095">
        <v>691</v>
      </c>
      <c r="C7095" s="2">
        <v>44792</v>
      </c>
      <c r="D7095" t="s">
        <v>37</v>
      </c>
      <c r="E7095">
        <v>176612</v>
      </c>
      <c r="F7095">
        <v>784</v>
      </c>
      <c r="G7095" t="s">
        <v>14</v>
      </c>
      <c r="H7095" t="s">
        <v>30</v>
      </c>
      <c r="I7095" t="s">
        <v>20</v>
      </c>
      <c r="J7095" s="5">
        <v>2102.52</v>
      </c>
      <c r="K7095" s="7">
        <v>2503</v>
      </c>
      <c r="L7095">
        <v>3</v>
      </c>
      <c r="M7095" t="s">
        <v>35</v>
      </c>
    </row>
    <row r="7096" spans="1:13" x14ac:dyDescent="0.2">
      <c r="A7096">
        <v>8795222</v>
      </c>
      <c r="B7096">
        <v>84</v>
      </c>
      <c r="C7096" s="2">
        <v>43882</v>
      </c>
      <c r="D7096" t="s">
        <v>37</v>
      </c>
      <c r="E7096">
        <v>105563</v>
      </c>
      <c r="F7096">
        <v>680</v>
      </c>
      <c r="G7096" t="s">
        <v>14</v>
      </c>
      <c r="H7096" t="s">
        <v>45</v>
      </c>
      <c r="I7096" t="s">
        <v>20</v>
      </c>
      <c r="J7096" s="5">
        <v>5801.64</v>
      </c>
      <c r="K7096" s="7">
        <v>7438</v>
      </c>
      <c r="L7096">
        <v>5</v>
      </c>
      <c r="M7096" t="s">
        <v>28</v>
      </c>
    </row>
    <row r="7097" spans="1:13" x14ac:dyDescent="0.2">
      <c r="A7097">
        <v>8795857</v>
      </c>
      <c r="B7097">
        <v>131</v>
      </c>
      <c r="D7097" t="s">
        <v>29</v>
      </c>
      <c r="E7097">
        <v>119090</v>
      </c>
      <c r="F7097">
        <v>681</v>
      </c>
      <c r="G7097" t="s">
        <v>14</v>
      </c>
      <c r="H7097" t="b">
        <v>1</v>
      </c>
      <c r="I7097" t="s">
        <v>33</v>
      </c>
      <c r="J7097" s="5">
        <v>836.22</v>
      </c>
      <c r="K7097" s="7">
        <v>1267</v>
      </c>
      <c r="L7097">
        <v>5</v>
      </c>
      <c r="M7097" t="s">
        <v>52</v>
      </c>
    </row>
    <row r="7098" spans="1:13" x14ac:dyDescent="0.2">
      <c r="A7098">
        <v>8796558</v>
      </c>
      <c r="B7098">
        <v>1506</v>
      </c>
      <c r="C7098" s="1">
        <v>44328</v>
      </c>
      <c r="D7098" t="s">
        <v>23</v>
      </c>
      <c r="E7098">
        <v>289854</v>
      </c>
      <c r="F7098">
        <v>690</v>
      </c>
      <c r="G7098" t="s">
        <v>14</v>
      </c>
      <c r="H7098" t="b">
        <v>1</v>
      </c>
      <c r="I7098" t="s">
        <v>33</v>
      </c>
      <c r="J7098" s="5">
        <v>1314.6</v>
      </c>
      <c r="K7098" s="7">
        <v>2191</v>
      </c>
      <c r="L7098">
        <v>3</v>
      </c>
      <c r="M7098" t="s">
        <v>38</v>
      </c>
    </row>
    <row r="7099" spans="1:13" x14ac:dyDescent="0.2">
      <c r="A7099">
        <v>8798013</v>
      </c>
      <c r="B7099">
        <v>1622</v>
      </c>
      <c r="C7099" s="1">
        <v>43946</v>
      </c>
      <c r="D7099" t="s">
        <v>23</v>
      </c>
      <c r="E7099">
        <v>72270</v>
      </c>
      <c r="F7099">
        <v>775</v>
      </c>
      <c r="G7099" t="s">
        <v>14</v>
      </c>
      <c r="I7099" t="s">
        <v>20</v>
      </c>
      <c r="J7099" s="5">
        <v>2253.7199999999998</v>
      </c>
      <c r="K7099" s="7">
        <v>2683</v>
      </c>
      <c r="L7099">
        <v>1</v>
      </c>
      <c r="M7099" t="s">
        <v>17</v>
      </c>
    </row>
    <row r="7100" spans="1:13" x14ac:dyDescent="0.2">
      <c r="A7100">
        <v>8799026</v>
      </c>
      <c r="B7100">
        <v>440</v>
      </c>
      <c r="C7100" s="1">
        <v>45236</v>
      </c>
      <c r="D7100" t="s">
        <v>13</v>
      </c>
      <c r="E7100">
        <v>45620</v>
      </c>
      <c r="G7100" t="s">
        <v>14</v>
      </c>
      <c r="H7100" t="b">
        <v>1</v>
      </c>
      <c r="I7100" t="s">
        <v>24</v>
      </c>
      <c r="J7100" s="5">
        <v>2393.4</v>
      </c>
      <c r="K7100" s="7">
        <v>3989</v>
      </c>
      <c r="L7100">
        <v>2</v>
      </c>
      <c r="M7100" t="s">
        <v>21</v>
      </c>
    </row>
    <row r="7101" spans="1:13" x14ac:dyDescent="0.2">
      <c r="A7101">
        <v>8799622</v>
      </c>
      <c r="B7101">
        <v>1378</v>
      </c>
      <c r="C7101" s="1">
        <v>44855</v>
      </c>
      <c r="D7101" t="s">
        <v>19</v>
      </c>
      <c r="E7101">
        <v>73196</v>
      </c>
      <c r="F7101">
        <v>761</v>
      </c>
      <c r="G7101" t="s">
        <v>14</v>
      </c>
      <c r="H7101" t="s">
        <v>40</v>
      </c>
      <c r="I7101" t="s">
        <v>20</v>
      </c>
      <c r="J7101" s="5">
        <v>737.52</v>
      </c>
      <c r="K7101" s="7">
        <v>878</v>
      </c>
      <c r="L7101">
        <v>5</v>
      </c>
    </row>
    <row r="7102" spans="1:13" x14ac:dyDescent="0.2">
      <c r="A7102">
        <v>8799916</v>
      </c>
      <c r="B7102">
        <v>891</v>
      </c>
      <c r="D7102" t="s">
        <v>27</v>
      </c>
      <c r="E7102">
        <v>41049</v>
      </c>
      <c r="F7102">
        <v>733</v>
      </c>
      <c r="G7102" t="s">
        <v>14</v>
      </c>
      <c r="H7102" t="b">
        <v>0</v>
      </c>
      <c r="I7102" t="s">
        <v>20</v>
      </c>
      <c r="J7102" s="5">
        <v>3442.56</v>
      </c>
      <c r="K7102" s="7">
        <v>5216</v>
      </c>
      <c r="L7102">
        <v>5</v>
      </c>
      <c r="M7102" t="s">
        <v>52</v>
      </c>
    </row>
    <row r="7103" spans="1:13" x14ac:dyDescent="0.2">
      <c r="A7103">
        <v>8800063</v>
      </c>
      <c r="B7103">
        <v>675</v>
      </c>
      <c r="D7103" t="s">
        <v>37</v>
      </c>
      <c r="E7103">
        <v>104865</v>
      </c>
      <c r="F7103">
        <v>355</v>
      </c>
      <c r="G7103" t="s">
        <v>14</v>
      </c>
      <c r="H7103" t="b">
        <v>1</v>
      </c>
      <c r="I7103" t="s">
        <v>16</v>
      </c>
      <c r="J7103" s="5">
        <v>2259</v>
      </c>
      <c r="K7103" s="7">
        <v>3765</v>
      </c>
      <c r="L7103">
        <v>1</v>
      </c>
    </row>
    <row r="7104" spans="1:13" x14ac:dyDescent="0.2">
      <c r="A7104">
        <v>8805261</v>
      </c>
      <c r="B7104">
        <v>121</v>
      </c>
      <c r="C7104" s="1">
        <v>44170</v>
      </c>
      <c r="D7104" t="s">
        <v>37</v>
      </c>
      <c r="E7104">
        <v>184757</v>
      </c>
      <c r="F7104">
        <v>315</v>
      </c>
      <c r="G7104" t="s">
        <v>14</v>
      </c>
      <c r="H7104" t="s">
        <v>14</v>
      </c>
      <c r="I7104" t="s">
        <v>16</v>
      </c>
      <c r="J7104" s="5">
        <v>1019.4</v>
      </c>
      <c r="K7104" s="7">
        <v>1699</v>
      </c>
      <c r="L7104">
        <v>1</v>
      </c>
      <c r="M7104" t="s">
        <v>35</v>
      </c>
    </row>
    <row r="7105" spans="1:13" x14ac:dyDescent="0.2">
      <c r="A7105">
        <v>8805484</v>
      </c>
      <c r="B7105">
        <v>92</v>
      </c>
      <c r="C7105" s="1">
        <v>45060</v>
      </c>
      <c r="D7105" t="s">
        <v>37</v>
      </c>
      <c r="E7105">
        <v>202749</v>
      </c>
      <c r="F7105">
        <v>716</v>
      </c>
      <c r="G7105" t="s">
        <v>14</v>
      </c>
      <c r="H7105" t="s">
        <v>14</v>
      </c>
      <c r="I7105" t="s">
        <v>46</v>
      </c>
      <c r="J7105" s="5">
        <v>3035.52</v>
      </c>
      <c r="K7105" s="7">
        <v>3162</v>
      </c>
      <c r="L7105">
        <v>5</v>
      </c>
      <c r="M7105" t="s">
        <v>41</v>
      </c>
    </row>
    <row r="7106" spans="1:13" x14ac:dyDescent="0.2">
      <c r="A7106">
        <v>8807966</v>
      </c>
      <c r="B7106">
        <v>1320</v>
      </c>
      <c r="C7106" s="1">
        <v>44170</v>
      </c>
      <c r="D7106" t="s">
        <v>29</v>
      </c>
      <c r="E7106">
        <v>168247</v>
      </c>
      <c r="F7106">
        <v>834</v>
      </c>
      <c r="G7106" t="s">
        <v>14</v>
      </c>
      <c r="I7106" t="s">
        <v>24</v>
      </c>
      <c r="J7106" s="5">
        <v>4705.68</v>
      </c>
      <c r="K7106" s="7">
        <v>5602</v>
      </c>
      <c r="L7106">
        <v>2</v>
      </c>
    </row>
    <row r="7107" spans="1:13" x14ac:dyDescent="0.2">
      <c r="A7107">
        <v>8808216</v>
      </c>
      <c r="B7107">
        <v>1497</v>
      </c>
      <c r="C7107" s="1">
        <v>44839</v>
      </c>
      <c r="D7107" t="s">
        <v>23</v>
      </c>
      <c r="E7107">
        <v>110915</v>
      </c>
      <c r="G7107" t="s">
        <v>14</v>
      </c>
      <c r="H7107" t="b">
        <v>0</v>
      </c>
      <c r="I7107" t="s">
        <v>20</v>
      </c>
      <c r="J7107" s="5">
        <v>1282.2</v>
      </c>
      <c r="K7107" s="7">
        <v>2137</v>
      </c>
      <c r="L7107">
        <v>2</v>
      </c>
      <c r="M7107" t="s">
        <v>21</v>
      </c>
    </row>
    <row r="7108" spans="1:13" x14ac:dyDescent="0.2">
      <c r="A7108">
        <v>8809366</v>
      </c>
      <c r="B7108">
        <v>1634</v>
      </c>
      <c r="C7108" s="1">
        <v>43837</v>
      </c>
      <c r="D7108" t="s">
        <v>19</v>
      </c>
      <c r="E7108">
        <v>21210</v>
      </c>
      <c r="F7108">
        <v>814</v>
      </c>
      <c r="G7108" t="s">
        <v>14</v>
      </c>
      <c r="H7108" t="s">
        <v>45</v>
      </c>
      <c r="I7108" t="s">
        <v>16</v>
      </c>
      <c r="J7108" s="5">
        <v>5361.18</v>
      </c>
      <c r="K7108" s="7">
        <v>8123</v>
      </c>
      <c r="L7108">
        <v>4</v>
      </c>
      <c r="M7108" t="s">
        <v>36</v>
      </c>
    </row>
    <row r="7109" spans="1:13" x14ac:dyDescent="0.2">
      <c r="A7109">
        <v>8815577</v>
      </c>
      <c r="B7109">
        <v>677</v>
      </c>
      <c r="C7109" s="1">
        <v>44017</v>
      </c>
      <c r="D7109" t="s">
        <v>13</v>
      </c>
      <c r="E7109">
        <v>21132</v>
      </c>
      <c r="F7109">
        <v>752</v>
      </c>
      <c r="G7109" t="s">
        <v>14</v>
      </c>
      <c r="H7109" t="s">
        <v>30</v>
      </c>
      <c r="I7109" t="s">
        <v>24</v>
      </c>
      <c r="J7109" s="5">
        <v>1205.82</v>
      </c>
      <c r="K7109" s="7">
        <v>1827</v>
      </c>
      <c r="L7109">
        <v>5</v>
      </c>
      <c r="M7109" t="s">
        <v>17</v>
      </c>
    </row>
    <row r="7110" spans="1:13" x14ac:dyDescent="0.2">
      <c r="A7110">
        <v>8817028</v>
      </c>
      <c r="B7110">
        <v>1291</v>
      </c>
      <c r="C7110" s="1">
        <v>45146</v>
      </c>
      <c r="D7110" t="s">
        <v>27</v>
      </c>
      <c r="E7110">
        <v>43273</v>
      </c>
      <c r="G7110" t="s">
        <v>14</v>
      </c>
      <c r="H7110" t="b">
        <v>1</v>
      </c>
      <c r="I7110" t="s">
        <v>24</v>
      </c>
      <c r="J7110" s="5">
        <v>2059.98</v>
      </c>
      <c r="K7110" s="7">
        <v>2641</v>
      </c>
      <c r="L7110">
        <v>4</v>
      </c>
      <c r="M7110" t="s">
        <v>21</v>
      </c>
    </row>
    <row r="7111" spans="1:13" x14ac:dyDescent="0.2">
      <c r="A7111">
        <v>8818963</v>
      </c>
      <c r="B7111">
        <v>1371</v>
      </c>
      <c r="C7111" s="1">
        <v>44403</v>
      </c>
      <c r="D7111" t="s">
        <v>37</v>
      </c>
      <c r="E7111">
        <v>55960</v>
      </c>
      <c r="F7111">
        <v>760</v>
      </c>
      <c r="G7111" t="s">
        <v>14</v>
      </c>
      <c r="H7111" t="b">
        <v>0</v>
      </c>
      <c r="I7111" t="s">
        <v>16</v>
      </c>
      <c r="J7111" s="5">
        <v>3081</v>
      </c>
      <c r="K7111" s="7">
        <v>3950</v>
      </c>
      <c r="L7111">
        <v>3</v>
      </c>
      <c r="M7111" t="s">
        <v>31</v>
      </c>
    </row>
    <row r="7112" spans="1:13" x14ac:dyDescent="0.2">
      <c r="A7112">
        <v>8819647</v>
      </c>
      <c r="B7112">
        <v>1569</v>
      </c>
      <c r="C7112" s="1">
        <v>44642</v>
      </c>
      <c r="D7112" t="s">
        <v>23</v>
      </c>
      <c r="E7112">
        <v>225435</v>
      </c>
      <c r="F7112">
        <v>803</v>
      </c>
      <c r="G7112" t="s">
        <v>26</v>
      </c>
      <c r="H7112" t="s">
        <v>40</v>
      </c>
      <c r="I7112" t="s">
        <v>20</v>
      </c>
      <c r="J7112" s="5">
        <v>1173.9000000000001</v>
      </c>
      <c r="K7112" s="7">
        <v>1505</v>
      </c>
      <c r="L7112">
        <v>5</v>
      </c>
      <c r="M7112" t="s">
        <v>17</v>
      </c>
    </row>
    <row r="7113" spans="1:13" x14ac:dyDescent="0.2">
      <c r="A7113">
        <v>8820221</v>
      </c>
      <c r="B7113">
        <v>428</v>
      </c>
      <c r="C7113" s="1">
        <v>43879</v>
      </c>
      <c r="D7113" t="s">
        <v>37</v>
      </c>
      <c r="E7113">
        <v>138988</v>
      </c>
      <c r="F7113">
        <v>803</v>
      </c>
      <c r="G7113" t="s">
        <v>14</v>
      </c>
      <c r="H7113" t="b">
        <v>1</v>
      </c>
      <c r="I7113" t="s">
        <v>16</v>
      </c>
      <c r="J7113" s="5">
        <v>1049.28</v>
      </c>
      <c r="K7113" s="7">
        <v>1093</v>
      </c>
      <c r="L7113">
        <v>1</v>
      </c>
      <c r="M7113" t="s">
        <v>41</v>
      </c>
    </row>
    <row r="7114" spans="1:13" x14ac:dyDescent="0.2">
      <c r="A7114">
        <v>8821985</v>
      </c>
      <c r="B7114">
        <v>1161</v>
      </c>
      <c r="C7114" s="2">
        <v>45387</v>
      </c>
      <c r="D7114" t="s">
        <v>27</v>
      </c>
      <c r="E7114">
        <v>8214</v>
      </c>
      <c r="F7114">
        <v>786</v>
      </c>
      <c r="G7114" t="s">
        <v>14</v>
      </c>
      <c r="H7114" t="b">
        <v>0</v>
      </c>
      <c r="I7114" t="s">
        <v>24</v>
      </c>
      <c r="J7114" s="5">
        <v>1453.32</v>
      </c>
      <c r="K7114" s="7">
        <v>2202</v>
      </c>
      <c r="L7114">
        <v>4</v>
      </c>
      <c r="M7114" t="s">
        <v>41</v>
      </c>
    </row>
    <row r="7115" spans="1:13" x14ac:dyDescent="0.2">
      <c r="A7115">
        <v>8822419</v>
      </c>
      <c r="B7115">
        <v>250</v>
      </c>
      <c r="C7115" s="1">
        <v>44422</v>
      </c>
      <c r="D7115" t="s">
        <v>32</v>
      </c>
      <c r="E7115">
        <v>238275</v>
      </c>
      <c r="F7115">
        <v>726</v>
      </c>
      <c r="G7115" t="s">
        <v>14</v>
      </c>
      <c r="H7115" t="s">
        <v>26</v>
      </c>
      <c r="I7115" t="s">
        <v>20</v>
      </c>
      <c r="J7115" s="5">
        <v>1369.2</v>
      </c>
      <c r="K7115" s="7">
        <v>1630</v>
      </c>
      <c r="L7115">
        <v>2</v>
      </c>
      <c r="M7115" t="s">
        <v>28</v>
      </c>
    </row>
    <row r="7116" spans="1:13" x14ac:dyDescent="0.2">
      <c r="A7116">
        <v>8823136</v>
      </c>
      <c r="B7116">
        <v>521</v>
      </c>
      <c r="C7116" s="2">
        <v>44944</v>
      </c>
      <c r="D7116" t="s">
        <v>13</v>
      </c>
      <c r="E7116">
        <v>118435</v>
      </c>
      <c r="G7116" t="s">
        <v>14</v>
      </c>
      <c r="H7116" t="s">
        <v>30</v>
      </c>
      <c r="I7116" t="s">
        <v>24</v>
      </c>
      <c r="J7116" s="5">
        <v>615.78</v>
      </c>
      <c r="K7116" s="7">
        <v>933</v>
      </c>
      <c r="L7116">
        <v>3</v>
      </c>
      <c r="M7116" t="s">
        <v>38</v>
      </c>
    </row>
    <row r="7117" spans="1:13" x14ac:dyDescent="0.2">
      <c r="A7117">
        <v>8826154</v>
      </c>
      <c r="B7117">
        <v>1390</v>
      </c>
      <c r="C7117" s="1">
        <v>45271</v>
      </c>
      <c r="D7117" t="s">
        <v>32</v>
      </c>
      <c r="E7117">
        <v>79138</v>
      </c>
      <c r="F7117">
        <v>705</v>
      </c>
      <c r="G7117" t="s">
        <v>14</v>
      </c>
      <c r="H7117" t="s">
        <v>45</v>
      </c>
      <c r="I7117" t="s">
        <v>20</v>
      </c>
      <c r="J7117" s="5">
        <v>1491.6</v>
      </c>
      <c r="K7117" s="7">
        <v>2260</v>
      </c>
      <c r="L7117">
        <v>4</v>
      </c>
      <c r="M7117" t="s">
        <v>35</v>
      </c>
    </row>
    <row r="7118" spans="1:13" x14ac:dyDescent="0.2">
      <c r="A7118">
        <v>8826635</v>
      </c>
      <c r="B7118">
        <v>699</v>
      </c>
      <c r="C7118" s="1">
        <v>45068</v>
      </c>
      <c r="D7118" t="s">
        <v>37</v>
      </c>
      <c r="E7118">
        <v>121832</v>
      </c>
      <c r="F7118">
        <v>736</v>
      </c>
      <c r="G7118" t="s">
        <v>14</v>
      </c>
      <c r="H7118" t="s">
        <v>30</v>
      </c>
      <c r="I7118" t="s">
        <v>20</v>
      </c>
      <c r="J7118" s="5">
        <v>3309.6</v>
      </c>
      <c r="K7118" s="7">
        <v>3940</v>
      </c>
      <c r="L7118">
        <v>5</v>
      </c>
      <c r="M7118" t="s">
        <v>31</v>
      </c>
    </row>
    <row r="7119" spans="1:13" x14ac:dyDescent="0.2">
      <c r="A7119">
        <v>8827691</v>
      </c>
      <c r="B7119">
        <v>473</v>
      </c>
      <c r="C7119" s="1">
        <v>44065</v>
      </c>
      <c r="D7119" t="s">
        <v>29</v>
      </c>
      <c r="E7119">
        <v>224061</v>
      </c>
      <c r="F7119">
        <v>653</v>
      </c>
      <c r="G7119" t="s">
        <v>26</v>
      </c>
      <c r="H7119" t="s">
        <v>15</v>
      </c>
      <c r="I7119" t="s">
        <v>20</v>
      </c>
      <c r="J7119" s="5">
        <v>3367.56</v>
      </c>
      <c r="K7119" s="7">
        <v>4009</v>
      </c>
      <c r="L7119">
        <v>1</v>
      </c>
    </row>
    <row r="7120" spans="1:13" x14ac:dyDescent="0.2">
      <c r="A7120">
        <v>8827832</v>
      </c>
      <c r="B7120">
        <v>418</v>
      </c>
      <c r="C7120" s="2">
        <v>45613</v>
      </c>
      <c r="D7120" t="s">
        <v>13</v>
      </c>
      <c r="E7120">
        <v>179542</v>
      </c>
      <c r="G7120" t="s">
        <v>14</v>
      </c>
      <c r="H7120">
        <v>0</v>
      </c>
      <c r="I7120" t="s">
        <v>20</v>
      </c>
      <c r="J7120" s="5">
        <v>2277</v>
      </c>
      <c r="K7120" s="7">
        <v>3450</v>
      </c>
      <c r="L7120">
        <v>2</v>
      </c>
      <c r="M7120" t="s">
        <v>34</v>
      </c>
    </row>
    <row r="7121" spans="1:13" x14ac:dyDescent="0.2">
      <c r="A7121">
        <v>8829069</v>
      </c>
      <c r="B7121">
        <v>1576</v>
      </c>
      <c r="C7121" s="1">
        <v>45459</v>
      </c>
      <c r="D7121" t="s">
        <v>32</v>
      </c>
      <c r="E7121">
        <v>73051</v>
      </c>
      <c r="F7121">
        <v>749</v>
      </c>
      <c r="G7121" t="s">
        <v>14</v>
      </c>
      <c r="H7121" t="b">
        <v>0</v>
      </c>
      <c r="I7121" t="s">
        <v>16</v>
      </c>
      <c r="J7121" s="5">
        <v>3474.6</v>
      </c>
      <c r="K7121" s="7">
        <v>5791</v>
      </c>
      <c r="L7121">
        <v>2</v>
      </c>
      <c r="M7121" t="s">
        <v>52</v>
      </c>
    </row>
    <row r="7122" spans="1:13" x14ac:dyDescent="0.2">
      <c r="A7122">
        <v>8829517</v>
      </c>
      <c r="B7122">
        <v>839</v>
      </c>
      <c r="C7122" s="1">
        <v>44876</v>
      </c>
      <c r="D7122" t="s">
        <v>29</v>
      </c>
      <c r="E7122">
        <v>77445</v>
      </c>
      <c r="F7122">
        <v>804</v>
      </c>
      <c r="G7122" t="s">
        <v>14</v>
      </c>
      <c r="I7122" t="s">
        <v>24</v>
      </c>
      <c r="J7122" s="5">
        <v>2573.4</v>
      </c>
      <c r="K7122" s="7">
        <v>4289</v>
      </c>
      <c r="L7122">
        <v>2</v>
      </c>
      <c r="M7122" t="s">
        <v>35</v>
      </c>
    </row>
    <row r="7123" spans="1:13" x14ac:dyDescent="0.2">
      <c r="A7123">
        <v>8829823</v>
      </c>
      <c r="B7123">
        <v>260</v>
      </c>
      <c r="C7123" s="1">
        <v>44409</v>
      </c>
      <c r="D7123" t="s">
        <v>27</v>
      </c>
      <c r="E7123">
        <v>48748</v>
      </c>
      <c r="F7123">
        <v>715</v>
      </c>
      <c r="G7123" t="s">
        <v>14</v>
      </c>
      <c r="H7123" t="s">
        <v>15</v>
      </c>
      <c r="I7123" t="s">
        <v>46</v>
      </c>
      <c r="J7123" s="5">
        <v>3613.44</v>
      </c>
      <c r="K7123" s="7">
        <v>3764</v>
      </c>
      <c r="L7123">
        <v>2</v>
      </c>
      <c r="M7123" t="s">
        <v>25</v>
      </c>
    </row>
    <row r="7124" spans="1:13" x14ac:dyDescent="0.2">
      <c r="A7124">
        <v>8829890</v>
      </c>
      <c r="B7124">
        <v>1203</v>
      </c>
      <c r="C7124" s="1">
        <v>44948</v>
      </c>
      <c r="D7124" t="s">
        <v>29</v>
      </c>
      <c r="E7124">
        <v>314750</v>
      </c>
      <c r="F7124">
        <v>545</v>
      </c>
      <c r="G7124" t="s">
        <v>14</v>
      </c>
      <c r="H7124" t="s">
        <v>30</v>
      </c>
      <c r="I7124" t="s">
        <v>33</v>
      </c>
      <c r="J7124" s="5">
        <v>1918.08</v>
      </c>
      <c r="K7124" s="7">
        <v>1998</v>
      </c>
      <c r="L7124">
        <v>5</v>
      </c>
    </row>
    <row r="7125" spans="1:13" x14ac:dyDescent="0.2">
      <c r="A7125">
        <v>8832023</v>
      </c>
      <c r="B7125">
        <v>185</v>
      </c>
      <c r="C7125" s="1">
        <v>45433</v>
      </c>
      <c r="D7125" t="s">
        <v>32</v>
      </c>
      <c r="E7125">
        <v>92886</v>
      </c>
      <c r="G7125" t="s">
        <v>14</v>
      </c>
      <c r="H7125">
        <v>1</v>
      </c>
      <c r="I7125" t="s">
        <v>46</v>
      </c>
      <c r="J7125" s="5">
        <v>3828.72</v>
      </c>
      <c r="K7125" s="7">
        <v>4558</v>
      </c>
      <c r="L7125">
        <v>4</v>
      </c>
    </row>
    <row r="7126" spans="1:13" x14ac:dyDescent="0.2">
      <c r="A7126">
        <v>8833986</v>
      </c>
      <c r="B7126">
        <v>342</v>
      </c>
      <c r="C7126" s="2">
        <v>44442</v>
      </c>
      <c r="D7126" t="s">
        <v>13</v>
      </c>
      <c r="E7126">
        <v>89766</v>
      </c>
      <c r="G7126" t="s">
        <v>14</v>
      </c>
      <c r="H7126" t="s">
        <v>15</v>
      </c>
      <c r="I7126" t="s">
        <v>24</v>
      </c>
      <c r="J7126" s="5">
        <v>1063.1400000000001</v>
      </c>
      <c r="K7126" s="7">
        <v>1363</v>
      </c>
      <c r="L7126">
        <v>3</v>
      </c>
    </row>
    <row r="7127" spans="1:13" x14ac:dyDescent="0.2">
      <c r="A7127">
        <v>8834906</v>
      </c>
      <c r="B7127">
        <v>717</v>
      </c>
      <c r="C7127" s="1">
        <v>44944</v>
      </c>
      <c r="D7127" t="s">
        <v>37</v>
      </c>
      <c r="E7127">
        <v>169236</v>
      </c>
      <c r="F7127" t="s">
        <v>38</v>
      </c>
      <c r="G7127" t="s">
        <v>14</v>
      </c>
      <c r="H7127" t="s">
        <v>15</v>
      </c>
      <c r="I7127" t="s">
        <v>20</v>
      </c>
      <c r="J7127" s="5">
        <v>4603.5</v>
      </c>
      <c r="K7127" s="7">
        <v>6975</v>
      </c>
      <c r="L7127">
        <v>3</v>
      </c>
      <c r="M7127" t="s">
        <v>21</v>
      </c>
    </row>
    <row r="7128" spans="1:13" x14ac:dyDescent="0.2">
      <c r="A7128">
        <v>8838098</v>
      </c>
      <c r="B7128">
        <v>1688</v>
      </c>
      <c r="C7128" t="s">
        <v>452</v>
      </c>
      <c r="D7128" t="s">
        <v>32</v>
      </c>
      <c r="E7128">
        <v>241089</v>
      </c>
      <c r="F7128">
        <v>710</v>
      </c>
      <c r="G7128" t="s">
        <v>14</v>
      </c>
      <c r="H7128" t="s">
        <v>30</v>
      </c>
      <c r="I7128" t="s">
        <v>16</v>
      </c>
      <c r="J7128" s="5">
        <v>1971.42</v>
      </c>
      <c r="K7128" s="7">
        <v>2987</v>
      </c>
      <c r="L7128">
        <v>3</v>
      </c>
      <c r="M7128" t="s">
        <v>28</v>
      </c>
    </row>
    <row r="7129" spans="1:13" x14ac:dyDescent="0.2">
      <c r="A7129">
        <v>8838528</v>
      </c>
      <c r="B7129">
        <v>1067</v>
      </c>
      <c r="C7129" s="1">
        <v>43962</v>
      </c>
      <c r="D7129" t="s">
        <v>19</v>
      </c>
      <c r="E7129">
        <v>154828</v>
      </c>
      <c r="F7129">
        <v>705</v>
      </c>
      <c r="G7129" t="s">
        <v>26</v>
      </c>
      <c r="H7129" t="b">
        <v>0</v>
      </c>
      <c r="I7129" t="s">
        <v>20</v>
      </c>
      <c r="J7129" s="5">
        <v>2432.64</v>
      </c>
      <c r="K7129" s="7">
        <v>2896</v>
      </c>
      <c r="L7129">
        <v>1</v>
      </c>
      <c r="M7129" t="s">
        <v>35</v>
      </c>
    </row>
    <row r="7130" spans="1:13" x14ac:dyDescent="0.2">
      <c r="A7130">
        <v>8839503</v>
      </c>
      <c r="B7130">
        <v>322</v>
      </c>
      <c r="C7130" s="1">
        <v>44846</v>
      </c>
      <c r="D7130" t="s">
        <v>29</v>
      </c>
      <c r="E7130">
        <v>45969</v>
      </c>
      <c r="F7130" t="s">
        <v>38</v>
      </c>
      <c r="G7130" t="s">
        <v>26</v>
      </c>
      <c r="I7130" t="s">
        <v>20</v>
      </c>
      <c r="J7130" s="5">
        <v>3211.26</v>
      </c>
      <c r="K7130" s="7">
        <v>4117</v>
      </c>
      <c r="L7130">
        <v>3</v>
      </c>
      <c r="M7130" t="s">
        <v>21</v>
      </c>
    </row>
    <row r="7131" spans="1:13" x14ac:dyDescent="0.2">
      <c r="A7131">
        <v>8839782</v>
      </c>
      <c r="B7131">
        <v>1555</v>
      </c>
      <c r="C7131" s="1">
        <v>45204</v>
      </c>
      <c r="D7131" t="s">
        <v>19</v>
      </c>
      <c r="E7131">
        <v>110868</v>
      </c>
      <c r="F7131" t="s">
        <v>38</v>
      </c>
      <c r="G7131" t="s">
        <v>14</v>
      </c>
      <c r="H7131" t="b">
        <v>1</v>
      </c>
      <c r="I7131" t="s">
        <v>46</v>
      </c>
      <c r="J7131" s="5">
        <v>594</v>
      </c>
      <c r="K7131" s="7">
        <v>990</v>
      </c>
      <c r="L7131">
        <v>2</v>
      </c>
    </row>
    <row r="7132" spans="1:13" x14ac:dyDescent="0.2">
      <c r="A7132">
        <v>8844333</v>
      </c>
      <c r="B7132">
        <v>865</v>
      </c>
      <c r="C7132" t="s">
        <v>202</v>
      </c>
      <c r="D7132" t="s">
        <v>23</v>
      </c>
      <c r="E7132">
        <v>75323</v>
      </c>
      <c r="F7132">
        <v>669</v>
      </c>
      <c r="G7132" t="s">
        <v>26</v>
      </c>
      <c r="H7132" t="b">
        <v>1</v>
      </c>
      <c r="I7132" t="s">
        <v>46</v>
      </c>
      <c r="J7132" s="5">
        <v>1106.04</v>
      </c>
      <c r="K7132" s="7">
        <v>1418</v>
      </c>
      <c r="L7132">
        <v>5</v>
      </c>
      <c r="M7132" t="s">
        <v>52</v>
      </c>
    </row>
    <row r="7133" spans="1:13" x14ac:dyDescent="0.2">
      <c r="A7133">
        <v>8844562</v>
      </c>
      <c r="B7133">
        <v>629</v>
      </c>
      <c r="C7133" s="2">
        <v>44731</v>
      </c>
      <c r="D7133" t="s">
        <v>19</v>
      </c>
      <c r="E7133">
        <v>75461</v>
      </c>
      <c r="F7133">
        <v>589</v>
      </c>
      <c r="G7133" t="s">
        <v>26</v>
      </c>
      <c r="H7133" t="s">
        <v>45</v>
      </c>
      <c r="I7133" t="s">
        <v>24</v>
      </c>
      <c r="J7133" s="5">
        <v>1193.6400000000001</v>
      </c>
      <c r="K7133" s="7">
        <v>1421</v>
      </c>
      <c r="L7133">
        <v>5</v>
      </c>
      <c r="M7133" t="s">
        <v>36</v>
      </c>
    </row>
    <row r="7134" spans="1:13" x14ac:dyDescent="0.2">
      <c r="A7134">
        <v>8848217</v>
      </c>
      <c r="B7134">
        <v>1605</v>
      </c>
      <c r="C7134" s="1">
        <v>45383</v>
      </c>
      <c r="D7134" t="s">
        <v>13</v>
      </c>
      <c r="E7134">
        <v>205170</v>
      </c>
      <c r="F7134">
        <v>653</v>
      </c>
      <c r="G7134" t="s">
        <v>14</v>
      </c>
      <c r="I7134" t="s">
        <v>20</v>
      </c>
      <c r="J7134" s="5">
        <v>1900.8</v>
      </c>
      <c r="K7134" s="7">
        <v>2880</v>
      </c>
      <c r="L7134">
        <v>3</v>
      </c>
      <c r="M7134" t="s">
        <v>17</v>
      </c>
    </row>
    <row r="7135" spans="1:13" x14ac:dyDescent="0.2">
      <c r="A7135">
        <v>8853529</v>
      </c>
      <c r="B7135">
        <v>564</v>
      </c>
      <c r="C7135" s="1">
        <v>44812</v>
      </c>
      <c r="D7135" t="s">
        <v>29</v>
      </c>
      <c r="E7135">
        <v>48475</v>
      </c>
      <c r="F7135">
        <v>734</v>
      </c>
      <c r="G7135" t="s">
        <v>14</v>
      </c>
      <c r="H7135" t="s">
        <v>30</v>
      </c>
      <c r="I7135" t="s">
        <v>20</v>
      </c>
      <c r="J7135" s="5">
        <v>4980.4799999999996</v>
      </c>
      <c r="K7135" s="7">
        <v>5188</v>
      </c>
      <c r="L7135">
        <v>3</v>
      </c>
      <c r="M7135" t="s">
        <v>34</v>
      </c>
    </row>
    <row r="7136" spans="1:13" x14ac:dyDescent="0.2">
      <c r="A7136">
        <v>8854721</v>
      </c>
      <c r="B7136">
        <v>1409</v>
      </c>
      <c r="C7136" t="s">
        <v>665</v>
      </c>
      <c r="D7136" t="s">
        <v>29</v>
      </c>
      <c r="E7136">
        <v>187111</v>
      </c>
      <c r="F7136">
        <v>705</v>
      </c>
      <c r="G7136" t="s">
        <v>14</v>
      </c>
      <c r="H7136" t="s">
        <v>40</v>
      </c>
      <c r="I7136" t="s">
        <v>24</v>
      </c>
      <c r="J7136" s="5">
        <v>3155.52</v>
      </c>
      <c r="K7136" s="7">
        <v>3287</v>
      </c>
      <c r="L7136">
        <v>1</v>
      </c>
      <c r="M7136" t="s">
        <v>25</v>
      </c>
    </row>
    <row r="7137" spans="1:13" x14ac:dyDescent="0.2">
      <c r="A7137">
        <v>8857301</v>
      </c>
      <c r="B7137">
        <v>41</v>
      </c>
      <c r="C7137" s="1">
        <v>44637</v>
      </c>
      <c r="D7137" t="s">
        <v>37</v>
      </c>
      <c r="E7137">
        <v>68075</v>
      </c>
      <c r="G7137" t="s">
        <v>14</v>
      </c>
      <c r="H7137">
        <v>1</v>
      </c>
      <c r="I7137" t="s">
        <v>20</v>
      </c>
      <c r="J7137" s="5">
        <v>975.78</v>
      </c>
      <c r="K7137" s="7">
        <v>1251</v>
      </c>
      <c r="L7137">
        <v>3</v>
      </c>
      <c r="M7137" t="s">
        <v>17</v>
      </c>
    </row>
    <row r="7138" spans="1:13" x14ac:dyDescent="0.2">
      <c r="A7138">
        <v>8857548</v>
      </c>
      <c r="B7138">
        <v>367</v>
      </c>
      <c r="D7138" t="s">
        <v>23</v>
      </c>
      <c r="E7138">
        <v>69942</v>
      </c>
      <c r="F7138">
        <v>797</v>
      </c>
      <c r="G7138" t="s">
        <v>26</v>
      </c>
      <c r="H7138" t="b">
        <v>1</v>
      </c>
      <c r="I7138" t="s">
        <v>20</v>
      </c>
      <c r="J7138" s="5">
        <v>1945.92</v>
      </c>
      <c r="K7138" s="7">
        <v>0</v>
      </c>
      <c r="L7138">
        <v>3</v>
      </c>
      <c r="M7138" t="s">
        <v>17</v>
      </c>
    </row>
    <row r="7139" spans="1:13" x14ac:dyDescent="0.2">
      <c r="A7139">
        <v>8858712</v>
      </c>
      <c r="B7139">
        <v>202</v>
      </c>
      <c r="C7139" s="2">
        <v>44444</v>
      </c>
      <c r="D7139" t="s">
        <v>23</v>
      </c>
      <c r="E7139">
        <v>98389</v>
      </c>
      <c r="F7139">
        <v>672</v>
      </c>
      <c r="G7139" t="s">
        <v>14</v>
      </c>
      <c r="I7139" t="s">
        <v>20</v>
      </c>
      <c r="J7139" s="5">
        <v>7415.04</v>
      </c>
      <c r="K7139" s="7">
        <v>7724</v>
      </c>
      <c r="L7139">
        <v>3</v>
      </c>
    </row>
    <row r="7140" spans="1:13" x14ac:dyDescent="0.2">
      <c r="A7140">
        <v>8863522</v>
      </c>
      <c r="B7140">
        <v>689</v>
      </c>
      <c r="C7140" t="s">
        <v>666</v>
      </c>
      <c r="D7140" t="s">
        <v>27</v>
      </c>
      <c r="E7140">
        <v>189600000</v>
      </c>
      <c r="F7140">
        <v>764</v>
      </c>
      <c r="G7140" t="s">
        <v>14</v>
      </c>
      <c r="H7140">
        <v>1</v>
      </c>
      <c r="I7140" t="s">
        <v>33</v>
      </c>
      <c r="J7140" s="5">
        <v>1306.2</v>
      </c>
      <c r="K7140" s="7">
        <v>1555</v>
      </c>
      <c r="L7140">
        <v>5</v>
      </c>
      <c r="M7140" t="s">
        <v>34</v>
      </c>
    </row>
    <row r="7141" spans="1:13" x14ac:dyDescent="0.2">
      <c r="A7141">
        <v>8864039</v>
      </c>
      <c r="B7141">
        <v>616</v>
      </c>
      <c r="C7141" s="1">
        <v>44037</v>
      </c>
      <c r="D7141" t="s">
        <v>37</v>
      </c>
      <c r="E7141">
        <v>45785</v>
      </c>
      <c r="F7141">
        <v>670</v>
      </c>
      <c r="G7141" t="s">
        <v>14</v>
      </c>
      <c r="H7141" t="b">
        <v>1</v>
      </c>
      <c r="I7141" t="s">
        <v>46</v>
      </c>
      <c r="J7141" s="5">
        <v>5956.8</v>
      </c>
      <c r="K7141" s="7">
        <v>6205</v>
      </c>
      <c r="L7141">
        <v>5</v>
      </c>
    </row>
    <row r="7142" spans="1:13" x14ac:dyDescent="0.2">
      <c r="A7142">
        <v>8867000</v>
      </c>
      <c r="B7142">
        <v>354</v>
      </c>
      <c r="C7142" t="s">
        <v>475</v>
      </c>
      <c r="D7142" t="s">
        <v>37</v>
      </c>
      <c r="E7142">
        <v>216876</v>
      </c>
      <c r="F7142">
        <v>794</v>
      </c>
      <c r="G7142" t="s">
        <v>26</v>
      </c>
      <c r="H7142" t="b">
        <v>1</v>
      </c>
      <c r="I7142" t="s">
        <v>16</v>
      </c>
      <c r="J7142" s="5">
        <v>5305.56</v>
      </c>
      <c r="K7142" s="7">
        <v>6802</v>
      </c>
      <c r="L7142">
        <v>5</v>
      </c>
    </row>
    <row r="7143" spans="1:13" x14ac:dyDescent="0.2">
      <c r="A7143">
        <v>8868833</v>
      </c>
      <c r="B7143">
        <v>1138</v>
      </c>
      <c r="C7143" s="1">
        <v>43983</v>
      </c>
      <c r="D7143" t="s">
        <v>29</v>
      </c>
      <c r="E7143">
        <v>71395</v>
      </c>
      <c r="F7143">
        <v>771</v>
      </c>
      <c r="G7143" t="s">
        <v>14</v>
      </c>
      <c r="H7143" t="b">
        <v>0</v>
      </c>
      <c r="I7143" t="s">
        <v>33</v>
      </c>
      <c r="J7143" s="5">
        <v>4689.6000000000004</v>
      </c>
      <c r="K7143" s="7">
        <v>4885</v>
      </c>
      <c r="L7143">
        <v>2</v>
      </c>
      <c r="M7143" t="s">
        <v>41</v>
      </c>
    </row>
    <row r="7144" spans="1:13" x14ac:dyDescent="0.2">
      <c r="A7144">
        <v>8868865</v>
      </c>
      <c r="B7144">
        <v>742</v>
      </c>
      <c r="C7144" s="1">
        <v>44824</v>
      </c>
      <c r="D7144" t="s">
        <v>23</v>
      </c>
      <c r="E7144">
        <v>243383</v>
      </c>
      <c r="F7144">
        <v>673</v>
      </c>
      <c r="G7144" t="s">
        <v>14</v>
      </c>
      <c r="H7144" t="b">
        <v>1</v>
      </c>
      <c r="I7144" t="s">
        <v>24</v>
      </c>
      <c r="J7144" s="5">
        <v>3948.78</v>
      </c>
      <c r="K7144" s="7">
        <v>5983</v>
      </c>
      <c r="L7144">
        <v>4</v>
      </c>
    </row>
    <row r="7145" spans="1:13" x14ac:dyDescent="0.2">
      <c r="A7145">
        <v>8868910</v>
      </c>
      <c r="B7145">
        <v>784</v>
      </c>
      <c r="C7145" s="1">
        <v>44023</v>
      </c>
      <c r="D7145" t="s">
        <v>23</v>
      </c>
      <c r="E7145">
        <v>99946</v>
      </c>
      <c r="F7145">
        <v>809</v>
      </c>
      <c r="G7145" t="s">
        <v>14</v>
      </c>
      <c r="H7145" t="b">
        <v>1</v>
      </c>
      <c r="I7145" t="s">
        <v>46</v>
      </c>
      <c r="J7145" s="5">
        <v>1642.08</v>
      </c>
      <c r="K7145" s="7">
        <v>2488</v>
      </c>
      <c r="L7145">
        <v>1</v>
      </c>
      <c r="M7145" t="s">
        <v>28</v>
      </c>
    </row>
    <row r="7146" spans="1:13" x14ac:dyDescent="0.2">
      <c r="A7146">
        <v>8871953</v>
      </c>
      <c r="B7146">
        <v>613</v>
      </c>
      <c r="C7146" s="1">
        <v>44923</v>
      </c>
      <c r="D7146" t="s">
        <v>27</v>
      </c>
      <c r="E7146">
        <v>242742</v>
      </c>
      <c r="F7146">
        <v>775</v>
      </c>
      <c r="G7146" t="s">
        <v>14</v>
      </c>
      <c r="H7146" t="s">
        <v>40</v>
      </c>
      <c r="I7146" t="s">
        <v>24</v>
      </c>
      <c r="J7146" s="5">
        <v>3637.92</v>
      </c>
      <c r="K7146" s="7">
        <v>5512</v>
      </c>
      <c r="L7146">
        <v>4</v>
      </c>
    </row>
    <row r="7147" spans="1:13" x14ac:dyDescent="0.2">
      <c r="A7147">
        <v>8872511</v>
      </c>
      <c r="B7147">
        <v>1660</v>
      </c>
      <c r="C7147" t="s">
        <v>667</v>
      </c>
      <c r="D7147" t="s">
        <v>29</v>
      </c>
      <c r="E7147">
        <v>217479</v>
      </c>
      <c r="F7147">
        <v>610</v>
      </c>
      <c r="G7147" t="s">
        <v>14</v>
      </c>
      <c r="H7147">
        <v>0</v>
      </c>
      <c r="I7147" t="s">
        <v>20</v>
      </c>
      <c r="J7147" s="5">
        <v>1406.4</v>
      </c>
      <c r="K7147" s="7">
        <v>1465</v>
      </c>
      <c r="L7147">
        <v>2</v>
      </c>
      <c r="M7147" t="s">
        <v>21</v>
      </c>
    </row>
    <row r="7148" spans="1:13" x14ac:dyDescent="0.2">
      <c r="A7148">
        <v>8873314</v>
      </c>
      <c r="B7148">
        <v>1101</v>
      </c>
      <c r="C7148" s="1">
        <v>45119</v>
      </c>
      <c r="D7148" t="s">
        <v>27</v>
      </c>
      <c r="E7148">
        <v>196842</v>
      </c>
      <c r="F7148">
        <v>831</v>
      </c>
      <c r="G7148" t="s">
        <v>26</v>
      </c>
      <c r="H7148" t="b">
        <v>1</v>
      </c>
      <c r="I7148" t="s">
        <v>20</v>
      </c>
      <c r="J7148" s="5">
        <v>1600.5</v>
      </c>
      <c r="K7148" s="7">
        <v>2425</v>
      </c>
      <c r="L7148">
        <v>5</v>
      </c>
      <c r="M7148" t="s">
        <v>17</v>
      </c>
    </row>
    <row r="7149" spans="1:13" x14ac:dyDescent="0.2">
      <c r="A7149">
        <v>8875020</v>
      </c>
      <c r="B7149">
        <v>400</v>
      </c>
      <c r="C7149" s="1">
        <v>44145</v>
      </c>
      <c r="D7149" t="s">
        <v>29</v>
      </c>
      <c r="E7149">
        <v>155335</v>
      </c>
      <c r="F7149">
        <v>790</v>
      </c>
      <c r="G7149" t="s">
        <v>14</v>
      </c>
      <c r="H7149" t="s">
        <v>40</v>
      </c>
      <c r="I7149" t="s">
        <v>20</v>
      </c>
      <c r="J7149" s="5">
        <v>3883.44</v>
      </c>
      <c r="K7149" s="7">
        <v>5884</v>
      </c>
      <c r="L7149">
        <v>5</v>
      </c>
      <c r="M7149" t="s">
        <v>17</v>
      </c>
    </row>
    <row r="7150" spans="1:13" x14ac:dyDescent="0.2">
      <c r="A7150">
        <v>8876603</v>
      </c>
      <c r="B7150">
        <v>805</v>
      </c>
      <c r="C7150" s="2">
        <v>44537</v>
      </c>
      <c r="D7150" t="s">
        <v>27</v>
      </c>
      <c r="E7150">
        <v>151510</v>
      </c>
      <c r="F7150">
        <v>712</v>
      </c>
      <c r="G7150" t="s">
        <v>14</v>
      </c>
      <c r="H7150" t="s">
        <v>30</v>
      </c>
      <c r="I7150" t="s">
        <v>18</v>
      </c>
      <c r="J7150" s="5">
        <v>1600.2</v>
      </c>
      <c r="K7150" s="7">
        <v>1905</v>
      </c>
      <c r="L7150">
        <v>4</v>
      </c>
      <c r="M7150" t="s">
        <v>21</v>
      </c>
    </row>
    <row r="7151" spans="1:13" x14ac:dyDescent="0.2">
      <c r="A7151">
        <v>8877857</v>
      </c>
      <c r="B7151">
        <v>933</v>
      </c>
      <c r="C7151" s="1">
        <v>45138</v>
      </c>
      <c r="D7151" t="s">
        <v>27</v>
      </c>
      <c r="E7151">
        <v>133848</v>
      </c>
      <c r="F7151">
        <v>613</v>
      </c>
      <c r="G7151" t="s">
        <v>14</v>
      </c>
      <c r="H7151" t="s">
        <v>45</v>
      </c>
      <c r="I7151" t="s">
        <v>24</v>
      </c>
      <c r="J7151" s="5">
        <v>1136.52</v>
      </c>
      <c r="K7151" s="7">
        <v>1722</v>
      </c>
      <c r="L7151">
        <v>3</v>
      </c>
      <c r="M7151" t="s">
        <v>41</v>
      </c>
    </row>
    <row r="7152" spans="1:13" x14ac:dyDescent="0.2">
      <c r="A7152">
        <v>8878749</v>
      </c>
      <c r="B7152">
        <v>1577</v>
      </c>
      <c r="C7152" s="2">
        <v>45581</v>
      </c>
      <c r="D7152" t="s">
        <v>13</v>
      </c>
      <c r="E7152">
        <v>121797</v>
      </c>
      <c r="F7152">
        <v>636</v>
      </c>
      <c r="G7152" t="s">
        <v>26</v>
      </c>
      <c r="H7152" t="b">
        <v>0</v>
      </c>
      <c r="I7152" t="s">
        <v>24</v>
      </c>
      <c r="J7152" s="5">
        <v>5643.84</v>
      </c>
      <c r="K7152" s="7">
        <v>5879</v>
      </c>
      <c r="L7152">
        <v>1</v>
      </c>
      <c r="M7152" t="s">
        <v>21</v>
      </c>
    </row>
    <row r="7153" spans="1:13" x14ac:dyDescent="0.2">
      <c r="A7153">
        <v>8878917</v>
      </c>
      <c r="B7153">
        <v>1527</v>
      </c>
      <c r="C7153" s="2">
        <v>44369</v>
      </c>
      <c r="D7153" t="s">
        <v>13</v>
      </c>
      <c r="E7153">
        <v>94688</v>
      </c>
      <c r="F7153">
        <v>628</v>
      </c>
      <c r="G7153" t="s">
        <v>14</v>
      </c>
      <c r="H7153" t="s">
        <v>26</v>
      </c>
      <c r="I7153" t="s">
        <v>20</v>
      </c>
      <c r="J7153" s="5">
        <v>1144.32</v>
      </c>
      <c r="K7153" s="7">
        <v>1192</v>
      </c>
      <c r="L7153">
        <v>1</v>
      </c>
      <c r="M7153" t="s">
        <v>21</v>
      </c>
    </row>
    <row r="7154" spans="1:13" x14ac:dyDescent="0.2">
      <c r="A7154">
        <v>8880313</v>
      </c>
      <c r="B7154">
        <v>862</v>
      </c>
      <c r="C7154" t="s">
        <v>668</v>
      </c>
      <c r="D7154" t="s">
        <v>32</v>
      </c>
      <c r="E7154">
        <v>12501</v>
      </c>
      <c r="F7154">
        <v>742</v>
      </c>
      <c r="G7154" t="s">
        <v>14</v>
      </c>
      <c r="H7154" t="s">
        <v>45</v>
      </c>
      <c r="I7154" t="s">
        <v>24</v>
      </c>
      <c r="J7154" s="5">
        <v>2148.6</v>
      </c>
      <c r="K7154" s="7">
        <v>3581</v>
      </c>
      <c r="L7154">
        <v>1</v>
      </c>
      <c r="M7154" t="s">
        <v>17</v>
      </c>
    </row>
    <row r="7155" spans="1:13" x14ac:dyDescent="0.2">
      <c r="A7155">
        <v>8880613</v>
      </c>
      <c r="B7155">
        <v>1602</v>
      </c>
      <c r="C7155" s="2">
        <v>43964</v>
      </c>
      <c r="D7155" t="s">
        <v>27</v>
      </c>
      <c r="E7155">
        <v>47271</v>
      </c>
      <c r="G7155" t="s">
        <v>14</v>
      </c>
      <c r="H7155" t="b">
        <v>1</v>
      </c>
      <c r="I7155" t="s">
        <v>20</v>
      </c>
      <c r="J7155" s="5">
        <v>1185</v>
      </c>
      <c r="K7155" s="7">
        <v>1975</v>
      </c>
      <c r="L7155">
        <v>2</v>
      </c>
      <c r="M7155" t="s">
        <v>17</v>
      </c>
    </row>
    <row r="7156" spans="1:13" x14ac:dyDescent="0.2">
      <c r="A7156">
        <v>8880788</v>
      </c>
      <c r="B7156">
        <v>1356</v>
      </c>
      <c r="C7156" s="1">
        <v>45436</v>
      </c>
      <c r="D7156" t="s">
        <v>37</v>
      </c>
      <c r="E7156">
        <v>156773</v>
      </c>
      <c r="F7156">
        <v>829</v>
      </c>
      <c r="G7156" t="s">
        <v>14</v>
      </c>
      <c r="H7156" t="s">
        <v>26</v>
      </c>
      <c r="I7156" t="s">
        <v>20</v>
      </c>
      <c r="J7156" s="5">
        <v>3928.86</v>
      </c>
      <c r="K7156" s="7">
        <v>5037</v>
      </c>
      <c r="L7156">
        <v>2</v>
      </c>
    </row>
    <row r="7157" spans="1:13" x14ac:dyDescent="0.2">
      <c r="A7157">
        <v>8881018</v>
      </c>
      <c r="B7157">
        <v>983</v>
      </c>
      <c r="C7157" s="1">
        <v>44776</v>
      </c>
      <c r="D7157" t="s">
        <v>32</v>
      </c>
      <c r="E7157">
        <v>199499</v>
      </c>
      <c r="F7157">
        <v>772</v>
      </c>
      <c r="G7157" t="s">
        <v>14</v>
      </c>
      <c r="I7157" t="s">
        <v>16</v>
      </c>
      <c r="J7157" s="5">
        <v>5136.78</v>
      </c>
      <c r="K7157" s="7">
        <v>7783</v>
      </c>
      <c r="L7157">
        <v>5</v>
      </c>
      <c r="M7157" t="s">
        <v>17</v>
      </c>
    </row>
    <row r="7158" spans="1:13" x14ac:dyDescent="0.2">
      <c r="A7158">
        <v>8881199</v>
      </c>
      <c r="B7158">
        <v>1654</v>
      </c>
      <c r="C7158" s="1">
        <v>44062</v>
      </c>
      <c r="D7158" t="s">
        <v>19</v>
      </c>
      <c r="E7158">
        <v>18805</v>
      </c>
      <c r="F7158">
        <v>778</v>
      </c>
      <c r="G7158" t="s">
        <v>14</v>
      </c>
      <c r="H7158" t="s">
        <v>14</v>
      </c>
      <c r="I7158" t="s">
        <v>24</v>
      </c>
      <c r="J7158" s="5">
        <v>2280.96</v>
      </c>
      <c r="K7158" s="7">
        <v>3456</v>
      </c>
      <c r="L7158">
        <v>3</v>
      </c>
      <c r="M7158" t="s">
        <v>28</v>
      </c>
    </row>
    <row r="7159" spans="1:13" x14ac:dyDescent="0.2">
      <c r="A7159">
        <v>8881209</v>
      </c>
      <c r="B7159">
        <v>787</v>
      </c>
      <c r="C7159" s="2">
        <v>44209</v>
      </c>
      <c r="D7159" t="s">
        <v>19</v>
      </c>
      <c r="E7159">
        <v>137467</v>
      </c>
      <c r="F7159">
        <v>775</v>
      </c>
      <c r="G7159" t="s">
        <v>14</v>
      </c>
      <c r="H7159" t="b">
        <v>1</v>
      </c>
      <c r="I7159" t="s">
        <v>33</v>
      </c>
      <c r="J7159" s="5">
        <v>1112.4000000000001</v>
      </c>
      <c r="K7159" s="7">
        <v>1854</v>
      </c>
      <c r="L7159">
        <v>3</v>
      </c>
      <c r="M7159" t="s">
        <v>38</v>
      </c>
    </row>
    <row r="7160" spans="1:13" x14ac:dyDescent="0.2">
      <c r="A7160">
        <v>8884370</v>
      </c>
      <c r="B7160">
        <v>1605</v>
      </c>
      <c r="C7160" t="s">
        <v>195</v>
      </c>
      <c r="D7160" t="s">
        <v>19</v>
      </c>
      <c r="E7160">
        <v>220710</v>
      </c>
      <c r="F7160">
        <v>497</v>
      </c>
      <c r="G7160" t="s">
        <v>14</v>
      </c>
      <c r="H7160" t="b">
        <v>0</v>
      </c>
      <c r="I7160" t="s">
        <v>20</v>
      </c>
      <c r="J7160" s="5">
        <v>2419.1999999999998</v>
      </c>
      <c r="K7160" s="7">
        <v>2880</v>
      </c>
      <c r="L7160">
        <v>5</v>
      </c>
      <c r="M7160" t="s">
        <v>38</v>
      </c>
    </row>
    <row r="7161" spans="1:13" x14ac:dyDescent="0.2">
      <c r="A7161">
        <v>8884384</v>
      </c>
      <c r="B7161">
        <v>664</v>
      </c>
      <c r="C7161" s="1">
        <v>44774</v>
      </c>
      <c r="D7161" t="s">
        <v>19</v>
      </c>
      <c r="E7161">
        <v>58609</v>
      </c>
      <c r="F7161">
        <v>609</v>
      </c>
      <c r="G7161" t="s">
        <v>14</v>
      </c>
      <c r="H7161" t="s">
        <v>45</v>
      </c>
      <c r="I7161" t="s">
        <v>20</v>
      </c>
      <c r="J7161" s="5">
        <v>587.4</v>
      </c>
      <c r="K7161" s="7">
        <v>890</v>
      </c>
      <c r="L7161">
        <v>2</v>
      </c>
      <c r="M7161" t="s">
        <v>21</v>
      </c>
    </row>
    <row r="7162" spans="1:13" x14ac:dyDescent="0.2">
      <c r="A7162">
        <v>8886183</v>
      </c>
      <c r="B7162">
        <v>1297</v>
      </c>
      <c r="C7162" t="s">
        <v>308</v>
      </c>
      <c r="D7162" t="s">
        <v>19</v>
      </c>
      <c r="E7162">
        <v>69275</v>
      </c>
      <c r="F7162">
        <v>456</v>
      </c>
      <c r="G7162" t="s">
        <v>14</v>
      </c>
      <c r="H7162">
        <v>0</v>
      </c>
      <c r="I7162" t="s">
        <v>16</v>
      </c>
      <c r="J7162" s="5">
        <v>1014</v>
      </c>
      <c r="K7162" s="7">
        <v>1300</v>
      </c>
      <c r="L7162">
        <v>2</v>
      </c>
      <c r="M7162" t="s">
        <v>34</v>
      </c>
    </row>
    <row r="7163" spans="1:13" x14ac:dyDescent="0.2">
      <c r="A7163">
        <v>8886263</v>
      </c>
      <c r="B7163">
        <v>1407</v>
      </c>
      <c r="C7163" s="1">
        <v>45265</v>
      </c>
      <c r="D7163" t="s">
        <v>19</v>
      </c>
      <c r="E7163">
        <v>121876</v>
      </c>
      <c r="F7163">
        <v>711</v>
      </c>
      <c r="G7163" t="s">
        <v>14</v>
      </c>
      <c r="H7163" t="s">
        <v>30</v>
      </c>
      <c r="I7163" t="s">
        <v>46</v>
      </c>
      <c r="J7163" s="5">
        <v>2320.92</v>
      </c>
      <c r="K7163" s="7">
        <v>2763</v>
      </c>
      <c r="L7163">
        <v>5</v>
      </c>
      <c r="M7163" t="s">
        <v>25</v>
      </c>
    </row>
    <row r="7164" spans="1:13" x14ac:dyDescent="0.2">
      <c r="A7164">
        <v>8888375</v>
      </c>
      <c r="B7164">
        <v>1262</v>
      </c>
      <c r="D7164" t="s">
        <v>19</v>
      </c>
      <c r="E7164">
        <v>160678</v>
      </c>
      <c r="G7164" t="s">
        <v>14</v>
      </c>
      <c r="H7164" t="b">
        <v>0</v>
      </c>
      <c r="I7164" t="s">
        <v>24</v>
      </c>
      <c r="J7164" s="5">
        <v>5399.16</v>
      </c>
      <c r="K7164" s="7">
        <v>6922</v>
      </c>
      <c r="L7164">
        <v>1</v>
      </c>
      <c r="M7164" t="s">
        <v>38</v>
      </c>
    </row>
    <row r="7165" spans="1:13" x14ac:dyDescent="0.2">
      <c r="A7165">
        <v>8889897</v>
      </c>
      <c r="B7165">
        <v>1543</v>
      </c>
      <c r="C7165" s="1">
        <v>44699</v>
      </c>
      <c r="D7165" t="s">
        <v>32</v>
      </c>
      <c r="E7165">
        <v>94031</v>
      </c>
      <c r="F7165" t="s">
        <v>38</v>
      </c>
      <c r="G7165" t="s">
        <v>14</v>
      </c>
      <c r="H7165" t="b">
        <v>1</v>
      </c>
      <c r="I7165" t="s">
        <v>20</v>
      </c>
      <c r="J7165" s="5">
        <v>588.05999999999995</v>
      </c>
      <c r="K7165" s="7">
        <v>891</v>
      </c>
      <c r="L7165">
        <v>1</v>
      </c>
      <c r="M7165" t="s">
        <v>34</v>
      </c>
    </row>
    <row r="7166" spans="1:13" x14ac:dyDescent="0.2">
      <c r="A7166">
        <v>8891843</v>
      </c>
      <c r="B7166">
        <v>1547</v>
      </c>
      <c r="C7166" s="1">
        <v>45299</v>
      </c>
      <c r="D7166" t="s">
        <v>23</v>
      </c>
      <c r="E7166">
        <v>286937</v>
      </c>
      <c r="F7166">
        <v>629</v>
      </c>
      <c r="G7166" t="s">
        <v>14</v>
      </c>
      <c r="H7166" t="s">
        <v>14</v>
      </c>
      <c r="I7166" t="s">
        <v>16</v>
      </c>
      <c r="J7166" s="5">
        <v>2494.8000000000002</v>
      </c>
      <c r="K7166" s="7">
        <v>3780</v>
      </c>
      <c r="L7166">
        <v>4</v>
      </c>
      <c r="M7166" t="s">
        <v>17</v>
      </c>
    </row>
    <row r="7167" spans="1:13" x14ac:dyDescent="0.2">
      <c r="A7167">
        <v>8892622</v>
      </c>
      <c r="B7167">
        <v>703</v>
      </c>
      <c r="C7167" s="1">
        <v>44994</v>
      </c>
      <c r="D7167" t="s">
        <v>13</v>
      </c>
      <c r="E7167">
        <v>141760</v>
      </c>
      <c r="F7167">
        <v>696</v>
      </c>
      <c r="G7167" t="s">
        <v>14</v>
      </c>
      <c r="H7167" t="s">
        <v>26</v>
      </c>
      <c r="I7167" t="s">
        <v>20</v>
      </c>
      <c r="J7167" s="5">
        <v>729.96</v>
      </c>
      <c r="K7167" s="7">
        <v>1106</v>
      </c>
      <c r="L7167">
        <v>4</v>
      </c>
      <c r="M7167" t="s">
        <v>38</v>
      </c>
    </row>
    <row r="7168" spans="1:13" x14ac:dyDescent="0.2">
      <c r="A7168">
        <v>8894423</v>
      </c>
      <c r="B7168">
        <v>1192</v>
      </c>
      <c r="C7168" s="1">
        <v>44849</v>
      </c>
      <c r="D7168" t="s">
        <v>29</v>
      </c>
      <c r="E7168">
        <v>303270</v>
      </c>
      <c r="F7168">
        <v>587</v>
      </c>
      <c r="G7168" t="s">
        <v>14</v>
      </c>
      <c r="H7168">
        <v>0</v>
      </c>
      <c r="I7168" t="s">
        <v>33</v>
      </c>
      <c r="J7168" s="5">
        <v>8200.32</v>
      </c>
      <c r="K7168" s="7">
        <v>8542</v>
      </c>
      <c r="L7168">
        <v>5</v>
      </c>
      <c r="M7168" t="s">
        <v>34</v>
      </c>
    </row>
    <row r="7169" spans="1:13" x14ac:dyDescent="0.2">
      <c r="A7169">
        <v>8896698</v>
      </c>
      <c r="B7169">
        <v>556</v>
      </c>
      <c r="C7169" s="1">
        <v>45604</v>
      </c>
      <c r="D7169" t="s">
        <v>27</v>
      </c>
      <c r="E7169">
        <v>40788</v>
      </c>
      <c r="G7169" t="s">
        <v>14</v>
      </c>
      <c r="H7169" t="b">
        <v>0</v>
      </c>
      <c r="I7169" t="s">
        <v>16</v>
      </c>
      <c r="J7169" s="5">
        <v>2036.4</v>
      </c>
      <c r="K7169" s="7">
        <v>3394</v>
      </c>
      <c r="L7169">
        <v>5</v>
      </c>
      <c r="M7169" t="s">
        <v>21</v>
      </c>
    </row>
    <row r="7170" spans="1:13" x14ac:dyDescent="0.2">
      <c r="A7170">
        <v>8899400</v>
      </c>
      <c r="B7170">
        <v>700</v>
      </c>
      <c r="C7170" s="1">
        <v>44018</v>
      </c>
      <c r="D7170" t="s">
        <v>29</v>
      </c>
      <c r="E7170">
        <v>155496</v>
      </c>
      <c r="F7170">
        <v>822</v>
      </c>
      <c r="G7170" t="s">
        <v>14</v>
      </c>
      <c r="H7170" t="b">
        <v>0</v>
      </c>
      <c r="I7170" t="s">
        <v>24</v>
      </c>
      <c r="J7170" s="5">
        <v>1547.04</v>
      </c>
      <c r="K7170" s="7">
        <v>2344</v>
      </c>
      <c r="L7170">
        <v>3</v>
      </c>
      <c r="M7170" t="s">
        <v>35</v>
      </c>
    </row>
    <row r="7171" spans="1:13" x14ac:dyDescent="0.2">
      <c r="A7171">
        <v>8899645</v>
      </c>
      <c r="B7171">
        <v>1285</v>
      </c>
      <c r="C7171" t="s">
        <v>669</v>
      </c>
      <c r="D7171" t="s">
        <v>27</v>
      </c>
      <c r="E7171">
        <v>184492</v>
      </c>
      <c r="F7171">
        <v>679</v>
      </c>
      <c r="G7171" t="s">
        <v>26</v>
      </c>
      <c r="H7171" t="b">
        <v>0</v>
      </c>
      <c r="I7171" t="s">
        <v>20</v>
      </c>
      <c r="J7171" s="5">
        <v>2801.7</v>
      </c>
      <c r="K7171" s="7">
        <v>4245</v>
      </c>
      <c r="L7171">
        <v>4</v>
      </c>
      <c r="M7171" t="s">
        <v>35</v>
      </c>
    </row>
    <row r="7172" spans="1:13" x14ac:dyDescent="0.2">
      <c r="A7172">
        <v>8900072</v>
      </c>
      <c r="B7172">
        <v>1092</v>
      </c>
      <c r="C7172" s="2">
        <v>44087</v>
      </c>
      <c r="D7172" t="s">
        <v>32</v>
      </c>
      <c r="E7172">
        <v>118087</v>
      </c>
      <c r="F7172">
        <v>670</v>
      </c>
      <c r="G7172" t="s">
        <v>14</v>
      </c>
      <c r="H7172" t="b">
        <v>0</v>
      </c>
      <c r="I7172" t="s">
        <v>20</v>
      </c>
      <c r="J7172" s="5">
        <v>6679.68</v>
      </c>
      <c r="K7172" s="7">
        <v>7952</v>
      </c>
      <c r="L7172">
        <v>5</v>
      </c>
      <c r="M7172" t="s">
        <v>28</v>
      </c>
    </row>
    <row r="7173" spans="1:13" x14ac:dyDescent="0.2">
      <c r="A7173">
        <v>8900381</v>
      </c>
      <c r="B7173">
        <v>1340</v>
      </c>
      <c r="C7173" s="1">
        <v>44662</v>
      </c>
      <c r="D7173" t="s">
        <v>32</v>
      </c>
      <c r="E7173">
        <v>119791</v>
      </c>
      <c r="F7173">
        <v>704</v>
      </c>
      <c r="G7173" t="s">
        <v>14</v>
      </c>
      <c r="H7173" t="s">
        <v>15</v>
      </c>
      <c r="I7173" t="s">
        <v>33</v>
      </c>
      <c r="J7173" s="5">
        <v>1599.36</v>
      </c>
      <c r="K7173" s="7">
        <v>1666</v>
      </c>
      <c r="L7173">
        <v>1</v>
      </c>
      <c r="M7173" t="s">
        <v>47</v>
      </c>
    </row>
    <row r="7174" spans="1:13" x14ac:dyDescent="0.2">
      <c r="A7174">
        <v>8900908</v>
      </c>
      <c r="B7174">
        <v>1119</v>
      </c>
      <c r="C7174" t="s">
        <v>349</v>
      </c>
      <c r="D7174" t="s">
        <v>19</v>
      </c>
      <c r="E7174">
        <v>118766</v>
      </c>
      <c r="F7174">
        <v>691</v>
      </c>
      <c r="G7174" t="s">
        <v>14</v>
      </c>
      <c r="H7174">
        <v>1</v>
      </c>
      <c r="I7174" t="s">
        <v>20</v>
      </c>
      <c r="J7174" s="5">
        <v>2162.16</v>
      </c>
      <c r="K7174" s="7">
        <v>3276</v>
      </c>
      <c r="L7174">
        <v>3</v>
      </c>
      <c r="M7174" t="s">
        <v>28</v>
      </c>
    </row>
    <row r="7175" spans="1:13" x14ac:dyDescent="0.2">
      <c r="A7175">
        <v>8902173</v>
      </c>
      <c r="B7175">
        <v>1086</v>
      </c>
      <c r="C7175" t="s">
        <v>670</v>
      </c>
      <c r="D7175" t="s">
        <v>27</v>
      </c>
      <c r="E7175">
        <v>123382</v>
      </c>
      <c r="F7175">
        <v>670</v>
      </c>
      <c r="G7175" t="s">
        <v>14</v>
      </c>
      <c r="H7175" t="s">
        <v>30</v>
      </c>
      <c r="I7175" t="s">
        <v>16</v>
      </c>
      <c r="J7175" s="5">
        <v>3806.4</v>
      </c>
      <c r="K7175" s="7">
        <v>4880</v>
      </c>
      <c r="L7175">
        <v>3</v>
      </c>
      <c r="M7175" t="s">
        <v>25</v>
      </c>
    </row>
    <row r="7176" spans="1:13" x14ac:dyDescent="0.2">
      <c r="A7176">
        <v>8903889</v>
      </c>
      <c r="B7176">
        <v>1746</v>
      </c>
      <c r="C7176" s="1">
        <v>43866</v>
      </c>
      <c r="D7176" t="s">
        <v>32</v>
      </c>
      <c r="E7176">
        <v>173890</v>
      </c>
      <c r="G7176" t="s">
        <v>14</v>
      </c>
      <c r="H7176" t="b">
        <v>0</v>
      </c>
      <c r="I7176" t="s">
        <v>24</v>
      </c>
      <c r="J7176" s="5">
        <v>2160.6</v>
      </c>
      <c r="K7176" s="7">
        <v>2770</v>
      </c>
      <c r="L7176">
        <v>5</v>
      </c>
    </row>
    <row r="7177" spans="1:13" x14ac:dyDescent="0.2">
      <c r="A7177">
        <v>8904937</v>
      </c>
      <c r="B7177">
        <v>575</v>
      </c>
      <c r="C7177" s="1">
        <v>45613</v>
      </c>
      <c r="D7177" t="s">
        <v>37</v>
      </c>
      <c r="E7177">
        <v>107612</v>
      </c>
      <c r="F7177">
        <v>639</v>
      </c>
      <c r="G7177" t="s">
        <v>26</v>
      </c>
      <c r="H7177">
        <v>1</v>
      </c>
      <c r="I7177" t="s">
        <v>20</v>
      </c>
      <c r="J7177" s="5">
        <v>2045.16</v>
      </c>
      <c r="K7177" s="7">
        <v>2622</v>
      </c>
      <c r="L7177">
        <v>1</v>
      </c>
      <c r="M7177" t="s">
        <v>31</v>
      </c>
    </row>
    <row r="7178" spans="1:13" x14ac:dyDescent="0.2">
      <c r="A7178">
        <v>8907293</v>
      </c>
      <c r="B7178">
        <v>1315</v>
      </c>
      <c r="C7178" s="2">
        <v>44698</v>
      </c>
      <c r="D7178" t="s">
        <v>37</v>
      </c>
      <c r="E7178">
        <v>165445</v>
      </c>
      <c r="F7178">
        <v>771</v>
      </c>
      <c r="G7178" t="s">
        <v>26</v>
      </c>
      <c r="H7178" t="s">
        <v>40</v>
      </c>
      <c r="I7178" t="s">
        <v>16</v>
      </c>
      <c r="J7178" s="5">
        <v>872.04</v>
      </c>
      <c r="K7178" s="7">
        <v>1118</v>
      </c>
      <c r="L7178">
        <v>2</v>
      </c>
      <c r="M7178" t="s">
        <v>35</v>
      </c>
    </row>
    <row r="7179" spans="1:13" x14ac:dyDescent="0.2">
      <c r="A7179">
        <v>8910432</v>
      </c>
      <c r="B7179">
        <v>227</v>
      </c>
      <c r="C7179" s="1">
        <v>45101</v>
      </c>
      <c r="D7179" t="s">
        <v>19</v>
      </c>
      <c r="E7179">
        <v>33377</v>
      </c>
      <c r="F7179">
        <v>756</v>
      </c>
      <c r="G7179" t="s">
        <v>26</v>
      </c>
      <c r="H7179" t="s">
        <v>26</v>
      </c>
      <c r="I7179" t="s">
        <v>24</v>
      </c>
      <c r="J7179" s="5">
        <v>778.2</v>
      </c>
      <c r="K7179" s="7">
        <v>1297</v>
      </c>
      <c r="L7179">
        <v>2</v>
      </c>
      <c r="M7179" t="s">
        <v>28</v>
      </c>
    </row>
    <row r="7180" spans="1:13" x14ac:dyDescent="0.2">
      <c r="A7180">
        <v>8911059</v>
      </c>
      <c r="B7180">
        <v>1278</v>
      </c>
      <c r="C7180" s="1">
        <v>45480</v>
      </c>
      <c r="D7180" t="s">
        <v>29</v>
      </c>
      <c r="E7180">
        <v>125053</v>
      </c>
      <c r="F7180">
        <v>358</v>
      </c>
      <c r="G7180" t="s">
        <v>14</v>
      </c>
      <c r="H7180">
        <v>1</v>
      </c>
      <c r="I7180" t="s">
        <v>20</v>
      </c>
      <c r="J7180" s="5">
        <v>1585.32</v>
      </c>
      <c r="K7180" s="7">
        <v>2402</v>
      </c>
      <c r="L7180">
        <v>1</v>
      </c>
      <c r="M7180" t="s">
        <v>17</v>
      </c>
    </row>
    <row r="7181" spans="1:13" x14ac:dyDescent="0.2">
      <c r="A7181">
        <v>8914387</v>
      </c>
      <c r="B7181">
        <v>631</v>
      </c>
      <c r="C7181" t="s">
        <v>671</v>
      </c>
      <c r="D7181" t="s">
        <v>29</v>
      </c>
      <c r="E7181">
        <v>108600000</v>
      </c>
      <c r="F7181">
        <v>639</v>
      </c>
      <c r="G7181" t="s">
        <v>14</v>
      </c>
      <c r="H7181" t="s">
        <v>14</v>
      </c>
      <c r="I7181" t="s">
        <v>16</v>
      </c>
      <c r="J7181" s="5">
        <v>1188.5999999999999</v>
      </c>
      <c r="K7181" s="7">
        <v>1981</v>
      </c>
      <c r="L7181">
        <v>3</v>
      </c>
      <c r="M7181" t="s">
        <v>25</v>
      </c>
    </row>
    <row r="7182" spans="1:13" x14ac:dyDescent="0.2">
      <c r="A7182">
        <v>8914968</v>
      </c>
      <c r="B7182">
        <v>471</v>
      </c>
      <c r="C7182" s="2">
        <v>44395</v>
      </c>
      <c r="D7182" t="s">
        <v>37</v>
      </c>
      <c r="E7182">
        <v>255297</v>
      </c>
      <c r="F7182">
        <v>702</v>
      </c>
      <c r="G7182" t="s">
        <v>26</v>
      </c>
      <c r="H7182" t="s">
        <v>30</v>
      </c>
      <c r="I7182" t="s">
        <v>16</v>
      </c>
      <c r="J7182" s="5">
        <v>1067.04</v>
      </c>
      <c r="K7182" s="7">
        <v>1368</v>
      </c>
      <c r="L7182">
        <v>2</v>
      </c>
      <c r="M7182" t="s">
        <v>34</v>
      </c>
    </row>
    <row r="7183" spans="1:13" x14ac:dyDescent="0.2">
      <c r="A7183">
        <v>8916050</v>
      </c>
      <c r="B7183">
        <v>1678</v>
      </c>
      <c r="C7183" s="2">
        <v>44604</v>
      </c>
      <c r="D7183" t="s">
        <v>19</v>
      </c>
      <c r="E7183">
        <v>104745</v>
      </c>
      <c r="F7183">
        <v>737</v>
      </c>
      <c r="G7183" t="s">
        <v>14</v>
      </c>
      <c r="H7183" t="s">
        <v>30</v>
      </c>
      <c r="I7183" t="s">
        <v>33</v>
      </c>
      <c r="J7183" s="5">
        <v>2495.04</v>
      </c>
      <c r="K7183" s="7">
        <v>2599</v>
      </c>
      <c r="L7183">
        <v>3</v>
      </c>
      <c r="M7183" t="s">
        <v>34</v>
      </c>
    </row>
    <row r="7184" spans="1:13" x14ac:dyDescent="0.2">
      <c r="A7184">
        <v>8916536</v>
      </c>
      <c r="B7184">
        <v>822</v>
      </c>
      <c r="C7184" s="1">
        <v>44004</v>
      </c>
      <c r="D7184" t="s">
        <v>19</v>
      </c>
      <c r="E7184">
        <v>221502</v>
      </c>
      <c r="F7184">
        <v>755</v>
      </c>
      <c r="G7184" t="s">
        <v>14</v>
      </c>
      <c r="H7184" t="s">
        <v>40</v>
      </c>
      <c r="I7184" t="s">
        <v>16</v>
      </c>
      <c r="J7184" s="5">
        <v>548.46</v>
      </c>
      <c r="K7184" s="7">
        <v>831</v>
      </c>
      <c r="L7184">
        <v>3</v>
      </c>
    </row>
    <row r="7185" spans="1:13" x14ac:dyDescent="0.2">
      <c r="A7185">
        <v>8917197</v>
      </c>
      <c r="B7185">
        <v>7</v>
      </c>
      <c r="C7185" s="2">
        <v>45078</v>
      </c>
      <c r="D7185" t="s">
        <v>37</v>
      </c>
      <c r="E7185">
        <v>129317</v>
      </c>
      <c r="F7185">
        <v>680</v>
      </c>
      <c r="G7185" t="s">
        <v>26</v>
      </c>
      <c r="H7185" t="s">
        <v>26</v>
      </c>
      <c r="I7185" t="s">
        <v>16</v>
      </c>
      <c r="J7185" s="5">
        <v>2017.08</v>
      </c>
      <c r="K7185" s="7">
        <v>2586</v>
      </c>
      <c r="L7185">
        <v>5</v>
      </c>
    </row>
    <row r="7186" spans="1:13" x14ac:dyDescent="0.2">
      <c r="A7186">
        <v>8921022</v>
      </c>
      <c r="B7186">
        <v>1458</v>
      </c>
      <c r="C7186" s="2">
        <v>44868</v>
      </c>
      <c r="D7186" t="s">
        <v>13</v>
      </c>
      <c r="E7186">
        <v>47741</v>
      </c>
      <c r="F7186">
        <v>820</v>
      </c>
      <c r="G7186" t="s">
        <v>14</v>
      </c>
      <c r="H7186" t="b">
        <v>1</v>
      </c>
      <c r="I7186" t="s">
        <v>18</v>
      </c>
      <c r="J7186" s="5">
        <v>3801.84</v>
      </c>
      <c r="K7186" s="7">
        <v>4526</v>
      </c>
      <c r="L7186">
        <v>3</v>
      </c>
      <c r="M7186" t="s">
        <v>35</v>
      </c>
    </row>
    <row r="7187" spans="1:13" x14ac:dyDescent="0.2">
      <c r="A7187">
        <v>8923632</v>
      </c>
      <c r="B7187">
        <v>1334</v>
      </c>
      <c r="C7187" s="1">
        <v>45621</v>
      </c>
      <c r="D7187" t="s">
        <v>27</v>
      </c>
      <c r="E7187">
        <v>25955</v>
      </c>
      <c r="F7187">
        <v>670</v>
      </c>
      <c r="G7187" t="s">
        <v>14</v>
      </c>
      <c r="H7187" t="b">
        <v>0</v>
      </c>
      <c r="I7187" t="s">
        <v>20</v>
      </c>
      <c r="J7187" s="5">
        <v>9914.52</v>
      </c>
      <c r="K7187" s="7">
        <v>11803</v>
      </c>
      <c r="L7187">
        <v>1</v>
      </c>
      <c r="M7187" t="s">
        <v>41</v>
      </c>
    </row>
    <row r="7188" spans="1:13" x14ac:dyDescent="0.2">
      <c r="A7188">
        <v>8924577</v>
      </c>
      <c r="B7188">
        <v>841</v>
      </c>
      <c r="C7188" s="1">
        <v>44883</v>
      </c>
      <c r="D7188" t="s">
        <v>23</v>
      </c>
      <c r="E7188">
        <v>140935</v>
      </c>
      <c r="G7188" t="s">
        <v>14</v>
      </c>
      <c r="H7188" t="b">
        <v>1</v>
      </c>
      <c r="I7188" t="s">
        <v>20</v>
      </c>
      <c r="J7188" s="5">
        <v>1796.4</v>
      </c>
      <c r="K7188" s="7">
        <v>2994</v>
      </c>
      <c r="L7188">
        <v>1</v>
      </c>
      <c r="M7188" t="s">
        <v>52</v>
      </c>
    </row>
    <row r="7189" spans="1:13" x14ac:dyDescent="0.2">
      <c r="A7189">
        <v>8929509</v>
      </c>
      <c r="B7189">
        <v>960</v>
      </c>
      <c r="C7189" s="1">
        <v>45429</v>
      </c>
      <c r="D7189" t="s">
        <v>29</v>
      </c>
      <c r="E7189">
        <v>278119</v>
      </c>
      <c r="F7189">
        <v>699</v>
      </c>
      <c r="G7189" t="s">
        <v>14</v>
      </c>
      <c r="H7189" t="b">
        <v>0</v>
      </c>
      <c r="I7189" t="s">
        <v>33</v>
      </c>
      <c r="J7189" s="5">
        <v>1513.98</v>
      </c>
      <c r="K7189" s="7">
        <v>1941</v>
      </c>
      <c r="L7189">
        <v>1</v>
      </c>
      <c r="M7189" t="s">
        <v>52</v>
      </c>
    </row>
    <row r="7190" spans="1:13" x14ac:dyDescent="0.2">
      <c r="A7190">
        <v>8929978</v>
      </c>
      <c r="B7190">
        <v>1339</v>
      </c>
      <c r="C7190" s="1">
        <v>44666</v>
      </c>
      <c r="D7190" t="s">
        <v>32</v>
      </c>
      <c r="E7190">
        <v>129599</v>
      </c>
      <c r="F7190">
        <v>762</v>
      </c>
      <c r="G7190" t="s">
        <v>14</v>
      </c>
      <c r="H7190" t="s">
        <v>40</v>
      </c>
      <c r="I7190" t="s">
        <v>46</v>
      </c>
      <c r="J7190" s="5">
        <v>722.4</v>
      </c>
      <c r="K7190" s="7">
        <v>1204</v>
      </c>
      <c r="L7190">
        <v>5</v>
      </c>
      <c r="M7190" t="s">
        <v>17</v>
      </c>
    </row>
    <row r="7191" spans="1:13" x14ac:dyDescent="0.2">
      <c r="A7191">
        <v>8931198</v>
      </c>
      <c r="B7191">
        <v>342</v>
      </c>
      <c r="C7191" s="1">
        <v>45201</v>
      </c>
      <c r="D7191" t="s">
        <v>37</v>
      </c>
      <c r="E7191">
        <v>128997</v>
      </c>
      <c r="F7191">
        <v>706</v>
      </c>
      <c r="G7191" t="s">
        <v>26</v>
      </c>
      <c r="I7191" t="s">
        <v>46</v>
      </c>
      <c r="J7191" s="5">
        <v>1144.92</v>
      </c>
      <c r="K7191" s="7">
        <v>1363</v>
      </c>
      <c r="L7191">
        <v>4</v>
      </c>
      <c r="M7191" t="s">
        <v>35</v>
      </c>
    </row>
    <row r="7192" spans="1:13" x14ac:dyDescent="0.2">
      <c r="A7192">
        <v>8931790</v>
      </c>
      <c r="B7192">
        <v>1447</v>
      </c>
      <c r="C7192" t="s">
        <v>672</v>
      </c>
      <c r="D7192" t="s">
        <v>27</v>
      </c>
      <c r="E7192">
        <v>235217</v>
      </c>
      <c r="F7192">
        <v>596</v>
      </c>
      <c r="G7192" t="s">
        <v>14</v>
      </c>
      <c r="H7192" t="b">
        <v>0</v>
      </c>
      <c r="I7192" t="s">
        <v>16</v>
      </c>
      <c r="J7192" s="5">
        <v>793.98</v>
      </c>
      <c r="K7192" s="7">
        <v>1203</v>
      </c>
      <c r="L7192">
        <v>3</v>
      </c>
      <c r="M7192" t="s">
        <v>21</v>
      </c>
    </row>
    <row r="7193" spans="1:13" x14ac:dyDescent="0.2">
      <c r="A7193">
        <v>8932434</v>
      </c>
      <c r="B7193">
        <v>1107</v>
      </c>
      <c r="C7193" s="1">
        <v>45324</v>
      </c>
      <c r="D7193" t="s">
        <v>32</v>
      </c>
      <c r="E7193">
        <v>104815</v>
      </c>
      <c r="F7193">
        <v>734</v>
      </c>
      <c r="G7193" t="s">
        <v>14</v>
      </c>
      <c r="H7193">
        <v>1</v>
      </c>
      <c r="I7193" t="s">
        <v>20</v>
      </c>
      <c r="J7193" s="5">
        <v>2101.44</v>
      </c>
      <c r="K7193" s="7">
        <v>3184</v>
      </c>
      <c r="L7193">
        <v>5</v>
      </c>
      <c r="M7193" t="s">
        <v>41</v>
      </c>
    </row>
    <row r="7194" spans="1:13" x14ac:dyDescent="0.2">
      <c r="A7194">
        <v>8934157</v>
      </c>
      <c r="B7194">
        <v>743</v>
      </c>
      <c r="C7194" s="1">
        <v>44808</v>
      </c>
      <c r="D7194" t="s">
        <v>27</v>
      </c>
      <c r="E7194">
        <v>177457</v>
      </c>
      <c r="F7194">
        <v>770</v>
      </c>
      <c r="G7194" t="s">
        <v>14</v>
      </c>
      <c r="H7194" t="b">
        <v>1</v>
      </c>
      <c r="I7194" t="s">
        <v>24</v>
      </c>
      <c r="J7194" s="5">
        <v>648.96</v>
      </c>
      <c r="K7194" s="7">
        <v>832</v>
      </c>
      <c r="L7194">
        <v>4</v>
      </c>
      <c r="M7194" t="s">
        <v>41</v>
      </c>
    </row>
    <row r="7195" spans="1:13" x14ac:dyDescent="0.2">
      <c r="A7195">
        <v>8936153</v>
      </c>
      <c r="B7195">
        <v>1391</v>
      </c>
      <c r="C7195" s="1">
        <v>44315</v>
      </c>
      <c r="D7195" t="s">
        <v>19</v>
      </c>
      <c r="E7195">
        <v>148536</v>
      </c>
      <c r="F7195">
        <v>584</v>
      </c>
      <c r="G7195" t="s">
        <v>14</v>
      </c>
      <c r="H7195" t="s">
        <v>30</v>
      </c>
      <c r="I7195" t="s">
        <v>20</v>
      </c>
      <c r="J7195" s="5">
        <v>1283.7</v>
      </c>
      <c r="K7195" s="7">
        <v>1945</v>
      </c>
      <c r="L7195">
        <v>3</v>
      </c>
      <c r="M7195" t="s">
        <v>47</v>
      </c>
    </row>
    <row r="7196" spans="1:13" x14ac:dyDescent="0.2">
      <c r="A7196">
        <v>8936303</v>
      </c>
      <c r="B7196">
        <v>191</v>
      </c>
      <c r="C7196" s="1">
        <v>44576</v>
      </c>
      <c r="D7196" t="s">
        <v>23</v>
      </c>
      <c r="E7196">
        <v>144495</v>
      </c>
      <c r="F7196">
        <v>753</v>
      </c>
      <c r="G7196" t="s">
        <v>26</v>
      </c>
      <c r="H7196" t="b">
        <v>0</v>
      </c>
      <c r="I7196" t="s">
        <v>16</v>
      </c>
      <c r="J7196" s="5">
        <v>1821.6</v>
      </c>
      <c r="K7196" s="7">
        <v>2760</v>
      </c>
      <c r="L7196">
        <v>4</v>
      </c>
    </row>
    <row r="7197" spans="1:13" x14ac:dyDescent="0.2">
      <c r="A7197">
        <v>8936596</v>
      </c>
      <c r="B7197">
        <v>1790</v>
      </c>
      <c r="C7197" s="1">
        <v>45313</v>
      </c>
      <c r="D7197" t="s">
        <v>27</v>
      </c>
      <c r="E7197">
        <v>161018</v>
      </c>
      <c r="F7197">
        <v>597</v>
      </c>
      <c r="G7197" t="s">
        <v>14</v>
      </c>
      <c r="H7197" t="s">
        <v>26</v>
      </c>
      <c r="I7197" t="s">
        <v>24</v>
      </c>
      <c r="J7197" s="5">
        <v>2316.6</v>
      </c>
      <c r="K7197" s="7">
        <v>2970</v>
      </c>
      <c r="L7197">
        <v>1</v>
      </c>
      <c r="M7197" t="s">
        <v>52</v>
      </c>
    </row>
    <row r="7198" spans="1:13" x14ac:dyDescent="0.2">
      <c r="A7198">
        <v>8938203</v>
      </c>
      <c r="B7198">
        <v>1225</v>
      </c>
      <c r="C7198" s="1">
        <v>45601</v>
      </c>
      <c r="D7198" t="s">
        <v>23</v>
      </c>
      <c r="E7198">
        <v>233409</v>
      </c>
      <c r="F7198">
        <v>693</v>
      </c>
      <c r="G7198" t="s">
        <v>14</v>
      </c>
      <c r="H7198">
        <v>1</v>
      </c>
      <c r="I7198" t="s">
        <v>24</v>
      </c>
      <c r="J7198" s="5">
        <v>1639.56</v>
      </c>
      <c r="K7198" s="7">
        <v>2102</v>
      </c>
      <c r="L7198">
        <v>5</v>
      </c>
      <c r="M7198" t="s">
        <v>34</v>
      </c>
    </row>
    <row r="7199" spans="1:13" x14ac:dyDescent="0.2">
      <c r="A7199">
        <v>8938995</v>
      </c>
      <c r="B7199">
        <v>722</v>
      </c>
      <c r="C7199" s="1">
        <v>43993</v>
      </c>
      <c r="D7199" t="s">
        <v>23</v>
      </c>
      <c r="E7199">
        <v>237223</v>
      </c>
      <c r="F7199">
        <v>748</v>
      </c>
      <c r="G7199" t="s">
        <v>14</v>
      </c>
      <c r="H7199" t="s">
        <v>30</v>
      </c>
      <c r="I7199" t="s">
        <v>58</v>
      </c>
      <c r="J7199" s="5">
        <v>7042.56</v>
      </c>
      <c r="K7199" s="7">
        <v>8384</v>
      </c>
      <c r="L7199">
        <v>4</v>
      </c>
      <c r="M7199" t="s">
        <v>38</v>
      </c>
    </row>
    <row r="7200" spans="1:13" x14ac:dyDescent="0.2">
      <c r="A7200">
        <v>8939407</v>
      </c>
      <c r="B7200">
        <v>49</v>
      </c>
      <c r="C7200" s="1">
        <v>44473</v>
      </c>
      <c r="D7200" t="s">
        <v>23</v>
      </c>
      <c r="E7200">
        <v>228964</v>
      </c>
      <c r="F7200">
        <v>734</v>
      </c>
      <c r="G7200" t="s">
        <v>14</v>
      </c>
      <c r="H7200" t="b">
        <v>0</v>
      </c>
      <c r="I7200" t="s">
        <v>43</v>
      </c>
      <c r="J7200" s="5">
        <v>3122.28</v>
      </c>
      <c r="K7200" s="7">
        <v>3717</v>
      </c>
      <c r="L7200">
        <v>5</v>
      </c>
      <c r="M7200" t="s">
        <v>47</v>
      </c>
    </row>
    <row r="7201" spans="1:13" x14ac:dyDescent="0.2">
      <c r="A7201">
        <v>8940026</v>
      </c>
      <c r="B7201">
        <v>783</v>
      </c>
      <c r="C7201" s="1">
        <v>44954</v>
      </c>
      <c r="D7201" t="s">
        <v>32</v>
      </c>
      <c r="E7201">
        <v>61773</v>
      </c>
      <c r="G7201" t="s">
        <v>14</v>
      </c>
      <c r="H7201" t="s">
        <v>26</v>
      </c>
      <c r="I7201" t="s">
        <v>20</v>
      </c>
      <c r="J7201" s="5">
        <v>2985.18</v>
      </c>
      <c r="K7201" s="7">
        <v>4523</v>
      </c>
      <c r="L7201">
        <v>4</v>
      </c>
      <c r="M7201" t="s">
        <v>34</v>
      </c>
    </row>
    <row r="7202" spans="1:13" x14ac:dyDescent="0.2">
      <c r="A7202">
        <v>8941362</v>
      </c>
      <c r="B7202">
        <v>1691</v>
      </c>
      <c r="C7202" s="1">
        <v>45366</v>
      </c>
      <c r="D7202" t="s">
        <v>37</v>
      </c>
      <c r="E7202">
        <v>89400000</v>
      </c>
      <c r="F7202">
        <v>763</v>
      </c>
      <c r="G7202" t="s">
        <v>14</v>
      </c>
      <c r="H7202" t="s">
        <v>14</v>
      </c>
      <c r="I7202" t="s">
        <v>16</v>
      </c>
      <c r="J7202" s="5">
        <v>1827.84</v>
      </c>
      <c r="K7202" s="7">
        <v>1904</v>
      </c>
      <c r="L7202">
        <v>5</v>
      </c>
      <c r="M7202" t="s">
        <v>36</v>
      </c>
    </row>
    <row r="7203" spans="1:13" x14ac:dyDescent="0.2">
      <c r="A7203">
        <v>8946081</v>
      </c>
      <c r="B7203">
        <v>744</v>
      </c>
      <c r="C7203" s="1">
        <v>44318</v>
      </c>
      <c r="D7203" t="s">
        <v>27</v>
      </c>
      <c r="E7203">
        <v>25866</v>
      </c>
      <c r="F7203">
        <v>742</v>
      </c>
      <c r="G7203" t="s">
        <v>14</v>
      </c>
      <c r="H7203" t="s">
        <v>45</v>
      </c>
      <c r="I7203" t="s">
        <v>67</v>
      </c>
      <c r="J7203" s="5">
        <v>3113.04</v>
      </c>
      <c r="K7203" s="7">
        <v>3706</v>
      </c>
      <c r="L7203">
        <v>4</v>
      </c>
      <c r="M7203" t="s">
        <v>47</v>
      </c>
    </row>
    <row r="7204" spans="1:13" x14ac:dyDescent="0.2">
      <c r="A7204">
        <v>8946589</v>
      </c>
      <c r="B7204">
        <v>508</v>
      </c>
      <c r="C7204" s="1">
        <v>45066</v>
      </c>
      <c r="D7204" t="s">
        <v>23</v>
      </c>
      <c r="E7204">
        <v>172403</v>
      </c>
      <c r="F7204">
        <v>832</v>
      </c>
      <c r="G7204" t="s">
        <v>14</v>
      </c>
      <c r="H7204" t="s">
        <v>15</v>
      </c>
      <c r="I7204" t="s">
        <v>20</v>
      </c>
      <c r="J7204" s="5">
        <v>547.79999999999995</v>
      </c>
      <c r="K7204" s="7">
        <v>830</v>
      </c>
      <c r="L7204">
        <v>5</v>
      </c>
      <c r="M7204" t="s">
        <v>17</v>
      </c>
    </row>
    <row r="7205" spans="1:13" x14ac:dyDescent="0.2">
      <c r="A7205">
        <v>8947590</v>
      </c>
      <c r="B7205">
        <v>1367</v>
      </c>
      <c r="C7205" s="1">
        <v>44209</v>
      </c>
      <c r="D7205" t="s">
        <v>27</v>
      </c>
      <c r="E7205">
        <v>108620</v>
      </c>
      <c r="F7205">
        <v>765</v>
      </c>
      <c r="G7205" t="s">
        <v>14</v>
      </c>
      <c r="H7205">
        <v>1</v>
      </c>
      <c r="I7205" t="s">
        <v>24</v>
      </c>
      <c r="J7205" s="5">
        <v>964.08</v>
      </c>
      <c r="K7205" s="7">
        <v>1236</v>
      </c>
      <c r="L7205">
        <v>1</v>
      </c>
      <c r="M7205" t="s">
        <v>31</v>
      </c>
    </row>
    <row r="7206" spans="1:13" x14ac:dyDescent="0.2">
      <c r="A7206">
        <v>8947789</v>
      </c>
      <c r="B7206">
        <v>1252</v>
      </c>
      <c r="C7206" s="2">
        <v>45243</v>
      </c>
      <c r="D7206" t="s">
        <v>13</v>
      </c>
      <c r="E7206">
        <v>157784</v>
      </c>
      <c r="F7206">
        <v>669</v>
      </c>
      <c r="G7206" t="s">
        <v>14</v>
      </c>
      <c r="H7206" t="s">
        <v>40</v>
      </c>
      <c r="I7206" t="s">
        <v>20</v>
      </c>
      <c r="J7206" s="5">
        <v>2921.1</v>
      </c>
      <c r="K7206" s="7">
        <v>3745</v>
      </c>
      <c r="L7206">
        <v>4</v>
      </c>
      <c r="M7206" t="s">
        <v>35</v>
      </c>
    </row>
    <row r="7207" spans="1:13" x14ac:dyDescent="0.2">
      <c r="A7207">
        <v>8947813</v>
      </c>
      <c r="B7207">
        <v>1524</v>
      </c>
      <c r="C7207" t="s">
        <v>50</v>
      </c>
      <c r="D7207" t="s">
        <v>19</v>
      </c>
      <c r="E7207">
        <v>88592</v>
      </c>
      <c r="F7207">
        <v>673</v>
      </c>
      <c r="G7207" t="s">
        <v>14</v>
      </c>
      <c r="H7207" t="b">
        <v>0</v>
      </c>
      <c r="I7207" t="s">
        <v>20</v>
      </c>
      <c r="J7207" s="5">
        <v>2184</v>
      </c>
      <c r="K7207" s="7">
        <v>2800</v>
      </c>
      <c r="L7207">
        <v>5</v>
      </c>
      <c r="M7207" t="s">
        <v>36</v>
      </c>
    </row>
    <row r="7208" spans="1:13" x14ac:dyDescent="0.2">
      <c r="A7208">
        <v>8948050</v>
      </c>
      <c r="B7208">
        <v>787</v>
      </c>
      <c r="C7208" s="1">
        <v>45484</v>
      </c>
      <c r="D7208" t="s">
        <v>29</v>
      </c>
      <c r="E7208">
        <v>174897</v>
      </c>
      <c r="F7208" t="s">
        <v>38</v>
      </c>
      <c r="G7208" t="s">
        <v>14</v>
      </c>
      <c r="H7208" t="s">
        <v>26</v>
      </c>
      <c r="I7208" t="s">
        <v>46</v>
      </c>
      <c r="J7208" s="5">
        <v>1223.6400000000001</v>
      </c>
      <c r="K7208" s="7">
        <v>1854</v>
      </c>
      <c r="L7208">
        <v>3</v>
      </c>
      <c r="M7208" t="s">
        <v>52</v>
      </c>
    </row>
    <row r="7209" spans="1:13" x14ac:dyDescent="0.2">
      <c r="A7209">
        <v>8949560</v>
      </c>
      <c r="B7209">
        <v>577</v>
      </c>
      <c r="C7209" s="2">
        <v>45347</v>
      </c>
      <c r="D7209" t="s">
        <v>23</v>
      </c>
      <c r="E7209">
        <v>214425</v>
      </c>
      <c r="F7209">
        <v>619</v>
      </c>
      <c r="G7209" t="s">
        <v>26</v>
      </c>
      <c r="H7209">
        <v>0</v>
      </c>
      <c r="I7209" t="s">
        <v>20</v>
      </c>
      <c r="J7209" s="5">
        <v>1305.48</v>
      </c>
      <c r="K7209" s="7">
        <v>1978</v>
      </c>
      <c r="L7209">
        <v>5</v>
      </c>
      <c r="M7209" t="s">
        <v>41</v>
      </c>
    </row>
    <row r="7210" spans="1:13" x14ac:dyDescent="0.2">
      <c r="A7210">
        <v>8952115</v>
      </c>
      <c r="B7210">
        <v>1269</v>
      </c>
      <c r="C7210" t="s">
        <v>673</v>
      </c>
      <c r="D7210" t="s">
        <v>32</v>
      </c>
      <c r="E7210">
        <v>177535</v>
      </c>
      <c r="F7210">
        <v>588</v>
      </c>
      <c r="G7210" t="s">
        <v>14</v>
      </c>
      <c r="H7210" t="s">
        <v>15</v>
      </c>
      <c r="I7210" t="s">
        <v>24</v>
      </c>
      <c r="J7210" s="5">
        <v>1428.6</v>
      </c>
      <c r="K7210" s="7">
        <v>2381</v>
      </c>
      <c r="L7210">
        <v>5</v>
      </c>
      <c r="M7210" t="s">
        <v>31</v>
      </c>
    </row>
    <row r="7211" spans="1:13" x14ac:dyDescent="0.2">
      <c r="A7211">
        <v>8952537</v>
      </c>
      <c r="B7211">
        <v>614</v>
      </c>
      <c r="C7211" s="1">
        <v>44232</v>
      </c>
      <c r="D7211" t="s">
        <v>23</v>
      </c>
      <c r="E7211">
        <v>18277</v>
      </c>
      <c r="F7211">
        <v>646</v>
      </c>
      <c r="G7211" t="s">
        <v>14</v>
      </c>
      <c r="H7211" t="s">
        <v>45</v>
      </c>
      <c r="I7211" t="s">
        <v>20</v>
      </c>
      <c r="J7211" s="5">
        <v>3871.56</v>
      </c>
      <c r="K7211" s="7">
        <v>4609</v>
      </c>
      <c r="L7211">
        <v>4</v>
      </c>
      <c r="M7211" t="s">
        <v>25</v>
      </c>
    </row>
    <row r="7212" spans="1:13" x14ac:dyDescent="0.2">
      <c r="A7212">
        <v>8953189</v>
      </c>
      <c r="B7212">
        <v>1345</v>
      </c>
      <c r="C7212" s="1">
        <v>44186</v>
      </c>
      <c r="D7212" t="s">
        <v>23</v>
      </c>
      <c r="E7212">
        <v>89108</v>
      </c>
      <c r="F7212">
        <v>720</v>
      </c>
      <c r="G7212" t="s">
        <v>14</v>
      </c>
      <c r="H7212" t="b">
        <v>0</v>
      </c>
      <c r="I7212" t="s">
        <v>16</v>
      </c>
      <c r="J7212" s="5">
        <v>2789.16</v>
      </c>
      <c r="K7212" s="7">
        <v>4226</v>
      </c>
      <c r="L7212">
        <v>1</v>
      </c>
    </row>
    <row r="7213" spans="1:13" x14ac:dyDescent="0.2">
      <c r="A7213">
        <v>8954341</v>
      </c>
      <c r="B7213">
        <v>1586</v>
      </c>
      <c r="C7213" s="2">
        <v>43841</v>
      </c>
      <c r="D7213" t="s">
        <v>29</v>
      </c>
      <c r="E7213">
        <v>71655</v>
      </c>
      <c r="F7213">
        <v>682</v>
      </c>
      <c r="G7213" t="s">
        <v>14</v>
      </c>
      <c r="H7213">
        <v>1</v>
      </c>
      <c r="I7213" t="s">
        <v>16</v>
      </c>
      <c r="J7213" s="5">
        <v>3359.4</v>
      </c>
      <c r="K7213" s="7">
        <v>5599</v>
      </c>
      <c r="L7213">
        <v>3</v>
      </c>
      <c r="M7213" t="s">
        <v>17</v>
      </c>
    </row>
    <row r="7214" spans="1:13" x14ac:dyDescent="0.2">
      <c r="A7214">
        <v>8954972</v>
      </c>
      <c r="B7214">
        <v>124</v>
      </c>
      <c r="C7214" s="1">
        <v>44563</v>
      </c>
      <c r="D7214" t="s">
        <v>27</v>
      </c>
      <c r="E7214">
        <v>219999</v>
      </c>
      <c r="F7214">
        <v>748</v>
      </c>
      <c r="G7214" t="s">
        <v>14</v>
      </c>
      <c r="H7214">
        <v>0</v>
      </c>
      <c r="I7214" t="s">
        <v>20</v>
      </c>
      <c r="J7214" s="5">
        <v>596.4</v>
      </c>
      <c r="K7214" s="7">
        <v>994</v>
      </c>
      <c r="L7214">
        <v>4</v>
      </c>
    </row>
    <row r="7215" spans="1:13" x14ac:dyDescent="0.2">
      <c r="A7215">
        <v>8956048</v>
      </c>
      <c r="B7215">
        <v>1304</v>
      </c>
      <c r="C7215" s="1">
        <v>45124</v>
      </c>
      <c r="D7215" t="s">
        <v>27</v>
      </c>
      <c r="E7215">
        <v>12370</v>
      </c>
      <c r="F7215">
        <v>834</v>
      </c>
      <c r="G7215" t="s">
        <v>14</v>
      </c>
      <c r="H7215">
        <v>0</v>
      </c>
      <c r="I7215" t="s">
        <v>20</v>
      </c>
      <c r="J7215" s="5">
        <v>8890.44</v>
      </c>
      <c r="K7215" s="7">
        <v>11398</v>
      </c>
      <c r="L7215">
        <v>5</v>
      </c>
      <c r="M7215" t="s">
        <v>35</v>
      </c>
    </row>
    <row r="7216" spans="1:13" x14ac:dyDescent="0.2">
      <c r="A7216">
        <v>8956984</v>
      </c>
      <c r="B7216">
        <v>248</v>
      </c>
      <c r="C7216" s="2">
        <v>44275</v>
      </c>
      <c r="D7216" t="s">
        <v>13</v>
      </c>
      <c r="E7216">
        <v>214230</v>
      </c>
      <c r="F7216">
        <v>749</v>
      </c>
      <c r="G7216" t="s">
        <v>26</v>
      </c>
      <c r="H7216" t="s">
        <v>45</v>
      </c>
      <c r="I7216" t="s">
        <v>24</v>
      </c>
      <c r="J7216" s="5">
        <v>975.36</v>
      </c>
      <c r="K7216" s="7">
        <v>1016</v>
      </c>
      <c r="L7216">
        <v>1</v>
      </c>
      <c r="M7216" t="s">
        <v>25</v>
      </c>
    </row>
    <row r="7217" spans="1:13" x14ac:dyDescent="0.2">
      <c r="A7217">
        <v>8957344</v>
      </c>
      <c r="B7217">
        <v>751</v>
      </c>
      <c r="C7217" s="1">
        <v>45254</v>
      </c>
      <c r="D7217" t="s">
        <v>29</v>
      </c>
      <c r="E7217">
        <v>195060</v>
      </c>
      <c r="F7217">
        <v>792</v>
      </c>
      <c r="G7217" t="s">
        <v>14</v>
      </c>
      <c r="H7217" t="b">
        <v>0</v>
      </c>
      <c r="I7217" t="s">
        <v>24</v>
      </c>
      <c r="J7217" s="5">
        <v>1654.38</v>
      </c>
      <c r="K7217" s="7">
        <v>2121</v>
      </c>
      <c r="L7217">
        <v>3</v>
      </c>
      <c r="M7217" t="s">
        <v>38</v>
      </c>
    </row>
    <row r="7218" spans="1:13" x14ac:dyDescent="0.2">
      <c r="A7218">
        <v>8957878</v>
      </c>
      <c r="B7218">
        <v>747</v>
      </c>
      <c r="C7218" t="s">
        <v>59</v>
      </c>
      <c r="D7218" t="s">
        <v>32</v>
      </c>
      <c r="E7218">
        <v>242160</v>
      </c>
      <c r="F7218">
        <v>621</v>
      </c>
      <c r="G7218" t="s">
        <v>14</v>
      </c>
      <c r="H7218" t="b">
        <v>1</v>
      </c>
      <c r="I7218" t="s">
        <v>16</v>
      </c>
      <c r="J7218" s="5">
        <v>1566.6</v>
      </c>
      <c r="K7218" s="7">
        <v>2611</v>
      </c>
      <c r="L7218">
        <v>5</v>
      </c>
      <c r="M7218" t="s">
        <v>47</v>
      </c>
    </row>
    <row r="7219" spans="1:13" x14ac:dyDescent="0.2">
      <c r="A7219">
        <v>8962163</v>
      </c>
      <c r="B7219">
        <v>100</v>
      </c>
      <c r="D7219" t="s">
        <v>37</v>
      </c>
      <c r="E7219">
        <v>244502</v>
      </c>
      <c r="F7219">
        <v>816</v>
      </c>
      <c r="G7219" t="s">
        <v>14</v>
      </c>
      <c r="H7219" t="s">
        <v>14</v>
      </c>
      <c r="I7219" t="s">
        <v>16</v>
      </c>
      <c r="J7219" s="5">
        <v>1628.22</v>
      </c>
      <c r="K7219" s="7">
        <v>2467</v>
      </c>
      <c r="L7219">
        <v>2</v>
      </c>
      <c r="M7219" t="s">
        <v>34</v>
      </c>
    </row>
    <row r="7220" spans="1:13" x14ac:dyDescent="0.2">
      <c r="A7220">
        <v>8962420</v>
      </c>
      <c r="B7220">
        <v>1252</v>
      </c>
      <c r="C7220" s="1">
        <v>44957</v>
      </c>
      <c r="D7220" t="s">
        <v>37</v>
      </c>
      <c r="E7220">
        <v>68053</v>
      </c>
      <c r="F7220">
        <v>781</v>
      </c>
      <c r="G7220" t="s">
        <v>14</v>
      </c>
      <c r="H7220" t="b">
        <v>1</v>
      </c>
      <c r="I7220" t="s">
        <v>20</v>
      </c>
      <c r="J7220" s="5">
        <v>2247</v>
      </c>
      <c r="K7220" s="7">
        <v>3745</v>
      </c>
      <c r="L7220">
        <v>3</v>
      </c>
      <c r="M7220" t="s">
        <v>47</v>
      </c>
    </row>
    <row r="7221" spans="1:13" x14ac:dyDescent="0.2">
      <c r="A7221">
        <v>8962849</v>
      </c>
      <c r="B7221">
        <v>465</v>
      </c>
      <c r="C7221" s="2">
        <v>45256</v>
      </c>
      <c r="D7221" t="s">
        <v>32</v>
      </c>
      <c r="E7221">
        <v>202014</v>
      </c>
      <c r="F7221">
        <v>372</v>
      </c>
      <c r="G7221" t="s">
        <v>14</v>
      </c>
      <c r="H7221" t="s">
        <v>30</v>
      </c>
      <c r="I7221" t="s">
        <v>24</v>
      </c>
      <c r="J7221" s="5">
        <v>1590.12</v>
      </c>
      <c r="K7221" s="7">
        <v>1893</v>
      </c>
      <c r="L7221">
        <v>2</v>
      </c>
      <c r="M7221" t="s">
        <v>31</v>
      </c>
    </row>
    <row r="7222" spans="1:13" x14ac:dyDescent="0.2">
      <c r="A7222">
        <v>8964070</v>
      </c>
      <c r="B7222">
        <v>933</v>
      </c>
      <c r="C7222" s="1">
        <v>44238</v>
      </c>
      <c r="D7222" t="s">
        <v>27</v>
      </c>
      <c r="E7222">
        <v>163836</v>
      </c>
      <c r="F7222">
        <v>782</v>
      </c>
      <c r="G7222" t="s">
        <v>14</v>
      </c>
      <c r="H7222" t="b">
        <v>1</v>
      </c>
      <c r="I7222" t="s">
        <v>16</v>
      </c>
      <c r="J7222" s="5">
        <v>1033.2</v>
      </c>
      <c r="K7222" s="7">
        <v>1722</v>
      </c>
      <c r="L7222">
        <v>2</v>
      </c>
    </row>
    <row r="7223" spans="1:13" x14ac:dyDescent="0.2">
      <c r="A7223">
        <v>8964227</v>
      </c>
      <c r="B7223">
        <v>744</v>
      </c>
      <c r="C7223" s="1">
        <v>44443</v>
      </c>
      <c r="D7223" t="s">
        <v>19</v>
      </c>
      <c r="E7223">
        <v>142876</v>
      </c>
      <c r="F7223">
        <v>725</v>
      </c>
      <c r="G7223" t="s">
        <v>14</v>
      </c>
      <c r="H7223" t="b">
        <v>0</v>
      </c>
      <c r="I7223" t="s">
        <v>24</v>
      </c>
      <c r="J7223" s="5">
        <v>3113.04</v>
      </c>
      <c r="K7223" s="7">
        <v>3706</v>
      </c>
      <c r="L7223">
        <v>3</v>
      </c>
      <c r="M7223" t="s">
        <v>21</v>
      </c>
    </row>
    <row r="7224" spans="1:13" x14ac:dyDescent="0.2">
      <c r="A7224">
        <v>8964332</v>
      </c>
      <c r="B7224">
        <v>503</v>
      </c>
      <c r="C7224" s="1">
        <v>44870</v>
      </c>
      <c r="D7224" t="s">
        <v>32</v>
      </c>
      <c r="E7224">
        <v>51244</v>
      </c>
      <c r="F7224">
        <v>754</v>
      </c>
      <c r="G7224" t="s">
        <v>14</v>
      </c>
      <c r="H7224" t="s">
        <v>15</v>
      </c>
      <c r="I7224" t="s">
        <v>16</v>
      </c>
      <c r="J7224" s="5">
        <v>2761.44</v>
      </c>
      <c r="K7224" s="7">
        <v>4184</v>
      </c>
      <c r="L7224">
        <v>2</v>
      </c>
      <c r="M7224" t="s">
        <v>36</v>
      </c>
    </row>
    <row r="7225" spans="1:13" x14ac:dyDescent="0.2">
      <c r="A7225">
        <v>8964625</v>
      </c>
      <c r="B7225">
        <v>1115</v>
      </c>
      <c r="C7225" s="1">
        <v>44992</v>
      </c>
      <c r="D7225" t="s">
        <v>23</v>
      </c>
      <c r="E7225">
        <v>115665</v>
      </c>
      <c r="F7225">
        <v>659</v>
      </c>
      <c r="G7225" t="s">
        <v>14</v>
      </c>
      <c r="H7225" t="s">
        <v>14</v>
      </c>
      <c r="I7225" t="s">
        <v>20</v>
      </c>
      <c r="J7225" s="5">
        <v>2381.4</v>
      </c>
      <c r="K7225" s="7">
        <v>3969</v>
      </c>
      <c r="L7225">
        <v>1</v>
      </c>
      <c r="M7225" t="s">
        <v>17</v>
      </c>
    </row>
    <row r="7226" spans="1:13" x14ac:dyDescent="0.2">
      <c r="A7226">
        <v>8966321</v>
      </c>
      <c r="B7226">
        <v>380</v>
      </c>
      <c r="C7226" t="s">
        <v>674</v>
      </c>
      <c r="D7226" t="s">
        <v>29</v>
      </c>
      <c r="E7226">
        <v>176206</v>
      </c>
      <c r="F7226">
        <v>756</v>
      </c>
      <c r="G7226" t="s">
        <v>14</v>
      </c>
      <c r="H7226">
        <v>1</v>
      </c>
      <c r="I7226" t="s">
        <v>20</v>
      </c>
      <c r="J7226" s="5">
        <v>4063.8</v>
      </c>
      <c r="K7226" s="7">
        <v>5210</v>
      </c>
      <c r="L7226">
        <v>3</v>
      </c>
      <c r="M7226" t="s">
        <v>34</v>
      </c>
    </row>
    <row r="7227" spans="1:13" x14ac:dyDescent="0.2">
      <c r="A7227">
        <v>8967181</v>
      </c>
      <c r="B7227">
        <v>668</v>
      </c>
      <c r="C7227" s="1">
        <v>45219</v>
      </c>
      <c r="D7227" t="s">
        <v>27</v>
      </c>
      <c r="E7227">
        <v>201953</v>
      </c>
      <c r="F7227">
        <v>783</v>
      </c>
      <c r="G7227" t="s">
        <v>14</v>
      </c>
      <c r="H7227" t="s">
        <v>45</v>
      </c>
      <c r="I7227" t="s">
        <v>16</v>
      </c>
      <c r="J7227" s="5">
        <v>3842.28</v>
      </c>
      <c r="K7227" s="7">
        <v>4926</v>
      </c>
      <c r="L7227">
        <v>5</v>
      </c>
      <c r="M7227" t="s">
        <v>28</v>
      </c>
    </row>
    <row r="7228" spans="1:13" x14ac:dyDescent="0.2">
      <c r="A7228">
        <v>8967430</v>
      </c>
      <c r="B7228">
        <v>223</v>
      </c>
      <c r="C7228" s="1">
        <v>44890</v>
      </c>
      <c r="D7228" t="s">
        <v>13</v>
      </c>
      <c r="E7228">
        <v>215597</v>
      </c>
      <c r="F7228">
        <v>774</v>
      </c>
      <c r="G7228" t="s">
        <v>14</v>
      </c>
      <c r="H7228" t="s">
        <v>14</v>
      </c>
      <c r="I7228" t="s">
        <v>16</v>
      </c>
      <c r="J7228" s="5">
        <v>4414.0200000000004</v>
      </c>
      <c r="K7228" s="7">
        <v>5659</v>
      </c>
      <c r="L7228">
        <v>5</v>
      </c>
      <c r="M7228" t="s">
        <v>36</v>
      </c>
    </row>
    <row r="7229" spans="1:13" x14ac:dyDescent="0.2">
      <c r="A7229">
        <v>8969013</v>
      </c>
      <c r="B7229">
        <v>819</v>
      </c>
      <c r="C7229" s="1">
        <v>45232</v>
      </c>
      <c r="D7229" t="s">
        <v>37</v>
      </c>
      <c r="E7229">
        <v>77171</v>
      </c>
      <c r="F7229">
        <v>568</v>
      </c>
      <c r="G7229" t="s">
        <v>14</v>
      </c>
      <c r="H7229" t="s">
        <v>30</v>
      </c>
      <c r="I7229" t="s">
        <v>24</v>
      </c>
      <c r="J7229" s="5">
        <v>2909.94</v>
      </c>
      <c r="K7229" s="7">
        <v>4409</v>
      </c>
      <c r="L7229">
        <v>5</v>
      </c>
      <c r="M7229" t="s">
        <v>35</v>
      </c>
    </row>
    <row r="7230" spans="1:13" x14ac:dyDescent="0.2">
      <c r="A7230">
        <v>8975131</v>
      </c>
      <c r="B7230">
        <v>269</v>
      </c>
      <c r="C7230" t="s">
        <v>675</v>
      </c>
      <c r="D7230" t="s">
        <v>23</v>
      </c>
      <c r="E7230">
        <v>240806</v>
      </c>
      <c r="G7230" t="s">
        <v>14</v>
      </c>
      <c r="H7230" t="s">
        <v>30</v>
      </c>
      <c r="I7230" t="s">
        <v>20</v>
      </c>
      <c r="J7230" s="5">
        <v>1713.6</v>
      </c>
      <c r="K7230" s="7">
        <v>2040</v>
      </c>
      <c r="L7230">
        <v>3</v>
      </c>
      <c r="M7230" t="s">
        <v>35</v>
      </c>
    </row>
    <row r="7231" spans="1:13" x14ac:dyDescent="0.2">
      <c r="A7231">
        <v>8975538</v>
      </c>
      <c r="B7231">
        <v>1158</v>
      </c>
      <c r="C7231" s="1">
        <v>45103</v>
      </c>
      <c r="D7231" t="s">
        <v>32</v>
      </c>
      <c r="E7231">
        <v>216689</v>
      </c>
      <c r="F7231">
        <v>822</v>
      </c>
      <c r="G7231" t="s">
        <v>14</v>
      </c>
      <c r="H7231">
        <v>1</v>
      </c>
      <c r="I7231" t="s">
        <v>16</v>
      </c>
      <c r="J7231" s="5">
        <v>1150.5</v>
      </c>
      <c r="K7231" s="7">
        <v>1475</v>
      </c>
      <c r="L7231">
        <v>4</v>
      </c>
      <c r="M7231" t="s">
        <v>17</v>
      </c>
    </row>
    <row r="7232" spans="1:13" x14ac:dyDescent="0.2">
      <c r="A7232">
        <v>8976591</v>
      </c>
      <c r="B7232">
        <v>1508</v>
      </c>
      <c r="C7232" s="1">
        <v>45539</v>
      </c>
      <c r="D7232" t="s">
        <v>29</v>
      </c>
      <c r="E7232">
        <v>306490</v>
      </c>
      <c r="G7232" t="s">
        <v>14</v>
      </c>
      <c r="H7232" t="s">
        <v>26</v>
      </c>
      <c r="I7232" t="s">
        <v>20</v>
      </c>
      <c r="J7232" s="5">
        <v>6601.14</v>
      </c>
      <c r="K7232" s="7">
        <v>8463</v>
      </c>
      <c r="L7232">
        <v>2</v>
      </c>
      <c r="M7232" t="s">
        <v>17</v>
      </c>
    </row>
    <row r="7233" spans="1:13" x14ac:dyDescent="0.2">
      <c r="A7233">
        <v>8977817</v>
      </c>
      <c r="B7233">
        <v>144</v>
      </c>
      <c r="C7233" s="1">
        <v>44412</v>
      </c>
      <c r="D7233" t="s">
        <v>32</v>
      </c>
      <c r="E7233">
        <v>49484</v>
      </c>
      <c r="G7233" t="s">
        <v>14</v>
      </c>
      <c r="H7233" t="b">
        <v>1</v>
      </c>
      <c r="I7233" t="s">
        <v>20</v>
      </c>
      <c r="J7233" s="5">
        <v>3994.8</v>
      </c>
      <c r="K7233" s="7">
        <v>6658</v>
      </c>
      <c r="L7233">
        <v>2</v>
      </c>
      <c r="M7233" t="s">
        <v>52</v>
      </c>
    </row>
    <row r="7234" spans="1:13" x14ac:dyDescent="0.2">
      <c r="A7234">
        <v>8977853</v>
      </c>
      <c r="B7234">
        <v>39</v>
      </c>
      <c r="C7234" s="1">
        <v>43985</v>
      </c>
      <c r="D7234" t="s">
        <v>37</v>
      </c>
      <c r="E7234">
        <v>49767</v>
      </c>
      <c r="F7234">
        <v>698</v>
      </c>
      <c r="G7234" t="s">
        <v>26</v>
      </c>
      <c r="H7234" t="s">
        <v>15</v>
      </c>
      <c r="I7234" t="s">
        <v>20</v>
      </c>
      <c r="J7234" s="5">
        <v>2574.7800000000002</v>
      </c>
      <c r="K7234" s="7">
        <v>3301</v>
      </c>
      <c r="L7234">
        <v>1</v>
      </c>
      <c r="M7234" t="s">
        <v>28</v>
      </c>
    </row>
    <row r="7235" spans="1:13" x14ac:dyDescent="0.2">
      <c r="A7235">
        <v>8981074</v>
      </c>
      <c r="B7235">
        <v>163</v>
      </c>
      <c r="C7235" t="s">
        <v>676</v>
      </c>
      <c r="D7235" t="s">
        <v>37</v>
      </c>
      <c r="E7235">
        <v>227339</v>
      </c>
      <c r="F7235">
        <v>513</v>
      </c>
      <c r="G7235" t="s">
        <v>14</v>
      </c>
      <c r="H7235" t="s">
        <v>30</v>
      </c>
      <c r="I7235" t="s">
        <v>20</v>
      </c>
      <c r="J7235" s="5">
        <v>3305.28</v>
      </c>
      <c r="K7235" s="7">
        <v>5008</v>
      </c>
      <c r="L7235">
        <v>4</v>
      </c>
      <c r="M7235" t="s">
        <v>36</v>
      </c>
    </row>
    <row r="7236" spans="1:13" x14ac:dyDescent="0.2">
      <c r="A7236">
        <v>8981174</v>
      </c>
      <c r="B7236">
        <v>393</v>
      </c>
      <c r="C7236" s="1">
        <v>44845</v>
      </c>
      <c r="D7236" t="s">
        <v>29</v>
      </c>
      <c r="E7236">
        <v>17799</v>
      </c>
      <c r="F7236">
        <v>449</v>
      </c>
      <c r="G7236" t="s">
        <v>14</v>
      </c>
      <c r="H7236" t="s">
        <v>40</v>
      </c>
      <c r="I7236" t="s">
        <v>24</v>
      </c>
      <c r="J7236" s="5">
        <v>1632</v>
      </c>
      <c r="K7236" s="7">
        <v>2720</v>
      </c>
      <c r="L7236">
        <v>3</v>
      </c>
    </row>
    <row r="7237" spans="1:13" x14ac:dyDescent="0.2">
      <c r="A7237">
        <v>8981548</v>
      </c>
      <c r="B7237">
        <v>238</v>
      </c>
      <c r="C7237" t="s">
        <v>130</v>
      </c>
      <c r="D7237" t="s">
        <v>13</v>
      </c>
      <c r="E7237">
        <v>283767</v>
      </c>
      <c r="F7237">
        <v>466</v>
      </c>
      <c r="G7237" t="s">
        <v>14</v>
      </c>
      <c r="H7237" t="b">
        <v>0</v>
      </c>
      <c r="I7237" t="s">
        <v>20</v>
      </c>
      <c r="J7237" s="5">
        <v>12098.88</v>
      </c>
      <c r="K7237" s="7">
        <v>12603</v>
      </c>
      <c r="L7237">
        <v>2</v>
      </c>
      <c r="M7237" t="s">
        <v>31</v>
      </c>
    </row>
    <row r="7238" spans="1:13" x14ac:dyDescent="0.2">
      <c r="A7238">
        <v>8983556</v>
      </c>
      <c r="B7238">
        <v>23</v>
      </c>
      <c r="C7238" s="1">
        <v>45228</v>
      </c>
      <c r="D7238" t="s">
        <v>23</v>
      </c>
      <c r="E7238">
        <v>203363</v>
      </c>
      <c r="F7238">
        <v>624</v>
      </c>
      <c r="G7238" t="s">
        <v>14</v>
      </c>
      <c r="H7238" t="s">
        <v>45</v>
      </c>
      <c r="I7238" t="s">
        <v>20</v>
      </c>
      <c r="J7238" s="5">
        <v>3052.56</v>
      </c>
      <c r="K7238" s="7">
        <v>3634</v>
      </c>
      <c r="L7238">
        <v>5</v>
      </c>
      <c r="M7238" t="s">
        <v>34</v>
      </c>
    </row>
    <row r="7239" spans="1:13" x14ac:dyDescent="0.2">
      <c r="A7239">
        <v>8983571</v>
      </c>
      <c r="B7239">
        <v>656</v>
      </c>
      <c r="C7239" s="1">
        <v>44177</v>
      </c>
      <c r="D7239" t="s">
        <v>29</v>
      </c>
      <c r="E7239">
        <v>71287</v>
      </c>
      <c r="F7239">
        <v>405</v>
      </c>
      <c r="G7239" t="s">
        <v>26</v>
      </c>
      <c r="H7239" t="s">
        <v>26</v>
      </c>
      <c r="I7239" t="s">
        <v>16</v>
      </c>
      <c r="J7239" s="5">
        <v>4886.3999999999996</v>
      </c>
      <c r="K7239" s="7">
        <v>5090</v>
      </c>
      <c r="L7239">
        <v>1</v>
      </c>
      <c r="M7239" t="s">
        <v>21</v>
      </c>
    </row>
    <row r="7240" spans="1:13" x14ac:dyDescent="0.2">
      <c r="A7240">
        <v>8986283</v>
      </c>
      <c r="B7240">
        <v>887</v>
      </c>
      <c r="C7240" s="1">
        <v>43970</v>
      </c>
      <c r="D7240" t="s">
        <v>37</v>
      </c>
      <c r="E7240">
        <v>220573</v>
      </c>
      <c r="F7240">
        <v>772</v>
      </c>
      <c r="G7240" t="s">
        <v>14</v>
      </c>
      <c r="H7240" t="s">
        <v>26</v>
      </c>
      <c r="I7240" t="s">
        <v>20</v>
      </c>
      <c r="J7240" s="5">
        <v>4261.32</v>
      </c>
      <c r="K7240" s="7">
        <v>5073</v>
      </c>
      <c r="L7240">
        <v>4</v>
      </c>
      <c r="M7240" t="s">
        <v>47</v>
      </c>
    </row>
    <row r="7241" spans="1:13" x14ac:dyDescent="0.2">
      <c r="A7241">
        <v>8987127</v>
      </c>
      <c r="B7241">
        <v>28</v>
      </c>
      <c r="C7241" s="1">
        <v>44842</v>
      </c>
      <c r="D7241" t="s">
        <v>13</v>
      </c>
      <c r="E7241">
        <v>243619</v>
      </c>
      <c r="F7241">
        <v>726</v>
      </c>
      <c r="G7241" t="s">
        <v>14</v>
      </c>
      <c r="H7241" t="s">
        <v>14</v>
      </c>
      <c r="I7241" t="s">
        <v>46</v>
      </c>
      <c r="J7241" s="5">
        <v>3571.68</v>
      </c>
      <c r="K7241" s="7">
        <v>4252</v>
      </c>
      <c r="L7241">
        <v>2</v>
      </c>
      <c r="M7241" t="s">
        <v>28</v>
      </c>
    </row>
    <row r="7242" spans="1:13" x14ac:dyDescent="0.2">
      <c r="A7242">
        <v>8987194</v>
      </c>
      <c r="B7242">
        <v>12</v>
      </c>
      <c r="C7242" s="1">
        <v>45188</v>
      </c>
      <c r="D7242" t="s">
        <v>32</v>
      </c>
      <c r="E7242">
        <v>30257</v>
      </c>
      <c r="G7242" t="s">
        <v>14</v>
      </c>
      <c r="H7242" t="b">
        <v>0</v>
      </c>
      <c r="I7242" t="s">
        <v>20</v>
      </c>
      <c r="J7242" s="5">
        <v>1104</v>
      </c>
      <c r="K7242" s="7">
        <v>1840</v>
      </c>
      <c r="L7242">
        <v>5</v>
      </c>
    </row>
    <row r="7243" spans="1:13" x14ac:dyDescent="0.2">
      <c r="A7243">
        <v>8989353</v>
      </c>
      <c r="B7243">
        <v>1319</v>
      </c>
      <c r="C7243" s="1">
        <v>44863</v>
      </c>
      <c r="D7243" t="s">
        <v>37</v>
      </c>
      <c r="E7243">
        <v>134688</v>
      </c>
      <c r="F7243">
        <v>602</v>
      </c>
      <c r="G7243" t="s">
        <v>14</v>
      </c>
      <c r="I7243" t="s">
        <v>20</v>
      </c>
      <c r="J7243" s="5">
        <v>2247.84</v>
      </c>
      <c r="K7243" s="7">
        <v>2676</v>
      </c>
      <c r="L7243">
        <v>2</v>
      </c>
    </row>
    <row r="7244" spans="1:13" x14ac:dyDescent="0.2">
      <c r="A7244">
        <v>8991720</v>
      </c>
      <c r="B7244">
        <v>824</v>
      </c>
      <c r="C7244" s="2">
        <v>44563</v>
      </c>
      <c r="D7244" t="s">
        <v>13</v>
      </c>
      <c r="E7244">
        <v>71911</v>
      </c>
      <c r="G7244" t="s">
        <v>14</v>
      </c>
      <c r="H7244" t="s">
        <v>30</v>
      </c>
      <c r="I7244" t="s">
        <v>16</v>
      </c>
      <c r="J7244" s="5">
        <v>1611.84</v>
      </c>
      <c r="K7244" s="7">
        <v>1679</v>
      </c>
      <c r="L7244">
        <v>4</v>
      </c>
      <c r="M7244" t="s">
        <v>17</v>
      </c>
    </row>
    <row r="7245" spans="1:13" x14ac:dyDescent="0.2">
      <c r="A7245">
        <v>8991970</v>
      </c>
      <c r="B7245">
        <v>1640</v>
      </c>
      <c r="C7245" s="1">
        <v>44934</v>
      </c>
      <c r="D7245" t="s">
        <v>19</v>
      </c>
      <c r="E7245">
        <v>169963</v>
      </c>
      <c r="G7245" t="s">
        <v>14</v>
      </c>
      <c r="H7245" t="b">
        <v>0</v>
      </c>
      <c r="I7245" t="s">
        <v>24</v>
      </c>
      <c r="J7245" s="5">
        <v>3470.4</v>
      </c>
      <c r="K7245" s="7">
        <v>5784</v>
      </c>
      <c r="L7245">
        <v>2</v>
      </c>
      <c r="M7245" t="s">
        <v>21</v>
      </c>
    </row>
    <row r="7246" spans="1:13" x14ac:dyDescent="0.2">
      <c r="A7246">
        <v>8992146</v>
      </c>
      <c r="B7246">
        <v>1711</v>
      </c>
      <c r="C7246" t="s">
        <v>677</v>
      </c>
      <c r="D7246" t="s">
        <v>27</v>
      </c>
      <c r="E7246">
        <v>96881</v>
      </c>
      <c r="F7246">
        <v>329</v>
      </c>
      <c r="G7246" t="s">
        <v>26</v>
      </c>
      <c r="H7246">
        <v>1</v>
      </c>
      <c r="I7246" t="s">
        <v>16</v>
      </c>
      <c r="J7246" s="5">
        <v>2378.88</v>
      </c>
      <c r="K7246" s="7">
        <v>2478</v>
      </c>
      <c r="L7246">
        <v>3</v>
      </c>
      <c r="M7246" t="s">
        <v>17</v>
      </c>
    </row>
    <row r="7247" spans="1:13" x14ac:dyDescent="0.2">
      <c r="A7247">
        <v>8992154</v>
      </c>
      <c r="B7247">
        <v>657</v>
      </c>
      <c r="C7247" s="1">
        <v>44726</v>
      </c>
      <c r="D7247" t="s">
        <v>37</v>
      </c>
      <c r="E7247">
        <v>101836</v>
      </c>
      <c r="F7247">
        <v>844</v>
      </c>
      <c r="G7247" t="s">
        <v>14</v>
      </c>
      <c r="H7247">
        <v>1</v>
      </c>
      <c r="I7247" t="s">
        <v>20</v>
      </c>
      <c r="J7247" s="5">
        <v>1254</v>
      </c>
      <c r="K7247" s="7">
        <v>1900</v>
      </c>
      <c r="L7247">
        <v>3</v>
      </c>
      <c r="M7247" t="s">
        <v>34</v>
      </c>
    </row>
    <row r="7248" spans="1:13" x14ac:dyDescent="0.2">
      <c r="A7248">
        <v>8994067</v>
      </c>
      <c r="B7248">
        <v>1021</v>
      </c>
      <c r="C7248" s="1">
        <v>44331</v>
      </c>
      <c r="D7248" t="s">
        <v>23</v>
      </c>
      <c r="E7248">
        <v>191523</v>
      </c>
      <c r="F7248">
        <v>799</v>
      </c>
      <c r="G7248" t="s">
        <v>14</v>
      </c>
      <c r="H7248" t="b">
        <v>0</v>
      </c>
      <c r="I7248" t="s">
        <v>20</v>
      </c>
      <c r="J7248" s="5">
        <v>2354.8200000000002</v>
      </c>
      <c r="K7248" s="7">
        <v>3019</v>
      </c>
      <c r="L7248">
        <v>1</v>
      </c>
      <c r="M7248" t="s">
        <v>17</v>
      </c>
    </row>
    <row r="7249" spans="1:13" x14ac:dyDescent="0.2">
      <c r="A7249">
        <v>8995043</v>
      </c>
      <c r="B7249">
        <v>263</v>
      </c>
      <c r="C7249" s="1">
        <v>45307</v>
      </c>
      <c r="D7249" t="s">
        <v>19</v>
      </c>
      <c r="E7249">
        <v>97816</v>
      </c>
      <c r="F7249">
        <v>646</v>
      </c>
      <c r="G7249" t="s">
        <v>14</v>
      </c>
      <c r="H7249" t="s">
        <v>30</v>
      </c>
      <c r="I7249" t="s">
        <v>20</v>
      </c>
      <c r="J7249" s="5">
        <v>1148.28</v>
      </c>
      <c r="K7249" s="7">
        <v>1367</v>
      </c>
      <c r="L7249">
        <v>1</v>
      </c>
      <c r="M7249" t="s">
        <v>28</v>
      </c>
    </row>
    <row r="7250" spans="1:13" x14ac:dyDescent="0.2">
      <c r="A7250">
        <v>8997040</v>
      </c>
      <c r="B7250">
        <v>1156</v>
      </c>
      <c r="C7250" s="1">
        <v>44081</v>
      </c>
      <c r="D7250" t="s">
        <v>27</v>
      </c>
      <c r="E7250">
        <v>182958</v>
      </c>
      <c r="F7250">
        <v>797</v>
      </c>
      <c r="G7250" t="s">
        <v>14</v>
      </c>
      <c r="H7250" t="s">
        <v>40</v>
      </c>
      <c r="I7250" t="s">
        <v>20</v>
      </c>
      <c r="J7250" s="5">
        <v>3317.82</v>
      </c>
      <c r="K7250" s="7">
        <v>5027</v>
      </c>
      <c r="L7250">
        <v>3</v>
      </c>
      <c r="M7250" t="s">
        <v>21</v>
      </c>
    </row>
    <row r="7251" spans="1:13" x14ac:dyDescent="0.2">
      <c r="A7251">
        <v>8997438</v>
      </c>
      <c r="B7251">
        <v>437</v>
      </c>
      <c r="C7251" s="1">
        <v>44578</v>
      </c>
      <c r="D7251" t="s">
        <v>29</v>
      </c>
      <c r="E7251">
        <v>230373</v>
      </c>
      <c r="F7251">
        <v>789</v>
      </c>
      <c r="G7251" t="s">
        <v>26</v>
      </c>
      <c r="H7251" t="s">
        <v>14</v>
      </c>
      <c r="I7251" t="s">
        <v>16</v>
      </c>
      <c r="J7251" s="5">
        <v>2625.6</v>
      </c>
      <c r="K7251" s="7">
        <v>2735</v>
      </c>
      <c r="L7251">
        <v>4</v>
      </c>
      <c r="M7251" t="s">
        <v>41</v>
      </c>
    </row>
    <row r="7252" spans="1:13" x14ac:dyDescent="0.2">
      <c r="A7252">
        <v>9001490</v>
      </c>
      <c r="B7252">
        <v>262</v>
      </c>
      <c r="C7252" s="1">
        <v>44203</v>
      </c>
      <c r="D7252" t="s">
        <v>27</v>
      </c>
      <c r="E7252">
        <v>115939</v>
      </c>
      <c r="F7252">
        <v>656</v>
      </c>
      <c r="G7252" t="s">
        <v>14</v>
      </c>
      <c r="H7252">
        <v>0</v>
      </c>
      <c r="I7252" t="s">
        <v>16</v>
      </c>
      <c r="J7252" s="5">
        <v>689.7</v>
      </c>
      <c r="K7252" s="7">
        <v>1045</v>
      </c>
      <c r="L7252">
        <v>1</v>
      </c>
      <c r="M7252" t="s">
        <v>21</v>
      </c>
    </row>
    <row r="7253" spans="1:13" x14ac:dyDescent="0.2">
      <c r="A7253">
        <v>9001645</v>
      </c>
      <c r="B7253">
        <v>849</v>
      </c>
      <c r="C7253" s="1">
        <v>44295</v>
      </c>
      <c r="D7253" t="s">
        <v>37</v>
      </c>
      <c r="E7253">
        <v>191544</v>
      </c>
      <c r="F7253">
        <v>798</v>
      </c>
      <c r="G7253" t="s">
        <v>14</v>
      </c>
      <c r="H7253" t="s">
        <v>30</v>
      </c>
      <c r="I7253" t="s">
        <v>16</v>
      </c>
      <c r="J7253" s="5">
        <v>2136</v>
      </c>
      <c r="K7253" s="7">
        <v>2225</v>
      </c>
      <c r="L7253">
        <v>5</v>
      </c>
      <c r="M7253" t="s">
        <v>38</v>
      </c>
    </row>
    <row r="7254" spans="1:13" x14ac:dyDescent="0.2">
      <c r="A7254">
        <v>9002114</v>
      </c>
      <c r="B7254">
        <v>952</v>
      </c>
      <c r="C7254" s="2">
        <v>44386</v>
      </c>
      <c r="D7254" t="s">
        <v>19</v>
      </c>
      <c r="E7254">
        <v>100590</v>
      </c>
      <c r="F7254">
        <v>776</v>
      </c>
      <c r="G7254" t="s">
        <v>14</v>
      </c>
      <c r="H7254" t="b">
        <v>1</v>
      </c>
      <c r="I7254" t="s">
        <v>16</v>
      </c>
      <c r="J7254" s="5">
        <v>1305.3599999999999</v>
      </c>
      <c r="K7254" s="7">
        <v>1554</v>
      </c>
      <c r="L7254">
        <v>3</v>
      </c>
      <c r="M7254" t="s">
        <v>47</v>
      </c>
    </row>
    <row r="7255" spans="1:13" x14ac:dyDescent="0.2">
      <c r="A7255">
        <v>9005893</v>
      </c>
      <c r="B7255">
        <v>909</v>
      </c>
      <c r="C7255" s="1">
        <v>44393</v>
      </c>
      <c r="D7255" t="s">
        <v>27</v>
      </c>
      <c r="E7255">
        <v>4811</v>
      </c>
      <c r="F7255">
        <v>783</v>
      </c>
      <c r="G7255" t="s">
        <v>14</v>
      </c>
      <c r="H7255" t="s">
        <v>15</v>
      </c>
      <c r="I7255" t="s">
        <v>20</v>
      </c>
      <c r="J7255" s="5">
        <v>960.18</v>
      </c>
      <c r="K7255" s="7">
        <v>1231</v>
      </c>
      <c r="L7255">
        <v>1</v>
      </c>
      <c r="M7255" t="s">
        <v>28</v>
      </c>
    </row>
    <row r="7256" spans="1:13" x14ac:dyDescent="0.2">
      <c r="A7256">
        <v>9006322</v>
      </c>
      <c r="B7256">
        <v>1238</v>
      </c>
      <c r="C7256" s="1">
        <v>45292</v>
      </c>
      <c r="D7256" t="s">
        <v>19</v>
      </c>
      <c r="E7256">
        <v>211326</v>
      </c>
      <c r="F7256">
        <v>667</v>
      </c>
      <c r="G7256" t="s">
        <v>26</v>
      </c>
      <c r="H7256" t="s">
        <v>26</v>
      </c>
      <c r="I7256" t="s">
        <v>24</v>
      </c>
      <c r="J7256" s="5">
        <v>2442.7199999999998</v>
      </c>
      <c r="K7256" s="7">
        <v>2908</v>
      </c>
      <c r="L7256">
        <v>1</v>
      </c>
      <c r="M7256" t="s">
        <v>17</v>
      </c>
    </row>
    <row r="7257" spans="1:13" x14ac:dyDescent="0.2">
      <c r="A7257">
        <v>9007494</v>
      </c>
      <c r="B7257">
        <v>1680</v>
      </c>
      <c r="C7257" s="2">
        <v>44991</v>
      </c>
      <c r="D7257" t="s">
        <v>32</v>
      </c>
      <c r="E7257">
        <v>255200</v>
      </c>
      <c r="F7257">
        <v>750</v>
      </c>
      <c r="G7257" t="s">
        <v>14</v>
      </c>
      <c r="H7257" t="s">
        <v>15</v>
      </c>
      <c r="I7257" t="s">
        <v>46</v>
      </c>
      <c r="J7257" s="5">
        <v>2176.6799999999998</v>
      </c>
      <c r="K7257" s="7">
        <v>3298</v>
      </c>
      <c r="L7257">
        <v>3</v>
      </c>
    </row>
    <row r="7258" spans="1:13" x14ac:dyDescent="0.2">
      <c r="A7258">
        <v>9007613</v>
      </c>
      <c r="B7258">
        <v>1113</v>
      </c>
      <c r="C7258" t="s">
        <v>523</v>
      </c>
      <c r="D7258" t="s">
        <v>27</v>
      </c>
      <c r="E7258">
        <v>214006</v>
      </c>
      <c r="F7258">
        <v>625</v>
      </c>
      <c r="G7258" t="s">
        <v>14</v>
      </c>
      <c r="H7258" t="b">
        <v>1</v>
      </c>
      <c r="I7258" t="s">
        <v>33</v>
      </c>
      <c r="J7258" s="5">
        <v>1303.3800000000001</v>
      </c>
      <c r="K7258" s="7">
        <v>1671</v>
      </c>
      <c r="L7258">
        <v>1</v>
      </c>
      <c r="M7258" t="s">
        <v>21</v>
      </c>
    </row>
    <row r="7259" spans="1:13" x14ac:dyDescent="0.2">
      <c r="A7259">
        <v>9009180</v>
      </c>
      <c r="B7259">
        <v>455</v>
      </c>
      <c r="C7259" s="2">
        <v>45554</v>
      </c>
      <c r="D7259" t="s">
        <v>29</v>
      </c>
      <c r="E7259">
        <v>233898</v>
      </c>
      <c r="F7259">
        <v>408</v>
      </c>
      <c r="G7259" t="s">
        <v>14</v>
      </c>
      <c r="H7259" t="s">
        <v>40</v>
      </c>
      <c r="I7259" t="s">
        <v>16</v>
      </c>
      <c r="J7259" s="5">
        <v>3025.62</v>
      </c>
      <c r="K7259" s="7">
        <v>3879</v>
      </c>
      <c r="L7259">
        <v>2</v>
      </c>
      <c r="M7259" t="s">
        <v>41</v>
      </c>
    </row>
    <row r="7260" spans="1:13" x14ac:dyDescent="0.2">
      <c r="A7260">
        <v>9009796</v>
      </c>
      <c r="B7260">
        <v>215</v>
      </c>
      <c r="C7260" s="1">
        <v>44741</v>
      </c>
      <c r="D7260" t="s">
        <v>13</v>
      </c>
      <c r="E7260">
        <v>27540</v>
      </c>
      <c r="F7260">
        <v>755</v>
      </c>
      <c r="G7260" t="s">
        <v>26</v>
      </c>
      <c r="H7260" t="s">
        <v>40</v>
      </c>
      <c r="I7260" t="s">
        <v>20</v>
      </c>
      <c r="J7260" s="5">
        <v>691.08</v>
      </c>
      <c r="K7260" s="7">
        <v>886</v>
      </c>
      <c r="L7260">
        <v>1</v>
      </c>
      <c r="M7260" t="s">
        <v>28</v>
      </c>
    </row>
    <row r="7261" spans="1:13" x14ac:dyDescent="0.2">
      <c r="A7261">
        <v>9011234</v>
      </c>
      <c r="B7261">
        <v>1479</v>
      </c>
      <c r="C7261" s="1">
        <v>44874</v>
      </c>
      <c r="D7261" t="s">
        <v>37</v>
      </c>
      <c r="E7261">
        <v>104771</v>
      </c>
      <c r="F7261">
        <v>581</v>
      </c>
      <c r="G7261" t="s">
        <v>14</v>
      </c>
      <c r="I7261" t="s">
        <v>46</v>
      </c>
      <c r="J7261" s="5">
        <v>1528.8</v>
      </c>
      <c r="K7261" s="7">
        <v>1960</v>
      </c>
      <c r="L7261">
        <v>4</v>
      </c>
      <c r="M7261" t="s">
        <v>41</v>
      </c>
    </row>
    <row r="7262" spans="1:13" x14ac:dyDescent="0.2">
      <c r="A7262">
        <v>9012617</v>
      </c>
      <c r="B7262">
        <v>797</v>
      </c>
      <c r="C7262" s="1">
        <v>44286</v>
      </c>
      <c r="D7262" t="s">
        <v>19</v>
      </c>
      <c r="E7262">
        <v>142700000</v>
      </c>
      <c r="F7262">
        <v>635</v>
      </c>
      <c r="G7262" t="s">
        <v>14</v>
      </c>
      <c r="H7262" t="s">
        <v>40</v>
      </c>
      <c r="I7262" t="s">
        <v>20</v>
      </c>
      <c r="J7262" s="5">
        <v>2859.78</v>
      </c>
      <c r="K7262" s="7">
        <v>4333</v>
      </c>
      <c r="L7262">
        <v>5</v>
      </c>
      <c r="M7262" t="s">
        <v>47</v>
      </c>
    </row>
    <row r="7263" spans="1:13" x14ac:dyDescent="0.2">
      <c r="A7263">
        <v>9013967</v>
      </c>
      <c r="B7263">
        <v>138</v>
      </c>
      <c r="C7263" s="1">
        <v>44223</v>
      </c>
      <c r="D7263" t="s">
        <v>27</v>
      </c>
      <c r="E7263">
        <v>60963</v>
      </c>
      <c r="F7263">
        <v>771</v>
      </c>
      <c r="G7263" t="s">
        <v>14</v>
      </c>
      <c r="H7263" t="s">
        <v>30</v>
      </c>
      <c r="I7263" t="s">
        <v>20</v>
      </c>
      <c r="J7263" s="5">
        <v>1722.24</v>
      </c>
      <c r="K7263" s="7">
        <v>2208</v>
      </c>
      <c r="L7263">
        <v>2</v>
      </c>
      <c r="M7263" t="s">
        <v>34</v>
      </c>
    </row>
    <row r="7264" spans="1:13" x14ac:dyDescent="0.2">
      <c r="A7264">
        <v>9014151</v>
      </c>
      <c r="B7264">
        <v>743</v>
      </c>
      <c r="C7264" s="1">
        <v>45264</v>
      </c>
      <c r="D7264" t="s">
        <v>19</v>
      </c>
      <c r="E7264">
        <v>230853</v>
      </c>
      <c r="F7264">
        <v>702</v>
      </c>
      <c r="G7264" t="s">
        <v>14</v>
      </c>
      <c r="H7264" t="b">
        <v>0</v>
      </c>
      <c r="I7264" t="s">
        <v>43</v>
      </c>
      <c r="J7264" s="5">
        <v>798.72</v>
      </c>
      <c r="K7264" s="7">
        <v>832</v>
      </c>
      <c r="L7264">
        <v>2</v>
      </c>
      <c r="M7264" t="s">
        <v>25</v>
      </c>
    </row>
    <row r="7265" spans="1:13" x14ac:dyDescent="0.2">
      <c r="A7265">
        <v>9016688</v>
      </c>
      <c r="B7265">
        <v>679</v>
      </c>
      <c r="C7265" s="1">
        <v>45207</v>
      </c>
      <c r="D7265" t="s">
        <v>13</v>
      </c>
      <c r="E7265">
        <v>148842</v>
      </c>
      <c r="F7265">
        <v>586</v>
      </c>
      <c r="G7265" t="s">
        <v>14</v>
      </c>
      <c r="I7265" t="s">
        <v>16</v>
      </c>
      <c r="J7265" s="5">
        <v>2830.08</v>
      </c>
      <c r="K7265" s="7">
        <v>2948</v>
      </c>
      <c r="L7265">
        <v>5</v>
      </c>
      <c r="M7265" t="s">
        <v>31</v>
      </c>
    </row>
    <row r="7266" spans="1:13" x14ac:dyDescent="0.2">
      <c r="A7266">
        <v>9020088</v>
      </c>
      <c r="B7266">
        <v>1339</v>
      </c>
      <c r="C7266" s="1">
        <v>43919</v>
      </c>
      <c r="D7266" t="s">
        <v>19</v>
      </c>
      <c r="E7266">
        <v>167311</v>
      </c>
      <c r="F7266">
        <v>841</v>
      </c>
      <c r="G7266" t="s">
        <v>26</v>
      </c>
      <c r="H7266" t="s">
        <v>30</v>
      </c>
      <c r="I7266" t="s">
        <v>20</v>
      </c>
      <c r="J7266" s="5">
        <v>794.64</v>
      </c>
      <c r="K7266" s="7">
        <v>1204</v>
      </c>
      <c r="L7266">
        <v>1</v>
      </c>
    </row>
    <row r="7267" spans="1:13" x14ac:dyDescent="0.2">
      <c r="A7267">
        <v>9020653</v>
      </c>
      <c r="B7267">
        <v>827</v>
      </c>
      <c r="D7267" t="s">
        <v>19</v>
      </c>
      <c r="E7267">
        <v>31750</v>
      </c>
      <c r="F7267">
        <v>765</v>
      </c>
      <c r="G7267" t="s">
        <v>14</v>
      </c>
      <c r="H7267" t="s">
        <v>30</v>
      </c>
      <c r="I7267" t="s">
        <v>24</v>
      </c>
      <c r="J7267" s="5">
        <v>2575.1999999999998</v>
      </c>
      <c r="K7267" s="7">
        <v>4292</v>
      </c>
      <c r="L7267">
        <v>1</v>
      </c>
      <c r="M7267" t="s">
        <v>31</v>
      </c>
    </row>
    <row r="7268" spans="1:13" x14ac:dyDescent="0.2">
      <c r="A7268">
        <v>9021445</v>
      </c>
      <c r="B7268">
        <v>1176</v>
      </c>
      <c r="C7268" s="1">
        <v>45506</v>
      </c>
      <c r="D7268" t="s">
        <v>29</v>
      </c>
      <c r="E7268">
        <v>227100000</v>
      </c>
      <c r="F7268">
        <v>848</v>
      </c>
      <c r="G7268" t="s">
        <v>14</v>
      </c>
      <c r="H7268" t="b">
        <v>0</v>
      </c>
      <c r="I7268" t="s">
        <v>20</v>
      </c>
      <c r="J7268" s="5">
        <v>1193.28</v>
      </c>
      <c r="K7268" s="7">
        <v>1808</v>
      </c>
      <c r="L7268">
        <v>1</v>
      </c>
      <c r="M7268" t="s">
        <v>41</v>
      </c>
    </row>
    <row r="7269" spans="1:13" x14ac:dyDescent="0.2">
      <c r="A7269">
        <v>9022904</v>
      </c>
      <c r="B7269">
        <v>1316</v>
      </c>
      <c r="C7269" s="1">
        <v>44243</v>
      </c>
      <c r="D7269" t="s">
        <v>19</v>
      </c>
      <c r="E7269">
        <v>103951</v>
      </c>
      <c r="F7269">
        <v>836</v>
      </c>
      <c r="G7269" t="s">
        <v>26</v>
      </c>
      <c r="H7269" t="s">
        <v>15</v>
      </c>
      <c r="I7269" t="s">
        <v>16</v>
      </c>
      <c r="J7269" s="5">
        <v>1606.08</v>
      </c>
      <c r="K7269" s="7">
        <v>1673</v>
      </c>
      <c r="L7269">
        <v>3</v>
      </c>
      <c r="M7269" t="s">
        <v>38</v>
      </c>
    </row>
    <row r="7270" spans="1:13" x14ac:dyDescent="0.2">
      <c r="A7270">
        <v>9023070</v>
      </c>
      <c r="B7270">
        <v>391</v>
      </c>
      <c r="C7270" s="1">
        <v>45640</v>
      </c>
      <c r="D7270" t="s">
        <v>37</v>
      </c>
      <c r="E7270">
        <v>231526</v>
      </c>
      <c r="F7270">
        <v>835</v>
      </c>
      <c r="G7270" t="s">
        <v>14</v>
      </c>
      <c r="H7270" t="s">
        <v>26</v>
      </c>
      <c r="I7270" t="s">
        <v>24</v>
      </c>
      <c r="J7270" s="5">
        <v>2616.6</v>
      </c>
      <c r="K7270" s="7">
        <v>3115</v>
      </c>
      <c r="L7270">
        <v>1</v>
      </c>
    </row>
    <row r="7271" spans="1:13" x14ac:dyDescent="0.2">
      <c r="A7271">
        <v>9023974</v>
      </c>
      <c r="B7271">
        <v>579</v>
      </c>
      <c r="C7271" s="1">
        <v>44656</v>
      </c>
      <c r="D7271" t="s">
        <v>13</v>
      </c>
      <c r="E7271">
        <v>141295</v>
      </c>
      <c r="F7271">
        <v>386</v>
      </c>
      <c r="G7271" t="s">
        <v>14</v>
      </c>
      <c r="H7271" t="s">
        <v>14</v>
      </c>
      <c r="I7271" t="s">
        <v>20</v>
      </c>
      <c r="J7271" s="5">
        <v>4918.2</v>
      </c>
      <c r="K7271" s="7">
        <v>5855</v>
      </c>
      <c r="L7271">
        <v>3</v>
      </c>
      <c r="M7271" t="s">
        <v>35</v>
      </c>
    </row>
    <row r="7272" spans="1:13" x14ac:dyDescent="0.2">
      <c r="A7272">
        <v>9025924</v>
      </c>
      <c r="B7272">
        <v>935</v>
      </c>
      <c r="C7272" s="2">
        <v>44125</v>
      </c>
      <c r="D7272" t="s">
        <v>19</v>
      </c>
      <c r="E7272">
        <v>105849</v>
      </c>
      <c r="F7272">
        <v>673</v>
      </c>
      <c r="G7272" t="s">
        <v>26</v>
      </c>
      <c r="H7272" t="s">
        <v>14</v>
      </c>
      <c r="I7272" t="s">
        <v>16</v>
      </c>
      <c r="J7272" s="5">
        <v>1960.2</v>
      </c>
      <c r="K7272" s="7">
        <v>0</v>
      </c>
      <c r="L7272">
        <v>5</v>
      </c>
      <c r="M7272" t="s">
        <v>38</v>
      </c>
    </row>
    <row r="7273" spans="1:13" x14ac:dyDescent="0.2">
      <c r="A7273">
        <v>9026721</v>
      </c>
      <c r="B7273">
        <v>523</v>
      </c>
      <c r="C7273" s="1">
        <v>44117</v>
      </c>
      <c r="D7273" t="s">
        <v>19</v>
      </c>
      <c r="E7273">
        <v>21023</v>
      </c>
      <c r="F7273">
        <v>717</v>
      </c>
      <c r="G7273" t="s">
        <v>14</v>
      </c>
      <c r="H7273">
        <v>0</v>
      </c>
      <c r="I7273" t="s">
        <v>20</v>
      </c>
      <c r="J7273" s="5">
        <v>2174.6999999999998</v>
      </c>
      <c r="K7273" s="7">
        <v>3295</v>
      </c>
      <c r="L7273">
        <v>4</v>
      </c>
      <c r="M7273" t="s">
        <v>47</v>
      </c>
    </row>
    <row r="7274" spans="1:13" x14ac:dyDescent="0.2">
      <c r="A7274">
        <v>9027359</v>
      </c>
      <c r="B7274">
        <v>1329</v>
      </c>
      <c r="C7274" s="1">
        <v>45512</v>
      </c>
      <c r="D7274" t="s">
        <v>19</v>
      </c>
      <c r="E7274">
        <v>63096</v>
      </c>
      <c r="G7274" t="s">
        <v>14</v>
      </c>
      <c r="H7274" t="b">
        <v>0</v>
      </c>
      <c r="I7274" t="s">
        <v>16</v>
      </c>
      <c r="J7274" s="5">
        <v>2399.1</v>
      </c>
      <c r="K7274" s="7">
        <v>3635</v>
      </c>
      <c r="L7274">
        <v>3</v>
      </c>
      <c r="M7274" t="s">
        <v>21</v>
      </c>
    </row>
    <row r="7275" spans="1:13" x14ac:dyDescent="0.2">
      <c r="A7275">
        <v>9028847</v>
      </c>
      <c r="B7275">
        <v>707</v>
      </c>
      <c r="C7275" s="2">
        <v>44483</v>
      </c>
      <c r="D7275" t="s">
        <v>19</v>
      </c>
      <c r="E7275">
        <v>223286</v>
      </c>
      <c r="F7275">
        <v>676</v>
      </c>
      <c r="G7275" t="s">
        <v>14</v>
      </c>
      <c r="H7275" t="b">
        <v>1</v>
      </c>
      <c r="I7275" t="s">
        <v>20</v>
      </c>
      <c r="J7275" s="5">
        <v>3887.52</v>
      </c>
      <c r="K7275" s="7">
        <v>4984</v>
      </c>
      <c r="L7275">
        <v>4</v>
      </c>
      <c r="M7275" t="s">
        <v>17</v>
      </c>
    </row>
    <row r="7276" spans="1:13" x14ac:dyDescent="0.2">
      <c r="A7276">
        <v>9028938</v>
      </c>
      <c r="B7276">
        <v>276</v>
      </c>
      <c r="C7276" s="1">
        <v>44249</v>
      </c>
      <c r="D7276" t="s">
        <v>13</v>
      </c>
      <c r="E7276">
        <v>17710</v>
      </c>
      <c r="G7276" t="s">
        <v>14</v>
      </c>
      <c r="H7276" t="b">
        <v>1</v>
      </c>
      <c r="I7276" t="s">
        <v>33</v>
      </c>
      <c r="J7276" s="5">
        <v>698.88</v>
      </c>
      <c r="K7276" s="7">
        <v>832</v>
      </c>
      <c r="L7276">
        <v>5</v>
      </c>
      <c r="M7276" t="s">
        <v>35</v>
      </c>
    </row>
    <row r="7277" spans="1:13" x14ac:dyDescent="0.2">
      <c r="A7277">
        <v>9029439</v>
      </c>
      <c r="B7277">
        <v>664</v>
      </c>
      <c r="C7277" s="2">
        <v>43969</v>
      </c>
      <c r="D7277" t="s">
        <v>13</v>
      </c>
      <c r="E7277">
        <v>144281</v>
      </c>
      <c r="F7277">
        <v>704</v>
      </c>
      <c r="G7277" t="s">
        <v>26</v>
      </c>
      <c r="H7277" t="s">
        <v>30</v>
      </c>
      <c r="I7277" t="s">
        <v>20</v>
      </c>
      <c r="J7277" s="5">
        <v>747.6</v>
      </c>
      <c r="K7277" s="7">
        <v>890</v>
      </c>
      <c r="L7277">
        <v>3</v>
      </c>
      <c r="M7277" t="s">
        <v>25</v>
      </c>
    </row>
    <row r="7278" spans="1:13" x14ac:dyDescent="0.2">
      <c r="A7278">
        <v>9032320</v>
      </c>
      <c r="B7278">
        <v>334</v>
      </c>
      <c r="C7278" s="1">
        <v>45095</v>
      </c>
      <c r="D7278" t="s">
        <v>32</v>
      </c>
      <c r="E7278">
        <v>149364</v>
      </c>
      <c r="F7278">
        <v>826</v>
      </c>
      <c r="G7278" t="s">
        <v>26</v>
      </c>
      <c r="H7278" t="s">
        <v>14</v>
      </c>
      <c r="I7278" t="s">
        <v>24</v>
      </c>
      <c r="J7278" s="5">
        <v>3159.24</v>
      </c>
      <c r="K7278" s="7">
        <v>3761</v>
      </c>
      <c r="L7278">
        <v>3</v>
      </c>
      <c r="M7278" t="s">
        <v>31</v>
      </c>
    </row>
    <row r="7279" spans="1:13" x14ac:dyDescent="0.2">
      <c r="A7279">
        <v>9033175</v>
      </c>
      <c r="B7279">
        <v>284</v>
      </c>
      <c r="D7279" t="s">
        <v>23</v>
      </c>
      <c r="E7279">
        <v>168570</v>
      </c>
      <c r="F7279">
        <v>592</v>
      </c>
      <c r="G7279" t="s">
        <v>14</v>
      </c>
      <c r="I7279" t="s">
        <v>16</v>
      </c>
      <c r="J7279" s="5">
        <v>2152.92</v>
      </c>
      <c r="K7279" s="7">
        <v>2563</v>
      </c>
      <c r="L7279">
        <v>2</v>
      </c>
      <c r="M7279" t="s">
        <v>21</v>
      </c>
    </row>
    <row r="7280" spans="1:13" x14ac:dyDescent="0.2">
      <c r="A7280">
        <v>9033196</v>
      </c>
      <c r="B7280">
        <v>237</v>
      </c>
      <c r="C7280" s="1">
        <v>45173</v>
      </c>
      <c r="D7280" t="s">
        <v>23</v>
      </c>
      <c r="E7280">
        <v>121904</v>
      </c>
      <c r="F7280">
        <v>773</v>
      </c>
      <c r="G7280" t="s">
        <v>14</v>
      </c>
      <c r="H7280" t="b">
        <v>0</v>
      </c>
      <c r="I7280" t="s">
        <v>20</v>
      </c>
      <c r="J7280" s="5">
        <v>4016.64</v>
      </c>
      <c r="K7280" s="7">
        <v>4184</v>
      </c>
      <c r="L7280">
        <v>4</v>
      </c>
      <c r="M7280" t="s">
        <v>28</v>
      </c>
    </row>
    <row r="7281" spans="1:13" x14ac:dyDescent="0.2">
      <c r="A7281">
        <v>9033982</v>
      </c>
      <c r="B7281">
        <v>179</v>
      </c>
      <c r="C7281" s="2">
        <v>44670</v>
      </c>
      <c r="D7281" t="s">
        <v>19</v>
      </c>
      <c r="E7281">
        <v>129179</v>
      </c>
      <c r="F7281">
        <v>752</v>
      </c>
      <c r="G7281" t="s">
        <v>14</v>
      </c>
      <c r="H7281">
        <v>1</v>
      </c>
      <c r="I7281" t="s">
        <v>16</v>
      </c>
      <c r="J7281" s="5">
        <v>3553.2</v>
      </c>
      <c r="K7281" s="7">
        <v>4230</v>
      </c>
      <c r="L7281">
        <v>1</v>
      </c>
      <c r="M7281" t="s">
        <v>31</v>
      </c>
    </row>
    <row r="7282" spans="1:13" x14ac:dyDescent="0.2">
      <c r="A7282">
        <v>9034667</v>
      </c>
      <c r="B7282">
        <v>1317</v>
      </c>
      <c r="C7282" s="1">
        <v>45540</v>
      </c>
      <c r="D7282" t="s">
        <v>19</v>
      </c>
      <c r="E7282">
        <v>25096</v>
      </c>
      <c r="F7282">
        <v>665</v>
      </c>
      <c r="G7282" t="s">
        <v>14</v>
      </c>
      <c r="H7282" t="b">
        <v>1</v>
      </c>
      <c r="I7282" t="s">
        <v>20</v>
      </c>
      <c r="J7282" s="5">
        <v>1727.22</v>
      </c>
      <c r="K7282" s="7">
        <v>2617</v>
      </c>
      <c r="L7282">
        <v>4</v>
      </c>
      <c r="M7282" t="s">
        <v>25</v>
      </c>
    </row>
    <row r="7283" spans="1:13" x14ac:dyDescent="0.2">
      <c r="A7283">
        <v>9034722</v>
      </c>
      <c r="B7283">
        <v>884</v>
      </c>
      <c r="C7283" s="1">
        <v>44849</v>
      </c>
      <c r="D7283" t="s">
        <v>13</v>
      </c>
      <c r="E7283">
        <v>234065</v>
      </c>
      <c r="F7283">
        <v>816</v>
      </c>
      <c r="G7283" t="s">
        <v>14</v>
      </c>
      <c r="H7283" t="s">
        <v>15</v>
      </c>
      <c r="I7283" t="s">
        <v>16</v>
      </c>
      <c r="J7283" s="5">
        <v>3778.2</v>
      </c>
      <c r="K7283" s="7">
        <v>6297</v>
      </c>
      <c r="L7283">
        <v>3</v>
      </c>
      <c r="M7283" t="s">
        <v>35</v>
      </c>
    </row>
    <row r="7284" spans="1:13" x14ac:dyDescent="0.2">
      <c r="A7284">
        <v>9034992</v>
      </c>
      <c r="B7284">
        <v>1692</v>
      </c>
      <c r="D7284" t="s">
        <v>13</v>
      </c>
      <c r="E7284">
        <v>279513</v>
      </c>
      <c r="F7284">
        <v>684</v>
      </c>
      <c r="G7284" t="s">
        <v>14</v>
      </c>
      <c r="H7284" t="b">
        <v>0</v>
      </c>
      <c r="I7284" t="s">
        <v>20</v>
      </c>
      <c r="J7284" s="5">
        <v>3874.08</v>
      </c>
      <c r="K7284" s="7">
        <v>4612</v>
      </c>
      <c r="L7284">
        <v>4</v>
      </c>
      <c r="M7284" t="s">
        <v>41</v>
      </c>
    </row>
    <row r="7285" spans="1:13" x14ac:dyDescent="0.2">
      <c r="A7285">
        <v>9036348</v>
      </c>
      <c r="B7285">
        <v>1597</v>
      </c>
      <c r="C7285" s="1">
        <v>45247</v>
      </c>
      <c r="D7285" t="s">
        <v>19</v>
      </c>
      <c r="E7285">
        <v>197719</v>
      </c>
      <c r="F7285">
        <v>671</v>
      </c>
      <c r="G7285" t="s">
        <v>14</v>
      </c>
      <c r="H7285" t="b">
        <v>0</v>
      </c>
      <c r="I7285" t="s">
        <v>20</v>
      </c>
      <c r="J7285" s="5">
        <v>1317.36</v>
      </c>
      <c r="K7285" s="7">
        <v>1996</v>
      </c>
      <c r="L7285">
        <v>3</v>
      </c>
      <c r="M7285" t="s">
        <v>28</v>
      </c>
    </row>
    <row r="7286" spans="1:13" x14ac:dyDescent="0.2">
      <c r="A7286">
        <v>9036371</v>
      </c>
      <c r="B7286">
        <v>1333</v>
      </c>
      <c r="C7286" s="1">
        <v>44823</v>
      </c>
      <c r="D7286" t="s">
        <v>29</v>
      </c>
      <c r="E7286">
        <v>36119</v>
      </c>
      <c r="F7286">
        <v>703</v>
      </c>
      <c r="G7286" t="s">
        <v>26</v>
      </c>
      <c r="H7286" t="b">
        <v>1</v>
      </c>
      <c r="I7286" t="s">
        <v>20</v>
      </c>
      <c r="J7286" s="5">
        <v>4326</v>
      </c>
      <c r="K7286" s="7">
        <v>7210</v>
      </c>
      <c r="L7286">
        <v>5</v>
      </c>
      <c r="M7286" t="s">
        <v>52</v>
      </c>
    </row>
    <row r="7287" spans="1:13" x14ac:dyDescent="0.2">
      <c r="A7287">
        <v>9037666</v>
      </c>
      <c r="B7287">
        <v>1351</v>
      </c>
      <c r="C7287" t="s">
        <v>360</v>
      </c>
      <c r="D7287" t="s">
        <v>27</v>
      </c>
      <c r="E7287">
        <v>157286</v>
      </c>
      <c r="F7287">
        <v>834</v>
      </c>
      <c r="G7287" t="s">
        <v>14</v>
      </c>
      <c r="H7287" t="s">
        <v>26</v>
      </c>
      <c r="I7287" t="s">
        <v>20</v>
      </c>
      <c r="J7287" s="5">
        <v>2772.66</v>
      </c>
      <c r="K7287" s="7">
        <v>4201</v>
      </c>
      <c r="L7287">
        <v>4</v>
      </c>
      <c r="M7287" t="s">
        <v>25</v>
      </c>
    </row>
    <row r="7288" spans="1:13" x14ac:dyDescent="0.2">
      <c r="A7288">
        <v>9038194</v>
      </c>
      <c r="B7288">
        <v>411</v>
      </c>
      <c r="C7288" t="s">
        <v>465</v>
      </c>
      <c r="D7288" t="s">
        <v>29</v>
      </c>
      <c r="E7288">
        <v>152817</v>
      </c>
      <c r="F7288">
        <v>766</v>
      </c>
      <c r="G7288" t="s">
        <v>14</v>
      </c>
      <c r="H7288" t="b">
        <v>1</v>
      </c>
      <c r="I7288" t="s">
        <v>16</v>
      </c>
      <c r="J7288" s="5">
        <v>673.2</v>
      </c>
      <c r="K7288" s="7">
        <v>1020</v>
      </c>
      <c r="L7288">
        <v>4</v>
      </c>
      <c r="M7288" t="s">
        <v>25</v>
      </c>
    </row>
    <row r="7289" spans="1:13" x14ac:dyDescent="0.2">
      <c r="A7289">
        <v>9040063</v>
      </c>
      <c r="B7289">
        <v>1214</v>
      </c>
      <c r="C7289" s="1">
        <v>45360</v>
      </c>
      <c r="D7289" t="s">
        <v>23</v>
      </c>
      <c r="E7289">
        <v>81895</v>
      </c>
      <c r="F7289">
        <v>688</v>
      </c>
      <c r="G7289" t="s">
        <v>14</v>
      </c>
      <c r="H7289" t="b">
        <v>0</v>
      </c>
      <c r="I7289" t="s">
        <v>20</v>
      </c>
      <c r="J7289" s="5">
        <v>558.36</v>
      </c>
      <c r="K7289" s="7">
        <v>846</v>
      </c>
      <c r="L7289">
        <v>5</v>
      </c>
      <c r="M7289" t="s">
        <v>41</v>
      </c>
    </row>
    <row r="7290" spans="1:13" x14ac:dyDescent="0.2">
      <c r="A7290">
        <v>9040792</v>
      </c>
      <c r="B7290">
        <v>1573</v>
      </c>
      <c r="C7290" s="1">
        <v>43962</v>
      </c>
      <c r="D7290" t="s">
        <v>27</v>
      </c>
      <c r="E7290">
        <v>25090</v>
      </c>
      <c r="G7290" t="s">
        <v>14</v>
      </c>
      <c r="H7290" t="s">
        <v>14</v>
      </c>
      <c r="I7290" t="s">
        <v>20</v>
      </c>
      <c r="J7290" s="5">
        <v>5280.6</v>
      </c>
      <c r="K7290" s="7">
        <v>6770</v>
      </c>
      <c r="L7290">
        <v>2</v>
      </c>
      <c r="M7290" t="s">
        <v>52</v>
      </c>
    </row>
    <row r="7291" spans="1:13" x14ac:dyDescent="0.2">
      <c r="A7291">
        <v>9042649</v>
      </c>
      <c r="B7291">
        <v>406</v>
      </c>
      <c r="C7291" s="1">
        <v>44641</v>
      </c>
      <c r="D7291" t="s">
        <v>29</v>
      </c>
      <c r="E7291">
        <v>160201</v>
      </c>
      <c r="F7291">
        <v>825</v>
      </c>
      <c r="G7291" t="s">
        <v>14</v>
      </c>
      <c r="H7291" t="s">
        <v>14</v>
      </c>
      <c r="I7291" t="s">
        <v>16</v>
      </c>
      <c r="J7291" s="5">
        <v>4374.72</v>
      </c>
      <c r="K7291" s="7">
        <v>4557</v>
      </c>
      <c r="L7291">
        <v>3</v>
      </c>
      <c r="M7291" t="s">
        <v>31</v>
      </c>
    </row>
    <row r="7292" spans="1:13" x14ac:dyDescent="0.2">
      <c r="A7292">
        <v>9043011</v>
      </c>
      <c r="B7292">
        <v>93</v>
      </c>
      <c r="C7292" s="1">
        <v>44369</v>
      </c>
      <c r="D7292" t="s">
        <v>13</v>
      </c>
      <c r="E7292">
        <v>44275</v>
      </c>
      <c r="F7292">
        <v>654</v>
      </c>
      <c r="G7292" t="s">
        <v>14</v>
      </c>
      <c r="H7292" t="s">
        <v>15</v>
      </c>
      <c r="I7292" t="s">
        <v>20</v>
      </c>
      <c r="J7292" s="5">
        <v>5003.88</v>
      </c>
      <c r="K7292" s="7">
        <v>5957</v>
      </c>
      <c r="L7292">
        <v>4</v>
      </c>
      <c r="M7292" t="s">
        <v>38</v>
      </c>
    </row>
    <row r="7293" spans="1:13" x14ac:dyDescent="0.2">
      <c r="A7293">
        <v>9043332</v>
      </c>
      <c r="B7293">
        <v>41</v>
      </c>
      <c r="C7293" s="1">
        <v>44327</v>
      </c>
      <c r="D7293" t="s">
        <v>27</v>
      </c>
      <c r="E7293">
        <v>171778</v>
      </c>
      <c r="F7293">
        <v>364</v>
      </c>
      <c r="G7293" t="s">
        <v>14</v>
      </c>
      <c r="H7293" t="s">
        <v>40</v>
      </c>
      <c r="I7293" t="s">
        <v>18</v>
      </c>
      <c r="J7293" s="5">
        <v>750.6</v>
      </c>
      <c r="K7293" s="7">
        <v>1251</v>
      </c>
      <c r="L7293">
        <v>2</v>
      </c>
      <c r="M7293" t="s">
        <v>21</v>
      </c>
    </row>
    <row r="7294" spans="1:13" x14ac:dyDescent="0.2">
      <c r="A7294">
        <v>9044083</v>
      </c>
      <c r="B7294">
        <v>946</v>
      </c>
      <c r="C7294" s="1">
        <v>45600</v>
      </c>
      <c r="D7294" t="s">
        <v>37</v>
      </c>
      <c r="E7294">
        <v>88116</v>
      </c>
      <c r="F7294">
        <v>789</v>
      </c>
      <c r="G7294" t="s">
        <v>26</v>
      </c>
      <c r="H7294" t="b">
        <v>1</v>
      </c>
      <c r="I7294" t="s">
        <v>20</v>
      </c>
      <c r="J7294" s="5">
        <v>5125.5600000000004</v>
      </c>
      <c r="K7294" s="7">
        <v>0</v>
      </c>
      <c r="L7294">
        <v>5</v>
      </c>
      <c r="M7294" t="s">
        <v>47</v>
      </c>
    </row>
    <row r="7295" spans="1:13" x14ac:dyDescent="0.2">
      <c r="A7295">
        <v>9044271</v>
      </c>
      <c r="B7295">
        <v>1292</v>
      </c>
      <c r="C7295" s="2">
        <v>45586</v>
      </c>
      <c r="D7295" t="s">
        <v>19</v>
      </c>
      <c r="E7295">
        <v>35123</v>
      </c>
      <c r="F7295">
        <v>642</v>
      </c>
      <c r="G7295" t="s">
        <v>14</v>
      </c>
      <c r="H7295" t="b">
        <v>1</v>
      </c>
      <c r="I7295" t="s">
        <v>16</v>
      </c>
      <c r="J7295" s="5">
        <v>8898.9599999999991</v>
      </c>
      <c r="K7295" s="7">
        <v>10594</v>
      </c>
      <c r="L7295">
        <v>3</v>
      </c>
      <c r="M7295" t="s">
        <v>31</v>
      </c>
    </row>
    <row r="7296" spans="1:13" x14ac:dyDescent="0.2">
      <c r="A7296">
        <v>9044740</v>
      </c>
      <c r="B7296">
        <v>894</v>
      </c>
      <c r="C7296" s="2">
        <v>44046</v>
      </c>
      <c r="D7296" t="s">
        <v>29</v>
      </c>
      <c r="E7296">
        <v>146085</v>
      </c>
      <c r="F7296">
        <v>603</v>
      </c>
      <c r="G7296" t="s">
        <v>14</v>
      </c>
      <c r="H7296" t="s">
        <v>15</v>
      </c>
      <c r="I7296" t="s">
        <v>16</v>
      </c>
      <c r="J7296" s="5">
        <v>2520</v>
      </c>
      <c r="K7296" s="7">
        <v>2625</v>
      </c>
      <c r="L7296">
        <v>4</v>
      </c>
      <c r="M7296" t="s">
        <v>31</v>
      </c>
    </row>
    <row r="7297" spans="1:13" x14ac:dyDescent="0.2">
      <c r="A7297">
        <v>9045118</v>
      </c>
      <c r="B7297">
        <v>1309</v>
      </c>
      <c r="C7297" s="1">
        <v>44544</v>
      </c>
      <c r="D7297" t="s">
        <v>13</v>
      </c>
      <c r="E7297">
        <v>36671</v>
      </c>
      <c r="F7297">
        <v>646</v>
      </c>
      <c r="G7297" t="s">
        <v>14</v>
      </c>
      <c r="H7297" t="s">
        <v>15</v>
      </c>
      <c r="I7297" t="s">
        <v>33</v>
      </c>
      <c r="J7297" s="5">
        <v>880.44</v>
      </c>
      <c r="K7297" s="7">
        <v>1334</v>
      </c>
      <c r="L7297">
        <v>1</v>
      </c>
      <c r="M7297" t="s">
        <v>38</v>
      </c>
    </row>
    <row r="7298" spans="1:13" x14ac:dyDescent="0.2">
      <c r="A7298">
        <v>9045537</v>
      </c>
      <c r="B7298">
        <v>336</v>
      </c>
      <c r="C7298" t="s">
        <v>78</v>
      </c>
      <c r="D7298" t="s">
        <v>29</v>
      </c>
      <c r="E7298">
        <v>161210</v>
      </c>
      <c r="F7298">
        <v>720</v>
      </c>
      <c r="G7298" t="s">
        <v>14</v>
      </c>
      <c r="H7298" t="s">
        <v>26</v>
      </c>
      <c r="I7298" t="s">
        <v>20</v>
      </c>
      <c r="J7298" s="5">
        <v>1791.72</v>
      </c>
      <c r="K7298" s="7">
        <v>2133</v>
      </c>
      <c r="L7298">
        <v>5</v>
      </c>
      <c r="M7298" t="s">
        <v>31</v>
      </c>
    </row>
    <row r="7299" spans="1:13" x14ac:dyDescent="0.2">
      <c r="A7299">
        <v>9045814</v>
      </c>
      <c r="B7299">
        <v>1450</v>
      </c>
      <c r="C7299" s="1">
        <v>44823</v>
      </c>
      <c r="D7299" t="s">
        <v>23</v>
      </c>
      <c r="E7299">
        <v>239640</v>
      </c>
      <c r="F7299">
        <v>692</v>
      </c>
      <c r="G7299" t="s">
        <v>14</v>
      </c>
      <c r="I7299" t="s">
        <v>43</v>
      </c>
      <c r="J7299" s="5">
        <v>819</v>
      </c>
      <c r="K7299" s="7">
        <v>1050</v>
      </c>
      <c r="L7299">
        <v>2</v>
      </c>
    </row>
    <row r="7300" spans="1:13" x14ac:dyDescent="0.2">
      <c r="A7300">
        <v>9048650</v>
      </c>
      <c r="B7300">
        <v>1774</v>
      </c>
      <c r="C7300" s="1">
        <v>45256</v>
      </c>
      <c r="D7300" t="s">
        <v>19</v>
      </c>
      <c r="E7300">
        <v>216480</v>
      </c>
      <c r="F7300">
        <v>608</v>
      </c>
      <c r="G7300" t="s">
        <v>14</v>
      </c>
      <c r="H7300" t="s">
        <v>30</v>
      </c>
      <c r="I7300" t="s">
        <v>33</v>
      </c>
      <c r="J7300" s="5">
        <v>1454.4</v>
      </c>
      <c r="K7300" s="7">
        <v>1515</v>
      </c>
      <c r="L7300">
        <v>2</v>
      </c>
    </row>
    <row r="7301" spans="1:13" x14ac:dyDescent="0.2">
      <c r="A7301">
        <v>9053210</v>
      </c>
      <c r="B7301">
        <v>1180</v>
      </c>
      <c r="C7301" t="s">
        <v>678</v>
      </c>
      <c r="D7301" t="s">
        <v>23</v>
      </c>
      <c r="E7301">
        <v>73546</v>
      </c>
      <c r="F7301">
        <v>742</v>
      </c>
      <c r="G7301" t="s">
        <v>14</v>
      </c>
      <c r="I7301" t="s">
        <v>20</v>
      </c>
      <c r="J7301" s="5">
        <v>4467.96</v>
      </c>
      <c r="K7301" s="7">
        <v>5319</v>
      </c>
      <c r="L7301">
        <v>1</v>
      </c>
      <c r="M7301" t="s">
        <v>17</v>
      </c>
    </row>
    <row r="7302" spans="1:13" x14ac:dyDescent="0.2">
      <c r="A7302">
        <v>9055232</v>
      </c>
      <c r="B7302">
        <v>1569</v>
      </c>
      <c r="C7302" s="1">
        <v>44624</v>
      </c>
      <c r="D7302" t="s">
        <v>29</v>
      </c>
      <c r="E7302">
        <v>23784</v>
      </c>
      <c r="F7302">
        <v>819</v>
      </c>
      <c r="G7302" t="s">
        <v>14</v>
      </c>
      <c r="H7302">
        <v>1</v>
      </c>
      <c r="I7302" t="s">
        <v>16</v>
      </c>
      <c r="J7302" s="5">
        <v>903</v>
      </c>
      <c r="K7302" s="7">
        <v>1505</v>
      </c>
      <c r="L7302">
        <v>2</v>
      </c>
      <c r="M7302" t="s">
        <v>52</v>
      </c>
    </row>
    <row r="7303" spans="1:13" x14ac:dyDescent="0.2">
      <c r="A7303">
        <v>9055385</v>
      </c>
      <c r="B7303">
        <v>816</v>
      </c>
      <c r="C7303" s="2">
        <v>45020</v>
      </c>
      <c r="D7303" t="s">
        <v>13</v>
      </c>
      <c r="E7303">
        <v>18627</v>
      </c>
      <c r="F7303">
        <v>375</v>
      </c>
      <c r="G7303" t="s">
        <v>14</v>
      </c>
      <c r="H7303" t="s">
        <v>15</v>
      </c>
      <c r="I7303" t="s">
        <v>24</v>
      </c>
      <c r="J7303" s="5">
        <v>1616.64</v>
      </c>
      <c r="K7303" s="7">
        <v>1684</v>
      </c>
      <c r="L7303">
        <v>1</v>
      </c>
      <c r="M7303" t="s">
        <v>21</v>
      </c>
    </row>
    <row r="7304" spans="1:13" x14ac:dyDescent="0.2">
      <c r="A7304">
        <v>9062033</v>
      </c>
      <c r="B7304">
        <v>1051</v>
      </c>
      <c r="C7304" s="2">
        <v>44119</v>
      </c>
      <c r="D7304" t="s">
        <v>23</v>
      </c>
      <c r="E7304">
        <v>60189</v>
      </c>
      <c r="F7304">
        <v>785</v>
      </c>
      <c r="G7304" t="s">
        <v>14</v>
      </c>
      <c r="H7304" t="s">
        <v>45</v>
      </c>
      <c r="I7304" t="s">
        <v>24</v>
      </c>
      <c r="J7304" s="5">
        <v>1434.84</v>
      </c>
      <c r="K7304" s="7">
        <v>2174</v>
      </c>
      <c r="L7304">
        <v>5</v>
      </c>
    </row>
    <row r="7305" spans="1:13" x14ac:dyDescent="0.2">
      <c r="A7305">
        <v>9064409</v>
      </c>
      <c r="B7305">
        <v>168</v>
      </c>
      <c r="C7305" t="s">
        <v>473</v>
      </c>
      <c r="D7305" t="s">
        <v>37</v>
      </c>
      <c r="E7305">
        <v>177606</v>
      </c>
      <c r="F7305">
        <v>681</v>
      </c>
      <c r="G7305" t="s">
        <v>14</v>
      </c>
      <c r="H7305" t="s">
        <v>40</v>
      </c>
      <c r="I7305" t="s">
        <v>20</v>
      </c>
      <c r="J7305" s="5">
        <v>1011.6</v>
      </c>
      <c r="K7305" s="7">
        <v>1686</v>
      </c>
      <c r="L7305">
        <v>5</v>
      </c>
      <c r="M7305" t="s">
        <v>34</v>
      </c>
    </row>
    <row r="7306" spans="1:13" x14ac:dyDescent="0.2">
      <c r="A7306">
        <v>9066791</v>
      </c>
      <c r="B7306">
        <v>138</v>
      </c>
      <c r="C7306" s="1">
        <v>44601</v>
      </c>
      <c r="D7306" t="s">
        <v>29</v>
      </c>
      <c r="E7306">
        <v>28980</v>
      </c>
      <c r="F7306">
        <v>832</v>
      </c>
      <c r="G7306" t="s">
        <v>14</v>
      </c>
      <c r="H7306">
        <v>1</v>
      </c>
      <c r="I7306" t="s">
        <v>20</v>
      </c>
      <c r="J7306" s="5">
        <v>1722.24</v>
      </c>
      <c r="K7306" s="7">
        <v>2208</v>
      </c>
      <c r="L7306">
        <v>3</v>
      </c>
      <c r="M7306" t="s">
        <v>41</v>
      </c>
    </row>
    <row r="7307" spans="1:13" x14ac:dyDescent="0.2">
      <c r="A7307">
        <v>9067174</v>
      </c>
      <c r="B7307">
        <v>1020</v>
      </c>
      <c r="C7307" s="1">
        <v>44371</v>
      </c>
      <c r="D7307" t="s">
        <v>27</v>
      </c>
      <c r="E7307">
        <v>175949</v>
      </c>
      <c r="F7307">
        <v>716</v>
      </c>
      <c r="G7307" t="s">
        <v>14</v>
      </c>
      <c r="H7307" t="b">
        <v>0</v>
      </c>
      <c r="I7307" t="s">
        <v>20</v>
      </c>
      <c r="J7307" s="5">
        <v>3208.92</v>
      </c>
      <c r="K7307" s="7">
        <v>4114</v>
      </c>
      <c r="L7307">
        <v>2</v>
      </c>
      <c r="M7307" t="s">
        <v>34</v>
      </c>
    </row>
    <row r="7308" spans="1:13" x14ac:dyDescent="0.2">
      <c r="A7308">
        <v>9067912</v>
      </c>
      <c r="B7308">
        <v>417</v>
      </c>
      <c r="C7308" s="1">
        <v>45114</v>
      </c>
      <c r="D7308" t="s">
        <v>13</v>
      </c>
      <c r="E7308">
        <v>54054</v>
      </c>
      <c r="F7308">
        <v>651</v>
      </c>
      <c r="G7308" t="s">
        <v>14</v>
      </c>
      <c r="H7308" t="s">
        <v>40</v>
      </c>
      <c r="I7308" t="s">
        <v>16</v>
      </c>
      <c r="J7308" s="5">
        <v>6024.48</v>
      </c>
      <c r="K7308" s="7">
        <v>7172</v>
      </c>
      <c r="L7308">
        <v>1</v>
      </c>
      <c r="M7308" t="s">
        <v>47</v>
      </c>
    </row>
    <row r="7309" spans="1:13" x14ac:dyDescent="0.2">
      <c r="A7309">
        <v>9068459</v>
      </c>
      <c r="B7309">
        <v>1164</v>
      </c>
      <c r="C7309" s="1">
        <v>44497</v>
      </c>
      <c r="D7309" t="s">
        <v>29</v>
      </c>
      <c r="E7309">
        <v>15491</v>
      </c>
      <c r="F7309">
        <v>499</v>
      </c>
      <c r="G7309" t="s">
        <v>14</v>
      </c>
      <c r="H7309">
        <v>1</v>
      </c>
      <c r="I7309" t="s">
        <v>33</v>
      </c>
      <c r="J7309" s="5">
        <v>2071.8000000000002</v>
      </c>
      <c r="K7309" s="7">
        <v>3453</v>
      </c>
      <c r="L7309">
        <v>2</v>
      </c>
    </row>
    <row r="7310" spans="1:13" x14ac:dyDescent="0.2">
      <c r="A7310">
        <v>9070011</v>
      </c>
      <c r="B7310">
        <v>1321</v>
      </c>
      <c r="C7310" s="1">
        <v>45129</v>
      </c>
      <c r="D7310" t="s">
        <v>23</v>
      </c>
      <c r="E7310">
        <v>127164</v>
      </c>
      <c r="F7310">
        <v>618</v>
      </c>
      <c r="G7310" t="s">
        <v>14</v>
      </c>
      <c r="H7310" t="b">
        <v>1</v>
      </c>
      <c r="I7310" t="s">
        <v>33</v>
      </c>
      <c r="J7310" s="5">
        <v>2600.64</v>
      </c>
      <c r="K7310" s="7">
        <v>2709</v>
      </c>
      <c r="L7310">
        <v>1</v>
      </c>
      <c r="M7310" t="s">
        <v>52</v>
      </c>
    </row>
    <row r="7311" spans="1:13" x14ac:dyDescent="0.2">
      <c r="A7311">
        <v>9075642</v>
      </c>
      <c r="B7311">
        <v>1631</v>
      </c>
      <c r="C7311" s="2">
        <v>44087</v>
      </c>
      <c r="D7311" t="s">
        <v>29</v>
      </c>
      <c r="E7311">
        <v>98419</v>
      </c>
      <c r="F7311">
        <v>645</v>
      </c>
      <c r="G7311" t="s">
        <v>26</v>
      </c>
      <c r="H7311" t="s">
        <v>30</v>
      </c>
      <c r="I7311" t="s">
        <v>20</v>
      </c>
      <c r="J7311" s="5">
        <v>3173.82</v>
      </c>
      <c r="K7311" s="7">
        <v>4069</v>
      </c>
      <c r="L7311">
        <v>3</v>
      </c>
      <c r="M7311" t="s">
        <v>21</v>
      </c>
    </row>
    <row r="7312" spans="1:13" x14ac:dyDescent="0.2">
      <c r="A7312">
        <v>9077480</v>
      </c>
      <c r="B7312">
        <v>1408</v>
      </c>
      <c r="C7312" s="2">
        <v>44555</v>
      </c>
      <c r="D7312" t="s">
        <v>29</v>
      </c>
      <c r="E7312">
        <v>213700000</v>
      </c>
      <c r="F7312">
        <v>573</v>
      </c>
      <c r="G7312" t="s">
        <v>14</v>
      </c>
      <c r="H7312">
        <v>0</v>
      </c>
      <c r="I7312" t="s">
        <v>20</v>
      </c>
      <c r="J7312" s="5">
        <v>1867.8</v>
      </c>
      <c r="K7312" s="7">
        <v>0</v>
      </c>
      <c r="L7312">
        <v>4</v>
      </c>
      <c r="M7312" t="s">
        <v>21</v>
      </c>
    </row>
    <row r="7313" spans="1:13" x14ac:dyDescent="0.2">
      <c r="A7313">
        <v>9077547</v>
      </c>
      <c r="B7313">
        <v>752</v>
      </c>
      <c r="C7313" s="1">
        <v>44129</v>
      </c>
      <c r="D7313" t="s">
        <v>27</v>
      </c>
      <c r="E7313">
        <v>134832</v>
      </c>
      <c r="F7313">
        <v>743</v>
      </c>
      <c r="G7313" t="s">
        <v>14</v>
      </c>
      <c r="H7313" t="s">
        <v>14</v>
      </c>
      <c r="I7313" t="s">
        <v>20</v>
      </c>
      <c r="J7313" s="5">
        <v>3303.36</v>
      </c>
      <c r="K7313" s="7">
        <v>3441</v>
      </c>
      <c r="L7313">
        <v>5</v>
      </c>
      <c r="M7313" t="s">
        <v>31</v>
      </c>
    </row>
    <row r="7314" spans="1:13" x14ac:dyDescent="0.2">
      <c r="A7314">
        <v>9079076</v>
      </c>
      <c r="B7314">
        <v>922</v>
      </c>
      <c r="C7314" s="1">
        <v>45228</v>
      </c>
      <c r="D7314" t="s">
        <v>37</v>
      </c>
      <c r="E7314">
        <v>127563</v>
      </c>
      <c r="F7314">
        <v>726</v>
      </c>
      <c r="G7314" t="s">
        <v>14</v>
      </c>
      <c r="H7314">
        <v>0</v>
      </c>
      <c r="I7314" t="s">
        <v>20</v>
      </c>
      <c r="J7314" s="5">
        <v>1227.8399999999999</v>
      </c>
      <c r="K7314" s="7">
        <v>1279</v>
      </c>
      <c r="L7314">
        <v>1</v>
      </c>
      <c r="M7314" t="s">
        <v>28</v>
      </c>
    </row>
    <row r="7315" spans="1:13" x14ac:dyDescent="0.2">
      <c r="A7315">
        <v>9080248</v>
      </c>
      <c r="B7315">
        <v>516</v>
      </c>
      <c r="C7315" s="2">
        <v>44619</v>
      </c>
      <c r="D7315" t="s">
        <v>27</v>
      </c>
      <c r="E7315">
        <v>209836</v>
      </c>
      <c r="F7315">
        <v>714</v>
      </c>
      <c r="G7315" t="s">
        <v>14</v>
      </c>
      <c r="H7315" t="s">
        <v>15</v>
      </c>
      <c r="I7315" t="s">
        <v>33</v>
      </c>
      <c r="J7315" s="5">
        <v>1122</v>
      </c>
      <c r="K7315" s="7">
        <v>1700</v>
      </c>
      <c r="L7315">
        <v>4</v>
      </c>
      <c r="M7315" t="s">
        <v>38</v>
      </c>
    </row>
    <row r="7316" spans="1:13" x14ac:dyDescent="0.2">
      <c r="A7316">
        <v>9080512</v>
      </c>
      <c r="B7316">
        <v>1503</v>
      </c>
      <c r="C7316" s="1">
        <v>44691</v>
      </c>
      <c r="D7316" t="s">
        <v>29</v>
      </c>
      <c r="E7316">
        <v>86650</v>
      </c>
      <c r="F7316">
        <v>717</v>
      </c>
      <c r="G7316" t="s">
        <v>14</v>
      </c>
      <c r="H7316" t="s">
        <v>40</v>
      </c>
      <c r="I7316" t="s">
        <v>24</v>
      </c>
      <c r="J7316" s="5">
        <v>1822.2</v>
      </c>
      <c r="K7316" s="7">
        <v>3037</v>
      </c>
      <c r="L7316">
        <v>1</v>
      </c>
      <c r="M7316" t="s">
        <v>31</v>
      </c>
    </row>
    <row r="7317" spans="1:13" x14ac:dyDescent="0.2">
      <c r="A7317">
        <v>9085515</v>
      </c>
      <c r="B7317">
        <v>792</v>
      </c>
      <c r="C7317" s="2">
        <v>45449</v>
      </c>
      <c r="D7317" t="s">
        <v>23</v>
      </c>
      <c r="E7317">
        <v>104426</v>
      </c>
      <c r="F7317">
        <v>630</v>
      </c>
      <c r="G7317" t="s">
        <v>14</v>
      </c>
      <c r="H7317" t="s">
        <v>30</v>
      </c>
      <c r="I7317" t="s">
        <v>20</v>
      </c>
      <c r="J7317" s="5">
        <v>2900.04</v>
      </c>
      <c r="K7317" s="7">
        <v>4394</v>
      </c>
      <c r="L7317">
        <v>4</v>
      </c>
      <c r="M7317" t="s">
        <v>38</v>
      </c>
    </row>
    <row r="7318" spans="1:13" x14ac:dyDescent="0.2">
      <c r="A7318">
        <v>9085672</v>
      </c>
      <c r="B7318">
        <v>501</v>
      </c>
      <c r="C7318" s="1">
        <v>45572</v>
      </c>
      <c r="D7318" t="s">
        <v>13</v>
      </c>
      <c r="E7318">
        <v>128955</v>
      </c>
      <c r="G7318" t="s">
        <v>14</v>
      </c>
      <c r="H7318" t="b">
        <v>0</v>
      </c>
      <c r="I7318" t="s">
        <v>33</v>
      </c>
      <c r="J7318" s="5">
        <v>881.4</v>
      </c>
      <c r="K7318" s="7">
        <v>1469</v>
      </c>
      <c r="L7318">
        <v>5</v>
      </c>
      <c r="M7318" t="s">
        <v>52</v>
      </c>
    </row>
    <row r="7319" spans="1:13" x14ac:dyDescent="0.2">
      <c r="A7319">
        <v>9085675</v>
      </c>
      <c r="B7319">
        <v>1654</v>
      </c>
      <c r="C7319" t="s">
        <v>679</v>
      </c>
      <c r="D7319" t="s">
        <v>13</v>
      </c>
      <c r="E7319">
        <v>43786</v>
      </c>
      <c r="F7319">
        <v>621</v>
      </c>
      <c r="G7319" t="s">
        <v>14</v>
      </c>
      <c r="H7319" t="b">
        <v>0</v>
      </c>
      <c r="I7319" t="s">
        <v>20</v>
      </c>
      <c r="J7319" s="5">
        <v>2903.04</v>
      </c>
      <c r="K7319" s="7">
        <v>3456</v>
      </c>
      <c r="L7319">
        <v>2</v>
      </c>
      <c r="M7319" t="s">
        <v>47</v>
      </c>
    </row>
    <row r="7320" spans="1:13" x14ac:dyDescent="0.2">
      <c r="A7320">
        <v>9087758</v>
      </c>
      <c r="B7320">
        <v>1420</v>
      </c>
      <c r="C7320" s="1">
        <v>44639</v>
      </c>
      <c r="D7320" t="s">
        <v>32</v>
      </c>
      <c r="E7320">
        <v>60360</v>
      </c>
      <c r="F7320">
        <v>844</v>
      </c>
      <c r="G7320" t="s">
        <v>26</v>
      </c>
      <c r="H7320">
        <v>1</v>
      </c>
      <c r="I7320" t="s">
        <v>46</v>
      </c>
      <c r="J7320" s="5">
        <v>3012.24</v>
      </c>
      <c r="K7320" s="7">
        <v>4564</v>
      </c>
      <c r="L7320">
        <v>2</v>
      </c>
      <c r="M7320" t="s">
        <v>38</v>
      </c>
    </row>
    <row r="7321" spans="1:13" x14ac:dyDescent="0.2">
      <c r="A7321">
        <v>9088957</v>
      </c>
      <c r="B7321">
        <v>260</v>
      </c>
      <c r="D7321" t="s">
        <v>13</v>
      </c>
      <c r="E7321">
        <v>170237</v>
      </c>
      <c r="F7321">
        <v>782</v>
      </c>
      <c r="G7321" t="s">
        <v>26</v>
      </c>
      <c r="H7321" t="s">
        <v>40</v>
      </c>
      <c r="I7321" t="s">
        <v>24</v>
      </c>
      <c r="J7321" s="5">
        <v>2484.2399999999998</v>
      </c>
      <c r="K7321" s="7">
        <v>3764</v>
      </c>
      <c r="L7321">
        <v>4</v>
      </c>
      <c r="M7321" t="s">
        <v>25</v>
      </c>
    </row>
    <row r="7322" spans="1:13" x14ac:dyDescent="0.2">
      <c r="A7322">
        <v>9089552</v>
      </c>
      <c r="B7322">
        <v>506</v>
      </c>
      <c r="C7322" s="1">
        <v>44518</v>
      </c>
      <c r="D7322" t="s">
        <v>29</v>
      </c>
      <c r="E7322">
        <v>32097</v>
      </c>
      <c r="F7322">
        <v>393</v>
      </c>
      <c r="G7322" t="s">
        <v>14</v>
      </c>
      <c r="I7322" t="s">
        <v>24</v>
      </c>
      <c r="J7322" s="5">
        <v>1315.08</v>
      </c>
      <c r="K7322" s="7">
        <v>1686</v>
      </c>
      <c r="L7322">
        <v>1</v>
      </c>
      <c r="M7322" t="s">
        <v>28</v>
      </c>
    </row>
    <row r="7323" spans="1:13" x14ac:dyDescent="0.2">
      <c r="A7323">
        <v>9090620</v>
      </c>
      <c r="B7323">
        <v>84</v>
      </c>
      <c r="C7323" s="1">
        <v>45436</v>
      </c>
      <c r="D7323" t="s">
        <v>29</v>
      </c>
      <c r="E7323">
        <v>227487</v>
      </c>
      <c r="F7323">
        <v>653</v>
      </c>
      <c r="G7323" t="s">
        <v>14</v>
      </c>
      <c r="H7323" t="b">
        <v>0</v>
      </c>
      <c r="I7323" t="s">
        <v>16</v>
      </c>
      <c r="J7323" s="5">
        <v>6247.92</v>
      </c>
      <c r="K7323" s="7">
        <v>7438</v>
      </c>
      <c r="L7323">
        <v>1</v>
      </c>
      <c r="M7323" t="s">
        <v>31</v>
      </c>
    </row>
    <row r="7324" spans="1:13" x14ac:dyDescent="0.2">
      <c r="A7324">
        <v>9092390</v>
      </c>
      <c r="B7324">
        <v>1792</v>
      </c>
      <c r="C7324" s="1">
        <v>44114</v>
      </c>
      <c r="D7324" t="s">
        <v>23</v>
      </c>
      <c r="E7324">
        <v>159595</v>
      </c>
      <c r="G7324" t="s">
        <v>26</v>
      </c>
      <c r="H7324">
        <v>0</v>
      </c>
      <c r="I7324" t="s">
        <v>46</v>
      </c>
      <c r="J7324" s="5">
        <v>4828.32</v>
      </c>
      <c r="K7324" s="7">
        <v>5748</v>
      </c>
      <c r="L7324">
        <v>1</v>
      </c>
      <c r="M7324" t="s">
        <v>25</v>
      </c>
    </row>
    <row r="7325" spans="1:13" x14ac:dyDescent="0.2">
      <c r="A7325">
        <v>9093098</v>
      </c>
      <c r="B7325">
        <v>1649</v>
      </c>
      <c r="D7325" t="s">
        <v>23</v>
      </c>
      <c r="E7325">
        <v>133337</v>
      </c>
      <c r="F7325">
        <v>707</v>
      </c>
      <c r="G7325" t="s">
        <v>14</v>
      </c>
      <c r="H7325">
        <v>0</v>
      </c>
      <c r="I7325" t="s">
        <v>20</v>
      </c>
      <c r="J7325" s="5">
        <v>2198.04</v>
      </c>
      <c r="K7325" s="7">
        <v>2818</v>
      </c>
      <c r="L7325">
        <v>4</v>
      </c>
    </row>
    <row r="7326" spans="1:13" x14ac:dyDescent="0.2">
      <c r="A7326">
        <v>9093991</v>
      </c>
      <c r="B7326">
        <v>1428</v>
      </c>
      <c r="C7326" s="1">
        <v>45520</v>
      </c>
      <c r="D7326" t="s">
        <v>19</v>
      </c>
      <c r="E7326">
        <v>240753</v>
      </c>
      <c r="F7326">
        <v>815</v>
      </c>
      <c r="G7326" t="s">
        <v>14</v>
      </c>
      <c r="H7326" t="s">
        <v>40</v>
      </c>
      <c r="I7326" t="s">
        <v>16</v>
      </c>
      <c r="J7326" s="5">
        <v>4613.3999999999996</v>
      </c>
      <c r="K7326" s="7">
        <v>7689</v>
      </c>
      <c r="L7326">
        <v>4</v>
      </c>
      <c r="M7326" t="s">
        <v>41</v>
      </c>
    </row>
    <row r="7327" spans="1:13" x14ac:dyDescent="0.2">
      <c r="A7327">
        <v>9096727</v>
      </c>
      <c r="B7327">
        <v>1574</v>
      </c>
      <c r="C7327" s="1">
        <v>44007</v>
      </c>
      <c r="D7327" t="s">
        <v>13</v>
      </c>
      <c r="E7327">
        <v>203074</v>
      </c>
      <c r="F7327">
        <v>687</v>
      </c>
      <c r="G7327" t="s">
        <v>14</v>
      </c>
      <c r="H7327">
        <v>0</v>
      </c>
      <c r="I7327" t="s">
        <v>20</v>
      </c>
      <c r="J7327" s="5">
        <v>976.56</v>
      </c>
      <c r="K7327" s="7">
        <v>0</v>
      </c>
      <c r="L7327">
        <v>5</v>
      </c>
      <c r="M7327" t="s">
        <v>35</v>
      </c>
    </row>
    <row r="7328" spans="1:13" x14ac:dyDescent="0.2">
      <c r="A7328">
        <v>9097209</v>
      </c>
      <c r="B7328">
        <v>1531</v>
      </c>
      <c r="C7328" s="1">
        <v>44723</v>
      </c>
      <c r="D7328" t="s">
        <v>27</v>
      </c>
      <c r="E7328">
        <v>121815</v>
      </c>
      <c r="F7328">
        <v>732</v>
      </c>
      <c r="G7328" t="s">
        <v>14</v>
      </c>
      <c r="H7328" t="s">
        <v>15</v>
      </c>
      <c r="I7328" t="s">
        <v>16</v>
      </c>
      <c r="J7328" s="5">
        <v>1239</v>
      </c>
      <c r="K7328" s="7">
        <v>2065</v>
      </c>
      <c r="L7328">
        <v>5</v>
      </c>
      <c r="M7328" t="s">
        <v>34</v>
      </c>
    </row>
    <row r="7329" spans="1:13" x14ac:dyDescent="0.2">
      <c r="A7329">
        <v>9099378</v>
      </c>
      <c r="B7329">
        <v>4</v>
      </c>
      <c r="C7329" s="1">
        <v>44956</v>
      </c>
      <c r="D7329" t="s">
        <v>32</v>
      </c>
      <c r="E7329">
        <v>131313</v>
      </c>
      <c r="F7329">
        <v>729</v>
      </c>
      <c r="G7329" t="s">
        <v>14</v>
      </c>
      <c r="H7329">
        <v>0</v>
      </c>
      <c r="I7329" t="s">
        <v>24</v>
      </c>
      <c r="J7329" s="5">
        <v>1454.04</v>
      </c>
      <c r="K7329" s="7">
        <v>1731</v>
      </c>
      <c r="L7329">
        <v>2</v>
      </c>
      <c r="M7329" t="s">
        <v>47</v>
      </c>
    </row>
    <row r="7330" spans="1:13" x14ac:dyDescent="0.2">
      <c r="A7330">
        <v>9101617</v>
      </c>
      <c r="B7330">
        <v>1452</v>
      </c>
      <c r="C7330" s="1">
        <v>44904</v>
      </c>
      <c r="D7330" t="s">
        <v>19</v>
      </c>
      <c r="E7330">
        <v>19973</v>
      </c>
      <c r="F7330">
        <v>688</v>
      </c>
      <c r="G7330" t="s">
        <v>14</v>
      </c>
      <c r="H7330" t="s">
        <v>30</v>
      </c>
      <c r="I7330" t="s">
        <v>24</v>
      </c>
      <c r="J7330" s="5">
        <v>2189.7600000000002</v>
      </c>
      <c r="K7330" s="7">
        <v>2281</v>
      </c>
      <c r="L7330">
        <v>4</v>
      </c>
      <c r="M7330" t="s">
        <v>35</v>
      </c>
    </row>
    <row r="7331" spans="1:13" x14ac:dyDescent="0.2">
      <c r="A7331">
        <v>9101752</v>
      </c>
      <c r="B7331">
        <v>908</v>
      </c>
      <c r="C7331" s="1">
        <v>43970</v>
      </c>
      <c r="D7331" t="s">
        <v>23</v>
      </c>
      <c r="E7331">
        <v>236553</v>
      </c>
      <c r="F7331">
        <v>558</v>
      </c>
      <c r="G7331" t="s">
        <v>14</v>
      </c>
      <c r="H7331" t="b">
        <v>1</v>
      </c>
      <c r="I7331" t="s">
        <v>24</v>
      </c>
      <c r="J7331" s="5">
        <v>3174.6</v>
      </c>
      <c r="K7331" s="7">
        <v>4810</v>
      </c>
      <c r="L7331">
        <v>2</v>
      </c>
      <c r="M7331" t="s">
        <v>38</v>
      </c>
    </row>
    <row r="7332" spans="1:13" x14ac:dyDescent="0.2">
      <c r="A7332">
        <v>9101936</v>
      </c>
      <c r="B7332">
        <v>567</v>
      </c>
      <c r="C7332" s="2">
        <v>44940</v>
      </c>
      <c r="D7332" t="s">
        <v>23</v>
      </c>
      <c r="E7332">
        <v>175783</v>
      </c>
      <c r="F7332">
        <v>721</v>
      </c>
      <c r="G7332" t="s">
        <v>14</v>
      </c>
      <c r="H7332" t="s">
        <v>15</v>
      </c>
      <c r="I7332" t="s">
        <v>16</v>
      </c>
      <c r="J7332" s="5">
        <v>1706.88</v>
      </c>
      <c r="K7332" s="7">
        <v>1778</v>
      </c>
      <c r="L7332">
        <v>1</v>
      </c>
      <c r="M7332" t="s">
        <v>21</v>
      </c>
    </row>
    <row r="7333" spans="1:13" x14ac:dyDescent="0.2">
      <c r="A7333">
        <v>9102154</v>
      </c>
      <c r="B7333">
        <v>87</v>
      </c>
      <c r="C7333" s="1">
        <v>44280</v>
      </c>
      <c r="D7333" t="s">
        <v>32</v>
      </c>
      <c r="E7333">
        <v>217723</v>
      </c>
      <c r="F7333">
        <v>583</v>
      </c>
      <c r="G7333" t="s">
        <v>14</v>
      </c>
      <c r="H7333" t="s">
        <v>45</v>
      </c>
      <c r="I7333" t="s">
        <v>20</v>
      </c>
      <c r="J7333" s="5">
        <v>3845.82</v>
      </c>
      <c r="K7333" s="7">
        <v>5827</v>
      </c>
      <c r="L7333">
        <v>4</v>
      </c>
      <c r="M7333" t="s">
        <v>28</v>
      </c>
    </row>
    <row r="7334" spans="1:13" x14ac:dyDescent="0.2">
      <c r="A7334">
        <v>9105570</v>
      </c>
      <c r="B7334">
        <v>169</v>
      </c>
      <c r="C7334" s="1">
        <v>45062</v>
      </c>
      <c r="D7334" t="s">
        <v>32</v>
      </c>
      <c r="E7334">
        <v>134506</v>
      </c>
      <c r="F7334">
        <v>534</v>
      </c>
      <c r="G7334" t="s">
        <v>14</v>
      </c>
      <c r="H7334" t="s">
        <v>26</v>
      </c>
      <c r="I7334" t="s">
        <v>20</v>
      </c>
      <c r="J7334" s="5">
        <v>3182.4</v>
      </c>
      <c r="K7334" s="7">
        <v>4080</v>
      </c>
      <c r="L7334">
        <v>3</v>
      </c>
      <c r="M7334" t="s">
        <v>35</v>
      </c>
    </row>
    <row r="7335" spans="1:13" x14ac:dyDescent="0.2">
      <c r="A7335">
        <v>9106405</v>
      </c>
      <c r="B7335">
        <v>976</v>
      </c>
      <c r="C7335" s="2">
        <v>45299</v>
      </c>
      <c r="D7335" t="s">
        <v>13</v>
      </c>
      <c r="E7335">
        <v>52371</v>
      </c>
      <c r="F7335">
        <v>850</v>
      </c>
      <c r="G7335" t="s">
        <v>14</v>
      </c>
      <c r="H7335" t="b">
        <v>0</v>
      </c>
      <c r="I7335" t="s">
        <v>20</v>
      </c>
      <c r="J7335" s="5">
        <v>1395.42</v>
      </c>
      <c r="K7335" s="7">
        <v>1789</v>
      </c>
      <c r="L7335">
        <v>5</v>
      </c>
    </row>
    <row r="7336" spans="1:13" x14ac:dyDescent="0.2">
      <c r="A7336">
        <v>9107749</v>
      </c>
      <c r="B7336">
        <v>1631</v>
      </c>
      <c r="C7336" s="1">
        <v>44494</v>
      </c>
      <c r="D7336" t="s">
        <v>13</v>
      </c>
      <c r="E7336">
        <v>165463</v>
      </c>
      <c r="F7336">
        <v>706</v>
      </c>
      <c r="G7336" t="s">
        <v>14</v>
      </c>
      <c r="H7336" t="s">
        <v>26</v>
      </c>
      <c r="I7336" t="s">
        <v>33</v>
      </c>
      <c r="J7336" s="5">
        <v>3906.24</v>
      </c>
      <c r="K7336" s="7">
        <v>4069</v>
      </c>
      <c r="L7336">
        <v>2</v>
      </c>
      <c r="M7336" t="s">
        <v>38</v>
      </c>
    </row>
    <row r="7337" spans="1:13" x14ac:dyDescent="0.2">
      <c r="A7337">
        <v>9108437</v>
      </c>
      <c r="B7337">
        <v>1083</v>
      </c>
      <c r="C7337" s="1">
        <v>43835</v>
      </c>
      <c r="D7337" t="s">
        <v>19</v>
      </c>
      <c r="E7337">
        <v>234227</v>
      </c>
      <c r="F7337" t="s">
        <v>38</v>
      </c>
      <c r="G7337" t="s">
        <v>14</v>
      </c>
      <c r="H7337">
        <v>0</v>
      </c>
      <c r="I7337" t="s">
        <v>16</v>
      </c>
      <c r="J7337" s="5">
        <v>7860.72</v>
      </c>
      <c r="K7337" s="7">
        <v>9358</v>
      </c>
      <c r="L7337">
        <v>5</v>
      </c>
      <c r="M7337" t="s">
        <v>36</v>
      </c>
    </row>
    <row r="7338" spans="1:13" x14ac:dyDescent="0.2">
      <c r="A7338">
        <v>9110209</v>
      </c>
      <c r="B7338">
        <v>577</v>
      </c>
      <c r="C7338" s="1">
        <v>45411</v>
      </c>
      <c r="D7338" t="s">
        <v>13</v>
      </c>
      <c r="E7338">
        <v>80406</v>
      </c>
      <c r="F7338">
        <v>803</v>
      </c>
      <c r="G7338" t="s">
        <v>14</v>
      </c>
      <c r="H7338" t="s">
        <v>40</v>
      </c>
      <c r="I7338" t="s">
        <v>16</v>
      </c>
      <c r="J7338" s="5">
        <v>1898.88</v>
      </c>
      <c r="K7338" s="7">
        <v>1978</v>
      </c>
      <c r="L7338">
        <v>4</v>
      </c>
      <c r="M7338" t="s">
        <v>52</v>
      </c>
    </row>
    <row r="7339" spans="1:13" x14ac:dyDescent="0.2">
      <c r="A7339">
        <v>9111291</v>
      </c>
      <c r="B7339">
        <v>1425</v>
      </c>
      <c r="C7339" s="1">
        <v>45131</v>
      </c>
      <c r="D7339" t="s">
        <v>27</v>
      </c>
      <c r="E7339">
        <v>155773</v>
      </c>
      <c r="F7339">
        <v>759</v>
      </c>
      <c r="G7339" t="s">
        <v>14</v>
      </c>
      <c r="H7339" t="s">
        <v>30</v>
      </c>
      <c r="I7339" t="s">
        <v>20</v>
      </c>
      <c r="J7339" s="5">
        <v>953.16</v>
      </c>
      <c r="K7339" s="7">
        <v>1222</v>
      </c>
      <c r="L7339">
        <v>2</v>
      </c>
      <c r="M7339" t="s">
        <v>41</v>
      </c>
    </row>
    <row r="7340" spans="1:13" x14ac:dyDescent="0.2">
      <c r="A7340">
        <v>9114058</v>
      </c>
      <c r="B7340">
        <v>305</v>
      </c>
      <c r="C7340" s="1">
        <v>44449</v>
      </c>
      <c r="D7340" t="s">
        <v>32</v>
      </c>
      <c r="E7340">
        <v>103200000</v>
      </c>
      <c r="F7340">
        <v>845</v>
      </c>
      <c r="G7340" t="s">
        <v>14</v>
      </c>
      <c r="H7340">
        <v>0</v>
      </c>
      <c r="I7340" t="s">
        <v>24</v>
      </c>
      <c r="J7340" s="5">
        <v>4748.04</v>
      </c>
      <c r="K7340" s="7">
        <v>7194</v>
      </c>
      <c r="L7340">
        <v>3</v>
      </c>
      <c r="M7340" t="s">
        <v>17</v>
      </c>
    </row>
    <row r="7341" spans="1:13" x14ac:dyDescent="0.2">
      <c r="A7341">
        <v>9116149</v>
      </c>
      <c r="B7341">
        <v>1367</v>
      </c>
      <c r="C7341" s="1">
        <v>45571</v>
      </c>
      <c r="D7341" t="s">
        <v>37</v>
      </c>
      <c r="E7341">
        <v>241603</v>
      </c>
      <c r="F7341">
        <v>611</v>
      </c>
      <c r="G7341" t="s">
        <v>14</v>
      </c>
      <c r="H7341" t="b">
        <v>1</v>
      </c>
      <c r="I7341" t="s">
        <v>24</v>
      </c>
      <c r="J7341" s="5">
        <v>1038.24</v>
      </c>
      <c r="K7341" s="7">
        <v>1236</v>
      </c>
      <c r="L7341">
        <v>3</v>
      </c>
      <c r="M7341" t="s">
        <v>36</v>
      </c>
    </row>
    <row r="7342" spans="1:13" x14ac:dyDescent="0.2">
      <c r="A7342">
        <v>9117500</v>
      </c>
      <c r="B7342">
        <v>546</v>
      </c>
      <c r="C7342" s="2">
        <v>45606</v>
      </c>
      <c r="D7342" t="s">
        <v>29</v>
      </c>
      <c r="E7342">
        <v>120723</v>
      </c>
      <c r="F7342">
        <v>799</v>
      </c>
      <c r="G7342" t="s">
        <v>14</v>
      </c>
      <c r="H7342" t="s">
        <v>45</v>
      </c>
      <c r="I7342" t="s">
        <v>16</v>
      </c>
      <c r="J7342" s="5">
        <v>1516.02</v>
      </c>
      <c r="K7342" s="7">
        <v>2297</v>
      </c>
      <c r="L7342">
        <v>5</v>
      </c>
    </row>
    <row r="7343" spans="1:13" x14ac:dyDescent="0.2">
      <c r="A7343">
        <v>9117892</v>
      </c>
      <c r="B7343">
        <v>960</v>
      </c>
      <c r="C7343" s="1">
        <v>44084</v>
      </c>
      <c r="D7343" t="s">
        <v>19</v>
      </c>
      <c r="E7343">
        <v>199466</v>
      </c>
      <c r="F7343">
        <v>702</v>
      </c>
      <c r="G7343" t="s">
        <v>14</v>
      </c>
      <c r="H7343" t="b">
        <v>0</v>
      </c>
      <c r="I7343" t="s">
        <v>46</v>
      </c>
      <c r="J7343" s="5">
        <v>1630.44</v>
      </c>
      <c r="K7343" s="7">
        <v>1941</v>
      </c>
      <c r="L7343">
        <v>1</v>
      </c>
      <c r="M7343" t="s">
        <v>31</v>
      </c>
    </row>
    <row r="7344" spans="1:13" x14ac:dyDescent="0.2">
      <c r="A7344">
        <v>9121363</v>
      </c>
      <c r="B7344">
        <v>455</v>
      </c>
      <c r="C7344" s="1">
        <v>43932</v>
      </c>
      <c r="D7344" t="s">
        <v>29</v>
      </c>
      <c r="E7344">
        <v>41398</v>
      </c>
      <c r="F7344">
        <v>811</v>
      </c>
      <c r="G7344" t="s">
        <v>14</v>
      </c>
      <c r="H7344" t="s">
        <v>15</v>
      </c>
      <c r="I7344" t="s">
        <v>67</v>
      </c>
      <c r="J7344" s="5">
        <v>3025.62</v>
      </c>
      <c r="K7344" s="7">
        <v>3879</v>
      </c>
      <c r="L7344">
        <v>1</v>
      </c>
      <c r="M7344" t="s">
        <v>36</v>
      </c>
    </row>
    <row r="7345" spans="1:13" x14ac:dyDescent="0.2">
      <c r="A7345">
        <v>9122488</v>
      </c>
      <c r="B7345">
        <v>1401</v>
      </c>
      <c r="C7345" s="1">
        <v>43977</v>
      </c>
      <c r="D7345" t="s">
        <v>19</v>
      </c>
      <c r="E7345">
        <v>152700000</v>
      </c>
      <c r="F7345">
        <v>729</v>
      </c>
      <c r="G7345" t="s">
        <v>14</v>
      </c>
      <c r="H7345" t="b">
        <v>1</v>
      </c>
      <c r="I7345" t="s">
        <v>24</v>
      </c>
      <c r="J7345" s="5">
        <v>2077.3200000000002</v>
      </c>
      <c r="K7345" s="7">
        <v>2473</v>
      </c>
      <c r="L7345">
        <v>3</v>
      </c>
    </row>
    <row r="7346" spans="1:13" x14ac:dyDescent="0.2">
      <c r="A7346">
        <v>9122717</v>
      </c>
      <c r="B7346">
        <v>781</v>
      </c>
      <c r="C7346" s="1">
        <v>44489</v>
      </c>
      <c r="D7346" t="s">
        <v>32</v>
      </c>
      <c r="E7346">
        <v>115593</v>
      </c>
      <c r="F7346">
        <v>846</v>
      </c>
      <c r="G7346" t="s">
        <v>14</v>
      </c>
      <c r="H7346" t="s">
        <v>26</v>
      </c>
      <c r="I7346" t="s">
        <v>43</v>
      </c>
      <c r="J7346" s="5">
        <v>2197.8000000000002</v>
      </c>
      <c r="K7346" s="7">
        <v>3330</v>
      </c>
      <c r="L7346">
        <v>1</v>
      </c>
      <c r="M7346" t="s">
        <v>28</v>
      </c>
    </row>
    <row r="7347" spans="1:13" x14ac:dyDescent="0.2">
      <c r="A7347">
        <v>9124018</v>
      </c>
      <c r="B7347">
        <v>38</v>
      </c>
      <c r="C7347" s="1">
        <v>43969</v>
      </c>
      <c r="D7347" t="s">
        <v>13</v>
      </c>
      <c r="E7347">
        <v>139607</v>
      </c>
      <c r="G7347" t="s">
        <v>14</v>
      </c>
      <c r="H7347">
        <v>0</v>
      </c>
      <c r="I7347" t="s">
        <v>46</v>
      </c>
      <c r="J7347" s="5">
        <v>4045.86</v>
      </c>
      <c r="K7347" s="7">
        <v>5187</v>
      </c>
      <c r="L7347">
        <v>1</v>
      </c>
      <c r="M7347" t="s">
        <v>25</v>
      </c>
    </row>
    <row r="7348" spans="1:13" x14ac:dyDescent="0.2">
      <c r="A7348">
        <v>9125699</v>
      </c>
      <c r="B7348">
        <v>873</v>
      </c>
      <c r="C7348" s="2">
        <v>44966</v>
      </c>
      <c r="D7348" t="s">
        <v>19</v>
      </c>
      <c r="E7348">
        <v>300072</v>
      </c>
      <c r="F7348">
        <v>593</v>
      </c>
      <c r="G7348" t="s">
        <v>14</v>
      </c>
      <c r="H7348">
        <v>0</v>
      </c>
      <c r="I7348" t="s">
        <v>16</v>
      </c>
      <c r="J7348" s="5">
        <v>7249.92</v>
      </c>
      <c r="K7348" s="7">
        <v>7552</v>
      </c>
      <c r="L7348">
        <v>5</v>
      </c>
    </row>
    <row r="7349" spans="1:13" x14ac:dyDescent="0.2">
      <c r="A7349">
        <v>9129012</v>
      </c>
      <c r="B7349">
        <v>1493</v>
      </c>
      <c r="C7349" s="2">
        <v>44633</v>
      </c>
      <c r="D7349" t="s">
        <v>27</v>
      </c>
      <c r="E7349">
        <v>75608</v>
      </c>
      <c r="G7349" t="s">
        <v>14</v>
      </c>
      <c r="H7349">
        <v>1</v>
      </c>
      <c r="I7349" t="s">
        <v>24</v>
      </c>
      <c r="J7349" s="5">
        <v>2292.42</v>
      </c>
      <c r="K7349" s="7">
        <v>2939</v>
      </c>
      <c r="L7349">
        <v>4</v>
      </c>
      <c r="M7349" t="s">
        <v>31</v>
      </c>
    </row>
    <row r="7350" spans="1:13" x14ac:dyDescent="0.2">
      <c r="A7350">
        <v>9129724</v>
      </c>
      <c r="B7350">
        <v>1126</v>
      </c>
      <c r="C7350" s="1">
        <v>44451</v>
      </c>
      <c r="D7350" t="s">
        <v>37</v>
      </c>
      <c r="E7350">
        <v>197466</v>
      </c>
      <c r="F7350">
        <v>773</v>
      </c>
      <c r="G7350" t="s">
        <v>14</v>
      </c>
      <c r="H7350">
        <v>0</v>
      </c>
      <c r="I7350" t="s">
        <v>46</v>
      </c>
      <c r="J7350" s="5">
        <v>3109.44</v>
      </c>
      <c r="K7350" s="7">
        <v>3239</v>
      </c>
      <c r="L7350">
        <v>4</v>
      </c>
      <c r="M7350" t="s">
        <v>38</v>
      </c>
    </row>
    <row r="7351" spans="1:13" x14ac:dyDescent="0.2">
      <c r="A7351">
        <v>9130910</v>
      </c>
      <c r="B7351">
        <v>635</v>
      </c>
      <c r="C7351" s="1">
        <v>45434</v>
      </c>
      <c r="D7351" t="s">
        <v>37</v>
      </c>
      <c r="E7351">
        <v>238537</v>
      </c>
      <c r="F7351">
        <v>682</v>
      </c>
      <c r="G7351" t="s">
        <v>14</v>
      </c>
      <c r="H7351" t="b">
        <v>0</v>
      </c>
      <c r="I7351" t="s">
        <v>46</v>
      </c>
      <c r="J7351" s="5">
        <v>3010.2</v>
      </c>
      <c r="K7351" s="7">
        <v>5017</v>
      </c>
      <c r="L7351">
        <v>3</v>
      </c>
      <c r="M7351" t="s">
        <v>47</v>
      </c>
    </row>
    <row r="7352" spans="1:13" x14ac:dyDescent="0.2">
      <c r="A7352">
        <v>9132544</v>
      </c>
      <c r="B7352">
        <v>1277</v>
      </c>
      <c r="C7352" s="1">
        <v>44119</v>
      </c>
      <c r="D7352" t="s">
        <v>23</v>
      </c>
      <c r="E7352">
        <v>242635</v>
      </c>
      <c r="F7352">
        <v>696</v>
      </c>
      <c r="G7352" t="s">
        <v>14</v>
      </c>
      <c r="H7352" t="b">
        <v>1</v>
      </c>
      <c r="I7352" t="s">
        <v>20</v>
      </c>
      <c r="J7352" s="5">
        <v>1623.72</v>
      </c>
      <c r="K7352" s="7">
        <v>1933</v>
      </c>
      <c r="L7352">
        <v>1</v>
      </c>
    </row>
    <row r="7353" spans="1:13" x14ac:dyDescent="0.2">
      <c r="A7353">
        <v>9132981</v>
      </c>
      <c r="B7353">
        <v>234</v>
      </c>
      <c r="C7353" s="1">
        <v>45525</v>
      </c>
      <c r="D7353" t="s">
        <v>13</v>
      </c>
      <c r="E7353">
        <v>104109</v>
      </c>
      <c r="F7353">
        <v>674</v>
      </c>
      <c r="G7353" t="s">
        <v>14</v>
      </c>
      <c r="H7353">
        <v>0</v>
      </c>
      <c r="I7353" t="s">
        <v>20</v>
      </c>
      <c r="J7353" s="5">
        <v>3661.44</v>
      </c>
      <c r="K7353" s="7">
        <v>3814</v>
      </c>
      <c r="L7353">
        <v>1</v>
      </c>
      <c r="M7353" t="s">
        <v>25</v>
      </c>
    </row>
    <row r="7354" spans="1:13" x14ac:dyDescent="0.2">
      <c r="A7354">
        <v>9133346</v>
      </c>
      <c r="B7354">
        <v>1391</v>
      </c>
      <c r="C7354" s="1">
        <v>44176</v>
      </c>
      <c r="D7354" t="s">
        <v>32</v>
      </c>
      <c r="E7354">
        <v>26359</v>
      </c>
      <c r="G7354" t="s">
        <v>14</v>
      </c>
      <c r="H7354" t="s">
        <v>45</v>
      </c>
      <c r="I7354" t="s">
        <v>33</v>
      </c>
      <c r="J7354" s="5">
        <v>1517.1</v>
      </c>
      <c r="K7354" s="7">
        <v>1945</v>
      </c>
      <c r="L7354">
        <v>5</v>
      </c>
    </row>
    <row r="7355" spans="1:13" x14ac:dyDescent="0.2">
      <c r="A7355">
        <v>9133461</v>
      </c>
      <c r="B7355">
        <v>416</v>
      </c>
      <c r="C7355" s="2">
        <v>44104</v>
      </c>
      <c r="D7355" t="s">
        <v>23</v>
      </c>
      <c r="E7355">
        <v>219028</v>
      </c>
      <c r="F7355">
        <v>613</v>
      </c>
      <c r="G7355" t="s">
        <v>14</v>
      </c>
      <c r="H7355" t="b">
        <v>0</v>
      </c>
      <c r="I7355" t="s">
        <v>16</v>
      </c>
      <c r="J7355" s="5">
        <v>3089.58</v>
      </c>
      <c r="K7355" s="7">
        <v>3961</v>
      </c>
      <c r="L7355">
        <v>1</v>
      </c>
      <c r="M7355" t="s">
        <v>36</v>
      </c>
    </row>
    <row r="7356" spans="1:13" x14ac:dyDescent="0.2">
      <c r="A7356">
        <v>9135160</v>
      </c>
      <c r="B7356">
        <v>96</v>
      </c>
      <c r="C7356" s="1">
        <v>45228</v>
      </c>
      <c r="D7356" t="s">
        <v>37</v>
      </c>
      <c r="E7356">
        <v>202366</v>
      </c>
      <c r="F7356">
        <v>778</v>
      </c>
      <c r="G7356" t="s">
        <v>14</v>
      </c>
      <c r="H7356" t="b">
        <v>0</v>
      </c>
      <c r="I7356" t="s">
        <v>24</v>
      </c>
      <c r="J7356" s="5">
        <v>3038.28</v>
      </c>
      <c r="K7356" s="7">
        <v>3617</v>
      </c>
      <c r="L7356">
        <v>2</v>
      </c>
    </row>
    <row r="7357" spans="1:13" x14ac:dyDescent="0.2">
      <c r="A7357">
        <v>9135547</v>
      </c>
      <c r="B7357">
        <v>553</v>
      </c>
      <c r="C7357" s="1">
        <v>45045</v>
      </c>
      <c r="D7357" t="s">
        <v>32</v>
      </c>
      <c r="E7357">
        <v>143223</v>
      </c>
      <c r="F7357">
        <v>687</v>
      </c>
      <c r="G7357" t="s">
        <v>14</v>
      </c>
      <c r="H7357" t="s">
        <v>45</v>
      </c>
      <c r="I7357" t="s">
        <v>16</v>
      </c>
      <c r="J7357" s="5">
        <v>2947.8</v>
      </c>
      <c r="K7357" s="7">
        <v>4913</v>
      </c>
      <c r="L7357">
        <v>1</v>
      </c>
    </row>
    <row r="7358" spans="1:13" x14ac:dyDescent="0.2">
      <c r="A7358">
        <v>9136557</v>
      </c>
      <c r="B7358">
        <v>151</v>
      </c>
      <c r="C7358" s="1">
        <v>44550</v>
      </c>
      <c r="D7358" t="s">
        <v>19</v>
      </c>
      <c r="E7358">
        <v>33665</v>
      </c>
      <c r="F7358">
        <v>588</v>
      </c>
      <c r="G7358" t="s">
        <v>14</v>
      </c>
      <c r="H7358">
        <v>1</v>
      </c>
      <c r="I7358" t="s">
        <v>20</v>
      </c>
      <c r="J7358" s="5">
        <v>2292.6</v>
      </c>
      <c r="K7358" s="7">
        <v>3821</v>
      </c>
      <c r="L7358">
        <v>1</v>
      </c>
      <c r="M7358" t="s">
        <v>31</v>
      </c>
    </row>
    <row r="7359" spans="1:13" x14ac:dyDescent="0.2">
      <c r="A7359">
        <v>9137100</v>
      </c>
      <c r="B7359">
        <v>1489</v>
      </c>
      <c r="C7359" s="1">
        <v>44644</v>
      </c>
      <c r="D7359" t="s">
        <v>19</v>
      </c>
      <c r="E7359">
        <v>286444</v>
      </c>
      <c r="F7359">
        <v>823</v>
      </c>
      <c r="G7359" t="s">
        <v>14</v>
      </c>
      <c r="H7359" t="s">
        <v>40</v>
      </c>
      <c r="I7359" t="s">
        <v>24</v>
      </c>
      <c r="J7359" s="5">
        <v>781.2</v>
      </c>
      <c r="K7359" s="7">
        <v>1302</v>
      </c>
      <c r="L7359">
        <v>3</v>
      </c>
      <c r="M7359" t="s">
        <v>52</v>
      </c>
    </row>
    <row r="7360" spans="1:13" x14ac:dyDescent="0.2">
      <c r="A7360">
        <v>9137646</v>
      </c>
      <c r="B7360">
        <v>300</v>
      </c>
      <c r="C7360" s="2">
        <v>45367</v>
      </c>
      <c r="D7360" t="s">
        <v>23</v>
      </c>
      <c r="E7360">
        <v>183346</v>
      </c>
      <c r="F7360">
        <v>828</v>
      </c>
      <c r="G7360" t="s">
        <v>14</v>
      </c>
      <c r="H7360" t="s">
        <v>45</v>
      </c>
      <c r="I7360" t="s">
        <v>20</v>
      </c>
      <c r="J7360" s="5">
        <v>4174.8</v>
      </c>
      <c r="K7360" s="7">
        <v>4970</v>
      </c>
      <c r="L7360">
        <v>1</v>
      </c>
      <c r="M7360" t="s">
        <v>47</v>
      </c>
    </row>
    <row r="7361" spans="1:13" x14ac:dyDescent="0.2">
      <c r="A7361">
        <v>9138228</v>
      </c>
      <c r="B7361">
        <v>1450</v>
      </c>
      <c r="C7361" s="1">
        <v>44017</v>
      </c>
      <c r="D7361" t="s">
        <v>37</v>
      </c>
      <c r="E7361">
        <v>217547</v>
      </c>
      <c r="F7361">
        <v>674</v>
      </c>
      <c r="G7361" t="s">
        <v>14</v>
      </c>
      <c r="H7361" t="s">
        <v>45</v>
      </c>
      <c r="I7361" t="s">
        <v>16</v>
      </c>
      <c r="J7361" s="5">
        <v>819</v>
      </c>
      <c r="K7361" s="7">
        <v>1050</v>
      </c>
      <c r="L7361">
        <v>4</v>
      </c>
      <c r="M7361" t="s">
        <v>35</v>
      </c>
    </row>
    <row r="7362" spans="1:13" x14ac:dyDescent="0.2">
      <c r="A7362">
        <v>9138450</v>
      </c>
      <c r="B7362">
        <v>1529</v>
      </c>
      <c r="C7362" s="1">
        <v>44263</v>
      </c>
      <c r="D7362" t="s">
        <v>19</v>
      </c>
      <c r="E7362">
        <v>151439</v>
      </c>
      <c r="F7362">
        <v>769</v>
      </c>
      <c r="G7362" t="s">
        <v>14</v>
      </c>
      <c r="H7362" t="b">
        <v>1</v>
      </c>
      <c r="I7362" t="s">
        <v>20</v>
      </c>
      <c r="J7362" s="5">
        <v>3550.56</v>
      </c>
      <c r="K7362" s="7">
        <v>4552</v>
      </c>
      <c r="L7362">
        <v>1</v>
      </c>
      <c r="M7362" t="s">
        <v>52</v>
      </c>
    </row>
    <row r="7363" spans="1:13" x14ac:dyDescent="0.2">
      <c r="A7363">
        <v>9138625</v>
      </c>
      <c r="B7363">
        <v>1089</v>
      </c>
      <c r="C7363" s="1">
        <v>45365</v>
      </c>
      <c r="D7363" t="s">
        <v>27</v>
      </c>
      <c r="E7363">
        <v>26296</v>
      </c>
      <c r="F7363">
        <v>692</v>
      </c>
      <c r="G7363" t="s">
        <v>14</v>
      </c>
      <c r="H7363" t="s">
        <v>40</v>
      </c>
      <c r="I7363" t="s">
        <v>20</v>
      </c>
      <c r="J7363" s="5">
        <v>2103.36</v>
      </c>
      <c r="K7363" s="7">
        <v>2191</v>
      </c>
      <c r="L7363">
        <v>4</v>
      </c>
      <c r="M7363" t="s">
        <v>28</v>
      </c>
    </row>
    <row r="7364" spans="1:13" x14ac:dyDescent="0.2">
      <c r="A7364">
        <v>9139424</v>
      </c>
      <c r="B7364">
        <v>1199</v>
      </c>
      <c r="C7364" s="1">
        <v>45586</v>
      </c>
      <c r="D7364" t="s">
        <v>27</v>
      </c>
      <c r="E7364">
        <v>2836</v>
      </c>
      <c r="G7364" t="s">
        <v>14</v>
      </c>
      <c r="H7364" t="s">
        <v>15</v>
      </c>
      <c r="I7364" t="s">
        <v>24</v>
      </c>
      <c r="J7364" s="5">
        <v>2335.8000000000002</v>
      </c>
      <c r="K7364" s="7">
        <v>3893</v>
      </c>
      <c r="L7364">
        <v>3</v>
      </c>
      <c r="M7364" t="s">
        <v>52</v>
      </c>
    </row>
    <row r="7365" spans="1:13" x14ac:dyDescent="0.2">
      <c r="A7365">
        <v>9139854</v>
      </c>
      <c r="B7365">
        <v>941</v>
      </c>
      <c r="C7365" t="s">
        <v>680</v>
      </c>
      <c r="D7365" t="s">
        <v>13</v>
      </c>
      <c r="E7365">
        <v>116554</v>
      </c>
      <c r="F7365">
        <v>537</v>
      </c>
      <c r="G7365" t="s">
        <v>14</v>
      </c>
      <c r="H7365" t="s">
        <v>30</v>
      </c>
      <c r="I7365" t="s">
        <v>24</v>
      </c>
      <c r="J7365" s="5">
        <v>2230.02</v>
      </c>
      <c r="K7365" s="7">
        <v>2859</v>
      </c>
      <c r="L7365">
        <v>5</v>
      </c>
      <c r="M7365" t="s">
        <v>41</v>
      </c>
    </row>
    <row r="7366" spans="1:13" x14ac:dyDescent="0.2">
      <c r="A7366">
        <v>9142586</v>
      </c>
      <c r="B7366">
        <v>684</v>
      </c>
      <c r="C7366" s="1">
        <v>44911</v>
      </c>
      <c r="D7366" t="s">
        <v>29</v>
      </c>
      <c r="E7366">
        <v>219014</v>
      </c>
      <c r="F7366" t="s">
        <v>38</v>
      </c>
      <c r="G7366" t="s">
        <v>26</v>
      </c>
      <c r="H7366">
        <v>1</v>
      </c>
      <c r="I7366" t="s">
        <v>20</v>
      </c>
      <c r="J7366" s="5">
        <v>1045.98</v>
      </c>
      <c r="K7366" s="7">
        <v>1341</v>
      </c>
      <c r="L7366">
        <v>1</v>
      </c>
      <c r="M7366" t="s">
        <v>17</v>
      </c>
    </row>
    <row r="7367" spans="1:13" x14ac:dyDescent="0.2">
      <c r="A7367">
        <v>9143161</v>
      </c>
      <c r="B7367">
        <v>1696</v>
      </c>
      <c r="C7367" t="s">
        <v>681</v>
      </c>
      <c r="D7367" t="s">
        <v>13</v>
      </c>
      <c r="E7367">
        <v>88122</v>
      </c>
      <c r="F7367">
        <v>779</v>
      </c>
      <c r="G7367" t="s">
        <v>14</v>
      </c>
      <c r="H7367" t="s">
        <v>26</v>
      </c>
      <c r="I7367" t="s">
        <v>20</v>
      </c>
      <c r="J7367" s="5">
        <v>1333.8</v>
      </c>
      <c r="K7367" s="7">
        <v>2223</v>
      </c>
      <c r="L7367">
        <v>5</v>
      </c>
      <c r="M7367" t="s">
        <v>52</v>
      </c>
    </row>
    <row r="7368" spans="1:13" x14ac:dyDescent="0.2">
      <c r="A7368">
        <v>9147217</v>
      </c>
      <c r="B7368">
        <v>763</v>
      </c>
      <c r="C7368" s="2">
        <v>44505</v>
      </c>
      <c r="D7368" t="s">
        <v>29</v>
      </c>
      <c r="E7368">
        <v>240067</v>
      </c>
      <c r="F7368">
        <v>757</v>
      </c>
      <c r="G7368" t="s">
        <v>14</v>
      </c>
      <c r="H7368">
        <v>1</v>
      </c>
      <c r="I7368" t="s">
        <v>24</v>
      </c>
      <c r="J7368" s="5">
        <v>7398.72</v>
      </c>
      <c r="K7368" s="7">
        <v>7707</v>
      </c>
      <c r="L7368">
        <v>2</v>
      </c>
      <c r="M7368" t="s">
        <v>21</v>
      </c>
    </row>
    <row r="7369" spans="1:13" x14ac:dyDescent="0.2">
      <c r="A7369">
        <v>9147485</v>
      </c>
      <c r="B7369">
        <v>746</v>
      </c>
      <c r="C7369" s="1">
        <v>44313</v>
      </c>
      <c r="D7369" t="s">
        <v>29</v>
      </c>
      <c r="E7369">
        <v>39473</v>
      </c>
      <c r="F7369">
        <v>721</v>
      </c>
      <c r="G7369" t="s">
        <v>14</v>
      </c>
      <c r="H7369">
        <v>1</v>
      </c>
      <c r="I7369" t="s">
        <v>24</v>
      </c>
      <c r="J7369" s="5">
        <v>1134.5999999999999</v>
      </c>
      <c r="K7369" s="7">
        <v>1891</v>
      </c>
      <c r="L7369">
        <v>2</v>
      </c>
    </row>
    <row r="7370" spans="1:13" x14ac:dyDescent="0.2">
      <c r="A7370">
        <v>9150598</v>
      </c>
      <c r="B7370">
        <v>1133</v>
      </c>
      <c r="C7370" s="1">
        <v>44995</v>
      </c>
      <c r="D7370" t="s">
        <v>32</v>
      </c>
      <c r="E7370">
        <v>205295</v>
      </c>
      <c r="F7370">
        <v>609</v>
      </c>
      <c r="G7370" t="s">
        <v>14</v>
      </c>
      <c r="H7370">
        <v>1</v>
      </c>
      <c r="I7370" t="s">
        <v>20</v>
      </c>
      <c r="J7370" s="5">
        <v>838.5</v>
      </c>
      <c r="K7370" s="7">
        <v>1075</v>
      </c>
      <c r="L7370">
        <v>5</v>
      </c>
      <c r="M7370" t="s">
        <v>35</v>
      </c>
    </row>
    <row r="7371" spans="1:13" x14ac:dyDescent="0.2">
      <c r="A7371">
        <v>9152521</v>
      </c>
      <c r="B7371">
        <v>856</v>
      </c>
      <c r="C7371" s="1">
        <v>44208</v>
      </c>
      <c r="D7371" t="s">
        <v>19</v>
      </c>
      <c r="E7371">
        <v>194020</v>
      </c>
      <c r="F7371">
        <v>849</v>
      </c>
      <c r="G7371" t="s">
        <v>14</v>
      </c>
      <c r="H7371" t="s">
        <v>30</v>
      </c>
      <c r="I7371" t="s">
        <v>16</v>
      </c>
      <c r="J7371" s="5">
        <v>660.66</v>
      </c>
      <c r="K7371" s="7">
        <v>847</v>
      </c>
      <c r="L7371">
        <v>2</v>
      </c>
      <c r="M7371" t="s">
        <v>38</v>
      </c>
    </row>
    <row r="7372" spans="1:13" x14ac:dyDescent="0.2">
      <c r="A7372">
        <v>9152778</v>
      </c>
      <c r="B7372">
        <v>397</v>
      </c>
      <c r="C7372" s="1">
        <v>45150</v>
      </c>
      <c r="D7372" t="s">
        <v>32</v>
      </c>
      <c r="E7372">
        <v>232156</v>
      </c>
      <c r="G7372" t="s">
        <v>14</v>
      </c>
      <c r="H7372" t="b">
        <v>1</v>
      </c>
      <c r="I7372" t="s">
        <v>33</v>
      </c>
      <c r="J7372" s="5">
        <v>815.1</v>
      </c>
      <c r="K7372" s="7">
        <v>1045</v>
      </c>
      <c r="L7372">
        <v>5</v>
      </c>
      <c r="M7372" t="s">
        <v>21</v>
      </c>
    </row>
    <row r="7373" spans="1:13" x14ac:dyDescent="0.2">
      <c r="A7373">
        <v>9154747</v>
      </c>
      <c r="B7373">
        <v>1449</v>
      </c>
      <c r="C7373" s="1">
        <v>45590</v>
      </c>
      <c r="D7373" t="s">
        <v>29</v>
      </c>
      <c r="E7373">
        <v>55661</v>
      </c>
      <c r="F7373">
        <v>654</v>
      </c>
      <c r="G7373" t="s">
        <v>14</v>
      </c>
      <c r="H7373">
        <v>1</v>
      </c>
      <c r="I7373" t="s">
        <v>20</v>
      </c>
      <c r="J7373" s="5">
        <v>1481.28</v>
      </c>
      <c r="K7373" s="7">
        <v>1543</v>
      </c>
      <c r="L7373">
        <v>2</v>
      </c>
      <c r="M7373" t="s">
        <v>25</v>
      </c>
    </row>
    <row r="7374" spans="1:13" x14ac:dyDescent="0.2">
      <c r="A7374">
        <v>9158718</v>
      </c>
      <c r="B7374">
        <v>281</v>
      </c>
      <c r="C7374" s="1">
        <v>43838</v>
      </c>
      <c r="D7374" t="s">
        <v>37</v>
      </c>
      <c r="E7374">
        <v>226105</v>
      </c>
      <c r="F7374">
        <v>783</v>
      </c>
      <c r="G7374" t="s">
        <v>14</v>
      </c>
      <c r="H7374" t="s">
        <v>30</v>
      </c>
      <c r="I7374" t="s">
        <v>20</v>
      </c>
      <c r="J7374" s="5">
        <v>1644</v>
      </c>
      <c r="K7374" s="7">
        <v>2740</v>
      </c>
      <c r="L7374">
        <v>1</v>
      </c>
    </row>
    <row r="7375" spans="1:13" x14ac:dyDescent="0.2">
      <c r="A7375">
        <v>9158952</v>
      </c>
      <c r="B7375">
        <v>857</v>
      </c>
      <c r="C7375" s="1">
        <v>44454</v>
      </c>
      <c r="D7375" t="s">
        <v>29</v>
      </c>
      <c r="E7375">
        <v>33014</v>
      </c>
      <c r="F7375">
        <v>660</v>
      </c>
      <c r="G7375" t="s">
        <v>14</v>
      </c>
      <c r="H7375">
        <v>0</v>
      </c>
      <c r="I7375" t="s">
        <v>46</v>
      </c>
      <c r="J7375" s="5">
        <v>1496.64</v>
      </c>
      <c r="K7375" s="7">
        <v>1559</v>
      </c>
      <c r="L7375">
        <v>1</v>
      </c>
      <c r="M7375" t="s">
        <v>41</v>
      </c>
    </row>
    <row r="7376" spans="1:13" x14ac:dyDescent="0.2">
      <c r="A7376">
        <v>9158960</v>
      </c>
      <c r="B7376">
        <v>56</v>
      </c>
      <c r="C7376" s="1">
        <v>45144</v>
      </c>
      <c r="D7376" t="s">
        <v>19</v>
      </c>
      <c r="E7376">
        <v>106332</v>
      </c>
      <c r="F7376">
        <v>790</v>
      </c>
      <c r="G7376" t="s">
        <v>14</v>
      </c>
      <c r="H7376" t="s">
        <v>26</v>
      </c>
      <c r="I7376" t="s">
        <v>33</v>
      </c>
      <c r="J7376" s="5">
        <v>2354.4</v>
      </c>
      <c r="K7376" s="7">
        <v>3924</v>
      </c>
      <c r="L7376">
        <v>4</v>
      </c>
      <c r="M7376" t="s">
        <v>47</v>
      </c>
    </row>
    <row r="7377" spans="1:13" x14ac:dyDescent="0.2">
      <c r="A7377">
        <v>9160456</v>
      </c>
      <c r="B7377">
        <v>880</v>
      </c>
      <c r="C7377" s="1">
        <v>45330</v>
      </c>
      <c r="D7377" t="s">
        <v>19</v>
      </c>
      <c r="E7377">
        <v>21494</v>
      </c>
      <c r="F7377">
        <v>752</v>
      </c>
      <c r="G7377" t="s">
        <v>14</v>
      </c>
      <c r="H7377" t="s">
        <v>30</v>
      </c>
      <c r="I7377" t="s">
        <v>24</v>
      </c>
      <c r="J7377" s="5">
        <v>2414.4</v>
      </c>
      <c r="K7377" s="7">
        <v>2515</v>
      </c>
      <c r="L7377">
        <v>3</v>
      </c>
      <c r="M7377" t="s">
        <v>21</v>
      </c>
    </row>
    <row r="7378" spans="1:13" x14ac:dyDescent="0.2">
      <c r="A7378">
        <v>9160469</v>
      </c>
      <c r="B7378">
        <v>850</v>
      </c>
      <c r="C7378" s="1">
        <v>44578</v>
      </c>
      <c r="D7378" t="s">
        <v>32</v>
      </c>
      <c r="E7378">
        <v>58330</v>
      </c>
      <c r="F7378">
        <v>643</v>
      </c>
      <c r="G7378" t="s">
        <v>14</v>
      </c>
      <c r="H7378" t="b">
        <v>0</v>
      </c>
      <c r="I7378" t="s">
        <v>20</v>
      </c>
      <c r="J7378" s="5">
        <v>2917.44</v>
      </c>
      <c r="K7378" s="7">
        <v>3039</v>
      </c>
      <c r="L7378">
        <v>5</v>
      </c>
    </row>
    <row r="7379" spans="1:13" x14ac:dyDescent="0.2">
      <c r="A7379">
        <v>9162613</v>
      </c>
      <c r="B7379">
        <v>1442</v>
      </c>
      <c r="C7379" s="1">
        <v>45528</v>
      </c>
      <c r="D7379" t="s">
        <v>23</v>
      </c>
      <c r="E7379">
        <v>86107</v>
      </c>
      <c r="F7379">
        <v>496</v>
      </c>
      <c r="G7379" t="s">
        <v>14</v>
      </c>
      <c r="H7379">
        <v>0</v>
      </c>
      <c r="I7379" t="s">
        <v>16</v>
      </c>
      <c r="J7379" s="5">
        <v>2590.08</v>
      </c>
      <c r="K7379" s="7">
        <v>2698</v>
      </c>
      <c r="L7379">
        <v>5</v>
      </c>
    </row>
    <row r="7380" spans="1:13" x14ac:dyDescent="0.2">
      <c r="A7380">
        <v>9163191</v>
      </c>
      <c r="B7380">
        <v>295</v>
      </c>
      <c r="C7380" t="s">
        <v>131</v>
      </c>
      <c r="D7380" t="s">
        <v>23</v>
      </c>
      <c r="E7380">
        <v>29722</v>
      </c>
      <c r="F7380">
        <v>801</v>
      </c>
      <c r="G7380" t="s">
        <v>26</v>
      </c>
      <c r="H7380">
        <v>1</v>
      </c>
      <c r="I7380" t="s">
        <v>16</v>
      </c>
      <c r="J7380" s="5">
        <v>3129</v>
      </c>
      <c r="K7380" s="7">
        <v>5215</v>
      </c>
      <c r="L7380">
        <v>4</v>
      </c>
      <c r="M7380" t="s">
        <v>31</v>
      </c>
    </row>
    <row r="7381" spans="1:13" x14ac:dyDescent="0.2">
      <c r="A7381">
        <v>9164462</v>
      </c>
      <c r="B7381">
        <v>1739</v>
      </c>
      <c r="C7381" s="1">
        <v>44398</v>
      </c>
      <c r="D7381" t="s">
        <v>32</v>
      </c>
      <c r="E7381">
        <v>100792</v>
      </c>
      <c r="G7381" t="s">
        <v>26</v>
      </c>
      <c r="H7381" t="s">
        <v>30</v>
      </c>
      <c r="I7381" t="s">
        <v>20</v>
      </c>
      <c r="J7381" s="5">
        <v>3992.04</v>
      </c>
      <c r="K7381" s="7">
        <v>5118</v>
      </c>
      <c r="L7381">
        <v>3</v>
      </c>
      <c r="M7381" t="s">
        <v>25</v>
      </c>
    </row>
    <row r="7382" spans="1:13" x14ac:dyDescent="0.2">
      <c r="A7382">
        <v>9164934</v>
      </c>
      <c r="B7382">
        <v>1497</v>
      </c>
      <c r="C7382" s="1">
        <v>44229</v>
      </c>
      <c r="D7382" t="s">
        <v>37</v>
      </c>
      <c r="E7382">
        <v>176463</v>
      </c>
      <c r="F7382">
        <v>495</v>
      </c>
      <c r="G7382" t="s">
        <v>14</v>
      </c>
      <c r="H7382">
        <v>0</v>
      </c>
      <c r="I7382" t="s">
        <v>20</v>
      </c>
      <c r="J7382" s="5">
        <v>1282.2</v>
      </c>
      <c r="K7382" s="7">
        <v>2137</v>
      </c>
      <c r="L7382">
        <v>5</v>
      </c>
      <c r="M7382" t="s">
        <v>52</v>
      </c>
    </row>
    <row r="7383" spans="1:13" x14ac:dyDescent="0.2">
      <c r="A7383">
        <v>9165705</v>
      </c>
      <c r="B7383">
        <v>552</v>
      </c>
      <c r="C7383" s="1">
        <v>45065</v>
      </c>
      <c r="D7383" t="s">
        <v>32</v>
      </c>
      <c r="E7383">
        <v>255075</v>
      </c>
      <c r="G7383" t="s">
        <v>14</v>
      </c>
      <c r="H7383" t="b">
        <v>0</v>
      </c>
      <c r="I7383" t="s">
        <v>20</v>
      </c>
      <c r="J7383" s="5">
        <v>5391</v>
      </c>
      <c r="K7383" s="7">
        <v>8985</v>
      </c>
      <c r="L7383">
        <v>1</v>
      </c>
      <c r="M7383" t="s">
        <v>38</v>
      </c>
    </row>
    <row r="7384" spans="1:13" x14ac:dyDescent="0.2">
      <c r="A7384">
        <v>9165811</v>
      </c>
      <c r="B7384">
        <v>1288</v>
      </c>
      <c r="C7384" s="1">
        <v>44056</v>
      </c>
      <c r="D7384" t="s">
        <v>37</v>
      </c>
      <c r="E7384">
        <v>163658</v>
      </c>
      <c r="F7384">
        <v>707</v>
      </c>
      <c r="G7384" t="s">
        <v>14</v>
      </c>
      <c r="H7384" t="s">
        <v>26</v>
      </c>
      <c r="I7384" t="s">
        <v>16</v>
      </c>
      <c r="J7384" s="5">
        <v>2052.1799999999998</v>
      </c>
      <c r="K7384" s="7">
        <v>2631</v>
      </c>
      <c r="L7384">
        <v>5</v>
      </c>
      <c r="M7384" t="s">
        <v>36</v>
      </c>
    </row>
    <row r="7385" spans="1:13" x14ac:dyDescent="0.2">
      <c r="A7385">
        <v>9167294</v>
      </c>
      <c r="B7385">
        <v>256</v>
      </c>
      <c r="C7385" s="2">
        <v>44496</v>
      </c>
      <c r="D7385" t="s">
        <v>37</v>
      </c>
      <c r="E7385">
        <v>142917</v>
      </c>
      <c r="F7385">
        <v>723</v>
      </c>
      <c r="G7385" t="s">
        <v>14</v>
      </c>
      <c r="H7385">
        <v>0</v>
      </c>
      <c r="I7385" t="s">
        <v>16</v>
      </c>
      <c r="J7385" s="5">
        <v>1346.4</v>
      </c>
      <c r="K7385" s="7">
        <v>2244</v>
      </c>
      <c r="L7385">
        <v>2</v>
      </c>
      <c r="M7385" t="s">
        <v>38</v>
      </c>
    </row>
    <row r="7386" spans="1:13" x14ac:dyDescent="0.2">
      <c r="A7386">
        <v>9167315</v>
      </c>
      <c r="B7386">
        <v>1580</v>
      </c>
      <c r="C7386" s="2">
        <v>45430</v>
      </c>
      <c r="D7386" t="s">
        <v>27</v>
      </c>
      <c r="E7386">
        <v>200314</v>
      </c>
      <c r="F7386">
        <v>599</v>
      </c>
      <c r="G7386" t="s">
        <v>14</v>
      </c>
      <c r="H7386" t="s">
        <v>15</v>
      </c>
      <c r="I7386" t="s">
        <v>20</v>
      </c>
      <c r="J7386" s="5">
        <v>1044.48</v>
      </c>
      <c r="K7386" s="7">
        <v>1088</v>
      </c>
      <c r="L7386">
        <v>1</v>
      </c>
      <c r="M7386" t="s">
        <v>31</v>
      </c>
    </row>
    <row r="7387" spans="1:13" x14ac:dyDescent="0.2">
      <c r="A7387">
        <v>9169778</v>
      </c>
      <c r="B7387">
        <v>405</v>
      </c>
      <c r="C7387" s="1">
        <v>45377</v>
      </c>
      <c r="D7387" t="s">
        <v>19</v>
      </c>
      <c r="E7387">
        <v>218003</v>
      </c>
      <c r="F7387">
        <v>823</v>
      </c>
      <c r="G7387" t="s">
        <v>14</v>
      </c>
      <c r="H7387">
        <v>0</v>
      </c>
      <c r="I7387" t="s">
        <v>20</v>
      </c>
      <c r="J7387" s="5">
        <v>2051.52</v>
      </c>
      <c r="K7387" s="7">
        <v>2137</v>
      </c>
      <c r="L7387">
        <v>1</v>
      </c>
      <c r="M7387" t="s">
        <v>36</v>
      </c>
    </row>
    <row r="7388" spans="1:13" x14ac:dyDescent="0.2">
      <c r="A7388">
        <v>9171282</v>
      </c>
      <c r="B7388">
        <v>646</v>
      </c>
      <c r="C7388" s="1">
        <v>45490</v>
      </c>
      <c r="D7388" t="s">
        <v>13</v>
      </c>
      <c r="E7388">
        <v>24914</v>
      </c>
      <c r="F7388">
        <v>716</v>
      </c>
      <c r="G7388" t="s">
        <v>14</v>
      </c>
      <c r="H7388">
        <v>0</v>
      </c>
      <c r="I7388" t="s">
        <v>24</v>
      </c>
      <c r="J7388" s="5">
        <v>2747.52</v>
      </c>
      <c r="K7388" s="7">
        <v>2862</v>
      </c>
      <c r="L7388">
        <v>1</v>
      </c>
      <c r="M7388" t="s">
        <v>25</v>
      </c>
    </row>
    <row r="7389" spans="1:13" x14ac:dyDescent="0.2">
      <c r="A7389">
        <v>9173396</v>
      </c>
      <c r="B7389">
        <v>757</v>
      </c>
      <c r="C7389" s="1">
        <v>45533</v>
      </c>
      <c r="D7389" t="s">
        <v>23</v>
      </c>
      <c r="E7389">
        <v>201357</v>
      </c>
      <c r="F7389">
        <v>636</v>
      </c>
      <c r="G7389" t="s">
        <v>26</v>
      </c>
      <c r="H7389" t="b">
        <v>0</v>
      </c>
      <c r="I7389" t="s">
        <v>16</v>
      </c>
      <c r="J7389" s="5">
        <v>1780.2</v>
      </c>
      <c r="K7389" s="7">
        <v>2967</v>
      </c>
      <c r="L7389">
        <v>5</v>
      </c>
      <c r="M7389" t="s">
        <v>41</v>
      </c>
    </row>
    <row r="7390" spans="1:13" x14ac:dyDescent="0.2">
      <c r="A7390">
        <v>9174085</v>
      </c>
      <c r="B7390">
        <v>777</v>
      </c>
      <c r="C7390" s="2">
        <v>45265</v>
      </c>
      <c r="D7390" t="s">
        <v>29</v>
      </c>
      <c r="E7390">
        <v>126192</v>
      </c>
      <c r="F7390">
        <v>617</v>
      </c>
      <c r="G7390" t="s">
        <v>14</v>
      </c>
      <c r="H7390" t="b">
        <v>0</v>
      </c>
      <c r="I7390" t="s">
        <v>20</v>
      </c>
      <c r="J7390" s="5">
        <v>2289.6</v>
      </c>
      <c r="K7390" s="7">
        <v>2385</v>
      </c>
      <c r="L7390">
        <v>5</v>
      </c>
      <c r="M7390" t="s">
        <v>36</v>
      </c>
    </row>
    <row r="7391" spans="1:13" x14ac:dyDescent="0.2">
      <c r="A7391">
        <v>9174276</v>
      </c>
      <c r="B7391">
        <v>1161</v>
      </c>
      <c r="C7391" s="1">
        <v>45355</v>
      </c>
      <c r="D7391" t="s">
        <v>23</v>
      </c>
      <c r="E7391">
        <v>222751</v>
      </c>
      <c r="F7391">
        <v>707</v>
      </c>
      <c r="G7391" t="s">
        <v>14</v>
      </c>
      <c r="H7391" t="b">
        <v>0</v>
      </c>
      <c r="I7391" t="s">
        <v>20</v>
      </c>
      <c r="J7391" s="5">
        <v>1717.56</v>
      </c>
      <c r="K7391" s="7">
        <v>2202</v>
      </c>
      <c r="L7391">
        <v>2</v>
      </c>
      <c r="M7391" t="s">
        <v>31</v>
      </c>
    </row>
    <row r="7392" spans="1:13" x14ac:dyDescent="0.2">
      <c r="A7392">
        <v>9176537</v>
      </c>
      <c r="B7392">
        <v>649</v>
      </c>
      <c r="C7392" s="1">
        <v>44136</v>
      </c>
      <c r="D7392" t="s">
        <v>19</v>
      </c>
      <c r="E7392">
        <v>167133</v>
      </c>
      <c r="F7392">
        <v>793</v>
      </c>
      <c r="G7392" t="s">
        <v>14</v>
      </c>
      <c r="H7392" t="s">
        <v>30</v>
      </c>
      <c r="I7392" t="s">
        <v>16</v>
      </c>
      <c r="J7392" s="5">
        <v>2054.52</v>
      </c>
      <c r="K7392" s="7">
        <v>2634</v>
      </c>
      <c r="L7392">
        <v>5</v>
      </c>
      <c r="M7392" t="s">
        <v>52</v>
      </c>
    </row>
    <row r="7393" spans="1:13" x14ac:dyDescent="0.2">
      <c r="A7393">
        <v>9177822</v>
      </c>
      <c r="B7393">
        <v>1708</v>
      </c>
      <c r="C7393" s="1">
        <v>43877</v>
      </c>
      <c r="D7393" t="s">
        <v>29</v>
      </c>
      <c r="E7393">
        <v>10556</v>
      </c>
      <c r="F7393">
        <v>789</v>
      </c>
      <c r="G7393" t="s">
        <v>14</v>
      </c>
      <c r="H7393" t="b">
        <v>1</v>
      </c>
      <c r="I7393" t="s">
        <v>46</v>
      </c>
      <c r="J7393" s="5">
        <v>1855.8</v>
      </c>
      <c r="K7393" s="7">
        <v>3093</v>
      </c>
      <c r="L7393">
        <v>4</v>
      </c>
    </row>
    <row r="7394" spans="1:13" x14ac:dyDescent="0.2">
      <c r="A7394">
        <v>9178233</v>
      </c>
      <c r="B7394">
        <v>511</v>
      </c>
      <c r="C7394" s="1">
        <v>45201</v>
      </c>
      <c r="D7394" t="s">
        <v>27</v>
      </c>
      <c r="E7394">
        <v>97298</v>
      </c>
      <c r="F7394">
        <v>701</v>
      </c>
      <c r="G7394" t="s">
        <v>14</v>
      </c>
      <c r="I7394" t="s">
        <v>20</v>
      </c>
      <c r="J7394" s="5">
        <v>4485.78</v>
      </c>
      <c r="K7394" s="7">
        <v>5751</v>
      </c>
      <c r="L7394">
        <v>2</v>
      </c>
      <c r="M7394" t="s">
        <v>28</v>
      </c>
    </row>
    <row r="7395" spans="1:13" x14ac:dyDescent="0.2">
      <c r="A7395">
        <v>9179490</v>
      </c>
      <c r="B7395">
        <v>122</v>
      </c>
      <c r="C7395" s="1">
        <v>44386</v>
      </c>
      <c r="D7395" t="s">
        <v>19</v>
      </c>
      <c r="E7395">
        <v>133742</v>
      </c>
      <c r="F7395">
        <v>704</v>
      </c>
      <c r="G7395" t="s">
        <v>14</v>
      </c>
      <c r="H7395" t="s">
        <v>26</v>
      </c>
      <c r="I7395" t="s">
        <v>20</v>
      </c>
      <c r="J7395" s="5">
        <v>1158.3</v>
      </c>
      <c r="K7395" s="7">
        <v>1485</v>
      </c>
      <c r="L7395">
        <v>3</v>
      </c>
      <c r="M7395" t="s">
        <v>25</v>
      </c>
    </row>
    <row r="7396" spans="1:13" x14ac:dyDescent="0.2">
      <c r="A7396">
        <v>9179694</v>
      </c>
      <c r="B7396">
        <v>535</v>
      </c>
      <c r="C7396" s="1">
        <v>44015</v>
      </c>
      <c r="D7396" t="s">
        <v>23</v>
      </c>
      <c r="E7396">
        <v>87904</v>
      </c>
      <c r="F7396">
        <v>665</v>
      </c>
      <c r="G7396" t="s">
        <v>14</v>
      </c>
      <c r="H7396" t="b">
        <v>1</v>
      </c>
      <c r="I7396" t="s">
        <v>46</v>
      </c>
      <c r="J7396" s="5">
        <v>1001.28</v>
      </c>
      <c r="K7396" s="7">
        <v>1192</v>
      </c>
      <c r="L7396">
        <v>4</v>
      </c>
      <c r="M7396" t="s">
        <v>41</v>
      </c>
    </row>
    <row r="7397" spans="1:13" x14ac:dyDescent="0.2">
      <c r="A7397">
        <v>9180725</v>
      </c>
      <c r="B7397">
        <v>793</v>
      </c>
      <c r="C7397" s="1">
        <v>45113</v>
      </c>
      <c r="D7397" t="s">
        <v>27</v>
      </c>
      <c r="E7397">
        <v>79874</v>
      </c>
      <c r="F7397">
        <v>715</v>
      </c>
      <c r="G7397" t="s">
        <v>14</v>
      </c>
      <c r="H7397" t="s">
        <v>45</v>
      </c>
      <c r="I7397" t="s">
        <v>46</v>
      </c>
      <c r="J7397" s="5">
        <v>7774.2</v>
      </c>
      <c r="K7397" s="7">
        <v>9255</v>
      </c>
      <c r="L7397">
        <v>3</v>
      </c>
      <c r="M7397" t="s">
        <v>47</v>
      </c>
    </row>
    <row r="7398" spans="1:13" x14ac:dyDescent="0.2">
      <c r="A7398">
        <v>9181524</v>
      </c>
      <c r="B7398">
        <v>614</v>
      </c>
      <c r="C7398" t="s">
        <v>682</v>
      </c>
      <c r="D7398" t="s">
        <v>19</v>
      </c>
      <c r="E7398">
        <v>46457</v>
      </c>
      <c r="F7398">
        <v>598</v>
      </c>
      <c r="G7398" t="s">
        <v>14</v>
      </c>
      <c r="H7398" t="b">
        <v>1</v>
      </c>
      <c r="I7398" t="s">
        <v>46</v>
      </c>
      <c r="J7398" s="5">
        <v>4424.6400000000003</v>
      </c>
      <c r="K7398" s="7">
        <v>4609</v>
      </c>
      <c r="L7398">
        <v>1</v>
      </c>
      <c r="M7398" t="s">
        <v>36</v>
      </c>
    </row>
    <row r="7399" spans="1:13" x14ac:dyDescent="0.2">
      <c r="A7399">
        <v>9182105</v>
      </c>
      <c r="B7399">
        <v>1083</v>
      </c>
      <c r="C7399" s="1">
        <v>43922</v>
      </c>
      <c r="D7399" t="s">
        <v>29</v>
      </c>
      <c r="E7399">
        <v>147100000</v>
      </c>
      <c r="F7399">
        <v>609</v>
      </c>
      <c r="G7399" t="s">
        <v>14</v>
      </c>
      <c r="H7399">
        <v>1</v>
      </c>
      <c r="I7399" t="s">
        <v>20</v>
      </c>
      <c r="J7399" s="5">
        <v>7299.24</v>
      </c>
      <c r="K7399" s="7">
        <v>9358</v>
      </c>
      <c r="L7399">
        <v>3</v>
      </c>
      <c r="M7399" t="s">
        <v>47</v>
      </c>
    </row>
    <row r="7400" spans="1:13" x14ac:dyDescent="0.2">
      <c r="A7400">
        <v>9184113</v>
      </c>
      <c r="B7400">
        <v>621</v>
      </c>
      <c r="C7400" t="s">
        <v>209</v>
      </c>
      <c r="D7400" t="s">
        <v>27</v>
      </c>
      <c r="E7400">
        <v>99301</v>
      </c>
      <c r="F7400">
        <v>446</v>
      </c>
      <c r="G7400" t="s">
        <v>14</v>
      </c>
      <c r="H7400" t="s">
        <v>26</v>
      </c>
      <c r="I7400" t="s">
        <v>20</v>
      </c>
      <c r="J7400" s="5">
        <v>4012.8</v>
      </c>
      <c r="K7400" s="7">
        <v>6080</v>
      </c>
      <c r="L7400">
        <v>1</v>
      </c>
      <c r="M7400" t="s">
        <v>38</v>
      </c>
    </row>
    <row r="7401" spans="1:13" x14ac:dyDescent="0.2">
      <c r="A7401">
        <v>9184357</v>
      </c>
      <c r="B7401">
        <v>949</v>
      </c>
      <c r="C7401" s="1">
        <v>44565</v>
      </c>
      <c r="D7401" t="s">
        <v>19</v>
      </c>
      <c r="E7401">
        <v>45323</v>
      </c>
      <c r="F7401">
        <v>823</v>
      </c>
      <c r="G7401" t="s">
        <v>14</v>
      </c>
      <c r="H7401" t="b">
        <v>0</v>
      </c>
      <c r="I7401" t="s">
        <v>16</v>
      </c>
      <c r="J7401" s="5">
        <v>1580.7</v>
      </c>
      <c r="K7401" s="7">
        <v>2395</v>
      </c>
      <c r="L7401">
        <v>1</v>
      </c>
      <c r="M7401" t="s">
        <v>35</v>
      </c>
    </row>
    <row r="7402" spans="1:13" x14ac:dyDescent="0.2">
      <c r="A7402">
        <v>9185275</v>
      </c>
      <c r="B7402">
        <v>924</v>
      </c>
      <c r="C7402" s="1">
        <v>45609</v>
      </c>
      <c r="D7402" t="s">
        <v>32</v>
      </c>
      <c r="E7402">
        <v>151964</v>
      </c>
      <c r="F7402">
        <v>627</v>
      </c>
      <c r="G7402" t="s">
        <v>14</v>
      </c>
      <c r="H7402" t="b">
        <v>1</v>
      </c>
      <c r="I7402" t="s">
        <v>33</v>
      </c>
      <c r="J7402" s="5">
        <v>722.7</v>
      </c>
      <c r="K7402" s="7">
        <v>1095</v>
      </c>
      <c r="L7402">
        <v>5</v>
      </c>
      <c r="M7402" t="s">
        <v>47</v>
      </c>
    </row>
    <row r="7403" spans="1:13" x14ac:dyDescent="0.2">
      <c r="A7403">
        <v>9185436</v>
      </c>
      <c r="B7403">
        <v>1436</v>
      </c>
      <c r="C7403" s="1">
        <v>44616</v>
      </c>
      <c r="D7403" t="s">
        <v>29</v>
      </c>
      <c r="E7403">
        <v>49206</v>
      </c>
      <c r="F7403">
        <v>585</v>
      </c>
      <c r="G7403" t="s">
        <v>14</v>
      </c>
      <c r="H7403">
        <v>1</v>
      </c>
      <c r="I7403" t="s">
        <v>16</v>
      </c>
      <c r="J7403" s="5">
        <v>3838.56</v>
      </c>
      <c r="K7403" s="7">
        <v>5816</v>
      </c>
      <c r="L7403">
        <v>1</v>
      </c>
      <c r="M7403" t="s">
        <v>21</v>
      </c>
    </row>
    <row r="7404" spans="1:13" x14ac:dyDescent="0.2">
      <c r="A7404">
        <v>9187021</v>
      </c>
      <c r="B7404">
        <v>1731</v>
      </c>
      <c r="C7404" s="1">
        <v>44771</v>
      </c>
      <c r="D7404" t="s">
        <v>27</v>
      </c>
      <c r="E7404">
        <v>39367</v>
      </c>
      <c r="F7404">
        <v>657</v>
      </c>
      <c r="G7404" t="s">
        <v>14</v>
      </c>
      <c r="H7404" t="s">
        <v>15</v>
      </c>
      <c r="I7404" t="s">
        <v>20</v>
      </c>
      <c r="J7404" s="5">
        <v>3331.38</v>
      </c>
      <c r="K7404" s="7">
        <v>4271</v>
      </c>
      <c r="L7404">
        <v>4</v>
      </c>
      <c r="M7404" t="s">
        <v>31</v>
      </c>
    </row>
    <row r="7405" spans="1:13" x14ac:dyDescent="0.2">
      <c r="A7405">
        <v>9187268</v>
      </c>
      <c r="B7405">
        <v>1265</v>
      </c>
      <c r="C7405" s="2">
        <v>45161</v>
      </c>
      <c r="D7405" t="s">
        <v>19</v>
      </c>
      <c r="E7405">
        <v>34169</v>
      </c>
      <c r="F7405">
        <v>786</v>
      </c>
      <c r="G7405" t="s">
        <v>14</v>
      </c>
      <c r="H7405" t="b">
        <v>0</v>
      </c>
      <c r="I7405" t="s">
        <v>16</v>
      </c>
      <c r="J7405" s="5">
        <v>5702.4</v>
      </c>
      <c r="K7405" s="7">
        <v>5940</v>
      </c>
      <c r="L7405">
        <v>5</v>
      </c>
      <c r="M7405" t="s">
        <v>25</v>
      </c>
    </row>
    <row r="7406" spans="1:13" x14ac:dyDescent="0.2">
      <c r="A7406">
        <v>9187915</v>
      </c>
      <c r="B7406">
        <v>908</v>
      </c>
      <c r="C7406" s="1">
        <v>44843</v>
      </c>
      <c r="D7406" t="s">
        <v>13</v>
      </c>
      <c r="E7406">
        <v>20117</v>
      </c>
      <c r="F7406">
        <v>752</v>
      </c>
      <c r="G7406" t="s">
        <v>14</v>
      </c>
      <c r="H7406" t="b">
        <v>0</v>
      </c>
      <c r="I7406" t="s">
        <v>16</v>
      </c>
      <c r="J7406" s="5">
        <v>3174.6</v>
      </c>
      <c r="K7406" s="7">
        <v>4810</v>
      </c>
      <c r="L7406">
        <v>3</v>
      </c>
      <c r="M7406" t="s">
        <v>52</v>
      </c>
    </row>
    <row r="7407" spans="1:13" x14ac:dyDescent="0.2">
      <c r="A7407">
        <v>9189172</v>
      </c>
      <c r="B7407">
        <v>712</v>
      </c>
      <c r="C7407" t="s">
        <v>683</v>
      </c>
      <c r="D7407" t="s">
        <v>29</v>
      </c>
      <c r="E7407">
        <v>79103</v>
      </c>
      <c r="F7407">
        <v>703</v>
      </c>
      <c r="G7407" t="s">
        <v>14</v>
      </c>
      <c r="H7407" t="b">
        <v>0</v>
      </c>
      <c r="I7407" t="s">
        <v>16</v>
      </c>
      <c r="J7407" s="5">
        <v>3927.36</v>
      </c>
      <c r="K7407" s="7">
        <v>4091</v>
      </c>
      <c r="L7407">
        <v>4</v>
      </c>
      <c r="M7407" t="s">
        <v>25</v>
      </c>
    </row>
    <row r="7408" spans="1:13" x14ac:dyDescent="0.2">
      <c r="A7408">
        <v>9189248</v>
      </c>
      <c r="B7408">
        <v>816</v>
      </c>
      <c r="C7408" s="1">
        <v>45100</v>
      </c>
      <c r="D7408" t="s">
        <v>32</v>
      </c>
      <c r="E7408">
        <v>30695</v>
      </c>
      <c r="F7408">
        <v>607</v>
      </c>
      <c r="G7408" t="s">
        <v>14</v>
      </c>
      <c r="H7408">
        <v>0</v>
      </c>
      <c r="I7408" t="s">
        <v>16</v>
      </c>
      <c r="J7408" s="5">
        <v>1414.56</v>
      </c>
      <c r="K7408" s="7">
        <v>1684</v>
      </c>
      <c r="L7408">
        <v>1</v>
      </c>
      <c r="M7408" t="s">
        <v>36</v>
      </c>
    </row>
    <row r="7409" spans="1:13" x14ac:dyDescent="0.2">
      <c r="A7409">
        <v>9191350</v>
      </c>
      <c r="B7409">
        <v>564</v>
      </c>
      <c r="C7409" s="1">
        <v>44598</v>
      </c>
      <c r="D7409" t="s">
        <v>29</v>
      </c>
      <c r="E7409">
        <v>13817</v>
      </c>
      <c r="G7409" t="s">
        <v>14</v>
      </c>
      <c r="H7409">
        <v>0</v>
      </c>
      <c r="I7409" t="s">
        <v>33</v>
      </c>
      <c r="J7409" s="5">
        <v>4980.4799999999996</v>
      </c>
      <c r="K7409" s="7">
        <v>5188</v>
      </c>
      <c r="L7409">
        <v>3</v>
      </c>
    </row>
    <row r="7410" spans="1:13" x14ac:dyDescent="0.2">
      <c r="A7410">
        <v>9191422</v>
      </c>
      <c r="B7410">
        <v>1656</v>
      </c>
      <c r="C7410" s="2">
        <v>44799</v>
      </c>
      <c r="D7410" t="s">
        <v>13</v>
      </c>
      <c r="E7410">
        <v>38125</v>
      </c>
      <c r="F7410">
        <v>828</v>
      </c>
      <c r="G7410" t="s">
        <v>14</v>
      </c>
      <c r="H7410" t="s">
        <v>45</v>
      </c>
      <c r="I7410" t="s">
        <v>20</v>
      </c>
      <c r="J7410" s="5">
        <v>2208.36</v>
      </c>
      <c r="K7410" s="7">
        <v>2629</v>
      </c>
      <c r="L7410">
        <v>1</v>
      </c>
      <c r="M7410" t="s">
        <v>36</v>
      </c>
    </row>
    <row r="7411" spans="1:13" x14ac:dyDescent="0.2">
      <c r="A7411">
        <v>9191677</v>
      </c>
      <c r="B7411">
        <v>1093</v>
      </c>
      <c r="C7411" s="1">
        <v>44287</v>
      </c>
      <c r="D7411" t="s">
        <v>37</v>
      </c>
      <c r="E7411">
        <v>104624</v>
      </c>
      <c r="F7411">
        <v>768</v>
      </c>
      <c r="G7411" t="s">
        <v>14</v>
      </c>
      <c r="H7411">
        <v>1</v>
      </c>
      <c r="I7411" t="s">
        <v>20</v>
      </c>
      <c r="J7411" s="5">
        <v>1703.4</v>
      </c>
      <c r="K7411" s="7">
        <v>2839</v>
      </c>
      <c r="L7411">
        <v>4</v>
      </c>
    </row>
    <row r="7412" spans="1:13" x14ac:dyDescent="0.2">
      <c r="A7412">
        <v>9192488</v>
      </c>
      <c r="B7412">
        <v>1617</v>
      </c>
      <c r="C7412" s="1">
        <v>44480</v>
      </c>
      <c r="D7412" t="s">
        <v>37</v>
      </c>
      <c r="E7412">
        <v>32990</v>
      </c>
      <c r="F7412">
        <v>680</v>
      </c>
      <c r="G7412" t="s">
        <v>14</v>
      </c>
      <c r="H7412" t="b">
        <v>0</v>
      </c>
      <c r="I7412" t="s">
        <v>20</v>
      </c>
      <c r="J7412" s="5">
        <v>537.9</v>
      </c>
      <c r="K7412" s="7">
        <v>815</v>
      </c>
      <c r="L7412">
        <v>1</v>
      </c>
      <c r="M7412" t="s">
        <v>52</v>
      </c>
    </row>
    <row r="7413" spans="1:13" x14ac:dyDescent="0.2">
      <c r="A7413">
        <v>9192708</v>
      </c>
      <c r="B7413">
        <v>1279</v>
      </c>
      <c r="C7413" s="1">
        <v>44839</v>
      </c>
      <c r="D7413" t="s">
        <v>13</v>
      </c>
      <c r="E7413">
        <v>171284</v>
      </c>
      <c r="F7413">
        <v>834</v>
      </c>
      <c r="G7413" t="s">
        <v>14</v>
      </c>
      <c r="H7413">
        <v>0</v>
      </c>
      <c r="I7413" t="s">
        <v>20</v>
      </c>
      <c r="J7413" s="5">
        <v>2841.6</v>
      </c>
      <c r="K7413" s="7">
        <v>4736</v>
      </c>
      <c r="L7413">
        <v>3</v>
      </c>
      <c r="M7413" t="s">
        <v>52</v>
      </c>
    </row>
    <row r="7414" spans="1:13" x14ac:dyDescent="0.2">
      <c r="A7414">
        <v>9193486</v>
      </c>
      <c r="B7414">
        <v>984</v>
      </c>
      <c r="C7414" s="2">
        <v>45186</v>
      </c>
      <c r="D7414" t="s">
        <v>37</v>
      </c>
      <c r="E7414">
        <v>57235</v>
      </c>
      <c r="F7414">
        <v>776</v>
      </c>
      <c r="G7414" t="s">
        <v>14</v>
      </c>
      <c r="H7414" t="b">
        <v>0</v>
      </c>
      <c r="I7414" t="s">
        <v>20</v>
      </c>
      <c r="J7414" s="5">
        <v>837.54</v>
      </c>
      <c r="K7414" s="7">
        <v>1269</v>
      </c>
      <c r="L7414">
        <v>4</v>
      </c>
      <c r="M7414" t="s">
        <v>36</v>
      </c>
    </row>
    <row r="7415" spans="1:13" x14ac:dyDescent="0.2">
      <c r="A7415">
        <v>9195261</v>
      </c>
      <c r="B7415">
        <v>1071</v>
      </c>
      <c r="C7415" t="s">
        <v>457</v>
      </c>
      <c r="D7415" t="s">
        <v>37</v>
      </c>
      <c r="E7415">
        <v>42500000</v>
      </c>
      <c r="F7415">
        <v>684</v>
      </c>
      <c r="G7415" t="s">
        <v>14</v>
      </c>
      <c r="H7415" t="s">
        <v>45</v>
      </c>
      <c r="I7415" t="s">
        <v>16</v>
      </c>
      <c r="J7415" s="5">
        <v>3295.68</v>
      </c>
      <c r="K7415" s="7">
        <v>0</v>
      </c>
      <c r="L7415">
        <v>5</v>
      </c>
      <c r="M7415" t="s">
        <v>25</v>
      </c>
    </row>
    <row r="7416" spans="1:13" x14ac:dyDescent="0.2">
      <c r="A7416">
        <v>9195351</v>
      </c>
      <c r="B7416">
        <v>1510</v>
      </c>
      <c r="C7416" t="s">
        <v>412</v>
      </c>
      <c r="D7416" t="s">
        <v>27</v>
      </c>
      <c r="E7416">
        <v>30007</v>
      </c>
      <c r="F7416">
        <v>600</v>
      </c>
      <c r="G7416" t="s">
        <v>14</v>
      </c>
      <c r="I7416" t="s">
        <v>46</v>
      </c>
      <c r="J7416" s="5">
        <v>1851.84</v>
      </c>
      <c r="K7416" s="7">
        <v>1929</v>
      </c>
      <c r="L7416">
        <v>5</v>
      </c>
    </row>
    <row r="7417" spans="1:13" x14ac:dyDescent="0.2">
      <c r="A7417">
        <v>9195450</v>
      </c>
      <c r="B7417">
        <v>298</v>
      </c>
      <c r="C7417" t="s">
        <v>244</v>
      </c>
      <c r="D7417" t="s">
        <v>19</v>
      </c>
      <c r="E7417">
        <v>85983</v>
      </c>
      <c r="F7417">
        <v>759</v>
      </c>
      <c r="G7417" t="s">
        <v>14</v>
      </c>
      <c r="H7417" t="s">
        <v>14</v>
      </c>
      <c r="I7417" t="s">
        <v>24</v>
      </c>
      <c r="J7417" s="5">
        <v>6532.8</v>
      </c>
      <c r="K7417" s="7">
        <v>10888</v>
      </c>
      <c r="L7417">
        <v>5</v>
      </c>
      <c r="M7417" t="s">
        <v>31</v>
      </c>
    </row>
    <row r="7418" spans="1:13" x14ac:dyDescent="0.2">
      <c r="A7418">
        <v>9196951</v>
      </c>
      <c r="B7418">
        <v>1768</v>
      </c>
      <c r="C7418" s="1">
        <v>44981</v>
      </c>
      <c r="D7418" t="s">
        <v>13</v>
      </c>
      <c r="E7418">
        <v>212623</v>
      </c>
      <c r="G7418" t="s">
        <v>26</v>
      </c>
      <c r="H7418" t="s">
        <v>26</v>
      </c>
      <c r="I7418" t="s">
        <v>16</v>
      </c>
      <c r="J7418" s="5">
        <v>2979.24</v>
      </c>
      <c r="K7418" s="7">
        <v>0</v>
      </c>
      <c r="L7418">
        <v>3</v>
      </c>
      <c r="M7418" t="s">
        <v>47</v>
      </c>
    </row>
    <row r="7419" spans="1:13" x14ac:dyDescent="0.2">
      <c r="A7419">
        <v>9197242</v>
      </c>
      <c r="B7419">
        <v>1011</v>
      </c>
      <c r="C7419" s="1">
        <v>45639</v>
      </c>
      <c r="D7419" t="s">
        <v>27</v>
      </c>
      <c r="E7419">
        <v>18933</v>
      </c>
      <c r="F7419">
        <v>817</v>
      </c>
      <c r="G7419" t="s">
        <v>14</v>
      </c>
      <c r="H7419" t="b">
        <v>0</v>
      </c>
      <c r="I7419" t="s">
        <v>16</v>
      </c>
      <c r="J7419" s="5">
        <v>3478.86</v>
      </c>
      <c r="K7419" s="7">
        <v>5271</v>
      </c>
      <c r="L7419">
        <v>3</v>
      </c>
      <c r="M7419" t="s">
        <v>34</v>
      </c>
    </row>
    <row r="7420" spans="1:13" x14ac:dyDescent="0.2">
      <c r="A7420">
        <v>9198839</v>
      </c>
      <c r="B7420">
        <v>777</v>
      </c>
      <c r="C7420" s="2">
        <v>45220</v>
      </c>
      <c r="D7420" t="s">
        <v>27</v>
      </c>
      <c r="E7420">
        <v>89078</v>
      </c>
      <c r="F7420">
        <v>720</v>
      </c>
      <c r="G7420" t="s">
        <v>14</v>
      </c>
      <c r="H7420" t="s">
        <v>14</v>
      </c>
      <c r="I7420" t="s">
        <v>20</v>
      </c>
      <c r="J7420" s="5">
        <v>1574.1</v>
      </c>
      <c r="K7420" s="7">
        <v>2385</v>
      </c>
      <c r="L7420">
        <v>5</v>
      </c>
      <c r="M7420" t="s">
        <v>47</v>
      </c>
    </row>
    <row r="7421" spans="1:13" x14ac:dyDescent="0.2">
      <c r="A7421">
        <v>9199482</v>
      </c>
      <c r="B7421">
        <v>40</v>
      </c>
      <c r="C7421" s="2">
        <v>45572</v>
      </c>
      <c r="D7421" t="s">
        <v>27</v>
      </c>
      <c r="E7421">
        <v>212505</v>
      </c>
      <c r="F7421">
        <v>493</v>
      </c>
      <c r="G7421" t="s">
        <v>14</v>
      </c>
      <c r="H7421" t="s">
        <v>14</v>
      </c>
      <c r="I7421" t="s">
        <v>20</v>
      </c>
      <c r="J7421" s="5">
        <v>10673.28</v>
      </c>
      <c r="K7421" s="7">
        <v>11118</v>
      </c>
      <c r="L7421">
        <v>5</v>
      </c>
      <c r="M7421" t="s">
        <v>28</v>
      </c>
    </row>
    <row r="7422" spans="1:13" x14ac:dyDescent="0.2">
      <c r="A7422">
        <v>9199847</v>
      </c>
      <c r="B7422">
        <v>202</v>
      </c>
      <c r="C7422" s="1">
        <v>44449</v>
      </c>
      <c r="D7422" t="s">
        <v>27</v>
      </c>
      <c r="E7422">
        <v>159415</v>
      </c>
      <c r="F7422">
        <v>692</v>
      </c>
      <c r="G7422" t="s">
        <v>14</v>
      </c>
      <c r="H7422" t="b">
        <v>1</v>
      </c>
      <c r="I7422" t="s">
        <v>33</v>
      </c>
      <c r="J7422" s="5">
        <v>6024.72</v>
      </c>
      <c r="K7422" s="7">
        <v>7724</v>
      </c>
      <c r="L7422">
        <v>2</v>
      </c>
      <c r="M7422" t="s">
        <v>34</v>
      </c>
    </row>
    <row r="7423" spans="1:13" x14ac:dyDescent="0.2">
      <c r="A7423">
        <v>9201997</v>
      </c>
      <c r="B7423">
        <v>622</v>
      </c>
      <c r="C7423" s="1">
        <v>44350</v>
      </c>
      <c r="D7423" t="s">
        <v>23</v>
      </c>
      <c r="E7423">
        <v>129034</v>
      </c>
      <c r="F7423">
        <v>726</v>
      </c>
      <c r="G7423" t="s">
        <v>14</v>
      </c>
      <c r="H7423" t="s">
        <v>45</v>
      </c>
      <c r="I7423" t="s">
        <v>24</v>
      </c>
      <c r="J7423" s="5">
        <v>1446</v>
      </c>
      <c r="K7423" s="7">
        <v>2410</v>
      </c>
      <c r="L7423">
        <v>4</v>
      </c>
      <c r="M7423" t="s">
        <v>25</v>
      </c>
    </row>
    <row r="7424" spans="1:13" x14ac:dyDescent="0.2">
      <c r="A7424">
        <v>9203019</v>
      </c>
      <c r="B7424">
        <v>866</v>
      </c>
      <c r="C7424" s="1">
        <v>43861</v>
      </c>
      <c r="D7424" t="s">
        <v>13</v>
      </c>
      <c r="E7424">
        <v>261333</v>
      </c>
      <c r="F7424">
        <v>831</v>
      </c>
      <c r="G7424" t="s">
        <v>14</v>
      </c>
      <c r="H7424" t="s">
        <v>14</v>
      </c>
      <c r="I7424" t="s">
        <v>20</v>
      </c>
      <c r="J7424" s="5">
        <v>2079</v>
      </c>
      <c r="K7424" s="7">
        <v>2475</v>
      </c>
      <c r="L7424">
        <v>1</v>
      </c>
      <c r="M7424" t="s">
        <v>25</v>
      </c>
    </row>
    <row r="7425" spans="1:13" x14ac:dyDescent="0.2">
      <c r="A7425">
        <v>9204849</v>
      </c>
      <c r="B7425">
        <v>1016</v>
      </c>
      <c r="C7425" s="1">
        <v>45079</v>
      </c>
      <c r="D7425" t="s">
        <v>13</v>
      </c>
      <c r="E7425">
        <v>33377</v>
      </c>
      <c r="F7425">
        <v>816</v>
      </c>
      <c r="G7425" t="s">
        <v>14</v>
      </c>
      <c r="H7425" t="s">
        <v>15</v>
      </c>
      <c r="I7425" t="s">
        <v>16</v>
      </c>
      <c r="J7425" s="5">
        <v>5998.44</v>
      </c>
      <c r="K7425" s="7">
        <v>7141</v>
      </c>
      <c r="L7425">
        <v>5</v>
      </c>
      <c r="M7425" t="s">
        <v>34</v>
      </c>
    </row>
    <row r="7426" spans="1:13" x14ac:dyDescent="0.2">
      <c r="A7426">
        <v>9204957</v>
      </c>
      <c r="B7426">
        <v>690</v>
      </c>
      <c r="C7426" s="1">
        <v>44884</v>
      </c>
      <c r="D7426" t="s">
        <v>29</v>
      </c>
      <c r="E7426">
        <v>127785</v>
      </c>
      <c r="F7426">
        <v>584</v>
      </c>
      <c r="G7426" t="s">
        <v>14</v>
      </c>
      <c r="I7426" t="s">
        <v>16</v>
      </c>
      <c r="J7426" s="5">
        <v>806.4</v>
      </c>
      <c r="K7426" s="7">
        <v>1344</v>
      </c>
      <c r="L7426">
        <v>5</v>
      </c>
      <c r="M7426" t="s">
        <v>52</v>
      </c>
    </row>
    <row r="7427" spans="1:13" x14ac:dyDescent="0.2">
      <c r="A7427">
        <v>9205966</v>
      </c>
      <c r="B7427">
        <v>522</v>
      </c>
      <c r="C7427" t="s">
        <v>684</v>
      </c>
      <c r="D7427" t="s">
        <v>27</v>
      </c>
      <c r="E7427">
        <v>79362</v>
      </c>
      <c r="F7427">
        <v>719</v>
      </c>
      <c r="G7427" t="s">
        <v>14</v>
      </c>
      <c r="H7427" t="b">
        <v>0</v>
      </c>
      <c r="I7427" t="s">
        <v>16</v>
      </c>
      <c r="J7427" s="5">
        <v>650.1</v>
      </c>
      <c r="K7427" s="7">
        <v>985</v>
      </c>
      <c r="L7427">
        <v>5</v>
      </c>
      <c r="M7427" t="s">
        <v>41</v>
      </c>
    </row>
    <row r="7428" spans="1:13" x14ac:dyDescent="0.2">
      <c r="A7428">
        <v>9206214</v>
      </c>
      <c r="B7428">
        <v>986</v>
      </c>
      <c r="C7428" s="1">
        <v>44933</v>
      </c>
      <c r="D7428" t="s">
        <v>29</v>
      </c>
      <c r="E7428">
        <v>244908</v>
      </c>
      <c r="F7428">
        <v>728</v>
      </c>
      <c r="G7428" t="s">
        <v>14</v>
      </c>
      <c r="H7428" t="s">
        <v>40</v>
      </c>
      <c r="I7428" t="s">
        <v>16</v>
      </c>
      <c r="J7428" s="5">
        <v>5369.28</v>
      </c>
      <c r="K7428" s="7">
        <v>6392</v>
      </c>
      <c r="L7428">
        <v>3</v>
      </c>
      <c r="M7428" t="s">
        <v>36</v>
      </c>
    </row>
    <row r="7429" spans="1:13" x14ac:dyDescent="0.2">
      <c r="A7429">
        <v>9208273</v>
      </c>
      <c r="B7429">
        <v>597</v>
      </c>
      <c r="C7429" s="1">
        <v>45330</v>
      </c>
      <c r="D7429" t="s">
        <v>27</v>
      </c>
      <c r="E7429">
        <v>50449</v>
      </c>
      <c r="F7429">
        <v>751</v>
      </c>
      <c r="G7429" t="s">
        <v>14</v>
      </c>
      <c r="H7429" t="s">
        <v>14</v>
      </c>
      <c r="I7429" t="s">
        <v>33</v>
      </c>
      <c r="J7429" s="5">
        <v>1978.2</v>
      </c>
      <c r="K7429" s="7">
        <v>2355</v>
      </c>
      <c r="L7429">
        <v>3</v>
      </c>
      <c r="M7429" t="s">
        <v>31</v>
      </c>
    </row>
    <row r="7430" spans="1:13" x14ac:dyDescent="0.2">
      <c r="A7430">
        <v>9208490</v>
      </c>
      <c r="B7430">
        <v>1619</v>
      </c>
      <c r="C7430" s="2">
        <v>45510</v>
      </c>
      <c r="D7430" t="s">
        <v>23</v>
      </c>
      <c r="E7430">
        <v>146643</v>
      </c>
      <c r="F7430">
        <v>646</v>
      </c>
      <c r="G7430" t="s">
        <v>14</v>
      </c>
      <c r="H7430" t="s">
        <v>15</v>
      </c>
      <c r="I7430" t="s">
        <v>16</v>
      </c>
      <c r="J7430" s="5">
        <v>1264.56</v>
      </c>
      <c r="K7430" s="7">
        <v>1916</v>
      </c>
      <c r="L7430">
        <v>4</v>
      </c>
      <c r="M7430" t="s">
        <v>21</v>
      </c>
    </row>
    <row r="7431" spans="1:13" x14ac:dyDescent="0.2">
      <c r="A7431">
        <v>9209376</v>
      </c>
      <c r="B7431">
        <v>1092</v>
      </c>
      <c r="C7431" s="1">
        <v>44917</v>
      </c>
      <c r="D7431" t="s">
        <v>32</v>
      </c>
      <c r="E7431">
        <v>120800000</v>
      </c>
      <c r="F7431">
        <v>746</v>
      </c>
      <c r="G7431" t="s">
        <v>14</v>
      </c>
      <c r="I7431" t="s">
        <v>16</v>
      </c>
      <c r="J7431" s="5">
        <v>5248.32</v>
      </c>
      <c r="K7431" s="7">
        <v>7952</v>
      </c>
      <c r="L7431">
        <v>1</v>
      </c>
      <c r="M7431" t="s">
        <v>28</v>
      </c>
    </row>
    <row r="7432" spans="1:13" x14ac:dyDescent="0.2">
      <c r="A7432">
        <v>9209418</v>
      </c>
      <c r="B7432">
        <v>671</v>
      </c>
      <c r="C7432" s="2">
        <v>44557</v>
      </c>
      <c r="D7432" t="s">
        <v>23</v>
      </c>
      <c r="E7432">
        <v>175527</v>
      </c>
      <c r="F7432">
        <v>805</v>
      </c>
      <c r="G7432" t="s">
        <v>14</v>
      </c>
      <c r="H7432" t="s">
        <v>15</v>
      </c>
      <c r="I7432" t="s">
        <v>46</v>
      </c>
      <c r="J7432" s="5">
        <v>2353.6799999999998</v>
      </c>
      <c r="K7432" s="7">
        <v>2802</v>
      </c>
      <c r="L7432">
        <v>2</v>
      </c>
      <c r="M7432" t="s">
        <v>25</v>
      </c>
    </row>
    <row r="7433" spans="1:13" x14ac:dyDescent="0.2">
      <c r="A7433">
        <v>9211201</v>
      </c>
      <c r="B7433">
        <v>607</v>
      </c>
      <c r="C7433" t="s">
        <v>685</v>
      </c>
      <c r="D7433" t="s">
        <v>19</v>
      </c>
      <c r="E7433">
        <v>105919</v>
      </c>
      <c r="G7433" t="s">
        <v>26</v>
      </c>
      <c r="H7433">
        <v>0</v>
      </c>
      <c r="I7433" t="s">
        <v>20</v>
      </c>
      <c r="J7433" s="5">
        <v>906.36</v>
      </c>
      <c r="K7433" s="7">
        <v>1162</v>
      </c>
      <c r="L7433">
        <v>5</v>
      </c>
      <c r="M7433" t="s">
        <v>47</v>
      </c>
    </row>
    <row r="7434" spans="1:13" x14ac:dyDescent="0.2">
      <c r="A7434">
        <v>9212119</v>
      </c>
      <c r="B7434">
        <v>1490</v>
      </c>
      <c r="C7434" t="s">
        <v>686</v>
      </c>
      <c r="D7434" t="s">
        <v>23</v>
      </c>
      <c r="E7434">
        <v>248030</v>
      </c>
      <c r="F7434">
        <v>743</v>
      </c>
      <c r="G7434" t="s">
        <v>26</v>
      </c>
      <c r="H7434">
        <v>0</v>
      </c>
      <c r="I7434" t="s">
        <v>20</v>
      </c>
      <c r="J7434" s="5">
        <v>1687.14</v>
      </c>
      <c r="K7434" s="7">
        <v>2163</v>
      </c>
      <c r="L7434">
        <v>5</v>
      </c>
    </row>
    <row r="7435" spans="1:13" x14ac:dyDescent="0.2">
      <c r="A7435">
        <v>9214760</v>
      </c>
      <c r="B7435">
        <v>602</v>
      </c>
      <c r="C7435" t="s">
        <v>687</v>
      </c>
      <c r="D7435" t="s">
        <v>27</v>
      </c>
      <c r="E7435">
        <v>154496</v>
      </c>
      <c r="F7435">
        <v>712</v>
      </c>
      <c r="G7435" t="s">
        <v>14</v>
      </c>
      <c r="H7435" t="b">
        <v>1</v>
      </c>
      <c r="I7435" t="s">
        <v>20</v>
      </c>
      <c r="J7435" s="5">
        <v>2593.92</v>
      </c>
      <c r="K7435" s="7">
        <v>3088</v>
      </c>
      <c r="L7435">
        <v>5</v>
      </c>
      <c r="M7435" t="s">
        <v>47</v>
      </c>
    </row>
    <row r="7436" spans="1:13" x14ac:dyDescent="0.2">
      <c r="A7436">
        <v>9216750</v>
      </c>
      <c r="B7436">
        <v>361</v>
      </c>
      <c r="C7436" t="s">
        <v>232</v>
      </c>
      <c r="D7436" t="s">
        <v>23</v>
      </c>
      <c r="E7436">
        <v>87723</v>
      </c>
      <c r="F7436">
        <v>704</v>
      </c>
      <c r="G7436" t="s">
        <v>26</v>
      </c>
      <c r="H7436" t="s">
        <v>30</v>
      </c>
      <c r="I7436" t="s">
        <v>20</v>
      </c>
      <c r="J7436" s="5">
        <v>2799.72</v>
      </c>
      <c r="K7436" s="7">
        <v>4242</v>
      </c>
      <c r="L7436">
        <v>2</v>
      </c>
      <c r="M7436" t="s">
        <v>21</v>
      </c>
    </row>
    <row r="7437" spans="1:13" x14ac:dyDescent="0.2">
      <c r="A7437">
        <v>9219471</v>
      </c>
      <c r="B7437">
        <v>1347</v>
      </c>
      <c r="C7437" s="1">
        <v>45439</v>
      </c>
      <c r="D7437" t="s">
        <v>29</v>
      </c>
      <c r="E7437">
        <v>151717</v>
      </c>
      <c r="F7437">
        <v>615</v>
      </c>
      <c r="G7437" t="s">
        <v>14</v>
      </c>
      <c r="H7437" t="s">
        <v>45</v>
      </c>
      <c r="I7437" t="s">
        <v>20</v>
      </c>
      <c r="J7437" s="5">
        <v>483</v>
      </c>
      <c r="K7437" s="7">
        <v>805</v>
      </c>
      <c r="L7437">
        <v>2</v>
      </c>
      <c r="M7437" t="s">
        <v>35</v>
      </c>
    </row>
    <row r="7438" spans="1:13" x14ac:dyDescent="0.2">
      <c r="A7438">
        <v>9219991</v>
      </c>
      <c r="B7438">
        <v>191</v>
      </c>
      <c r="C7438" s="1">
        <v>44841</v>
      </c>
      <c r="D7438" t="s">
        <v>32</v>
      </c>
      <c r="E7438">
        <v>227174</v>
      </c>
      <c r="F7438">
        <v>726</v>
      </c>
      <c r="G7438" t="s">
        <v>26</v>
      </c>
      <c r="H7438">
        <v>1</v>
      </c>
      <c r="I7438" t="s">
        <v>18</v>
      </c>
      <c r="J7438" s="5">
        <v>2318.4</v>
      </c>
      <c r="K7438" s="7">
        <v>2760</v>
      </c>
      <c r="L7438">
        <v>4</v>
      </c>
      <c r="M7438" t="s">
        <v>35</v>
      </c>
    </row>
    <row r="7439" spans="1:13" x14ac:dyDescent="0.2">
      <c r="A7439">
        <v>9220897</v>
      </c>
      <c r="B7439">
        <v>773</v>
      </c>
      <c r="C7439" s="1">
        <v>45150</v>
      </c>
      <c r="D7439" t="s">
        <v>37</v>
      </c>
      <c r="E7439">
        <v>196402</v>
      </c>
      <c r="F7439">
        <v>704</v>
      </c>
      <c r="G7439" t="s">
        <v>14</v>
      </c>
      <c r="H7439" t="s">
        <v>15</v>
      </c>
      <c r="I7439" t="s">
        <v>20</v>
      </c>
      <c r="J7439" s="5">
        <v>2585.2199999999998</v>
      </c>
      <c r="K7439" s="7">
        <v>3917</v>
      </c>
      <c r="L7439">
        <v>2</v>
      </c>
      <c r="M7439" t="s">
        <v>41</v>
      </c>
    </row>
    <row r="7440" spans="1:13" x14ac:dyDescent="0.2">
      <c r="A7440">
        <v>9223252</v>
      </c>
      <c r="B7440">
        <v>1675</v>
      </c>
      <c r="C7440" s="1">
        <v>45443</v>
      </c>
      <c r="D7440" t="s">
        <v>23</v>
      </c>
      <c r="E7440">
        <v>83601</v>
      </c>
      <c r="F7440">
        <v>792</v>
      </c>
      <c r="G7440" t="s">
        <v>26</v>
      </c>
      <c r="H7440" t="s">
        <v>26</v>
      </c>
      <c r="I7440" t="s">
        <v>46</v>
      </c>
      <c r="J7440" s="5">
        <v>1310.76</v>
      </c>
      <c r="K7440" s="7">
        <v>1986</v>
      </c>
      <c r="L7440">
        <v>4</v>
      </c>
      <c r="M7440" t="s">
        <v>34</v>
      </c>
    </row>
    <row r="7441" spans="1:13" x14ac:dyDescent="0.2">
      <c r="A7441">
        <v>9225491</v>
      </c>
      <c r="B7441">
        <v>1661</v>
      </c>
      <c r="C7441" s="2">
        <v>45008</v>
      </c>
      <c r="D7441" t="s">
        <v>27</v>
      </c>
      <c r="E7441">
        <v>161773</v>
      </c>
      <c r="F7441">
        <v>686</v>
      </c>
      <c r="G7441" t="s">
        <v>14</v>
      </c>
      <c r="H7441" t="b">
        <v>1</v>
      </c>
      <c r="I7441" t="s">
        <v>20</v>
      </c>
      <c r="J7441" s="5">
        <v>3553.92</v>
      </c>
      <c r="K7441" s="7">
        <v>3702</v>
      </c>
      <c r="L7441">
        <v>1</v>
      </c>
      <c r="M7441" t="s">
        <v>41</v>
      </c>
    </row>
    <row r="7442" spans="1:13" x14ac:dyDescent="0.2">
      <c r="A7442">
        <v>9226685</v>
      </c>
      <c r="B7442">
        <v>121</v>
      </c>
      <c r="C7442" t="s">
        <v>266</v>
      </c>
      <c r="D7442" t="s">
        <v>19</v>
      </c>
      <c r="E7442">
        <v>171918</v>
      </c>
      <c r="G7442" t="s">
        <v>14</v>
      </c>
      <c r="H7442" t="s">
        <v>14</v>
      </c>
      <c r="I7442" t="s">
        <v>16</v>
      </c>
      <c r="J7442" s="5">
        <v>1325.22</v>
      </c>
      <c r="K7442" s="7">
        <v>1699</v>
      </c>
      <c r="L7442">
        <v>5</v>
      </c>
      <c r="M7442" t="s">
        <v>34</v>
      </c>
    </row>
    <row r="7443" spans="1:13" x14ac:dyDescent="0.2">
      <c r="A7443">
        <v>9226819</v>
      </c>
      <c r="B7443">
        <v>1595</v>
      </c>
      <c r="C7443" s="1">
        <v>45604</v>
      </c>
      <c r="D7443" t="s">
        <v>27</v>
      </c>
      <c r="E7443">
        <v>116711</v>
      </c>
      <c r="F7443">
        <v>772</v>
      </c>
      <c r="G7443" t="s">
        <v>26</v>
      </c>
      <c r="H7443" t="s">
        <v>26</v>
      </c>
      <c r="I7443" t="s">
        <v>16</v>
      </c>
      <c r="J7443" s="5">
        <v>1550.4</v>
      </c>
      <c r="K7443" s="7">
        <v>2584</v>
      </c>
      <c r="L7443">
        <v>5</v>
      </c>
      <c r="M7443" t="s">
        <v>35</v>
      </c>
    </row>
    <row r="7444" spans="1:13" x14ac:dyDescent="0.2">
      <c r="A7444">
        <v>9226922</v>
      </c>
      <c r="B7444">
        <v>1773</v>
      </c>
      <c r="C7444" s="1">
        <v>44199</v>
      </c>
      <c r="D7444" t="s">
        <v>37</v>
      </c>
      <c r="E7444">
        <v>102754</v>
      </c>
      <c r="F7444">
        <v>719</v>
      </c>
      <c r="G7444" t="s">
        <v>14</v>
      </c>
      <c r="H7444" t="s">
        <v>40</v>
      </c>
      <c r="I7444" t="s">
        <v>16</v>
      </c>
      <c r="J7444" s="5">
        <v>2969.4</v>
      </c>
      <c r="K7444" s="7">
        <v>4949</v>
      </c>
      <c r="L7444">
        <v>2</v>
      </c>
      <c r="M7444" t="s">
        <v>31</v>
      </c>
    </row>
    <row r="7445" spans="1:13" x14ac:dyDescent="0.2">
      <c r="A7445">
        <v>9229491</v>
      </c>
      <c r="B7445">
        <v>547</v>
      </c>
      <c r="C7445" s="1">
        <v>44443</v>
      </c>
      <c r="D7445" t="s">
        <v>19</v>
      </c>
      <c r="E7445">
        <v>195545</v>
      </c>
      <c r="F7445">
        <v>814</v>
      </c>
      <c r="G7445" t="s">
        <v>14</v>
      </c>
      <c r="H7445">
        <v>1</v>
      </c>
      <c r="I7445" t="s">
        <v>16</v>
      </c>
      <c r="J7445" s="5">
        <v>2553</v>
      </c>
      <c r="K7445" s="7">
        <v>4255</v>
      </c>
      <c r="L7445">
        <v>1</v>
      </c>
      <c r="M7445" t="s">
        <v>25</v>
      </c>
    </row>
    <row r="7446" spans="1:13" x14ac:dyDescent="0.2">
      <c r="A7446">
        <v>9230712</v>
      </c>
      <c r="B7446">
        <v>50</v>
      </c>
      <c r="C7446" s="1">
        <v>45414</v>
      </c>
      <c r="D7446" t="s">
        <v>32</v>
      </c>
      <c r="E7446">
        <v>17515</v>
      </c>
      <c r="F7446">
        <v>758</v>
      </c>
      <c r="G7446" t="s">
        <v>14</v>
      </c>
      <c r="I7446" t="s">
        <v>20</v>
      </c>
      <c r="J7446" s="5">
        <v>4577.04</v>
      </c>
      <c r="K7446" s="7">
        <v>5868</v>
      </c>
      <c r="L7446">
        <v>5</v>
      </c>
      <c r="M7446" t="s">
        <v>47</v>
      </c>
    </row>
    <row r="7447" spans="1:13" x14ac:dyDescent="0.2">
      <c r="A7447">
        <v>9231088</v>
      </c>
      <c r="B7447">
        <v>1023</v>
      </c>
      <c r="C7447" t="s">
        <v>688</v>
      </c>
      <c r="D7447" t="s">
        <v>32</v>
      </c>
      <c r="E7447">
        <v>81931</v>
      </c>
      <c r="G7447" t="s">
        <v>14</v>
      </c>
      <c r="H7447">
        <v>0</v>
      </c>
      <c r="I7447" t="s">
        <v>20</v>
      </c>
      <c r="J7447" s="5">
        <v>822.12</v>
      </c>
      <c r="K7447" s="7">
        <v>1054</v>
      </c>
      <c r="L7447">
        <v>3</v>
      </c>
      <c r="M7447" t="s">
        <v>17</v>
      </c>
    </row>
    <row r="7448" spans="1:13" x14ac:dyDescent="0.2">
      <c r="A7448">
        <v>9231110</v>
      </c>
      <c r="B7448">
        <v>1431</v>
      </c>
      <c r="D7448" t="s">
        <v>37</v>
      </c>
      <c r="E7448">
        <v>202208</v>
      </c>
      <c r="F7448">
        <v>686</v>
      </c>
      <c r="G7448" t="s">
        <v>14</v>
      </c>
      <c r="I7448" t="s">
        <v>24</v>
      </c>
      <c r="J7448" s="5">
        <v>8727.36</v>
      </c>
      <c r="K7448" s="7">
        <v>9091</v>
      </c>
      <c r="L7448">
        <v>1</v>
      </c>
      <c r="M7448" t="s">
        <v>41</v>
      </c>
    </row>
    <row r="7449" spans="1:13" x14ac:dyDescent="0.2">
      <c r="A7449">
        <v>9233299</v>
      </c>
      <c r="B7449">
        <v>1564</v>
      </c>
      <c r="C7449" s="2">
        <v>44643</v>
      </c>
      <c r="D7449" t="s">
        <v>19</v>
      </c>
      <c r="E7449">
        <v>111512</v>
      </c>
      <c r="F7449">
        <v>716</v>
      </c>
      <c r="G7449" t="s">
        <v>14</v>
      </c>
      <c r="H7449">
        <v>1</v>
      </c>
      <c r="I7449" t="s">
        <v>20</v>
      </c>
      <c r="J7449" s="5">
        <v>2456.52</v>
      </c>
      <c r="K7449" s="7">
        <v>3722</v>
      </c>
      <c r="L7449">
        <v>4</v>
      </c>
      <c r="M7449" t="s">
        <v>41</v>
      </c>
    </row>
    <row r="7450" spans="1:13" x14ac:dyDescent="0.2">
      <c r="A7450">
        <v>9234228</v>
      </c>
      <c r="B7450">
        <v>1747</v>
      </c>
      <c r="C7450" s="1">
        <v>45319</v>
      </c>
      <c r="D7450" t="s">
        <v>32</v>
      </c>
      <c r="E7450">
        <v>116642</v>
      </c>
      <c r="G7450" t="s">
        <v>26</v>
      </c>
      <c r="H7450" t="s">
        <v>26</v>
      </c>
      <c r="I7450" t="s">
        <v>16</v>
      </c>
      <c r="J7450" s="5">
        <v>3535.2</v>
      </c>
      <c r="K7450" s="7">
        <v>5892</v>
      </c>
      <c r="L7450">
        <v>3</v>
      </c>
      <c r="M7450" t="s">
        <v>41</v>
      </c>
    </row>
    <row r="7451" spans="1:13" x14ac:dyDescent="0.2">
      <c r="A7451">
        <v>9235030</v>
      </c>
      <c r="B7451">
        <v>1799</v>
      </c>
      <c r="C7451" s="1">
        <v>44892</v>
      </c>
      <c r="D7451" t="s">
        <v>37</v>
      </c>
      <c r="E7451">
        <v>91189</v>
      </c>
      <c r="F7451">
        <v>582</v>
      </c>
      <c r="G7451" t="s">
        <v>26</v>
      </c>
      <c r="H7451">
        <v>0</v>
      </c>
      <c r="I7451" t="s">
        <v>16</v>
      </c>
      <c r="J7451" s="5">
        <v>8629.92</v>
      </c>
      <c r="K7451" s="7">
        <v>11064</v>
      </c>
      <c r="L7451">
        <v>5</v>
      </c>
      <c r="M7451" t="s">
        <v>38</v>
      </c>
    </row>
    <row r="7452" spans="1:13" x14ac:dyDescent="0.2">
      <c r="A7452">
        <v>9236738</v>
      </c>
      <c r="B7452">
        <v>276</v>
      </c>
      <c r="C7452" s="1">
        <v>45161</v>
      </c>
      <c r="D7452" t="s">
        <v>19</v>
      </c>
      <c r="E7452">
        <v>197762</v>
      </c>
      <c r="F7452">
        <v>741</v>
      </c>
      <c r="G7452" t="s">
        <v>26</v>
      </c>
      <c r="H7452">
        <v>0</v>
      </c>
      <c r="I7452" t="s">
        <v>20</v>
      </c>
      <c r="J7452" s="5">
        <v>499.2</v>
      </c>
      <c r="K7452" s="7">
        <v>832</v>
      </c>
      <c r="L7452">
        <v>1</v>
      </c>
      <c r="M7452" t="s">
        <v>41</v>
      </c>
    </row>
    <row r="7453" spans="1:13" x14ac:dyDescent="0.2">
      <c r="A7453">
        <v>9238673</v>
      </c>
      <c r="B7453">
        <v>899</v>
      </c>
      <c r="C7453" s="1">
        <v>45561</v>
      </c>
      <c r="D7453" t="s">
        <v>29</v>
      </c>
      <c r="E7453">
        <v>107321</v>
      </c>
      <c r="G7453" t="s">
        <v>14</v>
      </c>
      <c r="H7453" t="s">
        <v>14</v>
      </c>
      <c r="I7453" t="s">
        <v>16</v>
      </c>
      <c r="J7453" s="5">
        <v>1006.8</v>
      </c>
      <c r="K7453" s="7">
        <v>1678</v>
      </c>
      <c r="L7453">
        <v>1</v>
      </c>
      <c r="M7453" t="s">
        <v>31</v>
      </c>
    </row>
    <row r="7454" spans="1:13" x14ac:dyDescent="0.2">
      <c r="A7454">
        <v>9238689</v>
      </c>
      <c r="B7454">
        <v>1559</v>
      </c>
      <c r="C7454" s="1">
        <v>45446</v>
      </c>
      <c r="D7454" t="s">
        <v>37</v>
      </c>
      <c r="E7454">
        <v>236929</v>
      </c>
      <c r="G7454" t="s">
        <v>14</v>
      </c>
      <c r="H7454" t="s">
        <v>30</v>
      </c>
      <c r="I7454" t="s">
        <v>33</v>
      </c>
      <c r="J7454" s="5">
        <v>1069.8599999999999</v>
      </c>
      <c r="K7454" s="7">
        <v>1621</v>
      </c>
      <c r="L7454">
        <v>1</v>
      </c>
      <c r="M7454" t="s">
        <v>52</v>
      </c>
    </row>
    <row r="7455" spans="1:13" x14ac:dyDescent="0.2">
      <c r="A7455">
        <v>9239501</v>
      </c>
      <c r="B7455">
        <v>931</v>
      </c>
      <c r="C7455" s="2">
        <v>44320</v>
      </c>
      <c r="D7455" t="s">
        <v>37</v>
      </c>
      <c r="E7455">
        <v>276589</v>
      </c>
      <c r="F7455">
        <v>817</v>
      </c>
      <c r="G7455" t="s">
        <v>14</v>
      </c>
      <c r="H7455" t="s">
        <v>30</v>
      </c>
      <c r="I7455" t="s">
        <v>16</v>
      </c>
      <c r="J7455" s="5">
        <v>6371.52</v>
      </c>
      <c r="K7455" s="7">
        <v>6637</v>
      </c>
      <c r="L7455">
        <v>4</v>
      </c>
      <c r="M7455" t="s">
        <v>52</v>
      </c>
    </row>
    <row r="7456" spans="1:13" x14ac:dyDescent="0.2">
      <c r="A7456">
        <v>9240181</v>
      </c>
      <c r="B7456">
        <v>446</v>
      </c>
      <c r="C7456" s="1">
        <v>44901</v>
      </c>
      <c r="D7456" t="s">
        <v>27</v>
      </c>
      <c r="E7456">
        <v>59050</v>
      </c>
      <c r="F7456">
        <v>797</v>
      </c>
      <c r="G7456" t="s">
        <v>26</v>
      </c>
      <c r="H7456" t="s">
        <v>45</v>
      </c>
      <c r="I7456" t="s">
        <v>20</v>
      </c>
      <c r="J7456" s="5">
        <v>2453.88</v>
      </c>
      <c r="K7456" s="7">
        <v>3146</v>
      </c>
      <c r="L7456">
        <v>1</v>
      </c>
      <c r="M7456" t="s">
        <v>47</v>
      </c>
    </row>
    <row r="7457" spans="1:13" x14ac:dyDescent="0.2">
      <c r="A7457">
        <v>9240586</v>
      </c>
      <c r="B7457">
        <v>622</v>
      </c>
      <c r="C7457" s="1">
        <v>44007</v>
      </c>
      <c r="D7457" t="s">
        <v>32</v>
      </c>
      <c r="E7457">
        <v>94037</v>
      </c>
      <c r="F7457">
        <v>716</v>
      </c>
      <c r="G7457" t="s">
        <v>14</v>
      </c>
      <c r="H7457" t="b">
        <v>1</v>
      </c>
      <c r="I7457" t="s">
        <v>16</v>
      </c>
      <c r="J7457" s="5">
        <v>1590.6</v>
      </c>
      <c r="K7457" s="7">
        <v>0</v>
      </c>
      <c r="L7457">
        <v>3</v>
      </c>
      <c r="M7457" t="s">
        <v>41</v>
      </c>
    </row>
    <row r="7458" spans="1:13" x14ac:dyDescent="0.2">
      <c r="A7458">
        <v>9243154</v>
      </c>
      <c r="B7458">
        <v>1675</v>
      </c>
      <c r="D7458" t="s">
        <v>23</v>
      </c>
      <c r="E7458">
        <v>195577</v>
      </c>
      <c r="F7458">
        <v>828</v>
      </c>
      <c r="G7458" t="s">
        <v>14</v>
      </c>
      <c r="H7458" t="s">
        <v>45</v>
      </c>
      <c r="I7458" t="s">
        <v>18</v>
      </c>
      <c r="J7458" s="5">
        <v>1549.08</v>
      </c>
      <c r="K7458" s="7">
        <v>1986</v>
      </c>
      <c r="L7458">
        <v>4</v>
      </c>
      <c r="M7458" t="s">
        <v>31</v>
      </c>
    </row>
    <row r="7459" spans="1:13" x14ac:dyDescent="0.2">
      <c r="A7459">
        <v>9243933</v>
      </c>
      <c r="B7459">
        <v>1677</v>
      </c>
      <c r="C7459" s="1">
        <v>45005</v>
      </c>
      <c r="D7459" t="s">
        <v>37</v>
      </c>
      <c r="E7459">
        <v>176851</v>
      </c>
      <c r="F7459">
        <v>799</v>
      </c>
      <c r="G7459" t="s">
        <v>14</v>
      </c>
      <c r="H7459">
        <v>1</v>
      </c>
      <c r="I7459" t="s">
        <v>24</v>
      </c>
      <c r="J7459" s="5">
        <v>571.55999999999995</v>
      </c>
      <c r="K7459" s="7">
        <v>866</v>
      </c>
      <c r="L7459">
        <v>3</v>
      </c>
      <c r="M7459" t="s">
        <v>31</v>
      </c>
    </row>
    <row r="7460" spans="1:13" x14ac:dyDescent="0.2">
      <c r="A7460">
        <v>9245120</v>
      </c>
      <c r="B7460">
        <v>886</v>
      </c>
      <c r="C7460" s="1">
        <v>43977</v>
      </c>
      <c r="D7460" t="s">
        <v>29</v>
      </c>
      <c r="E7460">
        <v>293428</v>
      </c>
      <c r="F7460">
        <v>791</v>
      </c>
      <c r="G7460" t="s">
        <v>14</v>
      </c>
      <c r="H7460">
        <v>0</v>
      </c>
      <c r="I7460" t="s">
        <v>20</v>
      </c>
      <c r="J7460" s="5">
        <v>2175.36</v>
      </c>
      <c r="K7460" s="7">
        <v>2266</v>
      </c>
      <c r="L7460">
        <v>4</v>
      </c>
      <c r="M7460" t="s">
        <v>41</v>
      </c>
    </row>
    <row r="7461" spans="1:13" x14ac:dyDescent="0.2">
      <c r="A7461">
        <v>9247079</v>
      </c>
      <c r="B7461">
        <v>1686</v>
      </c>
      <c r="C7461" s="1">
        <v>43844</v>
      </c>
      <c r="D7461" t="s">
        <v>23</v>
      </c>
      <c r="E7461">
        <v>211165</v>
      </c>
      <c r="F7461">
        <v>581</v>
      </c>
      <c r="G7461" t="s">
        <v>14</v>
      </c>
      <c r="H7461">
        <v>0</v>
      </c>
      <c r="I7461" t="s">
        <v>33</v>
      </c>
      <c r="J7461" s="5">
        <v>2496.6</v>
      </c>
      <c r="K7461" s="7">
        <v>4161</v>
      </c>
      <c r="L7461">
        <v>1</v>
      </c>
      <c r="M7461" t="s">
        <v>35</v>
      </c>
    </row>
    <row r="7462" spans="1:13" x14ac:dyDescent="0.2">
      <c r="A7462">
        <v>9247615</v>
      </c>
      <c r="B7462">
        <v>1402</v>
      </c>
      <c r="C7462" s="1">
        <v>45265</v>
      </c>
      <c r="D7462" t="s">
        <v>29</v>
      </c>
      <c r="E7462">
        <v>89756</v>
      </c>
      <c r="F7462">
        <v>580</v>
      </c>
      <c r="G7462" t="s">
        <v>14</v>
      </c>
      <c r="H7462" t="s">
        <v>26</v>
      </c>
      <c r="I7462" t="s">
        <v>20</v>
      </c>
      <c r="J7462" s="5">
        <v>871.68</v>
      </c>
      <c r="K7462" s="7">
        <v>908</v>
      </c>
      <c r="L7462">
        <v>4</v>
      </c>
      <c r="M7462" t="s">
        <v>47</v>
      </c>
    </row>
    <row r="7463" spans="1:13" x14ac:dyDescent="0.2">
      <c r="A7463">
        <v>9248328</v>
      </c>
      <c r="B7463">
        <v>232</v>
      </c>
      <c r="C7463" s="1">
        <v>44120</v>
      </c>
      <c r="D7463" t="s">
        <v>19</v>
      </c>
      <c r="E7463">
        <v>47815</v>
      </c>
      <c r="G7463" t="s">
        <v>14</v>
      </c>
      <c r="H7463" t="s">
        <v>26</v>
      </c>
      <c r="I7463" t="s">
        <v>20</v>
      </c>
      <c r="J7463" s="5">
        <v>1588.86</v>
      </c>
      <c r="K7463" s="7">
        <v>2037</v>
      </c>
      <c r="L7463">
        <v>1</v>
      </c>
      <c r="M7463" t="s">
        <v>21</v>
      </c>
    </row>
    <row r="7464" spans="1:13" x14ac:dyDescent="0.2">
      <c r="A7464">
        <v>9250008</v>
      </c>
      <c r="B7464">
        <v>537</v>
      </c>
      <c r="C7464" s="1">
        <v>44803</v>
      </c>
      <c r="D7464" t="s">
        <v>19</v>
      </c>
      <c r="E7464">
        <v>324091</v>
      </c>
      <c r="F7464">
        <v>678</v>
      </c>
      <c r="G7464" t="s">
        <v>14</v>
      </c>
      <c r="I7464" t="s">
        <v>33</v>
      </c>
      <c r="J7464" s="5">
        <v>4345.92</v>
      </c>
      <c r="K7464" s="7">
        <v>4527</v>
      </c>
      <c r="L7464">
        <v>5</v>
      </c>
      <c r="M7464" t="s">
        <v>21</v>
      </c>
    </row>
    <row r="7465" spans="1:13" x14ac:dyDescent="0.2">
      <c r="A7465">
        <v>9250789</v>
      </c>
      <c r="B7465">
        <v>569</v>
      </c>
      <c r="C7465" s="1">
        <v>44844</v>
      </c>
      <c r="D7465" t="s">
        <v>32</v>
      </c>
      <c r="E7465">
        <v>190413</v>
      </c>
      <c r="F7465">
        <v>719</v>
      </c>
      <c r="G7465" t="s">
        <v>26</v>
      </c>
      <c r="H7465" t="s">
        <v>15</v>
      </c>
      <c r="I7465" t="s">
        <v>20</v>
      </c>
      <c r="J7465" s="5">
        <v>5338.74</v>
      </c>
      <c r="K7465" s="7">
        <v>8089</v>
      </c>
      <c r="L7465">
        <v>3</v>
      </c>
      <c r="M7465" t="s">
        <v>52</v>
      </c>
    </row>
    <row r="7466" spans="1:13" x14ac:dyDescent="0.2">
      <c r="A7466">
        <v>9253637</v>
      </c>
      <c r="B7466">
        <v>1794</v>
      </c>
      <c r="C7466" s="1">
        <v>43961</v>
      </c>
      <c r="D7466" t="s">
        <v>27</v>
      </c>
      <c r="E7466">
        <v>153362</v>
      </c>
      <c r="F7466">
        <v>796</v>
      </c>
      <c r="G7466" t="s">
        <v>14</v>
      </c>
      <c r="H7466" t="s">
        <v>15</v>
      </c>
      <c r="I7466" t="s">
        <v>20</v>
      </c>
      <c r="J7466" s="5">
        <v>4845.12</v>
      </c>
      <c r="K7466" s="7">
        <v>5768</v>
      </c>
      <c r="L7466">
        <v>5</v>
      </c>
      <c r="M7466" t="s">
        <v>34</v>
      </c>
    </row>
    <row r="7467" spans="1:13" x14ac:dyDescent="0.2">
      <c r="A7467">
        <v>9258425</v>
      </c>
      <c r="B7467">
        <v>104</v>
      </c>
      <c r="C7467" s="2">
        <v>44768</v>
      </c>
      <c r="D7467" t="s">
        <v>29</v>
      </c>
      <c r="E7467">
        <v>43720</v>
      </c>
      <c r="F7467">
        <v>617</v>
      </c>
      <c r="G7467" t="s">
        <v>14</v>
      </c>
      <c r="H7467" t="b">
        <v>0</v>
      </c>
      <c r="I7467" t="s">
        <v>20</v>
      </c>
      <c r="J7467" s="5">
        <v>2709</v>
      </c>
      <c r="K7467" s="7">
        <v>3225</v>
      </c>
      <c r="L7467">
        <v>5</v>
      </c>
      <c r="M7467" t="s">
        <v>28</v>
      </c>
    </row>
    <row r="7468" spans="1:13" x14ac:dyDescent="0.2">
      <c r="A7468">
        <v>9258665</v>
      </c>
      <c r="B7468">
        <v>1487</v>
      </c>
      <c r="C7468" s="1">
        <v>43871</v>
      </c>
      <c r="D7468" t="s">
        <v>37</v>
      </c>
      <c r="E7468">
        <v>149779</v>
      </c>
      <c r="F7468">
        <v>806</v>
      </c>
      <c r="G7468" t="s">
        <v>14</v>
      </c>
      <c r="H7468" t="s">
        <v>45</v>
      </c>
      <c r="I7468" t="s">
        <v>46</v>
      </c>
      <c r="J7468" s="5">
        <v>2957.76</v>
      </c>
      <c r="K7468" s="7">
        <v>3081</v>
      </c>
      <c r="L7468">
        <v>1</v>
      </c>
      <c r="M7468" t="s">
        <v>47</v>
      </c>
    </row>
    <row r="7469" spans="1:13" x14ac:dyDescent="0.2">
      <c r="A7469">
        <v>9260606</v>
      </c>
      <c r="B7469">
        <v>745</v>
      </c>
      <c r="C7469" t="s">
        <v>689</v>
      </c>
      <c r="D7469" t="s">
        <v>32</v>
      </c>
      <c r="E7469">
        <v>161146</v>
      </c>
      <c r="F7469">
        <v>534</v>
      </c>
      <c r="G7469" t="s">
        <v>14</v>
      </c>
      <c r="H7469">
        <v>1</v>
      </c>
      <c r="I7469" t="s">
        <v>20</v>
      </c>
      <c r="J7469" s="5">
        <v>3140.4</v>
      </c>
      <c r="K7469" s="7">
        <v>5234</v>
      </c>
      <c r="L7469">
        <v>1</v>
      </c>
      <c r="M7469" t="s">
        <v>34</v>
      </c>
    </row>
    <row r="7470" spans="1:13" x14ac:dyDescent="0.2">
      <c r="A7470">
        <v>9261918</v>
      </c>
      <c r="B7470">
        <v>1517</v>
      </c>
      <c r="C7470" s="1">
        <v>44118</v>
      </c>
      <c r="D7470" t="s">
        <v>32</v>
      </c>
      <c r="E7470">
        <v>153230</v>
      </c>
      <c r="F7470">
        <v>696</v>
      </c>
      <c r="G7470" t="s">
        <v>14</v>
      </c>
      <c r="H7470" t="s">
        <v>26</v>
      </c>
      <c r="I7470" t="s">
        <v>18</v>
      </c>
      <c r="J7470" s="5">
        <v>1189.2</v>
      </c>
      <c r="K7470" s="7">
        <v>1982</v>
      </c>
      <c r="L7470">
        <v>5</v>
      </c>
      <c r="M7470" t="s">
        <v>47</v>
      </c>
    </row>
    <row r="7471" spans="1:13" x14ac:dyDescent="0.2">
      <c r="A7471">
        <v>9263343</v>
      </c>
      <c r="B7471">
        <v>1584</v>
      </c>
      <c r="C7471" s="1">
        <v>45514</v>
      </c>
      <c r="D7471" t="s">
        <v>27</v>
      </c>
      <c r="E7471">
        <v>147538</v>
      </c>
      <c r="F7471">
        <v>309</v>
      </c>
      <c r="G7471" t="s">
        <v>14</v>
      </c>
      <c r="H7471" t="b">
        <v>1</v>
      </c>
      <c r="I7471" t="s">
        <v>16</v>
      </c>
      <c r="J7471" s="5">
        <v>1123.2</v>
      </c>
      <c r="K7471" s="7">
        <v>1872</v>
      </c>
      <c r="L7471">
        <v>1</v>
      </c>
      <c r="M7471" t="s">
        <v>25</v>
      </c>
    </row>
    <row r="7472" spans="1:13" x14ac:dyDescent="0.2">
      <c r="A7472">
        <v>9263510</v>
      </c>
      <c r="B7472">
        <v>1621</v>
      </c>
      <c r="C7472" s="1">
        <v>45388</v>
      </c>
      <c r="D7472" t="s">
        <v>29</v>
      </c>
      <c r="E7472">
        <v>218497</v>
      </c>
      <c r="F7472">
        <v>698</v>
      </c>
      <c r="G7472" t="s">
        <v>14</v>
      </c>
      <c r="H7472" t="s">
        <v>30</v>
      </c>
      <c r="I7472" t="s">
        <v>16</v>
      </c>
      <c r="J7472" s="5">
        <v>6562.56</v>
      </c>
      <c r="K7472" s="7">
        <v>6836</v>
      </c>
      <c r="L7472">
        <v>5</v>
      </c>
      <c r="M7472" t="s">
        <v>34</v>
      </c>
    </row>
    <row r="7473" spans="1:13" x14ac:dyDescent="0.2">
      <c r="A7473">
        <v>9266117</v>
      </c>
      <c r="B7473">
        <v>922</v>
      </c>
      <c r="C7473" s="1">
        <v>44537</v>
      </c>
      <c r="D7473" t="s">
        <v>32</v>
      </c>
      <c r="E7473">
        <v>77052</v>
      </c>
      <c r="F7473">
        <v>732</v>
      </c>
      <c r="G7473" t="s">
        <v>14</v>
      </c>
      <c r="H7473" t="b">
        <v>1</v>
      </c>
      <c r="I7473" t="s">
        <v>20</v>
      </c>
      <c r="J7473" s="5">
        <v>1227.8399999999999</v>
      </c>
      <c r="K7473" s="7">
        <v>1279</v>
      </c>
      <c r="L7473">
        <v>1</v>
      </c>
      <c r="M7473" t="s">
        <v>36</v>
      </c>
    </row>
    <row r="7474" spans="1:13" x14ac:dyDescent="0.2">
      <c r="A7474">
        <v>9266579</v>
      </c>
      <c r="B7474">
        <v>1756</v>
      </c>
      <c r="C7474" s="1">
        <v>45258</v>
      </c>
      <c r="D7474" t="s">
        <v>32</v>
      </c>
      <c r="E7474">
        <v>192368</v>
      </c>
      <c r="F7474">
        <v>459</v>
      </c>
      <c r="G7474" t="s">
        <v>14</v>
      </c>
      <c r="H7474" t="s">
        <v>14</v>
      </c>
      <c r="I7474" t="s">
        <v>16</v>
      </c>
      <c r="J7474" s="5">
        <v>6748.2</v>
      </c>
      <c r="K7474" s="7">
        <v>11247</v>
      </c>
      <c r="L7474">
        <v>2</v>
      </c>
      <c r="M7474" t="s">
        <v>47</v>
      </c>
    </row>
    <row r="7475" spans="1:13" x14ac:dyDescent="0.2">
      <c r="A7475">
        <v>9267205</v>
      </c>
      <c r="B7475">
        <v>745</v>
      </c>
      <c r="C7475" s="2">
        <v>45100</v>
      </c>
      <c r="D7475" t="s">
        <v>19</v>
      </c>
      <c r="E7475">
        <v>17445</v>
      </c>
      <c r="F7475">
        <v>724</v>
      </c>
      <c r="G7475" t="s">
        <v>14</v>
      </c>
      <c r="H7475" t="s">
        <v>45</v>
      </c>
      <c r="I7475" t="s">
        <v>20</v>
      </c>
      <c r="J7475" s="5">
        <v>3454.44</v>
      </c>
      <c r="K7475" s="7">
        <v>5234</v>
      </c>
      <c r="L7475">
        <v>1</v>
      </c>
    </row>
    <row r="7476" spans="1:13" x14ac:dyDescent="0.2">
      <c r="A7476">
        <v>9267261</v>
      </c>
      <c r="B7476">
        <v>1495</v>
      </c>
      <c r="C7476" s="1">
        <v>44514</v>
      </c>
      <c r="D7476" t="s">
        <v>23</v>
      </c>
      <c r="E7476">
        <v>238236</v>
      </c>
      <c r="F7476">
        <v>690</v>
      </c>
      <c r="G7476" t="s">
        <v>14</v>
      </c>
      <c r="H7476" t="b">
        <v>1</v>
      </c>
      <c r="I7476" t="s">
        <v>24</v>
      </c>
      <c r="J7476" s="5">
        <v>3490.2</v>
      </c>
      <c r="K7476" s="7">
        <v>5817</v>
      </c>
      <c r="L7476">
        <v>1</v>
      </c>
    </row>
    <row r="7477" spans="1:13" x14ac:dyDescent="0.2">
      <c r="A7477">
        <v>9267887</v>
      </c>
      <c r="B7477">
        <v>1598</v>
      </c>
      <c r="D7477" t="s">
        <v>19</v>
      </c>
      <c r="E7477">
        <v>5966</v>
      </c>
      <c r="F7477">
        <v>721</v>
      </c>
      <c r="G7477" t="s">
        <v>14</v>
      </c>
      <c r="H7477" t="s">
        <v>40</v>
      </c>
      <c r="I7477" t="s">
        <v>20</v>
      </c>
      <c r="J7477" s="5">
        <v>1951.8</v>
      </c>
      <c r="K7477" s="7">
        <v>3253</v>
      </c>
      <c r="L7477">
        <v>5</v>
      </c>
      <c r="M7477" t="s">
        <v>25</v>
      </c>
    </row>
    <row r="7478" spans="1:13" x14ac:dyDescent="0.2">
      <c r="A7478">
        <v>9268020</v>
      </c>
      <c r="B7478">
        <v>1679</v>
      </c>
      <c r="C7478" s="2">
        <v>45246</v>
      </c>
      <c r="D7478" t="s">
        <v>37</v>
      </c>
      <c r="E7478">
        <v>87347</v>
      </c>
      <c r="F7478">
        <v>803</v>
      </c>
      <c r="G7478" t="s">
        <v>14</v>
      </c>
      <c r="H7478">
        <v>0</v>
      </c>
      <c r="I7478" t="s">
        <v>24</v>
      </c>
      <c r="J7478" s="5">
        <v>2926.44</v>
      </c>
      <c r="K7478" s="7">
        <v>4434</v>
      </c>
      <c r="L7478">
        <v>1</v>
      </c>
      <c r="M7478" t="s">
        <v>35</v>
      </c>
    </row>
    <row r="7479" spans="1:13" x14ac:dyDescent="0.2">
      <c r="A7479">
        <v>9268579</v>
      </c>
      <c r="B7479">
        <v>1205</v>
      </c>
      <c r="C7479" s="2">
        <v>45016</v>
      </c>
      <c r="D7479" t="s">
        <v>27</v>
      </c>
      <c r="E7479">
        <v>186509</v>
      </c>
      <c r="F7479">
        <v>642</v>
      </c>
      <c r="G7479" t="s">
        <v>14</v>
      </c>
      <c r="H7479" t="b">
        <v>1</v>
      </c>
      <c r="I7479" t="s">
        <v>33</v>
      </c>
      <c r="J7479" s="5">
        <v>3111.9</v>
      </c>
      <c r="K7479" s="7">
        <v>4715</v>
      </c>
      <c r="L7479">
        <v>5</v>
      </c>
      <c r="M7479" t="s">
        <v>21</v>
      </c>
    </row>
    <row r="7480" spans="1:13" x14ac:dyDescent="0.2">
      <c r="A7480">
        <v>9269775</v>
      </c>
      <c r="B7480">
        <v>1790</v>
      </c>
      <c r="C7480" s="2">
        <v>45436</v>
      </c>
      <c r="D7480" t="s">
        <v>32</v>
      </c>
      <c r="E7480">
        <v>112914</v>
      </c>
      <c r="F7480">
        <v>659</v>
      </c>
      <c r="G7480" t="s">
        <v>14</v>
      </c>
      <c r="I7480" t="s">
        <v>24</v>
      </c>
      <c r="J7480" s="5">
        <v>2494.8000000000002</v>
      </c>
      <c r="K7480" s="7">
        <v>2970</v>
      </c>
      <c r="L7480">
        <v>1</v>
      </c>
    </row>
    <row r="7481" spans="1:13" x14ac:dyDescent="0.2">
      <c r="A7481">
        <v>9273226</v>
      </c>
      <c r="B7481">
        <v>1261</v>
      </c>
      <c r="C7481" s="1">
        <v>45449</v>
      </c>
      <c r="D7481" t="s">
        <v>19</v>
      </c>
      <c r="E7481">
        <v>244088</v>
      </c>
      <c r="F7481">
        <v>714</v>
      </c>
      <c r="G7481" t="s">
        <v>14</v>
      </c>
      <c r="H7481" t="b">
        <v>1</v>
      </c>
      <c r="I7481" t="s">
        <v>20</v>
      </c>
      <c r="J7481" s="5">
        <v>1510.08</v>
      </c>
      <c r="K7481" s="7">
        <v>1573</v>
      </c>
      <c r="L7481">
        <v>4</v>
      </c>
      <c r="M7481" t="s">
        <v>31</v>
      </c>
    </row>
    <row r="7482" spans="1:13" x14ac:dyDescent="0.2">
      <c r="A7482">
        <v>9273641</v>
      </c>
      <c r="B7482">
        <v>1800</v>
      </c>
      <c r="C7482" s="1">
        <v>45075</v>
      </c>
      <c r="D7482" t="s">
        <v>29</v>
      </c>
      <c r="E7482">
        <v>100501</v>
      </c>
      <c r="F7482">
        <v>620</v>
      </c>
      <c r="G7482" t="s">
        <v>14</v>
      </c>
      <c r="H7482" t="s">
        <v>45</v>
      </c>
      <c r="I7482" t="s">
        <v>33</v>
      </c>
      <c r="J7482" s="5">
        <v>864.36</v>
      </c>
      <c r="K7482" s="7">
        <v>1029</v>
      </c>
      <c r="L7482">
        <v>1</v>
      </c>
      <c r="M7482" t="s">
        <v>38</v>
      </c>
    </row>
    <row r="7483" spans="1:13" x14ac:dyDescent="0.2">
      <c r="A7483">
        <v>9274737</v>
      </c>
      <c r="B7483">
        <v>238</v>
      </c>
      <c r="C7483" s="1">
        <v>44343</v>
      </c>
      <c r="D7483" t="s">
        <v>13</v>
      </c>
      <c r="E7483">
        <v>59956</v>
      </c>
      <c r="F7483">
        <v>806</v>
      </c>
      <c r="G7483" t="s">
        <v>26</v>
      </c>
      <c r="H7483">
        <v>0</v>
      </c>
      <c r="I7483" t="s">
        <v>24</v>
      </c>
      <c r="J7483" s="5">
        <v>8317.98</v>
      </c>
      <c r="K7483" s="7">
        <v>12603</v>
      </c>
      <c r="L7483">
        <v>1</v>
      </c>
      <c r="M7483" t="s">
        <v>38</v>
      </c>
    </row>
    <row r="7484" spans="1:13" x14ac:dyDescent="0.2">
      <c r="A7484">
        <v>9275599</v>
      </c>
      <c r="B7484">
        <v>1658</v>
      </c>
      <c r="C7484" t="s">
        <v>635</v>
      </c>
      <c r="D7484" t="s">
        <v>13</v>
      </c>
      <c r="E7484">
        <v>219138</v>
      </c>
      <c r="F7484">
        <v>566</v>
      </c>
      <c r="G7484" t="s">
        <v>26</v>
      </c>
      <c r="H7484" t="s">
        <v>14</v>
      </c>
      <c r="I7484" t="s">
        <v>20</v>
      </c>
      <c r="J7484" s="5">
        <v>2931.6</v>
      </c>
      <c r="K7484" s="7">
        <v>3490</v>
      </c>
      <c r="L7484">
        <v>5</v>
      </c>
      <c r="M7484" t="s">
        <v>47</v>
      </c>
    </row>
    <row r="7485" spans="1:13" x14ac:dyDescent="0.2">
      <c r="A7485">
        <v>9277270</v>
      </c>
      <c r="B7485">
        <v>454</v>
      </c>
      <c r="C7485" s="1">
        <v>44335</v>
      </c>
      <c r="D7485" t="s">
        <v>29</v>
      </c>
      <c r="E7485">
        <v>102892</v>
      </c>
      <c r="F7485">
        <v>429</v>
      </c>
      <c r="G7485" t="s">
        <v>14</v>
      </c>
      <c r="H7485" t="s">
        <v>45</v>
      </c>
      <c r="I7485" t="s">
        <v>16</v>
      </c>
      <c r="J7485" s="5">
        <v>1694.88</v>
      </c>
      <c r="K7485" s="7">
        <v>2568</v>
      </c>
      <c r="L7485">
        <v>4</v>
      </c>
      <c r="M7485" t="s">
        <v>52</v>
      </c>
    </row>
    <row r="7486" spans="1:13" x14ac:dyDescent="0.2">
      <c r="A7486">
        <v>9277364</v>
      </c>
      <c r="B7486">
        <v>763</v>
      </c>
      <c r="C7486" s="1">
        <v>45152</v>
      </c>
      <c r="D7486" t="s">
        <v>23</v>
      </c>
      <c r="E7486">
        <v>24646</v>
      </c>
      <c r="G7486" t="s">
        <v>14</v>
      </c>
      <c r="H7486" t="b">
        <v>0</v>
      </c>
      <c r="I7486" t="s">
        <v>18</v>
      </c>
      <c r="J7486" s="5">
        <v>6473.88</v>
      </c>
      <c r="K7486" s="7">
        <v>7707</v>
      </c>
      <c r="L7486">
        <v>2</v>
      </c>
      <c r="M7486" t="s">
        <v>35</v>
      </c>
    </row>
    <row r="7487" spans="1:13" x14ac:dyDescent="0.2">
      <c r="A7487">
        <v>9279443</v>
      </c>
      <c r="B7487">
        <v>179</v>
      </c>
      <c r="C7487" t="s">
        <v>690</v>
      </c>
      <c r="D7487" t="s">
        <v>19</v>
      </c>
      <c r="E7487">
        <v>180747</v>
      </c>
      <c r="F7487">
        <v>759</v>
      </c>
      <c r="G7487" t="s">
        <v>14</v>
      </c>
      <c r="H7487" t="s">
        <v>30</v>
      </c>
      <c r="I7487" t="s">
        <v>24</v>
      </c>
      <c r="J7487" s="5">
        <v>4060.8</v>
      </c>
      <c r="K7487" s="7">
        <v>4230</v>
      </c>
      <c r="L7487">
        <v>1</v>
      </c>
      <c r="M7487" t="s">
        <v>47</v>
      </c>
    </row>
    <row r="7488" spans="1:13" x14ac:dyDescent="0.2">
      <c r="A7488">
        <v>9279929</v>
      </c>
      <c r="B7488">
        <v>1601</v>
      </c>
      <c r="C7488" s="2">
        <v>45237</v>
      </c>
      <c r="D7488" t="s">
        <v>29</v>
      </c>
      <c r="E7488">
        <v>244947</v>
      </c>
      <c r="F7488">
        <v>757</v>
      </c>
      <c r="G7488" t="s">
        <v>14</v>
      </c>
      <c r="H7488" t="b">
        <v>1</v>
      </c>
      <c r="I7488" t="s">
        <v>20</v>
      </c>
      <c r="J7488" s="5">
        <v>1963.08</v>
      </c>
      <c r="K7488" s="7">
        <v>2337</v>
      </c>
      <c r="L7488">
        <v>4</v>
      </c>
      <c r="M7488" t="s">
        <v>38</v>
      </c>
    </row>
    <row r="7489" spans="1:13" x14ac:dyDescent="0.2">
      <c r="A7489">
        <v>9285301</v>
      </c>
      <c r="B7489">
        <v>1202</v>
      </c>
      <c r="C7489" s="1">
        <v>45483</v>
      </c>
      <c r="D7489" t="s">
        <v>29</v>
      </c>
      <c r="E7489">
        <v>184306</v>
      </c>
      <c r="F7489">
        <v>770</v>
      </c>
      <c r="G7489" t="s">
        <v>14</v>
      </c>
      <c r="H7489">
        <v>0</v>
      </c>
      <c r="I7489" t="s">
        <v>16</v>
      </c>
      <c r="J7489" s="5">
        <v>1554.6</v>
      </c>
      <c r="K7489" s="7">
        <v>2591</v>
      </c>
      <c r="L7489">
        <v>1</v>
      </c>
      <c r="M7489" t="s">
        <v>52</v>
      </c>
    </row>
    <row r="7490" spans="1:13" x14ac:dyDescent="0.2">
      <c r="A7490">
        <v>9287633</v>
      </c>
      <c r="B7490">
        <v>751</v>
      </c>
      <c r="C7490" s="2">
        <v>44337</v>
      </c>
      <c r="D7490" t="s">
        <v>29</v>
      </c>
      <c r="E7490">
        <v>78241</v>
      </c>
      <c r="F7490" t="s">
        <v>38</v>
      </c>
      <c r="G7490" t="s">
        <v>14</v>
      </c>
      <c r="H7490" t="s">
        <v>45</v>
      </c>
      <c r="I7490" t="s">
        <v>20</v>
      </c>
      <c r="J7490" s="5">
        <v>1399.86</v>
      </c>
      <c r="K7490" s="7">
        <v>2121</v>
      </c>
      <c r="L7490">
        <v>1</v>
      </c>
      <c r="M7490" t="s">
        <v>17</v>
      </c>
    </row>
    <row r="7491" spans="1:13" x14ac:dyDescent="0.2">
      <c r="A7491">
        <v>9288788</v>
      </c>
      <c r="B7491">
        <v>825</v>
      </c>
      <c r="C7491" s="2">
        <v>43832</v>
      </c>
      <c r="D7491" t="s">
        <v>29</v>
      </c>
      <c r="E7491">
        <v>43752</v>
      </c>
      <c r="F7491">
        <v>680</v>
      </c>
      <c r="G7491" t="s">
        <v>14</v>
      </c>
      <c r="H7491" t="b">
        <v>1</v>
      </c>
      <c r="I7491" t="s">
        <v>20</v>
      </c>
      <c r="J7491" s="5">
        <v>1275</v>
      </c>
      <c r="K7491" s="7">
        <v>2125</v>
      </c>
      <c r="L7491">
        <v>1</v>
      </c>
      <c r="M7491" t="s">
        <v>35</v>
      </c>
    </row>
    <row r="7492" spans="1:13" x14ac:dyDescent="0.2">
      <c r="A7492">
        <v>9289651</v>
      </c>
      <c r="B7492">
        <v>1313</v>
      </c>
      <c r="C7492" s="1">
        <v>44512</v>
      </c>
      <c r="D7492" t="s">
        <v>27</v>
      </c>
      <c r="E7492">
        <v>178647</v>
      </c>
      <c r="F7492" t="s">
        <v>38</v>
      </c>
      <c r="G7492" t="s">
        <v>14</v>
      </c>
      <c r="H7492" t="b">
        <v>1</v>
      </c>
      <c r="I7492" t="s">
        <v>24</v>
      </c>
      <c r="J7492" s="5">
        <v>1544.4</v>
      </c>
      <c r="K7492" s="7">
        <v>2340</v>
      </c>
      <c r="L7492">
        <v>5</v>
      </c>
      <c r="M7492" t="s">
        <v>47</v>
      </c>
    </row>
    <row r="7493" spans="1:13" x14ac:dyDescent="0.2">
      <c r="A7493">
        <v>9292097</v>
      </c>
      <c r="B7493">
        <v>392</v>
      </c>
      <c r="C7493" s="1">
        <v>45396</v>
      </c>
      <c r="D7493" t="s">
        <v>32</v>
      </c>
      <c r="E7493">
        <v>213727</v>
      </c>
      <c r="F7493">
        <v>634</v>
      </c>
      <c r="G7493" t="s">
        <v>14</v>
      </c>
      <c r="H7493" t="s">
        <v>30</v>
      </c>
      <c r="I7493" t="s">
        <v>18</v>
      </c>
      <c r="J7493" s="5">
        <v>3131.52</v>
      </c>
      <c r="K7493" s="7">
        <v>3728</v>
      </c>
      <c r="L7493">
        <v>4</v>
      </c>
    </row>
    <row r="7494" spans="1:13" x14ac:dyDescent="0.2">
      <c r="A7494">
        <v>9296045</v>
      </c>
      <c r="B7494">
        <v>1122</v>
      </c>
      <c r="C7494" s="1">
        <v>43878</v>
      </c>
      <c r="D7494" t="s">
        <v>27</v>
      </c>
      <c r="E7494">
        <v>223594</v>
      </c>
      <c r="F7494">
        <v>517</v>
      </c>
      <c r="G7494" t="s">
        <v>14</v>
      </c>
      <c r="H7494" t="s">
        <v>40</v>
      </c>
      <c r="I7494" t="s">
        <v>33</v>
      </c>
      <c r="J7494" s="5">
        <v>2164.5</v>
      </c>
      <c r="K7494" s="7">
        <v>2775</v>
      </c>
      <c r="L7494">
        <v>4</v>
      </c>
      <c r="M7494" t="s">
        <v>36</v>
      </c>
    </row>
    <row r="7495" spans="1:13" x14ac:dyDescent="0.2">
      <c r="A7495">
        <v>9296418</v>
      </c>
      <c r="B7495">
        <v>1598</v>
      </c>
      <c r="C7495" t="s">
        <v>453</v>
      </c>
      <c r="D7495" t="s">
        <v>23</v>
      </c>
      <c r="E7495">
        <v>60737</v>
      </c>
      <c r="F7495">
        <v>847</v>
      </c>
      <c r="G7495" t="s">
        <v>14</v>
      </c>
      <c r="H7495" t="b">
        <v>0</v>
      </c>
      <c r="I7495" t="s">
        <v>20</v>
      </c>
      <c r="J7495" s="5">
        <v>3122.88</v>
      </c>
      <c r="K7495" s="7">
        <v>3253</v>
      </c>
      <c r="L7495">
        <v>5</v>
      </c>
      <c r="M7495" t="s">
        <v>28</v>
      </c>
    </row>
    <row r="7496" spans="1:13" x14ac:dyDescent="0.2">
      <c r="A7496">
        <v>9297114</v>
      </c>
      <c r="B7496">
        <v>1155</v>
      </c>
      <c r="C7496" s="2">
        <v>43974</v>
      </c>
      <c r="D7496" t="s">
        <v>19</v>
      </c>
      <c r="E7496">
        <v>233018</v>
      </c>
      <c r="F7496">
        <v>693</v>
      </c>
      <c r="G7496" t="s">
        <v>14</v>
      </c>
      <c r="H7496" t="s">
        <v>15</v>
      </c>
      <c r="I7496" t="s">
        <v>33</v>
      </c>
      <c r="J7496" s="5">
        <v>1850.88</v>
      </c>
      <c r="K7496" s="7">
        <v>1928</v>
      </c>
      <c r="L7496">
        <v>4</v>
      </c>
      <c r="M7496" t="s">
        <v>36</v>
      </c>
    </row>
    <row r="7497" spans="1:13" x14ac:dyDescent="0.2">
      <c r="A7497">
        <v>9298417</v>
      </c>
      <c r="B7497">
        <v>1590</v>
      </c>
      <c r="D7497" t="s">
        <v>13</v>
      </c>
      <c r="E7497">
        <v>222656</v>
      </c>
      <c r="F7497">
        <v>813</v>
      </c>
      <c r="G7497" t="s">
        <v>14</v>
      </c>
      <c r="H7497" t="s">
        <v>45</v>
      </c>
      <c r="I7497" t="s">
        <v>16</v>
      </c>
      <c r="J7497" s="5">
        <v>853.8</v>
      </c>
      <c r="K7497" s="7">
        <v>1423</v>
      </c>
      <c r="L7497">
        <v>4</v>
      </c>
      <c r="M7497" t="s">
        <v>38</v>
      </c>
    </row>
    <row r="7498" spans="1:13" x14ac:dyDescent="0.2">
      <c r="A7498">
        <v>9298666</v>
      </c>
      <c r="B7498">
        <v>1754</v>
      </c>
      <c r="C7498" s="1">
        <v>45504</v>
      </c>
      <c r="D7498" t="s">
        <v>37</v>
      </c>
      <c r="E7498">
        <v>300125</v>
      </c>
      <c r="G7498" t="s">
        <v>14</v>
      </c>
      <c r="H7498" t="s">
        <v>30</v>
      </c>
      <c r="I7498" t="s">
        <v>16</v>
      </c>
      <c r="J7498" s="5">
        <v>4021.92</v>
      </c>
      <c r="K7498" s="7">
        <v>4788</v>
      </c>
      <c r="L7498">
        <v>5</v>
      </c>
      <c r="M7498" t="s">
        <v>35</v>
      </c>
    </row>
    <row r="7499" spans="1:13" x14ac:dyDescent="0.2">
      <c r="A7499">
        <v>9299413</v>
      </c>
      <c r="B7499">
        <v>1600</v>
      </c>
      <c r="C7499" s="1">
        <v>45109</v>
      </c>
      <c r="D7499" t="s">
        <v>37</v>
      </c>
      <c r="E7499">
        <v>207567</v>
      </c>
      <c r="F7499">
        <v>755</v>
      </c>
      <c r="G7499" t="s">
        <v>14</v>
      </c>
      <c r="H7499" t="b">
        <v>0</v>
      </c>
      <c r="I7499" t="s">
        <v>20</v>
      </c>
      <c r="J7499" s="5">
        <v>1850.94</v>
      </c>
      <c r="K7499" s="7">
        <v>0</v>
      </c>
      <c r="L7499">
        <v>2</v>
      </c>
      <c r="M7499" t="s">
        <v>35</v>
      </c>
    </row>
    <row r="7500" spans="1:13" x14ac:dyDescent="0.2">
      <c r="A7500">
        <v>9299995</v>
      </c>
      <c r="B7500">
        <v>603</v>
      </c>
      <c r="C7500" t="s">
        <v>396</v>
      </c>
      <c r="D7500" t="s">
        <v>37</v>
      </c>
      <c r="E7500">
        <v>82620</v>
      </c>
      <c r="F7500">
        <v>618</v>
      </c>
      <c r="G7500" t="s">
        <v>26</v>
      </c>
      <c r="H7500" t="b">
        <v>0</v>
      </c>
      <c r="I7500" t="s">
        <v>24</v>
      </c>
      <c r="J7500" s="5">
        <v>1014.72</v>
      </c>
      <c r="K7500" s="7">
        <v>1208</v>
      </c>
      <c r="L7500">
        <v>2</v>
      </c>
      <c r="M7500" t="s">
        <v>38</v>
      </c>
    </row>
    <row r="7501" spans="1:13" x14ac:dyDescent="0.2">
      <c r="A7501">
        <v>9301917</v>
      </c>
      <c r="B7501">
        <v>897</v>
      </c>
      <c r="C7501" s="1">
        <v>44943</v>
      </c>
      <c r="D7501" t="s">
        <v>37</v>
      </c>
      <c r="E7501">
        <v>73803</v>
      </c>
      <c r="F7501">
        <v>401</v>
      </c>
      <c r="G7501" t="s">
        <v>14</v>
      </c>
      <c r="H7501" t="b">
        <v>0</v>
      </c>
      <c r="I7501" t="s">
        <v>20</v>
      </c>
      <c r="J7501" s="5">
        <v>1322.88</v>
      </c>
      <c r="K7501" s="7">
        <v>1378</v>
      </c>
      <c r="L7501">
        <v>1</v>
      </c>
      <c r="M7501" t="s">
        <v>34</v>
      </c>
    </row>
    <row r="7502" spans="1:13" x14ac:dyDescent="0.2">
      <c r="A7502">
        <v>9302131</v>
      </c>
      <c r="B7502">
        <v>265</v>
      </c>
      <c r="C7502" s="1">
        <v>45032</v>
      </c>
      <c r="D7502" t="s">
        <v>27</v>
      </c>
      <c r="E7502">
        <v>183495</v>
      </c>
      <c r="G7502" t="s">
        <v>14</v>
      </c>
      <c r="H7502">
        <v>0</v>
      </c>
      <c r="I7502" t="s">
        <v>46</v>
      </c>
      <c r="J7502" s="5">
        <v>1333.08</v>
      </c>
      <c r="K7502" s="7">
        <v>1587</v>
      </c>
      <c r="L7502">
        <v>5</v>
      </c>
      <c r="M7502" t="s">
        <v>47</v>
      </c>
    </row>
    <row r="7503" spans="1:13" x14ac:dyDescent="0.2">
      <c r="A7503">
        <v>9302362</v>
      </c>
      <c r="B7503">
        <v>1670</v>
      </c>
      <c r="C7503" s="1">
        <v>44726</v>
      </c>
      <c r="D7503" t="s">
        <v>32</v>
      </c>
      <c r="E7503">
        <v>89351</v>
      </c>
      <c r="F7503">
        <v>722</v>
      </c>
      <c r="G7503" t="s">
        <v>14</v>
      </c>
      <c r="H7503" t="s">
        <v>14</v>
      </c>
      <c r="I7503" t="s">
        <v>16</v>
      </c>
      <c r="J7503" s="5">
        <v>4684.68</v>
      </c>
      <c r="K7503" s="7">
        <v>6006</v>
      </c>
      <c r="L7503">
        <v>1</v>
      </c>
      <c r="M7503" t="s">
        <v>52</v>
      </c>
    </row>
    <row r="7504" spans="1:13" x14ac:dyDescent="0.2">
      <c r="A7504">
        <v>9311070</v>
      </c>
      <c r="B7504">
        <v>882</v>
      </c>
      <c r="C7504" s="1">
        <v>44596</v>
      </c>
      <c r="D7504" t="s">
        <v>23</v>
      </c>
      <c r="E7504">
        <v>124585</v>
      </c>
      <c r="F7504">
        <v>811</v>
      </c>
      <c r="G7504" t="s">
        <v>26</v>
      </c>
      <c r="H7504" t="s">
        <v>45</v>
      </c>
      <c r="I7504" t="s">
        <v>46</v>
      </c>
      <c r="J7504" s="5">
        <v>3427.2</v>
      </c>
      <c r="K7504" s="7">
        <v>0</v>
      </c>
      <c r="L7504">
        <v>1</v>
      </c>
      <c r="M7504" t="s">
        <v>38</v>
      </c>
    </row>
    <row r="7505" spans="1:13" x14ac:dyDescent="0.2">
      <c r="A7505">
        <v>9313203</v>
      </c>
      <c r="B7505">
        <v>582</v>
      </c>
      <c r="C7505" t="s">
        <v>507</v>
      </c>
      <c r="D7505" t="s">
        <v>19</v>
      </c>
      <c r="E7505">
        <v>165403</v>
      </c>
      <c r="F7505">
        <v>601</v>
      </c>
      <c r="G7505" t="s">
        <v>14</v>
      </c>
      <c r="H7505" t="s">
        <v>26</v>
      </c>
      <c r="I7505" t="s">
        <v>16</v>
      </c>
      <c r="J7505" s="5">
        <v>1301.4000000000001</v>
      </c>
      <c r="K7505" s="7">
        <v>2169</v>
      </c>
      <c r="L7505">
        <v>4</v>
      </c>
      <c r="M7505" t="s">
        <v>36</v>
      </c>
    </row>
    <row r="7506" spans="1:13" x14ac:dyDescent="0.2">
      <c r="A7506">
        <v>9315053</v>
      </c>
      <c r="B7506">
        <v>1238</v>
      </c>
      <c r="C7506" s="1">
        <v>45332</v>
      </c>
      <c r="D7506" t="s">
        <v>13</v>
      </c>
      <c r="E7506">
        <v>38420</v>
      </c>
      <c r="F7506">
        <v>733</v>
      </c>
      <c r="G7506" t="s">
        <v>14</v>
      </c>
      <c r="H7506">
        <v>1</v>
      </c>
      <c r="I7506" t="s">
        <v>16</v>
      </c>
      <c r="J7506" s="5">
        <v>1919.28</v>
      </c>
      <c r="K7506" s="7">
        <v>2908</v>
      </c>
      <c r="L7506">
        <v>4</v>
      </c>
      <c r="M7506" t="s">
        <v>34</v>
      </c>
    </row>
    <row r="7507" spans="1:13" x14ac:dyDescent="0.2">
      <c r="A7507">
        <v>9316220</v>
      </c>
      <c r="B7507">
        <v>1351</v>
      </c>
      <c r="C7507" s="2">
        <v>44043</v>
      </c>
      <c r="D7507" t="s">
        <v>13</v>
      </c>
      <c r="E7507">
        <v>181249</v>
      </c>
      <c r="F7507">
        <v>749</v>
      </c>
      <c r="G7507" t="s">
        <v>14</v>
      </c>
      <c r="H7507" t="s">
        <v>26</v>
      </c>
      <c r="I7507" t="s">
        <v>16</v>
      </c>
      <c r="J7507" s="5">
        <v>3276.78</v>
      </c>
      <c r="K7507" s="7">
        <v>4201</v>
      </c>
      <c r="L7507">
        <v>4</v>
      </c>
      <c r="M7507" t="s">
        <v>21</v>
      </c>
    </row>
    <row r="7508" spans="1:13" x14ac:dyDescent="0.2">
      <c r="A7508">
        <v>9317287</v>
      </c>
      <c r="B7508">
        <v>495</v>
      </c>
      <c r="C7508" s="1">
        <v>45200</v>
      </c>
      <c r="D7508" t="s">
        <v>29</v>
      </c>
      <c r="E7508">
        <v>190406</v>
      </c>
      <c r="G7508" t="s">
        <v>14</v>
      </c>
      <c r="H7508" t="s">
        <v>15</v>
      </c>
      <c r="I7508" t="s">
        <v>20</v>
      </c>
      <c r="J7508" s="5">
        <v>999</v>
      </c>
      <c r="K7508" s="7">
        <v>1665</v>
      </c>
      <c r="L7508">
        <v>4</v>
      </c>
      <c r="M7508" t="s">
        <v>25</v>
      </c>
    </row>
    <row r="7509" spans="1:13" x14ac:dyDescent="0.2">
      <c r="A7509">
        <v>9318387</v>
      </c>
      <c r="B7509">
        <v>1585</v>
      </c>
      <c r="C7509" s="1">
        <v>44701</v>
      </c>
      <c r="D7509" t="s">
        <v>37</v>
      </c>
      <c r="E7509">
        <v>15319</v>
      </c>
      <c r="F7509">
        <v>636</v>
      </c>
      <c r="G7509" t="s">
        <v>14</v>
      </c>
      <c r="H7509" t="b">
        <v>0</v>
      </c>
      <c r="I7509" t="s">
        <v>24</v>
      </c>
      <c r="J7509" s="5">
        <v>1163.4000000000001</v>
      </c>
      <c r="K7509" s="7">
        <v>1939</v>
      </c>
      <c r="L7509">
        <v>1</v>
      </c>
      <c r="M7509" t="s">
        <v>31</v>
      </c>
    </row>
    <row r="7510" spans="1:13" x14ac:dyDescent="0.2">
      <c r="A7510">
        <v>9321017</v>
      </c>
      <c r="B7510">
        <v>1688</v>
      </c>
      <c r="C7510" s="1">
        <v>44568</v>
      </c>
      <c r="D7510" t="s">
        <v>13</v>
      </c>
      <c r="E7510">
        <v>241385</v>
      </c>
      <c r="F7510">
        <v>766</v>
      </c>
      <c r="G7510" t="s">
        <v>14</v>
      </c>
      <c r="H7510" t="s">
        <v>45</v>
      </c>
      <c r="I7510" t="s">
        <v>20</v>
      </c>
      <c r="J7510" s="5">
        <v>2509.08</v>
      </c>
      <c r="K7510" s="7">
        <v>2987</v>
      </c>
      <c r="L7510">
        <v>5</v>
      </c>
      <c r="M7510" t="s">
        <v>17</v>
      </c>
    </row>
    <row r="7511" spans="1:13" x14ac:dyDescent="0.2">
      <c r="A7511">
        <v>9322927</v>
      </c>
      <c r="B7511">
        <v>549</v>
      </c>
      <c r="C7511" s="1">
        <v>44787</v>
      </c>
      <c r="D7511" t="s">
        <v>23</v>
      </c>
      <c r="E7511">
        <v>74262</v>
      </c>
      <c r="F7511">
        <v>685</v>
      </c>
      <c r="G7511" t="s">
        <v>26</v>
      </c>
      <c r="H7511" t="b">
        <v>0</v>
      </c>
      <c r="I7511" t="s">
        <v>33</v>
      </c>
      <c r="J7511" s="5">
        <v>2849.28</v>
      </c>
      <c r="K7511" s="7">
        <v>2968</v>
      </c>
      <c r="L7511">
        <v>4</v>
      </c>
      <c r="M7511" t="s">
        <v>47</v>
      </c>
    </row>
    <row r="7512" spans="1:13" x14ac:dyDescent="0.2">
      <c r="A7512">
        <v>9322984</v>
      </c>
      <c r="B7512">
        <v>1557</v>
      </c>
      <c r="C7512" s="1">
        <v>44795</v>
      </c>
      <c r="D7512" t="s">
        <v>13</v>
      </c>
      <c r="E7512">
        <v>109458</v>
      </c>
      <c r="F7512">
        <v>657</v>
      </c>
      <c r="G7512" t="s">
        <v>26</v>
      </c>
      <c r="H7512" t="s">
        <v>26</v>
      </c>
      <c r="I7512" t="s">
        <v>20</v>
      </c>
      <c r="J7512" s="5">
        <v>2069.34</v>
      </c>
      <c r="K7512" s="7">
        <v>2653</v>
      </c>
      <c r="L7512">
        <v>2</v>
      </c>
    </row>
    <row r="7513" spans="1:13" x14ac:dyDescent="0.2">
      <c r="A7513">
        <v>9325454</v>
      </c>
      <c r="B7513">
        <v>1221</v>
      </c>
      <c r="C7513" s="1">
        <v>44594</v>
      </c>
      <c r="D7513" t="s">
        <v>32</v>
      </c>
      <c r="E7513">
        <v>323113</v>
      </c>
      <c r="F7513">
        <v>664</v>
      </c>
      <c r="G7513" t="s">
        <v>14</v>
      </c>
      <c r="H7513">
        <v>1</v>
      </c>
      <c r="I7513" t="s">
        <v>20</v>
      </c>
      <c r="J7513" s="5">
        <v>4694.82</v>
      </c>
      <c r="K7513" s="7">
        <v>0</v>
      </c>
      <c r="L7513">
        <v>4</v>
      </c>
      <c r="M7513" t="s">
        <v>47</v>
      </c>
    </row>
    <row r="7514" spans="1:13" x14ac:dyDescent="0.2">
      <c r="A7514">
        <v>9326644</v>
      </c>
      <c r="B7514">
        <v>1061</v>
      </c>
      <c r="C7514" s="1">
        <v>44524</v>
      </c>
      <c r="D7514" t="s">
        <v>19</v>
      </c>
      <c r="E7514">
        <v>59092</v>
      </c>
      <c r="F7514">
        <v>580</v>
      </c>
      <c r="G7514" t="s">
        <v>14</v>
      </c>
      <c r="H7514">
        <v>0</v>
      </c>
      <c r="I7514" t="s">
        <v>24</v>
      </c>
      <c r="J7514" s="5">
        <v>2879.52</v>
      </c>
      <c r="K7514" s="7">
        <v>3428</v>
      </c>
      <c r="L7514">
        <v>3</v>
      </c>
      <c r="M7514" t="s">
        <v>17</v>
      </c>
    </row>
    <row r="7515" spans="1:13" x14ac:dyDescent="0.2">
      <c r="A7515">
        <v>9326910</v>
      </c>
      <c r="B7515">
        <v>950</v>
      </c>
      <c r="C7515" s="2">
        <v>45359</v>
      </c>
      <c r="D7515" t="s">
        <v>27</v>
      </c>
      <c r="E7515">
        <v>199208</v>
      </c>
      <c r="F7515">
        <v>841</v>
      </c>
      <c r="G7515" t="s">
        <v>14</v>
      </c>
      <c r="H7515" t="s">
        <v>45</v>
      </c>
      <c r="I7515" t="s">
        <v>20</v>
      </c>
      <c r="J7515" s="5">
        <v>3972.48</v>
      </c>
      <c r="K7515" s="7">
        <v>4138</v>
      </c>
      <c r="L7515">
        <v>4</v>
      </c>
    </row>
    <row r="7516" spans="1:13" x14ac:dyDescent="0.2">
      <c r="A7516">
        <v>9326921</v>
      </c>
      <c r="B7516">
        <v>470</v>
      </c>
      <c r="C7516" s="1">
        <v>43942</v>
      </c>
      <c r="D7516" t="s">
        <v>13</v>
      </c>
      <c r="E7516">
        <v>206291</v>
      </c>
      <c r="F7516">
        <v>659</v>
      </c>
      <c r="G7516" t="s">
        <v>14</v>
      </c>
      <c r="I7516" t="s">
        <v>18</v>
      </c>
      <c r="J7516" s="5">
        <v>5976.96</v>
      </c>
      <c r="K7516" s="7">
        <v>6226</v>
      </c>
      <c r="L7516">
        <v>4</v>
      </c>
      <c r="M7516" t="s">
        <v>34</v>
      </c>
    </row>
    <row r="7517" spans="1:13" x14ac:dyDescent="0.2">
      <c r="A7517">
        <v>9328279</v>
      </c>
      <c r="B7517">
        <v>1058</v>
      </c>
      <c r="D7517" t="s">
        <v>19</v>
      </c>
      <c r="E7517">
        <v>144071</v>
      </c>
      <c r="F7517">
        <v>819</v>
      </c>
      <c r="G7517" t="s">
        <v>14</v>
      </c>
      <c r="H7517" t="b">
        <v>1</v>
      </c>
      <c r="I7517" t="s">
        <v>20</v>
      </c>
      <c r="J7517" s="5">
        <v>735.84</v>
      </c>
      <c r="K7517" s="7">
        <v>876</v>
      </c>
      <c r="L7517">
        <v>1</v>
      </c>
      <c r="M7517" t="s">
        <v>17</v>
      </c>
    </row>
    <row r="7518" spans="1:13" x14ac:dyDescent="0.2">
      <c r="A7518">
        <v>9329119</v>
      </c>
      <c r="B7518">
        <v>356</v>
      </c>
      <c r="C7518" s="1">
        <v>44623</v>
      </c>
      <c r="D7518" t="s">
        <v>23</v>
      </c>
      <c r="E7518">
        <v>19290</v>
      </c>
      <c r="F7518">
        <v>789</v>
      </c>
      <c r="G7518" t="s">
        <v>14</v>
      </c>
      <c r="H7518" t="s">
        <v>40</v>
      </c>
      <c r="I7518" t="s">
        <v>16</v>
      </c>
      <c r="J7518" s="5">
        <v>4721.6400000000003</v>
      </c>
      <c r="K7518" s="7">
        <v>7154</v>
      </c>
      <c r="L7518">
        <v>2</v>
      </c>
      <c r="M7518" t="s">
        <v>31</v>
      </c>
    </row>
    <row r="7519" spans="1:13" x14ac:dyDescent="0.2">
      <c r="A7519">
        <v>9329687</v>
      </c>
      <c r="B7519">
        <v>1297</v>
      </c>
      <c r="C7519" s="1">
        <v>44556</v>
      </c>
      <c r="D7519" t="s">
        <v>37</v>
      </c>
      <c r="E7519">
        <v>82348</v>
      </c>
      <c r="F7519">
        <v>637</v>
      </c>
      <c r="G7519" t="s">
        <v>26</v>
      </c>
      <c r="H7519" t="s">
        <v>45</v>
      </c>
      <c r="I7519" t="s">
        <v>16</v>
      </c>
      <c r="J7519" s="5">
        <v>1092</v>
      </c>
      <c r="K7519" s="7">
        <v>1300</v>
      </c>
      <c r="L7519">
        <v>3</v>
      </c>
      <c r="M7519" t="s">
        <v>21</v>
      </c>
    </row>
    <row r="7520" spans="1:13" x14ac:dyDescent="0.2">
      <c r="A7520">
        <v>9331777</v>
      </c>
      <c r="B7520">
        <v>1257</v>
      </c>
      <c r="C7520" s="1">
        <v>44938</v>
      </c>
      <c r="D7520" t="s">
        <v>32</v>
      </c>
      <c r="E7520">
        <v>53036</v>
      </c>
      <c r="F7520">
        <v>676</v>
      </c>
      <c r="G7520" t="s">
        <v>26</v>
      </c>
      <c r="H7520" t="s">
        <v>26</v>
      </c>
      <c r="I7520" t="s">
        <v>16</v>
      </c>
      <c r="J7520" s="5">
        <v>974.4</v>
      </c>
      <c r="K7520" s="7">
        <v>1015</v>
      </c>
      <c r="L7520">
        <v>5</v>
      </c>
      <c r="M7520" t="s">
        <v>34</v>
      </c>
    </row>
    <row r="7521" spans="1:13" x14ac:dyDescent="0.2">
      <c r="A7521">
        <v>9332360</v>
      </c>
      <c r="B7521">
        <v>357</v>
      </c>
      <c r="C7521" s="1">
        <v>44327</v>
      </c>
      <c r="D7521" t="s">
        <v>37</v>
      </c>
      <c r="E7521">
        <v>51118</v>
      </c>
      <c r="F7521">
        <v>806</v>
      </c>
      <c r="G7521" t="s">
        <v>14</v>
      </c>
      <c r="H7521" t="s">
        <v>30</v>
      </c>
      <c r="I7521" t="s">
        <v>20</v>
      </c>
      <c r="J7521" s="5">
        <v>3654</v>
      </c>
      <c r="K7521" s="7">
        <v>6090</v>
      </c>
      <c r="L7521">
        <v>3</v>
      </c>
      <c r="M7521" t="s">
        <v>21</v>
      </c>
    </row>
    <row r="7522" spans="1:13" x14ac:dyDescent="0.2">
      <c r="A7522">
        <v>9333957</v>
      </c>
      <c r="B7522">
        <v>1380</v>
      </c>
      <c r="C7522" s="1">
        <v>44541</v>
      </c>
      <c r="D7522" t="s">
        <v>19</v>
      </c>
      <c r="E7522">
        <v>257510</v>
      </c>
      <c r="F7522">
        <v>827</v>
      </c>
      <c r="G7522" t="s">
        <v>14</v>
      </c>
      <c r="H7522" t="b">
        <v>1</v>
      </c>
      <c r="I7522" t="s">
        <v>20</v>
      </c>
      <c r="J7522" s="5">
        <v>5507.04</v>
      </c>
      <c r="K7522" s="7">
        <v>8344</v>
      </c>
      <c r="L7522">
        <v>1</v>
      </c>
    </row>
    <row r="7523" spans="1:13" x14ac:dyDescent="0.2">
      <c r="A7523">
        <v>9334263</v>
      </c>
      <c r="B7523">
        <v>858</v>
      </c>
      <c r="C7523" t="s">
        <v>691</v>
      </c>
      <c r="D7523" t="s">
        <v>29</v>
      </c>
      <c r="E7523">
        <v>29558</v>
      </c>
      <c r="F7523">
        <v>726</v>
      </c>
      <c r="G7523" t="s">
        <v>14</v>
      </c>
      <c r="H7523" t="s">
        <v>30</v>
      </c>
      <c r="I7523" t="s">
        <v>33</v>
      </c>
      <c r="J7523" s="5">
        <v>4927.68</v>
      </c>
      <c r="K7523" s="7">
        <v>5133</v>
      </c>
      <c r="L7523">
        <v>2</v>
      </c>
      <c r="M7523" t="s">
        <v>36</v>
      </c>
    </row>
    <row r="7524" spans="1:13" x14ac:dyDescent="0.2">
      <c r="A7524">
        <v>9334980</v>
      </c>
      <c r="B7524">
        <v>1501</v>
      </c>
      <c r="C7524" s="2">
        <v>44138</v>
      </c>
      <c r="D7524" t="s">
        <v>19</v>
      </c>
      <c r="E7524">
        <v>116999</v>
      </c>
      <c r="F7524">
        <v>621</v>
      </c>
      <c r="G7524" t="s">
        <v>26</v>
      </c>
      <c r="H7524" t="b">
        <v>0</v>
      </c>
      <c r="I7524" t="s">
        <v>20</v>
      </c>
      <c r="J7524" s="5">
        <v>751.2</v>
      </c>
      <c r="K7524" s="7">
        <v>1252</v>
      </c>
      <c r="L7524">
        <v>3</v>
      </c>
      <c r="M7524" t="s">
        <v>41</v>
      </c>
    </row>
    <row r="7525" spans="1:13" x14ac:dyDescent="0.2">
      <c r="A7525">
        <v>9336111</v>
      </c>
      <c r="B7525">
        <v>1095</v>
      </c>
      <c r="C7525" s="1">
        <v>45503</v>
      </c>
      <c r="D7525" t="s">
        <v>29</v>
      </c>
      <c r="E7525">
        <v>123583</v>
      </c>
      <c r="F7525">
        <v>751</v>
      </c>
      <c r="G7525" t="s">
        <v>14</v>
      </c>
      <c r="H7525" t="b">
        <v>0</v>
      </c>
      <c r="I7525" t="s">
        <v>16</v>
      </c>
      <c r="J7525" s="5">
        <v>1002.54</v>
      </c>
      <c r="K7525" s="7">
        <v>1519</v>
      </c>
      <c r="L7525">
        <v>2</v>
      </c>
      <c r="M7525" t="s">
        <v>34</v>
      </c>
    </row>
    <row r="7526" spans="1:13" x14ac:dyDescent="0.2">
      <c r="A7526">
        <v>9336758</v>
      </c>
      <c r="B7526">
        <v>730</v>
      </c>
      <c r="C7526" s="2">
        <v>44812</v>
      </c>
      <c r="D7526" t="s">
        <v>37</v>
      </c>
      <c r="E7526">
        <v>89473</v>
      </c>
      <c r="F7526">
        <v>630</v>
      </c>
      <c r="G7526" t="s">
        <v>14</v>
      </c>
      <c r="H7526" t="s">
        <v>14</v>
      </c>
      <c r="I7526" t="s">
        <v>20</v>
      </c>
      <c r="J7526" s="5">
        <v>774.54</v>
      </c>
      <c r="K7526" s="7">
        <v>993</v>
      </c>
      <c r="L7526">
        <v>5</v>
      </c>
    </row>
    <row r="7527" spans="1:13" x14ac:dyDescent="0.2">
      <c r="A7527">
        <v>9336982</v>
      </c>
      <c r="B7527">
        <v>941</v>
      </c>
      <c r="C7527" s="1">
        <v>44417</v>
      </c>
      <c r="D7527" t="s">
        <v>32</v>
      </c>
      <c r="E7527">
        <v>103449</v>
      </c>
      <c r="F7527">
        <v>712</v>
      </c>
      <c r="G7527" t="s">
        <v>26</v>
      </c>
      <c r="H7527">
        <v>1</v>
      </c>
      <c r="I7527" t="s">
        <v>24</v>
      </c>
      <c r="J7527" s="5">
        <v>2401.56</v>
      </c>
      <c r="K7527" s="7">
        <v>2859</v>
      </c>
      <c r="L7527">
        <v>5</v>
      </c>
      <c r="M7527" t="s">
        <v>36</v>
      </c>
    </row>
    <row r="7528" spans="1:13" x14ac:dyDescent="0.2">
      <c r="A7528">
        <v>9339287</v>
      </c>
      <c r="B7528">
        <v>1306</v>
      </c>
      <c r="C7528" s="2">
        <v>44225</v>
      </c>
      <c r="D7528" t="s">
        <v>27</v>
      </c>
      <c r="E7528">
        <v>219223</v>
      </c>
      <c r="F7528">
        <v>691</v>
      </c>
      <c r="G7528" t="s">
        <v>14</v>
      </c>
      <c r="H7528" t="s">
        <v>26</v>
      </c>
      <c r="I7528" t="s">
        <v>46</v>
      </c>
      <c r="J7528" s="5">
        <v>1522.56</v>
      </c>
      <c r="K7528" s="7">
        <v>1952</v>
      </c>
      <c r="L7528">
        <v>4</v>
      </c>
    </row>
    <row r="7529" spans="1:13" x14ac:dyDescent="0.2">
      <c r="A7529">
        <v>9341300</v>
      </c>
      <c r="B7529">
        <v>537</v>
      </c>
      <c r="C7529" s="1">
        <v>44275</v>
      </c>
      <c r="D7529" t="s">
        <v>29</v>
      </c>
      <c r="E7529">
        <v>220101</v>
      </c>
      <c r="G7529" t="s">
        <v>14</v>
      </c>
      <c r="H7529" t="s">
        <v>26</v>
      </c>
      <c r="I7529" t="s">
        <v>20</v>
      </c>
      <c r="J7529" s="5">
        <v>2987.82</v>
      </c>
      <c r="K7529" s="7">
        <v>4527</v>
      </c>
      <c r="L7529">
        <v>3</v>
      </c>
    </row>
    <row r="7530" spans="1:13" x14ac:dyDescent="0.2">
      <c r="A7530">
        <v>9342836</v>
      </c>
      <c r="B7530">
        <v>307</v>
      </c>
      <c r="C7530" s="1">
        <v>44967</v>
      </c>
      <c r="D7530" t="s">
        <v>27</v>
      </c>
      <c r="E7530">
        <v>192196</v>
      </c>
      <c r="F7530">
        <v>762</v>
      </c>
      <c r="G7530" t="s">
        <v>14</v>
      </c>
      <c r="H7530" t="s">
        <v>15</v>
      </c>
      <c r="I7530" t="s">
        <v>20</v>
      </c>
      <c r="J7530" s="5">
        <v>4652.3999999999996</v>
      </c>
      <c r="K7530" s="7">
        <v>7754</v>
      </c>
      <c r="L7530">
        <v>1</v>
      </c>
      <c r="M7530" t="s">
        <v>52</v>
      </c>
    </row>
    <row r="7531" spans="1:13" x14ac:dyDescent="0.2">
      <c r="A7531">
        <v>9342949</v>
      </c>
      <c r="B7531">
        <v>1299</v>
      </c>
      <c r="C7531" t="s">
        <v>468</v>
      </c>
      <c r="D7531" t="s">
        <v>32</v>
      </c>
      <c r="E7531">
        <v>34787</v>
      </c>
      <c r="F7531" t="s">
        <v>38</v>
      </c>
      <c r="G7531" t="s">
        <v>14</v>
      </c>
      <c r="H7531" t="b">
        <v>0</v>
      </c>
      <c r="I7531" t="s">
        <v>16</v>
      </c>
      <c r="J7531" s="5">
        <v>883.08</v>
      </c>
      <c r="K7531" s="7">
        <v>1338</v>
      </c>
      <c r="L7531">
        <v>4</v>
      </c>
      <c r="M7531" t="s">
        <v>21</v>
      </c>
    </row>
    <row r="7532" spans="1:13" x14ac:dyDescent="0.2">
      <c r="A7532">
        <v>9344471</v>
      </c>
      <c r="B7532">
        <v>148</v>
      </c>
      <c r="C7532" s="1">
        <v>45354</v>
      </c>
      <c r="D7532" t="s">
        <v>37</v>
      </c>
      <c r="E7532">
        <v>71759</v>
      </c>
      <c r="F7532">
        <v>760</v>
      </c>
      <c r="G7532" t="s">
        <v>14</v>
      </c>
      <c r="H7532" t="b">
        <v>0</v>
      </c>
      <c r="I7532" t="s">
        <v>16</v>
      </c>
      <c r="J7532" s="5">
        <v>819</v>
      </c>
      <c r="K7532" s="7">
        <v>975</v>
      </c>
      <c r="L7532">
        <v>3</v>
      </c>
      <c r="M7532" t="s">
        <v>25</v>
      </c>
    </row>
    <row r="7533" spans="1:13" x14ac:dyDescent="0.2">
      <c r="A7533">
        <v>9344871</v>
      </c>
      <c r="B7533">
        <v>1037</v>
      </c>
      <c r="C7533" s="2">
        <v>44302</v>
      </c>
      <c r="D7533" t="s">
        <v>29</v>
      </c>
      <c r="E7533">
        <v>168849</v>
      </c>
      <c r="F7533">
        <v>301</v>
      </c>
      <c r="G7533" t="s">
        <v>14</v>
      </c>
      <c r="H7533" t="b">
        <v>1</v>
      </c>
      <c r="I7533" t="s">
        <v>16</v>
      </c>
      <c r="J7533" s="5">
        <v>2631.72</v>
      </c>
      <c r="K7533" s="7">
        <v>3133</v>
      </c>
      <c r="L7533">
        <v>1</v>
      </c>
      <c r="M7533" t="s">
        <v>28</v>
      </c>
    </row>
    <row r="7534" spans="1:13" x14ac:dyDescent="0.2">
      <c r="A7534">
        <v>9349097</v>
      </c>
      <c r="B7534">
        <v>831</v>
      </c>
      <c r="C7534" s="1">
        <v>43889</v>
      </c>
      <c r="D7534" t="s">
        <v>32</v>
      </c>
      <c r="E7534">
        <v>61282</v>
      </c>
      <c r="F7534">
        <v>716</v>
      </c>
      <c r="G7534" t="s">
        <v>14</v>
      </c>
      <c r="H7534">
        <v>0</v>
      </c>
      <c r="I7534" t="s">
        <v>20</v>
      </c>
      <c r="J7534" s="5">
        <v>1338</v>
      </c>
      <c r="K7534" s="7">
        <v>2230</v>
      </c>
      <c r="L7534">
        <v>5</v>
      </c>
    </row>
    <row r="7535" spans="1:13" x14ac:dyDescent="0.2">
      <c r="A7535">
        <v>9349719</v>
      </c>
      <c r="B7535">
        <v>568</v>
      </c>
      <c r="C7535" s="1">
        <v>44939</v>
      </c>
      <c r="D7535" t="s">
        <v>19</v>
      </c>
      <c r="E7535">
        <v>52887</v>
      </c>
      <c r="F7535">
        <v>775</v>
      </c>
      <c r="G7535" t="s">
        <v>14</v>
      </c>
      <c r="H7535" t="s">
        <v>30</v>
      </c>
      <c r="I7535" t="s">
        <v>20</v>
      </c>
      <c r="J7535" s="5">
        <v>1866.48</v>
      </c>
      <c r="K7535" s="7">
        <v>2828</v>
      </c>
      <c r="L7535">
        <v>1</v>
      </c>
      <c r="M7535" t="s">
        <v>28</v>
      </c>
    </row>
    <row r="7536" spans="1:13" x14ac:dyDescent="0.2">
      <c r="A7536">
        <v>9351466</v>
      </c>
      <c r="B7536">
        <v>1414</v>
      </c>
      <c r="C7536" s="1">
        <v>44586</v>
      </c>
      <c r="D7536" t="s">
        <v>37</v>
      </c>
      <c r="E7536">
        <v>211857</v>
      </c>
      <c r="G7536" t="s">
        <v>14</v>
      </c>
      <c r="H7536" t="s">
        <v>40</v>
      </c>
      <c r="I7536" t="s">
        <v>46</v>
      </c>
      <c r="J7536" s="5">
        <v>766.2</v>
      </c>
      <c r="K7536" s="7">
        <v>1277</v>
      </c>
      <c r="L7536">
        <v>5</v>
      </c>
      <c r="M7536" t="s">
        <v>21</v>
      </c>
    </row>
    <row r="7537" spans="1:13" x14ac:dyDescent="0.2">
      <c r="A7537">
        <v>9352254</v>
      </c>
      <c r="B7537">
        <v>899</v>
      </c>
      <c r="C7537" s="2">
        <v>44462</v>
      </c>
      <c r="D7537" t="s">
        <v>27</v>
      </c>
      <c r="E7537">
        <v>208263</v>
      </c>
      <c r="F7537">
        <v>719</v>
      </c>
      <c r="G7537" t="s">
        <v>14</v>
      </c>
      <c r="I7537" t="s">
        <v>16</v>
      </c>
      <c r="J7537" s="5">
        <v>1107.48</v>
      </c>
      <c r="K7537" s="7">
        <v>1678</v>
      </c>
      <c r="L7537">
        <v>5</v>
      </c>
      <c r="M7537" t="s">
        <v>47</v>
      </c>
    </row>
    <row r="7538" spans="1:13" x14ac:dyDescent="0.2">
      <c r="A7538">
        <v>9352475</v>
      </c>
      <c r="B7538">
        <v>205</v>
      </c>
      <c r="C7538" s="1">
        <v>45577</v>
      </c>
      <c r="D7538" t="s">
        <v>13</v>
      </c>
      <c r="E7538">
        <v>6105</v>
      </c>
      <c r="F7538">
        <v>417</v>
      </c>
      <c r="G7538" t="s">
        <v>14</v>
      </c>
      <c r="I7538" t="s">
        <v>16</v>
      </c>
      <c r="J7538" s="5">
        <v>748.44</v>
      </c>
      <c r="K7538" s="7">
        <v>1134</v>
      </c>
      <c r="L7538">
        <v>5</v>
      </c>
      <c r="M7538" t="s">
        <v>47</v>
      </c>
    </row>
    <row r="7539" spans="1:13" x14ac:dyDescent="0.2">
      <c r="A7539">
        <v>9354215</v>
      </c>
      <c r="B7539">
        <v>1555</v>
      </c>
      <c r="C7539" s="1">
        <v>44913</v>
      </c>
      <c r="D7539" t="s">
        <v>27</v>
      </c>
      <c r="E7539">
        <v>120157</v>
      </c>
      <c r="F7539">
        <v>302</v>
      </c>
      <c r="G7539" t="s">
        <v>14</v>
      </c>
      <c r="H7539" t="s">
        <v>30</v>
      </c>
      <c r="I7539" t="s">
        <v>16</v>
      </c>
      <c r="J7539" s="5">
        <v>653.4</v>
      </c>
      <c r="K7539" s="7">
        <v>990</v>
      </c>
      <c r="L7539">
        <v>5</v>
      </c>
      <c r="M7539" t="s">
        <v>21</v>
      </c>
    </row>
    <row r="7540" spans="1:13" x14ac:dyDescent="0.2">
      <c r="A7540">
        <v>9354390</v>
      </c>
      <c r="B7540">
        <v>722</v>
      </c>
      <c r="C7540" t="s">
        <v>419</v>
      </c>
      <c r="D7540" t="s">
        <v>29</v>
      </c>
      <c r="E7540">
        <v>91563</v>
      </c>
      <c r="F7540">
        <v>655</v>
      </c>
      <c r="G7540" t="s">
        <v>14</v>
      </c>
      <c r="H7540" t="s">
        <v>45</v>
      </c>
      <c r="I7540" t="s">
        <v>46</v>
      </c>
      <c r="J7540" s="5">
        <v>8048.64</v>
      </c>
      <c r="K7540" s="7">
        <v>8384</v>
      </c>
      <c r="L7540">
        <v>4</v>
      </c>
      <c r="M7540" t="s">
        <v>28</v>
      </c>
    </row>
    <row r="7541" spans="1:13" x14ac:dyDescent="0.2">
      <c r="A7541">
        <v>9355066</v>
      </c>
      <c r="B7541">
        <v>1602</v>
      </c>
      <c r="C7541" s="1">
        <v>44468</v>
      </c>
      <c r="D7541" t="s">
        <v>32</v>
      </c>
      <c r="E7541">
        <v>199756</v>
      </c>
      <c r="F7541">
        <v>725</v>
      </c>
      <c r="G7541" t="s">
        <v>26</v>
      </c>
      <c r="H7541" t="b">
        <v>0</v>
      </c>
      <c r="I7541" t="s">
        <v>20</v>
      </c>
      <c r="J7541" s="5">
        <v>1659</v>
      </c>
      <c r="K7541" s="7">
        <v>1975</v>
      </c>
      <c r="L7541">
        <v>4</v>
      </c>
    </row>
    <row r="7542" spans="1:13" x14ac:dyDescent="0.2">
      <c r="A7542">
        <v>9357577</v>
      </c>
      <c r="B7542">
        <v>1492</v>
      </c>
      <c r="C7542" s="2">
        <v>45623</v>
      </c>
      <c r="D7542" t="s">
        <v>27</v>
      </c>
      <c r="E7542">
        <v>90937</v>
      </c>
      <c r="F7542">
        <v>586</v>
      </c>
      <c r="G7542" t="s">
        <v>14</v>
      </c>
      <c r="H7542" t="s">
        <v>30</v>
      </c>
      <c r="I7542" t="s">
        <v>20</v>
      </c>
      <c r="J7542" s="5">
        <v>3573.24</v>
      </c>
      <c r="K7542" s="7">
        <v>5414</v>
      </c>
      <c r="L7542">
        <v>1</v>
      </c>
    </row>
    <row r="7543" spans="1:13" x14ac:dyDescent="0.2">
      <c r="A7543">
        <v>9358589</v>
      </c>
      <c r="B7543">
        <v>1330</v>
      </c>
      <c r="C7543" s="2">
        <v>43845</v>
      </c>
      <c r="D7543" t="s">
        <v>32</v>
      </c>
      <c r="E7543">
        <v>168098</v>
      </c>
      <c r="F7543">
        <v>601</v>
      </c>
      <c r="G7543" t="s">
        <v>14</v>
      </c>
      <c r="H7543" t="s">
        <v>15</v>
      </c>
      <c r="I7543" t="s">
        <v>20</v>
      </c>
      <c r="J7543" s="5">
        <v>986.7</v>
      </c>
      <c r="K7543" s="7">
        <v>1265</v>
      </c>
      <c r="L7543">
        <v>5</v>
      </c>
      <c r="M7543" t="s">
        <v>41</v>
      </c>
    </row>
    <row r="7544" spans="1:13" x14ac:dyDescent="0.2">
      <c r="A7544">
        <v>9360951</v>
      </c>
      <c r="B7544">
        <v>991</v>
      </c>
      <c r="C7544" s="2">
        <v>44814</v>
      </c>
      <c r="D7544" t="s">
        <v>37</v>
      </c>
      <c r="E7544">
        <v>283760</v>
      </c>
      <c r="F7544">
        <v>721</v>
      </c>
      <c r="G7544" t="s">
        <v>26</v>
      </c>
      <c r="H7544" t="b">
        <v>1</v>
      </c>
      <c r="I7544" t="s">
        <v>16</v>
      </c>
      <c r="J7544" s="5">
        <v>2044.56</v>
      </c>
      <c r="K7544" s="7">
        <v>0</v>
      </c>
      <c r="L7544">
        <v>3</v>
      </c>
      <c r="M7544" t="s">
        <v>34</v>
      </c>
    </row>
    <row r="7545" spans="1:13" x14ac:dyDescent="0.2">
      <c r="A7545">
        <v>9363184</v>
      </c>
      <c r="B7545">
        <v>960</v>
      </c>
      <c r="C7545" s="2">
        <v>45655</v>
      </c>
      <c r="D7545" t="s">
        <v>19</v>
      </c>
      <c r="E7545">
        <v>44656</v>
      </c>
      <c r="F7545">
        <v>672</v>
      </c>
      <c r="G7545" t="s">
        <v>14</v>
      </c>
      <c r="H7545" t="s">
        <v>40</v>
      </c>
      <c r="I7545" t="s">
        <v>24</v>
      </c>
      <c r="J7545" s="5">
        <v>1281.06</v>
      </c>
      <c r="K7545" s="7">
        <v>1941</v>
      </c>
      <c r="L7545">
        <v>1</v>
      </c>
      <c r="M7545" t="s">
        <v>21</v>
      </c>
    </row>
    <row r="7546" spans="1:13" x14ac:dyDescent="0.2">
      <c r="A7546">
        <v>9363216</v>
      </c>
      <c r="B7546">
        <v>488</v>
      </c>
      <c r="C7546" s="1">
        <v>44170</v>
      </c>
      <c r="D7546" t="s">
        <v>32</v>
      </c>
      <c r="E7546">
        <v>42510</v>
      </c>
      <c r="F7546">
        <v>744</v>
      </c>
      <c r="G7546" t="s">
        <v>14</v>
      </c>
      <c r="H7546" t="b">
        <v>1</v>
      </c>
      <c r="I7546" t="s">
        <v>20</v>
      </c>
      <c r="J7546" s="5">
        <v>1913.34</v>
      </c>
      <c r="K7546" s="7">
        <v>2899</v>
      </c>
      <c r="L7546">
        <v>3</v>
      </c>
      <c r="M7546" t="s">
        <v>35</v>
      </c>
    </row>
    <row r="7547" spans="1:13" x14ac:dyDescent="0.2">
      <c r="A7547">
        <v>9363992</v>
      </c>
      <c r="B7547">
        <v>714</v>
      </c>
      <c r="C7547" s="1">
        <v>44501</v>
      </c>
      <c r="D7547" t="s">
        <v>29</v>
      </c>
      <c r="E7547">
        <v>244424</v>
      </c>
      <c r="F7547">
        <v>696</v>
      </c>
      <c r="G7547" t="s">
        <v>14</v>
      </c>
      <c r="H7547" t="b">
        <v>0</v>
      </c>
      <c r="I7547" t="s">
        <v>20</v>
      </c>
      <c r="J7547" s="5">
        <v>3201</v>
      </c>
      <c r="K7547" s="7">
        <v>4850</v>
      </c>
      <c r="L7547">
        <v>1</v>
      </c>
      <c r="M7547" t="s">
        <v>38</v>
      </c>
    </row>
    <row r="7548" spans="1:13" x14ac:dyDescent="0.2">
      <c r="A7548">
        <v>9364896</v>
      </c>
      <c r="B7548">
        <v>1434</v>
      </c>
      <c r="D7548" t="s">
        <v>13</v>
      </c>
      <c r="E7548">
        <v>247944</v>
      </c>
      <c r="G7548" t="s">
        <v>26</v>
      </c>
      <c r="H7548">
        <v>0</v>
      </c>
      <c r="I7548" t="s">
        <v>20</v>
      </c>
      <c r="J7548" s="5">
        <v>4631.22</v>
      </c>
      <c r="K7548" s="7">
        <v>7017</v>
      </c>
      <c r="L7548">
        <v>3</v>
      </c>
      <c r="M7548" t="s">
        <v>38</v>
      </c>
    </row>
    <row r="7549" spans="1:13" x14ac:dyDescent="0.2">
      <c r="A7549">
        <v>9365141</v>
      </c>
      <c r="B7549">
        <v>841</v>
      </c>
      <c r="C7549" s="2">
        <v>45167</v>
      </c>
      <c r="D7549" t="s">
        <v>23</v>
      </c>
      <c r="E7549">
        <v>117557</v>
      </c>
      <c r="F7549">
        <v>604</v>
      </c>
      <c r="G7549" t="s">
        <v>14</v>
      </c>
      <c r="H7549" t="s">
        <v>26</v>
      </c>
      <c r="I7549" t="s">
        <v>16</v>
      </c>
      <c r="J7549" s="5">
        <v>2335.3200000000002</v>
      </c>
      <c r="K7549" s="7">
        <v>2994</v>
      </c>
      <c r="L7549">
        <v>2</v>
      </c>
      <c r="M7549" t="s">
        <v>47</v>
      </c>
    </row>
    <row r="7550" spans="1:13" x14ac:dyDescent="0.2">
      <c r="A7550">
        <v>9365596</v>
      </c>
      <c r="B7550">
        <v>1261</v>
      </c>
      <c r="C7550" s="1">
        <v>44766</v>
      </c>
      <c r="D7550" t="s">
        <v>19</v>
      </c>
      <c r="E7550">
        <v>12666</v>
      </c>
      <c r="F7550">
        <v>377</v>
      </c>
      <c r="G7550" t="s">
        <v>14</v>
      </c>
      <c r="H7550" t="s">
        <v>15</v>
      </c>
      <c r="I7550" t="s">
        <v>20</v>
      </c>
      <c r="J7550" s="5">
        <v>1038.18</v>
      </c>
      <c r="K7550" s="7">
        <v>1573</v>
      </c>
      <c r="L7550">
        <v>1</v>
      </c>
      <c r="M7550" t="s">
        <v>31</v>
      </c>
    </row>
    <row r="7551" spans="1:13" x14ac:dyDescent="0.2">
      <c r="A7551">
        <v>9366458</v>
      </c>
      <c r="B7551">
        <v>802</v>
      </c>
      <c r="C7551" s="1">
        <v>44276</v>
      </c>
      <c r="D7551" t="s">
        <v>32</v>
      </c>
      <c r="E7551">
        <v>38114</v>
      </c>
      <c r="F7551">
        <v>784</v>
      </c>
      <c r="G7551" t="s">
        <v>14</v>
      </c>
      <c r="H7551" t="b">
        <v>1</v>
      </c>
      <c r="I7551" t="s">
        <v>24</v>
      </c>
      <c r="J7551" s="5">
        <v>1107.48</v>
      </c>
      <c r="K7551" s="7">
        <v>1678</v>
      </c>
      <c r="L7551">
        <v>4</v>
      </c>
      <c r="M7551" t="s">
        <v>41</v>
      </c>
    </row>
    <row r="7552" spans="1:13" x14ac:dyDescent="0.2">
      <c r="A7552">
        <v>9367421</v>
      </c>
      <c r="B7552">
        <v>448</v>
      </c>
      <c r="C7552" s="1">
        <v>44041</v>
      </c>
      <c r="D7552" t="s">
        <v>19</v>
      </c>
      <c r="E7552">
        <v>205958</v>
      </c>
      <c r="F7552">
        <v>454</v>
      </c>
      <c r="G7552" t="s">
        <v>26</v>
      </c>
      <c r="H7552" t="s">
        <v>30</v>
      </c>
      <c r="I7552" t="s">
        <v>16</v>
      </c>
      <c r="J7552" s="5">
        <v>1264.2</v>
      </c>
      <c r="K7552" s="7">
        <v>2107</v>
      </c>
      <c r="L7552">
        <v>2</v>
      </c>
    </row>
    <row r="7553" spans="1:13" x14ac:dyDescent="0.2">
      <c r="A7553">
        <v>9370882</v>
      </c>
      <c r="B7553">
        <v>347</v>
      </c>
      <c r="C7553" s="1">
        <v>44931</v>
      </c>
      <c r="D7553" t="s">
        <v>23</v>
      </c>
      <c r="E7553">
        <v>55655</v>
      </c>
      <c r="F7553">
        <v>592</v>
      </c>
      <c r="G7553" t="s">
        <v>26</v>
      </c>
      <c r="H7553" t="s">
        <v>40</v>
      </c>
      <c r="I7553" t="s">
        <v>24</v>
      </c>
      <c r="J7553" s="5">
        <v>2339.2199999999998</v>
      </c>
      <c r="K7553" s="7">
        <v>2999</v>
      </c>
      <c r="L7553">
        <v>2</v>
      </c>
      <c r="M7553" t="s">
        <v>17</v>
      </c>
    </row>
    <row r="7554" spans="1:13" x14ac:dyDescent="0.2">
      <c r="A7554">
        <v>9372476</v>
      </c>
      <c r="B7554">
        <v>858</v>
      </c>
      <c r="D7554" t="s">
        <v>13</v>
      </c>
      <c r="E7554">
        <v>83433</v>
      </c>
      <c r="F7554">
        <v>429</v>
      </c>
      <c r="G7554" t="s">
        <v>14</v>
      </c>
      <c r="H7554" t="s">
        <v>30</v>
      </c>
      <c r="I7554" t="s">
        <v>24</v>
      </c>
      <c r="J7554" s="5">
        <v>3387.78</v>
      </c>
      <c r="K7554" s="7">
        <v>5133</v>
      </c>
      <c r="L7554">
        <v>2</v>
      </c>
    </row>
    <row r="7555" spans="1:13" x14ac:dyDescent="0.2">
      <c r="A7555">
        <v>9374644</v>
      </c>
      <c r="B7555">
        <v>1135</v>
      </c>
      <c r="C7555" s="2">
        <v>45044</v>
      </c>
      <c r="D7555" t="s">
        <v>27</v>
      </c>
      <c r="E7555">
        <v>137405</v>
      </c>
      <c r="F7555">
        <v>808</v>
      </c>
      <c r="G7555" t="s">
        <v>14</v>
      </c>
      <c r="H7555" t="s">
        <v>45</v>
      </c>
      <c r="I7555" t="s">
        <v>20</v>
      </c>
      <c r="J7555" s="5">
        <v>2251.1999999999998</v>
      </c>
      <c r="K7555" s="7">
        <v>2680</v>
      </c>
      <c r="L7555">
        <v>2</v>
      </c>
      <c r="M7555" t="s">
        <v>35</v>
      </c>
    </row>
    <row r="7556" spans="1:13" x14ac:dyDescent="0.2">
      <c r="A7556">
        <v>9378745</v>
      </c>
      <c r="B7556">
        <v>1507</v>
      </c>
      <c r="C7556" s="2">
        <v>44020</v>
      </c>
      <c r="D7556" t="s">
        <v>32</v>
      </c>
      <c r="E7556">
        <v>85998</v>
      </c>
      <c r="F7556">
        <v>756</v>
      </c>
      <c r="G7556" t="s">
        <v>14</v>
      </c>
      <c r="H7556" t="s">
        <v>40</v>
      </c>
      <c r="I7556" t="s">
        <v>16</v>
      </c>
      <c r="J7556" s="5">
        <v>2319.7199999999998</v>
      </c>
      <c r="K7556" s="7">
        <v>2974</v>
      </c>
      <c r="L7556">
        <v>3</v>
      </c>
    </row>
    <row r="7557" spans="1:13" x14ac:dyDescent="0.2">
      <c r="A7557">
        <v>9382651</v>
      </c>
      <c r="B7557">
        <v>782</v>
      </c>
      <c r="C7557" t="s">
        <v>692</v>
      </c>
      <c r="D7557" t="s">
        <v>29</v>
      </c>
      <c r="E7557">
        <v>150222</v>
      </c>
      <c r="F7557">
        <v>598</v>
      </c>
      <c r="G7557" t="s">
        <v>14</v>
      </c>
      <c r="I7557" t="s">
        <v>16</v>
      </c>
      <c r="J7557" s="5">
        <v>2583.36</v>
      </c>
      <c r="K7557" s="7">
        <v>0</v>
      </c>
      <c r="L7557">
        <v>3</v>
      </c>
      <c r="M7557" t="s">
        <v>52</v>
      </c>
    </row>
    <row r="7558" spans="1:13" x14ac:dyDescent="0.2">
      <c r="A7558">
        <v>9382924</v>
      </c>
      <c r="B7558">
        <v>1781</v>
      </c>
      <c r="C7558" s="1">
        <v>44448</v>
      </c>
      <c r="D7558" t="s">
        <v>13</v>
      </c>
      <c r="E7558">
        <v>152684</v>
      </c>
      <c r="F7558">
        <v>677</v>
      </c>
      <c r="G7558" t="s">
        <v>26</v>
      </c>
      <c r="H7558" t="s">
        <v>40</v>
      </c>
      <c r="I7558" t="s">
        <v>20</v>
      </c>
      <c r="J7558" s="5">
        <v>1407.6</v>
      </c>
      <c r="K7558" s="7">
        <v>2346</v>
      </c>
      <c r="L7558">
        <v>5</v>
      </c>
      <c r="M7558" t="s">
        <v>52</v>
      </c>
    </row>
    <row r="7559" spans="1:13" x14ac:dyDescent="0.2">
      <c r="A7559">
        <v>9384653</v>
      </c>
      <c r="B7559">
        <v>629</v>
      </c>
      <c r="C7559" s="2">
        <v>45400</v>
      </c>
      <c r="D7559" t="s">
        <v>37</v>
      </c>
      <c r="E7559">
        <v>63629</v>
      </c>
      <c r="F7559">
        <v>844</v>
      </c>
      <c r="G7559" t="s">
        <v>14</v>
      </c>
      <c r="I7559" t="s">
        <v>51</v>
      </c>
      <c r="J7559" s="5">
        <v>852.6</v>
      </c>
      <c r="K7559" s="7">
        <v>1421</v>
      </c>
      <c r="L7559">
        <v>3</v>
      </c>
      <c r="M7559" t="s">
        <v>36</v>
      </c>
    </row>
    <row r="7560" spans="1:13" x14ac:dyDescent="0.2">
      <c r="A7560">
        <v>9387153</v>
      </c>
      <c r="B7560">
        <v>1701</v>
      </c>
      <c r="C7560" s="1">
        <v>45579</v>
      </c>
      <c r="D7560" t="s">
        <v>32</v>
      </c>
      <c r="E7560">
        <v>321794</v>
      </c>
      <c r="G7560" t="s">
        <v>14</v>
      </c>
      <c r="H7560">
        <v>1</v>
      </c>
      <c r="I7560" t="s">
        <v>24</v>
      </c>
      <c r="J7560" s="5">
        <v>2507.34</v>
      </c>
      <c r="K7560" s="7">
        <v>3799</v>
      </c>
      <c r="L7560">
        <v>4</v>
      </c>
      <c r="M7560" t="s">
        <v>41</v>
      </c>
    </row>
    <row r="7561" spans="1:13" x14ac:dyDescent="0.2">
      <c r="A7561">
        <v>9388131</v>
      </c>
      <c r="B7561">
        <v>972</v>
      </c>
      <c r="C7561" s="1">
        <v>44916</v>
      </c>
      <c r="D7561" t="s">
        <v>23</v>
      </c>
      <c r="E7561">
        <v>41530</v>
      </c>
      <c r="F7561">
        <v>835</v>
      </c>
      <c r="G7561" t="s">
        <v>14</v>
      </c>
      <c r="H7561" t="s">
        <v>40</v>
      </c>
      <c r="I7561" t="s">
        <v>24</v>
      </c>
      <c r="J7561" s="5">
        <v>1786.62</v>
      </c>
      <c r="K7561" s="7">
        <v>2707</v>
      </c>
      <c r="L7561">
        <v>3</v>
      </c>
      <c r="M7561" t="s">
        <v>38</v>
      </c>
    </row>
    <row r="7562" spans="1:13" x14ac:dyDescent="0.2">
      <c r="A7562">
        <v>9388607</v>
      </c>
      <c r="B7562">
        <v>842</v>
      </c>
      <c r="C7562" s="2">
        <v>43995</v>
      </c>
      <c r="D7562" t="s">
        <v>19</v>
      </c>
      <c r="E7562">
        <v>51031</v>
      </c>
      <c r="F7562">
        <v>763</v>
      </c>
      <c r="G7562" t="s">
        <v>14</v>
      </c>
      <c r="H7562" t="s">
        <v>15</v>
      </c>
      <c r="I7562" t="s">
        <v>20</v>
      </c>
      <c r="J7562" s="5">
        <v>801.84</v>
      </c>
      <c r="K7562" s="7">
        <v>1028</v>
      </c>
      <c r="L7562">
        <v>3</v>
      </c>
      <c r="M7562" t="s">
        <v>38</v>
      </c>
    </row>
    <row r="7563" spans="1:13" x14ac:dyDescent="0.2">
      <c r="A7563">
        <v>9389400</v>
      </c>
      <c r="B7563">
        <v>733</v>
      </c>
      <c r="C7563" s="2">
        <v>45416</v>
      </c>
      <c r="D7563" t="s">
        <v>32</v>
      </c>
      <c r="E7563">
        <v>57676</v>
      </c>
      <c r="F7563">
        <v>653</v>
      </c>
      <c r="G7563" t="s">
        <v>14</v>
      </c>
      <c r="H7563" t="b">
        <v>1</v>
      </c>
      <c r="I7563" t="s">
        <v>20</v>
      </c>
      <c r="J7563" s="5">
        <v>1224.5999999999999</v>
      </c>
      <c r="K7563" s="7">
        <v>1570</v>
      </c>
      <c r="L7563">
        <v>5</v>
      </c>
    </row>
    <row r="7564" spans="1:13" x14ac:dyDescent="0.2">
      <c r="A7564">
        <v>9389751</v>
      </c>
      <c r="B7564">
        <v>1676</v>
      </c>
      <c r="C7564" t="s">
        <v>126</v>
      </c>
      <c r="D7564" t="s">
        <v>37</v>
      </c>
      <c r="E7564">
        <v>125606</v>
      </c>
      <c r="F7564">
        <v>798</v>
      </c>
      <c r="G7564" t="s">
        <v>14</v>
      </c>
      <c r="H7564" t="b">
        <v>0</v>
      </c>
      <c r="I7564" t="s">
        <v>20</v>
      </c>
      <c r="J7564" s="5">
        <v>4937.28</v>
      </c>
      <c r="K7564" s="7">
        <v>5143</v>
      </c>
      <c r="L7564">
        <v>3</v>
      </c>
      <c r="M7564" t="s">
        <v>47</v>
      </c>
    </row>
    <row r="7565" spans="1:13" x14ac:dyDescent="0.2">
      <c r="A7565">
        <v>9393521</v>
      </c>
      <c r="B7565">
        <v>856</v>
      </c>
      <c r="C7565" s="1">
        <v>44615</v>
      </c>
      <c r="D7565" t="s">
        <v>13</v>
      </c>
      <c r="E7565">
        <v>219965</v>
      </c>
      <c r="F7565">
        <v>592</v>
      </c>
      <c r="G7565" t="s">
        <v>14</v>
      </c>
      <c r="H7565" t="s">
        <v>40</v>
      </c>
      <c r="I7565" t="s">
        <v>20</v>
      </c>
      <c r="J7565" s="5">
        <v>660.66</v>
      </c>
      <c r="K7565" s="7">
        <v>847</v>
      </c>
      <c r="L7565">
        <v>2</v>
      </c>
      <c r="M7565" t="s">
        <v>35</v>
      </c>
    </row>
    <row r="7566" spans="1:13" x14ac:dyDescent="0.2">
      <c r="A7566">
        <v>9394017</v>
      </c>
      <c r="B7566">
        <v>365</v>
      </c>
      <c r="C7566" s="1">
        <v>44203</v>
      </c>
      <c r="D7566" t="s">
        <v>19</v>
      </c>
      <c r="E7566">
        <v>160562</v>
      </c>
      <c r="F7566">
        <v>767</v>
      </c>
      <c r="G7566" t="s">
        <v>26</v>
      </c>
      <c r="H7566" t="s">
        <v>30</v>
      </c>
      <c r="I7566" t="s">
        <v>20</v>
      </c>
      <c r="J7566" s="5">
        <v>1989.96</v>
      </c>
      <c r="K7566" s="7">
        <v>2369</v>
      </c>
      <c r="L7566">
        <v>1</v>
      </c>
      <c r="M7566" t="s">
        <v>21</v>
      </c>
    </row>
    <row r="7567" spans="1:13" x14ac:dyDescent="0.2">
      <c r="A7567">
        <v>9395239</v>
      </c>
      <c r="B7567">
        <v>37</v>
      </c>
      <c r="C7567" s="1">
        <v>44257</v>
      </c>
      <c r="D7567" t="s">
        <v>37</v>
      </c>
      <c r="E7567">
        <v>180356</v>
      </c>
      <c r="F7567">
        <v>770</v>
      </c>
      <c r="G7567" t="s">
        <v>26</v>
      </c>
      <c r="H7567" t="s">
        <v>15</v>
      </c>
      <c r="I7567" t="s">
        <v>33</v>
      </c>
      <c r="J7567" s="5">
        <v>948.36</v>
      </c>
      <c r="K7567" s="7">
        <v>1129</v>
      </c>
      <c r="L7567">
        <v>5</v>
      </c>
    </row>
    <row r="7568" spans="1:13" x14ac:dyDescent="0.2">
      <c r="A7568">
        <v>9395588</v>
      </c>
      <c r="B7568">
        <v>481</v>
      </c>
      <c r="C7568" s="1">
        <v>44796</v>
      </c>
      <c r="D7568" t="s">
        <v>29</v>
      </c>
      <c r="E7568">
        <v>164234</v>
      </c>
      <c r="F7568">
        <v>709</v>
      </c>
      <c r="G7568" t="s">
        <v>26</v>
      </c>
      <c r="H7568" t="b">
        <v>0</v>
      </c>
      <c r="I7568" t="s">
        <v>20</v>
      </c>
      <c r="J7568" s="5">
        <v>1216.3800000000001</v>
      </c>
      <c r="K7568" s="7">
        <v>1843</v>
      </c>
      <c r="L7568">
        <v>3</v>
      </c>
      <c r="M7568" t="s">
        <v>47</v>
      </c>
    </row>
    <row r="7569" spans="1:13" x14ac:dyDescent="0.2">
      <c r="A7569">
        <v>9396965</v>
      </c>
      <c r="B7569">
        <v>1284</v>
      </c>
      <c r="C7569" s="2">
        <v>44497</v>
      </c>
      <c r="D7569" t="s">
        <v>32</v>
      </c>
      <c r="E7569">
        <v>54619</v>
      </c>
      <c r="F7569">
        <v>659</v>
      </c>
      <c r="G7569" t="s">
        <v>26</v>
      </c>
      <c r="H7569" t="b">
        <v>1</v>
      </c>
      <c r="I7569" t="s">
        <v>20</v>
      </c>
      <c r="J7569" s="5">
        <v>3352.8</v>
      </c>
      <c r="K7569" s="7">
        <v>5588</v>
      </c>
      <c r="L7569">
        <v>3</v>
      </c>
      <c r="M7569" t="s">
        <v>28</v>
      </c>
    </row>
    <row r="7570" spans="1:13" x14ac:dyDescent="0.2">
      <c r="A7570">
        <v>9397079</v>
      </c>
      <c r="B7570">
        <v>1775</v>
      </c>
      <c r="C7570" s="1">
        <v>44675</v>
      </c>
      <c r="D7570" t="s">
        <v>32</v>
      </c>
      <c r="E7570">
        <v>153927</v>
      </c>
      <c r="F7570" t="s">
        <v>38</v>
      </c>
      <c r="G7570" t="s">
        <v>14</v>
      </c>
      <c r="H7570">
        <v>1</v>
      </c>
      <c r="I7570" t="s">
        <v>16</v>
      </c>
      <c r="J7570" s="5">
        <v>1168.44</v>
      </c>
      <c r="K7570" s="7">
        <v>1391</v>
      </c>
      <c r="L7570">
        <v>5</v>
      </c>
    </row>
    <row r="7571" spans="1:13" x14ac:dyDescent="0.2">
      <c r="A7571">
        <v>9399087</v>
      </c>
      <c r="B7571">
        <v>663</v>
      </c>
      <c r="C7571" s="1">
        <v>44932</v>
      </c>
      <c r="D7571" t="s">
        <v>27</v>
      </c>
      <c r="E7571">
        <v>28714</v>
      </c>
      <c r="F7571" t="s">
        <v>38</v>
      </c>
      <c r="G7571" t="s">
        <v>14</v>
      </c>
      <c r="H7571" t="s">
        <v>30</v>
      </c>
      <c r="I7571" t="s">
        <v>20</v>
      </c>
      <c r="J7571" s="5">
        <v>1527</v>
      </c>
      <c r="K7571" s="7">
        <v>2545</v>
      </c>
      <c r="L7571">
        <v>3</v>
      </c>
      <c r="M7571" t="s">
        <v>17</v>
      </c>
    </row>
    <row r="7572" spans="1:13" x14ac:dyDescent="0.2">
      <c r="A7572">
        <v>9399323</v>
      </c>
      <c r="B7572">
        <v>220</v>
      </c>
      <c r="C7572" s="1">
        <v>45644</v>
      </c>
      <c r="D7572" t="s">
        <v>29</v>
      </c>
      <c r="E7572">
        <v>85582</v>
      </c>
      <c r="F7572">
        <v>690</v>
      </c>
      <c r="G7572" t="s">
        <v>26</v>
      </c>
      <c r="I7572" t="s">
        <v>16</v>
      </c>
      <c r="J7572" s="5">
        <v>1652.04</v>
      </c>
      <c r="K7572" s="7">
        <v>2118</v>
      </c>
      <c r="L7572">
        <v>3</v>
      </c>
      <c r="M7572" t="s">
        <v>17</v>
      </c>
    </row>
    <row r="7573" spans="1:13" x14ac:dyDescent="0.2">
      <c r="A7573">
        <v>9402775</v>
      </c>
      <c r="B7573">
        <v>40</v>
      </c>
      <c r="C7573" s="1">
        <v>44503</v>
      </c>
      <c r="D7573" t="s">
        <v>19</v>
      </c>
      <c r="E7573">
        <v>314701</v>
      </c>
      <c r="F7573">
        <v>590</v>
      </c>
      <c r="G7573" t="s">
        <v>14</v>
      </c>
      <c r="H7573" t="s">
        <v>45</v>
      </c>
      <c r="I7573" t="s">
        <v>33</v>
      </c>
      <c r="J7573" s="5">
        <v>10673.28</v>
      </c>
      <c r="K7573" s="7">
        <v>11118</v>
      </c>
      <c r="L7573">
        <v>3</v>
      </c>
      <c r="M7573" t="s">
        <v>17</v>
      </c>
    </row>
    <row r="7574" spans="1:13" x14ac:dyDescent="0.2">
      <c r="A7574">
        <v>9403656</v>
      </c>
      <c r="B7574">
        <v>886</v>
      </c>
      <c r="C7574" s="1">
        <v>44995</v>
      </c>
      <c r="D7574" t="s">
        <v>32</v>
      </c>
      <c r="E7574">
        <v>282828</v>
      </c>
      <c r="F7574">
        <v>712</v>
      </c>
      <c r="G7574" t="s">
        <v>26</v>
      </c>
      <c r="H7574" t="b">
        <v>1</v>
      </c>
      <c r="I7574" t="s">
        <v>20</v>
      </c>
      <c r="J7574" s="5">
        <v>2175.36</v>
      </c>
      <c r="K7574" s="7">
        <v>2266</v>
      </c>
      <c r="L7574">
        <v>2</v>
      </c>
      <c r="M7574" t="s">
        <v>35</v>
      </c>
    </row>
    <row r="7575" spans="1:13" x14ac:dyDescent="0.2">
      <c r="A7575">
        <v>9405406</v>
      </c>
      <c r="B7575">
        <v>132</v>
      </c>
      <c r="C7575" s="1">
        <v>45352</v>
      </c>
      <c r="D7575" t="s">
        <v>37</v>
      </c>
      <c r="E7575">
        <v>105042</v>
      </c>
      <c r="F7575">
        <v>728</v>
      </c>
      <c r="G7575" t="s">
        <v>26</v>
      </c>
      <c r="H7575" t="s">
        <v>14</v>
      </c>
      <c r="I7575" t="s">
        <v>16</v>
      </c>
      <c r="J7575" s="5">
        <v>1425.84</v>
      </c>
      <c r="K7575" s="7">
        <v>1828</v>
      </c>
      <c r="L7575">
        <v>1</v>
      </c>
      <c r="M7575" t="s">
        <v>36</v>
      </c>
    </row>
    <row r="7576" spans="1:13" x14ac:dyDescent="0.2">
      <c r="A7576">
        <v>9408012</v>
      </c>
      <c r="B7576">
        <v>665</v>
      </c>
      <c r="C7576" s="1">
        <v>44915</v>
      </c>
      <c r="D7576" t="s">
        <v>27</v>
      </c>
      <c r="E7576">
        <v>179430</v>
      </c>
      <c r="F7576">
        <v>749</v>
      </c>
      <c r="G7576" t="s">
        <v>14</v>
      </c>
      <c r="H7576" t="b">
        <v>0</v>
      </c>
      <c r="I7576" t="s">
        <v>33</v>
      </c>
      <c r="J7576" s="5">
        <v>3183.96</v>
      </c>
      <c r="K7576" s="7">
        <v>4082</v>
      </c>
      <c r="L7576">
        <v>5</v>
      </c>
      <c r="M7576" t="s">
        <v>21</v>
      </c>
    </row>
    <row r="7577" spans="1:13" x14ac:dyDescent="0.2">
      <c r="A7577">
        <v>9408392</v>
      </c>
      <c r="B7577">
        <v>1594</v>
      </c>
      <c r="C7577" s="1">
        <v>44342</v>
      </c>
      <c r="D7577" t="s">
        <v>19</v>
      </c>
      <c r="E7577">
        <v>263346</v>
      </c>
      <c r="F7577">
        <v>809</v>
      </c>
      <c r="G7577" t="s">
        <v>14</v>
      </c>
      <c r="H7577" t="s">
        <v>40</v>
      </c>
      <c r="I7577" t="s">
        <v>20</v>
      </c>
      <c r="J7577" s="5">
        <v>5092.92</v>
      </c>
      <c r="K7577" s="7">
        <v>6063</v>
      </c>
      <c r="L7577">
        <v>5</v>
      </c>
    </row>
    <row r="7578" spans="1:13" x14ac:dyDescent="0.2">
      <c r="A7578">
        <v>9408595</v>
      </c>
      <c r="B7578">
        <v>924</v>
      </c>
      <c r="C7578" s="1">
        <v>43848</v>
      </c>
      <c r="D7578" t="s">
        <v>27</v>
      </c>
      <c r="E7578">
        <v>16228</v>
      </c>
      <c r="F7578">
        <v>630</v>
      </c>
      <c r="G7578" t="s">
        <v>14</v>
      </c>
      <c r="I7578" t="s">
        <v>20</v>
      </c>
      <c r="J7578" s="5">
        <v>919.8</v>
      </c>
      <c r="K7578" s="7">
        <v>1095</v>
      </c>
      <c r="L7578">
        <v>4</v>
      </c>
      <c r="M7578" t="s">
        <v>21</v>
      </c>
    </row>
    <row r="7579" spans="1:13" x14ac:dyDescent="0.2">
      <c r="A7579">
        <v>9408948</v>
      </c>
      <c r="B7579">
        <v>762</v>
      </c>
      <c r="C7579" s="1">
        <v>44347</v>
      </c>
      <c r="D7579" t="s">
        <v>29</v>
      </c>
      <c r="E7579">
        <v>135878</v>
      </c>
      <c r="F7579">
        <v>793</v>
      </c>
      <c r="G7579" t="s">
        <v>14</v>
      </c>
      <c r="H7579" t="s">
        <v>40</v>
      </c>
      <c r="I7579" t="s">
        <v>20</v>
      </c>
      <c r="J7579" s="5">
        <v>1118.04</v>
      </c>
      <c r="K7579" s="7">
        <v>1331</v>
      </c>
      <c r="L7579">
        <v>2</v>
      </c>
      <c r="M7579" t="s">
        <v>38</v>
      </c>
    </row>
    <row r="7580" spans="1:13" x14ac:dyDescent="0.2">
      <c r="A7580">
        <v>9409361</v>
      </c>
      <c r="B7580">
        <v>386</v>
      </c>
      <c r="C7580" s="1">
        <v>44869</v>
      </c>
      <c r="D7580" t="s">
        <v>32</v>
      </c>
      <c r="E7580">
        <v>163850</v>
      </c>
      <c r="F7580">
        <v>742</v>
      </c>
      <c r="G7580" t="s">
        <v>26</v>
      </c>
      <c r="H7580" t="s">
        <v>30</v>
      </c>
      <c r="I7580" t="s">
        <v>20</v>
      </c>
      <c r="J7580" s="5">
        <v>1794</v>
      </c>
      <c r="K7580" s="7">
        <v>2300</v>
      </c>
      <c r="L7580">
        <v>1</v>
      </c>
      <c r="M7580" t="s">
        <v>52</v>
      </c>
    </row>
    <row r="7581" spans="1:13" x14ac:dyDescent="0.2">
      <c r="A7581">
        <v>9409399</v>
      </c>
      <c r="B7581">
        <v>1697</v>
      </c>
      <c r="C7581" s="1">
        <v>44736</v>
      </c>
      <c r="D7581" t="s">
        <v>37</v>
      </c>
      <c r="E7581">
        <v>157267</v>
      </c>
      <c r="F7581">
        <v>354</v>
      </c>
      <c r="G7581" t="s">
        <v>14</v>
      </c>
      <c r="H7581">
        <v>1</v>
      </c>
      <c r="I7581" t="s">
        <v>16</v>
      </c>
      <c r="J7581" s="5">
        <v>1125.3</v>
      </c>
      <c r="K7581" s="7">
        <v>1705</v>
      </c>
      <c r="L7581">
        <v>1</v>
      </c>
    </row>
    <row r="7582" spans="1:13" x14ac:dyDescent="0.2">
      <c r="A7582">
        <v>9410855</v>
      </c>
      <c r="B7582">
        <v>1598</v>
      </c>
      <c r="C7582" s="2">
        <v>44395</v>
      </c>
      <c r="D7582" t="s">
        <v>23</v>
      </c>
      <c r="E7582">
        <v>100923</v>
      </c>
      <c r="F7582">
        <v>830</v>
      </c>
      <c r="G7582" t="s">
        <v>14</v>
      </c>
      <c r="H7582" t="s">
        <v>14</v>
      </c>
      <c r="I7582" t="s">
        <v>16</v>
      </c>
      <c r="J7582" s="5">
        <v>3122.88</v>
      </c>
      <c r="K7582" s="7">
        <v>3253</v>
      </c>
      <c r="L7582">
        <v>2</v>
      </c>
      <c r="M7582" t="s">
        <v>41</v>
      </c>
    </row>
    <row r="7583" spans="1:13" x14ac:dyDescent="0.2">
      <c r="A7583">
        <v>9416324</v>
      </c>
      <c r="B7583">
        <v>1073</v>
      </c>
      <c r="C7583" s="2">
        <v>45391</v>
      </c>
      <c r="D7583" t="s">
        <v>19</v>
      </c>
      <c r="E7583">
        <v>66367</v>
      </c>
      <c r="G7583" t="s">
        <v>14</v>
      </c>
      <c r="I7583" t="s">
        <v>16</v>
      </c>
      <c r="J7583" s="5">
        <v>794.4</v>
      </c>
      <c r="K7583" s="7">
        <v>1324</v>
      </c>
      <c r="L7583">
        <v>3</v>
      </c>
    </row>
    <row r="7584" spans="1:13" x14ac:dyDescent="0.2">
      <c r="A7584">
        <v>9418677</v>
      </c>
      <c r="B7584">
        <v>1689</v>
      </c>
      <c r="C7584" s="1">
        <v>45226</v>
      </c>
      <c r="D7584" t="s">
        <v>23</v>
      </c>
      <c r="E7584">
        <v>301732</v>
      </c>
      <c r="F7584">
        <v>733</v>
      </c>
      <c r="G7584" t="s">
        <v>14</v>
      </c>
      <c r="I7584" t="s">
        <v>16</v>
      </c>
      <c r="J7584" s="5">
        <v>7433.28</v>
      </c>
      <c r="K7584" s="7">
        <v>7743</v>
      </c>
      <c r="L7584">
        <v>4</v>
      </c>
      <c r="M7584" t="s">
        <v>17</v>
      </c>
    </row>
    <row r="7585" spans="1:13" x14ac:dyDescent="0.2">
      <c r="A7585">
        <v>9420443</v>
      </c>
      <c r="B7585">
        <v>72</v>
      </c>
      <c r="C7585" s="2">
        <v>44467</v>
      </c>
      <c r="D7585" t="s">
        <v>13</v>
      </c>
      <c r="E7585">
        <v>176916</v>
      </c>
      <c r="F7585">
        <v>769</v>
      </c>
      <c r="G7585" t="s">
        <v>14</v>
      </c>
      <c r="H7585" t="s">
        <v>40</v>
      </c>
      <c r="I7585" t="s">
        <v>16</v>
      </c>
      <c r="J7585" s="5">
        <v>2070.42</v>
      </c>
      <c r="K7585" s="7">
        <v>3137</v>
      </c>
      <c r="L7585">
        <v>2</v>
      </c>
      <c r="M7585" t="s">
        <v>35</v>
      </c>
    </row>
    <row r="7586" spans="1:13" x14ac:dyDescent="0.2">
      <c r="A7586">
        <v>9422052</v>
      </c>
      <c r="B7586">
        <v>352</v>
      </c>
      <c r="C7586" s="1">
        <v>44864</v>
      </c>
      <c r="D7586" t="s">
        <v>32</v>
      </c>
      <c r="E7586">
        <v>191034</v>
      </c>
      <c r="F7586">
        <v>728</v>
      </c>
      <c r="G7586" t="s">
        <v>14</v>
      </c>
      <c r="H7586" t="b">
        <v>1</v>
      </c>
      <c r="I7586" t="s">
        <v>51</v>
      </c>
      <c r="J7586" s="5">
        <v>1566.18</v>
      </c>
      <c r="K7586" s="7">
        <v>2373</v>
      </c>
      <c r="L7586">
        <v>2</v>
      </c>
    </row>
    <row r="7587" spans="1:13" x14ac:dyDescent="0.2">
      <c r="A7587">
        <v>9423320</v>
      </c>
      <c r="B7587">
        <v>1070</v>
      </c>
      <c r="C7587" s="2">
        <v>45554</v>
      </c>
      <c r="D7587" t="s">
        <v>19</v>
      </c>
      <c r="E7587">
        <v>155562</v>
      </c>
      <c r="F7587">
        <v>593</v>
      </c>
      <c r="G7587" t="s">
        <v>14</v>
      </c>
      <c r="H7587" t="b">
        <v>1</v>
      </c>
      <c r="I7587" t="s">
        <v>20</v>
      </c>
      <c r="J7587" s="5">
        <v>553.20000000000005</v>
      </c>
      <c r="K7587" s="7">
        <v>922</v>
      </c>
      <c r="L7587">
        <v>4</v>
      </c>
      <c r="M7587" t="s">
        <v>25</v>
      </c>
    </row>
    <row r="7588" spans="1:13" x14ac:dyDescent="0.2">
      <c r="A7588">
        <v>9424013</v>
      </c>
      <c r="B7588">
        <v>909</v>
      </c>
      <c r="C7588" s="1">
        <v>45475</v>
      </c>
      <c r="D7588" t="s">
        <v>13</v>
      </c>
      <c r="E7588">
        <v>194450</v>
      </c>
      <c r="F7588">
        <v>791</v>
      </c>
      <c r="G7588" t="s">
        <v>14</v>
      </c>
      <c r="H7588" t="b">
        <v>0</v>
      </c>
      <c r="I7588" t="s">
        <v>16</v>
      </c>
      <c r="J7588" s="5">
        <v>1034.04</v>
      </c>
      <c r="K7588" s="7">
        <v>0</v>
      </c>
      <c r="L7588">
        <v>1</v>
      </c>
      <c r="M7588" t="s">
        <v>34</v>
      </c>
    </row>
    <row r="7589" spans="1:13" x14ac:dyDescent="0.2">
      <c r="A7589">
        <v>9426155</v>
      </c>
      <c r="B7589">
        <v>393</v>
      </c>
      <c r="C7589" s="1">
        <v>45510</v>
      </c>
      <c r="D7589" t="s">
        <v>29</v>
      </c>
      <c r="E7589">
        <v>152769</v>
      </c>
      <c r="G7589" t="s">
        <v>14</v>
      </c>
      <c r="H7589" t="b">
        <v>1</v>
      </c>
      <c r="I7589" t="s">
        <v>24</v>
      </c>
      <c r="J7589" s="5">
        <v>2611.1999999999998</v>
      </c>
      <c r="K7589" s="7">
        <v>2720</v>
      </c>
      <c r="L7589">
        <v>1</v>
      </c>
      <c r="M7589" t="s">
        <v>36</v>
      </c>
    </row>
    <row r="7590" spans="1:13" x14ac:dyDescent="0.2">
      <c r="A7590">
        <v>9426213</v>
      </c>
      <c r="B7590">
        <v>860</v>
      </c>
      <c r="C7590" s="2">
        <v>44893</v>
      </c>
      <c r="D7590" t="s">
        <v>27</v>
      </c>
      <c r="E7590">
        <v>305112</v>
      </c>
      <c r="F7590">
        <v>687</v>
      </c>
      <c r="G7590" t="s">
        <v>26</v>
      </c>
      <c r="H7590" t="s">
        <v>26</v>
      </c>
      <c r="I7590" t="s">
        <v>24</v>
      </c>
      <c r="J7590" s="5">
        <v>2626.26</v>
      </c>
      <c r="K7590" s="7">
        <v>3367</v>
      </c>
      <c r="L7590">
        <v>4</v>
      </c>
      <c r="M7590" t="s">
        <v>25</v>
      </c>
    </row>
    <row r="7591" spans="1:13" x14ac:dyDescent="0.2">
      <c r="A7591">
        <v>9428646</v>
      </c>
      <c r="B7591">
        <v>1780</v>
      </c>
      <c r="C7591" s="1">
        <v>45583</v>
      </c>
      <c r="D7591" t="s">
        <v>27</v>
      </c>
      <c r="E7591">
        <v>153987</v>
      </c>
      <c r="G7591" t="s">
        <v>14</v>
      </c>
      <c r="H7591" t="s">
        <v>15</v>
      </c>
      <c r="I7591" t="s">
        <v>24</v>
      </c>
      <c r="J7591" s="5">
        <v>6481.8</v>
      </c>
      <c r="K7591" s="7">
        <v>8310</v>
      </c>
      <c r="L7591">
        <v>4</v>
      </c>
      <c r="M7591" t="s">
        <v>31</v>
      </c>
    </row>
    <row r="7592" spans="1:13" x14ac:dyDescent="0.2">
      <c r="A7592">
        <v>9429268</v>
      </c>
      <c r="B7592">
        <v>1315</v>
      </c>
      <c r="D7592" t="s">
        <v>37</v>
      </c>
      <c r="E7592">
        <v>169800</v>
      </c>
      <c r="F7592" t="s">
        <v>38</v>
      </c>
      <c r="G7592" t="s">
        <v>14</v>
      </c>
      <c r="H7592" t="b">
        <v>1</v>
      </c>
      <c r="I7592" t="s">
        <v>16</v>
      </c>
      <c r="J7592" s="5">
        <v>939.12</v>
      </c>
      <c r="K7592" s="7">
        <v>1118</v>
      </c>
      <c r="L7592">
        <v>3</v>
      </c>
    </row>
    <row r="7593" spans="1:13" x14ac:dyDescent="0.2">
      <c r="A7593">
        <v>9429601</v>
      </c>
      <c r="B7593">
        <v>282</v>
      </c>
      <c r="C7593" s="1">
        <v>44045</v>
      </c>
      <c r="D7593" t="s">
        <v>27</v>
      </c>
      <c r="E7593">
        <v>157227</v>
      </c>
      <c r="F7593">
        <v>679</v>
      </c>
      <c r="G7593" t="s">
        <v>26</v>
      </c>
      <c r="H7593" t="b">
        <v>1</v>
      </c>
      <c r="I7593" t="s">
        <v>20</v>
      </c>
      <c r="J7593" s="5">
        <v>1217.28</v>
      </c>
      <c r="K7593" s="7">
        <v>1268</v>
      </c>
      <c r="L7593">
        <v>5</v>
      </c>
      <c r="M7593" t="s">
        <v>52</v>
      </c>
    </row>
    <row r="7594" spans="1:13" x14ac:dyDescent="0.2">
      <c r="A7594">
        <v>9432853</v>
      </c>
      <c r="B7594">
        <v>768</v>
      </c>
      <c r="C7594" s="1">
        <v>44476</v>
      </c>
      <c r="D7594" t="s">
        <v>19</v>
      </c>
      <c r="E7594">
        <v>24717</v>
      </c>
      <c r="F7594">
        <v>717</v>
      </c>
      <c r="G7594" t="s">
        <v>14</v>
      </c>
      <c r="H7594" t="b">
        <v>1</v>
      </c>
      <c r="I7594" t="s">
        <v>16</v>
      </c>
      <c r="J7594" s="5">
        <v>5788.44</v>
      </c>
      <c r="K7594" s="7">
        <v>6891</v>
      </c>
      <c r="L7594">
        <v>3</v>
      </c>
      <c r="M7594" t="s">
        <v>25</v>
      </c>
    </row>
    <row r="7595" spans="1:13" x14ac:dyDescent="0.2">
      <c r="A7595">
        <v>9433008</v>
      </c>
      <c r="B7595">
        <v>993</v>
      </c>
      <c r="C7595" s="2">
        <v>45092</v>
      </c>
      <c r="D7595" t="s">
        <v>32</v>
      </c>
      <c r="E7595">
        <v>190756</v>
      </c>
      <c r="F7595">
        <v>795</v>
      </c>
      <c r="G7595" t="s">
        <v>14</v>
      </c>
      <c r="H7595" t="s">
        <v>45</v>
      </c>
      <c r="I7595" t="s">
        <v>20</v>
      </c>
      <c r="J7595" s="5">
        <v>680.46</v>
      </c>
      <c r="K7595" s="7">
        <v>1031</v>
      </c>
      <c r="L7595">
        <v>3</v>
      </c>
      <c r="M7595" t="s">
        <v>47</v>
      </c>
    </row>
    <row r="7596" spans="1:13" x14ac:dyDescent="0.2">
      <c r="A7596">
        <v>9433601</v>
      </c>
      <c r="B7596">
        <v>1369</v>
      </c>
      <c r="C7596" s="1">
        <v>44602</v>
      </c>
      <c r="D7596" t="s">
        <v>27</v>
      </c>
      <c r="E7596">
        <v>38461</v>
      </c>
      <c r="F7596">
        <v>768</v>
      </c>
      <c r="G7596" t="s">
        <v>14</v>
      </c>
      <c r="H7596" t="b">
        <v>0</v>
      </c>
      <c r="I7596" t="s">
        <v>20</v>
      </c>
      <c r="J7596" s="5">
        <v>1604.16</v>
      </c>
      <c r="K7596" s="7">
        <v>1671</v>
      </c>
      <c r="L7596">
        <v>4</v>
      </c>
      <c r="M7596" t="s">
        <v>17</v>
      </c>
    </row>
    <row r="7597" spans="1:13" x14ac:dyDescent="0.2">
      <c r="A7597">
        <v>9433702</v>
      </c>
      <c r="B7597">
        <v>957</v>
      </c>
      <c r="C7597" s="1">
        <v>44123</v>
      </c>
      <c r="D7597" t="s">
        <v>19</v>
      </c>
      <c r="E7597">
        <v>114807</v>
      </c>
      <c r="F7597">
        <v>722</v>
      </c>
      <c r="G7597" t="s">
        <v>14</v>
      </c>
      <c r="H7597" t="b">
        <v>1</v>
      </c>
      <c r="I7597" t="s">
        <v>20</v>
      </c>
      <c r="J7597" s="5">
        <v>1345.2</v>
      </c>
      <c r="K7597" s="7">
        <v>2242</v>
      </c>
      <c r="L7597">
        <v>4</v>
      </c>
      <c r="M7597" t="s">
        <v>41</v>
      </c>
    </row>
    <row r="7598" spans="1:13" x14ac:dyDescent="0.2">
      <c r="A7598">
        <v>9436523</v>
      </c>
      <c r="B7598">
        <v>1127</v>
      </c>
      <c r="C7598" s="1">
        <v>44017</v>
      </c>
      <c r="D7598" t="s">
        <v>19</v>
      </c>
      <c r="E7598">
        <v>115496</v>
      </c>
      <c r="G7598" t="s">
        <v>14</v>
      </c>
      <c r="H7598" t="b">
        <v>0</v>
      </c>
      <c r="I7598" t="s">
        <v>67</v>
      </c>
      <c r="J7598" s="5">
        <v>2304.7199999999998</v>
      </c>
      <c r="K7598" s="7">
        <v>3492</v>
      </c>
      <c r="L7598">
        <v>3</v>
      </c>
      <c r="M7598" t="s">
        <v>38</v>
      </c>
    </row>
    <row r="7599" spans="1:13" x14ac:dyDescent="0.2">
      <c r="A7599">
        <v>9437519</v>
      </c>
      <c r="B7599">
        <v>694</v>
      </c>
      <c r="C7599" s="1">
        <v>45364</v>
      </c>
      <c r="D7599" t="s">
        <v>23</v>
      </c>
      <c r="E7599">
        <v>185946</v>
      </c>
      <c r="F7599">
        <v>722</v>
      </c>
      <c r="G7599" t="s">
        <v>14</v>
      </c>
      <c r="H7599" t="b">
        <v>0</v>
      </c>
      <c r="I7599" t="s">
        <v>20</v>
      </c>
      <c r="J7599" s="5">
        <v>2402.4</v>
      </c>
      <c r="K7599" s="7">
        <v>3080</v>
      </c>
      <c r="L7599">
        <v>4</v>
      </c>
      <c r="M7599" t="s">
        <v>35</v>
      </c>
    </row>
    <row r="7600" spans="1:13" x14ac:dyDescent="0.2">
      <c r="A7600">
        <v>9437988</v>
      </c>
      <c r="B7600">
        <v>1375</v>
      </c>
      <c r="C7600" s="2">
        <v>44222</v>
      </c>
      <c r="D7600" t="s">
        <v>27</v>
      </c>
      <c r="E7600">
        <v>131920</v>
      </c>
      <c r="F7600">
        <v>773</v>
      </c>
      <c r="G7600" t="s">
        <v>14</v>
      </c>
      <c r="H7600" t="b">
        <v>0</v>
      </c>
      <c r="I7600" t="s">
        <v>20</v>
      </c>
      <c r="J7600" s="5">
        <v>1991.34</v>
      </c>
      <c r="K7600" s="7">
        <v>2553</v>
      </c>
      <c r="L7600">
        <v>4</v>
      </c>
      <c r="M7600" t="s">
        <v>31</v>
      </c>
    </row>
    <row r="7601" spans="1:13" x14ac:dyDescent="0.2">
      <c r="A7601">
        <v>9440669</v>
      </c>
      <c r="B7601">
        <v>30</v>
      </c>
      <c r="C7601" s="1">
        <v>45143</v>
      </c>
      <c r="D7601" t="s">
        <v>23</v>
      </c>
      <c r="E7601">
        <v>181576</v>
      </c>
      <c r="F7601">
        <v>733</v>
      </c>
      <c r="G7601" t="s">
        <v>14</v>
      </c>
      <c r="H7601" t="b">
        <v>1</v>
      </c>
      <c r="I7601" t="s">
        <v>20</v>
      </c>
      <c r="J7601" s="5">
        <v>1860.6</v>
      </c>
      <c r="K7601" s="7">
        <v>3101</v>
      </c>
      <c r="L7601">
        <v>5</v>
      </c>
      <c r="M7601" t="s">
        <v>21</v>
      </c>
    </row>
    <row r="7602" spans="1:13" x14ac:dyDescent="0.2">
      <c r="A7602">
        <v>9440844</v>
      </c>
      <c r="B7602">
        <v>508</v>
      </c>
      <c r="C7602" s="1">
        <v>43920</v>
      </c>
      <c r="D7602" t="s">
        <v>13</v>
      </c>
      <c r="E7602">
        <v>47517</v>
      </c>
      <c r="F7602">
        <v>691</v>
      </c>
      <c r="G7602" t="s">
        <v>14</v>
      </c>
      <c r="H7602" t="b">
        <v>0</v>
      </c>
      <c r="I7602" t="s">
        <v>20</v>
      </c>
      <c r="J7602" s="5">
        <v>498</v>
      </c>
      <c r="K7602" s="7">
        <v>830</v>
      </c>
      <c r="L7602">
        <v>1</v>
      </c>
      <c r="M7602" t="s">
        <v>41</v>
      </c>
    </row>
    <row r="7603" spans="1:13" x14ac:dyDescent="0.2">
      <c r="A7603">
        <v>9441964</v>
      </c>
      <c r="B7603">
        <v>137</v>
      </c>
      <c r="D7603" t="s">
        <v>27</v>
      </c>
      <c r="E7603">
        <v>205657</v>
      </c>
      <c r="F7603">
        <v>784</v>
      </c>
      <c r="G7603" t="s">
        <v>14</v>
      </c>
      <c r="H7603" t="b">
        <v>0</v>
      </c>
      <c r="I7603" t="s">
        <v>46</v>
      </c>
      <c r="J7603" s="5">
        <v>1912.32</v>
      </c>
      <c r="K7603" s="7">
        <v>1992</v>
      </c>
      <c r="L7603">
        <v>4</v>
      </c>
      <c r="M7603" t="s">
        <v>25</v>
      </c>
    </row>
    <row r="7604" spans="1:13" x14ac:dyDescent="0.2">
      <c r="A7604">
        <v>9442354</v>
      </c>
      <c r="B7604">
        <v>108</v>
      </c>
      <c r="C7604" s="1">
        <v>44308</v>
      </c>
      <c r="D7604" t="s">
        <v>19</v>
      </c>
      <c r="E7604">
        <v>214025</v>
      </c>
      <c r="F7604">
        <v>655</v>
      </c>
      <c r="G7604" t="s">
        <v>14</v>
      </c>
      <c r="H7604" t="s">
        <v>15</v>
      </c>
      <c r="I7604" t="s">
        <v>20</v>
      </c>
      <c r="J7604" s="5">
        <v>1264.3800000000001</v>
      </c>
      <c r="K7604" s="7">
        <v>0</v>
      </c>
      <c r="L7604">
        <v>2</v>
      </c>
      <c r="M7604" t="s">
        <v>25</v>
      </c>
    </row>
    <row r="7605" spans="1:13" x14ac:dyDescent="0.2">
      <c r="A7605">
        <v>9445282</v>
      </c>
      <c r="B7605">
        <v>1245</v>
      </c>
      <c r="C7605" s="1">
        <v>44252</v>
      </c>
      <c r="D7605" t="s">
        <v>29</v>
      </c>
      <c r="E7605">
        <v>71498</v>
      </c>
      <c r="F7605">
        <v>582</v>
      </c>
      <c r="G7605" t="s">
        <v>14</v>
      </c>
      <c r="I7605" t="s">
        <v>24</v>
      </c>
      <c r="J7605" s="5">
        <v>2657.76</v>
      </c>
      <c r="K7605" s="7">
        <v>3164</v>
      </c>
      <c r="L7605">
        <v>5</v>
      </c>
      <c r="M7605" t="s">
        <v>36</v>
      </c>
    </row>
    <row r="7606" spans="1:13" x14ac:dyDescent="0.2">
      <c r="A7606">
        <v>9445589</v>
      </c>
      <c r="B7606">
        <v>1729</v>
      </c>
      <c r="C7606" s="1">
        <v>45425</v>
      </c>
      <c r="D7606" t="s">
        <v>32</v>
      </c>
      <c r="E7606">
        <v>52216</v>
      </c>
      <c r="F7606">
        <v>479</v>
      </c>
      <c r="G7606" t="s">
        <v>14</v>
      </c>
      <c r="H7606" t="s">
        <v>14</v>
      </c>
      <c r="I7606" t="s">
        <v>16</v>
      </c>
      <c r="J7606" s="5">
        <v>646.62</v>
      </c>
      <c r="K7606" s="7">
        <v>829</v>
      </c>
      <c r="L7606">
        <v>3</v>
      </c>
      <c r="M7606" t="s">
        <v>25</v>
      </c>
    </row>
    <row r="7607" spans="1:13" x14ac:dyDescent="0.2">
      <c r="A7607">
        <v>9447040</v>
      </c>
      <c r="B7607">
        <v>625</v>
      </c>
      <c r="C7607" s="1">
        <v>44023</v>
      </c>
      <c r="D7607" t="s">
        <v>27</v>
      </c>
      <c r="E7607">
        <v>234858</v>
      </c>
      <c r="F7607">
        <v>450</v>
      </c>
      <c r="G7607" t="s">
        <v>14</v>
      </c>
      <c r="I7607" t="s">
        <v>20</v>
      </c>
      <c r="J7607" s="5">
        <v>2173.08</v>
      </c>
      <c r="K7607" s="7">
        <v>2587</v>
      </c>
      <c r="L7607">
        <v>3</v>
      </c>
      <c r="M7607" t="s">
        <v>17</v>
      </c>
    </row>
    <row r="7608" spans="1:13" x14ac:dyDescent="0.2">
      <c r="A7608">
        <v>9447081</v>
      </c>
      <c r="B7608">
        <v>187</v>
      </c>
      <c r="C7608" t="s">
        <v>693</v>
      </c>
      <c r="D7608" t="s">
        <v>19</v>
      </c>
      <c r="E7608">
        <v>193956</v>
      </c>
      <c r="F7608">
        <v>720</v>
      </c>
      <c r="G7608" t="s">
        <v>14</v>
      </c>
      <c r="H7608" t="b">
        <v>0</v>
      </c>
      <c r="I7608" t="s">
        <v>16</v>
      </c>
      <c r="J7608" s="5">
        <v>1832.64</v>
      </c>
      <c r="K7608" s="7">
        <v>1909</v>
      </c>
      <c r="L7608">
        <v>1</v>
      </c>
      <c r="M7608" t="s">
        <v>38</v>
      </c>
    </row>
    <row r="7609" spans="1:13" x14ac:dyDescent="0.2">
      <c r="A7609">
        <v>9447786</v>
      </c>
      <c r="B7609">
        <v>17</v>
      </c>
      <c r="C7609" s="1">
        <v>44749</v>
      </c>
      <c r="D7609" t="s">
        <v>37</v>
      </c>
      <c r="E7609">
        <v>106382</v>
      </c>
      <c r="F7609">
        <v>696</v>
      </c>
      <c r="G7609" t="s">
        <v>14</v>
      </c>
      <c r="H7609" t="s">
        <v>45</v>
      </c>
      <c r="I7609" t="s">
        <v>16</v>
      </c>
      <c r="J7609" s="5">
        <v>2089.56</v>
      </c>
      <c r="K7609" s="7">
        <v>3166</v>
      </c>
      <c r="L7609">
        <v>2</v>
      </c>
    </row>
    <row r="7610" spans="1:13" x14ac:dyDescent="0.2">
      <c r="A7610">
        <v>9448072</v>
      </c>
      <c r="B7610">
        <v>597</v>
      </c>
      <c r="C7610" s="1">
        <v>44316</v>
      </c>
      <c r="D7610" t="s">
        <v>37</v>
      </c>
      <c r="E7610">
        <v>190149</v>
      </c>
      <c r="F7610">
        <v>782</v>
      </c>
      <c r="G7610" t="s">
        <v>26</v>
      </c>
      <c r="I7610" t="s">
        <v>20</v>
      </c>
      <c r="J7610" s="5">
        <v>2260.8000000000002</v>
      </c>
      <c r="K7610" s="7">
        <v>2355</v>
      </c>
      <c r="L7610">
        <v>4</v>
      </c>
      <c r="M7610" t="s">
        <v>47</v>
      </c>
    </row>
    <row r="7611" spans="1:13" x14ac:dyDescent="0.2">
      <c r="A7611">
        <v>9450938</v>
      </c>
      <c r="B7611">
        <v>752</v>
      </c>
      <c r="C7611" t="s">
        <v>694</v>
      </c>
      <c r="D7611" t="s">
        <v>27</v>
      </c>
      <c r="E7611">
        <v>11240</v>
      </c>
      <c r="F7611">
        <v>673</v>
      </c>
      <c r="G7611" t="s">
        <v>14</v>
      </c>
      <c r="H7611" t="s">
        <v>40</v>
      </c>
      <c r="I7611" t="s">
        <v>20</v>
      </c>
      <c r="J7611" s="5">
        <v>3303.36</v>
      </c>
      <c r="K7611" s="7">
        <v>3441</v>
      </c>
      <c r="L7611">
        <v>4</v>
      </c>
      <c r="M7611" t="s">
        <v>28</v>
      </c>
    </row>
    <row r="7612" spans="1:13" x14ac:dyDescent="0.2">
      <c r="A7612">
        <v>9452190</v>
      </c>
      <c r="B7612">
        <v>443</v>
      </c>
      <c r="C7612" s="1">
        <v>44693</v>
      </c>
      <c r="D7612" t="s">
        <v>27</v>
      </c>
      <c r="E7612">
        <v>226777</v>
      </c>
      <c r="F7612">
        <v>647</v>
      </c>
      <c r="G7612" t="s">
        <v>14</v>
      </c>
      <c r="H7612" t="s">
        <v>30</v>
      </c>
      <c r="I7612" t="s">
        <v>33</v>
      </c>
      <c r="J7612" s="5">
        <v>3982.44</v>
      </c>
      <c r="K7612" s="7">
        <v>4741</v>
      </c>
      <c r="L7612">
        <v>5</v>
      </c>
      <c r="M7612" t="s">
        <v>36</v>
      </c>
    </row>
    <row r="7613" spans="1:13" x14ac:dyDescent="0.2">
      <c r="A7613">
        <v>9456232</v>
      </c>
      <c r="B7613">
        <v>1214</v>
      </c>
      <c r="C7613" t="s">
        <v>695</v>
      </c>
      <c r="D7613" t="s">
        <v>29</v>
      </c>
      <c r="E7613">
        <v>183797</v>
      </c>
      <c r="F7613">
        <v>328</v>
      </c>
      <c r="G7613" t="s">
        <v>26</v>
      </c>
      <c r="H7613">
        <v>1</v>
      </c>
      <c r="I7613" t="s">
        <v>20</v>
      </c>
      <c r="J7613" s="5">
        <v>812.16</v>
      </c>
      <c r="K7613" s="7">
        <v>846</v>
      </c>
      <c r="L7613">
        <v>2</v>
      </c>
      <c r="M7613" t="s">
        <v>31</v>
      </c>
    </row>
    <row r="7614" spans="1:13" x14ac:dyDescent="0.2">
      <c r="A7614">
        <v>9457299</v>
      </c>
      <c r="B7614">
        <v>1590</v>
      </c>
      <c r="C7614" t="s">
        <v>546</v>
      </c>
      <c r="D7614" t="s">
        <v>37</v>
      </c>
      <c r="E7614">
        <v>95398</v>
      </c>
      <c r="G7614" t="s">
        <v>14</v>
      </c>
      <c r="H7614" t="s">
        <v>45</v>
      </c>
      <c r="I7614" t="s">
        <v>20</v>
      </c>
      <c r="J7614" s="5">
        <v>1109.94</v>
      </c>
      <c r="K7614" s="7">
        <v>1423</v>
      </c>
      <c r="L7614">
        <v>4</v>
      </c>
      <c r="M7614" t="s">
        <v>35</v>
      </c>
    </row>
    <row r="7615" spans="1:13" x14ac:dyDescent="0.2">
      <c r="A7615">
        <v>9459496</v>
      </c>
      <c r="B7615">
        <v>784</v>
      </c>
      <c r="C7615" s="1">
        <v>45601</v>
      </c>
      <c r="D7615" t="s">
        <v>32</v>
      </c>
      <c r="E7615">
        <v>182641</v>
      </c>
      <c r="F7615">
        <v>697</v>
      </c>
      <c r="G7615" t="s">
        <v>14</v>
      </c>
      <c r="H7615" t="s">
        <v>14</v>
      </c>
      <c r="I7615" t="s">
        <v>24</v>
      </c>
      <c r="J7615" s="5">
        <v>2089.92</v>
      </c>
      <c r="K7615" s="7">
        <v>2488</v>
      </c>
      <c r="L7615">
        <v>3</v>
      </c>
      <c r="M7615" t="s">
        <v>52</v>
      </c>
    </row>
    <row r="7616" spans="1:13" x14ac:dyDescent="0.2">
      <c r="A7616">
        <v>9460532</v>
      </c>
      <c r="B7616">
        <v>78</v>
      </c>
      <c r="C7616" s="2">
        <v>44120</v>
      </c>
      <c r="D7616" t="s">
        <v>27</v>
      </c>
      <c r="E7616">
        <v>107828</v>
      </c>
      <c r="F7616">
        <v>780</v>
      </c>
      <c r="G7616" t="s">
        <v>14</v>
      </c>
      <c r="H7616" t="s">
        <v>26</v>
      </c>
      <c r="I7616" t="s">
        <v>24</v>
      </c>
      <c r="J7616" s="5">
        <v>1299.54</v>
      </c>
      <c r="K7616" s="7">
        <v>1969</v>
      </c>
      <c r="L7616">
        <v>4</v>
      </c>
      <c r="M7616" t="s">
        <v>35</v>
      </c>
    </row>
    <row r="7617" spans="1:13" x14ac:dyDescent="0.2">
      <c r="A7617">
        <v>9461712</v>
      </c>
      <c r="B7617">
        <v>1466</v>
      </c>
      <c r="C7617" s="1">
        <v>45175</v>
      </c>
      <c r="D7617" t="s">
        <v>32</v>
      </c>
      <c r="E7617">
        <v>168700</v>
      </c>
      <c r="G7617" t="s">
        <v>14</v>
      </c>
      <c r="H7617" t="b">
        <v>0</v>
      </c>
      <c r="I7617" t="s">
        <v>24</v>
      </c>
      <c r="J7617" s="5">
        <v>789.36</v>
      </c>
      <c r="K7617" s="7">
        <v>1196</v>
      </c>
      <c r="L7617">
        <v>3</v>
      </c>
      <c r="M7617" t="s">
        <v>34</v>
      </c>
    </row>
    <row r="7618" spans="1:13" x14ac:dyDescent="0.2">
      <c r="A7618">
        <v>9463787</v>
      </c>
      <c r="B7618">
        <v>673</v>
      </c>
      <c r="C7618" s="1">
        <v>45513</v>
      </c>
      <c r="D7618" t="s">
        <v>27</v>
      </c>
      <c r="E7618">
        <v>75115</v>
      </c>
      <c r="F7618">
        <v>643</v>
      </c>
      <c r="G7618" t="s">
        <v>14</v>
      </c>
      <c r="I7618" t="s">
        <v>20</v>
      </c>
      <c r="J7618" s="5">
        <v>3657.06</v>
      </c>
      <c r="K7618" s="7">
        <v>5541</v>
      </c>
      <c r="L7618">
        <v>4</v>
      </c>
    </row>
    <row r="7619" spans="1:13" x14ac:dyDescent="0.2">
      <c r="A7619">
        <v>9468442</v>
      </c>
      <c r="B7619">
        <v>531</v>
      </c>
      <c r="C7619" s="2">
        <v>44257</v>
      </c>
      <c r="D7619" t="s">
        <v>27</v>
      </c>
      <c r="E7619">
        <v>220494</v>
      </c>
      <c r="F7619">
        <v>452</v>
      </c>
      <c r="G7619" t="s">
        <v>26</v>
      </c>
      <c r="H7619" t="b">
        <v>1</v>
      </c>
      <c r="I7619" t="s">
        <v>16</v>
      </c>
      <c r="J7619" s="5">
        <v>2967</v>
      </c>
      <c r="K7619" s="7">
        <v>4945</v>
      </c>
      <c r="L7619">
        <v>1</v>
      </c>
      <c r="M7619" t="s">
        <v>31</v>
      </c>
    </row>
    <row r="7620" spans="1:13" x14ac:dyDescent="0.2">
      <c r="A7620">
        <v>9472738</v>
      </c>
      <c r="B7620">
        <v>723</v>
      </c>
      <c r="C7620" t="s">
        <v>696</v>
      </c>
      <c r="D7620" t="s">
        <v>37</v>
      </c>
      <c r="E7620">
        <v>165505</v>
      </c>
      <c r="F7620">
        <v>629</v>
      </c>
      <c r="G7620" t="s">
        <v>14</v>
      </c>
      <c r="H7620" t="b">
        <v>0</v>
      </c>
      <c r="I7620" t="s">
        <v>16</v>
      </c>
      <c r="J7620" s="5">
        <v>4350.3599999999997</v>
      </c>
      <c r="K7620" s="7">
        <v>5179</v>
      </c>
      <c r="L7620">
        <v>3</v>
      </c>
      <c r="M7620" t="s">
        <v>36</v>
      </c>
    </row>
    <row r="7621" spans="1:13" x14ac:dyDescent="0.2">
      <c r="A7621">
        <v>9474803</v>
      </c>
      <c r="B7621">
        <v>1351</v>
      </c>
      <c r="C7621" s="1">
        <v>44362</v>
      </c>
      <c r="D7621" t="s">
        <v>29</v>
      </c>
      <c r="E7621">
        <v>86495</v>
      </c>
      <c r="F7621">
        <v>652</v>
      </c>
      <c r="G7621" t="s">
        <v>26</v>
      </c>
      <c r="H7621" t="b">
        <v>1</v>
      </c>
      <c r="I7621" t="s">
        <v>33</v>
      </c>
      <c r="J7621" s="5">
        <v>3276.78</v>
      </c>
      <c r="K7621" s="7">
        <v>4201</v>
      </c>
      <c r="L7621">
        <v>1</v>
      </c>
      <c r="M7621" t="s">
        <v>25</v>
      </c>
    </row>
    <row r="7622" spans="1:13" x14ac:dyDescent="0.2">
      <c r="A7622">
        <v>9474965</v>
      </c>
      <c r="B7622">
        <v>1049</v>
      </c>
      <c r="C7622" s="1">
        <v>45579</v>
      </c>
      <c r="D7622" t="s">
        <v>37</v>
      </c>
      <c r="E7622">
        <v>208139</v>
      </c>
      <c r="F7622">
        <v>715</v>
      </c>
      <c r="G7622" t="s">
        <v>14</v>
      </c>
      <c r="H7622" t="s">
        <v>40</v>
      </c>
      <c r="I7622" t="s">
        <v>18</v>
      </c>
      <c r="J7622" s="5">
        <v>1659</v>
      </c>
      <c r="K7622" s="7">
        <v>1975</v>
      </c>
      <c r="L7622">
        <v>1</v>
      </c>
      <c r="M7622" t="s">
        <v>21</v>
      </c>
    </row>
    <row r="7623" spans="1:13" x14ac:dyDescent="0.2">
      <c r="A7623">
        <v>9475924</v>
      </c>
      <c r="B7623">
        <v>123</v>
      </c>
      <c r="C7623" s="1">
        <v>43977</v>
      </c>
      <c r="D7623" t="s">
        <v>19</v>
      </c>
      <c r="E7623">
        <v>199348</v>
      </c>
      <c r="F7623">
        <v>783</v>
      </c>
      <c r="G7623" t="s">
        <v>14</v>
      </c>
      <c r="H7623" t="s">
        <v>45</v>
      </c>
      <c r="I7623" t="s">
        <v>24</v>
      </c>
      <c r="J7623" s="5">
        <v>885.36</v>
      </c>
      <c r="K7623" s="7">
        <v>1054</v>
      </c>
      <c r="L7623">
        <v>4</v>
      </c>
      <c r="M7623" t="s">
        <v>52</v>
      </c>
    </row>
    <row r="7624" spans="1:13" x14ac:dyDescent="0.2">
      <c r="A7624">
        <v>9476086</v>
      </c>
      <c r="B7624">
        <v>1083</v>
      </c>
      <c r="C7624" s="1">
        <v>43851</v>
      </c>
      <c r="D7624" t="s">
        <v>23</v>
      </c>
      <c r="E7624">
        <v>71510</v>
      </c>
      <c r="F7624">
        <v>395</v>
      </c>
      <c r="G7624" t="s">
        <v>26</v>
      </c>
      <c r="H7624" t="b">
        <v>0</v>
      </c>
      <c r="I7624" t="s">
        <v>46</v>
      </c>
      <c r="J7624" s="5">
        <v>8983.68</v>
      </c>
      <c r="K7624" s="7">
        <v>9358</v>
      </c>
      <c r="L7624">
        <v>5</v>
      </c>
      <c r="M7624" t="s">
        <v>36</v>
      </c>
    </row>
    <row r="7625" spans="1:13" x14ac:dyDescent="0.2">
      <c r="A7625">
        <v>9476733</v>
      </c>
      <c r="B7625">
        <v>1456</v>
      </c>
      <c r="C7625" s="1">
        <v>44515</v>
      </c>
      <c r="D7625" t="s">
        <v>27</v>
      </c>
      <c r="E7625">
        <v>237397</v>
      </c>
      <c r="F7625">
        <v>698</v>
      </c>
      <c r="G7625" t="s">
        <v>26</v>
      </c>
      <c r="H7625" t="b">
        <v>0</v>
      </c>
      <c r="I7625" t="s">
        <v>20</v>
      </c>
      <c r="J7625" s="5">
        <v>4120.2</v>
      </c>
      <c r="K7625" s="7">
        <v>4905</v>
      </c>
      <c r="L7625">
        <v>2</v>
      </c>
    </row>
    <row r="7626" spans="1:13" x14ac:dyDescent="0.2">
      <c r="A7626">
        <v>9478830</v>
      </c>
      <c r="B7626">
        <v>1518</v>
      </c>
      <c r="C7626" t="s">
        <v>697</v>
      </c>
      <c r="D7626" t="s">
        <v>19</v>
      </c>
      <c r="E7626">
        <v>172400000</v>
      </c>
      <c r="F7626">
        <v>482</v>
      </c>
      <c r="G7626" t="s">
        <v>26</v>
      </c>
      <c r="H7626" t="s">
        <v>26</v>
      </c>
      <c r="I7626" t="s">
        <v>20</v>
      </c>
      <c r="J7626" s="5">
        <v>3450.72</v>
      </c>
      <c r="K7626" s="7">
        <v>0</v>
      </c>
      <c r="L7626">
        <v>4</v>
      </c>
      <c r="M7626" t="s">
        <v>28</v>
      </c>
    </row>
    <row r="7627" spans="1:13" x14ac:dyDescent="0.2">
      <c r="A7627">
        <v>9480384</v>
      </c>
      <c r="B7627">
        <v>1393</v>
      </c>
      <c r="C7627" s="1">
        <v>45421</v>
      </c>
      <c r="D7627" t="s">
        <v>23</v>
      </c>
      <c r="E7627">
        <v>162468</v>
      </c>
      <c r="F7627">
        <v>509</v>
      </c>
      <c r="G7627" t="s">
        <v>14</v>
      </c>
      <c r="H7627" t="s">
        <v>30</v>
      </c>
      <c r="I7627" t="s">
        <v>20</v>
      </c>
      <c r="J7627" s="5">
        <v>3065.4</v>
      </c>
      <c r="K7627" s="7">
        <v>5109</v>
      </c>
      <c r="L7627">
        <v>5</v>
      </c>
      <c r="M7627" t="s">
        <v>52</v>
      </c>
    </row>
    <row r="7628" spans="1:13" x14ac:dyDescent="0.2">
      <c r="A7628">
        <v>9481139</v>
      </c>
      <c r="B7628">
        <v>56</v>
      </c>
      <c r="C7628" s="2">
        <v>45252</v>
      </c>
      <c r="D7628" t="s">
        <v>27</v>
      </c>
      <c r="E7628">
        <v>127962</v>
      </c>
      <c r="G7628" t="s">
        <v>14</v>
      </c>
      <c r="H7628" t="s">
        <v>40</v>
      </c>
      <c r="I7628" t="s">
        <v>24</v>
      </c>
      <c r="J7628" s="5">
        <v>3767.04</v>
      </c>
      <c r="K7628" s="7">
        <v>3924</v>
      </c>
      <c r="L7628">
        <v>1</v>
      </c>
      <c r="M7628" t="s">
        <v>21</v>
      </c>
    </row>
    <row r="7629" spans="1:13" x14ac:dyDescent="0.2">
      <c r="A7629">
        <v>9482952</v>
      </c>
      <c r="B7629">
        <v>667</v>
      </c>
      <c r="C7629" s="2">
        <v>44101</v>
      </c>
      <c r="D7629" t="s">
        <v>32</v>
      </c>
      <c r="E7629">
        <v>40444</v>
      </c>
      <c r="F7629">
        <v>769</v>
      </c>
      <c r="G7629" t="s">
        <v>26</v>
      </c>
      <c r="H7629" t="b">
        <v>0</v>
      </c>
      <c r="I7629" t="s">
        <v>16</v>
      </c>
      <c r="J7629" s="5">
        <v>1519.2</v>
      </c>
      <c r="K7629" s="7">
        <v>2532</v>
      </c>
      <c r="L7629">
        <v>3</v>
      </c>
    </row>
    <row r="7630" spans="1:13" x14ac:dyDescent="0.2">
      <c r="A7630">
        <v>9488255</v>
      </c>
      <c r="B7630">
        <v>856</v>
      </c>
      <c r="C7630" s="2">
        <v>44849</v>
      </c>
      <c r="D7630" t="s">
        <v>32</v>
      </c>
      <c r="E7630">
        <v>61710</v>
      </c>
      <c r="F7630">
        <v>664</v>
      </c>
      <c r="G7630" t="s">
        <v>26</v>
      </c>
      <c r="H7630" t="b">
        <v>1</v>
      </c>
      <c r="I7630" t="s">
        <v>24</v>
      </c>
      <c r="J7630" s="5">
        <v>559.02</v>
      </c>
      <c r="K7630" s="7">
        <v>847</v>
      </c>
      <c r="L7630">
        <v>2</v>
      </c>
      <c r="M7630" t="s">
        <v>25</v>
      </c>
    </row>
    <row r="7631" spans="1:13" x14ac:dyDescent="0.2">
      <c r="A7631">
        <v>9488464</v>
      </c>
      <c r="B7631">
        <v>1684</v>
      </c>
      <c r="C7631" t="s">
        <v>568</v>
      </c>
      <c r="D7631" t="s">
        <v>29</v>
      </c>
      <c r="E7631">
        <v>53170</v>
      </c>
      <c r="F7631">
        <v>839</v>
      </c>
      <c r="G7631" t="s">
        <v>14</v>
      </c>
      <c r="H7631" t="s">
        <v>26</v>
      </c>
      <c r="I7631" t="s">
        <v>20</v>
      </c>
      <c r="J7631" s="5">
        <v>2365.7399999999998</v>
      </c>
      <c r="K7631" s="7">
        <v>3033</v>
      </c>
      <c r="L7631">
        <v>5</v>
      </c>
      <c r="M7631" t="s">
        <v>34</v>
      </c>
    </row>
    <row r="7632" spans="1:13" x14ac:dyDescent="0.2">
      <c r="A7632">
        <v>9488505</v>
      </c>
      <c r="B7632">
        <v>1326</v>
      </c>
      <c r="C7632" s="1">
        <v>45184</v>
      </c>
      <c r="D7632" t="s">
        <v>19</v>
      </c>
      <c r="E7632">
        <v>232525</v>
      </c>
      <c r="F7632">
        <v>414</v>
      </c>
      <c r="G7632" t="s">
        <v>14</v>
      </c>
      <c r="H7632" t="s">
        <v>30</v>
      </c>
      <c r="I7632" t="s">
        <v>20</v>
      </c>
      <c r="J7632" s="5">
        <v>2375.52</v>
      </c>
      <c r="K7632" s="7">
        <v>2828</v>
      </c>
      <c r="L7632">
        <v>4</v>
      </c>
      <c r="M7632" t="s">
        <v>21</v>
      </c>
    </row>
    <row r="7633" spans="1:13" x14ac:dyDescent="0.2">
      <c r="A7633">
        <v>9489947</v>
      </c>
      <c r="B7633">
        <v>1404</v>
      </c>
      <c r="C7633" s="1">
        <v>44488</v>
      </c>
      <c r="D7633" t="s">
        <v>23</v>
      </c>
      <c r="E7633">
        <v>223252</v>
      </c>
      <c r="F7633">
        <v>728</v>
      </c>
      <c r="G7633" t="s">
        <v>14</v>
      </c>
      <c r="H7633" t="s">
        <v>26</v>
      </c>
      <c r="I7633" t="s">
        <v>67</v>
      </c>
      <c r="J7633" s="5">
        <v>930.24</v>
      </c>
      <c r="K7633" s="7">
        <v>969</v>
      </c>
      <c r="L7633">
        <v>1</v>
      </c>
      <c r="M7633" t="s">
        <v>38</v>
      </c>
    </row>
    <row r="7634" spans="1:13" x14ac:dyDescent="0.2">
      <c r="A7634">
        <v>9491665</v>
      </c>
      <c r="B7634">
        <v>794</v>
      </c>
      <c r="C7634" s="2">
        <v>44943</v>
      </c>
      <c r="D7634" t="s">
        <v>27</v>
      </c>
      <c r="E7634">
        <v>192345</v>
      </c>
      <c r="F7634">
        <v>583</v>
      </c>
      <c r="G7634" t="s">
        <v>26</v>
      </c>
      <c r="H7634" t="s">
        <v>45</v>
      </c>
      <c r="I7634" t="s">
        <v>46</v>
      </c>
      <c r="J7634" s="5">
        <v>2336.04</v>
      </c>
      <c r="K7634" s="7">
        <v>0</v>
      </c>
      <c r="L7634">
        <v>1</v>
      </c>
      <c r="M7634" t="s">
        <v>31</v>
      </c>
    </row>
    <row r="7635" spans="1:13" x14ac:dyDescent="0.2">
      <c r="A7635">
        <v>9492696</v>
      </c>
      <c r="B7635">
        <v>1770</v>
      </c>
      <c r="C7635" t="s">
        <v>159</v>
      </c>
      <c r="D7635" t="s">
        <v>13</v>
      </c>
      <c r="E7635">
        <v>79360</v>
      </c>
      <c r="F7635">
        <v>707</v>
      </c>
      <c r="G7635" t="s">
        <v>14</v>
      </c>
      <c r="H7635" t="s">
        <v>15</v>
      </c>
      <c r="I7635" t="s">
        <v>20</v>
      </c>
      <c r="J7635" s="5">
        <v>2215.1999999999998</v>
      </c>
      <c r="K7635" s="7">
        <v>2840</v>
      </c>
      <c r="L7635">
        <v>4</v>
      </c>
      <c r="M7635" t="s">
        <v>36</v>
      </c>
    </row>
    <row r="7636" spans="1:13" x14ac:dyDescent="0.2">
      <c r="A7636">
        <v>9493091</v>
      </c>
      <c r="B7636">
        <v>976</v>
      </c>
      <c r="D7636" t="s">
        <v>29</v>
      </c>
      <c r="E7636">
        <v>125871</v>
      </c>
      <c r="F7636">
        <v>693</v>
      </c>
      <c r="G7636" t="s">
        <v>14</v>
      </c>
      <c r="H7636" t="b">
        <v>1</v>
      </c>
      <c r="I7636" t="s">
        <v>20</v>
      </c>
      <c r="J7636" s="5">
        <v>1717.44</v>
      </c>
      <c r="K7636" s="7">
        <v>1789</v>
      </c>
      <c r="L7636">
        <v>3</v>
      </c>
      <c r="M7636" t="s">
        <v>47</v>
      </c>
    </row>
    <row r="7637" spans="1:13" x14ac:dyDescent="0.2">
      <c r="A7637">
        <v>9494281</v>
      </c>
      <c r="B7637">
        <v>1378</v>
      </c>
      <c r="D7637" t="s">
        <v>37</v>
      </c>
      <c r="E7637">
        <v>143608</v>
      </c>
      <c r="F7637">
        <v>803</v>
      </c>
      <c r="G7637" t="s">
        <v>26</v>
      </c>
      <c r="H7637" t="b">
        <v>0</v>
      </c>
      <c r="I7637" t="s">
        <v>20</v>
      </c>
      <c r="J7637" s="5">
        <v>526.79999999999995</v>
      </c>
      <c r="K7637" s="7">
        <v>878</v>
      </c>
      <c r="L7637">
        <v>3</v>
      </c>
      <c r="M7637" t="s">
        <v>34</v>
      </c>
    </row>
    <row r="7638" spans="1:13" x14ac:dyDescent="0.2">
      <c r="A7638">
        <v>9494298</v>
      </c>
      <c r="B7638">
        <v>174</v>
      </c>
      <c r="C7638" s="1">
        <v>45595</v>
      </c>
      <c r="D7638" t="s">
        <v>37</v>
      </c>
      <c r="E7638">
        <v>79261</v>
      </c>
      <c r="F7638">
        <v>830</v>
      </c>
      <c r="G7638" t="s">
        <v>14</v>
      </c>
      <c r="H7638" t="s">
        <v>30</v>
      </c>
      <c r="I7638" t="s">
        <v>16</v>
      </c>
      <c r="J7638" s="5">
        <v>2032.8</v>
      </c>
      <c r="K7638" s="7">
        <v>2420</v>
      </c>
      <c r="L7638">
        <v>2</v>
      </c>
      <c r="M7638" t="s">
        <v>52</v>
      </c>
    </row>
    <row r="7639" spans="1:13" x14ac:dyDescent="0.2">
      <c r="A7639">
        <v>9494666</v>
      </c>
      <c r="B7639">
        <v>931</v>
      </c>
      <c r="C7639" s="1">
        <v>44161</v>
      </c>
      <c r="D7639" t="s">
        <v>27</v>
      </c>
      <c r="E7639">
        <v>309186</v>
      </c>
      <c r="F7639">
        <v>327</v>
      </c>
      <c r="G7639" t="s">
        <v>14</v>
      </c>
      <c r="H7639" t="b">
        <v>1</v>
      </c>
      <c r="I7639" t="s">
        <v>18</v>
      </c>
      <c r="J7639" s="5">
        <v>5176.8599999999997</v>
      </c>
      <c r="K7639" s="7">
        <v>6637</v>
      </c>
      <c r="L7639">
        <v>1</v>
      </c>
      <c r="M7639" t="s">
        <v>31</v>
      </c>
    </row>
    <row r="7640" spans="1:13" x14ac:dyDescent="0.2">
      <c r="A7640">
        <v>9497913</v>
      </c>
      <c r="B7640">
        <v>301</v>
      </c>
      <c r="C7640" s="1">
        <v>44581</v>
      </c>
      <c r="D7640" t="s">
        <v>27</v>
      </c>
      <c r="E7640">
        <v>39079</v>
      </c>
      <c r="F7640">
        <v>796</v>
      </c>
      <c r="G7640" t="s">
        <v>14</v>
      </c>
      <c r="H7640" t="s">
        <v>26</v>
      </c>
      <c r="I7640" t="s">
        <v>20</v>
      </c>
      <c r="J7640" s="5">
        <v>1426.8</v>
      </c>
      <c r="K7640" s="7">
        <v>2378</v>
      </c>
      <c r="L7640">
        <v>2</v>
      </c>
      <c r="M7640" t="s">
        <v>38</v>
      </c>
    </row>
    <row r="7641" spans="1:13" x14ac:dyDescent="0.2">
      <c r="A7641">
        <v>9499615</v>
      </c>
      <c r="B7641">
        <v>150</v>
      </c>
      <c r="C7641" s="1">
        <v>45313</v>
      </c>
      <c r="D7641" t="s">
        <v>29</v>
      </c>
      <c r="E7641">
        <v>114923</v>
      </c>
      <c r="F7641" t="s">
        <v>38</v>
      </c>
      <c r="G7641" t="s">
        <v>14</v>
      </c>
      <c r="H7641" t="b">
        <v>0</v>
      </c>
      <c r="I7641" t="s">
        <v>16</v>
      </c>
      <c r="J7641" s="5">
        <v>1743.84</v>
      </c>
      <c r="K7641" s="7">
        <v>2076</v>
      </c>
      <c r="L7641">
        <v>1</v>
      </c>
      <c r="M7641" t="s">
        <v>38</v>
      </c>
    </row>
    <row r="7642" spans="1:13" x14ac:dyDescent="0.2">
      <c r="A7642">
        <v>9499995</v>
      </c>
      <c r="B7642">
        <v>535</v>
      </c>
      <c r="C7642" s="1">
        <v>45258</v>
      </c>
      <c r="D7642" t="s">
        <v>23</v>
      </c>
      <c r="E7642">
        <v>103582</v>
      </c>
      <c r="G7642" t="s">
        <v>14</v>
      </c>
      <c r="H7642">
        <v>0</v>
      </c>
      <c r="I7642" t="s">
        <v>16</v>
      </c>
      <c r="J7642" s="5">
        <v>929.76</v>
      </c>
      <c r="K7642" s="7">
        <v>0</v>
      </c>
      <c r="L7642">
        <v>5</v>
      </c>
      <c r="M7642" t="s">
        <v>34</v>
      </c>
    </row>
    <row r="7643" spans="1:13" x14ac:dyDescent="0.2">
      <c r="A7643">
        <v>9500738</v>
      </c>
      <c r="B7643">
        <v>1225</v>
      </c>
      <c r="C7643" t="s">
        <v>698</v>
      </c>
      <c r="D7643" t="s">
        <v>23</v>
      </c>
      <c r="E7643">
        <v>95199</v>
      </c>
      <c r="F7643">
        <v>758</v>
      </c>
      <c r="G7643" t="s">
        <v>14</v>
      </c>
      <c r="H7643" t="s">
        <v>45</v>
      </c>
      <c r="I7643" t="s">
        <v>20</v>
      </c>
      <c r="J7643" s="5">
        <v>1639.56</v>
      </c>
      <c r="K7643" s="7">
        <v>2102</v>
      </c>
      <c r="L7643">
        <v>3</v>
      </c>
      <c r="M7643" t="s">
        <v>17</v>
      </c>
    </row>
    <row r="7644" spans="1:13" x14ac:dyDescent="0.2">
      <c r="A7644">
        <v>9501381</v>
      </c>
      <c r="B7644">
        <v>71</v>
      </c>
      <c r="C7644" s="1">
        <v>44347</v>
      </c>
      <c r="D7644" t="s">
        <v>19</v>
      </c>
      <c r="E7644">
        <v>118024</v>
      </c>
      <c r="F7644">
        <v>708</v>
      </c>
      <c r="G7644" t="s">
        <v>14</v>
      </c>
      <c r="H7644">
        <v>0</v>
      </c>
      <c r="I7644" t="s">
        <v>20</v>
      </c>
      <c r="J7644" s="5">
        <v>3045</v>
      </c>
      <c r="K7644" s="7">
        <v>3625</v>
      </c>
      <c r="L7644">
        <v>1</v>
      </c>
      <c r="M7644" t="s">
        <v>17</v>
      </c>
    </row>
    <row r="7645" spans="1:13" x14ac:dyDescent="0.2">
      <c r="A7645">
        <v>9501610</v>
      </c>
      <c r="B7645">
        <v>1364</v>
      </c>
      <c r="C7645" s="1">
        <v>45058</v>
      </c>
      <c r="D7645" t="s">
        <v>23</v>
      </c>
      <c r="E7645">
        <v>154482</v>
      </c>
      <c r="F7645">
        <v>592</v>
      </c>
      <c r="G7645" t="s">
        <v>14</v>
      </c>
      <c r="H7645" t="s">
        <v>26</v>
      </c>
      <c r="I7645" t="s">
        <v>33</v>
      </c>
      <c r="J7645" s="5">
        <v>4212.78</v>
      </c>
      <c r="K7645" s="7">
        <v>5401</v>
      </c>
      <c r="L7645">
        <v>5</v>
      </c>
      <c r="M7645" t="s">
        <v>21</v>
      </c>
    </row>
    <row r="7646" spans="1:13" x14ac:dyDescent="0.2">
      <c r="A7646">
        <v>9502366</v>
      </c>
      <c r="B7646">
        <v>567</v>
      </c>
      <c r="D7646" t="s">
        <v>19</v>
      </c>
      <c r="E7646">
        <v>211089</v>
      </c>
      <c r="F7646">
        <v>582</v>
      </c>
      <c r="G7646" t="s">
        <v>14</v>
      </c>
      <c r="H7646" t="s">
        <v>40</v>
      </c>
      <c r="I7646" t="s">
        <v>20</v>
      </c>
      <c r="J7646" s="5">
        <v>1706.88</v>
      </c>
      <c r="K7646" s="7">
        <v>1778</v>
      </c>
      <c r="L7646">
        <v>5</v>
      </c>
      <c r="M7646" t="s">
        <v>41</v>
      </c>
    </row>
    <row r="7647" spans="1:13" x14ac:dyDescent="0.2">
      <c r="A7647">
        <v>9504740</v>
      </c>
      <c r="B7647">
        <v>1465</v>
      </c>
      <c r="C7647" s="1">
        <v>45638</v>
      </c>
      <c r="D7647" t="s">
        <v>13</v>
      </c>
      <c r="E7647">
        <v>130733</v>
      </c>
      <c r="F7647">
        <v>615</v>
      </c>
      <c r="G7647" t="s">
        <v>26</v>
      </c>
      <c r="H7647" t="b">
        <v>0</v>
      </c>
      <c r="I7647" t="s">
        <v>46</v>
      </c>
      <c r="J7647" s="5">
        <v>1768.8</v>
      </c>
      <c r="K7647" s="7">
        <v>2680</v>
      </c>
      <c r="L7647">
        <v>1</v>
      </c>
      <c r="M7647" t="s">
        <v>25</v>
      </c>
    </row>
    <row r="7648" spans="1:13" x14ac:dyDescent="0.2">
      <c r="A7648">
        <v>9505654</v>
      </c>
      <c r="B7648">
        <v>1623</v>
      </c>
      <c r="C7648" s="1">
        <v>45408</v>
      </c>
      <c r="D7648" t="s">
        <v>19</v>
      </c>
      <c r="E7648">
        <v>190136</v>
      </c>
      <c r="F7648">
        <v>747</v>
      </c>
      <c r="G7648" t="s">
        <v>26</v>
      </c>
      <c r="H7648" t="b">
        <v>0</v>
      </c>
      <c r="I7648" t="s">
        <v>46</v>
      </c>
      <c r="J7648" s="5">
        <v>3582.6</v>
      </c>
      <c r="K7648" s="7">
        <v>4265</v>
      </c>
      <c r="L7648">
        <v>3</v>
      </c>
      <c r="M7648" t="s">
        <v>25</v>
      </c>
    </row>
    <row r="7649" spans="1:13" x14ac:dyDescent="0.2">
      <c r="A7649">
        <v>9506621</v>
      </c>
      <c r="B7649">
        <v>1202</v>
      </c>
      <c r="C7649" s="1">
        <v>44794</v>
      </c>
      <c r="D7649" t="s">
        <v>23</v>
      </c>
      <c r="E7649">
        <v>199417</v>
      </c>
      <c r="F7649">
        <v>670</v>
      </c>
      <c r="G7649" t="s">
        <v>14</v>
      </c>
      <c r="H7649" t="b">
        <v>1</v>
      </c>
      <c r="I7649" t="s">
        <v>16</v>
      </c>
      <c r="J7649" s="5">
        <v>2487.36</v>
      </c>
      <c r="K7649" s="7">
        <v>2591</v>
      </c>
      <c r="L7649">
        <v>3</v>
      </c>
      <c r="M7649" t="s">
        <v>28</v>
      </c>
    </row>
    <row r="7650" spans="1:13" x14ac:dyDescent="0.2">
      <c r="A7650">
        <v>9506885</v>
      </c>
      <c r="B7650">
        <v>1640</v>
      </c>
      <c r="C7650" t="s">
        <v>699</v>
      </c>
      <c r="D7650" t="s">
        <v>32</v>
      </c>
      <c r="E7650">
        <v>221500</v>
      </c>
      <c r="F7650">
        <v>677</v>
      </c>
      <c r="G7650" t="s">
        <v>26</v>
      </c>
      <c r="H7650">
        <v>1</v>
      </c>
      <c r="I7650" t="s">
        <v>24</v>
      </c>
      <c r="J7650" s="5">
        <v>3470.4</v>
      </c>
      <c r="K7650" s="7">
        <v>5784</v>
      </c>
      <c r="L7650">
        <v>2</v>
      </c>
      <c r="M7650" t="s">
        <v>52</v>
      </c>
    </row>
    <row r="7651" spans="1:13" x14ac:dyDescent="0.2">
      <c r="A7651">
        <v>9508293</v>
      </c>
      <c r="B7651">
        <v>907</v>
      </c>
      <c r="C7651" s="1">
        <v>44855</v>
      </c>
      <c r="D7651" t="s">
        <v>27</v>
      </c>
      <c r="E7651">
        <v>102369</v>
      </c>
      <c r="F7651">
        <v>716</v>
      </c>
      <c r="G7651" t="s">
        <v>14</v>
      </c>
      <c r="H7651" t="b">
        <v>1</v>
      </c>
      <c r="I7651" t="s">
        <v>20</v>
      </c>
      <c r="J7651" s="5">
        <v>1308.78</v>
      </c>
      <c r="K7651" s="7">
        <v>1983</v>
      </c>
      <c r="L7651">
        <v>3</v>
      </c>
      <c r="M7651" t="s">
        <v>35</v>
      </c>
    </row>
    <row r="7652" spans="1:13" x14ac:dyDescent="0.2">
      <c r="A7652">
        <v>9508569</v>
      </c>
      <c r="B7652">
        <v>1336</v>
      </c>
      <c r="C7652" s="1">
        <v>44643</v>
      </c>
      <c r="D7652" t="s">
        <v>37</v>
      </c>
      <c r="E7652">
        <v>139994</v>
      </c>
      <c r="F7652">
        <v>747</v>
      </c>
      <c r="G7652" t="s">
        <v>14</v>
      </c>
      <c r="H7652" t="s">
        <v>40</v>
      </c>
      <c r="I7652" t="s">
        <v>24</v>
      </c>
      <c r="J7652" s="5">
        <v>2725.32</v>
      </c>
      <c r="K7652" s="7">
        <v>3494</v>
      </c>
      <c r="L7652">
        <v>2</v>
      </c>
      <c r="M7652" t="s">
        <v>21</v>
      </c>
    </row>
    <row r="7653" spans="1:13" x14ac:dyDescent="0.2">
      <c r="A7653">
        <v>9509900</v>
      </c>
      <c r="B7653">
        <v>995</v>
      </c>
      <c r="C7653" s="2">
        <v>44533</v>
      </c>
      <c r="D7653" t="s">
        <v>29</v>
      </c>
      <c r="E7653">
        <v>177484</v>
      </c>
      <c r="F7653">
        <v>850</v>
      </c>
      <c r="G7653" t="s">
        <v>14</v>
      </c>
      <c r="H7653" t="s">
        <v>30</v>
      </c>
      <c r="I7653" t="s">
        <v>24</v>
      </c>
      <c r="J7653" s="5">
        <v>3941.52</v>
      </c>
      <c r="K7653" s="7">
        <v>5972</v>
      </c>
      <c r="L7653">
        <v>4</v>
      </c>
      <c r="M7653" t="s">
        <v>47</v>
      </c>
    </row>
    <row r="7654" spans="1:13" x14ac:dyDescent="0.2">
      <c r="A7654">
        <v>9510434</v>
      </c>
      <c r="B7654">
        <v>371</v>
      </c>
      <c r="C7654" s="1">
        <v>45616</v>
      </c>
      <c r="D7654" t="s">
        <v>23</v>
      </c>
      <c r="E7654">
        <v>27142</v>
      </c>
      <c r="F7654">
        <v>823</v>
      </c>
      <c r="G7654" t="s">
        <v>14</v>
      </c>
      <c r="H7654" t="b">
        <v>1</v>
      </c>
      <c r="I7654" t="s">
        <v>33</v>
      </c>
      <c r="J7654" s="5">
        <v>1774.5</v>
      </c>
      <c r="K7654" s="7">
        <v>2275</v>
      </c>
      <c r="L7654">
        <v>1</v>
      </c>
    </row>
    <row r="7655" spans="1:13" x14ac:dyDescent="0.2">
      <c r="A7655">
        <v>9510810</v>
      </c>
      <c r="B7655">
        <v>47</v>
      </c>
      <c r="C7655" s="1">
        <v>44420</v>
      </c>
      <c r="D7655" t="s">
        <v>29</v>
      </c>
      <c r="E7655">
        <v>204559</v>
      </c>
      <c r="F7655">
        <v>609</v>
      </c>
      <c r="G7655" t="s">
        <v>14</v>
      </c>
      <c r="H7655" t="s">
        <v>30</v>
      </c>
      <c r="I7655" t="s">
        <v>20</v>
      </c>
      <c r="J7655" s="5">
        <v>4567.92</v>
      </c>
      <c r="K7655" s="7">
        <v>5438</v>
      </c>
      <c r="L7655">
        <v>2</v>
      </c>
      <c r="M7655" t="s">
        <v>52</v>
      </c>
    </row>
    <row r="7656" spans="1:13" x14ac:dyDescent="0.2">
      <c r="A7656">
        <v>9512341</v>
      </c>
      <c r="B7656">
        <v>1281</v>
      </c>
      <c r="C7656" s="1">
        <v>44818</v>
      </c>
      <c r="D7656" t="s">
        <v>13</v>
      </c>
      <c r="E7656">
        <v>145953</v>
      </c>
      <c r="F7656">
        <v>668</v>
      </c>
      <c r="G7656" t="s">
        <v>26</v>
      </c>
      <c r="H7656" t="s">
        <v>26</v>
      </c>
      <c r="I7656" t="s">
        <v>20</v>
      </c>
      <c r="J7656" s="5">
        <v>3020.64</v>
      </c>
      <c r="K7656" s="7">
        <v>3596</v>
      </c>
      <c r="L7656">
        <v>4</v>
      </c>
      <c r="M7656" t="s">
        <v>38</v>
      </c>
    </row>
    <row r="7657" spans="1:13" x14ac:dyDescent="0.2">
      <c r="A7657">
        <v>9513086</v>
      </c>
      <c r="B7657">
        <v>233</v>
      </c>
      <c r="C7657" s="1">
        <v>45186</v>
      </c>
      <c r="D7657" t="s">
        <v>29</v>
      </c>
      <c r="E7657">
        <v>38123</v>
      </c>
      <c r="F7657">
        <v>727</v>
      </c>
      <c r="G7657" t="s">
        <v>26</v>
      </c>
      <c r="H7657" t="s">
        <v>26</v>
      </c>
      <c r="I7657" t="s">
        <v>16</v>
      </c>
      <c r="J7657" s="5">
        <v>2512.44</v>
      </c>
      <c r="K7657" s="7">
        <v>2991</v>
      </c>
      <c r="L7657">
        <v>5</v>
      </c>
      <c r="M7657" t="s">
        <v>31</v>
      </c>
    </row>
    <row r="7658" spans="1:13" x14ac:dyDescent="0.2">
      <c r="A7658">
        <v>9516635</v>
      </c>
      <c r="B7658">
        <v>356</v>
      </c>
      <c r="C7658" s="1">
        <v>44295</v>
      </c>
      <c r="D7658" t="s">
        <v>29</v>
      </c>
      <c r="E7658">
        <v>246742</v>
      </c>
      <c r="F7658">
        <v>622</v>
      </c>
      <c r="G7658" t="s">
        <v>26</v>
      </c>
      <c r="H7658" t="s">
        <v>26</v>
      </c>
      <c r="I7658" t="s">
        <v>16</v>
      </c>
      <c r="J7658" s="5">
        <v>4721.6400000000003</v>
      </c>
      <c r="K7658" s="7">
        <v>7154</v>
      </c>
      <c r="L7658">
        <v>1</v>
      </c>
    </row>
    <row r="7659" spans="1:13" x14ac:dyDescent="0.2">
      <c r="A7659">
        <v>9516641</v>
      </c>
      <c r="B7659">
        <v>1465</v>
      </c>
      <c r="C7659" s="1">
        <v>45416</v>
      </c>
      <c r="D7659" t="s">
        <v>19</v>
      </c>
      <c r="E7659">
        <v>216280</v>
      </c>
      <c r="F7659" t="s">
        <v>38</v>
      </c>
      <c r="G7659" t="s">
        <v>14</v>
      </c>
      <c r="H7659" t="s">
        <v>14</v>
      </c>
      <c r="I7659" t="s">
        <v>20</v>
      </c>
      <c r="J7659" s="5">
        <v>2090.4</v>
      </c>
      <c r="K7659" s="7">
        <v>2680</v>
      </c>
      <c r="L7659">
        <v>4</v>
      </c>
      <c r="M7659" t="s">
        <v>52</v>
      </c>
    </row>
    <row r="7660" spans="1:13" x14ac:dyDescent="0.2">
      <c r="A7660">
        <v>9517361</v>
      </c>
      <c r="B7660">
        <v>504</v>
      </c>
      <c r="C7660" s="2">
        <v>44054</v>
      </c>
      <c r="D7660" t="s">
        <v>23</v>
      </c>
      <c r="E7660">
        <v>110469</v>
      </c>
      <c r="F7660">
        <v>682</v>
      </c>
      <c r="G7660" t="s">
        <v>26</v>
      </c>
      <c r="H7660" t="s">
        <v>40</v>
      </c>
      <c r="I7660" t="s">
        <v>46</v>
      </c>
      <c r="J7660" s="5">
        <v>3782.4</v>
      </c>
      <c r="K7660" s="7">
        <v>3940</v>
      </c>
      <c r="L7660">
        <v>4</v>
      </c>
      <c r="M7660" t="s">
        <v>34</v>
      </c>
    </row>
    <row r="7661" spans="1:13" x14ac:dyDescent="0.2">
      <c r="A7661">
        <v>9518421</v>
      </c>
      <c r="B7661">
        <v>305</v>
      </c>
      <c r="C7661" t="s">
        <v>700</v>
      </c>
      <c r="D7661" t="s">
        <v>27</v>
      </c>
      <c r="E7661">
        <v>204111</v>
      </c>
      <c r="F7661">
        <v>434</v>
      </c>
      <c r="G7661" t="s">
        <v>14</v>
      </c>
      <c r="H7661">
        <v>0</v>
      </c>
      <c r="I7661" t="s">
        <v>20</v>
      </c>
      <c r="J7661" s="5">
        <v>4748.04</v>
      </c>
      <c r="K7661" s="7">
        <v>7194</v>
      </c>
      <c r="L7661">
        <v>5</v>
      </c>
      <c r="M7661" t="s">
        <v>38</v>
      </c>
    </row>
    <row r="7662" spans="1:13" x14ac:dyDescent="0.2">
      <c r="A7662">
        <v>9518529</v>
      </c>
      <c r="B7662">
        <v>1315</v>
      </c>
      <c r="C7662" s="1">
        <v>45152</v>
      </c>
      <c r="D7662" t="s">
        <v>23</v>
      </c>
      <c r="E7662">
        <v>146337</v>
      </c>
      <c r="F7662">
        <v>626</v>
      </c>
      <c r="G7662" t="s">
        <v>14</v>
      </c>
      <c r="H7662" t="s">
        <v>15</v>
      </c>
      <c r="I7662" t="s">
        <v>24</v>
      </c>
      <c r="J7662" s="5">
        <v>670.8</v>
      </c>
      <c r="K7662" s="7">
        <v>1118</v>
      </c>
      <c r="L7662">
        <v>3</v>
      </c>
      <c r="M7662" t="s">
        <v>47</v>
      </c>
    </row>
    <row r="7663" spans="1:13" x14ac:dyDescent="0.2">
      <c r="A7663">
        <v>9519568</v>
      </c>
      <c r="B7663">
        <v>676</v>
      </c>
      <c r="D7663" t="s">
        <v>13</v>
      </c>
      <c r="E7663">
        <v>102308</v>
      </c>
      <c r="F7663">
        <v>465</v>
      </c>
      <c r="G7663" t="s">
        <v>14</v>
      </c>
      <c r="H7663" t="b">
        <v>0</v>
      </c>
      <c r="I7663" t="s">
        <v>16</v>
      </c>
      <c r="J7663" s="5">
        <v>1810.8</v>
      </c>
      <c r="K7663" s="7">
        <v>3018</v>
      </c>
      <c r="L7663">
        <v>5</v>
      </c>
    </row>
    <row r="7664" spans="1:13" x14ac:dyDescent="0.2">
      <c r="A7664">
        <v>9519898</v>
      </c>
      <c r="B7664">
        <v>1278</v>
      </c>
      <c r="C7664" s="2">
        <v>44195</v>
      </c>
      <c r="D7664" t="s">
        <v>32</v>
      </c>
      <c r="E7664">
        <v>124216</v>
      </c>
      <c r="F7664">
        <v>527</v>
      </c>
      <c r="G7664" t="s">
        <v>14</v>
      </c>
      <c r="H7664" t="s">
        <v>40</v>
      </c>
      <c r="I7664" t="s">
        <v>16</v>
      </c>
      <c r="J7664" s="5">
        <v>1585.32</v>
      </c>
      <c r="K7664" s="7">
        <v>2402</v>
      </c>
      <c r="L7664">
        <v>2</v>
      </c>
      <c r="M7664" t="s">
        <v>36</v>
      </c>
    </row>
    <row r="7665" spans="1:13" x14ac:dyDescent="0.2">
      <c r="A7665">
        <v>9520994</v>
      </c>
      <c r="B7665">
        <v>1427</v>
      </c>
      <c r="C7665" s="1">
        <v>44682</v>
      </c>
      <c r="D7665" t="s">
        <v>13</v>
      </c>
      <c r="E7665">
        <v>202100</v>
      </c>
      <c r="G7665" t="s">
        <v>14</v>
      </c>
      <c r="H7665">
        <v>1</v>
      </c>
      <c r="I7665" t="s">
        <v>20</v>
      </c>
      <c r="J7665" s="5">
        <v>2421.6</v>
      </c>
      <c r="K7665" s="7">
        <v>4036</v>
      </c>
      <c r="L7665">
        <v>4</v>
      </c>
      <c r="M7665" t="s">
        <v>52</v>
      </c>
    </row>
    <row r="7666" spans="1:13" x14ac:dyDescent="0.2">
      <c r="A7666">
        <v>9522671</v>
      </c>
      <c r="B7666">
        <v>1025</v>
      </c>
      <c r="C7666" t="s">
        <v>701</v>
      </c>
      <c r="D7666" t="s">
        <v>32</v>
      </c>
      <c r="E7666">
        <v>200753</v>
      </c>
      <c r="F7666">
        <v>587</v>
      </c>
      <c r="G7666" t="s">
        <v>14</v>
      </c>
      <c r="H7666" t="b">
        <v>1</v>
      </c>
      <c r="I7666" t="s">
        <v>33</v>
      </c>
      <c r="J7666" s="5">
        <v>3889.2</v>
      </c>
      <c r="K7666" s="7">
        <v>4630</v>
      </c>
      <c r="L7666">
        <v>5</v>
      </c>
      <c r="M7666" t="s">
        <v>35</v>
      </c>
    </row>
    <row r="7667" spans="1:13" x14ac:dyDescent="0.2">
      <c r="A7667">
        <v>9525385</v>
      </c>
      <c r="B7667">
        <v>543</v>
      </c>
      <c r="C7667" t="s">
        <v>676</v>
      </c>
      <c r="D7667" t="s">
        <v>13</v>
      </c>
      <c r="E7667">
        <v>27145</v>
      </c>
      <c r="F7667">
        <v>806</v>
      </c>
      <c r="G7667" t="s">
        <v>14</v>
      </c>
      <c r="H7667" t="b">
        <v>0</v>
      </c>
      <c r="I7667" t="s">
        <v>24</v>
      </c>
      <c r="J7667" s="5">
        <v>2388.48</v>
      </c>
      <c r="K7667" s="7">
        <v>2488</v>
      </c>
      <c r="L7667">
        <v>3</v>
      </c>
      <c r="M7667" t="s">
        <v>31</v>
      </c>
    </row>
    <row r="7668" spans="1:13" x14ac:dyDescent="0.2">
      <c r="A7668">
        <v>9526562</v>
      </c>
      <c r="B7668">
        <v>1722</v>
      </c>
      <c r="C7668" s="1">
        <v>44828</v>
      </c>
      <c r="D7668" t="s">
        <v>19</v>
      </c>
      <c r="E7668">
        <v>248944</v>
      </c>
      <c r="F7668">
        <v>678</v>
      </c>
      <c r="G7668" t="s">
        <v>14</v>
      </c>
      <c r="H7668" t="b">
        <v>0</v>
      </c>
      <c r="I7668" t="s">
        <v>20</v>
      </c>
      <c r="J7668" s="5">
        <v>1616.64</v>
      </c>
      <c r="K7668" s="7">
        <v>1684</v>
      </c>
      <c r="L7668">
        <v>4</v>
      </c>
    </row>
    <row r="7669" spans="1:13" x14ac:dyDescent="0.2">
      <c r="A7669">
        <v>9528011</v>
      </c>
      <c r="B7669">
        <v>1265</v>
      </c>
      <c r="C7669" s="2">
        <v>44932</v>
      </c>
      <c r="D7669" t="s">
        <v>13</v>
      </c>
      <c r="E7669">
        <v>88747</v>
      </c>
      <c r="F7669" t="s">
        <v>38</v>
      </c>
      <c r="G7669" t="s">
        <v>26</v>
      </c>
      <c r="H7669" t="s">
        <v>45</v>
      </c>
      <c r="I7669" t="s">
        <v>20</v>
      </c>
      <c r="J7669" s="5">
        <v>4633.2</v>
      </c>
      <c r="K7669" s="7">
        <v>5940</v>
      </c>
      <c r="L7669">
        <v>3</v>
      </c>
    </row>
    <row r="7670" spans="1:13" x14ac:dyDescent="0.2">
      <c r="A7670">
        <v>9529225</v>
      </c>
      <c r="B7670">
        <v>593</v>
      </c>
      <c r="C7670" s="2">
        <v>43891</v>
      </c>
      <c r="D7670" t="s">
        <v>23</v>
      </c>
      <c r="E7670">
        <v>50473</v>
      </c>
      <c r="F7670">
        <v>735</v>
      </c>
      <c r="G7670" t="s">
        <v>14</v>
      </c>
      <c r="H7670" t="b">
        <v>1</v>
      </c>
      <c r="I7670" t="s">
        <v>16</v>
      </c>
      <c r="J7670" s="5">
        <v>3830.4</v>
      </c>
      <c r="K7670" s="7">
        <v>4560</v>
      </c>
      <c r="L7670">
        <v>4</v>
      </c>
      <c r="M7670" t="s">
        <v>35</v>
      </c>
    </row>
    <row r="7671" spans="1:13" x14ac:dyDescent="0.2">
      <c r="A7671">
        <v>9530056</v>
      </c>
      <c r="B7671">
        <v>320</v>
      </c>
      <c r="D7671" t="s">
        <v>37</v>
      </c>
      <c r="E7671">
        <v>272665</v>
      </c>
      <c r="F7671">
        <v>585</v>
      </c>
      <c r="G7671" t="s">
        <v>14</v>
      </c>
      <c r="H7671" t="b">
        <v>0</v>
      </c>
      <c r="I7671" t="s">
        <v>46</v>
      </c>
      <c r="J7671" s="5">
        <v>1869.78</v>
      </c>
      <c r="K7671" s="7">
        <v>2833</v>
      </c>
      <c r="L7671">
        <v>5</v>
      </c>
      <c r="M7671" t="s">
        <v>31</v>
      </c>
    </row>
    <row r="7672" spans="1:13" x14ac:dyDescent="0.2">
      <c r="A7672">
        <v>9532118</v>
      </c>
      <c r="B7672">
        <v>532</v>
      </c>
      <c r="D7672" t="s">
        <v>13</v>
      </c>
      <c r="E7672">
        <v>108403</v>
      </c>
      <c r="F7672">
        <v>760</v>
      </c>
      <c r="G7672" t="s">
        <v>14</v>
      </c>
      <c r="H7672" t="s">
        <v>15</v>
      </c>
      <c r="I7672" t="s">
        <v>18</v>
      </c>
      <c r="J7672" s="5">
        <v>929.88</v>
      </c>
      <c r="K7672" s="7">
        <v>1107</v>
      </c>
      <c r="L7672">
        <v>5</v>
      </c>
      <c r="M7672" t="s">
        <v>17</v>
      </c>
    </row>
    <row r="7673" spans="1:13" x14ac:dyDescent="0.2">
      <c r="A7673">
        <v>9532244</v>
      </c>
      <c r="B7673">
        <v>1762</v>
      </c>
      <c r="C7673" s="2">
        <v>44727</v>
      </c>
      <c r="D7673" t="s">
        <v>37</v>
      </c>
      <c r="E7673">
        <v>34170</v>
      </c>
      <c r="F7673">
        <v>711</v>
      </c>
      <c r="G7673" t="s">
        <v>14</v>
      </c>
      <c r="H7673" t="s">
        <v>15</v>
      </c>
      <c r="I7673" t="s">
        <v>16</v>
      </c>
      <c r="J7673" s="5">
        <v>1688.28</v>
      </c>
      <c r="K7673" s="7">
        <v>2558</v>
      </c>
      <c r="L7673">
        <v>4</v>
      </c>
      <c r="M7673" t="s">
        <v>31</v>
      </c>
    </row>
    <row r="7674" spans="1:13" x14ac:dyDescent="0.2">
      <c r="A7674">
        <v>9539189</v>
      </c>
      <c r="B7674">
        <v>751</v>
      </c>
      <c r="C7674" s="1">
        <v>43981</v>
      </c>
      <c r="D7674" t="s">
        <v>23</v>
      </c>
      <c r="E7674">
        <v>238909</v>
      </c>
      <c r="F7674">
        <v>593</v>
      </c>
      <c r="G7674" t="s">
        <v>26</v>
      </c>
      <c r="H7674">
        <v>1</v>
      </c>
      <c r="I7674" t="s">
        <v>20</v>
      </c>
      <c r="J7674" s="5">
        <v>1781.64</v>
      </c>
      <c r="K7674" s="7">
        <v>2121</v>
      </c>
      <c r="L7674">
        <v>2</v>
      </c>
      <c r="M7674" t="s">
        <v>36</v>
      </c>
    </row>
    <row r="7675" spans="1:13" x14ac:dyDescent="0.2">
      <c r="A7675">
        <v>9539987</v>
      </c>
      <c r="B7675">
        <v>1207</v>
      </c>
      <c r="C7675" s="1">
        <v>45622</v>
      </c>
      <c r="D7675" t="s">
        <v>37</v>
      </c>
      <c r="E7675">
        <v>182811</v>
      </c>
      <c r="F7675">
        <v>690</v>
      </c>
      <c r="G7675" t="s">
        <v>14</v>
      </c>
      <c r="H7675" t="b">
        <v>1</v>
      </c>
      <c r="I7675" t="s">
        <v>20</v>
      </c>
      <c r="J7675" s="5">
        <v>2157.54</v>
      </c>
      <c r="K7675" s="7">
        <v>3269</v>
      </c>
      <c r="L7675">
        <v>3</v>
      </c>
      <c r="M7675" t="s">
        <v>25</v>
      </c>
    </row>
    <row r="7676" spans="1:13" x14ac:dyDescent="0.2">
      <c r="A7676">
        <v>9541432</v>
      </c>
      <c r="B7676">
        <v>1164</v>
      </c>
      <c r="C7676" s="1">
        <v>44424</v>
      </c>
      <c r="D7676" t="s">
        <v>13</v>
      </c>
      <c r="E7676">
        <v>238798</v>
      </c>
      <c r="G7676" t="s">
        <v>26</v>
      </c>
      <c r="H7676" t="b">
        <v>0</v>
      </c>
      <c r="I7676" t="s">
        <v>20</v>
      </c>
      <c r="J7676" s="5">
        <v>3314.88</v>
      </c>
      <c r="K7676" s="7">
        <v>3453</v>
      </c>
      <c r="L7676">
        <v>4</v>
      </c>
      <c r="M7676" t="s">
        <v>47</v>
      </c>
    </row>
    <row r="7677" spans="1:13" x14ac:dyDescent="0.2">
      <c r="A7677">
        <v>9542400</v>
      </c>
      <c r="B7677">
        <v>342</v>
      </c>
      <c r="C7677" s="2">
        <v>44922</v>
      </c>
      <c r="D7677" t="s">
        <v>37</v>
      </c>
      <c r="E7677">
        <v>249254</v>
      </c>
      <c r="F7677">
        <v>752</v>
      </c>
      <c r="G7677" t="s">
        <v>14</v>
      </c>
      <c r="H7677" t="s">
        <v>26</v>
      </c>
      <c r="I7677" t="s">
        <v>24</v>
      </c>
      <c r="J7677" s="5">
        <v>899.58</v>
      </c>
      <c r="K7677" s="7">
        <v>1363</v>
      </c>
      <c r="L7677">
        <v>3</v>
      </c>
    </row>
    <row r="7678" spans="1:13" x14ac:dyDescent="0.2">
      <c r="A7678">
        <v>9543246</v>
      </c>
      <c r="B7678">
        <v>489</v>
      </c>
      <c r="C7678" s="1">
        <v>45343</v>
      </c>
      <c r="D7678" t="s">
        <v>29</v>
      </c>
      <c r="E7678">
        <v>27618</v>
      </c>
      <c r="F7678">
        <v>723</v>
      </c>
      <c r="G7678" t="s">
        <v>14</v>
      </c>
      <c r="H7678" t="s">
        <v>26</v>
      </c>
      <c r="I7678" t="s">
        <v>20</v>
      </c>
      <c r="J7678" s="5">
        <v>1606.8</v>
      </c>
      <c r="K7678" s="7">
        <v>2060</v>
      </c>
      <c r="L7678">
        <v>4</v>
      </c>
      <c r="M7678" t="s">
        <v>52</v>
      </c>
    </row>
    <row r="7679" spans="1:13" x14ac:dyDescent="0.2">
      <c r="A7679">
        <v>9543746</v>
      </c>
      <c r="B7679">
        <v>1720</v>
      </c>
      <c r="C7679" s="2">
        <v>45518</v>
      </c>
      <c r="D7679" t="s">
        <v>13</v>
      </c>
      <c r="E7679">
        <v>220067</v>
      </c>
      <c r="F7679">
        <v>572</v>
      </c>
      <c r="G7679" t="s">
        <v>14</v>
      </c>
      <c r="H7679" t="s">
        <v>15</v>
      </c>
      <c r="I7679" t="s">
        <v>46</v>
      </c>
      <c r="J7679" s="5">
        <v>4766.16</v>
      </c>
      <c r="K7679" s="7">
        <v>5674</v>
      </c>
      <c r="L7679">
        <v>5</v>
      </c>
      <c r="M7679" t="s">
        <v>41</v>
      </c>
    </row>
    <row r="7680" spans="1:13" x14ac:dyDescent="0.2">
      <c r="A7680">
        <v>9544000</v>
      </c>
      <c r="B7680">
        <v>661</v>
      </c>
      <c r="C7680" s="1">
        <v>44720</v>
      </c>
      <c r="D7680" t="s">
        <v>27</v>
      </c>
      <c r="E7680">
        <v>114991</v>
      </c>
      <c r="F7680">
        <v>704</v>
      </c>
      <c r="G7680" t="s">
        <v>14</v>
      </c>
      <c r="H7680">
        <v>0</v>
      </c>
      <c r="I7680" t="s">
        <v>20</v>
      </c>
      <c r="J7680" s="5">
        <v>3837.24</v>
      </c>
      <c r="K7680" s="7">
        <v>5814</v>
      </c>
      <c r="L7680">
        <v>2</v>
      </c>
      <c r="M7680" t="s">
        <v>36</v>
      </c>
    </row>
    <row r="7681" spans="1:13" x14ac:dyDescent="0.2">
      <c r="A7681">
        <v>9544168</v>
      </c>
      <c r="B7681">
        <v>1278</v>
      </c>
      <c r="C7681" s="1">
        <v>43931</v>
      </c>
      <c r="D7681" t="s">
        <v>29</v>
      </c>
      <c r="E7681">
        <v>161429</v>
      </c>
      <c r="F7681">
        <v>442</v>
      </c>
      <c r="G7681" t="s">
        <v>26</v>
      </c>
      <c r="H7681">
        <v>0</v>
      </c>
      <c r="I7681" t="s">
        <v>20</v>
      </c>
      <c r="J7681" s="5">
        <v>1441.2</v>
      </c>
      <c r="K7681" s="7">
        <v>2402</v>
      </c>
      <c r="L7681">
        <v>4</v>
      </c>
    </row>
    <row r="7682" spans="1:13" x14ac:dyDescent="0.2">
      <c r="A7682">
        <v>9545291</v>
      </c>
      <c r="B7682">
        <v>205</v>
      </c>
      <c r="C7682" t="s">
        <v>702</v>
      </c>
      <c r="D7682" t="s">
        <v>37</v>
      </c>
      <c r="E7682">
        <v>237654</v>
      </c>
      <c r="G7682" t="s">
        <v>14</v>
      </c>
      <c r="H7682" t="s">
        <v>45</v>
      </c>
      <c r="I7682" t="s">
        <v>20</v>
      </c>
      <c r="J7682" s="5">
        <v>680.4</v>
      </c>
      <c r="K7682" s="7">
        <v>1134</v>
      </c>
      <c r="L7682">
        <v>2</v>
      </c>
      <c r="M7682" t="s">
        <v>25</v>
      </c>
    </row>
    <row r="7683" spans="1:13" x14ac:dyDescent="0.2">
      <c r="A7683">
        <v>9545795</v>
      </c>
      <c r="B7683">
        <v>1714</v>
      </c>
      <c r="C7683" s="1">
        <v>43907</v>
      </c>
      <c r="D7683" t="s">
        <v>23</v>
      </c>
      <c r="E7683">
        <v>96737</v>
      </c>
      <c r="G7683" t="s">
        <v>14</v>
      </c>
      <c r="H7683" t="b">
        <v>1</v>
      </c>
      <c r="I7683" t="s">
        <v>16</v>
      </c>
      <c r="J7683" s="5">
        <v>1683</v>
      </c>
      <c r="K7683" s="7">
        <v>2805</v>
      </c>
      <c r="L7683">
        <v>4</v>
      </c>
    </row>
    <row r="7684" spans="1:13" x14ac:dyDescent="0.2">
      <c r="A7684">
        <v>9548465</v>
      </c>
      <c r="B7684">
        <v>968</v>
      </c>
      <c r="C7684" s="2">
        <v>44269</v>
      </c>
      <c r="D7684" t="s">
        <v>37</v>
      </c>
      <c r="E7684">
        <v>198135</v>
      </c>
      <c r="F7684">
        <v>759</v>
      </c>
      <c r="G7684" t="s">
        <v>14</v>
      </c>
      <c r="H7684" t="s">
        <v>45</v>
      </c>
      <c r="I7684" t="s">
        <v>33</v>
      </c>
      <c r="J7684" s="5">
        <v>1963.8</v>
      </c>
      <c r="K7684" s="7">
        <v>3273</v>
      </c>
      <c r="L7684">
        <v>4</v>
      </c>
    </row>
    <row r="7685" spans="1:13" x14ac:dyDescent="0.2">
      <c r="A7685">
        <v>9554194</v>
      </c>
      <c r="B7685">
        <v>1453</v>
      </c>
      <c r="C7685" t="s">
        <v>703</v>
      </c>
      <c r="D7685" t="s">
        <v>29</v>
      </c>
      <c r="E7685">
        <v>231053</v>
      </c>
      <c r="G7685" t="s">
        <v>14</v>
      </c>
      <c r="H7685" t="b">
        <v>1</v>
      </c>
      <c r="I7685" t="s">
        <v>16</v>
      </c>
      <c r="J7685" s="5">
        <v>2337.66</v>
      </c>
      <c r="K7685" s="7">
        <v>2997</v>
      </c>
      <c r="L7685">
        <v>5</v>
      </c>
      <c r="M7685" t="s">
        <v>17</v>
      </c>
    </row>
    <row r="7686" spans="1:13" x14ac:dyDescent="0.2">
      <c r="A7686">
        <v>9554283</v>
      </c>
      <c r="B7686">
        <v>1217</v>
      </c>
      <c r="C7686" s="2">
        <v>45337</v>
      </c>
      <c r="D7686" t="s">
        <v>29</v>
      </c>
      <c r="E7686">
        <v>224257</v>
      </c>
      <c r="F7686" t="s">
        <v>38</v>
      </c>
      <c r="G7686" t="s">
        <v>14</v>
      </c>
      <c r="H7686" t="s">
        <v>30</v>
      </c>
      <c r="I7686" t="s">
        <v>20</v>
      </c>
      <c r="J7686" s="5">
        <v>2316.6</v>
      </c>
      <c r="K7686" s="7">
        <v>0</v>
      </c>
      <c r="L7686">
        <v>1</v>
      </c>
      <c r="M7686" t="s">
        <v>25</v>
      </c>
    </row>
    <row r="7687" spans="1:13" x14ac:dyDescent="0.2">
      <c r="A7687">
        <v>9556301</v>
      </c>
      <c r="B7687">
        <v>1341</v>
      </c>
      <c r="C7687" t="s">
        <v>245</v>
      </c>
      <c r="D7687" t="s">
        <v>29</v>
      </c>
      <c r="E7687">
        <v>112369</v>
      </c>
      <c r="F7687">
        <v>687</v>
      </c>
      <c r="G7687" t="s">
        <v>26</v>
      </c>
      <c r="H7687" t="s">
        <v>15</v>
      </c>
      <c r="I7687" t="s">
        <v>20</v>
      </c>
      <c r="J7687" s="5">
        <v>5790.96</v>
      </c>
      <c r="K7687" s="7">
        <v>6894</v>
      </c>
      <c r="L7687">
        <v>2</v>
      </c>
      <c r="M7687" t="s">
        <v>36</v>
      </c>
    </row>
    <row r="7688" spans="1:13" x14ac:dyDescent="0.2">
      <c r="A7688">
        <v>9557979</v>
      </c>
      <c r="B7688">
        <v>252</v>
      </c>
      <c r="C7688" t="s">
        <v>704</v>
      </c>
      <c r="D7688" t="s">
        <v>32</v>
      </c>
      <c r="E7688">
        <v>299795</v>
      </c>
      <c r="F7688">
        <v>682</v>
      </c>
      <c r="G7688" t="s">
        <v>14</v>
      </c>
      <c r="H7688" t="s">
        <v>30</v>
      </c>
      <c r="I7688" t="s">
        <v>20</v>
      </c>
      <c r="J7688" s="5">
        <v>1386</v>
      </c>
      <c r="K7688" s="7">
        <v>1650</v>
      </c>
      <c r="L7688">
        <v>4</v>
      </c>
    </row>
    <row r="7689" spans="1:13" x14ac:dyDescent="0.2">
      <c r="A7689">
        <v>9558081</v>
      </c>
      <c r="B7689">
        <v>1485</v>
      </c>
      <c r="C7689" s="2">
        <v>44310</v>
      </c>
      <c r="D7689" t="s">
        <v>37</v>
      </c>
      <c r="E7689">
        <v>181561</v>
      </c>
      <c r="G7689" t="s">
        <v>14</v>
      </c>
      <c r="H7689" t="b">
        <v>1</v>
      </c>
      <c r="I7689" t="s">
        <v>20</v>
      </c>
      <c r="J7689" s="5">
        <v>2436.06</v>
      </c>
      <c r="K7689" s="7">
        <v>3691</v>
      </c>
      <c r="L7689">
        <v>4</v>
      </c>
      <c r="M7689" t="s">
        <v>35</v>
      </c>
    </row>
    <row r="7690" spans="1:13" x14ac:dyDescent="0.2">
      <c r="A7690">
        <v>9559192</v>
      </c>
      <c r="B7690">
        <v>340</v>
      </c>
      <c r="C7690" s="1">
        <v>44393</v>
      </c>
      <c r="D7690" t="s">
        <v>32</v>
      </c>
      <c r="E7690">
        <v>97500</v>
      </c>
      <c r="G7690" t="s">
        <v>26</v>
      </c>
      <c r="H7690" t="s">
        <v>14</v>
      </c>
      <c r="I7690" t="s">
        <v>20</v>
      </c>
      <c r="J7690" s="5">
        <v>7164.6</v>
      </c>
      <c r="K7690" s="7">
        <v>11941</v>
      </c>
      <c r="L7690">
        <v>5</v>
      </c>
      <c r="M7690" t="s">
        <v>36</v>
      </c>
    </row>
    <row r="7691" spans="1:13" x14ac:dyDescent="0.2">
      <c r="A7691">
        <v>9560388</v>
      </c>
      <c r="B7691">
        <v>632</v>
      </c>
      <c r="C7691" s="1">
        <v>45085</v>
      </c>
      <c r="D7691" t="s">
        <v>19</v>
      </c>
      <c r="E7691">
        <v>44313</v>
      </c>
      <c r="G7691" t="s">
        <v>14</v>
      </c>
      <c r="H7691" t="s">
        <v>15</v>
      </c>
      <c r="I7691" t="s">
        <v>20</v>
      </c>
      <c r="J7691" s="5">
        <v>4736.9399999999996</v>
      </c>
      <c r="K7691" s="7">
        <v>6073</v>
      </c>
      <c r="L7691">
        <v>3</v>
      </c>
      <c r="M7691" t="s">
        <v>36</v>
      </c>
    </row>
    <row r="7692" spans="1:13" x14ac:dyDescent="0.2">
      <c r="A7692">
        <v>9560420</v>
      </c>
      <c r="B7692">
        <v>726</v>
      </c>
      <c r="C7692" s="1">
        <v>44844</v>
      </c>
      <c r="D7692" t="s">
        <v>27</v>
      </c>
      <c r="E7692">
        <v>187641</v>
      </c>
      <c r="F7692">
        <v>616</v>
      </c>
      <c r="G7692" t="s">
        <v>26</v>
      </c>
      <c r="H7692" t="s">
        <v>45</v>
      </c>
      <c r="I7692" t="s">
        <v>20</v>
      </c>
      <c r="J7692" s="5">
        <v>1597.68</v>
      </c>
      <c r="K7692" s="7">
        <v>1902</v>
      </c>
      <c r="L7692">
        <v>3</v>
      </c>
      <c r="M7692" t="s">
        <v>36</v>
      </c>
    </row>
    <row r="7693" spans="1:13" x14ac:dyDescent="0.2">
      <c r="A7693">
        <v>9560686</v>
      </c>
      <c r="B7693">
        <v>22</v>
      </c>
      <c r="C7693" s="1">
        <v>44445</v>
      </c>
      <c r="D7693" t="s">
        <v>32</v>
      </c>
      <c r="E7693">
        <v>86711</v>
      </c>
      <c r="F7693">
        <v>772</v>
      </c>
      <c r="G7693" t="s">
        <v>14</v>
      </c>
      <c r="H7693">
        <v>0</v>
      </c>
      <c r="I7693" t="s">
        <v>20</v>
      </c>
      <c r="J7693" s="5">
        <v>1863.36</v>
      </c>
      <c r="K7693" s="7">
        <v>1941</v>
      </c>
      <c r="L7693">
        <v>2</v>
      </c>
      <c r="M7693" t="s">
        <v>28</v>
      </c>
    </row>
    <row r="7694" spans="1:13" x14ac:dyDescent="0.2">
      <c r="A7694">
        <v>9563124</v>
      </c>
      <c r="B7694">
        <v>1422</v>
      </c>
      <c r="C7694" s="2">
        <v>44826</v>
      </c>
      <c r="D7694" t="s">
        <v>23</v>
      </c>
      <c r="E7694">
        <v>26755</v>
      </c>
      <c r="F7694">
        <v>709</v>
      </c>
      <c r="G7694" t="s">
        <v>14</v>
      </c>
      <c r="H7694" t="b">
        <v>0</v>
      </c>
      <c r="I7694" t="s">
        <v>20</v>
      </c>
      <c r="J7694" s="5">
        <v>1768.26</v>
      </c>
      <c r="K7694" s="7">
        <v>2267</v>
      </c>
      <c r="L7694">
        <v>3</v>
      </c>
      <c r="M7694" t="s">
        <v>38</v>
      </c>
    </row>
    <row r="7695" spans="1:13" x14ac:dyDescent="0.2">
      <c r="A7695">
        <v>9564230</v>
      </c>
      <c r="B7695">
        <v>1374</v>
      </c>
      <c r="C7695" s="1">
        <v>43979</v>
      </c>
      <c r="D7695" t="s">
        <v>19</v>
      </c>
      <c r="E7695">
        <v>231344</v>
      </c>
      <c r="F7695">
        <v>718</v>
      </c>
      <c r="G7695" t="s">
        <v>26</v>
      </c>
      <c r="H7695" t="b">
        <v>1</v>
      </c>
      <c r="I7695" t="s">
        <v>20</v>
      </c>
      <c r="J7695" s="5">
        <v>2250.6</v>
      </c>
      <c r="K7695" s="7">
        <v>3751</v>
      </c>
      <c r="L7695">
        <v>4</v>
      </c>
      <c r="M7695" t="s">
        <v>38</v>
      </c>
    </row>
    <row r="7696" spans="1:13" x14ac:dyDescent="0.2">
      <c r="A7696">
        <v>9570676</v>
      </c>
      <c r="B7696">
        <v>1332</v>
      </c>
      <c r="C7696" s="2">
        <v>45164</v>
      </c>
      <c r="D7696" t="s">
        <v>37</v>
      </c>
      <c r="E7696">
        <v>13236</v>
      </c>
      <c r="F7696">
        <v>738</v>
      </c>
      <c r="G7696" t="s">
        <v>14</v>
      </c>
      <c r="H7696" t="s">
        <v>45</v>
      </c>
      <c r="I7696" t="s">
        <v>20</v>
      </c>
      <c r="J7696" s="5">
        <v>2330.46</v>
      </c>
      <c r="K7696" s="7">
        <v>3531</v>
      </c>
      <c r="L7696">
        <v>4</v>
      </c>
      <c r="M7696" t="s">
        <v>38</v>
      </c>
    </row>
    <row r="7697" spans="1:13" x14ac:dyDescent="0.2">
      <c r="A7697">
        <v>9571202</v>
      </c>
      <c r="B7697">
        <v>394</v>
      </c>
      <c r="C7697" t="s">
        <v>705</v>
      </c>
      <c r="D7697" t="s">
        <v>19</v>
      </c>
      <c r="E7697">
        <v>113328</v>
      </c>
      <c r="F7697" t="s">
        <v>38</v>
      </c>
      <c r="G7697" t="s">
        <v>14</v>
      </c>
      <c r="H7697" t="s">
        <v>45</v>
      </c>
      <c r="I7697" t="s">
        <v>20</v>
      </c>
      <c r="J7697" s="5">
        <v>1012.8</v>
      </c>
      <c r="K7697" s="7">
        <v>1688</v>
      </c>
      <c r="L7697">
        <v>5</v>
      </c>
      <c r="M7697" t="s">
        <v>34</v>
      </c>
    </row>
    <row r="7698" spans="1:13" x14ac:dyDescent="0.2">
      <c r="A7698">
        <v>9574375</v>
      </c>
      <c r="B7698">
        <v>1136</v>
      </c>
      <c r="C7698" s="1">
        <v>45423</v>
      </c>
      <c r="D7698" t="s">
        <v>32</v>
      </c>
      <c r="E7698">
        <v>71295</v>
      </c>
      <c r="F7698">
        <v>778</v>
      </c>
      <c r="G7698" t="s">
        <v>14</v>
      </c>
      <c r="H7698" t="b">
        <v>0</v>
      </c>
      <c r="I7698" t="s">
        <v>20</v>
      </c>
      <c r="J7698" s="5">
        <v>3254.94</v>
      </c>
      <c r="K7698" s="7">
        <v>4173</v>
      </c>
      <c r="L7698">
        <v>2</v>
      </c>
    </row>
    <row r="7699" spans="1:13" x14ac:dyDescent="0.2">
      <c r="A7699">
        <v>9574473</v>
      </c>
      <c r="B7699">
        <v>437</v>
      </c>
      <c r="C7699" s="1">
        <v>45051</v>
      </c>
      <c r="D7699" t="s">
        <v>29</v>
      </c>
      <c r="E7699">
        <v>44217</v>
      </c>
      <c r="F7699">
        <v>634</v>
      </c>
      <c r="G7699" t="s">
        <v>14</v>
      </c>
      <c r="H7699" t="s">
        <v>30</v>
      </c>
      <c r="I7699" t="s">
        <v>24</v>
      </c>
      <c r="J7699" s="5">
        <v>2133.3000000000002</v>
      </c>
      <c r="K7699" s="7">
        <v>2735</v>
      </c>
      <c r="L7699">
        <v>3</v>
      </c>
      <c r="M7699" t="s">
        <v>35</v>
      </c>
    </row>
    <row r="7700" spans="1:13" x14ac:dyDescent="0.2">
      <c r="A7700">
        <v>9574989</v>
      </c>
      <c r="B7700">
        <v>96</v>
      </c>
      <c r="C7700" s="1">
        <v>44292</v>
      </c>
      <c r="D7700" t="s">
        <v>19</v>
      </c>
      <c r="E7700">
        <v>150997</v>
      </c>
      <c r="F7700">
        <v>687</v>
      </c>
      <c r="G7700" t="s">
        <v>14</v>
      </c>
      <c r="H7700" t="s">
        <v>15</v>
      </c>
      <c r="I7700" t="s">
        <v>20</v>
      </c>
      <c r="J7700" s="5">
        <v>2387.2199999999998</v>
      </c>
      <c r="K7700" s="7">
        <v>3617</v>
      </c>
      <c r="L7700">
        <v>3</v>
      </c>
    </row>
    <row r="7701" spans="1:13" x14ac:dyDescent="0.2">
      <c r="A7701">
        <v>9575506</v>
      </c>
      <c r="B7701">
        <v>356</v>
      </c>
      <c r="C7701" s="2">
        <v>44503</v>
      </c>
      <c r="D7701" t="s">
        <v>29</v>
      </c>
      <c r="E7701">
        <v>69720</v>
      </c>
      <c r="F7701">
        <v>656</v>
      </c>
      <c r="G7701" t="s">
        <v>14</v>
      </c>
      <c r="H7701" t="b">
        <v>1</v>
      </c>
      <c r="I7701" t="s">
        <v>33</v>
      </c>
      <c r="J7701" s="5">
        <v>6009.36</v>
      </c>
      <c r="K7701" s="7">
        <v>7154</v>
      </c>
      <c r="L7701">
        <v>1</v>
      </c>
      <c r="M7701" t="s">
        <v>41</v>
      </c>
    </row>
    <row r="7702" spans="1:13" x14ac:dyDescent="0.2">
      <c r="A7702">
        <v>9575987</v>
      </c>
      <c r="B7702">
        <v>1393</v>
      </c>
      <c r="C7702" t="s">
        <v>362</v>
      </c>
      <c r="D7702" t="s">
        <v>19</v>
      </c>
      <c r="E7702">
        <v>92409</v>
      </c>
      <c r="F7702">
        <v>808</v>
      </c>
      <c r="G7702" t="s">
        <v>14</v>
      </c>
      <c r="H7702" t="b">
        <v>1</v>
      </c>
      <c r="I7702" t="s">
        <v>24</v>
      </c>
      <c r="J7702" s="5">
        <v>4291.5600000000004</v>
      </c>
      <c r="K7702" s="7">
        <v>5109</v>
      </c>
      <c r="L7702">
        <v>1</v>
      </c>
      <c r="M7702" t="s">
        <v>38</v>
      </c>
    </row>
    <row r="7703" spans="1:13" x14ac:dyDescent="0.2">
      <c r="A7703">
        <v>9576406</v>
      </c>
      <c r="B7703">
        <v>1124</v>
      </c>
      <c r="D7703" t="s">
        <v>32</v>
      </c>
      <c r="E7703">
        <v>137624</v>
      </c>
      <c r="F7703">
        <v>731</v>
      </c>
      <c r="G7703" t="s">
        <v>14</v>
      </c>
      <c r="H7703" t="b">
        <v>0</v>
      </c>
      <c r="I7703" t="s">
        <v>33</v>
      </c>
      <c r="J7703" s="5">
        <v>3688.32</v>
      </c>
      <c r="K7703" s="7">
        <v>3842</v>
      </c>
      <c r="L7703">
        <v>3</v>
      </c>
    </row>
    <row r="7704" spans="1:13" x14ac:dyDescent="0.2">
      <c r="A7704">
        <v>9578006</v>
      </c>
      <c r="B7704">
        <v>486</v>
      </c>
      <c r="C7704" s="2">
        <v>45513</v>
      </c>
      <c r="D7704" t="s">
        <v>19</v>
      </c>
      <c r="E7704">
        <v>46992</v>
      </c>
      <c r="F7704" t="s">
        <v>38</v>
      </c>
      <c r="G7704" t="s">
        <v>26</v>
      </c>
      <c r="H7704" t="s">
        <v>15</v>
      </c>
      <c r="I7704" t="s">
        <v>20</v>
      </c>
      <c r="J7704" s="5">
        <v>1998.36</v>
      </c>
      <c r="K7704" s="7">
        <v>2562</v>
      </c>
      <c r="L7704">
        <v>3</v>
      </c>
      <c r="M7704" t="s">
        <v>17</v>
      </c>
    </row>
    <row r="7705" spans="1:13" x14ac:dyDescent="0.2">
      <c r="A7705">
        <v>9578570</v>
      </c>
      <c r="B7705">
        <v>549</v>
      </c>
      <c r="C7705" s="1">
        <v>45231</v>
      </c>
      <c r="D7705" t="s">
        <v>13</v>
      </c>
      <c r="E7705">
        <v>179692</v>
      </c>
      <c r="F7705">
        <v>753</v>
      </c>
      <c r="G7705" t="s">
        <v>14</v>
      </c>
      <c r="H7705" t="b">
        <v>1</v>
      </c>
      <c r="I7705" t="s">
        <v>24</v>
      </c>
      <c r="J7705" s="5">
        <v>2315.04</v>
      </c>
      <c r="K7705" s="7">
        <v>2968</v>
      </c>
      <c r="L7705">
        <v>2</v>
      </c>
      <c r="M7705" t="s">
        <v>47</v>
      </c>
    </row>
    <row r="7706" spans="1:13" x14ac:dyDescent="0.2">
      <c r="A7706">
        <v>9579053</v>
      </c>
      <c r="B7706">
        <v>278</v>
      </c>
      <c r="C7706" s="1">
        <v>45053</v>
      </c>
      <c r="D7706" t="s">
        <v>19</v>
      </c>
      <c r="E7706">
        <v>150597</v>
      </c>
      <c r="F7706">
        <v>534</v>
      </c>
      <c r="G7706" t="s">
        <v>14</v>
      </c>
      <c r="H7706" t="s">
        <v>30</v>
      </c>
      <c r="I7706" t="s">
        <v>16</v>
      </c>
      <c r="J7706" s="5">
        <v>2972.4</v>
      </c>
      <c r="K7706" s="7">
        <v>0</v>
      </c>
      <c r="L7706">
        <v>5</v>
      </c>
      <c r="M7706" t="s">
        <v>36</v>
      </c>
    </row>
    <row r="7707" spans="1:13" x14ac:dyDescent="0.2">
      <c r="A7707">
        <v>9579750</v>
      </c>
      <c r="B7707">
        <v>1015</v>
      </c>
      <c r="C7707" s="1">
        <v>44946</v>
      </c>
      <c r="D7707" t="s">
        <v>19</v>
      </c>
      <c r="E7707">
        <v>182652</v>
      </c>
      <c r="G7707" t="s">
        <v>14</v>
      </c>
      <c r="I7707" t="s">
        <v>16</v>
      </c>
      <c r="J7707" s="5">
        <v>3765.96</v>
      </c>
      <c r="K7707" s="7">
        <v>5706</v>
      </c>
      <c r="L7707">
        <v>1</v>
      </c>
      <c r="M7707" t="s">
        <v>21</v>
      </c>
    </row>
    <row r="7708" spans="1:13" x14ac:dyDescent="0.2">
      <c r="A7708">
        <v>9580276</v>
      </c>
      <c r="B7708">
        <v>1609</v>
      </c>
      <c r="D7708" t="s">
        <v>32</v>
      </c>
      <c r="E7708">
        <v>15703</v>
      </c>
      <c r="F7708">
        <v>633</v>
      </c>
      <c r="G7708" t="s">
        <v>14</v>
      </c>
      <c r="H7708" t="b">
        <v>1</v>
      </c>
      <c r="I7708" t="s">
        <v>20</v>
      </c>
      <c r="J7708" s="5">
        <v>3796.32</v>
      </c>
      <c r="K7708" s="7">
        <v>5752</v>
      </c>
      <c r="L7708">
        <v>4</v>
      </c>
      <c r="M7708" t="s">
        <v>28</v>
      </c>
    </row>
    <row r="7709" spans="1:13" x14ac:dyDescent="0.2">
      <c r="A7709">
        <v>9580448</v>
      </c>
      <c r="B7709">
        <v>1535</v>
      </c>
      <c r="C7709" s="2">
        <v>45362</v>
      </c>
      <c r="D7709" t="s">
        <v>27</v>
      </c>
      <c r="E7709">
        <v>164126</v>
      </c>
      <c r="F7709">
        <v>757</v>
      </c>
      <c r="G7709" t="s">
        <v>14</v>
      </c>
      <c r="H7709" t="b">
        <v>1</v>
      </c>
      <c r="I7709" t="s">
        <v>16</v>
      </c>
      <c r="J7709" s="5">
        <v>2878.8</v>
      </c>
      <c r="K7709" s="7">
        <v>0</v>
      </c>
      <c r="L7709">
        <v>1</v>
      </c>
      <c r="M7709" t="s">
        <v>28</v>
      </c>
    </row>
    <row r="7710" spans="1:13" x14ac:dyDescent="0.2">
      <c r="A7710">
        <v>9581705</v>
      </c>
      <c r="B7710">
        <v>1258</v>
      </c>
      <c r="C7710" s="1">
        <v>45026</v>
      </c>
      <c r="D7710" t="s">
        <v>19</v>
      </c>
      <c r="E7710">
        <v>128377</v>
      </c>
      <c r="F7710">
        <v>778</v>
      </c>
      <c r="G7710" t="s">
        <v>14</v>
      </c>
      <c r="H7710">
        <v>1</v>
      </c>
      <c r="I7710" t="s">
        <v>20</v>
      </c>
      <c r="J7710" s="5">
        <v>1130.58</v>
      </c>
      <c r="K7710" s="7">
        <v>1713</v>
      </c>
      <c r="L7710">
        <v>5</v>
      </c>
      <c r="M7710" t="s">
        <v>36</v>
      </c>
    </row>
    <row r="7711" spans="1:13" x14ac:dyDescent="0.2">
      <c r="A7711">
        <v>9583283</v>
      </c>
      <c r="B7711">
        <v>435</v>
      </c>
      <c r="C7711" s="1">
        <v>44294</v>
      </c>
      <c r="D7711" t="s">
        <v>27</v>
      </c>
      <c r="E7711">
        <v>164105</v>
      </c>
      <c r="G7711" t="s">
        <v>14</v>
      </c>
      <c r="H7711">
        <v>1</v>
      </c>
      <c r="I7711" t="s">
        <v>16</v>
      </c>
      <c r="J7711" s="5">
        <v>1038.5999999999999</v>
      </c>
      <c r="K7711" s="7">
        <v>1731</v>
      </c>
      <c r="L7711">
        <v>5</v>
      </c>
      <c r="M7711" t="s">
        <v>47</v>
      </c>
    </row>
    <row r="7712" spans="1:13" x14ac:dyDescent="0.2">
      <c r="A7712">
        <v>9584190</v>
      </c>
      <c r="B7712">
        <v>1591</v>
      </c>
      <c r="C7712" t="s">
        <v>706</v>
      </c>
      <c r="D7712" t="s">
        <v>37</v>
      </c>
      <c r="E7712">
        <v>187618</v>
      </c>
      <c r="F7712">
        <v>738</v>
      </c>
      <c r="G7712" t="s">
        <v>14</v>
      </c>
      <c r="H7712" t="s">
        <v>15</v>
      </c>
      <c r="I7712" t="s">
        <v>20</v>
      </c>
      <c r="J7712" s="5">
        <v>4371.6000000000004</v>
      </c>
      <c r="K7712" s="7">
        <v>7286</v>
      </c>
      <c r="L7712">
        <v>4</v>
      </c>
      <c r="M7712" t="s">
        <v>31</v>
      </c>
    </row>
    <row r="7713" spans="1:13" x14ac:dyDescent="0.2">
      <c r="A7713">
        <v>9587871</v>
      </c>
      <c r="B7713">
        <v>1116</v>
      </c>
      <c r="C7713" t="s">
        <v>304</v>
      </c>
      <c r="D7713" t="s">
        <v>29</v>
      </c>
      <c r="E7713">
        <v>230383</v>
      </c>
      <c r="F7713">
        <v>755</v>
      </c>
      <c r="G7713" t="s">
        <v>14</v>
      </c>
      <c r="H7713" t="s">
        <v>40</v>
      </c>
      <c r="I7713" t="s">
        <v>24</v>
      </c>
      <c r="J7713" s="5">
        <v>4060.68</v>
      </c>
      <c r="K7713" s="7">
        <v>5206</v>
      </c>
      <c r="L7713">
        <v>4</v>
      </c>
      <c r="M7713" t="s">
        <v>31</v>
      </c>
    </row>
    <row r="7714" spans="1:13" x14ac:dyDescent="0.2">
      <c r="A7714">
        <v>9589357</v>
      </c>
      <c r="B7714">
        <v>436</v>
      </c>
      <c r="C7714" s="2">
        <v>44619</v>
      </c>
      <c r="D7714" t="s">
        <v>13</v>
      </c>
      <c r="E7714">
        <v>204748</v>
      </c>
      <c r="F7714">
        <v>759</v>
      </c>
      <c r="G7714" t="s">
        <v>14</v>
      </c>
      <c r="H7714" t="s">
        <v>45</v>
      </c>
      <c r="I7714" t="s">
        <v>16</v>
      </c>
      <c r="J7714" s="5">
        <v>2887.56</v>
      </c>
      <c r="K7714" s="7">
        <v>3702</v>
      </c>
      <c r="L7714">
        <v>3</v>
      </c>
      <c r="M7714" t="s">
        <v>28</v>
      </c>
    </row>
    <row r="7715" spans="1:13" x14ac:dyDescent="0.2">
      <c r="A7715">
        <v>9589556</v>
      </c>
      <c r="B7715">
        <v>1436</v>
      </c>
      <c r="C7715" s="1">
        <v>45050</v>
      </c>
      <c r="D7715" t="s">
        <v>29</v>
      </c>
      <c r="E7715">
        <v>247520</v>
      </c>
      <c r="F7715">
        <v>841</v>
      </c>
      <c r="G7715" t="s">
        <v>14</v>
      </c>
      <c r="I7715" t="s">
        <v>20</v>
      </c>
      <c r="J7715" s="5">
        <v>3838.56</v>
      </c>
      <c r="K7715" s="7">
        <v>5816</v>
      </c>
      <c r="L7715">
        <v>1</v>
      </c>
      <c r="M7715" t="s">
        <v>34</v>
      </c>
    </row>
    <row r="7716" spans="1:13" x14ac:dyDescent="0.2">
      <c r="A7716">
        <v>9591068</v>
      </c>
      <c r="B7716">
        <v>269</v>
      </c>
      <c r="C7716" t="s">
        <v>584</v>
      </c>
      <c r="D7716" t="s">
        <v>27</v>
      </c>
      <c r="E7716">
        <v>220045</v>
      </c>
      <c r="F7716">
        <v>738</v>
      </c>
      <c r="G7716" t="s">
        <v>14</v>
      </c>
      <c r="H7716" t="b">
        <v>0</v>
      </c>
      <c r="I7716" t="s">
        <v>16</v>
      </c>
      <c r="J7716" s="5">
        <v>1591.2</v>
      </c>
      <c r="K7716" s="7">
        <v>2040</v>
      </c>
      <c r="L7716">
        <v>3</v>
      </c>
      <c r="M7716" t="s">
        <v>36</v>
      </c>
    </row>
    <row r="7717" spans="1:13" x14ac:dyDescent="0.2">
      <c r="A7717">
        <v>9591223</v>
      </c>
      <c r="B7717">
        <v>667</v>
      </c>
      <c r="C7717" s="1">
        <v>45505</v>
      </c>
      <c r="D7717" t="s">
        <v>23</v>
      </c>
      <c r="E7717">
        <v>45591</v>
      </c>
      <c r="G7717" t="s">
        <v>14</v>
      </c>
      <c r="H7717" t="b">
        <v>0</v>
      </c>
      <c r="I7717" t="s">
        <v>16</v>
      </c>
      <c r="J7717" s="5">
        <v>1974.96</v>
      </c>
      <c r="K7717" s="7">
        <v>2532</v>
      </c>
      <c r="L7717">
        <v>1</v>
      </c>
      <c r="M7717" t="s">
        <v>38</v>
      </c>
    </row>
    <row r="7718" spans="1:13" x14ac:dyDescent="0.2">
      <c r="A7718">
        <v>9596235</v>
      </c>
      <c r="B7718">
        <v>1194</v>
      </c>
      <c r="C7718" s="1">
        <v>44417</v>
      </c>
      <c r="D7718" t="s">
        <v>19</v>
      </c>
      <c r="E7718">
        <v>41978</v>
      </c>
      <c r="F7718">
        <v>594</v>
      </c>
      <c r="G7718" t="s">
        <v>14</v>
      </c>
      <c r="H7718" t="s">
        <v>45</v>
      </c>
      <c r="I7718" t="s">
        <v>20</v>
      </c>
      <c r="J7718" s="5">
        <v>1756.2</v>
      </c>
      <c r="K7718" s="7">
        <v>2927</v>
      </c>
      <c r="L7718">
        <v>1</v>
      </c>
      <c r="M7718" t="s">
        <v>36</v>
      </c>
    </row>
    <row r="7719" spans="1:13" x14ac:dyDescent="0.2">
      <c r="A7719">
        <v>9598261</v>
      </c>
      <c r="B7719">
        <v>1045</v>
      </c>
      <c r="C7719" s="1">
        <v>45168</v>
      </c>
      <c r="D7719" t="s">
        <v>37</v>
      </c>
      <c r="E7719">
        <v>160503</v>
      </c>
      <c r="F7719">
        <v>433</v>
      </c>
      <c r="G7719" t="s">
        <v>14</v>
      </c>
      <c r="H7719" t="s">
        <v>40</v>
      </c>
      <c r="I7719" t="s">
        <v>16</v>
      </c>
      <c r="J7719" s="5">
        <v>2728.2</v>
      </c>
      <c r="K7719" s="7">
        <v>4547</v>
      </c>
      <c r="L7719">
        <v>1</v>
      </c>
      <c r="M7719" t="s">
        <v>25</v>
      </c>
    </row>
    <row r="7720" spans="1:13" x14ac:dyDescent="0.2">
      <c r="A7720">
        <v>9598904</v>
      </c>
      <c r="B7720">
        <v>1692</v>
      </c>
      <c r="D7720" t="s">
        <v>19</v>
      </c>
      <c r="E7720">
        <v>279838</v>
      </c>
      <c r="F7720">
        <v>730</v>
      </c>
      <c r="G7720" t="s">
        <v>14</v>
      </c>
      <c r="H7720">
        <v>1</v>
      </c>
      <c r="I7720" t="s">
        <v>33</v>
      </c>
      <c r="J7720" s="5">
        <v>3043.92</v>
      </c>
      <c r="K7720" s="7">
        <v>4612</v>
      </c>
      <c r="L7720">
        <v>2</v>
      </c>
      <c r="M7720" t="s">
        <v>17</v>
      </c>
    </row>
    <row r="7721" spans="1:13" x14ac:dyDescent="0.2">
      <c r="A7721">
        <v>9599621</v>
      </c>
      <c r="B7721">
        <v>1782</v>
      </c>
      <c r="C7721" s="1">
        <v>44543</v>
      </c>
      <c r="D7721" t="s">
        <v>27</v>
      </c>
      <c r="E7721">
        <v>241972</v>
      </c>
      <c r="G7721" t="s">
        <v>14</v>
      </c>
      <c r="H7721" t="s">
        <v>15</v>
      </c>
      <c r="I7721" t="s">
        <v>20</v>
      </c>
      <c r="J7721" s="5">
        <v>5687.04</v>
      </c>
      <c r="K7721" s="7">
        <v>5924</v>
      </c>
      <c r="L7721">
        <v>3</v>
      </c>
    </row>
    <row r="7722" spans="1:13" x14ac:dyDescent="0.2">
      <c r="A7722">
        <v>9599681</v>
      </c>
      <c r="B7722">
        <v>1186</v>
      </c>
      <c r="C7722" s="1">
        <v>44162</v>
      </c>
      <c r="D7722" t="s">
        <v>23</v>
      </c>
      <c r="E7722">
        <v>210574</v>
      </c>
      <c r="F7722">
        <v>760</v>
      </c>
      <c r="G7722" t="s">
        <v>14</v>
      </c>
      <c r="I7722" t="s">
        <v>20</v>
      </c>
      <c r="J7722" s="5">
        <v>3697.98</v>
      </c>
      <c r="K7722" s="7">
        <v>5603</v>
      </c>
      <c r="L7722">
        <v>4</v>
      </c>
      <c r="M7722" t="s">
        <v>52</v>
      </c>
    </row>
    <row r="7723" spans="1:13" x14ac:dyDescent="0.2">
      <c r="A7723">
        <v>9600646</v>
      </c>
      <c r="B7723">
        <v>1316</v>
      </c>
      <c r="C7723" s="1">
        <v>44676</v>
      </c>
      <c r="D7723" t="s">
        <v>29</v>
      </c>
      <c r="E7723">
        <v>160346</v>
      </c>
      <c r="F7723">
        <v>674</v>
      </c>
      <c r="G7723" t="s">
        <v>14</v>
      </c>
      <c r="H7723" t="s">
        <v>14</v>
      </c>
      <c r="I7723" t="s">
        <v>18</v>
      </c>
      <c r="J7723" s="5">
        <v>1606.08</v>
      </c>
      <c r="K7723" s="7">
        <v>1673</v>
      </c>
      <c r="L7723">
        <v>3</v>
      </c>
      <c r="M7723" t="s">
        <v>52</v>
      </c>
    </row>
    <row r="7724" spans="1:13" x14ac:dyDescent="0.2">
      <c r="A7724">
        <v>9601152</v>
      </c>
      <c r="B7724">
        <v>593</v>
      </c>
      <c r="C7724" t="s">
        <v>457</v>
      </c>
      <c r="D7724" t="s">
        <v>32</v>
      </c>
      <c r="E7724">
        <v>87860</v>
      </c>
      <c r="F7724">
        <v>807</v>
      </c>
      <c r="G7724" t="s">
        <v>14</v>
      </c>
      <c r="I7724" t="s">
        <v>16</v>
      </c>
      <c r="J7724" s="5">
        <v>3556.8</v>
      </c>
      <c r="K7724" s="7">
        <v>0</v>
      </c>
      <c r="L7724">
        <v>4</v>
      </c>
      <c r="M7724" t="s">
        <v>21</v>
      </c>
    </row>
    <row r="7725" spans="1:13" x14ac:dyDescent="0.2">
      <c r="A7725">
        <v>9603736</v>
      </c>
      <c r="B7725">
        <v>1733</v>
      </c>
      <c r="C7725" s="2">
        <v>45528</v>
      </c>
      <c r="D7725" t="s">
        <v>32</v>
      </c>
      <c r="E7725">
        <v>261600000</v>
      </c>
      <c r="F7725">
        <v>774</v>
      </c>
      <c r="G7725" t="s">
        <v>14</v>
      </c>
      <c r="I7725" t="s">
        <v>33</v>
      </c>
      <c r="J7725" s="5">
        <v>7034.94</v>
      </c>
      <c r="K7725" s="7">
        <v>10659</v>
      </c>
      <c r="L7725">
        <v>2</v>
      </c>
      <c r="M7725" t="s">
        <v>41</v>
      </c>
    </row>
    <row r="7726" spans="1:13" x14ac:dyDescent="0.2">
      <c r="A7726">
        <v>9604658</v>
      </c>
      <c r="B7726">
        <v>422</v>
      </c>
      <c r="C7726" s="1">
        <v>44806</v>
      </c>
      <c r="D7726" t="s">
        <v>37</v>
      </c>
      <c r="E7726">
        <v>66910</v>
      </c>
      <c r="F7726">
        <v>600</v>
      </c>
      <c r="G7726" t="s">
        <v>14</v>
      </c>
      <c r="H7726">
        <v>1</v>
      </c>
      <c r="I7726" t="s">
        <v>16</v>
      </c>
      <c r="J7726" s="5">
        <v>834.6</v>
      </c>
      <c r="K7726" s="7">
        <v>1070</v>
      </c>
      <c r="L7726">
        <v>2</v>
      </c>
      <c r="M7726" t="s">
        <v>38</v>
      </c>
    </row>
    <row r="7727" spans="1:13" x14ac:dyDescent="0.2">
      <c r="A7727">
        <v>9606071</v>
      </c>
      <c r="B7727">
        <v>1670</v>
      </c>
      <c r="C7727" s="1">
        <v>45457</v>
      </c>
      <c r="D7727" t="s">
        <v>32</v>
      </c>
      <c r="E7727">
        <v>323638</v>
      </c>
      <c r="F7727">
        <v>766</v>
      </c>
      <c r="G7727" t="s">
        <v>14</v>
      </c>
      <c r="H7727" t="b">
        <v>0</v>
      </c>
      <c r="I7727" t="s">
        <v>20</v>
      </c>
      <c r="J7727" s="5">
        <v>3603.6</v>
      </c>
      <c r="K7727" s="7">
        <v>6006</v>
      </c>
      <c r="L7727">
        <v>2</v>
      </c>
      <c r="M7727" t="s">
        <v>34</v>
      </c>
    </row>
    <row r="7728" spans="1:13" x14ac:dyDescent="0.2">
      <c r="A7728">
        <v>9606772</v>
      </c>
      <c r="B7728">
        <v>76</v>
      </c>
      <c r="C7728" t="s">
        <v>707</v>
      </c>
      <c r="D7728" t="s">
        <v>37</v>
      </c>
      <c r="E7728">
        <v>237067</v>
      </c>
      <c r="F7728">
        <v>722</v>
      </c>
      <c r="G7728" t="s">
        <v>14</v>
      </c>
      <c r="H7728" t="s">
        <v>30</v>
      </c>
      <c r="I7728" t="s">
        <v>20</v>
      </c>
      <c r="J7728" s="5">
        <v>1269.18</v>
      </c>
      <c r="K7728" s="7">
        <v>1923</v>
      </c>
      <c r="L7728">
        <v>4</v>
      </c>
      <c r="M7728" t="s">
        <v>41</v>
      </c>
    </row>
    <row r="7729" spans="1:13" x14ac:dyDescent="0.2">
      <c r="A7729">
        <v>9606975</v>
      </c>
      <c r="B7729">
        <v>1344</v>
      </c>
      <c r="C7729" s="1">
        <v>45505</v>
      </c>
      <c r="D7729" t="s">
        <v>23</v>
      </c>
      <c r="E7729">
        <v>83652</v>
      </c>
      <c r="F7729">
        <v>640</v>
      </c>
      <c r="G7729" t="s">
        <v>14</v>
      </c>
      <c r="H7729" t="b">
        <v>0</v>
      </c>
      <c r="I7729" t="s">
        <v>20</v>
      </c>
      <c r="J7729" s="5">
        <v>2547.6</v>
      </c>
      <c r="K7729" s="7">
        <v>4246</v>
      </c>
      <c r="L7729">
        <v>3</v>
      </c>
      <c r="M7729" t="s">
        <v>38</v>
      </c>
    </row>
    <row r="7730" spans="1:13" x14ac:dyDescent="0.2">
      <c r="A7730">
        <v>9607678</v>
      </c>
      <c r="B7730">
        <v>78</v>
      </c>
      <c r="C7730" s="1">
        <v>44120</v>
      </c>
      <c r="D7730" t="s">
        <v>29</v>
      </c>
      <c r="E7730">
        <v>241577</v>
      </c>
      <c r="G7730" t="s">
        <v>14</v>
      </c>
      <c r="H7730" t="b">
        <v>1</v>
      </c>
      <c r="I7730" t="s">
        <v>16</v>
      </c>
      <c r="J7730" s="5">
        <v>1535.82</v>
      </c>
      <c r="K7730" s="7">
        <v>0</v>
      </c>
      <c r="L7730">
        <v>4</v>
      </c>
      <c r="M7730" t="s">
        <v>25</v>
      </c>
    </row>
    <row r="7731" spans="1:13" x14ac:dyDescent="0.2">
      <c r="A7731">
        <v>9607992</v>
      </c>
      <c r="B7731">
        <v>246</v>
      </c>
      <c r="C7731" s="2">
        <v>44118</v>
      </c>
      <c r="D7731" t="s">
        <v>23</v>
      </c>
      <c r="E7731">
        <v>47600</v>
      </c>
      <c r="F7731">
        <v>676</v>
      </c>
      <c r="G7731" t="s">
        <v>14</v>
      </c>
      <c r="H7731" t="b">
        <v>0</v>
      </c>
      <c r="I7731" t="s">
        <v>33</v>
      </c>
      <c r="J7731" s="5">
        <v>5000.6400000000003</v>
      </c>
      <c r="K7731" s="7">
        <v>5209</v>
      </c>
      <c r="L7731">
        <v>2</v>
      </c>
    </row>
    <row r="7732" spans="1:13" x14ac:dyDescent="0.2">
      <c r="A7732">
        <v>9608167</v>
      </c>
      <c r="B7732">
        <v>141</v>
      </c>
      <c r="C7732" s="2">
        <v>45254</v>
      </c>
      <c r="D7732" t="s">
        <v>19</v>
      </c>
      <c r="E7732">
        <v>108917</v>
      </c>
      <c r="F7732">
        <v>715</v>
      </c>
      <c r="G7732" t="s">
        <v>14</v>
      </c>
      <c r="I7732" t="s">
        <v>16</v>
      </c>
      <c r="J7732" s="5">
        <v>2384.46</v>
      </c>
      <c r="K7732" s="7">
        <v>3057</v>
      </c>
      <c r="L7732">
        <v>5</v>
      </c>
      <c r="M7732" t="s">
        <v>36</v>
      </c>
    </row>
    <row r="7733" spans="1:13" x14ac:dyDescent="0.2">
      <c r="A7733">
        <v>9608435</v>
      </c>
      <c r="B7733">
        <v>970</v>
      </c>
      <c r="C7733" s="1">
        <v>44035</v>
      </c>
      <c r="D7733" t="s">
        <v>13</v>
      </c>
      <c r="E7733">
        <v>109475</v>
      </c>
      <c r="F7733">
        <v>728</v>
      </c>
      <c r="G7733" t="s">
        <v>14</v>
      </c>
      <c r="H7733">
        <v>0</v>
      </c>
      <c r="I7733" t="s">
        <v>67</v>
      </c>
      <c r="J7733" s="5">
        <v>2299.92</v>
      </c>
      <c r="K7733" s="7">
        <v>2738</v>
      </c>
      <c r="L7733">
        <v>4</v>
      </c>
      <c r="M7733" t="s">
        <v>25</v>
      </c>
    </row>
    <row r="7734" spans="1:13" x14ac:dyDescent="0.2">
      <c r="A7734">
        <v>9611842</v>
      </c>
      <c r="B7734">
        <v>440</v>
      </c>
      <c r="C7734" s="1">
        <v>43885</v>
      </c>
      <c r="D7734" t="s">
        <v>37</v>
      </c>
      <c r="E7734">
        <v>98814</v>
      </c>
      <c r="F7734">
        <v>668</v>
      </c>
      <c r="G7734" t="s">
        <v>14</v>
      </c>
      <c r="H7734" t="b">
        <v>0</v>
      </c>
      <c r="I7734" t="s">
        <v>24</v>
      </c>
      <c r="J7734" s="5">
        <v>3829.44</v>
      </c>
      <c r="K7734" s="7">
        <v>3989</v>
      </c>
      <c r="L7734">
        <v>4</v>
      </c>
      <c r="M7734" t="s">
        <v>34</v>
      </c>
    </row>
    <row r="7735" spans="1:13" x14ac:dyDescent="0.2">
      <c r="A7735">
        <v>9613184</v>
      </c>
      <c r="B7735">
        <v>995</v>
      </c>
      <c r="C7735" s="1">
        <v>45489</v>
      </c>
      <c r="D7735" t="s">
        <v>19</v>
      </c>
      <c r="E7735">
        <v>76308</v>
      </c>
      <c r="F7735">
        <v>746</v>
      </c>
      <c r="G7735" t="s">
        <v>14</v>
      </c>
      <c r="H7735" t="s">
        <v>15</v>
      </c>
      <c r="I7735" t="s">
        <v>20</v>
      </c>
      <c r="J7735" s="5">
        <v>3583.2</v>
      </c>
      <c r="K7735" s="7">
        <v>5972</v>
      </c>
      <c r="L7735">
        <v>3</v>
      </c>
      <c r="M7735" t="s">
        <v>41</v>
      </c>
    </row>
    <row r="7736" spans="1:13" x14ac:dyDescent="0.2">
      <c r="A7736">
        <v>9613185</v>
      </c>
      <c r="B7736">
        <v>1737</v>
      </c>
      <c r="C7736" t="s">
        <v>708</v>
      </c>
      <c r="D7736" t="s">
        <v>13</v>
      </c>
      <c r="E7736">
        <v>133758</v>
      </c>
      <c r="F7736">
        <v>619</v>
      </c>
      <c r="G7736" t="s">
        <v>14</v>
      </c>
      <c r="I7736" t="s">
        <v>16</v>
      </c>
      <c r="J7736" s="5">
        <v>984.48</v>
      </c>
      <c r="K7736" s="7">
        <v>1172</v>
      </c>
      <c r="L7736">
        <v>4</v>
      </c>
      <c r="M7736" t="s">
        <v>47</v>
      </c>
    </row>
    <row r="7737" spans="1:13" x14ac:dyDescent="0.2">
      <c r="A7737">
        <v>9613723</v>
      </c>
      <c r="B7737">
        <v>1755</v>
      </c>
      <c r="C7737" s="1">
        <v>44046</v>
      </c>
      <c r="D7737" t="s">
        <v>37</v>
      </c>
      <c r="E7737">
        <v>28596</v>
      </c>
      <c r="F7737">
        <v>732</v>
      </c>
      <c r="G7737" t="s">
        <v>14</v>
      </c>
      <c r="H7737" t="s">
        <v>15</v>
      </c>
      <c r="I7737" t="s">
        <v>20</v>
      </c>
      <c r="J7737" s="5">
        <v>2689.92</v>
      </c>
      <c r="K7737" s="7">
        <v>2802</v>
      </c>
      <c r="L7737">
        <v>3</v>
      </c>
      <c r="M7737" t="s">
        <v>35</v>
      </c>
    </row>
    <row r="7738" spans="1:13" x14ac:dyDescent="0.2">
      <c r="A7738">
        <v>9614009</v>
      </c>
      <c r="B7738">
        <v>463</v>
      </c>
      <c r="D7738" t="s">
        <v>27</v>
      </c>
      <c r="E7738">
        <v>20523</v>
      </c>
      <c r="F7738">
        <v>791</v>
      </c>
      <c r="G7738" t="s">
        <v>14</v>
      </c>
      <c r="I7738" t="s">
        <v>20</v>
      </c>
      <c r="J7738" s="5">
        <v>2376</v>
      </c>
      <c r="K7738" s="7">
        <v>3600</v>
      </c>
      <c r="L7738">
        <v>5</v>
      </c>
      <c r="M7738" t="s">
        <v>25</v>
      </c>
    </row>
    <row r="7739" spans="1:13" x14ac:dyDescent="0.2">
      <c r="A7739">
        <v>9615642</v>
      </c>
      <c r="B7739">
        <v>142</v>
      </c>
      <c r="C7739" s="1">
        <v>44319</v>
      </c>
      <c r="D7739" t="s">
        <v>23</v>
      </c>
      <c r="E7739">
        <v>160748</v>
      </c>
      <c r="F7739">
        <v>759</v>
      </c>
      <c r="G7739" t="s">
        <v>14</v>
      </c>
      <c r="H7739" t="s">
        <v>40</v>
      </c>
      <c r="I7739" t="s">
        <v>20</v>
      </c>
      <c r="J7739" s="5">
        <v>3211.26</v>
      </c>
      <c r="K7739" s="7">
        <v>4117</v>
      </c>
      <c r="L7739">
        <v>5</v>
      </c>
      <c r="M7739" t="s">
        <v>21</v>
      </c>
    </row>
    <row r="7740" spans="1:13" x14ac:dyDescent="0.2">
      <c r="A7740">
        <v>9615855</v>
      </c>
      <c r="B7740">
        <v>457</v>
      </c>
      <c r="C7740" s="1">
        <v>44475</v>
      </c>
      <c r="D7740" t="s">
        <v>32</v>
      </c>
      <c r="E7740">
        <v>121627</v>
      </c>
      <c r="F7740">
        <v>697</v>
      </c>
      <c r="G7740" t="s">
        <v>26</v>
      </c>
      <c r="H7740" t="b">
        <v>1</v>
      </c>
      <c r="I7740" t="s">
        <v>20</v>
      </c>
      <c r="J7740" s="5">
        <v>4186.5600000000004</v>
      </c>
      <c r="K7740" s="7">
        <v>4361</v>
      </c>
      <c r="L7740">
        <v>3</v>
      </c>
    </row>
    <row r="7741" spans="1:13" x14ac:dyDescent="0.2">
      <c r="A7741">
        <v>9622764</v>
      </c>
      <c r="B7741">
        <v>1113</v>
      </c>
      <c r="C7741" s="1">
        <v>44745</v>
      </c>
      <c r="D7741" t="s">
        <v>27</v>
      </c>
      <c r="E7741">
        <v>175756</v>
      </c>
      <c r="F7741">
        <v>773</v>
      </c>
      <c r="G7741" t="s">
        <v>14</v>
      </c>
      <c r="H7741" t="s">
        <v>26</v>
      </c>
      <c r="I7741" t="s">
        <v>20</v>
      </c>
      <c r="J7741" s="5">
        <v>1604.16</v>
      </c>
      <c r="K7741" s="7">
        <v>1671</v>
      </c>
      <c r="L7741">
        <v>4</v>
      </c>
      <c r="M7741" t="s">
        <v>34</v>
      </c>
    </row>
    <row r="7742" spans="1:13" x14ac:dyDescent="0.2">
      <c r="A7742">
        <v>9624656</v>
      </c>
      <c r="B7742">
        <v>676</v>
      </c>
      <c r="C7742" s="1">
        <v>44228</v>
      </c>
      <c r="D7742" t="s">
        <v>37</v>
      </c>
      <c r="E7742">
        <v>5291</v>
      </c>
      <c r="F7742">
        <v>848</v>
      </c>
      <c r="G7742" t="s">
        <v>14</v>
      </c>
      <c r="H7742" t="s">
        <v>45</v>
      </c>
      <c r="I7742" t="s">
        <v>46</v>
      </c>
      <c r="J7742" s="5">
        <v>2897.28</v>
      </c>
      <c r="K7742" s="7">
        <v>3018</v>
      </c>
      <c r="L7742">
        <v>2</v>
      </c>
      <c r="M7742" t="s">
        <v>35</v>
      </c>
    </row>
    <row r="7743" spans="1:13" x14ac:dyDescent="0.2">
      <c r="A7743">
        <v>9626036</v>
      </c>
      <c r="B7743">
        <v>240</v>
      </c>
      <c r="C7743" s="1">
        <v>44154</v>
      </c>
      <c r="D7743" t="s">
        <v>13</v>
      </c>
      <c r="E7743">
        <v>187183</v>
      </c>
      <c r="F7743">
        <v>726</v>
      </c>
      <c r="G7743" t="s">
        <v>14</v>
      </c>
      <c r="H7743" t="b">
        <v>0</v>
      </c>
      <c r="I7743" t="s">
        <v>24</v>
      </c>
      <c r="J7743" s="5">
        <v>2399.4</v>
      </c>
      <c r="K7743" s="7">
        <v>3999</v>
      </c>
      <c r="L7743">
        <v>1</v>
      </c>
      <c r="M7743" t="s">
        <v>31</v>
      </c>
    </row>
    <row r="7744" spans="1:13" x14ac:dyDescent="0.2">
      <c r="A7744">
        <v>9626464</v>
      </c>
      <c r="B7744">
        <v>1462</v>
      </c>
      <c r="C7744" s="1">
        <v>43890</v>
      </c>
      <c r="D7744" t="s">
        <v>19</v>
      </c>
      <c r="E7744">
        <v>240134</v>
      </c>
      <c r="F7744">
        <v>714</v>
      </c>
      <c r="G7744" t="s">
        <v>14</v>
      </c>
      <c r="H7744">
        <v>0</v>
      </c>
      <c r="I7744" t="s">
        <v>33</v>
      </c>
      <c r="J7744" s="5">
        <v>927</v>
      </c>
      <c r="K7744" s="7">
        <v>1545</v>
      </c>
      <c r="L7744">
        <v>3</v>
      </c>
      <c r="M7744" t="s">
        <v>31</v>
      </c>
    </row>
    <row r="7745" spans="1:13" x14ac:dyDescent="0.2">
      <c r="A7745">
        <v>9629471</v>
      </c>
      <c r="B7745">
        <v>1071</v>
      </c>
      <c r="C7745" s="2">
        <v>43951</v>
      </c>
      <c r="D7745" t="s">
        <v>23</v>
      </c>
      <c r="E7745">
        <v>126738</v>
      </c>
      <c r="F7745">
        <v>726</v>
      </c>
      <c r="G7745" t="s">
        <v>14</v>
      </c>
      <c r="H7745" t="b">
        <v>1</v>
      </c>
      <c r="I7745" t="s">
        <v>20</v>
      </c>
      <c r="J7745" s="5">
        <v>2059.8000000000002</v>
      </c>
      <c r="K7745" s="7">
        <v>0</v>
      </c>
      <c r="L7745">
        <v>3</v>
      </c>
      <c r="M7745" t="s">
        <v>25</v>
      </c>
    </row>
    <row r="7746" spans="1:13" x14ac:dyDescent="0.2">
      <c r="A7746">
        <v>9631159</v>
      </c>
      <c r="B7746">
        <v>1324</v>
      </c>
      <c r="C7746" s="1">
        <v>44477</v>
      </c>
      <c r="D7746" t="s">
        <v>37</v>
      </c>
      <c r="E7746">
        <v>210112</v>
      </c>
      <c r="F7746">
        <v>817</v>
      </c>
      <c r="G7746" t="s">
        <v>14</v>
      </c>
      <c r="H7746" t="b">
        <v>1</v>
      </c>
      <c r="I7746" t="s">
        <v>20</v>
      </c>
      <c r="J7746" s="5">
        <v>654.41999999999996</v>
      </c>
      <c r="K7746" s="7">
        <v>839</v>
      </c>
      <c r="L7746">
        <v>3</v>
      </c>
      <c r="M7746" t="s">
        <v>35</v>
      </c>
    </row>
    <row r="7747" spans="1:13" x14ac:dyDescent="0.2">
      <c r="A7747">
        <v>9632126</v>
      </c>
      <c r="B7747">
        <v>288</v>
      </c>
      <c r="C7747" s="1">
        <v>44362</v>
      </c>
      <c r="D7747" t="s">
        <v>27</v>
      </c>
      <c r="E7747">
        <v>159017</v>
      </c>
      <c r="F7747">
        <v>632</v>
      </c>
      <c r="G7747" t="s">
        <v>14</v>
      </c>
      <c r="H7747">
        <v>1</v>
      </c>
      <c r="I7747" t="s">
        <v>16</v>
      </c>
      <c r="J7747" s="5">
        <v>2500.8000000000002</v>
      </c>
      <c r="K7747" s="7">
        <v>4168</v>
      </c>
      <c r="L7747">
        <v>1</v>
      </c>
      <c r="M7747" t="s">
        <v>28</v>
      </c>
    </row>
    <row r="7748" spans="1:13" x14ac:dyDescent="0.2">
      <c r="A7748">
        <v>9633010</v>
      </c>
      <c r="B7748">
        <v>1771</v>
      </c>
      <c r="C7748" s="1">
        <v>45333</v>
      </c>
      <c r="D7748" t="s">
        <v>29</v>
      </c>
      <c r="E7748">
        <v>159048</v>
      </c>
      <c r="F7748">
        <v>836</v>
      </c>
      <c r="G7748" t="s">
        <v>14</v>
      </c>
      <c r="H7748" t="s">
        <v>40</v>
      </c>
      <c r="I7748" t="s">
        <v>16</v>
      </c>
      <c r="J7748" s="5">
        <v>4137.6000000000004</v>
      </c>
      <c r="K7748" s="7">
        <v>4310</v>
      </c>
      <c r="L7748">
        <v>1</v>
      </c>
      <c r="M7748" t="s">
        <v>31</v>
      </c>
    </row>
    <row r="7749" spans="1:13" x14ac:dyDescent="0.2">
      <c r="A7749">
        <v>9636297</v>
      </c>
      <c r="B7749">
        <v>1776</v>
      </c>
      <c r="C7749" s="1">
        <v>44177</v>
      </c>
      <c r="D7749" t="s">
        <v>37</v>
      </c>
      <c r="E7749">
        <v>181010</v>
      </c>
      <c r="F7749">
        <v>646</v>
      </c>
      <c r="G7749" t="s">
        <v>26</v>
      </c>
      <c r="H7749" t="b">
        <v>0</v>
      </c>
      <c r="I7749" t="s">
        <v>20</v>
      </c>
      <c r="J7749" s="5">
        <v>3663.36</v>
      </c>
      <c r="K7749" s="7">
        <v>3816</v>
      </c>
      <c r="L7749">
        <v>5</v>
      </c>
    </row>
    <row r="7750" spans="1:13" x14ac:dyDescent="0.2">
      <c r="A7750">
        <v>9637149</v>
      </c>
      <c r="B7750">
        <v>1490</v>
      </c>
      <c r="C7750" s="1">
        <v>44534</v>
      </c>
      <c r="D7750" t="s">
        <v>29</v>
      </c>
      <c r="E7750">
        <v>159199</v>
      </c>
      <c r="F7750">
        <v>669</v>
      </c>
      <c r="G7750" t="s">
        <v>14</v>
      </c>
      <c r="H7750" t="s">
        <v>40</v>
      </c>
      <c r="I7750" t="s">
        <v>20</v>
      </c>
      <c r="J7750" s="5">
        <v>1687.14</v>
      </c>
      <c r="K7750" s="7">
        <v>2163</v>
      </c>
      <c r="L7750">
        <v>4</v>
      </c>
      <c r="M7750" t="s">
        <v>34</v>
      </c>
    </row>
    <row r="7751" spans="1:13" x14ac:dyDescent="0.2">
      <c r="A7751">
        <v>9641349</v>
      </c>
      <c r="B7751">
        <v>1046</v>
      </c>
      <c r="C7751" s="2">
        <v>45296</v>
      </c>
      <c r="D7751" t="s">
        <v>27</v>
      </c>
      <c r="E7751">
        <v>20941</v>
      </c>
      <c r="F7751">
        <v>604</v>
      </c>
      <c r="G7751" t="s">
        <v>14</v>
      </c>
      <c r="I7751" t="s">
        <v>20</v>
      </c>
      <c r="J7751" s="5">
        <v>1072.68</v>
      </c>
      <c r="K7751" s="7">
        <v>1277</v>
      </c>
      <c r="L7751">
        <v>5</v>
      </c>
      <c r="M7751" t="s">
        <v>28</v>
      </c>
    </row>
    <row r="7752" spans="1:13" x14ac:dyDescent="0.2">
      <c r="A7752">
        <v>9643342</v>
      </c>
      <c r="B7752">
        <v>1731</v>
      </c>
      <c r="C7752" s="1">
        <v>44421</v>
      </c>
      <c r="D7752" t="s">
        <v>13</v>
      </c>
      <c r="E7752">
        <v>188750</v>
      </c>
      <c r="F7752">
        <v>598</v>
      </c>
      <c r="G7752" t="s">
        <v>14</v>
      </c>
      <c r="H7752" t="b">
        <v>1</v>
      </c>
      <c r="I7752" t="s">
        <v>18</v>
      </c>
      <c r="J7752" s="5">
        <v>4100.16</v>
      </c>
      <c r="K7752" s="7">
        <v>4271</v>
      </c>
      <c r="L7752">
        <v>1</v>
      </c>
      <c r="M7752" t="s">
        <v>34</v>
      </c>
    </row>
    <row r="7753" spans="1:13" x14ac:dyDescent="0.2">
      <c r="A7753">
        <v>9643387</v>
      </c>
      <c r="B7753">
        <v>1167</v>
      </c>
      <c r="C7753" s="1">
        <v>44923</v>
      </c>
      <c r="D7753" t="s">
        <v>23</v>
      </c>
      <c r="E7753">
        <v>28018</v>
      </c>
      <c r="F7753">
        <v>470</v>
      </c>
      <c r="G7753" t="s">
        <v>14</v>
      </c>
      <c r="H7753">
        <v>1</v>
      </c>
      <c r="I7753" t="s">
        <v>24</v>
      </c>
      <c r="J7753" s="5">
        <v>4148.76</v>
      </c>
      <c r="K7753" s="7">
        <v>6286</v>
      </c>
      <c r="L7753">
        <v>4</v>
      </c>
      <c r="M7753" t="s">
        <v>36</v>
      </c>
    </row>
    <row r="7754" spans="1:13" x14ac:dyDescent="0.2">
      <c r="A7754">
        <v>9645993</v>
      </c>
      <c r="B7754">
        <v>1318</v>
      </c>
      <c r="C7754" s="2">
        <v>44070</v>
      </c>
      <c r="D7754" t="s">
        <v>19</v>
      </c>
      <c r="E7754">
        <v>167880</v>
      </c>
      <c r="F7754">
        <v>815</v>
      </c>
      <c r="G7754" t="s">
        <v>14</v>
      </c>
      <c r="H7754" t="b">
        <v>0</v>
      </c>
      <c r="I7754" t="s">
        <v>20</v>
      </c>
      <c r="J7754" s="5">
        <v>3359.04</v>
      </c>
      <c r="K7754" s="7">
        <v>3499</v>
      </c>
      <c r="L7754">
        <v>1</v>
      </c>
      <c r="M7754" t="s">
        <v>41</v>
      </c>
    </row>
    <row r="7755" spans="1:13" x14ac:dyDescent="0.2">
      <c r="A7755">
        <v>9647987</v>
      </c>
      <c r="B7755">
        <v>1438</v>
      </c>
      <c r="C7755" s="1">
        <v>44576</v>
      </c>
      <c r="D7755" t="s">
        <v>19</v>
      </c>
      <c r="E7755">
        <v>145614</v>
      </c>
      <c r="F7755">
        <v>778</v>
      </c>
      <c r="G7755" t="s">
        <v>14</v>
      </c>
      <c r="H7755" t="b">
        <v>0</v>
      </c>
      <c r="I7755" t="s">
        <v>18</v>
      </c>
      <c r="J7755" s="5">
        <v>2224.1999999999998</v>
      </c>
      <c r="K7755" s="7">
        <v>3370</v>
      </c>
      <c r="L7755">
        <v>4</v>
      </c>
      <c r="M7755" t="s">
        <v>35</v>
      </c>
    </row>
    <row r="7756" spans="1:13" x14ac:dyDescent="0.2">
      <c r="A7756">
        <v>9648899</v>
      </c>
      <c r="B7756">
        <v>1185</v>
      </c>
      <c r="C7756" t="s">
        <v>689</v>
      </c>
      <c r="D7756" t="s">
        <v>13</v>
      </c>
      <c r="E7756">
        <v>85282</v>
      </c>
      <c r="F7756">
        <v>364</v>
      </c>
      <c r="G7756" t="s">
        <v>14</v>
      </c>
      <c r="I7756" t="s">
        <v>24</v>
      </c>
      <c r="J7756" s="5">
        <v>1948.8</v>
      </c>
      <c r="K7756" s="7">
        <v>2030</v>
      </c>
      <c r="L7756">
        <v>1</v>
      </c>
      <c r="M7756" t="s">
        <v>38</v>
      </c>
    </row>
    <row r="7757" spans="1:13" x14ac:dyDescent="0.2">
      <c r="A7757">
        <v>9650469</v>
      </c>
      <c r="B7757">
        <v>225</v>
      </c>
      <c r="C7757" s="1">
        <v>44938</v>
      </c>
      <c r="D7757" t="s">
        <v>27</v>
      </c>
      <c r="E7757">
        <v>182609</v>
      </c>
      <c r="F7757">
        <v>749</v>
      </c>
      <c r="G7757" t="s">
        <v>14</v>
      </c>
      <c r="H7757" t="s">
        <v>40</v>
      </c>
      <c r="I7757" t="s">
        <v>20</v>
      </c>
      <c r="J7757" s="5">
        <v>1064.4000000000001</v>
      </c>
      <c r="K7757" s="7">
        <v>1774</v>
      </c>
      <c r="L7757">
        <v>2</v>
      </c>
      <c r="M7757" t="s">
        <v>36</v>
      </c>
    </row>
    <row r="7758" spans="1:13" x14ac:dyDescent="0.2">
      <c r="A7758">
        <v>9650819</v>
      </c>
      <c r="B7758">
        <v>112</v>
      </c>
      <c r="C7758" s="1">
        <v>43912</v>
      </c>
      <c r="D7758" t="s">
        <v>32</v>
      </c>
      <c r="E7758">
        <v>117565</v>
      </c>
      <c r="F7758">
        <v>607</v>
      </c>
      <c r="G7758" t="s">
        <v>26</v>
      </c>
      <c r="I7758" t="s">
        <v>16</v>
      </c>
      <c r="J7758" s="5">
        <v>3068.34</v>
      </c>
      <c r="K7758" s="7">
        <v>4649</v>
      </c>
      <c r="L7758">
        <v>2</v>
      </c>
    </row>
    <row r="7759" spans="1:13" x14ac:dyDescent="0.2">
      <c r="A7759">
        <v>9652450</v>
      </c>
      <c r="B7759">
        <v>1358</v>
      </c>
      <c r="C7759" s="1">
        <v>45275</v>
      </c>
      <c r="D7759" t="s">
        <v>37</v>
      </c>
      <c r="E7759">
        <v>126670</v>
      </c>
      <c r="F7759">
        <v>708</v>
      </c>
      <c r="G7759" t="s">
        <v>14</v>
      </c>
      <c r="H7759" t="s">
        <v>14</v>
      </c>
      <c r="I7759" t="s">
        <v>20</v>
      </c>
      <c r="J7759" s="5">
        <v>3075.54</v>
      </c>
      <c r="K7759" s="7">
        <v>3943</v>
      </c>
      <c r="L7759">
        <v>4</v>
      </c>
      <c r="M7759" t="s">
        <v>38</v>
      </c>
    </row>
    <row r="7760" spans="1:13" x14ac:dyDescent="0.2">
      <c r="A7760">
        <v>9653084</v>
      </c>
      <c r="B7760">
        <v>59</v>
      </c>
      <c r="C7760" t="s">
        <v>709</v>
      </c>
      <c r="D7760" t="s">
        <v>29</v>
      </c>
      <c r="E7760">
        <v>38475</v>
      </c>
      <c r="F7760">
        <v>726</v>
      </c>
      <c r="G7760" t="s">
        <v>14</v>
      </c>
      <c r="H7760" t="s">
        <v>14</v>
      </c>
      <c r="I7760" t="s">
        <v>20</v>
      </c>
      <c r="J7760" s="5">
        <v>1513.2</v>
      </c>
      <c r="K7760" s="7">
        <v>2522</v>
      </c>
      <c r="L7760">
        <v>3</v>
      </c>
      <c r="M7760" t="s">
        <v>25</v>
      </c>
    </row>
    <row r="7761" spans="1:13" x14ac:dyDescent="0.2">
      <c r="A7761">
        <v>9653945</v>
      </c>
      <c r="B7761">
        <v>1753</v>
      </c>
      <c r="C7761" s="1">
        <v>44212</v>
      </c>
      <c r="D7761" t="s">
        <v>27</v>
      </c>
      <c r="E7761">
        <v>143992</v>
      </c>
      <c r="F7761">
        <v>711</v>
      </c>
      <c r="G7761" t="s">
        <v>26</v>
      </c>
      <c r="H7761" t="b">
        <v>0</v>
      </c>
      <c r="I7761" t="s">
        <v>20</v>
      </c>
      <c r="J7761" s="5">
        <v>1480.2</v>
      </c>
      <c r="K7761" s="7">
        <v>2467</v>
      </c>
      <c r="L7761">
        <v>5</v>
      </c>
      <c r="M7761" t="s">
        <v>35</v>
      </c>
    </row>
    <row r="7762" spans="1:13" x14ac:dyDescent="0.2">
      <c r="A7762">
        <v>9656629</v>
      </c>
      <c r="B7762">
        <v>501</v>
      </c>
      <c r="C7762" s="1">
        <v>44748</v>
      </c>
      <c r="D7762" t="s">
        <v>19</v>
      </c>
      <c r="E7762">
        <v>175772</v>
      </c>
      <c r="F7762">
        <v>667</v>
      </c>
      <c r="G7762" t="s">
        <v>26</v>
      </c>
      <c r="H7762" t="s">
        <v>30</v>
      </c>
      <c r="I7762" t="s">
        <v>24</v>
      </c>
      <c r="J7762" s="5">
        <v>1233.96</v>
      </c>
      <c r="K7762" s="7">
        <v>1469</v>
      </c>
      <c r="L7762">
        <v>2</v>
      </c>
      <c r="M7762" t="s">
        <v>21</v>
      </c>
    </row>
    <row r="7763" spans="1:13" x14ac:dyDescent="0.2">
      <c r="A7763">
        <v>9660331</v>
      </c>
      <c r="B7763">
        <v>653</v>
      </c>
      <c r="C7763" s="1">
        <v>43971</v>
      </c>
      <c r="D7763" t="s">
        <v>37</v>
      </c>
      <c r="E7763">
        <v>246013</v>
      </c>
      <c r="F7763">
        <v>652</v>
      </c>
      <c r="G7763" t="s">
        <v>14</v>
      </c>
      <c r="H7763" t="b">
        <v>0</v>
      </c>
      <c r="I7763" t="s">
        <v>16</v>
      </c>
      <c r="J7763" s="5">
        <v>909.48</v>
      </c>
      <c r="K7763" s="7">
        <v>1378</v>
      </c>
      <c r="L7763">
        <v>3</v>
      </c>
      <c r="M7763" t="s">
        <v>38</v>
      </c>
    </row>
    <row r="7764" spans="1:13" x14ac:dyDescent="0.2">
      <c r="A7764">
        <v>9660403</v>
      </c>
      <c r="B7764">
        <v>1258</v>
      </c>
      <c r="C7764" s="1">
        <v>45630</v>
      </c>
      <c r="D7764" t="s">
        <v>23</v>
      </c>
      <c r="E7764">
        <v>92147</v>
      </c>
      <c r="F7764">
        <v>721</v>
      </c>
      <c r="G7764" t="s">
        <v>14</v>
      </c>
      <c r="H7764" t="s">
        <v>30</v>
      </c>
      <c r="I7764" t="s">
        <v>20</v>
      </c>
      <c r="J7764" s="5">
        <v>1027.8</v>
      </c>
      <c r="K7764" s="7">
        <v>1713</v>
      </c>
      <c r="L7764">
        <v>4</v>
      </c>
    </row>
    <row r="7765" spans="1:13" x14ac:dyDescent="0.2">
      <c r="A7765">
        <v>9661864</v>
      </c>
      <c r="B7765">
        <v>682</v>
      </c>
      <c r="C7765" s="2">
        <v>44892</v>
      </c>
      <c r="D7765" t="s">
        <v>27</v>
      </c>
      <c r="E7765">
        <v>54612</v>
      </c>
      <c r="F7765">
        <v>339</v>
      </c>
      <c r="G7765" t="s">
        <v>14</v>
      </c>
      <c r="H7765" t="s">
        <v>14</v>
      </c>
      <c r="I7765" t="s">
        <v>24</v>
      </c>
      <c r="J7765" s="5">
        <v>4539.4799999999996</v>
      </c>
      <c r="K7765" s="7">
        <v>6878</v>
      </c>
      <c r="L7765">
        <v>3</v>
      </c>
      <c r="M7765" t="s">
        <v>28</v>
      </c>
    </row>
    <row r="7766" spans="1:13" x14ac:dyDescent="0.2">
      <c r="A7766">
        <v>9662375</v>
      </c>
      <c r="B7766">
        <v>613</v>
      </c>
      <c r="C7766" t="s">
        <v>154</v>
      </c>
      <c r="D7766" t="s">
        <v>19</v>
      </c>
      <c r="E7766">
        <v>120421</v>
      </c>
      <c r="F7766">
        <v>725</v>
      </c>
      <c r="G7766" t="s">
        <v>14</v>
      </c>
      <c r="H7766" t="s">
        <v>14</v>
      </c>
      <c r="I7766" t="s">
        <v>46</v>
      </c>
      <c r="J7766" s="5">
        <v>5291.52</v>
      </c>
      <c r="K7766" s="7">
        <v>5512</v>
      </c>
      <c r="L7766">
        <v>4</v>
      </c>
      <c r="M7766" t="s">
        <v>52</v>
      </c>
    </row>
    <row r="7767" spans="1:13" x14ac:dyDescent="0.2">
      <c r="A7767">
        <v>9663494</v>
      </c>
      <c r="B7767">
        <v>849</v>
      </c>
      <c r="C7767" s="1">
        <v>45293</v>
      </c>
      <c r="D7767" t="s">
        <v>19</v>
      </c>
      <c r="E7767">
        <v>200157</v>
      </c>
      <c r="F7767" t="s">
        <v>38</v>
      </c>
      <c r="G7767" t="s">
        <v>14</v>
      </c>
      <c r="H7767">
        <v>1</v>
      </c>
      <c r="I7767" t="s">
        <v>18</v>
      </c>
      <c r="J7767" s="5">
        <v>1869</v>
      </c>
      <c r="K7767" s="7">
        <v>2225</v>
      </c>
      <c r="L7767">
        <v>4</v>
      </c>
      <c r="M7767" t="s">
        <v>35</v>
      </c>
    </row>
    <row r="7768" spans="1:13" x14ac:dyDescent="0.2">
      <c r="A7768">
        <v>9663707</v>
      </c>
      <c r="B7768">
        <v>1373</v>
      </c>
      <c r="C7768" s="2">
        <v>45350</v>
      </c>
      <c r="D7768" t="s">
        <v>32</v>
      </c>
      <c r="E7768">
        <v>79074</v>
      </c>
      <c r="F7768">
        <v>591</v>
      </c>
      <c r="G7768" t="s">
        <v>26</v>
      </c>
      <c r="H7768" t="s">
        <v>15</v>
      </c>
      <c r="I7768" t="s">
        <v>16</v>
      </c>
      <c r="J7768" s="5">
        <v>712.92</v>
      </c>
      <c r="K7768" s="7">
        <v>914</v>
      </c>
      <c r="L7768">
        <v>2</v>
      </c>
      <c r="M7768" t="s">
        <v>41</v>
      </c>
    </row>
    <row r="7769" spans="1:13" x14ac:dyDescent="0.2">
      <c r="A7769">
        <v>9664678</v>
      </c>
      <c r="B7769">
        <v>284</v>
      </c>
      <c r="D7769" t="s">
        <v>23</v>
      </c>
      <c r="E7769">
        <v>149082</v>
      </c>
      <c r="F7769">
        <v>742</v>
      </c>
      <c r="G7769" t="s">
        <v>14</v>
      </c>
      <c r="H7769" t="s">
        <v>30</v>
      </c>
      <c r="I7769" t="s">
        <v>16</v>
      </c>
      <c r="J7769" s="5">
        <v>1691.58</v>
      </c>
      <c r="K7769" s="7">
        <v>2563</v>
      </c>
      <c r="L7769">
        <v>4</v>
      </c>
      <c r="M7769" t="s">
        <v>36</v>
      </c>
    </row>
    <row r="7770" spans="1:13" x14ac:dyDescent="0.2">
      <c r="A7770">
        <v>9665833</v>
      </c>
      <c r="B7770">
        <v>1136</v>
      </c>
      <c r="C7770" s="1">
        <v>44752</v>
      </c>
      <c r="D7770" t="s">
        <v>37</v>
      </c>
      <c r="E7770">
        <v>196209</v>
      </c>
      <c r="F7770">
        <v>834</v>
      </c>
      <c r="G7770" t="s">
        <v>14</v>
      </c>
      <c r="H7770" t="b">
        <v>1</v>
      </c>
      <c r="I7770" t="s">
        <v>20</v>
      </c>
      <c r="J7770" s="5">
        <v>2754.18</v>
      </c>
      <c r="K7770" s="7">
        <v>4173</v>
      </c>
      <c r="L7770">
        <v>2</v>
      </c>
      <c r="M7770" t="s">
        <v>52</v>
      </c>
    </row>
    <row r="7771" spans="1:13" x14ac:dyDescent="0.2">
      <c r="A7771">
        <v>9667270</v>
      </c>
      <c r="B7771">
        <v>560</v>
      </c>
      <c r="C7771" s="1">
        <v>44932</v>
      </c>
      <c r="D7771" t="s">
        <v>29</v>
      </c>
      <c r="E7771">
        <v>105383</v>
      </c>
      <c r="F7771">
        <v>822</v>
      </c>
      <c r="G7771" t="s">
        <v>26</v>
      </c>
      <c r="H7771" t="b">
        <v>0</v>
      </c>
      <c r="I7771" t="s">
        <v>20</v>
      </c>
      <c r="J7771" s="5">
        <v>1362.48</v>
      </c>
      <c r="K7771" s="7">
        <v>1622</v>
      </c>
      <c r="L7771">
        <v>3</v>
      </c>
      <c r="M7771" t="s">
        <v>38</v>
      </c>
    </row>
    <row r="7772" spans="1:13" x14ac:dyDescent="0.2">
      <c r="A7772">
        <v>9671997</v>
      </c>
      <c r="B7772">
        <v>1753</v>
      </c>
      <c r="C7772" t="s">
        <v>710</v>
      </c>
      <c r="D7772" t="s">
        <v>19</v>
      </c>
      <c r="E7772">
        <v>167240</v>
      </c>
      <c r="F7772">
        <v>688</v>
      </c>
      <c r="G7772" t="s">
        <v>14</v>
      </c>
      <c r="H7772">
        <v>1</v>
      </c>
      <c r="I7772" t="s">
        <v>20</v>
      </c>
      <c r="J7772" s="5">
        <v>2368.3200000000002</v>
      </c>
      <c r="K7772" s="7">
        <v>2467</v>
      </c>
      <c r="L7772">
        <v>3</v>
      </c>
      <c r="M7772" t="s">
        <v>21</v>
      </c>
    </row>
    <row r="7773" spans="1:13" x14ac:dyDescent="0.2">
      <c r="A7773">
        <v>9677014</v>
      </c>
      <c r="B7773">
        <v>1427</v>
      </c>
      <c r="C7773" s="1">
        <v>45437</v>
      </c>
      <c r="D7773" t="s">
        <v>13</v>
      </c>
      <c r="E7773">
        <v>185824</v>
      </c>
      <c r="F7773">
        <v>385</v>
      </c>
      <c r="G7773" t="s">
        <v>26</v>
      </c>
      <c r="H7773" t="b">
        <v>1</v>
      </c>
      <c r="I7773" t="s">
        <v>24</v>
      </c>
      <c r="J7773" s="5">
        <v>3390.24</v>
      </c>
      <c r="K7773" s="7">
        <v>4036</v>
      </c>
      <c r="L7773">
        <v>4</v>
      </c>
      <c r="M7773" t="s">
        <v>21</v>
      </c>
    </row>
    <row r="7774" spans="1:13" x14ac:dyDescent="0.2">
      <c r="A7774">
        <v>9678674</v>
      </c>
      <c r="B7774">
        <v>883</v>
      </c>
      <c r="C7774" s="1">
        <v>44379</v>
      </c>
      <c r="D7774" t="s">
        <v>29</v>
      </c>
      <c r="E7774">
        <v>28076</v>
      </c>
      <c r="F7774">
        <v>800</v>
      </c>
      <c r="G7774" t="s">
        <v>26</v>
      </c>
      <c r="H7774" t="b">
        <v>1</v>
      </c>
      <c r="I7774" t="s">
        <v>33</v>
      </c>
      <c r="J7774" s="5">
        <v>6010.56</v>
      </c>
      <c r="K7774" s="7">
        <v>6261</v>
      </c>
      <c r="L7774">
        <v>5</v>
      </c>
      <c r="M7774" t="s">
        <v>36</v>
      </c>
    </row>
    <row r="7775" spans="1:13" x14ac:dyDescent="0.2">
      <c r="A7775">
        <v>9679035</v>
      </c>
      <c r="B7775">
        <v>1336</v>
      </c>
      <c r="C7775" s="2">
        <v>44146</v>
      </c>
      <c r="D7775" t="s">
        <v>37</v>
      </c>
      <c r="E7775">
        <v>224151</v>
      </c>
      <c r="F7775">
        <v>695</v>
      </c>
      <c r="G7775" t="s">
        <v>14</v>
      </c>
      <c r="H7775">
        <v>1</v>
      </c>
      <c r="I7775" t="s">
        <v>20</v>
      </c>
      <c r="J7775" s="5">
        <v>3354.24</v>
      </c>
      <c r="K7775" s="7">
        <v>0</v>
      </c>
      <c r="L7775">
        <v>2</v>
      </c>
      <c r="M7775" t="s">
        <v>21</v>
      </c>
    </row>
    <row r="7776" spans="1:13" x14ac:dyDescent="0.2">
      <c r="A7776">
        <v>9682040</v>
      </c>
      <c r="B7776">
        <v>203</v>
      </c>
      <c r="C7776" s="1">
        <v>44399</v>
      </c>
      <c r="D7776" t="s">
        <v>13</v>
      </c>
      <c r="E7776">
        <v>145433</v>
      </c>
      <c r="G7776" t="s">
        <v>14</v>
      </c>
      <c r="H7776" t="s">
        <v>14</v>
      </c>
      <c r="I7776" t="s">
        <v>20</v>
      </c>
      <c r="J7776" s="5">
        <v>1715.22</v>
      </c>
      <c r="K7776" s="7">
        <v>2199</v>
      </c>
      <c r="L7776">
        <v>2</v>
      </c>
      <c r="M7776" t="s">
        <v>34</v>
      </c>
    </row>
    <row r="7777" spans="1:13" x14ac:dyDescent="0.2">
      <c r="A7777">
        <v>9682467</v>
      </c>
      <c r="B7777">
        <v>1263</v>
      </c>
      <c r="C7777" s="1">
        <v>45440</v>
      </c>
      <c r="D7777" t="s">
        <v>23</v>
      </c>
      <c r="E7777">
        <v>76388</v>
      </c>
      <c r="F7777">
        <v>730</v>
      </c>
      <c r="G7777" t="s">
        <v>14</v>
      </c>
      <c r="H7777" t="b">
        <v>1</v>
      </c>
      <c r="I7777" t="s">
        <v>46</v>
      </c>
      <c r="J7777" s="5">
        <v>2845.44</v>
      </c>
      <c r="K7777" s="7">
        <v>2964</v>
      </c>
      <c r="L7777">
        <v>3</v>
      </c>
    </row>
    <row r="7778" spans="1:13" x14ac:dyDescent="0.2">
      <c r="A7778">
        <v>9684134</v>
      </c>
      <c r="B7778">
        <v>1462</v>
      </c>
      <c r="C7778" s="1">
        <v>44631</v>
      </c>
      <c r="D7778" t="s">
        <v>13</v>
      </c>
      <c r="E7778">
        <v>142435</v>
      </c>
      <c r="F7778">
        <v>614</v>
      </c>
      <c r="G7778" t="s">
        <v>14</v>
      </c>
      <c r="H7778" t="s">
        <v>40</v>
      </c>
      <c r="I7778" t="s">
        <v>20</v>
      </c>
      <c r="J7778" s="5">
        <v>1019.7</v>
      </c>
      <c r="K7778" s="7">
        <v>1545</v>
      </c>
      <c r="L7778">
        <v>3</v>
      </c>
      <c r="M7778" t="s">
        <v>47</v>
      </c>
    </row>
    <row r="7779" spans="1:13" x14ac:dyDescent="0.2">
      <c r="A7779">
        <v>9685320</v>
      </c>
      <c r="B7779">
        <v>1032</v>
      </c>
      <c r="C7779" s="2">
        <v>45027</v>
      </c>
      <c r="D7779" t="s">
        <v>29</v>
      </c>
      <c r="E7779">
        <v>134139</v>
      </c>
      <c r="F7779">
        <v>788</v>
      </c>
      <c r="G7779" t="s">
        <v>14</v>
      </c>
      <c r="H7779" t="s">
        <v>30</v>
      </c>
      <c r="I7779" t="s">
        <v>16</v>
      </c>
      <c r="J7779" s="5">
        <v>2293.1999999999998</v>
      </c>
      <c r="K7779" s="7">
        <v>2940</v>
      </c>
      <c r="L7779">
        <v>4</v>
      </c>
      <c r="M7779" t="s">
        <v>21</v>
      </c>
    </row>
    <row r="7780" spans="1:13" x14ac:dyDescent="0.2">
      <c r="A7780">
        <v>9687931</v>
      </c>
      <c r="B7780">
        <v>1377</v>
      </c>
      <c r="C7780" s="1">
        <v>44128</v>
      </c>
      <c r="D7780" t="s">
        <v>13</v>
      </c>
      <c r="E7780">
        <v>132027</v>
      </c>
      <c r="F7780">
        <v>755</v>
      </c>
      <c r="G7780" t="s">
        <v>14</v>
      </c>
      <c r="H7780">
        <v>1</v>
      </c>
      <c r="I7780" t="s">
        <v>16</v>
      </c>
      <c r="J7780" s="5">
        <v>2432.4</v>
      </c>
      <c r="K7780" s="7">
        <v>4054</v>
      </c>
      <c r="L7780">
        <v>4</v>
      </c>
      <c r="M7780" t="s">
        <v>31</v>
      </c>
    </row>
    <row r="7781" spans="1:13" x14ac:dyDescent="0.2">
      <c r="A7781">
        <v>9688810</v>
      </c>
      <c r="B7781">
        <v>469</v>
      </c>
      <c r="C7781" s="1">
        <v>45265</v>
      </c>
      <c r="D7781" t="s">
        <v>23</v>
      </c>
      <c r="E7781">
        <v>138210</v>
      </c>
      <c r="F7781">
        <v>677</v>
      </c>
      <c r="G7781" t="s">
        <v>14</v>
      </c>
      <c r="H7781" t="b">
        <v>0</v>
      </c>
      <c r="I7781" t="s">
        <v>20</v>
      </c>
      <c r="J7781" s="5">
        <v>4565.3999999999996</v>
      </c>
      <c r="K7781" s="7">
        <v>5435</v>
      </c>
      <c r="L7781">
        <v>3</v>
      </c>
      <c r="M7781" t="s">
        <v>21</v>
      </c>
    </row>
    <row r="7782" spans="1:13" x14ac:dyDescent="0.2">
      <c r="A7782">
        <v>9689982</v>
      </c>
      <c r="B7782">
        <v>674</v>
      </c>
      <c r="C7782" s="2">
        <v>44863</v>
      </c>
      <c r="D7782" t="s">
        <v>13</v>
      </c>
      <c r="E7782">
        <v>125647</v>
      </c>
      <c r="F7782">
        <v>637</v>
      </c>
      <c r="G7782" t="s">
        <v>14</v>
      </c>
      <c r="H7782" t="b">
        <v>0</v>
      </c>
      <c r="I7782" t="s">
        <v>24</v>
      </c>
      <c r="J7782" s="5">
        <v>2955.48</v>
      </c>
      <c r="K7782" s="7">
        <v>4478</v>
      </c>
      <c r="L7782">
        <v>3</v>
      </c>
      <c r="M7782" t="s">
        <v>47</v>
      </c>
    </row>
    <row r="7783" spans="1:13" x14ac:dyDescent="0.2">
      <c r="A7783">
        <v>9691333</v>
      </c>
      <c r="B7783">
        <v>291</v>
      </c>
      <c r="C7783" t="s">
        <v>541</v>
      </c>
      <c r="D7783" t="s">
        <v>32</v>
      </c>
      <c r="E7783">
        <v>104738</v>
      </c>
      <c r="F7783">
        <v>632</v>
      </c>
      <c r="G7783" t="s">
        <v>14</v>
      </c>
      <c r="H7783" t="b">
        <v>1</v>
      </c>
      <c r="I7783" t="s">
        <v>20</v>
      </c>
      <c r="J7783" s="5">
        <v>1537.92</v>
      </c>
      <c r="K7783" s="7">
        <v>1602</v>
      </c>
      <c r="L7783">
        <v>2</v>
      </c>
      <c r="M7783" t="s">
        <v>28</v>
      </c>
    </row>
    <row r="7784" spans="1:13" x14ac:dyDescent="0.2">
      <c r="A7784">
        <v>9692629</v>
      </c>
      <c r="B7784">
        <v>319</v>
      </c>
      <c r="C7784" s="1">
        <v>45114</v>
      </c>
      <c r="D7784" t="s">
        <v>27</v>
      </c>
      <c r="E7784">
        <v>159113</v>
      </c>
      <c r="F7784">
        <v>695</v>
      </c>
      <c r="G7784" t="s">
        <v>14</v>
      </c>
      <c r="H7784" t="s">
        <v>30</v>
      </c>
      <c r="I7784" t="s">
        <v>16</v>
      </c>
      <c r="J7784" s="5">
        <v>1867.14</v>
      </c>
      <c r="K7784" s="7">
        <v>2829</v>
      </c>
      <c r="L7784">
        <v>3</v>
      </c>
    </row>
    <row r="7785" spans="1:13" x14ac:dyDescent="0.2">
      <c r="A7785">
        <v>9692866</v>
      </c>
      <c r="B7785">
        <v>372</v>
      </c>
      <c r="C7785" s="1">
        <v>45146</v>
      </c>
      <c r="D7785" t="s">
        <v>37</v>
      </c>
      <c r="E7785">
        <v>139617</v>
      </c>
      <c r="G7785" t="s">
        <v>14</v>
      </c>
      <c r="H7785" t="b">
        <v>0</v>
      </c>
      <c r="I7785" t="s">
        <v>20</v>
      </c>
      <c r="J7785" s="5">
        <v>1305.72</v>
      </c>
      <c r="K7785" s="7">
        <v>1674</v>
      </c>
      <c r="L7785">
        <v>2</v>
      </c>
      <c r="M7785" t="s">
        <v>28</v>
      </c>
    </row>
    <row r="7786" spans="1:13" x14ac:dyDescent="0.2">
      <c r="A7786">
        <v>9696188</v>
      </c>
      <c r="B7786">
        <v>1468</v>
      </c>
      <c r="C7786" s="2">
        <v>43887</v>
      </c>
      <c r="D7786" t="s">
        <v>23</v>
      </c>
      <c r="E7786">
        <v>88877</v>
      </c>
      <c r="F7786">
        <v>781</v>
      </c>
      <c r="G7786" t="s">
        <v>26</v>
      </c>
      <c r="H7786" t="s">
        <v>45</v>
      </c>
      <c r="I7786" t="s">
        <v>16</v>
      </c>
      <c r="J7786" s="5">
        <v>1687.62</v>
      </c>
      <c r="K7786" s="7">
        <v>2557</v>
      </c>
      <c r="L7786">
        <v>3</v>
      </c>
      <c r="M7786" t="s">
        <v>17</v>
      </c>
    </row>
    <row r="7787" spans="1:13" x14ac:dyDescent="0.2">
      <c r="A7787">
        <v>9697584</v>
      </c>
      <c r="B7787">
        <v>140</v>
      </c>
      <c r="C7787" s="2">
        <v>45118</v>
      </c>
      <c r="D7787" t="s">
        <v>29</v>
      </c>
      <c r="E7787">
        <v>241876</v>
      </c>
      <c r="F7787">
        <v>675</v>
      </c>
      <c r="G7787" t="s">
        <v>26</v>
      </c>
      <c r="H7787" t="b">
        <v>1</v>
      </c>
      <c r="I7787" t="s">
        <v>20</v>
      </c>
      <c r="J7787" s="5">
        <v>824.34</v>
      </c>
      <c r="K7787" s="7">
        <v>0</v>
      </c>
      <c r="L7787">
        <v>5</v>
      </c>
    </row>
    <row r="7788" spans="1:13" x14ac:dyDescent="0.2">
      <c r="A7788">
        <v>9698096</v>
      </c>
      <c r="B7788">
        <v>528</v>
      </c>
      <c r="C7788" s="1">
        <v>44535</v>
      </c>
      <c r="D7788" t="s">
        <v>19</v>
      </c>
      <c r="E7788">
        <v>247425</v>
      </c>
      <c r="F7788">
        <v>690</v>
      </c>
      <c r="G7788" t="s">
        <v>14</v>
      </c>
      <c r="H7788" t="s">
        <v>14</v>
      </c>
      <c r="I7788" t="s">
        <v>43</v>
      </c>
      <c r="J7788" s="5">
        <v>5201.28</v>
      </c>
      <c r="K7788" s="7">
        <v>6192</v>
      </c>
      <c r="L7788">
        <v>3</v>
      </c>
    </row>
    <row r="7789" spans="1:13" x14ac:dyDescent="0.2">
      <c r="A7789">
        <v>9698248</v>
      </c>
      <c r="B7789">
        <v>130</v>
      </c>
      <c r="C7789" s="1">
        <v>45155</v>
      </c>
      <c r="D7789" t="s">
        <v>19</v>
      </c>
      <c r="E7789">
        <v>245175</v>
      </c>
      <c r="G7789" t="s">
        <v>14</v>
      </c>
      <c r="I7789" t="s">
        <v>33</v>
      </c>
      <c r="J7789" s="5">
        <v>2982.84</v>
      </c>
      <c r="K7789" s="7">
        <v>3551</v>
      </c>
      <c r="L7789">
        <v>4</v>
      </c>
      <c r="M7789" t="s">
        <v>47</v>
      </c>
    </row>
    <row r="7790" spans="1:13" x14ac:dyDescent="0.2">
      <c r="A7790">
        <v>9698834</v>
      </c>
      <c r="B7790">
        <v>32</v>
      </c>
      <c r="C7790" t="s">
        <v>711</v>
      </c>
      <c r="D7790" t="s">
        <v>19</v>
      </c>
      <c r="E7790">
        <v>41275</v>
      </c>
      <c r="F7790">
        <v>736</v>
      </c>
      <c r="G7790" t="s">
        <v>26</v>
      </c>
      <c r="H7790" t="b">
        <v>0</v>
      </c>
      <c r="I7790" t="s">
        <v>24</v>
      </c>
      <c r="J7790" s="5">
        <v>848.76</v>
      </c>
      <c r="K7790" s="7">
        <v>1286</v>
      </c>
      <c r="L7790">
        <v>4</v>
      </c>
      <c r="M7790" t="s">
        <v>36</v>
      </c>
    </row>
    <row r="7791" spans="1:13" x14ac:dyDescent="0.2">
      <c r="A7791">
        <v>9700372</v>
      </c>
      <c r="B7791">
        <v>1565</v>
      </c>
      <c r="C7791" t="s">
        <v>161</v>
      </c>
      <c r="D7791" t="s">
        <v>19</v>
      </c>
      <c r="E7791">
        <v>197710</v>
      </c>
      <c r="F7791">
        <v>600</v>
      </c>
      <c r="G7791" t="s">
        <v>14</v>
      </c>
      <c r="H7791">
        <v>1</v>
      </c>
      <c r="I7791" t="s">
        <v>20</v>
      </c>
      <c r="J7791" s="5">
        <v>3370.08</v>
      </c>
      <c r="K7791" s="7">
        <v>4012</v>
      </c>
      <c r="L7791">
        <v>5</v>
      </c>
      <c r="M7791" t="s">
        <v>41</v>
      </c>
    </row>
    <row r="7792" spans="1:13" x14ac:dyDescent="0.2">
      <c r="A7792">
        <v>9701987</v>
      </c>
      <c r="B7792">
        <v>562</v>
      </c>
      <c r="C7792" s="1">
        <v>45151</v>
      </c>
      <c r="D7792" t="s">
        <v>32</v>
      </c>
      <c r="E7792">
        <v>201159</v>
      </c>
      <c r="F7792">
        <v>830</v>
      </c>
      <c r="G7792" t="s">
        <v>14</v>
      </c>
      <c r="H7792">
        <v>1</v>
      </c>
      <c r="I7792" t="s">
        <v>18</v>
      </c>
      <c r="J7792" s="5">
        <v>1317.12</v>
      </c>
      <c r="K7792" s="7">
        <v>1568</v>
      </c>
      <c r="L7792">
        <v>3</v>
      </c>
      <c r="M7792" t="s">
        <v>47</v>
      </c>
    </row>
    <row r="7793" spans="1:13" x14ac:dyDescent="0.2">
      <c r="A7793">
        <v>9702767</v>
      </c>
      <c r="B7793">
        <v>76</v>
      </c>
      <c r="C7793" s="2">
        <v>44388</v>
      </c>
      <c r="D7793" t="s">
        <v>19</v>
      </c>
      <c r="E7793">
        <v>88338</v>
      </c>
      <c r="F7793">
        <v>745</v>
      </c>
      <c r="G7793" t="s">
        <v>14</v>
      </c>
      <c r="H7793" t="b">
        <v>1</v>
      </c>
      <c r="I7793" t="s">
        <v>24</v>
      </c>
      <c r="J7793" s="5">
        <v>1615.32</v>
      </c>
      <c r="K7793" s="7">
        <v>1923</v>
      </c>
      <c r="L7793">
        <v>2</v>
      </c>
      <c r="M7793" t="s">
        <v>21</v>
      </c>
    </row>
    <row r="7794" spans="1:13" x14ac:dyDescent="0.2">
      <c r="A7794">
        <v>9703131</v>
      </c>
      <c r="B7794">
        <v>708</v>
      </c>
      <c r="C7794" s="1">
        <v>45001</v>
      </c>
      <c r="D7794" t="s">
        <v>29</v>
      </c>
      <c r="E7794">
        <v>53600000</v>
      </c>
      <c r="F7794">
        <v>715</v>
      </c>
      <c r="G7794" t="s">
        <v>14</v>
      </c>
      <c r="H7794" t="s">
        <v>14</v>
      </c>
      <c r="I7794" t="s">
        <v>46</v>
      </c>
      <c r="J7794" s="5">
        <v>4201.8599999999997</v>
      </c>
      <c r="K7794" s="7">
        <v>5387</v>
      </c>
      <c r="L7794">
        <v>3</v>
      </c>
    </row>
    <row r="7795" spans="1:13" x14ac:dyDescent="0.2">
      <c r="A7795">
        <v>9703721</v>
      </c>
      <c r="B7795">
        <v>1768</v>
      </c>
      <c r="C7795" s="1">
        <v>44267</v>
      </c>
      <c r="D7795" t="s">
        <v>32</v>
      </c>
      <c r="E7795">
        <v>198791</v>
      </c>
      <c r="F7795">
        <v>627</v>
      </c>
      <c r="G7795" t="s">
        <v>14</v>
      </c>
      <c r="H7795">
        <v>1</v>
      </c>
      <c r="I7795" t="s">
        <v>24</v>
      </c>
      <c r="J7795" s="5">
        <v>2708.4</v>
      </c>
      <c r="K7795" s="7">
        <v>4514</v>
      </c>
      <c r="L7795">
        <v>4</v>
      </c>
      <c r="M7795" t="s">
        <v>31</v>
      </c>
    </row>
    <row r="7796" spans="1:13" x14ac:dyDescent="0.2">
      <c r="A7796">
        <v>9705127</v>
      </c>
      <c r="B7796">
        <v>944</v>
      </c>
      <c r="C7796" s="1">
        <v>45451</v>
      </c>
      <c r="D7796" t="s">
        <v>37</v>
      </c>
      <c r="E7796">
        <v>182061</v>
      </c>
      <c r="F7796">
        <v>818</v>
      </c>
      <c r="G7796" t="s">
        <v>14</v>
      </c>
      <c r="H7796" t="s">
        <v>45</v>
      </c>
      <c r="I7796" t="s">
        <v>33</v>
      </c>
      <c r="J7796" s="5">
        <v>1236.3</v>
      </c>
      <c r="K7796" s="7">
        <v>1585</v>
      </c>
      <c r="L7796">
        <v>3</v>
      </c>
      <c r="M7796" t="s">
        <v>47</v>
      </c>
    </row>
    <row r="7797" spans="1:13" x14ac:dyDescent="0.2">
      <c r="A7797">
        <v>9705726</v>
      </c>
      <c r="B7797">
        <v>1643</v>
      </c>
      <c r="C7797" s="1">
        <v>45179</v>
      </c>
      <c r="D7797" t="s">
        <v>19</v>
      </c>
      <c r="E7797">
        <v>144669</v>
      </c>
      <c r="F7797" t="s">
        <v>38</v>
      </c>
      <c r="G7797" t="s">
        <v>26</v>
      </c>
      <c r="H7797" t="s">
        <v>26</v>
      </c>
      <c r="I7797" t="s">
        <v>20</v>
      </c>
      <c r="J7797" s="5">
        <v>2256.96</v>
      </c>
      <c r="K7797" s="7">
        <v>2351</v>
      </c>
      <c r="L7797">
        <v>3</v>
      </c>
      <c r="M7797" t="s">
        <v>52</v>
      </c>
    </row>
    <row r="7798" spans="1:13" x14ac:dyDescent="0.2">
      <c r="A7798">
        <v>9705973</v>
      </c>
      <c r="B7798">
        <v>306</v>
      </c>
      <c r="C7798" s="2">
        <v>44714</v>
      </c>
      <c r="D7798" t="s">
        <v>37</v>
      </c>
      <c r="E7798">
        <v>192928</v>
      </c>
      <c r="F7798">
        <v>405</v>
      </c>
      <c r="G7798" t="s">
        <v>14</v>
      </c>
      <c r="H7798" t="s">
        <v>14</v>
      </c>
      <c r="I7798" t="s">
        <v>24</v>
      </c>
      <c r="J7798" s="5">
        <v>1594.8</v>
      </c>
      <c r="K7798" s="7">
        <v>2658</v>
      </c>
      <c r="L7798">
        <v>3</v>
      </c>
      <c r="M7798" t="s">
        <v>38</v>
      </c>
    </row>
    <row r="7799" spans="1:13" x14ac:dyDescent="0.2">
      <c r="A7799">
        <v>9706966</v>
      </c>
      <c r="B7799">
        <v>1566</v>
      </c>
      <c r="C7799" t="s">
        <v>712</v>
      </c>
      <c r="D7799" t="s">
        <v>27</v>
      </c>
      <c r="E7799">
        <v>206948</v>
      </c>
      <c r="F7799">
        <v>445</v>
      </c>
      <c r="G7799" t="s">
        <v>26</v>
      </c>
      <c r="H7799" t="b">
        <v>1</v>
      </c>
      <c r="I7799" t="s">
        <v>20</v>
      </c>
      <c r="J7799" s="5">
        <v>1321.32</v>
      </c>
      <c r="K7799" s="7">
        <v>1694</v>
      </c>
      <c r="L7799">
        <v>4</v>
      </c>
      <c r="M7799" t="s">
        <v>17</v>
      </c>
    </row>
    <row r="7800" spans="1:13" x14ac:dyDescent="0.2">
      <c r="A7800">
        <v>9707259</v>
      </c>
      <c r="B7800">
        <v>1415</v>
      </c>
      <c r="C7800" s="1">
        <v>44721</v>
      </c>
      <c r="D7800" t="s">
        <v>37</v>
      </c>
      <c r="E7800">
        <v>189622</v>
      </c>
      <c r="F7800">
        <v>834</v>
      </c>
      <c r="G7800" t="s">
        <v>14</v>
      </c>
      <c r="H7800">
        <v>1</v>
      </c>
      <c r="I7800" t="s">
        <v>20</v>
      </c>
      <c r="J7800" s="5">
        <v>2425.5</v>
      </c>
      <c r="K7800" s="7">
        <v>3675</v>
      </c>
      <c r="L7800">
        <v>4</v>
      </c>
      <c r="M7800" t="s">
        <v>38</v>
      </c>
    </row>
    <row r="7801" spans="1:13" x14ac:dyDescent="0.2">
      <c r="A7801">
        <v>9707453</v>
      </c>
      <c r="B7801">
        <v>279</v>
      </c>
      <c r="C7801" t="s">
        <v>681</v>
      </c>
      <c r="D7801" t="s">
        <v>23</v>
      </c>
      <c r="E7801">
        <v>130017</v>
      </c>
      <c r="F7801">
        <v>707</v>
      </c>
      <c r="G7801" t="s">
        <v>14</v>
      </c>
      <c r="H7801" t="b">
        <v>0</v>
      </c>
      <c r="I7801" t="s">
        <v>24</v>
      </c>
      <c r="J7801" s="5">
        <v>1691.52</v>
      </c>
      <c r="K7801" s="7">
        <v>1762</v>
      </c>
      <c r="L7801">
        <v>1</v>
      </c>
      <c r="M7801" t="s">
        <v>21</v>
      </c>
    </row>
    <row r="7802" spans="1:13" x14ac:dyDescent="0.2">
      <c r="A7802">
        <v>9707996</v>
      </c>
      <c r="B7802">
        <v>470</v>
      </c>
      <c r="C7802" s="1">
        <v>44117</v>
      </c>
      <c r="D7802" t="s">
        <v>29</v>
      </c>
      <c r="E7802">
        <v>202814</v>
      </c>
      <c r="F7802">
        <v>597</v>
      </c>
      <c r="G7802" t="s">
        <v>14</v>
      </c>
      <c r="H7802" t="b">
        <v>0</v>
      </c>
      <c r="I7802" t="s">
        <v>16</v>
      </c>
      <c r="J7802" s="5">
        <v>3735.6</v>
      </c>
      <c r="K7802" s="7">
        <v>6226</v>
      </c>
      <c r="L7802">
        <v>5</v>
      </c>
      <c r="M7802" t="s">
        <v>47</v>
      </c>
    </row>
    <row r="7803" spans="1:13" x14ac:dyDescent="0.2">
      <c r="A7803">
        <v>9710380</v>
      </c>
      <c r="B7803">
        <v>1229</v>
      </c>
      <c r="C7803" s="1">
        <v>44320</v>
      </c>
      <c r="D7803" t="s">
        <v>27</v>
      </c>
      <c r="E7803">
        <v>171559</v>
      </c>
      <c r="F7803">
        <v>724</v>
      </c>
      <c r="G7803" t="s">
        <v>26</v>
      </c>
      <c r="I7803" t="s">
        <v>20</v>
      </c>
      <c r="J7803" s="5">
        <v>7371</v>
      </c>
      <c r="K7803" s="7">
        <v>9450</v>
      </c>
      <c r="L7803">
        <v>2</v>
      </c>
      <c r="M7803" t="s">
        <v>28</v>
      </c>
    </row>
    <row r="7804" spans="1:13" x14ac:dyDescent="0.2">
      <c r="A7804">
        <v>9713244</v>
      </c>
      <c r="B7804">
        <v>116</v>
      </c>
      <c r="C7804" s="1">
        <v>44207</v>
      </c>
      <c r="D7804" t="s">
        <v>13</v>
      </c>
      <c r="E7804">
        <v>21297</v>
      </c>
      <c r="G7804" t="s">
        <v>14</v>
      </c>
      <c r="H7804" t="s">
        <v>15</v>
      </c>
      <c r="I7804" t="s">
        <v>16</v>
      </c>
      <c r="J7804" s="5">
        <v>2256.6</v>
      </c>
      <c r="K7804" s="7">
        <v>3761</v>
      </c>
      <c r="L7804">
        <v>3</v>
      </c>
      <c r="M7804" t="s">
        <v>25</v>
      </c>
    </row>
    <row r="7805" spans="1:13" x14ac:dyDescent="0.2">
      <c r="A7805">
        <v>9713341</v>
      </c>
      <c r="B7805">
        <v>918</v>
      </c>
      <c r="C7805" t="s">
        <v>532</v>
      </c>
      <c r="D7805" t="s">
        <v>27</v>
      </c>
      <c r="E7805">
        <v>61523</v>
      </c>
      <c r="F7805">
        <v>666</v>
      </c>
      <c r="G7805" t="s">
        <v>26</v>
      </c>
      <c r="H7805" t="s">
        <v>14</v>
      </c>
      <c r="I7805" t="s">
        <v>20</v>
      </c>
      <c r="J7805" s="5">
        <v>2526.48</v>
      </c>
      <c r="K7805" s="7">
        <v>3828</v>
      </c>
      <c r="L7805">
        <v>3</v>
      </c>
      <c r="M7805" t="s">
        <v>35</v>
      </c>
    </row>
    <row r="7806" spans="1:13" x14ac:dyDescent="0.2">
      <c r="A7806">
        <v>9713698</v>
      </c>
      <c r="B7806">
        <v>48</v>
      </c>
      <c r="C7806" s="1">
        <v>44769</v>
      </c>
      <c r="D7806" t="s">
        <v>37</v>
      </c>
      <c r="E7806">
        <v>110176</v>
      </c>
      <c r="F7806">
        <v>692</v>
      </c>
      <c r="G7806" t="s">
        <v>26</v>
      </c>
      <c r="H7806" t="b">
        <v>1</v>
      </c>
      <c r="I7806" t="s">
        <v>20</v>
      </c>
      <c r="J7806" s="5">
        <v>1829.52</v>
      </c>
      <c r="K7806" s="7">
        <v>2772</v>
      </c>
      <c r="L7806">
        <v>1</v>
      </c>
      <c r="M7806" t="s">
        <v>17</v>
      </c>
    </row>
    <row r="7807" spans="1:13" x14ac:dyDescent="0.2">
      <c r="A7807">
        <v>9714930</v>
      </c>
      <c r="B7807">
        <v>1612</v>
      </c>
      <c r="C7807" s="1">
        <v>45541</v>
      </c>
      <c r="D7807" t="s">
        <v>37</v>
      </c>
      <c r="E7807">
        <v>106084</v>
      </c>
      <c r="F7807">
        <v>677</v>
      </c>
      <c r="G7807" t="s">
        <v>14</v>
      </c>
      <c r="H7807" t="s">
        <v>15</v>
      </c>
      <c r="I7807" t="s">
        <v>24</v>
      </c>
      <c r="J7807" s="5">
        <v>1405.14</v>
      </c>
      <c r="K7807" s="7">
        <v>2129</v>
      </c>
      <c r="L7807">
        <v>3</v>
      </c>
      <c r="M7807" t="s">
        <v>47</v>
      </c>
    </row>
    <row r="7808" spans="1:13" x14ac:dyDescent="0.2">
      <c r="A7808">
        <v>9715461</v>
      </c>
      <c r="B7808">
        <v>1232</v>
      </c>
      <c r="C7808" s="1">
        <v>44264</v>
      </c>
      <c r="D7808" t="s">
        <v>19</v>
      </c>
      <c r="E7808">
        <v>190842</v>
      </c>
      <c r="F7808">
        <v>845</v>
      </c>
      <c r="G7808" t="s">
        <v>14</v>
      </c>
      <c r="H7808">
        <v>1</v>
      </c>
      <c r="I7808" t="s">
        <v>24</v>
      </c>
      <c r="J7808" s="5">
        <v>2227.6799999999998</v>
      </c>
      <c r="K7808" s="7">
        <v>2856</v>
      </c>
      <c r="L7808">
        <v>2</v>
      </c>
      <c r="M7808" t="s">
        <v>34</v>
      </c>
    </row>
    <row r="7809" spans="1:13" x14ac:dyDescent="0.2">
      <c r="A7809">
        <v>9716251</v>
      </c>
      <c r="B7809">
        <v>1567</v>
      </c>
      <c r="C7809" s="1">
        <v>45630</v>
      </c>
      <c r="D7809" t="s">
        <v>23</v>
      </c>
      <c r="E7809">
        <v>193013</v>
      </c>
      <c r="G7809" t="s">
        <v>14</v>
      </c>
      <c r="H7809" t="s">
        <v>40</v>
      </c>
      <c r="I7809" t="s">
        <v>33</v>
      </c>
      <c r="J7809" s="5">
        <v>1088.6400000000001</v>
      </c>
      <c r="K7809" s="7">
        <v>1134</v>
      </c>
      <c r="L7809">
        <v>4</v>
      </c>
    </row>
    <row r="7810" spans="1:13" x14ac:dyDescent="0.2">
      <c r="A7810">
        <v>9718088</v>
      </c>
      <c r="B7810">
        <v>1778</v>
      </c>
      <c r="C7810" s="2">
        <v>44661</v>
      </c>
      <c r="D7810" t="s">
        <v>37</v>
      </c>
      <c r="E7810">
        <v>225274</v>
      </c>
      <c r="F7810" t="s">
        <v>38</v>
      </c>
      <c r="G7810" t="s">
        <v>14</v>
      </c>
      <c r="H7810">
        <v>0</v>
      </c>
      <c r="I7810" t="s">
        <v>20</v>
      </c>
      <c r="J7810" s="5">
        <v>3397.68</v>
      </c>
      <c r="K7810" s="7">
        <v>4356</v>
      </c>
      <c r="L7810">
        <v>5</v>
      </c>
      <c r="M7810" t="s">
        <v>17</v>
      </c>
    </row>
    <row r="7811" spans="1:13" x14ac:dyDescent="0.2">
      <c r="A7811">
        <v>9719516</v>
      </c>
      <c r="B7811">
        <v>206</v>
      </c>
      <c r="C7811" s="1">
        <v>44930</v>
      </c>
      <c r="D7811" t="s">
        <v>32</v>
      </c>
      <c r="E7811">
        <v>108611</v>
      </c>
      <c r="F7811">
        <v>734</v>
      </c>
      <c r="G7811" t="s">
        <v>14</v>
      </c>
      <c r="H7811" t="s">
        <v>30</v>
      </c>
      <c r="I7811" t="s">
        <v>20</v>
      </c>
      <c r="J7811" s="5">
        <v>2157.6</v>
      </c>
      <c r="K7811" s="7">
        <v>3596</v>
      </c>
      <c r="L7811">
        <v>2</v>
      </c>
    </row>
    <row r="7812" spans="1:13" x14ac:dyDescent="0.2">
      <c r="A7812">
        <v>9721292</v>
      </c>
      <c r="B7812">
        <v>122</v>
      </c>
      <c r="C7812" s="1">
        <v>44690</v>
      </c>
      <c r="D7812" t="s">
        <v>37</v>
      </c>
      <c r="E7812">
        <v>188453</v>
      </c>
      <c r="F7812">
        <v>744</v>
      </c>
      <c r="G7812" t="s">
        <v>14</v>
      </c>
      <c r="H7812" t="b">
        <v>1</v>
      </c>
      <c r="I7812" t="s">
        <v>16</v>
      </c>
      <c r="J7812" s="5">
        <v>980.1</v>
      </c>
      <c r="K7812" s="7">
        <v>1485</v>
      </c>
      <c r="L7812">
        <v>2</v>
      </c>
      <c r="M7812" t="s">
        <v>36</v>
      </c>
    </row>
    <row r="7813" spans="1:13" x14ac:dyDescent="0.2">
      <c r="A7813">
        <v>9723496</v>
      </c>
      <c r="B7813">
        <v>1496</v>
      </c>
      <c r="C7813" s="1">
        <v>45224</v>
      </c>
      <c r="D7813" t="s">
        <v>29</v>
      </c>
      <c r="E7813">
        <v>200290</v>
      </c>
      <c r="G7813" t="s">
        <v>26</v>
      </c>
      <c r="H7813" t="b">
        <v>0</v>
      </c>
      <c r="I7813" t="s">
        <v>16</v>
      </c>
      <c r="J7813" s="5">
        <v>4548.18</v>
      </c>
      <c r="K7813" s="7">
        <v>5831</v>
      </c>
      <c r="L7813">
        <v>2</v>
      </c>
      <c r="M7813" t="s">
        <v>52</v>
      </c>
    </row>
    <row r="7814" spans="1:13" x14ac:dyDescent="0.2">
      <c r="A7814">
        <v>9724904</v>
      </c>
      <c r="B7814">
        <v>36</v>
      </c>
      <c r="C7814" s="2">
        <v>45284</v>
      </c>
      <c r="D7814" t="s">
        <v>23</v>
      </c>
      <c r="E7814">
        <v>138082</v>
      </c>
      <c r="F7814">
        <v>823</v>
      </c>
      <c r="G7814" t="s">
        <v>14</v>
      </c>
      <c r="H7814" t="s">
        <v>30</v>
      </c>
      <c r="I7814" t="s">
        <v>16</v>
      </c>
      <c r="J7814" s="5">
        <v>2425.5</v>
      </c>
      <c r="K7814" s="7">
        <v>3675</v>
      </c>
      <c r="L7814">
        <v>2</v>
      </c>
      <c r="M7814" t="s">
        <v>52</v>
      </c>
    </row>
    <row r="7815" spans="1:13" x14ac:dyDescent="0.2">
      <c r="A7815">
        <v>9726275</v>
      </c>
      <c r="B7815">
        <v>1262</v>
      </c>
      <c r="C7815" s="2">
        <v>45305</v>
      </c>
      <c r="D7815" t="s">
        <v>13</v>
      </c>
      <c r="E7815">
        <v>166931</v>
      </c>
      <c r="F7815">
        <v>689</v>
      </c>
      <c r="G7815" t="s">
        <v>14</v>
      </c>
      <c r="H7815" t="s">
        <v>14</v>
      </c>
      <c r="I7815" t="s">
        <v>20</v>
      </c>
      <c r="J7815" s="5">
        <v>6645.12</v>
      </c>
      <c r="K7815" s="7">
        <v>6922</v>
      </c>
      <c r="L7815">
        <v>4</v>
      </c>
    </row>
    <row r="7816" spans="1:13" x14ac:dyDescent="0.2">
      <c r="A7816">
        <v>9727830</v>
      </c>
      <c r="B7816">
        <v>202</v>
      </c>
      <c r="C7816" s="2">
        <v>45603</v>
      </c>
      <c r="D7816" t="s">
        <v>27</v>
      </c>
      <c r="E7816">
        <v>178110</v>
      </c>
      <c r="F7816">
        <v>347</v>
      </c>
      <c r="G7816" t="s">
        <v>14</v>
      </c>
      <c r="H7816">
        <v>1</v>
      </c>
      <c r="I7816" t="s">
        <v>20</v>
      </c>
      <c r="J7816" s="5">
        <v>6024.72</v>
      </c>
      <c r="K7816" s="7">
        <v>7724</v>
      </c>
      <c r="L7816">
        <v>5</v>
      </c>
      <c r="M7816" t="s">
        <v>25</v>
      </c>
    </row>
    <row r="7817" spans="1:13" x14ac:dyDescent="0.2">
      <c r="A7817">
        <v>9729056</v>
      </c>
      <c r="B7817">
        <v>897</v>
      </c>
      <c r="C7817" s="1">
        <v>44964</v>
      </c>
      <c r="D7817" t="s">
        <v>13</v>
      </c>
      <c r="E7817">
        <v>84225</v>
      </c>
      <c r="F7817">
        <v>718</v>
      </c>
      <c r="G7817" t="s">
        <v>14</v>
      </c>
      <c r="H7817" t="s">
        <v>45</v>
      </c>
      <c r="I7817" t="s">
        <v>16</v>
      </c>
      <c r="J7817" s="5">
        <v>1074.8399999999999</v>
      </c>
      <c r="K7817" s="7">
        <v>1378</v>
      </c>
      <c r="L7817">
        <v>5</v>
      </c>
      <c r="M7817" t="s">
        <v>38</v>
      </c>
    </row>
    <row r="7818" spans="1:13" x14ac:dyDescent="0.2">
      <c r="A7818">
        <v>9729965</v>
      </c>
      <c r="B7818">
        <v>73</v>
      </c>
      <c r="C7818" s="2">
        <v>45624</v>
      </c>
      <c r="D7818" t="s">
        <v>27</v>
      </c>
      <c r="E7818">
        <v>249130</v>
      </c>
      <c r="F7818">
        <v>808</v>
      </c>
      <c r="G7818" t="s">
        <v>14</v>
      </c>
      <c r="H7818" t="s">
        <v>15</v>
      </c>
      <c r="I7818" t="s">
        <v>16</v>
      </c>
      <c r="J7818" s="5">
        <v>2696.76</v>
      </c>
      <c r="K7818" s="7">
        <v>4086</v>
      </c>
      <c r="L7818">
        <v>1</v>
      </c>
      <c r="M7818" t="s">
        <v>47</v>
      </c>
    </row>
    <row r="7819" spans="1:13" x14ac:dyDescent="0.2">
      <c r="A7819">
        <v>9731050</v>
      </c>
      <c r="B7819">
        <v>779</v>
      </c>
      <c r="C7819" s="1">
        <v>44019</v>
      </c>
      <c r="D7819" t="s">
        <v>32</v>
      </c>
      <c r="E7819">
        <v>188845</v>
      </c>
      <c r="F7819">
        <v>627</v>
      </c>
      <c r="G7819" t="s">
        <v>14</v>
      </c>
      <c r="H7819" t="s">
        <v>26</v>
      </c>
      <c r="I7819" t="s">
        <v>58</v>
      </c>
      <c r="J7819" s="5">
        <v>6321.9</v>
      </c>
      <c r="K7819" s="7">
        <v>8105</v>
      </c>
      <c r="L7819">
        <v>3</v>
      </c>
      <c r="M7819" t="s">
        <v>28</v>
      </c>
    </row>
    <row r="7820" spans="1:13" x14ac:dyDescent="0.2">
      <c r="A7820">
        <v>9731331</v>
      </c>
      <c r="B7820">
        <v>1299</v>
      </c>
      <c r="C7820" s="2">
        <v>44756</v>
      </c>
      <c r="D7820" t="s">
        <v>29</v>
      </c>
      <c r="E7820">
        <v>58638</v>
      </c>
      <c r="F7820">
        <v>651</v>
      </c>
      <c r="G7820" t="s">
        <v>14</v>
      </c>
      <c r="H7820" t="b">
        <v>1</v>
      </c>
      <c r="I7820" t="s">
        <v>33</v>
      </c>
      <c r="J7820" s="5">
        <v>1043.6400000000001</v>
      </c>
      <c r="K7820" s="7">
        <v>1338</v>
      </c>
      <c r="L7820">
        <v>4</v>
      </c>
      <c r="M7820" t="s">
        <v>17</v>
      </c>
    </row>
    <row r="7821" spans="1:13" x14ac:dyDescent="0.2">
      <c r="A7821">
        <v>9733409</v>
      </c>
      <c r="B7821">
        <v>936</v>
      </c>
      <c r="C7821" s="1">
        <v>44582</v>
      </c>
      <c r="D7821" t="s">
        <v>19</v>
      </c>
      <c r="E7821">
        <v>129245</v>
      </c>
      <c r="F7821">
        <v>609</v>
      </c>
      <c r="G7821" t="s">
        <v>14</v>
      </c>
      <c r="H7821" t="s">
        <v>26</v>
      </c>
      <c r="I7821" t="s">
        <v>20</v>
      </c>
      <c r="J7821" s="5">
        <v>4128.96</v>
      </c>
      <c r="K7821" s="7">
        <v>6256</v>
      </c>
      <c r="L7821">
        <v>1</v>
      </c>
      <c r="M7821" t="s">
        <v>35</v>
      </c>
    </row>
    <row r="7822" spans="1:13" x14ac:dyDescent="0.2">
      <c r="A7822">
        <v>9734032</v>
      </c>
      <c r="B7822">
        <v>606</v>
      </c>
      <c r="C7822" t="s">
        <v>569</v>
      </c>
      <c r="D7822" t="s">
        <v>13</v>
      </c>
      <c r="E7822">
        <v>59731</v>
      </c>
      <c r="F7822">
        <v>622</v>
      </c>
      <c r="G7822" t="s">
        <v>26</v>
      </c>
      <c r="H7822" t="b">
        <v>1</v>
      </c>
      <c r="I7822" t="s">
        <v>16</v>
      </c>
      <c r="J7822" s="5">
        <v>2072.64</v>
      </c>
      <c r="K7822" s="7">
        <v>2159</v>
      </c>
      <c r="L7822">
        <v>3</v>
      </c>
      <c r="M7822" t="s">
        <v>28</v>
      </c>
    </row>
    <row r="7823" spans="1:13" x14ac:dyDescent="0.2">
      <c r="A7823">
        <v>9734948</v>
      </c>
      <c r="B7823">
        <v>607</v>
      </c>
      <c r="C7823" s="2">
        <v>44194</v>
      </c>
      <c r="D7823" t="s">
        <v>29</v>
      </c>
      <c r="E7823">
        <v>179636</v>
      </c>
      <c r="F7823">
        <v>741</v>
      </c>
      <c r="G7823" t="s">
        <v>14</v>
      </c>
      <c r="H7823" t="b">
        <v>0</v>
      </c>
      <c r="I7823" t="s">
        <v>16</v>
      </c>
      <c r="J7823" s="5">
        <v>697.2</v>
      </c>
      <c r="K7823" s="7">
        <v>1162</v>
      </c>
      <c r="L7823">
        <v>3</v>
      </c>
      <c r="M7823" t="s">
        <v>41</v>
      </c>
    </row>
    <row r="7824" spans="1:13" x14ac:dyDescent="0.2">
      <c r="A7824">
        <v>9735373</v>
      </c>
      <c r="B7824">
        <v>910</v>
      </c>
      <c r="D7824" t="s">
        <v>37</v>
      </c>
      <c r="E7824">
        <v>113674</v>
      </c>
      <c r="G7824" t="s">
        <v>14</v>
      </c>
      <c r="H7824" t="s">
        <v>26</v>
      </c>
      <c r="I7824" t="s">
        <v>20</v>
      </c>
      <c r="J7824" s="5">
        <v>1907.88</v>
      </c>
      <c r="K7824" s="7">
        <v>2446</v>
      </c>
      <c r="L7824">
        <v>5</v>
      </c>
    </row>
    <row r="7825" spans="1:13" x14ac:dyDescent="0.2">
      <c r="A7825">
        <v>9736942</v>
      </c>
      <c r="B7825">
        <v>1062</v>
      </c>
      <c r="C7825" s="1">
        <v>44279</v>
      </c>
      <c r="D7825" t="s">
        <v>32</v>
      </c>
      <c r="E7825">
        <v>204537</v>
      </c>
      <c r="F7825">
        <v>738</v>
      </c>
      <c r="G7825" t="s">
        <v>14</v>
      </c>
      <c r="H7825" t="s">
        <v>26</v>
      </c>
      <c r="I7825" t="s">
        <v>33</v>
      </c>
      <c r="J7825" s="5">
        <v>949.2</v>
      </c>
      <c r="K7825" s="7">
        <v>1130</v>
      </c>
      <c r="L7825">
        <v>1</v>
      </c>
      <c r="M7825" t="s">
        <v>52</v>
      </c>
    </row>
    <row r="7826" spans="1:13" x14ac:dyDescent="0.2">
      <c r="A7826">
        <v>9738585</v>
      </c>
      <c r="B7826">
        <v>114</v>
      </c>
      <c r="D7826" t="s">
        <v>13</v>
      </c>
      <c r="E7826">
        <v>177085</v>
      </c>
      <c r="F7826">
        <v>691</v>
      </c>
      <c r="G7826" t="s">
        <v>14</v>
      </c>
      <c r="H7826" t="b">
        <v>0</v>
      </c>
      <c r="I7826" t="s">
        <v>24</v>
      </c>
      <c r="J7826" s="5">
        <v>1568.82</v>
      </c>
      <c r="K7826" s="7">
        <v>2377</v>
      </c>
      <c r="L7826">
        <v>4</v>
      </c>
      <c r="M7826" t="s">
        <v>17</v>
      </c>
    </row>
    <row r="7827" spans="1:13" x14ac:dyDescent="0.2">
      <c r="A7827">
        <v>9742805</v>
      </c>
      <c r="B7827">
        <v>73</v>
      </c>
      <c r="C7827" t="s">
        <v>486</v>
      </c>
      <c r="D7827" t="s">
        <v>19</v>
      </c>
      <c r="E7827">
        <v>84805</v>
      </c>
      <c r="F7827">
        <v>731</v>
      </c>
      <c r="G7827" t="s">
        <v>14</v>
      </c>
      <c r="H7827" t="s">
        <v>14</v>
      </c>
      <c r="I7827" t="s">
        <v>43</v>
      </c>
      <c r="J7827" s="5">
        <v>3432.24</v>
      </c>
      <c r="K7827" s="7">
        <v>4086</v>
      </c>
      <c r="L7827">
        <v>2</v>
      </c>
      <c r="M7827" t="s">
        <v>17</v>
      </c>
    </row>
    <row r="7828" spans="1:13" x14ac:dyDescent="0.2">
      <c r="A7828">
        <v>9744312</v>
      </c>
      <c r="B7828">
        <v>1354</v>
      </c>
      <c r="C7828" s="1">
        <v>44586</v>
      </c>
      <c r="D7828" t="s">
        <v>27</v>
      </c>
      <c r="E7828">
        <v>135369</v>
      </c>
      <c r="F7828">
        <v>822</v>
      </c>
      <c r="G7828" t="s">
        <v>14</v>
      </c>
      <c r="H7828">
        <v>1</v>
      </c>
      <c r="I7828" t="s">
        <v>20</v>
      </c>
      <c r="J7828" s="5">
        <v>1742.16</v>
      </c>
      <c r="K7828" s="7">
        <v>2074</v>
      </c>
      <c r="L7828">
        <v>4</v>
      </c>
      <c r="M7828" t="s">
        <v>28</v>
      </c>
    </row>
    <row r="7829" spans="1:13" x14ac:dyDescent="0.2">
      <c r="A7829">
        <v>9744472</v>
      </c>
      <c r="B7829">
        <v>485</v>
      </c>
      <c r="C7829" s="1">
        <v>45200</v>
      </c>
      <c r="D7829" t="s">
        <v>29</v>
      </c>
      <c r="E7829">
        <v>147501</v>
      </c>
      <c r="F7829">
        <v>837</v>
      </c>
      <c r="G7829" t="s">
        <v>14</v>
      </c>
      <c r="H7829" t="s">
        <v>45</v>
      </c>
      <c r="I7829" t="s">
        <v>33</v>
      </c>
      <c r="J7829" s="5">
        <v>2242.6799999999998</v>
      </c>
      <c r="K7829" s="7">
        <v>3398</v>
      </c>
      <c r="L7829">
        <v>4</v>
      </c>
      <c r="M7829" t="s">
        <v>52</v>
      </c>
    </row>
    <row r="7830" spans="1:13" x14ac:dyDescent="0.2">
      <c r="A7830">
        <v>9745599</v>
      </c>
      <c r="B7830">
        <v>1037</v>
      </c>
      <c r="C7830" s="1">
        <v>45146</v>
      </c>
      <c r="D7830" t="s">
        <v>13</v>
      </c>
      <c r="E7830">
        <v>19701</v>
      </c>
      <c r="F7830">
        <v>701</v>
      </c>
      <c r="G7830" t="s">
        <v>26</v>
      </c>
      <c r="H7830" t="b">
        <v>0</v>
      </c>
      <c r="I7830" t="s">
        <v>46</v>
      </c>
      <c r="J7830" s="5">
        <v>1879.8</v>
      </c>
      <c r="K7830" s="7">
        <v>3133</v>
      </c>
      <c r="L7830">
        <v>3</v>
      </c>
      <c r="M7830" t="s">
        <v>41</v>
      </c>
    </row>
    <row r="7831" spans="1:13" x14ac:dyDescent="0.2">
      <c r="A7831">
        <v>9745838</v>
      </c>
      <c r="B7831">
        <v>1503</v>
      </c>
      <c r="C7831" s="1">
        <v>44600</v>
      </c>
      <c r="D7831" t="s">
        <v>32</v>
      </c>
      <c r="E7831">
        <v>123530</v>
      </c>
      <c r="F7831">
        <v>703</v>
      </c>
      <c r="G7831" t="s">
        <v>14</v>
      </c>
      <c r="H7831" t="s">
        <v>14</v>
      </c>
      <c r="I7831" t="s">
        <v>16</v>
      </c>
      <c r="J7831" s="5">
        <v>2915.52</v>
      </c>
      <c r="K7831" s="7">
        <v>3037</v>
      </c>
      <c r="L7831">
        <v>2</v>
      </c>
      <c r="M7831" t="s">
        <v>41</v>
      </c>
    </row>
    <row r="7832" spans="1:13" x14ac:dyDescent="0.2">
      <c r="A7832">
        <v>9750858</v>
      </c>
      <c r="B7832">
        <v>79</v>
      </c>
      <c r="C7832" s="2">
        <v>45325</v>
      </c>
      <c r="D7832" t="s">
        <v>13</v>
      </c>
      <c r="E7832">
        <v>30773</v>
      </c>
      <c r="F7832">
        <v>658</v>
      </c>
      <c r="G7832" t="s">
        <v>14</v>
      </c>
      <c r="H7832" t="b">
        <v>1</v>
      </c>
      <c r="I7832" t="s">
        <v>16</v>
      </c>
      <c r="J7832" s="5">
        <v>2693.76</v>
      </c>
      <c r="K7832" s="7">
        <v>2806</v>
      </c>
      <c r="L7832">
        <v>1</v>
      </c>
      <c r="M7832" t="s">
        <v>21</v>
      </c>
    </row>
    <row r="7833" spans="1:13" x14ac:dyDescent="0.2">
      <c r="A7833">
        <v>9751355</v>
      </c>
      <c r="B7833">
        <v>544</v>
      </c>
      <c r="C7833" s="2">
        <v>45636</v>
      </c>
      <c r="D7833" t="s">
        <v>13</v>
      </c>
      <c r="E7833">
        <v>66882</v>
      </c>
      <c r="G7833" t="s">
        <v>14</v>
      </c>
      <c r="H7833" t="s">
        <v>40</v>
      </c>
      <c r="I7833" t="s">
        <v>24</v>
      </c>
      <c r="J7833" s="5">
        <v>2181.66</v>
      </c>
      <c r="K7833" s="7">
        <v>2797</v>
      </c>
      <c r="L7833">
        <v>3</v>
      </c>
      <c r="M7833" t="s">
        <v>47</v>
      </c>
    </row>
    <row r="7834" spans="1:13" x14ac:dyDescent="0.2">
      <c r="A7834">
        <v>9751687</v>
      </c>
      <c r="B7834">
        <v>24</v>
      </c>
      <c r="C7834" s="1">
        <v>43985</v>
      </c>
      <c r="D7834" t="s">
        <v>32</v>
      </c>
      <c r="E7834">
        <v>318450</v>
      </c>
      <c r="F7834">
        <v>608</v>
      </c>
      <c r="G7834" t="s">
        <v>14</v>
      </c>
      <c r="H7834">
        <v>1</v>
      </c>
      <c r="I7834" t="s">
        <v>33</v>
      </c>
      <c r="J7834" s="5">
        <v>2849.28</v>
      </c>
      <c r="K7834" s="7">
        <v>2968</v>
      </c>
      <c r="L7834">
        <v>4</v>
      </c>
      <c r="M7834" t="s">
        <v>52</v>
      </c>
    </row>
    <row r="7835" spans="1:13" x14ac:dyDescent="0.2">
      <c r="A7835">
        <v>9753763</v>
      </c>
      <c r="B7835">
        <v>860</v>
      </c>
      <c r="C7835" s="2">
        <v>45214</v>
      </c>
      <c r="D7835" t="s">
        <v>13</v>
      </c>
      <c r="E7835">
        <v>70489</v>
      </c>
      <c r="F7835">
        <v>753</v>
      </c>
      <c r="G7835" t="s">
        <v>14</v>
      </c>
      <c r="H7835" t="s">
        <v>15</v>
      </c>
      <c r="I7835" t="s">
        <v>16</v>
      </c>
      <c r="J7835" s="5">
        <v>2626.26</v>
      </c>
      <c r="K7835" s="7">
        <v>3367</v>
      </c>
      <c r="L7835">
        <v>1</v>
      </c>
      <c r="M7835" t="s">
        <v>35</v>
      </c>
    </row>
    <row r="7836" spans="1:13" x14ac:dyDescent="0.2">
      <c r="A7836">
        <v>9753849</v>
      </c>
      <c r="B7836">
        <v>1742</v>
      </c>
      <c r="C7836" s="1">
        <v>44677</v>
      </c>
      <c r="D7836" t="s">
        <v>32</v>
      </c>
      <c r="E7836">
        <v>138553</v>
      </c>
      <c r="F7836">
        <v>669</v>
      </c>
      <c r="G7836" t="s">
        <v>26</v>
      </c>
      <c r="I7836" t="s">
        <v>43</v>
      </c>
      <c r="J7836" s="5">
        <v>2650.8</v>
      </c>
      <c r="K7836" s="7">
        <v>4418</v>
      </c>
      <c r="L7836">
        <v>4</v>
      </c>
      <c r="M7836" t="s">
        <v>21</v>
      </c>
    </row>
    <row r="7837" spans="1:13" x14ac:dyDescent="0.2">
      <c r="A7837">
        <v>9754572</v>
      </c>
      <c r="B7837">
        <v>1507</v>
      </c>
      <c r="C7837" s="1">
        <v>44978</v>
      </c>
      <c r="D7837" t="s">
        <v>32</v>
      </c>
      <c r="E7837">
        <v>194524</v>
      </c>
      <c r="F7837">
        <v>747</v>
      </c>
      <c r="G7837" t="s">
        <v>14</v>
      </c>
      <c r="H7837">
        <v>0</v>
      </c>
      <c r="I7837" t="s">
        <v>20</v>
      </c>
      <c r="J7837" s="5">
        <v>2498.16</v>
      </c>
      <c r="K7837" s="7">
        <v>2974</v>
      </c>
      <c r="L7837">
        <v>4</v>
      </c>
      <c r="M7837" t="s">
        <v>36</v>
      </c>
    </row>
    <row r="7838" spans="1:13" x14ac:dyDescent="0.2">
      <c r="A7838">
        <v>9755794</v>
      </c>
      <c r="B7838">
        <v>1554</v>
      </c>
      <c r="C7838" s="1">
        <v>45600</v>
      </c>
      <c r="D7838" t="s">
        <v>27</v>
      </c>
      <c r="E7838">
        <v>111621</v>
      </c>
      <c r="F7838">
        <v>738</v>
      </c>
      <c r="G7838" t="s">
        <v>14</v>
      </c>
      <c r="I7838" t="s">
        <v>46</v>
      </c>
      <c r="J7838" s="5">
        <v>1187.52</v>
      </c>
      <c r="K7838" s="7">
        <v>1237</v>
      </c>
      <c r="L7838">
        <v>5</v>
      </c>
      <c r="M7838" t="s">
        <v>31</v>
      </c>
    </row>
    <row r="7839" spans="1:13" x14ac:dyDescent="0.2">
      <c r="A7839">
        <v>9755799</v>
      </c>
      <c r="B7839">
        <v>879</v>
      </c>
      <c r="C7839" s="1">
        <v>45328</v>
      </c>
      <c r="D7839" t="s">
        <v>23</v>
      </c>
      <c r="E7839">
        <v>189560</v>
      </c>
      <c r="F7839">
        <v>725</v>
      </c>
      <c r="G7839" t="s">
        <v>14</v>
      </c>
      <c r="H7839" t="s">
        <v>14</v>
      </c>
      <c r="I7839" t="s">
        <v>33</v>
      </c>
      <c r="J7839" s="5">
        <v>691.86</v>
      </c>
      <c r="K7839" s="7">
        <v>887</v>
      </c>
      <c r="L7839">
        <v>3</v>
      </c>
      <c r="M7839" t="s">
        <v>28</v>
      </c>
    </row>
    <row r="7840" spans="1:13" x14ac:dyDescent="0.2">
      <c r="A7840">
        <v>9755974</v>
      </c>
      <c r="B7840">
        <v>1058</v>
      </c>
      <c r="C7840" s="2">
        <v>44963</v>
      </c>
      <c r="D7840" t="s">
        <v>13</v>
      </c>
      <c r="E7840">
        <v>247389</v>
      </c>
      <c r="G7840" t="s">
        <v>14</v>
      </c>
      <c r="H7840">
        <v>0</v>
      </c>
      <c r="I7840" t="s">
        <v>24</v>
      </c>
      <c r="J7840" s="5">
        <v>840.96</v>
      </c>
      <c r="K7840" s="7">
        <v>876</v>
      </c>
      <c r="L7840">
        <v>4</v>
      </c>
      <c r="M7840" t="s">
        <v>28</v>
      </c>
    </row>
    <row r="7841" spans="1:13" x14ac:dyDescent="0.2">
      <c r="A7841">
        <v>9756325</v>
      </c>
      <c r="B7841">
        <v>1504</v>
      </c>
      <c r="C7841" s="1">
        <v>44457</v>
      </c>
      <c r="D7841" t="s">
        <v>27</v>
      </c>
      <c r="E7841">
        <v>173723</v>
      </c>
      <c r="F7841">
        <v>743</v>
      </c>
      <c r="G7841" t="s">
        <v>26</v>
      </c>
      <c r="H7841" t="s">
        <v>14</v>
      </c>
      <c r="I7841" t="s">
        <v>24</v>
      </c>
      <c r="J7841" s="5">
        <v>6165.9</v>
      </c>
      <c r="K7841" s="7">
        <v>7905</v>
      </c>
      <c r="L7841">
        <v>1</v>
      </c>
      <c r="M7841" t="s">
        <v>25</v>
      </c>
    </row>
    <row r="7842" spans="1:13" x14ac:dyDescent="0.2">
      <c r="A7842">
        <v>9756944</v>
      </c>
      <c r="B7842">
        <v>684</v>
      </c>
      <c r="C7842" s="1">
        <v>44559</v>
      </c>
      <c r="D7842" t="s">
        <v>19</v>
      </c>
      <c r="E7842">
        <v>29771</v>
      </c>
      <c r="F7842">
        <v>747</v>
      </c>
      <c r="G7842" t="s">
        <v>14</v>
      </c>
      <c r="H7842" t="b">
        <v>1</v>
      </c>
      <c r="I7842" t="s">
        <v>24</v>
      </c>
      <c r="J7842" s="5">
        <v>1126.44</v>
      </c>
      <c r="K7842" s="7">
        <v>1341</v>
      </c>
      <c r="L7842">
        <v>1</v>
      </c>
      <c r="M7842" t="s">
        <v>21</v>
      </c>
    </row>
    <row r="7843" spans="1:13" x14ac:dyDescent="0.2">
      <c r="A7843">
        <v>9757434</v>
      </c>
      <c r="B7843">
        <v>97</v>
      </c>
      <c r="C7843" s="2">
        <v>44369</v>
      </c>
      <c r="D7843" t="s">
        <v>13</v>
      </c>
      <c r="E7843">
        <v>238494</v>
      </c>
      <c r="F7843">
        <v>613</v>
      </c>
      <c r="G7843" t="s">
        <v>14</v>
      </c>
      <c r="I7843" t="s">
        <v>20</v>
      </c>
      <c r="J7843" s="5">
        <v>1558.08</v>
      </c>
      <c r="K7843" s="7">
        <v>1623</v>
      </c>
      <c r="L7843">
        <v>2</v>
      </c>
      <c r="M7843" t="s">
        <v>31</v>
      </c>
    </row>
    <row r="7844" spans="1:13" x14ac:dyDescent="0.2">
      <c r="A7844">
        <v>9758664</v>
      </c>
      <c r="B7844">
        <v>1694</v>
      </c>
      <c r="C7844" s="2">
        <v>45065</v>
      </c>
      <c r="D7844" t="s">
        <v>19</v>
      </c>
      <c r="E7844">
        <v>130891</v>
      </c>
      <c r="F7844">
        <v>757</v>
      </c>
      <c r="G7844" t="s">
        <v>14</v>
      </c>
      <c r="H7844" t="s">
        <v>26</v>
      </c>
      <c r="I7844" t="s">
        <v>33</v>
      </c>
      <c r="J7844" s="5">
        <v>1795.56</v>
      </c>
      <c r="K7844" s="7">
        <v>2302</v>
      </c>
      <c r="L7844">
        <v>2</v>
      </c>
      <c r="M7844" t="s">
        <v>34</v>
      </c>
    </row>
    <row r="7845" spans="1:13" x14ac:dyDescent="0.2">
      <c r="A7845">
        <v>9760560</v>
      </c>
      <c r="B7845">
        <v>933</v>
      </c>
      <c r="C7845" t="s">
        <v>630</v>
      </c>
      <c r="D7845" t="s">
        <v>37</v>
      </c>
      <c r="E7845">
        <v>62717</v>
      </c>
      <c r="F7845">
        <v>622</v>
      </c>
      <c r="G7845" t="s">
        <v>14</v>
      </c>
      <c r="H7845" t="b">
        <v>0</v>
      </c>
      <c r="I7845" t="s">
        <v>20</v>
      </c>
      <c r="J7845" s="5">
        <v>1653.12</v>
      </c>
      <c r="K7845" s="7">
        <v>1722</v>
      </c>
      <c r="L7845">
        <v>3</v>
      </c>
      <c r="M7845" t="s">
        <v>21</v>
      </c>
    </row>
    <row r="7846" spans="1:13" x14ac:dyDescent="0.2">
      <c r="A7846">
        <v>9762515</v>
      </c>
      <c r="B7846">
        <v>1537</v>
      </c>
      <c r="C7846" s="2">
        <v>43855</v>
      </c>
      <c r="D7846" t="s">
        <v>23</v>
      </c>
      <c r="E7846">
        <v>271229</v>
      </c>
      <c r="F7846">
        <v>850</v>
      </c>
      <c r="G7846" t="s">
        <v>14</v>
      </c>
      <c r="H7846" t="s">
        <v>14</v>
      </c>
      <c r="I7846" t="s">
        <v>16</v>
      </c>
      <c r="J7846" s="5">
        <v>881.4</v>
      </c>
      <c r="K7846" s="7">
        <v>1469</v>
      </c>
      <c r="L7846">
        <v>1</v>
      </c>
      <c r="M7846" t="s">
        <v>35</v>
      </c>
    </row>
    <row r="7847" spans="1:13" x14ac:dyDescent="0.2">
      <c r="A7847">
        <v>9762610</v>
      </c>
      <c r="B7847">
        <v>914</v>
      </c>
      <c r="C7847" s="1">
        <v>44290</v>
      </c>
      <c r="D7847" t="s">
        <v>29</v>
      </c>
      <c r="E7847">
        <v>282354</v>
      </c>
      <c r="F7847">
        <v>849</v>
      </c>
      <c r="G7847" t="s">
        <v>14</v>
      </c>
      <c r="H7847">
        <v>0</v>
      </c>
      <c r="I7847" t="s">
        <v>20</v>
      </c>
      <c r="J7847" s="5">
        <v>4778.88</v>
      </c>
      <c r="K7847" s="7">
        <v>4978</v>
      </c>
      <c r="L7847">
        <v>3</v>
      </c>
      <c r="M7847" t="s">
        <v>47</v>
      </c>
    </row>
    <row r="7848" spans="1:13" x14ac:dyDescent="0.2">
      <c r="A7848">
        <v>9763118</v>
      </c>
      <c r="B7848">
        <v>1795</v>
      </c>
      <c r="C7848" s="1">
        <v>44568</v>
      </c>
      <c r="D7848" t="s">
        <v>29</v>
      </c>
      <c r="E7848">
        <v>64333</v>
      </c>
      <c r="F7848">
        <v>676</v>
      </c>
      <c r="G7848" t="s">
        <v>14</v>
      </c>
      <c r="H7848" t="b">
        <v>0</v>
      </c>
      <c r="I7848" t="s">
        <v>16</v>
      </c>
      <c r="J7848" s="5">
        <v>6232.32</v>
      </c>
      <c r="K7848" s="7">
        <v>6492</v>
      </c>
      <c r="L7848">
        <v>3</v>
      </c>
      <c r="M7848" t="s">
        <v>31</v>
      </c>
    </row>
    <row r="7849" spans="1:13" x14ac:dyDescent="0.2">
      <c r="A7849">
        <v>9764117</v>
      </c>
      <c r="B7849">
        <v>1214</v>
      </c>
      <c r="C7849" s="1">
        <v>45193</v>
      </c>
      <c r="D7849" t="s">
        <v>23</v>
      </c>
      <c r="E7849">
        <v>65679</v>
      </c>
      <c r="F7849" t="s">
        <v>38</v>
      </c>
      <c r="G7849" t="s">
        <v>14</v>
      </c>
      <c r="I7849" t="s">
        <v>20</v>
      </c>
      <c r="J7849" s="5">
        <v>710.64</v>
      </c>
      <c r="K7849" s="7">
        <v>846</v>
      </c>
      <c r="L7849">
        <v>4</v>
      </c>
    </row>
    <row r="7850" spans="1:13" x14ac:dyDescent="0.2">
      <c r="A7850">
        <v>9765456</v>
      </c>
      <c r="B7850">
        <v>1684</v>
      </c>
      <c r="C7850" s="1">
        <v>44573</v>
      </c>
      <c r="D7850" t="s">
        <v>19</v>
      </c>
      <c r="E7850">
        <v>232078</v>
      </c>
      <c r="G7850" t="s">
        <v>14</v>
      </c>
      <c r="H7850" t="s">
        <v>15</v>
      </c>
      <c r="I7850" t="s">
        <v>20</v>
      </c>
      <c r="J7850" s="5">
        <v>1819.8</v>
      </c>
      <c r="K7850" s="7">
        <v>3033</v>
      </c>
      <c r="L7850">
        <v>4</v>
      </c>
      <c r="M7850" t="s">
        <v>36</v>
      </c>
    </row>
    <row r="7851" spans="1:13" x14ac:dyDescent="0.2">
      <c r="A7851">
        <v>9765521</v>
      </c>
      <c r="B7851">
        <v>110</v>
      </c>
      <c r="C7851" s="1">
        <v>44332</v>
      </c>
      <c r="D7851" t="s">
        <v>19</v>
      </c>
      <c r="E7851">
        <v>12868</v>
      </c>
      <c r="G7851" t="s">
        <v>14</v>
      </c>
      <c r="H7851" t="b">
        <v>1</v>
      </c>
      <c r="I7851" t="s">
        <v>20</v>
      </c>
      <c r="J7851" s="5">
        <v>1946.34</v>
      </c>
      <c r="K7851" s="7">
        <v>2949</v>
      </c>
      <c r="L7851">
        <v>4</v>
      </c>
      <c r="M7851" t="s">
        <v>31</v>
      </c>
    </row>
    <row r="7852" spans="1:13" x14ac:dyDescent="0.2">
      <c r="A7852">
        <v>9766932</v>
      </c>
      <c r="B7852">
        <v>1484</v>
      </c>
      <c r="C7852" s="2">
        <v>45461</v>
      </c>
      <c r="D7852" t="s">
        <v>13</v>
      </c>
      <c r="E7852">
        <v>86716</v>
      </c>
      <c r="F7852">
        <v>773</v>
      </c>
      <c r="G7852" t="s">
        <v>26</v>
      </c>
      <c r="H7852" t="b">
        <v>1</v>
      </c>
      <c r="I7852" t="s">
        <v>33</v>
      </c>
      <c r="J7852" s="5">
        <v>2736.24</v>
      </c>
      <c r="K7852" s="7">
        <v>3508</v>
      </c>
      <c r="L7852">
        <v>2</v>
      </c>
    </row>
    <row r="7853" spans="1:13" x14ac:dyDescent="0.2">
      <c r="A7853">
        <v>9768572</v>
      </c>
      <c r="B7853">
        <v>972</v>
      </c>
      <c r="C7853" s="1">
        <v>44863</v>
      </c>
      <c r="D7853" t="s">
        <v>37</v>
      </c>
      <c r="E7853">
        <v>210371</v>
      </c>
      <c r="F7853">
        <v>643</v>
      </c>
      <c r="G7853" t="s">
        <v>14</v>
      </c>
      <c r="H7853" t="s">
        <v>30</v>
      </c>
      <c r="I7853" t="s">
        <v>16</v>
      </c>
      <c r="J7853" s="5">
        <v>2111.46</v>
      </c>
      <c r="K7853" s="7">
        <v>2707</v>
      </c>
      <c r="L7853">
        <v>4</v>
      </c>
      <c r="M7853" t="s">
        <v>34</v>
      </c>
    </row>
    <row r="7854" spans="1:13" x14ac:dyDescent="0.2">
      <c r="A7854">
        <v>9768882</v>
      </c>
      <c r="B7854">
        <v>1046</v>
      </c>
      <c r="C7854" s="1">
        <v>44138</v>
      </c>
      <c r="D7854" t="s">
        <v>29</v>
      </c>
      <c r="E7854">
        <v>145067</v>
      </c>
      <c r="F7854">
        <v>750</v>
      </c>
      <c r="G7854" t="s">
        <v>14</v>
      </c>
      <c r="H7854" t="b">
        <v>1</v>
      </c>
      <c r="I7854" t="s">
        <v>16</v>
      </c>
      <c r="J7854" s="5">
        <v>1072.68</v>
      </c>
      <c r="K7854" s="7">
        <v>1277</v>
      </c>
      <c r="L7854">
        <v>1</v>
      </c>
      <c r="M7854" t="s">
        <v>28</v>
      </c>
    </row>
    <row r="7855" spans="1:13" x14ac:dyDescent="0.2">
      <c r="A7855">
        <v>9771474</v>
      </c>
      <c r="B7855">
        <v>429</v>
      </c>
      <c r="C7855" s="1">
        <v>44486</v>
      </c>
      <c r="D7855" t="s">
        <v>23</v>
      </c>
      <c r="E7855">
        <v>195827</v>
      </c>
      <c r="F7855">
        <v>821</v>
      </c>
      <c r="G7855" t="s">
        <v>14</v>
      </c>
      <c r="H7855" t="b">
        <v>0</v>
      </c>
      <c r="I7855" t="s">
        <v>46</v>
      </c>
      <c r="J7855" s="5">
        <v>4840.92</v>
      </c>
      <c r="K7855" s="7">
        <v>0</v>
      </c>
      <c r="L7855">
        <v>1</v>
      </c>
    </row>
    <row r="7856" spans="1:13" x14ac:dyDescent="0.2">
      <c r="A7856">
        <v>9774255</v>
      </c>
      <c r="B7856">
        <v>1553</v>
      </c>
      <c r="C7856" t="s">
        <v>362</v>
      </c>
      <c r="D7856" t="s">
        <v>23</v>
      </c>
      <c r="E7856">
        <v>227400</v>
      </c>
      <c r="F7856">
        <v>797</v>
      </c>
      <c r="G7856" t="s">
        <v>14</v>
      </c>
      <c r="H7856" t="b">
        <v>0</v>
      </c>
      <c r="I7856" t="s">
        <v>20</v>
      </c>
      <c r="J7856" s="5">
        <v>1915.2</v>
      </c>
      <c r="K7856" s="7">
        <v>3192</v>
      </c>
      <c r="L7856">
        <v>5</v>
      </c>
      <c r="M7856" t="s">
        <v>41</v>
      </c>
    </row>
    <row r="7857" spans="1:13" x14ac:dyDescent="0.2">
      <c r="A7857">
        <v>9774775</v>
      </c>
      <c r="B7857">
        <v>287</v>
      </c>
      <c r="C7857" s="2">
        <v>44247</v>
      </c>
      <c r="D7857" t="s">
        <v>29</v>
      </c>
      <c r="E7857">
        <v>120178</v>
      </c>
      <c r="F7857">
        <v>800</v>
      </c>
      <c r="G7857" t="s">
        <v>14</v>
      </c>
      <c r="H7857" t="b">
        <v>0</v>
      </c>
      <c r="I7857" t="s">
        <v>24</v>
      </c>
      <c r="J7857" s="5">
        <v>3342</v>
      </c>
      <c r="K7857" s="7">
        <v>5570</v>
      </c>
      <c r="L7857">
        <v>2</v>
      </c>
      <c r="M7857" t="s">
        <v>25</v>
      </c>
    </row>
    <row r="7858" spans="1:13" x14ac:dyDescent="0.2">
      <c r="A7858">
        <v>9775474</v>
      </c>
      <c r="B7858">
        <v>1319</v>
      </c>
      <c r="C7858" s="1">
        <v>44310</v>
      </c>
      <c r="D7858" t="s">
        <v>32</v>
      </c>
      <c r="E7858">
        <v>130346</v>
      </c>
      <c r="F7858" t="s">
        <v>38</v>
      </c>
      <c r="G7858" t="s">
        <v>14</v>
      </c>
      <c r="H7858" t="s">
        <v>15</v>
      </c>
      <c r="I7858" t="s">
        <v>20</v>
      </c>
      <c r="J7858" s="5">
        <v>2247.84</v>
      </c>
      <c r="K7858" s="7">
        <v>2676</v>
      </c>
      <c r="L7858">
        <v>1</v>
      </c>
      <c r="M7858" t="s">
        <v>52</v>
      </c>
    </row>
    <row r="7859" spans="1:13" x14ac:dyDescent="0.2">
      <c r="A7859">
        <v>9776389</v>
      </c>
      <c r="B7859">
        <v>1094</v>
      </c>
      <c r="C7859" s="2">
        <v>44029</v>
      </c>
      <c r="D7859" t="s">
        <v>27</v>
      </c>
      <c r="E7859">
        <v>230754</v>
      </c>
      <c r="F7859">
        <v>667</v>
      </c>
      <c r="G7859" t="s">
        <v>14</v>
      </c>
      <c r="H7859" t="s">
        <v>40</v>
      </c>
      <c r="I7859" t="s">
        <v>16</v>
      </c>
      <c r="J7859" s="5">
        <v>3034.56</v>
      </c>
      <c r="K7859" s="7">
        <v>3161</v>
      </c>
      <c r="L7859">
        <v>2</v>
      </c>
      <c r="M7859" t="s">
        <v>47</v>
      </c>
    </row>
    <row r="7860" spans="1:13" x14ac:dyDescent="0.2">
      <c r="A7860">
        <v>9778018</v>
      </c>
      <c r="B7860">
        <v>744</v>
      </c>
      <c r="C7860" s="1">
        <v>44568</v>
      </c>
      <c r="D7860" t="s">
        <v>13</v>
      </c>
      <c r="E7860">
        <v>18074</v>
      </c>
      <c r="F7860">
        <v>825</v>
      </c>
      <c r="G7860" t="s">
        <v>14</v>
      </c>
      <c r="H7860" t="s">
        <v>45</v>
      </c>
      <c r="I7860" t="s">
        <v>46</v>
      </c>
      <c r="J7860" s="5">
        <v>2890.68</v>
      </c>
      <c r="K7860" s="7">
        <v>3706</v>
      </c>
      <c r="L7860">
        <v>4</v>
      </c>
      <c r="M7860" t="s">
        <v>52</v>
      </c>
    </row>
    <row r="7861" spans="1:13" x14ac:dyDescent="0.2">
      <c r="A7861">
        <v>9778886</v>
      </c>
      <c r="B7861">
        <v>1798</v>
      </c>
      <c r="C7861" s="1">
        <v>43915</v>
      </c>
      <c r="D7861" t="s">
        <v>27</v>
      </c>
      <c r="E7861">
        <v>266613</v>
      </c>
      <c r="F7861">
        <v>368</v>
      </c>
      <c r="G7861" t="s">
        <v>26</v>
      </c>
      <c r="H7861" t="b">
        <v>0</v>
      </c>
      <c r="I7861" t="s">
        <v>20</v>
      </c>
      <c r="J7861" s="5">
        <v>6650.88</v>
      </c>
      <c r="K7861" s="7">
        <v>6928</v>
      </c>
      <c r="L7861">
        <v>5</v>
      </c>
      <c r="M7861" t="s">
        <v>35</v>
      </c>
    </row>
    <row r="7862" spans="1:13" x14ac:dyDescent="0.2">
      <c r="A7862">
        <v>9779142</v>
      </c>
      <c r="B7862">
        <v>827</v>
      </c>
      <c r="C7862" s="1">
        <v>45047</v>
      </c>
      <c r="D7862" t="s">
        <v>27</v>
      </c>
      <c r="E7862">
        <v>235497</v>
      </c>
      <c r="F7862">
        <v>676</v>
      </c>
      <c r="G7862" t="s">
        <v>14</v>
      </c>
      <c r="H7862" t="s">
        <v>30</v>
      </c>
      <c r="I7862" t="s">
        <v>20</v>
      </c>
      <c r="J7862" s="5">
        <v>3605.28</v>
      </c>
      <c r="K7862" s="7">
        <v>4292</v>
      </c>
      <c r="L7862">
        <v>5</v>
      </c>
      <c r="M7862" t="s">
        <v>35</v>
      </c>
    </row>
    <row r="7863" spans="1:13" x14ac:dyDescent="0.2">
      <c r="A7863">
        <v>9781450</v>
      </c>
      <c r="B7863">
        <v>1105</v>
      </c>
      <c r="C7863" s="2">
        <v>44098</v>
      </c>
      <c r="D7863" t="s">
        <v>23</v>
      </c>
      <c r="E7863">
        <v>159863</v>
      </c>
      <c r="F7863">
        <v>831</v>
      </c>
      <c r="G7863" t="s">
        <v>14</v>
      </c>
      <c r="H7863" t="s">
        <v>40</v>
      </c>
      <c r="I7863" t="s">
        <v>16</v>
      </c>
      <c r="J7863" s="5">
        <v>1014.72</v>
      </c>
      <c r="K7863" s="7">
        <v>1208</v>
      </c>
      <c r="L7863">
        <v>2</v>
      </c>
      <c r="M7863" t="s">
        <v>25</v>
      </c>
    </row>
    <row r="7864" spans="1:13" x14ac:dyDescent="0.2">
      <c r="A7864">
        <v>9781995</v>
      </c>
      <c r="B7864">
        <v>545</v>
      </c>
      <c r="D7864" t="s">
        <v>37</v>
      </c>
      <c r="E7864">
        <v>49904</v>
      </c>
      <c r="F7864">
        <v>368</v>
      </c>
      <c r="G7864" t="s">
        <v>14</v>
      </c>
      <c r="H7864" t="b">
        <v>1</v>
      </c>
      <c r="I7864" t="s">
        <v>20</v>
      </c>
      <c r="J7864" s="5">
        <v>2066.4</v>
      </c>
      <c r="K7864" s="7">
        <v>3444</v>
      </c>
      <c r="L7864">
        <v>5</v>
      </c>
      <c r="M7864" t="s">
        <v>21</v>
      </c>
    </row>
    <row r="7865" spans="1:13" x14ac:dyDescent="0.2">
      <c r="A7865">
        <v>9782049</v>
      </c>
      <c r="B7865">
        <v>238</v>
      </c>
      <c r="C7865" s="1">
        <v>44199</v>
      </c>
      <c r="D7865" t="s">
        <v>32</v>
      </c>
      <c r="E7865">
        <v>154969</v>
      </c>
      <c r="F7865">
        <v>660</v>
      </c>
      <c r="G7865" t="s">
        <v>14</v>
      </c>
      <c r="H7865" t="s">
        <v>45</v>
      </c>
      <c r="I7865" t="s">
        <v>16</v>
      </c>
      <c r="J7865" s="5">
        <v>12098.88</v>
      </c>
      <c r="K7865" s="7">
        <v>12603</v>
      </c>
      <c r="L7865">
        <v>2</v>
      </c>
      <c r="M7865" t="s">
        <v>17</v>
      </c>
    </row>
    <row r="7866" spans="1:13" x14ac:dyDescent="0.2">
      <c r="A7866">
        <v>9785568</v>
      </c>
      <c r="B7866">
        <v>721</v>
      </c>
      <c r="C7866" s="1">
        <v>45462</v>
      </c>
      <c r="D7866" t="s">
        <v>23</v>
      </c>
      <c r="E7866">
        <v>157834</v>
      </c>
      <c r="G7866" t="s">
        <v>14</v>
      </c>
      <c r="H7866" t="s">
        <v>45</v>
      </c>
      <c r="I7866" t="s">
        <v>16</v>
      </c>
      <c r="J7866" s="5">
        <v>3470.88</v>
      </c>
      <c r="K7866" s="7">
        <v>4132</v>
      </c>
      <c r="L7866">
        <v>2</v>
      </c>
      <c r="M7866" t="s">
        <v>28</v>
      </c>
    </row>
    <row r="7867" spans="1:13" x14ac:dyDescent="0.2">
      <c r="A7867">
        <v>9786307</v>
      </c>
      <c r="B7867">
        <v>153</v>
      </c>
      <c r="C7867" s="1">
        <v>45549</v>
      </c>
      <c r="D7867" t="s">
        <v>13</v>
      </c>
      <c r="E7867">
        <v>318858</v>
      </c>
      <c r="F7867">
        <v>691</v>
      </c>
      <c r="G7867" t="s">
        <v>26</v>
      </c>
      <c r="H7867" t="b">
        <v>1</v>
      </c>
      <c r="I7867" t="s">
        <v>24</v>
      </c>
      <c r="J7867" s="5">
        <v>4274.88</v>
      </c>
      <c r="K7867" s="7">
        <v>4453</v>
      </c>
      <c r="L7867">
        <v>2</v>
      </c>
      <c r="M7867" t="s">
        <v>36</v>
      </c>
    </row>
    <row r="7868" spans="1:13" x14ac:dyDescent="0.2">
      <c r="A7868">
        <v>9786929</v>
      </c>
      <c r="B7868">
        <v>1080</v>
      </c>
      <c r="C7868" s="1">
        <v>44833</v>
      </c>
      <c r="D7868" t="s">
        <v>37</v>
      </c>
      <c r="E7868">
        <v>87347</v>
      </c>
      <c r="F7868">
        <v>753</v>
      </c>
      <c r="G7868" t="s">
        <v>14</v>
      </c>
      <c r="H7868" t="s">
        <v>14</v>
      </c>
      <c r="I7868" t="s">
        <v>20</v>
      </c>
      <c r="J7868" s="5">
        <v>2651.22</v>
      </c>
      <c r="K7868" s="7">
        <v>4017</v>
      </c>
      <c r="L7868">
        <v>5</v>
      </c>
      <c r="M7868" t="s">
        <v>28</v>
      </c>
    </row>
    <row r="7869" spans="1:13" x14ac:dyDescent="0.2">
      <c r="A7869">
        <v>9786992</v>
      </c>
      <c r="B7869">
        <v>1505</v>
      </c>
      <c r="C7869" s="1">
        <v>44104</v>
      </c>
      <c r="D7869" t="s">
        <v>37</v>
      </c>
      <c r="E7869">
        <v>19086</v>
      </c>
      <c r="F7869">
        <v>823</v>
      </c>
      <c r="G7869" t="s">
        <v>14</v>
      </c>
      <c r="H7869" t="b">
        <v>0</v>
      </c>
      <c r="I7869" t="s">
        <v>46</v>
      </c>
      <c r="J7869" s="5">
        <v>2663.7</v>
      </c>
      <c r="K7869" s="7">
        <v>3415</v>
      </c>
      <c r="L7869">
        <v>3</v>
      </c>
    </row>
    <row r="7870" spans="1:13" x14ac:dyDescent="0.2">
      <c r="A7870">
        <v>9790027</v>
      </c>
      <c r="B7870">
        <v>222</v>
      </c>
      <c r="C7870" s="1">
        <v>43940</v>
      </c>
      <c r="D7870" t="s">
        <v>29</v>
      </c>
      <c r="E7870">
        <v>87980</v>
      </c>
      <c r="F7870">
        <v>476</v>
      </c>
      <c r="G7870" t="s">
        <v>14</v>
      </c>
      <c r="H7870" t="s">
        <v>26</v>
      </c>
      <c r="I7870" t="s">
        <v>20</v>
      </c>
      <c r="J7870" s="5">
        <v>1655.28</v>
      </c>
      <c r="K7870" s="7">
        <v>2508</v>
      </c>
      <c r="L7870">
        <v>1</v>
      </c>
      <c r="M7870" t="s">
        <v>21</v>
      </c>
    </row>
    <row r="7871" spans="1:13" x14ac:dyDescent="0.2">
      <c r="A7871">
        <v>9790480</v>
      </c>
      <c r="B7871">
        <v>1281</v>
      </c>
      <c r="C7871" s="1">
        <v>44848</v>
      </c>
      <c r="D7871" t="s">
        <v>29</v>
      </c>
      <c r="E7871">
        <v>71226</v>
      </c>
      <c r="F7871">
        <v>339</v>
      </c>
      <c r="G7871" t="s">
        <v>14</v>
      </c>
      <c r="H7871" t="b">
        <v>0</v>
      </c>
      <c r="I7871" t="s">
        <v>24</v>
      </c>
      <c r="J7871" s="5">
        <v>3020.64</v>
      </c>
      <c r="K7871" s="7">
        <v>3596</v>
      </c>
      <c r="L7871">
        <v>5</v>
      </c>
    </row>
    <row r="7872" spans="1:13" x14ac:dyDescent="0.2">
      <c r="A7872">
        <v>9792697</v>
      </c>
      <c r="B7872">
        <v>1148</v>
      </c>
      <c r="C7872" s="1">
        <v>45040</v>
      </c>
      <c r="D7872" t="s">
        <v>37</v>
      </c>
      <c r="E7872">
        <v>195530</v>
      </c>
      <c r="G7872" t="s">
        <v>14</v>
      </c>
      <c r="H7872" t="s">
        <v>15</v>
      </c>
      <c r="I7872" t="s">
        <v>16</v>
      </c>
      <c r="J7872" s="5">
        <v>1268.4000000000001</v>
      </c>
      <c r="K7872" s="7">
        <v>2114</v>
      </c>
      <c r="L7872">
        <v>3</v>
      </c>
      <c r="M7872" t="s">
        <v>47</v>
      </c>
    </row>
    <row r="7873" spans="1:13" x14ac:dyDescent="0.2">
      <c r="A7873">
        <v>9793976</v>
      </c>
      <c r="B7873">
        <v>1761</v>
      </c>
      <c r="C7873" s="2">
        <v>44719</v>
      </c>
      <c r="D7873" t="s">
        <v>27</v>
      </c>
      <c r="E7873">
        <v>100972</v>
      </c>
      <c r="F7873">
        <v>623</v>
      </c>
      <c r="G7873" t="s">
        <v>14</v>
      </c>
      <c r="H7873" t="s">
        <v>45</v>
      </c>
      <c r="I7873" t="s">
        <v>24</v>
      </c>
      <c r="J7873" s="5">
        <v>6935.88</v>
      </c>
      <c r="K7873" s="7">
        <v>8257</v>
      </c>
      <c r="L7873">
        <v>2</v>
      </c>
      <c r="M7873" t="s">
        <v>34</v>
      </c>
    </row>
    <row r="7874" spans="1:13" x14ac:dyDescent="0.2">
      <c r="A7874">
        <v>9794169</v>
      </c>
      <c r="B7874">
        <v>930</v>
      </c>
      <c r="C7874" t="s">
        <v>713</v>
      </c>
      <c r="D7874" t="s">
        <v>29</v>
      </c>
      <c r="E7874">
        <v>119516</v>
      </c>
      <c r="F7874">
        <v>762</v>
      </c>
      <c r="G7874" t="s">
        <v>26</v>
      </c>
      <c r="I7874" t="s">
        <v>33</v>
      </c>
      <c r="J7874" s="5">
        <v>2181.48</v>
      </c>
      <c r="K7874" s="7">
        <v>2597</v>
      </c>
      <c r="L7874">
        <v>5</v>
      </c>
      <c r="M7874" t="s">
        <v>41</v>
      </c>
    </row>
    <row r="7875" spans="1:13" x14ac:dyDescent="0.2">
      <c r="A7875">
        <v>9796311</v>
      </c>
      <c r="B7875">
        <v>631</v>
      </c>
      <c r="C7875" s="1">
        <v>44525</v>
      </c>
      <c r="D7875" t="s">
        <v>19</v>
      </c>
      <c r="E7875">
        <v>155713</v>
      </c>
      <c r="F7875">
        <v>766</v>
      </c>
      <c r="G7875" t="s">
        <v>14</v>
      </c>
      <c r="H7875" t="s">
        <v>45</v>
      </c>
      <c r="I7875" t="s">
        <v>46</v>
      </c>
      <c r="J7875" s="5">
        <v>1901.76</v>
      </c>
      <c r="K7875" s="7">
        <v>1981</v>
      </c>
      <c r="L7875">
        <v>2</v>
      </c>
      <c r="M7875" t="s">
        <v>34</v>
      </c>
    </row>
    <row r="7876" spans="1:13" x14ac:dyDescent="0.2">
      <c r="A7876">
        <v>9796858</v>
      </c>
      <c r="B7876">
        <v>1771</v>
      </c>
      <c r="C7876" s="1">
        <v>44688</v>
      </c>
      <c r="D7876" t="s">
        <v>13</v>
      </c>
      <c r="E7876">
        <v>221899</v>
      </c>
      <c r="F7876">
        <v>771</v>
      </c>
      <c r="G7876" t="s">
        <v>14</v>
      </c>
      <c r="H7876" t="s">
        <v>45</v>
      </c>
      <c r="I7876" t="s">
        <v>20</v>
      </c>
      <c r="J7876" s="5">
        <v>2586</v>
      </c>
      <c r="K7876" s="7">
        <v>4310</v>
      </c>
      <c r="L7876">
        <v>4</v>
      </c>
    </row>
    <row r="7877" spans="1:13" x14ac:dyDescent="0.2">
      <c r="A7877">
        <v>9797371</v>
      </c>
      <c r="B7877">
        <v>331</v>
      </c>
      <c r="C7877" s="1">
        <v>45310</v>
      </c>
      <c r="D7877" t="s">
        <v>23</v>
      </c>
      <c r="E7877">
        <v>143710</v>
      </c>
      <c r="F7877">
        <v>773</v>
      </c>
      <c r="G7877" t="s">
        <v>14</v>
      </c>
      <c r="H7877" t="s">
        <v>30</v>
      </c>
      <c r="I7877" t="s">
        <v>16</v>
      </c>
      <c r="J7877" s="5">
        <v>1764.48</v>
      </c>
      <c r="K7877" s="7">
        <v>1838</v>
      </c>
      <c r="L7877">
        <v>3</v>
      </c>
      <c r="M7877" t="s">
        <v>31</v>
      </c>
    </row>
    <row r="7878" spans="1:13" x14ac:dyDescent="0.2">
      <c r="A7878">
        <v>9798733</v>
      </c>
      <c r="B7878">
        <v>1371</v>
      </c>
      <c r="C7878" s="1">
        <v>44600</v>
      </c>
      <c r="D7878" t="s">
        <v>27</v>
      </c>
      <c r="E7878">
        <v>105008</v>
      </c>
      <c r="F7878">
        <v>671</v>
      </c>
      <c r="G7878" t="s">
        <v>14</v>
      </c>
      <c r="H7878" t="b">
        <v>1</v>
      </c>
      <c r="I7878" t="s">
        <v>20</v>
      </c>
      <c r="J7878" s="5">
        <v>3792</v>
      </c>
      <c r="K7878" s="7">
        <v>3950</v>
      </c>
      <c r="L7878">
        <v>3</v>
      </c>
      <c r="M7878" t="s">
        <v>36</v>
      </c>
    </row>
    <row r="7879" spans="1:13" x14ac:dyDescent="0.2">
      <c r="A7879">
        <v>9800461</v>
      </c>
      <c r="B7879">
        <v>961</v>
      </c>
      <c r="C7879" s="2">
        <v>44044</v>
      </c>
      <c r="D7879" t="s">
        <v>23</v>
      </c>
      <c r="E7879">
        <v>46040</v>
      </c>
      <c r="F7879">
        <v>758</v>
      </c>
      <c r="G7879" t="s">
        <v>14</v>
      </c>
      <c r="I7879" t="s">
        <v>33</v>
      </c>
      <c r="J7879" s="5">
        <v>1399.44</v>
      </c>
      <c r="K7879" s="7">
        <v>1666</v>
      </c>
      <c r="L7879">
        <v>4</v>
      </c>
      <c r="M7879" t="s">
        <v>25</v>
      </c>
    </row>
    <row r="7880" spans="1:13" x14ac:dyDescent="0.2">
      <c r="A7880">
        <v>9800516</v>
      </c>
      <c r="B7880">
        <v>1711</v>
      </c>
      <c r="C7880" s="2">
        <v>45615</v>
      </c>
      <c r="D7880" t="s">
        <v>27</v>
      </c>
      <c r="E7880">
        <v>181852</v>
      </c>
      <c r="F7880">
        <v>715</v>
      </c>
      <c r="G7880" t="s">
        <v>14</v>
      </c>
      <c r="H7880" t="b">
        <v>1</v>
      </c>
      <c r="I7880" t="s">
        <v>20</v>
      </c>
      <c r="J7880" s="5">
        <v>1486.8</v>
      </c>
      <c r="K7880" s="7">
        <v>0</v>
      </c>
      <c r="L7880">
        <v>4</v>
      </c>
      <c r="M7880" t="s">
        <v>28</v>
      </c>
    </row>
    <row r="7881" spans="1:13" x14ac:dyDescent="0.2">
      <c r="A7881">
        <v>9801722</v>
      </c>
      <c r="B7881">
        <v>1465</v>
      </c>
      <c r="C7881" s="1">
        <v>44888</v>
      </c>
      <c r="D7881" t="s">
        <v>29</v>
      </c>
      <c r="E7881">
        <v>160737</v>
      </c>
      <c r="F7881">
        <v>637</v>
      </c>
      <c r="G7881" t="s">
        <v>14</v>
      </c>
      <c r="H7881" t="s">
        <v>30</v>
      </c>
      <c r="I7881" t="s">
        <v>16</v>
      </c>
      <c r="J7881" s="5">
        <v>1608</v>
      </c>
      <c r="K7881" s="7">
        <v>2680</v>
      </c>
      <c r="L7881">
        <v>4</v>
      </c>
      <c r="M7881" t="s">
        <v>34</v>
      </c>
    </row>
    <row r="7882" spans="1:13" x14ac:dyDescent="0.2">
      <c r="A7882">
        <v>9802026</v>
      </c>
      <c r="B7882">
        <v>262</v>
      </c>
      <c r="C7882" t="s">
        <v>583</v>
      </c>
      <c r="D7882" t="s">
        <v>27</v>
      </c>
      <c r="E7882">
        <v>144155</v>
      </c>
      <c r="F7882">
        <v>690</v>
      </c>
      <c r="G7882" t="s">
        <v>14</v>
      </c>
      <c r="H7882">
        <v>1</v>
      </c>
      <c r="I7882" t="s">
        <v>20</v>
      </c>
      <c r="J7882" s="5">
        <v>1003.2</v>
      </c>
      <c r="K7882" s="7">
        <v>1045</v>
      </c>
      <c r="L7882">
        <v>2</v>
      </c>
      <c r="M7882" t="s">
        <v>47</v>
      </c>
    </row>
    <row r="7883" spans="1:13" x14ac:dyDescent="0.2">
      <c r="A7883">
        <v>9802605</v>
      </c>
      <c r="B7883">
        <v>285</v>
      </c>
      <c r="C7883" s="2">
        <v>44415</v>
      </c>
      <c r="D7883" t="s">
        <v>32</v>
      </c>
      <c r="E7883">
        <v>93419</v>
      </c>
      <c r="F7883">
        <v>799</v>
      </c>
      <c r="G7883" t="s">
        <v>14</v>
      </c>
      <c r="H7883" t="b">
        <v>0</v>
      </c>
      <c r="I7883" t="s">
        <v>51</v>
      </c>
      <c r="J7883" s="5">
        <v>2613.7800000000002</v>
      </c>
      <c r="K7883" s="7">
        <v>3351</v>
      </c>
      <c r="L7883">
        <v>4</v>
      </c>
      <c r="M7883" t="s">
        <v>47</v>
      </c>
    </row>
    <row r="7884" spans="1:13" x14ac:dyDescent="0.2">
      <c r="A7884">
        <v>9803989</v>
      </c>
      <c r="B7884">
        <v>1201</v>
      </c>
      <c r="C7884" s="2">
        <v>44727</v>
      </c>
      <c r="D7884" t="s">
        <v>32</v>
      </c>
      <c r="E7884">
        <v>188011</v>
      </c>
      <c r="F7884">
        <v>662</v>
      </c>
      <c r="G7884" t="s">
        <v>14</v>
      </c>
      <c r="H7884" t="s">
        <v>40</v>
      </c>
      <c r="I7884" t="s">
        <v>20</v>
      </c>
      <c r="J7884" s="5">
        <v>4458.24</v>
      </c>
      <c r="K7884" s="7">
        <v>4644</v>
      </c>
      <c r="L7884">
        <v>2</v>
      </c>
      <c r="M7884" t="s">
        <v>38</v>
      </c>
    </row>
    <row r="7885" spans="1:13" x14ac:dyDescent="0.2">
      <c r="A7885">
        <v>9805940</v>
      </c>
      <c r="B7885">
        <v>1034</v>
      </c>
      <c r="C7885" s="1">
        <v>44508</v>
      </c>
      <c r="D7885" t="s">
        <v>32</v>
      </c>
      <c r="E7885">
        <v>223646</v>
      </c>
      <c r="F7885">
        <v>729</v>
      </c>
      <c r="G7885" t="s">
        <v>14</v>
      </c>
      <c r="H7885">
        <v>0</v>
      </c>
      <c r="I7885" t="s">
        <v>16</v>
      </c>
      <c r="J7885" s="5">
        <v>2217.6</v>
      </c>
      <c r="K7885" s="7">
        <v>3360</v>
      </c>
      <c r="L7885">
        <v>4</v>
      </c>
      <c r="M7885" t="s">
        <v>35</v>
      </c>
    </row>
    <row r="7886" spans="1:13" x14ac:dyDescent="0.2">
      <c r="A7886">
        <v>9806121</v>
      </c>
      <c r="B7886">
        <v>1274</v>
      </c>
      <c r="C7886" s="1">
        <v>44873</v>
      </c>
      <c r="D7886" t="s">
        <v>32</v>
      </c>
      <c r="E7886">
        <v>129895</v>
      </c>
      <c r="F7886">
        <v>762</v>
      </c>
      <c r="G7886" t="s">
        <v>14</v>
      </c>
      <c r="H7886" t="s">
        <v>30</v>
      </c>
      <c r="I7886" t="s">
        <v>20</v>
      </c>
      <c r="J7886" s="5">
        <v>2184</v>
      </c>
      <c r="K7886" s="7">
        <v>2800</v>
      </c>
      <c r="L7886">
        <v>2</v>
      </c>
      <c r="M7886" t="s">
        <v>28</v>
      </c>
    </row>
    <row r="7887" spans="1:13" x14ac:dyDescent="0.2">
      <c r="A7887">
        <v>9812681</v>
      </c>
      <c r="B7887">
        <v>161</v>
      </c>
      <c r="D7887" t="s">
        <v>37</v>
      </c>
      <c r="E7887">
        <v>64300000</v>
      </c>
      <c r="F7887">
        <v>694</v>
      </c>
      <c r="G7887" t="s">
        <v>14</v>
      </c>
      <c r="H7887" t="b">
        <v>0</v>
      </c>
      <c r="I7887" t="s">
        <v>16</v>
      </c>
      <c r="J7887" s="5">
        <v>3365.04</v>
      </c>
      <c r="K7887" s="7">
        <v>4006</v>
      </c>
      <c r="L7887">
        <v>2</v>
      </c>
      <c r="M7887" t="s">
        <v>28</v>
      </c>
    </row>
    <row r="7888" spans="1:13" x14ac:dyDescent="0.2">
      <c r="A7888">
        <v>9813293</v>
      </c>
      <c r="B7888">
        <v>1189</v>
      </c>
      <c r="C7888" s="1">
        <v>44080</v>
      </c>
      <c r="D7888" t="s">
        <v>23</v>
      </c>
      <c r="E7888">
        <v>197504</v>
      </c>
      <c r="F7888">
        <v>691</v>
      </c>
      <c r="G7888" t="s">
        <v>14</v>
      </c>
      <c r="H7888" t="s">
        <v>26</v>
      </c>
      <c r="I7888" t="s">
        <v>16</v>
      </c>
      <c r="J7888" s="5">
        <v>3594.36</v>
      </c>
      <c r="K7888" s="7">
        <v>4279</v>
      </c>
      <c r="L7888">
        <v>1</v>
      </c>
      <c r="M7888" t="s">
        <v>47</v>
      </c>
    </row>
    <row r="7889" spans="1:13" x14ac:dyDescent="0.2">
      <c r="A7889">
        <v>9813661</v>
      </c>
      <c r="B7889">
        <v>1512</v>
      </c>
      <c r="C7889" s="2">
        <v>44757</v>
      </c>
      <c r="D7889" t="s">
        <v>23</v>
      </c>
      <c r="E7889">
        <v>164474</v>
      </c>
      <c r="F7889">
        <v>589</v>
      </c>
      <c r="G7889" t="s">
        <v>14</v>
      </c>
      <c r="H7889" t="s">
        <v>40</v>
      </c>
      <c r="I7889" t="s">
        <v>16</v>
      </c>
      <c r="J7889" s="5">
        <v>2267.46</v>
      </c>
      <c r="K7889" s="7">
        <v>2907</v>
      </c>
      <c r="L7889">
        <v>1</v>
      </c>
      <c r="M7889" t="s">
        <v>41</v>
      </c>
    </row>
    <row r="7890" spans="1:13" x14ac:dyDescent="0.2">
      <c r="A7890">
        <v>9816291</v>
      </c>
      <c r="B7890">
        <v>475</v>
      </c>
      <c r="C7890" s="1">
        <v>44296</v>
      </c>
      <c r="D7890" t="s">
        <v>19</v>
      </c>
      <c r="E7890">
        <v>212538</v>
      </c>
      <c r="F7890">
        <v>767</v>
      </c>
      <c r="G7890" t="s">
        <v>14</v>
      </c>
      <c r="H7890" t="s">
        <v>45</v>
      </c>
      <c r="I7890" t="s">
        <v>20</v>
      </c>
      <c r="J7890" s="5">
        <v>1921.14</v>
      </c>
      <c r="K7890" s="7">
        <v>2463</v>
      </c>
      <c r="L7890">
        <v>4</v>
      </c>
      <c r="M7890" t="s">
        <v>35</v>
      </c>
    </row>
    <row r="7891" spans="1:13" x14ac:dyDescent="0.2">
      <c r="A7891">
        <v>9818147</v>
      </c>
      <c r="B7891">
        <v>300</v>
      </c>
      <c r="D7891" t="s">
        <v>27</v>
      </c>
      <c r="E7891">
        <v>238076</v>
      </c>
      <c r="F7891">
        <v>654</v>
      </c>
      <c r="G7891" t="s">
        <v>14</v>
      </c>
      <c r="H7891" t="s">
        <v>15</v>
      </c>
      <c r="I7891" t="s">
        <v>20</v>
      </c>
      <c r="J7891" s="5">
        <v>3876.6</v>
      </c>
      <c r="K7891" s="7">
        <v>4970</v>
      </c>
      <c r="L7891">
        <v>4</v>
      </c>
      <c r="M7891" t="s">
        <v>17</v>
      </c>
    </row>
    <row r="7892" spans="1:13" x14ac:dyDescent="0.2">
      <c r="A7892">
        <v>9818263</v>
      </c>
      <c r="B7892">
        <v>1243</v>
      </c>
      <c r="C7892" s="1">
        <v>44859</v>
      </c>
      <c r="D7892" t="s">
        <v>32</v>
      </c>
      <c r="E7892">
        <v>115625</v>
      </c>
      <c r="F7892">
        <v>580</v>
      </c>
      <c r="G7892" t="s">
        <v>26</v>
      </c>
      <c r="H7892" t="s">
        <v>15</v>
      </c>
      <c r="I7892" t="s">
        <v>20</v>
      </c>
      <c r="J7892" s="5">
        <v>6005.16</v>
      </c>
      <c r="K7892" s="7">
        <v>7149</v>
      </c>
      <c r="L7892">
        <v>2</v>
      </c>
    </row>
    <row r="7893" spans="1:13" x14ac:dyDescent="0.2">
      <c r="A7893">
        <v>9820021</v>
      </c>
      <c r="B7893">
        <v>1617</v>
      </c>
      <c r="D7893" t="s">
        <v>37</v>
      </c>
      <c r="E7893">
        <v>56023</v>
      </c>
      <c r="F7893">
        <v>837</v>
      </c>
      <c r="G7893" t="s">
        <v>14</v>
      </c>
      <c r="H7893">
        <v>0</v>
      </c>
      <c r="I7893" t="s">
        <v>20</v>
      </c>
      <c r="J7893" s="5">
        <v>684.6</v>
      </c>
      <c r="K7893" s="7">
        <v>815</v>
      </c>
      <c r="L7893">
        <v>3</v>
      </c>
      <c r="M7893" t="s">
        <v>34</v>
      </c>
    </row>
    <row r="7894" spans="1:13" x14ac:dyDescent="0.2">
      <c r="A7894">
        <v>9821331</v>
      </c>
      <c r="B7894">
        <v>884</v>
      </c>
      <c r="C7894" s="2">
        <v>45585</v>
      </c>
      <c r="D7894" t="s">
        <v>19</v>
      </c>
      <c r="E7894">
        <v>133001</v>
      </c>
      <c r="F7894">
        <v>593</v>
      </c>
      <c r="G7894" t="s">
        <v>26</v>
      </c>
      <c r="I7894" t="s">
        <v>20</v>
      </c>
      <c r="J7894" s="5">
        <v>4911.66</v>
      </c>
      <c r="K7894" s="7">
        <v>6297</v>
      </c>
      <c r="L7894">
        <v>4</v>
      </c>
      <c r="M7894" t="s">
        <v>34</v>
      </c>
    </row>
    <row r="7895" spans="1:13" x14ac:dyDescent="0.2">
      <c r="A7895">
        <v>9826867</v>
      </c>
      <c r="B7895">
        <v>914</v>
      </c>
      <c r="C7895" s="1">
        <v>45029</v>
      </c>
      <c r="D7895" t="s">
        <v>13</v>
      </c>
      <c r="E7895">
        <v>220719</v>
      </c>
      <c r="F7895" t="s">
        <v>38</v>
      </c>
      <c r="G7895" t="s">
        <v>14</v>
      </c>
      <c r="H7895" t="s">
        <v>30</v>
      </c>
      <c r="I7895" t="s">
        <v>16</v>
      </c>
      <c r="J7895" s="5">
        <v>3285.48</v>
      </c>
      <c r="K7895" s="7">
        <v>4978</v>
      </c>
      <c r="L7895">
        <v>2</v>
      </c>
    </row>
    <row r="7896" spans="1:13" x14ac:dyDescent="0.2">
      <c r="A7896">
        <v>9827616</v>
      </c>
      <c r="B7896">
        <v>1524</v>
      </c>
      <c r="C7896" s="1">
        <v>45242</v>
      </c>
      <c r="D7896" t="s">
        <v>27</v>
      </c>
      <c r="E7896">
        <v>48292</v>
      </c>
      <c r="F7896">
        <v>834</v>
      </c>
      <c r="G7896" t="s">
        <v>14</v>
      </c>
      <c r="H7896" t="s">
        <v>30</v>
      </c>
      <c r="I7896" t="s">
        <v>20</v>
      </c>
      <c r="J7896" s="5">
        <v>1848</v>
      </c>
      <c r="K7896" s="7">
        <v>2800</v>
      </c>
      <c r="L7896">
        <v>1</v>
      </c>
      <c r="M7896" t="s">
        <v>41</v>
      </c>
    </row>
    <row r="7897" spans="1:13" x14ac:dyDescent="0.2">
      <c r="A7897">
        <v>9827957</v>
      </c>
      <c r="B7897">
        <v>1129</v>
      </c>
      <c r="C7897" s="2">
        <v>44011</v>
      </c>
      <c r="D7897" t="s">
        <v>19</v>
      </c>
      <c r="E7897">
        <v>24086</v>
      </c>
      <c r="F7897">
        <v>749</v>
      </c>
      <c r="G7897" t="s">
        <v>14</v>
      </c>
      <c r="I7897" t="s">
        <v>20</v>
      </c>
      <c r="J7897" s="5">
        <v>3037.44</v>
      </c>
      <c r="K7897" s="7">
        <v>3164</v>
      </c>
      <c r="L7897">
        <v>1</v>
      </c>
    </row>
    <row r="7898" spans="1:13" x14ac:dyDescent="0.2">
      <c r="A7898">
        <v>9829307</v>
      </c>
      <c r="B7898">
        <v>1178</v>
      </c>
      <c r="C7898" t="s">
        <v>714</v>
      </c>
      <c r="D7898" t="s">
        <v>32</v>
      </c>
      <c r="E7898">
        <v>158028</v>
      </c>
      <c r="F7898">
        <v>840</v>
      </c>
      <c r="G7898" t="s">
        <v>26</v>
      </c>
      <c r="H7898" t="s">
        <v>40</v>
      </c>
      <c r="I7898" t="s">
        <v>16</v>
      </c>
      <c r="J7898" s="5">
        <v>2585.2800000000002</v>
      </c>
      <c r="K7898" s="7">
        <v>2693</v>
      </c>
      <c r="L7898">
        <v>3</v>
      </c>
      <c r="M7898" t="s">
        <v>34</v>
      </c>
    </row>
    <row r="7899" spans="1:13" x14ac:dyDescent="0.2">
      <c r="A7899">
        <v>9834806</v>
      </c>
      <c r="B7899">
        <v>1426</v>
      </c>
      <c r="C7899" t="s">
        <v>715</v>
      </c>
      <c r="D7899" t="s">
        <v>27</v>
      </c>
      <c r="E7899">
        <v>321916</v>
      </c>
      <c r="F7899">
        <v>626</v>
      </c>
      <c r="G7899" t="s">
        <v>14</v>
      </c>
      <c r="H7899" t="s">
        <v>45</v>
      </c>
      <c r="I7899" t="s">
        <v>24</v>
      </c>
      <c r="J7899" s="5">
        <v>5562.96</v>
      </c>
      <c r="K7899" s="7">
        <v>7132</v>
      </c>
      <c r="L7899">
        <v>1</v>
      </c>
      <c r="M7899" t="s">
        <v>34</v>
      </c>
    </row>
    <row r="7900" spans="1:13" x14ac:dyDescent="0.2">
      <c r="A7900">
        <v>9841311</v>
      </c>
      <c r="B7900">
        <v>299</v>
      </c>
      <c r="C7900" s="1">
        <v>45250</v>
      </c>
      <c r="D7900" t="s">
        <v>23</v>
      </c>
      <c r="E7900">
        <v>185542</v>
      </c>
      <c r="F7900">
        <v>670</v>
      </c>
      <c r="G7900" t="s">
        <v>14</v>
      </c>
      <c r="I7900" t="s">
        <v>16</v>
      </c>
      <c r="J7900" s="5">
        <v>4300.8</v>
      </c>
      <c r="K7900" s="7">
        <v>4480</v>
      </c>
      <c r="L7900">
        <v>2</v>
      </c>
      <c r="M7900" t="s">
        <v>28</v>
      </c>
    </row>
    <row r="7901" spans="1:13" x14ac:dyDescent="0.2">
      <c r="A7901">
        <v>9844144</v>
      </c>
      <c r="B7901">
        <v>496</v>
      </c>
      <c r="C7901" s="2">
        <v>45348</v>
      </c>
      <c r="D7901" t="s">
        <v>29</v>
      </c>
      <c r="E7901">
        <v>7157</v>
      </c>
      <c r="F7901">
        <v>720</v>
      </c>
      <c r="G7901" t="s">
        <v>14</v>
      </c>
      <c r="H7901">
        <v>1</v>
      </c>
      <c r="I7901" t="s">
        <v>16</v>
      </c>
      <c r="J7901" s="5">
        <v>2236.2600000000002</v>
      </c>
      <c r="K7901" s="7">
        <v>2867</v>
      </c>
      <c r="L7901">
        <v>5</v>
      </c>
      <c r="M7901" t="s">
        <v>17</v>
      </c>
    </row>
    <row r="7902" spans="1:13" x14ac:dyDescent="0.2">
      <c r="A7902">
        <v>9844300</v>
      </c>
      <c r="B7902">
        <v>288</v>
      </c>
      <c r="C7902" s="1">
        <v>45381</v>
      </c>
      <c r="D7902" t="s">
        <v>23</v>
      </c>
      <c r="E7902">
        <v>150083</v>
      </c>
      <c r="F7902">
        <v>766</v>
      </c>
      <c r="G7902" t="s">
        <v>14</v>
      </c>
      <c r="H7902" t="s">
        <v>15</v>
      </c>
      <c r="I7902" t="s">
        <v>20</v>
      </c>
      <c r="J7902" s="5">
        <v>2500.8000000000002</v>
      </c>
      <c r="K7902" s="7">
        <v>4168</v>
      </c>
      <c r="L7902">
        <v>5</v>
      </c>
    </row>
    <row r="7903" spans="1:13" x14ac:dyDescent="0.2">
      <c r="A7903">
        <v>9847452</v>
      </c>
      <c r="B7903">
        <v>1016</v>
      </c>
      <c r="C7903" s="1">
        <v>44924</v>
      </c>
      <c r="D7903" t="s">
        <v>19</v>
      </c>
      <c r="E7903">
        <v>56792</v>
      </c>
      <c r="F7903">
        <v>614</v>
      </c>
      <c r="G7903" t="s">
        <v>14</v>
      </c>
      <c r="H7903" t="s">
        <v>26</v>
      </c>
      <c r="I7903" t="s">
        <v>16</v>
      </c>
      <c r="J7903" s="5">
        <v>5998.44</v>
      </c>
      <c r="K7903" s="7">
        <v>7141</v>
      </c>
      <c r="L7903">
        <v>1</v>
      </c>
      <c r="M7903" t="s">
        <v>47</v>
      </c>
    </row>
    <row r="7904" spans="1:13" x14ac:dyDescent="0.2">
      <c r="A7904">
        <v>9847541</v>
      </c>
      <c r="B7904">
        <v>701</v>
      </c>
      <c r="C7904" t="s">
        <v>716</v>
      </c>
      <c r="D7904" t="s">
        <v>37</v>
      </c>
      <c r="E7904">
        <v>38358</v>
      </c>
      <c r="F7904">
        <v>742</v>
      </c>
      <c r="G7904" t="s">
        <v>14</v>
      </c>
      <c r="H7904" t="s">
        <v>14</v>
      </c>
      <c r="I7904" t="s">
        <v>20</v>
      </c>
      <c r="J7904" s="5">
        <v>1277.76</v>
      </c>
      <c r="K7904" s="7">
        <v>1331</v>
      </c>
      <c r="L7904">
        <v>4</v>
      </c>
      <c r="M7904" t="s">
        <v>31</v>
      </c>
    </row>
    <row r="7905" spans="1:13" x14ac:dyDescent="0.2">
      <c r="A7905">
        <v>9849722</v>
      </c>
      <c r="B7905">
        <v>552</v>
      </c>
      <c r="C7905" s="1">
        <v>45095</v>
      </c>
      <c r="D7905" t="s">
        <v>27</v>
      </c>
      <c r="E7905">
        <v>299647</v>
      </c>
      <c r="F7905">
        <v>699</v>
      </c>
      <c r="G7905" t="s">
        <v>14</v>
      </c>
      <c r="H7905" t="s">
        <v>14</v>
      </c>
      <c r="I7905" t="s">
        <v>20</v>
      </c>
      <c r="J7905" s="5">
        <v>5930.1</v>
      </c>
      <c r="K7905" s="7">
        <v>8985</v>
      </c>
      <c r="L7905">
        <v>1</v>
      </c>
      <c r="M7905" t="s">
        <v>28</v>
      </c>
    </row>
    <row r="7906" spans="1:13" x14ac:dyDescent="0.2">
      <c r="A7906">
        <v>9850152</v>
      </c>
      <c r="B7906">
        <v>1352</v>
      </c>
      <c r="C7906" s="2">
        <v>44863</v>
      </c>
      <c r="D7906" t="s">
        <v>27</v>
      </c>
      <c r="E7906">
        <v>190025</v>
      </c>
      <c r="F7906">
        <v>641</v>
      </c>
      <c r="G7906" t="s">
        <v>26</v>
      </c>
      <c r="H7906">
        <v>0</v>
      </c>
      <c r="I7906" t="s">
        <v>20</v>
      </c>
      <c r="J7906" s="5">
        <v>1267.8</v>
      </c>
      <c r="K7906" s="7">
        <v>2113</v>
      </c>
      <c r="L7906">
        <v>1</v>
      </c>
      <c r="M7906" t="s">
        <v>25</v>
      </c>
    </row>
    <row r="7907" spans="1:13" x14ac:dyDescent="0.2">
      <c r="A7907">
        <v>9855305</v>
      </c>
      <c r="B7907">
        <v>921</v>
      </c>
      <c r="C7907" s="2">
        <v>45228</v>
      </c>
      <c r="D7907" t="s">
        <v>32</v>
      </c>
      <c r="E7907">
        <v>90290</v>
      </c>
      <c r="F7907" t="s">
        <v>38</v>
      </c>
      <c r="G7907" t="s">
        <v>26</v>
      </c>
      <c r="H7907">
        <v>0</v>
      </c>
      <c r="I7907" t="s">
        <v>16</v>
      </c>
      <c r="J7907" s="5">
        <v>932.4</v>
      </c>
      <c r="K7907" s="7">
        <v>1110</v>
      </c>
      <c r="L7907">
        <v>2</v>
      </c>
      <c r="M7907" t="s">
        <v>52</v>
      </c>
    </row>
    <row r="7908" spans="1:13" x14ac:dyDescent="0.2">
      <c r="A7908">
        <v>9855423</v>
      </c>
      <c r="B7908">
        <v>931</v>
      </c>
      <c r="C7908" s="1">
        <v>44246</v>
      </c>
      <c r="D7908" t="s">
        <v>23</v>
      </c>
      <c r="E7908">
        <v>279978</v>
      </c>
      <c r="F7908">
        <v>342</v>
      </c>
      <c r="G7908" t="s">
        <v>14</v>
      </c>
      <c r="H7908" t="s">
        <v>45</v>
      </c>
      <c r="I7908" t="s">
        <v>33</v>
      </c>
      <c r="J7908" s="5">
        <v>4380.42</v>
      </c>
      <c r="K7908" s="7">
        <v>6637</v>
      </c>
      <c r="L7908">
        <v>4</v>
      </c>
      <c r="M7908" t="s">
        <v>21</v>
      </c>
    </row>
    <row r="7909" spans="1:13" x14ac:dyDescent="0.2">
      <c r="A7909">
        <v>9858463</v>
      </c>
      <c r="B7909">
        <v>299</v>
      </c>
      <c r="C7909" t="s">
        <v>105</v>
      </c>
      <c r="D7909" t="s">
        <v>29</v>
      </c>
      <c r="E7909">
        <v>67392</v>
      </c>
      <c r="F7909">
        <v>694</v>
      </c>
      <c r="G7909" t="s">
        <v>14</v>
      </c>
      <c r="H7909" t="s">
        <v>14</v>
      </c>
      <c r="I7909" t="s">
        <v>16</v>
      </c>
      <c r="J7909" s="5">
        <v>2688</v>
      </c>
      <c r="K7909" s="7">
        <v>4480</v>
      </c>
      <c r="L7909">
        <v>2</v>
      </c>
      <c r="M7909" t="s">
        <v>21</v>
      </c>
    </row>
    <row r="7910" spans="1:13" x14ac:dyDescent="0.2">
      <c r="A7910">
        <v>9861510</v>
      </c>
      <c r="B7910">
        <v>1527</v>
      </c>
      <c r="C7910" s="2">
        <v>44718</v>
      </c>
      <c r="D7910" t="s">
        <v>27</v>
      </c>
      <c r="E7910">
        <v>83069</v>
      </c>
      <c r="F7910">
        <v>644</v>
      </c>
      <c r="G7910" t="s">
        <v>14</v>
      </c>
      <c r="I7910" t="s">
        <v>20</v>
      </c>
      <c r="J7910" s="5">
        <v>786.72</v>
      </c>
      <c r="K7910" s="7">
        <v>1192</v>
      </c>
      <c r="L7910">
        <v>2</v>
      </c>
      <c r="M7910" t="s">
        <v>35</v>
      </c>
    </row>
    <row r="7911" spans="1:13" x14ac:dyDescent="0.2">
      <c r="A7911">
        <v>9862471</v>
      </c>
      <c r="B7911">
        <v>1143</v>
      </c>
      <c r="C7911" s="1">
        <v>44439</v>
      </c>
      <c r="D7911" t="s">
        <v>23</v>
      </c>
      <c r="E7911">
        <v>166282</v>
      </c>
      <c r="F7911">
        <v>767</v>
      </c>
      <c r="G7911" t="s">
        <v>14</v>
      </c>
      <c r="H7911">
        <v>0</v>
      </c>
      <c r="I7911" t="s">
        <v>16</v>
      </c>
      <c r="J7911" s="5">
        <v>1498.8</v>
      </c>
      <c r="K7911" s="7">
        <v>2498</v>
      </c>
      <c r="L7911">
        <v>4</v>
      </c>
      <c r="M7911" t="s">
        <v>21</v>
      </c>
    </row>
    <row r="7912" spans="1:13" x14ac:dyDescent="0.2">
      <c r="A7912">
        <v>9864001</v>
      </c>
      <c r="B7912">
        <v>1773</v>
      </c>
      <c r="C7912" s="1">
        <v>44372</v>
      </c>
      <c r="D7912" t="s">
        <v>29</v>
      </c>
      <c r="E7912">
        <v>30156</v>
      </c>
      <c r="F7912">
        <v>774</v>
      </c>
      <c r="G7912" t="s">
        <v>14</v>
      </c>
      <c r="H7912" t="b">
        <v>1</v>
      </c>
      <c r="I7912" t="s">
        <v>20</v>
      </c>
      <c r="J7912" s="5">
        <v>4157.16</v>
      </c>
      <c r="K7912" s="7">
        <v>4949</v>
      </c>
      <c r="L7912">
        <v>3</v>
      </c>
      <c r="M7912" t="s">
        <v>47</v>
      </c>
    </row>
    <row r="7913" spans="1:13" x14ac:dyDescent="0.2">
      <c r="A7913">
        <v>9864510</v>
      </c>
      <c r="B7913">
        <v>1038</v>
      </c>
      <c r="C7913" s="1">
        <v>43974</v>
      </c>
      <c r="D7913" t="s">
        <v>13</v>
      </c>
      <c r="E7913">
        <v>175610</v>
      </c>
      <c r="F7913">
        <v>727</v>
      </c>
      <c r="G7913" t="s">
        <v>14</v>
      </c>
      <c r="H7913" t="s">
        <v>45</v>
      </c>
      <c r="I7913" t="s">
        <v>16</v>
      </c>
      <c r="J7913" s="5">
        <v>4263</v>
      </c>
      <c r="K7913" s="7">
        <v>7105</v>
      </c>
      <c r="L7913">
        <v>1</v>
      </c>
      <c r="M7913" t="s">
        <v>34</v>
      </c>
    </row>
    <row r="7914" spans="1:13" x14ac:dyDescent="0.2">
      <c r="A7914">
        <v>9864540</v>
      </c>
      <c r="B7914">
        <v>928</v>
      </c>
      <c r="C7914" t="s">
        <v>459</v>
      </c>
      <c r="D7914" t="s">
        <v>37</v>
      </c>
      <c r="E7914">
        <v>41127</v>
      </c>
      <c r="F7914">
        <v>773</v>
      </c>
      <c r="G7914" t="s">
        <v>14</v>
      </c>
      <c r="H7914" t="b">
        <v>1</v>
      </c>
      <c r="I7914" t="s">
        <v>16</v>
      </c>
      <c r="J7914" s="5">
        <v>973.8</v>
      </c>
      <c r="K7914" s="7">
        <v>1623</v>
      </c>
      <c r="L7914">
        <v>4</v>
      </c>
      <c r="M7914" t="s">
        <v>47</v>
      </c>
    </row>
    <row r="7915" spans="1:13" x14ac:dyDescent="0.2">
      <c r="A7915">
        <v>9865937</v>
      </c>
      <c r="B7915">
        <v>1738</v>
      </c>
      <c r="C7915" s="1">
        <v>44256</v>
      </c>
      <c r="D7915" t="s">
        <v>37</v>
      </c>
      <c r="E7915">
        <v>154307</v>
      </c>
      <c r="F7915">
        <v>680</v>
      </c>
      <c r="G7915" t="s">
        <v>26</v>
      </c>
      <c r="H7915" t="s">
        <v>40</v>
      </c>
      <c r="I7915" t="s">
        <v>20</v>
      </c>
      <c r="J7915" s="5">
        <v>2030.4</v>
      </c>
      <c r="K7915" s="7">
        <v>2115</v>
      </c>
      <c r="L7915">
        <v>3</v>
      </c>
    </row>
    <row r="7916" spans="1:13" x14ac:dyDescent="0.2">
      <c r="A7916">
        <v>9865986</v>
      </c>
      <c r="B7916">
        <v>20</v>
      </c>
      <c r="C7916" s="1">
        <v>44093</v>
      </c>
      <c r="D7916" t="s">
        <v>19</v>
      </c>
      <c r="E7916">
        <v>132411</v>
      </c>
      <c r="G7916" t="s">
        <v>14</v>
      </c>
      <c r="H7916" t="s">
        <v>30</v>
      </c>
      <c r="I7916" t="s">
        <v>20</v>
      </c>
      <c r="J7916" s="5">
        <v>3024</v>
      </c>
      <c r="K7916" s="7">
        <v>5040</v>
      </c>
      <c r="L7916">
        <v>2</v>
      </c>
      <c r="M7916" t="s">
        <v>28</v>
      </c>
    </row>
    <row r="7917" spans="1:13" x14ac:dyDescent="0.2">
      <c r="A7917">
        <v>9867039</v>
      </c>
      <c r="B7917">
        <v>1431</v>
      </c>
      <c r="C7917" s="1">
        <v>44316</v>
      </c>
      <c r="D7917" t="s">
        <v>13</v>
      </c>
      <c r="E7917">
        <v>179767</v>
      </c>
      <c r="F7917">
        <v>531</v>
      </c>
      <c r="G7917" t="s">
        <v>26</v>
      </c>
      <c r="H7917">
        <v>1</v>
      </c>
      <c r="I7917" t="s">
        <v>20</v>
      </c>
      <c r="J7917" s="5">
        <v>7090.98</v>
      </c>
      <c r="K7917" s="7">
        <v>9091</v>
      </c>
      <c r="L7917">
        <v>5</v>
      </c>
      <c r="M7917" t="s">
        <v>21</v>
      </c>
    </row>
    <row r="7918" spans="1:13" x14ac:dyDescent="0.2">
      <c r="A7918">
        <v>9867519</v>
      </c>
      <c r="B7918">
        <v>1591</v>
      </c>
      <c r="C7918" s="1">
        <v>44540</v>
      </c>
      <c r="D7918" t="s">
        <v>19</v>
      </c>
      <c r="E7918">
        <v>88668</v>
      </c>
      <c r="G7918" t="s">
        <v>26</v>
      </c>
      <c r="H7918">
        <v>0</v>
      </c>
      <c r="I7918" t="s">
        <v>20</v>
      </c>
      <c r="J7918" s="5">
        <v>6120.24</v>
      </c>
      <c r="K7918" s="7">
        <v>7286</v>
      </c>
      <c r="L7918">
        <v>2</v>
      </c>
    </row>
    <row r="7919" spans="1:13" x14ac:dyDescent="0.2">
      <c r="A7919">
        <v>9867650</v>
      </c>
      <c r="B7919">
        <v>1113</v>
      </c>
      <c r="C7919" s="1">
        <v>45396</v>
      </c>
      <c r="D7919" t="s">
        <v>19</v>
      </c>
      <c r="E7919">
        <v>132835</v>
      </c>
      <c r="F7919">
        <v>791</v>
      </c>
      <c r="G7919" t="s">
        <v>14</v>
      </c>
      <c r="H7919" t="b">
        <v>1</v>
      </c>
      <c r="I7919" t="s">
        <v>16</v>
      </c>
      <c r="J7919" s="5">
        <v>1002.6</v>
      </c>
      <c r="K7919" s="7">
        <v>0</v>
      </c>
      <c r="L7919">
        <v>1</v>
      </c>
      <c r="M7919" t="s">
        <v>21</v>
      </c>
    </row>
    <row r="7920" spans="1:13" x14ac:dyDescent="0.2">
      <c r="A7920">
        <v>9870545</v>
      </c>
      <c r="B7920">
        <v>863</v>
      </c>
      <c r="C7920" s="1">
        <v>44934</v>
      </c>
      <c r="D7920" t="s">
        <v>32</v>
      </c>
      <c r="E7920">
        <v>137034</v>
      </c>
      <c r="F7920">
        <v>619</v>
      </c>
      <c r="G7920" t="s">
        <v>14</v>
      </c>
      <c r="H7920" t="b">
        <v>1</v>
      </c>
      <c r="I7920" t="s">
        <v>33</v>
      </c>
      <c r="J7920" s="5">
        <v>828.96</v>
      </c>
      <c r="K7920" s="7">
        <v>1256</v>
      </c>
      <c r="L7920">
        <v>5</v>
      </c>
    </row>
    <row r="7921" spans="1:13" x14ac:dyDescent="0.2">
      <c r="A7921">
        <v>9872014</v>
      </c>
      <c r="B7921">
        <v>598</v>
      </c>
      <c r="D7921" t="s">
        <v>13</v>
      </c>
      <c r="E7921">
        <v>178120</v>
      </c>
      <c r="F7921">
        <v>606</v>
      </c>
      <c r="G7921" t="s">
        <v>14</v>
      </c>
      <c r="H7921" t="s">
        <v>14</v>
      </c>
      <c r="I7921" t="s">
        <v>16</v>
      </c>
      <c r="J7921" s="5">
        <v>3352.32</v>
      </c>
      <c r="K7921" s="7">
        <v>3492</v>
      </c>
      <c r="L7921">
        <v>4</v>
      </c>
      <c r="M7921" t="s">
        <v>28</v>
      </c>
    </row>
    <row r="7922" spans="1:13" x14ac:dyDescent="0.2">
      <c r="A7922">
        <v>9872273</v>
      </c>
      <c r="B7922">
        <v>1767</v>
      </c>
      <c r="C7922" s="1">
        <v>44543</v>
      </c>
      <c r="D7922" t="s">
        <v>29</v>
      </c>
      <c r="E7922">
        <v>190105</v>
      </c>
      <c r="F7922">
        <v>749</v>
      </c>
      <c r="G7922" t="s">
        <v>14</v>
      </c>
      <c r="H7922" t="b">
        <v>1</v>
      </c>
      <c r="I7922" t="s">
        <v>20</v>
      </c>
      <c r="J7922" s="5">
        <v>3865.92</v>
      </c>
      <c r="K7922" s="7">
        <v>4027</v>
      </c>
      <c r="L7922">
        <v>1</v>
      </c>
      <c r="M7922" t="s">
        <v>17</v>
      </c>
    </row>
    <row r="7923" spans="1:13" x14ac:dyDescent="0.2">
      <c r="A7923">
        <v>9872291</v>
      </c>
      <c r="B7923">
        <v>1253</v>
      </c>
      <c r="C7923" s="2">
        <v>44545</v>
      </c>
      <c r="D7923" t="s">
        <v>29</v>
      </c>
      <c r="E7923">
        <v>104809</v>
      </c>
      <c r="F7923">
        <v>592</v>
      </c>
      <c r="G7923" t="s">
        <v>14</v>
      </c>
      <c r="H7923" t="b">
        <v>0</v>
      </c>
      <c r="I7923" t="s">
        <v>24</v>
      </c>
      <c r="J7923" s="5">
        <v>4197.96</v>
      </c>
      <c r="K7923" s="7">
        <v>5382</v>
      </c>
      <c r="L7923">
        <v>2</v>
      </c>
      <c r="M7923" t="s">
        <v>52</v>
      </c>
    </row>
    <row r="7924" spans="1:13" x14ac:dyDescent="0.2">
      <c r="A7924">
        <v>9872731</v>
      </c>
      <c r="B7924">
        <v>30</v>
      </c>
      <c r="C7924" s="1">
        <v>45210</v>
      </c>
      <c r="D7924" t="s">
        <v>23</v>
      </c>
      <c r="E7924">
        <v>187040</v>
      </c>
      <c r="G7924" t="s">
        <v>14</v>
      </c>
      <c r="H7924" t="b">
        <v>1</v>
      </c>
      <c r="I7924" t="s">
        <v>16</v>
      </c>
      <c r="J7924" s="5">
        <v>2046.66</v>
      </c>
      <c r="K7924" s="7">
        <v>3101</v>
      </c>
      <c r="L7924">
        <v>5</v>
      </c>
      <c r="M7924" t="s">
        <v>21</v>
      </c>
    </row>
    <row r="7925" spans="1:13" x14ac:dyDescent="0.2">
      <c r="A7925">
        <v>9873145</v>
      </c>
      <c r="B7925">
        <v>574</v>
      </c>
      <c r="C7925" s="1">
        <v>43902</v>
      </c>
      <c r="D7925" t="s">
        <v>27</v>
      </c>
      <c r="E7925">
        <v>133867</v>
      </c>
      <c r="F7925">
        <v>832</v>
      </c>
      <c r="G7925" t="s">
        <v>14</v>
      </c>
      <c r="H7925" t="b">
        <v>1</v>
      </c>
      <c r="I7925" t="s">
        <v>20</v>
      </c>
      <c r="J7925" s="5">
        <v>6584.64</v>
      </c>
      <c r="K7925" s="7">
        <v>6859</v>
      </c>
      <c r="L7925">
        <v>3</v>
      </c>
      <c r="M7925" t="s">
        <v>38</v>
      </c>
    </row>
    <row r="7926" spans="1:13" x14ac:dyDescent="0.2">
      <c r="A7926">
        <v>9873585</v>
      </c>
      <c r="B7926">
        <v>609</v>
      </c>
      <c r="C7926" s="1">
        <v>45591</v>
      </c>
      <c r="D7926" t="s">
        <v>27</v>
      </c>
      <c r="E7926">
        <v>220692</v>
      </c>
      <c r="F7926">
        <v>829</v>
      </c>
      <c r="G7926" t="s">
        <v>26</v>
      </c>
      <c r="H7926">
        <v>0</v>
      </c>
      <c r="I7926" t="s">
        <v>20</v>
      </c>
      <c r="J7926" s="5">
        <v>3411</v>
      </c>
      <c r="K7926" s="7">
        <v>5685</v>
      </c>
      <c r="L7926">
        <v>3</v>
      </c>
    </row>
    <row r="7927" spans="1:13" x14ac:dyDescent="0.2">
      <c r="A7927">
        <v>9874575</v>
      </c>
      <c r="B7927">
        <v>1427</v>
      </c>
      <c r="C7927" s="1">
        <v>45157</v>
      </c>
      <c r="D7927" t="s">
        <v>19</v>
      </c>
      <c r="E7927">
        <v>46510</v>
      </c>
      <c r="F7927" t="s">
        <v>38</v>
      </c>
      <c r="G7927" t="s">
        <v>14</v>
      </c>
      <c r="H7927">
        <v>0</v>
      </c>
      <c r="I7927" t="s">
        <v>16</v>
      </c>
      <c r="J7927" s="5">
        <v>2421.6</v>
      </c>
      <c r="K7927" s="7">
        <v>4036</v>
      </c>
      <c r="L7927">
        <v>3</v>
      </c>
      <c r="M7927" t="s">
        <v>47</v>
      </c>
    </row>
    <row r="7928" spans="1:13" x14ac:dyDescent="0.2">
      <c r="A7928">
        <v>9874650</v>
      </c>
      <c r="B7928">
        <v>739</v>
      </c>
      <c r="C7928" s="2">
        <v>44482</v>
      </c>
      <c r="D7928" t="s">
        <v>19</v>
      </c>
      <c r="E7928">
        <v>242014</v>
      </c>
      <c r="F7928">
        <v>680</v>
      </c>
      <c r="G7928" t="s">
        <v>14</v>
      </c>
      <c r="H7928" t="s">
        <v>45</v>
      </c>
      <c r="I7928" t="s">
        <v>20</v>
      </c>
      <c r="J7928" s="5">
        <v>1899</v>
      </c>
      <c r="K7928" s="7">
        <v>3165</v>
      </c>
      <c r="L7928">
        <v>5</v>
      </c>
      <c r="M7928" t="s">
        <v>52</v>
      </c>
    </row>
    <row r="7929" spans="1:13" x14ac:dyDescent="0.2">
      <c r="A7929">
        <v>9875366</v>
      </c>
      <c r="B7929">
        <v>666</v>
      </c>
      <c r="C7929" s="1">
        <v>43932</v>
      </c>
      <c r="D7929" t="s">
        <v>37</v>
      </c>
      <c r="E7929">
        <v>93076</v>
      </c>
      <c r="F7929">
        <v>623</v>
      </c>
      <c r="G7929" t="s">
        <v>14</v>
      </c>
      <c r="H7929" t="s">
        <v>40</v>
      </c>
      <c r="I7929" t="s">
        <v>16</v>
      </c>
      <c r="J7929" s="5">
        <v>1114.08</v>
      </c>
      <c r="K7929" s="7">
        <v>1688</v>
      </c>
      <c r="L7929">
        <v>4</v>
      </c>
      <c r="M7929" t="s">
        <v>28</v>
      </c>
    </row>
    <row r="7930" spans="1:13" x14ac:dyDescent="0.2">
      <c r="A7930">
        <v>9876671</v>
      </c>
      <c r="B7930">
        <v>206</v>
      </c>
      <c r="C7930" s="1">
        <v>44482</v>
      </c>
      <c r="D7930" t="s">
        <v>37</v>
      </c>
      <c r="E7930">
        <v>112356</v>
      </c>
      <c r="F7930">
        <v>585</v>
      </c>
      <c r="G7930" t="s">
        <v>14</v>
      </c>
      <c r="H7930" t="s">
        <v>26</v>
      </c>
      <c r="I7930" t="s">
        <v>51</v>
      </c>
      <c r="J7930" s="5">
        <v>3452.16</v>
      </c>
      <c r="K7930" s="7">
        <v>3596</v>
      </c>
      <c r="L7930">
        <v>1</v>
      </c>
      <c r="M7930" t="s">
        <v>47</v>
      </c>
    </row>
    <row r="7931" spans="1:13" x14ac:dyDescent="0.2">
      <c r="A7931">
        <v>9877644</v>
      </c>
      <c r="B7931">
        <v>362</v>
      </c>
      <c r="C7931" s="2">
        <v>43863</v>
      </c>
      <c r="D7931" t="s">
        <v>23</v>
      </c>
      <c r="E7931">
        <v>138583</v>
      </c>
      <c r="F7931">
        <v>691</v>
      </c>
      <c r="G7931" t="s">
        <v>26</v>
      </c>
      <c r="H7931" t="s">
        <v>14</v>
      </c>
      <c r="I7931" t="s">
        <v>20</v>
      </c>
      <c r="J7931" s="5">
        <v>2528.7600000000002</v>
      </c>
      <c r="K7931" s="7">
        <v>3242</v>
      </c>
      <c r="L7931">
        <v>2</v>
      </c>
      <c r="M7931" t="s">
        <v>21</v>
      </c>
    </row>
    <row r="7932" spans="1:13" x14ac:dyDescent="0.2">
      <c r="A7932">
        <v>9880139</v>
      </c>
      <c r="B7932">
        <v>1450</v>
      </c>
      <c r="C7932" s="1">
        <v>44287</v>
      </c>
      <c r="D7932" t="s">
        <v>29</v>
      </c>
      <c r="E7932">
        <v>140394</v>
      </c>
      <c r="F7932">
        <v>699</v>
      </c>
      <c r="G7932" t="s">
        <v>26</v>
      </c>
      <c r="H7932" t="s">
        <v>14</v>
      </c>
      <c r="I7932" t="s">
        <v>46</v>
      </c>
      <c r="J7932" s="5">
        <v>882</v>
      </c>
      <c r="K7932" s="7">
        <v>1050</v>
      </c>
      <c r="L7932">
        <v>1</v>
      </c>
      <c r="M7932" t="s">
        <v>41</v>
      </c>
    </row>
    <row r="7933" spans="1:13" x14ac:dyDescent="0.2">
      <c r="A7933">
        <v>9880328</v>
      </c>
      <c r="B7933">
        <v>336</v>
      </c>
      <c r="C7933" s="1">
        <v>45220</v>
      </c>
      <c r="D7933" t="s">
        <v>37</v>
      </c>
      <c r="E7933">
        <v>38935</v>
      </c>
      <c r="F7933">
        <v>673</v>
      </c>
      <c r="G7933" t="s">
        <v>14</v>
      </c>
      <c r="H7933" t="s">
        <v>14</v>
      </c>
      <c r="I7933" t="s">
        <v>33</v>
      </c>
      <c r="J7933" s="5">
        <v>2047.68</v>
      </c>
      <c r="K7933" s="7">
        <v>2133</v>
      </c>
      <c r="L7933">
        <v>4</v>
      </c>
      <c r="M7933" t="s">
        <v>35</v>
      </c>
    </row>
    <row r="7934" spans="1:13" x14ac:dyDescent="0.2">
      <c r="A7934">
        <v>9882139</v>
      </c>
      <c r="B7934">
        <v>1550</v>
      </c>
      <c r="C7934" t="s">
        <v>371</v>
      </c>
      <c r="D7934" t="s">
        <v>37</v>
      </c>
      <c r="E7934">
        <v>31262</v>
      </c>
      <c r="F7934">
        <v>717</v>
      </c>
      <c r="G7934" t="s">
        <v>26</v>
      </c>
      <c r="H7934" t="b">
        <v>0</v>
      </c>
      <c r="I7934" t="s">
        <v>20</v>
      </c>
      <c r="J7934" s="5">
        <v>4288.32</v>
      </c>
      <c r="K7934" s="7">
        <v>4467</v>
      </c>
      <c r="L7934">
        <v>3</v>
      </c>
      <c r="M7934" t="s">
        <v>52</v>
      </c>
    </row>
    <row r="7935" spans="1:13" x14ac:dyDescent="0.2">
      <c r="A7935">
        <v>9882622</v>
      </c>
      <c r="B7935">
        <v>1165</v>
      </c>
      <c r="C7935" s="1">
        <v>44952</v>
      </c>
      <c r="D7935" t="s">
        <v>27</v>
      </c>
      <c r="E7935">
        <v>194638</v>
      </c>
      <c r="F7935">
        <v>750</v>
      </c>
      <c r="G7935" t="s">
        <v>14</v>
      </c>
      <c r="H7935">
        <v>1</v>
      </c>
      <c r="I7935" t="s">
        <v>20</v>
      </c>
      <c r="J7935" s="5">
        <v>534.6</v>
      </c>
      <c r="K7935" s="7">
        <v>891</v>
      </c>
      <c r="L7935">
        <v>5</v>
      </c>
      <c r="M7935" t="s">
        <v>34</v>
      </c>
    </row>
    <row r="7936" spans="1:13" x14ac:dyDescent="0.2">
      <c r="A7936">
        <v>9883186</v>
      </c>
      <c r="B7936">
        <v>211</v>
      </c>
      <c r="C7936" s="1">
        <v>45450</v>
      </c>
      <c r="D7936" t="s">
        <v>32</v>
      </c>
      <c r="E7936">
        <v>192779</v>
      </c>
      <c r="F7936">
        <v>703</v>
      </c>
      <c r="G7936" t="s">
        <v>14</v>
      </c>
      <c r="H7936" t="s">
        <v>40</v>
      </c>
      <c r="I7936" t="s">
        <v>20</v>
      </c>
      <c r="J7936" s="5">
        <v>939.84</v>
      </c>
      <c r="K7936" s="7">
        <v>1424</v>
      </c>
      <c r="L7936">
        <v>5</v>
      </c>
    </row>
    <row r="7937" spans="1:13" x14ac:dyDescent="0.2">
      <c r="A7937">
        <v>9884595</v>
      </c>
      <c r="B7937">
        <v>705</v>
      </c>
      <c r="C7937" s="1">
        <v>43905</v>
      </c>
      <c r="D7937" t="s">
        <v>37</v>
      </c>
      <c r="E7937">
        <v>202238</v>
      </c>
      <c r="F7937">
        <v>811</v>
      </c>
      <c r="G7937" t="s">
        <v>26</v>
      </c>
      <c r="H7937" t="s">
        <v>26</v>
      </c>
      <c r="I7937" t="s">
        <v>20</v>
      </c>
      <c r="J7937" s="5">
        <v>1859.4</v>
      </c>
      <c r="K7937" s="7">
        <v>3099</v>
      </c>
      <c r="L7937">
        <v>5</v>
      </c>
      <c r="M7937" t="s">
        <v>31</v>
      </c>
    </row>
    <row r="7938" spans="1:13" x14ac:dyDescent="0.2">
      <c r="A7938">
        <v>9885478</v>
      </c>
      <c r="B7938">
        <v>1538</v>
      </c>
      <c r="C7938" s="1">
        <v>45030</v>
      </c>
      <c r="D7938" t="s">
        <v>32</v>
      </c>
      <c r="E7938">
        <v>62736</v>
      </c>
      <c r="F7938">
        <v>727</v>
      </c>
      <c r="G7938" t="s">
        <v>14</v>
      </c>
      <c r="H7938">
        <v>1</v>
      </c>
      <c r="I7938" t="s">
        <v>33</v>
      </c>
      <c r="J7938" s="5">
        <v>1651.2</v>
      </c>
      <c r="K7938" s="7">
        <v>1720</v>
      </c>
      <c r="L7938">
        <v>4</v>
      </c>
      <c r="M7938" t="s">
        <v>36</v>
      </c>
    </row>
    <row r="7939" spans="1:13" x14ac:dyDescent="0.2">
      <c r="A7939">
        <v>9885806</v>
      </c>
      <c r="B7939">
        <v>447</v>
      </c>
      <c r="C7939" s="2">
        <v>45568</v>
      </c>
      <c r="D7939" t="s">
        <v>27</v>
      </c>
      <c r="E7939">
        <v>53198</v>
      </c>
      <c r="F7939">
        <v>418</v>
      </c>
      <c r="G7939" t="s">
        <v>14</v>
      </c>
      <c r="H7939" t="s">
        <v>26</v>
      </c>
      <c r="I7939" t="s">
        <v>20</v>
      </c>
      <c r="J7939" s="5">
        <v>2886</v>
      </c>
      <c r="K7939" s="7">
        <v>4810</v>
      </c>
      <c r="L7939">
        <v>3</v>
      </c>
      <c r="M7939" t="s">
        <v>35</v>
      </c>
    </row>
    <row r="7940" spans="1:13" x14ac:dyDescent="0.2">
      <c r="A7940">
        <v>9889139</v>
      </c>
      <c r="B7940">
        <v>430</v>
      </c>
      <c r="D7940" t="s">
        <v>27</v>
      </c>
      <c r="E7940">
        <v>63383</v>
      </c>
      <c r="F7940">
        <v>675</v>
      </c>
      <c r="G7940" t="s">
        <v>26</v>
      </c>
      <c r="H7940" t="s">
        <v>15</v>
      </c>
      <c r="I7940" t="s">
        <v>20</v>
      </c>
      <c r="J7940" s="5">
        <v>1883.28</v>
      </c>
      <c r="K7940" s="7">
        <v>2242</v>
      </c>
      <c r="L7940">
        <v>5</v>
      </c>
    </row>
    <row r="7941" spans="1:13" x14ac:dyDescent="0.2">
      <c r="A7941">
        <v>9889696</v>
      </c>
      <c r="B7941">
        <v>628</v>
      </c>
      <c r="C7941" s="1">
        <v>43854</v>
      </c>
      <c r="D7941" t="s">
        <v>19</v>
      </c>
      <c r="E7941">
        <v>121527</v>
      </c>
      <c r="F7941">
        <v>707</v>
      </c>
      <c r="G7941" t="s">
        <v>14</v>
      </c>
      <c r="H7941" t="s">
        <v>15</v>
      </c>
      <c r="I7941" t="s">
        <v>20</v>
      </c>
      <c r="J7941" s="5">
        <v>3495.96</v>
      </c>
      <c r="K7941" s="7">
        <v>4482</v>
      </c>
      <c r="L7941">
        <v>4</v>
      </c>
      <c r="M7941" t="s">
        <v>52</v>
      </c>
    </row>
    <row r="7942" spans="1:13" x14ac:dyDescent="0.2">
      <c r="A7942">
        <v>9890168</v>
      </c>
      <c r="B7942">
        <v>1574</v>
      </c>
      <c r="C7942" t="s">
        <v>65</v>
      </c>
      <c r="D7942" t="s">
        <v>19</v>
      </c>
      <c r="E7942">
        <v>140273</v>
      </c>
      <c r="F7942">
        <v>647</v>
      </c>
      <c r="G7942" t="s">
        <v>14</v>
      </c>
      <c r="H7942" t="s">
        <v>45</v>
      </c>
      <c r="I7942" t="s">
        <v>20</v>
      </c>
      <c r="J7942" s="5">
        <v>751.2</v>
      </c>
      <c r="K7942" s="7">
        <v>1252</v>
      </c>
      <c r="L7942">
        <v>4</v>
      </c>
      <c r="M7942" t="s">
        <v>41</v>
      </c>
    </row>
    <row r="7943" spans="1:13" x14ac:dyDescent="0.2">
      <c r="A7943">
        <v>9890239</v>
      </c>
      <c r="B7943">
        <v>717</v>
      </c>
      <c r="C7943" t="s">
        <v>438</v>
      </c>
      <c r="D7943" t="s">
        <v>37</v>
      </c>
      <c r="E7943">
        <v>65161</v>
      </c>
      <c r="F7943">
        <v>722</v>
      </c>
      <c r="G7943" t="s">
        <v>26</v>
      </c>
      <c r="H7943" t="s">
        <v>30</v>
      </c>
      <c r="I7943" t="s">
        <v>20</v>
      </c>
      <c r="J7943" s="5">
        <v>5859</v>
      </c>
      <c r="K7943" s="7">
        <v>6975</v>
      </c>
      <c r="L7943">
        <v>2</v>
      </c>
    </row>
    <row r="7944" spans="1:13" x14ac:dyDescent="0.2">
      <c r="A7944">
        <v>9890438</v>
      </c>
      <c r="B7944">
        <v>297</v>
      </c>
      <c r="C7944" s="1">
        <v>43999</v>
      </c>
      <c r="D7944" t="s">
        <v>23</v>
      </c>
      <c r="E7944">
        <v>163004</v>
      </c>
      <c r="F7944">
        <v>695</v>
      </c>
      <c r="G7944" t="s">
        <v>14</v>
      </c>
      <c r="H7944">
        <v>1</v>
      </c>
      <c r="I7944" t="s">
        <v>16</v>
      </c>
      <c r="J7944" s="5">
        <v>3010.56</v>
      </c>
      <c r="K7944" s="7">
        <v>3584</v>
      </c>
      <c r="L7944">
        <v>5</v>
      </c>
      <c r="M7944" t="s">
        <v>31</v>
      </c>
    </row>
    <row r="7945" spans="1:13" x14ac:dyDescent="0.2">
      <c r="A7945">
        <v>9891062</v>
      </c>
      <c r="B7945">
        <v>1248</v>
      </c>
      <c r="C7945" s="1">
        <v>45646</v>
      </c>
      <c r="D7945" t="s">
        <v>23</v>
      </c>
      <c r="E7945">
        <v>224098</v>
      </c>
      <c r="F7945">
        <v>779</v>
      </c>
      <c r="G7945" t="s">
        <v>14</v>
      </c>
      <c r="H7945" t="b">
        <v>1</v>
      </c>
      <c r="I7945" t="s">
        <v>24</v>
      </c>
      <c r="J7945" s="5">
        <v>5028</v>
      </c>
      <c r="K7945" s="7">
        <v>8380</v>
      </c>
      <c r="L7945">
        <v>4</v>
      </c>
    </row>
    <row r="7946" spans="1:13" x14ac:dyDescent="0.2">
      <c r="A7946">
        <v>9891177</v>
      </c>
      <c r="B7946">
        <v>1244</v>
      </c>
      <c r="C7946" s="1">
        <v>44385</v>
      </c>
      <c r="D7946" t="s">
        <v>29</v>
      </c>
      <c r="E7946">
        <v>283532</v>
      </c>
      <c r="F7946">
        <v>723</v>
      </c>
      <c r="G7946" t="s">
        <v>14</v>
      </c>
      <c r="H7946" t="s">
        <v>45</v>
      </c>
      <c r="I7946" t="s">
        <v>16</v>
      </c>
      <c r="J7946" s="5">
        <v>7944</v>
      </c>
      <c r="K7946" s="7">
        <v>8275</v>
      </c>
      <c r="L7946">
        <v>5</v>
      </c>
    </row>
    <row r="7947" spans="1:13" x14ac:dyDescent="0.2">
      <c r="A7947">
        <v>9893185</v>
      </c>
      <c r="B7947">
        <v>726</v>
      </c>
      <c r="C7947" s="1">
        <v>44185</v>
      </c>
      <c r="D7947" t="s">
        <v>19</v>
      </c>
      <c r="E7947">
        <v>108565</v>
      </c>
      <c r="F7947">
        <v>599</v>
      </c>
      <c r="G7947" t="s">
        <v>14</v>
      </c>
      <c r="H7947">
        <v>0</v>
      </c>
      <c r="I7947" t="s">
        <v>16</v>
      </c>
      <c r="J7947" s="5">
        <v>1483.56</v>
      </c>
      <c r="K7947" s="7">
        <v>1902</v>
      </c>
      <c r="L7947">
        <v>1</v>
      </c>
      <c r="M7947" t="s">
        <v>28</v>
      </c>
    </row>
    <row r="7948" spans="1:13" x14ac:dyDescent="0.2">
      <c r="A7948">
        <v>9893942</v>
      </c>
      <c r="B7948">
        <v>1198</v>
      </c>
      <c r="C7948" s="2">
        <v>45227</v>
      </c>
      <c r="D7948" t="s">
        <v>19</v>
      </c>
      <c r="E7948">
        <v>240771</v>
      </c>
      <c r="F7948">
        <v>718</v>
      </c>
      <c r="G7948" t="s">
        <v>14</v>
      </c>
      <c r="H7948" t="b">
        <v>0</v>
      </c>
      <c r="I7948" t="s">
        <v>16</v>
      </c>
      <c r="J7948" s="5">
        <v>6632.64</v>
      </c>
      <c r="K7948" s="7">
        <v>7896</v>
      </c>
      <c r="L7948">
        <v>2</v>
      </c>
    </row>
    <row r="7949" spans="1:13" x14ac:dyDescent="0.2">
      <c r="A7949">
        <v>9895923</v>
      </c>
      <c r="B7949">
        <v>1746</v>
      </c>
      <c r="C7949" t="s">
        <v>717</v>
      </c>
      <c r="D7949" t="s">
        <v>23</v>
      </c>
      <c r="E7949">
        <v>57515</v>
      </c>
      <c r="F7949">
        <v>682</v>
      </c>
      <c r="G7949" t="s">
        <v>14</v>
      </c>
      <c r="H7949">
        <v>1</v>
      </c>
      <c r="I7949" t="s">
        <v>24</v>
      </c>
      <c r="J7949" s="5">
        <v>2326.8000000000002</v>
      </c>
      <c r="K7949" s="7">
        <v>2770</v>
      </c>
      <c r="L7949">
        <v>1</v>
      </c>
      <c r="M7949" t="s">
        <v>31</v>
      </c>
    </row>
    <row r="7950" spans="1:13" x14ac:dyDescent="0.2">
      <c r="A7950">
        <v>9896584</v>
      </c>
      <c r="B7950">
        <v>1416</v>
      </c>
      <c r="C7950" s="1">
        <v>44273</v>
      </c>
      <c r="D7950" t="s">
        <v>23</v>
      </c>
      <c r="E7950">
        <v>34700000</v>
      </c>
      <c r="G7950" t="s">
        <v>26</v>
      </c>
      <c r="H7950" t="s">
        <v>30</v>
      </c>
      <c r="I7950" t="s">
        <v>20</v>
      </c>
      <c r="J7950" s="5">
        <v>2854.8</v>
      </c>
      <c r="K7950" s="7">
        <v>3660</v>
      </c>
      <c r="L7950">
        <v>2</v>
      </c>
    </row>
    <row r="7951" spans="1:13" x14ac:dyDescent="0.2">
      <c r="A7951">
        <v>9898372</v>
      </c>
      <c r="B7951">
        <v>246</v>
      </c>
      <c r="C7951" s="2">
        <v>43850</v>
      </c>
      <c r="D7951" t="s">
        <v>29</v>
      </c>
      <c r="E7951">
        <v>90126</v>
      </c>
      <c r="F7951">
        <v>843</v>
      </c>
      <c r="G7951" t="s">
        <v>14</v>
      </c>
      <c r="H7951" t="b">
        <v>0</v>
      </c>
      <c r="I7951" t="s">
        <v>20</v>
      </c>
      <c r="J7951" s="5">
        <v>5000.6400000000003</v>
      </c>
      <c r="K7951" s="7">
        <v>5209</v>
      </c>
      <c r="L7951">
        <v>2</v>
      </c>
      <c r="M7951" t="s">
        <v>21</v>
      </c>
    </row>
    <row r="7952" spans="1:13" x14ac:dyDescent="0.2">
      <c r="A7952">
        <v>9899082</v>
      </c>
      <c r="B7952">
        <v>1489</v>
      </c>
      <c r="C7952" t="s">
        <v>344</v>
      </c>
      <c r="D7952" t="s">
        <v>13</v>
      </c>
      <c r="E7952">
        <v>201030</v>
      </c>
      <c r="F7952">
        <v>674</v>
      </c>
      <c r="G7952" t="s">
        <v>14</v>
      </c>
      <c r="H7952" t="s">
        <v>15</v>
      </c>
      <c r="I7952" t="s">
        <v>16</v>
      </c>
      <c r="J7952" s="5">
        <v>781.2</v>
      </c>
      <c r="K7952" s="7">
        <v>1302</v>
      </c>
      <c r="L7952">
        <v>1</v>
      </c>
      <c r="M7952" t="s">
        <v>38</v>
      </c>
    </row>
    <row r="7953" spans="1:13" x14ac:dyDescent="0.2">
      <c r="A7953">
        <v>9901908</v>
      </c>
      <c r="B7953">
        <v>997</v>
      </c>
      <c r="C7953" s="1">
        <v>43969</v>
      </c>
      <c r="D7953" t="s">
        <v>19</v>
      </c>
      <c r="E7953">
        <v>140086</v>
      </c>
      <c r="F7953">
        <v>676</v>
      </c>
      <c r="G7953" t="s">
        <v>14</v>
      </c>
      <c r="H7953" t="s">
        <v>14</v>
      </c>
      <c r="I7953" t="s">
        <v>24</v>
      </c>
      <c r="J7953" s="5">
        <v>3795.12</v>
      </c>
      <c r="K7953" s="7">
        <v>4518</v>
      </c>
      <c r="L7953">
        <v>1</v>
      </c>
      <c r="M7953" t="s">
        <v>21</v>
      </c>
    </row>
    <row r="7954" spans="1:13" x14ac:dyDescent="0.2">
      <c r="A7954">
        <v>9904127</v>
      </c>
      <c r="B7954">
        <v>688</v>
      </c>
      <c r="C7954" s="2">
        <v>44080</v>
      </c>
      <c r="D7954" t="s">
        <v>19</v>
      </c>
      <c r="E7954">
        <v>158141</v>
      </c>
      <c r="F7954">
        <v>741</v>
      </c>
      <c r="G7954" t="s">
        <v>14</v>
      </c>
      <c r="H7954" t="b">
        <v>1</v>
      </c>
      <c r="I7954" t="s">
        <v>20</v>
      </c>
      <c r="J7954" s="5">
        <v>1956.6</v>
      </c>
      <c r="K7954" s="7">
        <v>3261</v>
      </c>
      <c r="L7954">
        <v>4</v>
      </c>
      <c r="M7954" t="s">
        <v>52</v>
      </c>
    </row>
    <row r="7955" spans="1:13" x14ac:dyDescent="0.2">
      <c r="A7955">
        <v>9904368</v>
      </c>
      <c r="B7955">
        <v>535</v>
      </c>
      <c r="C7955" s="1">
        <v>44192</v>
      </c>
      <c r="D7955" t="s">
        <v>27</v>
      </c>
      <c r="E7955">
        <v>122600000</v>
      </c>
      <c r="F7955">
        <v>641</v>
      </c>
      <c r="G7955" t="s">
        <v>14</v>
      </c>
      <c r="H7955" t="s">
        <v>45</v>
      </c>
      <c r="I7955" t="s">
        <v>24</v>
      </c>
      <c r="J7955" s="5">
        <v>1144.32</v>
      </c>
      <c r="K7955" s="7">
        <v>1192</v>
      </c>
      <c r="L7955">
        <v>1</v>
      </c>
      <c r="M7955" t="s">
        <v>28</v>
      </c>
    </row>
    <row r="7956" spans="1:13" x14ac:dyDescent="0.2">
      <c r="A7956">
        <v>9904451</v>
      </c>
      <c r="B7956">
        <v>156</v>
      </c>
      <c r="C7956" s="2">
        <v>45274</v>
      </c>
      <c r="D7956" t="s">
        <v>32</v>
      </c>
      <c r="E7956">
        <v>94777</v>
      </c>
      <c r="F7956">
        <v>778</v>
      </c>
      <c r="G7956" t="s">
        <v>14</v>
      </c>
      <c r="H7956" t="s">
        <v>14</v>
      </c>
      <c r="I7956" t="s">
        <v>24</v>
      </c>
      <c r="J7956" s="5">
        <v>2572.1999999999998</v>
      </c>
      <c r="K7956" s="7">
        <v>4287</v>
      </c>
      <c r="L7956">
        <v>2</v>
      </c>
      <c r="M7956" t="s">
        <v>36</v>
      </c>
    </row>
    <row r="7957" spans="1:13" x14ac:dyDescent="0.2">
      <c r="A7957">
        <v>9907116</v>
      </c>
      <c r="B7957">
        <v>993</v>
      </c>
      <c r="C7957" s="1">
        <v>44337</v>
      </c>
      <c r="D7957" t="s">
        <v>29</v>
      </c>
      <c r="E7957">
        <v>95106</v>
      </c>
      <c r="F7957">
        <v>822</v>
      </c>
      <c r="G7957" t="s">
        <v>26</v>
      </c>
      <c r="H7957" t="b">
        <v>1</v>
      </c>
      <c r="I7957" t="s">
        <v>20</v>
      </c>
      <c r="J7957" s="5">
        <v>989.76</v>
      </c>
      <c r="K7957" s="7">
        <v>1031</v>
      </c>
      <c r="L7957">
        <v>1</v>
      </c>
      <c r="M7957" t="s">
        <v>34</v>
      </c>
    </row>
    <row r="7958" spans="1:13" x14ac:dyDescent="0.2">
      <c r="A7958">
        <v>9909855</v>
      </c>
      <c r="B7958">
        <v>751</v>
      </c>
      <c r="C7958" s="1">
        <v>44159</v>
      </c>
      <c r="D7958" t="s">
        <v>27</v>
      </c>
      <c r="E7958">
        <v>59700000</v>
      </c>
      <c r="F7958">
        <v>675</v>
      </c>
      <c r="G7958" t="s">
        <v>14</v>
      </c>
      <c r="H7958" t="s">
        <v>30</v>
      </c>
      <c r="I7958" t="s">
        <v>20</v>
      </c>
      <c r="J7958" s="5">
        <v>1399.86</v>
      </c>
      <c r="K7958" s="7">
        <v>2121</v>
      </c>
      <c r="L7958">
        <v>5</v>
      </c>
      <c r="M7958" t="s">
        <v>36</v>
      </c>
    </row>
    <row r="7959" spans="1:13" x14ac:dyDescent="0.2">
      <c r="A7959">
        <v>9911422</v>
      </c>
      <c r="B7959">
        <v>711</v>
      </c>
      <c r="C7959" s="1">
        <v>44960</v>
      </c>
      <c r="D7959" t="s">
        <v>37</v>
      </c>
      <c r="E7959">
        <v>241896</v>
      </c>
      <c r="F7959">
        <v>615</v>
      </c>
      <c r="G7959" t="s">
        <v>14</v>
      </c>
      <c r="H7959" t="s">
        <v>14</v>
      </c>
      <c r="I7959" t="s">
        <v>20</v>
      </c>
      <c r="J7959" s="5">
        <v>595.79999999999995</v>
      </c>
      <c r="K7959" s="7">
        <v>993</v>
      </c>
      <c r="L7959">
        <v>2</v>
      </c>
      <c r="M7959" t="s">
        <v>35</v>
      </c>
    </row>
    <row r="7960" spans="1:13" x14ac:dyDescent="0.2">
      <c r="A7960">
        <v>9911536</v>
      </c>
      <c r="B7960">
        <v>1177</v>
      </c>
      <c r="C7960" s="1">
        <v>45528</v>
      </c>
      <c r="D7960" t="s">
        <v>29</v>
      </c>
      <c r="E7960">
        <v>19820</v>
      </c>
      <c r="F7960">
        <v>665</v>
      </c>
      <c r="G7960" t="s">
        <v>14</v>
      </c>
      <c r="H7960" t="s">
        <v>45</v>
      </c>
      <c r="I7960" t="s">
        <v>24</v>
      </c>
      <c r="J7960" s="5">
        <v>3689.4</v>
      </c>
      <c r="K7960" s="7">
        <v>4730</v>
      </c>
      <c r="L7960">
        <v>4</v>
      </c>
    </row>
    <row r="7961" spans="1:13" x14ac:dyDescent="0.2">
      <c r="A7961">
        <v>9911674</v>
      </c>
      <c r="B7961">
        <v>1780</v>
      </c>
      <c r="C7961" t="s">
        <v>451</v>
      </c>
      <c r="D7961" t="s">
        <v>13</v>
      </c>
      <c r="E7961">
        <v>131084</v>
      </c>
      <c r="F7961">
        <v>590</v>
      </c>
      <c r="G7961" t="s">
        <v>14</v>
      </c>
      <c r="H7961" t="s">
        <v>26</v>
      </c>
      <c r="I7961" t="s">
        <v>20</v>
      </c>
      <c r="J7961" s="5">
        <v>6481.8</v>
      </c>
      <c r="K7961" s="7">
        <v>8310</v>
      </c>
      <c r="L7961">
        <v>4</v>
      </c>
      <c r="M7961" t="s">
        <v>34</v>
      </c>
    </row>
    <row r="7962" spans="1:13" x14ac:dyDescent="0.2">
      <c r="A7962">
        <v>9912558</v>
      </c>
      <c r="B7962">
        <v>341</v>
      </c>
      <c r="C7962" s="1">
        <v>44285</v>
      </c>
      <c r="D7962" t="s">
        <v>23</v>
      </c>
      <c r="E7962">
        <v>106255</v>
      </c>
      <c r="F7962">
        <v>728</v>
      </c>
      <c r="G7962" t="s">
        <v>26</v>
      </c>
      <c r="H7962" t="b">
        <v>1</v>
      </c>
      <c r="I7962" t="s">
        <v>33</v>
      </c>
      <c r="J7962" s="5">
        <v>1913.52</v>
      </c>
      <c r="K7962" s="7">
        <v>2278</v>
      </c>
      <c r="L7962">
        <v>3</v>
      </c>
      <c r="M7962" t="s">
        <v>52</v>
      </c>
    </row>
    <row r="7963" spans="1:13" x14ac:dyDescent="0.2">
      <c r="A7963">
        <v>9913487</v>
      </c>
      <c r="B7963">
        <v>1567</v>
      </c>
      <c r="C7963" s="1">
        <v>45358</v>
      </c>
      <c r="D7963" t="s">
        <v>37</v>
      </c>
      <c r="E7963">
        <v>37598</v>
      </c>
      <c r="F7963">
        <v>706</v>
      </c>
      <c r="G7963" t="s">
        <v>14</v>
      </c>
      <c r="H7963">
        <v>0</v>
      </c>
      <c r="I7963" t="s">
        <v>24</v>
      </c>
      <c r="J7963" s="5">
        <v>680.4</v>
      </c>
      <c r="K7963" s="7">
        <v>1134</v>
      </c>
      <c r="L7963">
        <v>4</v>
      </c>
      <c r="M7963" t="s">
        <v>28</v>
      </c>
    </row>
    <row r="7964" spans="1:13" x14ac:dyDescent="0.2">
      <c r="A7964">
        <v>9916651</v>
      </c>
      <c r="B7964">
        <v>1355</v>
      </c>
      <c r="C7964" t="s">
        <v>718</v>
      </c>
      <c r="D7964" t="s">
        <v>37</v>
      </c>
      <c r="E7964">
        <v>75452</v>
      </c>
      <c r="F7964">
        <v>690</v>
      </c>
      <c r="G7964" t="s">
        <v>14</v>
      </c>
      <c r="H7964">
        <v>0</v>
      </c>
      <c r="I7964" t="s">
        <v>24</v>
      </c>
      <c r="J7964" s="5">
        <v>4347</v>
      </c>
      <c r="K7964" s="7">
        <v>0</v>
      </c>
      <c r="L7964">
        <v>3</v>
      </c>
      <c r="M7964" t="s">
        <v>35</v>
      </c>
    </row>
    <row r="7965" spans="1:13" x14ac:dyDescent="0.2">
      <c r="A7965">
        <v>9917623</v>
      </c>
      <c r="B7965">
        <v>1204</v>
      </c>
      <c r="C7965" s="2">
        <v>44962</v>
      </c>
      <c r="D7965" t="s">
        <v>27</v>
      </c>
      <c r="E7965">
        <v>19102</v>
      </c>
      <c r="F7965">
        <v>653</v>
      </c>
      <c r="G7965" t="s">
        <v>14</v>
      </c>
      <c r="H7965" t="s">
        <v>45</v>
      </c>
      <c r="I7965" t="s">
        <v>16</v>
      </c>
      <c r="J7965" s="5">
        <v>4400.88</v>
      </c>
      <c r="K7965" s="7">
        <v>6668</v>
      </c>
      <c r="L7965">
        <v>5</v>
      </c>
      <c r="M7965" t="s">
        <v>21</v>
      </c>
    </row>
    <row r="7966" spans="1:13" x14ac:dyDescent="0.2">
      <c r="A7966">
        <v>9917660</v>
      </c>
      <c r="B7966">
        <v>158</v>
      </c>
      <c r="C7966" s="2">
        <v>44187</v>
      </c>
      <c r="D7966" t="s">
        <v>37</v>
      </c>
      <c r="E7966">
        <v>127458</v>
      </c>
      <c r="F7966">
        <v>754</v>
      </c>
      <c r="G7966" t="s">
        <v>14</v>
      </c>
      <c r="H7966" t="s">
        <v>15</v>
      </c>
      <c r="I7966" t="s">
        <v>16</v>
      </c>
      <c r="J7966" s="5">
        <v>753</v>
      </c>
      <c r="K7966" s="7">
        <v>1255</v>
      </c>
      <c r="L7966">
        <v>1</v>
      </c>
      <c r="M7966" t="s">
        <v>38</v>
      </c>
    </row>
    <row r="7967" spans="1:13" x14ac:dyDescent="0.2">
      <c r="A7967">
        <v>9917800</v>
      </c>
      <c r="B7967">
        <v>526</v>
      </c>
      <c r="C7967" s="2">
        <v>45217</v>
      </c>
      <c r="D7967" t="s">
        <v>32</v>
      </c>
      <c r="E7967">
        <v>230077</v>
      </c>
      <c r="F7967">
        <v>694</v>
      </c>
      <c r="G7967" t="s">
        <v>14</v>
      </c>
      <c r="H7967" t="s">
        <v>15</v>
      </c>
      <c r="I7967" t="s">
        <v>24</v>
      </c>
      <c r="J7967" s="5">
        <v>2145.6</v>
      </c>
      <c r="K7967" s="7">
        <v>3576</v>
      </c>
      <c r="L7967">
        <v>3</v>
      </c>
      <c r="M7967" t="s">
        <v>36</v>
      </c>
    </row>
    <row r="7968" spans="1:13" x14ac:dyDescent="0.2">
      <c r="A7968">
        <v>9918979</v>
      </c>
      <c r="B7968">
        <v>362</v>
      </c>
      <c r="C7968" s="2">
        <v>43992</v>
      </c>
      <c r="D7968" t="s">
        <v>19</v>
      </c>
      <c r="E7968">
        <v>107012</v>
      </c>
      <c r="F7968">
        <v>815</v>
      </c>
      <c r="G7968" t="s">
        <v>14</v>
      </c>
      <c r="H7968" t="s">
        <v>14</v>
      </c>
      <c r="I7968" t="s">
        <v>46</v>
      </c>
      <c r="J7968" s="5">
        <v>2139.7199999999998</v>
      </c>
      <c r="K7968" s="7">
        <v>3242</v>
      </c>
      <c r="L7968">
        <v>4</v>
      </c>
      <c r="M7968" t="s">
        <v>28</v>
      </c>
    </row>
    <row r="7969" spans="1:13" x14ac:dyDescent="0.2">
      <c r="A7969">
        <v>9920311</v>
      </c>
      <c r="B7969">
        <v>1180</v>
      </c>
      <c r="C7969" s="1">
        <v>45317</v>
      </c>
      <c r="D7969" t="s">
        <v>29</v>
      </c>
      <c r="E7969">
        <v>196801</v>
      </c>
      <c r="F7969">
        <v>690</v>
      </c>
      <c r="G7969" t="s">
        <v>14</v>
      </c>
      <c r="H7969" t="s">
        <v>45</v>
      </c>
      <c r="I7969" t="s">
        <v>20</v>
      </c>
      <c r="J7969" s="5">
        <v>3191.4</v>
      </c>
      <c r="K7969" s="7">
        <v>5319</v>
      </c>
      <c r="L7969">
        <v>4</v>
      </c>
      <c r="M7969" t="s">
        <v>25</v>
      </c>
    </row>
    <row r="7970" spans="1:13" x14ac:dyDescent="0.2">
      <c r="A7970">
        <v>9921868</v>
      </c>
      <c r="B7970">
        <v>1096</v>
      </c>
      <c r="C7970" s="1">
        <v>43871</v>
      </c>
      <c r="D7970" t="s">
        <v>27</v>
      </c>
      <c r="E7970">
        <v>72613</v>
      </c>
      <c r="F7970">
        <v>545</v>
      </c>
      <c r="G7970" t="s">
        <v>14</v>
      </c>
      <c r="H7970">
        <v>0</v>
      </c>
      <c r="I7970" t="s">
        <v>20</v>
      </c>
      <c r="J7970" s="5">
        <v>2432.64</v>
      </c>
      <c r="K7970" s="7">
        <v>2534</v>
      </c>
      <c r="L7970">
        <v>5</v>
      </c>
      <c r="M7970" t="s">
        <v>34</v>
      </c>
    </row>
    <row r="7971" spans="1:13" x14ac:dyDescent="0.2">
      <c r="A7971">
        <v>9922033</v>
      </c>
      <c r="B7971">
        <v>1246</v>
      </c>
      <c r="C7971" s="1">
        <v>44234</v>
      </c>
      <c r="D7971" t="s">
        <v>37</v>
      </c>
      <c r="E7971">
        <v>197979</v>
      </c>
      <c r="F7971">
        <v>624</v>
      </c>
      <c r="G7971" t="s">
        <v>14</v>
      </c>
      <c r="H7971" t="b">
        <v>0</v>
      </c>
      <c r="I7971" t="s">
        <v>20</v>
      </c>
      <c r="J7971" s="5">
        <v>1367.4</v>
      </c>
      <c r="K7971" s="7">
        <v>2279</v>
      </c>
      <c r="L7971">
        <v>4</v>
      </c>
      <c r="M7971" t="s">
        <v>38</v>
      </c>
    </row>
    <row r="7972" spans="1:13" x14ac:dyDescent="0.2">
      <c r="A7972">
        <v>9923802</v>
      </c>
      <c r="B7972">
        <v>1240</v>
      </c>
      <c r="C7972" s="1">
        <v>45083</v>
      </c>
      <c r="D7972" t="s">
        <v>19</v>
      </c>
      <c r="E7972">
        <v>26210</v>
      </c>
      <c r="F7972">
        <v>563</v>
      </c>
      <c r="G7972" t="s">
        <v>26</v>
      </c>
      <c r="H7972" t="b">
        <v>0</v>
      </c>
      <c r="I7972" t="s">
        <v>24</v>
      </c>
      <c r="J7972" s="5">
        <v>3331.02</v>
      </c>
      <c r="K7972" s="7">
        <v>5047</v>
      </c>
      <c r="L7972">
        <v>3</v>
      </c>
    </row>
    <row r="7973" spans="1:13" x14ac:dyDescent="0.2">
      <c r="A7973">
        <v>9923933</v>
      </c>
      <c r="B7973">
        <v>124</v>
      </c>
      <c r="C7973" s="1">
        <v>44627</v>
      </c>
      <c r="D7973" t="s">
        <v>32</v>
      </c>
      <c r="E7973">
        <v>24666</v>
      </c>
      <c r="F7973">
        <v>642</v>
      </c>
      <c r="G7973" t="s">
        <v>26</v>
      </c>
      <c r="H7973" t="b">
        <v>1</v>
      </c>
      <c r="I7973" t="s">
        <v>24</v>
      </c>
      <c r="J7973" s="5">
        <v>954.24</v>
      </c>
      <c r="K7973" s="7">
        <v>994</v>
      </c>
      <c r="L7973">
        <v>4</v>
      </c>
      <c r="M7973" t="s">
        <v>17</v>
      </c>
    </row>
    <row r="7974" spans="1:13" x14ac:dyDescent="0.2">
      <c r="A7974">
        <v>9927094</v>
      </c>
      <c r="B7974">
        <v>240</v>
      </c>
      <c r="C7974" s="1">
        <v>45052</v>
      </c>
      <c r="D7974" t="s">
        <v>27</v>
      </c>
      <c r="E7974">
        <v>160731</v>
      </c>
      <c r="F7974">
        <v>579</v>
      </c>
      <c r="G7974" t="s">
        <v>14</v>
      </c>
      <c r="H7974" t="b">
        <v>0</v>
      </c>
      <c r="I7974" t="s">
        <v>20</v>
      </c>
      <c r="J7974" s="5">
        <v>3119.22</v>
      </c>
      <c r="K7974" s="7">
        <v>3999</v>
      </c>
      <c r="L7974">
        <v>3</v>
      </c>
      <c r="M7974" t="s">
        <v>17</v>
      </c>
    </row>
    <row r="7975" spans="1:13" x14ac:dyDescent="0.2">
      <c r="A7975">
        <v>9929515</v>
      </c>
      <c r="B7975">
        <v>1224</v>
      </c>
      <c r="C7975" s="1">
        <v>44438</v>
      </c>
      <c r="D7975" t="s">
        <v>37</v>
      </c>
      <c r="E7975">
        <v>64230</v>
      </c>
      <c r="G7975" t="s">
        <v>14</v>
      </c>
      <c r="H7975" t="b">
        <v>0</v>
      </c>
      <c r="I7975" t="s">
        <v>16</v>
      </c>
      <c r="J7975" s="5">
        <v>2609.64</v>
      </c>
      <c r="K7975" s="7">
        <v>3954</v>
      </c>
      <c r="L7975">
        <v>3</v>
      </c>
      <c r="M7975" t="s">
        <v>31</v>
      </c>
    </row>
    <row r="7976" spans="1:13" x14ac:dyDescent="0.2">
      <c r="A7976">
        <v>9930344</v>
      </c>
      <c r="B7976">
        <v>1780</v>
      </c>
      <c r="C7976" s="2">
        <v>45477</v>
      </c>
      <c r="D7976" t="s">
        <v>32</v>
      </c>
      <c r="E7976">
        <v>39175</v>
      </c>
      <c r="F7976">
        <v>703</v>
      </c>
      <c r="G7976" t="s">
        <v>14</v>
      </c>
      <c r="H7976" t="b">
        <v>0</v>
      </c>
      <c r="I7976" t="s">
        <v>20</v>
      </c>
      <c r="J7976" s="5">
        <v>6481.8</v>
      </c>
      <c r="K7976" s="7">
        <v>8310</v>
      </c>
      <c r="L7976">
        <v>4</v>
      </c>
      <c r="M7976" t="s">
        <v>36</v>
      </c>
    </row>
    <row r="7977" spans="1:13" x14ac:dyDescent="0.2">
      <c r="A7977">
        <v>9930734</v>
      </c>
      <c r="B7977">
        <v>1776</v>
      </c>
      <c r="C7977" t="s">
        <v>633</v>
      </c>
      <c r="D7977" t="s">
        <v>37</v>
      </c>
      <c r="E7977">
        <v>114405</v>
      </c>
      <c r="F7977">
        <v>811</v>
      </c>
      <c r="G7977" t="s">
        <v>14</v>
      </c>
      <c r="H7977" t="s">
        <v>14</v>
      </c>
      <c r="I7977" t="s">
        <v>16</v>
      </c>
      <c r="J7977" s="5">
        <v>3205.44</v>
      </c>
      <c r="K7977" s="7">
        <v>3816</v>
      </c>
      <c r="L7977">
        <v>4</v>
      </c>
      <c r="M7977" t="s">
        <v>47</v>
      </c>
    </row>
    <row r="7978" spans="1:13" x14ac:dyDescent="0.2">
      <c r="A7978">
        <v>9931135</v>
      </c>
      <c r="B7978">
        <v>1628</v>
      </c>
      <c r="C7978" s="1">
        <v>44073</v>
      </c>
      <c r="D7978" t="s">
        <v>32</v>
      </c>
      <c r="E7978">
        <v>115108</v>
      </c>
      <c r="F7978">
        <v>810</v>
      </c>
      <c r="G7978" t="s">
        <v>14</v>
      </c>
      <c r="H7978" t="s">
        <v>14</v>
      </c>
      <c r="I7978" t="s">
        <v>20</v>
      </c>
      <c r="J7978" s="5">
        <v>5648.64</v>
      </c>
      <c r="K7978" s="7">
        <v>5884</v>
      </c>
      <c r="L7978">
        <v>5</v>
      </c>
      <c r="M7978" t="s">
        <v>36</v>
      </c>
    </row>
    <row r="7979" spans="1:13" x14ac:dyDescent="0.2">
      <c r="A7979">
        <v>9931574</v>
      </c>
      <c r="B7979">
        <v>1357</v>
      </c>
      <c r="C7979" s="1">
        <v>44996</v>
      </c>
      <c r="D7979" t="s">
        <v>19</v>
      </c>
      <c r="E7979">
        <v>71939</v>
      </c>
      <c r="G7979" t="s">
        <v>14</v>
      </c>
      <c r="H7979" t="s">
        <v>26</v>
      </c>
      <c r="I7979" t="s">
        <v>20</v>
      </c>
      <c r="J7979" s="5">
        <v>1351.2</v>
      </c>
      <c r="K7979" s="7">
        <v>2252</v>
      </c>
      <c r="L7979">
        <v>1</v>
      </c>
      <c r="M7979" t="s">
        <v>38</v>
      </c>
    </row>
    <row r="7980" spans="1:13" x14ac:dyDescent="0.2">
      <c r="A7980">
        <v>9932254</v>
      </c>
      <c r="B7980">
        <v>180</v>
      </c>
      <c r="C7980" s="1">
        <v>45468</v>
      </c>
      <c r="D7980" t="s">
        <v>32</v>
      </c>
      <c r="E7980">
        <v>193532</v>
      </c>
      <c r="F7980">
        <v>688</v>
      </c>
      <c r="G7980" t="s">
        <v>14</v>
      </c>
      <c r="H7980">
        <v>1</v>
      </c>
      <c r="I7980" t="s">
        <v>16</v>
      </c>
      <c r="J7980" s="5">
        <v>1315.38</v>
      </c>
      <c r="K7980" s="7">
        <v>1993</v>
      </c>
      <c r="L7980">
        <v>4</v>
      </c>
      <c r="M7980" t="s">
        <v>47</v>
      </c>
    </row>
    <row r="7981" spans="1:13" x14ac:dyDescent="0.2">
      <c r="A7981">
        <v>9935131</v>
      </c>
      <c r="B7981">
        <v>1101</v>
      </c>
      <c r="C7981" s="1">
        <v>45610</v>
      </c>
      <c r="D7981" t="s">
        <v>37</v>
      </c>
      <c r="E7981">
        <v>145243</v>
      </c>
      <c r="F7981">
        <v>682</v>
      </c>
      <c r="G7981" t="s">
        <v>14</v>
      </c>
      <c r="H7981" t="b">
        <v>1</v>
      </c>
      <c r="I7981" t="s">
        <v>16</v>
      </c>
      <c r="J7981" s="5">
        <v>1891.5</v>
      </c>
      <c r="K7981" s="7">
        <v>2425</v>
      </c>
      <c r="L7981">
        <v>4</v>
      </c>
    </row>
    <row r="7982" spans="1:13" x14ac:dyDescent="0.2">
      <c r="A7982">
        <v>9938264</v>
      </c>
      <c r="B7982">
        <v>1397</v>
      </c>
      <c r="C7982" s="2">
        <v>44843</v>
      </c>
      <c r="D7982" t="s">
        <v>29</v>
      </c>
      <c r="E7982">
        <v>55441</v>
      </c>
      <c r="F7982">
        <v>664</v>
      </c>
      <c r="G7982" t="s">
        <v>14</v>
      </c>
      <c r="I7982" t="s">
        <v>46</v>
      </c>
      <c r="J7982" s="5">
        <v>1759.2</v>
      </c>
      <c r="K7982" s="7">
        <v>2932</v>
      </c>
      <c r="L7982">
        <v>4</v>
      </c>
      <c r="M7982" t="s">
        <v>36</v>
      </c>
    </row>
    <row r="7983" spans="1:13" x14ac:dyDescent="0.2">
      <c r="A7983">
        <v>9938450</v>
      </c>
      <c r="B7983">
        <v>1716</v>
      </c>
      <c r="C7983" s="1">
        <v>45250</v>
      </c>
      <c r="D7983" t="s">
        <v>29</v>
      </c>
      <c r="E7983">
        <v>132535</v>
      </c>
      <c r="F7983">
        <v>698</v>
      </c>
      <c r="G7983" t="s">
        <v>14</v>
      </c>
      <c r="H7983" t="b">
        <v>0</v>
      </c>
      <c r="I7983" t="s">
        <v>16</v>
      </c>
      <c r="J7983" s="5">
        <v>1924.56</v>
      </c>
      <c r="K7983" s="7">
        <v>2916</v>
      </c>
      <c r="L7983">
        <v>1</v>
      </c>
      <c r="M7983" t="s">
        <v>21</v>
      </c>
    </row>
    <row r="7984" spans="1:13" x14ac:dyDescent="0.2">
      <c r="A7984">
        <v>9940151</v>
      </c>
      <c r="B7984">
        <v>1551</v>
      </c>
      <c r="C7984" s="1">
        <v>45548</v>
      </c>
      <c r="D7984" t="s">
        <v>13</v>
      </c>
      <c r="E7984">
        <v>45913</v>
      </c>
      <c r="F7984">
        <v>666</v>
      </c>
      <c r="G7984" t="s">
        <v>14</v>
      </c>
      <c r="H7984" t="s">
        <v>45</v>
      </c>
      <c r="I7984" t="s">
        <v>18</v>
      </c>
      <c r="J7984" s="5">
        <v>1164.24</v>
      </c>
      <c r="K7984" s="7">
        <v>1764</v>
      </c>
      <c r="L7984">
        <v>5</v>
      </c>
      <c r="M7984" t="s">
        <v>52</v>
      </c>
    </row>
    <row r="7985" spans="1:13" x14ac:dyDescent="0.2">
      <c r="A7985">
        <v>9940681</v>
      </c>
      <c r="B7985">
        <v>1315</v>
      </c>
      <c r="C7985" s="2">
        <v>44763</v>
      </c>
      <c r="D7985" t="s">
        <v>37</v>
      </c>
      <c r="E7985">
        <v>224758</v>
      </c>
      <c r="F7985">
        <v>636</v>
      </c>
      <c r="G7985" t="s">
        <v>14</v>
      </c>
      <c r="H7985" t="b">
        <v>1</v>
      </c>
      <c r="I7985" t="s">
        <v>24</v>
      </c>
      <c r="J7985" s="5">
        <v>1073.28</v>
      </c>
      <c r="K7985" s="7">
        <v>1118</v>
      </c>
      <c r="L7985">
        <v>4</v>
      </c>
      <c r="M7985" t="s">
        <v>36</v>
      </c>
    </row>
    <row r="7986" spans="1:13" x14ac:dyDescent="0.2">
      <c r="A7986">
        <v>9941237</v>
      </c>
      <c r="B7986">
        <v>573</v>
      </c>
      <c r="C7986" s="1">
        <v>43995</v>
      </c>
      <c r="D7986" t="s">
        <v>27</v>
      </c>
      <c r="E7986">
        <v>119134</v>
      </c>
      <c r="F7986">
        <v>627</v>
      </c>
      <c r="G7986" t="s">
        <v>14</v>
      </c>
      <c r="H7986">
        <v>1</v>
      </c>
      <c r="I7986" t="s">
        <v>16</v>
      </c>
      <c r="J7986" s="5">
        <v>1621.2</v>
      </c>
      <c r="K7986" s="7">
        <v>2702</v>
      </c>
      <c r="L7986">
        <v>5</v>
      </c>
      <c r="M7986" t="s">
        <v>25</v>
      </c>
    </row>
    <row r="7987" spans="1:13" x14ac:dyDescent="0.2">
      <c r="A7987">
        <v>9941352</v>
      </c>
      <c r="B7987">
        <v>1458</v>
      </c>
      <c r="C7987" s="1">
        <v>44693</v>
      </c>
      <c r="D7987" t="s">
        <v>32</v>
      </c>
      <c r="E7987">
        <v>220839</v>
      </c>
      <c r="F7987">
        <v>663</v>
      </c>
      <c r="G7987" t="s">
        <v>14</v>
      </c>
      <c r="H7987" t="s">
        <v>40</v>
      </c>
      <c r="I7987" t="s">
        <v>16</v>
      </c>
      <c r="J7987" s="5">
        <v>2715.6</v>
      </c>
      <c r="K7987" s="7">
        <v>4526</v>
      </c>
      <c r="L7987">
        <v>5</v>
      </c>
      <c r="M7987" t="s">
        <v>17</v>
      </c>
    </row>
    <row r="7988" spans="1:13" x14ac:dyDescent="0.2">
      <c r="A7988">
        <v>9944306</v>
      </c>
      <c r="B7988">
        <v>1771</v>
      </c>
      <c r="C7988" s="1">
        <v>45159</v>
      </c>
      <c r="D7988" t="s">
        <v>32</v>
      </c>
      <c r="E7988">
        <v>63099</v>
      </c>
      <c r="F7988">
        <v>839</v>
      </c>
      <c r="G7988" t="s">
        <v>26</v>
      </c>
      <c r="H7988" t="b">
        <v>0</v>
      </c>
      <c r="I7988" t="s">
        <v>20</v>
      </c>
      <c r="J7988" s="5">
        <v>3361.8</v>
      </c>
      <c r="K7988" s="7">
        <v>4310</v>
      </c>
      <c r="L7988">
        <v>3</v>
      </c>
      <c r="M7988" t="s">
        <v>34</v>
      </c>
    </row>
    <row r="7989" spans="1:13" x14ac:dyDescent="0.2">
      <c r="A7989">
        <v>9944805</v>
      </c>
      <c r="B7989">
        <v>420</v>
      </c>
      <c r="C7989" s="1">
        <v>43923</v>
      </c>
      <c r="D7989" t="s">
        <v>13</v>
      </c>
      <c r="E7989">
        <v>55938</v>
      </c>
      <c r="F7989">
        <v>763</v>
      </c>
      <c r="G7989" t="s">
        <v>14</v>
      </c>
      <c r="H7989" t="s">
        <v>15</v>
      </c>
      <c r="I7989" t="s">
        <v>20</v>
      </c>
      <c r="J7989" s="5">
        <v>3393.6</v>
      </c>
      <c r="K7989" s="7">
        <v>5656</v>
      </c>
      <c r="L7989">
        <v>4</v>
      </c>
      <c r="M7989" t="s">
        <v>38</v>
      </c>
    </row>
    <row r="7990" spans="1:13" x14ac:dyDescent="0.2">
      <c r="A7990">
        <v>9947659</v>
      </c>
      <c r="B7990">
        <v>1193</v>
      </c>
      <c r="C7990" s="2">
        <v>44044</v>
      </c>
      <c r="D7990" t="s">
        <v>32</v>
      </c>
      <c r="E7990">
        <v>65851</v>
      </c>
      <c r="F7990">
        <v>399</v>
      </c>
      <c r="G7990" t="s">
        <v>14</v>
      </c>
      <c r="H7990" t="s">
        <v>30</v>
      </c>
      <c r="I7990" t="s">
        <v>20</v>
      </c>
      <c r="J7990" s="5">
        <v>4093.32</v>
      </c>
      <c r="K7990" s="7">
        <v>4873</v>
      </c>
      <c r="L7990">
        <v>4</v>
      </c>
      <c r="M7990" t="s">
        <v>31</v>
      </c>
    </row>
    <row r="7991" spans="1:13" x14ac:dyDescent="0.2">
      <c r="A7991">
        <v>9948823</v>
      </c>
      <c r="B7991">
        <v>819</v>
      </c>
      <c r="C7991" s="1">
        <v>45014</v>
      </c>
      <c r="D7991" t="s">
        <v>23</v>
      </c>
      <c r="E7991">
        <v>206743</v>
      </c>
      <c r="F7991">
        <v>755</v>
      </c>
      <c r="G7991" t="s">
        <v>14</v>
      </c>
      <c r="H7991" t="s">
        <v>40</v>
      </c>
      <c r="I7991" t="s">
        <v>20</v>
      </c>
      <c r="J7991" s="5">
        <v>3703.56</v>
      </c>
      <c r="K7991" s="7">
        <v>4409</v>
      </c>
      <c r="L7991">
        <v>3</v>
      </c>
    </row>
    <row r="7992" spans="1:13" x14ac:dyDescent="0.2">
      <c r="A7992">
        <v>9951517</v>
      </c>
      <c r="B7992">
        <v>283</v>
      </c>
      <c r="C7992" t="s">
        <v>648</v>
      </c>
      <c r="D7992" t="s">
        <v>27</v>
      </c>
      <c r="E7992">
        <v>151066</v>
      </c>
      <c r="F7992">
        <v>826</v>
      </c>
      <c r="G7992" t="s">
        <v>14</v>
      </c>
      <c r="H7992" t="s">
        <v>30</v>
      </c>
      <c r="I7992" t="s">
        <v>20</v>
      </c>
      <c r="J7992" s="5">
        <v>1906.8</v>
      </c>
      <c r="K7992" s="7">
        <v>3178</v>
      </c>
      <c r="L7992">
        <v>2</v>
      </c>
      <c r="M7992" t="s">
        <v>36</v>
      </c>
    </row>
    <row r="7993" spans="1:13" x14ac:dyDescent="0.2">
      <c r="A7993">
        <v>9954068</v>
      </c>
      <c r="B7993">
        <v>1720</v>
      </c>
      <c r="C7993" s="1">
        <v>44199</v>
      </c>
      <c r="D7993" t="s">
        <v>23</v>
      </c>
      <c r="E7993">
        <v>61701</v>
      </c>
      <c r="F7993">
        <v>619</v>
      </c>
      <c r="G7993" t="s">
        <v>14</v>
      </c>
      <c r="H7993" t="b">
        <v>0</v>
      </c>
      <c r="I7993" t="s">
        <v>24</v>
      </c>
      <c r="J7993" s="5">
        <v>4766.16</v>
      </c>
      <c r="K7993" s="7">
        <v>5674</v>
      </c>
      <c r="L7993">
        <v>2</v>
      </c>
      <c r="M7993" t="s">
        <v>47</v>
      </c>
    </row>
    <row r="7994" spans="1:13" x14ac:dyDescent="0.2">
      <c r="A7994">
        <v>9954694</v>
      </c>
      <c r="B7994">
        <v>1484</v>
      </c>
      <c r="C7994" t="s">
        <v>104</v>
      </c>
      <c r="D7994" t="s">
        <v>19</v>
      </c>
      <c r="E7994">
        <v>91549</v>
      </c>
      <c r="F7994">
        <v>643</v>
      </c>
      <c r="G7994" t="s">
        <v>26</v>
      </c>
      <c r="H7994" t="s">
        <v>45</v>
      </c>
      <c r="I7994" t="s">
        <v>20</v>
      </c>
      <c r="J7994" s="5">
        <v>2736.24</v>
      </c>
      <c r="K7994" s="7">
        <v>3508</v>
      </c>
      <c r="L7994">
        <v>5</v>
      </c>
      <c r="M7994" t="s">
        <v>38</v>
      </c>
    </row>
    <row r="7995" spans="1:13" x14ac:dyDescent="0.2">
      <c r="A7995">
        <v>9954844</v>
      </c>
      <c r="B7995">
        <v>803</v>
      </c>
      <c r="C7995" s="1">
        <v>43938</v>
      </c>
      <c r="D7995" t="s">
        <v>27</v>
      </c>
      <c r="E7995">
        <v>115734</v>
      </c>
      <c r="F7995">
        <v>800</v>
      </c>
      <c r="G7995" t="s">
        <v>14</v>
      </c>
      <c r="H7995" t="s">
        <v>30</v>
      </c>
      <c r="I7995" t="s">
        <v>33</v>
      </c>
      <c r="J7995" s="5">
        <v>8073.6</v>
      </c>
      <c r="K7995" s="7">
        <v>0</v>
      </c>
      <c r="L7995">
        <v>4</v>
      </c>
      <c r="M7995" t="s">
        <v>21</v>
      </c>
    </row>
    <row r="7996" spans="1:13" x14ac:dyDescent="0.2">
      <c r="A7996">
        <v>9955943</v>
      </c>
      <c r="B7996">
        <v>882</v>
      </c>
      <c r="C7996" s="2">
        <v>44771</v>
      </c>
      <c r="D7996" t="s">
        <v>27</v>
      </c>
      <c r="E7996">
        <v>257665</v>
      </c>
      <c r="F7996">
        <v>749</v>
      </c>
      <c r="G7996" t="s">
        <v>14</v>
      </c>
      <c r="H7996" t="s">
        <v>15</v>
      </c>
      <c r="I7996" t="s">
        <v>20</v>
      </c>
      <c r="J7996" s="5">
        <v>4455.3599999999997</v>
      </c>
      <c r="K7996" s="7">
        <v>0</v>
      </c>
      <c r="L7996">
        <v>4</v>
      </c>
      <c r="M7996" t="s">
        <v>35</v>
      </c>
    </row>
    <row r="7997" spans="1:13" x14ac:dyDescent="0.2">
      <c r="A7997">
        <v>9955982</v>
      </c>
      <c r="B7997">
        <v>1778</v>
      </c>
      <c r="C7997" s="1">
        <v>44093</v>
      </c>
      <c r="D7997" t="s">
        <v>37</v>
      </c>
      <c r="E7997">
        <v>208271</v>
      </c>
      <c r="F7997">
        <v>713</v>
      </c>
      <c r="G7997" t="s">
        <v>14</v>
      </c>
      <c r="H7997" t="s">
        <v>26</v>
      </c>
      <c r="I7997" t="s">
        <v>20</v>
      </c>
      <c r="J7997" s="5">
        <v>3659.04</v>
      </c>
      <c r="K7997" s="7">
        <v>4356</v>
      </c>
      <c r="L7997">
        <v>2</v>
      </c>
      <c r="M7997" t="s">
        <v>17</v>
      </c>
    </row>
    <row r="7998" spans="1:13" x14ac:dyDescent="0.2">
      <c r="A7998">
        <v>9955986</v>
      </c>
      <c r="B7998">
        <v>1344</v>
      </c>
      <c r="C7998" s="1">
        <v>45426</v>
      </c>
      <c r="D7998" t="s">
        <v>13</v>
      </c>
      <c r="E7998">
        <v>173462</v>
      </c>
      <c r="F7998">
        <v>803</v>
      </c>
      <c r="G7998" t="s">
        <v>14</v>
      </c>
      <c r="H7998" t="b">
        <v>0</v>
      </c>
      <c r="I7998" t="s">
        <v>24</v>
      </c>
      <c r="J7998" s="5">
        <v>2802.36</v>
      </c>
      <c r="K7998" s="7">
        <v>4246</v>
      </c>
      <c r="L7998">
        <v>1</v>
      </c>
      <c r="M7998" t="s">
        <v>25</v>
      </c>
    </row>
    <row r="7999" spans="1:13" x14ac:dyDescent="0.2">
      <c r="A7999">
        <v>9956255</v>
      </c>
      <c r="B7999">
        <v>1106</v>
      </c>
      <c r="C7999" s="1">
        <v>43876</v>
      </c>
      <c r="D7999" t="s">
        <v>29</v>
      </c>
      <c r="E7999">
        <v>85543</v>
      </c>
      <c r="F7999">
        <v>730</v>
      </c>
      <c r="G7999" t="s">
        <v>14</v>
      </c>
      <c r="I7999" t="s">
        <v>20</v>
      </c>
      <c r="J7999" s="5">
        <v>1221.1199999999999</v>
      </c>
      <c r="K7999" s="7">
        <v>1272</v>
      </c>
      <c r="L7999">
        <v>2</v>
      </c>
      <c r="M7999" t="s">
        <v>34</v>
      </c>
    </row>
    <row r="8000" spans="1:13" x14ac:dyDescent="0.2">
      <c r="A8000">
        <v>9956450</v>
      </c>
      <c r="B8000">
        <v>1404</v>
      </c>
      <c r="C8000" s="1">
        <v>44531</v>
      </c>
      <c r="D8000" t="s">
        <v>37</v>
      </c>
      <c r="E8000">
        <v>73923</v>
      </c>
      <c r="F8000">
        <v>766</v>
      </c>
      <c r="G8000" t="s">
        <v>14</v>
      </c>
      <c r="H8000" t="s">
        <v>15</v>
      </c>
      <c r="I8000" t="s">
        <v>16</v>
      </c>
      <c r="J8000" s="5">
        <v>639.54</v>
      </c>
      <c r="K8000" s="7">
        <v>969</v>
      </c>
      <c r="L8000">
        <v>5</v>
      </c>
      <c r="M8000" t="s">
        <v>41</v>
      </c>
    </row>
    <row r="8001" spans="1:13" x14ac:dyDescent="0.2">
      <c r="A8001">
        <v>9957837</v>
      </c>
      <c r="B8001">
        <v>1307</v>
      </c>
      <c r="C8001" s="1">
        <v>45035</v>
      </c>
      <c r="D8001" t="s">
        <v>13</v>
      </c>
      <c r="E8001">
        <v>83698</v>
      </c>
      <c r="F8001">
        <v>652</v>
      </c>
      <c r="G8001" t="s">
        <v>14</v>
      </c>
      <c r="H8001" t="s">
        <v>40</v>
      </c>
      <c r="I8001" t="s">
        <v>20</v>
      </c>
      <c r="J8001" s="5">
        <v>960.96</v>
      </c>
      <c r="K8001" s="7">
        <v>1232</v>
      </c>
      <c r="L8001">
        <v>5</v>
      </c>
      <c r="M8001" t="s">
        <v>28</v>
      </c>
    </row>
    <row r="8002" spans="1:13" x14ac:dyDescent="0.2">
      <c r="A8002">
        <v>9958231</v>
      </c>
      <c r="B8002">
        <v>277</v>
      </c>
      <c r="C8002" s="1">
        <v>44425</v>
      </c>
      <c r="D8002" t="s">
        <v>37</v>
      </c>
      <c r="E8002">
        <v>230137</v>
      </c>
      <c r="F8002">
        <v>601</v>
      </c>
      <c r="G8002" t="s">
        <v>26</v>
      </c>
      <c r="H8002" t="s">
        <v>30</v>
      </c>
      <c r="I8002" t="s">
        <v>24</v>
      </c>
      <c r="J8002" s="5">
        <v>3126</v>
      </c>
      <c r="K8002" s="7">
        <v>5210</v>
      </c>
      <c r="L8002">
        <v>3</v>
      </c>
      <c r="M8002" t="s">
        <v>35</v>
      </c>
    </row>
    <row r="8003" spans="1:13" x14ac:dyDescent="0.2">
      <c r="A8003">
        <v>9958347</v>
      </c>
      <c r="B8003">
        <v>589</v>
      </c>
      <c r="C8003" s="1">
        <v>45173</v>
      </c>
      <c r="D8003" t="s">
        <v>19</v>
      </c>
      <c r="E8003">
        <v>178489</v>
      </c>
      <c r="F8003">
        <v>695</v>
      </c>
      <c r="G8003" t="s">
        <v>14</v>
      </c>
      <c r="H8003" t="b">
        <v>1</v>
      </c>
      <c r="I8003" t="s">
        <v>20</v>
      </c>
      <c r="J8003" s="5">
        <v>2052.96</v>
      </c>
      <c r="K8003" s="7">
        <v>2632</v>
      </c>
      <c r="L8003">
        <v>2</v>
      </c>
    </row>
    <row r="8004" spans="1:13" x14ac:dyDescent="0.2">
      <c r="A8004">
        <v>9959966</v>
      </c>
      <c r="B8004">
        <v>1547</v>
      </c>
      <c r="C8004" s="2">
        <v>44602</v>
      </c>
      <c r="D8004" t="s">
        <v>32</v>
      </c>
      <c r="E8004">
        <v>140262</v>
      </c>
      <c r="F8004">
        <v>734</v>
      </c>
      <c r="G8004" t="s">
        <v>14</v>
      </c>
      <c r="H8004" t="b">
        <v>1</v>
      </c>
      <c r="I8004" t="s">
        <v>20</v>
      </c>
      <c r="J8004" s="5">
        <v>2268</v>
      </c>
      <c r="K8004" s="7">
        <v>3780</v>
      </c>
      <c r="L8004">
        <v>3</v>
      </c>
      <c r="M8004" t="s">
        <v>47</v>
      </c>
    </row>
    <row r="8005" spans="1:13" x14ac:dyDescent="0.2">
      <c r="A8005">
        <v>9960748</v>
      </c>
      <c r="B8005">
        <v>1060</v>
      </c>
      <c r="C8005" s="2">
        <v>44451</v>
      </c>
      <c r="D8005" t="s">
        <v>29</v>
      </c>
      <c r="E8005">
        <v>27747</v>
      </c>
      <c r="F8005">
        <v>821</v>
      </c>
      <c r="G8005" t="s">
        <v>14</v>
      </c>
      <c r="H8005" t="s">
        <v>40</v>
      </c>
      <c r="I8005" t="s">
        <v>20</v>
      </c>
      <c r="J8005" s="5">
        <v>2317.56</v>
      </c>
      <c r="K8005" s="7">
        <v>2759</v>
      </c>
      <c r="L8005">
        <v>2</v>
      </c>
      <c r="M8005" t="s">
        <v>34</v>
      </c>
    </row>
    <row r="8006" spans="1:13" x14ac:dyDescent="0.2">
      <c r="A8006">
        <v>9961750</v>
      </c>
      <c r="B8006">
        <v>499</v>
      </c>
      <c r="C8006" s="1">
        <v>45096</v>
      </c>
      <c r="D8006" t="s">
        <v>37</v>
      </c>
      <c r="E8006">
        <v>109335</v>
      </c>
      <c r="F8006">
        <v>606</v>
      </c>
      <c r="G8006" t="s">
        <v>14</v>
      </c>
      <c r="H8006" t="s">
        <v>15</v>
      </c>
      <c r="I8006" t="s">
        <v>16</v>
      </c>
      <c r="J8006" s="5">
        <v>2050.8000000000002</v>
      </c>
      <c r="K8006" s="7">
        <v>3418</v>
      </c>
      <c r="L8006">
        <v>4</v>
      </c>
      <c r="M8006" t="s">
        <v>41</v>
      </c>
    </row>
    <row r="8007" spans="1:13" x14ac:dyDescent="0.2">
      <c r="A8007">
        <v>9963639</v>
      </c>
      <c r="B8007">
        <v>92</v>
      </c>
      <c r="C8007" s="1">
        <v>45078</v>
      </c>
      <c r="D8007" t="s">
        <v>27</v>
      </c>
      <c r="E8007">
        <v>85071</v>
      </c>
      <c r="F8007">
        <v>691</v>
      </c>
      <c r="G8007" t="s">
        <v>26</v>
      </c>
      <c r="I8007" t="s">
        <v>16</v>
      </c>
      <c r="J8007" s="5">
        <v>2086.92</v>
      </c>
      <c r="K8007" s="7">
        <v>3162</v>
      </c>
      <c r="L8007">
        <v>1</v>
      </c>
      <c r="M8007" t="s">
        <v>41</v>
      </c>
    </row>
    <row r="8008" spans="1:13" x14ac:dyDescent="0.2">
      <c r="A8008">
        <v>9964660</v>
      </c>
      <c r="B8008">
        <v>1069</v>
      </c>
      <c r="C8008" t="s">
        <v>108</v>
      </c>
      <c r="D8008" t="s">
        <v>23</v>
      </c>
      <c r="E8008">
        <v>25214</v>
      </c>
      <c r="F8008">
        <v>714</v>
      </c>
      <c r="G8008" t="s">
        <v>14</v>
      </c>
      <c r="H8008" t="s">
        <v>45</v>
      </c>
      <c r="I8008" t="s">
        <v>20</v>
      </c>
      <c r="J8008" s="5">
        <v>682.44</v>
      </c>
      <c r="K8008" s="7">
        <v>1034</v>
      </c>
      <c r="L8008">
        <v>1</v>
      </c>
      <c r="M8008" t="s">
        <v>31</v>
      </c>
    </row>
    <row r="8009" spans="1:13" x14ac:dyDescent="0.2">
      <c r="A8009">
        <v>9965934</v>
      </c>
      <c r="B8009">
        <v>1377</v>
      </c>
      <c r="C8009" s="1">
        <v>43862</v>
      </c>
      <c r="D8009" t="s">
        <v>27</v>
      </c>
      <c r="E8009">
        <v>227188</v>
      </c>
      <c r="F8009">
        <v>728</v>
      </c>
      <c r="G8009" t="s">
        <v>14</v>
      </c>
      <c r="H8009" t="b">
        <v>0</v>
      </c>
      <c r="I8009" t="s">
        <v>20</v>
      </c>
      <c r="J8009" s="5">
        <v>3162.12</v>
      </c>
      <c r="K8009" s="7">
        <v>4054</v>
      </c>
      <c r="L8009">
        <v>5</v>
      </c>
      <c r="M8009" t="s">
        <v>38</v>
      </c>
    </row>
    <row r="8010" spans="1:13" x14ac:dyDescent="0.2">
      <c r="A8010">
        <v>9966168</v>
      </c>
      <c r="B8010">
        <v>990</v>
      </c>
      <c r="C8010" s="1">
        <v>45034</v>
      </c>
      <c r="D8010" t="s">
        <v>13</v>
      </c>
      <c r="E8010">
        <v>259860</v>
      </c>
      <c r="F8010">
        <v>597</v>
      </c>
      <c r="G8010" t="s">
        <v>14</v>
      </c>
      <c r="H8010" t="s">
        <v>15</v>
      </c>
      <c r="I8010" t="s">
        <v>46</v>
      </c>
      <c r="J8010" s="5">
        <v>1519.8</v>
      </c>
      <c r="K8010" s="7">
        <v>2533</v>
      </c>
      <c r="L8010">
        <v>4</v>
      </c>
      <c r="M8010" t="s">
        <v>34</v>
      </c>
    </row>
    <row r="8011" spans="1:13" x14ac:dyDescent="0.2">
      <c r="A8011">
        <v>9966695</v>
      </c>
      <c r="B8011">
        <v>29</v>
      </c>
      <c r="C8011" s="1">
        <v>45309</v>
      </c>
      <c r="D8011" t="s">
        <v>37</v>
      </c>
      <c r="E8011">
        <v>193399</v>
      </c>
      <c r="F8011">
        <v>775</v>
      </c>
      <c r="G8011" t="s">
        <v>26</v>
      </c>
      <c r="H8011" t="s">
        <v>26</v>
      </c>
      <c r="I8011" t="s">
        <v>20</v>
      </c>
      <c r="J8011" s="5">
        <v>2813.76</v>
      </c>
      <c r="K8011" s="7">
        <v>2931</v>
      </c>
      <c r="L8011">
        <v>1</v>
      </c>
      <c r="M8011" t="s">
        <v>47</v>
      </c>
    </row>
    <row r="8012" spans="1:13" x14ac:dyDescent="0.2">
      <c r="A8012">
        <v>9968121</v>
      </c>
      <c r="B8012">
        <v>1371</v>
      </c>
      <c r="C8012" s="1">
        <v>45490</v>
      </c>
      <c r="D8012" t="s">
        <v>27</v>
      </c>
      <c r="E8012">
        <v>140542</v>
      </c>
      <c r="F8012">
        <v>741</v>
      </c>
      <c r="G8012" t="s">
        <v>26</v>
      </c>
      <c r="H8012" t="s">
        <v>14</v>
      </c>
      <c r="I8012" t="s">
        <v>67</v>
      </c>
      <c r="J8012" s="5">
        <v>3792</v>
      </c>
      <c r="K8012" s="7">
        <v>3950</v>
      </c>
      <c r="L8012">
        <v>2</v>
      </c>
      <c r="M8012" t="s">
        <v>25</v>
      </c>
    </row>
    <row r="8013" spans="1:13" x14ac:dyDescent="0.2">
      <c r="A8013">
        <v>9968407</v>
      </c>
      <c r="B8013">
        <v>749</v>
      </c>
      <c r="C8013" t="s">
        <v>704</v>
      </c>
      <c r="D8013" t="s">
        <v>27</v>
      </c>
      <c r="E8013">
        <v>142364</v>
      </c>
      <c r="G8013" t="s">
        <v>26</v>
      </c>
      <c r="H8013" t="b">
        <v>0</v>
      </c>
      <c r="I8013" t="s">
        <v>20</v>
      </c>
      <c r="J8013" s="5">
        <v>2650.56</v>
      </c>
      <c r="K8013" s="7">
        <v>2761</v>
      </c>
      <c r="L8013">
        <v>4</v>
      </c>
      <c r="M8013" t="s">
        <v>35</v>
      </c>
    </row>
    <row r="8014" spans="1:13" x14ac:dyDescent="0.2">
      <c r="A8014">
        <v>9971350</v>
      </c>
      <c r="B8014">
        <v>944</v>
      </c>
      <c r="C8014" t="s">
        <v>542</v>
      </c>
      <c r="D8014" t="s">
        <v>32</v>
      </c>
      <c r="E8014">
        <v>240355</v>
      </c>
      <c r="F8014">
        <v>615</v>
      </c>
      <c r="G8014" t="s">
        <v>26</v>
      </c>
      <c r="H8014" t="b">
        <v>1</v>
      </c>
      <c r="I8014" t="s">
        <v>20</v>
      </c>
      <c r="J8014" s="5">
        <v>1046.0999999999999</v>
      </c>
      <c r="K8014" s="7">
        <v>1585</v>
      </c>
      <c r="L8014">
        <v>3</v>
      </c>
      <c r="M8014" t="s">
        <v>17</v>
      </c>
    </row>
    <row r="8015" spans="1:13" x14ac:dyDescent="0.2">
      <c r="A8015">
        <v>9971605</v>
      </c>
      <c r="B8015">
        <v>783</v>
      </c>
      <c r="C8015" s="2">
        <v>44337</v>
      </c>
      <c r="D8015" t="s">
        <v>13</v>
      </c>
      <c r="E8015">
        <v>125697</v>
      </c>
      <c r="F8015">
        <v>751</v>
      </c>
      <c r="G8015" t="s">
        <v>26</v>
      </c>
      <c r="H8015">
        <v>0</v>
      </c>
      <c r="I8015" t="s">
        <v>46</v>
      </c>
      <c r="J8015" s="5">
        <v>2985.18</v>
      </c>
      <c r="K8015" s="7">
        <v>0</v>
      </c>
      <c r="L8015">
        <v>4</v>
      </c>
      <c r="M8015" t="s">
        <v>17</v>
      </c>
    </row>
    <row r="8016" spans="1:13" x14ac:dyDescent="0.2">
      <c r="A8016">
        <v>9972492</v>
      </c>
      <c r="B8016">
        <v>1360</v>
      </c>
      <c r="C8016" s="2">
        <v>44905</v>
      </c>
      <c r="D8016" t="s">
        <v>13</v>
      </c>
      <c r="E8016">
        <v>252500000</v>
      </c>
      <c r="F8016">
        <v>757</v>
      </c>
      <c r="G8016" t="s">
        <v>14</v>
      </c>
      <c r="H8016" t="s">
        <v>30</v>
      </c>
      <c r="I8016" t="s">
        <v>18</v>
      </c>
      <c r="J8016" s="5">
        <v>898.8</v>
      </c>
      <c r="K8016" s="7">
        <v>1498</v>
      </c>
      <c r="L8016">
        <v>5</v>
      </c>
      <c r="M8016" t="s">
        <v>38</v>
      </c>
    </row>
    <row r="8017" spans="1:13" x14ac:dyDescent="0.2">
      <c r="A8017">
        <v>9972940</v>
      </c>
      <c r="B8017">
        <v>263</v>
      </c>
      <c r="C8017" s="1">
        <v>44870</v>
      </c>
      <c r="D8017" t="s">
        <v>19</v>
      </c>
      <c r="E8017">
        <v>83048</v>
      </c>
      <c r="F8017">
        <v>793</v>
      </c>
      <c r="G8017" t="s">
        <v>14</v>
      </c>
      <c r="H8017" t="s">
        <v>40</v>
      </c>
      <c r="I8017" t="s">
        <v>24</v>
      </c>
      <c r="J8017" s="5">
        <v>1148.28</v>
      </c>
      <c r="K8017" s="7">
        <v>1367</v>
      </c>
      <c r="L8017">
        <v>1</v>
      </c>
      <c r="M8017" t="s">
        <v>41</v>
      </c>
    </row>
    <row r="8018" spans="1:13" x14ac:dyDescent="0.2">
      <c r="A8018">
        <v>9972964</v>
      </c>
      <c r="B8018">
        <v>1196</v>
      </c>
      <c r="C8018" s="1">
        <v>45632</v>
      </c>
      <c r="D8018" t="s">
        <v>23</v>
      </c>
      <c r="E8018">
        <v>100288</v>
      </c>
      <c r="F8018">
        <v>796</v>
      </c>
      <c r="G8018" t="s">
        <v>14</v>
      </c>
      <c r="H8018">
        <v>1</v>
      </c>
      <c r="I8018" t="s">
        <v>33</v>
      </c>
      <c r="J8018" s="5">
        <v>2156.2199999999998</v>
      </c>
      <c r="K8018" s="7">
        <v>0</v>
      </c>
      <c r="L8018">
        <v>5</v>
      </c>
      <c r="M8018" t="s">
        <v>25</v>
      </c>
    </row>
    <row r="8019" spans="1:13" x14ac:dyDescent="0.2">
      <c r="A8019">
        <v>9973553</v>
      </c>
      <c r="B8019">
        <v>1239</v>
      </c>
      <c r="C8019" s="2">
        <v>44940</v>
      </c>
      <c r="D8019" t="s">
        <v>27</v>
      </c>
      <c r="E8019">
        <v>132333</v>
      </c>
      <c r="F8019">
        <v>718</v>
      </c>
      <c r="G8019" t="s">
        <v>14</v>
      </c>
      <c r="H8019" t="s">
        <v>40</v>
      </c>
      <c r="I8019" t="s">
        <v>16</v>
      </c>
      <c r="J8019" s="5">
        <v>608.4</v>
      </c>
      <c r="K8019" s="7">
        <v>1014</v>
      </c>
      <c r="L8019">
        <v>4</v>
      </c>
      <c r="M8019" t="s">
        <v>47</v>
      </c>
    </row>
    <row r="8020" spans="1:13" x14ac:dyDescent="0.2">
      <c r="A8020">
        <v>9975692</v>
      </c>
      <c r="B8020">
        <v>1379</v>
      </c>
      <c r="C8020" s="1">
        <v>45293</v>
      </c>
      <c r="D8020" t="s">
        <v>37</v>
      </c>
      <c r="E8020">
        <v>236384</v>
      </c>
      <c r="G8020" t="s">
        <v>14</v>
      </c>
      <c r="H8020" t="b">
        <v>0</v>
      </c>
      <c r="I8020" t="s">
        <v>46</v>
      </c>
      <c r="J8020" s="5">
        <v>3821.4</v>
      </c>
      <c r="K8020" s="7">
        <v>5790</v>
      </c>
      <c r="L8020">
        <v>2</v>
      </c>
    </row>
    <row r="8021" spans="1:13" x14ac:dyDescent="0.2">
      <c r="A8021">
        <v>9976007</v>
      </c>
      <c r="B8021">
        <v>385</v>
      </c>
      <c r="C8021" s="1">
        <v>45421</v>
      </c>
      <c r="D8021" t="s">
        <v>37</v>
      </c>
      <c r="E8021">
        <v>95284</v>
      </c>
      <c r="F8021">
        <v>847</v>
      </c>
      <c r="G8021" t="s">
        <v>14</v>
      </c>
      <c r="H8021" t="s">
        <v>45</v>
      </c>
      <c r="I8021" t="s">
        <v>20</v>
      </c>
      <c r="J8021" s="5">
        <v>4259.6400000000003</v>
      </c>
      <c r="K8021" s="7">
        <v>5071</v>
      </c>
      <c r="L8021">
        <v>3</v>
      </c>
      <c r="M8021" t="s">
        <v>35</v>
      </c>
    </row>
    <row r="8022" spans="1:13" x14ac:dyDescent="0.2">
      <c r="A8022">
        <v>9976115</v>
      </c>
      <c r="B8022">
        <v>926</v>
      </c>
      <c r="C8022" s="1">
        <v>44753</v>
      </c>
      <c r="D8022" t="s">
        <v>27</v>
      </c>
      <c r="E8022">
        <v>221451</v>
      </c>
      <c r="F8022" t="s">
        <v>38</v>
      </c>
      <c r="G8022" t="s">
        <v>26</v>
      </c>
      <c r="H8022">
        <v>1</v>
      </c>
      <c r="I8022" t="s">
        <v>24</v>
      </c>
      <c r="J8022" s="5">
        <v>5477.64</v>
      </c>
      <c r="K8022" s="7">
        <v>6521</v>
      </c>
      <c r="L8022">
        <v>2</v>
      </c>
      <c r="M8022" t="s">
        <v>28</v>
      </c>
    </row>
    <row r="8023" spans="1:13" x14ac:dyDescent="0.2">
      <c r="A8023">
        <v>9976850</v>
      </c>
      <c r="B8023">
        <v>662</v>
      </c>
      <c r="C8023" s="1">
        <v>43885</v>
      </c>
      <c r="D8023" t="s">
        <v>19</v>
      </c>
      <c r="E8023">
        <v>126080</v>
      </c>
      <c r="F8023">
        <v>603</v>
      </c>
      <c r="G8023" t="s">
        <v>14</v>
      </c>
      <c r="H8023" t="s">
        <v>30</v>
      </c>
      <c r="I8023" t="s">
        <v>20</v>
      </c>
      <c r="J8023" s="5">
        <v>1186.3800000000001</v>
      </c>
      <c r="K8023" s="7">
        <v>1521</v>
      </c>
      <c r="L8023">
        <v>1</v>
      </c>
      <c r="M8023" t="s">
        <v>52</v>
      </c>
    </row>
    <row r="8024" spans="1:13" x14ac:dyDescent="0.2">
      <c r="A8024">
        <v>9980122</v>
      </c>
      <c r="B8024">
        <v>526</v>
      </c>
      <c r="C8024" s="1">
        <v>45164</v>
      </c>
      <c r="D8024" t="s">
        <v>27</v>
      </c>
      <c r="E8024">
        <v>52663</v>
      </c>
      <c r="F8024">
        <v>798</v>
      </c>
      <c r="G8024" t="s">
        <v>26</v>
      </c>
      <c r="H8024" t="s">
        <v>15</v>
      </c>
      <c r="I8024" t="s">
        <v>20</v>
      </c>
      <c r="J8024" s="5">
        <v>2360.16</v>
      </c>
      <c r="K8024" s="7">
        <v>3576</v>
      </c>
      <c r="L8024">
        <v>3</v>
      </c>
      <c r="M8024" t="s">
        <v>17</v>
      </c>
    </row>
    <row r="8025" spans="1:13" x14ac:dyDescent="0.2">
      <c r="A8025">
        <v>9983025</v>
      </c>
      <c r="B8025">
        <v>1451</v>
      </c>
      <c r="C8025" s="2">
        <v>44655</v>
      </c>
      <c r="D8025" t="s">
        <v>13</v>
      </c>
      <c r="E8025">
        <v>152388</v>
      </c>
      <c r="F8025">
        <v>617</v>
      </c>
      <c r="G8025" t="s">
        <v>14</v>
      </c>
      <c r="H8025" t="b">
        <v>0</v>
      </c>
      <c r="I8025" t="s">
        <v>20</v>
      </c>
      <c r="J8025" s="5">
        <v>3500.28</v>
      </c>
      <c r="K8025" s="7">
        <v>4167</v>
      </c>
      <c r="L8025">
        <v>1</v>
      </c>
      <c r="M8025" t="s">
        <v>31</v>
      </c>
    </row>
    <row r="8026" spans="1:13" x14ac:dyDescent="0.2">
      <c r="A8026">
        <v>9984732</v>
      </c>
      <c r="B8026">
        <v>755</v>
      </c>
      <c r="C8026" s="1">
        <v>45312</v>
      </c>
      <c r="D8026" t="s">
        <v>32</v>
      </c>
      <c r="E8026">
        <v>233993</v>
      </c>
      <c r="F8026">
        <v>595</v>
      </c>
      <c r="G8026" t="s">
        <v>14</v>
      </c>
      <c r="H8026" t="b">
        <v>1</v>
      </c>
      <c r="I8026" t="s">
        <v>20</v>
      </c>
      <c r="J8026" s="5">
        <v>4043.16</v>
      </c>
      <c r="K8026" s="7">
        <v>6126</v>
      </c>
      <c r="L8026">
        <v>4</v>
      </c>
      <c r="M8026" t="s">
        <v>38</v>
      </c>
    </row>
    <row r="8027" spans="1:13" x14ac:dyDescent="0.2">
      <c r="A8027">
        <v>9985593</v>
      </c>
      <c r="B8027">
        <v>731</v>
      </c>
      <c r="C8027" s="1">
        <v>44962</v>
      </c>
      <c r="D8027" t="s">
        <v>27</v>
      </c>
      <c r="E8027">
        <v>244290</v>
      </c>
      <c r="F8027">
        <v>312</v>
      </c>
      <c r="G8027" t="s">
        <v>14</v>
      </c>
      <c r="H8027" t="s">
        <v>30</v>
      </c>
      <c r="I8027" t="s">
        <v>20</v>
      </c>
      <c r="J8027" s="5">
        <v>1248.72</v>
      </c>
      <c r="K8027" s="7">
        <v>1892</v>
      </c>
      <c r="L8027">
        <v>5</v>
      </c>
      <c r="M8027" t="s">
        <v>52</v>
      </c>
    </row>
    <row r="8028" spans="1:13" x14ac:dyDescent="0.2">
      <c r="A8028">
        <v>9989440</v>
      </c>
      <c r="B8028">
        <v>238</v>
      </c>
      <c r="C8028" s="1">
        <v>44534</v>
      </c>
      <c r="D8028" t="s">
        <v>19</v>
      </c>
      <c r="E8028">
        <v>59283</v>
      </c>
      <c r="F8028">
        <v>377</v>
      </c>
      <c r="G8028" t="s">
        <v>14</v>
      </c>
      <c r="H8028" t="s">
        <v>15</v>
      </c>
      <c r="I8028" t="s">
        <v>33</v>
      </c>
      <c r="J8028" s="5">
        <v>7561.8</v>
      </c>
      <c r="K8028" s="7">
        <v>12603</v>
      </c>
      <c r="L8028">
        <v>4</v>
      </c>
      <c r="M8028" t="s">
        <v>35</v>
      </c>
    </row>
    <row r="8029" spans="1:13" x14ac:dyDescent="0.2">
      <c r="A8029">
        <v>9990952</v>
      </c>
      <c r="B8029">
        <v>879</v>
      </c>
      <c r="C8029" s="1">
        <v>45437</v>
      </c>
      <c r="D8029" t="s">
        <v>29</v>
      </c>
      <c r="E8029">
        <v>99823</v>
      </c>
      <c r="F8029">
        <v>701</v>
      </c>
      <c r="G8029" t="s">
        <v>14</v>
      </c>
      <c r="H8029">
        <v>1</v>
      </c>
      <c r="I8029" t="s">
        <v>24</v>
      </c>
      <c r="J8029" s="5">
        <v>745.08</v>
      </c>
      <c r="K8029" s="7">
        <v>887</v>
      </c>
      <c r="L8029">
        <v>5</v>
      </c>
      <c r="M8029" t="s">
        <v>38</v>
      </c>
    </row>
    <row r="8030" spans="1:13" x14ac:dyDescent="0.2">
      <c r="A8030">
        <v>9991171</v>
      </c>
      <c r="B8030">
        <v>588</v>
      </c>
      <c r="C8030" s="1">
        <v>45227</v>
      </c>
      <c r="D8030" t="s">
        <v>37</v>
      </c>
      <c r="E8030">
        <v>48837</v>
      </c>
      <c r="F8030">
        <v>791</v>
      </c>
      <c r="G8030" t="s">
        <v>14</v>
      </c>
      <c r="H8030" t="b">
        <v>0</v>
      </c>
      <c r="I8030" t="s">
        <v>20</v>
      </c>
      <c r="J8030" s="5">
        <v>1629.6</v>
      </c>
      <c r="K8030" s="7">
        <v>1940</v>
      </c>
      <c r="L8030">
        <v>2</v>
      </c>
    </row>
    <row r="8031" spans="1:13" x14ac:dyDescent="0.2">
      <c r="A8031">
        <v>9992487</v>
      </c>
      <c r="B8031">
        <v>515</v>
      </c>
      <c r="C8031" s="1">
        <v>45178</v>
      </c>
      <c r="D8031" t="s">
        <v>19</v>
      </c>
      <c r="E8031">
        <v>25327</v>
      </c>
      <c r="F8031">
        <v>680</v>
      </c>
      <c r="G8031" t="s">
        <v>26</v>
      </c>
      <c r="H8031" t="s">
        <v>26</v>
      </c>
      <c r="I8031" t="s">
        <v>16</v>
      </c>
      <c r="J8031" s="5">
        <v>5619.6</v>
      </c>
      <c r="K8031" s="7">
        <v>6690</v>
      </c>
      <c r="L8031">
        <v>3</v>
      </c>
      <c r="M8031" t="s">
        <v>38</v>
      </c>
    </row>
    <row r="8032" spans="1:13" x14ac:dyDescent="0.2">
      <c r="A8032">
        <v>9993124</v>
      </c>
      <c r="B8032">
        <v>1439</v>
      </c>
      <c r="C8032" s="1">
        <v>45333</v>
      </c>
      <c r="D8032" t="s">
        <v>37</v>
      </c>
      <c r="E8032">
        <v>131463</v>
      </c>
      <c r="F8032">
        <v>688</v>
      </c>
      <c r="G8032" t="s">
        <v>14</v>
      </c>
      <c r="H8032" t="b">
        <v>1</v>
      </c>
      <c r="I8032" t="s">
        <v>16</v>
      </c>
      <c r="J8032" s="5">
        <v>3321.6</v>
      </c>
      <c r="K8032" s="7">
        <v>3460</v>
      </c>
      <c r="L8032">
        <v>4</v>
      </c>
      <c r="M8032" t="s">
        <v>31</v>
      </c>
    </row>
    <row r="8033" spans="1:13" x14ac:dyDescent="0.2">
      <c r="A8033">
        <v>9993626</v>
      </c>
      <c r="B8033">
        <v>954</v>
      </c>
      <c r="C8033" s="1">
        <v>44261</v>
      </c>
      <c r="D8033" t="s">
        <v>32</v>
      </c>
      <c r="E8033">
        <v>87438</v>
      </c>
      <c r="G8033" t="s">
        <v>26</v>
      </c>
      <c r="H8033" t="s">
        <v>40</v>
      </c>
      <c r="I8033" t="s">
        <v>16</v>
      </c>
      <c r="J8033" s="5">
        <v>3580.2</v>
      </c>
      <c r="K8033" s="7">
        <v>5967</v>
      </c>
      <c r="L8033">
        <v>5</v>
      </c>
      <c r="M8033" t="s">
        <v>25</v>
      </c>
    </row>
    <row r="8034" spans="1:13" x14ac:dyDescent="0.2">
      <c r="A8034">
        <v>9995894</v>
      </c>
      <c r="B8034">
        <v>1048</v>
      </c>
      <c r="D8034" t="s">
        <v>29</v>
      </c>
      <c r="E8034">
        <v>84661</v>
      </c>
      <c r="F8034">
        <v>723</v>
      </c>
      <c r="G8034" t="s">
        <v>14</v>
      </c>
      <c r="H8034" t="s">
        <v>14</v>
      </c>
      <c r="I8034" t="s">
        <v>20</v>
      </c>
      <c r="J8034" s="5">
        <v>6246.24</v>
      </c>
      <c r="K8034" s="7">
        <v>8008</v>
      </c>
      <c r="L8034">
        <v>1</v>
      </c>
      <c r="M8034" t="s">
        <v>28</v>
      </c>
    </row>
    <row r="8035" spans="1:13" x14ac:dyDescent="0.2">
      <c r="A8035">
        <v>9996365</v>
      </c>
      <c r="B8035">
        <v>1529</v>
      </c>
      <c r="C8035" s="2">
        <v>44136</v>
      </c>
      <c r="D8035" t="s">
        <v>32</v>
      </c>
      <c r="E8035">
        <v>52172</v>
      </c>
      <c r="F8035">
        <v>762</v>
      </c>
      <c r="G8035" t="s">
        <v>14</v>
      </c>
      <c r="H8035" t="s">
        <v>45</v>
      </c>
      <c r="I8035" t="s">
        <v>20</v>
      </c>
      <c r="J8035" s="5">
        <v>4369.92</v>
      </c>
      <c r="K8035" s="7">
        <v>4552</v>
      </c>
      <c r="L8035">
        <v>3</v>
      </c>
      <c r="M8035" t="s">
        <v>41</v>
      </c>
    </row>
    <row r="8036" spans="1:13" x14ac:dyDescent="0.2">
      <c r="A8036">
        <v>9999202</v>
      </c>
      <c r="B8036">
        <v>1734</v>
      </c>
      <c r="C8036" s="1">
        <v>45286</v>
      </c>
      <c r="D8036" t="s">
        <v>13</v>
      </c>
      <c r="E8036">
        <v>152413</v>
      </c>
      <c r="F8036">
        <v>594</v>
      </c>
      <c r="G8036" t="s">
        <v>14</v>
      </c>
      <c r="H8036" t="s">
        <v>26</v>
      </c>
      <c r="I8036" t="s">
        <v>20</v>
      </c>
      <c r="J8036" s="5">
        <v>2606.52</v>
      </c>
      <c r="K8036" s="7">
        <v>3103</v>
      </c>
      <c r="L8036">
        <v>4</v>
      </c>
      <c r="M8036" t="s">
        <v>41</v>
      </c>
    </row>
    <row r="8037" spans="1:13" x14ac:dyDescent="0.2">
      <c r="A8037">
        <v>9999467</v>
      </c>
      <c r="B8037">
        <v>374</v>
      </c>
      <c r="D8037" t="s">
        <v>27</v>
      </c>
      <c r="E8037">
        <v>34200</v>
      </c>
      <c r="F8037">
        <v>456</v>
      </c>
      <c r="G8037" t="s">
        <v>14</v>
      </c>
      <c r="H8037" t="s">
        <v>40</v>
      </c>
      <c r="I8037" t="s">
        <v>67</v>
      </c>
      <c r="J8037" s="5">
        <v>1877.4</v>
      </c>
      <c r="K8037" s="7">
        <v>2235</v>
      </c>
      <c r="L8037">
        <v>4</v>
      </c>
      <c r="M8037" t="s">
        <v>35</v>
      </c>
    </row>
    <row r="8038" spans="1:13" x14ac:dyDescent="0.2">
      <c r="A8038">
        <v>9999889</v>
      </c>
      <c r="B8038">
        <v>1627</v>
      </c>
      <c r="C8038" t="s">
        <v>452</v>
      </c>
      <c r="D8038" t="s">
        <v>37</v>
      </c>
      <c r="E8038">
        <v>192506</v>
      </c>
      <c r="F8038">
        <v>608</v>
      </c>
      <c r="G8038" t="s">
        <v>14</v>
      </c>
      <c r="I8038" t="s">
        <v>33</v>
      </c>
      <c r="J8038" s="5">
        <v>3148.2</v>
      </c>
      <c r="K8038" s="7">
        <v>5247</v>
      </c>
      <c r="L8038">
        <v>4</v>
      </c>
      <c r="M8038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50C3-E15E-AD40-AFA7-714B97F9EA46}">
  <dimension ref="A1:M8038"/>
  <sheetViews>
    <sheetView workbookViewId="0">
      <selection activeCell="A2" sqref="A2"/>
    </sheetView>
  </sheetViews>
  <sheetFormatPr baseColWidth="10" defaultRowHeight="16" x14ac:dyDescent="0.2"/>
  <cols>
    <col min="3" max="3" width="10.5" style="10" bestFit="1" customWidth="1"/>
    <col min="4" max="4" width="17.83203125" bestFit="1" customWidth="1"/>
    <col min="5" max="5" width="8.6640625" style="5" bestFit="1" customWidth="1"/>
    <col min="6" max="6" width="11.5" bestFit="1" customWidth="1"/>
    <col min="7" max="7" width="16.5" bestFit="1" customWidth="1"/>
    <col min="8" max="8" width="12.1640625" bestFit="1" customWidth="1"/>
    <col min="9" max="9" width="14.33203125" bestFit="1" customWidth="1"/>
    <col min="10" max="10" width="11.5" style="5" bestFit="1" customWidth="1"/>
    <col min="11" max="11" width="12" style="12" bestFit="1" customWidth="1"/>
    <col min="12" max="12" width="7.5" bestFit="1" customWidth="1"/>
    <col min="13" max="13" width="24.83203125" bestFit="1" customWidth="1"/>
  </cols>
  <sheetData>
    <row r="1" spans="1:13" s="3" customFormat="1" x14ac:dyDescent="0.2">
      <c r="A1" s="3" t="s">
        <v>0</v>
      </c>
      <c r="B1" s="3" t="s">
        <v>1</v>
      </c>
      <c r="C1" s="9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1" t="s">
        <v>10</v>
      </c>
      <c r="L1" s="3" t="s">
        <v>11</v>
      </c>
      <c r="M1" s="3" t="s">
        <v>12</v>
      </c>
    </row>
    <row r="2" spans="1:13" x14ac:dyDescent="0.2">
      <c r="A2" t="str">
        <f>TEXT(Applications!A2,"00000")</f>
        <v>00140</v>
      </c>
      <c r="B2" t="str">
        <f>TEXT(Applications!B2,"0000")</f>
        <v>0357</v>
      </c>
      <c r="C2" s="10">
        <v>43996</v>
      </c>
      <c r="D2" t="s">
        <v>13</v>
      </c>
      <c r="E2" s="5" t="str">
        <f>LEFT(Applications!E2,6)</f>
        <v>129141</v>
      </c>
      <c r="G2" t="s">
        <v>14</v>
      </c>
      <c r="H2" t="str" cm="1">
        <f t="array" ref="H2">_xlfn.IFS(OR(Applications!H2=FALSE,Applications!H2=0,LEFT(Applications!H2,1)="N"),"No",OR(Applications!H2=TRUE,Applications!H2=1,LEFT(Applications!H2,1)="Y"),"Yes")</f>
        <v>No</v>
      </c>
      <c r="I2" t="str">
        <f>PROPER(Applications!I2)</f>
        <v>Denied</v>
      </c>
      <c r="J2" s="5">
        <v>5846.4</v>
      </c>
      <c r="K2" s="12">
        <v>6090</v>
      </c>
      <c r="L2">
        <v>3</v>
      </c>
      <c r="M2" t="s">
        <v>17</v>
      </c>
    </row>
    <row r="3" spans="1:13" x14ac:dyDescent="0.2">
      <c r="A3" t="str">
        <f>TEXT(Applications!A3,"00000")</f>
        <v>00339</v>
      </c>
      <c r="B3" t="str">
        <f>TEXT(Applications!B3,"0000")</f>
        <v>1135</v>
      </c>
      <c r="C3" s="10">
        <v>45346</v>
      </c>
      <c r="D3" t="s">
        <v>13</v>
      </c>
      <c r="E3" s="5" t="str">
        <f>LEFT(Applications!E3,6)</f>
        <v>227525</v>
      </c>
      <c r="G3" t="s">
        <v>14</v>
      </c>
      <c r="H3" t="str" cm="1">
        <f t="array" ref="H3">_xlfn.IFS(OR(Applications!H3=FALSE,Applications!H3=0,LEFT(Applications!H3,1)="N"),"No",OR(Applications!H3=TRUE,Applications!H3=1,LEFT(Applications!H3,1)="Y"),"Yes")</f>
        <v>Yes</v>
      </c>
      <c r="I3" t="str">
        <f>PROPER(Applications!I3)</f>
        <v>Approved</v>
      </c>
      <c r="J3" s="5">
        <v>2572.8000000000002</v>
      </c>
      <c r="K3" s="12">
        <v>2680</v>
      </c>
      <c r="L3">
        <v>5</v>
      </c>
    </row>
    <row r="4" spans="1:13" x14ac:dyDescent="0.2">
      <c r="A4" t="str">
        <f>TEXT(Applications!A4,"00000")</f>
        <v>00664</v>
      </c>
      <c r="B4" t="str">
        <f>TEXT(Applications!B4,"0000")</f>
        <v>0438</v>
      </c>
      <c r="C4" s="10">
        <v>44617</v>
      </c>
      <c r="D4" t="s">
        <v>19</v>
      </c>
      <c r="E4" s="5" t="str">
        <f>LEFT(Applications!E4,6)</f>
        <v>163743</v>
      </c>
      <c r="F4">
        <v>745</v>
      </c>
      <c r="G4" t="s">
        <v>14</v>
      </c>
      <c r="H4" t="str" cm="1">
        <f t="array" ref="H4">_xlfn.IFS(OR(Applications!H4=FALSE,Applications!H4=0,LEFT(Applications!H4,1)="N"),"No",OR(Applications!H4=TRUE,Applications!H4=1,LEFT(Applications!H4,1)="Y"),"Yes")</f>
        <v>Yes</v>
      </c>
      <c r="I4" t="str">
        <f>PROPER(Applications!I4)</f>
        <v>Approved</v>
      </c>
      <c r="J4" s="5">
        <v>2805.6</v>
      </c>
      <c r="K4" s="12">
        <v>3340</v>
      </c>
      <c r="L4">
        <v>4</v>
      </c>
      <c r="M4" t="s">
        <v>21</v>
      </c>
    </row>
    <row r="5" spans="1:13" x14ac:dyDescent="0.2">
      <c r="A5" t="str">
        <f>TEXT(Applications!A5,"00000")</f>
        <v>01365</v>
      </c>
      <c r="B5" t="str">
        <f>TEXT(Applications!B5,"0000")</f>
        <v>0557</v>
      </c>
      <c r="C5" s="10" t="s">
        <v>22</v>
      </c>
      <c r="D5" t="s">
        <v>23</v>
      </c>
      <c r="E5" s="5" t="str">
        <f>LEFT(Applications!E5,6)</f>
        <v>70375</v>
      </c>
      <c r="F5">
        <v>687</v>
      </c>
      <c r="G5" t="s">
        <v>14</v>
      </c>
      <c r="H5" t="str" cm="1">
        <f t="array" ref="H5">_xlfn.IFS(OR(Applications!H5=FALSE,Applications!H5=0,LEFT(Applications!H5,1)="N"),"No",OR(Applications!H5=TRUE,Applications!H5=1,LEFT(Applications!H5,1)="Y"),"Yes")</f>
        <v>No</v>
      </c>
      <c r="I5" t="str">
        <f>PROPER(Applications!I5)</f>
        <v>Pending</v>
      </c>
      <c r="J5" s="5">
        <v>2134.1999999999998</v>
      </c>
      <c r="K5" s="12">
        <v>3557</v>
      </c>
      <c r="L5">
        <v>4</v>
      </c>
      <c r="M5" t="s">
        <v>25</v>
      </c>
    </row>
    <row r="6" spans="1:13" x14ac:dyDescent="0.2">
      <c r="A6" t="str">
        <f>TEXT(Applications!A6,"00000")</f>
        <v>02528</v>
      </c>
      <c r="B6" t="str">
        <f>TEXT(Applications!B6,"0000")</f>
        <v>0038</v>
      </c>
      <c r="C6" s="10">
        <v>44243</v>
      </c>
      <c r="D6" t="s">
        <v>13</v>
      </c>
      <c r="E6" s="5" t="str">
        <f>LEFT(Applications!E6,6)</f>
        <v>142283</v>
      </c>
      <c r="G6" t="s">
        <v>26</v>
      </c>
      <c r="H6" t="str" cm="1">
        <f t="array" ref="H6">_xlfn.IFS(OR(Applications!H6=FALSE,Applications!H6=0,LEFT(Applications!H6,1)="N"),"No",OR(Applications!H6=TRUE,Applications!H6=1,LEFT(Applications!H6,1)="Y"),"Yes")</f>
        <v>Yes</v>
      </c>
      <c r="I6" t="str">
        <f>PROPER(Applications!I6)</f>
        <v>Pending</v>
      </c>
      <c r="J6" s="5">
        <v>4979.5200000000004</v>
      </c>
      <c r="K6" s="12">
        <v>5187</v>
      </c>
      <c r="L6">
        <v>5</v>
      </c>
      <c r="M6" t="s">
        <v>25</v>
      </c>
    </row>
    <row r="7" spans="1:13" x14ac:dyDescent="0.2">
      <c r="A7" t="str">
        <f>TEXT(Applications!A7,"00000")</f>
        <v>05110</v>
      </c>
      <c r="B7" t="str">
        <f>TEXT(Applications!B7,"0000")</f>
        <v>0483</v>
      </c>
      <c r="C7" s="10">
        <v>43918</v>
      </c>
      <c r="D7" t="s">
        <v>27</v>
      </c>
      <c r="E7" s="5" t="str">
        <f>LEFT(Applications!E7,6)</f>
        <v>168958</v>
      </c>
      <c r="F7">
        <v>676</v>
      </c>
      <c r="G7" t="s">
        <v>14</v>
      </c>
      <c r="H7" t="str" cm="1">
        <f t="array" ref="H7">_xlfn.IFS(OR(Applications!H7=FALSE,Applications!H7=0,LEFT(Applications!H7,1)="N"),"No",OR(Applications!H7=TRUE,Applications!H7=1,LEFT(Applications!H7,1)="Y"),"Yes")</f>
        <v>No</v>
      </c>
      <c r="I7" t="str">
        <f>PROPER(Applications!I7)</f>
        <v>Approved</v>
      </c>
      <c r="J7" s="5">
        <v>1337.28</v>
      </c>
      <c r="K7" s="12">
        <v>1592</v>
      </c>
      <c r="L7">
        <v>2</v>
      </c>
      <c r="M7" t="s">
        <v>28</v>
      </c>
    </row>
    <row r="8" spans="1:13" x14ac:dyDescent="0.2">
      <c r="A8" t="str">
        <f>TEXT(Applications!A8,"00000")</f>
        <v>08277</v>
      </c>
      <c r="B8" t="str">
        <f>TEXT(Applications!B8,"0000")</f>
        <v>0386</v>
      </c>
      <c r="C8" s="10">
        <v>45320</v>
      </c>
      <c r="D8" t="s">
        <v>29</v>
      </c>
      <c r="E8" s="5" t="str">
        <f>LEFT(Applications!E8,6)</f>
        <v>98060</v>
      </c>
      <c r="F8">
        <v>833</v>
      </c>
      <c r="G8" t="s">
        <v>14</v>
      </c>
      <c r="H8" t="str" cm="1">
        <f t="array" ref="H8">_xlfn.IFS(OR(Applications!H8=FALSE,Applications!H8=0,LEFT(Applications!H8,1)="N"),"No",OR(Applications!H8=TRUE,Applications!H8=1,LEFT(Applications!H8,1)="Y"),"Yes")</f>
        <v>Yes</v>
      </c>
      <c r="I8" t="str">
        <f>PROPER(Applications!I8)</f>
        <v>Approved</v>
      </c>
      <c r="J8" s="5">
        <v>1518</v>
      </c>
      <c r="K8" s="12">
        <v>2300</v>
      </c>
      <c r="L8">
        <v>2</v>
      </c>
      <c r="M8" t="s">
        <v>31</v>
      </c>
    </row>
    <row r="9" spans="1:13" x14ac:dyDescent="0.2">
      <c r="A9" t="str">
        <f>TEXT(Applications!A9,"00000")</f>
        <v>08386</v>
      </c>
      <c r="B9" t="str">
        <f>TEXT(Applications!B9,"0000")</f>
        <v>1432</v>
      </c>
      <c r="C9" s="10">
        <v>44092</v>
      </c>
      <c r="D9" t="s">
        <v>32</v>
      </c>
      <c r="E9" s="5" t="str">
        <f>LEFT(Applications!E9,6)</f>
        <v>124900</v>
      </c>
      <c r="F9">
        <v>698</v>
      </c>
      <c r="G9" t="s">
        <v>14</v>
      </c>
      <c r="H9" t="str" cm="1">
        <f t="array" ref="H9">_xlfn.IFS(OR(Applications!H9=FALSE,Applications!H9=0,LEFT(Applications!H9,1)="N"),"No",OR(Applications!H9=TRUE,Applications!H9=1,LEFT(Applications!H9,1)="Y"),"Yes")</f>
        <v>No</v>
      </c>
      <c r="I9" t="str">
        <f>PROPER(Applications!I9)</f>
        <v>Under Review</v>
      </c>
      <c r="J9" s="5">
        <v>5827.2</v>
      </c>
      <c r="K9" s="12">
        <v>6070</v>
      </c>
      <c r="L9">
        <v>4</v>
      </c>
      <c r="M9" t="s">
        <v>34</v>
      </c>
    </row>
    <row r="10" spans="1:13" x14ac:dyDescent="0.2">
      <c r="A10" t="str">
        <f>TEXT(Applications!A10,"00000")</f>
        <v>09442</v>
      </c>
      <c r="B10" t="str">
        <f>TEXT(Applications!B10,"0000")</f>
        <v>1532</v>
      </c>
      <c r="C10" s="10">
        <v>44990</v>
      </c>
      <c r="D10" t="s">
        <v>19</v>
      </c>
      <c r="E10" s="5" t="str">
        <f>LEFT(Applications!E10,6)</f>
        <v>44834</v>
      </c>
      <c r="F10">
        <v>656</v>
      </c>
      <c r="G10" t="s">
        <v>14</v>
      </c>
      <c r="H10" t="str" cm="1">
        <f t="array" ref="H10">_xlfn.IFS(OR(Applications!H10=FALSE,Applications!H10=0,LEFT(Applications!H10,1)="N"),"No",OR(Applications!H10=TRUE,Applications!H10=1,LEFT(Applications!H10,1)="Y"),"Yes")</f>
        <v>No</v>
      </c>
      <c r="I10" t="str">
        <f>PROPER(Applications!I10)</f>
        <v>Denied</v>
      </c>
      <c r="J10" s="5">
        <v>2118.48</v>
      </c>
      <c r="K10" s="12">
        <v>2716</v>
      </c>
      <c r="L10">
        <v>4</v>
      </c>
      <c r="M10" t="s">
        <v>35</v>
      </c>
    </row>
    <row r="11" spans="1:13" x14ac:dyDescent="0.2">
      <c r="A11" t="str">
        <f>TEXT(Applications!A11,"00000")</f>
        <v>10126</v>
      </c>
      <c r="B11" t="str">
        <f>TEXT(Applications!B11,"0000")</f>
        <v>0207</v>
      </c>
      <c r="C11" s="10">
        <v>44519</v>
      </c>
      <c r="D11" t="s">
        <v>13</v>
      </c>
      <c r="E11" s="5" t="str">
        <f>LEFT(Applications!E11,6)</f>
        <v>205761</v>
      </c>
      <c r="F11">
        <v>662</v>
      </c>
      <c r="G11" t="s">
        <v>14</v>
      </c>
      <c r="H11" t="str" cm="1">
        <f t="array" ref="H11">_xlfn.IFS(OR(Applications!H11=FALSE,Applications!H11=0,LEFT(Applications!H11,1)="N"),"No",OR(Applications!H11=TRUE,Applications!H11=1,LEFT(Applications!H11,1)="Y"),"Yes")</f>
        <v>Yes</v>
      </c>
      <c r="I11" t="str">
        <f>PROPER(Applications!I11)</f>
        <v>Pending</v>
      </c>
      <c r="J11" s="5">
        <v>3986.4</v>
      </c>
      <c r="K11" s="12">
        <v>6644</v>
      </c>
      <c r="L11">
        <v>5</v>
      </c>
      <c r="M11" t="s">
        <v>36</v>
      </c>
    </row>
    <row r="12" spans="1:13" x14ac:dyDescent="0.2">
      <c r="A12" t="str">
        <f>TEXT(Applications!A12,"00000")</f>
        <v>12726</v>
      </c>
      <c r="B12" t="str">
        <f>TEXT(Applications!B12,"0000")</f>
        <v>1738</v>
      </c>
      <c r="C12" s="10">
        <v>45651</v>
      </c>
      <c r="D12" t="s">
        <v>37</v>
      </c>
      <c r="E12" s="5" t="str">
        <f>LEFT(Applications!E12,6)</f>
        <v>213156</v>
      </c>
      <c r="F12" t="s">
        <v>38</v>
      </c>
      <c r="G12" t="s">
        <v>14</v>
      </c>
      <c r="H12" t="str" cm="1">
        <f t="array" ref="H12">_xlfn.IFS(OR(Applications!H12=FALSE,Applications!H12=0,LEFT(Applications!H12,1)="N"),"No",OR(Applications!H12=TRUE,Applications!H12=1,LEFT(Applications!H12,1)="Y"),"Yes")</f>
        <v>No</v>
      </c>
      <c r="I12" t="str">
        <f>PROPER(Applications!I12)</f>
        <v>Pending</v>
      </c>
      <c r="J12" s="5">
        <v>1776.6</v>
      </c>
      <c r="K12" s="12">
        <v>2115</v>
      </c>
      <c r="L12">
        <v>3</v>
      </c>
      <c r="M12" t="s">
        <v>35</v>
      </c>
    </row>
    <row r="13" spans="1:13" x14ac:dyDescent="0.2">
      <c r="A13" t="str">
        <f>TEXT(Applications!A13,"00000")</f>
        <v>13509</v>
      </c>
      <c r="B13" t="str">
        <f>TEXT(Applications!B13,"0000")</f>
        <v>0200</v>
      </c>
      <c r="C13" s="10" t="s">
        <v>39</v>
      </c>
      <c r="D13" t="s">
        <v>19</v>
      </c>
      <c r="E13" s="5" t="str">
        <f>LEFT(Applications!E13,6)</f>
        <v>205434</v>
      </c>
      <c r="G13" t="s">
        <v>26</v>
      </c>
      <c r="H13" t="str" cm="1">
        <f t="array" ref="H13">_xlfn.IFS(OR(Applications!H13=FALSE,Applications!H13=0,LEFT(Applications!H13,1)="N"),"No",OR(Applications!H13=TRUE,Applications!H13=1,LEFT(Applications!H13,1)="Y"),"Yes")</f>
        <v>Yes</v>
      </c>
      <c r="I13" t="str">
        <f>PROPER(Applications!I13)</f>
        <v>Approved</v>
      </c>
      <c r="J13" s="5">
        <v>1840.74</v>
      </c>
      <c r="K13" s="12">
        <v>2789</v>
      </c>
      <c r="L13">
        <v>1</v>
      </c>
      <c r="M13" t="s">
        <v>25</v>
      </c>
    </row>
    <row r="14" spans="1:13" x14ac:dyDescent="0.2">
      <c r="A14" t="str">
        <f>TEXT(Applications!A14,"00000")</f>
        <v>14294</v>
      </c>
      <c r="B14" t="str">
        <f>TEXT(Applications!B14,"0000")</f>
        <v>0030</v>
      </c>
      <c r="C14" s="10">
        <v>44970</v>
      </c>
      <c r="D14" t="s">
        <v>32</v>
      </c>
      <c r="E14" s="5" t="str">
        <f>LEFT(Applications!E14,6)</f>
        <v>231909</v>
      </c>
      <c r="F14">
        <v>809</v>
      </c>
      <c r="G14" t="s">
        <v>14</v>
      </c>
      <c r="H14" t="str" cm="1">
        <f t="array" ref="H14">_xlfn.IFS(OR(Applications!H14=FALSE,Applications!H14=0,LEFT(Applications!H14,1)="N"),"No",OR(Applications!H14=TRUE,Applications!H14=1,LEFT(Applications!H14,1)="Y"),"Yes")</f>
        <v>No</v>
      </c>
      <c r="I14" t="str">
        <f>PROPER(Applications!I14)</f>
        <v>Approved</v>
      </c>
      <c r="J14" s="5">
        <v>2976.96</v>
      </c>
      <c r="K14" s="12">
        <v>3101</v>
      </c>
      <c r="L14">
        <v>4</v>
      </c>
      <c r="M14" t="s">
        <v>41</v>
      </c>
    </row>
    <row r="15" spans="1:13" x14ac:dyDescent="0.2">
      <c r="A15" t="str">
        <f>TEXT(Applications!A15,"00000")</f>
        <v>14569</v>
      </c>
      <c r="B15" t="str">
        <f>TEXT(Applications!B15,"0000")</f>
        <v>0304</v>
      </c>
      <c r="C15" s="10">
        <v>45411</v>
      </c>
      <c r="D15" t="s">
        <v>32</v>
      </c>
      <c r="E15" s="5" t="str">
        <f>LEFT(Applications!E15,6)</f>
        <v>183128</v>
      </c>
      <c r="F15">
        <v>798</v>
      </c>
      <c r="G15" t="s">
        <v>26</v>
      </c>
      <c r="H15" t="str" cm="1">
        <f t="array" ref="H15">_xlfn.IFS(OR(Applications!H15=FALSE,Applications!H15=0,LEFT(Applications!H15,1)="N"),"No",OR(Applications!H15=TRUE,Applications!H15=1,LEFT(Applications!H15,1)="Y"),"Yes")</f>
        <v>No</v>
      </c>
      <c r="I15" t="str">
        <f>PROPER(Applications!I15)</f>
        <v>Denied</v>
      </c>
      <c r="J15" s="5">
        <v>1251</v>
      </c>
      <c r="K15" s="12">
        <v>2085</v>
      </c>
      <c r="L15">
        <v>1</v>
      </c>
      <c r="M15" t="s">
        <v>35</v>
      </c>
    </row>
    <row r="16" spans="1:13" x14ac:dyDescent="0.2">
      <c r="A16" t="str">
        <f>TEXT(Applications!A16,"00000")</f>
        <v>14590</v>
      </c>
      <c r="B16" t="str">
        <f>TEXT(Applications!B16,"0000")</f>
        <v>0071</v>
      </c>
      <c r="C16" s="10">
        <v>44625</v>
      </c>
      <c r="D16" t="s">
        <v>19</v>
      </c>
      <c r="E16" s="5" t="str">
        <f>LEFT(Applications!E16,6)</f>
        <v>135994</v>
      </c>
      <c r="F16">
        <v>448</v>
      </c>
      <c r="G16" t="s">
        <v>14</v>
      </c>
      <c r="H16" t="str" cm="1">
        <f t="array" ref="H16">_xlfn.IFS(OR(Applications!H16=FALSE,Applications!H16=0,LEFT(Applications!H16,1)="N"),"No",OR(Applications!H16=TRUE,Applications!H16=1,LEFT(Applications!H16,1)="Y"),"Yes")</f>
        <v>No</v>
      </c>
      <c r="I16" t="str">
        <f>PROPER(Applications!I16)</f>
        <v>Pending</v>
      </c>
      <c r="J16" s="5">
        <v>2827.5</v>
      </c>
      <c r="K16" s="12">
        <v>3625</v>
      </c>
      <c r="L16">
        <v>3</v>
      </c>
      <c r="M16" t="s">
        <v>38</v>
      </c>
    </row>
    <row r="17" spans="1:13" x14ac:dyDescent="0.2">
      <c r="A17" t="str">
        <f>TEXT(Applications!A17,"00000")</f>
        <v>16578</v>
      </c>
      <c r="B17" t="str">
        <f>TEXT(Applications!B17,"0000")</f>
        <v>0941</v>
      </c>
      <c r="C17" s="10">
        <v>44135</v>
      </c>
      <c r="D17" t="s">
        <v>19</v>
      </c>
      <c r="E17" s="5" t="str">
        <f>LEFT(Applications!E17,6)</f>
        <v>212683</v>
      </c>
      <c r="F17">
        <v>654</v>
      </c>
      <c r="G17" t="s">
        <v>26</v>
      </c>
      <c r="H17" t="str" cm="1">
        <f t="array" ref="H17">_xlfn.IFS(OR(Applications!H17=FALSE,Applications!H17=0,LEFT(Applications!H17,1)="N"),"No",OR(Applications!H17=TRUE,Applications!H17=1,LEFT(Applications!H17,1)="Y"),"Yes")</f>
        <v>No</v>
      </c>
      <c r="I17" t="str">
        <f>PROPER(Applications!I17)</f>
        <v>Approved</v>
      </c>
      <c r="J17" s="5">
        <v>2230.02</v>
      </c>
      <c r="K17" s="12">
        <v>2859</v>
      </c>
      <c r="L17">
        <v>3</v>
      </c>
      <c r="M17" t="s">
        <v>36</v>
      </c>
    </row>
    <row r="18" spans="1:13" x14ac:dyDescent="0.2">
      <c r="A18" t="str">
        <f>TEXT(Applications!A18,"00000")</f>
        <v>17022</v>
      </c>
      <c r="B18" t="str">
        <f>TEXT(Applications!B18,"0000")</f>
        <v>1471</v>
      </c>
      <c r="C18" s="10">
        <v>44026</v>
      </c>
      <c r="D18" t="s">
        <v>37</v>
      </c>
      <c r="E18" s="5" t="str">
        <f>LEFT(Applications!E18,6)</f>
        <v>75089</v>
      </c>
      <c r="G18" t="s">
        <v>14</v>
      </c>
      <c r="H18" t="str" cm="1">
        <f t="array" ref="H18">_xlfn.IFS(OR(Applications!H18=FALSE,Applications!H18=0,LEFT(Applications!H18,1)="N"),"No",OR(Applications!H18=TRUE,Applications!H18=1,LEFT(Applications!H18,1)="Y"),"Yes")</f>
        <v>No</v>
      </c>
      <c r="I18" t="str">
        <f>PROPER(Applications!I18)</f>
        <v>Approved</v>
      </c>
      <c r="J18" s="5">
        <v>3880.8</v>
      </c>
      <c r="K18" s="12">
        <v>4620</v>
      </c>
      <c r="L18">
        <v>3</v>
      </c>
      <c r="M18" t="s">
        <v>21</v>
      </c>
    </row>
    <row r="19" spans="1:13" x14ac:dyDescent="0.2">
      <c r="A19" t="str">
        <f>TEXT(Applications!A19,"00000")</f>
        <v>20568</v>
      </c>
      <c r="B19" t="str">
        <f>TEXT(Applications!B19,"0000")</f>
        <v>1143</v>
      </c>
      <c r="C19" s="10" t="s">
        <v>42</v>
      </c>
      <c r="D19" t="s">
        <v>13</v>
      </c>
      <c r="E19" s="5" t="str">
        <f>LEFT(Applications!E19,6)</f>
        <v>242708</v>
      </c>
      <c r="F19">
        <v>497</v>
      </c>
      <c r="G19" t="s">
        <v>14</v>
      </c>
      <c r="H19" t="str" cm="1">
        <f t="array" ref="H19">_xlfn.IFS(OR(Applications!H19=FALSE,Applications!H19=0,LEFT(Applications!H19,1)="N"),"No",OR(Applications!H19=TRUE,Applications!H19=1,LEFT(Applications!H19,1)="Y"),"Yes")</f>
        <v>No</v>
      </c>
      <c r="I19" t="str">
        <f>PROPER(Applications!I19)</f>
        <v>Denied</v>
      </c>
      <c r="J19" s="5">
        <v>2398.08</v>
      </c>
      <c r="K19" s="12">
        <v>2498</v>
      </c>
      <c r="L19">
        <v>1</v>
      </c>
      <c r="M19" t="s">
        <v>41</v>
      </c>
    </row>
    <row r="20" spans="1:13" x14ac:dyDescent="0.2">
      <c r="A20" t="str">
        <f>TEXT(Applications!A20,"00000")</f>
        <v>22043</v>
      </c>
      <c r="B20" t="str">
        <f>TEXT(Applications!B20,"0000")</f>
        <v>1082</v>
      </c>
      <c r="C20" s="10">
        <v>44303</v>
      </c>
      <c r="D20" t="s">
        <v>37</v>
      </c>
      <c r="E20" s="5" t="str">
        <f>LEFT(Applications!E20,6)</f>
        <v>167814</v>
      </c>
      <c r="F20">
        <v>722</v>
      </c>
      <c r="G20" t="s">
        <v>14</v>
      </c>
      <c r="H20" t="str" cm="1">
        <f t="array" ref="H20">_xlfn.IFS(OR(Applications!H20=FALSE,Applications!H20=0,LEFT(Applications!H20,1)="N"),"No",OR(Applications!H20=TRUE,Applications!H20=1,LEFT(Applications!H20,1)="Y"),"Yes")</f>
        <v>No</v>
      </c>
      <c r="I20" t="str">
        <f>PROPER(Applications!I20)</f>
        <v>Denied</v>
      </c>
      <c r="J20" s="5">
        <v>913.44</v>
      </c>
      <c r="K20" s="12">
        <v>1384</v>
      </c>
      <c r="L20">
        <v>3</v>
      </c>
      <c r="M20" t="s">
        <v>31</v>
      </c>
    </row>
    <row r="21" spans="1:13" x14ac:dyDescent="0.2">
      <c r="A21" t="str">
        <f>TEXT(Applications!A21,"00000")</f>
        <v>22113</v>
      </c>
      <c r="B21" t="str">
        <f>TEXT(Applications!B21,"0000")</f>
        <v>1614</v>
      </c>
      <c r="C21" s="10">
        <v>44861</v>
      </c>
      <c r="D21" t="s">
        <v>19</v>
      </c>
      <c r="E21" s="5" t="str">
        <f>LEFT(Applications!E21,6)</f>
        <v>161093</v>
      </c>
      <c r="F21">
        <v>779</v>
      </c>
      <c r="G21" t="s">
        <v>14</v>
      </c>
      <c r="H21" t="str" cm="1">
        <f t="array" ref="H21">_xlfn.IFS(OR(Applications!H21=FALSE,Applications!H21=0,LEFT(Applications!H21,1)="N"),"No",OR(Applications!H21=TRUE,Applications!H21=1,LEFT(Applications!H21,1)="Y"),"Yes")</f>
        <v>Yes</v>
      </c>
      <c r="I21" t="str">
        <f>PROPER(Applications!I21)</f>
        <v>Pending</v>
      </c>
      <c r="J21" s="5">
        <v>6505.8</v>
      </c>
      <c r="K21" s="12">
        <v>7745</v>
      </c>
      <c r="L21">
        <v>1</v>
      </c>
      <c r="M21" t="s">
        <v>28</v>
      </c>
    </row>
    <row r="22" spans="1:13" x14ac:dyDescent="0.2">
      <c r="A22" t="str">
        <f>TEXT(Applications!A22,"00000")</f>
        <v>22530</v>
      </c>
      <c r="B22" t="str">
        <f>TEXT(Applications!B22,"0000")</f>
        <v>0105</v>
      </c>
      <c r="C22" s="10" t="s">
        <v>44</v>
      </c>
      <c r="D22" t="s">
        <v>32</v>
      </c>
      <c r="E22" s="5" t="str">
        <f>LEFT(Applications!E22,6)</f>
        <v>243086</v>
      </c>
      <c r="F22">
        <v>811</v>
      </c>
      <c r="G22" t="s">
        <v>14</v>
      </c>
      <c r="H22" t="str" cm="1">
        <f t="array" ref="H22">_xlfn.IFS(OR(Applications!H22=FALSE,Applications!H22=0,LEFT(Applications!H22,1)="N"),"No",OR(Applications!H22=TRUE,Applications!H22=1,LEFT(Applications!H22,1)="Y"),"Yes")</f>
        <v>No</v>
      </c>
      <c r="I22" t="str">
        <f>PROPER(Applications!I22)</f>
        <v>Withdrawn</v>
      </c>
      <c r="J22" s="5">
        <v>4456.92</v>
      </c>
      <c r="K22" s="12">
        <v>5714</v>
      </c>
      <c r="L22">
        <v>1</v>
      </c>
      <c r="M22" t="s">
        <v>38</v>
      </c>
    </row>
    <row r="23" spans="1:13" x14ac:dyDescent="0.2">
      <c r="A23" t="str">
        <f>TEXT(Applications!A23,"00000")</f>
        <v>22927</v>
      </c>
      <c r="B23" t="str">
        <f>TEXT(Applications!B23,"0000")</f>
        <v>0858</v>
      </c>
      <c r="C23" s="10">
        <v>44391</v>
      </c>
      <c r="D23" t="s">
        <v>32</v>
      </c>
      <c r="E23" s="5" t="str">
        <f>LEFT(Applications!E23,6)</f>
        <v>6344</v>
      </c>
      <c r="F23">
        <v>657</v>
      </c>
      <c r="G23" t="s">
        <v>14</v>
      </c>
      <c r="H23" t="str" cm="1">
        <f t="array" ref="H23">_xlfn.IFS(OR(Applications!H23=FALSE,Applications!H23=0,LEFT(Applications!H23,1)="N"),"No",OR(Applications!H23=TRUE,Applications!H23=1,LEFT(Applications!H23,1)="Y"),"Yes")</f>
        <v>No</v>
      </c>
      <c r="I23" t="str">
        <f>PROPER(Applications!I23)</f>
        <v>Denied</v>
      </c>
      <c r="J23" s="5">
        <v>4003.74</v>
      </c>
      <c r="K23" s="12">
        <v>5133</v>
      </c>
      <c r="L23">
        <v>2</v>
      </c>
      <c r="M23" t="s">
        <v>41</v>
      </c>
    </row>
    <row r="24" spans="1:13" x14ac:dyDescent="0.2">
      <c r="A24" t="str">
        <f>TEXT(Applications!A24,"00000")</f>
        <v>23053</v>
      </c>
      <c r="B24" t="str">
        <f>TEXT(Applications!B24,"0000")</f>
        <v>0587</v>
      </c>
      <c r="C24" s="10">
        <v>45339</v>
      </c>
      <c r="D24" t="s">
        <v>37</v>
      </c>
      <c r="E24" s="5" t="str">
        <f>LEFT(Applications!E24,6)</f>
        <v>97725</v>
      </c>
      <c r="F24">
        <v>447</v>
      </c>
      <c r="G24" t="s">
        <v>14</v>
      </c>
      <c r="H24" t="str" cm="1">
        <f t="array" ref="H24">_xlfn.IFS(OR(Applications!H24=FALSE,Applications!H24=0,LEFT(Applications!H24,1)="N"),"No",OR(Applications!H24=TRUE,Applications!H24=1,LEFT(Applications!H24,1)="Y"),"Yes")</f>
        <v>Yes</v>
      </c>
      <c r="I24" t="str">
        <f>PROPER(Applications!I24)</f>
        <v>Pending</v>
      </c>
      <c r="J24" s="5">
        <v>5443.2</v>
      </c>
      <c r="K24" s="12">
        <v>5670</v>
      </c>
      <c r="L24">
        <v>5</v>
      </c>
      <c r="M24" t="s">
        <v>28</v>
      </c>
    </row>
    <row r="25" spans="1:13" x14ac:dyDescent="0.2">
      <c r="A25" t="str">
        <f>TEXT(Applications!A25,"00000")</f>
        <v>23531</v>
      </c>
      <c r="B25" t="str">
        <f>TEXT(Applications!B25,"0000")</f>
        <v>0623</v>
      </c>
      <c r="D25" t="s">
        <v>32</v>
      </c>
      <c r="E25" s="5" t="str">
        <f>LEFT(Applications!E25,6)</f>
        <v>59619</v>
      </c>
      <c r="F25">
        <v>770</v>
      </c>
      <c r="G25" t="s">
        <v>14</v>
      </c>
      <c r="H25" t="str" cm="1">
        <f t="array" ref="H25">_xlfn.IFS(OR(Applications!H25=FALSE,Applications!H25=0,LEFT(Applications!H25,1)="N"),"No",OR(Applications!H25=TRUE,Applications!H25=1,LEFT(Applications!H25,1)="Y"),"Yes")</f>
        <v>No</v>
      </c>
      <c r="I25" t="str">
        <f>PROPER(Applications!I25)</f>
        <v>Approved</v>
      </c>
      <c r="J25" s="5">
        <v>7350.72</v>
      </c>
      <c r="K25" s="12">
        <v>7657</v>
      </c>
      <c r="L25">
        <v>2</v>
      </c>
      <c r="M25" t="s">
        <v>47</v>
      </c>
    </row>
    <row r="26" spans="1:13" x14ac:dyDescent="0.2">
      <c r="A26" t="str">
        <f>TEXT(Applications!A26,"00000")</f>
        <v>25929</v>
      </c>
      <c r="B26" t="str">
        <f>TEXT(Applications!B26,"0000")</f>
        <v>1112</v>
      </c>
      <c r="C26" s="10">
        <v>45657</v>
      </c>
      <c r="D26" t="s">
        <v>29</v>
      </c>
      <c r="E26" s="5" t="str">
        <f>LEFT(Applications!E26,6)</f>
        <v>18094</v>
      </c>
      <c r="G26" t="s">
        <v>14</v>
      </c>
      <c r="H26" t="str" cm="1">
        <f t="array" ref="H26">_xlfn.IFS(OR(Applications!H26=FALSE,Applications!H26=0,LEFT(Applications!H26,1)="N"),"No",OR(Applications!H26=TRUE,Applications!H26=1,LEFT(Applications!H26,1)="Y"),"Yes")</f>
        <v>No</v>
      </c>
      <c r="I26" t="str">
        <f>PROPER(Applications!I26)</f>
        <v>Pending</v>
      </c>
      <c r="J26" s="5">
        <v>1285.68</v>
      </c>
      <c r="K26" s="12">
        <v>1948</v>
      </c>
      <c r="L26">
        <v>3</v>
      </c>
      <c r="M26" t="s">
        <v>17</v>
      </c>
    </row>
    <row r="27" spans="1:13" x14ac:dyDescent="0.2">
      <c r="A27" t="str">
        <f>TEXT(Applications!A27,"00000")</f>
        <v>27031</v>
      </c>
      <c r="B27" t="str">
        <f>TEXT(Applications!B27,"0000")</f>
        <v>1424</v>
      </c>
      <c r="C27" s="10">
        <v>45094</v>
      </c>
      <c r="D27" t="s">
        <v>29</v>
      </c>
      <c r="E27" s="5" t="str">
        <f>LEFT(Applications!E27,6)</f>
        <v>117184</v>
      </c>
      <c r="F27">
        <v>842</v>
      </c>
      <c r="G27" t="s">
        <v>26</v>
      </c>
      <c r="H27" t="str" cm="1">
        <f t="array" ref="H27">_xlfn.IFS(OR(Applications!H27=FALSE,Applications!H27=0,LEFT(Applications!H27,1)="N"),"No",OR(Applications!H27=TRUE,Applications!H27=1,LEFT(Applications!H27,1)="Y"),"Yes")</f>
        <v>No</v>
      </c>
      <c r="I27" t="str">
        <f>PROPER(Applications!I27)</f>
        <v>Pending</v>
      </c>
      <c r="J27" s="5">
        <v>1940.64</v>
      </c>
      <c r="K27" s="12">
        <v>2488</v>
      </c>
      <c r="L27">
        <v>5</v>
      </c>
      <c r="M27" t="s">
        <v>38</v>
      </c>
    </row>
    <row r="28" spans="1:13" x14ac:dyDescent="0.2">
      <c r="A28" t="str">
        <f>TEXT(Applications!A28,"00000")</f>
        <v>28523</v>
      </c>
      <c r="B28" t="str">
        <f>TEXT(Applications!B28,"0000")</f>
        <v>0863</v>
      </c>
      <c r="D28" t="s">
        <v>23</v>
      </c>
      <c r="E28" s="5" t="str">
        <f>LEFT(Applications!E28,6)</f>
        <v>129953</v>
      </c>
      <c r="F28">
        <v>729</v>
      </c>
      <c r="G28" t="s">
        <v>14</v>
      </c>
      <c r="H28" t="str" cm="1">
        <f t="array" ref="H28">_xlfn.IFS(OR(Applications!H28=FALSE,Applications!H28=0,LEFT(Applications!H28,1)="N"),"No",OR(Applications!H28=TRUE,Applications!H28=1,LEFT(Applications!H28,1)="Y"),"Yes")</f>
        <v>No</v>
      </c>
      <c r="I28" t="str">
        <f>PROPER(Applications!I28)</f>
        <v>Approved</v>
      </c>
      <c r="J28" s="5">
        <v>828.96</v>
      </c>
      <c r="K28" s="12">
        <v>1256</v>
      </c>
      <c r="L28">
        <v>2</v>
      </c>
    </row>
    <row r="29" spans="1:13" x14ac:dyDescent="0.2">
      <c r="A29" t="str">
        <f>TEXT(Applications!A29,"00000")</f>
        <v>29155</v>
      </c>
      <c r="B29" t="str">
        <f>TEXT(Applications!B29,"0000")</f>
        <v>0117</v>
      </c>
      <c r="C29" s="10">
        <v>44535</v>
      </c>
      <c r="D29" t="s">
        <v>29</v>
      </c>
      <c r="E29" s="5" t="str">
        <f>LEFT(Applications!E29,6)</f>
        <v>67801</v>
      </c>
      <c r="F29">
        <v>726</v>
      </c>
      <c r="G29" t="s">
        <v>14</v>
      </c>
      <c r="H29" t="str" cm="1">
        <f t="array" ref="H29">_xlfn.IFS(OR(Applications!H29=FALSE,Applications!H29=0,LEFT(Applications!H29,1)="N"),"No",OR(Applications!H29=TRUE,Applications!H29=1,LEFT(Applications!H29,1)="Y"),"Yes")</f>
        <v>Yes</v>
      </c>
      <c r="I29" t="str">
        <f>PROPER(Applications!I29)</f>
        <v>Denied</v>
      </c>
      <c r="J29" s="5">
        <v>1776.06</v>
      </c>
      <c r="K29" s="12">
        <v>2691</v>
      </c>
      <c r="L29">
        <v>5</v>
      </c>
      <c r="M29" t="s">
        <v>31</v>
      </c>
    </row>
    <row r="30" spans="1:13" x14ac:dyDescent="0.2">
      <c r="A30" t="str">
        <f>TEXT(Applications!A30,"00000")</f>
        <v>29469</v>
      </c>
      <c r="B30" t="str">
        <f>TEXT(Applications!B30,"0000")</f>
        <v>1502</v>
      </c>
      <c r="C30" s="10">
        <v>43926</v>
      </c>
      <c r="D30" t="s">
        <v>13</v>
      </c>
      <c r="E30" s="5" t="str">
        <f>LEFT(Applications!E30,6)</f>
        <v>205970</v>
      </c>
      <c r="F30">
        <v>717</v>
      </c>
      <c r="G30" t="s">
        <v>14</v>
      </c>
      <c r="H30" t="str" cm="1">
        <f t="array" ref="H30">_xlfn.IFS(OR(Applications!H30=FALSE,Applications!H30=0,LEFT(Applications!H30,1)="N"),"No",OR(Applications!H30=TRUE,Applications!H30=1,LEFT(Applications!H30,1)="Y"),"Yes")</f>
        <v>No</v>
      </c>
      <c r="I30" t="str">
        <f>PROPER(Applications!I30)</f>
        <v>Approved</v>
      </c>
      <c r="J30" s="5">
        <v>1761</v>
      </c>
      <c r="K30" s="12">
        <v>2935</v>
      </c>
      <c r="L30">
        <v>1</v>
      </c>
      <c r="M30" t="s">
        <v>38</v>
      </c>
    </row>
    <row r="31" spans="1:13" x14ac:dyDescent="0.2">
      <c r="A31" t="str">
        <f>TEXT(Applications!A31,"00000")</f>
        <v>31153</v>
      </c>
      <c r="B31" t="str">
        <f>TEXT(Applications!B31,"0000")</f>
        <v>1426</v>
      </c>
      <c r="C31" s="10">
        <v>45271</v>
      </c>
      <c r="D31" t="s">
        <v>13</v>
      </c>
      <c r="E31" s="5" t="str">
        <f>LEFT(Applications!E31,6)</f>
        <v>239937</v>
      </c>
      <c r="F31">
        <v>552</v>
      </c>
      <c r="G31" t="s">
        <v>14</v>
      </c>
      <c r="H31" t="str" cm="1">
        <f t="array" ref="H31">_xlfn.IFS(OR(Applications!H31=FALSE,Applications!H31=0,LEFT(Applications!H31,1)="N"),"No",OR(Applications!H31=TRUE,Applications!H31=1,LEFT(Applications!H31,1)="Y"),"Yes")</f>
        <v>No</v>
      </c>
      <c r="I31" t="str">
        <f>PROPER(Applications!I31)</f>
        <v>Approved</v>
      </c>
      <c r="J31" s="5">
        <v>6846.72</v>
      </c>
      <c r="K31" s="12">
        <v>7132</v>
      </c>
      <c r="L31">
        <v>5</v>
      </c>
      <c r="M31" t="s">
        <v>41</v>
      </c>
    </row>
    <row r="32" spans="1:13" x14ac:dyDescent="0.2">
      <c r="A32" t="str">
        <f>TEXT(Applications!A32,"00000")</f>
        <v>32569</v>
      </c>
      <c r="B32" t="str">
        <f>TEXT(Applications!B32,"0000")</f>
        <v>0960</v>
      </c>
      <c r="C32" s="10" t="s">
        <v>48</v>
      </c>
      <c r="D32" t="s">
        <v>32</v>
      </c>
      <c r="E32" s="5" t="str">
        <f>LEFT(Applications!E32,6)</f>
        <v>135402</v>
      </c>
      <c r="F32">
        <v>659</v>
      </c>
      <c r="G32" t="s">
        <v>14</v>
      </c>
      <c r="H32" t="str" cm="1">
        <f t="array" ref="H32">_xlfn.IFS(OR(Applications!H32=FALSE,Applications!H32=0,LEFT(Applications!H32,1)="N"),"No",OR(Applications!H32=TRUE,Applications!H32=1,LEFT(Applications!H32,1)="Y"),"Yes")</f>
        <v>No</v>
      </c>
      <c r="I32" t="str">
        <f>PROPER(Applications!I32)</f>
        <v>Denied</v>
      </c>
      <c r="J32" s="5">
        <v>1281.06</v>
      </c>
      <c r="K32" s="12">
        <v>1941</v>
      </c>
      <c r="L32">
        <v>2</v>
      </c>
    </row>
    <row r="33" spans="1:13" x14ac:dyDescent="0.2">
      <c r="A33" t="str">
        <f>TEXT(Applications!A33,"00000")</f>
        <v>33505</v>
      </c>
      <c r="B33" t="str">
        <f>TEXT(Applications!B33,"0000")</f>
        <v>1374</v>
      </c>
      <c r="C33" s="10">
        <v>44776</v>
      </c>
      <c r="D33" t="s">
        <v>29</v>
      </c>
      <c r="E33" s="5" t="str">
        <f>LEFT(Applications!E33,6)</f>
        <v>123900</v>
      </c>
      <c r="F33">
        <v>718</v>
      </c>
      <c r="G33" t="s">
        <v>26</v>
      </c>
      <c r="H33" t="str" cm="1">
        <f t="array" ref="H33">_xlfn.IFS(OR(Applications!H33=FALSE,Applications!H33=0,LEFT(Applications!H33,1)="N"),"No",OR(Applications!H33=TRUE,Applications!H33=1,LEFT(Applications!H33,1)="Y"),"Yes")</f>
        <v>No</v>
      </c>
      <c r="I33" t="str">
        <f>PROPER(Applications!I33)</f>
        <v>Denied</v>
      </c>
      <c r="J33" s="5">
        <v>2250.6</v>
      </c>
      <c r="K33" s="12">
        <v>3751</v>
      </c>
      <c r="L33">
        <v>5</v>
      </c>
      <c r="M33" t="s">
        <v>17</v>
      </c>
    </row>
    <row r="34" spans="1:13" x14ac:dyDescent="0.2">
      <c r="A34" t="str">
        <f>TEXT(Applications!A34,"00000")</f>
        <v>39831</v>
      </c>
      <c r="B34" t="str">
        <f>TEXT(Applications!B34,"0000")</f>
        <v>0786</v>
      </c>
      <c r="C34" s="10">
        <v>45412</v>
      </c>
      <c r="D34" t="s">
        <v>37</v>
      </c>
      <c r="E34" s="5" t="str">
        <f>LEFT(Applications!E34,6)</f>
        <v>182546</v>
      </c>
      <c r="G34" t="s">
        <v>14</v>
      </c>
      <c r="H34" t="str" cm="1">
        <f t="array" ref="H34">_xlfn.IFS(OR(Applications!H34=FALSE,Applications!H34=0,LEFT(Applications!H34,1)="N"),"No",OR(Applications!H34=TRUE,Applications!H34=1,LEFT(Applications!H34,1)="Y"),"Yes")</f>
        <v>No</v>
      </c>
      <c r="I34" t="str">
        <f>PROPER(Applications!I34)</f>
        <v>Withdrawn</v>
      </c>
      <c r="J34" s="5">
        <v>1992.48</v>
      </c>
      <c r="K34" s="12">
        <v>2372</v>
      </c>
      <c r="L34">
        <v>4</v>
      </c>
      <c r="M34" t="s">
        <v>36</v>
      </c>
    </row>
    <row r="35" spans="1:13" x14ac:dyDescent="0.2">
      <c r="A35" t="str">
        <f>TEXT(Applications!A35,"00000")</f>
        <v>40594</v>
      </c>
      <c r="B35" t="str">
        <f>TEXT(Applications!B35,"0000")</f>
        <v>1486</v>
      </c>
      <c r="C35" s="10">
        <v>44747</v>
      </c>
      <c r="D35" t="s">
        <v>37</v>
      </c>
      <c r="E35" s="5" t="str">
        <f>LEFT(Applications!E35,6)</f>
        <v>196804</v>
      </c>
      <c r="F35">
        <v>831</v>
      </c>
      <c r="G35" t="s">
        <v>14</v>
      </c>
      <c r="H35" t="str" cm="1">
        <f t="array" ref="H35">_xlfn.IFS(OR(Applications!H35=FALSE,Applications!H35=0,LEFT(Applications!H35,1)="N"),"No",OR(Applications!H35=TRUE,Applications!H35=1,LEFT(Applications!H35,1)="Y"),"Yes")</f>
        <v>No</v>
      </c>
      <c r="I35" t="str">
        <f>PROPER(Applications!I35)</f>
        <v>Pending</v>
      </c>
      <c r="J35" s="5">
        <v>3932.16</v>
      </c>
      <c r="K35" s="12">
        <v>4096</v>
      </c>
      <c r="L35">
        <v>2</v>
      </c>
      <c r="M35" t="s">
        <v>28</v>
      </c>
    </row>
    <row r="36" spans="1:13" x14ac:dyDescent="0.2">
      <c r="A36" t="str">
        <f>TEXT(Applications!A36,"00000")</f>
        <v>40885</v>
      </c>
      <c r="B36" t="str">
        <f>TEXT(Applications!B36,"0000")</f>
        <v>0542</v>
      </c>
      <c r="C36" s="10">
        <v>45612</v>
      </c>
      <c r="D36" t="s">
        <v>13</v>
      </c>
      <c r="E36" s="5" t="str">
        <f>LEFT(Applications!E36,6)</f>
        <v>79240</v>
      </c>
      <c r="F36">
        <v>730</v>
      </c>
      <c r="G36" t="s">
        <v>26</v>
      </c>
      <c r="H36" t="str" cm="1">
        <f t="array" ref="H36">_xlfn.IFS(OR(Applications!H36=FALSE,Applications!H36=0,LEFT(Applications!H36,1)="N"),"No",OR(Applications!H36=TRUE,Applications!H36=1,LEFT(Applications!H36,1)="Y"),"Yes")</f>
        <v>Yes</v>
      </c>
      <c r="I36" t="str">
        <f>PROPER(Applications!I36)</f>
        <v>Pending</v>
      </c>
      <c r="J36" s="5">
        <v>1566.6</v>
      </c>
      <c r="K36" s="12">
        <v>1865</v>
      </c>
      <c r="L36">
        <v>3</v>
      </c>
      <c r="M36" t="s">
        <v>41</v>
      </c>
    </row>
    <row r="37" spans="1:13" x14ac:dyDescent="0.2">
      <c r="A37" t="str">
        <f>TEXT(Applications!A37,"00000")</f>
        <v>42664</v>
      </c>
      <c r="B37" t="str">
        <f>TEXT(Applications!B37,"0000")</f>
        <v>0690</v>
      </c>
      <c r="C37" s="10">
        <v>44177</v>
      </c>
      <c r="D37" t="s">
        <v>32</v>
      </c>
      <c r="E37" s="5" t="str">
        <f>LEFT(Applications!E37,6)</f>
        <v>73906</v>
      </c>
      <c r="F37">
        <v>632</v>
      </c>
      <c r="G37" t="s">
        <v>14</v>
      </c>
      <c r="H37" t="str" cm="1">
        <f t="array" ref="H37">_xlfn.IFS(OR(Applications!H37=FALSE,Applications!H37=0,LEFT(Applications!H37,1)="N"),"No",OR(Applications!H37=TRUE,Applications!H37=1,LEFT(Applications!H37,1)="Y"),"Yes")</f>
        <v>No</v>
      </c>
      <c r="I37" t="str">
        <f>PROPER(Applications!I37)</f>
        <v>Withdrawn</v>
      </c>
      <c r="J37" s="5">
        <v>1048.32</v>
      </c>
      <c r="K37" s="12">
        <v>1344</v>
      </c>
      <c r="L37">
        <v>2</v>
      </c>
      <c r="M37" t="s">
        <v>41</v>
      </c>
    </row>
    <row r="38" spans="1:13" x14ac:dyDescent="0.2">
      <c r="A38" t="str">
        <f>TEXT(Applications!A38,"00000")</f>
        <v>42801</v>
      </c>
      <c r="B38" t="str">
        <f>TEXT(Applications!B38,"0000")</f>
        <v>1301</v>
      </c>
      <c r="C38" s="10">
        <v>44733</v>
      </c>
      <c r="D38" t="s">
        <v>29</v>
      </c>
      <c r="E38" s="5" t="str">
        <f>LEFT(Applications!E38,6)</f>
        <v>88287</v>
      </c>
      <c r="F38">
        <v>587</v>
      </c>
      <c r="G38" t="s">
        <v>14</v>
      </c>
      <c r="H38" t="str" cm="1">
        <f t="array" ref="H38">_xlfn.IFS(OR(Applications!H38=FALSE,Applications!H38=0,LEFT(Applications!H38,1)="N"),"No",OR(Applications!H38=TRUE,Applications!H38=1,LEFT(Applications!H38,1)="Y"),"Yes")</f>
        <v>Yes</v>
      </c>
      <c r="I38" t="str">
        <f>PROPER(Applications!I38)</f>
        <v>Denied</v>
      </c>
      <c r="J38" s="5">
        <v>1393.92</v>
      </c>
      <c r="K38" s="12">
        <v>2112</v>
      </c>
      <c r="L38">
        <v>5</v>
      </c>
    </row>
    <row r="39" spans="1:13" x14ac:dyDescent="0.2">
      <c r="A39" t="str">
        <f>TEXT(Applications!A39,"00000")</f>
        <v>42852</v>
      </c>
      <c r="B39" t="str">
        <f>TEXT(Applications!B39,"0000")</f>
        <v>0635</v>
      </c>
      <c r="C39" s="10">
        <v>45116</v>
      </c>
      <c r="D39" t="s">
        <v>29</v>
      </c>
      <c r="E39" s="5" t="str">
        <f>LEFT(Applications!E39,6)</f>
        <v>184446</v>
      </c>
      <c r="F39">
        <v>679</v>
      </c>
      <c r="G39" t="s">
        <v>14</v>
      </c>
      <c r="H39" t="str" cm="1">
        <f t="array" ref="H39">_xlfn.IFS(OR(Applications!H39=FALSE,Applications!H39=0,LEFT(Applications!H39,1)="N"),"No",OR(Applications!H39=TRUE,Applications!H39=1,LEFT(Applications!H39,1)="Y"),"Yes")</f>
        <v>No</v>
      </c>
      <c r="I39" t="str">
        <f>PROPER(Applications!I39)</f>
        <v>Approved</v>
      </c>
      <c r="J39" s="5">
        <v>4816.32</v>
      </c>
      <c r="K39" s="12">
        <v>5017</v>
      </c>
      <c r="L39">
        <v>2</v>
      </c>
      <c r="M39" t="s">
        <v>34</v>
      </c>
    </row>
    <row r="40" spans="1:13" x14ac:dyDescent="0.2">
      <c r="A40" t="str">
        <f>TEXT(Applications!A40,"00000")</f>
        <v>45209</v>
      </c>
      <c r="B40" t="str">
        <f>TEXT(Applications!B40,"0000")</f>
        <v>1679</v>
      </c>
      <c r="C40" s="10">
        <v>43941</v>
      </c>
      <c r="D40" t="s">
        <v>29</v>
      </c>
      <c r="E40" s="5" t="str">
        <f>LEFT(Applications!E40,6)</f>
        <v>155017</v>
      </c>
      <c r="F40">
        <v>628</v>
      </c>
      <c r="G40" t="s">
        <v>26</v>
      </c>
      <c r="H40" t="str" cm="1">
        <f t="array" ref="H40">_xlfn.IFS(OR(Applications!H40=FALSE,Applications!H40=0,LEFT(Applications!H40,1)="N"),"No",OR(Applications!H40=TRUE,Applications!H40=1,LEFT(Applications!H40,1)="Y"),"Yes")</f>
        <v>No</v>
      </c>
      <c r="I40" t="str">
        <f>PROPER(Applications!I40)</f>
        <v>Withdrawn</v>
      </c>
      <c r="J40" s="5">
        <v>3724.56</v>
      </c>
      <c r="K40" s="12">
        <v>4434</v>
      </c>
      <c r="L40">
        <v>4</v>
      </c>
    </row>
    <row r="41" spans="1:13" x14ac:dyDescent="0.2">
      <c r="A41" t="str">
        <f>TEXT(Applications!A41,"00000")</f>
        <v>45214</v>
      </c>
      <c r="B41" t="str">
        <f>TEXT(Applications!B41,"0000")</f>
        <v>0745</v>
      </c>
      <c r="C41" s="10">
        <v>44834</v>
      </c>
      <c r="D41" t="s">
        <v>32</v>
      </c>
      <c r="E41" s="5" t="str">
        <f>LEFT(Applications!E41,6)</f>
        <v>184947</v>
      </c>
      <c r="F41">
        <v>773</v>
      </c>
      <c r="G41" t="s">
        <v>14</v>
      </c>
      <c r="H41" t="str" cm="1">
        <f t="array" ref="H41">_xlfn.IFS(OR(Applications!H41=FALSE,Applications!H41=0,LEFT(Applications!H41,1)="N"),"No",OR(Applications!H41=TRUE,Applications!H41=1,LEFT(Applications!H41,1)="Y"),"Yes")</f>
        <v>Yes</v>
      </c>
      <c r="I41" t="str">
        <f>PROPER(Applications!I41)</f>
        <v>Approved</v>
      </c>
      <c r="J41" s="5">
        <v>3454.44</v>
      </c>
      <c r="K41" s="12">
        <v>5234</v>
      </c>
      <c r="L41">
        <v>3</v>
      </c>
      <c r="M41" t="s">
        <v>25</v>
      </c>
    </row>
    <row r="42" spans="1:13" x14ac:dyDescent="0.2">
      <c r="A42" t="str">
        <f>TEXT(Applications!A42,"00000")</f>
        <v>47538</v>
      </c>
      <c r="B42" t="str">
        <f>TEXT(Applications!B42,"0000")</f>
        <v>0138</v>
      </c>
      <c r="C42" s="10">
        <v>44015</v>
      </c>
      <c r="D42" t="s">
        <v>29</v>
      </c>
      <c r="E42" s="5" t="str">
        <f>LEFT(Applications!E42,6)</f>
        <v>222971</v>
      </c>
      <c r="F42">
        <v>759</v>
      </c>
      <c r="G42" t="s">
        <v>14</v>
      </c>
      <c r="H42" t="str" cm="1">
        <f t="array" ref="H42">_xlfn.IFS(OR(Applications!H42=FALSE,Applications!H42=0,LEFT(Applications!H42,1)="N"),"No",OR(Applications!H42=TRUE,Applications!H42=1,LEFT(Applications!H42,1)="Y"),"Yes")</f>
        <v>No</v>
      </c>
      <c r="I42" t="str">
        <f>PROPER(Applications!I42)</f>
        <v>Approved</v>
      </c>
      <c r="J42" s="5">
        <v>2119.6799999999998</v>
      </c>
      <c r="K42" s="12">
        <v>2208</v>
      </c>
      <c r="L42">
        <v>2</v>
      </c>
      <c r="M42" t="s">
        <v>21</v>
      </c>
    </row>
    <row r="43" spans="1:13" x14ac:dyDescent="0.2">
      <c r="A43" t="str">
        <f>TEXT(Applications!A43,"00000")</f>
        <v>48883</v>
      </c>
      <c r="B43" t="str">
        <f>TEXT(Applications!B43,"0000")</f>
        <v>0151</v>
      </c>
      <c r="C43" s="10">
        <v>44027</v>
      </c>
      <c r="D43" t="s">
        <v>19</v>
      </c>
      <c r="E43" s="5" t="str">
        <f>LEFT(Applications!E43,6)</f>
        <v>196831</v>
      </c>
      <c r="F43">
        <v>840</v>
      </c>
      <c r="G43" t="s">
        <v>14</v>
      </c>
      <c r="H43" t="str" cm="1">
        <f t="array" ref="H43">_xlfn.IFS(OR(Applications!H43=FALSE,Applications!H43=0,LEFT(Applications!H43,1)="N"),"No",OR(Applications!H43=TRUE,Applications!H43=1,LEFT(Applications!H43,1)="Y"),"Yes")</f>
        <v>No</v>
      </c>
      <c r="I43" t="str">
        <f>PROPER(Applications!I43)</f>
        <v>Approved</v>
      </c>
      <c r="J43" s="5">
        <v>2521.86</v>
      </c>
      <c r="K43" s="12">
        <v>0</v>
      </c>
      <c r="L43">
        <v>3</v>
      </c>
      <c r="M43" t="s">
        <v>21</v>
      </c>
    </row>
    <row r="44" spans="1:13" x14ac:dyDescent="0.2">
      <c r="A44" t="str">
        <f>TEXT(Applications!A44,"00000")</f>
        <v>49499</v>
      </c>
      <c r="B44" t="str">
        <f>TEXT(Applications!B44,"0000")</f>
        <v>0431</v>
      </c>
      <c r="C44" s="10">
        <v>45233</v>
      </c>
      <c r="D44" t="s">
        <v>27</v>
      </c>
      <c r="E44" s="5" t="str">
        <f>LEFT(Applications!E44,6)</f>
        <v>88403</v>
      </c>
      <c r="F44">
        <v>358</v>
      </c>
      <c r="G44" t="s">
        <v>14</v>
      </c>
      <c r="H44" t="str" cm="1">
        <f t="array" ref="H44">_xlfn.IFS(OR(Applications!H44=FALSE,Applications!H44=0,LEFT(Applications!H44,1)="N"),"No",OR(Applications!H44=TRUE,Applications!H44=1,LEFT(Applications!H44,1)="Y"),"Yes")</f>
        <v>No</v>
      </c>
      <c r="I44" t="str">
        <f>PROPER(Applications!I44)</f>
        <v>Approved</v>
      </c>
      <c r="J44" s="5">
        <v>2804.1</v>
      </c>
      <c r="K44" s="12">
        <v>3595</v>
      </c>
      <c r="L44">
        <v>1</v>
      </c>
      <c r="M44" t="s">
        <v>47</v>
      </c>
    </row>
    <row r="45" spans="1:13" x14ac:dyDescent="0.2">
      <c r="A45" t="str">
        <f>TEXT(Applications!A45,"00000")</f>
        <v>50504</v>
      </c>
      <c r="B45" t="str">
        <f>TEXT(Applications!B45,"0000")</f>
        <v>0478</v>
      </c>
      <c r="C45" s="10">
        <v>45574</v>
      </c>
      <c r="D45" t="s">
        <v>23</v>
      </c>
      <c r="E45" s="5" t="str">
        <f>LEFT(Applications!E45,6)</f>
        <v>48496</v>
      </c>
      <c r="F45" t="s">
        <v>38</v>
      </c>
      <c r="G45" t="s">
        <v>14</v>
      </c>
      <c r="H45" t="str" cm="1">
        <f t="array" ref="H45">_xlfn.IFS(OR(Applications!H45=FALSE,Applications!H45=0,LEFT(Applications!H45,1)="N"),"No",OR(Applications!H45=TRUE,Applications!H45=1,LEFT(Applications!H45,1)="Y"),"Yes")</f>
        <v>Yes</v>
      </c>
      <c r="I45" t="str">
        <f>PROPER(Applications!I45)</f>
        <v>Under Review</v>
      </c>
      <c r="J45" s="5">
        <v>2903.04</v>
      </c>
      <c r="K45" s="12">
        <v>3024</v>
      </c>
      <c r="L45">
        <v>1</v>
      </c>
    </row>
    <row r="46" spans="1:13" x14ac:dyDescent="0.2">
      <c r="A46" t="str">
        <f>TEXT(Applications!A46,"00000")</f>
        <v>50983</v>
      </c>
      <c r="B46" t="str">
        <f>TEXT(Applications!B46,"0000")</f>
        <v>1624</v>
      </c>
      <c r="C46" s="10">
        <v>45425</v>
      </c>
      <c r="D46" t="s">
        <v>27</v>
      </c>
      <c r="E46" s="5" t="str">
        <f>LEFT(Applications!E46,6)</f>
        <v>69518</v>
      </c>
      <c r="F46">
        <v>584</v>
      </c>
      <c r="G46" t="s">
        <v>14</v>
      </c>
      <c r="H46" t="str" cm="1">
        <f t="array" ref="H46">_xlfn.IFS(OR(Applications!H46=FALSE,Applications!H46=0,LEFT(Applications!H46,1)="N"),"No",OR(Applications!H46=TRUE,Applications!H46=1,LEFT(Applications!H46,1)="Y"),"Yes")</f>
        <v>No</v>
      </c>
      <c r="I46" t="str">
        <f>PROPER(Applications!I46)</f>
        <v>Approved</v>
      </c>
      <c r="J46" s="5">
        <v>2680.26</v>
      </c>
      <c r="K46" s="12">
        <v>4061</v>
      </c>
      <c r="L46">
        <v>3</v>
      </c>
      <c r="M46" t="s">
        <v>36</v>
      </c>
    </row>
    <row r="47" spans="1:13" x14ac:dyDescent="0.2">
      <c r="A47" t="str">
        <f>TEXT(Applications!A47,"00000")</f>
        <v>53482</v>
      </c>
      <c r="B47" t="str">
        <f>TEXT(Applications!B47,"0000")</f>
        <v>1052</v>
      </c>
      <c r="C47" s="10">
        <v>43938</v>
      </c>
      <c r="D47" t="s">
        <v>19</v>
      </c>
      <c r="E47" s="5" t="str">
        <f>LEFT(Applications!E47,6)</f>
        <v>161542</v>
      </c>
      <c r="F47">
        <v>633</v>
      </c>
      <c r="G47" t="s">
        <v>26</v>
      </c>
      <c r="H47" t="str" cm="1">
        <f t="array" ref="H47">_xlfn.IFS(OR(Applications!H47=FALSE,Applications!H47=0,LEFT(Applications!H47,1)="N"),"No",OR(Applications!H47=TRUE,Applications!H47=1,LEFT(Applications!H47,1)="Y"),"Yes")</f>
        <v>No</v>
      </c>
      <c r="I47" t="str">
        <f>PROPER(Applications!I47)</f>
        <v>Approved</v>
      </c>
      <c r="J47" s="5">
        <v>2710.5</v>
      </c>
      <c r="K47" s="12">
        <v>0</v>
      </c>
      <c r="L47">
        <v>3</v>
      </c>
      <c r="M47" t="s">
        <v>38</v>
      </c>
    </row>
    <row r="48" spans="1:13" x14ac:dyDescent="0.2">
      <c r="A48" t="str">
        <f>TEXT(Applications!A48,"00000")</f>
        <v>56224</v>
      </c>
      <c r="B48" t="str">
        <f>TEXT(Applications!B48,"0000")</f>
        <v>1335</v>
      </c>
      <c r="C48" s="10">
        <v>45087</v>
      </c>
      <c r="D48" t="s">
        <v>29</v>
      </c>
      <c r="E48" s="5" t="str">
        <f>LEFT(Applications!E48,6)</f>
        <v>155101</v>
      </c>
      <c r="F48">
        <v>685</v>
      </c>
      <c r="G48" t="s">
        <v>14</v>
      </c>
      <c r="H48" t="str" cm="1">
        <f t="array" ref="H48">_xlfn.IFS(OR(Applications!H48=FALSE,Applications!H48=0,LEFT(Applications!H48,1)="N"),"No",OR(Applications!H48=TRUE,Applications!H48=1,LEFT(Applications!H48,1)="Y"),"Yes")</f>
        <v>No</v>
      </c>
      <c r="I48" t="str">
        <f>PROPER(Applications!I48)</f>
        <v>Pending</v>
      </c>
      <c r="J48" s="5">
        <v>6277.32</v>
      </c>
      <c r="K48" s="12">
        <v>7473</v>
      </c>
      <c r="L48">
        <v>5</v>
      </c>
      <c r="M48" t="s">
        <v>47</v>
      </c>
    </row>
    <row r="49" spans="1:13" x14ac:dyDescent="0.2">
      <c r="A49" t="str">
        <f>TEXT(Applications!A49,"00000")</f>
        <v>58428</v>
      </c>
      <c r="B49" t="str">
        <f>TEXT(Applications!B49,"0000")</f>
        <v>0177</v>
      </c>
      <c r="C49" s="10">
        <v>45055</v>
      </c>
      <c r="D49" t="s">
        <v>13</v>
      </c>
      <c r="E49" s="5" t="str">
        <f>LEFT(Applications!E49,6)</f>
        <v>220104</v>
      </c>
      <c r="F49">
        <v>779</v>
      </c>
      <c r="G49" t="s">
        <v>14</v>
      </c>
      <c r="H49" t="str" cm="1">
        <f t="array" ref="H49">_xlfn.IFS(OR(Applications!H49=FALSE,Applications!H49=0,LEFT(Applications!H49,1)="N"),"No",OR(Applications!H49=TRUE,Applications!H49=1,LEFT(Applications!H49,1)="Y"),"Yes")</f>
        <v>No</v>
      </c>
      <c r="I49" t="str">
        <f>PROPER(Applications!I49)</f>
        <v>Withdrawn</v>
      </c>
      <c r="J49" s="5">
        <v>1509.12</v>
      </c>
      <c r="K49" s="12">
        <v>1572</v>
      </c>
      <c r="L49">
        <v>1</v>
      </c>
    </row>
    <row r="50" spans="1:13" x14ac:dyDescent="0.2">
      <c r="A50" t="str">
        <f>TEXT(Applications!A50,"00000")</f>
        <v>58625</v>
      </c>
      <c r="B50" t="str">
        <f>TEXT(Applications!B50,"0000")</f>
        <v>0835</v>
      </c>
      <c r="C50" s="10">
        <v>44737</v>
      </c>
      <c r="D50" t="s">
        <v>37</v>
      </c>
      <c r="E50" s="5" t="str">
        <f>LEFT(Applications!E50,6)</f>
        <v>128630</v>
      </c>
      <c r="F50">
        <v>591</v>
      </c>
      <c r="G50" t="s">
        <v>14</v>
      </c>
      <c r="H50" t="str" cm="1">
        <f t="array" ref="H50">_xlfn.IFS(OR(Applications!H50=FALSE,Applications!H50=0,LEFT(Applications!H50,1)="N"),"No",OR(Applications!H50=TRUE,Applications!H50=1,LEFT(Applications!H50,1)="Y"),"Yes")</f>
        <v>Yes</v>
      </c>
      <c r="I50" t="str">
        <f>PROPER(Applications!I50)</f>
        <v>Denied</v>
      </c>
      <c r="J50" s="5">
        <v>2509.08</v>
      </c>
      <c r="K50" s="12">
        <v>2987</v>
      </c>
      <c r="L50">
        <v>2</v>
      </c>
      <c r="M50" t="s">
        <v>34</v>
      </c>
    </row>
    <row r="51" spans="1:13" x14ac:dyDescent="0.2">
      <c r="A51" t="str">
        <f>TEXT(Applications!A51,"00000")</f>
        <v>60529</v>
      </c>
      <c r="B51" t="str">
        <f>TEXT(Applications!B51,"0000")</f>
        <v>1755</v>
      </c>
      <c r="C51" s="10">
        <v>44961</v>
      </c>
      <c r="D51" t="s">
        <v>37</v>
      </c>
      <c r="E51" s="5" t="str">
        <f>LEFT(Applications!E51,6)</f>
        <v>41338</v>
      </c>
      <c r="F51">
        <v>834</v>
      </c>
      <c r="G51" t="s">
        <v>26</v>
      </c>
      <c r="H51" t="str" cm="1">
        <f t="array" ref="H51">_xlfn.IFS(OR(Applications!H51=FALSE,Applications!H51=0,LEFT(Applications!H51,1)="N"),"No",OR(Applications!H51=TRUE,Applications!H51=1,LEFT(Applications!H51,1)="Y"),"Yes")</f>
        <v>No</v>
      </c>
      <c r="I51" t="str">
        <f>PROPER(Applications!I51)</f>
        <v>Approved</v>
      </c>
      <c r="J51" s="5">
        <v>1681.2</v>
      </c>
      <c r="K51" s="12">
        <v>2802</v>
      </c>
      <c r="L51">
        <v>5</v>
      </c>
    </row>
    <row r="52" spans="1:13" x14ac:dyDescent="0.2">
      <c r="A52" t="str">
        <f>TEXT(Applications!A52,"00000")</f>
        <v>64113</v>
      </c>
      <c r="B52" t="str">
        <f>TEXT(Applications!B52,"0000")</f>
        <v>0317</v>
      </c>
      <c r="C52" s="10">
        <v>44887</v>
      </c>
      <c r="D52" t="s">
        <v>27</v>
      </c>
      <c r="E52" s="5" t="str">
        <f>LEFT(Applications!E52,6)</f>
        <v>62462</v>
      </c>
      <c r="F52">
        <v>693</v>
      </c>
      <c r="G52" t="s">
        <v>14</v>
      </c>
      <c r="H52" t="str" cm="1">
        <f t="array" ref="H52">_xlfn.IFS(OR(Applications!H52=FALSE,Applications!H52=0,LEFT(Applications!H52,1)="N"),"No",OR(Applications!H52=TRUE,Applications!H52=1,LEFT(Applications!H52,1)="Y"),"Yes")</f>
        <v>Yes</v>
      </c>
      <c r="I52" t="str">
        <f>PROPER(Applications!I52)</f>
        <v>Denied</v>
      </c>
      <c r="J52" s="5">
        <v>2854.08</v>
      </c>
      <c r="K52" s="12">
        <v>2973</v>
      </c>
      <c r="L52">
        <v>1</v>
      </c>
    </row>
    <row r="53" spans="1:13" x14ac:dyDescent="0.2">
      <c r="A53" t="str">
        <f>TEXT(Applications!A53,"00000")</f>
        <v>65031</v>
      </c>
      <c r="B53" t="str">
        <f>TEXT(Applications!B53,"0000")</f>
        <v>0566</v>
      </c>
      <c r="C53" s="10" t="s">
        <v>49</v>
      </c>
      <c r="D53" t="s">
        <v>32</v>
      </c>
      <c r="E53" s="5" t="str">
        <f>LEFT(Applications!E53,6)</f>
        <v>115814</v>
      </c>
      <c r="F53">
        <v>654</v>
      </c>
      <c r="G53" t="s">
        <v>14</v>
      </c>
      <c r="H53" t="str" cm="1">
        <f t="array" ref="H53">_xlfn.IFS(OR(Applications!H53=FALSE,Applications!H53=0,LEFT(Applications!H53,1)="N"),"No",OR(Applications!H53=TRUE,Applications!H53=1,LEFT(Applications!H53,1)="Y"),"Yes")</f>
        <v>No</v>
      </c>
      <c r="I53" t="str">
        <f>PROPER(Applications!I53)</f>
        <v>Approved</v>
      </c>
      <c r="J53" s="5">
        <v>1177.8</v>
      </c>
      <c r="K53" s="12">
        <v>1510</v>
      </c>
      <c r="L53">
        <v>2</v>
      </c>
      <c r="M53" t="s">
        <v>36</v>
      </c>
    </row>
    <row r="54" spans="1:13" x14ac:dyDescent="0.2">
      <c r="A54" t="str">
        <f>TEXT(Applications!A54,"00000")</f>
        <v>66941</v>
      </c>
      <c r="B54" t="str">
        <f>TEXT(Applications!B54,"0000")</f>
        <v>0395</v>
      </c>
      <c r="C54" s="10">
        <v>44431</v>
      </c>
      <c r="D54" t="s">
        <v>23</v>
      </c>
      <c r="E54" s="5" t="str">
        <f>LEFT(Applications!E54,6)</f>
        <v>190401</v>
      </c>
      <c r="F54">
        <v>733</v>
      </c>
      <c r="G54" t="s">
        <v>14</v>
      </c>
      <c r="H54" t="str" cm="1">
        <f t="array" ref="H54">_xlfn.IFS(OR(Applications!H54=FALSE,Applications!H54=0,LEFT(Applications!H54,1)="N"),"No",OR(Applications!H54=TRUE,Applications!H54=1,LEFT(Applications!H54,1)="Y"),"Yes")</f>
        <v>Yes</v>
      </c>
      <c r="I54" t="str">
        <f>PROPER(Applications!I54)</f>
        <v>Denied</v>
      </c>
      <c r="J54" s="5">
        <v>2486.4</v>
      </c>
      <c r="K54" s="12">
        <v>4144</v>
      </c>
      <c r="L54">
        <v>5</v>
      </c>
      <c r="M54" t="s">
        <v>31</v>
      </c>
    </row>
    <row r="55" spans="1:13" x14ac:dyDescent="0.2">
      <c r="A55" t="str">
        <f>TEXT(Applications!A55,"00000")</f>
        <v>68766</v>
      </c>
      <c r="B55" t="str">
        <f>TEXT(Applications!B55,"0000")</f>
        <v>1461</v>
      </c>
      <c r="C55" s="10">
        <v>44710</v>
      </c>
      <c r="D55" t="s">
        <v>13</v>
      </c>
      <c r="E55" s="5" t="str">
        <f>LEFT(Applications!E55,6)</f>
        <v>41771</v>
      </c>
      <c r="F55">
        <v>705</v>
      </c>
      <c r="G55" t="s">
        <v>26</v>
      </c>
      <c r="H55" t="str" cm="1">
        <f t="array" ref="H55">_xlfn.IFS(OR(Applications!H55=FALSE,Applications!H55=0,LEFT(Applications!H55,1)="N"),"No",OR(Applications!H55=TRUE,Applications!H55=1,LEFT(Applications!H55,1)="Y"),"Yes")</f>
        <v>No</v>
      </c>
      <c r="I55" t="str">
        <f>PROPER(Applications!I55)</f>
        <v>Approved</v>
      </c>
      <c r="J55" s="5">
        <v>3621.12</v>
      </c>
      <c r="K55" s="12">
        <v>3772</v>
      </c>
      <c r="L55">
        <v>1</v>
      </c>
      <c r="M55" t="s">
        <v>21</v>
      </c>
    </row>
    <row r="56" spans="1:13" x14ac:dyDescent="0.2">
      <c r="A56" t="str">
        <f>TEXT(Applications!A56,"00000")</f>
        <v>70981</v>
      </c>
      <c r="B56" t="str">
        <f>TEXT(Applications!B56,"0000")</f>
        <v>0212</v>
      </c>
      <c r="C56" s="10">
        <v>45130</v>
      </c>
      <c r="D56" t="s">
        <v>13</v>
      </c>
      <c r="E56" s="5" t="str">
        <f>LEFT(Applications!E56,6)</f>
        <v>269787</v>
      </c>
      <c r="F56">
        <v>617</v>
      </c>
      <c r="G56" t="s">
        <v>14</v>
      </c>
      <c r="H56" t="str" cm="1">
        <f t="array" ref="H56">_xlfn.IFS(OR(Applications!H56=FALSE,Applications!H56=0,LEFT(Applications!H56,1)="N"),"No",OR(Applications!H56=TRUE,Applications!H56=1,LEFT(Applications!H56,1)="Y"),"Yes")</f>
        <v>Yes</v>
      </c>
      <c r="I56" t="str">
        <f>PROPER(Applications!I56)</f>
        <v>Under Review</v>
      </c>
      <c r="J56" s="5">
        <v>1713.6</v>
      </c>
      <c r="K56" s="12">
        <v>1785</v>
      </c>
      <c r="L56">
        <v>4</v>
      </c>
    </row>
    <row r="57" spans="1:13" x14ac:dyDescent="0.2">
      <c r="A57" t="str">
        <f>TEXT(Applications!A57,"00000")</f>
        <v>71141</v>
      </c>
      <c r="B57" t="str">
        <f>TEXT(Applications!B57,"0000")</f>
        <v>1637</v>
      </c>
      <c r="C57" s="10">
        <v>44079</v>
      </c>
      <c r="D57" t="s">
        <v>32</v>
      </c>
      <c r="E57" s="5" t="str">
        <f>LEFT(Applications!E57,6)</f>
        <v>242263</v>
      </c>
      <c r="F57">
        <v>693</v>
      </c>
      <c r="G57" t="s">
        <v>26</v>
      </c>
      <c r="H57" t="str" cm="1">
        <f t="array" ref="H57">_xlfn.IFS(OR(Applications!H57=FALSE,Applications!H57=0,LEFT(Applications!H57,1)="N"),"No",OR(Applications!H57=TRUE,Applications!H57=1,LEFT(Applications!H57,1)="Y"),"Yes")</f>
        <v>No</v>
      </c>
      <c r="I57" t="str">
        <f>PROPER(Applications!I57)</f>
        <v>Approved</v>
      </c>
      <c r="J57" s="5">
        <v>2810.4</v>
      </c>
      <c r="K57" s="12">
        <v>4684</v>
      </c>
      <c r="L57">
        <v>1</v>
      </c>
    </row>
    <row r="58" spans="1:13" x14ac:dyDescent="0.2">
      <c r="A58" t="str">
        <f>TEXT(Applications!A58,"00000")</f>
        <v>71283</v>
      </c>
      <c r="B58" t="str">
        <f>TEXT(Applications!B58,"0000")</f>
        <v>0571</v>
      </c>
      <c r="C58" s="10" t="s">
        <v>50</v>
      </c>
      <c r="D58" t="s">
        <v>13</v>
      </c>
      <c r="E58" s="5" t="str">
        <f>LEFT(Applications!E58,6)</f>
        <v>31211</v>
      </c>
      <c r="F58">
        <v>725</v>
      </c>
      <c r="G58" t="s">
        <v>14</v>
      </c>
      <c r="H58" t="str" cm="1">
        <f t="array" ref="H58">_xlfn.IFS(OR(Applications!H58=FALSE,Applications!H58=0,LEFT(Applications!H58,1)="N"),"No",OR(Applications!H58=TRUE,Applications!H58=1,LEFT(Applications!H58,1)="Y"),"Yes")</f>
        <v>No</v>
      </c>
      <c r="I58" t="str">
        <f>PROPER(Applications!I58)</f>
        <v>Denied</v>
      </c>
      <c r="J58" s="5">
        <v>1703.46</v>
      </c>
      <c r="K58" s="12">
        <v>2581</v>
      </c>
      <c r="L58">
        <v>2</v>
      </c>
    </row>
    <row r="59" spans="1:13" x14ac:dyDescent="0.2">
      <c r="A59" t="str">
        <f>TEXT(Applications!A59,"00000")</f>
        <v>71327</v>
      </c>
      <c r="B59" t="str">
        <f>TEXT(Applications!B59,"0000")</f>
        <v>1218</v>
      </c>
      <c r="C59" s="10">
        <v>43882</v>
      </c>
      <c r="D59" t="s">
        <v>23</v>
      </c>
      <c r="E59" s="5" t="str">
        <f>LEFT(Applications!E59,6)</f>
        <v>229294</v>
      </c>
      <c r="F59">
        <v>782</v>
      </c>
      <c r="G59" t="s">
        <v>14</v>
      </c>
      <c r="H59" t="str" cm="1">
        <f t="array" ref="H59">_xlfn.IFS(OR(Applications!H59=FALSE,Applications!H59=0,LEFT(Applications!H59,1)="N"),"No",OR(Applications!H59=TRUE,Applications!H59=1,LEFT(Applications!H59,1)="Y"),"Yes")</f>
        <v>No</v>
      </c>
      <c r="I59" t="str">
        <f>PROPER(Applications!I59)</f>
        <v>Approved</v>
      </c>
      <c r="J59" s="5">
        <v>4985.6400000000003</v>
      </c>
      <c r="K59" s="12">
        <v>7554</v>
      </c>
      <c r="L59">
        <v>4</v>
      </c>
      <c r="M59" t="s">
        <v>34</v>
      </c>
    </row>
    <row r="60" spans="1:13" x14ac:dyDescent="0.2">
      <c r="A60" t="str">
        <f>TEXT(Applications!A60,"00000")</f>
        <v>71917</v>
      </c>
      <c r="B60" t="str">
        <f>TEXT(Applications!B60,"0000")</f>
        <v>1380</v>
      </c>
      <c r="C60" s="10">
        <v>45161</v>
      </c>
      <c r="D60" t="s">
        <v>27</v>
      </c>
      <c r="E60" s="5" t="str">
        <f>LEFT(Applications!E60,6)</f>
        <v>169250</v>
      </c>
      <c r="F60">
        <v>808</v>
      </c>
      <c r="G60" t="s">
        <v>14</v>
      </c>
      <c r="H60" t="str" cm="1">
        <f t="array" ref="H60">_xlfn.IFS(OR(Applications!H60=FALSE,Applications!H60=0,LEFT(Applications!H60,1)="N"),"No",OR(Applications!H60=TRUE,Applications!H60=1,LEFT(Applications!H60,1)="Y"),"Yes")</f>
        <v>Yes</v>
      </c>
      <c r="I60" t="str">
        <f>PROPER(Applications!I60)</f>
        <v>Approved</v>
      </c>
      <c r="J60" s="5">
        <v>8010.24</v>
      </c>
      <c r="K60" s="12">
        <v>8344</v>
      </c>
      <c r="L60">
        <v>1</v>
      </c>
    </row>
    <row r="61" spans="1:13" x14ac:dyDescent="0.2">
      <c r="A61" t="str">
        <f>TEXT(Applications!A61,"00000")</f>
        <v>71995</v>
      </c>
      <c r="B61" t="str">
        <f>TEXT(Applications!B61,"0000")</f>
        <v>0478</v>
      </c>
      <c r="C61" s="10">
        <v>44487</v>
      </c>
      <c r="D61" t="s">
        <v>27</v>
      </c>
      <c r="E61" s="5" t="str">
        <f>LEFT(Applications!E61,6)</f>
        <v>249012</v>
      </c>
      <c r="F61">
        <v>611</v>
      </c>
      <c r="G61" t="s">
        <v>14</v>
      </c>
      <c r="H61" t="str" cm="1">
        <f t="array" ref="H61">_xlfn.IFS(OR(Applications!H61=FALSE,Applications!H61=0,LEFT(Applications!H61,1)="N"),"No",OR(Applications!H61=TRUE,Applications!H61=1,LEFT(Applications!H61,1)="Y"),"Yes")</f>
        <v>No</v>
      </c>
      <c r="I61" t="str">
        <f>PROPER(Applications!I61)</f>
        <v>Approved</v>
      </c>
      <c r="J61" s="5">
        <v>1814.4</v>
      </c>
      <c r="K61" s="12">
        <v>3024</v>
      </c>
      <c r="L61">
        <v>4</v>
      </c>
      <c r="M61" t="s">
        <v>38</v>
      </c>
    </row>
    <row r="62" spans="1:13" x14ac:dyDescent="0.2">
      <c r="A62" t="str">
        <f>TEXT(Applications!A62,"00000")</f>
        <v>72021</v>
      </c>
      <c r="B62" t="str">
        <f>TEXT(Applications!B62,"0000")</f>
        <v>0122</v>
      </c>
      <c r="C62" s="10">
        <v>45225</v>
      </c>
      <c r="D62" t="s">
        <v>29</v>
      </c>
      <c r="E62" s="5" t="str">
        <f>LEFT(Applications!E62,6)</f>
        <v>66703</v>
      </c>
      <c r="F62">
        <v>662</v>
      </c>
      <c r="G62" t="s">
        <v>14</v>
      </c>
      <c r="H62" t="str" cm="1">
        <f t="array" ref="H62">_xlfn.IFS(OR(Applications!H62=FALSE,Applications!H62=0,LEFT(Applications!H62,1)="N"),"No",OR(Applications!H62=TRUE,Applications!H62=1,LEFT(Applications!H62,1)="Y"),"Yes")</f>
        <v>Yes</v>
      </c>
      <c r="I62" t="str">
        <f>PROPER(Applications!I62)</f>
        <v>Approved</v>
      </c>
      <c r="J62" s="5">
        <v>1247.4000000000001</v>
      </c>
      <c r="K62" s="12">
        <v>1485</v>
      </c>
      <c r="L62">
        <v>2</v>
      </c>
      <c r="M62" t="s">
        <v>25</v>
      </c>
    </row>
    <row r="63" spans="1:13" x14ac:dyDescent="0.2">
      <c r="A63" t="str">
        <f>TEXT(Applications!A63,"00000")</f>
        <v>72452</v>
      </c>
      <c r="B63" t="str">
        <f>TEXT(Applications!B63,"0000")</f>
        <v>0843</v>
      </c>
      <c r="C63" s="10">
        <v>44428</v>
      </c>
      <c r="D63" t="s">
        <v>19</v>
      </c>
      <c r="E63" s="5" t="str">
        <f>LEFT(Applications!E63,6)</f>
        <v>96593</v>
      </c>
      <c r="F63">
        <v>697</v>
      </c>
      <c r="G63" t="s">
        <v>26</v>
      </c>
      <c r="H63" t="str" cm="1">
        <f t="array" ref="H63">_xlfn.IFS(OR(Applications!H63=FALSE,Applications!H63=0,LEFT(Applications!H63,1)="N"),"No",OR(Applications!H63=TRUE,Applications!H63=1,LEFT(Applications!H63,1)="Y"),"Yes")</f>
        <v>Yes</v>
      </c>
      <c r="I63" t="str">
        <f>PROPER(Applications!I63)</f>
        <v>Withdrawn</v>
      </c>
      <c r="J63" s="5">
        <v>1117.74</v>
      </c>
      <c r="K63" s="12">
        <v>1433</v>
      </c>
      <c r="L63">
        <v>5</v>
      </c>
      <c r="M63" t="s">
        <v>38</v>
      </c>
    </row>
    <row r="64" spans="1:13" x14ac:dyDescent="0.2">
      <c r="A64" t="str">
        <f>TEXT(Applications!A64,"00000")</f>
        <v>77457</v>
      </c>
      <c r="B64" t="str">
        <f>TEXT(Applications!B64,"0000")</f>
        <v>1135</v>
      </c>
      <c r="C64" s="10">
        <v>43834</v>
      </c>
      <c r="D64" t="s">
        <v>13</v>
      </c>
      <c r="E64" s="5" t="str">
        <f>LEFT(Applications!E64,6)</f>
        <v>158915</v>
      </c>
      <c r="F64">
        <v>696</v>
      </c>
      <c r="G64" t="s">
        <v>14</v>
      </c>
      <c r="H64" t="str" cm="1">
        <f t="array" ref="H64">_xlfn.IFS(OR(Applications!H64=FALSE,Applications!H64=0,LEFT(Applications!H64,1)="N"),"No",OR(Applications!H64=TRUE,Applications!H64=1,LEFT(Applications!H64,1)="Y"),"Yes")</f>
        <v>No</v>
      </c>
      <c r="I64" t="str">
        <f>PROPER(Applications!I64)</f>
        <v>Approved</v>
      </c>
      <c r="J64" s="5">
        <v>2251.1999999999998</v>
      </c>
      <c r="K64" s="12">
        <v>2680</v>
      </c>
      <c r="L64">
        <v>5</v>
      </c>
    </row>
    <row r="65" spans="1:13" x14ac:dyDescent="0.2">
      <c r="A65" t="str">
        <f>TEXT(Applications!A65,"00000")</f>
        <v>77536</v>
      </c>
      <c r="B65" t="str">
        <f>TEXT(Applications!B65,"0000")</f>
        <v>1622</v>
      </c>
      <c r="C65" s="10">
        <v>45318</v>
      </c>
      <c r="D65" t="s">
        <v>13</v>
      </c>
      <c r="E65" s="5" t="str">
        <f>LEFT(Applications!E65,6)</f>
        <v>98912</v>
      </c>
      <c r="F65">
        <v>478</v>
      </c>
      <c r="G65" t="s">
        <v>14</v>
      </c>
      <c r="H65" t="str" cm="1">
        <f t="array" ref="H65">_xlfn.IFS(OR(Applications!H65=FALSE,Applications!H65=0,LEFT(Applications!H65,1)="N"),"No",OR(Applications!H65=TRUE,Applications!H65=1,LEFT(Applications!H65,1)="Y"),"Yes")</f>
        <v>Yes</v>
      </c>
      <c r="I65" t="str">
        <f>PROPER(Applications!I65)</f>
        <v>Approved</v>
      </c>
      <c r="J65" s="5">
        <v>1770.78</v>
      </c>
      <c r="K65" s="12">
        <v>2683</v>
      </c>
      <c r="L65">
        <v>3</v>
      </c>
      <c r="M65" t="s">
        <v>21</v>
      </c>
    </row>
    <row r="66" spans="1:13" x14ac:dyDescent="0.2">
      <c r="A66" t="str">
        <f>TEXT(Applications!A66,"00000")</f>
        <v>77608</v>
      </c>
      <c r="B66" t="str">
        <f>TEXT(Applications!B66,"0000")</f>
        <v>0938</v>
      </c>
      <c r="C66" s="10">
        <v>44871</v>
      </c>
      <c r="D66" t="s">
        <v>13</v>
      </c>
      <c r="E66" s="5" t="str">
        <f>LEFT(Applications!E66,6)</f>
        <v>157949</v>
      </c>
      <c r="F66">
        <v>788</v>
      </c>
      <c r="G66" t="s">
        <v>14</v>
      </c>
      <c r="H66" t="str" cm="1">
        <f t="array" ref="H66">_xlfn.IFS(OR(Applications!H66=FALSE,Applications!H66=0,LEFT(Applications!H66,1)="N"),"No",OR(Applications!H66=TRUE,Applications!H66=1,LEFT(Applications!H66,1)="Y"),"Yes")</f>
        <v>Yes</v>
      </c>
      <c r="I66" t="str">
        <f>PROPER(Applications!I66)</f>
        <v>Approved</v>
      </c>
      <c r="J66" s="5">
        <v>3348</v>
      </c>
      <c r="K66" s="12">
        <v>5580</v>
      </c>
      <c r="L66">
        <v>2</v>
      </c>
      <c r="M66" t="s">
        <v>17</v>
      </c>
    </row>
    <row r="67" spans="1:13" x14ac:dyDescent="0.2">
      <c r="A67" t="str">
        <f>TEXT(Applications!A67,"00000")</f>
        <v>78835</v>
      </c>
      <c r="B67" t="str">
        <f>TEXT(Applications!B67,"0000")</f>
        <v>0135</v>
      </c>
      <c r="C67" s="10">
        <v>44748</v>
      </c>
      <c r="D67" t="s">
        <v>37</v>
      </c>
      <c r="E67" s="5" t="str">
        <f>LEFT(Applications!E67,6)</f>
        <v>38929</v>
      </c>
      <c r="F67">
        <v>731</v>
      </c>
      <c r="G67" t="s">
        <v>26</v>
      </c>
      <c r="H67" t="str" cm="1">
        <f t="array" ref="H67">_xlfn.IFS(OR(Applications!H67=FALSE,Applications!H67=0,LEFT(Applications!H67,1)="N"),"No",OR(Applications!H67=TRUE,Applications!H67=1,LEFT(Applications!H67,1)="Y"),"Yes")</f>
        <v>Yes</v>
      </c>
      <c r="I67" t="str">
        <f>PROPER(Applications!I67)</f>
        <v>Withdrawn</v>
      </c>
      <c r="J67" s="5">
        <v>1298.6400000000001</v>
      </c>
      <c r="K67" s="12">
        <v>1546</v>
      </c>
      <c r="L67">
        <v>2</v>
      </c>
      <c r="M67" t="s">
        <v>41</v>
      </c>
    </row>
    <row r="68" spans="1:13" x14ac:dyDescent="0.2">
      <c r="A68" t="str">
        <f>TEXT(Applications!A68,"00000")</f>
        <v>78900</v>
      </c>
      <c r="B68" t="str">
        <f>TEXT(Applications!B68,"0000")</f>
        <v>1277</v>
      </c>
      <c r="C68" s="10">
        <v>44572</v>
      </c>
      <c r="D68" t="s">
        <v>37</v>
      </c>
      <c r="E68" s="5" t="str">
        <f>LEFT(Applications!E68,6)</f>
        <v>132759</v>
      </c>
      <c r="F68">
        <v>624</v>
      </c>
      <c r="G68" t="s">
        <v>14</v>
      </c>
      <c r="H68" t="str" cm="1">
        <f t="array" ref="H68">_xlfn.IFS(OR(Applications!H68=FALSE,Applications!H68=0,LEFT(Applications!H68,1)="N"),"No",OR(Applications!H68=TRUE,Applications!H68=1,LEFT(Applications!H68,1)="Y"),"Yes")</f>
        <v>No</v>
      </c>
      <c r="I68" t="str">
        <f>PROPER(Applications!I68)</f>
        <v>Pending</v>
      </c>
      <c r="J68" s="5">
        <v>1163.52</v>
      </c>
      <c r="K68" s="12">
        <v>1212</v>
      </c>
      <c r="L68">
        <v>3</v>
      </c>
    </row>
    <row r="69" spans="1:13" x14ac:dyDescent="0.2">
      <c r="A69" t="str">
        <f>TEXT(Applications!A69,"00000")</f>
        <v>79698</v>
      </c>
      <c r="B69" t="str">
        <f>TEXT(Applications!B69,"0000")</f>
        <v>1626</v>
      </c>
      <c r="D69" t="s">
        <v>37</v>
      </c>
      <c r="E69" s="5" t="str">
        <f>LEFT(Applications!E69,6)</f>
        <v>129683</v>
      </c>
      <c r="F69">
        <v>808</v>
      </c>
      <c r="G69" t="s">
        <v>26</v>
      </c>
      <c r="H69" t="str" cm="1">
        <f t="array" ref="H69">_xlfn.IFS(OR(Applications!H69=FALSE,Applications!H69=0,LEFT(Applications!H69,1)="N"),"No",OR(Applications!H69=TRUE,Applications!H69=1,LEFT(Applications!H69,1)="Y"),"Yes")</f>
        <v>Yes</v>
      </c>
      <c r="I69" t="str">
        <f>PROPER(Applications!I69)</f>
        <v>Approved</v>
      </c>
      <c r="J69" s="5">
        <v>3760.68</v>
      </c>
      <c r="K69" s="12">
        <v>4477</v>
      </c>
      <c r="L69">
        <v>3</v>
      </c>
      <c r="M69" t="s">
        <v>28</v>
      </c>
    </row>
    <row r="70" spans="1:13" x14ac:dyDescent="0.2">
      <c r="A70" t="str">
        <f>TEXT(Applications!A70,"00000")</f>
        <v>80054</v>
      </c>
      <c r="B70" t="str">
        <f>TEXT(Applications!B70,"0000")</f>
        <v>1108</v>
      </c>
      <c r="C70" s="10">
        <v>44928</v>
      </c>
      <c r="D70" t="s">
        <v>13</v>
      </c>
      <c r="E70" s="5" t="str">
        <f>LEFT(Applications!E70,6)</f>
        <v>67982</v>
      </c>
      <c r="F70">
        <v>630</v>
      </c>
      <c r="G70" t="s">
        <v>14</v>
      </c>
      <c r="H70" t="str" cm="1">
        <f t="array" ref="H70">_xlfn.IFS(OR(Applications!H70=FALSE,Applications!H70=0,LEFT(Applications!H70,1)="N"),"No",OR(Applications!H70=TRUE,Applications!H70=1,LEFT(Applications!H70,1)="Y"),"Yes")</f>
        <v>No</v>
      </c>
      <c r="I70" t="str">
        <f>PROPER(Applications!I70)</f>
        <v>Approved</v>
      </c>
      <c r="J70" s="5">
        <v>1906.8</v>
      </c>
      <c r="K70" s="12">
        <v>2270</v>
      </c>
      <c r="L70">
        <v>5</v>
      </c>
      <c r="M70" t="s">
        <v>17</v>
      </c>
    </row>
    <row r="71" spans="1:13" x14ac:dyDescent="0.2">
      <c r="A71" t="str">
        <f>TEXT(Applications!A71,"00000")</f>
        <v>84952</v>
      </c>
      <c r="B71" t="str">
        <f>TEXT(Applications!B71,"0000")</f>
        <v>0183</v>
      </c>
      <c r="C71" s="10">
        <v>45551</v>
      </c>
      <c r="D71" t="s">
        <v>19</v>
      </c>
      <c r="E71" s="5" t="str">
        <f>LEFT(Applications!E71,6)</f>
        <v>126775</v>
      </c>
      <c r="F71">
        <v>732</v>
      </c>
      <c r="G71" t="s">
        <v>14</v>
      </c>
      <c r="H71" t="str" cm="1">
        <f t="array" ref="H71">_xlfn.IFS(OR(Applications!H71=FALSE,Applications!H71=0,LEFT(Applications!H71,1)="N"),"No",OR(Applications!H71=TRUE,Applications!H71=1,LEFT(Applications!H71,1)="Y"),"Yes")</f>
        <v>No</v>
      </c>
      <c r="I71" t="str">
        <f>PROPER(Applications!I71)</f>
        <v>Pending</v>
      </c>
      <c r="J71" s="5">
        <v>6460.44</v>
      </c>
      <c r="K71" s="12">
        <v>7691</v>
      </c>
      <c r="L71">
        <v>2</v>
      </c>
      <c r="M71" t="s">
        <v>52</v>
      </c>
    </row>
    <row r="72" spans="1:13" x14ac:dyDescent="0.2">
      <c r="A72" t="str">
        <f>TEXT(Applications!A72,"00000")</f>
        <v>85446</v>
      </c>
      <c r="B72" t="str">
        <f>TEXT(Applications!B72,"0000")</f>
        <v>1300</v>
      </c>
      <c r="C72" s="10">
        <v>45272</v>
      </c>
      <c r="D72" t="s">
        <v>32</v>
      </c>
      <c r="E72" s="5" t="str">
        <f>LEFT(Applications!E72,6)</f>
        <v>225455</v>
      </c>
      <c r="F72">
        <v>646</v>
      </c>
      <c r="G72" t="s">
        <v>14</v>
      </c>
      <c r="H72" t="str" cm="1">
        <f t="array" ref="H72">_xlfn.IFS(OR(Applications!H72=FALSE,Applications!H72=0,LEFT(Applications!H72,1)="N"),"No",OR(Applications!H72=TRUE,Applications!H72=1,LEFT(Applications!H72,1)="Y"),"Yes")</f>
        <v>Yes</v>
      </c>
      <c r="I72" t="str">
        <f>PROPER(Applications!I72)</f>
        <v>Under Review</v>
      </c>
      <c r="J72" s="5">
        <v>3037.44</v>
      </c>
      <c r="K72" s="12">
        <v>3616</v>
      </c>
      <c r="L72">
        <v>5</v>
      </c>
      <c r="M72" t="s">
        <v>31</v>
      </c>
    </row>
    <row r="73" spans="1:13" x14ac:dyDescent="0.2">
      <c r="A73" t="str">
        <f>TEXT(Applications!A73,"00000")</f>
        <v>85917</v>
      </c>
      <c r="B73" t="str">
        <f>TEXT(Applications!B73,"0000")</f>
        <v>1054</v>
      </c>
      <c r="C73" s="10" t="s">
        <v>53</v>
      </c>
      <c r="D73" t="s">
        <v>29</v>
      </c>
      <c r="E73" s="5" t="str">
        <f>LEFT(Applications!E73,6)</f>
        <v>88348</v>
      </c>
      <c r="F73">
        <v>656</v>
      </c>
      <c r="G73" t="s">
        <v>14</v>
      </c>
      <c r="H73" t="str" cm="1">
        <f t="array" ref="H73">_xlfn.IFS(OR(Applications!H73=FALSE,Applications!H73=0,LEFT(Applications!H73,1)="N"),"No",OR(Applications!H73=TRUE,Applications!H73=1,LEFT(Applications!H73,1)="Y"),"Yes")</f>
        <v>No</v>
      </c>
      <c r="I73" t="str">
        <f>PROPER(Applications!I73)</f>
        <v>Pending</v>
      </c>
      <c r="J73" s="5">
        <v>2042.88</v>
      </c>
      <c r="K73" s="12">
        <v>2128</v>
      </c>
      <c r="L73">
        <v>5</v>
      </c>
      <c r="M73" t="s">
        <v>25</v>
      </c>
    </row>
    <row r="74" spans="1:13" x14ac:dyDescent="0.2">
      <c r="A74" t="str">
        <f>TEXT(Applications!A74,"00000")</f>
        <v>86395</v>
      </c>
      <c r="B74" t="str">
        <f>TEXT(Applications!B74,"0000")</f>
        <v>0805</v>
      </c>
      <c r="C74" s="10">
        <v>44855</v>
      </c>
      <c r="D74" t="s">
        <v>19</v>
      </c>
      <c r="E74" s="5" t="str">
        <f>LEFT(Applications!E74,6)</f>
        <v>179372</v>
      </c>
      <c r="F74">
        <v>367</v>
      </c>
      <c r="G74" t="s">
        <v>14</v>
      </c>
      <c r="H74" t="str" cm="1">
        <f t="array" ref="H74">_xlfn.IFS(OR(Applications!H74=FALSE,Applications!H74=0,LEFT(Applications!H74,1)="N"),"No",OR(Applications!H74=TRUE,Applications!H74=1,LEFT(Applications!H74,1)="Y"),"Yes")</f>
        <v>Yes</v>
      </c>
      <c r="I74" t="str">
        <f>PROPER(Applications!I74)</f>
        <v>Approved</v>
      </c>
      <c r="J74" s="5">
        <v>1257.3</v>
      </c>
      <c r="K74" s="12">
        <v>1905</v>
      </c>
      <c r="L74">
        <v>4</v>
      </c>
      <c r="M74" t="s">
        <v>36</v>
      </c>
    </row>
    <row r="75" spans="1:13" x14ac:dyDescent="0.2">
      <c r="A75" t="str">
        <f>TEXT(Applications!A75,"00000")</f>
        <v>86589</v>
      </c>
      <c r="B75" t="str">
        <f>TEXT(Applications!B75,"0000")</f>
        <v>0384</v>
      </c>
      <c r="C75" s="10">
        <v>44414</v>
      </c>
      <c r="D75" t="s">
        <v>29</v>
      </c>
      <c r="E75" s="5" t="str">
        <f>LEFT(Applications!E75,6)</f>
        <v>31675</v>
      </c>
      <c r="F75">
        <v>760</v>
      </c>
      <c r="G75" t="s">
        <v>26</v>
      </c>
      <c r="H75" t="str" cm="1">
        <f t="array" ref="H75">_xlfn.IFS(OR(Applications!H75=FALSE,Applications!H75=0,LEFT(Applications!H75,1)="N"),"No",OR(Applications!H75=TRUE,Applications!H75=1,LEFT(Applications!H75,1)="Y"),"Yes")</f>
        <v>Yes</v>
      </c>
      <c r="I75" t="str">
        <f>PROPER(Applications!I75)</f>
        <v>Pending</v>
      </c>
      <c r="J75" s="5">
        <v>4969.38</v>
      </c>
      <c r="K75" s="12">
        <v>6371</v>
      </c>
      <c r="L75">
        <v>5</v>
      </c>
      <c r="M75" t="s">
        <v>34</v>
      </c>
    </row>
    <row r="76" spans="1:13" x14ac:dyDescent="0.2">
      <c r="A76" t="str">
        <f>TEXT(Applications!A76,"00000")</f>
        <v>88929</v>
      </c>
      <c r="B76" t="str">
        <f>TEXT(Applications!B76,"0000")</f>
        <v>1531</v>
      </c>
      <c r="C76" s="10">
        <v>43869</v>
      </c>
      <c r="D76" t="s">
        <v>19</v>
      </c>
      <c r="E76" s="5" t="str">
        <f>LEFT(Applications!E76,6)</f>
        <v>208788</v>
      </c>
      <c r="F76">
        <v>618</v>
      </c>
      <c r="G76" t="s">
        <v>14</v>
      </c>
      <c r="H76" t="str" cm="1">
        <f t="array" ref="H76">_xlfn.IFS(OR(Applications!H76=FALSE,Applications!H76=0,LEFT(Applications!H76,1)="N"),"No",OR(Applications!H76=TRUE,Applications!H76=1,LEFT(Applications!H76,1)="Y"),"Yes")</f>
        <v>Yes</v>
      </c>
      <c r="I76" t="str">
        <f>PROPER(Applications!I76)</f>
        <v>Approved</v>
      </c>
      <c r="J76" s="5">
        <v>1610.7</v>
      </c>
      <c r="K76" s="12">
        <v>2065</v>
      </c>
      <c r="L76">
        <v>2</v>
      </c>
      <c r="M76" t="s">
        <v>36</v>
      </c>
    </row>
    <row r="77" spans="1:13" x14ac:dyDescent="0.2">
      <c r="A77" t="str">
        <f>TEXT(Applications!A77,"00000")</f>
        <v>89319</v>
      </c>
      <c r="B77" t="str">
        <f>TEXT(Applications!B77,"0000")</f>
        <v>0329</v>
      </c>
      <c r="C77" s="10">
        <v>44738</v>
      </c>
      <c r="D77" t="s">
        <v>23</v>
      </c>
      <c r="E77" s="5" t="str">
        <f>LEFT(Applications!E77,6)</f>
        <v>153876</v>
      </c>
      <c r="F77">
        <v>733</v>
      </c>
      <c r="G77" t="s">
        <v>26</v>
      </c>
      <c r="H77" t="str" cm="1">
        <f t="array" ref="H77">_xlfn.IFS(OR(Applications!H77=FALSE,Applications!H77=0,LEFT(Applications!H77,1)="N"),"No",OR(Applications!H77=TRUE,Applications!H77=1,LEFT(Applications!H77,1)="Y"),"Yes")</f>
        <v>No</v>
      </c>
      <c r="I77" t="str">
        <f>PROPER(Applications!I77)</f>
        <v>Approved</v>
      </c>
      <c r="J77" s="5">
        <v>1874.4</v>
      </c>
      <c r="K77" s="12">
        <v>2840</v>
      </c>
      <c r="L77">
        <v>3</v>
      </c>
      <c r="M77" t="s">
        <v>35</v>
      </c>
    </row>
    <row r="78" spans="1:13" x14ac:dyDescent="0.2">
      <c r="A78" t="str">
        <f>TEXT(Applications!A78,"00000")</f>
        <v>91589</v>
      </c>
      <c r="B78" t="str">
        <f>TEXT(Applications!B78,"0000")</f>
        <v>1600</v>
      </c>
      <c r="C78" s="10">
        <v>44541</v>
      </c>
      <c r="D78" t="s">
        <v>32</v>
      </c>
      <c r="E78" s="5" t="str">
        <f>LEFT(Applications!E78,6)</f>
        <v>163765</v>
      </c>
      <c r="G78" t="s">
        <v>14</v>
      </c>
      <c r="H78" t="str" cm="1">
        <f t="array" ref="H78">_xlfn.IFS(OR(Applications!H78=FALSE,Applications!H78=0,LEFT(Applications!H78,1)="N"),"No",OR(Applications!H78=TRUE,Applications!H78=1,LEFT(Applications!H78,1)="Y"),"Yes")</f>
        <v>Yes</v>
      </c>
      <c r="I78" t="str">
        <f>PROPER(Applications!I78)</f>
        <v>Pending</v>
      </c>
      <c r="J78" s="5">
        <v>1850.94</v>
      </c>
      <c r="K78" s="12">
        <v>2373</v>
      </c>
      <c r="L78">
        <v>2</v>
      </c>
      <c r="M78" t="s">
        <v>25</v>
      </c>
    </row>
    <row r="79" spans="1:13" x14ac:dyDescent="0.2">
      <c r="A79" t="str">
        <f>TEXT(Applications!A79,"00000")</f>
        <v>93901</v>
      </c>
      <c r="B79" t="str">
        <f>TEXT(Applications!B79,"0000")</f>
        <v>0506</v>
      </c>
      <c r="C79" s="10">
        <v>45269</v>
      </c>
      <c r="D79" t="s">
        <v>37</v>
      </c>
      <c r="E79" s="5" t="str">
        <f>LEFT(Applications!E79,6)</f>
        <v>45964</v>
      </c>
      <c r="F79">
        <v>608</v>
      </c>
      <c r="G79" t="s">
        <v>14</v>
      </c>
      <c r="H79" t="str" cm="1">
        <f t="array" ref="H79">_xlfn.IFS(OR(Applications!H79=FALSE,Applications!H79=0,LEFT(Applications!H79,1)="N"),"No",OR(Applications!H79=TRUE,Applications!H79=1,LEFT(Applications!H79,1)="Y"),"Yes")</f>
        <v>No</v>
      </c>
      <c r="I79" t="str">
        <f>PROPER(Applications!I79)</f>
        <v>Approved</v>
      </c>
      <c r="J79" s="5">
        <v>1315.08</v>
      </c>
      <c r="K79" s="12">
        <v>1686</v>
      </c>
      <c r="L79">
        <v>3</v>
      </c>
      <c r="M79" t="s">
        <v>17</v>
      </c>
    </row>
    <row r="80" spans="1:13" x14ac:dyDescent="0.2">
      <c r="A80" t="str">
        <f>TEXT(Applications!A80,"00000")</f>
        <v>97465</v>
      </c>
      <c r="B80" t="str">
        <f>TEXT(Applications!B80,"0000")</f>
        <v>0493</v>
      </c>
      <c r="C80" s="10">
        <v>44386</v>
      </c>
      <c r="D80" t="s">
        <v>27</v>
      </c>
      <c r="E80" s="5" t="str">
        <f>LEFT(Applications!E80,6)</f>
        <v>154533</v>
      </c>
      <c r="F80">
        <v>537</v>
      </c>
      <c r="G80" t="s">
        <v>26</v>
      </c>
      <c r="H80" t="str" cm="1">
        <f t="array" ref="H80">_xlfn.IFS(OR(Applications!H80=FALSE,Applications!H80=0,LEFT(Applications!H80,1)="N"),"No",OR(Applications!H80=TRUE,Applications!H80=1,LEFT(Applications!H80,1)="Y"),"Yes")</f>
        <v>Yes</v>
      </c>
      <c r="I80" t="str">
        <f>PROPER(Applications!I80)</f>
        <v>Pending</v>
      </c>
      <c r="J80" s="5">
        <v>6987.12</v>
      </c>
      <c r="K80" s="12">
        <v>8318</v>
      </c>
      <c r="L80">
        <v>3</v>
      </c>
    </row>
    <row r="81" spans="1:13" x14ac:dyDescent="0.2">
      <c r="A81" t="str">
        <f>TEXT(Applications!A81,"00000")</f>
        <v>98074</v>
      </c>
      <c r="B81" t="str">
        <f>TEXT(Applications!B81,"0000")</f>
        <v>0160</v>
      </c>
      <c r="C81" s="10" t="s">
        <v>54</v>
      </c>
      <c r="D81" t="s">
        <v>27</v>
      </c>
      <c r="E81" s="5" t="str">
        <f>LEFT(Applications!E81,6)</f>
        <v>40504</v>
      </c>
      <c r="F81">
        <v>781</v>
      </c>
      <c r="G81" t="s">
        <v>14</v>
      </c>
      <c r="H81" t="str" cm="1">
        <f t="array" ref="H81">_xlfn.IFS(OR(Applications!H81=FALSE,Applications!H81=0,LEFT(Applications!H81,1)="N"),"No",OR(Applications!H81=TRUE,Applications!H81=1,LEFT(Applications!H81,1)="Y"),"Yes")</f>
        <v>No</v>
      </c>
      <c r="I81" t="str">
        <f>PROPER(Applications!I81)</f>
        <v>Denied</v>
      </c>
      <c r="J81" s="5">
        <v>894.6</v>
      </c>
      <c r="K81" s="12">
        <v>1065</v>
      </c>
      <c r="L81">
        <v>3</v>
      </c>
      <c r="M81" t="s">
        <v>21</v>
      </c>
    </row>
    <row r="82" spans="1:13" x14ac:dyDescent="0.2">
      <c r="A82" t="str">
        <f>TEXT(Applications!A82,"00000")</f>
        <v>98331</v>
      </c>
      <c r="B82" t="str">
        <f>TEXT(Applications!B82,"0000")</f>
        <v>0599</v>
      </c>
      <c r="C82" s="10">
        <v>44700</v>
      </c>
      <c r="D82" t="s">
        <v>13</v>
      </c>
      <c r="E82" s="5" t="str">
        <f>LEFT(Applications!E82,6)</f>
        <v>286252</v>
      </c>
      <c r="F82">
        <v>672</v>
      </c>
      <c r="G82" t="s">
        <v>14</v>
      </c>
      <c r="H82" t="str" cm="1">
        <f t="array" ref="H82">_xlfn.IFS(OR(Applications!H82=FALSE,Applications!H82=0,LEFT(Applications!H82,1)="N"),"No",OR(Applications!H82=TRUE,Applications!H82=1,LEFT(Applications!H82,1)="Y"),"Yes")</f>
        <v>No</v>
      </c>
      <c r="I82" t="str">
        <f>PROPER(Applications!I82)</f>
        <v>Approved</v>
      </c>
      <c r="J82" s="5">
        <v>923.34</v>
      </c>
      <c r="K82" s="12">
        <v>1399</v>
      </c>
      <c r="L82">
        <v>2</v>
      </c>
      <c r="M82" t="s">
        <v>25</v>
      </c>
    </row>
    <row r="83" spans="1:13" x14ac:dyDescent="0.2">
      <c r="A83" t="str">
        <f>TEXT(Applications!A83,"00000")</f>
        <v>98763</v>
      </c>
      <c r="B83" t="str">
        <f>TEXT(Applications!B83,"0000")</f>
        <v>1094</v>
      </c>
      <c r="C83" s="10">
        <v>44065</v>
      </c>
      <c r="D83" t="s">
        <v>37</v>
      </c>
      <c r="E83" s="5" t="str">
        <f>LEFT(Applications!E83,6)</f>
        <v>85053</v>
      </c>
      <c r="F83">
        <v>711</v>
      </c>
      <c r="G83" t="s">
        <v>14</v>
      </c>
      <c r="H83" t="str" cm="1">
        <f t="array" ref="H83">_xlfn.IFS(OR(Applications!H83=FALSE,Applications!H83=0,LEFT(Applications!H83,1)="N"),"No",OR(Applications!H83=TRUE,Applications!H83=1,LEFT(Applications!H83,1)="Y"),"Yes")</f>
        <v>No</v>
      </c>
      <c r="I83" t="str">
        <f>PROPER(Applications!I83)</f>
        <v>Denied</v>
      </c>
      <c r="J83" s="5">
        <v>1433.88</v>
      </c>
      <c r="K83" s="12">
        <v>1707</v>
      </c>
      <c r="L83">
        <v>2</v>
      </c>
      <c r="M83" t="s">
        <v>21</v>
      </c>
    </row>
    <row r="84" spans="1:13" x14ac:dyDescent="0.2">
      <c r="A84" t="str">
        <f>TEXT(Applications!A84,"00000")</f>
        <v>99221</v>
      </c>
      <c r="B84" t="str">
        <f>TEXT(Applications!B84,"0000")</f>
        <v>1237</v>
      </c>
      <c r="C84" s="10">
        <v>44279</v>
      </c>
      <c r="D84" t="s">
        <v>19</v>
      </c>
      <c r="E84" s="5" t="str">
        <f>LEFT(Applications!E84,6)</f>
        <v>164591</v>
      </c>
      <c r="F84">
        <v>814</v>
      </c>
      <c r="G84" t="s">
        <v>14</v>
      </c>
      <c r="H84" t="str" cm="1">
        <f t="array" ref="H84">_xlfn.IFS(OR(Applications!H84=FALSE,Applications!H84=0,LEFT(Applications!H84,1)="N"),"No",OR(Applications!H84=TRUE,Applications!H84=1,LEFT(Applications!H84,1)="Y"),"Yes")</f>
        <v>No</v>
      </c>
      <c r="I84" t="str">
        <f>PROPER(Applications!I84)</f>
        <v>Approved</v>
      </c>
      <c r="J84" s="5">
        <v>932.88</v>
      </c>
      <c r="K84" s="12">
        <v>1196</v>
      </c>
      <c r="L84">
        <v>4</v>
      </c>
      <c r="M84" t="s">
        <v>38</v>
      </c>
    </row>
    <row r="85" spans="1:13" x14ac:dyDescent="0.2">
      <c r="A85" t="str">
        <f>TEXT(Applications!A85,"00000")</f>
        <v>99521</v>
      </c>
      <c r="B85" t="str">
        <f>TEXT(Applications!B85,"0000")</f>
        <v>1451</v>
      </c>
      <c r="C85" s="10">
        <v>44414</v>
      </c>
      <c r="D85" t="s">
        <v>13</v>
      </c>
      <c r="E85" s="5" t="str">
        <f>LEFT(Applications!E85,6)</f>
        <v>164566</v>
      </c>
      <c r="F85">
        <v>681</v>
      </c>
      <c r="G85" t="s">
        <v>14</v>
      </c>
      <c r="H85" t="str" cm="1">
        <f t="array" ref="H85">_xlfn.IFS(OR(Applications!H85=FALSE,Applications!H85=0,LEFT(Applications!H85,1)="N"),"No",OR(Applications!H85=TRUE,Applications!H85=1,LEFT(Applications!H85,1)="Y"),"Yes")</f>
        <v>Yes</v>
      </c>
      <c r="I85" t="str">
        <f>PROPER(Applications!I85)</f>
        <v>Denied</v>
      </c>
      <c r="J85" s="5">
        <v>3500.28</v>
      </c>
      <c r="K85" s="12">
        <v>4167</v>
      </c>
      <c r="L85">
        <v>1</v>
      </c>
      <c r="M85" t="s">
        <v>21</v>
      </c>
    </row>
    <row r="86" spans="1:13" x14ac:dyDescent="0.2">
      <c r="A86" t="str">
        <f>TEXT(Applications!A86,"00000")</f>
        <v>101283</v>
      </c>
      <c r="B86" t="str">
        <f>TEXT(Applications!B86,"0000")</f>
        <v>1067</v>
      </c>
      <c r="C86" s="10">
        <v>44670</v>
      </c>
      <c r="D86" t="s">
        <v>23</v>
      </c>
      <c r="E86" s="5" t="str">
        <f>LEFT(Applications!E86,6)</f>
        <v>123836</v>
      </c>
      <c r="F86">
        <v>691</v>
      </c>
      <c r="G86" t="s">
        <v>26</v>
      </c>
      <c r="H86" t="str" cm="1">
        <f t="array" ref="H86">_xlfn.IFS(OR(Applications!H86=FALSE,Applications!H86=0,LEFT(Applications!H86,1)="N"),"No",OR(Applications!H86=TRUE,Applications!H86=1,LEFT(Applications!H86,1)="Y"),"Yes")</f>
        <v>Yes</v>
      </c>
      <c r="I86" t="str">
        <f>PROPER(Applications!I86)</f>
        <v>Denied</v>
      </c>
      <c r="J86" s="5">
        <v>1911.36</v>
      </c>
      <c r="K86" s="12">
        <v>2896</v>
      </c>
      <c r="L86">
        <v>3</v>
      </c>
      <c r="M86" t="s">
        <v>36</v>
      </c>
    </row>
    <row r="87" spans="1:13" x14ac:dyDescent="0.2">
      <c r="A87" t="str">
        <f>TEXT(Applications!A87,"00000")</f>
        <v>102129</v>
      </c>
      <c r="B87" t="str">
        <f>TEXT(Applications!B87,"0000")</f>
        <v>0020</v>
      </c>
      <c r="C87" s="10">
        <v>44899</v>
      </c>
      <c r="D87" t="s">
        <v>19</v>
      </c>
      <c r="E87" s="5" t="str">
        <f>LEFT(Applications!E87,6)</f>
        <v>39954</v>
      </c>
      <c r="F87">
        <v>605</v>
      </c>
      <c r="G87" t="s">
        <v>14</v>
      </c>
      <c r="H87" t="str" cm="1">
        <f t="array" ref="H87">_xlfn.IFS(OR(Applications!H87=FALSE,Applications!H87=0,LEFT(Applications!H87,1)="N"),"No",OR(Applications!H87=TRUE,Applications!H87=1,LEFT(Applications!H87,1)="Y"),"Yes")</f>
        <v>Yes</v>
      </c>
      <c r="I87" t="str">
        <f>PROPER(Applications!I87)</f>
        <v>Denied</v>
      </c>
      <c r="J87" s="5">
        <v>4233.6000000000004</v>
      </c>
      <c r="K87" s="12">
        <v>5040</v>
      </c>
      <c r="L87">
        <v>4</v>
      </c>
      <c r="M87" t="s">
        <v>25</v>
      </c>
    </row>
    <row r="88" spans="1:13" x14ac:dyDescent="0.2">
      <c r="A88" t="str">
        <f>TEXT(Applications!A88,"00000")</f>
        <v>102888</v>
      </c>
      <c r="B88" t="str">
        <f>TEXT(Applications!B88,"0000")</f>
        <v>1448</v>
      </c>
      <c r="C88" s="10">
        <v>45308</v>
      </c>
      <c r="D88" t="s">
        <v>27</v>
      </c>
      <c r="E88" s="5" t="str">
        <f>LEFT(Applications!E88,6)</f>
        <v>21282</v>
      </c>
      <c r="F88">
        <v>709</v>
      </c>
      <c r="G88" t="s">
        <v>26</v>
      </c>
      <c r="H88" t="str" cm="1">
        <f t="array" ref="H88">_xlfn.IFS(OR(Applications!H88=FALSE,Applications!H88=0,LEFT(Applications!H88,1)="N"),"No",OR(Applications!H88=TRUE,Applications!H88=1,LEFT(Applications!H88,1)="Y"),"Yes")</f>
        <v>No</v>
      </c>
      <c r="I88" t="str">
        <f>PROPER(Applications!I88)</f>
        <v>Denied</v>
      </c>
      <c r="J88" s="5">
        <v>1903.44</v>
      </c>
      <c r="K88" s="12">
        <v>2884</v>
      </c>
      <c r="L88">
        <v>5</v>
      </c>
      <c r="M88" t="s">
        <v>17</v>
      </c>
    </row>
    <row r="89" spans="1:13" x14ac:dyDescent="0.2">
      <c r="A89" t="str">
        <f>TEXT(Applications!A89,"00000")</f>
        <v>103039</v>
      </c>
      <c r="B89" t="str">
        <f>TEXT(Applications!B89,"0000")</f>
        <v>0145</v>
      </c>
      <c r="C89" s="10">
        <v>44276</v>
      </c>
      <c r="D89" t="s">
        <v>32</v>
      </c>
      <c r="E89" s="5" t="str">
        <f>LEFT(Applications!E89,6)</f>
        <v>184496</v>
      </c>
      <c r="F89">
        <v>830</v>
      </c>
      <c r="G89" t="s">
        <v>26</v>
      </c>
      <c r="H89" t="str" cm="1">
        <f t="array" ref="H89">_xlfn.IFS(OR(Applications!H89=FALSE,Applications!H89=0,LEFT(Applications!H89,1)="N"),"No",OR(Applications!H89=TRUE,Applications!H89=1,LEFT(Applications!H89,1)="Y"),"Yes")</f>
        <v>No</v>
      </c>
      <c r="I89" t="str">
        <f>PROPER(Applications!I89)</f>
        <v>Approved</v>
      </c>
      <c r="J89" s="5">
        <v>520.79999999999995</v>
      </c>
      <c r="K89" s="12">
        <v>868</v>
      </c>
      <c r="L89">
        <v>4</v>
      </c>
      <c r="M89" t="s">
        <v>34</v>
      </c>
    </row>
    <row r="90" spans="1:13" x14ac:dyDescent="0.2">
      <c r="A90" t="str">
        <f>TEXT(Applications!A90,"00000")</f>
        <v>104681</v>
      </c>
      <c r="B90" t="str">
        <f>TEXT(Applications!B90,"0000")</f>
        <v>0031</v>
      </c>
      <c r="C90" s="10">
        <v>44273</v>
      </c>
      <c r="D90" t="s">
        <v>37</v>
      </c>
      <c r="E90" s="5" t="str">
        <f>LEFT(Applications!E90,6)</f>
        <v>59925</v>
      </c>
      <c r="G90" t="s">
        <v>14</v>
      </c>
      <c r="H90" t="str" cm="1">
        <f t="array" ref="H90">_xlfn.IFS(OR(Applications!H90=FALSE,Applications!H90=0,LEFT(Applications!H90,1)="N"),"No",OR(Applications!H90=TRUE,Applications!H90=1,LEFT(Applications!H90,1)="Y"),"Yes")</f>
        <v>Yes</v>
      </c>
      <c r="I90" t="str">
        <f>PROPER(Applications!I90)</f>
        <v>Under Review</v>
      </c>
      <c r="J90" s="5">
        <v>3008.88</v>
      </c>
      <c r="K90" s="12">
        <v>3582</v>
      </c>
      <c r="L90">
        <v>1</v>
      </c>
      <c r="M90" t="s">
        <v>35</v>
      </c>
    </row>
    <row r="91" spans="1:13" x14ac:dyDescent="0.2">
      <c r="A91" t="str">
        <f>TEXT(Applications!A91,"00000")</f>
        <v>108314</v>
      </c>
      <c r="B91" t="str">
        <f>TEXT(Applications!B91,"0000")</f>
        <v>1242</v>
      </c>
      <c r="C91" s="10" t="s">
        <v>55</v>
      </c>
      <c r="D91" t="s">
        <v>29</v>
      </c>
      <c r="E91" s="5" t="str">
        <f>LEFT(Applications!E91,6)</f>
        <v>253626</v>
      </c>
      <c r="F91">
        <v>825</v>
      </c>
      <c r="G91" t="s">
        <v>14</v>
      </c>
      <c r="H91" t="str" cm="1">
        <f t="array" ref="H91">_xlfn.IFS(OR(Applications!H91=FALSE,Applications!H91=0,LEFT(Applications!H91,1)="N"),"No",OR(Applications!H91=TRUE,Applications!H91=1,LEFT(Applications!H91,1)="Y"),"Yes")</f>
        <v>Yes</v>
      </c>
      <c r="I91" t="str">
        <f>PROPER(Applications!I91)</f>
        <v>Denied</v>
      </c>
      <c r="J91" s="5">
        <v>3026.52</v>
      </c>
      <c r="K91" s="12">
        <v>3603</v>
      </c>
      <c r="L91">
        <v>3</v>
      </c>
      <c r="M91" t="s">
        <v>41</v>
      </c>
    </row>
    <row r="92" spans="1:13" x14ac:dyDescent="0.2">
      <c r="A92" t="str">
        <f>TEXT(Applications!A92,"00000")</f>
        <v>110697</v>
      </c>
      <c r="B92" t="str">
        <f>TEXT(Applications!B92,"0000")</f>
        <v>1725</v>
      </c>
      <c r="C92" s="10">
        <v>44449</v>
      </c>
      <c r="D92" t="s">
        <v>27</v>
      </c>
      <c r="E92" s="5" t="str">
        <f>LEFT(Applications!E92,6)</f>
        <v>254073</v>
      </c>
      <c r="F92">
        <v>799</v>
      </c>
      <c r="G92" t="s">
        <v>14</v>
      </c>
      <c r="H92" t="str" cm="1">
        <f t="array" ref="H92">_xlfn.IFS(OR(Applications!H92=FALSE,Applications!H92=0,LEFT(Applications!H92,1)="N"),"No",OR(Applications!H92=TRUE,Applications!H92=1,LEFT(Applications!H92,1)="Y"),"Yes")</f>
        <v>Yes</v>
      </c>
      <c r="I92" t="str">
        <f>PROPER(Applications!I92)</f>
        <v>Approved</v>
      </c>
      <c r="J92" s="5">
        <v>8069.76</v>
      </c>
      <c r="K92" s="12">
        <v>8406</v>
      </c>
      <c r="L92">
        <v>3</v>
      </c>
      <c r="M92" t="s">
        <v>17</v>
      </c>
    </row>
    <row r="93" spans="1:13" x14ac:dyDescent="0.2">
      <c r="A93" t="str">
        <f>TEXT(Applications!A93,"00000")</f>
        <v>111153</v>
      </c>
      <c r="B93" t="str">
        <f>TEXT(Applications!B93,"0000")</f>
        <v>0043</v>
      </c>
      <c r="C93" s="10">
        <v>45509</v>
      </c>
      <c r="D93" t="s">
        <v>27</v>
      </c>
      <c r="E93" s="5" t="str">
        <f>LEFT(Applications!E93,6)</f>
        <v>63750</v>
      </c>
      <c r="F93">
        <v>609</v>
      </c>
      <c r="G93" t="s">
        <v>14</v>
      </c>
      <c r="H93" t="str" cm="1">
        <f t="array" ref="H93">_xlfn.IFS(OR(Applications!H93=FALSE,Applications!H93=0,LEFT(Applications!H93,1)="N"),"No",OR(Applications!H93=TRUE,Applications!H93=1,LEFT(Applications!H93,1)="Y"),"Yes")</f>
        <v>Yes</v>
      </c>
      <c r="I93" t="str">
        <f>PROPER(Applications!I93)</f>
        <v>Approved</v>
      </c>
      <c r="J93" s="5">
        <v>2569.3200000000002</v>
      </c>
      <c r="K93" s="12">
        <v>3294</v>
      </c>
      <c r="L93">
        <v>1</v>
      </c>
      <c r="M93" t="s">
        <v>38</v>
      </c>
    </row>
    <row r="94" spans="1:13" x14ac:dyDescent="0.2">
      <c r="A94" t="str">
        <f>TEXT(Applications!A94,"00000")</f>
        <v>112052</v>
      </c>
      <c r="B94" t="str">
        <f>TEXT(Applications!B94,"0000")</f>
        <v>1495</v>
      </c>
      <c r="C94" s="10">
        <v>44458</v>
      </c>
      <c r="D94" t="s">
        <v>27</v>
      </c>
      <c r="E94" s="5" t="str">
        <f>LEFT(Applications!E94,6)</f>
        <v>87224</v>
      </c>
      <c r="F94">
        <v>633</v>
      </c>
      <c r="G94" t="s">
        <v>14</v>
      </c>
      <c r="H94" t="str" cm="1">
        <f t="array" ref="H94">_xlfn.IFS(OR(Applications!H94=FALSE,Applications!H94=0,LEFT(Applications!H94,1)="N"),"No",OR(Applications!H94=TRUE,Applications!H94=1,LEFT(Applications!H94,1)="Y"),"Yes")</f>
        <v>Yes</v>
      </c>
      <c r="I94" t="str">
        <f>PROPER(Applications!I94)</f>
        <v>Approved</v>
      </c>
      <c r="J94" s="5">
        <v>4537.26</v>
      </c>
      <c r="K94" s="12">
        <v>5817</v>
      </c>
      <c r="L94">
        <v>5</v>
      </c>
      <c r="M94" t="s">
        <v>21</v>
      </c>
    </row>
    <row r="95" spans="1:13" x14ac:dyDescent="0.2">
      <c r="A95" t="str">
        <f>TEXT(Applications!A95,"00000")</f>
        <v>113063</v>
      </c>
      <c r="B95" t="str">
        <f>TEXT(Applications!B95,"0000")</f>
        <v>0004</v>
      </c>
      <c r="C95" s="10" t="s">
        <v>56</v>
      </c>
      <c r="D95" t="s">
        <v>27</v>
      </c>
      <c r="E95" s="5" t="str">
        <f>LEFT(Applications!E95,6)</f>
        <v>51665</v>
      </c>
      <c r="G95" t="s">
        <v>14</v>
      </c>
      <c r="H95" t="str" cm="1">
        <f t="array" ref="H95">_xlfn.IFS(OR(Applications!H95=FALSE,Applications!H95=0,LEFT(Applications!H95,1)="N"),"No",OR(Applications!H95=TRUE,Applications!H95=1,LEFT(Applications!H95,1)="Y"),"Yes")</f>
        <v>No</v>
      </c>
      <c r="I95" t="str">
        <f>PROPER(Applications!I95)</f>
        <v>Under Review</v>
      </c>
      <c r="J95" s="5">
        <v>1454.04</v>
      </c>
      <c r="K95" s="12">
        <v>1731</v>
      </c>
      <c r="L95">
        <v>5</v>
      </c>
      <c r="M95" t="s">
        <v>36</v>
      </c>
    </row>
    <row r="96" spans="1:13" x14ac:dyDescent="0.2">
      <c r="A96" t="str">
        <f>TEXT(Applications!A96,"00000")</f>
        <v>113191</v>
      </c>
      <c r="B96" t="str">
        <f>TEXT(Applications!B96,"0000")</f>
        <v>1565</v>
      </c>
      <c r="C96" s="10">
        <v>44746</v>
      </c>
      <c r="D96" t="s">
        <v>13</v>
      </c>
      <c r="E96" s="5" t="str">
        <f>LEFT(Applications!E96,6)</f>
        <v>197044</v>
      </c>
      <c r="G96" t="s">
        <v>14</v>
      </c>
      <c r="H96" t="str" cm="1">
        <f t="array" ref="H96">_xlfn.IFS(OR(Applications!H96=FALSE,Applications!H96=0,LEFT(Applications!H96,1)="N"),"No",OR(Applications!H96=TRUE,Applications!H96=1,LEFT(Applications!H96,1)="Y"),"Yes")</f>
        <v>No</v>
      </c>
      <c r="I96" t="str">
        <f>PROPER(Applications!I96)</f>
        <v>Approved</v>
      </c>
      <c r="J96" s="5">
        <v>3370.08</v>
      </c>
      <c r="K96" s="12">
        <v>4012</v>
      </c>
      <c r="L96">
        <v>2</v>
      </c>
      <c r="M96" t="s">
        <v>41</v>
      </c>
    </row>
    <row r="97" spans="1:13" x14ac:dyDescent="0.2">
      <c r="A97" t="str">
        <f>TEXT(Applications!A97,"00000")</f>
        <v>113530</v>
      </c>
      <c r="B97" t="str">
        <f>TEXT(Applications!B97,"0000")</f>
        <v>1024</v>
      </c>
      <c r="C97" s="10">
        <v>45625</v>
      </c>
      <c r="D97" t="s">
        <v>19</v>
      </c>
      <c r="E97" s="5" t="str">
        <f>LEFT(Applications!E97,6)</f>
        <v>222537</v>
      </c>
      <c r="F97">
        <v>653</v>
      </c>
      <c r="G97" t="s">
        <v>26</v>
      </c>
      <c r="H97" t="str" cm="1">
        <f t="array" ref="H97">_xlfn.IFS(OR(Applications!H97=FALSE,Applications!H97=0,LEFT(Applications!H97,1)="N"),"No",OR(Applications!H97=TRUE,Applications!H97=1,LEFT(Applications!H97,1)="Y"),"Yes")</f>
        <v>No</v>
      </c>
      <c r="I97" t="str">
        <f>PROPER(Applications!I97)</f>
        <v>Approved</v>
      </c>
      <c r="J97" s="5">
        <v>953.04</v>
      </c>
      <c r="K97" s="12">
        <v>1444</v>
      </c>
      <c r="L97">
        <v>2</v>
      </c>
      <c r="M97" t="s">
        <v>21</v>
      </c>
    </row>
    <row r="98" spans="1:13" x14ac:dyDescent="0.2">
      <c r="A98" t="str">
        <f>TEXT(Applications!A98,"00000")</f>
        <v>113555</v>
      </c>
      <c r="B98" t="str">
        <f>TEXT(Applications!B98,"0000")</f>
        <v>0011</v>
      </c>
      <c r="C98" s="10" t="s">
        <v>57</v>
      </c>
      <c r="D98" t="s">
        <v>27</v>
      </c>
      <c r="E98" s="5" t="str">
        <f>LEFT(Applications!E98,6)</f>
        <v>21950</v>
      </c>
      <c r="F98">
        <v>835</v>
      </c>
      <c r="G98" t="s">
        <v>14</v>
      </c>
      <c r="H98" t="str" cm="1">
        <f t="array" ref="H98">_xlfn.IFS(OR(Applications!H98=FALSE,Applications!H98=0,LEFT(Applications!H98,1)="N"),"No",OR(Applications!H98=TRUE,Applications!H98=1,LEFT(Applications!H98,1)="Y"),"Yes")</f>
        <v>Yes</v>
      </c>
      <c r="I98" t="str">
        <f>PROPER(Applications!I98)</f>
        <v>Under Review</v>
      </c>
      <c r="J98" s="5">
        <v>3956.7</v>
      </c>
      <c r="K98" s="12">
        <v>5995</v>
      </c>
      <c r="L98">
        <v>4</v>
      </c>
    </row>
    <row r="99" spans="1:13" x14ac:dyDescent="0.2">
      <c r="A99" t="str">
        <f>TEXT(Applications!A99,"00000")</f>
        <v>117487</v>
      </c>
      <c r="B99" t="str">
        <f>TEXT(Applications!B99,"0000")</f>
        <v>1229</v>
      </c>
      <c r="C99" s="10">
        <v>44920</v>
      </c>
      <c r="D99" t="s">
        <v>13</v>
      </c>
      <c r="E99" s="5" t="str">
        <f>LEFT(Applications!E99,6)</f>
        <v>234431</v>
      </c>
      <c r="F99">
        <v>832</v>
      </c>
      <c r="G99" t="s">
        <v>14</v>
      </c>
      <c r="H99" t="str" cm="1">
        <f t="array" ref="H99">_xlfn.IFS(OR(Applications!H99=FALSE,Applications!H99=0,LEFT(Applications!H99,1)="N"),"No",OR(Applications!H99=TRUE,Applications!H99=1,LEFT(Applications!H99,1)="Y"),"Yes")</f>
        <v>No</v>
      </c>
      <c r="I99" t="str">
        <f>PROPER(Applications!I99)</f>
        <v>Pending</v>
      </c>
      <c r="J99" s="5">
        <v>6237</v>
      </c>
      <c r="K99" s="12">
        <v>9450</v>
      </c>
      <c r="L99">
        <v>2</v>
      </c>
    </row>
    <row r="100" spans="1:13" x14ac:dyDescent="0.2">
      <c r="A100" t="str">
        <f>TEXT(Applications!A100,"00000")</f>
        <v>118720</v>
      </c>
      <c r="B100" t="str">
        <f>TEXT(Applications!B100,"0000")</f>
        <v>1048</v>
      </c>
      <c r="C100" s="10">
        <v>44410</v>
      </c>
      <c r="D100" t="s">
        <v>27</v>
      </c>
      <c r="E100" s="5" t="str">
        <f>LEFT(Applications!E100,6)</f>
        <v>318849</v>
      </c>
      <c r="F100">
        <v>778</v>
      </c>
      <c r="G100" t="s">
        <v>14</v>
      </c>
      <c r="H100" t="str" cm="1">
        <f t="array" ref="H100">_xlfn.IFS(OR(Applications!H100=FALSE,Applications!H100=0,LEFT(Applications!H100,1)="N"),"No",OR(Applications!H100=TRUE,Applications!H100=1,LEFT(Applications!H100,1)="Y"),"Yes")</f>
        <v>No</v>
      </c>
      <c r="I100" t="str">
        <f>PROPER(Applications!I100)</f>
        <v>Denied</v>
      </c>
      <c r="J100" s="5">
        <v>4804.8</v>
      </c>
      <c r="K100" s="12">
        <v>8008</v>
      </c>
      <c r="L100">
        <v>3</v>
      </c>
      <c r="M100" t="s">
        <v>35</v>
      </c>
    </row>
    <row r="101" spans="1:13" x14ac:dyDescent="0.2">
      <c r="A101" t="str">
        <f>TEXT(Applications!A101,"00000")</f>
        <v>120737</v>
      </c>
      <c r="B101" t="str">
        <f>TEXT(Applications!B101,"0000")</f>
        <v>0193</v>
      </c>
      <c r="C101" s="10">
        <v>44565</v>
      </c>
      <c r="D101" t="s">
        <v>19</v>
      </c>
      <c r="E101" s="5" t="str">
        <f>LEFT(Applications!E101,6)</f>
        <v>169945</v>
      </c>
      <c r="F101">
        <v>811</v>
      </c>
      <c r="G101" t="s">
        <v>14</v>
      </c>
      <c r="H101" t="str" cm="1">
        <f t="array" ref="H101">_xlfn.IFS(OR(Applications!H101=FALSE,Applications!H101=0,LEFT(Applications!H101,1)="N"),"No",OR(Applications!H101=TRUE,Applications!H101=1,LEFT(Applications!H101,1)="Y"),"Yes")</f>
        <v>Yes</v>
      </c>
      <c r="I101" t="str">
        <f>PROPER(Applications!I101)</f>
        <v>Under Review</v>
      </c>
      <c r="J101" s="5">
        <v>1707.42</v>
      </c>
      <c r="K101" s="12">
        <v>2189</v>
      </c>
      <c r="L101">
        <v>3</v>
      </c>
      <c r="M101" t="s">
        <v>31</v>
      </c>
    </row>
    <row r="102" spans="1:13" x14ac:dyDescent="0.2">
      <c r="A102" t="str">
        <f>TEXT(Applications!A102,"00000")</f>
        <v>125960</v>
      </c>
      <c r="B102" t="str">
        <f>TEXT(Applications!B102,"0000")</f>
        <v>0650</v>
      </c>
      <c r="C102" s="10">
        <v>44077</v>
      </c>
      <c r="D102" t="s">
        <v>19</v>
      </c>
      <c r="E102" s="5" t="str">
        <f>LEFT(Applications!E102,6)</f>
        <v>136835</v>
      </c>
      <c r="F102">
        <v>725</v>
      </c>
      <c r="G102" t="s">
        <v>14</v>
      </c>
      <c r="H102" t="str" cm="1">
        <f t="array" ref="H102">_xlfn.IFS(OR(Applications!H102=FALSE,Applications!H102=0,LEFT(Applications!H102,1)="N"),"No",OR(Applications!H102=TRUE,Applications!H102=1,LEFT(Applications!H102,1)="Y"),"Yes")</f>
        <v>No</v>
      </c>
      <c r="I102" t="str">
        <f>PROPER(Applications!I102)</f>
        <v>Denied</v>
      </c>
      <c r="J102" s="5">
        <v>1384.5</v>
      </c>
      <c r="K102" s="12">
        <v>1775</v>
      </c>
      <c r="L102">
        <v>2</v>
      </c>
      <c r="M102" t="s">
        <v>41</v>
      </c>
    </row>
    <row r="103" spans="1:13" x14ac:dyDescent="0.2">
      <c r="A103" t="str">
        <f>TEXT(Applications!A103,"00000")</f>
        <v>126094</v>
      </c>
      <c r="B103" t="str">
        <f>TEXT(Applications!B103,"0000")</f>
        <v>1447</v>
      </c>
      <c r="C103" s="10" t="s">
        <v>59</v>
      </c>
      <c r="D103" t="s">
        <v>23</v>
      </c>
      <c r="E103" s="5" t="str">
        <f>LEFT(Applications!E103,6)</f>
        <v>197756</v>
      </c>
      <c r="F103">
        <v>778</v>
      </c>
      <c r="G103" t="s">
        <v>14</v>
      </c>
      <c r="H103" t="str" cm="1">
        <f t="array" ref="H103">_xlfn.IFS(OR(Applications!H103=FALSE,Applications!H103=0,LEFT(Applications!H103,1)="N"),"No",OR(Applications!H103=TRUE,Applications!H103=1,LEFT(Applications!H103,1)="Y"),"Yes")</f>
        <v>Yes</v>
      </c>
      <c r="I103" t="str">
        <f>PROPER(Applications!I103)</f>
        <v>Approved</v>
      </c>
      <c r="J103" s="5">
        <v>1154.8800000000001</v>
      </c>
      <c r="K103" s="12">
        <v>1203</v>
      </c>
      <c r="L103">
        <v>4</v>
      </c>
      <c r="M103" t="s">
        <v>17</v>
      </c>
    </row>
    <row r="104" spans="1:13" x14ac:dyDescent="0.2">
      <c r="A104" t="str">
        <f>TEXT(Applications!A104,"00000")</f>
        <v>126356</v>
      </c>
      <c r="B104" t="str">
        <f>TEXT(Applications!B104,"0000")</f>
        <v>1400</v>
      </c>
      <c r="C104" s="10" t="s">
        <v>60</v>
      </c>
      <c r="D104" t="s">
        <v>23</v>
      </c>
      <c r="E104" s="5" t="str">
        <f>LEFT(Applications!E104,6)</f>
        <v>118769</v>
      </c>
      <c r="F104">
        <v>745</v>
      </c>
      <c r="G104" t="s">
        <v>14</v>
      </c>
      <c r="H104" t="str" cm="1">
        <f t="array" ref="H104">_xlfn.IFS(OR(Applications!H104=FALSE,Applications!H104=0,LEFT(Applications!H104,1)="N"),"No",OR(Applications!H104=TRUE,Applications!H104=1,LEFT(Applications!H104,1)="Y"),"Yes")</f>
        <v>No</v>
      </c>
      <c r="I104" t="str">
        <f>PROPER(Applications!I104)</f>
        <v>Withdrawn</v>
      </c>
      <c r="J104" s="5">
        <v>3766.56</v>
      </c>
      <c r="K104" s="12">
        <v>4484</v>
      </c>
      <c r="L104">
        <v>3</v>
      </c>
      <c r="M104" t="s">
        <v>21</v>
      </c>
    </row>
    <row r="105" spans="1:13" x14ac:dyDescent="0.2">
      <c r="A105" t="str">
        <f>TEXT(Applications!A105,"00000")</f>
        <v>126975</v>
      </c>
      <c r="B105" t="str">
        <f>TEXT(Applications!B105,"0000")</f>
        <v>0572</v>
      </c>
      <c r="C105" s="10">
        <v>44406</v>
      </c>
      <c r="D105" t="s">
        <v>27</v>
      </c>
      <c r="E105" s="5" t="str">
        <f>LEFT(Applications!E105,6)</f>
        <v>213192</v>
      </c>
      <c r="F105">
        <v>580</v>
      </c>
      <c r="G105" t="s">
        <v>14</v>
      </c>
      <c r="H105" t="str" cm="1">
        <f t="array" ref="H105">_xlfn.IFS(OR(Applications!H105=FALSE,Applications!H105=0,LEFT(Applications!H105,1)="N"),"No",OR(Applications!H105=TRUE,Applications!H105=1,LEFT(Applications!H105,1)="Y"),"Yes")</f>
        <v>No</v>
      </c>
      <c r="I105" t="str">
        <f>PROPER(Applications!I105)</f>
        <v>Under Review</v>
      </c>
      <c r="J105" s="5">
        <v>1014</v>
      </c>
      <c r="K105" s="12">
        <v>1300</v>
      </c>
      <c r="L105">
        <v>3</v>
      </c>
      <c r="M105" t="s">
        <v>31</v>
      </c>
    </row>
    <row r="106" spans="1:13" x14ac:dyDescent="0.2">
      <c r="A106" t="str">
        <f>TEXT(Applications!A106,"00000")</f>
        <v>126996</v>
      </c>
      <c r="B106" t="str">
        <f>TEXT(Applications!B106,"0000")</f>
        <v>0187</v>
      </c>
      <c r="D106" t="s">
        <v>29</v>
      </c>
      <c r="E106" s="5" t="str">
        <f>LEFT(Applications!E106,6)</f>
        <v>137349</v>
      </c>
      <c r="F106">
        <v>631</v>
      </c>
      <c r="G106" t="s">
        <v>14</v>
      </c>
      <c r="H106" t="str" cm="1">
        <f t="array" ref="H106">_xlfn.IFS(OR(Applications!H106=FALSE,Applications!H106=0,LEFT(Applications!H106,1)="N"),"No",OR(Applications!H106=TRUE,Applications!H106=1,LEFT(Applications!H106,1)="Y"),"Yes")</f>
        <v>Yes</v>
      </c>
      <c r="I106" t="str">
        <f>PROPER(Applications!I106)</f>
        <v>Approved</v>
      </c>
      <c r="J106" s="5">
        <v>3682.56</v>
      </c>
      <c r="K106" s="12">
        <v>3836</v>
      </c>
      <c r="L106">
        <v>1</v>
      </c>
      <c r="M106" t="s">
        <v>35</v>
      </c>
    </row>
    <row r="107" spans="1:13" x14ac:dyDescent="0.2">
      <c r="A107" t="str">
        <f>TEXT(Applications!A107,"00000")</f>
        <v>128305</v>
      </c>
      <c r="B107" t="str">
        <f>TEXT(Applications!B107,"0000")</f>
        <v>1368</v>
      </c>
      <c r="D107" t="s">
        <v>19</v>
      </c>
      <c r="E107" s="5" t="str">
        <f>LEFT(Applications!E107,6)</f>
        <v>207100</v>
      </c>
      <c r="F107">
        <v>733</v>
      </c>
      <c r="G107" t="s">
        <v>14</v>
      </c>
      <c r="H107" t="str" cm="1">
        <f t="array" ref="H107">_xlfn.IFS(OR(Applications!H107=FALSE,Applications!H107=0,LEFT(Applications!H107,1)="N"),"No",OR(Applications!H107=TRUE,Applications!H107=1,LEFT(Applications!H107,1)="Y"),"Yes")</f>
        <v>No</v>
      </c>
      <c r="I107" t="str">
        <f>PROPER(Applications!I107)</f>
        <v>Denied</v>
      </c>
      <c r="J107" s="5">
        <v>2045.34</v>
      </c>
      <c r="K107" s="12">
        <v>3099</v>
      </c>
      <c r="L107">
        <v>4</v>
      </c>
      <c r="M107" t="s">
        <v>36</v>
      </c>
    </row>
    <row r="108" spans="1:13" x14ac:dyDescent="0.2">
      <c r="A108" t="str">
        <f>TEXT(Applications!A108,"00000")</f>
        <v>129108</v>
      </c>
      <c r="B108" t="str">
        <f>TEXT(Applications!B108,"0000")</f>
        <v>0109</v>
      </c>
      <c r="C108" s="10" t="s">
        <v>61</v>
      </c>
      <c r="D108" t="s">
        <v>13</v>
      </c>
      <c r="E108" s="5" t="str">
        <f>LEFT(Applications!E108,6)</f>
        <v>81159</v>
      </c>
      <c r="F108">
        <v>655</v>
      </c>
      <c r="G108" t="s">
        <v>14</v>
      </c>
      <c r="H108" t="str" cm="1">
        <f t="array" ref="H108">_xlfn.IFS(OR(Applications!H108=FALSE,Applications!H108=0,LEFT(Applications!H108,1)="N"),"No",OR(Applications!H108=TRUE,Applications!H108=1,LEFT(Applications!H108,1)="Y"),"Yes")</f>
        <v>Yes</v>
      </c>
      <c r="I108" t="str">
        <f>PROPER(Applications!I108)</f>
        <v>Under Review</v>
      </c>
      <c r="J108" s="5">
        <v>1184.04</v>
      </c>
      <c r="K108" s="12">
        <v>1794</v>
      </c>
      <c r="L108">
        <v>4</v>
      </c>
      <c r="M108" t="s">
        <v>31</v>
      </c>
    </row>
    <row r="109" spans="1:13" x14ac:dyDescent="0.2">
      <c r="A109" t="str">
        <f>TEXT(Applications!A109,"00000")</f>
        <v>129591</v>
      </c>
      <c r="B109" t="str">
        <f>TEXT(Applications!B109,"0000")</f>
        <v>1115</v>
      </c>
      <c r="C109" s="10" t="s">
        <v>62</v>
      </c>
      <c r="D109" t="s">
        <v>29</v>
      </c>
      <c r="E109" s="5" t="str">
        <f>LEFT(Applications!E109,6)</f>
        <v>227905</v>
      </c>
      <c r="F109">
        <v>651</v>
      </c>
      <c r="G109" t="s">
        <v>14</v>
      </c>
      <c r="H109" t="str" cm="1">
        <f t="array" ref="H109">_xlfn.IFS(OR(Applications!H109=FALSE,Applications!H109=0,LEFT(Applications!H109,1)="N"),"No",OR(Applications!H109=TRUE,Applications!H109=1,LEFT(Applications!H109,1)="Y"),"Yes")</f>
        <v>No</v>
      </c>
      <c r="I109" t="str">
        <f>PROPER(Applications!I109)</f>
        <v>Pending</v>
      </c>
      <c r="J109" s="5">
        <v>3333.96</v>
      </c>
      <c r="K109" s="12">
        <v>3969</v>
      </c>
      <c r="L109">
        <v>4</v>
      </c>
      <c r="M109" t="s">
        <v>38</v>
      </c>
    </row>
    <row r="110" spans="1:13" x14ac:dyDescent="0.2">
      <c r="A110" t="str">
        <f>TEXT(Applications!A110,"00000")</f>
        <v>131131</v>
      </c>
      <c r="B110" t="str">
        <f>TEXT(Applications!B110,"0000")</f>
        <v>1321</v>
      </c>
      <c r="C110" s="10">
        <v>45391</v>
      </c>
      <c r="D110" t="s">
        <v>13</v>
      </c>
      <c r="E110" s="5" t="str">
        <f>LEFT(Applications!E110,6)</f>
        <v>239168</v>
      </c>
      <c r="F110">
        <v>509</v>
      </c>
      <c r="G110" t="s">
        <v>14</v>
      </c>
      <c r="H110" t="str" cm="1">
        <f t="array" ref="H110">_xlfn.IFS(OR(Applications!H110=FALSE,Applications!H110=0,LEFT(Applications!H110,1)="N"),"No",OR(Applications!H110=TRUE,Applications!H110=1,LEFT(Applications!H110,1)="Y"),"Yes")</f>
        <v>Yes</v>
      </c>
      <c r="I110" t="str">
        <f>PROPER(Applications!I110)</f>
        <v>Approved</v>
      </c>
      <c r="J110" s="5">
        <v>2275.56</v>
      </c>
      <c r="K110" s="12">
        <v>2709</v>
      </c>
      <c r="L110">
        <v>3</v>
      </c>
      <c r="M110" t="s">
        <v>31</v>
      </c>
    </row>
    <row r="111" spans="1:13" x14ac:dyDescent="0.2">
      <c r="A111" t="str">
        <f>TEXT(Applications!A111,"00000")</f>
        <v>131136</v>
      </c>
      <c r="B111" t="str">
        <f>TEXT(Applications!B111,"0000")</f>
        <v>0229</v>
      </c>
      <c r="C111" s="10">
        <v>45080</v>
      </c>
      <c r="D111" t="s">
        <v>19</v>
      </c>
      <c r="E111" s="5" t="str">
        <f>LEFT(Applications!E111,6)</f>
        <v>93093</v>
      </c>
      <c r="F111">
        <v>401</v>
      </c>
      <c r="G111" t="s">
        <v>14</v>
      </c>
      <c r="H111" t="str" cm="1">
        <f t="array" ref="H111">_xlfn.IFS(OR(Applications!H111=FALSE,Applications!H111=0,LEFT(Applications!H111,1)="N"),"No",OR(Applications!H111=TRUE,Applications!H111=1,LEFT(Applications!H111,1)="Y"),"Yes")</f>
        <v>No</v>
      </c>
      <c r="I111" t="str">
        <f>PROPER(Applications!I111)</f>
        <v>Denied</v>
      </c>
      <c r="J111" s="5">
        <v>1559.58</v>
      </c>
      <c r="K111" s="12">
        <v>2363</v>
      </c>
      <c r="L111">
        <v>1</v>
      </c>
      <c r="M111" t="s">
        <v>31</v>
      </c>
    </row>
    <row r="112" spans="1:13" x14ac:dyDescent="0.2">
      <c r="A112" t="str">
        <f>TEXT(Applications!A112,"00000")</f>
        <v>132652</v>
      </c>
      <c r="B112" t="str">
        <f>TEXT(Applications!B112,"0000")</f>
        <v>0218</v>
      </c>
      <c r="C112" s="10">
        <v>44407</v>
      </c>
      <c r="D112" t="s">
        <v>23</v>
      </c>
      <c r="E112" s="5" t="str">
        <f>LEFT(Applications!E112,6)</f>
        <v>28471</v>
      </c>
      <c r="F112">
        <v>809</v>
      </c>
      <c r="G112" t="s">
        <v>14</v>
      </c>
      <c r="H112" t="str" cm="1">
        <f t="array" ref="H112">_xlfn.IFS(OR(Applications!H112=FALSE,Applications!H112=0,LEFT(Applications!H112,1)="N"),"No",OR(Applications!H112=TRUE,Applications!H112=1,LEFT(Applications!H112,1)="Y"),"Yes")</f>
        <v>Yes</v>
      </c>
      <c r="I112" t="str">
        <f>PROPER(Applications!I112)</f>
        <v>Denied</v>
      </c>
      <c r="J112" s="5">
        <v>2470.38</v>
      </c>
      <c r="K112" s="12">
        <v>3743</v>
      </c>
      <c r="L112">
        <v>2</v>
      </c>
      <c r="M112" t="s">
        <v>38</v>
      </c>
    </row>
    <row r="113" spans="1:13" x14ac:dyDescent="0.2">
      <c r="A113" t="str">
        <f>TEXT(Applications!A113,"00000")</f>
        <v>132917</v>
      </c>
      <c r="B113" t="str">
        <f>TEXT(Applications!B113,"0000")</f>
        <v>0092</v>
      </c>
      <c r="C113" s="10">
        <v>44092</v>
      </c>
      <c r="D113" t="s">
        <v>37</v>
      </c>
      <c r="E113" s="5" t="str">
        <f>LEFT(Applications!E113,6)</f>
        <v>67954</v>
      </c>
      <c r="F113">
        <v>484</v>
      </c>
      <c r="G113" t="s">
        <v>26</v>
      </c>
      <c r="H113" t="str" cm="1">
        <f t="array" ref="H113">_xlfn.IFS(OR(Applications!H113=FALSE,Applications!H113=0,LEFT(Applications!H113,1)="N"),"No",OR(Applications!H113=TRUE,Applications!H113=1,LEFT(Applications!H113,1)="Y"),"Yes")</f>
        <v>Yes</v>
      </c>
      <c r="I113" t="str">
        <f>PROPER(Applications!I113)</f>
        <v>Approved</v>
      </c>
      <c r="J113" s="5">
        <v>2086.92</v>
      </c>
      <c r="K113" s="12">
        <v>3162</v>
      </c>
      <c r="L113">
        <v>5</v>
      </c>
      <c r="M113" t="s">
        <v>34</v>
      </c>
    </row>
    <row r="114" spans="1:13" x14ac:dyDescent="0.2">
      <c r="A114" t="str">
        <f>TEXT(Applications!A114,"00000")</f>
        <v>133333</v>
      </c>
      <c r="B114" t="str">
        <f>TEXT(Applications!B114,"0000")</f>
        <v>1253</v>
      </c>
      <c r="C114" s="10">
        <v>45090</v>
      </c>
      <c r="D114" t="s">
        <v>27</v>
      </c>
      <c r="E114" s="5" t="str">
        <f>LEFT(Applications!E114,6)</f>
        <v>141726</v>
      </c>
      <c r="F114">
        <v>387</v>
      </c>
      <c r="G114" t="s">
        <v>14</v>
      </c>
      <c r="H114" t="str" cm="1">
        <f t="array" ref="H114">_xlfn.IFS(OR(Applications!H114=FALSE,Applications!H114=0,LEFT(Applications!H114,1)="N"),"No",OR(Applications!H114=TRUE,Applications!H114=1,LEFT(Applications!H114,1)="Y"),"Yes")</f>
        <v>No</v>
      </c>
      <c r="I114" t="str">
        <f>PROPER(Applications!I114)</f>
        <v>Approved</v>
      </c>
      <c r="J114" s="5">
        <v>3552.12</v>
      </c>
      <c r="K114" s="12">
        <v>5382</v>
      </c>
      <c r="L114">
        <v>1</v>
      </c>
      <c r="M114" t="s">
        <v>25</v>
      </c>
    </row>
    <row r="115" spans="1:13" x14ac:dyDescent="0.2">
      <c r="A115" t="str">
        <f>TEXT(Applications!A115,"00000")</f>
        <v>133448</v>
      </c>
      <c r="B115" t="str">
        <f>TEXT(Applications!B115,"0000")</f>
        <v>0047</v>
      </c>
      <c r="C115" s="10">
        <v>44674</v>
      </c>
      <c r="D115" t="s">
        <v>13</v>
      </c>
      <c r="E115" s="5" t="str">
        <f>LEFT(Applications!E115,6)</f>
        <v>145598</v>
      </c>
      <c r="F115">
        <v>758</v>
      </c>
      <c r="G115" t="s">
        <v>14</v>
      </c>
      <c r="H115" t="str" cm="1">
        <f t="array" ref="H115">_xlfn.IFS(OR(Applications!H115=FALSE,Applications!H115=0,LEFT(Applications!H115,1)="N"),"No",OR(Applications!H115=TRUE,Applications!H115=1,LEFT(Applications!H115,1)="Y"),"Yes")</f>
        <v>Yes</v>
      </c>
      <c r="I115" t="str">
        <f>PROPER(Applications!I115)</f>
        <v>Pending</v>
      </c>
      <c r="J115" s="5">
        <v>5220.4799999999996</v>
      </c>
      <c r="K115" s="12">
        <v>5438</v>
      </c>
      <c r="L115">
        <v>3</v>
      </c>
      <c r="M115" t="s">
        <v>21</v>
      </c>
    </row>
    <row r="116" spans="1:13" x14ac:dyDescent="0.2">
      <c r="A116" t="str">
        <f>TEXT(Applications!A116,"00000")</f>
        <v>133824</v>
      </c>
      <c r="B116" t="str">
        <f>TEXT(Applications!B116,"0000")</f>
        <v>1788</v>
      </c>
      <c r="C116" s="10">
        <v>44956</v>
      </c>
      <c r="D116" t="s">
        <v>29</v>
      </c>
      <c r="E116" s="5" t="str">
        <f>LEFT(Applications!E116,6)</f>
        <v>101900</v>
      </c>
      <c r="F116">
        <v>661</v>
      </c>
      <c r="G116" t="s">
        <v>14</v>
      </c>
      <c r="H116" t="str" cm="1">
        <f t="array" ref="H116">_xlfn.IFS(OR(Applications!H116=FALSE,Applications!H116=0,LEFT(Applications!H116,1)="N"),"No",OR(Applications!H116=TRUE,Applications!H116=1,LEFT(Applications!H116,1)="Y"),"Yes")</f>
        <v>No</v>
      </c>
      <c r="I116" t="str">
        <f>PROPER(Applications!I116)</f>
        <v>Approved</v>
      </c>
      <c r="J116" s="5">
        <v>2413.3200000000002</v>
      </c>
      <c r="K116" s="12">
        <v>2873</v>
      </c>
      <c r="L116">
        <v>3</v>
      </c>
      <c r="M116" t="s">
        <v>35</v>
      </c>
    </row>
    <row r="117" spans="1:13" x14ac:dyDescent="0.2">
      <c r="A117" t="str">
        <f>TEXT(Applications!A117,"00000")</f>
        <v>135331</v>
      </c>
      <c r="B117" t="str">
        <f>TEXT(Applications!B117,"0000")</f>
        <v>1373</v>
      </c>
      <c r="C117" s="10">
        <v>45418</v>
      </c>
      <c r="D117" t="s">
        <v>37</v>
      </c>
      <c r="E117" s="5" t="str">
        <f>LEFT(Applications!E117,6)</f>
        <v>62578</v>
      </c>
      <c r="F117">
        <v>701</v>
      </c>
      <c r="G117" t="s">
        <v>14</v>
      </c>
      <c r="H117" t="str" cm="1">
        <f t="array" ref="H117">_xlfn.IFS(OR(Applications!H117=FALSE,Applications!H117=0,LEFT(Applications!H117,1)="N"),"No",OR(Applications!H117=TRUE,Applications!H117=1,LEFT(Applications!H117,1)="Y"),"Yes")</f>
        <v>No</v>
      </c>
      <c r="I117" t="str">
        <f>PROPER(Applications!I117)</f>
        <v>Denied</v>
      </c>
      <c r="J117" s="5">
        <v>712.92</v>
      </c>
      <c r="K117" s="12">
        <v>914</v>
      </c>
      <c r="L117">
        <v>1</v>
      </c>
      <c r="M117" t="s">
        <v>52</v>
      </c>
    </row>
    <row r="118" spans="1:13" x14ac:dyDescent="0.2">
      <c r="A118" t="str">
        <f>TEXT(Applications!A118,"00000")</f>
        <v>135394</v>
      </c>
      <c r="B118" t="str">
        <f>TEXT(Applications!B118,"0000")</f>
        <v>0544</v>
      </c>
      <c r="C118" s="10">
        <v>44598</v>
      </c>
      <c r="D118" t="s">
        <v>32</v>
      </c>
      <c r="E118" s="5" t="str">
        <f>LEFT(Applications!E118,6)</f>
        <v>141288</v>
      </c>
      <c r="F118">
        <v>621</v>
      </c>
      <c r="G118" t="s">
        <v>26</v>
      </c>
      <c r="H118" t="str" cm="1">
        <f t="array" ref="H118">_xlfn.IFS(OR(Applications!H118=FALSE,Applications!H118=0,LEFT(Applications!H118,1)="N"),"No",OR(Applications!H118=TRUE,Applications!H118=1,LEFT(Applications!H118,1)="Y"),"Yes")</f>
        <v>Yes</v>
      </c>
      <c r="I118" t="str">
        <f>PROPER(Applications!I118)</f>
        <v>Withdrawn</v>
      </c>
      <c r="J118" s="5">
        <v>1678.2</v>
      </c>
      <c r="K118" s="12">
        <v>2797</v>
      </c>
      <c r="L118">
        <v>5</v>
      </c>
      <c r="M118" t="s">
        <v>38</v>
      </c>
    </row>
    <row r="119" spans="1:13" x14ac:dyDescent="0.2">
      <c r="A119" t="str">
        <f>TEXT(Applications!A119,"00000")</f>
        <v>136068</v>
      </c>
      <c r="B119" t="str">
        <f>TEXT(Applications!B119,"0000")</f>
        <v>1487</v>
      </c>
      <c r="C119" s="10">
        <v>45030</v>
      </c>
      <c r="D119" t="s">
        <v>29</v>
      </c>
      <c r="E119" s="5" t="str">
        <f>LEFT(Applications!E119,6)</f>
        <v>228101</v>
      </c>
      <c r="F119">
        <v>783</v>
      </c>
      <c r="G119" t="s">
        <v>14</v>
      </c>
      <c r="H119" t="str" cm="1">
        <f t="array" ref="H119">_xlfn.IFS(OR(Applications!H119=FALSE,Applications!H119=0,LEFT(Applications!H119,1)="N"),"No",OR(Applications!H119=TRUE,Applications!H119=1,LEFT(Applications!H119,1)="Y"),"Yes")</f>
        <v>Yes</v>
      </c>
      <c r="I119" t="str">
        <f>PROPER(Applications!I119)</f>
        <v>Denied</v>
      </c>
      <c r="J119" s="5">
        <v>2588.04</v>
      </c>
      <c r="K119" s="12">
        <v>3081</v>
      </c>
      <c r="L119">
        <v>2</v>
      </c>
    </row>
    <row r="120" spans="1:13" x14ac:dyDescent="0.2">
      <c r="A120" t="str">
        <f>TEXT(Applications!A120,"00000")</f>
        <v>139268</v>
      </c>
      <c r="B120" t="str">
        <f>TEXT(Applications!B120,"0000")</f>
        <v>1606</v>
      </c>
      <c r="C120" s="10">
        <v>44830</v>
      </c>
      <c r="D120" t="s">
        <v>37</v>
      </c>
      <c r="E120" s="5" t="str">
        <f>LEFT(Applications!E120,6)</f>
        <v>291216</v>
      </c>
      <c r="F120">
        <v>779</v>
      </c>
      <c r="G120" t="s">
        <v>14</v>
      </c>
      <c r="H120" t="str" cm="1">
        <f t="array" ref="H120">_xlfn.IFS(OR(Applications!H120=FALSE,Applications!H120=0,LEFT(Applications!H120,1)="N"),"No",OR(Applications!H120=TRUE,Applications!H120=1,LEFT(Applications!H120,1)="Y"),"Yes")</f>
        <v>Yes</v>
      </c>
      <c r="I120" t="str">
        <f>PROPER(Applications!I120)</f>
        <v>Denied</v>
      </c>
      <c r="J120" s="5">
        <v>3695.16</v>
      </c>
      <c r="K120" s="12">
        <v>4399</v>
      </c>
      <c r="L120">
        <v>4</v>
      </c>
      <c r="M120" t="s">
        <v>47</v>
      </c>
    </row>
    <row r="121" spans="1:13" x14ac:dyDescent="0.2">
      <c r="A121" t="str">
        <f>TEXT(Applications!A121,"00000")</f>
        <v>139886</v>
      </c>
      <c r="B121" t="str">
        <f>TEXT(Applications!B121,"0000")</f>
        <v>0294</v>
      </c>
      <c r="C121" s="10">
        <v>43957</v>
      </c>
      <c r="D121" t="s">
        <v>13</v>
      </c>
      <c r="E121" s="5" t="str">
        <f>LEFT(Applications!E121,6)</f>
        <v>175300</v>
      </c>
      <c r="F121">
        <v>414</v>
      </c>
      <c r="G121" t="s">
        <v>14</v>
      </c>
      <c r="H121" t="str" cm="1">
        <f t="array" ref="H121">_xlfn.IFS(OR(Applications!H121=FALSE,Applications!H121=0,LEFT(Applications!H121,1)="N"),"No",OR(Applications!H121=TRUE,Applications!H121=1,LEFT(Applications!H121,1)="Y"),"Yes")</f>
        <v>Yes</v>
      </c>
      <c r="I121" t="str">
        <f>PROPER(Applications!I121)</f>
        <v>Under Review</v>
      </c>
      <c r="J121" s="5">
        <v>3264</v>
      </c>
      <c r="K121" s="12">
        <v>3400</v>
      </c>
      <c r="L121">
        <v>1</v>
      </c>
      <c r="M121" t="s">
        <v>28</v>
      </c>
    </row>
    <row r="122" spans="1:13" x14ac:dyDescent="0.2">
      <c r="A122" t="str">
        <f>TEXT(Applications!A122,"00000")</f>
        <v>140721</v>
      </c>
      <c r="B122" t="str">
        <f>TEXT(Applications!B122,"0000")</f>
        <v>0487</v>
      </c>
      <c r="C122" s="10">
        <v>45027</v>
      </c>
      <c r="D122" t="s">
        <v>29</v>
      </c>
      <c r="E122" s="5" t="str">
        <f>LEFT(Applications!E122,6)</f>
        <v>27828</v>
      </c>
      <c r="F122">
        <v>743</v>
      </c>
      <c r="G122" t="s">
        <v>26</v>
      </c>
      <c r="H122" t="str" cm="1">
        <f t="array" ref="H122">_xlfn.IFS(OR(Applications!H122=FALSE,Applications!H122=0,LEFT(Applications!H122,1)="N"),"No",OR(Applications!H122=TRUE,Applications!H122=1,LEFT(Applications!H122,1)="Y"),"Yes")</f>
        <v>Yes</v>
      </c>
      <c r="I122" t="str">
        <f>PROPER(Applications!I122)</f>
        <v>Approved</v>
      </c>
      <c r="J122" s="5">
        <v>2027.76</v>
      </c>
      <c r="K122" s="12">
        <v>2414</v>
      </c>
      <c r="L122">
        <v>1</v>
      </c>
      <c r="M122" t="s">
        <v>41</v>
      </c>
    </row>
    <row r="123" spans="1:13" x14ac:dyDescent="0.2">
      <c r="A123" t="str">
        <f>TEXT(Applications!A123,"00000")</f>
        <v>141484</v>
      </c>
      <c r="B123" t="str">
        <f>TEXT(Applications!B123,"0000")</f>
        <v>1630</v>
      </c>
      <c r="C123" s="10" t="s">
        <v>63</v>
      </c>
      <c r="D123" t="s">
        <v>29</v>
      </c>
      <c r="E123" s="5" t="str">
        <f>LEFT(Applications!E123,6)</f>
        <v>150789</v>
      </c>
      <c r="F123">
        <v>722</v>
      </c>
      <c r="G123" t="s">
        <v>26</v>
      </c>
      <c r="H123" t="str" cm="1">
        <f t="array" ref="H123">_xlfn.IFS(OR(Applications!H123=FALSE,Applications!H123=0,LEFT(Applications!H123,1)="N"),"No",OR(Applications!H123=TRUE,Applications!H123=1,LEFT(Applications!H123,1)="Y"),"Yes")</f>
        <v>Yes</v>
      </c>
      <c r="I123" t="str">
        <f>PROPER(Applications!I123)</f>
        <v>Approved</v>
      </c>
      <c r="J123" s="5">
        <v>884.52</v>
      </c>
      <c r="K123" s="12">
        <v>1134</v>
      </c>
      <c r="L123">
        <v>2</v>
      </c>
      <c r="M123" t="s">
        <v>41</v>
      </c>
    </row>
    <row r="124" spans="1:13" x14ac:dyDescent="0.2">
      <c r="A124" t="str">
        <f>TEXT(Applications!A124,"00000")</f>
        <v>142441</v>
      </c>
      <c r="B124" t="str">
        <f>TEXT(Applications!B124,"0000")</f>
        <v>0044</v>
      </c>
      <c r="C124" s="10">
        <v>44787</v>
      </c>
      <c r="D124" t="s">
        <v>32</v>
      </c>
      <c r="E124" s="5" t="str">
        <f>LEFT(Applications!E124,6)</f>
        <v>65221</v>
      </c>
      <c r="G124" t="s">
        <v>14</v>
      </c>
      <c r="H124" t="str" cm="1">
        <f t="array" ref="H124">_xlfn.IFS(OR(Applications!H124=FALSE,Applications!H124=0,LEFT(Applications!H124,1)="N"),"No",OR(Applications!H124=TRUE,Applications!H124=1,LEFT(Applications!H124,1)="Y"),"Yes")</f>
        <v>No</v>
      </c>
      <c r="I124" t="str">
        <f>PROPER(Applications!I124)</f>
        <v>Approved</v>
      </c>
      <c r="J124" s="5">
        <v>6562.92</v>
      </c>
      <c r="K124" s="12">
        <v>7813</v>
      </c>
      <c r="L124">
        <v>4</v>
      </c>
      <c r="M124" t="s">
        <v>21</v>
      </c>
    </row>
    <row r="125" spans="1:13" x14ac:dyDescent="0.2">
      <c r="A125" t="str">
        <f>TEXT(Applications!A125,"00000")</f>
        <v>146250</v>
      </c>
      <c r="B125" t="str">
        <f>TEXT(Applications!B125,"0000")</f>
        <v>1722</v>
      </c>
      <c r="C125" s="10">
        <v>45319</v>
      </c>
      <c r="D125" t="s">
        <v>37</v>
      </c>
      <c r="E125" s="5" t="str">
        <f>LEFT(Applications!E125,6)</f>
        <v>204012</v>
      </c>
      <c r="F125">
        <v>595</v>
      </c>
      <c r="G125" t="s">
        <v>14</v>
      </c>
      <c r="H125" t="str" cm="1">
        <f t="array" ref="H125">_xlfn.IFS(OR(Applications!H125=FALSE,Applications!H125=0,LEFT(Applications!H125,1)="N"),"No",OR(Applications!H125=TRUE,Applications!H125=1,LEFT(Applications!H125,1)="Y"),"Yes")</f>
        <v>No</v>
      </c>
      <c r="I125" t="str">
        <f>PROPER(Applications!I125)</f>
        <v>Approved</v>
      </c>
      <c r="J125" s="5">
        <v>1010.4</v>
      </c>
      <c r="K125" s="12">
        <v>1684</v>
      </c>
      <c r="L125">
        <v>3</v>
      </c>
    </row>
    <row r="126" spans="1:13" x14ac:dyDescent="0.2">
      <c r="A126" t="str">
        <f>TEXT(Applications!A126,"00000")</f>
        <v>147567</v>
      </c>
      <c r="B126" t="str">
        <f>TEXT(Applications!B126,"0000")</f>
        <v>1330</v>
      </c>
      <c r="C126" s="10">
        <v>44334</v>
      </c>
      <c r="D126" t="s">
        <v>19</v>
      </c>
      <c r="E126" s="5" t="str">
        <f>LEFT(Applications!E126,6)</f>
        <v>218954</v>
      </c>
      <c r="F126">
        <v>661</v>
      </c>
      <c r="G126" t="s">
        <v>14</v>
      </c>
      <c r="H126" t="str" cm="1">
        <f t="array" ref="H126">_xlfn.IFS(OR(Applications!H126=FALSE,Applications!H126=0,LEFT(Applications!H126,1)="N"),"No",OR(Applications!H126=TRUE,Applications!H126=1,LEFT(Applications!H126,1)="Y"),"Yes")</f>
        <v>Yes</v>
      </c>
      <c r="I126" t="str">
        <f>PROPER(Applications!I126)</f>
        <v>Approved</v>
      </c>
      <c r="J126" s="5">
        <v>759</v>
      </c>
      <c r="K126" s="12">
        <v>1265</v>
      </c>
      <c r="L126">
        <v>2</v>
      </c>
      <c r="M126" t="s">
        <v>35</v>
      </c>
    </row>
    <row r="127" spans="1:13" x14ac:dyDescent="0.2">
      <c r="A127" t="str">
        <f>TEXT(Applications!A127,"00000")</f>
        <v>147598</v>
      </c>
      <c r="B127" t="str">
        <f>TEXT(Applications!B127,"0000")</f>
        <v>0116</v>
      </c>
      <c r="C127" s="10">
        <v>44280</v>
      </c>
      <c r="D127" t="s">
        <v>32</v>
      </c>
      <c r="E127" s="5" t="str">
        <f>LEFT(Applications!E127,6)</f>
        <v>37154</v>
      </c>
      <c r="F127">
        <v>686</v>
      </c>
      <c r="G127" t="s">
        <v>14</v>
      </c>
      <c r="H127" t="str" cm="1">
        <f t="array" ref="H127">_xlfn.IFS(OR(Applications!H127=FALSE,Applications!H127=0,LEFT(Applications!H127,1)="N"),"No",OR(Applications!H127=TRUE,Applications!H127=1,LEFT(Applications!H127,1)="Y"),"Yes")</f>
        <v>No</v>
      </c>
      <c r="I127" t="str">
        <f>PROPER(Applications!I127)</f>
        <v>Approved</v>
      </c>
      <c r="J127" s="5">
        <v>3159.24</v>
      </c>
      <c r="K127" s="12">
        <v>3761</v>
      </c>
      <c r="L127">
        <v>1</v>
      </c>
    </row>
    <row r="128" spans="1:13" x14ac:dyDescent="0.2">
      <c r="A128" t="str">
        <f>TEXT(Applications!A128,"00000")</f>
        <v>149225</v>
      </c>
      <c r="B128" t="str">
        <f>TEXT(Applications!B128,"0000")</f>
        <v>0626</v>
      </c>
      <c r="C128" s="10" t="s">
        <v>64</v>
      </c>
      <c r="D128" t="s">
        <v>13</v>
      </c>
      <c r="E128" s="5" t="str">
        <f>LEFT(Applications!E128,6)</f>
        <v>100080</v>
      </c>
      <c r="F128">
        <v>726</v>
      </c>
      <c r="G128" t="s">
        <v>14</v>
      </c>
      <c r="H128" t="str" cm="1">
        <f t="array" ref="H128">_xlfn.IFS(OR(Applications!H128=FALSE,Applications!H128=0,LEFT(Applications!H128,1)="N"),"No",OR(Applications!H128=TRUE,Applications!H128=1,LEFT(Applications!H128,1)="Y"),"Yes")</f>
        <v>Yes</v>
      </c>
      <c r="I128" t="str">
        <f>PROPER(Applications!I128)</f>
        <v>Approved</v>
      </c>
      <c r="J128" s="5">
        <v>1911.36</v>
      </c>
      <c r="K128" s="12">
        <v>1991</v>
      </c>
      <c r="L128">
        <v>1</v>
      </c>
      <c r="M128" t="s">
        <v>36</v>
      </c>
    </row>
    <row r="129" spans="1:13" x14ac:dyDescent="0.2">
      <c r="A129" t="str">
        <f>TEXT(Applications!A129,"00000")</f>
        <v>149420</v>
      </c>
      <c r="B129" t="str">
        <f>TEXT(Applications!B129,"0000")</f>
        <v>1395</v>
      </c>
      <c r="C129" s="10">
        <v>45584</v>
      </c>
      <c r="D129" t="s">
        <v>23</v>
      </c>
      <c r="E129" s="5" t="str">
        <f>LEFT(Applications!E129,6)</f>
        <v>142175</v>
      </c>
      <c r="F129">
        <v>687</v>
      </c>
      <c r="G129" t="s">
        <v>14</v>
      </c>
      <c r="H129" t="str" cm="1">
        <f t="array" ref="H129">_xlfn.IFS(OR(Applications!H129=FALSE,Applications!H129=0,LEFT(Applications!H129,1)="N"),"No",OR(Applications!H129=TRUE,Applications!H129=1,LEFT(Applications!H129,1)="Y"),"Yes")</f>
        <v>Yes</v>
      </c>
      <c r="I129" t="str">
        <f>PROPER(Applications!I129)</f>
        <v>Approved</v>
      </c>
      <c r="J129" s="5">
        <v>2294.16</v>
      </c>
      <c r="K129" s="12">
        <v>3476</v>
      </c>
      <c r="L129">
        <v>5</v>
      </c>
      <c r="M129" t="s">
        <v>38</v>
      </c>
    </row>
    <row r="130" spans="1:13" x14ac:dyDescent="0.2">
      <c r="A130" t="str">
        <f>TEXT(Applications!A130,"00000")</f>
        <v>150507</v>
      </c>
      <c r="B130" t="str">
        <f>TEXT(Applications!B130,"0000")</f>
        <v>1507</v>
      </c>
      <c r="C130" s="10">
        <v>44271</v>
      </c>
      <c r="D130" t="s">
        <v>32</v>
      </c>
      <c r="E130" s="5" t="str">
        <f>LEFT(Applications!E130,6)</f>
        <v>278141</v>
      </c>
      <c r="F130">
        <v>790</v>
      </c>
      <c r="G130" t="s">
        <v>14</v>
      </c>
      <c r="H130" t="str" cm="1">
        <f t="array" ref="H130">_xlfn.IFS(OR(Applications!H130=FALSE,Applications!H130=0,LEFT(Applications!H130,1)="N"),"No",OR(Applications!H130=TRUE,Applications!H130=1,LEFT(Applications!H130,1)="Y"),"Yes")</f>
        <v>Yes</v>
      </c>
      <c r="I130" t="str">
        <f>PROPER(Applications!I130)</f>
        <v>Denied</v>
      </c>
      <c r="J130" s="5">
        <v>2498.16</v>
      </c>
      <c r="K130" s="12">
        <v>2974</v>
      </c>
      <c r="L130">
        <v>3</v>
      </c>
      <c r="M130" t="s">
        <v>38</v>
      </c>
    </row>
    <row r="131" spans="1:13" x14ac:dyDescent="0.2">
      <c r="A131" t="str">
        <f>TEXT(Applications!A131,"00000")</f>
        <v>151498</v>
      </c>
      <c r="B131" t="str">
        <f>TEXT(Applications!B131,"0000")</f>
        <v>0501</v>
      </c>
      <c r="C131" s="10">
        <v>44254</v>
      </c>
      <c r="D131" t="s">
        <v>23</v>
      </c>
      <c r="E131" s="5" t="str">
        <f>LEFT(Applications!E131,6)</f>
        <v>46250</v>
      </c>
      <c r="F131">
        <v>712</v>
      </c>
      <c r="G131" t="s">
        <v>14</v>
      </c>
      <c r="H131" t="str" cm="1">
        <f t="array" ref="H131">_xlfn.IFS(OR(Applications!H131=FALSE,Applications!H131=0,LEFT(Applications!H131,1)="N"),"No",OR(Applications!H131=TRUE,Applications!H131=1,LEFT(Applications!H131,1)="Y"),"Yes")</f>
        <v>Yes</v>
      </c>
      <c r="I131" t="str">
        <f>PROPER(Applications!I131)</f>
        <v>Approved</v>
      </c>
      <c r="J131" s="5">
        <v>969.54</v>
      </c>
      <c r="K131" s="12">
        <v>1469</v>
      </c>
      <c r="L131">
        <v>2</v>
      </c>
    </row>
    <row r="132" spans="1:13" x14ac:dyDescent="0.2">
      <c r="A132" t="str">
        <f>TEXT(Applications!A132,"00000")</f>
        <v>152406</v>
      </c>
      <c r="B132" t="str">
        <f>TEXT(Applications!B132,"0000")</f>
        <v>0669</v>
      </c>
      <c r="C132" s="10">
        <v>45129</v>
      </c>
      <c r="D132" t="s">
        <v>13</v>
      </c>
      <c r="E132" s="5" t="str">
        <f>LEFT(Applications!E132,6)</f>
        <v>236654</v>
      </c>
      <c r="F132">
        <v>660</v>
      </c>
      <c r="G132" t="s">
        <v>14</v>
      </c>
      <c r="H132" t="str" cm="1">
        <f t="array" ref="H132">_xlfn.IFS(OR(Applications!H132=FALSE,Applications!H132=0,LEFT(Applications!H132,1)="N"),"No",OR(Applications!H132=TRUE,Applications!H132=1,LEFT(Applications!H132,1)="Y"),"Yes")</f>
        <v>Yes</v>
      </c>
      <c r="I132" t="str">
        <f>PROPER(Applications!I132)</f>
        <v>Pending</v>
      </c>
      <c r="J132" s="5">
        <v>530.64</v>
      </c>
      <c r="K132" s="12">
        <v>804</v>
      </c>
      <c r="L132">
        <v>5</v>
      </c>
      <c r="M132" t="s">
        <v>36</v>
      </c>
    </row>
    <row r="133" spans="1:13" x14ac:dyDescent="0.2">
      <c r="A133" t="str">
        <f>TEXT(Applications!A133,"00000")</f>
        <v>152599</v>
      </c>
      <c r="B133" t="str">
        <f>TEXT(Applications!B133,"0000")</f>
        <v>0827</v>
      </c>
      <c r="C133" s="10">
        <v>45456</v>
      </c>
      <c r="D133" t="s">
        <v>23</v>
      </c>
      <c r="E133" s="5" t="str">
        <f>LEFT(Applications!E133,6)</f>
        <v>70668</v>
      </c>
      <c r="F133">
        <v>794</v>
      </c>
      <c r="G133" t="s">
        <v>14</v>
      </c>
      <c r="H133" t="str" cm="1">
        <f t="array" ref="H133">_xlfn.IFS(OR(Applications!H133=FALSE,Applications!H133=0,LEFT(Applications!H133,1)="N"),"No",OR(Applications!H133=TRUE,Applications!H133=1,LEFT(Applications!H133,1)="Y"),"Yes")</f>
        <v>No</v>
      </c>
      <c r="I133" t="str">
        <f>PROPER(Applications!I133)</f>
        <v>Withdrawn</v>
      </c>
      <c r="J133" s="5">
        <v>2832.72</v>
      </c>
      <c r="K133" s="12">
        <v>4292</v>
      </c>
      <c r="L133">
        <v>2</v>
      </c>
      <c r="M133" t="s">
        <v>35</v>
      </c>
    </row>
    <row r="134" spans="1:13" x14ac:dyDescent="0.2">
      <c r="A134" t="str">
        <f>TEXT(Applications!A134,"00000")</f>
        <v>157105</v>
      </c>
      <c r="B134" t="str">
        <f>TEXT(Applications!B134,"0000")</f>
        <v>0411</v>
      </c>
      <c r="C134" s="10">
        <v>44747</v>
      </c>
      <c r="D134" t="s">
        <v>19</v>
      </c>
      <c r="E134" s="5" t="str">
        <f>LEFT(Applications!E134,6)</f>
        <v>214343</v>
      </c>
      <c r="F134">
        <v>719</v>
      </c>
      <c r="G134" t="s">
        <v>14</v>
      </c>
      <c r="H134" t="str" cm="1">
        <f t="array" ref="H134">_xlfn.IFS(OR(Applications!H134=FALSE,Applications!H134=0,LEFT(Applications!H134,1)="N"),"No",OR(Applications!H134=TRUE,Applications!H134=1,LEFT(Applications!H134,1)="Y"),"Yes")</f>
        <v>Yes</v>
      </c>
      <c r="I134" t="str">
        <f>PROPER(Applications!I134)</f>
        <v>Approved</v>
      </c>
      <c r="J134" s="5">
        <v>979.2</v>
      </c>
      <c r="K134" s="12">
        <v>1020</v>
      </c>
      <c r="L134">
        <v>5</v>
      </c>
      <c r="M134" t="s">
        <v>52</v>
      </c>
    </row>
    <row r="135" spans="1:13" x14ac:dyDescent="0.2">
      <c r="A135" t="str">
        <f>TEXT(Applications!A135,"00000")</f>
        <v>157323</v>
      </c>
      <c r="B135" t="str">
        <f>TEXT(Applications!B135,"0000")</f>
        <v>0908</v>
      </c>
      <c r="C135" s="10">
        <v>44399</v>
      </c>
      <c r="D135" t="s">
        <v>19</v>
      </c>
      <c r="E135" s="5" t="str">
        <f>LEFT(Applications!E135,6)</f>
        <v>125073</v>
      </c>
      <c r="F135">
        <v>716</v>
      </c>
      <c r="G135" t="s">
        <v>14</v>
      </c>
      <c r="H135" t="str" cm="1">
        <f t="array" ref="H135">_xlfn.IFS(OR(Applications!H135=FALSE,Applications!H135=0,LEFT(Applications!H135,1)="N"),"No",OR(Applications!H135=TRUE,Applications!H135=1,LEFT(Applications!H135,1)="Y"),"Yes")</f>
        <v>No</v>
      </c>
      <c r="I135" t="str">
        <f>PROPER(Applications!I135)</f>
        <v>Approved</v>
      </c>
      <c r="J135" s="5">
        <v>4617.6000000000004</v>
      </c>
      <c r="K135" s="12">
        <v>4810</v>
      </c>
      <c r="L135">
        <v>2</v>
      </c>
      <c r="M135" t="s">
        <v>47</v>
      </c>
    </row>
    <row r="136" spans="1:13" x14ac:dyDescent="0.2">
      <c r="A136" t="str">
        <f>TEXT(Applications!A136,"00000")</f>
        <v>157703</v>
      </c>
      <c r="B136" t="str">
        <f>TEXT(Applications!B136,"0000")</f>
        <v>0930</v>
      </c>
      <c r="C136" s="10" t="s">
        <v>65</v>
      </c>
      <c r="D136" t="s">
        <v>32</v>
      </c>
      <c r="E136" s="5" t="str">
        <f>LEFT(Applications!E136,6)</f>
        <v>206267</v>
      </c>
      <c r="F136">
        <v>613</v>
      </c>
      <c r="G136" t="s">
        <v>14</v>
      </c>
      <c r="H136" t="str" cm="1">
        <f t="array" ref="H136">_xlfn.IFS(OR(Applications!H136=FALSE,Applications!H136=0,LEFT(Applications!H136,1)="N"),"No",OR(Applications!H136=TRUE,Applications!H136=1,LEFT(Applications!H136,1)="Y"),"Yes")</f>
        <v>No</v>
      </c>
      <c r="I136" t="str">
        <f>PROPER(Applications!I136)</f>
        <v>Approved</v>
      </c>
      <c r="J136" s="5">
        <v>2563.08</v>
      </c>
      <c r="K136" s="12">
        <v>3286</v>
      </c>
      <c r="L136">
        <v>4</v>
      </c>
      <c r="M136" t="s">
        <v>36</v>
      </c>
    </row>
    <row r="137" spans="1:13" x14ac:dyDescent="0.2">
      <c r="A137" t="str">
        <f>TEXT(Applications!A137,"00000")</f>
        <v>157864</v>
      </c>
      <c r="B137" t="str">
        <f>TEXT(Applications!B137,"0000")</f>
        <v>1791</v>
      </c>
      <c r="C137" s="10">
        <v>45402</v>
      </c>
      <c r="D137" t="s">
        <v>37</v>
      </c>
      <c r="E137" s="5" t="str">
        <f>LEFT(Applications!E137,6)</f>
        <v>181970</v>
      </c>
      <c r="F137">
        <v>714</v>
      </c>
      <c r="G137" t="s">
        <v>14</v>
      </c>
      <c r="H137" t="str" cm="1">
        <f t="array" ref="H137">_xlfn.IFS(OR(Applications!H137=FALSE,Applications!H137=0,LEFT(Applications!H137,1)="N"),"No",OR(Applications!H137=TRUE,Applications!H137=1,LEFT(Applications!H137,1)="Y"),"Yes")</f>
        <v>Yes</v>
      </c>
      <c r="I137" t="str">
        <f>PROPER(Applications!I137)</f>
        <v>Approved</v>
      </c>
      <c r="J137" s="5">
        <v>3003</v>
      </c>
      <c r="K137" s="12">
        <v>3575</v>
      </c>
      <c r="L137">
        <v>1</v>
      </c>
      <c r="M137" t="s">
        <v>25</v>
      </c>
    </row>
    <row r="138" spans="1:13" x14ac:dyDescent="0.2">
      <c r="A138" t="str">
        <f>TEXT(Applications!A138,"00000")</f>
        <v>159508</v>
      </c>
      <c r="B138" t="str">
        <f>TEXT(Applications!B138,"0000")</f>
        <v>0549</v>
      </c>
      <c r="C138" s="10">
        <v>45000</v>
      </c>
      <c r="D138" t="s">
        <v>19</v>
      </c>
      <c r="E138" s="5" t="str">
        <f>LEFT(Applications!E138,6)</f>
        <v>170052</v>
      </c>
      <c r="F138">
        <v>770</v>
      </c>
      <c r="G138" t="s">
        <v>26</v>
      </c>
      <c r="H138" t="str" cm="1">
        <f t="array" ref="H138">_xlfn.IFS(OR(Applications!H138=FALSE,Applications!H138=0,LEFT(Applications!H138,1)="N"),"No",OR(Applications!H138=TRUE,Applications!H138=1,LEFT(Applications!H138,1)="Y"),"Yes")</f>
        <v>No</v>
      </c>
      <c r="I138" t="str">
        <f>PROPER(Applications!I138)</f>
        <v>Approved</v>
      </c>
      <c r="J138" s="5">
        <v>1958.88</v>
      </c>
      <c r="K138" s="12">
        <v>2968</v>
      </c>
      <c r="L138">
        <v>3</v>
      </c>
      <c r="M138" t="s">
        <v>35</v>
      </c>
    </row>
    <row r="139" spans="1:13" x14ac:dyDescent="0.2">
      <c r="A139" t="str">
        <f>TEXT(Applications!A139,"00000")</f>
        <v>160038</v>
      </c>
      <c r="B139" t="str">
        <f>TEXT(Applications!B139,"0000")</f>
        <v>0934</v>
      </c>
      <c r="C139" s="10">
        <v>44168</v>
      </c>
      <c r="D139" t="s">
        <v>37</v>
      </c>
      <c r="E139" s="5" t="str">
        <f>LEFT(Applications!E139,6)</f>
        <v>179512</v>
      </c>
      <c r="F139">
        <v>685</v>
      </c>
      <c r="G139" t="s">
        <v>14</v>
      </c>
      <c r="H139" t="str" cm="1">
        <f t="array" ref="H139">_xlfn.IFS(OR(Applications!H139=FALSE,Applications!H139=0,LEFT(Applications!H139,1)="N"),"No",OR(Applications!H139=TRUE,Applications!H139=1,LEFT(Applications!H139,1)="Y"),"Yes")</f>
        <v>Yes</v>
      </c>
      <c r="I139" t="str">
        <f>PROPER(Applications!I139)</f>
        <v>Approved</v>
      </c>
      <c r="J139" s="5">
        <v>1213.08</v>
      </c>
      <c r="K139" s="12">
        <v>1838</v>
      </c>
      <c r="L139">
        <v>1</v>
      </c>
      <c r="M139" t="s">
        <v>41</v>
      </c>
    </row>
    <row r="140" spans="1:13" x14ac:dyDescent="0.2">
      <c r="A140" t="str">
        <f>TEXT(Applications!A140,"00000")</f>
        <v>160793</v>
      </c>
      <c r="B140" t="str">
        <f>TEXT(Applications!B140,"0000")</f>
        <v>0503</v>
      </c>
      <c r="C140" s="10">
        <v>44180</v>
      </c>
      <c r="D140" t="s">
        <v>19</v>
      </c>
      <c r="E140" s="5" t="str">
        <f>LEFT(Applications!E140,6)</f>
        <v>129847</v>
      </c>
      <c r="F140">
        <v>675</v>
      </c>
      <c r="G140" t="s">
        <v>14</v>
      </c>
      <c r="H140" t="str" cm="1">
        <f t="array" ref="H140">_xlfn.IFS(OR(Applications!H140=FALSE,Applications!H140=0,LEFT(Applications!H140,1)="N"),"No",OR(Applications!H140=TRUE,Applications!H140=1,LEFT(Applications!H140,1)="Y"),"Yes")</f>
        <v>No</v>
      </c>
      <c r="I140" t="str">
        <f>PROPER(Applications!I140)</f>
        <v>Denied</v>
      </c>
      <c r="J140" s="5">
        <v>3263.52</v>
      </c>
      <c r="K140" s="12">
        <v>4184</v>
      </c>
      <c r="L140">
        <v>4</v>
      </c>
      <c r="M140" t="s">
        <v>25</v>
      </c>
    </row>
    <row r="141" spans="1:13" x14ac:dyDescent="0.2">
      <c r="A141" t="str">
        <f>TEXT(Applications!A141,"00000")</f>
        <v>169687</v>
      </c>
      <c r="B141" t="str">
        <f>TEXT(Applications!B141,"0000")</f>
        <v>0118</v>
      </c>
      <c r="D141" t="s">
        <v>13</v>
      </c>
      <c r="E141" s="5" t="str">
        <f>LEFT(Applications!E141,6)</f>
        <v>46981</v>
      </c>
      <c r="F141">
        <v>586</v>
      </c>
      <c r="G141" t="s">
        <v>14</v>
      </c>
      <c r="H141" t="str" cm="1">
        <f t="array" ref="H141">_xlfn.IFS(OR(Applications!H141=FALSE,Applications!H141=0,LEFT(Applications!H141,1)="N"),"No",OR(Applications!H141=TRUE,Applications!H141=1,LEFT(Applications!H141,1)="Y"),"Yes")</f>
        <v>Yes</v>
      </c>
      <c r="I141" t="str">
        <f>PROPER(Applications!I141)</f>
        <v>Pending</v>
      </c>
      <c r="J141" s="5">
        <v>4216.8</v>
      </c>
      <c r="K141" s="12">
        <v>7028</v>
      </c>
      <c r="L141">
        <v>3</v>
      </c>
      <c r="M141" t="s">
        <v>34</v>
      </c>
    </row>
    <row r="142" spans="1:13" x14ac:dyDescent="0.2">
      <c r="A142" t="str">
        <f>TEXT(Applications!A142,"00000")</f>
        <v>169720</v>
      </c>
      <c r="B142" t="str">
        <f>TEXT(Applications!B142,"0000")</f>
        <v>1071</v>
      </c>
      <c r="C142" s="10">
        <v>45029</v>
      </c>
      <c r="D142" t="s">
        <v>27</v>
      </c>
      <c r="E142" s="5" t="str">
        <f>LEFT(Applications!E142,6)</f>
        <v>223541</v>
      </c>
      <c r="F142">
        <v>787</v>
      </c>
      <c r="G142" t="s">
        <v>14</v>
      </c>
      <c r="H142" t="str" cm="1">
        <f t="array" ref="H142">_xlfn.IFS(OR(Applications!H142=FALSE,Applications!H142=0,LEFT(Applications!H142,1)="N"),"No",OR(Applications!H142=TRUE,Applications!H142=1,LEFT(Applications!H142,1)="Y"),"Yes")</f>
        <v>Yes</v>
      </c>
      <c r="I142" t="str">
        <f>PROPER(Applications!I142)</f>
        <v>Approved</v>
      </c>
      <c r="J142" s="5">
        <v>3295.68</v>
      </c>
      <c r="K142" s="12">
        <v>3433</v>
      </c>
      <c r="L142">
        <v>5</v>
      </c>
      <c r="M142" t="s">
        <v>35</v>
      </c>
    </row>
    <row r="143" spans="1:13" x14ac:dyDescent="0.2">
      <c r="A143" t="str">
        <f>TEXT(Applications!A143,"00000")</f>
        <v>170238</v>
      </c>
      <c r="B143" t="str">
        <f>TEXT(Applications!B143,"0000")</f>
        <v>0413</v>
      </c>
      <c r="C143" s="10" t="s">
        <v>66</v>
      </c>
      <c r="D143" t="s">
        <v>37</v>
      </c>
      <c r="E143" s="5" t="str">
        <f>LEFT(Applications!E143,6)</f>
        <v>191032</v>
      </c>
      <c r="F143">
        <v>692</v>
      </c>
      <c r="G143" t="s">
        <v>14</v>
      </c>
      <c r="H143" t="str" cm="1">
        <f t="array" ref="H143">_xlfn.IFS(OR(Applications!H143=FALSE,Applications!H143=0,LEFT(Applications!H143,1)="N"),"No",OR(Applications!H143=TRUE,Applications!H143=1,LEFT(Applications!H143,1)="Y"),"Yes")</f>
        <v>Yes</v>
      </c>
      <c r="I143" t="str">
        <f>PROPER(Applications!I143)</f>
        <v>Approved</v>
      </c>
      <c r="J143" s="5">
        <v>6230.4</v>
      </c>
      <c r="K143" s="12">
        <v>6490</v>
      </c>
      <c r="L143">
        <v>3</v>
      </c>
      <c r="M143" t="s">
        <v>41</v>
      </c>
    </row>
    <row r="144" spans="1:13" x14ac:dyDescent="0.2">
      <c r="A144" t="str">
        <f>TEXT(Applications!A144,"00000")</f>
        <v>170623</v>
      </c>
      <c r="B144" t="str">
        <f>TEXT(Applications!B144,"0000")</f>
        <v>0840</v>
      </c>
      <c r="C144" s="10">
        <v>44591</v>
      </c>
      <c r="D144" t="s">
        <v>32</v>
      </c>
      <c r="E144" s="5" t="str">
        <f>LEFT(Applications!E144,6)</f>
        <v>165418</v>
      </c>
      <c r="F144">
        <v>377</v>
      </c>
      <c r="G144" t="s">
        <v>14</v>
      </c>
      <c r="H144" t="str" cm="1">
        <f t="array" ref="H144">_xlfn.IFS(OR(Applications!H144=FALSE,Applications!H144=0,LEFT(Applications!H144,1)="N"),"No",OR(Applications!H144=TRUE,Applications!H144=1,LEFT(Applications!H144,1)="Y"),"Yes")</f>
        <v>No</v>
      </c>
      <c r="I144" t="str">
        <f>PROPER(Applications!I144)</f>
        <v>Denied</v>
      </c>
      <c r="J144" s="5">
        <v>2169.1799999999998</v>
      </c>
      <c r="K144" s="12">
        <v>2781</v>
      </c>
      <c r="L144">
        <v>1</v>
      </c>
      <c r="M144" t="s">
        <v>25</v>
      </c>
    </row>
    <row r="145" spans="1:13" x14ac:dyDescent="0.2">
      <c r="A145" t="str">
        <f>TEXT(Applications!A145,"00000")</f>
        <v>172144</v>
      </c>
      <c r="B145" t="str">
        <f>TEXT(Applications!B145,"0000")</f>
        <v>0760</v>
      </c>
      <c r="C145" s="10">
        <v>45067</v>
      </c>
      <c r="D145" t="s">
        <v>23</v>
      </c>
      <c r="E145" s="5" t="str">
        <f>LEFT(Applications!E145,6)</f>
        <v>98418</v>
      </c>
      <c r="F145">
        <v>700</v>
      </c>
      <c r="G145" t="s">
        <v>14</v>
      </c>
      <c r="H145" t="str" cm="1">
        <f t="array" ref="H145">_xlfn.IFS(OR(Applications!H145=FALSE,Applications!H145=0,LEFT(Applications!H145,1)="N"),"No",OR(Applications!H145=TRUE,Applications!H145=1,LEFT(Applications!H145,1)="Y"),"Yes")</f>
        <v>Yes</v>
      </c>
      <c r="I145" t="str">
        <f>PROPER(Applications!I145)</f>
        <v>Denied</v>
      </c>
      <c r="J145" s="5">
        <v>1201.8599999999999</v>
      </c>
      <c r="K145" s="12">
        <v>1821</v>
      </c>
      <c r="L145">
        <v>1</v>
      </c>
    </row>
    <row r="146" spans="1:13" x14ac:dyDescent="0.2">
      <c r="A146" t="str">
        <f>TEXT(Applications!A146,"00000")</f>
        <v>175215</v>
      </c>
      <c r="B146" t="str">
        <f>TEXT(Applications!B146,"0000")</f>
        <v>1385</v>
      </c>
      <c r="C146" s="10">
        <v>45394</v>
      </c>
      <c r="D146" t="s">
        <v>13</v>
      </c>
      <c r="E146" s="5" t="str">
        <f>LEFT(Applications!E146,6)</f>
        <v>155826</v>
      </c>
      <c r="F146">
        <v>347</v>
      </c>
      <c r="G146" t="s">
        <v>26</v>
      </c>
      <c r="H146" t="str" cm="1">
        <f t="array" ref="H146">_xlfn.IFS(OR(Applications!H146=FALSE,Applications!H146=0,LEFT(Applications!H146,1)="N"),"No",OR(Applications!H146=TRUE,Applications!H146=1,LEFT(Applications!H146,1)="Y"),"Yes")</f>
        <v>No</v>
      </c>
      <c r="I146" t="str">
        <f>PROPER(Applications!I146)</f>
        <v>Approved</v>
      </c>
      <c r="J146" s="5">
        <v>865.2</v>
      </c>
      <c r="K146" s="12">
        <v>0</v>
      </c>
      <c r="L146">
        <v>1</v>
      </c>
      <c r="M146" t="s">
        <v>34</v>
      </c>
    </row>
    <row r="147" spans="1:13" x14ac:dyDescent="0.2">
      <c r="A147" t="str">
        <f>TEXT(Applications!A147,"00000")</f>
        <v>175514</v>
      </c>
      <c r="B147" t="str">
        <f>TEXT(Applications!B147,"0000")</f>
        <v>0690</v>
      </c>
      <c r="C147" s="10">
        <v>44206</v>
      </c>
      <c r="D147" t="s">
        <v>23</v>
      </c>
      <c r="E147" s="5" t="str">
        <f>LEFT(Applications!E147,6)</f>
        <v>137620</v>
      </c>
      <c r="F147">
        <v>594</v>
      </c>
      <c r="G147" t="s">
        <v>14</v>
      </c>
      <c r="H147" t="str" cm="1">
        <f t="array" ref="H147">_xlfn.IFS(OR(Applications!H147=FALSE,Applications!H147=0,LEFT(Applications!H147,1)="N"),"No",OR(Applications!H147=TRUE,Applications!H147=1,LEFT(Applications!H147,1)="Y"),"Yes")</f>
        <v>Yes</v>
      </c>
      <c r="I147" t="str">
        <f>PROPER(Applications!I147)</f>
        <v>Approved</v>
      </c>
      <c r="J147" s="5">
        <v>1290.24</v>
      </c>
      <c r="K147" s="12">
        <v>1344</v>
      </c>
      <c r="L147">
        <v>3</v>
      </c>
      <c r="M147" t="s">
        <v>38</v>
      </c>
    </row>
    <row r="148" spans="1:13" x14ac:dyDescent="0.2">
      <c r="A148" t="str">
        <f>TEXT(Applications!A148,"00000")</f>
        <v>180649</v>
      </c>
      <c r="B148" t="str">
        <f>TEXT(Applications!B148,"0000")</f>
        <v>0074</v>
      </c>
      <c r="C148" s="10">
        <v>45162</v>
      </c>
      <c r="D148" t="s">
        <v>27</v>
      </c>
      <c r="E148" s="5" t="str">
        <f>LEFT(Applications!E148,6)</f>
        <v>776000</v>
      </c>
      <c r="F148">
        <v>798</v>
      </c>
      <c r="G148" t="s">
        <v>14</v>
      </c>
      <c r="H148" t="str" cm="1">
        <f t="array" ref="H148">_xlfn.IFS(OR(Applications!H148=FALSE,Applications!H148=0,LEFT(Applications!H148,1)="N"),"No",OR(Applications!H148=TRUE,Applications!H148=1,LEFT(Applications!H148,1)="Y"),"Yes")</f>
        <v>Yes</v>
      </c>
      <c r="I148" t="str">
        <f>PROPER(Applications!I148)</f>
        <v>Denied</v>
      </c>
      <c r="J148" s="5">
        <v>9555.84</v>
      </c>
      <c r="K148" s="12">
        <v>9954</v>
      </c>
      <c r="L148">
        <v>1</v>
      </c>
      <c r="M148" t="s">
        <v>28</v>
      </c>
    </row>
    <row r="149" spans="1:13" x14ac:dyDescent="0.2">
      <c r="A149" t="str">
        <f>TEXT(Applications!A149,"00000")</f>
        <v>183217</v>
      </c>
      <c r="B149" t="str">
        <f>TEXT(Applications!B149,"0000")</f>
        <v>1188</v>
      </c>
      <c r="C149" s="10">
        <v>44838</v>
      </c>
      <c r="D149" t="s">
        <v>37</v>
      </c>
      <c r="E149" s="5" t="str">
        <f>LEFT(Applications!E149,6)</f>
        <v>209218</v>
      </c>
      <c r="F149">
        <v>662</v>
      </c>
      <c r="G149" t="s">
        <v>26</v>
      </c>
      <c r="H149" t="str" cm="1">
        <f t="array" ref="H149">_xlfn.IFS(OR(Applications!H149=FALSE,Applications!H149=0,LEFT(Applications!H149,1)="N"),"No",OR(Applications!H149=TRUE,Applications!H149=1,LEFT(Applications!H149,1)="Y"),"Yes")</f>
        <v>No</v>
      </c>
      <c r="I149" t="str">
        <f>PROPER(Applications!I149)</f>
        <v>Approved</v>
      </c>
      <c r="J149" s="5">
        <v>7519.2</v>
      </c>
      <c r="K149" s="12">
        <v>12532</v>
      </c>
      <c r="L149">
        <v>5</v>
      </c>
      <c r="M149" t="s">
        <v>47</v>
      </c>
    </row>
    <row r="150" spans="1:13" x14ac:dyDescent="0.2">
      <c r="A150" t="str">
        <f>TEXT(Applications!A150,"00000")</f>
        <v>185677</v>
      </c>
      <c r="B150" t="str">
        <f>TEXT(Applications!B150,"0000")</f>
        <v>0755</v>
      </c>
      <c r="C150" s="10">
        <v>44351</v>
      </c>
      <c r="D150" t="s">
        <v>32</v>
      </c>
      <c r="E150" s="5" t="str">
        <f>LEFT(Applications!E150,6)</f>
        <v>268437</v>
      </c>
      <c r="F150">
        <v>644</v>
      </c>
      <c r="G150" t="s">
        <v>14</v>
      </c>
      <c r="H150" t="str" cm="1">
        <f t="array" ref="H150">_xlfn.IFS(OR(Applications!H150=FALSE,Applications!H150=0,LEFT(Applications!H150,1)="N"),"No",OR(Applications!H150=TRUE,Applications!H150=1,LEFT(Applications!H150,1)="Y"),"Yes")</f>
        <v>No</v>
      </c>
      <c r="I150" t="str">
        <f>PROPER(Applications!I150)</f>
        <v>Withdrawn</v>
      </c>
      <c r="J150" s="5">
        <v>3675.6</v>
      </c>
      <c r="K150" s="12">
        <v>6126</v>
      </c>
      <c r="L150">
        <v>2</v>
      </c>
      <c r="M150" t="s">
        <v>47</v>
      </c>
    </row>
    <row r="151" spans="1:13" x14ac:dyDescent="0.2">
      <c r="A151" t="str">
        <f>TEXT(Applications!A151,"00000")</f>
        <v>186316</v>
      </c>
      <c r="B151" t="str">
        <f>TEXT(Applications!B151,"0000")</f>
        <v>0389</v>
      </c>
      <c r="D151" t="s">
        <v>32</v>
      </c>
      <c r="E151" s="5" t="str">
        <f>LEFT(Applications!E151,6)</f>
        <v>19113</v>
      </c>
      <c r="F151">
        <v>797</v>
      </c>
      <c r="G151" t="s">
        <v>14</v>
      </c>
      <c r="H151" t="str" cm="1">
        <f t="array" ref="H151">_xlfn.IFS(OR(Applications!H151=FALSE,Applications!H151=0,LEFT(Applications!H151,1)="N"),"No",OR(Applications!H151=TRUE,Applications!H151=1,LEFT(Applications!H151,1)="Y"),"Yes")</f>
        <v>Yes</v>
      </c>
      <c r="I151" t="str">
        <f>PROPER(Applications!I151)</f>
        <v>Under Review</v>
      </c>
      <c r="J151" s="5">
        <v>4840.08</v>
      </c>
      <c r="K151" s="12">
        <v>5762</v>
      </c>
      <c r="L151">
        <v>3</v>
      </c>
      <c r="M151" t="s">
        <v>34</v>
      </c>
    </row>
    <row r="152" spans="1:13" x14ac:dyDescent="0.2">
      <c r="A152" t="str">
        <f>TEXT(Applications!A152,"00000")</f>
        <v>186324</v>
      </c>
      <c r="B152" t="str">
        <f>TEXT(Applications!B152,"0000")</f>
        <v>1713</v>
      </c>
      <c r="C152" s="10">
        <v>44715</v>
      </c>
      <c r="D152" t="s">
        <v>13</v>
      </c>
      <c r="E152" s="5" t="str">
        <f>LEFT(Applications!E152,6)</f>
        <v>92115</v>
      </c>
      <c r="G152" t="s">
        <v>14</v>
      </c>
      <c r="H152" t="str" cm="1">
        <f t="array" ref="H152">_xlfn.IFS(OR(Applications!H152=FALSE,Applications!H152=0,LEFT(Applications!H152,1)="N"),"No",OR(Applications!H152=TRUE,Applications!H152=1,LEFT(Applications!H152,1)="Y"),"Yes")</f>
        <v>No</v>
      </c>
      <c r="I152" t="str">
        <f>PROPER(Applications!I152)</f>
        <v>Approved</v>
      </c>
      <c r="J152" s="5">
        <v>5485.92</v>
      </c>
      <c r="K152" s="12">
        <v>8312</v>
      </c>
      <c r="L152">
        <v>1</v>
      </c>
      <c r="M152" t="s">
        <v>35</v>
      </c>
    </row>
    <row r="153" spans="1:13" x14ac:dyDescent="0.2">
      <c r="A153" t="str">
        <f>TEXT(Applications!A153,"00000")</f>
        <v>186643</v>
      </c>
      <c r="B153" t="str">
        <f>TEXT(Applications!B153,"0000")</f>
        <v>1345</v>
      </c>
      <c r="C153" s="10">
        <v>44784</v>
      </c>
      <c r="D153" t="s">
        <v>29</v>
      </c>
      <c r="E153" s="5" t="str">
        <f>LEFT(Applications!E153,6)</f>
        <v>137004</v>
      </c>
      <c r="F153">
        <v>693</v>
      </c>
      <c r="G153" t="s">
        <v>26</v>
      </c>
      <c r="H153" t="str" cm="1">
        <f t="array" ref="H153">_xlfn.IFS(OR(Applications!H153=FALSE,Applications!H153=0,LEFT(Applications!H153,1)="N"),"No",OR(Applications!H153=TRUE,Applications!H153=1,LEFT(Applications!H153,1)="Y"),"Yes")</f>
        <v>No</v>
      </c>
      <c r="I153" t="str">
        <f>PROPER(Applications!I153)</f>
        <v>Denied</v>
      </c>
      <c r="J153" s="5">
        <v>3549.84</v>
      </c>
      <c r="K153" s="12">
        <v>4226</v>
      </c>
      <c r="L153">
        <v>1</v>
      </c>
    </row>
    <row r="154" spans="1:13" x14ac:dyDescent="0.2">
      <c r="A154" t="str">
        <f>TEXT(Applications!A154,"00000")</f>
        <v>189700</v>
      </c>
      <c r="B154" t="str">
        <f>TEXT(Applications!B154,"0000")</f>
        <v>0933</v>
      </c>
      <c r="C154" s="10">
        <v>45127</v>
      </c>
      <c r="D154" t="s">
        <v>19</v>
      </c>
      <c r="E154" s="5" t="str">
        <f>LEFT(Applications!E154,6)</f>
        <v>223286</v>
      </c>
      <c r="F154">
        <v>570</v>
      </c>
      <c r="G154" t="s">
        <v>14</v>
      </c>
      <c r="H154" t="str" cm="1">
        <f t="array" ref="H154">_xlfn.IFS(OR(Applications!H154=FALSE,Applications!H154=0,LEFT(Applications!H154,1)="N"),"No",OR(Applications!H154=TRUE,Applications!H154=1,LEFT(Applications!H154,1)="Y"),"Yes")</f>
        <v>No</v>
      </c>
      <c r="I154" t="str">
        <f>PROPER(Applications!I154)</f>
        <v>Approved</v>
      </c>
      <c r="J154" s="5">
        <v>1033.2</v>
      </c>
      <c r="K154" s="12">
        <v>0</v>
      </c>
      <c r="L154">
        <v>1</v>
      </c>
      <c r="M154" t="s">
        <v>31</v>
      </c>
    </row>
    <row r="155" spans="1:13" x14ac:dyDescent="0.2">
      <c r="A155" t="str">
        <f>TEXT(Applications!A155,"00000")</f>
        <v>191503</v>
      </c>
      <c r="B155" t="str">
        <f>TEXT(Applications!B155,"0000")</f>
        <v>1434</v>
      </c>
      <c r="C155" s="10">
        <v>45597</v>
      </c>
      <c r="D155" t="s">
        <v>19</v>
      </c>
      <c r="E155" s="5" t="str">
        <f>LEFT(Applications!E155,6)</f>
        <v>83961</v>
      </c>
      <c r="F155">
        <v>317</v>
      </c>
      <c r="G155" t="s">
        <v>14</v>
      </c>
      <c r="H155" t="str" cm="1">
        <f t="array" ref="H155">_xlfn.IFS(OR(Applications!H155=FALSE,Applications!H155=0,LEFT(Applications!H155,1)="N"),"No",OR(Applications!H155=TRUE,Applications!H155=1,LEFT(Applications!H155,1)="Y"),"Yes")</f>
        <v>No</v>
      </c>
      <c r="I155" t="str">
        <f>PROPER(Applications!I155)</f>
        <v>Approved</v>
      </c>
      <c r="J155" s="5">
        <v>6736.32</v>
      </c>
      <c r="K155" s="12">
        <v>7017</v>
      </c>
      <c r="L155">
        <v>3</v>
      </c>
      <c r="M155" t="s">
        <v>31</v>
      </c>
    </row>
    <row r="156" spans="1:13" x14ac:dyDescent="0.2">
      <c r="A156" t="str">
        <f>TEXT(Applications!A156,"00000")</f>
        <v>192095</v>
      </c>
      <c r="B156" t="str">
        <f>TEXT(Applications!B156,"0000")</f>
        <v>1597</v>
      </c>
      <c r="C156" s="10">
        <v>44580</v>
      </c>
      <c r="D156" t="s">
        <v>32</v>
      </c>
      <c r="E156" s="5" t="str">
        <f>LEFT(Applications!E156,6)</f>
        <v>160716</v>
      </c>
      <c r="F156">
        <v>781</v>
      </c>
      <c r="G156" t="s">
        <v>14</v>
      </c>
      <c r="H156" t="str" cm="1">
        <f t="array" ref="H156">_xlfn.IFS(OR(Applications!H156=FALSE,Applications!H156=0,LEFT(Applications!H156,1)="N"),"No",OR(Applications!H156=TRUE,Applications!H156=1,LEFT(Applications!H156,1)="Y"),"Yes")</f>
        <v>Yes</v>
      </c>
      <c r="I156" t="str">
        <f>PROPER(Applications!I156)</f>
        <v>Denied</v>
      </c>
      <c r="J156" s="5">
        <v>1317.36</v>
      </c>
      <c r="K156" s="12">
        <v>0</v>
      </c>
      <c r="L156">
        <v>4</v>
      </c>
    </row>
    <row r="157" spans="1:13" x14ac:dyDescent="0.2">
      <c r="A157" t="str">
        <f>TEXT(Applications!A157,"00000")</f>
        <v>194002</v>
      </c>
      <c r="B157" t="str">
        <f>TEXT(Applications!B157,"0000")</f>
        <v>1512</v>
      </c>
      <c r="C157" s="10">
        <v>43855</v>
      </c>
      <c r="D157" t="s">
        <v>29</v>
      </c>
      <c r="E157" s="5" t="str">
        <f>LEFT(Applications!E157,6)</f>
        <v>119230</v>
      </c>
      <c r="F157">
        <v>470</v>
      </c>
      <c r="G157" t="s">
        <v>14</v>
      </c>
      <c r="H157" t="str" cm="1">
        <f t="array" ref="H157">_xlfn.IFS(OR(Applications!H157=FALSE,Applications!H157=0,LEFT(Applications!H157,1)="N"),"No",OR(Applications!H157=TRUE,Applications!H157=1,LEFT(Applications!H157,1)="Y"),"Yes")</f>
        <v>Yes</v>
      </c>
      <c r="I157" t="str">
        <f>PROPER(Applications!I157)</f>
        <v>Denied</v>
      </c>
      <c r="J157" s="5">
        <v>2441.88</v>
      </c>
      <c r="K157" s="12">
        <v>2907</v>
      </c>
      <c r="L157">
        <v>1</v>
      </c>
    </row>
    <row r="158" spans="1:13" x14ac:dyDescent="0.2">
      <c r="A158" t="str">
        <f>TEXT(Applications!A158,"00000")</f>
        <v>197710</v>
      </c>
      <c r="B158" t="str">
        <f>TEXT(Applications!B158,"0000")</f>
        <v>0890</v>
      </c>
      <c r="C158" s="10">
        <v>43964</v>
      </c>
      <c r="D158" t="s">
        <v>37</v>
      </c>
      <c r="E158" s="5" t="str">
        <f>LEFT(Applications!E158,6)</f>
        <v>190231</v>
      </c>
      <c r="F158">
        <v>508</v>
      </c>
      <c r="G158" t="s">
        <v>26</v>
      </c>
      <c r="H158" t="str" cm="1">
        <f t="array" ref="H158">_xlfn.IFS(OR(Applications!H158=FALSE,Applications!H158=0,LEFT(Applications!H158,1)="N"),"No",OR(Applications!H158=TRUE,Applications!H158=1,LEFT(Applications!H158,1)="Y"),"Yes")</f>
        <v>Yes</v>
      </c>
      <c r="I158" t="str">
        <f>PROPER(Applications!I158)</f>
        <v>Pending</v>
      </c>
      <c r="J158" s="5">
        <v>7708.14</v>
      </c>
      <c r="K158" s="12">
        <v>11679</v>
      </c>
      <c r="L158">
        <v>4</v>
      </c>
      <c r="M158" t="s">
        <v>34</v>
      </c>
    </row>
    <row r="159" spans="1:13" x14ac:dyDescent="0.2">
      <c r="A159" t="str">
        <f>TEXT(Applications!A159,"00000")</f>
        <v>200029</v>
      </c>
      <c r="B159" t="str">
        <f>TEXT(Applications!B159,"0000")</f>
        <v>0588</v>
      </c>
      <c r="C159" s="10">
        <v>44776</v>
      </c>
      <c r="D159" t="s">
        <v>29</v>
      </c>
      <c r="E159" s="5" t="str">
        <f>LEFT(Applications!E159,6)</f>
        <v>56100</v>
      </c>
      <c r="F159">
        <v>647</v>
      </c>
      <c r="G159" t="s">
        <v>14</v>
      </c>
      <c r="H159" t="str" cm="1">
        <f t="array" ref="H159">_xlfn.IFS(OR(Applications!H159=FALSE,Applications!H159=0,LEFT(Applications!H159,1)="N"),"No",OR(Applications!H159=TRUE,Applications!H159=1,LEFT(Applications!H159,1)="Y"),"Yes")</f>
        <v>No</v>
      </c>
      <c r="I159" t="str">
        <f>PROPER(Applications!I159)</f>
        <v>Pending</v>
      </c>
      <c r="J159" s="5">
        <v>1862.4</v>
      </c>
      <c r="K159" s="12">
        <v>1940</v>
      </c>
      <c r="L159">
        <v>5</v>
      </c>
      <c r="M159" t="s">
        <v>17</v>
      </c>
    </row>
    <row r="160" spans="1:13" x14ac:dyDescent="0.2">
      <c r="A160" t="str">
        <f>TEXT(Applications!A160,"00000")</f>
        <v>202117</v>
      </c>
      <c r="B160" t="str">
        <f>TEXT(Applications!B160,"0000")</f>
        <v>1171</v>
      </c>
      <c r="C160" s="10">
        <v>44537</v>
      </c>
      <c r="D160" t="s">
        <v>37</v>
      </c>
      <c r="E160" s="5" t="str">
        <f>LEFT(Applications!E160,6)</f>
        <v>170559</v>
      </c>
      <c r="F160">
        <v>539</v>
      </c>
      <c r="G160" t="s">
        <v>14</v>
      </c>
      <c r="H160" t="str" cm="1">
        <f t="array" ref="H160">_xlfn.IFS(OR(Applications!H160=FALSE,Applications!H160=0,LEFT(Applications!H160,1)="N"),"No",OR(Applications!H160=TRUE,Applications!H160=1,LEFT(Applications!H160,1)="Y"),"Yes")</f>
        <v>No</v>
      </c>
      <c r="I160" t="str">
        <f>PROPER(Applications!I160)</f>
        <v>Approved</v>
      </c>
      <c r="J160" s="5">
        <v>1850.52</v>
      </c>
      <c r="K160" s="12">
        <v>2203</v>
      </c>
      <c r="L160">
        <v>5</v>
      </c>
      <c r="M160" t="s">
        <v>36</v>
      </c>
    </row>
    <row r="161" spans="1:13" x14ac:dyDescent="0.2">
      <c r="A161" t="str">
        <f>TEXT(Applications!A161,"00000")</f>
        <v>203006</v>
      </c>
      <c r="B161" t="str">
        <f>TEXT(Applications!B161,"0000")</f>
        <v>0985</v>
      </c>
      <c r="C161" s="10">
        <v>45501</v>
      </c>
      <c r="D161" t="s">
        <v>29</v>
      </c>
      <c r="E161" s="5" t="str">
        <f>LEFT(Applications!E161,6)</f>
        <v>187424</v>
      </c>
      <c r="G161" t="s">
        <v>14</v>
      </c>
      <c r="H161" t="str" cm="1">
        <f t="array" ref="H161">_xlfn.IFS(OR(Applications!H161=FALSE,Applications!H161=0,LEFT(Applications!H161,1)="N"),"No",OR(Applications!H161=TRUE,Applications!H161=1,LEFT(Applications!H161,1)="Y"),"Yes")</f>
        <v>No</v>
      </c>
      <c r="I161" t="str">
        <f>PROPER(Applications!I161)</f>
        <v>Approved</v>
      </c>
      <c r="J161" s="5">
        <v>1455.72</v>
      </c>
      <c r="K161" s="12">
        <v>1733</v>
      </c>
      <c r="L161">
        <v>2</v>
      </c>
      <c r="M161" t="s">
        <v>38</v>
      </c>
    </row>
    <row r="162" spans="1:13" x14ac:dyDescent="0.2">
      <c r="A162" t="str">
        <f>TEXT(Applications!A162,"00000")</f>
        <v>203441</v>
      </c>
      <c r="B162" t="str">
        <f>TEXT(Applications!B162,"0000")</f>
        <v>1294</v>
      </c>
      <c r="C162" s="10">
        <v>44697</v>
      </c>
      <c r="D162" t="s">
        <v>32</v>
      </c>
      <c r="E162" s="5" t="str">
        <f>LEFT(Applications!E162,6)</f>
        <v>102257</v>
      </c>
      <c r="F162">
        <v>623</v>
      </c>
      <c r="G162" t="s">
        <v>14</v>
      </c>
      <c r="H162" t="str" cm="1">
        <f t="array" ref="H162">_xlfn.IFS(OR(Applications!H162=FALSE,Applications!H162=0,LEFT(Applications!H162,1)="N"),"No",OR(Applications!H162=TRUE,Applications!H162=1,LEFT(Applications!H162,1)="Y"),"Yes")</f>
        <v>Yes</v>
      </c>
      <c r="I162" t="str">
        <f>PROPER(Applications!I162)</f>
        <v>Denied</v>
      </c>
      <c r="J162" s="5">
        <v>1883.28</v>
      </c>
      <c r="K162" s="12">
        <v>2242</v>
      </c>
      <c r="L162">
        <v>3</v>
      </c>
      <c r="M162" t="s">
        <v>47</v>
      </c>
    </row>
    <row r="163" spans="1:13" x14ac:dyDescent="0.2">
      <c r="A163" t="str">
        <f>TEXT(Applications!A163,"00000")</f>
        <v>204376</v>
      </c>
      <c r="B163" t="str">
        <f>TEXT(Applications!B163,"0000")</f>
        <v>1611</v>
      </c>
      <c r="C163" s="10">
        <v>45204</v>
      </c>
      <c r="D163" t="s">
        <v>37</v>
      </c>
      <c r="E163" s="5" t="str">
        <f>LEFT(Applications!E163,6)</f>
        <v>180679</v>
      </c>
      <c r="G163" t="s">
        <v>14</v>
      </c>
      <c r="H163" t="str" cm="1">
        <f t="array" ref="H163">_xlfn.IFS(OR(Applications!H163=FALSE,Applications!H163=0,LEFT(Applications!H163,1)="N"),"No",OR(Applications!H163=TRUE,Applications!H163=1,LEFT(Applications!H163,1)="Y"),"Yes")</f>
        <v>No</v>
      </c>
      <c r="I163" t="str">
        <f>PROPER(Applications!I163)</f>
        <v>Approved</v>
      </c>
      <c r="J163" s="5">
        <v>4625.04</v>
      </c>
      <c r="K163" s="12">
        <v>5506</v>
      </c>
      <c r="L163">
        <v>1</v>
      </c>
      <c r="M163" t="s">
        <v>35</v>
      </c>
    </row>
    <row r="164" spans="1:13" x14ac:dyDescent="0.2">
      <c r="A164" t="str">
        <f>TEXT(Applications!A164,"00000")</f>
        <v>204793</v>
      </c>
      <c r="B164" t="str">
        <f>TEXT(Applications!B164,"0000")</f>
        <v>0373</v>
      </c>
      <c r="C164" s="10">
        <v>45536</v>
      </c>
      <c r="D164" t="s">
        <v>13</v>
      </c>
      <c r="E164" s="5" t="str">
        <f>LEFT(Applications!E164,6)</f>
        <v>132365</v>
      </c>
      <c r="G164" t="s">
        <v>26</v>
      </c>
      <c r="H164" t="str" cm="1">
        <f t="array" ref="H164">_xlfn.IFS(OR(Applications!H164=FALSE,Applications!H164=0,LEFT(Applications!H164,1)="N"),"No",OR(Applications!H164=TRUE,Applications!H164=1,LEFT(Applications!H164,1)="Y"),"Yes")</f>
        <v>No</v>
      </c>
      <c r="I164" t="str">
        <f>PROPER(Applications!I164)</f>
        <v>Denied</v>
      </c>
      <c r="J164" s="5">
        <v>4920</v>
      </c>
      <c r="K164" s="12">
        <v>8200</v>
      </c>
      <c r="L164">
        <v>5</v>
      </c>
      <c r="M164" t="s">
        <v>35</v>
      </c>
    </row>
    <row r="165" spans="1:13" x14ac:dyDescent="0.2">
      <c r="A165" t="str">
        <f>TEXT(Applications!A165,"00000")</f>
        <v>204948</v>
      </c>
      <c r="B165" t="str">
        <f>TEXT(Applications!B165,"0000")</f>
        <v>0782</v>
      </c>
      <c r="C165" s="10">
        <v>44246</v>
      </c>
      <c r="D165" t="s">
        <v>13</v>
      </c>
      <c r="E165" s="5" t="str">
        <f>LEFT(Applications!E165,6)</f>
        <v>101280</v>
      </c>
      <c r="F165">
        <v>826</v>
      </c>
      <c r="G165" t="s">
        <v>14</v>
      </c>
      <c r="H165" t="str" cm="1">
        <f t="array" ref="H165">_xlfn.IFS(OR(Applications!H165=FALSE,Applications!H165=0,LEFT(Applications!H165,1)="N"),"No",OR(Applications!H165=TRUE,Applications!H165=1,LEFT(Applications!H165,1)="Y"),"Yes")</f>
        <v>No</v>
      </c>
      <c r="I165" t="str">
        <f>PROPER(Applications!I165)</f>
        <v>Approved</v>
      </c>
      <c r="J165" s="5">
        <v>2185.92</v>
      </c>
      <c r="K165" s="12">
        <v>3312</v>
      </c>
      <c r="L165">
        <v>1</v>
      </c>
      <c r="M165" t="s">
        <v>25</v>
      </c>
    </row>
    <row r="166" spans="1:13" x14ac:dyDescent="0.2">
      <c r="A166" t="str">
        <f>TEXT(Applications!A166,"00000")</f>
        <v>205143</v>
      </c>
      <c r="B166" t="str">
        <f>TEXT(Applications!B166,"0000")</f>
        <v>0669</v>
      </c>
      <c r="C166" s="10">
        <v>43956</v>
      </c>
      <c r="D166" t="s">
        <v>29</v>
      </c>
      <c r="E166" s="5" t="str">
        <f>LEFT(Applications!E166,6)</f>
        <v>188629</v>
      </c>
      <c r="F166">
        <v>605</v>
      </c>
      <c r="G166" t="s">
        <v>26</v>
      </c>
      <c r="H166" t="str" cm="1">
        <f t="array" ref="H166">_xlfn.IFS(OR(Applications!H166=FALSE,Applications!H166=0,LEFT(Applications!H166,1)="N"),"No",OR(Applications!H166=TRUE,Applications!H166=1,LEFT(Applications!H166,1)="Y"),"Yes")</f>
        <v>No</v>
      </c>
      <c r="I166" t="str">
        <f>PROPER(Applications!I166)</f>
        <v>Approved</v>
      </c>
      <c r="J166" s="5">
        <v>771.84</v>
      </c>
      <c r="K166" s="12">
        <v>804</v>
      </c>
      <c r="L166">
        <v>1</v>
      </c>
      <c r="M166" t="s">
        <v>31</v>
      </c>
    </row>
    <row r="167" spans="1:13" x14ac:dyDescent="0.2">
      <c r="A167" t="str">
        <f>TEXT(Applications!A167,"00000")</f>
        <v>205513</v>
      </c>
      <c r="B167" t="str">
        <f>TEXT(Applications!B167,"0000")</f>
        <v>1004</v>
      </c>
      <c r="C167" s="10">
        <v>44712</v>
      </c>
      <c r="D167" t="s">
        <v>29</v>
      </c>
      <c r="E167" s="5" t="str">
        <f>LEFT(Applications!E167,6)</f>
        <v>829000</v>
      </c>
      <c r="G167" t="s">
        <v>14</v>
      </c>
      <c r="H167" t="str" cm="1">
        <f t="array" ref="H167">_xlfn.IFS(OR(Applications!H167=FALSE,Applications!H167=0,LEFT(Applications!H167,1)="N"),"No",OR(Applications!H167=TRUE,Applications!H167=1,LEFT(Applications!H167,1)="Y"),"Yes")</f>
        <v>Yes</v>
      </c>
      <c r="I167" t="str">
        <f>PROPER(Applications!I167)</f>
        <v>Pending</v>
      </c>
      <c r="J167" s="5">
        <v>5247.36</v>
      </c>
      <c r="K167" s="12">
        <v>5466</v>
      </c>
      <c r="L167">
        <v>3</v>
      </c>
      <c r="M167" t="s">
        <v>38</v>
      </c>
    </row>
    <row r="168" spans="1:13" x14ac:dyDescent="0.2">
      <c r="A168" t="str">
        <f>TEXT(Applications!A168,"00000")</f>
        <v>205792</v>
      </c>
      <c r="B168" t="str">
        <f>TEXT(Applications!B168,"0000")</f>
        <v>0879</v>
      </c>
      <c r="C168" s="10" t="s">
        <v>68</v>
      </c>
      <c r="D168" t="s">
        <v>37</v>
      </c>
      <c r="E168" s="5" t="str">
        <f>LEFT(Applications!E168,6)</f>
        <v>126864</v>
      </c>
      <c r="F168">
        <v>713</v>
      </c>
      <c r="G168" t="s">
        <v>26</v>
      </c>
      <c r="H168" t="str" cm="1">
        <f t="array" ref="H168">_xlfn.IFS(OR(Applications!H168=FALSE,Applications!H168=0,LEFT(Applications!H168,1)="N"),"No",OR(Applications!H168=TRUE,Applications!H168=1,LEFT(Applications!H168,1)="Y"),"Yes")</f>
        <v>No</v>
      </c>
      <c r="I168" t="str">
        <f>PROPER(Applications!I168)</f>
        <v>Denied</v>
      </c>
      <c r="J168" s="5">
        <v>532.20000000000005</v>
      </c>
      <c r="K168" s="12">
        <v>887</v>
      </c>
      <c r="L168">
        <v>2</v>
      </c>
      <c r="M168" t="s">
        <v>41</v>
      </c>
    </row>
    <row r="169" spans="1:13" x14ac:dyDescent="0.2">
      <c r="A169" t="str">
        <f>TEXT(Applications!A169,"00000")</f>
        <v>207068</v>
      </c>
      <c r="B169" t="str">
        <f>TEXT(Applications!B169,"0000")</f>
        <v>1250</v>
      </c>
      <c r="C169" s="10">
        <v>44809</v>
      </c>
      <c r="D169" t="s">
        <v>32</v>
      </c>
      <c r="E169" s="5" t="str">
        <f>LEFT(Applications!E169,6)</f>
        <v>204948</v>
      </c>
      <c r="F169">
        <v>815</v>
      </c>
      <c r="G169" t="s">
        <v>14</v>
      </c>
      <c r="H169" t="str" cm="1">
        <f t="array" ref="H169">_xlfn.IFS(OR(Applications!H169=FALSE,Applications!H169=0,LEFT(Applications!H169,1)="N"),"No",OR(Applications!H169=TRUE,Applications!H169=1,LEFT(Applications!H169,1)="Y"),"Yes")</f>
        <v>No</v>
      </c>
      <c r="I169" t="str">
        <f>PROPER(Applications!I169)</f>
        <v>Withdrawn</v>
      </c>
      <c r="J169" s="5">
        <v>3649.92</v>
      </c>
      <c r="K169" s="12">
        <v>3802</v>
      </c>
      <c r="L169">
        <v>1</v>
      </c>
      <c r="M169" t="s">
        <v>21</v>
      </c>
    </row>
    <row r="170" spans="1:13" x14ac:dyDescent="0.2">
      <c r="A170" t="str">
        <f>TEXT(Applications!A170,"00000")</f>
        <v>207263</v>
      </c>
      <c r="B170" t="str">
        <f>TEXT(Applications!B170,"0000")</f>
        <v>1612</v>
      </c>
      <c r="C170" s="10" t="s">
        <v>69</v>
      </c>
      <c r="D170" t="s">
        <v>13</v>
      </c>
      <c r="E170" s="5" t="str">
        <f>LEFT(Applications!E170,6)</f>
        <v>215022</v>
      </c>
      <c r="F170">
        <v>807</v>
      </c>
      <c r="G170" t="s">
        <v>14</v>
      </c>
      <c r="H170" t="str" cm="1">
        <f t="array" ref="H170">_xlfn.IFS(OR(Applications!H170=FALSE,Applications!H170=0,LEFT(Applications!H170,1)="N"),"No",OR(Applications!H170=TRUE,Applications!H170=1,LEFT(Applications!H170,1)="Y"),"Yes")</f>
        <v>Yes</v>
      </c>
      <c r="I170" t="str">
        <f>PROPER(Applications!I170)</f>
        <v>Pending</v>
      </c>
      <c r="J170" s="5">
        <v>2043.84</v>
      </c>
      <c r="K170" s="12">
        <v>2129</v>
      </c>
      <c r="L170">
        <v>5</v>
      </c>
      <c r="M170" t="s">
        <v>36</v>
      </c>
    </row>
    <row r="171" spans="1:13" x14ac:dyDescent="0.2">
      <c r="A171" t="str">
        <f>TEXT(Applications!A171,"00000")</f>
        <v>212326</v>
      </c>
      <c r="B171" t="str">
        <f>TEXT(Applications!B171,"0000")</f>
        <v>0919</v>
      </c>
      <c r="D171" t="s">
        <v>13</v>
      </c>
      <c r="E171" s="5" t="str">
        <f>LEFT(Applications!E171,6)</f>
        <v>233799</v>
      </c>
      <c r="G171" t="s">
        <v>14</v>
      </c>
      <c r="H171" t="str" cm="1">
        <f t="array" ref="H171">_xlfn.IFS(OR(Applications!H171=FALSE,Applications!H171=0,LEFT(Applications!H171,1)="N"),"No",OR(Applications!H171=TRUE,Applications!H171=1,LEFT(Applications!H171,1)="Y"),"Yes")</f>
        <v>Yes</v>
      </c>
      <c r="I171" t="str">
        <f>PROPER(Applications!I171)</f>
        <v>Denied</v>
      </c>
      <c r="J171" s="5">
        <v>773.64</v>
      </c>
      <c r="K171" s="12">
        <v>921</v>
      </c>
      <c r="L171">
        <v>2</v>
      </c>
      <c r="M171" t="s">
        <v>47</v>
      </c>
    </row>
    <row r="172" spans="1:13" x14ac:dyDescent="0.2">
      <c r="A172" t="str">
        <f>TEXT(Applications!A172,"00000")</f>
        <v>212669</v>
      </c>
      <c r="B172" t="str">
        <f>TEXT(Applications!B172,"0000")</f>
        <v>0635</v>
      </c>
      <c r="C172" s="10">
        <v>44058</v>
      </c>
      <c r="D172" t="s">
        <v>13</v>
      </c>
      <c r="E172" s="5" t="str">
        <f>LEFT(Applications!E172,6)</f>
        <v>91293</v>
      </c>
      <c r="F172">
        <v>825</v>
      </c>
      <c r="G172" t="s">
        <v>14</v>
      </c>
      <c r="H172" t="str" cm="1">
        <f t="array" ref="H172">_xlfn.IFS(OR(Applications!H172=FALSE,Applications!H172=0,LEFT(Applications!H172,1)="N"),"No",OR(Applications!H172=TRUE,Applications!H172=1,LEFT(Applications!H172,1)="Y"),"Yes")</f>
        <v>Yes</v>
      </c>
      <c r="I172" t="str">
        <f>PROPER(Applications!I172)</f>
        <v>Approved</v>
      </c>
      <c r="J172" s="5">
        <v>4214.28</v>
      </c>
      <c r="K172" s="12">
        <v>5017</v>
      </c>
      <c r="L172">
        <v>4</v>
      </c>
      <c r="M172" t="s">
        <v>41</v>
      </c>
    </row>
    <row r="173" spans="1:13" x14ac:dyDescent="0.2">
      <c r="A173" t="str">
        <f>TEXT(Applications!A173,"00000")</f>
        <v>214269</v>
      </c>
      <c r="B173" t="str">
        <f>TEXT(Applications!B173,"0000")</f>
        <v>0848</v>
      </c>
      <c r="C173" s="10">
        <v>44957</v>
      </c>
      <c r="D173" t="s">
        <v>19</v>
      </c>
      <c r="E173" s="5" t="str">
        <f>LEFT(Applications!E173,6)</f>
        <v>177616</v>
      </c>
      <c r="F173">
        <v>824</v>
      </c>
      <c r="G173" t="s">
        <v>14</v>
      </c>
      <c r="H173" t="str" cm="1">
        <f t="array" ref="H173">_xlfn.IFS(OR(Applications!H173=FALSE,Applications!H173=0,LEFT(Applications!H173,1)="N"),"No",OR(Applications!H173=TRUE,Applications!H173=1,LEFT(Applications!H173,1)="Y"),"Yes")</f>
        <v>No</v>
      </c>
      <c r="I173" t="str">
        <f>PROPER(Applications!I173)</f>
        <v>Approved</v>
      </c>
      <c r="J173" s="5">
        <v>4599.66</v>
      </c>
      <c r="K173" s="12">
        <v>5897</v>
      </c>
      <c r="L173">
        <v>5</v>
      </c>
    </row>
    <row r="174" spans="1:13" x14ac:dyDescent="0.2">
      <c r="A174" t="str">
        <f>TEXT(Applications!A174,"00000")</f>
        <v>215127</v>
      </c>
      <c r="B174" t="str">
        <f>TEXT(Applications!B174,"0000")</f>
        <v>1284</v>
      </c>
      <c r="C174" s="10">
        <v>43858</v>
      </c>
      <c r="D174" t="s">
        <v>23</v>
      </c>
      <c r="E174" s="5" t="str">
        <f>LEFT(Applications!E174,6)</f>
        <v>33538</v>
      </c>
      <c r="F174">
        <v>746</v>
      </c>
      <c r="G174" t="s">
        <v>14</v>
      </c>
      <c r="H174" t="str" cm="1">
        <f t="array" ref="H174">_xlfn.IFS(OR(Applications!H174=FALSE,Applications!H174=0,LEFT(Applications!H174,1)="N"),"No",OR(Applications!H174=TRUE,Applications!H174=1,LEFT(Applications!H174,1)="Y"),"Yes")</f>
        <v>Yes</v>
      </c>
      <c r="I174" t="str">
        <f>PROPER(Applications!I174)</f>
        <v>Denied</v>
      </c>
      <c r="J174" s="5">
        <v>4358.6400000000003</v>
      </c>
      <c r="K174" s="12">
        <v>5588</v>
      </c>
      <c r="L174">
        <v>1</v>
      </c>
      <c r="M174" t="s">
        <v>36</v>
      </c>
    </row>
    <row r="175" spans="1:13" x14ac:dyDescent="0.2">
      <c r="A175" t="str">
        <f>TEXT(Applications!A175,"00000")</f>
        <v>219335</v>
      </c>
      <c r="B175" t="str">
        <f>TEXT(Applications!B175,"0000")</f>
        <v>0038</v>
      </c>
      <c r="C175" s="10">
        <v>44645</v>
      </c>
      <c r="D175" t="s">
        <v>13</v>
      </c>
      <c r="E175" s="5" t="str">
        <f>LEFT(Applications!E175,6)</f>
        <v>154696</v>
      </c>
      <c r="F175">
        <v>829</v>
      </c>
      <c r="G175" t="s">
        <v>14</v>
      </c>
      <c r="H175" t="str" cm="1">
        <f t="array" ref="H175">_xlfn.IFS(OR(Applications!H175=FALSE,Applications!H175=0,LEFT(Applications!H175,1)="N"),"No",OR(Applications!H175=TRUE,Applications!H175=1,LEFT(Applications!H175,1)="Y"),"Yes")</f>
        <v>No</v>
      </c>
      <c r="I175" t="str">
        <f>PROPER(Applications!I175)</f>
        <v>Approved</v>
      </c>
      <c r="J175" s="5">
        <v>4979.5200000000004</v>
      </c>
      <c r="K175" s="12">
        <v>5187</v>
      </c>
      <c r="L175">
        <v>1</v>
      </c>
      <c r="M175" t="s">
        <v>17</v>
      </c>
    </row>
    <row r="176" spans="1:13" x14ac:dyDescent="0.2">
      <c r="A176" t="str">
        <f>TEXT(Applications!A176,"00000")</f>
        <v>221359</v>
      </c>
      <c r="B176" t="str">
        <f>TEXT(Applications!B176,"0000")</f>
        <v>1788</v>
      </c>
      <c r="C176" s="10">
        <v>45111</v>
      </c>
      <c r="D176" t="s">
        <v>19</v>
      </c>
      <c r="E176" s="5" t="str">
        <f>LEFT(Applications!E176,6)</f>
        <v>194479</v>
      </c>
      <c r="F176">
        <v>804</v>
      </c>
      <c r="G176" t="s">
        <v>26</v>
      </c>
      <c r="H176" t="str" cm="1">
        <f t="array" ref="H176">_xlfn.IFS(OR(Applications!H176=FALSE,Applications!H176=0,LEFT(Applications!H176,1)="N"),"No",OR(Applications!H176=TRUE,Applications!H176=1,LEFT(Applications!H176,1)="Y"),"Yes")</f>
        <v>Yes</v>
      </c>
      <c r="I176" t="str">
        <f>PROPER(Applications!I176)</f>
        <v>Approved</v>
      </c>
      <c r="J176" s="5">
        <v>2413.3200000000002</v>
      </c>
      <c r="K176" s="12">
        <v>2873</v>
      </c>
      <c r="L176">
        <v>3</v>
      </c>
      <c r="M176" t="s">
        <v>17</v>
      </c>
    </row>
    <row r="177" spans="1:13" x14ac:dyDescent="0.2">
      <c r="A177" t="str">
        <f>TEXT(Applications!A177,"00000")</f>
        <v>221969</v>
      </c>
      <c r="B177" t="str">
        <f>TEXT(Applications!B177,"0000")</f>
        <v>0043</v>
      </c>
      <c r="C177" s="10">
        <v>44492</v>
      </c>
      <c r="D177" t="s">
        <v>19</v>
      </c>
      <c r="E177" s="5" t="str">
        <f>LEFT(Applications!E177,6)</f>
        <v>25380</v>
      </c>
      <c r="F177">
        <v>678</v>
      </c>
      <c r="G177" t="s">
        <v>14</v>
      </c>
      <c r="H177" t="str" cm="1">
        <f t="array" ref="H177">_xlfn.IFS(OR(Applications!H177=FALSE,Applications!H177=0,LEFT(Applications!H177,1)="N"),"No",OR(Applications!H177=TRUE,Applications!H177=1,LEFT(Applications!H177,1)="Y"),"Yes")</f>
        <v>Yes</v>
      </c>
      <c r="I177" t="str">
        <f>PROPER(Applications!I177)</f>
        <v>Pending</v>
      </c>
      <c r="J177" s="5">
        <v>1976.4</v>
      </c>
      <c r="K177" s="12">
        <v>3294</v>
      </c>
      <c r="L177">
        <v>4</v>
      </c>
      <c r="M177" t="s">
        <v>52</v>
      </c>
    </row>
    <row r="178" spans="1:13" x14ac:dyDescent="0.2">
      <c r="A178" t="str">
        <f>TEXT(Applications!A178,"00000")</f>
        <v>223016</v>
      </c>
      <c r="B178" t="str">
        <f>TEXT(Applications!B178,"0000")</f>
        <v>1291</v>
      </c>
      <c r="C178" s="10">
        <v>44103</v>
      </c>
      <c r="D178" t="s">
        <v>29</v>
      </c>
      <c r="E178" s="5" t="str">
        <f>LEFT(Applications!E178,6)</f>
        <v>74488</v>
      </c>
      <c r="F178">
        <v>736</v>
      </c>
      <c r="G178" t="s">
        <v>14</v>
      </c>
      <c r="H178" t="str" cm="1">
        <f t="array" ref="H178">_xlfn.IFS(OR(Applications!H178=FALSE,Applications!H178=0,LEFT(Applications!H178,1)="N"),"No",OR(Applications!H178=TRUE,Applications!H178=1,LEFT(Applications!H178,1)="Y"),"Yes")</f>
        <v>Yes</v>
      </c>
      <c r="I178" t="str">
        <f>PROPER(Applications!I178)</f>
        <v>Approved</v>
      </c>
      <c r="J178" s="5">
        <v>1584.6</v>
      </c>
      <c r="K178" s="12">
        <v>2641</v>
      </c>
      <c r="L178">
        <v>4</v>
      </c>
      <c r="M178" t="s">
        <v>41</v>
      </c>
    </row>
    <row r="179" spans="1:13" x14ac:dyDescent="0.2">
      <c r="A179" t="str">
        <f>TEXT(Applications!A179,"00000")</f>
        <v>225310</v>
      </c>
      <c r="B179" t="str">
        <f>TEXT(Applications!B179,"0000")</f>
        <v>0255</v>
      </c>
      <c r="C179" s="10">
        <v>45236</v>
      </c>
      <c r="D179" t="s">
        <v>13</v>
      </c>
      <c r="E179" s="5" t="str">
        <f>LEFT(Applications!E179,6)</f>
        <v>62774</v>
      </c>
      <c r="F179">
        <v>606</v>
      </c>
      <c r="G179" t="s">
        <v>14</v>
      </c>
      <c r="H179" t="str" cm="1">
        <f t="array" ref="H179">_xlfn.IFS(OR(Applications!H179=FALSE,Applications!H179=0,LEFT(Applications!H179,1)="N"),"No",OR(Applications!H179=TRUE,Applications!H179=1,LEFT(Applications!H179,1)="Y"),"Yes")</f>
        <v>Yes</v>
      </c>
      <c r="I179" t="str">
        <f>PROPER(Applications!I179)</f>
        <v>Approved</v>
      </c>
      <c r="J179" s="5">
        <v>3070.2</v>
      </c>
      <c r="K179" s="12">
        <v>3655</v>
      </c>
      <c r="L179">
        <v>5</v>
      </c>
      <c r="M179" t="s">
        <v>17</v>
      </c>
    </row>
    <row r="180" spans="1:13" x14ac:dyDescent="0.2">
      <c r="A180" t="str">
        <f>TEXT(Applications!A180,"00000")</f>
        <v>227834</v>
      </c>
      <c r="B180" t="str">
        <f>TEXT(Applications!B180,"0000")</f>
        <v>1753</v>
      </c>
      <c r="C180" s="10">
        <v>44880</v>
      </c>
      <c r="D180" t="s">
        <v>27</v>
      </c>
      <c r="E180" s="5" t="str">
        <f>LEFT(Applications!E180,6)</f>
        <v>212336</v>
      </c>
      <c r="F180">
        <v>630</v>
      </c>
      <c r="G180" t="s">
        <v>26</v>
      </c>
      <c r="H180" t="str" cm="1">
        <f t="array" ref="H180">_xlfn.IFS(OR(Applications!H180=FALSE,Applications!H180=0,LEFT(Applications!H180,1)="N"),"No",OR(Applications!H180=TRUE,Applications!H180=1,LEFT(Applications!H180,1)="Y"),"Yes")</f>
        <v>Yes</v>
      </c>
      <c r="I180" t="str">
        <f>PROPER(Applications!I180)</f>
        <v>Approved</v>
      </c>
      <c r="J180" s="5">
        <v>2368.3200000000002</v>
      </c>
      <c r="K180" s="12">
        <v>2467</v>
      </c>
      <c r="L180">
        <v>1</v>
      </c>
      <c r="M180" t="s">
        <v>28</v>
      </c>
    </row>
    <row r="181" spans="1:13" x14ac:dyDescent="0.2">
      <c r="A181" t="str">
        <f>TEXT(Applications!A181,"00000")</f>
        <v>228132</v>
      </c>
      <c r="B181" t="str">
        <f>TEXT(Applications!B181,"0000")</f>
        <v>1284</v>
      </c>
      <c r="C181" s="10" t="s">
        <v>70</v>
      </c>
      <c r="D181" t="s">
        <v>13</v>
      </c>
      <c r="E181" s="5" t="str">
        <f>LEFT(Applications!E181,6)</f>
        <v>118348</v>
      </c>
      <c r="F181">
        <v>714</v>
      </c>
      <c r="G181" t="s">
        <v>14</v>
      </c>
      <c r="H181" t="str" cm="1">
        <f t="array" ref="H181">_xlfn.IFS(OR(Applications!H181=FALSE,Applications!H181=0,LEFT(Applications!H181,1)="N"),"No",OR(Applications!H181=TRUE,Applications!H181=1,LEFT(Applications!H181,1)="Y"),"Yes")</f>
        <v>No</v>
      </c>
      <c r="I181" t="str">
        <f>PROPER(Applications!I181)</f>
        <v>Denied</v>
      </c>
      <c r="J181" s="5">
        <v>5364.48</v>
      </c>
      <c r="K181" s="12">
        <v>5588</v>
      </c>
      <c r="L181">
        <v>1</v>
      </c>
      <c r="M181" t="s">
        <v>17</v>
      </c>
    </row>
    <row r="182" spans="1:13" x14ac:dyDescent="0.2">
      <c r="A182" t="str">
        <f>TEXT(Applications!A182,"00000")</f>
        <v>229894</v>
      </c>
      <c r="B182" t="str">
        <f>TEXT(Applications!B182,"0000")</f>
        <v>1687</v>
      </c>
      <c r="C182" s="10" t="s">
        <v>71</v>
      </c>
      <c r="D182" t="s">
        <v>23</v>
      </c>
      <c r="E182" s="5" t="str">
        <f>LEFT(Applications!E182,6)</f>
        <v>183647</v>
      </c>
      <c r="F182">
        <v>793</v>
      </c>
      <c r="G182" t="s">
        <v>14</v>
      </c>
      <c r="H182" t="str" cm="1">
        <f t="array" ref="H182">_xlfn.IFS(OR(Applications!H182=FALSE,Applications!H182=0,LEFT(Applications!H182,1)="N"),"No",OR(Applications!H182=TRUE,Applications!H182=1,LEFT(Applications!H182,1)="Y"),"Yes")</f>
        <v>Yes</v>
      </c>
      <c r="I182" t="str">
        <f>PROPER(Applications!I182)</f>
        <v>Denied</v>
      </c>
      <c r="J182" s="5">
        <v>2169</v>
      </c>
      <c r="K182" s="12">
        <v>3615</v>
      </c>
      <c r="L182">
        <v>1</v>
      </c>
      <c r="M182" t="s">
        <v>21</v>
      </c>
    </row>
    <row r="183" spans="1:13" x14ac:dyDescent="0.2">
      <c r="A183" t="str">
        <f>TEXT(Applications!A183,"00000")</f>
        <v>230456</v>
      </c>
      <c r="B183" t="str">
        <f>TEXT(Applications!B183,"0000")</f>
        <v>0290</v>
      </c>
      <c r="C183" s="10">
        <v>45587</v>
      </c>
      <c r="D183" t="s">
        <v>37</v>
      </c>
      <c r="E183" s="5" t="str">
        <f>LEFT(Applications!E183,6)</f>
        <v>183195</v>
      </c>
      <c r="F183">
        <v>844</v>
      </c>
      <c r="G183" t="s">
        <v>26</v>
      </c>
      <c r="H183" t="str" cm="1">
        <f t="array" ref="H183">_xlfn.IFS(OR(Applications!H183=FALSE,Applications!H183=0,LEFT(Applications!H183,1)="N"),"No",OR(Applications!H183=TRUE,Applications!H183=1,LEFT(Applications!H183,1)="Y"),"Yes")</f>
        <v>No</v>
      </c>
      <c r="I183" t="str">
        <f>PROPER(Applications!I183)</f>
        <v>Denied</v>
      </c>
      <c r="J183" s="5">
        <v>1294.8</v>
      </c>
      <c r="K183" s="12">
        <v>1660</v>
      </c>
      <c r="L183">
        <v>2</v>
      </c>
      <c r="M183" t="s">
        <v>41</v>
      </c>
    </row>
    <row r="184" spans="1:13" x14ac:dyDescent="0.2">
      <c r="A184" t="str">
        <f>TEXT(Applications!A184,"00000")</f>
        <v>231389</v>
      </c>
      <c r="B184" t="str">
        <f>TEXT(Applications!B184,"0000")</f>
        <v>0737</v>
      </c>
      <c r="C184" s="10">
        <v>43882</v>
      </c>
      <c r="D184" t="s">
        <v>13</v>
      </c>
      <c r="E184" s="5" t="str">
        <f>LEFT(Applications!E184,6)</f>
        <v>175859</v>
      </c>
      <c r="F184">
        <v>720</v>
      </c>
      <c r="G184" t="s">
        <v>14</v>
      </c>
      <c r="H184" t="str" cm="1">
        <f t="array" ref="H184">_xlfn.IFS(OR(Applications!H184=FALSE,Applications!H184=0,LEFT(Applications!H184,1)="N"),"No",OR(Applications!H184=TRUE,Applications!H184=1,LEFT(Applications!H184,1)="Y"),"Yes")</f>
        <v>No</v>
      </c>
      <c r="I184" t="str">
        <f>PROPER(Applications!I184)</f>
        <v>Approved</v>
      </c>
      <c r="J184" s="5">
        <v>2811.6</v>
      </c>
      <c r="K184" s="12">
        <v>4260</v>
      </c>
      <c r="L184">
        <v>1</v>
      </c>
      <c r="M184" t="s">
        <v>25</v>
      </c>
    </row>
    <row r="185" spans="1:13" x14ac:dyDescent="0.2">
      <c r="A185" t="str">
        <f>TEXT(Applications!A185,"00000")</f>
        <v>231613</v>
      </c>
      <c r="B185" t="str">
        <f>TEXT(Applications!B185,"0000")</f>
        <v>1369</v>
      </c>
      <c r="C185" s="10">
        <v>45286</v>
      </c>
      <c r="D185" t="s">
        <v>37</v>
      </c>
      <c r="E185" s="5" t="str">
        <f>LEFT(Applications!E185,6)</f>
        <v>152615</v>
      </c>
      <c r="G185" t="s">
        <v>14</v>
      </c>
      <c r="H185" t="str" cm="1">
        <f t="array" ref="H185">_xlfn.IFS(OR(Applications!H185=FALSE,Applications!H185=0,LEFT(Applications!H185,1)="N"),"No",OR(Applications!H185=TRUE,Applications!H185=1,LEFT(Applications!H185,1)="Y"),"Yes")</f>
        <v>No</v>
      </c>
      <c r="I185" t="str">
        <f>PROPER(Applications!I185)</f>
        <v>Under Review</v>
      </c>
      <c r="J185" s="5">
        <v>1002.6</v>
      </c>
      <c r="K185" s="12">
        <v>1671</v>
      </c>
      <c r="L185">
        <v>2</v>
      </c>
      <c r="M185" t="s">
        <v>34</v>
      </c>
    </row>
    <row r="186" spans="1:13" x14ac:dyDescent="0.2">
      <c r="A186" t="str">
        <f>TEXT(Applications!A186,"00000")</f>
        <v>233008</v>
      </c>
      <c r="B186" t="str">
        <f>TEXT(Applications!B186,"0000")</f>
        <v>0543</v>
      </c>
      <c r="C186" s="10" t="s">
        <v>72</v>
      </c>
      <c r="D186" t="s">
        <v>32</v>
      </c>
      <c r="E186" s="5" t="str">
        <f>LEFT(Applications!E186,6)</f>
        <v>25291</v>
      </c>
      <c r="F186">
        <v>642</v>
      </c>
      <c r="G186" t="s">
        <v>26</v>
      </c>
      <c r="H186" t="str" cm="1">
        <f t="array" ref="H186">_xlfn.IFS(OR(Applications!H186=FALSE,Applications!H186=0,LEFT(Applications!H186,1)="N"),"No",OR(Applications!H186=TRUE,Applications!H186=1,LEFT(Applications!H186,1)="Y"),"Yes")</f>
        <v>Yes</v>
      </c>
      <c r="I186" t="str">
        <f>PROPER(Applications!I186)</f>
        <v>Denied</v>
      </c>
      <c r="J186" s="5">
        <v>1492.8</v>
      </c>
      <c r="K186" s="12">
        <v>2488</v>
      </c>
      <c r="L186">
        <v>3</v>
      </c>
      <c r="M186" t="s">
        <v>31</v>
      </c>
    </row>
    <row r="187" spans="1:13" x14ac:dyDescent="0.2">
      <c r="A187" t="str">
        <f>TEXT(Applications!A187,"00000")</f>
        <v>234490</v>
      </c>
      <c r="B187" t="str">
        <f>TEXT(Applications!B187,"0000")</f>
        <v>0634</v>
      </c>
      <c r="C187" s="10">
        <v>44958</v>
      </c>
      <c r="D187" t="s">
        <v>27</v>
      </c>
      <c r="E187" s="5" t="str">
        <f>LEFT(Applications!E187,6)</f>
        <v>90908</v>
      </c>
      <c r="F187">
        <v>672</v>
      </c>
      <c r="G187" t="s">
        <v>14</v>
      </c>
      <c r="H187" t="str" cm="1">
        <f t="array" ref="H187">_xlfn.IFS(OR(Applications!H187=FALSE,Applications!H187=0,LEFT(Applications!H187,1)="N"),"No",OR(Applications!H187=TRUE,Applications!H187=1,LEFT(Applications!H187,1)="Y"),"Yes")</f>
        <v>Yes</v>
      </c>
      <c r="I187" t="str">
        <f>PROPER(Applications!I187)</f>
        <v>Approved</v>
      </c>
      <c r="J187" s="5">
        <v>1204.56</v>
      </c>
      <c r="K187" s="12">
        <v>1434</v>
      </c>
      <c r="L187">
        <v>1</v>
      </c>
      <c r="M187" t="s">
        <v>36</v>
      </c>
    </row>
    <row r="188" spans="1:13" x14ac:dyDescent="0.2">
      <c r="A188" t="str">
        <f>TEXT(Applications!A188,"00000")</f>
        <v>235005</v>
      </c>
      <c r="B188" t="str">
        <f>TEXT(Applications!B188,"0000")</f>
        <v>1586</v>
      </c>
      <c r="C188" s="10">
        <v>44349</v>
      </c>
      <c r="D188" t="s">
        <v>29</v>
      </c>
      <c r="E188" s="5" t="str">
        <f>LEFT(Applications!E188,6)</f>
        <v>206049</v>
      </c>
      <c r="F188">
        <v>740</v>
      </c>
      <c r="G188" t="s">
        <v>14</v>
      </c>
      <c r="H188" t="str" cm="1">
        <f t="array" ref="H188">_xlfn.IFS(OR(Applications!H188=FALSE,Applications!H188=0,LEFT(Applications!H188,1)="N"),"No",OR(Applications!H188=TRUE,Applications!H188=1,LEFT(Applications!H188,1)="Y"),"Yes")</f>
        <v>No</v>
      </c>
      <c r="I188" t="str">
        <f>PROPER(Applications!I188)</f>
        <v>Pending</v>
      </c>
      <c r="J188" s="5">
        <v>3695.34</v>
      </c>
      <c r="K188" s="12">
        <v>5599</v>
      </c>
      <c r="L188">
        <v>4</v>
      </c>
      <c r="M188" t="s">
        <v>36</v>
      </c>
    </row>
    <row r="189" spans="1:13" x14ac:dyDescent="0.2">
      <c r="A189" t="str">
        <f>TEXT(Applications!A189,"00000")</f>
        <v>237584</v>
      </c>
      <c r="B189" t="str">
        <f>TEXT(Applications!B189,"0000")</f>
        <v>0333</v>
      </c>
      <c r="C189" s="10">
        <v>44267</v>
      </c>
      <c r="D189" t="s">
        <v>32</v>
      </c>
      <c r="E189" s="5" t="str">
        <f>LEFT(Applications!E189,6)</f>
        <v>58707</v>
      </c>
      <c r="G189" t="s">
        <v>26</v>
      </c>
      <c r="H189" t="str" cm="1">
        <f t="array" ref="H189">_xlfn.IFS(OR(Applications!H189=FALSE,Applications!H189=0,LEFT(Applications!H189,1)="N"),"No",OR(Applications!H189=TRUE,Applications!H189=1,LEFT(Applications!H189,1)="Y"),"Yes")</f>
        <v>No</v>
      </c>
      <c r="I189" t="str">
        <f>PROPER(Applications!I189)</f>
        <v>Denied</v>
      </c>
      <c r="J189" s="5">
        <v>831</v>
      </c>
      <c r="K189" s="12">
        <v>1385</v>
      </c>
      <c r="L189">
        <v>2</v>
      </c>
    </row>
    <row r="190" spans="1:13" x14ac:dyDescent="0.2">
      <c r="A190" t="str">
        <f>TEXT(Applications!A190,"00000")</f>
        <v>237842</v>
      </c>
      <c r="B190" t="str">
        <f>TEXT(Applications!B190,"0000")</f>
        <v>0170</v>
      </c>
      <c r="C190" s="10" t="s">
        <v>73</v>
      </c>
      <c r="D190" t="s">
        <v>23</v>
      </c>
      <c r="E190" s="5" t="str">
        <f>LEFT(Applications!E190,6)</f>
        <v>180039</v>
      </c>
      <c r="F190">
        <v>807</v>
      </c>
      <c r="G190" t="s">
        <v>14</v>
      </c>
      <c r="H190" t="str" cm="1">
        <f t="array" ref="H190">_xlfn.IFS(OR(Applications!H190=FALSE,Applications!H190=0,LEFT(Applications!H190,1)="N"),"No",OR(Applications!H190=TRUE,Applications!H190=1,LEFT(Applications!H190,1)="Y"),"Yes")</f>
        <v>No</v>
      </c>
      <c r="I190" t="str">
        <f>PROPER(Applications!I190)</f>
        <v>Denied</v>
      </c>
      <c r="J190" s="5">
        <v>4109.76</v>
      </c>
      <c r="K190" s="12">
        <v>4281</v>
      </c>
      <c r="L190">
        <v>5</v>
      </c>
    </row>
    <row r="191" spans="1:13" x14ac:dyDescent="0.2">
      <c r="A191" t="str">
        <f>TEXT(Applications!A191,"00000")</f>
        <v>238008</v>
      </c>
      <c r="B191" t="str">
        <f>TEXT(Applications!B191,"0000")</f>
        <v>0644</v>
      </c>
      <c r="C191" s="10">
        <v>43871</v>
      </c>
      <c r="D191" t="s">
        <v>19</v>
      </c>
      <c r="E191" s="5" t="str">
        <f>LEFT(Applications!E191,6)</f>
        <v>9272</v>
      </c>
      <c r="F191">
        <v>397</v>
      </c>
      <c r="G191" t="s">
        <v>26</v>
      </c>
      <c r="H191" t="str" cm="1">
        <f t="array" ref="H191">_xlfn.IFS(OR(Applications!H191=FALSE,Applications!H191=0,LEFT(Applications!H191,1)="N"),"No",OR(Applications!H191=TRUE,Applications!H191=1,LEFT(Applications!H191,1)="Y"),"Yes")</f>
        <v>No</v>
      </c>
      <c r="I191" t="str">
        <f>PROPER(Applications!I191)</f>
        <v>Approved</v>
      </c>
      <c r="J191" s="5">
        <v>3450.24</v>
      </c>
      <c r="K191" s="12">
        <v>3594</v>
      </c>
      <c r="L191">
        <v>4</v>
      </c>
      <c r="M191" t="s">
        <v>21</v>
      </c>
    </row>
    <row r="192" spans="1:13" x14ac:dyDescent="0.2">
      <c r="A192" t="str">
        <f>TEXT(Applications!A192,"00000")</f>
        <v>238340</v>
      </c>
      <c r="B192" t="str">
        <f>TEXT(Applications!B192,"0000")</f>
        <v>0749</v>
      </c>
      <c r="C192" s="10">
        <v>45534</v>
      </c>
      <c r="D192" t="s">
        <v>32</v>
      </c>
      <c r="E192" s="5" t="str">
        <f>LEFT(Applications!E192,6)</f>
        <v>103912</v>
      </c>
      <c r="F192">
        <v>524</v>
      </c>
      <c r="G192" t="s">
        <v>14</v>
      </c>
      <c r="H192" t="str" cm="1">
        <f t="array" ref="H192">_xlfn.IFS(OR(Applications!H192=FALSE,Applications!H192=0,LEFT(Applications!H192,1)="N"),"No",OR(Applications!H192=TRUE,Applications!H192=1,LEFT(Applications!H192,1)="Y"),"Yes")</f>
        <v>No</v>
      </c>
      <c r="I192" t="str">
        <f>PROPER(Applications!I192)</f>
        <v>Denied</v>
      </c>
      <c r="J192" s="5">
        <v>2650.56</v>
      </c>
      <c r="K192" s="12">
        <v>2761</v>
      </c>
      <c r="L192">
        <v>5</v>
      </c>
      <c r="M192" t="s">
        <v>31</v>
      </c>
    </row>
    <row r="193" spans="1:13" x14ac:dyDescent="0.2">
      <c r="A193" t="str">
        <f>TEXT(Applications!A193,"00000")</f>
        <v>238672</v>
      </c>
      <c r="B193" t="str">
        <f>TEXT(Applications!B193,"0000")</f>
        <v>1766</v>
      </c>
      <c r="C193" s="10">
        <v>44386</v>
      </c>
      <c r="D193" t="s">
        <v>32</v>
      </c>
      <c r="E193" s="5" t="str">
        <f>LEFT(Applications!E193,6)</f>
        <v>49567</v>
      </c>
      <c r="F193">
        <v>686</v>
      </c>
      <c r="G193" t="s">
        <v>14</v>
      </c>
      <c r="H193" t="str" cm="1">
        <f t="array" ref="H193">_xlfn.IFS(OR(Applications!H193=FALSE,Applications!H193=0,LEFT(Applications!H193,1)="N"),"No",OR(Applications!H193=TRUE,Applications!H193=1,LEFT(Applications!H193,1)="Y"),"Yes")</f>
        <v>Yes</v>
      </c>
      <c r="I193" t="str">
        <f>PROPER(Applications!I193)</f>
        <v>Approved</v>
      </c>
      <c r="J193" s="5">
        <v>4246.2</v>
      </c>
      <c r="K193" s="12">
        <v>5055</v>
      </c>
      <c r="L193">
        <v>1</v>
      </c>
    </row>
    <row r="194" spans="1:13" x14ac:dyDescent="0.2">
      <c r="A194" t="str">
        <f>TEXT(Applications!A194,"00000")</f>
        <v>240192</v>
      </c>
      <c r="B194" t="str">
        <f>TEXT(Applications!B194,"0000")</f>
        <v>0221</v>
      </c>
      <c r="C194" s="10" t="s">
        <v>74</v>
      </c>
      <c r="D194" t="s">
        <v>19</v>
      </c>
      <c r="E194" s="5" t="str">
        <f>LEFT(Applications!E194,6)</f>
        <v>91533</v>
      </c>
      <c r="F194">
        <v>581</v>
      </c>
      <c r="G194" t="s">
        <v>26</v>
      </c>
      <c r="H194" t="str" cm="1">
        <f t="array" ref="H194">_xlfn.IFS(OR(Applications!H194=FALSE,Applications!H194=0,LEFT(Applications!H194,1)="N"),"No",OR(Applications!H194=TRUE,Applications!H194=1,LEFT(Applications!H194,1)="Y"),"Yes")</f>
        <v>Yes</v>
      </c>
      <c r="I194" t="str">
        <f>PROPER(Applications!I194)</f>
        <v>Approved</v>
      </c>
      <c r="J194" s="5">
        <v>2997.12</v>
      </c>
      <c r="K194" s="12">
        <v>3122</v>
      </c>
      <c r="L194">
        <v>4</v>
      </c>
      <c r="M194" t="s">
        <v>25</v>
      </c>
    </row>
    <row r="195" spans="1:13" x14ac:dyDescent="0.2">
      <c r="A195" t="str">
        <f>TEXT(Applications!A195,"00000")</f>
        <v>243152</v>
      </c>
      <c r="B195" t="str">
        <f>TEXT(Applications!B195,"0000")</f>
        <v>1578</v>
      </c>
      <c r="C195" s="10">
        <v>44192</v>
      </c>
      <c r="D195" t="s">
        <v>32</v>
      </c>
      <c r="E195" s="5" t="str">
        <f>LEFT(Applications!E195,6)</f>
        <v>119685</v>
      </c>
      <c r="F195">
        <v>816</v>
      </c>
      <c r="G195" t="s">
        <v>14</v>
      </c>
      <c r="H195" t="str" cm="1">
        <f t="array" ref="H195">_xlfn.IFS(OR(Applications!H195=FALSE,Applications!H195=0,LEFT(Applications!H195,1)="N"),"No",OR(Applications!H195=TRUE,Applications!H195=1,LEFT(Applications!H195,1)="Y"),"Yes")</f>
        <v>Yes</v>
      </c>
      <c r="I195" t="str">
        <f>PROPER(Applications!I195)</f>
        <v>Denied</v>
      </c>
      <c r="J195" s="5">
        <v>5772.48</v>
      </c>
      <c r="K195" s="12">
        <v>6872</v>
      </c>
      <c r="L195">
        <v>2</v>
      </c>
      <c r="M195" t="s">
        <v>38</v>
      </c>
    </row>
    <row r="196" spans="1:13" x14ac:dyDescent="0.2">
      <c r="A196" t="str">
        <f>TEXT(Applications!A196,"00000")</f>
        <v>245293</v>
      </c>
      <c r="B196" t="str">
        <f>TEXT(Applications!B196,"0000")</f>
        <v>0804</v>
      </c>
      <c r="C196" s="10">
        <v>45193</v>
      </c>
      <c r="D196" t="s">
        <v>13</v>
      </c>
      <c r="E196" s="5" t="str">
        <f>LEFT(Applications!E196,6)</f>
        <v>90190</v>
      </c>
      <c r="F196">
        <v>797</v>
      </c>
      <c r="G196" t="s">
        <v>26</v>
      </c>
      <c r="H196" t="str" cm="1">
        <f t="array" ref="H196">_xlfn.IFS(OR(Applications!H196=FALSE,Applications!H196=0,LEFT(Applications!H196,1)="N"),"No",OR(Applications!H196=TRUE,Applications!H196=1,LEFT(Applications!H196,1)="Y"),"Yes")</f>
        <v>Yes</v>
      </c>
      <c r="I196" t="str">
        <f>PROPER(Applications!I196)</f>
        <v>Withdrawn</v>
      </c>
      <c r="J196" s="5">
        <v>1894.2</v>
      </c>
      <c r="K196" s="12">
        <v>3157</v>
      </c>
      <c r="L196">
        <v>3</v>
      </c>
      <c r="M196" t="s">
        <v>25</v>
      </c>
    </row>
    <row r="197" spans="1:13" x14ac:dyDescent="0.2">
      <c r="A197" t="str">
        <f>TEXT(Applications!A197,"00000")</f>
        <v>245728</v>
      </c>
      <c r="B197" t="str">
        <f>TEXT(Applications!B197,"0000")</f>
        <v>0161</v>
      </c>
      <c r="C197" s="10">
        <v>45094</v>
      </c>
      <c r="D197" t="s">
        <v>37</v>
      </c>
      <c r="E197" s="5" t="str">
        <f>LEFT(Applications!E197,6)</f>
        <v>205277</v>
      </c>
      <c r="F197">
        <v>495</v>
      </c>
      <c r="G197" t="s">
        <v>14</v>
      </c>
      <c r="H197" t="str" cm="1">
        <f t="array" ref="H197">_xlfn.IFS(OR(Applications!H197=FALSE,Applications!H197=0,LEFT(Applications!H197,1)="N"),"No",OR(Applications!H197=TRUE,Applications!H197=1,LEFT(Applications!H197,1)="Y"),"Yes")</f>
        <v>Yes</v>
      </c>
      <c r="I197" t="str">
        <f>PROPER(Applications!I197)</f>
        <v>Denied</v>
      </c>
      <c r="J197" s="5">
        <v>2403.6</v>
      </c>
      <c r="K197" s="12">
        <v>4006</v>
      </c>
      <c r="L197">
        <v>2</v>
      </c>
      <c r="M197" t="s">
        <v>36</v>
      </c>
    </row>
    <row r="198" spans="1:13" x14ac:dyDescent="0.2">
      <c r="A198" t="str">
        <f>TEXT(Applications!A198,"00000")</f>
        <v>246025</v>
      </c>
      <c r="B198" t="str">
        <f>TEXT(Applications!B198,"0000")</f>
        <v>0200</v>
      </c>
      <c r="C198" s="10">
        <v>45408</v>
      </c>
      <c r="D198" t="s">
        <v>32</v>
      </c>
      <c r="E198" s="5" t="str">
        <f>LEFT(Applications!E198,6)</f>
        <v>224514</v>
      </c>
      <c r="G198" t="s">
        <v>14</v>
      </c>
      <c r="H198" t="str" cm="1">
        <f t="array" ref="H198">_xlfn.IFS(OR(Applications!H198=FALSE,Applications!H198=0,LEFT(Applications!H198,1)="N"),"No",OR(Applications!H198=TRUE,Applications!H198=1,LEFT(Applications!H198,1)="Y"),"Yes")</f>
        <v>No</v>
      </c>
      <c r="I198" t="str">
        <f>PROPER(Applications!I198)</f>
        <v>Denied</v>
      </c>
      <c r="J198" s="5">
        <v>2342.7600000000002</v>
      </c>
      <c r="K198" s="12">
        <v>2789</v>
      </c>
      <c r="L198">
        <v>4</v>
      </c>
      <c r="M198" t="s">
        <v>52</v>
      </c>
    </row>
    <row r="199" spans="1:13" x14ac:dyDescent="0.2">
      <c r="A199" t="str">
        <f>TEXT(Applications!A199,"00000")</f>
        <v>246932</v>
      </c>
      <c r="B199" t="str">
        <f>TEXT(Applications!B199,"0000")</f>
        <v>0963</v>
      </c>
      <c r="C199" s="10">
        <v>44933</v>
      </c>
      <c r="D199" t="s">
        <v>37</v>
      </c>
      <c r="E199" s="5" t="str">
        <f>LEFT(Applications!E199,6)</f>
        <v>78716</v>
      </c>
      <c r="F199">
        <v>798</v>
      </c>
      <c r="G199" t="s">
        <v>14</v>
      </c>
      <c r="H199" t="str" cm="1">
        <f t="array" ref="H199">_xlfn.IFS(OR(Applications!H199=FALSE,Applications!H199=0,LEFT(Applications!H199,1)="N"),"No",OR(Applications!H199=TRUE,Applications!H199=1,LEFT(Applications!H199,1)="Y"),"Yes")</f>
        <v>Yes</v>
      </c>
      <c r="I199" t="str">
        <f>PROPER(Applications!I199)</f>
        <v>Approved</v>
      </c>
      <c r="J199" s="5">
        <v>572.22</v>
      </c>
      <c r="K199" s="12">
        <v>867</v>
      </c>
      <c r="L199">
        <v>3</v>
      </c>
    </row>
    <row r="200" spans="1:13" x14ac:dyDescent="0.2">
      <c r="A200" t="str">
        <f>TEXT(Applications!A200,"00000")</f>
        <v>247453</v>
      </c>
      <c r="B200" t="str">
        <f>TEXT(Applications!B200,"0000")</f>
        <v>0510</v>
      </c>
      <c r="C200" s="10">
        <v>45309</v>
      </c>
      <c r="D200" t="s">
        <v>32</v>
      </c>
      <c r="E200" s="5" t="str">
        <f>LEFT(Applications!E200,6)</f>
        <v>44144</v>
      </c>
      <c r="F200">
        <v>762</v>
      </c>
      <c r="G200" t="s">
        <v>14</v>
      </c>
      <c r="H200" t="str" cm="1">
        <f t="array" ref="H200">_xlfn.IFS(OR(Applications!H200=FALSE,Applications!H200=0,LEFT(Applications!H200,1)="N"),"No",OR(Applications!H200=TRUE,Applications!H200=1,LEFT(Applications!H200,1)="Y"),"Yes")</f>
        <v>No</v>
      </c>
      <c r="I200" t="str">
        <f>PROPER(Applications!I200)</f>
        <v>Denied</v>
      </c>
      <c r="J200" s="5">
        <v>1168.8</v>
      </c>
      <c r="K200" s="12">
        <v>1948</v>
      </c>
      <c r="L200">
        <v>4</v>
      </c>
      <c r="M200" t="s">
        <v>47</v>
      </c>
    </row>
    <row r="201" spans="1:13" x14ac:dyDescent="0.2">
      <c r="A201" t="str">
        <f>TEXT(Applications!A201,"00000")</f>
        <v>247865</v>
      </c>
      <c r="B201" t="str">
        <f>TEXT(Applications!B201,"0000")</f>
        <v>0312</v>
      </c>
      <c r="C201" s="10">
        <v>45469</v>
      </c>
      <c r="D201" t="s">
        <v>27</v>
      </c>
      <c r="E201" s="5" t="str">
        <f>LEFT(Applications!E201,6)</f>
        <v>221474</v>
      </c>
      <c r="F201" t="s">
        <v>38</v>
      </c>
      <c r="G201" t="s">
        <v>14</v>
      </c>
      <c r="H201" t="str" cm="1">
        <f t="array" ref="H201">_xlfn.IFS(OR(Applications!H201=FALSE,Applications!H201=0,LEFT(Applications!H201,1)="N"),"No",OR(Applications!H201=TRUE,Applications!H201=1,LEFT(Applications!H201,1)="Y"),"Yes")</f>
        <v>Yes</v>
      </c>
      <c r="I201" t="str">
        <f>PROPER(Applications!I201)</f>
        <v>Pending</v>
      </c>
      <c r="J201" s="5">
        <v>4027.2</v>
      </c>
      <c r="K201" s="12">
        <v>4195</v>
      </c>
      <c r="L201">
        <v>2</v>
      </c>
      <c r="M201" t="s">
        <v>52</v>
      </c>
    </row>
    <row r="202" spans="1:13" x14ac:dyDescent="0.2">
      <c r="A202" t="str">
        <f>TEXT(Applications!A202,"00000")</f>
        <v>249173</v>
      </c>
      <c r="B202" t="str">
        <f>TEXT(Applications!B202,"0000")</f>
        <v>1690</v>
      </c>
      <c r="C202" s="10">
        <v>45274</v>
      </c>
      <c r="D202" t="s">
        <v>32</v>
      </c>
      <c r="E202" s="5" t="str">
        <f>LEFT(Applications!E202,6)</f>
        <v>169258</v>
      </c>
      <c r="F202">
        <v>784</v>
      </c>
      <c r="G202" t="s">
        <v>14</v>
      </c>
      <c r="H202" t="str" cm="1">
        <f t="array" ref="H202">_xlfn.IFS(OR(Applications!H202=FALSE,Applications!H202=0,LEFT(Applications!H202,1)="N"),"No",OR(Applications!H202=TRUE,Applications!H202=1,LEFT(Applications!H202,1)="Y"),"Yes")</f>
        <v>Yes</v>
      </c>
      <c r="I202" t="str">
        <f>PROPER(Applications!I202)</f>
        <v>Approved</v>
      </c>
      <c r="J202" s="5">
        <v>1349.4</v>
      </c>
      <c r="K202" s="12">
        <v>2249</v>
      </c>
      <c r="L202">
        <v>5</v>
      </c>
      <c r="M202" t="s">
        <v>35</v>
      </c>
    </row>
    <row r="203" spans="1:13" x14ac:dyDescent="0.2">
      <c r="A203" t="str">
        <f>TEXT(Applications!A203,"00000")</f>
        <v>249994</v>
      </c>
      <c r="B203" t="str">
        <f>TEXT(Applications!B203,"0000")</f>
        <v>1712</v>
      </c>
      <c r="C203" s="10" t="s">
        <v>75</v>
      </c>
      <c r="D203" t="s">
        <v>27</v>
      </c>
      <c r="E203" s="5" t="str">
        <f>LEFT(Applications!E203,6)</f>
        <v>30860</v>
      </c>
      <c r="F203">
        <v>693</v>
      </c>
      <c r="G203" t="s">
        <v>14</v>
      </c>
      <c r="H203" t="str" cm="1">
        <f t="array" ref="H203">_xlfn.IFS(OR(Applications!H203=FALSE,Applications!H203=0,LEFT(Applications!H203,1)="N"),"No",OR(Applications!H203=TRUE,Applications!H203=1,LEFT(Applications!H203,1)="Y"),"Yes")</f>
        <v>No</v>
      </c>
      <c r="I203" t="str">
        <f>PROPER(Applications!I203)</f>
        <v>Pending</v>
      </c>
      <c r="J203" s="5">
        <v>1038.5999999999999</v>
      </c>
      <c r="K203" s="12">
        <v>1731</v>
      </c>
      <c r="L203">
        <v>5</v>
      </c>
      <c r="M203" t="s">
        <v>34</v>
      </c>
    </row>
    <row r="204" spans="1:13" x14ac:dyDescent="0.2">
      <c r="A204" t="str">
        <f>TEXT(Applications!A204,"00000")</f>
        <v>250164</v>
      </c>
      <c r="B204" t="str">
        <f>TEXT(Applications!B204,"0000")</f>
        <v>1021</v>
      </c>
      <c r="C204" s="10">
        <v>44583</v>
      </c>
      <c r="D204" t="s">
        <v>19</v>
      </c>
      <c r="E204" s="5" t="str">
        <f>LEFT(Applications!E204,6)</f>
        <v>156700</v>
      </c>
      <c r="F204">
        <v>691</v>
      </c>
      <c r="G204" t="s">
        <v>14</v>
      </c>
      <c r="H204" t="str" cm="1">
        <f t="array" ref="H204">_xlfn.IFS(OR(Applications!H204=FALSE,Applications!H204=0,LEFT(Applications!H204,1)="N"),"No",OR(Applications!H204=TRUE,Applications!H204=1,LEFT(Applications!H204,1)="Y"),"Yes")</f>
        <v>Yes</v>
      </c>
      <c r="I204" t="str">
        <f>PROPER(Applications!I204)</f>
        <v>Approved</v>
      </c>
      <c r="J204" s="5">
        <v>1992.54</v>
      </c>
      <c r="K204" s="12">
        <v>3019</v>
      </c>
      <c r="L204">
        <v>4</v>
      </c>
      <c r="M204" t="s">
        <v>21</v>
      </c>
    </row>
    <row r="205" spans="1:13" x14ac:dyDescent="0.2">
      <c r="A205" t="str">
        <f>TEXT(Applications!A205,"00000")</f>
        <v>251694</v>
      </c>
      <c r="B205" t="str">
        <f>TEXT(Applications!B205,"0000")</f>
        <v>1054</v>
      </c>
      <c r="C205" s="10">
        <v>43948</v>
      </c>
      <c r="D205" t="s">
        <v>13</v>
      </c>
      <c r="E205" s="5" t="str">
        <f>LEFT(Applications!E205,6)</f>
        <v>120540</v>
      </c>
      <c r="F205">
        <v>406</v>
      </c>
      <c r="G205" t="s">
        <v>14</v>
      </c>
      <c r="H205" t="str" cm="1">
        <f t="array" ref="H205">_xlfn.IFS(OR(Applications!H205=FALSE,Applications!H205=0,LEFT(Applications!H205,1)="N"),"No",OR(Applications!H205=TRUE,Applications!H205=1,LEFT(Applications!H205,1)="Y"),"Yes")</f>
        <v>No</v>
      </c>
      <c r="I205" t="str">
        <f>PROPER(Applications!I205)</f>
        <v>Approved</v>
      </c>
      <c r="J205" s="5">
        <v>1659.84</v>
      </c>
      <c r="K205" s="12">
        <v>2128</v>
      </c>
      <c r="L205">
        <v>1</v>
      </c>
      <c r="M205" t="s">
        <v>21</v>
      </c>
    </row>
    <row r="206" spans="1:13" x14ac:dyDescent="0.2">
      <c r="A206" t="str">
        <f>TEXT(Applications!A206,"00000")</f>
        <v>252094</v>
      </c>
      <c r="B206" t="str">
        <f>TEXT(Applications!B206,"0000")</f>
        <v>1298</v>
      </c>
      <c r="C206" s="10">
        <v>45572</v>
      </c>
      <c r="D206" t="s">
        <v>29</v>
      </c>
      <c r="E206" s="5" t="str">
        <f>LEFT(Applications!E206,6)</f>
        <v>76932</v>
      </c>
      <c r="F206">
        <v>772</v>
      </c>
      <c r="G206" t="s">
        <v>14</v>
      </c>
      <c r="H206" t="str" cm="1">
        <f t="array" ref="H206">_xlfn.IFS(OR(Applications!H206=FALSE,Applications!H206=0,LEFT(Applications!H206,1)="N"),"No",OR(Applications!H206=TRUE,Applications!H206=1,LEFT(Applications!H206,1)="Y"),"Yes")</f>
        <v>Yes</v>
      </c>
      <c r="I206" t="str">
        <f>PROPER(Applications!I206)</f>
        <v>Approved</v>
      </c>
      <c r="J206" s="5">
        <v>884.4</v>
      </c>
      <c r="K206" s="12">
        <v>1340</v>
      </c>
      <c r="L206">
        <v>5</v>
      </c>
      <c r="M206" t="s">
        <v>34</v>
      </c>
    </row>
    <row r="207" spans="1:13" x14ac:dyDescent="0.2">
      <c r="A207" t="str">
        <f>TEXT(Applications!A207,"00000")</f>
        <v>253498</v>
      </c>
      <c r="B207" t="str">
        <f>TEXT(Applications!B207,"0000")</f>
        <v>1354</v>
      </c>
      <c r="C207" s="10">
        <v>44917</v>
      </c>
      <c r="D207" t="s">
        <v>27</v>
      </c>
      <c r="E207" s="5" t="str">
        <f>LEFT(Applications!E207,6)</f>
        <v>91915</v>
      </c>
      <c r="F207">
        <v>357</v>
      </c>
      <c r="G207" t="s">
        <v>14</v>
      </c>
      <c r="H207" t="str" cm="1">
        <f t="array" ref="H207">_xlfn.IFS(OR(Applications!H207=FALSE,Applications!H207=0,LEFT(Applications!H207,1)="N"),"No",OR(Applications!H207=TRUE,Applications!H207=1,LEFT(Applications!H207,1)="Y"),"Yes")</f>
        <v>No</v>
      </c>
      <c r="I207" t="str">
        <f>PROPER(Applications!I207)</f>
        <v>Approved</v>
      </c>
      <c r="J207" s="5">
        <v>1742.16</v>
      </c>
      <c r="K207" s="12">
        <v>2074</v>
      </c>
      <c r="L207">
        <v>2</v>
      </c>
      <c r="M207" t="s">
        <v>38</v>
      </c>
    </row>
    <row r="208" spans="1:13" x14ac:dyDescent="0.2">
      <c r="A208" t="str">
        <f>TEXT(Applications!A208,"00000")</f>
        <v>255712</v>
      </c>
      <c r="B208" t="str">
        <f>TEXT(Applications!B208,"0000")</f>
        <v>0208</v>
      </c>
      <c r="C208" s="10">
        <v>45179</v>
      </c>
      <c r="D208" t="s">
        <v>29</v>
      </c>
      <c r="E208" s="5" t="str">
        <f>LEFT(Applications!E208,6)</f>
        <v>78063</v>
      </c>
      <c r="F208">
        <v>698</v>
      </c>
      <c r="G208" t="s">
        <v>14</v>
      </c>
      <c r="H208" t="str" cm="1">
        <f t="array" ref="H208">_xlfn.IFS(OR(Applications!H208=FALSE,Applications!H208=0,LEFT(Applications!H208,1)="N"),"No",OR(Applications!H208=TRUE,Applications!H208=1,LEFT(Applications!H208,1)="Y"),"Yes")</f>
        <v>Yes</v>
      </c>
      <c r="I208" t="str">
        <f>PROPER(Applications!I208)</f>
        <v>Denied</v>
      </c>
      <c r="J208" s="5">
        <v>511.8</v>
      </c>
      <c r="K208" s="12">
        <v>853</v>
      </c>
      <c r="L208">
        <v>1</v>
      </c>
      <c r="M208" t="s">
        <v>41</v>
      </c>
    </row>
    <row r="209" spans="1:13" x14ac:dyDescent="0.2">
      <c r="A209" t="str">
        <f>TEXT(Applications!A209,"00000")</f>
        <v>256787</v>
      </c>
      <c r="B209" t="str">
        <f>TEXT(Applications!B209,"0000")</f>
        <v>0514</v>
      </c>
      <c r="C209" s="10">
        <v>44509</v>
      </c>
      <c r="D209" t="s">
        <v>37</v>
      </c>
      <c r="E209" s="5" t="str">
        <f>LEFT(Applications!E209,6)</f>
        <v>149344</v>
      </c>
      <c r="G209" t="s">
        <v>14</v>
      </c>
      <c r="H209" t="str" cm="1">
        <f t="array" ref="H209">_xlfn.IFS(OR(Applications!H209=FALSE,Applications!H209=0,LEFT(Applications!H209,1)="N"),"No",OR(Applications!H209=TRUE,Applications!H209=1,LEFT(Applications!H209,1)="Y"),"Yes")</f>
        <v>No</v>
      </c>
      <c r="I209" t="str">
        <f>PROPER(Applications!I209)</f>
        <v>Withdrawn</v>
      </c>
      <c r="J209" s="5">
        <v>721.5</v>
      </c>
      <c r="K209" s="12">
        <v>925</v>
      </c>
      <c r="L209">
        <v>4</v>
      </c>
      <c r="M209" t="s">
        <v>38</v>
      </c>
    </row>
    <row r="210" spans="1:13" x14ac:dyDescent="0.2">
      <c r="A210" t="str">
        <f>TEXT(Applications!A210,"00000")</f>
        <v>258034</v>
      </c>
      <c r="B210" t="str">
        <f>TEXT(Applications!B210,"0000")</f>
        <v>0153</v>
      </c>
      <c r="C210" s="10" t="s">
        <v>76</v>
      </c>
      <c r="D210" t="s">
        <v>13</v>
      </c>
      <c r="E210" s="5" t="str">
        <f>LEFT(Applications!E210,6)</f>
        <v>98135</v>
      </c>
      <c r="F210">
        <v>701</v>
      </c>
      <c r="G210" t="s">
        <v>14</v>
      </c>
      <c r="H210" t="str" cm="1">
        <f t="array" ref="H210">_xlfn.IFS(OR(Applications!H210=FALSE,Applications!H210=0,LEFT(Applications!H210,1)="N"),"No",OR(Applications!H210=TRUE,Applications!H210=1,LEFT(Applications!H210,1)="Y"),"Yes")</f>
        <v>No</v>
      </c>
      <c r="I210" t="str">
        <f>PROPER(Applications!I210)</f>
        <v>Pending</v>
      </c>
      <c r="J210" s="5">
        <v>2938.98</v>
      </c>
      <c r="K210" s="12">
        <v>4453</v>
      </c>
      <c r="L210">
        <v>3</v>
      </c>
      <c r="M210" t="s">
        <v>38</v>
      </c>
    </row>
    <row r="211" spans="1:13" x14ac:dyDescent="0.2">
      <c r="A211" t="str">
        <f>TEXT(Applications!A211,"00000")</f>
        <v>258195</v>
      </c>
      <c r="B211" t="str">
        <f>TEXT(Applications!B211,"0000")</f>
        <v>1266</v>
      </c>
      <c r="C211" s="10">
        <v>45090</v>
      </c>
      <c r="D211" t="s">
        <v>27</v>
      </c>
      <c r="E211" s="5" t="str">
        <f>LEFT(Applications!E211,6)</f>
        <v>42903</v>
      </c>
      <c r="F211">
        <v>772</v>
      </c>
      <c r="G211" t="s">
        <v>26</v>
      </c>
      <c r="H211" t="str" cm="1">
        <f t="array" ref="H211">_xlfn.IFS(OR(Applications!H211=FALSE,Applications!H211=0,LEFT(Applications!H211,1)="N"),"No",OR(Applications!H211=TRUE,Applications!H211=1,LEFT(Applications!H211,1)="Y"),"Yes")</f>
        <v>Yes</v>
      </c>
      <c r="I211" t="str">
        <f>PROPER(Applications!I211)</f>
        <v>Approved</v>
      </c>
      <c r="J211" s="5">
        <v>1062.72</v>
      </c>
      <c r="K211" s="12">
        <v>1107</v>
      </c>
      <c r="L211">
        <v>1</v>
      </c>
      <c r="M211" t="s">
        <v>25</v>
      </c>
    </row>
    <row r="212" spans="1:13" x14ac:dyDescent="0.2">
      <c r="A212" t="str">
        <f>TEXT(Applications!A212,"00000")</f>
        <v>258323</v>
      </c>
      <c r="B212" t="str">
        <f>TEXT(Applications!B212,"0000")</f>
        <v>1258</v>
      </c>
      <c r="C212" s="10">
        <v>44139</v>
      </c>
      <c r="D212" t="s">
        <v>23</v>
      </c>
      <c r="E212" s="5" t="str">
        <f>LEFT(Applications!E212,6)</f>
        <v>212085</v>
      </c>
      <c r="F212">
        <v>693</v>
      </c>
      <c r="G212" t="s">
        <v>14</v>
      </c>
      <c r="H212" t="str" cm="1">
        <f t="array" ref="H212">_xlfn.IFS(OR(Applications!H212=FALSE,Applications!H212=0,LEFT(Applications!H212,1)="N"),"No",OR(Applications!H212=TRUE,Applications!H212=1,LEFT(Applications!H212,1)="Y"),"Yes")</f>
        <v>No</v>
      </c>
      <c r="I212" t="str">
        <f>PROPER(Applications!I212)</f>
        <v>Denied</v>
      </c>
      <c r="J212" s="5">
        <v>1644.48</v>
      </c>
      <c r="K212" s="12">
        <v>1713</v>
      </c>
      <c r="L212">
        <v>2</v>
      </c>
      <c r="M212" t="s">
        <v>38</v>
      </c>
    </row>
    <row r="213" spans="1:13" x14ac:dyDescent="0.2">
      <c r="A213" t="str">
        <f>TEXT(Applications!A213,"00000")</f>
        <v>258711</v>
      </c>
      <c r="B213" t="str">
        <f>TEXT(Applications!B213,"0000")</f>
        <v>1558</v>
      </c>
      <c r="C213" s="10">
        <v>44949</v>
      </c>
      <c r="D213" t="s">
        <v>32</v>
      </c>
      <c r="E213" s="5" t="str">
        <f>LEFT(Applications!E213,6)</f>
        <v>115730</v>
      </c>
      <c r="F213">
        <v>683</v>
      </c>
      <c r="G213" t="s">
        <v>14</v>
      </c>
      <c r="H213" t="str" cm="1">
        <f t="array" ref="H213">_xlfn.IFS(OR(Applications!H213=FALSE,Applications!H213=0,LEFT(Applications!H213,1)="N"),"No",OR(Applications!H213=TRUE,Applications!H213=1,LEFT(Applications!H213,1)="Y"),"Yes")</f>
        <v>No</v>
      </c>
      <c r="I213" t="str">
        <f>PROPER(Applications!I213)</f>
        <v>Approved</v>
      </c>
      <c r="J213" s="5">
        <v>5439.84</v>
      </c>
      <c r="K213" s="12">
        <v>6476</v>
      </c>
      <c r="L213">
        <v>1</v>
      </c>
      <c r="M213" t="s">
        <v>52</v>
      </c>
    </row>
    <row r="214" spans="1:13" x14ac:dyDescent="0.2">
      <c r="A214" t="str">
        <f>TEXT(Applications!A214,"00000")</f>
        <v>262313</v>
      </c>
      <c r="B214" t="str">
        <f>TEXT(Applications!B214,"0000")</f>
        <v>1539</v>
      </c>
      <c r="C214" s="10">
        <v>45114</v>
      </c>
      <c r="D214" t="s">
        <v>29</v>
      </c>
      <c r="E214" s="5" t="str">
        <f>LEFT(Applications!E214,6)</f>
        <v>125977</v>
      </c>
      <c r="F214" t="s">
        <v>38</v>
      </c>
      <c r="G214" t="s">
        <v>14</v>
      </c>
      <c r="H214" t="str" cm="1">
        <f t="array" ref="H214">_xlfn.IFS(OR(Applications!H214=FALSE,Applications!H214=0,LEFT(Applications!H214,1)="N"),"No",OR(Applications!H214=TRUE,Applications!H214=1,LEFT(Applications!H214,1)="Y"),"Yes")</f>
        <v>No</v>
      </c>
      <c r="I214" t="str">
        <f>PROPER(Applications!I214)</f>
        <v>Pending</v>
      </c>
      <c r="J214" s="5">
        <v>5910.96</v>
      </c>
      <c r="K214" s="12">
        <v>8956</v>
      </c>
      <c r="L214">
        <v>3</v>
      </c>
      <c r="M214" t="s">
        <v>36</v>
      </c>
    </row>
    <row r="215" spans="1:13" x14ac:dyDescent="0.2">
      <c r="A215" t="str">
        <f>TEXT(Applications!A215,"00000")</f>
        <v>262363</v>
      </c>
      <c r="B215" t="str">
        <f>TEXT(Applications!B215,"0000")</f>
        <v>1182</v>
      </c>
      <c r="C215" s="10">
        <v>44430</v>
      </c>
      <c r="D215" t="s">
        <v>37</v>
      </c>
      <c r="E215" s="5" t="str">
        <f>LEFT(Applications!E215,6)</f>
        <v>225082</v>
      </c>
      <c r="F215">
        <v>749</v>
      </c>
      <c r="G215" t="s">
        <v>26</v>
      </c>
      <c r="H215" t="str" cm="1">
        <f t="array" ref="H215">_xlfn.IFS(OR(Applications!H215=FALSE,Applications!H215=0,LEFT(Applications!H215,1)="N"),"No",OR(Applications!H215=TRUE,Applications!H215=1,LEFT(Applications!H215,1)="Y"),"Yes")</f>
        <v>No</v>
      </c>
      <c r="I215" t="str">
        <f>PROPER(Applications!I215)</f>
        <v>Denied</v>
      </c>
      <c r="J215" s="5">
        <v>3230.04</v>
      </c>
      <c r="K215" s="12">
        <v>4894</v>
      </c>
      <c r="L215">
        <v>5</v>
      </c>
      <c r="M215" t="s">
        <v>17</v>
      </c>
    </row>
    <row r="216" spans="1:13" x14ac:dyDescent="0.2">
      <c r="A216" t="str">
        <f>TEXT(Applications!A216,"00000")</f>
        <v>262735</v>
      </c>
      <c r="B216" t="str">
        <f>TEXT(Applications!B216,"0000")</f>
        <v>0478</v>
      </c>
      <c r="C216" s="10">
        <v>45105</v>
      </c>
      <c r="D216" t="s">
        <v>23</v>
      </c>
      <c r="E216" s="5" t="str">
        <f>LEFT(Applications!E216,6)</f>
        <v>246624</v>
      </c>
      <c r="F216">
        <v>693</v>
      </c>
      <c r="G216" t="s">
        <v>14</v>
      </c>
      <c r="H216" t="str" cm="1">
        <f t="array" ref="H216">_xlfn.IFS(OR(Applications!H216=FALSE,Applications!H216=0,LEFT(Applications!H216,1)="N"),"No",OR(Applications!H216=TRUE,Applications!H216=1,LEFT(Applications!H216,1)="Y"),"Yes")</f>
        <v>No</v>
      </c>
      <c r="I216" t="str">
        <f>PROPER(Applications!I216)</f>
        <v>Denied</v>
      </c>
      <c r="J216" s="5">
        <v>1814.4</v>
      </c>
      <c r="K216" s="12">
        <v>3024</v>
      </c>
      <c r="L216">
        <v>5</v>
      </c>
    </row>
    <row r="217" spans="1:13" x14ac:dyDescent="0.2">
      <c r="A217" t="str">
        <f>TEXT(Applications!A217,"00000")</f>
        <v>263955</v>
      </c>
      <c r="B217" t="str">
        <f>TEXT(Applications!B217,"0000")</f>
        <v>0023</v>
      </c>
      <c r="C217" s="10" t="s">
        <v>77</v>
      </c>
      <c r="D217" t="s">
        <v>32</v>
      </c>
      <c r="E217" s="5" t="str">
        <f>LEFT(Applications!E217,6)</f>
        <v>180743</v>
      </c>
      <c r="F217">
        <v>743</v>
      </c>
      <c r="G217" t="s">
        <v>26</v>
      </c>
      <c r="H217" t="str" cm="1">
        <f t="array" ref="H217">_xlfn.IFS(OR(Applications!H217=FALSE,Applications!H217=0,LEFT(Applications!H217,1)="N"),"No",OR(Applications!H217=TRUE,Applications!H217=1,LEFT(Applications!H217,1)="Y"),"Yes")</f>
        <v>No</v>
      </c>
      <c r="I217" t="str">
        <f>PROPER(Applications!I217)</f>
        <v>Approved</v>
      </c>
      <c r="J217" s="5">
        <v>3488.64</v>
      </c>
      <c r="K217" s="12">
        <v>3634</v>
      </c>
      <c r="L217">
        <v>2</v>
      </c>
      <c r="M217" t="s">
        <v>52</v>
      </c>
    </row>
    <row r="218" spans="1:13" x14ac:dyDescent="0.2">
      <c r="A218" t="str">
        <f>TEXT(Applications!A218,"00000")</f>
        <v>264931</v>
      </c>
      <c r="B218" t="str">
        <f>TEXT(Applications!B218,"0000")</f>
        <v>1432</v>
      </c>
      <c r="C218" s="10">
        <v>44240</v>
      </c>
      <c r="D218" t="s">
        <v>29</v>
      </c>
      <c r="E218" s="5" t="str">
        <f>LEFT(Applications!E218,6)</f>
        <v>73026</v>
      </c>
      <c r="F218">
        <v>303</v>
      </c>
      <c r="G218" t="s">
        <v>14</v>
      </c>
      <c r="H218" t="str" cm="1">
        <f t="array" ref="H218">_xlfn.IFS(OR(Applications!H218=FALSE,Applications!H218=0,LEFT(Applications!H218,1)="N"),"No",OR(Applications!H218=TRUE,Applications!H218=1,LEFT(Applications!H218,1)="Y"),"Yes")</f>
        <v>Yes</v>
      </c>
      <c r="I218" t="str">
        <f>PROPER(Applications!I218)</f>
        <v>Under Review</v>
      </c>
      <c r="J218" s="5">
        <v>4734.6000000000004</v>
      </c>
      <c r="K218" s="12">
        <v>6070</v>
      </c>
      <c r="L218">
        <v>5</v>
      </c>
      <c r="M218" t="s">
        <v>47</v>
      </c>
    </row>
    <row r="219" spans="1:13" x14ac:dyDescent="0.2">
      <c r="A219" t="str">
        <f>TEXT(Applications!A219,"00000")</f>
        <v>268250</v>
      </c>
      <c r="B219" t="str">
        <f>TEXT(Applications!B219,"0000")</f>
        <v>0499</v>
      </c>
      <c r="C219" s="10">
        <v>45436</v>
      </c>
      <c r="D219" t="s">
        <v>23</v>
      </c>
      <c r="E219" s="5" t="str">
        <f>LEFT(Applications!E219,6)</f>
        <v>235520</v>
      </c>
      <c r="F219">
        <v>823</v>
      </c>
      <c r="G219" t="s">
        <v>26</v>
      </c>
      <c r="H219" t="str" cm="1">
        <f t="array" ref="H219">_xlfn.IFS(OR(Applications!H219=FALSE,Applications!H219=0,LEFT(Applications!H219,1)="N"),"No",OR(Applications!H219=TRUE,Applications!H219=1,LEFT(Applications!H219,1)="Y"),"Yes")</f>
        <v>Yes</v>
      </c>
      <c r="I219" t="str">
        <f>PROPER(Applications!I219)</f>
        <v>Denied</v>
      </c>
      <c r="J219" s="5">
        <v>2050.8000000000002</v>
      </c>
      <c r="K219" s="12">
        <v>3418</v>
      </c>
      <c r="L219">
        <v>4</v>
      </c>
      <c r="M219" t="s">
        <v>34</v>
      </c>
    </row>
    <row r="220" spans="1:13" x14ac:dyDescent="0.2">
      <c r="A220" t="str">
        <f>TEXT(Applications!A220,"00000")</f>
        <v>268839</v>
      </c>
      <c r="B220" t="str">
        <f>TEXT(Applications!B220,"0000")</f>
        <v>1766</v>
      </c>
      <c r="C220" s="10">
        <v>45167</v>
      </c>
      <c r="D220" t="s">
        <v>23</v>
      </c>
      <c r="E220" s="5" t="str">
        <f>LEFT(Applications!E220,6)</f>
        <v>8224</v>
      </c>
      <c r="G220" t="s">
        <v>14</v>
      </c>
      <c r="H220" t="str" cm="1">
        <f t="array" ref="H220">_xlfn.IFS(OR(Applications!H220=FALSE,Applications!H220=0,LEFT(Applications!H220,1)="N"),"No",OR(Applications!H220=TRUE,Applications!H220=1,LEFT(Applications!H220,1)="Y"),"Yes")</f>
        <v>Yes</v>
      </c>
      <c r="I220" t="str">
        <f>PROPER(Applications!I220)</f>
        <v>Withdrawn</v>
      </c>
      <c r="J220" s="5">
        <v>3033</v>
      </c>
      <c r="K220" s="12">
        <v>5055</v>
      </c>
      <c r="L220">
        <v>2</v>
      </c>
      <c r="M220" t="s">
        <v>25</v>
      </c>
    </row>
    <row r="221" spans="1:13" x14ac:dyDescent="0.2">
      <c r="A221" t="str">
        <f>TEXT(Applications!A221,"00000")</f>
        <v>269168</v>
      </c>
      <c r="B221" t="str">
        <f>TEXT(Applications!B221,"0000")</f>
        <v>0115</v>
      </c>
      <c r="C221" s="10">
        <v>45519</v>
      </c>
      <c r="D221" t="s">
        <v>27</v>
      </c>
      <c r="E221" s="5" t="str">
        <f>LEFT(Applications!E221,6)</f>
        <v>199273</v>
      </c>
      <c r="F221">
        <v>588</v>
      </c>
      <c r="G221" t="s">
        <v>26</v>
      </c>
      <c r="H221" t="str" cm="1">
        <f t="array" ref="H221">_xlfn.IFS(OR(Applications!H221=FALSE,Applications!H221=0,LEFT(Applications!H221,1)="N"),"No",OR(Applications!H221=TRUE,Applications!H221=1,LEFT(Applications!H221,1)="Y"),"Yes")</f>
        <v>No</v>
      </c>
      <c r="I221" t="str">
        <f>PROPER(Applications!I221)</f>
        <v>Approved</v>
      </c>
      <c r="J221" s="5">
        <v>4587.84</v>
      </c>
      <c r="K221" s="12">
        <v>4779</v>
      </c>
      <c r="L221">
        <v>2</v>
      </c>
      <c r="M221" t="s">
        <v>35</v>
      </c>
    </row>
    <row r="222" spans="1:13" x14ac:dyDescent="0.2">
      <c r="A222" t="str">
        <f>TEXT(Applications!A222,"00000")</f>
        <v>272816</v>
      </c>
      <c r="B222" t="str">
        <f>TEXT(Applications!B222,"0000")</f>
        <v>1304</v>
      </c>
      <c r="C222" s="10">
        <v>45489</v>
      </c>
      <c r="D222" t="s">
        <v>19</v>
      </c>
      <c r="E222" s="5" t="str">
        <f>LEFT(Applications!E222,6)</f>
        <v>226472</v>
      </c>
      <c r="F222">
        <v>796</v>
      </c>
      <c r="G222" t="s">
        <v>14</v>
      </c>
      <c r="H222" t="str" cm="1">
        <f t="array" ref="H222">_xlfn.IFS(OR(Applications!H222=FALSE,Applications!H222=0,LEFT(Applications!H222,1)="N"),"No",OR(Applications!H222=TRUE,Applications!H222=1,LEFT(Applications!H222,1)="Y"),"Yes")</f>
        <v>No</v>
      </c>
      <c r="I222" t="str">
        <f>PROPER(Applications!I222)</f>
        <v>Approved</v>
      </c>
      <c r="J222" s="5">
        <v>7522.68</v>
      </c>
      <c r="K222" s="12">
        <v>11398</v>
      </c>
      <c r="L222">
        <v>5</v>
      </c>
      <c r="M222" t="s">
        <v>38</v>
      </c>
    </row>
    <row r="223" spans="1:13" x14ac:dyDescent="0.2">
      <c r="A223" t="str">
        <f>TEXT(Applications!A223,"00000")</f>
        <v>272865</v>
      </c>
      <c r="B223" t="str">
        <f>TEXT(Applications!B223,"0000")</f>
        <v>0813</v>
      </c>
      <c r="C223" s="10">
        <v>45197</v>
      </c>
      <c r="D223" t="s">
        <v>13</v>
      </c>
      <c r="E223" s="5" t="str">
        <f>LEFT(Applications!E223,6)</f>
        <v>80098</v>
      </c>
      <c r="F223">
        <v>613</v>
      </c>
      <c r="G223" t="s">
        <v>26</v>
      </c>
      <c r="H223" t="str" cm="1">
        <f t="array" ref="H223">_xlfn.IFS(OR(Applications!H223=FALSE,Applications!H223=0,LEFT(Applications!H223,1)="N"),"No",OR(Applications!H223=TRUE,Applications!H223=1,LEFT(Applications!H223,1)="Y"),"Yes")</f>
        <v>Yes</v>
      </c>
      <c r="I223" t="str">
        <f>PROPER(Applications!I223)</f>
        <v>Denied</v>
      </c>
      <c r="J223" s="5">
        <v>1809.6</v>
      </c>
      <c r="K223" s="12">
        <v>2320</v>
      </c>
      <c r="L223">
        <v>4</v>
      </c>
    </row>
    <row r="224" spans="1:13" x14ac:dyDescent="0.2">
      <c r="A224" t="str">
        <f>TEXT(Applications!A224,"00000")</f>
        <v>275265</v>
      </c>
      <c r="B224" t="str">
        <f>TEXT(Applications!B224,"0000")</f>
        <v>0594</v>
      </c>
      <c r="C224" s="10">
        <v>45275</v>
      </c>
      <c r="D224" t="s">
        <v>27</v>
      </c>
      <c r="E224" s="5" t="str">
        <f>LEFT(Applications!E224,6)</f>
        <v>37781</v>
      </c>
      <c r="F224">
        <v>524</v>
      </c>
      <c r="G224" t="s">
        <v>14</v>
      </c>
      <c r="H224" t="str" cm="1">
        <f t="array" ref="H224">_xlfn.IFS(OR(Applications!H224=FALSE,Applications!H224=0,LEFT(Applications!H224,1)="N"),"No",OR(Applications!H224=TRUE,Applications!H224=1,LEFT(Applications!H224,1)="Y"),"Yes")</f>
        <v>Yes</v>
      </c>
      <c r="I224" t="str">
        <f>PROPER(Applications!I224)</f>
        <v>Under Review</v>
      </c>
      <c r="J224" s="5">
        <v>1803.6</v>
      </c>
      <c r="K224" s="12">
        <v>3006</v>
      </c>
      <c r="L224">
        <v>3</v>
      </c>
      <c r="M224" t="s">
        <v>36</v>
      </c>
    </row>
    <row r="225" spans="1:13" x14ac:dyDescent="0.2">
      <c r="A225" t="str">
        <f>TEXT(Applications!A225,"00000")</f>
        <v>275595</v>
      </c>
      <c r="B225" t="str">
        <f>TEXT(Applications!B225,"0000")</f>
        <v>0996</v>
      </c>
      <c r="C225" s="10">
        <v>44896</v>
      </c>
      <c r="D225" t="s">
        <v>13</v>
      </c>
      <c r="E225" s="5" t="str">
        <f>LEFT(Applications!E225,6)</f>
        <v>201691</v>
      </c>
      <c r="F225">
        <v>824</v>
      </c>
      <c r="G225" t="s">
        <v>14</v>
      </c>
      <c r="H225" t="str" cm="1">
        <f t="array" ref="H225">_xlfn.IFS(OR(Applications!H225=FALSE,Applications!H225=0,LEFT(Applications!H225,1)="N"),"No",OR(Applications!H225=TRUE,Applications!H225=1,LEFT(Applications!H225,1)="Y"),"Yes")</f>
        <v>No</v>
      </c>
      <c r="I225" t="str">
        <f>PROPER(Applications!I225)</f>
        <v>Approved</v>
      </c>
      <c r="J225" s="5">
        <v>5286.96</v>
      </c>
      <c r="K225" s="12">
        <v>6294</v>
      </c>
      <c r="L225">
        <v>2</v>
      </c>
      <c r="M225" t="s">
        <v>38</v>
      </c>
    </row>
    <row r="226" spans="1:13" x14ac:dyDescent="0.2">
      <c r="A226" t="str">
        <f>TEXT(Applications!A226,"00000")</f>
        <v>276409</v>
      </c>
      <c r="B226" t="str">
        <f>TEXT(Applications!B226,"0000")</f>
        <v>1117</v>
      </c>
      <c r="C226" s="10">
        <v>44619</v>
      </c>
      <c r="D226" t="s">
        <v>13</v>
      </c>
      <c r="E226" s="5" t="str">
        <f>LEFT(Applications!E226,6)</f>
        <v>27368</v>
      </c>
      <c r="F226">
        <v>701</v>
      </c>
      <c r="G226" t="s">
        <v>14</v>
      </c>
      <c r="H226" t="str" cm="1">
        <f t="array" ref="H226">_xlfn.IFS(OR(Applications!H226=FALSE,Applications!H226=0,LEFT(Applications!H226,1)="N"),"No",OR(Applications!H226=TRUE,Applications!H226=1,LEFT(Applications!H226,1)="Y"),"Yes")</f>
        <v>Yes</v>
      </c>
      <c r="I226" t="str">
        <f>PROPER(Applications!I226)</f>
        <v>Under Review</v>
      </c>
      <c r="J226" s="5">
        <v>3110.4</v>
      </c>
      <c r="K226" s="12">
        <v>3240</v>
      </c>
      <c r="L226">
        <v>3</v>
      </c>
      <c r="M226" t="s">
        <v>34</v>
      </c>
    </row>
    <row r="227" spans="1:13" x14ac:dyDescent="0.2">
      <c r="A227" t="str">
        <f>TEXT(Applications!A227,"00000")</f>
        <v>278318</v>
      </c>
      <c r="B227" t="str">
        <f>TEXT(Applications!B227,"0000")</f>
        <v>1472</v>
      </c>
      <c r="C227" s="10">
        <v>44549</v>
      </c>
      <c r="D227" t="s">
        <v>23</v>
      </c>
      <c r="E227" s="5" t="str">
        <f>LEFT(Applications!E227,6)</f>
        <v>120755</v>
      </c>
      <c r="F227">
        <v>606</v>
      </c>
      <c r="G227" t="s">
        <v>26</v>
      </c>
      <c r="H227" t="str" cm="1">
        <f t="array" ref="H227">_xlfn.IFS(OR(Applications!H227=FALSE,Applications!H227=0,LEFT(Applications!H227,1)="N"),"No",OR(Applications!H227=TRUE,Applications!H227=1,LEFT(Applications!H227,1)="Y"),"Yes")</f>
        <v>Yes</v>
      </c>
      <c r="I227" t="str">
        <f>PROPER(Applications!I227)</f>
        <v>Approved</v>
      </c>
      <c r="J227" s="5">
        <v>5756.52</v>
      </c>
      <c r="K227" s="12">
        <v>6853</v>
      </c>
      <c r="L227">
        <v>5</v>
      </c>
      <c r="M227" t="s">
        <v>41</v>
      </c>
    </row>
    <row r="228" spans="1:13" x14ac:dyDescent="0.2">
      <c r="A228" t="str">
        <f>TEXT(Applications!A228,"00000")</f>
        <v>278901</v>
      </c>
      <c r="B228" t="str">
        <f>TEXT(Applications!B228,"0000")</f>
        <v>1255</v>
      </c>
      <c r="D228" t="s">
        <v>23</v>
      </c>
      <c r="E228" s="5" t="str">
        <f>LEFT(Applications!E228,6)</f>
        <v>114422</v>
      </c>
      <c r="G228" t="s">
        <v>14</v>
      </c>
      <c r="H228" t="str" cm="1">
        <f t="array" ref="H228">_xlfn.IFS(OR(Applications!H228=FALSE,Applications!H228=0,LEFT(Applications!H228,1)="N"),"No",OR(Applications!H228=TRUE,Applications!H228=1,LEFT(Applications!H228,1)="Y"),"Yes")</f>
        <v>No</v>
      </c>
      <c r="I228" t="str">
        <f>PROPER(Applications!I228)</f>
        <v>Approved</v>
      </c>
      <c r="J228" s="5">
        <v>5635.5</v>
      </c>
      <c r="K228" s="12">
        <v>7225</v>
      </c>
      <c r="L228">
        <v>1</v>
      </c>
      <c r="M228" t="s">
        <v>38</v>
      </c>
    </row>
    <row r="229" spans="1:13" x14ac:dyDescent="0.2">
      <c r="A229" t="str">
        <f>TEXT(Applications!A229,"00000")</f>
        <v>281782</v>
      </c>
      <c r="B229" t="str">
        <f>TEXT(Applications!B229,"0000")</f>
        <v>1422</v>
      </c>
      <c r="C229" s="10">
        <v>43853</v>
      </c>
      <c r="D229" t="s">
        <v>32</v>
      </c>
      <c r="E229" s="5" t="str">
        <f>LEFT(Applications!E229,6)</f>
        <v>182240</v>
      </c>
      <c r="F229">
        <v>671</v>
      </c>
      <c r="G229" t="s">
        <v>14</v>
      </c>
      <c r="H229" t="str" cm="1">
        <f t="array" ref="H229">_xlfn.IFS(OR(Applications!H229=FALSE,Applications!H229=0,LEFT(Applications!H229,1)="N"),"No",OR(Applications!H229=TRUE,Applications!H229=1,LEFT(Applications!H229,1)="Y"),"Yes")</f>
        <v>No</v>
      </c>
      <c r="I229" t="str">
        <f>PROPER(Applications!I229)</f>
        <v>Approved</v>
      </c>
      <c r="J229" s="5">
        <v>2176.3200000000002</v>
      </c>
      <c r="K229" s="12">
        <v>2267</v>
      </c>
      <c r="L229">
        <v>1</v>
      </c>
      <c r="M229" t="s">
        <v>41</v>
      </c>
    </row>
    <row r="230" spans="1:13" x14ac:dyDescent="0.2">
      <c r="A230" t="str">
        <f>TEXT(Applications!A230,"00000")</f>
        <v>282101</v>
      </c>
      <c r="B230" t="str">
        <f>TEXT(Applications!B230,"0000")</f>
        <v>1310</v>
      </c>
      <c r="C230" s="10" t="s">
        <v>78</v>
      </c>
      <c r="D230" t="s">
        <v>32</v>
      </c>
      <c r="E230" s="5" t="str">
        <f>LEFT(Applications!E230,6)</f>
        <v>184488</v>
      </c>
      <c r="F230">
        <v>686</v>
      </c>
      <c r="G230" t="s">
        <v>14</v>
      </c>
      <c r="H230" t="str" cm="1">
        <f t="array" ref="H230">_xlfn.IFS(OR(Applications!H230=FALSE,Applications!H230=0,LEFT(Applications!H230,1)="N"),"No",OR(Applications!H230=TRUE,Applications!H230=1,LEFT(Applications!H230,1)="Y"),"Yes")</f>
        <v>No</v>
      </c>
      <c r="I230" t="str">
        <f>PROPER(Applications!I230)</f>
        <v>Denied</v>
      </c>
      <c r="J230" s="5">
        <v>2971.8</v>
      </c>
      <c r="K230" s="12">
        <v>3810</v>
      </c>
      <c r="L230">
        <v>3</v>
      </c>
      <c r="M230" t="s">
        <v>34</v>
      </c>
    </row>
    <row r="231" spans="1:13" x14ac:dyDescent="0.2">
      <c r="A231" t="str">
        <f>TEXT(Applications!A231,"00000")</f>
        <v>285699</v>
      </c>
      <c r="B231" t="str">
        <f>TEXT(Applications!B231,"0000")</f>
        <v>1033</v>
      </c>
      <c r="C231" s="10">
        <v>44306</v>
      </c>
      <c r="D231" t="s">
        <v>32</v>
      </c>
      <c r="E231" s="5" t="str">
        <f>LEFT(Applications!E231,6)</f>
        <v>56122</v>
      </c>
      <c r="F231">
        <v>690</v>
      </c>
      <c r="G231" t="s">
        <v>14</v>
      </c>
      <c r="H231" t="str" cm="1">
        <f t="array" ref="H231">_xlfn.IFS(OR(Applications!H231=FALSE,Applications!H231=0,LEFT(Applications!H231,1)="N"),"No",OR(Applications!H231=TRUE,Applications!H231=1,LEFT(Applications!H231,1)="Y"),"Yes")</f>
        <v>No</v>
      </c>
      <c r="I231" t="str">
        <f>PROPER(Applications!I231)</f>
        <v>Approved</v>
      </c>
      <c r="J231" s="5">
        <v>2732.16</v>
      </c>
      <c r="K231" s="12">
        <v>2846</v>
      </c>
      <c r="L231">
        <v>5</v>
      </c>
      <c r="M231" t="s">
        <v>17</v>
      </c>
    </row>
    <row r="232" spans="1:13" x14ac:dyDescent="0.2">
      <c r="A232" t="str">
        <f>TEXT(Applications!A232,"00000")</f>
        <v>285858</v>
      </c>
      <c r="B232" t="str">
        <f>TEXT(Applications!B232,"0000")</f>
        <v>0953</v>
      </c>
      <c r="C232" s="10">
        <v>44791</v>
      </c>
      <c r="D232" t="s">
        <v>19</v>
      </c>
      <c r="E232" s="5" t="str">
        <f>LEFT(Applications!E232,6)</f>
        <v>55729</v>
      </c>
      <c r="F232">
        <v>768</v>
      </c>
      <c r="G232" t="s">
        <v>14</v>
      </c>
      <c r="H232" t="str" cm="1">
        <f t="array" ref="H232">_xlfn.IFS(OR(Applications!H232=FALSE,Applications!H232=0,LEFT(Applications!H232,1)="N"),"No",OR(Applications!H232=TRUE,Applications!H232=1,LEFT(Applications!H232,1)="Y"),"Yes")</f>
        <v>No</v>
      </c>
      <c r="I232" t="str">
        <f>PROPER(Applications!I232)</f>
        <v>Withdrawn</v>
      </c>
      <c r="J232" s="5">
        <v>2818.2</v>
      </c>
      <c r="K232" s="12">
        <v>4270</v>
      </c>
      <c r="L232">
        <v>1</v>
      </c>
      <c r="M232" t="s">
        <v>41</v>
      </c>
    </row>
    <row r="233" spans="1:13" x14ac:dyDescent="0.2">
      <c r="A233" t="str">
        <f>TEXT(Applications!A233,"00000")</f>
        <v>286087</v>
      </c>
      <c r="B233" t="str">
        <f>TEXT(Applications!B233,"0000")</f>
        <v>0851</v>
      </c>
      <c r="C233" s="10">
        <v>45056</v>
      </c>
      <c r="D233" t="s">
        <v>32</v>
      </c>
      <c r="E233" s="5" t="str">
        <f>LEFT(Applications!E233,6)</f>
        <v>173978</v>
      </c>
      <c r="F233">
        <v>776</v>
      </c>
      <c r="G233" t="s">
        <v>26</v>
      </c>
      <c r="H233" t="str" cm="1">
        <f t="array" ref="H233">_xlfn.IFS(OR(Applications!H233=FALSE,Applications!H233=0,LEFT(Applications!H233,1)="N"),"No",OR(Applications!H233=TRUE,Applications!H233=1,LEFT(Applications!H233,1)="Y"),"Yes")</f>
        <v>No</v>
      </c>
      <c r="I233" t="str">
        <f>PROPER(Applications!I233)</f>
        <v>Denied</v>
      </c>
      <c r="J233" s="5">
        <v>1533.48</v>
      </c>
      <c r="K233" s="12">
        <v>1966</v>
      </c>
      <c r="L233">
        <v>4</v>
      </c>
      <c r="M233" t="s">
        <v>52</v>
      </c>
    </row>
    <row r="234" spans="1:13" x14ac:dyDescent="0.2">
      <c r="A234" t="str">
        <f>TEXT(Applications!A234,"00000")</f>
        <v>286096</v>
      </c>
      <c r="B234" t="str">
        <f>TEXT(Applications!B234,"0000")</f>
        <v>0834</v>
      </c>
      <c r="C234" s="10">
        <v>45180</v>
      </c>
      <c r="D234" t="s">
        <v>37</v>
      </c>
      <c r="E234" s="5" t="str">
        <f>LEFT(Applications!E234,6)</f>
        <v>107164</v>
      </c>
      <c r="F234">
        <v>751</v>
      </c>
      <c r="G234" t="s">
        <v>14</v>
      </c>
      <c r="H234" t="str" cm="1">
        <f t="array" ref="H234">_xlfn.IFS(OR(Applications!H234=FALSE,Applications!H234=0,LEFT(Applications!H234,1)="N"),"No",OR(Applications!H234=TRUE,Applications!H234=1,LEFT(Applications!H234,1)="Y"),"Yes")</f>
        <v>Yes</v>
      </c>
      <c r="I234" t="str">
        <f>PROPER(Applications!I234)</f>
        <v>Approved</v>
      </c>
      <c r="J234" s="5">
        <v>982.8</v>
      </c>
      <c r="K234" s="12">
        <v>1260</v>
      </c>
      <c r="L234">
        <v>5</v>
      </c>
      <c r="M234" t="s">
        <v>36</v>
      </c>
    </row>
    <row r="235" spans="1:13" x14ac:dyDescent="0.2">
      <c r="A235" t="str">
        <f>TEXT(Applications!A235,"00000")</f>
        <v>286739</v>
      </c>
      <c r="B235" t="str">
        <f>TEXT(Applications!B235,"0000")</f>
        <v>0322</v>
      </c>
      <c r="C235" s="10" t="s">
        <v>79</v>
      </c>
      <c r="D235" t="s">
        <v>29</v>
      </c>
      <c r="E235" s="5" t="str">
        <f>LEFT(Applications!E235,6)</f>
        <v>88367</v>
      </c>
      <c r="F235">
        <v>782</v>
      </c>
      <c r="G235" t="s">
        <v>14</v>
      </c>
      <c r="H235" t="str" cm="1">
        <f t="array" ref="H235">_xlfn.IFS(OR(Applications!H235=FALSE,Applications!H235=0,LEFT(Applications!H235,1)="N"),"No",OR(Applications!H235=TRUE,Applications!H235=1,LEFT(Applications!H235,1)="Y"),"Yes")</f>
        <v>Yes</v>
      </c>
      <c r="I235" t="str">
        <f>PROPER(Applications!I235)</f>
        <v>Denied</v>
      </c>
      <c r="J235" s="5">
        <v>3458.28</v>
      </c>
      <c r="K235" s="12">
        <v>4117</v>
      </c>
      <c r="L235">
        <v>4</v>
      </c>
      <c r="M235" t="s">
        <v>47</v>
      </c>
    </row>
    <row r="236" spans="1:13" x14ac:dyDescent="0.2">
      <c r="A236" t="str">
        <f>TEXT(Applications!A236,"00000")</f>
        <v>288981</v>
      </c>
      <c r="B236" t="str">
        <f>TEXT(Applications!B236,"0000")</f>
        <v>1364</v>
      </c>
      <c r="C236" s="10">
        <v>44353</v>
      </c>
      <c r="D236" t="s">
        <v>32</v>
      </c>
      <c r="E236" s="5" t="str">
        <f>LEFT(Applications!E236,6)</f>
        <v>7838</v>
      </c>
      <c r="F236">
        <v>766</v>
      </c>
      <c r="G236" t="s">
        <v>26</v>
      </c>
      <c r="H236" t="str" cm="1">
        <f t="array" ref="H236">_xlfn.IFS(OR(Applications!H236=FALSE,Applications!H236=0,LEFT(Applications!H236,1)="N"),"No",OR(Applications!H236=TRUE,Applications!H236=1,LEFT(Applications!H236,1)="Y"),"Yes")</f>
        <v>No</v>
      </c>
      <c r="I236" t="str">
        <f>PROPER(Applications!I236)</f>
        <v>Approved</v>
      </c>
      <c r="J236" s="5">
        <v>4536.84</v>
      </c>
      <c r="K236" s="12">
        <v>5401</v>
      </c>
      <c r="L236">
        <v>1</v>
      </c>
      <c r="M236" t="s">
        <v>36</v>
      </c>
    </row>
    <row r="237" spans="1:13" x14ac:dyDescent="0.2">
      <c r="A237" t="str">
        <f>TEXT(Applications!A237,"00000")</f>
        <v>289080</v>
      </c>
      <c r="B237" t="str">
        <f>TEXT(Applications!B237,"0000")</f>
        <v>0617</v>
      </c>
      <c r="C237" s="10">
        <v>44871</v>
      </c>
      <c r="D237" t="s">
        <v>37</v>
      </c>
      <c r="E237" s="5" t="str">
        <f>LEFT(Applications!E237,6)</f>
        <v>83159</v>
      </c>
      <c r="F237">
        <v>619</v>
      </c>
      <c r="G237" t="s">
        <v>14</v>
      </c>
      <c r="H237" t="str" cm="1">
        <f t="array" ref="H237">_xlfn.IFS(OR(Applications!H237=FALSE,Applications!H237=0,LEFT(Applications!H237,1)="N"),"No",OR(Applications!H237=TRUE,Applications!H237=1,LEFT(Applications!H237,1)="Y"),"Yes")</f>
        <v>No</v>
      </c>
      <c r="I237" t="str">
        <f>PROPER(Applications!I237)</f>
        <v>Approved</v>
      </c>
      <c r="J237" s="5">
        <v>1960.8</v>
      </c>
      <c r="K237" s="12">
        <v>3268</v>
      </c>
      <c r="L237">
        <v>4</v>
      </c>
      <c r="M237" t="s">
        <v>17</v>
      </c>
    </row>
    <row r="238" spans="1:13" x14ac:dyDescent="0.2">
      <c r="A238" t="str">
        <f>TEXT(Applications!A238,"00000")</f>
        <v>289530</v>
      </c>
      <c r="B238" t="str">
        <f>TEXT(Applications!B238,"0000")</f>
        <v>0497</v>
      </c>
      <c r="C238" s="10" t="s">
        <v>80</v>
      </c>
      <c r="D238" t="s">
        <v>32</v>
      </c>
      <c r="E238" s="5" t="str">
        <f>LEFT(Applications!E238,6)</f>
        <v>180367</v>
      </c>
      <c r="F238">
        <v>694</v>
      </c>
      <c r="G238" t="s">
        <v>14</v>
      </c>
      <c r="H238" t="str" cm="1">
        <f t="array" ref="H238">_xlfn.IFS(OR(Applications!H238=FALSE,Applications!H238=0,LEFT(Applications!H238,1)="N"),"No",OR(Applications!H238=TRUE,Applications!H238=1,LEFT(Applications!H238,1)="Y"),"Yes")</f>
        <v>No</v>
      </c>
      <c r="I238" t="str">
        <f>PROPER(Applications!I238)</f>
        <v>Denied</v>
      </c>
      <c r="J238" s="5">
        <v>2233.44</v>
      </c>
      <c r="K238" s="12">
        <v>3384</v>
      </c>
      <c r="L238">
        <v>1</v>
      </c>
    </row>
    <row r="239" spans="1:13" x14ac:dyDescent="0.2">
      <c r="A239" t="str">
        <f>TEXT(Applications!A239,"00000")</f>
        <v>289739</v>
      </c>
      <c r="B239" t="str">
        <f>TEXT(Applications!B239,"0000")</f>
        <v>0234</v>
      </c>
      <c r="C239" s="10">
        <v>45373</v>
      </c>
      <c r="D239" t="s">
        <v>27</v>
      </c>
      <c r="E239" s="5" t="str">
        <f>LEFT(Applications!E239,6)</f>
        <v>60772</v>
      </c>
      <c r="F239">
        <v>593</v>
      </c>
      <c r="G239" t="s">
        <v>14</v>
      </c>
      <c r="H239" t="str" cm="1">
        <f t="array" ref="H239">_xlfn.IFS(OR(Applications!H239=FALSE,Applications!H239=0,LEFT(Applications!H239,1)="N"),"No",OR(Applications!H239=TRUE,Applications!H239=1,LEFT(Applications!H239,1)="Y"),"Yes")</f>
        <v>No</v>
      </c>
      <c r="I239" t="str">
        <f>PROPER(Applications!I239)</f>
        <v>Approved</v>
      </c>
      <c r="J239" s="5">
        <v>2517.2399999999998</v>
      </c>
      <c r="K239" s="12">
        <v>3814</v>
      </c>
      <c r="L239">
        <v>5</v>
      </c>
      <c r="M239" t="s">
        <v>41</v>
      </c>
    </row>
    <row r="240" spans="1:13" x14ac:dyDescent="0.2">
      <c r="A240" t="str">
        <f>TEXT(Applications!A240,"00000")</f>
        <v>291638</v>
      </c>
      <c r="B240" t="str">
        <f>TEXT(Applications!B240,"0000")</f>
        <v>0759</v>
      </c>
      <c r="C240" s="10">
        <v>44197</v>
      </c>
      <c r="D240" t="s">
        <v>23</v>
      </c>
      <c r="E240" s="5" t="str">
        <f>LEFT(Applications!E240,6)</f>
        <v>316338</v>
      </c>
      <c r="F240">
        <v>790</v>
      </c>
      <c r="G240" t="s">
        <v>26</v>
      </c>
      <c r="H240" t="str" cm="1">
        <f t="array" ref="H240">_xlfn.IFS(OR(Applications!H240=FALSE,Applications!H240=0,LEFT(Applications!H240,1)="N"),"No",OR(Applications!H240=TRUE,Applications!H240=1,LEFT(Applications!H240,1)="Y"),"Yes")</f>
        <v>Yes</v>
      </c>
      <c r="I240" t="str">
        <f>PROPER(Applications!I240)</f>
        <v>Denied</v>
      </c>
      <c r="J240" s="5">
        <v>4716.6000000000004</v>
      </c>
      <c r="K240" s="12">
        <v>7861</v>
      </c>
      <c r="L240">
        <v>4</v>
      </c>
      <c r="M240" t="s">
        <v>25</v>
      </c>
    </row>
    <row r="241" spans="1:13" x14ac:dyDescent="0.2">
      <c r="A241" t="str">
        <f>TEXT(Applications!A241,"00000")</f>
        <v>292528</v>
      </c>
      <c r="B241" t="str">
        <f>TEXT(Applications!B241,"0000")</f>
        <v>0229</v>
      </c>
      <c r="C241" s="10">
        <v>43947</v>
      </c>
      <c r="D241" t="s">
        <v>23</v>
      </c>
      <c r="E241" s="5" t="str">
        <f>LEFT(Applications!E241,6)</f>
        <v>164893</v>
      </c>
      <c r="F241">
        <v>740</v>
      </c>
      <c r="G241" t="s">
        <v>14</v>
      </c>
      <c r="H241" t="str" cm="1">
        <f t="array" ref="H241">_xlfn.IFS(OR(Applications!H241=FALSE,Applications!H241=0,LEFT(Applications!H241,1)="N"),"No",OR(Applications!H241=TRUE,Applications!H241=1,LEFT(Applications!H241,1)="Y"),"Yes")</f>
        <v>No</v>
      </c>
      <c r="I241" t="str">
        <f>PROPER(Applications!I241)</f>
        <v>Denied</v>
      </c>
      <c r="J241" s="5">
        <v>1559.58</v>
      </c>
      <c r="K241" s="12">
        <v>2363</v>
      </c>
      <c r="L241">
        <v>5</v>
      </c>
      <c r="M241" t="s">
        <v>28</v>
      </c>
    </row>
    <row r="242" spans="1:13" x14ac:dyDescent="0.2">
      <c r="A242" t="str">
        <f>TEXT(Applications!A242,"00000")</f>
        <v>297383</v>
      </c>
      <c r="B242" t="str">
        <f>TEXT(Applications!B242,"0000")</f>
        <v>0935</v>
      </c>
      <c r="C242" s="10" t="s">
        <v>81</v>
      </c>
      <c r="D242" t="s">
        <v>27</v>
      </c>
      <c r="E242" s="5" t="str">
        <f>LEFT(Applications!E242,6)</f>
        <v>176507</v>
      </c>
      <c r="F242">
        <v>391</v>
      </c>
      <c r="G242" t="s">
        <v>14</v>
      </c>
      <c r="H242" t="str" cm="1">
        <f t="array" ref="H242">_xlfn.IFS(OR(Applications!H242=FALSE,Applications!H242=0,LEFT(Applications!H242,1)="N"),"No",OR(Applications!H242=TRUE,Applications!H242=1,LEFT(Applications!H242,1)="Y"),"Yes")</f>
        <v>Yes</v>
      </c>
      <c r="I242" t="str">
        <f>PROPER(Applications!I242)</f>
        <v>Denied</v>
      </c>
      <c r="J242" s="5">
        <v>2325.84</v>
      </c>
      <c r="K242" s="12">
        <v>3524</v>
      </c>
      <c r="L242">
        <v>1</v>
      </c>
      <c r="M242" t="s">
        <v>41</v>
      </c>
    </row>
    <row r="243" spans="1:13" x14ac:dyDescent="0.2">
      <c r="A243" t="str">
        <f>TEXT(Applications!A243,"00000")</f>
        <v>297733</v>
      </c>
      <c r="B243" t="str">
        <f>TEXT(Applications!B243,"0000")</f>
        <v>0863</v>
      </c>
      <c r="C243" s="10">
        <v>44057</v>
      </c>
      <c r="D243" t="s">
        <v>32</v>
      </c>
      <c r="E243" s="5" t="str">
        <f>LEFT(Applications!E243,6)</f>
        <v>153995</v>
      </c>
      <c r="G243" t="s">
        <v>14</v>
      </c>
      <c r="H243" t="str" cm="1">
        <f t="array" ref="H243">_xlfn.IFS(OR(Applications!H243=FALSE,Applications!H243=0,LEFT(Applications!H243,1)="N"),"No",OR(Applications!H243=TRUE,Applications!H243=1,LEFT(Applications!H243,1)="Y"),"Yes")</f>
        <v>No</v>
      </c>
      <c r="I243" t="str">
        <f>PROPER(Applications!I243)</f>
        <v>Denied</v>
      </c>
      <c r="J243" s="5">
        <v>1205.76</v>
      </c>
      <c r="K243" s="12">
        <v>1256</v>
      </c>
      <c r="L243">
        <v>3</v>
      </c>
      <c r="M243" t="s">
        <v>36</v>
      </c>
    </row>
    <row r="244" spans="1:13" x14ac:dyDescent="0.2">
      <c r="A244" t="str">
        <f>TEXT(Applications!A244,"00000")</f>
        <v>299364</v>
      </c>
      <c r="B244" t="str">
        <f>TEXT(Applications!B244,"0000")</f>
        <v>0483</v>
      </c>
      <c r="C244" s="10" t="s">
        <v>82</v>
      </c>
      <c r="D244" t="s">
        <v>19</v>
      </c>
      <c r="E244" s="5" t="str">
        <f>LEFT(Applications!E244,6)</f>
        <v>172850</v>
      </c>
      <c r="F244">
        <v>679</v>
      </c>
      <c r="G244" t="s">
        <v>14</v>
      </c>
      <c r="H244" t="str" cm="1">
        <f t="array" ref="H244">_xlfn.IFS(OR(Applications!H244=FALSE,Applications!H244=0,LEFT(Applications!H244,1)="N"),"No",OR(Applications!H244=TRUE,Applications!H244=1,LEFT(Applications!H244,1)="Y"),"Yes")</f>
        <v>Yes</v>
      </c>
      <c r="I244" t="str">
        <f>PROPER(Applications!I244)</f>
        <v>Denied</v>
      </c>
      <c r="J244" s="5">
        <v>1528.32</v>
      </c>
      <c r="K244" s="12">
        <v>1592</v>
      </c>
      <c r="L244">
        <v>2</v>
      </c>
    </row>
    <row r="245" spans="1:13" x14ac:dyDescent="0.2">
      <c r="A245" t="str">
        <f>TEXT(Applications!A245,"00000")</f>
        <v>300771</v>
      </c>
      <c r="B245" t="str">
        <f>TEXT(Applications!B245,"0000")</f>
        <v>1155</v>
      </c>
      <c r="C245" s="10">
        <v>44940</v>
      </c>
      <c r="D245" t="s">
        <v>13</v>
      </c>
      <c r="E245" s="5" t="str">
        <f>LEFT(Applications!E245,6)</f>
        <v>46810</v>
      </c>
      <c r="F245">
        <v>637</v>
      </c>
      <c r="G245" t="s">
        <v>26</v>
      </c>
      <c r="H245" t="str" cm="1">
        <f t="array" ref="H245">_xlfn.IFS(OR(Applications!H245=FALSE,Applications!H245=0,LEFT(Applications!H245,1)="N"),"No",OR(Applications!H245=TRUE,Applications!H245=1,LEFT(Applications!H245,1)="Y"),"Yes")</f>
        <v>Yes</v>
      </c>
      <c r="I245" t="str">
        <f>PROPER(Applications!I245)</f>
        <v>Pending</v>
      </c>
      <c r="J245" s="5">
        <v>1850.88</v>
      </c>
      <c r="K245" s="12">
        <v>1928</v>
      </c>
      <c r="L245">
        <v>2</v>
      </c>
      <c r="M245" t="s">
        <v>31</v>
      </c>
    </row>
    <row r="246" spans="1:13" x14ac:dyDescent="0.2">
      <c r="A246" t="str">
        <f>TEXT(Applications!A246,"00000")</f>
        <v>300779</v>
      </c>
      <c r="B246" t="str">
        <f>TEXT(Applications!B246,"0000")</f>
        <v>1315</v>
      </c>
      <c r="C246" s="10">
        <v>45495</v>
      </c>
      <c r="D246" t="s">
        <v>29</v>
      </c>
      <c r="E246" s="5" t="str">
        <f>LEFT(Applications!E246,6)</f>
        <v>133042</v>
      </c>
      <c r="F246" t="s">
        <v>38</v>
      </c>
      <c r="G246" t="s">
        <v>14</v>
      </c>
      <c r="H246" t="str" cm="1">
        <f t="array" ref="H246">_xlfn.IFS(OR(Applications!H246=FALSE,Applications!H246=0,LEFT(Applications!H246,1)="N"),"No",OR(Applications!H246=TRUE,Applications!H246=1,LEFT(Applications!H246,1)="Y"),"Yes")</f>
        <v>No</v>
      </c>
      <c r="I246" t="str">
        <f>PROPER(Applications!I246)</f>
        <v>Pending</v>
      </c>
      <c r="J246" s="5">
        <v>670.8</v>
      </c>
      <c r="K246" s="12">
        <v>1118</v>
      </c>
      <c r="L246">
        <v>2</v>
      </c>
      <c r="M246" t="s">
        <v>28</v>
      </c>
    </row>
    <row r="247" spans="1:13" x14ac:dyDescent="0.2">
      <c r="A247" t="str">
        <f>TEXT(Applications!A247,"00000")</f>
        <v>301694</v>
      </c>
      <c r="B247" t="str">
        <f>TEXT(Applications!B247,"0000")</f>
        <v>0898</v>
      </c>
      <c r="C247" s="10">
        <v>45147</v>
      </c>
      <c r="D247" t="s">
        <v>19</v>
      </c>
      <c r="E247" s="5" t="str">
        <f>LEFT(Applications!E247,6)</f>
        <v>237949</v>
      </c>
      <c r="F247">
        <v>829</v>
      </c>
      <c r="G247" t="s">
        <v>14</v>
      </c>
      <c r="H247" t="str" cm="1">
        <f t="array" ref="H247">_xlfn.IFS(OR(Applications!H247=FALSE,Applications!H247=0,LEFT(Applications!H247,1)="N"),"No",OR(Applications!H247=TRUE,Applications!H247=1,LEFT(Applications!H247,1)="Y"),"Yes")</f>
        <v>No</v>
      </c>
      <c r="I247" t="str">
        <f>PROPER(Applications!I247)</f>
        <v>Approved</v>
      </c>
      <c r="J247" s="5">
        <v>1209</v>
      </c>
      <c r="K247" s="12">
        <v>2015</v>
      </c>
      <c r="L247">
        <v>3</v>
      </c>
      <c r="M247" t="s">
        <v>17</v>
      </c>
    </row>
    <row r="248" spans="1:13" x14ac:dyDescent="0.2">
      <c r="A248" t="str">
        <f>TEXT(Applications!A248,"00000")</f>
        <v>302965</v>
      </c>
      <c r="B248" t="str">
        <f>TEXT(Applications!B248,"0000")</f>
        <v>1789</v>
      </c>
      <c r="C248" s="10">
        <v>45123</v>
      </c>
      <c r="D248" t="s">
        <v>19</v>
      </c>
      <c r="E248" s="5" t="str">
        <f>LEFT(Applications!E248,6)</f>
        <v>44713</v>
      </c>
      <c r="G248" t="s">
        <v>14</v>
      </c>
      <c r="H248" t="str" cm="1">
        <f t="array" ref="H248">_xlfn.IFS(OR(Applications!H248=FALSE,Applications!H248=0,LEFT(Applications!H248,1)="N"),"No",OR(Applications!H248=TRUE,Applications!H248=1,LEFT(Applications!H248,1)="Y"),"Yes")</f>
        <v>No</v>
      </c>
      <c r="I248" t="str">
        <f>PROPER(Applications!I248)</f>
        <v>Approved</v>
      </c>
      <c r="J248" s="5">
        <v>2348.58</v>
      </c>
      <c r="K248" s="12">
        <v>3011</v>
      </c>
      <c r="L248">
        <v>3</v>
      </c>
      <c r="M248" t="s">
        <v>17</v>
      </c>
    </row>
    <row r="249" spans="1:13" x14ac:dyDescent="0.2">
      <c r="A249" t="str">
        <f>TEXT(Applications!A249,"00000")</f>
        <v>303769</v>
      </c>
      <c r="B249" t="str">
        <f>TEXT(Applications!B249,"0000")</f>
        <v>0493</v>
      </c>
      <c r="C249" s="10">
        <v>44189</v>
      </c>
      <c r="D249" t="s">
        <v>32</v>
      </c>
      <c r="E249" s="5" t="str">
        <f>LEFT(Applications!E249,6)</f>
        <v>179711</v>
      </c>
      <c r="F249">
        <v>778</v>
      </c>
      <c r="G249" t="s">
        <v>26</v>
      </c>
      <c r="H249" t="str" cm="1">
        <f t="array" ref="H249">_xlfn.IFS(OR(Applications!H249=FALSE,Applications!H249=0,LEFT(Applications!H249,1)="N"),"No",OR(Applications!H249=TRUE,Applications!H249=1,LEFT(Applications!H249,1)="Y"),"Yes")</f>
        <v>Yes</v>
      </c>
      <c r="I249" t="str">
        <f>PROPER(Applications!I249)</f>
        <v>Approved</v>
      </c>
      <c r="J249" s="5">
        <v>6987.12</v>
      </c>
      <c r="K249" s="12">
        <v>8318</v>
      </c>
      <c r="L249">
        <v>1</v>
      </c>
      <c r="M249" t="s">
        <v>31</v>
      </c>
    </row>
    <row r="250" spans="1:13" x14ac:dyDescent="0.2">
      <c r="A250" t="str">
        <f>TEXT(Applications!A250,"00000")</f>
        <v>304245</v>
      </c>
      <c r="B250" t="str">
        <f>TEXT(Applications!B250,"0000")</f>
        <v>1424</v>
      </c>
      <c r="C250" s="10">
        <v>44772</v>
      </c>
      <c r="D250" t="s">
        <v>29</v>
      </c>
      <c r="E250" s="5" t="str">
        <f>LEFT(Applications!E250,6)</f>
        <v>159174</v>
      </c>
      <c r="F250">
        <v>767</v>
      </c>
      <c r="G250" t="s">
        <v>14</v>
      </c>
      <c r="H250" t="str" cm="1">
        <f t="array" ref="H250">_xlfn.IFS(OR(Applications!H250=FALSE,Applications!H250=0,LEFT(Applications!H250,1)="N"),"No",OR(Applications!H250=TRUE,Applications!H250=1,LEFT(Applications!H250,1)="Y"),"Yes")</f>
        <v>Yes</v>
      </c>
      <c r="I250" t="str">
        <f>PROPER(Applications!I250)</f>
        <v>Under Review</v>
      </c>
      <c r="J250" s="5">
        <v>1940.64</v>
      </c>
      <c r="K250" s="12">
        <v>2488</v>
      </c>
      <c r="L250">
        <v>3</v>
      </c>
      <c r="M250" t="s">
        <v>31</v>
      </c>
    </row>
    <row r="251" spans="1:13" x14ac:dyDescent="0.2">
      <c r="A251" t="str">
        <f>TEXT(Applications!A251,"00000")</f>
        <v>305750</v>
      </c>
      <c r="B251" t="str">
        <f>TEXT(Applications!B251,"0000")</f>
        <v>0777</v>
      </c>
      <c r="C251" s="10">
        <v>43926</v>
      </c>
      <c r="D251" t="s">
        <v>37</v>
      </c>
      <c r="E251" s="5" t="str">
        <f>LEFT(Applications!E251,6)</f>
        <v>117523</v>
      </c>
      <c r="F251">
        <v>607</v>
      </c>
      <c r="G251" t="s">
        <v>14</v>
      </c>
      <c r="H251" t="str" cm="1">
        <f t="array" ref="H251">_xlfn.IFS(OR(Applications!H251=FALSE,Applications!H251=0,LEFT(Applications!H251,1)="N"),"No",OR(Applications!H251=TRUE,Applications!H251=1,LEFT(Applications!H251,1)="Y"),"Yes")</f>
        <v>No</v>
      </c>
      <c r="I251" t="str">
        <f>PROPER(Applications!I251)</f>
        <v>Approved</v>
      </c>
      <c r="J251" s="5">
        <v>1860.3</v>
      </c>
      <c r="K251" s="12">
        <v>2385</v>
      </c>
      <c r="L251">
        <v>4</v>
      </c>
      <c r="M251" t="s">
        <v>47</v>
      </c>
    </row>
    <row r="252" spans="1:13" x14ac:dyDescent="0.2">
      <c r="A252" t="str">
        <f>TEXT(Applications!A252,"00000")</f>
        <v>305930</v>
      </c>
      <c r="B252" t="str">
        <f>TEXT(Applications!B252,"0000")</f>
        <v>1245</v>
      </c>
      <c r="C252" s="10">
        <v>44570</v>
      </c>
      <c r="D252" t="s">
        <v>27</v>
      </c>
      <c r="E252" s="5" t="str">
        <f>LEFT(Applications!E252,6)</f>
        <v>185247</v>
      </c>
      <c r="F252">
        <v>737</v>
      </c>
      <c r="G252" t="s">
        <v>14</v>
      </c>
      <c r="H252" t="str" cm="1">
        <f t="array" ref="H252">_xlfn.IFS(OR(Applications!H252=FALSE,Applications!H252=0,LEFT(Applications!H252,1)="N"),"No",OR(Applications!H252=TRUE,Applications!H252=1,LEFT(Applications!H252,1)="Y"),"Yes")</f>
        <v>No</v>
      </c>
      <c r="I252" t="str">
        <f>PROPER(Applications!I252)</f>
        <v>Pending</v>
      </c>
      <c r="J252" s="5">
        <v>2088.2399999999998</v>
      </c>
      <c r="K252" s="12">
        <v>3164</v>
      </c>
      <c r="L252">
        <v>5</v>
      </c>
      <c r="M252" t="s">
        <v>21</v>
      </c>
    </row>
    <row r="253" spans="1:13" x14ac:dyDescent="0.2">
      <c r="A253" t="str">
        <f>TEXT(Applications!A253,"00000")</f>
        <v>306014</v>
      </c>
      <c r="B253" t="str">
        <f>TEXT(Applications!B253,"0000")</f>
        <v>0690</v>
      </c>
      <c r="C253" s="10">
        <v>45487</v>
      </c>
      <c r="D253" t="s">
        <v>32</v>
      </c>
      <c r="E253" s="5" t="str">
        <f>LEFT(Applications!E253,6)</f>
        <v>203962</v>
      </c>
      <c r="F253" t="s">
        <v>38</v>
      </c>
      <c r="G253" t="s">
        <v>14</v>
      </c>
      <c r="H253" t="str" cm="1">
        <f t="array" ref="H253">_xlfn.IFS(OR(Applications!H253=FALSE,Applications!H253=0,LEFT(Applications!H253,1)="N"),"No",OR(Applications!H253=TRUE,Applications!H253=1,LEFT(Applications!H253,1)="Y"),"Yes")</f>
        <v>Yes</v>
      </c>
      <c r="I253" t="str">
        <f>PROPER(Applications!I253)</f>
        <v>Pending</v>
      </c>
      <c r="J253" s="5">
        <v>887.04</v>
      </c>
      <c r="K253" s="12">
        <v>1344</v>
      </c>
      <c r="L253">
        <v>4</v>
      </c>
      <c r="M253" t="s">
        <v>38</v>
      </c>
    </row>
    <row r="254" spans="1:13" x14ac:dyDescent="0.2">
      <c r="A254" t="str">
        <f>TEXT(Applications!A254,"00000")</f>
        <v>308382</v>
      </c>
      <c r="B254" t="str">
        <f>TEXT(Applications!B254,"0000")</f>
        <v>1558</v>
      </c>
      <c r="C254" s="10">
        <v>45216</v>
      </c>
      <c r="D254" t="s">
        <v>32</v>
      </c>
      <c r="E254" s="5" t="str">
        <f>LEFT(Applications!E254,6)</f>
        <v>204870</v>
      </c>
      <c r="F254">
        <v>729</v>
      </c>
      <c r="G254" t="s">
        <v>14</v>
      </c>
      <c r="H254" t="str" cm="1">
        <f t="array" ref="H254">_xlfn.IFS(OR(Applications!H254=FALSE,Applications!H254=0,LEFT(Applications!H254,1)="N"),"No",OR(Applications!H254=TRUE,Applications!H254=1,LEFT(Applications!H254,1)="Y"),"Yes")</f>
        <v>No</v>
      </c>
      <c r="I254" t="str">
        <f>PROPER(Applications!I254)</f>
        <v>Approved</v>
      </c>
      <c r="J254" s="5">
        <v>4274.16</v>
      </c>
      <c r="K254" s="12">
        <v>6476</v>
      </c>
      <c r="L254">
        <v>1</v>
      </c>
    </row>
    <row r="255" spans="1:13" x14ac:dyDescent="0.2">
      <c r="A255" t="str">
        <f>TEXT(Applications!A255,"00000")</f>
        <v>309024</v>
      </c>
      <c r="B255" t="str">
        <f>TEXT(Applications!B255,"0000")</f>
        <v>1718</v>
      </c>
      <c r="C255" s="10" t="s">
        <v>83</v>
      </c>
      <c r="D255" t="s">
        <v>32</v>
      </c>
      <c r="E255" s="5" t="str">
        <f>LEFT(Applications!E255,6)</f>
        <v>158015</v>
      </c>
      <c r="G255" t="s">
        <v>14</v>
      </c>
      <c r="H255" t="str" cm="1">
        <f t="array" ref="H255">_xlfn.IFS(OR(Applications!H255=FALSE,Applications!H255=0,LEFT(Applications!H255,1)="N"),"No",OR(Applications!H255=TRUE,Applications!H255=1,LEFT(Applications!H255,1)="Y"),"Yes")</f>
        <v>No</v>
      </c>
      <c r="I255" t="str">
        <f>PROPER(Applications!I255)</f>
        <v>Under Review</v>
      </c>
      <c r="J255" s="5">
        <v>1702.08</v>
      </c>
      <c r="K255" s="12">
        <v>1773</v>
      </c>
      <c r="L255">
        <v>3</v>
      </c>
      <c r="M255" t="s">
        <v>34</v>
      </c>
    </row>
    <row r="256" spans="1:13" x14ac:dyDescent="0.2">
      <c r="A256" t="str">
        <f>TEXT(Applications!A256,"00000")</f>
        <v>309428</v>
      </c>
      <c r="B256" t="str">
        <f>TEXT(Applications!B256,"0000")</f>
        <v>0453</v>
      </c>
      <c r="C256" s="10">
        <v>44890</v>
      </c>
      <c r="D256" t="s">
        <v>32</v>
      </c>
      <c r="E256" s="5" t="str">
        <f>LEFT(Applications!E256,6)</f>
        <v>188825</v>
      </c>
      <c r="F256">
        <v>801</v>
      </c>
      <c r="G256" t="s">
        <v>14</v>
      </c>
      <c r="H256" t="str" cm="1">
        <f t="array" ref="H256">_xlfn.IFS(OR(Applications!H256=FALSE,Applications!H256=0,LEFT(Applications!H256,1)="N"),"No",OR(Applications!H256=TRUE,Applications!H256=1,LEFT(Applications!H256,1)="Y"),"Yes")</f>
        <v>No</v>
      </c>
      <c r="I256" t="str">
        <f>PROPER(Applications!I256)</f>
        <v>Pending</v>
      </c>
      <c r="J256" s="5">
        <v>1313.4</v>
      </c>
      <c r="K256" s="12">
        <v>1990</v>
      </c>
      <c r="L256">
        <v>5</v>
      </c>
    </row>
    <row r="257" spans="1:13" x14ac:dyDescent="0.2">
      <c r="A257" t="str">
        <f>TEXT(Applications!A257,"00000")</f>
        <v>310242</v>
      </c>
      <c r="B257" t="str">
        <f>TEXT(Applications!B257,"0000")</f>
        <v>0050</v>
      </c>
      <c r="C257" s="10" t="s">
        <v>84</v>
      </c>
      <c r="D257" t="s">
        <v>32</v>
      </c>
      <c r="E257" s="5" t="str">
        <f>LEFT(Applications!E257,6)</f>
        <v>81538</v>
      </c>
      <c r="F257">
        <v>814</v>
      </c>
      <c r="G257" t="s">
        <v>14</v>
      </c>
      <c r="H257" t="str" cm="1">
        <f t="array" ref="H257">_xlfn.IFS(OR(Applications!H257=FALSE,Applications!H257=0,LEFT(Applications!H257,1)="N"),"No",OR(Applications!H257=TRUE,Applications!H257=1,LEFT(Applications!H257,1)="Y"),"Yes")</f>
        <v>No</v>
      </c>
      <c r="I257" t="str">
        <f>PROPER(Applications!I257)</f>
        <v>Denied</v>
      </c>
      <c r="J257" s="5">
        <v>4929.12</v>
      </c>
      <c r="K257" s="12">
        <v>5868</v>
      </c>
      <c r="L257">
        <v>1</v>
      </c>
      <c r="M257" t="s">
        <v>41</v>
      </c>
    </row>
    <row r="258" spans="1:13" x14ac:dyDescent="0.2">
      <c r="A258" t="str">
        <f>TEXT(Applications!A258,"00000")</f>
        <v>310716</v>
      </c>
      <c r="B258" t="str">
        <f>TEXT(Applications!B258,"0000")</f>
        <v>1785</v>
      </c>
      <c r="C258" s="10">
        <v>45021</v>
      </c>
      <c r="D258" t="s">
        <v>13</v>
      </c>
      <c r="E258" s="5" t="str">
        <f>LEFT(Applications!E258,6)</f>
        <v>105506</v>
      </c>
      <c r="G258" t="s">
        <v>14</v>
      </c>
      <c r="H258" t="str" cm="1">
        <f t="array" ref="H258">_xlfn.IFS(OR(Applications!H258=FALSE,Applications!H258=0,LEFT(Applications!H258,1)="N"),"No",OR(Applications!H258=TRUE,Applications!H258=1,LEFT(Applications!H258,1)="Y"),"Yes")</f>
        <v>Yes</v>
      </c>
      <c r="I258" t="str">
        <f>PROPER(Applications!I258)</f>
        <v>Approved</v>
      </c>
      <c r="J258" s="5">
        <v>4646.04</v>
      </c>
      <c r="K258" s="12">
        <v>5531</v>
      </c>
      <c r="L258">
        <v>2</v>
      </c>
    </row>
    <row r="259" spans="1:13" x14ac:dyDescent="0.2">
      <c r="A259" t="str">
        <f>TEXT(Applications!A259,"00000")</f>
        <v>312203</v>
      </c>
      <c r="B259" t="str">
        <f>TEXT(Applications!B259,"0000")</f>
        <v>1084</v>
      </c>
      <c r="C259" s="10">
        <v>44763</v>
      </c>
      <c r="D259" t="s">
        <v>32</v>
      </c>
      <c r="E259" s="5" t="str">
        <f>LEFT(Applications!E259,6)</f>
        <v>194248</v>
      </c>
      <c r="F259">
        <v>784</v>
      </c>
      <c r="G259" t="s">
        <v>14</v>
      </c>
      <c r="H259" t="str" cm="1">
        <f t="array" ref="H259">_xlfn.IFS(OR(Applications!H259=FALSE,Applications!H259=0,LEFT(Applications!H259,1)="N"),"No",OR(Applications!H259=TRUE,Applications!H259=1,LEFT(Applications!H259,1)="Y"),"Yes")</f>
        <v>No</v>
      </c>
      <c r="I259" t="str">
        <f>PROPER(Applications!I259)</f>
        <v>Denied</v>
      </c>
      <c r="J259" s="5">
        <v>1682.52</v>
      </c>
      <c r="K259" s="12">
        <v>2003</v>
      </c>
      <c r="L259">
        <v>2</v>
      </c>
      <c r="M259" t="s">
        <v>31</v>
      </c>
    </row>
    <row r="260" spans="1:13" x14ac:dyDescent="0.2">
      <c r="A260" t="str">
        <f>TEXT(Applications!A260,"00000")</f>
        <v>313244</v>
      </c>
      <c r="B260" t="str">
        <f>TEXT(Applications!B260,"0000")</f>
        <v>0185</v>
      </c>
      <c r="C260" s="10">
        <v>44746</v>
      </c>
      <c r="D260" t="s">
        <v>32</v>
      </c>
      <c r="E260" s="5" t="str">
        <f>LEFT(Applications!E260,6)</f>
        <v>76047</v>
      </c>
      <c r="F260">
        <v>806</v>
      </c>
      <c r="G260" t="s">
        <v>14</v>
      </c>
      <c r="H260" t="str" cm="1">
        <f t="array" ref="H260">_xlfn.IFS(OR(Applications!H260=FALSE,Applications!H260=0,LEFT(Applications!H260,1)="N"),"No",OR(Applications!H260=TRUE,Applications!H260=1,LEFT(Applications!H260,1)="Y"),"Yes")</f>
        <v>Yes</v>
      </c>
      <c r="I260" t="str">
        <f>PROPER(Applications!I260)</f>
        <v>Approved</v>
      </c>
      <c r="J260" s="5">
        <v>3555.24</v>
      </c>
      <c r="K260" s="12">
        <v>4558</v>
      </c>
      <c r="L260">
        <v>5</v>
      </c>
      <c r="M260" t="s">
        <v>47</v>
      </c>
    </row>
    <row r="261" spans="1:13" x14ac:dyDescent="0.2">
      <c r="A261" t="str">
        <f>TEXT(Applications!A261,"00000")</f>
        <v>315567</v>
      </c>
      <c r="B261" t="str">
        <f>TEXT(Applications!B261,"0000")</f>
        <v>0802</v>
      </c>
      <c r="C261" s="10">
        <v>44008</v>
      </c>
      <c r="D261" t="s">
        <v>27</v>
      </c>
      <c r="E261" s="5" t="str">
        <f>LEFT(Applications!E261,6)</f>
        <v>174747</v>
      </c>
      <c r="F261">
        <v>688</v>
      </c>
      <c r="G261" t="s">
        <v>26</v>
      </c>
      <c r="H261" t="str" cm="1">
        <f t="array" ref="H261">_xlfn.IFS(OR(Applications!H261=FALSE,Applications!H261=0,LEFT(Applications!H261,1)="N"),"No",OR(Applications!H261=TRUE,Applications!H261=1,LEFT(Applications!H261,1)="Y"),"Yes")</f>
        <v>No</v>
      </c>
      <c r="I261" t="str">
        <f>PROPER(Applications!I261)</f>
        <v>Approved</v>
      </c>
      <c r="J261" s="5">
        <v>2784.96</v>
      </c>
      <c r="K261" s="12">
        <v>2901</v>
      </c>
      <c r="L261">
        <v>1</v>
      </c>
      <c r="M261" t="s">
        <v>34</v>
      </c>
    </row>
    <row r="262" spans="1:13" x14ac:dyDescent="0.2">
      <c r="A262" t="str">
        <f>TEXT(Applications!A262,"00000")</f>
        <v>315753</v>
      </c>
      <c r="B262" t="str">
        <f>TEXT(Applications!B262,"0000")</f>
        <v>0819</v>
      </c>
      <c r="D262" t="s">
        <v>37</v>
      </c>
      <c r="E262" s="5" t="str">
        <f>LEFT(Applications!E262,6)</f>
        <v>4551</v>
      </c>
      <c r="G262" t="s">
        <v>14</v>
      </c>
      <c r="H262" t="str" cm="1">
        <f t="array" ref="H262">_xlfn.IFS(OR(Applications!H262=FALSE,Applications!H262=0,LEFT(Applications!H262,1)="N"),"No",OR(Applications!H262=TRUE,Applications!H262=1,LEFT(Applications!H262,1)="Y"),"Yes")</f>
        <v>No</v>
      </c>
      <c r="I262" t="str">
        <f>PROPER(Applications!I262)</f>
        <v>Denied</v>
      </c>
      <c r="J262" s="5">
        <v>4232.6400000000003</v>
      </c>
      <c r="K262" s="12">
        <v>4409</v>
      </c>
      <c r="L262">
        <v>4</v>
      </c>
      <c r="M262" t="s">
        <v>41</v>
      </c>
    </row>
    <row r="263" spans="1:13" x14ac:dyDescent="0.2">
      <c r="A263" t="str">
        <f>TEXT(Applications!A263,"00000")</f>
        <v>316339</v>
      </c>
      <c r="B263" t="str">
        <f>TEXT(Applications!B263,"0000")</f>
        <v>1322</v>
      </c>
      <c r="C263" s="10">
        <v>44019</v>
      </c>
      <c r="D263" t="s">
        <v>37</v>
      </c>
      <c r="E263" s="5" t="str">
        <f>LEFT(Applications!E263,6)</f>
        <v>59890</v>
      </c>
      <c r="F263">
        <v>366</v>
      </c>
      <c r="G263" t="s">
        <v>14</v>
      </c>
      <c r="H263" t="str" cm="1">
        <f t="array" ref="H263">_xlfn.IFS(OR(Applications!H263=FALSE,Applications!H263=0,LEFT(Applications!H263,1)="N"),"No",OR(Applications!H263=TRUE,Applications!H263=1,LEFT(Applications!H263,1)="Y"),"Yes")</f>
        <v>No</v>
      </c>
      <c r="I263" t="str">
        <f>PROPER(Applications!I263)</f>
        <v>Pending</v>
      </c>
      <c r="J263" s="5">
        <v>2881.32</v>
      </c>
      <c r="K263" s="12">
        <v>3694</v>
      </c>
      <c r="L263">
        <v>2</v>
      </c>
    </row>
    <row r="264" spans="1:13" x14ac:dyDescent="0.2">
      <c r="A264" t="str">
        <f>TEXT(Applications!A264,"00000")</f>
        <v>317030</v>
      </c>
      <c r="B264" t="str">
        <f>TEXT(Applications!B264,"0000")</f>
        <v>0836</v>
      </c>
      <c r="C264" s="10">
        <v>44147</v>
      </c>
      <c r="D264" t="s">
        <v>29</v>
      </c>
      <c r="E264" s="5" t="str">
        <f>LEFT(Applications!E264,6)</f>
        <v>223899</v>
      </c>
      <c r="F264">
        <v>777</v>
      </c>
      <c r="G264" t="s">
        <v>14</v>
      </c>
      <c r="H264" t="str" cm="1">
        <f t="array" ref="H264">_xlfn.IFS(OR(Applications!H264=FALSE,Applications!H264=0,LEFT(Applications!H264,1)="N"),"No",OR(Applications!H264=TRUE,Applications!H264=1,LEFT(Applications!H264,1)="Y"),"Yes")</f>
        <v>Yes</v>
      </c>
      <c r="I264" t="str">
        <f>PROPER(Applications!I264)</f>
        <v>Pending</v>
      </c>
      <c r="J264" s="5">
        <v>2920.5</v>
      </c>
      <c r="K264" s="12">
        <v>4425</v>
      </c>
      <c r="L264">
        <v>1</v>
      </c>
      <c r="M264" t="s">
        <v>21</v>
      </c>
    </row>
    <row r="265" spans="1:13" x14ac:dyDescent="0.2">
      <c r="A265" t="str">
        <f>TEXT(Applications!A265,"00000")</f>
        <v>320659</v>
      </c>
      <c r="B265" t="str">
        <f>TEXT(Applications!B265,"0000")</f>
        <v>0058</v>
      </c>
      <c r="C265" s="10">
        <v>45265</v>
      </c>
      <c r="D265" t="s">
        <v>19</v>
      </c>
      <c r="E265" s="5" t="str">
        <f>LEFT(Applications!E265,6)</f>
        <v>206900</v>
      </c>
      <c r="F265" t="s">
        <v>38</v>
      </c>
      <c r="G265" t="s">
        <v>14</v>
      </c>
      <c r="H265" t="str" cm="1">
        <f t="array" ref="H265">_xlfn.IFS(OR(Applications!H265=FALSE,Applications!H265=0,LEFT(Applications!H265,1)="N"),"No",OR(Applications!H265=TRUE,Applications!H265=1,LEFT(Applications!H265,1)="Y"),"Yes")</f>
        <v>Yes</v>
      </c>
      <c r="I265" t="str">
        <f>PROPER(Applications!I265)</f>
        <v>Approved</v>
      </c>
      <c r="J265" s="5">
        <v>1064.58</v>
      </c>
      <c r="K265" s="12">
        <v>0</v>
      </c>
      <c r="L265">
        <v>4</v>
      </c>
      <c r="M265" t="s">
        <v>41</v>
      </c>
    </row>
    <row r="266" spans="1:13" x14ac:dyDescent="0.2">
      <c r="A266" t="str">
        <f>TEXT(Applications!A266,"00000")</f>
        <v>320823</v>
      </c>
      <c r="B266" t="str">
        <f>TEXT(Applications!B266,"0000")</f>
        <v>0935</v>
      </c>
      <c r="C266" s="10">
        <v>45172</v>
      </c>
      <c r="D266" t="s">
        <v>19</v>
      </c>
      <c r="E266" s="5" t="str">
        <f>LEFT(Applications!E266,6)</f>
        <v>88468</v>
      </c>
      <c r="F266">
        <v>784</v>
      </c>
      <c r="G266" t="s">
        <v>14</v>
      </c>
      <c r="H266" t="str" cm="1">
        <f t="array" ref="H266">_xlfn.IFS(OR(Applications!H266=FALSE,Applications!H266=0,LEFT(Applications!H266,1)="N"),"No",OR(Applications!H266=TRUE,Applications!H266=1,LEFT(Applications!H266,1)="Y"),"Yes")</f>
        <v>No</v>
      </c>
      <c r="I266" t="str">
        <f>PROPER(Applications!I266)</f>
        <v>Withdrawn</v>
      </c>
      <c r="J266" s="5">
        <v>1671.6</v>
      </c>
      <c r="K266" s="12">
        <v>2786</v>
      </c>
      <c r="L266">
        <v>2</v>
      </c>
      <c r="M266" t="s">
        <v>34</v>
      </c>
    </row>
    <row r="267" spans="1:13" x14ac:dyDescent="0.2">
      <c r="A267" t="str">
        <f>TEXT(Applications!A267,"00000")</f>
        <v>321959</v>
      </c>
      <c r="B267" t="str">
        <f>TEXT(Applications!B267,"0000")</f>
        <v>1561</v>
      </c>
      <c r="C267" s="10">
        <v>44737</v>
      </c>
      <c r="D267" t="s">
        <v>19</v>
      </c>
      <c r="E267" s="5" t="str">
        <f>LEFT(Applications!E267,6)</f>
        <v>226668</v>
      </c>
      <c r="F267">
        <v>703</v>
      </c>
      <c r="G267" t="s">
        <v>26</v>
      </c>
      <c r="H267" t="str" cm="1">
        <f t="array" ref="H267">_xlfn.IFS(OR(Applications!H267=FALSE,Applications!H267=0,LEFT(Applications!H267,1)="N"),"No",OR(Applications!H267=TRUE,Applications!H267=1,LEFT(Applications!H267,1)="Y"),"Yes")</f>
        <v>No</v>
      </c>
      <c r="I267" t="str">
        <f>PROPER(Applications!I267)</f>
        <v>Denied</v>
      </c>
      <c r="J267" s="5">
        <v>2524.08</v>
      </c>
      <c r="K267" s="12">
        <v>3236</v>
      </c>
      <c r="L267">
        <v>5</v>
      </c>
      <c r="M267" t="s">
        <v>21</v>
      </c>
    </row>
    <row r="268" spans="1:13" x14ac:dyDescent="0.2">
      <c r="A268" t="str">
        <f>TEXT(Applications!A268,"00000")</f>
        <v>323342</v>
      </c>
      <c r="B268" t="str">
        <f>TEXT(Applications!B268,"0000")</f>
        <v>1705</v>
      </c>
      <c r="C268" s="10">
        <v>45247</v>
      </c>
      <c r="D268" t="s">
        <v>32</v>
      </c>
      <c r="E268" s="5" t="str">
        <f>LEFT(Applications!E268,6)</f>
        <v>119633</v>
      </c>
      <c r="F268">
        <v>709</v>
      </c>
      <c r="G268" t="s">
        <v>14</v>
      </c>
      <c r="H268" t="str" cm="1">
        <f t="array" ref="H268">_xlfn.IFS(OR(Applications!H268=FALSE,Applications!H268=0,LEFT(Applications!H268,1)="N"),"No",OR(Applications!H268=TRUE,Applications!H268=1,LEFT(Applications!H268,1)="Y"),"Yes")</f>
        <v>Yes</v>
      </c>
      <c r="I268" t="str">
        <f>PROPER(Applications!I268)</f>
        <v>Pending</v>
      </c>
      <c r="J268" s="5">
        <v>2477.16</v>
      </c>
      <c r="K268" s="12">
        <v>2949</v>
      </c>
      <c r="L268">
        <v>3</v>
      </c>
      <c r="M268" t="s">
        <v>47</v>
      </c>
    </row>
    <row r="269" spans="1:13" x14ac:dyDescent="0.2">
      <c r="A269" t="str">
        <f>TEXT(Applications!A269,"00000")</f>
        <v>323390</v>
      </c>
      <c r="B269" t="str">
        <f>TEXT(Applications!B269,"0000")</f>
        <v>1089</v>
      </c>
      <c r="C269" s="10">
        <v>45654</v>
      </c>
      <c r="D269" t="s">
        <v>19</v>
      </c>
      <c r="E269" s="5" t="str">
        <f>LEFT(Applications!E269,6)</f>
        <v>251166</v>
      </c>
      <c r="F269">
        <v>581</v>
      </c>
      <c r="G269" t="s">
        <v>14</v>
      </c>
      <c r="H269" t="str" cm="1">
        <f t="array" ref="H269">_xlfn.IFS(OR(Applications!H269=FALSE,Applications!H269=0,LEFT(Applications!H269,1)="N"),"No",OR(Applications!H269=TRUE,Applications!H269=1,LEFT(Applications!H269,1)="Y"),"Yes")</f>
        <v>Yes</v>
      </c>
      <c r="I269" t="str">
        <f>PROPER(Applications!I269)</f>
        <v>Under Review</v>
      </c>
      <c r="J269" s="5">
        <v>1840.44</v>
      </c>
      <c r="K269" s="12">
        <v>2191</v>
      </c>
      <c r="L269">
        <v>1</v>
      </c>
      <c r="M269" t="s">
        <v>25</v>
      </c>
    </row>
    <row r="270" spans="1:13" x14ac:dyDescent="0.2">
      <c r="A270" t="str">
        <f>TEXT(Applications!A270,"00000")</f>
        <v>323395</v>
      </c>
      <c r="B270" t="str">
        <f>TEXT(Applications!B270,"0000")</f>
        <v>1636</v>
      </c>
      <c r="C270" s="10">
        <v>45049</v>
      </c>
      <c r="D270" t="s">
        <v>19</v>
      </c>
      <c r="E270" s="5" t="str">
        <f>LEFT(Applications!E270,6)</f>
        <v>218891</v>
      </c>
      <c r="F270">
        <v>844</v>
      </c>
      <c r="G270" t="s">
        <v>14</v>
      </c>
      <c r="H270" t="str" cm="1">
        <f t="array" ref="H270">_xlfn.IFS(OR(Applications!H270=FALSE,Applications!H270=0,LEFT(Applications!H270,1)="N"),"No",OR(Applications!H270=TRUE,Applications!H270=1,LEFT(Applications!H270,1)="Y"),"Yes")</f>
        <v>No</v>
      </c>
      <c r="I270" t="str">
        <f>PROPER(Applications!I270)</f>
        <v>Approved</v>
      </c>
      <c r="J270" s="5">
        <v>11028.48</v>
      </c>
      <c r="K270" s="12">
        <v>0</v>
      </c>
      <c r="L270">
        <v>3</v>
      </c>
      <c r="M270" t="s">
        <v>25</v>
      </c>
    </row>
    <row r="271" spans="1:13" x14ac:dyDescent="0.2">
      <c r="A271" t="str">
        <f>TEXT(Applications!A271,"00000")</f>
        <v>324271</v>
      </c>
      <c r="B271" t="str">
        <f>TEXT(Applications!B271,"0000")</f>
        <v>0935</v>
      </c>
      <c r="C271" s="10">
        <v>43852</v>
      </c>
      <c r="D271" t="s">
        <v>23</v>
      </c>
      <c r="E271" s="5" t="str">
        <f>LEFT(Applications!E271,6)</f>
        <v>230210</v>
      </c>
      <c r="F271">
        <v>793</v>
      </c>
      <c r="G271" t="s">
        <v>14</v>
      </c>
      <c r="H271" t="str" cm="1">
        <f t="array" ref="H271">_xlfn.IFS(OR(Applications!H271=FALSE,Applications!H271=0,LEFT(Applications!H271,1)="N"),"No",OR(Applications!H271=TRUE,Applications!H271=1,LEFT(Applications!H271,1)="Y"),"Yes")</f>
        <v>Yes</v>
      </c>
      <c r="I271" t="str">
        <f>PROPER(Applications!I271)</f>
        <v>Withdrawn</v>
      </c>
      <c r="J271" s="5">
        <v>2744.82</v>
      </c>
      <c r="K271" s="12">
        <v>3519</v>
      </c>
      <c r="L271">
        <v>4</v>
      </c>
      <c r="M271" t="s">
        <v>41</v>
      </c>
    </row>
    <row r="272" spans="1:13" x14ac:dyDescent="0.2">
      <c r="A272" t="str">
        <f>TEXT(Applications!A272,"00000")</f>
        <v>325774</v>
      </c>
      <c r="B272" t="str">
        <f>TEXT(Applications!B272,"0000")</f>
        <v>1529</v>
      </c>
      <c r="C272" s="10">
        <v>44286</v>
      </c>
      <c r="D272" t="s">
        <v>13</v>
      </c>
      <c r="E272" s="5" t="str">
        <f>LEFT(Applications!E272,6)</f>
        <v>160516</v>
      </c>
      <c r="F272">
        <v>774</v>
      </c>
      <c r="G272" t="s">
        <v>14</v>
      </c>
      <c r="H272" t="str" cm="1">
        <f t="array" ref="H272">_xlfn.IFS(OR(Applications!H272=FALSE,Applications!H272=0,LEFT(Applications!H272,1)="N"),"No",OR(Applications!H272=TRUE,Applications!H272=1,LEFT(Applications!H272,1)="Y"),"Yes")</f>
        <v>No</v>
      </c>
      <c r="I272" t="str">
        <f>PROPER(Applications!I272)</f>
        <v>Approved</v>
      </c>
      <c r="J272" s="5">
        <v>3550.56</v>
      </c>
      <c r="K272" s="12">
        <v>4552</v>
      </c>
      <c r="L272">
        <v>5</v>
      </c>
      <c r="M272" t="s">
        <v>36</v>
      </c>
    </row>
    <row r="273" spans="1:13" x14ac:dyDescent="0.2">
      <c r="A273" t="str">
        <f>TEXT(Applications!A273,"00000")</f>
        <v>326496</v>
      </c>
      <c r="B273" t="str">
        <f>TEXT(Applications!B273,"0000")</f>
        <v>0728</v>
      </c>
      <c r="C273" s="10" t="s">
        <v>85</v>
      </c>
      <c r="D273" t="s">
        <v>19</v>
      </c>
      <c r="E273" s="5" t="str">
        <f>LEFT(Applications!E273,6)</f>
        <v>80668</v>
      </c>
      <c r="F273">
        <v>624</v>
      </c>
      <c r="G273" t="s">
        <v>26</v>
      </c>
      <c r="H273" t="str" cm="1">
        <f t="array" ref="H273">_xlfn.IFS(OR(Applications!H273=FALSE,Applications!H273=0,LEFT(Applications!H273,1)="N"),"No",OR(Applications!H273=TRUE,Applications!H273=1,LEFT(Applications!H273,1)="Y"),"Yes")</f>
        <v>Yes</v>
      </c>
      <c r="I273" t="str">
        <f>PROPER(Applications!I273)</f>
        <v>Approved</v>
      </c>
      <c r="J273" s="5">
        <v>1353</v>
      </c>
      <c r="K273" s="12">
        <v>2050</v>
      </c>
      <c r="L273">
        <v>3</v>
      </c>
      <c r="M273" t="s">
        <v>35</v>
      </c>
    </row>
    <row r="274" spans="1:13" x14ac:dyDescent="0.2">
      <c r="A274" t="str">
        <f>TEXT(Applications!A274,"00000")</f>
        <v>327247</v>
      </c>
      <c r="B274" t="str">
        <f>TEXT(Applications!B274,"0000")</f>
        <v>0450</v>
      </c>
      <c r="C274" s="10">
        <v>44004</v>
      </c>
      <c r="D274" t="s">
        <v>19</v>
      </c>
      <c r="E274" s="5" t="str">
        <f>LEFT(Applications!E274,6)</f>
        <v>47956</v>
      </c>
      <c r="F274">
        <v>714</v>
      </c>
      <c r="G274" t="s">
        <v>26</v>
      </c>
      <c r="H274" t="str" cm="1">
        <f t="array" ref="H274">_xlfn.IFS(OR(Applications!H274=FALSE,Applications!H274=0,LEFT(Applications!H274,1)="N"),"No",OR(Applications!H274=TRUE,Applications!H274=1,LEFT(Applications!H274,1)="Y"),"Yes")</f>
        <v>No</v>
      </c>
      <c r="I274" t="str">
        <f>PROPER(Applications!I274)</f>
        <v>Approved</v>
      </c>
      <c r="J274" s="5">
        <v>1341.6</v>
      </c>
      <c r="K274" s="12">
        <v>0</v>
      </c>
      <c r="L274">
        <v>2</v>
      </c>
      <c r="M274" t="s">
        <v>25</v>
      </c>
    </row>
    <row r="275" spans="1:13" x14ac:dyDescent="0.2">
      <c r="A275" t="str">
        <f>TEXT(Applications!A275,"00000")</f>
        <v>328439</v>
      </c>
      <c r="B275" t="str">
        <f>TEXT(Applications!B275,"0000")</f>
        <v>1297</v>
      </c>
      <c r="C275" s="10">
        <v>44774</v>
      </c>
      <c r="D275" t="s">
        <v>13</v>
      </c>
      <c r="E275" s="5" t="str">
        <f>LEFT(Applications!E275,6)</f>
        <v>52063</v>
      </c>
      <c r="F275">
        <v>781</v>
      </c>
      <c r="G275" t="s">
        <v>14</v>
      </c>
      <c r="H275" t="str" cm="1">
        <f t="array" ref="H275">_xlfn.IFS(OR(Applications!H275=FALSE,Applications!H275=0,LEFT(Applications!H275,1)="N"),"No",OR(Applications!H275=TRUE,Applications!H275=1,LEFT(Applications!H275,1)="Y"),"Yes")</f>
        <v>No</v>
      </c>
      <c r="I275" t="str">
        <f>PROPER(Applications!I275)</f>
        <v>Approved</v>
      </c>
      <c r="J275" s="5">
        <v>1014</v>
      </c>
      <c r="K275" s="12">
        <v>1300</v>
      </c>
      <c r="L275">
        <v>3</v>
      </c>
      <c r="M275" t="s">
        <v>52</v>
      </c>
    </row>
    <row r="276" spans="1:13" x14ac:dyDescent="0.2">
      <c r="A276" t="str">
        <f>TEXT(Applications!A276,"00000")</f>
        <v>330969</v>
      </c>
      <c r="B276" t="str">
        <f>TEXT(Applications!B276,"0000")</f>
        <v>0030</v>
      </c>
      <c r="C276" s="10">
        <v>43865</v>
      </c>
      <c r="D276" t="s">
        <v>23</v>
      </c>
      <c r="E276" s="5" t="str">
        <f>LEFT(Applications!E276,6)</f>
        <v>63115</v>
      </c>
      <c r="F276">
        <v>637</v>
      </c>
      <c r="G276" t="s">
        <v>26</v>
      </c>
      <c r="H276" t="str" cm="1">
        <f t="array" ref="H276">_xlfn.IFS(OR(Applications!H276=FALSE,Applications!H276=0,LEFT(Applications!H276,1)="N"),"No",OR(Applications!H276=TRUE,Applications!H276=1,LEFT(Applications!H276,1)="Y"),"Yes")</f>
        <v>Yes</v>
      </c>
      <c r="I276" t="str">
        <f>PROPER(Applications!I276)</f>
        <v>Approved</v>
      </c>
      <c r="J276" s="5">
        <v>2604.84</v>
      </c>
      <c r="K276" s="12">
        <v>3101</v>
      </c>
      <c r="L276">
        <v>4</v>
      </c>
      <c r="M276" t="s">
        <v>38</v>
      </c>
    </row>
    <row r="277" spans="1:13" x14ac:dyDescent="0.2">
      <c r="A277" t="str">
        <f>TEXT(Applications!A277,"00000")</f>
        <v>331714</v>
      </c>
      <c r="B277" t="str">
        <f>TEXT(Applications!B277,"0000")</f>
        <v>0980</v>
      </c>
      <c r="C277" s="10" t="s">
        <v>86</v>
      </c>
      <c r="D277" t="s">
        <v>13</v>
      </c>
      <c r="E277" s="5" t="str">
        <f>LEFT(Applications!E277,6)</f>
        <v>170891</v>
      </c>
      <c r="F277">
        <v>720</v>
      </c>
      <c r="G277" t="s">
        <v>14</v>
      </c>
      <c r="H277" t="str" cm="1">
        <f t="array" ref="H277">_xlfn.IFS(OR(Applications!H277=FALSE,Applications!H277=0,LEFT(Applications!H277,1)="N"),"No",OR(Applications!H277=TRUE,Applications!H277=1,LEFT(Applications!H277,1)="Y"),"Yes")</f>
        <v>No</v>
      </c>
      <c r="I277" t="str">
        <f>PROPER(Applications!I277)</f>
        <v>Under Review</v>
      </c>
      <c r="J277" s="5">
        <v>1092.96</v>
      </c>
      <c r="K277" s="12">
        <v>1656</v>
      </c>
      <c r="L277">
        <v>1</v>
      </c>
      <c r="M277" t="s">
        <v>35</v>
      </c>
    </row>
    <row r="278" spans="1:13" x14ac:dyDescent="0.2">
      <c r="A278" t="str">
        <f>TEXT(Applications!A278,"00000")</f>
        <v>331731</v>
      </c>
      <c r="B278" t="str">
        <f>TEXT(Applications!B278,"0000")</f>
        <v>1176</v>
      </c>
      <c r="D278" t="s">
        <v>19</v>
      </c>
      <c r="E278" s="5" t="str">
        <f>LEFT(Applications!E278,6)</f>
        <v>68033</v>
      </c>
      <c r="G278" t="s">
        <v>26</v>
      </c>
      <c r="H278" t="str" cm="1">
        <f t="array" ref="H278">_xlfn.IFS(OR(Applications!H278=FALSE,Applications!H278=0,LEFT(Applications!H278,1)="N"),"No",OR(Applications!H278=TRUE,Applications!H278=1,LEFT(Applications!H278,1)="Y"),"Yes")</f>
        <v>No</v>
      </c>
      <c r="I278" t="str">
        <f>PROPER(Applications!I278)</f>
        <v>Approved</v>
      </c>
      <c r="J278" s="5">
        <v>1193.28</v>
      </c>
      <c r="K278" s="12">
        <v>1808</v>
      </c>
      <c r="L278">
        <v>4</v>
      </c>
      <c r="M278" t="s">
        <v>52</v>
      </c>
    </row>
    <row r="279" spans="1:13" x14ac:dyDescent="0.2">
      <c r="A279" t="str">
        <f>TEXT(Applications!A279,"00000")</f>
        <v>333994</v>
      </c>
      <c r="B279" t="str">
        <f>TEXT(Applications!B279,"0000")</f>
        <v>1327</v>
      </c>
      <c r="C279" s="10">
        <v>44955</v>
      </c>
      <c r="D279" t="s">
        <v>27</v>
      </c>
      <c r="E279" s="5" t="str">
        <f>LEFT(Applications!E279,6)</f>
        <v>15605</v>
      </c>
      <c r="F279">
        <v>347</v>
      </c>
      <c r="G279" t="s">
        <v>14</v>
      </c>
      <c r="H279" t="str" cm="1">
        <f t="array" ref="H279">_xlfn.IFS(OR(Applications!H279=FALSE,Applications!H279=0,LEFT(Applications!H279,1)="N"),"No",OR(Applications!H279=TRUE,Applications!H279=1,LEFT(Applications!H279,1)="Y"),"Yes")</f>
        <v>Yes</v>
      </c>
      <c r="I279" t="str">
        <f>PROPER(Applications!I279)</f>
        <v>Denied</v>
      </c>
      <c r="J279" s="5">
        <v>1935</v>
      </c>
      <c r="K279" s="12">
        <v>3225</v>
      </c>
      <c r="L279">
        <v>5</v>
      </c>
      <c r="M279" t="s">
        <v>36</v>
      </c>
    </row>
    <row r="280" spans="1:13" x14ac:dyDescent="0.2">
      <c r="A280" t="str">
        <f>TEXT(Applications!A280,"00000")</f>
        <v>334707</v>
      </c>
      <c r="B280" t="str">
        <f>TEXT(Applications!B280,"0000")</f>
        <v>0851</v>
      </c>
      <c r="C280" s="10">
        <v>45643</v>
      </c>
      <c r="D280" t="s">
        <v>19</v>
      </c>
      <c r="E280" s="5" t="str">
        <f>LEFT(Applications!E280,6)</f>
        <v>77918</v>
      </c>
      <c r="F280">
        <v>749</v>
      </c>
      <c r="G280" t="s">
        <v>14</v>
      </c>
      <c r="H280" t="str" cm="1">
        <f t="array" ref="H280">_xlfn.IFS(OR(Applications!H280=FALSE,Applications!H280=0,LEFT(Applications!H280,1)="N"),"No",OR(Applications!H280=TRUE,Applications!H280=1,LEFT(Applications!H280,1)="Y"),"Yes")</f>
        <v>No</v>
      </c>
      <c r="I280" t="str">
        <f>PROPER(Applications!I280)</f>
        <v>Approved</v>
      </c>
      <c r="J280" s="5">
        <v>1887.36</v>
      </c>
      <c r="K280" s="12">
        <v>1966</v>
      </c>
      <c r="L280">
        <v>2</v>
      </c>
      <c r="M280" t="s">
        <v>52</v>
      </c>
    </row>
    <row r="281" spans="1:13" x14ac:dyDescent="0.2">
      <c r="A281" t="str">
        <f>TEXT(Applications!A281,"00000")</f>
        <v>334724</v>
      </c>
      <c r="B281" t="str">
        <f>TEXT(Applications!B281,"0000")</f>
        <v>1131</v>
      </c>
      <c r="C281" s="10">
        <v>43886</v>
      </c>
      <c r="D281" t="s">
        <v>27</v>
      </c>
      <c r="E281" s="5" t="str">
        <f>LEFT(Applications!E281,6)</f>
        <v>20049</v>
      </c>
      <c r="F281">
        <v>587</v>
      </c>
      <c r="G281" t="s">
        <v>26</v>
      </c>
      <c r="H281" t="str" cm="1">
        <f t="array" ref="H281">_xlfn.IFS(OR(Applications!H281=FALSE,Applications!H281=0,LEFT(Applications!H281,1)="N"),"No",OR(Applications!H281=TRUE,Applications!H281=1,LEFT(Applications!H281,1)="Y"),"Yes")</f>
        <v>No</v>
      </c>
      <c r="I281" t="str">
        <f>PROPER(Applications!I281)</f>
        <v>Approved</v>
      </c>
      <c r="J281" s="5">
        <v>1604.16</v>
      </c>
      <c r="K281" s="12">
        <v>1671</v>
      </c>
      <c r="L281">
        <v>1</v>
      </c>
      <c r="M281" t="s">
        <v>36</v>
      </c>
    </row>
    <row r="282" spans="1:13" x14ac:dyDescent="0.2">
      <c r="A282" t="str">
        <f>TEXT(Applications!A282,"00000")</f>
        <v>336165</v>
      </c>
      <c r="B282" t="str">
        <f>TEXT(Applications!B282,"0000")</f>
        <v>0925</v>
      </c>
      <c r="C282" s="10">
        <v>45045</v>
      </c>
      <c r="D282" t="s">
        <v>23</v>
      </c>
      <c r="E282" s="5" t="str">
        <f>LEFT(Applications!E282,6)</f>
        <v>153347</v>
      </c>
      <c r="G282" t="s">
        <v>14</v>
      </c>
      <c r="H282" t="str" cm="1">
        <f t="array" ref="H282">_xlfn.IFS(OR(Applications!H282=FALSE,Applications!H282=0,LEFT(Applications!H282,1)="N"),"No",OR(Applications!H282=TRUE,Applications!H282=1,LEFT(Applications!H282,1)="Y"),"Yes")</f>
        <v>No</v>
      </c>
      <c r="I282" t="str">
        <f>PROPER(Applications!I282)</f>
        <v>Approved</v>
      </c>
      <c r="J282" s="5">
        <v>1831.5</v>
      </c>
      <c r="K282" s="12">
        <v>2775</v>
      </c>
      <c r="L282">
        <v>5</v>
      </c>
      <c r="M282" t="s">
        <v>31</v>
      </c>
    </row>
    <row r="283" spans="1:13" x14ac:dyDescent="0.2">
      <c r="A283" t="str">
        <f>TEXT(Applications!A283,"00000")</f>
        <v>336594</v>
      </c>
      <c r="B283" t="str">
        <f>TEXT(Applications!B283,"0000")</f>
        <v>0772</v>
      </c>
      <c r="C283" s="10">
        <v>44670</v>
      </c>
      <c r="D283" t="s">
        <v>32</v>
      </c>
      <c r="E283" s="5" t="str">
        <f>LEFT(Applications!E283,6)</f>
        <v>160270</v>
      </c>
      <c r="F283">
        <v>712</v>
      </c>
      <c r="G283" t="s">
        <v>14</v>
      </c>
      <c r="H283" t="str" cm="1">
        <f t="array" ref="H283">_xlfn.IFS(OR(Applications!H283=FALSE,Applications!H283=0,LEFT(Applications!H283,1)="N"),"No",OR(Applications!H283=TRUE,Applications!H283=1,LEFT(Applications!H283,1)="Y"),"Yes")</f>
        <v>Yes</v>
      </c>
      <c r="I283" t="str">
        <f>PROPER(Applications!I283)</f>
        <v>Withdrawn</v>
      </c>
      <c r="J283" s="5">
        <v>1692.24</v>
      </c>
      <c r="K283" s="12">
        <v>2564</v>
      </c>
      <c r="L283">
        <v>1</v>
      </c>
      <c r="M283" t="s">
        <v>31</v>
      </c>
    </row>
    <row r="284" spans="1:13" x14ac:dyDescent="0.2">
      <c r="A284" t="str">
        <f>TEXT(Applications!A284,"00000")</f>
        <v>337603</v>
      </c>
      <c r="B284" t="str">
        <f>TEXT(Applications!B284,"0000")</f>
        <v>0185</v>
      </c>
      <c r="C284" s="10">
        <v>44656</v>
      </c>
      <c r="D284" t="s">
        <v>37</v>
      </c>
      <c r="E284" s="5" t="str">
        <f>LEFT(Applications!E284,6)</f>
        <v>308384</v>
      </c>
      <c r="F284">
        <v>624</v>
      </c>
      <c r="G284" t="s">
        <v>26</v>
      </c>
      <c r="H284" t="str" cm="1">
        <f t="array" ref="H284">_xlfn.IFS(OR(Applications!H284=FALSE,Applications!H284=0,LEFT(Applications!H284,1)="N"),"No",OR(Applications!H284=TRUE,Applications!H284=1,LEFT(Applications!H284,1)="Y"),"Yes")</f>
        <v>Yes</v>
      </c>
      <c r="I284" t="str">
        <f>PROPER(Applications!I284)</f>
        <v>Pending</v>
      </c>
      <c r="J284" s="5">
        <v>3008.28</v>
      </c>
      <c r="K284" s="12">
        <v>4558</v>
      </c>
      <c r="L284">
        <v>4</v>
      </c>
    </row>
    <row r="285" spans="1:13" x14ac:dyDescent="0.2">
      <c r="A285" t="str">
        <f>TEXT(Applications!A285,"00000")</f>
        <v>337667</v>
      </c>
      <c r="B285" t="str">
        <f>TEXT(Applications!B285,"0000")</f>
        <v>0980</v>
      </c>
      <c r="C285" s="10">
        <v>43962</v>
      </c>
      <c r="D285" t="s">
        <v>19</v>
      </c>
      <c r="E285" s="5" t="str">
        <f>LEFT(Applications!E285,6)</f>
        <v>186121</v>
      </c>
      <c r="F285">
        <v>497</v>
      </c>
      <c r="G285" t="s">
        <v>26</v>
      </c>
      <c r="H285" t="str" cm="1">
        <f t="array" ref="H285">_xlfn.IFS(OR(Applications!H285=FALSE,Applications!H285=0,LEFT(Applications!H285,1)="N"),"No",OR(Applications!H285=TRUE,Applications!H285=1,LEFT(Applications!H285,1)="Y"),"Yes")</f>
        <v>Yes</v>
      </c>
      <c r="I285" t="str">
        <f>PROPER(Applications!I285)</f>
        <v>Pending</v>
      </c>
      <c r="J285" s="5">
        <v>1092.96</v>
      </c>
      <c r="K285" s="12">
        <v>1656</v>
      </c>
      <c r="L285">
        <v>2</v>
      </c>
      <c r="M285" t="s">
        <v>47</v>
      </c>
    </row>
    <row r="286" spans="1:13" x14ac:dyDescent="0.2">
      <c r="A286" t="str">
        <f>TEXT(Applications!A286,"00000")</f>
        <v>341377</v>
      </c>
      <c r="B286" t="str">
        <f>TEXT(Applications!B286,"0000")</f>
        <v>1754</v>
      </c>
      <c r="C286" s="10" t="s">
        <v>87</v>
      </c>
      <c r="D286" t="s">
        <v>32</v>
      </c>
      <c r="E286" s="5" t="str">
        <f>LEFT(Applications!E286,6)</f>
        <v>224117</v>
      </c>
      <c r="F286">
        <v>330</v>
      </c>
      <c r="G286" t="s">
        <v>14</v>
      </c>
      <c r="H286" t="str" cm="1">
        <f t="array" ref="H286">_xlfn.IFS(OR(Applications!H286=FALSE,Applications!H286=0,LEFT(Applications!H286,1)="N"),"No",OR(Applications!H286=TRUE,Applications!H286=1,LEFT(Applications!H286,1)="Y"),"Yes")</f>
        <v>Yes</v>
      </c>
      <c r="I286" t="str">
        <f>PROPER(Applications!I286)</f>
        <v>Approved</v>
      </c>
      <c r="J286" s="5">
        <v>2872.8</v>
      </c>
      <c r="K286" s="12">
        <v>4788</v>
      </c>
      <c r="L286">
        <v>4</v>
      </c>
      <c r="M286" t="s">
        <v>25</v>
      </c>
    </row>
    <row r="287" spans="1:13" x14ac:dyDescent="0.2">
      <c r="A287" t="str">
        <f>TEXT(Applications!A287,"00000")</f>
        <v>342604</v>
      </c>
      <c r="B287" t="str">
        <f>TEXT(Applications!B287,"0000")</f>
        <v>1266</v>
      </c>
      <c r="C287" s="10">
        <v>45093</v>
      </c>
      <c r="D287" t="s">
        <v>19</v>
      </c>
      <c r="E287" s="5" t="str">
        <f>LEFT(Applications!E287,6)</f>
        <v>134650</v>
      </c>
      <c r="F287">
        <v>549</v>
      </c>
      <c r="G287" t="s">
        <v>14</v>
      </c>
      <c r="H287" t="str" cm="1">
        <f t="array" ref="H287">_xlfn.IFS(OR(Applications!H287=FALSE,Applications!H287=0,LEFT(Applications!H287,1)="N"),"No",OR(Applications!H287=TRUE,Applications!H287=1,LEFT(Applications!H287,1)="Y"),"Yes")</f>
        <v>No</v>
      </c>
      <c r="I287" t="str">
        <f>PROPER(Applications!I287)</f>
        <v>Approved</v>
      </c>
      <c r="J287" s="5">
        <v>863.46</v>
      </c>
      <c r="K287" s="12">
        <v>1107</v>
      </c>
      <c r="L287">
        <v>3</v>
      </c>
      <c r="M287" t="s">
        <v>31</v>
      </c>
    </row>
    <row r="288" spans="1:13" x14ac:dyDescent="0.2">
      <c r="A288" t="str">
        <f>TEXT(Applications!A288,"00000")</f>
        <v>343425</v>
      </c>
      <c r="B288" t="str">
        <f>TEXT(Applications!B288,"0000")</f>
        <v>0857</v>
      </c>
      <c r="C288" s="10">
        <v>44543</v>
      </c>
      <c r="D288" t="s">
        <v>29</v>
      </c>
      <c r="E288" s="5" t="str">
        <f>LEFT(Applications!E288,6)</f>
        <v>216361</v>
      </c>
      <c r="F288">
        <v>660</v>
      </c>
      <c r="G288" t="s">
        <v>26</v>
      </c>
      <c r="H288" t="str" cm="1">
        <f t="array" ref="H288">_xlfn.IFS(OR(Applications!H288=FALSE,Applications!H288=0,LEFT(Applications!H288,1)="N"),"No",OR(Applications!H288=TRUE,Applications!H288=1,LEFT(Applications!H288,1)="Y"),"Yes")</f>
        <v>Yes</v>
      </c>
      <c r="I288" t="str">
        <f>PROPER(Applications!I288)</f>
        <v>Approved</v>
      </c>
      <c r="J288" s="5">
        <v>935.4</v>
      </c>
      <c r="K288" s="12">
        <v>1559</v>
      </c>
      <c r="L288">
        <v>2</v>
      </c>
      <c r="M288" t="s">
        <v>38</v>
      </c>
    </row>
    <row r="289" spans="1:13" x14ac:dyDescent="0.2">
      <c r="A289" t="str">
        <f>TEXT(Applications!A289,"00000")</f>
        <v>346782</v>
      </c>
      <c r="B289" t="str">
        <f>TEXT(Applications!B289,"0000")</f>
        <v>0518</v>
      </c>
      <c r="C289" s="10">
        <v>44947</v>
      </c>
      <c r="D289" t="s">
        <v>37</v>
      </c>
      <c r="E289" s="5" t="str">
        <f>LEFT(Applications!E289,6)</f>
        <v>178400</v>
      </c>
      <c r="F289">
        <v>818</v>
      </c>
      <c r="G289" t="s">
        <v>14</v>
      </c>
      <c r="H289" t="str" cm="1">
        <f t="array" ref="H289">_xlfn.IFS(OR(Applications!H289=FALSE,Applications!H289=0,LEFT(Applications!H289,1)="N"),"No",OR(Applications!H289=TRUE,Applications!H289=1,LEFT(Applications!H289,1)="Y"),"Yes")</f>
        <v>No</v>
      </c>
      <c r="I289" t="str">
        <f>PROPER(Applications!I289)</f>
        <v>Approved</v>
      </c>
      <c r="J289" s="5">
        <v>2947.56</v>
      </c>
      <c r="K289" s="12">
        <v>4466</v>
      </c>
      <c r="L289">
        <v>3</v>
      </c>
      <c r="M289" t="s">
        <v>52</v>
      </c>
    </row>
    <row r="290" spans="1:13" x14ac:dyDescent="0.2">
      <c r="A290" t="str">
        <f>TEXT(Applications!A290,"00000")</f>
        <v>348951</v>
      </c>
      <c r="B290" t="str">
        <f>TEXT(Applications!B290,"0000")</f>
        <v>0347</v>
      </c>
      <c r="D290" t="s">
        <v>27</v>
      </c>
      <c r="E290" s="5" t="str">
        <f>LEFT(Applications!E290,6)</f>
        <v>191220</v>
      </c>
      <c r="F290">
        <v>723</v>
      </c>
      <c r="G290" t="s">
        <v>14</v>
      </c>
      <c r="H290" t="str" cm="1">
        <f t="array" ref="H290">_xlfn.IFS(OR(Applications!H290=FALSE,Applications!H290=0,LEFT(Applications!H290,1)="N"),"No",OR(Applications!H290=TRUE,Applications!H290=1,LEFT(Applications!H290,1)="Y"),"Yes")</f>
        <v>No</v>
      </c>
      <c r="I290" t="str">
        <f>PROPER(Applications!I290)</f>
        <v>Under Review</v>
      </c>
      <c r="J290" s="5">
        <v>2519.16</v>
      </c>
      <c r="K290" s="12">
        <v>2999</v>
      </c>
      <c r="L290">
        <v>5</v>
      </c>
      <c r="M290" t="s">
        <v>34</v>
      </c>
    </row>
    <row r="291" spans="1:13" x14ac:dyDescent="0.2">
      <c r="A291" t="str">
        <f>TEXT(Applications!A291,"00000")</f>
        <v>350465</v>
      </c>
      <c r="B291" t="str">
        <f>TEXT(Applications!B291,"0000")</f>
        <v>0655</v>
      </c>
      <c r="C291" s="10" t="s">
        <v>88</v>
      </c>
      <c r="D291" t="s">
        <v>32</v>
      </c>
      <c r="E291" s="5" t="str">
        <f>LEFT(Applications!E291,6)</f>
        <v>95124</v>
      </c>
      <c r="G291" t="s">
        <v>14</v>
      </c>
      <c r="H291" t="str" cm="1">
        <f t="array" ref="H291">_xlfn.IFS(OR(Applications!H291=FALSE,Applications!H291=0,LEFT(Applications!H291,1)="N"),"No",OR(Applications!H291=TRUE,Applications!H291=1,LEFT(Applications!H291,1)="Y"),"Yes")</f>
        <v>Yes</v>
      </c>
      <c r="I291" t="str">
        <f>PROPER(Applications!I291)</f>
        <v>Approved</v>
      </c>
      <c r="J291" s="5">
        <v>2540.34</v>
      </c>
      <c r="K291" s="12">
        <v>3849</v>
      </c>
      <c r="L291">
        <v>2</v>
      </c>
      <c r="M291" t="s">
        <v>31</v>
      </c>
    </row>
    <row r="292" spans="1:13" x14ac:dyDescent="0.2">
      <c r="A292" t="str">
        <f>TEXT(Applications!A292,"00000")</f>
        <v>351224</v>
      </c>
      <c r="B292" t="str">
        <f>TEXT(Applications!B292,"0000")</f>
        <v>1187</v>
      </c>
      <c r="C292" s="10" t="s">
        <v>89</v>
      </c>
      <c r="D292" t="s">
        <v>19</v>
      </c>
      <c r="E292" s="5" t="str">
        <f>LEFT(Applications!E292,6)</f>
        <v>278427</v>
      </c>
      <c r="F292">
        <v>805</v>
      </c>
      <c r="G292" t="s">
        <v>26</v>
      </c>
      <c r="H292" t="str" cm="1">
        <f t="array" ref="H292">_xlfn.IFS(OR(Applications!H292=FALSE,Applications!H292=0,LEFT(Applications!H292,1)="N"),"No",OR(Applications!H292=TRUE,Applications!H292=1,LEFT(Applications!H292,1)="Y"),"Yes")</f>
        <v>No</v>
      </c>
      <c r="I292" t="str">
        <f>PROPER(Applications!I292)</f>
        <v>Denied</v>
      </c>
      <c r="J292" s="5">
        <v>2285.64</v>
      </c>
      <c r="K292" s="12">
        <v>2721</v>
      </c>
      <c r="L292">
        <v>3</v>
      </c>
      <c r="M292" t="s">
        <v>31</v>
      </c>
    </row>
    <row r="293" spans="1:13" x14ac:dyDescent="0.2">
      <c r="A293" t="str">
        <f>TEXT(Applications!A293,"00000")</f>
        <v>351584</v>
      </c>
      <c r="B293" t="str">
        <f>TEXT(Applications!B293,"0000")</f>
        <v>1737</v>
      </c>
      <c r="D293" t="s">
        <v>19</v>
      </c>
      <c r="E293" s="5" t="str">
        <f>LEFT(Applications!E293,6)</f>
        <v>45478</v>
      </c>
      <c r="F293">
        <v>757</v>
      </c>
      <c r="G293" t="s">
        <v>14</v>
      </c>
      <c r="H293" t="str" cm="1">
        <f t="array" ref="H293">_xlfn.IFS(OR(Applications!H293=FALSE,Applications!H293=0,LEFT(Applications!H293,1)="N"),"No",OR(Applications!H293=TRUE,Applications!H293=1,LEFT(Applications!H293,1)="Y"),"Yes")</f>
        <v>Yes</v>
      </c>
      <c r="I293" t="str">
        <f>PROPER(Applications!I293)</f>
        <v>Under Review</v>
      </c>
      <c r="J293" s="5">
        <v>703.2</v>
      </c>
      <c r="K293" s="12">
        <v>1172</v>
      </c>
      <c r="L293">
        <v>5</v>
      </c>
      <c r="M293" t="s">
        <v>21</v>
      </c>
    </row>
    <row r="294" spans="1:13" x14ac:dyDescent="0.2">
      <c r="A294" t="str">
        <f>TEXT(Applications!A294,"00000")</f>
        <v>353082</v>
      </c>
      <c r="B294" t="str">
        <f>TEXT(Applications!B294,"0000")</f>
        <v>1706</v>
      </c>
      <c r="C294" s="10">
        <v>45443</v>
      </c>
      <c r="D294" t="s">
        <v>29</v>
      </c>
      <c r="E294" s="5" t="str">
        <f>LEFT(Applications!E294,6)</f>
        <v>43763</v>
      </c>
      <c r="F294">
        <v>664</v>
      </c>
      <c r="G294" t="s">
        <v>14</v>
      </c>
      <c r="H294" t="str" cm="1">
        <f t="array" ref="H294">_xlfn.IFS(OR(Applications!H294=FALSE,Applications!H294=0,LEFT(Applications!H294,1)="N"),"No",OR(Applications!H294=TRUE,Applications!H294=1,LEFT(Applications!H294,1)="Y"),"Yes")</f>
        <v>No</v>
      </c>
      <c r="I294" t="str">
        <f>PROPER(Applications!I294)</f>
        <v>Approved</v>
      </c>
      <c r="J294" s="5">
        <v>6136.26</v>
      </c>
      <c r="K294" s="12">
        <v>7867</v>
      </c>
      <c r="L294">
        <v>5</v>
      </c>
      <c r="M294" t="s">
        <v>38</v>
      </c>
    </row>
    <row r="295" spans="1:13" x14ac:dyDescent="0.2">
      <c r="A295" t="str">
        <f>TEXT(Applications!A295,"00000")</f>
        <v>354367</v>
      </c>
      <c r="B295" t="str">
        <f>TEXT(Applications!B295,"0000")</f>
        <v>0501</v>
      </c>
      <c r="C295" s="10">
        <v>45063</v>
      </c>
      <c r="D295" t="s">
        <v>13</v>
      </c>
      <c r="E295" s="5" t="str">
        <f>LEFT(Applications!E295,6)</f>
        <v>69296</v>
      </c>
      <c r="F295">
        <v>353</v>
      </c>
      <c r="G295" t="s">
        <v>14</v>
      </c>
      <c r="H295" t="str" cm="1">
        <f t="array" ref="H295">_xlfn.IFS(OR(Applications!H295=FALSE,Applications!H295=0,LEFT(Applications!H295,1)="N"),"No",OR(Applications!H295=TRUE,Applications!H295=1,LEFT(Applications!H295,1)="Y"),"Yes")</f>
        <v>Yes</v>
      </c>
      <c r="I295" t="str">
        <f>PROPER(Applications!I295)</f>
        <v>Approved</v>
      </c>
      <c r="J295" s="5">
        <v>969.54</v>
      </c>
      <c r="K295" s="12">
        <v>1469</v>
      </c>
      <c r="L295">
        <v>5</v>
      </c>
      <c r="M295" t="s">
        <v>17</v>
      </c>
    </row>
    <row r="296" spans="1:13" x14ac:dyDescent="0.2">
      <c r="A296" t="str">
        <f>TEXT(Applications!A296,"00000")</f>
        <v>354655</v>
      </c>
      <c r="B296" t="str">
        <f>TEXT(Applications!B296,"0000")</f>
        <v>0797</v>
      </c>
      <c r="C296" s="10">
        <v>44267</v>
      </c>
      <c r="D296" t="s">
        <v>37</v>
      </c>
      <c r="E296" s="5" t="str">
        <f>LEFT(Applications!E296,6)</f>
        <v>162097</v>
      </c>
      <c r="F296">
        <v>714</v>
      </c>
      <c r="G296" t="s">
        <v>14</v>
      </c>
      <c r="H296" t="str" cm="1">
        <f t="array" ref="H296">_xlfn.IFS(OR(Applications!H296=FALSE,Applications!H296=0,LEFT(Applications!H296,1)="N"),"No",OR(Applications!H296=TRUE,Applications!H296=1,LEFT(Applications!H296,1)="Y"),"Yes")</f>
        <v>Yes</v>
      </c>
      <c r="I296" t="str">
        <f>PROPER(Applications!I296)</f>
        <v>Approved</v>
      </c>
      <c r="J296" s="5">
        <v>4159.68</v>
      </c>
      <c r="K296" s="12">
        <v>0</v>
      </c>
      <c r="L296">
        <v>4</v>
      </c>
      <c r="M296" t="s">
        <v>28</v>
      </c>
    </row>
    <row r="297" spans="1:13" x14ac:dyDescent="0.2">
      <c r="A297" t="str">
        <f>TEXT(Applications!A297,"00000")</f>
        <v>356158</v>
      </c>
      <c r="B297" t="str">
        <f>TEXT(Applications!B297,"0000")</f>
        <v>0946</v>
      </c>
      <c r="C297" s="10">
        <v>45537</v>
      </c>
      <c r="D297" t="s">
        <v>37</v>
      </c>
      <c r="E297" s="5" t="str">
        <f>LEFT(Applications!E297,6)</f>
        <v>163326</v>
      </c>
      <c r="F297">
        <v>401</v>
      </c>
      <c r="G297" t="s">
        <v>14</v>
      </c>
      <c r="H297" t="str" cm="1">
        <f t="array" ref="H297">_xlfn.IFS(OR(Applications!H297=FALSE,Applications!H297=0,LEFT(Applications!H297,1)="N"),"No",OR(Applications!H297=TRUE,Applications!H297=1,LEFT(Applications!H297,1)="Y"),"Yes")</f>
        <v>No</v>
      </c>
      <c r="I297" t="str">
        <f>PROPER(Applications!I297)</f>
        <v>Denied</v>
      </c>
      <c r="J297" s="5">
        <v>7455.36</v>
      </c>
      <c r="K297" s="12">
        <v>7766</v>
      </c>
      <c r="L297">
        <v>2</v>
      </c>
      <c r="M297" t="s">
        <v>31</v>
      </c>
    </row>
    <row r="298" spans="1:13" x14ac:dyDescent="0.2">
      <c r="A298" t="str">
        <f>TEXT(Applications!A298,"00000")</f>
        <v>356704</v>
      </c>
      <c r="B298" t="str">
        <f>TEXT(Applications!B298,"0000")</f>
        <v>0276</v>
      </c>
      <c r="C298" s="10" t="s">
        <v>90</v>
      </c>
      <c r="D298" t="s">
        <v>13</v>
      </c>
      <c r="E298" s="5" t="str">
        <f>LEFT(Applications!E298,6)</f>
        <v>89707</v>
      </c>
      <c r="F298">
        <v>417</v>
      </c>
      <c r="G298" t="s">
        <v>14</v>
      </c>
      <c r="H298" t="str" cm="1">
        <f t="array" ref="H298">_xlfn.IFS(OR(Applications!H298=FALSE,Applications!H298=0,LEFT(Applications!H298,1)="N"),"No",OR(Applications!H298=TRUE,Applications!H298=1,LEFT(Applications!H298,1)="Y"),"Yes")</f>
        <v>Yes</v>
      </c>
      <c r="I298" t="str">
        <f>PROPER(Applications!I298)</f>
        <v>Pending</v>
      </c>
      <c r="J298" s="5">
        <v>648.96</v>
      </c>
      <c r="K298" s="12">
        <v>832</v>
      </c>
      <c r="L298">
        <v>1</v>
      </c>
      <c r="M298" t="s">
        <v>21</v>
      </c>
    </row>
    <row r="299" spans="1:13" x14ac:dyDescent="0.2">
      <c r="A299" t="str">
        <f>TEXT(Applications!A299,"00000")</f>
        <v>357150</v>
      </c>
      <c r="B299" t="str">
        <f>TEXT(Applications!B299,"0000")</f>
        <v>0483</v>
      </c>
      <c r="C299" s="10">
        <v>44807</v>
      </c>
      <c r="D299" t="s">
        <v>19</v>
      </c>
      <c r="E299" s="5" t="str">
        <f>LEFT(Applications!E299,6)</f>
        <v>88579</v>
      </c>
      <c r="F299">
        <v>740</v>
      </c>
      <c r="G299" t="s">
        <v>26</v>
      </c>
      <c r="H299" t="str" cm="1">
        <f t="array" ref="H299">_xlfn.IFS(OR(Applications!H299=FALSE,Applications!H299=0,LEFT(Applications!H299,1)="N"),"No",OR(Applications!H299=TRUE,Applications!H299=1,LEFT(Applications!H299,1)="Y"),"Yes")</f>
        <v>Yes</v>
      </c>
      <c r="I299" t="str">
        <f>PROPER(Applications!I299)</f>
        <v>Approved</v>
      </c>
      <c r="J299" s="5">
        <v>955.2</v>
      </c>
      <c r="K299" s="12">
        <v>1592</v>
      </c>
      <c r="L299">
        <v>5</v>
      </c>
      <c r="M299" t="s">
        <v>25</v>
      </c>
    </row>
    <row r="300" spans="1:13" x14ac:dyDescent="0.2">
      <c r="A300" t="str">
        <f>TEXT(Applications!A300,"00000")</f>
        <v>357440</v>
      </c>
      <c r="B300" t="str">
        <f>TEXT(Applications!B300,"0000")</f>
        <v>1073</v>
      </c>
      <c r="C300" s="10">
        <v>45282</v>
      </c>
      <c r="D300" t="s">
        <v>32</v>
      </c>
      <c r="E300" s="5" t="str">
        <f>LEFT(Applications!E300,6)</f>
        <v>198656</v>
      </c>
      <c r="F300">
        <v>680</v>
      </c>
      <c r="G300" t="s">
        <v>14</v>
      </c>
      <c r="H300" t="str" cm="1">
        <f t="array" ref="H300">_xlfn.IFS(OR(Applications!H300=FALSE,Applications!H300=0,LEFT(Applications!H300,1)="N"),"No",OR(Applications!H300=TRUE,Applications!H300=1,LEFT(Applications!H300,1)="Y"),"Yes")</f>
        <v>Yes</v>
      </c>
      <c r="I300" t="str">
        <f>PROPER(Applications!I300)</f>
        <v>Approved</v>
      </c>
      <c r="J300" s="5">
        <v>1271.04</v>
      </c>
      <c r="K300" s="12">
        <v>1324</v>
      </c>
      <c r="L300">
        <v>2</v>
      </c>
      <c r="M300" t="s">
        <v>52</v>
      </c>
    </row>
    <row r="301" spans="1:13" x14ac:dyDescent="0.2">
      <c r="A301" t="str">
        <f>TEXT(Applications!A301,"00000")</f>
        <v>357856</v>
      </c>
      <c r="B301" t="str">
        <f>TEXT(Applications!B301,"0000")</f>
        <v>1307</v>
      </c>
      <c r="C301" s="10">
        <v>44279</v>
      </c>
      <c r="D301" t="s">
        <v>23</v>
      </c>
      <c r="E301" s="5" t="str">
        <f>LEFT(Applications!E301,6)</f>
        <v>243594</v>
      </c>
      <c r="F301">
        <v>463</v>
      </c>
      <c r="G301" t="s">
        <v>14</v>
      </c>
      <c r="H301" t="str" cm="1">
        <f t="array" ref="H301">_xlfn.IFS(OR(Applications!H301=FALSE,Applications!H301=0,LEFT(Applications!H301,1)="N"),"No",OR(Applications!H301=TRUE,Applications!H301=1,LEFT(Applications!H301,1)="Y"),"Yes")</f>
        <v>Yes</v>
      </c>
      <c r="I301" t="str">
        <f>PROPER(Applications!I301)</f>
        <v>Approved</v>
      </c>
      <c r="J301" s="5">
        <v>813.12</v>
      </c>
      <c r="K301" s="12">
        <v>1232</v>
      </c>
      <c r="L301">
        <v>1</v>
      </c>
      <c r="M301" t="s">
        <v>34</v>
      </c>
    </row>
    <row r="302" spans="1:13" x14ac:dyDescent="0.2">
      <c r="A302" t="str">
        <f>TEXT(Applications!A302,"00000")</f>
        <v>361077</v>
      </c>
      <c r="B302" t="str">
        <f>TEXT(Applications!B302,"0000")</f>
        <v>0405</v>
      </c>
      <c r="C302" s="10">
        <v>44143</v>
      </c>
      <c r="D302" t="s">
        <v>29</v>
      </c>
      <c r="E302" s="5" t="str">
        <f>LEFT(Applications!E302,6)</f>
        <v>215852</v>
      </c>
      <c r="F302">
        <v>728</v>
      </c>
      <c r="G302" t="s">
        <v>26</v>
      </c>
      <c r="H302" t="str" cm="1">
        <f t="array" ref="H302">_xlfn.IFS(OR(Applications!H302=FALSE,Applications!H302=0,LEFT(Applications!H302,1)="N"),"No",OR(Applications!H302=TRUE,Applications!H302=1,LEFT(Applications!H302,1)="Y"),"Yes")</f>
        <v>No</v>
      </c>
      <c r="I302" t="str">
        <f>PROPER(Applications!I302)</f>
        <v>Approved</v>
      </c>
      <c r="J302" s="5">
        <v>2051.52</v>
      </c>
      <c r="K302" s="12">
        <v>2137</v>
      </c>
      <c r="L302">
        <v>3</v>
      </c>
      <c r="M302" t="s">
        <v>35</v>
      </c>
    </row>
    <row r="303" spans="1:13" x14ac:dyDescent="0.2">
      <c r="A303" t="str">
        <f>TEXT(Applications!A303,"00000")</f>
        <v>361202</v>
      </c>
      <c r="B303" t="str">
        <f>TEXT(Applications!B303,"0000")</f>
        <v>1257</v>
      </c>
      <c r="C303" s="10" t="s">
        <v>91</v>
      </c>
      <c r="D303" t="s">
        <v>23</v>
      </c>
      <c r="E303" s="5" t="str">
        <f>LEFT(Applications!E303,6)</f>
        <v>96544</v>
      </c>
      <c r="F303">
        <v>755</v>
      </c>
      <c r="G303" t="s">
        <v>26</v>
      </c>
      <c r="H303" t="str" cm="1">
        <f t="array" ref="H303">_xlfn.IFS(OR(Applications!H303=FALSE,Applications!H303=0,LEFT(Applications!H303,1)="N"),"No",OR(Applications!H303=TRUE,Applications!H303=1,LEFT(Applications!H303,1)="Y"),"Yes")</f>
        <v>Yes</v>
      </c>
      <c r="I303" t="str">
        <f>PROPER(Applications!I303)</f>
        <v>Denied</v>
      </c>
      <c r="J303" s="5">
        <v>791.7</v>
      </c>
      <c r="K303" s="12">
        <v>1015</v>
      </c>
      <c r="L303">
        <v>1</v>
      </c>
    </row>
    <row r="304" spans="1:13" x14ac:dyDescent="0.2">
      <c r="A304" t="str">
        <f>TEXT(Applications!A304,"00000")</f>
        <v>365086</v>
      </c>
      <c r="B304" t="str">
        <f>TEXT(Applications!B304,"0000")</f>
        <v>0286</v>
      </c>
      <c r="C304" s="10">
        <v>44001</v>
      </c>
      <c r="D304" t="s">
        <v>27</v>
      </c>
      <c r="E304" s="5" t="str">
        <f>LEFT(Applications!E304,6)</f>
        <v>107654</v>
      </c>
      <c r="G304" t="s">
        <v>14</v>
      </c>
      <c r="H304" t="str" cm="1">
        <f t="array" ref="H304">_xlfn.IFS(OR(Applications!H304=FALSE,Applications!H304=0,LEFT(Applications!H304,1)="N"),"No",OR(Applications!H304=TRUE,Applications!H304=1,LEFT(Applications!H304,1)="Y"),"Yes")</f>
        <v>Yes</v>
      </c>
      <c r="I304" t="str">
        <f>PROPER(Applications!I304)</f>
        <v>Denied</v>
      </c>
      <c r="J304" s="5">
        <v>9918.7199999999993</v>
      </c>
      <c r="K304" s="12">
        <v>10332</v>
      </c>
      <c r="L304">
        <v>4</v>
      </c>
      <c r="M304" t="s">
        <v>31</v>
      </c>
    </row>
    <row r="305" spans="1:13" x14ac:dyDescent="0.2">
      <c r="A305" t="str">
        <f>TEXT(Applications!A305,"00000")</f>
        <v>366555</v>
      </c>
      <c r="B305" t="str">
        <f>TEXT(Applications!B305,"0000")</f>
        <v>1406</v>
      </c>
      <c r="C305" s="10">
        <v>44085</v>
      </c>
      <c r="D305" t="s">
        <v>23</v>
      </c>
      <c r="E305" s="5" t="str">
        <f>LEFT(Applications!E305,6)</f>
        <v>64180</v>
      </c>
      <c r="F305">
        <v>830</v>
      </c>
      <c r="G305" t="s">
        <v>14</v>
      </c>
      <c r="H305" t="str" cm="1">
        <f t="array" ref="H305">_xlfn.IFS(OR(Applications!H305=FALSE,Applications!H305=0,LEFT(Applications!H305,1)="N"),"No",OR(Applications!H305=TRUE,Applications!H305=1,LEFT(Applications!H305,1)="Y"),"Yes")</f>
        <v>No</v>
      </c>
      <c r="I305" t="str">
        <f>PROPER(Applications!I305)</f>
        <v>Withdrawn</v>
      </c>
      <c r="J305" s="5">
        <v>3489.6</v>
      </c>
      <c r="K305" s="12">
        <v>3635</v>
      </c>
      <c r="L305">
        <v>2</v>
      </c>
      <c r="M305" t="s">
        <v>25</v>
      </c>
    </row>
    <row r="306" spans="1:13" x14ac:dyDescent="0.2">
      <c r="A306" t="str">
        <f>TEXT(Applications!A306,"00000")</f>
        <v>369234</v>
      </c>
      <c r="B306" t="str">
        <f>TEXT(Applications!B306,"0000")</f>
        <v>0213</v>
      </c>
      <c r="C306" s="10">
        <v>45021</v>
      </c>
      <c r="D306" t="s">
        <v>27</v>
      </c>
      <c r="E306" s="5" t="str">
        <f>LEFT(Applications!E306,6)</f>
        <v>260386</v>
      </c>
      <c r="F306">
        <v>810</v>
      </c>
      <c r="G306" t="s">
        <v>14</v>
      </c>
      <c r="H306" t="str" cm="1">
        <f t="array" ref="H306">_xlfn.IFS(OR(Applications!H306=FALSE,Applications!H306=0,LEFT(Applications!H306,1)="N"),"No",OR(Applications!H306=TRUE,Applications!H306=1,LEFT(Applications!H306,1)="Y"),"Yes")</f>
        <v>No</v>
      </c>
      <c r="I306" t="str">
        <f>PROPER(Applications!I306)</f>
        <v>Approved</v>
      </c>
      <c r="J306" s="5">
        <v>4474.08</v>
      </c>
      <c r="K306" s="12">
        <v>5736</v>
      </c>
      <c r="L306">
        <v>4</v>
      </c>
      <c r="M306" t="s">
        <v>41</v>
      </c>
    </row>
    <row r="307" spans="1:13" x14ac:dyDescent="0.2">
      <c r="A307" t="str">
        <f>TEXT(Applications!A307,"00000")</f>
        <v>369689</v>
      </c>
      <c r="B307" t="str">
        <f>TEXT(Applications!B307,"0000")</f>
        <v>0716</v>
      </c>
      <c r="C307" s="10">
        <v>44836</v>
      </c>
      <c r="D307" t="s">
        <v>29</v>
      </c>
      <c r="E307" s="5" t="str">
        <f>LEFT(Applications!E307,6)</f>
        <v>185538</v>
      </c>
      <c r="F307">
        <v>773</v>
      </c>
      <c r="G307" t="s">
        <v>14</v>
      </c>
      <c r="H307" t="str" cm="1">
        <f t="array" ref="H307">_xlfn.IFS(OR(Applications!H307=FALSE,Applications!H307=0,LEFT(Applications!H307,1)="N"),"No",OR(Applications!H307=TRUE,Applications!H307=1,LEFT(Applications!H307,1)="Y"),"Yes")</f>
        <v>Yes</v>
      </c>
      <c r="I307" t="str">
        <f>PROPER(Applications!I307)</f>
        <v>Pending</v>
      </c>
      <c r="J307" s="5">
        <v>1738.8</v>
      </c>
      <c r="K307" s="12">
        <v>2898</v>
      </c>
      <c r="L307">
        <v>3</v>
      </c>
    </row>
    <row r="308" spans="1:13" x14ac:dyDescent="0.2">
      <c r="A308" t="str">
        <f>TEXT(Applications!A308,"00000")</f>
        <v>369702</v>
      </c>
      <c r="B308" t="str">
        <f>TEXT(Applications!B308,"0000")</f>
        <v>0146</v>
      </c>
      <c r="C308" s="10">
        <v>44704</v>
      </c>
      <c r="D308" t="s">
        <v>19</v>
      </c>
      <c r="E308" s="5" t="str">
        <f>LEFT(Applications!E308,6)</f>
        <v>211118</v>
      </c>
      <c r="F308">
        <v>770</v>
      </c>
      <c r="G308" t="s">
        <v>26</v>
      </c>
      <c r="H308" t="str" cm="1">
        <f t="array" ref="H308">_xlfn.IFS(OR(Applications!H308=FALSE,Applications!H308=0,LEFT(Applications!H308,1)="N"),"No",OR(Applications!H308=TRUE,Applications!H308=1,LEFT(Applications!H308,1)="Y"),"Yes")</f>
        <v>No</v>
      </c>
      <c r="I308" t="str">
        <f>PROPER(Applications!I308)</f>
        <v>Approved</v>
      </c>
      <c r="J308" s="5">
        <v>1463.22</v>
      </c>
      <c r="K308" s="12">
        <v>2217</v>
      </c>
      <c r="L308">
        <v>4</v>
      </c>
      <c r="M308" t="s">
        <v>21</v>
      </c>
    </row>
    <row r="309" spans="1:13" x14ac:dyDescent="0.2">
      <c r="A309" t="str">
        <f>TEXT(Applications!A309,"00000")</f>
        <v>370286</v>
      </c>
      <c r="B309" t="str">
        <f>TEXT(Applications!B309,"0000")</f>
        <v>1629</v>
      </c>
      <c r="D309" t="s">
        <v>23</v>
      </c>
      <c r="E309" s="5" t="str">
        <f>LEFT(Applications!E309,6)</f>
        <v>119437</v>
      </c>
      <c r="F309">
        <v>747</v>
      </c>
      <c r="G309" t="s">
        <v>14</v>
      </c>
      <c r="H309" t="str" cm="1">
        <f t="array" ref="H309">_xlfn.IFS(OR(Applications!H309=FALSE,Applications!H309=0,LEFT(Applications!H309,1)="N"),"No",OR(Applications!H309=TRUE,Applications!H309=1,LEFT(Applications!H309,1)="Y"),"Yes")</f>
        <v>No</v>
      </c>
      <c r="I309" t="str">
        <f>PROPER(Applications!I309)</f>
        <v>Approved</v>
      </c>
      <c r="J309" s="5">
        <v>1609.92</v>
      </c>
      <c r="K309" s="12">
        <v>2064</v>
      </c>
      <c r="L309">
        <v>3</v>
      </c>
      <c r="M309" t="s">
        <v>41</v>
      </c>
    </row>
    <row r="310" spans="1:13" x14ac:dyDescent="0.2">
      <c r="A310" t="str">
        <f>TEXT(Applications!A310,"00000")</f>
        <v>373672</v>
      </c>
      <c r="B310" t="str">
        <f>TEXT(Applications!B310,"0000")</f>
        <v>0491</v>
      </c>
      <c r="C310" s="10">
        <v>45126</v>
      </c>
      <c r="D310" t="s">
        <v>13</v>
      </c>
      <c r="E310" s="5" t="str">
        <f>LEFT(Applications!E310,6)</f>
        <v>211144</v>
      </c>
      <c r="F310">
        <v>765</v>
      </c>
      <c r="G310" t="s">
        <v>26</v>
      </c>
      <c r="H310" t="str" cm="1">
        <f t="array" ref="H310">_xlfn.IFS(OR(Applications!H310=FALSE,Applications!H310=0,LEFT(Applications!H310,1)="N"),"No",OR(Applications!H310=TRUE,Applications!H310=1,LEFT(Applications!H310,1)="Y"),"Yes")</f>
        <v>No</v>
      </c>
      <c r="I310" t="str">
        <f>PROPER(Applications!I310)</f>
        <v>Approved</v>
      </c>
      <c r="J310" s="5">
        <v>1570.2</v>
      </c>
      <c r="K310" s="12">
        <v>2617</v>
      </c>
      <c r="L310">
        <v>2</v>
      </c>
      <c r="M310" t="s">
        <v>34</v>
      </c>
    </row>
    <row r="311" spans="1:13" x14ac:dyDescent="0.2">
      <c r="A311" t="str">
        <f>TEXT(Applications!A311,"00000")</f>
        <v>375483</v>
      </c>
      <c r="B311" t="str">
        <f>TEXT(Applications!B311,"0000")</f>
        <v>1796</v>
      </c>
      <c r="C311" s="10" t="s">
        <v>92</v>
      </c>
      <c r="D311" t="s">
        <v>32</v>
      </c>
      <c r="E311" s="5" t="str">
        <f>LEFT(Applications!E311,6)</f>
        <v>81178</v>
      </c>
      <c r="F311">
        <v>790</v>
      </c>
      <c r="G311" t="s">
        <v>26</v>
      </c>
      <c r="H311" t="str" cm="1">
        <f t="array" ref="H311">_xlfn.IFS(OR(Applications!H311=FALSE,Applications!H311=0,LEFT(Applications!H311,1)="N"),"No",OR(Applications!H311=TRUE,Applications!H311=1,LEFT(Applications!H311,1)="Y"),"Yes")</f>
        <v>Yes</v>
      </c>
      <c r="I311" t="str">
        <f>PROPER(Applications!I311)</f>
        <v>Approved</v>
      </c>
      <c r="J311" s="5">
        <v>2809.8</v>
      </c>
      <c r="K311" s="12">
        <v>3345</v>
      </c>
      <c r="L311">
        <v>4</v>
      </c>
      <c r="M311" t="s">
        <v>38</v>
      </c>
    </row>
    <row r="312" spans="1:13" x14ac:dyDescent="0.2">
      <c r="A312" t="str">
        <f>TEXT(Applications!A312,"00000")</f>
        <v>379514</v>
      </c>
      <c r="B312" t="str">
        <f>TEXT(Applications!B312,"0000")</f>
        <v>1338</v>
      </c>
      <c r="C312" s="10" t="s">
        <v>93</v>
      </c>
      <c r="D312" t="s">
        <v>19</v>
      </c>
      <c r="E312" s="5" t="str">
        <f>LEFT(Applications!E312,6)</f>
        <v>94202</v>
      </c>
      <c r="F312">
        <v>733</v>
      </c>
      <c r="G312" t="s">
        <v>26</v>
      </c>
      <c r="H312" t="str" cm="1">
        <f t="array" ref="H312">_xlfn.IFS(OR(Applications!H312=FALSE,Applications!H312=0,LEFT(Applications!H312,1)="N"),"No",OR(Applications!H312=TRUE,Applications!H312=1,LEFT(Applications!H312,1)="Y"),"Yes")</f>
        <v>No</v>
      </c>
      <c r="I312" t="str">
        <f>PROPER(Applications!I312)</f>
        <v>Denied</v>
      </c>
      <c r="J312" s="5">
        <v>3279.6</v>
      </c>
      <c r="K312" s="12">
        <v>5466</v>
      </c>
      <c r="L312">
        <v>2</v>
      </c>
      <c r="M312" t="s">
        <v>35</v>
      </c>
    </row>
    <row r="313" spans="1:13" x14ac:dyDescent="0.2">
      <c r="A313" t="str">
        <f>TEXT(Applications!A313,"00000")</f>
        <v>381496</v>
      </c>
      <c r="B313" t="str">
        <f>TEXT(Applications!B313,"0000")</f>
        <v>1660</v>
      </c>
      <c r="C313" s="10">
        <v>45207</v>
      </c>
      <c r="D313" t="s">
        <v>13</v>
      </c>
      <c r="E313" s="5" t="str">
        <f>LEFT(Applications!E313,6)</f>
        <v>101496</v>
      </c>
      <c r="F313">
        <v>639</v>
      </c>
      <c r="G313" t="s">
        <v>14</v>
      </c>
      <c r="H313" t="str" cm="1">
        <f t="array" ref="H313">_xlfn.IFS(OR(Applications!H313=FALSE,Applications!H313=0,LEFT(Applications!H313,1)="N"),"No",OR(Applications!H313=TRUE,Applications!H313=1,LEFT(Applications!H313,1)="Y"),"Yes")</f>
        <v>No</v>
      </c>
      <c r="I313" t="str">
        <f>PROPER(Applications!I313)</f>
        <v>Denied</v>
      </c>
      <c r="J313" s="5">
        <v>966.9</v>
      </c>
      <c r="K313" s="12">
        <v>1465</v>
      </c>
      <c r="L313">
        <v>2</v>
      </c>
    </row>
    <row r="314" spans="1:13" x14ac:dyDescent="0.2">
      <c r="A314" t="str">
        <f>TEXT(Applications!A314,"00000")</f>
        <v>387277</v>
      </c>
      <c r="B314" t="str">
        <f>TEXT(Applications!B314,"0000")</f>
        <v>1179</v>
      </c>
      <c r="C314" s="10" t="s">
        <v>94</v>
      </c>
      <c r="D314" t="s">
        <v>37</v>
      </c>
      <c r="E314" s="5" t="str">
        <f>LEFT(Applications!E314,6)</f>
        <v>243209</v>
      </c>
      <c r="F314">
        <v>693</v>
      </c>
      <c r="G314" t="s">
        <v>26</v>
      </c>
      <c r="H314" t="str" cm="1">
        <f t="array" ref="H314">_xlfn.IFS(OR(Applications!H314=FALSE,Applications!H314=0,LEFT(Applications!H314,1)="N"),"No",OR(Applications!H314=TRUE,Applications!H314=1,LEFT(Applications!H314,1)="Y"),"Yes")</f>
        <v>No</v>
      </c>
      <c r="I314" t="str">
        <f>PROPER(Applications!I314)</f>
        <v>Under Review</v>
      </c>
      <c r="J314" s="5">
        <v>6191.04</v>
      </c>
      <c r="K314" s="12">
        <v>6449</v>
      </c>
      <c r="L314">
        <v>2</v>
      </c>
      <c r="M314" t="s">
        <v>31</v>
      </c>
    </row>
    <row r="315" spans="1:13" x14ac:dyDescent="0.2">
      <c r="A315" t="str">
        <f>TEXT(Applications!A315,"00000")</f>
        <v>387557</v>
      </c>
      <c r="B315" t="str">
        <f>TEXT(Applications!B315,"0000")</f>
        <v>1612</v>
      </c>
      <c r="D315" t="s">
        <v>27</v>
      </c>
      <c r="E315" s="5" t="str">
        <f>LEFT(Applications!E315,6)</f>
        <v>142863</v>
      </c>
      <c r="F315">
        <v>692</v>
      </c>
      <c r="G315" t="s">
        <v>14</v>
      </c>
      <c r="H315" t="str" cm="1">
        <f t="array" ref="H315">_xlfn.IFS(OR(Applications!H315=FALSE,Applications!H315=0,LEFT(Applications!H315,1)="N"),"No",OR(Applications!H315=TRUE,Applications!H315=1,LEFT(Applications!H315,1)="Y"),"Yes")</f>
        <v>Yes</v>
      </c>
      <c r="I315" t="str">
        <f>PROPER(Applications!I315)</f>
        <v>Approved</v>
      </c>
      <c r="J315" s="5">
        <v>1405.14</v>
      </c>
      <c r="K315" s="12">
        <v>2129</v>
      </c>
      <c r="L315">
        <v>4</v>
      </c>
      <c r="M315" t="s">
        <v>38</v>
      </c>
    </row>
    <row r="316" spans="1:13" x14ac:dyDescent="0.2">
      <c r="A316" t="str">
        <f>TEXT(Applications!A316,"00000")</f>
        <v>389097</v>
      </c>
      <c r="B316" t="str">
        <f>TEXT(Applications!B316,"0000")</f>
        <v>0502</v>
      </c>
      <c r="C316" s="10">
        <v>44491</v>
      </c>
      <c r="D316" t="s">
        <v>13</v>
      </c>
      <c r="E316" s="5" t="str">
        <f>LEFT(Applications!E316,6)</f>
        <v>62218</v>
      </c>
      <c r="G316" t="s">
        <v>14</v>
      </c>
      <c r="H316" t="str" cm="1">
        <f t="array" ref="H316">_xlfn.IFS(OR(Applications!H316=FALSE,Applications!H316=0,LEFT(Applications!H316,1)="N"),"No",OR(Applications!H316=TRUE,Applications!H316=1,LEFT(Applications!H316,1)="Y"),"Yes")</f>
        <v>No</v>
      </c>
      <c r="I316" t="str">
        <f>PROPER(Applications!I316)</f>
        <v>Approved</v>
      </c>
      <c r="J316" s="5">
        <v>3103.8</v>
      </c>
      <c r="K316" s="12">
        <v>5173</v>
      </c>
      <c r="L316">
        <v>4</v>
      </c>
      <c r="M316" t="s">
        <v>36</v>
      </c>
    </row>
    <row r="317" spans="1:13" x14ac:dyDescent="0.2">
      <c r="A317" t="str">
        <f>TEXT(Applications!A317,"00000")</f>
        <v>389122</v>
      </c>
      <c r="B317" t="str">
        <f>TEXT(Applications!B317,"0000")</f>
        <v>1651</v>
      </c>
      <c r="C317" s="10">
        <v>45577</v>
      </c>
      <c r="D317" t="s">
        <v>19</v>
      </c>
      <c r="E317" s="5" t="str">
        <f>LEFT(Applications!E317,6)</f>
        <v>171589</v>
      </c>
      <c r="F317">
        <v>844</v>
      </c>
      <c r="G317" t="s">
        <v>26</v>
      </c>
      <c r="H317" t="str" cm="1">
        <f t="array" ref="H317">_xlfn.IFS(OR(Applications!H317=FALSE,Applications!H317=0,LEFT(Applications!H317,1)="N"),"No",OR(Applications!H317=TRUE,Applications!H317=1,LEFT(Applications!H317,1)="Y"),"Yes")</f>
        <v>No</v>
      </c>
      <c r="I317" t="str">
        <f>PROPER(Applications!I317)</f>
        <v>Approved</v>
      </c>
      <c r="J317" s="5">
        <v>2325.96</v>
      </c>
      <c r="K317" s="12">
        <v>2982</v>
      </c>
      <c r="L317">
        <v>4</v>
      </c>
      <c r="M317" t="s">
        <v>31</v>
      </c>
    </row>
    <row r="318" spans="1:13" x14ac:dyDescent="0.2">
      <c r="A318" t="str">
        <f>TEXT(Applications!A318,"00000")</f>
        <v>389686</v>
      </c>
      <c r="B318" t="str">
        <f>TEXT(Applications!B318,"0000")</f>
        <v>0428</v>
      </c>
      <c r="C318" s="10">
        <v>45589</v>
      </c>
      <c r="D318" t="s">
        <v>23</v>
      </c>
      <c r="E318" s="5" t="str">
        <f>LEFT(Applications!E318,6)</f>
        <v>140855</v>
      </c>
      <c r="F318">
        <v>798</v>
      </c>
      <c r="G318" t="s">
        <v>14</v>
      </c>
      <c r="H318" t="str" cm="1">
        <f t="array" ref="H318">_xlfn.IFS(OR(Applications!H318=FALSE,Applications!H318=0,LEFT(Applications!H318,1)="N"),"No",OR(Applications!H318=TRUE,Applications!H318=1,LEFT(Applications!H318,1)="Y"),"Yes")</f>
        <v>No</v>
      </c>
      <c r="I318" t="str">
        <f>PROPER(Applications!I318)</f>
        <v>Approved</v>
      </c>
      <c r="J318" s="5">
        <v>852.54</v>
      </c>
      <c r="K318" s="12">
        <v>1093</v>
      </c>
      <c r="L318">
        <v>5</v>
      </c>
      <c r="M318" t="s">
        <v>35</v>
      </c>
    </row>
    <row r="319" spans="1:13" x14ac:dyDescent="0.2">
      <c r="A319" t="str">
        <f>TEXT(Applications!A319,"00000")</f>
        <v>389990</v>
      </c>
      <c r="B319" t="str">
        <f>TEXT(Applications!B319,"0000")</f>
        <v>1097</v>
      </c>
      <c r="C319" s="10">
        <v>44613</v>
      </c>
      <c r="D319" t="s">
        <v>13</v>
      </c>
      <c r="E319" s="5" t="str">
        <f>LEFT(Applications!E319,6)</f>
        <v>141960</v>
      </c>
      <c r="F319">
        <v>518</v>
      </c>
      <c r="G319" t="s">
        <v>14</v>
      </c>
      <c r="H319" t="str" cm="1">
        <f t="array" ref="H319">_xlfn.IFS(OR(Applications!H319=FALSE,Applications!H319=0,LEFT(Applications!H319,1)="N"),"No",OR(Applications!H319=TRUE,Applications!H319=1,LEFT(Applications!H319,1)="Y"),"Yes")</f>
        <v>No</v>
      </c>
      <c r="I319" t="str">
        <f>PROPER(Applications!I319)</f>
        <v>Withdrawn</v>
      </c>
      <c r="J319" s="5">
        <v>1453.44</v>
      </c>
      <c r="K319" s="12">
        <v>1514</v>
      </c>
      <c r="L319">
        <v>2</v>
      </c>
      <c r="M319" t="s">
        <v>17</v>
      </c>
    </row>
    <row r="320" spans="1:13" x14ac:dyDescent="0.2">
      <c r="A320" t="str">
        <f>TEXT(Applications!A320,"00000")</f>
        <v>390525</v>
      </c>
      <c r="B320" t="str">
        <f>TEXT(Applications!B320,"0000")</f>
        <v>1356</v>
      </c>
      <c r="C320" s="10">
        <v>44670</v>
      </c>
      <c r="D320" t="s">
        <v>27</v>
      </c>
      <c r="E320" s="5" t="str">
        <f>LEFT(Applications!E320,6)</f>
        <v>37617</v>
      </c>
      <c r="F320">
        <v>762</v>
      </c>
      <c r="G320" t="s">
        <v>14</v>
      </c>
      <c r="H320" t="str" cm="1">
        <f t="array" ref="H320">_xlfn.IFS(OR(Applications!H320=FALSE,Applications!H320=0,LEFT(Applications!H320,1)="N"),"No",OR(Applications!H320=TRUE,Applications!H320=1,LEFT(Applications!H320,1)="Y"),"Yes")</f>
        <v>No</v>
      </c>
      <c r="I320" t="str">
        <f>PROPER(Applications!I320)</f>
        <v>Approved</v>
      </c>
      <c r="J320" s="5">
        <v>3324.42</v>
      </c>
      <c r="K320" s="12">
        <v>5037</v>
      </c>
      <c r="L320">
        <v>3</v>
      </c>
    </row>
    <row r="321" spans="1:13" x14ac:dyDescent="0.2">
      <c r="A321" t="str">
        <f>TEXT(Applications!A321,"00000")</f>
        <v>392182</v>
      </c>
      <c r="B321" t="str">
        <f>TEXT(Applications!B321,"0000")</f>
        <v>1275</v>
      </c>
      <c r="C321" s="10">
        <v>45015</v>
      </c>
      <c r="D321" t="s">
        <v>13</v>
      </c>
      <c r="E321" s="5" t="str">
        <f>LEFT(Applications!E321,6)</f>
        <v>317738</v>
      </c>
      <c r="F321">
        <v>834</v>
      </c>
      <c r="G321" t="s">
        <v>14</v>
      </c>
      <c r="H321" t="str" cm="1">
        <f t="array" ref="H321">_xlfn.IFS(OR(Applications!H321=FALSE,Applications!H321=0,LEFT(Applications!H321,1)="N"),"No",OR(Applications!H321=TRUE,Applications!H321=1,LEFT(Applications!H321,1)="Y"),"Yes")</f>
        <v>No</v>
      </c>
      <c r="I321" t="str">
        <f>PROPER(Applications!I321)</f>
        <v>Approved</v>
      </c>
      <c r="J321" s="5">
        <v>3153.6</v>
      </c>
      <c r="K321" s="12">
        <v>3285</v>
      </c>
      <c r="L321">
        <v>2</v>
      </c>
      <c r="M321" t="s">
        <v>17</v>
      </c>
    </row>
    <row r="322" spans="1:13" x14ac:dyDescent="0.2">
      <c r="A322" t="str">
        <f>TEXT(Applications!A322,"00000")</f>
        <v>394342</v>
      </c>
      <c r="B322" t="str">
        <f>TEXT(Applications!B322,"0000")</f>
        <v>1769</v>
      </c>
      <c r="C322" s="10" t="s">
        <v>95</v>
      </c>
      <c r="D322" t="s">
        <v>19</v>
      </c>
      <c r="E322" s="5" t="str">
        <f>LEFT(Applications!E322,6)</f>
        <v>154173</v>
      </c>
      <c r="F322">
        <v>614</v>
      </c>
      <c r="G322" t="s">
        <v>14</v>
      </c>
      <c r="H322" t="str" cm="1">
        <f t="array" ref="H322">_xlfn.IFS(OR(Applications!H322=FALSE,Applications!H322=0,LEFT(Applications!H322,1)="N"),"No",OR(Applications!H322=TRUE,Applications!H322=1,LEFT(Applications!H322,1)="Y"),"Yes")</f>
        <v>No</v>
      </c>
      <c r="I322" t="str">
        <f>PROPER(Applications!I322)</f>
        <v>Pending</v>
      </c>
      <c r="J322" s="5">
        <v>5800.86</v>
      </c>
      <c r="K322" s="12">
        <v>7437</v>
      </c>
      <c r="L322">
        <v>2</v>
      </c>
    </row>
    <row r="323" spans="1:13" x14ac:dyDescent="0.2">
      <c r="A323" t="str">
        <f>TEXT(Applications!A323,"00000")</f>
        <v>396194</v>
      </c>
      <c r="B323" t="str">
        <f>TEXT(Applications!B323,"0000")</f>
        <v>1555</v>
      </c>
      <c r="C323" s="10">
        <v>44787</v>
      </c>
      <c r="D323" t="s">
        <v>27</v>
      </c>
      <c r="E323" s="5" t="str">
        <f>LEFT(Applications!E323,6)</f>
        <v>39854</v>
      </c>
      <c r="F323">
        <v>647</v>
      </c>
      <c r="G323" t="s">
        <v>14</v>
      </c>
      <c r="H323" t="str" cm="1">
        <f t="array" ref="H323">_xlfn.IFS(OR(Applications!H323=FALSE,Applications!H323=0,LEFT(Applications!H323,1)="N"),"No",OR(Applications!H323=TRUE,Applications!H323=1,LEFT(Applications!H323,1)="Y"),"Yes")</f>
        <v>No</v>
      </c>
      <c r="I323" t="str">
        <f>PROPER(Applications!I323)</f>
        <v>Under Review</v>
      </c>
      <c r="J323" s="5">
        <v>772.2</v>
      </c>
      <c r="K323" s="12">
        <v>990</v>
      </c>
      <c r="L323">
        <v>2</v>
      </c>
      <c r="M323" t="s">
        <v>34</v>
      </c>
    </row>
    <row r="324" spans="1:13" x14ac:dyDescent="0.2">
      <c r="A324" t="str">
        <f>TEXT(Applications!A324,"00000")</f>
        <v>396359</v>
      </c>
      <c r="B324" t="str">
        <f>TEXT(Applications!B324,"0000")</f>
        <v>0758</v>
      </c>
      <c r="C324" s="10">
        <v>44982</v>
      </c>
      <c r="D324" t="s">
        <v>29</v>
      </c>
      <c r="E324" s="5" t="str">
        <f>LEFT(Applications!E324,6)</f>
        <v>245806</v>
      </c>
      <c r="F324">
        <v>333</v>
      </c>
      <c r="G324" t="s">
        <v>14</v>
      </c>
      <c r="H324" t="str" cm="1">
        <f t="array" ref="H324">_xlfn.IFS(OR(Applications!H324=FALSE,Applications!H324=0,LEFT(Applications!H324,1)="N"),"No",OR(Applications!H324=TRUE,Applications!H324=1,LEFT(Applications!H324,1)="Y"),"Yes")</f>
        <v>No</v>
      </c>
      <c r="I324" t="str">
        <f>PROPER(Applications!I324)</f>
        <v>Approved</v>
      </c>
      <c r="J324" s="5">
        <v>1383.36</v>
      </c>
      <c r="K324" s="12">
        <v>2096</v>
      </c>
      <c r="L324">
        <v>2</v>
      </c>
      <c r="M324" t="s">
        <v>34</v>
      </c>
    </row>
    <row r="325" spans="1:13" x14ac:dyDescent="0.2">
      <c r="A325" t="str">
        <f>TEXT(Applications!A325,"00000")</f>
        <v>398362</v>
      </c>
      <c r="B325" t="str">
        <f>TEXT(Applications!B325,"0000")</f>
        <v>1384</v>
      </c>
      <c r="C325" s="10">
        <v>43893</v>
      </c>
      <c r="D325" t="s">
        <v>27</v>
      </c>
      <c r="E325" s="5" t="str">
        <f>LEFT(Applications!E325,6)</f>
        <v>145219</v>
      </c>
      <c r="F325">
        <v>703</v>
      </c>
      <c r="G325" t="s">
        <v>14</v>
      </c>
      <c r="H325" t="str" cm="1">
        <f t="array" ref="H325">_xlfn.IFS(OR(Applications!H325=FALSE,Applications!H325=0,LEFT(Applications!H325,1)="N"),"No",OR(Applications!H325=TRUE,Applications!H325=1,LEFT(Applications!H325,1)="Y"),"Yes")</f>
        <v>No</v>
      </c>
      <c r="I325" t="str">
        <f>PROPER(Applications!I325)</f>
        <v>Under Review</v>
      </c>
      <c r="J325" s="5">
        <v>2758.86</v>
      </c>
      <c r="K325" s="12">
        <v>3537</v>
      </c>
      <c r="L325">
        <v>1</v>
      </c>
      <c r="M325" t="s">
        <v>47</v>
      </c>
    </row>
    <row r="326" spans="1:13" x14ac:dyDescent="0.2">
      <c r="A326" t="str">
        <f>TEXT(Applications!A326,"00000")</f>
        <v>400692</v>
      </c>
      <c r="B326" t="str">
        <f>TEXT(Applications!B326,"0000")</f>
        <v>1139</v>
      </c>
      <c r="C326" s="10">
        <v>44137</v>
      </c>
      <c r="D326" t="s">
        <v>13</v>
      </c>
      <c r="E326" s="5" t="str">
        <f>LEFT(Applications!E326,6)</f>
        <v>196488</v>
      </c>
      <c r="F326">
        <v>791</v>
      </c>
      <c r="G326" t="s">
        <v>14</v>
      </c>
      <c r="H326" t="str" cm="1">
        <f t="array" ref="H326">_xlfn.IFS(OR(Applications!H326=FALSE,Applications!H326=0,LEFT(Applications!H326,1)="N"),"No",OR(Applications!H326=TRUE,Applications!H326=1,LEFT(Applications!H326,1)="Y"),"Yes")</f>
        <v>No</v>
      </c>
      <c r="I326" t="str">
        <f>PROPER(Applications!I326)</f>
        <v>Pending</v>
      </c>
      <c r="J326" s="5">
        <v>4050.6</v>
      </c>
      <c r="K326" s="12">
        <v>6751</v>
      </c>
      <c r="L326">
        <v>2</v>
      </c>
    </row>
    <row r="327" spans="1:13" x14ac:dyDescent="0.2">
      <c r="A327" t="str">
        <f>TEXT(Applications!A327,"00000")</f>
        <v>401091</v>
      </c>
      <c r="B327" t="str">
        <f>TEXT(Applications!B327,"0000")</f>
        <v>1597</v>
      </c>
      <c r="C327" s="10">
        <v>44022</v>
      </c>
      <c r="D327" t="s">
        <v>13</v>
      </c>
      <c r="E327" s="5" t="str">
        <f>LEFT(Applications!E327,6)</f>
        <v>25163</v>
      </c>
      <c r="F327">
        <v>580</v>
      </c>
      <c r="G327" t="s">
        <v>14</v>
      </c>
      <c r="H327" t="str" cm="1">
        <f t="array" ref="H327">_xlfn.IFS(OR(Applications!H327=FALSE,Applications!H327=0,LEFT(Applications!H327,1)="N"),"No",OR(Applications!H327=TRUE,Applications!H327=1,LEFT(Applications!H327,1)="Y"),"Yes")</f>
        <v>No</v>
      </c>
      <c r="I327" t="str">
        <f>PROPER(Applications!I327)</f>
        <v>Approved</v>
      </c>
      <c r="J327" s="5">
        <v>1317.36</v>
      </c>
      <c r="K327" s="12">
        <v>1996</v>
      </c>
      <c r="L327">
        <v>4</v>
      </c>
      <c r="M327" t="s">
        <v>25</v>
      </c>
    </row>
    <row r="328" spans="1:13" x14ac:dyDescent="0.2">
      <c r="A328" t="str">
        <f>TEXT(Applications!A328,"00000")</f>
        <v>403674</v>
      </c>
      <c r="B328" t="str">
        <f>TEXT(Applications!B328,"0000")</f>
        <v>0845</v>
      </c>
      <c r="C328" s="10">
        <v>44318</v>
      </c>
      <c r="D328" t="s">
        <v>23</v>
      </c>
      <c r="E328" s="5" t="str">
        <f>LEFT(Applications!E328,6)</f>
        <v>157450</v>
      </c>
      <c r="F328">
        <v>367</v>
      </c>
      <c r="G328" t="s">
        <v>14</v>
      </c>
      <c r="H328" t="str" cm="1">
        <f t="array" ref="H328">_xlfn.IFS(OR(Applications!H328=FALSE,Applications!H328=0,LEFT(Applications!H328,1)="N"),"No",OR(Applications!H328=TRUE,Applications!H328=1,LEFT(Applications!H328,1)="Y"),"Yes")</f>
        <v>Yes</v>
      </c>
      <c r="I328" t="str">
        <f>PROPER(Applications!I328)</f>
        <v>Withdrawn</v>
      </c>
      <c r="J328" s="5">
        <v>5021.5200000000004</v>
      </c>
      <c r="K328" s="12">
        <v>5978</v>
      </c>
      <c r="L328">
        <v>1</v>
      </c>
      <c r="M328" t="s">
        <v>28</v>
      </c>
    </row>
    <row r="329" spans="1:13" x14ac:dyDescent="0.2">
      <c r="A329" t="str">
        <f>TEXT(Applications!A329,"00000")</f>
        <v>403909</v>
      </c>
      <c r="B329" t="str">
        <f>TEXT(Applications!B329,"0000")</f>
        <v>0509</v>
      </c>
      <c r="C329" s="10">
        <v>45252</v>
      </c>
      <c r="D329" t="s">
        <v>27</v>
      </c>
      <c r="E329" s="5" t="str">
        <f>LEFT(Applications!E329,6)</f>
        <v>39699</v>
      </c>
      <c r="F329">
        <v>839</v>
      </c>
      <c r="G329" t="s">
        <v>14</v>
      </c>
      <c r="H329" t="str" cm="1">
        <f t="array" ref="H329">_xlfn.IFS(OR(Applications!H329=FALSE,Applications!H329=0,LEFT(Applications!H329,1)="N"),"No",OR(Applications!H329=TRUE,Applications!H329=1,LEFT(Applications!H329,1)="Y"),"Yes")</f>
        <v>Yes</v>
      </c>
      <c r="I329" t="str">
        <f>PROPER(Applications!I329)</f>
        <v>Denied</v>
      </c>
      <c r="J329" s="5">
        <v>1434.24</v>
      </c>
      <c r="K329" s="12">
        <v>1494</v>
      </c>
      <c r="L329">
        <v>2</v>
      </c>
      <c r="M329" t="s">
        <v>38</v>
      </c>
    </row>
    <row r="330" spans="1:13" x14ac:dyDescent="0.2">
      <c r="A330" t="str">
        <f>TEXT(Applications!A330,"00000")</f>
        <v>405975</v>
      </c>
      <c r="B330" t="str">
        <f>TEXT(Applications!B330,"0000")</f>
        <v>0628</v>
      </c>
      <c r="C330" s="10">
        <v>44066</v>
      </c>
      <c r="D330" t="s">
        <v>29</v>
      </c>
      <c r="E330" s="5" t="str">
        <f>LEFT(Applications!E330,6)</f>
        <v>168631</v>
      </c>
      <c r="F330">
        <v>633</v>
      </c>
      <c r="G330" t="s">
        <v>14</v>
      </c>
      <c r="H330" t="str" cm="1">
        <f t="array" ref="H330">_xlfn.IFS(OR(Applications!H330=FALSE,Applications!H330=0,LEFT(Applications!H330,1)="N"),"No",OR(Applications!H330=TRUE,Applications!H330=1,LEFT(Applications!H330,1)="Y"),"Yes")</f>
        <v>No</v>
      </c>
      <c r="I330" t="str">
        <f>PROPER(Applications!I330)</f>
        <v>Denied</v>
      </c>
      <c r="J330" s="5">
        <v>4302.72</v>
      </c>
      <c r="K330" s="12">
        <v>4482</v>
      </c>
      <c r="L330">
        <v>3</v>
      </c>
      <c r="M330" t="s">
        <v>17</v>
      </c>
    </row>
    <row r="331" spans="1:13" x14ac:dyDescent="0.2">
      <c r="A331" t="str">
        <f>TEXT(Applications!A331,"00000")</f>
        <v>406340</v>
      </c>
      <c r="B331" t="str">
        <f>TEXT(Applications!B331,"0000")</f>
        <v>0774</v>
      </c>
      <c r="C331" s="10">
        <v>43979</v>
      </c>
      <c r="D331" t="s">
        <v>37</v>
      </c>
      <c r="E331" s="5" t="str">
        <f>LEFT(Applications!E331,6)</f>
        <v>91443</v>
      </c>
      <c r="F331">
        <v>778</v>
      </c>
      <c r="G331" t="s">
        <v>26</v>
      </c>
      <c r="H331" t="str" cm="1">
        <f t="array" ref="H331">_xlfn.IFS(OR(Applications!H331=FALSE,Applications!H331=0,LEFT(Applications!H331,1)="N"),"No",OR(Applications!H331=TRUE,Applications!H331=1,LEFT(Applications!H331,1)="Y"),"Yes")</f>
        <v>No</v>
      </c>
      <c r="I331" t="str">
        <f>PROPER(Applications!I331)</f>
        <v>Under Review</v>
      </c>
      <c r="J331" s="5">
        <v>3072.42</v>
      </c>
      <c r="K331" s="12">
        <v>3939</v>
      </c>
      <c r="L331">
        <v>2</v>
      </c>
      <c r="M331" t="s">
        <v>52</v>
      </c>
    </row>
    <row r="332" spans="1:13" x14ac:dyDescent="0.2">
      <c r="A332" t="str">
        <f>TEXT(Applications!A332,"00000")</f>
        <v>409446</v>
      </c>
      <c r="B332" t="str">
        <f>TEXT(Applications!B332,"0000")</f>
        <v>0798</v>
      </c>
      <c r="D332" t="s">
        <v>37</v>
      </c>
      <c r="E332" s="5" t="str">
        <f>LEFT(Applications!E332,6)</f>
        <v>58689</v>
      </c>
      <c r="F332">
        <v>670</v>
      </c>
      <c r="G332" t="s">
        <v>14</v>
      </c>
      <c r="H332" t="str" cm="1">
        <f t="array" ref="H332">_xlfn.IFS(OR(Applications!H332=FALSE,Applications!H332=0,LEFT(Applications!H332,1)="N"),"No",OR(Applications!H332=TRUE,Applications!H332=1,LEFT(Applications!H332,1)="Y"),"Yes")</f>
        <v>Yes</v>
      </c>
      <c r="I332" t="str">
        <f>PROPER(Applications!I332)</f>
        <v>Approved</v>
      </c>
      <c r="J332" s="5">
        <v>2875.86</v>
      </c>
      <c r="K332" s="12">
        <v>3687</v>
      </c>
      <c r="L332">
        <v>5</v>
      </c>
      <c r="M332" t="s">
        <v>52</v>
      </c>
    </row>
    <row r="333" spans="1:13" x14ac:dyDescent="0.2">
      <c r="A333" t="str">
        <f>TEXT(Applications!A333,"00000")</f>
        <v>410745</v>
      </c>
      <c r="B333" t="str">
        <f>TEXT(Applications!B333,"0000")</f>
        <v>1448</v>
      </c>
      <c r="C333" s="10">
        <v>44616</v>
      </c>
      <c r="D333" t="s">
        <v>27</v>
      </c>
      <c r="E333" s="5" t="str">
        <f>LEFT(Applications!E333,6)</f>
        <v>36259</v>
      </c>
      <c r="F333">
        <v>662</v>
      </c>
      <c r="G333" t="s">
        <v>14</v>
      </c>
      <c r="H333" t="str" cm="1">
        <f t="array" ref="H333">_xlfn.IFS(OR(Applications!H333=FALSE,Applications!H333=0,LEFT(Applications!H333,1)="N"),"No",OR(Applications!H333=TRUE,Applications!H333=1,LEFT(Applications!H333,1)="Y"),"Yes")</f>
        <v>No</v>
      </c>
      <c r="I333" t="str">
        <f>PROPER(Applications!I333)</f>
        <v>Approved</v>
      </c>
      <c r="J333" s="5">
        <v>2422.56</v>
      </c>
      <c r="K333" s="12">
        <v>2884</v>
      </c>
      <c r="L333">
        <v>1</v>
      </c>
      <c r="M333" t="s">
        <v>41</v>
      </c>
    </row>
    <row r="334" spans="1:13" x14ac:dyDescent="0.2">
      <c r="A334" t="str">
        <f>TEXT(Applications!A334,"00000")</f>
        <v>411283</v>
      </c>
      <c r="B334" t="str">
        <f>TEXT(Applications!B334,"0000")</f>
        <v>1249</v>
      </c>
      <c r="C334" s="10">
        <v>44805</v>
      </c>
      <c r="D334" t="s">
        <v>27</v>
      </c>
      <c r="E334" s="5" t="str">
        <f>LEFT(Applications!E334,6)</f>
        <v>245016</v>
      </c>
      <c r="F334">
        <v>836</v>
      </c>
      <c r="G334" t="s">
        <v>14</v>
      </c>
      <c r="H334" t="str" cm="1">
        <f t="array" ref="H334">_xlfn.IFS(OR(Applications!H334=FALSE,Applications!H334=0,LEFT(Applications!H334,1)="N"),"No",OR(Applications!H334=TRUE,Applications!H334=1,LEFT(Applications!H334,1)="Y"),"Yes")</f>
        <v>Yes</v>
      </c>
      <c r="I334" t="str">
        <f>PROPER(Applications!I334)</f>
        <v>Denied</v>
      </c>
      <c r="J334" s="5">
        <v>3152.16</v>
      </c>
      <c r="K334" s="12">
        <v>4776</v>
      </c>
      <c r="L334">
        <v>2</v>
      </c>
      <c r="M334" t="s">
        <v>52</v>
      </c>
    </row>
    <row r="335" spans="1:13" x14ac:dyDescent="0.2">
      <c r="A335" t="str">
        <f>TEXT(Applications!A335,"00000")</f>
        <v>411712</v>
      </c>
      <c r="B335" t="str">
        <f>TEXT(Applications!B335,"0000")</f>
        <v>0942</v>
      </c>
      <c r="C335" s="10">
        <v>44539</v>
      </c>
      <c r="D335" t="s">
        <v>37</v>
      </c>
      <c r="E335" s="5" t="str">
        <f>LEFT(Applications!E335,6)</f>
        <v>215368</v>
      </c>
      <c r="F335">
        <v>783</v>
      </c>
      <c r="G335" t="s">
        <v>26</v>
      </c>
      <c r="H335" t="str" cm="1">
        <f t="array" ref="H335">_xlfn.IFS(OR(Applications!H335=FALSE,Applications!H335=0,LEFT(Applications!H335,1)="N"),"No",OR(Applications!H335=TRUE,Applications!H335=1,LEFT(Applications!H335,1)="Y"),"Yes")</f>
        <v>Yes</v>
      </c>
      <c r="I335" t="str">
        <f>PROPER(Applications!I335)</f>
        <v>Withdrawn</v>
      </c>
      <c r="J335" s="5">
        <v>1263.5999999999999</v>
      </c>
      <c r="K335" s="12">
        <v>2106</v>
      </c>
      <c r="L335">
        <v>3</v>
      </c>
      <c r="M335" t="s">
        <v>38</v>
      </c>
    </row>
    <row r="336" spans="1:13" x14ac:dyDescent="0.2">
      <c r="A336" t="str">
        <f>TEXT(Applications!A336,"00000")</f>
        <v>412946</v>
      </c>
      <c r="B336" t="str">
        <f>TEXT(Applications!B336,"0000")</f>
        <v>1419</v>
      </c>
      <c r="C336" s="10">
        <v>44208</v>
      </c>
      <c r="D336" t="s">
        <v>27</v>
      </c>
      <c r="E336" s="5" t="str">
        <f>LEFT(Applications!E336,6)</f>
        <v>147730</v>
      </c>
      <c r="F336">
        <v>671</v>
      </c>
      <c r="G336" t="s">
        <v>14</v>
      </c>
      <c r="H336" t="str" cm="1">
        <f t="array" ref="H336">_xlfn.IFS(OR(Applications!H336=FALSE,Applications!H336=0,LEFT(Applications!H336,1)="N"),"No",OR(Applications!H336=TRUE,Applications!H336=1,LEFT(Applications!H336,1)="Y"),"Yes")</f>
        <v>No</v>
      </c>
      <c r="I336" t="str">
        <f>PROPER(Applications!I336)</f>
        <v>Denied</v>
      </c>
      <c r="J336" s="5">
        <v>2964.36</v>
      </c>
      <c r="K336" s="12">
        <v>3529</v>
      </c>
      <c r="L336">
        <v>4</v>
      </c>
      <c r="M336" t="s">
        <v>34</v>
      </c>
    </row>
    <row r="337" spans="1:13" x14ac:dyDescent="0.2">
      <c r="A337" t="str">
        <f>TEXT(Applications!A337,"00000")</f>
        <v>414358</v>
      </c>
      <c r="B337" t="str">
        <f>TEXT(Applications!B337,"0000")</f>
        <v>0295</v>
      </c>
      <c r="C337" s="10">
        <v>45071</v>
      </c>
      <c r="D337" t="s">
        <v>37</v>
      </c>
      <c r="E337" s="5" t="str">
        <f>LEFT(Applications!E337,6)</f>
        <v>248774</v>
      </c>
      <c r="F337">
        <v>587</v>
      </c>
      <c r="G337" t="s">
        <v>14</v>
      </c>
      <c r="H337" t="str" cm="1">
        <f t="array" ref="H337">_xlfn.IFS(OR(Applications!H337=FALSE,Applications!H337=0,LEFT(Applications!H337,1)="N"),"No",OR(Applications!H337=TRUE,Applications!H337=1,LEFT(Applications!H337,1)="Y"),"Yes")</f>
        <v>Yes</v>
      </c>
      <c r="I337" t="str">
        <f>PROPER(Applications!I337)</f>
        <v>Denied</v>
      </c>
      <c r="J337" s="5">
        <v>4067.7</v>
      </c>
      <c r="K337" s="12">
        <v>5215</v>
      </c>
      <c r="L337">
        <v>4</v>
      </c>
      <c r="M337" t="s">
        <v>25</v>
      </c>
    </row>
    <row r="338" spans="1:13" x14ac:dyDescent="0.2">
      <c r="A338" t="str">
        <f>TEXT(Applications!A338,"00000")</f>
        <v>415822</v>
      </c>
      <c r="B338" t="str">
        <f>TEXT(Applications!B338,"0000")</f>
        <v>0490</v>
      </c>
      <c r="C338" s="10">
        <v>43895</v>
      </c>
      <c r="D338" t="s">
        <v>27</v>
      </c>
      <c r="E338" s="5" t="str">
        <f>LEFT(Applications!E338,6)</f>
        <v>46595</v>
      </c>
      <c r="F338">
        <v>686</v>
      </c>
      <c r="G338" t="s">
        <v>14</v>
      </c>
      <c r="H338" t="str" cm="1">
        <f t="array" ref="H338">_xlfn.IFS(OR(Applications!H338=FALSE,Applications!H338=0,LEFT(Applications!H338,1)="N"),"No",OR(Applications!H338=TRUE,Applications!H338=1,LEFT(Applications!H338,1)="Y"),"Yes")</f>
        <v>No</v>
      </c>
      <c r="I338" t="str">
        <f>PROPER(Applications!I338)</f>
        <v>Approved</v>
      </c>
      <c r="J338" s="5">
        <v>3524.4</v>
      </c>
      <c r="K338" s="12">
        <v>5874</v>
      </c>
      <c r="L338">
        <v>5</v>
      </c>
      <c r="M338" t="s">
        <v>34</v>
      </c>
    </row>
    <row r="339" spans="1:13" x14ac:dyDescent="0.2">
      <c r="A339" t="str">
        <f>TEXT(Applications!A339,"00000")</f>
        <v>419745</v>
      </c>
      <c r="B339" t="str">
        <f>TEXT(Applications!B339,"0000")</f>
        <v>1538</v>
      </c>
      <c r="D339" t="s">
        <v>13</v>
      </c>
      <c r="E339" s="5" t="str">
        <f>LEFT(Applications!E339,6)</f>
        <v>234031</v>
      </c>
      <c r="G339" t="s">
        <v>26</v>
      </c>
      <c r="H339" t="str" cm="1">
        <f t="array" ref="H339">_xlfn.IFS(OR(Applications!H339=FALSE,Applications!H339=0,LEFT(Applications!H339,1)="N"),"No",OR(Applications!H339=TRUE,Applications!H339=1,LEFT(Applications!H339,1)="Y"),"Yes")</f>
        <v>Yes</v>
      </c>
      <c r="I339" t="str">
        <f>PROPER(Applications!I339)</f>
        <v>Withdrawn</v>
      </c>
      <c r="J339" s="5">
        <v>1444.8</v>
      </c>
      <c r="K339" s="12">
        <v>1720</v>
      </c>
      <c r="L339">
        <v>3</v>
      </c>
      <c r="M339" t="s">
        <v>36</v>
      </c>
    </row>
    <row r="340" spans="1:13" x14ac:dyDescent="0.2">
      <c r="A340" t="str">
        <f>TEXT(Applications!A340,"00000")</f>
        <v>421186</v>
      </c>
      <c r="B340" t="str">
        <f>TEXT(Applications!B340,"0000")</f>
        <v>0447</v>
      </c>
      <c r="C340" s="10">
        <v>45054</v>
      </c>
      <c r="D340" t="s">
        <v>13</v>
      </c>
      <c r="E340" s="5" t="str">
        <f>LEFT(Applications!E340,6)</f>
        <v>245688</v>
      </c>
      <c r="F340">
        <v>803</v>
      </c>
      <c r="G340" t="s">
        <v>14</v>
      </c>
      <c r="H340" t="str" cm="1">
        <f t="array" ref="H340">_xlfn.IFS(OR(Applications!H340=FALSE,Applications!H340=0,LEFT(Applications!H340,1)="N"),"No",OR(Applications!H340=TRUE,Applications!H340=1,LEFT(Applications!H340,1)="Y"),"Yes")</f>
        <v>No</v>
      </c>
      <c r="I340" t="str">
        <f>PROPER(Applications!I340)</f>
        <v>Approved</v>
      </c>
      <c r="J340" s="5">
        <v>3751.8</v>
      </c>
      <c r="K340" s="12">
        <v>4810</v>
      </c>
      <c r="L340">
        <v>2</v>
      </c>
      <c r="M340" t="s">
        <v>38</v>
      </c>
    </row>
    <row r="341" spans="1:13" x14ac:dyDescent="0.2">
      <c r="A341" t="str">
        <f>TEXT(Applications!A341,"00000")</f>
        <v>421317</v>
      </c>
      <c r="B341" t="str">
        <f>TEXT(Applications!B341,"0000")</f>
        <v>0943</v>
      </c>
      <c r="C341" s="10" t="s">
        <v>96</v>
      </c>
      <c r="D341" t="s">
        <v>27</v>
      </c>
      <c r="E341" s="5" t="str">
        <f>LEFT(Applications!E341,6)</f>
        <v>21034</v>
      </c>
      <c r="F341">
        <v>632</v>
      </c>
      <c r="G341" t="s">
        <v>26</v>
      </c>
      <c r="H341" t="str" cm="1">
        <f t="array" ref="H341">_xlfn.IFS(OR(Applications!H341=FALSE,Applications!H341=0,LEFT(Applications!H341,1)="N"),"No",OR(Applications!H341=TRUE,Applications!H341=1,LEFT(Applications!H341,1)="Y"),"Yes")</f>
        <v>Yes</v>
      </c>
      <c r="I341" t="str">
        <f>PROPER(Applications!I341)</f>
        <v>Denied</v>
      </c>
      <c r="J341" s="5">
        <v>1805.76</v>
      </c>
      <c r="K341" s="12">
        <v>1881</v>
      </c>
      <c r="L341">
        <v>5</v>
      </c>
      <c r="M341" t="s">
        <v>31</v>
      </c>
    </row>
    <row r="342" spans="1:13" x14ac:dyDescent="0.2">
      <c r="A342" t="str">
        <f>TEXT(Applications!A342,"00000")</f>
        <v>423645</v>
      </c>
      <c r="B342" t="str">
        <f>TEXT(Applications!B342,"0000")</f>
        <v>1030</v>
      </c>
      <c r="C342" s="10">
        <v>45537</v>
      </c>
      <c r="D342" t="s">
        <v>19</v>
      </c>
      <c r="E342" s="5" t="str">
        <f>LEFT(Applications!E342,6)</f>
        <v>19215</v>
      </c>
      <c r="G342" t="s">
        <v>14</v>
      </c>
      <c r="H342" t="str" cm="1">
        <f t="array" ref="H342">_xlfn.IFS(OR(Applications!H342=FALSE,Applications!H342=0,LEFT(Applications!H342,1)="N"),"No",OR(Applications!H342=TRUE,Applications!H342=1,LEFT(Applications!H342,1)="Y"),"Yes")</f>
        <v>No</v>
      </c>
      <c r="I342" t="str">
        <f>PROPER(Applications!I342)</f>
        <v>Approved</v>
      </c>
      <c r="J342" s="5">
        <v>1424.64</v>
      </c>
      <c r="K342" s="12">
        <v>1484</v>
      </c>
      <c r="L342">
        <v>2</v>
      </c>
      <c r="M342" t="s">
        <v>41</v>
      </c>
    </row>
    <row r="343" spans="1:13" x14ac:dyDescent="0.2">
      <c r="A343" t="str">
        <f>TEXT(Applications!A343,"00000")</f>
        <v>424390</v>
      </c>
      <c r="B343" t="str">
        <f>TEXT(Applications!B343,"0000")</f>
        <v>1188</v>
      </c>
      <c r="C343" s="10" t="s">
        <v>97</v>
      </c>
      <c r="D343" t="s">
        <v>19</v>
      </c>
      <c r="E343" s="5" t="str">
        <f>LEFT(Applications!E343,6)</f>
        <v>197900</v>
      </c>
      <c r="F343">
        <v>692</v>
      </c>
      <c r="G343" t="s">
        <v>14</v>
      </c>
      <c r="H343" t="str" cm="1">
        <f t="array" ref="H343">_xlfn.IFS(OR(Applications!H343=FALSE,Applications!H343=0,LEFT(Applications!H343,1)="N"),"No",OR(Applications!H343=TRUE,Applications!H343=1,LEFT(Applications!H343,1)="Y"),"Yes")</f>
        <v>Yes</v>
      </c>
      <c r="I343" t="str">
        <f>PROPER(Applications!I343)</f>
        <v>Under Review</v>
      </c>
      <c r="J343" s="5">
        <v>9774.9599999999991</v>
      </c>
      <c r="K343" s="12">
        <v>12532</v>
      </c>
      <c r="L343">
        <v>5</v>
      </c>
      <c r="M343" t="s">
        <v>31</v>
      </c>
    </row>
    <row r="344" spans="1:13" x14ac:dyDescent="0.2">
      <c r="A344" t="str">
        <f>TEXT(Applications!A344,"00000")</f>
        <v>424667</v>
      </c>
      <c r="B344" t="str">
        <f>TEXT(Applications!B344,"0000")</f>
        <v>0662</v>
      </c>
      <c r="C344" s="10" t="s">
        <v>98</v>
      </c>
      <c r="D344" t="s">
        <v>27</v>
      </c>
      <c r="E344" s="5" t="str">
        <f>LEFT(Applications!E344,6)</f>
        <v>19111</v>
      </c>
      <c r="F344">
        <v>346</v>
      </c>
      <c r="G344" t="s">
        <v>14</v>
      </c>
      <c r="H344" t="str" cm="1">
        <f t="array" ref="H344">_xlfn.IFS(OR(Applications!H344=FALSE,Applications!H344=0,LEFT(Applications!H344,1)="N"),"No",OR(Applications!H344=TRUE,Applications!H344=1,LEFT(Applications!H344,1)="Y"),"Yes")</f>
        <v>No</v>
      </c>
      <c r="I344" t="str">
        <f>PROPER(Applications!I344)</f>
        <v>Denied</v>
      </c>
      <c r="J344" s="5">
        <v>1003.86</v>
      </c>
      <c r="K344" s="12">
        <v>1521</v>
      </c>
      <c r="L344">
        <v>2</v>
      </c>
    </row>
    <row r="345" spans="1:13" x14ac:dyDescent="0.2">
      <c r="A345" t="str">
        <f>TEXT(Applications!A345,"00000")</f>
        <v>424679</v>
      </c>
      <c r="B345" t="str">
        <f>TEXT(Applications!B345,"0000")</f>
        <v>1608</v>
      </c>
      <c r="C345" s="10">
        <v>45316</v>
      </c>
      <c r="D345" t="s">
        <v>19</v>
      </c>
      <c r="E345" s="5" t="str">
        <f>LEFT(Applications!E345,6)</f>
        <v>66152</v>
      </c>
      <c r="F345">
        <v>718</v>
      </c>
      <c r="G345" t="s">
        <v>14</v>
      </c>
      <c r="H345" t="str" cm="1">
        <f t="array" ref="H345">_xlfn.IFS(OR(Applications!H345=FALSE,Applications!H345=0,LEFT(Applications!H345,1)="N"),"No",OR(Applications!H345=TRUE,Applications!H345=1,LEFT(Applications!H345,1)="Y"),"Yes")</f>
        <v>Yes</v>
      </c>
      <c r="I345" t="str">
        <f>PROPER(Applications!I345)</f>
        <v>Pending</v>
      </c>
      <c r="J345" s="5">
        <v>2242.5</v>
      </c>
      <c r="K345" s="12">
        <v>2875</v>
      </c>
      <c r="L345">
        <v>1</v>
      </c>
      <c r="M345" t="s">
        <v>52</v>
      </c>
    </row>
    <row r="346" spans="1:13" x14ac:dyDescent="0.2">
      <c r="A346" t="str">
        <f>TEXT(Applications!A346,"00000")</f>
        <v>424743</v>
      </c>
      <c r="B346" t="str">
        <f>TEXT(Applications!B346,"0000")</f>
        <v>0803</v>
      </c>
      <c r="C346" s="10">
        <v>44806</v>
      </c>
      <c r="D346" t="s">
        <v>23</v>
      </c>
      <c r="E346" s="5" t="str">
        <f>LEFT(Applications!E346,6)</f>
        <v>95531</v>
      </c>
      <c r="F346">
        <v>683</v>
      </c>
      <c r="G346" t="s">
        <v>14</v>
      </c>
      <c r="H346" t="str" cm="1">
        <f t="array" ref="H346">_xlfn.IFS(OR(Applications!H346=FALSE,Applications!H346=0,LEFT(Applications!H346,1)="N"),"No",OR(Applications!H346=TRUE,Applications!H346=1,LEFT(Applications!H346,1)="Y"),"Yes")</f>
        <v>Yes</v>
      </c>
      <c r="I346" t="str">
        <f>PROPER(Applications!I346)</f>
        <v>Approved</v>
      </c>
      <c r="J346" s="5">
        <v>8073.6</v>
      </c>
      <c r="K346" s="12">
        <v>8410</v>
      </c>
      <c r="L346">
        <v>1</v>
      </c>
      <c r="M346" t="s">
        <v>21</v>
      </c>
    </row>
    <row r="347" spans="1:13" x14ac:dyDescent="0.2">
      <c r="A347" t="str">
        <f>TEXT(Applications!A347,"00000")</f>
        <v>425534</v>
      </c>
      <c r="B347" t="str">
        <f>TEXT(Applications!B347,"0000")</f>
        <v>1095</v>
      </c>
      <c r="C347" s="10">
        <v>43923</v>
      </c>
      <c r="D347" t="s">
        <v>19</v>
      </c>
      <c r="E347" s="5" t="str">
        <f>LEFT(Applications!E347,6)</f>
        <v>55077</v>
      </c>
      <c r="F347">
        <v>650</v>
      </c>
      <c r="G347" t="s">
        <v>26</v>
      </c>
      <c r="H347" t="str" cm="1">
        <f t="array" ref="H347">_xlfn.IFS(OR(Applications!H347=FALSE,Applications!H347=0,LEFT(Applications!H347,1)="N"),"No",OR(Applications!H347=TRUE,Applications!H347=1,LEFT(Applications!H347,1)="Y"),"Yes")</f>
        <v>Yes</v>
      </c>
      <c r="I347" t="str">
        <f>PROPER(Applications!I347)</f>
        <v>Withdrawn</v>
      </c>
      <c r="J347" s="5">
        <v>1458.24</v>
      </c>
      <c r="K347" s="12">
        <v>1519</v>
      </c>
      <c r="L347">
        <v>3</v>
      </c>
      <c r="M347" t="s">
        <v>41</v>
      </c>
    </row>
    <row r="348" spans="1:13" x14ac:dyDescent="0.2">
      <c r="A348" t="str">
        <f>TEXT(Applications!A348,"00000")</f>
        <v>425664</v>
      </c>
      <c r="B348" t="str">
        <f>TEXT(Applications!B348,"0000")</f>
        <v>0867</v>
      </c>
      <c r="D348" t="s">
        <v>32</v>
      </c>
      <c r="E348" s="5" t="str">
        <f>LEFT(Applications!E348,6)</f>
        <v>5030</v>
      </c>
      <c r="F348">
        <v>620</v>
      </c>
      <c r="G348" t="s">
        <v>14</v>
      </c>
      <c r="H348" t="str" cm="1">
        <f t="array" ref="H348">_xlfn.IFS(OR(Applications!H348=FALSE,Applications!H348=0,LEFT(Applications!H348,1)="N"),"No",OR(Applications!H348=TRUE,Applications!H348=1,LEFT(Applications!H348,1)="Y"),"Yes")</f>
        <v>Yes</v>
      </c>
      <c r="I348" t="str">
        <f>PROPER(Applications!I348)</f>
        <v>Approved</v>
      </c>
      <c r="J348" s="5">
        <v>2909.76</v>
      </c>
      <c r="K348" s="12">
        <v>3464</v>
      </c>
      <c r="L348">
        <v>3</v>
      </c>
      <c r="M348" t="s">
        <v>52</v>
      </c>
    </row>
    <row r="349" spans="1:13" x14ac:dyDescent="0.2">
      <c r="A349" t="str">
        <f>TEXT(Applications!A349,"00000")</f>
        <v>427707</v>
      </c>
      <c r="B349" t="str">
        <f>TEXT(Applications!B349,"0000")</f>
        <v>0834</v>
      </c>
      <c r="C349" s="10">
        <v>44179</v>
      </c>
      <c r="D349" t="s">
        <v>23</v>
      </c>
      <c r="E349" s="5" t="str">
        <f>LEFT(Applications!E349,6)</f>
        <v>203708</v>
      </c>
      <c r="G349" t="s">
        <v>14</v>
      </c>
      <c r="H349" t="str" cm="1">
        <f t="array" ref="H349">_xlfn.IFS(OR(Applications!H349=FALSE,Applications!H349=0,LEFT(Applications!H349,1)="N"),"No",OR(Applications!H349=TRUE,Applications!H349=1,LEFT(Applications!H349,1)="Y"),"Yes")</f>
        <v>Yes</v>
      </c>
      <c r="I349" t="str">
        <f>PROPER(Applications!I349)</f>
        <v>Approved</v>
      </c>
      <c r="J349" s="5">
        <v>1058.4000000000001</v>
      </c>
      <c r="K349" s="12">
        <v>1260</v>
      </c>
      <c r="L349">
        <v>4</v>
      </c>
      <c r="M349" t="s">
        <v>17</v>
      </c>
    </row>
    <row r="350" spans="1:13" x14ac:dyDescent="0.2">
      <c r="A350" t="str">
        <f>TEXT(Applications!A350,"00000")</f>
        <v>428510</v>
      </c>
      <c r="B350" t="str">
        <f>TEXT(Applications!B350,"0000")</f>
        <v>1766</v>
      </c>
      <c r="C350" s="10">
        <v>44906</v>
      </c>
      <c r="D350" t="s">
        <v>37</v>
      </c>
      <c r="E350" s="5" t="str">
        <f>LEFT(Applications!E350,6)</f>
        <v>174035</v>
      </c>
      <c r="F350">
        <v>768</v>
      </c>
      <c r="G350" t="s">
        <v>14</v>
      </c>
      <c r="H350" t="str" cm="1">
        <f t="array" ref="H350">_xlfn.IFS(OR(Applications!H350=FALSE,Applications!H350=0,LEFT(Applications!H350,1)="N"),"No",OR(Applications!H350=TRUE,Applications!H350=1,LEFT(Applications!H350,1)="Y"),"Yes")</f>
        <v>Yes</v>
      </c>
      <c r="I350" t="str">
        <f>PROPER(Applications!I350)</f>
        <v>Denied</v>
      </c>
      <c r="J350" s="5">
        <v>4246.2</v>
      </c>
      <c r="K350" s="12">
        <v>5055</v>
      </c>
      <c r="L350">
        <v>1</v>
      </c>
      <c r="M350" t="s">
        <v>17</v>
      </c>
    </row>
    <row r="351" spans="1:13" x14ac:dyDescent="0.2">
      <c r="A351" t="str">
        <f>TEXT(Applications!A351,"00000")</f>
        <v>428781</v>
      </c>
      <c r="B351" t="str">
        <f>TEXT(Applications!B351,"0000")</f>
        <v>0841</v>
      </c>
      <c r="C351" s="10" t="s">
        <v>99</v>
      </c>
      <c r="D351" t="s">
        <v>32</v>
      </c>
      <c r="E351" s="5" t="str">
        <f>LEFT(Applications!E351,6)</f>
        <v>238104</v>
      </c>
      <c r="G351" t="s">
        <v>26</v>
      </c>
      <c r="H351" t="str" cm="1">
        <f t="array" ref="H351">_xlfn.IFS(OR(Applications!H351=FALSE,Applications!H351=0,LEFT(Applications!H351,1)="N"),"No",OR(Applications!H351=TRUE,Applications!H351=1,LEFT(Applications!H351,1)="Y"),"Yes")</f>
        <v>No</v>
      </c>
      <c r="I351" t="str">
        <f>PROPER(Applications!I351)</f>
        <v>Denied</v>
      </c>
      <c r="J351" s="5">
        <v>1976.04</v>
      </c>
      <c r="K351" s="12">
        <v>2994</v>
      </c>
      <c r="L351">
        <v>1</v>
      </c>
      <c r="M351" t="s">
        <v>36</v>
      </c>
    </row>
    <row r="352" spans="1:13" x14ac:dyDescent="0.2">
      <c r="A352" t="str">
        <f>TEXT(Applications!A352,"00000")</f>
        <v>429638</v>
      </c>
      <c r="B352" t="str">
        <f>TEXT(Applications!B352,"0000")</f>
        <v>1565</v>
      </c>
      <c r="C352" s="10">
        <v>44082</v>
      </c>
      <c r="D352" t="s">
        <v>37</v>
      </c>
      <c r="E352" s="5" t="str">
        <f>LEFT(Applications!E352,6)</f>
        <v>152322</v>
      </c>
      <c r="F352">
        <v>785</v>
      </c>
      <c r="G352" t="s">
        <v>14</v>
      </c>
      <c r="H352" t="str" cm="1">
        <f t="array" ref="H352">_xlfn.IFS(OR(Applications!H352=FALSE,Applications!H352=0,LEFT(Applications!H352,1)="N"),"No",OR(Applications!H352=TRUE,Applications!H352=1,LEFT(Applications!H352,1)="Y"),"Yes")</f>
        <v>Yes</v>
      </c>
      <c r="I352" t="str">
        <f>PROPER(Applications!I352)</f>
        <v>Approved</v>
      </c>
      <c r="J352" s="5">
        <v>3370.08</v>
      </c>
      <c r="K352" s="12">
        <v>4012</v>
      </c>
      <c r="L352">
        <v>5</v>
      </c>
      <c r="M352" t="s">
        <v>36</v>
      </c>
    </row>
    <row r="353" spans="1:13" x14ac:dyDescent="0.2">
      <c r="A353" t="str">
        <f>TEXT(Applications!A353,"00000")</f>
        <v>430185</v>
      </c>
      <c r="B353" t="str">
        <f>TEXT(Applications!B353,"0000")</f>
        <v>0748</v>
      </c>
      <c r="C353" s="10">
        <v>44567</v>
      </c>
      <c r="D353" t="s">
        <v>37</v>
      </c>
      <c r="E353" s="5" t="str">
        <f>LEFT(Applications!E353,6)</f>
        <v>180780</v>
      </c>
      <c r="F353">
        <v>761</v>
      </c>
      <c r="G353" t="s">
        <v>14</v>
      </c>
      <c r="H353" t="str" cm="1">
        <f t="array" ref="H353">_xlfn.IFS(OR(Applications!H353=FALSE,Applications!H353=0,LEFT(Applications!H353,1)="N"),"No",OR(Applications!H353=TRUE,Applications!H353=1,LEFT(Applications!H353,1)="Y"),"Yes")</f>
        <v>Yes</v>
      </c>
      <c r="I353" t="str">
        <f>PROPER(Applications!I353)</f>
        <v>Pending</v>
      </c>
      <c r="J353" s="5">
        <v>2442</v>
      </c>
      <c r="K353" s="12">
        <v>3700</v>
      </c>
      <c r="L353">
        <v>5</v>
      </c>
      <c r="M353" t="s">
        <v>31</v>
      </c>
    </row>
    <row r="354" spans="1:13" x14ac:dyDescent="0.2">
      <c r="A354" t="str">
        <f>TEXT(Applications!A354,"00000")</f>
        <v>431535</v>
      </c>
      <c r="B354" t="str">
        <f>TEXT(Applications!B354,"0000")</f>
        <v>1320</v>
      </c>
      <c r="C354" s="10">
        <v>45005</v>
      </c>
      <c r="D354" t="s">
        <v>13</v>
      </c>
      <c r="E354" s="5" t="str">
        <f>LEFT(Applications!E354,6)</f>
        <v>105176</v>
      </c>
      <c r="F354">
        <v>653</v>
      </c>
      <c r="G354" t="s">
        <v>14</v>
      </c>
      <c r="H354" t="str" cm="1">
        <f t="array" ref="H354">_xlfn.IFS(OR(Applications!H354=FALSE,Applications!H354=0,LEFT(Applications!H354,1)="N"),"No",OR(Applications!H354=TRUE,Applications!H354=1,LEFT(Applications!H354,1)="Y"),"Yes")</f>
        <v>Yes</v>
      </c>
      <c r="I354" t="str">
        <f>PROPER(Applications!I354)</f>
        <v>Denied</v>
      </c>
      <c r="J354" s="5">
        <v>3361.2</v>
      </c>
      <c r="K354" s="12">
        <v>5602</v>
      </c>
      <c r="L354">
        <v>4</v>
      </c>
      <c r="M354" t="s">
        <v>28</v>
      </c>
    </row>
    <row r="355" spans="1:13" x14ac:dyDescent="0.2">
      <c r="A355" t="str">
        <f>TEXT(Applications!A355,"00000")</f>
        <v>433422</v>
      </c>
      <c r="B355" t="str">
        <f>TEXT(Applications!B355,"0000")</f>
        <v>0538</v>
      </c>
      <c r="C355" s="10">
        <v>44878</v>
      </c>
      <c r="D355" t="s">
        <v>19</v>
      </c>
      <c r="E355" s="5" t="str">
        <f>LEFT(Applications!E355,6)</f>
        <v>162899</v>
      </c>
      <c r="F355">
        <v>632</v>
      </c>
      <c r="G355" t="s">
        <v>14</v>
      </c>
      <c r="H355" t="str" cm="1">
        <f t="array" ref="H355">_xlfn.IFS(OR(Applications!H355=FALSE,Applications!H355=0,LEFT(Applications!H355,1)="N"),"No",OR(Applications!H355=TRUE,Applications!H355=1,LEFT(Applications!H355,1)="Y"),"Yes")</f>
        <v>Yes</v>
      </c>
      <c r="I355" t="str">
        <f>PROPER(Applications!I355)</f>
        <v>Approved</v>
      </c>
      <c r="J355" s="5">
        <v>2897.16</v>
      </c>
      <c r="K355" s="12">
        <v>3449</v>
      </c>
      <c r="L355">
        <v>1</v>
      </c>
      <c r="M355" t="s">
        <v>47</v>
      </c>
    </row>
    <row r="356" spans="1:13" x14ac:dyDescent="0.2">
      <c r="A356" t="str">
        <f>TEXT(Applications!A356,"00000")</f>
        <v>433801</v>
      </c>
      <c r="B356" t="str">
        <f>TEXT(Applications!B356,"0000")</f>
        <v>1499</v>
      </c>
      <c r="C356" s="10">
        <v>44823</v>
      </c>
      <c r="D356" t="s">
        <v>29</v>
      </c>
      <c r="E356" s="5" t="str">
        <f>LEFT(Applications!E356,6)</f>
        <v>48051</v>
      </c>
      <c r="G356" t="s">
        <v>14</v>
      </c>
      <c r="H356" t="str" cm="1">
        <f t="array" ref="H356">_xlfn.IFS(OR(Applications!H356=FALSE,Applications!H356=0,LEFT(Applications!H356,1)="N"),"No",OR(Applications!H356=TRUE,Applications!H356=1,LEFT(Applications!H356,1)="Y"),"Yes")</f>
        <v>No</v>
      </c>
      <c r="I356" t="str">
        <f>PROPER(Applications!I356)</f>
        <v>Approved</v>
      </c>
      <c r="J356" s="5">
        <v>2052</v>
      </c>
      <c r="K356" s="12">
        <v>3420</v>
      </c>
      <c r="L356">
        <v>4</v>
      </c>
      <c r="M356" t="s">
        <v>41</v>
      </c>
    </row>
    <row r="357" spans="1:13" x14ac:dyDescent="0.2">
      <c r="A357" t="str">
        <f>TEXT(Applications!A357,"00000")</f>
        <v>434594</v>
      </c>
      <c r="B357" t="str">
        <f>TEXT(Applications!B357,"0000")</f>
        <v>1637</v>
      </c>
      <c r="C357" s="10">
        <v>44256</v>
      </c>
      <c r="D357" t="s">
        <v>27</v>
      </c>
      <c r="E357" s="5" t="str">
        <f>LEFT(Applications!E357,6)</f>
        <v>113165</v>
      </c>
      <c r="F357">
        <v>684</v>
      </c>
      <c r="G357" t="s">
        <v>14</v>
      </c>
      <c r="H357" t="str" cm="1">
        <f t="array" ref="H357">_xlfn.IFS(OR(Applications!H357=FALSE,Applications!H357=0,LEFT(Applications!H357,1)="N"),"No",OR(Applications!H357=TRUE,Applications!H357=1,LEFT(Applications!H357,1)="Y"),"Yes")</f>
        <v>No</v>
      </c>
      <c r="I357" t="str">
        <f>PROPER(Applications!I357)</f>
        <v>Approved</v>
      </c>
      <c r="J357" s="5">
        <v>3934.56</v>
      </c>
      <c r="K357" s="12">
        <v>4684</v>
      </c>
      <c r="L357">
        <v>1</v>
      </c>
    </row>
    <row r="358" spans="1:13" x14ac:dyDescent="0.2">
      <c r="A358" t="str">
        <f>TEXT(Applications!A358,"00000")</f>
        <v>435672</v>
      </c>
      <c r="B358" t="str">
        <f>TEXT(Applications!B358,"0000")</f>
        <v>1609</v>
      </c>
      <c r="C358" s="10">
        <v>44021</v>
      </c>
      <c r="D358" t="s">
        <v>19</v>
      </c>
      <c r="E358" s="5" t="str">
        <f>LEFT(Applications!E358,6)</f>
        <v>284157</v>
      </c>
      <c r="F358">
        <v>788</v>
      </c>
      <c r="G358" t="s">
        <v>14</v>
      </c>
      <c r="H358" t="str" cm="1">
        <f t="array" ref="H358">_xlfn.IFS(OR(Applications!H358=FALSE,Applications!H358=0,LEFT(Applications!H358,1)="N"),"No",OR(Applications!H358=TRUE,Applications!H358=1,LEFT(Applications!H358,1)="Y"),"Yes")</f>
        <v>Yes</v>
      </c>
      <c r="I358" t="str">
        <f>PROPER(Applications!I358)</f>
        <v>Pending</v>
      </c>
      <c r="J358" s="5">
        <v>3796.32</v>
      </c>
      <c r="K358" s="12">
        <v>5752</v>
      </c>
      <c r="L358">
        <v>5</v>
      </c>
      <c r="M358" t="s">
        <v>28</v>
      </c>
    </row>
    <row r="359" spans="1:13" x14ac:dyDescent="0.2">
      <c r="A359" t="str">
        <f>TEXT(Applications!A359,"00000")</f>
        <v>436809</v>
      </c>
      <c r="B359" t="str">
        <f>TEXT(Applications!B359,"0000")</f>
        <v>1666</v>
      </c>
      <c r="C359" s="10">
        <v>44743</v>
      </c>
      <c r="D359" t="s">
        <v>37</v>
      </c>
      <c r="E359" s="5" t="str">
        <f>LEFT(Applications!E359,6)</f>
        <v>46802</v>
      </c>
      <c r="F359">
        <v>607</v>
      </c>
      <c r="G359" t="s">
        <v>14</v>
      </c>
      <c r="H359" t="str" cm="1">
        <f t="array" ref="H359">_xlfn.IFS(OR(Applications!H359=FALSE,Applications!H359=0,LEFT(Applications!H359,1)="N"),"No",OR(Applications!H359=TRUE,Applications!H359=1,LEFT(Applications!H359,1)="Y"),"Yes")</f>
        <v>Yes</v>
      </c>
      <c r="I359" t="str">
        <f>PROPER(Applications!I359)</f>
        <v>Pending</v>
      </c>
      <c r="J359" s="5">
        <v>1011.66</v>
      </c>
      <c r="K359" s="12">
        <v>1297</v>
      </c>
      <c r="L359">
        <v>1</v>
      </c>
      <c r="M359" t="s">
        <v>47</v>
      </c>
    </row>
    <row r="360" spans="1:13" x14ac:dyDescent="0.2">
      <c r="A360" t="str">
        <f>TEXT(Applications!A360,"00000")</f>
        <v>438917</v>
      </c>
      <c r="B360" t="str">
        <f>TEXT(Applications!B360,"0000")</f>
        <v>1587</v>
      </c>
      <c r="C360" s="10">
        <v>45305</v>
      </c>
      <c r="D360" t="s">
        <v>37</v>
      </c>
      <c r="E360" s="5" t="str">
        <f>LEFT(Applications!E360,6)</f>
        <v>187886</v>
      </c>
      <c r="F360">
        <v>331</v>
      </c>
      <c r="G360" t="s">
        <v>14</v>
      </c>
      <c r="H360" t="str" cm="1">
        <f t="array" ref="H360">_xlfn.IFS(OR(Applications!H360=FALSE,Applications!H360=0,LEFT(Applications!H360,1)="N"),"No",OR(Applications!H360=TRUE,Applications!H360=1,LEFT(Applications!H360,1)="Y"),"Yes")</f>
        <v>Yes</v>
      </c>
      <c r="I360" t="str">
        <f>PROPER(Applications!I360)</f>
        <v>Approved</v>
      </c>
      <c r="J360" s="5">
        <v>2265.6</v>
      </c>
      <c r="K360" s="12">
        <v>3776</v>
      </c>
      <c r="L360">
        <v>3</v>
      </c>
      <c r="M360" t="s">
        <v>34</v>
      </c>
    </row>
    <row r="361" spans="1:13" x14ac:dyDescent="0.2">
      <c r="A361" t="str">
        <f>TEXT(Applications!A361,"00000")</f>
        <v>439516</v>
      </c>
      <c r="B361" t="str">
        <f>TEXT(Applications!B361,"0000")</f>
        <v>1133</v>
      </c>
      <c r="C361" s="10">
        <v>44306</v>
      </c>
      <c r="D361" t="s">
        <v>19</v>
      </c>
      <c r="E361" s="5" t="str">
        <f>LEFT(Applications!E361,6)</f>
        <v>245187</v>
      </c>
      <c r="F361">
        <v>728</v>
      </c>
      <c r="G361" t="s">
        <v>14</v>
      </c>
      <c r="H361" t="str" cm="1">
        <f t="array" ref="H361">_xlfn.IFS(OR(Applications!H361=FALSE,Applications!H361=0,LEFT(Applications!H361,1)="N"),"No",OR(Applications!H361=TRUE,Applications!H361=1,LEFT(Applications!H361,1)="Y"),"Yes")</f>
        <v>Yes</v>
      </c>
      <c r="I361" t="str">
        <f>PROPER(Applications!I361)</f>
        <v>Approved</v>
      </c>
      <c r="J361" s="5">
        <v>1032</v>
      </c>
      <c r="K361" s="12">
        <v>1075</v>
      </c>
      <c r="L361">
        <v>3</v>
      </c>
      <c r="M361" t="s">
        <v>31</v>
      </c>
    </row>
    <row r="362" spans="1:13" x14ac:dyDescent="0.2">
      <c r="A362" t="str">
        <f>TEXT(Applications!A362,"00000")</f>
        <v>440077</v>
      </c>
      <c r="B362" t="str">
        <f>TEXT(Applications!B362,"0000")</f>
        <v>1746</v>
      </c>
      <c r="C362" s="10">
        <v>44451</v>
      </c>
      <c r="D362" t="s">
        <v>29</v>
      </c>
      <c r="E362" s="5" t="str">
        <f>LEFT(Applications!E362,6)</f>
        <v>120641</v>
      </c>
      <c r="F362">
        <v>672</v>
      </c>
      <c r="G362" t="s">
        <v>14</v>
      </c>
      <c r="H362" t="str" cm="1">
        <f t="array" ref="H362">_xlfn.IFS(OR(Applications!H362=FALSE,Applications!H362=0,LEFT(Applications!H362,1)="N"),"No",OR(Applications!H362=TRUE,Applications!H362=1,LEFT(Applications!H362,1)="Y"),"Yes")</f>
        <v>Yes</v>
      </c>
      <c r="I362" t="str">
        <f>PROPER(Applications!I362)</f>
        <v>Pending</v>
      </c>
      <c r="J362" s="5">
        <v>2659.2</v>
      </c>
      <c r="K362" s="12">
        <v>2770</v>
      </c>
      <c r="L362">
        <v>1</v>
      </c>
      <c r="M362" t="s">
        <v>21</v>
      </c>
    </row>
    <row r="363" spans="1:13" x14ac:dyDescent="0.2">
      <c r="A363" t="str">
        <f>TEXT(Applications!A363,"00000")</f>
        <v>440243</v>
      </c>
      <c r="B363" t="str">
        <f>TEXT(Applications!B363,"0000")</f>
        <v>1061</v>
      </c>
      <c r="C363" s="10">
        <v>44131</v>
      </c>
      <c r="D363" t="s">
        <v>23</v>
      </c>
      <c r="E363" s="5" t="str">
        <f>LEFT(Applications!E363,6)</f>
        <v>117201</v>
      </c>
      <c r="F363">
        <v>787</v>
      </c>
      <c r="G363" t="s">
        <v>14</v>
      </c>
      <c r="H363" t="str" cm="1">
        <f t="array" ref="H363">_xlfn.IFS(OR(Applications!H363=FALSE,Applications!H363=0,LEFT(Applications!H363,1)="N"),"No",OR(Applications!H363=TRUE,Applications!H363=1,LEFT(Applications!H363,1)="Y"),"Yes")</f>
        <v>Yes</v>
      </c>
      <c r="I363" t="str">
        <f>PROPER(Applications!I363)</f>
        <v>Denied</v>
      </c>
      <c r="J363" s="5">
        <v>2056.8000000000002</v>
      </c>
      <c r="K363" s="12">
        <v>3428</v>
      </c>
      <c r="L363">
        <v>5</v>
      </c>
    </row>
    <row r="364" spans="1:13" x14ac:dyDescent="0.2">
      <c r="A364" t="str">
        <f>TEXT(Applications!A364,"00000")</f>
        <v>441284</v>
      </c>
      <c r="B364" t="str">
        <f>TEXT(Applications!B364,"0000")</f>
        <v>0244</v>
      </c>
      <c r="C364" s="10" t="s">
        <v>100</v>
      </c>
      <c r="D364" t="s">
        <v>27</v>
      </c>
      <c r="E364" s="5" t="str">
        <f>LEFT(Applications!E364,6)</f>
        <v>251891</v>
      </c>
      <c r="F364">
        <v>663</v>
      </c>
      <c r="G364" t="s">
        <v>14</v>
      </c>
      <c r="H364" t="str" cm="1">
        <f t="array" ref="H364">_xlfn.IFS(OR(Applications!H364=FALSE,Applications!H364=0,LEFT(Applications!H364,1)="N"),"No",OR(Applications!H364=TRUE,Applications!H364=1,LEFT(Applications!H364,1)="Y"),"Yes")</f>
        <v>No</v>
      </c>
      <c r="I364" t="str">
        <f>PROPER(Applications!I364)</f>
        <v>Approved</v>
      </c>
      <c r="J364" s="5">
        <v>1104</v>
      </c>
      <c r="K364" s="12">
        <v>1840</v>
      </c>
      <c r="L364">
        <v>5</v>
      </c>
    </row>
    <row r="365" spans="1:13" x14ac:dyDescent="0.2">
      <c r="A365" t="str">
        <f>TEXT(Applications!A365,"00000")</f>
        <v>443410</v>
      </c>
      <c r="B365" t="str">
        <f>TEXT(Applications!B365,"0000")</f>
        <v>0934</v>
      </c>
      <c r="C365" s="10">
        <v>44738</v>
      </c>
      <c r="D365" t="s">
        <v>19</v>
      </c>
      <c r="E365" s="5" t="str">
        <f>LEFT(Applications!E365,6)</f>
        <v>89022</v>
      </c>
      <c r="F365">
        <v>727</v>
      </c>
      <c r="G365" t="s">
        <v>14</v>
      </c>
      <c r="H365" t="str" cm="1">
        <f t="array" ref="H365">_xlfn.IFS(OR(Applications!H365=FALSE,Applications!H365=0,LEFT(Applications!H365,1)="N"),"No",OR(Applications!H365=TRUE,Applications!H365=1,LEFT(Applications!H365,1)="Y"),"Yes")</f>
        <v>Yes</v>
      </c>
      <c r="I365" t="str">
        <f>PROPER(Applications!I365)</f>
        <v>Under Review</v>
      </c>
      <c r="J365" s="5">
        <v>1213.08</v>
      </c>
      <c r="K365" s="12">
        <v>1838</v>
      </c>
      <c r="L365">
        <v>5</v>
      </c>
      <c r="M365" t="s">
        <v>28</v>
      </c>
    </row>
    <row r="366" spans="1:13" x14ac:dyDescent="0.2">
      <c r="A366" t="str">
        <f>TEXT(Applications!A366,"00000")</f>
        <v>444953</v>
      </c>
      <c r="B366" t="str">
        <f>TEXT(Applications!B366,"0000")</f>
        <v>0356</v>
      </c>
      <c r="C366" s="10">
        <v>44396</v>
      </c>
      <c r="D366" t="s">
        <v>19</v>
      </c>
      <c r="E366" s="5" t="str">
        <f>LEFT(Applications!E366,6)</f>
        <v>104129</v>
      </c>
      <c r="F366" t="s">
        <v>38</v>
      </c>
      <c r="G366" t="s">
        <v>26</v>
      </c>
      <c r="H366" t="str" cm="1">
        <f t="array" ref="H366">_xlfn.IFS(OR(Applications!H366=FALSE,Applications!H366=0,LEFT(Applications!H366,1)="N"),"No",OR(Applications!H366=TRUE,Applications!H366=1,LEFT(Applications!H366,1)="Y"),"Yes")</f>
        <v>No</v>
      </c>
      <c r="I366" t="str">
        <f>PROPER(Applications!I366)</f>
        <v>Pending</v>
      </c>
      <c r="J366" s="5">
        <v>4292.3999999999996</v>
      </c>
      <c r="K366" s="12">
        <v>7154</v>
      </c>
      <c r="L366">
        <v>4</v>
      </c>
      <c r="M366" t="s">
        <v>41</v>
      </c>
    </row>
    <row r="367" spans="1:13" x14ac:dyDescent="0.2">
      <c r="A367" t="str">
        <f>TEXT(Applications!A367,"00000")</f>
        <v>447276</v>
      </c>
      <c r="B367" t="str">
        <f>TEXT(Applications!B367,"0000")</f>
        <v>0122</v>
      </c>
      <c r="C367" s="10">
        <v>45186</v>
      </c>
      <c r="D367" t="s">
        <v>32</v>
      </c>
      <c r="E367" s="5" t="str">
        <f>LEFT(Applications!E367,6)</f>
        <v>321800</v>
      </c>
      <c r="G367" t="s">
        <v>14</v>
      </c>
      <c r="H367" t="str" cm="1">
        <f t="array" ref="H367">_xlfn.IFS(OR(Applications!H367=FALSE,Applications!H367=0,LEFT(Applications!H367,1)="N"),"No",OR(Applications!H367=TRUE,Applications!H367=1,LEFT(Applications!H367,1)="Y"),"Yes")</f>
        <v>Yes</v>
      </c>
      <c r="I367" t="str">
        <f>PROPER(Applications!I367)</f>
        <v>Approved</v>
      </c>
      <c r="J367" s="5">
        <v>891</v>
      </c>
      <c r="K367" s="12">
        <v>1485</v>
      </c>
      <c r="L367">
        <v>2</v>
      </c>
      <c r="M367" t="s">
        <v>47</v>
      </c>
    </row>
    <row r="368" spans="1:13" x14ac:dyDescent="0.2">
      <c r="A368" t="str">
        <f>TEXT(Applications!A368,"00000")</f>
        <v>447337</v>
      </c>
      <c r="B368" t="str">
        <f>TEXT(Applications!B368,"0000")</f>
        <v>0751</v>
      </c>
      <c r="C368" s="10">
        <v>44902</v>
      </c>
      <c r="D368" t="s">
        <v>13</v>
      </c>
      <c r="E368" s="5" t="str">
        <f>LEFT(Applications!E368,6)</f>
        <v>170864</v>
      </c>
      <c r="F368">
        <v>849</v>
      </c>
      <c r="G368" t="s">
        <v>14</v>
      </c>
      <c r="H368" t="str" cm="1">
        <f t="array" ref="H368">_xlfn.IFS(OR(Applications!H368=FALSE,Applications!H368=0,LEFT(Applications!H368,1)="N"),"No",OR(Applications!H368=TRUE,Applications!H368=1,LEFT(Applications!H368,1)="Y"),"Yes")</f>
        <v>No</v>
      </c>
      <c r="I368" t="str">
        <f>PROPER(Applications!I368)</f>
        <v>Approved</v>
      </c>
      <c r="J368" s="5">
        <v>1781.64</v>
      </c>
      <c r="K368" s="12">
        <v>2121</v>
      </c>
      <c r="L368">
        <v>2</v>
      </c>
      <c r="M368" t="s">
        <v>52</v>
      </c>
    </row>
    <row r="369" spans="1:13" x14ac:dyDescent="0.2">
      <c r="A369" t="str">
        <f>TEXT(Applications!A369,"00000")</f>
        <v>447441</v>
      </c>
      <c r="B369" t="str">
        <f>TEXT(Applications!B369,"0000")</f>
        <v>1191</v>
      </c>
      <c r="C369" s="10">
        <v>43864</v>
      </c>
      <c r="D369" t="s">
        <v>37</v>
      </c>
      <c r="E369" s="5" t="str">
        <f>LEFT(Applications!E369,6)</f>
        <v>68621</v>
      </c>
      <c r="F369">
        <v>732</v>
      </c>
      <c r="G369" t="s">
        <v>14</v>
      </c>
      <c r="H369" t="str" cm="1">
        <f t="array" ref="H369">_xlfn.IFS(OR(Applications!H369=FALSE,Applications!H369=0,LEFT(Applications!H369,1)="N"),"No",OR(Applications!H369=TRUE,Applications!H369=1,LEFT(Applications!H369,1)="Y"),"Yes")</f>
        <v>No</v>
      </c>
      <c r="I369" t="str">
        <f>PROPER(Applications!I369)</f>
        <v>Denied</v>
      </c>
      <c r="J369" s="5">
        <v>752.4</v>
      </c>
      <c r="K369" s="12">
        <v>0</v>
      </c>
      <c r="L369">
        <v>4</v>
      </c>
      <c r="M369" t="s">
        <v>35</v>
      </c>
    </row>
    <row r="370" spans="1:13" x14ac:dyDescent="0.2">
      <c r="A370" t="str">
        <f>TEXT(Applications!A370,"00000")</f>
        <v>447716</v>
      </c>
      <c r="B370" t="str">
        <f>TEXT(Applications!B370,"0000")</f>
        <v>0931</v>
      </c>
      <c r="D370" t="s">
        <v>27</v>
      </c>
      <c r="E370" s="5" t="str">
        <f>LEFT(Applications!E370,6)</f>
        <v>259946</v>
      </c>
      <c r="F370">
        <v>627</v>
      </c>
      <c r="G370" t="s">
        <v>14</v>
      </c>
      <c r="H370" t="str" cm="1">
        <f t="array" ref="H370">_xlfn.IFS(OR(Applications!H370=FALSE,Applications!H370=0,LEFT(Applications!H370,1)="N"),"No",OR(Applications!H370=TRUE,Applications!H370=1,LEFT(Applications!H370,1)="Y"),"Yes")</f>
        <v>Yes</v>
      </c>
      <c r="I370" t="str">
        <f>PROPER(Applications!I370)</f>
        <v>Approved</v>
      </c>
      <c r="J370" s="5">
        <v>6371.52</v>
      </c>
      <c r="K370" s="12">
        <v>6637</v>
      </c>
      <c r="L370">
        <v>3</v>
      </c>
    </row>
    <row r="371" spans="1:13" x14ac:dyDescent="0.2">
      <c r="A371" t="str">
        <f>TEXT(Applications!A371,"00000")</f>
        <v>448434</v>
      </c>
      <c r="B371" t="str">
        <f>TEXT(Applications!B371,"0000")</f>
        <v>1126</v>
      </c>
      <c r="C371" s="10">
        <v>45036</v>
      </c>
      <c r="D371" t="s">
        <v>13</v>
      </c>
      <c r="E371" s="5" t="str">
        <f>LEFT(Applications!E371,6)</f>
        <v>11004</v>
      </c>
      <c r="F371">
        <v>702</v>
      </c>
      <c r="G371" t="s">
        <v>14</v>
      </c>
      <c r="H371" t="str" cm="1">
        <f t="array" ref="H371">_xlfn.IFS(OR(Applications!H371=FALSE,Applications!H371=0,LEFT(Applications!H371,1)="N"),"No",OR(Applications!H371=TRUE,Applications!H371=1,LEFT(Applications!H371,1)="Y"),"Yes")</f>
        <v>Yes</v>
      </c>
      <c r="I371" t="str">
        <f>PROPER(Applications!I371)</f>
        <v>Denied</v>
      </c>
      <c r="J371" s="5">
        <v>2720.76</v>
      </c>
      <c r="K371" s="12">
        <v>3239</v>
      </c>
      <c r="L371">
        <v>1</v>
      </c>
      <c r="M371" t="s">
        <v>31</v>
      </c>
    </row>
    <row r="372" spans="1:13" x14ac:dyDescent="0.2">
      <c r="A372" t="str">
        <f>TEXT(Applications!A372,"00000")</f>
        <v>448542</v>
      </c>
      <c r="B372" t="str">
        <f>TEXT(Applications!B372,"0000")</f>
        <v>1256</v>
      </c>
      <c r="C372" s="10">
        <v>45026</v>
      </c>
      <c r="D372" t="s">
        <v>13</v>
      </c>
      <c r="E372" s="5" t="str">
        <f>LEFT(Applications!E372,6)</f>
        <v>193965</v>
      </c>
      <c r="F372">
        <v>672</v>
      </c>
      <c r="G372" t="s">
        <v>14</v>
      </c>
      <c r="H372" t="str" cm="1">
        <f t="array" ref="H372">_xlfn.IFS(OR(Applications!H372=FALSE,Applications!H372=0,LEFT(Applications!H372,1)="N"),"No",OR(Applications!H372=TRUE,Applications!H372=1,LEFT(Applications!H372,1)="Y"),"Yes")</f>
        <v>No</v>
      </c>
      <c r="I372" t="str">
        <f>PROPER(Applications!I372)</f>
        <v>Pending</v>
      </c>
      <c r="J372" s="5">
        <v>2401.1999999999998</v>
      </c>
      <c r="K372" s="12">
        <v>0</v>
      </c>
      <c r="L372">
        <v>1</v>
      </c>
      <c r="M372" t="s">
        <v>31</v>
      </c>
    </row>
    <row r="373" spans="1:13" x14ac:dyDescent="0.2">
      <c r="A373" t="str">
        <f>TEXT(Applications!A373,"00000")</f>
        <v>450253</v>
      </c>
      <c r="B373" t="str">
        <f>TEXT(Applications!B373,"0000")</f>
        <v>1237</v>
      </c>
      <c r="C373" s="10" t="s">
        <v>101</v>
      </c>
      <c r="D373" t="s">
        <v>29</v>
      </c>
      <c r="E373" s="5" t="str">
        <f>LEFT(Applications!E373,6)</f>
        <v>222577</v>
      </c>
      <c r="F373">
        <v>796</v>
      </c>
      <c r="G373" t="s">
        <v>14</v>
      </c>
      <c r="H373" t="str" cm="1">
        <f t="array" ref="H373">_xlfn.IFS(OR(Applications!H373=FALSE,Applications!H373=0,LEFT(Applications!H373,1)="N"),"No",OR(Applications!H373=TRUE,Applications!H373=1,LEFT(Applications!H373,1)="Y"),"Yes")</f>
        <v>Yes</v>
      </c>
      <c r="I373" t="str">
        <f>PROPER(Applications!I373)</f>
        <v>Approved</v>
      </c>
      <c r="J373" s="5">
        <v>1004.64</v>
      </c>
      <c r="K373" s="12">
        <v>1196</v>
      </c>
      <c r="L373">
        <v>4</v>
      </c>
      <c r="M373" t="s">
        <v>35</v>
      </c>
    </row>
    <row r="374" spans="1:13" x14ac:dyDescent="0.2">
      <c r="A374" t="str">
        <f>TEXT(Applications!A374,"00000")</f>
        <v>450892</v>
      </c>
      <c r="B374" t="str">
        <f>TEXT(Applications!B374,"0000")</f>
        <v>1781</v>
      </c>
      <c r="C374" s="10">
        <v>45513</v>
      </c>
      <c r="D374" t="s">
        <v>19</v>
      </c>
      <c r="E374" s="5" t="str">
        <f>LEFT(Applications!E374,6)</f>
        <v>240752</v>
      </c>
      <c r="F374">
        <v>599</v>
      </c>
      <c r="G374" t="s">
        <v>14</v>
      </c>
      <c r="H374" t="str" cm="1">
        <f t="array" ref="H374">_xlfn.IFS(OR(Applications!H374=FALSE,Applications!H374=0,LEFT(Applications!H374,1)="N"),"No",OR(Applications!H374=TRUE,Applications!H374=1,LEFT(Applications!H374,1)="Y"),"Yes")</f>
        <v>No</v>
      </c>
      <c r="I374" t="str">
        <f>PROPER(Applications!I374)</f>
        <v>Denied</v>
      </c>
      <c r="J374" s="5">
        <v>1548.36</v>
      </c>
      <c r="K374" s="12">
        <v>2346</v>
      </c>
      <c r="L374">
        <v>1</v>
      </c>
      <c r="M374" t="s">
        <v>36</v>
      </c>
    </row>
    <row r="375" spans="1:13" x14ac:dyDescent="0.2">
      <c r="A375" t="str">
        <f>TEXT(Applications!A375,"00000")</f>
        <v>452080</v>
      </c>
      <c r="B375" t="str">
        <f>TEXT(Applications!B375,"0000")</f>
        <v>1339</v>
      </c>
      <c r="C375" s="10">
        <v>44838</v>
      </c>
      <c r="D375" t="s">
        <v>29</v>
      </c>
      <c r="E375" s="5" t="str">
        <f>LEFT(Applications!E375,6)</f>
        <v>19621</v>
      </c>
      <c r="F375">
        <v>730</v>
      </c>
      <c r="G375" t="s">
        <v>26</v>
      </c>
      <c r="H375" t="str" cm="1">
        <f t="array" ref="H375">_xlfn.IFS(OR(Applications!H375=FALSE,Applications!H375=0,LEFT(Applications!H375,1)="N"),"No",OR(Applications!H375=TRUE,Applications!H375=1,LEFT(Applications!H375,1)="Y"),"Yes")</f>
        <v>Yes</v>
      </c>
      <c r="I375" t="str">
        <f>PROPER(Applications!I375)</f>
        <v>Approved</v>
      </c>
      <c r="J375" s="5">
        <v>1011.36</v>
      </c>
      <c r="K375" s="12">
        <v>1204</v>
      </c>
      <c r="L375">
        <v>3</v>
      </c>
    </row>
    <row r="376" spans="1:13" x14ac:dyDescent="0.2">
      <c r="A376" t="str">
        <f>TEXT(Applications!A376,"00000")</f>
        <v>454675</v>
      </c>
      <c r="B376" t="str">
        <f>TEXT(Applications!B376,"0000")</f>
        <v>1091</v>
      </c>
      <c r="C376" s="10">
        <v>44000</v>
      </c>
      <c r="D376" t="s">
        <v>19</v>
      </c>
      <c r="E376" s="5" t="str">
        <f>LEFT(Applications!E376,6)</f>
        <v>160493</v>
      </c>
      <c r="F376">
        <v>317</v>
      </c>
      <c r="G376" t="s">
        <v>14</v>
      </c>
      <c r="H376" t="str" cm="1">
        <f t="array" ref="H376">_xlfn.IFS(OR(Applications!H376=FALSE,Applications!H376=0,LEFT(Applications!H376,1)="N"),"No",OR(Applications!H376=TRUE,Applications!H376=1,LEFT(Applications!H376,1)="Y"),"Yes")</f>
        <v>No</v>
      </c>
      <c r="I376" t="str">
        <f>PROPER(Applications!I376)</f>
        <v>Approved</v>
      </c>
      <c r="J376" s="5">
        <v>1483.2</v>
      </c>
      <c r="K376" s="12">
        <v>2472</v>
      </c>
      <c r="L376">
        <v>4</v>
      </c>
      <c r="M376" t="s">
        <v>38</v>
      </c>
    </row>
    <row r="377" spans="1:13" x14ac:dyDescent="0.2">
      <c r="A377" t="str">
        <f>TEXT(Applications!A377,"00000")</f>
        <v>454963</v>
      </c>
      <c r="B377" t="str">
        <f>TEXT(Applications!B377,"0000")</f>
        <v>0469</v>
      </c>
      <c r="C377" s="10">
        <v>44359</v>
      </c>
      <c r="D377" t="s">
        <v>23</v>
      </c>
      <c r="E377" s="5" t="str">
        <f>LEFT(Applications!E377,6)</f>
        <v>179334</v>
      </c>
      <c r="F377">
        <v>849</v>
      </c>
      <c r="G377" t="s">
        <v>14</v>
      </c>
      <c r="H377" t="str" cm="1">
        <f t="array" ref="H377">_xlfn.IFS(OR(Applications!H377=FALSE,Applications!H377=0,LEFT(Applications!H377,1)="N"),"No",OR(Applications!H377=TRUE,Applications!H377=1,LEFT(Applications!H377,1)="Y"),"Yes")</f>
        <v>Yes</v>
      </c>
      <c r="I377" t="str">
        <f>PROPER(Applications!I377)</f>
        <v>Approved</v>
      </c>
      <c r="J377" s="5">
        <v>4565.3999999999996</v>
      </c>
      <c r="K377" s="12">
        <v>5435</v>
      </c>
      <c r="L377">
        <v>5</v>
      </c>
    </row>
    <row r="378" spans="1:13" x14ac:dyDescent="0.2">
      <c r="A378" t="str">
        <f>TEXT(Applications!A378,"00000")</f>
        <v>456218</v>
      </c>
      <c r="B378" t="str">
        <f>TEXT(Applications!B378,"0000")</f>
        <v>1592</v>
      </c>
      <c r="C378" s="10">
        <v>44944</v>
      </c>
      <c r="D378" t="s">
        <v>37</v>
      </c>
      <c r="E378" s="5" t="str">
        <f>LEFT(Applications!E378,6)</f>
        <v>31251</v>
      </c>
      <c r="G378" t="s">
        <v>14</v>
      </c>
      <c r="H378" t="str" cm="1">
        <f t="array" ref="H378">_xlfn.IFS(OR(Applications!H378=FALSE,Applications!H378=0,LEFT(Applications!H378,1)="N"),"No",OR(Applications!H378=TRUE,Applications!H378=1,LEFT(Applications!H378,1)="Y"),"Yes")</f>
        <v>Yes</v>
      </c>
      <c r="I378" t="str">
        <f>PROPER(Applications!I378)</f>
        <v>Approved</v>
      </c>
      <c r="J378" s="5">
        <v>2776.02</v>
      </c>
      <c r="K378" s="12">
        <v>3559</v>
      </c>
      <c r="L378">
        <v>3</v>
      </c>
      <c r="M378" t="s">
        <v>38</v>
      </c>
    </row>
    <row r="379" spans="1:13" x14ac:dyDescent="0.2">
      <c r="A379" t="str">
        <f>TEXT(Applications!A379,"00000")</f>
        <v>458935</v>
      </c>
      <c r="B379" t="str">
        <f>TEXT(Applications!B379,"0000")</f>
        <v>1115</v>
      </c>
      <c r="C379" s="10">
        <v>44601</v>
      </c>
      <c r="D379" t="s">
        <v>32</v>
      </c>
      <c r="E379" s="5" t="str">
        <f>LEFT(Applications!E379,6)</f>
        <v>141273</v>
      </c>
      <c r="F379">
        <v>611</v>
      </c>
      <c r="G379" t="s">
        <v>14</v>
      </c>
      <c r="H379" t="str" cm="1">
        <f t="array" ref="H379">_xlfn.IFS(OR(Applications!H379=FALSE,Applications!H379=0,LEFT(Applications!H379,1)="N"),"No",OR(Applications!H379=TRUE,Applications!H379=1,LEFT(Applications!H379,1)="Y"),"Yes")</f>
        <v>Yes</v>
      </c>
      <c r="I379" t="str">
        <f>PROPER(Applications!I379)</f>
        <v>Pending</v>
      </c>
      <c r="J379" s="5">
        <v>2619.54</v>
      </c>
      <c r="K379" s="12">
        <v>3969</v>
      </c>
      <c r="L379">
        <v>4</v>
      </c>
      <c r="M379" t="s">
        <v>41</v>
      </c>
    </row>
    <row r="380" spans="1:13" x14ac:dyDescent="0.2">
      <c r="A380" t="str">
        <f>TEXT(Applications!A380,"00000")</f>
        <v>459748</v>
      </c>
      <c r="B380" t="str">
        <f>TEXT(Applications!B380,"0000")</f>
        <v>1685</v>
      </c>
      <c r="C380" s="10">
        <v>44974</v>
      </c>
      <c r="D380" t="s">
        <v>27</v>
      </c>
      <c r="E380" s="5" t="str">
        <f>LEFT(Applications!E380,6)</f>
        <v>40016</v>
      </c>
      <c r="G380" t="s">
        <v>14</v>
      </c>
      <c r="H380" t="str" cm="1">
        <f t="array" ref="H380">_xlfn.IFS(OR(Applications!H380=FALSE,Applications!H380=0,LEFT(Applications!H380,1)="N"),"No",OR(Applications!H380=TRUE,Applications!H380=1,LEFT(Applications!H380,1)="Y"),"Yes")</f>
        <v>No</v>
      </c>
      <c r="I380" t="str">
        <f>PROPER(Applications!I380)</f>
        <v>Approved</v>
      </c>
      <c r="J380" s="5">
        <v>4208.6400000000003</v>
      </c>
      <c r="K380" s="12">
        <v>4384</v>
      </c>
      <c r="L380">
        <v>4</v>
      </c>
      <c r="M380" t="s">
        <v>31</v>
      </c>
    </row>
    <row r="381" spans="1:13" x14ac:dyDescent="0.2">
      <c r="A381" t="str">
        <f>TEXT(Applications!A381,"00000")</f>
        <v>460227</v>
      </c>
      <c r="B381" t="str">
        <f>TEXT(Applications!B381,"0000")</f>
        <v>0179</v>
      </c>
      <c r="C381" s="10" t="s">
        <v>102</v>
      </c>
      <c r="D381" t="s">
        <v>23</v>
      </c>
      <c r="E381" s="5" t="str">
        <f>LEFT(Applications!E381,6)</f>
        <v>192816</v>
      </c>
      <c r="F381">
        <v>713</v>
      </c>
      <c r="G381" t="s">
        <v>14</v>
      </c>
      <c r="H381" t="str" cm="1">
        <f t="array" ref="H381">_xlfn.IFS(OR(Applications!H381=FALSE,Applications!H381=0,LEFT(Applications!H381,1)="N"),"No",OR(Applications!H381=TRUE,Applications!H381=1,LEFT(Applications!H381,1)="Y"),"Yes")</f>
        <v>No</v>
      </c>
      <c r="I381" t="str">
        <f>PROPER(Applications!I381)</f>
        <v>Approved</v>
      </c>
      <c r="J381" s="5">
        <v>2538</v>
      </c>
      <c r="K381" s="12">
        <v>4230</v>
      </c>
      <c r="L381">
        <v>3</v>
      </c>
      <c r="M381" t="s">
        <v>17</v>
      </c>
    </row>
    <row r="382" spans="1:13" x14ac:dyDescent="0.2">
      <c r="A382" t="str">
        <f>TEXT(Applications!A382,"00000")</f>
        <v>462443</v>
      </c>
      <c r="B382" t="str">
        <f>TEXT(Applications!B382,"0000")</f>
        <v>1574</v>
      </c>
      <c r="C382" s="10">
        <v>44196</v>
      </c>
      <c r="D382" t="s">
        <v>23</v>
      </c>
      <c r="E382" s="5" t="str">
        <f>LEFT(Applications!E382,6)</f>
        <v>242263</v>
      </c>
      <c r="F382">
        <v>689</v>
      </c>
      <c r="G382" t="s">
        <v>26</v>
      </c>
      <c r="H382" t="str" cm="1">
        <f t="array" ref="H382">_xlfn.IFS(OR(Applications!H382=FALSE,Applications!H382=0,LEFT(Applications!H382,1)="N"),"No",OR(Applications!H382=TRUE,Applications!H382=1,LEFT(Applications!H382,1)="Y"),"Yes")</f>
        <v>No</v>
      </c>
      <c r="I382" t="str">
        <f>PROPER(Applications!I382)</f>
        <v>Pending</v>
      </c>
      <c r="J382" s="5">
        <v>1201.92</v>
      </c>
      <c r="K382" s="12">
        <v>1252</v>
      </c>
      <c r="L382">
        <v>5</v>
      </c>
      <c r="M382" t="s">
        <v>38</v>
      </c>
    </row>
    <row r="383" spans="1:13" x14ac:dyDescent="0.2">
      <c r="A383" t="str">
        <f>TEXT(Applications!A383,"00000")</f>
        <v>462541</v>
      </c>
      <c r="B383" t="str">
        <f>TEXT(Applications!B383,"0000")</f>
        <v>1173</v>
      </c>
      <c r="C383" s="10">
        <v>44327</v>
      </c>
      <c r="D383" t="s">
        <v>27</v>
      </c>
      <c r="E383" s="5" t="str">
        <f>LEFT(Applications!E383,6)</f>
        <v>111043</v>
      </c>
      <c r="F383">
        <v>696</v>
      </c>
      <c r="G383" t="s">
        <v>14</v>
      </c>
      <c r="H383" t="str" cm="1">
        <f t="array" ref="H383">_xlfn.IFS(OR(Applications!H383=FALSE,Applications!H383=0,LEFT(Applications!H383,1)="N"),"No",OR(Applications!H383=TRUE,Applications!H383=1,LEFT(Applications!H383,1)="Y"),"Yes")</f>
        <v>No</v>
      </c>
      <c r="I383" t="str">
        <f>PROPER(Applications!I383)</f>
        <v>Pending</v>
      </c>
      <c r="J383" s="5">
        <v>2410.56</v>
      </c>
      <c r="K383" s="12">
        <v>2511</v>
      </c>
      <c r="L383">
        <v>4</v>
      </c>
      <c r="M383" t="s">
        <v>47</v>
      </c>
    </row>
    <row r="384" spans="1:13" x14ac:dyDescent="0.2">
      <c r="A384" t="str">
        <f>TEXT(Applications!A384,"00000")</f>
        <v>462660</v>
      </c>
      <c r="B384" t="str">
        <f>TEXT(Applications!B384,"0000")</f>
        <v>0381</v>
      </c>
      <c r="C384" s="10">
        <v>44139</v>
      </c>
      <c r="D384" t="s">
        <v>23</v>
      </c>
      <c r="E384" s="5" t="str">
        <f>LEFT(Applications!E384,6)</f>
        <v>29397</v>
      </c>
      <c r="G384" t="s">
        <v>14</v>
      </c>
      <c r="H384" t="str" cm="1">
        <f t="array" ref="H384">_xlfn.IFS(OR(Applications!H384=FALSE,Applications!H384=0,LEFT(Applications!H384,1)="N"),"No",OR(Applications!H384=TRUE,Applications!H384=1,LEFT(Applications!H384,1)="Y"),"Yes")</f>
        <v>No</v>
      </c>
      <c r="I384" t="str">
        <f>PROPER(Applications!I384)</f>
        <v>Under Review</v>
      </c>
      <c r="J384" s="5">
        <v>3076.8</v>
      </c>
      <c r="K384" s="12">
        <v>5128</v>
      </c>
      <c r="L384">
        <v>3</v>
      </c>
      <c r="M384" t="s">
        <v>17</v>
      </c>
    </row>
    <row r="385" spans="1:13" x14ac:dyDescent="0.2">
      <c r="A385" t="str">
        <f>TEXT(Applications!A385,"00000")</f>
        <v>465724</v>
      </c>
      <c r="B385" t="str">
        <f>TEXT(Applications!B385,"0000")</f>
        <v>0091</v>
      </c>
      <c r="C385" s="10">
        <v>44543</v>
      </c>
      <c r="D385" t="s">
        <v>23</v>
      </c>
      <c r="E385" s="5" t="str">
        <f>LEFT(Applications!E385,6)</f>
        <v>166416</v>
      </c>
      <c r="F385" t="s">
        <v>38</v>
      </c>
      <c r="G385" t="s">
        <v>14</v>
      </c>
      <c r="H385" t="str" cm="1">
        <f t="array" ref="H385">_xlfn.IFS(OR(Applications!H385=FALSE,Applications!H385=0,LEFT(Applications!H385,1)="N"),"No",OR(Applications!H385=TRUE,Applications!H385=1,LEFT(Applications!H385,1)="Y"),"Yes")</f>
        <v>No</v>
      </c>
      <c r="I385" t="str">
        <f>PROPER(Applications!I385)</f>
        <v>Denied</v>
      </c>
      <c r="J385" s="5">
        <v>989.52</v>
      </c>
      <c r="K385" s="12">
        <v>0</v>
      </c>
      <c r="L385">
        <v>4</v>
      </c>
      <c r="M385" t="s">
        <v>47</v>
      </c>
    </row>
    <row r="386" spans="1:13" x14ac:dyDescent="0.2">
      <c r="A386" t="str">
        <f>TEXT(Applications!A386,"00000")</f>
        <v>468614</v>
      </c>
      <c r="B386" t="str">
        <f>TEXT(Applications!B386,"0000")</f>
        <v>0113</v>
      </c>
      <c r="C386" s="10" t="s">
        <v>103</v>
      </c>
      <c r="D386" t="s">
        <v>27</v>
      </c>
      <c r="E386" s="5" t="str">
        <f>LEFT(Applications!E386,6)</f>
        <v>207687</v>
      </c>
      <c r="F386">
        <v>627</v>
      </c>
      <c r="G386" t="s">
        <v>26</v>
      </c>
      <c r="H386" t="str" cm="1">
        <f t="array" ref="H386">_xlfn.IFS(OR(Applications!H386=FALSE,Applications!H386=0,LEFT(Applications!H386,1)="N"),"No",OR(Applications!H386=TRUE,Applications!H386=1,LEFT(Applications!H386,1)="Y"),"Yes")</f>
        <v>Yes</v>
      </c>
      <c r="I386" t="str">
        <f>PROPER(Applications!I386)</f>
        <v>Pending</v>
      </c>
      <c r="J386" s="5">
        <v>1884.12</v>
      </c>
      <c r="K386" s="12">
        <v>2243</v>
      </c>
      <c r="L386">
        <v>1</v>
      </c>
      <c r="M386" t="s">
        <v>38</v>
      </c>
    </row>
    <row r="387" spans="1:13" x14ac:dyDescent="0.2">
      <c r="A387" t="str">
        <f>TEXT(Applications!A387,"00000")</f>
        <v>468979</v>
      </c>
      <c r="B387" t="str">
        <f>TEXT(Applications!B387,"0000")</f>
        <v>1315</v>
      </c>
      <c r="C387" s="10">
        <v>45346</v>
      </c>
      <c r="D387" t="s">
        <v>27</v>
      </c>
      <c r="E387" s="5" t="str">
        <f>LEFT(Applications!E387,6)</f>
        <v>187599</v>
      </c>
      <c r="F387">
        <v>776</v>
      </c>
      <c r="G387" t="s">
        <v>14</v>
      </c>
      <c r="H387" t="str" cm="1">
        <f t="array" ref="H387">_xlfn.IFS(OR(Applications!H387=FALSE,Applications!H387=0,LEFT(Applications!H387,1)="N"),"No",OR(Applications!H387=TRUE,Applications!H387=1,LEFT(Applications!H387,1)="Y"),"Yes")</f>
        <v>Yes</v>
      </c>
      <c r="I387" t="str">
        <f>PROPER(Applications!I387)</f>
        <v>Denied</v>
      </c>
      <c r="J387" s="5">
        <v>872.04</v>
      </c>
      <c r="K387" s="12">
        <v>1118</v>
      </c>
      <c r="L387">
        <v>2</v>
      </c>
      <c r="M387" t="s">
        <v>28</v>
      </c>
    </row>
    <row r="388" spans="1:13" x14ac:dyDescent="0.2">
      <c r="A388" t="str">
        <f>TEXT(Applications!A388,"00000")</f>
        <v>469287</v>
      </c>
      <c r="B388" t="str">
        <f>TEXT(Applications!B388,"0000")</f>
        <v>0067</v>
      </c>
      <c r="C388" s="10">
        <v>44371</v>
      </c>
      <c r="D388" t="s">
        <v>19</v>
      </c>
      <c r="E388" s="5" t="str">
        <f>LEFT(Applications!E388,6)</f>
        <v>92134</v>
      </c>
      <c r="F388">
        <v>715</v>
      </c>
      <c r="G388" t="s">
        <v>26</v>
      </c>
      <c r="H388" t="str" cm="1">
        <f t="array" ref="H388">_xlfn.IFS(OR(Applications!H388=FALSE,Applications!H388=0,LEFT(Applications!H388,1)="N"),"No",OR(Applications!H388=TRUE,Applications!H388=1,LEFT(Applications!H388,1)="Y"),"Yes")</f>
        <v>Yes</v>
      </c>
      <c r="I388" t="str">
        <f>PROPER(Applications!I388)</f>
        <v>Approved</v>
      </c>
      <c r="J388" s="5">
        <v>3693.36</v>
      </c>
      <c r="K388" s="12">
        <v>5596</v>
      </c>
      <c r="L388">
        <v>2</v>
      </c>
      <c r="M388" t="s">
        <v>36</v>
      </c>
    </row>
    <row r="389" spans="1:13" x14ac:dyDescent="0.2">
      <c r="A389" t="str">
        <f>TEXT(Applications!A389,"00000")</f>
        <v>469855</v>
      </c>
      <c r="B389" t="str">
        <f>TEXT(Applications!B389,"0000")</f>
        <v>1644</v>
      </c>
      <c r="C389" s="10">
        <v>45365</v>
      </c>
      <c r="D389" t="s">
        <v>13</v>
      </c>
      <c r="E389" s="5" t="str">
        <f>LEFT(Applications!E389,6)</f>
        <v>136752</v>
      </c>
      <c r="F389">
        <v>776</v>
      </c>
      <c r="G389" t="s">
        <v>14</v>
      </c>
      <c r="H389" t="str" cm="1">
        <f t="array" ref="H389">_xlfn.IFS(OR(Applications!H389=FALSE,Applications!H389=0,LEFT(Applications!H389,1)="N"),"No",OR(Applications!H389=TRUE,Applications!H389=1,LEFT(Applications!H389,1)="Y"),"Yes")</f>
        <v>No</v>
      </c>
      <c r="I389" t="str">
        <f>PROPER(Applications!I389)</f>
        <v>Approved</v>
      </c>
      <c r="J389" s="5">
        <v>1423.8</v>
      </c>
      <c r="K389" s="12">
        <v>2373</v>
      </c>
      <c r="L389">
        <v>2</v>
      </c>
      <c r="M389" t="s">
        <v>47</v>
      </c>
    </row>
    <row r="390" spans="1:13" x14ac:dyDescent="0.2">
      <c r="A390" t="str">
        <f>TEXT(Applications!A390,"00000")</f>
        <v>471392</v>
      </c>
      <c r="B390" t="str">
        <f>TEXT(Applications!B390,"0000")</f>
        <v>0885</v>
      </c>
      <c r="C390" s="10">
        <v>44404</v>
      </c>
      <c r="D390" t="s">
        <v>19</v>
      </c>
      <c r="E390" s="5" t="str">
        <f>LEFT(Applications!E390,6)</f>
        <v>64610</v>
      </c>
      <c r="F390">
        <v>737</v>
      </c>
      <c r="G390" t="s">
        <v>14</v>
      </c>
      <c r="H390" t="str" cm="1">
        <f t="array" ref="H390">_xlfn.IFS(OR(Applications!H390=FALSE,Applications!H390=0,LEFT(Applications!H390,1)="N"),"No",OR(Applications!H390=TRUE,Applications!H390=1,LEFT(Applications!H390,1)="Y"),"Yes")</f>
        <v>Yes</v>
      </c>
      <c r="I390" t="str">
        <f>PROPER(Applications!I390)</f>
        <v>Approved</v>
      </c>
      <c r="J390" s="5">
        <v>1230.9000000000001</v>
      </c>
      <c r="K390" s="12">
        <v>1865</v>
      </c>
      <c r="L390">
        <v>1</v>
      </c>
      <c r="M390" t="s">
        <v>35</v>
      </c>
    </row>
    <row r="391" spans="1:13" x14ac:dyDescent="0.2">
      <c r="A391" t="str">
        <f>TEXT(Applications!A391,"00000")</f>
        <v>471633</v>
      </c>
      <c r="B391" t="str">
        <f>TEXT(Applications!B391,"0000")</f>
        <v>0774</v>
      </c>
      <c r="C391" s="10">
        <v>44658</v>
      </c>
      <c r="D391" t="s">
        <v>27</v>
      </c>
      <c r="E391" s="5" t="str">
        <f>LEFT(Applications!E391,6)</f>
        <v>168551</v>
      </c>
      <c r="F391">
        <v>741</v>
      </c>
      <c r="G391" t="s">
        <v>14</v>
      </c>
      <c r="H391" t="str" cm="1">
        <f t="array" ref="H391">_xlfn.IFS(OR(Applications!H391=FALSE,Applications!H391=0,LEFT(Applications!H391,1)="N"),"No",OR(Applications!H391=TRUE,Applications!H391=1,LEFT(Applications!H391,1)="Y"),"Yes")</f>
        <v>No</v>
      </c>
      <c r="I391" t="str">
        <f>PROPER(Applications!I391)</f>
        <v>Pending</v>
      </c>
      <c r="J391" s="5">
        <v>3308.76</v>
      </c>
      <c r="K391" s="12">
        <v>3939</v>
      </c>
      <c r="L391">
        <v>3</v>
      </c>
      <c r="M391" t="s">
        <v>36</v>
      </c>
    </row>
    <row r="392" spans="1:13" x14ac:dyDescent="0.2">
      <c r="A392" t="str">
        <f>TEXT(Applications!A392,"00000")</f>
        <v>474975</v>
      </c>
      <c r="B392" t="str">
        <f>TEXT(Applications!B392,"0000")</f>
        <v>0477</v>
      </c>
      <c r="C392" s="10" t="s">
        <v>80</v>
      </c>
      <c r="D392" t="s">
        <v>32</v>
      </c>
      <c r="E392" s="5" t="str">
        <f>LEFT(Applications!E392,6)</f>
        <v>205704</v>
      </c>
      <c r="F392">
        <v>723</v>
      </c>
      <c r="G392" t="s">
        <v>26</v>
      </c>
      <c r="H392" t="str" cm="1">
        <f t="array" ref="H392">_xlfn.IFS(OR(Applications!H392=FALSE,Applications!H392=0,LEFT(Applications!H392,1)="N"),"No",OR(Applications!H392=TRUE,Applications!H392=1,LEFT(Applications!H392,1)="Y"),"Yes")</f>
        <v>Yes</v>
      </c>
      <c r="I392" t="str">
        <f>PROPER(Applications!I392)</f>
        <v>Approved</v>
      </c>
      <c r="J392" s="5">
        <v>1109.76</v>
      </c>
      <c r="K392" s="12">
        <v>1156</v>
      </c>
      <c r="L392">
        <v>3</v>
      </c>
      <c r="M392" t="s">
        <v>36</v>
      </c>
    </row>
    <row r="393" spans="1:13" x14ac:dyDescent="0.2">
      <c r="A393" t="str">
        <f>TEXT(Applications!A393,"00000")</f>
        <v>478787</v>
      </c>
      <c r="B393" t="str">
        <f>TEXT(Applications!B393,"0000")</f>
        <v>0112</v>
      </c>
      <c r="C393" s="10">
        <v>44540</v>
      </c>
      <c r="D393" t="s">
        <v>23</v>
      </c>
      <c r="E393" s="5" t="str">
        <f>LEFT(Applications!E393,6)</f>
        <v>62501</v>
      </c>
      <c r="F393">
        <v>745</v>
      </c>
      <c r="G393" t="s">
        <v>14</v>
      </c>
      <c r="H393" t="str" cm="1">
        <f t="array" ref="H393">_xlfn.IFS(OR(Applications!H393=FALSE,Applications!H393=0,LEFT(Applications!H393,1)="N"),"No",OR(Applications!H393=TRUE,Applications!H393=1,LEFT(Applications!H393,1)="Y"),"Yes")</f>
        <v>Yes</v>
      </c>
      <c r="I393" t="str">
        <f>PROPER(Applications!I393)</f>
        <v>Approved</v>
      </c>
      <c r="J393" s="5">
        <v>3068.34</v>
      </c>
      <c r="K393" s="12">
        <v>4649</v>
      </c>
      <c r="L393">
        <v>2</v>
      </c>
      <c r="M393" t="s">
        <v>41</v>
      </c>
    </row>
    <row r="394" spans="1:13" x14ac:dyDescent="0.2">
      <c r="A394" t="str">
        <f>TEXT(Applications!A394,"00000")</f>
        <v>480403</v>
      </c>
      <c r="B394" t="str">
        <f>TEXT(Applications!B394,"0000")</f>
        <v>1023</v>
      </c>
      <c r="C394" s="10">
        <v>45135</v>
      </c>
      <c r="D394" t="s">
        <v>23</v>
      </c>
      <c r="E394" s="5" t="str">
        <f>LEFT(Applications!E394,6)</f>
        <v>140881</v>
      </c>
      <c r="F394">
        <v>680</v>
      </c>
      <c r="G394" t="s">
        <v>26</v>
      </c>
      <c r="H394" t="str" cm="1">
        <f t="array" ref="H394">_xlfn.IFS(OR(Applications!H394=FALSE,Applications!H394=0,LEFT(Applications!H394,1)="N"),"No",OR(Applications!H394=TRUE,Applications!H394=1,LEFT(Applications!H394,1)="Y"),"Yes")</f>
        <v>Yes</v>
      </c>
      <c r="I394" t="str">
        <f>PROPER(Applications!I394)</f>
        <v>Approved</v>
      </c>
      <c r="J394" s="5">
        <v>885.36</v>
      </c>
      <c r="K394" s="12">
        <v>1054</v>
      </c>
      <c r="L394">
        <v>2</v>
      </c>
      <c r="M394" t="s">
        <v>21</v>
      </c>
    </row>
    <row r="395" spans="1:13" x14ac:dyDescent="0.2">
      <c r="A395" t="str">
        <f>TEXT(Applications!A395,"00000")</f>
        <v>481012</v>
      </c>
      <c r="B395" t="str">
        <f>TEXT(Applications!B395,"0000")</f>
        <v>0954</v>
      </c>
      <c r="C395" s="10">
        <v>44471</v>
      </c>
      <c r="D395" t="s">
        <v>19</v>
      </c>
      <c r="E395" s="5" t="str">
        <f>LEFT(Applications!E395,6)</f>
        <v>102067</v>
      </c>
      <c r="F395">
        <v>774</v>
      </c>
      <c r="G395" t="s">
        <v>14</v>
      </c>
      <c r="H395" t="str" cm="1">
        <f t="array" ref="H395">_xlfn.IFS(OR(Applications!H395=FALSE,Applications!H395=0,LEFT(Applications!H395,1)="N"),"No",OR(Applications!H395=TRUE,Applications!H395=1,LEFT(Applications!H395,1)="Y"),"Yes")</f>
        <v>Yes</v>
      </c>
      <c r="I395" t="str">
        <f>PROPER(Applications!I395)</f>
        <v>Approved</v>
      </c>
      <c r="J395" s="5">
        <v>4654.26</v>
      </c>
      <c r="K395" s="12">
        <v>5967</v>
      </c>
      <c r="L395">
        <v>4</v>
      </c>
    </row>
    <row r="396" spans="1:13" x14ac:dyDescent="0.2">
      <c r="A396" t="str">
        <f>TEXT(Applications!A396,"00000")</f>
        <v>481592</v>
      </c>
      <c r="B396" t="str">
        <f>TEXT(Applications!B396,"0000")</f>
        <v>0728</v>
      </c>
      <c r="C396" s="10">
        <v>45375</v>
      </c>
      <c r="D396" t="s">
        <v>23</v>
      </c>
      <c r="E396" s="5" t="str">
        <f>LEFT(Applications!E396,6)</f>
        <v>7068</v>
      </c>
      <c r="F396">
        <v>694</v>
      </c>
      <c r="G396" t="s">
        <v>26</v>
      </c>
      <c r="H396" t="str" cm="1">
        <f t="array" ref="H396">_xlfn.IFS(OR(Applications!H396=FALSE,Applications!H396=0,LEFT(Applications!H396,1)="N"),"No",OR(Applications!H396=TRUE,Applications!H396=1,LEFT(Applications!H396,1)="Y"),"Yes")</f>
        <v>No</v>
      </c>
      <c r="I396" t="str">
        <f>PROPER(Applications!I396)</f>
        <v>Approved</v>
      </c>
      <c r="J396" s="5">
        <v>1968</v>
      </c>
      <c r="K396" s="12">
        <v>2050</v>
      </c>
      <c r="L396">
        <v>3</v>
      </c>
      <c r="M396" t="s">
        <v>41</v>
      </c>
    </row>
    <row r="397" spans="1:13" x14ac:dyDescent="0.2">
      <c r="A397" t="str">
        <f>TEXT(Applications!A397,"00000")</f>
        <v>482146</v>
      </c>
      <c r="B397" t="str">
        <f>TEXT(Applications!B397,"0000")</f>
        <v>0719</v>
      </c>
      <c r="C397" s="10" t="s">
        <v>104</v>
      </c>
      <c r="D397" t="s">
        <v>19</v>
      </c>
      <c r="E397" s="5" t="str">
        <f>LEFT(Applications!E397,6)</f>
        <v>209645</v>
      </c>
      <c r="F397">
        <v>697</v>
      </c>
      <c r="G397" t="s">
        <v>14</v>
      </c>
      <c r="H397" t="str" cm="1">
        <f t="array" ref="H397">_xlfn.IFS(OR(Applications!H397=FALSE,Applications!H397=0,LEFT(Applications!H397,1)="N"),"No",OR(Applications!H397=TRUE,Applications!H397=1,LEFT(Applications!H397,1)="Y"),"Yes")</f>
        <v>No</v>
      </c>
      <c r="I397" t="str">
        <f>PROPER(Applications!I397)</f>
        <v>Withdrawn</v>
      </c>
      <c r="J397" s="5">
        <v>4767</v>
      </c>
      <c r="K397" s="12">
        <v>7945</v>
      </c>
      <c r="L397">
        <v>3</v>
      </c>
      <c r="M397" t="s">
        <v>31</v>
      </c>
    </row>
    <row r="398" spans="1:13" x14ac:dyDescent="0.2">
      <c r="A398" t="str">
        <f>TEXT(Applications!A398,"00000")</f>
        <v>482881</v>
      </c>
      <c r="B398" t="str">
        <f>TEXT(Applications!B398,"0000")</f>
        <v>1788</v>
      </c>
      <c r="C398" s="10">
        <v>45076</v>
      </c>
      <c r="D398" t="s">
        <v>29</v>
      </c>
      <c r="E398" s="5" t="str">
        <f>LEFT(Applications!E398,6)</f>
        <v>198496</v>
      </c>
      <c r="F398">
        <v>764</v>
      </c>
      <c r="G398" t="s">
        <v>26</v>
      </c>
      <c r="H398" t="str" cm="1">
        <f t="array" ref="H398">_xlfn.IFS(OR(Applications!H398=FALSE,Applications!H398=0,LEFT(Applications!H398,1)="N"),"No",OR(Applications!H398=TRUE,Applications!H398=1,LEFT(Applications!H398,1)="Y"),"Yes")</f>
        <v>No</v>
      </c>
      <c r="I398" t="str">
        <f>PROPER(Applications!I398)</f>
        <v>Approved</v>
      </c>
      <c r="J398" s="5">
        <v>2413.3200000000002</v>
      </c>
      <c r="K398" s="12">
        <v>2873</v>
      </c>
      <c r="L398">
        <v>1</v>
      </c>
      <c r="M398" t="s">
        <v>35</v>
      </c>
    </row>
    <row r="399" spans="1:13" x14ac:dyDescent="0.2">
      <c r="A399" t="str">
        <f>TEXT(Applications!A399,"00000")</f>
        <v>483057</v>
      </c>
      <c r="B399" t="str">
        <f>TEXT(Applications!B399,"0000")</f>
        <v>1675</v>
      </c>
      <c r="C399" s="10">
        <v>44619</v>
      </c>
      <c r="D399" t="s">
        <v>19</v>
      </c>
      <c r="E399" s="5" t="str">
        <f>LEFT(Applications!E399,6)</f>
        <v>176135</v>
      </c>
      <c r="F399">
        <v>714</v>
      </c>
      <c r="G399" t="s">
        <v>14</v>
      </c>
      <c r="H399" t="str" cm="1">
        <f t="array" ref="H399">_xlfn.IFS(OR(Applications!H399=FALSE,Applications!H399=0,LEFT(Applications!H399,1)="N"),"No",OR(Applications!H399=TRUE,Applications!H399=1,LEFT(Applications!H399,1)="Y"),"Yes")</f>
        <v>Yes</v>
      </c>
      <c r="I399" t="str">
        <f>PROPER(Applications!I399)</f>
        <v>Pending</v>
      </c>
      <c r="J399" s="5">
        <v>1310.76</v>
      </c>
      <c r="K399" s="12">
        <v>1986</v>
      </c>
      <c r="L399">
        <v>1</v>
      </c>
      <c r="M399" t="s">
        <v>31</v>
      </c>
    </row>
    <row r="400" spans="1:13" x14ac:dyDescent="0.2">
      <c r="A400" t="str">
        <f>TEXT(Applications!A400,"00000")</f>
        <v>483450</v>
      </c>
      <c r="B400" t="str">
        <f>TEXT(Applications!B400,"0000")</f>
        <v>0969</v>
      </c>
      <c r="C400" s="10">
        <v>45226</v>
      </c>
      <c r="D400" t="s">
        <v>23</v>
      </c>
      <c r="E400" s="5" t="str">
        <f>LEFT(Applications!E400,6)</f>
        <v>174901</v>
      </c>
      <c r="F400">
        <v>648</v>
      </c>
      <c r="G400" t="s">
        <v>26</v>
      </c>
      <c r="H400" t="str" cm="1">
        <f t="array" ref="H400">_xlfn.IFS(OR(Applications!H400=FALSE,Applications!H400=0,LEFT(Applications!H400,1)="N"),"No",OR(Applications!H400=TRUE,Applications!H400=1,LEFT(Applications!H400,1)="Y"),"Yes")</f>
        <v>No</v>
      </c>
      <c r="I400" t="str">
        <f>PROPER(Applications!I400)</f>
        <v>Approved</v>
      </c>
      <c r="J400" s="5">
        <v>1268.4000000000001</v>
      </c>
      <c r="K400" s="12">
        <v>1510</v>
      </c>
      <c r="L400">
        <v>5</v>
      </c>
      <c r="M400" t="s">
        <v>31</v>
      </c>
    </row>
    <row r="401" spans="1:13" x14ac:dyDescent="0.2">
      <c r="A401" t="str">
        <f>TEXT(Applications!A401,"00000")</f>
        <v>484892</v>
      </c>
      <c r="B401" t="str">
        <f>TEXT(Applications!B401,"0000")</f>
        <v>1768</v>
      </c>
      <c r="C401" s="10">
        <v>44507</v>
      </c>
      <c r="D401" t="s">
        <v>13</v>
      </c>
      <c r="E401" s="5" t="str">
        <f>LEFT(Applications!E401,6)</f>
        <v>108800</v>
      </c>
      <c r="F401">
        <v>775</v>
      </c>
      <c r="G401" t="s">
        <v>14</v>
      </c>
      <c r="H401" t="str" cm="1">
        <f t="array" ref="H401">_xlfn.IFS(OR(Applications!H401=FALSE,Applications!H401=0,LEFT(Applications!H401,1)="N"),"No",OR(Applications!H401=TRUE,Applications!H401=1,LEFT(Applications!H401,1)="Y"),"Yes")</f>
        <v>No</v>
      </c>
      <c r="I401" t="str">
        <f>PROPER(Applications!I401)</f>
        <v>Approved</v>
      </c>
      <c r="J401" s="5">
        <v>3791.76</v>
      </c>
      <c r="K401" s="12">
        <v>4514</v>
      </c>
      <c r="L401">
        <v>2</v>
      </c>
      <c r="M401" t="s">
        <v>36</v>
      </c>
    </row>
    <row r="402" spans="1:13" x14ac:dyDescent="0.2">
      <c r="A402" t="str">
        <f>TEXT(Applications!A402,"00000")</f>
        <v>487024</v>
      </c>
      <c r="B402" t="str">
        <f>TEXT(Applications!B402,"0000")</f>
        <v>0710</v>
      </c>
      <c r="C402" s="10">
        <v>43932</v>
      </c>
      <c r="D402" t="s">
        <v>19</v>
      </c>
      <c r="E402" s="5" t="str">
        <f>LEFT(Applications!E402,6)</f>
        <v>176614</v>
      </c>
      <c r="F402">
        <v>812</v>
      </c>
      <c r="G402" t="s">
        <v>26</v>
      </c>
      <c r="H402" t="str" cm="1">
        <f t="array" ref="H402">_xlfn.IFS(OR(Applications!H402=FALSE,Applications!H402=0,LEFT(Applications!H402,1)="N"),"No",OR(Applications!H402=TRUE,Applications!H402=1,LEFT(Applications!H402,1)="Y"),"Yes")</f>
        <v>Yes</v>
      </c>
      <c r="I402" t="str">
        <f>PROPER(Applications!I402)</f>
        <v>Denied</v>
      </c>
      <c r="J402" s="5">
        <v>1297.92</v>
      </c>
      <c r="K402" s="12">
        <v>1352</v>
      </c>
      <c r="L402">
        <v>4</v>
      </c>
      <c r="M402" t="s">
        <v>52</v>
      </c>
    </row>
    <row r="403" spans="1:13" x14ac:dyDescent="0.2">
      <c r="A403" t="str">
        <f>TEXT(Applications!A403,"00000")</f>
        <v>487452</v>
      </c>
      <c r="B403" t="str">
        <f>TEXT(Applications!B403,"0000")</f>
        <v>1774</v>
      </c>
      <c r="C403" s="10">
        <v>44455</v>
      </c>
      <c r="D403" t="s">
        <v>27</v>
      </c>
      <c r="E403" s="5" t="str">
        <f>LEFT(Applications!E403,6)</f>
        <v>212465</v>
      </c>
      <c r="F403">
        <v>793</v>
      </c>
      <c r="G403" t="s">
        <v>14</v>
      </c>
      <c r="H403" t="str" cm="1">
        <f t="array" ref="H403">_xlfn.IFS(OR(Applications!H403=FALSE,Applications!H403=0,LEFT(Applications!H403,1)="N"),"No",OR(Applications!H403=TRUE,Applications!H403=1,LEFT(Applications!H403,1)="Y"),"Yes")</f>
        <v>No</v>
      </c>
      <c r="I403" t="str">
        <f>PROPER(Applications!I403)</f>
        <v>Approved</v>
      </c>
      <c r="J403" s="5">
        <v>909</v>
      </c>
      <c r="K403" s="12">
        <v>1515</v>
      </c>
      <c r="L403">
        <v>3</v>
      </c>
      <c r="M403" t="s">
        <v>28</v>
      </c>
    </row>
    <row r="404" spans="1:13" x14ac:dyDescent="0.2">
      <c r="A404" t="str">
        <f>TEXT(Applications!A404,"00000")</f>
        <v>489021</v>
      </c>
      <c r="B404" t="str">
        <f>TEXT(Applications!B404,"0000")</f>
        <v>0042</v>
      </c>
      <c r="C404" s="10" t="s">
        <v>105</v>
      </c>
      <c r="D404" t="s">
        <v>37</v>
      </c>
      <c r="E404" s="5" t="str">
        <f>LEFT(Applications!E404,6)</f>
        <v>164072</v>
      </c>
      <c r="F404">
        <v>791</v>
      </c>
      <c r="G404" t="s">
        <v>26</v>
      </c>
      <c r="H404" t="str" cm="1">
        <f t="array" ref="H404">_xlfn.IFS(OR(Applications!H404=FALSE,Applications!H404=0,LEFT(Applications!H404,1)="N"),"No",OR(Applications!H404=TRUE,Applications!H404=1,LEFT(Applications!H404,1)="Y"),"Yes")</f>
        <v>Yes</v>
      </c>
      <c r="I404" t="str">
        <f>PROPER(Applications!I404)</f>
        <v>Denied</v>
      </c>
      <c r="J404" s="5">
        <v>4198.2</v>
      </c>
      <c r="K404" s="12">
        <v>6997</v>
      </c>
      <c r="L404">
        <v>2</v>
      </c>
      <c r="M404" t="s">
        <v>52</v>
      </c>
    </row>
    <row r="405" spans="1:13" x14ac:dyDescent="0.2">
      <c r="A405" t="str">
        <f>TEXT(Applications!A405,"00000")</f>
        <v>489617</v>
      </c>
      <c r="B405" t="str">
        <f>TEXT(Applications!B405,"0000")</f>
        <v>1162</v>
      </c>
      <c r="C405" s="10">
        <v>45349</v>
      </c>
      <c r="D405" t="s">
        <v>29</v>
      </c>
      <c r="E405" s="5" t="str">
        <f>LEFT(Applications!E405,6)</f>
        <v>167390</v>
      </c>
      <c r="G405" t="s">
        <v>14</v>
      </c>
      <c r="H405" t="str" cm="1">
        <f t="array" ref="H405">_xlfn.IFS(OR(Applications!H405=FALSE,Applications!H405=0,LEFT(Applications!H405,1)="N"),"No",OR(Applications!H405=TRUE,Applications!H405=1,LEFT(Applications!H405,1)="Y"),"Yes")</f>
        <v>No</v>
      </c>
      <c r="I405" t="str">
        <f>PROPER(Applications!I405)</f>
        <v>Approved</v>
      </c>
      <c r="J405" s="5">
        <v>2184.84</v>
      </c>
      <c r="K405" s="12">
        <v>2601</v>
      </c>
      <c r="L405">
        <v>4</v>
      </c>
      <c r="M405" t="s">
        <v>34</v>
      </c>
    </row>
    <row r="406" spans="1:13" x14ac:dyDescent="0.2">
      <c r="A406" t="str">
        <f>TEXT(Applications!A406,"00000")</f>
        <v>489869</v>
      </c>
      <c r="B406" t="str">
        <f>TEXT(Applications!B406,"0000")</f>
        <v>1423</v>
      </c>
      <c r="D406" t="s">
        <v>13</v>
      </c>
      <c r="E406" s="5" t="str">
        <f>LEFT(Applications!E406,6)</f>
        <v>100899</v>
      </c>
      <c r="F406">
        <v>680</v>
      </c>
      <c r="G406" t="s">
        <v>14</v>
      </c>
      <c r="H406" t="str" cm="1">
        <f t="array" ref="H406">_xlfn.IFS(OR(Applications!H406=FALSE,Applications!H406=0,LEFT(Applications!H406,1)="N"),"No",OR(Applications!H406=TRUE,Applications!H406=1,LEFT(Applications!H406,1)="Y"),"Yes")</f>
        <v>No</v>
      </c>
      <c r="I406" t="str">
        <f>PROPER(Applications!I406)</f>
        <v>Approved</v>
      </c>
      <c r="J406" s="5">
        <v>5153.28</v>
      </c>
      <c r="K406" s="12">
        <v>5368</v>
      </c>
      <c r="L406">
        <v>3</v>
      </c>
      <c r="M406" t="s">
        <v>52</v>
      </c>
    </row>
    <row r="407" spans="1:13" x14ac:dyDescent="0.2">
      <c r="A407" t="str">
        <f>TEXT(Applications!A407,"00000")</f>
        <v>491514</v>
      </c>
      <c r="B407" t="str">
        <f>TEXT(Applications!B407,"0000")</f>
        <v>1184</v>
      </c>
      <c r="C407" s="10">
        <v>43948</v>
      </c>
      <c r="D407" t="s">
        <v>29</v>
      </c>
      <c r="E407" s="5" t="str">
        <f>LEFT(Applications!E407,6)</f>
        <v>212461</v>
      </c>
      <c r="F407">
        <v>481</v>
      </c>
      <c r="G407" t="s">
        <v>14</v>
      </c>
      <c r="H407" t="str" cm="1">
        <f t="array" ref="H407">_xlfn.IFS(OR(Applications!H407=FALSE,Applications!H407=0,LEFT(Applications!H407,1)="N"),"No",OR(Applications!H407=TRUE,Applications!H407=1,LEFT(Applications!H407,1)="Y"),"Yes")</f>
        <v>No</v>
      </c>
      <c r="I407" t="str">
        <f>PROPER(Applications!I407)</f>
        <v>Approved</v>
      </c>
      <c r="J407" s="5">
        <v>6088.68</v>
      </c>
      <c r="K407" s="12">
        <v>7806</v>
      </c>
      <c r="L407">
        <v>4</v>
      </c>
      <c r="M407" t="s">
        <v>47</v>
      </c>
    </row>
    <row r="408" spans="1:13" x14ac:dyDescent="0.2">
      <c r="A408" t="str">
        <f>TEXT(Applications!A408,"00000")</f>
        <v>492197</v>
      </c>
      <c r="B408" t="str">
        <f>TEXT(Applications!B408,"0000")</f>
        <v>0013</v>
      </c>
      <c r="C408" s="10">
        <v>44460</v>
      </c>
      <c r="D408" t="s">
        <v>23</v>
      </c>
      <c r="E408" s="5" t="str">
        <f>LEFT(Applications!E408,6)</f>
        <v>247835</v>
      </c>
      <c r="F408">
        <v>611</v>
      </c>
      <c r="G408" t="s">
        <v>14</v>
      </c>
      <c r="H408" t="str" cm="1">
        <f t="array" ref="H408">_xlfn.IFS(OR(Applications!H408=FALSE,Applications!H408=0,LEFT(Applications!H408,1)="N"),"No",OR(Applications!H408=TRUE,Applications!H408=1,LEFT(Applications!H408,1)="Y"),"Yes")</f>
        <v>Yes</v>
      </c>
      <c r="I408" t="str">
        <f>PROPER(Applications!I408)</f>
        <v>Denied</v>
      </c>
      <c r="J408" s="5">
        <v>2726.1</v>
      </c>
      <c r="K408" s="12">
        <v>3495</v>
      </c>
      <c r="L408">
        <v>5</v>
      </c>
      <c r="M408" t="s">
        <v>47</v>
      </c>
    </row>
    <row r="409" spans="1:13" x14ac:dyDescent="0.2">
      <c r="A409" t="str">
        <f>TEXT(Applications!A409,"00000")</f>
        <v>492404</v>
      </c>
      <c r="B409" t="str">
        <f>TEXT(Applications!B409,"0000")</f>
        <v>0489</v>
      </c>
      <c r="D409" t="s">
        <v>37</v>
      </c>
      <c r="E409" s="5" t="str">
        <f>LEFT(Applications!E409,6)</f>
        <v>48456</v>
      </c>
      <c r="F409">
        <v>683</v>
      </c>
      <c r="G409" t="s">
        <v>14</v>
      </c>
      <c r="H409" t="str" cm="1">
        <f t="array" ref="H409">_xlfn.IFS(OR(Applications!H409=FALSE,Applications!H409=0,LEFT(Applications!H409,1)="N"),"No",OR(Applications!H409=TRUE,Applications!H409=1,LEFT(Applications!H409,1)="Y"),"Yes")</f>
        <v>Yes</v>
      </c>
      <c r="I409" t="str">
        <f>PROPER(Applications!I409)</f>
        <v>Approved</v>
      </c>
      <c r="J409" s="5">
        <v>1730.4</v>
      </c>
      <c r="K409" s="12">
        <v>2060</v>
      </c>
      <c r="L409">
        <v>4</v>
      </c>
      <c r="M409" t="s">
        <v>36</v>
      </c>
    </row>
    <row r="410" spans="1:13" x14ac:dyDescent="0.2">
      <c r="A410" t="str">
        <f>TEXT(Applications!A410,"00000")</f>
        <v>493812</v>
      </c>
      <c r="B410" t="str">
        <f>TEXT(Applications!B410,"0000")</f>
        <v>1688</v>
      </c>
      <c r="C410" s="10" t="s">
        <v>106</v>
      </c>
      <c r="D410" t="s">
        <v>19</v>
      </c>
      <c r="E410" s="5" t="str">
        <f>LEFT(Applications!E410,6)</f>
        <v>212116</v>
      </c>
      <c r="F410">
        <v>746</v>
      </c>
      <c r="G410" t="s">
        <v>14</v>
      </c>
      <c r="H410" t="str" cm="1">
        <f t="array" ref="H410">_xlfn.IFS(OR(Applications!H410=FALSE,Applications!H410=0,LEFT(Applications!H410,1)="N"),"No",OR(Applications!H410=TRUE,Applications!H410=1,LEFT(Applications!H410,1)="Y"),"Yes")</f>
        <v>No</v>
      </c>
      <c r="I410" t="str">
        <f>PROPER(Applications!I410)</f>
        <v>Under Review</v>
      </c>
      <c r="J410" s="5">
        <v>1971.42</v>
      </c>
      <c r="K410" s="12">
        <v>2987</v>
      </c>
      <c r="L410">
        <v>5</v>
      </c>
      <c r="M410" t="s">
        <v>36</v>
      </c>
    </row>
    <row r="411" spans="1:13" x14ac:dyDescent="0.2">
      <c r="A411" t="str">
        <f>TEXT(Applications!A411,"00000")</f>
        <v>495646</v>
      </c>
      <c r="B411" t="str">
        <f>TEXT(Applications!B411,"0000")</f>
        <v>0705</v>
      </c>
      <c r="C411" s="10">
        <v>45476</v>
      </c>
      <c r="D411" t="s">
        <v>19</v>
      </c>
      <c r="E411" s="5" t="str">
        <f>LEFT(Applications!E411,6)</f>
        <v>75187</v>
      </c>
      <c r="F411">
        <v>615</v>
      </c>
      <c r="G411" t="s">
        <v>14</v>
      </c>
      <c r="H411" t="str" cm="1">
        <f t="array" ref="H411">_xlfn.IFS(OR(Applications!H411=FALSE,Applications!H411=0,LEFT(Applications!H411,1)="N"),"No",OR(Applications!H411=TRUE,Applications!H411=1,LEFT(Applications!H411,1)="Y"),"Yes")</f>
        <v>Yes</v>
      </c>
      <c r="I411" t="str">
        <f>PROPER(Applications!I411)</f>
        <v>Denied</v>
      </c>
      <c r="J411" s="5">
        <v>2045.34</v>
      </c>
      <c r="K411" s="12">
        <v>3099</v>
      </c>
      <c r="L411">
        <v>4</v>
      </c>
      <c r="M411" t="s">
        <v>41</v>
      </c>
    </row>
    <row r="412" spans="1:13" x14ac:dyDescent="0.2">
      <c r="A412" t="str">
        <f>TEXT(Applications!A412,"00000")</f>
        <v>497187</v>
      </c>
      <c r="B412" t="str">
        <f>TEXT(Applications!B412,"0000")</f>
        <v>0003</v>
      </c>
      <c r="C412" s="10">
        <v>45441</v>
      </c>
      <c r="D412" t="s">
        <v>37</v>
      </c>
      <c r="E412" s="5" t="str">
        <f>LEFT(Applications!E412,6)</f>
        <v>139122</v>
      </c>
      <c r="F412">
        <v>830</v>
      </c>
      <c r="G412" t="s">
        <v>14</v>
      </c>
      <c r="H412" t="str" cm="1">
        <f t="array" ref="H412">_xlfn.IFS(OR(Applications!H412=FALSE,Applications!H412=0,LEFT(Applications!H412,1)="N"),"No",OR(Applications!H412=TRUE,Applications!H412=1,LEFT(Applications!H412,1)="Y"),"Yes")</f>
        <v>No</v>
      </c>
      <c r="I412" t="str">
        <f>PROPER(Applications!I412)</f>
        <v>Under Review</v>
      </c>
      <c r="J412" s="5">
        <v>1197.8399999999999</v>
      </c>
      <c r="K412" s="12">
        <v>1426</v>
      </c>
      <c r="L412">
        <v>1</v>
      </c>
      <c r="M412" t="s">
        <v>31</v>
      </c>
    </row>
    <row r="413" spans="1:13" x14ac:dyDescent="0.2">
      <c r="A413" t="str">
        <f>TEXT(Applications!A413,"00000")</f>
        <v>500217</v>
      </c>
      <c r="B413" t="str">
        <f>TEXT(Applications!B413,"0000")</f>
        <v>1703</v>
      </c>
      <c r="C413" s="10">
        <v>44041</v>
      </c>
      <c r="D413" t="s">
        <v>27</v>
      </c>
      <c r="E413" s="5" t="str">
        <f>LEFT(Applications!E413,6)</f>
        <v>54704</v>
      </c>
      <c r="F413">
        <v>663</v>
      </c>
      <c r="G413" t="s">
        <v>14</v>
      </c>
      <c r="H413" t="str" cm="1">
        <f t="array" ref="H413">_xlfn.IFS(OR(Applications!H413=FALSE,Applications!H413=0,LEFT(Applications!H413,1)="N"),"No",OR(Applications!H413=TRUE,Applications!H413=1,LEFT(Applications!H413,1)="Y"),"Yes")</f>
        <v>Yes</v>
      </c>
      <c r="I413" t="str">
        <f>PROPER(Applications!I413)</f>
        <v>Pending</v>
      </c>
      <c r="J413" s="5">
        <v>9728.16</v>
      </c>
      <c r="K413" s="12">
        <v>12472</v>
      </c>
      <c r="L413">
        <v>2</v>
      </c>
      <c r="M413" t="s">
        <v>38</v>
      </c>
    </row>
    <row r="414" spans="1:13" x14ac:dyDescent="0.2">
      <c r="A414" t="str">
        <f>TEXT(Applications!A414,"00000")</f>
        <v>500606</v>
      </c>
      <c r="B414" t="str">
        <f>TEXT(Applications!B414,"0000")</f>
        <v>0395</v>
      </c>
      <c r="C414" s="10" t="s">
        <v>107</v>
      </c>
      <c r="D414" t="s">
        <v>27</v>
      </c>
      <c r="E414" s="5" t="str">
        <f>LEFT(Applications!E414,6)</f>
        <v>92161</v>
      </c>
      <c r="F414">
        <v>385</v>
      </c>
      <c r="G414" t="s">
        <v>14</v>
      </c>
      <c r="H414" t="str" cm="1">
        <f t="array" ref="H414">_xlfn.IFS(OR(Applications!H414=FALSE,Applications!H414=0,LEFT(Applications!H414,1)="N"),"No",OR(Applications!H414=TRUE,Applications!H414=1,LEFT(Applications!H414,1)="Y"),"Yes")</f>
        <v>Yes</v>
      </c>
      <c r="I414" t="str">
        <f>PROPER(Applications!I414)</f>
        <v>Denied</v>
      </c>
      <c r="J414" s="5">
        <v>2735.04</v>
      </c>
      <c r="K414" s="12">
        <v>4144</v>
      </c>
      <c r="L414">
        <v>5</v>
      </c>
      <c r="M414" t="s">
        <v>35</v>
      </c>
    </row>
    <row r="415" spans="1:13" x14ac:dyDescent="0.2">
      <c r="A415" t="str">
        <f>TEXT(Applications!A415,"00000")</f>
        <v>500658</v>
      </c>
      <c r="B415" t="str">
        <f>TEXT(Applications!B415,"0000")</f>
        <v>0163</v>
      </c>
      <c r="C415" s="10">
        <v>43955</v>
      </c>
      <c r="D415" t="s">
        <v>27</v>
      </c>
      <c r="E415" s="5" t="str">
        <f>LEFT(Applications!E415,6)</f>
        <v>110675</v>
      </c>
      <c r="F415">
        <v>837</v>
      </c>
      <c r="G415" t="s">
        <v>14</v>
      </c>
      <c r="H415" t="str" cm="1">
        <f t="array" ref="H415">_xlfn.IFS(OR(Applications!H415=FALSE,Applications!H415=0,LEFT(Applications!H415,1)="N"),"No",OR(Applications!H415=TRUE,Applications!H415=1,LEFT(Applications!H415,1)="Y"),"Yes")</f>
        <v>No</v>
      </c>
      <c r="I415" t="str">
        <f>PROPER(Applications!I415)</f>
        <v>Approved</v>
      </c>
      <c r="J415" s="5">
        <v>3305.28</v>
      </c>
      <c r="K415" s="12">
        <v>5008</v>
      </c>
      <c r="L415">
        <v>3</v>
      </c>
      <c r="M415" t="s">
        <v>35</v>
      </c>
    </row>
    <row r="416" spans="1:13" x14ac:dyDescent="0.2">
      <c r="A416" t="str">
        <f>TEXT(Applications!A416,"00000")</f>
        <v>500990</v>
      </c>
      <c r="B416" t="str">
        <f>TEXT(Applications!B416,"0000")</f>
        <v>1189</v>
      </c>
      <c r="C416" s="10">
        <v>44471</v>
      </c>
      <c r="D416" t="s">
        <v>23</v>
      </c>
      <c r="E416" s="5" t="str">
        <f>LEFT(Applications!E416,6)</f>
        <v>67102</v>
      </c>
      <c r="F416">
        <v>626</v>
      </c>
      <c r="G416" t="s">
        <v>14</v>
      </c>
      <c r="H416" t="str" cm="1">
        <f t="array" ref="H416">_xlfn.IFS(OR(Applications!H416=FALSE,Applications!H416=0,LEFT(Applications!H416,1)="N"),"No",OR(Applications!H416=TRUE,Applications!H416=1,LEFT(Applications!H416,1)="Y"),"Yes")</f>
        <v>No</v>
      </c>
      <c r="I416" t="str">
        <f>PROPER(Applications!I416)</f>
        <v>Pending</v>
      </c>
      <c r="J416" s="5">
        <v>3337.62</v>
      </c>
      <c r="K416" s="12">
        <v>4279</v>
      </c>
      <c r="L416">
        <v>2</v>
      </c>
    </row>
    <row r="417" spans="1:13" x14ac:dyDescent="0.2">
      <c r="A417" t="str">
        <f>TEXT(Applications!A417,"00000")</f>
        <v>501668</v>
      </c>
      <c r="B417" t="str">
        <f>TEXT(Applications!B417,"0000")</f>
        <v>1743</v>
      </c>
      <c r="C417" s="10">
        <v>45422</v>
      </c>
      <c r="D417" t="s">
        <v>23</v>
      </c>
      <c r="E417" s="5" t="str">
        <f>LEFT(Applications!E417,6)</f>
        <v>88231</v>
      </c>
      <c r="F417">
        <v>683</v>
      </c>
      <c r="G417" t="s">
        <v>14</v>
      </c>
      <c r="H417" t="str" cm="1">
        <f t="array" ref="H417">_xlfn.IFS(OR(Applications!H417=FALSE,Applications!H417=0,LEFT(Applications!H417,1)="N"),"No",OR(Applications!H417=TRUE,Applications!H417=1,LEFT(Applications!H417,1)="Y"),"Yes")</f>
        <v>No</v>
      </c>
      <c r="I417" t="str">
        <f>PROPER(Applications!I417)</f>
        <v>Approved</v>
      </c>
      <c r="J417" s="5">
        <v>1062.72</v>
      </c>
      <c r="K417" s="12">
        <v>1107</v>
      </c>
      <c r="L417">
        <v>3</v>
      </c>
      <c r="M417" t="s">
        <v>21</v>
      </c>
    </row>
    <row r="418" spans="1:13" x14ac:dyDescent="0.2">
      <c r="A418" t="str">
        <f>TEXT(Applications!A418,"00000")</f>
        <v>502054</v>
      </c>
      <c r="B418" t="str">
        <f>TEXT(Applications!B418,"0000")</f>
        <v>0739</v>
      </c>
      <c r="C418" s="10">
        <v>45259</v>
      </c>
      <c r="D418" t="s">
        <v>13</v>
      </c>
      <c r="E418" s="5" t="str">
        <f>LEFT(Applications!E418,6)</f>
        <v>32119</v>
      </c>
      <c r="G418" t="s">
        <v>26</v>
      </c>
      <c r="H418" t="str" cm="1">
        <f t="array" ref="H418">_xlfn.IFS(OR(Applications!H418=FALSE,Applications!H418=0,LEFT(Applications!H418,1)="N"),"No",OR(Applications!H418=TRUE,Applications!H418=1,LEFT(Applications!H418,1)="Y"),"Yes")</f>
        <v>Yes</v>
      </c>
      <c r="I418" t="str">
        <f>PROPER(Applications!I418)</f>
        <v>Approved</v>
      </c>
      <c r="J418" s="5">
        <v>2468.6999999999998</v>
      </c>
      <c r="K418" s="12">
        <v>3165</v>
      </c>
      <c r="L418">
        <v>3</v>
      </c>
      <c r="M418" t="s">
        <v>41</v>
      </c>
    </row>
    <row r="419" spans="1:13" x14ac:dyDescent="0.2">
      <c r="A419" t="str">
        <f>TEXT(Applications!A419,"00000")</f>
        <v>503569</v>
      </c>
      <c r="B419" t="str">
        <f>TEXT(Applications!B419,"0000")</f>
        <v>1189</v>
      </c>
      <c r="C419" s="10">
        <v>44632</v>
      </c>
      <c r="D419" t="s">
        <v>32</v>
      </c>
      <c r="E419" s="5" t="str">
        <f>LEFT(Applications!E419,6)</f>
        <v>206787</v>
      </c>
      <c r="F419">
        <v>750</v>
      </c>
      <c r="G419" t="s">
        <v>14</v>
      </c>
      <c r="H419" t="str" cm="1">
        <f t="array" ref="H419">_xlfn.IFS(OR(Applications!H419=FALSE,Applications!H419=0,LEFT(Applications!H419,1)="N"),"No",OR(Applications!H419=TRUE,Applications!H419=1,LEFT(Applications!H419,1)="Y"),"Yes")</f>
        <v>No</v>
      </c>
      <c r="I419" t="str">
        <f>PROPER(Applications!I419)</f>
        <v>Denied</v>
      </c>
      <c r="J419" s="5">
        <v>2567.4</v>
      </c>
      <c r="K419" s="12">
        <v>4279</v>
      </c>
      <c r="L419">
        <v>3</v>
      </c>
      <c r="M419" t="s">
        <v>34</v>
      </c>
    </row>
    <row r="420" spans="1:13" x14ac:dyDescent="0.2">
      <c r="A420" t="str">
        <f>TEXT(Applications!A420,"00000")</f>
        <v>504915</v>
      </c>
      <c r="B420" t="str">
        <f>TEXT(Applications!B420,"0000")</f>
        <v>1332</v>
      </c>
      <c r="C420" s="10">
        <v>44625</v>
      </c>
      <c r="D420" t="s">
        <v>23</v>
      </c>
      <c r="E420" s="5" t="str">
        <f>LEFT(Applications!E420,6)</f>
        <v>131255</v>
      </c>
      <c r="F420">
        <v>757</v>
      </c>
      <c r="G420" t="s">
        <v>14</v>
      </c>
      <c r="H420" t="str" cm="1">
        <f t="array" ref="H420">_xlfn.IFS(OR(Applications!H420=FALSE,Applications!H420=0,LEFT(Applications!H420,1)="N"),"No",OR(Applications!H420=TRUE,Applications!H420=1,LEFT(Applications!H420,1)="Y"),"Yes")</f>
        <v>No</v>
      </c>
      <c r="I420" t="str">
        <f>PROPER(Applications!I420)</f>
        <v>Denied</v>
      </c>
      <c r="J420" s="5">
        <v>2754.18</v>
      </c>
      <c r="K420" s="12">
        <v>3531</v>
      </c>
      <c r="L420">
        <v>5</v>
      </c>
      <c r="M420" t="s">
        <v>41</v>
      </c>
    </row>
    <row r="421" spans="1:13" x14ac:dyDescent="0.2">
      <c r="A421" t="str">
        <f>TEXT(Applications!A421,"00000")</f>
        <v>505558</v>
      </c>
      <c r="B421" t="str">
        <f>TEXT(Applications!B421,"0000")</f>
        <v>1587</v>
      </c>
      <c r="C421" s="10" t="s">
        <v>108</v>
      </c>
      <c r="D421" t="s">
        <v>23</v>
      </c>
      <c r="E421" s="5" t="str">
        <f>LEFT(Applications!E421,6)</f>
        <v>146769</v>
      </c>
      <c r="G421" t="s">
        <v>14</v>
      </c>
      <c r="H421" t="str" cm="1">
        <f t="array" ref="H421">_xlfn.IFS(OR(Applications!H421=FALSE,Applications!H421=0,LEFT(Applications!H421,1)="N"),"No",OR(Applications!H421=TRUE,Applications!H421=1,LEFT(Applications!H421,1)="Y"),"Yes")</f>
        <v>No</v>
      </c>
      <c r="I421" t="str">
        <f>PROPER(Applications!I421)</f>
        <v>Denied</v>
      </c>
      <c r="J421" s="5">
        <v>2265.6</v>
      </c>
      <c r="K421" s="12">
        <v>3776</v>
      </c>
      <c r="L421">
        <v>1</v>
      </c>
      <c r="M421" t="s">
        <v>25</v>
      </c>
    </row>
    <row r="422" spans="1:13" x14ac:dyDescent="0.2">
      <c r="A422" t="str">
        <f>TEXT(Applications!A422,"00000")</f>
        <v>505885</v>
      </c>
      <c r="B422" t="str">
        <f>TEXT(Applications!B422,"0000")</f>
        <v>1726</v>
      </c>
      <c r="C422" s="10">
        <v>45515</v>
      </c>
      <c r="D422" t="s">
        <v>37</v>
      </c>
      <c r="E422" s="5" t="str">
        <f>LEFT(Applications!E422,6)</f>
        <v>20069</v>
      </c>
      <c r="F422">
        <v>782</v>
      </c>
      <c r="G422" t="s">
        <v>26</v>
      </c>
      <c r="H422" t="str" cm="1">
        <f t="array" ref="H422">_xlfn.IFS(OR(Applications!H422=FALSE,Applications!H422=0,LEFT(Applications!H422,1)="N"),"No",OR(Applications!H422=TRUE,Applications!H422=1,LEFT(Applications!H422,1)="Y"),"Yes")</f>
        <v>No</v>
      </c>
      <c r="I422" t="str">
        <f>PROPER(Applications!I422)</f>
        <v>Approved</v>
      </c>
      <c r="J422" s="5">
        <v>2142</v>
      </c>
      <c r="K422" s="12">
        <v>3570</v>
      </c>
      <c r="L422">
        <v>1</v>
      </c>
      <c r="M422" t="s">
        <v>25</v>
      </c>
    </row>
    <row r="423" spans="1:13" x14ac:dyDescent="0.2">
      <c r="A423" t="str">
        <f>TEXT(Applications!A423,"00000")</f>
        <v>506137</v>
      </c>
      <c r="B423" t="str">
        <f>TEXT(Applications!B423,"0000")</f>
        <v>1230</v>
      </c>
      <c r="C423" s="10">
        <v>44887</v>
      </c>
      <c r="D423" t="s">
        <v>27</v>
      </c>
      <c r="E423" s="5" t="str">
        <f>LEFT(Applications!E423,6)</f>
        <v>234342</v>
      </c>
      <c r="F423">
        <v>793</v>
      </c>
      <c r="G423" t="s">
        <v>26</v>
      </c>
      <c r="H423" t="str" cm="1">
        <f t="array" ref="H423">_xlfn.IFS(OR(Applications!H423=FALSE,Applications!H423=0,LEFT(Applications!H423,1)="N"),"No",OR(Applications!H423=TRUE,Applications!H423=1,LEFT(Applications!H423,1)="Y"),"Yes")</f>
        <v>No</v>
      </c>
      <c r="I423" t="str">
        <f>PROPER(Applications!I423)</f>
        <v>Approved</v>
      </c>
      <c r="J423" s="5">
        <v>2177.2800000000002</v>
      </c>
      <c r="K423" s="12">
        <v>2592</v>
      </c>
      <c r="L423">
        <v>2</v>
      </c>
      <c r="M423" t="s">
        <v>35</v>
      </c>
    </row>
    <row r="424" spans="1:13" x14ac:dyDescent="0.2">
      <c r="A424" t="str">
        <f>TEXT(Applications!A424,"00000")</f>
        <v>506341</v>
      </c>
      <c r="B424" t="str">
        <f>TEXT(Applications!B424,"0000")</f>
        <v>1256</v>
      </c>
      <c r="D424" t="s">
        <v>19</v>
      </c>
      <c r="E424" s="5" t="str">
        <f>LEFT(Applications!E424,6)</f>
        <v>108286</v>
      </c>
      <c r="F424">
        <v>681</v>
      </c>
      <c r="G424" t="s">
        <v>14</v>
      </c>
      <c r="H424" t="str" cm="1">
        <f t="array" ref="H424">_xlfn.IFS(OR(Applications!H424=FALSE,Applications!H424=0,LEFT(Applications!H424,1)="N"),"No",OR(Applications!H424=TRUE,Applications!H424=1,LEFT(Applications!H424,1)="Y"),"Yes")</f>
        <v>No</v>
      </c>
      <c r="I424" t="str">
        <f>PROPER(Applications!I424)</f>
        <v>Denied</v>
      </c>
      <c r="J424" s="5">
        <v>3841.92</v>
      </c>
      <c r="K424" s="12">
        <v>4002</v>
      </c>
      <c r="L424">
        <v>3</v>
      </c>
    </row>
    <row r="425" spans="1:13" x14ac:dyDescent="0.2">
      <c r="A425" t="str">
        <f>TEXT(Applications!A425,"00000")</f>
        <v>506999</v>
      </c>
      <c r="B425" t="str">
        <f>TEXT(Applications!B425,"0000")</f>
        <v>0507</v>
      </c>
      <c r="C425" s="10">
        <v>44263</v>
      </c>
      <c r="D425" t="s">
        <v>29</v>
      </c>
      <c r="E425" s="5" t="str">
        <f>LEFT(Applications!E425,6)</f>
        <v>163758</v>
      </c>
      <c r="F425">
        <v>421</v>
      </c>
      <c r="G425" t="s">
        <v>14</v>
      </c>
      <c r="H425" t="str" cm="1">
        <f t="array" ref="H425">_xlfn.IFS(OR(Applications!H425=FALSE,Applications!H425=0,LEFT(Applications!H425,1)="N"),"No",OR(Applications!H425=TRUE,Applications!H425=1,LEFT(Applications!H425,1)="Y"),"Yes")</f>
        <v>Yes</v>
      </c>
      <c r="I425" t="str">
        <f>PROPER(Applications!I425)</f>
        <v>Under Review</v>
      </c>
      <c r="J425" s="5">
        <v>680.94</v>
      </c>
      <c r="K425" s="12">
        <v>873</v>
      </c>
      <c r="L425">
        <v>1</v>
      </c>
      <c r="M425" t="s">
        <v>34</v>
      </c>
    </row>
    <row r="426" spans="1:13" x14ac:dyDescent="0.2">
      <c r="A426" t="str">
        <f>TEXT(Applications!A426,"00000")</f>
        <v>507043</v>
      </c>
      <c r="B426" t="str">
        <f>TEXT(Applications!B426,"0000")</f>
        <v>1687</v>
      </c>
      <c r="C426" s="10">
        <v>45339</v>
      </c>
      <c r="D426" t="s">
        <v>19</v>
      </c>
      <c r="E426" s="5" t="str">
        <f>LEFT(Applications!E426,6)</f>
        <v>95924</v>
      </c>
      <c r="F426">
        <v>791</v>
      </c>
      <c r="G426" t="s">
        <v>14</v>
      </c>
      <c r="H426" t="str" cm="1">
        <f t="array" ref="H426">_xlfn.IFS(OR(Applications!H426=FALSE,Applications!H426=0,LEFT(Applications!H426,1)="N"),"No",OR(Applications!H426=TRUE,Applications!H426=1,LEFT(Applications!H426,1)="Y"),"Yes")</f>
        <v>No</v>
      </c>
      <c r="I426" t="str">
        <f>PROPER(Applications!I426)</f>
        <v>Approved</v>
      </c>
      <c r="J426" s="5">
        <v>3036.6</v>
      </c>
      <c r="K426" s="12">
        <v>3615</v>
      </c>
      <c r="L426">
        <v>2</v>
      </c>
      <c r="M426" t="s">
        <v>52</v>
      </c>
    </row>
    <row r="427" spans="1:13" x14ac:dyDescent="0.2">
      <c r="A427" t="str">
        <f>TEXT(Applications!A427,"00000")</f>
        <v>509012</v>
      </c>
      <c r="B427" t="str">
        <f>TEXT(Applications!B427,"0000")</f>
        <v>1114</v>
      </c>
      <c r="C427" s="10">
        <v>44732</v>
      </c>
      <c r="D427" t="s">
        <v>13</v>
      </c>
      <c r="E427" s="5" t="str">
        <f>LEFT(Applications!E427,6)</f>
        <v>227641</v>
      </c>
      <c r="F427">
        <v>762</v>
      </c>
      <c r="G427" t="s">
        <v>14</v>
      </c>
      <c r="H427" t="str" cm="1">
        <f t="array" ref="H427">_xlfn.IFS(OR(Applications!H427=FALSE,Applications!H427=0,LEFT(Applications!H427,1)="N"),"No",OR(Applications!H427=TRUE,Applications!H427=1,LEFT(Applications!H427,1)="Y"),"Yes")</f>
        <v>Yes</v>
      </c>
      <c r="I427" t="str">
        <f>PROPER(Applications!I427)</f>
        <v>Pending</v>
      </c>
      <c r="J427" s="5">
        <v>1861.2</v>
      </c>
      <c r="K427" s="12">
        <v>3102</v>
      </c>
      <c r="L427">
        <v>4</v>
      </c>
      <c r="M427" t="s">
        <v>17</v>
      </c>
    </row>
    <row r="428" spans="1:13" x14ac:dyDescent="0.2">
      <c r="A428" t="str">
        <f>TEXT(Applications!A428,"00000")</f>
        <v>511121</v>
      </c>
      <c r="B428" t="str">
        <f>TEXT(Applications!B428,"0000")</f>
        <v>0658</v>
      </c>
      <c r="C428" s="10">
        <v>43962</v>
      </c>
      <c r="D428" t="s">
        <v>27</v>
      </c>
      <c r="E428" s="5" t="str">
        <f>LEFT(Applications!E428,6)</f>
        <v>218084</v>
      </c>
      <c r="F428">
        <v>743</v>
      </c>
      <c r="G428" t="s">
        <v>14</v>
      </c>
      <c r="H428" t="str" cm="1">
        <f t="array" ref="H428">_xlfn.IFS(OR(Applications!H428=FALSE,Applications!H428=0,LEFT(Applications!H428,1)="N"),"No",OR(Applications!H428=TRUE,Applications!H428=1,LEFT(Applications!H428,1)="Y"),"Yes")</f>
        <v>No</v>
      </c>
      <c r="I428" t="str">
        <f>PROPER(Applications!I428)</f>
        <v>Pending</v>
      </c>
      <c r="J428" s="5">
        <v>2648.88</v>
      </c>
      <c r="K428" s="12">
        <v>3396</v>
      </c>
      <c r="L428">
        <v>2</v>
      </c>
      <c r="M428" t="s">
        <v>17</v>
      </c>
    </row>
    <row r="429" spans="1:13" x14ac:dyDescent="0.2">
      <c r="A429" t="str">
        <f>TEXT(Applications!A429,"00000")</f>
        <v>511261</v>
      </c>
      <c r="B429" t="str">
        <f>TEXT(Applications!B429,"0000")</f>
        <v>0105</v>
      </c>
      <c r="C429" s="10" t="s">
        <v>109</v>
      </c>
      <c r="D429" t="s">
        <v>32</v>
      </c>
      <c r="E429" s="5" t="str">
        <f>LEFT(Applications!E429,6)</f>
        <v>149578</v>
      </c>
      <c r="F429">
        <v>737</v>
      </c>
      <c r="G429" t="s">
        <v>14</v>
      </c>
      <c r="H429" t="str" cm="1">
        <f t="array" ref="H429">_xlfn.IFS(OR(Applications!H429=FALSE,Applications!H429=0,LEFT(Applications!H429,1)="N"),"No",OR(Applications!H429=TRUE,Applications!H429=1,LEFT(Applications!H429,1)="Y"),"Yes")</f>
        <v>No</v>
      </c>
      <c r="I429" t="str">
        <f>PROPER(Applications!I429)</f>
        <v>Denied</v>
      </c>
      <c r="J429" s="5">
        <v>4456.92</v>
      </c>
      <c r="K429" s="12">
        <v>5714</v>
      </c>
      <c r="L429">
        <v>4</v>
      </c>
    </row>
    <row r="430" spans="1:13" x14ac:dyDescent="0.2">
      <c r="A430" t="str">
        <f>TEXT(Applications!A430,"00000")</f>
        <v>511564</v>
      </c>
      <c r="B430" t="str">
        <f>TEXT(Applications!B430,"0000")</f>
        <v>0470</v>
      </c>
      <c r="C430" s="10">
        <v>45480</v>
      </c>
      <c r="D430" t="s">
        <v>19</v>
      </c>
      <c r="E430" s="5" t="str">
        <f>LEFT(Applications!E430,6)</f>
        <v>288263</v>
      </c>
      <c r="F430">
        <v>838</v>
      </c>
      <c r="G430" t="s">
        <v>14</v>
      </c>
      <c r="H430" t="str" cm="1">
        <f t="array" ref="H430">_xlfn.IFS(OR(Applications!H430=FALSE,Applications!H430=0,LEFT(Applications!H430,1)="N"),"No",OR(Applications!H430=TRUE,Applications!H430=1,LEFT(Applications!H430,1)="Y"),"Yes")</f>
        <v>Yes</v>
      </c>
      <c r="I430" t="str">
        <f>PROPER(Applications!I430)</f>
        <v>Approved</v>
      </c>
      <c r="J430" s="5">
        <v>4856.28</v>
      </c>
      <c r="K430" s="12">
        <v>0</v>
      </c>
      <c r="L430">
        <v>5</v>
      </c>
      <c r="M430" t="s">
        <v>35</v>
      </c>
    </row>
    <row r="431" spans="1:13" x14ac:dyDescent="0.2">
      <c r="A431" t="str">
        <f>TEXT(Applications!A431,"00000")</f>
        <v>514226</v>
      </c>
      <c r="B431" t="str">
        <f>TEXT(Applications!B431,"0000")</f>
        <v>1116</v>
      </c>
      <c r="C431" s="10">
        <v>44607</v>
      </c>
      <c r="D431" t="s">
        <v>19</v>
      </c>
      <c r="E431" s="5" t="str">
        <f>LEFT(Applications!E431,6)</f>
        <v>114231</v>
      </c>
      <c r="F431">
        <v>774</v>
      </c>
      <c r="G431" t="s">
        <v>26</v>
      </c>
      <c r="H431" t="str" cm="1">
        <f t="array" ref="H431">_xlfn.IFS(OR(Applications!H431=FALSE,Applications!H431=0,LEFT(Applications!H431,1)="N"),"No",OR(Applications!H431=TRUE,Applications!H431=1,LEFT(Applications!H431,1)="Y"),"Yes")</f>
        <v>Yes</v>
      </c>
      <c r="I431" t="str">
        <f>PROPER(Applications!I431)</f>
        <v>Under Review</v>
      </c>
      <c r="J431" s="5">
        <v>4373.04</v>
      </c>
      <c r="K431" s="12">
        <v>5206</v>
      </c>
      <c r="L431">
        <v>1</v>
      </c>
      <c r="M431" t="s">
        <v>36</v>
      </c>
    </row>
    <row r="432" spans="1:13" x14ac:dyDescent="0.2">
      <c r="A432" t="str">
        <f>TEXT(Applications!A432,"00000")</f>
        <v>514536</v>
      </c>
      <c r="B432" t="str">
        <f>TEXT(Applications!B432,"0000")</f>
        <v>0635</v>
      </c>
      <c r="C432" s="10">
        <v>45280</v>
      </c>
      <c r="D432" t="s">
        <v>32</v>
      </c>
      <c r="E432" s="5" t="str">
        <f>LEFT(Applications!E432,6)</f>
        <v>130925</v>
      </c>
      <c r="F432">
        <v>792</v>
      </c>
      <c r="G432" t="s">
        <v>14</v>
      </c>
      <c r="H432" t="str" cm="1">
        <f t="array" ref="H432">_xlfn.IFS(OR(Applications!H432=FALSE,Applications!H432=0,LEFT(Applications!H432,1)="N"),"No",OR(Applications!H432=TRUE,Applications!H432=1,LEFT(Applications!H432,1)="Y"),"Yes")</f>
        <v>Yes</v>
      </c>
      <c r="I432" t="str">
        <f>PROPER(Applications!I432)</f>
        <v>Under Review</v>
      </c>
      <c r="J432" s="5">
        <v>3311.22</v>
      </c>
      <c r="K432" s="12">
        <v>5017</v>
      </c>
      <c r="L432">
        <v>4</v>
      </c>
      <c r="M432" t="s">
        <v>36</v>
      </c>
    </row>
    <row r="433" spans="1:13" x14ac:dyDescent="0.2">
      <c r="A433" t="str">
        <f>TEXT(Applications!A433,"00000")</f>
        <v>514592</v>
      </c>
      <c r="B433" t="str">
        <f>TEXT(Applications!B433,"0000")</f>
        <v>0025</v>
      </c>
      <c r="C433" s="10">
        <v>44352</v>
      </c>
      <c r="D433" t="s">
        <v>19</v>
      </c>
      <c r="E433" s="5" t="str">
        <f>LEFT(Applications!E433,6)</f>
        <v>20426</v>
      </c>
      <c r="F433">
        <v>774</v>
      </c>
      <c r="G433" t="s">
        <v>14</v>
      </c>
      <c r="H433" t="str" cm="1">
        <f t="array" ref="H433">_xlfn.IFS(OR(Applications!H433=FALSE,Applications!H433=0,LEFT(Applications!H433,1)="N"),"No",OR(Applications!H433=TRUE,Applications!H433=1,LEFT(Applications!H433,1)="Y"),"Yes")</f>
        <v>No</v>
      </c>
      <c r="I433" t="str">
        <f>PROPER(Applications!I433)</f>
        <v>Approved</v>
      </c>
      <c r="J433" s="5">
        <v>7318.08</v>
      </c>
      <c r="K433" s="12">
        <v>7623</v>
      </c>
      <c r="L433">
        <v>4</v>
      </c>
    </row>
    <row r="434" spans="1:13" x14ac:dyDescent="0.2">
      <c r="A434" t="str">
        <f>TEXT(Applications!A434,"00000")</f>
        <v>516065</v>
      </c>
      <c r="B434" t="str">
        <f>TEXT(Applications!B434,"0000")</f>
        <v>1076</v>
      </c>
      <c r="C434" s="10">
        <v>44158</v>
      </c>
      <c r="D434" t="s">
        <v>29</v>
      </c>
      <c r="E434" s="5" t="str">
        <f>LEFT(Applications!E434,6)</f>
        <v>26023</v>
      </c>
      <c r="F434">
        <v>716</v>
      </c>
      <c r="G434" t="s">
        <v>14</v>
      </c>
      <c r="H434" t="str" cm="1">
        <f t="array" ref="H434">_xlfn.IFS(OR(Applications!H434=FALSE,Applications!H434=0,LEFT(Applications!H434,1)="N"),"No",OR(Applications!H434=TRUE,Applications!H434=1,LEFT(Applications!H434,1)="Y"),"Yes")</f>
        <v>No</v>
      </c>
      <c r="I434" t="str">
        <f>PROPER(Applications!I434)</f>
        <v>Approved</v>
      </c>
      <c r="J434" s="5">
        <v>2484.7199999999998</v>
      </c>
      <c r="K434" s="12">
        <v>2958</v>
      </c>
      <c r="L434">
        <v>4</v>
      </c>
      <c r="M434" t="s">
        <v>21</v>
      </c>
    </row>
    <row r="435" spans="1:13" x14ac:dyDescent="0.2">
      <c r="A435" t="str">
        <f>TEXT(Applications!A435,"00000")</f>
        <v>516182</v>
      </c>
      <c r="B435" t="str">
        <f>TEXT(Applications!B435,"0000")</f>
        <v>0588</v>
      </c>
      <c r="C435" s="10">
        <v>45627</v>
      </c>
      <c r="D435" t="s">
        <v>23</v>
      </c>
      <c r="E435" s="5" t="str">
        <f>LEFT(Applications!E435,6)</f>
        <v>205298</v>
      </c>
      <c r="F435">
        <v>768</v>
      </c>
      <c r="G435" t="s">
        <v>14</v>
      </c>
      <c r="H435" t="str" cm="1">
        <f t="array" ref="H435">_xlfn.IFS(OR(Applications!H435=FALSE,Applications!H435=0,LEFT(Applications!H435,1)="N"),"No",OR(Applications!H435=TRUE,Applications!H435=1,LEFT(Applications!H435,1)="Y"),"Yes")</f>
        <v>Yes</v>
      </c>
      <c r="I435" t="str">
        <f>PROPER(Applications!I435)</f>
        <v>Approved</v>
      </c>
      <c r="J435" s="5">
        <v>1862.4</v>
      </c>
      <c r="K435" s="12">
        <v>1940</v>
      </c>
      <c r="L435">
        <v>3</v>
      </c>
      <c r="M435" t="s">
        <v>36</v>
      </c>
    </row>
    <row r="436" spans="1:13" x14ac:dyDescent="0.2">
      <c r="A436" t="str">
        <f>TEXT(Applications!A436,"00000")</f>
        <v>517120</v>
      </c>
      <c r="B436" t="str">
        <f>TEXT(Applications!B436,"0000")</f>
        <v>1261</v>
      </c>
      <c r="C436" s="10">
        <v>45042</v>
      </c>
      <c r="D436" t="s">
        <v>37</v>
      </c>
      <c r="E436" s="5" t="str">
        <f>LEFT(Applications!E436,6)</f>
        <v>193029</v>
      </c>
      <c r="F436">
        <v>740</v>
      </c>
      <c r="G436" t="s">
        <v>14</v>
      </c>
      <c r="H436" t="str" cm="1">
        <f t="array" ref="H436">_xlfn.IFS(OR(Applications!H436=FALSE,Applications!H436=0,LEFT(Applications!H436,1)="N"),"No",OR(Applications!H436=TRUE,Applications!H436=1,LEFT(Applications!H436,1)="Y"),"Yes")</f>
        <v>Yes</v>
      </c>
      <c r="I436" t="str">
        <f>PROPER(Applications!I436)</f>
        <v>Approved</v>
      </c>
      <c r="J436" s="5">
        <v>1038.18</v>
      </c>
      <c r="K436" s="12">
        <v>1573</v>
      </c>
      <c r="L436">
        <v>1</v>
      </c>
      <c r="M436" t="s">
        <v>38</v>
      </c>
    </row>
    <row r="437" spans="1:13" x14ac:dyDescent="0.2">
      <c r="A437" t="str">
        <f>TEXT(Applications!A437,"00000")</f>
        <v>517144</v>
      </c>
      <c r="B437" t="str">
        <f>TEXT(Applications!B437,"0000")</f>
        <v>0495</v>
      </c>
      <c r="C437" s="10">
        <v>44358</v>
      </c>
      <c r="D437" t="s">
        <v>32</v>
      </c>
      <c r="E437" s="5" t="str">
        <f>LEFT(Applications!E437,6)</f>
        <v>39670</v>
      </c>
      <c r="F437">
        <v>701</v>
      </c>
      <c r="G437" t="s">
        <v>14</v>
      </c>
      <c r="H437" t="str" cm="1">
        <f t="array" ref="H437">_xlfn.IFS(OR(Applications!H437=FALSE,Applications!H437=0,LEFT(Applications!H437,1)="N"),"No",OR(Applications!H437=TRUE,Applications!H437=1,LEFT(Applications!H437,1)="Y"),"Yes")</f>
        <v>No</v>
      </c>
      <c r="I437" t="str">
        <f>PROPER(Applications!I437)</f>
        <v>Under Review</v>
      </c>
      <c r="J437" s="5">
        <v>1598.4</v>
      </c>
      <c r="K437" s="12">
        <v>1665</v>
      </c>
      <c r="L437">
        <v>2</v>
      </c>
      <c r="M437" t="s">
        <v>41</v>
      </c>
    </row>
    <row r="438" spans="1:13" x14ac:dyDescent="0.2">
      <c r="A438" t="str">
        <f>TEXT(Applications!A438,"00000")</f>
        <v>519514</v>
      </c>
      <c r="B438" t="str">
        <f>TEXT(Applications!B438,"0000")</f>
        <v>1193</v>
      </c>
      <c r="C438" s="10">
        <v>44448</v>
      </c>
      <c r="D438" t="s">
        <v>29</v>
      </c>
      <c r="E438" s="5" t="str">
        <f>LEFT(Applications!E438,6)</f>
        <v>15604</v>
      </c>
      <c r="F438">
        <v>769</v>
      </c>
      <c r="G438" t="s">
        <v>14</v>
      </c>
      <c r="H438" t="str" cm="1">
        <f t="array" ref="H438">_xlfn.IFS(OR(Applications!H438=FALSE,Applications!H438=0,LEFT(Applications!H438,1)="N"),"No",OR(Applications!H438=TRUE,Applications!H438=1,LEFT(Applications!H438,1)="Y"),"Yes")</f>
        <v>No</v>
      </c>
      <c r="I438" t="str">
        <f>PROPER(Applications!I438)</f>
        <v>Pending</v>
      </c>
      <c r="J438" s="5">
        <v>4093.32</v>
      </c>
      <c r="K438" s="12">
        <v>4873</v>
      </c>
      <c r="L438">
        <v>3</v>
      </c>
      <c r="M438" t="s">
        <v>41</v>
      </c>
    </row>
    <row r="439" spans="1:13" x14ac:dyDescent="0.2">
      <c r="A439" t="str">
        <f>TEXT(Applications!A439,"00000")</f>
        <v>522992</v>
      </c>
      <c r="B439" t="str">
        <f>TEXT(Applications!B439,"0000")</f>
        <v>0663</v>
      </c>
      <c r="C439" s="10" t="s">
        <v>110</v>
      </c>
      <c r="D439" t="s">
        <v>32</v>
      </c>
      <c r="E439" s="5" t="str">
        <f>LEFT(Applications!E439,6)</f>
        <v>178985</v>
      </c>
      <c r="F439">
        <v>535</v>
      </c>
      <c r="G439" t="s">
        <v>26</v>
      </c>
      <c r="H439" t="str" cm="1">
        <f t="array" ref="H439">_xlfn.IFS(OR(Applications!H439=FALSE,Applications!H439=0,LEFT(Applications!H439,1)="N"),"No",OR(Applications!H439=TRUE,Applications!H439=1,LEFT(Applications!H439,1)="Y"),"Yes")</f>
        <v>No</v>
      </c>
      <c r="I439" t="str">
        <f>PROPER(Applications!I439)</f>
        <v>Under Review</v>
      </c>
      <c r="J439" s="5">
        <v>1679.7</v>
      </c>
      <c r="K439" s="12">
        <v>2545</v>
      </c>
      <c r="L439">
        <v>3</v>
      </c>
      <c r="M439" t="s">
        <v>17</v>
      </c>
    </row>
    <row r="440" spans="1:13" x14ac:dyDescent="0.2">
      <c r="A440" t="str">
        <f>TEXT(Applications!A440,"00000")</f>
        <v>524170</v>
      </c>
      <c r="B440" t="str">
        <f>TEXT(Applications!B440,"0000")</f>
        <v>1412</v>
      </c>
      <c r="C440" s="10" t="s">
        <v>111</v>
      </c>
      <c r="D440" t="s">
        <v>29</v>
      </c>
      <c r="E440" s="5" t="str">
        <f>LEFT(Applications!E440,6)</f>
        <v>169704</v>
      </c>
      <c r="F440">
        <v>703</v>
      </c>
      <c r="G440" t="s">
        <v>14</v>
      </c>
      <c r="H440" t="str" cm="1">
        <f t="array" ref="H440">_xlfn.IFS(OR(Applications!H440=FALSE,Applications!H440=0,LEFT(Applications!H440,1)="N"),"No",OR(Applications!H440=TRUE,Applications!H440=1,LEFT(Applications!H440,1)="Y"),"Yes")</f>
        <v>No</v>
      </c>
      <c r="I440" t="str">
        <f>PROPER(Applications!I440)</f>
        <v>Pending</v>
      </c>
      <c r="J440" s="5">
        <v>1516.8</v>
      </c>
      <c r="K440" s="12">
        <v>1580</v>
      </c>
      <c r="L440">
        <v>2</v>
      </c>
      <c r="M440" t="s">
        <v>52</v>
      </c>
    </row>
    <row r="441" spans="1:13" x14ac:dyDescent="0.2">
      <c r="A441" t="str">
        <f>TEXT(Applications!A441,"00000")</f>
        <v>524748</v>
      </c>
      <c r="B441" t="str">
        <f>TEXT(Applications!B441,"0000")</f>
        <v>0073</v>
      </c>
      <c r="C441" s="10">
        <v>44806</v>
      </c>
      <c r="D441" t="s">
        <v>37</v>
      </c>
      <c r="E441" s="5" t="str">
        <f>LEFT(Applications!E441,6)</f>
        <v>226211</v>
      </c>
      <c r="F441">
        <v>663</v>
      </c>
      <c r="G441" t="s">
        <v>14</v>
      </c>
      <c r="H441" t="str" cm="1">
        <f t="array" ref="H441">_xlfn.IFS(OR(Applications!H441=FALSE,Applications!H441=0,LEFT(Applications!H441,1)="N"),"No",OR(Applications!H441=TRUE,Applications!H441=1,LEFT(Applications!H441,1)="Y"),"Yes")</f>
        <v>Yes</v>
      </c>
      <c r="I441" t="str">
        <f>PROPER(Applications!I441)</f>
        <v>Approved</v>
      </c>
      <c r="J441" s="5">
        <v>3187.08</v>
      </c>
      <c r="K441" s="12">
        <v>4086</v>
      </c>
      <c r="L441">
        <v>1</v>
      </c>
      <c r="M441" t="s">
        <v>38</v>
      </c>
    </row>
    <row r="442" spans="1:13" x14ac:dyDescent="0.2">
      <c r="A442" t="str">
        <f>TEXT(Applications!A442,"00000")</f>
        <v>524988</v>
      </c>
      <c r="B442" t="str">
        <f>TEXT(Applications!B442,"0000")</f>
        <v>1137</v>
      </c>
      <c r="C442" s="10">
        <v>45595</v>
      </c>
      <c r="D442" t="s">
        <v>37</v>
      </c>
      <c r="E442" s="5" t="str">
        <f>LEFT(Applications!E442,6)</f>
        <v>274515</v>
      </c>
      <c r="F442">
        <v>794</v>
      </c>
      <c r="G442" t="s">
        <v>14</v>
      </c>
      <c r="H442" t="str" cm="1">
        <f t="array" ref="H442">_xlfn.IFS(OR(Applications!H442=FALSE,Applications!H442=0,LEFT(Applications!H442,1)="N"),"No",OR(Applications!H442=TRUE,Applications!H442=1,LEFT(Applications!H442,1)="Y"),"Yes")</f>
        <v>Yes</v>
      </c>
      <c r="I442" t="str">
        <f>PROPER(Applications!I442)</f>
        <v>Denied</v>
      </c>
      <c r="J442" s="5">
        <v>789</v>
      </c>
      <c r="K442" s="12">
        <v>1315</v>
      </c>
      <c r="L442">
        <v>1</v>
      </c>
      <c r="M442" t="s">
        <v>47</v>
      </c>
    </row>
    <row r="443" spans="1:13" x14ac:dyDescent="0.2">
      <c r="A443" t="str">
        <f>TEXT(Applications!A443,"00000")</f>
        <v>525069</v>
      </c>
      <c r="B443" t="str">
        <f>TEXT(Applications!B443,"0000")</f>
        <v>0414</v>
      </c>
      <c r="C443" s="10">
        <v>44175</v>
      </c>
      <c r="D443" t="s">
        <v>37</v>
      </c>
      <c r="E443" s="5" t="str">
        <f>LEFT(Applications!E443,6)</f>
        <v>239780</v>
      </c>
      <c r="F443">
        <v>510</v>
      </c>
      <c r="G443" t="s">
        <v>26</v>
      </c>
      <c r="H443" t="str" cm="1">
        <f t="array" ref="H443">_xlfn.IFS(OR(Applications!H443=FALSE,Applications!H443=0,LEFT(Applications!H443,1)="N"),"No",OR(Applications!H443=TRUE,Applications!H443=1,LEFT(Applications!H443,1)="Y"),"Yes")</f>
        <v>Yes</v>
      </c>
      <c r="I443" t="str">
        <f>PROPER(Applications!I443)</f>
        <v>Pending</v>
      </c>
      <c r="J443" s="5">
        <v>2018.4</v>
      </c>
      <c r="K443" s="12">
        <v>3364</v>
      </c>
      <c r="L443">
        <v>4</v>
      </c>
      <c r="M443" t="s">
        <v>35</v>
      </c>
    </row>
    <row r="444" spans="1:13" x14ac:dyDescent="0.2">
      <c r="A444" t="str">
        <f>TEXT(Applications!A444,"00000")</f>
        <v>525619</v>
      </c>
      <c r="B444" t="str">
        <f>TEXT(Applications!B444,"0000")</f>
        <v>0579</v>
      </c>
      <c r="C444" s="10">
        <v>44017</v>
      </c>
      <c r="D444" t="s">
        <v>23</v>
      </c>
      <c r="E444" s="5" t="str">
        <f>LEFT(Applications!E444,6)</f>
        <v>95018</v>
      </c>
      <c r="F444">
        <v>608</v>
      </c>
      <c r="G444" t="s">
        <v>14</v>
      </c>
      <c r="H444" t="str" cm="1">
        <f t="array" ref="H444">_xlfn.IFS(OR(Applications!H444=FALSE,Applications!H444=0,LEFT(Applications!H444,1)="N"),"No",OR(Applications!H444=TRUE,Applications!H444=1,LEFT(Applications!H444,1)="Y"),"Yes")</f>
        <v>No</v>
      </c>
      <c r="I444" t="str">
        <f>PROPER(Applications!I444)</f>
        <v>Under Review</v>
      </c>
      <c r="J444" s="5">
        <v>4918.2</v>
      </c>
      <c r="K444" s="12">
        <v>5855</v>
      </c>
      <c r="L444">
        <v>3</v>
      </c>
      <c r="M444" t="s">
        <v>17</v>
      </c>
    </row>
    <row r="445" spans="1:13" x14ac:dyDescent="0.2">
      <c r="A445" t="str">
        <f>TEXT(Applications!A445,"00000")</f>
        <v>527109</v>
      </c>
      <c r="B445" t="str">
        <f>TEXT(Applications!B445,"0000")</f>
        <v>1387</v>
      </c>
      <c r="C445" s="10">
        <v>44054</v>
      </c>
      <c r="D445" t="s">
        <v>13</v>
      </c>
      <c r="E445" s="5" t="str">
        <f>LEFT(Applications!E445,6)</f>
        <v>234414</v>
      </c>
      <c r="F445">
        <v>586</v>
      </c>
      <c r="G445" t="s">
        <v>14</v>
      </c>
      <c r="H445" t="str" cm="1">
        <f t="array" ref="H445">_xlfn.IFS(OR(Applications!H445=FALSE,Applications!H445=0,LEFT(Applications!H445,1)="N"),"No",OR(Applications!H445=TRUE,Applications!H445=1,LEFT(Applications!H445,1)="Y"),"Yes")</f>
        <v>No</v>
      </c>
      <c r="I445" t="str">
        <f>PROPER(Applications!I445)</f>
        <v>Under Review</v>
      </c>
      <c r="J445" s="5">
        <v>1669.98</v>
      </c>
      <c r="K445" s="12">
        <v>2141</v>
      </c>
      <c r="L445">
        <v>3</v>
      </c>
      <c r="M445" t="s">
        <v>41</v>
      </c>
    </row>
    <row r="446" spans="1:13" x14ac:dyDescent="0.2">
      <c r="A446" t="str">
        <f>TEXT(Applications!A446,"00000")</f>
        <v>527125</v>
      </c>
      <c r="B446" t="str">
        <f>TEXT(Applications!B446,"0000")</f>
        <v>1426</v>
      </c>
      <c r="C446" s="10">
        <v>44644</v>
      </c>
      <c r="D446" t="s">
        <v>29</v>
      </c>
      <c r="E446" s="5" t="str">
        <f>LEFT(Applications!E446,6)</f>
        <v>91395</v>
      </c>
      <c r="F446">
        <v>769</v>
      </c>
      <c r="G446" t="s">
        <v>14</v>
      </c>
      <c r="H446" t="str" cm="1">
        <f t="array" ref="H446">_xlfn.IFS(OR(Applications!H446=FALSE,Applications!H446=0,LEFT(Applications!H446,1)="N"),"No",OR(Applications!H446=TRUE,Applications!H446=1,LEFT(Applications!H446,1)="Y"),"Yes")</f>
        <v>Yes</v>
      </c>
      <c r="I446" t="str">
        <f>PROPER(Applications!I446)</f>
        <v>Denied</v>
      </c>
      <c r="J446" s="5">
        <v>4279.2</v>
      </c>
      <c r="K446" s="12">
        <v>7132</v>
      </c>
      <c r="L446">
        <v>2</v>
      </c>
      <c r="M446" t="s">
        <v>21</v>
      </c>
    </row>
    <row r="447" spans="1:13" x14ac:dyDescent="0.2">
      <c r="A447" t="str">
        <f>TEXT(Applications!A447,"00000")</f>
        <v>528819</v>
      </c>
      <c r="B447" t="str">
        <f>TEXT(Applications!B447,"0000")</f>
        <v>0308</v>
      </c>
      <c r="C447" s="10" t="s">
        <v>108</v>
      </c>
      <c r="D447" t="s">
        <v>27</v>
      </c>
      <c r="E447" s="5" t="str">
        <f>LEFT(Applications!E447,6)</f>
        <v>227905</v>
      </c>
      <c r="F447">
        <v>778</v>
      </c>
      <c r="G447" t="s">
        <v>14</v>
      </c>
      <c r="H447" t="str" cm="1">
        <f t="array" ref="H447">_xlfn.IFS(OR(Applications!H447=FALSE,Applications!H447=0,LEFT(Applications!H447,1)="N"),"No",OR(Applications!H447=TRUE,Applications!H447=1,LEFT(Applications!H447,1)="Y"),"Yes")</f>
        <v>Yes</v>
      </c>
      <c r="I447" t="str">
        <f>PROPER(Applications!I447)</f>
        <v>Approved</v>
      </c>
      <c r="J447" s="5">
        <v>2894.1</v>
      </c>
      <c r="K447" s="12">
        <v>4385</v>
      </c>
      <c r="L447">
        <v>5</v>
      </c>
      <c r="M447" t="s">
        <v>52</v>
      </c>
    </row>
    <row r="448" spans="1:13" x14ac:dyDescent="0.2">
      <c r="A448" t="str">
        <f>TEXT(Applications!A448,"00000")</f>
        <v>530388</v>
      </c>
      <c r="B448" t="str">
        <f>TEXT(Applications!B448,"0000")</f>
        <v>0316</v>
      </c>
      <c r="D448" t="s">
        <v>29</v>
      </c>
      <c r="E448" s="5" t="str">
        <f>LEFT(Applications!E448,6)</f>
        <v>33136</v>
      </c>
      <c r="F448">
        <v>819</v>
      </c>
      <c r="G448" t="s">
        <v>14</v>
      </c>
      <c r="H448" t="str" cm="1">
        <f t="array" ref="H448">_xlfn.IFS(OR(Applications!H448=FALSE,Applications!H448=0,LEFT(Applications!H448,1)="N"),"No",OR(Applications!H448=TRUE,Applications!H448=1,LEFT(Applications!H448,1)="Y"),"Yes")</f>
        <v>No</v>
      </c>
      <c r="I448" t="str">
        <f>PROPER(Applications!I448)</f>
        <v>Approved</v>
      </c>
      <c r="J448" s="5">
        <v>2156.2800000000002</v>
      </c>
      <c r="K448" s="12">
        <v>2567</v>
      </c>
      <c r="L448">
        <v>1</v>
      </c>
    </row>
    <row r="449" spans="1:13" x14ac:dyDescent="0.2">
      <c r="A449" t="str">
        <f>TEXT(Applications!A449,"00000")</f>
        <v>531250</v>
      </c>
      <c r="B449" t="str">
        <f>TEXT(Applications!B449,"0000")</f>
        <v>1733</v>
      </c>
      <c r="C449" s="10">
        <v>44963</v>
      </c>
      <c r="D449" t="s">
        <v>32</v>
      </c>
      <c r="E449" s="5" t="str">
        <f>LEFT(Applications!E449,6)</f>
        <v>90104</v>
      </c>
      <c r="F449">
        <v>794</v>
      </c>
      <c r="G449" t="s">
        <v>14</v>
      </c>
      <c r="H449" t="str" cm="1">
        <f t="array" ref="H449">_xlfn.IFS(OR(Applications!H449=FALSE,Applications!H449=0,LEFT(Applications!H449,1)="N"),"No",OR(Applications!H449=TRUE,Applications!H449=1,LEFT(Applications!H449,1)="Y"),"Yes")</f>
        <v>No</v>
      </c>
      <c r="I449" t="str">
        <f>PROPER(Applications!I449)</f>
        <v>Pending</v>
      </c>
      <c r="J449" s="5">
        <v>6395.4</v>
      </c>
      <c r="K449" s="12">
        <v>10659</v>
      </c>
      <c r="L449">
        <v>5</v>
      </c>
      <c r="M449" t="s">
        <v>38</v>
      </c>
    </row>
    <row r="450" spans="1:13" x14ac:dyDescent="0.2">
      <c r="A450" t="str">
        <f>TEXT(Applications!A450,"00000")</f>
        <v>533516</v>
      </c>
      <c r="B450" t="str">
        <f>TEXT(Applications!B450,"0000")</f>
        <v>0156</v>
      </c>
      <c r="C450" s="10" t="s">
        <v>112</v>
      </c>
      <c r="D450" t="s">
        <v>27</v>
      </c>
      <c r="E450" s="5" t="str">
        <f>LEFT(Applications!E450,6)</f>
        <v>132102</v>
      </c>
      <c r="G450" t="s">
        <v>26</v>
      </c>
      <c r="H450" t="str" cm="1">
        <f t="array" ref="H450">_xlfn.IFS(OR(Applications!H450=FALSE,Applications!H450=0,LEFT(Applications!H450,1)="N"),"No",OR(Applications!H450=TRUE,Applications!H450=1,LEFT(Applications!H450,1)="Y"),"Yes")</f>
        <v>Yes</v>
      </c>
      <c r="I450" t="str">
        <f>PROPER(Applications!I450)</f>
        <v>Approved</v>
      </c>
      <c r="J450" s="5">
        <v>3343.86</v>
      </c>
      <c r="K450" s="12">
        <v>4287</v>
      </c>
      <c r="L450">
        <v>5</v>
      </c>
      <c r="M450" t="s">
        <v>31</v>
      </c>
    </row>
    <row r="451" spans="1:13" x14ac:dyDescent="0.2">
      <c r="A451" t="str">
        <f>TEXT(Applications!A451,"00000")</f>
        <v>533614</v>
      </c>
      <c r="B451" t="str">
        <f>TEXT(Applications!B451,"0000")</f>
        <v>0617</v>
      </c>
      <c r="C451" s="10">
        <v>45350</v>
      </c>
      <c r="D451" t="s">
        <v>27</v>
      </c>
      <c r="E451" s="5" t="str">
        <f>LEFT(Applications!E451,6)</f>
        <v>88055</v>
      </c>
      <c r="F451">
        <v>733</v>
      </c>
      <c r="G451" t="s">
        <v>14</v>
      </c>
      <c r="H451" t="str" cm="1">
        <f t="array" ref="H451">_xlfn.IFS(OR(Applications!H451=FALSE,Applications!H451=0,LEFT(Applications!H451,1)="N"),"No",OR(Applications!H451=TRUE,Applications!H451=1,LEFT(Applications!H451,1)="Y"),"Yes")</f>
        <v>Yes</v>
      </c>
      <c r="I451" t="str">
        <f>PROPER(Applications!I451)</f>
        <v>Denied</v>
      </c>
      <c r="J451" s="5">
        <v>2156.88</v>
      </c>
      <c r="K451" s="12">
        <v>3268</v>
      </c>
      <c r="L451">
        <v>1</v>
      </c>
      <c r="M451" t="s">
        <v>36</v>
      </c>
    </row>
    <row r="452" spans="1:13" x14ac:dyDescent="0.2">
      <c r="A452" t="str">
        <f>TEXT(Applications!A452,"00000")</f>
        <v>535525</v>
      </c>
      <c r="B452" t="str">
        <f>TEXT(Applications!B452,"0000")</f>
        <v>0029</v>
      </c>
      <c r="C452" s="10">
        <v>44027</v>
      </c>
      <c r="D452" t="s">
        <v>29</v>
      </c>
      <c r="E452" s="5" t="str">
        <f>LEFT(Applications!E452,6)</f>
        <v>276594</v>
      </c>
      <c r="F452">
        <v>606</v>
      </c>
      <c r="G452" t="s">
        <v>14</v>
      </c>
      <c r="H452" t="str" cm="1">
        <f t="array" ref="H452">_xlfn.IFS(OR(Applications!H452=FALSE,Applications!H452=0,LEFT(Applications!H452,1)="N"),"No",OR(Applications!H452=TRUE,Applications!H452=1,LEFT(Applications!H452,1)="Y"),"Yes")</f>
        <v>No</v>
      </c>
      <c r="I452" t="str">
        <f>PROPER(Applications!I452)</f>
        <v>Under Review</v>
      </c>
      <c r="J452" s="5">
        <v>2286.1799999999998</v>
      </c>
      <c r="K452" s="12">
        <v>2931</v>
      </c>
      <c r="L452">
        <v>5</v>
      </c>
    </row>
    <row r="453" spans="1:13" x14ac:dyDescent="0.2">
      <c r="A453" t="str">
        <f>TEXT(Applications!A453,"00000")</f>
        <v>535614</v>
      </c>
      <c r="B453" t="str">
        <f>TEXT(Applications!B453,"0000")</f>
        <v>0336</v>
      </c>
      <c r="C453" s="10">
        <v>44582</v>
      </c>
      <c r="D453" t="s">
        <v>27</v>
      </c>
      <c r="E453" s="5" t="str">
        <f>LEFT(Applications!E453,6)</f>
        <v>183771</v>
      </c>
      <c r="F453">
        <v>690</v>
      </c>
      <c r="G453" t="s">
        <v>14</v>
      </c>
      <c r="H453" t="str" cm="1">
        <f t="array" ref="H453">_xlfn.IFS(OR(Applications!H453=FALSE,Applications!H453=0,LEFT(Applications!H453,1)="N"),"No",OR(Applications!H453=TRUE,Applications!H453=1,LEFT(Applications!H453,1)="Y"),"Yes")</f>
        <v>No</v>
      </c>
      <c r="I453" t="str">
        <f>PROPER(Applications!I453)</f>
        <v>Denied</v>
      </c>
      <c r="J453" s="5">
        <v>1407.78</v>
      </c>
      <c r="K453" s="12">
        <v>2133</v>
      </c>
      <c r="L453">
        <v>1</v>
      </c>
      <c r="M453" t="s">
        <v>36</v>
      </c>
    </row>
    <row r="454" spans="1:13" x14ac:dyDescent="0.2">
      <c r="A454" t="str">
        <f>TEXT(Applications!A454,"00000")</f>
        <v>535716</v>
      </c>
      <c r="B454" t="str">
        <f>TEXT(Applications!B454,"0000")</f>
        <v>0960</v>
      </c>
      <c r="C454" s="10">
        <v>45465</v>
      </c>
      <c r="D454" t="s">
        <v>27</v>
      </c>
      <c r="E454" s="5" t="str">
        <f>LEFT(Applications!E454,6)</f>
        <v>288401</v>
      </c>
      <c r="F454">
        <v>641</v>
      </c>
      <c r="G454" t="s">
        <v>26</v>
      </c>
      <c r="H454" t="str" cm="1">
        <f t="array" ref="H454">_xlfn.IFS(OR(Applications!H454=FALSE,Applications!H454=0,LEFT(Applications!H454,1)="N"),"No",OR(Applications!H454=TRUE,Applications!H454=1,LEFT(Applications!H454,1)="Y"),"Yes")</f>
        <v>No</v>
      </c>
      <c r="I454" t="str">
        <f>PROPER(Applications!I454)</f>
        <v>Under Review</v>
      </c>
      <c r="J454" s="5">
        <v>1164.5999999999999</v>
      </c>
      <c r="K454" s="12">
        <v>1941</v>
      </c>
      <c r="L454">
        <v>3</v>
      </c>
      <c r="M454" t="s">
        <v>34</v>
      </c>
    </row>
    <row r="455" spans="1:13" x14ac:dyDescent="0.2">
      <c r="A455" t="str">
        <f>TEXT(Applications!A455,"00000")</f>
        <v>537751</v>
      </c>
      <c r="B455" t="str">
        <f>TEXT(Applications!B455,"0000")</f>
        <v>0994</v>
      </c>
      <c r="C455" s="10">
        <v>43890</v>
      </c>
      <c r="D455" t="s">
        <v>27</v>
      </c>
      <c r="E455" s="5" t="str">
        <f>LEFT(Applications!E455,6)</f>
        <v>221899</v>
      </c>
      <c r="F455">
        <v>817</v>
      </c>
      <c r="G455" t="s">
        <v>14</v>
      </c>
      <c r="H455" t="str" cm="1">
        <f t="array" ref="H455">_xlfn.IFS(OR(Applications!H455=FALSE,Applications!H455=0,LEFT(Applications!H455,1)="N"),"No",OR(Applications!H455=TRUE,Applications!H455=1,LEFT(Applications!H455,1)="Y"),"Yes")</f>
        <v>Yes</v>
      </c>
      <c r="I455" t="str">
        <f>PROPER(Applications!I455)</f>
        <v>Approved</v>
      </c>
      <c r="J455" s="5">
        <v>1632</v>
      </c>
      <c r="K455" s="12">
        <v>1700</v>
      </c>
      <c r="L455">
        <v>3</v>
      </c>
      <c r="M455" t="s">
        <v>17</v>
      </c>
    </row>
    <row r="456" spans="1:13" x14ac:dyDescent="0.2">
      <c r="A456" t="str">
        <f>TEXT(Applications!A456,"00000")</f>
        <v>538926</v>
      </c>
      <c r="B456" t="str">
        <f>TEXT(Applications!B456,"0000")</f>
        <v>1764</v>
      </c>
      <c r="C456" s="10">
        <v>44253</v>
      </c>
      <c r="D456" t="s">
        <v>19</v>
      </c>
      <c r="E456" s="5" t="str">
        <f>LEFT(Applications!E456,6)</f>
        <v>226943</v>
      </c>
      <c r="F456">
        <v>444</v>
      </c>
      <c r="G456" t="s">
        <v>14</v>
      </c>
      <c r="H456" t="str" cm="1">
        <f t="array" ref="H456">_xlfn.IFS(OR(Applications!H456=FALSE,Applications!H456=0,LEFT(Applications!H456,1)="N"),"No",OR(Applications!H456=TRUE,Applications!H456=1,LEFT(Applications!H456,1)="Y"),"Yes")</f>
        <v>No</v>
      </c>
      <c r="I456" t="str">
        <f>PROPER(Applications!I456)</f>
        <v>Approved</v>
      </c>
      <c r="J456" s="5">
        <v>3289.2</v>
      </c>
      <c r="K456" s="12">
        <v>5482</v>
      </c>
      <c r="L456">
        <v>5</v>
      </c>
      <c r="M456" t="s">
        <v>31</v>
      </c>
    </row>
    <row r="457" spans="1:13" x14ac:dyDescent="0.2">
      <c r="A457" t="str">
        <f>TEXT(Applications!A457,"00000")</f>
        <v>546767</v>
      </c>
      <c r="B457" t="str">
        <f>TEXT(Applications!B457,"0000")</f>
        <v>0634</v>
      </c>
      <c r="C457" s="10">
        <v>44344</v>
      </c>
      <c r="D457" t="s">
        <v>23</v>
      </c>
      <c r="E457" s="5" t="str">
        <f>LEFT(Applications!E457,6)</f>
        <v>218772</v>
      </c>
      <c r="F457">
        <v>754</v>
      </c>
      <c r="G457" t="s">
        <v>14</v>
      </c>
      <c r="H457" t="str" cm="1">
        <f t="array" ref="H457">_xlfn.IFS(OR(Applications!H457=FALSE,Applications!H457=0,LEFT(Applications!H457,1)="N"),"No",OR(Applications!H457=TRUE,Applications!H457=1,LEFT(Applications!H457,1)="Y"),"Yes")</f>
        <v>No</v>
      </c>
      <c r="I457" t="str">
        <f>PROPER(Applications!I457)</f>
        <v>Approved</v>
      </c>
      <c r="J457" s="5">
        <v>1376.64</v>
      </c>
      <c r="K457" s="12">
        <v>1434</v>
      </c>
      <c r="L457">
        <v>4</v>
      </c>
    </row>
    <row r="458" spans="1:13" x14ac:dyDescent="0.2">
      <c r="A458" t="str">
        <f>TEXT(Applications!A458,"00000")</f>
        <v>546882</v>
      </c>
      <c r="B458" t="str">
        <f>TEXT(Applications!B458,"0000")</f>
        <v>0610</v>
      </c>
      <c r="C458" s="10">
        <v>45222</v>
      </c>
      <c r="D458" t="s">
        <v>27</v>
      </c>
      <c r="E458" s="5" t="str">
        <f>LEFT(Applications!E458,6)</f>
        <v>158315</v>
      </c>
      <c r="F458">
        <v>504</v>
      </c>
      <c r="G458" t="s">
        <v>14</v>
      </c>
      <c r="H458" t="str" cm="1">
        <f t="array" ref="H458">_xlfn.IFS(OR(Applications!H458=FALSE,Applications!H458=0,LEFT(Applications!H458,1)="N"),"No",OR(Applications!H458=TRUE,Applications!H458=1,LEFT(Applications!H458,1)="Y"),"Yes")</f>
        <v>Yes</v>
      </c>
      <c r="I458" t="str">
        <f>PROPER(Applications!I458)</f>
        <v>Approved</v>
      </c>
      <c r="J458" s="5">
        <v>1298.4000000000001</v>
      </c>
      <c r="K458" s="12">
        <v>2164</v>
      </c>
      <c r="L458">
        <v>5</v>
      </c>
    </row>
    <row r="459" spans="1:13" x14ac:dyDescent="0.2">
      <c r="A459" t="str">
        <f>TEXT(Applications!A459,"00000")</f>
        <v>547218</v>
      </c>
      <c r="B459" t="str">
        <f>TEXT(Applications!B459,"0000")</f>
        <v>0466</v>
      </c>
      <c r="C459" s="10">
        <v>44441</v>
      </c>
      <c r="D459" t="s">
        <v>19</v>
      </c>
      <c r="E459" s="5" t="str">
        <f>LEFT(Applications!E459,6)</f>
        <v>118414</v>
      </c>
      <c r="F459">
        <v>486</v>
      </c>
      <c r="G459" t="s">
        <v>14</v>
      </c>
      <c r="H459" t="str" cm="1">
        <f t="array" ref="H459">_xlfn.IFS(OR(Applications!H459=FALSE,Applications!H459=0,LEFT(Applications!H459,1)="N"),"No",OR(Applications!H459=TRUE,Applications!H459=1,LEFT(Applications!H459,1)="Y"),"Yes")</f>
        <v>No</v>
      </c>
      <c r="I459" t="str">
        <f>PROPER(Applications!I459)</f>
        <v>Approved</v>
      </c>
      <c r="J459" s="5">
        <v>2835</v>
      </c>
      <c r="K459" s="12">
        <v>3375</v>
      </c>
      <c r="L459">
        <v>2</v>
      </c>
      <c r="M459" t="s">
        <v>36</v>
      </c>
    </row>
    <row r="460" spans="1:13" x14ac:dyDescent="0.2">
      <c r="A460" t="str">
        <f>TEXT(Applications!A460,"00000")</f>
        <v>549484</v>
      </c>
      <c r="B460" t="str">
        <f>TEXT(Applications!B460,"0000")</f>
        <v>0348</v>
      </c>
      <c r="C460" s="10">
        <v>43864</v>
      </c>
      <c r="D460" t="s">
        <v>32</v>
      </c>
      <c r="E460" s="5" t="str">
        <f>LEFT(Applications!E460,6)</f>
        <v>129988</v>
      </c>
      <c r="F460">
        <v>819</v>
      </c>
      <c r="G460" t="s">
        <v>14</v>
      </c>
      <c r="H460" t="str" cm="1">
        <f t="array" ref="H460">_xlfn.IFS(OR(Applications!H460=FALSE,Applications!H460=0,LEFT(Applications!H460,1)="N"),"No",OR(Applications!H460=TRUE,Applications!H460=1,LEFT(Applications!H460,1)="Y"),"Yes")</f>
        <v>Yes</v>
      </c>
      <c r="I460" t="str">
        <f>PROPER(Applications!I460)</f>
        <v>Pending</v>
      </c>
      <c r="J460" s="5">
        <v>6892.08</v>
      </c>
      <c r="K460" s="12">
        <v>8836</v>
      </c>
      <c r="L460">
        <v>4</v>
      </c>
    </row>
    <row r="461" spans="1:13" x14ac:dyDescent="0.2">
      <c r="A461" t="str">
        <f>TEXT(Applications!A461,"00000")</f>
        <v>549894</v>
      </c>
      <c r="B461" t="str">
        <f>TEXT(Applications!B461,"0000")</f>
        <v>0896</v>
      </c>
      <c r="C461" s="10">
        <v>44391</v>
      </c>
      <c r="D461" t="s">
        <v>29</v>
      </c>
      <c r="E461" s="5" t="str">
        <f>LEFT(Applications!E461,6)</f>
        <v>24805</v>
      </c>
      <c r="F461">
        <v>641</v>
      </c>
      <c r="G461" t="s">
        <v>14</v>
      </c>
      <c r="H461" t="str" cm="1">
        <f t="array" ref="H461">_xlfn.IFS(OR(Applications!H461=FALSE,Applications!H461=0,LEFT(Applications!H461,1)="N"),"No",OR(Applications!H461=TRUE,Applications!H461=1,LEFT(Applications!H461,1)="Y"),"Yes")</f>
        <v>Yes</v>
      </c>
      <c r="I461" t="str">
        <f>PROPER(Applications!I461)</f>
        <v>Pending</v>
      </c>
      <c r="J461" s="5">
        <v>5644.86</v>
      </c>
      <c r="K461" s="12">
        <v>7237</v>
      </c>
      <c r="L461">
        <v>5</v>
      </c>
      <c r="M461" t="s">
        <v>41</v>
      </c>
    </row>
    <row r="462" spans="1:13" x14ac:dyDescent="0.2">
      <c r="A462" t="str">
        <f>TEXT(Applications!A462,"00000")</f>
        <v>556441</v>
      </c>
      <c r="B462" t="str">
        <f>TEXT(Applications!B462,"0000")</f>
        <v>1698</v>
      </c>
      <c r="C462" s="10">
        <v>45123</v>
      </c>
      <c r="D462" t="s">
        <v>37</v>
      </c>
      <c r="E462" s="5" t="str">
        <f>LEFT(Applications!E462,6)</f>
        <v>75531</v>
      </c>
      <c r="F462">
        <v>673</v>
      </c>
      <c r="G462" t="s">
        <v>14</v>
      </c>
      <c r="H462" t="str" cm="1">
        <f t="array" ref="H462">_xlfn.IFS(OR(Applications!H462=FALSE,Applications!H462=0,LEFT(Applications!H462,1)="N"),"No",OR(Applications!H462=TRUE,Applications!H462=1,LEFT(Applications!H462,1)="Y"),"Yes")</f>
        <v>No</v>
      </c>
      <c r="I462" t="str">
        <f>PROPER(Applications!I462)</f>
        <v>Approved</v>
      </c>
      <c r="J462" s="5">
        <v>1889.58</v>
      </c>
      <c r="K462" s="12">
        <v>2863</v>
      </c>
      <c r="L462">
        <v>1</v>
      </c>
    </row>
    <row r="463" spans="1:13" x14ac:dyDescent="0.2">
      <c r="A463" t="str">
        <f>TEXT(Applications!A463,"00000")</f>
        <v>556736</v>
      </c>
      <c r="B463" t="str">
        <f>TEXT(Applications!B463,"0000")</f>
        <v>1422</v>
      </c>
      <c r="C463" s="10">
        <v>45391</v>
      </c>
      <c r="D463" t="s">
        <v>32</v>
      </c>
      <c r="E463" s="5" t="str">
        <f>LEFT(Applications!E463,6)</f>
        <v>61414</v>
      </c>
      <c r="G463" t="s">
        <v>14</v>
      </c>
      <c r="H463" t="str" cm="1">
        <f t="array" ref="H463">_xlfn.IFS(OR(Applications!H463=FALSE,Applications!H463=0,LEFT(Applications!H463,1)="N"),"No",OR(Applications!H463=TRUE,Applications!H463=1,LEFT(Applications!H463,1)="Y"),"Yes")</f>
        <v>Yes</v>
      </c>
      <c r="I463" t="str">
        <f>PROPER(Applications!I463)</f>
        <v>Denied</v>
      </c>
      <c r="J463" s="5">
        <v>1904.28</v>
      </c>
      <c r="K463" s="12">
        <v>2267</v>
      </c>
      <c r="L463">
        <v>1</v>
      </c>
      <c r="M463" t="s">
        <v>47</v>
      </c>
    </row>
    <row r="464" spans="1:13" x14ac:dyDescent="0.2">
      <c r="A464" t="str">
        <f>TEXT(Applications!A464,"00000")</f>
        <v>556990</v>
      </c>
      <c r="B464" t="str">
        <f>TEXT(Applications!B464,"0000")</f>
        <v>1216</v>
      </c>
      <c r="C464" s="10">
        <v>44140</v>
      </c>
      <c r="D464" t="s">
        <v>29</v>
      </c>
      <c r="E464" s="5" t="str">
        <f>LEFT(Applications!E464,6)</f>
        <v>197813</v>
      </c>
      <c r="F464">
        <v>795</v>
      </c>
      <c r="G464" t="s">
        <v>14</v>
      </c>
      <c r="H464" t="str" cm="1">
        <f t="array" ref="H464">_xlfn.IFS(OR(Applications!H464=FALSE,Applications!H464=0,LEFT(Applications!H464,1)="N"),"No",OR(Applications!H464=TRUE,Applications!H464=1,LEFT(Applications!H464,1)="Y"),"Yes")</f>
        <v>Yes</v>
      </c>
      <c r="I464" t="str">
        <f>PROPER(Applications!I464)</f>
        <v>Denied</v>
      </c>
      <c r="J464" s="5">
        <v>1414.38</v>
      </c>
      <c r="K464" s="12">
        <v>2143</v>
      </c>
      <c r="L464">
        <v>1</v>
      </c>
      <c r="M464" t="s">
        <v>35</v>
      </c>
    </row>
    <row r="465" spans="1:13" x14ac:dyDescent="0.2">
      <c r="A465" t="str">
        <f>TEXT(Applications!A465,"00000")</f>
        <v>558059</v>
      </c>
      <c r="B465" t="str">
        <f>TEXT(Applications!B465,"0000")</f>
        <v>1606</v>
      </c>
      <c r="C465" s="10">
        <v>45021</v>
      </c>
      <c r="D465" t="s">
        <v>13</v>
      </c>
      <c r="E465" s="5" t="str">
        <f>LEFT(Applications!E465,6)</f>
        <v>62081</v>
      </c>
      <c r="F465">
        <v>424</v>
      </c>
      <c r="G465" t="s">
        <v>14</v>
      </c>
      <c r="H465" t="str" cm="1">
        <f t="array" ref="H465">_xlfn.IFS(OR(Applications!H465=FALSE,Applications!H465=0,LEFT(Applications!H465,1)="N"),"No",OR(Applications!H465=TRUE,Applications!H465=1,LEFT(Applications!H465,1)="Y"),"Yes")</f>
        <v>No</v>
      </c>
      <c r="I465" t="str">
        <f>PROPER(Applications!I465)</f>
        <v>Withdrawn</v>
      </c>
      <c r="J465" s="5">
        <v>2639.4</v>
      </c>
      <c r="K465" s="12">
        <v>4399</v>
      </c>
      <c r="L465">
        <v>4</v>
      </c>
      <c r="M465" t="s">
        <v>28</v>
      </c>
    </row>
    <row r="466" spans="1:13" x14ac:dyDescent="0.2">
      <c r="A466" t="str">
        <f>TEXT(Applications!A466,"00000")</f>
        <v>558477</v>
      </c>
      <c r="B466" t="str">
        <f>TEXT(Applications!B466,"0000")</f>
        <v>0168</v>
      </c>
      <c r="C466" s="10">
        <v>45075</v>
      </c>
      <c r="D466" t="s">
        <v>23</v>
      </c>
      <c r="E466" s="5" t="str">
        <f>LEFT(Applications!E466,6)</f>
        <v>156262</v>
      </c>
      <c r="G466" t="s">
        <v>14</v>
      </c>
      <c r="H466" t="str" cm="1">
        <f t="array" ref="H466">_xlfn.IFS(OR(Applications!H466=FALSE,Applications!H466=0,LEFT(Applications!H466,1)="N"),"No",OR(Applications!H466=TRUE,Applications!H466=1,LEFT(Applications!H466,1)="Y"),"Yes")</f>
        <v>Yes</v>
      </c>
      <c r="I466" t="str">
        <f>PROPER(Applications!I466)</f>
        <v>Denied</v>
      </c>
      <c r="J466" s="5">
        <v>1416.24</v>
      </c>
      <c r="K466" s="12">
        <v>1686</v>
      </c>
      <c r="L466">
        <v>4</v>
      </c>
    </row>
    <row r="467" spans="1:13" x14ac:dyDescent="0.2">
      <c r="A467" t="str">
        <f>TEXT(Applications!A467,"00000")</f>
        <v>559734</v>
      </c>
      <c r="B467" t="str">
        <f>TEXT(Applications!B467,"0000")</f>
        <v>0644</v>
      </c>
      <c r="C467" s="10">
        <v>44378</v>
      </c>
      <c r="D467" t="s">
        <v>37</v>
      </c>
      <c r="E467" s="5" t="str">
        <f>LEFT(Applications!E467,6)</f>
        <v>161723</v>
      </c>
      <c r="F467">
        <v>712</v>
      </c>
      <c r="G467" t="s">
        <v>26</v>
      </c>
      <c r="H467" t="str" cm="1">
        <f t="array" ref="H467">_xlfn.IFS(OR(Applications!H467=FALSE,Applications!H467=0,LEFT(Applications!H467,1)="N"),"No",OR(Applications!H467=TRUE,Applications!H467=1,LEFT(Applications!H467,1)="Y"),"Yes")</f>
        <v>Yes</v>
      </c>
      <c r="I467" t="str">
        <f>PROPER(Applications!I467)</f>
        <v>Approved</v>
      </c>
      <c r="J467" s="5">
        <v>2803.32</v>
      </c>
      <c r="K467" s="12">
        <v>3594</v>
      </c>
      <c r="L467">
        <v>4</v>
      </c>
      <c r="M467" t="s">
        <v>47</v>
      </c>
    </row>
    <row r="468" spans="1:13" x14ac:dyDescent="0.2">
      <c r="A468" t="str">
        <f>TEXT(Applications!A468,"00000")</f>
        <v>559859</v>
      </c>
      <c r="B468" t="str">
        <f>TEXT(Applications!B468,"0000")</f>
        <v>0304</v>
      </c>
      <c r="C468" s="10">
        <v>44011</v>
      </c>
      <c r="D468" t="s">
        <v>19</v>
      </c>
      <c r="E468" s="5" t="str">
        <f>LEFT(Applications!E468,6)</f>
        <v>98816</v>
      </c>
      <c r="G468" t="s">
        <v>14</v>
      </c>
      <c r="H468" t="str" cm="1">
        <f t="array" ref="H468">_xlfn.IFS(OR(Applications!H468=FALSE,Applications!H468=0,LEFT(Applications!H468,1)="N"),"No",OR(Applications!H468=TRUE,Applications!H468=1,LEFT(Applications!H468,1)="Y"),"Yes")</f>
        <v>No</v>
      </c>
      <c r="I468" t="str">
        <f>PROPER(Applications!I468)</f>
        <v>Approved</v>
      </c>
      <c r="J468" s="5">
        <v>1376.1</v>
      </c>
      <c r="K468" s="12">
        <v>2085</v>
      </c>
      <c r="L468">
        <v>1</v>
      </c>
      <c r="M468" t="s">
        <v>28</v>
      </c>
    </row>
    <row r="469" spans="1:13" x14ac:dyDescent="0.2">
      <c r="A469" t="str">
        <f>TEXT(Applications!A469,"00000")</f>
        <v>562357</v>
      </c>
      <c r="B469" t="str">
        <f>TEXT(Applications!B469,"0000")</f>
        <v>0586</v>
      </c>
      <c r="C469" s="10">
        <v>44403</v>
      </c>
      <c r="D469" t="s">
        <v>13</v>
      </c>
      <c r="E469" s="5" t="str">
        <f>LEFT(Applications!E469,6)</f>
        <v>27693</v>
      </c>
      <c r="F469">
        <v>818</v>
      </c>
      <c r="G469" t="s">
        <v>14</v>
      </c>
      <c r="H469" t="str" cm="1">
        <f t="array" ref="H469">_xlfn.IFS(OR(Applications!H469=FALSE,Applications!H469=0,LEFT(Applications!H469,1)="N"),"No",OR(Applications!H469=TRUE,Applications!H469=1,LEFT(Applications!H469,1)="Y"),"Yes")</f>
        <v>No</v>
      </c>
      <c r="I469" t="str">
        <f>PROPER(Applications!I469)</f>
        <v>Under Review</v>
      </c>
      <c r="J469" s="5">
        <v>1471.68</v>
      </c>
      <c r="K469" s="12">
        <v>1533</v>
      </c>
      <c r="L469">
        <v>4</v>
      </c>
      <c r="M469" t="s">
        <v>21</v>
      </c>
    </row>
    <row r="470" spans="1:13" x14ac:dyDescent="0.2">
      <c r="A470" t="str">
        <f>TEXT(Applications!A470,"00000")</f>
        <v>562371</v>
      </c>
      <c r="B470" t="str">
        <f>TEXT(Applications!B470,"0000")</f>
        <v>0517</v>
      </c>
      <c r="C470" s="10">
        <v>44417</v>
      </c>
      <c r="D470" t="s">
        <v>13</v>
      </c>
      <c r="E470" s="5" t="str">
        <f>LEFT(Applications!E470,6)</f>
        <v>144242</v>
      </c>
      <c r="F470">
        <v>729</v>
      </c>
      <c r="G470" t="s">
        <v>14</v>
      </c>
      <c r="H470" t="str" cm="1">
        <f t="array" ref="H470">_xlfn.IFS(OR(Applications!H470=FALSE,Applications!H470=0,LEFT(Applications!H470,1)="N"),"No",OR(Applications!H470=TRUE,Applications!H470=1,LEFT(Applications!H470,1)="Y"),"Yes")</f>
        <v>No</v>
      </c>
      <c r="I470" t="str">
        <f>PROPER(Applications!I470)</f>
        <v>Denied</v>
      </c>
      <c r="J470" s="5">
        <v>3165</v>
      </c>
      <c r="K470" s="12">
        <v>5275</v>
      </c>
      <c r="L470">
        <v>4</v>
      </c>
      <c r="M470" t="s">
        <v>41</v>
      </c>
    </row>
    <row r="471" spans="1:13" x14ac:dyDescent="0.2">
      <c r="A471" t="str">
        <f>TEXT(Applications!A471,"00000")</f>
        <v>563597</v>
      </c>
      <c r="B471" t="str">
        <f>TEXT(Applications!B471,"0000")</f>
        <v>1136</v>
      </c>
      <c r="C471" s="10">
        <v>45033</v>
      </c>
      <c r="D471" t="s">
        <v>27</v>
      </c>
      <c r="E471" s="5" t="str">
        <f>LEFT(Applications!E471,6)</f>
        <v>20829</v>
      </c>
      <c r="F471">
        <v>788</v>
      </c>
      <c r="G471" t="s">
        <v>26</v>
      </c>
      <c r="H471" t="str" cm="1">
        <f t="array" ref="H471">_xlfn.IFS(OR(Applications!H471=FALSE,Applications!H471=0,LEFT(Applications!H471,1)="N"),"No",OR(Applications!H471=TRUE,Applications!H471=1,LEFT(Applications!H471,1)="Y"),"Yes")</f>
        <v>No</v>
      </c>
      <c r="I471" t="str">
        <f>PROPER(Applications!I471)</f>
        <v>Approved</v>
      </c>
      <c r="J471" s="5">
        <v>3505.32</v>
      </c>
      <c r="K471" s="12">
        <v>4173</v>
      </c>
      <c r="L471">
        <v>1</v>
      </c>
      <c r="M471" t="s">
        <v>38</v>
      </c>
    </row>
    <row r="472" spans="1:13" x14ac:dyDescent="0.2">
      <c r="A472" t="str">
        <f>TEXT(Applications!A472,"00000")</f>
        <v>564549</v>
      </c>
      <c r="B472" t="str">
        <f>TEXT(Applications!B472,"0000")</f>
        <v>0740</v>
      </c>
      <c r="D472" t="s">
        <v>19</v>
      </c>
      <c r="E472" s="5" t="str">
        <f>LEFT(Applications!E472,6)</f>
        <v>36175</v>
      </c>
      <c r="F472" t="s">
        <v>38</v>
      </c>
      <c r="G472" t="s">
        <v>14</v>
      </c>
      <c r="H472" t="str" cm="1">
        <f t="array" ref="H472">_xlfn.IFS(OR(Applications!H472=FALSE,Applications!H472=0,LEFT(Applications!H472,1)="N"),"No",OR(Applications!H472=TRUE,Applications!H472=1,LEFT(Applications!H472,1)="Y"),"Yes")</f>
        <v>No</v>
      </c>
      <c r="I472" t="str">
        <f>PROPER(Applications!I472)</f>
        <v>Pending</v>
      </c>
      <c r="J472" s="5">
        <v>1777.38</v>
      </c>
      <c r="K472" s="12">
        <v>2693</v>
      </c>
      <c r="L472">
        <v>2</v>
      </c>
    </row>
    <row r="473" spans="1:13" x14ac:dyDescent="0.2">
      <c r="A473" t="str">
        <f>TEXT(Applications!A473,"00000")</f>
        <v>565813</v>
      </c>
      <c r="B473" t="str">
        <f>TEXT(Applications!B473,"0000")</f>
        <v>0699</v>
      </c>
      <c r="C473" s="10">
        <v>45344</v>
      </c>
      <c r="D473" t="s">
        <v>27</v>
      </c>
      <c r="E473" s="5" t="str">
        <f>LEFT(Applications!E473,6)</f>
        <v>201956</v>
      </c>
      <c r="F473" t="s">
        <v>38</v>
      </c>
      <c r="G473" t="s">
        <v>14</v>
      </c>
      <c r="H473" t="str" cm="1">
        <f t="array" ref="H473">_xlfn.IFS(OR(Applications!H473=FALSE,Applications!H473=0,LEFT(Applications!H473,1)="N"),"No",OR(Applications!H473=TRUE,Applications!H473=1,LEFT(Applications!H473,1)="Y"),"Yes")</f>
        <v>No</v>
      </c>
      <c r="I473" t="str">
        <f>PROPER(Applications!I473)</f>
        <v>Approved</v>
      </c>
      <c r="J473" s="5">
        <v>2600.4</v>
      </c>
      <c r="K473" s="12">
        <v>3940</v>
      </c>
      <c r="L473">
        <v>2</v>
      </c>
      <c r="M473" t="s">
        <v>21</v>
      </c>
    </row>
    <row r="474" spans="1:13" x14ac:dyDescent="0.2">
      <c r="A474" t="str">
        <f>TEXT(Applications!A474,"00000")</f>
        <v>566851</v>
      </c>
      <c r="B474" t="str">
        <f>TEXT(Applications!B474,"0000")</f>
        <v>0414</v>
      </c>
      <c r="C474" s="10">
        <v>45389</v>
      </c>
      <c r="D474" t="s">
        <v>27</v>
      </c>
      <c r="E474" s="5" t="str">
        <f>LEFT(Applications!E474,6)</f>
        <v>189540</v>
      </c>
      <c r="F474">
        <v>594</v>
      </c>
      <c r="G474" t="s">
        <v>26</v>
      </c>
      <c r="H474" t="str" cm="1">
        <f t="array" ref="H474">_xlfn.IFS(OR(Applications!H474=FALSE,Applications!H474=0,LEFT(Applications!H474,1)="N"),"No",OR(Applications!H474=TRUE,Applications!H474=1,LEFT(Applications!H474,1)="Y"),"Yes")</f>
        <v>Yes</v>
      </c>
      <c r="I474" t="str">
        <f>PROPER(Applications!I474)</f>
        <v>Approved</v>
      </c>
      <c r="J474" s="5">
        <v>2623.92</v>
      </c>
      <c r="K474" s="12">
        <v>3364</v>
      </c>
      <c r="L474">
        <v>1</v>
      </c>
      <c r="M474" t="s">
        <v>17</v>
      </c>
    </row>
    <row r="475" spans="1:13" x14ac:dyDescent="0.2">
      <c r="A475" t="str">
        <f>TEXT(Applications!A475,"00000")</f>
        <v>567505</v>
      </c>
      <c r="B475" t="str">
        <f>TEXT(Applications!B475,"0000")</f>
        <v>0119</v>
      </c>
      <c r="C475" s="10">
        <v>44895</v>
      </c>
      <c r="D475" t="s">
        <v>19</v>
      </c>
      <c r="E475" s="5" t="str">
        <f>LEFT(Applications!E475,6)</f>
        <v>131026</v>
      </c>
      <c r="F475">
        <v>759</v>
      </c>
      <c r="G475" t="s">
        <v>14</v>
      </c>
      <c r="H475" t="str" cm="1">
        <f t="array" ref="H475">_xlfn.IFS(OR(Applications!H475=FALSE,Applications!H475=0,LEFT(Applications!H475,1)="N"),"No",OR(Applications!H475=TRUE,Applications!H475=1,LEFT(Applications!H475,1)="Y"),"Yes")</f>
        <v>Yes</v>
      </c>
      <c r="I475" t="str">
        <f>PROPER(Applications!I475)</f>
        <v>Approved</v>
      </c>
      <c r="J475" s="5">
        <v>3161.4</v>
      </c>
      <c r="K475" s="12">
        <v>4790</v>
      </c>
      <c r="L475">
        <v>5</v>
      </c>
      <c r="M475" t="s">
        <v>17</v>
      </c>
    </row>
    <row r="476" spans="1:13" x14ac:dyDescent="0.2">
      <c r="A476" t="str">
        <f>TEXT(Applications!A476,"00000")</f>
        <v>567604</v>
      </c>
      <c r="B476" t="str">
        <f>TEXT(Applications!B476,"0000")</f>
        <v>0369</v>
      </c>
      <c r="C476" s="10">
        <v>44227</v>
      </c>
      <c r="D476" t="s">
        <v>37</v>
      </c>
      <c r="E476" s="5" t="str">
        <f>LEFT(Applications!E476,6)</f>
        <v>117083</v>
      </c>
      <c r="F476">
        <v>699</v>
      </c>
      <c r="G476" t="s">
        <v>14</v>
      </c>
      <c r="H476" t="str" cm="1">
        <f t="array" ref="H476">_xlfn.IFS(OR(Applications!H476=FALSE,Applications!H476=0,LEFT(Applications!H476,1)="N"),"No",OR(Applications!H476=TRUE,Applications!H476=1,LEFT(Applications!H476,1)="Y"),"Yes")</f>
        <v>No</v>
      </c>
      <c r="I476" t="str">
        <f>PROPER(Applications!I476)</f>
        <v>Denied</v>
      </c>
      <c r="J476" s="5">
        <v>1358.28</v>
      </c>
      <c r="K476" s="12">
        <v>1617</v>
      </c>
      <c r="L476">
        <v>1</v>
      </c>
      <c r="M476" t="s">
        <v>38</v>
      </c>
    </row>
    <row r="477" spans="1:13" x14ac:dyDescent="0.2">
      <c r="A477" t="str">
        <f>TEXT(Applications!A477,"00000")</f>
        <v>567925</v>
      </c>
      <c r="B477" t="str">
        <f>TEXT(Applications!B477,"0000")</f>
        <v>1668</v>
      </c>
      <c r="C477" s="10">
        <v>45047</v>
      </c>
      <c r="D477" t="s">
        <v>37</v>
      </c>
      <c r="E477" s="5" t="str">
        <f>LEFT(Applications!E477,6)</f>
        <v>246496</v>
      </c>
      <c r="F477">
        <v>799</v>
      </c>
      <c r="G477" t="s">
        <v>14</v>
      </c>
      <c r="H477" t="str" cm="1">
        <f t="array" ref="H477">_xlfn.IFS(OR(Applications!H477=FALSE,Applications!H477=0,LEFT(Applications!H477,1)="N"),"No",OR(Applications!H477=TRUE,Applications!H477=1,LEFT(Applications!H477,1)="Y"),"Yes")</f>
        <v>No</v>
      </c>
      <c r="I477" t="str">
        <f>PROPER(Applications!I477)</f>
        <v>Approved</v>
      </c>
      <c r="J477" s="5">
        <v>5005.5600000000004</v>
      </c>
      <c r="K477" s="12">
        <v>5959</v>
      </c>
      <c r="L477">
        <v>5</v>
      </c>
      <c r="M477" t="s">
        <v>38</v>
      </c>
    </row>
    <row r="478" spans="1:13" x14ac:dyDescent="0.2">
      <c r="A478" t="str">
        <f>TEXT(Applications!A478,"00000")</f>
        <v>571471</v>
      </c>
      <c r="B478" t="str">
        <f>TEXT(Applications!B478,"0000")</f>
        <v>1091</v>
      </c>
      <c r="C478" s="10" t="s">
        <v>113</v>
      </c>
      <c r="D478" t="s">
        <v>27</v>
      </c>
      <c r="E478" s="5" t="str">
        <f>LEFT(Applications!E478,6)</f>
        <v>58930</v>
      </c>
      <c r="F478">
        <v>794</v>
      </c>
      <c r="G478" t="s">
        <v>14</v>
      </c>
      <c r="H478" t="str" cm="1">
        <f t="array" ref="H478">_xlfn.IFS(OR(Applications!H478=FALSE,Applications!H478=0,LEFT(Applications!H478,1)="N"),"No",OR(Applications!H478=TRUE,Applications!H478=1,LEFT(Applications!H478,1)="Y"),"Yes")</f>
        <v>Yes</v>
      </c>
      <c r="I478" t="str">
        <f>PROPER(Applications!I478)</f>
        <v>Pending</v>
      </c>
      <c r="J478" s="5">
        <v>1483.2</v>
      </c>
      <c r="K478" s="12">
        <v>2472</v>
      </c>
      <c r="L478">
        <v>2</v>
      </c>
      <c r="M478" t="s">
        <v>31</v>
      </c>
    </row>
    <row r="479" spans="1:13" x14ac:dyDescent="0.2">
      <c r="A479" t="str">
        <f>TEXT(Applications!A479,"00000")</f>
        <v>576753</v>
      </c>
      <c r="B479" t="str">
        <f>TEXT(Applications!B479,"0000")</f>
        <v>0463</v>
      </c>
      <c r="C479" s="10">
        <v>44387</v>
      </c>
      <c r="D479" t="s">
        <v>19</v>
      </c>
      <c r="E479" s="5" t="str">
        <f>LEFT(Applications!E479,6)</f>
        <v>38463</v>
      </c>
      <c r="F479">
        <v>834</v>
      </c>
      <c r="G479" t="s">
        <v>14</v>
      </c>
      <c r="H479" t="str" cm="1">
        <f t="array" ref="H479">_xlfn.IFS(OR(Applications!H479=FALSE,Applications!H479=0,LEFT(Applications!H479,1)="N"),"No",OR(Applications!H479=TRUE,Applications!H479=1,LEFT(Applications!H479,1)="Y"),"Yes")</f>
        <v>Yes</v>
      </c>
      <c r="I479" t="str">
        <f>PROPER(Applications!I479)</f>
        <v>Approved</v>
      </c>
      <c r="J479" s="5">
        <v>3456</v>
      </c>
      <c r="K479" s="12">
        <v>3600</v>
      </c>
      <c r="L479">
        <v>5</v>
      </c>
      <c r="M479" t="s">
        <v>21</v>
      </c>
    </row>
    <row r="480" spans="1:13" x14ac:dyDescent="0.2">
      <c r="A480" t="str">
        <f>TEXT(Applications!A480,"00000")</f>
        <v>577095</v>
      </c>
      <c r="B480" t="str">
        <f>TEXT(Applications!B480,"0000")</f>
        <v>0221</v>
      </c>
      <c r="C480" s="10">
        <v>44839</v>
      </c>
      <c r="D480" t="s">
        <v>29</v>
      </c>
      <c r="E480" s="5" t="str">
        <f>LEFT(Applications!E480,6)</f>
        <v>183641</v>
      </c>
      <c r="F480">
        <v>752</v>
      </c>
      <c r="G480" t="s">
        <v>14</v>
      </c>
      <c r="H480" t="str" cm="1">
        <f t="array" ref="H480">_xlfn.IFS(OR(Applications!H480=FALSE,Applications!H480=0,LEFT(Applications!H480,1)="N"),"No",OR(Applications!H480=TRUE,Applications!H480=1,LEFT(Applications!H480,1)="Y"),"Yes")</f>
        <v>No</v>
      </c>
      <c r="I480" t="str">
        <f>PROPER(Applications!I480)</f>
        <v>Denied</v>
      </c>
      <c r="J480" s="5">
        <v>2622.48</v>
      </c>
      <c r="K480" s="12">
        <v>3122</v>
      </c>
      <c r="L480">
        <v>2</v>
      </c>
      <c r="M480" t="s">
        <v>25</v>
      </c>
    </row>
    <row r="481" spans="1:13" x14ac:dyDescent="0.2">
      <c r="A481" t="str">
        <f>TEXT(Applications!A481,"00000")</f>
        <v>577199</v>
      </c>
      <c r="B481" t="str">
        <f>TEXT(Applications!B481,"0000")</f>
        <v>0978</v>
      </c>
      <c r="C481" s="10">
        <v>44405</v>
      </c>
      <c r="D481" t="s">
        <v>37</v>
      </c>
      <c r="E481" s="5" t="str">
        <f>LEFT(Applications!E481,6)</f>
        <v>151575</v>
      </c>
      <c r="F481">
        <v>694</v>
      </c>
      <c r="G481" t="s">
        <v>14</v>
      </c>
      <c r="H481" t="str" cm="1">
        <f t="array" ref="H481">_xlfn.IFS(OR(Applications!H481=FALSE,Applications!H481=0,LEFT(Applications!H481,1)="N"),"No",OR(Applications!H481=TRUE,Applications!H481=1,LEFT(Applications!H481,1)="Y"),"Yes")</f>
        <v>Yes</v>
      </c>
      <c r="I481" t="str">
        <f>PROPER(Applications!I481)</f>
        <v>Approved</v>
      </c>
      <c r="J481" s="5">
        <v>1211.52</v>
      </c>
      <c r="K481" s="12">
        <v>1262</v>
      </c>
      <c r="L481">
        <v>5</v>
      </c>
      <c r="M481" t="s">
        <v>31</v>
      </c>
    </row>
    <row r="482" spans="1:13" x14ac:dyDescent="0.2">
      <c r="A482" t="str">
        <f>TEXT(Applications!A482,"00000")</f>
        <v>577749</v>
      </c>
      <c r="B482" t="str">
        <f>TEXT(Applications!B482,"0000")</f>
        <v>0415</v>
      </c>
      <c r="C482" s="10">
        <v>45400</v>
      </c>
      <c r="D482" t="s">
        <v>23</v>
      </c>
      <c r="E482" s="5" t="str">
        <f>LEFT(Applications!E482,6)</f>
        <v>193639</v>
      </c>
      <c r="F482">
        <v>785</v>
      </c>
      <c r="G482" t="s">
        <v>14</v>
      </c>
      <c r="H482" t="str" cm="1">
        <f t="array" ref="H482">_xlfn.IFS(OR(Applications!H482=FALSE,Applications!H482=0,LEFT(Applications!H482,1)="N"),"No",OR(Applications!H482=TRUE,Applications!H482=1,LEFT(Applications!H482,1)="Y"),"Yes")</f>
        <v>No</v>
      </c>
      <c r="I482" t="str">
        <f>PROPER(Applications!I482)</f>
        <v>Pending</v>
      </c>
      <c r="J482" s="5">
        <v>854.28</v>
      </c>
      <c r="K482" s="12">
        <v>1017</v>
      </c>
      <c r="L482">
        <v>4</v>
      </c>
      <c r="M482" t="s">
        <v>41</v>
      </c>
    </row>
    <row r="483" spans="1:13" x14ac:dyDescent="0.2">
      <c r="A483" t="str">
        <f>TEXT(Applications!A483,"00000")</f>
        <v>581268</v>
      </c>
      <c r="B483" t="str">
        <f>TEXT(Applications!B483,"0000")</f>
        <v>1491</v>
      </c>
      <c r="C483" s="10" t="s">
        <v>114</v>
      </c>
      <c r="D483" t="s">
        <v>29</v>
      </c>
      <c r="E483" s="5" t="str">
        <f>LEFT(Applications!E483,6)</f>
        <v>204393</v>
      </c>
      <c r="F483">
        <v>768</v>
      </c>
      <c r="G483" t="s">
        <v>14</v>
      </c>
      <c r="H483" t="str" cm="1">
        <f t="array" ref="H483">_xlfn.IFS(OR(Applications!H483=FALSE,Applications!H483=0,LEFT(Applications!H483,1)="N"),"No",OR(Applications!H483=TRUE,Applications!H483=1,LEFT(Applications!H483,1)="Y"),"Yes")</f>
        <v>Yes</v>
      </c>
      <c r="I483" t="str">
        <f>PROPER(Applications!I483)</f>
        <v>Withdrawn</v>
      </c>
      <c r="J483" s="5">
        <v>1147.8</v>
      </c>
      <c r="K483" s="12">
        <v>1913</v>
      </c>
      <c r="L483">
        <v>3</v>
      </c>
      <c r="M483" t="s">
        <v>17</v>
      </c>
    </row>
    <row r="484" spans="1:13" x14ac:dyDescent="0.2">
      <c r="A484" t="str">
        <f>TEXT(Applications!A484,"00000")</f>
        <v>584552</v>
      </c>
      <c r="B484" t="str">
        <f>TEXT(Applications!B484,"0000")</f>
        <v>0798</v>
      </c>
      <c r="C484" s="10">
        <v>45323</v>
      </c>
      <c r="D484" t="s">
        <v>37</v>
      </c>
      <c r="E484" s="5" t="str">
        <f>LEFT(Applications!E484,6)</f>
        <v>25273</v>
      </c>
      <c r="F484">
        <v>777</v>
      </c>
      <c r="G484" t="s">
        <v>14</v>
      </c>
      <c r="H484" t="str" cm="1">
        <f t="array" ref="H484">_xlfn.IFS(OR(Applications!H484=FALSE,Applications!H484=0,LEFT(Applications!H484,1)="N"),"No",OR(Applications!H484=TRUE,Applications!H484=1,LEFT(Applications!H484,1)="Y"),"Yes")</f>
        <v>No</v>
      </c>
      <c r="I484" t="str">
        <f>PROPER(Applications!I484)</f>
        <v>Approved</v>
      </c>
      <c r="J484" s="5">
        <v>1887</v>
      </c>
      <c r="K484" s="12">
        <v>3145</v>
      </c>
      <c r="L484">
        <v>3</v>
      </c>
    </row>
    <row r="485" spans="1:13" x14ac:dyDescent="0.2">
      <c r="A485" t="str">
        <f>TEXT(Applications!A485,"00000")</f>
        <v>584610</v>
      </c>
      <c r="B485" t="str">
        <f>TEXT(Applications!B485,"0000")</f>
        <v>1493</v>
      </c>
      <c r="C485" s="10">
        <v>45268</v>
      </c>
      <c r="D485" t="s">
        <v>13</v>
      </c>
      <c r="E485" s="5" t="str">
        <f>LEFT(Applications!E485,6)</f>
        <v>211016</v>
      </c>
      <c r="F485">
        <v>303</v>
      </c>
      <c r="G485" t="s">
        <v>14</v>
      </c>
      <c r="H485" t="str" cm="1">
        <f t="array" ref="H485">_xlfn.IFS(OR(Applications!H485=FALSE,Applications!H485=0,LEFT(Applications!H485,1)="N"),"No",OR(Applications!H485=TRUE,Applications!H485=1,LEFT(Applications!H485,1)="Y"),"Yes")</f>
        <v>Yes</v>
      </c>
      <c r="I485" t="str">
        <f>PROPER(Applications!I485)</f>
        <v>Approved</v>
      </c>
      <c r="J485" s="5">
        <v>2821.44</v>
      </c>
      <c r="K485" s="12">
        <v>2939</v>
      </c>
      <c r="L485">
        <v>1</v>
      </c>
      <c r="M485" t="s">
        <v>28</v>
      </c>
    </row>
    <row r="486" spans="1:13" x14ac:dyDescent="0.2">
      <c r="A486" t="str">
        <f>TEXT(Applications!A486,"00000")</f>
        <v>586108</v>
      </c>
      <c r="B486" t="str">
        <f>TEXT(Applications!B486,"0000")</f>
        <v>1538</v>
      </c>
      <c r="C486" s="10">
        <v>43861</v>
      </c>
      <c r="D486" t="s">
        <v>27</v>
      </c>
      <c r="E486" s="5" t="str">
        <f>LEFT(Applications!E486,6)</f>
        <v>46351</v>
      </c>
      <c r="G486" t="s">
        <v>14</v>
      </c>
      <c r="H486" t="str" cm="1">
        <f t="array" ref="H486">_xlfn.IFS(OR(Applications!H486=FALSE,Applications!H486=0,LEFT(Applications!H486,1)="N"),"No",OR(Applications!H486=TRUE,Applications!H486=1,LEFT(Applications!H486,1)="Y"),"Yes")</f>
        <v>Yes</v>
      </c>
      <c r="I486" t="str">
        <f>PROPER(Applications!I486)</f>
        <v>Pending</v>
      </c>
      <c r="J486" s="5">
        <v>1135.2</v>
      </c>
      <c r="K486" s="12">
        <v>1720</v>
      </c>
      <c r="L486">
        <v>1</v>
      </c>
      <c r="M486" t="s">
        <v>47</v>
      </c>
    </row>
    <row r="487" spans="1:13" x14ac:dyDescent="0.2">
      <c r="A487" t="str">
        <f>TEXT(Applications!A487,"00000")</f>
        <v>588558</v>
      </c>
      <c r="B487" t="str">
        <f>TEXT(Applications!B487,"0000")</f>
        <v>0465</v>
      </c>
      <c r="C487" s="10" t="s">
        <v>115</v>
      </c>
      <c r="D487" t="s">
        <v>27</v>
      </c>
      <c r="E487" s="5" t="str">
        <f>LEFT(Applications!E487,6)</f>
        <v>103777</v>
      </c>
      <c r="G487" t="s">
        <v>14</v>
      </c>
      <c r="H487" t="str" cm="1">
        <f t="array" ref="H487">_xlfn.IFS(OR(Applications!H487=FALSE,Applications!H487=0,LEFT(Applications!H487,1)="N"),"No",OR(Applications!H487=TRUE,Applications!H487=1,LEFT(Applications!H487,1)="Y"),"Yes")</f>
        <v>No</v>
      </c>
      <c r="I487" t="str">
        <f>PROPER(Applications!I487)</f>
        <v>Approved</v>
      </c>
      <c r="J487" s="5">
        <v>1476.54</v>
      </c>
      <c r="K487" s="12">
        <v>1893</v>
      </c>
      <c r="L487">
        <v>3</v>
      </c>
      <c r="M487" t="s">
        <v>41</v>
      </c>
    </row>
    <row r="488" spans="1:13" x14ac:dyDescent="0.2">
      <c r="A488" t="str">
        <f>TEXT(Applications!A488,"00000")</f>
        <v>588775</v>
      </c>
      <c r="B488" t="str">
        <f>TEXT(Applications!B488,"0000")</f>
        <v>1371</v>
      </c>
      <c r="C488" s="10">
        <v>44152</v>
      </c>
      <c r="D488" t="s">
        <v>27</v>
      </c>
      <c r="E488" s="5" t="str">
        <f>LEFT(Applications!E488,6)</f>
        <v>176103</v>
      </c>
      <c r="F488">
        <v>653</v>
      </c>
      <c r="G488" t="s">
        <v>14</v>
      </c>
      <c r="H488" t="str" cm="1">
        <f t="array" ref="H488">_xlfn.IFS(OR(Applications!H488=FALSE,Applications!H488=0,LEFT(Applications!H488,1)="N"),"No",OR(Applications!H488=TRUE,Applications!H488=1,LEFT(Applications!H488,1)="Y"),"Yes")</f>
        <v>No</v>
      </c>
      <c r="I488" t="str">
        <f>PROPER(Applications!I488)</f>
        <v>Approved</v>
      </c>
      <c r="J488" s="5">
        <v>3318</v>
      </c>
      <c r="K488" s="12">
        <v>3950</v>
      </c>
      <c r="L488">
        <v>4</v>
      </c>
      <c r="M488" t="s">
        <v>52</v>
      </c>
    </row>
    <row r="489" spans="1:13" x14ac:dyDescent="0.2">
      <c r="A489" t="str">
        <f>TEXT(Applications!A489,"00000")</f>
        <v>590144</v>
      </c>
      <c r="B489" t="str">
        <f>TEXT(Applications!B489,"0000")</f>
        <v>0173</v>
      </c>
      <c r="C489" s="10">
        <v>43939</v>
      </c>
      <c r="D489" t="s">
        <v>19</v>
      </c>
      <c r="E489" s="5" t="str">
        <f>LEFT(Applications!E489,6)</f>
        <v>135518</v>
      </c>
      <c r="F489">
        <v>807</v>
      </c>
      <c r="G489" t="s">
        <v>14</v>
      </c>
      <c r="H489" t="str" cm="1">
        <f t="array" ref="H489">_xlfn.IFS(OR(Applications!H489=FALSE,Applications!H489=0,LEFT(Applications!H489,1)="N"),"No",OR(Applications!H489=TRUE,Applications!H489=1,LEFT(Applications!H489,1)="Y"),"Yes")</f>
        <v>No</v>
      </c>
      <c r="I489" t="str">
        <f>PROPER(Applications!I489)</f>
        <v>Approved</v>
      </c>
      <c r="J489" s="5">
        <v>2128.62</v>
      </c>
      <c r="K489" s="12">
        <v>2729</v>
      </c>
      <c r="L489">
        <v>3</v>
      </c>
    </row>
    <row r="490" spans="1:13" x14ac:dyDescent="0.2">
      <c r="A490" t="str">
        <f>TEXT(Applications!A490,"00000")</f>
        <v>590951</v>
      </c>
      <c r="B490" t="str">
        <f>TEXT(Applications!B490,"0000")</f>
        <v>0207</v>
      </c>
      <c r="C490" s="10">
        <v>44577</v>
      </c>
      <c r="D490" t="s">
        <v>37</v>
      </c>
      <c r="E490" s="5" t="str">
        <f>LEFT(Applications!E490,6)</f>
        <v>55289</v>
      </c>
      <c r="F490">
        <v>801</v>
      </c>
      <c r="G490" t="s">
        <v>14</v>
      </c>
      <c r="H490" t="str" cm="1">
        <f t="array" ref="H490">_xlfn.IFS(OR(Applications!H490=FALSE,Applications!H490=0,LEFT(Applications!H490,1)="N"),"No",OR(Applications!H490=TRUE,Applications!H490=1,LEFT(Applications!H490,1)="Y"),"Yes")</f>
        <v>Yes</v>
      </c>
      <c r="I490" t="str">
        <f>PROPER(Applications!I490)</f>
        <v>Denied</v>
      </c>
      <c r="J490" s="5">
        <v>5580.96</v>
      </c>
      <c r="K490" s="12">
        <v>6644</v>
      </c>
      <c r="L490">
        <v>1</v>
      </c>
      <c r="M490" t="s">
        <v>21</v>
      </c>
    </row>
    <row r="491" spans="1:13" x14ac:dyDescent="0.2">
      <c r="A491" t="str">
        <f>TEXT(Applications!A491,"00000")</f>
        <v>591998</v>
      </c>
      <c r="B491" t="str">
        <f>TEXT(Applications!B491,"0000")</f>
        <v>0565</v>
      </c>
      <c r="C491" s="10">
        <v>43960</v>
      </c>
      <c r="D491" t="s">
        <v>37</v>
      </c>
      <c r="E491" s="5" t="str">
        <f>LEFT(Applications!E491,6)</f>
        <v>102124</v>
      </c>
      <c r="F491">
        <v>698</v>
      </c>
      <c r="G491" t="s">
        <v>14</v>
      </c>
      <c r="H491" t="str" cm="1">
        <f t="array" ref="H491">_xlfn.IFS(OR(Applications!H491=FALSE,Applications!H491=0,LEFT(Applications!H491,1)="N"),"No",OR(Applications!H491=TRUE,Applications!H491=1,LEFT(Applications!H491,1)="Y"),"Yes")</f>
        <v>No</v>
      </c>
      <c r="I491" t="str">
        <f>PROPER(Applications!I491)</f>
        <v>Withdrawn</v>
      </c>
      <c r="J491" s="5">
        <v>1486.08</v>
      </c>
      <c r="K491" s="12">
        <v>1548</v>
      </c>
      <c r="L491">
        <v>5</v>
      </c>
    </row>
    <row r="492" spans="1:13" x14ac:dyDescent="0.2">
      <c r="A492" t="str">
        <f>TEXT(Applications!A492,"00000")</f>
        <v>594081</v>
      </c>
      <c r="B492" t="str">
        <f>TEXT(Applications!B492,"0000")</f>
        <v>0102</v>
      </c>
      <c r="C492" s="10">
        <v>44640</v>
      </c>
      <c r="D492" t="s">
        <v>27</v>
      </c>
      <c r="E492" s="5" t="str">
        <f>LEFT(Applications!E492,6)</f>
        <v>60747</v>
      </c>
      <c r="F492">
        <v>837</v>
      </c>
      <c r="G492" t="s">
        <v>14</v>
      </c>
      <c r="H492" t="str" cm="1">
        <f t="array" ref="H492">_xlfn.IFS(OR(Applications!H492=FALSE,Applications!H492=0,LEFT(Applications!H492,1)="N"),"No",OR(Applications!H492=TRUE,Applications!H492=1,LEFT(Applications!H492,1)="Y"),"Yes")</f>
        <v>No</v>
      </c>
      <c r="I492" t="str">
        <f>PROPER(Applications!I492)</f>
        <v>Approved</v>
      </c>
      <c r="J492" s="5">
        <v>1909.38</v>
      </c>
      <c r="K492" s="12">
        <v>2893</v>
      </c>
      <c r="L492">
        <v>5</v>
      </c>
      <c r="M492" t="s">
        <v>31</v>
      </c>
    </row>
    <row r="493" spans="1:13" x14ac:dyDescent="0.2">
      <c r="A493" t="str">
        <f>TEXT(Applications!A493,"00000")</f>
        <v>594320</v>
      </c>
      <c r="B493" t="str">
        <f>TEXT(Applications!B493,"0000")</f>
        <v>1524</v>
      </c>
      <c r="C493" s="10">
        <v>44949</v>
      </c>
      <c r="D493" t="s">
        <v>27</v>
      </c>
      <c r="E493" s="5" t="str">
        <f>LEFT(Applications!E493,6)</f>
        <v>200253</v>
      </c>
      <c r="F493">
        <v>752</v>
      </c>
      <c r="G493" t="s">
        <v>14</v>
      </c>
      <c r="H493" t="str" cm="1">
        <f t="array" ref="H493">_xlfn.IFS(OR(Applications!H493=FALSE,Applications!H493=0,LEFT(Applications!H493,1)="N"),"No",OR(Applications!H493=TRUE,Applications!H493=1,LEFT(Applications!H493,1)="Y"),"Yes")</f>
        <v>Yes</v>
      </c>
      <c r="I493" t="str">
        <f>PROPER(Applications!I493)</f>
        <v>Denied</v>
      </c>
      <c r="J493" s="5">
        <v>1680</v>
      </c>
      <c r="K493" s="12">
        <v>2800</v>
      </c>
      <c r="L493">
        <v>5</v>
      </c>
      <c r="M493" t="s">
        <v>25</v>
      </c>
    </row>
    <row r="494" spans="1:13" x14ac:dyDescent="0.2">
      <c r="A494" t="str">
        <f>TEXT(Applications!A494,"00000")</f>
        <v>594400</v>
      </c>
      <c r="B494" t="str">
        <f>TEXT(Applications!B494,"0000")</f>
        <v>0887</v>
      </c>
      <c r="C494" s="10" t="s">
        <v>116</v>
      </c>
      <c r="D494" t="s">
        <v>13</v>
      </c>
      <c r="E494" s="5" t="str">
        <f>LEFT(Applications!E494,6)</f>
        <v>172397</v>
      </c>
      <c r="F494">
        <v>718</v>
      </c>
      <c r="G494" t="s">
        <v>26</v>
      </c>
      <c r="H494" t="str" cm="1">
        <f t="array" ref="H494">_xlfn.IFS(OR(Applications!H494=FALSE,Applications!H494=0,LEFT(Applications!H494,1)="N"),"No",OR(Applications!H494=TRUE,Applications!H494=1,LEFT(Applications!H494,1)="Y"),"Yes")</f>
        <v>No</v>
      </c>
      <c r="I494" t="str">
        <f>PROPER(Applications!I494)</f>
        <v>Approved</v>
      </c>
      <c r="J494" s="5">
        <v>3043.8</v>
      </c>
      <c r="K494" s="12">
        <v>5073</v>
      </c>
      <c r="L494">
        <v>1</v>
      </c>
      <c r="M494" t="s">
        <v>21</v>
      </c>
    </row>
    <row r="495" spans="1:13" x14ac:dyDescent="0.2">
      <c r="A495" t="str">
        <f>TEXT(Applications!A495,"00000")</f>
        <v>598953</v>
      </c>
      <c r="B495" t="str">
        <f>TEXT(Applications!B495,"0000")</f>
        <v>1025</v>
      </c>
      <c r="C495" s="10">
        <v>43956</v>
      </c>
      <c r="D495" t="s">
        <v>37</v>
      </c>
      <c r="E495" s="5" t="str">
        <f>LEFT(Applications!E495,6)</f>
        <v>133613</v>
      </c>
      <c r="F495" t="s">
        <v>38</v>
      </c>
      <c r="G495" t="s">
        <v>14</v>
      </c>
      <c r="H495" t="str" cm="1">
        <f t="array" ref="H495">_xlfn.IFS(OR(Applications!H495=FALSE,Applications!H495=0,LEFT(Applications!H495,1)="N"),"No",OR(Applications!H495=TRUE,Applications!H495=1,LEFT(Applications!H495,1)="Y"),"Yes")</f>
        <v>No</v>
      </c>
      <c r="I495" t="str">
        <f>PROPER(Applications!I495)</f>
        <v>Approved</v>
      </c>
      <c r="J495" s="5">
        <v>2778</v>
      </c>
      <c r="K495" s="12">
        <v>4630</v>
      </c>
      <c r="L495">
        <v>5</v>
      </c>
      <c r="M495" t="s">
        <v>17</v>
      </c>
    </row>
    <row r="496" spans="1:13" x14ac:dyDescent="0.2">
      <c r="A496" t="str">
        <f>TEXT(Applications!A496,"00000")</f>
        <v>601873</v>
      </c>
      <c r="B496" t="str">
        <f>TEXT(Applications!B496,"0000")</f>
        <v>1502</v>
      </c>
      <c r="C496" s="10">
        <v>44414</v>
      </c>
      <c r="D496" t="s">
        <v>32</v>
      </c>
      <c r="E496" s="5" t="str">
        <f>LEFT(Applications!E496,6)</f>
        <v>102126</v>
      </c>
      <c r="F496">
        <v>734</v>
      </c>
      <c r="G496" t="s">
        <v>14</v>
      </c>
      <c r="H496" t="str" cm="1">
        <f t="array" ref="H496">_xlfn.IFS(OR(Applications!H496=FALSE,Applications!H496=0,LEFT(Applications!H496,1)="N"),"No",OR(Applications!H496=TRUE,Applications!H496=1,LEFT(Applications!H496,1)="Y"),"Yes")</f>
        <v>No</v>
      </c>
      <c r="I496" t="str">
        <f>PROPER(Applications!I496)</f>
        <v>Denied</v>
      </c>
      <c r="J496" s="5">
        <v>2465.4</v>
      </c>
      <c r="K496" s="12">
        <v>2935</v>
      </c>
      <c r="L496">
        <v>1</v>
      </c>
    </row>
    <row r="497" spans="1:13" x14ac:dyDescent="0.2">
      <c r="A497" t="str">
        <f>TEXT(Applications!A497,"00000")</f>
        <v>602927</v>
      </c>
      <c r="B497" t="str">
        <f>TEXT(Applications!B497,"0000")</f>
        <v>0144</v>
      </c>
      <c r="C497" s="10">
        <v>44005</v>
      </c>
      <c r="D497" t="s">
        <v>27</v>
      </c>
      <c r="E497" s="5" t="str">
        <f>LEFT(Applications!E497,6)</f>
        <v>221764</v>
      </c>
      <c r="F497">
        <v>708</v>
      </c>
      <c r="G497" t="s">
        <v>14</v>
      </c>
      <c r="H497" t="str" cm="1">
        <f t="array" ref="H497">_xlfn.IFS(OR(Applications!H497=FALSE,Applications!H497=0,LEFT(Applications!H497,1)="N"),"No",OR(Applications!H497=TRUE,Applications!H497=1,LEFT(Applications!H497,1)="Y"),"Yes")</f>
        <v>No</v>
      </c>
      <c r="I497" t="str">
        <f>PROPER(Applications!I497)</f>
        <v>Under Review</v>
      </c>
      <c r="J497" s="5">
        <v>5592.72</v>
      </c>
      <c r="K497" s="12">
        <v>6658</v>
      </c>
      <c r="L497">
        <v>1</v>
      </c>
      <c r="M497" t="s">
        <v>31</v>
      </c>
    </row>
    <row r="498" spans="1:13" x14ac:dyDescent="0.2">
      <c r="A498" t="str">
        <f>TEXT(Applications!A498,"00000")</f>
        <v>603863</v>
      </c>
      <c r="B498" t="str">
        <f>TEXT(Applications!B498,"0000")</f>
        <v>0709</v>
      </c>
      <c r="C498" s="10">
        <v>44181</v>
      </c>
      <c r="D498" t="s">
        <v>27</v>
      </c>
      <c r="E498" s="5" t="str">
        <f>LEFT(Applications!E498,6)</f>
        <v>19806</v>
      </c>
      <c r="F498">
        <v>688</v>
      </c>
      <c r="G498" t="s">
        <v>14</v>
      </c>
      <c r="H498" t="str" cm="1">
        <f t="array" ref="H498">_xlfn.IFS(OR(Applications!H498=FALSE,Applications!H498=0,LEFT(Applications!H498,1)="N"),"No",OR(Applications!H498=TRUE,Applications!H498=1,LEFT(Applications!H498,1)="Y"),"Yes")</f>
        <v>Yes</v>
      </c>
      <c r="I498" t="str">
        <f>PROPER(Applications!I498)</f>
        <v>Approved</v>
      </c>
      <c r="J498" s="5">
        <v>1809.6</v>
      </c>
      <c r="K498" s="12">
        <v>1885</v>
      </c>
      <c r="L498">
        <v>3</v>
      </c>
      <c r="M498" t="s">
        <v>34</v>
      </c>
    </row>
    <row r="499" spans="1:13" x14ac:dyDescent="0.2">
      <c r="A499" t="str">
        <f>TEXT(Applications!A499,"00000")</f>
        <v>604199</v>
      </c>
      <c r="B499" t="str">
        <f>TEXT(Applications!B499,"0000")</f>
        <v>1370</v>
      </c>
      <c r="C499" s="10">
        <v>43968</v>
      </c>
      <c r="D499" t="s">
        <v>29</v>
      </c>
      <c r="E499" s="5" t="str">
        <f>LEFT(Applications!E499,6)</f>
        <v>248670</v>
      </c>
      <c r="F499">
        <v>701</v>
      </c>
      <c r="G499" t="s">
        <v>14</v>
      </c>
      <c r="H499" t="str" cm="1">
        <f t="array" ref="H499">_xlfn.IFS(OR(Applications!H499=FALSE,Applications!H499=0,LEFT(Applications!H499,1)="N"),"No",OR(Applications!H499=TRUE,Applications!H499=1,LEFT(Applications!H499,1)="Y"),"Yes")</f>
        <v>Yes</v>
      </c>
      <c r="I499" t="str">
        <f>PROPER(Applications!I499)</f>
        <v>Withdrawn</v>
      </c>
      <c r="J499" s="5">
        <v>1236.48</v>
      </c>
      <c r="K499" s="12">
        <v>1472</v>
      </c>
      <c r="L499">
        <v>3</v>
      </c>
    </row>
    <row r="500" spans="1:13" x14ac:dyDescent="0.2">
      <c r="A500" t="str">
        <f>TEXT(Applications!A500,"00000")</f>
        <v>604458</v>
      </c>
      <c r="B500" t="str">
        <f>TEXT(Applications!B500,"0000")</f>
        <v>0725</v>
      </c>
      <c r="C500" s="10">
        <v>44647</v>
      </c>
      <c r="D500" t="s">
        <v>37</v>
      </c>
      <c r="E500" s="5" t="str">
        <f>LEFT(Applications!E500,6)</f>
        <v>193343</v>
      </c>
      <c r="F500">
        <v>502</v>
      </c>
      <c r="G500" t="s">
        <v>14</v>
      </c>
      <c r="H500" t="str" cm="1">
        <f t="array" ref="H500">_xlfn.IFS(OR(Applications!H500=FALSE,Applications!H500=0,LEFT(Applications!H500,1)="N"),"No",OR(Applications!H500=TRUE,Applications!H500=1,LEFT(Applications!H500,1)="Y"),"Yes")</f>
        <v>No</v>
      </c>
      <c r="I500" t="str">
        <f>PROPER(Applications!I500)</f>
        <v>Pending</v>
      </c>
      <c r="J500" s="5">
        <v>934.8</v>
      </c>
      <c r="K500" s="12">
        <v>1558</v>
      </c>
      <c r="L500">
        <v>4</v>
      </c>
      <c r="M500" t="s">
        <v>31</v>
      </c>
    </row>
    <row r="501" spans="1:13" x14ac:dyDescent="0.2">
      <c r="A501" t="str">
        <f>TEXT(Applications!A501,"00000")</f>
        <v>606036</v>
      </c>
      <c r="B501" t="str">
        <f>TEXT(Applications!B501,"0000")</f>
        <v>1080</v>
      </c>
      <c r="C501" s="10">
        <v>44839</v>
      </c>
      <c r="D501" t="s">
        <v>19</v>
      </c>
      <c r="E501" s="5" t="str">
        <f>LEFT(Applications!E501,6)</f>
        <v>95073</v>
      </c>
      <c r="F501">
        <v>675</v>
      </c>
      <c r="G501" t="s">
        <v>14</v>
      </c>
      <c r="H501" t="str" cm="1">
        <f t="array" ref="H501">_xlfn.IFS(OR(Applications!H501=FALSE,Applications!H501=0,LEFT(Applications!H501,1)="N"),"No",OR(Applications!H501=TRUE,Applications!H501=1,LEFT(Applications!H501,1)="Y"),"Yes")</f>
        <v>No</v>
      </c>
      <c r="I501" t="str">
        <f>PROPER(Applications!I501)</f>
        <v>Pending</v>
      </c>
      <c r="J501" s="5">
        <v>2410.1999999999998</v>
      </c>
      <c r="K501" s="12">
        <v>4017</v>
      </c>
      <c r="L501">
        <v>5</v>
      </c>
      <c r="M501" t="s">
        <v>21</v>
      </c>
    </row>
    <row r="502" spans="1:13" x14ac:dyDescent="0.2">
      <c r="A502" t="str">
        <f>TEXT(Applications!A502,"00000")</f>
        <v>607670</v>
      </c>
      <c r="B502" t="str">
        <f>TEXT(Applications!B502,"0000")</f>
        <v>0944</v>
      </c>
      <c r="C502" s="10" t="s">
        <v>117</v>
      </c>
      <c r="D502" t="s">
        <v>29</v>
      </c>
      <c r="E502" s="5" t="str">
        <f>LEFT(Applications!E502,6)</f>
        <v>81177</v>
      </c>
      <c r="F502">
        <v>653</v>
      </c>
      <c r="G502" t="s">
        <v>26</v>
      </c>
      <c r="H502" t="str" cm="1">
        <f t="array" ref="H502">_xlfn.IFS(OR(Applications!H502=FALSE,Applications!H502=0,LEFT(Applications!H502,1)="N"),"No",OR(Applications!H502=TRUE,Applications!H502=1,LEFT(Applications!H502,1)="Y"),"Yes")</f>
        <v>Yes</v>
      </c>
      <c r="I502" t="str">
        <f>PROPER(Applications!I502)</f>
        <v>Denied</v>
      </c>
      <c r="J502" s="5">
        <v>1331.4</v>
      </c>
      <c r="K502" s="12">
        <v>1585</v>
      </c>
      <c r="L502">
        <v>2</v>
      </c>
      <c r="M502" t="s">
        <v>38</v>
      </c>
    </row>
    <row r="503" spans="1:13" x14ac:dyDescent="0.2">
      <c r="A503" t="str">
        <f>TEXT(Applications!A503,"00000")</f>
        <v>612109</v>
      </c>
      <c r="B503" t="str">
        <f>TEXT(Applications!B503,"0000")</f>
        <v>0843</v>
      </c>
      <c r="C503" s="10">
        <v>44336</v>
      </c>
      <c r="D503" t="s">
        <v>19</v>
      </c>
      <c r="E503" s="5" t="str">
        <f>LEFT(Applications!E503,6)</f>
        <v>222275</v>
      </c>
      <c r="F503">
        <v>793</v>
      </c>
      <c r="G503" t="s">
        <v>14</v>
      </c>
      <c r="H503" t="str" cm="1">
        <f t="array" ref="H503">_xlfn.IFS(OR(Applications!H503=FALSE,Applications!H503=0,LEFT(Applications!H503,1)="N"),"No",OR(Applications!H503=TRUE,Applications!H503=1,LEFT(Applications!H503,1)="Y"),"Yes")</f>
        <v>Yes</v>
      </c>
      <c r="I503" t="str">
        <f>PROPER(Applications!I503)</f>
        <v>Denied</v>
      </c>
      <c r="J503" s="5">
        <v>859.8</v>
      </c>
      <c r="K503" s="12">
        <v>1433</v>
      </c>
      <c r="L503">
        <v>1</v>
      </c>
      <c r="M503" t="s">
        <v>41</v>
      </c>
    </row>
    <row r="504" spans="1:13" x14ac:dyDescent="0.2">
      <c r="A504" t="str">
        <f>TEXT(Applications!A504,"00000")</f>
        <v>613827</v>
      </c>
      <c r="B504" t="str">
        <f>TEXT(Applications!B504,"0000")</f>
        <v>0846</v>
      </c>
      <c r="C504" s="10">
        <v>43927</v>
      </c>
      <c r="D504" t="s">
        <v>23</v>
      </c>
      <c r="E504" s="5" t="str">
        <f>LEFT(Applications!E504,6)</f>
        <v>49192</v>
      </c>
      <c r="F504">
        <v>597</v>
      </c>
      <c r="G504" t="s">
        <v>26</v>
      </c>
      <c r="H504" t="str" cm="1">
        <f t="array" ref="H504">_xlfn.IFS(OR(Applications!H504=FALSE,Applications!H504=0,LEFT(Applications!H504,1)="N"),"No",OR(Applications!H504=TRUE,Applications!H504=1,LEFT(Applications!H504,1)="Y"),"Yes")</f>
        <v>No</v>
      </c>
      <c r="I504" t="str">
        <f>PROPER(Applications!I504)</f>
        <v>Pending</v>
      </c>
      <c r="J504" s="5">
        <v>1541.4</v>
      </c>
      <c r="K504" s="12">
        <v>1835</v>
      </c>
      <c r="L504">
        <v>2</v>
      </c>
      <c r="M504" t="s">
        <v>28</v>
      </c>
    </row>
    <row r="505" spans="1:13" x14ac:dyDescent="0.2">
      <c r="A505" t="str">
        <f>TEXT(Applications!A505,"00000")</f>
        <v>614025</v>
      </c>
      <c r="B505" t="str">
        <f>TEXT(Applications!B505,"0000")</f>
        <v>1130</v>
      </c>
      <c r="C505" s="10">
        <v>44186</v>
      </c>
      <c r="D505" t="s">
        <v>19</v>
      </c>
      <c r="E505" s="5" t="str">
        <f>LEFT(Applications!E505,6)</f>
        <v>191205</v>
      </c>
      <c r="G505" t="s">
        <v>14</v>
      </c>
      <c r="H505" t="str" cm="1">
        <f t="array" ref="H505">_xlfn.IFS(OR(Applications!H505=FALSE,Applications!H505=0,LEFT(Applications!H505,1)="N"),"No",OR(Applications!H505=TRUE,Applications!H505=1,LEFT(Applications!H505,1)="Y"),"Yes")</f>
        <v>No</v>
      </c>
      <c r="I505" t="str">
        <f>PROPER(Applications!I505)</f>
        <v>Denied</v>
      </c>
      <c r="J505" s="5">
        <v>3369.6</v>
      </c>
      <c r="K505" s="12">
        <v>5616</v>
      </c>
      <c r="L505">
        <v>5</v>
      </c>
      <c r="M505" t="s">
        <v>17</v>
      </c>
    </row>
    <row r="506" spans="1:13" x14ac:dyDescent="0.2">
      <c r="A506" t="str">
        <f>TEXT(Applications!A506,"00000")</f>
        <v>615362</v>
      </c>
      <c r="B506" t="str">
        <f>TEXT(Applications!B506,"0000")</f>
        <v>1570</v>
      </c>
      <c r="C506" s="10">
        <v>45593</v>
      </c>
      <c r="D506" t="s">
        <v>37</v>
      </c>
      <c r="E506" s="5" t="str">
        <f>LEFT(Applications!E506,6)</f>
        <v>151959</v>
      </c>
      <c r="F506">
        <v>666</v>
      </c>
      <c r="G506" t="s">
        <v>14</v>
      </c>
      <c r="H506" t="str" cm="1">
        <f t="array" ref="H506">_xlfn.IFS(OR(Applications!H506=FALSE,Applications!H506=0,LEFT(Applications!H506,1)="N"),"No",OR(Applications!H506=TRUE,Applications!H506=1,LEFT(Applications!H506,1)="Y"),"Yes")</f>
        <v>No</v>
      </c>
      <c r="I506" t="str">
        <f>PROPER(Applications!I506)</f>
        <v>Pending</v>
      </c>
      <c r="J506" s="5">
        <v>1084.3800000000001</v>
      </c>
      <c r="K506" s="12">
        <v>1643</v>
      </c>
      <c r="L506">
        <v>1</v>
      </c>
      <c r="M506" t="s">
        <v>21</v>
      </c>
    </row>
    <row r="507" spans="1:13" x14ac:dyDescent="0.2">
      <c r="A507" t="str">
        <f>TEXT(Applications!A507,"00000")</f>
        <v>619588</v>
      </c>
      <c r="B507" t="str">
        <f>TEXT(Applications!B507,"0000")</f>
        <v>0701</v>
      </c>
      <c r="C507" s="10">
        <v>45542</v>
      </c>
      <c r="D507" t="s">
        <v>19</v>
      </c>
      <c r="E507" s="5" t="str">
        <f>LEFT(Applications!E507,6)</f>
        <v>183961</v>
      </c>
      <c r="F507">
        <v>782</v>
      </c>
      <c r="G507" t="s">
        <v>14</v>
      </c>
      <c r="H507" t="str" cm="1">
        <f t="array" ref="H507">_xlfn.IFS(OR(Applications!H507=FALSE,Applications!H507=0,LEFT(Applications!H507,1)="N"),"No",OR(Applications!H507=TRUE,Applications!H507=1,LEFT(Applications!H507,1)="Y"),"Yes")</f>
        <v>Yes</v>
      </c>
      <c r="I507" t="str">
        <f>PROPER(Applications!I507)</f>
        <v>Under Review</v>
      </c>
      <c r="J507" s="5">
        <v>1277.76</v>
      </c>
      <c r="K507" s="12">
        <v>1331</v>
      </c>
      <c r="L507">
        <v>5</v>
      </c>
      <c r="M507" t="s">
        <v>35</v>
      </c>
    </row>
    <row r="508" spans="1:13" x14ac:dyDescent="0.2">
      <c r="A508" t="str">
        <f>TEXT(Applications!A508,"00000")</f>
        <v>621461</v>
      </c>
      <c r="B508" t="str">
        <f>TEXT(Applications!B508,"0000")</f>
        <v>1226</v>
      </c>
      <c r="C508" s="10">
        <v>45328</v>
      </c>
      <c r="D508" t="s">
        <v>32</v>
      </c>
      <c r="E508" s="5" t="str">
        <f>LEFT(Applications!E508,6)</f>
        <v>77889</v>
      </c>
      <c r="F508">
        <v>500</v>
      </c>
      <c r="G508" t="s">
        <v>14</v>
      </c>
      <c r="H508" t="str" cm="1">
        <f t="array" ref="H508">_xlfn.IFS(OR(Applications!H508=FALSE,Applications!H508=0,LEFT(Applications!H508,1)="N"),"No",OR(Applications!H508=TRUE,Applications!H508=1,LEFT(Applications!H508,1)="Y"),"Yes")</f>
        <v>Yes</v>
      </c>
      <c r="I508" t="str">
        <f>PROPER(Applications!I508)</f>
        <v>Denied</v>
      </c>
      <c r="J508" s="5">
        <v>3095.4</v>
      </c>
      <c r="K508" s="12">
        <v>5159</v>
      </c>
      <c r="L508">
        <v>3</v>
      </c>
      <c r="M508" t="s">
        <v>28</v>
      </c>
    </row>
    <row r="509" spans="1:13" x14ac:dyDescent="0.2">
      <c r="A509" t="str">
        <f>TEXT(Applications!A509,"00000")</f>
        <v>621487</v>
      </c>
      <c r="B509" t="str">
        <f>TEXT(Applications!B509,"0000")</f>
        <v>0486</v>
      </c>
      <c r="C509" s="10">
        <v>45111</v>
      </c>
      <c r="D509" t="s">
        <v>27</v>
      </c>
      <c r="E509" s="5" t="str">
        <f>LEFT(Applications!E509,6)</f>
        <v>76557</v>
      </c>
      <c r="F509">
        <v>705</v>
      </c>
      <c r="G509" t="s">
        <v>14</v>
      </c>
      <c r="H509" t="str" cm="1">
        <f t="array" ref="H509">_xlfn.IFS(OR(Applications!H509=FALSE,Applications!H509=0,LEFT(Applications!H509,1)="N"),"No",OR(Applications!H509=TRUE,Applications!H509=1,LEFT(Applications!H509,1)="Y"),"Yes")</f>
        <v>Yes</v>
      </c>
      <c r="I509" t="str">
        <f>PROPER(Applications!I509)</f>
        <v>Pending</v>
      </c>
      <c r="J509" s="5">
        <v>2152.08</v>
      </c>
      <c r="K509" s="12">
        <v>2562</v>
      </c>
      <c r="L509">
        <v>5</v>
      </c>
      <c r="M509" t="s">
        <v>35</v>
      </c>
    </row>
    <row r="510" spans="1:13" x14ac:dyDescent="0.2">
      <c r="A510" t="str">
        <f>TEXT(Applications!A510,"00000")</f>
        <v>621660</v>
      </c>
      <c r="B510" t="str">
        <f>TEXT(Applications!B510,"0000")</f>
        <v>1568</v>
      </c>
      <c r="C510" s="10">
        <v>44124</v>
      </c>
      <c r="D510" t="s">
        <v>13</v>
      </c>
      <c r="E510" s="5" t="str">
        <f>LEFT(Applications!E510,6)</f>
        <v>64402</v>
      </c>
      <c r="F510">
        <v>721</v>
      </c>
      <c r="G510" t="s">
        <v>14</v>
      </c>
      <c r="H510" t="str" cm="1">
        <f t="array" ref="H510">_xlfn.IFS(OR(Applications!H510=FALSE,Applications!H510=0,LEFT(Applications!H510,1)="N"),"No",OR(Applications!H510=TRUE,Applications!H510=1,LEFT(Applications!H510,1)="Y"),"Yes")</f>
        <v>No</v>
      </c>
      <c r="I510" t="str">
        <f>PROPER(Applications!I510)</f>
        <v>Withdrawn</v>
      </c>
      <c r="J510" s="5">
        <v>3272.4</v>
      </c>
      <c r="K510" s="12">
        <v>5454</v>
      </c>
      <c r="L510">
        <v>1</v>
      </c>
      <c r="M510" t="s">
        <v>31</v>
      </c>
    </row>
    <row r="511" spans="1:13" x14ac:dyDescent="0.2">
      <c r="A511" t="str">
        <f>TEXT(Applications!A511,"00000")</f>
        <v>621844</v>
      </c>
      <c r="B511" t="str">
        <f>TEXT(Applications!B511,"0000")</f>
        <v>0672</v>
      </c>
      <c r="C511" s="10" t="s">
        <v>87</v>
      </c>
      <c r="D511" t="s">
        <v>23</v>
      </c>
      <c r="E511" s="5" t="str">
        <f>LEFT(Applications!E511,6)</f>
        <v>822000</v>
      </c>
      <c r="F511">
        <v>701</v>
      </c>
      <c r="G511" t="s">
        <v>14</v>
      </c>
      <c r="H511" t="str" cm="1">
        <f t="array" ref="H511">_xlfn.IFS(OR(Applications!H511=FALSE,Applications!H511=0,LEFT(Applications!H511,1)="N"),"No",OR(Applications!H511=TRUE,Applications!H511=1,LEFT(Applications!H511,1)="Y"),"Yes")</f>
        <v>No</v>
      </c>
      <c r="I511" t="str">
        <f>PROPER(Applications!I511)</f>
        <v>Pending</v>
      </c>
      <c r="J511" s="5">
        <v>2143.1999999999998</v>
      </c>
      <c r="K511" s="12">
        <v>3572</v>
      </c>
      <c r="L511">
        <v>4</v>
      </c>
      <c r="M511" t="s">
        <v>21</v>
      </c>
    </row>
    <row r="512" spans="1:13" x14ac:dyDescent="0.2">
      <c r="A512" t="str">
        <f>TEXT(Applications!A512,"00000")</f>
        <v>622759</v>
      </c>
      <c r="B512" t="str">
        <f>TEXT(Applications!B512,"0000")</f>
        <v>1293</v>
      </c>
      <c r="C512" s="10">
        <v>44965</v>
      </c>
      <c r="D512" t="s">
        <v>19</v>
      </c>
      <c r="E512" s="5" t="str">
        <f>LEFT(Applications!E512,6)</f>
        <v>219643</v>
      </c>
      <c r="F512">
        <v>466</v>
      </c>
      <c r="G512" t="s">
        <v>14</v>
      </c>
      <c r="H512" t="str" cm="1">
        <f t="array" ref="H512">_xlfn.IFS(OR(Applications!H512=FALSE,Applications!H512=0,LEFT(Applications!H512,1)="N"),"No",OR(Applications!H512=TRUE,Applications!H512=1,LEFT(Applications!H512,1)="Y"),"Yes")</f>
        <v>Yes</v>
      </c>
      <c r="I512" t="str">
        <f>PROPER(Applications!I512)</f>
        <v>Denied</v>
      </c>
      <c r="J512" s="5">
        <v>1481.04</v>
      </c>
      <c r="K512" s="12">
        <v>2244</v>
      </c>
      <c r="L512">
        <v>4</v>
      </c>
      <c r="M512" t="s">
        <v>52</v>
      </c>
    </row>
    <row r="513" spans="1:13" x14ac:dyDescent="0.2">
      <c r="A513" t="str">
        <f>TEXT(Applications!A513,"00000")</f>
        <v>625475</v>
      </c>
      <c r="B513" t="str">
        <f>TEXT(Applications!B513,"0000")</f>
        <v>1056</v>
      </c>
      <c r="C513" s="10">
        <v>44518</v>
      </c>
      <c r="D513" t="s">
        <v>32</v>
      </c>
      <c r="E513" s="5" t="str">
        <f>LEFT(Applications!E513,6)</f>
        <v>223737</v>
      </c>
      <c r="F513">
        <v>674</v>
      </c>
      <c r="G513" t="s">
        <v>14</v>
      </c>
      <c r="H513" t="str" cm="1">
        <f t="array" ref="H513">_xlfn.IFS(OR(Applications!H513=FALSE,Applications!H513=0,LEFT(Applications!H513,1)="N"),"No",OR(Applications!H513=TRUE,Applications!H513=1,LEFT(Applications!H513,1)="Y"),"Yes")</f>
        <v>No</v>
      </c>
      <c r="I513" t="str">
        <f>PROPER(Applications!I513)</f>
        <v>Under Review</v>
      </c>
      <c r="J513" s="5">
        <v>896.22</v>
      </c>
      <c r="K513" s="12">
        <v>1149</v>
      </c>
      <c r="L513">
        <v>5</v>
      </c>
      <c r="M513" t="s">
        <v>36</v>
      </c>
    </row>
    <row r="514" spans="1:13" x14ac:dyDescent="0.2">
      <c r="A514" t="str">
        <f>TEXT(Applications!A514,"00000")</f>
        <v>626131</v>
      </c>
      <c r="B514" t="str">
        <f>TEXT(Applications!B514,"0000")</f>
        <v>1705</v>
      </c>
      <c r="C514" s="10">
        <v>44055</v>
      </c>
      <c r="D514" t="s">
        <v>13</v>
      </c>
      <c r="E514" s="5" t="str">
        <f>LEFT(Applications!E514,6)</f>
        <v>140968</v>
      </c>
      <c r="F514">
        <v>748</v>
      </c>
      <c r="G514" t="s">
        <v>14</v>
      </c>
      <c r="H514" t="str" cm="1">
        <f t="array" ref="H514">_xlfn.IFS(OR(Applications!H514=FALSE,Applications!H514=0,LEFT(Applications!H514,1)="N"),"No",OR(Applications!H514=TRUE,Applications!H514=1,LEFT(Applications!H514,1)="Y"),"Yes")</f>
        <v>Yes</v>
      </c>
      <c r="I514" t="str">
        <f>PROPER(Applications!I514)</f>
        <v>Denied</v>
      </c>
      <c r="J514" s="5">
        <v>1946.34</v>
      </c>
      <c r="K514" s="12">
        <v>2949</v>
      </c>
      <c r="L514">
        <v>4</v>
      </c>
      <c r="M514" t="s">
        <v>36</v>
      </c>
    </row>
    <row r="515" spans="1:13" x14ac:dyDescent="0.2">
      <c r="A515" t="str">
        <f>TEXT(Applications!A515,"00000")</f>
        <v>626767</v>
      </c>
      <c r="B515" t="str">
        <f>TEXT(Applications!B515,"0000")</f>
        <v>0804</v>
      </c>
      <c r="D515" t="s">
        <v>27</v>
      </c>
      <c r="E515" s="5" t="str">
        <f>LEFT(Applications!E515,6)</f>
        <v>31306</v>
      </c>
      <c r="F515">
        <v>687</v>
      </c>
      <c r="G515" t="s">
        <v>26</v>
      </c>
      <c r="H515" t="str" cm="1">
        <f t="array" ref="H515">_xlfn.IFS(OR(Applications!H515=FALSE,Applications!H515=0,LEFT(Applications!H515,1)="N"),"No",OR(Applications!H515=TRUE,Applications!H515=1,LEFT(Applications!H515,1)="Y"),"Yes")</f>
        <v>No</v>
      </c>
      <c r="I515" t="str">
        <f>PROPER(Applications!I515)</f>
        <v>Under Review</v>
      </c>
      <c r="J515" s="5">
        <v>2083.62</v>
      </c>
      <c r="K515" s="12">
        <v>3157</v>
      </c>
      <c r="L515">
        <v>1</v>
      </c>
      <c r="M515" t="s">
        <v>34</v>
      </c>
    </row>
    <row r="516" spans="1:13" x14ac:dyDescent="0.2">
      <c r="A516" t="str">
        <f>TEXT(Applications!A516,"00000")</f>
        <v>628701</v>
      </c>
      <c r="B516" t="str">
        <f>TEXT(Applications!B516,"0000")</f>
        <v>1698</v>
      </c>
      <c r="C516" s="10">
        <v>45506</v>
      </c>
      <c r="D516" t="s">
        <v>27</v>
      </c>
      <c r="E516" s="5" t="str">
        <f>LEFT(Applications!E516,6)</f>
        <v>78831</v>
      </c>
      <c r="F516">
        <v>670</v>
      </c>
      <c r="G516" t="s">
        <v>14</v>
      </c>
      <c r="H516" t="str" cm="1">
        <f t="array" ref="H516">_xlfn.IFS(OR(Applications!H516=FALSE,Applications!H516=0,LEFT(Applications!H516,1)="N"),"No",OR(Applications!H516=TRUE,Applications!H516=1,LEFT(Applications!H516,1)="Y"),"Yes")</f>
        <v>No</v>
      </c>
      <c r="I516" t="str">
        <f>PROPER(Applications!I516)</f>
        <v>Pending</v>
      </c>
      <c r="J516" s="5">
        <v>2233.14</v>
      </c>
      <c r="K516" s="12">
        <v>2863</v>
      </c>
      <c r="L516">
        <v>2</v>
      </c>
      <c r="M516" t="s">
        <v>31</v>
      </c>
    </row>
    <row r="517" spans="1:13" x14ac:dyDescent="0.2">
      <c r="A517" t="str">
        <f>TEXT(Applications!A517,"00000")</f>
        <v>629052</v>
      </c>
      <c r="B517" t="str">
        <f>TEXT(Applications!B517,"0000")</f>
        <v>0330</v>
      </c>
      <c r="C517" s="10">
        <v>44943</v>
      </c>
      <c r="D517" t="s">
        <v>23</v>
      </c>
      <c r="E517" s="5" t="str">
        <f>LEFT(Applications!E517,6)</f>
        <v>46914</v>
      </c>
      <c r="F517">
        <v>743</v>
      </c>
      <c r="G517" t="s">
        <v>26</v>
      </c>
      <c r="H517" t="str" cm="1">
        <f t="array" ref="H517">_xlfn.IFS(OR(Applications!H517=FALSE,Applications!H517=0,LEFT(Applications!H517,1)="N"),"No",OR(Applications!H517=TRUE,Applications!H517=1,LEFT(Applications!H517,1)="Y"),"Yes")</f>
        <v>Yes</v>
      </c>
      <c r="I517" t="str">
        <f>PROPER(Applications!I517)</f>
        <v>Denied</v>
      </c>
      <c r="J517" s="5">
        <v>1872</v>
      </c>
      <c r="K517" s="12">
        <v>1950</v>
      </c>
      <c r="L517">
        <v>5</v>
      </c>
      <c r="M517" t="s">
        <v>47</v>
      </c>
    </row>
    <row r="518" spans="1:13" x14ac:dyDescent="0.2">
      <c r="A518" t="str">
        <f>TEXT(Applications!A518,"00000")</f>
        <v>630882</v>
      </c>
      <c r="B518" t="str">
        <f>TEXT(Applications!B518,"0000")</f>
        <v>0372</v>
      </c>
      <c r="C518" s="10">
        <v>45193</v>
      </c>
      <c r="D518" t="s">
        <v>32</v>
      </c>
      <c r="E518" s="5" t="str">
        <f>LEFT(Applications!E518,6)</f>
        <v>155041</v>
      </c>
      <c r="F518">
        <v>634</v>
      </c>
      <c r="G518" t="s">
        <v>14</v>
      </c>
      <c r="H518" t="str" cm="1">
        <f t="array" ref="H518">_xlfn.IFS(OR(Applications!H518=FALSE,Applications!H518=0,LEFT(Applications!H518,1)="N"),"No",OR(Applications!H518=TRUE,Applications!H518=1,LEFT(Applications!H518,1)="Y"),"Yes")</f>
        <v>No</v>
      </c>
      <c r="I518" t="str">
        <f>PROPER(Applications!I518)</f>
        <v>Approved</v>
      </c>
      <c r="J518" s="5">
        <v>1607.04</v>
      </c>
      <c r="K518" s="12">
        <v>1674</v>
      </c>
      <c r="L518">
        <v>3</v>
      </c>
      <c r="M518" t="s">
        <v>31</v>
      </c>
    </row>
    <row r="519" spans="1:13" x14ac:dyDescent="0.2">
      <c r="A519" t="str">
        <f>TEXT(Applications!A519,"00000")</f>
        <v>632435</v>
      </c>
      <c r="B519" t="str">
        <f>TEXT(Applications!B519,"0000")</f>
        <v>0971</v>
      </c>
      <c r="C519" s="10">
        <v>44471</v>
      </c>
      <c r="D519" t="s">
        <v>27</v>
      </c>
      <c r="E519" s="5" t="str">
        <f>LEFT(Applications!E519,6)</f>
        <v>20478</v>
      </c>
      <c r="F519">
        <v>846</v>
      </c>
      <c r="G519" t="s">
        <v>26</v>
      </c>
      <c r="H519" t="str" cm="1">
        <f t="array" ref="H519">_xlfn.IFS(OR(Applications!H519=FALSE,Applications!H519=0,LEFT(Applications!H519,1)="N"),"No",OR(Applications!H519=TRUE,Applications!H519=1,LEFT(Applications!H519,1)="Y"),"Yes")</f>
        <v>No</v>
      </c>
      <c r="I519" t="str">
        <f>PROPER(Applications!I519)</f>
        <v>Approved</v>
      </c>
      <c r="J519" s="5">
        <v>2133.12</v>
      </c>
      <c r="K519" s="12">
        <v>2222</v>
      </c>
      <c r="L519">
        <v>5</v>
      </c>
      <c r="M519" t="s">
        <v>28</v>
      </c>
    </row>
    <row r="520" spans="1:13" x14ac:dyDescent="0.2">
      <c r="A520" t="str">
        <f>TEXT(Applications!A520,"00000")</f>
        <v>633187</v>
      </c>
      <c r="B520" t="str">
        <f>TEXT(Applications!B520,"0000")</f>
        <v>0771</v>
      </c>
      <c r="C520" s="10">
        <v>45174</v>
      </c>
      <c r="D520" t="s">
        <v>19</v>
      </c>
      <c r="E520" s="5" t="str">
        <f>LEFT(Applications!E520,6)</f>
        <v>144737</v>
      </c>
      <c r="F520">
        <v>781</v>
      </c>
      <c r="G520" t="s">
        <v>14</v>
      </c>
      <c r="H520" t="str" cm="1">
        <f t="array" ref="H520">_xlfn.IFS(OR(Applications!H520=FALSE,Applications!H520=0,LEFT(Applications!H520,1)="N"),"No",OR(Applications!H520=TRUE,Applications!H520=1,LEFT(Applications!H520,1)="Y"),"Yes")</f>
        <v>No</v>
      </c>
      <c r="I520" t="str">
        <f>PROPER(Applications!I520)</f>
        <v>Approved</v>
      </c>
      <c r="J520" s="5">
        <v>1733.4</v>
      </c>
      <c r="K520" s="12">
        <v>2889</v>
      </c>
      <c r="L520">
        <v>5</v>
      </c>
      <c r="M520" t="s">
        <v>38</v>
      </c>
    </row>
    <row r="521" spans="1:13" x14ac:dyDescent="0.2">
      <c r="A521" t="str">
        <f>TEXT(Applications!A521,"00000")</f>
        <v>633278</v>
      </c>
      <c r="B521" t="str">
        <f>TEXT(Applications!B521,"0000")</f>
        <v>0637</v>
      </c>
      <c r="C521" s="10">
        <v>45544</v>
      </c>
      <c r="D521" t="s">
        <v>19</v>
      </c>
      <c r="E521" s="5" t="str">
        <f>LEFT(Applications!E521,6)</f>
        <v>20855</v>
      </c>
      <c r="F521">
        <v>730</v>
      </c>
      <c r="G521" t="s">
        <v>14</v>
      </c>
      <c r="H521" t="str" cm="1">
        <f t="array" ref="H521">_xlfn.IFS(OR(Applications!H521=FALSE,Applications!H521=0,LEFT(Applications!H521,1)="N"),"No",OR(Applications!H521=TRUE,Applications!H521=1,LEFT(Applications!H521,1)="Y"),"Yes")</f>
        <v>No</v>
      </c>
      <c r="I521" t="str">
        <f>PROPER(Applications!I521)</f>
        <v>Approved</v>
      </c>
      <c r="J521" s="5">
        <v>2541.2399999999998</v>
      </c>
      <c r="K521" s="12">
        <v>3258</v>
      </c>
      <c r="L521">
        <v>1</v>
      </c>
      <c r="M521" t="s">
        <v>35</v>
      </c>
    </row>
    <row r="522" spans="1:13" x14ac:dyDescent="0.2">
      <c r="A522" t="str">
        <f>TEXT(Applications!A522,"00000")</f>
        <v>634961</v>
      </c>
      <c r="B522" t="str">
        <f>TEXT(Applications!B522,"0000")</f>
        <v>1496</v>
      </c>
      <c r="C522" s="10">
        <v>44770</v>
      </c>
      <c r="D522" t="s">
        <v>19</v>
      </c>
      <c r="E522" s="5" t="str">
        <f>LEFT(Applications!E522,6)</f>
        <v>81762</v>
      </c>
      <c r="F522">
        <v>705</v>
      </c>
      <c r="G522" t="s">
        <v>14</v>
      </c>
      <c r="H522" t="str" cm="1">
        <f t="array" ref="H522">_xlfn.IFS(OR(Applications!H522=FALSE,Applications!H522=0,LEFT(Applications!H522,1)="N"),"No",OR(Applications!H522=TRUE,Applications!H522=1,LEFT(Applications!H522,1)="Y"),"Yes")</f>
        <v>Yes</v>
      </c>
      <c r="I522" t="str">
        <f>PROPER(Applications!I522)</f>
        <v>Approved</v>
      </c>
      <c r="J522" s="5">
        <v>4898.04</v>
      </c>
      <c r="K522" s="12">
        <v>5831</v>
      </c>
      <c r="L522">
        <v>2</v>
      </c>
      <c r="M522" t="s">
        <v>17</v>
      </c>
    </row>
    <row r="523" spans="1:13" x14ac:dyDescent="0.2">
      <c r="A523" t="str">
        <f>TEXT(Applications!A523,"00000")</f>
        <v>637043</v>
      </c>
      <c r="B523" t="str">
        <f>TEXT(Applications!B523,"0000")</f>
        <v>1320</v>
      </c>
      <c r="C523" s="10">
        <v>45121</v>
      </c>
      <c r="D523" t="s">
        <v>23</v>
      </c>
      <c r="E523" s="5" t="str">
        <f>LEFT(Applications!E523,6)</f>
        <v>135740</v>
      </c>
      <c r="G523" t="s">
        <v>14</v>
      </c>
      <c r="H523" t="str" cm="1">
        <f t="array" ref="H523">_xlfn.IFS(OR(Applications!H523=FALSE,Applications!H523=0,LEFT(Applications!H523,1)="N"),"No",OR(Applications!H523=TRUE,Applications!H523=1,LEFT(Applications!H523,1)="Y"),"Yes")</f>
        <v>No</v>
      </c>
      <c r="I523" t="str">
        <f>PROPER(Applications!I523)</f>
        <v>Approved</v>
      </c>
      <c r="J523" s="5">
        <v>4705.68</v>
      </c>
      <c r="K523" s="12">
        <v>5602</v>
      </c>
      <c r="L523">
        <v>2</v>
      </c>
      <c r="M523" t="s">
        <v>31</v>
      </c>
    </row>
    <row r="524" spans="1:13" x14ac:dyDescent="0.2">
      <c r="A524" t="str">
        <f>TEXT(Applications!A524,"00000")</f>
        <v>637117</v>
      </c>
      <c r="B524" t="str">
        <f>TEXT(Applications!B524,"0000")</f>
        <v>0753</v>
      </c>
      <c r="C524" s="10">
        <v>44696</v>
      </c>
      <c r="D524" t="s">
        <v>13</v>
      </c>
      <c r="E524" s="5" t="str">
        <f>LEFT(Applications!E524,6)</f>
        <v>61151</v>
      </c>
      <c r="F524">
        <v>608</v>
      </c>
      <c r="G524" t="s">
        <v>26</v>
      </c>
      <c r="H524" t="str" cm="1">
        <f t="array" ref="H524">_xlfn.IFS(OR(Applications!H524=FALSE,Applications!H524=0,LEFT(Applications!H524,1)="N"),"No",OR(Applications!H524=TRUE,Applications!H524=1,LEFT(Applications!H524,1)="Y"),"Yes")</f>
        <v>Yes</v>
      </c>
      <c r="I524" t="str">
        <f>PROPER(Applications!I524)</f>
        <v>Denied</v>
      </c>
      <c r="J524" s="5">
        <v>2276.4</v>
      </c>
      <c r="K524" s="12">
        <v>2710</v>
      </c>
      <c r="L524">
        <v>3</v>
      </c>
    </row>
    <row r="525" spans="1:13" x14ac:dyDescent="0.2">
      <c r="A525" t="str">
        <f>TEXT(Applications!A525,"00000")</f>
        <v>637274</v>
      </c>
      <c r="B525" t="str">
        <f>TEXT(Applications!B525,"0000")</f>
        <v>1318</v>
      </c>
      <c r="C525" s="10">
        <v>44475</v>
      </c>
      <c r="D525" t="s">
        <v>27</v>
      </c>
      <c r="E525" s="5" t="str">
        <f>LEFT(Applications!E525,6)</f>
        <v>89762</v>
      </c>
      <c r="F525">
        <v>729</v>
      </c>
      <c r="G525" t="s">
        <v>14</v>
      </c>
      <c r="H525" t="str" cm="1">
        <f t="array" ref="H525">_xlfn.IFS(OR(Applications!H525=FALSE,Applications!H525=0,LEFT(Applications!H525,1)="N"),"No",OR(Applications!H525=TRUE,Applications!H525=1,LEFT(Applications!H525,1)="Y"),"Yes")</f>
        <v>Yes</v>
      </c>
      <c r="I525" t="str">
        <f>PROPER(Applications!I525)</f>
        <v>Denied</v>
      </c>
      <c r="J525" s="5">
        <v>2099.4</v>
      </c>
      <c r="K525" s="12">
        <v>3499</v>
      </c>
      <c r="L525">
        <v>1</v>
      </c>
      <c r="M525" t="s">
        <v>34</v>
      </c>
    </row>
    <row r="526" spans="1:13" x14ac:dyDescent="0.2">
      <c r="A526" t="str">
        <f>TEXT(Applications!A526,"00000")</f>
        <v>639751</v>
      </c>
      <c r="B526" t="str">
        <f>TEXT(Applications!B526,"0000")</f>
        <v>1719</v>
      </c>
      <c r="C526" s="10">
        <v>44974</v>
      </c>
      <c r="D526" t="s">
        <v>37</v>
      </c>
      <c r="E526" s="5" t="str">
        <f>LEFT(Applications!E526,6)</f>
        <v>43524</v>
      </c>
      <c r="G526" t="s">
        <v>14</v>
      </c>
      <c r="H526" t="str" cm="1">
        <f t="array" ref="H526">_xlfn.IFS(OR(Applications!H526=FALSE,Applications!H526=0,LEFT(Applications!H526,1)="N"),"No",OR(Applications!H526=TRUE,Applications!H526=1,LEFT(Applications!H526,1)="Y"),"Yes")</f>
        <v>No</v>
      </c>
      <c r="I526" t="str">
        <f>PROPER(Applications!I526)</f>
        <v>Pending</v>
      </c>
      <c r="J526" s="5">
        <v>2354.8200000000002</v>
      </c>
      <c r="K526" s="12">
        <v>3019</v>
      </c>
      <c r="L526">
        <v>1</v>
      </c>
      <c r="M526" t="s">
        <v>47</v>
      </c>
    </row>
    <row r="527" spans="1:13" x14ac:dyDescent="0.2">
      <c r="A527" t="str">
        <f>TEXT(Applications!A527,"00000")</f>
        <v>641462</v>
      </c>
      <c r="B527" t="str">
        <f>TEXT(Applications!B527,"0000")</f>
        <v>0176</v>
      </c>
      <c r="C527" s="10">
        <v>44876</v>
      </c>
      <c r="D527" t="s">
        <v>29</v>
      </c>
      <c r="E527" s="5" t="str">
        <f>LEFT(Applications!E527,6)</f>
        <v>238183</v>
      </c>
      <c r="F527">
        <v>806</v>
      </c>
      <c r="G527" t="s">
        <v>14</v>
      </c>
      <c r="H527" t="str" cm="1">
        <f t="array" ref="H527">_xlfn.IFS(OR(Applications!H527=FALSE,Applications!H527=0,LEFT(Applications!H527,1)="N"),"No",OR(Applications!H527=TRUE,Applications!H527=1,LEFT(Applications!H527,1)="Y"),"Yes")</f>
        <v>No</v>
      </c>
      <c r="I527" t="str">
        <f>PROPER(Applications!I527)</f>
        <v>Approved</v>
      </c>
      <c r="J527" s="5">
        <v>6789.72</v>
      </c>
      <c r="K527" s="12">
        <v>8083</v>
      </c>
      <c r="L527">
        <v>5</v>
      </c>
    </row>
    <row r="528" spans="1:13" x14ac:dyDescent="0.2">
      <c r="A528" t="str">
        <f>TEXT(Applications!A528,"00000")</f>
        <v>643071</v>
      </c>
      <c r="B528" t="str">
        <f>TEXT(Applications!B528,"0000")</f>
        <v>1536</v>
      </c>
      <c r="C528" s="10">
        <v>44209</v>
      </c>
      <c r="D528" t="s">
        <v>27</v>
      </c>
      <c r="E528" s="5" t="str">
        <f>LEFT(Applications!E528,6)</f>
        <v>188203</v>
      </c>
      <c r="F528">
        <v>748</v>
      </c>
      <c r="G528" t="s">
        <v>14</v>
      </c>
      <c r="H528" t="str" cm="1">
        <f t="array" ref="H528">_xlfn.IFS(OR(Applications!H528=FALSE,Applications!H528=0,LEFT(Applications!H528,1)="N"),"No",OR(Applications!H528=TRUE,Applications!H528=1,LEFT(Applications!H528,1)="Y"),"Yes")</f>
        <v>No</v>
      </c>
      <c r="I528" t="str">
        <f>PROPER(Applications!I528)</f>
        <v>Under Review</v>
      </c>
      <c r="J528" s="5">
        <v>3832.92</v>
      </c>
      <c r="K528" s="12">
        <v>4563</v>
      </c>
      <c r="L528">
        <v>5</v>
      </c>
      <c r="M528" t="s">
        <v>47</v>
      </c>
    </row>
    <row r="529" spans="1:13" x14ac:dyDescent="0.2">
      <c r="A529" t="str">
        <f>TEXT(Applications!A529,"00000")</f>
        <v>643374</v>
      </c>
      <c r="B529" t="str">
        <f>TEXT(Applications!B529,"0000")</f>
        <v>1405</v>
      </c>
      <c r="D529" t="s">
        <v>32</v>
      </c>
      <c r="E529" s="5" t="str">
        <f>LEFT(Applications!E529,6)</f>
        <v>236858</v>
      </c>
      <c r="F529">
        <v>835</v>
      </c>
      <c r="G529" t="s">
        <v>14</v>
      </c>
      <c r="H529" t="str" cm="1">
        <f t="array" ref="H529">_xlfn.IFS(OR(Applications!H529=FALSE,Applications!H529=0,LEFT(Applications!H529,1)="N"),"No",OR(Applications!H529=TRUE,Applications!H529=1,LEFT(Applications!H529,1)="Y"),"Yes")</f>
        <v>Yes</v>
      </c>
      <c r="I529" t="str">
        <f>PROPER(Applications!I529)</f>
        <v>Approved</v>
      </c>
      <c r="J529" s="5">
        <v>2377.8000000000002</v>
      </c>
      <c r="K529" s="12">
        <v>3963</v>
      </c>
      <c r="L529">
        <v>2</v>
      </c>
      <c r="M529" t="s">
        <v>52</v>
      </c>
    </row>
    <row r="530" spans="1:13" x14ac:dyDescent="0.2">
      <c r="A530" t="str">
        <f>TEXT(Applications!A530,"00000")</f>
        <v>647367</v>
      </c>
      <c r="B530" t="str">
        <f>TEXT(Applications!B530,"0000")</f>
        <v>1182</v>
      </c>
      <c r="C530" s="10">
        <v>44554</v>
      </c>
      <c r="D530" t="s">
        <v>13</v>
      </c>
      <c r="E530" s="5" t="str">
        <f>LEFT(Applications!E530,6)</f>
        <v>100070</v>
      </c>
      <c r="F530">
        <v>536</v>
      </c>
      <c r="G530" t="s">
        <v>14</v>
      </c>
      <c r="H530" t="str" cm="1">
        <f t="array" ref="H530">_xlfn.IFS(OR(Applications!H530=FALSE,Applications!H530=0,LEFT(Applications!H530,1)="N"),"No",OR(Applications!H530=TRUE,Applications!H530=1,LEFT(Applications!H530,1)="Y"),"Yes")</f>
        <v>No</v>
      </c>
      <c r="I530" t="str">
        <f>PROPER(Applications!I530)</f>
        <v>Pending</v>
      </c>
      <c r="J530" s="5">
        <v>2936.4</v>
      </c>
      <c r="K530" s="12">
        <v>4894</v>
      </c>
      <c r="L530">
        <v>5</v>
      </c>
      <c r="M530" t="s">
        <v>28</v>
      </c>
    </row>
    <row r="531" spans="1:13" x14ac:dyDescent="0.2">
      <c r="A531" t="str">
        <f>TEXT(Applications!A531,"00000")</f>
        <v>648773</v>
      </c>
      <c r="B531" t="str">
        <f>TEXT(Applications!B531,"0000")</f>
        <v>1418</v>
      </c>
      <c r="C531" s="10" t="s">
        <v>118</v>
      </c>
      <c r="D531" t="s">
        <v>19</v>
      </c>
      <c r="E531" s="5" t="str">
        <f>LEFT(Applications!E531,6)</f>
        <v>130496</v>
      </c>
      <c r="F531">
        <v>787</v>
      </c>
      <c r="G531" t="s">
        <v>14</v>
      </c>
      <c r="H531" t="str" cm="1">
        <f t="array" ref="H531">_xlfn.IFS(OR(Applications!H531=FALSE,Applications!H531=0,LEFT(Applications!H531,1)="N"),"No",OR(Applications!H531=TRUE,Applications!H531=1,LEFT(Applications!H531,1)="Y"),"Yes")</f>
        <v>Yes</v>
      </c>
      <c r="I531" t="str">
        <f>PROPER(Applications!I531)</f>
        <v>Approved</v>
      </c>
      <c r="J531" s="5">
        <v>3060.48</v>
      </c>
      <c r="K531" s="12">
        <v>3188</v>
      </c>
      <c r="L531">
        <v>2</v>
      </c>
      <c r="M531" t="s">
        <v>17</v>
      </c>
    </row>
    <row r="532" spans="1:13" x14ac:dyDescent="0.2">
      <c r="A532" t="str">
        <f>TEXT(Applications!A532,"00000")</f>
        <v>650549</v>
      </c>
      <c r="B532" t="str">
        <f>TEXT(Applications!B532,"0000")</f>
        <v>0934</v>
      </c>
      <c r="C532" s="10">
        <v>45657</v>
      </c>
      <c r="D532" t="s">
        <v>13</v>
      </c>
      <c r="E532" s="5" t="str">
        <f>LEFT(Applications!E532,6)</f>
        <v>119650</v>
      </c>
      <c r="F532">
        <v>782</v>
      </c>
      <c r="G532" t="s">
        <v>26</v>
      </c>
      <c r="H532" t="str" cm="1">
        <f t="array" ref="H532">_xlfn.IFS(OR(Applications!H532=FALSE,Applications!H532=0,LEFT(Applications!H532,1)="N"),"No",OR(Applications!H532=TRUE,Applications!H532=1,LEFT(Applications!H532,1)="Y"),"Yes")</f>
        <v>Yes</v>
      </c>
      <c r="I532" t="str">
        <f>PROPER(Applications!I532)</f>
        <v>Pending</v>
      </c>
      <c r="J532" s="5">
        <v>1213.08</v>
      </c>
      <c r="K532" s="12">
        <v>1838</v>
      </c>
      <c r="L532">
        <v>4</v>
      </c>
      <c r="M532" t="s">
        <v>38</v>
      </c>
    </row>
    <row r="533" spans="1:13" x14ac:dyDescent="0.2">
      <c r="A533" t="str">
        <f>TEXT(Applications!A533,"00000")</f>
        <v>652132</v>
      </c>
      <c r="B533" t="str">
        <f>TEXT(Applications!B533,"0000")</f>
        <v>0742</v>
      </c>
      <c r="C533" s="10">
        <v>45410</v>
      </c>
      <c r="D533" t="s">
        <v>19</v>
      </c>
      <c r="E533" s="5" t="str">
        <f>LEFT(Applications!E533,6)</f>
        <v>83257</v>
      </c>
      <c r="F533">
        <v>816</v>
      </c>
      <c r="G533" t="s">
        <v>14</v>
      </c>
      <c r="H533" t="str" cm="1">
        <f t="array" ref="H533">_xlfn.IFS(OR(Applications!H533=FALSE,Applications!H533=0,LEFT(Applications!H533,1)="N"),"No",OR(Applications!H533=TRUE,Applications!H533=1,LEFT(Applications!H533,1)="Y"),"Yes")</f>
        <v>No</v>
      </c>
      <c r="I533" t="str">
        <f>PROPER(Applications!I533)</f>
        <v>Withdrawn</v>
      </c>
      <c r="J533" s="5">
        <v>4666.74</v>
      </c>
      <c r="K533" s="12">
        <v>5983</v>
      </c>
      <c r="L533">
        <v>3</v>
      </c>
      <c r="M533" t="s">
        <v>21</v>
      </c>
    </row>
    <row r="534" spans="1:13" x14ac:dyDescent="0.2">
      <c r="A534" t="str">
        <f>TEXT(Applications!A534,"00000")</f>
        <v>652443</v>
      </c>
      <c r="B534" t="str">
        <f>TEXT(Applications!B534,"0000")</f>
        <v>1568</v>
      </c>
      <c r="C534" s="10" t="s">
        <v>119</v>
      </c>
      <c r="D534" t="s">
        <v>32</v>
      </c>
      <c r="E534" s="5" t="str">
        <f>LEFT(Applications!E534,6)</f>
        <v>111894</v>
      </c>
      <c r="F534">
        <v>736</v>
      </c>
      <c r="G534" t="s">
        <v>14</v>
      </c>
      <c r="H534" t="str" cm="1">
        <f t="array" ref="H534">_xlfn.IFS(OR(Applications!H534=FALSE,Applications!H534=0,LEFT(Applications!H534,1)="N"),"No",OR(Applications!H534=TRUE,Applications!H534=1,LEFT(Applications!H534,1)="Y"),"Yes")</f>
        <v>No</v>
      </c>
      <c r="I534" t="str">
        <f>PROPER(Applications!I534)</f>
        <v>Approved</v>
      </c>
      <c r="J534" s="5">
        <v>3599.64</v>
      </c>
      <c r="K534" s="12">
        <v>5454</v>
      </c>
      <c r="L534">
        <v>4</v>
      </c>
      <c r="M534" t="s">
        <v>21</v>
      </c>
    </row>
    <row r="535" spans="1:13" x14ac:dyDescent="0.2">
      <c r="A535" t="str">
        <f>TEXT(Applications!A535,"00000")</f>
        <v>654553</v>
      </c>
      <c r="B535" t="str">
        <f>TEXT(Applications!B535,"0000")</f>
        <v>1226</v>
      </c>
      <c r="C535" s="10" t="s">
        <v>120</v>
      </c>
      <c r="D535" t="s">
        <v>29</v>
      </c>
      <c r="E535" s="5" t="str">
        <f>LEFT(Applications!E535,6)</f>
        <v>64765</v>
      </c>
      <c r="F535">
        <v>765</v>
      </c>
      <c r="G535" t="s">
        <v>14</v>
      </c>
      <c r="H535" t="str" cm="1">
        <f t="array" ref="H535">_xlfn.IFS(OR(Applications!H535=FALSE,Applications!H535=0,LEFT(Applications!H535,1)="N"),"No",OR(Applications!H535=TRUE,Applications!H535=1,LEFT(Applications!H535,1)="Y"),"Yes")</f>
        <v>Yes</v>
      </c>
      <c r="I535" t="str">
        <f>PROPER(Applications!I535)</f>
        <v>Denied</v>
      </c>
      <c r="J535" s="5">
        <v>4333.5600000000004</v>
      </c>
      <c r="K535" s="12">
        <v>5159</v>
      </c>
      <c r="L535">
        <v>1</v>
      </c>
      <c r="M535" t="s">
        <v>17</v>
      </c>
    </row>
    <row r="536" spans="1:13" x14ac:dyDescent="0.2">
      <c r="A536" t="str">
        <f>TEXT(Applications!A536,"00000")</f>
        <v>655627</v>
      </c>
      <c r="B536" t="str">
        <f>TEXT(Applications!B536,"0000")</f>
        <v>0009</v>
      </c>
      <c r="C536" s="10">
        <v>44546</v>
      </c>
      <c r="D536" t="s">
        <v>37</v>
      </c>
      <c r="E536" s="5" t="str">
        <f>LEFT(Applications!E536,6)</f>
        <v>63790</v>
      </c>
      <c r="F536" t="s">
        <v>38</v>
      </c>
      <c r="G536" t="s">
        <v>14</v>
      </c>
      <c r="H536" t="str" cm="1">
        <f t="array" ref="H536">_xlfn.IFS(OR(Applications!H536=FALSE,Applications!H536=0,LEFT(Applications!H536,1)="N"),"No",OR(Applications!H536=TRUE,Applications!H536=1,LEFT(Applications!H536,1)="Y"),"Yes")</f>
        <v>Yes</v>
      </c>
      <c r="I536" t="str">
        <f>PROPER(Applications!I536)</f>
        <v>Denied</v>
      </c>
      <c r="J536" s="5">
        <v>1575.36</v>
      </c>
      <c r="K536" s="12">
        <v>1641</v>
      </c>
      <c r="L536">
        <v>1</v>
      </c>
      <c r="M536" t="s">
        <v>47</v>
      </c>
    </row>
    <row r="537" spans="1:13" x14ac:dyDescent="0.2">
      <c r="A537" t="str">
        <f>TEXT(Applications!A537,"00000")</f>
        <v>657003</v>
      </c>
      <c r="B537" t="str">
        <f>TEXT(Applications!B537,"0000")</f>
        <v>1255</v>
      </c>
      <c r="D537" t="s">
        <v>37</v>
      </c>
      <c r="E537" s="5" t="str">
        <f>LEFT(Applications!E537,6)</f>
        <v>106379</v>
      </c>
      <c r="F537">
        <v>755</v>
      </c>
      <c r="G537" t="s">
        <v>14</v>
      </c>
      <c r="H537" t="str" cm="1">
        <f t="array" ref="H537">_xlfn.IFS(OR(Applications!H537=FALSE,Applications!H537=0,LEFT(Applications!H537,1)="N"),"No",OR(Applications!H537=TRUE,Applications!H537=1,LEFT(Applications!H537,1)="Y"),"Yes")</f>
        <v>No</v>
      </c>
      <c r="I537" t="str">
        <f>PROPER(Applications!I537)</f>
        <v>Withdrawn</v>
      </c>
      <c r="J537" s="5">
        <v>4335</v>
      </c>
      <c r="K537" s="12">
        <v>7225</v>
      </c>
      <c r="L537">
        <v>5</v>
      </c>
      <c r="M537" t="s">
        <v>36</v>
      </c>
    </row>
    <row r="538" spans="1:13" x14ac:dyDescent="0.2">
      <c r="A538" t="str">
        <f>TEXT(Applications!A538,"00000")</f>
        <v>657070</v>
      </c>
      <c r="B538" t="str">
        <f>TEXT(Applications!B538,"0000")</f>
        <v>0605</v>
      </c>
      <c r="C538" s="10">
        <v>44542</v>
      </c>
      <c r="D538" t="s">
        <v>13</v>
      </c>
      <c r="E538" s="5" t="str">
        <f>LEFT(Applications!E538,6)</f>
        <v>235796</v>
      </c>
      <c r="F538">
        <v>692</v>
      </c>
      <c r="G538" t="s">
        <v>14</v>
      </c>
      <c r="H538" t="str" cm="1">
        <f t="array" ref="H538">_xlfn.IFS(OR(Applications!H538=FALSE,Applications!H538=0,LEFT(Applications!H538,1)="N"),"No",OR(Applications!H538=TRUE,Applications!H538=1,LEFT(Applications!H538,1)="Y"),"Yes")</f>
        <v>Yes</v>
      </c>
      <c r="I538" t="str">
        <f>PROPER(Applications!I538)</f>
        <v>Approved</v>
      </c>
      <c r="J538" s="5">
        <v>1388.4</v>
      </c>
      <c r="K538" s="12">
        <v>2314</v>
      </c>
      <c r="L538">
        <v>4</v>
      </c>
      <c r="M538" t="s">
        <v>35</v>
      </c>
    </row>
    <row r="539" spans="1:13" x14ac:dyDescent="0.2">
      <c r="A539" t="str">
        <f>TEXT(Applications!A539,"00000")</f>
        <v>657096</v>
      </c>
      <c r="B539" t="str">
        <f>TEXT(Applications!B539,"0000")</f>
        <v>0681</v>
      </c>
      <c r="C539" s="10">
        <v>44747</v>
      </c>
      <c r="D539" t="s">
        <v>27</v>
      </c>
      <c r="E539" s="5" t="str">
        <f>LEFT(Applications!E539,6)</f>
        <v>295900</v>
      </c>
      <c r="F539">
        <v>503</v>
      </c>
      <c r="G539" t="s">
        <v>26</v>
      </c>
      <c r="H539" t="str" cm="1">
        <f t="array" ref="H539">_xlfn.IFS(OR(Applications!H539=FALSE,Applications!H539=0,LEFT(Applications!H539,1)="N"),"No",OR(Applications!H539=TRUE,Applications!H539=1,LEFT(Applications!H539,1)="Y"),"Yes")</f>
        <v>Yes</v>
      </c>
      <c r="I539" t="str">
        <f>PROPER(Applications!I539)</f>
        <v>Approved</v>
      </c>
      <c r="J539" s="5">
        <v>3936.24</v>
      </c>
      <c r="K539" s="12">
        <v>0</v>
      </c>
      <c r="L539">
        <v>2</v>
      </c>
      <c r="M539" t="s">
        <v>36</v>
      </c>
    </row>
    <row r="540" spans="1:13" x14ac:dyDescent="0.2">
      <c r="A540" t="str">
        <f>TEXT(Applications!A540,"00000")</f>
        <v>657398</v>
      </c>
      <c r="B540" t="str">
        <f>TEXT(Applications!B540,"0000")</f>
        <v>1188</v>
      </c>
      <c r="C540" s="10">
        <v>44355</v>
      </c>
      <c r="D540" t="s">
        <v>37</v>
      </c>
      <c r="E540" s="5" t="str">
        <f>LEFT(Applications!E540,6)</f>
        <v>28949</v>
      </c>
      <c r="F540">
        <v>825</v>
      </c>
      <c r="G540" t="s">
        <v>26</v>
      </c>
      <c r="H540" t="str" cm="1">
        <f t="array" ref="H540">_xlfn.IFS(OR(Applications!H540=FALSE,Applications!H540=0,LEFT(Applications!H540,1)="N"),"No",OR(Applications!H540=TRUE,Applications!H540=1,LEFT(Applications!H540,1)="Y"),"Yes")</f>
        <v>Yes</v>
      </c>
      <c r="I540" t="str">
        <f>PROPER(Applications!I540)</f>
        <v>Approved</v>
      </c>
      <c r="J540" s="5">
        <v>8271.1200000000008</v>
      </c>
      <c r="K540" s="12">
        <v>12532</v>
      </c>
      <c r="L540">
        <v>3</v>
      </c>
    </row>
    <row r="541" spans="1:13" x14ac:dyDescent="0.2">
      <c r="A541" t="str">
        <f>TEXT(Applications!A541,"00000")</f>
        <v>660146</v>
      </c>
      <c r="B541" t="str">
        <f>TEXT(Applications!B541,"0000")</f>
        <v>0408</v>
      </c>
      <c r="C541" s="10">
        <v>44511</v>
      </c>
      <c r="D541" t="s">
        <v>13</v>
      </c>
      <c r="E541" s="5" t="str">
        <f>LEFT(Applications!E541,6)</f>
        <v>16023</v>
      </c>
      <c r="F541">
        <v>711</v>
      </c>
      <c r="G541" t="s">
        <v>14</v>
      </c>
      <c r="H541" t="str" cm="1">
        <f t="array" ref="H541">_xlfn.IFS(OR(Applications!H541=FALSE,Applications!H541=0,LEFT(Applications!H541,1)="N"),"No",OR(Applications!H541=TRUE,Applications!H541=1,LEFT(Applications!H541,1)="Y"),"Yes")</f>
        <v>No</v>
      </c>
      <c r="I541" t="str">
        <f>PROPER(Applications!I541)</f>
        <v>Denied</v>
      </c>
      <c r="J541" s="5">
        <v>4767.18</v>
      </c>
      <c r="K541" s="12">
        <v>7223</v>
      </c>
      <c r="L541">
        <v>2</v>
      </c>
    </row>
    <row r="542" spans="1:13" x14ac:dyDescent="0.2">
      <c r="A542" t="str">
        <f>TEXT(Applications!A542,"00000")</f>
        <v>661966</v>
      </c>
      <c r="B542" t="str">
        <f>TEXT(Applications!B542,"0000")</f>
        <v>1053</v>
      </c>
      <c r="C542" s="10">
        <v>45298</v>
      </c>
      <c r="D542" t="s">
        <v>37</v>
      </c>
      <c r="E542" s="5" t="str">
        <f>LEFT(Applications!E542,6)</f>
        <v>210806</v>
      </c>
      <c r="F542">
        <v>818</v>
      </c>
      <c r="G542" t="s">
        <v>14</v>
      </c>
      <c r="H542" t="str" cm="1">
        <f t="array" ref="H542">_xlfn.IFS(OR(Applications!H542=FALSE,Applications!H542=0,LEFT(Applications!H542,1)="N"),"No",OR(Applications!H542=TRUE,Applications!H542=1,LEFT(Applications!H542,1)="Y"),"Yes")</f>
        <v>No</v>
      </c>
      <c r="I542" t="str">
        <f>PROPER(Applications!I542)</f>
        <v>Denied</v>
      </c>
      <c r="J542" s="5">
        <v>1640.4</v>
      </c>
      <c r="K542" s="12">
        <v>2734</v>
      </c>
      <c r="L542">
        <v>1</v>
      </c>
      <c r="M542" t="s">
        <v>28</v>
      </c>
    </row>
    <row r="543" spans="1:13" x14ac:dyDescent="0.2">
      <c r="A543" t="str">
        <f>TEXT(Applications!A543,"00000")</f>
        <v>662877</v>
      </c>
      <c r="B543" t="str">
        <f>TEXT(Applications!B543,"0000")</f>
        <v>1667</v>
      </c>
      <c r="C543" s="10">
        <v>45620</v>
      </c>
      <c r="D543" t="s">
        <v>29</v>
      </c>
      <c r="E543" s="5" t="str">
        <f>LEFT(Applications!E543,6)</f>
        <v>214501</v>
      </c>
      <c r="F543">
        <v>626</v>
      </c>
      <c r="G543" t="s">
        <v>14</v>
      </c>
      <c r="H543" t="str" cm="1">
        <f t="array" ref="H543">_xlfn.IFS(OR(Applications!H543=FALSE,Applications!H543=0,LEFT(Applications!H543,1)="N"),"No",OR(Applications!H543=TRUE,Applications!H543=1,LEFT(Applications!H543,1)="Y"),"Yes")</f>
        <v>Yes</v>
      </c>
      <c r="I543" t="str">
        <f>PROPER(Applications!I543)</f>
        <v>Approved</v>
      </c>
      <c r="J543" s="5">
        <v>2886.6</v>
      </c>
      <c r="K543" s="12">
        <v>4811</v>
      </c>
      <c r="L543">
        <v>3</v>
      </c>
      <c r="M543" t="s">
        <v>36</v>
      </c>
    </row>
    <row r="544" spans="1:13" x14ac:dyDescent="0.2">
      <c r="A544" t="str">
        <f>TEXT(Applications!A544,"00000")</f>
        <v>663119</v>
      </c>
      <c r="B544" t="str">
        <f>TEXT(Applications!B544,"0000")</f>
        <v>0149</v>
      </c>
      <c r="C544" s="10">
        <v>45566</v>
      </c>
      <c r="D544" t="s">
        <v>27</v>
      </c>
      <c r="E544" s="5" t="str">
        <f>LEFT(Applications!E544,6)</f>
        <v>221275</v>
      </c>
      <c r="F544">
        <v>672</v>
      </c>
      <c r="G544" t="s">
        <v>26</v>
      </c>
      <c r="H544" t="str" cm="1">
        <f t="array" ref="H544">_xlfn.IFS(OR(Applications!H544=FALSE,Applications!H544=0,LEFT(Applications!H544,1)="N"),"No",OR(Applications!H544=TRUE,Applications!H544=1,LEFT(Applications!H544,1)="Y"),"Yes")</f>
        <v>Yes</v>
      </c>
      <c r="I544" t="str">
        <f>PROPER(Applications!I544)</f>
        <v>Approved</v>
      </c>
      <c r="J544" s="5">
        <v>1031.4000000000001</v>
      </c>
      <c r="K544" s="12">
        <v>1719</v>
      </c>
      <c r="L544">
        <v>4</v>
      </c>
      <c r="M544" t="s">
        <v>34</v>
      </c>
    </row>
    <row r="545" spans="1:13" x14ac:dyDescent="0.2">
      <c r="A545" t="str">
        <f>TEXT(Applications!A545,"00000")</f>
        <v>668846</v>
      </c>
      <c r="B545" t="str">
        <f>TEXT(Applications!B545,"0000")</f>
        <v>0408</v>
      </c>
      <c r="C545" s="10">
        <v>45111</v>
      </c>
      <c r="D545" t="s">
        <v>37</v>
      </c>
      <c r="E545" s="5" t="str">
        <f>LEFT(Applications!E545,6)</f>
        <v>95922</v>
      </c>
      <c r="F545">
        <v>391</v>
      </c>
      <c r="G545" t="s">
        <v>14</v>
      </c>
      <c r="H545" t="str" cm="1">
        <f t="array" ref="H545">_xlfn.IFS(OR(Applications!H545=FALSE,Applications!H545=0,LEFT(Applications!H545,1)="N"),"No",OR(Applications!H545=TRUE,Applications!H545=1,LEFT(Applications!H545,1)="Y"),"Yes")</f>
        <v>No</v>
      </c>
      <c r="I545" t="str">
        <f>PROPER(Applications!I545)</f>
        <v>Pending</v>
      </c>
      <c r="J545" s="5">
        <v>6934.08</v>
      </c>
      <c r="K545" s="12">
        <v>7223</v>
      </c>
      <c r="L545">
        <v>1</v>
      </c>
      <c r="M545" t="s">
        <v>52</v>
      </c>
    </row>
    <row r="546" spans="1:13" x14ac:dyDescent="0.2">
      <c r="A546" t="str">
        <f>TEXT(Applications!A546,"00000")</f>
        <v>669691</v>
      </c>
      <c r="B546" t="str">
        <f>TEXT(Applications!B546,"0000")</f>
        <v>0015</v>
      </c>
      <c r="C546" s="10">
        <v>44551</v>
      </c>
      <c r="D546" t="s">
        <v>32</v>
      </c>
      <c r="E546" s="5" t="str">
        <f>LEFT(Applications!E546,6)</f>
        <v>255457</v>
      </c>
      <c r="F546">
        <v>421</v>
      </c>
      <c r="G546" t="s">
        <v>14</v>
      </c>
      <c r="H546" t="str" cm="1">
        <f t="array" ref="H546">_xlfn.IFS(OR(Applications!H546=FALSE,Applications!H546=0,LEFT(Applications!H546,1)="N"),"No",OR(Applications!H546=TRUE,Applications!H546=1,LEFT(Applications!H546,1)="Y"),"Yes")</f>
        <v>Yes</v>
      </c>
      <c r="I546" t="str">
        <f>PROPER(Applications!I546)</f>
        <v>Denied</v>
      </c>
      <c r="J546" s="5">
        <v>2135.04</v>
      </c>
      <c r="K546" s="12">
        <v>2224</v>
      </c>
      <c r="L546">
        <v>4</v>
      </c>
      <c r="M546" t="s">
        <v>21</v>
      </c>
    </row>
    <row r="547" spans="1:13" x14ac:dyDescent="0.2">
      <c r="A547" t="str">
        <f>TEXT(Applications!A547,"00000")</f>
        <v>671942</v>
      </c>
      <c r="B547" t="str">
        <f>TEXT(Applications!B547,"0000")</f>
        <v>0509</v>
      </c>
      <c r="C547" s="10">
        <v>45412</v>
      </c>
      <c r="D547" t="s">
        <v>32</v>
      </c>
      <c r="E547" s="5" t="str">
        <f>LEFT(Applications!E547,6)</f>
        <v>152743</v>
      </c>
      <c r="F547">
        <v>732</v>
      </c>
      <c r="G547" t="s">
        <v>26</v>
      </c>
      <c r="H547" t="str" cm="1">
        <f t="array" ref="H547">_xlfn.IFS(OR(Applications!H547=FALSE,Applications!H547=0,LEFT(Applications!H547,1)="N"),"No",OR(Applications!H547=TRUE,Applications!H547=1,LEFT(Applications!H547,1)="Y"),"Yes")</f>
        <v>No</v>
      </c>
      <c r="I547" t="str">
        <f>PROPER(Applications!I547)</f>
        <v>Denied</v>
      </c>
      <c r="J547" s="5">
        <v>3647.04</v>
      </c>
      <c r="K547" s="12">
        <v>3799</v>
      </c>
      <c r="L547">
        <v>5</v>
      </c>
      <c r="M547" t="s">
        <v>35</v>
      </c>
    </row>
    <row r="548" spans="1:13" x14ac:dyDescent="0.2">
      <c r="A548" t="str">
        <f>TEXT(Applications!A548,"00000")</f>
        <v>672003</v>
      </c>
      <c r="B548" t="str">
        <f>TEXT(Applications!B548,"0000")</f>
        <v>1111</v>
      </c>
      <c r="C548" s="10">
        <v>44774</v>
      </c>
      <c r="D548" t="s">
        <v>32</v>
      </c>
      <c r="E548" s="5" t="str">
        <f>LEFT(Applications!E548,6)</f>
        <v>31123</v>
      </c>
      <c r="G548" t="s">
        <v>26</v>
      </c>
      <c r="H548" t="str" cm="1">
        <f t="array" ref="H548">_xlfn.IFS(OR(Applications!H548=FALSE,Applications!H548=0,LEFT(Applications!H548,1)="N"),"No",OR(Applications!H548=TRUE,Applications!H548=1,LEFT(Applications!H548,1)="Y"),"Yes")</f>
        <v>No</v>
      </c>
      <c r="I548" t="str">
        <f>PROPER(Applications!I548)</f>
        <v>Pending</v>
      </c>
      <c r="J548" s="5">
        <v>2649.66</v>
      </c>
      <c r="K548" s="12">
        <v>3397</v>
      </c>
      <c r="L548">
        <v>2</v>
      </c>
      <c r="M548" t="s">
        <v>28</v>
      </c>
    </row>
    <row r="549" spans="1:13" x14ac:dyDescent="0.2">
      <c r="A549" t="str">
        <f>TEXT(Applications!A549,"00000")</f>
        <v>673545</v>
      </c>
      <c r="B549" t="str">
        <f>TEXT(Applications!B549,"0000")</f>
        <v>0277</v>
      </c>
      <c r="C549" s="10">
        <v>44463</v>
      </c>
      <c r="D549" t="s">
        <v>13</v>
      </c>
      <c r="E549" s="5" t="str">
        <f>LEFT(Applications!E549,6)</f>
        <v>18426</v>
      </c>
      <c r="G549" t="s">
        <v>14</v>
      </c>
      <c r="H549" t="str" cm="1">
        <f t="array" ref="H549">_xlfn.IFS(OR(Applications!H549=FALSE,Applications!H549=0,LEFT(Applications!H549,1)="N"),"No",OR(Applications!H549=TRUE,Applications!H549=1,LEFT(Applications!H549,1)="Y"),"Yes")</f>
        <v>No</v>
      </c>
      <c r="I549" t="str">
        <f>PROPER(Applications!I549)</f>
        <v>Approved</v>
      </c>
      <c r="J549" s="5">
        <v>4063.8</v>
      </c>
      <c r="K549" s="12">
        <v>5210</v>
      </c>
      <c r="L549">
        <v>1</v>
      </c>
      <c r="M549" t="s">
        <v>17</v>
      </c>
    </row>
    <row r="550" spans="1:13" x14ac:dyDescent="0.2">
      <c r="A550" t="str">
        <f>TEXT(Applications!A550,"00000")</f>
        <v>673979</v>
      </c>
      <c r="B550" t="str">
        <f>TEXT(Applications!B550,"0000")</f>
        <v>0067</v>
      </c>
      <c r="C550" s="10">
        <v>43938</v>
      </c>
      <c r="D550" t="s">
        <v>37</v>
      </c>
      <c r="E550" s="5" t="str">
        <f>LEFT(Applications!E550,6)</f>
        <v>208470</v>
      </c>
      <c r="F550">
        <v>740</v>
      </c>
      <c r="G550" t="s">
        <v>26</v>
      </c>
      <c r="H550" t="str" cm="1">
        <f t="array" ref="H550">_xlfn.IFS(OR(Applications!H550=FALSE,Applications!H550=0,LEFT(Applications!H550,1)="N"),"No",OR(Applications!H550=TRUE,Applications!H550=1,LEFT(Applications!H550,1)="Y"),"Yes")</f>
        <v>Yes</v>
      </c>
      <c r="I550" t="str">
        <f>PROPER(Applications!I550)</f>
        <v>Approved</v>
      </c>
      <c r="J550" s="5">
        <v>4364.88</v>
      </c>
      <c r="K550" s="12">
        <v>5596</v>
      </c>
      <c r="L550">
        <v>1</v>
      </c>
      <c r="M550" t="s">
        <v>52</v>
      </c>
    </row>
    <row r="551" spans="1:13" x14ac:dyDescent="0.2">
      <c r="A551" t="str">
        <f>TEXT(Applications!A551,"00000")</f>
        <v>674345</v>
      </c>
      <c r="B551" t="str">
        <f>TEXT(Applications!B551,"0000")</f>
        <v>0006</v>
      </c>
      <c r="C551" s="10">
        <v>44680</v>
      </c>
      <c r="D551" t="s">
        <v>37</v>
      </c>
      <c r="E551" s="5" t="str">
        <f>LEFT(Applications!E551,6)</f>
        <v>142349</v>
      </c>
      <c r="F551">
        <v>630</v>
      </c>
      <c r="G551" t="s">
        <v>14</v>
      </c>
      <c r="H551" t="str" cm="1">
        <f t="array" ref="H551">_xlfn.IFS(OR(Applications!H551=FALSE,Applications!H551=0,LEFT(Applications!H551,1)="N"),"No",OR(Applications!H551=TRUE,Applications!H551=1,LEFT(Applications!H551,1)="Y"),"Yes")</f>
        <v>No</v>
      </c>
      <c r="I551" t="str">
        <f>PROPER(Applications!I551)</f>
        <v>Approved</v>
      </c>
      <c r="J551" s="5">
        <v>2282.2800000000002</v>
      </c>
      <c r="K551" s="12">
        <v>3458</v>
      </c>
      <c r="L551">
        <v>1</v>
      </c>
      <c r="M551" t="s">
        <v>28</v>
      </c>
    </row>
    <row r="552" spans="1:13" x14ac:dyDescent="0.2">
      <c r="A552" t="str">
        <f>TEXT(Applications!A552,"00000")</f>
        <v>675017</v>
      </c>
      <c r="B552" t="str">
        <f>TEXT(Applications!B552,"0000")</f>
        <v>1074</v>
      </c>
      <c r="C552" s="10">
        <v>44801</v>
      </c>
      <c r="D552" t="s">
        <v>29</v>
      </c>
      <c r="E552" s="5" t="str">
        <f>LEFT(Applications!E552,6)</f>
        <v>14974</v>
      </c>
      <c r="F552" t="s">
        <v>38</v>
      </c>
      <c r="G552" t="s">
        <v>14</v>
      </c>
      <c r="H552" t="str" cm="1">
        <f t="array" ref="H552">_xlfn.IFS(OR(Applications!H552=FALSE,Applications!H552=0,LEFT(Applications!H552,1)="N"),"No",OR(Applications!H552=TRUE,Applications!H552=1,LEFT(Applications!H552,1)="Y"),"Yes")</f>
        <v>Yes</v>
      </c>
      <c r="I552" t="str">
        <f>PROPER(Applications!I552)</f>
        <v>Approved</v>
      </c>
      <c r="J552" s="5">
        <v>3834.48</v>
      </c>
      <c r="K552" s="12">
        <v>4916</v>
      </c>
      <c r="L552">
        <v>2</v>
      </c>
    </row>
    <row r="553" spans="1:13" x14ac:dyDescent="0.2">
      <c r="A553" t="str">
        <f>TEXT(Applications!A553,"00000")</f>
        <v>675032</v>
      </c>
      <c r="B553" t="str">
        <f>TEXT(Applications!B553,"0000")</f>
        <v>1258</v>
      </c>
      <c r="C553" s="10" t="s">
        <v>121</v>
      </c>
      <c r="D553" t="s">
        <v>23</v>
      </c>
      <c r="E553" s="5" t="str">
        <f>LEFT(Applications!E553,6)</f>
        <v>100453</v>
      </c>
      <c r="F553">
        <v>786</v>
      </c>
      <c r="G553" t="s">
        <v>14</v>
      </c>
      <c r="H553" t="str" cm="1">
        <f t="array" ref="H553">_xlfn.IFS(OR(Applications!H553=FALSE,Applications!H553=0,LEFT(Applications!H553,1)="N"),"No",OR(Applications!H553=TRUE,Applications!H553=1,LEFT(Applications!H553,1)="Y"),"Yes")</f>
        <v>No</v>
      </c>
      <c r="I553" t="str">
        <f>PROPER(Applications!I553)</f>
        <v>Pending</v>
      </c>
      <c r="J553" s="5">
        <v>1130.58</v>
      </c>
      <c r="K553" s="12">
        <v>1713</v>
      </c>
      <c r="L553">
        <v>2</v>
      </c>
      <c r="M553" t="s">
        <v>28</v>
      </c>
    </row>
    <row r="554" spans="1:13" x14ac:dyDescent="0.2">
      <c r="A554" t="str">
        <f>TEXT(Applications!A554,"00000")</f>
        <v>675695</v>
      </c>
      <c r="B554" t="str">
        <f>TEXT(Applications!B554,"0000")</f>
        <v>0611</v>
      </c>
      <c r="C554" s="10">
        <v>44350</v>
      </c>
      <c r="D554" t="s">
        <v>23</v>
      </c>
      <c r="E554" s="5" t="str">
        <f>LEFT(Applications!E554,6)</f>
        <v>178091</v>
      </c>
      <c r="F554">
        <v>768</v>
      </c>
      <c r="G554" t="s">
        <v>14</v>
      </c>
      <c r="H554" t="str" cm="1">
        <f t="array" ref="H554">_xlfn.IFS(OR(Applications!H554=FALSE,Applications!H554=0,LEFT(Applications!H554,1)="N"),"No",OR(Applications!H554=TRUE,Applications!H554=1,LEFT(Applications!H554,1)="Y"),"Yes")</f>
        <v>No</v>
      </c>
      <c r="I554" t="str">
        <f>PROPER(Applications!I554)</f>
        <v>Approved</v>
      </c>
      <c r="J554" s="5">
        <v>2465.4</v>
      </c>
      <c r="K554" s="12">
        <v>4109</v>
      </c>
      <c r="L554">
        <v>5</v>
      </c>
      <c r="M554" t="s">
        <v>35</v>
      </c>
    </row>
    <row r="555" spans="1:13" x14ac:dyDescent="0.2">
      <c r="A555" t="str">
        <f>TEXT(Applications!A555,"00000")</f>
        <v>675865</v>
      </c>
      <c r="B555" t="str">
        <f>TEXT(Applications!B555,"0000")</f>
        <v>0415</v>
      </c>
      <c r="C555" s="10">
        <v>43961</v>
      </c>
      <c r="D555" t="s">
        <v>23</v>
      </c>
      <c r="E555" s="5" t="str">
        <f>LEFT(Applications!E555,6)</f>
        <v>249656</v>
      </c>
      <c r="F555">
        <v>627</v>
      </c>
      <c r="G555" t="s">
        <v>14</v>
      </c>
      <c r="H555" t="str" cm="1">
        <f t="array" ref="H555">_xlfn.IFS(OR(Applications!H555=FALSE,Applications!H555=0,LEFT(Applications!H555,1)="N"),"No",OR(Applications!H555=TRUE,Applications!H555=1,LEFT(Applications!H555,1)="Y"),"Yes")</f>
        <v>Yes</v>
      </c>
      <c r="I555" t="str">
        <f>PROPER(Applications!I555)</f>
        <v>Withdrawn</v>
      </c>
      <c r="J555" s="5">
        <v>976.32</v>
      </c>
      <c r="K555" s="12">
        <v>1017</v>
      </c>
      <c r="L555">
        <v>3</v>
      </c>
      <c r="M555" t="s">
        <v>25</v>
      </c>
    </row>
    <row r="556" spans="1:13" x14ac:dyDescent="0.2">
      <c r="A556" t="str">
        <f>TEXT(Applications!A556,"00000")</f>
        <v>677027</v>
      </c>
      <c r="B556" t="str">
        <f>TEXT(Applications!B556,"0000")</f>
        <v>0356</v>
      </c>
      <c r="C556" s="10" t="s">
        <v>122</v>
      </c>
      <c r="D556" t="s">
        <v>37</v>
      </c>
      <c r="E556" s="5" t="str">
        <f>LEFT(Applications!E556,6)</f>
        <v>58235</v>
      </c>
      <c r="F556">
        <v>669</v>
      </c>
      <c r="G556" t="s">
        <v>26</v>
      </c>
      <c r="H556" t="str" cm="1">
        <f t="array" ref="H556">_xlfn.IFS(OR(Applications!H556=FALSE,Applications!H556=0,LEFT(Applications!H556,1)="N"),"No",OR(Applications!H556=TRUE,Applications!H556=1,LEFT(Applications!H556,1)="Y"),"Yes")</f>
        <v>No</v>
      </c>
      <c r="I556" t="str">
        <f>PROPER(Applications!I556)</f>
        <v>Denied</v>
      </c>
      <c r="J556" s="5">
        <v>6009.36</v>
      </c>
      <c r="K556" s="12">
        <v>7154</v>
      </c>
      <c r="L556">
        <v>5</v>
      </c>
      <c r="M556" t="s">
        <v>31</v>
      </c>
    </row>
    <row r="557" spans="1:13" x14ac:dyDescent="0.2">
      <c r="A557" t="str">
        <f>TEXT(Applications!A557,"00000")</f>
        <v>677091</v>
      </c>
      <c r="B557" t="str">
        <f>TEXT(Applications!B557,"0000")</f>
        <v>1730</v>
      </c>
      <c r="C557" s="10">
        <v>44623</v>
      </c>
      <c r="D557" t="s">
        <v>23</v>
      </c>
      <c r="E557" s="5" t="str">
        <f>LEFT(Applications!E557,6)</f>
        <v>152545</v>
      </c>
      <c r="F557">
        <v>829</v>
      </c>
      <c r="G557" t="s">
        <v>14</v>
      </c>
      <c r="H557" t="str" cm="1">
        <f t="array" ref="H557">_xlfn.IFS(OR(Applications!H557=FALSE,Applications!H557=0,LEFT(Applications!H557,1)="N"),"No",OR(Applications!H557=TRUE,Applications!H557=1,LEFT(Applications!H557,1)="Y"),"Yes")</f>
        <v>Yes</v>
      </c>
      <c r="I557" t="str">
        <f>PROPER(Applications!I557)</f>
        <v>Approved</v>
      </c>
      <c r="J557" s="5">
        <v>3775.8</v>
      </c>
      <c r="K557" s="12">
        <v>4495</v>
      </c>
      <c r="L557">
        <v>1</v>
      </c>
      <c r="M557" t="s">
        <v>34</v>
      </c>
    </row>
    <row r="558" spans="1:13" x14ac:dyDescent="0.2">
      <c r="A558" t="str">
        <f>TEXT(Applications!A558,"00000")</f>
        <v>678317</v>
      </c>
      <c r="B558" t="str">
        <f>TEXT(Applications!B558,"0000")</f>
        <v>0044</v>
      </c>
      <c r="C558" s="10">
        <v>44145</v>
      </c>
      <c r="D558" t="s">
        <v>13</v>
      </c>
      <c r="E558" s="5" t="str">
        <f>LEFT(Applications!E558,6)</f>
        <v>96302</v>
      </c>
      <c r="F558">
        <v>625</v>
      </c>
      <c r="G558" t="s">
        <v>14</v>
      </c>
      <c r="H558" t="str" cm="1">
        <f t="array" ref="H558">_xlfn.IFS(OR(Applications!H558=FALSE,Applications!H558=0,LEFT(Applications!H558,1)="N"),"No",OR(Applications!H558=TRUE,Applications!H558=1,LEFT(Applications!H558,1)="Y"),"Yes")</f>
        <v>No</v>
      </c>
      <c r="I558" t="str">
        <f>PROPER(Applications!I558)</f>
        <v>Approved</v>
      </c>
      <c r="J558" s="5">
        <v>6562.92</v>
      </c>
      <c r="K558" s="12">
        <v>7813</v>
      </c>
      <c r="L558">
        <v>3</v>
      </c>
      <c r="M558" t="s">
        <v>52</v>
      </c>
    </row>
    <row r="559" spans="1:13" x14ac:dyDescent="0.2">
      <c r="A559" t="str">
        <f>TEXT(Applications!A559,"00000")</f>
        <v>678402</v>
      </c>
      <c r="B559" t="str">
        <f>TEXT(Applications!B559,"0000")</f>
        <v>0667</v>
      </c>
      <c r="D559" t="s">
        <v>13</v>
      </c>
      <c r="E559" s="5" t="str">
        <f>LEFT(Applications!E559,6)</f>
        <v>54366</v>
      </c>
      <c r="F559">
        <v>759</v>
      </c>
      <c r="G559" t="s">
        <v>14</v>
      </c>
      <c r="H559" t="str" cm="1">
        <f t="array" ref="H559">_xlfn.IFS(OR(Applications!H559=FALSE,Applications!H559=0,LEFT(Applications!H559,1)="N"),"No",OR(Applications!H559=TRUE,Applications!H559=1,LEFT(Applications!H559,1)="Y"),"Yes")</f>
        <v>Yes</v>
      </c>
      <c r="I559" t="str">
        <f>PROPER(Applications!I559)</f>
        <v>Pending</v>
      </c>
      <c r="J559" s="5">
        <v>1974.96</v>
      </c>
      <c r="K559" s="12">
        <v>2532</v>
      </c>
      <c r="L559">
        <v>5</v>
      </c>
      <c r="M559" t="s">
        <v>36</v>
      </c>
    </row>
    <row r="560" spans="1:13" x14ac:dyDescent="0.2">
      <c r="A560" t="str">
        <f>TEXT(Applications!A560,"00000")</f>
        <v>679258</v>
      </c>
      <c r="B560" t="str">
        <f>TEXT(Applications!B560,"0000")</f>
        <v>1350</v>
      </c>
      <c r="C560" s="10">
        <v>44443</v>
      </c>
      <c r="D560" t="s">
        <v>32</v>
      </c>
      <c r="E560" s="5" t="str">
        <f>LEFT(Applications!E560,6)</f>
        <v>219108</v>
      </c>
      <c r="F560">
        <v>646</v>
      </c>
      <c r="G560" t="s">
        <v>14</v>
      </c>
      <c r="H560" t="str" cm="1">
        <f t="array" ref="H560">_xlfn.IFS(OR(Applications!H560=FALSE,Applications!H560=0,LEFT(Applications!H560,1)="N"),"No",OR(Applications!H560=TRUE,Applications!H560=1,LEFT(Applications!H560,1)="Y"),"Yes")</f>
        <v>Yes</v>
      </c>
      <c r="I560" t="str">
        <f>PROPER(Applications!I560)</f>
        <v>Approved</v>
      </c>
      <c r="J560" s="5">
        <v>3464.76</v>
      </c>
      <c r="K560" s="12">
        <v>4442</v>
      </c>
      <c r="L560">
        <v>1</v>
      </c>
    </row>
    <row r="561" spans="1:13" x14ac:dyDescent="0.2">
      <c r="A561" t="str">
        <f>TEXT(Applications!A561,"00000")</f>
        <v>679277</v>
      </c>
      <c r="B561" t="str">
        <f>TEXT(Applications!B561,"0000")</f>
        <v>1655</v>
      </c>
      <c r="D561" t="s">
        <v>32</v>
      </c>
      <c r="E561" s="5" t="str">
        <f>LEFT(Applications!E561,6)</f>
        <v>74065</v>
      </c>
      <c r="F561">
        <v>633</v>
      </c>
      <c r="G561" t="s">
        <v>14</v>
      </c>
      <c r="H561" t="str" cm="1">
        <f t="array" ref="H561">_xlfn.IFS(OR(Applications!H561=FALSE,Applications!H561=0,LEFT(Applications!H561,1)="N"),"No",OR(Applications!H561=TRUE,Applications!H561=1,LEFT(Applications!H561,1)="Y"),"Yes")</f>
        <v>Yes</v>
      </c>
      <c r="I561" t="str">
        <f>PROPER(Applications!I561)</f>
        <v>Approved</v>
      </c>
      <c r="J561" s="5">
        <v>5913.96</v>
      </c>
      <c r="K561" s="12">
        <v>7582</v>
      </c>
      <c r="L561">
        <v>5</v>
      </c>
      <c r="M561" t="s">
        <v>31</v>
      </c>
    </row>
    <row r="562" spans="1:13" x14ac:dyDescent="0.2">
      <c r="A562" t="str">
        <f>TEXT(Applications!A562,"00000")</f>
        <v>680038</v>
      </c>
      <c r="B562" t="str">
        <f>TEXT(Applications!B562,"0000")</f>
        <v>0331</v>
      </c>
      <c r="C562" s="10">
        <v>44856</v>
      </c>
      <c r="D562" t="s">
        <v>32</v>
      </c>
      <c r="E562" s="5" t="str">
        <f>LEFT(Applications!E562,6)</f>
        <v>161025</v>
      </c>
      <c r="F562">
        <v>754</v>
      </c>
      <c r="G562" t="s">
        <v>26</v>
      </c>
      <c r="H562" t="str" cm="1">
        <f t="array" ref="H562">_xlfn.IFS(OR(Applications!H562=FALSE,Applications!H562=0,LEFT(Applications!H562,1)="N"),"No",OR(Applications!H562=TRUE,Applications!H562=1,LEFT(Applications!H562,1)="Y"),"Yes")</f>
        <v>Yes</v>
      </c>
      <c r="I562" t="str">
        <f>PROPER(Applications!I562)</f>
        <v>Approved</v>
      </c>
      <c r="J562" s="5">
        <v>1764.48</v>
      </c>
      <c r="K562" s="12">
        <v>1838</v>
      </c>
      <c r="L562">
        <v>1</v>
      </c>
      <c r="M562" t="s">
        <v>36</v>
      </c>
    </row>
    <row r="563" spans="1:13" x14ac:dyDescent="0.2">
      <c r="A563" t="str">
        <f>TEXT(Applications!A563,"00000")</f>
        <v>681789</v>
      </c>
      <c r="B563" t="str">
        <f>TEXT(Applications!B563,"0000")</f>
        <v>0612</v>
      </c>
      <c r="C563" s="10" t="s">
        <v>123</v>
      </c>
      <c r="D563" t="s">
        <v>23</v>
      </c>
      <c r="E563" s="5" t="str">
        <f>LEFT(Applications!E563,6)</f>
        <v>134539</v>
      </c>
      <c r="G563" t="s">
        <v>14</v>
      </c>
      <c r="H563" t="str" cm="1">
        <f t="array" ref="H563">_xlfn.IFS(OR(Applications!H563=FALSE,Applications!H563=0,LEFT(Applications!H563,1)="N"),"No",OR(Applications!H563=TRUE,Applications!H563=1,LEFT(Applications!H563,1)="Y"),"Yes")</f>
        <v>No</v>
      </c>
      <c r="I563" t="str">
        <f>PROPER(Applications!I563)</f>
        <v>Approved</v>
      </c>
      <c r="J563" s="5">
        <v>4708.8</v>
      </c>
      <c r="K563" s="12">
        <v>7848</v>
      </c>
      <c r="L563">
        <v>3</v>
      </c>
      <c r="M563" t="s">
        <v>35</v>
      </c>
    </row>
    <row r="564" spans="1:13" x14ac:dyDescent="0.2">
      <c r="A564" t="str">
        <f>TEXT(Applications!A564,"00000")</f>
        <v>681871</v>
      </c>
      <c r="B564" t="str">
        <f>TEXT(Applications!B564,"0000")</f>
        <v>0523</v>
      </c>
      <c r="D564" t="s">
        <v>37</v>
      </c>
      <c r="E564" s="5" t="str">
        <f>LEFT(Applications!E564,6)</f>
        <v>52428</v>
      </c>
      <c r="F564">
        <v>727</v>
      </c>
      <c r="G564" t="s">
        <v>14</v>
      </c>
      <c r="H564" t="str" cm="1">
        <f t="array" ref="H564">_xlfn.IFS(OR(Applications!H564=FALSE,Applications!H564=0,LEFT(Applications!H564,1)="N"),"No",OR(Applications!H564=TRUE,Applications!H564=1,LEFT(Applications!H564,1)="Y"),"Yes")</f>
        <v>No</v>
      </c>
      <c r="I564" t="str">
        <f>PROPER(Applications!I564)</f>
        <v>Approved</v>
      </c>
      <c r="J564" s="5">
        <v>2767.8</v>
      </c>
      <c r="K564" s="12">
        <v>3295</v>
      </c>
      <c r="L564">
        <v>3</v>
      </c>
      <c r="M564" t="s">
        <v>21</v>
      </c>
    </row>
    <row r="565" spans="1:13" x14ac:dyDescent="0.2">
      <c r="A565" t="str">
        <f>TEXT(Applications!A565,"00000")</f>
        <v>682241</v>
      </c>
      <c r="B565" t="str">
        <f>TEXT(Applications!B565,"0000")</f>
        <v>0060</v>
      </c>
      <c r="C565" s="10">
        <v>44297</v>
      </c>
      <c r="D565" t="s">
        <v>19</v>
      </c>
      <c r="E565" s="5" t="str">
        <f>LEFT(Applications!E565,6)</f>
        <v>200433</v>
      </c>
      <c r="F565">
        <v>701</v>
      </c>
      <c r="G565" t="s">
        <v>14</v>
      </c>
      <c r="H565" t="str" cm="1">
        <f t="array" ref="H565">_xlfn.IFS(OR(Applications!H565=FALSE,Applications!H565=0,LEFT(Applications!H565,1)="N"),"No",OR(Applications!H565=TRUE,Applications!H565=1,LEFT(Applications!H565,1)="Y"),"Yes")</f>
        <v>Yes</v>
      </c>
      <c r="I565" t="str">
        <f>PROPER(Applications!I565)</f>
        <v>Denied</v>
      </c>
      <c r="J565" s="5">
        <v>766.92</v>
      </c>
      <c r="K565" s="12">
        <v>1162</v>
      </c>
      <c r="L565">
        <v>2</v>
      </c>
      <c r="M565" t="s">
        <v>17</v>
      </c>
    </row>
    <row r="566" spans="1:13" x14ac:dyDescent="0.2">
      <c r="A566" t="str">
        <f>TEXT(Applications!A566,"00000")</f>
        <v>682245</v>
      </c>
      <c r="B566" t="str">
        <f>TEXT(Applications!B566,"0000")</f>
        <v>1549</v>
      </c>
      <c r="C566" s="10">
        <v>45162</v>
      </c>
      <c r="D566" t="s">
        <v>23</v>
      </c>
      <c r="E566" s="5" t="str">
        <f>LEFT(Applications!E566,6)</f>
        <v>58090</v>
      </c>
      <c r="F566">
        <v>580</v>
      </c>
      <c r="G566" t="s">
        <v>14</v>
      </c>
      <c r="H566" t="str" cm="1">
        <f t="array" ref="H566">_xlfn.IFS(OR(Applications!H566=FALSE,Applications!H566=0,LEFT(Applications!H566,1)="N"),"No",OR(Applications!H566=TRUE,Applications!H566=1,LEFT(Applications!H566,1)="Y"),"Yes")</f>
        <v>No</v>
      </c>
      <c r="I566" t="str">
        <f>PROPER(Applications!I566)</f>
        <v>Approved</v>
      </c>
      <c r="J566" s="5">
        <v>1441.44</v>
      </c>
      <c r="K566" s="12">
        <v>1848</v>
      </c>
      <c r="L566">
        <v>2</v>
      </c>
      <c r="M566" t="s">
        <v>47</v>
      </c>
    </row>
    <row r="567" spans="1:13" x14ac:dyDescent="0.2">
      <c r="A567" t="str">
        <f>TEXT(Applications!A567,"00000")</f>
        <v>685167</v>
      </c>
      <c r="B567" t="str">
        <f>TEXT(Applications!B567,"0000")</f>
        <v>1742</v>
      </c>
      <c r="C567" s="10">
        <v>45584</v>
      </c>
      <c r="D567" t="s">
        <v>13</v>
      </c>
      <c r="E567" s="5" t="str">
        <f>LEFT(Applications!E567,6)</f>
        <v>19472</v>
      </c>
      <c r="F567">
        <v>687</v>
      </c>
      <c r="G567" t="s">
        <v>14</v>
      </c>
      <c r="H567" t="str" cm="1">
        <f t="array" ref="H567">_xlfn.IFS(OR(Applications!H567=FALSE,Applications!H567=0,LEFT(Applications!H567,1)="N"),"No",OR(Applications!H567=TRUE,Applications!H567=1,LEFT(Applications!H567,1)="Y"),"Yes")</f>
        <v>No</v>
      </c>
      <c r="I567" t="str">
        <f>PROPER(Applications!I567)</f>
        <v>Under Review</v>
      </c>
      <c r="J567" s="5">
        <v>4241.28</v>
      </c>
      <c r="K567" s="12">
        <v>4418</v>
      </c>
      <c r="L567">
        <v>2</v>
      </c>
      <c r="M567" t="s">
        <v>21</v>
      </c>
    </row>
    <row r="568" spans="1:13" x14ac:dyDescent="0.2">
      <c r="A568" t="str">
        <f>TEXT(Applications!A568,"00000")</f>
        <v>686386</v>
      </c>
      <c r="B568" t="str">
        <f>TEXT(Applications!B568,"0000")</f>
        <v>1426</v>
      </c>
      <c r="C568" s="10">
        <v>44484</v>
      </c>
      <c r="D568" t="s">
        <v>23</v>
      </c>
      <c r="E568" s="5" t="str">
        <f>LEFT(Applications!E568,6)</f>
        <v>99860</v>
      </c>
      <c r="F568">
        <v>806</v>
      </c>
      <c r="G568" t="s">
        <v>14</v>
      </c>
      <c r="H568" t="str" cm="1">
        <f t="array" ref="H568">_xlfn.IFS(OR(Applications!H568=FALSE,Applications!H568=0,LEFT(Applications!H568,1)="N"),"No",OR(Applications!H568=TRUE,Applications!H568=1,LEFT(Applications!H568,1)="Y"),"Yes")</f>
        <v>No</v>
      </c>
      <c r="I568" t="str">
        <f>PROPER(Applications!I568)</f>
        <v>Denied</v>
      </c>
      <c r="J568" s="5">
        <v>6846.72</v>
      </c>
      <c r="K568" s="12">
        <v>7132</v>
      </c>
      <c r="L568">
        <v>5</v>
      </c>
    </row>
    <row r="569" spans="1:13" x14ac:dyDescent="0.2">
      <c r="A569" t="str">
        <f>TEXT(Applications!A569,"00000")</f>
        <v>687147</v>
      </c>
      <c r="B569" t="str">
        <f>TEXT(Applications!B569,"0000")</f>
        <v>1666</v>
      </c>
      <c r="D569" t="s">
        <v>32</v>
      </c>
      <c r="E569" s="5" t="str">
        <f>LEFT(Applications!E569,6)</f>
        <v>130739</v>
      </c>
      <c r="G569" t="s">
        <v>14</v>
      </c>
      <c r="H569" t="str" cm="1">
        <f t="array" ref="H569">_xlfn.IFS(OR(Applications!H569=FALSE,Applications!H569=0,LEFT(Applications!H569,1)="N"),"No",OR(Applications!H569=TRUE,Applications!H569=1,LEFT(Applications!H569,1)="Y"),"Yes")</f>
        <v>Yes</v>
      </c>
      <c r="I569" t="str">
        <f>PROPER(Applications!I569)</f>
        <v>Approved</v>
      </c>
      <c r="J569" s="5">
        <v>1245.1199999999999</v>
      </c>
      <c r="K569" s="12">
        <v>1297</v>
      </c>
      <c r="L569">
        <v>4</v>
      </c>
      <c r="M569" t="s">
        <v>41</v>
      </c>
    </row>
    <row r="570" spans="1:13" x14ac:dyDescent="0.2">
      <c r="A570" t="str">
        <f>TEXT(Applications!A570,"00000")</f>
        <v>688668</v>
      </c>
      <c r="B570" t="str">
        <f>TEXT(Applications!B570,"0000")</f>
        <v>0107</v>
      </c>
      <c r="C570" s="10">
        <v>45415</v>
      </c>
      <c r="D570" t="s">
        <v>29</v>
      </c>
      <c r="E570" s="5" t="str">
        <f>LEFT(Applications!E570,6)</f>
        <v>25420</v>
      </c>
      <c r="F570">
        <v>400</v>
      </c>
      <c r="G570" t="s">
        <v>26</v>
      </c>
      <c r="H570" t="str" cm="1">
        <f t="array" ref="H570">_xlfn.IFS(OR(Applications!H570=FALSE,Applications!H570=0,LEFT(Applications!H570,1)="N"),"No",OR(Applications!H570=TRUE,Applications!H570=1,LEFT(Applications!H570,1)="Y"),"Yes")</f>
        <v>Yes</v>
      </c>
      <c r="I570" t="str">
        <f>PROPER(Applications!I570)</f>
        <v>Approved</v>
      </c>
      <c r="J570" s="5">
        <v>1991.4</v>
      </c>
      <c r="K570" s="12">
        <v>3319</v>
      </c>
      <c r="L570">
        <v>3</v>
      </c>
      <c r="M570" t="s">
        <v>28</v>
      </c>
    </row>
    <row r="571" spans="1:13" x14ac:dyDescent="0.2">
      <c r="A571" t="str">
        <f>TEXT(Applications!A571,"00000")</f>
        <v>689078</v>
      </c>
      <c r="B571" t="str">
        <f>TEXT(Applications!B571,"0000")</f>
        <v>0627</v>
      </c>
      <c r="C571" s="10">
        <v>43960</v>
      </c>
      <c r="D571" t="s">
        <v>19</v>
      </c>
      <c r="E571" s="5" t="str">
        <f>LEFT(Applications!E571,6)</f>
        <v>40946</v>
      </c>
      <c r="F571">
        <v>835</v>
      </c>
      <c r="G571" t="s">
        <v>14</v>
      </c>
      <c r="H571" t="str" cm="1">
        <f t="array" ref="H571">_xlfn.IFS(OR(Applications!H571=FALSE,Applications!H571=0,LEFT(Applications!H571,1)="N"),"No",OR(Applications!H571=TRUE,Applications!H571=1,LEFT(Applications!H571,1)="Y"),"Yes")</f>
        <v>No</v>
      </c>
      <c r="I571" t="str">
        <f>PROPER(Applications!I571)</f>
        <v>Approved</v>
      </c>
      <c r="J571" s="5">
        <v>2708.4</v>
      </c>
      <c r="K571" s="12">
        <v>4514</v>
      </c>
      <c r="L571">
        <v>5</v>
      </c>
      <c r="M571" t="s">
        <v>35</v>
      </c>
    </row>
    <row r="572" spans="1:13" x14ac:dyDescent="0.2">
      <c r="A572" t="str">
        <f>TEXT(Applications!A572,"00000")</f>
        <v>690795</v>
      </c>
      <c r="B572" t="str">
        <f>TEXT(Applications!B572,"0000")</f>
        <v>0715</v>
      </c>
      <c r="C572" s="10">
        <v>45195</v>
      </c>
      <c r="D572" t="s">
        <v>37</v>
      </c>
      <c r="E572" s="5" t="str">
        <f>LEFT(Applications!E572,6)</f>
        <v>248415</v>
      </c>
      <c r="F572">
        <v>790</v>
      </c>
      <c r="G572" t="s">
        <v>14</v>
      </c>
      <c r="H572" t="str" cm="1">
        <f t="array" ref="H572">_xlfn.IFS(OR(Applications!H572=FALSE,Applications!H572=0,LEFT(Applications!H572,1)="N"),"No",OR(Applications!H572=TRUE,Applications!H572=1,LEFT(Applications!H572,1)="Y"),"Yes")</f>
        <v>Yes</v>
      </c>
      <c r="I572" t="str">
        <f>PROPER(Applications!I572)</f>
        <v>Denied</v>
      </c>
      <c r="J572" s="5">
        <v>1903.68</v>
      </c>
      <c r="K572" s="12">
        <v>1983</v>
      </c>
      <c r="L572">
        <v>5</v>
      </c>
      <c r="M572" t="s">
        <v>41</v>
      </c>
    </row>
    <row r="573" spans="1:13" x14ac:dyDescent="0.2">
      <c r="A573" t="str">
        <f>TEXT(Applications!A573,"00000")</f>
        <v>692921</v>
      </c>
      <c r="B573" t="str">
        <f>TEXT(Applications!B573,"0000")</f>
        <v>0574</v>
      </c>
      <c r="C573" s="10">
        <v>45632</v>
      </c>
      <c r="D573" t="s">
        <v>13</v>
      </c>
      <c r="E573" s="5" t="str">
        <f>LEFT(Applications!E573,6)</f>
        <v>223429</v>
      </c>
      <c r="F573">
        <v>809</v>
      </c>
      <c r="G573" t="s">
        <v>14</v>
      </c>
      <c r="H573" t="str" cm="1">
        <f t="array" ref="H573">_xlfn.IFS(OR(Applications!H573=FALSE,Applications!H573=0,LEFT(Applications!H573,1)="N"),"No",OR(Applications!H573=TRUE,Applications!H573=1,LEFT(Applications!H573,1)="Y"),"Yes")</f>
        <v>Yes</v>
      </c>
      <c r="I573" t="str">
        <f>PROPER(Applications!I573)</f>
        <v>Under Review</v>
      </c>
      <c r="J573" s="5">
        <v>5350.02</v>
      </c>
      <c r="K573" s="12">
        <v>6859</v>
      </c>
      <c r="L573">
        <v>1</v>
      </c>
      <c r="M573" t="s">
        <v>47</v>
      </c>
    </row>
    <row r="574" spans="1:13" x14ac:dyDescent="0.2">
      <c r="A574" t="str">
        <f>TEXT(Applications!A574,"00000")</f>
        <v>693160</v>
      </c>
      <c r="B574" t="str">
        <f>TEXT(Applications!B574,"0000")</f>
        <v>0290</v>
      </c>
      <c r="C574" s="10">
        <v>45581</v>
      </c>
      <c r="D574" t="s">
        <v>27</v>
      </c>
      <c r="E574" s="5" t="str">
        <f>LEFT(Applications!E574,6)</f>
        <v>119640</v>
      </c>
      <c r="F574">
        <v>691</v>
      </c>
      <c r="G574" t="s">
        <v>14</v>
      </c>
      <c r="H574" t="str" cm="1">
        <f t="array" ref="H574">_xlfn.IFS(OR(Applications!H574=FALSE,Applications!H574=0,LEFT(Applications!H574,1)="N"),"No",OR(Applications!H574=TRUE,Applications!H574=1,LEFT(Applications!H574,1)="Y"),"Yes")</f>
        <v>Yes</v>
      </c>
      <c r="I574" t="str">
        <f>PROPER(Applications!I574)</f>
        <v>Approved</v>
      </c>
      <c r="J574" s="5">
        <v>1394.4</v>
      </c>
      <c r="K574" s="12">
        <v>1660</v>
      </c>
      <c r="L574">
        <v>3</v>
      </c>
    </row>
    <row r="575" spans="1:13" x14ac:dyDescent="0.2">
      <c r="A575" t="str">
        <f>TEXT(Applications!A575,"00000")</f>
        <v>696908</v>
      </c>
      <c r="B575" t="str">
        <f>TEXT(Applications!B575,"0000")</f>
        <v>0603</v>
      </c>
      <c r="C575" s="10" t="s">
        <v>124</v>
      </c>
      <c r="D575" t="s">
        <v>27</v>
      </c>
      <c r="E575" s="5" t="str">
        <f>LEFT(Applications!E575,6)</f>
        <v>82253</v>
      </c>
      <c r="G575" t="s">
        <v>14</v>
      </c>
      <c r="H575" t="str" cm="1">
        <f t="array" ref="H575">_xlfn.IFS(OR(Applications!H575=FALSE,Applications!H575=0,LEFT(Applications!H575,1)="N"),"No",OR(Applications!H575=TRUE,Applications!H575=1,LEFT(Applications!H575,1)="Y"),"Yes")</f>
        <v>No</v>
      </c>
      <c r="I575" t="str">
        <f>PROPER(Applications!I575)</f>
        <v>Approved</v>
      </c>
      <c r="J575" s="5">
        <v>797.28</v>
      </c>
      <c r="K575" s="12">
        <v>1208</v>
      </c>
      <c r="L575">
        <v>4</v>
      </c>
      <c r="M575" t="s">
        <v>36</v>
      </c>
    </row>
    <row r="576" spans="1:13" x14ac:dyDescent="0.2">
      <c r="A576" t="str">
        <f>TEXT(Applications!A576,"00000")</f>
        <v>697848</v>
      </c>
      <c r="B576" t="str">
        <f>TEXT(Applications!B576,"0000")</f>
        <v>0165</v>
      </c>
      <c r="C576" s="10">
        <v>45576</v>
      </c>
      <c r="D576" t="s">
        <v>13</v>
      </c>
      <c r="E576" s="5" t="str">
        <f>LEFT(Applications!E576,6)</f>
        <v>238085</v>
      </c>
      <c r="F576">
        <v>728</v>
      </c>
      <c r="G576" t="s">
        <v>14</v>
      </c>
      <c r="H576" t="str" cm="1">
        <f t="array" ref="H576">_xlfn.IFS(OR(Applications!H576=FALSE,Applications!H576=0,LEFT(Applications!H576,1)="N"),"No",OR(Applications!H576=TRUE,Applications!H576=1,LEFT(Applications!H576,1)="Y"),"Yes")</f>
        <v>Yes</v>
      </c>
      <c r="I576" t="str">
        <f>PROPER(Applications!I576)</f>
        <v>Under Review</v>
      </c>
      <c r="J576" s="5">
        <v>1387.2</v>
      </c>
      <c r="K576" s="12">
        <v>2312</v>
      </c>
      <c r="L576">
        <v>5</v>
      </c>
      <c r="M576" t="s">
        <v>31</v>
      </c>
    </row>
    <row r="577" spans="1:13" x14ac:dyDescent="0.2">
      <c r="A577" t="str">
        <f>TEXT(Applications!A577,"00000")</f>
        <v>700436</v>
      </c>
      <c r="B577" t="str">
        <f>TEXT(Applications!B577,"0000")</f>
        <v>1750</v>
      </c>
      <c r="C577" s="10">
        <v>44599</v>
      </c>
      <c r="D577" t="s">
        <v>19</v>
      </c>
      <c r="E577" s="5" t="str">
        <f>LEFT(Applications!E577,6)</f>
        <v>214536</v>
      </c>
      <c r="F577">
        <v>814</v>
      </c>
      <c r="G577" t="s">
        <v>14</v>
      </c>
      <c r="H577" t="str" cm="1">
        <f t="array" ref="H577">_xlfn.IFS(OR(Applications!H577=FALSE,Applications!H577=0,LEFT(Applications!H577,1)="N"),"No",OR(Applications!H577=TRUE,Applications!H577=1,LEFT(Applications!H577,1)="Y"),"Yes")</f>
        <v>No</v>
      </c>
      <c r="I577" t="str">
        <f>PROPER(Applications!I577)</f>
        <v>Denied</v>
      </c>
      <c r="J577" s="5">
        <v>5596.8</v>
      </c>
      <c r="K577" s="12">
        <v>9328</v>
      </c>
      <c r="L577">
        <v>3</v>
      </c>
      <c r="M577" t="s">
        <v>28</v>
      </c>
    </row>
    <row r="578" spans="1:13" x14ac:dyDescent="0.2">
      <c r="A578" t="str">
        <f>TEXT(Applications!A578,"00000")</f>
        <v>700722</v>
      </c>
      <c r="B578" t="str">
        <f>TEXT(Applications!B578,"0000")</f>
        <v>0931</v>
      </c>
      <c r="C578" s="10">
        <v>44871</v>
      </c>
      <c r="D578" t="s">
        <v>19</v>
      </c>
      <c r="E578" s="5" t="str">
        <f>LEFT(Applications!E578,6)</f>
        <v>164156</v>
      </c>
      <c r="F578">
        <v>787</v>
      </c>
      <c r="G578" t="s">
        <v>14</v>
      </c>
      <c r="H578" t="str" cm="1">
        <f t="array" ref="H578">_xlfn.IFS(OR(Applications!H578=FALSE,Applications!H578=0,LEFT(Applications!H578,1)="N"),"No",OR(Applications!H578=TRUE,Applications!H578=1,LEFT(Applications!H578,1)="Y"),"Yes")</f>
        <v>No</v>
      </c>
      <c r="I578" t="str">
        <f>PROPER(Applications!I578)</f>
        <v>Approved</v>
      </c>
      <c r="J578" s="5">
        <v>5575.08</v>
      </c>
      <c r="K578" s="12">
        <v>6637</v>
      </c>
      <c r="L578">
        <v>3</v>
      </c>
      <c r="M578" t="s">
        <v>25</v>
      </c>
    </row>
    <row r="579" spans="1:13" x14ac:dyDescent="0.2">
      <c r="A579" t="str">
        <f>TEXT(Applications!A579,"00000")</f>
        <v>705047</v>
      </c>
      <c r="B579" t="str">
        <f>TEXT(Applications!B579,"0000")</f>
        <v>0812</v>
      </c>
      <c r="C579" s="10" t="s">
        <v>125</v>
      </c>
      <c r="D579" t="s">
        <v>23</v>
      </c>
      <c r="E579" s="5" t="str">
        <f>LEFT(Applications!E579,6)</f>
        <v>239751</v>
      </c>
      <c r="G579" t="s">
        <v>14</v>
      </c>
      <c r="H579" t="str" cm="1">
        <f t="array" ref="H579">_xlfn.IFS(OR(Applications!H579=FALSE,Applications!H579=0,LEFT(Applications!H579,1)="N"),"No",OR(Applications!H579=TRUE,Applications!H579=1,LEFT(Applications!H579,1)="Y"),"Yes")</f>
        <v>No</v>
      </c>
      <c r="I579" t="str">
        <f>PROPER(Applications!I579)</f>
        <v>Denied</v>
      </c>
      <c r="J579" s="5">
        <v>2861.76</v>
      </c>
      <c r="K579" s="12">
        <v>2981</v>
      </c>
      <c r="L579">
        <v>5</v>
      </c>
      <c r="M579" t="s">
        <v>47</v>
      </c>
    </row>
    <row r="580" spans="1:13" x14ac:dyDescent="0.2">
      <c r="A580" t="str">
        <f>TEXT(Applications!A580,"00000")</f>
        <v>705428</v>
      </c>
      <c r="B580" t="str">
        <f>TEXT(Applications!B580,"0000")</f>
        <v>0074</v>
      </c>
      <c r="C580" s="10">
        <v>45185</v>
      </c>
      <c r="D580" t="s">
        <v>29</v>
      </c>
      <c r="E580" s="5" t="str">
        <f>LEFT(Applications!E580,6)</f>
        <v>115597</v>
      </c>
      <c r="F580">
        <v>698</v>
      </c>
      <c r="G580" t="s">
        <v>14</v>
      </c>
      <c r="H580" t="str" cm="1">
        <f t="array" ref="H580">_xlfn.IFS(OR(Applications!H580=FALSE,Applications!H580=0,LEFT(Applications!H580,1)="N"),"No",OR(Applications!H580=TRUE,Applications!H580=1,LEFT(Applications!H580,1)="Y"),"Yes")</f>
        <v>Yes</v>
      </c>
      <c r="I580" t="str">
        <f>PROPER(Applications!I580)</f>
        <v>Pending</v>
      </c>
      <c r="J580" s="5">
        <v>9555.84</v>
      </c>
      <c r="K580" s="12">
        <v>9954</v>
      </c>
      <c r="L580">
        <v>5</v>
      </c>
      <c r="M580" t="s">
        <v>36</v>
      </c>
    </row>
    <row r="581" spans="1:13" x14ac:dyDescent="0.2">
      <c r="A581" t="str">
        <f>TEXT(Applications!A581,"00000")</f>
        <v>707647</v>
      </c>
      <c r="B581" t="str">
        <f>TEXT(Applications!B581,"0000")</f>
        <v>0289</v>
      </c>
      <c r="C581" s="10">
        <v>44589</v>
      </c>
      <c r="D581" t="s">
        <v>19</v>
      </c>
      <c r="E581" s="5" t="str">
        <f>LEFT(Applications!E581,6)</f>
        <v>144086</v>
      </c>
      <c r="F581">
        <v>705</v>
      </c>
      <c r="G581" t="s">
        <v>14</v>
      </c>
      <c r="H581" t="str" cm="1">
        <f t="array" ref="H581">_xlfn.IFS(OR(Applications!H581=FALSE,Applications!H581=0,LEFT(Applications!H581,1)="N"),"No",OR(Applications!H581=TRUE,Applications!H581=1,LEFT(Applications!H581,1)="Y"),"Yes")</f>
        <v>No</v>
      </c>
      <c r="I581" t="str">
        <f>PROPER(Applications!I581)</f>
        <v>Approved</v>
      </c>
      <c r="J581" s="5">
        <v>2845.08</v>
      </c>
      <c r="K581" s="12">
        <v>3387</v>
      </c>
      <c r="L581">
        <v>2</v>
      </c>
    </row>
    <row r="582" spans="1:13" x14ac:dyDescent="0.2">
      <c r="A582" t="str">
        <f>TEXT(Applications!A582,"00000")</f>
        <v>708862</v>
      </c>
      <c r="B582" t="str">
        <f>TEXT(Applications!B582,"0000")</f>
        <v>0195</v>
      </c>
      <c r="C582" s="10">
        <v>44517</v>
      </c>
      <c r="D582" t="s">
        <v>32</v>
      </c>
      <c r="E582" s="5" t="str">
        <f>LEFT(Applications!E582,6)</f>
        <v>157180</v>
      </c>
      <c r="F582">
        <v>764</v>
      </c>
      <c r="G582" t="s">
        <v>14</v>
      </c>
      <c r="H582" t="str" cm="1">
        <f t="array" ref="H582">_xlfn.IFS(OR(Applications!H582=FALSE,Applications!H582=0,LEFT(Applications!H582,1)="N"),"No",OR(Applications!H582=TRUE,Applications!H582=1,LEFT(Applications!H582,1)="Y"),"Yes")</f>
        <v>Yes</v>
      </c>
      <c r="I582" t="str">
        <f>PROPER(Applications!I582)</f>
        <v>Approved</v>
      </c>
      <c r="J582" s="5">
        <v>3570.6</v>
      </c>
      <c r="K582" s="12">
        <v>5410</v>
      </c>
      <c r="L582">
        <v>3</v>
      </c>
      <c r="M582" t="s">
        <v>21</v>
      </c>
    </row>
    <row r="583" spans="1:13" x14ac:dyDescent="0.2">
      <c r="A583" t="str">
        <f>TEXT(Applications!A583,"00000")</f>
        <v>709792</v>
      </c>
      <c r="B583" t="str">
        <f>TEXT(Applications!B583,"0000")</f>
        <v>0959</v>
      </c>
      <c r="C583" s="10">
        <v>44915</v>
      </c>
      <c r="D583" t="s">
        <v>29</v>
      </c>
      <c r="E583" s="5" t="str">
        <f>LEFT(Applications!E583,6)</f>
        <v>166897</v>
      </c>
      <c r="F583">
        <v>705</v>
      </c>
      <c r="G583" t="s">
        <v>14</v>
      </c>
      <c r="H583" t="str" cm="1">
        <f t="array" ref="H583">_xlfn.IFS(OR(Applications!H583=FALSE,Applications!H583=0,LEFT(Applications!H583,1)="N"),"No",OR(Applications!H583=TRUE,Applications!H583=1,LEFT(Applications!H583,1)="Y"),"Yes")</f>
        <v>No</v>
      </c>
      <c r="I583" t="str">
        <f>PROPER(Applications!I583)</f>
        <v>Denied</v>
      </c>
      <c r="J583" s="5">
        <v>5669.76</v>
      </c>
      <c r="K583" s="12">
        <v>5906</v>
      </c>
      <c r="L583">
        <v>5</v>
      </c>
    </row>
    <row r="584" spans="1:13" x14ac:dyDescent="0.2">
      <c r="A584" t="str">
        <f>TEXT(Applications!A584,"00000")</f>
        <v>710492</v>
      </c>
      <c r="B584" t="str">
        <f>TEXT(Applications!B584,"0000")</f>
        <v>0041</v>
      </c>
      <c r="C584" s="10">
        <v>44031</v>
      </c>
      <c r="D584" t="s">
        <v>19</v>
      </c>
      <c r="E584" s="5" t="str">
        <f>LEFT(Applications!E584,6)</f>
        <v>120201</v>
      </c>
      <c r="F584">
        <v>589</v>
      </c>
      <c r="G584" t="s">
        <v>14</v>
      </c>
      <c r="H584" t="str" cm="1">
        <f t="array" ref="H584">_xlfn.IFS(OR(Applications!H584=FALSE,Applications!H584=0,LEFT(Applications!H584,1)="N"),"No",OR(Applications!H584=TRUE,Applications!H584=1,LEFT(Applications!H584,1)="Y"),"Yes")</f>
        <v>No</v>
      </c>
      <c r="I584" t="str">
        <f>PROPER(Applications!I584)</f>
        <v>Approved</v>
      </c>
      <c r="J584" s="5">
        <v>750.6</v>
      </c>
      <c r="K584" s="12">
        <v>1251</v>
      </c>
      <c r="L584">
        <v>2</v>
      </c>
      <c r="M584" t="s">
        <v>31</v>
      </c>
    </row>
    <row r="585" spans="1:13" x14ac:dyDescent="0.2">
      <c r="A585" t="str">
        <f>TEXT(Applications!A585,"00000")</f>
        <v>711204</v>
      </c>
      <c r="B585" t="str">
        <f>TEXT(Applications!B585,"0000")</f>
        <v>1340</v>
      </c>
      <c r="C585" s="10">
        <v>45293</v>
      </c>
      <c r="D585" t="s">
        <v>27</v>
      </c>
      <c r="E585" s="5" t="str">
        <f>LEFT(Applications!E585,6)</f>
        <v>38912</v>
      </c>
      <c r="F585">
        <v>638</v>
      </c>
      <c r="G585" t="s">
        <v>14</v>
      </c>
      <c r="H585" t="str" cm="1">
        <f t="array" ref="H585">_xlfn.IFS(OR(Applications!H585=FALSE,Applications!H585=0,LEFT(Applications!H585,1)="N"),"No",OR(Applications!H585=TRUE,Applications!H585=1,LEFT(Applications!H585,1)="Y"),"Yes")</f>
        <v>No</v>
      </c>
      <c r="I585" t="str">
        <f>PROPER(Applications!I585)</f>
        <v>Withdrawn</v>
      </c>
      <c r="J585" s="5">
        <v>999.6</v>
      </c>
      <c r="K585" s="12">
        <v>1666</v>
      </c>
      <c r="L585">
        <v>4</v>
      </c>
      <c r="M585" t="s">
        <v>21</v>
      </c>
    </row>
    <row r="586" spans="1:13" x14ac:dyDescent="0.2">
      <c r="A586" t="str">
        <f>TEXT(Applications!A586,"00000")</f>
        <v>711751</v>
      </c>
      <c r="B586" t="str">
        <f>TEXT(Applications!B586,"0000")</f>
        <v>0134</v>
      </c>
      <c r="C586" s="10">
        <v>44362</v>
      </c>
      <c r="D586" t="s">
        <v>23</v>
      </c>
      <c r="E586" s="5" t="str">
        <f>LEFT(Applications!E586,6)</f>
        <v>98022</v>
      </c>
      <c r="F586" t="s">
        <v>38</v>
      </c>
      <c r="G586" t="s">
        <v>14</v>
      </c>
      <c r="H586" t="str" cm="1">
        <f t="array" ref="H586">_xlfn.IFS(OR(Applications!H586=FALSE,Applications!H586=0,LEFT(Applications!H586,1)="N"),"No",OR(Applications!H586=TRUE,Applications!H586=1,LEFT(Applications!H586,1)="Y"),"Yes")</f>
        <v>No</v>
      </c>
      <c r="I586" t="str">
        <f>PROPER(Applications!I586)</f>
        <v>Approved</v>
      </c>
      <c r="J586" s="5">
        <v>2438.6999999999998</v>
      </c>
      <c r="K586" s="12">
        <v>3695</v>
      </c>
      <c r="L586">
        <v>2</v>
      </c>
      <c r="M586" t="s">
        <v>21</v>
      </c>
    </row>
    <row r="587" spans="1:13" x14ac:dyDescent="0.2">
      <c r="A587" t="str">
        <f>TEXT(Applications!A587,"00000")</f>
        <v>711990</v>
      </c>
      <c r="B587" t="str">
        <f>TEXT(Applications!B587,"0000")</f>
        <v>1142</v>
      </c>
      <c r="C587" s="10">
        <v>44278</v>
      </c>
      <c r="D587" t="s">
        <v>19</v>
      </c>
      <c r="E587" s="5" t="str">
        <f>LEFT(Applications!E587,6)</f>
        <v>121119</v>
      </c>
      <c r="F587">
        <v>806</v>
      </c>
      <c r="G587" t="s">
        <v>26</v>
      </c>
      <c r="H587" t="str" cm="1">
        <f t="array" ref="H587">_xlfn.IFS(OR(Applications!H587=FALSE,Applications!H587=0,LEFT(Applications!H587,1)="N"),"No",OR(Applications!H587=TRUE,Applications!H587=1,LEFT(Applications!H587,1)="Y"),"Yes")</f>
        <v>No</v>
      </c>
      <c r="I587" t="str">
        <f>PROPER(Applications!I587)</f>
        <v>Approved</v>
      </c>
      <c r="J587" s="5">
        <v>3949.92</v>
      </c>
      <c r="K587" s="12">
        <v>5064</v>
      </c>
      <c r="L587">
        <v>3</v>
      </c>
      <c r="M587" t="s">
        <v>38</v>
      </c>
    </row>
    <row r="588" spans="1:13" x14ac:dyDescent="0.2">
      <c r="A588" t="str">
        <f>TEXT(Applications!A588,"00000")</f>
        <v>715257</v>
      </c>
      <c r="B588" t="str">
        <f>TEXT(Applications!B588,"0000")</f>
        <v>1797</v>
      </c>
      <c r="C588" s="10">
        <v>44204</v>
      </c>
      <c r="D588" t="s">
        <v>13</v>
      </c>
      <c r="E588" s="5" t="str">
        <f>LEFT(Applications!E588,6)</f>
        <v>30846</v>
      </c>
      <c r="F588">
        <v>553</v>
      </c>
      <c r="G588" t="s">
        <v>26</v>
      </c>
      <c r="H588" t="str" cm="1">
        <f t="array" ref="H588">_xlfn.IFS(OR(Applications!H588=FALSE,Applications!H588=0,LEFT(Applications!H588,1)="N"),"No",OR(Applications!H588=TRUE,Applications!H588=1,LEFT(Applications!H588,1)="Y"),"Yes")</f>
        <v>Yes</v>
      </c>
      <c r="I588" t="str">
        <f>PROPER(Applications!I588)</f>
        <v>Denied</v>
      </c>
      <c r="J588" s="5">
        <v>840.96</v>
      </c>
      <c r="K588" s="12">
        <v>876</v>
      </c>
      <c r="L588">
        <v>5</v>
      </c>
      <c r="M588" t="s">
        <v>36</v>
      </c>
    </row>
    <row r="589" spans="1:13" x14ac:dyDescent="0.2">
      <c r="A589" t="str">
        <f>TEXT(Applications!A589,"00000")</f>
        <v>716248</v>
      </c>
      <c r="B589" t="str">
        <f>TEXT(Applications!B589,"0000")</f>
        <v>0286</v>
      </c>
      <c r="C589" s="10">
        <v>45157</v>
      </c>
      <c r="D589" t="s">
        <v>29</v>
      </c>
      <c r="E589" s="5" t="str">
        <f>LEFT(Applications!E589,6)</f>
        <v>246534</v>
      </c>
      <c r="F589">
        <v>702</v>
      </c>
      <c r="G589" t="s">
        <v>14</v>
      </c>
      <c r="H589" t="str" cm="1">
        <f t="array" ref="H589">_xlfn.IFS(OR(Applications!H589=FALSE,Applications!H589=0,LEFT(Applications!H589,1)="N"),"No",OR(Applications!H589=TRUE,Applications!H589=1,LEFT(Applications!H589,1)="Y"),"Yes")</f>
        <v>Yes</v>
      </c>
      <c r="I589" t="str">
        <f>PROPER(Applications!I589)</f>
        <v>Denied</v>
      </c>
      <c r="J589" s="5">
        <v>9918.7199999999993</v>
      </c>
      <c r="K589" s="12">
        <v>10332</v>
      </c>
      <c r="L589">
        <v>5</v>
      </c>
      <c r="M589" t="s">
        <v>17</v>
      </c>
    </row>
    <row r="590" spans="1:13" x14ac:dyDescent="0.2">
      <c r="A590" t="str">
        <f>TEXT(Applications!A590,"00000")</f>
        <v>716945</v>
      </c>
      <c r="B590" t="str">
        <f>TEXT(Applications!B590,"0000")</f>
        <v>0566</v>
      </c>
      <c r="C590" s="10">
        <v>44455</v>
      </c>
      <c r="D590" t="s">
        <v>13</v>
      </c>
      <c r="E590" s="5" t="str">
        <f>LEFT(Applications!E590,6)</f>
        <v>210200</v>
      </c>
      <c r="F590">
        <v>655</v>
      </c>
      <c r="G590" t="s">
        <v>26</v>
      </c>
      <c r="H590" t="str" cm="1">
        <f t="array" ref="H590">_xlfn.IFS(OR(Applications!H590=FALSE,Applications!H590=0,LEFT(Applications!H590,1)="N"),"No",OR(Applications!H590=TRUE,Applications!H590=1,LEFT(Applications!H590,1)="Y"),"Yes")</f>
        <v>No</v>
      </c>
      <c r="I590" t="str">
        <f>PROPER(Applications!I590)</f>
        <v>Withdrawn</v>
      </c>
      <c r="J590" s="5">
        <v>1449.6</v>
      </c>
      <c r="K590" s="12">
        <v>1510</v>
      </c>
      <c r="L590">
        <v>2</v>
      </c>
    </row>
    <row r="591" spans="1:13" x14ac:dyDescent="0.2">
      <c r="A591" t="str">
        <f>TEXT(Applications!A591,"00000")</f>
        <v>717474</v>
      </c>
      <c r="B591" t="str">
        <f>TEXT(Applications!B591,"0000")</f>
        <v>0901</v>
      </c>
      <c r="C591" s="10">
        <v>44938</v>
      </c>
      <c r="D591" t="s">
        <v>23</v>
      </c>
      <c r="E591" s="5" t="str">
        <f>LEFT(Applications!E591,6)</f>
        <v>62131</v>
      </c>
      <c r="G591" t="s">
        <v>14</v>
      </c>
      <c r="H591" t="str" cm="1">
        <f t="array" ref="H591">_xlfn.IFS(OR(Applications!H591=FALSE,Applications!H591=0,LEFT(Applications!H591,1)="N"),"No",OR(Applications!H591=TRUE,Applications!H591=1,LEFT(Applications!H591,1)="Y"),"Yes")</f>
        <v>Yes</v>
      </c>
      <c r="I591" t="str">
        <f>PROPER(Applications!I591)</f>
        <v>Approved</v>
      </c>
      <c r="J591" s="5">
        <v>4693.92</v>
      </c>
      <c r="K591" s="12">
        <v>5588</v>
      </c>
      <c r="L591">
        <v>1</v>
      </c>
      <c r="M591" t="s">
        <v>25</v>
      </c>
    </row>
    <row r="592" spans="1:13" x14ac:dyDescent="0.2">
      <c r="A592" t="str">
        <f>TEXT(Applications!A592,"00000")</f>
        <v>719200</v>
      </c>
      <c r="B592" t="str">
        <f>TEXT(Applications!B592,"0000")</f>
        <v>0753</v>
      </c>
      <c r="C592" s="10">
        <v>45365</v>
      </c>
      <c r="D592" t="s">
        <v>13</v>
      </c>
      <c r="E592" s="5" t="str">
        <f>LEFT(Applications!E592,6)</f>
        <v>118575</v>
      </c>
      <c r="F592">
        <v>793</v>
      </c>
      <c r="G592" t="s">
        <v>26</v>
      </c>
      <c r="H592" t="str" cm="1">
        <f t="array" ref="H592">_xlfn.IFS(OR(Applications!H592=FALSE,Applications!H592=0,LEFT(Applications!H592,1)="N"),"No",OR(Applications!H592=TRUE,Applications!H592=1,LEFT(Applications!H592,1)="Y"),"Yes")</f>
        <v>No</v>
      </c>
      <c r="I592" t="str">
        <f>PROPER(Applications!I592)</f>
        <v>Denied</v>
      </c>
      <c r="J592" s="5">
        <v>2601.6</v>
      </c>
      <c r="K592" s="12">
        <v>2710</v>
      </c>
      <c r="L592">
        <v>5</v>
      </c>
      <c r="M592" t="s">
        <v>52</v>
      </c>
    </row>
    <row r="593" spans="1:13" x14ac:dyDescent="0.2">
      <c r="A593" t="str">
        <f>TEXT(Applications!A593,"00000")</f>
        <v>719722</v>
      </c>
      <c r="B593" t="str">
        <f>TEXT(Applications!B593,"0000")</f>
        <v>1074</v>
      </c>
      <c r="C593" s="10">
        <v>45593</v>
      </c>
      <c r="D593" t="s">
        <v>27</v>
      </c>
      <c r="E593" s="5" t="str">
        <f>LEFT(Applications!E593,6)</f>
        <v>141987</v>
      </c>
      <c r="F593">
        <v>623</v>
      </c>
      <c r="G593" t="s">
        <v>14</v>
      </c>
      <c r="H593" t="str" cm="1">
        <f t="array" ref="H593">_xlfn.IFS(OR(Applications!H593=FALSE,Applications!H593=0,LEFT(Applications!H593,1)="N"),"No",OR(Applications!H593=TRUE,Applications!H593=1,LEFT(Applications!H593,1)="Y"),"Yes")</f>
        <v>No</v>
      </c>
      <c r="I593" t="str">
        <f>PROPER(Applications!I593)</f>
        <v>Denied</v>
      </c>
      <c r="J593" s="5">
        <v>2949.6</v>
      </c>
      <c r="K593" s="12">
        <v>4916</v>
      </c>
      <c r="L593">
        <v>1</v>
      </c>
      <c r="M593" t="s">
        <v>21</v>
      </c>
    </row>
    <row r="594" spans="1:13" x14ac:dyDescent="0.2">
      <c r="A594" t="str">
        <f>TEXT(Applications!A594,"00000")</f>
        <v>720099</v>
      </c>
      <c r="B594" t="str">
        <f>TEXT(Applications!B594,"0000")</f>
        <v>0461</v>
      </c>
      <c r="C594" s="10">
        <v>45578</v>
      </c>
      <c r="D594" t="s">
        <v>29</v>
      </c>
      <c r="E594" s="5" t="str">
        <f>LEFT(Applications!E594,6)</f>
        <v>88544</v>
      </c>
      <c r="F594">
        <v>615</v>
      </c>
      <c r="G594" t="s">
        <v>14</v>
      </c>
      <c r="H594" t="str" cm="1">
        <f t="array" ref="H594">_xlfn.IFS(OR(Applications!H594=FALSE,Applications!H594=0,LEFT(Applications!H594,1)="N"),"No",OR(Applications!H594=TRUE,Applications!H594=1,LEFT(Applications!H594,1)="Y"),"Yes")</f>
        <v>Yes</v>
      </c>
      <c r="I594" t="str">
        <f>PROPER(Applications!I594)</f>
        <v>Pending</v>
      </c>
      <c r="J594" s="5">
        <v>1679.16</v>
      </c>
      <c r="K594" s="12">
        <v>1999</v>
      </c>
      <c r="L594">
        <v>2</v>
      </c>
      <c r="M594" t="s">
        <v>38</v>
      </c>
    </row>
    <row r="595" spans="1:13" x14ac:dyDescent="0.2">
      <c r="A595" t="str">
        <f>TEXT(Applications!A595,"00000")</f>
        <v>721063</v>
      </c>
      <c r="B595" t="str">
        <f>TEXT(Applications!B595,"0000")</f>
        <v>0888</v>
      </c>
      <c r="C595" s="10">
        <v>44538</v>
      </c>
      <c r="D595" t="s">
        <v>27</v>
      </c>
      <c r="E595" s="5" t="str">
        <f>LEFT(Applications!E595,6)</f>
        <v>242022</v>
      </c>
      <c r="F595">
        <v>775</v>
      </c>
      <c r="G595" t="s">
        <v>14</v>
      </c>
      <c r="H595" t="str" cm="1">
        <f t="array" ref="H595">_xlfn.IFS(OR(Applications!H595=FALSE,Applications!H595=0,LEFT(Applications!H595,1)="N"),"No",OR(Applications!H595=TRUE,Applications!H595=1,LEFT(Applications!H595,1)="Y"),"Yes")</f>
        <v>No</v>
      </c>
      <c r="I595" t="str">
        <f>PROPER(Applications!I595)</f>
        <v>Denied</v>
      </c>
      <c r="J595" s="5">
        <v>3447.18</v>
      </c>
      <c r="K595" s="12">
        <v>5223</v>
      </c>
      <c r="L595">
        <v>5</v>
      </c>
    </row>
    <row r="596" spans="1:13" x14ac:dyDescent="0.2">
      <c r="A596" t="str">
        <f>TEXT(Applications!A596,"00000")</f>
        <v>721512</v>
      </c>
      <c r="B596" t="str">
        <f>TEXT(Applications!B596,"0000")</f>
        <v>1644</v>
      </c>
      <c r="C596" s="10">
        <v>43895</v>
      </c>
      <c r="D596" t="s">
        <v>32</v>
      </c>
      <c r="E596" s="5" t="str">
        <f>LEFT(Applications!E596,6)</f>
        <v>224377</v>
      </c>
      <c r="G596" t="s">
        <v>14</v>
      </c>
      <c r="H596" t="str" cm="1">
        <f t="array" ref="H596">_xlfn.IFS(OR(Applications!H596=FALSE,Applications!H596=0,LEFT(Applications!H596,1)="N"),"No",OR(Applications!H596=TRUE,Applications!H596=1,LEFT(Applications!H596,1)="Y"),"Yes")</f>
        <v>No</v>
      </c>
      <c r="I596" t="str">
        <f>PROPER(Applications!I596)</f>
        <v>Approved</v>
      </c>
      <c r="J596" s="5">
        <v>1993.32</v>
      </c>
      <c r="K596" s="12">
        <v>0</v>
      </c>
      <c r="L596">
        <v>3</v>
      </c>
      <c r="M596" t="s">
        <v>38</v>
      </c>
    </row>
    <row r="597" spans="1:13" x14ac:dyDescent="0.2">
      <c r="A597" t="str">
        <f>TEXT(Applications!A597,"00000")</f>
        <v>721556</v>
      </c>
      <c r="B597" t="str">
        <f>TEXT(Applications!B597,"0000")</f>
        <v>1325</v>
      </c>
      <c r="C597" s="10">
        <v>44958</v>
      </c>
      <c r="D597" t="s">
        <v>37</v>
      </c>
      <c r="E597" s="5" t="str">
        <f>LEFT(Applications!E597,6)</f>
        <v>217908</v>
      </c>
      <c r="F597">
        <v>837</v>
      </c>
      <c r="G597" t="s">
        <v>26</v>
      </c>
      <c r="H597" t="str" cm="1">
        <f t="array" ref="H597">_xlfn.IFS(OR(Applications!H597=FALSE,Applications!H597=0,LEFT(Applications!H597,1)="N"),"No",OR(Applications!H597=TRUE,Applications!H597=1,LEFT(Applications!H597,1)="Y"),"Yes")</f>
        <v>No</v>
      </c>
      <c r="I597" t="str">
        <f>PROPER(Applications!I597)</f>
        <v>Approved</v>
      </c>
      <c r="J597" s="5">
        <v>2735.4</v>
      </c>
      <c r="K597" s="12">
        <v>4559</v>
      </c>
      <c r="L597">
        <v>5</v>
      </c>
      <c r="M597" t="s">
        <v>38</v>
      </c>
    </row>
    <row r="598" spans="1:13" x14ac:dyDescent="0.2">
      <c r="A598" t="str">
        <f>TEXT(Applications!A598,"00000")</f>
        <v>721937</v>
      </c>
      <c r="B598" t="str">
        <f>TEXT(Applications!B598,"0000")</f>
        <v>0722</v>
      </c>
      <c r="C598" s="10">
        <v>44472</v>
      </c>
      <c r="D598" t="s">
        <v>37</v>
      </c>
      <c r="E598" s="5" t="str">
        <f>LEFT(Applications!E598,6)</f>
        <v>200866</v>
      </c>
      <c r="F598" t="s">
        <v>38</v>
      </c>
      <c r="G598" t="s">
        <v>26</v>
      </c>
      <c r="H598" t="str" cm="1">
        <f t="array" ref="H598">_xlfn.IFS(OR(Applications!H598=FALSE,Applications!H598=0,LEFT(Applications!H598,1)="N"),"No",OR(Applications!H598=TRUE,Applications!H598=1,LEFT(Applications!H598,1)="Y"),"Yes")</f>
        <v>No</v>
      </c>
      <c r="I598" t="str">
        <f>PROPER(Applications!I598)</f>
        <v>Under Review</v>
      </c>
      <c r="J598" s="5">
        <v>6539.52</v>
      </c>
      <c r="K598" s="12">
        <v>8384</v>
      </c>
      <c r="L598">
        <v>4</v>
      </c>
      <c r="M598" t="s">
        <v>41</v>
      </c>
    </row>
    <row r="599" spans="1:13" x14ac:dyDescent="0.2">
      <c r="A599" t="str">
        <f>TEXT(Applications!A599,"00000")</f>
        <v>723560</v>
      </c>
      <c r="B599" t="str">
        <f>TEXT(Applications!B599,"0000")</f>
        <v>1220</v>
      </c>
      <c r="C599" s="10">
        <v>45578</v>
      </c>
      <c r="D599" t="s">
        <v>32</v>
      </c>
      <c r="E599" s="5" t="str">
        <f>LEFT(Applications!E599,6)</f>
        <v>129814</v>
      </c>
      <c r="F599">
        <v>652</v>
      </c>
      <c r="G599" t="s">
        <v>14</v>
      </c>
      <c r="H599" t="str" cm="1">
        <f t="array" ref="H599">_xlfn.IFS(OR(Applications!H599=FALSE,Applications!H599=0,LEFT(Applications!H599,1)="N"),"No",OR(Applications!H599=TRUE,Applications!H599=1,LEFT(Applications!H599,1)="Y"),"Yes")</f>
        <v>Yes</v>
      </c>
      <c r="I599" t="str">
        <f>PROPER(Applications!I599)</f>
        <v>Denied</v>
      </c>
      <c r="J599" s="5">
        <v>7512.96</v>
      </c>
      <c r="K599" s="12">
        <v>0</v>
      </c>
      <c r="L599">
        <v>3</v>
      </c>
      <c r="M599" t="s">
        <v>52</v>
      </c>
    </row>
    <row r="600" spans="1:13" x14ac:dyDescent="0.2">
      <c r="A600" t="str">
        <f>TEXT(Applications!A600,"00000")</f>
        <v>724220</v>
      </c>
      <c r="B600" t="str">
        <f>TEXT(Applications!B600,"0000")</f>
        <v>0463</v>
      </c>
      <c r="C600" s="10">
        <v>44779</v>
      </c>
      <c r="D600" t="s">
        <v>27</v>
      </c>
      <c r="E600" s="5" t="str">
        <f>LEFT(Applications!E600,6)</f>
        <v>238324</v>
      </c>
      <c r="F600">
        <v>622</v>
      </c>
      <c r="G600" t="s">
        <v>14</v>
      </c>
      <c r="H600" t="str" cm="1">
        <f t="array" ref="H600">_xlfn.IFS(OR(Applications!H600=FALSE,Applications!H600=0,LEFT(Applications!H600,1)="N"),"No",OR(Applications!H600=TRUE,Applications!H600=1,LEFT(Applications!H600,1)="Y"),"Yes")</f>
        <v>No</v>
      </c>
      <c r="I600" t="str">
        <f>PROPER(Applications!I600)</f>
        <v>Approved</v>
      </c>
      <c r="J600" s="5">
        <v>2808</v>
      </c>
      <c r="K600" s="12">
        <v>3600</v>
      </c>
      <c r="L600">
        <v>2</v>
      </c>
      <c r="M600" t="s">
        <v>41</v>
      </c>
    </row>
    <row r="601" spans="1:13" x14ac:dyDescent="0.2">
      <c r="A601" t="str">
        <f>TEXT(Applications!A601,"00000")</f>
        <v>724714</v>
      </c>
      <c r="B601" t="str">
        <f>TEXT(Applications!B601,"0000")</f>
        <v>1635</v>
      </c>
      <c r="C601" s="10" t="s">
        <v>126</v>
      </c>
      <c r="D601" t="s">
        <v>23</v>
      </c>
      <c r="E601" s="5" t="str">
        <f>LEFT(Applications!E601,6)</f>
        <v>233568</v>
      </c>
      <c r="F601" t="s">
        <v>38</v>
      </c>
      <c r="G601" t="s">
        <v>14</v>
      </c>
      <c r="H601" t="str" cm="1">
        <f t="array" ref="H601">_xlfn.IFS(OR(Applications!H601=FALSE,Applications!H601=0,LEFT(Applications!H601,1)="N"),"No",OR(Applications!H601=TRUE,Applications!H601=1,LEFT(Applications!H601,1)="Y"),"Yes")</f>
        <v>No</v>
      </c>
      <c r="I601" t="str">
        <f>PROPER(Applications!I601)</f>
        <v>Under Review</v>
      </c>
      <c r="J601" s="5">
        <v>3644.94</v>
      </c>
      <c r="K601" s="12">
        <v>4673</v>
      </c>
      <c r="L601">
        <v>2</v>
      </c>
      <c r="M601" t="s">
        <v>31</v>
      </c>
    </row>
    <row r="602" spans="1:13" x14ac:dyDescent="0.2">
      <c r="A602" t="str">
        <f>TEXT(Applications!A602,"00000")</f>
        <v>726706</v>
      </c>
      <c r="B602" t="str">
        <f>TEXT(Applications!B602,"0000")</f>
        <v>1679</v>
      </c>
      <c r="C602" s="10">
        <v>44390</v>
      </c>
      <c r="D602" t="s">
        <v>27</v>
      </c>
      <c r="E602" s="5" t="str">
        <f>LEFT(Applications!E602,6)</f>
        <v>133522</v>
      </c>
      <c r="F602">
        <v>835</v>
      </c>
      <c r="G602" t="s">
        <v>14</v>
      </c>
      <c r="H602" t="str" cm="1">
        <f t="array" ref="H602">_xlfn.IFS(OR(Applications!H602=FALSE,Applications!H602=0,LEFT(Applications!H602,1)="N"),"No",OR(Applications!H602=TRUE,Applications!H602=1,LEFT(Applications!H602,1)="Y"),"Yes")</f>
        <v>No</v>
      </c>
      <c r="I602" t="str">
        <f>PROPER(Applications!I602)</f>
        <v>Approved</v>
      </c>
      <c r="J602" s="5">
        <v>2926.44</v>
      </c>
      <c r="K602" s="12">
        <v>4434</v>
      </c>
      <c r="L602">
        <v>4</v>
      </c>
      <c r="M602" t="s">
        <v>47</v>
      </c>
    </row>
    <row r="603" spans="1:13" x14ac:dyDescent="0.2">
      <c r="A603" t="str">
        <f>TEXT(Applications!A603,"00000")</f>
        <v>728797</v>
      </c>
      <c r="B603" t="str">
        <f>TEXT(Applications!B603,"0000")</f>
        <v>1514</v>
      </c>
      <c r="C603" s="10">
        <v>44413</v>
      </c>
      <c r="D603" t="s">
        <v>27</v>
      </c>
      <c r="E603" s="5" t="str">
        <f>LEFT(Applications!E603,6)</f>
        <v>248900</v>
      </c>
      <c r="F603">
        <v>727</v>
      </c>
      <c r="G603" t="s">
        <v>14</v>
      </c>
      <c r="H603" t="str" cm="1">
        <f t="array" ref="H603">_xlfn.IFS(OR(Applications!H603=FALSE,Applications!H603=0,LEFT(Applications!H603,1)="N"),"No",OR(Applications!H603=TRUE,Applications!H603=1,LEFT(Applications!H603,1)="Y"),"Yes")</f>
        <v>No</v>
      </c>
      <c r="I603" t="str">
        <f>PROPER(Applications!I603)</f>
        <v>Denied</v>
      </c>
      <c r="J603" s="5">
        <v>1933.44</v>
      </c>
      <c r="K603" s="12">
        <v>2014</v>
      </c>
      <c r="L603">
        <v>4</v>
      </c>
    </row>
    <row r="604" spans="1:13" x14ac:dyDescent="0.2">
      <c r="A604" t="str">
        <f>TEXT(Applications!A604,"00000")</f>
        <v>732820</v>
      </c>
      <c r="B604" t="str">
        <f>TEXT(Applications!B604,"0000")</f>
        <v>1679</v>
      </c>
      <c r="C604" s="10" t="s">
        <v>127</v>
      </c>
      <c r="D604" t="s">
        <v>29</v>
      </c>
      <c r="E604" s="5" t="str">
        <f>LEFT(Applications!E604,6)</f>
        <v>152113</v>
      </c>
      <c r="F604">
        <v>749</v>
      </c>
      <c r="G604" t="s">
        <v>14</v>
      </c>
      <c r="H604" t="str" cm="1">
        <f t="array" ref="H604">_xlfn.IFS(OR(Applications!H604=FALSE,Applications!H604=0,LEFT(Applications!H604,1)="N"),"No",OR(Applications!H604=TRUE,Applications!H604=1,LEFT(Applications!H604,1)="Y"),"Yes")</f>
        <v>No</v>
      </c>
      <c r="I604" t="str">
        <f>PROPER(Applications!I604)</f>
        <v>Denied</v>
      </c>
      <c r="J604" s="5">
        <v>4256.6400000000003</v>
      </c>
      <c r="K604" s="12">
        <v>4434</v>
      </c>
      <c r="L604">
        <v>1</v>
      </c>
      <c r="M604" t="s">
        <v>41</v>
      </c>
    </row>
    <row r="605" spans="1:13" x14ac:dyDescent="0.2">
      <c r="A605" t="str">
        <f>TEXT(Applications!A605,"00000")</f>
        <v>735453</v>
      </c>
      <c r="B605" t="str">
        <f>TEXT(Applications!B605,"0000")</f>
        <v>1044</v>
      </c>
      <c r="C605" s="10">
        <v>44236</v>
      </c>
      <c r="D605" t="s">
        <v>27</v>
      </c>
      <c r="E605" s="5" t="str">
        <f>LEFT(Applications!E605,6)</f>
        <v>123196</v>
      </c>
      <c r="F605">
        <v>587</v>
      </c>
      <c r="G605" t="s">
        <v>14</v>
      </c>
      <c r="H605" t="str" cm="1">
        <f t="array" ref="H605">_xlfn.IFS(OR(Applications!H605=FALSE,Applications!H605=0,LEFT(Applications!H605,1)="N"),"No",OR(Applications!H605=TRUE,Applications!H605=1,LEFT(Applications!H605,1)="Y"),"Yes")</f>
        <v>Yes</v>
      </c>
      <c r="I605" t="str">
        <f>PROPER(Applications!I605)</f>
        <v>Approved</v>
      </c>
      <c r="J605" s="5">
        <v>6220.5</v>
      </c>
      <c r="K605" s="12">
        <v>7975</v>
      </c>
      <c r="L605">
        <v>3</v>
      </c>
      <c r="M605" t="s">
        <v>34</v>
      </c>
    </row>
    <row r="606" spans="1:13" x14ac:dyDescent="0.2">
      <c r="A606" t="str">
        <f>TEXT(Applications!A606,"00000")</f>
        <v>735955</v>
      </c>
      <c r="B606" t="str">
        <f>TEXT(Applications!B606,"0000")</f>
        <v>0950</v>
      </c>
      <c r="C606" s="10">
        <v>44669</v>
      </c>
      <c r="D606" t="s">
        <v>23</v>
      </c>
      <c r="E606" s="5" t="str">
        <f>LEFT(Applications!E606,6)</f>
        <v>86263</v>
      </c>
      <c r="F606">
        <v>472</v>
      </c>
      <c r="G606" t="s">
        <v>14</v>
      </c>
      <c r="H606" t="str" cm="1">
        <f t="array" ref="H606">_xlfn.IFS(OR(Applications!H606=FALSE,Applications!H606=0,LEFT(Applications!H606,1)="N"),"No",OR(Applications!H606=TRUE,Applications!H606=1,LEFT(Applications!H606,1)="Y"),"Yes")</f>
        <v>No</v>
      </c>
      <c r="I606" t="str">
        <f>PROPER(Applications!I606)</f>
        <v>Denied</v>
      </c>
      <c r="J606" s="5">
        <v>3972.48</v>
      </c>
      <c r="K606" s="12">
        <v>4138</v>
      </c>
      <c r="L606">
        <v>1</v>
      </c>
      <c r="M606" t="s">
        <v>17</v>
      </c>
    </row>
    <row r="607" spans="1:13" x14ac:dyDescent="0.2">
      <c r="A607" t="str">
        <f>TEXT(Applications!A607,"00000")</f>
        <v>736130</v>
      </c>
      <c r="B607" t="str">
        <f>TEXT(Applications!B607,"0000")</f>
        <v>1647</v>
      </c>
      <c r="C607" s="10">
        <v>43857</v>
      </c>
      <c r="D607" t="s">
        <v>29</v>
      </c>
      <c r="E607" s="5" t="str">
        <f>LEFT(Applications!E607,6)</f>
        <v>94289</v>
      </c>
      <c r="F607">
        <v>575</v>
      </c>
      <c r="G607" t="s">
        <v>14</v>
      </c>
      <c r="H607" t="str" cm="1">
        <f t="array" ref="H607">_xlfn.IFS(OR(Applications!H607=FALSE,Applications!H607=0,LEFT(Applications!H607,1)="N"),"No",OR(Applications!H607=TRUE,Applications!H607=1,LEFT(Applications!H607,1)="Y"),"Yes")</f>
        <v>No</v>
      </c>
      <c r="I607" t="str">
        <f>PROPER(Applications!I607)</f>
        <v>Approved</v>
      </c>
      <c r="J607" s="5">
        <v>5656.56</v>
      </c>
      <c r="K607" s="12">
        <v>7252</v>
      </c>
      <c r="L607">
        <v>3</v>
      </c>
      <c r="M607" t="s">
        <v>41</v>
      </c>
    </row>
    <row r="608" spans="1:13" x14ac:dyDescent="0.2">
      <c r="A608" t="str">
        <f>TEXT(Applications!A608,"00000")</f>
        <v>739025</v>
      </c>
      <c r="B608" t="str">
        <f>TEXT(Applications!B608,"0000")</f>
        <v>1018</v>
      </c>
      <c r="C608" s="10">
        <v>44193</v>
      </c>
      <c r="D608" t="s">
        <v>29</v>
      </c>
      <c r="E608" s="5" t="str">
        <f>LEFT(Applications!E608,6)</f>
        <v>163246</v>
      </c>
      <c r="F608">
        <v>315</v>
      </c>
      <c r="G608" t="s">
        <v>14</v>
      </c>
      <c r="H608" t="str" cm="1">
        <f t="array" ref="H608">_xlfn.IFS(OR(Applications!H608=FALSE,Applications!H608=0,LEFT(Applications!H608,1)="N"),"No",OR(Applications!H608=TRUE,Applications!H608=1,LEFT(Applications!H608,1)="Y"),"Yes")</f>
        <v>No</v>
      </c>
      <c r="I608" t="str">
        <f>PROPER(Applications!I608)</f>
        <v>Denied</v>
      </c>
      <c r="J608" s="5">
        <v>5060.88</v>
      </c>
      <c r="K608" s="12">
        <v>7668</v>
      </c>
      <c r="L608">
        <v>5</v>
      </c>
    </row>
    <row r="609" spans="1:13" x14ac:dyDescent="0.2">
      <c r="A609" t="str">
        <f>TEXT(Applications!A609,"00000")</f>
        <v>739219</v>
      </c>
      <c r="B609" t="str">
        <f>TEXT(Applications!B609,"0000")</f>
        <v>1499</v>
      </c>
      <c r="C609" s="10">
        <v>44840</v>
      </c>
      <c r="D609" t="s">
        <v>37</v>
      </c>
      <c r="E609" s="5" t="str">
        <f>LEFT(Applications!E609,6)</f>
        <v>173956</v>
      </c>
      <c r="F609">
        <v>729</v>
      </c>
      <c r="G609" t="s">
        <v>14</v>
      </c>
      <c r="H609" t="str" cm="1">
        <f t="array" ref="H609">_xlfn.IFS(OR(Applications!H609=FALSE,Applications!H609=0,LEFT(Applications!H609,1)="N"),"No",OR(Applications!H609=TRUE,Applications!H609=1,LEFT(Applications!H609,1)="Y"),"Yes")</f>
        <v>Yes</v>
      </c>
      <c r="I609" t="str">
        <f>PROPER(Applications!I609)</f>
        <v>Pending</v>
      </c>
      <c r="J609" s="5">
        <v>1240.2</v>
      </c>
      <c r="K609" s="12">
        <v>1590</v>
      </c>
      <c r="L609">
        <v>2</v>
      </c>
      <c r="M609" t="s">
        <v>35</v>
      </c>
    </row>
    <row r="610" spans="1:13" x14ac:dyDescent="0.2">
      <c r="A610" t="str">
        <f>TEXT(Applications!A610,"00000")</f>
        <v>739680</v>
      </c>
      <c r="B610" t="str">
        <f>TEXT(Applications!B610,"0000")</f>
        <v>0920</v>
      </c>
      <c r="C610" s="10">
        <v>45440</v>
      </c>
      <c r="D610" t="s">
        <v>19</v>
      </c>
      <c r="E610" s="5" t="str">
        <f>LEFT(Applications!E610,6)</f>
        <v>8278</v>
      </c>
      <c r="G610" t="s">
        <v>14</v>
      </c>
      <c r="H610" t="str" cm="1">
        <f t="array" ref="H610">_xlfn.IFS(OR(Applications!H610=FALSE,Applications!H610=0,LEFT(Applications!H610,1)="N"),"No",OR(Applications!H610=TRUE,Applications!H610=1,LEFT(Applications!H610,1)="Y"),"Yes")</f>
        <v>No</v>
      </c>
      <c r="I610" t="str">
        <f>PROPER(Applications!I610)</f>
        <v>Under Review</v>
      </c>
      <c r="J610" s="5">
        <v>2880.36</v>
      </c>
      <c r="K610" s="12">
        <v>3429</v>
      </c>
      <c r="L610">
        <v>2</v>
      </c>
      <c r="M610" t="s">
        <v>41</v>
      </c>
    </row>
    <row r="611" spans="1:13" x14ac:dyDescent="0.2">
      <c r="A611" t="str">
        <f>TEXT(Applications!A611,"00000")</f>
        <v>739818</v>
      </c>
      <c r="B611" t="str">
        <f>TEXT(Applications!B611,"0000")</f>
        <v>0920</v>
      </c>
      <c r="C611" s="10">
        <v>44105</v>
      </c>
      <c r="D611" t="s">
        <v>19</v>
      </c>
      <c r="E611" s="5" t="str">
        <f>LEFT(Applications!E611,6)</f>
        <v>26865</v>
      </c>
      <c r="F611">
        <v>835</v>
      </c>
      <c r="G611" t="s">
        <v>14</v>
      </c>
      <c r="H611" t="str" cm="1">
        <f t="array" ref="H611">_xlfn.IFS(OR(Applications!H611=FALSE,Applications!H611=0,LEFT(Applications!H611,1)="N"),"No",OR(Applications!H611=TRUE,Applications!H611=1,LEFT(Applications!H611,1)="Y"),"Yes")</f>
        <v>Yes</v>
      </c>
      <c r="I611" t="str">
        <f>PROPER(Applications!I611)</f>
        <v>Denied</v>
      </c>
      <c r="J611" s="5">
        <v>2263.14</v>
      </c>
      <c r="K611" s="12">
        <v>3429</v>
      </c>
      <c r="L611">
        <v>3</v>
      </c>
      <c r="M611" t="s">
        <v>21</v>
      </c>
    </row>
    <row r="612" spans="1:13" x14ac:dyDescent="0.2">
      <c r="A612" t="str">
        <f>TEXT(Applications!A612,"00000")</f>
        <v>740125</v>
      </c>
      <c r="B612" t="str">
        <f>TEXT(Applications!B612,"0000")</f>
        <v>1379</v>
      </c>
      <c r="C612" s="10">
        <v>45507</v>
      </c>
      <c r="D612" t="s">
        <v>27</v>
      </c>
      <c r="E612" s="5" t="str">
        <f>LEFT(Applications!E612,6)</f>
        <v>89268</v>
      </c>
      <c r="F612">
        <v>678</v>
      </c>
      <c r="G612" t="s">
        <v>14</v>
      </c>
      <c r="H612" t="str" cm="1">
        <f t="array" ref="H612">_xlfn.IFS(OR(Applications!H612=FALSE,Applications!H612=0,LEFT(Applications!H612,1)="N"),"No",OR(Applications!H612=TRUE,Applications!H612=1,LEFT(Applications!H612,1)="Y"),"Yes")</f>
        <v>Yes</v>
      </c>
      <c r="I612" t="str">
        <f>PROPER(Applications!I612)</f>
        <v>Pending</v>
      </c>
      <c r="J612" s="5">
        <v>3821.4</v>
      </c>
      <c r="K612" s="12">
        <v>5790</v>
      </c>
      <c r="L612">
        <v>1</v>
      </c>
      <c r="M612" t="s">
        <v>21</v>
      </c>
    </row>
    <row r="613" spans="1:13" x14ac:dyDescent="0.2">
      <c r="A613" t="str">
        <f>TEXT(Applications!A613,"00000")</f>
        <v>743333</v>
      </c>
      <c r="B613" t="str">
        <f>TEXT(Applications!B613,"0000")</f>
        <v>0549</v>
      </c>
      <c r="C613" s="10">
        <v>44071</v>
      </c>
      <c r="D613" t="s">
        <v>32</v>
      </c>
      <c r="E613" s="5" t="str">
        <f>LEFT(Applications!E613,6)</f>
        <v>66163</v>
      </c>
      <c r="F613">
        <v>374</v>
      </c>
      <c r="G613" t="s">
        <v>26</v>
      </c>
      <c r="H613" t="str" cm="1">
        <f t="array" ref="H613">_xlfn.IFS(OR(Applications!H613=FALSE,Applications!H613=0,LEFT(Applications!H613,1)="N"),"No",OR(Applications!H613=TRUE,Applications!H613=1,LEFT(Applications!H613,1)="Y"),"Yes")</f>
        <v>Yes</v>
      </c>
      <c r="I613" t="str">
        <f>PROPER(Applications!I613)</f>
        <v>Approved</v>
      </c>
      <c r="J613" s="5">
        <v>2315.04</v>
      </c>
      <c r="K613" s="12">
        <v>2968</v>
      </c>
      <c r="L613">
        <v>3</v>
      </c>
      <c r="M613" t="s">
        <v>31</v>
      </c>
    </row>
    <row r="614" spans="1:13" x14ac:dyDescent="0.2">
      <c r="A614" t="str">
        <f>TEXT(Applications!A614,"00000")</f>
        <v>743360</v>
      </c>
      <c r="B614" t="str">
        <f>TEXT(Applications!B614,"0000")</f>
        <v>1628</v>
      </c>
      <c r="C614" s="10">
        <v>44994</v>
      </c>
      <c r="D614" t="s">
        <v>37</v>
      </c>
      <c r="E614" s="5" t="str">
        <f>LEFT(Applications!E614,6)</f>
        <v>29970</v>
      </c>
      <c r="F614">
        <v>815</v>
      </c>
      <c r="G614" t="s">
        <v>14</v>
      </c>
      <c r="H614" t="str" cm="1">
        <f t="array" ref="H614">_xlfn.IFS(OR(Applications!H614=FALSE,Applications!H614=0,LEFT(Applications!H614,1)="N"),"No",OR(Applications!H614=TRUE,Applications!H614=1,LEFT(Applications!H614,1)="Y"),"Yes")</f>
        <v>No</v>
      </c>
      <c r="I614" t="str">
        <f>PROPER(Applications!I614)</f>
        <v>Approved</v>
      </c>
      <c r="J614" s="5">
        <v>4589.5200000000004</v>
      </c>
      <c r="K614" s="12">
        <v>5884</v>
      </c>
      <c r="L614">
        <v>5</v>
      </c>
      <c r="M614" t="s">
        <v>52</v>
      </c>
    </row>
    <row r="615" spans="1:13" x14ac:dyDescent="0.2">
      <c r="A615" t="str">
        <f>TEXT(Applications!A615,"00000")</f>
        <v>743784</v>
      </c>
      <c r="B615" t="str">
        <f>TEXT(Applications!B615,"0000")</f>
        <v>0049</v>
      </c>
      <c r="D615" t="s">
        <v>37</v>
      </c>
      <c r="E615" s="5" t="str">
        <f>LEFT(Applications!E615,6)</f>
        <v>246303</v>
      </c>
      <c r="F615">
        <v>606</v>
      </c>
      <c r="G615" t="s">
        <v>14</v>
      </c>
      <c r="H615" t="str" cm="1">
        <f t="array" ref="H615">_xlfn.IFS(OR(Applications!H615=FALSE,Applications!H615=0,LEFT(Applications!H615,1)="N"),"No",OR(Applications!H615=TRUE,Applications!H615=1,LEFT(Applications!H615,1)="Y"),"Yes")</f>
        <v>No</v>
      </c>
      <c r="I615" t="str">
        <f>PROPER(Applications!I615)</f>
        <v>Denied</v>
      </c>
      <c r="J615" s="5">
        <v>3568.32</v>
      </c>
      <c r="K615" s="12">
        <v>3717</v>
      </c>
      <c r="L615">
        <v>2</v>
      </c>
      <c r="M615" t="s">
        <v>25</v>
      </c>
    </row>
    <row r="616" spans="1:13" x14ac:dyDescent="0.2">
      <c r="A616" t="str">
        <f>TEXT(Applications!A616,"00000")</f>
        <v>744027</v>
      </c>
      <c r="B616" t="str">
        <f>TEXT(Applications!B616,"0000")</f>
        <v>0663</v>
      </c>
      <c r="C616" s="10">
        <v>44208</v>
      </c>
      <c r="D616" t="s">
        <v>29</v>
      </c>
      <c r="E616" s="5" t="str">
        <f>LEFT(Applications!E616,6)</f>
        <v>33525</v>
      </c>
      <c r="F616">
        <v>772</v>
      </c>
      <c r="G616" t="s">
        <v>14</v>
      </c>
      <c r="H616" t="str" cm="1">
        <f t="array" ref="H616">_xlfn.IFS(OR(Applications!H616=FALSE,Applications!H616=0,LEFT(Applications!H616,1)="N"),"No",OR(Applications!H616=TRUE,Applications!H616=1,LEFT(Applications!H616,1)="Y"),"Yes")</f>
        <v>Yes</v>
      </c>
      <c r="I616" t="str">
        <f>PROPER(Applications!I616)</f>
        <v>Denied</v>
      </c>
      <c r="J616" s="5">
        <v>1527</v>
      </c>
      <c r="K616" s="12">
        <v>2545</v>
      </c>
      <c r="L616">
        <v>2</v>
      </c>
      <c r="M616" t="s">
        <v>52</v>
      </c>
    </row>
    <row r="617" spans="1:13" x14ac:dyDescent="0.2">
      <c r="A617" t="str">
        <f>TEXT(Applications!A617,"00000")</f>
        <v>747348</v>
      </c>
      <c r="B617" t="str">
        <f>TEXT(Applications!B617,"0000")</f>
        <v>0296</v>
      </c>
      <c r="C617" s="10">
        <v>45066</v>
      </c>
      <c r="D617" t="s">
        <v>23</v>
      </c>
      <c r="E617" s="5" t="str">
        <f>LEFT(Applications!E617,6)</f>
        <v>33397</v>
      </c>
      <c r="F617">
        <v>785</v>
      </c>
      <c r="G617" t="s">
        <v>26</v>
      </c>
      <c r="H617" t="str" cm="1">
        <f t="array" ref="H617">_xlfn.IFS(OR(Applications!H617=FALSE,Applications!H617=0,LEFT(Applications!H617,1)="N"),"No",OR(Applications!H617=TRUE,Applications!H617=1,LEFT(Applications!H617,1)="Y"),"Yes")</f>
        <v>No</v>
      </c>
      <c r="I617" t="str">
        <f>PROPER(Applications!I617)</f>
        <v>Approved</v>
      </c>
      <c r="J617" s="5">
        <v>626.4</v>
      </c>
      <c r="K617" s="12">
        <v>1044</v>
      </c>
      <c r="L617">
        <v>1</v>
      </c>
      <c r="M617" t="s">
        <v>28</v>
      </c>
    </row>
    <row r="618" spans="1:13" x14ac:dyDescent="0.2">
      <c r="A618" t="str">
        <f>TEXT(Applications!A618,"00000")</f>
        <v>748316</v>
      </c>
      <c r="B618" t="str">
        <f>TEXT(Applications!B618,"0000")</f>
        <v>1733</v>
      </c>
      <c r="C618" s="10">
        <v>45333</v>
      </c>
      <c r="D618" t="s">
        <v>13</v>
      </c>
      <c r="E618" s="5" t="str">
        <f>LEFT(Applications!E618,6)</f>
        <v>245632</v>
      </c>
      <c r="F618">
        <v>819</v>
      </c>
      <c r="G618" t="s">
        <v>26</v>
      </c>
      <c r="H618" t="str" cm="1">
        <f t="array" ref="H618">_xlfn.IFS(OR(Applications!H618=FALSE,Applications!H618=0,LEFT(Applications!H618,1)="N"),"No",OR(Applications!H618=TRUE,Applications!H618=1,LEFT(Applications!H618,1)="Y"),"Yes")</f>
        <v>Yes</v>
      </c>
      <c r="I618" t="str">
        <f>PROPER(Applications!I618)</f>
        <v>Approved</v>
      </c>
      <c r="J618" s="5">
        <v>7034.94</v>
      </c>
      <c r="K618" s="12">
        <v>10659</v>
      </c>
      <c r="L618">
        <v>5</v>
      </c>
    </row>
    <row r="619" spans="1:13" x14ac:dyDescent="0.2">
      <c r="A619" t="str">
        <f>TEXT(Applications!A619,"00000")</f>
        <v>748984</v>
      </c>
      <c r="B619" t="str">
        <f>TEXT(Applications!B619,"0000")</f>
        <v>1309</v>
      </c>
      <c r="C619" s="10">
        <v>45126</v>
      </c>
      <c r="D619" t="s">
        <v>37</v>
      </c>
      <c r="E619" s="5" t="str">
        <f>LEFT(Applications!E619,6)</f>
        <v>204679</v>
      </c>
      <c r="F619">
        <v>599</v>
      </c>
      <c r="G619" t="s">
        <v>14</v>
      </c>
      <c r="H619" t="str" cm="1">
        <f t="array" ref="H619">_xlfn.IFS(OR(Applications!H619=FALSE,Applications!H619=0,LEFT(Applications!H619,1)="N"),"No",OR(Applications!H619=TRUE,Applications!H619=1,LEFT(Applications!H619,1)="Y"),"Yes")</f>
        <v>Yes</v>
      </c>
      <c r="I619" t="str">
        <f>PROPER(Applications!I619)</f>
        <v>Denied</v>
      </c>
      <c r="J619" s="5">
        <v>1120.56</v>
      </c>
      <c r="K619" s="12">
        <v>1334</v>
      </c>
      <c r="L619">
        <v>4</v>
      </c>
      <c r="M619" t="s">
        <v>38</v>
      </c>
    </row>
    <row r="620" spans="1:13" x14ac:dyDescent="0.2">
      <c r="A620" t="str">
        <f>TEXT(Applications!A620,"00000")</f>
        <v>749139</v>
      </c>
      <c r="B620" t="str">
        <f>TEXT(Applications!B620,"0000")</f>
        <v>1018</v>
      </c>
      <c r="C620" s="10">
        <v>45336</v>
      </c>
      <c r="D620" t="s">
        <v>13</v>
      </c>
      <c r="E620" s="5" t="str">
        <f>LEFT(Applications!E620,6)</f>
        <v>118825</v>
      </c>
      <c r="F620">
        <v>639</v>
      </c>
      <c r="G620" t="s">
        <v>26</v>
      </c>
      <c r="H620" t="str" cm="1">
        <f t="array" ref="H620">_xlfn.IFS(OR(Applications!H620=FALSE,Applications!H620=0,LEFT(Applications!H620,1)="N"),"No",OR(Applications!H620=TRUE,Applications!H620=1,LEFT(Applications!H620,1)="Y"),"Yes")</f>
        <v>Yes</v>
      </c>
      <c r="I620" t="str">
        <f>PROPER(Applications!I620)</f>
        <v>Withdrawn</v>
      </c>
      <c r="J620" s="5">
        <v>4600.8</v>
      </c>
      <c r="K620" s="12">
        <v>7668</v>
      </c>
      <c r="L620">
        <v>3</v>
      </c>
      <c r="M620" t="s">
        <v>31</v>
      </c>
    </row>
    <row r="621" spans="1:13" x14ac:dyDescent="0.2">
      <c r="A621" t="str">
        <f>TEXT(Applications!A621,"00000")</f>
        <v>750559</v>
      </c>
      <c r="B621" t="str">
        <f>TEXT(Applications!B621,"0000")</f>
        <v>1430</v>
      </c>
      <c r="C621" s="10" t="s">
        <v>128</v>
      </c>
      <c r="D621" t="s">
        <v>27</v>
      </c>
      <c r="E621" s="5" t="str">
        <f>LEFT(Applications!E621,6)</f>
        <v>57678</v>
      </c>
      <c r="F621">
        <v>803</v>
      </c>
      <c r="G621" t="s">
        <v>14</v>
      </c>
      <c r="H621" t="str" cm="1">
        <f t="array" ref="H621">_xlfn.IFS(OR(Applications!H621=FALSE,Applications!H621=0,LEFT(Applications!H621,1)="N"),"No",OR(Applications!H621=TRUE,Applications!H621=1,LEFT(Applications!H621,1)="Y"),"Yes")</f>
        <v>Yes</v>
      </c>
      <c r="I621" t="str">
        <f>PROPER(Applications!I621)</f>
        <v>Approved</v>
      </c>
      <c r="J621" s="5">
        <v>1027.8</v>
      </c>
      <c r="K621" s="12">
        <v>1713</v>
      </c>
      <c r="L621">
        <v>5</v>
      </c>
      <c r="M621" t="s">
        <v>36</v>
      </c>
    </row>
    <row r="622" spans="1:13" x14ac:dyDescent="0.2">
      <c r="A622" t="str">
        <f>TEXT(Applications!A622,"00000")</f>
        <v>753284</v>
      </c>
      <c r="B622" t="str">
        <f>TEXT(Applications!B622,"0000")</f>
        <v>1664</v>
      </c>
      <c r="C622" s="10">
        <v>44716</v>
      </c>
      <c r="D622" t="s">
        <v>32</v>
      </c>
      <c r="E622" s="5" t="str">
        <f>LEFT(Applications!E622,6)</f>
        <v>143957</v>
      </c>
      <c r="F622">
        <v>690</v>
      </c>
      <c r="G622" t="s">
        <v>14</v>
      </c>
      <c r="H622" t="str" cm="1">
        <f t="array" ref="H622">_xlfn.IFS(OR(Applications!H622=FALSE,Applications!H622=0,LEFT(Applications!H622,1)="N"),"No",OR(Applications!H622=TRUE,Applications!H622=1,LEFT(Applications!H622,1)="Y"),"Yes")</f>
        <v>No</v>
      </c>
      <c r="I622" t="str">
        <f>PROPER(Applications!I622)</f>
        <v>Denied</v>
      </c>
      <c r="J622" s="5">
        <v>2670.72</v>
      </c>
      <c r="K622" s="12">
        <v>3424</v>
      </c>
      <c r="L622">
        <v>2</v>
      </c>
      <c r="M622" t="s">
        <v>17</v>
      </c>
    </row>
    <row r="623" spans="1:13" x14ac:dyDescent="0.2">
      <c r="A623" t="str">
        <f>TEXT(Applications!A623,"00000")</f>
        <v>753351</v>
      </c>
      <c r="B623" t="str">
        <f>TEXT(Applications!B623,"0000")</f>
        <v>0195</v>
      </c>
      <c r="C623" s="10">
        <v>44813</v>
      </c>
      <c r="D623" t="s">
        <v>13</v>
      </c>
      <c r="E623" s="5" t="str">
        <f>LEFT(Applications!E623,6)</f>
        <v>219207</v>
      </c>
      <c r="F623">
        <v>627</v>
      </c>
      <c r="G623" t="s">
        <v>14</v>
      </c>
      <c r="H623" t="str" cm="1">
        <f t="array" ref="H623">_xlfn.IFS(OR(Applications!H623=FALSE,Applications!H623=0,LEFT(Applications!H623,1)="N"),"No",OR(Applications!H623=TRUE,Applications!H623=1,LEFT(Applications!H623,1)="Y"),"Yes")</f>
        <v>No</v>
      </c>
      <c r="I623" t="str">
        <f>PROPER(Applications!I623)</f>
        <v>Denied</v>
      </c>
      <c r="J623" s="5">
        <v>4219.8</v>
      </c>
      <c r="K623" s="12">
        <v>5410</v>
      </c>
      <c r="L623">
        <v>4</v>
      </c>
    </row>
    <row r="624" spans="1:13" x14ac:dyDescent="0.2">
      <c r="A624" t="str">
        <f>TEXT(Applications!A624,"00000")</f>
        <v>754906</v>
      </c>
      <c r="B624" t="str">
        <f>TEXT(Applications!B624,"0000")</f>
        <v>1767</v>
      </c>
      <c r="C624" s="10">
        <v>44099</v>
      </c>
      <c r="D624" t="s">
        <v>32</v>
      </c>
      <c r="E624" s="5" t="str">
        <f>LEFT(Applications!E624,6)</f>
        <v>114960</v>
      </c>
      <c r="F624">
        <v>678</v>
      </c>
      <c r="G624" t="s">
        <v>14</v>
      </c>
      <c r="H624" t="str" cm="1">
        <f t="array" ref="H624">_xlfn.IFS(OR(Applications!H624=FALSE,Applications!H624=0,LEFT(Applications!H624,1)="N"),"No",OR(Applications!H624=TRUE,Applications!H624=1,LEFT(Applications!H624,1)="Y"),"Yes")</f>
        <v>Yes</v>
      </c>
      <c r="I624" t="str">
        <f>PROPER(Applications!I624)</f>
        <v>Pending</v>
      </c>
      <c r="J624" s="5">
        <v>3382.68</v>
      </c>
      <c r="K624" s="12">
        <v>4027</v>
      </c>
      <c r="L624">
        <v>5</v>
      </c>
    </row>
    <row r="625" spans="1:13" x14ac:dyDescent="0.2">
      <c r="A625" t="str">
        <f>TEXT(Applications!A625,"00000")</f>
        <v>755518</v>
      </c>
      <c r="B625" t="str">
        <f>TEXT(Applications!B625,"0000")</f>
        <v>0520</v>
      </c>
      <c r="C625" s="10">
        <v>44443</v>
      </c>
      <c r="D625" t="s">
        <v>27</v>
      </c>
      <c r="E625" s="5" t="str">
        <f>LEFT(Applications!E625,6)</f>
        <v>83804</v>
      </c>
      <c r="F625">
        <v>588</v>
      </c>
      <c r="G625" t="s">
        <v>14</v>
      </c>
      <c r="H625" t="str" cm="1">
        <f t="array" ref="H625">_xlfn.IFS(OR(Applications!H625=FALSE,Applications!H625=0,LEFT(Applications!H625,1)="N"),"No",OR(Applications!H625=TRUE,Applications!H625=1,LEFT(Applications!H625,1)="Y"),"Yes")</f>
        <v>No</v>
      </c>
      <c r="I625" t="str">
        <f>PROPER(Applications!I625)</f>
        <v>Withdrawn</v>
      </c>
      <c r="J625" s="5">
        <v>4618.5600000000004</v>
      </c>
      <c r="K625" s="12">
        <v>4811</v>
      </c>
      <c r="L625">
        <v>4</v>
      </c>
      <c r="M625" t="s">
        <v>28</v>
      </c>
    </row>
    <row r="626" spans="1:13" x14ac:dyDescent="0.2">
      <c r="A626" t="str">
        <f>TEXT(Applications!A626,"00000")</f>
        <v>757410</v>
      </c>
      <c r="B626" t="str">
        <f>TEXT(Applications!B626,"0000")</f>
        <v>0830</v>
      </c>
      <c r="C626" s="10">
        <v>45099</v>
      </c>
      <c r="D626" t="s">
        <v>19</v>
      </c>
      <c r="E626" s="5" t="str">
        <f>LEFT(Applications!E626,6)</f>
        <v>227503</v>
      </c>
      <c r="F626">
        <v>681</v>
      </c>
      <c r="G626" t="s">
        <v>14</v>
      </c>
      <c r="H626" t="str" cm="1">
        <f t="array" ref="H626">_xlfn.IFS(OR(Applications!H626=FALSE,Applications!H626=0,LEFT(Applications!H626,1)="N"),"No",OR(Applications!H626=TRUE,Applications!H626=1,LEFT(Applications!H626,1)="Y"),"Yes")</f>
        <v>No</v>
      </c>
      <c r="I626" t="str">
        <f>PROPER(Applications!I626)</f>
        <v>Approved</v>
      </c>
      <c r="J626" s="5">
        <v>2148.6</v>
      </c>
      <c r="K626" s="12">
        <v>3581</v>
      </c>
      <c r="L626">
        <v>1</v>
      </c>
      <c r="M626" t="s">
        <v>41</v>
      </c>
    </row>
    <row r="627" spans="1:13" x14ac:dyDescent="0.2">
      <c r="A627" t="str">
        <f>TEXT(Applications!A627,"00000")</f>
        <v>758106</v>
      </c>
      <c r="B627" t="str">
        <f>TEXT(Applications!B627,"0000")</f>
        <v>0590</v>
      </c>
      <c r="D627" t="s">
        <v>27</v>
      </c>
      <c r="E627" s="5" t="str">
        <f>LEFT(Applications!E627,6)</f>
        <v>77816</v>
      </c>
      <c r="F627">
        <v>823</v>
      </c>
      <c r="G627" t="s">
        <v>14</v>
      </c>
      <c r="H627" t="str" cm="1">
        <f t="array" ref="H627">_xlfn.IFS(OR(Applications!H627=FALSE,Applications!H627=0,LEFT(Applications!H627,1)="N"),"No",OR(Applications!H627=TRUE,Applications!H627=1,LEFT(Applications!H627,1)="Y"),"Yes")</f>
        <v>Yes</v>
      </c>
      <c r="I627" t="str">
        <f>PROPER(Applications!I627)</f>
        <v>Denied</v>
      </c>
      <c r="J627" s="5">
        <v>10007.76</v>
      </c>
      <c r="K627" s="12">
        <v>0</v>
      </c>
      <c r="L627">
        <v>2</v>
      </c>
      <c r="M627" t="s">
        <v>34</v>
      </c>
    </row>
    <row r="628" spans="1:13" x14ac:dyDescent="0.2">
      <c r="A628" t="str">
        <f>TEXT(Applications!A628,"00000")</f>
        <v>758902</v>
      </c>
      <c r="B628" t="str">
        <f>TEXT(Applications!B628,"0000")</f>
        <v>0807</v>
      </c>
      <c r="C628" s="10" t="s">
        <v>129</v>
      </c>
      <c r="D628" t="s">
        <v>13</v>
      </c>
      <c r="E628" s="5" t="str">
        <f>LEFT(Applications!E628,6)</f>
        <v>216541</v>
      </c>
      <c r="F628">
        <v>772</v>
      </c>
      <c r="G628" t="s">
        <v>14</v>
      </c>
      <c r="H628" t="str" cm="1">
        <f t="array" ref="H628">_xlfn.IFS(OR(Applications!H628=FALSE,Applications!H628=0,LEFT(Applications!H628,1)="N"),"No",OR(Applications!H628=TRUE,Applications!H628=1,LEFT(Applications!H628,1)="Y"),"Yes")</f>
        <v>No</v>
      </c>
      <c r="I628" t="str">
        <f>PROPER(Applications!I628)</f>
        <v>Approved</v>
      </c>
      <c r="J628" s="5">
        <v>1089.5999999999999</v>
      </c>
      <c r="K628" s="12">
        <v>1816</v>
      </c>
      <c r="L628">
        <v>5</v>
      </c>
    </row>
    <row r="629" spans="1:13" x14ac:dyDescent="0.2">
      <c r="A629" t="str">
        <f>TEXT(Applications!A629,"00000")</f>
        <v>759050</v>
      </c>
      <c r="B629" t="str">
        <f>TEXT(Applications!B629,"0000")</f>
        <v>1409</v>
      </c>
      <c r="C629" s="10">
        <v>44033</v>
      </c>
      <c r="D629" t="s">
        <v>27</v>
      </c>
      <c r="E629" s="5" t="str">
        <f>LEFT(Applications!E629,6)</f>
        <v>60290</v>
      </c>
      <c r="F629">
        <v>722</v>
      </c>
      <c r="G629" t="s">
        <v>26</v>
      </c>
      <c r="H629" t="str" cm="1">
        <f t="array" ref="H629">_xlfn.IFS(OR(Applications!H629=FALSE,Applications!H629=0,LEFT(Applications!H629,1)="N"),"No",OR(Applications!H629=TRUE,Applications!H629=1,LEFT(Applications!H629,1)="Y"),"Yes")</f>
        <v>No</v>
      </c>
      <c r="I629" t="str">
        <f>PROPER(Applications!I629)</f>
        <v>Approved</v>
      </c>
      <c r="J629" s="5">
        <v>3155.52</v>
      </c>
      <c r="K629" s="12">
        <v>3287</v>
      </c>
      <c r="L629">
        <v>3</v>
      </c>
      <c r="M629" t="s">
        <v>36</v>
      </c>
    </row>
    <row r="630" spans="1:13" x14ac:dyDescent="0.2">
      <c r="A630" t="str">
        <f>TEXT(Applications!A630,"00000")</f>
        <v>761371</v>
      </c>
      <c r="B630" t="str">
        <f>TEXT(Applications!B630,"0000")</f>
        <v>0809</v>
      </c>
      <c r="C630" s="10">
        <v>45166</v>
      </c>
      <c r="D630" t="s">
        <v>23</v>
      </c>
      <c r="E630" s="5" t="str">
        <f>LEFT(Applications!E630,6)</f>
        <v>93953</v>
      </c>
      <c r="F630">
        <v>762</v>
      </c>
      <c r="G630" t="s">
        <v>14</v>
      </c>
      <c r="H630" t="str" cm="1">
        <f t="array" ref="H630">_xlfn.IFS(OR(Applications!H630=FALSE,Applications!H630=0,LEFT(Applications!H630,1)="N"),"No",OR(Applications!H630=TRUE,Applications!H630=1,LEFT(Applications!H630,1)="Y"),"Yes")</f>
        <v>Yes</v>
      </c>
      <c r="I630" t="str">
        <f>PROPER(Applications!I630)</f>
        <v>Denied</v>
      </c>
      <c r="J630" s="5">
        <v>1387.2</v>
      </c>
      <c r="K630" s="12">
        <v>1445</v>
      </c>
      <c r="L630">
        <v>1</v>
      </c>
      <c r="M630" t="s">
        <v>34</v>
      </c>
    </row>
    <row r="631" spans="1:13" x14ac:dyDescent="0.2">
      <c r="A631" t="str">
        <f>TEXT(Applications!A631,"00000")</f>
        <v>763672</v>
      </c>
      <c r="B631" t="str">
        <f>TEXT(Applications!B631,"0000")</f>
        <v>0265</v>
      </c>
      <c r="C631" s="10" t="s">
        <v>94</v>
      </c>
      <c r="D631" t="s">
        <v>19</v>
      </c>
      <c r="E631" s="5" t="str">
        <f>LEFT(Applications!E631,6)</f>
        <v>128164</v>
      </c>
      <c r="F631">
        <v>773</v>
      </c>
      <c r="G631" t="s">
        <v>14</v>
      </c>
      <c r="H631" t="str" cm="1">
        <f t="array" ref="H631">_xlfn.IFS(OR(Applications!H631=FALSE,Applications!H631=0,LEFT(Applications!H631,1)="N"),"No",OR(Applications!H631=TRUE,Applications!H631=1,LEFT(Applications!H631,1)="Y"),"Yes")</f>
        <v>No</v>
      </c>
      <c r="I631" t="str">
        <f>PROPER(Applications!I631)</f>
        <v>Under Review</v>
      </c>
      <c r="J631" s="5">
        <v>1237.8599999999999</v>
      </c>
      <c r="K631" s="12">
        <v>1587</v>
      </c>
      <c r="L631">
        <v>4</v>
      </c>
      <c r="M631" t="s">
        <v>38</v>
      </c>
    </row>
    <row r="632" spans="1:13" x14ac:dyDescent="0.2">
      <c r="A632" t="str">
        <f>TEXT(Applications!A632,"00000")</f>
        <v>764743</v>
      </c>
      <c r="B632" t="str">
        <f>TEXT(Applications!B632,"0000")</f>
        <v>0570</v>
      </c>
      <c r="C632" s="10">
        <v>44249</v>
      </c>
      <c r="D632" t="s">
        <v>37</v>
      </c>
      <c r="E632" s="5" t="str">
        <f>LEFT(Applications!E632,6)</f>
        <v>316161</v>
      </c>
      <c r="F632">
        <v>782</v>
      </c>
      <c r="G632" t="s">
        <v>14</v>
      </c>
      <c r="H632" t="str" cm="1">
        <f t="array" ref="H632">_xlfn.IFS(OR(Applications!H632=FALSE,Applications!H632=0,LEFT(Applications!H632,1)="N"),"No",OR(Applications!H632=TRUE,Applications!H632=1,LEFT(Applications!H632,1)="Y"),"Yes")</f>
        <v>No</v>
      </c>
      <c r="I632" t="str">
        <f>PROPER(Applications!I632)</f>
        <v>Withdrawn</v>
      </c>
      <c r="J632" s="5">
        <v>4819.08</v>
      </c>
      <c r="K632" s="12">
        <v>5737</v>
      </c>
      <c r="L632">
        <v>3</v>
      </c>
      <c r="M632" t="s">
        <v>41</v>
      </c>
    </row>
    <row r="633" spans="1:13" x14ac:dyDescent="0.2">
      <c r="A633" t="str">
        <f>TEXT(Applications!A633,"00000")</f>
        <v>765911</v>
      </c>
      <c r="B633" t="str">
        <f>TEXT(Applications!B633,"0000")</f>
        <v>0779</v>
      </c>
      <c r="C633" s="10">
        <v>44982</v>
      </c>
      <c r="D633" t="s">
        <v>19</v>
      </c>
      <c r="E633" s="5" t="str">
        <f>LEFT(Applications!E633,6)</f>
        <v>175221</v>
      </c>
      <c r="F633">
        <v>696</v>
      </c>
      <c r="G633" t="s">
        <v>26</v>
      </c>
      <c r="H633" t="str" cm="1">
        <f t="array" ref="H633">_xlfn.IFS(OR(Applications!H633=FALSE,Applications!H633=0,LEFT(Applications!H633,1)="N"),"No",OR(Applications!H633=TRUE,Applications!H633=1,LEFT(Applications!H633,1)="Y"),"Yes")</f>
        <v>Yes</v>
      </c>
      <c r="I633" t="str">
        <f>PROPER(Applications!I633)</f>
        <v>Approved</v>
      </c>
      <c r="J633" s="5">
        <v>6808.2</v>
      </c>
      <c r="K633" s="12">
        <v>8105</v>
      </c>
      <c r="L633">
        <v>2</v>
      </c>
      <c r="M633" t="s">
        <v>41</v>
      </c>
    </row>
    <row r="634" spans="1:13" x14ac:dyDescent="0.2">
      <c r="A634" t="str">
        <f>TEXT(Applications!A634,"00000")</f>
        <v>767453</v>
      </c>
      <c r="B634" t="str">
        <f>TEXT(Applications!B634,"0000")</f>
        <v>0672</v>
      </c>
      <c r="C634" s="10">
        <v>45644</v>
      </c>
      <c r="D634" t="s">
        <v>32</v>
      </c>
      <c r="E634" s="5" t="str">
        <f>LEFT(Applications!E634,6)</f>
        <v>139285</v>
      </c>
      <c r="F634">
        <v>736</v>
      </c>
      <c r="G634" t="s">
        <v>14</v>
      </c>
      <c r="H634" t="str" cm="1">
        <f t="array" ref="H634">_xlfn.IFS(OR(Applications!H634=FALSE,Applications!H634=0,LEFT(Applications!H634,1)="N"),"No",OR(Applications!H634=TRUE,Applications!H634=1,LEFT(Applications!H634,1)="Y"),"Yes")</f>
        <v>No</v>
      </c>
      <c r="I634" t="str">
        <f>PROPER(Applications!I634)</f>
        <v>Approved</v>
      </c>
      <c r="J634" s="5">
        <v>2357.52</v>
      </c>
      <c r="K634" s="12">
        <v>3572</v>
      </c>
      <c r="L634">
        <v>4</v>
      </c>
      <c r="M634" t="s">
        <v>41</v>
      </c>
    </row>
    <row r="635" spans="1:13" x14ac:dyDescent="0.2">
      <c r="A635" t="str">
        <f>TEXT(Applications!A635,"00000")</f>
        <v>770415</v>
      </c>
      <c r="B635" t="str">
        <f>TEXT(Applications!B635,"0000")</f>
        <v>1095</v>
      </c>
      <c r="C635" s="10" t="s">
        <v>130</v>
      </c>
      <c r="D635" t="s">
        <v>19</v>
      </c>
      <c r="E635" s="5" t="str">
        <f>LEFT(Applications!E635,6)</f>
        <v>126164</v>
      </c>
      <c r="F635">
        <v>770</v>
      </c>
      <c r="G635" t="s">
        <v>26</v>
      </c>
      <c r="H635" t="str" cm="1">
        <f t="array" ref="H635">_xlfn.IFS(OR(Applications!H635=FALSE,Applications!H635=0,LEFT(Applications!H635,1)="N"),"No",OR(Applications!H635=TRUE,Applications!H635=1,LEFT(Applications!H635,1)="Y"),"Yes")</f>
        <v>No</v>
      </c>
      <c r="I635" t="str">
        <f>PROPER(Applications!I635)</f>
        <v>Pending</v>
      </c>
      <c r="J635" s="5">
        <v>1184.82</v>
      </c>
      <c r="K635" s="12">
        <v>1519</v>
      </c>
      <c r="L635">
        <v>1</v>
      </c>
      <c r="M635" t="s">
        <v>21</v>
      </c>
    </row>
    <row r="636" spans="1:13" x14ac:dyDescent="0.2">
      <c r="A636" t="str">
        <f>TEXT(Applications!A636,"00000")</f>
        <v>770735</v>
      </c>
      <c r="B636" t="str">
        <f>TEXT(Applications!B636,"0000")</f>
        <v>1091</v>
      </c>
      <c r="C636" s="10">
        <v>44438</v>
      </c>
      <c r="D636" t="s">
        <v>32</v>
      </c>
      <c r="E636" s="5" t="str">
        <f>LEFT(Applications!E636,6)</f>
        <v>126186</v>
      </c>
      <c r="F636">
        <v>801</v>
      </c>
      <c r="G636" t="s">
        <v>14</v>
      </c>
      <c r="H636" t="str" cm="1">
        <f t="array" ref="H636">_xlfn.IFS(OR(Applications!H636=FALSE,Applications!H636=0,LEFT(Applications!H636,1)="N"),"No",OR(Applications!H636=TRUE,Applications!H636=1,LEFT(Applications!H636,1)="Y"),"Yes")</f>
        <v>Yes</v>
      </c>
      <c r="I636" t="str">
        <f>PROPER(Applications!I636)</f>
        <v>Denied</v>
      </c>
      <c r="J636" s="5">
        <v>2373.12</v>
      </c>
      <c r="K636" s="12">
        <v>2472</v>
      </c>
      <c r="L636">
        <v>3</v>
      </c>
      <c r="M636" t="s">
        <v>25</v>
      </c>
    </row>
    <row r="637" spans="1:13" x14ac:dyDescent="0.2">
      <c r="A637" t="str">
        <f>TEXT(Applications!A637,"00000")</f>
        <v>771161</v>
      </c>
      <c r="B637" t="str">
        <f>TEXT(Applications!B637,"0000")</f>
        <v>1769</v>
      </c>
      <c r="C637" s="10">
        <v>44437</v>
      </c>
      <c r="D637" t="s">
        <v>19</v>
      </c>
      <c r="E637" s="5" t="str">
        <f>LEFT(Applications!E637,6)</f>
        <v>109038</v>
      </c>
      <c r="F637">
        <v>675</v>
      </c>
      <c r="G637" t="s">
        <v>14</v>
      </c>
      <c r="H637" t="str" cm="1">
        <f t="array" ref="H637">_xlfn.IFS(OR(Applications!H637=FALSE,Applications!H637=0,LEFT(Applications!H637,1)="N"),"No",OR(Applications!H637=TRUE,Applications!H637=1,LEFT(Applications!H637,1)="Y"),"Yes")</f>
        <v>Yes</v>
      </c>
      <c r="I637" t="str">
        <f>PROPER(Applications!I637)</f>
        <v>Under Review</v>
      </c>
      <c r="J637" s="5">
        <v>4462.2</v>
      </c>
      <c r="K637" s="12">
        <v>7437</v>
      </c>
      <c r="L637">
        <v>5</v>
      </c>
      <c r="M637" t="s">
        <v>52</v>
      </c>
    </row>
    <row r="638" spans="1:13" x14ac:dyDescent="0.2">
      <c r="A638" t="str">
        <f>TEXT(Applications!A638,"00000")</f>
        <v>771539</v>
      </c>
      <c r="B638" t="str">
        <f>TEXT(Applications!B638,"0000")</f>
        <v>0454</v>
      </c>
      <c r="C638" s="10">
        <v>43850</v>
      </c>
      <c r="D638" t="s">
        <v>19</v>
      </c>
      <c r="E638" s="5" t="str">
        <f>LEFT(Applications!E638,6)</f>
        <v>157278</v>
      </c>
      <c r="F638">
        <v>841</v>
      </c>
      <c r="G638" t="s">
        <v>14</v>
      </c>
      <c r="H638" t="str" cm="1">
        <f t="array" ref="H638">_xlfn.IFS(OR(Applications!H638=FALSE,Applications!H638=0,LEFT(Applications!H638,1)="N"),"No",OR(Applications!H638=TRUE,Applications!H638=1,LEFT(Applications!H638,1)="Y"),"Yes")</f>
        <v>No</v>
      </c>
      <c r="I638" t="str">
        <f>PROPER(Applications!I638)</f>
        <v>Under Review</v>
      </c>
      <c r="J638" s="5">
        <v>2157.12</v>
      </c>
      <c r="K638" s="12">
        <v>2568</v>
      </c>
      <c r="L638">
        <v>3</v>
      </c>
      <c r="M638" t="s">
        <v>36</v>
      </c>
    </row>
    <row r="639" spans="1:13" x14ac:dyDescent="0.2">
      <c r="A639" t="str">
        <f>TEXT(Applications!A639,"00000")</f>
        <v>772410</v>
      </c>
      <c r="B639" t="str">
        <f>TEXT(Applications!B639,"0000")</f>
        <v>1070</v>
      </c>
      <c r="C639" s="10">
        <v>43884</v>
      </c>
      <c r="D639" t="s">
        <v>29</v>
      </c>
      <c r="E639" s="5" t="str">
        <f>LEFT(Applications!E639,6)</f>
        <v>18264</v>
      </c>
      <c r="F639">
        <v>717</v>
      </c>
      <c r="G639" t="s">
        <v>14</v>
      </c>
      <c r="H639" t="str" cm="1">
        <f t="array" ref="H639">_xlfn.IFS(OR(Applications!H639=FALSE,Applications!H639=0,LEFT(Applications!H639,1)="N"),"No",OR(Applications!H639=TRUE,Applications!H639=1,LEFT(Applications!H639,1)="Y"),"Yes")</f>
        <v>No</v>
      </c>
      <c r="I639" t="str">
        <f>PROPER(Applications!I639)</f>
        <v>Denied</v>
      </c>
      <c r="J639" s="5">
        <v>774.48</v>
      </c>
      <c r="K639" s="12">
        <v>922</v>
      </c>
      <c r="L639">
        <v>3</v>
      </c>
      <c r="M639" t="s">
        <v>21</v>
      </c>
    </row>
    <row r="640" spans="1:13" x14ac:dyDescent="0.2">
      <c r="A640" t="str">
        <f>TEXT(Applications!A640,"00000")</f>
        <v>774461</v>
      </c>
      <c r="B640" t="str">
        <f>TEXT(Applications!B640,"0000")</f>
        <v>1706</v>
      </c>
      <c r="C640" s="10">
        <v>44136</v>
      </c>
      <c r="D640" t="s">
        <v>27</v>
      </c>
      <c r="E640" s="5" t="str">
        <f>LEFT(Applications!E640,6)</f>
        <v>187684</v>
      </c>
      <c r="F640">
        <v>455</v>
      </c>
      <c r="G640" t="s">
        <v>14</v>
      </c>
      <c r="H640" t="str" cm="1">
        <f t="array" ref="H640">_xlfn.IFS(OR(Applications!H640=FALSE,Applications!H640=0,LEFT(Applications!H640,1)="N"),"No",OR(Applications!H640=TRUE,Applications!H640=1,LEFT(Applications!H640,1)="Y"),"Yes")</f>
        <v>No</v>
      </c>
      <c r="I640" t="str">
        <f>PROPER(Applications!I640)</f>
        <v>Pending</v>
      </c>
      <c r="J640" s="5">
        <v>6608.28</v>
      </c>
      <c r="K640" s="12">
        <v>7867</v>
      </c>
      <c r="L640">
        <v>1</v>
      </c>
      <c r="M640" t="s">
        <v>47</v>
      </c>
    </row>
    <row r="641" spans="1:13" x14ac:dyDescent="0.2">
      <c r="A641" t="str">
        <f>TEXT(Applications!A641,"00000")</f>
        <v>775724</v>
      </c>
      <c r="B641" t="str">
        <f>TEXT(Applications!B641,"0000")</f>
        <v>0407</v>
      </c>
      <c r="C641" s="10">
        <v>44426</v>
      </c>
      <c r="D641" t="s">
        <v>37</v>
      </c>
      <c r="E641" s="5" t="str">
        <f>LEFT(Applications!E641,6)</f>
        <v>9715</v>
      </c>
      <c r="F641">
        <v>840</v>
      </c>
      <c r="G641" t="s">
        <v>26</v>
      </c>
      <c r="H641" t="str" cm="1">
        <f t="array" ref="H641">_xlfn.IFS(OR(Applications!H641=FALSE,Applications!H641=0,LEFT(Applications!H641,1)="N"),"No",OR(Applications!H641=TRUE,Applications!H641=1,LEFT(Applications!H641,1)="Y"),"Yes")</f>
        <v>Yes</v>
      </c>
      <c r="I641" t="str">
        <f>PROPER(Applications!I641)</f>
        <v>Approved</v>
      </c>
      <c r="J641" s="5">
        <v>844.2</v>
      </c>
      <c r="K641" s="12">
        <v>1407</v>
      </c>
      <c r="L641">
        <v>2</v>
      </c>
      <c r="M641" t="s">
        <v>31</v>
      </c>
    </row>
    <row r="642" spans="1:13" x14ac:dyDescent="0.2">
      <c r="A642" t="str">
        <f>TEXT(Applications!A642,"00000")</f>
        <v>776505</v>
      </c>
      <c r="B642" t="str">
        <f>TEXT(Applications!B642,"0000")</f>
        <v>1529</v>
      </c>
      <c r="D642" t="s">
        <v>23</v>
      </c>
      <c r="E642" s="5" t="str">
        <f>LEFT(Applications!E642,6)</f>
        <v>32693</v>
      </c>
      <c r="F642">
        <v>664</v>
      </c>
      <c r="G642" t="s">
        <v>26</v>
      </c>
      <c r="H642" t="str" cm="1">
        <f t="array" ref="H642">_xlfn.IFS(OR(Applications!H642=FALSE,Applications!H642=0,LEFT(Applications!H642,1)="N"),"No",OR(Applications!H642=TRUE,Applications!H642=1,LEFT(Applications!H642,1)="Y"),"Yes")</f>
        <v>Yes</v>
      </c>
      <c r="I642" t="str">
        <f>PROPER(Applications!I642)</f>
        <v>Approved</v>
      </c>
      <c r="J642" s="5">
        <v>4369.92</v>
      </c>
      <c r="K642" s="12">
        <v>4552</v>
      </c>
      <c r="L642">
        <v>3</v>
      </c>
      <c r="M642" t="s">
        <v>52</v>
      </c>
    </row>
    <row r="643" spans="1:13" x14ac:dyDescent="0.2">
      <c r="A643" t="str">
        <f>TEXT(Applications!A643,"00000")</f>
        <v>779096</v>
      </c>
      <c r="B643" t="str">
        <f>TEXT(Applications!B643,"0000")</f>
        <v>1445</v>
      </c>
      <c r="C643" s="10" t="s">
        <v>131</v>
      </c>
      <c r="D643" t="s">
        <v>27</v>
      </c>
      <c r="E643" s="5" t="str">
        <f>LEFT(Applications!E643,6)</f>
        <v>144257</v>
      </c>
      <c r="F643">
        <v>682</v>
      </c>
      <c r="G643" t="s">
        <v>26</v>
      </c>
      <c r="H643" t="str" cm="1">
        <f t="array" ref="H643">_xlfn.IFS(OR(Applications!H643=FALSE,Applications!H643=0,LEFT(Applications!H643,1)="N"),"No",OR(Applications!H643=TRUE,Applications!H643=1,LEFT(Applications!H643,1)="Y"),"Yes")</f>
        <v>No</v>
      </c>
      <c r="I643" t="str">
        <f>PROPER(Applications!I643)</f>
        <v>Pending</v>
      </c>
      <c r="J643" s="5">
        <v>6513</v>
      </c>
      <c r="K643" s="12">
        <v>8350</v>
      </c>
      <c r="L643">
        <v>5</v>
      </c>
      <c r="M643" t="s">
        <v>17</v>
      </c>
    </row>
    <row r="644" spans="1:13" x14ac:dyDescent="0.2">
      <c r="A644" t="str">
        <f>TEXT(Applications!A644,"00000")</f>
        <v>779484</v>
      </c>
      <c r="B644" t="str">
        <f>TEXT(Applications!B644,"0000")</f>
        <v>0776</v>
      </c>
      <c r="C644" s="10">
        <v>44215</v>
      </c>
      <c r="D644" t="s">
        <v>27</v>
      </c>
      <c r="E644" s="5" t="str">
        <f>LEFT(Applications!E644,6)</f>
        <v>154211</v>
      </c>
      <c r="F644">
        <v>848</v>
      </c>
      <c r="G644" t="s">
        <v>14</v>
      </c>
      <c r="H644" t="str" cm="1">
        <f t="array" ref="H644">_xlfn.IFS(OR(Applications!H644=FALSE,Applications!H644=0,LEFT(Applications!H644,1)="N"),"No",OR(Applications!H644=TRUE,Applications!H644=1,LEFT(Applications!H644,1)="Y"),"Yes")</f>
        <v>Yes</v>
      </c>
      <c r="I644" t="str">
        <f>PROPER(Applications!I644)</f>
        <v>Approved</v>
      </c>
      <c r="J644" s="5">
        <v>1359.6</v>
      </c>
      <c r="K644" s="12">
        <v>2060</v>
      </c>
      <c r="L644">
        <v>5</v>
      </c>
    </row>
    <row r="645" spans="1:13" x14ac:dyDescent="0.2">
      <c r="A645" t="str">
        <f>TEXT(Applications!A645,"00000")</f>
        <v>779564</v>
      </c>
      <c r="B645" t="str">
        <f>TEXT(Applications!B645,"0000")</f>
        <v>0581</v>
      </c>
      <c r="C645" s="10">
        <v>45289</v>
      </c>
      <c r="D645" t="s">
        <v>37</v>
      </c>
      <c r="E645" s="5" t="str">
        <f>LEFT(Applications!E645,6)</f>
        <v>70802</v>
      </c>
      <c r="G645" t="s">
        <v>14</v>
      </c>
      <c r="H645" t="str" cm="1">
        <f t="array" ref="H645">_xlfn.IFS(OR(Applications!H645=FALSE,Applications!H645=0,LEFT(Applications!H645,1)="N"),"No",OR(Applications!H645=TRUE,Applications!H645=1,LEFT(Applications!H645,1)="Y"),"Yes")</f>
        <v>No</v>
      </c>
      <c r="I645" t="str">
        <f>PROPER(Applications!I645)</f>
        <v>Approved</v>
      </c>
      <c r="J645" s="5">
        <v>3680.88</v>
      </c>
      <c r="K645" s="12">
        <v>4382</v>
      </c>
      <c r="L645">
        <v>1</v>
      </c>
      <c r="M645" t="s">
        <v>47</v>
      </c>
    </row>
    <row r="646" spans="1:13" x14ac:dyDescent="0.2">
      <c r="A646" t="str">
        <f>TEXT(Applications!A646,"00000")</f>
        <v>780352</v>
      </c>
      <c r="B646" t="str">
        <f>TEXT(Applications!B646,"0000")</f>
        <v>0702</v>
      </c>
      <c r="C646" s="10">
        <v>44942</v>
      </c>
      <c r="D646" t="s">
        <v>27</v>
      </c>
      <c r="E646" s="5" t="str">
        <f>LEFT(Applications!E646,6)</f>
        <v>26812</v>
      </c>
      <c r="G646" t="s">
        <v>26</v>
      </c>
      <c r="H646" t="str" cm="1">
        <f t="array" ref="H646">_xlfn.IFS(OR(Applications!H646=FALSE,Applications!H646=0,LEFT(Applications!H646,1)="N"),"No",OR(Applications!H646=TRUE,Applications!H646=1,LEFT(Applications!H646,1)="Y"),"Yes")</f>
        <v>Yes</v>
      </c>
      <c r="I646" t="str">
        <f>PROPER(Applications!I646)</f>
        <v>Pending</v>
      </c>
      <c r="J646" s="5">
        <v>740.4</v>
      </c>
      <c r="K646" s="12">
        <v>1234</v>
      </c>
      <c r="L646">
        <v>2</v>
      </c>
    </row>
    <row r="647" spans="1:13" x14ac:dyDescent="0.2">
      <c r="A647" t="str">
        <f>TEXT(Applications!A647,"00000")</f>
        <v>781124</v>
      </c>
      <c r="B647" t="str">
        <f>TEXT(Applications!B647,"0000")</f>
        <v>1433</v>
      </c>
      <c r="C647" s="10">
        <v>44589</v>
      </c>
      <c r="D647" t="s">
        <v>29</v>
      </c>
      <c r="E647" s="5" t="str">
        <f>LEFT(Applications!E647,6)</f>
        <v>306079</v>
      </c>
      <c r="F647">
        <v>812</v>
      </c>
      <c r="G647" t="s">
        <v>14</v>
      </c>
      <c r="H647" t="str" cm="1">
        <f t="array" ref="H647">_xlfn.IFS(OR(Applications!H647=FALSE,Applications!H647=0,LEFT(Applications!H647,1)="N"),"No",OR(Applications!H647=TRUE,Applications!H647=1,LEFT(Applications!H647,1)="Y"),"Yes")</f>
        <v>Yes</v>
      </c>
      <c r="I647" t="str">
        <f>PROPER(Applications!I647)</f>
        <v>Pending</v>
      </c>
      <c r="J647" s="5">
        <v>4271.3999999999996</v>
      </c>
      <c r="K647" s="12">
        <v>7119</v>
      </c>
      <c r="L647">
        <v>1</v>
      </c>
      <c r="M647" t="s">
        <v>52</v>
      </c>
    </row>
    <row r="648" spans="1:13" x14ac:dyDescent="0.2">
      <c r="A648" t="str">
        <f>TEXT(Applications!A648,"00000")</f>
        <v>783846</v>
      </c>
      <c r="B648" t="str">
        <f>TEXT(Applications!B648,"0000")</f>
        <v>0628</v>
      </c>
      <c r="C648" s="10">
        <v>44507</v>
      </c>
      <c r="D648" t="s">
        <v>23</v>
      </c>
      <c r="E648" s="5" t="str">
        <f>LEFT(Applications!E648,6)</f>
        <v>99386</v>
      </c>
      <c r="F648">
        <v>724</v>
      </c>
      <c r="G648" t="s">
        <v>26</v>
      </c>
      <c r="H648" t="str" cm="1">
        <f t="array" ref="H648">_xlfn.IFS(OR(Applications!H648=FALSE,Applications!H648=0,LEFT(Applications!H648,1)="N"),"No",OR(Applications!H648=TRUE,Applications!H648=1,LEFT(Applications!H648,1)="Y"),"Yes")</f>
        <v>No</v>
      </c>
      <c r="I648" t="str">
        <f>PROPER(Applications!I648)</f>
        <v>Pending</v>
      </c>
      <c r="J648" s="5">
        <v>3764.88</v>
      </c>
      <c r="K648" s="12">
        <v>4482</v>
      </c>
      <c r="L648">
        <v>1</v>
      </c>
      <c r="M648" t="s">
        <v>35</v>
      </c>
    </row>
    <row r="649" spans="1:13" x14ac:dyDescent="0.2">
      <c r="A649" t="str">
        <f>TEXT(Applications!A649,"00000")</f>
        <v>784578</v>
      </c>
      <c r="B649" t="str">
        <f>TEXT(Applications!B649,"0000")</f>
        <v>1176</v>
      </c>
      <c r="C649" s="10">
        <v>45570</v>
      </c>
      <c r="D649" t="s">
        <v>32</v>
      </c>
      <c r="E649" s="5" t="str">
        <f>LEFT(Applications!E649,6)</f>
        <v>136134</v>
      </c>
      <c r="F649">
        <v>728</v>
      </c>
      <c r="G649" t="s">
        <v>14</v>
      </c>
      <c r="H649" t="str" cm="1">
        <f t="array" ref="H649">_xlfn.IFS(OR(Applications!H649=FALSE,Applications!H649=0,LEFT(Applications!H649,1)="N"),"No",OR(Applications!H649=TRUE,Applications!H649=1,LEFT(Applications!H649,1)="Y"),"Yes")</f>
        <v>Yes</v>
      </c>
      <c r="I649" t="str">
        <f>PROPER(Applications!I649)</f>
        <v>Denied</v>
      </c>
      <c r="J649" s="5">
        <v>1084.8</v>
      </c>
      <c r="K649" s="12">
        <v>1808</v>
      </c>
      <c r="L649">
        <v>1</v>
      </c>
      <c r="M649" t="s">
        <v>52</v>
      </c>
    </row>
    <row r="650" spans="1:13" x14ac:dyDescent="0.2">
      <c r="A650" t="str">
        <f>TEXT(Applications!A650,"00000")</f>
        <v>785456</v>
      </c>
      <c r="B650" t="str">
        <f>TEXT(Applications!B650,"0000")</f>
        <v>0015</v>
      </c>
      <c r="D650" t="s">
        <v>19</v>
      </c>
      <c r="E650" s="5" t="str">
        <f>LEFT(Applications!E650,6)</f>
        <v>176802</v>
      </c>
      <c r="F650">
        <v>698</v>
      </c>
      <c r="G650" t="s">
        <v>14</v>
      </c>
      <c r="H650" t="str" cm="1">
        <f t="array" ref="H650">_xlfn.IFS(OR(Applications!H650=FALSE,Applications!H650=0,LEFT(Applications!H650,1)="N"),"No",OR(Applications!H650=TRUE,Applications!H650=1,LEFT(Applications!H650,1)="Y"),"Yes")</f>
        <v>No</v>
      </c>
      <c r="I650" t="str">
        <f>PROPER(Applications!I650)</f>
        <v>Pending</v>
      </c>
      <c r="J650" s="5">
        <v>1334.4</v>
      </c>
      <c r="K650" s="12">
        <v>2224</v>
      </c>
      <c r="L650">
        <v>1</v>
      </c>
      <c r="M650" t="s">
        <v>38</v>
      </c>
    </row>
    <row r="651" spans="1:13" x14ac:dyDescent="0.2">
      <c r="A651" t="str">
        <f>TEXT(Applications!A651,"00000")</f>
        <v>786191</v>
      </c>
      <c r="B651" t="str">
        <f>TEXT(Applications!B651,"0000")</f>
        <v>1226</v>
      </c>
      <c r="C651" s="10">
        <v>44825</v>
      </c>
      <c r="D651" t="s">
        <v>27</v>
      </c>
      <c r="E651" s="5" t="str">
        <f>LEFT(Applications!E651,6)</f>
        <v>46602</v>
      </c>
      <c r="F651">
        <v>587</v>
      </c>
      <c r="G651" t="s">
        <v>14</v>
      </c>
      <c r="H651" t="str" cm="1">
        <f t="array" ref="H651">_xlfn.IFS(OR(Applications!H651=FALSE,Applications!H651=0,LEFT(Applications!H651,1)="N"),"No",OR(Applications!H651=TRUE,Applications!H651=1,LEFT(Applications!H651,1)="Y"),"Yes")</f>
        <v>Yes</v>
      </c>
      <c r="I651" t="str">
        <f>PROPER(Applications!I651)</f>
        <v>Denied</v>
      </c>
      <c r="J651" s="5">
        <v>4024.02</v>
      </c>
      <c r="K651" s="12">
        <v>5159</v>
      </c>
      <c r="L651">
        <v>2</v>
      </c>
      <c r="M651" t="s">
        <v>41</v>
      </c>
    </row>
    <row r="652" spans="1:13" x14ac:dyDescent="0.2">
      <c r="A652" t="str">
        <f>TEXT(Applications!A652,"00000")</f>
        <v>786617</v>
      </c>
      <c r="B652" t="str">
        <f>TEXT(Applications!B652,"0000")</f>
        <v>1587</v>
      </c>
      <c r="C652" s="10" t="s">
        <v>101</v>
      </c>
      <c r="D652" t="s">
        <v>13</v>
      </c>
      <c r="E652" s="5" t="str">
        <f>LEFT(Applications!E652,6)</f>
        <v>237297</v>
      </c>
      <c r="F652">
        <v>699</v>
      </c>
      <c r="G652" t="s">
        <v>14</v>
      </c>
      <c r="H652" t="str" cm="1">
        <f t="array" ref="H652">_xlfn.IFS(OR(Applications!H652=FALSE,Applications!H652=0,LEFT(Applications!H652,1)="N"),"No",OR(Applications!H652=TRUE,Applications!H652=1,LEFT(Applications!H652,1)="Y"),"Yes")</f>
        <v>Yes</v>
      </c>
      <c r="I652" t="str">
        <f>PROPER(Applications!I652)</f>
        <v>Denied</v>
      </c>
      <c r="J652" s="5">
        <v>2945.28</v>
      </c>
      <c r="K652" s="12">
        <v>3776</v>
      </c>
      <c r="L652">
        <v>5</v>
      </c>
      <c r="M652" t="s">
        <v>28</v>
      </c>
    </row>
    <row r="653" spans="1:13" x14ac:dyDescent="0.2">
      <c r="A653" t="str">
        <f>TEXT(Applications!A653,"00000")</f>
        <v>787261</v>
      </c>
      <c r="B653" t="str">
        <f>TEXT(Applications!B653,"0000")</f>
        <v>0862</v>
      </c>
      <c r="C653" s="10">
        <v>44703</v>
      </c>
      <c r="D653" t="s">
        <v>19</v>
      </c>
      <c r="E653" s="5" t="str">
        <f>LEFT(Applications!E653,6)</f>
        <v>191140</v>
      </c>
      <c r="F653">
        <v>652</v>
      </c>
      <c r="G653" t="s">
        <v>14</v>
      </c>
      <c r="H653" t="str" cm="1">
        <f t="array" ref="H653">_xlfn.IFS(OR(Applications!H653=FALSE,Applications!H653=0,LEFT(Applications!H653,1)="N"),"No",OR(Applications!H653=TRUE,Applications!H653=1,LEFT(Applications!H653,1)="Y"),"Yes")</f>
        <v>No</v>
      </c>
      <c r="I653" t="str">
        <f>PROPER(Applications!I653)</f>
        <v>Approved</v>
      </c>
      <c r="J653" s="5">
        <v>2363.46</v>
      </c>
      <c r="K653" s="12">
        <v>3581</v>
      </c>
      <c r="L653">
        <v>5</v>
      </c>
      <c r="M653" t="s">
        <v>38</v>
      </c>
    </row>
    <row r="654" spans="1:13" x14ac:dyDescent="0.2">
      <c r="A654" t="str">
        <f>TEXT(Applications!A654,"00000")</f>
        <v>787281</v>
      </c>
      <c r="B654" t="str">
        <f>TEXT(Applications!B654,"0000")</f>
        <v>0814</v>
      </c>
      <c r="C654" s="10">
        <v>44798</v>
      </c>
      <c r="D654" t="s">
        <v>19</v>
      </c>
      <c r="E654" s="5" t="str">
        <f>LEFT(Applications!E654,6)</f>
        <v>95264</v>
      </c>
      <c r="F654">
        <v>691</v>
      </c>
      <c r="G654" t="s">
        <v>26</v>
      </c>
      <c r="H654" t="str" cm="1">
        <f t="array" ref="H654">_xlfn.IFS(OR(Applications!H654=FALSE,Applications!H654=0,LEFT(Applications!H654,1)="N"),"No",OR(Applications!H654=TRUE,Applications!H654=1,LEFT(Applications!H654,1)="Y"),"Yes")</f>
        <v>No</v>
      </c>
      <c r="I654" t="str">
        <f>PROPER(Applications!I654)</f>
        <v>Withdrawn</v>
      </c>
      <c r="J654" s="5">
        <v>6336.6</v>
      </c>
      <c r="K654" s="12">
        <v>10561</v>
      </c>
      <c r="L654">
        <v>3</v>
      </c>
      <c r="M654" t="s">
        <v>17</v>
      </c>
    </row>
    <row r="655" spans="1:13" x14ac:dyDescent="0.2">
      <c r="A655" t="str">
        <f>TEXT(Applications!A655,"00000")</f>
        <v>787300</v>
      </c>
      <c r="B655" t="str">
        <f>TEXT(Applications!B655,"0000")</f>
        <v>0147</v>
      </c>
      <c r="C655" s="10" t="s">
        <v>132</v>
      </c>
      <c r="D655" t="s">
        <v>13</v>
      </c>
      <c r="E655" s="5" t="str">
        <f>LEFT(Applications!E655,6)</f>
        <v>233240</v>
      </c>
      <c r="F655">
        <v>731</v>
      </c>
      <c r="G655" t="s">
        <v>14</v>
      </c>
      <c r="H655" t="str" cm="1">
        <f t="array" ref="H655">_xlfn.IFS(OR(Applications!H655=FALSE,Applications!H655=0,LEFT(Applications!H655,1)="N"),"No",OR(Applications!H655=TRUE,Applications!H655=1,LEFT(Applications!H655,1)="Y"),"Yes")</f>
        <v>Yes</v>
      </c>
      <c r="I655" t="str">
        <f>PROPER(Applications!I655)</f>
        <v>Pending</v>
      </c>
      <c r="J655" s="5">
        <v>2271.7199999999998</v>
      </c>
      <c r="K655" s="12">
        <v>3442</v>
      </c>
      <c r="L655">
        <v>5</v>
      </c>
      <c r="M655" t="s">
        <v>47</v>
      </c>
    </row>
    <row r="656" spans="1:13" x14ac:dyDescent="0.2">
      <c r="A656" t="str">
        <f>TEXT(Applications!A656,"00000")</f>
        <v>787472</v>
      </c>
      <c r="B656" t="str">
        <f>TEXT(Applications!B656,"0000")</f>
        <v>0304</v>
      </c>
      <c r="C656" s="10">
        <v>45037</v>
      </c>
      <c r="D656" t="s">
        <v>13</v>
      </c>
      <c r="E656" s="5" t="str">
        <f>LEFT(Applications!E656,6)</f>
        <v>191700</v>
      </c>
      <c r="F656">
        <v>642</v>
      </c>
      <c r="G656" t="s">
        <v>14</v>
      </c>
      <c r="H656" t="str" cm="1">
        <f t="array" ref="H656">_xlfn.IFS(OR(Applications!H656=FALSE,Applications!H656=0,LEFT(Applications!H656,1)="N"),"No",OR(Applications!H656=TRUE,Applications!H656=1,LEFT(Applications!H656,1)="Y"),"Yes")</f>
        <v>Yes</v>
      </c>
      <c r="I656" t="str">
        <f>PROPER(Applications!I656)</f>
        <v>Denied</v>
      </c>
      <c r="J656" s="5">
        <v>1376.1</v>
      </c>
      <c r="K656" s="12">
        <v>2085</v>
      </c>
      <c r="L656">
        <v>3</v>
      </c>
      <c r="M656" t="s">
        <v>35</v>
      </c>
    </row>
    <row r="657" spans="1:13" x14ac:dyDescent="0.2">
      <c r="A657" t="str">
        <f>TEXT(Applications!A657,"00000")</f>
        <v>789488</v>
      </c>
      <c r="B657" t="str">
        <f>TEXT(Applications!B657,"0000")</f>
        <v>0509</v>
      </c>
      <c r="D657" t="s">
        <v>37</v>
      </c>
      <c r="E657" s="5" t="str">
        <f>LEFT(Applications!E657,6)</f>
        <v>220376</v>
      </c>
      <c r="F657">
        <v>603</v>
      </c>
      <c r="G657" t="s">
        <v>26</v>
      </c>
      <c r="H657" t="str" cm="1">
        <f t="array" ref="H657">_xlfn.IFS(OR(Applications!H657=FALSE,Applications!H657=0,LEFT(Applications!H657,1)="N"),"No",OR(Applications!H657=TRUE,Applications!H657=1,LEFT(Applications!H657,1)="Y"),"Yes")</f>
        <v>Yes</v>
      </c>
      <c r="I657" t="str">
        <f>PROPER(Applications!I657)</f>
        <v>Approved</v>
      </c>
      <c r="J657" s="5">
        <v>2010.6</v>
      </c>
      <c r="K657" s="12">
        <v>3351</v>
      </c>
      <c r="L657">
        <v>3</v>
      </c>
      <c r="M657" t="s">
        <v>36</v>
      </c>
    </row>
    <row r="658" spans="1:13" x14ac:dyDescent="0.2">
      <c r="A658" t="str">
        <f>TEXT(Applications!A658,"00000")</f>
        <v>795296</v>
      </c>
      <c r="B658" t="str">
        <f>TEXT(Applications!B658,"0000")</f>
        <v>1596</v>
      </c>
      <c r="C658" s="10">
        <v>44857</v>
      </c>
      <c r="D658" t="s">
        <v>32</v>
      </c>
      <c r="E658" s="5" t="str">
        <f>LEFT(Applications!E658,6)</f>
        <v>100696</v>
      </c>
      <c r="F658">
        <v>823</v>
      </c>
      <c r="G658" t="s">
        <v>14</v>
      </c>
      <c r="H658" t="str" cm="1">
        <f t="array" ref="H658">_xlfn.IFS(OR(Applications!H658=FALSE,Applications!H658=0,LEFT(Applications!H658,1)="N"),"No",OR(Applications!H658=TRUE,Applications!H658=1,LEFT(Applications!H658,1)="Y"),"Yes")</f>
        <v>Yes</v>
      </c>
      <c r="I658" t="str">
        <f>PROPER(Applications!I658)</f>
        <v>Approved</v>
      </c>
      <c r="J658" s="5">
        <v>5245.68</v>
      </c>
      <c r="K658" s="12">
        <v>7948</v>
      </c>
      <c r="L658">
        <v>2</v>
      </c>
      <c r="M658" t="s">
        <v>21</v>
      </c>
    </row>
    <row r="659" spans="1:13" x14ac:dyDescent="0.2">
      <c r="A659" t="str">
        <f>TEXT(Applications!A659,"00000")</f>
        <v>795563</v>
      </c>
      <c r="B659" t="str">
        <f>TEXT(Applications!B659,"0000")</f>
        <v>0174</v>
      </c>
      <c r="C659" s="10">
        <v>43846</v>
      </c>
      <c r="D659" t="s">
        <v>29</v>
      </c>
      <c r="E659" s="5" t="str">
        <f>LEFT(Applications!E659,6)</f>
        <v>160554</v>
      </c>
      <c r="F659">
        <v>821</v>
      </c>
      <c r="G659" t="s">
        <v>14</v>
      </c>
      <c r="H659" t="str" cm="1">
        <f t="array" ref="H659">_xlfn.IFS(OR(Applications!H659=FALSE,Applications!H659=0,LEFT(Applications!H659,1)="N"),"No",OR(Applications!H659=TRUE,Applications!H659=1,LEFT(Applications!H659,1)="Y"),"Yes")</f>
        <v>No</v>
      </c>
      <c r="I659" t="str">
        <f>PROPER(Applications!I659)</f>
        <v>Approved</v>
      </c>
      <c r="J659" s="5">
        <v>2323.1999999999998</v>
      </c>
      <c r="K659" s="12">
        <v>2420</v>
      </c>
      <c r="L659">
        <v>2</v>
      </c>
      <c r="M659" t="s">
        <v>52</v>
      </c>
    </row>
    <row r="660" spans="1:13" x14ac:dyDescent="0.2">
      <c r="A660" t="str">
        <f>TEXT(Applications!A660,"00000")</f>
        <v>797291</v>
      </c>
      <c r="B660" t="str">
        <f>TEXT(Applications!B660,"0000")</f>
        <v>0076</v>
      </c>
      <c r="C660" s="10">
        <v>45016</v>
      </c>
      <c r="D660" t="s">
        <v>19</v>
      </c>
      <c r="E660" s="5" t="str">
        <f>LEFT(Applications!E660,6)</f>
        <v>211275</v>
      </c>
      <c r="G660" t="s">
        <v>14</v>
      </c>
      <c r="H660" t="str" cm="1">
        <f t="array" ref="H660">_xlfn.IFS(OR(Applications!H660=FALSE,Applications!H660=0,LEFT(Applications!H660,1)="N"),"No",OR(Applications!H660=TRUE,Applications!H660=1,LEFT(Applications!H660,1)="Y"),"Yes")</f>
        <v>Yes</v>
      </c>
      <c r="I660" t="str">
        <f>PROPER(Applications!I660)</f>
        <v>Approved</v>
      </c>
      <c r="J660" s="5">
        <v>1615.32</v>
      </c>
      <c r="K660" s="12">
        <v>1923</v>
      </c>
      <c r="L660">
        <v>3</v>
      </c>
      <c r="M660" t="s">
        <v>38</v>
      </c>
    </row>
    <row r="661" spans="1:13" x14ac:dyDescent="0.2">
      <c r="A661" t="str">
        <f>TEXT(Applications!A661,"00000")</f>
        <v>797996</v>
      </c>
      <c r="B661" t="str">
        <f>TEXT(Applications!B661,"0000")</f>
        <v>0680</v>
      </c>
      <c r="C661" s="10">
        <v>45169</v>
      </c>
      <c r="D661" t="s">
        <v>19</v>
      </c>
      <c r="E661" s="5" t="str">
        <f>LEFT(Applications!E661,6)</f>
        <v>216067</v>
      </c>
      <c r="F661">
        <v>764</v>
      </c>
      <c r="G661" t="s">
        <v>14</v>
      </c>
      <c r="H661" t="str" cm="1">
        <f t="array" ref="H661">_xlfn.IFS(OR(Applications!H661=FALSE,Applications!H661=0,LEFT(Applications!H661,1)="N"),"No",OR(Applications!H661=TRUE,Applications!H661=1,LEFT(Applications!H661,1)="Y"),"Yes")</f>
        <v>Yes</v>
      </c>
      <c r="I661" t="str">
        <f>PROPER(Applications!I661)</f>
        <v>Denied</v>
      </c>
      <c r="J661" s="5">
        <v>679.2</v>
      </c>
      <c r="K661" s="12">
        <v>1132</v>
      </c>
      <c r="L661">
        <v>5</v>
      </c>
      <c r="M661" t="s">
        <v>47</v>
      </c>
    </row>
    <row r="662" spans="1:13" x14ac:dyDescent="0.2">
      <c r="A662" t="str">
        <f>TEXT(Applications!A662,"00000")</f>
        <v>799249</v>
      </c>
      <c r="B662" t="str">
        <f>TEXT(Applications!B662,"0000")</f>
        <v>0157</v>
      </c>
      <c r="C662" s="10">
        <v>44981</v>
      </c>
      <c r="D662" t="s">
        <v>32</v>
      </c>
      <c r="E662" s="5" t="str">
        <f>LEFT(Applications!E662,6)</f>
        <v>312050</v>
      </c>
      <c r="G662" t="s">
        <v>14</v>
      </c>
      <c r="H662" t="str" cm="1">
        <f t="array" ref="H662">_xlfn.IFS(OR(Applications!H662=FALSE,Applications!H662=0,LEFT(Applications!H662,1)="N"),"No",OR(Applications!H662=TRUE,Applications!H662=1,LEFT(Applications!H662,1)="Y"),"Yes")</f>
        <v>No</v>
      </c>
      <c r="I662" t="str">
        <f>PROPER(Applications!I662)</f>
        <v>Under Review</v>
      </c>
      <c r="J662" s="5">
        <v>6640.8</v>
      </c>
      <c r="K662" s="12">
        <v>11068</v>
      </c>
      <c r="L662">
        <v>4</v>
      </c>
      <c r="M662" t="s">
        <v>35</v>
      </c>
    </row>
    <row r="663" spans="1:13" x14ac:dyDescent="0.2">
      <c r="A663" t="str">
        <f>TEXT(Applications!A663,"00000")</f>
        <v>800732</v>
      </c>
      <c r="B663" t="str">
        <f>TEXT(Applications!B663,"0000")</f>
        <v>1011</v>
      </c>
      <c r="C663" s="10">
        <v>44188</v>
      </c>
      <c r="D663" t="s">
        <v>37</v>
      </c>
      <c r="E663" s="5" t="str">
        <f>LEFT(Applications!E663,6)</f>
        <v>88649</v>
      </c>
      <c r="F663">
        <v>773</v>
      </c>
      <c r="G663" t="s">
        <v>14</v>
      </c>
      <c r="H663" t="str" cm="1">
        <f t="array" ref="H663">_xlfn.IFS(OR(Applications!H663=FALSE,Applications!H663=0,LEFT(Applications!H663,1)="N"),"No",OR(Applications!H663=TRUE,Applications!H663=1,LEFT(Applications!H663,1)="Y"),"Yes")</f>
        <v>No</v>
      </c>
      <c r="I663" t="str">
        <f>PROPER(Applications!I663)</f>
        <v>Pending</v>
      </c>
      <c r="J663" s="5">
        <v>4427.6400000000003</v>
      </c>
      <c r="K663" s="12">
        <v>5271</v>
      </c>
      <c r="L663">
        <v>3</v>
      </c>
      <c r="M663" t="s">
        <v>38</v>
      </c>
    </row>
    <row r="664" spans="1:13" x14ac:dyDescent="0.2">
      <c r="A664" t="str">
        <f>TEXT(Applications!A664,"00000")</f>
        <v>803723</v>
      </c>
      <c r="B664" t="str">
        <f>TEXT(Applications!B664,"0000")</f>
        <v>1431</v>
      </c>
      <c r="C664" s="10">
        <v>44160</v>
      </c>
      <c r="D664" t="s">
        <v>37</v>
      </c>
      <c r="E664" s="5" t="str">
        <f>LEFT(Applications!E664,6)</f>
        <v>4383</v>
      </c>
      <c r="F664">
        <v>489</v>
      </c>
      <c r="G664" t="s">
        <v>14</v>
      </c>
      <c r="H664" t="str" cm="1">
        <f t="array" ref="H664">_xlfn.IFS(OR(Applications!H664=FALSE,Applications!H664=0,LEFT(Applications!H664,1)="N"),"No",OR(Applications!H664=TRUE,Applications!H664=1,LEFT(Applications!H664,1)="Y"),"Yes")</f>
        <v>Yes</v>
      </c>
      <c r="I664" t="str">
        <f>PROPER(Applications!I664)</f>
        <v>Pending</v>
      </c>
      <c r="J664" s="5">
        <v>5454.6</v>
      </c>
      <c r="K664" s="12">
        <v>0</v>
      </c>
      <c r="L664">
        <v>5</v>
      </c>
      <c r="M664" t="s">
        <v>28</v>
      </c>
    </row>
    <row r="665" spans="1:13" x14ac:dyDescent="0.2">
      <c r="A665" t="str">
        <f>TEXT(Applications!A665,"00000")</f>
        <v>804857</v>
      </c>
      <c r="B665" t="str">
        <f>TEXT(Applications!B665,"0000")</f>
        <v>0663</v>
      </c>
      <c r="C665" s="10">
        <v>45592</v>
      </c>
      <c r="D665" t="s">
        <v>23</v>
      </c>
      <c r="E665" s="5" t="str">
        <f>LEFT(Applications!E665,6)</f>
        <v>129892</v>
      </c>
      <c r="F665">
        <v>757</v>
      </c>
      <c r="G665" t="s">
        <v>14</v>
      </c>
      <c r="H665" t="str" cm="1">
        <f t="array" ref="H665">_xlfn.IFS(OR(Applications!H665=FALSE,Applications!H665=0,LEFT(Applications!H665,1)="N"),"No",OR(Applications!H665=TRUE,Applications!H665=1,LEFT(Applications!H665,1)="Y"),"Yes")</f>
        <v>No</v>
      </c>
      <c r="I665" t="str">
        <f>PROPER(Applications!I665)</f>
        <v>Denied</v>
      </c>
      <c r="J665" s="5">
        <v>2443.1999999999998</v>
      </c>
      <c r="K665" s="12">
        <v>2545</v>
      </c>
      <c r="L665">
        <v>1</v>
      </c>
      <c r="M665" t="s">
        <v>21</v>
      </c>
    </row>
    <row r="666" spans="1:13" x14ac:dyDescent="0.2">
      <c r="A666" t="str">
        <f>TEXT(Applications!A666,"00000")</f>
        <v>804924</v>
      </c>
      <c r="B666" t="str">
        <f>TEXT(Applications!B666,"0000")</f>
        <v>1264</v>
      </c>
      <c r="C666" s="10">
        <v>44715</v>
      </c>
      <c r="D666" t="s">
        <v>29</v>
      </c>
      <c r="E666" s="5" t="str">
        <f>LEFT(Applications!E666,6)</f>
        <v>46927</v>
      </c>
      <c r="F666">
        <v>677</v>
      </c>
      <c r="G666" t="s">
        <v>14</v>
      </c>
      <c r="H666" t="str" cm="1">
        <f t="array" ref="H666">_xlfn.IFS(OR(Applications!H666=FALSE,Applications!H666=0,LEFT(Applications!H666,1)="N"),"No",OR(Applications!H666=TRUE,Applications!H666=1,LEFT(Applications!H666,1)="Y"),"Yes")</f>
        <v>Yes</v>
      </c>
      <c r="I666" t="str">
        <f>PROPER(Applications!I666)</f>
        <v>Pending</v>
      </c>
      <c r="J666" s="5">
        <v>2051.2800000000002</v>
      </c>
      <c r="K666" s="12">
        <v>3108</v>
      </c>
      <c r="L666">
        <v>1</v>
      </c>
      <c r="M666" t="s">
        <v>36</v>
      </c>
    </row>
    <row r="667" spans="1:13" x14ac:dyDescent="0.2">
      <c r="A667" t="str">
        <f>TEXT(Applications!A667,"00000")</f>
        <v>806192</v>
      </c>
      <c r="B667" t="str">
        <f>TEXT(Applications!B667,"0000")</f>
        <v>0200</v>
      </c>
      <c r="C667" s="10">
        <v>45370</v>
      </c>
      <c r="D667" t="s">
        <v>29</v>
      </c>
      <c r="E667" s="5" t="str">
        <f>LEFT(Applications!E667,6)</f>
        <v>190099</v>
      </c>
      <c r="F667">
        <v>769</v>
      </c>
      <c r="G667" t="s">
        <v>14</v>
      </c>
      <c r="H667" t="str" cm="1">
        <f t="array" ref="H667">_xlfn.IFS(OR(Applications!H667=FALSE,Applications!H667=0,LEFT(Applications!H667,1)="N"),"No",OR(Applications!H667=TRUE,Applications!H667=1,LEFT(Applications!H667,1)="Y"),"Yes")</f>
        <v>Yes</v>
      </c>
      <c r="I667" t="str">
        <f>PROPER(Applications!I667)</f>
        <v>Pending</v>
      </c>
      <c r="J667" s="5">
        <v>2677.44</v>
      </c>
      <c r="K667" s="12">
        <v>2789</v>
      </c>
      <c r="L667">
        <v>3</v>
      </c>
      <c r="M667" t="s">
        <v>31</v>
      </c>
    </row>
    <row r="668" spans="1:13" x14ac:dyDescent="0.2">
      <c r="A668" t="str">
        <f>TEXT(Applications!A668,"00000")</f>
        <v>806564</v>
      </c>
      <c r="B668" t="str">
        <f>TEXT(Applications!B668,"0000")</f>
        <v>1677</v>
      </c>
      <c r="C668" s="10">
        <v>44251</v>
      </c>
      <c r="D668" t="s">
        <v>23</v>
      </c>
      <c r="E668" s="5" t="str">
        <f>LEFT(Applications!E668,6)</f>
        <v>101880</v>
      </c>
      <c r="F668">
        <v>694</v>
      </c>
      <c r="G668" t="s">
        <v>14</v>
      </c>
      <c r="H668" t="str" cm="1">
        <f t="array" ref="H668">_xlfn.IFS(OR(Applications!H668=FALSE,Applications!H668=0,LEFT(Applications!H668,1)="N"),"No",OR(Applications!H668=TRUE,Applications!H668=1,LEFT(Applications!H668,1)="Y"),"Yes")</f>
        <v>No</v>
      </c>
      <c r="I668" t="str">
        <f>PROPER(Applications!I668)</f>
        <v>Approved</v>
      </c>
      <c r="J668" s="5">
        <v>519.6</v>
      </c>
      <c r="K668" s="12">
        <v>866</v>
      </c>
      <c r="L668">
        <v>2</v>
      </c>
      <c r="M668" t="s">
        <v>34</v>
      </c>
    </row>
    <row r="669" spans="1:13" x14ac:dyDescent="0.2">
      <c r="A669" t="str">
        <f>TEXT(Applications!A669,"00000")</f>
        <v>808998</v>
      </c>
      <c r="B669" t="str">
        <f>TEXT(Applications!B669,"0000")</f>
        <v>1670</v>
      </c>
      <c r="C669" s="10">
        <v>45621</v>
      </c>
      <c r="D669" t="s">
        <v>19</v>
      </c>
      <c r="E669" s="5" t="str">
        <f>LEFT(Applications!E669,6)</f>
        <v>279821</v>
      </c>
      <c r="F669">
        <v>557</v>
      </c>
      <c r="G669" t="s">
        <v>14</v>
      </c>
      <c r="H669" t="str" cm="1">
        <f t="array" ref="H669">_xlfn.IFS(OR(Applications!H669=FALSE,Applications!H669=0,LEFT(Applications!H669,1)="N"),"No",OR(Applications!H669=TRUE,Applications!H669=1,LEFT(Applications!H669,1)="Y"),"Yes")</f>
        <v>Yes</v>
      </c>
      <c r="I669" t="str">
        <f>PROPER(Applications!I669)</f>
        <v>Under Review</v>
      </c>
      <c r="J669" s="5">
        <v>5765.76</v>
      </c>
      <c r="K669" s="12">
        <v>6006</v>
      </c>
      <c r="L669">
        <v>1</v>
      </c>
      <c r="M669" t="s">
        <v>17</v>
      </c>
    </row>
    <row r="670" spans="1:13" x14ac:dyDescent="0.2">
      <c r="A670" t="str">
        <f>TEXT(Applications!A670,"00000")</f>
        <v>809646</v>
      </c>
      <c r="B670" t="str">
        <f>TEXT(Applications!B670,"0000")</f>
        <v>1029</v>
      </c>
      <c r="C670" s="10">
        <v>45380</v>
      </c>
      <c r="D670" t="s">
        <v>29</v>
      </c>
      <c r="E670" s="5" t="str">
        <f>LEFT(Applications!E670,6)</f>
        <v>160505</v>
      </c>
      <c r="G670" t="s">
        <v>14</v>
      </c>
      <c r="H670" t="str" cm="1">
        <f t="array" ref="H670">_xlfn.IFS(OR(Applications!H670=FALSE,Applications!H670=0,LEFT(Applications!H670,1)="N"),"No",OR(Applications!H670=TRUE,Applications!H670=1,LEFT(Applications!H670,1)="Y"),"Yes")</f>
        <v>Yes</v>
      </c>
      <c r="I670" t="str">
        <f>PROPER(Applications!I670)</f>
        <v>Under Review</v>
      </c>
      <c r="J670" s="5">
        <v>1374.78</v>
      </c>
      <c r="K670" s="12">
        <v>2083</v>
      </c>
      <c r="L670">
        <v>1</v>
      </c>
      <c r="M670" t="s">
        <v>36</v>
      </c>
    </row>
    <row r="671" spans="1:13" x14ac:dyDescent="0.2">
      <c r="A671" t="str">
        <f>TEXT(Applications!A671,"00000")</f>
        <v>811816</v>
      </c>
      <c r="B671" t="str">
        <f>TEXT(Applications!B671,"0000")</f>
        <v>0016</v>
      </c>
      <c r="C671" s="10">
        <v>45144</v>
      </c>
      <c r="D671" t="s">
        <v>19</v>
      </c>
      <c r="E671" s="5" t="str">
        <f>LEFT(Applications!E671,6)</f>
        <v>59855</v>
      </c>
      <c r="F671">
        <v>666</v>
      </c>
      <c r="G671" t="s">
        <v>14</v>
      </c>
      <c r="H671" t="str" cm="1">
        <f t="array" ref="H671">_xlfn.IFS(OR(Applications!H671=FALSE,Applications!H671=0,LEFT(Applications!H671,1)="N"),"No",OR(Applications!H671=TRUE,Applications!H671=1,LEFT(Applications!H671,1)="Y"),"Yes")</f>
        <v>Yes</v>
      </c>
      <c r="I671" t="str">
        <f>PROPER(Applications!I671)</f>
        <v>Approved</v>
      </c>
      <c r="J671" s="5">
        <v>1400.52</v>
      </c>
      <c r="K671" s="12">
        <v>2122</v>
      </c>
      <c r="L671">
        <v>3</v>
      </c>
      <c r="M671" t="s">
        <v>36</v>
      </c>
    </row>
    <row r="672" spans="1:13" x14ac:dyDescent="0.2">
      <c r="A672" t="str">
        <f>TEXT(Applications!A672,"00000")</f>
        <v>811948</v>
      </c>
      <c r="B672" t="str">
        <f>TEXT(Applications!B672,"0000")</f>
        <v>0280</v>
      </c>
      <c r="C672" s="10" t="s">
        <v>133</v>
      </c>
      <c r="D672" t="s">
        <v>19</v>
      </c>
      <c r="E672" s="5" t="str">
        <f>LEFT(Applications!E672,6)</f>
        <v>101381</v>
      </c>
      <c r="F672">
        <v>841</v>
      </c>
      <c r="G672" t="s">
        <v>14</v>
      </c>
      <c r="H672" t="str" cm="1">
        <f t="array" ref="H672">_xlfn.IFS(OR(Applications!H672=FALSE,Applications!H672=0,LEFT(Applications!H672,1)="N"),"No",OR(Applications!H672=TRUE,Applications!H672=1,LEFT(Applications!H672,1)="Y"),"Yes")</f>
        <v>No</v>
      </c>
      <c r="I672" t="str">
        <f>PROPER(Applications!I672)</f>
        <v>Denied</v>
      </c>
      <c r="J672" s="5">
        <v>1092</v>
      </c>
      <c r="K672" s="12">
        <v>1400</v>
      </c>
      <c r="L672">
        <v>3</v>
      </c>
      <c r="M672" t="s">
        <v>25</v>
      </c>
    </row>
    <row r="673" spans="1:13" x14ac:dyDescent="0.2">
      <c r="A673" t="str">
        <f>TEXT(Applications!A673,"00000")</f>
        <v>812572</v>
      </c>
      <c r="B673" t="str">
        <f>TEXT(Applications!B673,"0000")</f>
        <v>1595</v>
      </c>
      <c r="C673" s="10">
        <v>45655</v>
      </c>
      <c r="D673" t="s">
        <v>19</v>
      </c>
      <c r="E673" s="5" t="str">
        <f>LEFT(Applications!E673,6)</f>
        <v>78830</v>
      </c>
      <c r="G673" t="s">
        <v>26</v>
      </c>
      <c r="H673" t="str" cm="1">
        <f t="array" ref="H673">_xlfn.IFS(OR(Applications!H673=FALSE,Applications!H673=0,LEFT(Applications!H673,1)="N"),"No",OR(Applications!H673=TRUE,Applications!H673=1,LEFT(Applications!H673,1)="Y"),"Yes")</f>
        <v>No</v>
      </c>
      <c r="I673" t="str">
        <f>PROPER(Applications!I673)</f>
        <v>Pending</v>
      </c>
      <c r="J673" s="5">
        <v>1550.4</v>
      </c>
      <c r="K673" s="12">
        <v>2584</v>
      </c>
      <c r="L673">
        <v>2</v>
      </c>
    </row>
    <row r="674" spans="1:13" x14ac:dyDescent="0.2">
      <c r="A674" t="str">
        <f>TEXT(Applications!A674,"00000")</f>
        <v>818270</v>
      </c>
      <c r="B674" t="str">
        <f>TEXT(Applications!B674,"0000")</f>
        <v>1229</v>
      </c>
      <c r="C674" s="10" t="s">
        <v>92</v>
      </c>
      <c r="D674" t="s">
        <v>19</v>
      </c>
      <c r="E674" s="5" t="str">
        <f>LEFT(Applications!E674,6)</f>
        <v>144504</v>
      </c>
      <c r="F674">
        <v>760</v>
      </c>
      <c r="G674" t="s">
        <v>14</v>
      </c>
      <c r="H674" t="str" cm="1">
        <f t="array" ref="H674">_xlfn.IFS(OR(Applications!H674=FALSE,Applications!H674=0,LEFT(Applications!H674,1)="N"),"No",OR(Applications!H674=TRUE,Applications!H674=1,LEFT(Applications!H674,1)="Y"),"Yes")</f>
        <v>Yes</v>
      </c>
      <c r="I674" t="str">
        <f>PROPER(Applications!I674)</f>
        <v>Approved</v>
      </c>
      <c r="J674" s="5">
        <v>7371</v>
      </c>
      <c r="K674" s="12">
        <v>9450</v>
      </c>
      <c r="L674">
        <v>5</v>
      </c>
      <c r="M674" t="s">
        <v>25</v>
      </c>
    </row>
    <row r="675" spans="1:13" x14ac:dyDescent="0.2">
      <c r="A675" t="str">
        <f>TEXT(Applications!A675,"00000")</f>
        <v>818369</v>
      </c>
      <c r="B675" t="str">
        <f>TEXT(Applications!B675,"0000")</f>
        <v>1115</v>
      </c>
      <c r="C675" s="10">
        <v>44792</v>
      </c>
      <c r="D675" t="s">
        <v>23</v>
      </c>
      <c r="E675" s="5" t="str">
        <f>LEFT(Applications!E675,6)</f>
        <v>225833</v>
      </c>
      <c r="F675">
        <v>412</v>
      </c>
      <c r="G675" t="s">
        <v>26</v>
      </c>
      <c r="H675" t="str" cm="1">
        <f t="array" ref="H675">_xlfn.IFS(OR(Applications!H675=FALSE,Applications!H675=0,LEFT(Applications!H675,1)="N"),"No",OR(Applications!H675=TRUE,Applications!H675=1,LEFT(Applications!H675,1)="Y"),"Yes")</f>
        <v>No</v>
      </c>
      <c r="I675" t="str">
        <f>PROPER(Applications!I675)</f>
        <v>Pending</v>
      </c>
      <c r="J675" s="5">
        <v>2619.54</v>
      </c>
      <c r="K675" s="12">
        <v>3969</v>
      </c>
      <c r="L675">
        <v>1</v>
      </c>
    </row>
    <row r="676" spans="1:13" x14ac:dyDescent="0.2">
      <c r="A676" t="str">
        <f>TEXT(Applications!A676,"00000")</f>
        <v>819155</v>
      </c>
      <c r="B676" t="str">
        <f>TEXT(Applications!B676,"0000")</f>
        <v>0160</v>
      </c>
      <c r="C676" s="10">
        <v>44408</v>
      </c>
      <c r="D676" t="s">
        <v>19</v>
      </c>
      <c r="E676" s="5" t="str">
        <f>LEFT(Applications!E676,6)</f>
        <v>106795</v>
      </c>
      <c r="G676" t="s">
        <v>14</v>
      </c>
      <c r="H676" t="str" cm="1">
        <f t="array" ref="H676">_xlfn.IFS(OR(Applications!H676=FALSE,Applications!H676=0,LEFT(Applications!H676,1)="N"),"No",OR(Applications!H676=TRUE,Applications!H676=1,LEFT(Applications!H676,1)="Y"),"Yes")</f>
        <v>No</v>
      </c>
      <c r="I676" t="str">
        <f>PROPER(Applications!I676)</f>
        <v>Withdrawn</v>
      </c>
      <c r="J676" s="5">
        <v>1022.4</v>
      </c>
      <c r="K676" s="12">
        <v>1065</v>
      </c>
      <c r="L676">
        <v>1</v>
      </c>
    </row>
    <row r="677" spans="1:13" x14ac:dyDescent="0.2">
      <c r="A677" t="str">
        <f>TEXT(Applications!A677,"00000")</f>
        <v>820905</v>
      </c>
      <c r="B677" t="str">
        <f>TEXT(Applications!B677,"0000")</f>
        <v>0990</v>
      </c>
      <c r="C677" s="10">
        <v>43898</v>
      </c>
      <c r="D677" t="s">
        <v>32</v>
      </c>
      <c r="E677" s="5" t="str">
        <f>LEFT(Applications!E677,6)</f>
        <v>71080</v>
      </c>
      <c r="F677">
        <v>689</v>
      </c>
      <c r="G677" t="s">
        <v>14</v>
      </c>
      <c r="H677" t="str" cm="1">
        <f t="array" ref="H677">_xlfn.IFS(OR(Applications!H677=FALSE,Applications!H677=0,LEFT(Applications!H677,1)="N"),"No",OR(Applications!H677=TRUE,Applications!H677=1,LEFT(Applications!H677,1)="Y"),"Yes")</f>
        <v>No</v>
      </c>
      <c r="I677" t="str">
        <f>PROPER(Applications!I677)</f>
        <v>Denied</v>
      </c>
      <c r="J677" s="5">
        <v>2431.6799999999998</v>
      </c>
      <c r="K677" s="12">
        <v>2533</v>
      </c>
      <c r="L677">
        <v>4</v>
      </c>
      <c r="M677" t="s">
        <v>25</v>
      </c>
    </row>
    <row r="678" spans="1:13" x14ac:dyDescent="0.2">
      <c r="A678" t="str">
        <f>TEXT(Applications!A678,"00000")</f>
        <v>821189</v>
      </c>
      <c r="B678" t="str">
        <f>TEXT(Applications!B678,"0000")</f>
        <v>1263</v>
      </c>
      <c r="C678" s="10">
        <v>45317</v>
      </c>
      <c r="D678" t="s">
        <v>13</v>
      </c>
      <c r="E678" s="5" t="str">
        <f>LEFT(Applications!E678,6)</f>
        <v>18022</v>
      </c>
      <c r="F678">
        <v>696</v>
      </c>
      <c r="G678" t="s">
        <v>26</v>
      </c>
      <c r="H678" t="str" cm="1">
        <f t="array" ref="H678">_xlfn.IFS(OR(Applications!H678=FALSE,Applications!H678=0,LEFT(Applications!H678,1)="N"),"No",OR(Applications!H678=TRUE,Applications!H678=1,LEFT(Applications!H678,1)="Y"),"Yes")</f>
        <v>Yes</v>
      </c>
      <c r="I678" t="str">
        <f>PROPER(Applications!I678)</f>
        <v>Denied</v>
      </c>
      <c r="J678" s="5">
        <v>2845.44</v>
      </c>
      <c r="K678" s="12">
        <v>2964</v>
      </c>
      <c r="L678">
        <v>3</v>
      </c>
      <c r="M678" t="s">
        <v>47</v>
      </c>
    </row>
    <row r="679" spans="1:13" x14ac:dyDescent="0.2">
      <c r="A679" t="str">
        <f>TEXT(Applications!A679,"00000")</f>
        <v>821319</v>
      </c>
      <c r="B679" t="str">
        <f>TEXT(Applications!B679,"0000")</f>
        <v>1540</v>
      </c>
      <c r="C679" s="10" t="s">
        <v>134</v>
      </c>
      <c r="D679" t="s">
        <v>32</v>
      </c>
      <c r="E679" s="5" t="str">
        <f>LEFT(Applications!E679,6)</f>
        <v>241514</v>
      </c>
      <c r="G679" t="s">
        <v>14</v>
      </c>
      <c r="H679" t="str" cm="1">
        <f t="array" ref="H679">_xlfn.IFS(OR(Applications!H679=FALSE,Applications!H679=0,LEFT(Applications!H679,1)="N"),"No",OR(Applications!H679=TRUE,Applications!H679=1,LEFT(Applications!H679,1)="Y"),"Yes")</f>
        <v>Yes</v>
      </c>
      <c r="I679" t="str">
        <f>PROPER(Applications!I679)</f>
        <v>Under Review</v>
      </c>
      <c r="J679" s="5">
        <v>2156.88</v>
      </c>
      <c r="K679" s="12">
        <v>3268</v>
      </c>
      <c r="L679">
        <v>5</v>
      </c>
      <c r="M679" t="s">
        <v>35</v>
      </c>
    </row>
    <row r="680" spans="1:13" x14ac:dyDescent="0.2">
      <c r="A680" t="str">
        <f>TEXT(Applications!A680,"00000")</f>
        <v>821877</v>
      </c>
      <c r="B680" t="str">
        <f>TEXT(Applications!B680,"0000")</f>
        <v>0071</v>
      </c>
      <c r="C680" s="10">
        <v>44171</v>
      </c>
      <c r="D680" t="s">
        <v>27</v>
      </c>
      <c r="E680" s="5" t="str">
        <f>LEFT(Applications!E680,6)</f>
        <v>270045</v>
      </c>
      <c r="F680">
        <v>711</v>
      </c>
      <c r="G680" t="s">
        <v>14</v>
      </c>
      <c r="H680" t="str" cm="1">
        <f t="array" ref="H680">_xlfn.IFS(OR(Applications!H680=FALSE,Applications!H680=0,LEFT(Applications!H680,1)="N"),"No",OR(Applications!H680=TRUE,Applications!H680=1,LEFT(Applications!H680,1)="Y"),"Yes")</f>
        <v>Yes</v>
      </c>
      <c r="I680" t="str">
        <f>PROPER(Applications!I680)</f>
        <v>Denied</v>
      </c>
      <c r="J680" s="5">
        <v>3480</v>
      </c>
      <c r="K680" s="12">
        <v>3625</v>
      </c>
      <c r="L680">
        <v>4</v>
      </c>
      <c r="M680" t="s">
        <v>38</v>
      </c>
    </row>
    <row r="681" spans="1:13" x14ac:dyDescent="0.2">
      <c r="A681" t="str">
        <f>TEXT(Applications!A681,"00000")</f>
        <v>822384</v>
      </c>
      <c r="B681" t="str">
        <f>TEXT(Applications!B681,"0000")</f>
        <v>1192</v>
      </c>
      <c r="C681" s="10">
        <v>43917</v>
      </c>
      <c r="D681" t="s">
        <v>27</v>
      </c>
      <c r="E681" s="5" t="str">
        <f>LEFT(Applications!E681,6)</f>
        <v>161135</v>
      </c>
      <c r="F681">
        <v>648</v>
      </c>
      <c r="G681" t="s">
        <v>26</v>
      </c>
      <c r="H681" t="str" cm="1">
        <f t="array" ref="H681">_xlfn.IFS(OR(Applications!H681=FALSE,Applications!H681=0,LEFT(Applications!H681,1)="N"),"No",OR(Applications!H681=TRUE,Applications!H681=1,LEFT(Applications!H681,1)="Y"),"Yes")</f>
        <v>Yes</v>
      </c>
      <c r="I681" t="str">
        <f>PROPER(Applications!I681)</f>
        <v>Under Review</v>
      </c>
      <c r="J681" s="5">
        <v>5125.2</v>
      </c>
      <c r="K681" s="12">
        <v>8542</v>
      </c>
      <c r="L681">
        <v>1</v>
      </c>
      <c r="M681" t="s">
        <v>47</v>
      </c>
    </row>
    <row r="682" spans="1:13" x14ac:dyDescent="0.2">
      <c r="A682" t="str">
        <f>TEXT(Applications!A682,"00000")</f>
        <v>822409</v>
      </c>
      <c r="B682" t="str">
        <f>TEXT(Applications!B682,"0000")</f>
        <v>1120</v>
      </c>
      <c r="C682" s="10">
        <v>44798</v>
      </c>
      <c r="D682" t="s">
        <v>19</v>
      </c>
      <c r="E682" s="5" t="str">
        <f>LEFT(Applications!E682,6)</f>
        <v>184922</v>
      </c>
      <c r="G682" t="s">
        <v>14</v>
      </c>
      <c r="H682" t="str" cm="1">
        <f t="array" ref="H682">_xlfn.IFS(OR(Applications!H682=FALSE,Applications!H682=0,LEFT(Applications!H682,1)="N"),"No",OR(Applications!H682=TRUE,Applications!H682=1,LEFT(Applications!H682,1)="Y"),"Yes")</f>
        <v>No</v>
      </c>
      <c r="I682" t="str">
        <f>PROPER(Applications!I682)</f>
        <v>Approved</v>
      </c>
      <c r="J682" s="5">
        <v>953.94</v>
      </c>
      <c r="K682" s="12">
        <v>1223</v>
      </c>
      <c r="L682">
        <v>2</v>
      </c>
      <c r="M682" t="s">
        <v>52</v>
      </c>
    </row>
    <row r="683" spans="1:13" x14ac:dyDescent="0.2">
      <c r="A683" t="str">
        <f>TEXT(Applications!A683,"00000")</f>
        <v>822711</v>
      </c>
      <c r="B683" t="str">
        <f>TEXT(Applications!B683,"0000")</f>
        <v>0896</v>
      </c>
      <c r="C683" s="10">
        <v>45225</v>
      </c>
      <c r="D683" t="s">
        <v>27</v>
      </c>
      <c r="E683" s="5" t="str">
        <f>LEFT(Applications!E683,6)</f>
        <v>55513</v>
      </c>
      <c r="F683">
        <v>781</v>
      </c>
      <c r="G683" t="s">
        <v>14</v>
      </c>
      <c r="H683" t="str" cm="1">
        <f t="array" ref="H683">_xlfn.IFS(OR(Applications!H683=FALSE,Applications!H683=0,LEFT(Applications!H683,1)="N"),"No",OR(Applications!H683=TRUE,Applications!H683=1,LEFT(Applications!H683,1)="Y"),"Yes")</f>
        <v>No</v>
      </c>
      <c r="I683" t="str">
        <f>PROPER(Applications!I683)</f>
        <v>Under Review</v>
      </c>
      <c r="J683" s="5">
        <v>6079.08</v>
      </c>
      <c r="K683" s="12">
        <v>7237</v>
      </c>
      <c r="L683">
        <v>5</v>
      </c>
      <c r="M683" t="s">
        <v>28</v>
      </c>
    </row>
    <row r="684" spans="1:13" x14ac:dyDescent="0.2">
      <c r="A684" t="str">
        <f>TEXT(Applications!A684,"00000")</f>
        <v>823259</v>
      </c>
      <c r="B684" t="str">
        <f>TEXT(Applications!B684,"0000")</f>
        <v>0448</v>
      </c>
      <c r="C684" s="10">
        <v>45014</v>
      </c>
      <c r="D684" t="s">
        <v>29</v>
      </c>
      <c r="E684" s="5" t="str">
        <f>LEFT(Applications!E684,6)</f>
        <v>234680</v>
      </c>
      <c r="F684">
        <v>681</v>
      </c>
      <c r="G684" t="s">
        <v>14</v>
      </c>
      <c r="H684" t="str" cm="1">
        <f t="array" ref="H684">_xlfn.IFS(OR(Applications!H684=FALSE,Applications!H684=0,LEFT(Applications!H684,1)="N"),"No",OR(Applications!H684=TRUE,Applications!H684=1,LEFT(Applications!H684,1)="Y"),"Yes")</f>
        <v>Yes</v>
      </c>
      <c r="I684" t="str">
        <f>PROPER(Applications!I684)</f>
        <v>Approved</v>
      </c>
      <c r="J684" s="5">
        <v>1390.62</v>
      </c>
      <c r="K684" s="12">
        <v>2107</v>
      </c>
      <c r="L684">
        <v>3</v>
      </c>
      <c r="M684" t="s">
        <v>35</v>
      </c>
    </row>
    <row r="685" spans="1:13" x14ac:dyDescent="0.2">
      <c r="A685" t="str">
        <f>TEXT(Applications!A685,"00000")</f>
        <v>824401</v>
      </c>
      <c r="B685" t="str">
        <f>TEXT(Applications!B685,"0000")</f>
        <v>0993</v>
      </c>
      <c r="C685" s="10" t="s">
        <v>135</v>
      </c>
      <c r="D685" t="s">
        <v>29</v>
      </c>
      <c r="E685" s="5" t="str">
        <f>LEFT(Applications!E685,6)</f>
        <v>41860</v>
      </c>
      <c r="F685">
        <v>703</v>
      </c>
      <c r="G685" t="s">
        <v>26</v>
      </c>
      <c r="H685" t="str" cm="1">
        <f t="array" ref="H685">_xlfn.IFS(OR(Applications!H685=FALSE,Applications!H685=0,LEFT(Applications!H685,1)="N"),"No",OR(Applications!H685=TRUE,Applications!H685=1,LEFT(Applications!H685,1)="Y"),"Yes")</f>
        <v>No</v>
      </c>
      <c r="I685" t="str">
        <f>PROPER(Applications!I685)</f>
        <v>Pending</v>
      </c>
      <c r="J685" s="5">
        <v>680.46</v>
      </c>
      <c r="K685" s="12">
        <v>1031</v>
      </c>
      <c r="L685">
        <v>2</v>
      </c>
      <c r="M685" t="s">
        <v>52</v>
      </c>
    </row>
    <row r="686" spans="1:13" x14ac:dyDescent="0.2">
      <c r="A686" t="str">
        <f>TEXT(Applications!A686,"00000")</f>
        <v>826692</v>
      </c>
      <c r="B686" t="str">
        <f>TEXT(Applications!B686,"0000")</f>
        <v>1263</v>
      </c>
      <c r="C686" s="10">
        <v>44078</v>
      </c>
      <c r="D686" t="s">
        <v>13</v>
      </c>
      <c r="E686" s="5" t="str">
        <f>LEFT(Applications!E686,6)</f>
        <v>59127</v>
      </c>
      <c r="F686">
        <v>722</v>
      </c>
      <c r="G686" t="s">
        <v>14</v>
      </c>
      <c r="H686" t="str" cm="1">
        <f t="array" ref="H686">_xlfn.IFS(OR(Applications!H686=FALSE,Applications!H686=0,LEFT(Applications!H686,1)="N"),"No",OR(Applications!H686=TRUE,Applications!H686=1,LEFT(Applications!H686,1)="Y"),"Yes")</f>
        <v>Yes</v>
      </c>
      <c r="I686" t="str">
        <f>PROPER(Applications!I686)</f>
        <v>Approved</v>
      </c>
      <c r="J686" s="5">
        <v>2845.44</v>
      </c>
      <c r="K686" s="12">
        <v>2964</v>
      </c>
      <c r="L686">
        <v>2</v>
      </c>
      <c r="M686" t="s">
        <v>38</v>
      </c>
    </row>
    <row r="687" spans="1:13" x14ac:dyDescent="0.2">
      <c r="A687" t="str">
        <f>TEXT(Applications!A687,"00000")</f>
        <v>828843</v>
      </c>
      <c r="B687" t="str">
        <f>TEXT(Applications!B687,"0000")</f>
        <v>1516</v>
      </c>
      <c r="C687" s="10">
        <v>45012</v>
      </c>
      <c r="D687" t="s">
        <v>27</v>
      </c>
      <c r="E687" s="5" t="str">
        <f>LEFT(Applications!E687,6)</f>
        <v>72922</v>
      </c>
      <c r="F687">
        <v>789</v>
      </c>
      <c r="G687" t="s">
        <v>26</v>
      </c>
      <c r="H687" t="str" cm="1">
        <f t="array" ref="H687">_xlfn.IFS(OR(Applications!H687=FALSE,Applications!H687=0,LEFT(Applications!H687,1)="N"),"No",OR(Applications!H687=TRUE,Applications!H687=1,LEFT(Applications!H687,1)="Y"),"Yes")</f>
        <v>Yes</v>
      </c>
      <c r="I687" t="str">
        <f>PROPER(Applications!I687)</f>
        <v>Denied</v>
      </c>
      <c r="J687" s="5">
        <v>1491</v>
      </c>
      <c r="K687" s="12">
        <v>2485</v>
      </c>
      <c r="L687">
        <v>1</v>
      </c>
      <c r="M687" t="s">
        <v>34</v>
      </c>
    </row>
    <row r="688" spans="1:13" x14ac:dyDescent="0.2">
      <c r="A688" t="str">
        <f>TEXT(Applications!A688,"00000")</f>
        <v>828999</v>
      </c>
      <c r="B688" t="str">
        <f>TEXT(Applications!B688,"0000")</f>
        <v>1373</v>
      </c>
      <c r="C688" s="10">
        <v>45399</v>
      </c>
      <c r="D688" t="s">
        <v>23</v>
      </c>
      <c r="E688" s="5" t="str">
        <f>LEFT(Applications!E688,6)</f>
        <v>122397</v>
      </c>
      <c r="F688">
        <v>632</v>
      </c>
      <c r="G688" t="s">
        <v>14</v>
      </c>
      <c r="H688" t="str" cm="1">
        <f t="array" ref="H688">_xlfn.IFS(OR(Applications!H688=FALSE,Applications!H688=0,LEFT(Applications!H688,1)="N"),"No",OR(Applications!H688=TRUE,Applications!H688=1,LEFT(Applications!H688,1)="Y"),"Yes")</f>
        <v>Yes</v>
      </c>
      <c r="I688" t="str">
        <f>PROPER(Applications!I688)</f>
        <v>Approved</v>
      </c>
      <c r="J688" s="5">
        <v>712.92</v>
      </c>
      <c r="K688" s="12">
        <v>914</v>
      </c>
      <c r="L688">
        <v>4</v>
      </c>
      <c r="M688" t="s">
        <v>38</v>
      </c>
    </row>
    <row r="689" spans="1:13" x14ac:dyDescent="0.2">
      <c r="A689" t="str">
        <f>TEXT(Applications!A689,"00000")</f>
        <v>829380</v>
      </c>
      <c r="B689" t="str">
        <f>TEXT(Applications!B689,"0000")</f>
        <v>0496</v>
      </c>
      <c r="C689" s="10">
        <v>44610</v>
      </c>
      <c r="D689" t="s">
        <v>29</v>
      </c>
      <c r="E689" s="5" t="str">
        <f>LEFT(Applications!E689,6)</f>
        <v>167182</v>
      </c>
      <c r="F689">
        <v>734</v>
      </c>
      <c r="G689" t="s">
        <v>14</v>
      </c>
      <c r="H689" t="str" cm="1">
        <f t="array" ref="H689">_xlfn.IFS(OR(Applications!H689=FALSE,Applications!H689=0,LEFT(Applications!H689,1)="N"),"No",OR(Applications!H689=TRUE,Applications!H689=1,LEFT(Applications!H689,1)="Y"),"Yes")</f>
        <v>No</v>
      </c>
      <c r="I689" t="str">
        <f>PROPER(Applications!I689)</f>
        <v>Approved</v>
      </c>
      <c r="J689" s="5">
        <v>2236.2600000000002</v>
      </c>
      <c r="K689" s="12">
        <v>2867</v>
      </c>
      <c r="L689">
        <v>5</v>
      </c>
      <c r="M689" t="s">
        <v>31</v>
      </c>
    </row>
    <row r="690" spans="1:13" x14ac:dyDescent="0.2">
      <c r="A690" t="str">
        <f>TEXT(Applications!A690,"00000")</f>
        <v>830463</v>
      </c>
      <c r="B690" t="str">
        <f>TEXT(Applications!B690,"0000")</f>
        <v>0612</v>
      </c>
      <c r="C690" s="10">
        <v>45635</v>
      </c>
      <c r="D690" t="s">
        <v>37</v>
      </c>
      <c r="E690" s="5" t="str">
        <f>LEFT(Applications!E690,6)</f>
        <v>142563</v>
      </c>
      <c r="G690" t="s">
        <v>14</v>
      </c>
      <c r="H690" t="str" cm="1">
        <f t="array" ref="H690">_xlfn.IFS(OR(Applications!H690=FALSE,Applications!H690=0,LEFT(Applications!H690,1)="N"),"No",OR(Applications!H690=TRUE,Applications!H690=1,LEFT(Applications!H690,1)="Y"),"Yes")</f>
        <v>Yes</v>
      </c>
      <c r="I690" t="str">
        <f>PROPER(Applications!I690)</f>
        <v>Approved</v>
      </c>
      <c r="J690" s="5">
        <v>5179.68</v>
      </c>
      <c r="K690" s="12">
        <v>7848</v>
      </c>
      <c r="L690">
        <v>5</v>
      </c>
      <c r="M690" t="s">
        <v>52</v>
      </c>
    </row>
    <row r="691" spans="1:13" x14ac:dyDescent="0.2">
      <c r="A691" t="str">
        <f>TEXT(Applications!A691,"00000")</f>
        <v>830610</v>
      </c>
      <c r="B691" t="str">
        <f>TEXT(Applications!B691,"0000")</f>
        <v>1430</v>
      </c>
      <c r="C691" s="10">
        <v>45097</v>
      </c>
      <c r="D691" t="s">
        <v>27</v>
      </c>
      <c r="E691" s="5" t="str">
        <f>LEFT(Applications!E691,6)</f>
        <v>322117</v>
      </c>
      <c r="F691">
        <v>436</v>
      </c>
      <c r="G691" t="s">
        <v>26</v>
      </c>
      <c r="H691" t="str" cm="1">
        <f t="array" ref="H691">_xlfn.IFS(OR(Applications!H691=FALSE,Applications!H691=0,LEFT(Applications!H691,1)="N"),"No",OR(Applications!H691=TRUE,Applications!H691=1,LEFT(Applications!H691,1)="Y"),"Yes")</f>
        <v>No</v>
      </c>
      <c r="I691" t="str">
        <f>PROPER(Applications!I691)</f>
        <v>Withdrawn</v>
      </c>
      <c r="J691" s="5">
        <v>1644.48</v>
      </c>
      <c r="K691" s="12">
        <v>1713</v>
      </c>
      <c r="L691">
        <v>4</v>
      </c>
      <c r="M691" t="s">
        <v>17</v>
      </c>
    </row>
    <row r="692" spans="1:13" x14ac:dyDescent="0.2">
      <c r="A692" t="str">
        <f>TEXT(Applications!A692,"00000")</f>
        <v>831162</v>
      </c>
      <c r="B692" t="str">
        <f>TEXT(Applications!B692,"0000")</f>
        <v>1714</v>
      </c>
      <c r="C692" s="10">
        <v>44885</v>
      </c>
      <c r="D692" t="s">
        <v>29</v>
      </c>
      <c r="E692" s="5" t="str">
        <f>LEFT(Applications!E692,6)</f>
        <v>217070</v>
      </c>
      <c r="F692">
        <v>677</v>
      </c>
      <c r="G692" t="s">
        <v>14</v>
      </c>
      <c r="H692" t="str" cm="1">
        <f t="array" ref="H692">_xlfn.IFS(OR(Applications!H692=FALSE,Applications!H692=0,LEFT(Applications!H692,1)="N"),"No",OR(Applications!H692=TRUE,Applications!H692=1,LEFT(Applications!H692,1)="Y"),"Yes")</f>
        <v>Yes</v>
      </c>
      <c r="I692" t="str">
        <f>PROPER(Applications!I692)</f>
        <v>Withdrawn</v>
      </c>
      <c r="J692" s="5">
        <v>2187.9</v>
      </c>
      <c r="K692" s="12">
        <v>0</v>
      </c>
      <c r="L692">
        <v>5</v>
      </c>
      <c r="M692" t="s">
        <v>31</v>
      </c>
    </row>
    <row r="693" spans="1:13" x14ac:dyDescent="0.2">
      <c r="A693" t="str">
        <f>TEXT(Applications!A693,"00000")</f>
        <v>831396</v>
      </c>
      <c r="B693" t="str">
        <f>TEXT(Applications!B693,"0000")</f>
        <v>0375</v>
      </c>
      <c r="C693" s="10">
        <v>45558</v>
      </c>
      <c r="D693" t="s">
        <v>37</v>
      </c>
      <c r="E693" s="5" t="str">
        <f>LEFT(Applications!E693,6)</f>
        <v>24512</v>
      </c>
      <c r="F693" t="s">
        <v>38</v>
      </c>
      <c r="G693" t="s">
        <v>14</v>
      </c>
      <c r="H693" t="str" cm="1">
        <f t="array" ref="H693">_xlfn.IFS(OR(Applications!H693=FALSE,Applications!H693=0,LEFT(Applications!H693,1)="N"),"No",OR(Applications!H693=TRUE,Applications!H693=1,LEFT(Applications!H693,1)="Y"),"Yes")</f>
        <v>Yes</v>
      </c>
      <c r="I693" t="str">
        <f>PROPER(Applications!I693)</f>
        <v>Approved</v>
      </c>
      <c r="J693" s="5">
        <v>2637.12</v>
      </c>
      <c r="K693" s="12">
        <v>2747</v>
      </c>
      <c r="L693">
        <v>3</v>
      </c>
    </row>
    <row r="694" spans="1:13" x14ac:dyDescent="0.2">
      <c r="A694" t="str">
        <f>TEXT(Applications!A694,"00000")</f>
        <v>831707</v>
      </c>
      <c r="B694" t="str">
        <f>TEXT(Applications!B694,"0000")</f>
        <v>1717</v>
      </c>
      <c r="C694" s="10">
        <v>44490</v>
      </c>
      <c r="D694" t="s">
        <v>37</v>
      </c>
      <c r="E694" s="5" t="str">
        <f>LEFT(Applications!E694,6)</f>
        <v>126808</v>
      </c>
      <c r="F694">
        <v>478</v>
      </c>
      <c r="G694" t="s">
        <v>14</v>
      </c>
      <c r="H694" t="str" cm="1">
        <f t="array" ref="H694">_xlfn.IFS(OR(Applications!H694=FALSE,Applications!H694=0,LEFT(Applications!H694,1)="N"),"No",OR(Applications!H694=TRUE,Applications!H694=1,LEFT(Applications!H694,1)="Y"),"Yes")</f>
        <v>Yes</v>
      </c>
      <c r="I694" t="str">
        <f>PROPER(Applications!I694)</f>
        <v>Under Review</v>
      </c>
      <c r="J694" s="5">
        <v>2760.78</v>
      </c>
      <c r="K694" s="12">
        <v>4183</v>
      </c>
      <c r="L694">
        <v>5</v>
      </c>
      <c r="M694" t="s">
        <v>17</v>
      </c>
    </row>
    <row r="695" spans="1:13" x14ac:dyDescent="0.2">
      <c r="A695" t="str">
        <f>TEXT(Applications!A695,"00000")</f>
        <v>832392</v>
      </c>
      <c r="B695" t="str">
        <f>TEXT(Applications!B695,"0000")</f>
        <v>1292</v>
      </c>
      <c r="C695" s="10">
        <v>44202</v>
      </c>
      <c r="D695" t="s">
        <v>32</v>
      </c>
      <c r="E695" s="5" t="str">
        <f>LEFT(Applications!E695,6)</f>
        <v>132343</v>
      </c>
      <c r="F695">
        <v>585</v>
      </c>
      <c r="G695" t="s">
        <v>14</v>
      </c>
      <c r="H695" t="str" cm="1">
        <f t="array" ref="H695">_xlfn.IFS(OR(Applications!H695=FALSE,Applications!H695=0,LEFT(Applications!H695,1)="N"),"No",OR(Applications!H695=TRUE,Applications!H695=1,LEFT(Applications!H695,1)="Y"),"Yes")</f>
        <v>No</v>
      </c>
      <c r="I695" t="str">
        <f>PROPER(Applications!I695)</f>
        <v>Approved</v>
      </c>
      <c r="J695" s="5">
        <v>10170.24</v>
      </c>
      <c r="K695" s="12">
        <v>10594</v>
      </c>
      <c r="L695">
        <v>4</v>
      </c>
      <c r="M695" t="s">
        <v>31</v>
      </c>
    </row>
    <row r="696" spans="1:13" x14ac:dyDescent="0.2">
      <c r="A696" t="str">
        <f>TEXT(Applications!A696,"00000")</f>
        <v>833861</v>
      </c>
      <c r="B696" t="str">
        <f>TEXT(Applications!B696,"0000")</f>
        <v>1291</v>
      </c>
      <c r="C696" s="10" t="s">
        <v>136</v>
      </c>
      <c r="D696" t="s">
        <v>27</v>
      </c>
      <c r="E696" s="5" t="str">
        <f>LEFT(Applications!E696,6)</f>
        <v>139464</v>
      </c>
      <c r="F696">
        <v>775</v>
      </c>
      <c r="G696" t="s">
        <v>14</v>
      </c>
      <c r="H696" t="str" cm="1">
        <f t="array" ref="H696">_xlfn.IFS(OR(Applications!H696=FALSE,Applications!H696=0,LEFT(Applications!H696,1)="N"),"No",OR(Applications!H696=TRUE,Applications!H696=1,LEFT(Applications!H696,1)="Y"),"Yes")</f>
        <v>No</v>
      </c>
      <c r="I696" t="str">
        <f>PROPER(Applications!I696)</f>
        <v>Denied</v>
      </c>
      <c r="J696" s="5">
        <v>2535.36</v>
      </c>
      <c r="K696" s="12">
        <v>2641</v>
      </c>
      <c r="L696">
        <v>2</v>
      </c>
    </row>
    <row r="697" spans="1:13" x14ac:dyDescent="0.2">
      <c r="A697" t="str">
        <f>TEXT(Applications!A697,"00000")</f>
        <v>834943</v>
      </c>
      <c r="B697" t="str">
        <f>TEXT(Applications!B697,"0000")</f>
        <v>1569</v>
      </c>
      <c r="C697" s="10">
        <v>44977</v>
      </c>
      <c r="D697" t="s">
        <v>37</v>
      </c>
      <c r="E697" s="5" t="str">
        <f>LEFT(Applications!E697,6)</f>
        <v>585000</v>
      </c>
      <c r="F697">
        <v>698</v>
      </c>
      <c r="G697" t="s">
        <v>14</v>
      </c>
      <c r="H697" t="str" cm="1">
        <f t="array" ref="H697">_xlfn.IFS(OR(Applications!H697=FALSE,Applications!H697=0,LEFT(Applications!H697,1)="N"),"No",OR(Applications!H697=TRUE,Applications!H697=1,LEFT(Applications!H697,1)="Y"),"Yes")</f>
        <v>Yes</v>
      </c>
      <c r="I697" t="str">
        <f>PROPER(Applications!I697)</f>
        <v>Under Review</v>
      </c>
      <c r="J697" s="5">
        <v>1173.9000000000001</v>
      </c>
      <c r="K697" s="12">
        <v>1505</v>
      </c>
      <c r="L697">
        <v>1</v>
      </c>
      <c r="M697" t="s">
        <v>41</v>
      </c>
    </row>
    <row r="698" spans="1:13" x14ac:dyDescent="0.2">
      <c r="A698" t="str">
        <f>TEXT(Applications!A698,"00000")</f>
        <v>835672</v>
      </c>
      <c r="B698" t="str">
        <f>TEXT(Applications!B698,"0000")</f>
        <v>0721</v>
      </c>
      <c r="C698" s="10">
        <v>44777</v>
      </c>
      <c r="D698" t="s">
        <v>23</v>
      </c>
      <c r="E698" s="5" t="str">
        <f>LEFT(Applications!E698,6)</f>
        <v>92895</v>
      </c>
      <c r="F698">
        <v>632</v>
      </c>
      <c r="G698" t="s">
        <v>14</v>
      </c>
      <c r="H698" t="str" cm="1">
        <f t="array" ref="H698">_xlfn.IFS(OR(Applications!H698=FALSE,Applications!H698=0,LEFT(Applications!H698,1)="N"),"No",OR(Applications!H698=TRUE,Applications!H698=1,LEFT(Applications!H698,1)="Y"),"Yes")</f>
        <v>Yes</v>
      </c>
      <c r="I698" t="str">
        <f>PROPER(Applications!I698)</f>
        <v>Approved</v>
      </c>
      <c r="J698" s="5">
        <v>2479.1999999999998</v>
      </c>
      <c r="K698" s="12">
        <v>0</v>
      </c>
      <c r="L698">
        <v>4</v>
      </c>
      <c r="M698" t="s">
        <v>35</v>
      </c>
    </row>
    <row r="699" spans="1:13" x14ac:dyDescent="0.2">
      <c r="A699" t="str">
        <f>TEXT(Applications!A699,"00000")</f>
        <v>836341</v>
      </c>
      <c r="B699" t="str">
        <f>TEXT(Applications!B699,"0000")</f>
        <v>0879</v>
      </c>
      <c r="D699" t="s">
        <v>37</v>
      </c>
      <c r="E699" s="5" t="str">
        <f>LEFT(Applications!E699,6)</f>
        <v>248795</v>
      </c>
      <c r="F699">
        <v>757</v>
      </c>
      <c r="G699" t="s">
        <v>26</v>
      </c>
      <c r="H699" t="str" cm="1">
        <f t="array" ref="H699">_xlfn.IFS(OR(Applications!H699=FALSE,Applications!H699=0,LEFT(Applications!H699,1)="N"),"No",OR(Applications!H699=TRUE,Applications!H699=1,LEFT(Applications!H699,1)="Y"),"Yes")</f>
        <v>No</v>
      </c>
      <c r="I699" t="str">
        <f>PROPER(Applications!I699)</f>
        <v>Pending</v>
      </c>
      <c r="J699" s="5">
        <v>532.20000000000005</v>
      </c>
      <c r="K699" s="12">
        <v>0</v>
      </c>
      <c r="L699">
        <v>3</v>
      </c>
    </row>
    <row r="700" spans="1:13" x14ac:dyDescent="0.2">
      <c r="A700" t="str">
        <f>TEXT(Applications!A700,"00000")</f>
        <v>838228</v>
      </c>
      <c r="B700" t="str">
        <f>TEXT(Applications!B700,"0000")</f>
        <v>1777</v>
      </c>
      <c r="C700" s="10">
        <v>45632</v>
      </c>
      <c r="D700" t="s">
        <v>23</v>
      </c>
      <c r="E700" s="5" t="str">
        <f>LEFT(Applications!E700,6)</f>
        <v>110400</v>
      </c>
      <c r="F700">
        <v>797</v>
      </c>
      <c r="G700" t="s">
        <v>14</v>
      </c>
      <c r="H700" t="str" cm="1">
        <f t="array" ref="H700">_xlfn.IFS(OR(Applications!H700=FALSE,Applications!H700=0,LEFT(Applications!H700,1)="N"),"No",OR(Applications!H700=TRUE,Applications!H700=1,LEFT(Applications!H700,1)="Y"),"Yes")</f>
        <v>No</v>
      </c>
      <c r="I700" t="str">
        <f>PROPER(Applications!I700)</f>
        <v>Approved</v>
      </c>
      <c r="J700" s="5">
        <v>1348.8</v>
      </c>
      <c r="K700" s="12">
        <v>0</v>
      </c>
      <c r="L700">
        <v>3</v>
      </c>
      <c r="M700" t="s">
        <v>17</v>
      </c>
    </row>
    <row r="701" spans="1:13" x14ac:dyDescent="0.2">
      <c r="A701" t="str">
        <f>TEXT(Applications!A701,"00000")</f>
        <v>840648</v>
      </c>
      <c r="B701" t="str">
        <f>TEXT(Applications!B701,"0000")</f>
        <v>1003</v>
      </c>
      <c r="C701" s="10">
        <v>43999</v>
      </c>
      <c r="D701" t="s">
        <v>32</v>
      </c>
      <c r="E701" s="5" t="str">
        <f>LEFT(Applications!E701,6)</f>
        <v>296472</v>
      </c>
      <c r="F701">
        <v>586</v>
      </c>
      <c r="G701" t="s">
        <v>14</v>
      </c>
      <c r="H701" t="str" cm="1">
        <f t="array" ref="H701">_xlfn.IFS(OR(Applications!H701=FALSE,Applications!H701=0,LEFT(Applications!H701,1)="N"),"No",OR(Applications!H701=TRUE,Applications!H701=1,LEFT(Applications!H701,1)="Y"),"Yes")</f>
        <v>No</v>
      </c>
      <c r="I701" t="str">
        <f>PROPER(Applications!I701)</f>
        <v>Approved</v>
      </c>
      <c r="J701" s="5">
        <v>6814.08</v>
      </c>
      <c r="K701" s="12">
        <v>8736</v>
      </c>
      <c r="L701">
        <v>1</v>
      </c>
    </row>
    <row r="702" spans="1:13" x14ac:dyDescent="0.2">
      <c r="A702" t="str">
        <f>TEXT(Applications!A702,"00000")</f>
        <v>841361</v>
      </c>
      <c r="B702" t="str">
        <f>TEXT(Applications!B702,"0000")</f>
        <v>1055</v>
      </c>
      <c r="C702" s="10" t="s">
        <v>137</v>
      </c>
      <c r="D702" t="s">
        <v>29</v>
      </c>
      <c r="E702" s="5" t="str">
        <f>LEFT(Applications!E702,6)</f>
        <v>79894</v>
      </c>
      <c r="F702">
        <v>710</v>
      </c>
      <c r="G702" t="s">
        <v>26</v>
      </c>
      <c r="H702" t="str" cm="1">
        <f t="array" ref="H702">_xlfn.IFS(OR(Applications!H702=FALSE,Applications!H702=0,LEFT(Applications!H702,1)="N"),"No",OR(Applications!H702=TRUE,Applications!H702=1,LEFT(Applications!H702,1)="Y"),"Yes")</f>
        <v>Yes</v>
      </c>
      <c r="I702" t="str">
        <f>PROPER(Applications!I702)</f>
        <v>Approved</v>
      </c>
      <c r="J702" s="5">
        <v>3890.7</v>
      </c>
      <c r="K702" s="12">
        <v>5895</v>
      </c>
      <c r="L702">
        <v>5</v>
      </c>
      <c r="M702" t="s">
        <v>28</v>
      </c>
    </row>
    <row r="703" spans="1:13" x14ac:dyDescent="0.2">
      <c r="A703" t="str">
        <f>TEXT(Applications!A703,"00000")</f>
        <v>845168</v>
      </c>
      <c r="B703" t="str">
        <f>TEXT(Applications!B703,"0000")</f>
        <v>1747</v>
      </c>
      <c r="C703" s="10" t="s">
        <v>138</v>
      </c>
      <c r="D703" t="s">
        <v>13</v>
      </c>
      <c r="E703" s="5" t="str">
        <f>LEFT(Applications!E703,6)</f>
        <v>20578</v>
      </c>
      <c r="F703">
        <v>790</v>
      </c>
      <c r="G703" t="s">
        <v>14</v>
      </c>
      <c r="H703" t="str" cm="1">
        <f t="array" ref="H703">_xlfn.IFS(OR(Applications!H703=FALSE,Applications!H703=0,LEFT(Applications!H703,1)="N"),"No",OR(Applications!H703=TRUE,Applications!H703=1,LEFT(Applications!H703,1)="Y"),"Yes")</f>
        <v>No</v>
      </c>
      <c r="I703" t="str">
        <f>PROPER(Applications!I703)</f>
        <v>Approved</v>
      </c>
      <c r="J703" s="5">
        <v>3888.72</v>
      </c>
      <c r="K703" s="12">
        <v>5892</v>
      </c>
      <c r="L703">
        <v>4</v>
      </c>
      <c r="M703" t="s">
        <v>34</v>
      </c>
    </row>
    <row r="704" spans="1:13" x14ac:dyDescent="0.2">
      <c r="A704" t="str">
        <f>TEXT(Applications!A704,"00000")</f>
        <v>846059</v>
      </c>
      <c r="B704" t="str">
        <f>TEXT(Applications!B704,"0000")</f>
        <v>0470</v>
      </c>
      <c r="C704" s="10">
        <v>45027</v>
      </c>
      <c r="D704" t="s">
        <v>23</v>
      </c>
      <c r="E704" s="5" t="str">
        <f>LEFT(Applications!E704,6)</f>
        <v>229582</v>
      </c>
      <c r="G704" t="s">
        <v>14</v>
      </c>
      <c r="H704" t="str" cm="1">
        <f t="array" ref="H704">_xlfn.IFS(OR(Applications!H704=FALSE,Applications!H704=0,LEFT(Applications!H704,1)="N"),"No",OR(Applications!H704=TRUE,Applications!H704=1,LEFT(Applications!H704,1)="Y"),"Yes")</f>
        <v>No</v>
      </c>
      <c r="I704" t="str">
        <f>PROPER(Applications!I704)</f>
        <v>Approved</v>
      </c>
      <c r="J704" s="5">
        <v>4109.16</v>
      </c>
      <c r="K704" s="12">
        <v>6226</v>
      </c>
      <c r="L704">
        <v>3</v>
      </c>
    </row>
    <row r="705" spans="1:13" x14ac:dyDescent="0.2">
      <c r="A705" t="str">
        <f>TEXT(Applications!A705,"00000")</f>
        <v>848711</v>
      </c>
      <c r="B705" t="str">
        <f>TEXT(Applications!B705,"0000")</f>
        <v>0596</v>
      </c>
      <c r="C705" s="10">
        <v>44406</v>
      </c>
      <c r="D705" t="s">
        <v>37</v>
      </c>
      <c r="E705" s="5" t="str">
        <f>LEFT(Applications!E705,6)</f>
        <v>306218</v>
      </c>
      <c r="F705">
        <v>784</v>
      </c>
      <c r="G705" t="s">
        <v>14</v>
      </c>
      <c r="H705" t="str" cm="1">
        <f t="array" ref="H705">_xlfn.IFS(OR(Applications!H705=FALSE,Applications!H705=0,LEFT(Applications!H705,1)="N"),"No",OR(Applications!H705=TRUE,Applications!H705=1,LEFT(Applications!H705,1)="Y"),"Yes")</f>
        <v>Yes</v>
      </c>
      <c r="I705" t="str">
        <f>PROPER(Applications!I705)</f>
        <v>Approved</v>
      </c>
      <c r="J705" s="5">
        <v>2415.6</v>
      </c>
      <c r="K705" s="12">
        <v>3660</v>
      </c>
      <c r="L705">
        <v>3</v>
      </c>
      <c r="M705" t="s">
        <v>38</v>
      </c>
    </row>
    <row r="706" spans="1:13" x14ac:dyDescent="0.2">
      <c r="A706" t="str">
        <f>TEXT(Applications!A706,"00000")</f>
        <v>849099</v>
      </c>
      <c r="B706" t="str">
        <f>TEXT(Applications!B706,"0000")</f>
        <v>0147</v>
      </c>
      <c r="C706" s="10">
        <v>45505</v>
      </c>
      <c r="D706" t="s">
        <v>37</v>
      </c>
      <c r="E706" s="5" t="str">
        <f>LEFT(Applications!E706,6)</f>
        <v>93905</v>
      </c>
      <c r="F706">
        <v>712</v>
      </c>
      <c r="G706" t="s">
        <v>14</v>
      </c>
      <c r="H706" t="str" cm="1">
        <f t="array" ref="H706">_xlfn.IFS(OR(Applications!H706=FALSE,Applications!H706=0,LEFT(Applications!H706,1)="N"),"No",OR(Applications!H706=TRUE,Applications!H706=1,LEFT(Applications!H706,1)="Y"),"Yes")</f>
        <v>Yes</v>
      </c>
      <c r="I706" t="str">
        <f>PROPER(Applications!I706)</f>
        <v>Approved</v>
      </c>
      <c r="J706" s="5">
        <v>3304.32</v>
      </c>
      <c r="K706" s="12">
        <v>3442</v>
      </c>
      <c r="L706">
        <v>4</v>
      </c>
      <c r="M706" t="s">
        <v>17</v>
      </c>
    </row>
    <row r="707" spans="1:13" x14ac:dyDescent="0.2">
      <c r="A707" t="str">
        <f>TEXT(Applications!A707,"00000")</f>
        <v>849632</v>
      </c>
      <c r="B707" t="str">
        <f>TEXT(Applications!B707,"0000")</f>
        <v>0772</v>
      </c>
      <c r="C707" s="10">
        <v>43872</v>
      </c>
      <c r="D707" t="s">
        <v>37</v>
      </c>
      <c r="E707" s="5" t="str">
        <f>LEFT(Applications!E707,6)</f>
        <v>60067</v>
      </c>
      <c r="F707">
        <v>642</v>
      </c>
      <c r="G707" t="s">
        <v>14</v>
      </c>
      <c r="H707" t="str" cm="1">
        <f t="array" ref="H707">_xlfn.IFS(OR(Applications!H707=FALSE,Applications!H707=0,LEFT(Applications!H707,1)="N"),"No",OR(Applications!H707=TRUE,Applications!H707=1,LEFT(Applications!H707,1)="Y"),"Yes")</f>
        <v>No</v>
      </c>
      <c r="I707" t="str">
        <f>PROPER(Applications!I707)</f>
        <v>Pending</v>
      </c>
      <c r="J707" s="5">
        <v>1999.92</v>
      </c>
      <c r="K707" s="12">
        <v>2564</v>
      </c>
      <c r="L707">
        <v>5</v>
      </c>
      <c r="M707" t="s">
        <v>21</v>
      </c>
    </row>
    <row r="708" spans="1:13" x14ac:dyDescent="0.2">
      <c r="A708" t="str">
        <f>TEXT(Applications!A708,"00000")</f>
        <v>849754</v>
      </c>
      <c r="B708" t="str">
        <f>TEXT(Applications!B708,"0000")</f>
        <v>0110</v>
      </c>
      <c r="C708" s="10">
        <v>45297</v>
      </c>
      <c r="D708" t="s">
        <v>19</v>
      </c>
      <c r="E708" s="5" t="str">
        <f>LEFT(Applications!E708,6)</f>
        <v>185873</v>
      </c>
      <c r="F708">
        <v>621</v>
      </c>
      <c r="G708" t="s">
        <v>14</v>
      </c>
      <c r="H708" t="str" cm="1">
        <f t="array" ref="H708">_xlfn.IFS(OR(Applications!H708=FALSE,Applications!H708=0,LEFT(Applications!H708,1)="N"),"No",OR(Applications!H708=TRUE,Applications!H708=1,LEFT(Applications!H708,1)="Y"),"Yes")</f>
        <v>Yes</v>
      </c>
      <c r="I708" t="str">
        <f>PROPER(Applications!I708)</f>
        <v>Pending</v>
      </c>
      <c r="J708" s="5">
        <v>1769.4</v>
      </c>
      <c r="K708" s="12">
        <v>2949</v>
      </c>
      <c r="L708">
        <v>5</v>
      </c>
      <c r="M708" t="s">
        <v>47</v>
      </c>
    </row>
    <row r="709" spans="1:13" x14ac:dyDescent="0.2">
      <c r="A709" t="str">
        <f>TEXT(Applications!A709,"00000")</f>
        <v>850266</v>
      </c>
      <c r="B709" t="str">
        <f>TEXT(Applications!B709,"0000")</f>
        <v>0923</v>
      </c>
      <c r="C709" s="10">
        <v>44002</v>
      </c>
      <c r="D709" t="s">
        <v>32</v>
      </c>
      <c r="E709" s="5" t="str">
        <f>LEFT(Applications!E709,6)</f>
        <v>192672</v>
      </c>
      <c r="F709">
        <v>831</v>
      </c>
      <c r="G709" t="s">
        <v>26</v>
      </c>
      <c r="H709" t="str" cm="1">
        <f t="array" ref="H709">_xlfn.IFS(OR(Applications!H709=FALSE,Applications!H709=0,LEFT(Applications!H709,1)="N"),"No",OR(Applications!H709=TRUE,Applications!H709=1,LEFT(Applications!H709,1)="Y"),"Yes")</f>
        <v>Yes</v>
      </c>
      <c r="I709" t="str">
        <f>PROPER(Applications!I709)</f>
        <v>Withdrawn</v>
      </c>
      <c r="J709" s="5">
        <v>3485.76</v>
      </c>
      <c r="K709" s="12">
        <v>3631</v>
      </c>
      <c r="L709">
        <v>1</v>
      </c>
      <c r="M709" t="s">
        <v>31</v>
      </c>
    </row>
    <row r="710" spans="1:13" x14ac:dyDescent="0.2">
      <c r="A710" t="str">
        <f>TEXT(Applications!A710,"00000")</f>
        <v>851089</v>
      </c>
      <c r="B710" t="str">
        <f>TEXT(Applications!B710,"0000")</f>
        <v>0517</v>
      </c>
      <c r="C710" s="10">
        <v>43950</v>
      </c>
      <c r="D710" t="s">
        <v>32</v>
      </c>
      <c r="E710" s="5" t="str">
        <f>LEFT(Applications!E710,6)</f>
        <v>202102</v>
      </c>
      <c r="G710" t="s">
        <v>14</v>
      </c>
      <c r="H710" t="str" cm="1">
        <f t="array" ref="H710">_xlfn.IFS(OR(Applications!H710=FALSE,Applications!H710=0,LEFT(Applications!H710,1)="N"),"No",OR(Applications!H710=TRUE,Applications!H710=1,LEFT(Applications!H710,1)="Y"),"Yes")</f>
        <v>No</v>
      </c>
      <c r="I710" t="str">
        <f>PROPER(Applications!I710)</f>
        <v>Withdrawn</v>
      </c>
      <c r="J710" s="5">
        <v>4114.5</v>
      </c>
      <c r="K710" s="12">
        <v>5275</v>
      </c>
      <c r="L710">
        <v>1</v>
      </c>
      <c r="M710" t="s">
        <v>36</v>
      </c>
    </row>
    <row r="711" spans="1:13" x14ac:dyDescent="0.2">
      <c r="A711" t="str">
        <f>TEXT(Applications!A711,"00000")</f>
        <v>851840</v>
      </c>
      <c r="B711" t="str">
        <f>TEXT(Applications!B711,"0000")</f>
        <v>0669</v>
      </c>
      <c r="C711" s="10">
        <v>45276</v>
      </c>
      <c r="D711" t="s">
        <v>27</v>
      </c>
      <c r="E711" s="5" t="str">
        <f>LEFT(Applications!E711,6)</f>
        <v>193829</v>
      </c>
      <c r="F711">
        <v>807</v>
      </c>
      <c r="G711" t="s">
        <v>14</v>
      </c>
      <c r="H711" t="str" cm="1">
        <f t="array" ref="H711">_xlfn.IFS(OR(Applications!H711=FALSE,Applications!H711=0,LEFT(Applications!H711,1)="N"),"No",OR(Applications!H711=TRUE,Applications!H711=1,LEFT(Applications!H711,1)="Y"),"Yes")</f>
        <v>Yes</v>
      </c>
      <c r="I711" t="str">
        <f>PROPER(Applications!I711)</f>
        <v>Approved</v>
      </c>
      <c r="J711" s="5">
        <v>675.36</v>
      </c>
      <c r="K711" s="12">
        <v>804</v>
      </c>
      <c r="L711">
        <v>5</v>
      </c>
      <c r="M711" t="s">
        <v>38</v>
      </c>
    </row>
    <row r="712" spans="1:13" x14ac:dyDescent="0.2">
      <c r="A712" t="str">
        <f>TEXT(Applications!A712,"00000")</f>
        <v>852422</v>
      </c>
      <c r="B712" t="str">
        <f>TEXT(Applications!B712,"0000")</f>
        <v>0948</v>
      </c>
      <c r="C712" s="10">
        <v>44938</v>
      </c>
      <c r="D712" t="s">
        <v>29</v>
      </c>
      <c r="E712" s="5" t="str">
        <f>LEFT(Applications!E712,6)</f>
        <v>65076</v>
      </c>
      <c r="F712">
        <v>813</v>
      </c>
      <c r="G712" t="s">
        <v>14</v>
      </c>
      <c r="H712" t="str" cm="1">
        <f t="array" ref="H712">_xlfn.IFS(OR(Applications!H712=FALSE,Applications!H712=0,LEFT(Applications!H712,1)="N"),"No",OR(Applications!H712=TRUE,Applications!H712=1,LEFT(Applications!H712,1)="Y"),"Yes")</f>
        <v>Yes</v>
      </c>
      <c r="I712" t="str">
        <f>PROPER(Applications!I712)</f>
        <v>Approved</v>
      </c>
      <c r="J712" s="5">
        <v>4513.32</v>
      </c>
      <c r="K712" s="12">
        <v>5373</v>
      </c>
      <c r="L712">
        <v>4</v>
      </c>
      <c r="M712" t="s">
        <v>17</v>
      </c>
    </row>
    <row r="713" spans="1:13" x14ac:dyDescent="0.2">
      <c r="A713" t="str">
        <f>TEXT(Applications!A713,"00000")</f>
        <v>852671</v>
      </c>
      <c r="B713" t="str">
        <f>TEXT(Applications!B713,"0000")</f>
        <v>0898</v>
      </c>
      <c r="C713" s="10" t="s">
        <v>139</v>
      </c>
      <c r="D713" t="s">
        <v>19</v>
      </c>
      <c r="E713" s="5" t="str">
        <f>LEFT(Applications!E713,6)</f>
        <v>141251</v>
      </c>
      <c r="F713">
        <v>707</v>
      </c>
      <c r="G713" t="s">
        <v>14</v>
      </c>
      <c r="H713" t="str" cm="1">
        <f t="array" ref="H713">_xlfn.IFS(OR(Applications!H713=FALSE,Applications!H713=0,LEFT(Applications!H713,1)="N"),"No",OR(Applications!H713=TRUE,Applications!H713=1,LEFT(Applications!H713,1)="Y"),"Yes")</f>
        <v>Yes</v>
      </c>
      <c r="I713" t="str">
        <f>PROPER(Applications!I713)</f>
        <v>Pending</v>
      </c>
      <c r="J713" s="5">
        <v>1934.4</v>
      </c>
      <c r="K713" s="12">
        <v>2015</v>
      </c>
      <c r="L713">
        <v>1</v>
      </c>
      <c r="M713" t="s">
        <v>38</v>
      </c>
    </row>
    <row r="714" spans="1:13" x14ac:dyDescent="0.2">
      <c r="A714" t="str">
        <f>TEXT(Applications!A714,"00000")</f>
        <v>853688</v>
      </c>
      <c r="B714" t="str">
        <f>TEXT(Applications!B714,"0000")</f>
        <v>0055</v>
      </c>
      <c r="C714" s="10">
        <v>43839</v>
      </c>
      <c r="D714" t="s">
        <v>29</v>
      </c>
      <c r="E714" s="5" t="str">
        <f>LEFT(Applications!E714,6)</f>
        <v>85728</v>
      </c>
      <c r="G714" t="s">
        <v>14</v>
      </c>
      <c r="H714" t="str" cm="1">
        <f t="array" ref="H714">_xlfn.IFS(OR(Applications!H714=FALSE,Applications!H714=0,LEFT(Applications!H714,1)="N"),"No",OR(Applications!H714=TRUE,Applications!H714=1,LEFT(Applications!H714,1)="Y"),"Yes")</f>
        <v>Yes</v>
      </c>
      <c r="I714" t="str">
        <f>PROPER(Applications!I714)</f>
        <v>Pending</v>
      </c>
      <c r="J714" s="5">
        <v>1520.4</v>
      </c>
      <c r="K714" s="12">
        <v>1810</v>
      </c>
      <c r="L714">
        <v>3</v>
      </c>
    </row>
    <row r="715" spans="1:13" x14ac:dyDescent="0.2">
      <c r="A715" t="str">
        <f>TEXT(Applications!A715,"00000")</f>
        <v>854251</v>
      </c>
      <c r="B715" t="str">
        <f>TEXT(Applications!B715,"0000")</f>
        <v>0079</v>
      </c>
      <c r="C715" s="10">
        <v>44012</v>
      </c>
      <c r="D715" t="s">
        <v>23</v>
      </c>
      <c r="E715" s="5" t="str">
        <f>LEFT(Applications!E715,6)</f>
        <v>118976</v>
      </c>
      <c r="F715">
        <v>682</v>
      </c>
      <c r="G715" t="s">
        <v>14</v>
      </c>
      <c r="H715" t="str" cm="1">
        <f t="array" ref="H715">_xlfn.IFS(OR(Applications!H715=FALSE,Applications!H715=0,LEFT(Applications!H715,1)="N"),"No",OR(Applications!H715=TRUE,Applications!H715=1,LEFT(Applications!H715,1)="Y"),"Yes")</f>
        <v>No</v>
      </c>
      <c r="I715" t="str">
        <f>PROPER(Applications!I715)</f>
        <v>Withdrawn</v>
      </c>
      <c r="J715" s="5">
        <v>2693.76</v>
      </c>
      <c r="K715" s="12">
        <v>2806</v>
      </c>
      <c r="L715">
        <v>4</v>
      </c>
      <c r="M715" t="s">
        <v>31</v>
      </c>
    </row>
    <row r="716" spans="1:13" x14ac:dyDescent="0.2">
      <c r="A716" t="str">
        <f>TEXT(Applications!A716,"00000")</f>
        <v>854332</v>
      </c>
      <c r="B716" t="str">
        <f>TEXT(Applications!B716,"0000")</f>
        <v>1001</v>
      </c>
      <c r="C716" s="10">
        <v>44056</v>
      </c>
      <c r="D716" t="s">
        <v>37</v>
      </c>
      <c r="E716" s="5" t="str">
        <f>LEFT(Applications!E716,6)</f>
        <v>155363</v>
      </c>
      <c r="F716">
        <v>587</v>
      </c>
      <c r="G716" t="s">
        <v>14</v>
      </c>
      <c r="H716" t="str" cm="1">
        <f t="array" ref="H716">_xlfn.IFS(OR(Applications!H716=FALSE,Applications!H716=0,LEFT(Applications!H716,1)="N"),"No",OR(Applications!H716=TRUE,Applications!H716=1,LEFT(Applications!H716,1)="Y"),"Yes")</f>
        <v>No</v>
      </c>
      <c r="I716" t="str">
        <f>PROPER(Applications!I716)</f>
        <v>Under Review</v>
      </c>
      <c r="J716" s="5">
        <v>2002.56</v>
      </c>
      <c r="K716" s="12">
        <v>2086</v>
      </c>
      <c r="L716">
        <v>5</v>
      </c>
      <c r="M716" t="s">
        <v>28</v>
      </c>
    </row>
    <row r="717" spans="1:13" x14ac:dyDescent="0.2">
      <c r="A717" t="str">
        <f>TEXT(Applications!A717,"00000")</f>
        <v>856658</v>
      </c>
      <c r="B717" t="str">
        <f>TEXT(Applications!B717,"0000")</f>
        <v>0021</v>
      </c>
      <c r="C717" s="10" t="s">
        <v>140</v>
      </c>
      <c r="D717" t="s">
        <v>23</v>
      </c>
      <c r="E717" s="5" t="str">
        <f>LEFT(Applications!E717,6)</f>
        <v>54023</v>
      </c>
      <c r="F717">
        <v>543</v>
      </c>
      <c r="G717" t="s">
        <v>14</v>
      </c>
      <c r="H717" t="str" cm="1">
        <f t="array" ref="H717">_xlfn.IFS(OR(Applications!H717=FALSE,Applications!H717=0,LEFT(Applications!H717,1)="N"),"No",OR(Applications!H717=TRUE,Applications!H717=1,LEFT(Applications!H717,1)="Y"),"Yes")</f>
        <v>No</v>
      </c>
      <c r="I717" t="str">
        <f>PROPER(Applications!I717)</f>
        <v>Pending</v>
      </c>
      <c r="J717" s="5">
        <v>750.96</v>
      </c>
      <c r="K717" s="12">
        <v>894</v>
      </c>
      <c r="L717">
        <v>1</v>
      </c>
      <c r="M717" t="s">
        <v>38</v>
      </c>
    </row>
    <row r="718" spans="1:13" x14ac:dyDescent="0.2">
      <c r="A718" t="str">
        <f>TEXT(Applications!A718,"00000")</f>
        <v>857753</v>
      </c>
      <c r="B718" t="str">
        <f>TEXT(Applications!B718,"0000")</f>
        <v>0341</v>
      </c>
      <c r="C718" s="10">
        <v>44355</v>
      </c>
      <c r="D718" t="s">
        <v>29</v>
      </c>
      <c r="E718" s="5" t="str">
        <f>LEFT(Applications!E718,6)</f>
        <v>51289</v>
      </c>
      <c r="F718">
        <v>763</v>
      </c>
      <c r="G718" t="s">
        <v>14</v>
      </c>
      <c r="H718" t="str" cm="1">
        <f t="array" ref="H718">_xlfn.IFS(OR(Applications!H718=FALSE,Applications!H718=0,LEFT(Applications!H718,1)="N"),"No",OR(Applications!H718=TRUE,Applications!H718=1,LEFT(Applications!H718,1)="Y"),"Yes")</f>
        <v>No</v>
      </c>
      <c r="I718" t="str">
        <f>PROPER(Applications!I718)</f>
        <v>Denied</v>
      </c>
      <c r="J718" s="5">
        <v>1776.84</v>
      </c>
      <c r="K718" s="12">
        <v>2278</v>
      </c>
      <c r="L718">
        <v>3</v>
      </c>
      <c r="M718" t="s">
        <v>31</v>
      </c>
    </row>
    <row r="719" spans="1:13" x14ac:dyDescent="0.2">
      <c r="A719" t="str">
        <f>TEXT(Applications!A719,"00000")</f>
        <v>858853</v>
      </c>
      <c r="B719" t="str">
        <f>TEXT(Applications!B719,"0000")</f>
        <v>1664</v>
      </c>
      <c r="C719" s="10">
        <v>44150</v>
      </c>
      <c r="D719" t="s">
        <v>27</v>
      </c>
      <c r="E719" s="5" t="str">
        <f>LEFT(Applications!E719,6)</f>
        <v>73243</v>
      </c>
      <c r="F719">
        <v>663</v>
      </c>
      <c r="G719" t="s">
        <v>14</v>
      </c>
      <c r="H719" t="str" cm="1">
        <f t="array" ref="H719">_xlfn.IFS(OR(Applications!H719=FALSE,Applications!H719=0,LEFT(Applications!H719,1)="N"),"No",OR(Applications!H719=TRUE,Applications!H719=1,LEFT(Applications!H719,1)="Y"),"Yes")</f>
        <v>No</v>
      </c>
      <c r="I719" t="str">
        <f>PROPER(Applications!I719)</f>
        <v>Denied</v>
      </c>
      <c r="J719" s="5">
        <v>1921.08</v>
      </c>
      <c r="K719" s="12">
        <v>2287</v>
      </c>
      <c r="L719">
        <v>4</v>
      </c>
      <c r="M719" t="s">
        <v>41</v>
      </c>
    </row>
    <row r="720" spans="1:13" x14ac:dyDescent="0.2">
      <c r="A720" t="str">
        <f>TEXT(Applications!A720,"00000")</f>
        <v>858954</v>
      </c>
      <c r="B720" t="str">
        <f>TEXT(Applications!B720,"0000")</f>
        <v>0540</v>
      </c>
      <c r="C720" s="10">
        <v>44390</v>
      </c>
      <c r="D720" t="s">
        <v>19</v>
      </c>
      <c r="E720" s="5" t="str">
        <f>LEFT(Applications!E720,6)</f>
        <v>37849</v>
      </c>
      <c r="F720">
        <v>479</v>
      </c>
      <c r="G720" t="s">
        <v>26</v>
      </c>
      <c r="H720" t="str" cm="1">
        <f t="array" ref="H720">_xlfn.IFS(OR(Applications!H720=FALSE,Applications!H720=0,LEFT(Applications!H720,1)="N"),"No",OR(Applications!H720=TRUE,Applications!H720=1,LEFT(Applications!H720,1)="Y"),"Yes")</f>
        <v>Yes</v>
      </c>
      <c r="I720" t="str">
        <f>PROPER(Applications!I720)</f>
        <v>Approved</v>
      </c>
      <c r="J720" s="5">
        <v>1535.82</v>
      </c>
      <c r="K720" s="12">
        <v>2327</v>
      </c>
      <c r="L720">
        <v>3</v>
      </c>
      <c r="M720" t="s">
        <v>35</v>
      </c>
    </row>
    <row r="721" spans="1:13" x14ac:dyDescent="0.2">
      <c r="A721" t="str">
        <f>TEXT(Applications!A721,"00000")</f>
        <v>859724</v>
      </c>
      <c r="B721" t="str">
        <f>TEXT(Applications!B721,"0000")</f>
        <v>0153</v>
      </c>
      <c r="C721" s="10">
        <v>45491</v>
      </c>
      <c r="D721" t="s">
        <v>13</v>
      </c>
      <c r="E721" s="5" t="str">
        <f>LEFT(Applications!E721,6)</f>
        <v>63130</v>
      </c>
      <c r="F721">
        <v>797</v>
      </c>
      <c r="G721" t="s">
        <v>14</v>
      </c>
      <c r="H721" t="str" cm="1">
        <f t="array" ref="H721">_xlfn.IFS(OR(Applications!H721=FALSE,Applications!H721=0,LEFT(Applications!H721,1)="N"),"No",OR(Applications!H721=TRUE,Applications!H721=1,LEFT(Applications!H721,1)="Y"),"Yes")</f>
        <v>No</v>
      </c>
      <c r="I721" t="str">
        <f>PROPER(Applications!I721)</f>
        <v>Pending</v>
      </c>
      <c r="J721" s="5">
        <v>2671.8</v>
      </c>
      <c r="K721" s="12">
        <v>4453</v>
      </c>
      <c r="L721">
        <v>5</v>
      </c>
    </row>
    <row r="722" spans="1:13" x14ac:dyDescent="0.2">
      <c r="A722" t="str">
        <f>TEXT(Applications!A722,"00000")</f>
        <v>862202</v>
      </c>
      <c r="B722" t="str">
        <f>TEXT(Applications!B722,"0000")</f>
        <v>1748</v>
      </c>
      <c r="C722" s="10">
        <v>44371</v>
      </c>
      <c r="D722" t="s">
        <v>13</v>
      </c>
      <c r="E722" s="5" t="str">
        <f>LEFT(Applications!E722,6)</f>
        <v>116337</v>
      </c>
      <c r="F722">
        <v>601</v>
      </c>
      <c r="G722" t="s">
        <v>14</v>
      </c>
      <c r="H722" t="str" cm="1">
        <f t="array" ref="H722">_xlfn.IFS(OR(Applications!H722=FALSE,Applications!H722=0,LEFT(Applications!H722,1)="N"),"No",OR(Applications!H722=TRUE,Applications!H722=1,LEFT(Applications!H722,1)="Y"),"Yes")</f>
        <v>No</v>
      </c>
      <c r="I722" t="str">
        <f>PROPER(Applications!I722)</f>
        <v>Denied</v>
      </c>
      <c r="J722" s="5">
        <v>1265.8800000000001</v>
      </c>
      <c r="K722" s="12">
        <v>1507</v>
      </c>
      <c r="L722">
        <v>3</v>
      </c>
      <c r="M722" t="s">
        <v>52</v>
      </c>
    </row>
    <row r="723" spans="1:13" x14ac:dyDescent="0.2">
      <c r="A723" t="str">
        <f>TEXT(Applications!A723,"00000")</f>
        <v>862963</v>
      </c>
      <c r="B723" t="str">
        <f>TEXT(Applications!B723,"0000")</f>
        <v>1620</v>
      </c>
      <c r="C723" s="10">
        <v>43932</v>
      </c>
      <c r="D723" t="s">
        <v>32</v>
      </c>
      <c r="E723" s="5" t="str">
        <f>LEFT(Applications!E723,6)</f>
        <v>220334</v>
      </c>
      <c r="G723" t="s">
        <v>14</v>
      </c>
      <c r="H723" t="str" cm="1">
        <f t="array" ref="H723">_xlfn.IFS(OR(Applications!H723=FALSE,Applications!H723=0,LEFT(Applications!H723,1)="N"),"No",OR(Applications!H723=TRUE,Applications!H723=1,LEFT(Applications!H723,1)="Y"),"Yes")</f>
        <v>Yes</v>
      </c>
      <c r="I723" t="str">
        <f>PROPER(Applications!I723)</f>
        <v>Approved</v>
      </c>
      <c r="J723" s="5">
        <v>3224.1</v>
      </c>
      <c r="K723" s="12">
        <v>4885</v>
      </c>
      <c r="L723">
        <v>2</v>
      </c>
      <c r="M723" t="s">
        <v>41</v>
      </c>
    </row>
    <row r="724" spans="1:13" x14ac:dyDescent="0.2">
      <c r="A724" t="str">
        <f>TEXT(Applications!A724,"00000")</f>
        <v>864146</v>
      </c>
      <c r="B724" t="str">
        <f>TEXT(Applications!B724,"0000")</f>
        <v>0648</v>
      </c>
      <c r="C724" s="10">
        <v>44532</v>
      </c>
      <c r="D724" t="s">
        <v>32</v>
      </c>
      <c r="E724" s="5" t="str">
        <f>LEFT(Applications!E724,6)</f>
        <v>215278</v>
      </c>
      <c r="G724" t="s">
        <v>14</v>
      </c>
      <c r="H724" t="str" cm="1">
        <f t="array" ref="H724">_xlfn.IFS(OR(Applications!H724=FALSE,Applications!H724=0,LEFT(Applications!H724,1)="N"),"No",OR(Applications!H724=TRUE,Applications!H724=1,LEFT(Applications!H724,1)="Y"),"Yes")</f>
        <v>No</v>
      </c>
      <c r="I724" t="str">
        <f>PROPER(Applications!I724)</f>
        <v>Approved</v>
      </c>
      <c r="J724" s="5">
        <v>1462.2</v>
      </c>
      <c r="K724" s="12">
        <v>2437</v>
      </c>
      <c r="L724">
        <v>5</v>
      </c>
    </row>
    <row r="725" spans="1:13" x14ac:dyDescent="0.2">
      <c r="A725" t="str">
        <f>TEXT(Applications!A725,"00000")</f>
        <v>865808</v>
      </c>
      <c r="B725" t="str">
        <f>TEXT(Applications!B725,"0000")</f>
        <v>0642</v>
      </c>
      <c r="C725" s="10">
        <v>45044</v>
      </c>
      <c r="D725" t="s">
        <v>13</v>
      </c>
      <c r="E725" s="5" t="str">
        <f>LEFT(Applications!E725,6)</f>
        <v>49621</v>
      </c>
      <c r="F725">
        <v>662</v>
      </c>
      <c r="G725" t="s">
        <v>14</v>
      </c>
      <c r="H725" t="str" cm="1">
        <f t="array" ref="H725">_xlfn.IFS(OR(Applications!H725=FALSE,Applications!H725=0,LEFT(Applications!H725,1)="N"),"No",OR(Applications!H725=TRUE,Applications!H725=1,LEFT(Applications!H725,1)="Y"),"Yes")</f>
        <v>No</v>
      </c>
      <c r="I725" t="str">
        <f>PROPER(Applications!I725)</f>
        <v>Approved</v>
      </c>
      <c r="J725" s="5">
        <v>662.22</v>
      </c>
      <c r="K725" s="12">
        <v>849</v>
      </c>
      <c r="L725">
        <v>2</v>
      </c>
    </row>
    <row r="726" spans="1:13" x14ac:dyDescent="0.2">
      <c r="A726" t="str">
        <f>TEXT(Applications!A726,"00000")</f>
        <v>868478</v>
      </c>
      <c r="B726" t="str">
        <f>TEXT(Applications!B726,"0000")</f>
        <v>1792</v>
      </c>
      <c r="C726" s="10">
        <v>44664</v>
      </c>
      <c r="D726" t="s">
        <v>23</v>
      </c>
      <c r="E726" s="5" t="str">
        <f>LEFT(Applications!E726,6)</f>
        <v>125929</v>
      </c>
      <c r="F726">
        <v>717</v>
      </c>
      <c r="G726" t="s">
        <v>14</v>
      </c>
      <c r="H726" t="str" cm="1">
        <f t="array" ref="H726">_xlfn.IFS(OR(Applications!H726=FALSE,Applications!H726=0,LEFT(Applications!H726,1)="N"),"No",OR(Applications!H726=TRUE,Applications!H726=1,LEFT(Applications!H726,1)="Y"),"Yes")</f>
        <v>No</v>
      </c>
      <c r="I726" t="str">
        <f>PROPER(Applications!I726)</f>
        <v>Pending</v>
      </c>
      <c r="J726" s="5">
        <v>4828.32</v>
      </c>
      <c r="K726" s="12">
        <v>5748</v>
      </c>
      <c r="L726">
        <v>3</v>
      </c>
    </row>
    <row r="727" spans="1:13" x14ac:dyDescent="0.2">
      <c r="A727" t="str">
        <f>TEXT(Applications!A727,"00000")</f>
        <v>868597</v>
      </c>
      <c r="B727" t="str">
        <f>TEXT(Applications!B727,"0000")</f>
        <v>0670</v>
      </c>
      <c r="C727" s="10">
        <v>44247</v>
      </c>
      <c r="D727" t="s">
        <v>37</v>
      </c>
      <c r="E727" s="5" t="str">
        <f>LEFT(Applications!E727,6)</f>
        <v>39778</v>
      </c>
      <c r="G727" t="s">
        <v>14</v>
      </c>
      <c r="H727" t="str" cm="1">
        <f t="array" ref="H727">_xlfn.IFS(OR(Applications!H727=FALSE,Applications!H727=0,LEFT(Applications!H727,1)="N"),"No",OR(Applications!H727=TRUE,Applications!H727=1,LEFT(Applications!H727,1)="Y"),"Yes")</f>
        <v>Yes</v>
      </c>
      <c r="I727" t="str">
        <f>PROPER(Applications!I727)</f>
        <v>Denied</v>
      </c>
      <c r="J727" s="5">
        <v>2472</v>
      </c>
      <c r="K727" s="12">
        <v>0</v>
      </c>
      <c r="L727">
        <v>2</v>
      </c>
      <c r="M727" t="s">
        <v>35</v>
      </c>
    </row>
    <row r="728" spans="1:13" x14ac:dyDescent="0.2">
      <c r="A728" t="str">
        <f>TEXT(Applications!A728,"00000")</f>
        <v>870762</v>
      </c>
      <c r="B728" t="str">
        <f>TEXT(Applications!B728,"0000")</f>
        <v>0784</v>
      </c>
      <c r="C728" s="10">
        <v>44993</v>
      </c>
      <c r="D728" t="s">
        <v>13</v>
      </c>
      <c r="E728" s="5" t="str">
        <f>LEFT(Applications!E728,6)</f>
        <v>145000</v>
      </c>
      <c r="F728">
        <v>783</v>
      </c>
      <c r="G728" t="s">
        <v>14</v>
      </c>
      <c r="H728" t="str" cm="1">
        <f t="array" ref="H728">_xlfn.IFS(OR(Applications!H728=FALSE,Applications!H728=0,LEFT(Applications!H728,1)="N"),"No",OR(Applications!H728=TRUE,Applications!H728=1,LEFT(Applications!H728,1)="Y"),"Yes")</f>
        <v>No</v>
      </c>
      <c r="I728" t="str">
        <f>PROPER(Applications!I728)</f>
        <v>Approved</v>
      </c>
      <c r="J728" s="5">
        <v>1940.64</v>
      </c>
      <c r="K728" s="12">
        <v>2488</v>
      </c>
      <c r="L728">
        <v>3</v>
      </c>
      <c r="M728" t="s">
        <v>25</v>
      </c>
    </row>
    <row r="729" spans="1:13" x14ac:dyDescent="0.2">
      <c r="A729" t="str">
        <f>TEXT(Applications!A729,"00000")</f>
        <v>873075</v>
      </c>
      <c r="B729" t="str">
        <f>TEXT(Applications!B729,"0000")</f>
        <v>1462</v>
      </c>
      <c r="C729" s="10">
        <v>44958</v>
      </c>
      <c r="D729" t="s">
        <v>19</v>
      </c>
      <c r="E729" s="5" t="str">
        <f>LEFT(Applications!E729,6)</f>
        <v>152428</v>
      </c>
      <c r="F729">
        <v>585</v>
      </c>
      <c r="G729" t="s">
        <v>14</v>
      </c>
      <c r="H729" t="str" cm="1">
        <f t="array" ref="H729">_xlfn.IFS(OR(Applications!H729=FALSE,Applications!H729=0,LEFT(Applications!H729,1)="N"),"No",OR(Applications!H729=TRUE,Applications!H729=1,LEFT(Applications!H729,1)="Y"),"Yes")</f>
        <v>No</v>
      </c>
      <c r="I729" t="str">
        <f>PROPER(Applications!I729)</f>
        <v>Denied</v>
      </c>
      <c r="J729" s="5">
        <v>1019.7</v>
      </c>
      <c r="K729" s="12">
        <v>1545</v>
      </c>
      <c r="L729">
        <v>3</v>
      </c>
      <c r="M729" t="s">
        <v>41</v>
      </c>
    </row>
    <row r="730" spans="1:13" x14ac:dyDescent="0.2">
      <c r="A730" t="str">
        <f>TEXT(Applications!A730,"00000")</f>
        <v>873104</v>
      </c>
      <c r="B730" t="str">
        <f>TEXT(Applications!B730,"0000")</f>
        <v>1719</v>
      </c>
      <c r="C730" s="10">
        <v>45489</v>
      </c>
      <c r="D730" t="s">
        <v>32</v>
      </c>
      <c r="E730" s="5" t="str">
        <f>LEFT(Applications!E730,6)</f>
        <v>71774</v>
      </c>
      <c r="G730" t="s">
        <v>14</v>
      </c>
      <c r="H730" t="str" cm="1">
        <f t="array" ref="H730">_xlfn.IFS(OR(Applications!H730=FALSE,Applications!H730=0,LEFT(Applications!H730,1)="N"),"No",OR(Applications!H730=TRUE,Applications!H730=1,LEFT(Applications!H730,1)="Y"),"Yes")</f>
        <v>Yes</v>
      </c>
      <c r="I730" t="str">
        <f>PROPER(Applications!I730)</f>
        <v>Approved</v>
      </c>
      <c r="J730" s="5">
        <v>2898.24</v>
      </c>
      <c r="K730" s="12">
        <v>3019</v>
      </c>
      <c r="L730">
        <v>4</v>
      </c>
      <c r="M730" t="s">
        <v>21</v>
      </c>
    </row>
    <row r="731" spans="1:13" x14ac:dyDescent="0.2">
      <c r="A731" t="str">
        <f>TEXT(Applications!A731,"00000")</f>
        <v>874532</v>
      </c>
      <c r="B731" t="str">
        <f>TEXT(Applications!B731,"0000")</f>
        <v>1463</v>
      </c>
      <c r="C731" s="10">
        <v>44415</v>
      </c>
      <c r="D731" t="s">
        <v>27</v>
      </c>
      <c r="E731" s="5" t="str">
        <f>LEFT(Applications!E731,6)</f>
        <v>109340</v>
      </c>
      <c r="F731">
        <v>641</v>
      </c>
      <c r="G731" t="s">
        <v>14</v>
      </c>
      <c r="H731" t="str" cm="1">
        <f t="array" ref="H731">_xlfn.IFS(OR(Applications!H731=FALSE,Applications!H731=0,LEFT(Applications!H731,1)="N"),"No",OR(Applications!H731=TRUE,Applications!H731=1,LEFT(Applications!H731,1)="Y"),"Yes")</f>
        <v>No</v>
      </c>
      <c r="I731" t="str">
        <f>PROPER(Applications!I731)</f>
        <v>Denied</v>
      </c>
      <c r="J731" s="5">
        <v>2316.6</v>
      </c>
      <c r="K731" s="12">
        <v>3510</v>
      </c>
      <c r="L731">
        <v>5</v>
      </c>
      <c r="M731" t="s">
        <v>34</v>
      </c>
    </row>
    <row r="732" spans="1:13" x14ac:dyDescent="0.2">
      <c r="A732" t="str">
        <f>TEXT(Applications!A732,"00000")</f>
        <v>875126</v>
      </c>
      <c r="B732" t="str">
        <f>TEXT(Applications!B732,"0000")</f>
        <v>0319</v>
      </c>
      <c r="C732" s="10" t="s">
        <v>141</v>
      </c>
      <c r="D732" t="s">
        <v>27</v>
      </c>
      <c r="E732" s="5" t="str">
        <f>LEFT(Applications!E732,6)</f>
        <v>20266</v>
      </c>
      <c r="G732" t="s">
        <v>14</v>
      </c>
      <c r="H732" t="str" cm="1">
        <f t="array" ref="H732">_xlfn.IFS(OR(Applications!H732=FALSE,Applications!H732=0,LEFT(Applications!H732,1)="N"),"No",OR(Applications!H732=TRUE,Applications!H732=1,LEFT(Applications!H732,1)="Y"),"Yes")</f>
        <v>Yes</v>
      </c>
      <c r="I732" t="str">
        <f>PROPER(Applications!I732)</f>
        <v>Approved</v>
      </c>
      <c r="J732" s="5">
        <v>1867.14</v>
      </c>
      <c r="K732" s="12">
        <v>2829</v>
      </c>
      <c r="L732">
        <v>2</v>
      </c>
      <c r="M732" t="s">
        <v>38</v>
      </c>
    </row>
    <row r="733" spans="1:13" x14ac:dyDescent="0.2">
      <c r="A733" t="str">
        <f>TEXT(Applications!A733,"00000")</f>
        <v>876434</v>
      </c>
      <c r="B733" t="str">
        <f>TEXT(Applications!B733,"0000")</f>
        <v>0818</v>
      </c>
      <c r="C733" s="10">
        <v>44687</v>
      </c>
      <c r="D733" t="s">
        <v>23</v>
      </c>
      <c r="E733" s="5" t="str">
        <f>LEFT(Applications!E733,6)</f>
        <v>106771</v>
      </c>
      <c r="F733">
        <v>811</v>
      </c>
      <c r="G733" t="s">
        <v>14</v>
      </c>
      <c r="H733" t="str" cm="1">
        <f t="array" ref="H733">_xlfn.IFS(OR(Applications!H733=FALSE,Applications!H733=0,LEFT(Applications!H733,1)="N"),"No",OR(Applications!H733=TRUE,Applications!H733=1,LEFT(Applications!H733,1)="Y"),"Yes")</f>
        <v>No</v>
      </c>
      <c r="I733" t="str">
        <f>PROPER(Applications!I733)</f>
        <v>Denied</v>
      </c>
      <c r="J733" s="5">
        <v>2419.1999999999998</v>
      </c>
      <c r="K733" s="12">
        <v>4032</v>
      </c>
      <c r="L733">
        <v>5</v>
      </c>
      <c r="M733" t="s">
        <v>36</v>
      </c>
    </row>
    <row r="734" spans="1:13" x14ac:dyDescent="0.2">
      <c r="A734" t="str">
        <f>TEXT(Applications!A734,"00000")</f>
        <v>876594</v>
      </c>
      <c r="B734" t="str">
        <f>TEXT(Applications!B734,"0000")</f>
        <v>0652</v>
      </c>
      <c r="C734" s="10">
        <v>45220</v>
      </c>
      <c r="D734" t="s">
        <v>23</v>
      </c>
      <c r="E734" s="5" t="str">
        <f>LEFT(Applications!E734,6)</f>
        <v>108733</v>
      </c>
      <c r="F734">
        <v>659</v>
      </c>
      <c r="G734" t="s">
        <v>14</v>
      </c>
      <c r="H734" t="str" cm="1">
        <f t="array" ref="H734">_xlfn.IFS(OR(Applications!H734=FALSE,Applications!H734=0,LEFT(Applications!H734,1)="N"),"No",OR(Applications!H734=TRUE,Applications!H734=1,LEFT(Applications!H734,1)="Y"),"Yes")</f>
        <v>Yes</v>
      </c>
      <c r="I734" t="str">
        <f>PROPER(Applications!I734)</f>
        <v>Under Review</v>
      </c>
      <c r="J734" s="5">
        <v>3177.72</v>
      </c>
      <c r="K734" s="12">
        <v>3783</v>
      </c>
      <c r="L734">
        <v>4</v>
      </c>
    </row>
    <row r="735" spans="1:13" x14ac:dyDescent="0.2">
      <c r="A735" t="str">
        <f>TEXT(Applications!A735,"00000")</f>
        <v>876774</v>
      </c>
      <c r="B735" t="str">
        <f>TEXT(Applications!B735,"0000")</f>
        <v>0569</v>
      </c>
      <c r="C735" s="10">
        <v>45627</v>
      </c>
      <c r="D735" t="s">
        <v>19</v>
      </c>
      <c r="E735" s="5" t="str">
        <f>LEFT(Applications!E735,6)</f>
        <v>108638</v>
      </c>
      <c r="F735">
        <v>606</v>
      </c>
      <c r="G735" t="s">
        <v>26</v>
      </c>
      <c r="H735" t="str" cm="1">
        <f t="array" ref="H735">_xlfn.IFS(OR(Applications!H735=FALSE,Applications!H735=0,LEFT(Applications!H735,1)="N"),"No",OR(Applications!H735=TRUE,Applications!H735=1,LEFT(Applications!H735,1)="Y"),"Yes")</f>
        <v>No</v>
      </c>
      <c r="I735" t="str">
        <f>PROPER(Applications!I735)</f>
        <v>Denied</v>
      </c>
      <c r="J735" s="5">
        <v>6309.42</v>
      </c>
      <c r="K735" s="12">
        <v>8089</v>
      </c>
      <c r="L735">
        <v>2</v>
      </c>
      <c r="M735" t="s">
        <v>31</v>
      </c>
    </row>
    <row r="736" spans="1:13" x14ac:dyDescent="0.2">
      <c r="A736" t="str">
        <f>TEXT(Applications!A736,"00000")</f>
        <v>877229</v>
      </c>
      <c r="B736" t="str">
        <f>TEXT(Applications!B736,"0000")</f>
        <v>1788</v>
      </c>
      <c r="C736" s="10">
        <v>45304</v>
      </c>
      <c r="D736" t="s">
        <v>19</v>
      </c>
      <c r="E736" s="5" t="str">
        <f>LEFT(Applications!E736,6)</f>
        <v>117206</v>
      </c>
      <c r="F736">
        <v>749</v>
      </c>
      <c r="G736" t="s">
        <v>14</v>
      </c>
      <c r="H736" t="str" cm="1">
        <f t="array" ref="H736">_xlfn.IFS(OR(Applications!H736=FALSE,Applications!H736=0,LEFT(Applications!H736,1)="N"),"No",OR(Applications!H736=TRUE,Applications!H736=1,LEFT(Applications!H736,1)="Y"),"Yes")</f>
        <v>Yes</v>
      </c>
      <c r="I736" t="str">
        <f>PROPER(Applications!I736)</f>
        <v>Approved</v>
      </c>
      <c r="J736" s="5">
        <v>2758.08</v>
      </c>
      <c r="K736" s="12">
        <v>2873</v>
      </c>
      <c r="L736">
        <v>3</v>
      </c>
      <c r="M736" t="s">
        <v>52</v>
      </c>
    </row>
    <row r="737" spans="1:13" x14ac:dyDescent="0.2">
      <c r="A737" t="str">
        <f>TEXT(Applications!A737,"00000")</f>
        <v>877791</v>
      </c>
      <c r="B737" t="str">
        <f>TEXT(Applications!B737,"0000")</f>
        <v>0813</v>
      </c>
      <c r="C737" s="10">
        <v>44257</v>
      </c>
      <c r="D737" t="s">
        <v>23</v>
      </c>
      <c r="E737" s="5" t="str">
        <f>LEFT(Applications!E737,6)</f>
        <v>153383</v>
      </c>
      <c r="F737">
        <v>626</v>
      </c>
      <c r="G737" t="s">
        <v>14</v>
      </c>
      <c r="H737" t="str" cm="1">
        <f t="array" ref="H737">_xlfn.IFS(OR(Applications!H737=FALSE,Applications!H737=0,LEFT(Applications!H737,1)="N"),"No",OR(Applications!H737=TRUE,Applications!H737=1,LEFT(Applications!H737,1)="Y"),"Yes")</f>
        <v>No</v>
      </c>
      <c r="I737" t="str">
        <f>PROPER(Applications!I737)</f>
        <v>Under Review</v>
      </c>
      <c r="J737" s="5">
        <v>1809.6</v>
      </c>
      <c r="K737" s="12">
        <v>2320</v>
      </c>
      <c r="L737">
        <v>3</v>
      </c>
      <c r="M737" t="s">
        <v>25</v>
      </c>
    </row>
    <row r="738" spans="1:13" x14ac:dyDescent="0.2">
      <c r="A738" t="str">
        <f>TEXT(Applications!A738,"00000")</f>
        <v>883412</v>
      </c>
      <c r="B738" t="str">
        <f>TEXT(Applications!B738,"0000")</f>
        <v>0088</v>
      </c>
      <c r="C738" s="10">
        <v>44770</v>
      </c>
      <c r="D738" t="s">
        <v>32</v>
      </c>
      <c r="E738" s="5" t="str">
        <f>LEFT(Applications!E738,6)</f>
        <v>131666</v>
      </c>
      <c r="F738">
        <v>647</v>
      </c>
      <c r="G738" t="s">
        <v>14</v>
      </c>
      <c r="H738" t="str" cm="1">
        <f t="array" ref="H738">_xlfn.IFS(OR(Applications!H738=FALSE,Applications!H738=0,LEFT(Applications!H738,1)="N"),"No",OR(Applications!H738=TRUE,Applications!H738=1,LEFT(Applications!H738,1)="Y"),"Yes")</f>
        <v>Yes</v>
      </c>
      <c r="I738" t="str">
        <f>PROPER(Applications!I738)</f>
        <v>Denied</v>
      </c>
      <c r="J738" s="5">
        <v>1293.5999999999999</v>
      </c>
      <c r="K738" s="12">
        <v>1960</v>
      </c>
      <c r="L738">
        <v>4</v>
      </c>
      <c r="M738" t="s">
        <v>36</v>
      </c>
    </row>
    <row r="739" spans="1:13" x14ac:dyDescent="0.2">
      <c r="A739" t="str">
        <f>TEXT(Applications!A739,"00000")</f>
        <v>883422</v>
      </c>
      <c r="B739" t="str">
        <f>TEXT(Applications!B739,"0000")</f>
        <v>0424</v>
      </c>
      <c r="C739" s="10">
        <v>44905</v>
      </c>
      <c r="D739" t="s">
        <v>32</v>
      </c>
      <c r="E739" s="5" t="str">
        <f>LEFT(Applications!E739,6)</f>
        <v>22367</v>
      </c>
      <c r="F739">
        <v>755</v>
      </c>
      <c r="G739" t="s">
        <v>26</v>
      </c>
      <c r="H739" t="str" cm="1">
        <f t="array" ref="H739">_xlfn.IFS(OR(Applications!H739=FALSE,Applications!H739=0,LEFT(Applications!H739,1)="N"),"No",OR(Applications!H739=TRUE,Applications!H739=1,LEFT(Applications!H739,1)="Y"),"Yes")</f>
        <v>Yes</v>
      </c>
      <c r="I739" t="str">
        <f>PROPER(Applications!I739)</f>
        <v>Under Review</v>
      </c>
      <c r="J739" s="5">
        <v>1074.06</v>
      </c>
      <c r="K739" s="12">
        <v>1377</v>
      </c>
      <c r="L739">
        <v>3</v>
      </c>
      <c r="M739" t="s">
        <v>36</v>
      </c>
    </row>
    <row r="740" spans="1:13" x14ac:dyDescent="0.2">
      <c r="A740" t="str">
        <f>TEXT(Applications!A740,"00000")</f>
        <v>883663</v>
      </c>
      <c r="B740" t="str">
        <f>TEXT(Applications!B740,"0000")</f>
        <v>0879</v>
      </c>
      <c r="C740" s="10">
        <v>44756</v>
      </c>
      <c r="D740" t="s">
        <v>29</v>
      </c>
      <c r="E740" s="5" t="str">
        <f>LEFT(Applications!E740,6)</f>
        <v>45453</v>
      </c>
      <c r="F740">
        <v>727</v>
      </c>
      <c r="G740" t="s">
        <v>14</v>
      </c>
      <c r="H740" t="str" cm="1">
        <f t="array" ref="H740">_xlfn.IFS(OR(Applications!H740=FALSE,Applications!H740=0,LEFT(Applications!H740,1)="N"),"No",OR(Applications!H740=TRUE,Applications!H740=1,LEFT(Applications!H740,1)="Y"),"Yes")</f>
        <v>No</v>
      </c>
      <c r="I740" t="str">
        <f>PROPER(Applications!I740)</f>
        <v>Under Review</v>
      </c>
      <c r="J740" s="5">
        <v>532.20000000000005</v>
      </c>
      <c r="K740" s="12">
        <v>887</v>
      </c>
      <c r="L740">
        <v>5</v>
      </c>
      <c r="M740" t="s">
        <v>17</v>
      </c>
    </row>
    <row r="741" spans="1:13" x14ac:dyDescent="0.2">
      <c r="A741" t="str">
        <f>TEXT(Applications!A741,"00000")</f>
        <v>885935</v>
      </c>
      <c r="B741" t="str">
        <f>TEXT(Applications!B741,"0000")</f>
        <v>0976</v>
      </c>
      <c r="C741" s="10">
        <v>44078</v>
      </c>
      <c r="D741" t="s">
        <v>27</v>
      </c>
      <c r="E741" s="5" t="str">
        <f>LEFT(Applications!E741,6)</f>
        <v>103200</v>
      </c>
      <c r="F741">
        <v>675</v>
      </c>
      <c r="G741" t="s">
        <v>14</v>
      </c>
      <c r="H741" t="str" cm="1">
        <f t="array" ref="H741">_xlfn.IFS(OR(Applications!H741=FALSE,Applications!H741=0,LEFT(Applications!H741,1)="N"),"No",OR(Applications!H741=TRUE,Applications!H741=1,LEFT(Applications!H741,1)="Y"),"Yes")</f>
        <v>No</v>
      </c>
      <c r="I741" t="str">
        <f>PROPER(Applications!I741)</f>
        <v>Approved</v>
      </c>
      <c r="J741" s="5">
        <v>1502.76</v>
      </c>
      <c r="K741" s="12">
        <v>1789</v>
      </c>
      <c r="L741">
        <v>1</v>
      </c>
      <c r="M741" t="s">
        <v>17</v>
      </c>
    </row>
    <row r="742" spans="1:13" x14ac:dyDescent="0.2">
      <c r="A742" t="str">
        <f>TEXT(Applications!A742,"00000")</f>
        <v>886410</v>
      </c>
      <c r="B742" t="str">
        <f>TEXT(Applications!B742,"0000")</f>
        <v>1458</v>
      </c>
      <c r="C742" s="10">
        <v>45498</v>
      </c>
      <c r="D742" t="s">
        <v>13</v>
      </c>
      <c r="E742" s="5" t="str">
        <f>LEFT(Applications!E742,6)</f>
        <v>25110</v>
      </c>
      <c r="F742">
        <v>719</v>
      </c>
      <c r="G742" t="s">
        <v>14</v>
      </c>
      <c r="H742" t="str" cm="1">
        <f t="array" ref="H742">_xlfn.IFS(OR(Applications!H742=FALSE,Applications!H742=0,LEFT(Applications!H742,1)="N"),"No",OR(Applications!H742=TRUE,Applications!H742=1,LEFT(Applications!H742,1)="Y"),"Yes")</f>
        <v>Yes</v>
      </c>
      <c r="I742" t="str">
        <f>PROPER(Applications!I742)</f>
        <v>Denied</v>
      </c>
      <c r="J742" s="5">
        <v>2987.16</v>
      </c>
      <c r="K742" s="12">
        <v>4526</v>
      </c>
      <c r="L742">
        <v>2</v>
      </c>
      <c r="M742" t="s">
        <v>52</v>
      </c>
    </row>
    <row r="743" spans="1:13" x14ac:dyDescent="0.2">
      <c r="A743" t="str">
        <f>TEXT(Applications!A743,"00000")</f>
        <v>887055</v>
      </c>
      <c r="B743" t="str">
        <f>TEXT(Applications!B743,"0000")</f>
        <v>0912</v>
      </c>
      <c r="C743" s="10" t="s">
        <v>142</v>
      </c>
      <c r="D743" t="s">
        <v>23</v>
      </c>
      <c r="E743" s="5" t="str">
        <f>LEFT(Applications!E743,6)</f>
        <v>276044</v>
      </c>
      <c r="F743">
        <v>715</v>
      </c>
      <c r="G743" t="s">
        <v>14</v>
      </c>
      <c r="H743" t="str" cm="1">
        <f t="array" ref="H743">_xlfn.IFS(OR(Applications!H743=FALSE,Applications!H743=0,LEFT(Applications!H743,1)="N"),"No",OR(Applications!H743=TRUE,Applications!H743=1,LEFT(Applications!H743,1)="Y"),"Yes")</f>
        <v>Yes</v>
      </c>
      <c r="I743" t="str">
        <f>PROPER(Applications!I743)</f>
        <v>Approved</v>
      </c>
      <c r="J743" s="5">
        <v>1873.8</v>
      </c>
      <c r="K743" s="12">
        <v>3123</v>
      </c>
      <c r="L743">
        <v>5</v>
      </c>
      <c r="M743" t="s">
        <v>21</v>
      </c>
    </row>
    <row r="744" spans="1:13" x14ac:dyDescent="0.2">
      <c r="A744" t="str">
        <f>TEXT(Applications!A744,"00000")</f>
        <v>889244</v>
      </c>
      <c r="B744" t="str">
        <f>TEXT(Applications!B744,"0000")</f>
        <v>0441</v>
      </c>
      <c r="C744" s="10">
        <v>44651</v>
      </c>
      <c r="D744" t="s">
        <v>32</v>
      </c>
      <c r="E744" s="5" t="str">
        <f>LEFT(Applications!E744,6)</f>
        <v>188652</v>
      </c>
      <c r="F744">
        <v>672</v>
      </c>
      <c r="G744" t="s">
        <v>14</v>
      </c>
      <c r="H744" t="str" cm="1">
        <f t="array" ref="H744">_xlfn.IFS(OR(Applications!H744=FALSE,Applications!H744=0,LEFT(Applications!H744,1)="N"),"No",OR(Applications!H744=TRUE,Applications!H744=1,LEFT(Applications!H744,1)="Y"),"Yes")</f>
        <v>Yes</v>
      </c>
      <c r="I744" t="str">
        <f>PROPER(Applications!I744)</f>
        <v>Approved</v>
      </c>
      <c r="J744" s="5">
        <v>3701.94</v>
      </c>
      <c r="K744" s="12">
        <v>5609</v>
      </c>
      <c r="L744">
        <v>5</v>
      </c>
      <c r="M744" t="s">
        <v>28</v>
      </c>
    </row>
    <row r="745" spans="1:13" x14ac:dyDescent="0.2">
      <c r="A745" t="str">
        <f>TEXT(Applications!A745,"00000")</f>
        <v>890279</v>
      </c>
      <c r="B745" t="str">
        <f>TEXT(Applications!B745,"0000")</f>
        <v>0664</v>
      </c>
      <c r="C745" s="10">
        <v>45404</v>
      </c>
      <c r="D745" t="s">
        <v>23</v>
      </c>
      <c r="E745" s="5" t="str">
        <f>LEFT(Applications!E745,6)</f>
        <v>214000</v>
      </c>
      <c r="G745" t="s">
        <v>14</v>
      </c>
      <c r="H745" t="str" cm="1">
        <f t="array" ref="H745">_xlfn.IFS(OR(Applications!H745=FALSE,Applications!H745=0,LEFT(Applications!H745,1)="N"),"No",OR(Applications!H745=TRUE,Applications!H745=1,LEFT(Applications!H745,1)="Y"),"Yes")</f>
        <v>Yes</v>
      </c>
      <c r="I745" t="str">
        <f>PROPER(Applications!I745)</f>
        <v>Approved</v>
      </c>
      <c r="J745" s="5">
        <v>587.4</v>
      </c>
      <c r="K745" s="12">
        <v>890</v>
      </c>
      <c r="L745">
        <v>4</v>
      </c>
    </row>
    <row r="746" spans="1:13" x14ac:dyDescent="0.2">
      <c r="A746" t="str">
        <f>TEXT(Applications!A746,"00000")</f>
        <v>890933</v>
      </c>
      <c r="B746" t="str">
        <f>TEXT(Applications!B746,"0000")</f>
        <v>0902</v>
      </c>
      <c r="C746" s="10" t="s">
        <v>143</v>
      </c>
      <c r="D746" t="s">
        <v>27</v>
      </c>
      <c r="E746" s="5" t="str">
        <f>LEFT(Applications!E746,6)</f>
        <v>158218</v>
      </c>
      <c r="F746">
        <v>439</v>
      </c>
      <c r="G746" t="s">
        <v>14</v>
      </c>
      <c r="H746" t="str" cm="1">
        <f t="array" ref="H746">_xlfn.IFS(OR(Applications!H746=FALSE,Applications!H746=0,LEFT(Applications!H746,1)="N"),"No",OR(Applications!H746=TRUE,Applications!H746=1,LEFT(Applications!H746,1)="Y"),"Yes")</f>
        <v>Yes</v>
      </c>
      <c r="I746" t="str">
        <f>PROPER(Applications!I746)</f>
        <v>Pending</v>
      </c>
      <c r="J746" s="5">
        <v>2607.54</v>
      </c>
      <c r="K746" s="12">
        <v>3343</v>
      </c>
      <c r="L746">
        <v>5</v>
      </c>
      <c r="M746" t="s">
        <v>25</v>
      </c>
    </row>
    <row r="747" spans="1:13" x14ac:dyDescent="0.2">
      <c r="A747" t="str">
        <f>TEXT(Applications!A747,"00000")</f>
        <v>891369</v>
      </c>
      <c r="B747" t="str">
        <f>TEXT(Applications!B747,"0000")</f>
        <v>1559</v>
      </c>
      <c r="C747" s="10">
        <v>45393</v>
      </c>
      <c r="D747" t="s">
        <v>19</v>
      </c>
      <c r="E747" s="5" t="str">
        <f>LEFT(Applications!E747,6)</f>
        <v>24503</v>
      </c>
      <c r="F747">
        <v>794</v>
      </c>
      <c r="G747" t="s">
        <v>14</v>
      </c>
      <c r="H747" t="str" cm="1">
        <f t="array" ref="H747">_xlfn.IFS(OR(Applications!H747=FALSE,Applications!H747=0,LEFT(Applications!H747,1)="N"),"No",OR(Applications!H747=TRUE,Applications!H747=1,LEFT(Applications!H747,1)="Y"),"Yes")</f>
        <v>No</v>
      </c>
      <c r="I747" t="str">
        <f>PROPER(Applications!I747)</f>
        <v>Approved</v>
      </c>
      <c r="J747" s="5">
        <v>1361.64</v>
      </c>
      <c r="K747" s="12">
        <v>1621</v>
      </c>
      <c r="L747">
        <v>3</v>
      </c>
      <c r="M747" t="s">
        <v>47</v>
      </c>
    </row>
    <row r="748" spans="1:13" x14ac:dyDescent="0.2">
      <c r="A748" t="str">
        <f>TEXT(Applications!A748,"00000")</f>
        <v>891633</v>
      </c>
      <c r="B748" t="str">
        <f>TEXT(Applications!B748,"0000")</f>
        <v>0105</v>
      </c>
      <c r="C748" s="10">
        <v>44353</v>
      </c>
      <c r="D748" t="s">
        <v>32</v>
      </c>
      <c r="E748" s="5" t="str">
        <f>LEFT(Applications!E748,6)</f>
        <v>32623</v>
      </c>
      <c r="F748">
        <v>590</v>
      </c>
      <c r="G748" t="s">
        <v>14</v>
      </c>
      <c r="H748" t="str" cm="1">
        <f t="array" ref="H748">_xlfn.IFS(OR(Applications!H748=FALSE,Applications!H748=0,LEFT(Applications!H748,1)="N"),"No",OR(Applications!H748=TRUE,Applications!H748=1,LEFT(Applications!H748,1)="Y"),"Yes")</f>
        <v>No</v>
      </c>
      <c r="I748" t="str">
        <f>PROPER(Applications!I748)</f>
        <v>Pending</v>
      </c>
      <c r="J748" s="5">
        <v>3771.24</v>
      </c>
      <c r="K748" s="12">
        <v>5714</v>
      </c>
      <c r="L748">
        <v>1</v>
      </c>
      <c r="M748" t="s">
        <v>34</v>
      </c>
    </row>
    <row r="749" spans="1:13" x14ac:dyDescent="0.2">
      <c r="A749" t="str">
        <f>TEXT(Applications!A749,"00000")</f>
        <v>892984</v>
      </c>
      <c r="B749" t="str">
        <f>TEXT(Applications!B749,"0000")</f>
        <v>1371</v>
      </c>
      <c r="C749" s="10">
        <v>44998</v>
      </c>
      <c r="D749" t="s">
        <v>13</v>
      </c>
      <c r="E749" s="5" t="str">
        <f>LEFT(Applications!E749,6)</f>
        <v>194483</v>
      </c>
      <c r="F749">
        <v>770</v>
      </c>
      <c r="G749" t="s">
        <v>26</v>
      </c>
      <c r="H749" t="str" cm="1">
        <f t="array" ref="H749">_xlfn.IFS(OR(Applications!H749=FALSE,Applications!H749=0,LEFT(Applications!H749,1)="N"),"No",OR(Applications!H749=TRUE,Applications!H749=1,LEFT(Applications!H749,1)="Y"),"Yes")</f>
        <v>No</v>
      </c>
      <c r="I749" t="str">
        <f>PROPER(Applications!I749)</f>
        <v>Approved</v>
      </c>
      <c r="J749" s="5">
        <v>2370</v>
      </c>
      <c r="K749" s="12">
        <v>3950</v>
      </c>
      <c r="L749">
        <v>1</v>
      </c>
      <c r="M749" t="s">
        <v>41</v>
      </c>
    </row>
    <row r="750" spans="1:13" x14ac:dyDescent="0.2">
      <c r="A750" t="str">
        <f>TEXT(Applications!A750,"00000")</f>
        <v>894034</v>
      </c>
      <c r="B750" t="str">
        <f>TEXT(Applications!B750,"0000")</f>
        <v>1360</v>
      </c>
      <c r="C750" s="10">
        <v>45585</v>
      </c>
      <c r="D750" t="s">
        <v>32</v>
      </c>
      <c r="E750" s="5" t="str">
        <f>LEFT(Applications!E750,6)</f>
        <v>194321</v>
      </c>
      <c r="F750">
        <v>762</v>
      </c>
      <c r="G750" t="s">
        <v>14</v>
      </c>
      <c r="H750" t="str" cm="1">
        <f t="array" ref="H750">_xlfn.IFS(OR(Applications!H750=FALSE,Applications!H750=0,LEFT(Applications!H750,1)="N"),"No",OR(Applications!H750=TRUE,Applications!H750=1,LEFT(Applications!H750,1)="Y"),"Yes")</f>
        <v>Yes</v>
      </c>
      <c r="I750" t="str">
        <f>PROPER(Applications!I750)</f>
        <v>Approved</v>
      </c>
      <c r="J750" s="5">
        <v>1438.08</v>
      </c>
      <c r="K750" s="12">
        <v>1498</v>
      </c>
      <c r="L750">
        <v>3</v>
      </c>
    </row>
    <row r="751" spans="1:13" x14ac:dyDescent="0.2">
      <c r="A751" t="str">
        <f>TEXT(Applications!A751,"00000")</f>
        <v>895107</v>
      </c>
      <c r="B751" t="str">
        <f>TEXT(Applications!B751,"0000")</f>
        <v>0980</v>
      </c>
      <c r="C751" s="10">
        <v>44735</v>
      </c>
      <c r="D751" t="s">
        <v>19</v>
      </c>
      <c r="E751" s="5" t="str">
        <f>LEFT(Applications!E751,6)</f>
        <v>220252</v>
      </c>
      <c r="G751" t="s">
        <v>26</v>
      </c>
      <c r="H751" t="str" cm="1">
        <f t="array" ref="H751">_xlfn.IFS(OR(Applications!H751=FALSE,Applications!H751=0,LEFT(Applications!H751,1)="N"),"No",OR(Applications!H751=TRUE,Applications!H751=1,LEFT(Applications!H751,1)="Y"),"Yes")</f>
        <v>No</v>
      </c>
      <c r="I751" t="str">
        <f>PROPER(Applications!I751)</f>
        <v>Denied</v>
      </c>
      <c r="J751" s="5">
        <v>1092.96</v>
      </c>
      <c r="K751" s="12">
        <v>1656</v>
      </c>
      <c r="L751">
        <v>1</v>
      </c>
      <c r="M751" t="s">
        <v>28</v>
      </c>
    </row>
    <row r="752" spans="1:13" x14ac:dyDescent="0.2">
      <c r="A752" t="str">
        <f>TEXT(Applications!A752,"00000")</f>
        <v>896642</v>
      </c>
      <c r="B752" t="str">
        <f>TEXT(Applications!B752,"0000")</f>
        <v>0497</v>
      </c>
      <c r="D752" t="s">
        <v>32</v>
      </c>
      <c r="E752" s="5" t="str">
        <f>LEFT(Applications!E752,6)</f>
        <v>178293</v>
      </c>
      <c r="F752">
        <v>817</v>
      </c>
      <c r="G752" t="s">
        <v>14</v>
      </c>
      <c r="H752" t="str" cm="1">
        <f t="array" ref="H752">_xlfn.IFS(OR(Applications!H752=FALSE,Applications!H752=0,LEFT(Applications!H752,1)="N"),"No",OR(Applications!H752=TRUE,Applications!H752=1,LEFT(Applications!H752,1)="Y"),"Yes")</f>
        <v>No</v>
      </c>
      <c r="I752" t="str">
        <f>PROPER(Applications!I752)</f>
        <v>Approved</v>
      </c>
      <c r="J752" s="5">
        <v>2233.44</v>
      </c>
      <c r="K752" s="12">
        <v>3384</v>
      </c>
      <c r="L752">
        <v>2</v>
      </c>
      <c r="M752" t="s">
        <v>31</v>
      </c>
    </row>
    <row r="753" spans="1:13" x14ac:dyDescent="0.2">
      <c r="A753" t="str">
        <f>TEXT(Applications!A753,"00000")</f>
        <v>898565</v>
      </c>
      <c r="B753" t="str">
        <f>TEXT(Applications!B753,"0000")</f>
        <v>0648</v>
      </c>
      <c r="C753" s="10">
        <v>44475</v>
      </c>
      <c r="D753" t="s">
        <v>27</v>
      </c>
      <c r="E753" s="5" t="str">
        <f>LEFT(Applications!E753,6)</f>
        <v>195979</v>
      </c>
      <c r="F753" t="s">
        <v>38</v>
      </c>
      <c r="G753" t="s">
        <v>26</v>
      </c>
      <c r="H753" t="str" cm="1">
        <f t="array" ref="H753">_xlfn.IFS(OR(Applications!H753=FALSE,Applications!H753=0,LEFT(Applications!H753,1)="N"),"No",OR(Applications!H753=TRUE,Applications!H753=1,LEFT(Applications!H753,1)="Y"),"Yes")</f>
        <v>No</v>
      </c>
      <c r="I753" t="str">
        <f>PROPER(Applications!I753)</f>
        <v>Pending</v>
      </c>
      <c r="J753" s="5">
        <v>2047.08</v>
      </c>
      <c r="K753" s="12">
        <v>2437</v>
      </c>
      <c r="L753">
        <v>1</v>
      </c>
      <c r="M753" t="s">
        <v>25</v>
      </c>
    </row>
    <row r="754" spans="1:13" x14ac:dyDescent="0.2">
      <c r="A754" t="str">
        <f>TEXT(Applications!A754,"00000")</f>
        <v>899049</v>
      </c>
      <c r="B754" t="str">
        <f>TEXT(Applications!B754,"0000")</f>
        <v>1742</v>
      </c>
      <c r="C754" s="10">
        <v>45169</v>
      </c>
      <c r="D754" t="s">
        <v>32</v>
      </c>
      <c r="E754" s="5" t="str">
        <f>LEFT(Applications!E754,6)</f>
        <v>244653</v>
      </c>
      <c r="F754">
        <v>457</v>
      </c>
      <c r="G754" t="s">
        <v>14</v>
      </c>
      <c r="H754" t="str" cm="1">
        <f t="array" ref="H754">_xlfn.IFS(OR(Applications!H754=FALSE,Applications!H754=0,LEFT(Applications!H754,1)="N"),"No",OR(Applications!H754=TRUE,Applications!H754=1,LEFT(Applications!H754,1)="Y"),"Yes")</f>
        <v>Yes</v>
      </c>
      <c r="I754" t="str">
        <f>PROPER(Applications!I754)</f>
        <v>Approved</v>
      </c>
      <c r="J754" s="5">
        <v>3711.12</v>
      </c>
      <c r="K754" s="12">
        <v>4418</v>
      </c>
      <c r="L754">
        <v>3</v>
      </c>
      <c r="M754" t="s">
        <v>17</v>
      </c>
    </row>
    <row r="755" spans="1:13" x14ac:dyDescent="0.2">
      <c r="A755" t="str">
        <f>TEXT(Applications!A755,"00000")</f>
        <v>899477</v>
      </c>
      <c r="B755" t="str">
        <f>TEXT(Applications!B755,"0000")</f>
        <v>0904</v>
      </c>
      <c r="D755" t="s">
        <v>23</v>
      </c>
      <c r="E755" s="5" t="str">
        <f>LEFT(Applications!E755,6)</f>
        <v>42518</v>
      </c>
      <c r="F755">
        <v>681</v>
      </c>
      <c r="G755" t="s">
        <v>14</v>
      </c>
      <c r="H755" t="str" cm="1">
        <f t="array" ref="H755">_xlfn.IFS(OR(Applications!H755=FALSE,Applications!H755=0,LEFT(Applications!H755,1)="N"),"No",OR(Applications!H755=TRUE,Applications!H755=1,LEFT(Applications!H755,1)="Y"),"Yes")</f>
        <v>Yes</v>
      </c>
      <c r="I755" t="str">
        <f>PROPER(Applications!I755)</f>
        <v>Denied</v>
      </c>
      <c r="J755" s="5">
        <v>2446.62</v>
      </c>
      <c r="K755" s="12">
        <v>3707</v>
      </c>
      <c r="L755">
        <v>2</v>
      </c>
      <c r="M755" t="s">
        <v>35</v>
      </c>
    </row>
    <row r="756" spans="1:13" x14ac:dyDescent="0.2">
      <c r="A756" t="str">
        <f>TEXT(Applications!A756,"00000")</f>
        <v>902287</v>
      </c>
      <c r="B756" t="str">
        <f>TEXT(Applications!B756,"0000")</f>
        <v>1650</v>
      </c>
      <c r="D756" t="s">
        <v>19</v>
      </c>
      <c r="E756" s="5" t="str">
        <f>LEFT(Applications!E756,6)</f>
        <v>210878</v>
      </c>
      <c r="F756">
        <v>820</v>
      </c>
      <c r="G756" t="s">
        <v>14</v>
      </c>
      <c r="H756" t="str" cm="1">
        <f t="array" ref="H756">_xlfn.IFS(OR(Applications!H756=FALSE,Applications!H756=0,LEFT(Applications!H756,1)="N"),"No",OR(Applications!H756=TRUE,Applications!H756=1,LEFT(Applications!H756,1)="Y"),"Yes")</f>
        <v>Yes</v>
      </c>
      <c r="I756" t="str">
        <f>PROPER(Applications!I756)</f>
        <v>Pending</v>
      </c>
      <c r="J756" s="5">
        <v>2469.48</v>
      </c>
      <c r="K756" s="12">
        <v>3166</v>
      </c>
      <c r="L756">
        <v>5</v>
      </c>
      <c r="M756" t="s">
        <v>38</v>
      </c>
    </row>
    <row r="757" spans="1:13" x14ac:dyDescent="0.2">
      <c r="A757" t="str">
        <f>TEXT(Applications!A757,"00000")</f>
        <v>905587</v>
      </c>
      <c r="B757" t="str">
        <f>TEXT(Applications!B757,"0000")</f>
        <v>1198</v>
      </c>
      <c r="C757" s="10">
        <v>45248</v>
      </c>
      <c r="D757" t="s">
        <v>32</v>
      </c>
      <c r="E757" s="5" t="str">
        <f>LEFT(Applications!E757,6)</f>
        <v>76477</v>
      </c>
      <c r="F757">
        <v>662</v>
      </c>
      <c r="G757" t="s">
        <v>14</v>
      </c>
      <c r="H757" t="str" cm="1">
        <f t="array" ref="H757">_xlfn.IFS(OR(Applications!H757=FALSE,Applications!H757=0,LEFT(Applications!H757,1)="N"),"No",OR(Applications!H757=TRUE,Applications!H757=1,LEFT(Applications!H757,1)="Y"),"Yes")</f>
        <v>Yes</v>
      </c>
      <c r="I757" t="str">
        <f>PROPER(Applications!I757)</f>
        <v>Pending</v>
      </c>
      <c r="J757" s="5">
        <v>6158.88</v>
      </c>
      <c r="K757" s="12">
        <v>7896</v>
      </c>
      <c r="L757">
        <v>2</v>
      </c>
      <c r="M757" t="s">
        <v>47</v>
      </c>
    </row>
    <row r="758" spans="1:13" x14ac:dyDescent="0.2">
      <c r="A758" t="str">
        <f>TEXT(Applications!A758,"00000")</f>
        <v>905949</v>
      </c>
      <c r="B758" t="str">
        <f>TEXT(Applications!B758,"0000")</f>
        <v>1714</v>
      </c>
      <c r="C758" s="10">
        <v>43902</v>
      </c>
      <c r="D758" t="s">
        <v>13</v>
      </c>
      <c r="E758" s="5" t="str">
        <f>LEFT(Applications!E758,6)</f>
        <v>68472</v>
      </c>
      <c r="F758">
        <v>658</v>
      </c>
      <c r="G758" t="s">
        <v>14</v>
      </c>
      <c r="H758" t="str" cm="1">
        <f t="array" ref="H758">_xlfn.IFS(OR(Applications!H758=FALSE,Applications!H758=0,LEFT(Applications!H758,1)="N"),"No",OR(Applications!H758=TRUE,Applications!H758=1,LEFT(Applications!H758,1)="Y"),"Yes")</f>
        <v>No</v>
      </c>
      <c r="I758" t="str">
        <f>PROPER(Applications!I758)</f>
        <v>Under Review</v>
      </c>
      <c r="J758" s="5">
        <v>2692.8</v>
      </c>
      <c r="K758" s="12">
        <v>2805</v>
      </c>
      <c r="L758">
        <v>2</v>
      </c>
      <c r="M758" t="s">
        <v>34</v>
      </c>
    </row>
    <row r="759" spans="1:13" x14ac:dyDescent="0.2">
      <c r="A759" t="str">
        <f>TEXT(Applications!A759,"00000")</f>
        <v>907530</v>
      </c>
      <c r="B759" t="str">
        <f>TEXT(Applications!B759,"0000")</f>
        <v>0929</v>
      </c>
      <c r="C759" s="10">
        <v>43993</v>
      </c>
      <c r="D759" t="s">
        <v>19</v>
      </c>
      <c r="E759" s="5" t="str">
        <f>LEFT(Applications!E759,6)</f>
        <v>262317</v>
      </c>
      <c r="F759">
        <v>771</v>
      </c>
      <c r="G759" t="s">
        <v>14</v>
      </c>
      <c r="H759" t="str" cm="1">
        <f t="array" ref="H759">_xlfn.IFS(OR(Applications!H759=FALSE,Applications!H759=0,LEFT(Applications!H759,1)="N"),"No",OR(Applications!H759=TRUE,Applications!H759=1,LEFT(Applications!H759,1)="Y"),"Yes")</f>
        <v>No</v>
      </c>
      <c r="I759" t="str">
        <f>PROPER(Applications!I759)</f>
        <v>Withdrawn</v>
      </c>
      <c r="J759" s="5">
        <v>3641.82</v>
      </c>
      <c r="K759" s="12">
        <v>4669</v>
      </c>
      <c r="L759">
        <v>3</v>
      </c>
      <c r="M759" t="s">
        <v>41</v>
      </c>
    </row>
    <row r="760" spans="1:13" x14ac:dyDescent="0.2">
      <c r="A760" t="str">
        <f>TEXT(Applications!A760,"00000")</f>
        <v>907754</v>
      </c>
      <c r="B760" t="str">
        <f>TEXT(Applications!B760,"0000")</f>
        <v>0542</v>
      </c>
      <c r="C760" s="10">
        <v>44700</v>
      </c>
      <c r="D760" t="s">
        <v>13</v>
      </c>
      <c r="E760" s="5" t="str">
        <f>LEFT(Applications!E760,6)</f>
        <v>113192</v>
      </c>
      <c r="F760">
        <v>459</v>
      </c>
      <c r="G760" t="s">
        <v>14</v>
      </c>
      <c r="H760" t="str" cm="1">
        <f t="array" ref="H760">_xlfn.IFS(OR(Applications!H760=FALSE,Applications!H760=0,LEFT(Applications!H760,1)="N"),"No",OR(Applications!H760=TRUE,Applications!H760=1,LEFT(Applications!H760,1)="Y"),"Yes")</f>
        <v>Yes</v>
      </c>
      <c r="I760" t="str">
        <f>PROPER(Applications!I760)</f>
        <v>Pending</v>
      </c>
      <c r="J760" s="5">
        <v>1230.9000000000001</v>
      </c>
      <c r="K760" s="12">
        <v>1865</v>
      </c>
      <c r="L760">
        <v>1</v>
      </c>
      <c r="M760" t="s">
        <v>41</v>
      </c>
    </row>
    <row r="761" spans="1:13" x14ac:dyDescent="0.2">
      <c r="A761" t="str">
        <f>TEXT(Applications!A761,"00000")</f>
        <v>908223</v>
      </c>
      <c r="B761" t="str">
        <f>TEXT(Applications!B761,"0000")</f>
        <v>1233</v>
      </c>
      <c r="C761" s="10">
        <v>44808</v>
      </c>
      <c r="D761" t="s">
        <v>19</v>
      </c>
      <c r="E761" s="5" t="str">
        <f>LEFT(Applications!E761,6)</f>
        <v>74090</v>
      </c>
      <c r="F761">
        <v>622</v>
      </c>
      <c r="G761" t="s">
        <v>26</v>
      </c>
      <c r="H761" t="str" cm="1">
        <f t="array" ref="H761">_xlfn.IFS(OR(Applications!H761=FALSE,Applications!H761=0,LEFT(Applications!H761,1)="N"),"No",OR(Applications!H761=TRUE,Applications!H761=1,LEFT(Applications!H761,1)="Y"),"Yes")</f>
        <v>No</v>
      </c>
      <c r="I761" t="str">
        <f>PROPER(Applications!I761)</f>
        <v>Approved</v>
      </c>
      <c r="J761" s="5">
        <v>2569.92</v>
      </c>
      <c r="K761" s="12">
        <v>0</v>
      </c>
      <c r="L761">
        <v>3</v>
      </c>
      <c r="M761" t="s">
        <v>41</v>
      </c>
    </row>
    <row r="762" spans="1:13" x14ac:dyDescent="0.2">
      <c r="A762" t="str">
        <f>TEXT(Applications!A762,"00000")</f>
        <v>908912</v>
      </c>
      <c r="B762" t="str">
        <f>TEXT(Applications!B762,"0000")</f>
        <v>1202</v>
      </c>
      <c r="C762" s="10">
        <v>43919</v>
      </c>
      <c r="D762" t="s">
        <v>32</v>
      </c>
      <c r="E762" s="5" t="str">
        <f>LEFT(Applications!E762,6)</f>
        <v>173221</v>
      </c>
      <c r="F762">
        <v>419</v>
      </c>
      <c r="G762" t="s">
        <v>14</v>
      </c>
      <c r="H762" t="str" cm="1">
        <f t="array" ref="H762">_xlfn.IFS(OR(Applications!H762=FALSE,Applications!H762=0,LEFT(Applications!H762,1)="N"),"No",OR(Applications!H762=TRUE,Applications!H762=1,LEFT(Applications!H762,1)="Y"),"Yes")</f>
        <v>Yes</v>
      </c>
      <c r="I762" t="str">
        <f>PROPER(Applications!I762)</f>
        <v>Pending</v>
      </c>
      <c r="J762" s="5">
        <v>1710.06</v>
      </c>
      <c r="K762" s="12">
        <v>2591</v>
      </c>
      <c r="L762">
        <v>3</v>
      </c>
    </row>
    <row r="763" spans="1:13" x14ac:dyDescent="0.2">
      <c r="A763" t="str">
        <f>TEXT(Applications!A763,"00000")</f>
        <v>909188</v>
      </c>
      <c r="B763" t="str">
        <f>TEXT(Applications!B763,"0000")</f>
        <v>0448</v>
      </c>
      <c r="C763" s="10">
        <v>44897</v>
      </c>
      <c r="D763" t="s">
        <v>19</v>
      </c>
      <c r="E763" s="5" t="str">
        <f>LEFT(Applications!E763,6)</f>
        <v>125803</v>
      </c>
      <c r="F763">
        <v>426</v>
      </c>
      <c r="G763" t="s">
        <v>14</v>
      </c>
      <c r="H763" t="str" cm="1">
        <f t="array" ref="H763">_xlfn.IFS(OR(Applications!H763=FALSE,Applications!H763=0,LEFT(Applications!H763,1)="N"),"No",OR(Applications!H763=TRUE,Applications!H763=1,LEFT(Applications!H763,1)="Y"),"Yes")</f>
        <v>No</v>
      </c>
      <c r="I763" t="str">
        <f>PROPER(Applications!I763)</f>
        <v>Approved</v>
      </c>
      <c r="J763" s="5">
        <v>1390.62</v>
      </c>
      <c r="K763" s="12">
        <v>2107</v>
      </c>
      <c r="L763">
        <v>3</v>
      </c>
    </row>
    <row r="764" spans="1:13" x14ac:dyDescent="0.2">
      <c r="A764" t="str">
        <f>TEXT(Applications!A764,"00000")</f>
        <v>911681</v>
      </c>
      <c r="B764" t="str">
        <f>TEXT(Applications!B764,"0000")</f>
        <v>1741</v>
      </c>
      <c r="C764" s="10">
        <v>44475</v>
      </c>
      <c r="D764" t="s">
        <v>29</v>
      </c>
      <c r="E764" s="5" t="str">
        <f>LEFT(Applications!E764,6)</f>
        <v>141234</v>
      </c>
      <c r="F764">
        <v>709</v>
      </c>
      <c r="G764" t="s">
        <v>14</v>
      </c>
      <c r="H764" t="str" cm="1">
        <f t="array" ref="H764">_xlfn.IFS(OR(Applications!H764=FALSE,Applications!H764=0,LEFT(Applications!H764,1)="N"),"No",OR(Applications!H764=TRUE,Applications!H764=1,LEFT(Applications!H764,1)="Y"),"Yes")</f>
        <v>No</v>
      </c>
      <c r="I764" t="str">
        <f>PROPER(Applications!I764)</f>
        <v>Under Review</v>
      </c>
      <c r="J764" s="5">
        <v>3503.94</v>
      </c>
      <c r="K764" s="12">
        <v>5309</v>
      </c>
      <c r="L764">
        <v>4</v>
      </c>
      <c r="M764" t="s">
        <v>25</v>
      </c>
    </row>
    <row r="765" spans="1:13" x14ac:dyDescent="0.2">
      <c r="A765" t="str">
        <f>TEXT(Applications!A765,"00000")</f>
        <v>911975</v>
      </c>
      <c r="B765" t="str">
        <f>TEXT(Applications!B765,"0000")</f>
        <v>0898</v>
      </c>
      <c r="C765" s="10">
        <v>44065</v>
      </c>
      <c r="D765" t="s">
        <v>19</v>
      </c>
      <c r="E765" s="5" t="str">
        <f>LEFT(Applications!E765,6)</f>
        <v>178693</v>
      </c>
      <c r="F765">
        <v>694</v>
      </c>
      <c r="G765" t="s">
        <v>14</v>
      </c>
      <c r="H765" t="str" cm="1">
        <f t="array" ref="H765">_xlfn.IFS(OR(Applications!H765=FALSE,Applications!H765=0,LEFT(Applications!H765,1)="N"),"No",OR(Applications!H765=TRUE,Applications!H765=1,LEFT(Applications!H765,1)="Y"),"Yes")</f>
        <v>No</v>
      </c>
      <c r="I765" t="str">
        <f>PROPER(Applications!I765)</f>
        <v>Denied</v>
      </c>
      <c r="J765" s="5">
        <v>1209</v>
      </c>
      <c r="K765" s="12">
        <v>2015</v>
      </c>
      <c r="L765">
        <v>5</v>
      </c>
      <c r="M765" t="s">
        <v>36</v>
      </c>
    </row>
    <row r="766" spans="1:13" x14ac:dyDescent="0.2">
      <c r="A766" t="str">
        <f>TEXT(Applications!A766,"00000")</f>
        <v>911980</v>
      </c>
      <c r="B766" t="str">
        <f>TEXT(Applications!B766,"0000")</f>
        <v>1090</v>
      </c>
      <c r="C766" s="10">
        <v>45003</v>
      </c>
      <c r="D766" t="s">
        <v>29</v>
      </c>
      <c r="E766" s="5" t="str">
        <f>LEFT(Applications!E766,6)</f>
        <v>11448</v>
      </c>
      <c r="G766" t="s">
        <v>26</v>
      </c>
      <c r="H766" t="str" cm="1">
        <f t="array" ref="H766">_xlfn.IFS(OR(Applications!H766=FALSE,Applications!H766=0,LEFT(Applications!H766,1)="N"),"No",OR(Applications!H766=TRUE,Applications!H766=1,LEFT(Applications!H766,1)="Y"),"Yes")</f>
        <v>No</v>
      </c>
      <c r="I766" t="str">
        <f>PROPER(Applications!I766)</f>
        <v>Withdrawn</v>
      </c>
      <c r="J766" s="5">
        <v>5252.16</v>
      </c>
      <c r="K766" s="12">
        <v>5471</v>
      </c>
      <c r="L766">
        <v>4</v>
      </c>
      <c r="M766" t="s">
        <v>36</v>
      </c>
    </row>
    <row r="767" spans="1:13" x14ac:dyDescent="0.2">
      <c r="A767" t="str">
        <f>TEXT(Applications!A767,"00000")</f>
        <v>912398</v>
      </c>
      <c r="B767" t="str">
        <f>TEXT(Applications!B767,"0000")</f>
        <v>0183</v>
      </c>
      <c r="C767" s="10">
        <v>43918</v>
      </c>
      <c r="D767" t="s">
        <v>19</v>
      </c>
      <c r="E767" s="5" t="str">
        <f>LEFT(Applications!E767,6)</f>
        <v>108954</v>
      </c>
      <c r="F767">
        <v>724</v>
      </c>
      <c r="G767" t="s">
        <v>14</v>
      </c>
      <c r="H767" t="str" cm="1">
        <f t="array" ref="H767">_xlfn.IFS(OR(Applications!H767=FALSE,Applications!H767=0,LEFT(Applications!H767,1)="N"),"No",OR(Applications!H767=TRUE,Applications!H767=1,LEFT(Applications!H767,1)="Y"),"Yes")</f>
        <v>Yes</v>
      </c>
      <c r="I767" t="str">
        <f>PROPER(Applications!I767)</f>
        <v>Approved</v>
      </c>
      <c r="J767" s="5">
        <v>5998.98</v>
      </c>
      <c r="K767" s="12">
        <v>7691</v>
      </c>
      <c r="L767">
        <v>3</v>
      </c>
      <c r="M767" t="s">
        <v>35</v>
      </c>
    </row>
    <row r="768" spans="1:13" x14ac:dyDescent="0.2">
      <c r="A768" t="str">
        <f>TEXT(Applications!A768,"00000")</f>
        <v>912507</v>
      </c>
      <c r="B768" t="str">
        <f>TEXT(Applications!B768,"0000")</f>
        <v>1185</v>
      </c>
      <c r="C768" s="10">
        <v>44999</v>
      </c>
      <c r="D768" t="s">
        <v>23</v>
      </c>
      <c r="E768" s="5" t="str">
        <f>LEFT(Applications!E768,6)</f>
        <v>121426</v>
      </c>
      <c r="G768" t="s">
        <v>14</v>
      </c>
      <c r="H768" t="str" cm="1">
        <f t="array" ref="H768">_xlfn.IFS(OR(Applications!H768=FALSE,Applications!H768=0,LEFT(Applications!H768,1)="N"),"No",OR(Applications!H768=TRUE,Applications!H768=1,LEFT(Applications!H768,1)="Y"),"Yes")</f>
        <v>Yes</v>
      </c>
      <c r="I768" t="str">
        <f>PROPER(Applications!I768)</f>
        <v>Denied</v>
      </c>
      <c r="J768" s="5">
        <v>1583.4</v>
      </c>
      <c r="K768" s="12">
        <v>2030</v>
      </c>
      <c r="L768">
        <v>5</v>
      </c>
      <c r="M768" t="s">
        <v>28</v>
      </c>
    </row>
    <row r="769" spans="1:13" x14ac:dyDescent="0.2">
      <c r="A769" t="str">
        <f>TEXT(Applications!A769,"00000")</f>
        <v>912800</v>
      </c>
      <c r="B769" t="str">
        <f>TEXT(Applications!B769,"0000")</f>
        <v>0568</v>
      </c>
      <c r="C769" s="10">
        <v>44702</v>
      </c>
      <c r="D769" t="s">
        <v>37</v>
      </c>
      <c r="E769" s="5" t="str">
        <f>LEFT(Applications!E769,6)</f>
        <v>220584</v>
      </c>
      <c r="F769">
        <v>608</v>
      </c>
      <c r="G769" t="s">
        <v>14</v>
      </c>
      <c r="H769" t="str" cm="1">
        <f t="array" ref="H769">_xlfn.IFS(OR(Applications!H769=FALSE,Applications!H769=0,LEFT(Applications!H769,1)="N"),"No",OR(Applications!H769=TRUE,Applications!H769=1,LEFT(Applications!H769,1)="Y"),"Yes")</f>
        <v>No</v>
      </c>
      <c r="I769" t="str">
        <f>PROPER(Applications!I769)</f>
        <v>Denied</v>
      </c>
      <c r="J769" s="5">
        <v>1696.8</v>
      </c>
      <c r="K769" s="12">
        <v>2828</v>
      </c>
      <c r="L769">
        <v>5</v>
      </c>
      <c r="M769" t="s">
        <v>28</v>
      </c>
    </row>
    <row r="770" spans="1:13" x14ac:dyDescent="0.2">
      <c r="A770" t="str">
        <f>TEXT(Applications!A770,"00000")</f>
        <v>913550</v>
      </c>
      <c r="B770" t="str">
        <f>TEXT(Applications!B770,"0000")</f>
        <v>1108</v>
      </c>
      <c r="C770" s="10">
        <v>44914</v>
      </c>
      <c r="D770" t="s">
        <v>19</v>
      </c>
      <c r="E770" s="5" t="str">
        <f>LEFT(Applications!E770,6)</f>
        <v>191390</v>
      </c>
      <c r="F770">
        <v>600</v>
      </c>
      <c r="G770" t="s">
        <v>14</v>
      </c>
      <c r="H770" t="str" cm="1">
        <f t="array" ref="H770">_xlfn.IFS(OR(Applications!H770=FALSE,Applications!H770=0,LEFT(Applications!H770,1)="N"),"No",OR(Applications!H770=TRUE,Applications!H770=1,LEFT(Applications!H770,1)="Y"),"Yes")</f>
        <v>Yes</v>
      </c>
      <c r="I770" t="str">
        <f>PROPER(Applications!I770)</f>
        <v>Denied</v>
      </c>
      <c r="J770" s="5">
        <v>1770.6</v>
      </c>
      <c r="K770" s="12">
        <v>2270</v>
      </c>
      <c r="L770">
        <v>4</v>
      </c>
      <c r="M770" t="s">
        <v>36</v>
      </c>
    </row>
    <row r="771" spans="1:13" x14ac:dyDescent="0.2">
      <c r="A771" t="str">
        <f>TEXT(Applications!A771,"00000")</f>
        <v>916713</v>
      </c>
      <c r="B771" t="str">
        <f>TEXT(Applications!B771,"0000")</f>
        <v>0674</v>
      </c>
      <c r="C771" s="10">
        <v>44172</v>
      </c>
      <c r="D771" t="s">
        <v>23</v>
      </c>
      <c r="E771" s="5" t="str">
        <f>LEFT(Applications!E771,6)</f>
        <v>114093</v>
      </c>
      <c r="F771">
        <v>735</v>
      </c>
      <c r="G771" t="s">
        <v>14</v>
      </c>
      <c r="H771" t="str" cm="1">
        <f t="array" ref="H771">_xlfn.IFS(OR(Applications!H771=FALSE,Applications!H771=0,LEFT(Applications!H771,1)="N"),"No",OR(Applications!H771=TRUE,Applications!H771=1,LEFT(Applications!H771,1)="Y"),"Yes")</f>
        <v>No</v>
      </c>
      <c r="I771" t="str">
        <f>PROPER(Applications!I771)</f>
        <v>Approved</v>
      </c>
      <c r="J771" s="5">
        <v>4298.88</v>
      </c>
      <c r="K771" s="12">
        <v>4478</v>
      </c>
      <c r="L771">
        <v>3</v>
      </c>
      <c r="M771" t="s">
        <v>25</v>
      </c>
    </row>
    <row r="772" spans="1:13" x14ac:dyDescent="0.2">
      <c r="A772" t="str">
        <f>TEXT(Applications!A772,"00000")</f>
        <v>917273</v>
      </c>
      <c r="B772" t="str">
        <f>TEXT(Applications!B772,"0000")</f>
        <v>1519</v>
      </c>
      <c r="C772" s="10">
        <v>44275</v>
      </c>
      <c r="D772" t="s">
        <v>37</v>
      </c>
      <c r="E772" s="5" t="str">
        <f>LEFT(Applications!E772,6)</f>
        <v>210411</v>
      </c>
      <c r="F772">
        <v>695</v>
      </c>
      <c r="G772" t="s">
        <v>26</v>
      </c>
      <c r="H772" t="str" cm="1">
        <f t="array" ref="H772">_xlfn.IFS(OR(Applications!H772=FALSE,Applications!H772=0,LEFT(Applications!H772,1)="N"),"No",OR(Applications!H772=TRUE,Applications!H772=1,LEFT(Applications!H772,1)="Y"),"Yes")</f>
        <v>No</v>
      </c>
      <c r="I772" t="str">
        <f>PROPER(Applications!I772)</f>
        <v>Pending</v>
      </c>
      <c r="J772" s="5">
        <v>1924.8</v>
      </c>
      <c r="K772" s="12">
        <v>2005</v>
      </c>
      <c r="L772">
        <v>5</v>
      </c>
      <c r="M772" t="s">
        <v>47</v>
      </c>
    </row>
    <row r="773" spans="1:13" x14ac:dyDescent="0.2">
      <c r="A773" t="str">
        <f>TEXT(Applications!A773,"00000")</f>
        <v>919582</v>
      </c>
      <c r="B773" t="str">
        <f>TEXT(Applications!B773,"0000")</f>
        <v>1564</v>
      </c>
      <c r="C773" s="10">
        <v>44221</v>
      </c>
      <c r="D773" t="s">
        <v>32</v>
      </c>
      <c r="E773" s="5" t="str">
        <f>LEFT(Applications!E773,6)</f>
        <v>111528</v>
      </c>
      <c r="F773">
        <v>772</v>
      </c>
      <c r="G773" t="s">
        <v>14</v>
      </c>
      <c r="H773" t="str" cm="1">
        <f t="array" ref="H773">_xlfn.IFS(OR(Applications!H773=FALSE,Applications!H773=0,LEFT(Applications!H773,1)="N"),"No",OR(Applications!H773=TRUE,Applications!H773=1,LEFT(Applications!H773,1)="Y"),"Yes")</f>
        <v>No</v>
      </c>
      <c r="I773" t="str">
        <f>PROPER(Applications!I773)</f>
        <v>Pending</v>
      </c>
      <c r="J773" s="5">
        <v>3573.12</v>
      </c>
      <c r="K773" s="12">
        <v>3722</v>
      </c>
      <c r="L773">
        <v>1</v>
      </c>
    </row>
    <row r="774" spans="1:13" x14ac:dyDescent="0.2">
      <c r="A774" t="str">
        <f>TEXT(Applications!A774,"00000")</f>
        <v>920903</v>
      </c>
      <c r="B774" t="str">
        <f>TEXT(Applications!B774,"0000")</f>
        <v>0216</v>
      </c>
      <c r="C774" s="10">
        <v>45252</v>
      </c>
      <c r="D774" t="s">
        <v>13</v>
      </c>
      <c r="E774" s="5" t="str">
        <f>LEFT(Applications!E774,6)</f>
        <v>158588</v>
      </c>
      <c r="F774">
        <v>444</v>
      </c>
      <c r="G774" t="s">
        <v>14</v>
      </c>
      <c r="H774" t="str" cm="1">
        <f t="array" ref="H774">_xlfn.IFS(OR(Applications!H774=FALSE,Applications!H774=0,LEFT(Applications!H774,1)="N"),"No",OR(Applications!H774=TRUE,Applications!H774=1,LEFT(Applications!H774,1)="Y"),"Yes")</f>
        <v>No</v>
      </c>
      <c r="I774" t="str">
        <f>PROPER(Applications!I774)</f>
        <v>Under Review</v>
      </c>
      <c r="J774" s="5">
        <v>1113.42</v>
      </c>
      <c r="K774" s="12">
        <v>1687</v>
      </c>
      <c r="L774">
        <v>3</v>
      </c>
      <c r="M774" t="s">
        <v>25</v>
      </c>
    </row>
    <row r="775" spans="1:13" x14ac:dyDescent="0.2">
      <c r="A775" t="str">
        <f>TEXT(Applications!A775,"00000")</f>
        <v>921350</v>
      </c>
      <c r="B775" t="str">
        <f>TEXT(Applications!B775,"0000")</f>
        <v>0018</v>
      </c>
      <c r="C775" s="10">
        <v>44801</v>
      </c>
      <c r="D775" t="s">
        <v>32</v>
      </c>
      <c r="E775" s="5" t="str">
        <f>LEFT(Applications!E775,6)</f>
        <v>103610</v>
      </c>
      <c r="F775">
        <v>780</v>
      </c>
      <c r="G775" t="s">
        <v>14</v>
      </c>
      <c r="H775" t="str" cm="1">
        <f t="array" ref="H775">_xlfn.IFS(OR(Applications!H775=FALSE,Applications!H775=0,LEFT(Applications!H775,1)="N"),"No",OR(Applications!H775=TRUE,Applications!H775=1,LEFT(Applications!H775,1)="Y"),"Yes")</f>
        <v>Yes</v>
      </c>
      <c r="I775" t="str">
        <f>PROPER(Applications!I775)</f>
        <v>Approved</v>
      </c>
      <c r="J775" s="5">
        <v>2562.2399999999998</v>
      </c>
      <c r="K775" s="12">
        <v>2669</v>
      </c>
      <c r="L775">
        <v>5</v>
      </c>
      <c r="M775" t="s">
        <v>35</v>
      </c>
    </row>
    <row r="776" spans="1:13" x14ac:dyDescent="0.2">
      <c r="A776" t="str">
        <f>TEXT(Applications!A776,"00000")</f>
        <v>921765</v>
      </c>
      <c r="B776" t="str">
        <f>TEXT(Applications!B776,"0000")</f>
        <v>1116</v>
      </c>
      <c r="C776" s="10">
        <v>44287</v>
      </c>
      <c r="D776" t="s">
        <v>29</v>
      </c>
      <c r="E776" s="5" t="str">
        <f>LEFT(Applications!E776,6)</f>
        <v>25876</v>
      </c>
      <c r="F776">
        <v>747</v>
      </c>
      <c r="G776" t="s">
        <v>14</v>
      </c>
      <c r="H776" t="str" cm="1">
        <f t="array" ref="H776">_xlfn.IFS(OR(Applications!H776=FALSE,Applications!H776=0,LEFT(Applications!H776,1)="N"),"No",OR(Applications!H776=TRUE,Applications!H776=1,LEFT(Applications!H776,1)="Y"),"Yes")</f>
        <v>Yes</v>
      </c>
      <c r="I776" t="str">
        <f>PROPER(Applications!I776)</f>
        <v>Approved</v>
      </c>
      <c r="J776" s="5">
        <v>4373.04</v>
      </c>
      <c r="K776" s="12">
        <v>5206</v>
      </c>
      <c r="L776">
        <v>1</v>
      </c>
      <c r="M776" t="s">
        <v>47</v>
      </c>
    </row>
    <row r="777" spans="1:13" x14ac:dyDescent="0.2">
      <c r="A777" t="str">
        <f>TEXT(Applications!A777,"00000")</f>
        <v>922450</v>
      </c>
      <c r="B777" t="str">
        <f>TEXT(Applications!B777,"0000")</f>
        <v>1160</v>
      </c>
      <c r="C777" s="10" t="s">
        <v>144</v>
      </c>
      <c r="D777" t="s">
        <v>29</v>
      </c>
      <c r="E777" s="5" t="str">
        <f>LEFT(Applications!E777,6)</f>
        <v>28467</v>
      </c>
      <c r="F777">
        <v>760</v>
      </c>
      <c r="G777" t="s">
        <v>14</v>
      </c>
      <c r="H777" t="str" cm="1">
        <f t="array" ref="H777">_xlfn.IFS(OR(Applications!H777=FALSE,Applications!H777=0,LEFT(Applications!H777,1)="N"),"No",OR(Applications!H777=TRUE,Applications!H777=1,LEFT(Applications!H777,1)="Y"),"Yes")</f>
        <v>Yes</v>
      </c>
      <c r="I777" t="str">
        <f>PROPER(Applications!I777)</f>
        <v>Denied</v>
      </c>
      <c r="J777" s="5">
        <v>2154.6</v>
      </c>
      <c r="K777" s="12">
        <v>3591</v>
      </c>
      <c r="L777">
        <v>5</v>
      </c>
      <c r="M777" t="s">
        <v>17</v>
      </c>
    </row>
    <row r="778" spans="1:13" x14ac:dyDescent="0.2">
      <c r="A778" t="str">
        <f>TEXT(Applications!A778,"00000")</f>
        <v>922894</v>
      </c>
      <c r="B778" t="str">
        <f>TEXT(Applications!B778,"0000")</f>
        <v>1379</v>
      </c>
      <c r="C778" s="10">
        <v>43899</v>
      </c>
      <c r="D778" t="s">
        <v>27</v>
      </c>
      <c r="E778" s="5" t="str">
        <f>LEFT(Applications!E778,6)</f>
        <v>141171</v>
      </c>
      <c r="F778">
        <v>770</v>
      </c>
      <c r="G778" t="s">
        <v>14</v>
      </c>
      <c r="H778" t="str" cm="1">
        <f t="array" ref="H778">_xlfn.IFS(OR(Applications!H778=FALSE,Applications!H778=0,LEFT(Applications!H778,1)="N"),"No",OR(Applications!H778=TRUE,Applications!H778=1,LEFT(Applications!H778,1)="Y"),"Yes")</f>
        <v>Yes</v>
      </c>
      <c r="I778" t="str">
        <f>PROPER(Applications!I778)</f>
        <v>Approved</v>
      </c>
      <c r="J778" s="5">
        <v>4863.6000000000004</v>
      </c>
      <c r="K778" s="12">
        <v>5790</v>
      </c>
      <c r="L778">
        <v>4</v>
      </c>
    </row>
    <row r="779" spans="1:13" x14ac:dyDescent="0.2">
      <c r="A779" t="str">
        <f>TEXT(Applications!A779,"00000")</f>
        <v>924327</v>
      </c>
      <c r="B779" t="str">
        <f>TEXT(Applications!B779,"0000")</f>
        <v>0577</v>
      </c>
      <c r="C779" s="10">
        <v>45431</v>
      </c>
      <c r="D779" t="s">
        <v>23</v>
      </c>
      <c r="E779" s="5" t="str">
        <f>LEFT(Applications!E779,6)</f>
        <v>98453</v>
      </c>
      <c r="F779">
        <v>627</v>
      </c>
      <c r="G779" t="s">
        <v>14</v>
      </c>
      <c r="H779" t="str" cm="1">
        <f t="array" ref="H779">_xlfn.IFS(OR(Applications!H779=FALSE,Applications!H779=0,LEFT(Applications!H779,1)="N"),"No",OR(Applications!H779=TRUE,Applications!H779=1,LEFT(Applications!H779,1)="Y"),"Yes")</f>
        <v>No</v>
      </c>
      <c r="I779" t="str">
        <f>PROPER(Applications!I779)</f>
        <v>Approved</v>
      </c>
      <c r="J779" s="5">
        <v>1542.84</v>
      </c>
      <c r="K779" s="12">
        <v>1978</v>
      </c>
      <c r="L779">
        <v>5</v>
      </c>
      <c r="M779" t="s">
        <v>41</v>
      </c>
    </row>
    <row r="780" spans="1:13" x14ac:dyDescent="0.2">
      <c r="A780" t="str">
        <f>TEXT(Applications!A780,"00000")</f>
        <v>925712</v>
      </c>
      <c r="B780" t="str">
        <f>TEXT(Applications!B780,"0000")</f>
        <v>0733</v>
      </c>
      <c r="C780" s="10" t="s">
        <v>145</v>
      </c>
      <c r="D780" t="s">
        <v>27</v>
      </c>
      <c r="E780" s="5" t="str">
        <f>LEFT(Applications!E780,6)</f>
        <v>125419</v>
      </c>
      <c r="F780">
        <v>633</v>
      </c>
      <c r="G780" t="s">
        <v>26</v>
      </c>
      <c r="H780" t="str" cm="1">
        <f t="array" ref="H780">_xlfn.IFS(OR(Applications!H780=FALSE,Applications!H780=0,LEFT(Applications!H780,1)="N"),"No",OR(Applications!H780=TRUE,Applications!H780=1,LEFT(Applications!H780,1)="Y"),"Yes")</f>
        <v>Yes</v>
      </c>
      <c r="I780" t="str">
        <f>PROPER(Applications!I780)</f>
        <v>Pending</v>
      </c>
      <c r="J780" s="5">
        <v>1507.2</v>
      </c>
      <c r="K780" s="12">
        <v>1570</v>
      </c>
      <c r="L780">
        <v>1</v>
      </c>
      <c r="M780" t="s">
        <v>41</v>
      </c>
    </row>
    <row r="781" spans="1:13" x14ac:dyDescent="0.2">
      <c r="A781" t="str">
        <f>TEXT(Applications!A781,"00000")</f>
        <v>927305</v>
      </c>
      <c r="B781" t="str">
        <f>TEXT(Applications!B781,"0000")</f>
        <v>0760</v>
      </c>
      <c r="D781" t="s">
        <v>27</v>
      </c>
      <c r="E781" s="5" t="str">
        <f>LEFT(Applications!E781,6)</f>
        <v>204040</v>
      </c>
      <c r="F781">
        <v>739</v>
      </c>
      <c r="G781" t="s">
        <v>14</v>
      </c>
      <c r="H781" t="str" cm="1">
        <f t="array" ref="H781">_xlfn.IFS(OR(Applications!H781=FALSE,Applications!H781=0,LEFT(Applications!H781,1)="N"),"No",OR(Applications!H781=TRUE,Applications!H781=1,LEFT(Applications!H781,1)="Y"),"Yes")</f>
        <v>Yes</v>
      </c>
      <c r="I781" t="str">
        <f>PROPER(Applications!I781)</f>
        <v>Approved</v>
      </c>
      <c r="J781" s="5">
        <v>1092.5999999999999</v>
      </c>
      <c r="K781" s="12">
        <v>1821</v>
      </c>
      <c r="L781">
        <v>2</v>
      </c>
    </row>
    <row r="782" spans="1:13" x14ac:dyDescent="0.2">
      <c r="A782" t="str">
        <f>TEXT(Applications!A782,"00000")</f>
        <v>928937</v>
      </c>
      <c r="B782" t="str">
        <f>TEXT(Applications!B782,"0000")</f>
        <v>1065</v>
      </c>
      <c r="C782" s="10">
        <v>44736</v>
      </c>
      <c r="D782" t="s">
        <v>19</v>
      </c>
      <c r="E782" s="5" t="str">
        <f>LEFT(Applications!E782,6)</f>
        <v>234399</v>
      </c>
      <c r="G782" t="s">
        <v>26</v>
      </c>
      <c r="H782" t="str" cm="1">
        <f t="array" ref="H782">_xlfn.IFS(OR(Applications!H782=FALSE,Applications!H782=0,LEFT(Applications!H782,1)="N"),"No",OR(Applications!H782=TRUE,Applications!H782=1,LEFT(Applications!H782,1)="Y"),"Yes")</f>
        <v>No</v>
      </c>
      <c r="I782" t="str">
        <f>PROPER(Applications!I782)</f>
        <v>Pending</v>
      </c>
      <c r="J782" s="5">
        <v>1627.2</v>
      </c>
      <c r="K782" s="12">
        <v>2712</v>
      </c>
      <c r="L782">
        <v>1</v>
      </c>
      <c r="M782" t="s">
        <v>31</v>
      </c>
    </row>
    <row r="783" spans="1:13" x14ac:dyDescent="0.2">
      <c r="A783" t="str">
        <f>TEXT(Applications!A783,"00000")</f>
        <v>929380</v>
      </c>
      <c r="B783" t="str">
        <f>TEXT(Applications!B783,"0000")</f>
        <v>1120</v>
      </c>
      <c r="C783" s="10">
        <v>44595</v>
      </c>
      <c r="D783" t="s">
        <v>27</v>
      </c>
      <c r="E783" s="5" t="str">
        <f>LEFT(Applications!E783,6)</f>
        <v>209291</v>
      </c>
      <c r="G783" t="s">
        <v>14</v>
      </c>
      <c r="H783" t="str" cm="1">
        <f t="array" ref="H783">_xlfn.IFS(OR(Applications!H783=FALSE,Applications!H783=0,LEFT(Applications!H783,1)="N"),"No",OR(Applications!H783=TRUE,Applications!H783=1,LEFT(Applications!H783,1)="Y"),"Yes")</f>
        <v>No</v>
      </c>
      <c r="I783" t="str">
        <f>PROPER(Applications!I783)</f>
        <v>Denied</v>
      </c>
      <c r="J783" s="5">
        <v>953.94</v>
      </c>
      <c r="K783" s="12">
        <v>1223</v>
      </c>
      <c r="L783">
        <v>3</v>
      </c>
      <c r="M783" t="s">
        <v>35</v>
      </c>
    </row>
    <row r="784" spans="1:13" x14ac:dyDescent="0.2">
      <c r="A784" t="str">
        <f>TEXT(Applications!A784,"00000")</f>
        <v>929670</v>
      </c>
      <c r="B784" t="str">
        <f>TEXT(Applications!B784,"0000")</f>
        <v>1076</v>
      </c>
      <c r="C784" s="10">
        <v>44215</v>
      </c>
      <c r="D784" t="s">
        <v>27</v>
      </c>
      <c r="E784" s="5" t="str">
        <f>LEFT(Applications!E784,6)</f>
        <v>186025</v>
      </c>
      <c r="F784">
        <v>754</v>
      </c>
      <c r="G784" t="s">
        <v>14</v>
      </c>
      <c r="H784" t="str" cm="1">
        <f t="array" ref="H784">_xlfn.IFS(OR(Applications!H784=FALSE,Applications!H784=0,LEFT(Applications!H784,1)="N"),"No",OR(Applications!H784=TRUE,Applications!H784=1,LEFT(Applications!H784,1)="Y"),"Yes")</f>
        <v>Yes</v>
      </c>
      <c r="I784" t="str">
        <f>PROPER(Applications!I784)</f>
        <v>Approved</v>
      </c>
      <c r="J784" s="5">
        <v>1774.8</v>
      </c>
      <c r="K784" s="12">
        <v>2958</v>
      </c>
      <c r="L784">
        <v>5</v>
      </c>
      <c r="M784" t="s">
        <v>38</v>
      </c>
    </row>
    <row r="785" spans="1:13" x14ac:dyDescent="0.2">
      <c r="A785" t="str">
        <f>TEXT(Applications!A785,"00000")</f>
        <v>930166</v>
      </c>
      <c r="B785" t="str">
        <f>TEXT(Applications!B785,"0000")</f>
        <v>1548</v>
      </c>
      <c r="C785" s="10">
        <v>43899</v>
      </c>
      <c r="D785" t="s">
        <v>29</v>
      </c>
      <c r="E785" s="5" t="str">
        <f>LEFT(Applications!E785,6)</f>
        <v>142246</v>
      </c>
      <c r="F785">
        <v>731</v>
      </c>
      <c r="G785" t="s">
        <v>14</v>
      </c>
      <c r="H785" t="str" cm="1">
        <f t="array" ref="H785">_xlfn.IFS(OR(Applications!H785=FALSE,Applications!H785=0,LEFT(Applications!H785,1)="N"),"No",OR(Applications!H785=TRUE,Applications!H785=1,LEFT(Applications!H785,1)="Y"),"Yes")</f>
        <v>No</v>
      </c>
      <c r="I785" t="str">
        <f>PROPER(Applications!I785)</f>
        <v>Denied</v>
      </c>
      <c r="J785" s="5">
        <v>5574.66</v>
      </c>
      <c r="K785" s="12">
        <v>7147</v>
      </c>
      <c r="L785">
        <v>2</v>
      </c>
      <c r="M785" t="s">
        <v>17</v>
      </c>
    </row>
    <row r="786" spans="1:13" x14ac:dyDescent="0.2">
      <c r="A786" t="str">
        <f>TEXT(Applications!A786,"00000")</f>
        <v>931825</v>
      </c>
      <c r="B786" t="str">
        <f>TEXT(Applications!B786,"0000")</f>
        <v>0596</v>
      </c>
      <c r="D786" t="s">
        <v>37</v>
      </c>
      <c r="E786" s="5" t="str">
        <f>LEFT(Applications!E786,6)</f>
        <v>145212</v>
      </c>
      <c r="F786">
        <v>627</v>
      </c>
      <c r="G786" t="s">
        <v>14</v>
      </c>
      <c r="H786" t="str" cm="1">
        <f t="array" ref="H786">_xlfn.IFS(OR(Applications!H786=FALSE,Applications!H786=0,LEFT(Applications!H786,1)="N"),"No",OR(Applications!H786=TRUE,Applications!H786=1,LEFT(Applications!H786,1)="Y"),"Yes")</f>
        <v>Yes</v>
      </c>
      <c r="I786" t="str">
        <f>PROPER(Applications!I786)</f>
        <v>Approved</v>
      </c>
      <c r="J786" s="5">
        <v>2854.8</v>
      </c>
      <c r="K786" s="12">
        <v>3660</v>
      </c>
      <c r="L786">
        <v>2</v>
      </c>
    </row>
    <row r="787" spans="1:13" x14ac:dyDescent="0.2">
      <c r="A787" t="str">
        <f>TEXT(Applications!A787,"00000")</f>
        <v>933806</v>
      </c>
      <c r="B787" t="str">
        <f>TEXT(Applications!B787,"0000")</f>
        <v>0077</v>
      </c>
      <c r="C787" s="10">
        <v>44521</v>
      </c>
      <c r="D787" t="s">
        <v>13</v>
      </c>
      <c r="E787" s="5" t="str">
        <f>LEFT(Applications!E787,6)</f>
        <v>62546</v>
      </c>
      <c r="F787">
        <v>769</v>
      </c>
      <c r="G787" t="s">
        <v>14</v>
      </c>
      <c r="H787" t="str" cm="1">
        <f t="array" ref="H787">_xlfn.IFS(OR(Applications!H787=FALSE,Applications!H787=0,LEFT(Applications!H787,1)="N"),"No",OR(Applications!H787=TRUE,Applications!H787=1,LEFT(Applications!H787,1)="Y"),"Yes")</f>
        <v>No</v>
      </c>
      <c r="I787" t="str">
        <f>PROPER(Applications!I787)</f>
        <v>Denied</v>
      </c>
      <c r="J787" s="5">
        <v>1652.16</v>
      </c>
      <c r="K787" s="12">
        <v>1721</v>
      </c>
      <c r="L787">
        <v>2</v>
      </c>
      <c r="M787" t="s">
        <v>25</v>
      </c>
    </row>
    <row r="788" spans="1:13" x14ac:dyDescent="0.2">
      <c r="A788" t="str">
        <f>TEXT(Applications!A788,"00000")</f>
        <v>936135</v>
      </c>
      <c r="B788" t="str">
        <f>TEXT(Applications!B788,"0000")</f>
        <v>0581</v>
      </c>
      <c r="C788" s="10">
        <v>44891</v>
      </c>
      <c r="D788" t="s">
        <v>37</v>
      </c>
      <c r="E788" s="5" t="str">
        <f>LEFT(Applications!E788,6)</f>
        <v>164601</v>
      </c>
      <c r="F788">
        <v>775</v>
      </c>
      <c r="G788" t="s">
        <v>26</v>
      </c>
      <c r="H788" t="str" cm="1">
        <f t="array" ref="H788">_xlfn.IFS(OR(Applications!H788=FALSE,Applications!H788=0,LEFT(Applications!H788,1)="N"),"No",OR(Applications!H788=TRUE,Applications!H788=1,LEFT(Applications!H788,1)="Y"),"Yes")</f>
        <v>No</v>
      </c>
      <c r="I788" t="str">
        <f>PROPER(Applications!I788)</f>
        <v>Approved</v>
      </c>
      <c r="J788" s="5">
        <v>3417.96</v>
      </c>
      <c r="K788" s="12">
        <v>4382</v>
      </c>
      <c r="L788">
        <v>4</v>
      </c>
      <c r="M788" t="s">
        <v>36</v>
      </c>
    </row>
    <row r="789" spans="1:13" x14ac:dyDescent="0.2">
      <c r="A789" t="str">
        <f>TEXT(Applications!A789,"00000")</f>
        <v>937277</v>
      </c>
      <c r="B789" t="str">
        <f>TEXT(Applications!B789,"0000")</f>
        <v>0567</v>
      </c>
      <c r="C789" s="10">
        <v>44591</v>
      </c>
      <c r="D789" t="s">
        <v>29</v>
      </c>
      <c r="E789" s="5" t="str">
        <f>LEFT(Applications!E789,6)</f>
        <v>47048</v>
      </c>
      <c r="F789">
        <v>725</v>
      </c>
      <c r="G789" t="s">
        <v>14</v>
      </c>
      <c r="H789" t="str" cm="1">
        <f t="array" ref="H789">_xlfn.IFS(OR(Applications!H789=FALSE,Applications!H789=0,LEFT(Applications!H789,1)="N"),"No",OR(Applications!H789=TRUE,Applications!H789=1,LEFT(Applications!H789,1)="Y"),"Yes")</f>
        <v>Yes</v>
      </c>
      <c r="I789" t="str">
        <f>PROPER(Applications!I789)</f>
        <v>Approved</v>
      </c>
      <c r="J789" s="5">
        <v>1706.88</v>
      </c>
      <c r="K789" s="12">
        <v>1778</v>
      </c>
      <c r="L789">
        <v>1</v>
      </c>
      <c r="M789" t="s">
        <v>21</v>
      </c>
    </row>
    <row r="790" spans="1:13" x14ac:dyDescent="0.2">
      <c r="A790" t="str">
        <f>TEXT(Applications!A790,"00000")</f>
        <v>937629</v>
      </c>
      <c r="B790" t="str">
        <f>TEXT(Applications!B790,"0000")</f>
        <v>0625</v>
      </c>
      <c r="C790" s="10">
        <v>45379</v>
      </c>
      <c r="D790" t="s">
        <v>23</v>
      </c>
      <c r="E790" s="5" t="str">
        <f>LEFT(Applications!E790,6)</f>
        <v>266930</v>
      </c>
      <c r="F790">
        <v>314</v>
      </c>
      <c r="G790" t="s">
        <v>14</v>
      </c>
      <c r="H790" t="str" cm="1">
        <f t="array" ref="H790">_xlfn.IFS(OR(Applications!H790=FALSE,Applications!H790=0,LEFT(Applications!H790,1)="N"),"No",OR(Applications!H790=TRUE,Applications!H790=1,LEFT(Applications!H790,1)="Y"),"Yes")</f>
        <v>No</v>
      </c>
      <c r="I790" t="str">
        <f>PROPER(Applications!I790)</f>
        <v>Approved</v>
      </c>
      <c r="J790" s="5">
        <v>1552.2</v>
      </c>
      <c r="K790" s="12">
        <v>2587</v>
      </c>
      <c r="L790">
        <v>2</v>
      </c>
      <c r="M790" t="s">
        <v>38</v>
      </c>
    </row>
    <row r="791" spans="1:13" x14ac:dyDescent="0.2">
      <c r="A791" t="str">
        <f>TEXT(Applications!A791,"00000")</f>
        <v>939069</v>
      </c>
      <c r="B791" t="str">
        <f>TEXT(Applications!B791,"0000")</f>
        <v>1564</v>
      </c>
      <c r="D791" t="s">
        <v>29</v>
      </c>
      <c r="E791" s="5" t="str">
        <f>LEFT(Applications!E791,6)</f>
        <v>179404</v>
      </c>
      <c r="F791">
        <v>842</v>
      </c>
      <c r="G791" t="s">
        <v>14</v>
      </c>
      <c r="H791" t="str" cm="1">
        <f t="array" ref="H791">_xlfn.IFS(OR(Applications!H791=FALSE,Applications!H791=0,LEFT(Applications!H791,1)="N"),"No",OR(Applications!H791=TRUE,Applications!H791=1,LEFT(Applications!H791,1)="Y"),"Yes")</f>
        <v>Yes</v>
      </c>
      <c r="I791" t="str">
        <f>PROPER(Applications!I791)</f>
        <v>Denied</v>
      </c>
      <c r="J791" s="5">
        <v>2903.16</v>
      </c>
      <c r="K791" s="12">
        <v>3722</v>
      </c>
      <c r="L791">
        <v>2</v>
      </c>
      <c r="M791" t="s">
        <v>47</v>
      </c>
    </row>
    <row r="792" spans="1:13" x14ac:dyDescent="0.2">
      <c r="A792" t="str">
        <f>TEXT(Applications!A792,"00000")</f>
        <v>939299</v>
      </c>
      <c r="B792" t="str">
        <f>TEXT(Applications!B792,"0000")</f>
        <v>1455</v>
      </c>
      <c r="C792" s="10">
        <v>44492</v>
      </c>
      <c r="D792" t="s">
        <v>29</v>
      </c>
      <c r="E792" s="5" t="str">
        <f>LEFT(Applications!E792,6)</f>
        <v>101401</v>
      </c>
      <c r="F792">
        <v>794</v>
      </c>
      <c r="G792" t="s">
        <v>14</v>
      </c>
      <c r="H792" t="str" cm="1">
        <f t="array" ref="H792">_xlfn.IFS(OR(Applications!H792=FALSE,Applications!H792=0,LEFT(Applications!H792,1)="N"),"No",OR(Applications!H792=TRUE,Applications!H792=1,LEFT(Applications!H792,1)="Y"),"Yes")</f>
        <v>No</v>
      </c>
      <c r="I792" t="str">
        <f>PROPER(Applications!I792)</f>
        <v>Approved</v>
      </c>
      <c r="J792" s="5">
        <v>6557.46</v>
      </c>
      <c r="K792" s="12">
        <v>8407</v>
      </c>
      <c r="L792">
        <v>4</v>
      </c>
      <c r="M792" t="s">
        <v>28</v>
      </c>
    </row>
    <row r="793" spans="1:13" x14ac:dyDescent="0.2">
      <c r="A793" t="str">
        <f>TEXT(Applications!A793,"00000")</f>
        <v>940016</v>
      </c>
      <c r="B793" t="str">
        <f>TEXT(Applications!B793,"0000")</f>
        <v>0333</v>
      </c>
      <c r="C793" s="10">
        <v>44837</v>
      </c>
      <c r="D793" t="s">
        <v>13</v>
      </c>
      <c r="E793" s="5" t="str">
        <f>LEFT(Applications!E793,6)</f>
        <v>238226</v>
      </c>
      <c r="G793" t="s">
        <v>14</v>
      </c>
      <c r="H793" t="str" cm="1">
        <f t="array" ref="H793">_xlfn.IFS(OR(Applications!H793=FALSE,Applications!H793=0,LEFT(Applications!H793,1)="N"),"No",OR(Applications!H793=TRUE,Applications!H793=1,LEFT(Applications!H793,1)="Y"),"Yes")</f>
        <v>Yes</v>
      </c>
      <c r="I793" t="str">
        <f>PROPER(Applications!I793)</f>
        <v>Approved</v>
      </c>
      <c r="J793" s="5">
        <v>1163.4000000000001</v>
      </c>
      <c r="K793" s="12">
        <v>1385</v>
      </c>
      <c r="L793">
        <v>5</v>
      </c>
      <c r="M793" t="s">
        <v>34</v>
      </c>
    </row>
    <row r="794" spans="1:13" x14ac:dyDescent="0.2">
      <c r="A794" t="str">
        <f>TEXT(Applications!A794,"00000")</f>
        <v>940070</v>
      </c>
      <c r="B794" t="str">
        <f>TEXT(Applications!B794,"0000")</f>
        <v>1051</v>
      </c>
      <c r="C794" s="10">
        <v>44028</v>
      </c>
      <c r="D794" t="s">
        <v>32</v>
      </c>
      <c r="E794" s="5" t="str">
        <f>LEFT(Applications!E794,6)</f>
        <v>155945</v>
      </c>
      <c r="F794">
        <v>552</v>
      </c>
      <c r="G794" t="s">
        <v>14</v>
      </c>
      <c r="H794" t="str" cm="1">
        <f t="array" ref="H794">_xlfn.IFS(OR(Applications!H794=FALSE,Applications!H794=0,LEFT(Applications!H794,1)="N"),"No",OR(Applications!H794=TRUE,Applications!H794=1,LEFT(Applications!H794,1)="Y"),"Yes")</f>
        <v>Yes</v>
      </c>
      <c r="I794" t="str">
        <f>PROPER(Applications!I794)</f>
        <v>Denied</v>
      </c>
      <c r="J794" s="5">
        <v>1304.4000000000001</v>
      </c>
      <c r="K794" s="12">
        <v>2174</v>
      </c>
      <c r="L794">
        <v>5</v>
      </c>
      <c r="M794" t="s">
        <v>38</v>
      </c>
    </row>
    <row r="795" spans="1:13" x14ac:dyDescent="0.2">
      <c r="A795" t="str">
        <f>TEXT(Applications!A795,"00000")</f>
        <v>940524</v>
      </c>
      <c r="B795" t="str">
        <f>TEXT(Applications!B795,"0000")</f>
        <v>0181</v>
      </c>
      <c r="C795" s="10">
        <v>44084</v>
      </c>
      <c r="D795" t="s">
        <v>27</v>
      </c>
      <c r="E795" s="5" t="str">
        <f>LEFT(Applications!E795,6)</f>
        <v>32897</v>
      </c>
      <c r="F795">
        <v>513</v>
      </c>
      <c r="G795" t="s">
        <v>14</v>
      </c>
      <c r="H795" t="str" cm="1">
        <f t="array" ref="H795">_xlfn.IFS(OR(Applications!H795=FALSE,Applications!H795=0,LEFT(Applications!H795,1)="N"),"No",OR(Applications!H795=TRUE,Applications!H795=1,LEFT(Applications!H795,1)="Y"),"Yes")</f>
        <v>Yes</v>
      </c>
      <c r="I795" t="str">
        <f>PROPER(Applications!I795)</f>
        <v>Approved</v>
      </c>
      <c r="J795" s="5">
        <v>765.24</v>
      </c>
      <c r="K795" s="12">
        <v>911</v>
      </c>
      <c r="L795">
        <v>4</v>
      </c>
    </row>
    <row r="796" spans="1:13" x14ac:dyDescent="0.2">
      <c r="A796" t="str">
        <f>TEXT(Applications!A796,"00000")</f>
        <v>941555</v>
      </c>
      <c r="B796" t="str">
        <f>TEXT(Applications!B796,"0000")</f>
        <v>0909</v>
      </c>
      <c r="C796" s="10" t="s">
        <v>146</v>
      </c>
      <c r="D796" t="s">
        <v>29</v>
      </c>
      <c r="E796" s="5" t="str">
        <f>LEFT(Applications!E796,6)</f>
        <v>273950</v>
      </c>
      <c r="F796">
        <v>729</v>
      </c>
      <c r="G796" t="s">
        <v>14</v>
      </c>
      <c r="H796" t="str" cm="1">
        <f t="array" ref="H796">_xlfn.IFS(OR(Applications!H796=FALSE,Applications!H796=0,LEFT(Applications!H796,1)="N"),"No",OR(Applications!H796=TRUE,Applications!H796=1,LEFT(Applications!H796,1)="Y"),"Yes")</f>
        <v>No</v>
      </c>
      <c r="I796" t="str">
        <f>PROPER(Applications!I796)</f>
        <v>Approved</v>
      </c>
      <c r="J796" s="5">
        <v>738.6</v>
      </c>
      <c r="K796" s="12">
        <v>1231</v>
      </c>
      <c r="L796">
        <v>3</v>
      </c>
    </row>
    <row r="797" spans="1:13" x14ac:dyDescent="0.2">
      <c r="A797" t="str">
        <f>TEXT(Applications!A797,"00000")</f>
        <v>943313</v>
      </c>
      <c r="B797" t="str">
        <f>TEXT(Applications!B797,"0000")</f>
        <v>1702</v>
      </c>
      <c r="C797" s="10">
        <v>45432</v>
      </c>
      <c r="D797" t="s">
        <v>29</v>
      </c>
      <c r="E797" s="5" t="str">
        <f>LEFT(Applications!E797,6)</f>
        <v>75092</v>
      </c>
      <c r="F797">
        <v>772</v>
      </c>
      <c r="G797" t="s">
        <v>14</v>
      </c>
      <c r="H797" t="str" cm="1">
        <f t="array" ref="H797">_xlfn.IFS(OR(Applications!H797=FALSE,Applications!H797=0,LEFT(Applications!H797,1)="N"),"No",OR(Applications!H797=TRUE,Applications!H797=1,LEFT(Applications!H797,1)="Y"),"Yes")</f>
        <v>Yes</v>
      </c>
      <c r="I797" t="str">
        <f>PROPER(Applications!I797)</f>
        <v>Approved</v>
      </c>
      <c r="J797" s="5">
        <v>1486.98</v>
      </c>
      <c r="K797" s="12">
        <v>2253</v>
      </c>
      <c r="L797">
        <v>2</v>
      </c>
      <c r="M797" t="s">
        <v>38</v>
      </c>
    </row>
    <row r="798" spans="1:13" x14ac:dyDescent="0.2">
      <c r="A798" t="str">
        <f>TEXT(Applications!A798,"00000")</f>
        <v>943624</v>
      </c>
      <c r="B798" t="str">
        <f>TEXT(Applications!B798,"0000")</f>
        <v>1096</v>
      </c>
      <c r="C798" s="10">
        <v>45378</v>
      </c>
      <c r="D798" t="s">
        <v>27</v>
      </c>
      <c r="E798" s="5" t="str">
        <f>LEFT(Applications!E798,6)</f>
        <v>222081</v>
      </c>
      <c r="F798">
        <v>711</v>
      </c>
      <c r="G798" t="s">
        <v>14</v>
      </c>
      <c r="H798" t="str" cm="1">
        <f t="array" ref="H798">_xlfn.IFS(OR(Applications!H798=FALSE,Applications!H798=0,LEFT(Applications!H798,1)="N"),"No",OR(Applications!H798=TRUE,Applications!H798=1,LEFT(Applications!H798,1)="Y"),"Yes")</f>
        <v>Yes</v>
      </c>
      <c r="I798" t="str">
        <f>PROPER(Applications!I798)</f>
        <v>Denied</v>
      </c>
      <c r="J798" s="5">
        <v>2432.64</v>
      </c>
      <c r="K798" s="12">
        <v>2534</v>
      </c>
      <c r="L798">
        <v>4</v>
      </c>
      <c r="M798" t="s">
        <v>41</v>
      </c>
    </row>
    <row r="799" spans="1:13" x14ac:dyDescent="0.2">
      <c r="A799" t="str">
        <f>TEXT(Applications!A799,"00000")</f>
        <v>945347</v>
      </c>
      <c r="B799" t="str">
        <f>TEXT(Applications!B799,"0000")</f>
        <v>0615</v>
      </c>
      <c r="C799" s="10">
        <v>44892</v>
      </c>
      <c r="D799" t="s">
        <v>29</v>
      </c>
      <c r="E799" s="5" t="str">
        <f>LEFT(Applications!E799,6)</f>
        <v>181487</v>
      </c>
      <c r="G799" t="s">
        <v>14</v>
      </c>
      <c r="H799" t="str" cm="1">
        <f t="array" ref="H799">_xlfn.IFS(OR(Applications!H799=FALSE,Applications!H799=0,LEFT(Applications!H799,1)="N"),"No",OR(Applications!H799=TRUE,Applications!H799=1,LEFT(Applications!H799,1)="Y"),"Yes")</f>
        <v>No</v>
      </c>
      <c r="I799" t="str">
        <f>PROPER(Applications!I799)</f>
        <v>Under Review</v>
      </c>
      <c r="J799" s="5">
        <v>3948.12</v>
      </c>
      <c r="K799" s="12">
        <v>5982</v>
      </c>
      <c r="L799">
        <v>4</v>
      </c>
      <c r="M799" t="s">
        <v>25</v>
      </c>
    </row>
    <row r="800" spans="1:13" x14ac:dyDescent="0.2">
      <c r="A800" t="str">
        <f>TEXT(Applications!A800,"00000")</f>
        <v>945933</v>
      </c>
      <c r="B800" t="str">
        <f>TEXT(Applications!B800,"0000")</f>
        <v>1319</v>
      </c>
      <c r="C800" s="10">
        <v>43899</v>
      </c>
      <c r="D800" t="s">
        <v>27</v>
      </c>
      <c r="E800" s="5" t="str">
        <f>LEFT(Applications!E800,6)</f>
        <v>127626</v>
      </c>
      <c r="F800">
        <v>781</v>
      </c>
      <c r="G800" t="s">
        <v>26</v>
      </c>
      <c r="H800" t="str" cm="1">
        <f t="array" ref="H800">_xlfn.IFS(OR(Applications!H800=FALSE,Applications!H800=0,LEFT(Applications!H800,1)="N"),"No",OR(Applications!H800=TRUE,Applications!H800=1,LEFT(Applications!H800,1)="Y"),"Yes")</f>
        <v>Yes</v>
      </c>
      <c r="I800" t="str">
        <f>PROPER(Applications!I800)</f>
        <v>Approved</v>
      </c>
      <c r="J800" s="5">
        <v>1766.16</v>
      </c>
      <c r="K800" s="12">
        <v>2676</v>
      </c>
      <c r="L800">
        <v>5</v>
      </c>
      <c r="M800" t="s">
        <v>52</v>
      </c>
    </row>
    <row r="801" spans="1:13" x14ac:dyDescent="0.2">
      <c r="A801" t="str">
        <f>TEXT(Applications!A801,"00000")</f>
        <v>946389</v>
      </c>
      <c r="B801" t="str">
        <f>TEXT(Applications!B801,"0000")</f>
        <v>1037</v>
      </c>
      <c r="C801" s="10" t="s">
        <v>147</v>
      </c>
      <c r="D801" t="s">
        <v>23</v>
      </c>
      <c r="E801" s="5" t="str">
        <f>LEFT(Applications!E801,6)</f>
        <v>145865</v>
      </c>
      <c r="F801">
        <v>626</v>
      </c>
      <c r="G801" t="s">
        <v>14</v>
      </c>
      <c r="H801" t="str" cm="1">
        <f t="array" ref="H801">_xlfn.IFS(OR(Applications!H801=FALSE,Applications!H801=0,LEFT(Applications!H801,1)="N"),"No",OR(Applications!H801=TRUE,Applications!H801=1,LEFT(Applications!H801,1)="Y"),"Yes")</f>
        <v>No</v>
      </c>
      <c r="I801" t="str">
        <f>PROPER(Applications!I801)</f>
        <v>Approved</v>
      </c>
      <c r="J801" s="5">
        <v>2443.7399999999998</v>
      </c>
      <c r="K801" s="12">
        <v>3133</v>
      </c>
      <c r="L801">
        <v>4</v>
      </c>
      <c r="M801" t="s">
        <v>36</v>
      </c>
    </row>
    <row r="802" spans="1:13" x14ac:dyDescent="0.2">
      <c r="A802" t="str">
        <f>TEXT(Applications!A802,"00000")</f>
        <v>946875</v>
      </c>
      <c r="B802" t="str">
        <f>TEXT(Applications!B802,"0000")</f>
        <v>0554</v>
      </c>
      <c r="C802" s="10">
        <v>44125</v>
      </c>
      <c r="D802" t="s">
        <v>32</v>
      </c>
      <c r="E802" s="5" t="str">
        <f>LEFT(Applications!E802,6)</f>
        <v>80411</v>
      </c>
      <c r="F802">
        <v>727</v>
      </c>
      <c r="G802" t="s">
        <v>26</v>
      </c>
      <c r="H802" t="str" cm="1">
        <f t="array" ref="H802">_xlfn.IFS(OR(Applications!H802=FALSE,Applications!H802=0,LEFT(Applications!H802,1)="N"),"No",OR(Applications!H802=TRUE,Applications!H802=1,LEFT(Applications!H802,1)="Y"),"Yes")</f>
        <v>Yes</v>
      </c>
      <c r="I802" t="str">
        <f>PROPER(Applications!I802)</f>
        <v>Denied</v>
      </c>
      <c r="J802" s="5">
        <v>4921.8</v>
      </c>
      <c r="K802" s="12">
        <v>6310</v>
      </c>
      <c r="L802">
        <v>5</v>
      </c>
      <c r="M802" t="s">
        <v>35</v>
      </c>
    </row>
    <row r="803" spans="1:13" x14ac:dyDescent="0.2">
      <c r="A803" t="str">
        <f>TEXT(Applications!A803,"00000")</f>
        <v>947395</v>
      </c>
      <c r="B803" t="str">
        <f>TEXT(Applications!B803,"0000")</f>
        <v>1113</v>
      </c>
      <c r="C803" s="10">
        <v>45538</v>
      </c>
      <c r="D803" t="s">
        <v>19</v>
      </c>
      <c r="E803" s="5" t="str">
        <f>LEFT(Applications!E803,6)</f>
        <v>157969</v>
      </c>
      <c r="F803">
        <v>830</v>
      </c>
      <c r="G803" t="s">
        <v>14</v>
      </c>
      <c r="H803" t="str" cm="1">
        <f t="array" ref="H803">_xlfn.IFS(OR(Applications!H803=FALSE,Applications!H803=0,LEFT(Applications!H803,1)="N"),"No",OR(Applications!H803=TRUE,Applications!H803=1,LEFT(Applications!H803,1)="Y"),"Yes")</f>
        <v>Yes</v>
      </c>
      <c r="I803" t="str">
        <f>PROPER(Applications!I803)</f>
        <v>Under Review</v>
      </c>
      <c r="J803" s="5">
        <v>1002.6</v>
      </c>
      <c r="K803" s="12">
        <v>1671</v>
      </c>
      <c r="L803">
        <v>5</v>
      </c>
    </row>
    <row r="804" spans="1:13" x14ac:dyDescent="0.2">
      <c r="A804" t="str">
        <f>TEXT(Applications!A804,"00000")</f>
        <v>947740</v>
      </c>
      <c r="B804" t="str">
        <f>TEXT(Applications!B804,"0000")</f>
        <v>1650</v>
      </c>
      <c r="C804" s="10">
        <v>43844</v>
      </c>
      <c r="D804" t="s">
        <v>13</v>
      </c>
      <c r="E804" s="5" t="str">
        <f>LEFT(Applications!E804,6)</f>
        <v>248558</v>
      </c>
      <c r="F804">
        <v>691</v>
      </c>
      <c r="G804" t="s">
        <v>14</v>
      </c>
      <c r="H804" t="str" cm="1">
        <f t="array" ref="H804">_xlfn.IFS(OR(Applications!H804=FALSE,Applications!H804=0,LEFT(Applications!H804,1)="N"),"No",OR(Applications!H804=TRUE,Applications!H804=1,LEFT(Applications!H804,1)="Y"),"Yes")</f>
        <v>No</v>
      </c>
      <c r="I804" t="str">
        <f>PROPER(Applications!I804)</f>
        <v>Denied</v>
      </c>
      <c r="J804" s="5">
        <v>2469.48</v>
      </c>
      <c r="K804" s="12">
        <v>3166</v>
      </c>
      <c r="L804">
        <v>1</v>
      </c>
      <c r="M804" t="s">
        <v>36</v>
      </c>
    </row>
    <row r="805" spans="1:13" x14ac:dyDescent="0.2">
      <c r="A805" t="str">
        <f>TEXT(Applications!A805,"00000")</f>
        <v>948086</v>
      </c>
      <c r="B805" t="str">
        <f>TEXT(Applications!B805,"0000")</f>
        <v>1270</v>
      </c>
      <c r="C805" s="10">
        <v>44866</v>
      </c>
      <c r="D805" t="s">
        <v>29</v>
      </c>
      <c r="E805" s="5" t="str">
        <f>LEFT(Applications!E805,6)</f>
        <v>212111</v>
      </c>
      <c r="F805">
        <v>789</v>
      </c>
      <c r="G805" t="s">
        <v>14</v>
      </c>
      <c r="H805" t="str" cm="1">
        <f t="array" ref="H805">_xlfn.IFS(OR(Applications!H805=FALSE,Applications!H805=0,LEFT(Applications!H805,1)="N"),"No",OR(Applications!H805=TRUE,Applications!H805=1,LEFT(Applications!H805,1)="Y"),"Yes")</f>
        <v>Yes</v>
      </c>
      <c r="I805" t="str">
        <f>PROPER(Applications!I805)</f>
        <v>Approved</v>
      </c>
      <c r="J805" s="5">
        <v>5114.88</v>
      </c>
      <c r="K805" s="12">
        <v>5328</v>
      </c>
      <c r="L805">
        <v>2</v>
      </c>
      <c r="M805" t="s">
        <v>28</v>
      </c>
    </row>
    <row r="806" spans="1:13" x14ac:dyDescent="0.2">
      <c r="A806" t="str">
        <f>TEXT(Applications!A806,"00000")</f>
        <v>948197</v>
      </c>
      <c r="B806" t="str">
        <f>TEXT(Applications!B806,"0000")</f>
        <v>0536</v>
      </c>
      <c r="C806" s="10">
        <v>44909</v>
      </c>
      <c r="D806" t="s">
        <v>13</v>
      </c>
      <c r="E806" s="5" t="str">
        <f>LEFT(Applications!E806,6)</f>
        <v>32135</v>
      </c>
      <c r="F806">
        <v>708</v>
      </c>
      <c r="G806" t="s">
        <v>14</v>
      </c>
      <c r="H806" t="str" cm="1">
        <f t="array" ref="H806">_xlfn.IFS(OR(Applications!H806=FALSE,Applications!H806=0,LEFT(Applications!H806,1)="N"),"No",OR(Applications!H806=TRUE,Applications!H806=1,LEFT(Applications!H806,1)="Y"),"Yes")</f>
        <v>Yes</v>
      </c>
      <c r="I806" t="str">
        <f>PROPER(Applications!I806)</f>
        <v>Pending</v>
      </c>
      <c r="J806" s="5">
        <v>1087.68</v>
      </c>
      <c r="K806" s="12">
        <v>1648</v>
      </c>
      <c r="L806">
        <v>2</v>
      </c>
      <c r="M806" t="s">
        <v>35</v>
      </c>
    </row>
    <row r="807" spans="1:13" x14ac:dyDescent="0.2">
      <c r="A807" t="str">
        <f>TEXT(Applications!A807,"00000")</f>
        <v>949126</v>
      </c>
      <c r="B807" t="str">
        <f>TEXT(Applications!B807,"0000")</f>
        <v>0903</v>
      </c>
      <c r="C807" s="10">
        <v>43942</v>
      </c>
      <c r="D807" t="s">
        <v>19</v>
      </c>
      <c r="E807" s="5" t="str">
        <f>LEFT(Applications!E807,6)</f>
        <v>52040</v>
      </c>
      <c r="F807">
        <v>621</v>
      </c>
      <c r="G807" t="s">
        <v>26</v>
      </c>
      <c r="H807" t="str" cm="1">
        <f t="array" ref="H807">_xlfn.IFS(OR(Applications!H807=FALSE,Applications!H807=0,LEFT(Applications!H807,1)="N"),"No",OR(Applications!H807=TRUE,Applications!H807=1,LEFT(Applications!H807,1)="Y"),"Yes")</f>
        <v>Yes</v>
      </c>
      <c r="I807" t="str">
        <f>PROPER(Applications!I807)</f>
        <v>Approved</v>
      </c>
      <c r="J807" s="5">
        <v>2919.84</v>
      </c>
      <c r="K807" s="12">
        <v>4424</v>
      </c>
      <c r="L807">
        <v>3</v>
      </c>
      <c r="M807" t="s">
        <v>52</v>
      </c>
    </row>
    <row r="808" spans="1:13" x14ac:dyDescent="0.2">
      <c r="A808" t="str">
        <f>TEXT(Applications!A808,"00000")</f>
        <v>949692</v>
      </c>
      <c r="B808" t="str">
        <f>TEXT(Applications!B808,"0000")</f>
        <v>0997</v>
      </c>
      <c r="C808" s="10" t="s">
        <v>148</v>
      </c>
      <c r="D808" t="s">
        <v>32</v>
      </c>
      <c r="E808" s="5" t="str">
        <f>LEFT(Applications!E808,6)</f>
        <v>186556</v>
      </c>
      <c r="F808">
        <v>731</v>
      </c>
      <c r="G808" t="s">
        <v>14</v>
      </c>
      <c r="H808" t="str" cm="1">
        <f t="array" ref="H808">_xlfn.IFS(OR(Applications!H808=FALSE,Applications!H808=0,LEFT(Applications!H808,1)="N"),"No",OR(Applications!H808=TRUE,Applications!H808=1,LEFT(Applications!H808,1)="Y"),"Yes")</f>
        <v>No</v>
      </c>
      <c r="I808" t="str">
        <f>PROPER(Applications!I808)</f>
        <v>Approved</v>
      </c>
      <c r="J808" s="5">
        <v>2981.88</v>
      </c>
      <c r="K808" s="12">
        <v>4518</v>
      </c>
      <c r="L808">
        <v>5</v>
      </c>
      <c r="M808" t="s">
        <v>34</v>
      </c>
    </row>
    <row r="809" spans="1:13" x14ac:dyDescent="0.2">
      <c r="A809" t="str">
        <f>TEXT(Applications!A809,"00000")</f>
        <v>950110</v>
      </c>
      <c r="B809" t="str">
        <f>TEXT(Applications!B809,"0000")</f>
        <v>0215</v>
      </c>
      <c r="C809" s="10">
        <v>44457</v>
      </c>
      <c r="D809" t="s">
        <v>23</v>
      </c>
      <c r="E809" s="5" t="str">
        <f>LEFT(Applications!E809,6)</f>
        <v>39859</v>
      </c>
      <c r="F809">
        <v>417</v>
      </c>
      <c r="G809" t="s">
        <v>14</v>
      </c>
      <c r="H809" t="str" cm="1">
        <f t="array" ref="H809">_xlfn.IFS(OR(Applications!H809=FALSE,Applications!H809=0,LEFT(Applications!H809,1)="N"),"No",OR(Applications!H809=TRUE,Applications!H809=1,LEFT(Applications!H809,1)="Y"),"Yes")</f>
        <v>Yes</v>
      </c>
      <c r="I809" t="str">
        <f>PROPER(Applications!I809)</f>
        <v>Denied</v>
      </c>
      <c r="J809" s="5">
        <v>850.56</v>
      </c>
      <c r="K809" s="12">
        <v>886</v>
      </c>
      <c r="L809">
        <v>1</v>
      </c>
      <c r="M809" t="s">
        <v>47</v>
      </c>
    </row>
    <row r="810" spans="1:13" x14ac:dyDescent="0.2">
      <c r="A810" t="str">
        <f>TEXT(Applications!A810,"00000")</f>
        <v>951495</v>
      </c>
      <c r="B810" t="str">
        <f>TEXT(Applications!B810,"0000")</f>
        <v>0838</v>
      </c>
      <c r="C810" s="10">
        <v>44860</v>
      </c>
      <c r="D810" t="s">
        <v>37</v>
      </c>
      <c r="E810" s="5" t="str">
        <f>LEFT(Applications!E810,6)</f>
        <v>10574</v>
      </c>
      <c r="F810" t="s">
        <v>38</v>
      </c>
      <c r="G810" t="s">
        <v>14</v>
      </c>
      <c r="H810" t="str" cm="1">
        <f t="array" ref="H810">_xlfn.IFS(OR(Applications!H810=FALSE,Applications!H810=0,LEFT(Applications!H810,1)="N"),"No",OR(Applications!H810=TRUE,Applications!H810=1,LEFT(Applications!H810,1)="Y"),"Yes")</f>
        <v>Yes</v>
      </c>
      <c r="I810" t="str">
        <f>PROPER(Applications!I810)</f>
        <v>Approved</v>
      </c>
      <c r="J810" s="5">
        <v>5878.08</v>
      </c>
      <c r="K810" s="12">
        <v>6123</v>
      </c>
      <c r="L810">
        <v>5</v>
      </c>
      <c r="M810" t="s">
        <v>47</v>
      </c>
    </row>
    <row r="811" spans="1:13" x14ac:dyDescent="0.2">
      <c r="A811" t="str">
        <f>TEXT(Applications!A811,"00000")</f>
        <v>952113</v>
      </c>
      <c r="B811" t="str">
        <f>TEXT(Applications!B811,"0000")</f>
        <v>1302</v>
      </c>
      <c r="C811" s="10" t="s">
        <v>149</v>
      </c>
      <c r="D811" t="s">
        <v>29</v>
      </c>
      <c r="E811" s="5" t="str">
        <f>LEFT(Applications!E811,6)</f>
        <v>17908</v>
      </c>
      <c r="F811">
        <v>586</v>
      </c>
      <c r="G811" t="s">
        <v>14</v>
      </c>
      <c r="H811" t="str" cm="1">
        <f t="array" ref="H811">_xlfn.IFS(OR(Applications!H811=FALSE,Applications!H811=0,LEFT(Applications!H811,1)="N"),"No",OR(Applications!H811=TRUE,Applications!H811=1,LEFT(Applications!H811,1)="Y"),"Yes")</f>
        <v>No</v>
      </c>
      <c r="I811" t="str">
        <f>PROPER(Applications!I811)</f>
        <v>Approved</v>
      </c>
      <c r="J811" s="5">
        <v>1711.08</v>
      </c>
      <c r="K811" s="12">
        <v>2037</v>
      </c>
      <c r="L811">
        <v>5</v>
      </c>
      <c r="M811" t="s">
        <v>21</v>
      </c>
    </row>
    <row r="812" spans="1:13" x14ac:dyDescent="0.2">
      <c r="A812" t="str">
        <f>TEXT(Applications!A812,"00000")</f>
        <v>953880</v>
      </c>
      <c r="B812" t="str">
        <f>TEXT(Applications!B812,"0000")</f>
        <v>0488</v>
      </c>
      <c r="C812" s="10" t="s">
        <v>150</v>
      </c>
      <c r="D812" t="s">
        <v>27</v>
      </c>
      <c r="E812" s="5" t="str">
        <f>LEFT(Applications!E812,6)</f>
        <v>234718</v>
      </c>
      <c r="F812">
        <v>676</v>
      </c>
      <c r="G812" t="s">
        <v>14</v>
      </c>
      <c r="H812" t="str" cm="1">
        <f t="array" ref="H812">_xlfn.IFS(OR(Applications!H812=FALSE,Applications!H812=0,LEFT(Applications!H812,1)="N"),"No",OR(Applications!H812=TRUE,Applications!H812=1,LEFT(Applications!H812,1)="Y"),"Yes")</f>
        <v>No</v>
      </c>
      <c r="I812" t="str">
        <f>PROPER(Applications!I812)</f>
        <v>Approved</v>
      </c>
      <c r="J812" s="5">
        <v>1739.4</v>
      </c>
      <c r="K812" s="12">
        <v>2899</v>
      </c>
      <c r="L812">
        <v>2</v>
      </c>
      <c r="M812" t="s">
        <v>17</v>
      </c>
    </row>
    <row r="813" spans="1:13" x14ac:dyDescent="0.2">
      <c r="A813" t="str">
        <f>TEXT(Applications!A813,"00000")</f>
        <v>954263</v>
      </c>
      <c r="B813" t="str">
        <f>TEXT(Applications!B813,"0000")</f>
        <v>0112</v>
      </c>
      <c r="C813" s="10">
        <v>45606</v>
      </c>
      <c r="D813" t="s">
        <v>37</v>
      </c>
      <c r="E813" s="5" t="str">
        <f>LEFT(Applications!E813,6)</f>
        <v>185943</v>
      </c>
      <c r="F813">
        <v>411</v>
      </c>
      <c r="G813" t="s">
        <v>14</v>
      </c>
      <c r="H813" t="str" cm="1">
        <f t="array" ref="H813">_xlfn.IFS(OR(Applications!H813=FALSE,Applications!H813=0,LEFT(Applications!H813,1)="N"),"No",OR(Applications!H813=TRUE,Applications!H813=1,LEFT(Applications!H813,1)="Y"),"Yes")</f>
        <v>No</v>
      </c>
      <c r="I813" t="str">
        <f>PROPER(Applications!I813)</f>
        <v>Withdrawn</v>
      </c>
      <c r="J813" s="5">
        <v>3068.34</v>
      </c>
      <c r="K813" s="12">
        <v>4649</v>
      </c>
      <c r="L813">
        <v>3</v>
      </c>
      <c r="M813" t="s">
        <v>52</v>
      </c>
    </row>
    <row r="814" spans="1:13" x14ac:dyDescent="0.2">
      <c r="A814" t="str">
        <f>TEXT(Applications!A814,"00000")</f>
        <v>955098</v>
      </c>
      <c r="B814" t="str">
        <f>TEXT(Applications!B814,"0000")</f>
        <v>0867</v>
      </c>
      <c r="C814" s="10">
        <v>45166</v>
      </c>
      <c r="D814" t="s">
        <v>27</v>
      </c>
      <c r="E814" s="5" t="str">
        <f>LEFT(Applications!E814,6)</f>
        <v>115203</v>
      </c>
      <c r="G814" t="s">
        <v>14</v>
      </c>
      <c r="H814" t="str" cm="1">
        <f t="array" ref="H814">_xlfn.IFS(OR(Applications!H814=FALSE,Applications!H814=0,LEFT(Applications!H814,1)="N"),"No",OR(Applications!H814=TRUE,Applications!H814=1,LEFT(Applications!H814,1)="Y"),"Yes")</f>
        <v>Yes</v>
      </c>
      <c r="I814" t="str">
        <f>PROPER(Applications!I814)</f>
        <v>Approved</v>
      </c>
      <c r="J814" s="5">
        <v>2909.76</v>
      </c>
      <c r="K814" s="12">
        <v>3464</v>
      </c>
      <c r="L814">
        <v>5</v>
      </c>
      <c r="M814" t="s">
        <v>41</v>
      </c>
    </row>
    <row r="815" spans="1:13" x14ac:dyDescent="0.2">
      <c r="A815" t="str">
        <f>TEXT(Applications!A815,"00000")</f>
        <v>956913</v>
      </c>
      <c r="B815" t="str">
        <f>TEXT(Applications!B815,"0000")</f>
        <v>0446</v>
      </c>
      <c r="C815" s="10">
        <v>44220</v>
      </c>
      <c r="D815" t="s">
        <v>23</v>
      </c>
      <c r="E815" s="5" t="str">
        <f>LEFT(Applications!E815,6)</f>
        <v>175802</v>
      </c>
      <c r="F815">
        <v>762</v>
      </c>
      <c r="G815" t="s">
        <v>14</v>
      </c>
      <c r="H815" t="str" cm="1">
        <f t="array" ref="H815">_xlfn.IFS(OR(Applications!H815=FALSE,Applications!H815=0,LEFT(Applications!H815,1)="N"),"No",OR(Applications!H815=TRUE,Applications!H815=1,LEFT(Applications!H815,1)="Y"),"Yes")</f>
        <v>No</v>
      </c>
      <c r="I815" t="str">
        <f>PROPER(Applications!I815)</f>
        <v>Approved</v>
      </c>
      <c r="J815" s="5">
        <v>2453.88</v>
      </c>
      <c r="K815" s="12">
        <v>3146</v>
      </c>
      <c r="L815">
        <v>1</v>
      </c>
      <c r="M815" t="s">
        <v>52</v>
      </c>
    </row>
    <row r="816" spans="1:13" x14ac:dyDescent="0.2">
      <c r="A816" t="str">
        <f>TEXT(Applications!A816,"00000")</f>
        <v>957074</v>
      </c>
      <c r="B816" t="str">
        <f>TEXT(Applications!B816,"0000")</f>
        <v>0562</v>
      </c>
      <c r="C816" s="10">
        <v>44203</v>
      </c>
      <c r="D816" t="s">
        <v>37</v>
      </c>
      <c r="E816" s="5" t="str">
        <f>LEFT(Applications!E816,6)</f>
        <v>139539</v>
      </c>
      <c r="G816" t="s">
        <v>14</v>
      </c>
      <c r="H816" t="str" cm="1">
        <f t="array" ref="H816">_xlfn.IFS(OR(Applications!H816=FALSE,Applications!H816=0,LEFT(Applications!H816,1)="N"),"No",OR(Applications!H816=TRUE,Applications!H816=1,LEFT(Applications!H816,1)="Y"),"Yes")</f>
        <v>Yes</v>
      </c>
      <c r="I816" t="str">
        <f>PROPER(Applications!I816)</f>
        <v>Approved</v>
      </c>
      <c r="J816" s="5">
        <v>940.8</v>
      </c>
      <c r="K816" s="12">
        <v>1568</v>
      </c>
      <c r="L816">
        <v>3</v>
      </c>
    </row>
    <row r="817" spans="1:13" x14ac:dyDescent="0.2">
      <c r="A817" t="str">
        <f>TEXT(Applications!A817,"00000")</f>
        <v>958067</v>
      </c>
      <c r="B817" t="str">
        <f>TEXT(Applications!B817,"0000")</f>
        <v>0319</v>
      </c>
      <c r="C817" s="10">
        <v>45147</v>
      </c>
      <c r="D817" t="s">
        <v>19</v>
      </c>
      <c r="E817" s="5" t="str">
        <f>LEFT(Applications!E817,6)</f>
        <v>112858</v>
      </c>
      <c r="F817">
        <v>778</v>
      </c>
      <c r="G817" t="s">
        <v>14</v>
      </c>
      <c r="H817" t="str" cm="1">
        <f t="array" ref="H817">_xlfn.IFS(OR(Applications!H817=FALSE,Applications!H817=0,LEFT(Applications!H817,1)="N"),"No",OR(Applications!H817=TRUE,Applications!H817=1,LEFT(Applications!H817,1)="Y"),"Yes")</f>
        <v>Yes</v>
      </c>
      <c r="I817" t="str">
        <f>PROPER(Applications!I817)</f>
        <v>Withdrawn</v>
      </c>
      <c r="J817" s="5">
        <v>2376.36</v>
      </c>
      <c r="K817" s="12">
        <v>2829</v>
      </c>
      <c r="L817">
        <v>5</v>
      </c>
      <c r="M817" t="s">
        <v>21</v>
      </c>
    </row>
    <row r="818" spans="1:13" x14ac:dyDescent="0.2">
      <c r="A818" t="str">
        <f>TEXT(Applications!A818,"00000")</f>
        <v>958068</v>
      </c>
      <c r="B818" t="str">
        <f>TEXT(Applications!B818,"0000")</f>
        <v>1202</v>
      </c>
      <c r="C818" s="10">
        <v>44566</v>
      </c>
      <c r="D818" t="s">
        <v>27</v>
      </c>
      <c r="E818" s="5" t="str">
        <f>LEFT(Applications!E818,6)</f>
        <v>79954</v>
      </c>
      <c r="F818">
        <v>759</v>
      </c>
      <c r="G818" t="s">
        <v>26</v>
      </c>
      <c r="H818" t="str" cm="1">
        <f t="array" ref="H818">_xlfn.IFS(OR(Applications!H818=FALSE,Applications!H818=0,LEFT(Applications!H818,1)="N"),"No",OR(Applications!H818=TRUE,Applications!H818=1,LEFT(Applications!H818,1)="Y"),"Yes")</f>
        <v>No</v>
      </c>
      <c r="I818" t="str">
        <f>PROPER(Applications!I818)</f>
        <v>Denied</v>
      </c>
      <c r="J818" s="5">
        <v>2487.36</v>
      </c>
      <c r="K818" s="12">
        <v>2591</v>
      </c>
      <c r="L818">
        <v>2</v>
      </c>
      <c r="M818" t="s">
        <v>35</v>
      </c>
    </row>
    <row r="819" spans="1:13" x14ac:dyDescent="0.2">
      <c r="A819" t="str">
        <f>TEXT(Applications!A819,"00000")</f>
        <v>958786</v>
      </c>
      <c r="B819" t="str">
        <f>TEXT(Applications!B819,"0000")</f>
        <v>0793</v>
      </c>
      <c r="C819" s="10">
        <v>44431</v>
      </c>
      <c r="D819" t="s">
        <v>27</v>
      </c>
      <c r="E819" s="5" t="str">
        <f>LEFT(Applications!E819,6)</f>
        <v>224338</v>
      </c>
      <c r="F819">
        <v>660</v>
      </c>
      <c r="G819" t="s">
        <v>26</v>
      </c>
      <c r="H819" t="str" cm="1">
        <f t="array" ref="H819">_xlfn.IFS(OR(Applications!H819=FALSE,Applications!H819=0,LEFT(Applications!H819,1)="N"),"No",OR(Applications!H819=TRUE,Applications!H819=1,LEFT(Applications!H819,1)="Y"),"Yes")</f>
        <v>Yes</v>
      </c>
      <c r="I819" t="str">
        <f>PROPER(Applications!I819)</f>
        <v>Pending</v>
      </c>
      <c r="J819" s="5">
        <v>7218.9</v>
      </c>
      <c r="K819" s="12">
        <v>9255</v>
      </c>
      <c r="L819">
        <v>2</v>
      </c>
      <c r="M819" t="s">
        <v>25</v>
      </c>
    </row>
    <row r="820" spans="1:13" x14ac:dyDescent="0.2">
      <c r="A820" t="str">
        <f>TEXT(Applications!A820,"00000")</f>
        <v>961130</v>
      </c>
      <c r="B820" t="str">
        <f>TEXT(Applications!B820,"0000")</f>
        <v>0585</v>
      </c>
      <c r="D820" t="s">
        <v>32</v>
      </c>
      <c r="E820" s="5" t="str">
        <f>LEFT(Applications!E820,6)</f>
        <v>186866</v>
      </c>
      <c r="F820">
        <v>592</v>
      </c>
      <c r="G820" t="s">
        <v>14</v>
      </c>
      <c r="H820" t="str" cm="1">
        <f t="array" ref="H820">_xlfn.IFS(OR(Applications!H820=FALSE,Applications!H820=0,LEFT(Applications!H820,1)="N"),"No",OR(Applications!H820=TRUE,Applications!H820=1,LEFT(Applications!H820,1)="Y"),"Yes")</f>
        <v>No</v>
      </c>
      <c r="I820" t="str">
        <f>PROPER(Applications!I820)</f>
        <v>Pending</v>
      </c>
      <c r="J820" s="5">
        <v>4309.1400000000003</v>
      </c>
      <c r="K820" s="12">
        <v>6529</v>
      </c>
      <c r="L820">
        <v>5</v>
      </c>
      <c r="M820" t="s">
        <v>38</v>
      </c>
    </row>
    <row r="821" spans="1:13" x14ac:dyDescent="0.2">
      <c r="A821" t="str">
        <f>TEXT(Applications!A821,"00000")</f>
        <v>964103</v>
      </c>
      <c r="B821" t="str">
        <f>TEXT(Applications!B821,"0000")</f>
        <v>1654</v>
      </c>
      <c r="C821" s="10">
        <v>45117</v>
      </c>
      <c r="D821" t="s">
        <v>37</v>
      </c>
      <c r="E821" s="5" t="str">
        <f>LEFT(Applications!E821,6)</f>
        <v>56907</v>
      </c>
      <c r="F821">
        <v>652</v>
      </c>
      <c r="G821" t="s">
        <v>14</v>
      </c>
      <c r="H821" t="str" cm="1">
        <f t="array" ref="H821">_xlfn.IFS(OR(Applications!H821=FALSE,Applications!H821=0,LEFT(Applications!H821,1)="N"),"No",OR(Applications!H821=TRUE,Applications!H821=1,LEFT(Applications!H821,1)="Y"),"Yes")</f>
        <v>No</v>
      </c>
      <c r="I821" t="str">
        <f>PROPER(Applications!I821)</f>
        <v>Withdrawn</v>
      </c>
      <c r="J821" s="5">
        <v>2073.6</v>
      </c>
      <c r="K821" s="12">
        <v>3456</v>
      </c>
      <c r="L821">
        <v>2</v>
      </c>
      <c r="M821" t="s">
        <v>34</v>
      </c>
    </row>
    <row r="822" spans="1:13" x14ac:dyDescent="0.2">
      <c r="A822" t="str">
        <f>TEXT(Applications!A822,"00000")</f>
        <v>965766</v>
      </c>
      <c r="B822" t="str">
        <f>TEXT(Applications!B822,"0000")</f>
        <v>0227</v>
      </c>
      <c r="C822" s="10" t="s">
        <v>151</v>
      </c>
      <c r="D822" t="s">
        <v>29</v>
      </c>
      <c r="E822" s="5" t="str">
        <f>LEFT(Applications!E822,6)</f>
        <v>147613</v>
      </c>
      <c r="F822">
        <v>740</v>
      </c>
      <c r="G822" t="s">
        <v>14</v>
      </c>
      <c r="H822" t="str" cm="1">
        <f t="array" ref="H822">_xlfn.IFS(OR(Applications!H822=FALSE,Applications!H822=0,LEFT(Applications!H822,1)="N"),"No",OR(Applications!H822=TRUE,Applications!H822=1,LEFT(Applications!H822,1)="Y"),"Yes")</f>
        <v>Yes</v>
      </c>
      <c r="I822" t="str">
        <f>PROPER(Applications!I822)</f>
        <v>Approved</v>
      </c>
      <c r="J822" s="5">
        <v>1245.1199999999999</v>
      </c>
      <c r="K822" s="12">
        <v>1297</v>
      </c>
      <c r="L822">
        <v>4</v>
      </c>
      <c r="M822" t="s">
        <v>36</v>
      </c>
    </row>
    <row r="823" spans="1:13" x14ac:dyDescent="0.2">
      <c r="A823" t="str">
        <f>TEXT(Applications!A823,"00000")</f>
        <v>968562</v>
      </c>
      <c r="B823" t="str">
        <f>TEXT(Applications!B823,"0000")</f>
        <v>0474</v>
      </c>
      <c r="C823" s="10">
        <v>44151</v>
      </c>
      <c r="D823" t="s">
        <v>37</v>
      </c>
      <c r="E823" s="5" t="str">
        <f>LEFT(Applications!E823,6)</f>
        <v>228613</v>
      </c>
      <c r="F823">
        <v>789</v>
      </c>
      <c r="G823" t="s">
        <v>14</v>
      </c>
      <c r="H823" t="str" cm="1">
        <f t="array" ref="H823">_xlfn.IFS(OR(Applications!H823=FALSE,Applications!H823=0,LEFT(Applications!H823,1)="N"),"No",OR(Applications!H823=TRUE,Applications!H823=1,LEFT(Applications!H823,1)="Y"),"Yes")</f>
        <v>Yes</v>
      </c>
      <c r="I823" t="str">
        <f>PROPER(Applications!I823)</f>
        <v>Approved</v>
      </c>
      <c r="J823" s="5">
        <v>1680</v>
      </c>
      <c r="K823" s="12">
        <v>1750</v>
      </c>
      <c r="L823">
        <v>5</v>
      </c>
      <c r="M823" t="s">
        <v>52</v>
      </c>
    </row>
    <row r="824" spans="1:13" x14ac:dyDescent="0.2">
      <c r="A824" t="str">
        <f>TEXT(Applications!A824,"00000")</f>
        <v>969393</v>
      </c>
      <c r="B824" t="str">
        <f>TEXT(Applications!B824,"0000")</f>
        <v>1442</v>
      </c>
      <c r="D824" t="s">
        <v>32</v>
      </c>
      <c r="E824" s="5" t="str">
        <f>LEFT(Applications!E824,6)</f>
        <v>103891</v>
      </c>
      <c r="F824">
        <v>671</v>
      </c>
      <c r="G824" t="s">
        <v>26</v>
      </c>
      <c r="H824" t="str" cm="1">
        <f t="array" ref="H824">_xlfn.IFS(OR(Applications!H824=FALSE,Applications!H824=0,LEFT(Applications!H824,1)="N"),"No",OR(Applications!H824=TRUE,Applications!H824=1,LEFT(Applications!H824,1)="Y"),"Yes")</f>
        <v>No</v>
      </c>
      <c r="I824" t="str">
        <f>PROPER(Applications!I824)</f>
        <v>Denied</v>
      </c>
      <c r="J824" s="5">
        <v>1780.68</v>
      </c>
      <c r="K824" s="12">
        <v>2698</v>
      </c>
      <c r="L824">
        <v>3</v>
      </c>
      <c r="M824" t="s">
        <v>25</v>
      </c>
    </row>
    <row r="825" spans="1:13" x14ac:dyDescent="0.2">
      <c r="A825" t="str">
        <f>TEXT(Applications!A825,"00000")</f>
        <v>969631</v>
      </c>
      <c r="B825" t="str">
        <f>TEXT(Applications!B825,"0000")</f>
        <v>0372</v>
      </c>
      <c r="C825" s="10">
        <v>45183</v>
      </c>
      <c r="D825" t="s">
        <v>29</v>
      </c>
      <c r="E825" s="5" t="str">
        <f>LEFT(Applications!E825,6)</f>
        <v>55452</v>
      </c>
      <c r="F825">
        <v>696</v>
      </c>
      <c r="G825" t="s">
        <v>14</v>
      </c>
      <c r="H825" t="str" cm="1">
        <f t="array" ref="H825">_xlfn.IFS(OR(Applications!H825=FALSE,Applications!H825=0,LEFT(Applications!H825,1)="N"),"No",OR(Applications!H825=TRUE,Applications!H825=1,LEFT(Applications!H825,1)="Y"),"Yes")</f>
        <v>Yes</v>
      </c>
      <c r="I825" t="str">
        <f>PROPER(Applications!I825)</f>
        <v>Approved</v>
      </c>
      <c r="J825" s="5">
        <v>1406.16</v>
      </c>
      <c r="K825" s="12">
        <v>1674</v>
      </c>
      <c r="L825">
        <v>5</v>
      </c>
    </row>
    <row r="826" spans="1:13" x14ac:dyDescent="0.2">
      <c r="A826" t="str">
        <f>TEXT(Applications!A826,"00000")</f>
        <v>970614</v>
      </c>
      <c r="B826" t="str">
        <f>TEXT(Applications!B826,"0000")</f>
        <v>0604</v>
      </c>
      <c r="C826" s="10">
        <v>44625</v>
      </c>
      <c r="D826" t="s">
        <v>32</v>
      </c>
      <c r="E826" s="5" t="str">
        <f>LEFT(Applications!E826,6)</f>
        <v>72991</v>
      </c>
      <c r="F826">
        <v>834</v>
      </c>
      <c r="G826" t="s">
        <v>26</v>
      </c>
      <c r="H826" t="str" cm="1">
        <f t="array" ref="H826">_xlfn.IFS(OR(Applications!H826=FALSE,Applications!H826=0,LEFT(Applications!H826,1)="N"),"No",OR(Applications!H826=TRUE,Applications!H826=1,LEFT(Applications!H826,1)="Y"),"Yes")</f>
        <v>No</v>
      </c>
      <c r="I826" t="str">
        <f>PROPER(Applications!I826)</f>
        <v>Approved</v>
      </c>
      <c r="J826" s="5">
        <v>2097</v>
      </c>
      <c r="K826" s="12">
        <v>3495</v>
      </c>
      <c r="L826">
        <v>4</v>
      </c>
      <c r="M826" t="s">
        <v>52</v>
      </c>
    </row>
    <row r="827" spans="1:13" x14ac:dyDescent="0.2">
      <c r="A827" t="str">
        <f>TEXT(Applications!A827,"00000")</f>
        <v>972623</v>
      </c>
      <c r="B827" t="str">
        <f>TEXT(Applications!B827,"0000")</f>
        <v>1135</v>
      </c>
      <c r="C827" s="10">
        <v>45180</v>
      </c>
      <c r="D827" t="s">
        <v>23</v>
      </c>
      <c r="E827" s="5" t="str">
        <f>LEFT(Applications!E827,6)</f>
        <v>77442</v>
      </c>
      <c r="F827">
        <v>580</v>
      </c>
      <c r="G827" t="s">
        <v>26</v>
      </c>
      <c r="H827" t="str" cm="1">
        <f t="array" ref="H827">_xlfn.IFS(OR(Applications!H827=FALSE,Applications!H827=0,LEFT(Applications!H827,1)="N"),"No",OR(Applications!H827=TRUE,Applications!H827=1,LEFT(Applications!H827,1)="Y"),"Yes")</f>
        <v>Yes</v>
      </c>
      <c r="I827" t="str">
        <f>PROPER(Applications!I827)</f>
        <v>Approved</v>
      </c>
      <c r="J827" s="5">
        <v>1768.8</v>
      </c>
      <c r="K827" s="12">
        <v>2680</v>
      </c>
      <c r="L827">
        <v>1</v>
      </c>
      <c r="M827" t="s">
        <v>34</v>
      </c>
    </row>
    <row r="828" spans="1:13" x14ac:dyDescent="0.2">
      <c r="A828" t="str">
        <f>TEXT(Applications!A828,"00000")</f>
        <v>972759</v>
      </c>
      <c r="B828" t="str">
        <f>TEXT(Applications!B828,"0000")</f>
        <v>1677</v>
      </c>
      <c r="C828" s="10">
        <v>44686</v>
      </c>
      <c r="D828" t="s">
        <v>23</v>
      </c>
      <c r="E828" s="5" t="str">
        <f>LEFT(Applications!E828,6)</f>
        <v>32604</v>
      </c>
      <c r="F828">
        <v>714</v>
      </c>
      <c r="G828" t="s">
        <v>14</v>
      </c>
      <c r="H828" t="str" cm="1">
        <f t="array" ref="H828">_xlfn.IFS(OR(Applications!H828=FALSE,Applications!H828=0,LEFT(Applications!H828,1)="N"),"No",OR(Applications!H828=TRUE,Applications!H828=1,LEFT(Applications!H828,1)="Y"),"Yes")</f>
        <v>No</v>
      </c>
      <c r="I828" t="str">
        <f>PROPER(Applications!I828)</f>
        <v>Approved</v>
      </c>
      <c r="J828" s="5">
        <v>727.44</v>
      </c>
      <c r="K828" s="12">
        <v>866</v>
      </c>
      <c r="L828">
        <v>5</v>
      </c>
      <c r="M828" t="s">
        <v>25</v>
      </c>
    </row>
    <row r="829" spans="1:13" x14ac:dyDescent="0.2">
      <c r="A829" t="str">
        <f>TEXT(Applications!A829,"00000")</f>
        <v>973401</v>
      </c>
      <c r="B829" t="str">
        <f>TEXT(Applications!B829,"0000")</f>
        <v>1256</v>
      </c>
      <c r="C829" s="10">
        <v>44890</v>
      </c>
      <c r="D829" t="s">
        <v>13</v>
      </c>
      <c r="E829" s="5" t="str">
        <f>LEFT(Applications!E829,6)</f>
        <v>164991</v>
      </c>
      <c r="F829">
        <v>840</v>
      </c>
      <c r="G829" t="s">
        <v>14</v>
      </c>
      <c r="H829" t="str" cm="1">
        <f t="array" ref="H829">_xlfn.IFS(OR(Applications!H829=FALSE,Applications!H829=0,LEFT(Applications!H829,1)="N"),"No",OR(Applications!H829=TRUE,Applications!H829=1,LEFT(Applications!H829,1)="Y"),"Yes")</f>
        <v>Yes</v>
      </c>
      <c r="I829" t="str">
        <f>PROPER(Applications!I829)</f>
        <v>Denied</v>
      </c>
      <c r="J829" s="5">
        <v>3121.56</v>
      </c>
      <c r="K829" s="12">
        <v>4002</v>
      </c>
      <c r="L829">
        <v>1</v>
      </c>
      <c r="M829" t="s">
        <v>38</v>
      </c>
    </row>
    <row r="830" spans="1:13" x14ac:dyDescent="0.2">
      <c r="A830" t="str">
        <f>TEXT(Applications!A830,"00000")</f>
        <v>975391</v>
      </c>
      <c r="B830" t="str">
        <f>TEXT(Applications!B830,"0000")</f>
        <v>0982</v>
      </c>
      <c r="C830" s="10">
        <v>44197</v>
      </c>
      <c r="D830" t="s">
        <v>23</v>
      </c>
      <c r="E830" s="5" t="str">
        <f>LEFT(Applications!E830,6)</f>
        <v>54151</v>
      </c>
      <c r="F830">
        <v>737</v>
      </c>
      <c r="G830" t="s">
        <v>14</v>
      </c>
      <c r="H830" t="str" cm="1">
        <f t="array" ref="H830">_xlfn.IFS(OR(Applications!H830=FALSE,Applications!H830=0,LEFT(Applications!H830,1)="N"),"No",OR(Applications!H830=TRUE,Applications!H830=1,LEFT(Applications!H830,1)="Y"),"Yes")</f>
        <v>Yes</v>
      </c>
      <c r="I830" t="str">
        <f>PROPER(Applications!I830)</f>
        <v>Approved</v>
      </c>
      <c r="J830" s="5">
        <v>1516.02</v>
      </c>
      <c r="K830" s="12">
        <v>2297</v>
      </c>
      <c r="L830">
        <v>5</v>
      </c>
    </row>
    <row r="831" spans="1:13" x14ac:dyDescent="0.2">
      <c r="A831" t="str">
        <f>TEXT(Applications!A831,"00000")</f>
        <v>975636</v>
      </c>
      <c r="B831" t="str">
        <f>TEXT(Applications!B831,"0000")</f>
        <v>1338</v>
      </c>
      <c r="C831" s="10">
        <v>44572</v>
      </c>
      <c r="D831" t="s">
        <v>13</v>
      </c>
      <c r="E831" s="5" t="str">
        <f>LEFT(Applications!E831,6)</f>
        <v>227200</v>
      </c>
      <c r="F831">
        <v>603</v>
      </c>
      <c r="G831" t="s">
        <v>14</v>
      </c>
      <c r="H831" t="str" cm="1">
        <f t="array" ref="H831">_xlfn.IFS(OR(Applications!H831=FALSE,Applications!H831=0,LEFT(Applications!H831,1)="N"),"No",OR(Applications!H831=TRUE,Applications!H831=1,LEFT(Applications!H831,1)="Y"),"Yes")</f>
        <v>Yes</v>
      </c>
      <c r="I831" t="str">
        <f>PROPER(Applications!I831)</f>
        <v>Approved</v>
      </c>
      <c r="J831" s="5">
        <v>4591.4399999999996</v>
      </c>
      <c r="K831" s="12">
        <v>5466</v>
      </c>
      <c r="L831">
        <v>3</v>
      </c>
    </row>
    <row r="832" spans="1:13" x14ac:dyDescent="0.2">
      <c r="A832" t="str">
        <f>TEXT(Applications!A832,"00000")</f>
        <v>976232</v>
      </c>
      <c r="B832" t="str">
        <f>TEXT(Applications!B832,"0000")</f>
        <v>0747</v>
      </c>
      <c r="C832" s="10">
        <v>45060</v>
      </c>
      <c r="D832" t="s">
        <v>23</v>
      </c>
      <c r="E832" s="5" t="str">
        <f>LEFT(Applications!E832,6)</f>
        <v>205230</v>
      </c>
      <c r="F832">
        <v>731</v>
      </c>
      <c r="G832" t="s">
        <v>14</v>
      </c>
      <c r="H832" t="str" cm="1">
        <f t="array" ref="H832">_xlfn.IFS(OR(Applications!H832=FALSE,Applications!H832=0,LEFT(Applications!H832,1)="N"),"No",OR(Applications!H832=TRUE,Applications!H832=1,LEFT(Applications!H832,1)="Y"),"Yes")</f>
        <v>No</v>
      </c>
      <c r="I832" t="str">
        <f>PROPER(Applications!I832)</f>
        <v>Denied</v>
      </c>
      <c r="J832" s="5">
        <v>2036.58</v>
      </c>
      <c r="K832" s="12">
        <v>2611</v>
      </c>
      <c r="L832">
        <v>3</v>
      </c>
      <c r="M832" t="s">
        <v>47</v>
      </c>
    </row>
    <row r="833" spans="1:13" x14ac:dyDescent="0.2">
      <c r="A833" t="str">
        <f>TEXT(Applications!A833,"00000")</f>
        <v>976238</v>
      </c>
      <c r="B833" t="str">
        <f>TEXT(Applications!B833,"0000")</f>
        <v>0831</v>
      </c>
      <c r="C833" s="10">
        <v>45205</v>
      </c>
      <c r="D833" t="s">
        <v>23</v>
      </c>
      <c r="E833" s="5" t="str">
        <f>LEFT(Applications!E833,6)</f>
        <v>90672</v>
      </c>
      <c r="F833">
        <v>604</v>
      </c>
      <c r="G833" t="s">
        <v>14</v>
      </c>
      <c r="H833" t="str" cm="1">
        <f t="array" ref="H833">_xlfn.IFS(OR(Applications!H833=FALSE,Applications!H833=0,LEFT(Applications!H833,1)="N"),"No",OR(Applications!H833=TRUE,Applications!H833=1,LEFT(Applications!H833,1)="Y"),"Yes")</f>
        <v>No</v>
      </c>
      <c r="I833" t="str">
        <f>PROPER(Applications!I833)</f>
        <v>Approved</v>
      </c>
      <c r="J833" s="5">
        <v>1338</v>
      </c>
      <c r="K833" s="12">
        <v>2230</v>
      </c>
      <c r="L833">
        <v>5</v>
      </c>
      <c r="M833" t="s">
        <v>36</v>
      </c>
    </row>
    <row r="834" spans="1:13" x14ac:dyDescent="0.2">
      <c r="A834" t="str">
        <f>TEXT(Applications!A834,"00000")</f>
        <v>979755</v>
      </c>
      <c r="B834" t="str">
        <f>TEXT(Applications!B834,"0000")</f>
        <v>1295</v>
      </c>
      <c r="C834" s="10">
        <v>45607</v>
      </c>
      <c r="D834" t="s">
        <v>13</v>
      </c>
      <c r="E834" s="5" t="str">
        <f>LEFT(Applications!E834,6)</f>
        <v>40944</v>
      </c>
      <c r="F834">
        <v>668</v>
      </c>
      <c r="G834" t="s">
        <v>14</v>
      </c>
      <c r="H834" t="str" cm="1">
        <f t="array" ref="H834">_xlfn.IFS(OR(Applications!H834=FALSE,Applications!H834=0,LEFT(Applications!H834,1)="N"),"No",OR(Applications!H834=TRUE,Applications!H834=1,LEFT(Applications!H834,1)="Y"),"Yes")</f>
        <v>No</v>
      </c>
      <c r="I834" t="str">
        <f>PROPER(Applications!I834)</f>
        <v>Under Review</v>
      </c>
      <c r="J834" s="5">
        <v>4772.46</v>
      </c>
      <c r="K834" s="12">
        <v>7231</v>
      </c>
      <c r="L834">
        <v>5</v>
      </c>
    </row>
    <row r="835" spans="1:13" x14ac:dyDescent="0.2">
      <c r="A835" t="str">
        <f>TEXT(Applications!A835,"00000")</f>
        <v>981289</v>
      </c>
      <c r="B835" t="str">
        <f>TEXT(Applications!B835,"0000")</f>
        <v>1611</v>
      </c>
      <c r="C835" s="10">
        <v>43968</v>
      </c>
      <c r="D835" t="s">
        <v>19</v>
      </c>
      <c r="E835" s="5" t="str">
        <f>LEFT(Applications!E835,6)</f>
        <v>206762</v>
      </c>
      <c r="F835">
        <v>632</v>
      </c>
      <c r="G835" t="s">
        <v>14</v>
      </c>
      <c r="H835" t="str" cm="1">
        <f t="array" ref="H835">_xlfn.IFS(OR(Applications!H835=FALSE,Applications!H835=0,LEFT(Applications!H835,1)="N"),"No",OR(Applications!H835=TRUE,Applications!H835=1,LEFT(Applications!H835,1)="Y"),"Yes")</f>
        <v>No</v>
      </c>
      <c r="I835" t="str">
        <f>PROPER(Applications!I835)</f>
        <v>Denied</v>
      </c>
      <c r="J835" s="5">
        <v>3303.6</v>
      </c>
      <c r="K835" s="12">
        <v>5506</v>
      </c>
      <c r="L835">
        <v>5</v>
      </c>
    </row>
    <row r="836" spans="1:13" x14ac:dyDescent="0.2">
      <c r="A836" t="str">
        <f>TEXT(Applications!A836,"00000")</f>
        <v>985402</v>
      </c>
      <c r="B836" t="str">
        <f>TEXT(Applications!B836,"0000")</f>
        <v>0182</v>
      </c>
      <c r="C836" s="10" t="s">
        <v>152</v>
      </c>
      <c r="D836" t="s">
        <v>23</v>
      </c>
      <c r="E836" s="5" t="str">
        <f>LEFT(Applications!E836,6)</f>
        <v>38975</v>
      </c>
      <c r="F836">
        <v>741</v>
      </c>
      <c r="G836" t="s">
        <v>26</v>
      </c>
      <c r="H836" t="str" cm="1">
        <f t="array" ref="H836">_xlfn.IFS(OR(Applications!H836=FALSE,Applications!H836=0,LEFT(Applications!H836,1)="N"),"No",OR(Applications!H836=TRUE,Applications!H836=1,LEFT(Applications!H836,1)="Y"),"Yes")</f>
        <v>No</v>
      </c>
      <c r="I836" t="str">
        <f>PROPER(Applications!I836)</f>
        <v>Denied</v>
      </c>
      <c r="J836" s="5">
        <v>1337.28</v>
      </c>
      <c r="K836" s="12">
        <v>1393</v>
      </c>
      <c r="L836">
        <v>5</v>
      </c>
      <c r="M836" t="s">
        <v>38</v>
      </c>
    </row>
    <row r="837" spans="1:13" x14ac:dyDescent="0.2">
      <c r="A837" t="str">
        <f>TEXT(Applications!A837,"00000")</f>
        <v>986006</v>
      </c>
      <c r="B837" t="str">
        <f>TEXT(Applications!B837,"0000")</f>
        <v>0672</v>
      </c>
      <c r="C837" s="10">
        <v>44216</v>
      </c>
      <c r="D837" t="s">
        <v>29</v>
      </c>
      <c r="E837" s="5" t="str">
        <f>LEFT(Applications!E837,6)</f>
        <v>104664</v>
      </c>
      <c r="F837">
        <v>834</v>
      </c>
      <c r="G837" t="s">
        <v>14</v>
      </c>
      <c r="H837" t="str" cm="1">
        <f t="array" ref="H837">_xlfn.IFS(OR(Applications!H837=FALSE,Applications!H837=0,LEFT(Applications!H837,1)="N"),"No",OR(Applications!H837=TRUE,Applications!H837=1,LEFT(Applications!H837,1)="Y"),"Yes")</f>
        <v>No</v>
      </c>
      <c r="I837" t="str">
        <f>PROPER(Applications!I837)</f>
        <v>Approved</v>
      </c>
      <c r="J837" s="5">
        <v>2357.52</v>
      </c>
      <c r="K837" s="12">
        <v>3572</v>
      </c>
      <c r="L837">
        <v>1</v>
      </c>
      <c r="M837" t="s">
        <v>34</v>
      </c>
    </row>
    <row r="838" spans="1:13" x14ac:dyDescent="0.2">
      <c r="A838" t="str">
        <f>TEXT(Applications!A838,"00000")</f>
        <v>986387</v>
      </c>
      <c r="B838" t="str">
        <f>TEXT(Applications!B838,"0000")</f>
        <v>1731</v>
      </c>
      <c r="C838" s="10">
        <v>44104</v>
      </c>
      <c r="D838" t="s">
        <v>37</v>
      </c>
      <c r="E838" s="5" t="str">
        <f>LEFT(Applications!E838,6)</f>
        <v>188901</v>
      </c>
      <c r="F838">
        <v>690</v>
      </c>
      <c r="G838" t="s">
        <v>14</v>
      </c>
      <c r="H838" t="str" cm="1">
        <f t="array" ref="H838">_xlfn.IFS(OR(Applications!H838=FALSE,Applications!H838=0,LEFT(Applications!H838,1)="N"),"No",OR(Applications!H838=TRUE,Applications!H838=1,LEFT(Applications!H838,1)="Y"),"Yes")</f>
        <v>No</v>
      </c>
      <c r="I838" t="str">
        <f>PROPER(Applications!I838)</f>
        <v>Withdrawn</v>
      </c>
      <c r="J838" s="5">
        <v>2818.86</v>
      </c>
      <c r="K838" s="12">
        <v>4271</v>
      </c>
      <c r="L838">
        <v>4</v>
      </c>
      <c r="M838" t="s">
        <v>25</v>
      </c>
    </row>
    <row r="839" spans="1:13" x14ac:dyDescent="0.2">
      <c r="A839" t="str">
        <f>TEXT(Applications!A839,"00000")</f>
        <v>987328</v>
      </c>
      <c r="B839" t="str">
        <f>TEXT(Applications!B839,"0000")</f>
        <v>1231</v>
      </c>
      <c r="C839" s="10" t="s">
        <v>153</v>
      </c>
      <c r="D839" t="s">
        <v>37</v>
      </c>
      <c r="E839" s="5" t="str">
        <f>LEFT(Applications!E839,6)</f>
        <v>155557</v>
      </c>
      <c r="G839" t="s">
        <v>14</v>
      </c>
      <c r="H839" t="str" cm="1">
        <f t="array" ref="H839">_xlfn.IFS(OR(Applications!H839=FALSE,Applications!H839=0,LEFT(Applications!H839,1)="N"),"No",OR(Applications!H839=TRUE,Applications!H839=1,LEFT(Applications!H839,1)="Y"),"Yes")</f>
        <v>Yes</v>
      </c>
      <c r="I839" t="str">
        <f>PROPER(Applications!I839)</f>
        <v>Approved</v>
      </c>
      <c r="J839" s="5">
        <v>3245.76</v>
      </c>
      <c r="K839" s="12">
        <v>3381</v>
      </c>
      <c r="L839">
        <v>2</v>
      </c>
      <c r="M839" t="s">
        <v>36</v>
      </c>
    </row>
    <row r="840" spans="1:13" x14ac:dyDescent="0.2">
      <c r="A840" t="str">
        <f>TEXT(Applications!A840,"00000")</f>
        <v>987380</v>
      </c>
      <c r="B840" t="str">
        <f>TEXT(Applications!B840,"0000")</f>
        <v>1657</v>
      </c>
      <c r="C840" s="10">
        <v>45369</v>
      </c>
      <c r="D840" t="s">
        <v>19</v>
      </c>
      <c r="E840" s="5" t="str">
        <f>LEFT(Applications!E840,6)</f>
        <v>230794</v>
      </c>
      <c r="F840">
        <v>673</v>
      </c>
      <c r="G840" t="s">
        <v>26</v>
      </c>
      <c r="H840" t="str" cm="1">
        <f t="array" ref="H840">_xlfn.IFS(OR(Applications!H840=FALSE,Applications!H840=0,LEFT(Applications!H840,1)="N"),"No",OR(Applications!H840=TRUE,Applications!H840=1,LEFT(Applications!H840,1)="Y"),"Yes")</f>
        <v>Yes</v>
      </c>
      <c r="I840" t="str">
        <f>PROPER(Applications!I840)</f>
        <v>Approved</v>
      </c>
      <c r="J840" s="5">
        <v>8407.68</v>
      </c>
      <c r="K840" s="12">
        <v>8758</v>
      </c>
      <c r="L840">
        <v>5</v>
      </c>
      <c r="M840" t="s">
        <v>28</v>
      </c>
    </row>
    <row r="841" spans="1:13" x14ac:dyDescent="0.2">
      <c r="A841" t="str">
        <f>TEXT(Applications!A841,"00000")</f>
        <v>988638</v>
      </c>
      <c r="B841" t="str">
        <f>TEXT(Applications!B841,"0000")</f>
        <v>0226</v>
      </c>
      <c r="C841" s="10">
        <v>44266</v>
      </c>
      <c r="D841" t="s">
        <v>13</v>
      </c>
      <c r="E841" s="5" t="str">
        <f>LEFT(Applications!E841,6)</f>
        <v>309671</v>
      </c>
      <c r="G841" t="s">
        <v>14</v>
      </c>
      <c r="H841" t="str" cm="1">
        <f t="array" ref="H841">_xlfn.IFS(OR(Applications!H841=FALSE,Applications!H841=0,LEFT(Applications!H841,1)="N"),"No",OR(Applications!H841=TRUE,Applications!H841=1,LEFT(Applications!H841,1)="Y"),"Yes")</f>
        <v>No</v>
      </c>
      <c r="I841" t="str">
        <f>PROPER(Applications!I841)</f>
        <v>Approved</v>
      </c>
      <c r="J841" s="5">
        <v>1019.7</v>
      </c>
      <c r="K841" s="12">
        <v>1545</v>
      </c>
      <c r="L841">
        <v>1</v>
      </c>
    </row>
    <row r="842" spans="1:13" x14ac:dyDescent="0.2">
      <c r="A842" t="str">
        <f>TEXT(Applications!A842,"00000")</f>
        <v>989372</v>
      </c>
      <c r="B842" t="str">
        <f>TEXT(Applications!B842,"0000")</f>
        <v>0315</v>
      </c>
      <c r="C842" s="10">
        <v>44490</v>
      </c>
      <c r="D842" t="s">
        <v>19</v>
      </c>
      <c r="E842" s="5" t="str">
        <f>LEFT(Applications!E842,6)</f>
        <v>163534</v>
      </c>
      <c r="F842">
        <v>690</v>
      </c>
      <c r="G842" t="s">
        <v>14</v>
      </c>
      <c r="H842" t="str" cm="1">
        <f t="array" ref="H842">_xlfn.IFS(OR(Applications!H842=FALSE,Applications!H842=0,LEFT(Applications!H842,1)="N"),"No",OR(Applications!H842=TRUE,Applications!H842=1,LEFT(Applications!H842,1)="Y"),"Yes")</f>
        <v>Yes</v>
      </c>
      <c r="I842" t="str">
        <f>PROPER(Applications!I842)</f>
        <v>Pending</v>
      </c>
      <c r="J842" s="5">
        <v>656.7</v>
      </c>
      <c r="K842" s="12">
        <v>995</v>
      </c>
      <c r="L842">
        <v>3</v>
      </c>
      <c r="M842" t="s">
        <v>25</v>
      </c>
    </row>
    <row r="843" spans="1:13" x14ac:dyDescent="0.2">
      <c r="A843" t="str">
        <f>TEXT(Applications!A843,"00000")</f>
        <v>992337</v>
      </c>
      <c r="B843" t="str">
        <f>TEXT(Applications!B843,"0000")</f>
        <v>0343</v>
      </c>
      <c r="C843" s="10">
        <v>44023</v>
      </c>
      <c r="D843" t="s">
        <v>32</v>
      </c>
      <c r="E843" s="5" t="str">
        <f>LEFT(Applications!E843,6)</f>
        <v>121331</v>
      </c>
      <c r="F843">
        <v>649</v>
      </c>
      <c r="G843" t="s">
        <v>14</v>
      </c>
      <c r="H843" t="str" cm="1">
        <f t="array" ref="H843">_xlfn.IFS(OR(Applications!H843=FALSE,Applications!H843=0,LEFT(Applications!H843,1)="N"),"No",OR(Applications!H843=TRUE,Applications!H843=1,LEFT(Applications!H843,1)="Y"),"Yes")</f>
        <v>Yes</v>
      </c>
      <c r="I843" t="str">
        <f>PROPER(Applications!I843)</f>
        <v>Withdrawn</v>
      </c>
      <c r="J843" s="5">
        <v>2063.88</v>
      </c>
      <c r="K843" s="12">
        <v>2646</v>
      </c>
      <c r="L843">
        <v>1</v>
      </c>
      <c r="M843" t="s">
        <v>36</v>
      </c>
    </row>
    <row r="844" spans="1:13" x14ac:dyDescent="0.2">
      <c r="A844" t="str">
        <f>TEXT(Applications!A844,"00000")</f>
        <v>992629</v>
      </c>
      <c r="B844" t="str">
        <f>TEXT(Applications!B844,"0000")</f>
        <v>0583</v>
      </c>
      <c r="C844" s="10">
        <v>43948</v>
      </c>
      <c r="D844" t="s">
        <v>27</v>
      </c>
      <c r="E844" s="5" t="str">
        <f>LEFT(Applications!E844,6)</f>
        <v>19801</v>
      </c>
      <c r="F844">
        <v>730</v>
      </c>
      <c r="G844" t="s">
        <v>14</v>
      </c>
      <c r="H844" t="str" cm="1">
        <f t="array" ref="H844">_xlfn.IFS(OR(Applications!H844=FALSE,Applications!H844=0,LEFT(Applications!H844,1)="N"),"No",OR(Applications!H844=TRUE,Applications!H844=1,LEFT(Applications!H844,1)="Y"),"Yes")</f>
        <v>No</v>
      </c>
      <c r="I844" t="str">
        <f>PROPER(Applications!I844)</f>
        <v>Approved</v>
      </c>
      <c r="J844" s="5">
        <v>2738.58</v>
      </c>
      <c r="K844" s="12">
        <v>3511</v>
      </c>
      <c r="L844">
        <v>5</v>
      </c>
      <c r="M844" t="s">
        <v>35</v>
      </c>
    </row>
    <row r="845" spans="1:13" x14ac:dyDescent="0.2">
      <c r="A845" t="str">
        <f>TEXT(Applications!A845,"00000")</f>
        <v>994929</v>
      </c>
      <c r="B845" t="str">
        <f>TEXT(Applications!B845,"0000")</f>
        <v>0116</v>
      </c>
      <c r="C845" s="10">
        <v>45084</v>
      </c>
      <c r="D845" t="s">
        <v>13</v>
      </c>
      <c r="E845" s="5" t="str">
        <f>LEFT(Applications!E845,6)</f>
        <v>150424</v>
      </c>
      <c r="F845">
        <v>832</v>
      </c>
      <c r="G845" t="s">
        <v>14</v>
      </c>
      <c r="H845" t="str" cm="1">
        <f t="array" ref="H845">_xlfn.IFS(OR(Applications!H845=FALSE,Applications!H845=0,LEFT(Applications!H845,1)="N"),"No",OR(Applications!H845=TRUE,Applications!H845=1,LEFT(Applications!H845,1)="Y"),"Yes")</f>
        <v>No</v>
      </c>
      <c r="I845" t="str">
        <f>PROPER(Applications!I845)</f>
        <v>Approved</v>
      </c>
      <c r="J845" s="5">
        <v>2482.2600000000002</v>
      </c>
      <c r="K845" s="12">
        <v>3761</v>
      </c>
      <c r="L845">
        <v>1</v>
      </c>
    </row>
    <row r="846" spans="1:13" x14ac:dyDescent="0.2">
      <c r="A846" t="str">
        <f>TEXT(Applications!A846,"00000")</f>
        <v>995046</v>
      </c>
      <c r="B846" t="str">
        <f>TEXT(Applications!B846,"0000")</f>
        <v>0667</v>
      </c>
      <c r="C846" s="10">
        <v>44298</v>
      </c>
      <c r="D846" t="s">
        <v>29</v>
      </c>
      <c r="E846" s="5" t="str">
        <f>LEFT(Applications!E846,6)</f>
        <v>228454</v>
      </c>
      <c r="F846">
        <v>669</v>
      </c>
      <c r="G846" t="s">
        <v>14</v>
      </c>
      <c r="H846" t="str" cm="1">
        <f t="array" ref="H846">_xlfn.IFS(OR(Applications!H846=FALSE,Applications!H846=0,LEFT(Applications!H846,1)="N"),"No",OR(Applications!H846=TRUE,Applications!H846=1,LEFT(Applications!H846,1)="Y"),"Yes")</f>
        <v>Yes</v>
      </c>
      <c r="I846" t="str">
        <f>PROPER(Applications!I846)</f>
        <v>Approved</v>
      </c>
      <c r="J846" s="5">
        <v>1519.2</v>
      </c>
      <c r="K846" s="12">
        <v>0</v>
      </c>
      <c r="L846">
        <v>4</v>
      </c>
      <c r="M846" t="s">
        <v>38</v>
      </c>
    </row>
    <row r="847" spans="1:13" x14ac:dyDescent="0.2">
      <c r="A847" t="str">
        <f>TEXT(Applications!A847,"00000")</f>
        <v>995246</v>
      </c>
      <c r="B847" t="str">
        <f>TEXT(Applications!B847,"0000")</f>
        <v>0017</v>
      </c>
      <c r="C847" s="10">
        <v>45401</v>
      </c>
      <c r="D847" t="s">
        <v>37</v>
      </c>
      <c r="E847" s="5" t="str">
        <f>LEFT(Applications!E847,6)</f>
        <v>187191</v>
      </c>
      <c r="G847" t="s">
        <v>14</v>
      </c>
      <c r="H847" t="str" cm="1">
        <f t="array" ref="H847">_xlfn.IFS(OR(Applications!H847=FALSE,Applications!H847=0,LEFT(Applications!H847,1)="N"),"No",OR(Applications!H847=TRUE,Applications!H847=1,LEFT(Applications!H847,1)="Y"),"Yes")</f>
        <v>No</v>
      </c>
      <c r="I847" t="str">
        <f>PROPER(Applications!I847)</f>
        <v>Withdrawn</v>
      </c>
      <c r="J847" s="5">
        <v>2659.44</v>
      </c>
      <c r="K847" s="12">
        <v>3166</v>
      </c>
      <c r="L847">
        <v>4</v>
      </c>
      <c r="M847" t="s">
        <v>52</v>
      </c>
    </row>
    <row r="848" spans="1:13" x14ac:dyDescent="0.2">
      <c r="A848" t="str">
        <f>TEXT(Applications!A848,"00000")</f>
        <v>997415</v>
      </c>
      <c r="B848" t="str">
        <f>TEXT(Applications!B848,"0000")</f>
        <v>1620</v>
      </c>
      <c r="C848" s="10" t="s">
        <v>154</v>
      </c>
      <c r="D848" t="s">
        <v>19</v>
      </c>
      <c r="E848" s="5" t="str">
        <f>LEFT(Applications!E848,6)</f>
        <v>177632</v>
      </c>
      <c r="F848">
        <v>727</v>
      </c>
      <c r="G848" t="s">
        <v>26</v>
      </c>
      <c r="H848" t="str" cm="1">
        <f t="array" ref="H848">_xlfn.IFS(OR(Applications!H848=FALSE,Applications!H848=0,LEFT(Applications!H848,1)="N"),"No",OR(Applications!H848=TRUE,Applications!H848=1,LEFT(Applications!H848,1)="Y"),"Yes")</f>
        <v>Yes</v>
      </c>
      <c r="I848" t="str">
        <f>PROPER(Applications!I848)</f>
        <v>Withdrawn</v>
      </c>
      <c r="J848" s="5">
        <v>4689.6000000000004</v>
      </c>
      <c r="K848" s="12">
        <v>4885</v>
      </c>
      <c r="L848">
        <v>5</v>
      </c>
      <c r="M848" t="s">
        <v>52</v>
      </c>
    </row>
    <row r="849" spans="1:13" x14ac:dyDescent="0.2">
      <c r="A849" t="str">
        <f>TEXT(Applications!A849,"00000")</f>
        <v>1000080</v>
      </c>
      <c r="B849" t="str">
        <f>TEXT(Applications!B849,"0000")</f>
        <v>0791</v>
      </c>
      <c r="C849" s="10" t="s">
        <v>155</v>
      </c>
      <c r="D849" t="s">
        <v>19</v>
      </c>
      <c r="E849" s="5" t="str">
        <f>LEFT(Applications!E849,6)</f>
        <v>121914</v>
      </c>
      <c r="F849">
        <v>607</v>
      </c>
      <c r="G849" t="s">
        <v>14</v>
      </c>
      <c r="H849" t="str" cm="1">
        <f t="array" ref="H849">_xlfn.IFS(OR(Applications!H849=FALSE,Applications!H849=0,LEFT(Applications!H849,1)="N"),"No",OR(Applications!H849=TRUE,Applications!H849=1,LEFT(Applications!H849,1)="Y"),"Yes")</f>
        <v>Yes</v>
      </c>
      <c r="I849" t="str">
        <f>PROPER(Applications!I849)</f>
        <v>Approved</v>
      </c>
      <c r="J849" s="5">
        <v>4176.96</v>
      </c>
      <c r="K849" s="12">
        <v>4351</v>
      </c>
      <c r="L849">
        <v>3</v>
      </c>
      <c r="M849" t="s">
        <v>38</v>
      </c>
    </row>
    <row r="850" spans="1:13" x14ac:dyDescent="0.2">
      <c r="A850" t="str">
        <f>TEXT(Applications!A850,"00000")</f>
        <v>1000609</v>
      </c>
      <c r="B850" t="str">
        <f>TEXT(Applications!B850,"0000")</f>
        <v>1522</v>
      </c>
      <c r="C850" s="10">
        <v>45430</v>
      </c>
      <c r="D850" t="s">
        <v>13</v>
      </c>
      <c r="E850" s="5" t="str">
        <f>LEFT(Applications!E850,6)</f>
        <v>137162</v>
      </c>
      <c r="F850">
        <v>819</v>
      </c>
      <c r="G850" t="s">
        <v>14</v>
      </c>
      <c r="H850" t="str" cm="1">
        <f t="array" ref="H850">_xlfn.IFS(OR(Applications!H850=FALSE,Applications!H850=0,LEFT(Applications!H850,1)="N"),"No",OR(Applications!H850=TRUE,Applications!H850=1,LEFT(Applications!H850,1)="Y"),"Yes")</f>
        <v>No</v>
      </c>
      <c r="I850" t="str">
        <f>PROPER(Applications!I850)</f>
        <v>Pending</v>
      </c>
      <c r="J850" s="5">
        <v>3249.96</v>
      </c>
      <c r="K850" s="12">
        <v>3869</v>
      </c>
      <c r="L850">
        <v>2</v>
      </c>
      <c r="M850" t="s">
        <v>38</v>
      </c>
    </row>
    <row r="851" spans="1:13" x14ac:dyDescent="0.2">
      <c r="A851" t="str">
        <f>TEXT(Applications!A851,"00000")</f>
        <v>1000831</v>
      </c>
      <c r="B851" t="str">
        <f>TEXT(Applications!B851,"0000")</f>
        <v>0694</v>
      </c>
      <c r="C851" s="10">
        <v>43897</v>
      </c>
      <c r="D851" t="s">
        <v>23</v>
      </c>
      <c r="E851" s="5" t="str">
        <f>LEFT(Applications!E851,6)</f>
        <v>166862</v>
      </c>
      <c r="F851" t="s">
        <v>38</v>
      </c>
      <c r="G851" t="s">
        <v>14</v>
      </c>
      <c r="H851" t="str" cm="1">
        <f t="array" ref="H851">_xlfn.IFS(OR(Applications!H851=FALSE,Applications!H851=0,LEFT(Applications!H851,1)="N"),"No",OR(Applications!H851=TRUE,Applications!H851=1,LEFT(Applications!H851,1)="Y"),"Yes")</f>
        <v>Yes</v>
      </c>
      <c r="I851" t="str">
        <f>PROPER(Applications!I851)</f>
        <v>Approved</v>
      </c>
      <c r="J851" s="5">
        <v>727.8</v>
      </c>
      <c r="K851" s="12">
        <v>1213</v>
      </c>
      <c r="L851">
        <v>2</v>
      </c>
      <c r="M851" t="s">
        <v>41</v>
      </c>
    </row>
    <row r="852" spans="1:13" x14ac:dyDescent="0.2">
      <c r="A852" t="str">
        <f>TEXT(Applications!A852,"00000")</f>
        <v>1000891</v>
      </c>
      <c r="B852" t="str">
        <f>TEXT(Applications!B852,"0000")</f>
        <v>0404</v>
      </c>
      <c r="C852" s="10">
        <v>44221</v>
      </c>
      <c r="D852" t="s">
        <v>29</v>
      </c>
      <c r="E852" s="5" t="str">
        <f>LEFT(Applications!E852,6)</f>
        <v>209173</v>
      </c>
      <c r="F852">
        <v>645</v>
      </c>
      <c r="G852" t="s">
        <v>14</v>
      </c>
      <c r="H852" t="str" cm="1">
        <f t="array" ref="H852">_xlfn.IFS(OR(Applications!H852=FALSE,Applications!H852=0,LEFT(Applications!H852,1)="N"),"No",OR(Applications!H852=TRUE,Applications!H852=1,LEFT(Applications!H852,1)="Y"),"Yes")</f>
        <v>No</v>
      </c>
      <c r="I852" t="str">
        <f>PROPER(Applications!I852)</f>
        <v>Approved</v>
      </c>
      <c r="J852" s="5">
        <v>7343.04</v>
      </c>
      <c r="K852" s="12">
        <v>7649</v>
      </c>
      <c r="L852">
        <v>1</v>
      </c>
      <c r="M852" t="s">
        <v>47</v>
      </c>
    </row>
    <row r="853" spans="1:13" x14ac:dyDescent="0.2">
      <c r="A853" t="str">
        <f>TEXT(Applications!A853,"00000")</f>
        <v>1002590</v>
      </c>
      <c r="B853" t="str">
        <f>TEXT(Applications!B853,"0000")</f>
        <v>0453</v>
      </c>
      <c r="C853" s="10" t="s">
        <v>156</v>
      </c>
      <c r="D853" t="s">
        <v>23</v>
      </c>
      <c r="E853" s="5" t="str">
        <f>LEFT(Applications!E853,6)</f>
        <v>161011</v>
      </c>
      <c r="F853">
        <v>825</v>
      </c>
      <c r="G853" t="s">
        <v>14</v>
      </c>
      <c r="H853" t="str" cm="1">
        <f t="array" ref="H853">_xlfn.IFS(OR(Applications!H853=FALSE,Applications!H853=0,LEFT(Applications!H853,1)="N"),"No",OR(Applications!H853=TRUE,Applications!H853=1,LEFT(Applications!H853,1)="Y"),"Yes")</f>
        <v>No</v>
      </c>
      <c r="I853" t="str">
        <f>PROPER(Applications!I853)</f>
        <v>Denied</v>
      </c>
      <c r="J853" s="5">
        <v>1552.2</v>
      </c>
      <c r="K853" s="12">
        <v>1990</v>
      </c>
      <c r="L853">
        <v>3</v>
      </c>
      <c r="M853" t="s">
        <v>47</v>
      </c>
    </row>
    <row r="854" spans="1:13" x14ac:dyDescent="0.2">
      <c r="A854" t="str">
        <f>TEXT(Applications!A854,"00000")</f>
        <v>1003390</v>
      </c>
      <c r="B854" t="str">
        <f>TEXT(Applications!B854,"0000")</f>
        <v>1608</v>
      </c>
      <c r="C854" s="10">
        <v>44588</v>
      </c>
      <c r="D854" t="s">
        <v>29</v>
      </c>
      <c r="E854" s="5" t="str">
        <f>LEFT(Applications!E854,6)</f>
        <v>19387</v>
      </c>
      <c r="F854">
        <v>674</v>
      </c>
      <c r="G854" t="s">
        <v>14</v>
      </c>
      <c r="H854" t="str" cm="1">
        <f t="array" ref="H854">_xlfn.IFS(OR(Applications!H854=FALSE,Applications!H854=0,LEFT(Applications!H854,1)="N"),"No",OR(Applications!H854=TRUE,Applications!H854=1,LEFT(Applications!H854,1)="Y"),"Yes")</f>
        <v>Yes</v>
      </c>
      <c r="I854" t="str">
        <f>PROPER(Applications!I854)</f>
        <v>Approved</v>
      </c>
      <c r="J854" s="5">
        <v>2760</v>
      </c>
      <c r="K854" s="12">
        <v>2875</v>
      </c>
      <c r="L854">
        <v>1</v>
      </c>
      <c r="M854" t="s">
        <v>28</v>
      </c>
    </row>
    <row r="855" spans="1:13" x14ac:dyDescent="0.2">
      <c r="A855" t="str">
        <f>TEXT(Applications!A855,"00000")</f>
        <v>1003732</v>
      </c>
      <c r="B855" t="str">
        <f>TEXT(Applications!B855,"0000")</f>
        <v>0494</v>
      </c>
      <c r="C855" s="10">
        <v>45266</v>
      </c>
      <c r="D855" t="s">
        <v>27</v>
      </c>
      <c r="E855" s="5" t="str">
        <f>LEFT(Applications!E855,6)</f>
        <v>237573</v>
      </c>
      <c r="F855">
        <v>681</v>
      </c>
      <c r="G855" t="s">
        <v>14</v>
      </c>
      <c r="H855" t="str" cm="1">
        <f t="array" ref="H855">_xlfn.IFS(OR(Applications!H855=FALSE,Applications!H855=0,LEFT(Applications!H855,1)="N"),"No",OR(Applications!H855=TRUE,Applications!H855=1,LEFT(Applications!H855,1)="Y"),"Yes")</f>
        <v>Yes</v>
      </c>
      <c r="I855" t="str">
        <f>PROPER(Applications!I855)</f>
        <v>Denied</v>
      </c>
      <c r="J855" s="5">
        <v>3579</v>
      </c>
      <c r="K855" s="12">
        <v>5965</v>
      </c>
      <c r="L855">
        <v>2</v>
      </c>
      <c r="M855" t="s">
        <v>28</v>
      </c>
    </row>
    <row r="856" spans="1:13" x14ac:dyDescent="0.2">
      <c r="A856" t="str">
        <f>TEXT(Applications!A856,"00000")</f>
        <v>1004655</v>
      </c>
      <c r="B856" t="str">
        <f>TEXT(Applications!B856,"0000")</f>
        <v>0624</v>
      </c>
      <c r="C856" s="10">
        <v>44280</v>
      </c>
      <c r="D856" t="s">
        <v>37</v>
      </c>
      <c r="E856" s="5" t="str">
        <f>LEFT(Applications!E856,6)</f>
        <v>54994</v>
      </c>
      <c r="F856">
        <v>712</v>
      </c>
      <c r="G856" t="s">
        <v>26</v>
      </c>
      <c r="H856" t="str" cm="1">
        <f t="array" ref="H856">_xlfn.IFS(OR(Applications!H856=FALSE,Applications!H856=0,LEFT(Applications!H856,1)="N"),"No",OR(Applications!H856=TRUE,Applications!H856=1,LEFT(Applications!H856,1)="Y"),"Yes")</f>
        <v>No</v>
      </c>
      <c r="I856" t="str">
        <f>PROPER(Applications!I856)</f>
        <v>Withdrawn</v>
      </c>
      <c r="J856" s="5">
        <v>3280.2</v>
      </c>
      <c r="K856" s="12">
        <v>3905</v>
      </c>
      <c r="L856">
        <v>2</v>
      </c>
      <c r="M856" t="s">
        <v>34</v>
      </c>
    </row>
    <row r="857" spans="1:13" x14ac:dyDescent="0.2">
      <c r="A857" t="str">
        <f>TEXT(Applications!A857,"00000")</f>
        <v>1005659</v>
      </c>
      <c r="B857" t="str">
        <f>TEXT(Applications!B857,"0000")</f>
        <v>0347</v>
      </c>
      <c r="C857" s="10">
        <v>44889</v>
      </c>
      <c r="D857" t="s">
        <v>23</v>
      </c>
      <c r="E857" s="5" t="str">
        <f>LEFT(Applications!E857,6)</f>
        <v>159096</v>
      </c>
      <c r="F857">
        <v>636</v>
      </c>
      <c r="G857" t="s">
        <v>14</v>
      </c>
      <c r="H857" t="str" cm="1">
        <f t="array" ref="H857">_xlfn.IFS(OR(Applications!H857=FALSE,Applications!H857=0,LEFT(Applications!H857,1)="N"),"No",OR(Applications!H857=TRUE,Applications!H857=1,LEFT(Applications!H857,1)="Y"),"Yes")</f>
        <v>No</v>
      </c>
      <c r="I857" t="str">
        <f>PROPER(Applications!I857)</f>
        <v>Approved</v>
      </c>
      <c r="J857" s="5">
        <v>2879.04</v>
      </c>
      <c r="K857" s="12">
        <v>2999</v>
      </c>
      <c r="L857">
        <v>3</v>
      </c>
      <c r="M857" t="s">
        <v>36</v>
      </c>
    </row>
    <row r="858" spans="1:13" x14ac:dyDescent="0.2">
      <c r="A858" t="str">
        <f>TEXT(Applications!A858,"00000")</f>
        <v>1005704</v>
      </c>
      <c r="B858" t="str">
        <f>TEXT(Applications!B858,"0000")</f>
        <v>0415</v>
      </c>
      <c r="C858" s="10">
        <v>45099</v>
      </c>
      <c r="D858" t="s">
        <v>37</v>
      </c>
      <c r="E858" s="5" t="str">
        <f>LEFT(Applications!E858,6)</f>
        <v>25981</v>
      </c>
      <c r="F858">
        <v>805</v>
      </c>
      <c r="G858" t="s">
        <v>26</v>
      </c>
      <c r="H858" t="str" cm="1">
        <f t="array" ref="H858">_xlfn.IFS(OR(Applications!H858=FALSE,Applications!H858=0,LEFT(Applications!H858,1)="N"),"No",OR(Applications!H858=TRUE,Applications!H858=1,LEFT(Applications!H858,1)="Y"),"Yes")</f>
        <v>No</v>
      </c>
      <c r="I858" t="str">
        <f>PROPER(Applications!I858)</f>
        <v>Denied</v>
      </c>
      <c r="J858" s="5">
        <v>671.22</v>
      </c>
      <c r="K858" s="12">
        <v>1017</v>
      </c>
      <c r="L858">
        <v>3</v>
      </c>
      <c r="M858" t="s">
        <v>38</v>
      </c>
    </row>
    <row r="859" spans="1:13" x14ac:dyDescent="0.2">
      <c r="A859" t="str">
        <f>TEXT(Applications!A859,"00000")</f>
        <v>1006387</v>
      </c>
      <c r="B859" t="str">
        <f>TEXT(Applications!B859,"0000")</f>
        <v>0288</v>
      </c>
      <c r="C859" s="10">
        <v>44342</v>
      </c>
      <c r="D859" t="s">
        <v>19</v>
      </c>
      <c r="E859" s="5" t="str">
        <f>LEFT(Applications!E859,6)</f>
        <v>24708</v>
      </c>
      <c r="F859">
        <v>680</v>
      </c>
      <c r="G859" t="s">
        <v>26</v>
      </c>
      <c r="H859" t="str" cm="1">
        <f t="array" ref="H859">_xlfn.IFS(OR(Applications!H859=FALSE,Applications!H859=0,LEFT(Applications!H859,1)="N"),"No",OR(Applications!H859=TRUE,Applications!H859=1,LEFT(Applications!H859,1)="Y"),"Yes")</f>
        <v>No</v>
      </c>
      <c r="I859" t="str">
        <f>PROPER(Applications!I859)</f>
        <v>Approved</v>
      </c>
      <c r="J859" s="5">
        <v>3251.04</v>
      </c>
      <c r="K859" s="12">
        <v>4168</v>
      </c>
      <c r="L859">
        <v>1</v>
      </c>
      <c r="M859" t="s">
        <v>34</v>
      </c>
    </row>
    <row r="860" spans="1:13" x14ac:dyDescent="0.2">
      <c r="A860" t="str">
        <f>TEXT(Applications!A860,"00000")</f>
        <v>1007654</v>
      </c>
      <c r="B860" t="str">
        <f>TEXT(Applications!B860,"0000")</f>
        <v>1044</v>
      </c>
      <c r="C860" s="10">
        <v>44775</v>
      </c>
      <c r="D860" t="s">
        <v>27</v>
      </c>
      <c r="E860" s="5" t="str">
        <f>LEFT(Applications!E860,6)</f>
        <v>73791</v>
      </c>
      <c r="F860">
        <v>675</v>
      </c>
      <c r="G860" t="s">
        <v>26</v>
      </c>
      <c r="H860" t="str" cm="1">
        <f t="array" ref="H860">_xlfn.IFS(OR(Applications!H860=FALSE,Applications!H860=0,LEFT(Applications!H860,1)="N"),"No",OR(Applications!H860=TRUE,Applications!H860=1,LEFT(Applications!H860,1)="Y"),"Yes")</f>
        <v>No</v>
      </c>
      <c r="I860" t="str">
        <f>PROPER(Applications!I860)</f>
        <v>Under Review</v>
      </c>
      <c r="J860" s="5">
        <v>7656</v>
      </c>
      <c r="K860" s="12">
        <v>7975</v>
      </c>
      <c r="L860">
        <v>1</v>
      </c>
      <c r="M860" t="s">
        <v>31</v>
      </c>
    </row>
    <row r="861" spans="1:13" x14ac:dyDescent="0.2">
      <c r="A861" t="str">
        <f>TEXT(Applications!A861,"00000")</f>
        <v>1008616</v>
      </c>
      <c r="B861" t="str">
        <f>TEXT(Applications!B861,"0000")</f>
        <v>0678</v>
      </c>
      <c r="C861" s="10">
        <v>45372</v>
      </c>
      <c r="D861" t="s">
        <v>27</v>
      </c>
      <c r="E861" s="5" t="str">
        <f>LEFT(Applications!E861,6)</f>
        <v>144291</v>
      </c>
      <c r="F861">
        <v>675</v>
      </c>
      <c r="G861" t="s">
        <v>14</v>
      </c>
      <c r="H861" t="str" cm="1">
        <f t="array" ref="H861">_xlfn.IFS(OR(Applications!H861=FALSE,Applications!H861=0,LEFT(Applications!H861,1)="N"),"No",OR(Applications!H861=TRUE,Applications!H861=1,LEFT(Applications!H861,1)="Y"),"Yes")</f>
        <v>No</v>
      </c>
      <c r="I861" t="str">
        <f>PROPER(Applications!I861)</f>
        <v>Denied</v>
      </c>
      <c r="J861" s="5">
        <v>782.34</v>
      </c>
      <c r="K861" s="12">
        <v>0</v>
      </c>
      <c r="L861">
        <v>4</v>
      </c>
      <c r="M861" t="s">
        <v>36</v>
      </c>
    </row>
    <row r="862" spans="1:13" x14ac:dyDescent="0.2">
      <c r="A862" t="str">
        <f>TEXT(Applications!A862,"00000")</f>
        <v>1009713</v>
      </c>
      <c r="B862" t="str">
        <f>TEXT(Applications!B862,"0000")</f>
        <v>1796</v>
      </c>
      <c r="C862" s="10">
        <v>44775</v>
      </c>
      <c r="D862" t="s">
        <v>37</v>
      </c>
      <c r="E862" s="5" t="str">
        <f>LEFT(Applications!E862,6)</f>
        <v>67715</v>
      </c>
      <c r="F862">
        <v>670</v>
      </c>
      <c r="G862" t="s">
        <v>14</v>
      </c>
      <c r="H862" t="str" cm="1">
        <f t="array" ref="H862">_xlfn.IFS(OR(Applications!H862=FALSE,Applications!H862=0,LEFT(Applications!H862,1)="N"),"No",OR(Applications!H862=TRUE,Applications!H862=1,LEFT(Applications!H862,1)="Y"),"Yes")</f>
        <v>No</v>
      </c>
      <c r="I862" t="str">
        <f>PROPER(Applications!I862)</f>
        <v>Denied</v>
      </c>
      <c r="J862" s="5">
        <v>2609.1</v>
      </c>
      <c r="K862" s="12">
        <v>3345</v>
      </c>
      <c r="L862">
        <v>2</v>
      </c>
      <c r="M862" t="s">
        <v>28</v>
      </c>
    </row>
    <row r="863" spans="1:13" x14ac:dyDescent="0.2">
      <c r="A863" t="str">
        <f>TEXT(Applications!A863,"00000")</f>
        <v>1011367</v>
      </c>
      <c r="B863" t="str">
        <f>TEXT(Applications!B863,"0000")</f>
        <v>0665</v>
      </c>
      <c r="C863" s="10">
        <v>43926</v>
      </c>
      <c r="D863" t="s">
        <v>29</v>
      </c>
      <c r="E863" s="5" t="str">
        <f>LEFT(Applications!E863,6)</f>
        <v>146577</v>
      </c>
      <c r="F863">
        <v>489</v>
      </c>
      <c r="G863" t="s">
        <v>14</v>
      </c>
      <c r="H863" t="str" cm="1">
        <f t="array" ref="H863">_xlfn.IFS(OR(Applications!H863=FALSE,Applications!H863=0,LEFT(Applications!H863,1)="N"),"No",OR(Applications!H863=TRUE,Applications!H863=1,LEFT(Applications!H863,1)="Y"),"Yes")</f>
        <v>Yes</v>
      </c>
      <c r="I863" t="str">
        <f>PROPER(Applications!I863)</f>
        <v>Approved</v>
      </c>
      <c r="J863" s="5">
        <v>3918.72</v>
      </c>
      <c r="K863" s="12">
        <v>4082</v>
      </c>
      <c r="L863">
        <v>4</v>
      </c>
    </row>
    <row r="864" spans="1:13" x14ac:dyDescent="0.2">
      <c r="A864" t="str">
        <f>TEXT(Applications!A864,"00000")</f>
        <v>1012739</v>
      </c>
      <c r="B864" t="str">
        <f>TEXT(Applications!B864,"0000")</f>
        <v>0035</v>
      </c>
      <c r="C864" s="10" t="s">
        <v>157</v>
      </c>
      <c r="D864" t="s">
        <v>32</v>
      </c>
      <c r="E864" s="5" t="str">
        <f>LEFT(Applications!E864,6)</f>
        <v>190333</v>
      </c>
      <c r="F864">
        <v>748</v>
      </c>
      <c r="G864" t="s">
        <v>26</v>
      </c>
      <c r="H864" t="str" cm="1">
        <f t="array" ref="H864">_xlfn.IFS(OR(Applications!H864=FALSE,Applications!H864=0,LEFT(Applications!H864,1)="N"),"No",OR(Applications!H864=TRUE,Applications!H864=1,LEFT(Applications!H864,1)="Y"),"Yes")</f>
        <v>Yes</v>
      </c>
      <c r="I864" t="str">
        <f>PROPER(Applications!I864)</f>
        <v>Approved</v>
      </c>
      <c r="J864" s="5">
        <v>1838.4</v>
      </c>
      <c r="K864" s="12">
        <v>1915</v>
      </c>
      <c r="L864">
        <v>1</v>
      </c>
      <c r="M864" t="s">
        <v>41</v>
      </c>
    </row>
    <row r="865" spans="1:13" x14ac:dyDescent="0.2">
      <c r="A865" t="str">
        <f>TEXT(Applications!A865,"00000")</f>
        <v>1013513</v>
      </c>
      <c r="B865" t="str">
        <f>TEXT(Applications!B865,"0000")</f>
        <v>1261</v>
      </c>
      <c r="C865" s="10">
        <v>43860</v>
      </c>
      <c r="D865" t="s">
        <v>27</v>
      </c>
      <c r="E865" s="5" t="str">
        <f>LEFT(Applications!E865,6)</f>
        <v>135028</v>
      </c>
      <c r="F865">
        <v>785</v>
      </c>
      <c r="G865" t="s">
        <v>14</v>
      </c>
      <c r="H865" t="str" cm="1">
        <f t="array" ref="H865">_xlfn.IFS(OR(Applications!H865=FALSE,Applications!H865=0,LEFT(Applications!H865,1)="N"),"No",OR(Applications!H865=TRUE,Applications!H865=1,LEFT(Applications!H865,1)="Y"),"Yes")</f>
        <v>No</v>
      </c>
      <c r="I865" t="str">
        <f>PROPER(Applications!I865)</f>
        <v>Approved</v>
      </c>
      <c r="J865" s="5">
        <v>1510.08</v>
      </c>
      <c r="K865" s="12">
        <v>1573</v>
      </c>
      <c r="L865">
        <v>2</v>
      </c>
      <c r="M865" t="s">
        <v>34</v>
      </c>
    </row>
    <row r="866" spans="1:13" x14ac:dyDescent="0.2">
      <c r="A866" t="str">
        <f>TEXT(Applications!A866,"00000")</f>
        <v>1013628</v>
      </c>
      <c r="B866" t="str">
        <f>TEXT(Applications!B866,"0000")</f>
        <v>0087</v>
      </c>
      <c r="C866" s="10" t="s">
        <v>158</v>
      </c>
      <c r="D866" t="s">
        <v>32</v>
      </c>
      <c r="E866" s="5" t="str">
        <f>LEFT(Applications!E866,6)</f>
        <v>58602</v>
      </c>
      <c r="F866">
        <v>770</v>
      </c>
      <c r="G866" t="s">
        <v>14</v>
      </c>
      <c r="H866" t="str" cm="1">
        <f t="array" ref="H866">_xlfn.IFS(OR(Applications!H866=FALSE,Applications!H866=0,LEFT(Applications!H866,1)="N"),"No",OR(Applications!H866=TRUE,Applications!H866=1,LEFT(Applications!H866,1)="Y"),"Yes")</f>
        <v>Yes</v>
      </c>
      <c r="I866" t="str">
        <f>PROPER(Applications!I866)</f>
        <v>Approved</v>
      </c>
      <c r="J866" s="5">
        <v>5593.92</v>
      </c>
      <c r="K866" s="12">
        <v>5827</v>
      </c>
      <c r="L866">
        <v>1</v>
      </c>
      <c r="M866" t="s">
        <v>52</v>
      </c>
    </row>
    <row r="867" spans="1:13" x14ac:dyDescent="0.2">
      <c r="A867" t="str">
        <f>TEXT(Applications!A867,"00000")</f>
        <v>1014506</v>
      </c>
      <c r="B867" t="str">
        <f>TEXT(Applications!B867,"0000")</f>
        <v>0851</v>
      </c>
      <c r="C867" s="10">
        <v>44935</v>
      </c>
      <c r="D867" t="s">
        <v>23</v>
      </c>
      <c r="E867" s="5" t="str">
        <f>LEFT(Applications!E867,6)</f>
        <v>95540</v>
      </c>
      <c r="F867">
        <v>832</v>
      </c>
      <c r="G867" t="s">
        <v>14</v>
      </c>
      <c r="H867" t="str" cm="1">
        <f t="array" ref="H867">_xlfn.IFS(OR(Applications!H867=FALSE,Applications!H867=0,LEFT(Applications!H867,1)="N"),"No",OR(Applications!H867=TRUE,Applications!H867=1,LEFT(Applications!H867,1)="Y"),"Yes")</f>
        <v>Yes</v>
      </c>
      <c r="I867" t="str">
        <f>PROPER(Applications!I867)</f>
        <v>Approved</v>
      </c>
      <c r="J867" s="5">
        <v>1887.36</v>
      </c>
      <c r="K867" s="12">
        <v>1966</v>
      </c>
      <c r="L867">
        <v>1</v>
      </c>
      <c r="M867" t="s">
        <v>34</v>
      </c>
    </row>
    <row r="868" spans="1:13" x14ac:dyDescent="0.2">
      <c r="A868" t="str">
        <f>TEXT(Applications!A868,"00000")</f>
        <v>1015060</v>
      </c>
      <c r="B868" t="str">
        <f>TEXT(Applications!B868,"0000")</f>
        <v>1771</v>
      </c>
      <c r="C868" s="10">
        <v>43990</v>
      </c>
      <c r="D868" t="s">
        <v>13</v>
      </c>
      <c r="E868" s="5" t="str">
        <f>LEFT(Applications!E868,6)</f>
        <v>174503</v>
      </c>
      <c r="F868">
        <v>748</v>
      </c>
      <c r="G868" t="s">
        <v>26</v>
      </c>
      <c r="H868" t="str" cm="1">
        <f t="array" ref="H868">_xlfn.IFS(OR(Applications!H868=FALSE,Applications!H868=0,LEFT(Applications!H868,1)="N"),"No",OR(Applications!H868=TRUE,Applications!H868=1,LEFT(Applications!H868,1)="Y"),"Yes")</f>
        <v>Yes</v>
      </c>
      <c r="I868" t="str">
        <f>PROPER(Applications!I868)</f>
        <v>Approved</v>
      </c>
      <c r="J868" s="5">
        <v>2844.6</v>
      </c>
      <c r="K868" s="12">
        <v>4310</v>
      </c>
      <c r="L868">
        <v>5</v>
      </c>
      <c r="M868" t="s">
        <v>17</v>
      </c>
    </row>
    <row r="869" spans="1:13" x14ac:dyDescent="0.2">
      <c r="A869" t="str">
        <f>TEXT(Applications!A869,"00000")</f>
        <v>1017623</v>
      </c>
      <c r="B869" t="str">
        <f>TEXT(Applications!B869,"0000")</f>
        <v>1465</v>
      </c>
      <c r="C869" s="10" t="s">
        <v>159</v>
      </c>
      <c r="D869" t="s">
        <v>27</v>
      </c>
      <c r="E869" s="5" t="str">
        <f>LEFT(Applications!E869,6)</f>
        <v>211585</v>
      </c>
      <c r="F869">
        <v>813</v>
      </c>
      <c r="G869" t="s">
        <v>14</v>
      </c>
      <c r="H869" t="str" cm="1">
        <f t="array" ref="H869">_xlfn.IFS(OR(Applications!H869=FALSE,Applications!H869=0,LEFT(Applications!H869,1)="N"),"No",OR(Applications!H869=TRUE,Applications!H869=1,LEFT(Applications!H869,1)="Y"),"Yes")</f>
        <v>No</v>
      </c>
      <c r="I869" t="str">
        <f>PROPER(Applications!I869)</f>
        <v>Approved</v>
      </c>
      <c r="J869" s="5">
        <v>2251.1999999999998</v>
      </c>
      <c r="K869" s="12">
        <v>2680</v>
      </c>
      <c r="L869">
        <v>2</v>
      </c>
    </row>
    <row r="870" spans="1:13" x14ac:dyDescent="0.2">
      <c r="A870" t="str">
        <f>TEXT(Applications!A870,"00000")</f>
        <v>1018887</v>
      </c>
      <c r="B870" t="str">
        <f>TEXT(Applications!B870,"0000")</f>
        <v>1240</v>
      </c>
      <c r="C870" s="10">
        <v>44710</v>
      </c>
      <c r="D870" t="s">
        <v>37</v>
      </c>
      <c r="E870" s="5" t="str">
        <f>LEFT(Applications!E870,6)</f>
        <v>153698</v>
      </c>
      <c r="F870">
        <v>753</v>
      </c>
      <c r="G870" t="s">
        <v>14</v>
      </c>
      <c r="H870" t="str" cm="1">
        <f t="array" ref="H870">_xlfn.IFS(OR(Applications!H870=FALSE,Applications!H870=0,LEFT(Applications!H870,1)="N"),"No",OR(Applications!H870=TRUE,Applications!H870=1,LEFT(Applications!H870,1)="Y"),"Yes")</f>
        <v>No</v>
      </c>
      <c r="I870" t="str">
        <f>PROPER(Applications!I870)</f>
        <v>Approved</v>
      </c>
      <c r="J870" s="5">
        <v>3028.2</v>
      </c>
      <c r="K870" s="12">
        <v>5047</v>
      </c>
      <c r="L870">
        <v>4</v>
      </c>
      <c r="M870" t="s">
        <v>28</v>
      </c>
    </row>
    <row r="871" spans="1:13" x14ac:dyDescent="0.2">
      <c r="A871" t="str">
        <f>TEXT(Applications!A871,"00000")</f>
        <v>1021190</v>
      </c>
      <c r="B871" t="str">
        <f>TEXT(Applications!B871,"0000")</f>
        <v>0213</v>
      </c>
      <c r="C871" s="10">
        <v>45357</v>
      </c>
      <c r="D871" t="s">
        <v>37</v>
      </c>
      <c r="E871" s="5" t="str">
        <f>LEFT(Applications!E871,6)</f>
        <v>246773</v>
      </c>
      <c r="F871">
        <v>501</v>
      </c>
      <c r="G871" t="s">
        <v>26</v>
      </c>
      <c r="H871" t="str" cm="1">
        <f t="array" ref="H871">_xlfn.IFS(OR(Applications!H871=FALSE,Applications!H871=0,LEFT(Applications!H871,1)="N"),"No",OR(Applications!H871=TRUE,Applications!H871=1,LEFT(Applications!H871,1)="Y"),"Yes")</f>
        <v>Yes</v>
      </c>
      <c r="I871" t="str">
        <f>PROPER(Applications!I871)</f>
        <v>Approved</v>
      </c>
      <c r="J871" s="5">
        <v>4474.08</v>
      </c>
      <c r="K871" s="12">
        <v>5736</v>
      </c>
      <c r="L871">
        <v>1</v>
      </c>
      <c r="M871" t="s">
        <v>28</v>
      </c>
    </row>
    <row r="872" spans="1:13" x14ac:dyDescent="0.2">
      <c r="A872" t="str">
        <f>TEXT(Applications!A872,"00000")</f>
        <v>1021834</v>
      </c>
      <c r="B872" t="str">
        <f>TEXT(Applications!B872,"0000")</f>
        <v>0121</v>
      </c>
      <c r="C872" s="10">
        <v>45188</v>
      </c>
      <c r="D872" t="s">
        <v>27</v>
      </c>
      <c r="E872" s="5" t="str">
        <f>LEFT(Applications!E872,6)</f>
        <v>178286</v>
      </c>
      <c r="F872">
        <v>591</v>
      </c>
      <c r="G872" t="s">
        <v>14</v>
      </c>
      <c r="H872" t="str" cm="1">
        <f t="array" ref="H872">_xlfn.IFS(OR(Applications!H872=FALSE,Applications!H872=0,LEFT(Applications!H872,1)="N"),"No",OR(Applications!H872=TRUE,Applications!H872=1,LEFT(Applications!H872,1)="Y"),"Yes")</f>
        <v>No</v>
      </c>
      <c r="I872" t="str">
        <f>PROPER(Applications!I872)</f>
        <v>Approved</v>
      </c>
      <c r="J872" s="5">
        <v>1631.04</v>
      </c>
      <c r="K872" s="12">
        <v>1699</v>
      </c>
      <c r="L872">
        <v>4</v>
      </c>
    </row>
    <row r="873" spans="1:13" x14ac:dyDescent="0.2">
      <c r="A873" t="str">
        <f>TEXT(Applications!A873,"00000")</f>
        <v>1022681</v>
      </c>
      <c r="B873" t="str">
        <f>TEXT(Applications!B873,"0000")</f>
        <v>0273</v>
      </c>
      <c r="D873" t="s">
        <v>19</v>
      </c>
      <c r="E873" s="5" t="str">
        <f>LEFT(Applications!E873,6)</f>
        <v>31833</v>
      </c>
      <c r="F873">
        <v>716</v>
      </c>
      <c r="G873" t="s">
        <v>14</v>
      </c>
      <c r="H873" t="str" cm="1">
        <f t="array" ref="H873">_xlfn.IFS(OR(Applications!H873=FALSE,Applications!H873=0,LEFT(Applications!H873,1)="N"),"No",OR(Applications!H873=TRUE,Applications!H873=1,LEFT(Applications!H873,1)="Y"),"Yes")</f>
        <v>No</v>
      </c>
      <c r="I873" t="str">
        <f>PROPER(Applications!I873)</f>
        <v>Denied</v>
      </c>
      <c r="J873" s="5">
        <v>2862</v>
      </c>
      <c r="K873" s="12">
        <v>4770</v>
      </c>
      <c r="L873">
        <v>3</v>
      </c>
      <c r="M873" t="s">
        <v>28</v>
      </c>
    </row>
    <row r="874" spans="1:13" x14ac:dyDescent="0.2">
      <c r="A874" t="str">
        <f>TEXT(Applications!A874,"00000")</f>
        <v>1024616</v>
      </c>
      <c r="B874" t="str">
        <f>TEXT(Applications!B874,"0000")</f>
        <v>0083</v>
      </c>
      <c r="C874" s="10">
        <v>45514</v>
      </c>
      <c r="D874" t="s">
        <v>13</v>
      </c>
      <c r="E874" s="5" t="str">
        <f>LEFT(Applications!E874,6)</f>
        <v>223414</v>
      </c>
      <c r="F874">
        <v>747</v>
      </c>
      <c r="G874" t="s">
        <v>14</v>
      </c>
      <c r="H874" t="str" cm="1">
        <f t="array" ref="H874">_xlfn.IFS(OR(Applications!H874=FALSE,Applications!H874=0,LEFT(Applications!H874,1)="N"),"No",OR(Applications!H874=TRUE,Applications!H874=1,LEFT(Applications!H874,1)="Y"),"Yes")</f>
        <v>No</v>
      </c>
      <c r="I874" t="str">
        <f>PROPER(Applications!I874)</f>
        <v>Approved</v>
      </c>
      <c r="J874" s="5">
        <v>2189.88</v>
      </c>
      <c r="K874" s="12">
        <v>3318</v>
      </c>
      <c r="L874">
        <v>5</v>
      </c>
      <c r="M874" t="s">
        <v>36</v>
      </c>
    </row>
    <row r="875" spans="1:13" x14ac:dyDescent="0.2">
      <c r="A875" t="str">
        <f>TEXT(Applications!A875,"00000")</f>
        <v>1027073</v>
      </c>
      <c r="B875" t="str">
        <f>TEXT(Applications!B875,"0000")</f>
        <v>0168</v>
      </c>
      <c r="C875" s="10">
        <v>44230</v>
      </c>
      <c r="D875" t="s">
        <v>19</v>
      </c>
      <c r="E875" s="5" t="str">
        <f>LEFT(Applications!E875,6)</f>
        <v>170339</v>
      </c>
      <c r="F875">
        <v>641</v>
      </c>
      <c r="G875" t="s">
        <v>14</v>
      </c>
      <c r="H875" t="str" cm="1">
        <f t="array" ref="H875">_xlfn.IFS(OR(Applications!H875=FALSE,Applications!H875=0,LEFT(Applications!H875,1)="N"),"No",OR(Applications!H875=TRUE,Applications!H875=1,LEFT(Applications!H875,1)="Y"),"Yes")</f>
        <v>No</v>
      </c>
      <c r="I875" t="str">
        <f>PROPER(Applications!I875)</f>
        <v>Approved</v>
      </c>
      <c r="J875" s="5">
        <v>1011.6</v>
      </c>
      <c r="K875" s="12">
        <v>1686</v>
      </c>
      <c r="L875">
        <v>5</v>
      </c>
    </row>
    <row r="876" spans="1:13" x14ac:dyDescent="0.2">
      <c r="A876" t="str">
        <f>TEXT(Applications!A876,"00000")</f>
        <v>1027209</v>
      </c>
      <c r="B876" t="str">
        <f>TEXT(Applications!B876,"0000")</f>
        <v>0594</v>
      </c>
      <c r="C876" s="10">
        <v>44710</v>
      </c>
      <c r="D876" t="s">
        <v>29</v>
      </c>
      <c r="E876" s="5" t="str">
        <f>LEFT(Applications!E876,6)</f>
        <v>118368</v>
      </c>
      <c r="F876">
        <v>681</v>
      </c>
      <c r="G876" t="s">
        <v>26</v>
      </c>
      <c r="H876" t="str" cm="1">
        <f t="array" ref="H876">_xlfn.IFS(OR(Applications!H876=FALSE,Applications!H876=0,LEFT(Applications!H876,1)="N"),"No",OR(Applications!H876=TRUE,Applications!H876=1,LEFT(Applications!H876,1)="Y"),"Yes")</f>
        <v>No</v>
      </c>
      <c r="I876" t="str">
        <f>PROPER(Applications!I876)</f>
        <v>Denied</v>
      </c>
      <c r="J876" s="5">
        <v>822.36</v>
      </c>
      <c r="K876" s="12">
        <v>1246</v>
      </c>
      <c r="L876">
        <v>2</v>
      </c>
      <c r="M876" t="s">
        <v>31</v>
      </c>
    </row>
    <row r="877" spans="1:13" x14ac:dyDescent="0.2">
      <c r="A877" t="str">
        <f>TEXT(Applications!A877,"00000")</f>
        <v>1031661</v>
      </c>
      <c r="B877" t="str">
        <f>TEXT(Applications!B877,"0000")</f>
        <v>1787</v>
      </c>
      <c r="C877" s="10">
        <v>44040</v>
      </c>
      <c r="D877" t="s">
        <v>32</v>
      </c>
      <c r="E877" s="5" t="str">
        <f>LEFT(Applications!E877,6)</f>
        <v>200323</v>
      </c>
      <c r="F877">
        <v>623</v>
      </c>
      <c r="G877" t="s">
        <v>14</v>
      </c>
      <c r="H877" t="str" cm="1">
        <f t="array" ref="H877">_xlfn.IFS(OR(Applications!H877=FALSE,Applications!H877=0,LEFT(Applications!H877,1)="N"),"No",OR(Applications!H877=TRUE,Applications!H877=1,LEFT(Applications!H877,1)="Y"),"Yes")</f>
        <v>Yes</v>
      </c>
      <c r="I877" t="str">
        <f>PROPER(Applications!I877)</f>
        <v>Pending</v>
      </c>
      <c r="J877" s="5">
        <v>3229.44</v>
      </c>
      <c r="K877" s="12">
        <v>3364</v>
      </c>
      <c r="L877">
        <v>5</v>
      </c>
      <c r="M877" t="s">
        <v>38</v>
      </c>
    </row>
    <row r="878" spans="1:13" x14ac:dyDescent="0.2">
      <c r="A878" t="str">
        <f>TEXT(Applications!A878,"00000")</f>
        <v>1033358</v>
      </c>
      <c r="B878" t="str">
        <f>TEXT(Applications!B878,"0000")</f>
        <v>0233</v>
      </c>
      <c r="C878" s="10">
        <v>44523</v>
      </c>
      <c r="D878" t="s">
        <v>19</v>
      </c>
      <c r="E878" s="5" t="str">
        <f>LEFT(Applications!E878,6)</f>
        <v>135674</v>
      </c>
      <c r="G878" t="s">
        <v>14</v>
      </c>
      <c r="H878" t="str" cm="1">
        <f t="array" ref="H878">_xlfn.IFS(OR(Applications!H878=FALSE,Applications!H878=0,LEFT(Applications!H878,1)="N"),"No",OR(Applications!H878=TRUE,Applications!H878=1,LEFT(Applications!H878,1)="Y"),"Yes")</f>
        <v>No</v>
      </c>
      <c r="I878" t="str">
        <f>PROPER(Applications!I878)</f>
        <v>Approved</v>
      </c>
      <c r="J878" s="5">
        <v>2512.44</v>
      </c>
      <c r="K878" s="12">
        <v>2991</v>
      </c>
      <c r="L878">
        <v>3</v>
      </c>
      <c r="M878" t="s">
        <v>38</v>
      </c>
    </row>
    <row r="879" spans="1:13" x14ac:dyDescent="0.2">
      <c r="A879" t="str">
        <f>TEXT(Applications!A879,"00000")</f>
        <v>1033710</v>
      </c>
      <c r="B879" t="str">
        <f>TEXT(Applications!B879,"0000")</f>
        <v>0096</v>
      </c>
      <c r="C879" s="10">
        <v>44810</v>
      </c>
      <c r="D879" t="s">
        <v>13</v>
      </c>
      <c r="E879" s="5" t="str">
        <f>LEFT(Applications!E879,6)</f>
        <v>159904</v>
      </c>
      <c r="G879" t="s">
        <v>14</v>
      </c>
      <c r="H879" t="str" cm="1">
        <f t="array" ref="H879">_xlfn.IFS(OR(Applications!H879=FALSE,Applications!H879=0,LEFT(Applications!H879,1)="N"),"No",OR(Applications!H879=TRUE,Applications!H879=1,LEFT(Applications!H879,1)="Y"),"Yes")</f>
        <v>Yes</v>
      </c>
      <c r="I879" t="str">
        <f>PROPER(Applications!I879)</f>
        <v>Approved</v>
      </c>
      <c r="J879" s="5">
        <v>3038.28</v>
      </c>
      <c r="K879" s="12">
        <v>3617</v>
      </c>
      <c r="L879">
        <v>2</v>
      </c>
      <c r="M879" t="s">
        <v>41</v>
      </c>
    </row>
    <row r="880" spans="1:13" x14ac:dyDescent="0.2">
      <c r="A880" t="str">
        <f>TEXT(Applications!A880,"00000")</f>
        <v>1034646</v>
      </c>
      <c r="B880" t="str">
        <f>TEXT(Applications!B880,"0000")</f>
        <v>0627</v>
      </c>
      <c r="C880" s="10">
        <v>44096</v>
      </c>
      <c r="D880" t="s">
        <v>32</v>
      </c>
      <c r="E880" s="5" t="str">
        <f>LEFT(Applications!E880,6)</f>
        <v>141307</v>
      </c>
      <c r="F880">
        <v>617</v>
      </c>
      <c r="G880" t="s">
        <v>14</v>
      </c>
      <c r="H880" t="str" cm="1">
        <f t="array" ref="H880">_xlfn.IFS(OR(Applications!H880=FALSE,Applications!H880=0,LEFT(Applications!H880,1)="N"),"No",OR(Applications!H880=TRUE,Applications!H880=1,LEFT(Applications!H880,1)="Y"),"Yes")</f>
        <v>Yes</v>
      </c>
      <c r="I880" t="str">
        <f>PROPER(Applications!I880)</f>
        <v>Approved</v>
      </c>
      <c r="J880" s="5">
        <v>2708.4</v>
      </c>
      <c r="K880" s="12">
        <v>4514</v>
      </c>
      <c r="L880">
        <v>4</v>
      </c>
    </row>
    <row r="881" spans="1:13" x14ac:dyDescent="0.2">
      <c r="A881" t="str">
        <f>TEXT(Applications!A881,"00000")</f>
        <v>1034977</v>
      </c>
      <c r="B881" t="str">
        <f>TEXT(Applications!B881,"0000")</f>
        <v>0105</v>
      </c>
      <c r="C881" s="10">
        <v>45064</v>
      </c>
      <c r="D881" t="s">
        <v>29</v>
      </c>
      <c r="E881" s="5" t="str">
        <f>LEFT(Applications!E881,6)</f>
        <v>61801</v>
      </c>
      <c r="F881">
        <v>787</v>
      </c>
      <c r="G881" t="s">
        <v>14</v>
      </c>
      <c r="H881" t="str" cm="1">
        <f t="array" ref="H881">_xlfn.IFS(OR(Applications!H881=FALSE,Applications!H881=0,LEFT(Applications!H881,1)="N"),"No",OR(Applications!H881=TRUE,Applications!H881=1,LEFT(Applications!H881,1)="Y"),"Yes")</f>
        <v>No</v>
      </c>
      <c r="I881" t="str">
        <f>PROPER(Applications!I881)</f>
        <v>Approved</v>
      </c>
      <c r="J881" s="5">
        <v>4456.92</v>
      </c>
      <c r="K881" s="12">
        <v>5714</v>
      </c>
      <c r="L881">
        <v>5</v>
      </c>
      <c r="M881" t="s">
        <v>21</v>
      </c>
    </row>
    <row r="882" spans="1:13" x14ac:dyDescent="0.2">
      <c r="A882" t="str">
        <f>TEXT(Applications!A882,"00000")</f>
        <v>1035869</v>
      </c>
      <c r="B882" t="str">
        <f>TEXT(Applications!B882,"0000")</f>
        <v>0209</v>
      </c>
      <c r="C882" s="10">
        <v>44873</v>
      </c>
      <c r="D882" t="s">
        <v>37</v>
      </c>
      <c r="E882" s="5" t="str">
        <f>LEFT(Applications!E882,6)</f>
        <v>84733</v>
      </c>
      <c r="F882">
        <v>776</v>
      </c>
      <c r="G882" t="s">
        <v>14</v>
      </c>
      <c r="H882" t="str" cm="1">
        <f t="array" ref="H882">_xlfn.IFS(OR(Applications!H882=FALSE,Applications!H882=0,LEFT(Applications!H882,1)="N"),"No",OR(Applications!H882=TRUE,Applications!H882=1,LEFT(Applications!H882,1)="Y"),"Yes")</f>
        <v>No</v>
      </c>
      <c r="I882" t="str">
        <f>PROPER(Applications!I882)</f>
        <v>Approved</v>
      </c>
      <c r="J882" s="5">
        <v>2670</v>
      </c>
      <c r="K882" s="12">
        <v>4450</v>
      </c>
      <c r="L882">
        <v>2</v>
      </c>
      <c r="M882" t="s">
        <v>17</v>
      </c>
    </row>
    <row r="883" spans="1:13" x14ac:dyDescent="0.2">
      <c r="A883" t="str">
        <f>TEXT(Applications!A883,"00000")</f>
        <v>1036698</v>
      </c>
      <c r="B883" t="str">
        <f>TEXT(Applications!B883,"0000")</f>
        <v>1061</v>
      </c>
      <c r="C883" s="10">
        <v>45496</v>
      </c>
      <c r="D883" t="s">
        <v>32</v>
      </c>
      <c r="E883" s="5" t="str">
        <f>LEFT(Applications!E883,6)</f>
        <v>237435</v>
      </c>
      <c r="F883">
        <v>310</v>
      </c>
      <c r="G883" t="s">
        <v>14</v>
      </c>
      <c r="H883" t="str" cm="1">
        <f t="array" ref="H883">_xlfn.IFS(OR(Applications!H883=FALSE,Applications!H883=0,LEFT(Applications!H883,1)="N"),"No",OR(Applications!H883=TRUE,Applications!H883=1,LEFT(Applications!H883,1)="Y"),"Yes")</f>
        <v>Yes</v>
      </c>
      <c r="I883" t="str">
        <f>PROPER(Applications!I883)</f>
        <v>Approved</v>
      </c>
      <c r="J883" s="5">
        <v>3290.88</v>
      </c>
      <c r="K883" s="12">
        <v>3428</v>
      </c>
      <c r="L883">
        <v>5</v>
      </c>
      <c r="M883" t="s">
        <v>35</v>
      </c>
    </row>
    <row r="884" spans="1:13" x14ac:dyDescent="0.2">
      <c r="A884" t="str">
        <f>TEXT(Applications!A884,"00000")</f>
        <v>1040628</v>
      </c>
      <c r="B884" t="str">
        <f>TEXT(Applications!B884,"0000")</f>
        <v>0669</v>
      </c>
      <c r="C884" s="10">
        <v>44015</v>
      </c>
      <c r="D884" t="s">
        <v>37</v>
      </c>
      <c r="E884" s="5" t="str">
        <f>LEFT(Applications!E884,6)</f>
        <v>47044</v>
      </c>
      <c r="F884">
        <v>671</v>
      </c>
      <c r="G884" t="s">
        <v>14</v>
      </c>
      <c r="H884" t="str" cm="1">
        <f t="array" ref="H884">_xlfn.IFS(OR(Applications!H884=FALSE,Applications!H884=0,LEFT(Applications!H884,1)="N"),"No",OR(Applications!H884=TRUE,Applications!H884=1,LEFT(Applications!H884,1)="Y"),"Yes")</f>
        <v>No</v>
      </c>
      <c r="I884" t="str">
        <f>PROPER(Applications!I884)</f>
        <v>Approved</v>
      </c>
      <c r="J884" s="5">
        <v>627.12</v>
      </c>
      <c r="K884" s="12">
        <v>804</v>
      </c>
      <c r="L884">
        <v>4</v>
      </c>
      <c r="M884" t="s">
        <v>47</v>
      </c>
    </row>
    <row r="885" spans="1:13" x14ac:dyDescent="0.2">
      <c r="A885" t="str">
        <f>TEXT(Applications!A885,"00000")</f>
        <v>1041837</v>
      </c>
      <c r="B885" t="str">
        <f>TEXT(Applications!B885,"0000")</f>
        <v>0439</v>
      </c>
      <c r="C885" s="10">
        <v>44699</v>
      </c>
      <c r="D885" t="s">
        <v>29</v>
      </c>
      <c r="E885" s="5" t="str">
        <f>LEFT(Applications!E885,6)</f>
        <v>31954</v>
      </c>
      <c r="F885">
        <v>765</v>
      </c>
      <c r="G885" t="s">
        <v>14</v>
      </c>
      <c r="H885" t="str" cm="1">
        <f t="array" ref="H885">_xlfn.IFS(OR(Applications!H885=FALSE,Applications!H885=0,LEFT(Applications!H885,1)="N"),"No",OR(Applications!H885=TRUE,Applications!H885=1,LEFT(Applications!H885,1)="Y"),"Yes")</f>
        <v>No</v>
      </c>
      <c r="I885" t="str">
        <f>PROPER(Applications!I885)</f>
        <v>Approved</v>
      </c>
      <c r="J885" s="5">
        <v>1631.28</v>
      </c>
      <c r="K885" s="12">
        <v>1942</v>
      </c>
      <c r="L885">
        <v>1</v>
      </c>
      <c r="M885" t="s">
        <v>17</v>
      </c>
    </row>
    <row r="886" spans="1:13" x14ac:dyDescent="0.2">
      <c r="A886" t="str">
        <f>TEXT(Applications!A886,"00000")</f>
        <v>1043582</v>
      </c>
      <c r="B886" t="str">
        <f>TEXT(Applications!B886,"0000")</f>
        <v>1179</v>
      </c>
      <c r="C886" s="10" t="s">
        <v>160</v>
      </c>
      <c r="D886" t="s">
        <v>37</v>
      </c>
      <c r="E886" s="5" t="str">
        <f>LEFT(Applications!E886,6)</f>
        <v>79583</v>
      </c>
      <c r="F886">
        <v>659</v>
      </c>
      <c r="G886" t="s">
        <v>14</v>
      </c>
      <c r="H886" t="str" cm="1">
        <f t="array" ref="H886">_xlfn.IFS(OR(Applications!H886=FALSE,Applications!H886=0,LEFT(Applications!H886,1)="N"),"No",OR(Applications!H886=TRUE,Applications!H886=1,LEFT(Applications!H886,1)="Y"),"Yes")</f>
        <v>Yes</v>
      </c>
      <c r="I886" t="str">
        <f>PROPER(Applications!I886)</f>
        <v>Approved</v>
      </c>
      <c r="J886" s="5">
        <v>5417.16</v>
      </c>
      <c r="K886" s="12">
        <v>6449</v>
      </c>
      <c r="L886">
        <v>3</v>
      </c>
    </row>
    <row r="887" spans="1:13" x14ac:dyDescent="0.2">
      <c r="A887" t="str">
        <f>TEXT(Applications!A887,"00000")</f>
        <v>1044415</v>
      </c>
      <c r="B887" t="str">
        <f>TEXT(Applications!B887,"0000")</f>
        <v>0510</v>
      </c>
      <c r="C887" s="10">
        <v>44074</v>
      </c>
      <c r="D887" t="s">
        <v>23</v>
      </c>
      <c r="E887" s="5" t="str">
        <f>LEFT(Applications!E887,6)</f>
        <v>136504</v>
      </c>
      <c r="F887">
        <v>722</v>
      </c>
      <c r="G887" t="s">
        <v>14</v>
      </c>
      <c r="H887" t="str" cm="1">
        <f t="array" ref="H887">_xlfn.IFS(OR(Applications!H887=FALSE,Applications!H887=0,LEFT(Applications!H887,1)="N"),"No",OR(Applications!H887=TRUE,Applications!H887=1,LEFT(Applications!H887,1)="Y"),"Yes")</f>
        <v>No</v>
      </c>
      <c r="I887" t="str">
        <f>PROPER(Applications!I887)</f>
        <v>Approved</v>
      </c>
      <c r="J887" s="5">
        <v>1870.08</v>
      </c>
      <c r="K887" s="12">
        <v>1948</v>
      </c>
      <c r="L887">
        <v>2</v>
      </c>
      <c r="M887" t="s">
        <v>38</v>
      </c>
    </row>
    <row r="888" spans="1:13" x14ac:dyDescent="0.2">
      <c r="A888" t="str">
        <f>TEXT(Applications!A888,"00000")</f>
        <v>1044451</v>
      </c>
      <c r="B888" t="str">
        <f>TEXT(Applications!B888,"0000")</f>
        <v>0178</v>
      </c>
      <c r="C888" s="10">
        <v>44324</v>
      </c>
      <c r="D888" t="s">
        <v>29</v>
      </c>
      <c r="E888" s="5" t="str">
        <f>LEFT(Applications!E888,6)</f>
        <v>151126</v>
      </c>
      <c r="G888" t="s">
        <v>14</v>
      </c>
      <c r="H888" t="str" cm="1">
        <f t="array" ref="H888">_xlfn.IFS(OR(Applications!H888=FALSE,Applications!H888=0,LEFT(Applications!H888,1)="N"),"No",OR(Applications!H888=TRUE,Applications!H888=1,LEFT(Applications!H888,1)="Y"),"Yes")</f>
        <v>Yes</v>
      </c>
      <c r="I888" t="str">
        <f>PROPER(Applications!I888)</f>
        <v>Approved</v>
      </c>
      <c r="J888" s="5">
        <v>2964.36</v>
      </c>
      <c r="K888" s="12">
        <v>3529</v>
      </c>
      <c r="L888">
        <v>5</v>
      </c>
      <c r="M888" t="s">
        <v>35</v>
      </c>
    </row>
    <row r="889" spans="1:13" x14ac:dyDescent="0.2">
      <c r="A889" t="str">
        <f>TEXT(Applications!A889,"00000")</f>
        <v>1047774</v>
      </c>
      <c r="B889" t="str">
        <f>TEXT(Applications!B889,"0000")</f>
        <v>0767</v>
      </c>
      <c r="C889" s="10">
        <v>45612</v>
      </c>
      <c r="D889" t="s">
        <v>13</v>
      </c>
      <c r="E889" s="5" t="str">
        <f>LEFT(Applications!E889,6)</f>
        <v>65447</v>
      </c>
      <c r="F889">
        <v>682</v>
      </c>
      <c r="G889" t="s">
        <v>14</v>
      </c>
      <c r="H889" t="str" cm="1">
        <f t="array" ref="H889">_xlfn.IFS(OR(Applications!H889=FALSE,Applications!H889=0,LEFT(Applications!H889,1)="N"),"No",OR(Applications!H889=TRUE,Applications!H889=1,LEFT(Applications!H889,1)="Y"),"Yes")</f>
        <v>No</v>
      </c>
      <c r="I889" t="str">
        <f>PROPER(Applications!I889)</f>
        <v>Denied</v>
      </c>
      <c r="J889" s="5">
        <v>1686.3</v>
      </c>
      <c r="K889" s="12">
        <v>2555</v>
      </c>
      <c r="L889">
        <v>4</v>
      </c>
      <c r="M889" t="s">
        <v>52</v>
      </c>
    </row>
    <row r="890" spans="1:13" x14ac:dyDescent="0.2">
      <c r="A890" t="str">
        <f>TEXT(Applications!A890,"00000")</f>
        <v>1048459</v>
      </c>
      <c r="B890" t="str">
        <f>TEXT(Applications!B890,"0000")</f>
        <v>0943</v>
      </c>
      <c r="C890" s="10">
        <v>45395</v>
      </c>
      <c r="D890" t="s">
        <v>37</v>
      </c>
      <c r="E890" s="5" t="str">
        <f>LEFT(Applications!E890,6)</f>
        <v>226412</v>
      </c>
      <c r="F890">
        <v>826</v>
      </c>
      <c r="G890" t="s">
        <v>14</v>
      </c>
      <c r="H890" t="str" cm="1">
        <f t="array" ref="H890">_xlfn.IFS(OR(Applications!H890=FALSE,Applications!H890=0,LEFT(Applications!H890,1)="N"),"No",OR(Applications!H890=TRUE,Applications!H890=1,LEFT(Applications!H890,1)="Y"),"Yes")</f>
        <v>Yes</v>
      </c>
      <c r="I890" t="str">
        <f>PROPER(Applications!I890)</f>
        <v>Withdrawn</v>
      </c>
      <c r="J890" s="5">
        <v>1128.5999999999999</v>
      </c>
      <c r="K890" s="12">
        <v>1881</v>
      </c>
      <c r="L890">
        <v>4</v>
      </c>
      <c r="M890" t="s">
        <v>52</v>
      </c>
    </row>
    <row r="891" spans="1:13" x14ac:dyDescent="0.2">
      <c r="A891" t="str">
        <f>TEXT(Applications!A891,"00000")</f>
        <v>1055926</v>
      </c>
      <c r="B891" t="str">
        <f>TEXT(Applications!B891,"0000")</f>
        <v>1458</v>
      </c>
      <c r="C891" s="10" t="s">
        <v>161</v>
      </c>
      <c r="D891" t="s">
        <v>27</v>
      </c>
      <c r="E891" s="5" t="str">
        <f>LEFT(Applications!E891,6)</f>
        <v>130552</v>
      </c>
      <c r="F891">
        <v>707</v>
      </c>
      <c r="G891" t="s">
        <v>14</v>
      </c>
      <c r="H891" t="str" cm="1">
        <f t="array" ref="H891">_xlfn.IFS(OR(Applications!H891=FALSE,Applications!H891=0,LEFT(Applications!H891,1)="N"),"No",OR(Applications!H891=TRUE,Applications!H891=1,LEFT(Applications!H891,1)="Y"),"Yes")</f>
        <v>No</v>
      </c>
      <c r="I891" t="str">
        <f>PROPER(Applications!I891)</f>
        <v>Pending</v>
      </c>
      <c r="J891" s="5">
        <v>2987.16</v>
      </c>
      <c r="K891" s="12">
        <v>4526</v>
      </c>
      <c r="L891">
        <v>3</v>
      </c>
      <c r="M891" t="s">
        <v>38</v>
      </c>
    </row>
    <row r="892" spans="1:13" x14ac:dyDescent="0.2">
      <c r="A892" t="str">
        <f>TEXT(Applications!A892,"00000")</f>
        <v>1056326</v>
      </c>
      <c r="B892" t="str">
        <f>TEXT(Applications!B892,"0000")</f>
        <v>0189</v>
      </c>
      <c r="C892" s="10" t="s">
        <v>162</v>
      </c>
      <c r="D892" t="s">
        <v>23</v>
      </c>
      <c r="E892" s="5" t="str">
        <f>LEFT(Applications!E892,6)</f>
        <v>98442</v>
      </c>
      <c r="G892" t="s">
        <v>26</v>
      </c>
      <c r="H892" t="str" cm="1">
        <f t="array" ref="H892">_xlfn.IFS(OR(Applications!H892=FALSE,Applications!H892=0,LEFT(Applications!H892,1)="N"),"No",OR(Applications!H892=TRUE,Applications!H892=1,LEFT(Applications!H892,1)="Y"),"Yes")</f>
        <v>Yes</v>
      </c>
      <c r="I892" t="str">
        <f>PROPER(Applications!I892)</f>
        <v>Pending</v>
      </c>
      <c r="J892" s="5">
        <v>2713.2</v>
      </c>
      <c r="K892" s="12">
        <v>3230</v>
      </c>
      <c r="L892">
        <v>5</v>
      </c>
    </row>
    <row r="893" spans="1:13" x14ac:dyDescent="0.2">
      <c r="A893" t="str">
        <f>TEXT(Applications!A893,"00000")</f>
        <v>1058930</v>
      </c>
      <c r="B893" t="str">
        <f>TEXT(Applications!B893,"0000")</f>
        <v>1554</v>
      </c>
      <c r="C893" s="10">
        <v>44997</v>
      </c>
      <c r="D893" t="s">
        <v>27</v>
      </c>
      <c r="E893" s="5" t="str">
        <f>LEFT(Applications!E893,6)</f>
        <v>145819</v>
      </c>
      <c r="F893">
        <v>779</v>
      </c>
      <c r="G893" t="s">
        <v>14</v>
      </c>
      <c r="H893" t="str" cm="1">
        <f t="array" ref="H893">_xlfn.IFS(OR(Applications!H893=FALSE,Applications!H893=0,LEFT(Applications!H893,1)="N"),"No",OR(Applications!H893=TRUE,Applications!H893=1,LEFT(Applications!H893,1)="Y"),"Yes")</f>
        <v>No</v>
      </c>
      <c r="I893" t="str">
        <f>PROPER(Applications!I893)</f>
        <v>Approved</v>
      </c>
      <c r="J893" s="5">
        <v>742.2</v>
      </c>
      <c r="K893" s="12">
        <v>1237</v>
      </c>
      <c r="L893">
        <v>3</v>
      </c>
    </row>
    <row r="894" spans="1:13" x14ac:dyDescent="0.2">
      <c r="A894" t="str">
        <f>TEXT(Applications!A894,"00000")</f>
        <v>1059760</v>
      </c>
      <c r="B894" t="str">
        <f>TEXT(Applications!B894,"0000")</f>
        <v>0751</v>
      </c>
      <c r="C894" s="10">
        <v>45476</v>
      </c>
      <c r="D894" t="s">
        <v>19</v>
      </c>
      <c r="E894" s="5" t="str">
        <f>LEFT(Applications!E894,6)</f>
        <v>228100</v>
      </c>
      <c r="F894">
        <v>847</v>
      </c>
      <c r="G894" t="s">
        <v>14</v>
      </c>
      <c r="H894" t="str" cm="1">
        <f t="array" ref="H894">_xlfn.IFS(OR(Applications!H894=FALSE,Applications!H894=0,LEFT(Applications!H894,1)="N"),"No",OR(Applications!H894=TRUE,Applications!H894=1,LEFT(Applications!H894,1)="Y"),"Yes")</f>
        <v>Yes</v>
      </c>
      <c r="I894" t="str">
        <f>PROPER(Applications!I894)</f>
        <v>Denied</v>
      </c>
      <c r="J894" s="5">
        <v>2036.16</v>
      </c>
      <c r="K894" s="12">
        <v>2121</v>
      </c>
      <c r="L894">
        <v>2</v>
      </c>
      <c r="M894" t="s">
        <v>47</v>
      </c>
    </row>
    <row r="895" spans="1:13" x14ac:dyDescent="0.2">
      <c r="A895" t="str">
        <f>TEXT(Applications!A895,"00000")</f>
        <v>1060304</v>
      </c>
      <c r="B895" t="str">
        <f>TEXT(Applications!B895,"0000")</f>
        <v>0210</v>
      </c>
      <c r="D895" t="s">
        <v>29</v>
      </c>
      <c r="E895" s="5" t="str">
        <f>LEFT(Applications!E895,6)</f>
        <v>247559</v>
      </c>
      <c r="F895">
        <v>714</v>
      </c>
      <c r="G895" t="s">
        <v>14</v>
      </c>
      <c r="H895" t="str" cm="1">
        <f t="array" ref="H895">_xlfn.IFS(OR(Applications!H895=FALSE,Applications!H895=0,LEFT(Applications!H895,1)="N"),"No",OR(Applications!H895=TRUE,Applications!H895=1,LEFT(Applications!H895,1)="Y"),"Yes")</f>
        <v>Yes</v>
      </c>
      <c r="I895" t="str">
        <f>PROPER(Applications!I895)</f>
        <v>Denied</v>
      </c>
      <c r="J895" s="5">
        <v>1364.4</v>
      </c>
      <c r="K895" s="12">
        <v>2274</v>
      </c>
      <c r="L895">
        <v>5</v>
      </c>
    </row>
    <row r="896" spans="1:13" x14ac:dyDescent="0.2">
      <c r="A896" t="str">
        <f>TEXT(Applications!A896,"00000")</f>
        <v>1060553</v>
      </c>
      <c r="B896" t="str">
        <f>TEXT(Applications!B896,"0000")</f>
        <v>1638</v>
      </c>
      <c r="C896" s="10" t="s">
        <v>163</v>
      </c>
      <c r="D896" t="s">
        <v>23</v>
      </c>
      <c r="E896" s="5" t="str">
        <f>LEFT(Applications!E896,6)</f>
        <v>29573</v>
      </c>
      <c r="F896">
        <v>401</v>
      </c>
      <c r="G896" t="s">
        <v>14</v>
      </c>
      <c r="H896" t="str" cm="1">
        <f t="array" ref="H896">_xlfn.IFS(OR(Applications!H896=FALSE,Applications!H896=0,LEFT(Applications!H896,1)="N"),"No",OR(Applications!H896=TRUE,Applications!H896=1,LEFT(Applications!H896,1)="Y"),"Yes")</f>
        <v>No</v>
      </c>
      <c r="I896" t="str">
        <f>PROPER(Applications!I896)</f>
        <v>Denied</v>
      </c>
      <c r="J896" s="5">
        <v>8847.7199999999993</v>
      </c>
      <c r="K896" s="12">
        <v>10533</v>
      </c>
      <c r="L896">
        <v>2</v>
      </c>
      <c r="M896" t="s">
        <v>35</v>
      </c>
    </row>
    <row r="897" spans="1:13" x14ac:dyDescent="0.2">
      <c r="A897" t="str">
        <f>TEXT(Applications!A897,"00000")</f>
        <v>1060584</v>
      </c>
      <c r="B897" t="str">
        <f>TEXT(Applications!B897,"0000")</f>
        <v>1568</v>
      </c>
      <c r="C897" s="10">
        <v>45645</v>
      </c>
      <c r="D897" t="s">
        <v>32</v>
      </c>
      <c r="E897" s="5" t="str">
        <f>LEFT(Applications!E897,6)</f>
        <v>179816</v>
      </c>
      <c r="F897">
        <v>479</v>
      </c>
      <c r="G897" t="s">
        <v>26</v>
      </c>
      <c r="H897" t="str" cm="1">
        <f t="array" ref="H897">_xlfn.IFS(OR(Applications!H897=FALSE,Applications!H897=0,LEFT(Applications!H897,1)="N"),"No",OR(Applications!H897=TRUE,Applications!H897=1,LEFT(Applications!H897,1)="Y"),"Yes")</f>
        <v>Yes</v>
      </c>
      <c r="I897" t="str">
        <f>PROPER(Applications!I897)</f>
        <v>Denied</v>
      </c>
      <c r="J897" s="5">
        <v>3599.64</v>
      </c>
      <c r="K897" s="12">
        <v>5454</v>
      </c>
      <c r="L897">
        <v>2</v>
      </c>
      <c r="M897" t="s">
        <v>17</v>
      </c>
    </row>
    <row r="898" spans="1:13" x14ac:dyDescent="0.2">
      <c r="A898" t="str">
        <f>TEXT(Applications!A898,"00000")</f>
        <v>1062509</v>
      </c>
      <c r="B898" t="str">
        <f>TEXT(Applications!B898,"0000")</f>
        <v>1594</v>
      </c>
      <c r="C898" s="10" t="s">
        <v>164</v>
      </c>
      <c r="D898" t="s">
        <v>27</v>
      </c>
      <c r="E898" s="5" t="str">
        <f>LEFT(Applications!E898,6)</f>
        <v>155945</v>
      </c>
      <c r="F898">
        <v>800</v>
      </c>
      <c r="G898" t="s">
        <v>14</v>
      </c>
      <c r="H898" t="str" cm="1">
        <f t="array" ref="H898">_xlfn.IFS(OR(Applications!H898=FALSE,Applications!H898=0,LEFT(Applications!H898,1)="N"),"No",OR(Applications!H898=TRUE,Applications!H898=1,LEFT(Applications!H898,1)="Y"),"Yes")</f>
        <v>No</v>
      </c>
      <c r="I898" t="str">
        <f>PROPER(Applications!I898)</f>
        <v>Denied</v>
      </c>
      <c r="J898" s="5">
        <v>3637.8</v>
      </c>
      <c r="K898" s="12">
        <v>6063</v>
      </c>
      <c r="L898">
        <v>4</v>
      </c>
      <c r="M898" t="s">
        <v>17</v>
      </c>
    </row>
    <row r="899" spans="1:13" x14ac:dyDescent="0.2">
      <c r="A899" t="str">
        <f>TEXT(Applications!A899,"00000")</f>
        <v>1063172</v>
      </c>
      <c r="B899" t="str">
        <f>TEXT(Applications!B899,"0000")</f>
        <v>0876</v>
      </c>
      <c r="C899" s="10" t="s">
        <v>165</v>
      </c>
      <c r="D899" t="s">
        <v>29</v>
      </c>
      <c r="E899" s="5" t="str">
        <f>LEFT(Applications!E899,6)</f>
        <v>41690</v>
      </c>
      <c r="F899">
        <v>701</v>
      </c>
      <c r="G899" t="s">
        <v>14</v>
      </c>
      <c r="H899" t="str" cm="1">
        <f t="array" ref="H899">_xlfn.IFS(OR(Applications!H899=FALSE,Applications!H899=0,LEFT(Applications!H899,1)="N"),"No",OR(Applications!H899=TRUE,Applications!H899=1,LEFT(Applications!H899,1)="Y"),"Yes")</f>
        <v>Yes</v>
      </c>
      <c r="I899" t="str">
        <f>PROPER(Applications!I899)</f>
        <v>Pending</v>
      </c>
      <c r="J899" s="5">
        <v>3882.48</v>
      </c>
      <c r="K899" s="12">
        <v>4622</v>
      </c>
      <c r="L899">
        <v>3</v>
      </c>
    </row>
    <row r="900" spans="1:13" x14ac:dyDescent="0.2">
      <c r="A900" t="str">
        <f>TEXT(Applications!A900,"00000")</f>
        <v>1064201</v>
      </c>
      <c r="B900" t="str">
        <f>TEXT(Applications!B900,"0000")</f>
        <v>1181</v>
      </c>
      <c r="C900" s="10">
        <v>44594</v>
      </c>
      <c r="D900" t="s">
        <v>29</v>
      </c>
      <c r="E900" s="5" t="str">
        <f>LEFT(Applications!E900,6)</f>
        <v>222859</v>
      </c>
      <c r="F900">
        <v>719</v>
      </c>
      <c r="G900" t="s">
        <v>26</v>
      </c>
      <c r="H900" t="str" cm="1">
        <f t="array" ref="H900">_xlfn.IFS(OR(Applications!H900=FALSE,Applications!H900=0,LEFT(Applications!H900,1)="N"),"No",OR(Applications!H900=TRUE,Applications!H900=1,LEFT(Applications!H900,1)="Y"),"Yes")</f>
        <v>No</v>
      </c>
      <c r="I900" t="str">
        <f>PROPER(Applications!I900)</f>
        <v>Approved</v>
      </c>
      <c r="J900" s="5">
        <v>3252.48</v>
      </c>
      <c r="K900" s="12">
        <v>3872</v>
      </c>
      <c r="L900">
        <v>4</v>
      </c>
      <c r="M900" t="s">
        <v>34</v>
      </c>
    </row>
    <row r="901" spans="1:13" x14ac:dyDescent="0.2">
      <c r="A901" t="str">
        <f>TEXT(Applications!A901,"00000")</f>
        <v>1064714</v>
      </c>
      <c r="B901" t="str">
        <f>TEXT(Applications!B901,"0000")</f>
        <v>0228</v>
      </c>
      <c r="C901" s="10" t="s">
        <v>166</v>
      </c>
      <c r="D901" t="s">
        <v>37</v>
      </c>
      <c r="E901" s="5" t="str">
        <f>LEFT(Applications!E901,6)</f>
        <v>243800</v>
      </c>
      <c r="F901">
        <v>760</v>
      </c>
      <c r="G901" t="s">
        <v>14</v>
      </c>
      <c r="H901" t="str" cm="1">
        <f t="array" ref="H901">_xlfn.IFS(OR(Applications!H901=FALSE,Applications!H901=0,LEFT(Applications!H901,1)="N"),"No",OR(Applications!H901=TRUE,Applications!H901=1,LEFT(Applications!H901,1)="Y"),"Yes")</f>
        <v>Yes</v>
      </c>
      <c r="I901" t="str">
        <f>PROPER(Applications!I901)</f>
        <v>Approved</v>
      </c>
      <c r="J901" s="5">
        <v>1111.32</v>
      </c>
      <c r="K901" s="12">
        <v>1323</v>
      </c>
      <c r="L901">
        <v>3</v>
      </c>
      <c r="M901" t="s">
        <v>36</v>
      </c>
    </row>
    <row r="902" spans="1:13" x14ac:dyDescent="0.2">
      <c r="A902" t="str">
        <f>TEXT(Applications!A902,"00000")</f>
        <v>1066500</v>
      </c>
      <c r="B902" t="str">
        <f>TEXT(Applications!B902,"0000")</f>
        <v>0206</v>
      </c>
      <c r="C902" s="10">
        <v>44799</v>
      </c>
      <c r="D902" t="s">
        <v>19</v>
      </c>
      <c r="E902" s="5" t="str">
        <f>LEFT(Applications!E902,6)</f>
        <v>176733</v>
      </c>
      <c r="F902">
        <v>694</v>
      </c>
      <c r="G902" t="s">
        <v>14</v>
      </c>
      <c r="H902" t="str" cm="1">
        <f t="array" ref="H902">_xlfn.IFS(OR(Applications!H902=FALSE,Applications!H902=0,LEFT(Applications!H902,1)="N"),"No",OR(Applications!H902=TRUE,Applications!H902=1,LEFT(Applications!H902,1)="Y"),"Yes")</f>
        <v>Yes</v>
      </c>
      <c r="I902" t="str">
        <f>PROPER(Applications!I902)</f>
        <v>Approved</v>
      </c>
      <c r="J902" s="5">
        <v>2373.36</v>
      </c>
      <c r="K902" s="12">
        <v>3596</v>
      </c>
      <c r="L902">
        <v>5</v>
      </c>
      <c r="M902" t="s">
        <v>34</v>
      </c>
    </row>
    <row r="903" spans="1:13" x14ac:dyDescent="0.2">
      <c r="A903" t="str">
        <f>TEXT(Applications!A903,"00000")</f>
        <v>1066825</v>
      </c>
      <c r="B903" t="str">
        <f>TEXT(Applications!B903,"0000")</f>
        <v>1189</v>
      </c>
      <c r="C903" s="10">
        <v>45172</v>
      </c>
      <c r="D903" t="s">
        <v>37</v>
      </c>
      <c r="E903" s="5" t="str">
        <f>LEFT(Applications!E903,6)</f>
        <v>222916</v>
      </c>
      <c r="F903">
        <v>335</v>
      </c>
      <c r="G903" t="s">
        <v>14</v>
      </c>
      <c r="H903" t="str" cm="1">
        <f t="array" ref="H903">_xlfn.IFS(OR(Applications!H903=FALSE,Applications!H903=0,LEFT(Applications!H903,1)="N"),"No",OR(Applications!H903=TRUE,Applications!H903=1,LEFT(Applications!H903,1)="Y"),"Yes")</f>
        <v>No</v>
      </c>
      <c r="I903" t="str">
        <f>PROPER(Applications!I903)</f>
        <v>Under Review</v>
      </c>
      <c r="J903" s="5">
        <v>3594.36</v>
      </c>
      <c r="K903" s="12">
        <v>4279</v>
      </c>
      <c r="L903">
        <v>4</v>
      </c>
      <c r="M903" t="s">
        <v>52</v>
      </c>
    </row>
    <row r="904" spans="1:13" x14ac:dyDescent="0.2">
      <c r="A904" t="str">
        <f>TEXT(Applications!A904,"00000")</f>
        <v>1068154</v>
      </c>
      <c r="B904" t="str">
        <f>TEXT(Applications!B904,"0000")</f>
        <v>0230</v>
      </c>
      <c r="C904" s="10">
        <v>44158</v>
      </c>
      <c r="D904" t="s">
        <v>32</v>
      </c>
      <c r="E904" s="5" t="str">
        <f>LEFT(Applications!E904,6)</f>
        <v>117584</v>
      </c>
      <c r="F904">
        <v>612</v>
      </c>
      <c r="G904" t="s">
        <v>14</v>
      </c>
      <c r="H904" t="str" cm="1">
        <f t="array" ref="H904">_xlfn.IFS(OR(Applications!H904=FALSE,Applications!H904=0,LEFT(Applications!H904,1)="N"),"No",OR(Applications!H904=TRUE,Applications!H904=1,LEFT(Applications!H904,1)="Y"),"Yes")</f>
        <v>No</v>
      </c>
      <c r="I904" t="str">
        <f>PROPER(Applications!I904)</f>
        <v>Approved</v>
      </c>
      <c r="J904" s="5">
        <v>1626.24</v>
      </c>
      <c r="K904" s="12">
        <v>1936</v>
      </c>
      <c r="L904">
        <v>3</v>
      </c>
      <c r="M904" t="s">
        <v>28</v>
      </c>
    </row>
    <row r="905" spans="1:13" x14ac:dyDescent="0.2">
      <c r="A905" t="str">
        <f>TEXT(Applications!A905,"00000")</f>
        <v>1068164</v>
      </c>
      <c r="B905" t="str">
        <f>TEXT(Applications!B905,"0000")</f>
        <v>1669</v>
      </c>
      <c r="C905" s="10">
        <v>45351</v>
      </c>
      <c r="D905" t="s">
        <v>32</v>
      </c>
      <c r="E905" s="5" t="str">
        <f>LEFT(Applications!E905,6)</f>
        <v>129859</v>
      </c>
      <c r="F905">
        <v>732</v>
      </c>
      <c r="G905" t="s">
        <v>14</v>
      </c>
      <c r="H905" t="str" cm="1">
        <f t="array" ref="H905">_xlfn.IFS(OR(Applications!H905=FALSE,Applications!H905=0,LEFT(Applications!H905,1)="N"),"No",OR(Applications!H905=TRUE,Applications!H905=1,LEFT(Applications!H905,1)="Y"),"Yes")</f>
        <v>Yes</v>
      </c>
      <c r="I905" t="str">
        <f>PROPER(Applications!I905)</f>
        <v>Approved</v>
      </c>
      <c r="J905" s="5">
        <v>1307.04</v>
      </c>
      <c r="K905" s="12">
        <v>1556</v>
      </c>
      <c r="L905">
        <v>1</v>
      </c>
      <c r="M905" t="s">
        <v>28</v>
      </c>
    </row>
    <row r="906" spans="1:13" x14ac:dyDescent="0.2">
      <c r="A906" t="str">
        <f>TEXT(Applications!A906,"00000")</f>
        <v>1069063</v>
      </c>
      <c r="B906" t="str">
        <f>TEXT(Applications!B906,"0000")</f>
        <v>0797</v>
      </c>
      <c r="C906" s="10">
        <v>44069</v>
      </c>
      <c r="D906" t="s">
        <v>37</v>
      </c>
      <c r="E906" s="5" t="str">
        <f>LEFT(Applications!E906,6)</f>
        <v>150142</v>
      </c>
      <c r="F906">
        <v>722</v>
      </c>
      <c r="G906" t="s">
        <v>14</v>
      </c>
      <c r="H906" t="str" cm="1">
        <f t="array" ref="H906">_xlfn.IFS(OR(Applications!H906=FALSE,Applications!H906=0,LEFT(Applications!H906,1)="N"),"No",OR(Applications!H906=TRUE,Applications!H906=1,LEFT(Applications!H906,1)="Y"),"Yes")</f>
        <v>No</v>
      </c>
      <c r="I906" t="str">
        <f>PROPER(Applications!I906)</f>
        <v>Approved</v>
      </c>
      <c r="J906" s="5">
        <v>3379.74</v>
      </c>
      <c r="K906" s="12">
        <v>4333</v>
      </c>
      <c r="L906">
        <v>5</v>
      </c>
      <c r="M906" t="s">
        <v>38</v>
      </c>
    </row>
    <row r="907" spans="1:13" x14ac:dyDescent="0.2">
      <c r="A907" t="str">
        <f>TEXT(Applications!A907,"00000")</f>
        <v>1071302</v>
      </c>
      <c r="B907" t="str">
        <f>TEXT(Applications!B907,"0000")</f>
        <v>0870</v>
      </c>
      <c r="C907" s="10">
        <v>44065</v>
      </c>
      <c r="D907" t="s">
        <v>27</v>
      </c>
      <c r="E907" s="5" t="str">
        <f>LEFT(Applications!E907,6)</f>
        <v>176800</v>
      </c>
      <c r="F907">
        <v>686</v>
      </c>
      <c r="G907" t="s">
        <v>14</v>
      </c>
      <c r="H907" t="str" cm="1">
        <f t="array" ref="H907">_xlfn.IFS(OR(Applications!H907=FALSE,Applications!H907=0,LEFT(Applications!H907,1)="N"),"No",OR(Applications!H907=TRUE,Applications!H907=1,LEFT(Applications!H907,1)="Y"),"Yes")</f>
        <v>No</v>
      </c>
      <c r="I907" t="str">
        <f>PROPER(Applications!I907)</f>
        <v>Approved</v>
      </c>
      <c r="J907" s="5">
        <v>1198.2</v>
      </c>
      <c r="K907" s="12">
        <v>1997</v>
      </c>
      <c r="L907">
        <v>2</v>
      </c>
      <c r="M907" t="s">
        <v>47</v>
      </c>
    </row>
    <row r="908" spans="1:13" x14ac:dyDescent="0.2">
      <c r="A908" t="str">
        <f>TEXT(Applications!A908,"00000")</f>
        <v>1078065</v>
      </c>
      <c r="B908" t="str">
        <f>TEXT(Applications!B908,"0000")</f>
        <v>0322</v>
      </c>
      <c r="C908" s="10" t="s">
        <v>49</v>
      </c>
      <c r="D908" t="s">
        <v>32</v>
      </c>
      <c r="E908" s="5" t="str">
        <f>LEFT(Applications!E908,6)</f>
        <v>47560</v>
      </c>
      <c r="F908">
        <v>789</v>
      </c>
      <c r="G908" t="s">
        <v>14</v>
      </c>
      <c r="H908" t="str" cm="1">
        <f t="array" ref="H908">_xlfn.IFS(OR(Applications!H908=FALSE,Applications!H908=0,LEFT(Applications!H908,1)="N"),"No",OR(Applications!H908=TRUE,Applications!H908=1,LEFT(Applications!H908,1)="Y"),"Yes")</f>
        <v>No</v>
      </c>
      <c r="I908" t="str">
        <f>PROPER(Applications!I908)</f>
        <v>Withdrawn</v>
      </c>
      <c r="J908" s="5">
        <v>3952.32</v>
      </c>
      <c r="K908" s="12">
        <v>4117</v>
      </c>
      <c r="L908">
        <v>5</v>
      </c>
      <c r="M908" t="s">
        <v>38</v>
      </c>
    </row>
    <row r="909" spans="1:13" x14ac:dyDescent="0.2">
      <c r="A909" t="str">
        <f>TEXT(Applications!A909,"00000")</f>
        <v>1078301</v>
      </c>
      <c r="B909" t="str">
        <f>TEXT(Applications!B909,"0000")</f>
        <v>0802</v>
      </c>
      <c r="C909" s="10" t="s">
        <v>167</v>
      </c>
      <c r="D909" t="s">
        <v>19</v>
      </c>
      <c r="E909" s="5" t="str">
        <f>LEFT(Applications!E909,6)</f>
        <v>222145</v>
      </c>
      <c r="F909">
        <v>677</v>
      </c>
      <c r="G909" t="s">
        <v>26</v>
      </c>
      <c r="H909" t="str" cm="1">
        <f t="array" ref="H909">_xlfn.IFS(OR(Applications!H909=FALSE,Applications!H909=0,LEFT(Applications!H909,1)="N"),"No",OR(Applications!H909=TRUE,Applications!H909=1,LEFT(Applications!H909,1)="Y"),"Yes")</f>
        <v>No</v>
      </c>
      <c r="I909" t="str">
        <f>PROPER(Applications!I909)</f>
        <v>Approved</v>
      </c>
      <c r="J909" s="5">
        <v>1651.98</v>
      </c>
      <c r="K909" s="12">
        <v>2503</v>
      </c>
      <c r="L909">
        <v>4</v>
      </c>
      <c r="M909" t="s">
        <v>25</v>
      </c>
    </row>
    <row r="910" spans="1:13" x14ac:dyDescent="0.2">
      <c r="A910" t="str">
        <f>TEXT(Applications!A910,"00000")</f>
        <v>1078401</v>
      </c>
      <c r="B910" t="str">
        <f>TEXT(Applications!B910,"0000")</f>
        <v>1776</v>
      </c>
      <c r="D910" t="s">
        <v>27</v>
      </c>
      <c r="E910" s="5" t="str">
        <f>LEFT(Applications!E910,6)</f>
        <v>169876</v>
      </c>
      <c r="F910">
        <v>819</v>
      </c>
      <c r="G910" t="s">
        <v>14</v>
      </c>
      <c r="H910" t="str" cm="1">
        <f t="array" ref="H910">_xlfn.IFS(OR(Applications!H910=FALSE,Applications!H910=0,LEFT(Applications!H910,1)="N"),"No",OR(Applications!H910=TRUE,Applications!H910=1,LEFT(Applications!H910,1)="Y"),"Yes")</f>
        <v>No</v>
      </c>
      <c r="I910" t="str">
        <f>PROPER(Applications!I910)</f>
        <v>Approved</v>
      </c>
      <c r="J910" s="5">
        <v>3663.36</v>
      </c>
      <c r="K910" s="12">
        <v>3816</v>
      </c>
      <c r="L910">
        <v>1</v>
      </c>
    </row>
    <row r="911" spans="1:13" x14ac:dyDescent="0.2">
      <c r="A911" t="str">
        <f>TEXT(Applications!A911,"00000")</f>
        <v>1078460</v>
      </c>
      <c r="B911" t="str">
        <f>TEXT(Applications!B911,"0000")</f>
        <v>0563</v>
      </c>
      <c r="C911" s="10">
        <v>43969</v>
      </c>
      <c r="D911" t="s">
        <v>37</v>
      </c>
      <c r="E911" s="5" t="str">
        <f>LEFT(Applications!E911,6)</f>
        <v>176258</v>
      </c>
      <c r="F911">
        <v>770</v>
      </c>
      <c r="G911" t="s">
        <v>14</v>
      </c>
      <c r="H911" t="str" cm="1">
        <f t="array" ref="H911">_xlfn.IFS(OR(Applications!H911=FALSE,Applications!H911=0,LEFT(Applications!H911,1)="N"),"No",OR(Applications!H911=TRUE,Applications!H911=1,LEFT(Applications!H911,1)="Y"),"Yes")</f>
        <v>Yes</v>
      </c>
      <c r="I911" t="str">
        <f>PROPER(Applications!I911)</f>
        <v>Pending</v>
      </c>
      <c r="J911" s="5">
        <v>4599</v>
      </c>
      <c r="K911" s="12">
        <v>5475</v>
      </c>
      <c r="L911">
        <v>1</v>
      </c>
      <c r="M911" t="s">
        <v>31</v>
      </c>
    </row>
    <row r="912" spans="1:13" x14ac:dyDescent="0.2">
      <c r="A912" t="str">
        <f>TEXT(Applications!A912,"00000")</f>
        <v>1079409</v>
      </c>
      <c r="B912" t="str">
        <f>TEXT(Applications!B912,"0000")</f>
        <v>0254</v>
      </c>
      <c r="C912" s="10">
        <v>44573</v>
      </c>
      <c r="D912" t="s">
        <v>37</v>
      </c>
      <c r="E912" s="5" t="str">
        <f>LEFT(Applications!E912,6)</f>
        <v>19056</v>
      </c>
      <c r="F912">
        <v>373</v>
      </c>
      <c r="G912" t="s">
        <v>14</v>
      </c>
      <c r="H912" t="str" cm="1">
        <f t="array" ref="H912">_xlfn.IFS(OR(Applications!H912=FALSE,Applications!H912=0,LEFT(Applications!H912,1)="N"),"No",OR(Applications!H912=TRUE,Applications!H912=1,LEFT(Applications!H912,1)="Y"),"Yes")</f>
        <v>No</v>
      </c>
      <c r="I912" t="str">
        <f>PROPER(Applications!I912)</f>
        <v>Denied</v>
      </c>
      <c r="J912" s="5">
        <v>1321.2</v>
      </c>
      <c r="K912" s="12">
        <v>2202</v>
      </c>
      <c r="L912">
        <v>4</v>
      </c>
      <c r="M912" t="s">
        <v>52</v>
      </c>
    </row>
    <row r="913" spans="1:13" x14ac:dyDescent="0.2">
      <c r="A913" t="str">
        <f>TEXT(Applications!A913,"00000")</f>
        <v>1080764</v>
      </c>
      <c r="B913" t="str">
        <f>TEXT(Applications!B913,"0000")</f>
        <v>1504</v>
      </c>
      <c r="C913" s="10">
        <v>44319</v>
      </c>
      <c r="D913" t="s">
        <v>13</v>
      </c>
      <c r="E913" s="5" t="str">
        <f>LEFT(Applications!E913,6)</f>
        <v>29753</v>
      </c>
      <c r="F913">
        <v>846</v>
      </c>
      <c r="G913" t="s">
        <v>26</v>
      </c>
      <c r="H913" t="str" cm="1">
        <f t="array" ref="H913">_xlfn.IFS(OR(Applications!H913=FALSE,Applications!H913=0,LEFT(Applications!H913,1)="N"),"No",OR(Applications!H913=TRUE,Applications!H913=1,LEFT(Applications!H913,1)="Y"),"Yes")</f>
        <v>Yes</v>
      </c>
      <c r="I913" t="str">
        <f>PROPER(Applications!I913)</f>
        <v>Approved</v>
      </c>
      <c r="J913" s="5">
        <v>6640.2</v>
      </c>
      <c r="K913" s="12">
        <v>7905</v>
      </c>
      <c r="L913">
        <v>4</v>
      </c>
      <c r="M913" t="s">
        <v>35</v>
      </c>
    </row>
    <row r="914" spans="1:13" x14ac:dyDescent="0.2">
      <c r="A914" t="str">
        <f>TEXT(Applications!A914,"00000")</f>
        <v>1082261</v>
      </c>
      <c r="B914" t="str">
        <f>TEXT(Applications!B914,"0000")</f>
        <v>1538</v>
      </c>
      <c r="C914" s="10">
        <v>45404</v>
      </c>
      <c r="D914" t="s">
        <v>29</v>
      </c>
      <c r="E914" s="5" t="str">
        <f>LEFT(Applications!E914,6)</f>
        <v>285489</v>
      </c>
      <c r="G914" t="s">
        <v>14</v>
      </c>
      <c r="H914" t="str" cm="1">
        <f t="array" ref="H914">_xlfn.IFS(OR(Applications!H914=FALSE,Applications!H914=0,LEFT(Applications!H914,1)="N"),"No",OR(Applications!H914=TRUE,Applications!H914=1,LEFT(Applications!H914,1)="Y"),"Yes")</f>
        <v>No</v>
      </c>
      <c r="I914" t="str">
        <f>PROPER(Applications!I914)</f>
        <v>Approved</v>
      </c>
      <c r="J914" s="5">
        <v>1444.8</v>
      </c>
      <c r="K914" s="12">
        <v>1720</v>
      </c>
      <c r="L914">
        <v>4</v>
      </c>
      <c r="M914" t="s">
        <v>47</v>
      </c>
    </row>
    <row r="915" spans="1:13" x14ac:dyDescent="0.2">
      <c r="A915" t="str">
        <f>TEXT(Applications!A915,"00000")</f>
        <v>1083666</v>
      </c>
      <c r="B915" t="str">
        <f>TEXT(Applications!B915,"0000")</f>
        <v>1279</v>
      </c>
      <c r="C915" s="10">
        <v>44936</v>
      </c>
      <c r="D915" t="s">
        <v>19</v>
      </c>
      <c r="E915" s="5" t="str">
        <f>LEFT(Applications!E915,6)</f>
        <v>166364</v>
      </c>
      <c r="F915">
        <v>761</v>
      </c>
      <c r="G915" t="s">
        <v>14</v>
      </c>
      <c r="H915" t="str" cm="1">
        <f t="array" ref="H915">_xlfn.IFS(OR(Applications!H915=FALSE,Applications!H915=0,LEFT(Applications!H915,1)="N"),"No",OR(Applications!H915=TRUE,Applications!H915=1,LEFT(Applications!H915,1)="Y"),"Yes")</f>
        <v>Yes</v>
      </c>
      <c r="I915" t="str">
        <f>PROPER(Applications!I915)</f>
        <v>Approved</v>
      </c>
      <c r="J915" s="5">
        <v>3125.76</v>
      </c>
      <c r="K915" s="12">
        <v>4736</v>
      </c>
      <c r="L915">
        <v>5</v>
      </c>
      <c r="M915" t="s">
        <v>36</v>
      </c>
    </row>
    <row r="916" spans="1:13" x14ac:dyDescent="0.2">
      <c r="A916" t="str">
        <f>TEXT(Applications!A916,"00000")</f>
        <v>1091282</v>
      </c>
      <c r="B916" t="str">
        <f>TEXT(Applications!B916,"0000")</f>
        <v>1176</v>
      </c>
      <c r="C916" s="10" t="s">
        <v>168</v>
      </c>
      <c r="D916" t="s">
        <v>13</v>
      </c>
      <c r="E916" s="5" t="str">
        <f>LEFT(Applications!E916,6)</f>
        <v>198849</v>
      </c>
      <c r="F916">
        <v>728</v>
      </c>
      <c r="G916" t="s">
        <v>14</v>
      </c>
      <c r="H916" t="str" cm="1">
        <f t="array" ref="H916">_xlfn.IFS(OR(Applications!H916=FALSE,Applications!H916=0,LEFT(Applications!H916,1)="N"),"No",OR(Applications!H916=TRUE,Applications!H916=1,LEFT(Applications!H916,1)="Y"),"Yes")</f>
        <v>No</v>
      </c>
      <c r="I916" t="str">
        <f>PROPER(Applications!I916)</f>
        <v>Denied</v>
      </c>
      <c r="J916" s="5">
        <v>1410.24</v>
      </c>
      <c r="K916" s="12">
        <v>1808</v>
      </c>
      <c r="L916">
        <v>5</v>
      </c>
      <c r="M916" t="s">
        <v>28</v>
      </c>
    </row>
    <row r="917" spans="1:13" x14ac:dyDescent="0.2">
      <c r="A917" t="str">
        <f>TEXT(Applications!A917,"00000")</f>
        <v>1095035</v>
      </c>
      <c r="B917" t="str">
        <f>TEXT(Applications!B917,"0000")</f>
        <v>1287</v>
      </c>
      <c r="C917" s="10">
        <v>44594</v>
      </c>
      <c r="D917" t="s">
        <v>23</v>
      </c>
      <c r="E917" s="5" t="str">
        <f>LEFT(Applications!E917,6)</f>
        <v>172126</v>
      </c>
      <c r="F917" t="s">
        <v>38</v>
      </c>
      <c r="G917" t="s">
        <v>14</v>
      </c>
      <c r="H917" t="str" cm="1">
        <f t="array" ref="H917">_xlfn.IFS(OR(Applications!H917=FALSE,Applications!H917=0,LEFT(Applications!H917,1)="N"),"No",OR(Applications!H917=TRUE,Applications!H917=1,LEFT(Applications!H917,1)="Y"),"Yes")</f>
        <v>No</v>
      </c>
      <c r="I917" t="str">
        <f>PROPER(Applications!I917)</f>
        <v>Under Review</v>
      </c>
      <c r="J917" s="5">
        <v>6330.24</v>
      </c>
      <c r="K917" s="12">
        <v>6594</v>
      </c>
      <c r="L917">
        <v>4</v>
      </c>
      <c r="M917" t="s">
        <v>28</v>
      </c>
    </row>
    <row r="918" spans="1:13" x14ac:dyDescent="0.2">
      <c r="A918" t="str">
        <f>TEXT(Applications!A918,"00000")</f>
        <v>1095665</v>
      </c>
      <c r="B918" t="str">
        <f>TEXT(Applications!B918,"0000")</f>
        <v>0840</v>
      </c>
      <c r="C918" s="10">
        <v>45265</v>
      </c>
      <c r="D918" t="s">
        <v>37</v>
      </c>
      <c r="E918" s="5" t="str">
        <f>LEFT(Applications!E918,6)</f>
        <v>137068</v>
      </c>
      <c r="F918">
        <v>521</v>
      </c>
      <c r="G918" t="s">
        <v>14</v>
      </c>
      <c r="H918" t="str" cm="1">
        <f t="array" ref="H918">_xlfn.IFS(OR(Applications!H918=FALSE,Applications!H918=0,LEFT(Applications!H918,1)="N"),"No",OR(Applications!H918=TRUE,Applications!H918=1,LEFT(Applications!H918,1)="Y"),"Yes")</f>
        <v>Yes</v>
      </c>
      <c r="I918" t="str">
        <f>PROPER(Applications!I918)</f>
        <v>Under Review</v>
      </c>
      <c r="J918" s="5">
        <v>2336.04</v>
      </c>
      <c r="K918" s="12">
        <v>2781</v>
      </c>
      <c r="L918">
        <v>4</v>
      </c>
      <c r="M918" t="s">
        <v>35</v>
      </c>
    </row>
    <row r="919" spans="1:13" x14ac:dyDescent="0.2">
      <c r="A919" t="str">
        <f>TEXT(Applications!A919,"00000")</f>
        <v>1096088</v>
      </c>
      <c r="B919" t="str">
        <f>TEXT(Applications!B919,"0000")</f>
        <v>1016</v>
      </c>
      <c r="C919" s="10" t="s">
        <v>169</v>
      </c>
      <c r="D919" t="s">
        <v>37</v>
      </c>
      <c r="E919" s="5" t="str">
        <f>LEFT(Applications!E919,6)</f>
        <v>169318</v>
      </c>
      <c r="F919" t="s">
        <v>38</v>
      </c>
      <c r="G919" t="s">
        <v>14</v>
      </c>
      <c r="H919" t="str" cm="1">
        <f t="array" ref="H919">_xlfn.IFS(OR(Applications!H919=FALSE,Applications!H919=0,LEFT(Applications!H919,1)="N"),"No",OR(Applications!H919=TRUE,Applications!H919=1,LEFT(Applications!H919,1)="Y"),"Yes")</f>
        <v>No</v>
      </c>
      <c r="I919" t="str">
        <f>PROPER(Applications!I919)</f>
        <v>Approved</v>
      </c>
      <c r="J919" s="5">
        <v>4284.6000000000004</v>
      </c>
      <c r="K919" s="12">
        <v>7141</v>
      </c>
      <c r="L919">
        <v>3</v>
      </c>
      <c r="M919" t="s">
        <v>47</v>
      </c>
    </row>
    <row r="920" spans="1:13" x14ac:dyDescent="0.2">
      <c r="A920" t="str">
        <f>TEXT(Applications!A920,"00000")</f>
        <v>1096566</v>
      </c>
      <c r="B920" t="str">
        <f>TEXT(Applications!B920,"0000")</f>
        <v>1698</v>
      </c>
      <c r="C920" s="10">
        <v>45262</v>
      </c>
      <c r="D920" t="s">
        <v>23</v>
      </c>
      <c r="E920" s="5" t="str">
        <f>LEFT(Applications!E920,6)</f>
        <v>152238</v>
      </c>
      <c r="F920">
        <v>702</v>
      </c>
      <c r="G920" t="s">
        <v>14</v>
      </c>
      <c r="H920" t="str" cm="1">
        <f t="array" ref="H920">_xlfn.IFS(OR(Applications!H920=FALSE,Applications!H920=0,LEFT(Applications!H920,1)="N"),"No",OR(Applications!H920=TRUE,Applications!H920=1,LEFT(Applications!H920,1)="Y"),"Yes")</f>
        <v>No</v>
      </c>
      <c r="I920" t="str">
        <f>PROPER(Applications!I920)</f>
        <v>Under Review</v>
      </c>
      <c r="J920" s="5">
        <v>1889.58</v>
      </c>
      <c r="K920" s="12">
        <v>2863</v>
      </c>
      <c r="L920">
        <v>1</v>
      </c>
    </row>
    <row r="921" spans="1:13" x14ac:dyDescent="0.2">
      <c r="A921" t="str">
        <f>TEXT(Applications!A921,"00000")</f>
        <v>1096834</v>
      </c>
      <c r="B921" t="str">
        <f>TEXT(Applications!B921,"0000")</f>
        <v>0962</v>
      </c>
      <c r="C921" s="10" t="s">
        <v>170</v>
      </c>
      <c r="D921" t="s">
        <v>23</v>
      </c>
      <c r="E921" s="5" t="str">
        <f>LEFT(Applications!E921,6)</f>
        <v>181401</v>
      </c>
      <c r="F921">
        <v>730</v>
      </c>
      <c r="G921" t="s">
        <v>14</v>
      </c>
      <c r="H921" t="str" cm="1">
        <f t="array" ref="H921">_xlfn.IFS(OR(Applications!H921=FALSE,Applications!H921=0,LEFT(Applications!H921,1)="N"),"No",OR(Applications!H921=TRUE,Applications!H921=1,LEFT(Applications!H921,1)="Y"),"Yes")</f>
        <v>No</v>
      </c>
      <c r="I921" t="str">
        <f>PROPER(Applications!I921)</f>
        <v>Approved</v>
      </c>
      <c r="J921" s="5">
        <v>981.96</v>
      </c>
      <c r="K921" s="12">
        <v>1169</v>
      </c>
      <c r="L921">
        <v>4</v>
      </c>
      <c r="M921" t="s">
        <v>35</v>
      </c>
    </row>
    <row r="922" spans="1:13" x14ac:dyDescent="0.2">
      <c r="A922" t="str">
        <f>TEXT(Applications!A922,"00000")</f>
        <v>1096973</v>
      </c>
      <c r="B922" t="str">
        <f>TEXT(Applications!B922,"0000")</f>
        <v>0820</v>
      </c>
      <c r="C922" s="10">
        <v>44504</v>
      </c>
      <c r="D922" t="s">
        <v>19</v>
      </c>
      <c r="E922" s="5" t="str">
        <f>LEFT(Applications!E922,6)</f>
        <v>184122</v>
      </c>
      <c r="F922">
        <v>645</v>
      </c>
      <c r="G922" t="s">
        <v>26</v>
      </c>
      <c r="H922" t="str" cm="1">
        <f t="array" ref="H922">_xlfn.IFS(OR(Applications!H922=FALSE,Applications!H922=0,LEFT(Applications!H922,1)="N"),"No",OR(Applications!H922=TRUE,Applications!H922=1,LEFT(Applications!H922,1)="Y"),"Yes")</f>
        <v>No</v>
      </c>
      <c r="I922" t="str">
        <f>PROPER(Applications!I922)</f>
        <v>Approved</v>
      </c>
      <c r="J922" s="5">
        <v>3969.84</v>
      </c>
      <c r="K922" s="12">
        <v>4726</v>
      </c>
      <c r="L922">
        <v>5</v>
      </c>
      <c r="M922" t="s">
        <v>34</v>
      </c>
    </row>
    <row r="923" spans="1:13" x14ac:dyDescent="0.2">
      <c r="A923" t="str">
        <f>TEXT(Applications!A923,"00000")</f>
        <v>1097030</v>
      </c>
      <c r="B923" t="str">
        <f>TEXT(Applications!B923,"0000")</f>
        <v>0073</v>
      </c>
      <c r="C923" s="10">
        <v>44917</v>
      </c>
      <c r="D923" t="s">
        <v>19</v>
      </c>
      <c r="E923" s="5" t="str">
        <f>LEFT(Applications!E923,6)</f>
        <v>245195</v>
      </c>
      <c r="F923">
        <v>680</v>
      </c>
      <c r="G923" t="s">
        <v>14</v>
      </c>
      <c r="H923" t="str" cm="1">
        <f t="array" ref="H923">_xlfn.IFS(OR(Applications!H923=FALSE,Applications!H923=0,LEFT(Applications!H923,1)="N"),"No",OR(Applications!H923=TRUE,Applications!H923=1,LEFT(Applications!H923,1)="Y"),"Yes")</f>
        <v>No</v>
      </c>
      <c r="I923" t="str">
        <f>PROPER(Applications!I923)</f>
        <v>Pending</v>
      </c>
      <c r="J923" s="5">
        <v>2451.6</v>
      </c>
      <c r="K923" s="12">
        <v>4086</v>
      </c>
      <c r="L923">
        <v>2</v>
      </c>
      <c r="M923" t="s">
        <v>38</v>
      </c>
    </row>
    <row r="924" spans="1:13" x14ac:dyDescent="0.2">
      <c r="A924" t="str">
        <f>TEXT(Applications!A924,"00000")</f>
        <v>1098187</v>
      </c>
      <c r="B924" t="str">
        <f>TEXT(Applications!B924,"0000")</f>
        <v>0606</v>
      </c>
      <c r="C924" s="10">
        <v>45476</v>
      </c>
      <c r="D924" t="s">
        <v>32</v>
      </c>
      <c r="E924" s="5" t="str">
        <f>LEFT(Applications!E924,6)</f>
        <v>97075</v>
      </c>
      <c r="F924">
        <v>733</v>
      </c>
      <c r="G924" t="s">
        <v>26</v>
      </c>
      <c r="H924" t="str" cm="1">
        <f t="array" ref="H924">_xlfn.IFS(OR(Applications!H924=FALSE,Applications!H924=0,LEFT(Applications!H924,1)="N"),"No",OR(Applications!H924=TRUE,Applications!H924=1,LEFT(Applications!H924,1)="Y"),"Yes")</f>
        <v>Yes</v>
      </c>
      <c r="I924" t="str">
        <f>PROPER(Applications!I924)</f>
        <v>Approved</v>
      </c>
      <c r="J924" s="5">
        <v>1684.02</v>
      </c>
      <c r="K924" s="12">
        <v>2159</v>
      </c>
      <c r="L924">
        <v>3</v>
      </c>
      <c r="M924" t="s">
        <v>21</v>
      </c>
    </row>
    <row r="925" spans="1:13" x14ac:dyDescent="0.2">
      <c r="A925" t="str">
        <f>TEXT(Applications!A925,"00000")</f>
        <v>1098413</v>
      </c>
      <c r="B925" t="str">
        <f>TEXT(Applications!B925,"0000")</f>
        <v>1372</v>
      </c>
      <c r="C925" s="10" t="s">
        <v>115</v>
      </c>
      <c r="D925" t="s">
        <v>13</v>
      </c>
      <c r="E925" s="5" t="str">
        <f>LEFT(Applications!E925,6)</f>
        <v>186541</v>
      </c>
      <c r="F925">
        <v>765</v>
      </c>
      <c r="G925" t="s">
        <v>26</v>
      </c>
      <c r="H925" t="str" cm="1">
        <f t="array" ref="H925">_xlfn.IFS(OR(Applications!H925=FALSE,Applications!H925=0,LEFT(Applications!H925,1)="N"),"No",OR(Applications!H925=TRUE,Applications!H925=1,LEFT(Applications!H925,1)="Y"),"Yes")</f>
        <v>Yes</v>
      </c>
      <c r="I925" t="str">
        <f>PROPER(Applications!I925)</f>
        <v>Approved</v>
      </c>
      <c r="J925" s="5">
        <v>683.76</v>
      </c>
      <c r="K925" s="12">
        <v>814</v>
      </c>
      <c r="L925">
        <v>4</v>
      </c>
      <c r="M925" t="s">
        <v>34</v>
      </c>
    </row>
    <row r="926" spans="1:13" x14ac:dyDescent="0.2">
      <c r="A926" t="str">
        <f>TEXT(Applications!A926,"00000")</f>
        <v>1098436</v>
      </c>
      <c r="B926" t="str">
        <f>TEXT(Applications!B926,"0000")</f>
        <v>1074</v>
      </c>
      <c r="C926" s="10">
        <v>45294</v>
      </c>
      <c r="D926" t="s">
        <v>19</v>
      </c>
      <c r="E926" s="5" t="str">
        <f>LEFT(Applications!E926,6)</f>
        <v>110137</v>
      </c>
      <c r="F926">
        <v>358</v>
      </c>
      <c r="G926" t="s">
        <v>14</v>
      </c>
      <c r="H926" t="str" cm="1">
        <f t="array" ref="H926">_xlfn.IFS(OR(Applications!H926=FALSE,Applications!H926=0,LEFT(Applications!H926,1)="N"),"No",OR(Applications!H926=TRUE,Applications!H926=1,LEFT(Applications!H926,1)="Y"),"Yes")</f>
        <v>Yes</v>
      </c>
      <c r="I926" t="str">
        <f>PROPER(Applications!I926)</f>
        <v>Approved</v>
      </c>
      <c r="J926" s="5">
        <v>3834.48</v>
      </c>
      <c r="K926" s="12">
        <v>4916</v>
      </c>
      <c r="L926">
        <v>2</v>
      </c>
      <c r="M926" t="s">
        <v>25</v>
      </c>
    </row>
    <row r="927" spans="1:13" x14ac:dyDescent="0.2">
      <c r="A927" t="str">
        <f>TEXT(Applications!A927,"00000")</f>
        <v>1103102</v>
      </c>
      <c r="B927" t="str">
        <f>TEXT(Applications!B927,"0000")</f>
        <v>1739</v>
      </c>
      <c r="C927" s="10">
        <v>44142</v>
      </c>
      <c r="D927" t="s">
        <v>29</v>
      </c>
      <c r="E927" s="5" t="str">
        <f>LEFT(Applications!E927,6)</f>
        <v>245340</v>
      </c>
      <c r="F927">
        <v>435</v>
      </c>
      <c r="G927" t="s">
        <v>14</v>
      </c>
      <c r="H927" t="str" cm="1">
        <f t="array" ref="H927">_xlfn.IFS(OR(Applications!H927=FALSE,Applications!H927=0,LEFT(Applications!H927,1)="N"),"No",OR(Applications!H927=TRUE,Applications!H927=1,LEFT(Applications!H927,1)="Y"),"Yes")</f>
        <v>Yes</v>
      </c>
      <c r="I927" t="str">
        <f>PROPER(Applications!I927)</f>
        <v>Withdrawn</v>
      </c>
      <c r="J927" s="5">
        <v>3377.88</v>
      </c>
      <c r="K927" s="12">
        <v>5118</v>
      </c>
      <c r="L927">
        <v>2</v>
      </c>
      <c r="M927" t="s">
        <v>28</v>
      </c>
    </row>
    <row r="928" spans="1:13" x14ac:dyDescent="0.2">
      <c r="A928" t="str">
        <f>TEXT(Applications!A928,"00000")</f>
        <v>1103533</v>
      </c>
      <c r="B928" t="str">
        <f>TEXT(Applications!B928,"0000")</f>
        <v>1545</v>
      </c>
      <c r="C928" s="10">
        <v>44578</v>
      </c>
      <c r="D928" t="s">
        <v>23</v>
      </c>
      <c r="E928" s="5" t="str">
        <f>LEFT(Applications!E928,6)</f>
        <v>186900</v>
      </c>
      <c r="F928">
        <v>712</v>
      </c>
      <c r="G928" t="s">
        <v>14</v>
      </c>
      <c r="H928" t="str" cm="1">
        <f t="array" ref="H928">_xlfn.IFS(OR(Applications!H928=FALSE,Applications!H928=0,LEFT(Applications!H928,1)="N"),"No",OR(Applications!H928=TRUE,Applications!H928=1,LEFT(Applications!H928,1)="Y"),"Yes")</f>
        <v>No</v>
      </c>
      <c r="I928" t="str">
        <f>PROPER(Applications!I928)</f>
        <v>Denied</v>
      </c>
      <c r="J928" s="5">
        <v>1087.2</v>
      </c>
      <c r="K928" s="12">
        <v>1812</v>
      </c>
      <c r="L928">
        <v>4</v>
      </c>
      <c r="M928" t="s">
        <v>21</v>
      </c>
    </row>
    <row r="929" spans="1:13" x14ac:dyDescent="0.2">
      <c r="A929" t="str">
        <f>TEXT(Applications!A929,"00000")</f>
        <v>1103900</v>
      </c>
      <c r="B929" t="str">
        <f>TEXT(Applications!B929,"0000")</f>
        <v>0864</v>
      </c>
      <c r="C929" s="10">
        <v>44365</v>
      </c>
      <c r="D929" t="s">
        <v>29</v>
      </c>
      <c r="E929" s="5" t="str">
        <f>LEFT(Applications!E929,6)</f>
        <v>123102</v>
      </c>
      <c r="F929">
        <v>734</v>
      </c>
      <c r="G929" t="s">
        <v>14</v>
      </c>
      <c r="H929" t="str" cm="1">
        <f t="array" ref="H929">_xlfn.IFS(OR(Applications!H929=FALSE,Applications!H929=0,LEFT(Applications!H929,1)="N"),"No",OR(Applications!H929=TRUE,Applications!H929=1,LEFT(Applications!H929,1)="Y"),"Yes")</f>
        <v>No</v>
      </c>
      <c r="I929" t="str">
        <f>PROPER(Applications!I929)</f>
        <v>Pending</v>
      </c>
      <c r="J929" s="5">
        <v>7061.04</v>
      </c>
      <c r="K929" s="12">
        <v>8406</v>
      </c>
      <c r="L929">
        <v>1</v>
      </c>
      <c r="M929" t="s">
        <v>52</v>
      </c>
    </row>
    <row r="930" spans="1:13" x14ac:dyDescent="0.2">
      <c r="A930" t="str">
        <f>TEXT(Applications!A930,"00000")</f>
        <v>1106937</v>
      </c>
      <c r="B930" t="str">
        <f>TEXT(Applications!B930,"0000")</f>
        <v>1128</v>
      </c>
      <c r="C930" s="10">
        <v>44768</v>
      </c>
      <c r="D930" t="s">
        <v>27</v>
      </c>
      <c r="E930" s="5" t="str">
        <f>LEFT(Applications!E930,6)</f>
        <v>135714</v>
      </c>
      <c r="F930">
        <v>681</v>
      </c>
      <c r="G930" t="s">
        <v>14</v>
      </c>
      <c r="H930" t="str" cm="1">
        <f t="array" ref="H930">_xlfn.IFS(OR(Applications!H930=FALSE,Applications!H930=0,LEFT(Applications!H930,1)="N"),"No",OR(Applications!H930=TRUE,Applications!H930=1,LEFT(Applications!H930,1)="Y"),"Yes")</f>
        <v>Yes</v>
      </c>
      <c r="I930" t="str">
        <f>PROPER(Applications!I930)</f>
        <v>Approved</v>
      </c>
      <c r="J930" s="5">
        <v>4642.5600000000004</v>
      </c>
      <c r="K930" s="12">
        <v>0</v>
      </c>
      <c r="L930">
        <v>2</v>
      </c>
      <c r="M930" t="s">
        <v>31</v>
      </c>
    </row>
    <row r="931" spans="1:13" x14ac:dyDescent="0.2">
      <c r="A931" t="str">
        <f>TEXT(Applications!A931,"00000")</f>
        <v>1106952</v>
      </c>
      <c r="B931" t="str">
        <f>TEXT(Applications!B931,"0000")</f>
        <v>1036</v>
      </c>
      <c r="C931" s="10">
        <v>45057</v>
      </c>
      <c r="D931" t="s">
        <v>37</v>
      </c>
      <c r="E931" s="5" t="str">
        <f>LEFT(Applications!E931,6)</f>
        <v>115459</v>
      </c>
      <c r="F931">
        <v>732</v>
      </c>
      <c r="G931" t="s">
        <v>14</v>
      </c>
      <c r="H931" t="str" cm="1">
        <f t="array" ref="H931">_xlfn.IFS(OR(Applications!H931=FALSE,Applications!H931=0,LEFT(Applications!H931,1)="N"),"No",OR(Applications!H931=TRUE,Applications!H931=1,LEFT(Applications!H931,1)="Y"),"Yes")</f>
        <v>No</v>
      </c>
      <c r="I931" t="str">
        <f>PROPER(Applications!I931)</f>
        <v>Withdrawn</v>
      </c>
      <c r="J931" s="5">
        <v>2752.68</v>
      </c>
      <c r="K931" s="12">
        <v>3277</v>
      </c>
      <c r="L931">
        <v>4</v>
      </c>
    </row>
    <row r="932" spans="1:13" x14ac:dyDescent="0.2">
      <c r="A932" t="str">
        <f>TEXT(Applications!A932,"00000")</f>
        <v>1107669</v>
      </c>
      <c r="B932" t="str">
        <f>TEXT(Applications!B932,"0000")</f>
        <v>0089</v>
      </c>
      <c r="C932" s="10">
        <v>43989</v>
      </c>
      <c r="D932" t="s">
        <v>27</v>
      </c>
      <c r="E932" s="5" t="str">
        <f>LEFT(Applications!E932,6)</f>
        <v>168567</v>
      </c>
      <c r="F932">
        <v>810</v>
      </c>
      <c r="G932" t="s">
        <v>14</v>
      </c>
      <c r="H932" t="str" cm="1">
        <f t="array" ref="H932">_xlfn.IFS(OR(Applications!H932=FALSE,Applications!H932=0,LEFT(Applications!H932,1)="N"),"No",OR(Applications!H932=TRUE,Applications!H932=1,LEFT(Applications!H932,1)="Y"),"Yes")</f>
        <v>Yes</v>
      </c>
      <c r="I932" t="str">
        <f>PROPER(Applications!I932)</f>
        <v>Denied</v>
      </c>
      <c r="J932" s="5">
        <v>3073.92</v>
      </c>
      <c r="K932" s="12">
        <v>3202</v>
      </c>
      <c r="L932">
        <v>2</v>
      </c>
      <c r="M932" t="s">
        <v>31</v>
      </c>
    </row>
    <row r="933" spans="1:13" x14ac:dyDescent="0.2">
      <c r="A933" t="str">
        <f>TEXT(Applications!A933,"00000")</f>
        <v>1111179</v>
      </c>
      <c r="B933" t="str">
        <f>TEXT(Applications!B933,"0000")</f>
        <v>1750</v>
      </c>
      <c r="C933" s="10">
        <v>44365</v>
      </c>
      <c r="D933" t="s">
        <v>27</v>
      </c>
      <c r="E933" s="5" t="str">
        <f>LEFT(Applications!E933,6)</f>
        <v>43608</v>
      </c>
      <c r="F933">
        <v>651</v>
      </c>
      <c r="G933" t="s">
        <v>14</v>
      </c>
      <c r="H933" t="str" cm="1">
        <f t="array" ref="H933">_xlfn.IFS(OR(Applications!H933=FALSE,Applications!H933=0,LEFT(Applications!H933,1)="N"),"No",OR(Applications!H933=TRUE,Applications!H933=1,LEFT(Applications!H933,1)="Y"),"Yes")</f>
        <v>No</v>
      </c>
      <c r="I933" t="str">
        <f>PROPER(Applications!I933)</f>
        <v>Pending</v>
      </c>
      <c r="J933" s="5">
        <v>6156.48</v>
      </c>
      <c r="K933" s="12">
        <v>9328</v>
      </c>
      <c r="L933">
        <v>1</v>
      </c>
      <c r="M933" t="s">
        <v>31</v>
      </c>
    </row>
    <row r="934" spans="1:13" x14ac:dyDescent="0.2">
      <c r="A934" t="str">
        <f>TEXT(Applications!A934,"00000")</f>
        <v>1111525</v>
      </c>
      <c r="B934" t="str">
        <f>TEXT(Applications!B934,"0000")</f>
        <v>1611</v>
      </c>
      <c r="C934" s="10">
        <v>44855</v>
      </c>
      <c r="D934" t="s">
        <v>19</v>
      </c>
      <c r="E934" s="5" t="str">
        <f>LEFT(Applications!E934,6)</f>
        <v>60818</v>
      </c>
      <c r="F934">
        <v>673</v>
      </c>
      <c r="G934" t="s">
        <v>14</v>
      </c>
      <c r="H934" t="str" cm="1">
        <f t="array" ref="H934">_xlfn.IFS(OR(Applications!H934=FALSE,Applications!H934=0,LEFT(Applications!H934,1)="N"),"No",OR(Applications!H934=TRUE,Applications!H934=1,LEFT(Applications!H934,1)="Y"),"Yes")</f>
        <v>Yes</v>
      </c>
      <c r="I934" t="str">
        <f>PROPER(Applications!I934)</f>
        <v>Pending</v>
      </c>
      <c r="J934" s="5">
        <v>4294.68</v>
      </c>
      <c r="K934" s="12">
        <v>5506</v>
      </c>
      <c r="L934">
        <v>4</v>
      </c>
      <c r="M934" t="s">
        <v>25</v>
      </c>
    </row>
    <row r="935" spans="1:13" x14ac:dyDescent="0.2">
      <c r="A935" t="str">
        <f>TEXT(Applications!A935,"00000")</f>
        <v>1112185</v>
      </c>
      <c r="B935" t="str">
        <f>TEXT(Applications!B935,"0000")</f>
        <v>1474</v>
      </c>
      <c r="C935" s="10">
        <v>45642</v>
      </c>
      <c r="D935" t="s">
        <v>32</v>
      </c>
      <c r="E935" s="5" t="str">
        <f>LEFT(Applications!E935,6)</f>
        <v>89911</v>
      </c>
      <c r="F935">
        <v>785</v>
      </c>
      <c r="G935" t="s">
        <v>14</v>
      </c>
      <c r="H935" t="str" cm="1">
        <f t="array" ref="H935">_xlfn.IFS(OR(Applications!H935=FALSE,Applications!H935=0,LEFT(Applications!H935,1)="N"),"No",OR(Applications!H935=TRUE,Applications!H935=1,LEFT(Applications!H935,1)="Y"),"Yes")</f>
        <v>Yes</v>
      </c>
      <c r="I935" t="str">
        <f>PROPER(Applications!I935)</f>
        <v>Under Review</v>
      </c>
      <c r="J935" s="5">
        <v>4375.68</v>
      </c>
      <c r="K935" s="12">
        <v>4558</v>
      </c>
      <c r="L935">
        <v>4</v>
      </c>
      <c r="M935" t="s">
        <v>41</v>
      </c>
    </row>
    <row r="936" spans="1:13" x14ac:dyDescent="0.2">
      <c r="A936" t="str">
        <f>TEXT(Applications!A936,"00000")</f>
        <v>1112438</v>
      </c>
      <c r="B936" t="str">
        <f>TEXT(Applications!B936,"0000")</f>
        <v>0586</v>
      </c>
      <c r="C936" s="10">
        <v>44846</v>
      </c>
      <c r="D936" t="s">
        <v>19</v>
      </c>
      <c r="E936" s="5" t="str">
        <f>LEFT(Applications!E936,6)</f>
        <v>57021</v>
      </c>
      <c r="F936" t="s">
        <v>38</v>
      </c>
      <c r="G936" t="s">
        <v>26</v>
      </c>
      <c r="H936" t="str" cm="1">
        <f t="array" ref="H936">_xlfn.IFS(OR(Applications!H936=FALSE,Applications!H936=0,LEFT(Applications!H936,1)="N"),"No",OR(Applications!H936=TRUE,Applications!H936=1,LEFT(Applications!H936,1)="Y"),"Yes")</f>
        <v>No</v>
      </c>
      <c r="I936" t="str">
        <f>PROPER(Applications!I936)</f>
        <v>Approved</v>
      </c>
      <c r="J936" s="5">
        <v>1287.72</v>
      </c>
      <c r="K936" s="12">
        <v>1533</v>
      </c>
      <c r="L936">
        <v>4</v>
      </c>
      <c r="M936" t="s">
        <v>31</v>
      </c>
    </row>
    <row r="937" spans="1:13" x14ac:dyDescent="0.2">
      <c r="A937" t="str">
        <f>TEXT(Applications!A937,"00000")</f>
        <v>1112621</v>
      </c>
      <c r="B937" t="str">
        <f>TEXT(Applications!B937,"0000")</f>
        <v>0086</v>
      </c>
      <c r="C937" s="10">
        <v>44659</v>
      </c>
      <c r="D937" t="s">
        <v>29</v>
      </c>
      <c r="E937" s="5" t="str">
        <f>LEFT(Applications!E937,6)</f>
        <v>193734</v>
      </c>
      <c r="F937">
        <v>691</v>
      </c>
      <c r="G937" t="s">
        <v>14</v>
      </c>
      <c r="H937" t="str" cm="1">
        <f t="array" ref="H937">_xlfn.IFS(OR(Applications!H937=FALSE,Applications!H937=0,LEFT(Applications!H937,1)="N"),"No",OR(Applications!H937=TRUE,Applications!H937=1,LEFT(Applications!H937,1)="Y"),"Yes")</f>
        <v>Yes</v>
      </c>
      <c r="I937" t="str">
        <f>PROPER(Applications!I937)</f>
        <v>Approved</v>
      </c>
      <c r="J937" s="5">
        <v>4961.3999999999996</v>
      </c>
      <c r="K937" s="12">
        <v>8269</v>
      </c>
      <c r="L937">
        <v>4</v>
      </c>
      <c r="M937" t="s">
        <v>36</v>
      </c>
    </row>
    <row r="938" spans="1:13" x14ac:dyDescent="0.2">
      <c r="A938" t="str">
        <f>TEXT(Applications!A938,"00000")</f>
        <v>1117164</v>
      </c>
      <c r="B938" t="str">
        <f>TEXT(Applications!B938,"0000")</f>
        <v>0120</v>
      </c>
      <c r="C938" s="10">
        <v>45405</v>
      </c>
      <c r="D938" t="s">
        <v>32</v>
      </c>
      <c r="E938" s="5" t="str">
        <f>LEFT(Applications!E938,6)</f>
        <v>216232</v>
      </c>
      <c r="F938">
        <v>773</v>
      </c>
      <c r="G938" t="s">
        <v>14</v>
      </c>
      <c r="H938" t="str" cm="1">
        <f t="array" ref="H938">_xlfn.IFS(OR(Applications!H938=FALSE,Applications!H938=0,LEFT(Applications!H938,1)="N"),"No",OR(Applications!H938=TRUE,Applications!H938=1,LEFT(Applications!H938,1)="Y"),"Yes")</f>
        <v>No</v>
      </c>
      <c r="I938" t="str">
        <f>PROPER(Applications!I938)</f>
        <v>Approved</v>
      </c>
      <c r="J938" s="5">
        <v>3319.2</v>
      </c>
      <c r="K938" s="12">
        <v>5532</v>
      </c>
      <c r="L938">
        <v>5</v>
      </c>
      <c r="M938" t="s">
        <v>28</v>
      </c>
    </row>
    <row r="939" spans="1:13" x14ac:dyDescent="0.2">
      <c r="A939" t="str">
        <f>TEXT(Applications!A939,"00000")</f>
        <v>1118962</v>
      </c>
      <c r="B939" t="str">
        <f>TEXT(Applications!B939,"0000")</f>
        <v>1557</v>
      </c>
      <c r="C939" s="10">
        <v>45023</v>
      </c>
      <c r="D939" t="s">
        <v>32</v>
      </c>
      <c r="E939" s="5" t="str">
        <f>LEFT(Applications!E939,6)</f>
        <v>186147</v>
      </c>
      <c r="F939">
        <v>729</v>
      </c>
      <c r="G939" t="s">
        <v>14</v>
      </c>
      <c r="H939" t="str" cm="1">
        <f t="array" ref="H939">_xlfn.IFS(OR(Applications!H939=FALSE,Applications!H939=0,LEFT(Applications!H939,1)="N"),"No",OR(Applications!H939=TRUE,Applications!H939=1,LEFT(Applications!H939,1)="Y"),"Yes")</f>
        <v>Yes</v>
      </c>
      <c r="I939" t="str">
        <f>PROPER(Applications!I939)</f>
        <v>Approved</v>
      </c>
      <c r="J939" s="5">
        <v>2546.88</v>
      </c>
      <c r="K939" s="12">
        <v>2653</v>
      </c>
      <c r="L939">
        <v>2</v>
      </c>
      <c r="M939" t="s">
        <v>31</v>
      </c>
    </row>
    <row r="940" spans="1:13" x14ac:dyDescent="0.2">
      <c r="A940" t="str">
        <f>TEXT(Applications!A940,"00000")</f>
        <v>1119181</v>
      </c>
      <c r="B940" t="str">
        <f>TEXT(Applications!B940,"0000")</f>
        <v>0308</v>
      </c>
      <c r="C940" s="10">
        <v>44975</v>
      </c>
      <c r="D940" t="s">
        <v>29</v>
      </c>
      <c r="E940" s="5" t="str">
        <f>LEFT(Applications!E940,6)</f>
        <v>188599</v>
      </c>
      <c r="F940">
        <v>760</v>
      </c>
      <c r="G940" t="s">
        <v>14</v>
      </c>
      <c r="H940" t="str" cm="1">
        <f t="array" ref="H940">_xlfn.IFS(OR(Applications!H940=FALSE,Applications!H940=0,LEFT(Applications!H940,1)="N"),"No",OR(Applications!H940=TRUE,Applications!H940=1,LEFT(Applications!H940,1)="Y"),"Yes")</f>
        <v>Yes</v>
      </c>
      <c r="I940" t="str">
        <f>PROPER(Applications!I940)</f>
        <v>Denied</v>
      </c>
      <c r="J940" s="5">
        <v>4209.6000000000004</v>
      </c>
      <c r="K940" s="12">
        <v>4385</v>
      </c>
      <c r="L940">
        <v>3</v>
      </c>
      <c r="M940" t="s">
        <v>21</v>
      </c>
    </row>
    <row r="941" spans="1:13" x14ac:dyDescent="0.2">
      <c r="A941" t="str">
        <f>TEXT(Applications!A941,"00000")</f>
        <v>1119731</v>
      </c>
      <c r="B941" t="str">
        <f>TEXT(Applications!B941,"0000")</f>
        <v>1512</v>
      </c>
      <c r="C941" s="10">
        <v>45025</v>
      </c>
      <c r="D941" t="s">
        <v>19</v>
      </c>
      <c r="E941" s="5" t="str">
        <f>LEFT(Applications!E941,6)</f>
        <v>261725</v>
      </c>
      <c r="F941">
        <v>767</v>
      </c>
      <c r="G941" t="s">
        <v>14</v>
      </c>
      <c r="H941" t="str" cm="1">
        <f t="array" ref="H941">_xlfn.IFS(OR(Applications!H941=FALSE,Applications!H941=0,LEFT(Applications!H941,1)="N"),"No",OR(Applications!H941=TRUE,Applications!H941=1,LEFT(Applications!H941,1)="Y"),"Yes")</f>
        <v>Yes</v>
      </c>
      <c r="I941" t="str">
        <f>PROPER(Applications!I941)</f>
        <v>Approved</v>
      </c>
      <c r="J941" s="5">
        <v>2441.88</v>
      </c>
      <c r="K941" s="12">
        <v>2907</v>
      </c>
      <c r="L941">
        <v>3</v>
      </c>
      <c r="M941" t="s">
        <v>31</v>
      </c>
    </row>
    <row r="942" spans="1:13" x14ac:dyDescent="0.2">
      <c r="A942" t="str">
        <f>TEXT(Applications!A942,"00000")</f>
        <v>1121180</v>
      </c>
      <c r="B942" t="str">
        <f>TEXT(Applications!B942,"0000")</f>
        <v>0878</v>
      </c>
      <c r="C942" s="10">
        <v>45482</v>
      </c>
      <c r="D942" t="s">
        <v>23</v>
      </c>
      <c r="E942" s="5" t="str">
        <f>LEFT(Applications!E942,6)</f>
        <v>38978</v>
      </c>
      <c r="F942">
        <v>635</v>
      </c>
      <c r="G942" t="s">
        <v>14</v>
      </c>
      <c r="H942" t="str" cm="1">
        <f t="array" ref="H942">_xlfn.IFS(OR(Applications!H942=FALSE,Applications!H942=0,LEFT(Applications!H942,1)="N"),"No",OR(Applications!H942=TRUE,Applications!H942=1,LEFT(Applications!H942,1)="Y"),"Yes")</f>
        <v>Yes</v>
      </c>
      <c r="I942" t="str">
        <f>PROPER(Applications!I942)</f>
        <v>Approved</v>
      </c>
      <c r="J942" s="5">
        <v>1030.92</v>
      </c>
      <c r="K942" s="12">
        <v>1562</v>
      </c>
      <c r="L942">
        <v>4</v>
      </c>
      <c r="M942" t="s">
        <v>38</v>
      </c>
    </row>
    <row r="943" spans="1:13" x14ac:dyDescent="0.2">
      <c r="A943" t="str">
        <f>TEXT(Applications!A943,"00000")</f>
        <v>1122491</v>
      </c>
      <c r="B943" t="str">
        <f>TEXT(Applications!B943,"0000")</f>
        <v>0553</v>
      </c>
      <c r="C943" s="10">
        <v>44966</v>
      </c>
      <c r="D943" t="s">
        <v>23</v>
      </c>
      <c r="E943" s="5" t="str">
        <f>LEFT(Applications!E943,6)</f>
        <v>205365</v>
      </c>
      <c r="F943">
        <v>740</v>
      </c>
      <c r="G943" t="s">
        <v>14</v>
      </c>
      <c r="H943" t="str" cm="1">
        <f t="array" ref="H943">_xlfn.IFS(OR(Applications!H943=FALSE,Applications!H943=0,LEFT(Applications!H943,1)="N"),"No",OR(Applications!H943=TRUE,Applications!H943=1,LEFT(Applications!H943,1)="Y"),"Yes")</f>
        <v>Yes</v>
      </c>
      <c r="I943" t="str">
        <f>PROPER(Applications!I943)</f>
        <v>Pending</v>
      </c>
      <c r="J943" s="5">
        <v>3242.58</v>
      </c>
      <c r="K943" s="12">
        <v>4913</v>
      </c>
      <c r="L943">
        <v>2</v>
      </c>
      <c r="M943" t="s">
        <v>21</v>
      </c>
    </row>
    <row r="944" spans="1:13" x14ac:dyDescent="0.2">
      <c r="A944" t="str">
        <f>TEXT(Applications!A944,"00000")</f>
        <v>1123783</v>
      </c>
      <c r="B944" t="str">
        <f>TEXT(Applications!B944,"0000")</f>
        <v>1411</v>
      </c>
      <c r="C944" s="10" t="s">
        <v>171</v>
      </c>
      <c r="D944" t="s">
        <v>37</v>
      </c>
      <c r="E944" s="5" t="str">
        <f>LEFT(Applications!E944,6)</f>
        <v>245831</v>
      </c>
      <c r="F944">
        <v>832</v>
      </c>
      <c r="G944" t="s">
        <v>14</v>
      </c>
      <c r="H944" t="str" cm="1">
        <f t="array" ref="H944">_xlfn.IFS(OR(Applications!H944=FALSE,Applications!H944=0,LEFT(Applications!H944,1)="N"),"No",OR(Applications!H944=TRUE,Applications!H944=1,LEFT(Applications!H944,1)="Y"),"Yes")</f>
        <v>Yes</v>
      </c>
      <c r="I944" t="str">
        <f>PROPER(Applications!I944)</f>
        <v>Approved</v>
      </c>
      <c r="J944" s="5">
        <v>1451.58</v>
      </c>
      <c r="K944" s="12">
        <v>1861</v>
      </c>
      <c r="L944">
        <v>4</v>
      </c>
      <c r="M944" t="s">
        <v>31</v>
      </c>
    </row>
    <row r="945" spans="1:13" x14ac:dyDescent="0.2">
      <c r="A945" t="str">
        <f>TEXT(Applications!A945,"00000")</f>
        <v>1125149</v>
      </c>
      <c r="B945" t="str">
        <f>TEXT(Applications!B945,"0000")</f>
        <v>1672</v>
      </c>
      <c r="C945" s="10">
        <v>44797</v>
      </c>
      <c r="D945" t="s">
        <v>37</v>
      </c>
      <c r="E945" s="5" t="str">
        <f>LEFT(Applications!E945,6)</f>
        <v>170070</v>
      </c>
      <c r="F945">
        <v>727</v>
      </c>
      <c r="G945" t="s">
        <v>14</v>
      </c>
      <c r="H945" t="str" cm="1">
        <f t="array" ref="H945">_xlfn.IFS(OR(Applications!H945=FALSE,Applications!H945=0,LEFT(Applications!H945,1)="N"),"No",OR(Applications!H945=TRUE,Applications!H945=1,LEFT(Applications!H945,1)="Y"),"Yes")</f>
        <v>No</v>
      </c>
      <c r="I945" t="str">
        <f>PROPER(Applications!I945)</f>
        <v>Denied</v>
      </c>
      <c r="J945" s="5">
        <v>2632.56</v>
      </c>
      <c r="K945" s="12">
        <v>3134</v>
      </c>
      <c r="L945">
        <v>5</v>
      </c>
      <c r="M945" t="s">
        <v>47</v>
      </c>
    </row>
    <row r="946" spans="1:13" x14ac:dyDescent="0.2">
      <c r="A946" t="str">
        <f>TEXT(Applications!A946,"00000")</f>
        <v>1125614</v>
      </c>
      <c r="B946" t="str">
        <f>TEXT(Applications!B946,"0000")</f>
        <v>0600</v>
      </c>
      <c r="C946" s="10">
        <v>45186</v>
      </c>
      <c r="D946" t="s">
        <v>37</v>
      </c>
      <c r="E946" s="5" t="str">
        <f>LEFT(Applications!E946,6)</f>
        <v>221002</v>
      </c>
      <c r="F946">
        <v>745</v>
      </c>
      <c r="G946" t="s">
        <v>14</v>
      </c>
      <c r="H946" t="str" cm="1">
        <f t="array" ref="H946">_xlfn.IFS(OR(Applications!H946=FALSE,Applications!H946=0,LEFT(Applications!H946,1)="N"),"No",OR(Applications!H946=TRUE,Applications!H946=1,LEFT(Applications!H946,1)="Y"),"Yes")</f>
        <v>Yes</v>
      </c>
      <c r="I946" t="str">
        <f>PROPER(Applications!I946)</f>
        <v>Pending</v>
      </c>
      <c r="J946" s="5">
        <v>806.4</v>
      </c>
      <c r="K946" s="12">
        <v>840</v>
      </c>
      <c r="L946">
        <v>2</v>
      </c>
      <c r="M946" t="s">
        <v>41</v>
      </c>
    </row>
    <row r="947" spans="1:13" x14ac:dyDescent="0.2">
      <c r="A947" t="str">
        <f>TEXT(Applications!A947,"00000")</f>
        <v>1125633</v>
      </c>
      <c r="B947" t="str">
        <f>TEXT(Applications!B947,"0000")</f>
        <v>1457</v>
      </c>
      <c r="C947" s="10">
        <v>44928</v>
      </c>
      <c r="D947" t="s">
        <v>27</v>
      </c>
      <c r="E947" s="5" t="str">
        <f>LEFT(Applications!E947,6)</f>
        <v>218684</v>
      </c>
      <c r="G947" t="s">
        <v>14</v>
      </c>
      <c r="H947" t="str" cm="1">
        <f t="array" ref="H947">_xlfn.IFS(OR(Applications!H947=FALSE,Applications!H947=0,LEFT(Applications!H947,1)="N"),"No",OR(Applications!H947=TRUE,Applications!H947=1,LEFT(Applications!H947,1)="Y"),"Yes")</f>
        <v>Yes</v>
      </c>
      <c r="I947" t="str">
        <f>PROPER(Applications!I947)</f>
        <v>Approved</v>
      </c>
      <c r="J947" s="5">
        <v>5361.18</v>
      </c>
      <c r="K947" s="12">
        <v>8123</v>
      </c>
      <c r="L947">
        <v>2</v>
      </c>
      <c r="M947" t="s">
        <v>21</v>
      </c>
    </row>
    <row r="948" spans="1:13" x14ac:dyDescent="0.2">
      <c r="A948" t="str">
        <f>TEXT(Applications!A948,"00000")</f>
        <v>1126324</v>
      </c>
      <c r="B948" t="str">
        <f>TEXT(Applications!B948,"0000")</f>
        <v>1415</v>
      </c>
      <c r="C948" s="10">
        <v>45039</v>
      </c>
      <c r="D948" t="s">
        <v>13</v>
      </c>
      <c r="E948" s="5" t="str">
        <f>LEFT(Applications!E948,6)</f>
        <v>30512</v>
      </c>
      <c r="F948">
        <v>595</v>
      </c>
      <c r="G948" t="s">
        <v>26</v>
      </c>
      <c r="H948" t="str" cm="1">
        <f t="array" ref="H948">_xlfn.IFS(OR(Applications!H948=FALSE,Applications!H948=0,LEFT(Applications!H948,1)="N"),"No",OR(Applications!H948=TRUE,Applications!H948=1,LEFT(Applications!H948,1)="Y"),"Yes")</f>
        <v>Yes</v>
      </c>
      <c r="I948" t="str">
        <f>PROPER(Applications!I948)</f>
        <v>Pending</v>
      </c>
      <c r="J948" s="5">
        <v>2425.5</v>
      </c>
      <c r="K948" s="12">
        <v>3675</v>
      </c>
      <c r="L948">
        <v>1</v>
      </c>
      <c r="M948" t="s">
        <v>17</v>
      </c>
    </row>
    <row r="949" spans="1:13" x14ac:dyDescent="0.2">
      <c r="A949" t="str">
        <f>TEXT(Applications!A949,"00000")</f>
        <v>1128046</v>
      </c>
      <c r="B949" t="str">
        <f>TEXT(Applications!B949,"0000")</f>
        <v>1397</v>
      </c>
      <c r="C949" s="10">
        <v>44768</v>
      </c>
      <c r="D949" t="s">
        <v>19</v>
      </c>
      <c r="E949" s="5" t="str">
        <f>LEFT(Applications!E949,6)</f>
        <v>38801</v>
      </c>
      <c r="F949">
        <v>588</v>
      </c>
      <c r="G949" t="s">
        <v>26</v>
      </c>
      <c r="H949" t="str" cm="1">
        <f t="array" ref="H949">_xlfn.IFS(OR(Applications!H949=FALSE,Applications!H949=0,LEFT(Applications!H949,1)="N"),"No",OR(Applications!H949=TRUE,Applications!H949=1,LEFT(Applications!H949,1)="Y"),"Yes")</f>
        <v>Yes</v>
      </c>
      <c r="I949" t="str">
        <f>PROPER(Applications!I949)</f>
        <v>Approved</v>
      </c>
      <c r="J949" s="5">
        <v>2877.84</v>
      </c>
      <c r="K949" s="12">
        <v>3426</v>
      </c>
      <c r="L949">
        <v>3</v>
      </c>
      <c r="M949" t="s">
        <v>47</v>
      </c>
    </row>
    <row r="950" spans="1:13" x14ac:dyDescent="0.2">
      <c r="A950" t="str">
        <f>TEXT(Applications!A950,"00000")</f>
        <v>1130917</v>
      </c>
      <c r="B950" t="str">
        <f>TEXT(Applications!B950,"0000")</f>
        <v>0169</v>
      </c>
      <c r="C950" s="10">
        <v>45624</v>
      </c>
      <c r="D950" t="s">
        <v>27</v>
      </c>
      <c r="E950" s="5" t="str">
        <f>LEFT(Applications!E950,6)</f>
        <v>227015</v>
      </c>
      <c r="F950">
        <v>711</v>
      </c>
      <c r="G950" t="s">
        <v>26</v>
      </c>
      <c r="H950" t="str" cm="1">
        <f t="array" ref="H950">_xlfn.IFS(OR(Applications!H950=FALSE,Applications!H950=0,LEFT(Applications!H950,1)="N"),"No",OR(Applications!H950=TRUE,Applications!H950=1,LEFT(Applications!H950,1)="Y"),"Yes")</f>
        <v>No</v>
      </c>
      <c r="I950" t="str">
        <f>PROPER(Applications!I950)</f>
        <v>Pending</v>
      </c>
      <c r="J950" s="5">
        <v>2692.8</v>
      </c>
      <c r="K950" s="12">
        <v>4080</v>
      </c>
      <c r="L950">
        <v>5</v>
      </c>
    </row>
    <row r="951" spans="1:13" x14ac:dyDescent="0.2">
      <c r="A951" t="str">
        <f>TEXT(Applications!A951,"00000")</f>
        <v>1131133</v>
      </c>
      <c r="B951" t="str">
        <f>TEXT(Applications!B951,"0000")</f>
        <v>0314</v>
      </c>
      <c r="C951" s="10">
        <v>45037</v>
      </c>
      <c r="D951" t="s">
        <v>27</v>
      </c>
      <c r="E951" s="5" t="str">
        <f>LEFT(Applications!E951,6)</f>
        <v>217662</v>
      </c>
      <c r="F951" t="s">
        <v>38</v>
      </c>
      <c r="G951" t="s">
        <v>14</v>
      </c>
      <c r="H951" t="str" cm="1">
        <f t="array" ref="H951">_xlfn.IFS(OR(Applications!H951=FALSE,Applications!H951=0,LEFT(Applications!H951,1)="N"),"No",OR(Applications!H951=TRUE,Applications!H951=1,LEFT(Applications!H951,1)="Y"),"Yes")</f>
        <v>No</v>
      </c>
      <c r="I951" t="str">
        <f>PROPER(Applications!I951)</f>
        <v>Approved</v>
      </c>
      <c r="J951" s="5">
        <v>1543.92</v>
      </c>
      <c r="K951" s="12">
        <v>1838</v>
      </c>
      <c r="L951">
        <v>2</v>
      </c>
      <c r="M951" t="s">
        <v>35</v>
      </c>
    </row>
    <row r="952" spans="1:13" x14ac:dyDescent="0.2">
      <c r="A952" t="str">
        <f>TEXT(Applications!A952,"00000")</f>
        <v>1131976</v>
      </c>
      <c r="B952" t="str">
        <f>TEXT(Applications!B952,"0000")</f>
        <v>0919</v>
      </c>
      <c r="C952" s="10">
        <v>44847</v>
      </c>
      <c r="D952" t="s">
        <v>29</v>
      </c>
      <c r="E952" s="5" t="str">
        <f>LEFT(Applications!E952,6)</f>
        <v>80019</v>
      </c>
      <c r="F952">
        <v>588</v>
      </c>
      <c r="G952" t="s">
        <v>14</v>
      </c>
      <c r="H952" t="str" cm="1">
        <f t="array" ref="H952">_xlfn.IFS(OR(Applications!H952=FALSE,Applications!H952=0,LEFT(Applications!H952,1)="N"),"No",OR(Applications!H952=TRUE,Applications!H952=1,LEFT(Applications!H952,1)="Y"),"Yes")</f>
        <v>No</v>
      </c>
      <c r="I952" t="str">
        <f>PROPER(Applications!I952)</f>
        <v>Pending</v>
      </c>
      <c r="J952" s="5">
        <v>884.16</v>
      </c>
      <c r="K952" s="12">
        <v>921</v>
      </c>
      <c r="L952">
        <v>5</v>
      </c>
      <c r="M952" t="s">
        <v>35</v>
      </c>
    </row>
    <row r="953" spans="1:13" x14ac:dyDescent="0.2">
      <c r="A953" t="str">
        <f>TEXT(Applications!A953,"00000")</f>
        <v>1133207</v>
      </c>
      <c r="B953" t="str">
        <f>TEXT(Applications!B953,"0000")</f>
        <v>0505</v>
      </c>
      <c r="C953" s="10">
        <v>45588</v>
      </c>
      <c r="D953" t="s">
        <v>13</v>
      </c>
      <c r="E953" s="5" t="str">
        <f>LEFT(Applications!E953,6)</f>
        <v>298857</v>
      </c>
      <c r="F953">
        <v>701</v>
      </c>
      <c r="G953" t="s">
        <v>14</v>
      </c>
      <c r="H953" t="str" cm="1">
        <f t="array" ref="H953">_xlfn.IFS(OR(Applications!H953=FALSE,Applications!H953=0,LEFT(Applications!H953,1)="N"),"No",OR(Applications!H953=TRUE,Applications!H953=1,LEFT(Applications!H953,1)="Y"),"Yes")</f>
        <v>Yes</v>
      </c>
      <c r="I953" t="str">
        <f>PROPER(Applications!I953)</f>
        <v>Under Review</v>
      </c>
      <c r="J953" s="5">
        <v>5731.2</v>
      </c>
      <c r="K953" s="12">
        <v>9552</v>
      </c>
      <c r="L953">
        <v>2</v>
      </c>
      <c r="M953" t="s">
        <v>28</v>
      </c>
    </row>
    <row r="954" spans="1:13" x14ac:dyDescent="0.2">
      <c r="A954" t="str">
        <f>TEXT(Applications!A954,"00000")</f>
        <v>1133238</v>
      </c>
      <c r="B954" t="str">
        <f>TEXT(Applications!B954,"0000")</f>
        <v>0515</v>
      </c>
      <c r="C954" s="10">
        <v>45578</v>
      </c>
      <c r="D954" t="s">
        <v>27</v>
      </c>
      <c r="E954" s="5" t="str">
        <f>LEFT(Applications!E954,6)</f>
        <v>231978</v>
      </c>
      <c r="F954">
        <v>779</v>
      </c>
      <c r="G954" t="s">
        <v>14</v>
      </c>
      <c r="H954" t="str" cm="1">
        <f t="array" ref="H954">_xlfn.IFS(OR(Applications!H954=FALSE,Applications!H954=0,LEFT(Applications!H954,1)="N"),"No",OR(Applications!H954=TRUE,Applications!H954=1,LEFT(Applications!H954,1)="Y"),"Yes")</f>
        <v>Yes</v>
      </c>
      <c r="I954" t="str">
        <f>PROPER(Applications!I954)</f>
        <v>Approved</v>
      </c>
      <c r="J954" s="5">
        <v>5619.6</v>
      </c>
      <c r="K954" s="12">
        <v>6690</v>
      </c>
      <c r="L954">
        <v>1</v>
      </c>
    </row>
    <row r="955" spans="1:13" x14ac:dyDescent="0.2">
      <c r="A955" t="str">
        <f>TEXT(Applications!A955,"00000")</f>
        <v>1133268</v>
      </c>
      <c r="B955" t="str">
        <f>TEXT(Applications!B955,"0000")</f>
        <v>1155</v>
      </c>
      <c r="C955" s="10">
        <v>44246</v>
      </c>
      <c r="D955" t="s">
        <v>29</v>
      </c>
      <c r="E955" s="5" t="str">
        <f>LEFT(Applications!E955,6)</f>
        <v>19672</v>
      </c>
      <c r="F955">
        <v>739</v>
      </c>
      <c r="G955" t="s">
        <v>14</v>
      </c>
      <c r="H955" t="str" cm="1">
        <f t="array" ref="H955">_xlfn.IFS(OR(Applications!H955=FALSE,Applications!H955=0,LEFT(Applications!H955,1)="N"),"No",OR(Applications!H955=TRUE,Applications!H955=1,LEFT(Applications!H955,1)="Y"),"Yes")</f>
        <v>No</v>
      </c>
      <c r="I955" t="str">
        <f>PROPER(Applications!I955)</f>
        <v>Approved</v>
      </c>
      <c r="J955" s="5">
        <v>1156.8</v>
      </c>
      <c r="K955" s="12">
        <v>1928</v>
      </c>
      <c r="L955">
        <v>4</v>
      </c>
      <c r="M955" t="s">
        <v>38</v>
      </c>
    </row>
    <row r="956" spans="1:13" x14ac:dyDescent="0.2">
      <c r="A956" t="str">
        <f>TEXT(Applications!A956,"00000")</f>
        <v>1133634</v>
      </c>
      <c r="B956" t="str">
        <f>TEXT(Applications!B956,"0000")</f>
        <v>0899</v>
      </c>
      <c r="C956" s="10">
        <v>45231</v>
      </c>
      <c r="D956" t="s">
        <v>32</v>
      </c>
      <c r="E956" s="5" t="str">
        <f>LEFT(Applications!E956,6)</f>
        <v>214291</v>
      </c>
      <c r="F956">
        <v>761</v>
      </c>
      <c r="G956" t="s">
        <v>26</v>
      </c>
      <c r="H956" t="str" cm="1">
        <f t="array" ref="H956">_xlfn.IFS(OR(Applications!H956=FALSE,Applications!H956=0,LEFT(Applications!H956,1)="N"),"No",OR(Applications!H956=TRUE,Applications!H956=1,LEFT(Applications!H956,1)="Y"),"Yes")</f>
        <v>No</v>
      </c>
      <c r="I956" t="str">
        <f>PROPER(Applications!I956)</f>
        <v>Approved</v>
      </c>
      <c r="J956" s="5">
        <v>1308.8399999999999</v>
      </c>
      <c r="K956" s="12">
        <v>1678</v>
      </c>
      <c r="L956">
        <v>2</v>
      </c>
      <c r="M956" t="s">
        <v>52</v>
      </c>
    </row>
    <row r="957" spans="1:13" x14ac:dyDescent="0.2">
      <c r="A957" t="str">
        <f>TEXT(Applications!A957,"00000")</f>
        <v>1133946</v>
      </c>
      <c r="B957" t="str">
        <f>TEXT(Applications!B957,"0000")</f>
        <v>0206</v>
      </c>
      <c r="C957" s="10">
        <v>45038</v>
      </c>
      <c r="D957" t="s">
        <v>13</v>
      </c>
      <c r="E957" s="5" t="str">
        <f>LEFT(Applications!E957,6)</f>
        <v>65487</v>
      </c>
      <c r="F957">
        <v>589</v>
      </c>
      <c r="G957" t="s">
        <v>14</v>
      </c>
      <c r="H957" t="str" cm="1">
        <f t="array" ref="H957">_xlfn.IFS(OR(Applications!H957=FALSE,Applications!H957=0,LEFT(Applications!H957,1)="N"),"No",OR(Applications!H957=TRUE,Applications!H957=1,LEFT(Applications!H957,1)="Y"),"Yes")</f>
        <v>Yes</v>
      </c>
      <c r="I957" t="str">
        <f>PROPER(Applications!I957)</f>
        <v>Pending</v>
      </c>
      <c r="J957" s="5">
        <v>2373.36</v>
      </c>
      <c r="K957" s="12">
        <v>3596</v>
      </c>
      <c r="L957">
        <v>5</v>
      </c>
      <c r="M957" t="s">
        <v>31</v>
      </c>
    </row>
    <row r="958" spans="1:13" x14ac:dyDescent="0.2">
      <c r="A958" t="str">
        <f>TEXT(Applications!A958,"00000")</f>
        <v>1135434</v>
      </c>
      <c r="B958" t="str">
        <f>TEXT(Applications!B958,"0000")</f>
        <v>0380</v>
      </c>
      <c r="C958" s="10">
        <v>43953</v>
      </c>
      <c r="D958" t="s">
        <v>19</v>
      </c>
      <c r="E958" s="5" t="str">
        <f>LEFT(Applications!E958,6)</f>
        <v>96967</v>
      </c>
      <c r="F958">
        <v>681</v>
      </c>
      <c r="G958" t="s">
        <v>14</v>
      </c>
      <c r="H958" t="str" cm="1">
        <f t="array" ref="H958">_xlfn.IFS(OR(Applications!H958=FALSE,Applications!H958=0,LEFT(Applications!H958,1)="N"),"No",OR(Applications!H958=TRUE,Applications!H958=1,LEFT(Applications!H958,1)="Y"),"Yes")</f>
        <v>No</v>
      </c>
      <c r="I958" t="str">
        <f>PROPER(Applications!I958)</f>
        <v>Approved</v>
      </c>
      <c r="J958" s="5">
        <v>4063.8</v>
      </c>
      <c r="K958" s="12">
        <v>5210</v>
      </c>
      <c r="L958">
        <v>5</v>
      </c>
      <c r="M958" t="s">
        <v>31</v>
      </c>
    </row>
    <row r="959" spans="1:13" x14ac:dyDescent="0.2">
      <c r="A959" t="str">
        <f>TEXT(Applications!A959,"00000")</f>
        <v>1135453</v>
      </c>
      <c r="B959" t="str">
        <f>TEXT(Applications!B959,"0000")</f>
        <v>1782</v>
      </c>
      <c r="C959" s="10">
        <v>45397</v>
      </c>
      <c r="D959" t="s">
        <v>29</v>
      </c>
      <c r="E959" s="5" t="str">
        <f>LEFT(Applications!E959,6)</f>
        <v>18504</v>
      </c>
      <c r="F959">
        <v>683</v>
      </c>
      <c r="G959" t="s">
        <v>14</v>
      </c>
      <c r="H959" t="str" cm="1">
        <f t="array" ref="H959">_xlfn.IFS(OR(Applications!H959=FALSE,Applications!H959=0,LEFT(Applications!H959,1)="N"),"No",OR(Applications!H959=TRUE,Applications!H959=1,LEFT(Applications!H959,1)="Y"),"Yes")</f>
        <v>Yes</v>
      </c>
      <c r="I959" t="str">
        <f>PROPER(Applications!I959)</f>
        <v>Pending</v>
      </c>
      <c r="J959" s="5">
        <v>5687.04</v>
      </c>
      <c r="K959" s="12">
        <v>5924</v>
      </c>
      <c r="L959">
        <v>2</v>
      </c>
      <c r="M959" t="s">
        <v>31</v>
      </c>
    </row>
    <row r="960" spans="1:13" x14ac:dyDescent="0.2">
      <c r="A960" t="str">
        <f>TEXT(Applications!A960,"00000")</f>
        <v>1136386</v>
      </c>
      <c r="B960" t="str">
        <f>TEXT(Applications!B960,"0000")</f>
        <v>0678</v>
      </c>
      <c r="C960" s="10">
        <v>44439</v>
      </c>
      <c r="D960" t="s">
        <v>32</v>
      </c>
      <c r="E960" s="5" t="str">
        <f>LEFT(Applications!E960,6)</f>
        <v>217648</v>
      </c>
      <c r="F960">
        <v>613</v>
      </c>
      <c r="G960" t="s">
        <v>26</v>
      </c>
      <c r="H960" t="str" cm="1">
        <f t="array" ref="H960">_xlfn.IFS(OR(Applications!H960=FALSE,Applications!H960=0,LEFT(Applications!H960,1)="N"),"No",OR(Applications!H960=TRUE,Applications!H960=1,LEFT(Applications!H960,1)="Y"),"Yes")</f>
        <v>Yes</v>
      </c>
      <c r="I960" t="str">
        <f>PROPER(Applications!I960)</f>
        <v>Denied</v>
      </c>
      <c r="J960" s="5">
        <v>601.79999999999995</v>
      </c>
      <c r="K960" s="12">
        <v>1003</v>
      </c>
      <c r="L960">
        <v>5</v>
      </c>
      <c r="M960" t="s">
        <v>41</v>
      </c>
    </row>
    <row r="961" spans="1:13" x14ac:dyDescent="0.2">
      <c r="A961" t="str">
        <f>TEXT(Applications!A961,"00000")</f>
        <v>1137389</v>
      </c>
      <c r="B961" t="str">
        <f>TEXT(Applications!B961,"0000")</f>
        <v>0420</v>
      </c>
      <c r="C961" s="10">
        <v>44672</v>
      </c>
      <c r="D961" t="s">
        <v>32</v>
      </c>
      <c r="E961" s="5" t="str">
        <f>LEFT(Applications!E961,6)</f>
        <v>59897</v>
      </c>
      <c r="F961">
        <v>661</v>
      </c>
      <c r="G961" t="s">
        <v>14</v>
      </c>
      <c r="H961" t="str" cm="1">
        <f t="array" ref="H961">_xlfn.IFS(OR(Applications!H961=FALSE,Applications!H961=0,LEFT(Applications!H961,1)="N"),"No",OR(Applications!H961=TRUE,Applications!H961=1,LEFT(Applications!H961,1)="Y"),"Yes")</f>
        <v>No</v>
      </c>
      <c r="I961" t="str">
        <f>PROPER(Applications!I961)</f>
        <v>Under Review</v>
      </c>
      <c r="J961" s="5">
        <v>5429.76</v>
      </c>
      <c r="K961" s="12">
        <v>5656</v>
      </c>
      <c r="L961">
        <v>5</v>
      </c>
      <c r="M961" t="s">
        <v>52</v>
      </c>
    </row>
    <row r="962" spans="1:13" x14ac:dyDescent="0.2">
      <c r="A962" t="str">
        <f>TEXT(Applications!A962,"00000")</f>
        <v>1139140</v>
      </c>
      <c r="B962" t="str">
        <f>TEXT(Applications!B962,"0000")</f>
        <v>1735</v>
      </c>
      <c r="C962" s="10">
        <v>44132</v>
      </c>
      <c r="D962" t="s">
        <v>23</v>
      </c>
      <c r="E962" s="5" t="str">
        <f>LEFT(Applications!E962,6)</f>
        <v>139151</v>
      </c>
      <c r="F962">
        <v>474</v>
      </c>
      <c r="G962" t="s">
        <v>26</v>
      </c>
      <c r="H962" t="str" cm="1">
        <f t="array" ref="H962">_xlfn.IFS(OR(Applications!H962=FALSE,Applications!H962=0,LEFT(Applications!H962,1)="N"),"No",OR(Applications!H962=TRUE,Applications!H962=1,LEFT(Applications!H962,1)="Y"),"Yes")</f>
        <v>Yes</v>
      </c>
      <c r="I962" t="str">
        <f>PROPER(Applications!I962)</f>
        <v>Approved</v>
      </c>
      <c r="J962" s="5">
        <v>1857.24</v>
      </c>
      <c r="K962" s="12">
        <v>2211</v>
      </c>
      <c r="L962">
        <v>3</v>
      </c>
      <c r="M962" t="s">
        <v>41</v>
      </c>
    </row>
    <row r="963" spans="1:13" x14ac:dyDescent="0.2">
      <c r="A963" t="str">
        <f>TEXT(Applications!A963,"00000")</f>
        <v>1139298</v>
      </c>
      <c r="B963" t="str">
        <f>TEXT(Applications!B963,"0000")</f>
        <v>0186</v>
      </c>
      <c r="C963" s="10">
        <v>44005</v>
      </c>
      <c r="D963" t="s">
        <v>19</v>
      </c>
      <c r="E963" s="5" t="str">
        <f>LEFT(Applications!E963,6)</f>
        <v>26205</v>
      </c>
      <c r="F963">
        <v>794</v>
      </c>
      <c r="G963" t="s">
        <v>14</v>
      </c>
      <c r="H963" t="str" cm="1">
        <f t="array" ref="H963">_xlfn.IFS(OR(Applications!H963=FALSE,Applications!H963=0,LEFT(Applications!H963,1)="N"),"No",OR(Applications!H963=TRUE,Applications!H963=1,LEFT(Applications!H963,1)="Y"),"Yes")</f>
        <v>No</v>
      </c>
      <c r="I963" t="str">
        <f>PROPER(Applications!I963)</f>
        <v>Approved</v>
      </c>
      <c r="J963" s="5">
        <v>2821.26</v>
      </c>
      <c r="K963" s="12">
        <v>3617</v>
      </c>
      <c r="L963">
        <v>5</v>
      </c>
      <c r="M963" t="s">
        <v>41</v>
      </c>
    </row>
    <row r="964" spans="1:13" x14ac:dyDescent="0.2">
      <c r="A964" t="str">
        <f>TEXT(Applications!A964,"00000")</f>
        <v>1140760</v>
      </c>
      <c r="B964" t="str">
        <f>TEXT(Applications!B964,"0000")</f>
        <v>1259</v>
      </c>
      <c r="C964" s="10">
        <v>44516</v>
      </c>
      <c r="D964" t="s">
        <v>29</v>
      </c>
      <c r="E964" s="5" t="str">
        <f>LEFT(Applications!E964,6)</f>
        <v>284427</v>
      </c>
      <c r="F964">
        <v>751</v>
      </c>
      <c r="G964" t="s">
        <v>14</v>
      </c>
      <c r="H964" t="str" cm="1">
        <f t="array" ref="H964">_xlfn.IFS(OR(Applications!H964=FALSE,Applications!H964=0,LEFT(Applications!H964,1)="N"),"No",OR(Applications!H964=TRUE,Applications!H964=1,LEFT(Applications!H964,1)="Y"),"Yes")</f>
        <v>Yes</v>
      </c>
      <c r="I964" t="str">
        <f>PROPER(Applications!I964)</f>
        <v>Approved</v>
      </c>
      <c r="J964" s="5">
        <v>7094.4</v>
      </c>
      <c r="K964" s="12">
        <v>11824</v>
      </c>
      <c r="L964">
        <v>5</v>
      </c>
      <c r="M964" t="s">
        <v>38</v>
      </c>
    </row>
    <row r="965" spans="1:13" x14ac:dyDescent="0.2">
      <c r="A965" t="str">
        <f>TEXT(Applications!A965,"00000")</f>
        <v>1141229</v>
      </c>
      <c r="B965" t="str">
        <f>TEXT(Applications!B965,"0000")</f>
        <v>0821</v>
      </c>
      <c r="C965" s="10">
        <v>45138</v>
      </c>
      <c r="D965" t="s">
        <v>32</v>
      </c>
      <c r="E965" s="5" t="str">
        <f>LEFT(Applications!E965,6)</f>
        <v>201300</v>
      </c>
      <c r="F965">
        <v>660</v>
      </c>
      <c r="G965" t="s">
        <v>14</v>
      </c>
      <c r="H965" t="str" cm="1">
        <f t="array" ref="H965">_xlfn.IFS(OR(Applications!H965=FALSE,Applications!H965=0,LEFT(Applications!H965,1)="N"),"No",OR(Applications!H965=TRUE,Applications!H965=1,LEFT(Applications!H965,1)="Y"),"Yes")</f>
        <v>Yes</v>
      </c>
      <c r="I965" t="str">
        <f>PROPER(Applications!I965)</f>
        <v>Denied</v>
      </c>
      <c r="J965" s="5">
        <v>1969.5</v>
      </c>
      <c r="K965" s="12">
        <v>2525</v>
      </c>
      <c r="L965">
        <v>3</v>
      </c>
      <c r="M965" t="s">
        <v>35</v>
      </c>
    </row>
    <row r="966" spans="1:13" x14ac:dyDescent="0.2">
      <c r="A966" t="str">
        <f>TEXT(Applications!A966,"00000")</f>
        <v>1143015</v>
      </c>
      <c r="B966" t="str">
        <f>TEXT(Applications!B966,"0000")</f>
        <v>0046</v>
      </c>
      <c r="C966" s="10">
        <v>44113</v>
      </c>
      <c r="D966" t="s">
        <v>23</v>
      </c>
      <c r="E966" s="5" t="str">
        <f>LEFT(Applications!E966,6)</f>
        <v>65970</v>
      </c>
      <c r="F966">
        <v>523</v>
      </c>
      <c r="G966" t="s">
        <v>14</v>
      </c>
      <c r="H966" t="str" cm="1">
        <f t="array" ref="H966">_xlfn.IFS(OR(Applications!H966=FALSE,Applications!H966=0,LEFT(Applications!H966,1)="N"),"No",OR(Applications!H966=TRUE,Applications!H966=1,LEFT(Applications!H966,1)="Y"),"Yes")</f>
        <v>Yes</v>
      </c>
      <c r="I966" t="str">
        <f>PROPER(Applications!I966)</f>
        <v>Denied</v>
      </c>
      <c r="J966" s="5">
        <v>1808.82</v>
      </c>
      <c r="K966" s="12">
        <v>2319</v>
      </c>
      <c r="L966">
        <v>1</v>
      </c>
      <c r="M966" t="s">
        <v>34</v>
      </c>
    </row>
    <row r="967" spans="1:13" x14ac:dyDescent="0.2">
      <c r="A967" t="str">
        <f>TEXT(Applications!A967,"00000")</f>
        <v>1144042</v>
      </c>
      <c r="B967" t="str">
        <f>TEXT(Applications!B967,"0000")</f>
        <v>1024</v>
      </c>
      <c r="C967" s="10">
        <v>44901</v>
      </c>
      <c r="D967" t="s">
        <v>27</v>
      </c>
      <c r="E967" s="5" t="str">
        <f>LEFT(Applications!E967,6)</f>
        <v>122574</v>
      </c>
      <c r="F967">
        <v>848</v>
      </c>
      <c r="G967" t="s">
        <v>14</v>
      </c>
      <c r="H967" t="str" cm="1">
        <f t="array" ref="H967">_xlfn.IFS(OR(Applications!H967=FALSE,Applications!H967=0,LEFT(Applications!H967,1)="N"),"No",OR(Applications!H967=TRUE,Applications!H967=1,LEFT(Applications!H967,1)="Y"),"Yes")</f>
        <v>No</v>
      </c>
      <c r="I967" t="str">
        <f>PROPER(Applications!I967)</f>
        <v>Approved</v>
      </c>
      <c r="J967" s="5">
        <v>866.4</v>
      </c>
      <c r="K967" s="12">
        <v>1444</v>
      </c>
      <c r="L967">
        <v>5</v>
      </c>
    </row>
    <row r="968" spans="1:13" x14ac:dyDescent="0.2">
      <c r="A968" t="str">
        <f>TEXT(Applications!A968,"00000")</f>
        <v>1144180</v>
      </c>
      <c r="B968" t="str">
        <f>TEXT(Applications!B968,"0000")</f>
        <v>0960</v>
      </c>
      <c r="C968" s="10">
        <v>45132</v>
      </c>
      <c r="D968" t="s">
        <v>37</v>
      </c>
      <c r="E968" s="5" t="str">
        <f>LEFT(Applications!E968,6)</f>
        <v>282270</v>
      </c>
      <c r="G968" t="s">
        <v>26</v>
      </c>
      <c r="H968" t="str" cm="1">
        <f t="array" ref="H968">_xlfn.IFS(OR(Applications!H968=FALSE,Applications!H968=0,LEFT(Applications!H968,1)="N"),"No",OR(Applications!H968=TRUE,Applications!H968=1,LEFT(Applications!H968,1)="Y"),"Yes")</f>
        <v>No</v>
      </c>
      <c r="I968" t="str">
        <f>PROPER(Applications!I968)</f>
        <v>Denied</v>
      </c>
      <c r="J968" s="5">
        <v>1863.36</v>
      </c>
      <c r="K968" s="12">
        <v>1941</v>
      </c>
      <c r="L968">
        <v>1</v>
      </c>
      <c r="M968" t="s">
        <v>38</v>
      </c>
    </row>
    <row r="969" spans="1:13" x14ac:dyDescent="0.2">
      <c r="A969" t="str">
        <f>TEXT(Applications!A969,"00000")</f>
        <v>1144421</v>
      </c>
      <c r="B969" t="str">
        <f>TEXT(Applications!B969,"0000")</f>
        <v>1184</v>
      </c>
      <c r="C969" s="10">
        <v>45227</v>
      </c>
      <c r="D969" t="s">
        <v>13</v>
      </c>
      <c r="E969" s="5" t="str">
        <f>LEFT(Applications!E969,6)</f>
        <v>259624</v>
      </c>
      <c r="F969">
        <v>672</v>
      </c>
      <c r="G969" t="s">
        <v>14</v>
      </c>
      <c r="H969" t="str" cm="1">
        <f t="array" ref="H969">_xlfn.IFS(OR(Applications!H969=FALSE,Applications!H969=0,LEFT(Applications!H969,1)="N"),"No",OR(Applications!H969=TRUE,Applications!H969=1,LEFT(Applications!H969,1)="Y"),"Yes")</f>
        <v>No</v>
      </c>
      <c r="I969" t="str">
        <f>PROPER(Applications!I969)</f>
        <v>Under Review</v>
      </c>
      <c r="J969" s="5">
        <v>5151.96</v>
      </c>
      <c r="K969" s="12">
        <v>7806</v>
      </c>
      <c r="L969">
        <v>4</v>
      </c>
      <c r="M969" t="s">
        <v>31</v>
      </c>
    </row>
    <row r="970" spans="1:13" x14ac:dyDescent="0.2">
      <c r="A970" t="str">
        <f>TEXT(Applications!A970,"00000")</f>
        <v>1144965</v>
      </c>
      <c r="B970" t="str">
        <f>TEXT(Applications!B970,"0000")</f>
        <v>0499</v>
      </c>
      <c r="C970" s="10">
        <v>44579</v>
      </c>
      <c r="D970" t="s">
        <v>37</v>
      </c>
      <c r="E970" s="5" t="str">
        <f>LEFT(Applications!E970,6)</f>
        <v>232733</v>
      </c>
      <c r="F970">
        <v>722</v>
      </c>
      <c r="G970" t="s">
        <v>14</v>
      </c>
      <c r="H970" t="str" cm="1">
        <f t="array" ref="H970">_xlfn.IFS(OR(Applications!H970=FALSE,Applications!H970=0,LEFT(Applications!H970,1)="N"),"No",OR(Applications!H970=TRUE,Applications!H970=1,LEFT(Applications!H970,1)="Y"),"Yes")</f>
        <v>Yes</v>
      </c>
      <c r="I970" t="str">
        <f>PROPER(Applications!I970)</f>
        <v>Pending</v>
      </c>
      <c r="J970" s="5">
        <v>2050.8000000000002</v>
      </c>
      <c r="K970" s="12">
        <v>3418</v>
      </c>
      <c r="L970">
        <v>2</v>
      </c>
      <c r="M970" t="s">
        <v>31</v>
      </c>
    </row>
    <row r="971" spans="1:13" x14ac:dyDescent="0.2">
      <c r="A971" t="str">
        <f>TEXT(Applications!A971,"00000")</f>
        <v>1146928</v>
      </c>
      <c r="B971" t="str">
        <f>TEXT(Applications!B971,"0000")</f>
        <v>0367</v>
      </c>
      <c r="C971" s="10">
        <v>45235</v>
      </c>
      <c r="D971" t="s">
        <v>37</v>
      </c>
      <c r="E971" s="5" t="str">
        <f>LEFT(Applications!E971,6)</f>
        <v>109605</v>
      </c>
      <c r="F971">
        <v>722</v>
      </c>
      <c r="G971" t="s">
        <v>14</v>
      </c>
      <c r="H971" t="str" cm="1">
        <f t="array" ref="H971">_xlfn.IFS(OR(Applications!H971=FALSE,Applications!H971=0,LEFT(Applications!H971,1)="N"),"No",OR(Applications!H971=TRUE,Applications!H971=1,LEFT(Applications!H971,1)="Y"),"Yes")</f>
        <v>No</v>
      </c>
      <c r="I971" t="str">
        <f>PROPER(Applications!I971)</f>
        <v>Denied</v>
      </c>
      <c r="J971" s="5">
        <v>1702.68</v>
      </c>
      <c r="K971" s="12">
        <v>2027</v>
      </c>
      <c r="L971">
        <v>1</v>
      </c>
      <c r="M971" t="s">
        <v>52</v>
      </c>
    </row>
    <row r="972" spans="1:13" x14ac:dyDescent="0.2">
      <c r="A972" t="str">
        <f>TEXT(Applications!A972,"00000")</f>
        <v>1148427</v>
      </c>
      <c r="B972" t="str">
        <f>TEXT(Applications!B972,"0000")</f>
        <v>0899</v>
      </c>
      <c r="C972" s="10" t="s">
        <v>172</v>
      </c>
      <c r="D972" t="s">
        <v>32</v>
      </c>
      <c r="E972" s="5" t="str">
        <f>LEFT(Applications!E972,6)</f>
        <v>140255</v>
      </c>
      <c r="F972">
        <v>831</v>
      </c>
      <c r="G972" t="s">
        <v>14</v>
      </c>
      <c r="H972" t="str" cm="1">
        <f t="array" ref="H972">_xlfn.IFS(OR(Applications!H972=FALSE,Applications!H972=0,LEFT(Applications!H972,1)="N"),"No",OR(Applications!H972=TRUE,Applications!H972=1,LEFT(Applications!H972,1)="Y"),"Yes")</f>
        <v>Yes</v>
      </c>
      <c r="I972" t="str">
        <f>PROPER(Applications!I972)</f>
        <v>Approved</v>
      </c>
      <c r="J972" s="5">
        <v>1006.8</v>
      </c>
      <c r="K972" s="12">
        <v>1678</v>
      </c>
      <c r="L972">
        <v>1</v>
      </c>
      <c r="M972" t="s">
        <v>36</v>
      </c>
    </row>
    <row r="973" spans="1:13" x14ac:dyDescent="0.2">
      <c r="A973" t="str">
        <f>TEXT(Applications!A973,"00000")</f>
        <v>1148764</v>
      </c>
      <c r="B973" t="str">
        <f>TEXT(Applications!B973,"0000")</f>
        <v>0971</v>
      </c>
      <c r="C973" s="10">
        <v>44490</v>
      </c>
      <c r="D973" t="s">
        <v>27</v>
      </c>
      <c r="E973" s="5" t="str">
        <f>LEFT(Applications!E973,6)</f>
        <v>146397</v>
      </c>
      <c r="F973">
        <v>438</v>
      </c>
      <c r="G973" t="s">
        <v>14</v>
      </c>
      <c r="H973" t="str" cm="1">
        <f t="array" ref="H973">_xlfn.IFS(OR(Applications!H973=FALSE,Applications!H973=0,LEFT(Applications!H973,1)="N"),"No",OR(Applications!H973=TRUE,Applications!H973=1,LEFT(Applications!H973,1)="Y"),"Yes")</f>
        <v>No</v>
      </c>
      <c r="I973" t="str">
        <f>PROPER(Applications!I973)</f>
        <v>Pending</v>
      </c>
      <c r="J973" s="5">
        <v>1466.52</v>
      </c>
      <c r="K973" s="12">
        <v>2222</v>
      </c>
      <c r="L973">
        <v>5</v>
      </c>
      <c r="M973" t="s">
        <v>36</v>
      </c>
    </row>
    <row r="974" spans="1:13" x14ac:dyDescent="0.2">
      <c r="A974" t="str">
        <f>TEXT(Applications!A974,"00000")</f>
        <v>1149460</v>
      </c>
      <c r="B974" t="str">
        <f>TEXT(Applications!B974,"0000")</f>
        <v>1349</v>
      </c>
      <c r="C974" s="10">
        <v>44950</v>
      </c>
      <c r="D974" t="s">
        <v>13</v>
      </c>
      <c r="E974" s="5" t="str">
        <f>LEFT(Applications!E974,6)</f>
        <v>35423</v>
      </c>
      <c r="F974">
        <v>525</v>
      </c>
      <c r="G974" t="s">
        <v>14</v>
      </c>
      <c r="H974" t="str" cm="1">
        <f t="array" ref="H974">_xlfn.IFS(OR(Applications!H974=FALSE,Applications!H974=0,LEFT(Applications!H974,1)="N"),"No",OR(Applications!H974=TRUE,Applications!H974=1,LEFT(Applications!H974,1)="Y"),"Yes")</f>
        <v>No</v>
      </c>
      <c r="I974" t="str">
        <f>PROPER(Applications!I974)</f>
        <v>Approved</v>
      </c>
      <c r="J974" s="5">
        <v>1253.76</v>
      </c>
      <c r="K974" s="12">
        <v>1306</v>
      </c>
      <c r="L974">
        <v>4</v>
      </c>
      <c r="M974" t="s">
        <v>52</v>
      </c>
    </row>
    <row r="975" spans="1:13" x14ac:dyDescent="0.2">
      <c r="A975" t="str">
        <f>TEXT(Applications!A975,"00000")</f>
        <v>1150186</v>
      </c>
      <c r="B975" t="str">
        <f>TEXT(Applications!B975,"0000")</f>
        <v>1108</v>
      </c>
      <c r="C975" s="10">
        <v>45608</v>
      </c>
      <c r="D975" t="s">
        <v>32</v>
      </c>
      <c r="E975" s="5" t="str">
        <f>LEFT(Applications!E975,6)</f>
        <v>151620</v>
      </c>
      <c r="F975">
        <v>765</v>
      </c>
      <c r="G975" t="s">
        <v>14</v>
      </c>
      <c r="H975" t="str" cm="1">
        <f t="array" ref="H975">_xlfn.IFS(OR(Applications!H975=FALSE,Applications!H975=0,LEFT(Applications!H975,1)="N"),"No",OR(Applications!H975=TRUE,Applications!H975=1,LEFT(Applications!H975,1)="Y"),"Yes")</f>
        <v>Yes</v>
      </c>
      <c r="I975" t="str">
        <f>PROPER(Applications!I975)</f>
        <v>Approved</v>
      </c>
      <c r="J975" s="5">
        <v>1906.8</v>
      </c>
      <c r="K975" s="12">
        <v>2270</v>
      </c>
      <c r="L975">
        <v>5</v>
      </c>
      <c r="M975" t="s">
        <v>41</v>
      </c>
    </row>
    <row r="976" spans="1:13" x14ac:dyDescent="0.2">
      <c r="A976" t="str">
        <f>TEXT(Applications!A976,"00000")</f>
        <v>1150338</v>
      </c>
      <c r="B976" t="str">
        <f>TEXT(Applications!B976,"0000")</f>
        <v>0443</v>
      </c>
      <c r="C976" s="10">
        <v>44201</v>
      </c>
      <c r="D976" t="s">
        <v>13</v>
      </c>
      <c r="E976" s="5" t="str">
        <f>LEFT(Applications!E976,6)</f>
        <v>245951</v>
      </c>
      <c r="G976" t="s">
        <v>14</v>
      </c>
      <c r="H976" t="str" cm="1">
        <f t="array" ref="H976">_xlfn.IFS(OR(Applications!H976=FALSE,Applications!H976=0,LEFT(Applications!H976,1)="N"),"No",OR(Applications!H976=TRUE,Applications!H976=1,LEFT(Applications!H976,1)="Y"),"Yes")</f>
        <v>Yes</v>
      </c>
      <c r="I976" t="str">
        <f>PROPER(Applications!I976)</f>
        <v>Approved</v>
      </c>
      <c r="J976" s="5">
        <v>4551.3599999999997</v>
      </c>
      <c r="K976" s="12">
        <v>4741</v>
      </c>
      <c r="L976">
        <v>5</v>
      </c>
      <c r="M976" t="s">
        <v>38</v>
      </c>
    </row>
    <row r="977" spans="1:13" x14ac:dyDescent="0.2">
      <c r="A977" t="str">
        <f>TEXT(Applications!A977,"00000")</f>
        <v>1151632</v>
      </c>
      <c r="B977" t="str">
        <f>TEXT(Applications!B977,"0000")</f>
        <v>1607</v>
      </c>
      <c r="C977" s="10">
        <v>44080</v>
      </c>
      <c r="D977" t="s">
        <v>23</v>
      </c>
      <c r="E977" s="5" t="str">
        <f>LEFT(Applications!E977,6)</f>
        <v>2539</v>
      </c>
      <c r="F977">
        <v>725</v>
      </c>
      <c r="G977" t="s">
        <v>14</v>
      </c>
      <c r="H977" t="str" cm="1">
        <f t="array" ref="H977">_xlfn.IFS(OR(Applications!H977=FALSE,Applications!H977=0,LEFT(Applications!H977,1)="N"),"No",OR(Applications!H977=TRUE,Applications!H977=1,LEFT(Applications!H977,1)="Y"),"Yes")</f>
        <v>Yes</v>
      </c>
      <c r="I977" t="str">
        <f>PROPER(Applications!I977)</f>
        <v>Approved</v>
      </c>
      <c r="J977" s="5">
        <v>4017.6</v>
      </c>
      <c r="K977" s="12">
        <v>4185</v>
      </c>
      <c r="L977">
        <v>5</v>
      </c>
      <c r="M977" t="s">
        <v>25</v>
      </c>
    </row>
    <row r="978" spans="1:13" x14ac:dyDescent="0.2">
      <c r="A978" t="str">
        <f>TEXT(Applications!A978,"00000")</f>
        <v>1153814</v>
      </c>
      <c r="B978" t="str">
        <f>TEXT(Applications!B978,"0000")</f>
        <v>0121</v>
      </c>
      <c r="C978" s="10">
        <v>44220</v>
      </c>
      <c r="D978" t="s">
        <v>37</v>
      </c>
      <c r="E978" s="5" t="str">
        <f>LEFT(Applications!E978,6)</f>
        <v>187329</v>
      </c>
      <c r="F978">
        <v>334</v>
      </c>
      <c r="G978" t="s">
        <v>14</v>
      </c>
      <c r="H978" t="str" cm="1">
        <f t="array" ref="H978">_xlfn.IFS(OR(Applications!H978=FALSE,Applications!H978=0,LEFT(Applications!H978,1)="N"),"No",OR(Applications!H978=TRUE,Applications!H978=1,LEFT(Applications!H978,1)="Y"),"Yes")</f>
        <v>Yes</v>
      </c>
      <c r="I978" t="str">
        <f>PROPER(Applications!I978)</f>
        <v>Approved</v>
      </c>
      <c r="J978" s="5">
        <v>1121.3399999999999</v>
      </c>
      <c r="K978" s="12">
        <v>1699</v>
      </c>
      <c r="L978">
        <v>2</v>
      </c>
      <c r="M978" t="s">
        <v>35</v>
      </c>
    </row>
    <row r="979" spans="1:13" x14ac:dyDescent="0.2">
      <c r="A979" t="str">
        <f>TEXT(Applications!A979,"00000")</f>
        <v>1154507</v>
      </c>
      <c r="B979" t="str">
        <f>TEXT(Applications!B979,"0000")</f>
        <v>1221</v>
      </c>
      <c r="C979" s="10">
        <v>43948</v>
      </c>
      <c r="D979" t="s">
        <v>37</v>
      </c>
      <c r="E979" s="5" t="str">
        <f>LEFT(Applications!E979,6)</f>
        <v>258212</v>
      </c>
      <c r="F979">
        <v>731</v>
      </c>
      <c r="G979" t="s">
        <v>14</v>
      </c>
      <c r="H979" t="str" cm="1">
        <f t="array" ref="H979">_xlfn.IFS(OR(Applications!H979=FALSE,Applications!H979=0,LEFT(Applications!H979,1)="N"),"No",OR(Applications!H979=TRUE,Applications!H979=1,LEFT(Applications!H979,1)="Y"),"Yes")</f>
        <v>Yes</v>
      </c>
      <c r="I979" t="str">
        <f>PROPER(Applications!I979)</f>
        <v>Denied</v>
      </c>
      <c r="J979" s="5">
        <v>5055.96</v>
      </c>
      <c r="K979" s="12">
        <v>6019</v>
      </c>
      <c r="L979">
        <v>5</v>
      </c>
      <c r="M979" t="s">
        <v>17</v>
      </c>
    </row>
    <row r="980" spans="1:13" x14ac:dyDescent="0.2">
      <c r="A980" t="str">
        <f>TEXT(Applications!A980,"00000")</f>
        <v>1156751</v>
      </c>
      <c r="B980" t="str">
        <f>TEXT(Applications!B980,"0000")</f>
        <v>1535</v>
      </c>
      <c r="C980" s="10">
        <v>43864</v>
      </c>
      <c r="D980" t="s">
        <v>29</v>
      </c>
      <c r="E980" s="5" t="str">
        <f>LEFT(Applications!E980,6)</f>
        <v>213385</v>
      </c>
      <c r="F980">
        <v>773</v>
      </c>
      <c r="G980" t="s">
        <v>26</v>
      </c>
      <c r="H980" t="str" cm="1">
        <f t="array" ref="H980">_xlfn.IFS(OR(Applications!H980=FALSE,Applications!H980=0,LEFT(Applications!H980,1)="N"),"No",OR(Applications!H980=TRUE,Applications!H980=1,LEFT(Applications!H980,1)="Y"),"Yes")</f>
        <v>No</v>
      </c>
      <c r="I980" t="str">
        <f>PROPER(Applications!I980)</f>
        <v>Denied</v>
      </c>
      <c r="J980" s="5">
        <v>4606.08</v>
      </c>
      <c r="K980" s="12">
        <v>4798</v>
      </c>
      <c r="L980">
        <v>5</v>
      </c>
      <c r="M980" t="s">
        <v>47</v>
      </c>
    </row>
    <row r="981" spans="1:13" x14ac:dyDescent="0.2">
      <c r="A981" t="str">
        <f>TEXT(Applications!A981,"00000")</f>
        <v>1158472</v>
      </c>
      <c r="B981" t="str">
        <f>TEXT(Applications!B981,"0000")</f>
        <v>0661</v>
      </c>
      <c r="D981" t="s">
        <v>37</v>
      </c>
      <c r="E981" s="5" t="str">
        <f>LEFT(Applications!E981,6)</f>
        <v>213023</v>
      </c>
      <c r="F981">
        <v>823</v>
      </c>
      <c r="G981" t="s">
        <v>14</v>
      </c>
      <c r="H981" t="str" cm="1">
        <f t="array" ref="H981">_xlfn.IFS(OR(Applications!H981=FALSE,Applications!H981=0,LEFT(Applications!H981,1)="N"),"No",OR(Applications!H981=TRUE,Applications!H981=1,LEFT(Applications!H981,1)="Y"),"Yes")</f>
        <v>No</v>
      </c>
      <c r="I981" t="str">
        <f>PROPER(Applications!I981)</f>
        <v>Denied</v>
      </c>
      <c r="J981" s="5">
        <v>4883.76</v>
      </c>
      <c r="K981" s="12">
        <v>5814</v>
      </c>
      <c r="L981">
        <v>3</v>
      </c>
      <c r="M981" t="s">
        <v>25</v>
      </c>
    </row>
    <row r="982" spans="1:13" x14ac:dyDescent="0.2">
      <c r="A982" t="str">
        <f>TEXT(Applications!A982,"00000")</f>
        <v>1160594</v>
      </c>
      <c r="B982" t="str">
        <f>TEXT(Applications!B982,"0000")</f>
        <v>0955</v>
      </c>
      <c r="C982" s="10">
        <v>45079</v>
      </c>
      <c r="D982" t="s">
        <v>37</v>
      </c>
      <c r="E982" s="5" t="str">
        <f>LEFT(Applications!E982,6)</f>
        <v>168352</v>
      </c>
      <c r="F982">
        <v>779</v>
      </c>
      <c r="G982" t="s">
        <v>14</v>
      </c>
      <c r="H982" t="str" cm="1">
        <f t="array" ref="H982">_xlfn.IFS(OR(Applications!H982=FALSE,Applications!H982=0,LEFT(Applications!H982,1)="N"),"No",OR(Applications!H982=TRUE,Applications!H982=1,LEFT(Applications!H982,1)="Y"),"Yes")</f>
        <v>Yes</v>
      </c>
      <c r="I982" t="str">
        <f>PROPER(Applications!I982)</f>
        <v>Pending</v>
      </c>
      <c r="J982" s="5">
        <v>1539.6</v>
      </c>
      <c r="K982" s="12">
        <v>2566</v>
      </c>
      <c r="L982">
        <v>2</v>
      </c>
      <c r="M982" t="s">
        <v>17</v>
      </c>
    </row>
    <row r="983" spans="1:13" x14ac:dyDescent="0.2">
      <c r="A983" t="str">
        <f>TEXT(Applications!A983,"00000")</f>
        <v>1162743</v>
      </c>
      <c r="B983" t="str">
        <f>TEXT(Applications!B983,"0000")</f>
        <v>1432</v>
      </c>
      <c r="C983" s="10">
        <v>43838</v>
      </c>
      <c r="D983" t="s">
        <v>29</v>
      </c>
      <c r="E983" s="5" t="str">
        <f>LEFT(Applications!E983,6)</f>
        <v>53947</v>
      </c>
      <c r="F983">
        <v>709</v>
      </c>
      <c r="G983" t="s">
        <v>26</v>
      </c>
      <c r="H983" t="str" cm="1">
        <f t="array" ref="H983">_xlfn.IFS(OR(Applications!H983=FALSE,Applications!H983=0,LEFT(Applications!H983,1)="N"),"No",OR(Applications!H983=TRUE,Applications!H983=1,LEFT(Applications!H983,1)="Y"),"Yes")</f>
        <v>No</v>
      </c>
      <c r="I983" t="str">
        <f>PROPER(Applications!I983)</f>
        <v>Approved</v>
      </c>
      <c r="J983" s="5">
        <v>5827.2</v>
      </c>
      <c r="K983" s="12">
        <v>6070</v>
      </c>
      <c r="L983">
        <v>1</v>
      </c>
      <c r="M983" t="s">
        <v>36</v>
      </c>
    </row>
    <row r="984" spans="1:13" x14ac:dyDescent="0.2">
      <c r="A984" t="str">
        <f>TEXT(Applications!A984,"00000")</f>
        <v>1165359</v>
      </c>
      <c r="B984" t="str">
        <f>TEXT(Applications!B984,"0000")</f>
        <v>0980</v>
      </c>
      <c r="C984" s="10">
        <v>45090</v>
      </c>
      <c r="D984" t="s">
        <v>13</v>
      </c>
      <c r="E984" s="5" t="str">
        <f>LEFT(Applications!E984,6)</f>
        <v>34434</v>
      </c>
      <c r="F984">
        <v>532</v>
      </c>
      <c r="G984" t="s">
        <v>14</v>
      </c>
      <c r="H984" t="str" cm="1">
        <f t="array" ref="H984">_xlfn.IFS(OR(Applications!H984=FALSE,Applications!H984=0,LEFT(Applications!H984,1)="N"),"No",OR(Applications!H984=TRUE,Applications!H984=1,LEFT(Applications!H984,1)="Y"),"Yes")</f>
        <v>Yes</v>
      </c>
      <c r="I984" t="str">
        <f>PROPER(Applications!I984)</f>
        <v>Denied</v>
      </c>
      <c r="J984" s="5">
        <v>1291.68</v>
      </c>
      <c r="K984" s="12">
        <v>1656</v>
      </c>
      <c r="L984">
        <v>3</v>
      </c>
    </row>
    <row r="985" spans="1:13" x14ac:dyDescent="0.2">
      <c r="A985" t="str">
        <f>TEXT(Applications!A985,"00000")</f>
        <v>1165919</v>
      </c>
      <c r="B985" t="str">
        <f>TEXT(Applications!B985,"0000")</f>
        <v>1177</v>
      </c>
      <c r="C985" s="10">
        <v>45188</v>
      </c>
      <c r="D985" t="s">
        <v>32</v>
      </c>
      <c r="E985" s="5" t="str">
        <f>LEFT(Applications!E985,6)</f>
        <v>35091</v>
      </c>
      <c r="F985">
        <v>777</v>
      </c>
      <c r="G985" t="s">
        <v>14</v>
      </c>
      <c r="H985" t="str" cm="1">
        <f t="array" ref="H985">_xlfn.IFS(OR(Applications!H985=FALSE,Applications!H985=0,LEFT(Applications!H985,1)="N"),"No",OR(Applications!H985=TRUE,Applications!H985=1,LEFT(Applications!H985,1)="Y"),"Yes")</f>
        <v>No</v>
      </c>
      <c r="I985" t="str">
        <f>PROPER(Applications!I985)</f>
        <v>Approved</v>
      </c>
      <c r="J985" s="5">
        <v>2838</v>
      </c>
      <c r="K985" s="12">
        <v>4730</v>
      </c>
      <c r="L985">
        <v>5</v>
      </c>
      <c r="M985" t="s">
        <v>28</v>
      </c>
    </row>
    <row r="986" spans="1:13" x14ac:dyDescent="0.2">
      <c r="A986" t="str">
        <f>TEXT(Applications!A986,"00000")</f>
        <v>1167452</v>
      </c>
      <c r="B986" t="str">
        <f>TEXT(Applications!B986,"0000")</f>
        <v>1541</v>
      </c>
      <c r="C986" s="10">
        <v>45275</v>
      </c>
      <c r="D986" t="s">
        <v>29</v>
      </c>
      <c r="E986" s="5" t="str">
        <f>LEFT(Applications!E986,6)</f>
        <v>249708</v>
      </c>
      <c r="G986" t="s">
        <v>26</v>
      </c>
      <c r="H986" t="str" cm="1">
        <f t="array" ref="H986">_xlfn.IFS(OR(Applications!H986=FALSE,Applications!H986=0,LEFT(Applications!H986,1)="N"),"No",OR(Applications!H986=TRUE,Applications!H986=1,LEFT(Applications!H986,1)="Y"),"Yes")</f>
        <v>Yes</v>
      </c>
      <c r="I986" t="str">
        <f>PROPER(Applications!I986)</f>
        <v>Denied</v>
      </c>
      <c r="J986" s="5">
        <v>5569.2</v>
      </c>
      <c r="K986" s="12">
        <v>6630</v>
      </c>
      <c r="L986">
        <v>4</v>
      </c>
      <c r="M986" t="s">
        <v>17</v>
      </c>
    </row>
    <row r="987" spans="1:13" x14ac:dyDescent="0.2">
      <c r="A987" t="str">
        <f>TEXT(Applications!A987,"00000")</f>
        <v>1168728</v>
      </c>
      <c r="B987" t="str">
        <f>TEXT(Applications!B987,"0000")</f>
        <v>0550</v>
      </c>
      <c r="C987" s="10">
        <v>44033</v>
      </c>
      <c r="D987" t="s">
        <v>32</v>
      </c>
      <c r="E987" s="5" t="str">
        <f>LEFT(Applications!E987,6)</f>
        <v>216602</v>
      </c>
      <c r="F987">
        <v>766</v>
      </c>
      <c r="G987" t="s">
        <v>14</v>
      </c>
      <c r="H987" t="str" cm="1">
        <f t="array" ref="H987">_xlfn.IFS(OR(Applications!H987=FALSE,Applications!H987=0,LEFT(Applications!H987,1)="N"),"No",OR(Applications!H987=TRUE,Applications!H987=1,LEFT(Applications!H987,1)="Y"),"Yes")</f>
        <v>Yes</v>
      </c>
      <c r="I987" t="str">
        <f>PROPER(Applications!I987)</f>
        <v>Approved</v>
      </c>
      <c r="J987" s="5">
        <v>1843.92</v>
      </c>
      <c r="K987" s="12">
        <v>2364</v>
      </c>
      <c r="L987">
        <v>5</v>
      </c>
    </row>
    <row r="988" spans="1:13" x14ac:dyDescent="0.2">
      <c r="A988" t="str">
        <f>TEXT(Applications!A988,"00000")</f>
        <v>1169765</v>
      </c>
      <c r="B988" t="str">
        <f>TEXT(Applications!B988,"0000")</f>
        <v>0957</v>
      </c>
      <c r="C988" s="10">
        <v>45515</v>
      </c>
      <c r="D988" t="s">
        <v>27</v>
      </c>
      <c r="E988" s="5" t="str">
        <f>LEFT(Applications!E988,6)</f>
        <v>35842</v>
      </c>
      <c r="F988">
        <v>685</v>
      </c>
      <c r="G988" t="s">
        <v>14</v>
      </c>
      <c r="H988" t="str" cm="1">
        <f t="array" ref="H988">_xlfn.IFS(OR(Applications!H988=FALSE,Applications!H988=0,LEFT(Applications!H988,1)="N"),"No",OR(Applications!H988=TRUE,Applications!H988=1,LEFT(Applications!H988,1)="Y"),"Yes")</f>
        <v>No</v>
      </c>
      <c r="I988" t="str">
        <f>PROPER(Applications!I988)</f>
        <v>Approved</v>
      </c>
      <c r="J988" s="5">
        <v>1345.2</v>
      </c>
      <c r="K988" s="12">
        <v>2242</v>
      </c>
      <c r="L988">
        <v>5</v>
      </c>
      <c r="M988" t="s">
        <v>41</v>
      </c>
    </row>
    <row r="989" spans="1:13" x14ac:dyDescent="0.2">
      <c r="A989" t="str">
        <f>TEXT(Applications!A989,"00000")</f>
        <v>1170268</v>
      </c>
      <c r="B989" t="str">
        <f>TEXT(Applications!B989,"0000")</f>
        <v>0387</v>
      </c>
      <c r="C989" s="10">
        <v>44993</v>
      </c>
      <c r="D989" t="s">
        <v>19</v>
      </c>
      <c r="E989" s="5" t="str">
        <f>LEFT(Applications!E989,6)</f>
        <v>177125</v>
      </c>
      <c r="F989">
        <v>716</v>
      </c>
      <c r="G989" t="s">
        <v>26</v>
      </c>
      <c r="H989" t="str" cm="1">
        <f t="array" ref="H989">_xlfn.IFS(OR(Applications!H989=FALSE,Applications!H989=0,LEFT(Applications!H989,1)="N"),"No",OR(Applications!H989=TRUE,Applications!H989=1,LEFT(Applications!H989,1)="Y"),"Yes")</f>
        <v>No</v>
      </c>
      <c r="I989" t="str">
        <f>PROPER(Applications!I989)</f>
        <v>Approved</v>
      </c>
      <c r="J989" s="5">
        <v>2453.88</v>
      </c>
      <c r="K989" s="12">
        <v>3718</v>
      </c>
      <c r="L989">
        <v>3</v>
      </c>
    </row>
    <row r="990" spans="1:13" x14ac:dyDescent="0.2">
      <c r="A990" t="str">
        <f>TEXT(Applications!A990,"00000")</f>
        <v>1170659</v>
      </c>
      <c r="B990" t="str">
        <f>TEXT(Applications!B990,"0000")</f>
        <v>0518</v>
      </c>
      <c r="C990" s="10">
        <v>45047</v>
      </c>
      <c r="D990" t="s">
        <v>32</v>
      </c>
      <c r="E990" s="5" t="str">
        <f>LEFT(Applications!E990,6)</f>
        <v>96900</v>
      </c>
      <c r="F990">
        <v>728</v>
      </c>
      <c r="G990" t="s">
        <v>14</v>
      </c>
      <c r="H990" t="str" cm="1">
        <f t="array" ref="H990">_xlfn.IFS(OR(Applications!H990=FALSE,Applications!H990=0,LEFT(Applications!H990,1)="N"),"No",OR(Applications!H990=TRUE,Applications!H990=1,LEFT(Applications!H990,1)="Y"),"Yes")</f>
        <v>No</v>
      </c>
      <c r="I990" t="str">
        <f>PROPER(Applications!I990)</f>
        <v>Pending</v>
      </c>
      <c r="J990" s="5">
        <v>2679.6</v>
      </c>
      <c r="K990" s="12">
        <v>4466</v>
      </c>
      <c r="L990">
        <v>5</v>
      </c>
      <c r="M990" t="s">
        <v>17</v>
      </c>
    </row>
    <row r="991" spans="1:13" x14ac:dyDescent="0.2">
      <c r="A991" t="str">
        <f>TEXT(Applications!A991,"00000")</f>
        <v>1170962</v>
      </c>
      <c r="B991" t="str">
        <f>TEXT(Applications!B991,"0000")</f>
        <v>0924</v>
      </c>
      <c r="C991" s="10">
        <v>45647</v>
      </c>
      <c r="D991" t="s">
        <v>32</v>
      </c>
      <c r="E991" s="5" t="str">
        <f>LEFT(Applications!E991,6)</f>
        <v>131140</v>
      </c>
      <c r="F991">
        <v>756</v>
      </c>
      <c r="G991" t="s">
        <v>14</v>
      </c>
      <c r="H991" t="str" cm="1">
        <f t="array" ref="H991">_xlfn.IFS(OR(Applications!H991=FALSE,Applications!H991=0,LEFT(Applications!H991,1)="N"),"No",OR(Applications!H991=TRUE,Applications!H991=1,LEFT(Applications!H991,1)="Y"),"Yes")</f>
        <v>No</v>
      </c>
      <c r="I991" t="str">
        <f>PROPER(Applications!I991)</f>
        <v>Pending</v>
      </c>
      <c r="J991" s="5">
        <v>919.8</v>
      </c>
      <c r="K991" s="12">
        <v>1095</v>
      </c>
      <c r="L991">
        <v>1</v>
      </c>
    </row>
    <row r="992" spans="1:13" x14ac:dyDescent="0.2">
      <c r="A992" t="str">
        <f>TEXT(Applications!A992,"00000")</f>
        <v>1171097</v>
      </c>
      <c r="B992" t="str">
        <f>TEXT(Applications!B992,"0000")</f>
        <v>0107</v>
      </c>
      <c r="C992" s="10">
        <v>44090</v>
      </c>
      <c r="D992" t="s">
        <v>32</v>
      </c>
      <c r="E992" s="5" t="str">
        <f>LEFT(Applications!E992,6)</f>
        <v>125714</v>
      </c>
      <c r="F992">
        <v>702</v>
      </c>
      <c r="G992" t="s">
        <v>26</v>
      </c>
      <c r="H992" t="str" cm="1">
        <f t="array" ref="H992">_xlfn.IFS(OR(Applications!H992=FALSE,Applications!H992=0,LEFT(Applications!H992,1)="N"),"No",OR(Applications!H992=TRUE,Applications!H992=1,LEFT(Applications!H992,1)="Y"),"Yes")</f>
        <v>No</v>
      </c>
      <c r="I992" t="str">
        <f>PROPER(Applications!I992)</f>
        <v>Denied</v>
      </c>
      <c r="J992" s="5">
        <v>2588.8200000000002</v>
      </c>
      <c r="K992" s="12">
        <v>3319</v>
      </c>
      <c r="L992">
        <v>3</v>
      </c>
      <c r="M992" t="s">
        <v>31</v>
      </c>
    </row>
    <row r="993" spans="1:13" x14ac:dyDescent="0.2">
      <c r="A993" t="str">
        <f>TEXT(Applications!A993,"00000")</f>
        <v>1171930</v>
      </c>
      <c r="B993" t="str">
        <f>TEXT(Applications!B993,"0000")</f>
        <v>1544</v>
      </c>
      <c r="D993" t="s">
        <v>23</v>
      </c>
      <c r="E993" s="5" t="str">
        <f>LEFT(Applications!E993,6)</f>
        <v>253269</v>
      </c>
      <c r="F993">
        <v>612</v>
      </c>
      <c r="G993" t="s">
        <v>26</v>
      </c>
      <c r="H993" t="str" cm="1">
        <f t="array" ref="H993">_xlfn.IFS(OR(Applications!H993=FALSE,Applications!H993=0,LEFT(Applications!H993,1)="N"),"No",OR(Applications!H993=TRUE,Applications!H993=1,LEFT(Applications!H993,1)="Y"),"Yes")</f>
        <v>No</v>
      </c>
      <c r="I993" t="str">
        <f>PROPER(Applications!I993)</f>
        <v>Withdrawn</v>
      </c>
      <c r="J993" s="5">
        <v>2443.56</v>
      </c>
      <c r="K993" s="12">
        <v>2909</v>
      </c>
      <c r="L993">
        <v>1</v>
      </c>
      <c r="M993" t="s">
        <v>35</v>
      </c>
    </row>
    <row r="994" spans="1:13" x14ac:dyDescent="0.2">
      <c r="A994" t="str">
        <f>TEXT(Applications!A994,"00000")</f>
        <v>1173758</v>
      </c>
      <c r="B994" t="str">
        <f>TEXT(Applications!B994,"0000")</f>
        <v>0841</v>
      </c>
      <c r="C994" s="10" t="s">
        <v>173</v>
      </c>
      <c r="D994" t="s">
        <v>32</v>
      </c>
      <c r="E994" s="5" t="str">
        <f>LEFT(Applications!E994,6)</f>
        <v>206302</v>
      </c>
      <c r="F994">
        <v>771</v>
      </c>
      <c r="G994" t="s">
        <v>14</v>
      </c>
      <c r="H994" t="str" cm="1">
        <f t="array" ref="H994">_xlfn.IFS(OR(Applications!H994=FALSE,Applications!H994=0,LEFT(Applications!H994,1)="N"),"No",OR(Applications!H994=TRUE,Applications!H994=1,LEFT(Applications!H994,1)="Y"),"Yes")</f>
        <v>Yes</v>
      </c>
      <c r="I994" t="str">
        <f>PROPER(Applications!I994)</f>
        <v>Approved</v>
      </c>
      <c r="J994" s="5">
        <v>1976.04</v>
      </c>
      <c r="K994" s="12">
        <v>2994</v>
      </c>
      <c r="L994">
        <v>5</v>
      </c>
      <c r="M994" t="s">
        <v>35</v>
      </c>
    </row>
    <row r="995" spans="1:13" x14ac:dyDescent="0.2">
      <c r="A995" t="str">
        <f>TEXT(Applications!A995,"00000")</f>
        <v>1177352</v>
      </c>
      <c r="B995" t="str">
        <f>TEXT(Applications!B995,"0000")</f>
        <v>1441</v>
      </c>
      <c r="C995" s="10">
        <v>44358</v>
      </c>
      <c r="D995" t="s">
        <v>23</v>
      </c>
      <c r="E995" s="5" t="str">
        <f>LEFT(Applications!E995,6)</f>
        <v>37624</v>
      </c>
      <c r="G995" t="s">
        <v>14</v>
      </c>
      <c r="H995" t="str" cm="1">
        <f t="array" ref="H995">_xlfn.IFS(OR(Applications!H995=FALSE,Applications!H995=0,LEFT(Applications!H995,1)="N"),"No",OR(Applications!H995=TRUE,Applications!H995=1,LEFT(Applications!H995,1)="Y"),"Yes")</f>
        <v>Yes</v>
      </c>
      <c r="I995" t="str">
        <f>PROPER(Applications!I995)</f>
        <v>Denied</v>
      </c>
      <c r="J995" s="5">
        <v>3209.64</v>
      </c>
      <c r="K995" s="12">
        <v>3821</v>
      </c>
      <c r="L995">
        <v>5</v>
      </c>
      <c r="M995" t="s">
        <v>47</v>
      </c>
    </row>
    <row r="996" spans="1:13" x14ac:dyDescent="0.2">
      <c r="A996" t="str">
        <f>TEXT(Applications!A996,"00000")</f>
        <v>1178402</v>
      </c>
      <c r="B996" t="str">
        <f>TEXT(Applications!B996,"0000")</f>
        <v>0865</v>
      </c>
      <c r="C996" s="10" t="s">
        <v>174</v>
      </c>
      <c r="D996" t="s">
        <v>13</v>
      </c>
      <c r="E996" s="5" t="str">
        <f>LEFT(Applications!E996,6)</f>
        <v>44306</v>
      </c>
      <c r="F996">
        <v>706</v>
      </c>
      <c r="G996" t="s">
        <v>14</v>
      </c>
      <c r="H996" t="str" cm="1">
        <f t="array" ref="H996">_xlfn.IFS(OR(Applications!H996=FALSE,Applications!H996=0,LEFT(Applications!H996,1)="N"),"No",OR(Applications!H996=TRUE,Applications!H996=1,LEFT(Applications!H996,1)="Y"),"Yes")</f>
        <v>No</v>
      </c>
      <c r="I996" t="str">
        <f>PROPER(Applications!I996)</f>
        <v>Approved</v>
      </c>
      <c r="J996" s="5">
        <v>1361.28</v>
      </c>
      <c r="K996" s="12">
        <v>1418</v>
      </c>
      <c r="L996">
        <v>3</v>
      </c>
    </row>
    <row r="997" spans="1:13" x14ac:dyDescent="0.2">
      <c r="A997" t="str">
        <f>TEXT(Applications!A997,"00000")</f>
        <v>1178765</v>
      </c>
      <c r="B997" t="str">
        <f>TEXT(Applications!B997,"0000")</f>
        <v>1168</v>
      </c>
      <c r="C997" s="10">
        <v>43877</v>
      </c>
      <c r="D997" t="s">
        <v>37</v>
      </c>
      <c r="E997" s="5" t="str">
        <f>LEFT(Applications!E997,6)</f>
        <v>173012</v>
      </c>
      <c r="F997">
        <v>645</v>
      </c>
      <c r="G997" t="s">
        <v>14</v>
      </c>
      <c r="H997" t="str" cm="1">
        <f t="array" ref="H997">_xlfn.IFS(OR(Applications!H997=FALSE,Applications!H997=0,LEFT(Applications!H997,1)="N"),"No",OR(Applications!H997=TRUE,Applications!H997=1,LEFT(Applications!H997,1)="Y"),"Yes")</f>
        <v>No</v>
      </c>
      <c r="I997" t="str">
        <f>PROPER(Applications!I997)</f>
        <v>Under Review</v>
      </c>
      <c r="J997" s="5">
        <v>3151.5</v>
      </c>
      <c r="K997" s="12">
        <v>4775</v>
      </c>
      <c r="L997">
        <v>5</v>
      </c>
      <c r="M997" t="s">
        <v>38</v>
      </c>
    </row>
    <row r="998" spans="1:13" x14ac:dyDescent="0.2">
      <c r="A998" t="str">
        <f>TEXT(Applications!A998,"00000")</f>
        <v>1179021</v>
      </c>
      <c r="B998" t="str">
        <f>TEXT(Applications!B998,"0000")</f>
        <v>1637</v>
      </c>
      <c r="C998" s="10">
        <v>44253</v>
      </c>
      <c r="D998" t="s">
        <v>29</v>
      </c>
      <c r="E998" s="5" t="str">
        <f>LEFT(Applications!E998,6)</f>
        <v>149340</v>
      </c>
      <c r="F998">
        <v>646</v>
      </c>
      <c r="G998" t="s">
        <v>14</v>
      </c>
      <c r="H998" t="str" cm="1">
        <f t="array" ref="H998">_xlfn.IFS(OR(Applications!H998=FALSE,Applications!H998=0,LEFT(Applications!H998,1)="N"),"No",OR(Applications!H998=TRUE,Applications!H998=1,LEFT(Applications!H998,1)="Y"),"Yes")</f>
        <v>No</v>
      </c>
      <c r="I998" t="str">
        <f>PROPER(Applications!I998)</f>
        <v>Denied</v>
      </c>
      <c r="J998" s="5">
        <v>3091.44</v>
      </c>
      <c r="K998" s="12">
        <v>4684</v>
      </c>
      <c r="L998">
        <v>1</v>
      </c>
      <c r="M998" t="s">
        <v>47</v>
      </c>
    </row>
    <row r="999" spans="1:13" x14ac:dyDescent="0.2">
      <c r="A999" t="str">
        <f>TEXT(Applications!A999,"00000")</f>
        <v>1179603</v>
      </c>
      <c r="B999" t="str">
        <f>TEXT(Applications!B999,"0000")</f>
        <v>0684</v>
      </c>
      <c r="C999" s="10">
        <v>44253</v>
      </c>
      <c r="D999" t="s">
        <v>23</v>
      </c>
      <c r="E999" s="5" t="str">
        <f>LEFT(Applications!E999,6)</f>
        <v>204636</v>
      </c>
      <c r="F999">
        <v>651</v>
      </c>
      <c r="G999" t="s">
        <v>14</v>
      </c>
      <c r="H999" t="str" cm="1">
        <f t="array" ref="H999">_xlfn.IFS(OR(Applications!H999=FALSE,Applications!H999=0,LEFT(Applications!H999,1)="N"),"No",OR(Applications!H999=TRUE,Applications!H999=1,LEFT(Applications!H999,1)="Y"),"Yes")</f>
        <v>Yes</v>
      </c>
      <c r="I999" t="str">
        <f>PROPER(Applications!I999)</f>
        <v>Approved</v>
      </c>
      <c r="J999" s="5">
        <v>804.6</v>
      </c>
      <c r="K999" s="12">
        <v>1341</v>
      </c>
      <c r="L999">
        <v>2</v>
      </c>
      <c r="M999" t="s">
        <v>28</v>
      </c>
    </row>
    <row r="1000" spans="1:13" x14ac:dyDescent="0.2">
      <c r="A1000" t="str">
        <f>TEXT(Applications!A1000,"00000")</f>
        <v>1179799</v>
      </c>
      <c r="B1000" t="str">
        <f>TEXT(Applications!B1000,"0000")</f>
        <v>1679</v>
      </c>
      <c r="C1000" s="10">
        <v>43866</v>
      </c>
      <c r="D1000" t="s">
        <v>32</v>
      </c>
      <c r="E1000" s="5" t="str">
        <f>LEFT(Applications!E1000,6)</f>
        <v>191528</v>
      </c>
      <c r="F1000">
        <v>832</v>
      </c>
      <c r="G1000" t="s">
        <v>14</v>
      </c>
      <c r="H1000" t="str" cm="1">
        <f t="array" ref="H1000">_xlfn.IFS(OR(Applications!H1000=FALSE,Applications!H1000=0,LEFT(Applications!H1000,1)="N"),"No",OR(Applications!H1000=TRUE,Applications!H1000=1,LEFT(Applications!H1000,1)="Y"),"Yes")</f>
        <v>No</v>
      </c>
      <c r="I1000" t="str">
        <f>PROPER(Applications!I1000)</f>
        <v>Approved</v>
      </c>
      <c r="J1000" s="5">
        <v>2926.44</v>
      </c>
      <c r="K1000" s="12">
        <v>4434</v>
      </c>
      <c r="L1000">
        <v>3</v>
      </c>
      <c r="M1000" t="s">
        <v>52</v>
      </c>
    </row>
    <row r="1001" spans="1:13" x14ac:dyDescent="0.2">
      <c r="A1001" t="str">
        <f>TEXT(Applications!A1001,"00000")</f>
        <v>1181477</v>
      </c>
      <c r="B1001" t="str">
        <f>TEXT(Applications!B1001,"0000")</f>
        <v>0231</v>
      </c>
      <c r="C1001" s="10" t="s">
        <v>175</v>
      </c>
      <c r="D1001" t="s">
        <v>19</v>
      </c>
      <c r="E1001" s="5" t="str">
        <f>LEFT(Applications!E1001,6)</f>
        <v>167875</v>
      </c>
      <c r="F1001">
        <v>385</v>
      </c>
      <c r="G1001" t="s">
        <v>14</v>
      </c>
      <c r="H1001" t="str" cm="1">
        <f t="array" ref="H1001">_xlfn.IFS(OR(Applications!H1001=FALSE,Applications!H1001=0,LEFT(Applications!H1001,1)="N"),"No",OR(Applications!H1001=TRUE,Applications!H1001=1,LEFT(Applications!H1001,1)="Y"),"Yes")</f>
        <v>No</v>
      </c>
      <c r="I1001" t="str">
        <f>PROPER(Applications!I1001)</f>
        <v>Approved</v>
      </c>
      <c r="J1001" s="5">
        <v>4374.6000000000004</v>
      </c>
      <c r="K1001" s="12">
        <v>7291</v>
      </c>
      <c r="L1001">
        <v>1</v>
      </c>
      <c r="M1001" t="s">
        <v>34</v>
      </c>
    </row>
    <row r="1002" spans="1:13" x14ac:dyDescent="0.2">
      <c r="A1002" t="str">
        <f>TEXT(Applications!A1002,"00000")</f>
        <v>1182565</v>
      </c>
      <c r="B1002" t="str">
        <f>TEXT(Applications!B1002,"0000")</f>
        <v>0601</v>
      </c>
      <c r="C1002" s="10">
        <v>45017</v>
      </c>
      <c r="D1002" t="s">
        <v>19</v>
      </c>
      <c r="E1002" s="5" t="str">
        <f>LEFT(Applications!E1002,6)</f>
        <v>152886</v>
      </c>
      <c r="F1002">
        <v>792</v>
      </c>
      <c r="G1002" t="s">
        <v>26</v>
      </c>
      <c r="H1002" t="str" cm="1">
        <f t="array" ref="H1002">_xlfn.IFS(OR(Applications!H1002=FALSE,Applications!H1002=0,LEFT(Applications!H1002,1)="N"),"No",OR(Applications!H1002=TRUE,Applications!H1002=1,LEFT(Applications!H1002,1)="Y"),"Yes")</f>
        <v>No</v>
      </c>
      <c r="I1002" t="str">
        <f>PROPER(Applications!I1002)</f>
        <v>Pending</v>
      </c>
      <c r="J1002" s="5">
        <v>1112.0999999999999</v>
      </c>
      <c r="K1002" s="12">
        <v>1685</v>
      </c>
      <c r="L1002">
        <v>5</v>
      </c>
      <c r="M1002" t="s">
        <v>52</v>
      </c>
    </row>
    <row r="1003" spans="1:13" x14ac:dyDescent="0.2">
      <c r="A1003" t="str">
        <f>TEXT(Applications!A1003,"00000")</f>
        <v>1183070</v>
      </c>
      <c r="B1003" t="str">
        <f>TEXT(Applications!B1003,"0000")</f>
        <v>0868</v>
      </c>
      <c r="C1003" s="10">
        <v>45032</v>
      </c>
      <c r="D1003" t="s">
        <v>37</v>
      </c>
      <c r="E1003" s="5" t="str">
        <f>LEFT(Applications!E1003,6)</f>
        <v>261599</v>
      </c>
      <c r="F1003">
        <v>671</v>
      </c>
      <c r="G1003" t="s">
        <v>14</v>
      </c>
      <c r="H1003" t="str" cm="1">
        <f t="array" ref="H1003">_xlfn.IFS(OR(Applications!H1003=FALSE,Applications!H1003=0,LEFT(Applications!H1003,1)="N"),"No",OR(Applications!H1003=TRUE,Applications!H1003=1,LEFT(Applications!H1003,1)="Y"),"Yes")</f>
        <v>Yes</v>
      </c>
      <c r="I1003" t="str">
        <f>PROPER(Applications!I1003)</f>
        <v>Approved</v>
      </c>
      <c r="J1003" s="5">
        <v>2913.12</v>
      </c>
      <c r="K1003" s="12">
        <v>3468</v>
      </c>
      <c r="L1003">
        <v>5</v>
      </c>
      <c r="M1003" t="s">
        <v>38</v>
      </c>
    </row>
    <row r="1004" spans="1:13" x14ac:dyDescent="0.2">
      <c r="A1004" t="str">
        <f>TEXT(Applications!A1004,"00000")</f>
        <v>1183292</v>
      </c>
      <c r="B1004" t="str">
        <f>TEXT(Applications!B1004,"0000")</f>
        <v>1510</v>
      </c>
      <c r="C1004" s="10">
        <v>45226</v>
      </c>
      <c r="D1004" t="s">
        <v>23</v>
      </c>
      <c r="E1004" s="5" t="str">
        <f>LEFT(Applications!E1004,6)</f>
        <v>141044</v>
      </c>
      <c r="F1004">
        <v>744</v>
      </c>
      <c r="G1004" t="s">
        <v>14</v>
      </c>
      <c r="H1004" t="str" cm="1">
        <f t="array" ref="H1004">_xlfn.IFS(OR(Applications!H1004=FALSE,Applications!H1004=0,LEFT(Applications!H1004,1)="N"),"No",OR(Applications!H1004=TRUE,Applications!H1004=1,LEFT(Applications!H1004,1)="Y"),"Yes")</f>
        <v>No</v>
      </c>
      <c r="I1004" t="str">
        <f>PROPER(Applications!I1004)</f>
        <v>Denied</v>
      </c>
      <c r="J1004" s="5">
        <v>1273.1400000000001</v>
      </c>
      <c r="K1004" s="12">
        <v>1929</v>
      </c>
      <c r="L1004">
        <v>4</v>
      </c>
      <c r="M1004" t="s">
        <v>52</v>
      </c>
    </row>
    <row r="1005" spans="1:13" x14ac:dyDescent="0.2">
      <c r="A1005" t="str">
        <f>TEXT(Applications!A1005,"00000")</f>
        <v>1183806</v>
      </c>
      <c r="B1005" t="str">
        <f>TEXT(Applications!B1005,"0000")</f>
        <v>1516</v>
      </c>
      <c r="C1005" s="10">
        <v>44162</v>
      </c>
      <c r="D1005" t="s">
        <v>19</v>
      </c>
      <c r="E1005" s="5" t="str">
        <f>LEFT(Applications!E1005,6)</f>
        <v>139716</v>
      </c>
      <c r="G1005" t="s">
        <v>14</v>
      </c>
      <c r="H1005" t="str" cm="1">
        <f t="array" ref="H1005">_xlfn.IFS(OR(Applications!H1005=FALSE,Applications!H1005=0,LEFT(Applications!H1005,1)="N"),"No",OR(Applications!H1005=TRUE,Applications!H1005=1,LEFT(Applications!H1005,1)="Y"),"Yes")</f>
        <v>Yes</v>
      </c>
      <c r="I1005" t="str">
        <f>PROPER(Applications!I1005)</f>
        <v>Approved</v>
      </c>
      <c r="J1005" s="5">
        <v>1640.1</v>
      </c>
      <c r="K1005" s="12">
        <v>2485</v>
      </c>
      <c r="L1005">
        <v>4</v>
      </c>
      <c r="M1005" t="s">
        <v>36</v>
      </c>
    </row>
    <row r="1006" spans="1:13" x14ac:dyDescent="0.2">
      <c r="A1006" t="str">
        <f>TEXT(Applications!A1006,"00000")</f>
        <v>1183881</v>
      </c>
      <c r="B1006" t="str">
        <f>TEXT(Applications!B1006,"0000")</f>
        <v>0117</v>
      </c>
      <c r="C1006" s="10">
        <v>45023</v>
      </c>
      <c r="D1006" t="s">
        <v>37</v>
      </c>
      <c r="E1006" s="5" t="str">
        <f>LEFT(Applications!E1006,6)</f>
        <v>78740</v>
      </c>
      <c r="F1006">
        <v>477</v>
      </c>
      <c r="G1006" t="s">
        <v>14</v>
      </c>
      <c r="H1006" t="str" cm="1">
        <f t="array" ref="H1006">_xlfn.IFS(OR(Applications!H1006=FALSE,Applications!H1006=0,LEFT(Applications!H1006,1)="N"),"No",OR(Applications!H1006=TRUE,Applications!H1006=1,LEFT(Applications!H1006,1)="Y"),"Yes")</f>
        <v>Yes</v>
      </c>
      <c r="I1006" t="str">
        <f>PROPER(Applications!I1006)</f>
        <v>Pending</v>
      </c>
      <c r="J1006" s="5">
        <v>2098.98</v>
      </c>
      <c r="K1006" s="12">
        <v>2691</v>
      </c>
      <c r="L1006">
        <v>2</v>
      </c>
      <c r="M1006" t="s">
        <v>34</v>
      </c>
    </row>
    <row r="1007" spans="1:13" x14ac:dyDescent="0.2">
      <c r="A1007" t="str">
        <f>TEXT(Applications!A1007,"00000")</f>
        <v>1184894</v>
      </c>
      <c r="B1007" t="str">
        <f>TEXT(Applications!B1007,"0000")</f>
        <v>0338</v>
      </c>
      <c r="C1007" s="10">
        <v>44692</v>
      </c>
      <c r="D1007" t="s">
        <v>23</v>
      </c>
      <c r="E1007" s="5" t="str">
        <f>LEFT(Applications!E1007,6)</f>
        <v>244190</v>
      </c>
      <c r="F1007">
        <v>710</v>
      </c>
      <c r="G1007" t="s">
        <v>14</v>
      </c>
      <c r="H1007" t="str" cm="1">
        <f t="array" ref="H1007">_xlfn.IFS(OR(Applications!H1007=FALSE,Applications!H1007=0,LEFT(Applications!H1007,1)="N"),"No",OR(Applications!H1007=TRUE,Applications!H1007=1,LEFT(Applications!H1007,1)="Y"),"Yes")</f>
        <v>No</v>
      </c>
      <c r="I1007" t="str">
        <f>PROPER(Applications!I1007)</f>
        <v>Approved</v>
      </c>
      <c r="J1007" s="5">
        <v>3587.64</v>
      </c>
      <c r="K1007" s="12">
        <v>4271</v>
      </c>
      <c r="L1007">
        <v>3</v>
      </c>
      <c r="M1007" t="s">
        <v>25</v>
      </c>
    </row>
    <row r="1008" spans="1:13" x14ac:dyDescent="0.2">
      <c r="A1008" t="str">
        <f>TEXT(Applications!A1008,"00000")</f>
        <v>1185499</v>
      </c>
      <c r="B1008" t="str">
        <f>TEXT(Applications!B1008,"0000")</f>
        <v>0634</v>
      </c>
      <c r="C1008" s="10" t="s">
        <v>176</v>
      </c>
      <c r="D1008" t="s">
        <v>32</v>
      </c>
      <c r="E1008" s="5" t="str">
        <f>LEFT(Applications!E1008,6)</f>
        <v>71652</v>
      </c>
      <c r="F1008">
        <v>332</v>
      </c>
      <c r="G1008" t="s">
        <v>14</v>
      </c>
      <c r="H1008" t="str" cm="1">
        <f t="array" ref="H1008">_xlfn.IFS(OR(Applications!H1008=FALSE,Applications!H1008=0,LEFT(Applications!H1008,1)="N"),"No",OR(Applications!H1008=TRUE,Applications!H1008=1,LEFT(Applications!H1008,1)="Y"),"Yes")</f>
        <v>Yes</v>
      </c>
      <c r="I1008" t="str">
        <f>PROPER(Applications!I1008)</f>
        <v>Withdrawn</v>
      </c>
      <c r="J1008" s="5">
        <v>1376.64</v>
      </c>
      <c r="K1008" s="12">
        <v>1434</v>
      </c>
      <c r="L1008">
        <v>1</v>
      </c>
      <c r="M1008" t="s">
        <v>52</v>
      </c>
    </row>
    <row r="1009" spans="1:13" x14ac:dyDescent="0.2">
      <c r="A1009" t="str">
        <f>TEXT(Applications!A1009,"00000")</f>
        <v>1185741</v>
      </c>
      <c r="B1009" t="str">
        <f>TEXT(Applications!B1009,"0000")</f>
        <v>0535</v>
      </c>
      <c r="C1009" s="10">
        <v>45499</v>
      </c>
      <c r="D1009" t="s">
        <v>32</v>
      </c>
      <c r="E1009" s="5" t="str">
        <f>LEFT(Applications!E1009,6)</f>
        <v>75016</v>
      </c>
      <c r="F1009">
        <v>741</v>
      </c>
      <c r="G1009" t="s">
        <v>14</v>
      </c>
      <c r="H1009" t="str" cm="1">
        <f t="array" ref="H1009">_xlfn.IFS(OR(Applications!H1009=FALSE,Applications!H1009=0,LEFT(Applications!H1009,1)="N"),"No",OR(Applications!H1009=TRUE,Applications!H1009=1,LEFT(Applications!H1009,1)="Y"),"Yes")</f>
        <v>Yes</v>
      </c>
      <c r="I1009" t="str">
        <f>PROPER(Applications!I1009)</f>
        <v>Under Review</v>
      </c>
      <c r="J1009" s="5">
        <v>1144.32</v>
      </c>
      <c r="K1009" s="12">
        <v>1192</v>
      </c>
      <c r="L1009">
        <v>5</v>
      </c>
      <c r="M1009" t="s">
        <v>34</v>
      </c>
    </row>
    <row r="1010" spans="1:13" x14ac:dyDescent="0.2">
      <c r="A1010" t="str">
        <f>TEXT(Applications!A1010,"00000")</f>
        <v>1186814</v>
      </c>
      <c r="B1010" t="str">
        <f>TEXT(Applications!B1010,"0000")</f>
        <v>0882</v>
      </c>
      <c r="C1010" s="10">
        <v>44645</v>
      </c>
      <c r="D1010" t="s">
        <v>23</v>
      </c>
      <c r="E1010" s="5" t="str">
        <f>LEFT(Applications!E1010,6)</f>
        <v>302757</v>
      </c>
      <c r="F1010">
        <v>765</v>
      </c>
      <c r="G1010" t="s">
        <v>26</v>
      </c>
      <c r="H1010" t="str" cm="1">
        <f t="array" ref="H1010">_xlfn.IFS(OR(Applications!H1010=FALSE,Applications!H1010=0,LEFT(Applications!H1010,1)="N"),"No",OR(Applications!H1010=TRUE,Applications!H1010=1,LEFT(Applications!H1010,1)="Y"),"Yes")</f>
        <v>Yes</v>
      </c>
      <c r="I1010" t="str">
        <f>PROPER(Applications!I1010)</f>
        <v>Withdrawn</v>
      </c>
      <c r="J1010" s="5">
        <v>4798.08</v>
      </c>
      <c r="K1010" s="12">
        <v>5712</v>
      </c>
      <c r="L1010">
        <v>5</v>
      </c>
      <c r="M1010" t="s">
        <v>35</v>
      </c>
    </row>
    <row r="1011" spans="1:13" x14ac:dyDescent="0.2">
      <c r="A1011" t="str">
        <f>TEXT(Applications!A1011,"00000")</f>
        <v>1187021</v>
      </c>
      <c r="B1011" t="str">
        <f>TEXT(Applications!B1011,"0000")</f>
        <v>0720</v>
      </c>
      <c r="C1011" s="10" t="s">
        <v>177</v>
      </c>
      <c r="D1011" t="s">
        <v>29</v>
      </c>
      <c r="E1011" s="5" t="str">
        <f>LEFT(Applications!E1011,6)</f>
        <v>154436</v>
      </c>
      <c r="F1011">
        <v>592</v>
      </c>
      <c r="G1011" t="s">
        <v>14</v>
      </c>
      <c r="H1011" t="str" cm="1">
        <f t="array" ref="H1011">_xlfn.IFS(OR(Applications!H1011=FALSE,Applications!H1011=0,LEFT(Applications!H1011,1)="N"),"No",OR(Applications!H1011=TRUE,Applications!H1011=1,LEFT(Applications!H1011,1)="Y"),"Yes")</f>
        <v>No</v>
      </c>
      <c r="I1011" t="str">
        <f>PROPER(Applications!I1011)</f>
        <v>Approved</v>
      </c>
      <c r="J1011" s="5">
        <v>3599.4</v>
      </c>
      <c r="K1011" s="12">
        <v>5999</v>
      </c>
      <c r="L1011">
        <v>1</v>
      </c>
      <c r="M1011" t="s">
        <v>38</v>
      </c>
    </row>
    <row r="1012" spans="1:13" x14ac:dyDescent="0.2">
      <c r="A1012" t="str">
        <f>TEXT(Applications!A1012,"00000")</f>
        <v>1187528</v>
      </c>
      <c r="B1012" t="str">
        <f>TEXT(Applications!B1012,"0000")</f>
        <v>1150</v>
      </c>
      <c r="C1012" s="10">
        <v>44894</v>
      </c>
      <c r="D1012" t="s">
        <v>32</v>
      </c>
      <c r="E1012" s="5" t="str">
        <f>LEFT(Applications!E1012,6)</f>
        <v>28447</v>
      </c>
      <c r="F1012">
        <v>718</v>
      </c>
      <c r="G1012" t="s">
        <v>14</v>
      </c>
      <c r="H1012" t="str" cm="1">
        <f t="array" ref="H1012">_xlfn.IFS(OR(Applications!H1012=FALSE,Applications!H1012=0,LEFT(Applications!H1012,1)="N"),"No",OR(Applications!H1012=TRUE,Applications!H1012=1,LEFT(Applications!H1012,1)="Y"),"Yes")</f>
        <v>No</v>
      </c>
      <c r="I1012" t="str">
        <f>PROPER(Applications!I1012)</f>
        <v>Denied</v>
      </c>
      <c r="J1012" s="5">
        <v>9863.8799999999992</v>
      </c>
      <c r="K1012" s="12">
        <v>12646</v>
      </c>
      <c r="L1012">
        <v>3</v>
      </c>
      <c r="M1012" t="s">
        <v>41</v>
      </c>
    </row>
    <row r="1013" spans="1:13" x14ac:dyDescent="0.2">
      <c r="A1013" t="str">
        <f>TEXT(Applications!A1013,"00000")</f>
        <v>1187986</v>
      </c>
      <c r="B1013" t="str">
        <f>TEXT(Applications!B1013,"0000")</f>
        <v>1374</v>
      </c>
      <c r="C1013" s="10">
        <v>44076</v>
      </c>
      <c r="D1013" t="s">
        <v>19</v>
      </c>
      <c r="E1013" s="5" t="str">
        <f>LEFT(Applications!E1013,6)</f>
        <v>14125</v>
      </c>
      <c r="F1013">
        <v>635</v>
      </c>
      <c r="G1013" t="s">
        <v>14</v>
      </c>
      <c r="H1013" t="str" cm="1">
        <f t="array" ref="H1013">_xlfn.IFS(OR(Applications!H1013=FALSE,Applications!H1013=0,LEFT(Applications!H1013,1)="N"),"No",OR(Applications!H1013=TRUE,Applications!H1013=1,LEFT(Applications!H1013,1)="Y"),"Yes")</f>
        <v>Yes</v>
      </c>
      <c r="I1013" t="str">
        <f>PROPER(Applications!I1013)</f>
        <v>Under Review</v>
      </c>
      <c r="J1013" s="5">
        <v>3150.84</v>
      </c>
      <c r="K1013" s="12">
        <v>3751</v>
      </c>
      <c r="L1013">
        <v>2</v>
      </c>
      <c r="M1013" t="s">
        <v>25</v>
      </c>
    </row>
    <row r="1014" spans="1:13" x14ac:dyDescent="0.2">
      <c r="A1014" t="str">
        <f>TEXT(Applications!A1014,"00000")</f>
        <v>1188078</v>
      </c>
      <c r="B1014" t="str">
        <f>TEXT(Applications!B1014,"0000")</f>
        <v>0636</v>
      </c>
      <c r="C1014" s="10" t="s">
        <v>178</v>
      </c>
      <c r="D1014" t="s">
        <v>37</v>
      </c>
      <c r="E1014" s="5" t="str">
        <f>LEFT(Applications!E1014,6)</f>
        <v>200750</v>
      </c>
      <c r="F1014">
        <v>752</v>
      </c>
      <c r="G1014" t="s">
        <v>14</v>
      </c>
      <c r="H1014" t="str" cm="1">
        <f t="array" ref="H1014">_xlfn.IFS(OR(Applications!H1014=FALSE,Applications!H1014=0,LEFT(Applications!H1014,1)="N"),"No",OR(Applications!H1014=TRUE,Applications!H1014=1,LEFT(Applications!H1014,1)="Y"),"Yes")</f>
        <v>No</v>
      </c>
      <c r="I1014" t="str">
        <f>PROPER(Applications!I1014)</f>
        <v>Approved</v>
      </c>
      <c r="J1014" s="5">
        <v>799.68</v>
      </c>
      <c r="K1014" s="12">
        <v>833</v>
      </c>
      <c r="L1014">
        <v>1</v>
      </c>
      <c r="M1014" t="s">
        <v>31</v>
      </c>
    </row>
    <row r="1015" spans="1:13" x14ac:dyDescent="0.2">
      <c r="A1015" t="str">
        <f>TEXT(Applications!A1015,"00000")</f>
        <v>1189500</v>
      </c>
      <c r="B1015" t="str">
        <f>TEXT(Applications!B1015,"0000")</f>
        <v>0546</v>
      </c>
      <c r="C1015" s="10">
        <v>45046</v>
      </c>
      <c r="D1015" t="s">
        <v>19</v>
      </c>
      <c r="E1015" s="5" t="str">
        <f>LEFT(Applications!E1015,6)</f>
        <v>137394</v>
      </c>
      <c r="F1015">
        <v>632</v>
      </c>
      <c r="G1015" t="s">
        <v>26</v>
      </c>
      <c r="H1015" t="str" cm="1">
        <f t="array" ref="H1015">_xlfn.IFS(OR(Applications!H1015=FALSE,Applications!H1015=0,LEFT(Applications!H1015,1)="N"),"No",OR(Applications!H1015=TRUE,Applications!H1015=1,LEFT(Applications!H1015,1)="Y"),"Yes")</f>
        <v>No</v>
      </c>
      <c r="I1015" t="str">
        <f>PROPER(Applications!I1015)</f>
        <v>Approved</v>
      </c>
      <c r="J1015" s="5">
        <v>1516.02</v>
      </c>
      <c r="K1015" s="12">
        <v>2297</v>
      </c>
      <c r="L1015">
        <v>4</v>
      </c>
      <c r="M1015" t="s">
        <v>31</v>
      </c>
    </row>
    <row r="1016" spans="1:13" x14ac:dyDescent="0.2">
      <c r="A1016" t="str">
        <f>TEXT(Applications!A1016,"00000")</f>
        <v>1189770</v>
      </c>
      <c r="B1016" t="str">
        <f>TEXT(Applications!B1016,"0000")</f>
        <v>1056</v>
      </c>
      <c r="C1016" s="10">
        <v>45173</v>
      </c>
      <c r="D1016" t="s">
        <v>19</v>
      </c>
      <c r="E1016" s="5" t="str">
        <f>LEFT(Applications!E1016,6)</f>
        <v>86394</v>
      </c>
      <c r="F1016">
        <v>842</v>
      </c>
      <c r="G1016" t="s">
        <v>14</v>
      </c>
      <c r="H1016" t="str" cm="1">
        <f t="array" ref="H1016">_xlfn.IFS(OR(Applications!H1016=FALSE,Applications!H1016=0,LEFT(Applications!H1016,1)="N"),"No",OR(Applications!H1016=TRUE,Applications!H1016=1,LEFT(Applications!H1016,1)="Y"),"Yes")</f>
        <v>Yes</v>
      </c>
      <c r="I1016" t="str">
        <f>PROPER(Applications!I1016)</f>
        <v>Pending</v>
      </c>
      <c r="J1016" s="5">
        <v>758.34</v>
      </c>
      <c r="K1016" s="12">
        <v>1149</v>
      </c>
      <c r="L1016">
        <v>1</v>
      </c>
      <c r="M1016" t="s">
        <v>36</v>
      </c>
    </row>
    <row r="1017" spans="1:13" x14ac:dyDescent="0.2">
      <c r="A1017" t="str">
        <f>TEXT(Applications!A1017,"00000")</f>
        <v>1190111</v>
      </c>
      <c r="B1017" t="str">
        <f>TEXT(Applications!B1017,"0000")</f>
        <v>0146</v>
      </c>
      <c r="D1017" t="s">
        <v>29</v>
      </c>
      <c r="E1017" s="5" t="str">
        <f>LEFT(Applications!E1017,6)</f>
        <v>30490</v>
      </c>
      <c r="F1017">
        <v>596</v>
      </c>
      <c r="G1017" t="s">
        <v>14</v>
      </c>
      <c r="H1017" t="str" cm="1">
        <f t="array" ref="H1017">_xlfn.IFS(OR(Applications!H1017=FALSE,Applications!H1017=0,LEFT(Applications!H1017,1)="N"),"No",OR(Applications!H1017=TRUE,Applications!H1017=1,LEFT(Applications!H1017,1)="Y"),"Yes")</f>
        <v>Yes</v>
      </c>
      <c r="I1017" t="str">
        <f>PROPER(Applications!I1017)</f>
        <v>Denied</v>
      </c>
      <c r="J1017" s="5">
        <v>1463.22</v>
      </c>
      <c r="K1017" s="12">
        <v>2217</v>
      </c>
      <c r="L1017">
        <v>2</v>
      </c>
      <c r="M1017" t="s">
        <v>21</v>
      </c>
    </row>
    <row r="1018" spans="1:13" x14ac:dyDescent="0.2">
      <c r="A1018" t="str">
        <f>TEXT(Applications!A1018,"00000")</f>
        <v>1190542</v>
      </c>
      <c r="B1018" t="str">
        <f>TEXT(Applications!B1018,"0000")</f>
        <v>1709</v>
      </c>
      <c r="C1018" s="10">
        <v>44117</v>
      </c>
      <c r="D1018" t="s">
        <v>13</v>
      </c>
      <c r="E1018" s="5" t="str">
        <f>LEFT(Applications!E1018,6)</f>
        <v>167592</v>
      </c>
      <c r="F1018">
        <v>845</v>
      </c>
      <c r="G1018" t="s">
        <v>14</v>
      </c>
      <c r="H1018" t="str" cm="1">
        <f t="array" ref="H1018">_xlfn.IFS(OR(Applications!H1018=FALSE,Applications!H1018=0,LEFT(Applications!H1018,1)="N"),"No",OR(Applications!H1018=TRUE,Applications!H1018=1,LEFT(Applications!H1018,1)="Y"),"Yes")</f>
        <v>No</v>
      </c>
      <c r="I1018" t="str">
        <f>PROPER(Applications!I1018)</f>
        <v>Denied</v>
      </c>
      <c r="J1018" s="5">
        <v>1267.2</v>
      </c>
      <c r="K1018" s="12">
        <v>1320</v>
      </c>
      <c r="L1018">
        <v>3</v>
      </c>
      <c r="M1018" t="s">
        <v>25</v>
      </c>
    </row>
    <row r="1019" spans="1:13" x14ac:dyDescent="0.2">
      <c r="A1019" t="str">
        <f>TEXT(Applications!A1019,"00000")</f>
        <v>1192810</v>
      </c>
      <c r="B1019" t="str">
        <f>TEXT(Applications!B1019,"0000")</f>
        <v>1457</v>
      </c>
      <c r="C1019" s="10">
        <v>45458</v>
      </c>
      <c r="D1019" t="s">
        <v>23</v>
      </c>
      <c r="E1019" s="5" t="str">
        <f>LEFT(Applications!E1019,6)</f>
        <v>26166</v>
      </c>
      <c r="F1019">
        <v>733</v>
      </c>
      <c r="G1019" t="s">
        <v>14</v>
      </c>
      <c r="H1019" t="str" cm="1">
        <f t="array" ref="H1019">_xlfn.IFS(OR(Applications!H1019=FALSE,Applications!H1019=0,LEFT(Applications!H1019,1)="N"),"No",OR(Applications!H1019=TRUE,Applications!H1019=1,LEFT(Applications!H1019,1)="Y"),"Yes")</f>
        <v>No</v>
      </c>
      <c r="I1019" t="str">
        <f>PROPER(Applications!I1019)</f>
        <v>Denied</v>
      </c>
      <c r="J1019" s="5">
        <v>5361.18</v>
      </c>
      <c r="K1019" s="12">
        <v>8123</v>
      </c>
      <c r="L1019">
        <v>5</v>
      </c>
      <c r="M1019" t="s">
        <v>25</v>
      </c>
    </row>
    <row r="1020" spans="1:13" x14ac:dyDescent="0.2">
      <c r="A1020" t="str">
        <f>TEXT(Applications!A1020,"00000")</f>
        <v>1195878</v>
      </c>
      <c r="B1020" t="str">
        <f>TEXT(Applications!B1020,"0000")</f>
        <v>0052</v>
      </c>
      <c r="C1020" s="10">
        <v>44293</v>
      </c>
      <c r="D1020" t="s">
        <v>37</v>
      </c>
      <c r="E1020" s="5" t="str">
        <f>LEFT(Applications!E1020,6)</f>
        <v>238833</v>
      </c>
      <c r="F1020">
        <v>687</v>
      </c>
      <c r="G1020" t="s">
        <v>26</v>
      </c>
      <c r="H1020" t="str" cm="1">
        <f t="array" ref="H1020">_xlfn.IFS(OR(Applications!H1020=FALSE,Applications!H1020=0,LEFT(Applications!H1020,1)="N"),"No",OR(Applications!H1020=TRUE,Applications!H1020=1,LEFT(Applications!H1020,1)="Y"),"Yes")</f>
        <v>No</v>
      </c>
      <c r="I1020" t="str">
        <f>PROPER(Applications!I1020)</f>
        <v>Approved</v>
      </c>
      <c r="J1020" s="5">
        <v>2615.58</v>
      </c>
      <c r="K1020" s="12">
        <v>3963</v>
      </c>
      <c r="L1020">
        <v>2</v>
      </c>
      <c r="M1020" t="s">
        <v>25</v>
      </c>
    </row>
    <row r="1021" spans="1:13" x14ac:dyDescent="0.2">
      <c r="A1021" t="str">
        <f>TEXT(Applications!A1021,"00000")</f>
        <v>1196260</v>
      </c>
      <c r="B1021" t="str">
        <f>TEXT(Applications!B1021,"0000")</f>
        <v>0441</v>
      </c>
      <c r="C1021" s="10">
        <v>43957</v>
      </c>
      <c r="D1021" t="s">
        <v>13</v>
      </c>
      <c r="E1021" s="5" t="str">
        <f>LEFT(Applications!E1021,6)</f>
        <v>19222</v>
      </c>
      <c r="F1021">
        <v>793</v>
      </c>
      <c r="G1021" t="s">
        <v>14</v>
      </c>
      <c r="H1021" t="str" cm="1">
        <f t="array" ref="H1021">_xlfn.IFS(OR(Applications!H1021=FALSE,Applications!H1021=0,LEFT(Applications!H1021,1)="N"),"No",OR(Applications!H1021=TRUE,Applications!H1021=1,LEFT(Applications!H1021,1)="Y"),"Yes")</f>
        <v>No</v>
      </c>
      <c r="I1021" t="str">
        <f>PROPER(Applications!I1021)</f>
        <v>Under Review</v>
      </c>
      <c r="J1021" s="5">
        <v>3701.94</v>
      </c>
      <c r="K1021" s="12">
        <v>5609</v>
      </c>
      <c r="L1021">
        <v>3</v>
      </c>
      <c r="M1021" t="s">
        <v>17</v>
      </c>
    </row>
    <row r="1022" spans="1:13" x14ac:dyDescent="0.2">
      <c r="A1022" t="str">
        <f>TEXT(Applications!A1022,"00000")</f>
        <v>1196557</v>
      </c>
      <c r="B1022" t="str">
        <f>TEXT(Applications!B1022,"0000")</f>
        <v>1528</v>
      </c>
      <c r="C1022" s="10">
        <v>44817</v>
      </c>
      <c r="D1022" t="s">
        <v>37</v>
      </c>
      <c r="E1022" s="5" t="str">
        <f>LEFT(Applications!E1022,6)</f>
        <v>47058</v>
      </c>
      <c r="F1022">
        <v>644</v>
      </c>
      <c r="G1022" t="s">
        <v>14</v>
      </c>
      <c r="H1022" t="str" cm="1">
        <f t="array" ref="H1022">_xlfn.IFS(OR(Applications!H1022=FALSE,Applications!H1022=0,LEFT(Applications!H1022,1)="N"),"No",OR(Applications!H1022=TRUE,Applications!H1022=1,LEFT(Applications!H1022,1)="Y"),"Yes")</f>
        <v>Yes</v>
      </c>
      <c r="I1022" t="str">
        <f>PROPER(Applications!I1022)</f>
        <v>Denied</v>
      </c>
      <c r="J1022" s="5">
        <v>4276.8</v>
      </c>
      <c r="K1022" s="12">
        <v>4455</v>
      </c>
      <c r="L1022">
        <v>4</v>
      </c>
      <c r="M1022" t="s">
        <v>38</v>
      </c>
    </row>
    <row r="1023" spans="1:13" x14ac:dyDescent="0.2">
      <c r="A1023" t="str">
        <f>TEXT(Applications!A1023,"00000")</f>
        <v>1196558</v>
      </c>
      <c r="B1023" t="str">
        <f>TEXT(Applications!B1023,"0000")</f>
        <v>1045</v>
      </c>
      <c r="C1023" s="10">
        <v>45415</v>
      </c>
      <c r="D1023" t="s">
        <v>23</v>
      </c>
      <c r="E1023" s="5" t="str">
        <f>LEFT(Applications!E1023,6)</f>
        <v>43874</v>
      </c>
      <c r="F1023">
        <v>774</v>
      </c>
      <c r="G1023" t="s">
        <v>14</v>
      </c>
      <c r="H1023" t="str" cm="1">
        <f t="array" ref="H1023">_xlfn.IFS(OR(Applications!H1023=FALSE,Applications!H1023=0,LEFT(Applications!H1023,1)="N"),"No",OR(Applications!H1023=TRUE,Applications!H1023=1,LEFT(Applications!H1023,1)="Y"),"Yes")</f>
        <v>Yes</v>
      </c>
      <c r="I1023" t="str">
        <f>PROPER(Applications!I1023)</f>
        <v>Denied</v>
      </c>
      <c r="J1023" s="5">
        <v>2728.2</v>
      </c>
      <c r="K1023" s="12">
        <v>4547</v>
      </c>
      <c r="L1023">
        <v>3</v>
      </c>
      <c r="M1023" t="s">
        <v>31</v>
      </c>
    </row>
    <row r="1024" spans="1:13" x14ac:dyDescent="0.2">
      <c r="A1024" t="str">
        <f>TEXT(Applications!A1024,"00000")</f>
        <v>1200211</v>
      </c>
      <c r="B1024" t="str">
        <f>TEXT(Applications!B1024,"0000")</f>
        <v>0658</v>
      </c>
      <c r="C1024" s="10">
        <v>43929</v>
      </c>
      <c r="D1024" t="s">
        <v>13</v>
      </c>
      <c r="E1024" s="5" t="str">
        <f>LEFT(Applications!E1024,6)</f>
        <v>194457</v>
      </c>
      <c r="G1024" t="s">
        <v>14</v>
      </c>
      <c r="H1024" t="str" cm="1">
        <f t="array" ref="H1024">_xlfn.IFS(OR(Applications!H1024=FALSE,Applications!H1024=0,LEFT(Applications!H1024,1)="N"),"No",OR(Applications!H1024=TRUE,Applications!H1024=1,LEFT(Applications!H1024,1)="Y"),"Yes")</f>
        <v>No</v>
      </c>
      <c r="I1024" t="str">
        <f>PROPER(Applications!I1024)</f>
        <v>Approved</v>
      </c>
      <c r="J1024" s="5">
        <v>2648.88</v>
      </c>
      <c r="K1024" s="12">
        <v>3396</v>
      </c>
      <c r="L1024">
        <v>5</v>
      </c>
      <c r="M1024" t="s">
        <v>28</v>
      </c>
    </row>
    <row r="1025" spans="1:13" x14ac:dyDescent="0.2">
      <c r="A1025" t="str">
        <f>TEXT(Applications!A1025,"00000")</f>
        <v>1200837</v>
      </c>
      <c r="B1025" t="str">
        <f>TEXT(Applications!B1025,"0000")</f>
        <v>0477</v>
      </c>
      <c r="C1025" s="10">
        <v>44426</v>
      </c>
      <c r="D1025" t="s">
        <v>19</v>
      </c>
      <c r="E1025" s="5" t="str">
        <f>LEFT(Applications!E1025,6)</f>
        <v>231000</v>
      </c>
      <c r="F1025">
        <v>614</v>
      </c>
      <c r="G1025" t="s">
        <v>14</v>
      </c>
      <c r="H1025" t="str" cm="1">
        <f t="array" ref="H1025">_xlfn.IFS(OR(Applications!H1025=FALSE,Applications!H1025=0,LEFT(Applications!H1025,1)="N"),"No",OR(Applications!H1025=TRUE,Applications!H1025=1,LEFT(Applications!H1025,1)="Y"),"Yes")</f>
        <v>Yes</v>
      </c>
      <c r="I1025" t="str">
        <f>PROPER(Applications!I1025)</f>
        <v>Approved</v>
      </c>
      <c r="J1025" s="5">
        <v>1109.76</v>
      </c>
      <c r="K1025" s="12">
        <v>1156</v>
      </c>
      <c r="L1025">
        <v>4</v>
      </c>
      <c r="M1025" t="s">
        <v>34</v>
      </c>
    </row>
    <row r="1026" spans="1:13" x14ac:dyDescent="0.2">
      <c r="A1026" t="str">
        <f>TEXT(Applications!A1026,"00000")</f>
        <v>1201186</v>
      </c>
      <c r="B1026" t="str">
        <f>TEXT(Applications!B1026,"0000")</f>
        <v>0791</v>
      </c>
      <c r="C1026" s="10">
        <v>45603</v>
      </c>
      <c r="D1026" t="s">
        <v>23</v>
      </c>
      <c r="E1026" s="5" t="str">
        <f>LEFT(Applications!E1026,6)</f>
        <v>198525</v>
      </c>
      <c r="F1026">
        <v>617</v>
      </c>
      <c r="G1026" t="s">
        <v>14</v>
      </c>
      <c r="H1026" t="str" cm="1">
        <f t="array" ref="H1026">_xlfn.IFS(OR(Applications!H1026=FALSE,Applications!H1026=0,LEFT(Applications!H1026,1)="N"),"No",OR(Applications!H1026=TRUE,Applications!H1026=1,LEFT(Applications!H1026,1)="Y"),"Yes")</f>
        <v>Yes</v>
      </c>
      <c r="I1026" t="str">
        <f>PROPER(Applications!I1026)</f>
        <v>Pending</v>
      </c>
      <c r="J1026" s="5">
        <v>3393.78</v>
      </c>
      <c r="K1026" s="12">
        <v>4351</v>
      </c>
      <c r="L1026">
        <v>1</v>
      </c>
      <c r="M1026" t="s">
        <v>38</v>
      </c>
    </row>
    <row r="1027" spans="1:13" x14ac:dyDescent="0.2">
      <c r="A1027" t="str">
        <f>TEXT(Applications!A1027,"00000")</f>
        <v>1201721</v>
      </c>
      <c r="B1027" t="str">
        <f>TEXT(Applications!B1027,"0000")</f>
        <v>0608</v>
      </c>
      <c r="C1027" s="10" t="s">
        <v>179</v>
      </c>
      <c r="D1027" t="s">
        <v>27</v>
      </c>
      <c r="E1027" s="5" t="str">
        <f>LEFT(Applications!E1027,6)</f>
        <v>207365</v>
      </c>
      <c r="F1027">
        <v>848</v>
      </c>
      <c r="G1027" t="s">
        <v>26</v>
      </c>
      <c r="H1027" t="str" cm="1">
        <f t="array" ref="H1027">_xlfn.IFS(OR(Applications!H1027=FALSE,Applications!H1027=0,LEFT(Applications!H1027,1)="N"),"No",OR(Applications!H1027=TRUE,Applications!H1027=1,LEFT(Applications!H1027,1)="Y"),"Yes")</f>
        <v>No</v>
      </c>
      <c r="I1027" t="str">
        <f>PROPER(Applications!I1027)</f>
        <v>Withdrawn</v>
      </c>
      <c r="J1027" s="5">
        <v>3668.28</v>
      </c>
      <c r="K1027" s="12">
        <v>4367</v>
      </c>
      <c r="L1027">
        <v>3</v>
      </c>
      <c r="M1027" t="s">
        <v>38</v>
      </c>
    </row>
    <row r="1028" spans="1:13" x14ac:dyDescent="0.2">
      <c r="A1028" t="str">
        <f>TEXT(Applications!A1028,"00000")</f>
        <v>1203130</v>
      </c>
      <c r="B1028" t="str">
        <f>TEXT(Applications!B1028,"0000")</f>
        <v>0889</v>
      </c>
      <c r="C1028" s="10">
        <v>44248</v>
      </c>
      <c r="D1028" t="s">
        <v>37</v>
      </c>
      <c r="E1028" s="5" t="str">
        <f>LEFT(Applications!E1028,6)</f>
        <v>173440</v>
      </c>
      <c r="F1028" t="s">
        <v>38</v>
      </c>
      <c r="G1028" t="s">
        <v>14</v>
      </c>
      <c r="H1028" t="str" cm="1">
        <f t="array" ref="H1028">_xlfn.IFS(OR(Applications!H1028=FALSE,Applications!H1028=0,LEFT(Applications!H1028,1)="N"),"No",OR(Applications!H1028=TRUE,Applications!H1028=1,LEFT(Applications!H1028,1)="Y"),"Yes")</f>
        <v>No</v>
      </c>
      <c r="I1028" t="str">
        <f>PROPER(Applications!I1028)</f>
        <v>Denied</v>
      </c>
      <c r="J1028" s="5">
        <v>3771.6</v>
      </c>
      <c r="K1028" s="12">
        <v>4490</v>
      </c>
      <c r="L1028">
        <v>5</v>
      </c>
      <c r="M1028" t="s">
        <v>47</v>
      </c>
    </row>
    <row r="1029" spans="1:13" x14ac:dyDescent="0.2">
      <c r="A1029" t="str">
        <f>TEXT(Applications!A1029,"00000")</f>
        <v>1207176</v>
      </c>
      <c r="B1029" t="str">
        <f>TEXT(Applications!B1029,"0000")</f>
        <v>1748</v>
      </c>
      <c r="D1029" t="s">
        <v>13</v>
      </c>
      <c r="E1029" s="5" t="str">
        <f>LEFT(Applications!E1029,6)</f>
        <v>92604</v>
      </c>
      <c r="F1029">
        <v>718</v>
      </c>
      <c r="G1029" t="s">
        <v>14</v>
      </c>
      <c r="H1029" t="str" cm="1">
        <f t="array" ref="H1029">_xlfn.IFS(OR(Applications!H1029=FALSE,Applications!H1029=0,LEFT(Applications!H1029,1)="N"),"No",OR(Applications!H1029=TRUE,Applications!H1029=1,LEFT(Applications!H1029,1)="Y"),"Yes")</f>
        <v>Yes</v>
      </c>
      <c r="I1029" t="str">
        <f>PROPER(Applications!I1029)</f>
        <v>Approved</v>
      </c>
      <c r="J1029" s="5">
        <v>1265.8800000000001</v>
      </c>
      <c r="K1029" s="12">
        <v>1507</v>
      </c>
      <c r="L1029">
        <v>5</v>
      </c>
    </row>
    <row r="1030" spans="1:13" x14ac:dyDescent="0.2">
      <c r="A1030" t="str">
        <f>TEXT(Applications!A1030,"00000")</f>
        <v>1208104</v>
      </c>
      <c r="B1030" t="str">
        <f>TEXT(Applications!B1030,"0000")</f>
        <v>0050</v>
      </c>
      <c r="C1030" s="10">
        <v>45621</v>
      </c>
      <c r="D1030" t="s">
        <v>37</v>
      </c>
      <c r="E1030" s="5" t="str">
        <f>LEFT(Applications!E1030,6)</f>
        <v>50495</v>
      </c>
      <c r="F1030">
        <v>833</v>
      </c>
      <c r="G1030" t="s">
        <v>14</v>
      </c>
      <c r="H1030" t="str" cm="1">
        <f t="array" ref="H1030">_xlfn.IFS(OR(Applications!H1030=FALSE,Applications!H1030=0,LEFT(Applications!H1030,1)="N"),"No",OR(Applications!H1030=TRUE,Applications!H1030=1,LEFT(Applications!H1030,1)="Y"),"Yes")</f>
        <v>Yes</v>
      </c>
      <c r="I1030" t="str">
        <f>PROPER(Applications!I1030)</f>
        <v>Pending</v>
      </c>
      <c r="J1030" s="5">
        <v>4577.04</v>
      </c>
      <c r="K1030" s="12">
        <v>5868</v>
      </c>
      <c r="L1030">
        <v>2</v>
      </c>
      <c r="M1030" t="s">
        <v>34</v>
      </c>
    </row>
    <row r="1031" spans="1:13" x14ac:dyDescent="0.2">
      <c r="A1031" t="str">
        <f>TEXT(Applications!A1031,"00000")</f>
        <v>1209153</v>
      </c>
      <c r="B1031" t="str">
        <f>TEXT(Applications!B1031,"0000")</f>
        <v>0784</v>
      </c>
      <c r="C1031" s="10">
        <v>44877</v>
      </c>
      <c r="D1031" t="s">
        <v>37</v>
      </c>
      <c r="E1031" s="5" t="str">
        <f>LEFT(Applications!E1031,6)</f>
        <v>108907</v>
      </c>
      <c r="F1031" t="s">
        <v>38</v>
      </c>
      <c r="G1031" t="s">
        <v>14</v>
      </c>
      <c r="H1031" t="str" cm="1">
        <f t="array" ref="H1031">_xlfn.IFS(OR(Applications!H1031=FALSE,Applications!H1031=0,LEFT(Applications!H1031,1)="N"),"No",OR(Applications!H1031=TRUE,Applications!H1031=1,LEFT(Applications!H1031,1)="Y"),"Yes")</f>
        <v>Yes</v>
      </c>
      <c r="I1031" t="str">
        <f>PROPER(Applications!I1031)</f>
        <v>Denied</v>
      </c>
      <c r="J1031" s="5">
        <v>1940.64</v>
      </c>
      <c r="K1031" s="12">
        <v>2488</v>
      </c>
      <c r="L1031">
        <v>1</v>
      </c>
    </row>
    <row r="1032" spans="1:13" x14ac:dyDescent="0.2">
      <c r="A1032" t="str">
        <f>TEXT(Applications!A1032,"00000")</f>
        <v>1212754</v>
      </c>
      <c r="B1032" t="str">
        <f>TEXT(Applications!B1032,"0000")</f>
        <v>0215</v>
      </c>
      <c r="C1032" s="10">
        <v>44232</v>
      </c>
      <c r="D1032" t="s">
        <v>27</v>
      </c>
      <c r="E1032" s="5" t="str">
        <f>LEFT(Applications!E1032,6)</f>
        <v>148635</v>
      </c>
      <c r="F1032">
        <v>606</v>
      </c>
      <c r="G1032" t="s">
        <v>14</v>
      </c>
      <c r="H1032" t="str" cm="1">
        <f t="array" ref="H1032">_xlfn.IFS(OR(Applications!H1032=FALSE,Applications!H1032=0,LEFT(Applications!H1032,1)="N"),"No",OR(Applications!H1032=TRUE,Applications!H1032=1,LEFT(Applications!H1032,1)="Y"),"Yes")</f>
        <v>No</v>
      </c>
      <c r="I1032" t="str">
        <f>PROPER(Applications!I1032)</f>
        <v>Approved</v>
      </c>
      <c r="J1032" s="5">
        <v>744.24</v>
      </c>
      <c r="K1032" s="12">
        <v>886</v>
      </c>
      <c r="L1032">
        <v>4</v>
      </c>
      <c r="M1032" t="s">
        <v>31</v>
      </c>
    </row>
    <row r="1033" spans="1:13" x14ac:dyDescent="0.2">
      <c r="A1033" t="str">
        <f>TEXT(Applications!A1033,"00000")</f>
        <v>1214132</v>
      </c>
      <c r="B1033" t="str">
        <f>TEXT(Applications!B1033,"0000")</f>
        <v>0389</v>
      </c>
      <c r="C1033" s="10">
        <v>44174</v>
      </c>
      <c r="D1033" t="s">
        <v>19</v>
      </c>
      <c r="E1033" s="5" t="str">
        <f>LEFT(Applications!E1033,6)</f>
        <v>71015</v>
      </c>
      <c r="G1033" t="s">
        <v>14</v>
      </c>
      <c r="H1033" t="str" cm="1">
        <f t="array" ref="H1033">_xlfn.IFS(OR(Applications!H1033=FALSE,Applications!H1033=0,LEFT(Applications!H1033,1)="N"),"No",OR(Applications!H1033=TRUE,Applications!H1033=1,LEFT(Applications!H1033,1)="Y"),"Yes")</f>
        <v>No</v>
      </c>
      <c r="I1033" t="str">
        <f>PROPER(Applications!I1033)</f>
        <v>Approved</v>
      </c>
      <c r="J1033" s="5">
        <v>4840.08</v>
      </c>
      <c r="K1033" s="12">
        <v>0</v>
      </c>
      <c r="L1033">
        <v>1</v>
      </c>
      <c r="M1033" t="s">
        <v>35</v>
      </c>
    </row>
    <row r="1034" spans="1:13" x14ac:dyDescent="0.2">
      <c r="A1034" t="str">
        <f>TEXT(Applications!A1034,"00000")</f>
        <v>1214397</v>
      </c>
      <c r="B1034" t="str">
        <f>TEXT(Applications!B1034,"0000")</f>
        <v>1268</v>
      </c>
      <c r="C1034" s="10">
        <v>44456</v>
      </c>
      <c r="D1034" t="s">
        <v>27</v>
      </c>
      <c r="E1034" s="5" t="str">
        <f>LEFT(Applications!E1034,6)</f>
        <v>31516</v>
      </c>
      <c r="F1034">
        <v>826</v>
      </c>
      <c r="G1034" t="s">
        <v>14</v>
      </c>
      <c r="H1034" t="str" cm="1">
        <f t="array" ref="H1034">_xlfn.IFS(OR(Applications!H1034=FALSE,Applications!H1034=0,LEFT(Applications!H1034,1)="N"),"No",OR(Applications!H1034=TRUE,Applications!H1034=1,LEFT(Applications!H1034,1)="Y"),"Yes")</f>
        <v>No</v>
      </c>
      <c r="I1034" t="str">
        <f>PROPER(Applications!I1034)</f>
        <v>Under Review</v>
      </c>
      <c r="J1034" s="5">
        <v>4529.3999999999996</v>
      </c>
      <c r="K1034" s="12">
        <v>7549</v>
      </c>
      <c r="L1034">
        <v>4</v>
      </c>
      <c r="M1034" t="s">
        <v>52</v>
      </c>
    </row>
    <row r="1035" spans="1:13" x14ac:dyDescent="0.2">
      <c r="A1035" t="str">
        <f>TEXT(Applications!A1035,"00000")</f>
        <v>1215273</v>
      </c>
      <c r="B1035" t="str">
        <f>TEXT(Applications!B1035,"0000")</f>
        <v>1641</v>
      </c>
      <c r="D1035" t="s">
        <v>13</v>
      </c>
      <c r="E1035" s="5" t="str">
        <f>LEFT(Applications!E1035,6)</f>
        <v>276530</v>
      </c>
      <c r="F1035">
        <v>768</v>
      </c>
      <c r="G1035" t="s">
        <v>14</v>
      </c>
      <c r="H1035" t="str" cm="1">
        <f t="array" ref="H1035">_xlfn.IFS(OR(Applications!H1035=FALSE,Applications!H1035=0,LEFT(Applications!H1035,1)="N"),"No",OR(Applications!H1035=TRUE,Applications!H1035=1,LEFT(Applications!H1035,1)="Y"),"Yes")</f>
        <v>No</v>
      </c>
      <c r="I1035" t="str">
        <f>PROPER(Applications!I1035)</f>
        <v>Under Review</v>
      </c>
      <c r="J1035" s="5">
        <v>3647.4</v>
      </c>
      <c r="K1035" s="12">
        <v>6079</v>
      </c>
      <c r="L1035">
        <v>2</v>
      </c>
      <c r="M1035" t="s">
        <v>36</v>
      </c>
    </row>
    <row r="1036" spans="1:13" x14ac:dyDescent="0.2">
      <c r="A1036" t="str">
        <f>TEXT(Applications!A1036,"00000")</f>
        <v>1215674</v>
      </c>
      <c r="B1036" t="str">
        <f>TEXT(Applications!B1036,"0000")</f>
        <v>1099</v>
      </c>
      <c r="C1036" s="10">
        <v>44377</v>
      </c>
      <c r="D1036" t="s">
        <v>13</v>
      </c>
      <c r="E1036" s="5" t="str">
        <f>LEFT(Applications!E1036,6)</f>
        <v>52706</v>
      </c>
      <c r="G1036" t="s">
        <v>14</v>
      </c>
      <c r="H1036" t="str" cm="1">
        <f t="array" ref="H1036">_xlfn.IFS(OR(Applications!H1036=FALSE,Applications!H1036=0,LEFT(Applications!H1036,1)="N"),"No",OR(Applications!H1036=TRUE,Applications!H1036=1,LEFT(Applications!H1036,1)="Y"),"Yes")</f>
        <v>No</v>
      </c>
      <c r="I1036" t="str">
        <f>PROPER(Applications!I1036)</f>
        <v>Approved</v>
      </c>
      <c r="J1036" s="5">
        <v>1678.2</v>
      </c>
      <c r="K1036" s="12">
        <v>2797</v>
      </c>
      <c r="L1036">
        <v>2</v>
      </c>
      <c r="M1036" t="s">
        <v>47</v>
      </c>
    </row>
    <row r="1037" spans="1:13" x14ac:dyDescent="0.2">
      <c r="A1037" t="str">
        <f>TEXT(Applications!A1037,"00000")</f>
        <v>1216933</v>
      </c>
      <c r="B1037" t="str">
        <f>TEXT(Applications!B1037,"0000")</f>
        <v>1585</v>
      </c>
      <c r="C1037" s="10">
        <v>44288</v>
      </c>
      <c r="D1037" t="s">
        <v>29</v>
      </c>
      <c r="E1037" s="5" t="str">
        <f>LEFT(Applications!E1037,6)</f>
        <v>220285</v>
      </c>
      <c r="F1037">
        <v>642</v>
      </c>
      <c r="G1037" t="s">
        <v>26</v>
      </c>
      <c r="H1037" t="str" cm="1">
        <f t="array" ref="H1037">_xlfn.IFS(OR(Applications!H1037=FALSE,Applications!H1037=0,LEFT(Applications!H1037,1)="N"),"No",OR(Applications!H1037=TRUE,Applications!H1037=1,LEFT(Applications!H1037,1)="Y"),"Yes")</f>
        <v>Yes</v>
      </c>
      <c r="I1037" t="str">
        <f>PROPER(Applications!I1037)</f>
        <v>Approved</v>
      </c>
      <c r="J1037" s="5">
        <v>1279.74</v>
      </c>
      <c r="K1037" s="12">
        <v>1939</v>
      </c>
      <c r="L1037">
        <v>3</v>
      </c>
    </row>
    <row r="1038" spans="1:13" x14ac:dyDescent="0.2">
      <c r="A1038" t="str">
        <f>TEXT(Applications!A1038,"00000")</f>
        <v>1218794</v>
      </c>
      <c r="B1038" t="str">
        <f>TEXT(Applications!B1038,"0000")</f>
        <v>1261</v>
      </c>
      <c r="C1038" s="10">
        <v>45084</v>
      </c>
      <c r="D1038" t="s">
        <v>19</v>
      </c>
      <c r="E1038" s="5" t="str">
        <f>LEFT(Applications!E1038,6)</f>
        <v>126612</v>
      </c>
      <c r="F1038">
        <v>622</v>
      </c>
      <c r="G1038" t="s">
        <v>14</v>
      </c>
      <c r="H1038" t="str" cm="1">
        <f t="array" ref="H1038">_xlfn.IFS(OR(Applications!H1038=FALSE,Applications!H1038=0,LEFT(Applications!H1038,1)="N"),"No",OR(Applications!H1038=TRUE,Applications!H1038=1,LEFT(Applications!H1038,1)="Y"),"Yes")</f>
        <v>Yes</v>
      </c>
      <c r="I1038" t="str">
        <f>PROPER(Applications!I1038)</f>
        <v>Approved</v>
      </c>
      <c r="J1038" s="5">
        <v>1510.08</v>
      </c>
      <c r="K1038" s="12">
        <v>1573</v>
      </c>
      <c r="L1038">
        <v>4</v>
      </c>
      <c r="M1038" t="s">
        <v>34</v>
      </c>
    </row>
    <row r="1039" spans="1:13" x14ac:dyDescent="0.2">
      <c r="A1039" t="str">
        <f>TEXT(Applications!A1039,"00000")</f>
        <v>1219303</v>
      </c>
      <c r="B1039" t="str">
        <f>TEXT(Applications!B1039,"0000")</f>
        <v>1756</v>
      </c>
      <c r="C1039" s="10">
        <v>44160</v>
      </c>
      <c r="D1039" t="s">
        <v>19</v>
      </c>
      <c r="E1039" s="5" t="str">
        <f>LEFT(Applications!E1039,6)</f>
        <v>218570</v>
      </c>
      <c r="F1039">
        <v>810</v>
      </c>
      <c r="G1039" t="s">
        <v>26</v>
      </c>
      <c r="H1039" t="str" cm="1">
        <f t="array" ref="H1039">_xlfn.IFS(OR(Applications!H1039=FALSE,Applications!H1039=0,LEFT(Applications!H1039,1)="N"),"No",OR(Applications!H1039=TRUE,Applications!H1039=1,LEFT(Applications!H1039,1)="Y"),"Yes")</f>
        <v>No</v>
      </c>
      <c r="I1039" t="str">
        <f>PROPER(Applications!I1039)</f>
        <v>Denied</v>
      </c>
      <c r="J1039" s="5">
        <v>9447.48</v>
      </c>
      <c r="K1039" s="12">
        <v>11247</v>
      </c>
      <c r="L1039">
        <v>2</v>
      </c>
    </row>
    <row r="1040" spans="1:13" x14ac:dyDescent="0.2">
      <c r="A1040" t="str">
        <f>TEXT(Applications!A1040,"00000")</f>
        <v>1219921</v>
      </c>
      <c r="B1040" t="str">
        <f>TEXT(Applications!B1040,"0000")</f>
        <v>0209</v>
      </c>
      <c r="C1040" s="10">
        <v>45508</v>
      </c>
      <c r="D1040" t="s">
        <v>19</v>
      </c>
      <c r="E1040" s="5" t="str">
        <f>LEFT(Applications!E1040,6)</f>
        <v>26161</v>
      </c>
      <c r="G1040" t="s">
        <v>14</v>
      </c>
      <c r="H1040" t="str" cm="1">
        <f t="array" ref="H1040">_xlfn.IFS(OR(Applications!H1040=FALSE,Applications!H1040=0,LEFT(Applications!H1040,1)="N"),"No",OR(Applications!H1040=TRUE,Applications!H1040=1,LEFT(Applications!H1040,1)="Y"),"Yes")</f>
        <v>No</v>
      </c>
      <c r="I1040" t="str">
        <f>PROPER(Applications!I1040)</f>
        <v>Approved</v>
      </c>
      <c r="J1040" s="5">
        <v>3738</v>
      </c>
      <c r="K1040" s="12">
        <v>4450</v>
      </c>
      <c r="L1040">
        <v>2</v>
      </c>
      <c r="M1040" t="s">
        <v>41</v>
      </c>
    </row>
    <row r="1041" spans="1:13" x14ac:dyDescent="0.2">
      <c r="A1041" t="str">
        <f>TEXT(Applications!A1041,"00000")</f>
        <v>1221357</v>
      </c>
      <c r="B1041" t="str">
        <f>TEXT(Applications!B1041,"0000")</f>
        <v>0825</v>
      </c>
      <c r="C1041" s="10">
        <v>44337</v>
      </c>
      <c r="D1041" t="s">
        <v>37</v>
      </c>
      <c r="E1041" s="5" t="str">
        <f>LEFT(Applications!E1041,6)</f>
        <v>103415</v>
      </c>
      <c r="F1041">
        <v>472</v>
      </c>
      <c r="G1041" t="s">
        <v>14</v>
      </c>
      <c r="H1041" t="str" cm="1">
        <f t="array" ref="H1041">_xlfn.IFS(OR(Applications!H1041=FALSE,Applications!H1041=0,LEFT(Applications!H1041,1)="N"),"No",OR(Applications!H1041=TRUE,Applications!H1041=1,LEFT(Applications!H1041,1)="Y"),"Yes")</f>
        <v>No</v>
      </c>
      <c r="I1041" t="str">
        <f>PROPER(Applications!I1041)</f>
        <v>Approved</v>
      </c>
      <c r="J1041" s="5">
        <v>1657.5</v>
      </c>
      <c r="K1041" s="12">
        <v>2125</v>
      </c>
      <c r="L1041">
        <v>1</v>
      </c>
    </row>
    <row r="1042" spans="1:13" x14ac:dyDescent="0.2">
      <c r="A1042" t="str">
        <f>TEXT(Applications!A1042,"00000")</f>
        <v>1222114</v>
      </c>
      <c r="B1042" t="str">
        <f>TEXT(Applications!B1042,"0000")</f>
        <v>0372</v>
      </c>
      <c r="C1042" s="10">
        <v>45125</v>
      </c>
      <c r="D1042" t="s">
        <v>29</v>
      </c>
      <c r="E1042" s="5" t="str">
        <f>LEFT(Applications!E1042,6)</f>
        <v>247878</v>
      </c>
      <c r="F1042">
        <v>712</v>
      </c>
      <c r="G1042" t="s">
        <v>14</v>
      </c>
      <c r="H1042" t="str" cm="1">
        <f t="array" ref="H1042">_xlfn.IFS(OR(Applications!H1042=FALSE,Applications!H1042=0,LEFT(Applications!H1042,1)="N"),"No",OR(Applications!H1042=TRUE,Applications!H1042=1,LEFT(Applications!H1042,1)="Y"),"Yes")</f>
        <v>Yes</v>
      </c>
      <c r="I1042" t="str">
        <f>PROPER(Applications!I1042)</f>
        <v>Pending</v>
      </c>
      <c r="J1042" s="5">
        <v>1305.72</v>
      </c>
      <c r="K1042" s="12">
        <v>1674</v>
      </c>
      <c r="L1042">
        <v>4</v>
      </c>
      <c r="M1042" t="s">
        <v>38</v>
      </c>
    </row>
    <row r="1043" spans="1:13" x14ac:dyDescent="0.2">
      <c r="A1043" t="str">
        <f>TEXT(Applications!A1043,"00000")</f>
        <v>1222999</v>
      </c>
      <c r="B1043" t="str">
        <f>TEXT(Applications!B1043,"0000")</f>
        <v>0421</v>
      </c>
      <c r="C1043" s="10">
        <v>44837</v>
      </c>
      <c r="D1043" t="s">
        <v>27</v>
      </c>
      <c r="E1043" s="5" t="str">
        <f>LEFT(Applications!E1043,6)</f>
        <v>18695</v>
      </c>
      <c r="F1043">
        <v>368</v>
      </c>
      <c r="G1043" t="s">
        <v>26</v>
      </c>
      <c r="H1043" t="str" cm="1">
        <f t="array" ref="H1043">_xlfn.IFS(OR(Applications!H1043=FALSE,Applications!H1043=0,LEFT(Applications!H1043,1)="N"),"No",OR(Applications!H1043=TRUE,Applications!H1043=1,LEFT(Applications!H1043,1)="Y"),"Yes")</f>
        <v>Yes</v>
      </c>
      <c r="I1043" t="str">
        <f>PROPER(Applications!I1043)</f>
        <v>Pending</v>
      </c>
      <c r="J1043" s="5">
        <v>1904.28</v>
      </c>
      <c r="K1043" s="12">
        <v>2267</v>
      </c>
      <c r="L1043">
        <v>3</v>
      </c>
      <c r="M1043" t="s">
        <v>47</v>
      </c>
    </row>
    <row r="1044" spans="1:13" x14ac:dyDescent="0.2">
      <c r="A1044" t="str">
        <f>TEXT(Applications!A1044,"00000")</f>
        <v>1224417</v>
      </c>
      <c r="B1044" t="str">
        <f>TEXT(Applications!B1044,"0000")</f>
        <v>1669</v>
      </c>
      <c r="C1044" s="10" t="s">
        <v>180</v>
      </c>
      <c r="D1044" t="s">
        <v>29</v>
      </c>
      <c r="E1044" s="5" t="str">
        <f>LEFT(Applications!E1044,6)</f>
        <v>239673</v>
      </c>
      <c r="F1044">
        <v>703</v>
      </c>
      <c r="G1044" t="s">
        <v>14</v>
      </c>
      <c r="H1044" t="str" cm="1">
        <f t="array" ref="H1044">_xlfn.IFS(OR(Applications!H1044=FALSE,Applications!H1044=0,LEFT(Applications!H1044,1)="N"),"No",OR(Applications!H1044=TRUE,Applications!H1044=1,LEFT(Applications!H1044,1)="Y"),"Yes")</f>
        <v>No</v>
      </c>
      <c r="I1044" t="str">
        <f>PROPER(Applications!I1044)</f>
        <v>Under Review</v>
      </c>
      <c r="J1044" s="5">
        <v>1213.68</v>
      </c>
      <c r="K1044" s="12">
        <v>1556</v>
      </c>
      <c r="L1044">
        <v>5</v>
      </c>
      <c r="M1044" t="s">
        <v>47</v>
      </c>
    </row>
    <row r="1045" spans="1:13" x14ac:dyDescent="0.2">
      <c r="A1045" t="str">
        <f>TEXT(Applications!A1045,"00000")</f>
        <v>1225096</v>
      </c>
      <c r="B1045" t="str">
        <f>TEXT(Applications!B1045,"0000")</f>
        <v>0895</v>
      </c>
      <c r="C1045" s="10">
        <v>44782</v>
      </c>
      <c r="D1045" t="s">
        <v>23</v>
      </c>
      <c r="E1045" s="5" t="str">
        <f>LEFT(Applications!E1045,6)</f>
        <v>114904</v>
      </c>
      <c r="G1045" t="s">
        <v>14</v>
      </c>
      <c r="H1045" t="str" cm="1">
        <f t="array" ref="H1045">_xlfn.IFS(OR(Applications!H1045=FALSE,Applications!H1045=0,LEFT(Applications!H1045,1)="N"),"No",OR(Applications!H1045=TRUE,Applications!H1045=1,LEFT(Applications!H1045,1)="Y"),"Yes")</f>
        <v>Yes</v>
      </c>
      <c r="I1045" t="str">
        <f>PROPER(Applications!I1045)</f>
        <v>Approved</v>
      </c>
      <c r="J1045" s="5">
        <v>1891.5</v>
      </c>
      <c r="K1045" s="12">
        <v>2425</v>
      </c>
      <c r="L1045">
        <v>3</v>
      </c>
      <c r="M1045" t="s">
        <v>36</v>
      </c>
    </row>
    <row r="1046" spans="1:13" x14ac:dyDescent="0.2">
      <c r="A1046" t="str">
        <f>TEXT(Applications!A1046,"00000")</f>
        <v>1225543</v>
      </c>
      <c r="B1046" t="str">
        <f>TEXT(Applications!B1046,"0000")</f>
        <v>1169</v>
      </c>
      <c r="C1046" s="10">
        <v>45214</v>
      </c>
      <c r="D1046" t="s">
        <v>32</v>
      </c>
      <c r="E1046" s="5" t="str">
        <f>LEFT(Applications!E1046,6)</f>
        <v>201473</v>
      </c>
      <c r="F1046">
        <v>835</v>
      </c>
      <c r="G1046" t="s">
        <v>14</v>
      </c>
      <c r="H1046" t="str" cm="1">
        <f t="array" ref="H1046">_xlfn.IFS(OR(Applications!H1046=FALSE,Applications!H1046=0,LEFT(Applications!H1046,1)="N"),"No",OR(Applications!H1046=TRUE,Applications!H1046=1,LEFT(Applications!H1046,1)="Y"),"Yes")</f>
        <v>No</v>
      </c>
      <c r="I1046" t="str">
        <f>PROPER(Applications!I1046)</f>
        <v>Denied</v>
      </c>
      <c r="J1046" s="5">
        <v>2184.6</v>
      </c>
      <c r="K1046" s="12">
        <v>3641</v>
      </c>
      <c r="L1046">
        <v>4</v>
      </c>
      <c r="M1046" t="s">
        <v>25</v>
      </c>
    </row>
    <row r="1047" spans="1:13" x14ac:dyDescent="0.2">
      <c r="A1047" t="str">
        <f>TEXT(Applications!A1047,"00000")</f>
        <v>1226328</v>
      </c>
      <c r="B1047" t="str">
        <f>TEXT(Applications!B1047,"0000")</f>
        <v>0830</v>
      </c>
      <c r="C1047" s="10">
        <v>43899</v>
      </c>
      <c r="D1047" t="s">
        <v>37</v>
      </c>
      <c r="E1047" s="5" t="str">
        <f>LEFT(Applications!E1047,6)</f>
        <v>82872</v>
      </c>
      <c r="F1047">
        <v>774</v>
      </c>
      <c r="G1047" t="s">
        <v>14</v>
      </c>
      <c r="H1047" t="str" cm="1">
        <f t="array" ref="H1047">_xlfn.IFS(OR(Applications!H1047=FALSE,Applications!H1047=0,LEFT(Applications!H1047,1)="N"),"No",OR(Applications!H1047=TRUE,Applications!H1047=1,LEFT(Applications!H1047,1)="Y"),"Yes")</f>
        <v>No</v>
      </c>
      <c r="I1047" t="str">
        <f>PROPER(Applications!I1047)</f>
        <v>Denied</v>
      </c>
      <c r="J1047" s="5">
        <v>2363.46</v>
      </c>
      <c r="K1047" s="12">
        <v>3581</v>
      </c>
      <c r="L1047">
        <v>1</v>
      </c>
      <c r="M1047" t="s">
        <v>17</v>
      </c>
    </row>
    <row r="1048" spans="1:13" x14ac:dyDescent="0.2">
      <c r="A1048" t="str">
        <f>TEXT(Applications!A1048,"00000")</f>
        <v>1227814</v>
      </c>
      <c r="B1048" t="str">
        <f>TEXT(Applications!B1048,"0000")</f>
        <v>0102</v>
      </c>
      <c r="C1048" s="10">
        <v>45412</v>
      </c>
      <c r="D1048" t="s">
        <v>37</v>
      </c>
      <c r="E1048" s="5" t="str">
        <f>LEFT(Applications!E1048,6)</f>
        <v>80357</v>
      </c>
      <c r="G1048" t="s">
        <v>26</v>
      </c>
      <c r="H1048" t="str" cm="1">
        <f t="array" ref="H1048">_xlfn.IFS(OR(Applications!H1048=FALSE,Applications!H1048=0,LEFT(Applications!H1048,1)="N"),"No",OR(Applications!H1048=TRUE,Applications!H1048=1,LEFT(Applications!H1048,1)="Y"),"Yes")</f>
        <v>Yes</v>
      </c>
      <c r="I1048" t="str">
        <f>PROPER(Applications!I1048)</f>
        <v>Approved</v>
      </c>
      <c r="J1048" s="5">
        <v>2430.12</v>
      </c>
      <c r="K1048" s="12">
        <v>2893</v>
      </c>
      <c r="L1048">
        <v>4</v>
      </c>
    </row>
    <row r="1049" spans="1:13" x14ac:dyDescent="0.2">
      <c r="A1049" t="str">
        <f>TEXT(Applications!A1049,"00000")</f>
        <v>1228254</v>
      </c>
      <c r="B1049" t="str">
        <f>TEXT(Applications!B1049,"0000")</f>
        <v>0036</v>
      </c>
      <c r="C1049" s="10">
        <v>45336</v>
      </c>
      <c r="D1049" t="s">
        <v>23</v>
      </c>
      <c r="E1049" s="5" t="str">
        <f>LEFT(Applications!E1049,6)</f>
        <v>109758</v>
      </c>
      <c r="F1049">
        <v>791</v>
      </c>
      <c r="G1049" t="s">
        <v>26</v>
      </c>
      <c r="H1049" t="str" cm="1">
        <f t="array" ref="H1049">_xlfn.IFS(OR(Applications!H1049=FALSE,Applications!H1049=0,LEFT(Applications!H1049,1)="N"),"No",OR(Applications!H1049=TRUE,Applications!H1049=1,LEFT(Applications!H1049,1)="Y"),"Yes")</f>
        <v>No</v>
      </c>
      <c r="I1049" t="str">
        <f>PROPER(Applications!I1049)</f>
        <v>Denied</v>
      </c>
      <c r="J1049" s="5">
        <v>2102.4</v>
      </c>
      <c r="K1049" s="12">
        <v>0</v>
      </c>
      <c r="L1049">
        <v>2</v>
      </c>
      <c r="M1049" t="s">
        <v>36</v>
      </c>
    </row>
    <row r="1050" spans="1:13" x14ac:dyDescent="0.2">
      <c r="A1050" t="str">
        <f>TEXT(Applications!A1050,"00000")</f>
        <v>1229953</v>
      </c>
      <c r="B1050" t="str">
        <f>TEXT(Applications!B1050,"0000")</f>
        <v>1407</v>
      </c>
      <c r="C1050" s="10">
        <v>44455</v>
      </c>
      <c r="D1050" t="s">
        <v>19</v>
      </c>
      <c r="E1050" s="5" t="str">
        <f>LEFT(Applications!E1050,6)</f>
        <v>60122</v>
      </c>
      <c r="F1050">
        <v>827</v>
      </c>
      <c r="G1050" t="s">
        <v>26</v>
      </c>
      <c r="H1050" t="str" cm="1">
        <f t="array" ref="H1050">_xlfn.IFS(OR(Applications!H1050=FALSE,Applications!H1050=0,LEFT(Applications!H1050,1)="N"),"No",OR(Applications!H1050=TRUE,Applications!H1050=1,LEFT(Applications!H1050,1)="Y"),"Yes")</f>
        <v>No</v>
      </c>
      <c r="I1050" t="str">
        <f>PROPER(Applications!I1050)</f>
        <v>Withdrawn</v>
      </c>
      <c r="J1050" s="5">
        <v>2652.48</v>
      </c>
      <c r="K1050" s="12">
        <v>0</v>
      </c>
      <c r="L1050">
        <v>5</v>
      </c>
      <c r="M1050" t="s">
        <v>35</v>
      </c>
    </row>
    <row r="1051" spans="1:13" x14ac:dyDescent="0.2">
      <c r="A1051" t="str">
        <f>TEXT(Applications!A1051,"00000")</f>
        <v>1230000</v>
      </c>
      <c r="B1051" t="str">
        <f>TEXT(Applications!B1051,"0000")</f>
        <v>1167</v>
      </c>
      <c r="C1051" s="10">
        <v>44508</v>
      </c>
      <c r="D1051" t="s">
        <v>37</v>
      </c>
      <c r="E1051" s="5" t="str">
        <f>LEFT(Applications!E1051,6)</f>
        <v>257784</v>
      </c>
      <c r="F1051">
        <v>682</v>
      </c>
      <c r="G1051" t="s">
        <v>14</v>
      </c>
      <c r="H1051" t="str" cm="1">
        <f t="array" ref="H1051">_xlfn.IFS(OR(Applications!H1051=FALSE,Applications!H1051=0,LEFT(Applications!H1051,1)="N"),"No",OR(Applications!H1051=TRUE,Applications!H1051=1,LEFT(Applications!H1051,1)="Y"),"Yes")</f>
        <v>Yes</v>
      </c>
      <c r="I1051" t="str">
        <f>PROPER(Applications!I1051)</f>
        <v>Approved</v>
      </c>
      <c r="J1051" s="5">
        <v>4148.76</v>
      </c>
      <c r="K1051" s="12">
        <v>0</v>
      </c>
      <c r="L1051">
        <v>1</v>
      </c>
      <c r="M1051" t="s">
        <v>31</v>
      </c>
    </row>
    <row r="1052" spans="1:13" x14ac:dyDescent="0.2">
      <c r="A1052" t="str">
        <f>TEXT(Applications!A1052,"00000")</f>
        <v>1237354</v>
      </c>
      <c r="B1052" t="str">
        <f>TEXT(Applications!B1052,"0000")</f>
        <v>0132</v>
      </c>
      <c r="C1052" s="10">
        <v>45600</v>
      </c>
      <c r="D1052" t="s">
        <v>27</v>
      </c>
      <c r="E1052" s="5" t="str">
        <f>LEFT(Applications!E1052,6)</f>
        <v>31165</v>
      </c>
      <c r="F1052">
        <v>318</v>
      </c>
      <c r="G1052" t="s">
        <v>14</v>
      </c>
      <c r="H1052" t="str" cm="1">
        <f t="array" ref="H1052">_xlfn.IFS(OR(Applications!H1052=FALSE,Applications!H1052=0,LEFT(Applications!H1052,1)="N"),"No",OR(Applications!H1052=TRUE,Applications!H1052=1,LEFT(Applications!H1052,1)="Y"),"Yes")</f>
        <v>No</v>
      </c>
      <c r="I1052" t="str">
        <f>PROPER(Applications!I1052)</f>
        <v>Denied</v>
      </c>
      <c r="J1052" s="5">
        <v>1535.52</v>
      </c>
      <c r="K1052" s="12">
        <v>1828</v>
      </c>
      <c r="L1052">
        <v>4</v>
      </c>
      <c r="M1052" t="s">
        <v>41</v>
      </c>
    </row>
    <row r="1053" spans="1:13" x14ac:dyDescent="0.2">
      <c r="A1053" t="str">
        <f>TEXT(Applications!A1053,"00000")</f>
        <v>1239290</v>
      </c>
      <c r="B1053" t="str">
        <f>TEXT(Applications!B1053,"0000")</f>
        <v>0994</v>
      </c>
      <c r="C1053" s="10">
        <v>44817</v>
      </c>
      <c r="D1053" t="s">
        <v>13</v>
      </c>
      <c r="E1053" s="5" t="str">
        <f>LEFT(Applications!E1053,6)</f>
        <v>20397</v>
      </c>
      <c r="F1053">
        <v>744</v>
      </c>
      <c r="G1053" t="s">
        <v>14</v>
      </c>
      <c r="H1053" t="str" cm="1">
        <f t="array" ref="H1053">_xlfn.IFS(OR(Applications!H1053=FALSE,Applications!H1053=0,LEFT(Applications!H1053,1)="N"),"No",OR(Applications!H1053=TRUE,Applications!H1053=1,LEFT(Applications!H1053,1)="Y"),"Yes")</f>
        <v>Yes</v>
      </c>
      <c r="I1053" t="str">
        <f>PROPER(Applications!I1053)</f>
        <v>Pending</v>
      </c>
      <c r="J1053" s="5">
        <v>1020</v>
      </c>
      <c r="K1053" s="12">
        <v>1700</v>
      </c>
      <c r="L1053">
        <v>4</v>
      </c>
      <c r="M1053" t="s">
        <v>35</v>
      </c>
    </row>
    <row r="1054" spans="1:13" x14ac:dyDescent="0.2">
      <c r="A1054" t="str">
        <f>TEXT(Applications!A1054,"00000")</f>
        <v>1240588</v>
      </c>
      <c r="B1054" t="str">
        <f>TEXT(Applications!B1054,"0000")</f>
        <v>1194</v>
      </c>
      <c r="C1054" s="10">
        <v>44592</v>
      </c>
      <c r="D1054" t="s">
        <v>13</v>
      </c>
      <c r="E1054" s="5" t="str">
        <f>LEFT(Applications!E1054,6)</f>
        <v>54037</v>
      </c>
      <c r="F1054">
        <v>782</v>
      </c>
      <c r="G1054" t="s">
        <v>14</v>
      </c>
      <c r="H1054" t="str" cm="1">
        <f t="array" ref="H1054">_xlfn.IFS(OR(Applications!H1054=FALSE,Applications!H1054=0,LEFT(Applications!H1054,1)="N"),"No",OR(Applications!H1054=TRUE,Applications!H1054=1,LEFT(Applications!H1054,1)="Y"),"Yes")</f>
        <v>No</v>
      </c>
      <c r="I1054" t="str">
        <f>PROPER(Applications!I1054)</f>
        <v>Approved</v>
      </c>
      <c r="J1054" s="5">
        <v>1756.2</v>
      </c>
      <c r="K1054" s="12">
        <v>2927</v>
      </c>
      <c r="L1054">
        <v>4</v>
      </c>
      <c r="M1054" t="s">
        <v>38</v>
      </c>
    </row>
    <row r="1055" spans="1:13" x14ac:dyDescent="0.2">
      <c r="A1055" t="str">
        <f>TEXT(Applications!A1055,"00000")</f>
        <v>1240783</v>
      </c>
      <c r="B1055" t="str">
        <f>TEXT(Applications!B1055,"0000")</f>
        <v>0971</v>
      </c>
      <c r="C1055" s="10">
        <v>44402</v>
      </c>
      <c r="D1055" t="s">
        <v>23</v>
      </c>
      <c r="E1055" s="5" t="str">
        <f>LEFT(Applications!E1055,6)</f>
        <v>232685</v>
      </c>
      <c r="F1055">
        <v>602</v>
      </c>
      <c r="G1055" t="s">
        <v>14</v>
      </c>
      <c r="H1055" t="str" cm="1">
        <f t="array" ref="H1055">_xlfn.IFS(OR(Applications!H1055=FALSE,Applications!H1055=0,LEFT(Applications!H1055,1)="N"),"No",OR(Applications!H1055=TRUE,Applications!H1055=1,LEFT(Applications!H1055,1)="Y"),"Yes")</f>
        <v>No</v>
      </c>
      <c r="I1055" t="str">
        <f>PROPER(Applications!I1055)</f>
        <v>Approved</v>
      </c>
      <c r="J1055" s="5">
        <v>1733.16</v>
      </c>
      <c r="K1055" s="12">
        <v>2222</v>
      </c>
      <c r="L1055">
        <v>2</v>
      </c>
      <c r="M1055" t="s">
        <v>31</v>
      </c>
    </row>
    <row r="1056" spans="1:13" x14ac:dyDescent="0.2">
      <c r="A1056" t="str">
        <f>TEXT(Applications!A1056,"00000")</f>
        <v>1240863</v>
      </c>
      <c r="B1056" t="str">
        <f>TEXT(Applications!B1056,"0000")</f>
        <v>0845</v>
      </c>
      <c r="C1056" s="10">
        <v>45212</v>
      </c>
      <c r="D1056" t="s">
        <v>37</v>
      </c>
      <c r="E1056" s="5" t="str">
        <f>LEFT(Applications!E1056,6)</f>
        <v>106119</v>
      </c>
      <c r="F1056">
        <v>639</v>
      </c>
      <c r="G1056" t="s">
        <v>26</v>
      </c>
      <c r="H1056" t="str" cm="1">
        <f t="array" ref="H1056">_xlfn.IFS(OR(Applications!H1056=FALSE,Applications!H1056=0,LEFT(Applications!H1056,1)="N"),"No",OR(Applications!H1056=TRUE,Applications!H1056=1,LEFT(Applications!H1056,1)="Y"),"Yes")</f>
        <v>No</v>
      </c>
      <c r="I1056" t="str">
        <f>PROPER(Applications!I1056)</f>
        <v>Approved</v>
      </c>
      <c r="J1056" s="5">
        <v>3945.48</v>
      </c>
      <c r="K1056" s="12">
        <v>5978</v>
      </c>
      <c r="L1056">
        <v>4</v>
      </c>
      <c r="M1056" t="s">
        <v>21</v>
      </c>
    </row>
    <row r="1057" spans="1:13" x14ac:dyDescent="0.2">
      <c r="A1057" t="str">
        <f>TEXT(Applications!A1057,"00000")</f>
        <v>1241612</v>
      </c>
      <c r="B1057" t="str">
        <f>TEXT(Applications!B1057,"0000")</f>
        <v>1615</v>
      </c>
      <c r="C1057" s="10">
        <v>45313</v>
      </c>
      <c r="D1057" t="s">
        <v>23</v>
      </c>
      <c r="E1057" s="5" t="str">
        <f>LEFT(Applications!E1057,6)</f>
        <v>70028</v>
      </c>
      <c r="F1057">
        <v>629</v>
      </c>
      <c r="G1057" t="s">
        <v>14</v>
      </c>
      <c r="H1057" t="str" cm="1">
        <f t="array" ref="H1057">_xlfn.IFS(OR(Applications!H1057=FALSE,Applications!H1057=0,LEFT(Applications!H1057,1)="N"),"No",OR(Applications!H1057=TRUE,Applications!H1057=1,LEFT(Applications!H1057,1)="Y"),"Yes")</f>
        <v>Yes</v>
      </c>
      <c r="I1057" t="str">
        <f>PROPER(Applications!I1057)</f>
        <v>Approved</v>
      </c>
      <c r="J1057" s="5">
        <v>1018.92</v>
      </c>
      <c r="K1057" s="12">
        <v>1213</v>
      </c>
      <c r="L1057">
        <v>4</v>
      </c>
      <c r="M1057" t="s">
        <v>47</v>
      </c>
    </row>
    <row r="1058" spans="1:13" x14ac:dyDescent="0.2">
      <c r="A1058" t="str">
        <f>TEXT(Applications!A1058,"00000")</f>
        <v>1242190</v>
      </c>
      <c r="B1058" t="str">
        <f>TEXT(Applications!B1058,"0000")</f>
        <v>1358</v>
      </c>
      <c r="C1058" s="10">
        <v>44630</v>
      </c>
      <c r="D1058" t="s">
        <v>23</v>
      </c>
      <c r="E1058" s="5" t="str">
        <f>LEFT(Applications!E1058,6)</f>
        <v>132946</v>
      </c>
      <c r="F1058">
        <v>764</v>
      </c>
      <c r="G1058" t="s">
        <v>14</v>
      </c>
      <c r="H1058" t="str" cm="1">
        <f t="array" ref="H1058">_xlfn.IFS(OR(Applications!H1058=FALSE,Applications!H1058=0,LEFT(Applications!H1058,1)="N"),"No",OR(Applications!H1058=TRUE,Applications!H1058=1,LEFT(Applications!H1058,1)="Y"),"Yes")</f>
        <v>No</v>
      </c>
      <c r="I1058" t="str">
        <f>PROPER(Applications!I1058)</f>
        <v>Pending</v>
      </c>
      <c r="J1058" s="5">
        <v>3785.28</v>
      </c>
      <c r="K1058" s="12">
        <v>3943</v>
      </c>
      <c r="L1058">
        <v>1</v>
      </c>
      <c r="M1058" t="s">
        <v>36</v>
      </c>
    </row>
    <row r="1059" spans="1:13" x14ac:dyDescent="0.2">
      <c r="A1059" t="str">
        <f>TEXT(Applications!A1059,"00000")</f>
        <v>1243089</v>
      </c>
      <c r="B1059" t="str">
        <f>TEXT(Applications!B1059,"0000")</f>
        <v>1480</v>
      </c>
      <c r="C1059" s="10">
        <v>44626</v>
      </c>
      <c r="D1059" t="s">
        <v>19</v>
      </c>
      <c r="E1059" s="5" t="str">
        <f>LEFT(Applications!E1059,6)</f>
        <v>120148</v>
      </c>
      <c r="F1059">
        <v>749</v>
      </c>
      <c r="G1059" t="s">
        <v>14</v>
      </c>
      <c r="H1059" t="str" cm="1">
        <f t="array" ref="H1059">_xlfn.IFS(OR(Applications!H1059=FALSE,Applications!H1059=0,LEFT(Applications!H1059,1)="N"),"No",OR(Applications!H1059=TRUE,Applications!H1059=1,LEFT(Applications!H1059,1)="Y"),"Yes")</f>
        <v>Yes</v>
      </c>
      <c r="I1059" t="str">
        <f>PROPER(Applications!I1059)</f>
        <v>Approved</v>
      </c>
      <c r="J1059" s="5">
        <v>1034.22</v>
      </c>
      <c r="K1059" s="12">
        <v>1567</v>
      </c>
      <c r="L1059">
        <v>2</v>
      </c>
      <c r="M1059" t="s">
        <v>41</v>
      </c>
    </row>
    <row r="1060" spans="1:13" x14ac:dyDescent="0.2">
      <c r="A1060" t="str">
        <f>TEXT(Applications!A1060,"00000")</f>
        <v>1243472</v>
      </c>
      <c r="B1060" t="str">
        <f>TEXT(Applications!B1060,"0000")</f>
        <v>0840</v>
      </c>
      <c r="C1060" s="10">
        <v>44070</v>
      </c>
      <c r="D1060" t="s">
        <v>19</v>
      </c>
      <c r="E1060" s="5" t="str">
        <f>LEFT(Applications!E1060,6)</f>
        <v>20976</v>
      </c>
      <c r="F1060">
        <v>624</v>
      </c>
      <c r="G1060" t="s">
        <v>14</v>
      </c>
      <c r="H1060" t="str" cm="1">
        <f t="array" ref="H1060">_xlfn.IFS(OR(Applications!H1060=FALSE,Applications!H1060=0,LEFT(Applications!H1060,1)="N"),"No",OR(Applications!H1060=TRUE,Applications!H1060=1,LEFT(Applications!H1060,1)="Y"),"Yes")</f>
        <v>Yes</v>
      </c>
      <c r="I1060" t="str">
        <f>PROPER(Applications!I1060)</f>
        <v>Approved</v>
      </c>
      <c r="J1060" s="5">
        <v>2336.04</v>
      </c>
      <c r="K1060" s="12">
        <v>2781</v>
      </c>
      <c r="L1060">
        <v>5</v>
      </c>
      <c r="M1060" t="s">
        <v>41</v>
      </c>
    </row>
    <row r="1061" spans="1:13" x14ac:dyDescent="0.2">
      <c r="A1061" t="str">
        <f>TEXT(Applications!A1061,"00000")</f>
        <v>1243477</v>
      </c>
      <c r="B1061" t="str">
        <f>TEXT(Applications!B1061,"0000")</f>
        <v>1510</v>
      </c>
      <c r="C1061" s="10">
        <v>45635</v>
      </c>
      <c r="D1061" t="s">
        <v>19</v>
      </c>
      <c r="E1061" s="5" t="str">
        <f>LEFT(Applications!E1061,6)</f>
        <v>120768</v>
      </c>
      <c r="F1061">
        <v>763</v>
      </c>
      <c r="G1061" t="s">
        <v>26</v>
      </c>
      <c r="H1061" t="str" cm="1">
        <f t="array" ref="H1061">_xlfn.IFS(OR(Applications!H1061=FALSE,Applications!H1061=0,LEFT(Applications!H1061,1)="N"),"No",OR(Applications!H1061=TRUE,Applications!H1061=1,LEFT(Applications!H1061,1)="Y"),"Yes")</f>
        <v>Yes</v>
      </c>
      <c r="I1061" t="str">
        <f>PROPER(Applications!I1061)</f>
        <v>Approved</v>
      </c>
      <c r="J1061" s="5">
        <v>1273.1400000000001</v>
      </c>
      <c r="K1061" s="12">
        <v>1929</v>
      </c>
      <c r="L1061">
        <v>5</v>
      </c>
      <c r="M1061" t="s">
        <v>38</v>
      </c>
    </row>
    <row r="1062" spans="1:13" x14ac:dyDescent="0.2">
      <c r="A1062" t="str">
        <f>TEXT(Applications!A1062,"00000")</f>
        <v>1244994</v>
      </c>
      <c r="B1062" t="str">
        <f>TEXT(Applications!B1062,"0000")</f>
        <v>1726</v>
      </c>
      <c r="C1062" s="10">
        <v>45178</v>
      </c>
      <c r="D1062" t="s">
        <v>27</v>
      </c>
      <c r="E1062" s="5" t="str">
        <f>LEFT(Applications!E1062,6)</f>
        <v>58445</v>
      </c>
      <c r="F1062">
        <v>637</v>
      </c>
      <c r="G1062" t="s">
        <v>14</v>
      </c>
      <c r="H1062" t="str" cm="1">
        <f t="array" ref="H1062">_xlfn.IFS(OR(Applications!H1062=FALSE,Applications!H1062=0,LEFT(Applications!H1062,1)="N"),"No",OR(Applications!H1062=TRUE,Applications!H1062=1,LEFT(Applications!H1062,1)="Y"),"Yes")</f>
        <v>Yes</v>
      </c>
      <c r="I1062" t="str">
        <f>PROPER(Applications!I1062)</f>
        <v>Under Review</v>
      </c>
      <c r="J1062" s="5">
        <v>2142</v>
      </c>
      <c r="K1062" s="12">
        <v>3570</v>
      </c>
      <c r="L1062">
        <v>5</v>
      </c>
      <c r="M1062" t="s">
        <v>41</v>
      </c>
    </row>
    <row r="1063" spans="1:13" x14ac:dyDescent="0.2">
      <c r="A1063" t="str">
        <f>TEXT(Applications!A1063,"00000")</f>
        <v>1249687</v>
      </c>
      <c r="B1063" t="str">
        <f>TEXT(Applications!B1063,"0000")</f>
        <v>0332</v>
      </c>
      <c r="C1063" s="10">
        <v>43993</v>
      </c>
      <c r="D1063" t="s">
        <v>13</v>
      </c>
      <c r="E1063" s="5" t="str">
        <f>LEFT(Applications!E1063,6)</f>
        <v>194900</v>
      </c>
      <c r="F1063">
        <v>709</v>
      </c>
      <c r="G1063" t="s">
        <v>14</v>
      </c>
      <c r="H1063" t="str" cm="1">
        <f t="array" ref="H1063">_xlfn.IFS(OR(Applications!H1063=FALSE,Applications!H1063=0,LEFT(Applications!H1063,1)="N"),"No",OR(Applications!H1063=TRUE,Applications!H1063=1,LEFT(Applications!H1063,1)="Y"),"Yes")</f>
        <v>Yes</v>
      </c>
      <c r="I1063" t="str">
        <f>PROPER(Applications!I1063)</f>
        <v>Pending</v>
      </c>
      <c r="J1063" s="5">
        <v>1380.6</v>
      </c>
      <c r="K1063" s="12">
        <v>2301</v>
      </c>
      <c r="L1063">
        <v>2</v>
      </c>
      <c r="M1063" t="s">
        <v>31</v>
      </c>
    </row>
    <row r="1064" spans="1:13" x14ac:dyDescent="0.2">
      <c r="A1064" t="str">
        <f>TEXT(Applications!A1064,"00000")</f>
        <v>1249951</v>
      </c>
      <c r="B1064" t="str">
        <f>TEXT(Applications!B1064,"0000")</f>
        <v>1602</v>
      </c>
      <c r="C1064" s="10">
        <v>43931</v>
      </c>
      <c r="D1064" t="s">
        <v>23</v>
      </c>
      <c r="E1064" s="5" t="str">
        <f>LEFT(Applications!E1064,6)</f>
        <v>102800</v>
      </c>
      <c r="F1064">
        <v>742</v>
      </c>
      <c r="G1064" t="s">
        <v>14</v>
      </c>
      <c r="H1064" t="str" cm="1">
        <f t="array" ref="H1064">_xlfn.IFS(OR(Applications!H1064=FALSE,Applications!H1064=0,LEFT(Applications!H1064,1)="N"),"No",OR(Applications!H1064=TRUE,Applications!H1064=1,LEFT(Applications!H1064,1)="Y"),"Yes")</f>
        <v>No</v>
      </c>
      <c r="I1064" t="str">
        <f>PROPER(Applications!I1064)</f>
        <v>Denied</v>
      </c>
      <c r="J1064" s="5">
        <v>1540.5</v>
      </c>
      <c r="K1064" s="12">
        <v>1975</v>
      </c>
      <c r="L1064">
        <v>5</v>
      </c>
      <c r="M1064" t="s">
        <v>34</v>
      </c>
    </row>
    <row r="1065" spans="1:13" x14ac:dyDescent="0.2">
      <c r="A1065" t="str">
        <f>TEXT(Applications!A1065,"00000")</f>
        <v>1250752</v>
      </c>
      <c r="B1065" t="str">
        <f>TEXT(Applications!B1065,"0000")</f>
        <v>1283</v>
      </c>
      <c r="C1065" s="10">
        <v>44536</v>
      </c>
      <c r="D1065" t="s">
        <v>19</v>
      </c>
      <c r="E1065" s="5" t="str">
        <f>LEFT(Applications!E1065,6)</f>
        <v>170353</v>
      </c>
      <c r="F1065">
        <v>798</v>
      </c>
      <c r="G1065" t="s">
        <v>26</v>
      </c>
      <c r="H1065" t="str" cm="1">
        <f t="array" ref="H1065">_xlfn.IFS(OR(Applications!H1065=FALSE,Applications!H1065=0,LEFT(Applications!H1065,1)="N"),"No",OR(Applications!H1065=TRUE,Applications!H1065=1,LEFT(Applications!H1065,1)="Y"),"Yes")</f>
        <v>Yes</v>
      </c>
      <c r="I1065" t="str">
        <f>PROPER(Applications!I1065)</f>
        <v>Approved</v>
      </c>
      <c r="J1065" s="5">
        <v>8275.02</v>
      </c>
      <c r="K1065" s="12">
        <v>10609</v>
      </c>
      <c r="L1065">
        <v>2</v>
      </c>
      <c r="M1065" t="s">
        <v>47</v>
      </c>
    </row>
    <row r="1066" spans="1:13" x14ac:dyDescent="0.2">
      <c r="A1066" t="str">
        <f>TEXT(Applications!A1066,"00000")</f>
        <v>1251713</v>
      </c>
      <c r="B1066" t="str">
        <f>TEXT(Applications!B1066,"0000")</f>
        <v>0322</v>
      </c>
      <c r="C1066" s="10" t="s">
        <v>163</v>
      </c>
      <c r="D1066" t="s">
        <v>19</v>
      </c>
      <c r="E1066" s="5" t="str">
        <f>LEFT(Applications!E1066,6)</f>
        <v>45325</v>
      </c>
      <c r="F1066">
        <v>730</v>
      </c>
      <c r="G1066" t="s">
        <v>14</v>
      </c>
      <c r="H1066" t="str" cm="1">
        <f t="array" ref="H1066">_xlfn.IFS(OR(Applications!H1066=FALSE,Applications!H1066=0,LEFT(Applications!H1066,1)="N"),"No",OR(Applications!H1066=TRUE,Applications!H1066=1,LEFT(Applications!H1066,1)="Y"),"Yes")</f>
        <v>No</v>
      </c>
      <c r="I1066" t="str">
        <f>PROPER(Applications!I1066)</f>
        <v>Denied</v>
      </c>
      <c r="J1066" s="5">
        <v>2717.22</v>
      </c>
      <c r="K1066" s="12">
        <v>0</v>
      </c>
      <c r="L1066">
        <v>3</v>
      </c>
      <c r="M1066" t="s">
        <v>34</v>
      </c>
    </row>
    <row r="1067" spans="1:13" x14ac:dyDescent="0.2">
      <c r="A1067" t="str">
        <f>TEXT(Applications!A1067,"00000")</f>
        <v>1255191</v>
      </c>
      <c r="B1067" t="str">
        <f>TEXT(Applications!B1067,"0000")</f>
        <v>1122</v>
      </c>
      <c r="C1067" s="10">
        <v>44623</v>
      </c>
      <c r="D1067" t="s">
        <v>27</v>
      </c>
      <c r="E1067" s="5" t="str">
        <f>LEFT(Applications!E1067,6)</f>
        <v>163818</v>
      </c>
      <c r="F1067">
        <v>472</v>
      </c>
      <c r="G1067" t="s">
        <v>14</v>
      </c>
      <c r="H1067" t="str" cm="1">
        <f t="array" ref="H1067">_xlfn.IFS(OR(Applications!H1067=FALSE,Applications!H1067=0,LEFT(Applications!H1067,1)="N"),"No",OR(Applications!H1067=TRUE,Applications!H1067=1,LEFT(Applications!H1067,1)="Y"),"Yes")</f>
        <v>No</v>
      </c>
      <c r="I1067" t="str">
        <f>PROPER(Applications!I1067)</f>
        <v>Pending</v>
      </c>
      <c r="J1067" s="5">
        <v>1831.5</v>
      </c>
      <c r="K1067" s="12">
        <v>2775</v>
      </c>
      <c r="L1067">
        <v>2</v>
      </c>
      <c r="M1067" t="s">
        <v>34</v>
      </c>
    </row>
    <row r="1068" spans="1:13" x14ac:dyDescent="0.2">
      <c r="A1068" t="str">
        <f>TEXT(Applications!A1068,"00000")</f>
        <v>1255523</v>
      </c>
      <c r="B1068" t="str">
        <f>TEXT(Applications!B1068,"0000")</f>
        <v>1239</v>
      </c>
      <c r="C1068" s="10">
        <v>44714</v>
      </c>
      <c r="D1068" t="s">
        <v>37</v>
      </c>
      <c r="E1068" s="5" t="str">
        <f>LEFT(Applications!E1068,6)</f>
        <v>241043</v>
      </c>
      <c r="F1068">
        <v>788</v>
      </c>
      <c r="G1068" t="s">
        <v>14</v>
      </c>
      <c r="H1068" t="str" cm="1">
        <f t="array" ref="H1068">_xlfn.IFS(OR(Applications!H1068=FALSE,Applications!H1068=0,LEFT(Applications!H1068,1)="N"),"No",OR(Applications!H1068=TRUE,Applications!H1068=1,LEFT(Applications!H1068,1)="Y"),"Yes")</f>
        <v>Yes</v>
      </c>
      <c r="I1068" t="str">
        <f>PROPER(Applications!I1068)</f>
        <v>Withdrawn</v>
      </c>
      <c r="J1068" s="5">
        <v>973.44</v>
      </c>
      <c r="K1068" s="12">
        <v>1014</v>
      </c>
      <c r="L1068">
        <v>3</v>
      </c>
      <c r="M1068" t="s">
        <v>17</v>
      </c>
    </row>
    <row r="1069" spans="1:13" x14ac:dyDescent="0.2">
      <c r="A1069" t="str">
        <f>TEXT(Applications!A1069,"00000")</f>
        <v>1258632</v>
      </c>
      <c r="B1069" t="str">
        <f>TEXT(Applications!B1069,"0000")</f>
        <v>0497</v>
      </c>
      <c r="D1069" t="s">
        <v>23</v>
      </c>
      <c r="E1069" s="5" t="str">
        <f>LEFT(Applications!E1069,6)</f>
        <v>232760</v>
      </c>
      <c r="G1069" t="s">
        <v>26</v>
      </c>
      <c r="H1069" t="str" cm="1">
        <f t="array" ref="H1069">_xlfn.IFS(OR(Applications!H1069=FALSE,Applications!H1069=0,LEFT(Applications!H1069,1)="N"),"No",OR(Applications!H1069=TRUE,Applications!H1069=1,LEFT(Applications!H1069,1)="Y"),"Yes")</f>
        <v>Yes</v>
      </c>
      <c r="I1069" t="str">
        <f>PROPER(Applications!I1069)</f>
        <v>Denied</v>
      </c>
      <c r="J1069" s="5">
        <v>3248.64</v>
      </c>
      <c r="K1069" s="12">
        <v>3384</v>
      </c>
      <c r="L1069">
        <v>3</v>
      </c>
      <c r="M1069" t="s">
        <v>41</v>
      </c>
    </row>
    <row r="1070" spans="1:13" x14ac:dyDescent="0.2">
      <c r="A1070" t="str">
        <f>TEXT(Applications!A1070,"00000")</f>
        <v>1258871</v>
      </c>
      <c r="B1070" t="str">
        <f>TEXT(Applications!B1070,"0000")</f>
        <v>0654</v>
      </c>
      <c r="C1070" s="10">
        <v>44445</v>
      </c>
      <c r="D1070" t="s">
        <v>37</v>
      </c>
      <c r="E1070" s="5" t="str">
        <f>LEFT(Applications!E1070,6)</f>
        <v>79777</v>
      </c>
      <c r="F1070">
        <v>721</v>
      </c>
      <c r="G1070" t="s">
        <v>26</v>
      </c>
      <c r="H1070" t="str" cm="1">
        <f t="array" ref="H1070">_xlfn.IFS(OR(Applications!H1070=FALSE,Applications!H1070=0,LEFT(Applications!H1070,1)="N"),"No",OR(Applications!H1070=TRUE,Applications!H1070=1,LEFT(Applications!H1070,1)="Y"),"Yes")</f>
        <v>No</v>
      </c>
      <c r="I1070" t="str">
        <f>PROPER(Applications!I1070)</f>
        <v>Approved</v>
      </c>
      <c r="J1070" s="5">
        <v>2968.32</v>
      </c>
      <c r="K1070" s="12">
        <v>3092</v>
      </c>
      <c r="L1070">
        <v>4</v>
      </c>
    </row>
    <row r="1071" spans="1:13" x14ac:dyDescent="0.2">
      <c r="A1071" t="str">
        <f>TEXT(Applications!A1071,"00000")</f>
        <v>1259344</v>
      </c>
      <c r="B1071" t="str">
        <f>TEXT(Applications!B1071,"0000")</f>
        <v>1478</v>
      </c>
      <c r="C1071" s="10">
        <v>44705</v>
      </c>
      <c r="D1071" t="s">
        <v>19</v>
      </c>
      <c r="E1071" s="5" t="str">
        <f>LEFT(Applications!E1071,6)</f>
        <v>153900</v>
      </c>
      <c r="F1071">
        <v>820</v>
      </c>
      <c r="G1071" t="s">
        <v>14</v>
      </c>
      <c r="H1071" t="str" cm="1">
        <f t="array" ref="H1071">_xlfn.IFS(OR(Applications!H1071=FALSE,Applications!H1071=0,LEFT(Applications!H1071,1)="N"),"No",OR(Applications!H1071=TRUE,Applications!H1071=1,LEFT(Applications!H1071,1)="Y"),"Yes")</f>
        <v>No</v>
      </c>
      <c r="I1071" t="str">
        <f>PROPER(Applications!I1071)</f>
        <v>Approved</v>
      </c>
      <c r="J1071" s="5">
        <v>998.4</v>
      </c>
      <c r="K1071" s="12">
        <v>1040</v>
      </c>
      <c r="L1071">
        <v>3</v>
      </c>
      <c r="M1071" t="s">
        <v>21</v>
      </c>
    </row>
    <row r="1072" spans="1:13" x14ac:dyDescent="0.2">
      <c r="A1072" t="str">
        <f>TEXT(Applications!A1072,"00000")</f>
        <v>1259621</v>
      </c>
      <c r="B1072" t="str">
        <f>TEXT(Applications!B1072,"0000")</f>
        <v>1674</v>
      </c>
      <c r="C1072" s="10" t="s">
        <v>181</v>
      </c>
      <c r="D1072" t="s">
        <v>19</v>
      </c>
      <c r="E1072" s="5" t="str">
        <f>LEFT(Applications!E1072,6)</f>
        <v>198968</v>
      </c>
      <c r="F1072">
        <v>582</v>
      </c>
      <c r="G1072" t="s">
        <v>14</v>
      </c>
      <c r="H1072" t="str" cm="1">
        <f t="array" ref="H1072">_xlfn.IFS(OR(Applications!H1072=FALSE,Applications!H1072=0,LEFT(Applications!H1072,1)="N"),"No",OR(Applications!H1072=TRUE,Applications!H1072=1,LEFT(Applications!H1072,1)="Y"),"Yes")</f>
        <v>No</v>
      </c>
      <c r="I1072" t="str">
        <f>PROPER(Applications!I1072)</f>
        <v>Approved</v>
      </c>
      <c r="J1072" s="5">
        <v>1449.6</v>
      </c>
      <c r="K1072" s="12">
        <v>1510</v>
      </c>
      <c r="L1072">
        <v>3</v>
      </c>
    </row>
    <row r="1073" spans="1:13" x14ac:dyDescent="0.2">
      <c r="A1073" t="str">
        <f>TEXT(Applications!A1073,"00000")</f>
        <v>1260906</v>
      </c>
      <c r="B1073" t="str">
        <f>TEXT(Applications!B1073,"0000")</f>
        <v>0224</v>
      </c>
      <c r="C1073" s="10">
        <v>44113</v>
      </c>
      <c r="D1073" t="s">
        <v>13</v>
      </c>
      <c r="E1073" s="5" t="str">
        <f>LEFT(Applications!E1073,6)</f>
        <v>247429</v>
      </c>
      <c r="F1073">
        <v>747</v>
      </c>
      <c r="G1073" t="s">
        <v>26</v>
      </c>
      <c r="H1073" t="str" cm="1">
        <f t="array" ref="H1073">_xlfn.IFS(OR(Applications!H1073=FALSE,Applications!H1073=0,LEFT(Applications!H1073,1)="N"),"No",OR(Applications!H1073=TRUE,Applications!H1073=1,LEFT(Applications!H1073,1)="Y"),"Yes")</f>
        <v>Yes</v>
      </c>
      <c r="I1073" t="str">
        <f>PROPER(Applications!I1073)</f>
        <v>Approved</v>
      </c>
      <c r="J1073" s="5">
        <v>4814.7</v>
      </c>
      <c r="K1073" s="12">
        <v>7295</v>
      </c>
      <c r="L1073">
        <v>3</v>
      </c>
      <c r="M1073" t="s">
        <v>35</v>
      </c>
    </row>
    <row r="1074" spans="1:13" x14ac:dyDescent="0.2">
      <c r="A1074" t="str">
        <f>TEXT(Applications!A1074,"00000")</f>
        <v>1263993</v>
      </c>
      <c r="B1074" t="str">
        <f>TEXT(Applications!B1074,"0000")</f>
        <v>1042</v>
      </c>
      <c r="C1074" s="10">
        <v>45132</v>
      </c>
      <c r="D1074" t="s">
        <v>37</v>
      </c>
      <c r="E1074" s="5" t="str">
        <f>LEFT(Applications!E1074,6)</f>
        <v>50938</v>
      </c>
      <c r="F1074">
        <v>590</v>
      </c>
      <c r="G1074" t="s">
        <v>14</v>
      </c>
      <c r="H1074" t="str" cm="1">
        <f t="array" ref="H1074">_xlfn.IFS(OR(Applications!H1074=FALSE,Applications!H1074=0,LEFT(Applications!H1074,1)="N"),"No",OR(Applications!H1074=TRUE,Applications!H1074=1,LEFT(Applications!H1074,1)="Y"),"Yes")</f>
        <v>No</v>
      </c>
      <c r="I1074" t="str">
        <f>PROPER(Applications!I1074)</f>
        <v>Approved</v>
      </c>
      <c r="J1074" s="5">
        <v>1824.42</v>
      </c>
      <c r="K1074" s="12">
        <v>2339</v>
      </c>
      <c r="L1074">
        <v>1</v>
      </c>
      <c r="M1074" t="s">
        <v>36</v>
      </c>
    </row>
    <row r="1075" spans="1:13" x14ac:dyDescent="0.2">
      <c r="A1075" t="str">
        <f>TEXT(Applications!A1075,"00000")</f>
        <v>1264290</v>
      </c>
      <c r="B1075" t="str">
        <f>TEXT(Applications!B1075,"0000")</f>
        <v>1494</v>
      </c>
      <c r="C1075" s="10" t="s">
        <v>182</v>
      </c>
      <c r="D1075" t="s">
        <v>13</v>
      </c>
      <c r="E1075" s="5" t="str">
        <f>LEFT(Applications!E1075,6)</f>
        <v>84720</v>
      </c>
      <c r="F1075">
        <v>486</v>
      </c>
      <c r="G1075" t="s">
        <v>26</v>
      </c>
      <c r="H1075" t="str" cm="1">
        <f t="array" ref="H1075">_xlfn.IFS(OR(Applications!H1075=FALSE,Applications!H1075=0,LEFT(Applications!H1075,1)="N"),"No",OR(Applications!H1075=TRUE,Applications!H1075=1,LEFT(Applications!H1075,1)="Y"),"Yes")</f>
        <v>Yes</v>
      </c>
      <c r="I1075" t="str">
        <f>PROPER(Applications!I1075)</f>
        <v>Approved</v>
      </c>
      <c r="J1075" s="5">
        <v>2517</v>
      </c>
      <c r="K1075" s="12">
        <v>4195</v>
      </c>
      <c r="L1075">
        <v>4</v>
      </c>
      <c r="M1075" t="s">
        <v>47</v>
      </c>
    </row>
    <row r="1076" spans="1:13" x14ac:dyDescent="0.2">
      <c r="A1076" t="str">
        <f>TEXT(Applications!A1076,"00000")</f>
        <v>1265659</v>
      </c>
      <c r="B1076" t="str">
        <f>TEXT(Applications!B1076,"0000")</f>
        <v>0246</v>
      </c>
      <c r="C1076" s="10">
        <v>45634</v>
      </c>
      <c r="D1076" t="s">
        <v>19</v>
      </c>
      <c r="E1076" s="5" t="str">
        <f>LEFT(Applications!E1076,6)</f>
        <v>93814</v>
      </c>
      <c r="F1076">
        <v>824</v>
      </c>
      <c r="G1076" t="s">
        <v>14</v>
      </c>
      <c r="H1076" t="str" cm="1">
        <f t="array" ref="H1076">_xlfn.IFS(OR(Applications!H1076=FALSE,Applications!H1076=0,LEFT(Applications!H1076,1)="N"),"No",OR(Applications!H1076=TRUE,Applications!H1076=1,LEFT(Applications!H1076,1)="Y"),"Yes")</f>
        <v>Yes</v>
      </c>
      <c r="I1076" t="str">
        <f>PROPER(Applications!I1076)</f>
        <v>Under Review</v>
      </c>
      <c r="J1076" s="5">
        <v>4375.5600000000004</v>
      </c>
      <c r="K1076" s="12">
        <v>5209</v>
      </c>
      <c r="L1076">
        <v>1</v>
      </c>
      <c r="M1076" t="s">
        <v>36</v>
      </c>
    </row>
    <row r="1077" spans="1:13" x14ac:dyDescent="0.2">
      <c r="A1077" t="str">
        <f>TEXT(Applications!A1077,"00000")</f>
        <v>1265856</v>
      </c>
      <c r="B1077" t="str">
        <f>TEXT(Applications!B1077,"0000")</f>
        <v>1137</v>
      </c>
      <c r="C1077" s="10">
        <v>44669</v>
      </c>
      <c r="D1077" t="s">
        <v>13</v>
      </c>
      <c r="E1077" s="5" t="str">
        <f>LEFT(Applications!E1077,6)</f>
        <v>78652</v>
      </c>
      <c r="F1077">
        <v>609</v>
      </c>
      <c r="G1077" t="s">
        <v>14</v>
      </c>
      <c r="H1077" t="str" cm="1">
        <f t="array" ref="H1077">_xlfn.IFS(OR(Applications!H1077=FALSE,Applications!H1077=0,LEFT(Applications!H1077,1)="N"),"No",OR(Applications!H1077=TRUE,Applications!H1077=1,LEFT(Applications!H1077,1)="Y"),"Yes")</f>
        <v>No</v>
      </c>
      <c r="I1077" t="str">
        <f>PROPER(Applications!I1077)</f>
        <v>Pending</v>
      </c>
      <c r="J1077" s="5">
        <v>1104.5999999999999</v>
      </c>
      <c r="K1077" s="12">
        <v>1315</v>
      </c>
      <c r="L1077">
        <v>3</v>
      </c>
      <c r="M1077" t="s">
        <v>35</v>
      </c>
    </row>
    <row r="1078" spans="1:13" x14ac:dyDescent="0.2">
      <c r="A1078" t="str">
        <f>TEXT(Applications!A1078,"00000")</f>
        <v>1267617</v>
      </c>
      <c r="B1078" t="str">
        <f>TEXT(Applications!B1078,"0000")</f>
        <v>0412</v>
      </c>
      <c r="C1078" s="10">
        <v>44046</v>
      </c>
      <c r="D1078" t="s">
        <v>27</v>
      </c>
      <c r="E1078" s="5" t="str">
        <f>LEFT(Applications!E1078,6)</f>
        <v>172330</v>
      </c>
      <c r="F1078">
        <v>694</v>
      </c>
      <c r="G1078" t="s">
        <v>26</v>
      </c>
      <c r="H1078" t="str" cm="1">
        <f t="array" ref="H1078">_xlfn.IFS(OR(Applications!H1078=FALSE,Applications!H1078=0,LEFT(Applications!H1078,1)="N"),"No",OR(Applications!H1078=TRUE,Applications!H1078=1,LEFT(Applications!H1078,1)="Y"),"Yes")</f>
        <v>No</v>
      </c>
      <c r="I1078" t="str">
        <f>PROPER(Applications!I1078)</f>
        <v>Approved</v>
      </c>
      <c r="J1078" s="5">
        <v>1591.92</v>
      </c>
      <c r="K1078" s="12">
        <v>2412</v>
      </c>
      <c r="L1078">
        <v>1</v>
      </c>
    </row>
    <row r="1079" spans="1:13" x14ac:dyDescent="0.2">
      <c r="A1079" t="str">
        <f>TEXT(Applications!A1079,"00000")</f>
        <v>1270110</v>
      </c>
      <c r="B1079" t="str">
        <f>TEXT(Applications!B1079,"0000")</f>
        <v>0373</v>
      </c>
      <c r="D1079" t="s">
        <v>29</v>
      </c>
      <c r="E1079" s="5" t="str">
        <f>LEFT(Applications!E1079,6)</f>
        <v>137659</v>
      </c>
      <c r="F1079">
        <v>822</v>
      </c>
      <c r="G1079" t="s">
        <v>14</v>
      </c>
      <c r="H1079" t="str" cm="1">
        <f t="array" ref="H1079">_xlfn.IFS(OR(Applications!H1079=FALSE,Applications!H1079=0,LEFT(Applications!H1079,1)="N"),"No",OR(Applications!H1079=TRUE,Applications!H1079=1,LEFT(Applications!H1079,1)="Y"),"Yes")</f>
        <v>No</v>
      </c>
      <c r="I1079" t="str">
        <f>PROPER(Applications!I1079)</f>
        <v>Approved</v>
      </c>
      <c r="J1079" s="5">
        <v>5412</v>
      </c>
      <c r="K1079" s="12">
        <v>8200</v>
      </c>
      <c r="L1079">
        <v>5</v>
      </c>
      <c r="M1079" t="s">
        <v>28</v>
      </c>
    </row>
    <row r="1080" spans="1:13" x14ac:dyDescent="0.2">
      <c r="A1080" t="str">
        <f>TEXT(Applications!A1080,"00000")</f>
        <v>1272152</v>
      </c>
      <c r="B1080" t="str">
        <f>TEXT(Applications!B1080,"0000")</f>
        <v>0950</v>
      </c>
      <c r="C1080" s="10" t="s">
        <v>183</v>
      </c>
      <c r="D1080" t="s">
        <v>23</v>
      </c>
      <c r="E1080" s="5" t="str">
        <f>LEFT(Applications!E1080,6)</f>
        <v>178251</v>
      </c>
      <c r="F1080">
        <v>752</v>
      </c>
      <c r="G1080" t="s">
        <v>14</v>
      </c>
      <c r="H1080" t="str" cm="1">
        <f t="array" ref="H1080">_xlfn.IFS(OR(Applications!H1080=FALSE,Applications!H1080=0,LEFT(Applications!H1080,1)="N"),"No",OR(Applications!H1080=TRUE,Applications!H1080=1,LEFT(Applications!H1080,1)="Y"),"Yes")</f>
        <v>No</v>
      </c>
      <c r="I1080" t="str">
        <f>PROPER(Applications!I1080)</f>
        <v>Approved</v>
      </c>
      <c r="J1080" s="5">
        <v>2731.08</v>
      </c>
      <c r="K1080" s="12">
        <v>4138</v>
      </c>
      <c r="L1080">
        <v>4</v>
      </c>
      <c r="M1080" t="s">
        <v>21</v>
      </c>
    </row>
    <row r="1081" spans="1:13" x14ac:dyDescent="0.2">
      <c r="A1081" t="str">
        <f>TEXT(Applications!A1081,"00000")</f>
        <v>1272538</v>
      </c>
      <c r="B1081" t="str">
        <f>TEXT(Applications!B1081,"0000")</f>
        <v>0945</v>
      </c>
      <c r="C1081" s="10">
        <v>45318</v>
      </c>
      <c r="D1081" t="s">
        <v>32</v>
      </c>
      <c r="E1081" s="5" t="str">
        <f>LEFT(Applications!E1081,6)</f>
        <v>71939</v>
      </c>
      <c r="F1081">
        <v>668</v>
      </c>
      <c r="G1081" t="s">
        <v>14</v>
      </c>
      <c r="H1081" t="str" cm="1">
        <f t="array" ref="H1081">_xlfn.IFS(OR(Applications!H1081=FALSE,Applications!H1081=0,LEFT(Applications!H1081,1)="N"),"No",OR(Applications!H1081=TRUE,Applications!H1081=1,LEFT(Applications!H1081,1)="Y"),"Yes")</f>
        <v>No</v>
      </c>
      <c r="I1081" t="str">
        <f>PROPER(Applications!I1081)</f>
        <v>Denied</v>
      </c>
      <c r="J1081" s="5">
        <v>3411.84</v>
      </c>
      <c r="K1081" s="12">
        <v>3554</v>
      </c>
      <c r="L1081">
        <v>3</v>
      </c>
    </row>
    <row r="1082" spans="1:13" x14ac:dyDescent="0.2">
      <c r="A1082" t="str">
        <f>TEXT(Applications!A1082,"00000")</f>
        <v>1276905</v>
      </c>
      <c r="B1082" t="str">
        <f>TEXT(Applications!B1082,"0000")</f>
        <v>0875</v>
      </c>
      <c r="C1082" s="10">
        <v>45278</v>
      </c>
      <c r="D1082" t="s">
        <v>37</v>
      </c>
      <c r="E1082" s="5" t="str">
        <f>LEFT(Applications!E1082,6)</f>
        <v>201155</v>
      </c>
      <c r="F1082">
        <v>683</v>
      </c>
      <c r="G1082" t="s">
        <v>26</v>
      </c>
      <c r="H1082" t="str" cm="1">
        <f t="array" ref="H1082">_xlfn.IFS(OR(Applications!H1082=FALSE,Applications!H1082=0,LEFT(Applications!H1082,1)="N"),"No",OR(Applications!H1082=TRUE,Applications!H1082=1,LEFT(Applications!H1082,1)="Y"),"Yes")</f>
        <v>No</v>
      </c>
      <c r="I1082" t="str">
        <f>PROPER(Applications!I1082)</f>
        <v>Approved</v>
      </c>
      <c r="J1082" s="5">
        <v>3273</v>
      </c>
      <c r="K1082" s="12">
        <v>5455</v>
      </c>
      <c r="L1082">
        <v>1</v>
      </c>
      <c r="M1082" t="s">
        <v>36</v>
      </c>
    </row>
    <row r="1083" spans="1:13" x14ac:dyDescent="0.2">
      <c r="A1083" t="str">
        <f>TEXT(Applications!A1083,"00000")</f>
        <v>1276914</v>
      </c>
      <c r="B1083" t="str">
        <f>TEXT(Applications!B1083,"0000")</f>
        <v>1359</v>
      </c>
      <c r="C1083" s="10">
        <v>45086</v>
      </c>
      <c r="D1083" t="s">
        <v>23</v>
      </c>
      <c r="E1083" s="5" t="str">
        <f>LEFT(Applications!E1083,6)</f>
        <v>142311</v>
      </c>
      <c r="F1083">
        <v>756</v>
      </c>
      <c r="G1083" t="s">
        <v>14</v>
      </c>
      <c r="H1083" t="str" cm="1">
        <f t="array" ref="H1083">_xlfn.IFS(OR(Applications!H1083=FALSE,Applications!H1083=0,LEFT(Applications!H1083,1)="N"),"No",OR(Applications!H1083=TRUE,Applications!H1083=1,LEFT(Applications!H1083,1)="Y"),"Yes")</f>
        <v>No</v>
      </c>
      <c r="I1083" t="str">
        <f>PROPER(Applications!I1083)</f>
        <v>Approved</v>
      </c>
      <c r="J1083" s="5">
        <v>2449.2600000000002</v>
      </c>
      <c r="K1083" s="12">
        <v>3711</v>
      </c>
      <c r="L1083">
        <v>2</v>
      </c>
      <c r="M1083" t="s">
        <v>28</v>
      </c>
    </row>
    <row r="1084" spans="1:13" x14ac:dyDescent="0.2">
      <c r="A1084" t="str">
        <f>TEXT(Applications!A1084,"00000")</f>
        <v>1278638</v>
      </c>
      <c r="B1084" t="str">
        <f>TEXT(Applications!B1084,"0000")</f>
        <v>0129</v>
      </c>
      <c r="C1084" s="10">
        <v>44070</v>
      </c>
      <c r="D1084" t="s">
        <v>13</v>
      </c>
      <c r="E1084" s="5" t="str">
        <f>LEFT(Applications!E1084,6)</f>
        <v>75711</v>
      </c>
      <c r="F1084">
        <v>818</v>
      </c>
      <c r="G1084" t="s">
        <v>14</v>
      </c>
      <c r="H1084" t="str" cm="1">
        <f t="array" ref="H1084">_xlfn.IFS(OR(Applications!H1084=FALSE,Applications!H1084=0,LEFT(Applications!H1084,1)="N"),"No",OR(Applications!H1084=TRUE,Applications!H1084=1,LEFT(Applications!H1084,1)="Y"),"Yes")</f>
        <v>No</v>
      </c>
      <c r="I1084" t="str">
        <f>PROPER(Applications!I1084)</f>
        <v>Pending</v>
      </c>
      <c r="J1084" s="5">
        <v>1119.3</v>
      </c>
      <c r="K1084" s="12">
        <v>1435</v>
      </c>
      <c r="L1084">
        <v>3</v>
      </c>
      <c r="M1084" t="s">
        <v>25</v>
      </c>
    </row>
    <row r="1085" spans="1:13" x14ac:dyDescent="0.2">
      <c r="A1085" t="str">
        <f>TEXT(Applications!A1085,"00000")</f>
        <v>1281864</v>
      </c>
      <c r="B1085" t="str">
        <f>TEXT(Applications!B1085,"0000")</f>
        <v>1361</v>
      </c>
      <c r="C1085" s="10" t="s">
        <v>184</v>
      </c>
      <c r="D1085" t="s">
        <v>23</v>
      </c>
      <c r="E1085" s="5" t="str">
        <f>LEFT(Applications!E1085,6)</f>
        <v>19399</v>
      </c>
      <c r="F1085">
        <v>561</v>
      </c>
      <c r="G1085" t="s">
        <v>14</v>
      </c>
      <c r="H1085" t="str" cm="1">
        <f t="array" ref="H1085">_xlfn.IFS(OR(Applications!H1085=FALSE,Applications!H1085=0,LEFT(Applications!H1085,1)="N"),"No",OR(Applications!H1085=TRUE,Applications!H1085=1,LEFT(Applications!H1085,1)="Y"),"Yes")</f>
        <v>No</v>
      </c>
      <c r="I1085" t="str">
        <f>PROPER(Applications!I1085)</f>
        <v>Approved</v>
      </c>
      <c r="J1085" s="5">
        <v>1532.16</v>
      </c>
      <c r="K1085" s="12">
        <v>1824</v>
      </c>
      <c r="L1085">
        <v>1</v>
      </c>
      <c r="M1085" t="s">
        <v>36</v>
      </c>
    </row>
    <row r="1086" spans="1:13" x14ac:dyDescent="0.2">
      <c r="A1086" t="str">
        <f>TEXT(Applications!A1086,"00000")</f>
        <v>1283958</v>
      </c>
      <c r="B1086" t="str">
        <f>TEXT(Applications!B1086,"0000")</f>
        <v>0477</v>
      </c>
      <c r="C1086" s="10">
        <v>45062</v>
      </c>
      <c r="D1086" t="s">
        <v>19</v>
      </c>
      <c r="E1086" s="5" t="str">
        <f>LEFT(Applications!E1086,6)</f>
        <v>74302</v>
      </c>
      <c r="F1086">
        <v>814</v>
      </c>
      <c r="G1086" t="s">
        <v>26</v>
      </c>
      <c r="H1086" t="str" cm="1">
        <f t="array" ref="H1086">_xlfn.IFS(OR(Applications!H1086=FALSE,Applications!H1086=0,LEFT(Applications!H1086,1)="N"),"No",OR(Applications!H1086=TRUE,Applications!H1086=1,LEFT(Applications!H1086,1)="Y"),"Yes")</f>
        <v>No</v>
      </c>
      <c r="I1086" t="str">
        <f>PROPER(Applications!I1086)</f>
        <v>Approved</v>
      </c>
      <c r="J1086" s="5">
        <v>693.6</v>
      </c>
      <c r="K1086" s="12">
        <v>1156</v>
      </c>
      <c r="L1086">
        <v>4</v>
      </c>
      <c r="M1086" t="s">
        <v>25</v>
      </c>
    </row>
    <row r="1087" spans="1:13" x14ac:dyDescent="0.2">
      <c r="A1087" t="str">
        <f>TEXT(Applications!A1087,"00000")</f>
        <v>1285165</v>
      </c>
      <c r="B1087" t="str">
        <f>TEXT(Applications!B1087,"0000")</f>
        <v>0693</v>
      </c>
      <c r="D1087" t="s">
        <v>23</v>
      </c>
      <c r="E1087" s="5" t="str">
        <f>LEFT(Applications!E1087,6)</f>
        <v>455000</v>
      </c>
      <c r="F1087">
        <v>732</v>
      </c>
      <c r="G1087" t="s">
        <v>14</v>
      </c>
      <c r="H1087" t="str" cm="1">
        <f t="array" ref="H1087">_xlfn.IFS(OR(Applications!H1087=FALSE,Applications!H1087=0,LEFT(Applications!H1087,1)="N"),"No",OR(Applications!H1087=TRUE,Applications!H1087=1,LEFT(Applications!H1087,1)="Y"),"Yes")</f>
        <v>No</v>
      </c>
      <c r="I1087" t="str">
        <f>PROPER(Applications!I1087)</f>
        <v>Approved</v>
      </c>
      <c r="J1087" s="5">
        <v>3013.92</v>
      </c>
      <c r="K1087" s="12">
        <v>3588</v>
      </c>
      <c r="L1087">
        <v>1</v>
      </c>
      <c r="M1087" t="s">
        <v>52</v>
      </c>
    </row>
    <row r="1088" spans="1:13" x14ac:dyDescent="0.2">
      <c r="A1088" t="str">
        <f>TEXT(Applications!A1088,"00000")</f>
        <v>1285199</v>
      </c>
      <c r="B1088" t="str">
        <f>TEXT(Applications!B1088,"0000")</f>
        <v>0838</v>
      </c>
      <c r="C1088" s="10">
        <v>44414</v>
      </c>
      <c r="D1088" t="s">
        <v>32</v>
      </c>
      <c r="E1088" s="5" t="str">
        <f>LEFT(Applications!E1088,6)</f>
        <v>102586</v>
      </c>
      <c r="F1088">
        <v>789</v>
      </c>
      <c r="G1088" t="s">
        <v>14</v>
      </c>
      <c r="H1088" t="str" cm="1">
        <f t="array" ref="H1088">_xlfn.IFS(OR(Applications!H1088=FALSE,Applications!H1088=0,LEFT(Applications!H1088,1)="N"),"No",OR(Applications!H1088=TRUE,Applications!H1088=1,LEFT(Applications!H1088,1)="Y"),"Yes")</f>
        <v>Yes</v>
      </c>
      <c r="I1088" t="str">
        <f>PROPER(Applications!I1088)</f>
        <v>Pending</v>
      </c>
      <c r="J1088" s="5">
        <v>3673.8</v>
      </c>
      <c r="K1088" s="12">
        <v>6123</v>
      </c>
      <c r="L1088">
        <v>2</v>
      </c>
      <c r="M1088" t="s">
        <v>41</v>
      </c>
    </row>
    <row r="1089" spans="1:13" x14ac:dyDescent="0.2">
      <c r="A1089" t="str">
        <f>TEXT(Applications!A1089,"00000")</f>
        <v>1288252</v>
      </c>
      <c r="B1089" t="str">
        <f>TEXT(Applications!B1089,"0000")</f>
        <v>1387</v>
      </c>
      <c r="C1089" s="10">
        <v>44022</v>
      </c>
      <c r="D1089" t="s">
        <v>13</v>
      </c>
      <c r="E1089" s="5" t="str">
        <f>LEFT(Applications!E1089,6)</f>
        <v>132765</v>
      </c>
      <c r="F1089">
        <v>678</v>
      </c>
      <c r="G1089" t="s">
        <v>14</v>
      </c>
      <c r="H1089" t="str" cm="1">
        <f t="array" ref="H1089">_xlfn.IFS(OR(Applications!H1089=FALSE,Applications!H1089=0,LEFT(Applications!H1089,1)="N"),"No",OR(Applications!H1089=TRUE,Applications!H1089=1,LEFT(Applications!H1089,1)="Y"),"Yes")</f>
        <v>Yes</v>
      </c>
      <c r="I1089" t="str">
        <f>PROPER(Applications!I1089)</f>
        <v>Approved</v>
      </c>
      <c r="J1089" s="5">
        <v>1413.06</v>
      </c>
      <c r="K1089" s="12">
        <v>2141</v>
      </c>
      <c r="L1089">
        <v>1</v>
      </c>
    </row>
    <row r="1090" spans="1:13" x14ac:dyDescent="0.2">
      <c r="A1090" t="str">
        <f>TEXT(Applications!A1090,"00000")</f>
        <v>1288889</v>
      </c>
      <c r="B1090" t="str">
        <f>TEXT(Applications!B1090,"0000")</f>
        <v>0050</v>
      </c>
      <c r="C1090" s="10">
        <v>43855</v>
      </c>
      <c r="D1090" t="s">
        <v>27</v>
      </c>
      <c r="E1090" s="5" t="str">
        <f>LEFT(Applications!E1090,6)</f>
        <v>140753</v>
      </c>
      <c r="F1090">
        <v>659</v>
      </c>
      <c r="G1090" t="s">
        <v>14</v>
      </c>
      <c r="H1090" t="str" cm="1">
        <f t="array" ref="H1090">_xlfn.IFS(OR(Applications!H1090=FALSE,Applications!H1090=0,LEFT(Applications!H1090,1)="N"),"No",OR(Applications!H1090=TRUE,Applications!H1090=1,LEFT(Applications!H1090,1)="Y"),"Yes")</f>
        <v>Yes</v>
      </c>
      <c r="I1090" t="str">
        <f>PROPER(Applications!I1090)</f>
        <v>Pending</v>
      </c>
      <c r="J1090" s="5">
        <v>3872.88</v>
      </c>
      <c r="K1090" s="12">
        <v>5868</v>
      </c>
      <c r="L1090">
        <v>4</v>
      </c>
    </row>
    <row r="1091" spans="1:13" x14ac:dyDescent="0.2">
      <c r="A1091" t="str">
        <f>TEXT(Applications!A1091,"00000")</f>
        <v>1290032</v>
      </c>
      <c r="B1091" t="str">
        <f>TEXT(Applications!B1091,"0000")</f>
        <v>1259</v>
      </c>
      <c r="C1091" s="10">
        <v>45289</v>
      </c>
      <c r="D1091" t="s">
        <v>13</v>
      </c>
      <c r="E1091" s="5" t="str">
        <f>LEFT(Applications!E1091,6)</f>
        <v>161947</v>
      </c>
      <c r="G1091" t="s">
        <v>14</v>
      </c>
      <c r="H1091" t="str" cm="1">
        <f t="array" ref="H1091">_xlfn.IFS(OR(Applications!H1091=FALSE,Applications!H1091=0,LEFT(Applications!H1091,1)="N"),"No",OR(Applications!H1091=TRUE,Applications!H1091=1,LEFT(Applications!H1091,1)="Y"),"Yes")</f>
        <v>Yes</v>
      </c>
      <c r="I1091" t="str">
        <f>PROPER(Applications!I1091)</f>
        <v>Withdrawn</v>
      </c>
      <c r="J1091" s="5">
        <v>11351.04</v>
      </c>
      <c r="K1091" s="12">
        <v>11824</v>
      </c>
      <c r="L1091">
        <v>4</v>
      </c>
      <c r="M1091" t="s">
        <v>36</v>
      </c>
    </row>
    <row r="1092" spans="1:13" x14ac:dyDescent="0.2">
      <c r="A1092" t="str">
        <f>TEXT(Applications!A1092,"00000")</f>
        <v>1291983</v>
      </c>
      <c r="B1092" t="str">
        <f>TEXT(Applications!B1092,"0000")</f>
        <v>1289</v>
      </c>
      <c r="C1092" s="10">
        <v>44768</v>
      </c>
      <c r="D1092" t="s">
        <v>32</v>
      </c>
      <c r="E1092" s="5" t="str">
        <f>LEFT(Applications!E1092,6)</f>
        <v>285608</v>
      </c>
      <c r="F1092">
        <v>727</v>
      </c>
      <c r="G1092" t="s">
        <v>14</v>
      </c>
      <c r="H1092" t="str" cm="1">
        <f t="array" ref="H1092">_xlfn.IFS(OR(Applications!H1092=FALSE,Applications!H1092=0,LEFT(Applications!H1092,1)="N"),"No",OR(Applications!H1092=TRUE,Applications!H1092=1,LEFT(Applications!H1092,1)="Y"),"Yes")</f>
        <v>Yes</v>
      </c>
      <c r="I1092" t="str">
        <f>PROPER(Applications!I1092)</f>
        <v>Denied</v>
      </c>
      <c r="J1092" s="5">
        <v>1521</v>
      </c>
      <c r="K1092" s="12">
        <v>2535</v>
      </c>
      <c r="L1092">
        <v>4</v>
      </c>
      <c r="M1092" t="s">
        <v>52</v>
      </c>
    </row>
    <row r="1093" spans="1:13" x14ac:dyDescent="0.2">
      <c r="A1093" t="str">
        <f>TEXT(Applications!A1093,"00000")</f>
        <v>1292305</v>
      </c>
      <c r="B1093" t="str">
        <f>TEXT(Applications!B1093,"0000")</f>
        <v>1018</v>
      </c>
      <c r="C1093" s="10">
        <v>44887</v>
      </c>
      <c r="D1093" t="s">
        <v>23</v>
      </c>
      <c r="E1093" s="5" t="str">
        <f>LEFT(Applications!E1093,6)</f>
        <v>265846</v>
      </c>
      <c r="F1093">
        <v>802</v>
      </c>
      <c r="G1093" t="s">
        <v>14</v>
      </c>
      <c r="H1093" t="str" cm="1">
        <f t="array" ref="H1093">_xlfn.IFS(OR(Applications!H1093=FALSE,Applications!H1093=0,LEFT(Applications!H1093,1)="N"),"No",OR(Applications!H1093=TRUE,Applications!H1093=1,LEFT(Applications!H1093,1)="Y"),"Yes")</f>
        <v>Yes</v>
      </c>
      <c r="I1093" t="str">
        <f>PROPER(Applications!I1093)</f>
        <v>Denied</v>
      </c>
      <c r="J1093" s="5">
        <v>5060.88</v>
      </c>
      <c r="K1093" s="12">
        <v>7668</v>
      </c>
      <c r="L1093">
        <v>1</v>
      </c>
      <c r="M1093" t="s">
        <v>21</v>
      </c>
    </row>
    <row r="1094" spans="1:13" x14ac:dyDescent="0.2">
      <c r="A1094" t="str">
        <f>TEXT(Applications!A1094,"00000")</f>
        <v>1292334</v>
      </c>
      <c r="B1094" t="str">
        <f>TEXT(Applications!B1094,"0000")</f>
        <v>0193</v>
      </c>
      <c r="C1094" s="10">
        <v>44595</v>
      </c>
      <c r="D1094" t="s">
        <v>27</v>
      </c>
      <c r="E1094" s="5" t="str">
        <f>LEFT(Applications!E1094,6)</f>
        <v>57282</v>
      </c>
      <c r="F1094">
        <v>779</v>
      </c>
      <c r="G1094" t="s">
        <v>26</v>
      </c>
      <c r="H1094" t="str" cm="1">
        <f t="array" ref="H1094">_xlfn.IFS(OR(Applications!H1094=FALSE,Applications!H1094=0,LEFT(Applications!H1094,1)="N"),"No",OR(Applications!H1094=TRUE,Applications!H1094=1,LEFT(Applications!H1094,1)="Y"),"Yes")</f>
        <v>Yes</v>
      </c>
      <c r="I1094" t="str">
        <f>PROPER(Applications!I1094)</f>
        <v>Withdrawn</v>
      </c>
      <c r="J1094" s="5">
        <v>1313.4</v>
      </c>
      <c r="K1094" s="12">
        <v>2189</v>
      </c>
      <c r="L1094">
        <v>4</v>
      </c>
      <c r="M1094" t="s">
        <v>25</v>
      </c>
    </row>
    <row r="1095" spans="1:13" x14ac:dyDescent="0.2">
      <c r="A1095" t="str">
        <f>TEXT(Applications!A1095,"00000")</f>
        <v>1292619</v>
      </c>
      <c r="B1095" t="str">
        <f>TEXT(Applications!B1095,"0000")</f>
        <v>0203</v>
      </c>
      <c r="C1095" s="10">
        <v>44364</v>
      </c>
      <c r="D1095" t="s">
        <v>29</v>
      </c>
      <c r="E1095" s="5" t="str">
        <f>LEFT(Applications!E1095,6)</f>
        <v>192543</v>
      </c>
      <c r="F1095">
        <v>684</v>
      </c>
      <c r="G1095" t="s">
        <v>14</v>
      </c>
      <c r="H1095" t="str" cm="1">
        <f t="array" ref="H1095">_xlfn.IFS(OR(Applications!H1095=FALSE,Applications!H1095=0,LEFT(Applications!H1095,1)="N"),"No",OR(Applications!H1095=TRUE,Applications!H1095=1,LEFT(Applications!H1095,1)="Y"),"Yes")</f>
        <v>Yes</v>
      </c>
      <c r="I1095" t="str">
        <f>PROPER(Applications!I1095)</f>
        <v>Approved</v>
      </c>
      <c r="J1095" s="5">
        <v>1847.16</v>
      </c>
      <c r="K1095" s="12">
        <v>2199</v>
      </c>
      <c r="L1095">
        <v>1</v>
      </c>
      <c r="M1095" t="s">
        <v>17</v>
      </c>
    </row>
    <row r="1096" spans="1:13" x14ac:dyDescent="0.2">
      <c r="A1096" t="str">
        <f>TEXT(Applications!A1096,"00000")</f>
        <v>1293608</v>
      </c>
      <c r="B1096" t="str">
        <f>TEXT(Applications!B1096,"0000")</f>
        <v>1142</v>
      </c>
      <c r="C1096" s="10">
        <v>45158</v>
      </c>
      <c r="D1096" t="s">
        <v>23</v>
      </c>
      <c r="E1096" s="5" t="str">
        <f>LEFT(Applications!E1096,6)</f>
        <v>135018</v>
      </c>
      <c r="F1096">
        <v>612</v>
      </c>
      <c r="G1096" t="s">
        <v>26</v>
      </c>
      <c r="H1096" t="str" cm="1">
        <f t="array" ref="H1096">_xlfn.IFS(OR(Applications!H1096=FALSE,Applications!H1096=0,LEFT(Applications!H1096,1)="N"),"No",OR(Applications!H1096=TRUE,Applications!H1096=1,LEFT(Applications!H1096,1)="Y"),"Yes")</f>
        <v>No</v>
      </c>
      <c r="I1096" t="str">
        <f>PROPER(Applications!I1096)</f>
        <v>Approved</v>
      </c>
      <c r="J1096" s="5">
        <v>4861.4399999999996</v>
      </c>
      <c r="K1096" s="12">
        <v>5064</v>
      </c>
      <c r="L1096">
        <v>3</v>
      </c>
      <c r="M1096" t="s">
        <v>52</v>
      </c>
    </row>
    <row r="1097" spans="1:13" x14ac:dyDescent="0.2">
      <c r="A1097" t="str">
        <f>TEXT(Applications!A1097,"00000")</f>
        <v>1296123</v>
      </c>
      <c r="B1097" t="str">
        <f>TEXT(Applications!B1097,"0000")</f>
        <v>0505</v>
      </c>
      <c r="C1097" s="10">
        <v>44061</v>
      </c>
      <c r="D1097" t="s">
        <v>23</v>
      </c>
      <c r="E1097" s="5" t="str">
        <f>LEFT(Applications!E1097,6)</f>
        <v>196869</v>
      </c>
      <c r="F1097">
        <v>693</v>
      </c>
      <c r="G1097" t="s">
        <v>14</v>
      </c>
      <c r="H1097" t="str" cm="1">
        <f t="array" ref="H1097">_xlfn.IFS(OR(Applications!H1097=FALSE,Applications!H1097=0,LEFT(Applications!H1097,1)="N"),"No",OR(Applications!H1097=TRUE,Applications!H1097=1,LEFT(Applications!H1097,1)="Y"),"Yes")</f>
        <v>Yes</v>
      </c>
      <c r="I1097" t="str">
        <f>PROPER(Applications!I1097)</f>
        <v>Approved</v>
      </c>
      <c r="J1097" s="5">
        <v>9169.92</v>
      </c>
      <c r="K1097" s="12">
        <v>9552</v>
      </c>
      <c r="L1097">
        <v>1</v>
      </c>
      <c r="M1097" t="s">
        <v>36</v>
      </c>
    </row>
    <row r="1098" spans="1:13" x14ac:dyDescent="0.2">
      <c r="A1098" t="str">
        <f>TEXT(Applications!A1098,"00000")</f>
        <v>1303727</v>
      </c>
      <c r="B1098" t="str">
        <f>TEXT(Applications!B1098,"0000")</f>
        <v>0418</v>
      </c>
      <c r="C1098" s="10">
        <v>44043</v>
      </c>
      <c r="D1098" t="s">
        <v>27</v>
      </c>
      <c r="E1098" s="5" t="str">
        <f>LEFT(Applications!E1098,6)</f>
        <v>248312</v>
      </c>
      <c r="F1098">
        <v>569</v>
      </c>
      <c r="G1098" t="s">
        <v>14</v>
      </c>
      <c r="H1098" t="str" cm="1">
        <f t="array" ref="H1098">_xlfn.IFS(OR(Applications!H1098=FALSE,Applications!H1098=0,LEFT(Applications!H1098,1)="N"),"No",OR(Applications!H1098=TRUE,Applications!H1098=1,LEFT(Applications!H1098,1)="Y"),"Yes")</f>
        <v>Yes</v>
      </c>
      <c r="I1098" t="str">
        <f>PROPER(Applications!I1098)</f>
        <v>Denied</v>
      </c>
      <c r="J1098" s="5">
        <v>2691</v>
      </c>
      <c r="K1098" s="12">
        <v>3450</v>
      </c>
      <c r="L1098">
        <v>1</v>
      </c>
      <c r="M1098" t="s">
        <v>38</v>
      </c>
    </row>
    <row r="1099" spans="1:13" x14ac:dyDescent="0.2">
      <c r="A1099" t="str">
        <f>TEXT(Applications!A1099,"00000")</f>
        <v>1304173</v>
      </c>
      <c r="B1099" t="str">
        <f>TEXT(Applications!B1099,"0000")</f>
        <v>0650</v>
      </c>
      <c r="D1099" t="s">
        <v>27</v>
      </c>
      <c r="E1099" s="5" t="str">
        <f>LEFT(Applications!E1099,6)</f>
        <v>73169</v>
      </c>
      <c r="F1099">
        <v>800</v>
      </c>
      <c r="G1099" t="s">
        <v>14</v>
      </c>
      <c r="H1099" t="str" cm="1">
        <f t="array" ref="H1099">_xlfn.IFS(OR(Applications!H1099=FALSE,Applications!H1099=0,LEFT(Applications!H1099,1)="N"),"No",OR(Applications!H1099=TRUE,Applications!H1099=1,LEFT(Applications!H1099,1)="Y"),"Yes")</f>
        <v>No</v>
      </c>
      <c r="I1099" t="str">
        <f>PROPER(Applications!I1099)</f>
        <v>Denied</v>
      </c>
      <c r="J1099" s="5">
        <v>1171.5</v>
      </c>
      <c r="K1099" s="12">
        <v>1775</v>
      </c>
      <c r="L1099">
        <v>5</v>
      </c>
      <c r="M1099" t="s">
        <v>21</v>
      </c>
    </row>
    <row r="1100" spans="1:13" x14ac:dyDescent="0.2">
      <c r="A1100" t="str">
        <f>TEXT(Applications!A1100,"00000")</f>
        <v>1304798</v>
      </c>
      <c r="B1100" t="str">
        <f>TEXT(Applications!B1100,"0000")</f>
        <v>1065</v>
      </c>
      <c r="C1100" s="10">
        <v>44995</v>
      </c>
      <c r="D1100" t="s">
        <v>27</v>
      </c>
      <c r="E1100" s="5" t="str">
        <f>LEFT(Applications!E1100,6)</f>
        <v>174495</v>
      </c>
      <c r="F1100">
        <v>730</v>
      </c>
      <c r="G1100" t="s">
        <v>14</v>
      </c>
      <c r="H1100" t="str" cm="1">
        <f t="array" ref="H1100">_xlfn.IFS(OR(Applications!H1100=FALSE,Applications!H1100=0,LEFT(Applications!H1100,1)="N"),"No",OR(Applications!H1100=TRUE,Applications!H1100=1,LEFT(Applications!H1100,1)="Y"),"Yes")</f>
        <v>Yes</v>
      </c>
      <c r="I1100" t="str">
        <f>PROPER(Applications!I1100)</f>
        <v>Approved</v>
      </c>
      <c r="J1100" s="5">
        <v>1762.56</v>
      </c>
      <c r="K1100" s="12">
        <v>1836</v>
      </c>
      <c r="L1100">
        <v>4</v>
      </c>
      <c r="M1100" t="s">
        <v>35</v>
      </c>
    </row>
    <row r="1101" spans="1:13" x14ac:dyDescent="0.2">
      <c r="A1101" t="str">
        <f>TEXT(Applications!A1101,"00000")</f>
        <v>1306133</v>
      </c>
      <c r="B1101" t="str">
        <f>TEXT(Applications!B1101,"0000")</f>
        <v>0204</v>
      </c>
      <c r="C1101" s="10">
        <v>45020</v>
      </c>
      <c r="D1101" t="s">
        <v>19</v>
      </c>
      <c r="E1101" s="5" t="str">
        <f>LEFT(Applications!E1101,6)</f>
        <v>826000</v>
      </c>
      <c r="F1101">
        <v>818</v>
      </c>
      <c r="G1101" t="s">
        <v>26</v>
      </c>
      <c r="H1101" t="str" cm="1">
        <f t="array" ref="H1101">_xlfn.IFS(OR(Applications!H1101=FALSE,Applications!H1101=0,LEFT(Applications!H1101,1)="N"),"No",OR(Applications!H1101=TRUE,Applications!H1101=1,LEFT(Applications!H1101,1)="Y"),"Yes")</f>
        <v>Yes</v>
      </c>
      <c r="I1101" t="str">
        <f>PROPER(Applications!I1101)</f>
        <v>Approved</v>
      </c>
      <c r="J1101" s="5">
        <v>892.32</v>
      </c>
      <c r="K1101" s="12">
        <v>1352</v>
      </c>
      <c r="L1101">
        <v>1</v>
      </c>
      <c r="M1101" t="s">
        <v>38</v>
      </c>
    </row>
    <row r="1102" spans="1:13" x14ac:dyDescent="0.2">
      <c r="A1102" t="str">
        <f>TEXT(Applications!A1102,"00000")</f>
        <v>1306217</v>
      </c>
      <c r="B1102" t="str">
        <f>TEXT(Applications!B1102,"0000")</f>
        <v>1018</v>
      </c>
      <c r="C1102" s="10">
        <v>44364</v>
      </c>
      <c r="D1102" t="s">
        <v>13</v>
      </c>
      <c r="E1102" s="5" t="str">
        <f>LEFT(Applications!E1102,6)</f>
        <v>175635</v>
      </c>
      <c r="F1102">
        <v>580</v>
      </c>
      <c r="G1102" t="s">
        <v>14</v>
      </c>
      <c r="H1102" t="str" cm="1">
        <f t="array" ref="H1102">_xlfn.IFS(OR(Applications!H1102=FALSE,Applications!H1102=0,LEFT(Applications!H1102,1)="N"),"No",OR(Applications!H1102=TRUE,Applications!H1102=1,LEFT(Applications!H1102,1)="Y"),"Yes")</f>
        <v>Yes</v>
      </c>
      <c r="I1102" t="str">
        <f>PROPER(Applications!I1102)</f>
        <v>Denied</v>
      </c>
      <c r="J1102" s="5">
        <v>4600.8</v>
      </c>
      <c r="K1102" s="12">
        <v>7668</v>
      </c>
      <c r="L1102">
        <v>1</v>
      </c>
      <c r="M1102" t="s">
        <v>34</v>
      </c>
    </row>
    <row r="1103" spans="1:13" x14ac:dyDescent="0.2">
      <c r="A1103" t="str">
        <f>TEXT(Applications!A1103,"00000")</f>
        <v>1306728</v>
      </c>
      <c r="B1103" t="str">
        <f>TEXT(Applications!B1103,"0000")</f>
        <v>0370</v>
      </c>
      <c r="C1103" s="10">
        <v>45530</v>
      </c>
      <c r="D1103" t="s">
        <v>23</v>
      </c>
      <c r="E1103" s="5" t="str">
        <f>LEFT(Applications!E1103,6)</f>
        <v>98531</v>
      </c>
      <c r="F1103">
        <v>724</v>
      </c>
      <c r="G1103" t="s">
        <v>26</v>
      </c>
      <c r="H1103" t="str" cm="1">
        <f t="array" ref="H1103">_xlfn.IFS(OR(Applications!H1103=FALSE,Applications!H1103=0,LEFT(Applications!H1103,1)="N"),"No",OR(Applications!H1103=TRUE,Applications!H1103=1,LEFT(Applications!H1103,1)="Y"),"Yes")</f>
        <v>No</v>
      </c>
      <c r="I1103" t="str">
        <f>PROPER(Applications!I1103)</f>
        <v>Approved</v>
      </c>
      <c r="J1103" s="5">
        <v>4347.84</v>
      </c>
      <c r="K1103" s="12">
        <v>4529</v>
      </c>
      <c r="L1103">
        <v>4</v>
      </c>
      <c r="M1103" t="s">
        <v>28</v>
      </c>
    </row>
    <row r="1104" spans="1:13" x14ac:dyDescent="0.2">
      <c r="A1104" t="str">
        <f>TEXT(Applications!A1104,"00000")</f>
        <v>1311336</v>
      </c>
      <c r="B1104" t="str">
        <f>TEXT(Applications!B1104,"0000")</f>
        <v>0876</v>
      </c>
      <c r="C1104" s="10">
        <v>45131</v>
      </c>
      <c r="D1104" t="s">
        <v>32</v>
      </c>
      <c r="E1104" s="5" t="str">
        <f>LEFT(Applications!E1104,6)</f>
        <v>227024</v>
      </c>
      <c r="F1104">
        <v>739</v>
      </c>
      <c r="G1104" t="s">
        <v>26</v>
      </c>
      <c r="H1104" t="str" cm="1">
        <f t="array" ref="H1104">_xlfn.IFS(OR(Applications!H1104=FALSE,Applications!H1104=0,LEFT(Applications!H1104,1)="N"),"No",OR(Applications!H1104=TRUE,Applications!H1104=1,LEFT(Applications!H1104,1)="Y"),"Yes")</f>
        <v>No</v>
      </c>
      <c r="I1104" t="str">
        <f>PROPER(Applications!I1104)</f>
        <v>Under Review</v>
      </c>
      <c r="J1104" s="5">
        <v>2773.2</v>
      </c>
      <c r="K1104" s="12">
        <v>4622</v>
      </c>
      <c r="L1104">
        <v>1</v>
      </c>
      <c r="M1104" t="s">
        <v>25</v>
      </c>
    </row>
    <row r="1105" spans="1:13" x14ac:dyDescent="0.2">
      <c r="A1105" t="str">
        <f>TEXT(Applications!A1105,"00000")</f>
        <v>1311512</v>
      </c>
      <c r="B1105" t="str">
        <f>TEXT(Applications!B1105,"0000")</f>
        <v>0175</v>
      </c>
      <c r="C1105" s="10" t="s">
        <v>185</v>
      </c>
      <c r="D1105" t="s">
        <v>32</v>
      </c>
      <c r="E1105" s="5" t="str">
        <f>LEFT(Applications!E1105,6)</f>
        <v>193052</v>
      </c>
      <c r="F1105">
        <v>726</v>
      </c>
      <c r="G1105" t="s">
        <v>14</v>
      </c>
      <c r="H1105" t="str" cm="1">
        <f t="array" ref="H1105">_xlfn.IFS(OR(Applications!H1105=FALSE,Applications!H1105=0,LEFT(Applications!H1105,1)="N"),"No",OR(Applications!H1105=TRUE,Applications!H1105=1,LEFT(Applications!H1105,1)="Y"),"Yes")</f>
        <v>No</v>
      </c>
      <c r="I1105" t="str">
        <f>PROPER(Applications!I1105)</f>
        <v>Approved</v>
      </c>
      <c r="J1105" s="5">
        <v>3985.2</v>
      </c>
      <c r="K1105" s="12">
        <v>6642</v>
      </c>
      <c r="L1105">
        <v>3</v>
      </c>
      <c r="M1105" t="s">
        <v>36</v>
      </c>
    </row>
    <row r="1106" spans="1:13" x14ac:dyDescent="0.2">
      <c r="A1106" t="str">
        <f>TEXT(Applications!A1106,"00000")</f>
        <v>1314388</v>
      </c>
      <c r="B1106" t="str">
        <f>TEXT(Applications!B1106,"0000")</f>
        <v>1021</v>
      </c>
      <c r="C1106" s="10">
        <v>45296</v>
      </c>
      <c r="D1106" t="s">
        <v>37</v>
      </c>
      <c r="E1106" s="5" t="str">
        <f>LEFT(Applications!E1106,6)</f>
        <v>168987</v>
      </c>
      <c r="F1106">
        <v>656</v>
      </c>
      <c r="G1106" t="s">
        <v>14</v>
      </c>
      <c r="H1106" t="str" cm="1">
        <f t="array" ref="H1106">_xlfn.IFS(OR(Applications!H1106=FALSE,Applications!H1106=0,LEFT(Applications!H1106,1)="N"),"No",OR(Applications!H1106=TRUE,Applications!H1106=1,LEFT(Applications!H1106,1)="Y"),"Yes")</f>
        <v>Yes</v>
      </c>
      <c r="I1106" t="str">
        <f>PROPER(Applications!I1106)</f>
        <v>Pending</v>
      </c>
      <c r="J1106" s="5">
        <v>2354.8200000000002</v>
      </c>
      <c r="K1106" s="12">
        <v>3019</v>
      </c>
      <c r="L1106">
        <v>5</v>
      </c>
      <c r="M1106" t="s">
        <v>47</v>
      </c>
    </row>
    <row r="1107" spans="1:13" x14ac:dyDescent="0.2">
      <c r="A1107" t="str">
        <f>TEXT(Applications!A1107,"00000")</f>
        <v>1315692</v>
      </c>
      <c r="B1107" t="str">
        <f>TEXT(Applications!B1107,"0000")</f>
        <v>1534</v>
      </c>
      <c r="D1107" t="s">
        <v>32</v>
      </c>
      <c r="E1107" s="5" t="str">
        <f>LEFT(Applications!E1107,6)</f>
        <v>115284</v>
      </c>
      <c r="G1107" t="s">
        <v>14</v>
      </c>
      <c r="H1107" t="str" cm="1">
        <f t="array" ref="H1107">_xlfn.IFS(OR(Applications!H1107=FALSE,Applications!H1107=0,LEFT(Applications!H1107,1)="N"),"No",OR(Applications!H1107=TRUE,Applications!H1107=1,LEFT(Applications!H1107,1)="Y"),"Yes")</f>
        <v>No</v>
      </c>
      <c r="I1107" t="str">
        <f>PROPER(Applications!I1107)</f>
        <v>Withdrawn</v>
      </c>
      <c r="J1107" s="5">
        <v>1495.68</v>
      </c>
      <c r="K1107" s="12">
        <v>1558</v>
      </c>
      <c r="L1107">
        <v>4</v>
      </c>
      <c r="M1107" t="s">
        <v>21</v>
      </c>
    </row>
    <row r="1108" spans="1:13" x14ac:dyDescent="0.2">
      <c r="A1108" t="str">
        <f>TEXT(Applications!A1108,"00000")</f>
        <v>1316306</v>
      </c>
      <c r="B1108" t="str">
        <f>TEXT(Applications!B1108,"0000")</f>
        <v>1318</v>
      </c>
      <c r="C1108" s="10">
        <v>44984</v>
      </c>
      <c r="D1108" t="s">
        <v>27</v>
      </c>
      <c r="E1108" s="5" t="str">
        <f>LEFT(Applications!E1108,6)</f>
        <v>138150</v>
      </c>
      <c r="F1108">
        <v>635</v>
      </c>
      <c r="G1108" t="s">
        <v>14</v>
      </c>
      <c r="H1108" t="str" cm="1">
        <f t="array" ref="H1108">_xlfn.IFS(OR(Applications!H1108=FALSE,Applications!H1108=0,LEFT(Applications!H1108,1)="N"),"No",OR(Applications!H1108=TRUE,Applications!H1108=1,LEFT(Applications!H1108,1)="Y"),"Yes")</f>
        <v>No</v>
      </c>
      <c r="I1108" t="str">
        <f>PROPER(Applications!I1108)</f>
        <v>Pending</v>
      </c>
      <c r="J1108" s="5">
        <v>2309.34</v>
      </c>
      <c r="K1108" s="12">
        <v>3499</v>
      </c>
      <c r="L1108">
        <v>2</v>
      </c>
      <c r="M1108" t="s">
        <v>28</v>
      </c>
    </row>
    <row r="1109" spans="1:13" x14ac:dyDescent="0.2">
      <c r="A1109" t="str">
        <f>TEXT(Applications!A1109,"00000")</f>
        <v>1317439</v>
      </c>
      <c r="B1109" t="str">
        <f>TEXT(Applications!B1109,"0000")</f>
        <v>0823</v>
      </c>
      <c r="C1109" s="10">
        <v>44535</v>
      </c>
      <c r="D1109" t="s">
        <v>27</v>
      </c>
      <c r="E1109" s="5" t="str">
        <f>LEFT(Applications!E1109,6)</f>
        <v>228023</v>
      </c>
      <c r="F1109">
        <v>696</v>
      </c>
      <c r="G1109" t="s">
        <v>14</v>
      </c>
      <c r="H1109" t="str" cm="1">
        <f t="array" ref="H1109">_xlfn.IFS(OR(Applications!H1109=FALSE,Applications!H1109=0,LEFT(Applications!H1109,1)="N"),"No",OR(Applications!H1109=TRUE,Applications!H1109=1,LEFT(Applications!H1109,1)="Y"),"Yes")</f>
        <v>Yes</v>
      </c>
      <c r="I1109" t="str">
        <f>PROPER(Applications!I1109)</f>
        <v>Withdrawn</v>
      </c>
      <c r="J1109" s="5">
        <v>5256.42</v>
      </c>
      <c r="K1109" s="12">
        <v>0</v>
      </c>
      <c r="L1109">
        <v>3</v>
      </c>
      <c r="M1109" t="s">
        <v>17</v>
      </c>
    </row>
    <row r="1110" spans="1:13" x14ac:dyDescent="0.2">
      <c r="A1110" t="str">
        <f>TEXT(Applications!A1110,"00000")</f>
        <v>1320159</v>
      </c>
      <c r="B1110" t="str">
        <f>TEXT(Applications!B1110,"0000")</f>
        <v>1705</v>
      </c>
      <c r="C1110" s="10" t="s">
        <v>186</v>
      </c>
      <c r="D1110" t="s">
        <v>27</v>
      </c>
      <c r="E1110" s="5" t="str">
        <f>LEFT(Applications!E1110,6)</f>
        <v>51953</v>
      </c>
      <c r="F1110">
        <v>745</v>
      </c>
      <c r="G1110" t="s">
        <v>14</v>
      </c>
      <c r="H1110" t="str" cm="1">
        <f t="array" ref="H1110">_xlfn.IFS(OR(Applications!H1110=FALSE,Applications!H1110=0,LEFT(Applications!H1110,1)="N"),"No",OR(Applications!H1110=TRUE,Applications!H1110=1,LEFT(Applications!H1110,1)="Y"),"Yes")</f>
        <v>Yes</v>
      </c>
      <c r="I1110" t="str">
        <f>PROPER(Applications!I1110)</f>
        <v>Withdrawn</v>
      </c>
      <c r="J1110" s="5">
        <v>2300.2199999999998</v>
      </c>
      <c r="K1110" s="12">
        <v>2949</v>
      </c>
      <c r="L1110">
        <v>3</v>
      </c>
      <c r="M1110" t="s">
        <v>36</v>
      </c>
    </row>
    <row r="1111" spans="1:13" x14ac:dyDescent="0.2">
      <c r="A1111" t="str">
        <f>TEXT(Applications!A1111,"00000")</f>
        <v>1321498</v>
      </c>
      <c r="B1111" t="str">
        <f>TEXT(Applications!B1111,"0000")</f>
        <v>0012</v>
      </c>
      <c r="C1111" s="10">
        <v>44366</v>
      </c>
      <c r="D1111" t="s">
        <v>32</v>
      </c>
      <c r="E1111" s="5" t="str">
        <f>LEFT(Applications!E1111,6)</f>
        <v>135998</v>
      </c>
      <c r="F1111">
        <v>672</v>
      </c>
      <c r="G1111" t="s">
        <v>26</v>
      </c>
      <c r="H1111" t="str" cm="1">
        <f t="array" ref="H1111">_xlfn.IFS(OR(Applications!H1111=FALSE,Applications!H1111=0,LEFT(Applications!H1111,1)="N"),"No",OR(Applications!H1111=TRUE,Applications!H1111=1,LEFT(Applications!H1111,1)="Y"),"Yes")</f>
        <v>Yes</v>
      </c>
      <c r="I1111" t="str">
        <f>PROPER(Applications!I1111)</f>
        <v>Denied</v>
      </c>
      <c r="J1111" s="5">
        <v>1766.4</v>
      </c>
      <c r="K1111" s="12">
        <v>1840</v>
      </c>
      <c r="L1111">
        <v>2</v>
      </c>
      <c r="M1111" t="s">
        <v>52</v>
      </c>
    </row>
    <row r="1112" spans="1:13" x14ac:dyDescent="0.2">
      <c r="A1112" t="str">
        <f>TEXT(Applications!A1112,"00000")</f>
        <v>1323617</v>
      </c>
      <c r="B1112" t="str">
        <f>TEXT(Applications!B1112,"0000")</f>
        <v>1280</v>
      </c>
      <c r="C1112" s="10">
        <v>44913</v>
      </c>
      <c r="D1112" t="s">
        <v>32</v>
      </c>
      <c r="E1112" s="5" t="str">
        <f>LEFT(Applications!E1112,6)</f>
        <v>142857</v>
      </c>
      <c r="F1112">
        <v>762</v>
      </c>
      <c r="G1112" t="s">
        <v>14</v>
      </c>
      <c r="H1112" t="str" cm="1">
        <f t="array" ref="H1112">_xlfn.IFS(OR(Applications!H1112=FALSE,Applications!H1112=0,LEFT(Applications!H1112,1)="N"),"No",OR(Applications!H1112=TRUE,Applications!H1112=1,LEFT(Applications!H1112,1)="Y"),"Yes")</f>
        <v>Yes</v>
      </c>
      <c r="I1112" t="str">
        <f>PROPER(Applications!I1112)</f>
        <v>Denied</v>
      </c>
      <c r="J1112" s="5">
        <v>1104</v>
      </c>
      <c r="K1112" s="12">
        <v>1840</v>
      </c>
      <c r="L1112">
        <v>5</v>
      </c>
      <c r="M1112" t="s">
        <v>28</v>
      </c>
    </row>
    <row r="1113" spans="1:13" x14ac:dyDescent="0.2">
      <c r="A1113" t="str">
        <f>TEXT(Applications!A1113,"00000")</f>
        <v>1324015</v>
      </c>
      <c r="B1113" t="str">
        <f>TEXT(Applications!B1113,"0000")</f>
        <v>0221</v>
      </c>
      <c r="C1113" s="10">
        <v>45641</v>
      </c>
      <c r="D1113" t="s">
        <v>37</v>
      </c>
      <c r="E1113" s="5" t="str">
        <f>LEFT(Applications!E1113,6)</f>
        <v>105329</v>
      </c>
      <c r="F1113">
        <v>773</v>
      </c>
      <c r="G1113" t="s">
        <v>26</v>
      </c>
      <c r="H1113" t="str" cm="1">
        <f t="array" ref="H1113">_xlfn.IFS(OR(Applications!H1113=FALSE,Applications!H1113=0,LEFT(Applications!H1113,1)="N"),"No",OR(Applications!H1113=TRUE,Applications!H1113=1,LEFT(Applications!H1113,1)="Y"),"Yes")</f>
        <v>No</v>
      </c>
      <c r="I1113" t="str">
        <f>PROPER(Applications!I1113)</f>
        <v>Under Review</v>
      </c>
      <c r="J1113" s="5">
        <v>2435.16</v>
      </c>
      <c r="K1113" s="12">
        <v>3122</v>
      </c>
      <c r="L1113">
        <v>1</v>
      </c>
      <c r="M1113" t="s">
        <v>28</v>
      </c>
    </row>
    <row r="1114" spans="1:13" x14ac:dyDescent="0.2">
      <c r="A1114" t="str">
        <f>TEXT(Applications!A1114,"00000")</f>
        <v>1325022</v>
      </c>
      <c r="B1114" t="str">
        <f>TEXT(Applications!B1114,"0000")</f>
        <v>1667</v>
      </c>
      <c r="C1114" s="10">
        <v>45418</v>
      </c>
      <c r="D1114" t="s">
        <v>27</v>
      </c>
      <c r="E1114" s="5" t="str">
        <f>LEFT(Applications!E1114,6)</f>
        <v>245968</v>
      </c>
      <c r="F1114">
        <v>837</v>
      </c>
      <c r="G1114" t="s">
        <v>26</v>
      </c>
      <c r="H1114" t="str" cm="1">
        <f t="array" ref="H1114">_xlfn.IFS(OR(Applications!H1114=FALSE,Applications!H1114=0,LEFT(Applications!H1114,1)="N"),"No",OR(Applications!H1114=TRUE,Applications!H1114=1,LEFT(Applications!H1114,1)="Y"),"Yes")</f>
        <v>Yes</v>
      </c>
      <c r="I1114" t="str">
        <f>PROPER(Applications!I1114)</f>
        <v>Approved</v>
      </c>
      <c r="J1114" s="5">
        <v>4041.24</v>
      </c>
      <c r="K1114" s="12">
        <v>4811</v>
      </c>
      <c r="L1114">
        <v>5</v>
      </c>
      <c r="M1114" t="s">
        <v>31</v>
      </c>
    </row>
    <row r="1115" spans="1:13" x14ac:dyDescent="0.2">
      <c r="A1115" t="str">
        <f>TEXT(Applications!A1115,"00000")</f>
        <v>1325734</v>
      </c>
      <c r="B1115" t="str">
        <f>TEXT(Applications!B1115,"0000")</f>
        <v>0512</v>
      </c>
      <c r="C1115" s="10">
        <v>45261</v>
      </c>
      <c r="D1115" t="s">
        <v>23</v>
      </c>
      <c r="E1115" s="5" t="str">
        <f>LEFT(Applications!E1115,6)</f>
        <v>70488</v>
      </c>
      <c r="F1115">
        <v>621</v>
      </c>
      <c r="G1115" t="s">
        <v>14</v>
      </c>
      <c r="H1115" t="str" cm="1">
        <f t="array" ref="H1115">_xlfn.IFS(OR(Applications!H1115=FALSE,Applications!H1115=0,LEFT(Applications!H1115,1)="N"),"No",OR(Applications!H1115=TRUE,Applications!H1115=1,LEFT(Applications!H1115,1)="Y"),"Yes")</f>
        <v>No</v>
      </c>
      <c r="I1115" t="str">
        <f>PROPER(Applications!I1115)</f>
        <v>Denied</v>
      </c>
      <c r="J1115" s="5">
        <v>7903.68</v>
      </c>
      <c r="K1115" s="12">
        <v>8233</v>
      </c>
      <c r="L1115">
        <v>4</v>
      </c>
      <c r="M1115" t="s">
        <v>36</v>
      </c>
    </row>
    <row r="1116" spans="1:13" x14ac:dyDescent="0.2">
      <c r="A1116" t="str">
        <f>TEXT(Applications!A1116,"00000")</f>
        <v>1327558</v>
      </c>
      <c r="B1116" t="str">
        <f>TEXT(Applications!B1116,"0000")</f>
        <v>1578</v>
      </c>
      <c r="C1116" s="10">
        <v>44758</v>
      </c>
      <c r="D1116" t="s">
        <v>27</v>
      </c>
      <c r="E1116" s="5" t="str">
        <f>LEFT(Applications!E1116,6)</f>
        <v>69912</v>
      </c>
      <c r="F1116">
        <v>767</v>
      </c>
      <c r="G1116" t="s">
        <v>14</v>
      </c>
      <c r="H1116" t="str" cm="1">
        <f t="array" ref="H1116">_xlfn.IFS(OR(Applications!H1116=FALSE,Applications!H1116=0,LEFT(Applications!H1116,1)="N"),"No",OR(Applications!H1116=TRUE,Applications!H1116=1,LEFT(Applications!H1116,1)="Y"),"Yes")</f>
        <v>No</v>
      </c>
      <c r="I1116" t="str">
        <f>PROPER(Applications!I1116)</f>
        <v>Under Review</v>
      </c>
      <c r="J1116" s="5">
        <v>5772.48</v>
      </c>
      <c r="K1116" s="12">
        <v>6872</v>
      </c>
      <c r="L1116">
        <v>4</v>
      </c>
      <c r="M1116" t="s">
        <v>47</v>
      </c>
    </row>
    <row r="1117" spans="1:13" x14ac:dyDescent="0.2">
      <c r="A1117" t="str">
        <f>TEXT(Applications!A1117,"00000")</f>
        <v>1327635</v>
      </c>
      <c r="B1117" t="str">
        <f>TEXT(Applications!B1117,"0000")</f>
        <v>0765</v>
      </c>
      <c r="C1117" s="10">
        <v>43988</v>
      </c>
      <c r="D1117" t="s">
        <v>19</v>
      </c>
      <c r="E1117" s="5" t="str">
        <f>LEFT(Applications!E1117,6)</f>
        <v>114942</v>
      </c>
      <c r="F1117">
        <v>757</v>
      </c>
      <c r="G1117" t="s">
        <v>14</v>
      </c>
      <c r="H1117" t="str" cm="1">
        <f t="array" ref="H1117">_xlfn.IFS(OR(Applications!H1117=FALSE,Applications!H1117=0,LEFT(Applications!H1117,1)="N"),"No",OR(Applications!H1117=TRUE,Applications!H1117=1,LEFT(Applications!H1117,1)="Y"),"Yes")</f>
        <v>No</v>
      </c>
      <c r="I1117" t="str">
        <f>PROPER(Applications!I1117)</f>
        <v>Approved</v>
      </c>
      <c r="J1117" s="5">
        <v>3472.92</v>
      </c>
      <c r="K1117" s="12">
        <v>5262</v>
      </c>
      <c r="L1117">
        <v>1</v>
      </c>
      <c r="M1117" t="s">
        <v>38</v>
      </c>
    </row>
    <row r="1118" spans="1:13" x14ac:dyDescent="0.2">
      <c r="A1118" t="str">
        <f>TEXT(Applications!A1118,"00000")</f>
        <v>1328779</v>
      </c>
      <c r="B1118" t="str">
        <f>TEXT(Applications!B1118,"0000")</f>
        <v>0707</v>
      </c>
      <c r="C1118" s="10">
        <v>44371</v>
      </c>
      <c r="D1118" t="s">
        <v>32</v>
      </c>
      <c r="E1118" s="5" t="str">
        <f>LEFT(Applications!E1118,6)</f>
        <v>30588</v>
      </c>
      <c r="F1118">
        <v>588</v>
      </c>
      <c r="G1118" t="s">
        <v>14</v>
      </c>
      <c r="H1118" t="str" cm="1">
        <f t="array" ref="H1118">_xlfn.IFS(OR(Applications!H1118=FALSE,Applications!H1118=0,LEFT(Applications!H1118,1)="N"),"No",OR(Applications!H1118=TRUE,Applications!H1118=1,LEFT(Applications!H1118,1)="Y"),"Yes")</f>
        <v>No</v>
      </c>
      <c r="I1118" t="str">
        <f>PROPER(Applications!I1118)</f>
        <v>Denied</v>
      </c>
      <c r="J1118" s="5">
        <v>2990.4</v>
      </c>
      <c r="K1118" s="12">
        <v>4984</v>
      </c>
      <c r="L1118">
        <v>1</v>
      </c>
      <c r="M1118" t="s">
        <v>38</v>
      </c>
    </row>
    <row r="1119" spans="1:13" x14ac:dyDescent="0.2">
      <c r="A1119" t="str">
        <f>TEXT(Applications!A1119,"00000")</f>
        <v>1333167</v>
      </c>
      <c r="B1119" t="str">
        <f>TEXT(Applications!B1119,"0000")</f>
        <v>0812</v>
      </c>
      <c r="C1119" s="10">
        <v>45162</v>
      </c>
      <c r="D1119" t="s">
        <v>23</v>
      </c>
      <c r="E1119" s="5" t="str">
        <f>LEFT(Applications!E1119,6)</f>
        <v>27972</v>
      </c>
      <c r="F1119">
        <v>644</v>
      </c>
      <c r="G1119" t="s">
        <v>26</v>
      </c>
      <c r="H1119" t="str" cm="1">
        <f t="array" ref="H1119">_xlfn.IFS(OR(Applications!H1119=FALSE,Applications!H1119=0,LEFT(Applications!H1119,1)="N"),"No",OR(Applications!H1119=TRUE,Applications!H1119=1,LEFT(Applications!H1119,1)="Y"),"Yes")</f>
        <v>No</v>
      </c>
      <c r="I1119" t="str">
        <f>PROPER(Applications!I1119)</f>
        <v>Pending</v>
      </c>
      <c r="J1119" s="5">
        <v>1788.6</v>
      </c>
      <c r="K1119" s="12">
        <v>2981</v>
      </c>
      <c r="L1119">
        <v>5</v>
      </c>
      <c r="M1119" t="s">
        <v>34</v>
      </c>
    </row>
    <row r="1120" spans="1:13" x14ac:dyDescent="0.2">
      <c r="A1120" t="str">
        <f>TEXT(Applications!A1120,"00000")</f>
        <v>1333778</v>
      </c>
      <c r="B1120" t="str">
        <f>TEXT(Applications!B1120,"0000")</f>
        <v>0414</v>
      </c>
      <c r="C1120" s="10">
        <v>45338</v>
      </c>
      <c r="D1120" t="s">
        <v>23</v>
      </c>
      <c r="E1120" s="5" t="str">
        <f>LEFT(Applications!E1120,6)</f>
        <v>68515</v>
      </c>
      <c r="F1120">
        <v>849</v>
      </c>
      <c r="G1120" t="s">
        <v>14</v>
      </c>
      <c r="H1120" t="str" cm="1">
        <f t="array" ref="H1120">_xlfn.IFS(OR(Applications!H1120=FALSE,Applications!H1120=0,LEFT(Applications!H1120,1)="N"),"No",OR(Applications!H1120=TRUE,Applications!H1120=1,LEFT(Applications!H1120,1)="Y"),"Yes")</f>
        <v>No</v>
      </c>
      <c r="I1120" t="str">
        <f>PROPER(Applications!I1120)</f>
        <v>Denied</v>
      </c>
      <c r="J1120" s="5">
        <v>2018.4</v>
      </c>
      <c r="K1120" s="12">
        <v>3364</v>
      </c>
      <c r="L1120">
        <v>2</v>
      </c>
      <c r="M1120" t="s">
        <v>41</v>
      </c>
    </row>
    <row r="1121" spans="1:13" x14ac:dyDescent="0.2">
      <c r="A1121" t="str">
        <f>TEXT(Applications!A1121,"00000")</f>
        <v>1333817</v>
      </c>
      <c r="B1121" t="str">
        <f>TEXT(Applications!B1121,"0000")</f>
        <v>1250</v>
      </c>
      <c r="C1121" s="10">
        <v>44734</v>
      </c>
      <c r="D1121" t="s">
        <v>27</v>
      </c>
      <c r="E1121" s="5" t="str">
        <f>LEFT(Applications!E1121,6)</f>
        <v>117010</v>
      </c>
      <c r="G1121" t="s">
        <v>14</v>
      </c>
      <c r="H1121" t="str" cm="1">
        <f t="array" ref="H1121">_xlfn.IFS(OR(Applications!H1121=FALSE,Applications!H1121=0,LEFT(Applications!H1121,1)="N"),"No",OR(Applications!H1121=TRUE,Applications!H1121=1,LEFT(Applications!H1121,1)="Y"),"Yes")</f>
        <v>Yes</v>
      </c>
      <c r="I1121" t="str">
        <f>PROPER(Applications!I1121)</f>
        <v>Pending</v>
      </c>
      <c r="J1121" s="5">
        <v>2965.56</v>
      </c>
      <c r="K1121" s="12">
        <v>3802</v>
      </c>
      <c r="L1121">
        <v>2</v>
      </c>
      <c r="M1121" t="s">
        <v>25</v>
      </c>
    </row>
    <row r="1122" spans="1:13" x14ac:dyDescent="0.2">
      <c r="A1122" t="str">
        <f>TEXT(Applications!A1122,"00000")</f>
        <v>1336220</v>
      </c>
      <c r="B1122" t="str">
        <f>TEXT(Applications!B1122,"0000")</f>
        <v>0893</v>
      </c>
      <c r="C1122" s="10">
        <v>43928</v>
      </c>
      <c r="D1122" t="s">
        <v>19</v>
      </c>
      <c r="E1122" s="5" t="str">
        <f>LEFT(Applications!E1122,6)</f>
        <v>101515</v>
      </c>
      <c r="F1122">
        <v>643</v>
      </c>
      <c r="G1122" t="s">
        <v>26</v>
      </c>
      <c r="H1122" t="str" cm="1">
        <f t="array" ref="H1122">_xlfn.IFS(OR(Applications!H1122=FALSE,Applications!H1122=0,LEFT(Applications!H1122,1)="N"),"No",OR(Applications!H1122=TRUE,Applications!H1122=1,LEFT(Applications!H1122,1)="Y"),"Yes")</f>
        <v>Yes</v>
      </c>
      <c r="I1122" t="str">
        <f>PROPER(Applications!I1122)</f>
        <v>Denied</v>
      </c>
      <c r="J1122" s="5">
        <v>3053.7</v>
      </c>
      <c r="K1122" s="12">
        <v>3915</v>
      </c>
      <c r="L1122">
        <v>1</v>
      </c>
      <c r="M1122" t="s">
        <v>28</v>
      </c>
    </row>
    <row r="1123" spans="1:13" x14ac:dyDescent="0.2">
      <c r="A1123" t="str">
        <f>TEXT(Applications!A1123,"00000")</f>
        <v>1336381</v>
      </c>
      <c r="B1123" t="str">
        <f>TEXT(Applications!B1123,"0000")</f>
        <v>1646</v>
      </c>
      <c r="C1123" s="10">
        <v>45288</v>
      </c>
      <c r="D1123" t="s">
        <v>29</v>
      </c>
      <c r="E1123" s="5" t="str">
        <f>LEFT(Applications!E1123,6)</f>
        <v>29129</v>
      </c>
      <c r="F1123">
        <v>747</v>
      </c>
      <c r="G1123" t="s">
        <v>14</v>
      </c>
      <c r="H1123" t="str" cm="1">
        <f t="array" ref="H1123">_xlfn.IFS(OR(Applications!H1123=FALSE,Applications!H1123=0,LEFT(Applications!H1123,1)="N"),"No",OR(Applications!H1123=TRUE,Applications!H1123=1,LEFT(Applications!H1123,1)="Y"),"Yes")</f>
        <v>Yes</v>
      </c>
      <c r="I1123" t="str">
        <f>PROPER(Applications!I1123)</f>
        <v>Pending</v>
      </c>
      <c r="J1123" s="5">
        <v>4216.8</v>
      </c>
      <c r="K1123" s="12">
        <v>7028</v>
      </c>
      <c r="L1123">
        <v>4</v>
      </c>
      <c r="M1123" t="s">
        <v>17</v>
      </c>
    </row>
    <row r="1124" spans="1:13" x14ac:dyDescent="0.2">
      <c r="A1124" t="str">
        <f>TEXT(Applications!A1124,"00000")</f>
        <v>1337418</v>
      </c>
      <c r="B1124" t="str">
        <f>TEXT(Applications!B1124,"0000")</f>
        <v>1384</v>
      </c>
      <c r="C1124" s="10">
        <v>44930</v>
      </c>
      <c r="D1124" t="s">
        <v>27</v>
      </c>
      <c r="E1124" s="5" t="str">
        <f>LEFT(Applications!E1124,6)</f>
        <v>112081</v>
      </c>
      <c r="F1124">
        <v>684</v>
      </c>
      <c r="G1124" t="s">
        <v>26</v>
      </c>
      <c r="H1124" t="str" cm="1">
        <f t="array" ref="H1124">_xlfn.IFS(OR(Applications!H1124=FALSE,Applications!H1124=0,LEFT(Applications!H1124,1)="N"),"No",OR(Applications!H1124=TRUE,Applications!H1124=1,LEFT(Applications!H1124,1)="Y"),"Yes")</f>
        <v>Yes</v>
      </c>
      <c r="I1124" t="str">
        <f>PROPER(Applications!I1124)</f>
        <v>Pending</v>
      </c>
      <c r="J1124" s="5">
        <v>2334.42</v>
      </c>
      <c r="K1124" s="12">
        <v>3537</v>
      </c>
      <c r="L1124">
        <v>1</v>
      </c>
      <c r="M1124" t="s">
        <v>17</v>
      </c>
    </row>
    <row r="1125" spans="1:13" x14ac:dyDescent="0.2">
      <c r="A1125" t="str">
        <f>TEXT(Applications!A1125,"00000")</f>
        <v>1337699</v>
      </c>
      <c r="B1125" t="str">
        <f>TEXT(Applications!B1125,"0000")</f>
        <v>0013</v>
      </c>
      <c r="C1125" s="10">
        <v>45430</v>
      </c>
      <c r="D1125" t="s">
        <v>32</v>
      </c>
      <c r="E1125" s="5" t="str">
        <f>LEFT(Applications!E1125,6)</f>
        <v>118185</v>
      </c>
      <c r="F1125">
        <v>758</v>
      </c>
      <c r="G1125" t="s">
        <v>14</v>
      </c>
      <c r="H1125" t="str" cm="1">
        <f t="array" ref="H1125">_xlfn.IFS(OR(Applications!H1125=FALSE,Applications!H1125=0,LEFT(Applications!H1125,1)="N"),"No",OR(Applications!H1125=TRUE,Applications!H1125=1,LEFT(Applications!H1125,1)="Y"),"Yes")</f>
        <v>No</v>
      </c>
      <c r="I1125" t="str">
        <f>PROPER(Applications!I1125)</f>
        <v>Withdrawn</v>
      </c>
      <c r="J1125" s="5">
        <v>2306.6999999999998</v>
      </c>
      <c r="K1125" s="12">
        <v>3495</v>
      </c>
      <c r="L1125">
        <v>3</v>
      </c>
      <c r="M1125" t="s">
        <v>28</v>
      </c>
    </row>
    <row r="1126" spans="1:13" x14ac:dyDescent="0.2">
      <c r="A1126" t="str">
        <f>TEXT(Applications!A1126,"00000")</f>
        <v>1339938</v>
      </c>
      <c r="B1126" t="str">
        <f>TEXT(Applications!B1126,"0000")</f>
        <v>0017</v>
      </c>
      <c r="C1126" s="10" t="s">
        <v>187</v>
      </c>
      <c r="D1126" t="s">
        <v>13</v>
      </c>
      <c r="E1126" s="5" t="str">
        <f>LEFT(Applications!E1126,6)</f>
        <v>56204</v>
      </c>
      <c r="F1126">
        <v>313</v>
      </c>
      <c r="G1126" t="s">
        <v>14</v>
      </c>
      <c r="H1126" t="str" cm="1">
        <f t="array" ref="H1126">_xlfn.IFS(OR(Applications!H1126=FALSE,Applications!H1126=0,LEFT(Applications!H1126,1)="N"),"No",OR(Applications!H1126=TRUE,Applications!H1126=1,LEFT(Applications!H1126,1)="Y"),"Yes")</f>
        <v>No</v>
      </c>
      <c r="I1126" t="str">
        <f>PROPER(Applications!I1126)</f>
        <v>Pending</v>
      </c>
      <c r="J1126" s="5">
        <v>2469.48</v>
      </c>
      <c r="K1126" s="12">
        <v>3166</v>
      </c>
      <c r="L1126">
        <v>2</v>
      </c>
    </row>
    <row r="1127" spans="1:13" x14ac:dyDescent="0.2">
      <c r="A1127" t="str">
        <f>TEXT(Applications!A1127,"00000")</f>
        <v>1340013</v>
      </c>
      <c r="B1127" t="str">
        <f>TEXT(Applications!B1127,"0000")</f>
        <v>1542</v>
      </c>
      <c r="C1127" s="10">
        <v>45327</v>
      </c>
      <c r="D1127" t="s">
        <v>32</v>
      </c>
      <c r="E1127" s="5" t="str">
        <f>LEFT(Applications!E1127,6)</f>
        <v>237755</v>
      </c>
      <c r="F1127">
        <v>627</v>
      </c>
      <c r="G1127" t="s">
        <v>14</v>
      </c>
      <c r="H1127" t="str" cm="1">
        <f t="array" ref="H1127">_xlfn.IFS(OR(Applications!H1127=FALSE,Applications!H1127=0,LEFT(Applications!H1127,1)="N"),"No",OR(Applications!H1127=TRUE,Applications!H1127=1,LEFT(Applications!H1127,1)="Y"),"Yes")</f>
        <v>No</v>
      </c>
      <c r="I1127" t="str">
        <f>PROPER(Applications!I1127)</f>
        <v>Approved</v>
      </c>
      <c r="J1127" s="5">
        <v>549.78</v>
      </c>
      <c r="K1127" s="12">
        <v>833</v>
      </c>
      <c r="L1127">
        <v>2</v>
      </c>
      <c r="M1127" t="s">
        <v>47</v>
      </c>
    </row>
    <row r="1128" spans="1:13" x14ac:dyDescent="0.2">
      <c r="A1128" t="str">
        <f>TEXT(Applications!A1128,"00000")</f>
        <v>1340614</v>
      </c>
      <c r="B1128" t="str">
        <f>TEXT(Applications!B1128,"0000")</f>
        <v>0868</v>
      </c>
      <c r="C1128" s="10">
        <v>44519</v>
      </c>
      <c r="D1128" t="s">
        <v>23</v>
      </c>
      <c r="E1128" s="5" t="str">
        <f>LEFT(Applications!E1128,6)</f>
        <v>27331</v>
      </c>
      <c r="F1128">
        <v>710</v>
      </c>
      <c r="G1128" t="s">
        <v>14</v>
      </c>
      <c r="H1128" t="str" cm="1">
        <f t="array" ref="H1128">_xlfn.IFS(OR(Applications!H1128=FALSE,Applications!H1128=0,LEFT(Applications!H1128,1)="N"),"No",OR(Applications!H1128=TRUE,Applications!H1128=1,LEFT(Applications!H1128,1)="Y"),"Yes")</f>
        <v>No</v>
      </c>
      <c r="I1128" t="str">
        <f>PROPER(Applications!I1128)</f>
        <v>Denied</v>
      </c>
      <c r="J1128" s="5">
        <v>3329.28</v>
      </c>
      <c r="K1128" s="12">
        <v>3468</v>
      </c>
      <c r="L1128">
        <v>1</v>
      </c>
      <c r="M1128" t="s">
        <v>28</v>
      </c>
    </row>
    <row r="1129" spans="1:13" x14ac:dyDescent="0.2">
      <c r="A1129" t="str">
        <f>TEXT(Applications!A1129,"00000")</f>
        <v>1341372</v>
      </c>
      <c r="B1129" t="str">
        <f>TEXT(Applications!B1129,"0000")</f>
        <v>0911</v>
      </c>
      <c r="C1129" s="10">
        <v>43936</v>
      </c>
      <c r="D1129" t="s">
        <v>29</v>
      </c>
      <c r="E1129" s="5" t="str">
        <f>LEFT(Applications!E1129,6)</f>
        <v>215699</v>
      </c>
      <c r="F1129">
        <v>758</v>
      </c>
      <c r="G1129" t="s">
        <v>26</v>
      </c>
      <c r="H1129" t="str" cm="1">
        <f t="array" ref="H1129">_xlfn.IFS(OR(Applications!H1129=FALSE,Applications!H1129=0,LEFT(Applications!H1129,1)="N"),"No",OR(Applications!H1129=TRUE,Applications!H1129=1,LEFT(Applications!H1129,1)="Y"),"Yes")</f>
        <v>No</v>
      </c>
      <c r="I1129" t="str">
        <f>PROPER(Applications!I1129)</f>
        <v>Denied</v>
      </c>
      <c r="J1129" s="5">
        <v>4841.28</v>
      </c>
      <c r="K1129" s="12">
        <v>5043</v>
      </c>
      <c r="L1129">
        <v>1</v>
      </c>
      <c r="M1129" t="s">
        <v>28</v>
      </c>
    </row>
    <row r="1130" spans="1:13" x14ac:dyDescent="0.2">
      <c r="A1130" t="str">
        <f>TEXT(Applications!A1130,"00000")</f>
        <v>1342969</v>
      </c>
      <c r="B1130" t="str">
        <f>TEXT(Applications!B1130,"0000")</f>
        <v>0859</v>
      </c>
      <c r="C1130" s="10">
        <v>44492</v>
      </c>
      <c r="D1130" t="s">
        <v>19</v>
      </c>
      <c r="E1130" s="5" t="str">
        <f>LEFT(Applications!E1130,6)</f>
        <v>192470</v>
      </c>
      <c r="F1130">
        <v>769</v>
      </c>
      <c r="G1130" t="s">
        <v>14</v>
      </c>
      <c r="H1130" t="str" cm="1">
        <f t="array" ref="H1130">_xlfn.IFS(OR(Applications!H1130=FALSE,Applications!H1130=0,LEFT(Applications!H1130,1)="N"),"No",OR(Applications!H1130=TRUE,Applications!H1130=1,LEFT(Applications!H1130,1)="Y"),"Yes")</f>
        <v>No</v>
      </c>
      <c r="I1130" t="str">
        <f>PROPER(Applications!I1130)</f>
        <v>Approved</v>
      </c>
      <c r="J1130" s="5">
        <v>3437.28</v>
      </c>
      <c r="K1130" s="12">
        <v>5208</v>
      </c>
      <c r="L1130">
        <v>4</v>
      </c>
      <c r="M1130" t="s">
        <v>47</v>
      </c>
    </row>
    <row r="1131" spans="1:13" x14ac:dyDescent="0.2">
      <c r="A1131" t="str">
        <f>TEXT(Applications!A1131,"00000")</f>
        <v>1346546</v>
      </c>
      <c r="B1131" t="str">
        <f>TEXT(Applications!B1131,"0000")</f>
        <v>0851</v>
      </c>
      <c r="C1131" s="10">
        <v>45084</v>
      </c>
      <c r="D1131" t="s">
        <v>37</v>
      </c>
      <c r="E1131" s="5" t="str">
        <f>LEFT(Applications!E1131,6)</f>
        <v>230545</v>
      </c>
      <c r="F1131">
        <v>505</v>
      </c>
      <c r="G1131" t="s">
        <v>14</v>
      </c>
      <c r="H1131" t="str" cm="1">
        <f t="array" ref="H1131">_xlfn.IFS(OR(Applications!H1131=FALSE,Applications!H1131=0,LEFT(Applications!H1131,1)="N"),"No",OR(Applications!H1131=TRUE,Applications!H1131=1,LEFT(Applications!H1131,1)="Y"),"Yes")</f>
        <v>Yes</v>
      </c>
      <c r="I1131" t="str">
        <f>PROPER(Applications!I1131)</f>
        <v>Approved</v>
      </c>
      <c r="J1131" s="5">
        <v>1533.48</v>
      </c>
      <c r="K1131" s="12">
        <v>1966</v>
      </c>
      <c r="L1131">
        <v>1</v>
      </c>
      <c r="M1131" t="s">
        <v>47</v>
      </c>
    </row>
    <row r="1132" spans="1:13" x14ac:dyDescent="0.2">
      <c r="A1132" t="str">
        <f>TEXT(Applications!A1132,"00000")</f>
        <v>1346790</v>
      </c>
      <c r="B1132" t="str">
        <f>TEXT(Applications!B1132,"0000")</f>
        <v>0347</v>
      </c>
      <c r="C1132" s="10">
        <v>44761</v>
      </c>
      <c r="D1132" t="s">
        <v>13</v>
      </c>
      <c r="E1132" s="5" t="str">
        <f>LEFT(Applications!E1132,6)</f>
        <v>172746</v>
      </c>
      <c r="F1132">
        <v>849</v>
      </c>
      <c r="G1132" t="s">
        <v>14</v>
      </c>
      <c r="H1132" t="str" cm="1">
        <f t="array" ref="H1132">_xlfn.IFS(OR(Applications!H1132=FALSE,Applications!H1132=0,LEFT(Applications!H1132,1)="N"),"No",OR(Applications!H1132=TRUE,Applications!H1132=1,LEFT(Applications!H1132,1)="Y"),"Yes")</f>
        <v>Yes</v>
      </c>
      <c r="I1132" t="str">
        <f>PROPER(Applications!I1132)</f>
        <v>Approved</v>
      </c>
      <c r="J1132" s="5">
        <v>1979.34</v>
      </c>
      <c r="K1132" s="12">
        <v>2999</v>
      </c>
      <c r="L1132">
        <v>4</v>
      </c>
    </row>
    <row r="1133" spans="1:13" x14ac:dyDescent="0.2">
      <c r="A1133" t="str">
        <f>TEXT(Applications!A1133,"00000")</f>
        <v>1350123</v>
      </c>
      <c r="B1133" t="str">
        <f>TEXT(Applications!B1133,"0000")</f>
        <v>0736</v>
      </c>
      <c r="C1133" s="10">
        <v>44610</v>
      </c>
      <c r="D1133" t="s">
        <v>27</v>
      </c>
      <c r="E1133" s="5" t="str">
        <f>LEFT(Applications!E1133,6)</f>
        <v>64492</v>
      </c>
      <c r="F1133">
        <v>704</v>
      </c>
      <c r="G1133" t="s">
        <v>14</v>
      </c>
      <c r="H1133" t="str" cm="1">
        <f t="array" ref="H1133">_xlfn.IFS(OR(Applications!H1133=FALSE,Applications!H1133=0,LEFT(Applications!H1133,1)="N"),"No",OR(Applications!H1133=TRUE,Applications!H1133=1,LEFT(Applications!H1133,1)="Y"),"Yes")</f>
        <v>Yes</v>
      </c>
      <c r="I1133" t="str">
        <f>PROPER(Applications!I1133)</f>
        <v>Approved</v>
      </c>
      <c r="J1133" s="5">
        <v>3036.48</v>
      </c>
      <c r="K1133" s="12">
        <v>3163</v>
      </c>
      <c r="L1133">
        <v>1</v>
      </c>
    </row>
    <row r="1134" spans="1:13" x14ac:dyDescent="0.2">
      <c r="A1134" t="str">
        <f>TEXT(Applications!A1134,"00000")</f>
        <v>1351816</v>
      </c>
      <c r="B1134" t="str">
        <f>TEXT(Applications!B1134,"0000")</f>
        <v>0327</v>
      </c>
      <c r="C1134" s="10">
        <v>44076</v>
      </c>
      <c r="D1134" t="s">
        <v>32</v>
      </c>
      <c r="E1134" s="5" t="str">
        <f>LEFT(Applications!E1134,6)</f>
        <v>16185</v>
      </c>
      <c r="F1134">
        <v>636</v>
      </c>
      <c r="G1134" t="s">
        <v>26</v>
      </c>
      <c r="H1134" t="str" cm="1">
        <f t="array" ref="H1134">_xlfn.IFS(OR(Applications!H1134=FALSE,Applications!H1134=0,LEFT(Applications!H1134,1)="N"),"No",OR(Applications!H1134=TRUE,Applications!H1134=1,LEFT(Applications!H1134,1)="Y"),"Yes")</f>
        <v>Yes</v>
      </c>
      <c r="I1134" t="str">
        <f>PROPER(Applications!I1134)</f>
        <v>Denied</v>
      </c>
      <c r="J1134" s="5">
        <v>3147</v>
      </c>
      <c r="K1134" s="12">
        <v>5245</v>
      </c>
      <c r="L1134">
        <v>2</v>
      </c>
      <c r="M1134" t="s">
        <v>38</v>
      </c>
    </row>
    <row r="1135" spans="1:13" x14ac:dyDescent="0.2">
      <c r="A1135" t="str">
        <f>TEXT(Applications!A1135,"00000")</f>
        <v>1355856</v>
      </c>
      <c r="B1135" t="str">
        <f>TEXT(Applications!B1135,"0000")</f>
        <v>0458</v>
      </c>
      <c r="C1135" s="10" t="s">
        <v>188</v>
      </c>
      <c r="D1135" t="s">
        <v>23</v>
      </c>
      <c r="E1135" s="5" t="str">
        <f>LEFT(Applications!E1135,6)</f>
        <v>184315</v>
      </c>
      <c r="F1135">
        <v>766</v>
      </c>
      <c r="G1135" t="s">
        <v>26</v>
      </c>
      <c r="H1135" t="str" cm="1">
        <f t="array" ref="H1135">_xlfn.IFS(OR(Applications!H1135=FALSE,Applications!H1135=0,LEFT(Applications!H1135,1)="N"),"No",OR(Applications!H1135=TRUE,Applications!H1135=1,LEFT(Applications!H1135,1)="Y"),"Yes")</f>
        <v>Yes</v>
      </c>
      <c r="I1135" t="str">
        <f>PROPER(Applications!I1135)</f>
        <v>Approved</v>
      </c>
      <c r="J1135" s="5">
        <v>2857.92</v>
      </c>
      <c r="K1135" s="12">
        <v>2977</v>
      </c>
      <c r="L1135">
        <v>3</v>
      </c>
    </row>
    <row r="1136" spans="1:13" x14ac:dyDescent="0.2">
      <c r="A1136" t="str">
        <f>TEXT(Applications!A1136,"00000")</f>
        <v>1356632</v>
      </c>
      <c r="B1136" t="str">
        <f>TEXT(Applications!B1136,"0000")</f>
        <v>0242</v>
      </c>
      <c r="C1136" s="10">
        <v>43989</v>
      </c>
      <c r="D1136" t="s">
        <v>23</v>
      </c>
      <c r="E1136" s="5" t="str">
        <f>LEFT(Applications!E1136,6)</f>
        <v>293792</v>
      </c>
      <c r="F1136">
        <v>779</v>
      </c>
      <c r="G1136" t="s">
        <v>14</v>
      </c>
      <c r="H1136" t="str" cm="1">
        <f t="array" ref="H1136">_xlfn.IFS(OR(Applications!H1136=FALSE,Applications!H1136=0,LEFT(Applications!H1136,1)="N"),"No",OR(Applications!H1136=TRUE,Applications!H1136=1,LEFT(Applications!H1136,1)="Y"),"Yes")</f>
        <v>No</v>
      </c>
      <c r="I1136" t="str">
        <f>PROPER(Applications!I1136)</f>
        <v>Denied</v>
      </c>
      <c r="J1136" s="5">
        <v>2073.96</v>
      </c>
      <c r="K1136" s="12">
        <v>2469</v>
      </c>
      <c r="L1136">
        <v>1</v>
      </c>
    </row>
    <row r="1137" spans="1:13" x14ac:dyDescent="0.2">
      <c r="A1137" t="str">
        <f>TEXT(Applications!A1137,"00000")</f>
        <v>1357131</v>
      </c>
      <c r="B1137" t="str">
        <f>TEXT(Applications!B1137,"0000")</f>
        <v>1688</v>
      </c>
      <c r="C1137" s="10" t="s">
        <v>189</v>
      </c>
      <c r="D1137" t="s">
        <v>29</v>
      </c>
      <c r="E1137" s="5" t="str">
        <f>LEFT(Applications!E1137,6)</f>
        <v>6926</v>
      </c>
      <c r="F1137">
        <v>715</v>
      </c>
      <c r="G1137" t="s">
        <v>14</v>
      </c>
      <c r="H1137" t="str" cm="1">
        <f t="array" ref="H1137">_xlfn.IFS(OR(Applications!H1137=FALSE,Applications!H1137=0,LEFT(Applications!H1137,1)="N"),"No",OR(Applications!H1137=TRUE,Applications!H1137=1,LEFT(Applications!H1137,1)="Y"),"Yes")</f>
        <v>No</v>
      </c>
      <c r="I1137" t="str">
        <f>PROPER(Applications!I1137)</f>
        <v>Approved</v>
      </c>
      <c r="J1137" s="5">
        <v>1792.2</v>
      </c>
      <c r="K1137" s="12">
        <v>2987</v>
      </c>
      <c r="L1137">
        <v>5</v>
      </c>
      <c r="M1137" t="s">
        <v>17</v>
      </c>
    </row>
    <row r="1138" spans="1:13" x14ac:dyDescent="0.2">
      <c r="A1138" t="str">
        <f>TEXT(Applications!A1138,"00000")</f>
        <v>1358283</v>
      </c>
      <c r="B1138" t="str">
        <f>TEXT(Applications!B1138,"0000")</f>
        <v>0690</v>
      </c>
      <c r="C1138" s="10">
        <v>44965</v>
      </c>
      <c r="D1138" t="s">
        <v>29</v>
      </c>
      <c r="E1138" s="5" t="str">
        <f>LEFT(Applications!E1138,6)</f>
        <v>20181</v>
      </c>
      <c r="F1138">
        <v>737</v>
      </c>
      <c r="G1138" t="s">
        <v>14</v>
      </c>
      <c r="H1138" t="str" cm="1">
        <f t="array" ref="H1138">_xlfn.IFS(OR(Applications!H1138=FALSE,Applications!H1138=0,LEFT(Applications!H1138,1)="N"),"No",OR(Applications!H1138=TRUE,Applications!H1138=1,LEFT(Applications!H1138,1)="Y"),"Yes")</f>
        <v>Yes</v>
      </c>
      <c r="I1138" t="str">
        <f>PROPER(Applications!I1138)</f>
        <v>Withdrawn</v>
      </c>
      <c r="J1138" s="5">
        <v>1048.32</v>
      </c>
      <c r="K1138" s="12">
        <v>1344</v>
      </c>
      <c r="L1138">
        <v>1</v>
      </c>
      <c r="M1138" t="s">
        <v>38</v>
      </c>
    </row>
    <row r="1139" spans="1:13" x14ac:dyDescent="0.2">
      <c r="A1139" t="str">
        <f>TEXT(Applications!A1139,"00000")</f>
        <v>1358978</v>
      </c>
      <c r="B1139" t="str">
        <f>TEXT(Applications!B1139,"0000")</f>
        <v>0954</v>
      </c>
      <c r="C1139" s="10" t="s">
        <v>190</v>
      </c>
      <c r="D1139" t="s">
        <v>27</v>
      </c>
      <c r="E1139" s="5" t="str">
        <f>LEFT(Applications!E1139,6)</f>
        <v>129873</v>
      </c>
      <c r="F1139">
        <v>792</v>
      </c>
      <c r="G1139" t="s">
        <v>14</v>
      </c>
      <c r="H1139" t="str" cm="1">
        <f t="array" ref="H1139">_xlfn.IFS(OR(Applications!H1139=FALSE,Applications!H1139=0,LEFT(Applications!H1139,1)="N"),"No",OR(Applications!H1139=TRUE,Applications!H1139=1,LEFT(Applications!H1139,1)="Y"),"Yes")</f>
        <v>No</v>
      </c>
      <c r="I1139" t="str">
        <f>PROPER(Applications!I1139)</f>
        <v>Denied</v>
      </c>
      <c r="J1139" s="5">
        <v>3580.2</v>
      </c>
      <c r="K1139" s="12">
        <v>5967</v>
      </c>
      <c r="L1139">
        <v>1</v>
      </c>
      <c r="M1139" t="s">
        <v>21</v>
      </c>
    </row>
    <row r="1140" spans="1:13" x14ac:dyDescent="0.2">
      <c r="A1140" t="str">
        <f>TEXT(Applications!A1140,"00000")</f>
        <v>1359055</v>
      </c>
      <c r="B1140" t="str">
        <f>TEXT(Applications!B1140,"0000")</f>
        <v>0125</v>
      </c>
      <c r="C1140" s="10">
        <v>44514</v>
      </c>
      <c r="D1140" t="s">
        <v>27</v>
      </c>
      <c r="E1140" s="5" t="str">
        <f>LEFT(Applications!E1140,6)</f>
        <v>96450</v>
      </c>
      <c r="F1140">
        <v>683</v>
      </c>
      <c r="G1140" t="s">
        <v>14</v>
      </c>
      <c r="H1140" t="str" cm="1">
        <f t="array" ref="H1140">_xlfn.IFS(OR(Applications!H1140=FALSE,Applications!H1140=0,LEFT(Applications!H1140,1)="N"),"No",OR(Applications!H1140=TRUE,Applications!H1140=1,LEFT(Applications!H1140,1)="Y"),"Yes")</f>
        <v>No</v>
      </c>
      <c r="I1140" t="str">
        <f>PROPER(Applications!I1140)</f>
        <v>Denied</v>
      </c>
      <c r="J1140" s="5">
        <v>3672.48</v>
      </c>
      <c r="K1140" s="12">
        <v>4372</v>
      </c>
      <c r="L1140">
        <v>4</v>
      </c>
      <c r="M1140" t="s">
        <v>52</v>
      </c>
    </row>
    <row r="1141" spans="1:13" x14ac:dyDescent="0.2">
      <c r="A1141" t="str">
        <f>TEXT(Applications!A1141,"00000")</f>
        <v>1360196</v>
      </c>
      <c r="B1141" t="str">
        <f>TEXT(Applications!B1141,"0000")</f>
        <v>0036</v>
      </c>
      <c r="D1141" t="s">
        <v>23</v>
      </c>
      <c r="E1141" s="5" t="str">
        <f>LEFT(Applications!E1141,6)</f>
        <v>80414</v>
      </c>
      <c r="F1141">
        <v>747</v>
      </c>
      <c r="G1141" t="s">
        <v>14</v>
      </c>
      <c r="H1141" t="str" cm="1">
        <f t="array" ref="H1141">_xlfn.IFS(OR(Applications!H1141=FALSE,Applications!H1141=0,LEFT(Applications!H1141,1)="N"),"No",OR(Applications!H1141=TRUE,Applications!H1141=1,LEFT(Applications!H1141,1)="Y"),"Yes")</f>
        <v>Yes</v>
      </c>
      <c r="I1141" t="str">
        <f>PROPER(Applications!I1141)</f>
        <v>Denied</v>
      </c>
      <c r="J1141" s="5">
        <v>2252.16</v>
      </c>
      <c r="K1141" s="12">
        <v>2346</v>
      </c>
      <c r="L1141">
        <v>2</v>
      </c>
      <c r="M1141" t="s">
        <v>25</v>
      </c>
    </row>
    <row r="1142" spans="1:13" x14ac:dyDescent="0.2">
      <c r="A1142" t="str">
        <f>TEXT(Applications!A1142,"00000")</f>
        <v>1360329</v>
      </c>
      <c r="B1142" t="str">
        <f>TEXT(Applications!B1142,"0000")</f>
        <v>1088</v>
      </c>
      <c r="C1142" s="10">
        <v>44016</v>
      </c>
      <c r="D1142" t="s">
        <v>23</v>
      </c>
      <c r="E1142" s="5" t="str">
        <f>LEFT(Applications!E1142,6)</f>
        <v>63848</v>
      </c>
      <c r="F1142">
        <v>744</v>
      </c>
      <c r="G1142" t="s">
        <v>26</v>
      </c>
      <c r="H1142" t="str" cm="1">
        <f t="array" ref="H1142">_xlfn.IFS(OR(Applications!H1142=FALSE,Applications!H1142=0,LEFT(Applications!H1142,1)="N"),"No",OR(Applications!H1142=TRUE,Applications!H1142=1,LEFT(Applications!H1142,1)="Y"),"Yes")</f>
        <v>Yes</v>
      </c>
      <c r="I1142" t="str">
        <f>PROPER(Applications!I1142)</f>
        <v>Denied</v>
      </c>
      <c r="J1142" s="5">
        <v>4657.38</v>
      </c>
      <c r="K1142" s="12">
        <v>5971</v>
      </c>
      <c r="L1142">
        <v>3</v>
      </c>
      <c r="M1142" t="s">
        <v>41</v>
      </c>
    </row>
    <row r="1143" spans="1:13" x14ac:dyDescent="0.2">
      <c r="A1143" t="str">
        <f>TEXT(Applications!A1143,"00000")</f>
        <v>1361465</v>
      </c>
      <c r="B1143" t="str">
        <f>TEXT(Applications!B1143,"0000")</f>
        <v>1119</v>
      </c>
      <c r="C1143" s="10">
        <v>45060</v>
      </c>
      <c r="D1143" t="s">
        <v>13</v>
      </c>
      <c r="E1143" s="5" t="str">
        <f>LEFT(Applications!E1143,6)</f>
        <v>241169</v>
      </c>
      <c r="F1143">
        <v>784</v>
      </c>
      <c r="G1143" t="s">
        <v>14</v>
      </c>
      <c r="H1143" t="str" cm="1">
        <f t="array" ref="H1143">_xlfn.IFS(OR(Applications!H1143=FALSE,Applications!H1143=0,LEFT(Applications!H1143,1)="N"),"No",OR(Applications!H1143=TRUE,Applications!H1143=1,LEFT(Applications!H1143,1)="Y"),"Yes")</f>
        <v>Yes</v>
      </c>
      <c r="I1143" t="str">
        <f>PROPER(Applications!I1143)</f>
        <v>Denied</v>
      </c>
      <c r="J1143" s="5">
        <v>3144.96</v>
      </c>
      <c r="K1143" s="12">
        <v>3276</v>
      </c>
      <c r="L1143">
        <v>5</v>
      </c>
      <c r="M1143" t="s">
        <v>52</v>
      </c>
    </row>
    <row r="1144" spans="1:13" x14ac:dyDescent="0.2">
      <c r="A1144" t="str">
        <f>TEXT(Applications!A1144,"00000")</f>
        <v>1362076</v>
      </c>
      <c r="B1144" t="str">
        <f>TEXT(Applications!B1144,"0000")</f>
        <v>0590</v>
      </c>
      <c r="C1144" s="10">
        <v>44742</v>
      </c>
      <c r="D1144" t="s">
        <v>29</v>
      </c>
      <c r="E1144" s="5" t="str">
        <f>LEFT(Applications!E1144,6)</f>
        <v>89468</v>
      </c>
      <c r="F1144">
        <v>651</v>
      </c>
      <c r="G1144" t="s">
        <v>14</v>
      </c>
      <c r="H1144" t="str" cm="1">
        <f t="array" ref="H1144">_xlfn.IFS(OR(Applications!H1144=FALSE,Applications!H1144=0,LEFT(Applications!H1144,1)="N"),"No",OR(Applications!H1144=TRUE,Applications!H1144=1,LEFT(Applications!H1144,1)="Y"),"Yes")</f>
        <v>No</v>
      </c>
      <c r="I1144" t="str">
        <f>PROPER(Applications!I1144)</f>
        <v>Under Review</v>
      </c>
      <c r="J1144" s="5">
        <v>10007.76</v>
      </c>
      <c r="K1144" s="12">
        <v>11914</v>
      </c>
      <c r="L1144">
        <v>2</v>
      </c>
      <c r="M1144" t="s">
        <v>28</v>
      </c>
    </row>
    <row r="1145" spans="1:13" x14ac:dyDescent="0.2">
      <c r="A1145" t="str">
        <f>TEXT(Applications!A1145,"00000")</f>
        <v>1363683</v>
      </c>
      <c r="B1145" t="str">
        <f>TEXT(Applications!B1145,"0000")</f>
        <v>1213</v>
      </c>
      <c r="C1145" s="10">
        <v>45101</v>
      </c>
      <c r="D1145" t="s">
        <v>27</v>
      </c>
      <c r="E1145" s="5" t="str">
        <f>LEFT(Applications!E1145,6)</f>
        <v>73926</v>
      </c>
      <c r="F1145">
        <v>580</v>
      </c>
      <c r="G1145" t="s">
        <v>14</v>
      </c>
      <c r="H1145" t="str" cm="1">
        <f t="array" ref="H1145">_xlfn.IFS(OR(Applications!H1145=FALSE,Applications!H1145=0,LEFT(Applications!H1145,1)="N"),"No",OR(Applications!H1145=TRUE,Applications!H1145=1,LEFT(Applications!H1145,1)="Y"),"Yes")</f>
        <v>No</v>
      </c>
      <c r="I1145" t="str">
        <f>PROPER(Applications!I1145)</f>
        <v>Approved</v>
      </c>
      <c r="J1145" s="5">
        <v>2939.4</v>
      </c>
      <c r="K1145" s="12">
        <v>4899</v>
      </c>
      <c r="L1145">
        <v>5</v>
      </c>
      <c r="M1145" t="s">
        <v>25</v>
      </c>
    </row>
    <row r="1146" spans="1:13" x14ac:dyDescent="0.2">
      <c r="A1146" t="str">
        <f>TEXT(Applications!A1146,"00000")</f>
        <v>1364576</v>
      </c>
      <c r="B1146" t="str">
        <f>TEXT(Applications!B1146,"0000")</f>
        <v>1474</v>
      </c>
      <c r="C1146" s="10" t="s">
        <v>191</v>
      </c>
      <c r="D1146" t="s">
        <v>37</v>
      </c>
      <c r="E1146" s="5" t="str">
        <f>LEFT(Applications!E1146,6)</f>
        <v>284563</v>
      </c>
      <c r="F1146">
        <v>694</v>
      </c>
      <c r="G1146" t="s">
        <v>26</v>
      </c>
      <c r="H1146" t="str" cm="1">
        <f t="array" ref="H1146">_xlfn.IFS(OR(Applications!H1146=FALSE,Applications!H1146=0,LEFT(Applications!H1146,1)="N"),"No",OR(Applications!H1146=TRUE,Applications!H1146=1,LEFT(Applications!H1146,1)="Y"),"Yes")</f>
        <v>Yes</v>
      </c>
      <c r="I1146" t="str">
        <f>PROPER(Applications!I1146)</f>
        <v>Pending</v>
      </c>
      <c r="J1146" s="5">
        <v>3555.24</v>
      </c>
      <c r="K1146" s="12">
        <v>4558</v>
      </c>
      <c r="L1146">
        <v>3</v>
      </c>
      <c r="M1146" t="s">
        <v>34</v>
      </c>
    </row>
    <row r="1147" spans="1:13" x14ac:dyDescent="0.2">
      <c r="A1147" t="str">
        <f>TEXT(Applications!A1147,"00000")</f>
        <v>1366063</v>
      </c>
      <c r="B1147" t="str">
        <f>TEXT(Applications!B1147,"0000")</f>
        <v>1007</v>
      </c>
      <c r="C1147" s="10" t="s">
        <v>192</v>
      </c>
      <c r="D1147" t="s">
        <v>29</v>
      </c>
      <c r="E1147" s="5" t="str">
        <f>LEFT(Applications!E1147,6)</f>
        <v>170900</v>
      </c>
      <c r="F1147">
        <v>684</v>
      </c>
      <c r="G1147" t="s">
        <v>14</v>
      </c>
      <c r="H1147" t="str" cm="1">
        <f t="array" ref="H1147">_xlfn.IFS(OR(Applications!H1147=FALSE,Applications!H1147=0,LEFT(Applications!H1147,1)="N"),"No",OR(Applications!H1147=TRUE,Applications!H1147=1,LEFT(Applications!H1147,1)="Y"),"Yes")</f>
        <v>No</v>
      </c>
      <c r="I1147" t="str">
        <f>PROPER(Applications!I1147)</f>
        <v>Approved</v>
      </c>
      <c r="J1147" s="5">
        <v>1452.36</v>
      </c>
      <c r="K1147" s="12">
        <v>1862</v>
      </c>
      <c r="L1147">
        <v>2</v>
      </c>
      <c r="M1147" t="s">
        <v>31</v>
      </c>
    </row>
    <row r="1148" spans="1:13" x14ac:dyDescent="0.2">
      <c r="A1148" t="str">
        <f>TEXT(Applications!A1148,"00000")</f>
        <v>1369326</v>
      </c>
      <c r="B1148" t="str">
        <f>TEXT(Applications!B1148,"0000")</f>
        <v>0648</v>
      </c>
      <c r="C1148" s="10">
        <v>45646</v>
      </c>
      <c r="D1148" t="s">
        <v>19</v>
      </c>
      <c r="E1148" s="5" t="str">
        <f>LEFT(Applications!E1148,6)</f>
        <v>223285</v>
      </c>
      <c r="F1148">
        <v>583</v>
      </c>
      <c r="G1148" t="s">
        <v>14</v>
      </c>
      <c r="H1148" t="str" cm="1">
        <f t="array" ref="H1148">_xlfn.IFS(OR(Applications!H1148=FALSE,Applications!H1148=0,LEFT(Applications!H1148,1)="N"),"No",OR(Applications!H1148=TRUE,Applications!H1148=1,LEFT(Applications!H1148,1)="Y"),"Yes")</f>
        <v>No</v>
      </c>
      <c r="I1148" t="str">
        <f>PROPER(Applications!I1148)</f>
        <v>Approved</v>
      </c>
      <c r="J1148" s="5">
        <v>1608.42</v>
      </c>
      <c r="K1148" s="12">
        <v>0</v>
      </c>
      <c r="L1148">
        <v>5</v>
      </c>
      <c r="M1148" t="s">
        <v>21</v>
      </c>
    </row>
    <row r="1149" spans="1:13" x14ac:dyDescent="0.2">
      <c r="A1149" t="str">
        <f>TEXT(Applications!A1149,"00000")</f>
        <v>1369948</v>
      </c>
      <c r="B1149" t="str">
        <f>TEXT(Applications!B1149,"0000")</f>
        <v>0703</v>
      </c>
      <c r="C1149" s="10">
        <v>44253</v>
      </c>
      <c r="D1149" t="s">
        <v>37</v>
      </c>
      <c r="E1149" s="5" t="str">
        <f>LEFT(Applications!E1149,6)</f>
        <v>207630</v>
      </c>
      <c r="F1149">
        <v>666</v>
      </c>
      <c r="G1149" t="s">
        <v>14</v>
      </c>
      <c r="H1149" t="str" cm="1">
        <f t="array" ref="H1149">_xlfn.IFS(OR(Applications!H1149=FALSE,Applications!H1149=0,LEFT(Applications!H1149,1)="N"),"No",OR(Applications!H1149=TRUE,Applications!H1149=1,LEFT(Applications!H1149,1)="Y"),"Yes")</f>
        <v>Yes</v>
      </c>
      <c r="I1149" t="str">
        <f>PROPER(Applications!I1149)</f>
        <v>Denied</v>
      </c>
      <c r="J1149" s="5">
        <v>929.04</v>
      </c>
      <c r="K1149" s="12">
        <v>1106</v>
      </c>
      <c r="L1149">
        <v>5</v>
      </c>
      <c r="M1149" t="s">
        <v>47</v>
      </c>
    </row>
    <row r="1150" spans="1:13" x14ac:dyDescent="0.2">
      <c r="A1150" t="str">
        <f>TEXT(Applications!A1150,"00000")</f>
        <v>1370773</v>
      </c>
      <c r="B1150" t="str">
        <f>TEXT(Applications!B1150,"0000")</f>
        <v>1245</v>
      </c>
      <c r="C1150" s="10">
        <v>45050</v>
      </c>
      <c r="D1150" t="s">
        <v>19</v>
      </c>
      <c r="E1150" s="5" t="str">
        <f>LEFT(Applications!E1150,6)</f>
        <v>135681</v>
      </c>
      <c r="G1150" t="s">
        <v>26</v>
      </c>
      <c r="H1150" t="str" cm="1">
        <f t="array" ref="H1150">_xlfn.IFS(OR(Applications!H1150=FALSE,Applications!H1150=0,LEFT(Applications!H1150,1)="N"),"No",OR(Applications!H1150=TRUE,Applications!H1150=1,LEFT(Applications!H1150,1)="Y"),"Yes")</f>
        <v>No</v>
      </c>
      <c r="I1150" t="str">
        <f>PROPER(Applications!I1150)</f>
        <v>Denied</v>
      </c>
      <c r="J1150" s="5">
        <v>2088.2399999999998</v>
      </c>
      <c r="K1150" s="12">
        <v>3164</v>
      </c>
      <c r="L1150">
        <v>1</v>
      </c>
      <c r="M1150" t="s">
        <v>36</v>
      </c>
    </row>
    <row r="1151" spans="1:13" x14ac:dyDescent="0.2">
      <c r="A1151" t="str">
        <f>TEXT(Applications!A1151,"00000")</f>
        <v>1371662</v>
      </c>
      <c r="B1151" t="str">
        <f>TEXT(Applications!B1151,"0000")</f>
        <v>1685</v>
      </c>
      <c r="C1151" s="10">
        <v>45349</v>
      </c>
      <c r="D1151" t="s">
        <v>23</v>
      </c>
      <c r="E1151" s="5" t="str">
        <f>LEFT(Applications!E1151,6)</f>
        <v>163376</v>
      </c>
      <c r="F1151">
        <v>774</v>
      </c>
      <c r="G1151" t="s">
        <v>14</v>
      </c>
      <c r="H1151" t="str" cm="1">
        <f t="array" ref="H1151">_xlfn.IFS(OR(Applications!H1151=FALSE,Applications!H1151=0,LEFT(Applications!H1151,1)="N"),"No",OR(Applications!H1151=TRUE,Applications!H1151=1,LEFT(Applications!H1151,1)="Y"),"Yes")</f>
        <v>Yes</v>
      </c>
      <c r="I1151" t="str">
        <f>PROPER(Applications!I1151)</f>
        <v>Approved</v>
      </c>
      <c r="J1151" s="5">
        <v>2630.4</v>
      </c>
      <c r="K1151" s="12">
        <v>4384</v>
      </c>
      <c r="L1151">
        <v>1</v>
      </c>
      <c r="M1151" t="s">
        <v>21</v>
      </c>
    </row>
    <row r="1152" spans="1:13" x14ac:dyDescent="0.2">
      <c r="A1152" t="str">
        <f>TEXT(Applications!A1152,"00000")</f>
        <v>1371848</v>
      </c>
      <c r="B1152" t="str">
        <f>TEXT(Applications!B1152,"0000")</f>
        <v>0564</v>
      </c>
      <c r="C1152" s="10">
        <v>44081</v>
      </c>
      <c r="D1152" t="s">
        <v>23</v>
      </c>
      <c r="E1152" s="5" t="str">
        <f>LEFT(Applications!E1152,6)</f>
        <v>182033</v>
      </c>
      <c r="F1152">
        <v>801</v>
      </c>
      <c r="G1152" t="s">
        <v>14</v>
      </c>
      <c r="H1152" t="str" cm="1">
        <f t="array" ref="H1152">_xlfn.IFS(OR(Applications!H1152=FALSE,Applications!H1152=0,LEFT(Applications!H1152,1)="N"),"No",OR(Applications!H1152=TRUE,Applications!H1152=1,LEFT(Applications!H1152,1)="Y"),"Yes")</f>
        <v>No</v>
      </c>
      <c r="I1152" t="str">
        <f>PROPER(Applications!I1152)</f>
        <v>Approved</v>
      </c>
      <c r="J1152" s="5">
        <v>4980.4799999999996</v>
      </c>
      <c r="K1152" s="12">
        <v>5188</v>
      </c>
      <c r="L1152">
        <v>3</v>
      </c>
      <c r="M1152" t="s">
        <v>17</v>
      </c>
    </row>
    <row r="1153" spans="1:13" x14ac:dyDescent="0.2">
      <c r="A1153" t="str">
        <f>TEXT(Applications!A1153,"00000")</f>
        <v>1373285</v>
      </c>
      <c r="B1153" t="str">
        <f>TEXT(Applications!B1153,"0000")</f>
        <v>0923</v>
      </c>
      <c r="C1153" s="10">
        <v>44668</v>
      </c>
      <c r="D1153" t="s">
        <v>37</v>
      </c>
      <c r="E1153" s="5" t="str">
        <f>LEFT(Applications!E1153,6)</f>
        <v>135970</v>
      </c>
      <c r="G1153" t="s">
        <v>14</v>
      </c>
      <c r="H1153" t="str" cm="1">
        <f t="array" ref="H1153">_xlfn.IFS(OR(Applications!H1153=FALSE,Applications!H1153=0,LEFT(Applications!H1153,1)="N"),"No",OR(Applications!H1153=TRUE,Applications!H1153=1,LEFT(Applications!H1153,1)="Y"),"Yes")</f>
        <v>Yes</v>
      </c>
      <c r="I1153" t="str">
        <f>PROPER(Applications!I1153)</f>
        <v>Under Review</v>
      </c>
      <c r="J1153" s="5">
        <v>2396.46</v>
      </c>
      <c r="K1153" s="12">
        <v>3631</v>
      </c>
      <c r="L1153">
        <v>1</v>
      </c>
      <c r="M1153" t="s">
        <v>34</v>
      </c>
    </row>
    <row r="1154" spans="1:13" x14ac:dyDescent="0.2">
      <c r="A1154" t="str">
        <f>TEXT(Applications!A1154,"00000")</f>
        <v>1374842</v>
      </c>
      <c r="B1154" t="str">
        <f>TEXT(Applications!B1154,"0000")</f>
        <v>0395</v>
      </c>
      <c r="C1154" s="10">
        <v>45143</v>
      </c>
      <c r="D1154" t="s">
        <v>32</v>
      </c>
      <c r="E1154" s="5" t="str">
        <f>LEFT(Applications!E1154,6)</f>
        <v>79079</v>
      </c>
      <c r="F1154">
        <v>780</v>
      </c>
      <c r="G1154" t="s">
        <v>14</v>
      </c>
      <c r="H1154" t="str" cm="1">
        <f t="array" ref="H1154">_xlfn.IFS(OR(Applications!H1154=FALSE,Applications!H1154=0,LEFT(Applications!H1154,1)="N"),"No",OR(Applications!H1154=TRUE,Applications!H1154=1,LEFT(Applications!H1154,1)="Y"),"Yes")</f>
        <v>No</v>
      </c>
      <c r="I1154" t="str">
        <f>PROPER(Applications!I1154)</f>
        <v>Approved</v>
      </c>
      <c r="J1154" s="5">
        <v>2486.4</v>
      </c>
      <c r="K1154" s="12">
        <v>4144</v>
      </c>
      <c r="L1154">
        <v>2</v>
      </c>
      <c r="M1154" t="s">
        <v>36</v>
      </c>
    </row>
    <row r="1155" spans="1:13" x14ac:dyDescent="0.2">
      <c r="A1155" t="str">
        <f>TEXT(Applications!A1155,"00000")</f>
        <v>1381343</v>
      </c>
      <c r="B1155" t="str">
        <f>TEXT(Applications!B1155,"0000")</f>
        <v>1512</v>
      </c>
      <c r="C1155" s="10">
        <v>43999</v>
      </c>
      <c r="D1155" t="s">
        <v>19</v>
      </c>
      <c r="E1155" s="5" t="str">
        <f>LEFT(Applications!E1155,6)</f>
        <v>100522</v>
      </c>
      <c r="F1155">
        <v>527</v>
      </c>
      <c r="G1155" t="s">
        <v>14</v>
      </c>
      <c r="H1155" t="str" cm="1">
        <f t="array" ref="H1155">_xlfn.IFS(OR(Applications!H1155=FALSE,Applications!H1155=0,LEFT(Applications!H1155,1)="N"),"No",OR(Applications!H1155=TRUE,Applications!H1155=1,LEFT(Applications!H1155,1)="Y"),"Yes")</f>
        <v>Yes</v>
      </c>
      <c r="I1155" t="str">
        <f>PROPER(Applications!I1155)</f>
        <v>Denied</v>
      </c>
      <c r="J1155" s="5">
        <v>2441.88</v>
      </c>
      <c r="K1155" s="12">
        <v>2907</v>
      </c>
      <c r="L1155">
        <v>5</v>
      </c>
      <c r="M1155" t="s">
        <v>21</v>
      </c>
    </row>
    <row r="1156" spans="1:13" x14ac:dyDescent="0.2">
      <c r="A1156" t="str">
        <f>TEXT(Applications!A1156,"00000")</f>
        <v>1381755</v>
      </c>
      <c r="B1156" t="str">
        <f>TEXT(Applications!B1156,"0000")</f>
        <v>0252</v>
      </c>
      <c r="C1156" s="10">
        <v>45335</v>
      </c>
      <c r="D1156" t="s">
        <v>19</v>
      </c>
      <c r="E1156" s="5" t="str">
        <f>LEFT(Applications!E1156,6)</f>
        <v>265928</v>
      </c>
      <c r="F1156">
        <v>796</v>
      </c>
      <c r="G1156" t="s">
        <v>14</v>
      </c>
      <c r="H1156" t="str" cm="1">
        <f t="array" ref="H1156">_xlfn.IFS(OR(Applications!H1156=FALSE,Applications!H1156=0,LEFT(Applications!H1156,1)="N"),"No",OR(Applications!H1156=TRUE,Applications!H1156=1,LEFT(Applications!H1156,1)="Y"),"Yes")</f>
        <v>Yes</v>
      </c>
      <c r="I1156" t="str">
        <f>PROPER(Applications!I1156)</f>
        <v>Approved</v>
      </c>
      <c r="J1156" s="5">
        <v>1089</v>
      </c>
      <c r="K1156" s="12">
        <v>1650</v>
      </c>
      <c r="L1156">
        <v>5</v>
      </c>
      <c r="M1156" t="s">
        <v>31</v>
      </c>
    </row>
    <row r="1157" spans="1:13" x14ac:dyDescent="0.2">
      <c r="A1157" t="str">
        <f>TEXT(Applications!A1157,"00000")</f>
        <v>1381965</v>
      </c>
      <c r="B1157" t="str">
        <f>TEXT(Applications!B1157,"0000")</f>
        <v>0702</v>
      </c>
      <c r="C1157" s="10">
        <v>44171</v>
      </c>
      <c r="D1157" t="s">
        <v>19</v>
      </c>
      <c r="E1157" s="5" t="str">
        <f>LEFT(Applications!E1157,6)</f>
        <v>45724</v>
      </c>
      <c r="F1157">
        <v>698</v>
      </c>
      <c r="G1157" t="s">
        <v>14</v>
      </c>
      <c r="H1157" t="str" cm="1">
        <f t="array" ref="H1157">_xlfn.IFS(OR(Applications!H1157=FALSE,Applications!H1157=0,LEFT(Applications!H1157,1)="N"),"No",OR(Applications!H1157=TRUE,Applications!H1157=1,LEFT(Applications!H1157,1)="Y"),"Yes")</f>
        <v>Yes</v>
      </c>
      <c r="I1157" t="str">
        <f>PROPER(Applications!I1157)</f>
        <v>Denied</v>
      </c>
      <c r="J1157" s="5">
        <v>1036.56</v>
      </c>
      <c r="K1157" s="12">
        <v>1234</v>
      </c>
      <c r="L1157">
        <v>5</v>
      </c>
      <c r="M1157" t="s">
        <v>17</v>
      </c>
    </row>
    <row r="1158" spans="1:13" x14ac:dyDescent="0.2">
      <c r="A1158" t="str">
        <f>TEXT(Applications!A1158,"00000")</f>
        <v>1383577</v>
      </c>
      <c r="B1158" t="str">
        <f>TEXT(Applications!B1158,"0000")</f>
        <v>0680</v>
      </c>
      <c r="C1158" s="10" t="s">
        <v>193</v>
      </c>
      <c r="D1158" t="s">
        <v>29</v>
      </c>
      <c r="E1158" s="5" t="str">
        <f>LEFT(Applications!E1158,6)</f>
        <v>180931</v>
      </c>
      <c r="F1158">
        <v>640</v>
      </c>
      <c r="G1158" t="s">
        <v>14</v>
      </c>
      <c r="H1158" t="str" cm="1">
        <f t="array" ref="H1158">_xlfn.IFS(OR(Applications!H1158=FALSE,Applications!H1158=0,LEFT(Applications!H1158,1)="N"),"No",OR(Applications!H1158=TRUE,Applications!H1158=1,LEFT(Applications!H1158,1)="Y"),"Yes")</f>
        <v>No</v>
      </c>
      <c r="I1158" t="str">
        <f>PROPER(Applications!I1158)</f>
        <v>Pending</v>
      </c>
      <c r="J1158" s="5">
        <v>950.88</v>
      </c>
      <c r="K1158" s="12">
        <v>1132</v>
      </c>
      <c r="L1158">
        <v>2</v>
      </c>
      <c r="M1158" t="s">
        <v>52</v>
      </c>
    </row>
    <row r="1159" spans="1:13" x14ac:dyDescent="0.2">
      <c r="A1159" t="str">
        <f>TEXT(Applications!A1159,"00000")</f>
        <v>1383736</v>
      </c>
      <c r="B1159" t="str">
        <f>TEXT(Applications!B1159,"0000")</f>
        <v>1410</v>
      </c>
      <c r="C1159" s="10">
        <v>45318</v>
      </c>
      <c r="D1159" t="s">
        <v>29</v>
      </c>
      <c r="E1159" s="5" t="str">
        <f>LEFT(Applications!E1159,6)</f>
        <v>219558</v>
      </c>
      <c r="F1159">
        <v>608</v>
      </c>
      <c r="G1159" t="s">
        <v>14</v>
      </c>
      <c r="H1159" t="str" cm="1">
        <f t="array" ref="H1159">_xlfn.IFS(OR(Applications!H1159=FALSE,Applications!H1159=0,LEFT(Applications!H1159,1)="N"),"No",OR(Applications!H1159=TRUE,Applications!H1159=1,LEFT(Applications!H1159,1)="Y"),"Yes")</f>
        <v>No</v>
      </c>
      <c r="I1159" t="str">
        <f>PROPER(Applications!I1159)</f>
        <v>Withdrawn</v>
      </c>
      <c r="J1159" s="5">
        <v>3389.1</v>
      </c>
      <c r="K1159" s="12">
        <v>4345</v>
      </c>
      <c r="L1159">
        <v>4</v>
      </c>
      <c r="M1159" t="s">
        <v>38</v>
      </c>
    </row>
    <row r="1160" spans="1:13" x14ac:dyDescent="0.2">
      <c r="A1160" t="str">
        <f>TEXT(Applications!A1160,"00000")</f>
        <v>1385269</v>
      </c>
      <c r="B1160" t="str">
        <f>TEXT(Applications!B1160,"0000")</f>
        <v>0299</v>
      </c>
      <c r="C1160" s="10">
        <v>44702</v>
      </c>
      <c r="D1160" t="s">
        <v>23</v>
      </c>
      <c r="E1160" s="5" t="str">
        <f>LEFT(Applications!E1160,6)</f>
        <v>42711</v>
      </c>
      <c r="F1160">
        <v>434</v>
      </c>
      <c r="G1160" t="s">
        <v>14</v>
      </c>
      <c r="H1160" t="str" cm="1">
        <f t="array" ref="H1160">_xlfn.IFS(OR(Applications!H1160=FALSE,Applications!H1160=0,LEFT(Applications!H1160,1)="N"),"No",OR(Applications!H1160=TRUE,Applications!H1160=1,LEFT(Applications!H1160,1)="Y"),"Yes")</f>
        <v>No</v>
      </c>
      <c r="I1160" t="str">
        <f>PROPER(Applications!I1160)</f>
        <v>Approved</v>
      </c>
      <c r="J1160" s="5">
        <v>2956.8</v>
      </c>
      <c r="K1160" s="12">
        <v>4480</v>
      </c>
      <c r="L1160">
        <v>5</v>
      </c>
      <c r="M1160" t="s">
        <v>35</v>
      </c>
    </row>
    <row r="1161" spans="1:13" x14ac:dyDescent="0.2">
      <c r="A1161" t="str">
        <f>TEXT(Applications!A1161,"00000")</f>
        <v>1390735</v>
      </c>
      <c r="B1161" t="str">
        <f>TEXT(Applications!B1161,"0000")</f>
        <v>1437</v>
      </c>
      <c r="C1161" s="10">
        <v>45625</v>
      </c>
      <c r="D1161" t="s">
        <v>19</v>
      </c>
      <c r="E1161" s="5" t="str">
        <f>LEFT(Applications!E1161,6)</f>
        <v>298821</v>
      </c>
      <c r="F1161" t="s">
        <v>38</v>
      </c>
      <c r="G1161" t="s">
        <v>14</v>
      </c>
      <c r="H1161" t="str" cm="1">
        <f t="array" ref="H1161">_xlfn.IFS(OR(Applications!H1161=FALSE,Applications!H1161=0,LEFT(Applications!H1161,1)="N"),"No",OR(Applications!H1161=TRUE,Applications!H1161=1,LEFT(Applications!H1161,1)="Y"),"Yes")</f>
        <v>No</v>
      </c>
      <c r="I1161" t="str">
        <f>PROPER(Applications!I1161)</f>
        <v>Approved</v>
      </c>
      <c r="J1161" s="5">
        <v>3875.04</v>
      </c>
      <c r="K1161" s="12">
        <v>4968</v>
      </c>
      <c r="L1161">
        <v>4</v>
      </c>
    </row>
    <row r="1162" spans="1:13" x14ac:dyDescent="0.2">
      <c r="A1162" t="str">
        <f>TEXT(Applications!A1162,"00000")</f>
        <v>1393536</v>
      </c>
      <c r="B1162" t="str">
        <f>TEXT(Applications!B1162,"0000")</f>
        <v>1659</v>
      </c>
      <c r="C1162" s="10">
        <v>45379</v>
      </c>
      <c r="D1162" t="s">
        <v>23</v>
      </c>
      <c r="E1162" s="5" t="str">
        <f>LEFT(Applications!E1162,6)</f>
        <v>144421</v>
      </c>
      <c r="F1162">
        <v>674</v>
      </c>
      <c r="G1162" t="s">
        <v>14</v>
      </c>
      <c r="H1162" t="str" cm="1">
        <f t="array" ref="H1162">_xlfn.IFS(OR(Applications!H1162=FALSE,Applications!H1162=0,LEFT(Applications!H1162,1)="N"),"No",OR(Applications!H1162=TRUE,Applications!H1162=1,LEFT(Applications!H1162,1)="Y"),"Yes")</f>
        <v>Yes</v>
      </c>
      <c r="I1162" t="str">
        <f>PROPER(Applications!I1162)</f>
        <v>Approved</v>
      </c>
      <c r="J1162" s="5">
        <v>2287.7399999999998</v>
      </c>
      <c r="K1162" s="12">
        <v>2933</v>
      </c>
      <c r="L1162">
        <v>3</v>
      </c>
    </row>
    <row r="1163" spans="1:13" x14ac:dyDescent="0.2">
      <c r="A1163" t="str">
        <f>TEXT(Applications!A1163,"00000")</f>
        <v>1393706</v>
      </c>
      <c r="B1163" t="str">
        <f>TEXT(Applications!B1163,"0000")</f>
        <v>1651</v>
      </c>
      <c r="C1163" s="10">
        <v>45141</v>
      </c>
      <c r="D1163" t="s">
        <v>29</v>
      </c>
      <c r="E1163" s="5" t="str">
        <f>LEFT(Applications!E1163,6)</f>
        <v>71675</v>
      </c>
      <c r="F1163">
        <v>687</v>
      </c>
      <c r="G1163" t="s">
        <v>14</v>
      </c>
      <c r="H1163" t="str" cm="1">
        <f t="array" ref="H1163">_xlfn.IFS(OR(Applications!H1163=FALSE,Applications!H1163=0,LEFT(Applications!H1163,1)="N"),"No",OR(Applications!H1163=TRUE,Applications!H1163=1,LEFT(Applications!H1163,1)="Y"),"Yes")</f>
        <v>No</v>
      </c>
      <c r="I1163" t="str">
        <f>PROPER(Applications!I1163)</f>
        <v>Approved</v>
      </c>
      <c r="J1163" s="5">
        <v>1968.12</v>
      </c>
      <c r="K1163" s="12">
        <v>2982</v>
      </c>
      <c r="L1163">
        <v>3</v>
      </c>
      <c r="M1163" t="s">
        <v>47</v>
      </c>
    </row>
    <row r="1164" spans="1:13" x14ac:dyDescent="0.2">
      <c r="A1164" t="str">
        <f>TEXT(Applications!A1164,"00000")</f>
        <v>1394070</v>
      </c>
      <c r="B1164" t="str">
        <f>TEXT(Applications!B1164,"0000")</f>
        <v>1551</v>
      </c>
      <c r="D1164" t="s">
        <v>29</v>
      </c>
      <c r="E1164" s="5" t="str">
        <f>LEFT(Applications!E1164,6)</f>
        <v>123323</v>
      </c>
      <c r="F1164">
        <v>674</v>
      </c>
      <c r="G1164" t="s">
        <v>14</v>
      </c>
      <c r="H1164" t="str" cm="1">
        <f t="array" ref="H1164">_xlfn.IFS(OR(Applications!H1164=FALSE,Applications!H1164=0,LEFT(Applications!H1164,1)="N"),"No",OR(Applications!H1164=TRUE,Applications!H1164=1,LEFT(Applications!H1164,1)="Y"),"Yes")</f>
        <v>Yes</v>
      </c>
      <c r="I1164" t="str">
        <f>PROPER(Applications!I1164)</f>
        <v>Denied</v>
      </c>
      <c r="J1164" s="5">
        <v>2056.86</v>
      </c>
      <c r="K1164" s="12">
        <v>2637</v>
      </c>
      <c r="L1164">
        <v>1</v>
      </c>
      <c r="M1164" t="s">
        <v>47</v>
      </c>
    </row>
    <row r="1165" spans="1:13" x14ac:dyDescent="0.2">
      <c r="A1165" t="str">
        <f>TEXT(Applications!A1165,"00000")</f>
        <v>1394208</v>
      </c>
      <c r="B1165" t="str">
        <f>TEXT(Applications!B1165,"0000")</f>
        <v>1547</v>
      </c>
      <c r="C1165" s="10">
        <v>45004</v>
      </c>
      <c r="D1165" t="s">
        <v>29</v>
      </c>
      <c r="E1165" s="5" t="str">
        <f>LEFT(Applications!E1165,6)</f>
        <v>232588</v>
      </c>
      <c r="F1165">
        <v>758</v>
      </c>
      <c r="G1165" t="s">
        <v>14</v>
      </c>
      <c r="H1165" t="str" cm="1">
        <f t="array" ref="H1165">_xlfn.IFS(OR(Applications!H1165=FALSE,Applications!H1165=0,LEFT(Applications!H1165,1)="N"),"No",OR(Applications!H1165=TRUE,Applications!H1165=1,LEFT(Applications!H1165,1)="Y"),"Yes")</f>
        <v>Yes</v>
      </c>
      <c r="I1165" t="str">
        <f>PROPER(Applications!I1165)</f>
        <v>Approved</v>
      </c>
      <c r="J1165" s="5">
        <v>3628.8</v>
      </c>
      <c r="K1165" s="12">
        <v>3780</v>
      </c>
      <c r="L1165">
        <v>2</v>
      </c>
      <c r="M1165" t="s">
        <v>52</v>
      </c>
    </row>
    <row r="1166" spans="1:13" x14ac:dyDescent="0.2">
      <c r="A1166" t="str">
        <f>TEXT(Applications!A1166,"00000")</f>
        <v>1396897</v>
      </c>
      <c r="B1166" t="str">
        <f>TEXT(Applications!B1166,"0000")</f>
        <v>0086</v>
      </c>
      <c r="C1166" s="10">
        <v>44161</v>
      </c>
      <c r="D1166" t="s">
        <v>27</v>
      </c>
      <c r="E1166" s="5" t="str">
        <f>LEFT(Applications!E1166,6)</f>
        <v>161877</v>
      </c>
      <c r="F1166">
        <v>730</v>
      </c>
      <c r="G1166" t="s">
        <v>14</v>
      </c>
      <c r="H1166" t="str" cm="1">
        <f t="array" ref="H1166">_xlfn.IFS(OR(Applications!H1166=FALSE,Applications!H1166=0,LEFT(Applications!H1166,1)="N"),"No",OR(Applications!H1166=TRUE,Applications!H1166=1,LEFT(Applications!H1166,1)="Y"),"Yes")</f>
        <v>No</v>
      </c>
      <c r="I1166" t="str">
        <f>PROPER(Applications!I1166)</f>
        <v>Approved</v>
      </c>
      <c r="J1166" s="5">
        <v>4961.3999999999996</v>
      </c>
      <c r="K1166" s="12">
        <v>8269</v>
      </c>
      <c r="L1166">
        <v>4</v>
      </c>
      <c r="M1166" t="s">
        <v>34</v>
      </c>
    </row>
    <row r="1167" spans="1:13" x14ac:dyDescent="0.2">
      <c r="A1167" t="str">
        <f>TEXT(Applications!A1167,"00000")</f>
        <v>1397074</v>
      </c>
      <c r="B1167" t="str">
        <f>TEXT(Applications!B1167,"0000")</f>
        <v>1688</v>
      </c>
      <c r="C1167" s="10">
        <v>44367</v>
      </c>
      <c r="D1167" t="s">
        <v>29</v>
      </c>
      <c r="E1167" s="5" t="str">
        <f>LEFT(Applications!E1167,6)</f>
        <v>221413</v>
      </c>
      <c r="F1167">
        <v>716</v>
      </c>
      <c r="G1167" t="s">
        <v>14</v>
      </c>
      <c r="H1167" t="str" cm="1">
        <f t="array" ref="H1167">_xlfn.IFS(OR(Applications!H1167=FALSE,Applications!H1167=0,LEFT(Applications!H1167,1)="N"),"No",OR(Applications!H1167=TRUE,Applications!H1167=1,LEFT(Applications!H1167,1)="Y"),"Yes")</f>
        <v>Yes</v>
      </c>
      <c r="I1167" t="str">
        <f>PROPER(Applications!I1167)</f>
        <v>Pending</v>
      </c>
      <c r="J1167" s="5">
        <v>2867.52</v>
      </c>
      <c r="K1167" s="12">
        <v>2987</v>
      </c>
      <c r="L1167">
        <v>5</v>
      </c>
    </row>
    <row r="1168" spans="1:13" x14ac:dyDescent="0.2">
      <c r="A1168" t="str">
        <f>TEXT(Applications!A1168,"00000")</f>
        <v>1398458</v>
      </c>
      <c r="B1168" t="str">
        <f>TEXT(Applications!B1168,"0000")</f>
        <v>1421</v>
      </c>
      <c r="C1168" s="10">
        <v>45364</v>
      </c>
      <c r="D1168" t="s">
        <v>29</v>
      </c>
      <c r="E1168" s="5" t="str">
        <f>LEFT(Applications!E1168,6)</f>
        <v>304115</v>
      </c>
      <c r="F1168">
        <v>634</v>
      </c>
      <c r="G1168" t="s">
        <v>26</v>
      </c>
      <c r="H1168" t="str" cm="1">
        <f t="array" ref="H1168">_xlfn.IFS(OR(Applications!H1168=FALSE,Applications!H1168=0,LEFT(Applications!H1168,1)="N"),"No",OR(Applications!H1168=TRUE,Applications!H1168=1,LEFT(Applications!H1168,1)="Y"),"Yes")</f>
        <v>Yes</v>
      </c>
      <c r="I1168" t="str">
        <f>PROPER(Applications!I1168)</f>
        <v>Approved</v>
      </c>
      <c r="J1168" s="5">
        <v>2304.7199999999998</v>
      </c>
      <c r="K1168" s="12">
        <v>3492</v>
      </c>
      <c r="L1168">
        <v>5</v>
      </c>
      <c r="M1168" t="s">
        <v>17</v>
      </c>
    </row>
    <row r="1169" spans="1:13" x14ac:dyDescent="0.2">
      <c r="A1169" t="str">
        <f>TEXT(Applications!A1169,"00000")</f>
        <v>1400056</v>
      </c>
      <c r="B1169" t="str">
        <f>TEXT(Applications!B1169,"0000")</f>
        <v>0419</v>
      </c>
      <c r="C1169" s="10">
        <v>44058</v>
      </c>
      <c r="D1169" t="s">
        <v>27</v>
      </c>
      <c r="E1169" s="5" t="str">
        <f>LEFT(Applications!E1169,6)</f>
        <v>198300</v>
      </c>
      <c r="F1169">
        <v>752</v>
      </c>
      <c r="G1169" t="s">
        <v>14</v>
      </c>
      <c r="H1169" t="str" cm="1">
        <f t="array" ref="H1169">_xlfn.IFS(OR(Applications!H1169=FALSE,Applications!H1169=0,LEFT(Applications!H1169,1)="N"),"No",OR(Applications!H1169=TRUE,Applications!H1169=1,LEFT(Applications!H1169,1)="Y"),"Yes")</f>
        <v>No</v>
      </c>
      <c r="I1169" t="str">
        <f>PROPER(Applications!I1169)</f>
        <v>Under Review</v>
      </c>
      <c r="J1169" s="5">
        <v>1154.4000000000001</v>
      </c>
      <c r="K1169" s="12">
        <v>1924</v>
      </c>
      <c r="L1169">
        <v>4</v>
      </c>
      <c r="M1169" t="s">
        <v>41</v>
      </c>
    </row>
    <row r="1170" spans="1:13" x14ac:dyDescent="0.2">
      <c r="A1170" t="str">
        <f>TEXT(Applications!A1170,"00000")</f>
        <v>1402893</v>
      </c>
      <c r="B1170" t="str">
        <f>TEXT(Applications!B1170,"0000")</f>
        <v>1028</v>
      </c>
      <c r="C1170" s="10">
        <v>44591</v>
      </c>
      <c r="D1170" t="s">
        <v>19</v>
      </c>
      <c r="E1170" s="5" t="str">
        <f>LEFT(Applications!E1170,6)</f>
        <v>219357</v>
      </c>
      <c r="F1170">
        <v>762</v>
      </c>
      <c r="G1170" t="s">
        <v>14</v>
      </c>
      <c r="H1170" t="str" cm="1">
        <f t="array" ref="H1170">_xlfn.IFS(OR(Applications!H1170=FALSE,Applications!H1170=0,LEFT(Applications!H1170,1)="N"),"No",OR(Applications!H1170=TRUE,Applications!H1170=1,LEFT(Applications!H1170,1)="Y"),"Yes")</f>
        <v>No</v>
      </c>
      <c r="I1170" t="str">
        <f>PROPER(Applications!I1170)</f>
        <v>Pending</v>
      </c>
      <c r="J1170" s="5">
        <v>1311.18</v>
      </c>
      <c r="K1170" s="12">
        <v>1681</v>
      </c>
      <c r="L1170">
        <v>2</v>
      </c>
      <c r="M1170" t="s">
        <v>17</v>
      </c>
    </row>
    <row r="1171" spans="1:13" x14ac:dyDescent="0.2">
      <c r="A1171" t="str">
        <f>TEXT(Applications!A1171,"00000")</f>
        <v>1406724</v>
      </c>
      <c r="B1171" t="str">
        <f>TEXT(Applications!B1171,"0000")</f>
        <v>0596</v>
      </c>
      <c r="C1171" s="10">
        <v>45021</v>
      </c>
      <c r="D1171" t="s">
        <v>13</v>
      </c>
      <c r="E1171" s="5" t="str">
        <f>LEFT(Applications!E1171,6)</f>
        <v>262467</v>
      </c>
      <c r="F1171">
        <v>365</v>
      </c>
      <c r="G1171" t="s">
        <v>14</v>
      </c>
      <c r="H1171" t="str" cm="1">
        <f t="array" ref="H1171">_xlfn.IFS(OR(Applications!H1171=FALSE,Applications!H1171=0,LEFT(Applications!H1171,1)="N"),"No",OR(Applications!H1171=TRUE,Applications!H1171=1,LEFT(Applications!H1171,1)="Y"),"Yes")</f>
        <v>No</v>
      </c>
      <c r="I1171" t="str">
        <f>PROPER(Applications!I1171)</f>
        <v>Denied</v>
      </c>
      <c r="J1171" s="5">
        <v>2854.8</v>
      </c>
      <c r="K1171" s="12">
        <v>3660</v>
      </c>
      <c r="L1171">
        <v>4</v>
      </c>
      <c r="M1171" t="s">
        <v>36</v>
      </c>
    </row>
    <row r="1172" spans="1:13" x14ac:dyDescent="0.2">
      <c r="A1172" t="str">
        <f>TEXT(Applications!A1172,"00000")</f>
        <v>1407333</v>
      </c>
      <c r="B1172" t="str">
        <f>TEXT(Applications!B1172,"0000")</f>
        <v>1619</v>
      </c>
      <c r="C1172" s="10">
        <v>43833</v>
      </c>
      <c r="D1172" t="s">
        <v>13</v>
      </c>
      <c r="E1172" s="5" t="str">
        <f>LEFT(Applications!E1172,6)</f>
        <v>47324</v>
      </c>
      <c r="F1172">
        <v>692</v>
      </c>
      <c r="G1172" t="s">
        <v>14</v>
      </c>
      <c r="H1172" t="str" cm="1">
        <f t="array" ref="H1172">_xlfn.IFS(OR(Applications!H1172=FALSE,Applications!H1172=0,LEFT(Applications!H1172,1)="N"),"No",OR(Applications!H1172=TRUE,Applications!H1172=1,LEFT(Applications!H1172,1)="Y"),"Yes")</f>
        <v>No</v>
      </c>
      <c r="I1172" t="str">
        <f>PROPER(Applications!I1172)</f>
        <v>Approved</v>
      </c>
      <c r="J1172" s="5">
        <v>1839.36</v>
      </c>
      <c r="K1172" s="12">
        <v>1916</v>
      </c>
      <c r="L1172">
        <v>3</v>
      </c>
      <c r="M1172" t="s">
        <v>52</v>
      </c>
    </row>
    <row r="1173" spans="1:13" x14ac:dyDescent="0.2">
      <c r="A1173" t="str">
        <f>TEXT(Applications!A1173,"00000")</f>
        <v>1408395</v>
      </c>
      <c r="B1173" t="str">
        <f>TEXT(Applications!B1173,"0000")</f>
        <v>0924</v>
      </c>
      <c r="C1173" s="10">
        <v>44872</v>
      </c>
      <c r="D1173" t="s">
        <v>13</v>
      </c>
      <c r="E1173" s="5" t="str">
        <f>LEFT(Applications!E1173,6)</f>
        <v>927000</v>
      </c>
      <c r="F1173">
        <v>833</v>
      </c>
      <c r="G1173" t="s">
        <v>26</v>
      </c>
      <c r="H1173" t="str" cm="1">
        <f t="array" ref="H1173">_xlfn.IFS(OR(Applications!H1173=FALSE,Applications!H1173=0,LEFT(Applications!H1173,1)="N"),"No",OR(Applications!H1173=TRUE,Applications!H1173=1,LEFT(Applications!H1173,1)="Y"),"Yes")</f>
        <v>Yes</v>
      </c>
      <c r="I1173" t="str">
        <f>PROPER(Applications!I1173)</f>
        <v>Under Review</v>
      </c>
      <c r="J1173" s="5">
        <v>1051.2</v>
      </c>
      <c r="K1173" s="12">
        <v>1095</v>
      </c>
      <c r="L1173">
        <v>2</v>
      </c>
      <c r="M1173" t="s">
        <v>36</v>
      </c>
    </row>
    <row r="1174" spans="1:13" x14ac:dyDescent="0.2">
      <c r="A1174" t="str">
        <f>TEXT(Applications!A1174,"00000")</f>
        <v>1410394</v>
      </c>
      <c r="B1174" t="str">
        <f>TEXT(Applications!B1174,"0000")</f>
        <v>0359</v>
      </c>
      <c r="C1174" s="10">
        <v>45379</v>
      </c>
      <c r="D1174" t="s">
        <v>37</v>
      </c>
      <c r="E1174" s="5" t="str">
        <f>LEFT(Applications!E1174,6)</f>
        <v>57768</v>
      </c>
      <c r="F1174">
        <v>747</v>
      </c>
      <c r="G1174" t="s">
        <v>14</v>
      </c>
      <c r="H1174" t="str" cm="1">
        <f t="array" ref="H1174">_xlfn.IFS(OR(Applications!H1174=FALSE,Applications!H1174=0,LEFT(Applications!H1174,1)="N"),"No",OR(Applications!H1174=TRUE,Applications!H1174=1,LEFT(Applications!H1174,1)="Y"),"Yes")</f>
        <v>No</v>
      </c>
      <c r="I1174" t="str">
        <f>PROPER(Applications!I1174)</f>
        <v>Denied</v>
      </c>
      <c r="J1174" s="5">
        <v>1958.04</v>
      </c>
      <c r="K1174" s="12">
        <v>2331</v>
      </c>
      <c r="L1174">
        <v>2</v>
      </c>
      <c r="M1174" t="s">
        <v>35</v>
      </c>
    </row>
    <row r="1175" spans="1:13" x14ac:dyDescent="0.2">
      <c r="A1175" t="str">
        <f>TEXT(Applications!A1175,"00000")</f>
        <v>1410448</v>
      </c>
      <c r="B1175" t="str">
        <f>TEXT(Applications!B1175,"0000")</f>
        <v>0002</v>
      </c>
      <c r="C1175" s="10">
        <v>44403</v>
      </c>
      <c r="D1175" t="s">
        <v>27</v>
      </c>
      <c r="E1175" s="5" t="str">
        <f>LEFT(Applications!E1175,6)</f>
        <v>35179</v>
      </c>
      <c r="G1175" t="s">
        <v>26</v>
      </c>
      <c r="H1175" t="str" cm="1">
        <f t="array" ref="H1175">_xlfn.IFS(OR(Applications!H1175=FALSE,Applications!H1175=0,LEFT(Applications!H1175,1)="N"),"No",OR(Applications!H1175=TRUE,Applications!H1175=1,LEFT(Applications!H1175,1)="Y"),"Yes")</f>
        <v>No</v>
      </c>
      <c r="I1175" t="str">
        <f>PROPER(Applications!I1175)</f>
        <v>Under Review</v>
      </c>
      <c r="J1175" s="5">
        <v>2588.04</v>
      </c>
      <c r="K1175" s="12">
        <v>3081</v>
      </c>
      <c r="L1175">
        <v>3</v>
      </c>
      <c r="M1175" t="s">
        <v>47</v>
      </c>
    </row>
    <row r="1176" spans="1:13" x14ac:dyDescent="0.2">
      <c r="A1176" t="str">
        <f>TEXT(Applications!A1176,"00000")</f>
        <v>1411111</v>
      </c>
      <c r="B1176" t="str">
        <f>TEXT(Applications!B1176,"0000")</f>
        <v>0500</v>
      </c>
      <c r="C1176" s="10">
        <v>44668</v>
      </c>
      <c r="D1176" t="s">
        <v>27</v>
      </c>
      <c r="E1176" s="5" t="str">
        <f>LEFT(Applications!E1176,6)</f>
        <v>156435</v>
      </c>
      <c r="G1176" t="s">
        <v>14</v>
      </c>
      <c r="H1176" t="str" cm="1">
        <f t="array" ref="H1176">_xlfn.IFS(OR(Applications!H1176=FALSE,Applications!H1176=0,LEFT(Applications!H1176,1)="N"),"No",OR(Applications!H1176=TRUE,Applications!H1176=1,LEFT(Applications!H1176,1)="Y"),"Yes")</f>
        <v>No</v>
      </c>
      <c r="I1176" t="str">
        <f>PROPER(Applications!I1176)</f>
        <v>Approved</v>
      </c>
      <c r="J1176" s="5">
        <v>933.6</v>
      </c>
      <c r="K1176" s="12">
        <v>1556</v>
      </c>
      <c r="L1176">
        <v>5</v>
      </c>
      <c r="M1176" t="s">
        <v>17</v>
      </c>
    </row>
    <row r="1177" spans="1:13" x14ac:dyDescent="0.2">
      <c r="A1177" t="str">
        <f>TEXT(Applications!A1177,"00000")</f>
        <v>1413927</v>
      </c>
      <c r="B1177" t="str">
        <f>TEXT(Applications!B1177,"0000")</f>
        <v>1256</v>
      </c>
      <c r="C1177" s="10">
        <v>45235</v>
      </c>
      <c r="D1177" t="s">
        <v>19</v>
      </c>
      <c r="E1177" s="5" t="str">
        <f>LEFT(Applications!E1177,6)</f>
        <v>6567</v>
      </c>
      <c r="F1177">
        <v>776</v>
      </c>
      <c r="G1177" t="s">
        <v>26</v>
      </c>
      <c r="H1177" t="str" cm="1">
        <f t="array" ref="H1177">_xlfn.IFS(OR(Applications!H1177=FALSE,Applications!H1177=0,LEFT(Applications!H1177,1)="N"),"No",OR(Applications!H1177=TRUE,Applications!H1177=1,LEFT(Applications!H1177,1)="Y"),"Yes")</f>
        <v>No</v>
      </c>
      <c r="I1177" t="str">
        <f>PROPER(Applications!I1177)</f>
        <v>Approved</v>
      </c>
      <c r="J1177" s="5">
        <v>3121.56</v>
      </c>
      <c r="K1177" s="12">
        <v>4002</v>
      </c>
      <c r="L1177">
        <v>2</v>
      </c>
      <c r="M1177" t="s">
        <v>21</v>
      </c>
    </row>
    <row r="1178" spans="1:13" x14ac:dyDescent="0.2">
      <c r="A1178" t="str">
        <f>TEXT(Applications!A1178,"00000")</f>
        <v>1413956</v>
      </c>
      <c r="B1178" t="str">
        <f>TEXT(Applications!B1178,"0000")</f>
        <v>1407</v>
      </c>
      <c r="C1178" s="10">
        <v>45206</v>
      </c>
      <c r="D1178" t="s">
        <v>13</v>
      </c>
      <c r="E1178" s="5" t="str">
        <f>LEFT(Applications!E1178,6)</f>
        <v>34593</v>
      </c>
      <c r="F1178">
        <v>347</v>
      </c>
      <c r="G1178" t="s">
        <v>14</v>
      </c>
      <c r="H1178" t="str" cm="1">
        <f t="array" ref="H1178">_xlfn.IFS(OR(Applications!H1178=FALSE,Applications!H1178=0,LEFT(Applications!H1178,1)="N"),"No",OR(Applications!H1178=TRUE,Applications!H1178=1,LEFT(Applications!H1178,1)="Y"),"Yes")</f>
        <v>Yes</v>
      </c>
      <c r="I1178" t="str">
        <f>PROPER(Applications!I1178)</f>
        <v>Pending</v>
      </c>
      <c r="J1178" s="5">
        <v>2155.14</v>
      </c>
      <c r="K1178" s="12">
        <v>2763</v>
      </c>
      <c r="L1178">
        <v>2</v>
      </c>
      <c r="M1178" t="s">
        <v>38</v>
      </c>
    </row>
    <row r="1179" spans="1:13" x14ac:dyDescent="0.2">
      <c r="A1179" t="str">
        <f>TEXT(Applications!A1179,"00000")</f>
        <v>1414229</v>
      </c>
      <c r="B1179" t="str">
        <f>TEXT(Applications!B1179,"0000")</f>
        <v>0190</v>
      </c>
      <c r="C1179" s="10">
        <v>45345</v>
      </c>
      <c r="D1179" t="s">
        <v>37</v>
      </c>
      <c r="E1179" s="5" t="str">
        <f>LEFT(Applications!E1179,6)</f>
        <v>21143</v>
      </c>
      <c r="F1179">
        <v>583</v>
      </c>
      <c r="G1179" t="s">
        <v>26</v>
      </c>
      <c r="H1179" t="str" cm="1">
        <f t="array" ref="H1179">_xlfn.IFS(OR(Applications!H1179=FALSE,Applications!H1179=0,LEFT(Applications!H1179,1)="N"),"No",OR(Applications!H1179=TRUE,Applications!H1179=1,LEFT(Applications!H1179,1)="Y"),"Yes")</f>
        <v>Yes</v>
      </c>
      <c r="I1179" t="str">
        <f>PROPER(Applications!I1179)</f>
        <v>Pending</v>
      </c>
      <c r="J1179" s="5">
        <v>4449.8999999999996</v>
      </c>
      <c r="K1179" s="12">
        <v>0</v>
      </c>
      <c r="L1179">
        <v>5</v>
      </c>
      <c r="M1179" t="s">
        <v>31</v>
      </c>
    </row>
    <row r="1180" spans="1:13" x14ac:dyDescent="0.2">
      <c r="A1180" t="str">
        <f>TEXT(Applications!A1180,"00000")</f>
        <v>1417229</v>
      </c>
      <c r="B1180" t="str">
        <f>TEXT(Applications!B1180,"0000")</f>
        <v>1363</v>
      </c>
      <c r="C1180" s="10">
        <v>43870</v>
      </c>
      <c r="D1180" t="s">
        <v>32</v>
      </c>
      <c r="E1180" s="5" t="str">
        <f>LEFT(Applications!E1180,6)</f>
        <v>231888</v>
      </c>
      <c r="F1180">
        <v>829</v>
      </c>
      <c r="G1180" t="s">
        <v>26</v>
      </c>
      <c r="H1180" t="str" cm="1">
        <f t="array" ref="H1180">_xlfn.IFS(OR(Applications!H1180=FALSE,Applications!H1180=0,LEFT(Applications!H1180,1)="N"),"No",OR(Applications!H1180=TRUE,Applications!H1180=1,LEFT(Applications!H1180,1)="Y"),"Yes")</f>
        <v>No</v>
      </c>
      <c r="I1180" t="str">
        <f>PROPER(Applications!I1180)</f>
        <v>Denied</v>
      </c>
      <c r="J1180" s="5">
        <v>1500.24</v>
      </c>
      <c r="K1180" s="12">
        <v>1786</v>
      </c>
      <c r="L1180">
        <v>3</v>
      </c>
      <c r="M1180" t="s">
        <v>47</v>
      </c>
    </row>
    <row r="1181" spans="1:13" x14ac:dyDescent="0.2">
      <c r="A1181" t="str">
        <f>TEXT(Applications!A1181,"00000")</f>
        <v>1417457</v>
      </c>
      <c r="B1181" t="str">
        <f>TEXT(Applications!B1181,"0000")</f>
        <v>0051</v>
      </c>
      <c r="C1181" s="10">
        <v>44015</v>
      </c>
      <c r="D1181" t="s">
        <v>19</v>
      </c>
      <c r="E1181" s="5" t="str">
        <f>LEFT(Applications!E1181,6)</f>
        <v>223290</v>
      </c>
      <c r="F1181">
        <v>787</v>
      </c>
      <c r="G1181" t="s">
        <v>14</v>
      </c>
      <c r="H1181" t="str" cm="1">
        <f t="array" ref="H1181">_xlfn.IFS(OR(Applications!H1181=FALSE,Applications!H1181=0,LEFT(Applications!H1181,1)="N"),"No",OR(Applications!H1181=TRUE,Applications!H1181=1,LEFT(Applications!H1181,1)="Y"),"Yes")</f>
        <v>Yes</v>
      </c>
      <c r="I1181" t="str">
        <f>PROPER(Applications!I1181)</f>
        <v>Withdrawn</v>
      </c>
      <c r="J1181" s="5">
        <v>1647.36</v>
      </c>
      <c r="K1181" s="12">
        <v>2496</v>
      </c>
      <c r="L1181">
        <v>3</v>
      </c>
      <c r="M1181" t="s">
        <v>47</v>
      </c>
    </row>
    <row r="1182" spans="1:13" x14ac:dyDescent="0.2">
      <c r="A1182" t="str">
        <f>TEXT(Applications!A1182,"00000")</f>
        <v>1419638</v>
      </c>
      <c r="B1182" t="str">
        <f>TEXT(Applications!B1182,"0000")</f>
        <v>1501</v>
      </c>
      <c r="C1182" s="10" t="s">
        <v>194</v>
      </c>
      <c r="D1182" t="s">
        <v>29</v>
      </c>
      <c r="E1182" s="5" t="str">
        <f>LEFT(Applications!E1182,6)</f>
        <v>96159</v>
      </c>
      <c r="F1182">
        <v>473</v>
      </c>
      <c r="G1182" t="s">
        <v>14</v>
      </c>
      <c r="H1182" t="str" cm="1">
        <f t="array" ref="H1182">_xlfn.IFS(OR(Applications!H1182=FALSE,Applications!H1182=0,LEFT(Applications!H1182,1)="N"),"No",OR(Applications!H1182=TRUE,Applications!H1182=1,LEFT(Applications!H1182,1)="Y"),"Yes")</f>
        <v>No</v>
      </c>
      <c r="I1182" t="str">
        <f>PROPER(Applications!I1182)</f>
        <v>Denied</v>
      </c>
      <c r="J1182" s="5">
        <v>976.56</v>
      </c>
      <c r="K1182" s="12">
        <v>1252</v>
      </c>
      <c r="L1182">
        <v>1</v>
      </c>
      <c r="M1182" t="s">
        <v>31</v>
      </c>
    </row>
    <row r="1183" spans="1:13" x14ac:dyDescent="0.2">
      <c r="A1183" t="str">
        <f>TEXT(Applications!A1183,"00000")</f>
        <v>1420433</v>
      </c>
      <c r="B1183" t="str">
        <f>TEXT(Applications!B1183,"0000")</f>
        <v>1229</v>
      </c>
      <c r="C1183" s="10" t="s">
        <v>195</v>
      </c>
      <c r="D1183" t="s">
        <v>13</v>
      </c>
      <c r="E1183" s="5" t="str">
        <f>LEFT(Applications!E1183,6)</f>
        <v>299916</v>
      </c>
      <c r="F1183">
        <v>709</v>
      </c>
      <c r="G1183" t="s">
        <v>26</v>
      </c>
      <c r="H1183" t="str" cm="1">
        <f t="array" ref="H1183">_xlfn.IFS(OR(Applications!H1183=FALSE,Applications!H1183=0,LEFT(Applications!H1183,1)="N"),"No",OR(Applications!H1183=TRUE,Applications!H1183=1,LEFT(Applications!H1183,1)="Y"),"Yes")</f>
        <v>No</v>
      </c>
      <c r="I1183" t="str">
        <f>PROPER(Applications!I1183)</f>
        <v>Denied</v>
      </c>
      <c r="J1183" s="5">
        <v>6237</v>
      </c>
      <c r="K1183" s="12">
        <v>9450</v>
      </c>
      <c r="L1183">
        <v>2</v>
      </c>
      <c r="M1183" t="s">
        <v>41</v>
      </c>
    </row>
    <row r="1184" spans="1:13" x14ac:dyDescent="0.2">
      <c r="A1184" t="str">
        <f>TEXT(Applications!A1184,"00000")</f>
        <v>1421031</v>
      </c>
      <c r="B1184" t="str">
        <f>TEXT(Applications!B1184,"0000")</f>
        <v>1423</v>
      </c>
      <c r="D1184" t="s">
        <v>32</v>
      </c>
      <c r="E1184" s="5" t="str">
        <f>LEFT(Applications!E1184,6)</f>
        <v>80242</v>
      </c>
      <c r="F1184">
        <v>580</v>
      </c>
      <c r="G1184" t="s">
        <v>26</v>
      </c>
      <c r="H1184" t="str" cm="1">
        <f t="array" ref="H1184">_xlfn.IFS(OR(Applications!H1184=FALSE,Applications!H1184=0,LEFT(Applications!H1184,1)="N"),"No",OR(Applications!H1184=TRUE,Applications!H1184=1,LEFT(Applications!H1184,1)="Y"),"Yes")</f>
        <v>Yes</v>
      </c>
      <c r="I1184" t="str">
        <f>PROPER(Applications!I1184)</f>
        <v>Denied</v>
      </c>
      <c r="J1184" s="5">
        <v>4509.12</v>
      </c>
      <c r="K1184" s="12">
        <v>5368</v>
      </c>
      <c r="L1184">
        <v>1</v>
      </c>
      <c r="M1184" t="s">
        <v>41</v>
      </c>
    </row>
    <row r="1185" spans="1:13" x14ac:dyDescent="0.2">
      <c r="A1185" t="str">
        <f>TEXT(Applications!A1185,"00000")</f>
        <v>1421154</v>
      </c>
      <c r="B1185" t="str">
        <f>TEXT(Applications!B1185,"0000")</f>
        <v>0916</v>
      </c>
      <c r="C1185" s="10">
        <v>45317</v>
      </c>
      <c r="D1185" t="s">
        <v>13</v>
      </c>
      <c r="E1185" s="5" t="str">
        <f>LEFT(Applications!E1185,6)</f>
        <v>146317</v>
      </c>
      <c r="F1185">
        <v>686</v>
      </c>
      <c r="G1185" t="s">
        <v>26</v>
      </c>
      <c r="H1185" t="str" cm="1">
        <f t="array" ref="H1185">_xlfn.IFS(OR(Applications!H1185=FALSE,Applications!H1185=0,LEFT(Applications!H1185,1)="N"),"No",OR(Applications!H1185=TRUE,Applications!H1185=1,LEFT(Applications!H1185,1)="Y"),"Yes")</f>
        <v>No</v>
      </c>
      <c r="I1185" t="str">
        <f>PROPER(Applications!I1185)</f>
        <v>Denied</v>
      </c>
      <c r="J1185" s="5">
        <v>1648.92</v>
      </c>
      <c r="K1185" s="12">
        <v>2114</v>
      </c>
      <c r="L1185">
        <v>2</v>
      </c>
      <c r="M1185" t="s">
        <v>41</v>
      </c>
    </row>
    <row r="1186" spans="1:13" x14ac:dyDescent="0.2">
      <c r="A1186" t="str">
        <f>TEXT(Applications!A1186,"00000")</f>
        <v>1421324</v>
      </c>
      <c r="B1186" t="str">
        <f>TEXT(Applications!B1186,"0000")</f>
        <v>0727</v>
      </c>
      <c r="C1186" s="10">
        <v>45194</v>
      </c>
      <c r="D1186" t="s">
        <v>29</v>
      </c>
      <c r="E1186" s="5" t="str">
        <f>LEFT(Applications!E1186,6)</f>
        <v>176465</v>
      </c>
      <c r="F1186">
        <v>788</v>
      </c>
      <c r="G1186" t="s">
        <v>14</v>
      </c>
      <c r="H1186" t="str" cm="1">
        <f t="array" ref="H1186">_xlfn.IFS(OR(Applications!H1186=FALSE,Applications!H1186=0,LEFT(Applications!H1186,1)="N"),"No",OR(Applications!H1186=TRUE,Applications!H1186=1,LEFT(Applications!H1186,1)="Y"),"Yes")</f>
        <v>No</v>
      </c>
      <c r="I1186" t="str">
        <f>PROPER(Applications!I1186)</f>
        <v>Approved</v>
      </c>
      <c r="J1186" s="5">
        <v>2252.4</v>
      </c>
      <c r="K1186" s="12">
        <v>3754</v>
      </c>
      <c r="L1186">
        <v>1</v>
      </c>
      <c r="M1186" t="s">
        <v>17</v>
      </c>
    </row>
    <row r="1187" spans="1:13" x14ac:dyDescent="0.2">
      <c r="A1187" t="str">
        <f>TEXT(Applications!A1187,"00000")</f>
        <v>1421337</v>
      </c>
      <c r="B1187" t="str">
        <f>TEXT(Applications!B1187,"0000")</f>
        <v>1652</v>
      </c>
      <c r="C1187" s="10">
        <v>45621</v>
      </c>
      <c r="D1187" t="s">
        <v>13</v>
      </c>
      <c r="E1187" s="5" t="str">
        <f>LEFT(Applications!E1187,6)</f>
        <v>101848</v>
      </c>
      <c r="G1187" t="s">
        <v>26</v>
      </c>
      <c r="H1187" t="str" cm="1">
        <f t="array" ref="H1187">_xlfn.IFS(OR(Applications!H1187=FALSE,Applications!H1187=0,LEFT(Applications!H1187,1)="N"),"No",OR(Applications!H1187=TRUE,Applications!H1187=1,LEFT(Applications!H1187,1)="Y"),"Yes")</f>
        <v>No</v>
      </c>
      <c r="I1187" t="str">
        <f>PROPER(Applications!I1187)</f>
        <v>Denied</v>
      </c>
      <c r="J1187" s="5">
        <v>1212.1199999999999</v>
      </c>
      <c r="K1187" s="12">
        <v>1554</v>
      </c>
      <c r="L1187">
        <v>5</v>
      </c>
    </row>
    <row r="1188" spans="1:13" x14ac:dyDescent="0.2">
      <c r="A1188" t="str">
        <f>TEXT(Applications!A1188,"00000")</f>
        <v>1425475</v>
      </c>
      <c r="B1188" t="str">
        <f>TEXT(Applications!B1188,"0000")</f>
        <v>0702</v>
      </c>
      <c r="C1188" s="10">
        <v>44303</v>
      </c>
      <c r="D1188" t="s">
        <v>19</v>
      </c>
      <c r="E1188" s="5" t="str">
        <f>LEFT(Applications!E1188,6)</f>
        <v>177191</v>
      </c>
      <c r="F1188">
        <v>773</v>
      </c>
      <c r="G1188" t="s">
        <v>14</v>
      </c>
      <c r="H1188" t="str" cm="1">
        <f t="array" ref="H1188">_xlfn.IFS(OR(Applications!H1188=FALSE,Applications!H1188=0,LEFT(Applications!H1188,1)="N"),"No",OR(Applications!H1188=TRUE,Applications!H1188=1,LEFT(Applications!H1188,1)="Y"),"Yes")</f>
        <v>No</v>
      </c>
      <c r="I1188" t="str">
        <f>PROPER(Applications!I1188)</f>
        <v>Pending</v>
      </c>
      <c r="J1188" s="5">
        <v>740.4</v>
      </c>
      <c r="K1188" s="12">
        <v>1234</v>
      </c>
      <c r="L1188">
        <v>2</v>
      </c>
      <c r="M1188" t="s">
        <v>17</v>
      </c>
    </row>
    <row r="1189" spans="1:13" x14ac:dyDescent="0.2">
      <c r="A1189" t="str">
        <f>TEXT(Applications!A1189,"00000")</f>
        <v>1425917</v>
      </c>
      <c r="B1189" t="str">
        <f>TEXT(Applications!B1189,"0000")</f>
        <v>0618</v>
      </c>
      <c r="C1189" s="10">
        <v>44890</v>
      </c>
      <c r="D1189" t="s">
        <v>27</v>
      </c>
      <c r="E1189" s="5" t="str">
        <f>LEFT(Applications!E1189,6)</f>
        <v>24762</v>
      </c>
      <c r="F1189" t="s">
        <v>38</v>
      </c>
      <c r="G1189" t="s">
        <v>14</v>
      </c>
      <c r="H1189" t="str" cm="1">
        <f t="array" ref="H1189">_xlfn.IFS(OR(Applications!H1189=FALSE,Applications!H1189=0,LEFT(Applications!H1189,1)="N"),"No",OR(Applications!H1189=TRUE,Applications!H1189=1,LEFT(Applications!H1189,1)="Y"),"Yes")</f>
        <v>Yes</v>
      </c>
      <c r="I1189" t="str">
        <f>PROPER(Applications!I1189)</f>
        <v>Approved</v>
      </c>
      <c r="J1189" s="5">
        <v>3618.6</v>
      </c>
      <c r="K1189" s="12">
        <v>6031</v>
      </c>
      <c r="L1189">
        <v>4</v>
      </c>
    </row>
    <row r="1190" spans="1:13" x14ac:dyDescent="0.2">
      <c r="A1190" t="str">
        <f>TEXT(Applications!A1190,"00000")</f>
        <v>1426083</v>
      </c>
      <c r="B1190" t="str">
        <f>TEXT(Applications!B1190,"0000")</f>
        <v>0841</v>
      </c>
      <c r="C1190" s="10">
        <v>44480</v>
      </c>
      <c r="D1190" t="s">
        <v>13</v>
      </c>
      <c r="E1190" s="5" t="str">
        <f>LEFT(Applications!E1190,6)</f>
        <v>44264</v>
      </c>
      <c r="G1190" t="s">
        <v>26</v>
      </c>
      <c r="H1190" t="str" cm="1">
        <f t="array" ref="H1190">_xlfn.IFS(OR(Applications!H1190=FALSE,Applications!H1190=0,LEFT(Applications!H1190,1)="N"),"No",OR(Applications!H1190=TRUE,Applications!H1190=1,LEFT(Applications!H1190,1)="Y"),"Yes")</f>
        <v>No</v>
      </c>
      <c r="I1190" t="str">
        <f>PROPER(Applications!I1190)</f>
        <v>Under Review</v>
      </c>
      <c r="J1190" s="5">
        <v>2335.3200000000002</v>
      </c>
      <c r="K1190" s="12">
        <v>2994</v>
      </c>
      <c r="L1190">
        <v>2</v>
      </c>
      <c r="M1190" t="s">
        <v>17</v>
      </c>
    </row>
    <row r="1191" spans="1:13" x14ac:dyDescent="0.2">
      <c r="A1191" t="str">
        <f>TEXT(Applications!A1191,"00000")</f>
        <v>1426142</v>
      </c>
      <c r="B1191" t="str">
        <f>TEXT(Applications!B1191,"0000")</f>
        <v>0173</v>
      </c>
      <c r="C1191" s="10">
        <v>44667</v>
      </c>
      <c r="D1191" t="s">
        <v>29</v>
      </c>
      <c r="E1191" s="5" t="str">
        <f>LEFT(Applications!E1191,6)</f>
        <v>19660</v>
      </c>
      <c r="F1191">
        <v>818</v>
      </c>
      <c r="G1191" t="s">
        <v>14</v>
      </c>
      <c r="H1191" t="str" cm="1">
        <f t="array" ref="H1191">_xlfn.IFS(OR(Applications!H1191=FALSE,Applications!H1191=0,LEFT(Applications!H1191,1)="N"),"No",OR(Applications!H1191=TRUE,Applications!H1191=1,LEFT(Applications!H1191,1)="Y"),"Yes")</f>
        <v>Yes</v>
      </c>
      <c r="I1191" t="str">
        <f>PROPER(Applications!I1191)</f>
        <v>Approved</v>
      </c>
      <c r="J1191" s="5">
        <v>2128.62</v>
      </c>
      <c r="K1191" s="12">
        <v>2729</v>
      </c>
      <c r="L1191">
        <v>2</v>
      </c>
      <c r="M1191" t="s">
        <v>17</v>
      </c>
    </row>
    <row r="1192" spans="1:13" x14ac:dyDescent="0.2">
      <c r="A1192" t="str">
        <f>TEXT(Applications!A1192,"00000")</f>
        <v>1429156</v>
      </c>
      <c r="B1192" t="str">
        <f>TEXT(Applications!B1192,"0000")</f>
        <v>1047</v>
      </c>
      <c r="C1192" s="10">
        <v>45556</v>
      </c>
      <c r="D1192" t="s">
        <v>13</v>
      </c>
      <c r="E1192" s="5" t="str">
        <f>LEFT(Applications!E1192,6)</f>
        <v>50824</v>
      </c>
      <c r="F1192">
        <v>708</v>
      </c>
      <c r="G1192" t="s">
        <v>14</v>
      </c>
      <c r="H1192" t="str" cm="1">
        <f t="array" ref="H1192">_xlfn.IFS(OR(Applications!H1192=FALSE,Applications!H1192=0,LEFT(Applications!H1192,1)="N"),"No",OR(Applications!H1192=TRUE,Applications!H1192=1,LEFT(Applications!H1192,1)="Y"),"Yes")</f>
        <v>Yes</v>
      </c>
      <c r="I1192" t="str">
        <f>PROPER(Applications!I1192)</f>
        <v>Approved</v>
      </c>
      <c r="J1192" s="5">
        <v>1236.18</v>
      </c>
      <c r="K1192" s="12">
        <v>1873</v>
      </c>
      <c r="L1192">
        <v>4</v>
      </c>
    </row>
    <row r="1193" spans="1:13" x14ac:dyDescent="0.2">
      <c r="A1193" t="str">
        <f>TEXT(Applications!A1193,"00000")</f>
        <v>1432121</v>
      </c>
      <c r="B1193" t="str">
        <f>TEXT(Applications!B1193,"0000")</f>
        <v>1543</v>
      </c>
      <c r="C1193" s="10">
        <v>45638</v>
      </c>
      <c r="D1193" t="s">
        <v>32</v>
      </c>
      <c r="E1193" s="5" t="str">
        <f>LEFT(Applications!E1193,6)</f>
        <v>166287</v>
      </c>
      <c r="F1193">
        <v>794</v>
      </c>
      <c r="G1193" t="s">
        <v>14</v>
      </c>
      <c r="H1193" t="str" cm="1">
        <f t="array" ref="H1193">_xlfn.IFS(OR(Applications!H1193=FALSE,Applications!H1193=0,LEFT(Applications!H1193,1)="N"),"No",OR(Applications!H1193=TRUE,Applications!H1193=1,LEFT(Applications!H1193,1)="Y"),"Yes")</f>
        <v>No</v>
      </c>
      <c r="I1193" t="str">
        <f>PROPER(Applications!I1193)</f>
        <v>Approved</v>
      </c>
      <c r="J1193" s="5">
        <v>588.05999999999995</v>
      </c>
      <c r="K1193" s="12">
        <v>891</v>
      </c>
      <c r="L1193">
        <v>5</v>
      </c>
      <c r="M1193" t="s">
        <v>25</v>
      </c>
    </row>
    <row r="1194" spans="1:13" x14ac:dyDescent="0.2">
      <c r="A1194" t="str">
        <f>TEXT(Applications!A1194,"00000")</f>
        <v>1432287</v>
      </c>
      <c r="B1194" t="str">
        <f>TEXT(Applications!B1194,"0000")</f>
        <v>0338</v>
      </c>
      <c r="C1194" s="10">
        <v>45584</v>
      </c>
      <c r="D1194" t="s">
        <v>27</v>
      </c>
      <c r="E1194" s="5" t="str">
        <f>LEFT(Applications!E1194,6)</f>
        <v>177658</v>
      </c>
      <c r="F1194">
        <v>320</v>
      </c>
      <c r="G1194" t="s">
        <v>26</v>
      </c>
      <c r="H1194" t="str" cm="1">
        <f t="array" ref="H1194">_xlfn.IFS(OR(Applications!H1194=FALSE,Applications!H1194=0,LEFT(Applications!H1194,1)="N"),"No",OR(Applications!H1194=TRUE,Applications!H1194=1,LEFT(Applications!H1194,1)="Y"),"Yes")</f>
        <v>Yes</v>
      </c>
      <c r="I1194" t="str">
        <f>PROPER(Applications!I1194)</f>
        <v>Pending</v>
      </c>
      <c r="J1194" s="5">
        <v>2818.86</v>
      </c>
      <c r="K1194" s="12">
        <v>4271</v>
      </c>
      <c r="L1194">
        <v>1</v>
      </c>
      <c r="M1194" t="s">
        <v>36</v>
      </c>
    </row>
    <row r="1195" spans="1:13" x14ac:dyDescent="0.2">
      <c r="A1195" t="str">
        <f>TEXT(Applications!A1195,"00000")</f>
        <v>1433872</v>
      </c>
      <c r="B1195" t="str">
        <f>TEXT(Applications!B1195,"0000")</f>
        <v>1176</v>
      </c>
      <c r="C1195" s="10">
        <v>44010</v>
      </c>
      <c r="D1195" t="s">
        <v>27</v>
      </c>
      <c r="E1195" s="5" t="str">
        <f>LEFT(Applications!E1195,6)</f>
        <v>141126</v>
      </c>
      <c r="F1195">
        <v>710</v>
      </c>
      <c r="G1195" t="s">
        <v>14</v>
      </c>
      <c r="H1195" t="str" cm="1">
        <f t="array" ref="H1195">_xlfn.IFS(OR(Applications!H1195=FALSE,Applications!H1195=0,LEFT(Applications!H1195,1)="N"),"No",OR(Applications!H1195=TRUE,Applications!H1195=1,LEFT(Applications!H1195,1)="Y"),"Yes")</f>
        <v>Yes</v>
      </c>
      <c r="I1195" t="str">
        <f>PROPER(Applications!I1195)</f>
        <v>Withdrawn</v>
      </c>
      <c r="J1195" s="5">
        <v>1518.72</v>
      </c>
      <c r="K1195" s="12">
        <v>1808</v>
      </c>
      <c r="L1195">
        <v>2</v>
      </c>
      <c r="M1195" t="s">
        <v>47</v>
      </c>
    </row>
    <row r="1196" spans="1:13" x14ac:dyDescent="0.2">
      <c r="A1196" t="str">
        <f>TEXT(Applications!A1196,"00000")</f>
        <v>1437097</v>
      </c>
      <c r="B1196" t="str">
        <f>TEXT(Applications!B1196,"0000")</f>
        <v>1009</v>
      </c>
      <c r="C1196" s="10">
        <v>44477</v>
      </c>
      <c r="D1196" t="s">
        <v>29</v>
      </c>
      <c r="E1196" s="5" t="str">
        <f>LEFT(Applications!E1196,6)</f>
        <v>194473</v>
      </c>
      <c r="F1196">
        <v>839</v>
      </c>
      <c r="G1196" t="s">
        <v>14</v>
      </c>
      <c r="H1196" t="str" cm="1">
        <f t="array" ref="H1196">_xlfn.IFS(OR(Applications!H1196=FALSE,Applications!H1196=0,LEFT(Applications!H1196,1)="N"),"No",OR(Applications!H1196=TRUE,Applications!H1196=1,LEFT(Applications!H1196,1)="Y"),"Yes")</f>
        <v>No</v>
      </c>
      <c r="I1196" t="str">
        <f>PROPER(Applications!I1196)</f>
        <v>Approved</v>
      </c>
      <c r="J1196" s="5">
        <v>2437.6799999999998</v>
      </c>
      <c r="K1196" s="12">
        <v>2902</v>
      </c>
      <c r="L1196">
        <v>4</v>
      </c>
      <c r="M1196" t="s">
        <v>25</v>
      </c>
    </row>
    <row r="1197" spans="1:13" x14ac:dyDescent="0.2">
      <c r="A1197" t="str">
        <f>TEXT(Applications!A1197,"00000")</f>
        <v>1438918</v>
      </c>
      <c r="B1197" t="str">
        <f>TEXT(Applications!B1197,"0000")</f>
        <v>0133</v>
      </c>
      <c r="C1197" s="10">
        <v>44616</v>
      </c>
      <c r="D1197" t="s">
        <v>37</v>
      </c>
      <c r="E1197" s="5" t="str">
        <f>LEFT(Applications!E1197,6)</f>
        <v>79978</v>
      </c>
      <c r="F1197">
        <v>718</v>
      </c>
      <c r="G1197" t="s">
        <v>14</v>
      </c>
      <c r="H1197" t="str" cm="1">
        <f t="array" ref="H1197">_xlfn.IFS(OR(Applications!H1197=FALSE,Applications!H1197=0,LEFT(Applications!H1197,1)="N"),"No",OR(Applications!H1197=TRUE,Applications!H1197=1,LEFT(Applications!H1197,1)="Y"),"Yes")</f>
        <v>No</v>
      </c>
      <c r="I1197" t="str">
        <f>PROPER(Applications!I1197)</f>
        <v>Approved</v>
      </c>
      <c r="J1197" s="5">
        <v>3067.2</v>
      </c>
      <c r="K1197" s="12">
        <v>3195</v>
      </c>
      <c r="L1197">
        <v>2</v>
      </c>
      <c r="M1197" t="s">
        <v>25</v>
      </c>
    </row>
    <row r="1198" spans="1:13" x14ac:dyDescent="0.2">
      <c r="A1198" t="str">
        <f>TEXT(Applications!A1198,"00000")</f>
        <v>1439322</v>
      </c>
      <c r="B1198" t="str">
        <f>TEXT(Applications!B1198,"0000")</f>
        <v>0431</v>
      </c>
      <c r="C1198" s="10">
        <v>44791</v>
      </c>
      <c r="D1198" t="s">
        <v>27</v>
      </c>
      <c r="E1198" s="5" t="str">
        <f>LEFT(Applications!E1198,6)</f>
        <v>144725</v>
      </c>
      <c r="F1198">
        <v>686</v>
      </c>
      <c r="G1198" t="s">
        <v>14</v>
      </c>
      <c r="H1198" t="str" cm="1">
        <f t="array" ref="H1198">_xlfn.IFS(OR(Applications!H1198=FALSE,Applications!H1198=0,LEFT(Applications!H1198,1)="N"),"No",OR(Applications!H1198=TRUE,Applications!H1198=1,LEFT(Applications!H1198,1)="Y"),"Yes")</f>
        <v>Yes</v>
      </c>
      <c r="I1198" t="str">
        <f>PROPER(Applications!I1198)</f>
        <v>Denied</v>
      </c>
      <c r="J1198" s="5">
        <v>3019.8</v>
      </c>
      <c r="K1198" s="12">
        <v>3595</v>
      </c>
      <c r="L1198">
        <v>1</v>
      </c>
      <c r="M1198" t="s">
        <v>35</v>
      </c>
    </row>
    <row r="1199" spans="1:13" x14ac:dyDescent="0.2">
      <c r="A1199" t="str">
        <f>TEXT(Applications!A1199,"00000")</f>
        <v>1441459</v>
      </c>
      <c r="B1199" t="str">
        <f>TEXT(Applications!B1199,"0000")</f>
        <v>0337</v>
      </c>
      <c r="C1199" s="10">
        <v>45438</v>
      </c>
      <c r="D1199" t="s">
        <v>27</v>
      </c>
      <c r="E1199" s="5" t="str">
        <f>LEFT(Applications!E1199,6)</f>
        <v>13509</v>
      </c>
      <c r="F1199">
        <v>806</v>
      </c>
      <c r="G1199" t="s">
        <v>14</v>
      </c>
      <c r="H1199" t="str" cm="1">
        <f t="array" ref="H1199">_xlfn.IFS(OR(Applications!H1199=FALSE,Applications!H1199=0,LEFT(Applications!H1199,1)="N"),"No",OR(Applications!H1199=TRUE,Applications!H1199=1,LEFT(Applications!H1199,1)="Y"),"Yes")</f>
        <v>Yes</v>
      </c>
      <c r="I1199" t="str">
        <f>PROPER(Applications!I1199)</f>
        <v>Approved</v>
      </c>
      <c r="J1199" s="5">
        <v>3193.68</v>
      </c>
      <c r="K1199" s="12">
        <v>3802</v>
      </c>
      <c r="L1199">
        <v>2</v>
      </c>
      <c r="M1199" t="s">
        <v>41</v>
      </c>
    </row>
    <row r="1200" spans="1:13" x14ac:dyDescent="0.2">
      <c r="A1200" t="str">
        <f>TEXT(Applications!A1200,"00000")</f>
        <v>1441550</v>
      </c>
      <c r="B1200" t="str">
        <f>TEXT(Applications!B1200,"0000")</f>
        <v>1467</v>
      </c>
      <c r="C1200" s="10">
        <v>45590</v>
      </c>
      <c r="D1200" t="s">
        <v>23</v>
      </c>
      <c r="E1200" s="5" t="str">
        <f>LEFT(Applications!E1200,6)</f>
        <v>38084</v>
      </c>
      <c r="F1200">
        <v>663</v>
      </c>
      <c r="G1200" t="s">
        <v>26</v>
      </c>
      <c r="H1200" t="str" cm="1">
        <f t="array" ref="H1200">_xlfn.IFS(OR(Applications!H1200=FALSE,Applications!H1200=0,LEFT(Applications!H1200,1)="N"),"No",OR(Applications!H1200=TRUE,Applications!H1200=1,LEFT(Applications!H1200,1)="Y"),"Yes")</f>
        <v>No</v>
      </c>
      <c r="I1200" t="str">
        <f>PROPER(Applications!I1200)</f>
        <v>Denied</v>
      </c>
      <c r="J1200" s="5">
        <v>1393.86</v>
      </c>
      <c r="K1200" s="12">
        <v>1787</v>
      </c>
      <c r="L1200">
        <v>4</v>
      </c>
      <c r="M1200" t="s">
        <v>38</v>
      </c>
    </row>
    <row r="1201" spans="1:13" x14ac:dyDescent="0.2">
      <c r="A1201" t="str">
        <f>TEXT(Applications!A1201,"00000")</f>
        <v>1441633</v>
      </c>
      <c r="B1201" t="str">
        <f>TEXT(Applications!B1201,"0000")</f>
        <v>0946</v>
      </c>
      <c r="C1201" s="10">
        <v>44369</v>
      </c>
      <c r="D1201" t="s">
        <v>23</v>
      </c>
      <c r="E1201" s="5" t="str">
        <f>LEFT(Applications!E1201,6)</f>
        <v>214123</v>
      </c>
      <c r="F1201">
        <v>561</v>
      </c>
      <c r="G1201" t="s">
        <v>14</v>
      </c>
      <c r="H1201" t="str" cm="1">
        <f t="array" ref="H1201">_xlfn.IFS(OR(Applications!H1201=FALSE,Applications!H1201=0,LEFT(Applications!H1201,1)="N"),"No",OR(Applications!H1201=TRUE,Applications!H1201=1,LEFT(Applications!H1201,1)="Y"),"Yes")</f>
        <v>No</v>
      </c>
      <c r="I1201" t="str">
        <f>PROPER(Applications!I1201)</f>
        <v>Denied</v>
      </c>
      <c r="J1201" s="5">
        <v>5125.5600000000004</v>
      </c>
      <c r="K1201" s="12">
        <v>7766</v>
      </c>
      <c r="L1201">
        <v>3</v>
      </c>
      <c r="M1201" t="s">
        <v>38</v>
      </c>
    </row>
    <row r="1202" spans="1:13" x14ac:dyDescent="0.2">
      <c r="A1202" t="str">
        <f>TEXT(Applications!A1202,"00000")</f>
        <v>1442198</v>
      </c>
      <c r="B1202" t="str">
        <f>TEXT(Applications!B1202,"0000")</f>
        <v>0885</v>
      </c>
      <c r="C1202" s="10">
        <v>44747</v>
      </c>
      <c r="D1202" t="s">
        <v>19</v>
      </c>
      <c r="E1202" s="5" t="str">
        <f>LEFT(Applications!E1202,6)</f>
        <v>164758</v>
      </c>
      <c r="F1202">
        <v>844</v>
      </c>
      <c r="G1202" t="s">
        <v>14</v>
      </c>
      <c r="H1202" t="str" cm="1">
        <f t="array" ref="H1202">_xlfn.IFS(OR(Applications!H1202=FALSE,Applications!H1202=0,LEFT(Applications!H1202,1)="N"),"No",OR(Applications!H1202=TRUE,Applications!H1202=1,LEFT(Applications!H1202,1)="Y"),"Yes")</f>
        <v>No</v>
      </c>
      <c r="I1202" t="str">
        <f>PROPER(Applications!I1202)</f>
        <v>Approved</v>
      </c>
      <c r="J1202" s="5">
        <v>1454.7</v>
      </c>
      <c r="K1202" s="12">
        <v>1865</v>
      </c>
      <c r="L1202">
        <v>2</v>
      </c>
      <c r="M1202" t="s">
        <v>35</v>
      </c>
    </row>
    <row r="1203" spans="1:13" x14ac:dyDescent="0.2">
      <c r="A1203" t="str">
        <f>TEXT(Applications!A1203,"00000")</f>
        <v>1445737</v>
      </c>
      <c r="B1203" t="str">
        <f>TEXT(Applications!B1203,"0000")</f>
        <v>1021</v>
      </c>
      <c r="C1203" s="10" t="s">
        <v>196</v>
      </c>
      <c r="D1203" t="s">
        <v>32</v>
      </c>
      <c r="E1203" s="5" t="str">
        <f>LEFT(Applications!E1203,6)</f>
        <v>186807</v>
      </c>
      <c r="F1203">
        <v>683</v>
      </c>
      <c r="G1203" t="s">
        <v>26</v>
      </c>
      <c r="H1203" t="str" cm="1">
        <f t="array" ref="H1203">_xlfn.IFS(OR(Applications!H1203=FALSE,Applications!H1203=0,LEFT(Applications!H1203,1)="N"),"No",OR(Applications!H1203=TRUE,Applications!H1203=1,LEFT(Applications!H1203,1)="Y"),"Yes")</f>
        <v>No</v>
      </c>
      <c r="I1203" t="str">
        <f>PROPER(Applications!I1203)</f>
        <v>Denied</v>
      </c>
      <c r="J1203" s="5">
        <v>1992.54</v>
      </c>
      <c r="K1203" s="12">
        <v>3019</v>
      </c>
      <c r="L1203">
        <v>4</v>
      </c>
      <c r="M1203" t="s">
        <v>21</v>
      </c>
    </row>
    <row r="1204" spans="1:13" x14ac:dyDescent="0.2">
      <c r="A1204" t="str">
        <f>TEXT(Applications!A1204,"00000")</f>
        <v>1449184</v>
      </c>
      <c r="B1204" t="str">
        <f>TEXT(Applications!B1204,"0000")</f>
        <v>1291</v>
      </c>
      <c r="C1204" s="10">
        <v>44909</v>
      </c>
      <c r="D1204" t="s">
        <v>32</v>
      </c>
      <c r="E1204" s="5" t="str">
        <f>LEFT(Applications!E1204,6)</f>
        <v>210570</v>
      </c>
      <c r="F1204">
        <v>714</v>
      </c>
      <c r="G1204" t="s">
        <v>14</v>
      </c>
      <c r="H1204" t="str" cm="1">
        <f t="array" ref="H1204">_xlfn.IFS(OR(Applications!H1204=FALSE,Applications!H1204=0,LEFT(Applications!H1204,1)="N"),"No",OR(Applications!H1204=TRUE,Applications!H1204=1,LEFT(Applications!H1204,1)="Y"),"Yes")</f>
        <v>No</v>
      </c>
      <c r="I1204" t="str">
        <f>PROPER(Applications!I1204)</f>
        <v>Pending</v>
      </c>
      <c r="J1204" s="5">
        <v>1584.6</v>
      </c>
      <c r="K1204" s="12">
        <v>2641</v>
      </c>
      <c r="L1204">
        <v>2</v>
      </c>
      <c r="M1204" t="s">
        <v>28</v>
      </c>
    </row>
    <row r="1205" spans="1:13" x14ac:dyDescent="0.2">
      <c r="A1205" t="str">
        <f>TEXT(Applications!A1205,"00000")</f>
        <v>1449910</v>
      </c>
      <c r="B1205" t="str">
        <f>TEXT(Applications!B1205,"0000")</f>
        <v>1600</v>
      </c>
      <c r="C1205" s="10" t="s">
        <v>197</v>
      </c>
      <c r="D1205" t="s">
        <v>32</v>
      </c>
      <c r="E1205" s="5" t="str">
        <f>LEFT(Applications!E1205,6)</f>
        <v>139143</v>
      </c>
      <c r="F1205">
        <v>600</v>
      </c>
      <c r="G1205" t="s">
        <v>14</v>
      </c>
      <c r="H1205" t="str" cm="1">
        <f t="array" ref="H1205">_xlfn.IFS(OR(Applications!H1205=FALSE,Applications!H1205=0,LEFT(Applications!H1205,1)="N"),"No",OR(Applications!H1205=TRUE,Applications!H1205=1,LEFT(Applications!H1205,1)="Y"),"Yes")</f>
        <v>No</v>
      </c>
      <c r="I1205" t="str">
        <f>PROPER(Applications!I1205)</f>
        <v>Pending</v>
      </c>
      <c r="J1205" s="5">
        <v>2278.08</v>
      </c>
      <c r="K1205" s="12">
        <v>2373</v>
      </c>
      <c r="L1205">
        <v>3</v>
      </c>
      <c r="M1205" t="s">
        <v>28</v>
      </c>
    </row>
    <row r="1206" spans="1:13" x14ac:dyDescent="0.2">
      <c r="A1206" t="str">
        <f>TEXT(Applications!A1206,"00000")</f>
        <v>1454099</v>
      </c>
      <c r="B1206" t="str">
        <f>TEXT(Applications!B1206,"0000")</f>
        <v>0587</v>
      </c>
      <c r="C1206" s="10">
        <v>44660</v>
      </c>
      <c r="D1206" t="s">
        <v>19</v>
      </c>
      <c r="E1206" s="5" t="str">
        <f>LEFT(Applications!E1206,6)</f>
        <v>37371</v>
      </c>
      <c r="F1206">
        <v>584</v>
      </c>
      <c r="G1206" t="s">
        <v>14</v>
      </c>
      <c r="H1206" t="str" cm="1">
        <f t="array" ref="H1206">_xlfn.IFS(OR(Applications!H1206=FALSE,Applications!H1206=0,LEFT(Applications!H1206,1)="N"),"No",OR(Applications!H1206=TRUE,Applications!H1206=1,LEFT(Applications!H1206,1)="Y"),"Yes")</f>
        <v>No</v>
      </c>
      <c r="I1206" t="str">
        <f>PROPER(Applications!I1206)</f>
        <v>Approved</v>
      </c>
      <c r="J1206" s="5">
        <v>5443.2</v>
      </c>
      <c r="K1206" s="12">
        <v>5670</v>
      </c>
      <c r="L1206">
        <v>1</v>
      </c>
    </row>
    <row r="1207" spans="1:13" x14ac:dyDescent="0.2">
      <c r="A1207" t="str">
        <f>TEXT(Applications!A1207,"00000")</f>
        <v>1454379</v>
      </c>
      <c r="B1207" t="str">
        <f>TEXT(Applications!B1207,"0000")</f>
        <v>0426</v>
      </c>
      <c r="C1207" s="10">
        <v>44520</v>
      </c>
      <c r="D1207" t="s">
        <v>29</v>
      </c>
      <c r="E1207" s="5" t="str">
        <f>LEFT(Applications!E1207,6)</f>
        <v>201912</v>
      </c>
      <c r="F1207">
        <v>423</v>
      </c>
      <c r="G1207" t="s">
        <v>14</v>
      </c>
      <c r="H1207" t="str" cm="1">
        <f t="array" ref="H1207">_xlfn.IFS(OR(Applications!H1207=FALSE,Applications!H1207=0,LEFT(Applications!H1207,1)="N"),"No",OR(Applications!H1207=TRUE,Applications!H1207=1,LEFT(Applications!H1207,1)="Y"),"Yes")</f>
        <v>No</v>
      </c>
      <c r="I1207" t="str">
        <f>PROPER(Applications!I1207)</f>
        <v>Denied</v>
      </c>
      <c r="J1207" s="5">
        <v>3597</v>
      </c>
      <c r="K1207" s="12">
        <v>5450</v>
      </c>
      <c r="L1207">
        <v>1</v>
      </c>
      <c r="M1207" t="s">
        <v>28</v>
      </c>
    </row>
    <row r="1208" spans="1:13" x14ac:dyDescent="0.2">
      <c r="A1208" t="str">
        <f>TEXT(Applications!A1208,"00000")</f>
        <v>1454605</v>
      </c>
      <c r="B1208" t="str">
        <f>TEXT(Applications!B1208,"0000")</f>
        <v>0814</v>
      </c>
      <c r="C1208" s="10">
        <v>44024</v>
      </c>
      <c r="D1208" t="s">
        <v>13</v>
      </c>
      <c r="E1208" s="5" t="str">
        <f>LEFT(Applications!E1208,6)</f>
        <v>307997</v>
      </c>
      <c r="F1208">
        <v>610</v>
      </c>
      <c r="G1208" t="s">
        <v>14</v>
      </c>
      <c r="H1208" t="str" cm="1">
        <f t="array" ref="H1208">_xlfn.IFS(OR(Applications!H1208=FALSE,Applications!H1208=0,LEFT(Applications!H1208,1)="N"),"No",OR(Applications!H1208=TRUE,Applications!H1208=1,LEFT(Applications!H1208,1)="Y"),"Yes")</f>
        <v>No</v>
      </c>
      <c r="I1208" t="str">
        <f>PROPER(Applications!I1208)</f>
        <v>Denied</v>
      </c>
      <c r="J1208" s="5">
        <v>8871.24</v>
      </c>
      <c r="K1208" s="12">
        <v>0</v>
      </c>
      <c r="L1208">
        <v>2</v>
      </c>
      <c r="M1208" t="s">
        <v>38</v>
      </c>
    </row>
    <row r="1209" spans="1:13" x14ac:dyDescent="0.2">
      <c r="A1209" t="str">
        <f>TEXT(Applications!A1209,"00000")</f>
        <v>1454745</v>
      </c>
      <c r="B1209" t="str">
        <f>TEXT(Applications!B1209,"0000")</f>
        <v>1447</v>
      </c>
      <c r="C1209" s="10">
        <v>44539</v>
      </c>
      <c r="D1209" t="s">
        <v>37</v>
      </c>
      <c r="E1209" s="5" t="str">
        <f>LEFT(Applications!E1209,6)</f>
        <v>128219</v>
      </c>
      <c r="F1209">
        <v>601</v>
      </c>
      <c r="G1209" t="s">
        <v>14</v>
      </c>
      <c r="H1209" t="str" cm="1">
        <f t="array" ref="H1209">_xlfn.IFS(OR(Applications!H1209=FALSE,Applications!H1209=0,LEFT(Applications!H1209,1)="N"),"No",OR(Applications!H1209=TRUE,Applications!H1209=1,LEFT(Applications!H1209,1)="Y"),"Yes")</f>
        <v>Yes</v>
      </c>
      <c r="I1209" t="str">
        <f>PROPER(Applications!I1209)</f>
        <v>Approved</v>
      </c>
      <c r="J1209" s="5">
        <v>721.8</v>
      </c>
      <c r="K1209" s="12">
        <v>1203</v>
      </c>
      <c r="L1209">
        <v>5</v>
      </c>
    </row>
    <row r="1210" spans="1:13" x14ac:dyDescent="0.2">
      <c r="A1210" t="str">
        <f>TEXT(Applications!A1210,"00000")</f>
        <v>1454878</v>
      </c>
      <c r="B1210" t="str">
        <f>TEXT(Applications!B1210,"0000")</f>
        <v>0374</v>
      </c>
      <c r="C1210" s="10">
        <v>44021</v>
      </c>
      <c r="D1210" t="s">
        <v>27</v>
      </c>
      <c r="E1210" s="5" t="str">
        <f>LEFT(Applications!E1210,6)</f>
        <v>254280</v>
      </c>
      <c r="F1210">
        <v>586</v>
      </c>
      <c r="G1210" t="s">
        <v>14</v>
      </c>
      <c r="H1210" t="str" cm="1">
        <f t="array" ref="H1210">_xlfn.IFS(OR(Applications!H1210=FALSE,Applications!H1210=0,LEFT(Applications!H1210,1)="N"),"No",OR(Applications!H1210=TRUE,Applications!H1210=1,LEFT(Applications!H1210,1)="Y"),"Yes")</f>
        <v>No</v>
      </c>
      <c r="I1210" t="str">
        <f>PROPER(Applications!I1210)</f>
        <v>Approved</v>
      </c>
      <c r="J1210" s="5">
        <v>1475.1</v>
      </c>
      <c r="K1210" s="12">
        <v>2235</v>
      </c>
      <c r="L1210">
        <v>3</v>
      </c>
      <c r="M1210" t="s">
        <v>41</v>
      </c>
    </row>
    <row r="1211" spans="1:13" x14ac:dyDescent="0.2">
      <c r="A1211" t="str">
        <f>TEXT(Applications!A1211,"00000")</f>
        <v>1455321</v>
      </c>
      <c r="B1211" t="str">
        <f>TEXT(Applications!B1211,"0000")</f>
        <v>1592</v>
      </c>
      <c r="C1211" s="10">
        <v>44362</v>
      </c>
      <c r="D1211" t="s">
        <v>37</v>
      </c>
      <c r="E1211" s="5" t="str">
        <f>LEFT(Applications!E1211,6)</f>
        <v>182886</v>
      </c>
      <c r="F1211">
        <v>708</v>
      </c>
      <c r="G1211" t="s">
        <v>14</v>
      </c>
      <c r="H1211" t="str" cm="1">
        <f t="array" ref="H1211">_xlfn.IFS(OR(Applications!H1211=FALSE,Applications!H1211=0,LEFT(Applications!H1211,1)="N"),"No",OR(Applications!H1211=TRUE,Applications!H1211=1,LEFT(Applications!H1211,1)="Y"),"Yes")</f>
        <v>Yes</v>
      </c>
      <c r="I1211" t="str">
        <f>PROPER(Applications!I1211)</f>
        <v>Denied</v>
      </c>
      <c r="J1211" s="5">
        <v>2989.56</v>
      </c>
      <c r="K1211" s="12">
        <v>3559</v>
      </c>
      <c r="L1211">
        <v>3</v>
      </c>
      <c r="M1211" t="s">
        <v>47</v>
      </c>
    </row>
    <row r="1212" spans="1:13" x14ac:dyDescent="0.2">
      <c r="A1212" t="str">
        <f>TEXT(Applications!A1212,"00000")</f>
        <v>1455668</v>
      </c>
      <c r="B1212" t="str">
        <f>TEXT(Applications!B1212,"0000")</f>
        <v>0805</v>
      </c>
      <c r="C1212" s="10">
        <v>44430</v>
      </c>
      <c r="D1212" t="s">
        <v>29</v>
      </c>
      <c r="E1212" s="5" t="str">
        <f>LEFT(Applications!E1212,6)</f>
        <v>244807</v>
      </c>
      <c r="F1212">
        <v>701</v>
      </c>
      <c r="G1212" t="s">
        <v>26</v>
      </c>
      <c r="H1212" t="str" cm="1">
        <f t="array" ref="H1212">_xlfn.IFS(OR(Applications!H1212=FALSE,Applications!H1212=0,LEFT(Applications!H1212,1)="N"),"No",OR(Applications!H1212=TRUE,Applications!H1212=1,LEFT(Applications!H1212,1)="Y"),"Yes")</f>
        <v>Yes</v>
      </c>
      <c r="I1212" t="str">
        <f>PROPER(Applications!I1212)</f>
        <v>Approved</v>
      </c>
      <c r="J1212" s="5">
        <v>1600.2</v>
      </c>
      <c r="K1212" s="12">
        <v>1905</v>
      </c>
      <c r="L1212">
        <v>3</v>
      </c>
      <c r="M1212" t="s">
        <v>34</v>
      </c>
    </row>
    <row r="1213" spans="1:13" x14ac:dyDescent="0.2">
      <c r="A1213" t="str">
        <f>TEXT(Applications!A1213,"00000")</f>
        <v>1456185</v>
      </c>
      <c r="B1213" t="str">
        <f>TEXT(Applications!B1213,"0000")</f>
        <v>1296</v>
      </c>
      <c r="C1213" s="10">
        <v>43869</v>
      </c>
      <c r="D1213" t="s">
        <v>37</v>
      </c>
      <c r="E1213" s="5" t="str">
        <f>LEFT(Applications!E1213,6)</f>
        <v>211991</v>
      </c>
      <c r="F1213">
        <v>617</v>
      </c>
      <c r="G1213" t="s">
        <v>14</v>
      </c>
      <c r="H1213" t="str" cm="1">
        <f t="array" ref="H1213">_xlfn.IFS(OR(Applications!H1213=FALSE,Applications!H1213=0,LEFT(Applications!H1213,1)="N"),"No",OR(Applications!H1213=TRUE,Applications!H1213=1,LEFT(Applications!H1213,1)="Y"),"Yes")</f>
        <v>Yes</v>
      </c>
      <c r="I1213" t="str">
        <f>PROPER(Applications!I1213)</f>
        <v>Withdrawn</v>
      </c>
      <c r="J1213" s="5">
        <v>1197</v>
      </c>
      <c r="K1213" s="12">
        <v>1995</v>
      </c>
      <c r="L1213">
        <v>4</v>
      </c>
      <c r="M1213" t="s">
        <v>25</v>
      </c>
    </row>
    <row r="1214" spans="1:13" x14ac:dyDescent="0.2">
      <c r="A1214" t="str">
        <f>TEXT(Applications!A1214,"00000")</f>
        <v>1456340</v>
      </c>
      <c r="B1214" t="str">
        <f>TEXT(Applications!B1214,"0000")</f>
        <v>1435</v>
      </c>
      <c r="C1214" s="10">
        <v>43869</v>
      </c>
      <c r="D1214" t="s">
        <v>29</v>
      </c>
      <c r="E1214" s="5" t="str">
        <f>LEFT(Applications!E1214,6)</f>
        <v>242941</v>
      </c>
      <c r="G1214" t="s">
        <v>14</v>
      </c>
      <c r="H1214" t="str" cm="1">
        <f t="array" ref="H1214">_xlfn.IFS(OR(Applications!H1214=FALSE,Applications!H1214=0,LEFT(Applications!H1214,1)="N"),"No",OR(Applications!H1214=TRUE,Applications!H1214=1,LEFT(Applications!H1214,1)="Y"),"Yes")</f>
        <v>No</v>
      </c>
      <c r="I1214" t="str">
        <f>PROPER(Applications!I1214)</f>
        <v>Approved</v>
      </c>
      <c r="J1214" s="5">
        <v>3482.88</v>
      </c>
      <c r="K1214" s="12">
        <v>3628</v>
      </c>
      <c r="L1214">
        <v>5</v>
      </c>
      <c r="M1214" t="s">
        <v>36</v>
      </c>
    </row>
    <row r="1215" spans="1:13" x14ac:dyDescent="0.2">
      <c r="A1215" t="str">
        <f>TEXT(Applications!A1215,"00000")</f>
        <v>1456921</v>
      </c>
      <c r="B1215" t="str">
        <f>TEXT(Applications!B1215,"0000")</f>
        <v>0865</v>
      </c>
      <c r="C1215" s="10">
        <v>44936</v>
      </c>
      <c r="D1215" t="s">
        <v>27</v>
      </c>
      <c r="E1215" s="5" t="str">
        <f>LEFT(Applications!E1215,6)</f>
        <v>186474</v>
      </c>
      <c r="F1215">
        <v>703</v>
      </c>
      <c r="G1215" t="s">
        <v>14</v>
      </c>
      <c r="H1215" t="str" cm="1">
        <f t="array" ref="H1215">_xlfn.IFS(OR(Applications!H1215=FALSE,Applications!H1215=0,LEFT(Applications!H1215,1)="N"),"No",OR(Applications!H1215=TRUE,Applications!H1215=1,LEFT(Applications!H1215,1)="Y"),"Yes")</f>
        <v>No</v>
      </c>
      <c r="I1215" t="str">
        <f>PROPER(Applications!I1215)</f>
        <v>Under Review</v>
      </c>
      <c r="J1215" s="5">
        <v>850.8</v>
      </c>
      <c r="K1215" s="12">
        <v>1418</v>
      </c>
      <c r="L1215">
        <v>1</v>
      </c>
      <c r="M1215" t="s">
        <v>34</v>
      </c>
    </row>
    <row r="1216" spans="1:13" x14ac:dyDescent="0.2">
      <c r="A1216" t="str">
        <f>TEXT(Applications!A1216,"00000")</f>
        <v>1457303</v>
      </c>
      <c r="B1216" t="str">
        <f>TEXT(Applications!B1216,"0000")</f>
        <v>1648</v>
      </c>
      <c r="C1216" s="10" t="s">
        <v>198</v>
      </c>
      <c r="D1216" t="s">
        <v>29</v>
      </c>
      <c r="E1216" s="5" t="str">
        <f>LEFT(Applications!E1216,6)</f>
        <v>130665</v>
      </c>
      <c r="F1216" t="s">
        <v>38</v>
      </c>
      <c r="G1216" t="s">
        <v>14</v>
      </c>
      <c r="H1216" t="str" cm="1">
        <f t="array" ref="H1216">_xlfn.IFS(OR(Applications!H1216=FALSE,Applications!H1216=0,LEFT(Applications!H1216,1)="N"),"No",OR(Applications!H1216=TRUE,Applications!H1216=1,LEFT(Applications!H1216,1)="Y"),"Yes")</f>
        <v>No</v>
      </c>
      <c r="I1216" t="str">
        <f>PROPER(Applications!I1216)</f>
        <v>Approved</v>
      </c>
      <c r="J1216" s="5">
        <v>3406.26</v>
      </c>
      <c r="K1216" s="12">
        <v>4367</v>
      </c>
      <c r="L1216">
        <v>1</v>
      </c>
      <c r="M1216" t="s">
        <v>38</v>
      </c>
    </row>
    <row r="1217" spans="1:13" x14ac:dyDescent="0.2">
      <c r="A1217" t="str">
        <f>TEXT(Applications!A1217,"00000")</f>
        <v>1458719</v>
      </c>
      <c r="B1217" t="str">
        <f>TEXT(Applications!B1217,"0000")</f>
        <v>1488</v>
      </c>
      <c r="C1217" s="10">
        <v>45026</v>
      </c>
      <c r="D1217" t="s">
        <v>13</v>
      </c>
      <c r="E1217" s="5" t="str">
        <f>LEFT(Applications!E1217,6)</f>
        <v>168716</v>
      </c>
      <c r="F1217">
        <v>787</v>
      </c>
      <c r="G1217" t="s">
        <v>14</v>
      </c>
      <c r="H1217" t="str" cm="1">
        <f t="array" ref="H1217">_xlfn.IFS(OR(Applications!H1217=FALSE,Applications!H1217=0,LEFT(Applications!H1217,1)="N"),"No",OR(Applications!H1217=TRUE,Applications!H1217=1,LEFT(Applications!H1217,1)="Y"),"Yes")</f>
        <v>Yes</v>
      </c>
      <c r="I1217" t="str">
        <f>PROPER(Applications!I1217)</f>
        <v>Denied</v>
      </c>
      <c r="J1217" s="5">
        <v>5110.38</v>
      </c>
      <c r="K1217" s="12">
        <v>7743</v>
      </c>
      <c r="L1217">
        <v>2</v>
      </c>
      <c r="M1217" t="s">
        <v>47</v>
      </c>
    </row>
    <row r="1218" spans="1:13" x14ac:dyDescent="0.2">
      <c r="A1218" t="str">
        <f>TEXT(Applications!A1218,"00000")</f>
        <v>1458758</v>
      </c>
      <c r="B1218" t="str">
        <f>TEXT(Applications!B1218,"0000")</f>
        <v>1390</v>
      </c>
      <c r="C1218" s="10">
        <v>44060</v>
      </c>
      <c r="D1218" t="s">
        <v>23</v>
      </c>
      <c r="E1218" s="5" t="str">
        <f>LEFT(Applications!E1218,6)</f>
        <v>260183</v>
      </c>
      <c r="F1218">
        <v>587</v>
      </c>
      <c r="G1218" t="s">
        <v>14</v>
      </c>
      <c r="H1218" t="str" cm="1">
        <f t="array" ref="H1218">_xlfn.IFS(OR(Applications!H1218=FALSE,Applications!H1218=0,LEFT(Applications!H1218,1)="N"),"No",OR(Applications!H1218=TRUE,Applications!H1218=1,LEFT(Applications!H1218,1)="Y"),"Yes")</f>
        <v>Yes</v>
      </c>
      <c r="I1218" t="str">
        <f>PROPER(Applications!I1218)</f>
        <v>Approved</v>
      </c>
      <c r="J1218" s="5">
        <v>1491.6</v>
      </c>
      <c r="K1218" s="12">
        <v>2260</v>
      </c>
      <c r="L1218">
        <v>5</v>
      </c>
      <c r="M1218" t="s">
        <v>52</v>
      </c>
    </row>
    <row r="1219" spans="1:13" x14ac:dyDescent="0.2">
      <c r="A1219" t="str">
        <f>TEXT(Applications!A1219,"00000")</f>
        <v>1459768</v>
      </c>
      <c r="B1219" t="str">
        <f>TEXT(Applications!B1219,"0000")</f>
        <v>0368</v>
      </c>
      <c r="C1219" s="10">
        <v>44850</v>
      </c>
      <c r="D1219" t="s">
        <v>13</v>
      </c>
      <c r="E1219" s="5" t="str">
        <f>LEFT(Applications!E1219,6)</f>
        <v>125937</v>
      </c>
      <c r="G1219" t="s">
        <v>14</v>
      </c>
      <c r="H1219" t="str" cm="1">
        <f t="array" ref="H1219">_xlfn.IFS(OR(Applications!H1219=FALSE,Applications!H1219=0,LEFT(Applications!H1219,1)="N"),"No",OR(Applications!H1219=TRUE,Applications!H1219=1,LEFT(Applications!H1219,1)="Y"),"Yes")</f>
        <v>No</v>
      </c>
      <c r="I1219" t="str">
        <f>PROPER(Applications!I1219)</f>
        <v>Denied</v>
      </c>
      <c r="J1219" s="5">
        <v>976.8</v>
      </c>
      <c r="K1219" s="12">
        <v>1628</v>
      </c>
      <c r="L1219">
        <v>1</v>
      </c>
      <c r="M1219" t="s">
        <v>35</v>
      </c>
    </row>
    <row r="1220" spans="1:13" x14ac:dyDescent="0.2">
      <c r="A1220" t="str">
        <f>TEXT(Applications!A1220,"00000")</f>
        <v>1460849</v>
      </c>
      <c r="B1220" t="str">
        <f>TEXT(Applications!B1220,"0000")</f>
        <v>0835</v>
      </c>
      <c r="C1220" s="10">
        <v>44323</v>
      </c>
      <c r="D1220" t="s">
        <v>19</v>
      </c>
      <c r="E1220" s="5" t="str">
        <f>LEFT(Applications!E1220,6)</f>
        <v>36569</v>
      </c>
      <c r="G1220" t="s">
        <v>26</v>
      </c>
      <c r="H1220" t="str" cm="1">
        <f t="array" ref="H1220">_xlfn.IFS(OR(Applications!H1220=FALSE,Applications!H1220=0,LEFT(Applications!H1220,1)="N"),"No",OR(Applications!H1220=TRUE,Applications!H1220=1,LEFT(Applications!H1220,1)="Y"),"Yes")</f>
        <v>No</v>
      </c>
      <c r="I1220" t="str">
        <f>PROPER(Applications!I1220)</f>
        <v>Denied</v>
      </c>
      <c r="J1220" s="5">
        <v>2329.86</v>
      </c>
      <c r="K1220" s="12">
        <v>2987</v>
      </c>
      <c r="L1220">
        <v>3</v>
      </c>
      <c r="M1220" t="s">
        <v>31</v>
      </c>
    </row>
    <row r="1221" spans="1:13" x14ac:dyDescent="0.2">
      <c r="A1221" t="str">
        <f>TEXT(Applications!A1221,"00000")</f>
        <v>1463188</v>
      </c>
      <c r="B1221" t="str">
        <f>TEXT(Applications!B1221,"0000")</f>
        <v>0137</v>
      </c>
      <c r="C1221" s="10">
        <v>44783</v>
      </c>
      <c r="D1221" t="s">
        <v>29</v>
      </c>
      <c r="E1221" s="5" t="str">
        <f>LEFT(Applications!E1221,6)</f>
        <v>175140</v>
      </c>
      <c r="F1221">
        <v>728</v>
      </c>
      <c r="G1221" t="s">
        <v>14</v>
      </c>
      <c r="H1221" t="str" cm="1">
        <f t="array" ref="H1221">_xlfn.IFS(OR(Applications!H1221=FALSE,Applications!H1221=0,LEFT(Applications!H1221,1)="N"),"No",OR(Applications!H1221=TRUE,Applications!H1221=1,LEFT(Applications!H1221,1)="Y"),"Yes")</f>
        <v>Yes</v>
      </c>
      <c r="I1221" t="str">
        <f>PROPER(Applications!I1221)</f>
        <v>Approved</v>
      </c>
      <c r="J1221" s="5">
        <v>1314.72</v>
      </c>
      <c r="K1221" s="12">
        <v>1992</v>
      </c>
      <c r="L1221">
        <v>5</v>
      </c>
      <c r="M1221" t="s">
        <v>28</v>
      </c>
    </row>
    <row r="1222" spans="1:13" x14ac:dyDescent="0.2">
      <c r="A1222" t="str">
        <f>TEXT(Applications!A1222,"00000")</f>
        <v>1467817</v>
      </c>
      <c r="B1222" t="str">
        <f>TEXT(Applications!B1222,"0000")</f>
        <v>1641</v>
      </c>
      <c r="C1222" s="10" t="s">
        <v>199</v>
      </c>
      <c r="D1222" t="s">
        <v>27</v>
      </c>
      <c r="E1222" s="5" t="str">
        <f>LEFT(Applications!E1222,6)</f>
        <v>73186</v>
      </c>
      <c r="F1222">
        <v>659</v>
      </c>
      <c r="G1222" t="s">
        <v>14</v>
      </c>
      <c r="H1222" t="str" cm="1">
        <f t="array" ref="H1222">_xlfn.IFS(OR(Applications!H1222=FALSE,Applications!H1222=0,LEFT(Applications!H1222,1)="N"),"No",OR(Applications!H1222=TRUE,Applications!H1222=1,LEFT(Applications!H1222,1)="Y"),"Yes")</f>
        <v>No</v>
      </c>
      <c r="I1222" t="str">
        <f>PROPER(Applications!I1222)</f>
        <v>Approved</v>
      </c>
      <c r="J1222" s="5">
        <v>4741.62</v>
      </c>
      <c r="K1222" s="12">
        <v>6079</v>
      </c>
      <c r="L1222">
        <v>3</v>
      </c>
    </row>
    <row r="1223" spans="1:13" x14ac:dyDescent="0.2">
      <c r="A1223" t="str">
        <f>TEXT(Applications!A1223,"00000")</f>
        <v>1468234</v>
      </c>
      <c r="B1223" t="str">
        <f>TEXT(Applications!B1223,"0000")</f>
        <v>1227</v>
      </c>
      <c r="C1223" s="10">
        <v>44912</v>
      </c>
      <c r="D1223" t="s">
        <v>27</v>
      </c>
      <c r="E1223" s="5" t="str">
        <f>LEFT(Applications!E1223,6)</f>
        <v>91745</v>
      </c>
      <c r="F1223">
        <v>604</v>
      </c>
      <c r="G1223" t="s">
        <v>14</v>
      </c>
      <c r="H1223" t="str" cm="1">
        <f t="array" ref="H1223">_xlfn.IFS(OR(Applications!H1223=FALSE,Applications!H1223=0,LEFT(Applications!H1223,1)="N"),"No",OR(Applications!H1223=TRUE,Applications!H1223=1,LEFT(Applications!H1223,1)="Y"),"Yes")</f>
        <v>No</v>
      </c>
      <c r="I1223" t="str">
        <f>PROPER(Applications!I1223)</f>
        <v>Pending</v>
      </c>
      <c r="J1223" s="5">
        <v>1485</v>
      </c>
      <c r="K1223" s="12">
        <v>2250</v>
      </c>
      <c r="L1223">
        <v>5</v>
      </c>
      <c r="M1223" t="s">
        <v>21</v>
      </c>
    </row>
    <row r="1224" spans="1:13" x14ac:dyDescent="0.2">
      <c r="A1224" t="str">
        <f>TEXT(Applications!A1224,"00000")</f>
        <v>1469576</v>
      </c>
      <c r="B1224" t="str">
        <f>TEXT(Applications!B1224,"0000")</f>
        <v>0211</v>
      </c>
      <c r="C1224" s="10">
        <v>43846</v>
      </c>
      <c r="D1224" t="s">
        <v>37</v>
      </c>
      <c r="E1224" s="5" t="str">
        <f>LEFT(Applications!E1224,6)</f>
        <v>126247</v>
      </c>
      <c r="F1224">
        <v>424</v>
      </c>
      <c r="G1224" t="s">
        <v>14</v>
      </c>
      <c r="H1224" t="str" cm="1">
        <f t="array" ref="H1224">_xlfn.IFS(OR(Applications!H1224=FALSE,Applications!H1224=0,LEFT(Applications!H1224,1)="N"),"No",OR(Applications!H1224=TRUE,Applications!H1224=1,LEFT(Applications!H1224,1)="Y"),"Yes")</f>
        <v>No</v>
      </c>
      <c r="I1224" t="str">
        <f>PROPER(Applications!I1224)</f>
        <v>Approved</v>
      </c>
      <c r="J1224" s="5">
        <v>939.84</v>
      </c>
      <c r="K1224" s="12">
        <v>1424</v>
      </c>
      <c r="L1224">
        <v>3</v>
      </c>
      <c r="M1224" t="s">
        <v>41</v>
      </c>
    </row>
    <row r="1225" spans="1:13" x14ac:dyDescent="0.2">
      <c r="A1225" t="str">
        <f>TEXT(Applications!A1225,"00000")</f>
        <v>1469822</v>
      </c>
      <c r="B1225" t="str">
        <f>TEXT(Applications!B1225,"0000")</f>
        <v>0984</v>
      </c>
      <c r="C1225" s="10">
        <v>45171</v>
      </c>
      <c r="D1225" t="s">
        <v>32</v>
      </c>
      <c r="E1225" s="5" t="str">
        <f>LEFT(Applications!E1225,6)</f>
        <v>73834</v>
      </c>
      <c r="F1225">
        <v>614</v>
      </c>
      <c r="G1225" t="s">
        <v>14</v>
      </c>
      <c r="H1225" t="str" cm="1">
        <f t="array" ref="H1225">_xlfn.IFS(OR(Applications!H1225=FALSE,Applications!H1225=0,LEFT(Applications!H1225,1)="N"),"No",OR(Applications!H1225=TRUE,Applications!H1225=1,LEFT(Applications!H1225,1)="Y"),"Yes")</f>
        <v>Yes</v>
      </c>
      <c r="I1225" t="str">
        <f>PROPER(Applications!I1225)</f>
        <v>Approved</v>
      </c>
      <c r="J1225" s="5">
        <v>1218.24</v>
      </c>
      <c r="K1225" s="12">
        <v>1269</v>
      </c>
      <c r="L1225">
        <v>2</v>
      </c>
      <c r="M1225" t="s">
        <v>34</v>
      </c>
    </row>
    <row r="1226" spans="1:13" x14ac:dyDescent="0.2">
      <c r="A1226" t="str">
        <f>TEXT(Applications!A1226,"00000")</f>
        <v>1471582</v>
      </c>
      <c r="B1226" t="str">
        <f>TEXT(Applications!B1226,"0000")</f>
        <v>1231</v>
      </c>
      <c r="C1226" s="10">
        <v>44482</v>
      </c>
      <c r="D1226" t="s">
        <v>19</v>
      </c>
      <c r="E1226" s="5" t="str">
        <f>LEFT(Applications!E1226,6)</f>
        <v>115115</v>
      </c>
      <c r="F1226">
        <v>673</v>
      </c>
      <c r="G1226" t="s">
        <v>14</v>
      </c>
      <c r="H1226" t="str" cm="1">
        <f t="array" ref="H1226">_xlfn.IFS(OR(Applications!H1226=FALSE,Applications!H1226=0,LEFT(Applications!H1226,1)="N"),"No",OR(Applications!H1226=TRUE,Applications!H1226=1,LEFT(Applications!H1226,1)="Y"),"Yes")</f>
        <v>No</v>
      </c>
      <c r="I1226" t="str">
        <f>PROPER(Applications!I1226)</f>
        <v>Denied</v>
      </c>
      <c r="J1226" s="5">
        <v>2028.6</v>
      </c>
      <c r="K1226" s="12">
        <v>3381</v>
      </c>
      <c r="L1226">
        <v>4</v>
      </c>
      <c r="M1226" t="s">
        <v>34</v>
      </c>
    </row>
    <row r="1227" spans="1:13" x14ac:dyDescent="0.2">
      <c r="A1227" t="str">
        <f>TEXT(Applications!A1227,"00000")</f>
        <v>1473236</v>
      </c>
      <c r="B1227" t="str">
        <f>TEXT(Applications!B1227,"0000")</f>
        <v>1791</v>
      </c>
      <c r="C1227" s="10">
        <v>45484</v>
      </c>
      <c r="D1227" t="s">
        <v>13</v>
      </c>
      <c r="E1227" s="5" t="str">
        <f>LEFT(Applications!E1227,6)</f>
        <v>37901</v>
      </c>
      <c r="F1227">
        <v>559</v>
      </c>
      <c r="G1227" t="s">
        <v>14</v>
      </c>
      <c r="H1227" t="str" cm="1">
        <f t="array" ref="H1227">_xlfn.IFS(OR(Applications!H1227=FALSE,Applications!H1227=0,LEFT(Applications!H1227,1)="N"),"No",OR(Applications!H1227=TRUE,Applications!H1227=1,LEFT(Applications!H1227,1)="Y"),"Yes")</f>
        <v>Yes</v>
      </c>
      <c r="I1227" t="str">
        <f>PROPER(Applications!I1227)</f>
        <v>Pending</v>
      </c>
      <c r="J1227" s="5">
        <v>3432</v>
      </c>
      <c r="K1227" s="12">
        <v>3575</v>
      </c>
      <c r="L1227">
        <v>4</v>
      </c>
      <c r="M1227" t="s">
        <v>28</v>
      </c>
    </row>
    <row r="1228" spans="1:13" x14ac:dyDescent="0.2">
      <c r="A1228" t="str">
        <f>TEXT(Applications!A1228,"00000")</f>
        <v>1473299</v>
      </c>
      <c r="B1228" t="str">
        <f>TEXT(Applications!B1228,"0000")</f>
        <v>0303</v>
      </c>
      <c r="C1228" s="10">
        <v>44046</v>
      </c>
      <c r="D1228" t="s">
        <v>37</v>
      </c>
      <c r="E1228" s="5" t="str">
        <f>LEFT(Applications!E1228,6)</f>
        <v>75632</v>
      </c>
      <c r="F1228">
        <v>598</v>
      </c>
      <c r="G1228" t="s">
        <v>14</v>
      </c>
      <c r="H1228" t="str" cm="1">
        <f t="array" ref="H1228">_xlfn.IFS(OR(Applications!H1228=FALSE,Applications!H1228=0,LEFT(Applications!H1228,1)="N"),"No",OR(Applications!H1228=TRUE,Applications!H1228=1,LEFT(Applications!H1228,1)="Y"),"Yes")</f>
        <v>Yes</v>
      </c>
      <c r="I1228" t="str">
        <f>PROPER(Applications!I1228)</f>
        <v>Denied</v>
      </c>
      <c r="J1228" s="5">
        <v>3143.4</v>
      </c>
      <c r="K1228" s="12">
        <v>5239</v>
      </c>
      <c r="L1228">
        <v>5</v>
      </c>
      <c r="M1228" t="s">
        <v>28</v>
      </c>
    </row>
    <row r="1229" spans="1:13" x14ac:dyDescent="0.2">
      <c r="A1229" t="str">
        <f>TEXT(Applications!A1229,"00000")</f>
        <v>1474914</v>
      </c>
      <c r="B1229" t="str">
        <f>TEXT(Applications!B1229,"0000")</f>
        <v>1737</v>
      </c>
      <c r="C1229" s="10">
        <v>44410</v>
      </c>
      <c r="D1229" t="s">
        <v>23</v>
      </c>
      <c r="E1229" s="5" t="str">
        <f>LEFT(Applications!E1229,6)</f>
        <v>6318</v>
      </c>
      <c r="F1229">
        <v>743</v>
      </c>
      <c r="G1229" t="s">
        <v>14</v>
      </c>
      <c r="H1229" t="str" cm="1">
        <f t="array" ref="H1229">_xlfn.IFS(OR(Applications!H1229=FALSE,Applications!H1229=0,LEFT(Applications!H1229,1)="N"),"No",OR(Applications!H1229=TRUE,Applications!H1229=1,LEFT(Applications!H1229,1)="Y"),"Yes")</f>
        <v>No</v>
      </c>
      <c r="I1229" t="str">
        <f>PROPER(Applications!I1229)</f>
        <v>Under Review</v>
      </c>
      <c r="J1229" s="5">
        <v>1125.1199999999999</v>
      </c>
      <c r="K1229" s="12">
        <v>0</v>
      </c>
      <c r="L1229">
        <v>2</v>
      </c>
      <c r="M1229" t="s">
        <v>52</v>
      </c>
    </row>
    <row r="1230" spans="1:13" x14ac:dyDescent="0.2">
      <c r="A1230" t="str">
        <f>TEXT(Applications!A1230,"00000")</f>
        <v>1475656</v>
      </c>
      <c r="B1230" t="str">
        <f>TEXT(Applications!B1230,"0000")</f>
        <v>0934</v>
      </c>
      <c r="C1230" s="10">
        <v>45384</v>
      </c>
      <c r="D1230" t="s">
        <v>19</v>
      </c>
      <c r="E1230" s="5" t="str">
        <f>LEFT(Applications!E1230,6)</f>
        <v>146112</v>
      </c>
      <c r="F1230">
        <v>694</v>
      </c>
      <c r="G1230" t="s">
        <v>14</v>
      </c>
      <c r="H1230" t="str" cm="1">
        <f t="array" ref="H1230">_xlfn.IFS(OR(Applications!H1230=FALSE,Applications!H1230=0,LEFT(Applications!H1230,1)="N"),"No",OR(Applications!H1230=TRUE,Applications!H1230=1,LEFT(Applications!H1230,1)="Y"),"Yes")</f>
        <v>No</v>
      </c>
      <c r="I1230" t="str">
        <f>PROPER(Applications!I1230)</f>
        <v>Approved</v>
      </c>
      <c r="J1230" s="5">
        <v>1543.92</v>
      </c>
      <c r="K1230" s="12">
        <v>1838</v>
      </c>
      <c r="L1230">
        <v>4</v>
      </c>
      <c r="M1230" t="s">
        <v>31</v>
      </c>
    </row>
    <row r="1231" spans="1:13" x14ac:dyDescent="0.2">
      <c r="A1231" t="str">
        <f>TEXT(Applications!A1231,"00000")</f>
        <v>1476651</v>
      </c>
      <c r="B1231" t="str">
        <f>TEXT(Applications!B1231,"0000")</f>
        <v>0970</v>
      </c>
      <c r="C1231" s="10">
        <v>44347</v>
      </c>
      <c r="D1231" t="s">
        <v>23</v>
      </c>
      <c r="E1231" s="5" t="str">
        <f>LEFT(Applications!E1231,6)</f>
        <v>207947</v>
      </c>
      <c r="F1231">
        <v>646</v>
      </c>
      <c r="G1231" t="s">
        <v>14</v>
      </c>
      <c r="H1231" t="str" cm="1">
        <f t="array" ref="H1231">_xlfn.IFS(OR(Applications!H1231=FALSE,Applications!H1231=0,LEFT(Applications!H1231,1)="N"),"No",OR(Applications!H1231=TRUE,Applications!H1231=1,LEFT(Applications!H1231,1)="Y"),"Yes")</f>
        <v>Yes</v>
      </c>
      <c r="I1231" t="str">
        <f>PROPER(Applications!I1231)</f>
        <v>Approved</v>
      </c>
      <c r="J1231" s="5">
        <v>2135.64</v>
      </c>
      <c r="K1231" s="12">
        <v>2738</v>
      </c>
      <c r="L1231">
        <v>2</v>
      </c>
      <c r="M1231" t="s">
        <v>25</v>
      </c>
    </row>
    <row r="1232" spans="1:13" x14ac:dyDescent="0.2">
      <c r="A1232" t="str">
        <f>TEXT(Applications!A1232,"00000")</f>
        <v>1481405</v>
      </c>
      <c r="B1232" t="str">
        <f>TEXT(Applications!B1232,"0000")</f>
        <v>0589</v>
      </c>
      <c r="C1232" s="10">
        <v>44990</v>
      </c>
      <c r="D1232" t="s">
        <v>13</v>
      </c>
      <c r="E1232" s="5" t="str">
        <f>LEFT(Applications!E1232,6)</f>
        <v>78115</v>
      </c>
      <c r="F1232">
        <v>764</v>
      </c>
      <c r="G1232" t="s">
        <v>14</v>
      </c>
      <c r="H1232" t="str" cm="1">
        <f t="array" ref="H1232">_xlfn.IFS(OR(Applications!H1232=FALSE,Applications!H1232=0,LEFT(Applications!H1232,1)="N"),"No",OR(Applications!H1232=TRUE,Applications!H1232=1,LEFT(Applications!H1232,1)="Y"),"Yes")</f>
        <v>Yes</v>
      </c>
      <c r="I1232" t="str">
        <f>PROPER(Applications!I1232)</f>
        <v>Approved</v>
      </c>
      <c r="J1232" s="5">
        <v>2210.88</v>
      </c>
      <c r="K1232" s="12">
        <v>2632</v>
      </c>
      <c r="L1232">
        <v>1</v>
      </c>
      <c r="M1232" t="s">
        <v>36</v>
      </c>
    </row>
    <row r="1233" spans="1:13" x14ac:dyDescent="0.2">
      <c r="A1233" t="str">
        <f>TEXT(Applications!A1233,"00000")</f>
        <v>1481937</v>
      </c>
      <c r="B1233" t="str">
        <f>TEXT(Applications!B1233,"0000")</f>
        <v>0228</v>
      </c>
      <c r="D1233" t="s">
        <v>13</v>
      </c>
      <c r="E1233" s="5" t="str">
        <f>LEFT(Applications!E1233,6)</f>
        <v>214466</v>
      </c>
      <c r="G1233" t="s">
        <v>26</v>
      </c>
      <c r="H1233" t="str" cm="1">
        <f t="array" ref="H1233">_xlfn.IFS(OR(Applications!H1233=FALSE,Applications!H1233=0,LEFT(Applications!H1233,1)="N"),"No",OR(Applications!H1233=TRUE,Applications!H1233=1,LEFT(Applications!H1233,1)="Y"),"Yes")</f>
        <v>No</v>
      </c>
      <c r="I1233" t="str">
        <f>PROPER(Applications!I1233)</f>
        <v>Denied</v>
      </c>
      <c r="J1233" s="5">
        <v>873.18</v>
      </c>
      <c r="K1233" s="12">
        <v>1323</v>
      </c>
      <c r="L1233">
        <v>2</v>
      </c>
    </row>
    <row r="1234" spans="1:13" x14ac:dyDescent="0.2">
      <c r="A1234" t="str">
        <f>TEXT(Applications!A1234,"00000")</f>
        <v>1483317</v>
      </c>
      <c r="B1234" t="str">
        <f>TEXT(Applications!B1234,"0000")</f>
        <v>1157</v>
      </c>
      <c r="C1234" s="10">
        <v>45354</v>
      </c>
      <c r="D1234" t="s">
        <v>32</v>
      </c>
      <c r="E1234" s="5" t="str">
        <f>LEFT(Applications!E1234,6)</f>
        <v>249036</v>
      </c>
      <c r="F1234">
        <v>800</v>
      </c>
      <c r="G1234" t="s">
        <v>14</v>
      </c>
      <c r="H1234" t="str" cm="1">
        <f t="array" ref="H1234">_xlfn.IFS(OR(Applications!H1234=FALSE,Applications!H1234=0,LEFT(Applications!H1234,1)="N"),"No",OR(Applications!H1234=TRUE,Applications!H1234=1,LEFT(Applications!H1234,1)="Y"),"Yes")</f>
        <v>No</v>
      </c>
      <c r="I1234" t="str">
        <f>PROPER(Applications!I1234)</f>
        <v>Approved</v>
      </c>
      <c r="J1234" s="5">
        <v>3727.8</v>
      </c>
      <c r="K1234" s="12">
        <v>6213</v>
      </c>
      <c r="L1234">
        <v>5</v>
      </c>
      <c r="M1234" t="s">
        <v>25</v>
      </c>
    </row>
    <row r="1235" spans="1:13" x14ac:dyDescent="0.2">
      <c r="A1235" t="str">
        <f>TEXT(Applications!A1235,"00000")</f>
        <v>1484943</v>
      </c>
      <c r="B1235" t="str">
        <f>TEXT(Applications!B1235,"0000")</f>
        <v>0955</v>
      </c>
      <c r="C1235" s="10">
        <v>45347</v>
      </c>
      <c r="D1235" t="s">
        <v>32</v>
      </c>
      <c r="E1235" s="5" t="str">
        <f>LEFT(Applications!E1235,6)</f>
        <v>77262</v>
      </c>
      <c r="F1235">
        <v>693</v>
      </c>
      <c r="G1235" t="s">
        <v>14</v>
      </c>
      <c r="H1235" t="str" cm="1">
        <f t="array" ref="H1235">_xlfn.IFS(OR(Applications!H1235=FALSE,Applications!H1235=0,LEFT(Applications!H1235,1)="N"),"No",OR(Applications!H1235=TRUE,Applications!H1235=1,LEFT(Applications!H1235,1)="Y"),"Yes")</f>
        <v>Yes</v>
      </c>
      <c r="I1235" t="str">
        <f>PROPER(Applications!I1235)</f>
        <v>Under Review</v>
      </c>
      <c r="J1235" s="5">
        <v>2155.44</v>
      </c>
      <c r="K1235" s="12">
        <v>2566</v>
      </c>
      <c r="L1235">
        <v>2</v>
      </c>
      <c r="M1235" t="s">
        <v>28</v>
      </c>
    </row>
    <row r="1236" spans="1:13" x14ac:dyDescent="0.2">
      <c r="A1236" t="str">
        <f>TEXT(Applications!A1236,"00000")</f>
        <v>1486383</v>
      </c>
      <c r="B1236" t="str">
        <f>TEXT(Applications!B1236,"0000")</f>
        <v>1130</v>
      </c>
      <c r="C1236" s="10">
        <v>45351</v>
      </c>
      <c r="D1236" t="s">
        <v>23</v>
      </c>
      <c r="E1236" s="5" t="str">
        <f>LEFT(Applications!E1236,6)</f>
        <v>185208</v>
      </c>
      <c r="F1236">
        <v>343</v>
      </c>
      <c r="G1236" t="s">
        <v>14</v>
      </c>
      <c r="H1236" t="str" cm="1">
        <f t="array" ref="H1236">_xlfn.IFS(OR(Applications!H1236=FALSE,Applications!H1236=0,LEFT(Applications!H1236,1)="N"),"No",OR(Applications!H1236=TRUE,Applications!H1236=1,LEFT(Applications!H1236,1)="Y"),"Yes")</f>
        <v>No</v>
      </c>
      <c r="I1236" t="str">
        <f>PROPER(Applications!I1236)</f>
        <v>Approved</v>
      </c>
      <c r="J1236" s="5">
        <v>3369.6</v>
      </c>
      <c r="K1236" s="12">
        <v>5616</v>
      </c>
      <c r="L1236">
        <v>5</v>
      </c>
      <c r="M1236" t="s">
        <v>36</v>
      </c>
    </row>
    <row r="1237" spans="1:13" x14ac:dyDescent="0.2">
      <c r="A1237" t="str">
        <f>TEXT(Applications!A1237,"00000")</f>
        <v>1486530</v>
      </c>
      <c r="B1237" t="str">
        <f>TEXT(Applications!B1237,"0000")</f>
        <v>0612</v>
      </c>
      <c r="C1237" s="10">
        <v>45487</v>
      </c>
      <c r="D1237" t="s">
        <v>13</v>
      </c>
      <c r="E1237" s="5" t="str">
        <f>LEFT(Applications!E1237,6)</f>
        <v>243785</v>
      </c>
      <c r="F1237">
        <v>768</v>
      </c>
      <c r="G1237" t="s">
        <v>14</v>
      </c>
      <c r="H1237" t="str" cm="1">
        <f t="array" ref="H1237">_xlfn.IFS(OR(Applications!H1237=FALSE,Applications!H1237=0,LEFT(Applications!H1237,1)="N"),"No",OR(Applications!H1237=TRUE,Applications!H1237=1,LEFT(Applications!H1237,1)="Y"),"Yes")</f>
        <v>Yes</v>
      </c>
      <c r="I1237" t="str">
        <f>PROPER(Applications!I1237)</f>
        <v>Approved</v>
      </c>
      <c r="J1237" s="5">
        <v>4708.8</v>
      </c>
      <c r="K1237" s="12">
        <v>7848</v>
      </c>
      <c r="L1237">
        <v>4</v>
      </c>
    </row>
    <row r="1238" spans="1:13" x14ac:dyDescent="0.2">
      <c r="A1238" t="str">
        <f>TEXT(Applications!A1238,"00000")</f>
        <v>1489550</v>
      </c>
      <c r="B1238" t="str">
        <f>TEXT(Applications!B1238,"0000")</f>
        <v>1010</v>
      </c>
      <c r="C1238" s="10">
        <v>44789</v>
      </c>
      <c r="D1238" t="s">
        <v>37</v>
      </c>
      <c r="E1238" s="5" t="str">
        <f>LEFT(Applications!E1238,6)</f>
        <v>169930</v>
      </c>
      <c r="F1238">
        <v>529</v>
      </c>
      <c r="G1238" t="s">
        <v>14</v>
      </c>
      <c r="H1238" t="str" cm="1">
        <f t="array" ref="H1238">_xlfn.IFS(OR(Applications!H1238=FALSE,Applications!H1238=0,LEFT(Applications!H1238,1)="N"),"No",OR(Applications!H1238=TRUE,Applications!H1238=1,LEFT(Applications!H1238,1)="Y"),"Yes")</f>
        <v>No</v>
      </c>
      <c r="I1238" t="str">
        <f>PROPER(Applications!I1238)</f>
        <v>Denied</v>
      </c>
      <c r="J1238" s="5">
        <v>726</v>
      </c>
      <c r="K1238" s="12">
        <v>1100</v>
      </c>
      <c r="L1238">
        <v>5</v>
      </c>
      <c r="M1238" t="s">
        <v>47</v>
      </c>
    </row>
    <row r="1239" spans="1:13" x14ac:dyDescent="0.2">
      <c r="A1239" t="str">
        <f>TEXT(Applications!A1239,"00000")</f>
        <v>1494765</v>
      </c>
      <c r="B1239" t="str">
        <f>TEXT(Applications!B1239,"0000")</f>
        <v>1386</v>
      </c>
      <c r="C1239" s="10">
        <v>45145</v>
      </c>
      <c r="D1239" t="s">
        <v>27</v>
      </c>
      <c r="E1239" s="5" t="str">
        <f>LEFT(Applications!E1239,6)</f>
        <v>211848</v>
      </c>
      <c r="F1239">
        <v>838</v>
      </c>
      <c r="G1239" t="s">
        <v>14</v>
      </c>
      <c r="H1239" t="str" cm="1">
        <f t="array" ref="H1239">_xlfn.IFS(OR(Applications!H1239=FALSE,Applications!H1239=0,LEFT(Applications!H1239,1)="N"),"No",OR(Applications!H1239=TRUE,Applications!H1239=1,LEFT(Applications!H1239,1)="Y"),"Yes")</f>
        <v>Yes</v>
      </c>
      <c r="I1239" t="str">
        <f>PROPER(Applications!I1239)</f>
        <v>Approved</v>
      </c>
      <c r="J1239" s="5">
        <v>3002.16</v>
      </c>
      <c r="K1239" s="12">
        <v>3574</v>
      </c>
      <c r="L1239">
        <v>2</v>
      </c>
      <c r="M1239" t="s">
        <v>34</v>
      </c>
    </row>
    <row r="1240" spans="1:13" x14ac:dyDescent="0.2">
      <c r="A1240" t="str">
        <f>TEXT(Applications!A1240,"00000")</f>
        <v>1496024</v>
      </c>
      <c r="B1240" t="str">
        <f>TEXT(Applications!B1240,"0000")</f>
        <v>1693</v>
      </c>
      <c r="C1240" s="10">
        <v>44959</v>
      </c>
      <c r="D1240" t="s">
        <v>27</v>
      </c>
      <c r="E1240" s="5" t="str">
        <f>LEFT(Applications!E1240,6)</f>
        <v>119009</v>
      </c>
      <c r="F1240">
        <v>388</v>
      </c>
      <c r="G1240" t="s">
        <v>14</v>
      </c>
      <c r="H1240" t="str" cm="1">
        <f t="array" ref="H1240">_xlfn.IFS(OR(Applications!H1240=FALSE,Applications!H1240=0,LEFT(Applications!H1240,1)="N"),"No",OR(Applications!H1240=TRUE,Applications!H1240=1,LEFT(Applications!H1240,1)="Y"),"Yes")</f>
        <v>No</v>
      </c>
      <c r="I1240" t="str">
        <f>PROPER(Applications!I1240)</f>
        <v>Pending</v>
      </c>
      <c r="J1240" s="5">
        <v>1084.2</v>
      </c>
      <c r="K1240" s="12">
        <v>1807</v>
      </c>
      <c r="L1240">
        <v>4</v>
      </c>
      <c r="M1240" t="s">
        <v>52</v>
      </c>
    </row>
    <row r="1241" spans="1:13" x14ac:dyDescent="0.2">
      <c r="A1241" t="str">
        <f>TEXT(Applications!A1241,"00000")</f>
        <v>1496522</v>
      </c>
      <c r="B1241" t="str">
        <f>TEXT(Applications!B1241,"0000")</f>
        <v>0910</v>
      </c>
      <c r="C1241" s="10">
        <v>44381</v>
      </c>
      <c r="D1241" t="s">
        <v>27</v>
      </c>
      <c r="E1241" s="5" t="str">
        <f>LEFT(Applications!E1241,6)</f>
        <v>143195</v>
      </c>
      <c r="F1241">
        <v>585</v>
      </c>
      <c r="G1241" t="s">
        <v>14</v>
      </c>
      <c r="H1241" t="str" cm="1">
        <f t="array" ref="H1241">_xlfn.IFS(OR(Applications!H1241=FALSE,Applications!H1241=0,LEFT(Applications!H1241,1)="N"),"No",OR(Applications!H1241=TRUE,Applications!H1241=1,LEFT(Applications!H1241,1)="Y"),"Yes")</f>
        <v>No</v>
      </c>
      <c r="I1241" t="str">
        <f>PROPER(Applications!I1241)</f>
        <v>Approved</v>
      </c>
      <c r="J1241" s="5">
        <v>1614.36</v>
      </c>
      <c r="K1241" s="12">
        <v>2446</v>
      </c>
      <c r="L1241">
        <v>4</v>
      </c>
      <c r="M1241" t="s">
        <v>25</v>
      </c>
    </row>
    <row r="1242" spans="1:13" x14ac:dyDescent="0.2">
      <c r="A1242" t="str">
        <f>TEXT(Applications!A1242,"00000")</f>
        <v>1500803</v>
      </c>
      <c r="B1242" t="str">
        <f>TEXT(Applications!B1242,"0000")</f>
        <v>0024</v>
      </c>
      <c r="C1242" s="10">
        <v>44491</v>
      </c>
      <c r="D1242" t="s">
        <v>29</v>
      </c>
      <c r="E1242" s="5" t="str">
        <f>LEFT(Applications!E1242,6)</f>
        <v>245707</v>
      </c>
      <c r="F1242">
        <v>685</v>
      </c>
      <c r="G1242" t="s">
        <v>26</v>
      </c>
      <c r="H1242" t="str" cm="1">
        <f t="array" ref="H1242">_xlfn.IFS(OR(Applications!H1242=FALSE,Applications!H1242=0,LEFT(Applications!H1242,1)="N"),"No",OR(Applications!H1242=TRUE,Applications!H1242=1,LEFT(Applications!H1242,1)="Y"),"Yes")</f>
        <v>Yes</v>
      </c>
      <c r="I1242" t="str">
        <f>PROPER(Applications!I1242)</f>
        <v>Approved</v>
      </c>
      <c r="J1242" s="5">
        <v>2493.12</v>
      </c>
      <c r="K1242" s="12">
        <v>2968</v>
      </c>
      <c r="L1242">
        <v>5</v>
      </c>
      <c r="M1242" t="s">
        <v>17</v>
      </c>
    </row>
    <row r="1243" spans="1:13" x14ac:dyDescent="0.2">
      <c r="A1243" t="str">
        <f>TEXT(Applications!A1243,"00000")</f>
        <v>1503941</v>
      </c>
      <c r="B1243" t="str">
        <f>TEXT(Applications!B1243,"0000")</f>
        <v>1194</v>
      </c>
      <c r="C1243" s="10">
        <v>44069</v>
      </c>
      <c r="D1243" t="s">
        <v>37</v>
      </c>
      <c r="E1243" s="5" t="str">
        <f>LEFT(Applications!E1243,6)</f>
        <v>33503</v>
      </c>
      <c r="F1243">
        <v>734</v>
      </c>
      <c r="G1243" t="s">
        <v>26</v>
      </c>
      <c r="H1243" t="str" cm="1">
        <f t="array" ref="H1243">_xlfn.IFS(OR(Applications!H1243=FALSE,Applications!H1243=0,LEFT(Applications!H1243,1)="N"),"No",OR(Applications!H1243=TRUE,Applications!H1243=1,LEFT(Applications!H1243,1)="Y"),"Yes")</f>
        <v>Yes</v>
      </c>
      <c r="I1243" t="str">
        <f>PROPER(Applications!I1243)</f>
        <v>Approved</v>
      </c>
      <c r="J1243" s="5">
        <v>2458.6799999999998</v>
      </c>
      <c r="K1243" s="12">
        <v>2927</v>
      </c>
      <c r="L1243">
        <v>1</v>
      </c>
    </row>
    <row r="1244" spans="1:13" x14ac:dyDescent="0.2">
      <c r="A1244" t="str">
        <f>TEXT(Applications!A1244,"00000")</f>
        <v>1504152</v>
      </c>
      <c r="B1244" t="str">
        <f>TEXT(Applications!B1244,"0000")</f>
        <v>0740</v>
      </c>
      <c r="D1244" t="s">
        <v>27</v>
      </c>
      <c r="E1244" s="5" t="str">
        <f>LEFT(Applications!E1244,6)</f>
        <v>116483</v>
      </c>
      <c r="F1244">
        <v>810</v>
      </c>
      <c r="G1244" t="s">
        <v>14</v>
      </c>
      <c r="H1244" t="str" cm="1">
        <f t="array" ref="H1244">_xlfn.IFS(OR(Applications!H1244=FALSE,Applications!H1244=0,LEFT(Applications!H1244,1)="N"),"No",OR(Applications!H1244=TRUE,Applications!H1244=1,LEFT(Applications!H1244,1)="Y"),"Yes")</f>
        <v>No</v>
      </c>
      <c r="I1244" t="str">
        <f>PROPER(Applications!I1244)</f>
        <v>Approved</v>
      </c>
      <c r="J1244" s="5">
        <v>2585.2800000000002</v>
      </c>
      <c r="K1244" s="12">
        <v>2693</v>
      </c>
      <c r="L1244">
        <v>1</v>
      </c>
      <c r="M1244" t="s">
        <v>35</v>
      </c>
    </row>
    <row r="1245" spans="1:13" x14ac:dyDescent="0.2">
      <c r="A1245" t="str">
        <f>TEXT(Applications!A1245,"00000")</f>
        <v>1504431</v>
      </c>
      <c r="B1245" t="str">
        <f>TEXT(Applications!B1245,"0000")</f>
        <v>0173</v>
      </c>
      <c r="C1245" s="10">
        <v>44335</v>
      </c>
      <c r="D1245" t="s">
        <v>27</v>
      </c>
      <c r="E1245" s="5" t="str">
        <f>LEFT(Applications!E1245,6)</f>
        <v>226424</v>
      </c>
      <c r="F1245">
        <v>811</v>
      </c>
      <c r="G1245" t="s">
        <v>14</v>
      </c>
      <c r="H1245" t="str" cm="1">
        <f t="array" ref="H1245">_xlfn.IFS(OR(Applications!H1245=FALSE,Applications!H1245=0,LEFT(Applications!H1245,1)="N"),"No",OR(Applications!H1245=TRUE,Applications!H1245=1,LEFT(Applications!H1245,1)="Y"),"Yes")</f>
        <v>Yes</v>
      </c>
      <c r="I1245" t="str">
        <f>PROPER(Applications!I1245)</f>
        <v>Pending</v>
      </c>
      <c r="J1245" s="5">
        <v>2128.62</v>
      </c>
      <c r="K1245" s="12">
        <v>2729</v>
      </c>
      <c r="L1245">
        <v>1</v>
      </c>
      <c r="M1245" t="s">
        <v>17</v>
      </c>
    </row>
    <row r="1246" spans="1:13" x14ac:dyDescent="0.2">
      <c r="A1246" t="str">
        <f>TEXT(Applications!A1246,"00000")</f>
        <v>1505272</v>
      </c>
      <c r="B1246" t="str">
        <f>TEXT(Applications!B1246,"0000")</f>
        <v>0940</v>
      </c>
      <c r="C1246" s="10">
        <v>44750</v>
      </c>
      <c r="D1246" t="s">
        <v>32</v>
      </c>
      <c r="E1246" s="5" t="str">
        <f>LEFT(Applications!E1246,6)</f>
        <v>72851</v>
      </c>
      <c r="F1246">
        <v>678</v>
      </c>
      <c r="G1246" t="s">
        <v>14</v>
      </c>
      <c r="H1246" t="str" cm="1">
        <f t="array" ref="H1246">_xlfn.IFS(OR(Applications!H1246=FALSE,Applications!H1246=0,LEFT(Applications!H1246,1)="N"),"No",OR(Applications!H1246=TRUE,Applications!H1246=1,LEFT(Applications!H1246,1)="Y"),"Yes")</f>
        <v>No</v>
      </c>
      <c r="I1246" t="str">
        <f>PROPER(Applications!I1246)</f>
        <v>Approved</v>
      </c>
      <c r="J1246" s="5">
        <v>3766.62</v>
      </c>
      <c r="K1246" s="12">
        <v>5707</v>
      </c>
      <c r="L1246">
        <v>4</v>
      </c>
    </row>
    <row r="1247" spans="1:13" x14ac:dyDescent="0.2">
      <c r="A1247" t="str">
        <f>TEXT(Applications!A1247,"00000")</f>
        <v>1505456</v>
      </c>
      <c r="B1247" t="str">
        <f>TEXT(Applications!B1247,"0000")</f>
        <v>0861</v>
      </c>
      <c r="C1247" s="10">
        <v>44002</v>
      </c>
      <c r="D1247" t="s">
        <v>37</v>
      </c>
      <c r="E1247" s="5" t="str">
        <f>LEFT(Applications!E1247,6)</f>
        <v>209375</v>
      </c>
      <c r="F1247">
        <v>748</v>
      </c>
      <c r="G1247" t="s">
        <v>14</v>
      </c>
      <c r="H1247" t="str" cm="1">
        <f t="array" ref="H1247">_xlfn.IFS(OR(Applications!H1247=FALSE,Applications!H1247=0,LEFT(Applications!H1247,1)="N"),"No",OR(Applications!H1247=TRUE,Applications!H1247=1,LEFT(Applications!H1247,1)="Y"),"Yes")</f>
        <v>No</v>
      </c>
      <c r="I1247" t="str">
        <f>PROPER(Applications!I1247)</f>
        <v>Withdrawn</v>
      </c>
      <c r="J1247" s="5">
        <v>1849.8</v>
      </c>
      <c r="K1247" s="12">
        <v>3083</v>
      </c>
      <c r="L1247">
        <v>1</v>
      </c>
      <c r="M1247" t="s">
        <v>31</v>
      </c>
    </row>
    <row r="1248" spans="1:13" x14ac:dyDescent="0.2">
      <c r="A1248" t="str">
        <f>TEXT(Applications!A1248,"00000")</f>
        <v>1507123</v>
      </c>
      <c r="B1248" t="str">
        <f>TEXT(Applications!B1248,"0000")</f>
        <v>1633</v>
      </c>
      <c r="C1248" s="10" t="s">
        <v>200</v>
      </c>
      <c r="D1248" t="s">
        <v>19</v>
      </c>
      <c r="E1248" s="5" t="str">
        <f>LEFT(Applications!E1248,6)</f>
        <v>134283</v>
      </c>
      <c r="F1248">
        <v>711</v>
      </c>
      <c r="G1248" t="s">
        <v>14</v>
      </c>
      <c r="H1248" t="str" cm="1">
        <f t="array" ref="H1248">_xlfn.IFS(OR(Applications!H1248=FALSE,Applications!H1248=0,LEFT(Applications!H1248,1)="N"),"No",OR(Applications!H1248=TRUE,Applications!H1248=1,LEFT(Applications!H1248,1)="Y"),"Yes")</f>
        <v>No</v>
      </c>
      <c r="I1248" t="str">
        <f>PROPER(Applications!I1248)</f>
        <v>Approved</v>
      </c>
      <c r="J1248" s="5">
        <v>1821.6</v>
      </c>
      <c r="K1248" s="12">
        <v>2760</v>
      </c>
      <c r="L1248">
        <v>1</v>
      </c>
    </row>
    <row r="1249" spans="1:13" x14ac:dyDescent="0.2">
      <c r="A1249" t="str">
        <f>TEXT(Applications!A1249,"00000")</f>
        <v>1512010</v>
      </c>
      <c r="B1249" t="str">
        <f>TEXT(Applications!B1249,"0000")</f>
        <v>0165</v>
      </c>
      <c r="C1249" s="10">
        <v>44781</v>
      </c>
      <c r="D1249" t="s">
        <v>13</v>
      </c>
      <c r="E1249" s="5" t="str">
        <f>LEFT(Applications!E1249,6)</f>
        <v>61349</v>
      </c>
      <c r="F1249">
        <v>783</v>
      </c>
      <c r="G1249" t="s">
        <v>14</v>
      </c>
      <c r="H1249" t="str" cm="1">
        <f t="array" ref="H1249">_xlfn.IFS(OR(Applications!H1249=FALSE,Applications!H1249=0,LEFT(Applications!H1249,1)="N"),"No",OR(Applications!H1249=TRUE,Applications!H1249=1,LEFT(Applications!H1249,1)="Y"),"Yes")</f>
        <v>Yes</v>
      </c>
      <c r="I1249" t="str">
        <f>PROPER(Applications!I1249)</f>
        <v>Denied</v>
      </c>
      <c r="J1249" s="5">
        <v>1387.2</v>
      </c>
      <c r="K1249" s="12">
        <v>2312</v>
      </c>
      <c r="L1249">
        <v>2</v>
      </c>
      <c r="M1249" t="s">
        <v>41</v>
      </c>
    </row>
    <row r="1250" spans="1:13" x14ac:dyDescent="0.2">
      <c r="A1250" t="str">
        <f>TEXT(Applications!A1250,"00000")</f>
        <v>1512276</v>
      </c>
      <c r="B1250" t="str">
        <f>TEXT(Applications!B1250,"0000")</f>
        <v>0908</v>
      </c>
      <c r="C1250" s="10">
        <v>44374</v>
      </c>
      <c r="D1250" t="s">
        <v>32</v>
      </c>
      <c r="E1250" s="5" t="str">
        <f>LEFT(Applications!E1250,6)</f>
        <v>98707</v>
      </c>
      <c r="G1250" t="s">
        <v>26</v>
      </c>
      <c r="H1250" t="str" cm="1">
        <f t="array" ref="H1250">_xlfn.IFS(OR(Applications!H1250=FALSE,Applications!H1250=0,LEFT(Applications!H1250,1)="N"),"No",OR(Applications!H1250=TRUE,Applications!H1250=1,LEFT(Applications!H1250,1)="Y"),"Yes")</f>
        <v>Yes</v>
      </c>
      <c r="I1250" t="str">
        <f>PROPER(Applications!I1250)</f>
        <v>Pending</v>
      </c>
      <c r="J1250" s="5">
        <v>4040.4</v>
      </c>
      <c r="K1250" s="12">
        <v>4810</v>
      </c>
      <c r="L1250">
        <v>5</v>
      </c>
    </row>
    <row r="1251" spans="1:13" x14ac:dyDescent="0.2">
      <c r="A1251" t="str">
        <f>TEXT(Applications!A1251,"00000")</f>
        <v>1513103</v>
      </c>
      <c r="B1251" t="str">
        <f>TEXT(Applications!B1251,"0000")</f>
        <v>0336</v>
      </c>
      <c r="C1251" s="10">
        <v>43863</v>
      </c>
      <c r="D1251" t="s">
        <v>19</v>
      </c>
      <c r="E1251" s="5" t="str">
        <f>LEFT(Applications!E1251,6)</f>
        <v>206593</v>
      </c>
      <c r="F1251">
        <v>729</v>
      </c>
      <c r="G1251" t="s">
        <v>26</v>
      </c>
      <c r="H1251" t="str" cm="1">
        <f t="array" ref="H1251">_xlfn.IFS(OR(Applications!H1251=FALSE,Applications!H1251=0,LEFT(Applications!H1251,1)="N"),"No",OR(Applications!H1251=TRUE,Applications!H1251=1,LEFT(Applications!H1251,1)="Y"),"Yes")</f>
        <v>Yes</v>
      </c>
      <c r="I1251" t="str">
        <f>PROPER(Applications!I1251)</f>
        <v>Pending</v>
      </c>
      <c r="J1251" s="5">
        <v>1663.74</v>
      </c>
      <c r="K1251" s="12">
        <v>2133</v>
      </c>
      <c r="L1251">
        <v>2</v>
      </c>
      <c r="M1251" t="s">
        <v>34</v>
      </c>
    </row>
    <row r="1252" spans="1:13" x14ac:dyDescent="0.2">
      <c r="A1252" t="str">
        <f>TEXT(Applications!A1252,"00000")</f>
        <v>1514063</v>
      </c>
      <c r="B1252" t="str">
        <f>TEXT(Applications!B1252,"0000")</f>
        <v>0404</v>
      </c>
      <c r="C1252" s="10">
        <v>45437</v>
      </c>
      <c r="D1252" t="s">
        <v>27</v>
      </c>
      <c r="E1252" s="5" t="str">
        <f>LEFT(Applications!E1252,6)</f>
        <v>19985</v>
      </c>
      <c r="F1252">
        <v>798</v>
      </c>
      <c r="G1252" t="s">
        <v>14</v>
      </c>
      <c r="H1252" t="str" cm="1">
        <f t="array" ref="H1252">_xlfn.IFS(OR(Applications!H1252=FALSE,Applications!H1252=0,LEFT(Applications!H1252,1)="N"),"No",OR(Applications!H1252=TRUE,Applications!H1252=1,LEFT(Applications!H1252,1)="Y"),"Yes")</f>
        <v>No</v>
      </c>
      <c r="I1252" t="str">
        <f>PROPER(Applications!I1252)</f>
        <v>Approved</v>
      </c>
      <c r="J1252" s="5">
        <v>5966.22</v>
      </c>
      <c r="K1252" s="12">
        <v>7649</v>
      </c>
      <c r="L1252">
        <v>5</v>
      </c>
      <c r="M1252" t="s">
        <v>28</v>
      </c>
    </row>
    <row r="1253" spans="1:13" x14ac:dyDescent="0.2">
      <c r="A1253" t="str">
        <f>TEXT(Applications!A1253,"00000")</f>
        <v>1514838</v>
      </c>
      <c r="B1253" t="str">
        <f>TEXT(Applications!B1253,"0000")</f>
        <v>0539</v>
      </c>
      <c r="C1253" s="10">
        <v>45334</v>
      </c>
      <c r="D1253" t="s">
        <v>23</v>
      </c>
      <c r="E1253" s="5" t="str">
        <f>LEFT(Applications!E1253,6)</f>
        <v>235383</v>
      </c>
      <c r="F1253">
        <v>654</v>
      </c>
      <c r="G1253" t="s">
        <v>14</v>
      </c>
      <c r="H1253" t="str" cm="1">
        <f t="array" ref="H1253">_xlfn.IFS(OR(Applications!H1253=FALSE,Applications!H1253=0,LEFT(Applications!H1253,1)="N"),"No",OR(Applications!H1253=TRUE,Applications!H1253=1,LEFT(Applications!H1253,1)="Y"),"Yes")</f>
        <v>No</v>
      </c>
      <c r="I1253" t="str">
        <f>PROPER(Applications!I1253)</f>
        <v>Denied</v>
      </c>
      <c r="J1253" s="5">
        <v>3538.86</v>
      </c>
      <c r="K1253" s="12">
        <v>4537</v>
      </c>
      <c r="L1253">
        <v>4</v>
      </c>
      <c r="M1253" t="s">
        <v>34</v>
      </c>
    </row>
    <row r="1254" spans="1:13" x14ac:dyDescent="0.2">
      <c r="A1254" t="str">
        <f>TEXT(Applications!A1254,"00000")</f>
        <v>1515584</v>
      </c>
      <c r="B1254" t="str">
        <f>TEXT(Applications!B1254,"0000")</f>
        <v>1692</v>
      </c>
      <c r="C1254" s="10">
        <v>45294</v>
      </c>
      <c r="D1254" t="s">
        <v>37</v>
      </c>
      <c r="E1254" s="5" t="str">
        <f>LEFT(Applications!E1254,6)</f>
        <v>307984</v>
      </c>
      <c r="F1254">
        <v>677</v>
      </c>
      <c r="G1254" t="s">
        <v>14</v>
      </c>
      <c r="H1254" t="str" cm="1">
        <f t="array" ref="H1254">_xlfn.IFS(OR(Applications!H1254=FALSE,Applications!H1254=0,LEFT(Applications!H1254,1)="N"),"No",OR(Applications!H1254=TRUE,Applications!H1254=1,LEFT(Applications!H1254,1)="Y"),"Yes")</f>
        <v>No</v>
      </c>
      <c r="I1254" t="str">
        <f>PROPER(Applications!I1254)</f>
        <v>Withdrawn</v>
      </c>
      <c r="J1254" s="5">
        <v>3597.36</v>
      </c>
      <c r="K1254" s="12">
        <v>4612</v>
      </c>
      <c r="L1254">
        <v>5</v>
      </c>
      <c r="M1254" t="s">
        <v>28</v>
      </c>
    </row>
    <row r="1255" spans="1:13" x14ac:dyDescent="0.2">
      <c r="A1255" t="str">
        <f>TEXT(Applications!A1255,"00000")</f>
        <v>1517068</v>
      </c>
      <c r="B1255" t="str">
        <f>TEXT(Applications!B1255,"0000")</f>
        <v>1329</v>
      </c>
      <c r="C1255" s="10">
        <v>44828</v>
      </c>
      <c r="D1255" t="s">
        <v>29</v>
      </c>
      <c r="E1255" s="5" t="str">
        <f>LEFT(Applications!E1255,6)</f>
        <v>94589</v>
      </c>
      <c r="F1255">
        <v>623</v>
      </c>
      <c r="G1255" t="s">
        <v>14</v>
      </c>
      <c r="H1255" t="str" cm="1">
        <f t="array" ref="H1255">_xlfn.IFS(OR(Applications!H1255=FALSE,Applications!H1255=0,LEFT(Applications!H1255,1)="N"),"No",OR(Applications!H1255=TRUE,Applications!H1255=1,LEFT(Applications!H1255,1)="Y"),"Yes")</f>
        <v>No</v>
      </c>
      <c r="I1255" t="str">
        <f>PROPER(Applications!I1255)</f>
        <v>Approved</v>
      </c>
      <c r="J1255" s="5">
        <v>2835.3</v>
      </c>
      <c r="K1255" s="12">
        <v>3635</v>
      </c>
      <c r="L1255">
        <v>2</v>
      </c>
      <c r="M1255" t="s">
        <v>35</v>
      </c>
    </row>
    <row r="1256" spans="1:13" x14ac:dyDescent="0.2">
      <c r="A1256" t="str">
        <f>TEXT(Applications!A1256,"00000")</f>
        <v>1517785</v>
      </c>
      <c r="B1256" t="str">
        <f>TEXT(Applications!B1256,"0000")</f>
        <v>1125</v>
      </c>
      <c r="C1256" s="10">
        <v>45043</v>
      </c>
      <c r="D1256" t="s">
        <v>23</v>
      </c>
      <c r="E1256" s="5" t="str">
        <f>LEFT(Applications!E1256,6)</f>
        <v>124150</v>
      </c>
      <c r="F1256">
        <v>742</v>
      </c>
      <c r="G1256" t="s">
        <v>14</v>
      </c>
      <c r="H1256" t="str" cm="1">
        <f t="array" ref="H1256">_xlfn.IFS(OR(Applications!H1256=FALSE,Applications!H1256=0,LEFT(Applications!H1256,1)="N"),"No",OR(Applications!H1256=TRUE,Applications!H1256=1,LEFT(Applications!H1256,1)="Y"),"Yes")</f>
        <v>No</v>
      </c>
      <c r="I1256" t="str">
        <f>PROPER(Applications!I1256)</f>
        <v>Denied</v>
      </c>
      <c r="J1256" s="5">
        <v>1491</v>
      </c>
      <c r="K1256" s="12">
        <v>1775</v>
      </c>
      <c r="L1256">
        <v>2</v>
      </c>
    </row>
    <row r="1257" spans="1:13" x14ac:dyDescent="0.2">
      <c r="A1257" t="str">
        <f>TEXT(Applications!A1257,"00000")</f>
        <v>1517853</v>
      </c>
      <c r="B1257" t="str">
        <f>TEXT(Applications!B1257,"0000")</f>
        <v>0859</v>
      </c>
      <c r="C1257" s="10">
        <v>45503</v>
      </c>
      <c r="D1257" t="s">
        <v>37</v>
      </c>
      <c r="E1257" s="5" t="str">
        <f>LEFT(Applications!E1257,6)</f>
        <v>82842</v>
      </c>
      <c r="F1257">
        <v>587</v>
      </c>
      <c r="G1257" t="s">
        <v>14</v>
      </c>
      <c r="H1257" t="str" cm="1">
        <f t="array" ref="H1257">_xlfn.IFS(OR(Applications!H1257=FALSE,Applications!H1257=0,LEFT(Applications!H1257,1)="N"),"No",OR(Applications!H1257=TRUE,Applications!H1257=1,LEFT(Applications!H1257,1)="Y"),"Yes")</f>
        <v>No</v>
      </c>
      <c r="I1257" t="str">
        <f>PROPER(Applications!I1257)</f>
        <v>Approved</v>
      </c>
      <c r="J1257" s="5">
        <v>3124.8</v>
      </c>
      <c r="K1257" s="12">
        <v>5208</v>
      </c>
      <c r="L1257">
        <v>2</v>
      </c>
      <c r="M1257" t="s">
        <v>21</v>
      </c>
    </row>
    <row r="1258" spans="1:13" x14ac:dyDescent="0.2">
      <c r="A1258" t="str">
        <f>TEXT(Applications!A1258,"00000")</f>
        <v>1518263</v>
      </c>
      <c r="B1258" t="str">
        <f>TEXT(Applications!B1258,"0000")</f>
        <v>1408</v>
      </c>
      <c r="C1258" s="10" t="s">
        <v>201</v>
      </c>
      <c r="D1258" t="s">
        <v>27</v>
      </c>
      <c r="E1258" s="5" t="str">
        <f>LEFT(Applications!E1258,6)</f>
        <v>69598</v>
      </c>
      <c r="G1258" t="s">
        <v>14</v>
      </c>
      <c r="H1258" t="str" cm="1">
        <f t="array" ref="H1258">_xlfn.IFS(OR(Applications!H1258=FALSE,Applications!H1258=0,LEFT(Applications!H1258,1)="N"),"No",OR(Applications!H1258=TRUE,Applications!H1258=1,LEFT(Applications!H1258,1)="Y"),"Yes")</f>
        <v>No</v>
      </c>
      <c r="I1258" t="str">
        <f>PROPER(Applications!I1258)</f>
        <v>Under Review</v>
      </c>
      <c r="J1258" s="5">
        <v>2054.58</v>
      </c>
      <c r="K1258" s="12">
        <v>0</v>
      </c>
      <c r="L1258">
        <v>3</v>
      </c>
      <c r="M1258" t="s">
        <v>35</v>
      </c>
    </row>
    <row r="1259" spans="1:13" x14ac:dyDescent="0.2">
      <c r="A1259" t="str">
        <f>TEXT(Applications!A1259,"00000")</f>
        <v>1522337</v>
      </c>
      <c r="B1259" t="str">
        <f>TEXT(Applications!B1259,"0000")</f>
        <v>0026</v>
      </c>
      <c r="C1259" s="10" t="s">
        <v>202</v>
      </c>
      <c r="D1259" t="s">
        <v>37</v>
      </c>
      <c r="E1259" s="5" t="str">
        <f>LEFT(Applications!E1259,6)</f>
        <v>221631</v>
      </c>
      <c r="F1259" t="s">
        <v>38</v>
      </c>
      <c r="G1259" t="s">
        <v>14</v>
      </c>
      <c r="H1259" t="str" cm="1">
        <f t="array" ref="H1259">_xlfn.IFS(OR(Applications!H1259=FALSE,Applications!H1259=0,LEFT(Applications!H1259,1)="N"),"No",OR(Applications!H1259=TRUE,Applications!H1259=1,LEFT(Applications!H1259,1)="Y"),"Yes")</f>
        <v>Yes</v>
      </c>
      <c r="I1259" t="str">
        <f>PROPER(Applications!I1259)</f>
        <v>Approved</v>
      </c>
      <c r="J1259" s="5">
        <v>1000.56</v>
      </c>
      <c r="K1259" s="12">
        <v>1516</v>
      </c>
      <c r="L1259">
        <v>5</v>
      </c>
      <c r="M1259" t="s">
        <v>31</v>
      </c>
    </row>
    <row r="1260" spans="1:13" x14ac:dyDescent="0.2">
      <c r="A1260" t="str">
        <f>TEXT(Applications!A1260,"00000")</f>
        <v>1522400</v>
      </c>
      <c r="B1260" t="str">
        <f>TEXT(Applications!B1260,"0000")</f>
        <v>0047</v>
      </c>
      <c r="C1260" s="10">
        <v>45645</v>
      </c>
      <c r="D1260" t="s">
        <v>29</v>
      </c>
      <c r="E1260" s="5" t="str">
        <f>LEFT(Applications!E1260,6)</f>
        <v>106399</v>
      </c>
      <c r="F1260">
        <v>667</v>
      </c>
      <c r="G1260" t="s">
        <v>26</v>
      </c>
      <c r="H1260" t="str" cm="1">
        <f t="array" ref="H1260">_xlfn.IFS(OR(Applications!H1260=FALSE,Applications!H1260=0,LEFT(Applications!H1260,1)="N"),"No",OR(Applications!H1260=TRUE,Applications!H1260=1,LEFT(Applications!H1260,1)="Y"),"Yes")</f>
        <v>No</v>
      </c>
      <c r="I1260" t="str">
        <f>PROPER(Applications!I1260)</f>
        <v>Under Review</v>
      </c>
      <c r="J1260" s="5">
        <v>4241.6400000000003</v>
      </c>
      <c r="K1260" s="12">
        <v>5438</v>
      </c>
      <c r="L1260">
        <v>2</v>
      </c>
      <c r="M1260" t="s">
        <v>34</v>
      </c>
    </row>
    <row r="1261" spans="1:13" x14ac:dyDescent="0.2">
      <c r="A1261" t="str">
        <f>TEXT(Applications!A1261,"00000")</f>
        <v>1524404</v>
      </c>
      <c r="B1261" t="str">
        <f>TEXT(Applications!B1261,"0000")</f>
        <v>1436</v>
      </c>
      <c r="C1261" s="10">
        <v>44686</v>
      </c>
      <c r="D1261" t="s">
        <v>13</v>
      </c>
      <c r="E1261" s="5" t="str">
        <f>LEFT(Applications!E1261,6)</f>
        <v>46349</v>
      </c>
      <c r="G1261" t="s">
        <v>14</v>
      </c>
      <c r="H1261" t="str" cm="1">
        <f t="array" ref="H1261">_xlfn.IFS(OR(Applications!H1261=FALSE,Applications!H1261=0,LEFT(Applications!H1261,1)="N"),"No",OR(Applications!H1261=TRUE,Applications!H1261=1,LEFT(Applications!H1261,1)="Y"),"Yes")</f>
        <v>No</v>
      </c>
      <c r="I1261" t="str">
        <f>PROPER(Applications!I1261)</f>
        <v>Denied</v>
      </c>
      <c r="J1261" s="5">
        <v>4885.4399999999996</v>
      </c>
      <c r="K1261" s="12">
        <v>5816</v>
      </c>
      <c r="L1261">
        <v>1</v>
      </c>
      <c r="M1261" t="s">
        <v>38</v>
      </c>
    </row>
    <row r="1262" spans="1:13" x14ac:dyDescent="0.2">
      <c r="A1262" t="str">
        <f>TEXT(Applications!A1262,"00000")</f>
        <v>1526213</v>
      </c>
      <c r="B1262" t="str">
        <f>TEXT(Applications!B1262,"0000")</f>
        <v>1632</v>
      </c>
      <c r="C1262" s="10">
        <v>44940</v>
      </c>
      <c r="D1262" t="s">
        <v>32</v>
      </c>
      <c r="E1262" s="5" t="str">
        <f>LEFT(Applications!E1262,6)</f>
        <v>180748</v>
      </c>
      <c r="G1262" t="s">
        <v>14</v>
      </c>
      <c r="H1262" t="str" cm="1">
        <f t="array" ref="H1262">_xlfn.IFS(OR(Applications!H1262=FALSE,Applications!H1262=0,LEFT(Applications!H1262,1)="N"),"No",OR(Applications!H1262=TRUE,Applications!H1262=1,LEFT(Applications!H1262,1)="Y"),"Yes")</f>
        <v>Yes</v>
      </c>
      <c r="I1262" t="str">
        <f>PROPER(Applications!I1262)</f>
        <v>Approved</v>
      </c>
      <c r="J1262" s="5">
        <v>3559.38</v>
      </c>
      <c r="K1262" s="12">
        <v>5393</v>
      </c>
      <c r="L1262">
        <v>4</v>
      </c>
      <c r="M1262" t="s">
        <v>36</v>
      </c>
    </row>
    <row r="1263" spans="1:13" x14ac:dyDescent="0.2">
      <c r="A1263" t="str">
        <f>TEXT(Applications!A1263,"00000")</f>
        <v>1526936</v>
      </c>
      <c r="B1263" t="str">
        <f>TEXT(Applications!B1263,"0000")</f>
        <v>0479</v>
      </c>
      <c r="C1263" s="10">
        <v>45555</v>
      </c>
      <c r="D1263" t="s">
        <v>19</v>
      </c>
      <c r="E1263" s="5" t="str">
        <f>LEFT(Applications!E1263,6)</f>
        <v>224791</v>
      </c>
      <c r="F1263">
        <v>650</v>
      </c>
      <c r="G1263" t="s">
        <v>14</v>
      </c>
      <c r="H1263" t="str" cm="1">
        <f t="array" ref="H1263">_xlfn.IFS(OR(Applications!H1263=FALSE,Applications!H1263=0,LEFT(Applications!H1263,1)="N"),"No",OR(Applications!H1263=TRUE,Applications!H1263=1,LEFT(Applications!H1263,1)="Y"),"Yes")</f>
        <v>Yes</v>
      </c>
      <c r="I1263" t="str">
        <f>PROPER(Applications!I1263)</f>
        <v>Denied</v>
      </c>
      <c r="J1263" s="5">
        <v>4128</v>
      </c>
      <c r="K1263" s="12">
        <v>6880</v>
      </c>
      <c r="L1263">
        <v>4</v>
      </c>
      <c r="M1263" t="s">
        <v>47</v>
      </c>
    </row>
    <row r="1264" spans="1:13" x14ac:dyDescent="0.2">
      <c r="A1264" t="str">
        <f>TEXT(Applications!A1264,"00000")</f>
        <v>1527507</v>
      </c>
      <c r="B1264" t="str">
        <f>TEXT(Applications!B1264,"0000")</f>
        <v>0473</v>
      </c>
      <c r="C1264" s="10">
        <v>45093</v>
      </c>
      <c r="D1264" t="s">
        <v>13</v>
      </c>
      <c r="E1264" s="5" t="str">
        <f>LEFT(Applications!E1264,6)</f>
        <v>40858</v>
      </c>
      <c r="F1264">
        <v>601</v>
      </c>
      <c r="G1264" t="s">
        <v>14</v>
      </c>
      <c r="H1264" t="str" cm="1">
        <f t="array" ref="H1264">_xlfn.IFS(OR(Applications!H1264=FALSE,Applications!H1264=0,LEFT(Applications!H1264,1)="N"),"No",OR(Applications!H1264=TRUE,Applications!H1264=1,LEFT(Applications!H1264,1)="Y"),"Yes")</f>
        <v>Yes</v>
      </c>
      <c r="I1264" t="str">
        <f>PROPER(Applications!I1264)</f>
        <v>Pending</v>
      </c>
      <c r="J1264" s="5">
        <v>3367.56</v>
      </c>
      <c r="K1264" s="12">
        <v>4009</v>
      </c>
      <c r="L1264">
        <v>2</v>
      </c>
      <c r="M1264" t="s">
        <v>31</v>
      </c>
    </row>
    <row r="1265" spans="1:13" x14ac:dyDescent="0.2">
      <c r="A1265" t="str">
        <f>TEXT(Applications!A1265,"00000")</f>
        <v>1528048</v>
      </c>
      <c r="B1265" t="str">
        <f>TEXT(Applications!B1265,"0000")</f>
        <v>0812</v>
      </c>
      <c r="C1265" s="10">
        <v>44359</v>
      </c>
      <c r="D1265" t="s">
        <v>13</v>
      </c>
      <c r="E1265" s="5" t="str">
        <f>LEFT(Applications!E1265,6)</f>
        <v>127300</v>
      </c>
      <c r="F1265">
        <v>790</v>
      </c>
      <c r="G1265" t="s">
        <v>14</v>
      </c>
      <c r="H1265" t="str" cm="1">
        <f t="array" ref="H1265">_xlfn.IFS(OR(Applications!H1265=FALSE,Applications!H1265=0,LEFT(Applications!H1265,1)="N"),"No",OR(Applications!H1265=TRUE,Applications!H1265=1,LEFT(Applications!H1265,1)="Y"),"Yes")</f>
        <v>No</v>
      </c>
      <c r="I1265" t="str">
        <f>PROPER(Applications!I1265)</f>
        <v>Approved</v>
      </c>
      <c r="J1265" s="5">
        <v>2504.04</v>
      </c>
      <c r="K1265" s="12">
        <v>2981</v>
      </c>
      <c r="L1265">
        <v>1</v>
      </c>
      <c r="M1265" t="s">
        <v>34</v>
      </c>
    </row>
    <row r="1266" spans="1:13" x14ac:dyDescent="0.2">
      <c r="A1266" t="str">
        <f>TEXT(Applications!A1266,"00000")</f>
        <v>1529390</v>
      </c>
      <c r="B1266" t="str">
        <f>TEXT(Applications!B1266,"0000")</f>
        <v>0888</v>
      </c>
      <c r="C1266" s="10" t="s">
        <v>203</v>
      </c>
      <c r="D1266" t="s">
        <v>19</v>
      </c>
      <c r="E1266" s="5" t="str">
        <f>LEFT(Applications!E1266,6)</f>
        <v>214053</v>
      </c>
      <c r="F1266">
        <v>674</v>
      </c>
      <c r="G1266" t="s">
        <v>14</v>
      </c>
      <c r="H1266" t="str" cm="1">
        <f t="array" ref="H1266">_xlfn.IFS(OR(Applications!H1266=FALSE,Applications!H1266=0,LEFT(Applications!H1266,1)="N"),"No",OR(Applications!H1266=TRUE,Applications!H1266=1,LEFT(Applications!H1266,1)="Y"),"Yes")</f>
        <v>No</v>
      </c>
      <c r="I1266" t="str">
        <f>PROPER(Applications!I1266)</f>
        <v>Withdrawn</v>
      </c>
      <c r="J1266" s="5">
        <v>3447.18</v>
      </c>
      <c r="K1266" s="12">
        <v>5223</v>
      </c>
      <c r="L1266">
        <v>2</v>
      </c>
    </row>
    <row r="1267" spans="1:13" x14ac:dyDescent="0.2">
      <c r="A1267" t="str">
        <f>TEXT(Applications!A1267,"00000")</f>
        <v>1530909</v>
      </c>
      <c r="B1267" t="str">
        <f>TEXT(Applications!B1267,"0000")</f>
        <v>1453</v>
      </c>
      <c r="C1267" s="10">
        <v>44093</v>
      </c>
      <c r="D1267" t="s">
        <v>32</v>
      </c>
      <c r="E1267" s="5" t="str">
        <f>LEFT(Applications!E1267,6)</f>
        <v>237100</v>
      </c>
      <c r="F1267">
        <v>798</v>
      </c>
      <c r="G1267" t="s">
        <v>14</v>
      </c>
      <c r="H1267" t="str" cm="1">
        <f t="array" ref="H1267">_xlfn.IFS(OR(Applications!H1267=FALSE,Applications!H1267=0,LEFT(Applications!H1267,1)="N"),"No",OR(Applications!H1267=TRUE,Applications!H1267=1,LEFT(Applications!H1267,1)="Y"),"Yes")</f>
        <v>Yes</v>
      </c>
      <c r="I1267" t="str">
        <f>PROPER(Applications!I1267)</f>
        <v>Approved</v>
      </c>
      <c r="J1267" s="5">
        <v>2877.12</v>
      </c>
      <c r="K1267" s="12">
        <v>0</v>
      </c>
      <c r="L1267">
        <v>1</v>
      </c>
      <c r="M1267" t="s">
        <v>21</v>
      </c>
    </row>
    <row r="1268" spans="1:13" x14ac:dyDescent="0.2">
      <c r="A1268" t="str">
        <f>TEXT(Applications!A1268,"00000")</f>
        <v>1532063</v>
      </c>
      <c r="B1268" t="str">
        <f>TEXT(Applications!B1268,"0000")</f>
        <v>0286</v>
      </c>
      <c r="C1268" s="10">
        <v>43939</v>
      </c>
      <c r="D1268" t="s">
        <v>13</v>
      </c>
      <c r="E1268" s="5" t="str">
        <f>LEFT(Applications!E1268,6)</f>
        <v>71259</v>
      </c>
      <c r="F1268">
        <v>490</v>
      </c>
      <c r="G1268" t="s">
        <v>14</v>
      </c>
      <c r="H1268" t="str" cm="1">
        <f t="array" ref="H1268">_xlfn.IFS(OR(Applications!H1268=FALSE,Applications!H1268=0,LEFT(Applications!H1268,1)="N"),"No",OR(Applications!H1268=TRUE,Applications!H1268=1,LEFT(Applications!H1268,1)="Y"),"Yes")</f>
        <v>Yes</v>
      </c>
      <c r="I1268" t="str">
        <f>PROPER(Applications!I1268)</f>
        <v>Approved</v>
      </c>
      <c r="J1268" s="5">
        <v>8678.8799999999992</v>
      </c>
      <c r="K1268" s="12">
        <v>10332</v>
      </c>
      <c r="L1268">
        <v>2</v>
      </c>
      <c r="M1268" t="s">
        <v>25</v>
      </c>
    </row>
    <row r="1269" spans="1:13" x14ac:dyDescent="0.2">
      <c r="A1269" t="str">
        <f>TEXT(Applications!A1269,"00000")</f>
        <v>1533632</v>
      </c>
      <c r="B1269" t="str">
        <f>TEXT(Applications!B1269,"0000")</f>
        <v>0567</v>
      </c>
      <c r="C1269" s="10">
        <v>45409</v>
      </c>
      <c r="D1269" t="s">
        <v>29</v>
      </c>
      <c r="E1269" s="5" t="str">
        <f>LEFT(Applications!E1269,6)</f>
        <v>235078</v>
      </c>
      <c r="G1269" t="s">
        <v>14</v>
      </c>
      <c r="H1269" t="str" cm="1">
        <f t="array" ref="H1269">_xlfn.IFS(OR(Applications!H1269=FALSE,Applications!H1269=0,LEFT(Applications!H1269,1)="N"),"No",OR(Applications!H1269=TRUE,Applications!H1269=1,LEFT(Applications!H1269,1)="Y"),"Yes")</f>
        <v>Yes</v>
      </c>
      <c r="I1269" t="str">
        <f>PROPER(Applications!I1269)</f>
        <v>Denied</v>
      </c>
      <c r="J1269" s="5">
        <v>1173.48</v>
      </c>
      <c r="K1269" s="12">
        <v>1778</v>
      </c>
      <c r="L1269">
        <v>4</v>
      </c>
      <c r="M1269" t="s">
        <v>52</v>
      </c>
    </row>
    <row r="1270" spans="1:13" x14ac:dyDescent="0.2">
      <c r="A1270" t="str">
        <f>TEXT(Applications!A1270,"00000")</f>
        <v>1533855</v>
      </c>
      <c r="B1270" t="str">
        <f>TEXT(Applications!B1270,"0000")</f>
        <v>1729</v>
      </c>
      <c r="C1270" s="10">
        <v>45194</v>
      </c>
      <c r="D1270" t="s">
        <v>27</v>
      </c>
      <c r="E1270" s="5" t="str">
        <f>LEFT(Applications!E1270,6)</f>
        <v>91727</v>
      </c>
      <c r="F1270">
        <v>799</v>
      </c>
      <c r="G1270" t="s">
        <v>26</v>
      </c>
      <c r="H1270" t="str" cm="1">
        <f t="array" ref="H1270">_xlfn.IFS(OR(Applications!H1270=FALSE,Applications!H1270=0,LEFT(Applications!H1270,1)="N"),"No",OR(Applications!H1270=TRUE,Applications!H1270=1,LEFT(Applications!H1270,1)="Y"),"Yes")</f>
        <v>No</v>
      </c>
      <c r="I1270" t="str">
        <f>PROPER(Applications!I1270)</f>
        <v>Approved</v>
      </c>
      <c r="J1270" s="5">
        <v>497.4</v>
      </c>
      <c r="K1270" s="12">
        <v>829</v>
      </c>
      <c r="L1270">
        <v>2</v>
      </c>
      <c r="M1270" t="s">
        <v>17</v>
      </c>
    </row>
    <row r="1271" spans="1:13" x14ac:dyDescent="0.2">
      <c r="A1271" t="str">
        <f>TEXT(Applications!A1271,"00000")</f>
        <v>1534524</v>
      </c>
      <c r="B1271" t="str">
        <f>TEXT(Applications!B1271,"0000")</f>
        <v>0374</v>
      </c>
      <c r="C1271" s="10">
        <v>44204</v>
      </c>
      <c r="D1271" t="s">
        <v>13</v>
      </c>
      <c r="E1271" s="5" t="str">
        <f>LEFT(Applications!E1271,6)</f>
        <v>109161</v>
      </c>
      <c r="F1271">
        <v>693</v>
      </c>
      <c r="G1271" t="s">
        <v>14</v>
      </c>
      <c r="H1271" t="str" cm="1">
        <f t="array" ref="H1271">_xlfn.IFS(OR(Applications!H1271=FALSE,Applications!H1271=0,LEFT(Applications!H1271,1)="N"),"No",OR(Applications!H1271=TRUE,Applications!H1271=1,LEFT(Applications!H1271,1)="Y"),"Yes")</f>
        <v>Yes</v>
      </c>
      <c r="I1271" t="str">
        <f>PROPER(Applications!I1271)</f>
        <v>Approved</v>
      </c>
      <c r="J1271" s="5">
        <v>1877.4</v>
      </c>
      <c r="K1271" s="12">
        <v>2235</v>
      </c>
      <c r="L1271">
        <v>4</v>
      </c>
      <c r="M1271" t="s">
        <v>35</v>
      </c>
    </row>
    <row r="1272" spans="1:13" x14ac:dyDescent="0.2">
      <c r="A1272" t="str">
        <f>TEXT(Applications!A1272,"00000")</f>
        <v>1535615</v>
      </c>
      <c r="B1272" t="str">
        <f>TEXT(Applications!B1272,"0000")</f>
        <v>1541</v>
      </c>
      <c r="C1272" s="10">
        <v>44029</v>
      </c>
      <c r="D1272" t="s">
        <v>27</v>
      </c>
      <c r="E1272" s="5" t="str">
        <f>LEFT(Applications!E1272,6)</f>
        <v>31142</v>
      </c>
      <c r="F1272">
        <v>634</v>
      </c>
      <c r="G1272" t="s">
        <v>14</v>
      </c>
      <c r="H1272" t="str" cm="1">
        <f t="array" ref="H1272">_xlfn.IFS(OR(Applications!H1272=FALSE,Applications!H1272=0,LEFT(Applications!H1272,1)="N"),"No",OR(Applications!H1272=TRUE,Applications!H1272=1,LEFT(Applications!H1272,1)="Y"),"Yes")</f>
        <v>Yes</v>
      </c>
      <c r="I1272" t="str">
        <f>PROPER(Applications!I1272)</f>
        <v>Under Review</v>
      </c>
      <c r="J1272" s="5">
        <v>5569.2</v>
      </c>
      <c r="K1272" s="12">
        <v>6630</v>
      </c>
      <c r="L1272">
        <v>5</v>
      </c>
      <c r="M1272" t="s">
        <v>34</v>
      </c>
    </row>
    <row r="1273" spans="1:13" x14ac:dyDescent="0.2">
      <c r="A1273" t="str">
        <f>TEXT(Applications!A1273,"00000")</f>
        <v>1537924</v>
      </c>
      <c r="B1273" t="str">
        <f>TEXT(Applications!B1273,"0000")</f>
        <v>1693</v>
      </c>
      <c r="C1273" s="10">
        <v>44533</v>
      </c>
      <c r="D1273" t="s">
        <v>19</v>
      </c>
      <c r="E1273" s="5" t="str">
        <f>LEFT(Applications!E1273,6)</f>
        <v>120157</v>
      </c>
      <c r="F1273" t="s">
        <v>38</v>
      </c>
      <c r="G1273" t="s">
        <v>14</v>
      </c>
      <c r="H1273" t="str" cm="1">
        <f t="array" ref="H1273">_xlfn.IFS(OR(Applications!H1273=FALSE,Applications!H1273=0,LEFT(Applications!H1273,1)="N"),"No",OR(Applications!H1273=TRUE,Applications!H1273=1,LEFT(Applications!H1273,1)="Y"),"Yes")</f>
        <v>No</v>
      </c>
      <c r="I1273" t="str">
        <f>PROPER(Applications!I1273)</f>
        <v>Approved</v>
      </c>
      <c r="J1273" s="5">
        <v>1517.88</v>
      </c>
      <c r="K1273" s="12">
        <v>1807</v>
      </c>
      <c r="L1273">
        <v>3</v>
      </c>
    </row>
    <row r="1274" spans="1:13" x14ac:dyDescent="0.2">
      <c r="A1274" t="str">
        <f>TEXT(Applications!A1274,"00000")</f>
        <v>1538668</v>
      </c>
      <c r="B1274" t="str">
        <f>TEXT(Applications!B1274,"0000")</f>
        <v>0289</v>
      </c>
      <c r="C1274" s="10">
        <v>44041</v>
      </c>
      <c r="D1274" t="s">
        <v>13</v>
      </c>
      <c r="E1274" s="5" t="str">
        <f>LEFT(Applications!E1274,6)</f>
        <v>92081</v>
      </c>
      <c r="F1274">
        <v>774</v>
      </c>
      <c r="G1274" t="s">
        <v>14</v>
      </c>
      <c r="H1274" t="str" cm="1">
        <f t="array" ref="H1274">_xlfn.IFS(OR(Applications!H1274=FALSE,Applications!H1274=0,LEFT(Applications!H1274,1)="N"),"No",OR(Applications!H1274=TRUE,Applications!H1274=1,LEFT(Applications!H1274,1)="Y"),"Yes")</f>
        <v>No</v>
      </c>
      <c r="I1274" t="str">
        <f>PROPER(Applications!I1274)</f>
        <v>Approved</v>
      </c>
      <c r="J1274" s="5">
        <v>2032.2</v>
      </c>
      <c r="K1274" s="12">
        <v>3387</v>
      </c>
      <c r="L1274">
        <v>4</v>
      </c>
      <c r="M1274" t="s">
        <v>36</v>
      </c>
    </row>
    <row r="1275" spans="1:13" x14ac:dyDescent="0.2">
      <c r="A1275" t="str">
        <f>TEXT(Applications!A1275,"00000")</f>
        <v>1539098</v>
      </c>
      <c r="B1275" t="str">
        <f>TEXT(Applications!B1275,"0000")</f>
        <v>0453</v>
      </c>
      <c r="C1275" s="10">
        <v>45476</v>
      </c>
      <c r="D1275" t="s">
        <v>37</v>
      </c>
      <c r="E1275" s="5" t="str">
        <f>LEFT(Applications!E1275,6)</f>
        <v>59831</v>
      </c>
      <c r="F1275">
        <v>784</v>
      </c>
      <c r="G1275" t="s">
        <v>14</v>
      </c>
      <c r="H1275" t="str" cm="1">
        <f t="array" ref="H1275">_xlfn.IFS(OR(Applications!H1275=FALSE,Applications!H1275=0,LEFT(Applications!H1275,1)="N"),"No",OR(Applications!H1275=TRUE,Applications!H1275=1,LEFT(Applications!H1275,1)="Y"),"Yes")</f>
        <v>No</v>
      </c>
      <c r="I1275" t="str">
        <f>PROPER(Applications!I1275)</f>
        <v>Approved</v>
      </c>
      <c r="J1275" s="5">
        <v>1313.4</v>
      </c>
      <c r="K1275" s="12">
        <v>1990</v>
      </c>
      <c r="L1275">
        <v>4</v>
      </c>
      <c r="M1275" t="s">
        <v>41</v>
      </c>
    </row>
    <row r="1276" spans="1:13" x14ac:dyDescent="0.2">
      <c r="A1276" t="str">
        <f>TEXT(Applications!A1276,"00000")</f>
        <v>1539665</v>
      </c>
      <c r="B1276" t="str">
        <f>TEXT(Applications!B1276,"0000")</f>
        <v>1741</v>
      </c>
      <c r="C1276" s="10">
        <v>44699</v>
      </c>
      <c r="D1276" t="s">
        <v>19</v>
      </c>
      <c r="E1276" s="5" t="str">
        <f>LEFT(Applications!E1276,6)</f>
        <v>118411</v>
      </c>
      <c r="G1276" t="s">
        <v>14</v>
      </c>
      <c r="H1276" t="str" cm="1">
        <f t="array" ref="H1276">_xlfn.IFS(OR(Applications!H1276=FALSE,Applications!H1276=0,LEFT(Applications!H1276,1)="N"),"No",OR(Applications!H1276=TRUE,Applications!H1276=1,LEFT(Applications!H1276,1)="Y"),"Yes")</f>
        <v>No</v>
      </c>
      <c r="I1276" t="str">
        <f>PROPER(Applications!I1276)</f>
        <v>Pending</v>
      </c>
      <c r="J1276" s="5">
        <v>4141.0200000000004</v>
      </c>
      <c r="K1276" s="12">
        <v>5309</v>
      </c>
      <c r="L1276">
        <v>5</v>
      </c>
      <c r="M1276" t="s">
        <v>25</v>
      </c>
    </row>
    <row r="1277" spans="1:13" x14ac:dyDescent="0.2">
      <c r="A1277" t="str">
        <f>TEXT(Applications!A1277,"00000")</f>
        <v>1539762</v>
      </c>
      <c r="B1277" t="str">
        <f>TEXT(Applications!B1277,"0000")</f>
        <v>0861</v>
      </c>
      <c r="C1277" s="10">
        <v>43974</v>
      </c>
      <c r="D1277" t="s">
        <v>29</v>
      </c>
      <c r="E1277" s="5" t="str">
        <f>LEFT(Applications!E1277,6)</f>
        <v>82194</v>
      </c>
      <c r="F1277">
        <v>672</v>
      </c>
      <c r="G1277" t="s">
        <v>26</v>
      </c>
      <c r="H1277" t="str" cm="1">
        <f t="array" ref="H1277">_xlfn.IFS(OR(Applications!H1277=FALSE,Applications!H1277=0,LEFT(Applications!H1277,1)="N"),"No",OR(Applications!H1277=TRUE,Applications!H1277=1,LEFT(Applications!H1277,1)="Y"),"Yes")</f>
        <v>Yes</v>
      </c>
      <c r="I1277" t="str">
        <f>PROPER(Applications!I1277)</f>
        <v>Approved</v>
      </c>
      <c r="J1277" s="5">
        <v>1849.8</v>
      </c>
      <c r="K1277" s="12">
        <v>3083</v>
      </c>
      <c r="L1277">
        <v>5</v>
      </c>
      <c r="M1277" t="s">
        <v>17</v>
      </c>
    </row>
    <row r="1278" spans="1:13" x14ac:dyDescent="0.2">
      <c r="A1278" t="str">
        <f>TEXT(Applications!A1278,"00000")</f>
        <v>1541076</v>
      </c>
      <c r="B1278" t="str">
        <f>TEXT(Applications!B1278,"0000")</f>
        <v>1286</v>
      </c>
      <c r="C1278" s="10">
        <v>44864</v>
      </c>
      <c r="D1278" t="s">
        <v>19</v>
      </c>
      <c r="E1278" s="5" t="str">
        <f>LEFT(Applications!E1278,6)</f>
        <v>48662</v>
      </c>
      <c r="G1278" t="s">
        <v>14</v>
      </c>
      <c r="H1278" t="str" cm="1">
        <f t="array" ref="H1278">_xlfn.IFS(OR(Applications!H1278=FALSE,Applications!H1278=0,LEFT(Applications!H1278,1)="N"),"No",OR(Applications!H1278=TRUE,Applications!H1278=1,LEFT(Applications!H1278,1)="Y"),"Yes")</f>
        <v>Yes</v>
      </c>
      <c r="I1278" t="str">
        <f>PROPER(Applications!I1278)</f>
        <v>Denied</v>
      </c>
      <c r="J1278" s="5">
        <v>1485.66</v>
      </c>
      <c r="K1278" s="12">
        <v>2251</v>
      </c>
      <c r="L1278">
        <v>1</v>
      </c>
      <c r="M1278" t="s">
        <v>17</v>
      </c>
    </row>
    <row r="1279" spans="1:13" x14ac:dyDescent="0.2">
      <c r="A1279" t="str">
        <f>TEXT(Applications!A1279,"00000")</f>
        <v>1541645</v>
      </c>
      <c r="B1279" t="str">
        <f>TEXT(Applications!B1279,"0000")</f>
        <v>0015</v>
      </c>
      <c r="C1279" s="10" t="s">
        <v>204</v>
      </c>
      <c r="D1279" t="s">
        <v>29</v>
      </c>
      <c r="E1279" s="5" t="str">
        <f>LEFT(Applications!E1279,6)</f>
        <v>76870</v>
      </c>
      <c r="F1279">
        <v>670</v>
      </c>
      <c r="G1279" t="s">
        <v>14</v>
      </c>
      <c r="H1279" t="str" cm="1">
        <f t="array" ref="H1279">_xlfn.IFS(OR(Applications!H1279=FALSE,Applications!H1279=0,LEFT(Applications!H1279,1)="N"),"No",OR(Applications!H1279=TRUE,Applications!H1279=1,LEFT(Applications!H1279,1)="Y"),"Yes")</f>
        <v>Yes</v>
      </c>
      <c r="I1279" t="str">
        <f>PROPER(Applications!I1279)</f>
        <v>Approved</v>
      </c>
      <c r="J1279" s="5">
        <v>2135.04</v>
      </c>
      <c r="K1279" s="12">
        <v>2224</v>
      </c>
      <c r="L1279">
        <v>5</v>
      </c>
      <c r="M1279" t="s">
        <v>28</v>
      </c>
    </row>
    <row r="1280" spans="1:13" x14ac:dyDescent="0.2">
      <c r="A1280" t="str">
        <f>TEXT(Applications!A1280,"00000")</f>
        <v>1543265</v>
      </c>
      <c r="B1280" t="str">
        <f>TEXT(Applications!B1280,"0000")</f>
        <v>0011</v>
      </c>
      <c r="C1280" s="10">
        <v>44564</v>
      </c>
      <c r="D1280" t="s">
        <v>19</v>
      </c>
      <c r="E1280" s="5" t="str">
        <f>LEFT(Applications!E1280,6)</f>
        <v>174385</v>
      </c>
      <c r="F1280">
        <v>822</v>
      </c>
      <c r="G1280" t="s">
        <v>14</v>
      </c>
      <c r="H1280" t="str" cm="1">
        <f t="array" ref="H1280">_xlfn.IFS(OR(Applications!H1280=FALSE,Applications!H1280=0,LEFT(Applications!H1280,1)="N"),"No",OR(Applications!H1280=TRUE,Applications!H1280=1,LEFT(Applications!H1280,1)="Y"),"Yes")</f>
        <v>Yes</v>
      </c>
      <c r="I1280" t="str">
        <f>PROPER(Applications!I1280)</f>
        <v>Pending</v>
      </c>
      <c r="J1280" s="5">
        <v>3597</v>
      </c>
      <c r="K1280" s="12">
        <v>5995</v>
      </c>
      <c r="L1280">
        <v>1</v>
      </c>
      <c r="M1280" t="s">
        <v>31</v>
      </c>
    </row>
    <row r="1281" spans="1:13" x14ac:dyDescent="0.2">
      <c r="A1281" t="str">
        <f>TEXT(Applications!A1281,"00000")</f>
        <v>1545899</v>
      </c>
      <c r="B1281" t="str">
        <f>TEXT(Applications!B1281,"0000")</f>
        <v>1684</v>
      </c>
      <c r="C1281" s="10">
        <v>44738</v>
      </c>
      <c r="D1281" t="s">
        <v>23</v>
      </c>
      <c r="E1281" s="5" t="str">
        <f>LEFT(Applications!E1281,6)</f>
        <v>21425</v>
      </c>
      <c r="F1281">
        <v>793</v>
      </c>
      <c r="G1281" t="s">
        <v>14</v>
      </c>
      <c r="H1281" t="str" cm="1">
        <f t="array" ref="H1281">_xlfn.IFS(OR(Applications!H1281=FALSE,Applications!H1281=0,LEFT(Applications!H1281,1)="N"),"No",OR(Applications!H1281=TRUE,Applications!H1281=1,LEFT(Applications!H1281,1)="Y"),"Yes")</f>
        <v>Yes</v>
      </c>
      <c r="I1281" t="str">
        <f>PROPER(Applications!I1281)</f>
        <v>Denied</v>
      </c>
      <c r="J1281" s="5">
        <v>1819.8</v>
      </c>
      <c r="K1281" s="12">
        <v>3033</v>
      </c>
      <c r="L1281">
        <v>2</v>
      </c>
      <c r="M1281" t="s">
        <v>38</v>
      </c>
    </row>
    <row r="1282" spans="1:13" x14ac:dyDescent="0.2">
      <c r="A1282" t="str">
        <f>TEXT(Applications!A1282,"00000")</f>
        <v>1546217</v>
      </c>
      <c r="B1282" t="str">
        <f>TEXT(Applications!B1282,"0000")</f>
        <v>0022</v>
      </c>
      <c r="C1282" s="10">
        <v>44531</v>
      </c>
      <c r="D1282" t="s">
        <v>29</v>
      </c>
      <c r="E1282" s="5" t="str">
        <f>LEFT(Applications!E1282,6)</f>
        <v>45689</v>
      </c>
      <c r="F1282">
        <v>444</v>
      </c>
      <c r="G1282" t="s">
        <v>14</v>
      </c>
      <c r="H1282" t="str" cm="1">
        <f t="array" ref="H1282">_xlfn.IFS(OR(Applications!H1282=FALSE,Applications!H1282=0,LEFT(Applications!H1282,1)="N"),"No",OR(Applications!H1282=TRUE,Applications!H1282=1,LEFT(Applications!H1282,1)="Y"),"Yes")</f>
        <v>No</v>
      </c>
      <c r="I1282" t="str">
        <f>PROPER(Applications!I1282)</f>
        <v>Withdrawn</v>
      </c>
      <c r="J1282" s="5">
        <v>1513.98</v>
      </c>
      <c r="K1282" s="12">
        <v>1941</v>
      </c>
      <c r="L1282">
        <v>2</v>
      </c>
      <c r="M1282" t="s">
        <v>17</v>
      </c>
    </row>
    <row r="1283" spans="1:13" x14ac:dyDescent="0.2">
      <c r="A1283" t="str">
        <f>TEXT(Applications!A1283,"00000")</f>
        <v>1546447</v>
      </c>
      <c r="B1283" t="str">
        <f>TEXT(Applications!B1283,"0000")</f>
        <v>0199</v>
      </c>
      <c r="C1283" s="10">
        <v>45503</v>
      </c>
      <c r="D1283" t="s">
        <v>23</v>
      </c>
      <c r="E1283" s="5" t="str">
        <f>LEFT(Applications!E1283,6)</f>
        <v>170703</v>
      </c>
      <c r="F1283">
        <v>829</v>
      </c>
      <c r="G1283" t="s">
        <v>14</v>
      </c>
      <c r="H1283" t="str" cm="1">
        <f t="array" ref="H1283">_xlfn.IFS(OR(Applications!H1283=FALSE,Applications!H1283=0,LEFT(Applications!H1283,1)="N"),"No",OR(Applications!H1283=TRUE,Applications!H1283=1,LEFT(Applications!H1283,1)="Y"),"Yes")</f>
        <v>Yes</v>
      </c>
      <c r="I1283" t="str">
        <f>PROPER(Applications!I1283)</f>
        <v>Denied</v>
      </c>
      <c r="J1283" s="5">
        <v>1110.5999999999999</v>
      </c>
      <c r="K1283" s="12">
        <v>1851</v>
      </c>
      <c r="L1283">
        <v>3</v>
      </c>
      <c r="M1283" t="s">
        <v>52</v>
      </c>
    </row>
    <row r="1284" spans="1:13" x14ac:dyDescent="0.2">
      <c r="A1284" t="str">
        <f>TEXT(Applications!A1284,"00000")</f>
        <v>1549103</v>
      </c>
      <c r="B1284" t="str">
        <f>TEXT(Applications!B1284,"0000")</f>
        <v>1258</v>
      </c>
      <c r="C1284" s="10">
        <v>44166</v>
      </c>
      <c r="D1284" t="s">
        <v>32</v>
      </c>
      <c r="E1284" s="5" t="str">
        <f>LEFT(Applications!E1284,6)</f>
        <v>250000</v>
      </c>
      <c r="F1284">
        <v>681</v>
      </c>
      <c r="G1284" t="s">
        <v>14</v>
      </c>
      <c r="H1284" t="str" cm="1">
        <f t="array" ref="H1284">_xlfn.IFS(OR(Applications!H1284=FALSE,Applications!H1284=0,LEFT(Applications!H1284,1)="N"),"No",OR(Applications!H1284=TRUE,Applications!H1284=1,LEFT(Applications!H1284,1)="Y"),"Yes")</f>
        <v>No</v>
      </c>
      <c r="I1284" t="str">
        <f>PROPER(Applications!I1284)</f>
        <v>Denied</v>
      </c>
      <c r="J1284" s="5">
        <v>1644.48</v>
      </c>
      <c r="K1284" s="12">
        <v>1713</v>
      </c>
      <c r="L1284">
        <v>1</v>
      </c>
      <c r="M1284" t="s">
        <v>34</v>
      </c>
    </row>
    <row r="1285" spans="1:13" x14ac:dyDescent="0.2">
      <c r="A1285" t="str">
        <f>TEXT(Applications!A1285,"00000")</f>
        <v>1553482</v>
      </c>
      <c r="B1285" t="str">
        <f>TEXT(Applications!B1285,"0000")</f>
        <v>1107</v>
      </c>
      <c r="C1285" s="10" t="s">
        <v>205</v>
      </c>
      <c r="D1285" t="s">
        <v>13</v>
      </c>
      <c r="E1285" s="5" t="str">
        <f>LEFT(Applications!E1285,6)</f>
        <v>111345</v>
      </c>
      <c r="F1285">
        <v>814</v>
      </c>
      <c r="G1285" t="s">
        <v>14</v>
      </c>
      <c r="H1285" t="str" cm="1">
        <f t="array" ref="H1285">_xlfn.IFS(OR(Applications!H1285=FALSE,Applications!H1285=0,LEFT(Applications!H1285,1)="N"),"No",OR(Applications!H1285=TRUE,Applications!H1285=1,LEFT(Applications!H1285,1)="Y"),"Yes")</f>
        <v>Yes</v>
      </c>
      <c r="I1285" t="str">
        <f>PROPER(Applications!I1285)</f>
        <v>Denied</v>
      </c>
      <c r="J1285" s="5">
        <v>2483.52</v>
      </c>
      <c r="K1285" s="12">
        <v>3184</v>
      </c>
      <c r="L1285">
        <v>3</v>
      </c>
      <c r="M1285" t="s">
        <v>25</v>
      </c>
    </row>
    <row r="1286" spans="1:13" x14ac:dyDescent="0.2">
      <c r="A1286" t="str">
        <f>TEXT(Applications!A1286,"00000")</f>
        <v>1553772</v>
      </c>
      <c r="B1286" t="str">
        <f>TEXT(Applications!B1286,"0000")</f>
        <v>1741</v>
      </c>
      <c r="C1286" s="10">
        <v>44913</v>
      </c>
      <c r="D1286" t="s">
        <v>19</v>
      </c>
      <c r="E1286" s="5" t="str">
        <f>LEFT(Applications!E1286,6)</f>
        <v>209162</v>
      </c>
      <c r="F1286">
        <v>724</v>
      </c>
      <c r="G1286" t="s">
        <v>14</v>
      </c>
      <c r="H1286" t="str" cm="1">
        <f t="array" ref="H1286">_xlfn.IFS(OR(Applications!H1286=FALSE,Applications!H1286=0,LEFT(Applications!H1286,1)="N"),"No",OR(Applications!H1286=TRUE,Applications!H1286=1,LEFT(Applications!H1286,1)="Y"),"Yes")</f>
        <v>Yes</v>
      </c>
      <c r="I1286" t="str">
        <f>PROPER(Applications!I1286)</f>
        <v>Denied</v>
      </c>
      <c r="J1286" s="5">
        <v>3185.4</v>
      </c>
      <c r="K1286" s="12">
        <v>5309</v>
      </c>
      <c r="L1286">
        <v>3</v>
      </c>
      <c r="M1286" t="s">
        <v>31</v>
      </c>
    </row>
    <row r="1287" spans="1:13" x14ac:dyDescent="0.2">
      <c r="A1287" t="str">
        <f>TEXT(Applications!A1287,"00000")</f>
        <v>1557077</v>
      </c>
      <c r="B1287" t="str">
        <f>TEXT(Applications!B1287,"0000")</f>
        <v>1159</v>
      </c>
      <c r="C1287" s="10">
        <v>43974</v>
      </c>
      <c r="D1287" t="s">
        <v>32</v>
      </c>
      <c r="E1287" s="5" t="str">
        <f>LEFT(Applications!E1287,6)</f>
        <v>62491</v>
      </c>
      <c r="F1287">
        <v>713</v>
      </c>
      <c r="G1287" t="s">
        <v>14</v>
      </c>
      <c r="H1287" t="str" cm="1">
        <f t="array" ref="H1287">_xlfn.IFS(OR(Applications!H1287=FALSE,Applications!H1287=0,LEFT(Applications!H1287,1)="N"),"No",OR(Applications!H1287=TRUE,Applications!H1287=1,LEFT(Applications!H1287,1)="Y"),"Yes")</f>
        <v>No</v>
      </c>
      <c r="I1287" t="str">
        <f>PROPER(Applications!I1287)</f>
        <v>Denied</v>
      </c>
      <c r="J1287" s="5">
        <v>1944.6</v>
      </c>
      <c r="K1287" s="12">
        <v>3241</v>
      </c>
      <c r="L1287">
        <v>1</v>
      </c>
      <c r="M1287" t="s">
        <v>35</v>
      </c>
    </row>
    <row r="1288" spans="1:13" x14ac:dyDescent="0.2">
      <c r="A1288" t="str">
        <f>TEXT(Applications!A1288,"00000")</f>
        <v>1558025</v>
      </c>
      <c r="B1288" t="str">
        <f>TEXT(Applications!B1288,"0000")</f>
        <v>1211</v>
      </c>
      <c r="C1288" s="10">
        <v>44247</v>
      </c>
      <c r="D1288" t="s">
        <v>29</v>
      </c>
      <c r="E1288" s="5" t="str">
        <f>LEFT(Applications!E1288,6)</f>
        <v>118243</v>
      </c>
      <c r="F1288">
        <v>739</v>
      </c>
      <c r="G1288" t="s">
        <v>14</v>
      </c>
      <c r="H1288" t="str" cm="1">
        <f t="array" ref="H1288">_xlfn.IFS(OR(Applications!H1288=FALSE,Applications!H1288=0,LEFT(Applications!H1288,1)="N"),"No",OR(Applications!H1288=TRUE,Applications!H1288=1,LEFT(Applications!H1288,1)="Y"),"Yes")</f>
        <v>Yes</v>
      </c>
      <c r="I1288" t="str">
        <f>PROPER(Applications!I1288)</f>
        <v>Pending</v>
      </c>
      <c r="J1288" s="5">
        <v>1359.54</v>
      </c>
      <c r="K1288" s="12">
        <v>1743</v>
      </c>
      <c r="L1288">
        <v>3</v>
      </c>
      <c r="M1288" t="s">
        <v>35</v>
      </c>
    </row>
    <row r="1289" spans="1:13" x14ac:dyDescent="0.2">
      <c r="A1289" t="str">
        <f>TEXT(Applications!A1289,"00000")</f>
        <v>1558860</v>
      </c>
      <c r="B1289" t="str">
        <f>TEXT(Applications!B1289,"0000")</f>
        <v>0803</v>
      </c>
      <c r="C1289" s="10">
        <v>43959</v>
      </c>
      <c r="D1289" t="s">
        <v>27</v>
      </c>
      <c r="E1289" s="5" t="str">
        <f>LEFT(Applications!E1289,6)</f>
        <v>168869</v>
      </c>
      <c r="F1289">
        <v>835</v>
      </c>
      <c r="G1289" t="s">
        <v>14</v>
      </c>
      <c r="H1289" t="str" cm="1">
        <f t="array" ref="H1289">_xlfn.IFS(OR(Applications!H1289=FALSE,Applications!H1289=0,LEFT(Applications!H1289,1)="N"),"No",OR(Applications!H1289=TRUE,Applications!H1289=1,LEFT(Applications!H1289,1)="Y"),"Yes")</f>
        <v>No</v>
      </c>
      <c r="I1289" t="str">
        <f>PROPER(Applications!I1289)</f>
        <v>Denied</v>
      </c>
      <c r="J1289" s="5">
        <v>8073.6</v>
      </c>
      <c r="K1289" s="12">
        <v>8410</v>
      </c>
      <c r="L1289">
        <v>4</v>
      </c>
      <c r="M1289" t="s">
        <v>17</v>
      </c>
    </row>
    <row r="1290" spans="1:13" x14ac:dyDescent="0.2">
      <c r="A1290" t="str">
        <f>TEXT(Applications!A1290,"00000")</f>
        <v>1559962</v>
      </c>
      <c r="B1290" t="str">
        <f>TEXT(Applications!B1290,"0000")</f>
        <v>0981</v>
      </c>
      <c r="C1290" s="10" t="s">
        <v>206</v>
      </c>
      <c r="D1290" t="s">
        <v>19</v>
      </c>
      <c r="E1290" s="5" t="str">
        <f>LEFT(Applications!E1290,6)</f>
        <v>107619</v>
      </c>
      <c r="F1290">
        <v>586</v>
      </c>
      <c r="G1290" t="s">
        <v>14</v>
      </c>
      <c r="H1290" t="str" cm="1">
        <f t="array" ref="H1290">_xlfn.IFS(OR(Applications!H1290=FALSE,Applications!H1290=0,LEFT(Applications!H1290,1)="N"),"No",OR(Applications!H1290=TRUE,Applications!H1290=1,LEFT(Applications!H1290,1)="Y"),"Yes")</f>
        <v>No</v>
      </c>
      <c r="I1290" t="str">
        <f>PROPER(Applications!I1290)</f>
        <v>Withdrawn</v>
      </c>
      <c r="J1290" s="5">
        <v>544.5</v>
      </c>
      <c r="K1290" s="12">
        <v>825</v>
      </c>
      <c r="L1290">
        <v>3</v>
      </c>
      <c r="M1290" t="s">
        <v>31</v>
      </c>
    </row>
    <row r="1291" spans="1:13" x14ac:dyDescent="0.2">
      <c r="A1291" t="str">
        <f>TEXT(Applications!A1291,"00000")</f>
        <v>1561042</v>
      </c>
      <c r="B1291" t="str">
        <f>TEXT(Applications!B1291,"0000")</f>
        <v>0097</v>
      </c>
      <c r="C1291" s="10">
        <v>44150</v>
      </c>
      <c r="D1291" t="s">
        <v>13</v>
      </c>
      <c r="E1291" s="5" t="str">
        <f>LEFT(Applications!E1291,6)</f>
        <v>90760</v>
      </c>
      <c r="F1291">
        <v>696</v>
      </c>
      <c r="G1291" t="s">
        <v>14</v>
      </c>
      <c r="H1291" t="str" cm="1">
        <f t="array" ref="H1291">_xlfn.IFS(OR(Applications!H1291=FALSE,Applications!H1291=0,LEFT(Applications!H1291,1)="N"),"No",OR(Applications!H1291=TRUE,Applications!H1291=1,LEFT(Applications!H1291,1)="Y"),"Yes")</f>
        <v>No</v>
      </c>
      <c r="I1291" t="str">
        <f>PROPER(Applications!I1291)</f>
        <v>Denied</v>
      </c>
      <c r="J1291" s="5">
        <v>1558.08</v>
      </c>
      <c r="K1291" s="12">
        <v>1623</v>
      </c>
      <c r="L1291">
        <v>5</v>
      </c>
      <c r="M1291" t="s">
        <v>31</v>
      </c>
    </row>
    <row r="1292" spans="1:13" x14ac:dyDescent="0.2">
      <c r="A1292" t="str">
        <f>TEXT(Applications!A1292,"00000")</f>
        <v>1564220</v>
      </c>
      <c r="B1292" t="str">
        <f>TEXT(Applications!B1292,"0000")</f>
        <v>1489</v>
      </c>
      <c r="C1292" s="10">
        <v>45587</v>
      </c>
      <c r="D1292" t="s">
        <v>27</v>
      </c>
      <c r="E1292" s="5" t="str">
        <f>LEFT(Applications!E1292,6)</f>
        <v>222643</v>
      </c>
      <c r="F1292">
        <v>733</v>
      </c>
      <c r="G1292" t="s">
        <v>14</v>
      </c>
      <c r="H1292" t="str" cm="1">
        <f t="array" ref="H1292">_xlfn.IFS(OR(Applications!H1292=FALSE,Applications!H1292=0,LEFT(Applications!H1292,1)="N"),"No",OR(Applications!H1292=TRUE,Applications!H1292=1,LEFT(Applications!H1292,1)="Y"),"Yes")</f>
        <v>Yes</v>
      </c>
      <c r="I1292" t="str">
        <f>PROPER(Applications!I1292)</f>
        <v>Denied</v>
      </c>
      <c r="J1292" s="5">
        <v>859.32</v>
      </c>
      <c r="K1292" s="12">
        <v>1302</v>
      </c>
      <c r="L1292">
        <v>1</v>
      </c>
      <c r="M1292" t="s">
        <v>31</v>
      </c>
    </row>
    <row r="1293" spans="1:13" x14ac:dyDescent="0.2">
      <c r="A1293" t="str">
        <f>TEXT(Applications!A1293,"00000")</f>
        <v>1565132</v>
      </c>
      <c r="B1293" t="str">
        <f>TEXT(Applications!B1293,"0000")</f>
        <v>1241</v>
      </c>
      <c r="C1293" s="10">
        <v>44324</v>
      </c>
      <c r="D1293" t="s">
        <v>27</v>
      </c>
      <c r="E1293" s="5" t="str">
        <f>LEFT(Applications!E1293,6)</f>
        <v>190435</v>
      </c>
      <c r="F1293">
        <v>715</v>
      </c>
      <c r="G1293" t="s">
        <v>26</v>
      </c>
      <c r="H1293" t="str" cm="1">
        <f t="array" ref="H1293">_xlfn.IFS(OR(Applications!H1293=FALSE,Applications!H1293=0,LEFT(Applications!H1293,1)="N"),"No",OR(Applications!H1293=TRUE,Applications!H1293=1,LEFT(Applications!H1293,1)="Y"),"Yes")</f>
        <v>No</v>
      </c>
      <c r="I1293" t="str">
        <f>PROPER(Applications!I1293)</f>
        <v>Approved</v>
      </c>
      <c r="J1293" s="5">
        <v>1013.76</v>
      </c>
      <c r="K1293" s="12">
        <v>1536</v>
      </c>
      <c r="L1293">
        <v>3</v>
      </c>
    </row>
    <row r="1294" spans="1:13" x14ac:dyDescent="0.2">
      <c r="A1294" t="str">
        <f>TEXT(Applications!A1294,"00000")</f>
        <v>1567065</v>
      </c>
      <c r="B1294" t="str">
        <f>TEXT(Applications!B1294,"0000")</f>
        <v>0363</v>
      </c>
      <c r="C1294" s="10" t="s">
        <v>207</v>
      </c>
      <c r="D1294" t="s">
        <v>32</v>
      </c>
      <c r="E1294" s="5" t="str">
        <f>LEFT(Applications!E1294,6)</f>
        <v>56378</v>
      </c>
      <c r="F1294">
        <v>758</v>
      </c>
      <c r="G1294" t="s">
        <v>14</v>
      </c>
      <c r="H1294" t="str" cm="1">
        <f t="array" ref="H1294">_xlfn.IFS(OR(Applications!H1294=FALSE,Applications!H1294=0,LEFT(Applications!H1294,1)="N"),"No",OR(Applications!H1294=TRUE,Applications!H1294=1,LEFT(Applications!H1294,1)="Y"),"Yes")</f>
        <v>No</v>
      </c>
      <c r="I1294" t="str">
        <f>PROPER(Applications!I1294)</f>
        <v>Under Review</v>
      </c>
      <c r="J1294" s="5">
        <v>1353.6</v>
      </c>
      <c r="K1294" s="12">
        <v>1410</v>
      </c>
      <c r="L1294">
        <v>1</v>
      </c>
      <c r="M1294" t="s">
        <v>36</v>
      </c>
    </row>
    <row r="1295" spans="1:13" x14ac:dyDescent="0.2">
      <c r="A1295" t="str">
        <f>TEXT(Applications!A1295,"00000")</f>
        <v>1567311</v>
      </c>
      <c r="B1295" t="str">
        <f>TEXT(Applications!B1295,"0000")</f>
        <v>0688</v>
      </c>
      <c r="C1295" s="10">
        <v>45484</v>
      </c>
      <c r="D1295" t="s">
        <v>19</v>
      </c>
      <c r="E1295" s="5" t="str">
        <f>LEFT(Applications!E1295,6)</f>
        <v>57348</v>
      </c>
      <c r="F1295">
        <v>619</v>
      </c>
      <c r="G1295" t="s">
        <v>26</v>
      </c>
      <c r="H1295" t="str" cm="1">
        <f t="array" ref="H1295">_xlfn.IFS(OR(Applications!H1295=FALSE,Applications!H1295=0,LEFT(Applications!H1295,1)="N"),"No",OR(Applications!H1295=TRUE,Applications!H1295=1,LEFT(Applications!H1295,1)="Y"),"Yes")</f>
        <v>Yes</v>
      </c>
      <c r="I1295" t="str">
        <f>PROPER(Applications!I1295)</f>
        <v>Pending</v>
      </c>
      <c r="J1295" s="5">
        <v>2543.58</v>
      </c>
      <c r="K1295" s="12">
        <v>3261</v>
      </c>
      <c r="L1295">
        <v>4</v>
      </c>
      <c r="M1295" t="s">
        <v>36</v>
      </c>
    </row>
    <row r="1296" spans="1:13" x14ac:dyDescent="0.2">
      <c r="A1296" t="str">
        <f>TEXT(Applications!A1296,"00000")</f>
        <v>1567610</v>
      </c>
      <c r="B1296" t="str">
        <f>TEXT(Applications!B1296,"0000")</f>
        <v>1140</v>
      </c>
      <c r="C1296" s="10">
        <v>44624</v>
      </c>
      <c r="D1296" t="s">
        <v>32</v>
      </c>
      <c r="E1296" s="5" t="str">
        <f>LEFT(Applications!E1296,6)</f>
        <v>161099</v>
      </c>
      <c r="F1296">
        <v>808</v>
      </c>
      <c r="G1296" t="s">
        <v>14</v>
      </c>
      <c r="H1296" t="str" cm="1">
        <f t="array" ref="H1296">_xlfn.IFS(OR(Applications!H1296=FALSE,Applications!H1296=0,LEFT(Applications!H1296,1)="N"),"No",OR(Applications!H1296=TRUE,Applications!H1296=1,LEFT(Applications!H1296,1)="Y"),"Yes")</f>
        <v>Yes</v>
      </c>
      <c r="I1296" t="str">
        <f>PROPER(Applications!I1296)</f>
        <v>Denied</v>
      </c>
      <c r="J1296" s="5">
        <v>2327.64</v>
      </c>
      <c r="K1296" s="12">
        <v>2771</v>
      </c>
      <c r="L1296">
        <v>5</v>
      </c>
      <c r="M1296" t="s">
        <v>35</v>
      </c>
    </row>
    <row r="1297" spans="1:13" x14ac:dyDescent="0.2">
      <c r="A1297" t="str">
        <f>TEXT(Applications!A1297,"00000")</f>
        <v>1568141</v>
      </c>
      <c r="B1297" t="str">
        <f>TEXT(Applications!B1297,"0000")</f>
        <v>0605</v>
      </c>
      <c r="C1297" s="10">
        <v>44153</v>
      </c>
      <c r="D1297" t="s">
        <v>32</v>
      </c>
      <c r="E1297" s="5" t="str">
        <f>LEFT(Applications!E1297,6)</f>
        <v>142427</v>
      </c>
      <c r="F1297">
        <v>691</v>
      </c>
      <c r="G1297" t="s">
        <v>14</v>
      </c>
      <c r="H1297" t="str" cm="1">
        <f t="array" ref="H1297">_xlfn.IFS(OR(Applications!H1297=FALSE,Applications!H1297=0,LEFT(Applications!H1297,1)="N"),"No",OR(Applications!H1297=TRUE,Applications!H1297=1,LEFT(Applications!H1297,1)="Y"),"Yes")</f>
        <v>Yes</v>
      </c>
      <c r="I1297" t="str">
        <f>PROPER(Applications!I1297)</f>
        <v>Denied</v>
      </c>
      <c r="J1297" s="5">
        <v>1943.76</v>
      </c>
      <c r="K1297" s="12">
        <v>2314</v>
      </c>
      <c r="L1297">
        <v>4</v>
      </c>
    </row>
    <row r="1298" spans="1:13" x14ac:dyDescent="0.2">
      <c r="A1298" t="str">
        <f>TEXT(Applications!A1298,"00000")</f>
        <v>1571175</v>
      </c>
      <c r="B1298" t="str">
        <f>TEXT(Applications!B1298,"0000")</f>
        <v>0509</v>
      </c>
      <c r="C1298" s="10">
        <v>45326</v>
      </c>
      <c r="D1298" t="s">
        <v>19</v>
      </c>
      <c r="E1298" s="5" t="str">
        <f>LEFT(Applications!E1298,6)</f>
        <v>222138</v>
      </c>
      <c r="F1298">
        <v>808</v>
      </c>
      <c r="G1298" t="s">
        <v>14</v>
      </c>
      <c r="H1298" t="str" cm="1">
        <f t="array" ref="H1298">_xlfn.IFS(OR(Applications!H1298=FALSE,Applications!H1298=0,LEFT(Applications!H1298,1)="N"),"No",OR(Applications!H1298=TRUE,Applications!H1298=1,LEFT(Applications!H1298,1)="Y"),"Yes")</f>
        <v>No</v>
      </c>
      <c r="I1298" t="str">
        <f>PROPER(Applications!I1298)</f>
        <v>Pending</v>
      </c>
      <c r="J1298" s="5">
        <v>958.2</v>
      </c>
      <c r="K1298" s="12">
        <v>1597</v>
      </c>
      <c r="L1298">
        <v>1</v>
      </c>
      <c r="M1298" t="s">
        <v>21</v>
      </c>
    </row>
    <row r="1299" spans="1:13" x14ac:dyDescent="0.2">
      <c r="A1299" t="str">
        <f>TEXT(Applications!A1299,"00000")</f>
        <v>1572806</v>
      </c>
      <c r="B1299" t="str">
        <f>TEXT(Applications!B1299,"0000")</f>
        <v>0162</v>
      </c>
      <c r="C1299" s="10">
        <v>45343</v>
      </c>
      <c r="D1299" t="s">
        <v>19</v>
      </c>
      <c r="E1299" s="5" t="str">
        <f>LEFT(Applications!E1299,6)</f>
        <v>234952</v>
      </c>
      <c r="G1299" t="s">
        <v>26</v>
      </c>
      <c r="H1299" t="str" cm="1">
        <f t="array" ref="H1299">_xlfn.IFS(OR(Applications!H1299=FALSE,Applications!H1299=0,LEFT(Applications!H1299,1)="N"),"No",OR(Applications!H1299=TRUE,Applications!H1299=1,LEFT(Applications!H1299,1)="Y"),"Yes")</f>
        <v>No</v>
      </c>
      <c r="I1299" t="str">
        <f>PROPER(Applications!I1299)</f>
        <v>Approved</v>
      </c>
      <c r="J1299" s="5">
        <v>927.42</v>
      </c>
      <c r="K1299" s="12">
        <v>1189</v>
      </c>
      <c r="L1299">
        <v>2</v>
      </c>
      <c r="M1299" t="s">
        <v>31</v>
      </c>
    </row>
    <row r="1300" spans="1:13" x14ac:dyDescent="0.2">
      <c r="A1300" t="str">
        <f>TEXT(Applications!A1300,"00000")</f>
        <v>1576505</v>
      </c>
      <c r="B1300" t="str">
        <f>TEXT(Applications!B1300,"0000")</f>
        <v>0502</v>
      </c>
      <c r="C1300" s="10">
        <v>44860</v>
      </c>
      <c r="D1300" t="s">
        <v>19</v>
      </c>
      <c r="E1300" s="5" t="str">
        <f>LEFT(Applications!E1300,6)</f>
        <v>95268</v>
      </c>
      <c r="F1300">
        <v>813</v>
      </c>
      <c r="G1300" t="s">
        <v>14</v>
      </c>
      <c r="H1300" t="str" cm="1">
        <f t="array" ref="H1300">_xlfn.IFS(OR(Applications!H1300=FALSE,Applications!H1300=0,LEFT(Applications!H1300,1)="N"),"No",OR(Applications!H1300=TRUE,Applications!H1300=1,LEFT(Applications!H1300,1)="Y"),"Yes")</f>
        <v>No</v>
      </c>
      <c r="I1300" t="str">
        <f>PROPER(Applications!I1300)</f>
        <v>Denied</v>
      </c>
      <c r="J1300" s="5">
        <v>4966.08</v>
      </c>
      <c r="K1300" s="12">
        <v>5173</v>
      </c>
      <c r="L1300">
        <v>5</v>
      </c>
      <c r="M1300" t="s">
        <v>47</v>
      </c>
    </row>
    <row r="1301" spans="1:13" x14ac:dyDescent="0.2">
      <c r="A1301" t="str">
        <f>TEXT(Applications!A1301,"00000")</f>
        <v>1576507</v>
      </c>
      <c r="B1301" t="str">
        <f>TEXT(Applications!B1301,"0000")</f>
        <v>1406</v>
      </c>
      <c r="C1301" s="10">
        <v>45618</v>
      </c>
      <c r="D1301" t="s">
        <v>29</v>
      </c>
      <c r="E1301" s="5" t="str">
        <f>LEFT(Applications!E1301,6)</f>
        <v>103383</v>
      </c>
      <c r="F1301">
        <v>682</v>
      </c>
      <c r="G1301" t="s">
        <v>14</v>
      </c>
      <c r="H1301" t="str" cm="1">
        <f t="array" ref="H1301">_xlfn.IFS(OR(Applications!H1301=FALSE,Applications!H1301=0,LEFT(Applications!H1301,1)="N"),"No",OR(Applications!H1301=TRUE,Applications!H1301=1,LEFT(Applications!H1301,1)="Y"),"Yes")</f>
        <v>Yes</v>
      </c>
      <c r="I1301" t="str">
        <f>PROPER(Applications!I1301)</f>
        <v>Pending</v>
      </c>
      <c r="J1301" s="5">
        <v>2835.3</v>
      </c>
      <c r="K1301" s="12">
        <v>3635</v>
      </c>
      <c r="L1301">
        <v>5</v>
      </c>
      <c r="M1301" t="s">
        <v>52</v>
      </c>
    </row>
    <row r="1302" spans="1:13" x14ac:dyDescent="0.2">
      <c r="A1302" t="str">
        <f>TEXT(Applications!A1302,"00000")</f>
        <v>1576766</v>
      </c>
      <c r="B1302" t="str">
        <f>TEXT(Applications!B1302,"0000")</f>
        <v>1167</v>
      </c>
      <c r="C1302" s="10">
        <v>44606</v>
      </c>
      <c r="D1302" t="s">
        <v>13</v>
      </c>
      <c r="E1302" s="5" t="str">
        <f>LEFT(Applications!E1302,6)</f>
        <v>78221</v>
      </c>
      <c r="F1302">
        <v>768</v>
      </c>
      <c r="G1302" t="s">
        <v>14</v>
      </c>
      <c r="H1302" t="str" cm="1">
        <f t="array" ref="H1302">_xlfn.IFS(OR(Applications!H1302=FALSE,Applications!H1302=0,LEFT(Applications!H1302,1)="N"),"No",OR(Applications!H1302=TRUE,Applications!H1302=1,LEFT(Applications!H1302,1)="Y"),"Yes")</f>
        <v>No</v>
      </c>
      <c r="I1302" t="str">
        <f>PROPER(Applications!I1302)</f>
        <v>Pending</v>
      </c>
      <c r="J1302" s="5">
        <v>6034.56</v>
      </c>
      <c r="K1302" s="12">
        <v>6286</v>
      </c>
      <c r="L1302">
        <v>3</v>
      </c>
      <c r="M1302" t="s">
        <v>34</v>
      </c>
    </row>
    <row r="1303" spans="1:13" x14ac:dyDescent="0.2">
      <c r="A1303" t="str">
        <f>TEXT(Applications!A1303,"00000")</f>
        <v>1576769</v>
      </c>
      <c r="B1303" t="str">
        <f>TEXT(Applications!B1303,"0000")</f>
        <v>1413</v>
      </c>
      <c r="C1303" s="10">
        <v>44241</v>
      </c>
      <c r="D1303" t="s">
        <v>13</v>
      </c>
      <c r="E1303" s="5" t="str">
        <f>LEFT(Applications!E1303,6)</f>
        <v>89690</v>
      </c>
      <c r="F1303">
        <v>580</v>
      </c>
      <c r="G1303" t="s">
        <v>14</v>
      </c>
      <c r="H1303" t="str" cm="1">
        <f t="array" ref="H1303">_xlfn.IFS(OR(Applications!H1303=FALSE,Applications!H1303=0,LEFT(Applications!H1303,1)="N"),"No",OR(Applications!H1303=TRUE,Applications!H1303=1,LEFT(Applications!H1303,1)="Y"),"Yes")</f>
        <v>Yes</v>
      </c>
      <c r="I1303" t="str">
        <f>PROPER(Applications!I1303)</f>
        <v>Approved</v>
      </c>
      <c r="J1303" s="5">
        <v>1654.2</v>
      </c>
      <c r="K1303" s="12">
        <v>2757</v>
      </c>
      <c r="L1303">
        <v>2</v>
      </c>
      <c r="M1303" t="s">
        <v>35</v>
      </c>
    </row>
    <row r="1304" spans="1:13" x14ac:dyDescent="0.2">
      <c r="A1304" t="str">
        <f>TEXT(Applications!A1304,"00000")</f>
        <v>1577290</v>
      </c>
      <c r="B1304" t="str">
        <f>TEXT(Applications!B1304,"0000")</f>
        <v>1584</v>
      </c>
      <c r="C1304" s="10">
        <v>44547</v>
      </c>
      <c r="D1304" t="s">
        <v>37</v>
      </c>
      <c r="E1304" s="5" t="str">
        <f>LEFT(Applications!E1304,6)</f>
        <v>180754</v>
      </c>
      <c r="F1304">
        <v>715</v>
      </c>
      <c r="G1304" t="s">
        <v>14</v>
      </c>
      <c r="H1304" t="str" cm="1">
        <f t="array" ref="H1304">_xlfn.IFS(OR(Applications!H1304=FALSE,Applications!H1304=0,LEFT(Applications!H1304,1)="N"),"No",OR(Applications!H1304=TRUE,Applications!H1304=1,LEFT(Applications!H1304,1)="Y"),"Yes")</f>
        <v>No</v>
      </c>
      <c r="I1304" t="str">
        <f>PROPER(Applications!I1304)</f>
        <v>Approved</v>
      </c>
      <c r="J1304" s="5">
        <v>1797.12</v>
      </c>
      <c r="K1304" s="12">
        <v>1872</v>
      </c>
      <c r="L1304">
        <v>5</v>
      </c>
      <c r="M1304" t="s">
        <v>52</v>
      </c>
    </row>
    <row r="1305" spans="1:13" x14ac:dyDescent="0.2">
      <c r="A1305" t="str">
        <f>TEXT(Applications!A1305,"00000")</f>
        <v>1577327</v>
      </c>
      <c r="B1305" t="str">
        <f>TEXT(Applications!B1305,"0000")</f>
        <v>0226</v>
      </c>
      <c r="C1305" s="10">
        <v>45196</v>
      </c>
      <c r="D1305" t="s">
        <v>19</v>
      </c>
      <c r="E1305" s="5" t="str">
        <f>LEFT(Applications!E1305,6)</f>
        <v>214760</v>
      </c>
      <c r="F1305">
        <v>786</v>
      </c>
      <c r="G1305" t="s">
        <v>26</v>
      </c>
      <c r="H1305" t="str" cm="1">
        <f t="array" ref="H1305">_xlfn.IFS(OR(Applications!H1305=FALSE,Applications!H1305=0,LEFT(Applications!H1305,1)="N"),"No",OR(Applications!H1305=TRUE,Applications!H1305=1,LEFT(Applications!H1305,1)="Y"),"Yes")</f>
        <v>Yes</v>
      </c>
      <c r="I1305" t="str">
        <f>PROPER(Applications!I1305)</f>
        <v>Pending</v>
      </c>
      <c r="J1305" s="5">
        <v>1019.7</v>
      </c>
      <c r="K1305" s="12">
        <v>1545</v>
      </c>
      <c r="L1305">
        <v>2</v>
      </c>
      <c r="M1305" t="s">
        <v>21</v>
      </c>
    </row>
    <row r="1306" spans="1:13" x14ac:dyDescent="0.2">
      <c r="A1306" t="str">
        <f>TEXT(Applications!A1306,"00000")</f>
        <v>1579921</v>
      </c>
      <c r="B1306" t="str">
        <f>TEXT(Applications!B1306,"0000")</f>
        <v>0856</v>
      </c>
      <c r="C1306" s="10">
        <v>45089</v>
      </c>
      <c r="D1306" t="s">
        <v>13</v>
      </c>
      <c r="E1306" s="5" t="str">
        <f>LEFT(Applications!E1306,6)</f>
        <v>157751</v>
      </c>
      <c r="F1306">
        <v>724</v>
      </c>
      <c r="G1306" t="s">
        <v>14</v>
      </c>
      <c r="H1306" t="str" cm="1">
        <f t="array" ref="H1306">_xlfn.IFS(OR(Applications!H1306=FALSE,Applications!H1306=0,LEFT(Applications!H1306,1)="N"),"No",OR(Applications!H1306=TRUE,Applications!H1306=1,LEFT(Applications!H1306,1)="Y"),"Yes")</f>
        <v>Yes</v>
      </c>
      <c r="I1306" t="str">
        <f>PROPER(Applications!I1306)</f>
        <v>Denied</v>
      </c>
      <c r="J1306" s="5">
        <v>508.2</v>
      </c>
      <c r="K1306" s="12">
        <v>847</v>
      </c>
      <c r="L1306">
        <v>5</v>
      </c>
      <c r="M1306" t="s">
        <v>35</v>
      </c>
    </row>
    <row r="1307" spans="1:13" x14ac:dyDescent="0.2">
      <c r="A1307" t="str">
        <f>TEXT(Applications!A1307,"00000")</f>
        <v>1580462</v>
      </c>
      <c r="B1307" t="str">
        <f>TEXT(Applications!B1307,"0000")</f>
        <v>0691</v>
      </c>
      <c r="C1307" s="10">
        <v>44878</v>
      </c>
      <c r="D1307" t="s">
        <v>32</v>
      </c>
      <c r="E1307" s="5" t="str">
        <f>LEFT(Applications!E1307,6)</f>
        <v>182444</v>
      </c>
      <c r="F1307">
        <v>730</v>
      </c>
      <c r="G1307" t="s">
        <v>14</v>
      </c>
      <c r="H1307" t="str" cm="1">
        <f t="array" ref="H1307">_xlfn.IFS(OR(Applications!H1307=FALSE,Applications!H1307=0,LEFT(Applications!H1307,1)="N"),"No",OR(Applications!H1307=TRUE,Applications!H1307=1,LEFT(Applications!H1307,1)="Y"),"Yes")</f>
        <v>No</v>
      </c>
      <c r="I1307" t="str">
        <f>PROPER(Applications!I1307)</f>
        <v>Withdrawn</v>
      </c>
      <c r="J1307" s="5">
        <v>2402.88</v>
      </c>
      <c r="K1307" s="12">
        <v>2503</v>
      </c>
      <c r="L1307">
        <v>3</v>
      </c>
      <c r="M1307" t="s">
        <v>38</v>
      </c>
    </row>
    <row r="1308" spans="1:13" x14ac:dyDescent="0.2">
      <c r="A1308" t="str">
        <f>TEXT(Applications!A1308,"00000")</f>
        <v>1580845</v>
      </c>
      <c r="B1308" t="str">
        <f>TEXT(Applications!B1308,"0000")</f>
        <v>0967</v>
      </c>
      <c r="C1308" s="10">
        <v>44168</v>
      </c>
      <c r="D1308" t="s">
        <v>29</v>
      </c>
      <c r="E1308" s="5" t="str">
        <f>LEFT(Applications!E1308,6)</f>
        <v>12725</v>
      </c>
      <c r="F1308">
        <v>706</v>
      </c>
      <c r="G1308" t="s">
        <v>14</v>
      </c>
      <c r="H1308" t="str" cm="1">
        <f t="array" ref="H1308">_xlfn.IFS(OR(Applications!H1308=FALSE,Applications!H1308=0,LEFT(Applications!H1308,1)="N"),"No",OR(Applications!H1308=TRUE,Applications!H1308=1,LEFT(Applications!H1308,1)="Y"),"Yes")</f>
        <v>Yes</v>
      </c>
      <c r="I1308" t="str">
        <f>PROPER(Applications!I1308)</f>
        <v>Approved</v>
      </c>
      <c r="J1308" s="5">
        <v>1553.16</v>
      </c>
      <c r="K1308" s="12">
        <v>1849</v>
      </c>
      <c r="L1308">
        <v>4</v>
      </c>
      <c r="M1308" t="s">
        <v>25</v>
      </c>
    </row>
    <row r="1309" spans="1:13" x14ac:dyDescent="0.2">
      <c r="A1309" t="str">
        <f>TEXT(Applications!A1309,"00000")</f>
        <v>1581577</v>
      </c>
      <c r="B1309" t="str">
        <f>TEXT(Applications!B1309,"0000")</f>
        <v>0097</v>
      </c>
      <c r="C1309" s="10" t="s">
        <v>208</v>
      </c>
      <c r="D1309" t="s">
        <v>29</v>
      </c>
      <c r="E1309" s="5" t="str">
        <f>LEFT(Applications!E1309,6)</f>
        <v>129428</v>
      </c>
      <c r="F1309">
        <v>735</v>
      </c>
      <c r="G1309" t="s">
        <v>14</v>
      </c>
      <c r="H1309" t="str" cm="1">
        <f t="array" ref="H1309">_xlfn.IFS(OR(Applications!H1309=FALSE,Applications!H1309=0,LEFT(Applications!H1309,1)="N"),"No",OR(Applications!H1309=TRUE,Applications!H1309=1,LEFT(Applications!H1309,1)="Y"),"Yes")</f>
        <v>Yes</v>
      </c>
      <c r="I1309" t="str">
        <f>PROPER(Applications!I1309)</f>
        <v>Denied</v>
      </c>
      <c r="J1309" s="5">
        <v>1363.32</v>
      </c>
      <c r="K1309" s="12">
        <v>1623</v>
      </c>
      <c r="L1309">
        <v>2</v>
      </c>
    </row>
    <row r="1310" spans="1:13" x14ac:dyDescent="0.2">
      <c r="A1310" t="str">
        <f>TEXT(Applications!A1310,"00000")</f>
        <v>1583786</v>
      </c>
      <c r="B1310" t="str">
        <f>TEXT(Applications!B1310,"0000")</f>
        <v>0051</v>
      </c>
      <c r="C1310" s="10" t="s">
        <v>209</v>
      </c>
      <c r="D1310" t="s">
        <v>27</v>
      </c>
      <c r="E1310" s="5" t="str">
        <f>LEFT(Applications!E1310,6)</f>
        <v>48115</v>
      </c>
      <c r="F1310">
        <v>839</v>
      </c>
      <c r="G1310" t="s">
        <v>14</v>
      </c>
      <c r="H1310" t="str" cm="1">
        <f t="array" ref="H1310">_xlfn.IFS(OR(Applications!H1310=FALSE,Applications!H1310=0,LEFT(Applications!H1310,1)="N"),"No",OR(Applications!H1310=TRUE,Applications!H1310=1,LEFT(Applications!H1310,1)="Y"),"Yes")</f>
        <v>No</v>
      </c>
      <c r="I1310" t="str">
        <f>PROPER(Applications!I1310)</f>
        <v>Approved</v>
      </c>
      <c r="J1310" s="5">
        <v>1946.88</v>
      </c>
      <c r="K1310" s="12">
        <v>2496</v>
      </c>
      <c r="L1310">
        <v>1</v>
      </c>
      <c r="M1310" t="s">
        <v>31</v>
      </c>
    </row>
    <row r="1311" spans="1:13" x14ac:dyDescent="0.2">
      <c r="A1311" t="str">
        <f>TEXT(Applications!A1311,"00000")</f>
        <v>1583847</v>
      </c>
      <c r="B1311" t="str">
        <f>TEXT(Applications!B1311,"0000")</f>
        <v>0818</v>
      </c>
      <c r="C1311" s="10">
        <v>44527</v>
      </c>
      <c r="D1311" t="s">
        <v>19</v>
      </c>
      <c r="E1311" s="5" t="str">
        <f>LEFT(Applications!E1311,6)</f>
        <v>161185</v>
      </c>
      <c r="F1311">
        <v>730</v>
      </c>
      <c r="G1311" t="s">
        <v>14</v>
      </c>
      <c r="H1311" t="str" cm="1">
        <f t="array" ref="H1311">_xlfn.IFS(OR(Applications!H1311=FALSE,Applications!H1311=0,LEFT(Applications!H1311,1)="N"),"No",OR(Applications!H1311=TRUE,Applications!H1311=1,LEFT(Applications!H1311,1)="Y"),"Yes")</f>
        <v>Yes</v>
      </c>
      <c r="I1311" t="str">
        <f>PROPER(Applications!I1311)</f>
        <v>Denied</v>
      </c>
      <c r="J1311" s="5">
        <v>2661.12</v>
      </c>
      <c r="K1311" s="12">
        <v>4032</v>
      </c>
      <c r="L1311">
        <v>3</v>
      </c>
      <c r="M1311" t="s">
        <v>41</v>
      </c>
    </row>
    <row r="1312" spans="1:13" x14ac:dyDescent="0.2">
      <c r="A1312" t="str">
        <f>TEXT(Applications!A1312,"00000")</f>
        <v>1584350</v>
      </c>
      <c r="B1312" t="str">
        <f>TEXT(Applications!B1312,"0000")</f>
        <v>0856</v>
      </c>
      <c r="C1312" s="10" t="s">
        <v>210</v>
      </c>
      <c r="D1312" t="s">
        <v>37</v>
      </c>
      <c r="E1312" s="5" t="str">
        <f>LEFT(Applications!E1312,6)</f>
        <v>156003</v>
      </c>
      <c r="F1312">
        <v>813</v>
      </c>
      <c r="G1312" t="s">
        <v>26</v>
      </c>
      <c r="H1312" t="str" cm="1">
        <f t="array" ref="H1312">_xlfn.IFS(OR(Applications!H1312=FALSE,Applications!H1312=0,LEFT(Applications!H1312,1)="N"),"No",OR(Applications!H1312=TRUE,Applications!H1312=1,LEFT(Applications!H1312,1)="Y"),"Yes")</f>
        <v>Yes</v>
      </c>
      <c r="I1312" t="str">
        <f>PROPER(Applications!I1312)</f>
        <v>Approved</v>
      </c>
      <c r="J1312" s="5">
        <v>813.12</v>
      </c>
      <c r="K1312" s="12">
        <v>847</v>
      </c>
      <c r="L1312">
        <v>4</v>
      </c>
    </row>
    <row r="1313" spans="1:13" x14ac:dyDescent="0.2">
      <c r="A1313" t="str">
        <f>TEXT(Applications!A1313,"00000")</f>
        <v>1584717</v>
      </c>
      <c r="B1313" t="str">
        <f>TEXT(Applications!B1313,"0000")</f>
        <v>0718</v>
      </c>
      <c r="C1313" s="10">
        <v>44349</v>
      </c>
      <c r="D1313" t="s">
        <v>27</v>
      </c>
      <c r="E1313" s="5" t="str">
        <f>LEFT(Applications!E1313,6)</f>
        <v>162800</v>
      </c>
      <c r="F1313">
        <v>741</v>
      </c>
      <c r="G1313" t="s">
        <v>26</v>
      </c>
      <c r="H1313" t="str" cm="1">
        <f t="array" ref="H1313">_xlfn.IFS(OR(Applications!H1313=FALSE,Applications!H1313=0,LEFT(Applications!H1313,1)="N"),"No",OR(Applications!H1313=TRUE,Applications!H1313=1,LEFT(Applications!H1313,1)="Y"),"Yes")</f>
        <v>No</v>
      </c>
      <c r="I1313" t="str">
        <f>PROPER(Applications!I1313)</f>
        <v>Withdrawn</v>
      </c>
      <c r="J1313" s="5">
        <v>3125.76</v>
      </c>
      <c r="K1313" s="12">
        <v>4736</v>
      </c>
      <c r="L1313">
        <v>4</v>
      </c>
      <c r="M1313" t="s">
        <v>21</v>
      </c>
    </row>
    <row r="1314" spans="1:13" x14ac:dyDescent="0.2">
      <c r="A1314" t="str">
        <f>TEXT(Applications!A1314,"00000")</f>
        <v>1585868</v>
      </c>
      <c r="B1314" t="str">
        <f>TEXT(Applications!B1314,"0000")</f>
        <v>0395</v>
      </c>
      <c r="C1314" s="10">
        <v>44877</v>
      </c>
      <c r="D1314" t="s">
        <v>13</v>
      </c>
      <c r="E1314" s="5" t="str">
        <f>LEFT(Applications!E1314,6)</f>
        <v>66625</v>
      </c>
      <c r="F1314">
        <v>765</v>
      </c>
      <c r="G1314" t="s">
        <v>26</v>
      </c>
      <c r="H1314" t="str" cm="1">
        <f t="array" ref="H1314">_xlfn.IFS(OR(Applications!H1314=FALSE,Applications!H1314=0,LEFT(Applications!H1314,1)="N"),"No",OR(Applications!H1314=TRUE,Applications!H1314=1,LEFT(Applications!H1314,1)="Y"),"Yes")</f>
        <v>No</v>
      </c>
      <c r="I1314" t="str">
        <f>PROPER(Applications!I1314)</f>
        <v>Denied</v>
      </c>
      <c r="J1314" s="5">
        <v>3480.96</v>
      </c>
      <c r="K1314" s="12">
        <v>4144</v>
      </c>
      <c r="L1314">
        <v>4</v>
      </c>
      <c r="M1314" t="s">
        <v>36</v>
      </c>
    </row>
    <row r="1315" spans="1:13" x14ac:dyDescent="0.2">
      <c r="A1315" t="str">
        <f>TEXT(Applications!A1315,"00000")</f>
        <v>1586050</v>
      </c>
      <c r="B1315" t="str">
        <f>TEXT(Applications!B1315,"0000")</f>
        <v>0769</v>
      </c>
      <c r="C1315" s="10">
        <v>44580</v>
      </c>
      <c r="D1315" t="s">
        <v>32</v>
      </c>
      <c r="E1315" s="5" t="str">
        <f>LEFT(Applications!E1315,6)</f>
        <v>111987</v>
      </c>
      <c r="F1315">
        <v>753</v>
      </c>
      <c r="G1315" t="s">
        <v>26</v>
      </c>
      <c r="H1315" t="str" cm="1">
        <f t="array" ref="H1315">_xlfn.IFS(OR(Applications!H1315=FALSE,Applications!H1315=0,LEFT(Applications!H1315,1)="N"),"No",OR(Applications!H1315=TRUE,Applications!H1315=1,LEFT(Applications!H1315,1)="Y"),"Yes")</f>
        <v>Yes</v>
      </c>
      <c r="I1315" t="str">
        <f>PROPER(Applications!I1315)</f>
        <v>Under Review</v>
      </c>
      <c r="J1315" s="5">
        <v>3444</v>
      </c>
      <c r="K1315" s="12">
        <v>5740</v>
      </c>
      <c r="L1315">
        <v>1</v>
      </c>
      <c r="M1315" t="s">
        <v>28</v>
      </c>
    </row>
    <row r="1316" spans="1:13" x14ac:dyDescent="0.2">
      <c r="A1316" t="str">
        <f>TEXT(Applications!A1316,"00000")</f>
        <v>1586528</v>
      </c>
      <c r="B1316" t="str">
        <f>TEXT(Applications!B1316,"0000")</f>
        <v>0907</v>
      </c>
      <c r="C1316" s="10">
        <v>43838</v>
      </c>
      <c r="D1316" t="s">
        <v>27</v>
      </c>
      <c r="E1316" s="5" t="str">
        <f>LEFT(Applications!E1316,6)</f>
        <v>142000</v>
      </c>
      <c r="F1316">
        <v>818</v>
      </c>
      <c r="G1316" t="s">
        <v>14</v>
      </c>
      <c r="H1316" t="str" cm="1">
        <f t="array" ref="H1316">_xlfn.IFS(OR(Applications!H1316=FALSE,Applications!H1316=0,LEFT(Applications!H1316,1)="N"),"No",OR(Applications!H1316=TRUE,Applications!H1316=1,LEFT(Applications!H1316,1)="Y"),"Yes")</f>
        <v>No</v>
      </c>
      <c r="I1316" t="str">
        <f>PROPER(Applications!I1316)</f>
        <v>Denied</v>
      </c>
      <c r="J1316" s="5">
        <v>1665.72</v>
      </c>
      <c r="K1316" s="12">
        <v>1983</v>
      </c>
      <c r="L1316">
        <v>4</v>
      </c>
    </row>
    <row r="1317" spans="1:13" x14ac:dyDescent="0.2">
      <c r="A1317" t="str">
        <f>TEXT(Applications!A1317,"00000")</f>
        <v>1587037</v>
      </c>
      <c r="B1317" t="str">
        <f>TEXT(Applications!B1317,"0000")</f>
        <v>1343</v>
      </c>
      <c r="C1317" s="10">
        <v>43946</v>
      </c>
      <c r="D1317" t="s">
        <v>32</v>
      </c>
      <c r="E1317" s="5" t="str">
        <f>LEFT(Applications!E1317,6)</f>
        <v>230906</v>
      </c>
      <c r="F1317">
        <v>813</v>
      </c>
      <c r="G1317" t="s">
        <v>14</v>
      </c>
      <c r="H1317" t="str" cm="1">
        <f t="array" ref="H1317">_xlfn.IFS(OR(Applications!H1317=FALSE,Applications!H1317=0,LEFT(Applications!H1317,1)="N"),"No",OR(Applications!H1317=TRUE,Applications!H1317=1,LEFT(Applications!H1317,1)="Y"),"Yes")</f>
        <v>No</v>
      </c>
      <c r="I1317" t="str">
        <f>PROPER(Applications!I1317)</f>
        <v>Approved</v>
      </c>
      <c r="J1317" s="5">
        <v>927.6</v>
      </c>
      <c r="K1317" s="12">
        <v>1546</v>
      </c>
      <c r="L1317">
        <v>1</v>
      </c>
      <c r="M1317" t="s">
        <v>36</v>
      </c>
    </row>
    <row r="1318" spans="1:13" x14ac:dyDescent="0.2">
      <c r="A1318" t="str">
        <f>TEXT(Applications!A1318,"00000")</f>
        <v>1588668</v>
      </c>
      <c r="B1318" t="str">
        <f>TEXT(Applications!B1318,"0000")</f>
        <v>0217</v>
      </c>
      <c r="C1318" s="10">
        <v>45284</v>
      </c>
      <c r="D1318" t="s">
        <v>23</v>
      </c>
      <c r="E1318" s="5" t="str">
        <f>LEFT(Applications!E1318,6)</f>
        <v>66503</v>
      </c>
      <c r="F1318">
        <v>844</v>
      </c>
      <c r="G1318" t="s">
        <v>26</v>
      </c>
      <c r="H1318" t="str" cm="1">
        <f t="array" ref="H1318">_xlfn.IFS(OR(Applications!H1318=FALSE,Applications!H1318=0,LEFT(Applications!H1318,1)="N"),"No",OR(Applications!H1318=TRUE,Applications!H1318=1,LEFT(Applications!H1318,1)="Y"),"Yes")</f>
        <v>No</v>
      </c>
      <c r="I1318" t="str">
        <f>PROPER(Applications!I1318)</f>
        <v>Pending</v>
      </c>
      <c r="J1318" s="5">
        <v>2698.02</v>
      </c>
      <c r="K1318" s="12">
        <v>3459</v>
      </c>
      <c r="L1318">
        <v>1</v>
      </c>
    </row>
    <row r="1319" spans="1:13" x14ac:dyDescent="0.2">
      <c r="A1319" t="str">
        <f>TEXT(Applications!A1319,"00000")</f>
        <v>1590489</v>
      </c>
      <c r="B1319" t="str">
        <f>TEXT(Applications!B1319,"0000")</f>
        <v>0133</v>
      </c>
      <c r="C1319" s="10">
        <v>44004</v>
      </c>
      <c r="D1319" t="s">
        <v>27</v>
      </c>
      <c r="E1319" s="5" t="str">
        <f>LEFT(Applications!E1319,6)</f>
        <v>24385</v>
      </c>
      <c r="F1319">
        <v>619</v>
      </c>
      <c r="G1319" t="s">
        <v>14</v>
      </c>
      <c r="H1319" t="str" cm="1">
        <f t="array" ref="H1319">_xlfn.IFS(OR(Applications!H1319=FALSE,Applications!H1319=0,LEFT(Applications!H1319,1)="N"),"No",OR(Applications!H1319=TRUE,Applications!H1319=1,LEFT(Applications!H1319,1)="Y"),"Yes")</f>
        <v>No</v>
      </c>
      <c r="I1319" t="str">
        <f>PROPER(Applications!I1319)</f>
        <v>Approved</v>
      </c>
      <c r="J1319" s="5">
        <v>2683.8</v>
      </c>
      <c r="K1319" s="12">
        <v>3195</v>
      </c>
      <c r="L1319">
        <v>5</v>
      </c>
      <c r="M1319" t="s">
        <v>25</v>
      </c>
    </row>
    <row r="1320" spans="1:13" x14ac:dyDescent="0.2">
      <c r="A1320" t="str">
        <f>TEXT(Applications!A1320,"00000")</f>
        <v>1592922</v>
      </c>
      <c r="B1320" t="str">
        <f>TEXT(Applications!B1320,"0000")</f>
        <v>1514</v>
      </c>
      <c r="C1320" s="10" t="s">
        <v>98</v>
      </c>
      <c r="D1320" t="s">
        <v>19</v>
      </c>
      <c r="E1320" s="5" t="str">
        <f>LEFT(Applications!E1320,6)</f>
        <v>95607</v>
      </c>
      <c r="F1320">
        <v>683</v>
      </c>
      <c r="G1320" t="s">
        <v>14</v>
      </c>
      <c r="H1320" t="str" cm="1">
        <f t="array" ref="H1320">_xlfn.IFS(OR(Applications!H1320=FALSE,Applications!H1320=0,LEFT(Applications!H1320,1)="N"),"No",OR(Applications!H1320=TRUE,Applications!H1320=1,LEFT(Applications!H1320,1)="Y"),"Yes")</f>
        <v>Yes</v>
      </c>
      <c r="I1320" t="str">
        <f>PROPER(Applications!I1320)</f>
        <v>Pending</v>
      </c>
      <c r="J1320" s="5">
        <v>1329.24</v>
      </c>
      <c r="K1320" s="12">
        <v>2014</v>
      </c>
      <c r="L1320">
        <v>5</v>
      </c>
      <c r="M1320" t="s">
        <v>38</v>
      </c>
    </row>
    <row r="1321" spans="1:13" x14ac:dyDescent="0.2">
      <c r="A1321" t="str">
        <f>TEXT(Applications!A1321,"00000")</f>
        <v>1593790</v>
      </c>
      <c r="B1321" t="str">
        <f>TEXT(Applications!B1321,"0000")</f>
        <v>0934</v>
      </c>
      <c r="C1321" s="10">
        <v>44129</v>
      </c>
      <c r="D1321" t="s">
        <v>32</v>
      </c>
      <c r="E1321" s="5" t="str">
        <f>LEFT(Applications!E1321,6)</f>
        <v>39181</v>
      </c>
      <c r="F1321">
        <v>779</v>
      </c>
      <c r="G1321" t="s">
        <v>14</v>
      </c>
      <c r="H1321" t="str" cm="1">
        <f t="array" ref="H1321">_xlfn.IFS(OR(Applications!H1321=FALSE,Applications!H1321=0,LEFT(Applications!H1321,1)="N"),"No",OR(Applications!H1321=TRUE,Applications!H1321=1,LEFT(Applications!H1321,1)="Y"),"Yes")</f>
        <v>Yes</v>
      </c>
      <c r="I1321" t="str">
        <f>PROPER(Applications!I1321)</f>
        <v>Withdrawn</v>
      </c>
      <c r="J1321" s="5">
        <v>1433.64</v>
      </c>
      <c r="K1321" s="12">
        <v>1838</v>
      </c>
      <c r="L1321">
        <v>3</v>
      </c>
      <c r="M1321" t="s">
        <v>28</v>
      </c>
    </row>
    <row r="1322" spans="1:13" x14ac:dyDescent="0.2">
      <c r="A1322" t="str">
        <f>TEXT(Applications!A1322,"00000")</f>
        <v>1596735</v>
      </c>
      <c r="B1322" t="str">
        <f>TEXT(Applications!B1322,"0000")</f>
        <v>0463</v>
      </c>
      <c r="C1322" s="10">
        <v>44833</v>
      </c>
      <c r="D1322" t="s">
        <v>27</v>
      </c>
      <c r="E1322" s="5" t="str">
        <f>LEFT(Applications!E1322,6)</f>
        <v>138467</v>
      </c>
      <c r="F1322">
        <v>313</v>
      </c>
      <c r="G1322" t="s">
        <v>14</v>
      </c>
      <c r="H1322" t="str" cm="1">
        <f t="array" ref="H1322">_xlfn.IFS(OR(Applications!H1322=FALSE,Applications!H1322=0,LEFT(Applications!H1322,1)="N"),"No",OR(Applications!H1322=TRUE,Applications!H1322=1,LEFT(Applications!H1322,1)="Y"),"Yes")</f>
        <v>Yes</v>
      </c>
      <c r="I1322" t="str">
        <f>PROPER(Applications!I1322)</f>
        <v>Approved</v>
      </c>
      <c r="J1322" s="5">
        <v>2376</v>
      </c>
      <c r="K1322" s="12">
        <v>3600</v>
      </c>
      <c r="L1322">
        <v>5</v>
      </c>
      <c r="M1322" t="s">
        <v>21</v>
      </c>
    </row>
    <row r="1323" spans="1:13" x14ac:dyDescent="0.2">
      <c r="A1323" t="str">
        <f>TEXT(Applications!A1323,"00000")</f>
        <v>1597978</v>
      </c>
      <c r="B1323" t="str">
        <f>TEXT(Applications!B1323,"0000")</f>
        <v>0640</v>
      </c>
      <c r="C1323" s="10">
        <v>44932</v>
      </c>
      <c r="D1323" t="s">
        <v>19</v>
      </c>
      <c r="E1323" s="5" t="str">
        <f>LEFT(Applications!E1323,6)</f>
        <v>110400</v>
      </c>
      <c r="G1323" t="s">
        <v>14</v>
      </c>
      <c r="H1323" t="str" cm="1">
        <f t="array" ref="H1323">_xlfn.IFS(OR(Applications!H1323=FALSE,Applications!H1323=0,LEFT(Applications!H1323,1)="N"),"No",OR(Applications!H1323=TRUE,Applications!H1323=1,LEFT(Applications!H1323,1)="Y"),"Yes")</f>
        <v>Yes</v>
      </c>
      <c r="I1323" t="str">
        <f>PROPER(Applications!I1323)</f>
        <v>Under Review</v>
      </c>
      <c r="J1323" s="5">
        <v>2271.6</v>
      </c>
      <c r="K1323" s="12">
        <v>3786</v>
      </c>
      <c r="L1323">
        <v>2</v>
      </c>
    </row>
    <row r="1324" spans="1:13" x14ac:dyDescent="0.2">
      <c r="A1324" t="str">
        <f>TEXT(Applications!A1324,"00000")</f>
        <v>1598066</v>
      </c>
      <c r="B1324" t="str">
        <f>TEXT(Applications!B1324,"0000")</f>
        <v>0441</v>
      </c>
      <c r="C1324" s="10">
        <v>44112</v>
      </c>
      <c r="D1324" t="s">
        <v>27</v>
      </c>
      <c r="E1324" s="5" t="str">
        <f>LEFT(Applications!E1324,6)</f>
        <v>169987</v>
      </c>
      <c r="F1324">
        <v>743</v>
      </c>
      <c r="G1324" t="s">
        <v>14</v>
      </c>
      <c r="H1324" t="str" cm="1">
        <f t="array" ref="H1324">_xlfn.IFS(OR(Applications!H1324=FALSE,Applications!H1324=0,LEFT(Applications!H1324,1)="N"),"No",OR(Applications!H1324=TRUE,Applications!H1324=1,LEFT(Applications!H1324,1)="Y"),"Yes")</f>
        <v>Yes</v>
      </c>
      <c r="I1324" t="str">
        <f>PROPER(Applications!I1324)</f>
        <v>Approved</v>
      </c>
      <c r="J1324" s="5">
        <v>3701.94</v>
      </c>
      <c r="K1324" s="12">
        <v>5609</v>
      </c>
      <c r="L1324">
        <v>1</v>
      </c>
      <c r="M1324" t="s">
        <v>34</v>
      </c>
    </row>
    <row r="1325" spans="1:13" x14ac:dyDescent="0.2">
      <c r="A1325" t="str">
        <f>TEXT(Applications!A1325,"00000")</f>
        <v>1598777</v>
      </c>
      <c r="B1325" t="str">
        <f>TEXT(Applications!B1325,"0000")</f>
        <v>0664</v>
      </c>
      <c r="C1325" s="10">
        <v>44377</v>
      </c>
      <c r="D1325" t="s">
        <v>37</v>
      </c>
      <c r="E1325" s="5" t="str">
        <f>LEFT(Applications!E1325,6)</f>
        <v>93049</v>
      </c>
      <c r="F1325">
        <v>593</v>
      </c>
      <c r="G1325" t="s">
        <v>14</v>
      </c>
      <c r="H1325" t="str" cm="1">
        <f t="array" ref="H1325">_xlfn.IFS(OR(Applications!H1325=FALSE,Applications!H1325=0,LEFT(Applications!H1325,1)="N"),"No",OR(Applications!H1325=TRUE,Applications!H1325=1,LEFT(Applications!H1325,1)="Y"),"Yes")</f>
        <v>No</v>
      </c>
      <c r="I1325" t="str">
        <f>PROPER(Applications!I1325)</f>
        <v>Pending</v>
      </c>
      <c r="J1325" s="5">
        <v>534</v>
      </c>
      <c r="K1325" s="12">
        <v>890</v>
      </c>
      <c r="L1325">
        <v>3</v>
      </c>
      <c r="M1325" t="s">
        <v>41</v>
      </c>
    </row>
    <row r="1326" spans="1:13" x14ac:dyDescent="0.2">
      <c r="A1326" t="str">
        <f>TEXT(Applications!A1326,"00000")</f>
        <v>1599022</v>
      </c>
      <c r="B1326" t="str">
        <f>TEXT(Applications!B1326,"0000")</f>
        <v>1599</v>
      </c>
      <c r="D1326" t="s">
        <v>13</v>
      </c>
      <c r="E1326" s="5" t="str">
        <f>LEFT(Applications!E1326,6)</f>
        <v>176334</v>
      </c>
      <c r="F1326">
        <v>689</v>
      </c>
      <c r="G1326" t="s">
        <v>26</v>
      </c>
      <c r="H1326" t="str" cm="1">
        <f t="array" ref="H1326">_xlfn.IFS(OR(Applications!H1326=FALSE,Applications!H1326=0,LEFT(Applications!H1326,1)="N"),"No",OR(Applications!H1326=TRUE,Applications!H1326=1,LEFT(Applications!H1326,1)="Y"),"Yes")</f>
        <v>No</v>
      </c>
      <c r="I1326" t="str">
        <f>PROPER(Applications!I1326)</f>
        <v>Approved</v>
      </c>
      <c r="J1326" s="5">
        <v>3153.6</v>
      </c>
      <c r="K1326" s="12">
        <v>3285</v>
      </c>
      <c r="L1326">
        <v>4</v>
      </c>
    </row>
    <row r="1327" spans="1:13" x14ac:dyDescent="0.2">
      <c r="A1327" t="str">
        <f>TEXT(Applications!A1327,"00000")</f>
        <v>1599737</v>
      </c>
      <c r="B1327" t="str">
        <f>TEXT(Applications!B1327,"0000")</f>
        <v>0689</v>
      </c>
      <c r="D1327" t="s">
        <v>29</v>
      </c>
      <c r="E1327" s="5" t="str">
        <f>LEFT(Applications!E1327,6)</f>
        <v>159444</v>
      </c>
      <c r="F1327">
        <v>780</v>
      </c>
      <c r="G1327" t="s">
        <v>14</v>
      </c>
      <c r="H1327" t="str" cm="1">
        <f t="array" ref="H1327">_xlfn.IFS(OR(Applications!H1327=FALSE,Applications!H1327=0,LEFT(Applications!H1327,1)="N"),"No",OR(Applications!H1327=TRUE,Applications!H1327=1,LEFT(Applications!H1327,1)="Y"),"Yes")</f>
        <v>Yes</v>
      </c>
      <c r="I1327" t="str">
        <f>PROPER(Applications!I1327)</f>
        <v>Approved</v>
      </c>
      <c r="J1327" s="5">
        <v>1306.2</v>
      </c>
      <c r="K1327" s="12">
        <v>1555</v>
      </c>
      <c r="L1327">
        <v>1</v>
      </c>
      <c r="M1327" t="s">
        <v>28</v>
      </c>
    </row>
    <row r="1328" spans="1:13" x14ac:dyDescent="0.2">
      <c r="A1328" t="str">
        <f>TEXT(Applications!A1328,"00000")</f>
        <v>1600224</v>
      </c>
      <c r="B1328" t="str">
        <f>TEXT(Applications!B1328,"0000")</f>
        <v>0173</v>
      </c>
      <c r="D1328" t="s">
        <v>29</v>
      </c>
      <c r="E1328" s="5" t="str">
        <f>LEFT(Applications!E1328,6)</f>
        <v>205721</v>
      </c>
      <c r="F1328">
        <v>726</v>
      </c>
      <c r="G1328" t="s">
        <v>14</v>
      </c>
      <c r="H1328" t="str" cm="1">
        <f t="array" ref="H1328">_xlfn.IFS(OR(Applications!H1328=FALSE,Applications!H1328=0,LEFT(Applications!H1328,1)="N"),"No",OR(Applications!H1328=TRUE,Applications!H1328=1,LEFT(Applications!H1328,1)="Y"),"Yes")</f>
        <v>No</v>
      </c>
      <c r="I1328" t="str">
        <f>PROPER(Applications!I1328)</f>
        <v>Denied</v>
      </c>
      <c r="J1328" s="5">
        <v>2292.36</v>
      </c>
      <c r="K1328" s="12">
        <v>2729</v>
      </c>
      <c r="L1328">
        <v>1</v>
      </c>
      <c r="M1328" t="s">
        <v>35</v>
      </c>
    </row>
    <row r="1329" spans="1:13" x14ac:dyDescent="0.2">
      <c r="A1329" t="str">
        <f>TEXT(Applications!A1329,"00000")</f>
        <v>1600796</v>
      </c>
      <c r="B1329" t="str">
        <f>TEXT(Applications!B1329,"0000")</f>
        <v>1119</v>
      </c>
      <c r="C1329" s="10" t="s">
        <v>211</v>
      </c>
      <c r="D1329" t="s">
        <v>19</v>
      </c>
      <c r="E1329" s="5" t="str">
        <f>LEFT(Applications!E1329,6)</f>
        <v>188190</v>
      </c>
      <c r="F1329">
        <v>599</v>
      </c>
      <c r="G1329" t="s">
        <v>14</v>
      </c>
      <c r="H1329" t="str" cm="1">
        <f t="array" ref="H1329">_xlfn.IFS(OR(Applications!H1329=FALSE,Applications!H1329=0,LEFT(Applications!H1329,1)="N"),"No",OR(Applications!H1329=TRUE,Applications!H1329=1,LEFT(Applications!H1329,1)="Y"),"Yes")</f>
        <v>Yes</v>
      </c>
      <c r="I1329" t="str">
        <f>PROPER(Applications!I1329)</f>
        <v>Pending</v>
      </c>
      <c r="J1329" s="5">
        <v>2555.2800000000002</v>
      </c>
      <c r="K1329" s="12">
        <v>3276</v>
      </c>
      <c r="L1329">
        <v>2</v>
      </c>
      <c r="M1329" t="s">
        <v>21</v>
      </c>
    </row>
    <row r="1330" spans="1:13" x14ac:dyDescent="0.2">
      <c r="A1330" t="str">
        <f>TEXT(Applications!A1330,"00000")</f>
        <v>1601528</v>
      </c>
      <c r="B1330" t="str">
        <f>TEXT(Applications!B1330,"0000")</f>
        <v>1443</v>
      </c>
      <c r="C1330" s="10">
        <v>45242</v>
      </c>
      <c r="D1330" t="s">
        <v>32</v>
      </c>
      <c r="E1330" s="5" t="str">
        <f>LEFT(Applications!E1330,6)</f>
        <v>213424</v>
      </c>
      <c r="F1330">
        <v>648</v>
      </c>
      <c r="G1330" t="s">
        <v>14</v>
      </c>
      <c r="H1330" t="str" cm="1">
        <f t="array" ref="H1330">_xlfn.IFS(OR(Applications!H1330=FALSE,Applications!H1330=0,LEFT(Applications!H1330,1)="N"),"No",OR(Applications!H1330=TRUE,Applications!H1330=1,LEFT(Applications!H1330,1)="Y"),"Yes")</f>
        <v>No</v>
      </c>
      <c r="I1330" t="str">
        <f>PROPER(Applications!I1330)</f>
        <v>Approved</v>
      </c>
      <c r="J1330" s="5">
        <v>1779.84</v>
      </c>
      <c r="K1330" s="12">
        <v>1854</v>
      </c>
      <c r="L1330">
        <v>3</v>
      </c>
      <c r="M1330" t="s">
        <v>21</v>
      </c>
    </row>
    <row r="1331" spans="1:13" x14ac:dyDescent="0.2">
      <c r="A1331" t="str">
        <f>TEXT(Applications!A1331,"00000")</f>
        <v>1603264</v>
      </c>
      <c r="B1331" t="str">
        <f>TEXT(Applications!B1331,"0000")</f>
        <v>0289</v>
      </c>
      <c r="C1331" s="10">
        <v>43979</v>
      </c>
      <c r="D1331" t="s">
        <v>32</v>
      </c>
      <c r="E1331" s="5" t="str">
        <f>LEFT(Applications!E1331,6)</f>
        <v>130794</v>
      </c>
      <c r="F1331" t="s">
        <v>38</v>
      </c>
      <c r="G1331" t="s">
        <v>14</v>
      </c>
      <c r="H1331" t="str" cm="1">
        <f t="array" ref="H1331">_xlfn.IFS(OR(Applications!H1331=FALSE,Applications!H1331=0,LEFT(Applications!H1331,1)="N"),"No",OR(Applications!H1331=TRUE,Applications!H1331=1,LEFT(Applications!H1331,1)="Y"),"Yes")</f>
        <v>No</v>
      </c>
      <c r="I1331" t="str">
        <f>PROPER(Applications!I1331)</f>
        <v>Approved</v>
      </c>
      <c r="J1331" s="5">
        <v>2641.86</v>
      </c>
      <c r="K1331" s="12">
        <v>3387</v>
      </c>
      <c r="L1331">
        <v>5</v>
      </c>
      <c r="M1331" t="s">
        <v>28</v>
      </c>
    </row>
    <row r="1332" spans="1:13" x14ac:dyDescent="0.2">
      <c r="A1332" t="str">
        <f>TEXT(Applications!A1332,"00000")</f>
        <v>1604626</v>
      </c>
      <c r="B1332" t="str">
        <f>TEXT(Applications!B1332,"0000")</f>
        <v>0251</v>
      </c>
      <c r="C1332" s="10">
        <v>44264</v>
      </c>
      <c r="D1332" t="s">
        <v>19</v>
      </c>
      <c r="E1332" s="5" t="str">
        <f>LEFT(Applications!E1332,6)</f>
        <v>66225</v>
      </c>
      <c r="F1332">
        <v>605</v>
      </c>
      <c r="G1332" t="s">
        <v>14</v>
      </c>
      <c r="H1332" t="str" cm="1">
        <f t="array" ref="H1332">_xlfn.IFS(OR(Applications!H1332=FALSE,Applications!H1332=0,LEFT(Applications!H1332,1)="N"),"No",OR(Applications!H1332=TRUE,Applications!H1332=1,LEFT(Applications!H1332,1)="Y"),"Yes")</f>
        <v>No</v>
      </c>
      <c r="I1332" t="str">
        <f>PROPER(Applications!I1332)</f>
        <v>Denied</v>
      </c>
      <c r="J1332" s="5">
        <v>936.54</v>
      </c>
      <c r="K1332" s="12">
        <v>1419</v>
      </c>
      <c r="L1332">
        <v>1</v>
      </c>
      <c r="M1332" t="s">
        <v>17</v>
      </c>
    </row>
    <row r="1333" spans="1:13" x14ac:dyDescent="0.2">
      <c r="A1333" t="str">
        <f>TEXT(Applications!A1333,"00000")</f>
        <v>1606729</v>
      </c>
      <c r="B1333" t="str">
        <f>TEXT(Applications!B1333,"0000")</f>
        <v>0515</v>
      </c>
      <c r="C1333" s="10">
        <v>44193</v>
      </c>
      <c r="D1333" t="s">
        <v>37</v>
      </c>
      <c r="E1333" s="5" t="str">
        <f>LEFT(Applications!E1333,6)</f>
        <v>75275</v>
      </c>
      <c r="F1333">
        <v>800</v>
      </c>
      <c r="G1333" t="s">
        <v>14</v>
      </c>
      <c r="H1333" t="str" cm="1">
        <f t="array" ref="H1333">_xlfn.IFS(OR(Applications!H1333=FALSE,Applications!H1333=0,LEFT(Applications!H1333,1)="N"),"No",OR(Applications!H1333=TRUE,Applications!H1333=1,LEFT(Applications!H1333,1)="Y"),"Yes")</f>
        <v>No</v>
      </c>
      <c r="I1333" t="str">
        <f>PROPER(Applications!I1333)</f>
        <v>Approved</v>
      </c>
      <c r="J1333" s="5">
        <v>4014</v>
      </c>
      <c r="K1333" s="12">
        <v>6690</v>
      </c>
      <c r="L1333">
        <v>5</v>
      </c>
      <c r="M1333" t="s">
        <v>31</v>
      </c>
    </row>
    <row r="1334" spans="1:13" x14ac:dyDescent="0.2">
      <c r="A1334" t="str">
        <f>TEXT(Applications!A1334,"00000")</f>
        <v>1607092</v>
      </c>
      <c r="B1334" t="str">
        <f>TEXT(Applications!B1334,"0000")</f>
        <v>1507</v>
      </c>
      <c r="C1334" s="10">
        <v>44549</v>
      </c>
      <c r="D1334" t="s">
        <v>19</v>
      </c>
      <c r="E1334" s="5" t="str">
        <f>LEFT(Applications!E1334,6)</f>
        <v>292139</v>
      </c>
      <c r="F1334">
        <v>701</v>
      </c>
      <c r="G1334" t="s">
        <v>26</v>
      </c>
      <c r="H1334" t="str" cm="1">
        <f t="array" ref="H1334">_xlfn.IFS(OR(Applications!H1334=FALSE,Applications!H1334=0,LEFT(Applications!H1334,1)="N"),"No",OR(Applications!H1334=TRUE,Applications!H1334=1,LEFT(Applications!H1334,1)="Y"),"Yes")</f>
        <v>No</v>
      </c>
      <c r="I1334" t="str">
        <f>PROPER(Applications!I1334)</f>
        <v>Approved</v>
      </c>
      <c r="J1334" s="5">
        <v>2855.04</v>
      </c>
      <c r="K1334" s="12">
        <v>2974</v>
      </c>
      <c r="L1334">
        <v>3</v>
      </c>
      <c r="M1334" t="s">
        <v>38</v>
      </c>
    </row>
    <row r="1335" spans="1:13" x14ac:dyDescent="0.2">
      <c r="A1335" t="str">
        <f>TEXT(Applications!A1335,"00000")</f>
        <v>1608447</v>
      </c>
      <c r="B1335" t="str">
        <f>TEXT(Applications!B1335,"0000")</f>
        <v>0969</v>
      </c>
      <c r="C1335" s="10">
        <v>45416</v>
      </c>
      <c r="D1335" t="s">
        <v>37</v>
      </c>
      <c r="E1335" s="5" t="str">
        <f>LEFT(Applications!E1335,6)</f>
        <v>22992</v>
      </c>
      <c r="F1335">
        <v>686</v>
      </c>
      <c r="G1335" t="s">
        <v>14</v>
      </c>
      <c r="H1335" t="str" cm="1">
        <f t="array" ref="H1335">_xlfn.IFS(OR(Applications!H1335=FALSE,Applications!H1335=0,LEFT(Applications!H1335,1)="N"),"No",OR(Applications!H1335=TRUE,Applications!H1335=1,LEFT(Applications!H1335,1)="Y"),"Yes")</f>
        <v>Yes</v>
      </c>
      <c r="I1335" t="str">
        <f>PROPER(Applications!I1335)</f>
        <v>Withdrawn</v>
      </c>
      <c r="J1335" s="5">
        <v>1177.8</v>
      </c>
      <c r="K1335" s="12">
        <v>1510</v>
      </c>
      <c r="L1335">
        <v>1</v>
      </c>
    </row>
    <row r="1336" spans="1:13" x14ac:dyDescent="0.2">
      <c r="A1336" t="str">
        <f>TEXT(Applications!A1336,"00000")</f>
        <v>1609769</v>
      </c>
      <c r="B1336" t="str">
        <f>TEXT(Applications!B1336,"0000")</f>
        <v>0205</v>
      </c>
      <c r="C1336" s="10">
        <v>44006</v>
      </c>
      <c r="D1336" t="s">
        <v>19</v>
      </c>
      <c r="E1336" s="5" t="str">
        <f>LEFT(Applications!E1336,6)</f>
        <v>80371</v>
      </c>
      <c r="F1336">
        <v>667</v>
      </c>
      <c r="G1336" t="s">
        <v>26</v>
      </c>
      <c r="H1336" t="str" cm="1">
        <f t="array" ref="H1336">_xlfn.IFS(OR(Applications!H1336=FALSE,Applications!H1336=0,LEFT(Applications!H1336,1)="N"),"No",OR(Applications!H1336=TRUE,Applications!H1336=1,LEFT(Applications!H1336,1)="Y"),"Yes")</f>
        <v>No</v>
      </c>
      <c r="I1336" t="str">
        <f>PROPER(Applications!I1336)</f>
        <v>Pending</v>
      </c>
      <c r="J1336" s="5">
        <v>884.52</v>
      </c>
      <c r="K1336" s="12">
        <v>1134</v>
      </c>
      <c r="L1336">
        <v>4</v>
      </c>
    </row>
    <row r="1337" spans="1:13" x14ac:dyDescent="0.2">
      <c r="A1337" t="str">
        <f>TEXT(Applications!A1337,"00000")</f>
        <v>1609883</v>
      </c>
      <c r="B1337" t="str">
        <f>TEXT(Applications!B1337,"0000")</f>
        <v>1451</v>
      </c>
      <c r="C1337" s="10">
        <v>44087</v>
      </c>
      <c r="D1337" t="s">
        <v>32</v>
      </c>
      <c r="E1337" s="5" t="str">
        <f>LEFT(Applications!E1337,6)</f>
        <v>25406</v>
      </c>
      <c r="F1337">
        <v>798</v>
      </c>
      <c r="G1337" t="s">
        <v>14</v>
      </c>
      <c r="H1337" t="str" cm="1">
        <f t="array" ref="H1337">_xlfn.IFS(OR(Applications!H1337=FALSE,Applications!H1337=0,LEFT(Applications!H1337,1)="N"),"No",OR(Applications!H1337=TRUE,Applications!H1337=1,LEFT(Applications!H1337,1)="Y"),"Yes")</f>
        <v>No</v>
      </c>
      <c r="I1337" t="str">
        <f>PROPER(Applications!I1337)</f>
        <v>Approved</v>
      </c>
      <c r="J1337" s="5">
        <v>4000.32</v>
      </c>
      <c r="K1337" s="12">
        <v>4167</v>
      </c>
      <c r="L1337">
        <v>2</v>
      </c>
      <c r="M1337" t="s">
        <v>52</v>
      </c>
    </row>
    <row r="1338" spans="1:13" x14ac:dyDescent="0.2">
      <c r="A1338" t="str">
        <f>TEXT(Applications!A1338,"00000")</f>
        <v>1609889</v>
      </c>
      <c r="B1338" t="str">
        <f>TEXT(Applications!B1338,"0000")</f>
        <v>0930</v>
      </c>
      <c r="C1338" s="10">
        <v>44103</v>
      </c>
      <c r="D1338" t="s">
        <v>27</v>
      </c>
      <c r="E1338" s="5" t="str">
        <f>LEFT(Applications!E1338,6)</f>
        <v>149840</v>
      </c>
      <c r="F1338">
        <v>703</v>
      </c>
      <c r="G1338" t="s">
        <v>14</v>
      </c>
      <c r="H1338" t="str" cm="1">
        <f t="array" ref="H1338">_xlfn.IFS(OR(Applications!H1338=FALSE,Applications!H1338=0,LEFT(Applications!H1338,1)="N"),"No",OR(Applications!H1338=TRUE,Applications!H1338=1,LEFT(Applications!H1338,1)="Y"),"Yes")</f>
        <v>Yes</v>
      </c>
      <c r="I1338" t="str">
        <f>PROPER(Applications!I1338)</f>
        <v>Approved</v>
      </c>
      <c r="J1338" s="5">
        <v>2805.6</v>
      </c>
      <c r="K1338" s="12">
        <v>3340</v>
      </c>
      <c r="L1338">
        <v>4</v>
      </c>
      <c r="M1338" t="s">
        <v>17</v>
      </c>
    </row>
    <row r="1339" spans="1:13" x14ac:dyDescent="0.2">
      <c r="A1339" t="str">
        <f>TEXT(Applications!A1339,"00000")</f>
        <v>1611408</v>
      </c>
      <c r="B1339" t="str">
        <f>TEXT(Applications!B1339,"0000")</f>
        <v>1462</v>
      </c>
      <c r="C1339" s="10">
        <v>44443</v>
      </c>
      <c r="D1339" t="s">
        <v>19</v>
      </c>
      <c r="E1339" s="5" t="str">
        <f>LEFT(Applications!E1339,6)</f>
        <v>209411</v>
      </c>
      <c r="F1339">
        <v>804</v>
      </c>
      <c r="G1339" t="s">
        <v>26</v>
      </c>
      <c r="H1339" t="str" cm="1">
        <f t="array" ref="H1339">_xlfn.IFS(OR(Applications!H1339=FALSE,Applications!H1339=0,LEFT(Applications!H1339,1)="N"),"No",OR(Applications!H1339=TRUE,Applications!H1339=1,LEFT(Applications!H1339,1)="Y"),"Yes")</f>
        <v>Yes</v>
      </c>
      <c r="I1339" t="str">
        <f>PROPER(Applications!I1339)</f>
        <v>Withdrawn</v>
      </c>
      <c r="J1339" s="5">
        <v>927</v>
      </c>
      <c r="K1339" s="12">
        <v>1545</v>
      </c>
      <c r="L1339">
        <v>2</v>
      </c>
      <c r="M1339" t="s">
        <v>31</v>
      </c>
    </row>
    <row r="1340" spans="1:13" x14ac:dyDescent="0.2">
      <c r="A1340" t="str">
        <f>TEXT(Applications!A1340,"00000")</f>
        <v>1615899</v>
      </c>
      <c r="B1340" t="str">
        <f>TEXT(Applications!B1340,"0000")</f>
        <v>0026</v>
      </c>
      <c r="C1340" s="10">
        <v>44534</v>
      </c>
      <c r="D1340" t="s">
        <v>29</v>
      </c>
      <c r="E1340" s="5" t="str">
        <f>LEFT(Applications!E1340,6)</f>
        <v>156802</v>
      </c>
      <c r="F1340">
        <v>604</v>
      </c>
      <c r="G1340" t="s">
        <v>26</v>
      </c>
      <c r="H1340" t="str" cm="1">
        <f t="array" ref="H1340">_xlfn.IFS(OR(Applications!H1340=FALSE,Applications!H1340=0,LEFT(Applications!H1340,1)="N"),"No",OR(Applications!H1340=TRUE,Applications!H1340=1,LEFT(Applications!H1340,1)="Y"),"Yes")</f>
        <v>No</v>
      </c>
      <c r="I1340" t="str">
        <f>PROPER(Applications!I1340)</f>
        <v>Approved</v>
      </c>
      <c r="J1340" s="5">
        <v>909.6</v>
      </c>
      <c r="K1340" s="12">
        <v>1516</v>
      </c>
      <c r="L1340">
        <v>3</v>
      </c>
      <c r="M1340" t="s">
        <v>34</v>
      </c>
    </row>
    <row r="1341" spans="1:13" x14ac:dyDescent="0.2">
      <c r="A1341" t="str">
        <f>TEXT(Applications!A1341,"00000")</f>
        <v>1619043</v>
      </c>
      <c r="B1341" t="str">
        <f>TEXT(Applications!B1341,"0000")</f>
        <v>0752</v>
      </c>
      <c r="C1341" s="10">
        <v>45433</v>
      </c>
      <c r="D1341" t="s">
        <v>27</v>
      </c>
      <c r="E1341" s="5" t="str">
        <f>LEFT(Applications!E1341,6)</f>
        <v>133443</v>
      </c>
      <c r="F1341">
        <v>676</v>
      </c>
      <c r="G1341" t="s">
        <v>26</v>
      </c>
      <c r="H1341" t="str" cm="1">
        <f t="array" ref="H1341">_xlfn.IFS(OR(Applications!H1341=FALSE,Applications!H1341=0,LEFT(Applications!H1341,1)="N"),"No",OR(Applications!H1341=TRUE,Applications!H1341=1,LEFT(Applications!H1341,1)="Y"),"Yes")</f>
        <v>Yes</v>
      </c>
      <c r="I1341" t="str">
        <f>PROPER(Applications!I1341)</f>
        <v>Under Review</v>
      </c>
      <c r="J1341" s="5">
        <v>2064.6</v>
      </c>
      <c r="K1341" s="12">
        <v>3441</v>
      </c>
      <c r="L1341">
        <v>5</v>
      </c>
      <c r="M1341" t="s">
        <v>21</v>
      </c>
    </row>
    <row r="1342" spans="1:13" x14ac:dyDescent="0.2">
      <c r="A1342" t="str">
        <f>TEXT(Applications!A1342,"00000")</f>
        <v>1620348</v>
      </c>
      <c r="B1342" t="str">
        <f>TEXT(Applications!B1342,"0000")</f>
        <v>0097</v>
      </c>
      <c r="C1342" s="10" t="s">
        <v>212</v>
      </c>
      <c r="D1342" t="s">
        <v>32</v>
      </c>
      <c r="E1342" s="5" t="str">
        <f>LEFT(Applications!E1342,6)</f>
        <v>87152</v>
      </c>
      <c r="F1342">
        <v>655</v>
      </c>
      <c r="G1342" t="s">
        <v>14</v>
      </c>
      <c r="H1342" t="str" cm="1">
        <f t="array" ref="H1342">_xlfn.IFS(OR(Applications!H1342=FALSE,Applications!H1342=0,LEFT(Applications!H1342,1)="N"),"No",OR(Applications!H1342=TRUE,Applications!H1342=1,LEFT(Applications!H1342,1)="Y"),"Yes")</f>
        <v>Yes</v>
      </c>
      <c r="I1342" t="str">
        <f>PROPER(Applications!I1342)</f>
        <v>Approved</v>
      </c>
      <c r="J1342" s="5">
        <v>1265.94</v>
      </c>
      <c r="K1342" s="12">
        <v>1623</v>
      </c>
      <c r="L1342">
        <v>5</v>
      </c>
      <c r="M1342" t="s">
        <v>28</v>
      </c>
    </row>
    <row r="1343" spans="1:13" x14ac:dyDescent="0.2">
      <c r="A1343" t="str">
        <f>TEXT(Applications!A1343,"00000")</f>
        <v>1621397</v>
      </c>
      <c r="B1343" t="str">
        <f>TEXT(Applications!B1343,"0000")</f>
        <v>0812</v>
      </c>
      <c r="C1343" s="10">
        <v>45211</v>
      </c>
      <c r="D1343" t="s">
        <v>23</v>
      </c>
      <c r="E1343" s="5" t="str">
        <f>LEFT(Applications!E1343,6)</f>
        <v>114654</v>
      </c>
      <c r="F1343">
        <v>698</v>
      </c>
      <c r="G1343" t="s">
        <v>14</v>
      </c>
      <c r="H1343" t="str" cm="1">
        <f t="array" ref="H1343">_xlfn.IFS(OR(Applications!H1343=FALSE,Applications!H1343=0,LEFT(Applications!H1343,1)="N"),"No",OR(Applications!H1343=TRUE,Applications!H1343=1,LEFT(Applications!H1343,1)="Y"),"Yes")</f>
        <v>Yes</v>
      </c>
      <c r="I1343" t="str">
        <f>PROPER(Applications!I1343)</f>
        <v>Approved</v>
      </c>
      <c r="J1343" s="5">
        <v>1967.46</v>
      </c>
      <c r="K1343" s="12">
        <v>2981</v>
      </c>
      <c r="L1343">
        <v>1</v>
      </c>
      <c r="M1343" t="s">
        <v>17</v>
      </c>
    </row>
    <row r="1344" spans="1:13" x14ac:dyDescent="0.2">
      <c r="A1344" t="str">
        <f>TEXT(Applications!A1344,"00000")</f>
        <v>1622768</v>
      </c>
      <c r="B1344" t="str">
        <f>TEXT(Applications!B1344,"0000")</f>
        <v>0713</v>
      </c>
      <c r="C1344" s="10">
        <v>44091</v>
      </c>
      <c r="D1344" t="s">
        <v>37</v>
      </c>
      <c r="E1344" s="5" t="str">
        <f>LEFT(Applications!E1344,6)</f>
        <v>225408</v>
      </c>
      <c r="F1344">
        <v>660</v>
      </c>
      <c r="G1344" t="s">
        <v>26</v>
      </c>
      <c r="H1344" t="str" cm="1">
        <f t="array" ref="H1344">_xlfn.IFS(OR(Applications!H1344=FALSE,Applications!H1344=0,LEFT(Applications!H1344,1)="N"),"No",OR(Applications!H1344=TRUE,Applications!H1344=1,LEFT(Applications!H1344,1)="Y"),"Yes")</f>
        <v>Yes</v>
      </c>
      <c r="I1344" t="str">
        <f>PROPER(Applications!I1344)</f>
        <v>Denied</v>
      </c>
      <c r="J1344" s="5">
        <v>3351.48</v>
      </c>
      <c r="K1344" s="12">
        <v>5078</v>
      </c>
      <c r="L1344">
        <v>2</v>
      </c>
      <c r="M1344" t="s">
        <v>31</v>
      </c>
    </row>
    <row r="1345" spans="1:13" x14ac:dyDescent="0.2">
      <c r="A1345" t="str">
        <f>TEXT(Applications!A1345,"00000")</f>
        <v>1623640</v>
      </c>
      <c r="B1345" t="str">
        <f>TEXT(Applications!B1345,"0000")</f>
        <v>0675</v>
      </c>
      <c r="C1345" s="10">
        <v>44371</v>
      </c>
      <c r="D1345" t="s">
        <v>13</v>
      </c>
      <c r="E1345" s="5" t="str">
        <f>LEFT(Applications!E1345,6)</f>
        <v>190424</v>
      </c>
      <c r="F1345">
        <v>752</v>
      </c>
      <c r="G1345" t="s">
        <v>26</v>
      </c>
      <c r="H1345" t="str" cm="1">
        <f t="array" ref="H1345">_xlfn.IFS(OR(Applications!H1345=FALSE,Applications!H1345=0,LEFT(Applications!H1345,1)="N"),"No",OR(Applications!H1345=TRUE,Applications!H1345=1,LEFT(Applications!H1345,1)="Y"),"Yes")</f>
        <v>Yes</v>
      </c>
      <c r="I1345" t="str">
        <f>PROPER(Applications!I1345)</f>
        <v>Denied</v>
      </c>
      <c r="J1345" s="5">
        <v>2484.9</v>
      </c>
      <c r="K1345" s="12">
        <v>3765</v>
      </c>
      <c r="L1345">
        <v>5</v>
      </c>
      <c r="M1345" t="s">
        <v>35</v>
      </c>
    </row>
    <row r="1346" spans="1:13" x14ac:dyDescent="0.2">
      <c r="A1346" t="str">
        <f>TEXT(Applications!A1346,"00000")</f>
        <v>1624412</v>
      </c>
      <c r="B1346" t="str">
        <f>TEXT(Applications!B1346,"0000")</f>
        <v>0595</v>
      </c>
      <c r="C1346" s="10">
        <v>44413</v>
      </c>
      <c r="D1346" t="s">
        <v>37</v>
      </c>
      <c r="E1346" s="5" t="str">
        <f>LEFT(Applications!E1346,6)</f>
        <v>195129</v>
      </c>
      <c r="F1346">
        <v>846</v>
      </c>
      <c r="G1346" t="s">
        <v>14</v>
      </c>
      <c r="H1346" t="str" cm="1">
        <f t="array" ref="H1346">_xlfn.IFS(OR(Applications!H1346=FALSE,Applications!H1346=0,LEFT(Applications!H1346,1)="N"),"No",OR(Applications!H1346=TRUE,Applications!H1346=1,LEFT(Applications!H1346,1)="Y"),"Yes")</f>
        <v>Yes</v>
      </c>
      <c r="I1346" t="str">
        <f>PROPER(Applications!I1346)</f>
        <v>Approved</v>
      </c>
      <c r="J1346" s="5">
        <v>1994.4</v>
      </c>
      <c r="K1346" s="12">
        <v>3324</v>
      </c>
      <c r="L1346">
        <v>5</v>
      </c>
      <c r="M1346" t="s">
        <v>41</v>
      </c>
    </row>
    <row r="1347" spans="1:13" x14ac:dyDescent="0.2">
      <c r="A1347" t="str">
        <f>TEXT(Applications!A1347,"00000")</f>
        <v>1624576</v>
      </c>
      <c r="B1347" t="str">
        <f>TEXT(Applications!B1347,"0000")</f>
        <v>0847</v>
      </c>
      <c r="C1347" s="10">
        <v>45132</v>
      </c>
      <c r="D1347" t="s">
        <v>19</v>
      </c>
      <c r="E1347" s="5" t="str">
        <f>LEFT(Applications!E1347,6)</f>
        <v>66626</v>
      </c>
      <c r="F1347">
        <v>748</v>
      </c>
      <c r="G1347" t="s">
        <v>14</v>
      </c>
      <c r="H1347" t="str" cm="1">
        <f t="array" ref="H1347">_xlfn.IFS(OR(Applications!H1347=FALSE,Applications!H1347=0,LEFT(Applications!H1347,1)="N"),"No",OR(Applications!H1347=TRUE,Applications!H1347=1,LEFT(Applications!H1347,1)="Y"),"Yes")</f>
        <v>Yes</v>
      </c>
      <c r="I1347" t="str">
        <f>PROPER(Applications!I1347)</f>
        <v>Pending</v>
      </c>
      <c r="J1347" s="5">
        <v>4751.04</v>
      </c>
      <c r="K1347" s="12">
        <v>5656</v>
      </c>
      <c r="L1347">
        <v>2</v>
      </c>
      <c r="M1347" t="s">
        <v>36</v>
      </c>
    </row>
    <row r="1348" spans="1:13" x14ac:dyDescent="0.2">
      <c r="A1348" t="str">
        <f>TEXT(Applications!A1348,"00000")</f>
        <v>1625232</v>
      </c>
      <c r="B1348" t="str">
        <f>TEXT(Applications!B1348,"0000")</f>
        <v>0467</v>
      </c>
      <c r="C1348" s="10">
        <v>44889</v>
      </c>
      <c r="D1348" t="s">
        <v>13</v>
      </c>
      <c r="E1348" s="5" t="str">
        <f>LEFT(Applications!E1348,6)</f>
        <v>160420</v>
      </c>
      <c r="G1348" t="s">
        <v>14</v>
      </c>
      <c r="H1348" t="str" cm="1">
        <f t="array" ref="H1348">_xlfn.IFS(OR(Applications!H1348=FALSE,Applications!H1348=0,LEFT(Applications!H1348,1)="N"),"No",OR(Applications!H1348=TRUE,Applications!H1348=1,LEFT(Applications!H1348,1)="Y"),"Yes")</f>
        <v>No</v>
      </c>
      <c r="I1348" t="str">
        <f>PROPER(Applications!I1348)</f>
        <v>Approved</v>
      </c>
      <c r="J1348" s="5">
        <v>6529.38</v>
      </c>
      <c r="K1348" s="12">
        <v>8371</v>
      </c>
      <c r="L1348">
        <v>2</v>
      </c>
      <c r="M1348" t="s">
        <v>47</v>
      </c>
    </row>
    <row r="1349" spans="1:13" x14ac:dyDescent="0.2">
      <c r="A1349" t="str">
        <f>TEXT(Applications!A1349,"00000")</f>
        <v>1626810</v>
      </c>
      <c r="B1349" t="str">
        <f>TEXT(Applications!B1349,"0000")</f>
        <v>1743</v>
      </c>
      <c r="C1349" s="10">
        <v>45493</v>
      </c>
      <c r="D1349" t="s">
        <v>23</v>
      </c>
      <c r="E1349" s="5" t="str">
        <f>LEFT(Applications!E1349,6)</f>
        <v>169547</v>
      </c>
      <c r="F1349">
        <v>583</v>
      </c>
      <c r="G1349" t="s">
        <v>14</v>
      </c>
      <c r="H1349" t="str" cm="1">
        <f t="array" ref="H1349">_xlfn.IFS(OR(Applications!H1349=FALSE,Applications!H1349=0,LEFT(Applications!H1349,1)="N"),"No",OR(Applications!H1349=TRUE,Applications!H1349=1,LEFT(Applications!H1349,1)="Y"),"Yes")</f>
        <v>Yes</v>
      </c>
      <c r="I1349" t="str">
        <f>PROPER(Applications!I1349)</f>
        <v>Approved</v>
      </c>
      <c r="J1349" s="5">
        <v>929.88</v>
      </c>
      <c r="K1349" s="12">
        <v>0</v>
      </c>
      <c r="L1349">
        <v>3</v>
      </c>
      <c r="M1349" t="s">
        <v>41</v>
      </c>
    </row>
    <row r="1350" spans="1:13" x14ac:dyDescent="0.2">
      <c r="A1350" t="str">
        <f>TEXT(Applications!A1350,"00000")</f>
        <v>1627568</v>
      </c>
      <c r="B1350" t="str">
        <f>TEXT(Applications!B1350,"0000")</f>
        <v>1135</v>
      </c>
      <c r="C1350" s="10">
        <v>44605</v>
      </c>
      <c r="D1350" t="s">
        <v>37</v>
      </c>
      <c r="E1350" s="5" t="str">
        <f>LEFT(Applications!E1350,6)</f>
        <v>54575</v>
      </c>
      <c r="F1350">
        <v>787</v>
      </c>
      <c r="G1350" t="s">
        <v>14</v>
      </c>
      <c r="H1350" t="str" cm="1">
        <f t="array" ref="H1350">_xlfn.IFS(OR(Applications!H1350=FALSE,Applications!H1350=0,LEFT(Applications!H1350,1)="N"),"No",OR(Applications!H1350=TRUE,Applications!H1350=1,LEFT(Applications!H1350,1)="Y"),"Yes")</f>
        <v>No</v>
      </c>
      <c r="I1350" t="str">
        <f>PROPER(Applications!I1350)</f>
        <v>Pending</v>
      </c>
      <c r="J1350" s="5">
        <v>2251.1999999999998</v>
      </c>
      <c r="K1350" s="12">
        <v>2680</v>
      </c>
      <c r="L1350">
        <v>3</v>
      </c>
      <c r="M1350" t="s">
        <v>21</v>
      </c>
    </row>
    <row r="1351" spans="1:13" x14ac:dyDescent="0.2">
      <c r="A1351" t="str">
        <f>TEXT(Applications!A1351,"00000")</f>
        <v>1631280</v>
      </c>
      <c r="B1351" t="str">
        <f>TEXT(Applications!B1351,"0000")</f>
        <v>1707</v>
      </c>
      <c r="C1351" s="10">
        <v>43844</v>
      </c>
      <c r="D1351" t="s">
        <v>27</v>
      </c>
      <c r="E1351" s="5" t="str">
        <f>LEFT(Applications!E1351,6)</f>
        <v>78638</v>
      </c>
      <c r="G1351" t="s">
        <v>14</v>
      </c>
      <c r="H1351" t="str" cm="1">
        <f t="array" ref="H1351">_xlfn.IFS(OR(Applications!H1351=FALSE,Applications!H1351=0,LEFT(Applications!H1351,1)="N"),"No",OR(Applications!H1351=TRUE,Applications!H1351=1,LEFT(Applications!H1351,1)="Y"),"Yes")</f>
        <v>Yes</v>
      </c>
      <c r="I1351" t="str">
        <f>PROPER(Applications!I1351)</f>
        <v>Denied</v>
      </c>
      <c r="J1351" s="5">
        <v>5006.3999999999996</v>
      </c>
      <c r="K1351" s="12">
        <v>5960</v>
      </c>
      <c r="L1351">
        <v>1</v>
      </c>
      <c r="M1351" t="s">
        <v>35</v>
      </c>
    </row>
    <row r="1352" spans="1:13" x14ac:dyDescent="0.2">
      <c r="A1352" t="str">
        <f>TEXT(Applications!A1352,"00000")</f>
        <v>1631463</v>
      </c>
      <c r="B1352" t="str">
        <f>TEXT(Applications!B1352,"0000")</f>
        <v>0425</v>
      </c>
      <c r="D1352" t="s">
        <v>13</v>
      </c>
      <c r="E1352" s="5" t="str">
        <f>LEFT(Applications!E1352,6)</f>
        <v>195200</v>
      </c>
      <c r="F1352">
        <v>710</v>
      </c>
      <c r="G1352" t="s">
        <v>14</v>
      </c>
      <c r="H1352" t="str" cm="1">
        <f t="array" ref="H1352">_xlfn.IFS(OR(Applications!H1352=FALSE,Applications!H1352=0,LEFT(Applications!H1352,1)="N"),"No",OR(Applications!H1352=TRUE,Applications!H1352=1,LEFT(Applications!H1352,1)="Y"),"Yes")</f>
        <v>Yes</v>
      </c>
      <c r="I1352" t="str">
        <f>PROPER(Applications!I1352)</f>
        <v>Denied</v>
      </c>
      <c r="J1352" s="5">
        <v>1350.72</v>
      </c>
      <c r="K1352" s="12">
        <v>1608</v>
      </c>
      <c r="L1352">
        <v>2</v>
      </c>
      <c r="M1352" t="s">
        <v>17</v>
      </c>
    </row>
    <row r="1353" spans="1:13" x14ac:dyDescent="0.2">
      <c r="A1353" t="str">
        <f>TEXT(Applications!A1353,"00000")</f>
        <v>1632839</v>
      </c>
      <c r="B1353" t="str">
        <f>TEXT(Applications!B1353,"0000")</f>
        <v>0588</v>
      </c>
      <c r="C1353" s="10">
        <v>44440</v>
      </c>
      <c r="D1353" t="s">
        <v>19</v>
      </c>
      <c r="E1353" s="5" t="str">
        <f>LEFT(Applications!E1353,6)</f>
        <v>8722</v>
      </c>
      <c r="G1353" t="s">
        <v>14</v>
      </c>
      <c r="H1353" t="str" cm="1">
        <f t="array" ref="H1353">_xlfn.IFS(OR(Applications!H1353=FALSE,Applications!H1353=0,LEFT(Applications!H1353,1)="N"),"No",OR(Applications!H1353=TRUE,Applications!H1353=1,LEFT(Applications!H1353,1)="Y"),"Yes")</f>
        <v>Yes</v>
      </c>
      <c r="I1353" t="str">
        <f>PROPER(Applications!I1353)</f>
        <v>Denied</v>
      </c>
      <c r="J1353" s="5">
        <v>1629.6</v>
      </c>
      <c r="K1353" s="12">
        <v>1940</v>
      </c>
      <c r="L1353">
        <v>2</v>
      </c>
      <c r="M1353" t="s">
        <v>38</v>
      </c>
    </row>
    <row r="1354" spans="1:13" x14ac:dyDescent="0.2">
      <c r="A1354" t="str">
        <f>TEXT(Applications!A1354,"00000")</f>
        <v>1635071</v>
      </c>
      <c r="B1354" t="str">
        <f>TEXT(Applications!B1354,"0000")</f>
        <v>1299</v>
      </c>
      <c r="C1354" s="10">
        <v>44845</v>
      </c>
      <c r="D1354" t="s">
        <v>27</v>
      </c>
      <c r="E1354" s="5" t="str">
        <f>LEFT(Applications!E1354,6)</f>
        <v>119289</v>
      </c>
      <c r="G1354" t="s">
        <v>14</v>
      </c>
      <c r="H1354" t="str" cm="1">
        <f t="array" ref="H1354">_xlfn.IFS(OR(Applications!H1354=FALSE,Applications!H1354=0,LEFT(Applications!H1354,1)="N"),"No",OR(Applications!H1354=TRUE,Applications!H1354=1,LEFT(Applications!H1354,1)="Y"),"Yes")</f>
        <v>Yes</v>
      </c>
      <c r="I1354" t="str">
        <f>PROPER(Applications!I1354)</f>
        <v>Approved</v>
      </c>
      <c r="J1354" s="5">
        <v>883.08</v>
      </c>
      <c r="K1354" s="12">
        <v>1338</v>
      </c>
      <c r="L1354">
        <v>4</v>
      </c>
      <c r="M1354" t="s">
        <v>47</v>
      </c>
    </row>
    <row r="1355" spans="1:13" x14ac:dyDescent="0.2">
      <c r="A1355" t="str">
        <f>TEXT(Applications!A1355,"00000")</f>
        <v>1635086</v>
      </c>
      <c r="B1355" t="str">
        <f>TEXT(Applications!B1355,"0000")</f>
        <v>0715</v>
      </c>
      <c r="C1355" s="10">
        <v>45089</v>
      </c>
      <c r="D1355" t="s">
        <v>13</v>
      </c>
      <c r="E1355" s="5" t="str">
        <f>LEFT(Applications!E1355,6)</f>
        <v>220463</v>
      </c>
      <c r="F1355">
        <v>600</v>
      </c>
      <c r="G1355" t="s">
        <v>14</v>
      </c>
      <c r="H1355" t="str" cm="1">
        <f t="array" ref="H1355">_xlfn.IFS(OR(Applications!H1355=FALSE,Applications!H1355=0,LEFT(Applications!H1355,1)="N"),"No",OR(Applications!H1355=TRUE,Applications!H1355=1,LEFT(Applications!H1355,1)="Y"),"Yes")</f>
        <v>Yes</v>
      </c>
      <c r="I1355" t="str">
        <f>PROPER(Applications!I1355)</f>
        <v>Approved</v>
      </c>
      <c r="J1355" s="5">
        <v>1665.72</v>
      </c>
      <c r="K1355" s="12">
        <v>1983</v>
      </c>
      <c r="L1355">
        <v>3</v>
      </c>
      <c r="M1355" t="s">
        <v>38</v>
      </c>
    </row>
    <row r="1356" spans="1:13" x14ac:dyDescent="0.2">
      <c r="A1356" t="str">
        <f>TEXT(Applications!A1356,"00000")</f>
        <v>1636418</v>
      </c>
      <c r="B1356" t="str">
        <f>TEXT(Applications!B1356,"0000")</f>
        <v>0603</v>
      </c>
      <c r="C1356" s="10">
        <v>45586</v>
      </c>
      <c r="D1356" t="s">
        <v>19</v>
      </c>
      <c r="E1356" s="5" t="str">
        <f>LEFT(Applications!E1356,6)</f>
        <v>30938</v>
      </c>
      <c r="F1356">
        <v>790</v>
      </c>
      <c r="G1356" t="s">
        <v>14</v>
      </c>
      <c r="H1356" t="str" cm="1">
        <f t="array" ref="H1356">_xlfn.IFS(OR(Applications!H1356=FALSE,Applications!H1356=0,LEFT(Applications!H1356,1)="N"),"No",OR(Applications!H1356=TRUE,Applications!H1356=1,LEFT(Applications!H1356,1)="Y"),"Yes")</f>
        <v>No</v>
      </c>
      <c r="I1356" t="str">
        <f>PROPER(Applications!I1356)</f>
        <v>Pending</v>
      </c>
      <c r="J1356" s="5">
        <v>724.8</v>
      </c>
      <c r="K1356" s="12">
        <v>1208</v>
      </c>
      <c r="L1356">
        <v>4</v>
      </c>
      <c r="M1356" t="s">
        <v>35</v>
      </c>
    </row>
    <row r="1357" spans="1:13" x14ac:dyDescent="0.2">
      <c r="A1357" t="str">
        <f>TEXT(Applications!A1357,"00000")</f>
        <v>1637009</v>
      </c>
      <c r="B1357" t="str">
        <f>TEXT(Applications!B1357,"0000")</f>
        <v>0270</v>
      </c>
      <c r="C1357" s="10">
        <v>44680</v>
      </c>
      <c r="D1357" t="s">
        <v>13</v>
      </c>
      <c r="E1357" s="5" t="str">
        <f>LEFT(Applications!E1357,6)</f>
        <v>35842</v>
      </c>
      <c r="F1357">
        <v>727</v>
      </c>
      <c r="G1357" t="s">
        <v>26</v>
      </c>
      <c r="H1357" t="str" cm="1">
        <f t="array" ref="H1357">_xlfn.IFS(OR(Applications!H1357=FALSE,Applications!H1357=0,LEFT(Applications!H1357,1)="N"),"No",OR(Applications!H1357=TRUE,Applications!H1357=1,LEFT(Applications!H1357,1)="Y"),"Yes")</f>
        <v>No</v>
      </c>
      <c r="I1357" t="str">
        <f>PROPER(Applications!I1357)</f>
        <v>Approved</v>
      </c>
      <c r="J1357" s="5">
        <v>2892</v>
      </c>
      <c r="K1357" s="12">
        <v>4820</v>
      </c>
      <c r="L1357">
        <v>3</v>
      </c>
      <c r="M1357" t="s">
        <v>47</v>
      </c>
    </row>
    <row r="1358" spans="1:13" x14ac:dyDescent="0.2">
      <c r="A1358" t="str">
        <f>TEXT(Applications!A1358,"00000")</f>
        <v>1640027</v>
      </c>
      <c r="B1358" t="str">
        <f>TEXT(Applications!B1358,"0000")</f>
        <v>0181</v>
      </c>
      <c r="D1358" t="s">
        <v>27</v>
      </c>
      <c r="E1358" s="5" t="str">
        <f>LEFT(Applications!E1358,6)</f>
        <v>58625</v>
      </c>
      <c r="G1358" t="s">
        <v>14</v>
      </c>
      <c r="H1358" t="str" cm="1">
        <f t="array" ref="H1358">_xlfn.IFS(OR(Applications!H1358=FALSE,Applications!H1358=0,LEFT(Applications!H1358,1)="N"),"No",OR(Applications!H1358=TRUE,Applications!H1358=1,LEFT(Applications!H1358,1)="Y"),"Yes")</f>
        <v>No</v>
      </c>
      <c r="I1358" t="str">
        <f>PROPER(Applications!I1358)</f>
        <v>Under Review</v>
      </c>
      <c r="J1358" s="5">
        <v>601.26</v>
      </c>
      <c r="K1358" s="12">
        <v>911</v>
      </c>
      <c r="L1358">
        <v>2</v>
      </c>
      <c r="M1358" t="s">
        <v>36</v>
      </c>
    </row>
    <row r="1359" spans="1:13" x14ac:dyDescent="0.2">
      <c r="A1359" t="str">
        <f>TEXT(Applications!A1359,"00000")</f>
        <v>1641836</v>
      </c>
      <c r="B1359" t="str">
        <f>TEXT(Applications!B1359,"0000")</f>
        <v>0231</v>
      </c>
      <c r="C1359" s="10">
        <v>43837</v>
      </c>
      <c r="D1359" t="s">
        <v>23</v>
      </c>
      <c r="E1359" s="5" t="str">
        <f>LEFT(Applications!E1359,6)</f>
        <v>186248</v>
      </c>
      <c r="F1359">
        <v>708</v>
      </c>
      <c r="G1359" t="s">
        <v>14</v>
      </c>
      <c r="H1359" t="str" cm="1">
        <f t="array" ref="H1359">_xlfn.IFS(OR(Applications!H1359=FALSE,Applications!H1359=0,LEFT(Applications!H1359,1)="N"),"No",OR(Applications!H1359=TRUE,Applications!H1359=1,LEFT(Applications!H1359,1)="Y"),"Yes")</f>
        <v>No</v>
      </c>
      <c r="I1359" t="str">
        <f>PROPER(Applications!I1359)</f>
        <v>Pending</v>
      </c>
      <c r="J1359" s="5">
        <v>6999.36</v>
      </c>
      <c r="K1359" s="12">
        <v>7291</v>
      </c>
      <c r="L1359">
        <v>4</v>
      </c>
    </row>
    <row r="1360" spans="1:13" x14ac:dyDescent="0.2">
      <c r="A1360" t="str">
        <f>TEXT(Applications!A1360,"00000")</f>
        <v>1642092</v>
      </c>
      <c r="B1360" t="str">
        <f>TEXT(Applications!B1360,"0000")</f>
        <v>1518</v>
      </c>
      <c r="C1360" s="10">
        <v>44730</v>
      </c>
      <c r="D1360" t="s">
        <v>37</v>
      </c>
      <c r="E1360" s="5" t="str">
        <f>LEFT(Applications!E1360,6)</f>
        <v>58606</v>
      </c>
      <c r="F1360">
        <v>713</v>
      </c>
      <c r="G1360" t="s">
        <v>26</v>
      </c>
      <c r="H1360" t="str" cm="1">
        <f t="array" ref="H1360">_xlfn.IFS(OR(Applications!H1360=FALSE,Applications!H1360=0,LEFT(Applications!H1360,1)="N"),"No",OR(Applications!H1360=TRUE,Applications!H1360=1,LEFT(Applications!H1360,1)="Y"),"Yes")</f>
        <v>Yes</v>
      </c>
      <c r="I1360" t="str">
        <f>PROPER(Applications!I1360)</f>
        <v>Withdrawn</v>
      </c>
      <c r="J1360" s="5">
        <v>2654.4</v>
      </c>
      <c r="K1360" s="12">
        <v>4424</v>
      </c>
      <c r="L1360">
        <v>2</v>
      </c>
    </row>
    <row r="1361" spans="1:13" x14ac:dyDescent="0.2">
      <c r="A1361" t="str">
        <f>TEXT(Applications!A1361,"00000")</f>
        <v>1642462</v>
      </c>
      <c r="B1361" t="str">
        <f>TEXT(Applications!B1361,"0000")</f>
        <v>0797</v>
      </c>
      <c r="C1361" s="10">
        <v>44560</v>
      </c>
      <c r="D1361" t="s">
        <v>23</v>
      </c>
      <c r="E1361" s="5" t="str">
        <f>LEFT(Applications!E1361,6)</f>
        <v>183988</v>
      </c>
      <c r="F1361">
        <v>373</v>
      </c>
      <c r="G1361" t="s">
        <v>14</v>
      </c>
      <c r="H1361" t="str" cm="1">
        <f t="array" ref="H1361">_xlfn.IFS(OR(Applications!H1361=FALSE,Applications!H1361=0,LEFT(Applications!H1361,1)="N"),"No",OR(Applications!H1361=TRUE,Applications!H1361=1,LEFT(Applications!H1361,1)="Y"),"Yes")</f>
        <v>No</v>
      </c>
      <c r="I1361" t="str">
        <f>PROPER(Applications!I1361)</f>
        <v>Approved</v>
      </c>
      <c r="J1361" s="5">
        <v>2859.78</v>
      </c>
      <c r="K1361" s="12">
        <v>4333</v>
      </c>
      <c r="L1361">
        <v>5</v>
      </c>
    </row>
    <row r="1362" spans="1:13" x14ac:dyDescent="0.2">
      <c r="A1362" t="str">
        <f>TEXT(Applications!A1362,"00000")</f>
        <v>1642778</v>
      </c>
      <c r="B1362" t="str">
        <f>TEXT(Applications!B1362,"0000")</f>
        <v>0836</v>
      </c>
      <c r="C1362" s="10">
        <v>44271</v>
      </c>
      <c r="D1362" t="s">
        <v>32</v>
      </c>
      <c r="E1362" s="5" t="str">
        <f>LEFT(Applications!E1362,6)</f>
        <v>218401</v>
      </c>
      <c r="F1362">
        <v>722</v>
      </c>
      <c r="G1362" t="s">
        <v>14</v>
      </c>
      <c r="H1362" t="str" cm="1">
        <f t="array" ref="H1362">_xlfn.IFS(OR(Applications!H1362=FALSE,Applications!H1362=0,LEFT(Applications!H1362,1)="N"),"No",OR(Applications!H1362=TRUE,Applications!H1362=1,LEFT(Applications!H1362,1)="Y"),"Yes")</f>
        <v>No</v>
      </c>
      <c r="I1362" t="str">
        <f>PROPER(Applications!I1362)</f>
        <v>Approved</v>
      </c>
      <c r="J1362" s="5">
        <v>4248</v>
      </c>
      <c r="K1362" s="12">
        <v>4425</v>
      </c>
      <c r="L1362">
        <v>4</v>
      </c>
    </row>
    <row r="1363" spans="1:13" x14ac:dyDescent="0.2">
      <c r="A1363" t="str">
        <f>TEXT(Applications!A1363,"00000")</f>
        <v>1643278</v>
      </c>
      <c r="B1363" t="str">
        <f>TEXT(Applications!B1363,"0000")</f>
        <v>1625</v>
      </c>
      <c r="C1363" s="10">
        <v>44205</v>
      </c>
      <c r="D1363" t="s">
        <v>27</v>
      </c>
      <c r="E1363" s="5" t="str">
        <f>LEFT(Applications!E1363,6)</f>
        <v>157095</v>
      </c>
      <c r="F1363">
        <v>799</v>
      </c>
      <c r="G1363" t="s">
        <v>14</v>
      </c>
      <c r="H1363" t="str" cm="1">
        <f t="array" ref="H1363">_xlfn.IFS(OR(Applications!H1363=FALSE,Applications!H1363=0,LEFT(Applications!H1363,1)="N"),"No",OR(Applications!H1363=TRUE,Applications!H1363=1,LEFT(Applications!H1363,1)="Y"),"Yes")</f>
        <v>Yes</v>
      </c>
      <c r="I1363" t="str">
        <f>PROPER(Applications!I1363)</f>
        <v>Denied</v>
      </c>
      <c r="J1363" s="5">
        <v>4545.84</v>
      </c>
      <c r="K1363" s="12">
        <v>5828</v>
      </c>
      <c r="L1363">
        <v>1</v>
      </c>
      <c r="M1363" t="s">
        <v>21</v>
      </c>
    </row>
    <row r="1364" spans="1:13" x14ac:dyDescent="0.2">
      <c r="A1364" t="str">
        <f>TEXT(Applications!A1364,"00000")</f>
        <v>1646325</v>
      </c>
      <c r="B1364" t="str">
        <f>TEXT(Applications!B1364,"0000")</f>
        <v>0218</v>
      </c>
      <c r="C1364" s="10">
        <v>44959</v>
      </c>
      <c r="D1364" t="s">
        <v>32</v>
      </c>
      <c r="E1364" s="5" t="str">
        <f>LEFT(Applications!E1364,6)</f>
        <v>32404</v>
      </c>
      <c r="F1364">
        <v>755</v>
      </c>
      <c r="G1364" t="s">
        <v>14</v>
      </c>
      <c r="H1364" t="str" cm="1">
        <f t="array" ref="H1364">_xlfn.IFS(OR(Applications!H1364=FALSE,Applications!H1364=0,LEFT(Applications!H1364,1)="N"),"No",OR(Applications!H1364=TRUE,Applications!H1364=1,LEFT(Applications!H1364,1)="Y"),"Yes")</f>
        <v>No</v>
      </c>
      <c r="I1364" t="str">
        <f>PROPER(Applications!I1364)</f>
        <v>Denied</v>
      </c>
      <c r="J1364" s="5">
        <v>2470.38</v>
      </c>
      <c r="K1364" s="12">
        <v>3743</v>
      </c>
      <c r="L1364">
        <v>4</v>
      </c>
      <c r="M1364" t="s">
        <v>31</v>
      </c>
    </row>
    <row r="1365" spans="1:13" x14ac:dyDescent="0.2">
      <c r="A1365" t="str">
        <f>TEXT(Applications!A1365,"00000")</f>
        <v>1646876</v>
      </c>
      <c r="B1365" t="str">
        <f>TEXT(Applications!B1365,"0000")</f>
        <v>0964</v>
      </c>
      <c r="C1365" s="10">
        <v>44061</v>
      </c>
      <c r="D1365" t="s">
        <v>29</v>
      </c>
      <c r="E1365" s="5" t="str">
        <f>LEFT(Applications!E1365,6)</f>
        <v>27859</v>
      </c>
      <c r="G1365" t="s">
        <v>26</v>
      </c>
      <c r="H1365" t="str" cm="1">
        <f t="array" ref="H1365">_xlfn.IFS(OR(Applications!H1365=FALSE,Applications!H1365=0,LEFT(Applications!H1365,1)="N"),"No",OR(Applications!H1365=TRUE,Applications!H1365=1,LEFT(Applications!H1365,1)="Y"),"Yes")</f>
        <v>No</v>
      </c>
      <c r="I1365" t="str">
        <f>PROPER(Applications!I1365)</f>
        <v>Denied</v>
      </c>
      <c r="J1365" s="5">
        <v>4089.6</v>
      </c>
      <c r="K1365" s="12">
        <v>4260</v>
      </c>
      <c r="L1365">
        <v>3</v>
      </c>
      <c r="M1365" t="s">
        <v>36</v>
      </c>
    </row>
    <row r="1366" spans="1:13" x14ac:dyDescent="0.2">
      <c r="A1366" t="str">
        <f>TEXT(Applications!A1366,"00000")</f>
        <v>1648100</v>
      </c>
      <c r="B1366" t="str">
        <f>TEXT(Applications!B1366,"0000")</f>
        <v>1485</v>
      </c>
      <c r="C1366" s="10">
        <v>43869</v>
      </c>
      <c r="D1366" t="s">
        <v>27</v>
      </c>
      <c r="E1366" s="5" t="str">
        <f>LEFT(Applications!E1366,6)</f>
        <v>123925</v>
      </c>
      <c r="F1366">
        <v>775</v>
      </c>
      <c r="G1366" t="s">
        <v>26</v>
      </c>
      <c r="H1366" t="str" cm="1">
        <f t="array" ref="H1366">_xlfn.IFS(OR(Applications!H1366=FALSE,Applications!H1366=0,LEFT(Applications!H1366,1)="N"),"No",OR(Applications!H1366=TRUE,Applications!H1366=1,LEFT(Applications!H1366,1)="Y"),"Yes")</f>
        <v>No</v>
      </c>
      <c r="I1366" t="str">
        <f>PROPER(Applications!I1366)</f>
        <v>Denied</v>
      </c>
      <c r="J1366" s="5">
        <v>3100.44</v>
      </c>
      <c r="K1366" s="12">
        <v>3691</v>
      </c>
      <c r="L1366">
        <v>2</v>
      </c>
      <c r="M1366" t="s">
        <v>31</v>
      </c>
    </row>
    <row r="1367" spans="1:13" x14ac:dyDescent="0.2">
      <c r="A1367" t="str">
        <f>TEXT(Applications!A1367,"00000")</f>
        <v>1648478</v>
      </c>
      <c r="B1367" t="str">
        <f>TEXT(Applications!B1367,"0000")</f>
        <v>0494</v>
      </c>
      <c r="C1367" s="10">
        <v>45332</v>
      </c>
      <c r="D1367" t="s">
        <v>29</v>
      </c>
      <c r="E1367" s="5" t="str">
        <f>LEFT(Applications!E1367,6)</f>
        <v>140000</v>
      </c>
      <c r="F1367">
        <v>390</v>
      </c>
      <c r="G1367" t="s">
        <v>26</v>
      </c>
      <c r="H1367" t="str" cm="1">
        <f t="array" ref="H1367">_xlfn.IFS(OR(Applications!H1367=FALSE,Applications!H1367=0,LEFT(Applications!H1367,1)="N"),"No",OR(Applications!H1367=TRUE,Applications!H1367=1,LEFT(Applications!H1367,1)="Y"),"Yes")</f>
        <v>Yes</v>
      </c>
      <c r="I1367" t="str">
        <f>PROPER(Applications!I1367)</f>
        <v>Pending</v>
      </c>
      <c r="J1367" s="5">
        <v>5010.6000000000004</v>
      </c>
      <c r="K1367" s="12">
        <v>5965</v>
      </c>
      <c r="L1367">
        <v>4</v>
      </c>
      <c r="M1367" t="s">
        <v>21</v>
      </c>
    </row>
    <row r="1368" spans="1:13" x14ac:dyDescent="0.2">
      <c r="A1368" t="str">
        <f>TEXT(Applications!A1368,"00000")</f>
        <v>1648846</v>
      </c>
      <c r="B1368" t="str">
        <f>TEXT(Applications!B1368,"0000")</f>
        <v>0605</v>
      </c>
      <c r="C1368" s="10">
        <v>45303</v>
      </c>
      <c r="D1368" t="s">
        <v>27</v>
      </c>
      <c r="E1368" s="5" t="str">
        <f>LEFT(Applications!E1368,6)</f>
        <v>169628</v>
      </c>
      <c r="F1368">
        <v>817</v>
      </c>
      <c r="G1368" t="s">
        <v>14</v>
      </c>
      <c r="H1368" t="str" cm="1">
        <f t="array" ref="H1368">_xlfn.IFS(OR(Applications!H1368=FALSE,Applications!H1368=0,LEFT(Applications!H1368,1)="N"),"No",OR(Applications!H1368=TRUE,Applications!H1368=1,LEFT(Applications!H1368,1)="Y"),"Yes")</f>
        <v>Yes</v>
      </c>
      <c r="I1368" t="str">
        <f>PROPER(Applications!I1368)</f>
        <v>Approved</v>
      </c>
      <c r="J1368" s="5">
        <v>1804.92</v>
      </c>
      <c r="K1368" s="12">
        <v>2314</v>
      </c>
      <c r="L1368">
        <v>5</v>
      </c>
      <c r="M1368" t="s">
        <v>38</v>
      </c>
    </row>
    <row r="1369" spans="1:13" x14ac:dyDescent="0.2">
      <c r="A1369" t="str">
        <f>TEXT(Applications!A1369,"00000")</f>
        <v>1649903</v>
      </c>
      <c r="B1369" t="str">
        <f>TEXT(Applications!B1369,"0000")</f>
        <v>1262</v>
      </c>
      <c r="C1369" s="10">
        <v>44937</v>
      </c>
      <c r="D1369" t="s">
        <v>27</v>
      </c>
      <c r="E1369" s="5" t="str">
        <f>LEFT(Applications!E1369,6)</f>
        <v>161267</v>
      </c>
      <c r="F1369">
        <v>836</v>
      </c>
      <c r="G1369" t="s">
        <v>14</v>
      </c>
      <c r="H1369" t="str" cm="1">
        <f t="array" ref="H1369">_xlfn.IFS(OR(Applications!H1369=FALSE,Applications!H1369=0,LEFT(Applications!H1369,1)="N"),"No",OR(Applications!H1369=TRUE,Applications!H1369=1,LEFT(Applications!H1369,1)="Y"),"Yes")</f>
        <v>Yes</v>
      </c>
      <c r="I1369" t="str">
        <f>PROPER(Applications!I1369)</f>
        <v>Approved</v>
      </c>
      <c r="J1369" s="5">
        <v>5814.48</v>
      </c>
      <c r="K1369" s="12">
        <v>6922</v>
      </c>
      <c r="L1369">
        <v>2</v>
      </c>
      <c r="M1369" t="s">
        <v>17</v>
      </c>
    </row>
    <row r="1370" spans="1:13" x14ac:dyDescent="0.2">
      <c r="A1370" t="str">
        <f>TEXT(Applications!A1370,"00000")</f>
        <v>1653879</v>
      </c>
      <c r="B1370" t="str">
        <f>TEXT(Applications!B1370,"0000")</f>
        <v>0231</v>
      </c>
      <c r="C1370" s="10">
        <v>45613</v>
      </c>
      <c r="D1370" t="s">
        <v>29</v>
      </c>
      <c r="E1370" s="5" t="str">
        <f>LEFT(Applications!E1370,6)</f>
        <v>159099</v>
      </c>
      <c r="F1370">
        <v>689</v>
      </c>
      <c r="G1370" t="s">
        <v>14</v>
      </c>
      <c r="H1370" t="str" cm="1">
        <f t="array" ref="H1370">_xlfn.IFS(OR(Applications!H1370=FALSE,Applications!H1370=0,LEFT(Applications!H1370,1)="N"),"No",OR(Applications!H1370=TRUE,Applications!H1370=1,LEFT(Applications!H1370,1)="Y"),"Yes")</f>
        <v>No</v>
      </c>
      <c r="I1370" t="str">
        <f>PROPER(Applications!I1370)</f>
        <v>Approved</v>
      </c>
      <c r="J1370" s="5">
        <v>6124.44</v>
      </c>
      <c r="K1370" s="12">
        <v>7291</v>
      </c>
      <c r="L1370">
        <v>2</v>
      </c>
      <c r="M1370" t="s">
        <v>25</v>
      </c>
    </row>
    <row r="1371" spans="1:13" x14ac:dyDescent="0.2">
      <c r="A1371" t="str">
        <f>TEXT(Applications!A1371,"00000")</f>
        <v>1653990</v>
      </c>
      <c r="B1371" t="str">
        <f>TEXT(Applications!B1371,"0000")</f>
        <v>0768</v>
      </c>
      <c r="C1371" s="10" t="s">
        <v>212</v>
      </c>
      <c r="D1371" t="s">
        <v>27</v>
      </c>
      <c r="E1371" s="5" t="str">
        <f>LEFT(Applications!E1371,6)</f>
        <v>91937</v>
      </c>
      <c r="F1371">
        <v>671</v>
      </c>
      <c r="G1371" t="s">
        <v>14</v>
      </c>
      <c r="H1371" t="str" cm="1">
        <f t="array" ref="H1371">_xlfn.IFS(OR(Applications!H1371=FALSE,Applications!H1371=0,LEFT(Applications!H1371,1)="N"),"No",OR(Applications!H1371=TRUE,Applications!H1371=1,LEFT(Applications!H1371,1)="Y"),"Yes")</f>
        <v>No</v>
      </c>
      <c r="I1371" t="str">
        <f>PROPER(Applications!I1371)</f>
        <v>Approved</v>
      </c>
      <c r="J1371" s="5">
        <v>5374.98</v>
      </c>
      <c r="K1371" s="12">
        <v>6891</v>
      </c>
      <c r="L1371">
        <v>4</v>
      </c>
      <c r="M1371" t="s">
        <v>38</v>
      </c>
    </row>
    <row r="1372" spans="1:13" x14ac:dyDescent="0.2">
      <c r="A1372" t="str">
        <f>TEXT(Applications!A1372,"00000")</f>
        <v>1654210</v>
      </c>
      <c r="B1372" t="str">
        <f>TEXT(Applications!B1372,"0000")</f>
        <v>1176</v>
      </c>
      <c r="C1372" s="10">
        <v>44589</v>
      </c>
      <c r="D1372" t="s">
        <v>13</v>
      </c>
      <c r="E1372" s="5" t="str">
        <f>LEFT(Applications!E1372,6)</f>
        <v>139823</v>
      </c>
      <c r="F1372">
        <v>705</v>
      </c>
      <c r="G1372" t="s">
        <v>26</v>
      </c>
      <c r="H1372" t="str" cm="1">
        <f t="array" ref="H1372">_xlfn.IFS(OR(Applications!H1372=FALSE,Applications!H1372=0,LEFT(Applications!H1372,1)="N"),"No",OR(Applications!H1372=TRUE,Applications!H1372=1,LEFT(Applications!H1372,1)="Y"),"Yes")</f>
        <v>Yes</v>
      </c>
      <c r="I1372" t="str">
        <f>PROPER(Applications!I1372)</f>
        <v>Approved</v>
      </c>
      <c r="J1372" s="5">
        <v>1084.8</v>
      </c>
      <c r="K1372" s="12">
        <v>1808</v>
      </c>
      <c r="L1372">
        <v>5</v>
      </c>
      <c r="M1372" t="s">
        <v>47</v>
      </c>
    </row>
    <row r="1373" spans="1:13" x14ac:dyDescent="0.2">
      <c r="A1373" t="str">
        <f>TEXT(Applications!A1373,"00000")</f>
        <v>1655326</v>
      </c>
      <c r="B1373" t="str">
        <f>TEXT(Applications!B1373,"0000")</f>
        <v>1521</v>
      </c>
      <c r="C1373" s="10">
        <v>44843</v>
      </c>
      <c r="D1373" t="s">
        <v>23</v>
      </c>
      <c r="E1373" s="5" t="str">
        <f>LEFT(Applications!E1373,6)</f>
        <v>197004</v>
      </c>
      <c r="F1373">
        <v>590</v>
      </c>
      <c r="G1373" t="s">
        <v>14</v>
      </c>
      <c r="H1373" t="str" cm="1">
        <f t="array" ref="H1373">_xlfn.IFS(OR(Applications!H1373=FALSE,Applications!H1373=0,LEFT(Applications!H1373,1)="N"),"No",OR(Applications!H1373=TRUE,Applications!H1373=1,LEFT(Applications!H1373,1)="Y"),"Yes")</f>
        <v>No</v>
      </c>
      <c r="I1373" t="str">
        <f>PROPER(Applications!I1373)</f>
        <v>Approved</v>
      </c>
      <c r="J1373" s="5">
        <v>2601.7199999999998</v>
      </c>
      <c r="K1373" s="12">
        <v>3942</v>
      </c>
      <c r="L1373">
        <v>3</v>
      </c>
      <c r="M1373" t="s">
        <v>41</v>
      </c>
    </row>
    <row r="1374" spans="1:13" x14ac:dyDescent="0.2">
      <c r="A1374" t="str">
        <f>TEXT(Applications!A1374,"00000")</f>
        <v>1656041</v>
      </c>
      <c r="B1374" t="str">
        <f>TEXT(Applications!B1374,"0000")</f>
        <v>1473</v>
      </c>
      <c r="C1374" s="10">
        <v>44445</v>
      </c>
      <c r="D1374" t="s">
        <v>23</v>
      </c>
      <c r="E1374" s="5" t="str">
        <f>LEFT(Applications!E1374,6)</f>
        <v>77826</v>
      </c>
      <c r="F1374">
        <v>586</v>
      </c>
      <c r="G1374" t="s">
        <v>14</v>
      </c>
      <c r="H1374" t="str" cm="1">
        <f t="array" ref="H1374">_xlfn.IFS(OR(Applications!H1374=FALSE,Applications!H1374=0,LEFT(Applications!H1374,1)="N"),"No",OR(Applications!H1374=TRUE,Applications!H1374=1,LEFT(Applications!H1374,1)="Y"),"Yes")</f>
        <v>Yes</v>
      </c>
      <c r="I1374" t="str">
        <f>PROPER(Applications!I1374)</f>
        <v>Pending</v>
      </c>
      <c r="J1374" s="5">
        <v>2817.6</v>
      </c>
      <c r="K1374" s="12">
        <v>4696</v>
      </c>
      <c r="L1374">
        <v>1</v>
      </c>
      <c r="M1374" t="s">
        <v>35</v>
      </c>
    </row>
    <row r="1375" spans="1:13" x14ac:dyDescent="0.2">
      <c r="A1375" t="str">
        <f>TEXT(Applications!A1375,"00000")</f>
        <v>1656499</v>
      </c>
      <c r="B1375" t="str">
        <f>TEXT(Applications!B1375,"0000")</f>
        <v>0455</v>
      </c>
      <c r="C1375" s="10">
        <v>45352</v>
      </c>
      <c r="D1375" t="s">
        <v>27</v>
      </c>
      <c r="E1375" s="5" t="str">
        <f>LEFT(Applications!E1375,6)</f>
        <v>142995</v>
      </c>
      <c r="F1375">
        <v>740</v>
      </c>
      <c r="G1375" t="s">
        <v>14</v>
      </c>
      <c r="H1375" t="str" cm="1">
        <f t="array" ref="H1375">_xlfn.IFS(OR(Applications!H1375=FALSE,Applications!H1375=0,LEFT(Applications!H1375,1)="N"),"No",OR(Applications!H1375=TRUE,Applications!H1375=1,LEFT(Applications!H1375,1)="Y"),"Yes")</f>
        <v>Yes</v>
      </c>
      <c r="I1375" t="str">
        <f>PROPER(Applications!I1375)</f>
        <v>Withdrawn</v>
      </c>
      <c r="J1375" s="5">
        <v>3723.84</v>
      </c>
      <c r="K1375" s="12">
        <v>3879</v>
      </c>
      <c r="L1375">
        <v>5</v>
      </c>
    </row>
    <row r="1376" spans="1:13" x14ac:dyDescent="0.2">
      <c r="A1376" t="str">
        <f>TEXT(Applications!A1376,"00000")</f>
        <v>1657683</v>
      </c>
      <c r="B1376" t="str">
        <f>TEXT(Applications!B1376,"0000")</f>
        <v>1189</v>
      </c>
      <c r="D1376" t="s">
        <v>32</v>
      </c>
      <c r="E1376" s="5" t="str">
        <f>LEFT(Applications!E1376,6)</f>
        <v>191642</v>
      </c>
      <c r="F1376">
        <v>684</v>
      </c>
      <c r="G1376" t="s">
        <v>14</v>
      </c>
      <c r="H1376" t="str" cm="1">
        <f t="array" ref="H1376">_xlfn.IFS(OR(Applications!H1376=FALSE,Applications!H1376=0,LEFT(Applications!H1376,1)="N"),"No",OR(Applications!H1376=TRUE,Applications!H1376=1,LEFT(Applications!H1376,1)="Y"),"Yes")</f>
        <v>No</v>
      </c>
      <c r="I1376" t="str">
        <f>PROPER(Applications!I1376)</f>
        <v>Withdrawn</v>
      </c>
      <c r="J1376" s="5">
        <v>4107.84</v>
      </c>
      <c r="K1376" s="12">
        <v>4279</v>
      </c>
      <c r="L1376">
        <v>4</v>
      </c>
      <c r="M1376" t="s">
        <v>21</v>
      </c>
    </row>
    <row r="1377" spans="1:13" x14ac:dyDescent="0.2">
      <c r="A1377" t="str">
        <f>TEXT(Applications!A1377,"00000")</f>
        <v>1659533</v>
      </c>
      <c r="B1377" t="str">
        <f>TEXT(Applications!B1377,"0000")</f>
        <v>0492</v>
      </c>
      <c r="C1377" s="10">
        <v>44588</v>
      </c>
      <c r="D1377" t="s">
        <v>32</v>
      </c>
      <c r="E1377" s="5" t="str">
        <f>LEFT(Applications!E1377,6)</f>
        <v>75237</v>
      </c>
      <c r="F1377">
        <v>647</v>
      </c>
      <c r="G1377" t="s">
        <v>14</v>
      </c>
      <c r="H1377" t="str" cm="1">
        <f t="array" ref="H1377">_xlfn.IFS(OR(Applications!H1377=FALSE,Applications!H1377=0,LEFT(Applications!H1377,1)="N"),"No",OR(Applications!H1377=TRUE,Applications!H1377=1,LEFT(Applications!H1377,1)="Y"),"Yes")</f>
        <v>No</v>
      </c>
      <c r="I1377" t="str">
        <f>PROPER(Applications!I1377)</f>
        <v>Under Review</v>
      </c>
      <c r="J1377" s="5">
        <v>1409.28</v>
      </c>
      <c r="K1377" s="12">
        <v>1468</v>
      </c>
      <c r="L1377">
        <v>5</v>
      </c>
      <c r="M1377" t="s">
        <v>31</v>
      </c>
    </row>
    <row r="1378" spans="1:13" x14ac:dyDescent="0.2">
      <c r="A1378" t="str">
        <f>TEXT(Applications!A1378,"00000")</f>
        <v>1662339</v>
      </c>
      <c r="B1378" t="str">
        <f>TEXT(Applications!B1378,"0000")</f>
        <v>1092</v>
      </c>
      <c r="C1378" s="10" t="s">
        <v>213</v>
      </c>
      <c r="D1378" t="s">
        <v>23</v>
      </c>
      <c r="E1378" s="5" t="str">
        <f>LEFT(Applications!E1378,6)</f>
        <v>168123</v>
      </c>
      <c r="F1378">
        <v>648</v>
      </c>
      <c r="G1378" t="s">
        <v>14</v>
      </c>
      <c r="H1378" t="str" cm="1">
        <f t="array" ref="H1378">_xlfn.IFS(OR(Applications!H1378=FALSE,Applications!H1378=0,LEFT(Applications!H1378,1)="N"),"No",OR(Applications!H1378=TRUE,Applications!H1378=1,LEFT(Applications!H1378,1)="Y"),"Yes")</f>
        <v>No</v>
      </c>
      <c r="I1378" t="str">
        <f>PROPER(Applications!I1378)</f>
        <v>Approved</v>
      </c>
      <c r="J1378" s="5">
        <v>5248.32</v>
      </c>
      <c r="K1378" s="12">
        <v>7952</v>
      </c>
      <c r="L1378">
        <v>1</v>
      </c>
      <c r="M1378" t="s">
        <v>35</v>
      </c>
    </row>
    <row r="1379" spans="1:13" x14ac:dyDescent="0.2">
      <c r="A1379" t="str">
        <f>TEXT(Applications!A1379,"00000")</f>
        <v>1663603</v>
      </c>
      <c r="B1379" t="str">
        <f>TEXT(Applications!B1379,"0000")</f>
        <v>0429</v>
      </c>
      <c r="C1379" s="10">
        <v>45237</v>
      </c>
      <c r="D1379" t="s">
        <v>29</v>
      </c>
      <c r="E1379" s="5" t="str">
        <f>LEFT(Applications!E1379,6)</f>
        <v>30273</v>
      </c>
      <c r="F1379">
        <v>760</v>
      </c>
      <c r="G1379" t="s">
        <v>26</v>
      </c>
      <c r="H1379" t="str" cm="1">
        <f t="array" ref="H1379">_xlfn.IFS(OR(Applications!H1379=FALSE,Applications!H1379=0,LEFT(Applications!H1379,1)="N"),"No",OR(Applications!H1379=TRUE,Applications!H1379=1,LEFT(Applications!H1379,1)="Y"),"Yes")</f>
        <v>Yes</v>
      </c>
      <c r="I1379" t="str">
        <f>PROPER(Applications!I1379)</f>
        <v>Pending</v>
      </c>
      <c r="J1379" s="5">
        <v>5532.48</v>
      </c>
      <c r="K1379" s="12">
        <v>5763</v>
      </c>
      <c r="L1379">
        <v>3</v>
      </c>
      <c r="M1379" t="s">
        <v>36</v>
      </c>
    </row>
    <row r="1380" spans="1:13" x14ac:dyDescent="0.2">
      <c r="A1380" t="str">
        <f>TEXT(Applications!A1380,"00000")</f>
        <v>1664468</v>
      </c>
      <c r="B1380" t="str">
        <f>TEXT(Applications!B1380,"0000")</f>
        <v>1445</v>
      </c>
      <c r="C1380" s="10" t="s">
        <v>214</v>
      </c>
      <c r="D1380" t="s">
        <v>23</v>
      </c>
      <c r="E1380" s="5" t="str">
        <f>LEFT(Applications!E1380,6)</f>
        <v>195905</v>
      </c>
      <c r="F1380">
        <v>747</v>
      </c>
      <c r="G1380" t="s">
        <v>14</v>
      </c>
      <c r="H1380" t="str" cm="1">
        <f t="array" ref="H1380">_xlfn.IFS(OR(Applications!H1380=FALSE,Applications!H1380=0,LEFT(Applications!H1380,1)="N"),"No",OR(Applications!H1380=TRUE,Applications!H1380=1,LEFT(Applications!H1380,1)="Y"),"Yes")</f>
        <v>No</v>
      </c>
      <c r="I1380" t="str">
        <f>PROPER(Applications!I1380)</f>
        <v>Approved</v>
      </c>
      <c r="J1380" s="5">
        <v>7014</v>
      </c>
      <c r="K1380" s="12">
        <v>8350</v>
      </c>
      <c r="L1380">
        <v>5</v>
      </c>
      <c r="M1380" t="s">
        <v>41</v>
      </c>
    </row>
    <row r="1381" spans="1:13" x14ac:dyDescent="0.2">
      <c r="A1381" t="str">
        <f>TEXT(Applications!A1381,"00000")</f>
        <v>1666013</v>
      </c>
      <c r="B1381" t="str">
        <f>TEXT(Applications!B1381,"0000")</f>
        <v>0349</v>
      </c>
      <c r="C1381" s="10">
        <v>44992</v>
      </c>
      <c r="D1381" t="s">
        <v>23</v>
      </c>
      <c r="E1381" s="5" t="str">
        <f>LEFT(Applications!E1381,6)</f>
        <v>246360</v>
      </c>
      <c r="F1381">
        <v>602</v>
      </c>
      <c r="G1381" t="s">
        <v>14</v>
      </c>
      <c r="H1381" t="str" cm="1">
        <f t="array" ref="H1381">_xlfn.IFS(OR(Applications!H1381=FALSE,Applications!H1381=0,LEFT(Applications!H1381,1)="N"),"No",OR(Applications!H1381=TRUE,Applications!H1381=1,LEFT(Applications!H1381,1)="Y"),"Yes")</f>
        <v>Yes</v>
      </c>
      <c r="I1381" t="str">
        <f>PROPER(Applications!I1381)</f>
        <v>Approved</v>
      </c>
      <c r="J1381" s="5">
        <v>1825.98</v>
      </c>
      <c r="K1381" s="12">
        <v>2341</v>
      </c>
      <c r="L1381">
        <v>4</v>
      </c>
      <c r="M1381" t="s">
        <v>28</v>
      </c>
    </row>
    <row r="1382" spans="1:13" x14ac:dyDescent="0.2">
      <c r="A1382" t="str">
        <f>TEXT(Applications!A1382,"00000")</f>
        <v>1667485</v>
      </c>
      <c r="B1382" t="str">
        <f>TEXT(Applications!B1382,"0000")</f>
        <v>1258</v>
      </c>
      <c r="C1382" s="10" t="s">
        <v>215</v>
      </c>
      <c r="D1382" t="s">
        <v>29</v>
      </c>
      <c r="E1382" s="5" t="str">
        <f>LEFT(Applications!E1382,6)</f>
        <v>222800</v>
      </c>
      <c r="F1382">
        <v>814</v>
      </c>
      <c r="G1382" t="s">
        <v>14</v>
      </c>
      <c r="H1382" t="str" cm="1">
        <f t="array" ref="H1382">_xlfn.IFS(OR(Applications!H1382=FALSE,Applications!H1382=0,LEFT(Applications!H1382,1)="N"),"No",OR(Applications!H1382=TRUE,Applications!H1382=1,LEFT(Applications!H1382,1)="Y"),"Yes")</f>
        <v>No</v>
      </c>
      <c r="I1382" t="str">
        <f>PROPER(Applications!I1382)</f>
        <v>Approved</v>
      </c>
      <c r="J1382" s="5">
        <v>1027.8</v>
      </c>
      <c r="K1382" s="12">
        <v>1713</v>
      </c>
      <c r="L1382">
        <v>1</v>
      </c>
      <c r="M1382" t="s">
        <v>41</v>
      </c>
    </row>
    <row r="1383" spans="1:13" x14ac:dyDescent="0.2">
      <c r="A1383" t="str">
        <f>TEXT(Applications!A1383,"00000")</f>
        <v>1668825</v>
      </c>
      <c r="B1383" t="str">
        <f>TEXT(Applications!B1383,"0000")</f>
        <v>0749</v>
      </c>
      <c r="C1383" s="10" t="s">
        <v>216</v>
      </c>
      <c r="D1383" t="s">
        <v>37</v>
      </c>
      <c r="E1383" s="5" t="str">
        <f>LEFT(Applications!E1383,6)</f>
        <v>163845</v>
      </c>
      <c r="F1383">
        <v>653</v>
      </c>
      <c r="G1383" t="s">
        <v>14</v>
      </c>
      <c r="H1383" t="str" cm="1">
        <f t="array" ref="H1383">_xlfn.IFS(OR(Applications!H1383=FALSE,Applications!H1383=0,LEFT(Applications!H1383,1)="N"),"No",OR(Applications!H1383=TRUE,Applications!H1383=1,LEFT(Applications!H1383,1)="Y"),"Yes")</f>
        <v>No</v>
      </c>
      <c r="I1383" t="str">
        <f>PROPER(Applications!I1383)</f>
        <v>Under Review</v>
      </c>
      <c r="J1383" s="5">
        <v>1656.6</v>
      </c>
      <c r="K1383" s="12">
        <v>2761</v>
      </c>
      <c r="L1383">
        <v>1</v>
      </c>
      <c r="M1383" t="s">
        <v>17</v>
      </c>
    </row>
    <row r="1384" spans="1:13" x14ac:dyDescent="0.2">
      <c r="A1384" t="str">
        <f>TEXT(Applications!A1384,"00000")</f>
        <v>1669384</v>
      </c>
      <c r="B1384" t="str">
        <f>TEXT(Applications!B1384,"0000")</f>
        <v>0275</v>
      </c>
      <c r="C1384" s="10">
        <v>44050</v>
      </c>
      <c r="D1384" t="s">
        <v>27</v>
      </c>
      <c r="E1384" s="5" t="str">
        <f>LEFT(Applications!E1384,6)</f>
        <v>52869</v>
      </c>
      <c r="F1384">
        <v>663</v>
      </c>
      <c r="G1384" t="s">
        <v>26</v>
      </c>
      <c r="H1384" t="str" cm="1">
        <f t="array" ref="H1384">_xlfn.IFS(OR(Applications!H1384=FALSE,Applications!H1384=0,LEFT(Applications!H1384,1)="N"),"No",OR(Applications!H1384=TRUE,Applications!H1384=1,LEFT(Applications!H1384,1)="Y"),"Yes")</f>
        <v>No</v>
      </c>
      <c r="I1384" t="str">
        <f>PROPER(Applications!I1384)</f>
        <v>Denied</v>
      </c>
      <c r="J1384" s="5">
        <v>1108.8</v>
      </c>
      <c r="K1384" s="12">
        <v>1680</v>
      </c>
      <c r="L1384">
        <v>3</v>
      </c>
      <c r="M1384" t="s">
        <v>52</v>
      </c>
    </row>
    <row r="1385" spans="1:13" x14ac:dyDescent="0.2">
      <c r="A1385" t="str">
        <f>TEXT(Applications!A1385,"00000")</f>
        <v>1670088</v>
      </c>
      <c r="B1385" t="str">
        <f>TEXT(Applications!B1385,"0000")</f>
        <v>0893</v>
      </c>
      <c r="C1385" s="10">
        <v>44679</v>
      </c>
      <c r="D1385" t="s">
        <v>13</v>
      </c>
      <c r="E1385" s="5" t="str">
        <f>LEFT(Applications!E1385,6)</f>
        <v>40385</v>
      </c>
      <c r="F1385">
        <v>540</v>
      </c>
      <c r="G1385" t="s">
        <v>26</v>
      </c>
      <c r="H1385" t="str" cm="1">
        <f t="array" ref="H1385">_xlfn.IFS(OR(Applications!H1385=FALSE,Applications!H1385=0,LEFT(Applications!H1385,1)="N"),"No",OR(Applications!H1385=TRUE,Applications!H1385=1,LEFT(Applications!H1385,1)="Y"),"Yes")</f>
        <v>Yes</v>
      </c>
      <c r="I1385" t="str">
        <f>PROPER(Applications!I1385)</f>
        <v>Approved</v>
      </c>
      <c r="J1385" s="5">
        <v>2349</v>
      </c>
      <c r="K1385" s="12">
        <v>3915</v>
      </c>
      <c r="L1385">
        <v>1</v>
      </c>
      <c r="M1385" t="s">
        <v>41</v>
      </c>
    </row>
    <row r="1386" spans="1:13" x14ac:dyDescent="0.2">
      <c r="A1386" t="str">
        <f>TEXT(Applications!A1386,"00000")</f>
        <v>1670492</v>
      </c>
      <c r="B1386" t="str">
        <f>TEXT(Applications!B1386,"0000")</f>
        <v>1559</v>
      </c>
      <c r="C1386" s="10">
        <v>44521</v>
      </c>
      <c r="D1386" t="s">
        <v>37</v>
      </c>
      <c r="E1386" s="5" t="str">
        <f>LEFT(Applications!E1386,6)</f>
        <v>209759</v>
      </c>
      <c r="F1386">
        <v>831</v>
      </c>
      <c r="G1386" t="s">
        <v>14</v>
      </c>
      <c r="H1386" t="str" cm="1">
        <f t="array" ref="H1386">_xlfn.IFS(OR(Applications!H1386=FALSE,Applications!H1386=0,LEFT(Applications!H1386,1)="N"),"No",OR(Applications!H1386=TRUE,Applications!H1386=1,LEFT(Applications!H1386,1)="Y"),"Yes")</f>
        <v>Yes</v>
      </c>
      <c r="I1386" t="str">
        <f>PROPER(Applications!I1386)</f>
        <v>Approved</v>
      </c>
      <c r="J1386" s="5">
        <v>1069.8599999999999</v>
      </c>
      <c r="K1386" s="12">
        <v>1621</v>
      </c>
      <c r="L1386">
        <v>2</v>
      </c>
      <c r="M1386" t="s">
        <v>35</v>
      </c>
    </row>
    <row r="1387" spans="1:13" x14ac:dyDescent="0.2">
      <c r="A1387" t="str">
        <f>TEXT(Applications!A1387,"00000")</f>
        <v>1672926</v>
      </c>
      <c r="B1387" t="str">
        <f>TEXT(Applications!B1387,"0000")</f>
        <v>1679</v>
      </c>
      <c r="D1387" t="s">
        <v>13</v>
      </c>
      <c r="E1387" s="5" t="str">
        <f>LEFT(Applications!E1387,6)</f>
        <v>8610</v>
      </c>
      <c r="F1387">
        <v>822</v>
      </c>
      <c r="G1387" t="s">
        <v>14</v>
      </c>
      <c r="H1387" t="str" cm="1">
        <f t="array" ref="H1387">_xlfn.IFS(OR(Applications!H1387=FALSE,Applications!H1387=0,LEFT(Applications!H1387,1)="N"),"No",OR(Applications!H1387=TRUE,Applications!H1387=1,LEFT(Applications!H1387,1)="Y"),"Yes")</f>
        <v>No</v>
      </c>
      <c r="I1387" t="str">
        <f>PROPER(Applications!I1387)</f>
        <v>Approved</v>
      </c>
      <c r="J1387" s="5">
        <v>4256.6400000000003</v>
      </c>
      <c r="K1387" s="12">
        <v>4434</v>
      </c>
      <c r="L1387">
        <v>5</v>
      </c>
      <c r="M1387" t="s">
        <v>52</v>
      </c>
    </row>
    <row r="1388" spans="1:13" x14ac:dyDescent="0.2">
      <c r="A1388" t="str">
        <f>TEXT(Applications!A1388,"00000")</f>
        <v>1673397</v>
      </c>
      <c r="B1388" t="str">
        <f>TEXT(Applications!B1388,"0000")</f>
        <v>1299</v>
      </c>
      <c r="C1388" s="10">
        <v>45126</v>
      </c>
      <c r="D1388" t="s">
        <v>37</v>
      </c>
      <c r="E1388" s="5" t="str">
        <f>LEFT(Applications!E1388,6)</f>
        <v>84969</v>
      </c>
      <c r="F1388">
        <v>801</v>
      </c>
      <c r="G1388" t="s">
        <v>26</v>
      </c>
      <c r="H1388" t="str" cm="1">
        <f t="array" ref="H1388">_xlfn.IFS(OR(Applications!H1388=FALSE,Applications!H1388=0,LEFT(Applications!H1388,1)="N"),"No",OR(Applications!H1388=TRUE,Applications!H1388=1,LEFT(Applications!H1388,1)="Y"),"Yes")</f>
        <v>Yes</v>
      </c>
      <c r="I1388" t="str">
        <f>PROPER(Applications!I1388)</f>
        <v>Approved</v>
      </c>
      <c r="J1388" s="5">
        <v>1284.48</v>
      </c>
      <c r="K1388" s="12">
        <v>1338</v>
      </c>
      <c r="L1388">
        <v>3</v>
      </c>
      <c r="M1388" t="s">
        <v>28</v>
      </c>
    </row>
    <row r="1389" spans="1:13" x14ac:dyDescent="0.2">
      <c r="A1389" t="str">
        <f>TEXT(Applications!A1389,"00000")</f>
        <v>1673717</v>
      </c>
      <c r="B1389" t="str">
        <f>TEXT(Applications!B1389,"0000")</f>
        <v>0325</v>
      </c>
      <c r="C1389" s="10">
        <v>45635</v>
      </c>
      <c r="D1389" t="s">
        <v>13</v>
      </c>
      <c r="E1389" s="5" t="str">
        <f>LEFT(Applications!E1389,6)</f>
        <v>195221</v>
      </c>
      <c r="F1389">
        <v>820</v>
      </c>
      <c r="G1389" t="s">
        <v>14</v>
      </c>
      <c r="H1389" t="str" cm="1">
        <f t="array" ref="H1389">_xlfn.IFS(OR(Applications!H1389=FALSE,Applications!H1389=0,LEFT(Applications!H1389,1)="N"),"No",OR(Applications!H1389=TRUE,Applications!H1389=1,LEFT(Applications!H1389,1)="Y"),"Yes")</f>
        <v>No</v>
      </c>
      <c r="I1389" t="str">
        <f>PROPER(Applications!I1389)</f>
        <v>Denied</v>
      </c>
      <c r="J1389" s="5">
        <v>1109.76</v>
      </c>
      <c r="K1389" s="12">
        <v>1156</v>
      </c>
      <c r="L1389">
        <v>3</v>
      </c>
      <c r="M1389" t="s">
        <v>17</v>
      </c>
    </row>
    <row r="1390" spans="1:13" x14ac:dyDescent="0.2">
      <c r="A1390" t="str">
        <f>TEXT(Applications!A1390,"00000")</f>
        <v>1674060</v>
      </c>
      <c r="B1390" t="str">
        <f>TEXT(Applications!B1390,"0000")</f>
        <v>1015</v>
      </c>
      <c r="C1390" s="10">
        <v>43951</v>
      </c>
      <c r="D1390" t="s">
        <v>27</v>
      </c>
      <c r="E1390" s="5" t="str">
        <f>LEFT(Applications!E1390,6)</f>
        <v>318589</v>
      </c>
      <c r="F1390">
        <v>695</v>
      </c>
      <c r="G1390" t="s">
        <v>26</v>
      </c>
      <c r="H1390" t="str" cm="1">
        <f t="array" ref="H1390">_xlfn.IFS(OR(Applications!H1390=FALSE,Applications!H1390=0,LEFT(Applications!H1390,1)="N"),"No",OR(Applications!H1390=TRUE,Applications!H1390=1,LEFT(Applications!H1390,1)="Y"),"Yes")</f>
        <v>No</v>
      </c>
      <c r="I1390" t="str">
        <f>PROPER(Applications!I1390)</f>
        <v>Approved</v>
      </c>
      <c r="J1390" s="5">
        <v>3423.6</v>
      </c>
      <c r="K1390" s="12">
        <v>5706</v>
      </c>
      <c r="L1390">
        <v>5</v>
      </c>
    </row>
    <row r="1391" spans="1:13" x14ac:dyDescent="0.2">
      <c r="A1391" t="str">
        <f>TEXT(Applications!A1391,"00000")</f>
        <v>1674102</v>
      </c>
      <c r="B1391" t="str">
        <f>TEXT(Applications!B1391,"0000")</f>
        <v>1269</v>
      </c>
      <c r="C1391" s="10">
        <v>45116</v>
      </c>
      <c r="D1391" t="s">
        <v>27</v>
      </c>
      <c r="E1391" s="5" t="str">
        <f>LEFT(Applications!E1391,6)</f>
        <v>51109</v>
      </c>
      <c r="F1391">
        <v>705</v>
      </c>
      <c r="G1391" t="s">
        <v>14</v>
      </c>
      <c r="H1391" t="str" cm="1">
        <f t="array" ref="H1391">_xlfn.IFS(OR(Applications!H1391=FALSE,Applications!H1391=0,LEFT(Applications!H1391,1)="N"),"No",OR(Applications!H1391=TRUE,Applications!H1391=1,LEFT(Applications!H1391,1)="Y"),"Yes")</f>
        <v>Yes</v>
      </c>
      <c r="I1391" t="str">
        <f>PROPER(Applications!I1391)</f>
        <v>Denied</v>
      </c>
      <c r="J1391" s="5">
        <v>1571.46</v>
      </c>
      <c r="K1391" s="12">
        <v>2381</v>
      </c>
      <c r="L1391">
        <v>1</v>
      </c>
      <c r="M1391" t="s">
        <v>35</v>
      </c>
    </row>
    <row r="1392" spans="1:13" x14ac:dyDescent="0.2">
      <c r="A1392" t="str">
        <f>TEXT(Applications!A1392,"00000")</f>
        <v>1674489</v>
      </c>
      <c r="B1392" t="str">
        <f>TEXT(Applications!B1392,"0000")</f>
        <v>0201</v>
      </c>
      <c r="C1392" s="10">
        <v>44227</v>
      </c>
      <c r="D1392" t="s">
        <v>27</v>
      </c>
      <c r="E1392" s="5" t="str">
        <f>LEFT(Applications!E1392,6)</f>
        <v>54377</v>
      </c>
      <c r="F1392">
        <v>696</v>
      </c>
      <c r="G1392" t="s">
        <v>26</v>
      </c>
      <c r="H1392" t="str" cm="1">
        <f t="array" ref="H1392">_xlfn.IFS(OR(Applications!H1392=FALSE,Applications!H1392=0,LEFT(Applications!H1392,1)="N"),"No",OR(Applications!H1392=TRUE,Applications!H1392=1,LEFT(Applications!H1392,1)="Y"),"Yes")</f>
        <v>Yes</v>
      </c>
      <c r="I1392" t="str">
        <f>PROPER(Applications!I1392)</f>
        <v>Approved</v>
      </c>
      <c r="J1392" s="5">
        <v>1895.4</v>
      </c>
      <c r="K1392" s="12">
        <v>2430</v>
      </c>
      <c r="L1392">
        <v>1</v>
      </c>
      <c r="M1392" t="s">
        <v>17</v>
      </c>
    </row>
    <row r="1393" spans="1:13" x14ac:dyDescent="0.2">
      <c r="A1393" t="str">
        <f>TEXT(Applications!A1393,"00000")</f>
        <v>1675105</v>
      </c>
      <c r="B1393" t="str">
        <f>TEXT(Applications!B1393,"0000")</f>
        <v>1610</v>
      </c>
      <c r="C1393" s="10">
        <v>44971</v>
      </c>
      <c r="D1393" t="s">
        <v>37</v>
      </c>
      <c r="E1393" s="5" t="str">
        <f>LEFT(Applications!E1393,6)</f>
        <v>229170</v>
      </c>
      <c r="F1393">
        <v>753</v>
      </c>
      <c r="G1393" t="s">
        <v>14</v>
      </c>
      <c r="H1393" t="str" cm="1">
        <f t="array" ref="H1393">_xlfn.IFS(OR(Applications!H1393=FALSE,Applications!H1393=0,LEFT(Applications!H1393,1)="N"),"No",OR(Applications!H1393=TRUE,Applications!H1393=1,LEFT(Applications!H1393,1)="Y"),"Yes")</f>
        <v>Yes</v>
      </c>
      <c r="I1393" t="str">
        <f>PROPER(Applications!I1393)</f>
        <v>Under Review</v>
      </c>
      <c r="J1393" s="5">
        <v>1823.4</v>
      </c>
      <c r="K1393" s="12">
        <v>3039</v>
      </c>
      <c r="L1393">
        <v>3</v>
      </c>
      <c r="M1393" t="s">
        <v>21</v>
      </c>
    </row>
    <row r="1394" spans="1:13" x14ac:dyDescent="0.2">
      <c r="A1394" t="str">
        <f>TEXT(Applications!A1394,"00000")</f>
        <v>1676181</v>
      </c>
      <c r="B1394" t="str">
        <f>TEXT(Applications!B1394,"0000")</f>
        <v>0733</v>
      </c>
      <c r="C1394" s="10">
        <v>44069</v>
      </c>
      <c r="D1394" t="s">
        <v>29</v>
      </c>
      <c r="E1394" s="5" t="str">
        <f>LEFT(Applications!E1394,6)</f>
        <v>73578</v>
      </c>
      <c r="F1394">
        <v>799</v>
      </c>
      <c r="G1394" t="s">
        <v>14</v>
      </c>
      <c r="H1394" t="str" cm="1">
        <f t="array" ref="H1394">_xlfn.IFS(OR(Applications!H1394=FALSE,Applications!H1394=0,LEFT(Applications!H1394,1)="N"),"No",OR(Applications!H1394=TRUE,Applications!H1394=1,LEFT(Applications!H1394,1)="Y"),"Yes")</f>
        <v>Yes</v>
      </c>
      <c r="I1394" t="str">
        <f>PROPER(Applications!I1394)</f>
        <v>Pending</v>
      </c>
      <c r="J1394" s="5">
        <v>1036.2</v>
      </c>
      <c r="K1394" s="12">
        <v>1570</v>
      </c>
      <c r="L1394">
        <v>3</v>
      </c>
      <c r="M1394" t="s">
        <v>21</v>
      </c>
    </row>
    <row r="1395" spans="1:13" x14ac:dyDescent="0.2">
      <c r="A1395" t="str">
        <f>TEXT(Applications!A1395,"00000")</f>
        <v>1677814</v>
      </c>
      <c r="B1395" t="str">
        <f>TEXT(Applications!B1395,"0000")</f>
        <v>0452</v>
      </c>
      <c r="C1395" s="10">
        <v>44961</v>
      </c>
      <c r="D1395" t="s">
        <v>32</v>
      </c>
      <c r="E1395" s="5" t="str">
        <f>LEFT(Applications!E1395,6)</f>
        <v>186184</v>
      </c>
      <c r="F1395">
        <v>738</v>
      </c>
      <c r="G1395" t="s">
        <v>26</v>
      </c>
      <c r="H1395" t="str" cm="1">
        <f t="array" ref="H1395">_xlfn.IFS(OR(Applications!H1395=FALSE,Applications!H1395=0,LEFT(Applications!H1395,1)="N"),"No",OR(Applications!H1395=TRUE,Applications!H1395=1,LEFT(Applications!H1395,1)="Y"),"Yes")</f>
        <v>Yes</v>
      </c>
      <c r="I1395" t="str">
        <f>PROPER(Applications!I1395)</f>
        <v>Approved</v>
      </c>
      <c r="J1395" s="5">
        <v>3488.94</v>
      </c>
      <c r="K1395" s="12">
        <v>4473</v>
      </c>
      <c r="L1395">
        <v>2</v>
      </c>
      <c r="M1395" t="s">
        <v>47</v>
      </c>
    </row>
    <row r="1396" spans="1:13" x14ac:dyDescent="0.2">
      <c r="A1396" t="str">
        <f>TEXT(Applications!A1396,"00000")</f>
        <v>1679918</v>
      </c>
      <c r="B1396" t="str">
        <f>TEXT(Applications!B1396,"0000")</f>
        <v>0658</v>
      </c>
      <c r="C1396" s="10" t="s">
        <v>217</v>
      </c>
      <c r="D1396" t="s">
        <v>37</v>
      </c>
      <c r="E1396" s="5" t="str">
        <f>LEFT(Applications!E1396,6)</f>
        <v>66369</v>
      </c>
      <c r="F1396">
        <v>779</v>
      </c>
      <c r="G1396" t="s">
        <v>14</v>
      </c>
      <c r="H1396" t="str" cm="1">
        <f t="array" ref="H1396">_xlfn.IFS(OR(Applications!H1396=FALSE,Applications!H1396=0,LEFT(Applications!H1396,1)="N"),"No",OR(Applications!H1396=TRUE,Applications!H1396=1,LEFT(Applications!H1396,1)="Y"),"Yes")</f>
        <v>Yes</v>
      </c>
      <c r="I1396" t="str">
        <f>PROPER(Applications!I1396)</f>
        <v>Pending</v>
      </c>
      <c r="J1396" s="5">
        <v>2037.6</v>
      </c>
      <c r="K1396" s="12">
        <v>3396</v>
      </c>
      <c r="L1396">
        <v>1</v>
      </c>
      <c r="M1396" t="s">
        <v>35</v>
      </c>
    </row>
    <row r="1397" spans="1:13" x14ac:dyDescent="0.2">
      <c r="A1397" t="str">
        <f>TEXT(Applications!A1397,"00000")</f>
        <v>1680531</v>
      </c>
      <c r="B1397" t="str">
        <f>TEXT(Applications!B1397,"0000")</f>
        <v>0431</v>
      </c>
      <c r="C1397" s="10">
        <v>45001</v>
      </c>
      <c r="D1397" t="s">
        <v>13</v>
      </c>
      <c r="E1397" s="5" t="str">
        <f>LEFT(Applications!E1397,6)</f>
        <v>154462</v>
      </c>
      <c r="F1397">
        <v>633</v>
      </c>
      <c r="G1397" t="s">
        <v>14</v>
      </c>
      <c r="H1397" t="str" cm="1">
        <f t="array" ref="H1397">_xlfn.IFS(OR(Applications!H1397=FALSE,Applications!H1397=0,LEFT(Applications!H1397,1)="N"),"No",OR(Applications!H1397=TRUE,Applications!H1397=1,LEFT(Applications!H1397,1)="Y"),"Yes")</f>
        <v>No</v>
      </c>
      <c r="I1397" t="str">
        <f>PROPER(Applications!I1397)</f>
        <v>Denied</v>
      </c>
      <c r="J1397" s="5">
        <v>3451.2</v>
      </c>
      <c r="K1397" s="12">
        <v>3595</v>
      </c>
      <c r="L1397">
        <v>3</v>
      </c>
      <c r="M1397" t="s">
        <v>52</v>
      </c>
    </row>
    <row r="1398" spans="1:13" x14ac:dyDescent="0.2">
      <c r="A1398" t="str">
        <f>TEXT(Applications!A1398,"00000")</f>
        <v>1681040</v>
      </c>
      <c r="B1398" t="str">
        <f>TEXT(Applications!B1398,"0000")</f>
        <v>0927</v>
      </c>
      <c r="C1398" s="10" t="s">
        <v>218</v>
      </c>
      <c r="D1398" t="s">
        <v>23</v>
      </c>
      <c r="E1398" s="5" t="str">
        <f>LEFT(Applications!E1398,6)</f>
        <v>62865</v>
      </c>
      <c r="F1398">
        <v>390</v>
      </c>
      <c r="G1398" t="s">
        <v>14</v>
      </c>
      <c r="H1398" t="str" cm="1">
        <f t="array" ref="H1398">_xlfn.IFS(OR(Applications!H1398=FALSE,Applications!H1398=0,LEFT(Applications!H1398,1)="N"),"No",OR(Applications!H1398=TRUE,Applications!H1398=1,LEFT(Applications!H1398,1)="Y"),"Yes")</f>
        <v>Yes</v>
      </c>
      <c r="I1398" t="str">
        <f>PROPER(Applications!I1398)</f>
        <v>Denied</v>
      </c>
      <c r="J1398" s="5">
        <v>4608</v>
      </c>
      <c r="K1398" s="12">
        <v>7680</v>
      </c>
      <c r="L1398">
        <v>3</v>
      </c>
      <c r="M1398" t="s">
        <v>52</v>
      </c>
    </row>
    <row r="1399" spans="1:13" x14ac:dyDescent="0.2">
      <c r="A1399" t="str">
        <f>TEXT(Applications!A1399,"00000")</f>
        <v>1683191</v>
      </c>
      <c r="B1399" t="str">
        <f>TEXT(Applications!B1399,"0000")</f>
        <v>1023</v>
      </c>
      <c r="C1399" s="10">
        <v>45531</v>
      </c>
      <c r="D1399" t="s">
        <v>27</v>
      </c>
      <c r="E1399" s="5" t="str">
        <f>LEFT(Applications!E1399,6)</f>
        <v>196578</v>
      </c>
      <c r="F1399">
        <v>693</v>
      </c>
      <c r="G1399" t="s">
        <v>14</v>
      </c>
      <c r="H1399" t="str" cm="1">
        <f t="array" ref="H1399">_xlfn.IFS(OR(Applications!H1399=FALSE,Applications!H1399=0,LEFT(Applications!H1399,1)="N"),"No",OR(Applications!H1399=TRUE,Applications!H1399=1,LEFT(Applications!H1399,1)="Y"),"Yes")</f>
        <v>Yes</v>
      </c>
      <c r="I1399" t="str">
        <f>PROPER(Applications!I1399)</f>
        <v>Approved</v>
      </c>
      <c r="J1399" s="5">
        <v>822.12</v>
      </c>
      <c r="K1399" s="12">
        <v>1054</v>
      </c>
      <c r="L1399">
        <v>5</v>
      </c>
      <c r="M1399" t="s">
        <v>17</v>
      </c>
    </row>
    <row r="1400" spans="1:13" x14ac:dyDescent="0.2">
      <c r="A1400" t="str">
        <f>TEXT(Applications!A1400,"00000")</f>
        <v>1683892</v>
      </c>
      <c r="B1400" t="str">
        <f>TEXT(Applications!B1400,"0000")</f>
        <v>0023</v>
      </c>
      <c r="C1400" s="10">
        <v>44766</v>
      </c>
      <c r="D1400" t="s">
        <v>32</v>
      </c>
      <c r="E1400" s="5" t="str">
        <f>LEFT(Applications!E1400,6)</f>
        <v>109608</v>
      </c>
      <c r="F1400">
        <v>670</v>
      </c>
      <c r="G1400" t="s">
        <v>26</v>
      </c>
      <c r="H1400" t="str" cm="1">
        <f t="array" ref="H1400">_xlfn.IFS(OR(Applications!H1400=FALSE,Applications!H1400=0,LEFT(Applications!H1400,1)="N"),"No",OR(Applications!H1400=TRUE,Applications!H1400=1,LEFT(Applications!H1400,1)="Y"),"Yes")</f>
        <v>No</v>
      </c>
      <c r="I1400" t="str">
        <f>PROPER(Applications!I1400)</f>
        <v>Denied</v>
      </c>
      <c r="J1400" s="5">
        <v>3052.56</v>
      </c>
      <c r="K1400" s="12">
        <v>3634</v>
      </c>
      <c r="L1400">
        <v>2</v>
      </c>
      <c r="M1400" t="s">
        <v>41</v>
      </c>
    </row>
    <row r="1401" spans="1:13" x14ac:dyDescent="0.2">
      <c r="A1401" t="str">
        <f>TEXT(Applications!A1401,"00000")</f>
        <v>1685707</v>
      </c>
      <c r="B1401" t="str">
        <f>TEXT(Applications!B1401,"0000")</f>
        <v>1524</v>
      </c>
      <c r="C1401" s="10">
        <v>43950</v>
      </c>
      <c r="D1401" t="s">
        <v>23</v>
      </c>
      <c r="E1401" s="5" t="str">
        <f>LEFT(Applications!E1401,6)</f>
        <v>199160</v>
      </c>
      <c r="F1401">
        <v>654</v>
      </c>
      <c r="G1401" t="s">
        <v>14</v>
      </c>
      <c r="H1401" t="str" cm="1">
        <f t="array" ref="H1401">_xlfn.IFS(OR(Applications!H1401=FALSE,Applications!H1401=0,LEFT(Applications!H1401,1)="N"),"No",OR(Applications!H1401=TRUE,Applications!H1401=1,LEFT(Applications!H1401,1)="Y"),"Yes")</f>
        <v>No</v>
      </c>
      <c r="I1401" t="str">
        <f>PROPER(Applications!I1401)</f>
        <v>Pending</v>
      </c>
      <c r="J1401" s="5">
        <v>2352</v>
      </c>
      <c r="K1401" s="12">
        <v>2800</v>
      </c>
      <c r="L1401">
        <v>2</v>
      </c>
      <c r="M1401" t="s">
        <v>25</v>
      </c>
    </row>
    <row r="1402" spans="1:13" x14ac:dyDescent="0.2">
      <c r="A1402" t="str">
        <f>TEXT(Applications!A1402,"00000")</f>
        <v>1686474</v>
      </c>
      <c r="B1402" t="str">
        <f>TEXT(Applications!B1402,"0000")</f>
        <v>0272</v>
      </c>
      <c r="C1402" s="10">
        <v>44633</v>
      </c>
      <c r="D1402" t="s">
        <v>19</v>
      </c>
      <c r="E1402" s="5" t="str">
        <f>LEFT(Applications!E1402,6)</f>
        <v>117799</v>
      </c>
      <c r="F1402">
        <v>465</v>
      </c>
      <c r="G1402" t="s">
        <v>14</v>
      </c>
      <c r="H1402" t="str" cm="1">
        <f t="array" ref="H1402">_xlfn.IFS(OR(Applications!H1402=FALSE,Applications!H1402=0,LEFT(Applications!H1402,1)="N"),"No",OR(Applications!H1402=TRUE,Applications!H1402=1,LEFT(Applications!H1402,1)="Y"),"Yes")</f>
        <v>No</v>
      </c>
      <c r="I1402" t="str">
        <f>PROPER(Applications!I1402)</f>
        <v>Denied</v>
      </c>
      <c r="J1402" s="5">
        <v>1060.8</v>
      </c>
      <c r="K1402" s="12">
        <v>1360</v>
      </c>
      <c r="L1402">
        <v>4</v>
      </c>
      <c r="M1402" t="s">
        <v>17</v>
      </c>
    </row>
    <row r="1403" spans="1:13" x14ac:dyDescent="0.2">
      <c r="A1403" t="str">
        <f>TEXT(Applications!A1403,"00000")</f>
        <v>1687231</v>
      </c>
      <c r="B1403" t="str">
        <f>TEXT(Applications!B1403,"0000")</f>
        <v>1364</v>
      </c>
      <c r="C1403" s="10">
        <v>44361</v>
      </c>
      <c r="D1403" t="s">
        <v>29</v>
      </c>
      <c r="E1403" s="5" t="str">
        <f>LEFT(Applications!E1403,6)</f>
        <v>68682</v>
      </c>
      <c r="F1403">
        <v>670</v>
      </c>
      <c r="G1403" t="s">
        <v>14</v>
      </c>
      <c r="H1403" t="str" cm="1">
        <f t="array" ref="H1403">_xlfn.IFS(OR(Applications!H1403=FALSE,Applications!H1403=0,LEFT(Applications!H1403,1)="N"),"No",OR(Applications!H1403=TRUE,Applications!H1403=1,LEFT(Applications!H1403,1)="Y"),"Yes")</f>
        <v>Yes</v>
      </c>
      <c r="I1403" t="str">
        <f>PROPER(Applications!I1403)</f>
        <v>Approved</v>
      </c>
      <c r="J1403" s="5">
        <v>4536.84</v>
      </c>
      <c r="K1403" s="12">
        <v>5401</v>
      </c>
      <c r="L1403">
        <v>2</v>
      </c>
    </row>
    <row r="1404" spans="1:13" x14ac:dyDescent="0.2">
      <c r="A1404" t="str">
        <f>TEXT(Applications!A1404,"00000")</f>
        <v>1687755</v>
      </c>
      <c r="B1404" t="str">
        <f>TEXT(Applications!B1404,"0000")</f>
        <v>1305</v>
      </c>
      <c r="C1404" s="10">
        <v>45646</v>
      </c>
      <c r="D1404" t="s">
        <v>27</v>
      </c>
      <c r="E1404" s="5" t="str">
        <f>LEFT(Applications!E1404,6)</f>
        <v>59547</v>
      </c>
      <c r="F1404">
        <v>804</v>
      </c>
      <c r="G1404" t="s">
        <v>14</v>
      </c>
      <c r="H1404" t="str" cm="1">
        <f t="array" ref="H1404">_xlfn.IFS(OR(Applications!H1404=FALSE,Applications!H1404=0,LEFT(Applications!H1404,1)="N"),"No",OR(Applications!H1404=TRUE,Applications!H1404=1,LEFT(Applications!H1404,1)="Y"),"Yes")</f>
        <v>No</v>
      </c>
      <c r="I1404" t="str">
        <f>PROPER(Applications!I1404)</f>
        <v>Pending</v>
      </c>
      <c r="J1404" s="5">
        <v>4126.32</v>
      </c>
      <c r="K1404" s="12">
        <v>6252</v>
      </c>
      <c r="L1404">
        <v>4</v>
      </c>
      <c r="M1404" t="s">
        <v>52</v>
      </c>
    </row>
    <row r="1405" spans="1:13" x14ac:dyDescent="0.2">
      <c r="A1405" t="str">
        <f>TEXT(Applications!A1405,"00000")</f>
        <v>1689605</v>
      </c>
      <c r="B1405" t="str">
        <f>TEXT(Applications!B1405,"0000")</f>
        <v>1672</v>
      </c>
      <c r="C1405" s="10" t="s">
        <v>146</v>
      </c>
      <c r="D1405" t="s">
        <v>13</v>
      </c>
      <c r="E1405" s="5" t="str">
        <f>LEFT(Applications!E1405,6)</f>
        <v>81650</v>
      </c>
      <c r="F1405">
        <v>812</v>
      </c>
      <c r="G1405" t="s">
        <v>14</v>
      </c>
      <c r="H1405" t="str" cm="1">
        <f t="array" ref="H1405">_xlfn.IFS(OR(Applications!H1405=FALSE,Applications!H1405=0,LEFT(Applications!H1405,1)="N"),"No",OR(Applications!H1405=TRUE,Applications!H1405=1,LEFT(Applications!H1405,1)="Y"),"Yes")</f>
        <v>Yes</v>
      </c>
      <c r="I1405" t="str">
        <f>PROPER(Applications!I1405)</f>
        <v>Approved</v>
      </c>
      <c r="J1405" s="5">
        <v>2632.56</v>
      </c>
      <c r="K1405" s="12">
        <v>3134</v>
      </c>
      <c r="L1405">
        <v>1</v>
      </c>
      <c r="M1405" t="s">
        <v>28</v>
      </c>
    </row>
    <row r="1406" spans="1:13" x14ac:dyDescent="0.2">
      <c r="A1406" t="str">
        <f>TEXT(Applications!A1406,"00000")</f>
        <v>1689735</v>
      </c>
      <c r="B1406" t="str">
        <f>TEXT(Applications!B1406,"0000")</f>
        <v>0753</v>
      </c>
      <c r="C1406" s="10">
        <v>44103</v>
      </c>
      <c r="D1406" t="s">
        <v>19</v>
      </c>
      <c r="E1406" s="5" t="str">
        <f>LEFT(Applications!E1406,6)</f>
        <v>55645</v>
      </c>
      <c r="F1406" t="s">
        <v>38</v>
      </c>
      <c r="G1406" t="s">
        <v>26</v>
      </c>
      <c r="H1406" t="str" cm="1">
        <f t="array" ref="H1406">_xlfn.IFS(OR(Applications!H1406=FALSE,Applications!H1406=0,LEFT(Applications!H1406,1)="N"),"No",OR(Applications!H1406=TRUE,Applications!H1406=1,LEFT(Applications!H1406,1)="Y"),"Yes")</f>
        <v>No</v>
      </c>
      <c r="I1406" t="str">
        <f>PROPER(Applications!I1406)</f>
        <v>Approved</v>
      </c>
      <c r="J1406" s="5">
        <v>1626</v>
      </c>
      <c r="K1406" s="12">
        <v>2710</v>
      </c>
      <c r="L1406">
        <v>5</v>
      </c>
      <c r="M1406" t="s">
        <v>35</v>
      </c>
    </row>
    <row r="1407" spans="1:13" x14ac:dyDescent="0.2">
      <c r="A1407" t="str">
        <f>TEXT(Applications!A1407,"00000")</f>
        <v>1691795</v>
      </c>
      <c r="B1407" t="str">
        <f>TEXT(Applications!B1407,"0000")</f>
        <v>1159</v>
      </c>
      <c r="C1407" s="10">
        <v>43917</v>
      </c>
      <c r="D1407" t="s">
        <v>27</v>
      </c>
      <c r="E1407" s="5" t="str">
        <f>LEFT(Applications!E1407,6)</f>
        <v>236477</v>
      </c>
      <c r="F1407">
        <v>645</v>
      </c>
      <c r="G1407" t="s">
        <v>26</v>
      </c>
      <c r="H1407" t="str" cm="1">
        <f t="array" ref="H1407">_xlfn.IFS(OR(Applications!H1407=FALSE,Applications!H1407=0,LEFT(Applications!H1407,1)="N"),"No",OR(Applications!H1407=TRUE,Applications!H1407=1,LEFT(Applications!H1407,1)="Y"),"Yes")</f>
        <v>No</v>
      </c>
      <c r="I1407" t="str">
        <f>PROPER(Applications!I1407)</f>
        <v>Denied</v>
      </c>
      <c r="J1407" s="5">
        <v>2139.06</v>
      </c>
      <c r="K1407" s="12">
        <v>3241</v>
      </c>
      <c r="L1407">
        <v>2</v>
      </c>
    </row>
    <row r="1408" spans="1:13" x14ac:dyDescent="0.2">
      <c r="A1408" t="str">
        <f>TEXT(Applications!A1408,"00000")</f>
        <v>1692720</v>
      </c>
      <c r="B1408" t="str">
        <f>TEXT(Applications!B1408,"0000")</f>
        <v>1398</v>
      </c>
      <c r="C1408" s="10">
        <v>44258</v>
      </c>
      <c r="D1408" t="s">
        <v>13</v>
      </c>
      <c r="E1408" s="5" t="str">
        <f>LEFT(Applications!E1408,6)</f>
        <v>121407</v>
      </c>
      <c r="F1408">
        <v>778</v>
      </c>
      <c r="G1408" t="s">
        <v>14</v>
      </c>
      <c r="H1408" t="str" cm="1">
        <f t="array" ref="H1408">_xlfn.IFS(OR(Applications!H1408=FALSE,Applications!H1408=0,LEFT(Applications!H1408,1)="N"),"No",OR(Applications!H1408=TRUE,Applications!H1408=1,LEFT(Applications!H1408,1)="Y"),"Yes")</f>
        <v>Yes</v>
      </c>
      <c r="I1408" t="str">
        <f>PROPER(Applications!I1408)</f>
        <v>Approved</v>
      </c>
      <c r="J1408" s="5">
        <v>2279.16</v>
      </c>
      <c r="K1408" s="12">
        <v>2922</v>
      </c>
      <c r="L1408">
        <v>1</v>
      </c>
      <c r="M1408" t="s">
        <v>34</v>
      </c>
    </row>
    <row r="1409" spans="1:13" x14ac:dyDescent="0.2">
      <c r="A1409" t="str">
        <f>TEXT(Applications!A1409,"00000")</f>
        <v>1692757</v>
      </c>
      <c r="B1409" t="str">
        <f>TEXT(Applications!B1409,"0000")</f>
        <v>1105</v>
      </c>
      <c r="C1409" s="10">
        <v>44597</v>
      </c>
      <c r="D1409" t="s">
        <v>19</v>
      </c>
      <c r="E1409" s="5" t="str">
        <f>LEFT(Applications!E1409,6)</f>
        <v>68343</v>
      </c>
      <c r="F1409">
        <v>762</v>
      </c>
      <c r="G1409" t="s">
        <v>14</v>
      </c>
      <c r="H1409" t="str" cm="1">
        <f t="array" ref="H1409">_xlfn.IFS(OR(Applications!H1409=FALSE,Applications!H1409=0,LEFT(Applications!H1409,1)="N"),"No",OR(Applications!H1409=TRUE,Applications!H1409=1,LEFT(Applications!H1409,1)="Y"),"Yes")</f>
        <v>No</v>
      </c>
      <c r="I1409" t="str">
        <f>PROPER(Applications!I1409)</f>
        <v>Denied</v>
      </c>
      <c r="J1409" s="5">
        <v>1159.68</v>
      </c>
      <c r="K1409" s="12">
        <v>1208</v>
      </c>
      <c r="L1409">
        <v>3</v>
      </c>
      <c r="M1409" t="s">
        <v>41</v>
      </c>
    </row>
    <row r="1410" spans="1:13" x14ac:dyDescent="0.2">
      <c r="A1410" t="str">
        <f>TEXT(Applications!A1410,"00000")</f>
        <v>1695843</v>
      </c>
      <c r="B1410" t="str">
        <f>TEXT(Applications!B1410,"0000")</f>
        <v>0471</v>
      </c>
      <c r="C1410" s="10">
        <v>44669</v>
      </c>
      <c r="D1410" t="s">
        <v>19</v>
      </c>
      <c r="E1410" s="5" t="str">
        <f>LEFT(Applications!E1410,6)</f>
        <v>257137</v>
      </c>
      <c r="F1410">
        <v>766</v>
      </c>
      <c r="G1410" t="s">
        <v>14</v>
      </c>
      <c r="H1410" t="str" cm="1">
        <f t="array" ref="H1410">_xlfn.IFS(OR(Applications!H1410=FALSE,Applications!H1410=0,LEFT(Applications!H1410,1)="N"),"No",OR(Applications!H1410=TRUE,Applications!H1410=1,LEFT(Applications!H1410,1)="Y"),"Yes")</f>
        <v>No</v>
      </c>
      <c r="I1410" t="str">
        <f>PROPER(Applications!I1410)</f>
        <v>Approved</v>
      </c>
      <c r="J1410" s="5">
        <v>1313.28</v>
      </c>
      <c r="K1410" s="12">
        <v>1368</v>
      </c>
      <c r="L1410">
        <v>5</v>
      </c>
      <c r="M1410" t="s">
        <v>17</v>
      </c>
    </row>
    <row r="1411" spans="1:13" x14ac:dyDescent="0.2">
      <c r="A1411" t="str">
        <f>TEXT(Applications!A1411,"00000")</f>
        <v>1696508</v>
      </c>
      <c r="B1411" t="str">
        <f>TEXT(Applications!B1411,"0000")</f>
        <v>1733</v>
      </c>
      <c r="C1411" s="10">
        <v>45450</v>
      </c>
      <c r="D1411" t="s">
        <v>19</v>
      </c>
      <c r="E1411" s="5" t="str">
        <f>LEFT(Applications!E1411,6)</f>
        <v>31032</v>
      </c>
      <c r="F1411">
        <v>797</v>
      </c>
      <c r="G1411" t="s">
        <v>14</v>
      </c>
      <c r="H1411" t="str" cm="1">
        <f t="array" ref="H1411">_xlfn.IFS(OR(Applications!H1411=FALSE,Applications!H1411=0,LEFT(Applications!H1411,1)="N"),"No",OR(Applications!H1411=TRUE,Applications!H1411=1,LEFT(Applications!H1411,1)="Y"),"Yes")</f>
        <v>Yes</v>
      </c>
      <c r="I1411" t="str">
        <f>PROPER(Applications!I1411)</f>
        <v>Approved</v>
      </c>
      <c r="J1411" s="5">
        <v>10232.64</v>
      </c>
      <c r="K1411" s="12">
        <v>10659</v>
      </c>
      <c r="L1411">
        <v>1</v>
      </c>
      <c r="M1411" t="s">
        <v>35</v>
      </c>
    </row>
    <row r="1412" spans="1:13" x14ac:dyDescent="0.2">
      <c r="A1412" t="str">
        <f>TEXT(Applications!A1412,"00000")</f>
        <v>1696940</v>
      </c>
      <c r="B1412" t="str">
        <f>TEXT(Applications!B1412,"0000")</f>
        <v>1653</v>
      </c>
      <c r="C1412" s="10">
        <v>44836</v>
      </c>
      <c r="D1412" t="s">
        <v>29</v>
      </c>
      <c r="E1412" s="5" t="str">
        <f>LEFT(Applications!E1412,6)</f>
        <v>238440</v>
      </c>
      <c r="F1412">
        <v>452</v>
      </c>
      <c r="G1412" t="s">
        <v>14</v>
      </c>
      <c r="H1412" t="str" cm="1">
        <f t="array" ref="H1412">_xlfn.IFS(OR(Applications!H1412=FALSE,Applications!H1412=0,LEFT(Applications!H1412,1)="N"),"No",OR(Applications!H1412=TRUE,Applications!H1412=1,LEFT(Applications!H1412,1)="Y"),"Yes")</f>
        <v>No</v>
      </c>
      <c r="I1412" t="str">
        <f>PROPER(Applications!I1412)</f>
        <v>Approved</v>
      </c>
      <c r="J1412" s="5">
        <v>2411.7600000000002</v>
      </c>
      <c r="K1412" s="12">
        <v>3092</v>
      </c>
      <c r="L1412">
        <v>4</v>
      </c>
    </row>
    <row r="1413" spans="1:13" x14ac:dyDescent="0.2">
      <c r="A1413" t="str">
        <f>TEXT(Applications!A1413,"00000")</f>
        <v>1700113</v>
      </c>
      <c r="B1413" t="str">
        <f>TEXT(Applications!B1413,"0000")</f>
        <v>1504</v>
      </c>
      <c r="C1413" s="10" t="s">
        <v>219</v>
      </c>
      <c r="D1413" t="s">
        <v>32</v>
      </c>
      <c r="E1413" s="5" t="str">
        <f>LEFT(Applications!E1413,6)</f>
        <v>11239</v>
      </c>
      <c r="F1413">
        <v>774</v>
      </c>
      <c r="G1413" t="s">
        <v>14</v>
      </c>
      <c r="H1413" t="str" cm="1">
        <f t="array" ref="H1413">_xlfn.IFS(OR(Applications!H1413=FALSE,Applications!H1413=0,LEFT(Applications!H1413,1)="N"),"No",OR(Applications!H1413=TRUE,Applications!H1413=1,LEFT(Applications!H1413,1)="Y"),"Yes")</f>
        <v>No</v>
      </c>
      <c r="I1413" t="str">
        <f>PROPER(Applications!I1413)</f>
        <v>Approved</v>
      </c>
      <c r="J1413" s="5">
        <v>5217.3</v>
      </c>
      <c r="K1413" s="12">
        <v>7905</v>
      </c>
      <c r="L1413">
        <v>1</v>
      </c>
      <c r="M1413" t="s">
        <v>31</v>
      </c>
    </row>
    <row r="1414" spans="1:13" x14ac:dyDescent="0.2">
      <c r="A1414" t="str">
        <f>TEXT(Applications!A1414,"00000")</f>
        <v>1701824</v>
      </c>
      <c r="B1414" t="str">
        <f>TEXT(Applications!B1414,"0000")</f>
        <v>1645</v>
      </c>
      <c r="C1414" s="10">
        <v>45444</v>
      </c>
      <c r="D1414" t="s">
        <v>32</v>
      </c>
      <c r="E1414" s="5" t="str">
        <f>LEFT(Applications!E1414,6)</f>
        <v>232018</v>
      </c>
      <c r="F1414">
        <v>708</v>
      </c>
      <c r="G1414" t="s">
        <v>14</v>
      </c>
      <c r="H1414" t="str" cm="1">
        <f t="array" ref="H1414">_xlfn.IFS(OR(Applications!H1414=FALSE,Applications!H1414=0,LEFT(Applications!H1414,1)="N"),"No",OR(Applications!H1414=TRUE,Applications!H1414=1,LEFT(Applications!H1414,1)="Y"),"Yes")</f>
        <v>Yes</v>
      </c>
      <c r="I1414" t="str">
        <f>PROPER(Applications!I1414)</f>
        <v>Approved</v>
      </c>
      <c r="J1414" s="5">
        <v>3275.58</v>
      </c>
      <c r="K1414" s="12">
        <v>4963</v>
      </c>
      <c r="L1414">
        <v>5</v>
      </c>
      <c r="M1414" t="s">
        <v>35</v>
      </c>
    </row>
    <row r="1415" spans="1:13" x14ac:dyDescent="0.2">
      <c r="A1415" t="str">
        <f>TEXT(Applications!A1415,"00000")</f>
        <v>1702550</v>
      </c>
      <c r="B1415" t="str">
        <f>TEXT(Applications!B1415,"0000")</f>
        <v>1594</v>
      </c>
      <c r="C1415" s="10">
        <v>44356</v>
      </c>
      <c r="D1415" t="s">
        <v>32</v>
      </c>
      <c r="E1415" s="5" t="str">
        <f>LEFT(Applications!E1415,6)</f>
        <v>257290</v>
      </c>
      <c r="F1415">
        <v>844</v>
      </c>
      <c r="G1415" t="s">
        <v>14</v>
      </c>
      <c r="H1415" t="str" cm="1">
        <f t="array" ref="H1415">_xlfn.IFS(OR(Applications!H1415=FALSE,Applications!H1415=0,LEFT(Applications!H1415,1)="N"),"No",OR(Applications!H1415=TRUE,Applications!H1415=1,LEFT(Applications!H1415,1)="Y"),"Yes")</f>
        <v>No</v>
      </c>
      <c r="I1415" t="str">
        <f>PROPER(Applications!I1415)</f>
        <v>Pending</v>
      </c>
      <c r="J1415" s="5">
        <v>5092.92</v>
      </c>
      <c r="K1415" s="12">
        <v>6063</v>
      </c>
      <c r="L1415">
        <v>5</v>
      </c>
      <c r="M1415" t="s">
        <v>38</v>
      </c>
    </row>
    <row r="1416" spans="1:13" x14ac:dyDescent="0.2">
      <c r="A1416" t="str">
        <f>TEXT(Applications!A1416,"00000")</f>
        <v>1704874</v>
      </c>
      <c r="B1416" t="str">
        <f>TEXT(Applications!B1416,"0000")</f>
        <v>0582</v>
      </c>
      <c r="C1416" s="10">
        <v>44485</v>
      </c>
      <c r="D1416" t="s">
        <v>13</v>
      </c>
      <c r="E1416" s="5" t="str">
        <f>LEFT(Applications!E1416,6)</f>
        <v>186614</v>
      </c>
      <c r="F1416">
        <v>376</v>
      </c>
      <c r="G1416" t="s">
        <v>14</v>
      </c>
      <c r="H1416" t="str" cm="1">
        <f t="array" ref="H1416">_xlfn.IFS(OR(Applications!H1416=FALSE,Applications!H1416=0,LEFT(Applications!H1416,1)="N"),"No",OR(Applications!H1416=TRUE,Applications!H1416=1,LEFT(Applications!H1416,1)="Y"),"Yes")</f>
        <v>Yes</v>
      </c>
      <c r="I1416" t="str">
        <f>PROPER(Applications!I1416)</f>
        <v>Approved</v>
      </c>
      <c r="J1416" s="5">
        <v>3042.78</v>
      </c>
      <c r="K1416" s="12">
        <v>3901</v>
      </c>
      <c r="L1416">
        <v>4</v>
      </c>
      <c r="M1416" t="s">
        <v>52</v>
      </c>
    </row>
    <row r="1417" spans="1:13" x14ac:dyDescent="0.2">
      <c r="A1417" t="str">
        <f>TEXT(Applications!A1417,"00000")</f>
        <v>1706491</v>
      </c>
      <c r="B1417" t="str">
        <f>TEXT(Applications!B1417,"0000")</f>
        <v>0057</v>
      </c>
      <c r="C1417" s="10" t="s">
        <v>220</v>
      </c>
      <c r="D1417" t="s">
        <v>32</v>
      </c>
      <c r="E1417" s="5" t="str">
        <f>LEFT(Applications!E1417,6)</f>
        <v>139460</v>
      </c>
      <c r="F1417">
        <v>509</v>
      </c>
      <c r="G1417" t="s">
        <v>14</v>
      </c>
      <c r="H1417" t="str" cm="1">
        <f t="array" ref="H1417">_xlfn.IFS(OR(Applications!H1417=FALSE,Applications!H1417=0,LEFT(Applications!H1417,1)="N"),"No",OR(Applications!H1417=TRUE,Applications!H1417=1,LEFT(Applications!H1417,1)="Y"),"Yes")</f>
        <v>No</v>
      </c>
      <c r="I1417" t="str">
        <f>PROPER(Applications!I1417)</f>
        <v>Approved</v>
      </c>
      <c r="J1417" s="5">
        <v>4116.42</v>
      </c>
      <c r="K1417" s="12">
        <v>6237</v>
      </c>
      <c r="L1417">
        <v>3</v>
      </c>
      <c r="M1417" t="s">
        <v>38</v>
      </c>
    </row>
    <row r="1418" spans="1:13" x14ac:dyDescent="0.2">
      <c r="A1418" t="str">
        <f>TEXT(Applications!A1418,"00000")</f>
        <v>1708953</v>
      </c>
      <c r="B1418" t="str">
        <f>TEXT(Applications!B1418,"0000")</f>
        <v>1221</v>
      </c>
      <c r="C1418" s="10">
        <v>45208</v>
      </c>
      <c r="D1418" t="s">
        <v>29</v>
      </c>
      <c r="E1418" s="5" t="str">
        <f>LEFT(Applications!E1418,6)</f>
        <v>123099</v>
      </c>
      <c r="F1418">
        <v>729</v>
      </c>
      <c r="G1418" t="s">
        <v>14</v>
      </c>
      <c r="H1418" t="str" cm="1">
        <f t="array" ref="H1418">_xlfn.IFS(OR(Applications!H1418=FALSE,Applications!H1418=0,LEFT(Applications!H1418,1)="N"),"No",OR(Applications!H1418=TRUE,Applications!H1418=1,LEFT(Applications!H1418,1)="Y"),"Yes")</f>
        <v>Yes</v>
      </c>
      <c r="I1418" t="str">
        <f>PROPER(Applications!I1418)</f>
        <v>Denied</v>
      </c>
      <c r="J1418" s="5">
        <v>4694.82</v>
      </c>
      <c r="K1418" s="12">
        <v>6019</v>
      </c>
      <c r="L1418">
        <v>3</v>
      </c>
      <c r="M1418" t="s">
        <v>31</v>
      </c>
    </row>
    <row r="1419" spans="1:13" x14ac:dyDescent="0.2">
      <c r="A1419" t="str">
        <f>TEXT(Applications!A1419,"00000")</f>
        <v>1709531</v>
      </c>
      <c r="B1419" t="str">
        <f>TEXT(Applications!B1419,"0000")</f>
        <v>0907</v>
      </c>
      <c r="C1419" s="10">
        <v>45594</v>
      </c>
      <c r="D1419" t="s">
        <v>13</v>
      </c>
      <c r="E1419" s="5" t="str">
        <f>LEFT(Applications!E1419,6)</f>
        <v>114586</v>
      </c>
      <c r="G1419" t="s">
        <v>14</v>
      </c>
      <c r="H1419" t="str" cm="1">
        <f t="array" ref="H1419">_xlfn.IFS(OR(Applications!H1419=FALSE,Applications!H1419=0,LEFT(Applications!H1419,1)="N"),"No",OR(Applications!H1419=TRUE,Applications!H1419=1,LEFT(Applications!H1419,1)="Y"),"Yes")</f>
        <v>No</v>
      </c>
      <c r="I1419" t="str">
        <f>PROPER(Applications!I1419)</f>
        <v>Approved</v>
      </c>
      <c r="J1419" s="5">
        <v>1903.68</v>
      </c>
      <c r="K1419" s="12">
        <v>1983</v>
      </c>
      <c r="L1419">
        <v>4</v>
      </c>
      <c r="M1419" t="s">
        <v>35</v>
      </c>
    </row>
    <row r="1420" spans="1:13" x14ac:dyDescent="0.2">
      <c r="A1420" t="str">
        <f>TEXT(Applications!A1420,"00000")</f>
        <v>1711674</v>
      </c>
      <c r="B1420" t="str">
        <f>TEXT(Applications!B1420,"0000")</f>
        <v>1412</v>
      </c>
      <c r="C1420" s="10">
        <v>45341</v>
      </c>
      <c r="D1420" t="s">
        <v>37</v>
      </c>
      <c r="E1420" s="5" t="str">
        <f>LEFT(Applications!E1420,6)</f>
        <v>77429</v>
      </c>
      <c r="G1420" t="s">
        <v>14</v>
      </c>
      <c r="H1420" t="str" cm="1">
        <f t="array" ref="H1420">_xlfn.IFS(OR(Applications!H1420=FALSE,Applications!H1420=0,LEFT(Applications!H1420,1)="N"),"No",OR(Applications!H1420=TRUE,Applications!H1420=1,LEFT(Applications!H1420,1)="Y"),"Yes")</f>
        <v>Yes</v>
      </c>
      <c r="I1420" t="str">
        <f>PROPER(Applications!I1420)</f>
        <v>Pending</v>
      </c>
      <c r="J1420" s="5">
        <v>1516.8</v>
      </c>
      <c r="K1420" s="12">
        <v>1580</v>
      </c>
      <c r="L1420">
        <v>4</v>
      </c>
      <c r="M1420" t="s">
        <v>31</v>
      </c>
    </row>
    <row r="1421" spans="1:13" x14ac:dyDescent="0.2">
      <c r="A1421" t="str">
        <f>TEXT(Applications!A1421,"00000")</f>
        <v>1715292</v>
      </c>
      <c r="B1421" t="str">
        <f>TEXT(Applications!B1421,"0000")</f>
        <v>1501</v>
      </c>
      <c r="C1421" s="10">
        <v>44403</v>
      </c>
      <c r="D1421" t="s">
        <v>37</v>
      </c>
      <c r="E1421" s="5" t="str">
        <f>LEFT(Applications!E1421,6)</f>
        <v>248429</v>
      </c>
      <c r="F1421">
        <v>728</v>
      </c>
      <c r="G1421" t="s">
        <v>14</v>
      </c>
      <c r="H1421" t="str" cm="1">
        <f t="array" ref="H1421">_xlfn.IFS(OR(Applications!H1421=FALSE,Applications!H1421=0,LEFT(Applications!H1421,1)="N"),"No",OR(Applications!H1421=TRUE,Applications!H1421=1,LEFT(Applications!H1421,1)="Y"),"Yes")</f>
        <v>Yes</v>
      </c>
      <c r="I1421" t="str">
        <f>PROPER(Applications!I1421)</f>
        <v>Approved</v>
      </c>
      <c r="J1421" s="5">
        <v>1051.68</v>
      </c>
      <c r="K1421" s="12">
        <v>1252</v>
      </c>
      <c r="L1421">
        <v>5</v>
      </c>
      <c r="M1421" t="s">
        <v>25</v>
      </c>
    </row>
    <row r="1422" spans="1:13" x14ac:dyDescent="0.2">
      <c r="A1422" t="str">
        <f>TEXT(Applications!A1422,"00000")</f>
        <v>1716241</v>
      </c>
      <c r="B1422" t="str">
        <f>TEXT(Applications!B1422,"0000")</f>
        <v>1732</v>
      </c>
      <c r="C1422" s="10">
        <v>45593</v>
      </c>
      <c r="D1422" t="s">
        <v>23</v>
      </c>
      <c r="E1422" s="5" t="str">
        <f>LEFT(Applications!E1422,6)</f>
        <v>275596</v>
      </c>
      <c r="F1422">
        <v>796</v>
      </c>
      <c r="G1422" t="s">
        <v>14</v>
      </c>
      <c r="H1422" t="str" cm="1">
        <f t="array" ref="H1422">_xlfn.IFS(OR(Applications!H1422=FALSE,Applications!H1422=0,LEFT(Applications!H1422,1)="N"),"No",OR(Applications!H1422=TRUE,Applications!H1422=1,LEFT(Applications!H1422,1)="Y"),"Yes")</f>
        <v>No</v>
      </c>
      <c r="I1422" t="str">
        <f>PROPER(Applications!I1422)</f>
        <v>Pending</v>
      </c>
      <c r="J1422" s="5">
        <v>1006.2</v>
      </c>
      <c r="K1422" s="12">
        <v>1677</v>
      </c>
      <c r="L1422">
        <v>3</v>
      </c>
      <c r="M1422" t="s">
        <v>34</v>
      </c>
    </row>
    <row r="1423" spans="1:13" x14ac:dyDescent="0.2">
      <c r="A1423" t="str">
        <f>TEXT(Applications!A1423,"00000")</f>
        <v>1716514</v>
      </c>
      <c r="B1423" t="str">
        <f>TEXT(Applications!B1423,"0000")</f>
        <v>1489</v>
      </c>
      <c r="C1423" s="10" t="s">
        <v>221</v>
      </c>
      <c r="D1423" t="s">
        <v>27</v>
      </c>
      <c r="E1423" s="5" t="str">
        <f>LEFT(Applications!E1423,6)</f>
        <v>138453</v>
      </c>
      <c r="F1423">
        <v>668</v>
      </c>
      <c r="G1423" t="s">
        <v>26</v>
      </c>
      <c r="H1423" t="str" cm="1">
        <f t="array" ref="H1423">_xlfn.IFS(OR(Applications!H1423=FALSE,Applications!H1423=0,LEFT(Applications!H1423,1)="N"),"No",OR(Applications!H1423=TRUE,Applications!H1423=1,LEFT(Applications!H1423,1)="Y"),"Yes")</f>
        <v>No</v>
      </c>
      <c r="I1423" t="str">
        <f>PROPER(Applications!I1423)</f>
        <v>Under Review</v>
      </c>
      <c r="J1423" s="5">
        <v>781.2</v>
      </c>
      <c r="K1423" s="12">
        <v>1302</v>
      </c>
      <c r="L1423">
        <v>2</v>
      </c>
      <c r="M1423" t="s">
        <v>21</v>
      </c>
    </row>
    <row r="1424" spans="1:13" x14ac:dyDescent="0.2">
      <c r="A1424" t="str">
        <f>TEXT(Applications!A1424,"00000")</f>
        <v>1719459</v>
      </c>
      <c r="B1424" t="str">
        <f>TEXT(Applications!B1424,"0000")</f>
        <v>1474</v>
      </c>
      <c r="C1424" s="10" t="s">
        <v>86</v>
      </c>
      <c r="D1424" t="s">
        <v>19</v>
      </c>
      <c r="E1424" s="5" t="str">
        <f>LEFT(Applications!E1424,6)</f>
        <v>289142</v>
      </c>
      <c r="G1424" t="s">
        <v>14</v>
      </c>
      <c r="H1424" t="str" cm="1">
        <f t="array" ref="H1424">_xlfn.IFS(OR(Applications!H1424=FALSE,Applications!H1424=0,LEFT(Applications!H1424,1)="N"),"No",OR(Applications!H1424=TRUE,Applications!H1424=1,LEFT(Applications!H1424,1)="Y"),"Yes")</f>
        <v>Yes</v>
      </c>
      <c r="I1424" t="str">
        <f>PROPER(Applications!I1424)</f>
        <v>Pending</v>
      </c>
      <c r="J1424" s="5">
        <v>3555.24</v>
      </c>
      <c r="K1424" s="12">
        <v>4558</v>
      </c>
      <c r="L1424">
        <v>5</v>
      </c>
      <c r="M1424" t="s">
        <v>25</v>
      </c>
    </row>
    <row r="1425" spans="1:13" x14ac:dyDescent="0.2">
      <c r="A1425" t="str">
        <f>TEXT(Applications!A1425,"00000")</f>
        <v>1720765</v>
      </c>
      <c r="B1425" t="str">
        <f>TEXT(Applications!B1425,"0000")</f>
        <v>0361</v>
      </c>
      <c r="C1425" s="10">
        <v>45636</v>
      </c>
      <c r="D1425" t="s">
        <v>23</v>
      </c>
      <c r="E1425" s="5" t="str">
        <f>LEFT(Applications!E1425,6)</f>
        <v>156990</v>
      </c>
      <c r="F1425">
        <v>629</v>
      </c>
      <c r="G1425" t="s">
        <v>14</v>
      </c>
      <c r="H1425" t="str" cm="1">
        <f t="array" ref="H1425">_xlfn.IFS(OR(Applications!H1425=FALSE,Applications!H1425=0,LEFT(Applications!H1425,1)="N"),"No",OR(Applications!H1425=TRUE,Applications!H1425=1,LEFT(Applications!H1425,1)="Y"),"Yes")</f>
        <v>No</v>
      </c>
      <c r="I1425" t="str">
        <f>PROPER(Applications!I1425)</f>
        <v>Approved</v>
      </c>
      <c r="J1425" s="5">
        <v>2799.72</v>
      </c>
      <c r="K1425" s="12">
        <v>4242</v>
      </c>
      <c r="L1425">
        <v>2</v>
      </c>
      <c r="M1425" t="s">
        <v>35</v>
      </c>
    </row>
    <row r="1426" spans="1:13" x14ac:dyDescent="0.2">
      <c r="A1426" t="str">
        <f>TEXT(Applications!A1426,"00000")</f>
        <v>1721894</v>
      </c>
      <c r="B1426" t="str">
        <f>TEXT(Applications!B1426,"0000")</f>
        <v>1018</v>
      </c>
      <c r="C1426" s="10">
        <v>43927</v>
      </c>
      <c r="D1426" t="s">
        <v>19</v>
      </c>
      <c r="E1426" s="5" t="str">
        <f>LEFT(Applications!E1426,6)</f>
        <v>26484</v>
      </c>
      <c r="G1426" t="s">
        <v>14</v>
      </c>
      <c r="H1426" t="str" cm="1">
        <f t="array" ref="H1426">_xlfn.IFS(OR(Applications!H1426=FALSE,Applications!H1426=0,LEFT(Applications!H1426,1)="N"),"No",OR(Applications!H1426=TRUE,Applications!H1426=1,LEFT(Applications!H1426,1)="Y"),"Yes")</f>
        <v>No</v>
      </c>
      <c r="I1426" t="str">
        <f>PROPER(Applications!I1426)</f>
        <v>Approved</v>
      </c>
      <c r="J1426" s="5">
        <v>6441.12</v>
      </c>
      <c r="K1426" s="12">
        <v>7668</v>
      </c>
      <c r="L1426">
        <v>3</v>
      </c>
      <c r="M1426" t="s">
        <v>17</v>
      </c>
    </row>
    <row r="1427" spans="1:13" x14ac:dyDescent="0.2">
      <c r="A1427" t="str">
        <f>TEXT(Applications!A1427,"00000")</f>
        <v>1724477</v>
      </c>
      <c r="B1427" t="str">
        <f>TEXT(Applications!B1427,"0000")</f>
        <v>1295</v>
      </c>
      <c r="C1427" s="10" t="s">
        <v>222</v>
      </c>
      <c r="D1427" t="s">
        <v>29</v>
      </c>
      <c r="E1427" s="5" t="str">
        <f>LEFT(Applications!E1427,6)</f>
        <v>167607</v>
      </c>
      <c r="F1427">
        <v>654</v>
      </c>
      <c r="G1427" t="s">
        <v>14</v>
      </c>
      <c r="H1427" t="str" cm="1">
        <f t="array" ref="H1427">_xlfn.IFS(OR(Applications!H1427=FALSE,Applications!H1427=0,LEFT(Applications!H1427,1)="N"),"No",OR(Applications!H1427=TRUE,Applications!H1427=1,LEFT(Applications!H1427,1)="Y"),"Yes")</f>
        <v>Yes</v>
      </c>
      <c r="I1427" t="str">
        <f>PROPER(Applications!I1427)</f>
        <v>Pending</v>
      </c>
      <c r="J1427" s="5">
        <v>4772.46</v>
      </c>
      <c r="K1427" s="12">
        <v>7231</v>
      </c>
      <c r="L1427">
        <v>4</v>
      </c>
      <c r="M1427" t="s">
        <v>41</v>
      </c>
    </row>
    <row r="1428" spans="1:13" x14ac:dyDescent="0.2">
      <c r="A1428" t="str">
        <f>TEXT(Applications!A1428,"00000")</f>
        <v>1724656</v>
      </c>
      <c r="B1428" t="str">
        <f>TEXT(Applications!B1428,"0000")</f>
        <v>0077</v>
      </c>
      <c r="C1428" s="10">
        <v>45275</v>
      </c>
      <c r="D1428" t="s">
        <v>23</v>
      </c>
      <c r="E1428" s="5" t="str">
        <f>LEFT(Applications!E1428,6)</f>
        <v>49837</v>
      </c>
      <c r="F1428">
        <v>604</v>
      </c>
      <c r="G1428" t="s">
        <v>14</v>
      </c>
      <c r="H1428" t="str" cm="1">
        <f t="array" ref="H1428">_xlfn.IFS(OR(Applications!H1428=FALSE,Applications!H1428=0,LEFT(Applications!H1428,1)="N"),"No",OR(Applications!H1428=TRUE,Applications!H1428=1,LEFT(Applications!H1428,1)="Y"),"Yes")</f>
        <v>Yes</v>
      </c>
      <c r="I1428" t="str">
        <f>PROPER(Applications!I1428)</f>
        <v>Denied</v>
      </c>
      <c r="J1428" s="5">
        <v>1652.16</v>
      </c>
      <c r="K1428" s="12">
        <v>1721</v>
      </c>
      <c r="L1428">
        <v>2</v>
      </c>
      <c r="M1428" t="s">
        <v>17</v>
      </c>
    </row>
    <row r="1429" spans="1:13" x14ac:dyDescent="0.2">
      <c r="A1429" t="str">
        <f>TEXT(Applications!A1429,"00000")</f>
        <v>1728974</v>
      </c>
      <c r="B1429" t="str">
        <f>TEXT(Applications!B1429,"0000")</f>
        <v>1387</v>
      </c>
      <c r="C1429" s="10">
        <v>43886</v>
      </c>
      <c r="D1429" t="s">
        <v>37</v>
      </c>
      <c r="E1429" s="5" t="str">
        <f>LEFT(Applications!E1429,6)</f>
        <v>140500</v>
      </c>
      <c r="F1429">
        <v>495</v>
      </c>
      <c r="G1429" t="s">
        <v>14</v>
      </c>
      <c r="H1429" t="str" cm="1">
        <f t="array" ref="H1429">_xlfn.IFS(OR(Applications!H1429=FALSE,Applications!H1429=0,LEFT(Applications!H1429,1)="N"),"No",OR(Applications!H1429=TRUE,Applications!H1429=1,LEFT(Applications!H1429,1)="Y"),"Yes")</f>
        <v>No</v>
      </c>
      <c r="I1429" t="str">
        <f>PROPER(Applications!I1429)</f>
        <v>Denied</v>
      </c>
      <c r="J1429" s="5">
        <v>2055.36</v>
      </c>
      <c r="K1429" s="12">
        <v>2141</v>
      </c>
      <c r="L1429">
        <v>5</v>
      </c>
      <c r="M1429" t="s">
        <v>17</v>
      </c>
    </row>
    <row r="1430" spans="1:13" x14ac:dyDescent="0.2">
      <c r="A1430" t="str">
        <f>TEXT(Applications!A1430,"00000")</f>
        <v>1729254</v>
      </c>
      <c r="B1430" t="str">
        <f>TEXT(Applications!B1430,"0000")</f>
        <v>0502</v>
      </c>
      <c r="D1430" t="s">
        <v>19</v>
      </c>
      <c r="E1430" s="5" t="str">
        <f>LEFT(Applications!E1430,6)</f>
        <v>232634</v>
      </c>
      <c r="F1430">
        <v>599</v>
      </c>
      <c r="G1430" t="s">
        <v>14</v>
      </c>
      <c r="H1430" t="str" cm="1">
        <f t="array" ref="H1430">_xlfn.IFS(OR(Applications!H1430=FALSE,Applications!H1430=0,LEFT(Applications!H1430,1)="N"),"No",OR(Applications!H1430=TRUE,Applications!H1430=1,LEFT(Applications!H1430,1)="Y"),"Yes")</f>
        <v>No</v>
      </c>
      <c r="I1430" t="str">
        <f>PROPER(Applications!I1430)</f>
        <v>Approved</v>
      </c>
      <c r="J1430" s="5">
        <v>3103.8</v>
      </c>
      <c r="K1430" s="12">
        <v>5173</v>
      </c>
      <c r="L1430">
        <v>4</v>
      </c>
      <c r="M1430" t="s">
        <v>31</v>
      </c>
    </row>
    <row r="1431" spans="1:13" x14ac:dyDescent="0.2">
      <c r="A1431" t="str">
        <f>TEXT(Applications!A1431,"00000")</f>
        <v>1729842</v>
      </c>
      <c r="B1431" t="str">
        <f>TEXT(Applications!B1431,"0000")</f>
        <v>0134</v>
      </c>
      <c r="C1431" s="10">
        <v>44418</v>
      </c>
      <c r="D1431" t="s">
        <v>29</v>
      </c>
      <c r="E1431" s="5" t="str">
        <f>LEFT(Applications!E1431,6)</f>
        <v>147675</v>
      </c>
      <c r="F1431">
        <v>831</v>
      </c>
      <c r="G1431" t="s">
        <v>14</v>
      </c>
      <c r="H1431" t="str" cm="1">
        <f t="array" ref="H1431">_xlfn.IFS(OR(Applications!H1431=FALSE,Applications!H1431=0,LEFT(Applications!H1431,1)="N"),"No",OR(Applications!H1431=TRUE,Applications!H1431=1,LEFT(Applications!H1431,1)="Y"),"Yes")</f>
        <v>Yes</v>
      </c>
      <c r="I1431" t="str">
        <f>PROPER(Applications!I1431)</f>
        <v>Approved</v>
      </c>
      <c r="J1431" s="5">
        <v>3547.2</v>
      </c>
      <c r="K1431" s="12">
        <v>3695</v>
      </c>
      <c r="L1431">
        <v>4</v>
      </c>
    </row>
    <row r="1432" spans="1:13" x14ac:dyDescent="0.2">
      <c r="A1432" t="str">
        <f>TEXT(Applications!A1432,"00000")</f>
        <v>1731331</v>
      </c>
      <c r="B1432" t="str">
        <f>TEXT(Applications!B1432,"0000")</f>
        <v>0716</v>
      </c>
      <c r="C1432" s="10">
        <v>44461</v>
      </c>
      <c r="D1432" t="s">
        <v>32</v>
      </c>
      <c r="E1432" s="5" t="str">
        <f>LEFT(Applications!E1432,6)</f>
        <v>240462</v>
      </c>
      <c r="F1432">
        <v>735</v>
      </c>
      <c r="G1432" t="s">
        <v>14</v>
      </c>
      <c r="H1432" t="str" cm="1">
        <f t="array" ref="H1432">_xlfn.IFS(OR(Applications!H1432=FALSE,Applications!H1432=0,LEFT(Applications!H1432,1)="N"),"No",OR(Applications!H1432=TRUE,Applications!H1432=1,LEFT(Applications!H1432,1)="Y"),"Yes")</f>
        <v>No</v>
      </c>
      <c r="I1432" t="str">
        <f>PROPER(Applications!I1432)</f>
        <v>Approved</v>
      </c>
      <c r="J1432" s="5">
        <v>1738.8</v>
      </c>
      <c r="K1432" s="12">
        <v>2898</v>
      </c>
      <c r="L1432">
        <v>5</v>
      </c>
      <c r="M1432" t="s">
        <v>52</v>
      </c>
    </row>
    <row r="1433" spans="1:13" x14ac:dyDescent="0.2">
      <c r="A1433" t="str">
        <f>TEXT(Applications!A1433,"00000")</f>
        <v>1731530</v>
      </c>
      <c r="B1433" t="str">
        <f>TEXT(Applications!B1433,"0000")</f>
        <v>1034</v>
      </c>
      <c r="C1433" s="10">
        <v>45504</v>
      </c>
      <c r="D1433" t="s">
        <v>27</v>
      </c>
      <c r="E1433" s="5" t="str">
        <f>LEFT(Applications!E1433,6)</f>
        <v>51173</v>
      </c>
      <c r="F1433">
        <v>705</v>
      </c>
      <c r="G1433" t="s">
        <v>14</v>
      </c>
      <c r="H1433" t="str" cm="1">
        <f t="array" ref="H1433">_xlfn.IFS(OR(Applications!H1433=FALSE,Applications!H1433=0,LEFT(Applications!H1433,1)="N"),"No",OR(Applications!H1433=TRUE,Applications!H1433=1,LEFT(Applications!H1433,1)="Y"),"Yes")</f>
        <v>Yes</v>
      </c>
      <c r="I1433" t="str">
        <f>PROPER(Applications!I1433)</f>
        <v>Approved</v>
      </c>
      <c r="J1433" s="5">
        <v>3225.6</v>
      </c>
      <c r="K1433" s="12">
        <v>3360</v>
      </c>
      <c r="L1433">
        <v>2</v>
      </c>
    </row>
    <row r="1434" spans="1:13" x14ac:dyDescent="0.2">
      <c r="A1434" t="str">
        <f>TEXT(Applications!A1434,"00000")</f>
        <v>1734113</v>
      </c>
      <c r="B1434" t="str">
        <f>TEXT(Applications!B1434,"0000")</f>
        <v>0072</v>
      </c>
      <c r="C1434" s="10" t="s">
        <v>129</v>
      </c>
      <c r="D1434" t="s">
        <v>29</v>
      </c>
      <c r="E1434" s="5" t="str">
        <f>LEFT(Applications!E1434,6)</f>
        <v>83594</v>
      </c>
      <c r="F1434">
        <v>660</v>
      </c>
      <c r="G1434" t="s">
        <v>14</v>
      </c>
      <c r="H1434" t="str" cm="1">
        <f t="array" ref="H1434">_xlfn.IFS(OR(Applications!H1434=FALSE,Applications!H1434=0,LEFT(Applications!H1434,1)="N"),"No",OR(Applications!H1434=TRUE,Applications!H1434=1,LEFT(Applications!H1434,1)="Y"),"Yes")</f>
        <v>No</v>
      </c>
      <c r="I1434" t="str">
        <f>PROPER(Applications!I1434)</f>
        <v>Approved</v>
      </c>
      <c r="J1434" s="5">
        <v>2635.08</v>
      </c>
      <c r="K1434" s="12">
        <v>3137</v>
      </c>
      <c r="L1434">
        <v>2</v>
      </c>
    </row>
    <row r="1435" spans="1:13" x14ac:dyDescent="0.2">
      <c r="A1435" t="str">
        <f>TEXT(Applications!A1435,"00000")</f>
        <v>1735816</v>
      </c>
      <c r="B1435" t="str">
        <f>TEXT(Applications!B1435,"0000")</f>
        <v>0220</v>
      </c>
      <c r="C1435" s="10">
        <v>44653</v>
      </c>
      <c r="D1435" t="s">
        <v>19</v>
      </c>
      <c r="E1435" s="5" t="str">
        <f>LEFT(Applications!E1435,6)</f>
        <v>122014</v>
      </c>
      <c r="F1435">
        <v>792</v>
      </c>
      <c r="G1435" t="s">
        <v>14</v>
      </c>
      <c r="H1435" t="str" cm="1">
        <f t="array" ref="H1435">_xlfn.IFS(OR(Applications!H1435=FALSE,Applications!H1435=0,LEFT(Applications!H1435,1)="N"),"No",OR(Applications!H1435=TRUE,Applications!H1435=1,LEFT(Applications!H1435,1)="Y"),"Yes")</f>
        <v>No</v>
      </c>
      <c r="I1435" t="str">
        <f>PROPER(Applications!I1435)</f>
        <v>Under Review</v>
      </c>
      <c r="J1435" s="5">
        <v>1397.88</v>
      </c>
      <c r="K1435" s="12">
        <v>2118</v>
      </c>
      <c r="L1435">
        <v>2</v>
      </c>
      <c r="M1435" t="s">
        <v>47</v>
      </c>
    </row>
    <row r="1436" spans="1:13" x14ac:dyDescent="0.2">
      <c r="A1436" t="str">
        <f>TEXT(Applications!A1436,"00000")</f>
        <v>1736561</v>
      </c>
      <c r="B1436" t="str">
        <f>TEXT(Applications!B1436,"0000")</f>
        <v>0265</v>
      </c>
      <c r="C1436" s="10" t="s">
        <v>167</v>
      </c>
      <c r="D1436" t="s">
        <v>37</v>
      </c>
      <c r="E1436" s="5" t="str">
        <f>LEFT(Applications!E1436,6)</f>
        <v>68800</v>
      </c>
      <c r="F1436">
        <v>635</v>
      </c>
      <c r="G1436" t="s">
        <v>26</v>
      </c>
      <c r="H1436" t="str" cm="1">
        <f t="array" ref="H1436">_xlfn.IFS(OR(Applications!H1436=FALSE,Applications!H1436=0,LEFT(Applications!H1436,1)="N"),"No",OR(Applications!H1436=TRUE,Applications!H1436=1,LEFT(Applications!H1436,1)="Y"),"Yes")</f>
        <v>Yes</v>
      </c>
      <c r="I1436" t="str">
        <f>PROPER(Applications!I1436)</f>
        <v>Approved</v>
      </c>
      <c r="J1436" s="5">
        <v>1333.08</v>
      </c>
      <c r="K1436" s="12">
        <v>1587</v>
      </c>
      <c r="L1436">
        <v>4</v>
      </c>
      <c r="M1436" t="s">
        <v>52</v>
      </c>
    </row>
    <row r="1437" spans="1:13" x14ac:dyDescent="0.2">
      <c r="A1437" t="str">
        <f>TEXT(Applications!A1437,"00000")</f>
        <v>1743367</v>
      </c>
      <c r="B1437" t="str">
        <f>TEXT(Applications!B1437,"0000")</f>
        <v>0743</v>
      </c>
      <c r="C1437" s="10">
        <v>44458</v>
      </c>
      <c r="D1437" t="s">
        <v>32</v>
      </c>
      <c r="E1437" s="5" t="str">
        <f>LEFT(Applications!E1437,6)</f>
        <v>225375</v>
      </c>
      <c r="F1437">
        <v>772</v>
      </c>
      <c r="G1437" t="s">
        <v>14</v>
      </c>
      <c r="H1437" t="str" cm="1">
        <f t="array" ref="H1437">_xlfn.IFS(OR(Applications!H1437=FALSE,Applications!H1437=0,LEFT(Applications!H1437,1)="N"),"No",OR(Applications!H1437=TRUE,Applications!H1437=1,LEFT(Applications!H1437,1)="Y"),"Yes")</f>
        <v>Yes</v>
      </c>
      <c r="I1437" t="str">
        <f>PROPER(Applications!I1437)</f>
        <v>Approved</v>
      </c>
      <c r="J1437" s="5">
        <v>798.72</v>
      </c>
      <c r="K1437" s="12">
        <v>832</v>
      </c>
      <c r="L1437">
        <v>3</v>
      </c>
      <c r="M1437" t="s">
        <v>35</v>
      </c>
    </row>
    <row r="1438" spans="1:13" x14ac:dyDescent="0.2">
      <c r="A1438" t="str">
        <f>TEXT(Applications!A1438,"00000")</f>
        <v>1745657</v>
      </c>
      <c r="B1438" t="str">
        <f>TEXT(Applications!B1438,"0000")</f>
        <v>1484</v>
      </c>
      <c r="C1438" s="10">
        <v>44917</v>
      </c>
      <c r="D1438" t="s">
        <v>19</v>
      </c>
      <c r="E1438" s="5" t="str">
        <f>LEFT(Applications!E1438,6)</f>
        <v>117389</v>
      </c>
      <c r="F1438">
        <v>616</v>
      </c>
      <c r="G1438" t="s">
        <v>26</v>
      </c>
      <c r="H1438" t="str" cm="1">
        <f t="array" ref="H1438">_xlfn.IFS(OR(Applications!H1438=FALSE,Applications!H1438=0,LEFT(Applications!H1438,1)="N"),"No",OR(Applications!H1438=TRUE,Applications!H1438=1,LEFT(Applications!H1438,1)="Y"),"Yes")</f>
        <v>No</v>
      </c>
      <c r="I1438" t="str">
        <f>PROPER(Applications!I1438)</f>
        <v>Pending</v>
      </c>
      <c r="J1438" s="5">
        <v>2946.72</v>
      </c>
      <c r="K1438" s="12">
        <v>3508</v>
      </c>
      <c r="L1438">
        <v>3</v>
      </c>
    </row>
    <row r="1439" spans="1:13" x14ac:dyDescent="0.2">
      <c r="A1439" t="str">
        <f>TEXT(Applications!A1439,"00000")</f>
        <v>1746149</v>
      </c>
      <c r="B1439" t="str">
        <f>TEXT(Applications!B1439,"0000")</f>
        <v>0865</v>
      </c>
      <c r="C1439" s="10">
        <v>44759</v>
      </c>
      <c r="D1439" t="s">
        <v>13</v>
      </c>
      <c r="E1439" s="5" t="str">
        <f>LEFT(Applications!E1439,6)</f>
        <v>78402</v>
      </c>
      <c r="F1439">
        <v>632</v>
      </c>
      <c r="G1439" t="s">
        <v>14</v>
      </c>
      <c r="H1439" t="str" cm="1">
        <f t="array" ref="H1439">_xlfn.IFS(OR(Applications!H1439=FALSE,Applications!H1439=0,LEFT(Applications!H1439,1)="N"),"No",OR(Applications!H1439=TRUE,Applications!H1439=1,LEFT(Applications!H1439,1)="Y"),"Yes")</f>
        <v>No</v>
      </c>
      <c r="I1439" t="str">
        <f>PROPER(Applications!I1439)</f>
        <v>Approved</v>
      </c>
      <c r="J1439" s="5">
        <v>1191.1199999999999</v>
      </c>
      <c r="K1439" s="12">
        <v>1418</v>
      </c>
      <c r="L1439">
        <v>1</v>
      </c>
      <c r="M1439" t="s">
        <v>17</v>
      </c>
    </row>
    <row r="1440" spans="1:13" x14ac:dyDescent="0.2">
      <c r="A1440" t="str">
        <f>TEXT(Applications!A1440,"00000")</f>
        <v>1746804</v>
      </c>
      <c r="B1440" t="str">
        <f>TEXT(Applications!B1440,"0000")</f>
        <v>1278</v>
      </c>
      <c r="C1440" s="10">
        <v>44980</v>
      </c>
      <c r="D1440" t="s">
        <v>37</v>
      </c>
      <c r="E1440" s="5" t="str">
        <f>LEFT(Applications!E1440,6)</f>
        <v>121996</v>
      </c>
      <c r="F1440">
        <v>600</v>
      </c>
      <c r="G1440" t="s">
        <v>26</v>
      </c>
      <c r="H1440" t="str" cm="1">
        <f t="array" ref="H1440">_xlfn.IFS(OR(Applications!H1440=FALSE,Applications!H1440=0,LEFT(Applications!H1440,1)="N"),"No",OR(Applications!H1440=TRUE,Applications!H1440=1,LEFT(Applications!H1440,1)="Y"),"Yes")</f>
        <v>No</v>
      </c>
      <c r="I1440" t="str">
        <f>PROPER(Applications!I1440)</f>
        <v>Denied</v>
      </c>
      <c r="J1440" s="5">
        <v>1585.32</v>
      </c>
      <c r="K1440" s="12">
        <v>2402</v>
      </c>
      <c r="L1440">
        <v>2</v>
      </c>
    </row>
    <row r="1441" spans="1:13" x14ac:dyDescent="0.2">
      <c r="A1441" t="str">
        <f>TEXT(Applications!A1441,"00000")</f>
        <v>1748491</v>
      </c>
      <c r="B1441" t="str">
        <f>TEXT(Applications!B1441,"0000")</f>
        <v>0797</v>
      </c>
      <c r="C1441" s="10">
        <v>45403</v>
      </c>
      <c r="D1441" t="s">
        <v>27</v>
      </c>
      <c r="E1441" s="5" t="str">
        <f>LEFT(Applications!E1441,6)</f>
        <v>117828</v>
      </c>
      <c r="F1441">
        <v>616</v>
      </c>
      <c r="G1441" t="s">
        <v>14</v>
      </c>
      <c r="H1441" t="str" cm="1">
        <f t="array" ref="H1441">_xlfn.IFS(OR(Applications!H1441=FALSE,Applications!H1441=0,LEFT(Applications!H1441,1)="N"),"No",OR(Applications!H1441=TRUE,Applications!H1441=1,LEFT(Applications!H1441,1)="Y"),"Yes")</f>
        <v>No</v>
      </c>
      <c r="I1441" t="str">
        <f>PROPER(Applications!I1441)</f>
        <v>Pending</v>
      </c>
      <c r="J1441" s="5">
        <v>2599.8000000000002</v>
      </c>
      <c r="K1441" s="12">
        <v>4333</v>
      </c>
      <c r="L1441">
        <v>4</v>
      </c>
      <c r="M1441" t="s">
        <v>17</v>
      </c>
    </row>
    <row r="1442" spans="1:13" x14ac:dyDescent="0.2">
      <c r="A1442" t="str">
        <f>TEXT(Applications!A1442,"00000")</f>
        <v>1749150</v>
      </c>
      <c r="B1442" t="str">
        <f>TEXT(Applications!B1442,"0000")</f>
        <v>1721</v>
      </c>
      <c r="C1442" s="10">
        <v>43878</v>
      </c>
      <c r="D1442" t="s">
        <v>13</v>
      </c>
      <c r="E1442" s="5" t="str">
        <f>LEFT(Applications!E1442,6)</f>
        <v>126658</v>
      </c>
      <c r="F1442">
        <v>772</v>
      </c>
      <c r="G1442" t="s">
        <v>14</v>
      </c>
      <c r="H1442" t="str" cm="1">
        <f t="array" ref="H1442">_xlfn.IFS(OR(Applications!H1442=FALSE,Applications!H1442=0,LEFT(Applications!H1442,1)="N"),"No",OR(Applications!H1442=TRUE,Applications!H1442=1,LEFT(Applications!H1442,1)="Y"),"Yes")</f>
        <v>Yes</v>
      </c>
      <c r="I1442" t="str">
        <f>PROPER(Applications!I1442)</f>
        <v>Denied</v>
      </c>
      <c r="J1442" s="5">
        <v>1078.74</v>
      </c>
      <c r="K1442" s="12">
        <v>1383</v>
      </c>
      <c r="L1442">
        <v>4</v>
      </c>
      <c r="M1442" t="s">
        <v>41</v>
      </c>
    </row>
    <row r="1443" spans="1:13" x14ac:dyDescent="0.2">
      <c r="A1443" t="str">
        <f>TEXT(Applications!A1443,"00000")</f>
        <v>1750585</v>
      </c>
      <c r="B1443" t="str">
        <f>TEXT(Applications!B1443,"0000")</f>
        <v>1288</v>
      </c>
      <c r="C1443" s="10">
        <v>44351</v>
      </c>
      <c r="D1443" t="s">
        <v>29</v>
      </c>
      <c r="E1443" s="5" t="str">
        <f>LEFT(Applications!E1443,6)</f>
        <v>69695</v>
      </c>
      <c r="F1443">
        <v>844</v>
      </c>
      <c r="G1443" t="s">
        <v>14</v>
      </c>
      <c r="H1443" t="str" cm="1">
        <f t="array" ref="H1443">_xlfn.IFS(OR(Applications!H1443=FALSE,Applications!H1443=0,LEFT(Applications!H1443,1)="N"),"No",OR(Applications!H1443=TRUE,Applications!H1443=1,LEFT(Applications!H1443,1)="Y"),"Yes")</f>
        <v>No</v>
      </c>
      <c r="I1443" t="str">
        <f>PROPER(Applications!I1443)</f>
        <v>Denied</v>
      </c>
      <c r="J1443" s="5">
        <v>2210.04</v>
      </c>
      <c r="K1443" s="12">
        <v>2631</v>
      </c>
      <c r="L1443">
        <v>3</v>
      </c>
      <c r="M1443" t="s">
        <v>52</v>
      </c>
    </row>
    <row r="1444" spans="1:13" x14ac:dyDescent="0.2">
      <c r="A1444" t="str">
        <f>TEXT(Applications!A1444,"00000")</f>
        <v>1751502</v>
      </c>
      <c r="B1444" t="str">
        <f>TEXT(Applications!B1444,"0000")</f>
        <v>0922</v>
      </c>
      <c r="C1444" s="10">
        <v>44037</v>
      </c>
      <c r="D1444" t="s">
        <v>27</v>
      </c>
      <c r="E1444" s="5" t="str">
        <f>LEFT(Applications!E1444,6)</f>
        <v>161804</v>
      </c>
      <c r="F1444">
        <v>766</v>
      </c>
      <c r="G1444" t="s">
        <v>14</v>
      </c>
      <c r="H1444" t="str" cm="1">
        <f t="array" ref="H1444">_xlfn.IFS(OR(Applications!H1444=FALSE,Applications!H1444=0,LEFT(Applications!H1444,1)="N"),"No",OR(Applications!H1444=TRUE,Applications!H1444=1,LEFT(Applications!H1444,1)="Y"),"Yes")</f>
        <v>Yes</v>
      </c>
      <c r="I1444" t="str">
        <f>PROPER(Applications!I1444)</f>
        <v>Denied</v>
      </c>
      <c r="J1444" s="5">
        <v>767.4</v>
      </c>
      <c r="K1444" s="12">
        <v>1279</v>
      </c>
      <c r="L1444">
        <v>5</v>
      </c>
      <c r="M1444" t="s">
        <v>28</v>
      </c>
    </row>
    <row r="1445" spans="1:13" x14ac:dyDescent="0.2">
      <c r="A1445" t="str">
        <f>TEXT(Applications!A1445,"00000")</f>
        <v>1752600</v>
      </c>
      <c r="B1445" t="str">
        <f>TEXT(Applications!B1445,"0000")</f>
        <v>0743</v>
      </c>
      <c r="C1445" s="10">
        <v>43855</v>
      </c>
      <c r="D1445" t="s">
        <v>23</v>
      </c>
      <c r="E1445" s="5" t="str">
        <f>LEFT(Applications!E1445,6)</f>
        <v>88341</v>
      </c>
      <c r="F1445">
        <v>801</v>
      </c>
      <c r="G1445" t="s">
        <v>14</v>
      </c>
      <c r="H1445" t="str" cm="1">
        <f t="array" ref="H1445">_xlfn.IFS(OR(Applications!H1445=FALSE,Applications!H1445=0,LEFT(Applications!H1445,1)="N"),"No",OR(Applications!H1445=TRUE,Applications!H1445=1,LEFT(Applications!H1445,1)="Y"),"Yes")</f>
        <v>No</v>
      </c>
      <c r="I1445" t="str">
        <f>PROPER(Applications!I1445)</f>
        <v>Approved</v>
      </c>
      <c r="J1445" s="5">
        <v>698.88</v>
      </c>
      <c r="K1445" s="12">
        <v>832</v>
      </c>
      <c r="L1445">
        <v>4</v>
      </c>
      <c r="M1445" t="s">
        <v>38</v>
      </c>
    </row>
    <row r="1446" spans="1:13" x14ac:dyDescent="0.2">
      <c r="A1446" t="str">
        <f>TEXT(Applications!A1446,"00000")</f>
        <v>1753238</v>
      </c>
      <c r="B1446" t="str">
        <f>TEXT(Applications!B1446,"0000")</f>
        <v>0732</v>
      </c>
      <c r="C1446" s="10">
        <v>45213</v>
      </c>
      <c r="D1446" t="s">
        <v>37</v>
      </c>
      <c r="E1446" s="5" t="str">
        <f>LEFT(Applications!E1446,6)</f>
        <v>231643</v>
      </c>
      <c r="F1446">
        <v>840</v>
      </c>
      <c r="G1446" t="s">
        <v>14</v>
      </c>
      <c r="H1446" t="str" cm="1">
        <f t="array" ref="H1446">_xlfn.IFS(OR(Applications!H1446=FALSE,Applications!H1446=0,LEFT(Applications!H1446,1)="N"),"No",OR(Applications!H1446=TRUE,Applications!H1446=1,LEFT(Applications!H1446,1)="Y"),"Yes")</f>
        <v>No</v>
      </c>
      <c r="I1446" t="str">
        <f>PROPER(Applications!I1446)</f>
        <v>Pending</v>
      </c>
      <c r="J1446" s="5">
        <v>1807.74</v>
      </c>
      <c r="K1446" s="12">
        <v>2739</v>
      </c>
      <c r="L1446">
        <v>3</v>
      </c>
      <c r="M1446" t="s">
        <v>47</v>
      </c>
    </row>
    <row r="1447" spans="1:13" x14ac:dyDescent="0.2">
      <c r="A1447" t="str">
        <f>TEXT(Applications!A1447,"00000")</f>
        <v>1753815</v>
      </c>
      <c r="B1447" t="str">
        <f>TEXT(Applications!B1447,"0000")</f>
        <v>1749</v>
      </c>
      <c r="C1447" s="10" t="s">
        <v>165</v>
      </c>
      <c r="D1447" t="s">
        <v>27</v>
      </c>
      <c r="E1447" s="5" t="str">
        <f>LEFT(Applications!E1447,6)</f>
        <v>215571</v>
      </c>
      <c r="F1447">
        <v>766</v>
      </c>
      <c r="G1447" t="s">
        <v>14</v>
      </c>
      <c r="H1447" t="str" cm="1">
        <f t="array" ref="H1447">_xlfn.IFS(OR(Applications!H1447=FALSE,Applications!H1447=0,LEFT(Applications!H1447,1)="N"),"No",OR(Applications!H1447=TRUE,Applications!H1447=1,LEFT(Applications!H1447,1)="Y"),"Yes")</f>
        <v>No</v>
      </c>
      <c r="I1447" t="str">
        <f>PROPER(Applications!I1447)</f>
        <v>Approved</v>
      </c>
      <c r="J1447" s="5">
        <v>1336.14</v>
      </c>
      <c r="K1447" s="12">
        <v>1713</v>
      </c>
      <c r="L1447">
        <v>5</v>
      </c>
      <c r="M1447" t="s">
        <v>38</v>
      </c>
    </row>
    <row r="1448" spans="1:13" x14ac:dyDescent="0.2">
      <c r="A1448" t="str">
        <f>TEXT(Applications!A1448,"00000")</f>
        <v>1754251</v>
      </c>
      <c r="B1448" t="str">
        <f>TEXT(Applications!B1448,"0000")</f>
        <v>1748</v>
      </c>
      <c r="C1448" s="10" t="s">
        <v>159</v>
      </c>
      <c r="D1448" t="s">
        <v>29</v>
      </c>
      <c r="E1448" s="5" t="str">
        <f>LEFT(Applications!E1448,6)</f>
        <v>227074</v>
      </c>
      <c r="F1448">
        <v>843</v>
      </c>
      <c r="G1448" t="s">
        <v>26</v>
      </c>
      <c r="H1448" t="str" cm="1">
        <f t="array" ref="H1448">_xlfn.IFS(OR(Applications!H1448=FALSE,Applications!H1448=0,LEFT(Applications!H1448,1)="N"),"No",OR(Applications!H1448=TRUE,Applications!H1448=1,LEFT(Applications!H1448,1)="Y"),"Yes")</f>
        <v>No</v>
      </c>
      <c r="I1448" t="str">
        <f>PROPER(Applications!I1448)</f>
        <v>Approved</v>
      </c>
      <c r="J1448" s="5">
        <v>904.2</v>
      </c>
      <c r="K1448" s="12">
        <v>1507</v>
      </c>
      <c r="L1448">
        <v>1</v>
      </c>
      <c r="M1448" t="s">
        <v>36</v>
      </c>
    </row>
    <row r="1449" spans="1:13" x14ac:dyDescent="0.2">
      <c r="A1449" t="str">
        <f>TEXT(Applications!A1449,"00000")</f>
        <v>1755948</v>
      </c>
      <c r="B1449" t="str">
        <f>TEXT(Applications!B1449,"0000")</f>
        <v>1011</v>
      </c>
      <c r="C1449" s="10">
        <v>44733</v>
      </c>
      <c r="D1449" t="s">
        <v>37</v>
      </c>
      <c r="E1449" s="5" t="str">
        <f>LEFT(Applications!E1449,6)</f>
        <v>21631</v>
      </c>
      <c r="F1449">
        <v>650</v>
      </c>
      <c r="G1449" t="s">
        <v>14</v>
      </c>
      <c r="H1449" t="str" cm="1">
        <f t="array" ref="H1449">_xlfn.IFS(OR(Applications!H1449=FALSE,Applications!H1449=0,LEFT(Applications!H1449,1)="N"),"No",OR(Applications!H1449=TRUE,Applications!H1449=1,LEFT(Applications!H1449,1)="Y"),"Yes")</f>
        <v>No</v>
      </c>
      <c r="I1449" t="str">
        <f>PROPER(Applications!I1449)</f>
        <v>Denied</v>
      </c>
      <c r="J1449" s="5">
        <v>5060.16</v>
      </c>
      <c r="K1449" s="12">
        <v>5271</v>
      </c>
      <c r="L1449">
        <v>2</v>
      </c>
      <c r="M1449" t="s">
        <v>34</v>
      </c>
    </row>
    <row r="1450" spans="1:13" x14ac:dyDescent="0.2">
      <c r="A1450" t="str">
        <f>TEXT(Applications!A1450,"00000")</f>
        <v>1758277</v>
      </c>
      <c r="B1450" t="str">
        <f>TEXT(Applications!B1450,"0000")</f>
        <v>0104</v>
      </c>
      <c r="C1450" s="10">
        <v>45127</v>
      </c>
      <c r="D1450" t="s">
        <v>27</v>
      </c>
      <c r="E1450" s="5" t="str">
        <f>LEFT(Applications!E1450,6)</f>
        <v>185565</v>
      </c>
      <c r="F1450">
        <v>626</v>
      </c>
      <c r="G1450" t="s">
        <v>14</v>
      </c>
      <c r="H1450" t="str" cm="1">
        <f t="array" ref="H1450">_xlfn.IFS(OR(Applications!H1450=FALSE,Applications!H1450=0,LEFT(Applications!H1450,1)="N"),"No",OR(Applications!H1450=TRUE,Applications!H1450=1,LEFT(Applications!H1450,1)="Y"),"Yes")</f>
        <v>Yes</v>
      </c>
      <c r="I1450" t="str">
        <f>PROPER(Applications!I1450)</f>
        <v>Withdrawn</v>
      </c>
      <c r="J1450" s="5">
        <v>2128.5</v>
      </c>
      <c r="K1450" s="12">
        <v>3225</v>
      </c>
      <c r="L1450">
        <v>1</v>
      </c>
      <c r="M1450" t="s">
        <v>47</v>
      </c>
    </row>
    <row r="1451" spans="1:13" x14ac:dyDescent="0.2">
      <c r="A1451" t="str">
        <f>TEXT(Applications!A1451,"00000")</f>
        <v>1762766</v>
      </c>
      <c r="B1451" t="str">
        <f>TEXT(Applications!B1451,"0000")</f>
        <v>0105</v>
      </c>
      <c r="C1451" s="10">
        <v>45295</v>
      </c>
      <c r="D1451" t="s">
        <v>29</v>
      </c>
      <c r="E1451" s="5" t="str">
        <f>LEFT(Applications!E1451,6)</f>
        <v>181549</v>
      </c>
      <c r="G1451" t="s">
        <v>14</v>
      </c>
      <c r="H1451" t="str" cm="1">
        <f t="array" ref="H1451">_xlfn.IFS(OR(Applications!H1451=FALSE,Applications!H1451=0,LEFT(Applications!H1451,1)="N"),"No",OR(Applications!H1451=TRUE,Applications!H1451=1,LEFT(Applications!H1451,1)="Y"),"Yes")</f>
        <v>No</v>
      </c>
      <c r="I1451" t="str">
        <f>PROPER(Applications!I1451)</f>
        <v>Approved</v>
      </c>
      <c r="J1451" s="5">
        <v>4799.76</v>
      </c>
      <c r="K1451" s="12">
        <v>5714</v>
      </c>
      <c r="L1451">
        <v>5</v>
      </c>
      <c r="M1451" t="s">
        <v>25</v>
      </c>
    </row>
    <row r="1452" spans="1:13" x14ac:dyDescent="0.2">
      <c r="A1452" t="str">
        <f>TEXT(Applications!A1452,"00000")</f>
        <v>1767479</v>
      </c>
      <c r="B1452" t="str">
        <f>TEXT(Applications!B1452,"0000")</f>
        <v>0685</v>
      </c>
      <c r="C1452" s="10" t="s">
        <v>22</v>
      </c>
      <c r="D1452" t="s">
        <v>32</v>
      </c>
      <c r="E1452" s="5" t="str">
        <f>LEFT(Applications!E1452,6)</f>
        <v>236137</v>
      </c>
      <c r="G1452" t="s">
        <v>14</v>
      </c>
      <c r="H1452" t="str" cm="1">
        <f t="array" ref="H1452">_xlfn.IFS(OR(Applications!H1452=FALSE,Applications!H1452=0,LEFT(Applications!H1452,1)="N"),"No",OR(Applications!H1452=TRUE,Applications!H1452=1,LEFT(Applications!H1452,1)="Y"),"Yes")</f>
        <v>Yes</v>
      </c>
      <c r="I1452" t="str">
        <f>PROPER(Applications!I1452)</f>
        <v>Approved</v>
      </c>
      <c r="J1452" s="5">
        <v>1207.92</v>
      </c>
      <c r="K1452" s="12">
        <v>1438</v>
      </c>
      <c r="L1452">
        <v>3</v>
      </c>
      <c r="M1452" t="s">
        <v>41</v>
      </c>
    </row>
    <row r="1453" spans="1:13" x14ac:dyDescent="0.2">
      <c r="A1453" t="str">
        <f>TEXT(Applications!A1453,"00000")</f>
        <v>1769140</v>
      </c>
      <c r="B1453" t="str">
        <f>TEXT(Applications!B1453,"0000")</f>
        <v>0401</v>
      </c>
      <c r="C1453" s="10">
        <v>44008</v>
      </c>
      <c r="D1453" t="s">
        <v>23</v>
      </c>
      <c r="E1453" s="5" t="str">
        <f>LEFT(Applications!E1453,6)</f>
        <v>243934</v>
      </c>
      <c r="F1453">
        <v>822</v>
      </c>
      <c r="G1453" t="s">
        <v>14</v>
      </c>
      <c r="H1453" t="str" cm="1">
        <f t="array" ref="H1453">_xlfn.IFS(OR(Applications!H1453=FALSE,Applications!H1453=0,LEFT(Applications!H1453,1)="N"),"No",OR(Applications!H1453=TRUE,Applications!H1453=1,LEFT(Applications!H1453,1)="Y"),"Yes")</f>
        <v>Yes</v>
      </c>
      <c r="I1453" t="str">
        <f>PROPER(Applications!I1453)</f>
        <v>Pending</v>
      </c>
      <c r="J1453" s="5">
        <v>3903</v>
      </c>
      <c r="K1453" s="12">
        <v>6505</v>
      </c>
      <c r="L1453">
        <v>4</v>
      </c>
      <c r="M1453" t="s">
        <v>52</v>
      </c>
    </row>
    <row r="1454" spans="1:13" x14ac:dyDescent="0.2">
      <c r="A1454" t="str">
        <f>TEXT(Applications!A1454,"00000")</f>
        <v>1770106</v>
      </c>
      <c r="B1454" t="str">
        <f>TEXT(Applications!B1454,"0000")</f>
        <v>0956</v>
      </c>
      <c r="C1454" s="10">
        <v>45445</v>
      </c>
      <c r="D1454" t="s">
        <v>29</v>
      </c>
      <c r="E1454" s="5" t="str">
        <f>LEFT(Applications!E1454,6)</f>
        <v>115037</v>
      </c>
      <c r="F1454">
        <v>481</v>
      </c>
      <c r="G1454" t="s">
        <v>14</v>
      </c>
      <c r="H1454" t="str" cm="1">
        <f t="array" ref="H1454">_xlfn.IFS(OR(Applications!H1454=FALSE,Applications!H1454=0,LEFT(Applications!H1454,1)="N"),"No",OR(Applications!H1454=TRUE,Applications!H1454=1,LEFT(Applications!H1454,1)="Y"),"Yes")</f>
        <v>No</v>
      </c>
      <c r="I1454" t="str">
        <f>PROPER(Applications!I1454)</f>
        <v>Withdrawn</v>
      </c>
      <c r="J1454" s="5">
        <v>2082.6</v>
      </c>
      <c r="K1454" s="12">
        <v>3471</v>
      </c>
      <c r="L1454">
        <v>3</v>
      </c>
      <c r="M1454" t="s">
        <v>28</v>
      </c>
    </row>
    <row r="1455" spans="1:13" x14ac:dyDescent="0.2">
      <c r="A1455" t="str">
        <f>TEXT(Applications!A1455,"00000")</f>
        <v>1771224</v>
      </c>
      <c r="B1455" t="str">
        <f>TEXT(Applications!B1455,"0000")</f>
        <v>0919</v>
      </c>
      <c r="C1455" s="10">
        <v>44680</v>
      </c>
      <c r="D1455" t="s">
        <v>32</v>
      </c>
      <c r="E1455" s="5" t="str">
        <f>LEFT(Applications!E1455,6)</f>
        <v>433000</v>
      </c>
      <c r="F1455">
        <v>736</v>
      </c>
      <c r="G1455" t="s">
        <v>14</v>
      </c>
      <c r="H1455" t="str" cm="1">
        <f t="array" ref="H1455">_xlfn.IFS(OR(Applications!H1455=FALSE,Applications!H1455=0,LEFT(Applications!H1455,1)="N"),"No",OR(Applications!H1455=TRUE,Applications!H1455=1,LEFT(Applications!H1455,1)="Y"),"Yes")</f>
        <v>No</v>
      </c>
      <c r="I1455" t="str">
        <f>PROPER(Applications!I1455)</f>
        <v>Approved</v>
      </c>
      <c r="J1455" s="5">
        <v>884.16</v>
      </c>
      <c r="K1455" s="12">
        <v>921</v>
      </c>
      <c r="L1455">
        <v>3</v>
      </c>
      <c r="M1455" t="s">
        <v>31</v>
      </c>
    </row>
    <row r="1456" spans="1:13" x14ac:dyDescent="0.2">
      <c r="A1456" t="str">
        <f>TEXT(Applications!A1456,"00000")</f>
        <v>1771644</v>
      </c>
      <c r="B1456" t="str">
        <f>TEXT(Applications!B1456,"0000")</f>
        <v>0366</v>
      </c>
      <c r="C1456" s="10" t="s">
        <v>223</v>
      </c>
      <c r="D1456" t="s">
        <v>23</v>
      </c>
      <c r="E1456" s="5" t="str">
        <f>LEFT(Applications!E1456,6)</f>
        <v>6850</v>
      </c>
      <c r="F1456">
        <v>811</v>
      </c>
      <c r="G1456" t="s">
        <v>14</v>
      </c>
      <c r="H1456" t="str" cm="1">
        <f t="array" ref="H1456">_xlfn.IFS(OR(Applications!H1456=FALSE,Applications!H1456=0,LEFT(Applications!H1456,1)="N"),"No",OR(Applications!H1456=TRUE,Applications!H1456=1,LEFT(Applications!H1456,1)="Y"),"Yes")</f>
        <v>Yes</v>
      </c>
      <c r="I1456" t="str">
        <f>PROPER(Applications!I1456)</f>
        <v>Approved</v>
      </c>
      <c r="J1456" s="5">
        <v>3296.16</v>
      </c>
      <c r="K1456" s="12">
        <v>3924</v>
      </c>
      <c r="L1456">
        <v>3</v>
      </c>
      <c r="M1456" t="s">
        <v>38</v>
      </c>
    </row>
    <row r="1457" spans="1:13" x14ac:dyDescent="0.2">
      <c r="A1457" t="str">
        <f>TEXT(Applications!A1457,"00000")</f>
        <v>1771831</v>
      </c>
      <c r="B1457" t="str">
        <f>TEXT(Applications!B1457,"0000")</f>
        <v>0666</v>
      </c>
      <c r="C1457" s="10">
        <v>43936</v>
      </c>
      <c r="D1457" t="s">
        <v>37</v>
      </c>
      <c r="E1457" s="5" t="str">
        <f>LEFT(Applications!E1457,6)</f>
        <v>26579</v>
      </c>
      <c r="G1457" t="s">
        <v>26</v>
      </c>
      <c r="H1457" t="str" cm="1">
        <f t="array" ref="H1457">_xlfn.IFS(OR(Applications!H1457=FALSE,Applications!H1457=0,LEFT(Applications!H1457,1)="N"),"No",OR(Applications!H1457=TRUE,Applications!H1457=1,LEFT(Applications!H1457,1)="Y"),"Yes")</f>
        <v>No</v>
      </c>
      <c r="I1457" t="str">
        <f>PROPER(Applications!I1457)</f>
        <v>Approved</v>
      </c>
      <c r="J1457" s="5">
        <v>1114.08</v>
      </c>
      <c r="K1457" s="12">
        <v>1688</v>
      </c>
      <c r="L1457">
        <v>2</v>
      </c>
      <c r="M1457" t="s">
        <v>41</v>
      </c>
    </row>
    <row r="1458" spans="1:13" x14ac:dyDescent="0.2">
      <c r="A1458" t="str">
        <f>TEXT(Applications!A1458,"00000")</f>
        <v>1773757</v>
      </c>
      <c r="B1458" t="str">
        <f>TEXT(Applications!B1458,"0000")</f>
        <v>0170</v>
      </c>
      <c r="C1458" s="10">
        <v>44770</v>
      </c>
      <c r="D1458" t="s">
        <v>19</v>
      </c>
      <c r="E1458" s="5" t="str">
        <f>LEFT(Applications!E1458,6)</f>
        <v>70890</v>
      </c>
      <c r="F1458">
        <v>664</v>
      </c>
      <c r="G1458" t="s">
        <v>14</v>
      </c>
      <c r="H1458" t="str" cm="1">
        <f t="array" ref="H1458">_xlfn.IFS(OR(Applications!H1458=FALSE,Applications!H1458=0,LEFT(Applications!H1458,1)="N"),"No",OR(Applications!H1458=TRUE,Applications!H1458=1,LEFT(Applications!H1458,1)="Y"),"Yes")</f>
        <v>No</v>
      </c>
      <c r="I1458" t="str">
        <f>PROPER(Applications!I1458)</f>
        <v>Denied</v>
      </c>
      <c r="J1458" s="5">
        <v>3596.04</v>
      </c>
      <c r="K1458" s="12">
        <v>4281</v>
      </c>
      <c r="L1458">
        <v>2</v>
      </c>
      <c r="M1458" t="s">
        <v>38</v>
      </c>
    </row>
    <row r="1459" spans="1:13" x14ac:dyDescent="0.2">
      <c r="A1459" t="str">
        <f>TEXT(Applications!A1459,"00000")</f>
        <v>1775601</v>
      </c>
      <c r="B1459" t="str">
        <f>TEXT(Applications!B1459,"0000")</f>
        <v>0807</v>
      </c>
      <c r="C1459" s="10">
        <v>43969</v>
      </c>
      <c r="D1459" t="s">
        <v>32</v>
      </c>
      <c r="E1459" s="5" t="str">
        <f>LEFT(Applications!E1459,6)</f>
        <v>59342</v>
      </c>
      <c r="F1459">
        <v>680</v>
      </c>
      <c r="G1459" t="s">
        <v>14</v>
      </c>
      <c r="H1459" t="str" cm="1">
        <f t="array" ref="H1459">_xlfn.IFS(OR(Applications!H1459=FALSE,Applications!H1459=0,LEFT(Applications!H1459,1)="N"),"No",OR(Applications!H1459=TRUE,Applications!H1459=1,LEFT(Applications!H1459,1)="Y"),"Yes")</f>
        <v>No</v>
      </c>
      <c r="I1459" t="str">
        <f>PROPER(Applications!I1459)</f>
        <v>Under Review</v>
      </c>
      <c r="J1459" s="5">
        <v>1743.36</v>
      </c>
      <c r="K1459" s="12">
        <v>1816</v>
      </c>
      <c r="L1459">
        <v>5</v>
      </c>
      <c r="M1459" t="s">
        <v>17</v>
      </c>
    </row>
    <row r="1460" spans="1:13" x14ac:dyDescent="0.2">
      <c r="A1460" t="str">
        <f>TEXT(Applications!A1460,"00000")</f>
        <v>1776102</v>
      </c>
      <c r="B1460" t="str">
        <f>TEXT(Applications!B1460,"0000")</f>
        <v>1189</v>
      </c>
      <c r="C1460" s="10">
        <v>44540</v>
      </c>
      <c r="D1460" t="s">
        <v>13</v>
      </c>
      <c r="E1460" s="5" t="str">
        <f>LEFT(Applications!E1460,6)</f>
        <v>186828</v>
      </c>
      <c r="F1460">
        <v>648</v>
      </c>
      <c r="G1460" t="s">
        <v>14</v>
      </c>
      <c r="H1460" t="str" cm="1">
        <f t="array" ref="H1460">_xlfn.IFS(OR(Applications!H1460=FALSE,Applications!H1460=0,LEFT(Applications!H1460,1)="N"),"No",OR(Applications!H1460=TRUE,Applications!H1460=1,LEFT(Applications!H1460,1)="Y"),"Yes")</f>
        <v>Yes</v>
      </c>
      <c r="I1460" t="str">
        <f>PROPER(Applications!I1460)</f>
        <v>Approved</v>
      </c>
      <c r="J1460" s="5">
        <v>3337.62</v>
      </c>
      <c r="K1460" s="12">
        <v>4279</v>
      </c>
      <c r="L1460">
        <v>5</v>
      </c>
      <c r="M1460" t="s">
        <v>41</v>
      </c>
    </row>
    <row r="1461" spans="1:13" x14ac:dyDescent="0.2">
      <c r="A1461" t="str">
        <f>TEXT(Applications!A1461,"00000")</f>
        <v>1778360</v>
      </c>
      <c r="B1461" t="str">
        <f>TEXT(Applications!B1461,"0000")</f>
        <v>1257</v>
      </c>
      <c r="C1461" s="10">
        <v>45261</v>
      </c>
      <c r="D1461" t="s">
        <v>13</v>
      </c>
      <c r="E1461" s="5" t="str">
        <f>LEFT(Applications!E1461,6)</f>
        <v>159485</v>
      </c>
      <c r="F1461">
        <v>759</v>
      </c>
      <c r="G1461" t="s">
        <v>14</v>
      </c>
      <c r="H1461" t="str" cm="1">
        <f t="array" ref="H1461">_xlfn.IFS(OR(Applications!H1461=FALSE,Applications!H1461=0,LEFT(Applications!H1461,1)="N"),"No",OR(Applications!H1461=TRUE,Applications!H1461=1,LEFT(Applications!H1461,1)="Y"),"Yes")</f>
        <v>Yes</v>
      </c>
      <c r="I1461" t="str">
        <f>PROPER(Applications!I1461)</f>
        <v>Denied</v>
      </c>
      <c r="J1461" s="5">
        <v>609</v>
      </c>
      <c r="K1461" s="12">
        <v>1015</v>
      </c>
      <c r="L1461">
        <v>4</v>
      </c>
      <c r="M1461" t="s">
        <v>25</v>
      </c>
    </row>
    <row r="1462" spans="1:13" x14ac:dyDescent="0.2">
      <c r="A1462" t="str">
        <f>TEXT(Applications!A1462,"00000")</f>
        <v>1780025</v>
      </c>
      <c r="B1462" t="str">
        <f>TEXT(Applications!B1462,"0000")</f>
        <v>0129</v>
      </c>
      <c r="C1462" s="10">
        <v>45454</v>
      </c>
      <c r="D1462" t="s">
        <v>29</v>
      </c>
      <c r="E1462" s="5" t="str">
        <f>LEFT(Applications!E1462,6)</f>
        <v>88059</v>
      </c>
      <c r="F1462">
        <v>739</v>
      </c>
      <c r="G1462" t="s">
        <v>14</v>
      </c>
      <c r="H1462" t="str" cm="1">
        <f t="array" ref="H1462">_xlfn.IFS(OR(Applications!H1462=FALSE,Applications!H1462=0,LEFT(Applications!H1462,1)="N"),"No",OR(Applications!H1462=TRUE,Applications!H1462=1,LEFT(Applications!H1462,1)="Y"),"Yes")</f>
        <v>Yes</v>
      </c>
      <c r="I1462" t="str">
        <f>PROPER(Applications!I1462)</f>
        <v>Denied</v>
      </c>
      <c r="J1462" s="5">
        <v>947.1</v>
      </c>
      <c r="K1462" s="12">
        <v>1435</v>
      </c>
      <c r="L1462">
        <v>4</v>
      </c>
    </row>
    <row r="1463" spans="1:13" x14ac:dyDescent="0.2">
      <c r="A1463" t="str">
        <f>TEXT(Applications!A1463,"00000")</f>
        <v>1781132</v>
      </c>
      <c r="B1463" t="str">
        <f>TEXT(Applications!B1463,"0000")</f>
        <v>0176</v>
      </c>
      <c r="C1463" s="10">
        <v>45552</v>
      </c>
      <c r="D1463" t="s">
        <v>32</v>
      </c>
      <c r="E1463" s="5" t="str">
        <f>LEFT(Applications!E1463,6)</f>
        <v>153051</v>
      </c>
      <c r="F1463">
        <v>673</v>
      </c>
      <c r="G1463" t="s">
        <v>14</v>
      </c>
      <c r="H1463" t="str" cm="1">
        <f t="array" ref="H1463">_xlfn.IFS(OR(Applications!H1463=FALSE,Applications!H1463=0,LEFT(Applications!H1463,1)="N"),"No",OR(Applications!H1463=TRUE,Applications!H1463=1,LEFT(Applications!H1463,1)="Y"),"Yes")</f>
        <v>Yes</v>
      </c>
      <c r="I1463" t="str">
        <f>PROPER(Applications!I1463)</f>
        <v>Withdrawn</v>
      </c>
      <c r="J1463" s="5">
        <v>6304.74</v>
      </c>
      <c r="K1463" s="12">
        <v>8083</v>
      </c>
      <c r="L1463">
        <v>5</v>
      </c>
      <c r="M1463" t="s">
        <v>25</v>
      </c>
    </row>
    <row r="1464" spans="1:13" x14ac:dyDescent="0.2">
      <c r="A1464" t="str">
        <f>TEXT(Applications!A1464,"00000")</f>
        <v>1782416</v>
      </c>
      <c r="B1464" t="str">
        <f>TEXT(Applications!B1464,"0000")</f>
        <v>1324</v>
      </c>
      <c r="C1464" s="10">
        <v>44348</v>
      </c>
      <c r="D1464" t="s">
        <v>27</v>
      </c>
      <c r="E1464" s="5" t="str">
        <f>LEFT(Applications!E1464,6)</f>
        <v>194338</v>
      </c>
      <c r="F1464">
        <v>791</v>
      </c>
      <c r="G1464" t="s">
        <v>14</v>
      </c>
      <c r="H1464" t="str" cm="1">
        <f t="array" ref="H1464">_xlfn.IFS(OR(Applications!H1464=FALSE,Applications!H1464=0,LEFT(Applications!H1464,1)="N"),"No",OR(Applications!H1464=TRUE,Applications!H1464=1,LEFT(Applications!H1464,1)="Y"),"Yes")</f>
        <v>No</v>
      </c>
      <c r="I1464" t="str">
        <f>PROPER(Applications!I1464)</f>
        <v>Under Review</v>
      </c>
      <c r="J1464" s="5">
        <v>704.76</v>
      </c>
      <c r="K1464" s="12">
        <v>839</v>
      </c>
      <c r="L1464">
        <v>3</v>
      </c>
    </row>
    <row r="1465" spans="1:13" x14ac:dyDescent="0.2">
      <c r="A1465" t="str">
        <f>TEXT(Applications!A1465,"00000")</f>
        <v>1788741</v>
      </c>
      <c r="B1465" t="str">
        <f>TEXT(Applications!B1465,"0000")</f>
        <v>0887</v>
      </c>
      <c r="C1465" s="10">
        <v>45130</v>
      </c>
      <c r="D1465" t="s">
        <v>23</v>
      </c>
      <c r="E1465" s="5" t="str">
        <f>LEFT(Applications!E1465,6)</f>
        <v>125309</v>
      </c>
      <c r="G1465" t="s">
        <v>14</v>
      </c>
      <c r="H1465" t="str" cm="1">
        <f t="array" ref="H1465">_xlfn.IFS(OR(Applications!H1465=FALSE,Applications!H1465=0,LEFT(Applications!H1465,1)="N"),"No",OR(Applications!H1465=TRUE,Applications!H1465=1,LEFT(Applications!H1465,1)="Y"),"Yes")</f>
        <v>No</v>
      </c>
      <c r="I1465" t="str">
        <f>PROPER(Applications!I1465)</f>
        <v>Denied</v>
      </c>
      <c r="J1465" s="5">
        <v>3956.94</v>
      </c>
      <c r="K1465" s="12">
        <v>5073</v>
      </c>
      <c r="L1465">
        <v>1</v>
      </c>
      <c r="M1465" t="s">
        <v>17</v>
      </c>
    </row>
    <row r="1466" spans="1:13" x14ac:dyDescent="0.2">
      <c r="A1466" t="str">
        <f>TEXT(Applications!A1466,"00000")</f>
        <v>1789081</v>
      </c>
      <c r="B1466" t="str">
        <f>TEXT(Applications!B1466,"0000")</f>
        <v>1055</v>
      </c>
      <c r="C1466" s="10">
        <v>45027</v>
      </c>
      <c r="D1466" t="s">
        <v>27</v>
      </c>
      <c r="E1466" s="5" t="str">
        <f>LEFT(Applications!E1466,6)</f>
        <v>47358</v>
      </c>
      <c r="F1466">
        <v>616</v>
      </c>
      <c r="G1466" t="s">
        <v>14</v>
      </c>
      <c r="H1466" t="str" cm="1">
        <f t="array" ref="H1466">_xlfn.IFS(OR(Applications!H1466=FALSE,Applications!H1466=0,LEFT(Applications!H1466,1)="N"),"No",OR(Applications!H1466=TRUE,Applications!H1466=1,LEFT(Applications!H1466,1)="Y"),"Yes")</f>
        <v>Yes</v>
      </c>
      <c r="I1466" t="str">
        <f>PROPER(Applications!I1466)</f>
        <v>Approved</v>
      </c>
      <c r="J1466" s="5">
        <v>5659.2</v>
      </c>
      <c r="K1466" s="12">
        <v>5895</v>
      </c>
      <c r="L1466">
        <v>4</v>
      </c>
      <c r="M1466" t="s">
        <v>36</v>
      </c>
    </row>
    <row r="1467" spans="1:13" x14ac:dyDescent="0.2">
      <c r="A1467" t="str">
        <f>TEXT(Applications!A1467,"00000")</f>
        <v>1789464</v>
      </c>
      <c r="B1467" t="str">
        <f>TEXT(Applications!B1467,"0000")</f>
        <v>0019</v>
      </c>
      <c r="C1467" s="10">
        <v>44852</v>
      </c>
      <c r="D1467" t="s">
        <v>29</v>
      </c>
      <c r="E1467" s="5" t="str">
        <f>LEFT(Applications!E1467,6)</f>
        <v>98624</v>
      </c>
      <c r="F1467" t="s">
        <v>38</v>
      </c>
      <c r="G1467" t="s">
        <v>14</v>
      </c>
      <c r="H1467" t="str" cm="1">
        <f t="array" ref="H1467">_xlfn.IFS(OR(Applications!H1467=FALSE,Applications!H1467=0,LEFT(Applications!H1467,1)="N"),"No",OR(Applications!H1467=TRUE,Applications!H1467=1,LEFT(Applications!H1467,1)="Y"),"Yes")</f>
        <v>No</v>
      </c>
      <c r="I1467" t="str">
        <f>PROPER(Applications!I1467)</f>
        <v>Pending</v>
      </c>
      <c r="J1467" s="5">
        <v>2235.48</v>
      </c>
      <c r="K1467" s="12">
        <v>2866</v>
      </c>
      <c r="L1467">
        <v>2</v>
      </c>
      <c r="M1467" t="s">
        <v>35</v>
      </c>
    </row>
    <row r="1468" spans="1:13" x14ac:dyDescent="0.2">
      <c r="A1468" t="str">
        <f>TEXT(Applications!A1468,"00000")</f>
        <v>1789709</v>
      </c>
      <c r="B1468" t="str">
        <f>TEXT(Applications!B1468,"0000")</f>
        <v>1629</v>
      </c>
      <c r="C1468" s="10">
        <v>44843</v>
      </c>
      <c r="D1468" t="s">
        <v>19</v>
      </c>
      <c r="E1468" s="5" t="str">
        <f>LEFT(Applications!E1468,6)</f>
        <v>112049</v>
      </c>
      <c r="F1468">
        <v>833</v>
      </c>
      <c r="G1468" t="s">
        <v>14</v>
      </c>
      <c r="H1468" t="str" cm="1">
        <f t="array" ref="H1468">_xlfn.IFS(OR(Applications!H1468=FALSE,Applications!H1468=0,LEFT(Applications!H1468,1)="N"),"No",OR(Applications!H1468=TRUE,Applications!H1468=1,LEFT(Applications!H1468,1)="Y"),"Yes")</f>
        <v>No</v>
      </c>
      <c r="I1468" t="str">
        <f>PROPER(Applications!I1468)</f>
        <v>Under Review</v>
      </c>
      <c r="J1468" s="5">
        <v>1609.92</v>
      </c>
      <c r="K1468" s="12">
        <v>2064</v>
      </c>
      <c r="L1468">
        <v>1</v>
      </c>
    </row>
    <row r="1469" spans="1:13" x14ac:dyDescent="0.2">
      <c r="A1469" t="str">
        <f>TEXT(Applications!A1469,"00000")</f>
        <v>1789782</v>
      </c>
      <c r="B1469" t="str">
        <f>TEXT(Applications!B1469,"0000")</f>
        <v>0272</v>
      </c>
      <c r="C1469" s="10" t="s">
        <v>224</v>
      </c>
      <c r="D1469" t="s">
        <v>13</v>
      </c>
      <c r="E1469" s="5" t="str">
        <f>LEFT(Applications!E1469,6)</f>
        <v>56817</v>
      </c>
      <c r="F1469">
        <v>609</v>
      </c>
      <c r="G1469" t="s">
        <v>14</v>
      </c>
      <c r="H1469" t="str" cm="1">
        <f t="array" ref="H1469">_xlfn.IFS(OR(Applications!H1469=FALSE,Applications!H1469=0,LEFT(Applications!H1469,1)="N"),"No",OR(Applications!H1469=TRUE,Applications!H1469=1,LEFT(Applications!H1469,1)="Y"),"Yes")</f>
        <v>No</v>
      </c>
      <c r="I1469" t="str">
        <f>PROPER(Applications!I1469)</f>
        <v>Denied</v>
      </c>
      <c r="J1469" s="5">
        <v>897.6</v>
      </c>
      <c r="K1469" s="12">
        <v>1360</v>
      </c>
      <c r="L1469">
        <v>5</v>
      </c>
      <c r="M1469" t="s">
        <v>25</v>
      </c>
    </row>
    <row r="1470" spans="1:13" x14ac:dyDescent="0.2">
      <c r="A1470" t="str">
        <f>TEXT(Applications!A1470,"00000")</f>
        <v>1791289</v>
      </c>
      <c r="B1470" t="str">
        <f>TEXT(Applications!B1470,"0000")</f>
        <v>0535</v>
      </c>
      <c r="C1470" s="10">
        <v>44948</v>
      </c>
      <c r="D1470" t="s">
        <v>29</v>
      </c>
      <c r="E1470" s="5" t="str">
        <f>LEFT(Applications!E1470,6)</f>
        <v>232173</v>
      </c>
      <c r="F1470">
        <v>776</v>
      </c>
      <c r="G1470" t="s">
        <v>14</v>
      </c>
      <c r="H1470" t="str" cm="1">
        <f t="array" ref="H1470">_xlfn.IFS(OR(Applications!H1470=FALSE,Applications!H1470=0,LEFT(Applications!H1470,1)="N"),"No",OR(Applications!H1470=TRUE,Applications!H1470=1,LEFT(Applications!H1470,1)="Y"),"Yes")</f>
        <v>Yes</v>
      </c>
      <c r="I1470" t="str">
        <f>PROPER(Applications!I1470)</f>
        <v>Approved</v>
      </c>
      <c r="J1470" s="5">
        <v>715.2</v>
      </c>
      <c r="K1470" s="12">
        <v>1192</v>
      </c>
      <c r="L1470">
        <v>2</v>
      </c>
      <c r="M1470" t="s">
        <v>25</v>
      </c>
    </row>
    <row r="1471" spans="1:13" x14ac:dyDescent="0.2">
      <c r="A1471" t="str">
        <f>TEXT(Applications!A1471,"00000")</f>
        <v>1791420</v>
      </c>
      <c r="B1471" t="str">
        <f>TEXT(Applications!B1471,"0000")</f>
        <v>1210</v>
      </c>
      <c r="C1471" s="10">
        <v>44284</v>
      </c>
      <c r="D1471" t="s">
        <v>19</v>
      </c>
      <c r="E1471" s="5" t="str">
        <f>LEFT(Applications!E1471,6)</f>
        <v>50484</v>
      </c>
      <c r="F1471">
        <v>752</v>
      </c>
      <c r="G1471" t="s">
        <v>14</v>
      </c>
      <c r="H1471" t="str" cm="1">
        <f t="array" ref="H1471">_xlfn.IFS(OR(Applications!H1471=FALSE,Applications!H1471=0,LEFT(Applications!H1471,1)="N"),"No",OR(Applications!H1471=TRUE,Applications!H1471=1,LEFT(Applications!H1471,1)="Y"),"Yes")</f>
        <v>No</v>
      </c>
      <c r="I1471" t="str">
        <f>PROPER(Applications!I1471)</f>
        <v>Approved</v>
      </c>
      <c r="J1471" s="5">
        <v>2459.52</v>
      </c>
      <c r="K1471" s="12">
        <v>2928</v>
      </c>
      <c r="L1471">
        <v>1</v>
      </c>
      <c r="M1471" t="s">
        <v>52</v>
      </c>
    </row>
    <row r="1472" spans="1:13" x14ac:dyDescent="0.2">
      <c r="A1472" t="str">
        <f>TEXT(Applications!A1472,"00000")</f>
        <v>1791713</v>
      </c>
      <c r="B1472" t="str">
        <f>TEXT(Applications!B1472,"0000")</f>
        <v>1352</v>
      </c>
      <c r="C1472" s="10" t="s">
        <v>225</v>
      </c>
      <c r="D1472" t="s">
        <v>13</v>
      </c>
      <c r="E1472" s="5" t="str">
        <f>LEFT(Applications!E1472,6)</f>
        <v>116645</v>
      </c>
      <c r="F1472">
        <v>658</v>
      </c>
      <c r="G1472" t="s">
        <v>14</v>
      </c>
      <c r="H1472" t="str" cm="1">
        <f t="array" ref="H1472">_xlfn.IFS(OR(Applications!H1472=FALSE,Applications!H1472=0,LEFT(Applications!H1472,1)="N"),"No",OR(Applications!H1472=TRUE,Applications!H1472=1,LEFT(Applications!H1472,1)="Y"),"Yes")</f>
        <v>No</v>
      </c>
      <c r="I1472" t="str">
        <f>PROPER(Applications!I1472)</f>
        <v>Pending</v>
      </c>
      <c r="J1472" s="5">
        <v>1648.14</v>
      </c>
      <c r="K1472" s="12">
        <v>2113</v>
      </c>
      <c r="L1472">
        <v>1</v>
      </c>
      <c r="M1472" t="s">
        <v>28</v>
      </c>
    </row>
    <row r="1473" spans="1:13" x14ac:dyDescent="0.2">
      <c r="A1473" t="str">
        <f>TEXT(Applications!A1473,"00000")</f>
        <v>1791869</v>
      </c>
      <c r="B1473" t="str">
        <f>TEXT(Applications!B1473,"0000")</f>
        <v>1798</v>
      </c>
      <c r="C1473" s="10">
        <v>45073</v>
      </c>
      <c r="D1473" t="s">
        <v>29</v>
      </c>
      <c r="E1473" s="5" t="str">
        <f>LEFT(Applications!E1473,6)</f>
        <v>234868</v>
      </c>
      <c r="F1473">
        <v>674</v>
      </c>
      <c r="G1473" t="s">
        <v>14</v>
      </c>
      <c r="H1473" t="str" cm="1">
        <f t="array" ref="H1473">_xlfn.IFS(OR(Applications!H1473=FALSE,Applications!H1473=0,LEFT(Applications!H1473,1)="N"),"No",OR(Applications!H1473=TRUE,Applications!H1473=1,LEFT(Applications!H1473,1)="Y"),"Yes")</f>
        <v>No</v>
      </c>
      <c r="I1473" t="str">
        <f>PROPER(Applications!I1473)</f>
        <v>Approved</v>
      </c>
      <c r="J1473" s="5">
        <v>4572.4799999999996</v>
      </c>
      <c r="K1473" s="12">
        <v>6928</v>
      </c>
      <c r="L1473">
        <v>3</v>
      </c>
      <c r="M1473" t="s">
        <v>34</v>
      </c>
    </row>
    <row r="1474" spans="1:13" x14ac:dyDescent="0.2">
      <c r="A1474" t="str">
        <f>TEXT(Applications!A1474,"00000")</f>
        <v>1793618</v>
      </c>
      <c r="B1474" t="str">
        <f>TEXT(Applications!B1474,"0000")</f>
        <v>0691</v>
      </c>
      <c r="C1474" s="10">
        <v>44903</v>
      </c>
      <c r="D1474" t="s">
        <v>19</v>
      </c>
      <c r="E1474" s="5" t="str">
        <f>LEFT(Applications!E1474,6)</f>
        <v>112436</v>
      </c>
      <c r="F1474">
        <v>777</v>
      </c>
      <c r="G1474" t="s">
        <v>14</v>
      </c>
      <c r="H1474" t="str" cm="1">
        <f t="array" ref="H1474">_xlfn.IFS(OR(Applications!H1474=FALSE,Applications!H1474=0,LEFT(Applications!H1474,1)="N"),"No",OR(Applications!H1474=TRUE,Applications!H1474=1,LEFT(Applications!H1474,1)="Y"),"Yes")</f>
        <v>No</v>
      </c>
      <c r="I1474" t="str">
        <f>PROPER(Applications!I1474)</f>
        <v>Pending</v>
      </c>
      <c r="J1474" s="5">
        <v>2402.88</v>
      </c>
      <c r="K1474" s="12">
        <v>2503</v>
      </c>
      <c r="L1474">
        <v>2</v>
      </c>
      <c r="M1474" t="s">
        <v>47</v>
      </c>
    </row>
    <row r="1475" spans="1:13" x14ac:dyDescent="0.2">
      <c r="A1475" t="str">
        <f>TEXT(Applications!A1475,"00000")</f>
        <v>1794054</v>
      </c>
      <c r="B1475" t="str">
        <f>TEXT(Applications!B1475,"0000")</f>
        <v>1365</v>
      </c>
      <c r="C1475" s="10">
        <v>45645</v>
      </c>
      <c r="D1475" t="s">
        <v>19</v>
      </c>
      <c r="E1475" s="5" t="str">
        <f>LEFT(Applications!E1475,6)</f>
        <v>201035</v>
      </c>
      <c r="G1475" t="s">
        <v>14</v>
      </c>
      <c r="H1475" t="str" cm="1">
        <f t="array" ref="H1475">_xlfn.IFS(OR(Applications!H1475=FALSE,Applications!H1475=0,LEFT(Applications!H1475,1)="N"),"No",OR(Applications!H1475=TRUE,Applications!H1475=1,LEFT(Applications!H1475,1)="Y"),"Yes")</f>
        <v>No</v>
      </c>
      <c r="I1475" t="str">
        <f>PROPER(Applications!I1475)</f>
        <v>Denied</v>
      </c>
      <c r="J1475" s="5">
        <v>2748.6</v>
      </c>
      <c r="K1475" s="12">
        <v>4581</v>
      </c>
      <c r="L1475">
        <v>5</v>
      </c>
      <c r="M1475" t="s">
        <v>38</v>
      </c>
    </row>
    <row r="1476" spans="1:13" x14ac:dyDescent="0.2">
      <c r="A1476" t="str">
        <f>TEXT(Applications!A1476,"00000")</f>
        <v>1796934</v>
      </c>
      <c r="B1476" t="str">
        <f>TEXT(Applications!B1476,"0000")</f>
        <v>1371</v>
      </c>
      <c r="C1476" s="10" t="s">
        <v>226</v>
      </c>
      <c r="D1476" t="s">
        <v>27</v>
      </c>
      <c r="E1476" s="5" t="str">
        <f>LEFT(Applications!E1476,6)</f>
        <v>156012</v>
      </c>
      <c r="F1476">
        <v>745</v>
      </c>
      <c r="G1476" t="s">
        <v>14</v>
      </c>
      <c r="H1476" t="str" cm="1">
        <f t="array" ref="H1476">_xlfn.IFS(OR(Applications!H1476=FALSE,Applications!H1476=0,LEFT(Applications!H1476,1)="N"),"No",OR(Applications!H1476=TRUE,Applications!H1476=1,LEFT(Applications!H1476,1)="Y"),"Yes")</f>
        <v>Yes</v>
      </c>
      <c r="I1476" t="str">
        <f>PROPER(Applications!I1476)</f>
        <v>Approved</v>
      </c>
      <c r="J1476" s="5">
        <v>2607</v>
      </c>
      <c r="K1476" s="12">
        <v>3950</v>
      </c>
      <c r="L1476">
        <v>3</v>
      </c>
      <c r="M1476" t="s">
        <v>21</v>
      </c>
    </row>
    <row r="1477" spans="1:13" x14ac:dyDescent="0.2">
      <c r="A1477" t="str">
        <f>TEXT(Applications!A1477,"00000")</f>
        <v>1798660</v>
      </c>
      <c r="B1477" t="str">
        <f>TEXT(Applications!B1477,"0000")</f>
        <v>1536</v>
      </c>
      <c r="C1477" s="10" t="s">
        <v>96</v>
      </c>
      <c r="D1477" t="s">
        <v>19</v>
      </c>
      <c r="E1477" s="5" t="str">
        <f>LEFT(Applications!E1477,6)</f>
        <v>300561</v>
      </c>
      <c r="G1477" t="s">
        <v>14</v>
      </c>
      <c r="H1477" t="str" cm="1">
        <f t="array" ref="H1477">_xlfn.IFS(OR(Applications!H1477=FALSE,Applications!H1477=0,LEFT(Applications!H1477,1)="N"),"No",OR(Applications!H1477=TRUE,Applications!H1477=1,LEFT(Applications!H1477,1)="Y"),"Yes")</f>
        <v>No</v>
      </c>
      <c r="I1477" t="str">
        <f>PROPER(Applications!I1477)</f>
        <v>Withdrawn</v>
      </c>
      <c r="J1477" s="5">
        <v>3559.14</v>
      </c>
      <c r="K1477" s="12">
        <v>4563</v>
      </c>
      <c r="L1477">
        <v>4</v>
      </c>
      <c r="M1477" t="s">
        <v>21</v>
      </c>
    </row>
    <row r="1478" spans="1:13" x14ac:dyDescent="0.2">
      <c r="A1478" t="str">
        <f>TEXT(Applications!A1478,"00000")</f>
        <v>1800061</v>
      </c>
      <c r="B1478" t="str">
        <f>TEXT(Applications!B1478,"0000")</f>
        <v>0072</v>
      </c>
      <c r="C1478" s="10">
        <v>44157</v>
      </c>
      <c r="D1478" t="s">
        <v>23</v>
      </c>
      <c r="E1478" s="5" t="str">
        <f>LEFT(Applications!E1478,6)</f>
        <v>18593</v>
      </c>
      <c r="F1478">
        <v>706</v>
      </c>
      <c r="G1478" t="s">
        <v>14</v>
      </c>
      <c r="H1478" t="str" cm="1">
        <f t="array" ref="H1478">_xlfn.IFS(OR(Applications!H1478=FALSE,Applications!H1478=0,LEFT(Applications!H1478,1)="N"),"No",OR(Applications!H1478=TRUE,Applications!H1478=1,LEFT(Applications!H1478,1)="Y"),"Yes")</f>
        <v>No</v>
      </c>
      <c r="I1478" t="str">
        <f>PROPER(Applications!I1478)</f>
        <v>Approved</v>
      </c>
      <c r="J1478" s="5">
        <v>2446.86</v>
      </c>
      <c r="K1478" s="12">
        <v>3137</v>
      </c>
      <c r="L1478">
        <v>1</v>
      </c>
      <c r="M1478" t="s">
        <v>25</v>
      </c>
    </row>
    <row r="1479" spans="1:13" x14ac:dyDescent="0.2">
      <c r="A1479" t="str">
        <f>TEXT(Applications!A1479,"00000")</f>
        <v>1801923</v>
      </c>
      <c r="B1479" t="str">
        <f>TEXT(Applications!B1479,"0000")</f>
        <v>0282</v>
      </c>
      <c r="C1479" s="10">
        <v>43870</v>
      </c>
      <c r="D1479" t="s">
        <v>37</v>
      </c>
      <c r="E1479" s="5" t="str">
        <f>LEFT(Applications!E1479,6)</f>
        <v>228098</v>
      </c>
      <c r="F1479">
        <v>668</v>
      </c>
      <c r="G1479" t="s">
        <v>14</v>
      </c>
      <c r="H1479" t="str" cm="1">
        <f t="array" ref="H1479">_xlfn.IFS(OR(Applications!H1479=FALSE,Applications!H1479=0,LEFT(Applications!H1479,1)="N"),"No",OR(Applications!H1479=TRUE,Applications!H1479=1,LEFT(Applications!H1479,1)="Y"),"Yes")</f>
        <v>No</v>
      </c>
      <c r="I1479" t="str">
        <f>PROPER(Applications!I1479)</f>
        <v>Approved</v>
      </c>
      <c r="J1479" s="5">
        <v>760.8</v>
      </c>
      <c r="K1479" s="12">
        <v>1268</v>
      </c>
      <c r="L1479">
        <v>1</v>
      </c>
    </row>
    <row r="1480" spans="1:13" x14ac:dyDescent="0.2">
      <c r="A1480" t="str">
        <f>TEXT(Applications!A1480,"00000")</f>
        <v>1802722</v>
      </c>
      <c r="B1480" t="str">
        <f>TEXT(Applications!B1480,"0000")</f>
        <v>1194</v>
      </c>
      <c r="C1480" s="10">
        <v>45064</v>
      </c>
      <c r="D1480" t="s">
        <v>32</v>
      </c>
      <c r="E1480" s="5" t="str">
        <f>LEFT(Applications!E1480,6)</f>
        <v>87226</v>
      </c>
      <c r="F1480">
        <v>694</v>
      </c>
      <c r="G1480" t="s">
        <v>14</v>
      </c>
      <c r="H1480" t="str" cm="1">
        <f t="array" ref="H1480">_xlfn.IFS(OR(Applications!H1480=FALSE,Applications!H1480=0,LEFT(Applications!H1480,1)="N"),"No",OR(Applications!H1480=TRUE,Applications!H1480=1,LEFT(Applications!H1480,1)="Y"),"Yes")</f>
        <v>No</v>
      </c>
      <c r="I1480" t="str">
        <f>PROPER(Applications!I1480)</f>
        <v>Denied</v>
      </c>
      <c r="J1480" s="5">
        <v>2283.06</v>
      </c>
      <c r="K1480" s="12">
        <v>2927</v>
      </c>
      <c r="L1480">
        <v>2</v>
      </c>
    </row>
    <row r="1481" spans="1:13" x14ac:dyDescent="0.2">
      <c r="A1481" t="str">
        <f>TEXT(Applications!A1481,"00000")</f>
        <v>1805528</v>
      </c>
      <c r="B1481" t="str">
        <f>TEXT(Applications!B1481,"0000")</f>
        <v>0583</v>
      </c>
      <c r="C1481" s="10">
        <v>45428</v>
      </c>
      <c r="D1481" t="s">
        <v>29</v>
      </c>
      <c r="E1481" s="5" t="str">
        <f>LEFT(Applications!E1481,6)</f>
        <v>209652</v>
      </c>
      <c r="F1481">
        <v>748</v>
      </c>
      <c r="G1481" t="s">
        <v>14</v>
      </c>
      <c r="H1481" t="str" cm="1">
        <f t="array" ref="H1481">_xlfn.IFS(OR(Applications!H1481=FALSE,Applications!H1481=0,LEFT(Applications!H1481,1)="N"),"No",OR(Applications!H1481=TRUE,Applications!H1481=1,LEFT(Applications!H1481,1)="Y"),"Yes")</f>
        <v>Yes</v>
      </c>
      <c r="I1481" t="str">
        <f>PROPER(Applications!I1481)</f>
        <v>Denied</v>
      </c>
      <c r="J1481" s="5">
        <v>2106.6</v>
      </c>
      <c r="K1481" s="12">
        <v>3511</v>
      </c>
      <c r="L1481">
        <v>5</v>
      </c>
      <c r="M1481" t="s">
        <v>17</v>
      </c>
    </row>
    <row r="1482" spans="1:13" x14ac:dyDescent="0.2">
      <c r="A1482" t="str">
        <f>TEXT(Applications!A1482,"00000")</f>
        <v>1805632</v>
      </c>
      <c r="B1482" t="str">
        <f>TEXT(Applications!B1482,"0000")</f>
        <v>0183</v>
      </c>
      <c r="C1482" s="10">
        <v>44455</v>
      </c>
      <c r="D1482" t="s">
        <v>29</v>
      </c>
      <c r="E1482" s="5" t="str">
        <f>LEFT(Applications!E1482,6)</f>
        <v>30197</v>
      </c>
      <c r="G1482" t="s">
        <v>14</v>
      </c>
      <c r="H1482" t="str" cm="1">
        <f t="array" ref="H1482">_xlfn.IFS(OR(Applications!H1482=FALSE,Applications!H1482=0,LEFT(Applications!H1482,1)="N"),"No",OR(Applications!H1482=TRUE,Applications!H1482=1,LEFT(Applications!H1482,1)="Y"),"Yes")</f>
        <v>No</v>
      </c>
      <c r="I1482" t="str">
        <f>PROPER(Applications!I1482)</f>
        <v>Denied</v>
      </c>
      <c r="J1482" s="5">
        <v>4614.6000000000004</v>
      </c>
      <c r="K1482" s="12">
        <v>7691</v>
      </c>
      <c r="L1482">
        <v>3</v>
      </c>
      <c r="M1482" t="s">
        <v>34</v>
      </c>
    </row>
    <row r="1483" spans="1:13" x14ac:dyDescent="0.2">
      <c r="A1483" t="str">
        <f>TEXT(Applications!A1483,"00000")</f>
        <v>1806457</v>
      </c>
      <c r="B1483" t="str">
        <f>TEXT(Applications!B1483,"0000")</f>
        <v>1219</v>
      </c>
      <c r="C1483" s="10" t="s">
        <v>227</v>
      </c>
      <c r="D1483" t="s">
        <v>27</v>
      </c>
      <c r="E1483" s="5" t="str">
        <f>LEFT(Applications!E1483,6)</f>
        <v>248163</v>
      </c>
      <c r="G1483" t="s">
        <v>26</v>
      </c>
      <c r="H1483" t="str" cm="1">
        <f t="array" ref="H1483">_xlfn.IFS(OR(Applications!H1483=FALSE,Applications!H1483=0,LEFT(Applications!H1483,1)="N"),"No",OR(Applications!H1483=TRUE,Applications!H1483=1,LEFT(Applications!H1483,1)="Y"),"Yes")</f>
        <v>No</v>
      </c>
      <c r="I1483" t="str">
        <f>PROPER(Applications!I1483)</f>
        <v>Approved</v>
      </c>
      <c r="J1483" s="5">
        <v>1869</v>
      </c>
      <c r="K1483" s="12">
        <v>3115</v>
      </c>
      <c r="L1483">
        <v>4</v>
      </c>
      <c r="M1483" t="s">
        <v>36</v>
      </c>
    </row>
    <row r="1484" spans="1:13" x14ac:dyDescent="0.2">
      <c r="A1484" t="str">
        <f>TEXT(Applications!A1484,"00000")</f>
        <v>1807221</v>
      </c>
      <c r="B1484" t="str">
        <f>TEXT(Applications!B1484,"0000")</f>
        <v>1392</v>
      </c>
      <c r="C1484" s="10" t="s">
        <v>158</v>
      </c>
      <c r="D1484" t="s">
        <v>13</v>
      </c>
      <c r="E1484" s="5" t="str">
        <f>LEFT(Applications!E1484,6)</f>
        <v>307607</v>
      </c>
      <c r="F1484">
        <v>715</v>
      </c>
      <c r="G1484" t="s">
        <v>14</v>
      </c>
      <c r="H1484" t="str" cm="1">
        <f t="array" ref="H1484">_xlfn.IFS(OR(Applications!H1484=FALSE,Applications!H1484=0,LEFT(Applications!H1484,1)="N"),"No",OR(Applications!H1484=TRUE,Applications!H1484=1,LEFT(Applications!H1484,1)="Y"),"Yes")</f>
        <v>No</v>
      </c>
      <c r="I1484" t="str">
        <f>PROPER(Applications!I1484)</f>
        <v>Denied</v>
      </c>
      <c r="J1484" s="5">
        <v>5605.38</v>
      </c>
      <c r="K1484" s="12">
        <v>8493</v>
      </c>
      <c r="L1484">
        <v>1</v>
      </c>
      <c r="M1484" t="s">
        <v>31</v>
      </c>
    </row>
    <row r="1485" spans="1:13" x14ac:dyDescent="0.2">
      <c r="A1485" t="str">
        <f>TEXT(Applications!A1485,"00000")</f>
        <v>1809310</v>
      </c>
      <c r="B1485" t="str">
        <f>TEXT(Applications!B1485,"0000")</f>
        <v>0299</v>
      </c>
      <c r="C1485" s="10">
        <v>44569</v>
      </c>
      <c r="D1485" t="s">
        <v>19</v>
      </c>
      <c r="E1485" s="5" t="str">
        <f>LEFT(Applications!E1485,6)</f>
        <v>51024</v>
      </c>
      <c r="F1485">
        <v>644</v>
      </c>
      <c r="G1485" t="s">
        <v>14</v>
      </c>
      <c r="H1485" t="str" cm="1">
        <f t="array" ref="H1485">_xlfn.IFS(OR(Applications!H1485=FALSE,Applications!H1485=0,LEFT(Applications!H1485,1)="N"),"No",OR(Applications!H1485=TRUE,Applications!H1485=1,LEFT(Applications!H1485,1)="Y"),"Yes")</f>
        <v>No</v>
      </c>
      <c r="I1485" t="str">
        <f>PROPER(Applications!I1485)</f>
        <v>Denied</v>
      </c>
      <c r="J1485" s="5">
        <v>3494.4</v>
      </c>
      <c r="K1485" s="12">
        <v>4480</v>
      </c>
      <c r="L1485">
        <v>4</v>
      </c>
      <c r="M1485" t="s">
        <v>47</v>
      </c>
    </row>
    <row r="1486" spans="1:13" x14ac:dyDescent="0.2">
      <c r="A1486" t="str">
        <f>TEXT(Applications!A1486,"00000")</f>
        <v>1810017</v>
      </c>
      <c r="B1486" t="str">
        <f>TEXT(Applications!B1486,"0000")</f>
        <v>0496</v>
      </c>
      <c r="C1486" s="10" t="s">
        <v>228</v>
      </c>
      <c r="D1486" t="s">
        <v>29</v>
      </c>
      <c r="E1486" s="5" t="str">
        <f>LEFT(Applications!E1486,6)</f>
        <v>171281</v>
      </c>
      <c r="F1486">
        <v>792</v>
      </c>
      <c r="G1486" t="s">
        <v>14</v>
      </c>
      <c r="H1486" t="str" cm="1">
        <f t="array" ref="H1486">_xlfn.IFS(OR(Applications!H1486=FALSE,Applications!H1486=0,LEFT(Applications!H1486,1)="N"),"No",OR(Applications!H1486=TRUE,Applications!H1486=1,LEFT(Applications!H1486,1)="Y"),"Yes")</f>
        <v>No</v>
      </c>
      <c r="I1486" t="str">
        <f>PROPER(Applications!I1486)</f>
        <v>Approved</v>
      </c>
      <c r="J1486" s="5">
        <v>2752.32</v>
      </c>
      <c r="K1486" s="12">
        <v>2867</v>
      </c>
      <c r="L1486">
        <v>5</v>
      </c>
      <c r="M1486" t="s">
        <v>47</v>
      </c>
    </row>
    <row r="1487" spans="1:13" x14ac:dyDescent="0.2">
      <c r="A1487" t="str">
        <f>TEXT(Applications!A1487,"00000")</f>
        <v>1810670</v>
      </c>
      <c r="B1487" t="str">
        <f>TEXT(Applications!B1487,"0000")</f>
        <v>0177</v>
      </c>
      <c r="C1487" s="10">
        <v>44718</v>
      </c>
      <c r="D1487" t="s">
        <v>13</v>
      </c>
      <c r="E1487" s="5" t="str">
        <f>LEFT(Applications!E1487,6)</f>
        <v>208614</v>
      </c>
      <c r="F1487">
        <v>741</v>
      </c>
      <c r="G1487" t="s">
        <v>26</v>
      </c>
      <c r="H1487" t="str" cm="1">
        <f t="array" ref="H1487">_xlfn.IFS(OR(Applications!H1487=FALSE,Applications!H1487=0,LEFT(Applications!H1487,1)="N"),"No",OR(Applications!H1487=TRUE,Applications!H1487=1,LEFT(Applications!H1487,1)="Y"),"Yes")</f>
        <v>No</v>
      </c>
      <c r="I1487" t="str">
        <f>PROPER(Applications!I1487)</f>
        <v>Approved</v>
      </c>
      <c r="J1487" s="5">
        <v>1226.1600000000001</v>
      </c>
      <c r="K1487" s="12">
        <v>1572</v>
      </c>
      <c r="L1487">
        <v>1</v>
      </c>
      <c r="M1487" t="s">
        <v>35</v>
      </c>
    </row>
    <row r="1488" spans="1:13" x14ac:dyDescent="0.2">
      <c r="A1488" t="str">
        <f>TEXT(Applications!A1488,"00000")</f>
        <v>1812172</v>
      </c>
      <c r="B1488" t="str">
        <f>TEXT(Applications!B1488,"0000")</f>
        <v>0287</v>
      </c>
      <c r="C1488" s="10">
        <v>45570</v>
      </c>
      <c r="D1488" t="s">
        <v>37</v>
      </c>
      <c r="E1488" s="5" t="str">
        <f>LEFT(Applications!E1488,6)</f>
        <v>217531</v>
      </c>
      <c r="F1488">
        <v>750</v>
      </c>
      <c r="G1488" t="s">
        <v>14</v>
      </c>
      <c r="H1488" t="str" cm="1">
        <f t="array" ref="H1488">_xlfn.IFS(OR(Applications!H1488=FALSE,Applications!H1488=0,LEFT(Applications!H1488,1)="N"),"No",OR(Applications!H1488=TRUE,Applications!H1488=1,LEFT(Applications!H1488,1)="Y"),"Yes")</f>
        <v>Yes</v>
      </c>
      <c r="I1488" t="str">
        <f>PROPER(Applications!I1488)</f>
        <v>Approved</v>
      </c>
      <c r="J1488" s="5">
        <v>4344.6000000000004</v>
      </c>
      <c r="K1488" s="12">
        <v>5570</v>
      </c>
      <c r="L1488">
        <v>1</v>
      </c>
      <c r="M1488" t="s">
        <v>52</v>
      </c>
    </row>
    <row r="1489" spans="1:13" x14ac:dyDescent="0.2">
      <c r="A1489" t="str">
        <f>TEXT(Applications!A1489,"00000")</f>
        <v>1812315</v>
      </c>
      <c r="B1489" t="str">
        <f>TEXT(Applications!B1489,"0000")</f>
        <v>1065</v>
      </c>
      <c r="C1489" s="10">
        <v>45508</v>
      </c>
      <c r="D1489" t="s">
        <v>19</v>
      </c>
      <c r="E1489" s="5" t="str">
        <f>LEFT(Applications!E1489,6)</f>
        <v>202823</v>
      </c>
      <c r="F1489">
        <v>771</v>
      </c>
      <c r="G1489" t="s">
        <v>14</v>
      </c>
      <c r="H1489" t="str" cm="1">
        <f t="array" ref="H1489">_xlfn.IFS(OR(Applications!H1489=FALSE,Applications!H1489=0,LEFT(Applications!H1489,1)="N"),"No",OR(Applications!H1489=TRUE,Applications!H1489=1,LEFT(Applications!H1489,1)="Y"),"Yes")</f>
        <v>Yes</v>
      </c>
      <c r="I1489" t="str">
        <f>PROPER(Applications!I1489)</f>
        <v>Pending</v>
      </c>
      <c r="J1489" s="5">
        <v>1060.92</v>
      </c>
      <c r="K1489" s="12">
        <v>1263</v>
      </c>
      <c r="L1489">
        <v>1</v>
      </c>
      <c r="M1489" t="s">
        <v>47</v>
      </c>
    </row>
    <row r="1490" spans="1:13" x14ac:dyDescent="0.2">
      <c r="A1490" t="str">
        <f>TEXT(Applications!A1490,"00000")</f>
        <v>1814909</v>
      </c>
      <c r="B1490" t="str">
        <f>TEXT(Applications!B1490,"0000")</f>
        <v>0366</v>
      </c>
      <c r="C1490" s="10">
        <v>44565</v>
      </c>
      <c r="D1490" t="s">
        <v>13</v>
      </c>
      <c r="E1490" s="5" t="str">
        <f>LEFT(Applications!E1490,6)</f>
        <v>140426</v>
      </c>
      <c r="F1490">
        <v>722</v>
      </c>
      <c r="G1490" t="s">
        <v>14</v>
      </c>
      <c r="H1490" t="str" cm="1">
        <f t="array" ref="H1490">_xlfn.IFS(OR(Applications!H1490=FALSE,Applications!H1490=0,LEFT(Applications!H1490,1)="N"),"No",OR(Applications!H1490=TRUE,Applications!H1490=1,LEFT(Applications!H1490,1)="Y"),"Yes")</f>
        <v>Yes</v>
      </c>
      <c r="I1490" t="str">
        <f>PROPER(Applications!I1490)</f>
        <v>Denied</v>
      </c>
      <c r="J1490" s="5">
        <v>3767.04</v>
      </c>
      <c r="K1490" s="12">
        <v>3924</v>
      </c>
      <c r="L1490">
        <v>2</v>
      </c>
      <c r="M1490" t="s">
        <v>47</v>
      </c>
    </row>
    <row r="1491" spans="1:13" x14ac:dyDescent="0.2">
      <c r="A1491" t="str">
        <f>TEXT(Applications!A1491,"00000")</f>
        <v>1814961</v>
      </c>
      <c r="B1491" t="str">
        <f>TEXT(Applications!B1491,"0000")</f>
        <v>1351</v>
      </c>
      <c r="C1491" s="10" t="s">
        <v>229</v>
      </c>
      <c r="D1491" t="s">
        <v>32</v>
      </c>
      <c r="E1491" s="5" t="str">
        <f>LEFT(Applications!E1491,6)</f>
        <v>104440</v>
      </c>
      <c r="F1491">
        <v>713</v>
      </c>
      <c r="G1491" t="s">
        <v>14</v>
      </c>
      <c r="H1491" t="str" cm="1">
        <f t="array" ref="H1491">_xlfn.IFS(OR(Applications!H1491=FALSE,Applications!H1491=0,LEFT(Applications!H1491,1)="N"),"No",OR(Applications!H1491=TRUE,Applications!H1491=1,LEFT(Applications!H1491,1)="Y"),"Yes")</f>
        <v>No</v>
      </c>
      <c r="I1491" t="str">
        <f>PROPER(Applications!I1491)</f>
        <v>Approved</v>
      </c>
      <c r="J1491" s="5">
        <v>2520.6</v>
      </c>
      <c r="K1491" s="12">
        <v>4201</v>
      </c>
      <c r="L1491">
        <v>5</v>
      </c>
      <c r="M1491" t="s">
        <v>21</v>
      </c>
    </row>
    <row r="1492" spans="1:13" x14ac:dyDescent="0.2">
      <c r="A1492" t="str">
        <f>TEXT(Applications!A1492,"00000")</f>
        <v>1815895</v>
      </c>
      <c r="B1492" t="str">
        <f>TEXT(Applications!B1492,"0000")</f>
        <v>1142</v>
      </c>
      <c r="C1492" s="10">
        <v>45050</v>
      </c>
      <c r="D1492" t="s">
        <v>19</v>
      </c>
      <c r="E1492" s="5" t="str">
        <f>LEFT(Applications!E1492,6)</f>
        <v>120262</v>
      </c>
      <c r="F1492">
        <v>815</v>
      </c>
      <c r="G1492" t="s">
        <v>26</v>
      </c>
      <c r="H1492" t="str" cm="1">
        <f t="array" ref="H1492">_xlfn.IFS(OR(Applications!H1492=FALSE,Applications!H1492=0,LEFT(Applications!H1492,1)="N"),"No",OR(Applications!H1492=TRUE,Applications!H1492=1,LEFT(Applications!H1492,1)="Y"),"Yes")</f>
        <v>No</v>
      </c>
      <c r="I1492" t="str">
        <f>PROPER(Applications!I1492)</f>
        <v>Approved</v>
      </c>
      <c r="J1492" s="5">
        <v>3038.4</v>
      </c>
      <c r="K1492" s="12">
        <v>5064</v>
      </c>
      <c r="L1492">
        <v>5</v>
      </c>
      <c r="M1492" t="s">
        <v>36</v>
      </c>
    </row>
    <row r="1493" spans="1:13" x14ac:dyDescent="0.2">
      <c r="A1493" t="str">
        <f>TEXT(Applications!A1493,"00000")</f>
        <v>1817505</v>
      </c>
      <c r="B1493" t="str">
        <f>TEXT(Applications!B1493,"0000")</f>
        <v>1796</v>
      </c>
      <c r="C1493" s="10">
        <v>44573</v>
      </c>
      <c r="D1493" t="s">
        <v>23</v>
      </c>
      <c r="E1493" s="5" t="str">
        <f>LEFT(Applications!E1493,6)</f>
        <v>141402</v>
      </c>
      <c r="G1493" t="s">
        <v>14</v>
      </c>
      <c r="H1493" t="str" cm="1">
        <f t="array" ref="H1493">_xlfn.IFS(OR(Applications!H1493=FALSE,Applications!H1493=0,LEFT(Applications!H1493,1)="N"),"No",OR(Applications!H1493=TRUE,Applications!H1493=1,LEFT(Applications!H1493,1)="Y"),"Yes")</f>
        <v>Yes</v>
      </c>
      <c r="I1493" t="str">
        <f>PROPER(Applications!I1493)</f>
        <v>Denied</v>
      </c>
      <c r="J1493" s="5">
        <v>2207.6999999999998</v>
      </c>
      <c r="K1493" s="12">
        <v>3345</v>
      </c>
      <c r="L1493">
        <v>2</v>
      </c>
      <c r="M1493" t="s">
        <v>17</v>
      </c>
    </row>
    <row r="1494" spans="1:13" x14ac:dyDescent="0.2">
      <c r="A1494" t="str">
        <f>TEXT(Applications!A1494,"00000")</f>
        <v>1818193</v>
      </c>
      <c r="B1494" t="str">
        <f>TEXT(Applications!B1494,"0000")</f>
        <v>1595</v>
      </c>
      <c r="D1494" t="s">
        <v>32</v>
      </c>
      <c r="E1494" s="5" t="str">
        <f>LEFT(Applications!E1494,6)</f>
        <v>84905</v>
      </c>
      <c r="F1494">
        <v>608</v>
      </c>
      <c r="G1494" t="s">
        <v>14</v>
      </c>
      <c r="H1494" t="str" cm="1">
        <f t="array" ref="H1494">_xlfn.IFS(OR(Applications!H1494=FALSE,Applications!H1494=0,LEFT(Applications!H1494,1)="N"),"No",OR(Applications!H1494=TRUE,Applications!H1494=1,LEFT(Applications!H1494,1)="Y"),"Yes")</f>
        <v>No</v>
      </c>
      <c r="I1494" t="str">
        <f>PROPER(Applications!I1494)</f>
        <v>Approved</v>
      </c>
      <c r="J1494" s="5">
        <v>1705.44</v>
      </c>
      <c r="K1494" s="12">
        <v>2584</v>
      </c>
      <c r="L1494">
        <v>2</v>
      </c>
      <c r="M1494" t="s">
        <v>21</v>
      </c>
    </row>
    <row r="1495" spans="1:13" x14ac:dyDescent="0.2">
      <c r="A1495" t="str">
        <f>TEXT(Applications!A1495,"00000")</f>
        <v>1818928</v>
      </c>
      <c r="B1495" t="str">
        <f>TEXT(Applications!B1495,"0000")</f>
        <v>0511</v>
      </c>
      <c r="C1495" s="10">
        <v>45615</v>
      </c>
      <c r="D1495" t="s">
        <v>27</v>
      </c>
      <c r="E1495" s="5" t="str">
        <f>LEFT(Applications!E1495,6)</f>
        <v>6122</v>
      </c>
      <c r="F1495">
        <v>707</v>
      </c>
      <c r="G1495" t="s">
        <v>14</v>
      </c>
      <c r="H1495" t="str" cm="1">
        <f t="array" ref="H1495">_xlfn.IFS(OR(Applications!H1495=FALSE,Applications!H1495=0,LEFT(Applications!H1495,1)="N"),"No",OR(Applications!H1495=TRUE,Applications!H1495=1,LEFT(Applications!H1495,1)="Y"),"Yes")</f>
        <v>No</v>
      </c>
      <c r="I1495" t="str">
        <f>PROPER(Applications!I1495)</f>
        <v>Approved</v>
      </c>
      <c r="J1495" s="5">
        <v>4485.78</v>
      </c>
      <c r="K1495" s="12">
        <v>5751</v>
      </c>
      <c r="L1495">
        <v>3</v>
      </c>
      <c r="M1495" t="s">
        <v>21</v>
      </c>
    </row>
    <row r="1496" spans="1:13" x14ac:dyDescent="0.2">
      <c r="A1496" t="str">
        <f>TEXT(Applications!A1496,"00000")</f>
        <v>1819240</v>
      </c>
      <c r="B1496" t="str">
        <f>TEXT(Applications!B1496,"0000")</f>
        <v>0971</v>
      </c>
      <c r="C1496" s="10">
        <v>45107</v>
      </c>
      <c r="D1496" t="s">
        <v>19</v>
      </c>
      <c r="E1496" s="5" t="str">
        <f>LEFT(Applications!E1496,6)</f>
        <v>35452</v>
      </c>
      <c r="F1496">
        <v>795</v>
      </c>
      <c r="G1496" t="s">
        <v>14</v>
      </c>
      <c r="H1496" t="str" cm="1">
        <f t="array" ref="H1496">_xlfn.IFS(OR(Applications!H1496=FALSE,Applications!H1496=0,LEFT(Applications!H1496,1)="N"),"No",OR(Applications!H1496=TRUE,Applications!H1496=1,LEFT(Applications!H1496,1)="Y"),"Yes")</f>
        <v>Yes</v>
      </c>
      <c r="I1496" t="str">
        <f>PROPER(Applications!I1496)</f>
        <v>Denied</v>
      </c>
      <c r="J1496" s="5">
        <v>2133.12</v>
      </c>
      <c r="K1496" s="12">
        <v>2222</v>
      </c>
      <c r="L1496">
        <v>5</v>
      </c>
      <c r="M1496" t="s">
        <v>17</v>
      </c>
    </row>
    <row r="1497" spans="1:13" x14ac:dyDescent="0.2">
      <c r="A1497" t="str">
        <f>TEXT(Applications!A1497,"00000")</f>
        <v>1821236</v>
      </c>
      <c r="B1497" t="str">
        <f>TEXT(Applications!B1497,"0000")</f>
        <v>0700</v>
      </c>
      <c r="C1497" s="10">
        <v>45479</v>
      </c>
      <c r="D1497" t="s">
        <v>37</v>
      </c>
      <c r="E1497" s="5" t="str">
        <f>LEFT(Applications!E1497,6)</f>
        <v>313505</v>
      </c>
      <c r="F1497">
        <v>722</v>
      </c>
      <c r="G1497" t="s">
        <v>14</v>
      </c>
      <c r="H1497" t="str" cm="1">
        <f t="array" ref="H1497">_xlfn.IFS(OR(Applications!H1497=FALSE,Applications!H1497=0,LEFT(Applications!H1497,1)="N"),"No",OR(Applications!H1497=TRUE,Applications!H1497=1,LEFT(Applications!H1497,1)="Y"),"Yes")</f>
        <v>No</v>
      </c>
      <c r="I1497" t="str">
        <f>PROPER(Applications!I1497)</f>
        <v>Approved</v>
      </c>
      <c r="J1497" s="5">
        <v>1828.32</v>
      </c>
      <c r="K1497" s="12">
        <v>2344</v>
      </c>
      <c r="L1497">
        <v>4</v>
      </c>
      <c r="M1497" t="s">
        <v>25</v>
      </c>
    </row>
    <row r="1498" spans="1:13" x14ac:dyDescent="0.2">
      <c r="A1498" t="str">
        <f>TEXT(Applications!A1498,"00000")</f>
        <v>1822279</v>
      </c>
      <c r="B1498" t="str">
        <f>TEXT(Applications!B1498,"0000")</f>
        <v>0830</v>
      </c>
      <c r="C1498" s="10">
        <v>45389</v>
      </c>
      <c r="D1498" t="s">
        <v>32</v>
      </c>
      <c r="E1498" s="5" t="str">
        <f>LEFT(Applications!E1498,6)</f>
        <v>240867</v>
      </c>
      <c r="F1498">
        <v>828</v>
      </c>
      <c r="G1498" t="s">
        <v>14</v>
      </c>
      <c r="H1498" t="str" cm="1">
        <f t="array" ref="H1498">_xlfn.IFS(OR(Applications!H1498=FALSE,Applications!H1498=0,LEFT(Applications!H1498,1)="N"),"No",OR(Applications!H1498=TRUE,Applications!H1498=1,LEFT(Applications!H1498,1)="Y"),"Yes")</f>
        <v>No</v>
      </c>
      <c r="I1498" t="str">
        <f>PROPER(Applications!I1498)</f>
        <v>Approved</v>
      </c>
      <c r="J1498" s="5">
        <v>3437.76</v>
      </c>
      <c r="K1498" s="12">
        <v>3581</v>
      </c>
      <c r="L1498">
        <v>4</v>
      </c>
      <c r="M1498" t="s">
        <v>28</v>
      </c>
    </row>
    <row r="1499" spans="1:13" x14ac:dyDescent="0.2">
      <c r="A1499" t="str">
        <f>TEXT(Applications!A1499,"00000")</f>
        <v>1822434</v>
      </c>
      <c r="B1499" t="str">
        <f>TEXT(Applications!B1499,"0000")</f>
        <v>0390</v>
      </c>
      <c r="C1499" s="10">
        <v>45273</v>
      </c>
      <c r="D1499" t="s">
        <v>29</v>
      </c>
      <c r="E1499" s="5" t="str">
        <f>LEFT(Applications!E1499,6)</f>
        <v>258000</v>
      </c>
      <c r="F1499">
        <v>760</v>
      </c>
      <c r="G1499" t="s">
        <v>14</v>
      </c>
      <c r="H1499" t="str" cm="1">
        <f t="array" ref="H1499">_xlfn.IFS(OR(Applications!H1499=FALSE,Applications!H1499=0,LEFT(Applications!H1499,1)="N"),"No",OR(Applications!H1499=TRUE,Applications!H1499=1,LEFT(Applications!H1499,1)="Y"),"Yes")</f>
        <v>Yes</v>
      </c>
      <c r="I1499" t="str">
        <f>PROPER(Applications!I1499)</f>
        <v>Approved</v>
      </c>
      <c r="J1499" s="5">
        <v>975.36</v>
      </c>
      <c r="K1499" s="12">
        <v>1016</v>
      </c>
      <c r="L1499">
        <v>2</v>
      </c>
      <c r="M1499" t="s">
        <v>41</v>
      </c>
    </row>
    <row r="1500" spans="1:13" x14ac:dyDescent="0.2">
      <c r="A1500" t="str">
        <f>TEXT(Applications!A1500,"00000")</f>
        <v>1822782</v>
      </c>
      <c r="B1500" t="str">
        <f>TEXT(Applications!B1500,"0000")</f>
        <v>0688</v>
      </c>
      <c r="C1500" s="10">
        <v>45492</v>
      </c>
      <c r="D1500" t="s">
        <v>27</v>
      </c>
      <c r="E1500" s="5" t="str">
        <f>LEFT(Applications!E1500,6)</f>
        <v>235686</v>
      </c>
      <c r="F1500">
        <v>592</v>
      </c>
      <c r="G1500" t="s">
        <v>14</v>
      </c>
      <c r="H1500" t="str" cm="1">
        <f t="array" ref="H1500">_xlfn.IFS(OR(Applications!H1500=FALSE,Applications!H1500=0,LEFT(Applications!H1500,1)="N"),"No",OR(Applications!H1500=TRUE,Applications!H1500=1,LEFT(Applications!H1500,1)="Y"),"Yes")</f>
        <v>No</v>
      </c>
      <c r="I1500" t="str">
        <f>PROPER(Applications!I1500)</f>
        <v>Approved</v>
      </c>
      <c r="J1500" s="5">
        <v>2739.24</v>
      </c>
      <c r="K1500" s="12">
        <v>3261</v>
      </c>
      <c r="L1500">
        <v>1</v>
      </c>
      <c r="M1500" t="s">
        <v>36</v>
      </c>
    </row>
    <row r="1501" spans="1:13" x14ac:dyDescent="0.2">
      <c r="A1501" t="str">
        <f>TEXT(Applications!A1501,"00000")</f>
        <v>1825876</v>
      </c>
      <c r="B1501" t="str">
        <f>TEXT(Applications!B1501,"0000")</f>
        <v>0705</v>
      </c>
      <c r="C1501" s="10">
        <v>45286</v>
      </c>
      <c r="D1501" t="s">
        <v>29</v>
      </c>
      <c r="E1501" s="5" t="str">
        <f>LEFT(Applications!E1501,6)</f>
        <v>222704</v>
      </c>
      <c r="F1501">
        <v>646</v>
      </c>
      <c r="G1501" t="s">
        <v>14</v>
      </c>
      <c r="H1501" t="str" cm="1">
        <f t="array" ref="H1501">_xlfn.IFS(OR(Applications!H1501=FALSE,Applications!H1501=0,LEFT(Applications!H1501,1)="N"),"No",OR(Applications!H1501=TRUE,Applications!H1501=1,LEFT(Applications!H1501,1)="Y"),"Yes")</f>
        <v>Yes</v>
      </c>
      <c r="I1501" t="str">
        <f>PROPER(Applications!I1501)</f>
        <v>Withdrawn</v>
      </c>
      <c r="J1501" s="5">
        <v>2603.16</v>
      </c>
      <c r="K1501" s="12">
        <v>3099</v>
      </c>
      <c r="L1501">
        <v>4</v>
      </c>
      <c r="M1501" t="s">
        <v>17</v>
      </c>
    </row>
    <row r="1502" spans="1:13" x14ac:dyDescent="0.2">
      <c r="A1502" t="str">
        <f>TEXT(Applications!A1502,"00000")</f>
        <v>1826465</v>
      </c>
      <c r="B1502" t="str">
        <f>TEXT(Applications!B1502,"0000")</f>
        <v>1298</v>
      </c>
      <c r="C1502" s="10">
        <v>44913</v>
      </c>
      <c r="D1502" t="s">
        <v>32</v>
      </c>
      <c r="E1502" s="5" t="str">
        <f>LEFT(Applications!E1502,6)</f>
        <v>198287</v>
      </c>
      <c r="F1502" t="s">
        <v>38</v>
      </c>
      <c r="G1502" t="s">
        <v>14</v>
      </c>
      <c r="H1502" t="str" cm="1">
        <f t="array" ref="H1502">_xlfn.IFS(OR(Applications!H1502=FALSE,Applications!H1502=0,LEFT(Applications!H1502,1)="N"),"No",OR(Applications!H1502=TRUE,Applications!H1502=1,LEFT(Applications!H1502,1)="Y"),"Yes")</f>
        <v>No</v>
      </c>
      <c r="I1502" t="str">
        <f>PROPER(Applications!I1502)</f>
        <v>Under Review</v>
      </c>
      <c r="J1502" s="5">
        <v>1125.5999999999999</v>
      </c>
      <c r="K1502" s="12">
        <v>1340</v>
      </c>
      <c r="L1502">
        <v>5</v>
      </c>
      <c r="M1502" t="s">
        <v>21</v>
      </c>
    </row>
    <row r="1503" spans="1:13" x14ac:dyDescent="0.2">
      <c r="A1503" t="str">
        <f>TEXT(Applications!A1503,"00000")</f>
        <v>1827858</v>
      </c>
      <c r="B1503" t="str">
        <f>TEXT(Applications!B1503,"0000")</f>
        <v>0624</v>
      </c>
      <c r="C1503" s="10">
        <v>44291</v>
      </c>
      <c r="D1503" t="s">
        <v>37</v>
      </c>
      <c r="E1503" s="5" t="str">
        <f>LEFT(Applications!E1503,6)</f>
        <v>117884</v>
      </c>
      <c r="F1503">
        <v>715</v>
      </c>
      <c r="G1503" t="s">
        <v>14</v>
      </c>
      <c r="H1503" t="str" cm="1">
        <f t="array" ref="H1503">_xlfn.IFS(OR(Applications!H1503=FALSE,Applications!H1503=0,LEFT(Applications!H1503,1)="N"),"No",OR(Applications!H1503=TRUE,Applications!H1503=1,LEFT(Applications!H1503,1)="Y"),"Yes")</f>
        <v>No</v>
      </c>
      <c r="I1503" t="str">
        <f>PROPER(Applications!I1503)</f>
        <v>Approved</v>
      </c>
      <c r="J1503" s="5">
        <v>3045.9</v>
      </c>
      <c r="K1503" s="12">
        <v>3905</v>
      </c>
      <c r="L1503">
        <v>4</v>
      </c>
      <c r="M1503" t="s">
        <v>17</v>
      </c>
    </row>
    <row r="1504" spans="1:13" x14ac:dyDescent="0.2">
      <c r="A1504" t="str">
        <f>TEXT(Applications!A1504,"00000")</f>
        <v>1828507</v>
      </c>
      <c r="B1504" t="str">
        <f>TEXT(Applications!B1504,"0000")</f>
        <v>0056</v>
      </c>
      <c r="C1504" s="10">
        <v>45288</v>
      </c>
      <c r="D1504" t="s">
        <v>29</v>
      </c>
      <c r="E1504" s="5" t="str">
        <f>LEFT(Applications!E1504,6)</f>
        <v>127176</v>
      </c>
      <c r="F1504">
        <v>620</v>
      </c>
      <c r="G1504" t="s">
        <v>26</v>
      </c>
      <c r="H1504" t="str" cm="1">
        <f t="array" ref="H1504">_xlfn.IFS(OR(Applications!H1504=FALSE,Applications!H1504=0,LEFT(Applications!H1504,1)="N"),"No",OR(Applications!H1504=TRUE,Applications!H1504=1,LEFT(Applications!H1504,1)="Y"),"Yes")</f>
        <v>No</v>
      </c>
      <c r="I1504" t="str">
        <f>PROPER(Applications!I1504)</f>
        <v>Approved</v>
      </c>
      <c r="J1504" s="5">
        <v>3060.72</v>
      </c>
      <c r="K1504" s="12">
        <v>3924</v>
      </c>
      <c r="L1504">
        <v>2</v>
      </c>
      <c r="M1504" t="s">
        <v>52</v>
      </c>
    </row>
    <row r="1505" spans="1:13" x14ac:dyDescent="0.2">
      <c r="A1505" t="str">
        <f>TEXT(Applications!A1505,"00000")</f>
        <v>1830353</v>
      </c>
      <c r="B1505" t="str">
        <f>TEXT(Applications!B1505,"0000")</f>
        <v>1605</v>
      </c>
      <c r="C1505" s="10">
        <v>45462</v>
      </c>
      <c r="D1505" t="s">
        <v>19</v>
      </c>
      <c r="E1505" s="5" t="str">
        <f>LEFT(Applications!E1505,6)</f>
        <v>172098</v>
      </c>
      <c r="F1505">
        <v>741</v>
      </c>
      <c r="G1505" t="s">
        <v>14</v>
      </c>
      <c r="H1505" t="str" cm="1">
        <f t="array" ref="H1505">_xlfn.IFS(OR(Applications!H1505=FALSE,Applications!H1505=0,LEFT(Applications!H1505,1)="N"),"No",OR(Applications!H1505=TRUE,Applications!H1505=1,LEFT(Applications!H1505,1)="Y"),"Yes")</f>
        <v>No</v>
      </c>
      <c r="I1505" t="str">
        <f>PROPER(Applications!I1505)</f>
        <v>Approved</v>
      </c>
      <c r="J1505" s="5">
        <v>1900.8</v>
      </c>
      <c r="K1505" s="12">
        <v>2880</v>
      </c>
      <c r="L1505">
        <v>2</v>
      </c>
      <c r="M1505" t="s">
        <v>47</v>
      </c>
    </row>
    <row r="1506" spans="1:13" x14ac:dyDescent="0.2">
      <c r="A1506" t="str">
        <f>TEXT(Applications!A1506,"00000")</f>
        <v>1831789</v>
      </c>
      <c r="B1506" t="str">
        <f>TEXT(Applications!B1506,"0000")</f>
        <v>0353</v>
      </c>
      <c r="C1506" s="10">
        <v>43861</v>
      </c>
      <c r="D1506" t="s">
        <v>29</v>
      </c>
      <c r="E1506" s="5" t="str">
        <f>LEFT(Applications!E1506,6)</f>
        <v>161796</v>
      </c>
      <c r="F1506">
        <v>539</v>
      </c>
      <c r="G1506" t="s">
        <v>14</v>
      </c>
      <c r="H1506" t="str" cm="1">
        <f t="array" ref="H1506">_xlfn.IFS(OR(Applications!H1506=FALSE,Applications!H1506=0,LEFT(Applications!H1506,1)="N"),"No",OR(Applications!H1506=TRUE,Applications!H1506=1,LEFT(Applications!H1506,1)="Y"),"Yes")</f>
        <v>Yes</v>
      </c>
      <c r="I1506" t="str">
        <f>PROPER(Applications!I1506)</f>
        <v>Approved</v>
      </c>
      <c r="J1506" s="5">
        <v>2350.08</v>
      </c>
      <c r="K1506" s="12">
        <v>2448</v>
      </c>
      <c r="L1506">
        <v>2</v>
      </c>
      <c r="M1506" t="s">
        <v>25</v>
      </c>
    </row>
    <row r="1507" spans="1:13" x14ac:dyDescent="0.2">
      <c r="A1507" t="str">
        <f>TEXT(Applications!A1507,"00000")</f>
        <v>1831931</v>
      </c>
      <c r="B1507" t="str">
        <f>TEXT(Applications!B1507,"0000")</f>
        <v>1069</v>
      </c>
      <c r="C1507" s="10">
        <v>45603</v>
      </c>
      <c r="D1507" t="s">
        <v>23</v>
      </c>
      <c r="E1507" s="5" t="str">
        <f>LEFT(Applications!E1507,6)</f>
        <v>27480</v>
      </c>
      <c r="F1507" t="s">
        <v>38</v>
      </c>
      <c r="G1507" t="s">
        <v>14</v>
      </c>
      <c r="H1507" t="str" cm="1">
        <f t="array" ref="H1507">_xlfn.IFS(OR(Applications!H1507=FALSE,Applications!H1507=0,LEFT(Applications!H1507,1)="N"),"No",OR(Applications!H1507=TRUE,Applications!H1507=1,LEFT(Applications!H1507,1)="Y"),"Yes")</f>
        <v>No</v>
      </c>
      <c r="I1507" t="str">
        <f>PROPER(Applications!I1507)</f>
        <v>Approved</v>
      </c>
      <c r="J1507" s="5">
        <v>620.4</v>
      </c>
      <c r="K1507" s="12">
        <v>1034</v>
      </c>
      <c r="L1507">
        <v>3</v>
      </c>
      <c r="M1507" t="s">
        <v>35</v>
      </c>
    </row>
    <row r="1508" spans="1:13" x14ac:dyDescent="0.2">
      <c r="A1508" t="str">
        <f>TEXT(Applications!A1508,"00000")</f>
        <v>1832134</v>
      </c>
      <c r="B1508" t="str">
        <f>TEXT(Applications!B1508,"0000")</f>
        <v>0078</v>
      </c>
      <c r="C1508" s="10">
        <v>44263</v>
      </c>
      <c r="D1508" t="s">
        <v>23</v>
      </c>
      <c r="E1508" s="5" t="str">
        <f>LEFT(Applications!E1508,6)</f>
        <v>165535</v>
      </c>
      <c r="F1508">
        <v>793</v>
      </c>
      <c r="G1508" t="s">
        <v>14</v>
      </c>
      <c r="H1508" t="str" cm="1">
        <f t="array" ref="H1508">_xlfn.IFS(OR(Applications!H1508=FALSE,Applications!H1508=0,LEFT(Applications!H1508,1)="N"),"No",OR(Applications!H1508=TRUE,Applications!H1508=1,LEFT(Applications!H1508,1)="Y"),"Yes")</f>
        <v>Yes</v>
      </c>
      <c r="I1508" t="str">
        <f>PROPER(Applications!I1508)</f>
        <v>Approved</v>
      </c>
      <c r="J1508" s="5">
        <v>1299.54</v>
      </c>
      <c r="K1508" s="12">
        <v>1969</v>
      </c>
      <c r="L1508">
        <v>1</v>
      </c>
      <c r="M1508" t="s">
        <v>31</v>
      </c>
    </row>
    <row r="1509" spans="1:13" x14ac:dyDescent="0.2">
      <c r="A1509" t="str">
        <f>TEXT(Applications!A1509,"00000")</f>
        <v>1833273</v>
      </c>
      <c r="B1509" t="str">
        <f>TEXT(Applications!B1509,"0000")</f>
        <v>0367</v>
      </c>
      <c r="C1509" s="10">
        <v>45344</v>
      </c>
      <c r="D1509" t="s">
        <v>37</v>
      </c>
      <c r="E1509" s="5" t="str">
        <f>LEFT(Applications!E1509,6)</f>
        <v>225239</v>
      </c>
      <c r="F1509">
        <v>639</v>
      </c>
      <c r="G1509" t="s">
        <v>14</v>
      </c>
      <c r="H1509" t="str" cm="1">
        <f t="array" ref="H1509">_xlfn.IFS(OR(Applications!H1509=FALSE,Applications!H1509=0,LEFT(Applications!H1509,1)="N"),"No",OR(Applications!H1509=TRUE,Applications!H1509=1,LEFT(Applications!H1509,1)="Y"),"Yes")</f>
        <v>Yes</v>
      </c>
      <c r="I1509" t="str">
        <f>PROPER(Applications!I1509)</f>
        <v>Approved</v>
      </c>
      <c r="J1509" s="5">
        <v>1337.82</v>
      </c>
      <c r="K1509" s="12">
        <v>2027</v>
      </c>
      <c r="L1509">
        <v>1</v>
      </c>
      <c r="M1509" t="s">
        <v>47</v>
      </c>
    </row>
    <row r="1510" spans="1:13" x14ac:dyDescent="0.2">
      <c r="A1510" t="str">
        <f>TEXT(Applications!A1510,"00000")</f>
        <v>1833891</v>
      </c>
      <c r="B1510" t="str">
        <f>TEXT(Applications!B1510,"0000")</f>
        <v>0429</v>
      </c>
      <c r="C1510" s="10">
        <v>44659</v>
      </c>
      <c r="D1510" t="s">
        <v>23</v>
      </c>
      <c r="E1510" s="5" t="str">
        <f>LEFT(Applications!E1510,6)</f>
        <v>90883</v>
      </c>
      <c r="F1510">
        <v>812</v>
      </c>
      <c r="G1510" t="s">
        <v>14</v>
      </c>
      <c r="H1510" t="str" cm="1">
        <f t="array" ref="H1510">_xlfn.IFS(OR(Applications!H1510=FALSE,Applications!H1510=0,LEFT(Applications!H1510,1)="N"),"No",OR(Applications!H1510=TRUE,Applications!H1510=1,LEFT(Applications!H1510,1)="Y"),"Yes")</f>
        <v>Yes</v>
      </c>
      <c r="I1510" t="str">
        <f>PROPER(Applications!I1510)</f>
        <v>Approved</v>
      </c>
      <c r="J1510" s="5">
        <v>4495.1400000000003</v>
      </c>
      <c r="K1510" s="12">
        <v>5763</v>
      </c>
      <c r="L1510">
        <v>5</v>
      </c>
      <c r="M1510" t="s">
        <v>41</v>
      </c>
    </row>
    <row r="1511" spans="1:13" x14ac:dyDescent="0.2">
      <c r="A1511" t="str">
        <f>TEXT(Applications!A1511,"00000")</f>
        <v>1835780</v>
      </c>
      <c r="B1511" t="str">
        <f>TEXT(Applications!B1511,"0000")</f>
        <v>1240</v>
      </c>
      <c r="C1511" s="10">
        <v>45433</v>
      </c>
      <c r="D1511" t="s">
        <v>23</v>
      </c>
      <c r="E1511" s="5" t="str">
        <f>LEFT(Applications!E1511,6)</f>
        <v>50662</v>
      </c>
      <c r="F1511">
        <v>779</v>
      </c>
      <c r="G1511" t="s">
        <v>14</v>
      </c>
      <c r="H1511" t="str" cm="1">
        <f t="array" ref="H1511">_xlfn.IFS(OR(Applications!H1511=FALSE,Applications!H1511=0,LEFT(Applications!H1511,1)="N"),"No",OR(Applications!H1511=TRUE,Applications!H1511=1,LEFT(Applications!H1511,1)="Y"),"Yes")</f>
        <v>No</v>
      </c>
      <c r="I1511" t="str">
        <f>PROPER(Applications!I1511)</f>
        <v>Approved</v>
      </c>
      <c r="J1511" s="5">
        <v>3936.66</v>
      </c>
      <c r="K1511" s="12">
        <v>5047</v>
      </c>
      <c r="L1511">
        <v>5</v>
      </c>
      <c r="M1511" t="s">
        <v>47</v>
      </c>
    </row>
    <row r="1512" spans="1:13" x14ac:dyDescent="0.2">
      <c r="A1512" t="str">
        <f>TEXT(Applications!A1512,"00000")</f>
        <v>1838888</v>
      </c>
      <c r="B1512" t="str">
        <f>TEXT(Applications!B1512,"0000")</f>
        <v>1616</v>
      </c>
      <c r="C1512" s="10">
        <v>45588</v>
      </c>
      <c r="D1512" t="s">
        <v>13</v>
      </c>
      <c r="E1512" s="5" t="str">
        <f>LEFT(Applications!E1512,6)</f>
        <v>208955</v>
      </c>
      <c r="F1512">
        <v>599</v>
      </c>
      <c r="G1512" t="s">
        <v>14</v>
      </c>
      <c r="H1512" t="str" cm="1">
        <f t="array" ref="H1512">_xlfn.IFS(OR(Applications!H1512=FALSE,Applications!H1512=0,LEFT(Applications!H1512,1)="N"),"No",OR(Applications!H1512=TRUE,Applications!H1512=1,LEFT(Applications!H1512,1)="Y"),"Yes")</f>
        <v>Yes</v>
      </c>
      <c r="I1512" t="str">
        <f>PROPER(Applications!I1512)</f>
        <v>Approved</v>
      </c>
      <c r="J1512" s="5">
        <v>3034.8</v>
      </c>
      <c r="K1512" s="12">
        <v>5058</v>
      </c>
      <c r="L1512">
        <v>4</v>
      </c>
      <c r="M1512" t="s">
        <v>36</v>
      </c>
    </row>
    <row r="1513" spans="1:13" x14ac:dyDescent="0.2">
      <c r="A1513" t="str">
        <f>TEXT(Applications!A1513,"00000")</f>
        <v>1843409</v>
      </c>
      <c r="B1513" t="str">
        <f>TEXT(Applications!B1513,"0000")</f>
        <v>1654</v>
      </c>
      <c r="C1513" s="10">
        <v>44966</v>
      </c>
      <c r="D1513" t="s">
        <v>29</v>
      </c>
      <c r="E1513" s="5" t="str">
        <f>LEFT(Applications!E1513,6)</f>
        <v>155900</v>
      </c>
      <c r="F1513">
        <v>729</v>
      </c>
      <c r="G1513" t="s">
        <v>14</v>
      </c>
      <c r="H1513" t="str" cm="1">
        <f t="array" ref="H1513">_xlfn.IFS(OR(Applications!H1513=FALSE,Applications!H1513=0,LEFT(Applications!H1513,1)="N"),"No",OR(Applications!H1513=TRUE,Applications!H1513=1,LEFT(Applications!H1513,1)="Y"),"Yes")</f>
        <v>Yes</v>
      </c>
      <c r="I1513" t="str">
        <f>PROPER(Applications!I1513)</f>
        <v>Approved</v>
      </c>
      <c r="J1513" s="5">
        <v>3317.76</v>
      </c>
      <c r="K1513" s="12">
        <v>0</v>
      </c>
      <c r="L1513">
        <v>4</v>
      </c>
      <c r="M1513" t="s">
        <v>21</v>
      </c>
    </row>
    <row r="1514" spans="1:13" x14ac:dyDescent="0.2">
      <c r="A1514" t="str">
        <f>TEXT(Applications!A1514,"00000")</f>
        <v>1844151</v>
      </c>
      <c r="B1514" t="str">
        <f>TEXT(Applications!B1514,"0000")</f>
        <v>0150</v>
      </c>
      <c r="C1514" s="10">
        <v>44047</v>
      </c>
      <c r="D1514" t="s">
        <v>29</v>
      </c>
      <c r="E1514" s="5" t="str">
        <f>LEFT(Applications!E1514,6)</f>
        <v>35949</v>
      </c>
      <c r="F1514">
        <v>606</v>
      </c>
      <c r="G1514" t="s">
        <v>14</v>
      </c>
      <c r="H1514" t="str" cm="1">
        <f t="array" ref="H1514">_xlfn.IFS(OR(Applications!H1514=FALSE,Applications!H1514=0,LEFT(Applications!H1514,1)="N"),"No",OR(Applications!H1514=TRUE,Applications!H1514=1,LEFT(Applications!H1514,1)="Y"),"Yes")</f>
        <v>Yes</v>
      </c>
      <c r="I1514" t="str">
        <f>PROPER(Applications!I1514)</f>
        <v>Approved</v>
      </c>
      <c r="J1514" s="5">
        <v>1370.16</v>
      </c>
      <c r="K1514" s="12">
        <v>2076</v>
      </c>
      <c r="L1514">
        <v>5</v>
      </c>
      <c r="M1514" t="s">
        <v>47</v>
      </c>
    </row>
    <row r="1515" spans="1:13" x14ac:dyDescent="0.2">
      <c r="A1515" t="str">
        <f>TEXT(Applications!A1515,"00000")</f>
        <v>1845110</v>
      </c>
      <c r="B1515" t="str">
        <f>TEXT(Applications!B1515,"0000")</f>
        <v>0789</v>
      </c>
      <c r="C1515" s="10" t="s">
        <v>230</v>
      </c>
      <c r="D1515" t="s">
        <v>27</v>
      </c>
      <c r="E1515" s="5" t="str">
        <f>LEFT(Applications!E1515,6)</f>
        <v>247513</v>
      </c>
      <c r="F1515">
        <v>792</v>
      </c>
      <c r="G1515" t="s">
        <v>14</v>
      </c>
      <c r="H1515" t="str" cm="1">
        <f t="array" ref="H1515">_xlfn.IFS(OR(Applications!H1515=FALSE,Applications!H1515=0,LEFT(Applications!H1515,1)="N"),"No",OR(Applications!H1515=TRUE,Applications!H1515=1,LEFT(Applications!H1515,1)="Y"),"Yes")</f>
        <v>No</v>
      </c>
      <c r="I1515" t="str">
        <f>PROPER(Applications!I1515)</f>
        <v>Approved</v>
      </c>
      <c r="J1515" s="5">
        <v>673.86</v>
      </c>
      <c r="K1515" s="12">
        <v>1021</v>
      </c>
      <c r="L1515">
        <v>4</v>
      </c>
      <c r="M1515" t="s">
        <v>38</v>
      </c>
    </row>
    <row r="1516" spans="1:13" x14ac:dyDescent="0.2">
      <c r="A1516" t="str">
        <f>TEXT(Applications!A1516,"00000")</f>
        <v>1845452</v>
      </c>
      <c r="B1516" t="str">
        <f>TEXT(Applications!B1516,"0000")</f>
        <v>1658</v>
      </c>
      <c r="C1516" s="10">
        <v>44291</v>
      </c>
      <c r="D1516" t="s">
        <v>32</v>
      </c>
      <c r="E1516" s="5" t="str">
        <f>LEFT(Applications!E1516,6)</f>
        <v>177023</v>
      </c>
      <c r="F1516">
        <v>593</v>
      </c>
      <c r="G1516" t="s">
        <v>14</v>
      </c>
      <c r="H1516" t="str" cm="1">
        <f t="array" ref="H1516">_xlfn.IFS(OR(Applications!H1516=FALSE,Applications!H1516=0,LEFT(Applications!H1516,1)="N"),"No",OR(Applications!H1516=TRUE,Applications!H1516=1,LEFT(Applications!H1516,1)="Y"),"Yes")</f>
        <v>No</v>
      </c>
      <c r="I1516" t="str">
        <f>PROPER(Applications!I1516)</f>
        <v>Denied</v>
      </c>
      <c r="J1516" s="5">
        <v>2722.2</v>
      </c>
      <c r="K1516" s="12">
        <v>0</v>
      </c>
      <c r="L1516">
        <v>1</v>
      </c>
      <c r="M1516" t="s">
        <v>35</v>
      </c>
    </row>
    <row r="1517" spans="1:13" x14ac:dyDescent="0.2">
      <c r="A1517" t="str">
        <f>TEXT(Applications!A1517,"00000")</f>
        <v>1845959</v>
      </c>
      <c r="B1517" t="str">
        <f>TEXT(Applications!B1517,"0000")</f>
        <v>1768</v>
      </c>
      <c r="C1517" s="10">
        <v>45640</v>
      </c>
      <c r="D1517" t="s">
        <v>19</v>
      </c>
      <c r="E1517" s="5" t="str">
        <f>LEFT(Applications!E1517,6)</f>
        <v>242600</v>
      </c>
      <c r="G1517" t="s">
        <v>14</v>
      </c>
      <c r="H1517" t="str" cm="1">
        <f t="array" ref="H1517">_xlfn.IFS(OR(Applications!H1517=FALSE,Applications!H1517=0,LEFT(Applications!H1517,1)="N"),"No",OR(Applications!H1517=TRUE,Applications!H1517=1,LEFT(Applications!H1517,1)="Y"),"Yes")</f>
        <v>No</v>
      </c>
      <c r="I1517" t="str">
        <f>PROPER(Applications!I1517)</f>
        <v>Approved</v>
      </c>
      <c r="J1517" s="5">
        <v>3791.76</v>
      </c>
      <c r="K1517" s="12">
        <v>4514</v>
      </c>
      <c r="L1517">
        <v>1</v>
      </c>
      <c r="M1517" t="s">
        <v>38</v>
      </c>
    </row>
    <row r="1518" spans="1:13" x14ac:dyDescent="0.2">
      <c r="A1518" t="str">
        <f>TEXT(Applications!A1518,"00000")</f>
        <v>1848112</v>
      </c>
      <c r="B1518" t="str">
        <f>TEXT(Applications!B1518,"0000")</f>
        <v>0606</v>
      </c>
      <c r="C1518" s="10">
        <v>44517</v>
      </c>
      <c r="D1518" t="s">
        <v>37</v>
      </c>
      <c r="E1518" s="5" t="str">
        <f>LEFT(Applications!E1518,6)</f>
        <v>63550</v>
      </c>
      <c r="F1518">
        <v>773</v>
      </c>
      <c r="G1518" t="s">
        <v>14</v>
      </c>
      <c r="H1518" t="str" cm="1">
        <f t="array" ref="H1518">_xlfn.IFS(OR(Applications!H1518=FALSE,Applications!H1518=0,LEFT(Applications!H1518,1)="N"),"No",OR(Applications!H1518=TRUE,Applications!H1518=1,LEFT(Applications!H1518,1)="Y"),"Yes")</f>
        <v>No</v>
      </c>
      <c r="I1518" t="str">
        <f>PROPER(Applications!I1518)</f>
        <v>Approved</v>
      </c>
      <c r="J1518" s="5">
        <v>1424.94</v>
      </c>
      <c r="K1518" s="12">
        <v>2159</v>
      </c>
      <c r="L1518">
        <v>2</v>
      </c>
      <c r="M1518" t="s">
        <v>47</v>
      </c>
    </row>
    <row r="1519" spans="1:13" x14ac:dyDescent="0.2">
      <c r="A1519" t="str">
        <f>TEXT(Applications!A1519,"00000")</f>
        <v>1849959</v>
      </c>
      <c r="B1519" t="str">
        <f>TEXT(Applications!B1519,"0000")</f>
        <v>1304</v>
      </c>
      <c r="C1519" s="10">
        <v>45583</v>
      </c>
      <c r="D1519" t="s">
        <v>32</v>
      </c>
      <c r="E1519" s="5" t="str">
        <f>LEFT(Applications!E1519,6)</f>
        <v>119014</v>
      </c>
      <c r="F1519">
        <v>673</v>
      </c>
      <c r="G1519" t="s">
        <v>14</v>
      </c>
      <c r="H1519" t="str" cm="1">
        <f t="array" ref="H1519">_xlfn.IFS(OR(Applications!H1519=FALSE,Applications!H1519=0,LEFT(Applications!H1519,1)="N"),"No",OR(Applications!H1519=TRUE,Applications!H1519=1,LEFT(Applications!H1519,1)="Y"),"Yes")</f>
        <v>Yes</v>
      </c>
      <c r="I1519" t="str">
        <f>PROPER(Applications!I1519)</f>
        <v>Withdrawn</v>
      </c>
      <c r="J1519" s="5">
        <v>8890.44</v>
      </c>
      <c r="K1519" s="12">
        <v>11398</v>
      </c>
      <c r="L1519">
        <v>2</v>
      </c>
      <c r="M1519" t="s">
        <v>31</v>
      </c>
    </row>
    <row r="1520" spans="1:13" x14ac:dyDescent="0.2">
      <c r="A1520" t="str">
        <f>TEXT(Applications!A1520,"00000")</f>
        <v>1850808</v>
      </c>
      <c r="B1520" t="str">
        <f>TEXT(Applications!B1520,"0000")</f>
        <v>0348</v>
      </c>
      <c r="C1520" s="10">
        <v>44450</v>
      </c>
      <c r="D1520" t="s">
        <v>23</v>
      </c>
      <c r="E1520" s="5" t="str">
        <f>LEFT(Applications!E1520,6)</f>
        <v>82485</v>
      </c>
      <c r="F1520">
        <v>674</v>
      </c>
      <c r="G1520" t="s">
        <v>14</v>
      </c>
      <c r="H1520" t="str" cm="1">
        <f t="array" ref="H1520">_xlfn.IFS(OR(Applications!H1520=FALSE,Applications!H1520=0,LEFT(Applications!H1520,1)="N"),"No",OR(Applications!H1520=TRUE,Applications!H1520=1,LEFT(Applications!H1520,1)="Y"),"Yes")</f>
        <v>Yes</v>
      </c>
      <c r="I1520" t="str">
        <f>PROPER(Applications!I1520)</f>
        <v>Withdrawn</v>
      </c>
      <c r="J1520" s="5">
        <v>8482.56</v>
      </c>
      <c r="K1520" s="12">
        <v>8836</v>
      </c>
      <c r="L1520">
        <v>4</v>
      </c>
      <c r="M1520" t="s">
        <v>38</v>
      </c>
    </row>
    <row r="1521" spans="1:13" x14ac:dyDescent="0.2">
      <c r="A1521" t="str">
        <f>TEXT(Applications!A1521,"00000")</f>
        <v>1852203</v>
      </c>
      <c r="B1521" t="str">
        <f>TEXT(Applications!B1521,"0000")</f>
        <v>0953</v>
      </c>
      <c r="C1521" s="10">
        <v>44795</v>
      </c>
      <c r="D1521" t="s">
        <v>37</v>
      </c>
      <c r="E1521" s="5" t="str">
        <f>LEFT(Applications!E1521,6)</f>
        <v>234945</v>
      </c>
      <c r="F1521">
        <v>687</v>
      </c>
      <c r="G1521" t="s">
        <v>14</v>
      </c>
      <c r="H1521" t="str" cm="1">
        <f t="array" ref="H1521">_xlfn.IFS(OR(Applications!H1521=FALSE,Applications!H1521=0,LEFT(Applications!H1521,1)="N"),"No",OR(Applications!H1521=TRUE,Applications!H1521=1,LEFT(Applications!H1521,1)="Y"),"Yes")</f>
        <v>Yes</v>
      </c>
      <c r="I1521" t="str">
        <f>PROPER(Applications!I1521)</f>
        <v>Approved</v>
      </c>
      <c r="J1521" s="5">
        <v>2818.2</v>
      </c>
      <c r="K1521" s="12">
        <v>4270</v>
      </c>
      <c r="L1521">
        <v>1</v>
      </c>
    </row>
    <row r="1522" spans="1:13" x14ac:dyDescent="0.2">
      <c r="A1522" t="str">
        <f>TEXT(Applications!A1522,"00000")</f>
        <v>1853141</v>
      </c>
      <c r="B1522" t="str">
        <f>TEXT(Applications!B1522,"0000")</f>
        <v>1464</v>
      </c>
      <c r="C1522" s="10" t="s">
        <v>121</v>
      </c>
      <c r="D1522" t="s">
        <v>29</v>
      </c>
      <c r="E1522" s="5" t="str">
        <f>LEFT(Applications!E1522,6)</f>
        <v>205904</v>
      </c>
      <c r="F1522">
        <v>810</v>
      </c>
      <c r="G1522" t="s">
        <v>26</v>
      </c>
      <c r="H1522" t="str" cm="1">
        <f t="array" ref="H1522">_xlfn.IFS(OR(Applications!H1522=FALSE,Applications!H1522=0,LEFT(Applications!H1522,1)="N"),"No",OR(Applications!H1522=TRUE,Applications!H1522=1,LEFT(Applications!H1522,1)="Y"),"Yes")</f>
        <v>No</v>
      </c>
      <c r="I1522" t="str">
        <f>PROPER(Applications!I1522)</f>
        <v>Approved</v>
      </c>
      <c r="J1522" s="5">
        <v>3150</v>
      </c>
      <c r="K1522" s="12">
        <v>3750</v>
      </c>
      <c r="L1522">
        <v>1</v>
      </c>
      <c r="M1522" t="s">
        <v>47</v>
      </c>
    </row>
    <row r="1523" spans="1:13" x14ac:dyDescent="0.2">
      <c r="A1523" t="str">
        <f>TEXT(Applications!A1523,"00000")</f>
        <v>1854472</v>
      </c>
      <c r="B1523" t="str">
        <f>TEXT(Applications!B1523,"0000")</f>
        <v>1129</v>
      </c>
      <c r="C1523" s="10">
        <v>44634</v>
      </c>
      <c r="D1523" t="s">
        <v>23</v>
      </c>
      <c r="E1523" s="5" t="str">
        <f>LEFT(Applications!E1523,6)</f>
        <v>30939</v>
      </c>
      <c r="F1523">
        <v>701</v>
      </c>
      <c r="G1523" t="s">
        <v>26</v>
      </c>
      <c r="H1523" t="str" cm="1">
        <f t="array" ref="H1523">_xlfn.IFS(OR(Applications!H1523=FALSE,Applications!H1523=0,LEFT(Applications!H1523,1)="N"),"No",OR(Applications!H1523=TRUE,Applications!H1523=1,LEFT(Applications!H1523,1)="Y"),"Yes")</f>
        <v>Yes</v>
      </c>
      <c r="I1523" t="str">
        <f>PROPER(Applications!I1523)</f>
        <v>Approved</v>
      </c>
      <c r="J1523" s="5">
        <v>2657.76</v>
      </c>
      <c r="K1523" s="12">
        <v>3164</v>
      </c>
      <c r="L1523">
        <v>4</v>
      </c>
      <c r="M1523" t="s">
        <v>25</v>
      </c>
    </row>
    <row r="1524" spans="1:13" x14ac:dyDescent="0.2">
      <c r="A1524" t="str">
        <f>TEXT(Applications!A1524,"00000")</f>
        <v>1856152</v>
      </c>
      <c r="B1524" t="str">
        <f>TEXT(Applications!B1524,"0000")</f>
        <v>1428</v>
      </c>
      <c r="C1524" s="10">
        <v>45531</v>
      </c>
      <c r="D1524" t="s">
        <v>13</v>
      </c>
      <c r="E1524" s="5" t="str">
        <f>LEFT(Applications!E1524,6)</f>
        <v>123503</v>
      </c>
      <c r="F1524">
        <v>754</v>
      </c>
      <c r="G1524" t="s">
        <v>14</v>
      </c>
      <c r="H1524" t="str" cm="1">
        <f t="array" ref="H1524">_xlfn.IFS(OR(Applications!H1524=FALSE,Applications!H1524=0,LEFT(Applications!H1524,1)="N"),"No",OR(Applications!H1524=TRUE,Applications!H1524=1,LEFT(Applications!H1524,1)="Y"),"Yes")</f>
        <v>No</v>
      </c>
      <c r="I1524" t="str">
        <f>PROPER(Applications!I1524)</f>
        <v>Approved</v>
      </c>
      <c r="J1524" s="5">
        <v>7381.44</v>
      </c>
      <c r="K1524" s="12">
        <v>7689</v>
      </c>
      <c r="L1524">
        <v>3</v>
      </c>
      <c r="M1524" t="s">
        <v>41</v>
      </c>
    </row>
    <row r="1525" spans="1:13" x14ac:dyDescent="0.2">
      <c r="A1525" t="str">
        <f>TEXT(Applications!A1525,"00000")</f>
        <v>1857134</v>
      </c>
      <c r="B1525" t="str">
        <f>TEXT(Applications!B1525,"0000")</f>
        <v>0668</v>
      </c>
      <c r="C1525" s="10">
        <v>44109</v>
      </c>
      <c r="D1525" t="s">
        <v>32</v>
      </c>
      <c r="E1525" s="5" t="str">
        <f>LEFT(Applications!E1525,6)</f>
        <v>105345</v>
      </c>
      <c r="F1525">
        <v>367</v>
      </c>
      <c r="G1525" t="s">
        <v>14</v>
      </c>
      <c r="H1525" t="str" cm="1">
        <f t="array" ref="H1525">_xlfn.IFS(OR(Applications!H1525=FALSE,Applications!H1525=0,LEFT(Applications!H1525,1)="N"),"No",OR(Applications!H1525=TRUE,Applications!H1525=1,LEFT(Applications!H1525,1)="Y"),"Yes")</f>
        <v>No</v>
      </c>
      <c r="I1525" t="str">
        <f>PROPER(Applications!I1525)</f>
        <v>Withdrawn</v>
      </c>
      <c r="J1525" s="5">
        <v>3251.16</v>
      </c>
      <c r="K1525" s="12">
        <v>4926</v>
      </c>
      <c r="L1525">
        <v>4</v>
      </c>
      <c r="M1525" t="s">
        <v>34</v>
      </c>
    </row>
    <row r="1526" spans="1:13" x14ac:dyDescent="0.2">
      <c r="A1526" t="str">
        <f>TEXT(Applications!A1526,"00000")</f>
        <v>1859474</v>
      </c>
      <c r="B1526" t="str">
        <f>TEXT(Applications!B1526,"0000")</f>
        <v>1493</v>
      </c>
      <c r="C1526" s="10">
        <v>45075</v>
      </c>
      <c r="D1526" t="s">
        <v>29</v>
      </c>
      <c r="E1526" s="5" t="str">
        <f>LEFT(Applications!E1526,6)</f>
        <v>65812</v>
      </c>
      <c r="F1526">
        <v>801</v>
      </c>
      <c r="G1526" t="s">
        <v>14</v>
      </c>
      <c r="H1526" t="str" cm="1">
        <f t="array" ref="H1526">_xlfn.IFS(OR(Applications!H1526=FALSE,Applications!H1526=0,LEFT(Applications!H1526,1)="N"),"No",OR(Applications!H1526=TRUE,Applications!H1526=1,LEFT(Applications!H1526,1)="Y"),"Yes")</f>
        <v>No</v>
      </c>
      <c r="I1526" t="str">
        <f>PROPER(Applications!I1526)</f>
        <v>Denied</v>
      </c>
      <c r="J1526" s="5">
        <v>1939.74</v>
      </c>
      <c r="K1526" s="12">
        <v>2939</v>
      </c>
      <c r="L1526">
        <v>3</v>
      </c>
      <c r="M1526" t="s">
        <v>35</v>
      </c>
    </row>
    <row r="1527" spans="1:13" x14ac:dyDescent="0.2">
      <c r="A1527" t="str">
        <f>TEXT(Applications!A1527,"00000")</f>
        <v>1859772</v>
      </c>
      <c r="B1527" t="str">
        <f>TEXT(Applications!B1527,"0000")</f>
        <v>0731</v>
      </c>
      <c r="C1527" s="10">
        <v>45630</v>
      </c>
      <c r="D1527" t="s">
        <v>29</v>
      </c>
      <c r="E1527" s="5" t="str">
        <f>LEFT(Applications!E1527,6)</f>
        <v>25144</v>
      </c>
      <c r="F1527">
        <v>549</v>
      </c>
      <c r="G1527" t="s">
        <v>14</v>
      </c>
      <c r="H1527" t="str" cm="1">
        <f t="array" ref="H1527">_xlfn.IFS(OR(Applications!H1527=FALSE,Applications!H1527=0,LEFT(Applications!H1527,1)="N"),"No",OR(Applications!H1527=TRUE,Applications!H1527=1,LEFT(Applications!H1527,1)="Y"),"Yes")</f>
        <v>Yes</v>
      </c>
      <c r="I1527" t="str">
        <f>PROPER(Applications!I1527)</f>
        <v>Denied</v>
      </c>
      <c r="J1527" s="5">
        <v>1816.32</v>
      </c>
      <c r="K1527" s="12">
        <v>1892</v>
      </c>
      <c r="L1527">
        <v>1</v>
      </c>
      <c r="M1527" t="s">
        <v>47</v>
      </c>
    </row>
    <row r="1528" spans="1:13" x14ac:dyDescent="0.2">
      <c r="A1528" t="str">
        <f>TEXT(Applications!A1528,"00000")</f>
        <v>1860223</v>
      </c>
      <c r="B1528" t="str">
        <f>TEXT(Applications!B1528,"0000")</f>
        <v>1695</v>
      </c>
      <c r="C1528" s="10">
        <v>44474</v>
      </c>
      <c r="D1528" t="s">
        <v>27</v>
      </c>
      <c r="E1528" s="5" t="str">
        <f>LEFT(Applications!E1528,6)</f>
        <v>177628</v>
      </c>
      <c r="F1528">
        <v>768</v>
      </c>
      <c r="G1528" t="s">
        <v>14</v>
      </c>
      <c r="H1528" t="str" cm="1">
        <f t="array" ref="H1528">_xlfn.IFS(OR(Applications!H1528=FALSE,Applications!H1528=0,LEFT(Applications!H1528,1)="N"),"No",OR(Applications!H1528=TRUE,Applications!H1528=1,LEFT(Applications!H1528,1)="Y"),"Yes")</f>
        <v>No</v>
      </c>
      <c r="I1528" t="str">
        <f>PROPER(Applications!I1528)</f>
        <v>Withdrawn</v>
      </c>
      <c r="J1528" s="5">
        <v>4281.4799999999996</v>
      </c>
      <c r="K1528" s="12">
        <v>5097</v>
      </c>
      <c r="L1528">
        <v>5</v>
      </c>
    </row>
    <row r="1529" spans="1:13" x14ac:dyDescent="0.2">
      <c r="A1529" t="str">
        <f>TEXT(Applications!A1529,"00000")</f>
        <v>1860725</v>
      </c>
      <c r="B1529" t="str">
        <f>TEXT(Applications!B1529,"0000")</f>
        <v>1158</v>
      </c>
      <c r="D1529" t="s">
        <v>29</v>
      </c>
      <c r="E1529" s="5" t="str">
        <f>LEFT(Applications!E1529,6)</f>
        <v>30435</v>
      </c>
      <c r="G1529" t="s">
        <v>14</v>
      </c>
      <c r="H1529" t="str" cm="1">
        <f t="array" ref="H1529">_xlfn.IFS(OR(Applications!H1529=FALSE,Applications!H1529=0,LEFT(Applications!H1529,1)="N"),"No",OR(Applications!H1529=TRUE,Applications!H1529=1,LEFT(Applications!H1529,1)="Y"),"Yes")</f>
        <v>Yes</v>
      </c>
      <c r="I1529" t="str">
        <f>PROPER(Applications!I1529)</f>
        <v>Withdrawn</v>
      </c>
      <c r="J1529" s="5">
        <v>1416</v>
      </c>
      <c r="K1529" s="12">
        <v>1475</v>
      </c>
      <c r="L1529">
        <v>5</v>
      </c>
      <c r="M1529" t="s">
        <v>35</v>
      </c>
    </row>
    <row r="1530" spans="1:13" x14ac:dyDescent="0.2">
      <c r="A1530" t="str">
        <f>TEXT(Applications!A1530,"00000")</f>
        <v>1864997</v>
      </c>
      <c r="B1530" t="str">
        <f>TEXT(Applications!B1530,"0000")</f>
        <v>1383</v>
      </c>
      <c r="C1530" s="10">
        <v>44921</v>
      </c>
      <c r="D1530" t="s">
        <v>27</v>
      </c>
      <c r="E1530" s="5" t="str">
        <f>LEFT(Applications!E1530,6)</f>
        <v>211840</v>
      </c>
      <c r="F1530">
        <v>727</v>
      </c>
      <c r="G1530" t="s">
        <v>14</v>
      </c>
      <c r="H1530" t="str" cm="1">
        <f t="array" ref="H1530">_xlfn.IFS(OR(Applications!H1530=FALSE,Applications!H1530=0,LEFT(Applications!H1530,1)="N"),"No",OR(Applications!H1530=TRUE,Applications!H1530=1,LEFT(Applications!H1530,1)="Y"),"Yes")</f>
        <v>Yes</v>
      </c>
      <c r="I1530" t="str">
        <f>PROPER(Applications!I1530)</f>
        <v>Approved</v>
      </c>
      <c r="J1530" s="5">
        <v>2385.2399999999998</v>
      </c>
      <c r="K1530" s="12">
        <v>3058</v>
      </c>
      <c r="L1530">
        <v>5</v>
      </c>
      <c r="M1530" t="s">
        <v>17</v>
      </c>
    </row>
    <row r="1531" spans="1:13" x14ac:dyDescent="0.2">
      <c r="A1531" t="str">
        <f>TEXT(Applications!A1531,"00000")</f>
        <v>1871190</v>
      </c>
      <c r="B1531" t="str">
        <f>TEXT(Applications!B1531,"0000")</f>
        <v>1781</v>
      </c>
      <c r="C1531" s="10">
        <v>45359</v>
      </c>
      <c r="D1531" t="s">
        <v>19</v>
      </c>
      <c r="E1531" s="5" t="str">
        <f>LEFT(Applications!E1531,6)</f>
        <v>153661</v>
      </c>
      <c r="F1531">
        <v>791</v>
      </c>
      <c r="G1531" t="s">
        <v>14</v>
      </c>
      <c r="H1531" t="str" cm="1">
        <f t="array" ref="H1531">_xlfn.IFS(OR(Applications!H1531=FALSE,Applications!H1531=0,LEFT(Applications!H1531,1)="N"),"No",OR(Applications!H1531=TRUE,Applications!H1531=1,LEFT(Applications!H1531,1)="Y"),"Yes")</f>
        <v>Yes</v>
      </c>
      <c r="I1531" t="str">
        <f>PROPER(Applications!I1531)</f>
        <v>Under Review</v>
      </c>
      <c r="J1531" s="5">
        <v>1970.64</v>
      </c>
      <c r="K1531" s="12">
        <v>2346</v>
      </c>
      <c r="L1531">
        <v>4</v>
      </c>
      <c r="M1531" t="s">
        <v>34</v>
      </c>
    </row>
    <row r="1532" spans="1:13" x14ac:dyDescent="0.2">
      <c r="A1532" t="str">
        <f>TEXT(Applications!A1532,"00000")</f>
        <v>1871667</v>
      </c>
      <c r="B1532" t="str">
        <f>TEXT(Applications!B1532,"0000")</f>
        <v>1015</v>
      </c>
      <c r="C1532" s="10" t="s">
        <v>231</v>
      </c>
      <c r="D1532" t="s">
        <v>19</v>
      </c>
      <c r="E1532" s="5" t="str">
        <f>LEFT(Applications!E1532,6)</f>
        <v>230919</v>
      </c>
      <c r="G1532" t="s">
        <v>14</v>
      </c>
      <c r="H1532" t="str" cm="1">
        <f t="array" ref="H1532">_xlfn.IFS(OR(Applications!H1532=FALSE,Applications!H1532=0,LEFT(Applications!H1532,1)="N"),"No",OR(Applications!H1532=TRUE,Applications!H1532=1,LEFT(Applications!H1532,1)="Y"),"Yes")</f>
        <v>No</v>
      </c>
      <c r="I1532" t="str">
        <f>PROPER(Applications!I1532)</f>
        <v>Denied</v>
      </c>
      <c r="J1532" s="5">
        <v>3765.96</v>
      </c>
      <c r="K1532" s="12">
        <v>5706</v>
      </c>
      <c r="L1532">
        <v>4</v>
      </c>
      <c r="M1532" t="s">
        <v>28</v>
      </c>
    </row>
    <row r="1533" spans="1:13" x14ac:dyDescent="0.2">
      <c r="A1533" t="str">
        <f>TEXT(Applications!A1533,"00000")</f>
        <v>1872296</v>
      </c>
      <c r="B1533" t="str">
        <f>TEXT(Applications!B1533,"0000")</f>
        <v>0673</v>
      </c>
      <c r="C1533" s="10">
        <v>45280</v>
      </c>
      <c r="D1533" t="s">
        <v>37</v>
      </c>
      <c r="E1533" s="5" t="str">
        <f>LEFT(Applications!E1533,6)</f>
        <v>138229</v>
      </c>
      <c r="F1533">
        <v>687</v>
      </c>
      <c r="G1533" t="s">
        <v>26</v>
      </c>
      <c r="H1533" t="str" cm="1">
        <f t="array" ref="H1533">_xlfn.IFS(OR(Applications!H1533=FALSE,Applications!H1533=0,LEFT(Applications!H1533,1)="N"),"No",OR(Applications!H1533=TRUE,Applications!H1533=1,LEFT(Applications!H1533,1)="Y"),"Yes")</f>
        <v>Yes</v>
      </c>
      <c r="I1533" t="str">
        <f>PROPER(Applications!I1533)</f>
        <v>Approved</v>
      </c>
      <c r="J1533" s="5">
        <v>4321.9799999999996</v>
      </c>
      <c r="K1533" s="12">
        <v>5541</v>
      </c>
      <c r="L1533">
        <v>4</v>
      </c>
      <c r="M1533" t="s">
        <v>38</v>
      </c>
    </row>
    <row r="1534" spans="1:13" x14ac:dyDescent="0.2">
      <c r="A1534" t="str">
        <f>TEXT(Applications!A1534,"00000")</f>
        <v>1873606</v>
      </c>
      <c r="B1534" t="str">
        <f>TEXT(Applications!B1534,"0000")</f>
        <v>0244</v>
      </c>
      <c r="C1534" s="10">
        <v>45392</v>
      </c>
      <c r="D1534" t="s">
        <v>29</v>
      </c>
      <c r="E1534" s="5" t="str">
        <f>LEFT(Applications!E1534,6)</f>
        <v>122410</v>
      </c>
      <c r="F1534">
        <v>461</v>
      </c>
      <c r="G1534" t="s">
        <v>14</v>
      </c>
      <c r="H1534" t="str" cm="1">
        <f t="array" ref="H1534">_xlfn.IFS(OR(Applications!H1534=FALSE,Applications!H1534=0,LEFT(Applications!H1534,1)="N"),"No",OR(Applications!H1534=TRUE,Applications!H1534=1,LEFT(Applications!H1534,1)="Y"),"Yes")</f>
        <v>No</v>
      </c>
      <c r="I1534" t="str">
        <f>PROPER(Applications!I1534)</f>
        <v>Approved</v>
      </c>
      <c r="J1534" s="5">
        <v>1104</v>
      </c>
      <c r="K1534" s="12">
        <v>1840</v>
      </c>
      <c r="L1534">
        <v>1</v>
      </c>
      <c r="M1534" t="s">
        <v>31</v>
      </c>
    </row>
    <row r="1535" spans="1:13" x14ac:dyDescent="0.2">
      <c r="A1535" t="str">
        <f>TEXT(Applications!A1535,"00000")</f>
        <v>1877270</v>
      </c>
      <c r="B1535" t="str">
        <f>TEXT(Applications!B1535,"0000")</f>
        <v>0126</v>
      </c>
      <c r="C1535" s="10">
        <v>44115</v>
      </c>
      <c r="D1535" t="s">
        <v>19</v>
      </c>
      <c r="E1535" s="5" t="str">
        <f>LEFT(Applications!E1535,6)</f>
        <v>88095</v>
      </c>
      <c r="G1535" t="s">
        <v>14</v>
      </c>
      <c r="H1535" t="str" cm="1">
        <f t="array" ref="H1535">_xlfn.IFS(OR(Applications!H1535=FALSE,Applications!H1535=0,LEFT(Applications!H1535,1)="N"),"No",OR(Applications!H1535=TRUE,Applications!H1535=1,LEFT(Applications!H1535,1)="Y"),"Yes")</f>
        <v>No</v>
      </c>
      <c r="I1535" t="str">
        <f>PROPER(Applications!I1535)</f>
        <v>Pending</v>
      </c>
      <c r="J1535" s="5">
        <v>1876.56</v>
      </c>
      <c r="K1535" s="12">
        <v>2234</v>
      </c>
      <c r="L1535">
        <v>1</v>
      </c>
      <c r="M1535" t="s">
        <v>52</v>
      </c>
    </row>
    <row r="1536" spans="1:13" x14ac:dyDescent="0.2">
      <c r="A1536" t="str">
        <f>TEXT(Applications!A1536,"00000")</f>
        <v>1877292</v>
      </c>
      <c r="B1536" t="str">
        <f>TEXT(Applications!B1536,"0000")</f>
        <v>1104</v>
      </c>
      <c r="C1536" s="10">
        <v>43978</v>
      </c>
      <c r="D1536" t="s">
        <v>13</v>
      </c>
      <c r="E1536" s="5" t="str">
        <f>LEFT(Applications!E1536,6)</f>
        <v>189113</v>
      </c>
      <c r="F1536">
        <v>629</v>
      </c>
      <c r="G1536" t="s">
        <v>14</v>
      </c>
      <c r="H1536" t="str" cm="1">
        <f t="array" ref="H1536">_xlfn.IFS(OR(Applications!H1536=FALSE,Applications!H1536=0,LEFT(Applications!H1536,1)="N"),"No",OR(Applications!H1536=TRUE,Applications!H1536=1,LEFT(Applications!H1536,1)="Y"),"Yes")</f>
        <v>Yes</v>
      </c>
      <c r="I1536" t="str">
        <f>PROPER(Applications!I1536)</f>
        <v>Denied</v>
      </c>
      <c r="J1536" s="5">
        <v>2867.28</v>
      </c>
      <c r="K1536" s="12">
        <v>0</v>
      </c>
      <c r="L1536">
        <v>3</v>
      </c>
      <c r="M1536" t="s">
        <v>47</v>
      </c>
    </row>
    <row r="1537" spans="1:13" x14ac:dyDescent="0.2">
      <c r="A1537" t="str">
        <f>TEXT(Applications!A1537,"00000")</f>
        <v>1877404</v>
      </c>
      <c r="B1537" t="str">
        <f>TEXT(Applications!B1537,"0000")</f>
        <v>1650</v>
      </c>
      <c r="C1537" s="10">
        <v>43939</v>
      </c>
      <c r="D1537" t="s">
        <v>27</v>
      </c>
      <c r="E1537" s="5" t="str">
        <f>LEFT(Applications!E1537,6)</f>
        <v>188191</v>
      </c>
      <c r="F1537">
        <v>720</v>
      </c>
      <c r="G1537" t="s">
        <v>14</v>
      </c>
      <c r="H1537" t="str" cm="1">
        <f t="array" ref="H1537">_xlfn.IFS(OR(Applications!H1537=FALSE,Applications!H1537=0,LEFT(Applications!H1537,1)="N"),"No",OR(Applications!H1537=TRUE,Applications!H1537=1,LEFT(Applications!H1537,1)="Y"),"Yes")</f>
        <v>No</v>
      </c>
      <c r="I1537" t="str">
        <f>PROPER(Applications!I1537)</f>
        <v>Approved</v>
      </c>
      <c r="J1537" s="5">
        <v>1899.6</v>
      </c>
      <c r="K1537" s="12">
        <v>3166</v>
      </c>
      <c r="L1537">
        <v>5</v>
      </c>
      <c r="M1537" t="s">
        <v>38</v>
      </c>
    </row>
    <row r="1538" spans="1:13" x14ac:dyDescent="0.2">
      <c r="A1538" t="str">
        <f>TEXT(Applications!A1538,"00000")</f>
        <v>1877703</v>
      </c>
      <c r="B1538" t="str">
        <f>TEXT(Applications!B1538,"0000")</f>
        <v>0365</v>
      </c>
      <c r="C1538" s="10">
        <v>45208</v>
      </c>
      <c r="D1538" t="s">
        <v>13</v>
      </c>
      <c r="E1538" s="5" t="str">
        <f>LEFT(Applications!E1538,6)</f>
        <v>161708</v>
      </c>
      <c r="F1538">
        <v>664</v>
      </c>
      <c r="G1538" t="s">
        <v>14</v>
      </c>
      <c r="H1538" t="str" cm="1">
        <f t="array" ref="H1538">_xlfn.IFS(OR(Applications!H1538=FALSE,Applications!H1538=0,LEFT(Applications!H1538,1)="N"),"No",OR(Applications!H1538=TRUE,Applications!H1538=1,LEFT(Applications!H1538,1)="Y"),"Yes")</f>
        <v>Yes</v>
      </c>
      <c r="I1538" t="str">
        <f>PROPER(Applications!I1538)</f>
        <v>Approved</v>
      </c>
      <c r="J1538" s="5">
        <v>1421.4</v>
      </c>
      <c r="K1538" s="12">
        <v>2369</v>
      </c>
      <c r="L1538">
        <v>4</v>
      </c>
      <c r="M1538" t="s">
        <v>17</v>
      </c>
    </row>
    <row r="1539" spans="1:13" x14ac:dyDescent="0.2">
      <c r="A1539" t="str">
        <f>TEXT(Applications!A1539,"00000")</f>
        <v>1879897</v>
      </c>
      <c r="B1539" t="str">
        <f>TEXT(Applications!B1539,"0000")</f>
        <v>0398</v>
      </c>
      <c r="C1539" s="10">
        <v>45601</v>
      </c>
      <c r="D1539" t="s">
        <v>32</v>
      </c>
      <c r="E1539" s="5" t="str">
        <f>LEFT(Applications!E1539,6)</f>
        <v>23226</v>
      </c>
      <c r="F1539">
        <v>759</v>
      </c>
      <c r="G1539" t="s">
        <v>26</v>
      </c>
      <c r="H1539" t="str" cm="1">
        <f t="array" ref="H1539">_xlfn.IFS(OR(Applications!H1539=FALSE,Applications!H1539=0,LEFT(Applications!H1539,1)="N"),"No",OR(Applications!H1539=TRUE,Applications!H1539=1,LEFT(Applications!H1539,1)="Y"),"Yes")</f>
        <v>No</v>
      </c>
      <c r="I1539" t="str">
        <f>PROPER(Applications!I1539)</f>
        <v>Withdrawn</v>
      </c>
      <c r="J1539" s="5">
        <v>4660.32</v>
      </c>
      <c r="K1539" s="12">
        <v>5548</v>
      </c>
      <c r="L1539">
        <v>4</v>
      </c>
      <c r="M1539" t="s">
        <v>31</v>
      </c>
    </row>
    <row r="1540" spans="1:13" x14ac:dyDescent="0.2">
      <c r="A1540" t="str">
        <f>TEXT(Applications!A1540,"00000")</f>
        <v>1880021</v>
      </c>
      <c r="B1540" t="str">
        <f>TEXT(Applications!B1540,"0000")</f>
        <v>0618</v>
      </c>
      <c r="C1540" s="10">
        <v>43893</v>
      </c>
      <c r="D1540" t="s">
        <v>29</v>
      </c>
      <c r="E1540" s="5" t="str">
        <f>LEFT(Applications!E1540,6)</f>
        <v>161509</v>
      </c>
      <c r="F1540">
        <v>626</v>
      </c>
      <c r="G1540" t="s">
        <v>14</v>
      </c>
      <c r="H1540" t="str" cm="1">
        <f t="array" ref="H1540">_xlfn.IFS(OR(Applications!H1540=FALSE,Applications!H1540=0,LEFT(Applications!H1540,1)="N"),"No",OR(Applications!H1540=TRUE,Applications!H1540=1,LEFT(Applications!H1540,1)="Y"),"Yes")</f>
        <v>Yes</v>
      </c>
      <c r="I1540" t="str">
        <f>PROPER(Applications!I1540)</f>
        <v>Withdrawn</v>
      </c>
      <c r="J1540" s="5">
        <v>4704.18</v>
      </c>
      <c r="K1540" s="12">
        <v>6031</v>
      </c>
      <c r="L1540">
        <v>4</v>
      </c>
      <c r="M1540" t="s">
        <v>17</v>
      </c>
    </row>
    <row r="1541" spans="1:13" x14ac:dyDescent="0.2">
      <c r="A1541" t="str">
        <f>TEXT(Applications!A1541,"00000")</f>
        <v>1880760</v>
      </c>
      <c r="B1541" t="str">
        <f>TEXT(Applications!B1541,"0000")</f>
        <v>0809</v>
      </c>
      <c r="C1541" s="10">
        <v>44897</v>
      </c>
      <c r="D1541" t="s">
        <v>32</v>
      </c>
      <c r="E1541" s="5" t="str">
        <f>LEFT(Applications!E1541,6)</f>
        <v>57947</v>
      </c>
      <c r="F1541">
        <v>734</v>
      </c>
      <c r="G1541" t="s">
        <v>14</v>
      </c>
      <c r="H1541" t="str" cm="1">
        <f t="array" ref="H1541">_xlfn.IFS(OR(Applications!H1541=FALSE,Applications!H1541=0,LEFT(Applications!H1541,1)="N"),"No",OR(Applications!H1541=TRUE,Applications!H1541=1,LEFT(Applications!H1541,1)="Y"),"Yes")</f>
        <v>Yes</v>
      </c>
      <c r="I1541" t="str">
        <f>PROPER(Applications!I1541)</f>
        <v>Denied</v>
      </c>
      <c r="J1541" s="5">
        <v>953.7</v>
      </c>
      <c r="K1541" s="12">
        <v>1445</v>
      </c>
      <c r="L1541">
        <v>4</v>
      </c>
      <c r="M1541" t="s">
        <v>36</v>
      </c>
    </row>
    <row r="1542" spans="1:13" x14ac:dyDescent="0.2">
      <c r="A1542" t="str">
        <f>TEXT(Applications!A1542,"00000")</f>
        <v>1882314</v>
      </c>
      <c r="B1542" t="str">
        <f>TEXT(Applications!B1542,"0000")</f>
        <v>1244</v>
      </c>
      <c r="C1542" s="10">
        <v>44205</v>
      </c>
      <c r="D1542" t="s">
        <v>29</v>
      </c>
      <c r="E1542" s="5" t="str">
        <f>LEFT(Applications!E1542,6)</f>
        <v>65286</v>
      </c>
      <c r="F1542">
        <v>647</v>
      </c>
      <c r="G1542" t="s">
        <v>14</v>
      </c>
      <c r="H1542" t="str" cm="1">
        <f t="array" ref="H1542">_xlfn.IFS(OR(Applications!H1542=FALSE,Applications!H1542=0,LEFT(Applications!H1542,1)="N"),"No",OR(Applications!H1542=TRUE,Applications!H1542=1,LEFT(Applications!H1542,1)="Y"),"Yes")</f>
        <v>No</v>
      </c>
      <c r="I1542" t="str">
        <f>PROPER(Applications!I1542)</f>
        <v>Approved</v>
      </c>
      <c r="J1542" s="5">
        <v>4965</v>
      </c>
      <c r="K1542" s="12">
        <v>8275</v>
      </c>
      <c r="L1542">
        <v>3</v>
      </c>
      <c r="M1542" t="s">
        <v>28</v>
      </c>
    </row>
    <row r="1543" spans="1:13" x14ac:dyDescent="0.2">
      <c r="A1543" t="str">
        <f>TEXT(Applications!A1543,"00000")</f>
        <v>1882447</v>
      </c>
      <c r="B1543" t="str">
        <f>TEXT(Applications!B1543,"0000")</f>
        <v>0043</v>
      </c>
      <c r="C1543" s="10">
        <v>44661</v>
      </c>
      <c r="D1543" t="s">
        <v>13</v>
      </c>
      <c r="E1543" s="5" t="str">
        <f>LEFT(Applications!E1543,6)</f>
        <v>164457</v>
      </c>
      <c r="F1543">
        <v>744</v>
      </c>
      <c r="G1543" t="s">
        <v>26</v>
      </c>
      <c r="H1543" t="str" cm="1">
        <f t="array" ref="H1543">_xlfn.IFS(OR(Applications!H1543=FALSE,Applications!H1543=0,LEFT(Applications!H1543,1)="N"),"No",OR(Applications!H1543=TRUE,Applications!H1543=1,LEFT(Applications!H1543,1)="Y"),"Yes")</f>
        <v>No</v>
      </c>
      <c r="I1543" t="str">
        <f>PROPER(Applications!I1543)</f>
        <v>Denied</v>
      </c>
      <c r="J1543" s="5">
        <v>2766.96</v>
      </c>
      <c r="K1543" s="12">
        <v>3294</v>
      </c>
      <c r="L1543">
        <v>4</v>
      </c>
    </row>
    <row r="1544" spans="1:13" x14ac:dyDescent="0.2">
      <c r="A1544" t="str">
        <f>TEXT(Applications!A1544,"00000")</f>
        <v>1883714</v>
      </c>
      <c r="B1544" t="str">
        <f>TEXT(Applications!B1544,"0000")</f>
        <v>0619</v>
      </c>
      <c r="C1544" s="10">
        <v>44120</v>
      </c>
      <c r="D1544" t="s">
        <v>13</v>
      </c>
      <c r="E1544" s="5" t="str">
        <f>LEFT(Applications!E1544,6)</f>
        <v>274245</v>
      </c>
      <c r="F1544">
        <v>811</v>
      </c>
      <c r="G1544" t="s">
        <v>14</v>
      </c>
      <c r="H1544" t="str" cm="1">
        <f t="array" ref="H1544">_xlfn.IFS(OR(Applications!H1544=FALSE,Applications!H1544=0,LEFT(Applications!H1544,1)="N"),"No",OR(Applications!H1544=TRUE,Applications!H1544=1,LEFT(Applications!H1544,1)="Y"),"Yes")</f>
        <v>Yes</v>
      </c>
      <c r="I1544" t="str">
        <f>PROPER(Applications!I1544)</f>
        <v>Pending</v>
      </c>
      <c r="J1544" s="5">
        <v>8628.48</v>
      </c>
      <c r="K1544" s="12">
        <v>10272</v>
      </c>
      <c r="L1544">
        <v>5</v>
      </c>
    </row>
    <row r="1545" spans="1:13" x14ac:dyDescent="0.2">
      <c r="A1545" t="str">
        <f>TEXT(Applications!A1545,"00000")</f>
        <v>1884308</v>
      </c>
      <c r="B1545" t="str">
        <f>TEXT(Applications!B1545,"0000")</f>
        <v>0926</v>
      </c>
      <c r="D1545" t="s">
        <v>27</v>
      </c>
      <c r="E1545" s="5" t="str">
        <f>LEFT(Applications!E1545,6)</f>
        <v>109721</v>
      </c>
      <c r="G1545" t="s">
        <v>14</v>
      </c>
      <c r="H1545" t="str" cm="1">
        <f t="array" ref="H1545">_xlfn.IFS(OR(Applications!H1545=FALSE,Applications!H1545=0,LEFT(Applications!H1545,1)="N"),"No",OR(Applications!H1545=TRUE,Applications!H1545=1,LEFT(Applications!H1545,1)="Y"),"Yes")</f>
        <v>No</v>
      </c>
      <c r="I1545" t="str">
        <f>PROPER(Applications!I1545)</f>
        <v>Pending</v>
      </c>
      <c r="J1545" s="5">
        <v>3912.6</v>
      </c>
      <c r="K1545" s="12">
        <v>0</v>
      </c>
      <c r="L1545">
        <v>1</v>
      </c>
      <c r="M1545" t="s">
        <v>28</v>
      </c>
    </row>
    <row r="1546" spans="1:13" x14ac:dyDescent="0.2">
      <c r="A1546" t="str">
        <f>TEXT(Applications!A1546,"00000")</f>
        <v>1885278</v>
      </c>
      <c r="B1546" t="str">
        <f>TEXT(Applications!B1546,"0000")</f>
        <v>0045</v>
      </c>
      <c r="C1546" s="10">
        <v>45246</v>
      </c>
      <c r="D1546" t="s">
        <v>37</v>
      </c>
      <c r="E1546" s="5" t="str">
        <f>LEFT(Applications!E1546,6)</f>
        <v>44140</v>
      </c>
      <c r="F1546">
        <v>691</v>
      </c>
      <c r="G1546" t="s">
        <v>14</v>
      </c>
      <c r="H1546" t="str" cm="1">
        <f t="array" ref="H1546">_xlfn.IFS(OR(Applications!H1546=FALSE,Applications!H1546=0,LEFT(Applications!H1546,1)="N"),"No",OR(Applications!H1546=TRUE,Applications!H1546=1,LEFT(Applications!H1546,1)="Y"),"Yes")</f>
        <v>No</v>
      </c>
      <c r="I1546" t="str">
        <f>PROPER(Applications!I1546)</f>
        <v>Under Review</v>
      </c>
      <c r="J1546" s="5">
        <v>2020.26</v>
      </c>
      <c r="K1546" s="12">
        <v>3061</v>
      </c>
      <c r="L1546">
        <v>5</v>
      </c>
    </row>
    <row r="1547" spans="1:13" x14ac:dyDescent="0.2">
      <c r="A1547" t="str">
        <f>TEXT(Applications!A1547,"00000")</f>
        <v>1886261</v>
      </c>
      <c r="B1547" t="str">
        <f>TEXT(Applications!B1547,"0000")</f>
        <v>1462</v>
      </c>
      <c r="C1547" s="10">
        <v>44230</v>
      </c>
      <c r="D1547" t="s">
        <v>27</v>
      </c>
      <c r="E1547" s="5" t="str">
        <f>LEFT(Applications!E1547,6)</f>
        <v>65689</v>
      </c>
      <c r="F1547">
        <v>671</v>
      </c>
      <c r="G1547" t="s">
        <v>14</v>
      </c>
      <c r="H1547" t="str" cm="1">
        <f t="array" ref="H1547">_xlfn.IFS(OR(Applications!H1547=FALSE,Applications!H1547=0,LEFT(Applications!H1547,1)="N"),"No",OR(Applications!H1547=TRUE,Applications!H1547=1,LEFT(Applications!H1547,1)="Y"),"Yes")</f>
        <v>Yes</v>
      </c>
      <c r="I1547" t="str">
        <f>PROPER(Applications!I1547)</f>
        <v>Pending</v>
      </c>
      <c r="J1547" s="5">
        <v>1019.7</v>
      </c>
      <c r="K1547" s="12">
        <v>1545</v>
      </c>
      <c r="L1547">
        <v>2</v>
      </c>
      <c r="M1547" t="s">
        <v>47</v>
      </c>
    </row>
    <row r="1548" spans="1:13" x14ac:dyDescent="0.2">
      <c r="A1548" t="str">
        <f>TEXT(Applications!A1548,"00000")</f>
        <v>1888087</v>
      </c>
      <c r="B1548" t="str">
        <f>TEXT(Applications!B1548,"0000")</f>
        <v>0320</v>
      </c>
      <c r="C1548" s="10">
        <v>45385</v>
      </c>
      <c r="D1548" t="s">
        <v>19</v>
      </c>
      <c r="E1548" s="5" t="str">
        <f>LEFT(Applications!E1548,6)</f>
        <v>176709</v>
      </c>
      <c r="G1548" t="s">
        <v>14</v>
      </c>
      <c r="H1548" t="str" cm="1">
        <f t="array" ref="H1548">_xlfn.IFS(OR(Applications!H1548=FALSE,Applications!H1548=0,LEFT(Applications!H1548,1)="N"),"No",OR(Applications!H1548=TRUE,Applications!H1548=1,LEFT(Applications!H1548,1)="Y"),"Yes")</f>
        <v>Yes</v>
      </c>
      <c r="I1548" t="str">
        <f>PROPER(Applications!I1548)</f>
        <v>Approved</v>
      </c>
      <c r="J1548" s="5">
        <v>2719.68</v>
      </c>
      <c r="K1548" s="12">
        <v>2833</v>
      </c>
      <c r="L1548">
        <v>5</v>
      </c>
      <c r="M1548" t="s">
        <v>52</v>
      </c>
    </row>
    <row r="1549" spans="1:13" x14ac:dyDescent="0.2">
      <c r="A1549" t="str">
        <f>TEXT(Applications!A1549,"00000")</f>
        <v>1889259</v>
      </c>
      <c r="B1549" t="str">
        <f>TEXT(Applications!B1549,"0000")</f>
        <v>0577</v>
      </c>
      <c r="C1549" s="10">
        <v>43910</v>
      </c>
      <c r="D1549" t="s">
        <v>32</v>
      </c>
      <c r="E1549" s="5" t="str">
        <f>LEFT(Applications!E1549,6)</f>
        <v>37617</v>
      </c>
      <c r="F1549">
        <v>830</v>
      </c>
      <c r="G1549" t="s">
        <v>14</v>
      </c>
      <c r="H1549" t="str" cm="1">
        <f t="array" ref="H1549">_xlfn.IFS(OR(Applications!H1549=FALSE,Applications!H1549=0,LEFT(Applications!H1549,1)="N"),"No",OR(Applications!H1549=TRUE,Applications!H1549=1,LEFT(Applications!H1549,1)="Y"),"Yes")</f>
        <v>No</v>
      </c>
      <c r="I1549" t="str">
        <f>PROPER(Applications!I1549)</f>
        <v>Approved</v>
      </c>
      <c r="J1549" s="5">
        <v>1898.88</v>
      </c>
      <c r="K1549" s="12">
        <v>1978</v>
      </c>
      <c r="L1549">
        <v>2</v>
      </c>
      <c r="M1549" t="s">
        <v>17</v>
      </c>
    </row>
    <row r="1550" spans="1:13" x14ac:dyDescent="0.2">
      <c r="A1550" t="str">
        <f>TEXT(Applications!A1550,"00000")</f>
        <v>1890408</v>
      </c>
      <c r="B1550" t="str">
        <f>TEXT(Applications!B1550,"0000")</f>
        <v>0245</v>
      </c>
      <c r="C1550" s="10">
        <v>45300</v>
      </c>
      <c r="D1550" t="s">
        <v>27</v>
      </c>
      <c r="E1550" s="5" t="str">
        <f>LEFT(Applications!E1550,6)</f>
        <v>243635</v>
      </c>
      <c r="F1550">
        <v>692</v>
      </c>
      <c r="G1550" t="s">
        <v>14</v>
      </c>
      <c r="H1550" t="str" cm="1">
        <f t="array" ref="H1550">_xlfn.IFS(OR(Applications!H1550=FALSE,Applications!H1550=0,LEFT(Applications!H1550,1)="N"),"No",OR(Applications!H1550=TRUE,Applications!H1550=1,LEFT(Applications!H1550,1)="Y"),"Yes")</f>
        <v>Yes</v>
      </c>
      <c r="I1550" t="str">
        <f>PROPER(Applications!I1550)</f>
        <v>Approved</v>
      </c>
      <c r="J1550" s="5">
        <v>2578.6799999999998</v>
      </c>
      <c r="K1550" s="12">
        <v>3306</v>
      </c>
      <c r="L1550">
        <v>5</v>
      </c>
      <c r="M1550" t="s">
        <v>38</v>
      </c>
    </row>
    <row r="1551" spans="1:13" x14ac:dyDescent="0.2">
      <c r="A1551" t="str">
        <f>TEXT(Applications!A1551,"00000")</f>
        <v>1891454</v>
      </c>
      <c r="B1551" t="str">
        <f>TEXT(Applications!B1551,"0000")</f>
        <v>0561</v>
      </c>
      <c r="C1551" s="10">
        <v>44441</v>
      </c>
      <c r="D1551" t="s">
        <v>29</v>
      </c>
      <c r="E1551" s="5" t="str">
        <f>LEFT(Applications!E1551,6)</f>
        <v>31982</v>
      </c>
      <c r="F1551">
        <v>669</v>
      </c>
      <c r="G1551" t="s">
        <v>14</v>
      </c>
      <c r="H1551" t="str" cm="1">
        <f t="array" ref="H1551">_xlfn.IFS(OR(Applications!H1551=FALSE,Applications!H1551=0,LEFT(Applications!H1551,1)="N"),"No",OR(Applications!H1551=TRUE,Applications!H1551=1,LEFT(Applications!H1551,1)="Y"),"Yes")</f>
        <v>No</v>
      </c>
      <c r="I1551" t="str">
        <f>PROPER(Applications!I1551)</f>
        <v>Pending</v>
      </c>
      <c r="J1551" s="5">
        <v>1638.72</v>
      </c>
      <c r="K1551" s="12">
        <v>1707</v>
      </c>
      <c r="L1551">
        <v>2</v>
      </c>
      <c r="M1551" t="s">
        <v>41</v>
      </c>
    </row>
    <row r="1552" spans="1:13" x14ac:dyDescent="0.2">
      <c r="A1552" t="str">
        <f>TEXT(Applications!A1552,"00000")</f>
        <v>1892683</v>
      </c>
      <c r="B1552" t="str">
        <f>TEXT(Applications!B1552,"0000")</f>
        <v>1792</v>
      </c>
      <c r="C1552" s="10">
        <v>43948</v>
      </c>
      <c r="D1552" t="s">
        <v>13</v>
      </c>
      <c r="E1552" s="5" t="str">
        <f>LEFT(Applications!E1552,6)</f>
        <v>126530</v>
      </c>
      <c r="F1552">
        <v>626</v>
      </c>
      <c r="G1552" t="s">
        <v>14</v>
      </c>
      <c r="H1552" t="str" cm="1">
        <f t="array" ref="H1552">_xlfn.IFS(OR(Applications!H1552=FALSE,Applications!H1552=0,LEFT(Applications!H1552,1)="N"),"No",OR(Applications!H1552=TRUE,Applications!H1552=1,LEFT(Applications!H1552,1)="Y"),"Yes")</f>
        <v>No</v>
      </c>
      <c r="I1552" t="str">
        <f>PROPER(Applications!I1552)</f>
        <v>Approved</v>
      </c>
      <c r="J1552" s="5">
        <v>4828.32</v>
      </c>
      <c r="K1552" s="12">
        <v>5748</v>
      </c>
      <c r="L1552">
        <v>2</v>
      </c>
      <c r="M1552" t="s">
        <v>25</v>
      </c>
    </row>
    <row r="1553" spans="1:13" x14ac:dyDescent="0.2">
      <c r="A1553" t="str">
        <f>TEXT(Applications!A1553,"00000")</f>
        <v>1893502</v>
      </c>
      <c r="B1553" t="str">
        <f>TEXT(Applications!B1553,"0000")</f>
        <v>1105</v>
      </c>
      <c r="C1553" s="10">
        <v>44815</v>
      </c>
      <c r="D1553" t="s">
        <v>29</v>
      </c>
      <c r="E1553" s="5" t="str">
        <f>LEFT(Applications!E1553,6)</f>
        <v>160444</v>
      </c>
      <c r="F1553">
        <v>696</v>
      </c>
      <c r="G1553" t="s">
        <v>14</v>
      </c>
      <c r="H1553" t="str" cm="1">
        <f t="array" ref="H1553">_xlfn.IFS(OR(Applications!H1553=FALSE,Applications!H1553=0,LEFT(Applications!H1553,1)="N"),"No",OR(Applications!H1553=TRUE,Applications!H1553=1,LEFT(Applications!H1553,1)="Y"),"Yes")</f>
        <v>Yes</v>
      </c>
      <c r="I1553" t="str">
        <f>PROPER(Applications!I1553)</f>
        <v>Denied</v>
      </c>
      <c r="J1553" s="5">
        <v>724.8</v>
      </c>
      <c r="K1553" s="12">
        <v>1208</v>
      </c>
      <c r="L1553">
        <v>2</v>
      </c>
      <c r="M1553" t="s">
        <v>38</v>
      </c>
    </row>
    <row r="1554" spans="1:13" x14ac:dyDescent="0.2">
      <c r="A1554" t="str">
        <f>TEXT(Applications!A1554,"00000")</f>
        <v>1895735</v>
      </c>
      <c r="B1554" t="str">
        <f>TEXT(Applications!B1554,"0000")</f>
        <v>1149</v>
      </c>
      <c r="C1554" s="10" t="s">
        <v>232</v>
      </c>
      <c r="D1554" t="s">
        <v>13</v>
      </c>
      <c r="E1554" s="5" t="str">
        <f>LEFT(Applications!E1554,6)</f>
        <v>207697</v>
      </c>
      <c r="F1554">
        <v>666</v>
      </c>
      <c r="G1554" t="s">
        <v>26</v>
      </c>
      <c r="H1554" t="str" cm="1">
        <f t="array" ref="H1554">_xlfn.IFS(OR(Applications!H1554=FALSE,Applications!H1554=0,LEFT(Applications!H1554,1)="N"),"No",OR(Applications!H1554=TRUE,Applications!H1554=1,LEFT(Applications!H1554,1)="Y"),"Yes")</f>
        <v>No</v>
      </c>
      <c r="I1554" t="str">
        <f>PROPER(Applications!I1554)</f>
        <v>Under Review</v>
      </c>
      <c r="J1554" s="5">
        <v>6922.56</v>
      </c>
      <c r="K1554" s="12">
        <v>7211</v>
      </c>
      <c r="L1554">
        <v>1</v>
      </c>
      <c r="M1554" t="s">
        <v>17</v>
      </c>
    </row>
    <row r="1555" spans="1:13" x14ac:dyDescent="0.2">
      <c r="A1555" t="str">
        <f>TEXT(Applications!A1555,"00000")</f>
        <v>1896093</v>
      </c>
      <c r="B1555" t="str">
        <f>TEXT(Applications!B1555,"0000")</f>
        <v>1754</v>
      </c>
      <c r="C1555" s="10">
        <v>45080</v>
      </c>
      <c r="D1555" t="s">
        <v>32</v>
      </c>
      <c r="E1555" s="5" t="str">
        <f>LEFT(Applications!E1555,6)</f>
        <v>311977</v>
      </c>
      <c r="F1555">
        <v>711</v>
      </c>
      <c r="G1555" t="s">
        <v>14</v>
      </c>
      <c r="H1555" t="str" cm="1">
        <f t="array" ref="H1555">_xlfn.IFS(OR(Applications!H1555=FALSE,Applications!H1555=0,LEFT(Applications!H1555,1)="N"),"No",OR(Applications!H1555=TRUE,Applications!H1555=1,LEFT(Applications!H1555,1)="Y"),"Yes")</f>
        <v>No</v>
      </c>
      <c r="I1555" t="str">
        <f>PROPER(Applications!I1555)</f>
        <v>Denied</v>
      </c>
      <c r="J1555" s="5">
        <v>3160.08</v>
      </c>
      <c r="K1555" s="12">
        <v>4788</v>
      </c>
      <c r="L1555">
        <v>2</v>
      </c>
      <c r="M1555" t="s">
        <v>38</v>
      </c>
    </row>
    <row r="1556" spans="1:13" x14ac:dyDescent="0.2">
      <c r="A1556" t="str">
        <f>TEXT(Applications!A1556,"00000")</f>
        <v>1896431</v>
      </c>
      <c r="B1556" t="str">
        <f>TEXT(Applications!B1556,"0000")</f>
        <v>0508</v>
      </c>
      <c r="C1556" s="10">
        <v>43868</v>
      </c>
      <c r="D1556" t="s">
        <v>32</v>
      </c>
      <c r="E1556" s="5" t="str">
        <f>LEFT(Applications!E1556,6)</f>
        <v>240762</v>
      </c>
      <c r="F1556">
        <v>754</v>
      </c>
      <c r="G1556" t="s">
        <v>26</v>
      </c>
      <c r="H1556" t="str" cm="1">
        <f t="array" ref="H1556">_xlfn.IFS(OR(Applications!H1556=FALSE,Applications!H1556=0,LEFT(Applications!H1556,1)="N"),"No",OR(Applications!H1556=TRUE,Applications!H1556=1,LEFT(Applications!H1556,1)="Y"),"Yes")</f>
        <v>No</v>
      </c>
      <c r="I1556" t="str">
        <f>PROPER(Applications!I1556)</f>
        <v>Withdrawn</v>
      </c>
      <c r="J1556" s="5">
        <v>647.4</v>
      </c>
      <c r="K1556" s="12">
        <v>0</v>
      </c>
      <c r="L1556">
        <v>5</v>
      </c>
      <c r="M1556" t="s">
        <v>28</v>
      </c>
    </row>
    <row r="1557" spans="1:13" x14ac:dyDescent="0.2">
      <c r="A1557" t="str">
        <f>TEXT(Applications!A1557,"00000")</f>
        <v>1897278</v>
      </c>
      <c r="B1557" t="str">
        <f>TEXT(Applications!B1557,"0000")</f>
        <v>0740</v>
      </c>
      <c r="C1557" s="10">
        <v>44200</v>
      </c>
      <c r="D1557" t="s">
        <v>37</v>
      </c>
      <c r="E1557" s="5" t="str">
        <f>LEFT(Applications!E1557,6)</f>
        <v>77816</v>
      </c>
      <c r="F1557">
        <v>766</v>
      </c>
      <c r="G1557" t="s">
        <v>26</v>
      </c>
      <c r="H1557" t="str" cm="1">
        <f t="array" ref="H1557">_xlfn.IFS(OR(Applications!H1557=FALSE,Applications!H1557=0,LEFT(Applications!H1557,1)="N"),"No",OR(Applications!H1557=TRUE,Applications!H1557=1,LEFT(Applications!H1557,1)="Y"),"Yes")</f>
        <v>Yes</v>
      </c>
      <c r="I1557" t="str">
        <f>PROPER(Applications!I1557)</f>
        <v>Denied</v>
      </c>
      <c r="J1557" s="5">
        <v>1615.8</v>
      </c>
      <c r="K1557" s="12">
        <v>2693</v>
      </c>
      <c r="L1557">
        <v>3</v>
      </c>
    </row>
    <row r="1558" spans="1:13" x14ac:dyDescent="0.2">
      <c r="A1558" t="str">
        <f>TEXT(Applications!A1558,"00000")</f>
        <v>1897292</v>
      </c>
      <c r="B1558" t="str">
        <f>TEXT(Applications!B1558,"0000")</f>
        <v>0321</v>
      </c>
      <c r="C1558" s="10">
        <v>44989</v>
      </c>
      <c r="D1558" t="s">
        <v>32</v>
      </c>
      <c r="E1558" s="5" t="str">
        <f>LEFT(Applications!E1558,6)</f>
        <v>62095</v>
      </c>
      <c r="F1558">
        <v>773</v>
      </c>
      <c r="G1558" t="s">
        <v>14</v>
      </c>
      <c r="H1558" t="str" cm="1">
        <f t="array" ref="H1558">_xlfn.IFS(OR(Applications!H1558=FALSE,Applications!H1558=0,LEFT(Applications!H1558,1)="N"),"No",OR(Applications!H1558=TRUE,Applications!H1558=1,LEFT(Applications!H1558,1)="Y"),"Yes")</f>
        <v>Yes</v>
      </c>
      <c r="I1558" t="str">
        <f>PROPER(Applications!I1558)</f>
        <v>Denied</v>
      </c>
      <c r="J1558" s="5">
        <v>3966.6</v>
      </c>
      <c r="K1558" s="12">
        <v>6010</v>
      </c>
      <c r="L1558">
        <v>5</v>
      </c>
      <c r="M1558" t="s">
        <v>25</v>
      </c>
    </row>
    <row r="1559" spans="1:13" x14ac:dyDescent="0.2">
      <c r="A1559" t="str">
        <f>TEXT(Applications!A1559,"00000")</f>
        <v>1901030</v>
      </c>
      <c r="B1559" t="str">
        <f>TEXT(Applications!B1559,"0000")</f>
        <v>1579</v>
      </c>
      <c r="C1559" s="10">
        <v>44841</v>
      </c>
      <c r="D1559" t="s">
        <v>13</v>
      </c>
      <c r="E1559" s="5" t="str">
        <f>LEFT(Applications!E1559,6)</f>
        <v>56907</v>
      </c>
      <c r="F1559">
        <v>723</v>
      </c>
      <c r="G1559" t="s">
        <v>26</v>
      </c>
      <c r="H1559" t="str" cm="1">
        <f t="array" ref="H1559">_xlfn.IFS(OR(Applications!H1559=FALSE,Applications!H1559=0,LEFT(Applications!H1559,1)="N"),"No",OR(Applications!H1559=TRUE,Applications!H1559=1,LEFT(Applications!H1559,1)="Y"),"Yes")</f>
        <v>Yes</v>
      </c>
      <c r="I1559" t="str">
        <f>PROPER(Applications!I1559)</f>
        <v>Under Review</v>
      </c>
      <c r="J1559" s="5">
        <v>1770.12</v>
      </c>
      <c r="K1559" s="12">
        <v>2682</v>
      </c>
      <c r="L1559">
        <v>5</v>
      </c>
      <c r="M1559" t="s">
        <v>17</v>
      </c>
    </row>
    <row r="1560" spans="1:13" x14ac:dyDescent="0.2">
      <c r="A1560" t="str">
        <f>TEXT(Applications!A1560,"00000")</f>
        <v>1901261</v>
      </c>
      <c r="B1560" t="str">
        <f>TEXT(Applications!B1560,"0000")</f>
        <v>0204</v>
      </c>
      <c r="C1560" s="10">
        <v>43981</v>
      </c>
      <c r="D1560" t="s">
        <v>32</v>
      </c>
      <c r="E1560" s="5" t="str">
        <f>LEFT(Applications!E1560,6)</f>
        <v>137440</v>
      </c>
      <c r="F1560">
        <v>834</v>
      </c>
      <c r="G1560" t="s">
        <v>26</v>
      </c>
      <c r="H1560" t="str" cm="1">
        <f t="array" ref="H1560">_xlfn.IFS(OR(Applications!H1560=FALSE,Applications!H1560=0,LEFT(Applications!H1560,1)="N"),"No",OR(Applications!H1560=TRUE,Applications!H1560=1,LEFT(Applications!H1560,1)="Y"),"Yes")</f>
        <v>No</v>
      </c>
      <c r="I1560" t="str">
        <f>PROPER(Applications!I1560)</f>
        <v>Denied</v>
      </c>
      <c r="J1560" s="5">
        <v>1054.56</v>
      </c>
      <c r="K1560" s="12">
        <v>1352</v>
      </c>
      <c r="L1560">
        <v>2</v>
      </c>
      <c r="M1560" t="s">
        <v>47</v>
      </c>
    </row>
    <row r="1561" spans="1:13" x14ac:dyDescent="0.2">
      <c r="A1561" t="str">
        <f>TEXT(Applications!A1561,"00000")</f>
        <v>1902227</v>
      </c>
      <c r="B1561" t="str">
        <f>TEXT(Applications!B1561,"0000")</f>
        <v>0432</v>
      </c>
      <c r="C1561" s="10">
        <v>44868</v>
      </c>
      <c r="D1561" t="s">
        <v>27</v>
      </c>
      <c r="E1561" s="5" t="str">
        <f>LEFT(Applications!E1561,6)</f>
        <v>135362</v>
      </c>
      <c r="F1561">
        <v>825</v>
      </c>
      <c r="G1561" t="s">
        <v>26</v>
      </c>
      <c r="H1561" t="str" cm="1">
        <f t="array" ref="H1561">_xlfn.IFS(OR(Applications!H1561=FALSE,Applications!H1561=0,LEFT(Applications!H1561,1)="N"),"No",OR(Applications!H1561=TRUE,Applications!H1561=1,LEFT(Applications!H1561,1)="Y"),"Yes")</f>
        <v>Yes</v>
      </c>
      <c r="I1561" t="str">
        <f>PROPER(Applications!I1561)</f>
        <v>Approved</v>
      </c>
      <c r="J1561" s="5">
        <v>1934.46</v>
      </c>
      <c r="K1561" s="12">
        <v>2931</v>
      </c>
      <c r="L1561">
        <v>2</v>
      </c>
      <c r="M1561" t="s">
        <v>52</v>
      </c>
    </row>
    <row r="1562" spans="1:13" x14ac:dyDescent="0.2">
      <c r="A1562" t="str">
        <f>TEXT(Applications!A1562,"00000")</f>
        <v>1902904</v>
      </c>
      <c r="B1562" t="str">
        <f>TEXT(Applications!B1562,"0000")</f>
        <v>1107</v>
      </c>
      <c r="C1562" s="10">
        <v>45559</v>
      </c>
      <c r="D1562" t="s">
        <v>37</v>
      </c>
      <c r="E1562" s="5" t="str">
        <f>LEFT(Applications!E1562,6)</f>
        <v>60741</v>
      </c>
      <c r="F1562">
        <v>792</v>
      </c>
      <c r="G1562" t="s">
        <v>14</v>
      </c>
      <c r="H1562" t="str" cm="1">
        <f t="array" ref="H1562">_xlfn.IFS(OR(Applications!H1562=FALSE,Applications!H1562=0,LEFT(Applications!H1562,1)="N"),"No",OR(Applications!H1562=TRUE,Applications!H1562=1,LEFT(Applications!H1562,1)="Y"),"Yes")</f>
        <v>Yes</v>
      </c>
      <c r="I1562" t="str">
        <f>PROPER(Applications!I1562)</f>
        <v>Withdrawn</v>
      </c>
      <c r="J1562" s="5">
        <v>1910.4</v>
      </c>
      <c r="K1562" s="12">
        <v>3184</v>
      </c>
      <c r="L1562">
        <v>3</v>
      </c>
      <c r="M1562" t="s">
        <v>34</v>
      </c>
    </row>
    <row r="1563" spans="1:13" x14ac:dyDescent="0.2">
      <c r="A1563" t="str">
        <f>TEXT(Applications!A1563,"00000")</f>
        <v>1904231</v>
      </c>
      <c r="B1563" t="str">
        <f>TEXT(Applications!B1563,"0000")</f>
        <v>0865</v>
      </c>
      <c r="C1563" s="10">
        <v>44701</v>
      </c>
      <c r="D1563" t="s">
        <v>19</v>
      </c>
      <c r="E1563" s="5" t="str">
        <f>LEFT(Applications!E1563,6)</f>
        <v>798000</v>
      </c>
      <c r="F1563">
        <v>658</v>
      </c>
      <c r="G1563" t="s">
        <v>14</v>
      </c>
      <c r="H1563" t="str" cm="1">
        <f t="array" ref="H1563">_xlfn.IFS(OR(Applications!H1563=FALSE,Applications!H1563=0,LEFT(Applications!H1563,1)="N"),"No",OR(Applications!H1563=TRUE,Applications!H1563=1,LEFT(Applications!H1563,1)="Y"),"Yes")</f>
        <v>No</v>
      </c>
      <c r="I1563" t="str">
        <f>PROPER(Applications!I1563)</f>
        <v>Approved</v>
      </c>
      <c r="J1563" s="5">
        <v>1106.04</v>
      </c>
      <c r="K1563" s="12">
        <v>1418</v>
      </c>
      <c r="L1563">
        <v>4</v>
      </c>
      <c r="M1563" t="s">
        <v>35</v>
      </c>
    </row>
    <row r="1564" spans="1:13" x14ac:dyDescent="0.2">
      <c r="A1564" t="str">
        <f>TEXT(Applications!A1564,"00000")</f>
        <v>1904884</v>
      </c>
      <c r="B1564" t="str">
        <f>TEXT(Applications!B1564,"0000")</f>
        <v>0376</v>
      </c>
      <c r="C1564" s="10" t="s">
        <v>233</v>
      </c>
      <c r="D1564" t="s">
        <v>32</v>
      </c>
      <c r="E1564" s="5" t="str">
        <f>LEFT(Applications!E1564,6)</f>
        <v>125449</v>
      </c>
      <c r="F1564" t="s">
        <v>38</v>
      </c>
      <c r="G1564" t="s">
        <v>14</v>
      </c>
      <c r="H1564" t="str" cm="1">
        <f t="array" ref="H1564">_xlfn.IFS(OR(Applications!H1564=FALSE,Applications!H1564=0,LEFT(Applications!H1564,1)="N"),"No",OR(Applications!H1564=TRUE,Applications!H1564=1,LEFT(Applications!H1564,1)="Y"),"Yes")</f>
        <v>No</v>
      </c>
      <c r="I1564" t="str">
        <f>PROPER(Applications!I1564)</f>
        <v>Approved</v>
      </c>
      <c r="J1564" s="5">
        <v>2451.12</v>
      </c>
      <c r="K1564" s="12">
        <v>2918</v>
      </c>
      <c r="L1564">
        <v>5</v>
      </c>
      <c r="M1564" t="s">
        <v>17</v>
      </c>
    </row>
    <row r="1565" spans="1:13" x14ac:dyDescent="0.2">
      <c r="A1565" t="str">
        <f>TEXT(Applications!A1565,"00000")</f>
        <v>1905584</v>
      </c>
      <c r="B1565" t="str">
        <f>TEXT(Applications!B1565,"0000")</f>
        <v>0101</v>
      </c>
      <c r="C1565" s="10">
        <v>44636</v>
      </c>
      <c r="D1565" t="s">
        <v>23</v>
      </c>
      <c r="E1565" s="5" t="str">
        <f>LEFT(Applications!E1565,6)</f>
        <v>44968</v>
      </c>
      <c r="F1565">
        <v>719</v>
      </c>
      <c r="G1565" t="s">
        <v>14</v>
      </c>
      <c r="H1565" t="str" cm="1">
        <f t="array" ref="H1565">_xlfn.IFS(OR(Applications!H1565=FALSE,Applications!H1565=0,LEFT(Applications!H1565,1)="N"),"No",OR(Applications!H1565=TRUE,Applications!H1565=1,LEFT(Applications!H1565,1)="Y"),"Yes")</f>
        <v>Yes</v>
      </c>
      <c r="I1565" t="str">
        <f>PROPER(Applications!I1565)</f>
        <v>Under Review</v>
      </c>
      <c r="J1565" s="5">
        <v>2420.04</v>
      </c>
      <c r="K1565" s="12">
        <v>2881</v>
      </c>
      <c r="L1565">
        <v>4</v>
      </c>
      <c r="M1565" t="s">
        <v>41</v>
      </c>
    </row>
    <row r="1566" spans="1:13" x14ac:dyDescent="0.2">
      <c r="A1566" t="str">
        <f>TEXT(Applications!A1566,"00000")</f>
        <v>1906015</v>
      </c>
      <c r="B1566" t="str">
        <f>TEXT(Applications!B1566,"0000")</f>
        <v>1075</v>
      </c>
      <c r="C1566" s="10">
        <v>45121</v>
      </c>
      <c r="D1566" t="s">
        <v>37</v>
      </c>
      <c r="E1566" s="5" t="str">
        <f>LEFT(Applications!E1566,6)</f>
        <v>153133</v>
      </c>
      <c r="F1566">
        <v>842</v>
      </c>
      <c r="G1566" t="s">
        <v>14</v>
      </c>
      <c r="H1566" t="str" cm="1">
        <f t="array" ref="H1566">_xlfn.IFS(OR(Applications!H1566=FALSE,Applications!H1566=0,LEFT(Applications!H1566,1)="N"),"No",OR(Applications!H1566=TRUE,Applications!H1566=1,LEFT(Applications!H1566,1)="Y"),"Yes")</f>
        <v>Yes</v>
      </c>
      <c r="I1566" t="str">
        <f>PROPER(Applications!I1566)</f>
        <v>Under Review</v>
      </c>
      <c r="J1566" s="5">
        <v>3417.96</v>
      </c>
      <c r="K1566" s="12">
        <v>4382</v>
      </c>
      <c r="L1566">
        <v>4</v>
      </c>
      <c r="M1566" t="s">
        <v>28</v>
      </c>
    </row>
    <row r="1567" spans="1:13" x14ac:dyDescent="0.2">
      <c r="A1567" t="str">
        <f>TEXT(Applications!A1567,"00000")</f>
        <v>1907577</v>
      </c>
      <c r="B1567" t="str">
        <f>TEXT(Applications!B1567,"0000")</f>
        <v>1279</v>
      </c>
      <c r="C1567" s="10" t="s">
        <v>234</v>
      </c>
      <c r="D1567" t="s">
        <v>29</v>
      </c>
      <c r="E1567" s="5" t="str">
        <f>LEFT(Applications!E1567,6)</f>
        <v>242495</v>
      </c>
      <c r="F1567">
        <v>831</v>
      </c>
      <c r="G1567" t="s">
        <v>14</v>
      </c>
      <c r="H1567" t="str" cm="1">
        <f t="array" ref="H1567">_xlfn.IFS(OR(Applications!H1567=FALSE,Applications!H1567=0,LEFT(Applications!H1567,1)="N"),"No",OR(Applications!H1567=TRUE,Applications!H1567=1,LEFT(Applications!H1567,1)="Y"),"Yes")</f>
        <v>Yes</v>
      </c>
      <c r="I1567" t="str">
        <f>PROPER(Applications!I1567)</f>
        <v>Approved</v>
      </c>
      <c r="J1567" s="5">
        <v>3694.08</v>
      </c>
      <c r="K1567" s="12">
        <v>0</v>
      </c>
      <c r="L1567">
        <v>5</v>
      </c>
    </row>
    <row r="1568" spans="1:13" x14ac:dyDescent="0.2">
      <c r="A1568" t="str">
        <f>TEXT(Applications!A1568,"00000")</f>
        <v>1908771</v>
      </c>
      <c r="B1568" t="str">
        <f>TEXT(Applications!B1568,"0000")</f>
        <v>1262</v>
      </c>
      <c r="C1568" s="10">
        <v>45146</v>
      </c>
      <c r="D1568" t="s">
        <v>37</v>
      </c>
      <c r="E1568" s="5" t="str">
        <f>LEFT(Applications!E1568,6)</f>
        <v>84881</v>
      </c>
      <c r="F1568">
        <v>551</v>
      </c>
      <c r="G1568" t="s">
        <v>14</v>
      </c>
      <c r="H1568" t="str" cm="1">
        <f t="array" ref="H1568">_xlfn.IFS(OR(Applications!H1568=FALSE,Applications!H1568=0,LEFT(Applications!H1568,1)="N"),"No",OR(Applications!H1568=TRUE,Applications!H1568=1,LEFT(Applications!H1568,1)="Y"),"Yes")</f>
        <v>Yes</v>
      </c>
      <c r="I1568" t="str">
        <f>PROPER(Applications!I1568)</f>
        <v>Pending</v>
      </c>
      <c r="J1568" s="5">
        <v>5814.48</v>
      </c>
      <c r="K1568" s="12">
        <v>6922</v>
      </c>
      <c r="L1568">
        <v>2</v>
      </c>
    </row>
    <row r="1569" spans="1:13" x14ac:dyDescent="0.2">
      <c r="A1569" t="str">
        <f>TEXT(Applications!A1569,"00000")</f>
        <v>1912163</v>
      </c>
      <c r="B1569" t="str">
        <f>TEXT(Applications!B1569,"0000")</f>
        <v>1054</v>
      </c>
      <c r="C1569" s="10">
        <v>44973</v>
      </c>
      <c r="D1569" t="s">
        <v>37</v>
      </c>
      <c r="E1569" s="5" t="str">
        <f>LEFT(Applications!E1569,6)</f>
        <v>50736</v>
      </c>
      <c r="F1569">
        <v>487</v>
      </c>
      <c r="G1569" t="s">
        <v>26</v>
      </c>
      <c r="H1569" t="str" cm="1">
        <f t="array" ref="H1569">_xlfn.IFS(OR(Applications!H1569=FALSE,Applications!H1569=0,LEFT(Applications!H1569,1)="N"),"No",OR(Applications!H1569=TRUE,Applications!H1569=1,LEFT(Applications!H1569,1)="Y"),"Yes")</f>
        <v>Yes</v>
      </c>
      <c r="I1569" t="str">
        <f>PROPER(Applications!I1569)</f>
        <v>Withdrawn</v>
      </c>
      <c r="J1569" s="5">
        <v>2042.88</v>
      </c>
      <c r="K1569" s="12">
        <v>2128</v>
      </c>
      <c r="L1569">
        <v>3</v>
      </c>
      <c r="M1569" t="s">
        <v>36</v>
      </c>
    </row>
    <row r="1570" spans="1:13" x14ac:dyDescent="0.2">
      <c r="A1570" t="str">
        <f>TEXT(Applications!A1570,"00000")</f>
        <v>1915584</v>
      </c>
      <c r="B1570" t="str">
        <f>TEXT(Applications!B1570,"0000")</f>
        <v>0104</v>
      </c>
      <c r="C1570" s="10">
        <v>43836</v>
      </c>
      <c r="D1570" t="s">
        <v>23</v>
      </c>
      <c r="E1570" s="5" t="str">
        <f>LEFT(Applications!E1570,6)</f>
        <v>173786</v>
      </c>
      <c r="F1570">
        <v>771</v>
      </c>
      <c r="G1570" t="s">
        <v>14</v>
      </c>
      <c r="H1570" t="str" cm="1">
        <f t="array" ref="H1570">_xlfn.IFS(OR(Applications!H1570=FALSE,Applications!H1570=0,LEFT(Applications!H1570,1)="N"),"No",OR(Applications!H1570=TRUE,Applications!H1570=1,LEFT(Applications!H1570,1)="Y"),"Yes")</f>
        <v>Yes</v>
      </c>
      <c r="I1570" t="str">
        <f>PROPER(Applications!I1570)</f>
        <v>Under Review</v>
      </c>
      <c r="J1570" s="5">
        <v>3096</v>
      </c>
      <c r="K1570" s="12">
        <v>3225</v>
      </c>
      <c r="L1570">
        <v>5</v>
      </c>
      <c r="M1570" t="s">
        <v>17</v>
      </c>
    </row>
    <row r="1571" spans="1:13" x14ac:dyDescent="0.2">
      <c r="A1571" t="str">
        <f>TEXT(Applications!A1571,"00000")</f>
        <v>1915922</v>
      </c>
      <c r="B1571" t="str">
        <f>TEXT(Applications!B1571,"0000")</f>
        <v>1535</v>
      </c>
      <c r="C1571" s="10">
        <v>43928</v>
      </c>
      <c r="D1571" t="s">
        <v>37</v>
      </c>
      <c r="E1571" s="5" t="str">
        <f>LEFT(Applications!E1571,6)</f>
        <v>139881</v>
      </c>
      <c r="F1571">
        <v>402</v>
      </c>
      <c r="G1571" t="s">
        <v>14</v>
      </c>
      <c r="H1571" t="str" cm="1">
        <f t="array" ref="H1571">_xlfn.IFS(OR(Applications!H1571=FALSE,Applications!H1571=0,LEFT(Applications!H1571,1)="N"),"No",OR(Applications!H1571=TRUE,Applications!H1571=1,LEFT(Applications!H1571,1)="Y"),"Yes")</f>
        <v>Yes</v>
      </c>
      <c r="I1571" t="str">
        <f>PROPER(Applications!I1571)</f>
        <v>Denied</v>
      </c>
      <c r="J1571" s="5">
        <v>3742.44</v>
      </c>
      <c r="K1571" s="12">
        <v>4798</v>
      </c>
      <c r="L1571">
        <v>3</v>
      </c>
    </row>
    <row r="1572" spans="1:13" x14ac:dyDescent="0.2">
      <c r="A1572" t="str">
        <f>TEXT(Applications!A1572,"00000")</f>
        <v>1916200</v>
      </c>
      <c r="B1572" t="str">
        <f>TEXT(Applications!B1572,"0000")</f>
        <v>0406</v>
      </c>
      <c r="C1572" s="10">
        <v>45498</v>
      </c>
      <c r="D1572" t="s">
        <v>27</v>
      </c>
      <c r="E1572" s="5" t="str">
        <f>LEFT(Applications!E1572,6)</f>
        <v>66326</v>
      </c>
      <c r="F1572">
        <v>829</v>
      </c>
      <c r="G1572" t="s">
        <v>14</v>
      </c>
      <c r="H1572" t="str" cm="1">
        <f t="array" ref="H1572">_xlfn.IFS(OR(Applications!H1572=FALSE,Applications!H1572=0,LEFT(Applications!H1572,1)="N"),"No",OR(Applications!H1572=TRUE,Applications!H1572=1,LEFT(Applications!H1572,1)="Y"),"Yes")</f>
        <v>No</v>
      </c>
      <c r="I1572" t="str">
        <f>PROPER(Applications!I1572)</f>
        <v>Approved</v>
      </c>
      <c r="J1572" s="5">
        <v>3827.88</v>
      </c>
      <c r="K1572" s="12">
        <v>4557</v>
      </c>
      <c r="L1572">
        <v>3</v>
      </c>
      <c r="M1572" t="s">
        <v>47</v>
      </c>
    </row>
    <row r="1573" spans="1:13" x14ac:dyDescent="0.2">
      <c r="A1573" t="str">
        <f>TEXT(Applications!A1573,"00000")</f>
        <v>1916373</v>
      </c>
      <c r="B1573" t="str">
        <f>TEXT(Applications!B1573,"0000")</f>
        <v>1228</v>
      </c>
      <c r="C1573" s="10" t="s">
        <v>235</v>
      </c>
      <c r="D1573" t="s">
        <v>23</v>
      </c>
      <c r="E1573" s="5" t="str">
        <f>LEFT(Applications!E1573,6)</f>
        <v>164897</v>
      </c>
      <c r="F1573">
        <v>682</v>
      </c>
      <c r="G1573" t="s">
        <v>14</v>
      </c>
      <c r="H1573" t="str" cm="1">
        <f t="array" ref="H1573">_xlfn.IFS(OR(Applications!H1573=FALSE,Applications!H1573=0,LEFT(Applications!H1573,1)="N"),"No",OR(Applications!H1573=TRUE,Applications!H1573=1,LEFT(Applications!H1573,1)="Y"),"Yes")</f>
        <v>No</v>
      </c>
      <c r="I1573" t="str">
        <f>PROPER(Applications!I1573)</f>
        <v>Approved</v>
      </c>
      <c r="J1573" s="5">
        <v>739.2</v>
      </c>
      <c r="K1573" s="12">
        <v>1120</v>
      </c>
      <c r="L1573">
        <v>2</v>
      </c>
    </row>
    <row r="1574" spans="1:13" x14ac:dyDescent="0.2">
      <c r="A1574" t="str">
        <f>TEXT(Applications!A1574,"00000")</f>
        <v>1917386</v>
      </c>
      <c r="B1574" t="str">
        <f>TEXT(Applications!B1574,"0000")</f>
        <v>0551</v>
      </c>
      <c r="C1574" s="10">
        <v>44896</v>
      </c>
      <c r="D1574" t="s">
        <v>27</v>
      </c>
      <c r="E1574" s="5" t="str">
        <f>LEFT(Applications!E1574,6)</f>
        <v>226142</v>
      </c>
      <c r="F1574">
        <v>720</v>
      </c>
      <c r="G1574" t="s">
        <v>14</v>
      </c>
      <c r="H1574" t="str" cm="1">
        <f t="array" ref="H1574">_xlfn.IFS(OR(Applications!H1574=FALSE,Applications!H1574=0,LEFT(Applications!H1574,1)="N"),"No",OR(Applications!H1574=TRUE,Applications!H1574=1,LEFT(Applications!H1574,1)="Y"),"Yes")</f>
        <v>No</v>
      </c>
      <c r="I1574" t="str">
        <f>PROPER(Applications!I1574)</f>
        <v>Denied</v>
      </c>
      <c r="J1574" s="5">
        <v>3732.3</v>
      </c>
      <c r="K1574" s="12">
        <v>4785</v>
      </c>
      <c r="L1574">
        <v>4</v>
      </c>
      <c r="M1574" t="s">
        <v>25</v>
      </c>
    </row>
    <row r="1575" spans="1:13" x14ac:dyDescent="0.2">
      <c r="A1575" t="str">
        <f>TEXT(Applications!A1575,"00000")</f>
        <v>1918706</v>
      </c>
      <c r="B1575" t="str">
        <f>TEXT(Applications!B1575,"0000")</f>
        <v>1253</v>
      </c>
      <c r="C1575" s="10">
        <v>43897</v>
      </c>
      <c r="D1575" t="s">
        <v>23</v>
      </c>
      <c r="E1575" s="5" t="str">
        <f>LEFT(Applications!E1575,6)</f>
        <v>110272</v>
      </c>
      <c r="G1575" t="s">
        <v>14</v>
      </c>
      <c r="H1575" t="str" cm="1">
        <f t="array" ref="H1575">_xlfn.IFS(OR(Applications!H1575=FALSE,Applications!H1575=0,LEFT(Applications!H1575,1)="N"),"No",OR(Applications!H1575=TRUE,Applications!H1575=1,LEFT(Applications!H1575,1)="Y"),"Yes")</f>
        <v>No</v>
      </c>
      <c r="I1575" t="str">
        <f>PROPER(Applications!I1575)</f>
        <v>Pending</v>
      </c>
      <c r="J1575" s="5">
        <v>3229.2</v>
      </c>
      <c r="K1575" s="12">
        <v>5382</v>
      </c>
      <c r="L1575">
        <v>5</v>
      </c>
      <c r="M1575" t="s">
        <v>28</v>
      </c>
    </row>
    <row r="1576" spans="1:13" x14ac:dyDescent="0.2">
      <c r="A1576" t="str">
        <f>TEXT(Applications!A1576,"00000")</f>
        <v>1918905</v>
      </c>
      <c r="B1576" t="str">
        <f>TEXT(Applications!B1576,"0000")</f>
        <v>0756</v>
      </c>
      <c r="C1576" s="10">
        <v>45039</v>
      </c>
      <c r="D1576" t="s">
        <v>29</v>
      </c>
      <c r="E1576" s="5" t="str">
        <f>LEFT(Applications!E1576,6)</f>
        <v>247900</v>
      </c>
      <c r="F1576">
        <v>705</v>
      </c>
      <c r="G1576" t="s">
        <v>26</v>
      </c>
      <c r="H1576" t="str" cm="1">
        <f t="array" ref="H1576">_xlfn.IFS(OR(Applications!H1576=FALSE,Applications!H1576=0,LEFT(Applications!H1576,1)="N"),"No",OR(Applications!H1576=TRUE,Applications!H1576=1,LEFT(Applications!H1576,1)="Y"),"Yes")</f>
        <v>Yes</v>
      </c>
      <c r="I1576" t="str">
        <f>PROPER(Applications!I1576)</f>
        <v>Under Review</v>
      </c>
      <c r="J1576" s="5">
        <v>903.54</v>
      </c>
      <c r="K1576" s="12">
        <v>1369</v>
      </c>
      <c r="L1576">
        <v>1</v>
      </c>
      <c r="M1576" t="s">
        <v>41</v>
      </c>
    </row>
    <row r="1577" spans="1:13" x14ac:dyDescent="0.2">
      <c r="A1577" t="str">
        <f>TEXT(Applications!A1577,"00000")</f>
        <v>1919260</v>
      </c>
      <c r="B1577" t="str">
        <f>TEXT(Applications!B1577,"0000")</f>
        <v>0363</v>
      </c>
      <c r="C1577" s="10">
        <v>44375</v>
      </c>
      <c r="D1577" t="s">
        <v>19</v>
      </c>
      <c r="E1577" s="5" t="str">
        <f>LEFT(Applications!E1577,6)</f>
        <v>34507</v>
      </c>
      <c r="F1577">
        <v>650</v>
      </c>
      <c r="G1577" t="s">
        <v>14</v>
      </c>
      <c r="H1577" t="str" cm="1">
        <f t="array" ref="H1577">_xlfn.IFS(OR(Applications!H1577=FALSE,Applications!H1577=0,LEFT(Applications!H1577,1)="N"),"No",OR(Applications!H1577=TRUE,Applications!H1577=1,LEFT(Applications!H1577,1)="Y"),"Yes")</f>
        <v>No</v>
      </c>
      <c r="I1577" t="str">
        <f>PROPER(Applications!I1577)</f>
        <v>Approved</v>
      </c>
      <c r="J1577" s="5">
        <v>846</v>
      </c>
      <c r="K1577" s="12">
        <v>1410</v>
      </c>
      <c r="L1577">
        <v>2</v>
      </c>
      <c r="M1577" t="s">
        <v>25</v>
      </c>
    </row>
    <row r="1578" spans="1:13" x14ac:dyDescent="0.2">
      <c r="A1578" t="str">
        <f>TEXT(Applications!A1578,"00000")</f>
        <v>1920108</v>
      </c>
      <c r="B1578" t="str">
        <f>TEXT(Applications!B1578,"0000")</f>
        <v>0997</v>
      </c>
      <c r="C1578" s="10">
        <v>45642</v>
      </c>
      <c r="D1578" t="s">
        <v>13</v>
      </c>
      <c r="E1578" s="5" t="str">
        <f>LEFT(Applications!E1578,6)</f>
        <v>48441</v>
      </c>
      <c r="F1578">
        <v>640</v>
      </c>
      <c r="G1578" t="s">
        <v>14</v>
      </c>
      <c r="H1578" t="str" cm="1">
        <f t="array" ref="H1578">_xlfn.IFS(OR(Applications!H1578=FALSE,Applications!H1578=0,LEFT(Applications!H1578,1)="N"),"No",OR(Applications!H1578=TRUE,Applications!H1578=1,LEFT(Applications!H1578,1)="Y"),"Yes")</f>
        <v>No</v>
      </c>
      <c r="I1578" t="str">
        <f>PROPER(Applications!I1578)</f>
        <v>Denied</v>
      </c>
      <c r="J1578" s="5">
        <v>2981.88</v>
      </c>
      <c r="K1578" s="12">
        <v>4518</v>
      </c>
      <c r="L1578">
        <v>5</v>
      </c>
      <c r="M1578" t="s">
        <v>17</v>
      </c>
    </row>
    <row r="1579" spans="1:13" x14ac:dyDescent="0.2">
      <c r="A1579" t="str">
        <f>TEXT(Applications!A1579,"00000")</f>
        <v>1921340</v>
      </c>
      <c r="B1579" t="str">
        <f>TEXT(Applications!B1579,"0000")</f>
        <v>0232</v>
      </c>
      <c r="C1579" s="10">
        <v>44963</v>
      </c>
      <c r="D1579" t="s">
        <v>19</v>
      </c>
      <c r="E1579" s="5" t="str">
        <f>LEFT(Applications!E1579,6)</f>
        <v>248737</v>
      </c>
      <c r="F1579">
        <v>677</v>
      </c>
      <c r="G1579" t="s">
        <v>14</v>
      </c>
      <c r="H1579" t="str" cm="1">
        <f t="array" ref="H1579">_xlfn.IFS(OR(Applications!H1579=FALSE,Applications!H1579=0,LEFT(Applications!H1579,1)="N"),"No",OR(Applications!H1579=TRUE,Applications!H1579=1,LEFT(Applications!H1579,1)="Y"),"Yes")</f>
        <v>No</v>
      </c>
      <c r="I1579" t="str">
        <f>PROPER(Applications!I1579)</f>
        <v>Approved</v>
      </c>
      <c r="J1579" s="5">
        <v>1955.52</v>
      </c>
      <c r="K1579" s="12">
        <v>2037</v>
      </c>
      <c r="L1579">
        <v>4</v>
      </c>
    </row>
    <row r="1580" spans="1:13" x14ac:dyDescent="0.2">
      <c r="A1580" t="str">
        <f>TEXT(Applications!A1580,"00000")</f>
        <v>1921664</v>
      </c>
      <c r="B1580" t="str">
        <f>TEXT(Applications!B1580,"0000")</f>
        <v>0910</v>
      </c>
      <c r="C1580" s="10">
        <v>45159</v>
      </c>
      <c r="D1580" t="s">
        <v>27</v>
      </c>
      <c r="E1580" s="5" t="str">
        <f>LEFT(Applications!E1580,6)</f>
        <v>173363</v>
      </c>
      <c r="F1580">
        <v>790</v>
      </c>
      <c r="G1580" t="s">
        <v>14</v>
      </c>
      <c r="H1580" t="str" cm="1">
        <f t="array" ref="H1580">_xlfn.IFS(OR(Applications!H1580=FALSE,Applications!H1580=0,LEFT(Applications!H1580,1)="N"),"No",OR(Applications!H1580=TRUE,Applications!H1580=1,LEFT(Applications!H1580,1)="Y"),"Yes")</f>
        <v>Yes</v>
      </c>
      <c r="I1580" t="str">
        <f>PROPER(Applications!I1580)</f>
        <v>Approved</v>
      </c>
      <c r="J1580" s="5">
        <v>1467.6</v>
      </c>
      <c r="K1580" s="12">
        <v>2446</v>
      </c>
      <c r="L1580">
        <v>5</v>
      </c>
    </row>
    <row r="1581" spans="1:13" x14ac:dyDescent="0.2">
      <c r="A1581" t="str">
        <f>TEXT(Applications!A1581,"00000")</f>
        <v>1922045</v>
      </c>
      <c r="B1581" t="str">
        <f>TEXT(Applications!B1581,"0000")</f>
        <v>1686</v>
      </c>
      <c r="C1581" s="10">
        <v>43971</v>
      </c>
      <c r="D1581" t="s">
        <v>19</v>
      </c>
      <c r="E1581" s="5" t="str">
        <f>LEFT(Applications!E1581,6)</f>
        <v>184152</v>
      </c>
      <c r="F1581">
        <v>675</v>
      </c>
      <c r="G1581" t="s">
        <v>14</v>
      </c>
      <c r="H1581" t="str" cm="1">
        <f t="array" ref="H1581">_xlfn.IFS(OR(Applications!H1581=FALSE,Applications!H1581=0,LEFT(Applications!H1581,1)="N"),"No",OR(Applications!H1581=TRUE,Applications!H1581=1,LEFT(Applications!H1581,1)="Y"),"Yes")</f>
        <v>No</v>
      </c>
      <c r="I1581" t="str">
        <f>PROPER(Applications!I1581)</f>
        <v>Denied</v>
      </c>
      <c r="J1581" s="5">
        <v>2496.6</v>
      </c>
      <c r="K1581" s="12">
        <v>4161</v>
      </c>
      <c r="L1581">
        <v>1</v>
      </c>
      <c r="M1581" t="s">
        <v>36</v>
      </c>
    </row>
    <row r="1582" spans="1:13" x14ac:dyDescent="0.2">
      <c r="A1582" t="str">
        <f>TEXT(Applications!A1582,"00000")</f>
        <v>1922112</v>
      </c>
      <c r="B1582" t="str">
        <f>TEXT(Applications!B1582,"0000")</f>
        <v>0868</v>
      </c>
      <c r="C1582" s="10">
        <v>45123</v>
      </c>
      <c r="D1582" t="s">
        <v>23</v>
      </c>
      <c r="E1582" s="5" t="str">
        <f>LEFT(Applications!E1582,6)</f>
        <v>167518</v>
      </c>
      <c r="F1582">
        <v>751</v>
      </c>
      <c r="G1582" t="s">
        <v>14</v>
      </c>
      <c r="H1582" t="str" cm="1">
        <f t="array" ref="H1582">_xlfn.IFS(OR(Applications!H1582=FALSE,Applications!H1582=0,LEFT(Applications!H1582,1)="N"),"No",OR(Applications!H1582=TRUE,Applications!H1582=1,LEFT(Applications!H1582,1)="Y"),"Yes")</f>
        <v>No</v>
      </c>
      <c r="I1582" t="str">
        <f>PROPER(Applications!I1582)</f>
        <v>Under Review</v>
      </c>
      <c r="J1582" s="5">
        <v>2913.12</v>
      </c>
      <c r="K1582" s="12">
        <v>3468</v>
      </c>
      <c r="L1582">
        <v>4</v>
      </c>
      <c r="M1582" t="s">
        <v>21</v>
      </c>
    </row>
    <row r="1583" spans="1:13" x14ac:dyDescent="0.2">
      <c r="A1583" t="str">
        <f>TEXT(Applications!A1583,"00000")</f>
        <v>1924473</v>
      </c>
      <c r="B1583" t="str">
        <f>TEXT(Applications!B1583,"0000")</f>
        <v>1208</v>
      </c>
      <c r="C1583" s="10">
        <v>45169</v>
      </c>
      <c r="D1583" t="s">
        <v>37</v>
      </c>
      <c r="E1583" s="5" t="str">
        <f>LEFT(Applications!E1583,6)</f>
        <v>11450</v>
      </c>
      <c r="F1583">
        <v>600</v>
      </c>
      <c r="G1583" t="s">
        <v>14</v>
      </c>
      <c r="H1583" t="str" cm="1">
        <f t="array" ref="H1583">_xlfn.IFS(OR(Applications!H1583=FALSE,Applications!H1583=0,LEFT(Applications!H1583,1)="N"),"No",OR(Applications!H1583=TRUE,Applications!H1583=1,LEFT(Applications!H1583,1)="Y"),"Yes")</f>
        <v>No</v>
      </c>
      <c r="I1583" t="str">
        <f>PROPER(Applications!I1583)</f>
        <v>Denied</v>
      </c>
      <c r="J1583" s="5">
        <v>1824</v>
      </c>
      <c r="K1583" s="12">
        <v>1900</v>
      </c>
      <c r="L1583">
        <v>2</v>
      </c>
      <c r="M1583" t="s">
        <v>21</v>
      </c>
    </row>
    <row r="1584" spans="1:13" x14ac:dyDescent="0.2">
      <c r="A1584" t="str">
        <f>TEXT(Applications!A1584,"00000")</f>
        <v>1925984</v>
      </c>
      <c r="B1584" t="str">
        <f>TEXT(Applications!B1584,"0000")</f>
        <v>0141</v>
      </c>
      <c r="C1584" s="10" t="s">
        <v>236</v>
      </c>
      <c r="D1584" t="s">
        <v>37</v>
      </c>
      <c r="E1584" s="5" t="str">
        <f>LEFT(Applications!E1584,6)</f>
        <v>190601</v>
      </c>
      <c r="F1584">
        <v>686</v>
      </c>
      <c r="G1584" t="s">
        <v>14</v>
      </c>
      <c r="H1584" t="str" cm="1">
        <f t="array" ref="H1584">_xlfn.IFS(OR(Applications!H1584=FALSE,Applications!H1584=0,LEFT(Applications!H1584,1)="N"),"No",OR(Applications!H1584=TRUE,Applications!H1584=1,LEFT(Applications!H1584,1)="Y"),"Yes")</f>
        <v>Yes</v>
      </c>
      <c r="I1584" t="str">
        <f>PROPER(Applications!I1584)</f>
        <v>Approved</v>
      </c>
      <c r="J1584" s="5">
        <v>2017.62</v>
      </c>
      <c r="K1584" s="12">
        <v>3057</v>
      </c>
      <c r="L1584">
        <v>1</v>
      </c>
      <c r="M1584" t="s">
        <v>34</v>
      </c>
    </row>
    <row r="1585" spans="1:13" x14ac:dyDescent="0.2">
      <c r="A1585" t="str">
        <f>TEXT(Applications!A1585,"00000")</f>
        <v>1928094</v>
      </c>
      <c r="B1585" t="str">
        <f>TEXT(Applications!B1585,"0000")</f>
        <v>1160</v>
      </c>
      <c r="C1585" s="10" t="s">
        <v>237</v>
      </c>
      <c r="D1585" t="s">
        <v>23</v>
      </c>
      <c r="E1585" s="5" t="str">
        <f>LEFT(Applications!E1585,6)</f>
        <v>122189</v>
      </c>
      <c r="G1585" t="s">
        <v>14</v>
      </c>
      <c r="H1585" t="str" cm="1">
        <f t="array" ref="H1585">_xlfn.IFS(OR(Applications!H1585=FALSE,Applications!H1585=0,LEFT(Applications!H1585,1)="N"),"No",OR(Applications!H1585=TRUE,Applications!H1585=1,LEFT(Applications!H1585,1)="Y"),"Yes")</f>
        <v>Yes</v>
      </c>
      <c r="I1585" t="str">
        <f>PROPER(Applications!I1585)</f>
        <v>Denied</v>
      </c>
      <c r="J1585" s="5">
        <v>2154.6</v>
      </c>
      <c r="K1585" s="12">
        <v>3591</v>
      </c>
      <c r="L1585">
        <v>1</v>
      </c>
      <c r="M1585" t="s">
        <v>41</v>
      </c>
    </row>
    <row r="1586" spans="1:13" x14ac:dyDescent="0.2">
      <c r="A1586" t="str">
        <f>TEXT(Applications!A1586,"00000")</f>
        <v>1931930</v>
      </c>
      <c r="B1586" t="str">
        <f>TEXT(Applications!B1586,"0000")</f>
        <v>0919</v>
      </c>
      <c r="C1586" s="10">
        <v>45049</v>
      </c>
      <c r="D1586" t="s">
        <v>27</v>
      </c>
      <c r="E1586" s="5" t="str">
        <f>LEFT(Applications!E1586,6)</f>
        <v>227045</v>
      </c>
      <c r="F1586">
        <v>799</v>
      </c>
      <c r="G1586" t="s">
        <v>14</v>
      </c>
      <c r="H1586" t="str" cm="1">
        <f t="array" ref="H1586">_xlfn.IFS(OR(Applications!H1586=FALSE,Applications!H1586=0,LEFT(Applications!H1586,1)="N"),"No",OR(Applications!H1586=TRUE,Applications!H1586=1,LEFT(Applications!H1586,1)="Y"),"Yes")</f>
        <v>No</v>
      </c>
      <c r="I1586" t="str">
        <f>PROPER(Applications!I1586)</f>
        <v>Denied</v>
      </c>
      <c r="J1586" s="5">
        <v>718.38</v>
      </c>
      <c r="K1586" s="12">
        <v>921</v>
      </c>
      <c r="L1586">
        <v>5</v>
      </c>
      <c r="M1586" t="s">
        <v>34</v>
      </c>
    </row>
    <row r="1587" spans="1:13" x14ac:dyDescent="0.2">
      <c r="A1587" t="str">
        <f>TEXT(Applications!A1587,"00000")</f>
        <v>1932946</v>
      </c>
      <c r="B1587" t="str">
        <f>TEXT(Applications!B1587,"0000")</f>
        <v>1255</v>
      </c>
      <c r="C1587" s="10">
        <v>45099</v>
      </c>
      <c r="D1587" t="s">
        <v>23</v>
      </c>
      <c r="E1587" s="5" t="str">
        <f>LEFT(Applications!E1587,6)</f>
        <v>130899</v>
      </c>
      <c r="F1587">
        <v>715</v>
      </c>
      <c r="G1587" t="s">
        <v>14</v>
      </c>
      <c r="H1587" t="str" cm="1">
        <f t="array" ref="H1587">_xlfn.IFS(OR(Applications!H1587=FALSE,Applications!H1587=0,LEFT(Applications!H1587,1)="N"),"No",OR(Applications!H1587=TRUE,Applications!H1587=1,LEFT(Applications!H1587,1)="Y"),"Yes")</f>
        <v>Yes</v>
      </c>
      <c r="I1587" t="str">
        <f>PROPER(Applications!I1587)</f>
        <v>Denied</v>
      </c>
      <c r="J1587" s="5">
        <v>6069</v>
      </c>
      <c r="K1587" s="12">
        <v>0</v>
      </c>
      <c r="L1587">
        <v>2</v>
      </c>
      <c r="M1587" t="s">
        <v>25</v>
      </c>
    </row>
    <row r="1588" spans="1:13" x14ac:dyDescent="0.2">
      <c r="A1588" t="str">
        <f>TEXT(Applications!A1588,"00000")</f>
        <v>1934188</v>
      </c>
      <c r="B1588" t="str">
        <f>TEXT(Applications!B1588,"0000")</f>
        <v>0306</v>
      </c>
      <c r="C1588" s="10">
        <v>45231</v>
      </c>
      <c r="D1588" t="s">
        <v>32</v>
      </c>
      <c r="E1588" s="5" t="str">
        <f>LEFT(Applications!E1588,6)</f>
        <v>99642</v>
      </c>
      <c r="F1588">
        <v>721</v>
      </c>
      <c r="G1588" t="s">
        <v>26</v>
      </c>
      <c r="H1588" t="str" cm="1">
        <f t="array" ref="H1588">_xlfn.IFS(OR(Applications!H1588=FALSE,Applications!H1588=0,LEFT(Applications!H1588,1)="N"),"No",OR(Applications!H1588=TRUE,Applications!H1588=1,LEFT(Applications!H1588,1)="Y"),"Yes")</f>
        <v>Yes</v>
      </c>
      <c r="I1588" t="str">
        <f>PROPER(Applications!I1588)</f>
        <v>Pending</v>
      </c>
      <c r="J1588" s="5">
        <v>1594.8</v>
      </c>
      <c r="K1588" s="12">
        <v>2658</v>
      </c>
      <c r="L1588">
        <v>4</v>
      </c>
      <c r="M1588" t="s">
        <v>17</v>
      </c>
    </row>
    <row r="1589" spans="1:13" x14ac:dyDescent="0.2">
      <c r="A1589" t="str">
        <f>TEXT(Applications!A1589,"00000")</f>
        <v>1935616</v>
      </c>
      <c r="B1589" t="str">
        <f>TEXT(Applications!B1589,"0000")</f>
        <v>1412</v>
      </c>
      <c r="C1589" s="10">
        <v>44808</v>
      </c>
      <c r="D1589" t="s">
        <v>19</v>
      </c>
      <c r="E1589" s="5" t="str">
        <f>LEFT(Applications!E1589,6)</f>
        <v>47115</v>
      </c>
      <c r="F1589">
        <v>729</v>
      </c>
      <c r="G1589" t="s">
        <v>14</v>
      </c>
      <c r="H1589" t="str" cm="1">
        <f t="array" ref="H1589">_xlfn.IFS(OR(Applications!H1589=FALSE,Applications!H1589=0,LEFT(Applications!H1589,1)="N"),"No",OR(Applications!H1589=TRUE,Applications!H1589=1,LEFT(Applications!H1589,1)="Y"),"Yes")</f>
        <v>No</v>
      </c>
      <c r="I1589" t="str">
        <f>PROPER(Applications!I1589)</f>
        <v>Denied</v>
      </c>
      <c r="J1589" s="5">
        <v>1516.8</v>
      </c>
      <c r="K1589" s="12">
        <v>1580</v>
      </c>
      <c r="L1589">
        <v>4</v>
      </c>
      <c r="M1589" t="s">
        <v>34</v>
      </c>
    </row>
    <row r="1590" spans="1:13" x14ac:dyDescent="0.2">
      <c r="A1590" t="str">
        <f>TEXT(Applications!A1590,"00000")</f>
        <v>1935695</v>
      </c>
      <c r="B1590" t="str">
        <f>TEXT(Applications!B1590,"0000")</f>
        <v>0516</v>
      </c>
      <c r="C1590" s="10">
        <v>45214</v>
      </c>
      <c r="D1590" t="s">
        <v>32</v>
      </c>
      <c r="E1590" s="5" t="str">
        <f>LEFT(Applications!E1590,6)</f>
        <v>19765</v>
      </c>
      <c r="F1590">
        <v>607</v>
      </c>
      <c r="G1590" t="s">
        <v>14</v>
      </c>
      <c r="H1590" t="str" cm="1">
        <f t="array" ref="H1590">_xlfn.IFS(OR(Applications!H1590=FALSE,Applications!H1590=0,LEFT(Applications!H1590,1)="N"),"No",OR(Applications!H1590=TRUE,Applications!H1590=1,LEFT(Applications!H1590,1)="Y"),"Yes")</f>
        <v>No</v>
      </c>
      <c r="I1590" t="str">
        <f>PROPER(Applications!I1590)</f>
        <v>Approved</v>
      </c>
      <c r="J1590" s="5">
        <v>1428</v>
      </c>
      <c r="K1590" s="12">
        <v>1700</v>
      </c>
      <c r="L1590">
        <v>5</v>
      </c>
      <c r="M1590" t="s">
        <v>25</v>
      </c>
    </row>
    <row r="1591" spans="1:13" x14ac:dyDescent="0.2">
      <c r="A1591" t="str">
        <f>TEXT(Applications!A1591,"00000")</f>
        <v>1935857</v>
      </c>
      <c r="B1591" t="str">
        <f>TEXT(Applications!B1591,"0000")</f>
        <v>0154</v>
      </c>
      <c r="C1591" s="10">
        <v>45503</v>
      </c>
      <c r="D1591" t="s">
        <v>29</v>
      </c>
      <c r="E1591" s="5" t="str">
        <f>LEFT(Applications!E1591,6)</f>
        <v>192341</v>
      </c>
      <c r="F1591">
        <v>788</v>
      </c>
      <c r="G1591" t="s">
        <v>14</v>
      </c>
      <c r="H1591" t="str" cm="1">
        <f t="array" ref="H1591">_xlfn.IFS(OR(Applications!H1591=FALSE,Applications!H1591=0,LEFT(Applications!H1591,1)="N"),"No",OR(Applications!H1591=TRUE,Applications!H1591=1,LEFT(Applications!H1591,1)="Y"),"Yes")</f>
        <v>Yes</v>
      </c>
      <c r="I1591" t="str">
        <f>PROPER(Applications!I1591)</f>
        <v>Denied</v>
      </c>
      <c r="J1591" s="5">
        <v>1327.68</v>
      </c>
      <c r="K1591" s="12">
        <v>1383</v>
      </c>
      <c r="L1591">
        <v>4</v>
      </c>
      <c r="M1591" t="s">
        <v>41</v>
      </c>
    </row>
    <row r="1592" spans="1:13" x14ac:dyDescent="0.2">
      <c r="A1592" t="str">
        <f>TEXT(Applications!A1592,"00000")</f>
        <v>1937101</v>
      </c>
      <c r="B1592" t="str">
        <f>TEXT(Applications!B1592,"0000")</f>
        <v>0042</v>
      </c>
      <c r="C1592" s="10">
        <v>44791</v>
      </c>
      <c r="D1592" t="s">
        <v>37</v>
      </c>
      <c r="E1592" s="5" t="str">
        <f>LEFT(Applications!E1592,6)</f>
        <v>178638</v>
      </c>
      <c r="F1592">
        <v>686</v>
      </c>
      <c r="G1592" t="s">
        <v>14</v>
      </c>
      <c r="H1592" t="str" cm="1">
        <f t="array" ref="H1592">_xlfn.IFS(OR(Applications!H1592=FALSE,Applications!H1592=0,LEFT(Applications!H1592,1)="N"),"No",OR(Applications!H1592=TRUE,Applications!H1592=1,LEFT(Applications!H1592,1)="Y"),"Yes")</f>
        <v>Yes</v>
      </c>
      <c r="I1592" t="str">
        <f>PROPER(Applications!I1592)</f>
        <v>Under Review</v>
      </c>
      <c r="J1592" s="5">
        <v>5457.66</v>
      </c>
      <c r="K1592" s="12">
        <v>6997</v>
      </c>
      <c r="L1592">
        <v>3</v>
      </c>
      <c r="M1592" t="s">
        <v>38</v>
      </c>
    </row>
    <row r="1593" spans="1:13" x14ac:dyDescent="0.2">
      <c r="A1593" t="str">
        <f>TEXT(Applications!A1593,"00000")</f>
        <v>1937417</v>
      </c>
      <c r="B1593" t="str">
        <f>TEXT(Applications!B1593,"0000")</f>
        <v>0074</v>
      </c>
      <c r="C1593" s="10">
        <v>44979</v>
      </c>
      <c r="D1593" t="s">
        <v>27</v>
      </c>
      <c r="E1593" s="5" t="str">
        <f>LEFT(Applications!E1593,6)</f>
        <v>319822</v>
      </c>
      <c r="F1593">
        <v>741</v>
      </c>
      <c r="G1593" t="s">
        <v>14</v>
      </c>
      <c r="H1593" t="str" cm="1">
        <f t="array" ref="H1593">_xlfn.IFS(OR(Applications!H1593=FALSE,Applications!H1593=0,LEFT(Applications!H1593,1)="N"),"No",OR(Applications!H1593=TRUE,Applications!H1593=1,LEFT(Applications!H1593,1)="Y"),"Yes")</f>
        <v>No</v>
      </c>
      <c r="I1593" t="str">
        <f>PROPER(Applications!I1593)</f>
        <v>Pending</v>
      </c>
      <c r="J1593" s="5">
        <v>5972.4</v>
      </c>
      <c r="K1593" s="12">
        <v>9954</v>
      </c>
      <c r="L1593">
        <v>2</v>
      </c>
      <c r="M1593" t="s">
        <v>25</v>
      </c>
    </row>
    <row r="1594" spans="1:13" x14ac:dyDescent="0.2">
      <c r="A1594" t="str">
        <f>TEXT(Applications!A1594,"00000")</f>
        <v>1937511</v>
      </c>
      <c r="B1594" t="str">
        <f>TEXT(Applications!B1594,"0000")</f>
        <v>0995</v>
      </c>
      <c r="C1594" s="10" t="s">
        <v>238</v>
      </c>
      <c r="D1594" t="s">
        <v>27</v>
      </c>
      <c r="E1594" s="5" t="str">
        <f>LEFT(Applications!E1594,6)</f>
        <v>52141</v>
      </c>
      <c r="F1594">
        <v>604</v>
      </c>
      <c r="G1594" t="s">
        <v>14</v>
      </c>
      <c r="H1594" t="str" cm="1">
        <f t="array" ref="H1594">_xlfn.IFS(OR(Applications!H1594=FALSE,Applications!H1594=0,LEFT(Applications!H1594,1)="N"),"No",OR(Applications!H1594=TRUE,Applications!H1594=1,LEFT(Applications!H1594,1)="Y"),"Yes")</f>
        <v>No</v>
      </c>
      <c r="I1594" t="str">
        <f>PROPER(Applications!I1594)</f>
        <v>Approved</v>
      </c>
      <c r="J1594" s="5">
        <v>5733.12</v>
      </c>
      <c r="K1594" s="12">
        <v>5972</v>
      </c>
      <c r="L1594">
        <v>2</v>
      </c>
      <c r="M1594" t="s">
        <v>38</v>
      </c>
    </row>
    <row r="1595" spans="1:13" x14ac:dyDescent="0.2">
      <c r="A1595" t="str">
        <f>TEXT(Applications!A1595,"00000")</f>
        <v>1940363</v>
      </c>
      <c r="B1595" t="str">
        <f>TEXT(Applications!B1595,"0000")</f>
        <v>1098</v>
      </c>
      <c r="C1595" s="10" t="s">
        <v>239</v>
      </c>
      <c r="D1595" t="s">
        <v>32</v>
      </c>
      <c r="E1595" s="5" t="str">
        <f>LEFT(Applications!E1595,6)</f>
        <v>19083</v>
      </c>
      <c r="G1595" t="s">
        <v>14</v>
      </c>
      <c r="H1595" t="str" cm="1">
        <f t="array" ref="H1595">_xlfn.IFS(OR(Applications!H1595=FALSE,Applications!H1595=0,LEFT(Applications!H1595,1)="N"),"No",OR(Applications!H1595=TRUE,Applications!H1595=1,LEFT(Applications!H1595,1)="Y"),"Yes")</f>
        <v>No</v>
      </c>
      <c r="I1595" t="str">
        <f>PROPER(Applications!I1595)</f>
        <v>Withdrawn</v>
      </c>
      <c r="J1595" s="5">
        <v>3255.84</v>
      </c>
      <c r="K1595" s="12">
        <v>0</v>
      </c>
      <c r="L1595">
        <v>2</v>
      </c>
      <c r="M1595" t="s">
        <v>36</v>
      </c>
    </row>
    <row r="1596" spans="1:13" x14ac:dyDescent="0.2">
      <c r="A1596" t="str">
        <f>TEXT(Applications!A1596,"00000")</f>
        <v>1940378</v>
      </c>
      <c r="B1596" t="str">
        <f>TEXT(Applications!B1596,"0000")</f>
        <v>1021</v>
      </c>
      <c r="C1596" s="10">
        <v>43991</v>
      </c>
      <c r="D1596" t="s">
        <v>32</v>
      </c>
      <c r="E1596" s="5" t="str">
        <f>LEFT(Applications!E1596,6)</f>
        <v>141087</v>
      </c>
      <c r="F1596">
        <v>625</v>
      </c>
      <c r="G1596" t="s">
        <v>14</v>
      </c>
      <c r="H1596" t="str" cm="1">
        <f t="array" ref="H1596">_xlfn.IFS(OR(Applications!H1596=FALSE,Applications!H1596=0,LEFT(Applications!H1596,1)="N"),"No",OR(Applications!H1596=TRUE,Applications!H1596=1,LEFT(Applications!H1596,1)="Y"),"Yes")</f>
        <v>Yes</v>
      </c>
      <c r="I1596" t="str">
        <f>PROPER(Applications!I1596)</f>
        <v>Approved</v>
      </c>
      <c r="J1596" s="5">
        <v>2354.8200000000002</v>
      </c>
      <c r="K1596" s="12">
        <v>3019</v>
      </c>
      <c r="L1596">
        <v>3</v>
      </c>
    </row>
    <row r="1597" spans="1:13" x14ac:dyDescent="0.2">
      <c r="A1597" t="str">
        <f>TEXT(Applications!A1597,"00000")</f>
        <v>1941049</v>
      </c>
      <c r="B1597" t="str">
        <f>TEXT(Applications!B1597,"0000")</f>
        <v>1393</v>
      </c>
      <c r="C1597" s="10">
        <v>44170</v>
      </c>
      <c r="D1597" t="s">
        <v>19</v>
      </c>
      <c r="E1597" s="5" t="str">
        <f>LEFT(Applications!E1597,6)</f>
        <v>109100</v>
      </c>
      <c r="F1597">
        <v>702</v>
      </c>
      <c r="G1597" t="s">
        <v>14</v>
      </c>
      <c r="H1597" t="str" cm="1">
        <f t="array" ref="H1597">_xlfn.IFS(OR(Applications!H1597=FALSE,Applications!H1597=0,LEFT(Applications!H1597,1)="N"),"No",OR(Applications!H1597=TRUE,Applications!H1597=1,LEFT(Applications!H1597,1)="Y"),"Yes")</f>
        <v>No</v>
      </c>
      <c r="I1597" t="str">
        <f>PROPER(Applications!I1597)</f>
        <v>Denied</v>
      </c>
      <c r="J1597" s="5">
        <v>3065.4</v>
      </c>
      <c r="K1597" s="12">
        <v>5109</v>
      </c>
      <c r="L1597">
        <v>1</v>
      </c>
      <c r="M1597" t="s">
        <v>35</v>
      </c>
    </row>
    <row r="1598" spans="1:13" x14ac:dyDescent="0.2">
      <c r="A1598" t="str">
        <f>TEXT(Applications!A1598,"00000")</f>
        <v>1942971</v>
      </c>
      <c r="B1598" t="str">
        <f>TEXT(Applications!B1598,"0000")</f>
        <v>1272</v>
      </c>
      <c r="C1598" s="10">
        <v>45601</v>
      </c>
      <c r="D1598" t="s">
        <v>19</v>
      </c>
      <c r="E1598" s="5" t="str">
        <f>LEFT(Applications!E1598,6)</f>
        <v>243933</v>
      </c>
      <c r="F1598">
        <v>792</v>
      </c>
      <c r="G1598" t="s">
        <v>14</v>
      </c>
      <c r="H1598" t="str" cm="1">
        <f t="array" ref="H1598">_xlfn.IFS(OR(Applications!H1598=FALSE,Applications!H1598=0,LEFT(Applications!H1598,1)="N"),"No",OR(Applications!H1598=TRUE,Applications!H1598=1,LEFT(Applications!H1598,1)="Y"),"Yes")</f>
        <v>No</v>
      </c>
      <c r="I1598" t="str">
        <f>PROPER(Applications!I1598)</f>
        <v>Denied</v>
      </c>
      <c r="J1598" s="5">
        <v>1726.8</v>
      </c>
      <c r="K1598" s="12">
        <v>2878</v>
      </c>
      <c r="L1598">
        <v>2</v>
      </c>
      <c r="M1598" t="s">
        <v>21</v>
      </c>
    </row>
    <row r="1599" spans="1:13" x14ac:dyDescent="0.2">
      <c r="A1599" t="str">
        <f>TEXT(Applications!A1599,"00000")</f>
        <v>1943421</v>
      </c>
      <c r="B1599" t="str">
        <f>TEXT(Applications!B1599,"0000")</f>
        <v>1358</v>
      </c>
      <c r="C1599" s="10">
        <v>45145</v>
      </c>
      <c r="D1599" t="s">
        <v>29</v>
      </c>
      <c r="E1599" s="5" t="str">
        <f>LEFT(Applications!E1599,6)</f>
        <v>132135</v>
      </c>
      <c r="F1599">
        <v>787</v>
      </c>
      <c r="G1599" t="s">
        <v>14</v>
      </c>
      <c r="H1599" t="str" cm="1">
        <f t="array" ref="H1599">_xlfn.IFS(OR(Applications!H1599=FALSE,Applications!H1599=0,LEFT(Applications!H1599,1)="N"),"No",OR(Applications!H1599=TRUE,Applications!H1599=1,LEFT(Applications!H1599,1)="Y"),"Yes")</f>
        <v>No</v>
      </c>
      <c r="I1599" t="str">
        <f>PROPER(Applications!I1599)</f>
        <v>Denied</v>
      </c>
      <c r="J1599" s="5">
        <v>3075.54</v>
      </c>
      <c r="K1599" s="12">
        <v>3943</v>
      </c>
      <c r="L1599">
        <v>2</v>
      </c>
      <c r="M1599" t="s">
        <v>34</v>
      </c>
    </row>
    <row r="1600" spans="1:13" x14ac:dyDescent="0.2">
      <c r="A1600" t="str">
        <f>TEXT(Applications!A1600,"00000")</f>
        <v>1944481</v>
      </c>
      <c r="B1600" t="str">
        <f>TEXT(Applications!B1600,"0000")</f>
        <v>0626</v>
      </c>
      <c r="C1600" s="10">
        <v>44178</v>
      </c>
      <c r="D1600" t="s">
        <v>32</v>
      </c>
      <c r="E1600" s="5" t="str">
        <f>LEFT(Applications!E1600,6)</f>
        <v>45623</v>
      </c>
      <c r="F1600">
        <v>780</v>
      </c>
      <c r="G1600" t="s">
        <v>14</v>
      </c>
      <c r="H1600" t="str" cm="1">
        <f t="array" ref="H1600">_xlfn.IFS(OR(Applications!H1600=FALSE,Applications!H1600=0,LEFT(Applications!H1600,1)="N"),"No",OR(Applications!H1600=TRUE,Applications!H1600=1,LEFT(Applications!H1600,1)="Y"),"Yes")</f>
        <v>Yes</v>
      </c>
      <c r="I1600" t="str">
        <f>PROPER(Applications!I1600)</f>
        <v>Approved</v>
      </c>
      <c r="J1600" s="5">
        <v>1194.5999999999999</v>
      </c>
      <c r="K1600" s="12">
        <v>1991</v>
      </c>
      <c r="L1600">
        <v>4</v>
      </c>
      <c r="M1600" t="s">
        <v>41</v>
      </c>
    </row>
    <row r="1601" spans="1:13" x14ac:dyDescent="0.2">
      <c r="A1601" t="str">
        <f>TEXT(Applications!A1601,"00000")</f>
        <v>1946507</v>
      </c>
      <c r="B1601" t="str">
        <f>TEXT(Applications!B1601,"0000")</f>
        <v>1785</v>
      </c>
      <c r="D1601" t="s">
        <v>37</v>
      </c>
      <c r="E1601" s="5" t="str">
        <f>LEFT(Applications!E1601,6)</f>
        <v>231018</v>
      </c>
      <c r="F1601">
        <v>604</v>
      </c>
      <c r="G1601" t="s">
        <v>14</v>
      </c>
      <c r="H1601" t="str" cm="1">
        <f t="array" ref="H1601">_xlfn.IFS(OR(Applications!H1601=FALSE,Applications!H1601=0,LEFT(Applications!H1601,1)="N"),"No",OR(Applications!H1601=TRUE,Applications!H1601=1,LEFT(Applications!H1601,1)="Y"),"Yes")</f>
        <v>Yes</v>
      </c>
      <c r="I1601" t="str">
        <f>PROPER(Applications!I1601)</f>
        <v>Approved</v>
      </c>
      <c r="J1601" s="5">
        <v>5309.76</v>
      </c>
      <c r="K1601" s="12">
        <v>5531</v>
      </c>
      <c r="L1601">
        <v>1</v>
      </c>
      <c r="M1601" t="s">
        <v>34</v>
      </c>
    </row>
    <row r="1602" spans="1:13" x14ac:dyDescent="0.2">
      <c r="A1602" t="str">
        <f>TEXT(Applications!A1602,"00000")</f>
        <v>1946951</v>
      </c>
      <c r="B1602" t="str">
        <f>TEXT(Applications!B1602,"0000")</f>
        <v>1559</v>
      </c>
      <c r="C1602" s="10">
        <v>44199</v>
      </c>
      <c r="D1602" t="s">
        <v>19</v>
      </c>
      <c r="E1602" s="5" t="str">
        <f>LEFT(Applications!E1602,6)</f>
        <v>35519</v>
      </c>
      <c r="F1602" t="s">
        <v>38</v>
      </c>
      <c r="G1602" t="s">
        <v>14</v>
      </c>
      <c r="H1602" t="str" cm="1">
        <f t="array" ref="H1602">_xlfn.IFS(OR(Applications!H1602=FALSE,Applications!H1602=0,LEFT(Applications!H1602,1)="N"),"No",OR(Applications!H1602=TRUE,Applications!H1602=1,LEFT(Applications!H1602,1)="Y"),"Yes")</f>
        <v>Yes</v>
      </c>
      <c r="I1602" t="str">
        <f>PROPER(Applications!I1602)</f>
        <v>Pending</v>
      </c>
      <c r="J1602" s="5">
        <v>1556.16</v>
      </c>
      <c r="K1602" s="12">
        <v>0</v>
      </c>
      <c r="L1602">
        <v>4</v>
      </c>
      <c r="M1602" t="s">
        <v>17</v>
      </c>
    </row>
    <row r="1603" spans="1:13" x14ac:dyDescent="0.2">
      <c r="A1603" t="str">
        <f>TEXT(Applications!A1603,"00000")</f>
        <v>1947092</v>
      </c>
      <c r="B1603" t="str">
        <f>TEXT(Applications!B1603,"0000")</f>
        <v>0839</v>
      </c>
      <c r="C1603" s="10">
        <v>44905</v>
      </c>
      <c r="D1603" t="s">
        <v>19</v>
      </c>
      <c r="E1603" s="5" t="str">
        <f>LEFT(Applications!E1603,6)</f>
        <v>201407</v>
      </c>
      <c r="G1603" t="s">
        <v>14</v>
      </c>
      <c r="H1603" t="str" cm="1">
        <f t="array" ref="H1603">_xlfn.IFS(OR(Applications!H1603=FALSE,Applications!H1603=0,LEFT(Applications!H1603,1)="N"),"No",OR(Applications!H1603=TRUE,Applications!H1603=1,LEFT(Applications!H1603,1)="Y"),"Yes")</f>
        <v>Yes</v>
      </c>
      <c r="I1603" t="str">
        <f>PROPER(Applications!I1603)</f>
        <v>Pending</v>
      </c>
      <c r="J1603" s="5">
        <v>2830.74</v>
      </c>
      <c r="K1603" s="12">
        <v>4289</v>
      </c>
      <c r="L1603">
        <v>2</v>
      </c>
    </row>
    <row r="1604" spans="1:13" x14ac:dyDescent="0.2">
      <c r="A1604" t="str">
        <f>TEXT(Applications!A1604,"00000")</f>
        <v>1947879</v>
      </c>
      <c r="B1604" t="str">
        <f>TEXT(Applications!B1604,"0000")</f>
        <v>1115</v>
      </c>
      <c r="C1604" s="10">
        <v>44020</v>
      </c>
      <c r="D1604" t="s">
        <v>29</v>
      </c>
      <c r="E1604" s="5" t="str">
        <f>LEFT(Applications!E1604,6)</f>
        <v>142440</v>
      </c>
      <c r="F1604">
        <v>684</v>
      </c>
      <c r="G1604" t="s">
        <v>14</v>
      </c>
      <c r="H1604" t="str" cm="1">
        <f t="array" ref="H1604">_xlfn.IFS(OR(Applications!H1604=FALSE,Applications!H1604=0,LEFT(Applications!H1604,1)="N"),"No",OR(Applications!H1604=TRUE,Applications!H1604=1,LEFT(Applications!H1604,1)="Y"),"Yes")</f>
        <v>No</v>
      </c>
      <c r="I1604" t="str">
        <f>PROPER(Applications!I1604)</f>
        <v>Withdrawn</v>
      </c>
      <c r="J1604" s="5">
        <v>2381.4</v>
      </c>
      <c r="K1604" s="12">
        <v>3969</v>
      </c>
      <c r="L1604">
        <v>4</v>
      </c>
      <c r="M1604" t="s">
        <v>31</v>
      </c>
    </row>
    <row r="1605" spans="1:13" x14ac:dyDescent="0.2">
      <c r="A1605" t="str">
        <f>TEXT(Applications!A1605,"00000")</f>
        <v>1948970</v>
      </c>
      <c r="B1605" t="str">
        <f>TEXT(Applications!B1605,"0000")</f>
        <v>1040</v>
      </c>
      <c r="C1605" s="10" t="s">
        <v>240</v>
      </c>
      <c r="D1605" t="s">
        <v>37</v>
      </c>
      <c r="E1605" s="5" t="str">
        <f>LEFT(Applications!E1605,6)</f>
        <v>102136</v>
      </c>
      <c r="F1605">
        <v>342</v>
      </c>
      <c r="G1605" t="s">
        <v>14</v>
      </c>
      <c r="H1605" t="str" cm="1">
        <f t="array" ref="H1605">_xlfn.IFS(OR(Applications!H1605=FALSE,Applications!H1605=0,LEFT(Applications!H1605,1)="N"),"No",OR(Applications!H1605=TRUE,Applications!H1605=1,LEFT(Applications!H1605,1)="Y"),"Yes")</f>
        <v>No</v>
      </c>
      <c r="I1605" t="str">
        <f>PROPER(Applications!I1605)</f>
        <v>Denied</v>
      </c>
      <c r="J1605" s="5">
        <v>2119.2600000000002</v>
      </c>
      <c r="K1605" s="12">
        <v>2717</v>
      </c>
      <c r="L1605">
        <v>1</v>
      </c>
      <c r="M1605" t="s">
        <v>35</v>
      </c>
    </row>
    <row r="1606" spans="1:13" x14ac:dyDescent="0.2">
      <c r="A1606" t="str">
        <f>TEXT(Applications!A1606,"00000")</f>
        <v>1950347</v>
      </c>
      <c r="B1606" t="str">
        <f>TEXT(Applications!B1606,"0000")</f>
        <v>1167</v>
      </c>
      <c r="C1606" s="10">
        <v>45002</v>
      </c>
      <c r="D1606" t="s">
        <v>19</v>
      </c>
      <c r="E1606" s="5" t="str">
        <f>LEFT(Applications!E1606,6)</f>
        <v>83666</v>
      </c>
      <c r="F1606">
        <v>807</v>
      </c>
      <c r="G1606" t="s">
        <v>26</v>
      </c>
      <c r="H1606" t="str" cm="1">
        <f t="array" ref="H1606">_xlfn.IFS(OR(Applications!H1606=FALSE,Applications!H1606=0,LEFT(Applications!H1606,1)="N"),"No",OR(Applications!H1606=TRUE,Applications!H1606=1,LEFT(Applications!H1606,1)="Y"),"Yes")</f>
        <v>No</v>
      </c>
      <c r="I1606" t="str">
        <f>PROPER(Applications!I1606)</f>
        <v>Pending</v>
      </c>
      <c r="J1606" s="5">
        <v>4148.76</v>
      </c>
      <c r="K1606" s="12">
        <v>6286</v>
      </c>
      <c r="L1606">
        <v>3</v>
      </c>
      <c r="M1606" t="s">
        <v>21</v>
      </c>
    </row>
    <row r="1607" spans="1:13" x14ac:dyDescent="0.2">
      <c r="A1607" t="str">
        <f>TEXT(Applications!A1607,"00000")</f>
        <v>1954019</v>
      </c>
      <c r="B1607" t="str">
        <f>TEXT(Applications!B1607,"0000")</f>
        <v>1722</v>
      </c>
      <c r="C1607" s="10">
        <v>45477</v>
      </c>
      <c r="D1607" t="s">
        <v>19</v>
      </c>
      <c r="E1607" s="5" t="str">
        <f>LEFT(Applications!E1607,6)</f>
        <v>117725</v>
      </c>
      <c r="F1607">
        <v>740</v>
      </c>
      <c r="G1607" t="s">
        <v>14</v>
      </c>
      <c r="H1607" t="str" cm="1">
        <f t="array" ref="H1607">_xlfn.IFS(OR(Applications!H1607=FALSE,Applications!H1607=0,LEFT(Applications!H1607,1)="N"),"No",OR(Applications!H1607=TRUE,Applications!H1607=1,LEFT(Applications!H1607,1)="Y"),"Yes")</f>
        <v>Yes</v>
      </c>
      <c r="I1607" t="str">
        <f>PROPER(Applications!I1607)</f>
        <v>Under Review</v>
      </c>
      <c r="J1607" s="5">
        <v>1010.4</v>
      </c>
      <c r="K1607" s="12">
        <v>1684</v>
      </c>
      <c r="L1607">
        <v>3</v>
      </c>
    </row>
    <row r="1608" spans="1:13" x14ac:dyDescent="0.2">
      <c r="A1608" t="str">
        <f>TEXT(Applications!A1608,"00000")</f>
        <v>1956214</v>
      </c>
      <c r="B1608" t="str">
        <f>TEXT(Applications!B1608,"0000")</f>
        <v>1081</v>
      </c>
      <c r="C1608" s="10" t="s">
        <v>100</v>
      </c>
      <c r="D1608" t="s">
        <v>13</v>
      </c>
      <c r="E1608" s="5" t="str">
        <f>LEFT(Applications!E1608,6)</f>
        <v>263979</v>
      </c>
      <c r="F1608">
        <v>809</v>
      </c>
      <c r="G1608" t="s">
        <v>14</v>
      </c>
      <c r="H1608" t="str" cm="1">
        <f t="array" ref="H1608">_xlfn.IFS(OR(Applications!H1608=FALSE,Applications!H1608=0,LEFT(Applications!H1608,1)="N"),"No",OR(Applications!H1608=TRUE,Applications!H1608=1,LEFT(Applications!H1608,1)="Y"),"Yes")</f>
        <v>Yes</v>
      </c>
      <c r="I1608" t="str">
        <f>PROPER(Applications!I1608)</f>
        <v>Pending</v>
      </c>
      <c r="J1608" s="5">
        <v>5405.76</v>
      </c>
      <c r="K1608" s="12">
        <v>5631</v>
      </c>
      <c r="L1608">
        <v>4</v>
      </c>
    </row>
    <row r="1609" spans="1:13" x14ac:dyDescent="0.2">
      <c r="A1609" t="str">
        <f>TEXT(Applications!A1609,"00000")</f>
        <v>1956409</v>
      </c>
      <c r="B1609" t="str">
        <f>TEXT(Applications!B1609,"0000")</f>
        <v>0139</v>
      </c>
      <c r="C1609" s="10">
        <v>44526</v>
      </c>
      <c r="D1609" t="s">
        <v>19</v>
      </c>
      <c r="E1609" s="5" t="str">
        <f>LEFT(Applications!E1609,6)</f>
        <v>78642</v>
      </c>
      <c r="F1609">
        <v>752</v>
      </c>
      <c r="G1609" t="s">
        <v>14</v>
      </c>
      <c r="H1609" t="str" cm="1">
        <f t="array" ref="H1609">_xlfn.IFS(OR(Applications!H1609=FALSE,Applications!H1609=0,LEFT(Applications!H1609,1)="N"),"No",OR(Applications!H1609=TRUE,Applications!H1609=1,LEFT(Applications!H1609,1)="Y"),"Yes")</f>
        <v>No</v>
      </c>
      <c r="I1609" t="str">
        <f>PROPER(Applications!I1609)</f>
        <v>Approved</v>
      </c>
      <c r="J1609" s="5">
        <v>5700.48</v>
      </c>
      <c r="K1609" s="12">
        <v>5938</v>
      </c>
      <c r="L1609">
        <v>5</v>
      </c>
      <c r="M1609" t="s">
        <v>31</v>
      </c>
    </row>
    <row r="1610" spans="1:13" x14ac:dyDescent="0.2">
      <c r="A1610" t="str">
        <f>TEXT(Applications!A1610,"00000")</f>
        <v>1956602</v>
      </c>
      <c r="B1610" t="str">
        <f>TEXT(Applications!B1610,"0000")</f>
        <v>1174</v>
      </c>
      <c r="C1610" s="10">
        <v>45344</v>
      </c>
      <c r="D1610" t="s">
        <v>37</v>
      </c>
      <c r="E1610" s="5" t="str">
        <f>LEFT(Applications!E1610,6)</f>
        <v>37384</v>
      </c>
      <c r="F1610">
        <v>700</v>
      </c>
      <c r="G1610" t="s">
        <v>14</v>
      </c>
      <c r="H1610" t="str" cm="1">
        <f t="array" ref="H1610">_xlfn.IFS(OR(Applications!H1610=FALSE,Applications!H1610=0,LEFT(Applications!H1610,1)="N"),"No",OR(Applications!H1610=TRUE,Applications!H1610=1,LEFT(Applications!H1610,1)="Y"),"Yes")</f>
        <v>No</v>
      </c>
      <c r="I1610" t="str">
        <f>PROPER(Applications!I1610)</f>
        <v>Approved</v>
      </c>
      <c r="J1610" s="5">
        <v>1637.16</v>
      </c>
      <c r="K1610" s="12">
        <v>1949</v>
      </c>
      <c r="L1610">
        <v>5</v>
      </c>
      <c r="M1610" t="s">
        <v>36</v>
      </c>
    </row>
    <row r="1611" spans="1:13" x14ac:dyDescent="0.2">
      <c r="A1611" t="str">
        <f>TEXT(Applications!A1611,"00000")</f>
        <v>1957909</v>
      </c>
      <c r="B1611" t="str">
        <f>TEXT(Applications!B1611,"0000")</f>
        <v>1366</v>
      </c>
      <c r="C1611" s="10">
        <v>43865</v>
      </c>
      <c r="D1611" t="s">
        <v>32</v>
      </c>
      <c r="E1611" s="5" t="str">
        <f>LEFT(Applications!E1611,6)</f>
        <v>131784</v>
      </c>
      <c r="F1611">
        <v>660</v>
      </c>
      <c r="G1611" t="s">
        <v>26</v>
      </c>
      <c r="H1611" t="str" cm="1">
        <f t="array" ref="H1611">_xlfn.IFS(OR(Applications!H1611=FALSE,Applications!H1611=0,LEFT(Applications!H1611,1)="N"),"No",OR(Applications!H1611=TRUE,Applications!H1611=1,LEFT(Applications!H1611,1)="Y"),"Yes")</f>
        <v>Yes</v>
      </c>
      <c r="I1611" t="str">
        <f>PROPER(Applications!I1611)</f>
        <v>Pending</v>
      </c>
      <c r="J1611" s="5">
        <v>4884.4799999999996</v>
      </c>
      <c r="K1611" s="12">
        <v>5088</v>
      </c>
      <c r="L1611">
        <v>4</v>
      </c>
      <c r="M1611" t="s">
        <v>17</v>
      </c>
    </row>
    <row r="1612" spans="1:13" x14ac:dyDescent="0.2">
      <c r="A1612" t="str">
        <f>TEXT(Applications!A1612,"00000")</f>
        <v>1962081</v>
      </c>
      <c r="B1612" t="str">
        <f>TEXT(Applications!B1612,"0000")</f>
        <v>0818</v>
      </c>
      <c r="C1612" s="10">
        <v>44692</v>
      </c>
      <c r="D1612" t="s">
        <v>23</v>
      </c>
      <c r="E1612" s="5" t="str">
        <f>LEFT(Applications!E1612,6)</f>
        <v>142373</v>
      </c>
      <c r="F1612">
        <v>634</v>
      </c>
      <c r="G1612" t="s">
        <v>14</v>
      </c>
      <c r="H1612" t="str" cm="1">
        <f t="array" ref="H1612">_xlfn.IFS(OR(Applications!H1612=FALSE,Applications!H1612=0,LEFT(Applications!H1612,1)="N"),"No",OR(Applications!H1612=TRUE,Applications!H1612=1,LEFT(Applications!H1612,1)="Y"),"Yes")</f>
        <v>No</v>
      </c>
      <c r="I1612" t="str">
        <f>PROPER(Applications!I1612)</f>
        <v>Approved</v>
      </c>
      <c r="J1612" s="5">
        <v>3144.96</v>
      </c>
      <c r="K1612" s="12">
        <v>4032</v>
      </c>
      <c r="L1612">
        <v>4</v>
      </c>
      <c r="M1612" t="s">
        <v>21</v>
      </c>
    </row>
    <row r="1613" spans="1:13" x14ac:dyDescent="0.2">
      <c r="A1613" t="str">
        <f>TEXT(Applications!A1613,"00000")</f>
        <v>1962678</v>
      </c>
      <c r="B1613" t="str">
        <f>TEXT(Applications!B1613,"0000")</f>
        <v>0963</v>
      </c>
      <c r="C1613" s="10">
        <v>44547</v>
      </c>
      <c r="D1613" t="s">
        <v>19</v>
      </c>
      <c r="E1613" s="5" t="str">
        <f>LEFT(Applications!E1613,6)</f>
        <v>165153</v>
      </c>
      <c r="F1613">
        <v>583</v>
      </c>
      <c r="G1613" t="s">
        <v>14</v>
      </c>
      <c r="H1613" t="str" cm="1">
        <f t="array" ref="H1613">_xlfn.IFS(OR(Applications!H1613=FALSE,Applications!H1613=0,LEFT(Applications!H1613,1)="N"),"No",OR(Applications!H1613=TRUE,Applications!H1613=1,LEFT(Applications!H1613,1)="Y"),"Yes")</f>
        <v>No</v>
      </c>
      <c r="I1613" t="str">
        <f>PROPER(Applications!I1613)</f>
        <v>Approved</v>
      </c>
      <c r="J1613" s="5">
        <v>832.32</v>
      </c>
      <c r="K1613" s="12">
        <v>867</v>
      </c>
      <c r="L1613">
        <v>4</v>
      </c>
      <c r="M1613" t="s">
        <v>28</v>
      </c>
    </row>
    <row r="1614" spans="1:13" x14ac:dyDescent="0.2">
      <c r="A1614" t="str">
        <f>TEXT(Applications!A1614,"00000")</f>
        <v>1965328</v>
      </c>
      <c r="B1614" t="str">
        <f>TEXT(Applications!B1614,"0000")</f>
        <v>0064</v>
      </c>
      <c r="C1614" s="10">
        <v>44836</v>
      </c>
      <c r="D1614" t="s">
        <v>13</v>
      </c>
      <c r="E1614" s="5" t="str">
        <f>LEFT(Applications!E1614,6)</f>
        <v>63733</v>
      </c>
      <c r="F1614">
        <v>659</v>
      </c>
      <c r="G1614" t="s">
        <v>26</v>
      </c>
      <c r="H1614" t="str" cm="1">
        <f t="array" ref="H1614">_xlfn.IFS(OR(Applications!H1614=FALSE,Applications!H1614=0,LEFT(Applications!H1614,1)="N"),"No",OR(Applications!H1614=TRUE,Applications!H1614=1,LEFT(Applications!H1614,1)="Y"),"Yes")</f>
        <v>No</v>
      </c>
      <c r="I1614" t="str">
        <f>PROPER(Applications!I1614)</f>
        <v>Approved</v>
      </c>
      <c r="J1614" s="5">
        <v>2248.8000000000002</v>
      </c>
      <c r="K1614" s="12">
        <v>3748</v>
      </c>
      <c r="L1614">
        <v>2</v>
      </c>
      <c r="M1614" t="s">
        <v>52</v>
      </c>
    </row>
    <row r="1615" spans="1:13" x14ac:dyDescent="0.2">
      <c r="A1615" t="str">
        <f>TEXT(Applications!A1615,"00000")</f>
        <v>1965611</v>
      </c>
      <c r="B1615" t="str">
        <f>TEXT(Applications!B1615,"0000")</f>
        <v>0415</v>
      </c>
      <c r="C1615" s="10" t="s">
        <v>241</v>
      </c>
      <c r="D1615" t="s">
        <v>23</v>
      </c>
      <c r="E1615" s="5" t="str">
        <f>LEFT(Applications!E1615,6)</f>
        <v>206186</v>
      </c>
      <c r="G1615" t="s">
        <v>14</v>
      </c>
      <c r="H1615" t="str" cm="1">
        <f t="array" ref="H1615">_xlfn.IFS(OR(Applications!H1615=FALSE,Applications!H1615=0,LEFT(Applications!H1615,1)="N"),"No",OR(Applications!H1615=TRUE,Applications!H1615=1,LEFT(Applications!H1615,1)="Y"),"Yes")</f>
        <v>No</v>
      </c>
      <c r="I1615" t="str">
        <f>PROPER(Applications!I1615)</f>
        <v>Approved</v>
      </c>
      <c r="J1615" s="5">
        <v>671.22</v>
      </c>
      <c r="K1615" s="12">
        <v>1017</v>
      </c>
      <c r="L1615">
        <v>5</v>
      </c>
      <c r="M1615" t="s">
        <v>52</v>
      </c>
    </row>
    <row r="1616" spans="1:13" x14ac:dyDescent="0.2">
      <c r="A1616" t="str">
        <f>TEXT(Applications!A1616,"00000")</f>
        <v>1966063</v>
      </c>
      <c r="B1616" t="str">
        <f>TEXT(Applications!B1616,"0000")</f>
        <v>1107</v>
      </c>
      <c r="C1616" s="10">
        <v>43927</v>
      </c>
      <c r="D1616" t="s">
        <v>29</v>
      </c>
      <c r="E1616" s="5" t="str">
        <f>LEFT(Applications!E1616,6)</f>
        <v>323794</v>
      </c>
      <c r="F1616">
        <v>407</v>
      </c>
      <c r="G1616" t="s">
        <v>14</v>
      </c>
      <c r="H1616" t="str" cm="1">
        <f t="array" ref="H1616">_xlfn.IFS(OR(Applications!H1616=FALSE,Applications!H1616=0,LEFT(Applications!H1616,1)="N"),"No",OR(Applications!H1616=TRUE,Applications!H1616=1,LEFT(Applications!H1616,1)="Y"),"Yes")</f>
        <v>No</v>
      </c>
      <c r="I1616" t="str">
        <f>PROPER(Applications!I1616)</f>
        <v>Denied</v>
      </c>
      <c r="J1616" s="5">
        <v>2674.56</v>
      </c>
      <c r="K1616" s="12">
        <v>3184</v>
      </c>
      <c r="L1616">
        <v>3</v>
      </c>
      <c r="M1616" t="s">
        <v>35</v>
      </c>
    </row>
    <row r="1617" spans="1:13" x14ac:dyDescent="0.2">
      <c r="A1617" t="str">
        <f>TEXT(Applications!A1617,"00000")</f>
        <v>1966833</v>
      </c>
      <c r="B1617" t="str">
        <f>TEXT(Applications!B1617,"0000")</f>
        <v>1344</v>
      </c>
      <c r="C1617" s="10">
        <v>45257</v>
      </c>
      <c r="D1617" t="s">
        <v>32</v>
      </c>
      <c r="E1617" s="5" t="str">
        <f>LEFT(Applications!E1617,6)</f>
        <v>248958</v>
      </c>
      <c r="F1617">
        <v>693</v>
      </c>
      <c r="G1617" t="s">
        <v>14</v>
      </c>
      <c r="H1617" t="str" cm="1">
        <f t="array" ref="H1617">_xlfn.IFS(OR(Applications!H1617=FALSE,Applications!H1617=0,LEFT(Applications!H1617,1)="N"),"No",OR(Applications!H1617=TRUE,Applications!H1617=1,LEFT(Applications!H1617,1)="Y"),"Yes")</f>
        <v>No</v>
      </c>
      <c r="I1617" t="str">
        <f>PROPER(Applications!I1617)</f>
        <v>Pending</v>
      </c>
      <c r="J1617" s="5">
        <v>2547.6</v>
      </c>
      <c r="K1617" s="12">
        <v>4246</v>
      </c>
      <c r="L1617">
        <v>4</v>
      </c>
      <c r="M1617" t="s">
        <v>35</v>
      </c>
    </row>
    <row r="1618" spans="1:13" x14ac:dyDescent="0.2">
      <c r="A1618" t="str">
        <f>TEXT(Applications!A1618,"00000")</f>
        <v>1967404</v>
      </c>
      <c r="B1618" t="str">
        <f>TEXT(Applications!B1618,"0000")</f>
        <v>0090</v>
      </c>
      <c r="C1618" s="10">
        <v>44964</v>
      </c>
      <c r="D1618" t="s">
        <v>37</v>
      </c>
      <c r="E1618" s="5" t="str">
        <f>LEFT(Applications!E1618,6)</f>
        <v>99832</v>
      </c>
      <c r="F1618">
        <v>767</v>
      </c>
      <c r="G1618" t="s">
        <v>14</v>
      </c>
      <c r="H1618" t="str" cm="1">
        <f t="array" ref="H1618">_xlfn.IFS(OR(Applications!H1618=FALSE,Applications!H1618=0,LEFT(Applications!H1618,1)="N"),"No",OR(Applications!H1618=TRUE,Applications!H1618=1,LEFT(Applications!H1618,1)="Y"),"Yes")</f>
        <v>Yes</v>
      </c>
      <c r="I1618" t="str">
        <f>PROPER(Applications!I1618)</f>
        <v>Pending</v>
      </c>
      <c r="J1618" s="5">
        <v>4397.3999999999996</v>
      </c>
      <c r="K1618" s="12">
        <v>5235</v>
      </c>
      <c r="L1618">
        <v>4</v>
      </c>
      <c r="M1618" t="s">
        <v>25</v>
      </c>
    </row>
    <row r="1619" spans="1:13" x14ac:dyDescent="0.2">
      <c r="A1619" t="str">
        <f>TEXT(Applications!A1619,"00000")</f>
        <v>1967960</v>
      </c>
      <c r="B1619" t="str">
        <f>TEXT(Applications!B1619,"0000")</f>
        <v>0920</v>
      </c>
      <c r="C1619" s="10">
        <v>45011</v>
      </c>
      <c r="D1619" t="s">
        <v>37</v>
      </c>
      <c r="E1619" s="5" t="str">
        <f>LEFT(Applications!E1619,6)</f>
        <v>228417</v>
      </c>
      <c r="F1619">
        <v>770</v>
      </c>
      <c r="G1619" t="s">
        <v>14</v>
      </c>
      <c r="H1619" t="str" cm="1">
        <f t="array" ref="H1619">_xlfn.IFS(OR(Applications!H1619=FALSE,Applications!H1619=0,LEFT(Applications!H1619,1)="N"),"No",OR(Applications!H1619=TRUE,Applications!H1619=1,LEFT(Applications!H1619,1)="Y"),"Yes")</f>
        <v>Yes</v>
      </c>
      <c r="I1619" t="str">
        <f>PROPER(Applications!I1619)</f>
        <v>Approved</v>
      </c>
      <c r="J1619" s="5">
        <v>2057.4</v>
      </c>
      <c r="K1619" s="12">
        <v>3429</v>
      </c>
      <c r="L1619">
        <v>1</v>
      </c>
      <c r="M1619" t="s">
        <v>52</v>
      </c>
    </row>
    <row r="1620" spans="1:13" x14ac:dyDescent="0.2">
      <c r="A1620" t="str">
        <f>TEXT(Applications!A1620,"00000")</f>
        <v>1969583</v>
      </c>
      <c r="B1620" t="str">
        <f>TEXT(Applications!B1620,"0000")</f>
        <v>0300</v>
      </c>
      <c r="C1620" s="10">
        <v>44884</v>
      </c>
      <c r="D1620" t="s">
        <v>13</v>
      </c>
      <c r="E1620" s="5" t="str">
        <f>LEFT(Applications!E1620,6)</f>
        <v>18738</v>
      </c>
      <c r="F1620">
        <v>788</v>
      </c>
      <c r="G1620" t="s">
        <v>14</v>
      </c>
      <c r="H1620" t="str" cm="1">
        <f t="array" ref="H1620">_xlfn.IFS(OR(Applications!H1620=FALSE,Applications!H1620=0,LEFT(Applications!H1620,1)="N"),"No",OR(Applications!H1620=TRUE,Applications!H1620=1,LEFT(Applications!H1620,1)="Y"),"Yes")</f>
        <v>Yes</v>
      </c>
      <c r="I1620" t="str">
        <f>PROPER(Applications!I1620)</f>
        <v>Approved</v>
      </c>
      <c r="J1620" s="5">
        <v>3876.6</v>
      </c>
      <c r="K1620" s="12">
        <v>4970</v>
      </c>
      <c r="L1620">
        <v>4</v>
      </c>
      <c r="M1620" t="s">
        <v>17</v>
      </c>
    </row>
    <row r="1621" spans="1:13" x14ac:dyDescent="0.2">
      <c r="A1621" t="str">
        <f>TEXT(Applications!A1621,"00000")</f>
        <v>1972455</v>
      </c>
      <c r="B1621" t="str">
        <f>TEXT(Applications!B1621,"0000")</f>
        <v>0980</v>
      </c>
      <c r="C1621" s="10">
        <v>45138</v>
      </c>
      <c r="D1621" t="s">
        <v>19</v>
      </c>
      <c r="E1621" s="5" t="str">
        <f>LEFT(Applications!E1621,6)</f>
        <v>22474</v>
      </c>
      <c r="F1621">
        <v>739</v>
      </c>
      <c r="G1621" t="s">
        <v>14</v>
      </c>
      <c r="H1621" t="str" cm="1">
        <f t="array" ref="H1621">_xlfn.IFS(OR(Applications!H1621=FALSE,Applications!H1621=0,LEFT(Applications!H1621,1)="N"),"No",OR(Applications!H1621=TRUE,Applications!H1621=1,LEFT(Applications!H1621,1)="Y"),"Yes")</f>
        <v>No</v>
      </c>
      <c r="I1621" t="str">
        <f>PROPER(Applications!I1621)</f>
        <v>Approved</v>
      </c>
      <c r="J1621" s="5">
        <v>1291.68</v>
      </c>
      <c r="K1621" s="12">
        <v>0</v>
      </c>
      <c r="L1621">
        <v>2</v>
      </c>
      <c r="M1621" t="s">
        <v>38</v>
      </c>
    </row>
    <row r="1622" spans="1:13" x14ac:dyDescent="0.2">
      <c r="A1622" t="str">
        <f>TEXT(Applications!A1622,"00000")</f>
        <v>1972523</v>
      </c>
      <c r="B1622" t="str">
        <f>TEXT(Applications!B1622,"0000")</f>
        <v>0864</v>
      </c>
      <c r="C1622" s="10">
        <v>44202</v>
      </c>
      <c r="D1622" t="s">
        <v>32</v>
      </c>
      <c r="E1622" s="5" t="str">
        <f>LEFT(Applications!E1622,6)</f>
        <v>271443</v>
      </c>
      <c r="F1622">
        <v>850</v>
      </c>
      <c r="G1622" t="s">
        <v>14</v>
      </c>
      <c r="H1622" t="str" cm="1">
        <f t="array" ref="H1622">_xlfn.IFS(OR(Applications!H1622=FALSE,Applications!H1622=0,LEFT(Applications!H1622,1)="N"),"No",OR(Applications!H1622=TRUE,Applications!H1622=1,LEFT(Applications!H1622,1)="Y"),"Yes")</f>
        <v>Yes</v>
      </c>
      <c r="I1622" t="str">
        <f>PROPER(Applications!I1622)</f>
        <v>Approved</v>
      </c>
      <c r="J1622" s="5">
        <v>6556.68</v>
      </c>
      <c r="K1622" s="12">
        <v>8406</v>
      </c>
      <c r="L1622">
        <v>5</v>
      </c>
      <c r="M1622" t="s">
        <v>36</v>
      </c>
    </row>
    <row r="1623" spans="1:13" x14ac:dyDescent="0.2">
      <c r="A1623" t="str">
        <f>TEXT(Applications!A1623,"00000")</f>
        <v>1972683</v>
      </c>
      <c r="B1623" t="str">
        <f>TEXT(Applications!B1623,"0000")</f>
        <v>0677</v>
      </c>
      <c r="C1623" s="10">
        <v>44078</v>
      </c>
      <c r="D1623" t="s">
        <v>19</v>
      </c>
      <c r="E1623" s="5" t="str">
        <f>LEFT(Applications!E1623,6)</f>
        <v>66874</v>
      </c>
      <c r="G1623" t="s">
        <v>26</v>
      </c>
      <c r="H1623" t="str" cm="1">
        <f t="array" ref="H1623">_xlfn.IFS(OR(Applications!H1623=FALSE,Applications!H1623=0,LEFT(Applications!H1623,1)="N"),"No",OR(Applications!H1623=TRUE,Applications!H1623=1,LEFT(Applications!H1623,1)="Y"),"Yes")</f>
        <v>No</v>
      </c>
      <c r="I1623" t="str">
        <f>PROPER(Applications!I1623)</f>
        <v>Pending</v>
      </c>
      <c r="J1623" s="5">
        <v>1096.2</v>
      </c>
      <c r="K1623" s="12">
        <v>1827</v>
      </c>
      <c r="L1623">
        <v>3</v>
      </c>
      <c r="M1623" t="s">
        <v>21</v>
      </c>
    </row>
    <row r="1624" spans="1:13" x14ac:dyDescent="0.2">
      <c r="A1624" t="str">
        <f>TEXT(Applications!A1624,"00000")</f>
        <v>1973186</v>
      </c>
      <c r="B1624" t="str">
        <f>TEXT(Applications!B1624,"0000")</f>
        <v>1168</v>
      </c>
      <c r="C1624" s="10">
        <v>45392</v>
      </c>
      <c r="D1624" t="s">
        <v>13</v>
      </c>
      <c r="E1624" s="5" t="str">
        <f>LEFT(Applications!E1624,6)</f>
        <v>245952</v>
      </c>
      <c r="F1624">
        <v>671</v>
      </c>
      <c r="G1624" t="s">
        <v>14</v>
      </c>
      <c r="H1624" t="str" cm="1">
        <f t="array" ref="H1624">_xlfn.IFS(OR(Applications!H1624=FALSE,Applications!H1624=0,LEFT(Applications!H1624,1)="N"),"No",OR(Applications!H1624=TRUE,Applications!H1624=1,LEFT(Applications!H1624,1)="Y"),"Yes")</f>
        <v>No</v>
      </c>
      <c r="I1624" t="str">
        <f>PROPER(Applications!I1624)</f>
        <v>Approved</v>
      </c>
      <c r="J1624" s="5">
        <v>4584</v>
      </c>
      <c r="K1624" s="12">
        <v>4775</v>
      </c>
      <c r="L1624">
        <v>2</v>
      </c>
      <c r="M1624" t="s">
        <v>25</v>
      </c>
    </row>
    <row r="1625" spans="1:13" x14ac:dyDescent="0.2">
      <c r="A1625" t="str">
        <f>TEXT(Applications!A1625,"00000")</f>
        <v>1974533</v>
      </c>
      <c r="B1625" t="str">
        <f>TEXT(Applications!B1625,"0000")</f>
        <v>1196</v>
      </c>
      <c r="C1625" s="10">
        <v>45140</v>
      </c>
      <c r="D1625" t="s">
        <v>27</v>
      </c>
      <c r="E1625" s="5" t="str">
        <f>LEFT(Applications!E1625,6)</f>
        <v>241110</v>
      </c>
      <c r="F1625">
        <v>481</v>
      </c>
      <c r="G1625" t="s">
        <v>14</v>
      </c>
      <c r="H1625" t="str" cm="1">
        <f t="array" ref="H1625">_xlfn.IFS(OR(Applications!H1625=FALSE,Applications!H1625=0,LEFT(Applications!H1625,1)="N"),"No",OR(Applications!H1625=TRUE,Applications!H1625=1,LEFT(Applications!H1625,1)="Y"),"Yes")</f>
        <v>Yes</v>
      </c>
      <c r="I1625" t="str">
        <f>PROPER(Applications!I1625)</f>
        <v>Pending</v>
      </c>
      <c r="J1625" s="5">
        <v>2744.28</v>
      </c>
      <c r="K1625" s="12">
        <v>3267</v>
      </c>
      <c r="L1625">
        <v>1</v>
      </c>
      <c r="M1625" t="s">
        <v>31</v>
      </c>
    </row>
    <row r="1626" spans="1:13" x14ac:dyDescent="0.2">
      <c r="A1626" t="str">
        <f>TEXT(Applications!A1626,"00000")</f>
        <v>1975084</v>
      </c>
      <c r="B1626" t="str">
        <f>TEXT(Applications!B1626,"0000")</f>
        <v>0804</v>
      </c>
      <c r="C1626" s="10">
        <v>44677</v>
      </c>
      <c r="D1626" t="s">
        <v>32</v>
      </c>
      <c r="E1626" s="5" t="str">
        <f>LEFT(Applications!E1626,6)</f>
        <v>40596</v>
      </c>
      <c r="F1626">
        <v>598</v>
      </c>
      <c r="G1626" t="s">
        <v>14</v>
      </c>
      <c r="H1626" t="str" cm="1">
        <f t="array" ref="H1626">_xlfn.IFS(OR(Applications!H1626=FALSE,Applications!H1626=0,LEFT(Applications!H1626,1)="N"),"No",OR(Applications!H1626=TRUE,Applications!H1626=1,LEFT(Applications!H1626,1)="Y"),"Yes")</f>
        <v>No</v>
      </c>
      <c r="I1626" t="str">
        <f>PROPER(Applications!I1626)</f>
        <v>Approved</v>
      </c>
      <c r="J1626" s="5">
        <v>2083.62</v>
      </c>
      <c r="K1626" s="12">
        <v>3157</v>
      </c>
      <c r="L1626">
        <v>5</v>
      </c>
      <c r="M1626" t="s">
        <v>25</v>
      </c>
    </row>
    <row r="1627" spans="1:13" x14ac:dyDescent="0.2">
      <c r="A1627" t="str">
        <f>TEXT(Applications!A1627,"00000")</f>
        <v>1977365</v>
      </c>
      <c r="B1627" t="str">
        <f>TEXT(Applications!B1627,"0000")</f>
        <v>1004</v>
      </c>
      <c r="C1627" s="10">
        <v>44516</v>
      </c>
      <c r="D1627" t="s">
        <v>27</v>
      </c>
      <c r="E1627" s="5" t="str">
        <f>LEFT(Applications!E1627,6)</f>
        <v>153702</v>
      </c>
      <c r="F1627">
        <v>731</v>
      </c>
      <c r="G1627" t="s">
        <v>14</v>
      </c>
      <c r="H1627" t="str" cm="1">
        <f t="array" ref="H1627">_xlfn.IFS(OR(Applications!H1627=FALSE,Applications!H1627=0,LEFT(Applications!H1627,1)="N"),"No",OR(Applications!H1627=TRUE,Applications!H1627=1,LEFT(Applications!H1627,1)="Y"),"Yes")</f>
        <v>Yes</v>
      </c>
      <c r="I1627" t="str">
        <f>PROPER(Applications!I1627)</f>
        <v>Denied</v>
      </c>
      <c r="J1627" s="5">
        <v>3607.56</v>
      </c>
      <c r="K1627" s="12">
        <v>5466</v>
      </c>
      <c r="L1627">
        <v>1</v>
      </c>
      <c r="M1627" t="s">
        <v>25</v>
      </c>
    </row>
    <row r="1628" spans="1:13" x14ac:dyDescent="0.2">
      <c r="A1628" t="str">
        <f>TEXT(Applications!A1628,"00000")</f>
        <v>1978573</v>
      </c>
      <c r="B1628" t="str">
        <f>TEXT(Applications!B1628,"0000")</f>
        <v>1587</v>
      </c>
      <c r="C1628" s="10">
        <v>45016</v>
      </c>
      <c r="D1628" t="s">
        <v>29</v>
      </c>
      <c r="E1628" s="5" t="str">
        <f>LEFT(Applications!E1628,6)</f>
        <v>130390</v>
      </c>
      <c r="G1628" t="s">
        <v>14</v>
      </c>
      <c r="H1628" t="str" cm="1">
        <f t="array" ref="H1628">_xlfn.IFS(OR(Applications!H1628=FALSE,Applications!H1628=0,LEFT(Applications!H1628,1)="N"),"No",OR(Applications!H1628=TRUE,Applications!H1628=1,LEFT(Applications!H1628,1)="Y"),"Yes")</f>
        <v>No</v>
      </c>
      <c r="I1628" t="str">
        <f>PROPER(Applications!I1628)</f>
        <v>Pending</v>
      </c>
      <c r="J1628" s="5">
        <v>3624.96</v>
      </c>
      <c r="K1628" s="12">
        <v>3776</v>
      </c>
      <c r="L1628">
        <v>2</v>
      </c>
      <c r="M1628" t="s">
        <v>25</v>
      </c>
    </row>
    <row r="1629" spans="1:13" x14ac:dyDescent="0.2">
      <c r="A1629" t="str">
        <f>TEXT(Applications!A1629,"00000")</f>
        <v>1978714</v>
      </c>
      <c r="B1629" t="str">
        <f>TEXT(Applications!B1629,"0000")</f>
        <v>1655</v>
      </c>
      <c r="C1629" s="10">
        <v>44200</v>
      </c>
      <c r="D1629" t="s">
        <v>27</v>
      </c>
      <c r="E1629" s="5" t="str">
        <f>LEFT(Applications!E1629,6)</f>
        <v>226228</v>
      </c>
      <c r="F1629">
        <v>617</v>
      </c>
      <c r="G1629" t="s">
        <v>26</v>
      </c>
      <c r="H1629" t="str" cm="1">
        <f t="array" ref="H1629">_xlfn.IFS(OR(Applications!H1629=FALSE,Applications!H1629=0,LEFT(Applications!H1629,1)="N"),"No",OR(Applications!H1629=TRUE,Applications!H1629=1,LEFT(Applications!H1629,1)="Y"),"Yes")</f>
        <v>Yes</v>
      </c>
      <c r="I1629" t="str">
        <f>PROPER(Applications!I1629)</f>
        <v>Approved</v>
      </c>
      <c r="J1629" s="5">
        <v>4549.2</v>
      </c>
      <c r="K1629" s="12">
        <v>7582</v>
      </c>
      <c r="L1629">
        <v>1</v>
      </c>
      <c r="M1629" t="s">
        <v>25</v>
      </c>
    </row>
    <row r="1630" spans="1:13" x14ac:dyDescent="0.2">
      <c r="A1630" t="str">
        <f>TEXT(Applications!A1630,"00000")</f>
        <v>1979185</v>
      </c>
      <c r="B1630" t="str">
        <f>TEXT(Applications!B1630,"0000")</f>
        <v>0613</v>
      </c>
      <c r="C1630" s="10">
        <v>44017</v>
      </c>
      <c r="D1630" t="s">
        <v>32</v>
      </c>
      <c r="E1630" s="5" t="str">
        <f>LEFT(Applications!E1630,6)</f>
        <v>48252</v>
      </c>
      <c r="F1630">
        <v>749</v>
      </c>
      <c r="G1630" t="s">
        <v>14</v>
      </c>
      <c r="H1630" t="str" cm="1">
        <f t="array" ref="H1630">_xlfn.IFS(OR(Applications!H1630=FALSE,Applications!H1630=0,LEFT(Applications!H1630,1)="N"),"No",OR(Applications!H1630=TRUE,Applications!H1630=1,LEFT(Applications!H1630,1)="Y"),"Yes")</f>
        <v>No</v>
      </c>
      <c r="I1630" t="str">
        <f>PROPER(Applications!I1630)</f>
        <v>Withdrawn</v>
      </c>
      <c r="J1630" s="5">
        <v>4299.3599999999997</v>
      </c>
      <c r="K1630" s="12">
        <v>0</v>
      </c>
      <c r="L1630">
        <v>5</v>
      </c>
      <c r="M1630" t="s">
        <v>38</v>
      </c>
    </row>
    <row r="1631" spans="1:13" x14ac:dyDescent="0.2">
      <c r="A1631" t="str">
        <f>TEXT(Applications!A1631,"00000")</f>
        <v>1983750</v>
      </c>
      <c r="B1631" t="str">
        <f>TEXT(Applications!B1631,"0000")</f>
        <v>0640</v>
      </c>
      <c r="C1631" s="10" t="s">
        <v>242</v>
      </c>
      <c r="D1631" t="s">
        <v>29</v>
      </c>
      <c r="E1631" s="5" t="str">
        <f>LEFT(Applications!E1631,6)</f>
        <v>28063</v>
      </c>
      <c r="F1631">
        <v>684</v>
      </c>
      <c r="G1631" t="s">
        <v>14</v>
      </c>
      <c r="H1631" t="str" cm="1">
        <f t="array" ref="H1631">_xlfn.IFS(OR(Applications!H1631=FALSE,Applications!H1631=0,LEFT(Applications!H1631,1)="N"),"No",OR(Applications!H1631=TRUE,Applications!H1631=1,LEFT(Applications!H1631,1)="Y"),"Yes")</f>
        <v>No</v>
      </c>
      <c r="I1631" t="str">
        <f>PROPER(Applications!I1631)</f>
        <v>Under Review</v>
      </c>
      <c r="J1631" s="5">
        <v>2953.08</v>
      </c>
      <c r="K1631" s="12">
        <v>3786</v>
      </c>
      <c r="L1631">
        <v>2</v>
      </c>
      <c r="M1631" t="s">
        <v>34</v>
      </c>
    </row>
    <row r="1632" spans="1:13" x14ac:dyDescent="0.2">
      <c r="A1632" t="str">
        <f>TEXT(Applications!A1632,"00000")</f>
        <v>1984370</v>
      </c>
      <c r="B1632" t="str">
        <f>TEXT(Applications!B1632,"0000")</f>
        <v>1354</v>
      </c>
      <c r="C1632" s="10">
        <v>43986</v>
      </c>
      <c r="D1632" t="s">
        <v>27</v>
      </c>
      <c r="E1632" s="5" t="str">
        <f>LEFT(Applications!E1632,6)</f>
        <v>153212</v>
      </c>
      <c r="F1632">
        <v>665</v>
      </c>
      <c r="G1632" t="s">
        <v>14</v>
      </c>
      <c r="H1632" t="str" cm="1">
        <f t="array" ref="H1632">_xlfn.IFS(OR(Applications!H1632=FALSE,Applications!H1632=0,LEFT(Applications!H1632,1)="N"),"No",OR(Applications!H1632=TRUE,Applications!H1632=1,LEFT(Applications!H1632,1)="Y"),"Yes")</f>
        <v>Yes</v>
      </c>
      <c r="I1632" t="str">
        <f>PROPER(Applications!I1632)</f>
        <v>Under Review</v>
      </c>
      <c r="J1632" s="5">
        <v>1244.4000000000001</v>
      </c>
      <c r="K1632" s="12">
        <v>2074</v>
      </c>
      <c r="L1632">
        <v>4</v>
      </c>
    </row>
    <row r="1633" spans="1:13" x14ac:dyDescent="0.2">
      <c r="A1633" t="str">
        <f>TEXT(Applications!A1633,"00000")</f>
        <v>1984511</v>
      </c>
      <c r="B1633" t="str">
        <f>TEXT(Applications!B1633,"0000")</f>
        <v>0269</v>
      </c>
      <c r="C1633" s="10">
        <v>43938</v>
      </c>
      <c r="D1633" t="s">
        <v>32</v>
      </c>
      <c r="E1633" s="5" t="str">
        <f>LEFT(Applications!E1633,6)</f>
        <v>25899</v>
      </c>
      <c r="F1633">
        <v>780</v>
      </c>
      <c r="G1633" t="s">
        <v>14</v>
      </c>
      <c r="H1633" t="str" cm="1">
        <f t="array" ref="H1633">_xlfn.IFS(OR(Applications!H1633=FALSE,Applications!H1633=0,LEFT(Applications!H1633,1)="N"),"No",OR(Applications!H1633=TRUE,Applications!H1633=1,LEFT(Applications!H1633,1)="Y"),"Yes")</f>
        <v>No</v>
      </c>
      <c r="I1633" t="str">
        <f>PROPER(Applications!I1633)</f>
        <v>Approved</v>
      </c>
      <c r="J1633" s="5">
        <v>1958.4</v>
      </c>
      <c r="K1633" s="12">
        <v>0</v>
      </c>
      <c r="L1633">
        <v>5</v>
      </c>
      <c r="M1633" t="s">
        <v>31</v>
      </c>
    </row>
    <row r="1634" spans="1:13" x14ac:dyDescent="0.2">
      <c r="A1634" t="str">
        <f>TEXT(Applications!A1634,"00000")</f>
        <v>1984848</v>
      </c>
      <c r="B1634" t="str">
        <f>TEXT(Applications!B1634,"0000")</f>
        <v>0516</v>
      </c>
      <c r="C1634" s="10">
        <v>44758</v>
      </c>
      <c r="D1634" t="s">
        <v>37</v>
      </c>
      <c r="E1634" s="5" t="str">
        <f>LEFT(Applications!E1634,6)</f>
        <v>107349</v>
      </c>
      <c r="F1634">
        <v>794</v>
      </c>
      <c r="G1634" t="s">
        <v>14</v>
      </c>
      <c r="H1634" t="str" cm="1">
        <f t="array" ref="H1634">_xlfn.IFS(OR(Applications!H1634=FALSE,Applications!H1634=0,LEFT(Applications!H1634,1)="N"),"No",OR(Applications!H1634=TRUE,Applications!H1634=1,LEFT(Applications!H1634,1)="Y"),"Yes")</f>
        <v>Yes</v>
      </c>
      <c r="I1634" t="str">
        <f>PROPER(Applications!I1634)</f>
        <v>Denied</v>
      </c>
      <c r="J1634" s="5">
        <v>1632</v>
      </c>
      <c r="K1634" s="12">
        <v>1700</v>
      </c>
      <c r="L1634">
        <v>2</v>
      </c>
      <c r="M1634" t="s">
        <v>31</v>
      </c>
    </row>
    <row r="1635" spans="1:13" x14ac:dyDescent="0.2">
      <c r="A1635" t="str">
        <f>TEXT(Applications!A1635,"00000")</f>
        <v>1985599</v>
      </c>
      <c r="B1635" t="str">
        <f>TEXT(Applications!B1635,"0000")</f>
        <v>1498</v>
      </c>
      <c r="C1635" s="10">
        <v>45562</v>
      </c>
      <c r="D1635" t="s">
        <v>23</v>
      </c>
      <c r="E1635" s="5" t="str">
        <f>LEFT(Applications!E1635,6)</f>
        <v>75543</v>
      </c>
      <c r="F1635">
        <v>827</v>
      </c>
      <c r="G1635" t="s">
        <v>26</v>
      </c>
      <c r="H1635" t="str" cm="1">
        <f t="array" ref="H1635">_xlfn.IFS(OR(Applications!H1635=FALSE,Applications!H1635=0,LEFT(Applications!H1635,1)="N"),"No",OR(Applications!H1635=TRUE,Applications!H1635=1,LEFT(Applications!H1635,1)="Y"),"Yes")</f>
        <v>No</v>
      </c>
      <c r="I1635" t="str">
        <f>PROPER(Applications!I1635)</f>
        <v>Pending</v>
      </c>
      <c r="J1635" s="5">
        <v>1869.6</v>
      </c>
      <c r="K1635" s="12">
        <v>3116</v>
      </c>
      <c r="L1635">
        <v>1</v>
      </c>
      <c r="M1635" t="s">
        <v>47</v>
      </c>
    </row>
    <row r="1636" spans="1:13" x14ac:dyDescent="0.2">
      <c r="A1636" t="str">
        <f>TEXT(Applications!A1636,"00000")</f>
        <v>1986200</v>
      </c>
      <c r="B1636" t="str">
        <f>TEXT(Applications!B1636,"0000")</f>
        <v>0652</v>
      </c>
      <c r="C1636" s="10">
        <v>44781</v>
      </c>
      <c r="D1636" t="s">
        <v>19</v>
      </c>
      <c r="E1636" s="5" t="str">
        <f>LEFT(Applications!E1636,6)</f>
        <v>225422</v>
      </c>
      <c r="F1636">
        <v>589</v>
      </c>
      <c r="G1636" t="s">
        <v>14</v>
      </c>
      <c r="H1636" t="str" cm="1">
        <f t="array" ref="H1636">_xlfn.IFS(OR(Applications!H1636=FALSE,Applications!H1636=0,LEFT(Applications!H1636,1)="N"),"No",OR(Applications!H1636=TRUE,Applications!H1636=1,LEFT(Applications!H1636,1)="Y"),"Yes")</f>
        <v>No</v>
      </c>
      <c r="I1636" t="str">
        <f>PROPER(Applications!I1636)</f>
        <v>Denied</v>
      </c>
      <c r="J1636" s="5">
        <v>3631.68</v>
      </c>
      <c r="K1636" s="12">
        <v>3783</v>
      </c>
      <c r="L1636">
        <v>1</v>
      </c>
      <c r="M1636" t="s">
        <v>25</v>
      </c>
    </row>
    <row r="1637" spans="1:13" x14ac:dyDescent="0.2">
      <c r="A1637" t="str">
        <f>TEXT(Applications!A1637,"00000")</f>
        <v>1987444</v>
      </c>
      <c r="B1637" t="str">
        <f>TEXT(Applications!B1637,"0000")</f>
        <v>0270</v>
      </c>
      <c r="C1637" s="10">
        <v>45435</v>
      </c>
      <c r="D1637" t="s">
        <v>27</v>
      </c>
      <c r="E1637" s="5" t="str">
        <f>LEFT(Applications!E1637,6)</f>
        <v>58452</v>
      </c>
      <c r="F1637">
        <v>659</v>
      </c>
      <c r="G1637" t="s">
        <v>14</v>
      </c>
      <c r="H1637" t="str" cm="1">
        <f t="array" ref="H1637">_xlfn.IFS(OR(Applications!H1637=FALSE,Applications!H1637=0,LEFT(Applications!H1637,1)="N"),"No",OR(Applications!H1637=TRUE,Applications!H1637=1,LEFT(Applications!H1637,1)="Y"),"Yes")</f>
        <v>No</v>
      </c>
      <c r="I1637" t="str">
        <f>PROPER(Applications!I1637)</f>
        <v>Approved</v>
      </c>
      <c r="J1637" s="5">
        <v>4048.8</v>
      </c>
      <c r="K1637" s="12">
        <v>4820</v>
      </c>
      <c r="L1637">
        <v>3</v>
      </c>
      <c r="M1637" t="s">
        <v>35</v>
      </c>
    </row>
    <row r="1638" spans="1:13" x14ac:dyDescent="0.2">
      <c r="A1638" t="str">
        <f>TEXT(Applications!A1638,"00000")</f>
        <v>1988845</v>
      </c>
      <c r="B1638" t="str">
        <f>TEXT(Applications!B1638,"0000")</f>
        <v>1669</v>
      </c>
      <c r="D1638" t="s">
        <v>19</v>
      </c>
      <c r="E1638" s="5" t="str">
        <f>LEFT(Applications!E1638,6)</f>
        <v>46204</v>
      </c>
      <c r="F1638" t="s">
        <v>38</v>
      </c>
      <c r="G1638" t="s">
        <v>14</v>
      </c>
      <c r="H1638" t="str" cm="1">
        <f t="array" ref="H1638">_xlfn.IFS(OR(Applications!H1638=FALSE,Applications!H1638=0,LEFT(Applications!H1638,1)="N"),"No",OR(Applications!H1638=TRUE,Applications!H1638=1,LEFT(Applications!H1638,1)="Y"),"Yes")</f>
        <v>Yes</v>
      </c>
      <c r="I1638" t="str">
        <f>PROPER(Applications!I1638)</f>
        <v>Approved</v>
      </c>
      <c r="J1638" s="5">
        <v>1307.04</v>
      </c>
      <c r="K1638" s="12">
        <v>1556</v>
      </c>
      <c r="L1638">
        <v>5</v>
      </c>
      <c r="M1638" t="s">
        <v>28</v>
      </c>
    </row>
    <row r="1639" spans="1:13" x14ac:dyDescent="0.2">
      <c r="A1639" t="str">
        <f>TEXT(Applications!A1639,"00000")</f>
        <v>1989334</v>
      </c>
      <c r="B1639" t="str">
        <f>TEXT(Applications!B1639,"0000")</f>
        <v>0377</v>
      </c>
      <c r="C1639" s="10">
        <v>45414</v>
      </c>
      <c r="D1639" t="s">
        <v>32</v>
      </c>
      <c r="E1639" s="5" t="str">
        <f>LEFT(Applications!E1639,6)</f>
        <v>86601</v>
      </c>
      <c r="G1639" t="s">
        <v>14</v>
      </c>
      <c r="H1639" t="str" cm="1">
        <f t="array" ref="H1639">_xlfn.IFS(OR(Applications!H1639=FALSE,Applications!H1639=0,LEFT(Applications!H1639,1)="N"),"No",OR(Applications!H1639=TRUE,Applications!H1639=1,LEFT(Applications!H1639,1)="Y"),"Yes")</f>
        <v>No</v>
      </c>
      <c r="I1639" t="str">
        <f>PROPER(Applications!I1639)</f>
        <v>Approved</v>
      </c>
      <c r="J1639" s="5">
        <v>1368</v>
      </c>
      <c r="K1639" s="12">
        <v>1425</v>
      </c>
      <c r="L1639">
        <v>2</v>
      </c>
      <c r="M1639" t="s">
        <v>52</v>
      </c>
    </row>
    <row r="1640" spans="1:13" x14ac:dyDescent="0.2">
      <c r="A1640" t="str">
        <f>TEXT(Applications!A1640,"00000")</f>
        <v>1990080</v>
      </c>
      <c r="B1640" t="str">
        <f>TEXT(Applications!B1640,"0000")</f>
        <v>1191</v>
      </c>
      <c r="C1640" s="10">
        <v>43963</v>
      </c>
      <c r="D1640" t="s">
        <v>19</v>
      </c>
      <c r="E1640" s="5" t="str">
        <f>LEFT(Applications!E1640,6)</f>
        <v>249035</v>
      </c>
      <c r="F1640">
        <v>710</v>
      </c>
      <c r="G1640" t="s">
        <v>14</v>
      </c>
      <c r="H1640" t="str" cm="1">
        <f t="array" ref="H1640">_xlfn.IFS(OR(Applications!H1640=FALSE,Applications!H1640=0,LEFT(Applications!H1640,1)="N"),"No",OR(Applications!H1640=TRUE,Applications!H1640=1,LEFT(Applications!H1640,1)="Y"),"Yes")</f>
        <v>No</v>
      </c>
      <c r="I1640" t="str">
        <f>PROPER(Applications!I1640)</f>
        <v>Approved</v>
      </c>
      <c r="J1640" s="5">
        <v>827.64</v>
      </c>
      <c r="K1640" s="12">
        <v>1254</v>
      </c>
      <c r="L1640">
        <v>2</v>
      </c>
      <c r="M1640" t="s">
        <v>31</v>
      </c>
    </row>
    <row r="1641" spans="1:13" x14ac:dyDescent="0.2">
      <c r="A1641" t="str">
        <f>TEXT(Applications!A1641,"00000")</f>
        <v>1990228</v>
      </c>
      <c r="B1641" t="str">
        <f>TEXT(Applications!B1641,"0000")</f>
        <v>0945</v>
      </c>
      <c r="C1641" s="10">
        <v>44426</v>
      </c>
      <c r="D1641" t="s">
        <v>32</v>
      </c>
      <c r="E1641" s="5" t="str">
        <f>LEFT(Applications!E1641,6)</f>
        <v>108126</v>
      </c>
      <c r="F1641">
        <v>832</v>
      </c>
      <c r="G1641" t="s">
        <v>14</v>
      </c>
      <c r="H1641" t="str" cm="1">
        <f t="array" ref="H1641">_xlfn.IFS(OR(Applications!H1641=FALSE,Applications!H1641=0,LEFT(Applications!H1641,1)="N"),"No",OR(Applications!H1641=TRUE,Applications!H1641=1,LEFT(Applications!H1641,1)="Y"),"Yes")</f>
        <v>No</v>
      </c>
      <c r="I1641" t="str">
        <f>PROPER(Applications!I1641)</f>
        <v>Approved</v>
      </c>
      <c r="J1641" s="5">
        <v>1100.22</v>
      </c>
      <c r="K1641" s="12">
        <v>1667</v>
      </c>
      <c r="L1641">
        <v>4</v>
      </c>
      <c r="M1641" t="s">
        <v>38</v>
      </c>
    </row>
    <row r="1642" spans="1:13" x14ac:dyDescent="0.2">
      <c r="A1642" t="str">
        <f>TEXT(Applications!A1642,"00000")</f>
        <v>1991658</v>
      </c>
      <c r="B1642" t="str">
        <f>TEXT(Applications!B1642,"0000")</f>
        <v>0938</v>
      </c>
      <c r="C1642" s="10">
        <v>44990</v>
      </c>
      <c r="D1642" t="s">
        <v>32</v>
      </c>
      <c r="E1642" s="5" t="str">
        <f>LEFT(Applications!E1642,6)</f>
        <v>60709</v>
      </c>
      <c r="F1642">
        <v>681</v>
      </c>
      <c r="G1642" t="s">
        <v>14</v>
      </c>
      <c r="H1642" t="str" cm="1">
        <f t="array" ref="H1642">_xlfn.IFS(OR(Applications!H1642=FALSE,Applications!H1642=0,LEFT(Applications!H1642,1)="N"),"No",OR(Applications!H1642=TRUE,Applications!H1642=1,LEFT(Applications!H1642,1)="Y"),"Yes")</f>
        <v>No</v>
      </c>
      <c r="I1642" t="str">
        <f>PROPER(Applications!I1642)</f>
        <v>Approved</v>
      </c>
      <c r="J1642" s="5">
        <v>4352.3999999999996</v>
      </c>
      <c r="K1642" s="12">
        <v>5580</v>
      </c>
      <c r="L1642">
        <v>2</v>
      </c>
      <c r="M1642" t="s">
        <v>35</v>
      </c>
    </row>
    <row r="1643" spans="1:13" x14ac:dyDescent="0.2">
      <c r="A1643" t="str">
        <f>TEXT(Applications!A1643,"00000")</f>
        <v>1992139</v>
      </c>
      <c r="B1643" t="str">
        <f>TEXT(Applications!B1643,"0000")</f>
        <v>0092</v>
      </c>
      <c r="C1643" s="10">
        <v>45063</v>
      </c>
      <c r="D1643" t="s">
        <v>23</v>
      </c>
      <c r="E1643" s="5" t="str">
        <f>LEFT(Applications!E1643,6)</f>
        <v>212356</v>
      </c>
      <c r="F1643">
        <v>711</v>
      </c>
      <c r="G1643" t="s">
        <v>26</v>
      </c>
      <c r="H1643" t="str" cm="1">
        <f t="array" ref="H1643">_xlfn.IFS(OR(Applications!H1643=FALSE,Applications!H1643=0,LEFT(Applications!H1643,1)="N"),"No",OR(Applications!H1643=TRUE,Applications!H1643=1,LEFT(Applications!H1643,1)="Y"),"Yes")</f>
        <v>Yes</v>
      </c>
      <c r="I1643" t="str">
        <f>PROPER(Applications!I1643)</f>
        <v>Denied</v>
      </c>
      <c r="J1643" s="5">
        <v>2466.36</v>
      </c>
      <c r="K1643" s="12">
        <v>3162</v>
      </c>
      <c r="L1643">
        <v>2</v>
      </c>
      <c r="M1643" t="s">
        <v>21</v>
      </c>
    </row>
    <row r="1644" spans="1:13" x14ac:dyDescent="0.2">
      <c r="A1644" t="str">
        <f>TEXT(Applications!A1644,"00000")</f>
        <v>1992470</v>
      </c>
      <c r="B1644" t="str">
        <f>TEXT(Applications!B1644,"0000")</f>
        <v>0179</v>
      </c>
      <c r="C1644" s="10">
        <v>45445</v>
      </c>
      <c r="D1644" t="s">
        <v>13</v>
      </c>
      <c r="E1644" s="5" t="str">
        <f>LEFT(Applications!E1644,6)</f>
        <v>161623</v>
      </c>
      <c r="F1644">
        <v>665</v>
      </c>
      <c r="G1644" t="s">
        <v>14</v>
      </c>
      <c r="H1644" t="str" cm="1">
        <f t="array" ref="H1644">_xlfn.IFS(OR(Applications!H1644=FALSE,Applications!H1644=0,LEFT(Applications!H1644,1)="N"),"No",OR(Applications!H1644=TRUE,Applications!H1644=1,LEFT(Applications!H1644,1)="Y"),"Yes")</f>
        <v>Yes</v>
      </c>
      <c r="I1644" t="str">
        <f>PROPER(Applications!I1644)</f>
        <v>Approved</v>
      </c>
      <c r="J1644" s="5">
        <v>3299.4</v>
      </c>
      <c r="K1644" s="12">
        <v>0</v>
      </c>
      <c r="L1644">
        <v>1</v>
      </c>
      <c r="M1644" t="s">
        <v>17</v>
      </c>
    </row>
    <row r="1645" spans="1:13" x14ac:dyDescent="0.2">
      <c r="A1645" t="str">
        <f>TEXT(Applications!A1645,"00000")</f>
        <v>1996488</v>
      </c>
      <c r="B1645" t="str">
        <f>TEXT(Applications!B1645,"0000")</f>
        <v>0446</v>
      </c>
      <c r="C1645" s="10">
        <v>45061</v>
      </c>
      <c r="D1645" t="s">
        <v>32</v>
      </c>
      <c r="E1645" s="5" t="str">
        <f>LEFT(Applications!E1645,6)</f>
        <v>81122</v>
      </c>
      <c r="F1645" t="s">
        <v>38</v>
      </c>
      <c r="G1645" t="s">
        <v>14</v>
      </c>
      <c r="H1645" t="str" cm="1">
        <f t="array" ref="H1645">_xlfn.IFS(OR(Applications!H1645=FALSE,Applications!H1645=0,LEFT(Applications!H1645,1)="N"),"No",OR(Applications!H1645=TRUE,Applications!H1645=1,LEFT(Applications!H1645,1)="Y"),"Yes")</f>
        <v>No</v>
      </c>
      <c r="I1645" t="str">
        <f>PROPER(Applications!I1645)</f>
        <v>Denied</v>
      </c>
      <c r="J1645" s="5">
        <v>1887.6</v>
      </c>
      <c r="K1645" s="12">
        <v>3146</v>
      </c>
      <c r="L1645">
        <v>3</v>
      </c>
      <c r="M1645" t="s">
        <v>17</v>
      </c>
    </row>
    <row r="1646" spans="1:13" x14ac:dyDescent="0.2">
      <c r="A1646" t="str">
        <f>TEXT(Applications!A1646,"00000")</f>
        <v>1996989</v>
      </c>
      <c r="B1646" t="str">
        <f>TEXT(Applications!B1646,"0000")</f>
        <v>0568</v>
      </c>
      <c r="C1646" s="10">
        <v>44022</v>
      </c>
      <c r="D1646" t="s">
        <v>37</v>
      </c>
      <c r="E1646" s="5" t="str">
        <f>LEFT(Applications!E1646,6)</f>
        <v>248000</v>
      </c>
      <c r="F1646">
        <v>730</v>
      </c>
      <c r="G1646" t="s">
        <v>14</v>
      </c>
      <c r="H1646" t="str" cm="1">
        <f t="array" ref="H1646">_xlfn.IFS(OR(Applications!H1646=FALSE,Applications!H1646=0,LEFT(Applications!H1646,1)="N"),"No",OR(Applications!H1646=TRUE,Applications!H1646=1,LEFT(Applications!H1646,1)="Y"),"Yes")</f>
        <v>No</v>
      </c>
      <c r="I1646" t="str">
        <f>PROPER(Applications!I1646)</f>
        <v>Denied</v>
      </c>
      <c r="J1646" s="5">
        <v>1866.48</v>
      </c>
      <c r="K1646" s="12">
        <v>0</v>
      </c>
      <c r="L1646">
        <v>5</v>
      </c>
    </row>
    <row r="1647" spans="1:13" x14ac:dyDescent="0.2">
      <c r="A1647" t="str">
        <f>TEXT(Applications!A1647,"00000")</f>
        <v>2000721</v>
      </c>
      <c r="B1647" t="str">
        <f>TEXT(Applications!B1647,"0000")</f>
        <v>0553</v>
      </c>
      <c r="C1647" s="10">
        <v>45072</v>
      </c>
      <c r="D1647" t="s">
        <v>13</v>
      </c>
      <c r="E1647" s="5" t="str">
        <f>LEFT(Applications!E1647,6)</f>
        <v>230319</v>
      </c>
      <c r="F1647">
        <v>613</v>
      </c>
      <c r="G1647" t="s">
        <v>26</v>
      </c>
      <c r="H1647" t="str" cm="1">
        <f t="array" ref="H1647">_xlfn.IFS(OR(Applications!H1647=FALSE,Applications!H1647=0,LEFT(Applications!H1647,1)="N"),"No",OR(Applications!H1647=TRUE,Applications!H1647=1,LEFT(Applications!H1647,1)="Y"),"Yes")</f>
        <v>Yes</v>
      </c>
      <c r="I1647" t="str">
        <f>PROPER(Applications!I1647)</f>
        <v>Approved</v>
      </c>
      <c r="J1647" s="5">
        <v>3242.58</v>
      </c>
      <c r="K1647" s="12">
        <v>4913</v>
      </c>
      <c r="L1647">
        <v>2</v>
      </c>
      <c r="M1647" t="s">
        <v>36</v>
      </c>
    </row>
    <row r="1648" spans="1:13" x14ac:dyDescent="0.2">
      <c r="A1648" t="str">
        <f>TEXT(Applications!A1648,"00000")</f>
        <v>2001832</v>
      </c>
      <c r="B1648" t="str">
        <f>TEXT(Applications!B1648,"0000")</f>
        <v>1480</v>
      </c>
      <c r="C1648" s="10" t="s">
        <v>128</v>
      </c>
      <c r="D1648" t="s">
        <v>29</v>
      </c>
      <c r="E1648" s="5" t="str">
        <f>LEFT(Applications!E1648,6)</f>
        <v>245171</v>
      </c>
      <c r="F1648">
        <v>700</v>
      </c>
      <c r="G1648" t="s">
        <v>14</v>
      </c>
      <c r="H1648" t="str" cm="1">
        <f t="array" ref="H1648">_xlfn.IFS(OR(Applications!H1648=FALSE,Applications!H1648=0,LEFT(Applications!H1648,1)="N"),"No",OR(Applications!H1648=TRUE,Applications!H1648=1,LEFT(Applications!H1648,1)="Y"),"Yes")</f>
        <v>No</v>
      </c>
      <c r="I1648" t="str">
        <f>PROPER(Applications!I1648)</f>
        <v>Under Review</v>
      </c>
      <c r="J1648" s="5">
        <v>1034.22</v>
      </c>
      <c r="K1648" s="12">
        <v>1567</v>
      </c>
      <c r="L1648">
        <v>2</v>
      </c>
      <c r="M1648" t="s">
        <v>28</v>
      </c>
    </row>
    <row r="1649" spans="1:13" x14ac:dyDescent="0.2">
      <c r="A1649" t="str">
        <f>TEXT(Applications!A1649,"00000")</f>
        <v>2002867</v>
      </c>
      <c r="B1649" t="str">
        <f>TEXT(Applications!B1649,"0000")</f>
        <v>0208</v>
      </c>
      <c r="C1649" s="10">
        <v>43878</v>
      </c>
      <c r="D1649" t="s">
        <v>29</v>
      </c>
      <c r="E1649" s="5" t="str">
        <f>LEFT(Applications!E1649,6)</f>
        <v>125856</v>
      </c>
      <c r="F1649">
        <v>708</v>
      </c>
      <c r="G1649" t="s">
        <v>14</v>
      </c>
      <c r="H1649" t="str" cm="1">
        <f t="array" ref="H1649">_xlfn.IFS(OR(Applications!H1649=FALSE,Applications!H1649=0,LEFT(Applications!H1649,1)="N"),"No",OR(Applications!H1649=TRUE,Applications!H1649=1,LEFT(Applications!H1649,1)="Y"),"Yes")</f>
        <v>No</v>
      </c>
      <c r="I1649" t="str">
        <f>PROPER(Applications!I1649)</f>
        <v>Approved</v>
      </c>
      <c r="J1649" s="5">
        <v>562.98</v>
      </c>
      <c r="K1649" s="12">
        <v>853</v>
      </c>
      <c r="L1649">
        <v>2</v>
      </c>
      <c r="M1649" t="s">
        <v>38</v>
      </c>
    </row>
    <row r="1650" spans="1:13" x14ac:dyDescent="0.2">
      <c r="A1650" t="str">
        <f>TEXT(Applications!A1650,"00000")</f>
        <v>2003482</v>
      </c>
      <c r="B1650" t="str">
        <f>TEXT(Applications!B1650,"0000")</f>
        <v>0052</v>
      </c>
      <c r="D1650" t="s">
        <v>13</v>
      </c>
      <c r="E1650" s="5" t="str">
        <f>LEFT(Applications!E1650,6)</f>
        <v>50676</v>
      </c>
      <c r="G1650" t="s">
        <v>14</v>
      </c>
      <c r="H1650" t="str" cm="1">
        <f t="array" ref="H1650">_xlfn.IFS(OR(Applications!H1650=FALSE,Applications!H1650=0,LEFT(Applications!H1650,1)="N"),"No",OR(Applications!H1650=TRUE,Applications!H1650=1,LEFT(Applications!H1650,1)="Y"),"Yes")</f>
        <v>No</v>
      </c>
      <c r="I1650" t="str">
        <f>PROPER(Applications!I1650)</f>
        <v>Approved</v>
      </c>
      <c r="J1650" s="5">
        <v>3091.14</v>
      </c>
      <c r="K1650" s="12">
        <v>3963</v>
      </c>
      <c r="L1650">
        <v>4</v>
      </c>
      <c r="M1650" t="s">
        <v>31</v>
      </c>
    </row>
    <row r="1651" spans="1:13" x14ac:dyDescent="0.2">
      <c r="A1651" t="str">
        <f>TEXT(Applications!A1651,"00000")</f>
        <v>2005441</v>
      </c>
      <c r="B1651" t="str">
        <f>TEXT(Applications!B1651,"0000")</f>
        <v>0084</v>
      </c>
      <c r="C1651" s="10">
        <v>44409</v>
      </c>
      <c r="D1651" t="s">
        <v>23</v>
      </c>
      <c r="E1651" s="5" t="str">
        <f>LEFT(Applications!E1651,6)</f>
        <v>180892</v>
      </c>
      <c r="F1651">
        <v>689</v>
      </c>
      <c r="G1651" t="s">
        <v>26</v>
      </c>
      <c r="H1651" t="str" cm="1">
        <f t="array" ref="H1651">_xlfn.IFS(OR(Applications!H1651=FALSE,Applications!H1651=0,LEFT(Applications!H1651,1)="N"),"No",OR(Applications!H1651=TRUE,Applications!H1651=1,LEFT(Applications!H1651,1)="Y"),"Yes")</f>
        <v>No</v>
      </c>
      <c r="I1651" t="str">
        <f>PROPER(Applications!I1651)</f>
        <v>Approved</v>
      </c>
      <c r="J1651" s="5">
        <v>4462.8</v>
      </c>
      <c r="K1651" s="12">
        <v>7438</v>
      </c>
      <c r="L1651">
        <v>1</v>
      </c>
    </row>
    <row r="1652" spans="1:13" x14ac:dyDescent="0.2">
      <c r="A1652" t="str">
        <f>TEXT(Applications!A1652,"00000")</f>
        <v>2005658</v>
      </c>
      <c r="B1652" t="str">
        <f>TEXT(Applications!B1652,"0000")</f>
        <v>0445</v>
      </c>
      <c r="C1652" s="10">
        <v>44515</v>
      </c>
      <c r="D1652" t="s">
        <v>27</v>
      </c>
      <c r="E1652" s="5" t="str">
        <f>LEFT(Applications!E1652,6)</f>
        <v>222444</v>
      </c>
      <c r="F1652">
        <v>683</v>
      </c>
      <c r="G1652" t="s">
        <v>26</v>
      </c>
      <c r="H1652" t="str" cm="1">
        <f t="array" ref="H1652">_xlfn.IFS(OR(Applications!H1652=FALSE,Applications!H1652=0,LEFT(Applications!H1652,1)="N"),"No",OR(Applications!H1652=TRUE,Applications!H1652=1,LEFT(Applications!H1652,1)="Y"),"Yes")</f>
        <v>No</v>
      </c>
      <c r="I1652" t="str">
        <f>PROPER(Applications!I1652)</f>
        <v>Denied</v>
      </c>
      <c r="J1652" s="5">
        <v>1088.3399999999999</v>
      </c>
      <c r="K1652" s="12">
        <v>1649</v>
      </c>
      <c r="L1652">
        <v>4</v>
      </c>
      <c r="M1652" t="s">
        <v>41</v>
      </c>
    </row>
    <row r="1653" spans="1:13" x14ac:dyDescent="0.2">
      <c r="A1653" t="str">
        <f>TEXT(Applications!A1653,"00000")</f>
        <v>2006083</v>
      </c>
      <c r="B1653" t="str">
        <f>TEXT(Applications!B1653,"0000")</f>
        <v>0119</v>
      </c>
      <c r="C1653" s="10">
        <v>44490</v>
      </c>
      <c r="D1653" t="s">
        <v>37</v>
      </c>
      <c r="E1653" s="5" t="str">
        <f>LEFT(Applications!E1653,6)</f>
        <v>118651</v>
      </c>
      <c r="F1653">
        <v>749</v>
      </c>
      <c r="G1653" t="s">
        <v>14</v>
      </c>
      <c r="H1653" t="str" cm="1">
        <f t="array" ref="H1653">_xlfn.IFS(OR(Applications!H1653=FALSE,Applications!H1653=0,LEFT(Applications!H1653,1)="N"),"No",OR(Applications!H1653=TRUE,Applications!H1653=1,LEFT(Applications!H1653,1)="Y"),"Yes")</f>
        <v>No</v>
      </c>
      <c r="I1653" t="str">
        <f>PROPER(Applications!I1653)</f>
        <v>Under Review</v>
      </c>
      <c r="J1653" s="5">
        <v>3736.2</v>
      </c>
      <c r="K1653" s="12">
        <v>4790</v>
      </c>
      <c r="L1653">
        <v>2</v>
      </c>
      <c r="M1653" t="s">
        <v>21</v>
      </c>
    </row>
    <row r="1654" spans="1:13" x14ac:dyDescent="0.2">
      <c r="A1654" t="str">
        <f>TEXT(Applications!A1654,"00000")</f>
        <v>2006521</v>
      </c>
      <c r="B1654" t="str">
        <f>TEXT(Applications!B1654,"0000")</f>
        <v>0780</v>
      </c>
      <c r="C1654" s="10">
        <v>44113</v>
      </c>
      <c r="D1654" t="s">
        <v>29</v>
      </c>
      <c r="E1654" s="5" t="str">
        <f>LEFT(Applications!E1654,6)</f>
        <v>73177</v>
      </c>
      <c r="F1654">
        <v>640</v>
      </c>
      <c r="G1654" t="s">
        <v>14</v>
      </c>
      <c r="H1654" t="str" cm="1">
        <f t="array" ref="H1654">_xlfn.IFS(OR(Applications!H1654=FALSE,Applications!H1654=0,LEFT(Applications!H1654,1)="N"),"No",OR(Applications!H1654=TRUE,Applications!H1654=1,LEFT(Applications!H1654,1)="Y"),"Yes")</f>
        <v>Yes</v>
      </c>
      <c r="I1654" t="str">
        <f>PROPER(Applications!I1654)</f>
        <v>Pending</v>
      </c>
      <c r="J1654" s="5">
        <v>2123.88</v>
      </c>
      <c r="K1654" s="12">
        <v>3218</v>
      </c>
      <c r="L1654">
        <v>4</v>
      </c>
      <c r="M1654" t="s">
        <v>36</v>
      </c>
    </row>
    <row r="1655" spans="1:13" x14ac:dyDescent="0.2">
      <c r="A1655" t="str">
        <f>TEXT(Applications!A1655,"00000")</f>
        <v>2006550</v>
      </c>
      <c r="B1655" t="str">
        <f>TEXT(Applications!B1655,"0000")</f>
        <v>1553</v>
      </c>
      <c r="C1655" s="10">
        <v>45429</v>
      </c>
      <c r="D1655" t="s">
        <v>13</v>
      </c>
      <c r="E1655" s="5" t="str">
        <f>LEFT(Applications!E1655,6)</f>
        <v>226197</v>
      </c>
      <c r="F1655">
        <v>673</v>
      </c>
      <c r="G1655" t="s">
        <v>14</v>
      </c>
      <c r="H1655" t="str" cm="1">
        <f t="array" ref="H1655">_xlfn.IFS(OR(Applications!H1655=FALSE,Applications!H1655=0,LEFT(Applications!H1655,1)="N"),"No",OR(Applications!H1655=TRUE,Applications!H1655=1,LEFT(Applications!H1655,1)="Y"),"Yes")</f>
        <v>Yes</v>
      </c>
      <c r="I1655" t="str">
        <f>PROPER(Applications!I1655)</f>
        <v>Pending</v>
      </c>
      <c r="J1655" s="5">
        <v>2489.7600000000002</v>
      </c>
      <c r="K1655" s="12">
        <v>3192</v>
      </c>
      <c r="L1655">
        <v>4</v>
      </c>
    </row>
    <row r="1656" spans="1:13" x14ac:dyDescent="0.2">
      <c r="A1656" t="str">
        <f>TEXT(Applications!A1656,"00000")</f>
        <v>2009166</v>
      </c>
      <c r="B1656" t="str">
        <f>TEXT(Applications!B1656,"0000")</f>
        <v>0030</v>
      </c>
      <c r="C1656" s="10">
        <v>44686</v>
      </c>
      <c r="D1656" t="s">
        <v>27</v>
      </c>
      <c r="E1656" s="5" t="str">
        <f>LEFT(Applications!E1656,6)</f>
        <v>201274</v>
      </c>
      <c r="G1656" t="s">
        <v>26</v>
      </c>
      <c r="H1656" t="str" cm="1">
        <f t="array" ref="H1656">_xlfn.IFS(OR(Applications!H1656=FALSE,Applications!H1656=0,LEFT(Applications!H1656,1)="N"),"No",OR(Applications!H1656=TRUE,Applications!H1656=1,LEFT(Applications!H1656,1)="Y"),"Yes")</f>
        <v>Yes</v>
      </c>
      <c r="I1656" t="str">
        <f>PROPER(Applications!I1656)</f>
        <v>Denied</v>
      </c>
      <c r="J1656" s="5">
        <v>2976.96</v>
      </c>
      <c r="K1656" s="12">
        <v>3101</v>
      </c>
      <c r="L1656">
        <v>4</v>
      </c>
      <c r="M1656" t="s">
        <v>47</v>
      </c>
    </row>
    <row r="1657" spans="1:13" x14ac:dyDescent="0.2">
      <c r="A1657" t="str">
        <f>TEXT(Applications!A1657,"00000")</f>
        <v>2010430</v>
      </c>
      <c r="B1657" t="str">
        <f>TEXT(Applications!B1657,"0000")</f>
        <v>1735</v>
      </c>
      <c r="C1657" s="10">
        <v>45479</v>
      </c>
      <c r="D1657" t="s">
        <v>27</v>
      </c>
      <c r="E1657" s="5" t="str">
        <f>LEFT(Applications!E1657,6)</f>
        <v>199632</v>
      </c>
      <c r="F1657">
        <v>794</v>
      </c>
      <c r="G1657" t="s">
        <v>14</v>
      </c>
      <c r="H1657" t="str" cm="1">
        <f t="array" ref="H1657">_xlfn.IFS(OR(Applications!H1657=FALSE,Applications!H1657=0,LEFT(Applications!H1657,1)="N"),"No",OR(Applications!H1657=TRUE,Applications!H1657=1,LEFT(Applications!H1657,1)="Y"),"Yes")</f>
        <v>Yes</v>
      </c>
      <c r="I1657" t="str">
        <f>PROPER(Applications!I1657)</f>
        <v>Approved</v>
      </c>
      <c r="J1657" s="5">
        <v>1459.26</v>
      </c>
      <c r="K1657" s="12">
        <v>2211</v>
      </c>
      <c r="L1657">
        <v>2</v>
      </c>
      <c r="M1657" t="s">
        <v>35</v>
      </c>
    </row>
    <row r="1658" spans="1:13" x14ac:dyDescent="0.2">
      <c r="A1658" t="str">
        <f>TEXT(Applications!A1658,"00000")</f>
        <v>2011435</v>
      </c>
      <c r="B1658" t="str">
        <f>TEXT(Applications!B1658,"0000")</f>
        <v>0690</v>
      </c>
      <c r="C1658" s="10">
        <v>45233</v>
      </c>
      <c r="D1658" t="s">
        <v>29</v>
      </c>
      <c r="E1658" s="5" t="str">
        <f>LEFT(Applications!E1658,6)</f>
        <v>220415</v>
      </c>
      <c r="F1658">
        <v>712</v>
      </c>
      <c r="G1658" t="s">
        <v>14</v>
      </c>
      <c r="H1658" t="str" cm="1">
        <f t="array" ref="H1658">_xlfn.IFS(OR(Applications!H1658=FALSE,Applications!H1658=0,LEFT(Applications!H1658,1)="N"),"No",OR(Applications!H1658=TRUE,Applications!H1658=1,LEFT(Applications!H1658,1)="Y"),"Yes")</f>
        <v>No</v>
      </c>
      <c r="I1658" t="str">
        <f>PROPER(Applications!I1658)</f>
        <v>Approved</v>
      </c>
      <c r="J1658" s="5">
        <v>1290.24</v>
      </c>
      <c r="K1658" s="12">
        <v>1344</v>
      </c>
      <c r="L1658">
        <v>1</v>
      </c>
      <c r="M1658" t="s">
        <v>35</v>
      </c>
    </row>
    <row r="1659" spans="1:13" x14ac:dyDescent="0.2">
      <c r="A1659" t="str">
        <f>TEXT(Applications!A1659,"00000")</f>
        <v>2015567</v>
      </c>
      <c r="B1659" t="str">
        <f>TEXT(Applications!B1659,"0000")</f>
        <v>0437</v>
      </c>
      <c r="D1659" t="s">
        <v>37</v>
      </c>
      <c r="E1659" s="5" t="str">
        <f>LEFT(Applications!E1659,6)</f>
        <v>217372</v>
      </c>
      <c r="G1659" t="s">
        <v>14</v>
      </c>
      <c r="H1659" t="str" cm="1">
        <f t="array" ref="H1659">_xlfn.IFS(OR(Applications!H1659=FALSE,Applications!H1659=0,LEFT(Applications!H1659,1)="N"),"No",OR(Applications!H1659=TRUE,Applications!H1659=1,LEFT(Applications!H1659,1)="Y"),"Yes")</f>
        <v>No</v>
      </c>
      <c r="I1659" t="str">
        <f>PROPER(Applications!I1659)</f>
        <v>Denied</v>
      </c>
      <c r="J1659" s="5">
        <v>1805.1</v>
      </c>
      <c r="K1659" s="12">
        <v>2735</v>
      </c>
      <c r="L1659">
        <v>5</v>
      </c>
    </row>
    <row r="1660" spans="1:13" x14ac:dyDescent="0.2">
      <c r="A1660" t="str">
        <f>TEXT(Applications!A1660,"00000")</f>
        <v>2017215</v>
      </c>
      <c r="B1660" t="str">
        <f>TEXT(Applications!B1660,"0000")</f>
        <v>0088</v>
      </c>
      <c r="C1660" s="10">
        <v>44578</v>
      </c>
      <c r="D1660" t="s">
        <v>13</v>
      </c>
      <c r="E1660" s="5" t="str">
        <f>LEFT(Applications!E1660,6)</f>
        <v>321311</v>
      </c>
      <c r="F1660">
        <v>756</v>
      </c>
      <c r="G1660" t="s">
        <v>14</v>
      </c>
      <c r="H1660" t="str" cm="1">
        <f t="array" ref="H1660">_xlfn.IFS(OR(Applications!H1660=FALSE,Applications!H1660=0,LEFT(Applications!H1660,1)="N"),"No",OR(Applications!H1660=TRUE,Applications!H1660=1,LEFT(Applications!H1660,1)="Y"),"Yes")</f>
        <v>No</v>
      </c>
      <c r="I1660" t="str">
        <f>PROPER(Applications!I1660)</f>
        <v>Approved</v>
      </c>
      <c r="J1660" s="5">
        <v>1528.8</v>
      </c>
      <c r="K1660" s="12">
        <v>1960</v>
      </c>
      <c r="L1660">
        <v>1</v>
      </c>
      <c r="M1660" t="s">
        <v>35</v>
      </c>
    </row>
    <row r="1661" spans="1:13" x14ac:dyDescent="0.2">
      <c r="A1661" t="str">
        <f>TEXT(Applications!A1661,"00000")</f>
        <v>2017337</v>
      </c>
      <c r="B1661" t="str">
        <f>TEXT(Applications!B1661,"0000")</f>
        <v>1434</v>
      </c>
      <c r="C1661" s="10">
        <v>45141</v>
      </c>
      <c r="D1661" t="s">
        <v>19</v>
      </c>
      <c r="E1661" s="5" t="str">
        <f>LEFT(Applications!E1661,6)</f>
        <v>95348</v>
      </c>
      <c r="F1661">
        <v>721</v>
      </c>
      <c r="G1661" t="s">
        <v>14</v>
      </c>
      <c r="H1661" t="str" cm="1">
        <f t="array" ref="H1661">_xlfn.IFS(OR(Applications!H1661=FALSE,Applications!H1661=0,LEFT(Applications!H1661,1)="N"),"No",OR(Applications!H1661=TRUE,Applications!H1661=1,LEFT(Applications!H1661,1)="Y"),"Yes")</f>
        <v>Yes</v>
      </c>
      <c r="I1661" t="str">
        <f>PROPER(Applications!I1661)</f>
        <v>Approved</v>
      </c>
      <c r="J1661" s="5">
        <v>4210.2</v>
      </c>
      <c r="K1661" s="12">
        <v>7017</v>
      </c>
      <c r="L1661">
        <v>2</v>
      </c>
      <c r="M1661" t="s">
        <v>31</v>
      </c>
    </row>
    <row r="1662" spans="1:13" x14ac:dyDescent="0.2">
      <c r="A1662" t="str">
        <f>TEXT(Applications!A1662,"00000")</f>
        <v>2018148</v>
      </c>
      <c r="B1662" t="str">
        <f>TEXT(Applications!B1662,"0000")</f>
        <v>1532</v>
      </c>
      <c r="C1662" s="10">
        <v>43872</v>
      </c>
      <c r="D1662" t="s">
        <v>23</v>
      </c>
      <c r="E1662" s="5" t="str">
        <f>LEFT(Applications!E1662,6)</f>
        <v>161982</v>
      </c>
      <c r="F1662">
        <v>794</v>
      </c>
      <c r="G1662" t="s">
        <v>14</v>
      </c>
      <c r="H1662" t="str" cm="1">
        <f t="array" ref="H1662">_xlfn.IFS(OR(Applications!H1662=FALSE,Applications!H1662=0,LEFT(Applications!H1662,1)="N"),"No",OR(Applications!H1662=TRUE,Applications!H1662=1,LEFT(Applications!H1662,1)="Y"),"Yes")</f>
        <v>No</v>
      </c>
      <c r="I1662" t="str">
        <f>PROPER(Applications!I1662)</f>
        <v>Withdrawn</v>
      </c>
      <c r="J1662" s="5">
        <v>1629.6</v>
      </c>
      <c r="K1662" s="12">
        <v>2716</v>
      </c>
      <c r="L1662">
        <v>5</v>
      </c>
      <c r="M1662" t="s">
        <v>38</v>
      </c>
    </row>
    <row r="1663" spans="1:13" x14ac:dyDescent="0.2">
      <c r="A1663" t="str">
        <f>TEXT(Applications!A1663,"00000")</f>
        <v>2019608</v>
      </c>
      <c r="B1663" t="str">
        <f>TEXT(Applications!B1663,"0000")</f>
        <v>1570</v>
      </c>
      <c r="C1663" s="10">
        <v>44212</v>
      </c>
      <c r="D1663" t="s">
        <v>13</v>
      </c>
      <c r="E1663" s="5" t="str">
        <f>LEFT(Applications!E1663,6)</f>
        <v>246478</v>
      </c>
      <c r="F1663" t="s">
        <v>38</v>
      </c>
      <c r="G1663" t="s">
        <v>14</v>
      </c>
      <c r="H1663" t="str" cm="1">
        <f t="array" ref="H1663">_xlfn.IFS(OR(Applications!H1663=FALSE,Applications!H1663=0,LEFT(Applications!H1663,1)="N"),"No",OR(Applications!H1663=TRUE,Applications!H1663=1,LEFT(Applications!H1663,1)="Y"),"Yes")</f>
        <v>No</v>
      </c>
      <c r="I1663" t="str">
        <f>PROPER(Applications!I1663)</f>
        <v>Denied</v>
      </c>
      <c r="J1663" s="5">
        <v>1889.4</v>
      </c>
      <c r="K1663" s="12">
        <v>3149</v>
      </c>
      <c r="L1663">
        <v>2</v>
      </c>
      <c r="M1663" t="s">
        <v>21</v>
      </c>
    </row>
    <row r="1664" spans="1:13" x14ac:dyDescent="0.2">
      <c r="A1664" t="str">
        <f>TEXT(Applications!A1664,"00000")</f>
        <v>2022325</v>
      </c>
      <c r="B1664" t="str">
        <f>TEXT(Applications!B1664,"0000")</f>
        <v>0564</v>
      </c>
      <c r="C1664" s="10">
        <v>45153</v>
      </c>
      <c r="D1664" t="s">
        <v>29</v>
      </c>
      <c r="E1664" s="5" t="str">
        <f>LEFT(Applications!E1664,6)</f>
        <v>75140</v>
      </c>
      <c r="F1664">
        <v>731</v>
      </c>
      <c r="G1664" t="s">
        <v>14</v>
      </c>
      <c r="H1664" t="str" cm="1">
        <f t="array" ref="H1664">_xlfn.IFS(OR(Applications!H1664=FALSE,Applications!H1664=0,LEFT(Applications!H1664,1)="N"),"No",OR(Applications!H1664=TRUE,Applications!H1664=1,LEFT(Applications!H1664,1)="Y"),"Yes")</f>
        <v>Yes</v>
      </c>
      <c r="I1664" t="str">
        <f>PROPER(Applications!I1664)</f>
        <v>Denied</v>
      </c>
      <c r="J1664" s="5">
        <v>3112.8</v>
      </c>
      <c r="K1664" s="12">
        <v>0</v>
      </c>
      <c r="L1664">
        <v>5</v>
      </c>
      <c r="M1664" t="s">
        <v>36</v>
      </c>
    </row>
    <row r="1665" spans="1:13" x14ac:dyDescent="0.2">
      <c r="A1665" t="str">
        <f>TEXT(Applications!A1665,"00000")</f>
        <v>2022560</v>
      </c>
      <c r="B1665" t="str">
        <f>TEXT(Applications!B1665,"0000")</f>
        <v>1624</v>
      </c>
      <c r="C1665" s="10">
        <v>45512</v>
      </c>
      <c r="D1665" t="s">
        <v>37</v>
      </c>
      <c r="E1665" s="5" t="str">
        <f>LEFT(Applications!E1665,6)</f>
        <v>137259</v>
      </c>
      <c r="F1665">
        <v>698</v>
      </c>
      <c r="G1665" t="s">
        <v>14</v>
      </c>
      <c r="H1665" t="str" cm="1">
        <f t="array" ref="H1665">_xlfn.IFS(OR(Applications!H1665=FALSE,Applications!H1665=0,LEFT(Applications!H1665,1)="N"),"No",OR(Applications!H1665=TRUE,Applications!H1665=1,LEFT(Applications!H1665,1)="Y"),"Yes")</f>
        <v>Yes</v>
      </c>
      <c r="I1665" t="str">
        <f>PROPER(Applications!I1665)</f>
        <v>Under Review</v>
      </c>
      <c r="J1665" s="5">
        <v>3898.56</v>
      </c>
      <c r="K1665" s="12">
        <v>4061</v>
      </c>
      <c r="L1665">
        <v>4</v>
      </c>
      <c r="M1665" t="s">
        <v>34</v>
      </c>
    </row>
    <row r="1666" spans="1:13" x14ac:dyDescent="0.2">
      <c r="A1666" t="str">
        <f>TEXT(Applications!A1666,"00000")</f>
        <v>2023242</v>
      </c>
      <c r="B1666" t="str">
        <f>TEXT(Applications!B1666,"0000")</f>
        <v>0534</v>
      </c>
      <c r="C1666" s="10">
        <v>44935</v>
      </c>
      <c r="D1666" t="s">
        <v>37</v>
      </c>
      <c r="E1666" s="5" t="str">
        <f>LEFT(Applications!E1666,6)</f>
        <v>32731</v>
      </c>
      <c r="F1666">
        <v>813</v>
      </c>
      <c r="G1666" t="s">
        <v>14</v>
      </c>
      <c r="H1666" t="str" cm="1">
        <f t="array" ref="H1666">_xlfn.IFS(OR(Applications!H1666=FALSE,Applications!H1666=0,LEFT(Applications!H1666,1)="N"),"No",OR(Applications!H1666=TRUE,Applications!H1666=1,LEFT(Applications!H1666,1)="Y"),"Yes")</f>
        <v>Yes</v>
      </c>
      <c r="I1666" t="str">
        <f>PROPER(Applications!I1666)</f>
        <v>Withdrawn</v>
      </c>
      <c r="J1666" s="5">
        <v>1964.82</v>
      </c>
      <c r="K1666" s="12">
        <v>2977</v>
      </c>
      <c r="L1666">
        <v>2</v>
      </c>
      <c r="M1666" t="s">
        <v>47</v>
      </c>
    </row>
    <row r="1667" spans="1:13" x14ac:dyDescent="0.2">
      <c r="A1667" t="str">
        <f>TEXT(Applications!A1667,"00000")</f>
        <v>2026738</v>
      </c>
      <c r="B1667" t="str">
        <f>TEXT(Applications!B1667,"0000")</f>
        <v>0059</v>
      </c>
      <c r="C1667" s="10">
        <v>45480</v>
      </c>
      <c r="D1667" t="s">
        <v>32</v>
      </c>
      <c r="E1667" s="5" t="str">
        <f>LEFT(Applications!E1667,6)</f>
        <v>82215</v>
      </c>
      <c r="G1667" t="s">
        <v>14</v>
      </c>
      <c r="H1667" t="str" cm="1">
        <f t="array" ref="H1667">_xlfn.IFS(OR(Applications!H1667=FALSE,Applications!H1667=0,LEFT(Applications!H1667,1)="N"),"No",OR(Applications!H1667=TRUE,Applications!H1667=1,LEFT(Applications!H1667,1)="Y"),"Yes")</f>
        <v>Yes</v>
      </c>
      <c r="I1667" t="str">
        <f>PROPER(Applications!I1667)</f>
        <v>Approved</v>
      </c>
      <c r="J1667" s="5">
        <v>1967.16</v>
      </c>
      <c r="K1667" s="12">
        <v>2522</v>
      </c>
      <c r="L1667">
        <v>5</v>
      </c>
      <c r="M1667" t="s">
        <v>47</v>
      </c>
    </row>
    <row r="1668" spans="1:13" x14ac:dyDescent="0.2">
      <c r="A1668" t="str">
        <f>TEXT(Applications!A1668,"00000")</f>
        <v>2031887</v>
      </c>
      <c r="B1668" t="str">
        <f>TEXT(Applications!B1668,"0000")</f>
        <v>0169</v>
      </c>
      <c r="C1668" s="10" t="s">
        <v>243</v>
      </c>
      <c r="D1668" t="s">
        <v>23</v>
      </c>
      <c r="E1668" s="5" t="str">
        <f>LEFT(Applications!E1668,6)</f>
        <v>120872</v>
      </c>
      <c r="F1668">
        <v>752</v>
      </c>
      <c r="G1668" t="s">
        <v>26</v>
      </c>
      <c r="H1668" t="str" cm="1">
        <f t="array" ref="H1668">_xlfn.IFS(OR(Applications!H1668=FALSE,Applications!H1668=0,LEFT(Applications!H1668,1)="N"),"No",OR(Applications!H1668=TRUE,Applications!H1668=1,LEFT(Applications!H1668,1)="Y"),"Yes")</f>
        <v>No</v>
      </c>
      <c r="I1668" t="str">
        <f>PROPER(Applications!I1668)</f>
        <v>Approved</v>
      </c>
      <c r="J1668" s="5">
        <v>2448</v>
      </c>
      <c r="K1668" s="12">
        <v>4080</v>
      </c>
      <c r="L1668">
        <v>2</v>
      </c>
      <c r="M1668" t="s">
        <v>31</v>
      </c>
    </row>
    <row r="1669" spans="1:13" x14ac:dyDescent="0.2">
      <c r="A1669" t="str">
        <f>TEXT(Applications!A1669,"00000")</f>
        <v>2031958</v>
      </c>
      <c r="B1669" t="str">
        <f>TEXT(Applications!B1669,"0000")</f>
        <v>1127</v>
      </c>
      <c r="C1669" s="10">
        <v>45277</v>
      </c>
      <c r="D1669" t="s">
        <v>13</v>
      </c>
      <c r="E1669" s="5" t="str">
        <f>LEFT(Applications!E1669,6)</f>
        <v>141480</v>
      </c>
      <c r="F1669">
        <v>650</v>
      </c>
      <c r="G1669" t="s">
        <v>14</v>
      </c>
      <c r="H1669" t="str" cm="1">
        <f t="array" ref="H1669">_xlfn.IFS(OR(Applications!H1669=FALSE,Applications!H1669=0,LEFT(Applications!H1669,1)="N"),"No",OR(Applications!H1669=TRUE,Applications!H1669=1,LEFT(Applications!H1669,1)="Y"),"Yes")</f>
        <v>No</v>
      </c>
      <c r="I1669" t="str">
        <f>PROPER(Applications!I1669)</f>
        <v>Denied</v>
      </c>
      <c r="J1669" s="5">
        <v>2304.7199999999998</v>
      </c>
      <c r="K1669" s="12">
        <v>3492</v>
      </c>
      <c r="L1669">
        <v>2</v>
      </c>
      <c r="M1669" t="s">
        <v>41</v>
      </c>
    </row>
    <row r="1670" spans="1:13" x14ac:dyDescent="0.2">
      <c r="A1670" t="str">
        <f>TEXT(Applications!A1670,"00000")</f>
        <v>2033171</v>
      </c>
      <c r="B1670" t="str">
        <f>TEXT(Applications!B1670,"0000")</f>
        <v>0374</v>
      </c>
      <c r="C1670" s="10">
        <v>44391</v>
      </c>
      <c r="D1670" t="s">
        <v>27</v>
      </c>
      <c r="E1670" s="5" t="str">
        <f>LEFT(Applications!E1670,6)</f>
        <v>80590</v>
      </c>
      <c r="F1670">
        <v>360</v>
      </c>
      <c r="G1670" t="s">
        <v>14</v>
      </c>
      <c r="H1670" t="str" cm="1">
        <f t="array" ref="H1670">_xlfn.IFS(OR(Applications!H1670=FALSE,Applications!H1670=0,LEFT(Applications!H1670,1)="N"),"No",OR(Applications!H1670=TRUE,Applications!H1670=1,LEFT(Applications!H1670,1)="Y"),"Yes")</f>
        <v>Yes</v>
      </c>
      <c r="I1670" t="str">
        <f>PROPER(Applications!I1670)</f>
        <v>Approved</v>
      </c>
      <c r="J1670" s="5">
        <v>1877.4</v>
      </c>
      <c r="K1670" s="12">
        <v>0</v>
      </c>
      <c r="L1670">
        <v>3</v>
      </c>
    </row>
    <row r="1671" spans="1:13" x14ac:dyDescent="0.2">
      <c r="A1671" t="str">
        <f>TEXT(Applications!A1671,"00000")</f>
        <v>2035750</v>
      </c>
      <c r="B1671" t="str">
        <f>TEXT(Applications!B1671,"0000")</f>
        <v>0768</v>
      </c>
      <c r="C1671" s="10">
        <v>44769</v>
      </c>
      <c r="D1671" t="s">
        <v>13</v>
      </c>
      <c r="E1671" s="5" t="str">
        <f>LEFT(Applications!E1671,6)</f>
        <v>54116</v>
      </c>
      <c r="F1671">
        <v>750</v>
      </c>
      <c r="G1671" t="s">
        <v>14</v>
      </c>
      <c r="H1671" t="str" cm="1">
        <f t="array" ref="H1671">_xlfn.IFS(OR(Applications!H1671=FALSE,Applications!H1671=0,LEFT(Applications!H1671,1)="N"),"No",OR(Applications!H1671=TRUE,Applications!H1671=1,LEFT(Applications!H1671,1)="Y"),"Yes")</f>
        <v>Yes</v>
      </c>
      <c r="I1671" t="str">
        <f>PROPER(Applications!I1671)</f>
        <v>Under Review</v>
      </c>
      <c r="J1671" s="5">
        <v>5788.44</v>
      </c>
      <c r="K1671" s="12">
        <v>6891</v>
      </c>
      <c r="L1671">
        <v>3</v>
      </c>
      <c r="M1671" t="s">
        <v>52</v>
      </c>
    </row>
    <row r="1672" spans="1:13" x14ac:dyDescent="0.2">
      <c r="A1672" t="str">
        <f>TEXT(Applications!A1672,"00000")</f>
        <v>2036391</v>
      </c>
      <c r="B1672" t="str">
        <f>TEXT(Applications!B1672,"0000")</f>
        <v>0303</v>
      </c>
      <c r="C1672" s="10">
        <v>43858</v>
      </c>
      <c r="D1672" t="s">
        <v>32</v>
      </c>
      <c r="E1672" s="5" t="str">
        <f>LEFT(Applications!E1672,6)</f>
        <v>184905</v>
      </c>
      <c r="G1672" t="s">
        <v>14</v>
      </c>
      <c r="H1672" t="str" cm="1">
        <f t="array" ref="H1672">_xlfn.IFS(OR(Applications!H1672=FALSE,Applications!H1672=0,LEFT(Applications!H1672,1)="N"),"No",OR(Applications!H1672=TRUE,Applications!H1672=1,LEFT(Applications!H1672,1)="Y"),"Yes")</f>
        <v>Yes</v>
      </c>
      <c r="I1672" t="str">
        <f>PROPER(Applications!I1672)</f>
        <v>Under Review</v>
      </c>
      <c r="J1672" s="5">
        <v>5029.4399999999996</v>
      </c>
      <c r="K1672" s="12">
        <v>5239</v>
      </c>
      <c r="L1672">
        <v>4</v>
      </c>
      <c r="M1672" t="s">
        <v>31</v>
      </c>
    </row>
    <row r="1673" spans="1:13" x14ac:dyDescent="0.2">
      <c r="A1673" t="str">
        <f>TEXT(Applications!A1673,"00000")</f>
        <v>2037924</v>
      </c>
      <c r="B1673" t="str">
        <f>TEXT(Applications!B1673,"0000")</f>
        <v>1498</v>
      </c>
      <c r="C1673" s="10">
        <v>44292</v>
      </c>
      <c r="D1673" t="s">
        <v>19</v>
      </c>
      <c r="E1673" s="5" t="str">
        <f>LEFT(Applications!E1673,6)</f>
        <v>51044</v>
      </c>
      <c r="F1673">
        <v>704</v>
      </c>
      <c r="G1673" t="s">
        <v>14</v>
      </c>
      <c r="H1673" t="str" cm="1">
        <f t="array" ref="H1673">_xlfn.IFS(OR(Applications!H1673=FALSE,Applications!H1673=0,LEFT(Applications!H1673,1)="N"),"No",OR(Applications!H1673=TRUE,Applications!H1673=1,LEFT(Applications!H1673,1)="Y"),"Yes")</f>
        <v>No</v>
      </c>
      <c r="I1673" t="str">
        <f>PROPER(Applications!I1673)</f>
        <v>Approved</v>
      </c>
      <c r="J1673" s="5">
        <v>2617.44</v>
      </c>
      <c r="K1673" s="12">
        <v>3116</v>
      </c>
      <c r="L1673">
        <v>4</v>
      </c>
      <c r="M1673" t="s">
        <v>52</v>
      </c>
    </row>
    <row r="1674" spans="1:13" x14ac:dyDescent="0.2">
      <c r="A1674" t="str">
        <f>TEXT(Applications!A1674,"00000")</f>
        <v>2038510</v>
      </c>
      <c r="B1674" t="str">
        <f>TEXT(Applications!B1674,"0000")</f>
        <v>1529</v>
      </c>
      <c r="C1674" s="10">
        <v>45428</v>
      </c>
      <c r="D1674" t="s">
        <v>19</v>
      </c>
      <c r="E1674" s="5" t="str">
        <f>LEFT(Applications!E1674,6)</f>
        <v>222428</v>
      </c>
      <c r="F1674" t="s">
        <v>38</v>
      </c>
      <c r="G1674" t="s">
        <v>14</v>
      </c>
      <c r="H1674" t="str" cm="1">
        <f t="array" ref="H1674">_xlfn.IFS(OR(Applications!H1674=FALSE,Applications!H1674=0,LEFT(Applications!H1674,1)="N"),"No",OR(Applications!H1674=TRUE,Applications!H1674=1,LEFT(Applications!H1674,1)="Y"),"Yes")</f>
        <v>Yes</v>
      </c>
      <c r="I1674" t="str">
        <f>PROPER(Applications!I1674)</f>
        <v>Under Review</v>
      </c>
      <c r="J1674" s="5">
        <v>3550.56</v>
      </c>
      <c r="K1674" s="12">
        <v>4552</v>
      </c>
      <c r="L1674">
        <v>5</v>
      </c>
      <c r="M1674" t="s">
        <v>28</v>
      </c>
    </row>
    <row r="1675" spans="1:13" x14ac:dyDescent="0.2">
      <c r="A1675" t="str">
        <f>TEXT(Applications!A1675,"00000")</f>
        <v>2038798</v>
      </c>
      <c r="B1675" t="str">
        <f>TEXT(Applications!B1675,"0000")</f>
        <v>1597</v>
      </c>
      <c r="C1675" s="10">
        <v>44072</v>
      </c>
      <c r="D1675" t="s">
        <v>37</v>
      </c>
      <c r="E1675" s="5" t="str">
        <f>LEFT(Applications!E1675,6)</f>
        <v>164556</v>
      </c>
      <c r="F1675">
        <v>704</v>
      </c>
      <c r="G1675" t="s">
        <v>14</v>
      </c>
      <c r="H1675" t="str" cm="1">
        <f t="array" ref="H1675">_xlfn.IFS(OR(Applications!H1675=FALSE,Applications!H1675=0,LEFT(Applications!H1675,1)="N"),"No",OR(Applications!H1675=TRUE,Applications!H1675=1,LEFT(Applications!H1675,1)="Y"),"Yes")</f>
        <v>No</v>
      </c>
      <c r="I1675" t="str">
        <f>PROPER(Applications!I1675)</f>
        <v>Pending</v>
      </c>
      <c r="J1675" s="5">
        <v>1556.88</v>
      </c>
      <c r="K1675" s="12">
        <v>1996</v>
      </c>
      <c r="L1675">
        <v>5</v>
      </c>
      <c r="M1675" t="s">
        <v>31</v>
      </c>
    </row>
    <row r="1676" spans="1:13" x14ac:dyDescent="0.2">
      <c r="A1676" t="str">
        <f>TEXT(Applications!A1676,"00000")</f>
        <v>2038968</v>
      </c>
      <c r="B1676" t="str">
        <f>TEXT(Applications!B1676,"0000")</f>
        <v>0377</v>
      </c>
      <c r="C1676" s="10">
        <v>45412</v>
      </c>
      <c r="D1676" t="s">
        <v>13</v>
      </c>
      <c r="E1676" s="5" t="str">
        <f>LEFT(Applications!E1676,6)</f>
        <v>242978</v>
      </c>
      <c r="F1676">
        <v>721</v>
      </c>
      <c r="G1676" t="s">
        <v>14</v>
      </c>
      <c r="H1676" t="str" cm="1">
        <f t="array" ref="H1676">_xlfn.IFS(OR(Applications!H1676=FALSE,Applications!H1676=0,LEFT(Applications!H1676,1)="N"),"No",OR(Applications!H1676=TRUE,Applications!H1676=1,LEFT(Applications!H1676,1)="Y"),"Yes")</f>
        <v>Yes</v>
      </c>
      <c r="I1676" t="str">
        <f>PROPER(Applications!I1676)</f>
        <v>Approved</v>
      </c>
      <c r="J1676" s="5">
        <v>940.5</v>
      </c>
      <c r="K1676" s="12">
        <v>1425</v>
      </c>
      <c r="L1676">
        <v>2</v>
      </c>
    </row>
    <row r="1677" spans="1:13" x14ac:dyDescent="0.2">
      <c r="A1677" t="str">
        <f>TEXT(Applications!A1677,"00000")</f>
        <v>2039194</v>
      </c>
      <c r="B1677" t="str">
        <f>TEXT(Applications!B1677,"0000")</f>
        <v>1540</v>
      </c>
      <c r="C1677" s="10">
        <v>45464</v>
      </c>
      <c r="D1677" t="s">
        <v>37</v>
      </c>
      <c r="E1677" s="5" t="str">
        <f>LEFT(Applications!E1677,6)</f>
        <v>129223</v>
      </c>
      <c r="F1677">
        <v>798</v>
      </c>
      <c r="G1677" t="s">
        <v>26</v>
      </c>
      <c r="H1677" t="str" cm="1">
        <f t="array" ref="H1677">_xlfn.IFS(OR(Applications!H1677=FALSE,Applications!H1677=0,LEFT(Applications!H1677,1)="N"),"No",OR(Applications!H1677=TRUE,Applications!H1677=1,LEFT(Applications!H1677,1)="Y"),"Yes")</f>
        <v>Yes</v>
      </c>
      <c r="I1677" t="str">
        <f>PROPER(Applications!I1677)</f>
        <v>Under Review</v>
      </c>
      <c r="J1677" s="5">
        <v>2745.12</v>
      </c>
      <c r="K1677" s="12">
        <v>3268</v>
      </c>
      <c r="L1677">
        <v>3</v>
      </c>
      <c r="M1677" t="s">
        <v>41</v>
      </c>
    </row>
    <row r="1678" spans="1:13" x14ac:dyDescent="0.2">
      <c r="A1678" t="str">
        <f>TEXT(Applications!A1678,"00000")</f>
        <v>2040270</v>
      </c>
      <c r="B1678" t="str">
        <f>TEXT(Applications!B1678,"0000")</f>
        <v>0154</v>
      </c>
      <c r="C1678" s="10">
        <v>44262</v>
      </c>
      <c r="D1678" t="s">
        <v>32</v>
      </c>
      <c r="E1678" s="5" t="str">
        <f>LEFT(Applications!E1678,6)</f>
        <v>139517</v>
      </c>
      <c r="F1678">
        <v>605</v>
      </c>
      <c r="G1678" t="s">
        <v>14</v>
      </c>
      <c r="H1678" t="str" cm="1">
        <f t="array" ref="H1678">_xlfn.IFS(OR(Applications!H1678=FALSE,Applications!H1678=0,LEFT(Applications!H1678,1)="N"),"No",OR(Applications!H1678=TRUE,Applications!H1678=1,LEFT(Applications!H1678,1)="Y"),"Yes")</f>
        <v>Yes</v>
      </c>
      <c r="I1678" t="str">
        <f>PROPER(Applications!I1678)</f>
        <v>Pending</v>
      </c>
      <c r="J1678" s="5">
        <v>1161.72</v>
      </c>
      <c r="K1678" s="12">
        <v>1383</v>
      </c>
      <c r="L1678">
        <v>2</v>
      </c>
      <c r="M1678" t="s">
        <v>35</v>
      </c>
    </row>
    <row r="1679" spans="1:13" x14ac:dyDescent="0.2">
      <c r="A1679" t="str">
        <f>TEXT(Applications!A1679,"00000")</f>
        <v>2040755</v>
      </c>
      <c r="B1679" t="str">
        <f>TEXT(Applications!B1679,"0000")</f>
        <v>1093</v>
      </c>
      <c r="C1679" s="10">
        <v>44870</v>
      </c>
      <c r="D1679" t="s">
        <v>13</v>
      </c>
      <c r="E1679" s="5" t="str">
        <f>LEFT(Applications!E1679,6)</f>
        <v>227561</v>
      </c>
      <c r="F1679">
        <v>709</v>
      </c>
      <c r="G1679" t="s">
        <v>14</v>
      </c>
      <c r="H1679" t="str" cm="1">
        <f t="array" ref="H1679">_xlfn.IFS(OR(Applications!H1679=FALSE,Applications!H1679=0,LEFT(Applications!H1679,1)="N"),"No",OR(Applications!H1679=TRUE,Applications!H1679=1,LEFT(Applications!H1679,1)="Y"),"Yes")</f>
        <v>No</v>
      </c>
      <c r="I1679" t="str">
        <f>PROPER(Applications!I1679)</f>
        <v>Withdrawn</v>
      </c>
      <c r="J1679" s="5">
        <v>2384.7600000000002</v>
      </c>
      <c r="K1679" s="12">
        <v>2839</v>
      </c>
      <c r="L1679">
        <v>5</v>
      </c>
      <c r="M1679" t="s">
        <v>21</v>
      </c>
    </row>
    <row r="1680" spans="1:13" x14ac:dyDescent="0.2">
      <c r="A1680" t="str">
        <f>TEXT(Applications!A1680,"00000")</f>
        <v>2040847</v>
      </c>
      <c r="B1680" t="str">
        <f>TEXT(Applications!B1680,"0000")</f>
        <v>0465</v>
      </c>
      <c r="C1680" s="10">
        <v>44588</v>
      </c>
      <c r="D1680" t="s">
        <v>19</v>
      </c>
      <c r="E1680" s="5" t="str">
        <f>LEFT(Applications!E1680,6)</f>
        <v>121109</v>
      </c>
      <c r="F1680">
        <v>577</v>
      </c>
      <c r="G1680" t="s">
        <v>26</v>
      </c>
      <c r="H1680" t="str" cm="1">
        <f t="array" ref="H1680">_xlfn.IFS(OR(Applications!H1680=FALSE,Applications!H1680=0,LEFT(Applications!H1680,1)="N"),"No",OR(Applications!H1680=TRUE,Applications!H1680=1,LEFT(Applications!H1680,1)="Y"),"Yes")</f>
        <v>Yes</v>
      </c>
      <c r="I1680" t="str">
        <f>PROPER(Applications!I1680)</f>
        <v>Approved</v>
      </c>
      <c r="J1680" s="5">
        <v>1590.12</v>
      </c>
      <c r="K1680" s="12">
        <v>0</v>
      </c>
      <c r="L1680">
        <v>1</v>
      </c>
    </row>
    <row r="1681" spans="1:13" x14ac:dyDescent="0.2">
      <c r="A1681" t="str">
        <f>TEXT(Applications!A1681,"00000")</f>
        <v>2041280</v>
      </c>
      <c r="B1681" t="str">
        <f>TEXT(Applications!B1681,"0000")</f>
        <v>0384</v>
      </c>
      <c r="C1681" s="10" t="s">
        <v>105</v>
      </c>
      <c r="D1681" t="s">
        <v>37</v>
      </c>
      <c r="E1681" s="5" t="str">
        <f>LEFT(Applications!E1681,6)</f>
        <v>70384</v>
      </c>
      <c r="F1681">
        <v>786</v>
      </c>
      <c r="G1681" t="s">
        <v>14</v>
      </c>
      <c r="H1681" t="str" cm="1">
        <f t="array" ref="H1681">_xlfn.IFS(OR(Applications!H1681=FALSE,Applications!H1681=0,LEFT(Applications!H1681,1)="N"),"No",OR(Applications!H1681=TRUE,Applications!H1681=1,LEFT(Applications!H1681,1)="Y"),"Yes")</f>
        <v>No</v>
      </c>
      <c r="I1681" t="str">
        <f>PROPER(Applications!I1681)</f>
        <v>Approved</v>
      </c>
      <c r="J1681" s="5">
        <v>3822.6</v>
      </c>
      <c r="K1681" s="12">
        <v>6371</v>
      </c>
      <c r="L1681">
        <v>4</v>
      </c>
    </row>
    <row r="1682" spans="1:13" x14ac:dyDescent="0.2">
      <c r="A1682" t="str">
        <f>TEXT(Applications!A1682,"00000")</f>
        <v>2042859</v>
      </c>
      <c r="B1682" t="str">
        <f>TEXT(Applications!B1682,"0000")</f>
        <v>1585</v>
      </c>
      <c r="C1682" s="10">
        <v>44474</v>
      </c>
      <c r="D1682" t="s">
        <v>32</v>
      </c>
      <c r="E1682" s="5" t="str">
        <f>LEFT(Applications!E1682,6)</f>
        <v>238970</v>
      </c>
      <c r="F1682">
        <v>775</v>
      </c>
      <c r="G1682" t="s">
        <v>26</v>
      </c>
      <c r="H1682" t="str" cm="1">
        <f t="array" ref="H1682">_xlfn.IFS(OR(Applications!H1682=FALSE,Applications!H1682=0,LEFT(Applications!H1682,1)="N"),"No",OR(Applications!H1682=TRUE,Applications!H1682=1,LEFT(Applications!H1682,1)="Y"),"Yes")</f>
        <v>Yes</v>
      </c>
      <c r="I1682" t="str">
        <f>PROPER(Applications!I1682)</f>
        <v>Approved</v>
      </c>
      <c r="J1682" s="5">
        <v>1628.76</v>
      </c>
      <c r="K1682" s="12">
        <v>1939</v>
      </c>
      <c r="L1682">
        <v>2</v>
      </c>
      <c r="M1682" t="s">
        <v>47</v>
      </c>
    </row>
    <row r="1683" spans="1:13" x14ac:dyDescent="0.2">
      <c r="A1683" t="str">
        <f>TEXT(Applications!A1683,"00000")</f>
        <v>2043186</v>
      </c>
      <c r="B1683" t="str">
        <f>TEXT(Applications!B1683,"0000")</f>
        <v>1789</v>
      </c>
      <c r="C1683" s="10">
        <v>45620</v>
      </c>
      <c r="D1683" t="s">
        <v>27</v>
      </c>
      <c r="E1683" s="5" t="str">
        <f>LEFT(Applications!E1683,6)</f>
        <v>109284</v>
      </c>
      <c r="F1683">
        <v>767</v>
      </c>
      <c r="G1683" t="s">
        <v>14</v>
      </c>
      <c r="H1683" t="str" cm="1">
        <f t="array" ref="H1683">_xlfn.IFS(OR(Applications!H1683=FALSE,Applications!H1683=0,LEFT(Applications!H1683,1)="N"),"No",OR(Applications!H1683=TRUE,Applications!H1683=1,LEFT(Applications!H1683,1)="Y"),"Yes")</f>
        <v>Yes</v>
      </c>
      <c r="I1683" t="str">
        <f>PROPER(Applications!I1683)</f>
        <v>Denied</v>
      </c>
      <c r="J1683" s="5">
        <v>2890.56</v>
      </c>
      <c r="K1683" s="12">
        <v>3011</v>
      </c>
      <c r="L1683">
        <v>4</v>
      </c>
      <c r="M1683" t="s">
        <v>31</v>
      </c>
    </row>
    <row r="1684" spans="1:13" x14ac:dyDescent="0.2">
      <c r="A1684" t="str">
        <f>TEXT(Applications!A1684,"00000")</f>
        <v>2043209</v>
      </c>
      <c r="B1684" t="str">
        <f>TEXT(Applications!B1684,"0000")</f>
        <v>1710</v>
      </c>
      <c r="C1684" s="10">
        <v>44725</v>
      </c>
      <c r="D1684" t="s">
        <v>19</v>
      </c>
      <c r="E1684" s="5" t="str">
        <f>LEFT(Applications!E1684,6)</f>
        <v>4435</v>
      </c>
      <c r="F1684">
        <v>841</v>
      </c>
      <c r="G1684" t="s">
        <v>14</v>
      </c>
      <c r="H1684" t="str" cm="1">
        <f t="array" ref="H1684">_xlfn.IFS(OR(Applications!H1684=FALSE,Applications!H1684=0,LEFT(Applications!H1684,1)="N"),"No",OR(Applications!H1684=TRUE,Applications!H1684=1,LEFT(Applications!H1684,1)="Y"),"Yes")</f>
        <v>Yes</v>
      </c>
      <c r="I1684" t="str">
        <f>PROPER(Applications!I1684)</f>
        <v>Denied</v>
      </c>
      <c r="J1684" s="5">
        <v>5437.44</v>
      </c>
      <c r="K1684" s="12">
        <v>5664</v>
      </c>
      <c r="L1684">
        <v>5</v>
      </c>
      <c r="M1684" t="s">
        <v>21</v>
      </c>
    </row>
    <row r="1685" spans="1:13" x14ac:dyDescent="0.2">
      <c r="A1685" t="str">
        <f>TEXT(Applications!A1685,"00000")</f>
        <v>2043778</v>
      </c>
      <c r="B1685" t="str">
        <f>TEXT(Applications!B1685,"0000")</f>
        <v>1119</v>
      </c>
      <c r="C1685" s="10">
        <v>45126</v>
      </c>
      <c r="D1685" t="s">
        <v>37</v>
      </c>
      <c r="E1685" s="5" t="str">
        <f>LEFT(Applications!E1685,6)</f>
        <v>154532</v>
      </c>
      <c r="F1685">
        <v>603</v>
      </c>
      <c r="G1685" t="s">
        <v>14</v>
      </c>
      <c r="H1685" t="str" cm="1">
        <f t="array" ref="H1685">_xlfn.IFS(OR(Applications!H1685=FALSE,Applications!H1685=0,LEFT(Applications!H1685,1)="N"),"No",OR(Applications!H1685=TRUE,Applications!H1685=1,LEFT(Applications!H1685,1)="Y"),"Yes")</f>
        <v>Yes</v>
      </c>
      <c r="I1685" t="str">
        <f>PROPER(Applications!I1685)</f>
        <v>Approved</v>
      </c>
      <c r="J1685" s="5">
        <v>2751.84</v>
      </c>
      <c r="K1685" s="12">
        <v>3276</v>
      </c>
      <c r="L1685">
        <v>5</v>
      </c>
      <c r="M1685" t="s">
        <v>52</v>
      </c>
    </row>
    <row r="1686" spans="1:13" x14ac:dyDescent="0.2">
      <c r="A1686" t="str">
        <f>TEXT(Applications!A1686,"00000")</f>
        <v>2044165</v>
      </c>
      <c r="B1686" t="str">
        <f>TEXT(Applications!B1686,"0000")</f>
        <v>1782</v>
      </c>
      <c r="C1686" s="10">
        <v>44528</v>
      </c>
      <c r="D1686" t="s">
        <v>27</v>
      </c>
      <c r="E1686" s="5" t="str">
        <f>LEFT(Applications!E1686,6)</f>
        <v>169013</v>
      </c>
      <c r="F1686">
        <v>827</v>
      </c>
      <c r="G1686" t="s">
        <v>14</v>
      </c>
      <c r="H1686" t="str" cm="1">
        <f t="array" ref="H1686">_xlfn.IFS(OR(Applications!H1686=FALSE,Applications!H1686=0,LEFT(Applications!H1686,1)="N"),"No",OR(Applications!H1686=TRUE,Applications!H1686=1,LEFT(Applications!H1686,1)="Y"),"Yes")</f>
        <v>Yes</v>
      </c>
      <c r="I1686" t="str">
        <f>PROPER(Applications!I1686)</f>
        <v>Pending</v>
      </c>
      <c r="J1686" s="5">
        <v>4620.72</v>
      </c>
      <c r="K1686" s="12">
        <v>5924</v>
      </c>
      <c r="L1686">
        <v>2</v>
      </c>
      <c r="M1686" t="s">
        <v>21</v>
      </c>
    </row>
    <row r="1687" spans="1:13" x14ac:dyDescent="0.2">
      <c r="A1687" t="str">
        <f>TEXT(Applications!A1687,"00000")</f>
        <v>2045236</v>
      </c>
      <c r="B1687" t="str">
        <f>TEXT(Applications!B1687,"0000")</f>
        <v>0259</v>
      </c>
      <c r="C1687" s="10">
        <v>44660</v>
      </c>
      <c r="D1687" t="s">
        <v>32</v>
      </c>
      <c r="E1687" s="5" t="str">
        <f>LEFT(Applications!E1687,6)</f>
        <v>222387</v>
      </c>
      <c r="F1687">
        <v>749</v>
      </c>
      <c r="G1687" t="s">
        <v>14</v>
      </c>
      <c r="H1687" t="str" cm="1">
        <f t="array" ref="H1687">_xlfn.IFS(OR(Applications!H1687=FALSE,Applications!H1687=0,LEFT(Applications!H1687,1)="N"),"No",OR(Applications!H1687=TRUE,Applications!H1687=1,LEFT(Applications!H1687,1)="Y"),"Yes")</f>
        <v>No</v>
      </c>
      <c r="I1687" t="str">
        <f>PROPER(Applications!I1687)</f>
        <v>Approved</v>
      </c>
      <c r="J1687" s="5">
        <v>2401.1999999999998</v>
      </c>
      <c r="K1687" s="12">
        <v>4002</v>
      </c>
      <c r="L1687">
        <v>4</v>
      </c>
      <c r="M1687" t="s">
        <v>25</v>
      </c>
    </row>
    <row r="1688" spans="1:13" x14ac:dyDescent="0.2">
      <c r="A1688" t="str">
        <f>TEXT(Applications!A1688,"00000")</f>
        <v>2046288</v>
      </c>
      <c r="B1688" t="str">
        <f>TEXT(Applications!B1688,"0000")</f>
        <v>1791</v>
      </c>
      <c r="C1688" s="10">
        <v>45164</v>
      </c>
      <c r="D1688" t="s">
        <v>32</v>
      </c>
      <c r="E1688" s="5" t="str">
        <f>LEFT(Applications!E1688,6)</f>
        <v>63282</v>
      </c>
      <c r="F1688">
        <v>430</v>
      </c>
      <c r="G1688" t="s">
        <v>14</v>
      </c>
      <c r="H1688" t="str" cm="1">
        <f t="array" ref="H1688">_xlfn.IFS(OR(Applications!H1688=FALSE,Applications!H1688=0,LEFT(Applications!H1688,1)="N"),"No",OR(Applications!H1688=TRUE,Applications!H1688=1,LEFT(Applications!H1688,1)="Y"),"Yes")</f>
        <v>No</v>
      </c>
      <c r="I1688" t="str">
        <f>PROPER(Applications!I1688)</f>
        <v>Denied</v>
      </c>
      <c r="J1688" s="5">
        <v>3432</v>
      </c>
      <c r="K1688" s="12">
        <v>3575</v>
      </c>
      <c r="L1688">
        <v>5</v>
      </c>
    </row>
    <row r="1689" spans="1:13" x14ac:dyDescent="0.2">
      <c r="A1689" t="str">
        <f>TEXT(Applications!A1689,"00000")</f>
        <v>2049963</v>
      </c>
      <c r="B1689" t="str">
        <f>TEXT(Applications!B1689,"0000")</f>
        <v>0184</v>
      </c>
      <c r="C1689" s="10">
        <v>43953</v>
      </c>
      <c r="D1689" t="s">
        <v>13</v>
      </c>
      <c r="E1689" s="5" t="str">
        <f>LEFT(Applications!E1689,6)</f>
        <v>79963</v>
      </c>
      <c r="F1689">
        <v>678</v>
      </c>
      <c r="G1689" t="s">
        <v>14</v>
      </c>
      <c r="H1689" t="str" cm="1">
        <f t="array" ref="H1689">_xlfn.IFS(OR(Applications!H1689=FALSE,Applications!H1689=0,LEFT(Applications!H1689,1)="N"),"No",OR(Applications!H1689=TRUE,Applications!H1689=1,LEFT(Applications!H1689,1)="Y"),"Yes")</f>
        <v>Yes</v>
      </c>
      <c r="I1689" t="str">
        <f>PROPER(Applications!I1689)</f>
        <v>Pending</v>
      </c>
      <c r="J1689" s="5">
        <v>3515.16</v>
      </c>
      <c r="K1689" s="12">
        <v>5326</v>
      </c>
      <c r="L1689">
        <v>3</v>
      </c>
      <c r="M1689" t="s">
        <v>52</v>
      </c>
    </row>
    <row r="1690" spans="1:13" x14ac:dyDescent="0.2">
      <c r="A1690" t="str">
        <f>TEXT(Applications!A1690,"00000")</f>
        <v>2050550</v>
      </c>
      <c r="B1690" t="str">
        <f>TEXT(Applications!B1690,"0000")</f>
        <v>0977</v>
      </c>
      <c r="C1690" s="10" t="s">
        <v>244</v>
      </c>
      <c r="D1690" t="s">
        <v>29</v>
      </c>
      <c r="E1690" s="5" t="str">
        <f>LEFT(Applications!E1690,6)</f>
        <v>220615</v>
      </c>
      <c r="F1690">
        <v>781</v>
      </c>
      <c r="G1690" t="s">
        <v>14</v>
      </c>
      <c r="H1690" t="str" cm="1">
        <f t="array" ref="H1690">_xlfn.IFS(OR(Applications!H1690=FALSE,Applications!H1690=0,LEFT(Applications!H1690,1)="N"),"No",OR(Applications!H1690=TRUE,Applications!H1690=1,LEFT(Applications!H1690,1)="Y"),"Yes")</f>
        <v>Yes</v>
      </c>
      <c r="I1690" t="str">
        <f>PROPER(Applications!I1690)</f>
        <v>Approved</v>
      </c>
      <c r="J1690" s="5">
        <v>2548.92</v>
      </c>
      <c r="K1690" s="12">
        <v>3862</v>
      </c>
      <c r="L1690">
        <v>4</v>
      </c>
      <c r="M1690" t="s">
        <v>36</v>
      </c>
    </row>
    <row r="1691" spans="1:13" x14ac:dyDescent="0.2">
      <c r="A1691" t="str">
        <f>TEXT(Applications!A1691,"00000")</f>
        <v>2053123</v>
      </c>
      <c r="B1691" t="str">
        <f>TEXT(Applications!B1691,"0000")</f>
        <v>0366</v>
      </c>
      <c r="C1691" s="10">
        <v>43955</v>
      </c>
      <c r="D1691" t="s">
        <v>32</v>
      </c>
      <c r="E1691" s="5" t="str">
        <f>LEFT(Applications!E1691,6)</f>
        <v>102789</v>
      </c>
      <c r="F1691">
        <v>777</v>
      </c>
      <c r="G1691" t="s">
        <v>26</v>
      </c>
      <c r="H1691" t="str" cm="1">
        <f t="array" ref="H1691">_xlfn.IFS(OR(Applications!H1691=FALSE,Applications!H1691=0,LEFT(Applications!H1691,1)="N"),"No",OR(Applications!H1691=TRUE,Applications!H1691=1,LEFT(Applications!H1691,1)="Y"),"Yes")</f>
        <v>Yes</v>
      </c>
      <c r="I1691" t="str">
        <f>PROPER(Applications!I1691)</f>
        <v>Approved</v>
      </c>
      <c r="J1691" s="5">
        <v>3767.04</v>
      </c>
      <c r="K1691" s="12">
        <v>3924</v>
      </c>
      <c r="L1691">
        <v>2</v>
      </c>
    </row>
    <row r="1692" spans="1:13" x14ac:dyDescent="0.2">
      <c r="A1692" t="str">
        <f>TEXT(Applications!A1692,"00000")</f>
        <v>2054413</v>
      </c>
      <c r="B1692" t="str">
        <f>TEXT(Applications!B1692,"0000")</f>
        <v>1688</v>
      </c>
      <c r="C1692" s="10">
        <v>44178</v>
      </c>
      <c r="D1692" t="s">
        <v>13</v>
      </c>
      <c r="E1692" s="5" t="str">
        <f>LEFT(Applications!E1692,6)</f>
        <v>107947</v>
      </c>
      <c r="F1692">
        <v>832</v>
      </c>
      <c r="G1692" t="s">
        <v>14</v>
      </c>
      <c r="H1692" t="str" cm="1">
        <f t="array" ref="H1692">_xlfn.IFS(OR(Applications!H1692=FALSE,Applications!H1692=0,LEFT(Applications!H1692,1)="N"),"No",OR(Applications!H1692=TRUE,Applications!H1692=1,LEFT(Applications!H1692,1)="Y"),"Yes")</f>
        <v>No</v>
      </c>
      <c r="I1692" t="str">
        <f>PROPER(Applications!I1692)</f>
        <v>Pending</v>
      </c>
      <c r="J1692" s="5">
        <v>2867.52</v>
      </c>
      <c r="K1692" s="12">
        <v>2987</v>
      </c>
      <c r="L1692">
        <v>3</v>
      </c>
    </row>
    <row r="1693" spans="1:13" x14ac:dyDescent="0.2">
      <c r="A1693" t="str">
        <f>TEXT(Applications!A1693,"00000")</f>
        <v>2056958</v>
      </c>
      <c r="B1693" t="str">
        <f>TEXT(Applications!B1693,"0000")</f>
        <v>1551</v>
      </c>
      <c r="C1693" s="10">
        <v>44088</v>
      </c>
      <c r="D1693" t="s">
        <v>13</v>
      </c>
      <c r="E1693" s="5" t="str">
        <f>LEFT(Applications!E1693,6)</f>
        <v>140955</v>
      </c>
      <c r="F1693">
        <v>776</v>
      </c>
      <c r="G1693" t="s">
        <v>26</v>
      </c>
      <c r="H1693" t="str" cm="1">
        <f t="array" ref="H1693">_xlfn.IFS(OR(Applications!H1693=FALSE,Applications!H1693=0,LEFT(Applications!H1693,1)="N"),"No",OR(Applications!H1693=TRUE,Applications!H1693=1,LEFT(Applications!H1693,1)="Y"),"Yes")</f>
        <v>No</v>
      </c>
      <c r="I1693" t="str">
        <f>PROPER(Applications!I1693)</f>
        <v>Pending</v>
      </c>
      <c r="J1693" s="5">
        <v>1025.6400000000001</v>
      </c>
      <c r="K1693" s="12">
        <v>1554</v>
      </c>
      <c r="L1693">
        <v>2</v>
      </c>
      <c r="M1693" t="s">
        <v>31</v>
      </c>
    </row>
    <row r="1694" spans="1:13" x14ac:dyDescent="0.2">
      <c r="A1694" t="str">
        <f>TEXT(Applications!A1694,"00000")</f>
        <v>2060691</v>
      </c>
      <c r="B1694" t="str">
        <f>TEXT(Applications!B1694,"0000")</f>
        <v>1430</v>
      </c>
      <c r="C1694" s="10">
        <v>43896</v>
      </c>
      <c r="D1694" t="s">
        <v>37</v>
      </c>
      <c r="E1694" s="5" t="str">
        <f>LEFT(Applications!E1694,6)</f>
        <v>295776</v>
      </c>
      <c r="G1694" t="s">
        <v>26</v>
      </c>
      <c r="H1694" t="str" cm="1">
        <f t="array" ref="H1694">_xlfn.IFS(OR(Applications!H1694=FALSE,Applications!H1694=0,LEFT(Applications!H1694,1)="N"),"No",OR(Applications!H1694=TRUE,Applications!H1694=1,LEFT(Applications!H1694,1)="Y"),"Yes")</f>
        <v>No</v>
      </c>
      <c r="I1694" t="str">
        <f>PROPER(Applications!I1694)</f>
        <v>Approved</v>
      </c>
      <c r="J1694" s="5">
        <v>1438.92</v>
      </c>
      <c r="K1694" s="12">
        <v>1713</v>
      </c>
      <c r="L1694">
        <v>2</v>
      </c>
      <c r="M1694" t="s">
        <v>17</v>
      </c>
    </row>
    <row r="1695" spans="1:13" x14ac:dyDescent="0.2">
      <c r="A1695" t="str">
        <f>TEXT(Applications!A1695,"00000")</f>
        <v>2062420</v>
      </c>
      <c r="B1695" t="str">
        <f>TEXT(Applications!B1695,"0000")</f>
        <v>0915</v>
      </c>
      <c r="C1695" s="10">
        <v>44213</v>
      </c>
      <c r="D1695" t="s">
        <v>13</v>
      </c>
      <c r="E1695" s="5" t="str">
        <f>LEFT(Applications!E1695,6)</f>
        <v>170214</v>
      </c>
      <c r="F1695">
        <v>823</v>
      </c>
      <c r="G1695" t="s">
        <v>14</v>
      </c>
      <c r="H1695" t="str" cm="1">
        <f t="array" ref="H1695">_xlfn.IFS(OR(Applications!H1695=FALSE,Applications!H1695=0,LEFT(Applications!H1695,1)="N"),"No",OR(Applications!H1695=TRUE,Applications!H1695=1,LEFT(Applications!H1695,1)="Y"),"Yes")</f>
        <v>No</v>
      </c>
      <c r="I1695" t="str">
        <f>PROPER(Applications!I1695)</f>
        <v>Pending</v>
      </c>
      <c r="J1695" s="5">
        <v>4241.28</v>
      </c>
      <c r="K1695" s="12">
        <v>4418</v>
      </c>
      <c r="L1695">
        <v>5</v>
      </c>
      <c r="M1695" t="s">
        <v>47</v>
      </c>
    </row>
    <row r="1696" spans="1:13" x14ac:dyDescent="0.2">
      <c r="A1696" t="str">
        <f>TEXT(Applications!A1696,"00000")</f>
        <v>2063647</v>
      </c>
      <c r="B1696" t="str">
        <f>TEXT(Applications!B1696,"0000")</f>
        <v>1659</v>
      </c>
      <c r="C1696" s="10">
        <v>45495</v>
      </c>
      <c r="D1696" t="s">
        <v>29</v>
      </c>
      <c r="E1696" s="5" t="str">
        <f>LEFT(Applications!E1696,6)</f>
        <v>78492</v>
      </c>
      <c r="F1696">
        <v>705</v>
      </c>
      <c r="G1696" t="s">
        <v>14</v>
      </c>
      <c r="H1696" t="str" cm="1">
        <f t="array" ref="H1696">_xlfn.IFS(OR(Applications!H1696=FALSE,Applications!H1696=0,LEFT(Applications!H1696,1)="N"),"No",OR(Applications!H1696=TRUE,Applications!H1696=1,LEFT(Applications!H1696,1)="Y"),"Yes")</f>
        <v>No</v>
      </c>
      <c r="I1696" t="str">
        <f>PROPER(Applications!I1696)</f>
        <v>Pending</v>
      </c>
      <c r="J1696" s="5">
        <v>1759.8</v>
      </c>
      <c r="K1696" s="12">
        <v>2933</v>
      </c>
      <c r="L1696">
        <v>3</v>
      </c>
      <c r="M1696" t="s">
        <v>36</v>
      </c>
    </row>
    <row r="1697" spans="1:13" x14ac:dyDescent="0.2">
      <c r="A1697" t="str">
        <f>TEXT(Applications!A1697,"00000")</f>
        <v>2064777</v>
      </c>
      <c r="B1697" t="str">
        <f>TEXT(Applications!B1697,"0000")</f>
        <v>0180</v>
      </c>
      <c r="D1697" t="s">
        <v>32</v>
      </c>
      <c r="E1697" s="5" t="str">
        <f>LEFT(Applications!E1697,6)</f>
        <v>107743</v>
      </c>
      <c r="F1697">
        <v>584</v>
      </c>
      <c r="G1697" t="s">
        <v>14</v>
      </c>
      <c r="H1697" t="str" cm="1">
        <f t="array" ref="H1697">_xlfn.IFS(OR(Applications!H1697=FALSE,Applications!H1697=0,LEFT(Applications!H1697,1)="N"),"No",OR(Applications!H1697=TRUE,Applications!H1697=1,LEFT(Applications!H1697,1)="Y"),"Yes")</f>
        <v>Yes</v>
      </c>
      <c r="I1697" t="str">
        <f>PROPER(Applications!I1697)</f>
        <v>Pending</v>
      </c>
      <c r="J1697" s="5">
        <v>1195.8</v>
      </c>
      <c r="K1697" s="12">
        <v>1993</v>
      </c>
      <c r="L1697">
        <v>3</v>
      </c>
      <c r="M1697" t="s">
        <v>41</v>
      </c>
    </row>
    <row r="1698" spans="1:13" x14ac:dyDescent="0.2">
      <c r="A1698" t="str">
        <f>TEXT(Applications!A1698,"00000")</f>
        <v>2065774</v>
      </c>
      <c r="B1698" t="str">
        <f>TEXT(Applications!B1698,"0000")</f>
        <v>1066</v>
      </c>
      <c r="C1698" s="10">
        <v>44941</v>
      </c>
      <c r="D1698" t="s">
        <v>29</v>
      </c>
      <c r="E1698" s="5" t="str">
        <f>LEFT(Applications!E1698,6)</f>
        <v>179640</v>
      </c>
      <c r="F1698">
        <v>795</v>
      </c>
      <c r="G1698" t="s">
        <v>26</v>
      </c>
      <c r="H1698" t="str" cm="1">
        <f t="array" ref="H1698">_xlfn.IFS(OR(Applications!H1698=FALSE,Applications!H1698=0,LEFT(Applications!H1698,1)="N"),"No",OR(Applications!H1698=TRUE,Applications!H1698=1,LEFT(Applications!H1698,1)="Y"),"Yes")</f>
        <v>Yes</v>
      </c>
      <c r="I1698" t="str">
        <f>PROPER(Applications!I1698)</f>
        <v>Approved</v>
      </c>
      <c r="J1698" s="5">
        <v>1825.32</v>
      </c>
      <c r="K1698" s="12">
        <v>2173</v>
      </c>
      <c r="L1698">
        <v>1</v>
      </c>
      <c r="M1698" t="s">
        <v>34</v>
      </c>
    </row>
    <row r="1699" spans="1:13" x14ac:dyDescent="0.2">
      <c r="A1699" t="str">
        <f>TEXT(Applications!A1699,"00000")</f>
        <v>2065987</v>
      </c>
      <c r="B1699" t="str">
        <f>TEXT(Applications!B1699,"0000")</f>
        <v>0551</v>
      </c>
      <c r="C1699" s="10">
        <v>45470</v>
      </c>
      <c r="D1699" t="s">
        <v>29</v>
      </c>
      <c r="E1699" s="5" t="str">
        <f>LEFT(Applications!E1699,6)</f>
        <v>69061</v>
      </c>
      <c r="F1699">
        <v>815</v>
      </c>
      <c r="G1699" t="s">
        <v>14</v>
      </c>
      <c r="H1699" t="str" cm="1">
        <f t="array" ref="H1699">_xlfn.IFS(OR(Applications!H1699=FALSE,Applications!H1699=0,LEFT(Applications!H1699,1)="N"),"No",OR(Applications!H1699=TRUE,Applications!H1699=1,LEFT(Applications!H1699,1)="Y"),"Yes")</f>
        <v>No</v>
      </c>
      <c r="I1699" t="str">
        <f>PROPER(Applications!I1699)</f>
        <v>Denied</v>
      </c>
      <c r="J1699" s="5">
        <v>2871</v>
      </c>
      <c r="K1699" s="12">
        <v>4785</v>
      </c>
      <c r="L1699">
        <v>4</v>
      </c>
      <c r="M1699" t="s">
        <v>36</v>
      </c>
    </row>
    <row r="1700" spans="1:13" x14ac:dyDescent="0.2">
      <c r="A1700" t="str">
        <f>TEXT(Applications!A1700,"00000")</f>
        <v>2066789</v>
      </c>
      <c r="B1700" t="str">
        <f>TEXT(Applications!B1700,"0000")</f>
        <v>1562</v>
      </c>
      <c r="C1700" s="10">
        <v>43972</v>
      </c>
      <c r="D1700" t="s">
        <v>23</v>
      </c>
      <c r="E1700" s="5" t="str">
        <f>LEFT(Applications!E1700,6)</f>
        <v>242319</v>
      </c>
      <c r="F1700">
        <v>658</v>
      </c>
      <c r="G1700" t="s">
        <v>26</v>
      </c>
      <c r="H1700" t="str" cm="1">
        <f t="array" ref="H1700">_xlfn.IFS(OR(Applications!H1700=FALSE,Applications!H1700=0,LEFT(Applications!H1700,1)="N"),"No",OR(Applications!H1700=TRUE,Applications!H1700=1,LEFT(Applications!H1700,1)="Y"),"Yes")</f>
        <v>Yes</v>
      </c>
      <c r="I1700" t="str">
        <f>PROPER(Applications!I1700)</f>
        <v>Denied</v>
      </c>
      <c r="J1700" s="5">
        <v>3303.3</v>
      </c>
      <c r="K1700" s="12">
        <v>4235</v>
      </c>
      <c r="L1700">
        <v>5</v>
      </c>
      <c r="M1700" t="s">
        <v>38</v>
      </c>
    </row>
    <row r="1701" spans="1:13" x14ac:dyDescent="0.2">
      <c r="A1701" t="str">
        <f>TEXT(Applications!A1701,"00000")</f>
        <v>2067638</v>
      </c>
      <c r="B1701" t="str">
        <f>TEXT(Applications!B1701,"0000")</f>
        <v>0964</v>
      </c>
      <c r="C1701" s="10">
        <v>43866</v>
      </c>
      <c r="D1701" t="s">
        <v>32</v>
      </c>
      <c r="E1701" s="5" t="str">
        <f>LEFT(Applications!E1701,6)</f>
        <v>122304</v>
      </c>
      <c r="G1701" t="s">
        <v>14</v>
      </c>
      <c r="H1701" t="str" cm="1">
        <f t="array" ref="H1701">_xlfn.IFS(OR(Applications!H1701=FALSE,Applications!H1701=0,LEFT(Applications!H1701,1)="N"),"No",OR(Applications!H1701=TRUE,Applications!H1701=1,LEFT(Applications!H1701,1)="Y"),"Yes")</f>
        <v>Yes</v>
      </c>
      <c r="I1701" t="str">
        <f>PROPER(Applications!I1701)</f>
        <v>Approved</v>
      </c>
      <c r="J1701" s="5">
        <v>4089.6</v>
      </c>
      <c r="K1701" s="12">
        <v>4260</v>
      </c>
      <c r="L1701">
        <v>3</v>
      </c>
      <c r="M1701" t="s">
        <v>25</v>
      </c>
    </row>
    <row r="1702" spans="1:13" x14ac:dyDescent="0.2">
      <c r="A1702" t="str">
        <f>TEXT(Applications!A1702,"00000")</f>
        <v>2068281</v>
      </c>
      <c r="B1702" t="str">
        <f>TEXT(Applications!B1702,"0000")</f>
        <v>1590</v>
      </c>
      <c r="C1702" s="10">
        <v>45392</v>
      </c>
      <c r="D1702" t="s">
        <v>23</v>
      </c>
      <c r="E1702" s="5" t="str">
        <f>LEFT(Applications!E1702,6)</f>
        <v>207353</v>
      </c>
      <c r="F1702">
        <v>744</v>
      </c>
      <c r="G1702" t="s">
        <v>14</v>
      </c>
      <c r="H1702" t="str" cm="1">
        <f t="array" ref="H1702">_xlfn.IFS(OR(Applications!H1702=FALSE,Applications!H1702=0,LEFT(Applications!H1702,1)="N"),"No",OR(Applications!H1702=TRUE,Applications!H1702=1,LEFT(Applications!H1702,1)="Y"),"Yes")</f>
        <v>No</v>
      </c>
      <c r="I1702" t="str">
        <f>PROPER(Applications!I1702)</f>
        <v>Under Review</v>
      </c>
      <c r="J1702" s="5">
        <v>853.8</v>
      </c>
      <c r="K1702" s="12">
        <v>1423</v>
      </c>
      <c r="L1702">
        <v>5</v>
      </c>
    </row>
    <row r="1703" spans="1:13" x14ac:dyDescent="0.2">
      <c r="A1703" t="str">
        <f>TEXT(Applications!A1703,"00000")</f>
        <v>2069513</v>
      </c>
      <c r="B1703" t="str">
        <f>TEXT(Applications!B1703,"0000")</f>
        <v>1560</v>
      </c>
      <c r="C1703" s="10">
        <v>44736</v>
      </c>
      <c r="D1703" t="s">
        <v>27</v>
      </c>
      <c r="E1703" s="5" t="str">
        <f>LEFT(Applications!E1703,6)</f>
        <v>230678</v>
      </c>
      <c r="F1703">
        <v>720</v>
      </c>
      <c r="G1703" t="s">
        <v>26</v>
      </c>
      <c r="H1703" t="str" cm="1">
        <f t="array" ref="H1703">_xlfn.IFS(OR(Applications!H1703=FALSE,Applications!H1703=0,LEFT(Applications!H1703,1)="N"),"No",OR(Applications!H1703=TRUE,Applications!H1703=1,LEFT(Applications!H1703,1)="Y"),"Yes")</f>
        <v>No</v>
      </c>
      <c r="I1703" t="str">
        <f>PROPER(Applications!I1703)</f>
        <v>Approved</v>
      </c>
      <c r="J1703" s="5">
        <v>3532.8</v>
      </c>
      <c r="K1703" s="12">
        <v>3680</v>
      </c>
      <c r="L1703">
        <v>1</v>
      </c>
      <c r="M1703" t="s">
        <v>25</v>
      </c>
    </row>
    <row r="1704" spans="1:13" x14ac:dyDescent="0.2">
      <c r="A1704" t="str">
        <f>TEXT(Applications!A1704,"00000")</f>
        <v>2071535</v>
      </c>
      <c r="B1704" t="str">
        <f>TEXT(Applications!B1704,"0000")</f>
        <v>0375</v>
      </c>
      <c r="C1704" s="10">
        <v>45000</v>
      </c>
      <c r="D1704" t="s">
        <v>23</v>
      </c>
      <c r="E1704" s="5" t="str">
        <f>LEFT(Applications!E1704,6)</f>
        <v>218011</v>
      </c>
      <c r="G1704" t="s">
        <v>14</v>
      </c>
      <c r="H1704" t="str" cm="1">
        <f t="array" ref="H1704">_xlfn.IFS(OR(Applications!H1704=FALSE,Applications!H1704=0,LEFT(Applications!H1704,1)="N"),"No",OR(Applications!H1704=TRUE,Applications!H1704=1,LEFT(Applications!H1704,1)="Y"),"Yes")</f>
        <v>Yes</v>
      </c>
      <c r="I1704" t="str">
        <f>PROPER(Applications!I1704)</f>
        <v>Approved</v>
      </c>
      <c r="J1704" s="5">
        <v>1648.2</v>
      </c>
      <c r="K1704" s="12">
        <v>2747</v>
      </c>
      <c r="L1704">
        <v>4</v>
      </c>
    </row>
    <row r="1705" spans="1:13" x14ac:dyDescent="0.2">
      <c r="A1705" t="str">
        <f>TEXT(Applications!A1705,"00000")</f>
        <v>2078471</v>
      </c>
      <c r="B1705" t="str">
        <f>TEXT(Applications!B1705,"0000")</f>
        <v>1440</v>
      </c>
      <c r="C1705" s="10">
        <v>45600</v>
      </c>
      <c r="D1705" t="s">
        <v>37</v>
      </c>
      <c r="E1705" s="5" t="str">
        <f>LEFT(Applications!E1705,6)</f>
        <v>151265</v>
      </c>
      <c r="F1705">
        <v>471</v>
      </c>
      <c r="G1705" t="s">
        <v>14</v>
      </c>
      <c r="H1705" t="str" cm="1">
        <f t="array" ref="H1705">_xlfn.IFS(OR(Applications!H1705=FALSE,Applications!H1705=0,LEFT(Applications!H1705,1)="N"),"No",OR(Applications!H1705=TRUE,Applications!H1705=1,LEFT(Applications!H1705,1)="Y"),"Yes")</f>
        <v>No</v>
      </c>
      <c r="I1705" t="str">
        <f>PROPER(Applications!I1705)</f>
        <v>Pending</v>
      </c>
      <c r="J1705" s="5">
        <v>1063.92</v>
      </c>
      <c r="K1705" s="12">
        <v>1612</v>
      </c>
      <c r="L1705">
        <v>5</v>
      </c>
    </row>
    <row r="1706" spans="1:13" x14ac:dyDescent="0.2">
      <c r="A1706" t="str">
        <f>TEXT(Applications!A1706,"00000")</f>
        <v>2079571</v>
      </c>
      <c r="B1706" t="str">
        <f>TEXT(Applications!B1706,"0000")</f>
        <v>0734</v>
      </c>
      <c r="C1706" s="10">
        <v>43938</v>
      </c>
      <c r="D1706" t="s">
        <v>27</v>
      </c>
      <c r="E1706" s="5" t="str">
        <f>LEFT(Applications!E1706,6)</f>
        <v>48593</v>
      </c>
      <c r="F1706">
        <v>726</v>
      </c>
      <c r="G1706" t="s">
        <v>14</v>
      </c>
      <c r="H1706" t="str" cm="1">
        <f t="array" ref="H1706">_xlfn.IFS(OR(Applications!H1706=FALSE,Applications!H1706=0,LEFT(Applications!H1706,1)="N"),"No",OR(Applications!H1706=TRUE,Applications!H1706=1,LEFT(Applications!H1706,1)="Y"),"Yes")</f>
        <v>No</v>
      </c>
      <c r="I1706" t="str">
        <f>PROPER(Applications!I1706)</f>
        <v>Pending</v>
      </c>
      <c r="J1706" s="5">
        <v>1601.28</v>
      </c>
      <c r="K1706" s="12">
        <v>1668</v>
      </c>
      <c r="L1706">
        <v>1</v>
      </c>
      <c r="M1706" t="s">
        <v>17</v>
      </c>
    </row>
    <row r="1707" spans="1:13" x14ac:dyDescent="0.2">
      <c r="A1707" t="str">
        <f>TEXT(Applications!A1707,"00000")</f>
        <v>2080561</v>
      </c>
      <c r="B1707" t="str">
        <f>TEXT(Applications!B1707,"0000")</f>
        <v>1089</v>
      </c>
      <c r="C1707" s="10">
        <v>44300</v>
      </c>
      <c r="D1707" t="s">
        <v>19</v>
      </c>
      <c r="E1707" s="5" t="str">
        <f>LEFT(Applications!E1707,6)</f>
        <v>242290</v>
      </c>
      <c r="F1707">
        <v>395</v>
      </c>
      <c r="G1707" t="s">
        <v>26</v>
      </c>
      <c r="H1707" t="str" cm="1">
        <f t="array" ref="H1707">_xlfn.IFS(OR(Applications!H1707=FALSE,Applications!H1707=0,LEFT(Applications!H1707,1)="N"),"No",OR(Applications!H1707=TRUE,Applications!H1707=1,LEFT(Applications!H1707,1)="Y"),"Yes")</f>
        <v>Yes</v>
      </c>
      <c r="I1707" t="str">
        <f>PROPER(Applications!I1707)</f>
        <v>Pending</v>
      </c>
      <c r="J1707" s="5">
        <v>1708.98</v>
      </c>
      <c r="K1707" s="12">
        <v>2191</v>
      </c>
      <c r="L1707">
        <v>2</v>
      </c>
      <c r="M1707" t="s">
        <v>31</v>
      </c>
    </row>
    <row r="1708" spans="1:13" x14ac:dyDescent="0.2">
      <c r="A1708" t="str">
        <f>TEXT(Applications!A1708,"00000")</f>
        <v>2081870</v>
      </c>
      <c r="B1708" t="str">
        <f>TEXT(Applications!B1708,"0000")</f>
        <v>1337</v>
      </c>
      <c r="C1708" s="10">
        <v>43933</v>
      </c>
      <c r="D1708" t="s">
        <v>32</v>
      </c>
      <c r="E1708" s="5" t="str">
        <f>LEFT(Applications!E1708,6)</f>
        <v>277871</v>
      </c>
      <c r="F1708">
        <v>743</v>
      </c>
      <c r="G1708" t="s">
        <v>14</v>
      </c>
      <c r="H1708" t="str" cm="1">
        <f t="array" ref="H1708">_xlfn.IFS(OR(Applications!H1708=FALSE,Applications!H1708=0,LEFT(Applications!H1708,1)="N"),"No",OR(Applications!H1708=TRUE,Applications!H1708=1,LEFT(Applications!H1708,1)="Y"),"Yes")</f>
        <v>Yes</v>
      </c>
      <c r="I1708" t="str">
        <f>PROPER(Applications!I1708)</f>
        <v>Approved</v>
      </c>
      <c r="J1708" s="5">
        <v>1440</v>
      </c>
      <c r="K1708" s="12">
        <v>2400</v>
      </c>
      <c r="L1708">
        <v>2</v>
      </c>
      <c r="M1708" t="s">
        <v>41</v>
      </c>
    </row>
    <row r="1709" spans="1:13" x14ac:dyDescent="0.2">
      <c r="A1709" t="str">
        <f>TEXT(Applications!A1709,"00000")</f>
        <v>2082036</v>
      </c>
      <c r="B1709" t="str">
        <f>TEXT(Applications!B1709,"0000")</f>
        <v>0236</v>
      </c>
      <c r="C1709" s="10">
        <v>44784</v>
      </c>
      <c r="D1709" t="s">
        <v>19</v>
      </c>
      <c r="E1709" s="5" t="str">
        <f>LEFT(Applications!E1709,6)</f>
        <v>89395</v>
      </c>
      <c r="F1709">
        <v>761</v>
      </c>
      <c r="G1709" t="s">
        <v>14</v>
      </c>
      <c r="H1709" t="str" cm="1">
        <f t="array" ref="H1709">_xlfn.IFS(OR(Applications!H1709=FALSE,Applications!H1709=0,LEFT(Applications!H1709,1)="N"),"No",OR(Applications!H1709=TRUE,Applications!H1709=1,LEFT(Applications!H1709,1)="Y"),"Yes")</f>
        <v>Yes</v>
      </c>
      <c r="I1709" t="str">
        <f>PROPER(Applications!I1709)</f>
        <v>Denied</v>
      </c>
      <c r="J1709" s="5">
        <v>4432.32</v>
      </c>
      <c r="K1709" s="12">
        <v>4617</v>
      </c>
      <c r="L1709">
        <v>1</v>
      </c>
      <c r="M1709" t="s">
        <v>31</v>
      </c>
    </row>
    <row r="1710" spans="1:13" x14ac:dyDescent="0.2">
      <c r="A1710" t="str">
        <f>TEXT(Applications!A1710,"00000")</f>
        <v>2084703</v>
      </c>
      <c r="B1710" t="str">
        <f>TEXT(Applications!B1710,"0000")</f>
        <v>1675</v>
      </c>
      <c r="C1710" s="10">
        <v>45319</v>
      </c>
      <c r="D1710" t="s">
        <v>27</v>
      </c>
      <c r="E1710" s="5" t="str">
        <f>LEFT(Applications!E1710,6)</f>
        <v>249144</v>
      </c>
      <c r="F1710">
        <v>582</v>
      </c>
      <c r="G1710" t="s">
        <v>26</v>
      </c>
      <c r="H1710" t="str" cm="1">
        <f t="array" ref="H1710">_xlfn.IFS(OR(Applications!H1710=FALSE,Applications!H1710=0,LEFT(Applications!H1710,1)="N"),"No",OR(Applications!H1710=TRUE,Applications!H1710=1,LEFT(Applications!H1710,1)="Y"),"Yes")</f>
        <v>No</v>
      </c>
      <c r="I1710" t="str">
        <f>PROPER(Applications!I1710)</f>
        <v>Denied</v>
      </c>
      <c r="J1710" s="5">
        <v>1906.56</v>
      </c>
      <c r="K1710" s="12">
        <v>1986</v>
      </c>
      <c r="L1710">
        <v>5</v>
      </c>
      <c r="M1710" t="s">
        <v>38</v>
      </c>
    </row>
    <row r="1711" spans="1:13" x14ac:dyDescent="0.2">
      <c r="A1711" t="str">
        <f>TEXT(Applications!A1711,"00000")</f>
        <v>2085809</v>
      </c>
      <c r="B1711" t="str">
        <f>TEXT(Applications!B1711,"0000")</f>
        <v>0843</v>
      </c>
      <c r="C1711" s="10">
        <v>45613</v>
      </c>
      <c r="D1711" t="s">
        <v>19</v>
      </c>
      <c r="E1711" s="5" t="str">
        <f>LEFT(Applications!E1711,6)</f>
        <v>152901</v>
      </c>
      <c r="F1711">
        <v>642</v>
      </c>
      <c r="G1711" t="s">
        <v>14</v>
      </c>
      <c r="H1711" t="str" cm="1">
        <f t="array" ref="H1711">_xlfn.IFS(OR(Applications!H1711=FALSE,Applications!H1711=0,LEFT(Applications!H1711,1)="N"),"No",OR(Applications!H1711=TRUE,Applications!H1711=1,LEFT(Applications!H1711,1)="Y"),"Yes")</f>
        <v>No</v>
      </c>
      <c r="I1711" t="str">
        <f>PROPER(Applications!I1711)</f>
        <v>Approved</v>
      </c>
      <c r="J1711" s="5">
        <v>1203.72</v>
      </c>
      <c r="K1711" s="12">
        <v>1433</v>
      </c>
      <c r="L1711">
        <v>5</v>
      </c>
    </row>
    <row r="1712" spans="1:13" x14ac:dyDescent="0.2">
      <c r="A1712" t="str">
        <f>TEXT(Applications!A1712,"00000")</f>
        <v>2086014</v>
      </c>
      <c r="B1712" t="str">
        <f>TEXT(Applications!B1712,"0000")</f>
        <v>1512</v>
      </c>
      <c r="D1712" t="s">
        <v>23</v>
      </c>
      <c r="E1712" s="5" t="str">
        <f>LEFT(Applications!E1712,6)</f>
        <v>179088</v>
      </c>
      <c r="F1712">
        <v>694</v>
      </c>
      <c r="G1712" t="s">
        <v>14</v>
      </c>
      <c r="H1712" t="str" cm="1">
        <f t="array" ref="H1712">_xlfn.IFS(OR(Applications!H1712=FALSE,Applications!H1712=0,LEFT(Applications!H1712,1)="N"),"No",OR(Applications!H1712=TRUE,Applications!H1712=1,LEFT(Applications!H1712,1)="Y"),"Yes")</f>
        <v>Yes</v>
      </c>
      <c r="I1712" t="str">
        <f>PROPER(Applications!I1712)</f>
        <v>Denied</v>
      </c>
      <c r="J1712" s="5">
        <v>1918.62</v>
      </c>
      <c r="K1712" s="12">
        <v>2907</v>
      </c>
      <c r="L1712">
        <v>4</v>
      </c>
      <c r="M1712" t="s">
        <v>38</v>
      </c>
    </row>
    <row r="1713" spans="1:13" x14ac:dyDescent="0.2">
      <c r="A1713" t="str">
        <f>TEXT(Applications!A1713,"00000")</f>
        <v>2088689</v>
      </c>
      <c r="B1713" t="str">
        <f>TEXT(Applications!B1713,"0000")</f>
        <v>0627</v>
      </c>
      <c r="C1713" s="10">
        <v>43995</v>
      </c>
      <c r="D1713" t="s">
        <v>32</v>
      </c>
      <c r="E1713" s="5" t="str">
        <f>LEFT(Applications!E1713,6)</f>
        <v>80152</v>
      </c>
      <c r="F1713">
        <v>684</v>
      </c>
      <c r="G1713" t="s">
        <v>14</v>
      </c>
      <c r="H1713" t="str" cm="1">
        <f t="array" ref="H1713">_xlfn.IFS(OR(Applications!H1713=FALSE,Applications!H1713=0,LEFT(Applications!H1713,1)="N"),"No",OR(Applications!H1713=TRUE,Applications!H1713=1,LEFT(Applications!H1713,1)="Y"),"Yes")</f>
        <v>No</v>
      </c>
      <c r="I1713" t="str">
        <f>PROPER(Applications!I1713)</f>
        <v>Approved</v>
      </c>
      <c r="J1713" s="5">
        <v>2979.24</v>
      </c>
      <c r="K1713" s="12">
        <v>4514</v>
      </c>
      <c r="L1713">
        <v>1</v>
      </c>
      <c r="M1713" t="s">
        <v>31</v>
      </c>
    </row>
    <row r="1714" spans="1:13" x14ac:dyDescent="0.2">
      <c r="A1714" t="str">
        <f>TEXT(Applications!A1714,"00000")</f>
        <v>2090246</v>
      </c>
      <c r="B1714" t="str">
        <f>TEXT(Applications!B1714,"0000")</f>
        <v>0505</v>
      </c>
      <c r="C1714" s="10">
        <v>45323</v>
      </c>
      <c r="D1714" t="s">
        <v>29</v>
      </c>
      <c r="E1714" s="5" t="str">
        <f>LEFT(Applications!E1714,6)</f>
        <v>323004</v>
      </c>
      <c r="F1714">
        <v>605</v>
      </c>
      <c r="G1714" t="s">
        <v>14</v>
      </c>
      <c r="H1714" t="str" cm="1">
        <f t="array" ref="H1714">_xlfn.IFS(OR(Applications!H1714=FALSE,Applications!H1714=0,LEFT(Applications!H1714,1)="N"),"No",OR(Applications!H1714=TRUE,Applications!H1714=1,LEFT(Applications!H1714,1)="Y"),"Yes")</f>
        <v>Yes</v>
      </c>
      <c r="I1714" t="str">
        <f>PROPER(Applications!I1714)</f>
        <v>Approved</v>
      </c>
      <c r="J1714" s="5">
        <v>9169.92</v>
      </c>
      <c r="K1714" s="12">
        <v>9552</v>
      </c>
      <c r="L1714">
        <v>4</v>
      </c>
      <c r="M1714" t="s">
        <v>28</v>
      </c>
    </row>
    <row r="1715" spans="1:13" x14ac:dyDescent="0.2">
      <c r="A1715" t="str">
        <f>TEXT(Applications!A1715,"00000")</f>
        <v>2091239</v>
      </c>
      <c r="B1715" t="str">
        <f>TEXT(Applications!B1715,"0000")</f>
        <v>1081</v>
      </c>
      <c r="C1715" s="10">
        <v>44001</v>
      </c>
      <c r="D1715" t="s">
        <v>37</v>
      </c>
      <c r="E1715" s="5" t="str">
        <f>LEFT(Applications!E1715,6)</f>
        <v>254865</v>
      </c>
      <c r="F1715">
        <v>764</v>
      </c>
      <c r="G1715" t="s">
        <v>14</v>
      </c>
      <c r="H1715" t="str" cm="1">
        <f t="array" ref="H1715">_xlfn.IFS(OR(Applications!H1715=FALSE,Applications!H1715=0,LEFT(Applications!H1715,1)="N"),"No",OR(Applications!H1715=TRUE,Applications!H1715=1,LEFT(Applications!H1715,1)="Y"),"Yes")</f>
        <v>Yes</v>
      </c>
      <c r="I1715" t="str">
        <f>PROPER(Applications!I1715)</f>
        <v>Denied</v>
      </c>
      <c r="J1715" s="5">
        <v>4730.04</v>
      </c>
      <c r="K1715" s="12">
        <v>5631</v>
      </c>
      <c r="L1715">
        <v>2</v>
      </c>
      <c r="M1715" t="s">
        <v>47</v>
      </c>
    </row>
    <row r="1716" spans="1:13" x14ac:dyDescent="0.2">
      <c r="A1716" t="str">
        <f>TEXT(Applications!A1716,"00000")</f>
        <v>2091391</v>
      </c>
      <c r="B1716" t="str">
        <f>TEXT(Applications!B1716,"0000")</f>
        <v>0709</v>
      </c>
      <c r="D1716" t="s">
        <v>37</v>
      </c>
      <c r="E1716" s="5" t="str">
        <f>LEFT(Applications!E1716,6)</f>
        <v>216164</v>
      </c>
      <c r="F1716">
        <v>485</v>
      </c>
      <c r="G1716" t="s">
        <v>26</v>
      </c>
      <c r="H1716" t="str" cm="1">
        <f t="array" ref="H1716">_xlfn.IFS(OR(Applications!H1716=FALSE,Applications!H1716=0,LEFT(Applications!H1716,1)="N"),"No",OR(Applications!H1716=TRUE,Applications!H1716=1,LEFT(Applications!H1716,1)="Y"),"Yes")</f>
        <v>No</v>
      </c>
      <c r="I1716" t="str">
        <f>PROPER(Applications!I1716)</f>
        <v>Denied</v>
      </c>
      <c r="J1716" s="5">
        <v>1131</v>
      </c>
      <c r="K1716" s="12">
        <v>1885</v>
      </c>
      <c r="L1716">
        <v>3</v>
      </c>
      <c r="M1716" t="s">
        <v>35</v>
      </c>
    </row>
    <row r="1717" spans="1:13" x14ac:dyDescent="0.2">
      <c r="A1717" t="str">
        <f>TEXT(Applications!A1717,"00000")</f>
        <v>2092226</v>
      </c>
      <c r="B1717" t="str">
        <f>TEXT(Applications!B1717,"0000")</f>
        <v>0527</v>
      </c>
      <c r="C1717" s="10">
        <v>44880</v>
      </c>
      <c r="D1717" t="s">
        <v>27</v>
      </c>
      <c r="E1717" s="5" t="str">
        <f>LEFT(Applications!E1717,6)</f>
        <v>173394</v>
      </c>
      <c r="G1717" t="s">
        <v>14</v>
      </c>
      <c r="H1717" t="str" cm="1">
        <f t="array" ref="H1717">_xlfn.IFS(OR(Applications!H1717=FALSE,Applications!H1717=0,LEFT(Applications!H1717,1)="N"),"No",OR(Applications!H1717=TRUE,Applications!H1717=1,LEFT(Applications!H1717,1)="Y"),"Yes")</f>
        <v>No</v>
      </c>
      <c r="I1717" t="str">
        <f>PROPER(Applications!I1717)</f>
        <v>Under Review</v>
      </c>
      <c r="J1717" s="5">
        <v>1626.24</v>
      </c>
      <c r="K1717" s="12">
        <v>2464</v>
      </c>
      <c r="L1717">
        <v>4</v>
      </c>
      <c r="M1717" t="s">
        <v>35</v>
      </c>
    </row>
    <row r="1718" spans="1:13" x14ac:dyDescent="0.2">
      <c r="A1718" t="str">
        <f>TEXT(Applications!A1718,"00000")</f>
        <v>2094200</v>
      </c>
      <c r="B1718" t="str">
        <f>TEXT(Applications!B1718,"0000")</f>
        <v>1376</v>
      </c>
      <c r="C1718" s="10">
        <v>44105</v>
      </c>
      <c r="D1718" t="s">
        <v>23</v>
      </c>
      <c r="E1718" s="5" t="str">
        <f>LEFT(Applications!E1718,6)</f>
        <v>205571</v>
      </c>
      <c r="F1718">
        <v>574</v>
      </c>
      <c r="G1718" t="s">
        <v>14</v>
      </c>
      <c r="H1718" t="str" cm="1">
        <f t="array" ref="H1718">_xlfn.IFS(OR(Applications!H1718=FALSE,Applications!H1718=0,LEFT(Applications!H1718,1)="N"),"No",OR(Applications!H1718=TRUE,Applications!H1718=1,LEFT(Applications!H1718,1)="Y"),"Yes")</f>
        <v>No</v>
      </c>
      <c r="I1718" t="str">
        <f>PROPER(Applications!I1718)</f>
        <v>Denied</v>
      </c>
      <c r="J1718" s="5">
        <v>1618.32</v>
      </c>
      <c r="K1718" s="12">
        <v>2452</v>
      </c>
      <c r="L1718">
        <v>4</v>
      </c>
    </row>
    <row r="1719" spans="1:13" x14ac:dyDescent="0.2">
      <c r="A1719" t="str">
        <f>TEXT(Applications!A1719,"00000")</f>
        <v>2096323</v>
      </c>
      <c r="B1719" t="str">
        <f>TEXT(Applications!B1719,"0000")</f>
        <v>0720</v>
      </c>
      <c r="C1719" s="10" t="s">
        <v>245</v>
      </c>
      <c r="D1719" t="s">
        <v>13</v>
      </c>
      <c r="E1719" s="5" t="str">
        <f>LEFT(Applications!E1719,6)</f>
        <v>93395</v>
      </c>
      <c r="F1719">
        <v>799</v>
      </c>
      <c r="G1719" t="s">
        <v>14</v>
      </c>
      <c r="H1719" t="str" cm="1">
        <f t="array" ref="H1719">_xlfn.IFS(OR(Applications!H1719=FALSE,Applications!H1719=0,LEFT(Applications!H1719,1)="N"),"No",OR(Applications!H1719=TRUE,Applications!H1719=1,LEFT(Applications!H1719,1)="Y"),"Yes")</f>
        <v>No</v>
      </c>
      <c r="I1719" t="str">
        <f>PROPER(Applications!I1719)</f>
        <v>Pending</v>
      </c>
      <c r="J1719" s="5">
        <v>3959.34</v>
      </c>
      <c r="K1719" s="12">
        <v>0</v>
      </c>
      <c r="L1719">
        <v>2</v>
      </c>
      <c r="M1719" t="s">
        <v>41</v>
      </c>
    </row>
    <row r="1720" spans="1:13" x14ac:dyDescent="0.2">
      <c r="A1720" t="str">
        <f>TEXT(Applications!A1720,"00000")</f>
        <v>2097943</v>
      </c>
      <c r="B1720" t="str">
        <f>TEXT(Applications!B1720,"0000")</f>
        <v>0705</v>
      </c>
      <c r="C1720" s="10">
        <v>45223</v>
      </c>
      <c r="D1720" t="s">
        <v>27</v>
      </c>
      <c r="E1720" s="5" t="str">
        <f>LEFT(Applications!E1720,6)</f>
        <v>119770</v>
      </c>
      <c r="F1720">
        <v>791</v>
      </c>
      <c r="G1720" t="s">
        <v>14</v>
      </c>
      <c r="H1720" t="str" cm="1">
        <f t="array" ref="H1720">_xlfn.IFS(OR(Applications!H1720=FALSE,Applications!H1720=0,LEFT(Applications!H1720,1)="N"),"No",OR(Applications!H1720=TRUE,Applications!H1720=1,LEFT(Applications!H1720,1)="Y"),"Yes")</f>
        <v>Yes</v>
      </c>
      <c r="I1720" t="str">
        <f>PROPER(Applications!I1720)</f>
        <v>Denied</v>
      </c>
      <c r="J1720" s="5">
        <v>1859.4</v>
      </c>
      <c r="K1720" s="12">
        <v>3099</v>
      </c>
      <c r="L1720">
        <v>1</v>
      </c>
      <c r="M1720" t="s">
        <v>38</v>
      </c>
    </row>
    <row r="1721" spans="1:13" x14ac:dyDescent="0.2">
      <c r="A1721" t="str">
        <f>TEXT(Applications!A1721,"00000")</f>
        <v>2098543</v>
      </c>
      <c r="B1721" t="str">
        <f>TEXT(Applications!B1721,"0000")</f>
        <v>0934</v>
      </c>
      <c r="C1721" s="10">
        <v>45463</v>
      </c>
      <c r="D1721" t="s">
        <v>32</v>
      </c>
      <c r="E1721" s="5" t="str">
        <f>LEFT(Applications!E1721,6)</f>
        <v>12281</v>
      </c>
      <c r="F1721">
        <v>828</v>
      </c>
      <c r="G1721" t="s">
        <v>14</v>
      </c>
      <c r="H1721" t="str" cm="1">
        <f t="array" ref="H1721">_xlfn.IFS(OR(Applications!H1721=FALSE,Applications!H1721=0,LEFT(Applications!H1721,1)="N"),"No",OR(Applications!H1721=TRUE,Applications!H1721=1,LEFT(Applications!H1721,1)="Y"),"Yes")</f>
        <v>No</v>
      </c>
      <c r="I1721" t="str">
        <f>PROPER(Applications!I1721)</f>
        <v>Approved</v>
      </c>
      <c r="J1721" s="5">
        <v>1213.08</v>
      </c>
      <c r="K1721" s="12">
        <v>1838</v>
      </c>
      <c r="L1721">
        <v>5</v>
      </c>
      <c r="M1721" t="s">
        <v>17</v>
      </c>
    </row>
    <row r="1722" spans="1:13" x14ac:dyDescent="0.2">
      <c r="A1722" t="str">
        <f>TEXT(Applications!A1722,"00000")</f>
        <v>2100151</v>
      </c>
      <c r="B1722" t="str">
        <f>TEXT(Applications!B1722,"0000")</f>
        <v>0739</v>
      </c>
      <c r="C1722" s="10">
        <v>43889</v>
      </c>
      <c r="D1722" t="s">
        <v>37</v>
      </c>
      <c r="E1722" s="5" t="str">
        <f>LEFT(Applications!E1722,6)</f>
        <v>32586</v>
      </c>
      <c r="F1722">
        <v>806</v>
      </c>
      <c r="G1722" t="s">
        <v>14</v>
      </c>
      <c r="H1722" t="str" cm="1">
        <f t="array" ref="H1722">_xlfn.IFS(OR(Applications!H1722=FALSE,Applications!H1722=0,LEFT(Applications!H1722,1)="N"),"No",OR(Applications!H1722=TRUE,Applications!H1722=1,LEFT(Applications!H1722,1)="Y"),"Yes")</f>
        <v>No</v>
      </c>
      <c r="I1722" t="str">
        <f>PROPER(Applications!I1722)</f>
        <v>Approved</v>
      </c>
      <c r="J1722" s="5">
        <v>2468.6999999999998</v>
      </c>
      <c r="K1722" s="12">
        <v>3165</v>
      </c>
      <c r="L1722">
        <v>5</v>
      </c>
      <c r="M1722" t="s">
        <v>38</v>
      </c>
    </row>
    <row r="1723" spans="1:13" x14ac:dyDescent="0.2">
      <c r="A1723" t="str">
        <f>TEXT(Applications!A1723,"00000")</f>
        <v>2100857</v>
      </c>
      <c r="B1723" t="str">
        <f>TEXT(Applications!B1723,"0000")</f>
        <v>1149</v>
      </c>
      <c r="C1723" s="10">
        <v>44463</v>
      </c>
      <c r="D1723" t="s">
        <v>29</v>
      </c>
      <c r="E1723" s="5" t="str">
        <f>LEFT(Applications!E1723,6)</f>
        <v>49079</v>
      </c>
      <c r="F1723">
        <v>795</v>
      </c>
      <c r="G1723" t="s">
        <v>14</v>
      </c>
      <c r="H1723" t="str" cm="1">
        <f t="array" ref="H1723">_xlfn.IFS(OR(Applications!H1723=FALSE,Applications!H1723=0,LEFT(Applications!H1723,1)="N"),"No",OR(Applications!H1723=TRUE,Applications!H1723=1,LEFT(Applications!H1723,1)="Y"),"Yes")</f>
        <v>Yes</v>
      </c>
      <c r="I1723" t="str">
        <f>PROPER(Applications!I1723)</f>
        <v>Approved</v>
      </c>
      <c r="J1723" s="5">
        <v>6057.24</v>
      </c>
      <c r="K1723" s="12">
        <v>7211</v>
      </c>
      <c r="L1723">
        <v>4</v>
      </c>
      <c r="M1723" t="s">
        <v>41</v>
      </c>
    </row>
    <row r="1724" spans="1:13" x14ac:dyDescent="0.2">
      <c r="A1724" t="str">
        <f>TEXT(Applications!A1724,"00000")</f>
        <v>2101115</v>
      </c>
      <c r="B1724" t="str">
        <f>TEXT(Applications!B1724,"0000")</f>
        <v>0216</v>
      </c>
      <c r="C1724" s="10">
        <v>44076</v>
      </c>
      <c r="D1724" t="s">
        <v>27</v>
      </c>
      <c r="E1724" s="5" t="str">
        <f>LEFT(Applications!E1724,6)</f>
        <v>49172</v>
      </c>
      <c r="F1724">
        <v>738</v>
      </c>
      <c r="G1724" t="s">
        <v>14</v>
      </c>
      <c r="H1724" t="str" cm="1">
        <f t="array" ref="H1724">_xlfn.IFS(OR(Applications!H1724=FALSE,Applications!H1724=0,LEFT(Applications!H1724,1)="N"),"No",OR(Applications!H1724=TRUE,Applications!H1724=1,LEFT(Applications!H1724,1)="Y"),"Yes")</f>
        <v>Yes</v>
      </c>
      <c r="I1724" t="str">
        <f>PROPER(Applications!I1724)</f>
        <v>Denied</v>
      </c>
      <c r="J1724" s="5">
        <v>1619.52</v>
      </c>
      <c r="K1724" s="12">
        <v>1687</v>
      </c>
      <c r="L1724">
        <v>3</v>
      </c>
      <c r="M1724" t="s">
        <v>38</v>
      </c>
    </row>
    <row r="1725" spans="1:13" x14ac:dyDescent="0.2">
      <c r="A1725" t="str">
        <f>TEXT(Applications!A1725,"00000")</f>
        <v>2101967</v>
      </c>
      <c r="B1725" t="str">
        <f>TEXT(Applications!B1725,"0000")</f>
        <v>0662</v>
      </c>
      <c r="C1725" s="10">
        <v>44945</v>
      </c>
      <c r="D1725" t="s">
        <v>32</v>
      </c>
      <c r="E1725" s="5" t="str">
        <f>LEFT(Applications!E1725,6)</f>
        <v>207531</v>
      </c>
      <c r="F1725">
        <v>587</v>
      </c>
      <c r="G1725" t="s">
        <v>14</v>
      </c>
      <c r="H1725" t="str" cm="1">
        <f t="array" ref="H1725">_xlfn.IFS(OR(Applications!H1725=FALSE,Applications!H1725=0,LEFT(Applications!H1725,1)="N"),"No",OR(Applications!H1725=TRUE,Applications!H1725=1,LEFT(Applications!H1725,1)="Y"),"Yes")</f>
        <v>Yes</v>
      </c>
      <c r="I1725" t="str">
        <f>PROPER(Applications!I1725)</f>
        <v>Approved</v>
      </c>
      <c r="J1725" s="5">
        <v>1460.16</v>
      </c>
      <c r="K1725" s="12">
        <v>1521</v>
      </c>
      <c r="L1725">
        <v>3</v>
      </c>
      <c r="M1725" t="s">
        <v>36</v>
      </c>
    </row>
    <row r="1726" spans="1:13" x14ac:dyDescent="0.2">
      <c r="A1726" t="str">
        <f>TEXT(Applications!A1726,"00000")</f>
        <v>2104247</v>
      </c>
      <c r="B1726" t="str">
        <f>TEXT(Applications!B1726,"0000")</f>
        <v>0853</v>
      </c>
      <c r="C1726" s="10">
        <v>44211</v>
      </c>
      <c r="D1726" t="s">
        <v>19</v>
      </c>
      <c r="E1726" s="5" t="str">
        <f>LEFT(Applications!E1726,6)</f>
        <v>110896</v>
      </c>
      <c r="F1726">
        <v>758</v>
      </c>
      <c r="G1726" t="s">
        <v>14</v>
      </c>
      <c r="H1726" t="str" cm="1">
        <f t="array" ref="H1726">_xlfn.IFS(OR(Applications!H1726=FALSE,Applications!H1726=0,LEFT(Applications!H1726,1)="N"),"No",OR(Applications!H1726=TRUE,Applications!H1726=1,LEFT(Applications!H1726,1)="Y"),"Yes")</f>
        <v>No</v>
      </c>
      <c r="I1726" t="str">
        <f>PROPER(Applications!I1726)</f>
        <v>Approved</v>
      </c>
      <c r="J1726" s="5">
        <v>1943.7</v>
      </c>
      <c r="K1726" s="12">
        <v>2945</v>
      </c>
      <c r="L1726">
        <v>2</v>
      </c>
      <c r="M1726" t="s">
        <v>38</v>
      </c>
    </row>
    <row r="1727" spans="1:13" x14ac:dyDescent="0.2">
      <c r="A1727" t="str">
        <f>TEXT(Applications!A1727,"00000")</f>
        <v>2104818</v>
      </c>
      <c r="B1727" t="str">
        <f>TEXT(Applications!B1727,"0000")</f>
        <v>0750</v>
      </c>
      <c r="C1727" s="10">
        <v>44316</v>
      </c>
      <c r="D1727" t="s">
        <v>29</v>
      </c>
      <c r="E1727" s="5" t="str">
        <f>LEFT(Applications!E1727,6)</f>
        <v>3094</v>
      </c>
      <c r="F1727">
        <v>687</v>
      </c>
      <c r="G1727" t="s">
        <v>14</v>
      </c>
      <c r="H1727" t="str" cm="1">
        <f t="array" ref="H1727">_xlfn.IFS(OR(Applications!H1727=FALSE,Applications!H1727=0,LEFT(Applications!H1727,1)="N"),"No",OR(Applications!H1727=TRUE,Applications!H1727=1,LEFT(Applications!H1727,1)="Y"),"Yes")</f>
        <v>No</v>
      </c>
      <c r="I1727" t="str">
        <f>PROPER(Applications!I1727)</f>
        <v>Denied</v>
      </c>
      <c r="J1727" s="5">
        <v>3277.68</v>
      </c>
      <c r="K1727" s="12">
        <v>3902</v>
      </c>
      <c r="L1727">
        <v>1</v>
      </c>
      <c r="M1727" t="s">
        <v>34</v>
      </c>
    </row>
    <row r="1728" spans="1:13" x14ac:dyDescent="0.2">
      <c r="A1728" t="str">
        <f>TEXT(Applications!A1728,"00000")</f>
        <v>2106897</v>
      </c>
      <c r="B1728" t="str">
        <f>TEXT(Applications!B1728,"0000")</f>
        <v>0632</v>
      </c>
      <c r="C1728" s="10">
        <v>44123</v>
      </c>
      <c r="D1728" t="s">
        <v>27</v>
      </c>
      <c r="E1728" s="5" t="str">
        <f>LEFT(Applications!E1728,6)</f>
        <v>189879</v>
      </c>
      <c r="F1728">
        <v>581</v>
      </c>
      <c r="G1728" t="s">
        <v>14</v>
      </c>
      <c r="H1728" t="str" cm="1">
        <f t="array" ref="H1728">_xlfn.IFS(OR(Applications!H1728=FALSE,Applications!H1728=0,LEFT(Applications!H1728,1)="N"),"No",OR(Applications!H1728=TRUE,Applications!H1728=1,LEFT(Applications!H1728,1)="Y"),"Yes")</f>
        <v>No</v>
      </c>
      <c r="I1728" t="str">
        <f>PROPER(Applications!I1728)</f>
        <v>Approved</v>
      </c>
      <c r="J1728" s="5">
        <v>3643.8</v>
      </c>
      <c r="K1728" s="12">
        <v>6073</v>
      </c>
      <c r="L1728">
        <v>4</v>
      </c>
      <c r="M1728" t="s">
        <v>17</v>
      </c>
    </row>
    <row r="1729" spans="1:13" x14ac:dyDescent="0.2">
      <c r="A1729" t="str">
        <f>TEXT(Applications!A1729,"00000")</f>
        <v>2108424</v>
      </c>
      <c r="B1729" t="str">
        <f>TEXT(Applications!B1729,"0000")</f>
        <v>1758</v>
      </c>
      <c r="C1729" s="10">
        <v>44177</v>
      </c>
      <c r="D1729" t="s">
        <v>37</v>
      </c>
      <c r="E1729" s="5" t="str">
        <f>LEFT(Applications!E1729,6)</f>
        <v>203671</v>
      </c>
      <c r="F1729">
        <v>428</v>
      </c>
      <c r="G1729" t="s">
        <v>26</v>
      </c>
      <c r="H1729" t="str" cm="1">
        <f t="array" ref="H1729">_xlfn.IFS(OR(Applications!H1729=FALSE,Applications!H1729=0,LEFT(Applications!H1729,1)="N"),"No",OR(Applications!H1729=TRUE,Applications!H1729=1,LEFT(Applications!H1729,1)="Y"),"Yes")</f>
        <v>No</v>
      </c>
      <c r="I1729" t="str">
        <f>PROPER(Applications!I1729)</f>
        <v>Withdrawn</v>
      </c>
      <c r="J1729" s="5">
        <v>5778.24</v>
      </c>
      <c r="K1729" s="12">
        <v>6019</v>
      </c>
      <c r="L1729">
        <v>2</v>
      </c>
      <c r="M1729" t="s">
        <v>47</v>
      </c>
    </row>
    <row r="1730" spans="1:13" x14ac:dyDescent="0.2">
      <c r="A1730" t="str">
        <f>TEXT(Applications!A1730,"00000")</f>
        <v>2110720</v>
      </c>
      <c r="B1730" t="str">
        <f>TEXT(Applications!B1730,"0000")</f>
        <v>0113</v>
      </c>
      <c r="C1730" s="10">
        <v>44544</v>
      </c>
      <c r="D1730" t="s">
        <v>13</v>
      </c>
      <c r="E1730" s="5" t="str">
        <f>LEFT(Applications!E1730,6)</f>
        <v>150355</v>
      </c>
      <c r="F1730">
        <v>824</v>
      </c>
      <c r="G1730" t="s">
        <v>14</v>
      </c>
      <c r="H1730" t="str" cm="1">
        <f t="array" ref="H1730">_xlfn.IFS(OR(Applications!H1730=FALSE,Applications!H1730=0,LEFT(Applications!H1730,1)="N"),"No",OR(Applications!H1730=TRUE,Applications!H1730=1,LEFT(Applications!H1730,1)="Y"),"Yes")</f>
        <v>No</v>
      </c>
      <c r="I1730" t="str">
        <f>PROPER(Applications!I1730)</f>
        <v>Withdrawn</v>
      </c>
      <c r="J1730" s="5">
        <v>1884.12</v>
      </c>
      <c r="K1730" s="12">
        <v>2243</v>
      </c>
      <c r="L1730">
        <v>2</v>
      </c>
      <c r="M1730" t="s">
        <v>36</v>
      </c>
    </row>
    <row r="1731" spans="1:13" x14ac:dyDescent="0.2">
      <c r="A1731" t="str">
        <f>TEXT(Applications!A1731,"00000")</f>
        <v>2111941</v>
      </c>
      <c r="B1731" t="str">
        <f>TEXT(Applications!B1731,"0000")</f>
        <v>1043</v>
      </c>
      <c r="C1731" s="10">
        <v>44401</v>
      </c>
      <c r="D1731" t="s">
        <v>32</v>
      </c>
      <c r="E1731" s="5" t="str">
        <f>LEFT(Applications!E1731,6)</f>
        <v>126566</v>
      </c>
      <c r="F1731">
        <v>732</v>
      </c>
      <c r="G1731" t="s">
        <v>14</v>
      </c>
      <c r="H1731" t="str" cm="1">
        <f t="array" ref="H1731">_xlfn.IFS(OR(Applications!H1731=FALSE,Applications!H1731=0,LEFT(Applications!H1731,1)="N"),"No",OR(Applications!H1731=TRUE,Applications!H1731=1,LEFT(Applications!H1731,1)="Y"),"Yes")</f>
        <v>No</v>
      </c>
      <c r="I1731" t="str">
        <f>PROPER(Applications!I1731)</f>
        <v>Denied</v>
      </c>
      <c r="J1731" s="5">
        <v>1875.06</v>
      </c>
      <c r="K1731" s="12">
        <v>2841</v>
      </c>
      <c r="L1731">
        <v>1</v>
      </c>
      <c r="M1731" t="s">
        <v>31</v>
      </c>
    </row>
    <row r="1732" spans="1:13" x14ac:dyDescent="0.2">
      <c r="A1732" t="str">
        <f>TEXT(Applications!A1732,"00000")</f>
        <v>2113290</v>
      </c>
      <c r="B1732" t="str">
        <f>TEXT(Applications!B1732,"0000")</f>
        <v>1173</v>
      </c>
      <c r="C1732" s="10">
        <v>43956</v>
      </c>
      <c r="D1732" t="s">
        <v>27</v>
      </c>
      <c r="E1732" s="5" t="str">
        <f>LEFT(Applications!E1732,6)</f>
        <v>103299</v>
      </c>
      <c r="F1732">
        <v>754</v>
      </c>
      <c r="G1732" t="s">
        <v>14</v>
      </c>
      <c r="H1732" t="str" cm="1">
        <f t="array" ref="H1732">_xlfn.IFS(OR(Applications!H1732=FALSE,Applications!H1732=0,LEFT(Applications!H1732,1)="N"),"No",OR(Applications!H1732=TRUE,Applications!H1732=1,LEFT(Applications!H1732,1)="Y"),"Yes")</f>
        <v>No</v>
      </c>
      <c r="I1732" t="str">
        <f>PROPER(Applications!I1732)</f>
        <v>Pending</v>
      </c>
      <c r="J1732" s="5">
        <v>2410.56</v>
      </c>
      <c r="K1732" s="12">
        <v>2511</v>
      </c>
      <c r="L1732">
        <v>3</v>
      </c>
      <c r="M1732" t="s">
        <v>41</v>
      </c>
    </row>
    <row r="1733" spans="1:13" x14ac:dyDescent="0.2">
      <c r="A1733" t="str">
        <f>TEXT(Applications!A1733,"00000")</f>
        <v>2113794</v>
      </c>
      <c r="B1733" t="str">
        <f>TEXT(Applications!B1733,"0000")</f>
        <v>0277</v>
      </c>
      <c r="C1733" s="10">
        <v>43884</v>
      </c>
      <c r="D1733" t="s">
        <v>37</v>
      </c>
      <c r="E1733" s="5" t="str">
        <f>LEFT(Applications!E1733,6)</f>
        <v>22892</v>
      </c>
      <c r="G1733" t="s">
        <v>14</v>
      </c>
      <c r="H1733" t="str" cm="1">
        <f t="array" ref="H1733">_xlfn.IFS(OR(Applications!H1733=FALSE,Applications!H1733=0,LEFT(Applications!H1733,1)="N"),"No",OR(Applications!H1733=TRUE,Applications!H1733=1,LEFT(Applications!H1733,1)="Y"),"Yes")</f>
        <v>No</v>
      </c>
      <c r="I1733" t="str">
        <f>PROPER(Applications!I1733)</f>
        <v>Approved</v>
      </c>
      <c r="J1733" s="5">
        <v>4376.3999999999996</v>
      </c>
      <c r="K1733" s="12">
        <v>5210</v>
      </c>
      <c r="L1733">
        <v>2</v>
      </c>
      <c r="M1733" t="s">
        <v>41</v>
      </c>
    </row>
    <row r="1734" spans="1:13" x14ac:dyDescent="0.2">
      <c r="A1734" t="str">
        <f>TEXT(Applications!A1734,"00000")</f>
        <v>2114013</v>
      </c>
      <c r="B1734" t="str">
        <f>TEXT(Applications!B1734,"0000")</f>
        <v>0794</v>
      </c>
      <c r="C1734" s="10">
        <v>43899</v>
      </c>
      <c r="D1734" t="s">
        <v>32</v>
      </c>
      <c r="E1734" s="5" t="str">
        <f>LEFT(Applications!E1734,6)</f>
        <v>318388</v>
      </c>
      <c r="F1734">
        <v>796</v>
      </c>
      <c r="G1734" t="s">
        <v>14</v>
      </c>
      <c r="H1734" t="str" cm="1">
        <f t="array" ref="H1734">_xlfn.IFS(OR(Applications!H1734=FALSE,Applications!H1734=0,LEFT(Applications!H1734,1)="N"),"No",OR(Applications!H1734=TRUE,Applications!H1734=1,LEFT(Applications!H1734,1)="Y"),"Yes")</f>
        <v>Yes</v>
      </c>
      <c r="I1734" t="str">
        <f>PROPER(Applications!I1734)</f>
        <v>Pending</v>
      </c>
      <c r="J1734" s="5">
        <v>2669.76</v>
      </c>
      <c r="K1734" s="12">
        <v>2781</v>
      </c>
      <c r="L1734">
        <v>5</v>
      </c>
      <c r="M1734" t="s">
        <v>41</v>
      </c>
    </row>
    <row r="1735" spans="1:13" x14ac:dyDescent="0.2">
      <c r="A1735" t="str">
        <f>TEXT(Applications!A1735,"00000")</f>
        <v>2115514</v>
      </c>
      <c r="B1735" t="str">
        <f>TEXT(Applications!B1735,"0000")</f>
        <v>1505</v>
      </c>
      <c r="C1735" s="10">
        <v>44350</v>
      </c>
      <c r="D1735" t="s">
        <v>32</v>
      </c>
      <c r="E1735" s="5" t="str">
        <f>LEFT(Applications!E1735,6)</f>
        <v>204069</v>
      </c>
      <c r="F1735">
        <v>706</v>
      </c>
      <c r="G1735" t="s">
        <v>14</v>
      </c>
      <c r="H1735" t="str" cm="1">
        <f t="array" ref="H1735">_xlfn.IFS(OR(Applications!H1735=FALSE,Applications!H1735=0,LEFT(Applications!H1735,1)="N"),"No",OR(Applications!H1735=TRUE,Applications!H1735=1,LEFT(Applications!H1735,1)="Y"),"Yes")</f>
        <v>No</v>
      </c>
      <c r="I1735" t="str">
        <f>PROPER(Applications!I1735)</f>
        <v>Pending</v>
      </c>
      <c r="J1735" s="5">
        <v>2868.6</v>
      </c>
      <c r="K1735" s="12">
        <v>3415</v>
      </c>
      <c r="L1735">
        <v>1</v>
      </c>
      <c r="M1735" t="s">
        <v>35</v>
      </c>
    </row>
    <row r="1736" spans="1:13" x14ac:dyDescent="0.2">
      <c r="A1736" t="str">
        <f>TEXT(Applications!A1736,"00000")</f>
        <v>2115915</v>
      </c>
      <c r="B1736" t="str">
        <f>TEXT(Applications!B1736,"0000")</f>
        <v>1154</v>
      </c>
      <c r="C1736" s="10">
        <v>45517</v>
      </c>
      <c r="D1736" t="s">
        <v>32</v>
      </c>
      <c r="E1736" s="5" t="str">
        <f>LEFT(Applications!E1736,6)</f>
        <v>88883</v>
      </c>
      <c r="F1736">
        <v>613</v>
      </c>
      <c r="G1736" t="s">
        <v>26</v>
      </c>
      <c r="H1736" t="str" cm="1">
        <f t="array" ref="H1736">_xlfn.IFS(OR(Applications!H1736=FALSE,Applications!H1736=0,LEFT(Applications!H1736,1)="N"),"No",OR(Applications!H1736=TRUE,Applications!H1736=1,LEFT(Applications!H1736,1)="Y"),"Yes")</f>
        <v>Yes</v>
      </c>
      <c r="I1736" t="str">
        <f>PROPER(Applications!I1736)</f>
        <v>Under Review</v>
      </c>
      <c r="J1736" s="5">
        <v>1635</v>
      </c>
      <c r="K1736" s="12">
        <v>2725</v>
      </c>
      <c r="L1736">
        <v>5</v>
      </c>
      <c r="M1736" t="s">
        <v>21</v>
      </c>
    </row>
    <row r="1737" spans="1:13" x14ac:dyDescent="0.2">
      <c r="A1737" t="str">
        <f>TEXT(Applications!A1737,"00000")</f>
        <v>2115974</v>
      </c>
      <c r="B1737" t="str">
        <f>TEXT(Applications!B1737,"0000")</f>
        <v>0202</v>
      </c>
      <c r="D1737" t="s">
        <v>19</v>
      </c>
      <c r="E1737" s="5" t="str">
        <f>LEFT(Applications!E1737,6)</f>
        <v>188233</v>
      </c>
      <c r="F1737">
        <v>641</v>
      </c>
      <c r="G1737" t="s">
        <v>14</v>
      </c>
      <c r="H1737" t="str" cm="1">
        <f t="array" ref="H1737">_xlfn.IFS(OR(Applications!H1737=FALSE,Applications!H1737=0,LEFT(Applications!H1737,1)="N"),"No",OR(Applications!H1737=TRUE,Applications!H1737=1,LEFT(Applications!H1737,1)="Y"),"Yes")</f>
        <v>No</v>
      </c>
      <c r="I1737" t="str">
        <f>PROPER(Applications!I1737)</f>
        <v>Approved</v>
      </c>
      <c r="J1737" s="5">
        <v>4634.3999999999996</v>
      </c>
      <c r="K1737" s="12">
        <v>7724</v>
      </c>
      <c r="L1737">
        <v>4</v>
      </c>
      <c r="M1737" t="s">
        <v>28</v>
      </c>
    </row>
    <row r="1738" spans="1:13" x14ac:dyDescent="0.2">
      <c r="A1738" t="str">
        <f>TEXT(Applications!A1738,"00000")</f>
        <v>2117184</v>
      </c>
      <c r="B1738" t="str">
        <f>TEXT(Applications!B1738,"0000")</f>
        <v>1786</v>
      </c>
      <c r="C1738" s="10">
        <v>44366</v>
      </c>
      <c r="D1738" t="s">
        <v>37</v>
      </c>
      <c r="E1738" s="5" t="str">
        <f>LEFT(Applications!E1738,6)</f>
        <v>162314</v>
      </c>
      <c r="F1738">
        <v>681</v>
      </c>
      <c r="G1738" t="s">
        <v>14</v>
      </c>
      <c r="H1738" t="str" cm="1">
        <f t="array" ref="H1738">_xlfn.IFS(OR(Applications!H1738=FALSE,Applications!H1738=0,LEFT(Applications!H1738,1)="N"),"No",OR(Applications!H1738=TRUE,Applications!H1738=1,LEFT(Applications!H1738,1)="Y"),"Yes")</f>
        <v>Yes</v>
      </c>
      <c r="I1738" t="str">
        <f>PROPER(Applications!I1738)</f>
        <v>Denied</v>
      </c>
      <c r="J1738" s="5">
        <v>805.2</v>
      </c>
      <c r="K1738" s="12">
        <v>1342</v>
      </c>
      <c r="L1738">
        <v>3</v>
      </c>
    </row>
    <row r="1739" spans="1:13" x14ac:dyDescent="0.2">
      <c r="A1739" t="str">
        <f>TEXT(Applications!A1739,"00000")</f>
        <v>2117257</v>
      </c>
      <c r="B1739" t="str">
        <f>TEXT(Applications!B1739,"0000")</f>
        <v>0151</v>
      </c>
      <c r="C1739" s="10">
        <v>44910</v>
      </c>
      <c r="D1739" t="s">
        <v>13</v>
      </c>
      <c r="E1739" s="5" t="str">
        <f>LEFT(Applications!E1739,6)</f>
        <v>189111</v>
      </c>
      <c r="F1739">
        <v>694</v>
      </c>
      <c r="G1739" t="s">
        <v>26</v>
      </c>
      <c r="H1739" t="str" cm="1">
        <f t="array" ref="H1739">_xlfn.IFS(OR(Applications!H1739=FALSE,Applications!H1739=0,LEFT(Applications!H1739,1)="N"),"No",OR(Applications!H1739=TRUE,Applications!H1739=1,LEFT(Applications!H1739,1)="Y"),"Yes")</f>
        <v>No</v>
      </c>
      <c r="I1739" t="str">
        <f>PROPER(Applications!I1739)</f>
        <v>Pending</v>
      </c>
      <c r="J1739" s="5">
        <v>3668.16</v>
      </c>
      <c r="K1739" s="12">
        <v>3821</v>
      </c>
      <c r="L1739">
        <v>5</v>
      </c>
      <c r="M1739" t="s">
        <v>21</v>
      </c>
    </row>
    <row r="1740" spans="1:13" x14ac:dyDescent="0.2">
      <c r="A1740" t="str">
        <f>TEXT(Applications!A1740,"00000")</f>
        <v>2118829</v>
      </c>
      <c r="B1740" t="str">
        <f>TEXT(Applications!B1740,"0000")</f>
        <v>0878</v>
      </c>
      <c r="C1740" s="10">
        <v>44144</v>
      </c>
      <c r="D1740" t="s">
        <v>13</v>
      </c>
      <c r="E1740" s="5" t="str">
        <f>LEFT(Applications!E1740,6)</f>
        <v>70339</v>
      </c>
      <c r="F1740" t="s">
        <v>38</v>
      </c>
      <c r="G1740" t="s">
        <v>14</v>
      </c>
      <c r="H1740" t="str" cm="1">
        <f t="array" ref="H1740">_xlfn.IFS(OR(Applications!H1740=FALSE,Applications!H1740=0,LEFT(Applications!H1740,1)="N"),"No",OR(Applications!H1740=TRUE,Applications!H1740=1,LEFT(Applications!H1740,1)="Y"),"Yes")</f>
        <v>No</v>
      </c>
      <c r="I1740" t="str">
        <f>PROPER(Applications!I1740)</f>
        <v>Withdrawn</v>
      </c>
      <c r="J1740" s="5">
        <v>1218.3599999999999</v>
      </c>
      <c r="K1740" s="12">
        <v>1562</v>
      </c>
      <c r="L1740">
        <v>3</v>
      </c>
      <c r="M1740" t="s">
        <v>52</v>
      </c>
    </row>
    <row r="1741" spans="1:13" x14ac:dyDescent="0.2">
      <c r="A1741" t="str">
        <f>TEXT(Applications!A1741,"00000")</f>
        <v>2119803</v>
      </c>
      <c r="B1741" t="str">
        <f>TEXT(Applications!B1741,"0000")</f>
        <v>0333</v>
      </c>
      <c r="C1741" s="10">
        <v>44105</v>
      </c>
      <c r="D1741" t="s">
        <v>19</v>
      </c>
      <c r="E1741" s="5" t="str">
        <f>LEFT(Applications!E1741,6)</f>
        <v>54055</v>
      </c>
      <c r="F1741">
        <v>610</v>
      </c>
      <c r="G1741" t="s">
        <v>14</v>
      </c>
      <c r="H1741" t="str" cm="1">
        <f t="array" ref="H1741">_xlfn.IFS(OR(Applications!H1741=FALSE,Applications!H1741=0,LEFT(Applications!H1741,1)="N"),"No",OR(Applications!H1741=TRUE,Applications!H1741=1,LEFT(Applications!H1741,1)="Y"),"Yes")</f>
        <v>No</v>
      </c>
      <c r="I1741" t="str">
        <f>PROPER(Applications!I1741)</f>
        <v>Pending</v>
      </c>
      <c r="J1741" s="5">
        <v>914.1</v>
      </c>
      <c r="K1741" s="12">
        <v>1385</v>
      </c>
      <c r="L1741">
        <v>5</v>
      </c>
      <c r="M1741" t="s">
        <v>47</v>
      </c>
    </row>
    <row r="1742" spans="1:13" x14ac:dyDescent="0.2">
      <c r="A1742" t="str">
        <f>TEXT(Applications!A1742,"00000")</f>
        <v>2119923</v>
      </c>
      <c r="B1742" t="str">
        <f>TEXT(Applications!B1742,"0000")</f>
        <v>1032</v>
      </c>
      <c r="C1742" s="10">
        <v>44590</v>
      </c>
      <c r="D1742" t="s">
        <v>37</v>
      </c>
      <c r="E1742" s="5" t="str">
        <f>LEFT(Applications!E1742,6)</f>
        <v>75823</v>
      </c>
      <c r="F1742">
        <v>643</v>
      </c>
      <c r="G1742" t="s">
        <v>14</v>
      </c>
      <c r="H1742" t="str" cm="1">
        <f t="array" ref="H1742">_xlfn.IFS(OR(Applications!H1742=FALSE,Applications!H1742=0,LEFT(Applications!H1742,1)="N"),"No",OR(Applications!H1742=TRUE,Applications!H1742=1,LEFT(Applications!H1742,1)="Y"),"Yes")</f>
        <v>Yes</v>
      </c>
      <c r="I1742" t="str">
        <f>PROPER(Applications!I1742)</f>
        <v>Pending</v>
      </c>
      <c r="J1742" s="5">
        <v>2469.6</v>
      </c>
      <c r="K1742" s="12">
        <v>2940</v>
      </c>
      <c r="L1742">
        <v>1</v>
      </c>
    </row>
    <row r="1743" spans="1:13" x14ac:dyDescent="0.2">
      <c r="A1743" t="str">
        <f>TEXT(Applications!A1743,"00000")</f>
        <v>2122035</v>
      </c>
      <c r="B1743" t="str">
        <f>TEXT(Applications!B1743,"0000")</f>
        <v>1037</v>
      </c>
      <c r="C1743" s="10">
        <v>43961</v>
      </c>
      <c r="D1743" t="s">
        <v>32</v>
      </c>
      <c r="E1743" s="5" t="str">
        <f>LEFT(Applications!E1743,6)</f>
        <v>176942</v>
      </c>
      <c r="G1743" t="s">
        <v>14</v>
      </c>
      <c r="H1743" t="str" cm="1">
        <f t="array" ref="H1743">_xlfn.IFS(OR(Applications!H1743=FALSE,Applications!H1743=0,LEFT(Applications!H1743,1)="N"),"No",OR(Applications!H1743=TRUE,Applications!H1743=1,LEFT(Applications!H1743,1)="Y"),"Yes")</f>
        <v>Yes</v>
      </c>
      <c r="I1743" t="str">
        <f>PROPER(Applications!I1743)</f>
        <v>Denied</v>
      </c>
      <c r="J1743" s="5">
        <v>2631.72</v>
      </c>
      <c r="K1743" s="12">
        <v>3133</v>
      </c>
      <c r="L1743">
        <v>2</v>
      </c>
      <c r="M1743" t="s">
        <v>38</v>
      </c>
    </row>
    <row r="1744" spans="1:13" x14ac:dyDescent="0.2">
      <c r="A1744" t="str">
        <f>TEXT(Applications!A1744,"00000")</f>
        <v>2122163</v>
      </c>
      <c r="B1744" t="str">
        <f>TEXT(Applications!B1744,"0000")</f>
        <v>0679</v>
      </c>
      <c r="C1744" s="10">
        <v>44588</v>
      </c>
      <c r="D1744" t="s">
        <v>27</v>
      </c>
      <c r="E1744" s="5" t="str">
        <f>LEFT(Applications!E1744,6)</f>
        <v>195641</v>
      </c>
      <c r="F1744">
        <v>750</v>
      </c>
      <c r="G1744" t="s">
        <v>14</v>
      </c>
      <c r="H1744" t="str" cm="1">
        <f t="array" ref="H1744">_xlfn.IFS(OR(Applications!H1744=FALSE,Applications!H1744=0,LEFT(Applications!H1744,1)="N"),"No",OR(Applications!H1744=TRUE,Applications!H1744=1,LEFT(Applications!H1744,1)="Y"),"Yes")</f>
        <v>Yes</v>
      </c>
      <c r="I1744" t="str">
        <f>PROPER(Applications!I1744)</f>
        <v>Withdrawn</v>
      </c>
      <c r="J1744" s="5">
        <v>1768.8</v>
      </c>
      <c r="K1744" s="12">
        <v>2948</v>
      </c>
      <c r="L1744">
        <v>2</v>
      </c>
    </row>
    <row r="1745" spans="1:13" x14ac:dyDescent="0.2">
      <c r="A1745" t="str">
        <f>TEXT(Applications!A1745,"00000")</f>
        <v>2126323</v>
      </c>
      <c r="B1745" t="str">
        <f>TEXT(Applications!B1745,"0000")</f>
        <v>0778</v>
      </c>
      <c r="C1745" s="10">
        <v>44838</v>
      </c>
      <c r="D1745" t="s">
        <v>13</v>
      </c>
      <c r="E1745" s="5" t="str">
        <f>LEFT(Applications!E1745,6)</f>
        <v>182864</v>
      </c>
      <c r="F1745">
        <v>780</v>
      </c>
      <c r="G1745" t="s">
        <v>14</v>
      </c>
      <c r="H1745" t="str" cm="1">
        <f t="array" ref="H1745">_xlfn.IFS(OR(Applications!H1745=FALSE,Applications!H1745=0,LEFT(Applications!H1745,1)="N"),"No",OR(Applications!H1745=TRUE,Applications!H1745=1,LEFT(Applications!H1745,1)="Y"),"Yes")</f>
        <v>No</v>
      </c>
      <c r="I1745" t="str">
        <f>PROPER(Applications!I1745)</f>
        <v>Under Review</v>
      </c>
      <c r="J1745" s="5">
        <v>1382.7</v>
      </c>
      <c r="K1745" s="12">
        <v>2095</v>
      </c>
      <c r="L1745">
        <v>3</v>
      </c>
      <c r="M1745" t="s">
        <v>52</v>
      </c>
    </row>
    <row r="1746" spans="1:13" x14ac:dyDescent="0.2">
      <c r="A1746" t="str">
        <f>TEXT(Applications!A1746,"00000")</f>
        <v>2126714</v>
      </c>
      <c r="B1746" t="str">
        <f>TEXT(Applications!B1746,"0000")</f>
        <v>1132</v>
      </c>
      <c r="C1746" s="10">
        <v>45378</v>
      </c>
      <c r="D1746" t="s">
        <v>32</v>
      </c>
      <c r="E1746" s="5" t="str">
        <f>LEFT(Applications!E1746,6)</f>
        <v>137727</v>
      </c>
      <c r="F1746">
        <v>529</v>
      </c>
      <c r="G1746" t="s">
        <v>14</v>
      </c>
      <c r="H1746" t="str" cm="1">
        <f t="array" ref="H1746">_xlfn.IFS(OR(Applications!H1746=FALSE,Applications!H1746=0,LEFT(Applications!H1746,1)="N"),"No",OR(Applications!H1746=TRUE,Applications!H1746=1,LEFT(Applications!H1746,1)="Y"),"Yes")</f>
        <v>No</v>
      </c>
      <c r="I1746" t="str">
        <f>PROPER(Applications!I1746)</f>
        <v>Pending</v>
      </c>
      <c r="J1746" s="5">
        <v>3331.02</v>
      </c>
      <c r="K1746" s="12">
        <v>5047</v>
      </c>
      <c r="L1746">
        <v>4</v>
      </c>
      <c r="M1746" t="s">
        <v>28</v>
      </c>
    </row>
    <row r="1747" spans="1:13" x14ac:dyDescent="0.2">
      <c r="A1747" t="str">
        <f>TEXT(Applications!A1747,"00000")</f>
        <v>2126994</v>
      </c>
      <c r="B1747" t="str">
        <f>TEXT(Applications!B1747,"0000")</f>
        <v>1207</v>
      </c>
      <c r="C1747" s="10">
        <v>44632</v>
      </c>
      <c r="D1747" t="s">
        <v>37</v>
      </c>
      <c r="E1747" s="5" t="str">
        <f>LEFT(Applications!E1747,6)</f>
        <v>163225</v>
      </c>
      <c r="F1747">
        <v>582</v>
      </c>
      <c r="G1747" t="s">
        <v>14</v>
      </c>
      <c r="H1747" t="str" cm="1">
        <f t="array" ref="H1747">_xlfn.IFS(OR(Applications!H1747=FALSE,Applications!H1747=0,LEFT(Applications!H1747,1)="N"),"No",OR(Applications!H1747=TRUE,Applications!H1747=1,LEFT(Applications!H1747,1)="Y"),"Yes")</f>
        <v>Yes</v>
      </c>
      <c r="I1747" t="str">
        <f>PROPER(Applications!I1747)</f>
        <v>Denied</v>
      </c>
      <c r="J1747" s="5">
        <v>1961.4</v>
      </c>
      <c r="K1747" s="12">
        <v>3269</v>
      </c>
      <c r="L1747">
        <v>5</v>
      </c>
      <c r="M1747" t="s">
        <v>52</v>
      </c>
    </row>
    <row r="1748" spans="1:13" x14ac:dyDescent="0.2">
      <c r="A1748" t="str">
        <f>TEXT(Applications!A1748,"00000")</f>
        <v>2127363</v>
      </c>
      <c r="B1748" t="str">
        <f>TEXT(Applications!B1748,"0000")</f>
        <v>0640</v>
      </c>
      <c r="C1748" s="10" t="s">
        <v>246</v>
      </c>
      <c r="D1748" t="s">
        <v>23</v>
      </c>
      <c r="E1748" s="5" t="str">
        <f>LEFT(Applications!E1748,6)</f>
        <v>39521</v>
      </c>
      <c r="F1748">
        <v>598</v>
      </c>
      <c r="G1748" t="s">
        <v>14</v>
      </c>
      <c r="H1748" t="str" cm="1">
        <f t="array" ref="H1748">_xlfn.IFS(OR(Applications!H1748=FALSE,Applications!H1748=0,LEFT(Applications!H1748,1)="N"),"No",OR(Applications!H1748=TRUE,Applications!H1748=1,LEFT(Applications!H1748,1)="Y"),"Yes")</f>
        <v>Yes</v>
      </c>
      <c r="I1748" t="str">
        <f>PROPER(Applications!I1748)</f>
        <v>Approved</v>
      </c>
      <c r="J1748" s="5">
        <v>3634.56</v>
      </c>
      <c r="K1748" s="12">
        <v>3786</v>
      </c>
      <c r="L1748">
        <v>2</v>
      </c>
    </row>
    <row r="1749" spans="1:13" x14ac:dyDescent="0.2">
      <c r="A1749" t="str">
        <f>TEXT(Applications!A1749,"00000")</f>
        <v>2128776</v>
      </c>
      <c r="B1749" t="str">
        <f>TEXT(Applications!B1749,"0000")</f>
        <v>0353</v>
      </c>
      <c r="C1749" s="10">
        <v>43869</v>
      </c>
      <c r="D1749" t="s">
        <v>37</v>
      </c>
      <c r="E1749" s="5" t="str">
        <f>LEFT(Applications!E1749,6)</f>
        <v>190028</v>
      </c>
      <c r="F1749">
        <v>608</v>
      </c>
      <c r="G1749" t="s">
        <v>14</v>
      </c>
      <c r="H1749" t="str" cm="1">
        <f t="array" ref="H1749">_xlfn.IFS(OR(Applications!H1749=FALSE,Applications!H1749=0,LEFT(Applications!H1749,1)="N"),"No",OR(Applications!H1749=TRUE,Applications!H1749=1,LEFT(Applications!H1749,1)="Y"),"Yes")</f>
        <v>Yes</v>
      </c>
      <c r="I1749" t="str">
        <f>PROPER(Applications!I1749)</f>
        <v>Pending</v>
      </c>
      <c r="J1749" s="5">
        <v>2350.08</v>
      </c>
      <c r="K1749" s="12">
        <v>2448</v>
      </c>
      <c r="L1749">
        <v>4</v>
      </c>
      <c r="M1749" t="s">
        <v>41</v>
      </c>
    </row>
    <row r="1750" spans="1:13" x14ac:dyDescent="0.2">
      <c r="A1750" t="str">
        <f>TEXT(Applications!A1750,"00000")</f>
        <v>2132627</v>
      </c>
      <c r="B1750" t="str">
        <f>TEXT(Applications!B1750,"0000")</f>
        <v>1723</v>
      </c>
      <c r="C1750" s="10">
        <v>44657</v>
      </c>
      <c r="D1750" t="s">
        <v>32</v>
      </c>
      <c r="E1750" s="5" t="str">
        <f>LEFT(Applications!E1750,6)</f>
        <v>162321</v>
      </c>
      <c r="F1750">
        <v>726</v>
      </c>
      <c r="G1750" t="s">
        <v>26</v>
      </c>
      <c r="H1750" t="str" cm="1">
        <f t="array" ref="H1750">_xlfn.IFS(OR(Applications!H1750=FALSE,Applications!H1750=0,LEFT(Applications!H1750,1)="N"),"No",OR(Applications!H1750=TRUE,Applications!H1750=1,LEFT(Applications!H1750,1)="Y"),"Yes")</f>
        <v>No</v>
      </c>
      <c r="I1750" t="str">
        <f>PROPER(Applications!I1750)</f>
        <v>Approved</v>
      </c>
      <c r="J1750" s="5">
        <v>1474.2</v>
      </c>
      <c r="K1750" s="12">
        <v>1755</v>
      </c>
      <c r="L1750">
        <v>4</v>
      </c>
      <c r="M1750" t="s">
        <v>25</v>
      </c>
    </row>
    <row r="1751" spans="1:13" x14ac:dyDescent="0.2">
      <c r="A1751" t="str">
        <f>TEXT(Applications!A1751,"00000")</f>
        <v>2133086</v>
      </c>
      <c r="B1751" t="str">
        <f>TEXT(Applications!B1751,"0000")</f>
        <v>1402</v>
      </c>
      <c r="C1751" s="10">
        <v>45059</v>
      </c>
      <c r="D1751" t="s">
        <v>32</v>
      </c>
      <c r="E1751" s="5" t="str">
        <f>LEFT(Applications!E1751,6)</f>
        <v>82937</v>
      </c>
      <c r="F1751">
        <v>770</v>
      </c>
      <c r="G1751" t="s">
        <v>14</v>
      </c>
      <c r="H1751" t="str" cm="1">
        <f t="array" ref="H1751">_xlfn.IFS(OR(Applications!H1751=FALSE,Applications!H1751=0,LEFT(Applications!H1751,1)="N"),"No",OR(Applications!H1751=TRUE,Applications!H1751=1,LEFT(Applications!H1751,1)="Y"),"Yes")</f>
        <v>Yes</v>
      </c>
      <c r="I1751" t="str">
        <f>PROPER(Applications!I1751)</f>
        <v>Pending</v>
      </c>
      <c r="J1751" s="5">
        <v>762.72</v>
      </c>
      <c r="K1751" s="12">
        <v>908</v>
      </c>
      <c r="L1751">
        <v>3</v>
      </c>
      <c r="M1751" t="s">
        <v>38</v>
      </c>
    </row>
    <row r="1752" spans="1:13" x14ac:dyDescent="0.2">
      <c r="A1752" t="str">
        <f>TEXT(Applications!A1752,"00000")</f>
        <v>2133644</v>
      </c>
      <c r="B1752" t="str">
        <f>TEXT(Applications!B1752,"0000")</f>
        <v>1206</v>
      </c>
      <c r="C1752" s="10">
        <v>44393</v>
      </c>
      <c r="D1752" t="s">
        <v>13</v>
      </c>
      <c r="E1752" s="5" t="str">
        <f>LEFT(Applications!E1752,6)</f>
        <v>227674</v>
      </c>
      <c r="F1752">
        <v>677</v>
      </c>
      <c r="G1752" t="s">
        <v>14</v>
      </c>
      <c r="H1752" t="str" cm="1">
        <f t="array" ref="H1752">_xlfn.IFS(OR(Applications!H1752=FALSE,Applications!H1752=0,LEFT(Applications!H1752,1)="N"),"No",OR(Applications!H1752=TRUE,Applications!H1752=1,LEFT(Applications!H1752,1)="Y"),"Yes")</f>
        <v>No</v>
      </c>
      <c r="I1752" t="str">
        <f>PROPER(Applications!I1752)</f>
        <v>Denied</v>
      </c>
      <c r="J1752" s="5">
        <v>2804.76</v>
      </c>
      <c r="K1752" s="12">
        <v>3339</v>
      </c>
      <c r="L1752">
        <v>4</v>
      </c>
    </row>
    <row r="1753" spans="1:13" x14ac:dyDescent="0.2">
      <c r="A1753" t="str">
        <f>TEXT(Applications!A1753,"00000")</f>
        <v>2140393</v>
      </c>
      <c r="B1753" t="str">
        <f>TEXT(Applications!B1753,"0000")</f>
        <v>0128</v>
      </c>
      <c r="C1753" s="10">
        <v>44488</v>
      </c>
      <c r="D1753" t="s">
        <v>19</v>
      </c>
      <c r="E1753" s="5" t="str">
        <f>LEFT(Applications!E1753,6)</f>
        <v>82332</v>
      </c>
      <c r="G1753" t="s">
        <v>14</v>
      </c>
      <c r="H1753" t="str" cm="1">
        <f t="array" ref="H1753">_xlfn.IFS(OR(Applications!H1753=FALSE,Applications!H1753=0,LEFT(Applications!H1753,1)="N"),"No",OR(Applications!H1753=TRUE,Applications!H1753=1,LEFT(Applications!H1753,1)="Y"),"Yes")</f>
        <v>No</v>
      </c>
      <c r="I1753" t="str">
        <f>PROPER(Applications!I1753)</f>
        <v>Under Review</v>
      </c>
      <c r="J1753" s="5">
        <v>7369.92</v>
      </c>
      <c r="K1753" s="12">
        <v>7677</v>
      </c>
      <c r="L1753">
        <v>2</v>
      </c>
      <c r="M1753" t="s">
        <v>21</v>
      </c>
    </row>
    <row r="1754" spans="1:13" x14ac:dyDescent="0.2">
      <c r="A1754" t="str">
        <f>TEXT(Applications!A1754,"00000")</f>
        <v>2141822</v>
      </c>
      <c r="B1754" t="str">
        <f>TEXT(Applications!B1754,"0000")</f>
        <v>0280</v>
      </c>
      <c r="C1754" s="10">
        <v>44087</v>
      </c>
      <c r="D1754" t="s">
        <v>27</v>
      </c>
      <c r="E1754" s="5" t="str">
        <f>LEFT(Applications!E1754,6)</f>
        <v>43705</v>
      </c>
      <c r="F1754">
        <v>446</v>
      </c>
      <c r="G1754" t="s">
        <v>14</v>
      </c>
      <c r="H1754" t="str" cm="1">
        <f t="array" ref="H1754">_xlfn.IFS(OR(Applications!H1754=FALSE,Applications!H1754=0,LEFT(Applications!H1754,1)="N"),"No",OR(Applications!H1754=TRUE,Applications!H1754=1,LEFT(Applications!H1754,1)="Y"),"Yes")</f>
        <v>Yes</v>
      </c>
      <c r="I1754" t="str">
        <f>PROPER(Applications!I1754)</f>
        <v>Approved</v>
      </c>
      <c r="J1754" s="5">
        <v>840</v>
      </c>
      <c r="K1754" s="12">
        <v>1400</v>
      </c>
      <c r="L1754">
        <v>5</v>
      </c>
      <c r="M1754" t="s">
        <v>34</v>
      </c>
    </row>
    <row r="1755" spans="1:13" x14ac:dyDescent="0.2">
      <c r="A1755" t="str">
        <f>TEXT(Applications!A1755,"00000")</f>
        <v>2143389</v>
      </c>
      <c r="B1755" t="str">
        <f>TEXT(Applications!B1755,"0000")</f>
        <v>1538</v>
      </c>
      <c r="C1755" s="10">
        <v>45130</v>
      </c>
      <c r="D1755" t="s">
        <v>27</v>
      </c>
      <c r="E1755" s="5" t="str">
        <f>LEFT(Applications!E1755,6)</f>
        <v>94338</v>
      </c>
      <c r="F1755">
        <v>764</v>
      </c>
      <c r="G1755" t="s">
        <v>14</v>
      </c>
      <c r="H1755" t="str" cm="1">
        <f t="array" ref="H1755">_xlfn.IFS(OR(Applications!H1755=FALSE,Applications!H1755=0,LEFT(Applications!H1755,1)="N"),"No",OR(Applications!H1755=TRUE,Applications!H1755=1,LEFT(Applications!H1755,1)="Y"),"Yes")</f>
        <v>Yes</v>
      </c>
      <c r="I1755" t="str">
        <f>PROPER(Applications!I1755)</f>
        <v>Approved</v>
      </c>
      <c r="J1755" s="5">
        <v>1341.6</v>
      </c>
      <c r="K1755" s="12">
        <v>1720</v>
      </c>
      <c r="L1755">
        <v>2</v>
      </c>
      <c r="M1755" t="s">
        <v>25</v>
      </c>
    </row>
    <row r="1756" spans="1:13" x14ac:dyDescent="0.2">
      <c r="A1756" t="str">
        <f>TEXT(Applications!A1756,"00000")</f>
        <v>2143409</v>
      </c>
      <c r="B1756" t="str">
        <f>TEXT(Applications!B1756,"0000")</f>
        <v>1197</v>
      </c>
      <c r="C1756" s="10">
        <v>44767</v>
      </c>
      <c r="D1756" t="s">
        <v>37</v>
      </c>
      <c r="E1756" s="5" t="str">
        <f>LEFT(Applications!E1756,6)</f>
        <v>148788</v>
      </c>
      <c r="F1756">
        <v>849</v>
      </c>
      <c r="G1756" t="s">
        <v>14</v>
      </c>
      <c r="H1756" t="str" cm="1">
        <f t="array" ref="H1756">_xlfn.IFS(OR(Applications!H1756=FALSE,Applications!H1756=0,LEFT(Applications!H1756,1)="N"),"No",OR(Applications!H1756=TRUE,Applications!H1756=1,LEFT(Applications!H1756,1)="Y"),"Yes")</f>
        <v>No</v>
      </c>
      <c r="I1756" t="str">
        <f>PROPER(Applications!I1756)</f>
        <v>Approved</v>
      </c>
      <c r="J1756" s="5">
        <v>1520.64</v>
      </c>
      <c r="K1756" s="12">
        <v>2304</v>
      </c>
      <c r="L1756">
        <v>2</v>
      </c>
      <c r="M1756" t="s">
        <v>41</v>
      </c>
    </row>
    <row r="1757" spans="1:13" x14ac:dyDescent="0.2">
      <c r="A1757" t="str">
        <f>TEXT(Applications!A1757,"00000")</f>
        <v>2145377</v>
      </c>
      <c r="B1757" t="str">
        <f>TEXT(Applications!B1757,"0000")</f>
        <v>0550</v>
      </c>
      <c r="C1757" s="10">
        <v>44674</v>
      </c>
      <c r="D1757" t="s">
        <v>37</v>
      </c>
      <c r="E1757" s="5" t="str">
        <f>LEFT(Applications!E1757,6)</f>
        <v>185731</v>
      </c>
      <c r="F1757">
        <v>719</v>
      </c>
      <c r="G1757" t="s">
        <v>14</v>
      </c>
      <c r="H1757" t="str" cm="1">
        <f t="array" ref="H1757">_xlfn.IFS(OR(Applications!H1757=FALSE,Applications!H1757=0,LEFT(Applications!H1757,1)="N"),"No",OR(Applications!H1757=TRUE,Applications!H1757=1,LEFT(Applications!H1757,1)="Y"),"Yes")</f>
        <v>Yes</v>
      </c>
      <c r="I1757" t="str">
        <f>PROPER(Applications!I1757)</f>
        <v>Withdrawn</v>
      </c>
      <c r="J1757" s="5">
        <v>1843.92</v>
      </c>
      <c r="K1757" s="12">
        <v>2364</v>
      </c>
      <c r="L1757">
        <v>5</v>
      </c>
      <c r="M1757" t="s">
        <v>38</v>
      </c>
    </row>
    <row r="1758" spans="1:13" x14ac:dyDescent="0.2">
      <c r="A1758" t="str">
        <f>TEXT(Applications!A1758,"00000")</f>
        <v>2145638</v>
      </c>
      <c r="B1758" t="str">
        <f>TEXT(Applications!B1758,"0000")</f>
        <v>0644</v>
      </c>
      <c r="C1758" s="10">
        <v>44375</v>
      </c>
      <c r="D1758" t="s">
        <v>27</v>
      </c>
      <c r="E1758" s="5" t="str">
        <f>LEFT(Applications!E1758,6)</f>
        <v>141000</v>
      </c>
      <c r="F1758">
        <v>701</v>
      </c>
      <c r="G1758" t="s">
        <v>14</v>
      </c>
      <c r="H1758" t="str" cm="1">
        <f t="array" ref="H1758">_xlfn.IFS(OR(Applications!H1758=FALSE,Applications!H1758=0,LEFT(Applications!H1758,1)="N"),"No",OR(Applications!H1758=TRUE,Applications!H1758=1,LEFT(Applications!H1758,1)="Y"),"Yes")</f>
        <v>Yes</v>
      </c>
      <c r="I1758" t="str">
        <f>PROPER(Applications!I1758)</f>
        <v>Approved</v>
      </c>
      <c r="J1758" s="5">
        <v>3450.24</v>
      </c>
      <c r="K1758" s="12">
        <v>3594</v>
      </c>
      <c r="L1758">
        <v>5</v>
      </c>
      <c r="M1758" t="s">
        <v>28</v>
      </c>
    </row>
    <row r="1759" spans="1:13" x14ac:dyDescent="0.2">
      <c r="A1759" t="str">
        <f>TEXT(Applications!A1759,"00000")</f>
        <v>2147852</v>
      </c>
      <c r="B1759" t="str">
        <f>TEXT(Applications!B1759,"0000")</f>
        <v>1335</v>
      </c>
      <c r="C1759" s="10">
        <v>44300</v>
      </c>
      <c r="D1759" t="s">
        <v>23</v>
      </c>
      <c r="E1759" s="5" t="str">
        <f>LEFT(Applications!E1759,6)</f>
        <v>141409</v>
      </c>
      <c r="F1759">
        <v>657</v>
      </c>
      <c r="G1759" t="s">
        <v>14</v>
      </c>
      <c r="H1759" t="str" cm="1">
        <f t="array" ref="H1759">_xlfn.IFS(OR(Applications!H1759=FALSE,Applications!H1759=0,LEFT(Applications!H1759,1)="N"),"No",OR(Applications!H1759=TRUE,Applications!H1759=1,LEFT(Applications!H1759,1)="Y"),"Yes")</f>
        <v>No</v>
      </c>
      <c r="I1759" t="str">
        <f>PROPER(Applications!I1759)</f>
        <v>Approved</v>
      </c>
      <c r="J1759" s="5">
        <v>7174.08</v>
      </c>
      <c r="K1759" s="12">
        <v>7473</v>
      </c>
      <c r="L1759">
        <v>5</v>
      </c>
      <c r="M1759" t="s">
        <v>41</v>
      </c>
    </row>
    <row r="1760" spans="1:13" x14ac:dyDescent="0.2">
      <c r="A1760" t="str">
        <f>TEXT(Applications!A1760,"00000")</f>
        <v>2150204</v>
      </c>
      <c r="B1760" t="str">
        <f>TEXT(Applications!B1760,"0000")</f>
        <v>0700</v>
      </c>
      <c r="C1760" s="10">
        <v>44945</v>
      </c>
      <c r="D1760" t="s">
        <v>13</v>
      </c>
      <c r="E1760" s="5" t="str">
        <f>LEFT(Applications!E1760,6)</f>
        <v>189686</v>
      </c>
      <c r="F1760">
        <v>671</v>
      </c>
      <c r="G1760" t="s">
        <v>26</v>
      </c>
      <c r="H1760" t="str" cm="1">
        <f t="array" ref="H1760">_xlfn.IFS(OR(Applications!H1760=FALSE,Applications!H1760=0,LEFT(Applications!H1760,1)="N"),"No",OR(Applications!H1760=TRUE,Applications!H1760=1,LEFT(Applications!H1760,1)="Y"),"Yes")</f>
        <v>No</v>
      </c>
      <c r="I1760" t="str">
        <f>PROPER(Applications!I1760)</f>
        <v>Approved</v>
      </c>
      <c r="J1760" s="5">
        <v>1406.4</v>
      </c>
      <c r="K1760" s="12">
        <v>2344</v>
      </c>
      <c r="L1760">
        <v>4</v>
      </c>
      <c r="M1760" t="s">
        <v>21</v>
      </c>
    </row>
    <row r="1761" spans="1:13" x14ac:dyDescent="0.2">
      <c r="A1761" t="str">
        <f>TEXT(Applications!A1761,"00000")</f>
        <v>2151758</v>
      </c>
      <c r="B1761" t="str">
        <f>TEXT(Applications!B1761,"0000")</f>
        <v>1029</v>
      </c>
      <c r="C1761" s="10">
        <v>44194</v>
      </c>
      <c r="D1761" t="s">
        <v>29</v>
      </c>
      <c r="E1761" s="5" t="str">
        <f>LEFT(Applications!E1761,6)</f>
        <v>161975</v>
      </c>
      <c r="F1761">
        <v>717</v>
      </c>
      <c r="G1761" t="s">
        <v>14</v>
      </c>
      <c r="H1761" t="str" cm="1">
        <f t="array" ref="H1761">_xlfn.IFS(OR(Applications!H1761=FALSE,Applications!H1761=0,LEFT(Applications!H1761,1)="N"),"No",OR(Applications!H1761=TRUE,Applications!H1761=1,LEFT(Applications!H1761,1)="Y"),"Yes")</f>
        <v>No</v>
      </c>
      <c r="I1761" t="str">
        <f>PROPER(Applications!I1761)</f>
        <v>Approved</v>
      </c>
      <c r="J1761" s="5">
        <v>1374.78</v>
      </c>
      <c r="K1761" s="12">
        <v>2083</v>
      </c>
      <c r="L1761">
        <v>5</v>
      </c>
      <c r="M1761" t="s">
        <v>35</v>
      </c>
    </row>
    <row r="1762" spans="1:13" x14ac:dyDescent="0.2">
      <c r="A1762" t="str">
        <f>TEXT(Applications!A1762,"00000")</f>
        <v>2152790</v>
      </c>
      <c r="B1762" t="str">
        <f>TEXT(Applications!B1762,"0000")</f>
        <v>0156</v>
      </c>
      <c r="C1762" s="10">
        <v>44731</v>
      </c>
      <c r="D1762" t="s">
        <v>23</v>
      </c>
      <c r="E1762" s="5" t="str">
        <f>LEFT(Applications!E1762,6)</f>
        <v>118485</v>
      </c>
      <c r="F1762">
        <v>795</v>
      </c>
      <c r="G1762" t="s">
        <v>14</v>
      </c>
      <c r="H1762" t="str" cm="1">
        <f t="array" ref="H1762">_xlfn.IFS(OR(Applications!H1762=FALSE,Applications!H1762=0,LEFT(Applications!H1762,1)="N"),"No",OR(Applications!H1762=TRUE,Applications!H1762=1,LEFT(Applications!H1762,1)="Y"),"Yes")</f>
        <v>No</v>
      </c>
      <c r="I1762" t="str">
        <f>PROPER(Applications!I1762)</f>
        <v>Withdrawn</v>
      </c>
      <c r="J1762" s="5">
        <v>4115.5200000000004</v>
      </c>
      <c r="K1762" s="12">
        <v>4287</v>
      </c>
      <c r="L1762">
        <v>3</v>
      </c>
      <c r="M1762" t="s">
        <v>36</v>
      </c>
    </row>
    <row r="1763" spans="1:13" x14ac:dyDescent="0.2">
      <c r="A1763" t="str">
        <f>TEXT(Applications!A1763,"00000")</f>
        <v>2153288</v>
      </c>
      <c r="B1763" t="str">
        <f>TEXT(Applications!B1763,"0000")</f>
        <v>1553</v>
      </c>
      <c r="C1763" s="10">
        <v>45004</v>
      </c>
      <c r="D1763" t="s">
        <v>23</v>
      </c>
      <c r="E1763" s="5" t="str">
        <f>LEFT(Applications!E1763,6)</f>
        <v>35359</v>
      </c>
      <c r="F1763">
        <v>662</v>
      </c>
      <c r="G1763" t="s">
        <v>14</v>
      </c>
      <c r="H1763" t="str" cm="1">
        <f t="array" ref="H1763">_xlfn.IFS(OR(Applications!H1763=FALSE,Applications!H1763=0,LEFT(Applications!H1763,1)="N"),"No",OR(Applications!H1763=TRUE,Applications!H1763=1,LEFT(Applications!H1763,1)="Y"),"Yes")</f>
        <v>Yes</v>
      </c>
      <c r="I1763" t="str">
        <f>PROPER(Applications!I1763)</f>
        <v>Denied</v>
      </c>
      <c r="J1763" s="5">
        <v>2106.7199999999998</v>
      </c>
      <c r="K1763" s="12">
        <v>3192</v>
      </c>
      <c r="L1763">
        <v>4</v>
      </c>
      <c r="M1763" t="s">
        <v>38</v>
      </c>
    </row>
    <row r="1764" spans="1:13" x14ac:dyDescent="0.2">
      <c r="A1764" t="str">
        <f>TEXT(Applications!A1764,"00000")</f>
        <v>2154868</v>
      </c>
      <c r="B1764" t="str">
        <f>TEXT(Applications!B1764,"0000")</f>
        <v>0809</v>
      </c>
      <c r="C1764" s="10">
        <v>45628</v>
      </c>
      <c r="D1764" t="s">
        <v>19</v>
      </c>
      <c r="E1764" s="5" t="str">
        <f>LEFT(Applications!E1764,6)</f>
        <v>146651</v>
      </c>
      <c r="F1764">
        <v>751</v>
      </c>
      <c r="G1764" t="s">
        <v>14</v>
      </c>
      <c r="H1764" t="str" cm="1">
        <f t="array" ref="H1764">_xlfn.IFS(OR(Applications!H1764=FALSE,Applications!H1764=0,LEFT(Applications!H1764,1)="N"),"No",OR(Applications!H1764=TRUE,Applications!H1764=1,LEFT(Applications!H1764,1)="Y"),"Yes")</f>
        <v>Yes</v>
      </c>
      <c r="I1764" t="str">
        <f>PROPER(Applications!I1764)</f>
        <v>Approved</v>
      </c>
      <c r="J1764" s="5">
        <v>953.7</v>
      </c>
      <c r="K1764" s="12">
        <v>1445</v>
      </c>
      <c r="L1764">
        <v>4</v>
      </c>
      <c r="M1764" t="s">
        <v>17</v>
      </c>
    </row>
    <row r="1765" spans="1:13" x14ac:dyDescent="0.2">
      <c r="A1765" t="str">
        <f>TEXT(Applications!A1765,"00000")</f>
        <v>2157024</v>
      </c>
      <c r="B1765" t="str">
        <f>TEXT(Applications!B1765,"0000")</f>
        <v>1775</v>
      </c>
      <c r="C1765" s="10">
        <v>45562</v>
      </c>
      <c r="D1765" t="s">
        <v>27</v>
      </c>
      <c r="E1765" s="5" t="str">
        <f>LEFT(Applications!E1765,6)</f>
        <v>76105</v>
      </c>
      <c r="F1765">
        <v>654</v>
      </c>
      <c r="G1765" t="s">
        <v>14</v>
      </c>
      <c r="H1765" t="str" cm="1">
        <f t="array" ref="H1765">_xlfn.IFS(OR(Applications!H1765=FALSE,Applications!H1765=0,LEFT(Applications!H1765,1)="N"),"No",OR(Applications!H1765=TRUE,Applications!H1765=1,LEFT(Applications!H1765,1)="Y"),"Yes")</f>
        <v>Yes</v>
      </c>
      <c r="I1765" t="str">
        <f>PROPER(Applications!I1765)</f>
        <v>Denied</v>
      </c>
      <c r="J1765" s="5">
        <v>918.06</v>
      </c>
      <c r="K1765" s="12">
        <v>1391</v>
      </c>
      <c r="L1765">
        <v>5</v>
      </c>
    </row>
    <row r="1766" spans="1:13" x14ac:dyDescent="0.2">
      <c r="A1766" t="str">
        <f>TEXT(Applications!A1766,"00000")</f>
        <v>2158621</v>
      </c>
      <c r="B1766" t="str">
        <f>TEXT(Applications!B1766,"0000")</f>
        <v>0012</v>
      </c>
      <c r="C1766" s="10">
        <v>44882</v>
      </c>
      <c r="D1766" t="s">
        <v>19</v>
      </c>
      <c r="E1766" s="5" t="str">
        <f>LEFT(Applications!E1766,6)</f>
        <v>28159</v>
      </c>
      <c r="G1766" t="s">
        <v>14</v>
      </c>
      <c r="H1766" t="str" cm="1">
        <f t="array" ref="H1766">_xlfn.IFS(OR(Applications!H1766=FALSE,Applications!H1766=0,LEFT(Applications!H1766,1)="N"),"No",OR(Applications!H1766=TRUE,Applications!H1766=1,LEFT(Applications!H1766,1)="Y"),"Yes")</f>
        <v>No</v>
      </c>
      <c r="I1766" t="str">
        <f>PROPER(Applications!I1766)</f>
        <v>Denied</v>
      </c>
      <c r="J1766" s="5">
        <v>1104</v>
      </c>
      <c r="K1766" s="12">
        <v>1840</v>
      </c>
      <c r="L1766">
        <v>2</v>
      </c>
    </row>
    <row r="1767" spans="1:13" x14ac:dyDescent="0.2">
      <c r="A1767" t="str">
        <f>TEXT(Applications!A1767,"00000")</f>
        <v>2158946</v>
      </c>
      <c r="B1767" t="str">
        <f>TEXT(Applications!B1767,"0000")</f>
        <v>1507</v>
      </c>
      <c r="C1767" s="10">
        <v>44656</v>
      </c>
      <c r="D1767" t="s">
        <v>23</v>
      </c>
      <c r="E1767" s="5" t="str">
        <f>LEFT(Applications!E1767,6)</f>
        <v>255591</v>
      </c>
      <c r="F1767">
        <v>655</v>
      </c>
      <c r="G1767" t="s">
        <v>14</v>
      </c>
      <c r="H1767" t="str" cm="1">
        <f t="array" ref="H1767">_xlfn.IFS(OR(Applications!H1767=FALSE,Applications!H1767=0,LEFT(Applications!H1767,1)="N"),"No",OR(Applications!H1767=TRUE,Applications!H1767=1,LEFT(Applications!H1767,1)="Y"),"Yes")</f>
        <v>No</v>
      </c>
      <c r="I1767" t="str">
        <f>PROPER(Applications!I1767)</f>
        <v>Pending</v>
      </c>
      <c r="J1767" s="5">
        <v>2498.16</v>
      </c>
      <c r="K1767" s="12">
        <v>2974</v>
      </c>
      <c r="L1767">
        <v>4</v>
      </c>
      <c r="M1767" t="s">
        <v>28</v>
      </c>
    </row>
    <row r="1768" spans="1:13" x14ac:dyDescent="0.2">
      <c r="A1768" t="str">
        <f>TEXT(Applications!A1768,"00000")</f>
        <v>2160060</v>
      </c>
      <c r="B1768" t="str">
        <f>TEXT(Applications!B1768,"0000")</f>
        <v>1018</v>
      </c>
      <c r="C1768" s="10">
        <v>43962</v>
      </c>
      <c r="D1768" t="s">
        <v>37</v>
      </c>
      <c r="E1768" s="5" t="str">
        <f>LEFT(Applications!E1768,6)</f>
        <v>61805</v>
      </c>
      <c r="F1768">
        <v>417</v>
      </c>
      <c r="G1768" t="s">
        <v>14</v>
      </c>
      <c r="H1768" t="str" cm="1">
        <f t="array" ref="H1768">_xlfn.IFS(OR(Applications!H1768=FALSE,Applications!H1768=0,LEFT(Applications!H1768,1)="N"),"No",OR(Applications!H1768=TRUE,Applications!H1768=1,LEFT(Applications!H1768,1)="Y"),"Yes")</f>
        <v>Yes</v>
      </c>
      <c r="I1768" t="str">
        <f>PROPER(Applications!I1768)</f>
        <v>Under Review</v>
      </c>
      <c r="J1768" s="5">
        <v>5981.04</v>
      </c>
      <c r="K1768" s="12">
        <v>7668</v>
      </c>
      <c r="L1768">
        <v>2</v>
      </c>
      <c r="M1768" t="s">
        <v>21</v>
      </c>
    </row>
    <row r="1769" spans="1:13" x14ac:dyDescent="0.2">
      <c r="A1769" t="str">
        <f>TEXT(Applications!A1769,"00000")</f>
        <v>2160253</v>
      </c>
      <c r="B1769" t="str">
        <f>TEXT(Applications!B1769,"0000")</f>
        <v>1194</v>
      </c>
      <c r="C1769" s="10">
        <v>44831</v>
      </c>
      <c r="D1769" t="s">
        <v>13</v>
      </c>
      <c r="E1769" s="5" t="str">
        <f>LEFT(Applications!E1769,6)</f>
        <v>109047</v>
      </c>
      <c r="F1769">
        <v>751</v>
      </c>
      <c r="G1769" t="s">
        <v>14</v>
      </c>
      <c r="H1769" t="str" cm="1">
        <f t="array" ref="H1769">_xlfn.IFS(OR(Applications!H1769=FALSE,Applications!H1769=0,LEFT(Applications!H1769,1)="N"),"No",OR(Applications!H1769=TRUE,Applications!H1769=1,LEFT(Applications!H1769,1)="Y"),"Yes")</f>
        <v>No</v>
      </c>
      <c r="I1769" t="str">
        <f>PROPER(Applications!I1769)</f>
        <v>Pending</v>
      </c>
      <c r="J1769" s="5">
        <v>2458.6799999999998</v>
      </c>
      <c r="K1769" s="12">
        <v>2927</v>
      </c>
      <c r="L1769">
        <v>1</v>
      </c>
      <c r="M1769" t="s">
        <v>52</v>
      </c>
    </row>
    <row r="1770" spans="1:13" x14ac:dyDescent="0.2">
      <c r="A1770" t="str">
        <f>TEXT(Applications!A1770,"00000")</f>
        <v>2162245</v>
      </c>
      <c r="B1770" t="str">
        <f>TEXT(Applications!B1770,"0000")</f>
        <v>1570</v>
      </c>
      <c r="D1770" t="s">
        <v>29</v>
      </c>
      <c r="E1770" s="5" t="str">
        <f>LEFT(Applications!E1770,6)</f>
        <v>168669</v>
      </c>
      <c r="F1770">
        <v>848</v>
      </c>
      <c r="G1770" t="s">
        <v>26</v>
      </c>
      <c r="H1770" t="str" cm="1">
        <f t="array" ref="H1770">_xlfn.IFS(OR(Applications!H1770=FALSE,Applications!H1770=0,LEFT(Applications!H1770,1)="N"),"No",OR(Applications!H1770=TRUE,Applications!H1770=1,LEFT(Applications!H1770,1)="Y"),"Yes")</f>
        <v>No</v>
      </c>
      <c r="I1770" t="str">
        <f>PROPER(Applications!I1770)</f>
        <v>Denied</v>
      </c>
      <c r="J1770" s="5">
        <v>1190.4000000000001</v>
      </c>
      <c r="K1770" s="12">
        <v>1240</v>
      </c>
      <c r="L1770">
        <v>5</v>
      </c>
      <c r="M1770" t="s">
        <v>52</v>
      </c>
    </row>
    <row r="1771" spans="1:13" x14ac:dyDescent="0.2">
      <c r="A1771" t="str">
        <f>TEXT(Applications!A1771,"00000")</f>
        <v>2162253</v>
      </c>
      <c r="B1771" t="str">
        <f>TEXT(Applications!B1771,"0000")</f>
        <v>0726</v>
      </c>
      <c r="C1771" s="10">
        <v>43991</v>
      </c>
      <c r="D1771" t="s">
        <v>27</v>
      </c>
      <c r="E1771" s="5" t="str">
        <f>LEFT(Applications!E1771,6)</f>
        <v>39678</v>
      </c>
      <c r="F1771" t="s">
        <v>38</v>
      </c>
      <c r="G1771" t="s">
        <v>14</v>
      </c>
      <c r="H1771" t="str" cm="1">
        <f t="array" ref="H1771">_xlfn.IFS(OR(Applications!H1771=FALSE,Applications!H1771=0,LEFT(Applications!H1771,1)="N"),"No",OR(Applications!H1771=TRUE,Applications!H1771=1,LEFT(Applications!H1771,1)="Y"),"Yes")</f>
        <v>No</v>
      </c>
      <c r="I1771" t="str">
        <f>PROPER(Applications!I1771)</f>
        <v>Approved</v>
      </c>
      <c r="J1771" s="5">
        <v>1141.2</v>
      </c>
      <c r="K1771" s="12">
        <v>1902</v>
      </c>
      <c r="L1771">
        <v>4</v>
      </c>
    </row>
    <row r="1772" spans="1:13" x14ac:dyDescent="0.2">
      <c r="A1772" t="str">
        <f>TEXT(Applications!A1772,"00000")</f>
        <v>2162571</v>
      </c>
      <c r="B1772" t="str">
        <f>TEXT(Applications!B1772,"0000")</f>
        <v>1376</v>
      </c>
      <c r="C1772" s="10">
        <v>45457</v>
      </c>
      <c r="D1772" t="s">
        <v>19</v>
      </c>
      <c r="E1772" s="5" t="str">
        <f>LEFT(Applications!E1772,6)</f>
        <v>242608</v>
      </c>
      <c r="G1772" t="s">
        <v>14</v>
      </c>
      <c r="H1772" t="str" cm="1">
        <f t="array" ref="H1772">_xlfn.IFS(OR(Applications!H1772=FALSE,Applications!H1772=0,LEFT(Applications!H1772,1)="N"),"No",OR(Applications!H1772=TRUE,Applications!H1772=1,LEFT(Applications!H1772,1)="Y"),"Yes")</f>
        <v>Yes</v>
      </c>
      <c r="I1772" t="str">
        <f>PROPER(Applications!I1772)</f>
        <v>Withdrawn</v>
      </c>
      <c r="J1772" s="5">
        <v>2059.6799999999998</v>
      </c>
      <c r="K1772" s="12">
        <v>2452</v>
      </c>
      <c r="L1772">
        <v>5</v>
      </c>
      <c r="M1772" t="s">
        <v>35</v>
      </c>
    </row>
    <row r="1773" spans="1:13" x14ac:dyDescent="0.2">
      <c r="A1773" t="str">
        <f>TEXT(Applications!A1773,"00000")</f>
        <v>2163145</v>
      </c>
      <c r="B1773" t="str">
        <f>TEXT(Applications!B1773,"0000")</f>
        <v>1604</v>
      </c>
      <c r="C1773" s="10">
        <v>44658</v>
      </c>
      <c r="D1773" t="s">
        <v>13</v>
      </c>
      <c r="E1773" s="5" t="str">
        <f>LEFT(Applications!E1773,6)</f>
        <v>144341</v>
      </c>
      <c r="F1773">
        <v>731</v>
      </c>
      <c r="G1773" t="s">
        <v>14</v>
      </c>
      <c r="H1773" t="str" cm="1">
        <f t="array" ref="H1773">_xlfn.IFS(OR(Applications!H1773=FALSE,Applications!H1773=0,LEFT(Applications!H1773,1)="N"),"No",OR(Applications!H1773=TRUE,Applications!H1773=1,LEFT(Applications!H1773,1)="Y"),"Yes")</f>
        <v>No</v>
      </c>
      <c r="I1773" t="str">
        <f>PROPER(Applications!I1773)</f>
        <v>Approved</v>
      </c>
      <c r="J1773" s="5">
        <v>3805.62</v>
      </c>
      <c r="K1773" s="12">
        <v>4879</v>
      </c>
      <c r="L1773">
        <v>1</v>
      </c>
      <c r="M1773" t="s">
        <v>28</v>
      </c>
    </row>
    <row r="1774" spans="1:13" x14ac:dyDescent="0.2">
      <c r="A1774" t="str">
        <f>TEXT(Applications!A1774,"00000")</f>
        <v>2164194</v>
      </c>
      <c r="B1774" t="str">
        <f>TEXT(Applications!B1774,"0000")</f>
        <v>1002</v>
      </c>
      <c r="C1774" s="10">
        <v>44033</v>
      </c>
      <c r="D1774" t="s">
        <v>27</v>
      </c>
      <c r="E1774" s="5" t="str">
        <f>LEFT(Applications!E1774,6)</f>
        <v>76503</v>
      </c>
      <c r="F1774">
        <v>790</v>
      </c>
      <c r="G1774" t="s">
        <v>14</v>
      </c>
      <c r="H1774" t="str" cm="1">
        <f t="array" ref="H1774">_xlfn.IFS(OR(Applications!H1774=FALSE,Applications!H1774=0,LEFT(Applications!H1774,1)="N"),"No",OR(Applications!H1774=TRUE,Applications!H1774=1,LEFT(Applications!H1774,1)="Y"),"Yes")</f>
        <v>Yes</v>
      </c>
      <c r="I1774" t="str">
        <f>PROPER(Applications!I1774)</f>
        <v>Approved</v>
      </c>
      <c r="J1774" s="5">
        <v>4987.8</v>
      </c>
      <c r="K1774" s="12">
        <v>8313</v>
      </c>
      <c r="L1774">
        <v>5</v>
      </c>
      <c r="M1774" t="s">
        <v>31</v>
      </c>
    </row>
    <row r="1775" spans="1:13" x14ac:dyDescent="0.2">
      <c r="A1775" t="str">
        <f>TEXT(Applications!A1775,"00000")</f>
        <v>2164761</v>
      </c>
      <c r="B1775" t="str">
        <f>TEXT(Applications!B1775,"0000")</f>
        <v>1550</v>
      </c>
      <c r="C1775" s="10">
        <v>45117</v>
      </c>
      <c r="D1775" t="s">
        <v>27</v>
      </c>
      <c r="E1775" s="5" t="str">
        <f>LEFT(Applications!E1775,6)</f>
        <v>235541</v>
      </c>
      <c r="F1775">
        <v>664</v>
      </c>
      <c r="G1775" t="s">
        <v>14</v>
      </c>
      <c r="H1775" t="str" cm="1">
        <f t="array" ref="H1775">_xlfn.IFS(OR(Applications!H1775=FALSE,Applications!H1775=0,LEFT(Applications!H1775,1)="N"),"No",OR(Applications!H1775=TRUE,Applications!H1775=1,LEFT(Applications!H1775,1)="Y"),"Yes")</f>
        <v>Yes</v>
      </c>
      <c r="I1775" t="str">
        <f>PROPER(Applications!I1775)</f>
        <v>Denied</v>
      </c>
      <c r="J1775" s="5">
        <v>3484.26</v>
      </c>
      <c r="K1775" s="12">
        <v>4467</v>
      </c>
      <c r="L1775">
        <v>2</v>
      </c>
      <c r="M1775" t="s">
        <v>21</v>
      </c>
    </row>
    <row r="1776" spans="1:13" x14ac:dyDescent="0.2">
      <c r="A1776" t="str">
        <f>TEXT(Applications!A1776,"00000")</f>
        <v>2164962</v>
      </c>
      <c r="B1776" t="str">
        <f>TEXT(Applications!B1776,"0000")</f>
        <v>1695</v>
      </c>
      <c r="C1776" s="10">
        <v>44446</v>
      </c>
      <c r="D1776" t="s">
        <v>13</v>
      </c>
      <c r="E1776" s="5" t="str">
        <f>LEFT(Applications!E1776,6)</f>
        <v>156799</v>
      </c>
      <c r="F1776">
        <v>737</v>
      </c>
      <c r="G1776" t="s">
        <v>14</v>
      </c>
      <c r="H1776" t="str" cm="1">
        <f t="array" ref="H1776">_xlfn.IFS(OR(Applications!H1776=FALSE,Applications!H1776=0,LEFT(Applications!H1776,1)="N"),"No",OR(Applications!H1776=TRUE,Applications!H1776=1,LEFT(Applications!H1776,1)="Y"),"Yes")</f>
        <v>No</v>
      </c>
      <c r="I1776" t="str">
        <f>PROPER(Applications!I1776)</f>
        <v>Denied</v>
      </c>
      <c r="J1776" s="5">
        <v>4281.4799999999996</v>
      </c>
      <c r="K1776" s="12">
        <v>5097</v>
      </c>
      <c r="L1776">
        <v>3</v>
      </c>
      <c r="M1776" t="s">
        <v>28</v>
      </c>
    </row>
    <row r="1777" spans="1:13" x14ac:dyDescent="0.2">
      <c r="A1777" t="str">
        <f>TEXT(Applications!A1777,"00000")</f>
        <v>2173341</v>
      </c>
      <c r="B1777" t="str">
        <f>TEXT(Applications!B1777,"0000")</f>
        <v>1708</v>
      </c>
      <c r="C1777" s="10">
        <v>44619</v>
      </c>
      <c r="D1777" t="s">
        <v>19</v>
      </c>
      <c r="E1777" s="5" t="str">
        <f>LEFT(Applications!E1777,6)</f>
        <v>193620</v>
      </c>
      <c r="F1777">
        <v>735</v>
      </c>
      <c r="G1777" t="s">
        <v>14</v>
      </c>
      <c r="H1777" t="str" cm="1">
        <f t="array" ref="H1777">_xlfn.IFS(OR(Applications!H1777=FALSE,Applications!H1777=0,LEFT(Applications!H1777,1)="N"),"No",OR(Applications!H1777=TRUE,Applications!H1777=1,LEFT(Applications!H1777,1)="Y"),"Yes")</f>
        <v>No</v>
      </c>
      <c r="I1777" t="str">
        <f>PROPER(Applications!I1777)</f>
        <v>Denied</v>
      </c>
      <c r="J1777" s="5">
        <v>2969.28</v>
      </c>
      <c r="K1777" s="12">
        <v>3093</v>
      </c>
      <c r="L1777">
        <v>2</v>
      </c>
    </row>
    <row r="1778" spans="1:13" x14ac:dyDescent="0.2">
      <c r="A1778" t="str">
        <f>TEXT(Applications!A1778,"00000")</f>
        <v>2173423</v>
      </c>
      <c r="B1778" t="str">
        <f>TEXT(Applications!B1778,"0000")</f>
        <v>0374</v>
      </c>
      <c r="D1778" t="s">
        <v>13</v>
      </c>
      <c r="E1778" s="5" t="str">
        <f>LEFT(Applications!E1778,6)</f>
        <v>996000</v>
      </c>
      <c r="F1778">
        <v>417</v>
      </c>
      <c r="G1778" t="s">
        <v>14</v>
      </c>
      <c r="H1778" t="str" cm="1">
        <f t="array" ref="H1778">_xlfn.IFS(OR(Applications!H1778=FALSE,Applications!H1778=0,LEFT(Applications!H1778,1)="N"),"No",OR(Applications!H1778=TRUE,Applications!H1778=1,LEFT(Applications!H1778,1)="Y"),"Yes")</f>
        <v>Yes</v>
      </c>
      <c r="I1778" t="str">
        <f>PROPER(Applications!I1778)</f>
        <v>Withdrawn</v>
      </c>
      <c r="J1778" s="5">
        <v>1341</v>
      </c>
      <c r="K1778" s="12">
        <v>2235</v>
      </c>
      <c r="L1778">
        <v>2</v>
      </c>
      <c r="M1778" t="s">
        <v>31</v>
      </c>
    </row>
    <row r="1779" spans="1:13" x14ac:dyDescent="0.2">
      <c r="A1779" t="str">
        <f>TEXT(Applications!A1779,"00000")</f>
        <v>2176400</v>
      </c>
      <c r="B1779" t="str">
        <f>TEXT(Applications!B1779,"0000")</f>
        <v>0872</v>
      </c>
      <c r="C1779" s="10">
        <v>45058</v>
      </c>
      <c r="D1779" t="s">
        <v>29</v>
      </c>
      <c r="E1779" s="5" t="str">
        <f>LEFT(Applications!E1779,6)</f>
        <v>219288</v>
      </c>
      <c r="F1779">
        <v>713</v>
      </c>
      <c r="G1779" t="s">
        <v>26</v>
      </c>
      <c r="H1779" t="str" cm="1">
        <f t="array" ref="H1779">_xlfn.IFS(OR(Applications!H1779=FALSE,Applications!H1779=0,LEFT(Applications!H1779,1)="N"),"No",OR(Applications!H1779=TRUE,Applications!H1779=1,LEFT(Applications!H1779,1)="Y"),"Yes")</f>
        <v>No</v>
      </c>
      <c r="I1779" t="str">
        <f>PROPER(Applications!I1779)</f>
        <v>Approved</v>
      </c>
      <c r="J1779" s="5">
        <v>1573.26</v>
      </c>
      <c r="K1779" s="12">
        <v>2017</v>
      </c>
      <c r="L1779">
        <v>1</v>
      </c>
      <c r="M1779" t="s">
        <v>31</v>
      </c>
    </row>
    <row r="1780" spans="1:13" x14ac:dyDescent="0.2">
      <c r="A1780" t="str">
        <f>TEXT(Applications!A1780,"00000")</f>
        <v>2178949</v>
      </c>
      <c r="B1780" t="str">
        <f>TEXT(Applications!B1780,"0000")</f>
        <v>0511</v>
      </c>
      <c r="C1780" s="10">
        <v>44637</v>
      </c>
      <c r="D1780" t="s">
        <v>13</v>
      </c>
      <c r="E1780" s="5" t="str">
        <f>LEFT(Applications!E1780,6)</f>
        <v>186057</v>
      </c>
      <c r="F1780">
        <v>320</v>
      </c>
      <c r="G1780" t="s">
        <v>14</v>
      </c>
      <c r="H1780" t="str" cm="1">
        <f t="array" ref="H1780">_xlfn.IFS(OR(Applications!H1780=FALSE,Applications!H1780=0,LEFT(Applications!H1780,1)="N"),"No",OR(Applications!H1780=TRUE,Applications!H1780=1,LEFT(Applications!H1780,1)="Y"),"Yes")</f>
        <v>No</v>
      </c>
      <c r="I1780" t="str">
        <f>PROPER(Applications!I1780)</f>
        <v>Denied</v>
      </c>
      <c r="J1780" s="5">
        <v>3450.6</v>
      </c>
      <c r="K1780" s="12">
        <v>5751</v>
      </c>
      <c r="L1780">
        <v>1</v>
      </c>
      <c r="M1780" t="s">
        <v>31</v>
      </c>
    </row>
    <row r="1781" spans="1:13" x14ac:dyDescent="0.2">
      <c r="A1781" t="str">
        <f>TEXT(Applications!A1781,"00000")</f>
        <v>2181531</v>
      </c>
      <c r="B1781" t="str">
        <f>TEXT(Applications!B1781,"0000")</f>
        <v>0612</v>
      </c>
      <c r="C1781" s="10">
        <v>45499</v>
      </c>
      <c r="D1781" t="s">
        <v>37</v>
      </c>
      <c r="E1781" s="5" t="str">
        <f>LEFT(Applications!E1781,6)</f>
        <v>116770</v>
      </c>
      <c r="G1781" t="s">
        <v>14</v>
      </c>
      <c r="H1781" t="str" cm="1">
        <f t="array" ref="H1781">_xlfn.IFS(OR(Applications!H1781=FALSE,Applications!H1781=0,LEFT(Applications!H1781,1)="N"),"No",OR(Applications!H1781=TRUE,Applications!H1781=1,LEFT(Applications!H1781,1)="Y"),"Yes")</f>
        <v>Yes</v>
      </c>
      <c r="I1781" t="str">
        <f>PROPER(Applications!I1781)</f>
        <v>Denied</v>
      </c>
      <c r="J1781" s="5">
        <v>4708.8</v>
      </c>
      <c r="K1781" s="12">
        <v>7848</v>
      </c>
      <c r="L1781">
        <v>2</v>
      </c>
      <c r="M1781" t="s">
        <v>25</v>
      </c>
    </row>
    <row r="1782" spans="1:13" x14ac:dyDescent="0.2">
      <c r="A1782" t="str">
        <f>TEXT(Applications!A1782,"00000")</f>
        <v>2181663</v>
      </c>
      <c r="B1782" t="str">
        <f>TEXT(Applications!B1782,"0000")</f>
        <v>1417</v>
      </c>
      <c r="C1782" s="10" t="s">
        <v>247</v>
      </c>
      <c r="D1782" t="s">
        <v>27</v>
      </c>
      <c r="E1782" s="5" t="str">
        <f>LEFT(Applications!E1782,6)</f>
        <v>152715</v>
      </c>
      <c r="F1782">
        <v>362</v>
      </c>
      <c r="G1782" t="s">
        <v>14</v>
      </c>
      <c r="H1782" t="str" cm="1">
        <f t="array" ref="H1782">_xlfn.IFS(OR(Applications!H1782=FALSE,Applications!H1782=0,LEFT(Applications!H1782,1)="N"),"No",OR(Applications!H1782=TRUE,Applications!H1782=1,LEFT(Applications!H1782,1)="Y"),"Yes")</f>
        <v>Yes</v>
      </c>
      <c r="I1782" t="str">
        <f>PROPER(Applications!I1782)</f>
        <v>Approved</v>
      </c>
      <c r="J1782" s="5">
        <v>3402.3</v>
      </c>
      <c r="K1782" s="12">
        <v>5155</v>
      </c>
      <c r="L1782">
        <v>1</v>
      </c>
      <c r="M1782" t="s">
        <v>47</v>
      </c>
    </row>
    <row r="1783" spans="1:13" x14ac:dyDescent="0.2">
      <c r="A1783" t="str">
        <f>TEXT(Applications!A1783,"00000")</f>
        <v>2183226</v>
      </c>
      <c r="B1783" t="str">
        <f>TEXT(Applications!B1783,"0000")</f>
        <v>0558</v>
      </c>
      <c r="C1783" s="10">
        <v>44480</v>
      </c>
      <c r="D1783" t="s">
        <v>27</v>
      </c>
      <c r="E1783" s="5" t="str">
        <f>LEFT(Applications!E1783,6)</f>
        <v>120932</v>
      </c>
      <c r="F1783">
        <v>615</v>
      </c>
      <c r="G1783" t="s">
        <v>14</v>
      </c>
      <c r="H1783" t="str" cm="1">
        <f t="array" ref="H1783">_xlfn.IFS(OR(Applications!H1783=FALSE,Applications!H1783=0,LEFT(Applications!H1783,1)="N"),"No",OR(Applications!H1783=TRUE,Applications!H1783=1,LEFT(Applications!H1783,1)="Y"),"Yes")</f>
        <v>No</v>
      </c>
      <c r="I1783" t="str">
        <f>PROPER(Applications!I1783)</f>
        <v>Pending</v>
      </c>
      <c r="J1783" s="5">
        <v>4006.08</v>
      </c>
      <c r="K1783" s="12">
        <v>4173</v>
      </c>
      <c r="L1783">
        <v>3</v>
      </c>
      <c r="M1783" t="s">
        <v>35</v>
      </c>
    </row>
    <row r="1784" spans="1:13" x14ac:dyDescent="0.2">
      <c r="A1784" t="str">
        <f>TEXT(Applications!A1784,"00000")</f>
        <v>2183485</v>
      </c>
      <c r="B1784" t="str">
        <f>TEXT(Applications!B1784,"0000")</f>
        <v>0418</v>
      </c>
      <c r="C1784" s="10">
        <v>45439</v>
      </c>
      <c r="D1784" t="s">
        <v>23</v>
      </c>
      <c r="E1784" s="5" t="str">
        <f>LEFT(Applications!E1784,6)</f>
        <v>66444</v>
      </c>
      <c r="F1784">
        <v>516</v>
      </c>
      <c r="G1784" t="s">
        <v>26</v>
      </c>
      <c r="H1784" t="str" cm="1">
        <f t="array" ref="H1784">_xlfn.IFS(OR(Applications!H1784=FALSE,Applications!H1784=0,LEFT(Applications!H1784,1)="N"),"No",OR(Applications!H1784=TRUE,Applications!H1784=1,LEFT(Applications!H1784,1)="Y"),"Yes")</f>
        <v>Yes</v>
      </c>
      <c r="I1784" t="str">
        <f>PROPER(Applications!I1784)</f>
        <v>Approved</v>
      </c>
      <c r="J1784" s="5">
        <v>2898</v>
      </c>
      <c r="K1784" s="12">
        <v>3450</v>
      </c>
      <c r="L1784">
        <v>3</v>
      </c>
      <c r="M1784" t="s">
        <v>21</v>
      </c>
    </row>
    <row r="1785" spans="1:13" x14ac:dyDescent="0.2">
      <c r="A1785" t="str">
        <f>TEXT(Applications!A1785,"00000")</f>
        <v>2184240</v>
      </c>
      <c r="B1785" t="str">
        <f>TEXT(Applications!B1785,"0000")</f>
        <v>0448</v>
      </c>
      <c r="C1785" s="10">
        <v>45151</v>
      </c>
      <c r="D1785" t="s">
        <v>23</v>
      </c>
      <c r="E1785" s="5" t="str">
        <f>LEFT(Applications!E1785,6)</f>
        <v>18394</v>
      </c>
      <c r="F1785">
        <v>798</v>
      </c>
      <c r="G1785" t="s">
        <v>14</v>
      </c>
      <c r="H1785" t="str" cm="1">
        <f t="array" ref="H1785">_xlfn.IFS(OR(Applications!H1785=FALSE,Applications!H1785=0,LEFT(Applications!H1785,1)="N"),"No",OR(Applications!H1785=TRUE,Applications!H1785=1,LEFT(Applications!H1785,1)="Y"),"Yes")</f>
        <v>Yes</v>
      </c>
      <c r="I1785" t="str">
        <f>PROPER(Applications!I1785)</f>
        <v>Pending</v>
      </c>
      <c r="J1785" s="5">
        <v>1643.46</v>
      </c>
      <c r="K1785" s="12">
        <v>2107</v>
      </c>
      <c r="L1785">
        <v>4</v>
      </c>
      <c r="M1785" t="s">
        <v>31</v>
      </c>
    </row>
    <row r="1786" spans="1:13" x14ac:dyDescent="0.2">
      <c r="A1786" t="str">
        <f>TEXT(Applications!A1786,"00000")</f>
        <v>2188454</v>
      </c>
      <c r="B1786" t="str">
        <f>TEXT(Applications!B1786,"0000")</f>
        <v>1191</v>
      </c>
      <c r="C1786" s="10">
        <v>45088</v>
      </c>
      <c r="D1786" t="s">
        <v>27</v>
      </c>
      <c r="E1786" s="5" t="str">
        <f>LEFT(Applications!E1786,6)</f>
        <v>150484</v>
      </c>
      <c r="F1786">
        <v>539</v>
      </c>
      <c r="G1786" t="s">
        <v>26</v>
      </c>
      <c r="H1786" t="str" cm="1">
        <f t="array" ref="H1786">_xlfn.IFS(OR(Applications!H1786=FALSE,Applications!H1786=0,LEFT(Applications!H1786,1)="N"),"No",OR(Applications!H1786=TRUE,Applications!H1786=1,LEFT(Applications!H1786,1)="Y"),"Yes")</f>
        <v>Yes</v>
      </c>
      <c r="I1786" t="str">
        <f>PROPER(Applications!I1786)</f>
        <v>Approved</v>
      </c>
      <c r="J1786" s="5">
        <v>752.4</v>
      </c>
      <c r="K1786" s="12">
        <v>1254</v>
      </c>
      <c r="L1786">
        <v>5</v>
      </c>
      <c r="M1786" t="s">
        <v>28</v>
      </c>
    </row>
    <row r="1787" spans="1:13" x14ac:dyDescent="0.2">
      <c r="A1787" t="str">
        <f>TEXT(Applications!A1787,"00000")</f>
        <v>2189085</v>
      </c>
      <c r="B1787" t="str">
        <f>TEXT(Applications!B1787,"0000")</f>
        <v>0539</v>
      </c>
      <c r="C1787" s="10">
        <v>45343</v>
      </c>
      <c r="D1787" t="s">
        <v>13</v>
      </c>
      <c r="E1787" s="5" t="str">
        <f>LEFT(Applications!E1787,6)</f>
        <v>112890</v>
      </c>
      <c r="F1787">
        <v>831</v>
      </c>
      <c r="G1787" t="s">
        <v>14</v>
      </c>
      <c r="H1787" t="str" cm="1">
        <f t="array" ref="H1787">_xlfn.IFS(OR(Applications!H1787=FALSE,Applications!H1787=0,LEFT(Applications!H1787,1)="N"),"No",OR(Applications!H1787=TRUE,Applications!H1787=1,LEFT(Applications!H1787,1)="Y"),"Yes")</f>
        <v>No</v>
      </c>
      <c r="I1787" t="str">
        <f>PROPER(Applications!I1787)</f>
        <v>Approved</v>
      </c>
      <c r="J1787" s="5">
        <v>2994.42</v>
      </c>
      <c r="K1787" s="12">
        <v>4537</v>
      </c>
      <c r="L1787">
        <v>1</v>
      </c>
    </row>
    <row r="1788" spans="1:13" x14ac:dyDescent="0.2">
      <c r="A1788" t="str">
        <f>TEXT(Applications!A1788,"00000")</f>
        <v>2191576</v>
      </c>
      <c r="B1788" t="str">
        <f>TEXT(Applications!B1788,"0000")</f>
        <v>1223</v>
      </c>
      <c r="C1788" s="10">
        <v>44465</v>
      </c>
      <c r="D1788" t="s">
        <v>29</v>
      </c>
      <c r="E1788" s="5" t="str">
        <f>LEFT(Applications!E1788,6)</f>
        <v>118727</v>
      </c>
      <c r="F1788">
        <v>770</v>
      </c>
      <c r="G1788" t="s">
        <v>14</v>
      </c>
      <c r="H1788" t="str" cm="1">
        <f t="array" ref="H1788">_xlfn.IFS(OR(Applications!H1788=FALSE,Applications!H1788=0,LEFT(Applications!H1788,1)="N"),"No",OR(Applications!H1788=TRUE,Applications!H1788=1,LEFT(Applications!H1788,1)="Y"),"Yes")</f>
        <v>Yes</v>
      </c>
      <c r="I1788" t="str">
        <f>PROPER(Applications!I1788)</f>
        <v>Approved</v>
      </c>
      <c r="J1788" s="5">
        <v>3113.22</v>
      </c>
      <c r="K1788" s="12">
        <v>4717</v>
      </c>
      <c r="L1788">
        <v>5</v>
      </c>
      <c r="M1788" t="s">
        <v>25</v>
      </c>
    </row>
    <row r="1789" spans="1:13" x14ac:dyDescent="0.2">
      <c r="A1789" t="str">
        <f>TEXT(Applications!A1789,"00000")</f>
        <v>2193825</v>
      </c>
      <c r="B1789" t="str">
        <f>TEXT(Applications!B1789,"0000")</f>
        <v>1096</v>
      </c>
      <c r="C1789" s="10">
        <v>44578</v>
      </c>
      <c r="D1789" t="s">
        <v>37</v>
      </c>
      <c r="E1789" s="5" t="str">
        <f>LEFT(Applications!E1789,6)</f>
        <v>144277</v>
      </c>
      <c r="F1789">
        <v>807</v>
      </c>
      <c r="G1789" t="s">
        <v>14</v>
      </c>
      <c r="H1789" t="str" cm="1">
        <f t="array" ref="H1789">_xlfn.IFS(OR(Applications!H1789=FALSE,Applications!H1789=0,LEFT(Applications!H1789,1)="N"),"No",OR(Applications!H1789=TRUE,Applications!H1789=1,LEFT(Applications!H1789,1)="Y"),"Yes")</f>
        <v>Yes</v>
      </c>
      <c r="I1789" t="str">
        <f>PROPER(Applications!I1789)</f>
        <v>Approved</v>
      </c>
      <c r="J1789" s="5">
        <v>1672.44</v>
      </c>
      <c r="K1789" s="12">
        <v>2534</v>
      </c>
      <c r="L1789">
        <v>1</v>
      </c>
      <c r="M1789" t="s">
        <v>41</v>
      </c>
    </row>
    <row r="1790" spans="1:13" x14ac:dyDescent="0.2">
      <c r="A1790" t="str">
        <f>TEXT(Applications!A1790,"00000")</f>
        <v>2195230</v>
      </c>
      <c r="B1790" t="str">
        <f>TEXT(Applications!B1790,"0000")</f>
        <v>1247</v>
      </c>
      <c r="C1790" s="10">
        <v>44648</v>
      </c>
      <c r="D1790" t="s">
        <v>37</v>
      </c>
      <c r="E1790" s="5" t="str">
        <f>LEFT(Applications!E1790,6)</f>
        <v>229197</v>
      </c>
      <c r="F1790">
        <v>712</v>
      </c>
      <c r="G1790" t="s">
        <v>14</v>
      </c>
      <c r="H1790" t="str" cm="1">
        <f t="array" ref="H1790">_xlfn.IFS(OR(Applications!H1790=FALSE,Applications!H1790=0,LEFT(Applications!H1790,1)="N"),"No",OR(Applications!H1790=TRUE,Applications!H1790=1,LEFT(Applications!H1790,1)="Y"),"Yes")</f>
        <v>No</v>
      </c>
      <c r="I1790" t="str">
        <f>PROPER(Applications!I1790)</f>
        <v>Approved</v>
      </c>
      <c r="J1790" s="5">
        <v>3829.02</v>
      </c>
      <c r="K1790" s="12">
        <v>4909</v>
      </c>
      <c r="L1790">
        <v>2</v>
      </c>
      <c r="M1790" t="s">
        <v>38</v>
      </c>
    </row>
    <row r="1791" spans="1:13" x14ac:dyDescent="0.2">
      <c r="A1791" t="str">
        <f>TEXT(Applications!A1791,"00000")</f>
        <v>2195352</v>
      </c>
      <c r="B1791" t="str">
        <f>TEXT(Applications!B1791,"0000")</f>
        <v>1131</v>
      </c>
      <c r="C1791" s="10">
        <v>44470</v>
      </c>
      <c r="D1791" t="s">
        <v>29</v>
      </c>
      <c r="E1791" s="5" t="str">
        <f>LEFT(Applications!E1791,6)</f>
        <v>238760</v>
      </c>
      <c r="F1791">
        <v>792</v>
      </c>
      <c r="G1791" t="s">
        <v>14</v>
      </c>
      <c r="H1791" t="str" cm="1">
        <f t="array" ref="H1791">_xlfn.IFS(OR(Applications!H1791=FALSE,Applications!H1791=0,LEFT(Applications!H1791,1)="N"),"No",OR(Applications!H1791=TRUE,Applications!H1791=1,LEFT(Applications!H1791,1)="Y"),"Yes")</f>
        <v>Yes</v>
      </c>
      <c r="I1791" t="str">
        <f>PROPER(Applications!I1791)</f>
        <v>Approved</v>
      </c>
      <c r="J1791" s="5">
        <v>1102.8599999999999</v>
      </c>
      <c r="K1791" s="12">
        <v>1671</v>
      </c>
      <c r="L1791">
        <v>3</v>
      </c>
      <c r="M1791" t="s">
        <v>52</v>
      </c>
    </row>
    <row r="1792" spans="1:13" x14ac:dyDescent="0.2">
      <c r="A1792" t="str">
        <f>TEXT(Applications!A1792,"00000")</f>
        <v>2195541</v>
      </c>
      <c r="B1792" t="str">
        <f>TEXT(Applications!B1792,"0000")</f>
        <v>0141</v>
      </c>
      <c r="C1792" s="10">
        <v>44806</v>
      </c>
      <c r="D1792" t="s">
        <v>29</v>
      </c>
      <c r="E1792" s="5" t="str">
        <f>LEFT(Applications!E1792,6)</f>
        <v>92530</v>
      </c>
      <c r="F1792">
        <v>836</v>
      </c>
      <c r="G1792" t="s">
        <v>14</v>
      </c>
      <c r="H1792" t="str" cm="1">
        <f t="array" ref="H1792">_xlfn.IFS(OR(Applications!H1792=FALSE,Applications!H1792=0,LEFT(Applications!H1792,1)="N"),"No",OR(Applications!H1792=TRUE,Applications!H1792=1,LEFT(Applications!H1792,1)="Y"),"Yes")</f>
        <v>No</v>
      </c>
      <c r="I1792" t="str">
        <f>PROPER(Applications!I1792)</f>
        <v>Approved</v>
      </c>
      <c r="J1792" s="5">
        <v>2567.88</v>
      </c>
      <c r="K1792" s="12">
        <v>3057</v>
      </c>
      <c r="L1792">
        <v>2</v>
      </c>
      <c r="M1792" t="s">
        <v>38</v>
      </c>
    </row>
    <row r="1793" spans="1:13" x14ac:dyDescent="0.2">
      <c r="A1793" t="str">
        <f>TEXT(Applications!A1793,"00000")</f>
        <v>2196614</v>
      </c>
      <c r="B1793" t="str">
        <f>TEXT(Applications!B1793,"0000")</f>
        <v>1773</v>
      </c>
      <c r="C1793" s="10">
        <v>44171</v>
      </c>
      <c r="D1793" t="s">
        <v>13</v>
      </c>
      <c r="E1793" s="5" t="str">
        <f>LEFT(Applications!E1793,6)</f>
        <v>88835</v>
      </c>
      <c r="F1793">
        <v>843</v>
      </c>
      <c r="G1793" t="s">
        <v>14</v>
      </c>
      <c r="H1793" t="str" cm="1">
        <f t="array" ref="H1793">_xlfn.IFS(OR(Applications!H1793=FALSE,Applications!H1793=0,LEFT(Applications!H1793,1)="N"),"No",OR(Applications!H1793=TRUE,Applications!H1793=1,LEFT(Applications!H1793,1)="Y"),"Yes")</f>
        <v>No</v>
      </c>
      <c r="I1793" t="str">
        <f>PROPER(Applications!I1793)</f>
        <v>Approved</v>
      </c>
      <c r="J1793" s="5">
        <v>4751.04</v>
      </c>
      <c r="K1793" s="12">
        <v>4949</v>
      </c>
      <c r="L1793">
        <v>4</v>
      </c>
      <c r="M1793" t="s">
        <v>41</v>
      </c>
    </row>
    <row r="1794" spans="1:13" x14ac:dyDescent="0.2">
      <c r="A1794" t="str">
        <f>TEXT(Applications!A1794,"00000")</f>
        <v>2197320</v>
      </c>
      <c r="B1794" t="str">
        <f>TEXT(Applications!B1794,"0000")</f>
        <v>0495</v>
      </c>
      <c r="C1794" s="10">
        <v>44718</v>
      </c>
      <c r="D1794" t="s">
        <v>29</v>
      </c>
      <c r="E1794" s="5" t="str">
        <f>LEFT(Applications!E1794,6)</f>
        <v>248115</v>
      </c>
      <c r="F1794">
        <v>590</v>
      </c>
      <c r="G1794" t="s">
        <v>14</v>
      </c>
      <c r="H1794" t="str" cm="1">
        <f t="array" ref="H1794">_xlfn.IFS(OR(Applications!H1794=FALSE,Applications!H1794=0,LEFT(Applications!H1794,1)="N"),"No",OR(Applications!H1794=TRUE,Applications!H1794=1,LEFT(Applications!H1794,1)="Y"),"Yes")</f>
        <v>No</v>
      </c>
      <c r="I1794" t="str">
        <f>PROPER(Applications!I1794)</f>
        <v>Approved</v>
      </c>
      <c r="J1794" s="5">
        <v>999</v>
      </c>
      <c r="K1794" s="12">
        <v>1665</v>
      </c>
      <c r="L1794">
        <v>5</v>
      </c>
      <c r="M1794" t="s">
        <v>38</v>
      </c>
    </row>
    <row r="1795" spans="1:13" x14ac:dyDescent="0.2">
      <c r="A1795" t="str">
        <f>TEXT(Applications!A1795,"00000")</f>
        <v>2197597</v>
      </c>
      <c r="B1795" t="str">
        <f>TEXT(Applications!B1795,"0000")</f>
        <v>0013</v>
      </c>
      <c r="C1795" s="10">
        <v>44856</v>
      </c>
      <c r="D1795" t="s">
        <v>29</v>
      </c>
      <c r="E1795" s="5" t="str">
        <f>LEFT(Applications!E1795,6)</f>
        <v>191700</v>
      </c>
      <c r="F1795">
        <v>826</v>
      </c>
      <c r="G1795" t="s">
        <v>14</v>
      </c>
      <c r="H1795" t="str" cm="1">
        <f t="array" ref="H1795">_xlfn.IFS(OR(Applications!H1795=FALSE,Applications!H1795=0,LEFT(Applications!H1795,1)="N"),"No",OR(Applications!H1795=TRUE,Applications!H1795=1,LEFT(Applications!H1795,1)="Y"),"Yes")</f>
        <v>No</v>
      </c>
      <c r="I1795" t="str">
        <f>PROPER(Applications!I1795)</f>
        <v>Denied</v>
      </c>
      <c r="J1795" s="5">
        <v>2097</v>
      </c>
      <c r="K1795" s="12">
        <v>3495</v>
      </c>
      <c r="L1795">
        <v>5</v>
      </c>
      <c r="M1795" t="s">
        <v>38</v>
      </c>
    </row>
    <row r="1796" spans="1:13" x14ac:dyDescent="0.2">
      <c r="A1796" t="str">
        <f>TEXT(Applications!A1796,"00000")</f>
        <v>2200237</v>
      </c>
      <c r="B1796" t="str">
        <f>TEXT(Applications!B1796,"0000")</f>
        <v>0541</v>
      </c>
      <c r="C1796" s="10">
        <v>45540</v>
      </c>
      <c r="D1796" t="s">
        <v>37</v>
      </c>
      <c r="E1796" s="5" t="str">
        <f>LEFT(Applications!E1796,6)</f>
        <v>137002</v>
      </c>
      <c r="F1796">
        <v>706</v>
      </c>
      <c r="G1796" t="s">
        <v>14</v>
      </c>
      <c r="H1796" t="str" cm="1">
        <f t="array" ref="H1796">_xlfn.IFS(OR(Applications!H1796=FALSE,Applications!H1796=0,LEFT(Applications!H1796,1)="N"),"No",OR(Applications!H1796=TRUE,Applications!H1796=1,LEFT(Applications!H1796,1)="Y"),"Yes")</f>
        <v>No</v>
      </c>
      <c r="I1796" t="str">
        <f>PROPER(Applications!I1796)</f>
        <v>Under Review</v>
      </c>
      <c r="J1796" s="5">
        <v>3028.2</v>
      </c>
      <c r="K1796" s="12">
        <v>5047</v>
      </c>
      <c r="L1796">
        <v>5</v>
      </c>
      <c r="M1796" t="s">
        <v>47</v>
      </c>
    </row>
    <row r="1797" spans="1:13" x14ac:dyDescent="0.2">
      <c r="A1797" t="str">
        <f>TEXT(Applications!A1797,"00000")</f>
        <v>2203033</v>
      </c>
      <c r="B1797" t="str">
        <f>TEXT(Applications!B1797,"0000")</f>
        <v>1165</v>
      </c>
      <c r="C1797" s="10" t="s">
        <v>248</v>
      </c>
      <c r="D1797" t="s">
        <v>32</v>
      </c>
      <c r="E1797" s="5" t="str">
        <f>LEFT(Applications!E1797,6)</f>
        <v>127692</v>
      </c>
      <c r="F1797">
        <v>699</v>
      </c>
      <c r="G1797" t="s">
        <v>14</v>
      </c>
      <c r="H1797" t="str" cm="1">
        <f t="array" ref="H1797">_xlfn.IFS(OR(Applications!H1797=FALSE,Applications!H1797=0,LEFT(Applications!H1797,1)="N"),"No",OR(Applications!H1797=TRUE,Applications!H1797=1,LEFT(Applications!H1797,1)="Y"),"Yes")</f>
        <v>No</v>
      </c>
      <c r="I1797" t="str">
        <f>PROPER(Applications!I1797)</f>
        <v>Denied</v>
      </c>
      <c r="J1797" s="5">
        <v>855.36</v>
      </c>
      <c r="K1797" s="12">
        <v>891</v>
      </c>
      <c r="L1797">
        <v>5</v>
      </c>
    </row>
    <row r="1798" spans="1:13" x14ac:dyDescent="0.2">
      <c r="A1798" t="str">
        <f>TEXT(Applications!A1798,"00000")</f>
        <v>2204089</v>
      </c>
      <c r="B1798" t="str">
        <f>TEXT(Applications!B1798,"0000")</f>
        <v>0579</v>
      </c>
      <c r="C1798" s="10">
        <v>45639</v>
      </c>
      <c r="D1798" t="s">
        <v>37</v>
      </c>
      <c r="E1798" s="5" t="str">
        <f>LEFT(Applications!E1798,6)</f>
        <v>225942</v>
      </c>
      <c r="F1798">
        <v>686</v>
      </c>
      <c r="G1798" t="s">
        <v>14</v>
      </c>
      <c r="H1798" t="str" cm="1">
        <f t="array" ref="H1798">_xlfn.IFS(OR(Applications!H1798=FALSE,Applications!H1798=0,LEFT(Applications!H1798,1)="N"),"No",OR(Applications!H1798=TRUE,Applications!H1798=1,LEFT(Applications!H1798,1)="Y"),"Yes")</f>
        <v>Yes</v>
      </c>
      <c r="I1798" t="str">
        <f>PROPER(Applications!I1798)</f>
        <v>Pending</v>
      </c>
      <c r="J1798" s="5">
        <v>4918.2</v>
      </c>
      <c r="K1798" s="12">
        <v>5855</v>
      </c>
      <c r="L1798">
        <v>1</v>
      </c>
      <c r="M1798" t="s">
        <v>41</v>
      </c>
    </row>
    <row r="1799" spans="1:13" x14ac:dyDescent="0.2">
      <c r="A1799" t="str">
        <f>TEXT(Applications!A1799,"00000")</f>
        <v>2204424</v>
      </c>
      <c r="B1799" t="str">
        <f>TEXT(Applications!B1799,"0000")</f>
        <v>0081</v>
      </c>
      <c r="C1799" s="10">
        <v>44959</v>
      </c>
      <c r="D1799" t="s">
        <v>37</v>
      </c>
      <c r="E1799" s="5" t="str">
        <f>LEFT(Applications!E1799,6)</f>
        <v>223074</v>
      </c>
      <c r="F1799">
        <v>563</v>
      </c>
      <c r="G1799" t="s">
        <v>14</v>
      </c>
      <c r="H1799" t="str" cm="1">
        <f t="array" ref="H1799">_xlfn.IFS(OR(Applications!H1799=FALSE,Applications!H1799=0,LEFT(Applications!H1799,1)="N"),"No",OR(Applications!H1799=TRUE,Applications!H1799=1,LEFT(Applications!H1799,1)="Y"),"Yes")</f>
        <v>No</v>
      </c>
      <c r="I1799" t="str">
        <f>PROPER(Applications!I1799)</f>
        <v>Pending</v>
      </c>
      <c r="J1799" s="5">
        <v>3061.44</v>
      </c>
      <c r="K1799" s="12">
        <v>3189</v>
      </c>
      <c r="L1799">
        <v>1</v>
      </c>
    </row>
    <row r="1800" spans="1:13" x14ac:dyDescent="0.2">
      <c r="A1800" t="str">
        <f>TEXT(Applications!A1800,"00000")</f>
        <v>2204979</v>
      </c>
      <c r="B1800" t="str">
        <f>TEXT(Applications!B1800,"0000")</f>
        <v>1347</v>
      </c>
      <c r="C1800" s="10">
        <v>44567</v>
      </c>
      <c r="D1800" t="s">
        <v>13</v>
      </c>
      <c r="E1800" s="5" t="str">
        <f>LEFT(Applications!E1800,6)</f>
        <v>221228</v>
      </c>
      <c r="F1800">
        <v>555</v>
      </c>
      <c r="G1800" t="s">
        <v>14</v>
      </c>
      <c r="H1800" t="str" cm="1">
        <f t="array" ref="H1800">_xlfn.IFS(OR(Applications!H1800=FALSE,Applications!H1800=0,LEFT(Applications!H1800,1)="N"),"No",OR(Applications!H1800=TRUE,Applications!H1800=1,LEFT(Applications!H1800,1)="Y"),"Yes")</f>
        <v>No</v>
      </c>
      <c r="I1800" t="str">
        <f>PROPER(Applications!I1800)</f>
        <v>Approved</v>
      </c>
      <c r="J1800" s="5">
        <v>676.2</v>
      </c>
      <c r="K1800" s="12">
        <v>805</v>
      </c>
      <c r="L1800">
        <v>1</v>
      </c>
      <c r="M1800" t="s">
        <v>36</v>
      </c>
    </row>
    <row r="1801" spans="1:13" x14ac:dyDescent="0.2">
      <c r="A1801" t="str">
        <f>TEXT(Applications!A1801,"00000")</f>
        <v>2205549</v>
      </c>
      <c r="B1801" t="str">
        <f>TEXT(Applications!B1801,"0000")</f>
        <v>0850</v>
      </c>
      <c r="C1801" s="10">
        <v>45549</v>
      </c>
      <c r="D1801" t="s">
        <v>23</v>
      </c>
      <c r="E1801" s="5" t="str">
        <f>LEFT(Applications!E1801,6)</f>
        <v>59394</v>
      </c>
      <c r="F1801">
        <v>796</v>
      </c>
      <c r="G1801" t="s">
        <v>14</v>
      </c>
      <c r="H1801" t="str" cm="1">
        <f t="array" ref="H1801">_xlfn.IFS(OR(Applications!H1801=FALSE,Applications!H1801=0,LEFT(Applications!H1801,1)="N"),"No",OR(Applications!H1801=TRUE,Applications!H1801=1,LEFT(Applications!H1801,1)="Y"),"Yes")</f>
        <v>No</v>
      </c>
      <c r="I1801" t="str">
        <f>PROPER(Applications!I1801)</f>
        <v>Approved</v>
      </c>
      <c r="J1801" s="5">
        <v>2370.42</v>
      </c>
      <c r="K1801" s="12">
        <v>3039</v>
      </c>
      <c r="L1801">
        <v>4</v>
      </c>
      <c r="M1801" t="s">
        <v>38</v>
      </c>
    </row>
    <row r="1802" spans="1:13" x14ac:dyDescent="0.2">
      <c r="A1802" t="str">
        <f>TEXT(Applications!A1802,"00000")</f>
        <v>2208023</v>
      </c>
      <c r="B1802" t="str">
        <f>TEXT(Applications!B1802,"0000")</f>
        <v>0196</v>
      </c>
      <c r="C1802" s="10">
        <v>45296</v>
      </c>
      <c r="D1802" t="s">
        <v>23</v>
      </c>
      <c r="E1802" s="5" t="str">
        <f>LEFT(Applications!E1802,6)</f>
        <v>127673</v>
      </c>
      <c r="F1802">
        <v>574</v>
      </c>
      <c r="G1802" t="s">
        <v>26</v>
      </c>
      <c r="H1802" t="str" cm="1">
        <f t="array" ref="H1802">_xlfn.IFS(OR(Applications!H1802=FALSE,Applications!H1802=0,LEFT(Applications!H1802,1)="N"),"No",OR(Applications!H1802=TRUE,Applications!H1802=1,LEFT(Applications!H1802,1)="Y"),"Yes")</f>
        <v>Yes</v>
      </c>
      <c r="I1802" t="str">
        <f>PROPER(Applications!I1802)</f>
        <v>Approved</v>
      </c>
      <c r="J1802" s="5">
        <v>7880.64</v>
      </c>
      <c r="K1802" s="12">
        <v>8209</v>
      </c>
      <c r="L1802">
        <v>1</v>
      </c>
      <c r="M1802" t="s">
        <v>47</v>
      </c>
    </row>
    <row r="1803" spans="1:13" x14ac:dyDescent="0.2">
      <c r="A1803" t="str">
        <f>TEXT(Applications!A1803,"00000")</f>
        <v>2210091</v>
      </c>
      <c r="B1803" t="str">
        <f>TEXT(Applications!B1803,"0000")</f>
        <v>1439</v>
      </c>
      <c r="C1803" s="10">
        <v>44778</v>
      </c>
      <c r="D1803" t="s">
        <v>13</v>
      </c>
      <c r="E1803" s="5" t="str">
        <f>LEFT(Applications!E1803,6)</f>
        <v>51344</v>
      </c>
      <c r="F1803">
        <v>705</v>
      </c>
      <c r="G1803" t="s">
        <v>14</v>
      </c>
      <c r="H1803" t="str" cm="1">
        <f t="array" ref="H1803">_xlfn.IFS(OR(Applications!H1803=FALSE,Applications!H1803=0,LEFT(Applications!H1803,1)="N"),"No",OR(Applications!H1803=TRUE,Applications!H1803=1,LEFT(Applications!H1803,1)="Y"),"Yes")</f>
        <v>No</v>
      </c>
      <c r="I1803" t="str">
        <f>PROPER(Applications!I1803)</f>
        <v>Approved</v>
      </c>
      <c r="J1803" s="5">
        <v>2698.8</v>
      </c>
      <c r="K1803" s="12">
        <v>3460</v>
      </c>
      <c r="L1803">
        <v>3</v>
      </c>
      <c r="M1803" t="s">
        <v>52</v>
      </c>
    </row>
    <row r="1804" spans="1:13" x14ac:dyDescent="0.2">
      <c r="A1804" t="str">
        <f>TEXT(Applications!A1804,"00000")</f>
        <v>2211018</v>
      </c>
      <c r="B1804" t="str">
        <f>TEXT(Applications!B1804,"0000")</f>
        <v>0352</v>
      </c>
      <c r="C1804" s="10">
        <v>44971</v>
      </c>
      <c r="D1804" t="s">
        <v>19</v>
      </c>
      <c r="E1804" s="5" t="str">
        <f>LEFT(Applications!E1804,6)</f>
        <v>157718</v>
      </c>
      <c r="F1804" t="s">
        <v>38</v>
      </c>
      <c r="G1804" t="s">
        <v>14</v>
      </c>
      <c r="H1804" t="str" cm="1">
        <f t="array" ref="H1804">_xlfn.IFS(OR(Applications!H1804=FALSE,Applications!H1804=0,LEFT(Applications!H1804,1)="N"),"No",OR(Applications!H1804=TRUE,Applications!H1804=1,LEFT(Applications!H1804,1)="Y"),"Yes")</f>
        <v>Yes</v>
      </c>
      <c r="I1804" t="str">
        <f>PROPER(Applications!I1804)</f>
        <v>Withdrawn</v>
      </c>
      <c r="J1804" s="5">
        <v>2278.08</v>
      </c>
      <c r="K1804" s="12">
        <v>2373</v>
      </c>
      <c r="L1804">
        <v>1</v>
      </c>
      <c r="M1804" t="s">
        <v>21</v>
      </c>
    </row>
    <row r="1805" spans="1:13" x14ac:dyDescent="0.2">
      <c r="A1805" t="str">
        <f>TEXT(Applications!A1805,"00000")</f>
        <v>2211934</v>
      </c>
      <c r="B1805" t="str">
        <f>TEXT(Applications!B1805,"0000")</f>
        <v>1515</v>
      </c>
      <c r="C1805" s="10">
        <v>45300</v>
      </c>
      <c r="D1805" t="s">
        <v>37</v>
      </c>
      <c r="E1805" s="5" t="str">
        <f>LEFT(Applications!E1805,6)</f>
        <v>199073</v>
      </c>
      <c r="F1805">
        <v>672</v>
      </c>
      <c r="G1805" t="s">
        <v>14</v>
      </c>
      <c r="H1805" t="str" cm="1">
        <f t="array" ref="H1805">_xlfn.IFS(OR(Applications!H1805=FALSE,Applications!H1805=0,LEFT(Applications!H1805,1)="N"),"No",OR(Applications!H1805=TRUE,Applications!H1805=1,LEFT(Applications!H1805,1)="Y"),"Yes")</f>
        <v>Yes</v>
      </c>
      <c r="I1805" t="str">
        <f>PROPER(Applications!I1805)</f>
        <v>Pending</v>
      </c>
      <c r="J1805" s="5">
        <v>1101.54</v>
      </c>
      <c r="K1805" s="12">
        <v>1669</v>
      </c>
      <c r="L1805">
        <v>4</v>
      </c>
      <c r="M1805" t="s">
        <v>17</v>
      </c>
    </row>
    <row r="1806" spans="1:13" x14ac:dyDescent="0.2">
      <c r="A1806" t="str">
        <f>TEXT(Applications!A1806,"00000")</f>
        <v>2212040</v>
      </c>
      <c r="B1806" t="str">
        <f>TEXT(Applications!B1806,"0000")</f>
        <v>0378</v>
      </c>
      <c r="C1806" s="10">
        <v>45612</v>
      </c>
      <c r="D1806" t="s">
        <v>32</v>
      </c>
      <c r="E1806" s="5" t="str">
        <f>LEFT(Applications!E1806,6)</f>
        <v>145295</v>
      </c>
      <c r="F1806">
        <v>714</v>
      </c>
      <c r="G1806" t="s">
        <v>14</v>
      </c>
      <c r="H1806" t="str" cm="1">
        <f t="array" ref="H1806">_xlfn.IFS(OR(Applications!H1806=FALSE,Applications!H1806=0,LEFT(Applications!H1806,1)="N"),"No",OR(Applications!H1806=TRUE,Applications!H1806=1,LEFT(Applications!H1806,1)="Y"),"Yes")</f>
        <v>Yes</v>
      </c>
      <c r="I1806" t="str">
        <f>PROPER(Applications!I1806)</f>
        <v>Under Review</v>
      </c>
      <c r="J1806" s="5">
        <v>1826.88</v>
      </c>
      <c r="K1806" s="12">
        <v>1903</v>
      </c>
      <c r="L1806">
        <v>3</v>
      </c>
      <c r="M1806" t="s">
        <v>52</v>
      </c>
    </row>
    <row r="1807" spans="1:13" x14ac:dyDescent="0.2">
      <c r="A1807" t="str">
        <f>TEXT(Applications!A1807,"00000")</f>
        <v>2216292</v>
      </c>
      <c r="B1807" t="str">
        <f>TEXT(Applications!B1807,"0000")</f>
        <v>0257</v>
      </c>
      <c r="C1807" s="10">
        <v>44339</v>
      </c>
      <c r="D1807" t="s">
        <v>37</v>
      </c>
      <c r="E1807" s="5" t="str">
        <f>LEFT(Applications!E1807,6)</f>
        <v>163763</v>
      </c>
      <c r="F1807">
        <v>698</v>
      </c>
      <c r="G1807" t="s">
        <v>14</v>
      </c>
      <c r="H1807" t="str" cm="1">
        <f t="array" ref="H1807">_xlfn.IFS(OR(Applications!H1807=FALSE,Applications!H1807=0,LEFT(Applications!H1807,1)="N"),"No",OR(Applications!H1807=TRUE,Applications!H1807=1,LEFT(Applications!H1807,1)="Y"),"Yes")</f>
        <v>Yes</v>
      </c>
      <c r="I1807" t="str">
        <f>PROPER(Applications!I1807)</f>
        <v>Approved</v>
      </c>
      <c r="J1807" s="5">
        <v>2525.4</v>
      </c>
      <c r="K1807" s="12">
        <v>4209</v>
      </c>
      <c r="L1807">
        <v>2</v>
      </c>
    </row>
    <row r="1808" spans="1:13" x14ac:dyDescent="0.2">
      <c r="A1808" t="str">
        <f>TEXT(Applications!A1808,"00000")</f>
        <v>2216834</v>
      </c>
      <c r="B1808" t="str">
        <f>TEXT(Applications!B1808,"0000")</f>
        <v>1747</v>
      </c>
      <c r="C1808" s="10">
        <v>44294</v>
      </c>
      <c r="D1808" t="s">
        <v>27</v>
      </c>
      <c r="E1808" s="5" t="str">
        <f>LEFT(Applications!E1808,6)</f>
        <v>91332</v>
      </c>
      <c r="F1808">
        <v>748</v>
      </c>
      <c r="G1808" t="s">
        <v>14</v>
      </c>
      <c r="H1808" t="str" cm="1">
        <f t="array" ref="H1808">_xlfn.IFS(OR(Applications!H1808=FALSE,Applications!H1808=0,LEFT(Applications!H1808,1)="N"),"No",OR(Applications!H1808=TRUE,Applications!H1808=1,LEFT(Applications!H1808,1)="Y"),"Yes")</f>
        <v>Yes</v>
      </c>
      <c r="I1808" t="str">
        <f>PROPER(Applications!I1808)</f>
        <v>Approved</v>
      </c>
      <c r="J1808" s="5">
        <v>4595.76</v>
      </c>
      <c r="K1808" s="12">
        <v>5892</v>
      </c>
      <c r="L1808">
        <v>4</v>
      </c>
      <c r="M1808" t="s">
        <v>21</v>
      </c>
    </row>
    <row r="1809" spans="1:13" x14ac:dyDescent="0.2">
      <c r="A1809" t="str">
        <f>TEXT(Applications!A1809,"00000")</f>
        <v>2218445</v>
      </c>
      <c r="B1809" t="str">
        <f>TEXT(Applications!B1809,"0000")</f>
        <v>1126</v>
      </c>
      <c r="C1809" s="10">
        <v>45268</v>
      </c>
      <c r="D1809" t="s">
        <v>37</v>
      </c>
      <c r="E1809" s="5" t="str">
        <f>LEFT(Applications!E1809,6)</f>
        <v>188392</v>
      </c>
      <c r="F1809">
        <v>803</v>
      </c>
      <c r="G1809" t="s">
        <v>14</v>
      </c>
      <c r="H1809" t="str" cm="1">
        <f t="array" ref="H1809">_xlfn.IFS(OR(Applications!H1809=FALSE,Applications!H1809=0,LEFT(Applications!H1809,1)="N"),"No",OR(Applications!H1809=TRUE,Applications!H1809=1,LEFT(Applications!H1809,1)="Y"),"Yes")</f>
        <v>No</v>
      </c>
      <c r="I1809" t="str">
        <f>PROPER(Applications!I1809)</f>
        <v>Approved</v>
      </c>
      <c r="J1809" s="5">
        <v>3109.44</v>
      </c>
      <c r="K1809" s="12">
        <v>3239</v>
      </c>
      <c r="L1809">
        <v>1</v>
      </c>
    </row>
    <row r="1810" spans="1:13" x14ac:dyDescent="0.2">
      <c r="A1810" t="str">
        <f>TEXT(Applications!A1810,"00000")</f>
        <v>2221269</v>
      </c>
      <c r="B1810" t="str">
        <f>TEXT(Applications!B1810,"0000")</f>
        <v>0355</v>
      </c>
      <c r="C1810" s="10">
        <v>44036</v>
      </c>
      <c r="D1810" t="s">
        <v>27</v>
      </c>
      <c r="E1810" s="5" t="str">
        <f>LEFT(Applications!E1810,6)</f>
        <v>186455</v>
      </c>
      <c r="F1810">
        <v>734</v>
      </c>
      <c r="G1810" t="s">
        <v>14</v>
      </c>
      <c r="H1810" t="str" cm="1">
        <f t="array" ref="H1810">_xlfn.IFS(OR(Applications!H1810=FALSE,Applications!H1810=0,LEFT(Applications!H1810,1)="N"),"No",OR(Applications!H1810=TRUE,Applications!H1810=1,LEFT(Applications!H1810,1)="Y"),"Yes")</f>
        <v>No</v>
      </c>
      <c r="I1810" t="str">
        <f>PROPER(Applications!I1810)</f>
        <v>Pending</v>
      </c>
      <c r="J1810" s="5">
        <v>7762.56</v>
      </c>
      <c r="K1810" s="12">
        <v>8086</v>
      </c>
      <c r="L1810">
        <v>4</v>
      </c>
    </row>
    <row r="1811" spans="1:13" x14ac:dyDescent="0.2">
      <c r="A1811" t="str">
        <f>TEXT(Applications!A1811,"00000")</f>
        <v>2223241</v>
      </c>
      <c r="B1811" t="str">
        <f>TEXT(Applications!B1811,"0000")</f>
        <v>0538</v>
      </c>
      <c r="C1811" s="10">
        <v>44307</v>
      </c>
      <c r="D1811" t="s">
        <v>29</v>
      </c>
      <c r="E1811" s="5" t="str">
        <f>LEFT(Applications!E1811,6)</f>
        <v>235156</v>
      </c>
      <c r="F1811">
        <v>675</v>
      </c>
      <c r="G1811" t="s">
        <v>26</v>
      </c>
      <c r="H1811" t="str" cm="1">
        <f t="array" ref="H1811">_xlfn.IFS(OR(Applications!H1811=FALSE,Applications!H1811=0,LEFT(Applications!H1811,1)="N"),"No",OR(Applications!H1811=TRUE,Applications!H1811=1,LEFT(Applications!H1811,1)="Y"),"Yes")</f>
        <v>Yes</v>
      </c>
      <c r="I1811" t="str">
        <f>PROPER(Applications!I1811)</f>
        <v>Denied</v>
      </c>
      <c r="J1811" s="5">
        <v>2690.22</v>
      </c>
      <c r="K1811" s="12">
        <v>3449</v>
      </c>
      <c r="L1811">
        <v>5</v>
      </c>
    </row>
    <row r="1812" spans="1:13" x14ac:dyDescent="0.2">
      <c r="A1812" t="str">
        <f>TEXT(Applications!A1812,"00000")</f>
        <v>2224050</v>
      </c>
      <c r="B1812" t="str">
        <f>TEXT(Applications!B1812,"0000")</f>
        <v>0490</v>
      </c>
      <c r="C1812" s="10" t="s">
        <v>249</v>
      </c>
      <c r="D1812" t="s">
        <v>29</v>
      </c>
      <c r="E1812" s="5" t="str">
        <f>LEFT(Applications!E1812,6)</f>
        <v>55499</v>
      </c>
      <c r="F1812">
        <v>835</v>
      </c>
      <c r="G1812" t="s">
        <v>14</v>
      </c>
      <c r="H1812" t="str" cm="1">
        <f t="array" ref="H1812">_xlfn.IFS(OR(Applications!H1812=FALSE,Applications!H1812=0,LEFT(Applications!H1812,1)="N"),"No",OR(Applications!H1812=TRUE,Applications!H1812=1,LEFT(Applications!H1812,1)="Y"),"Yes")</f>
        <v>Yes</v>
      </c>
      <c r="I1812" t="str">
        <f>PROPER(Applications!I1812)</f>
        <v>Approved</v>
      </c>
      <c r="J1812" s="5">
        <v>5639.04</v>
      </c>
      <c r="K1812" s="12">
        <v>5874</v>
      </c>
      <c r="L1812">
        <v>1</v>
      </c>
      <c r="M1812" t="s">
        <v>47</v>
      </c>
    </row>
    <row r="1813" spans="1:13" x14ac:dyDescent="0.2">
      <c r="A1813" t="str">
        <f>TEXT(Applications!A1813,"00000")</f>
        <v>2225622</v>
      </c>
      <c r="B1813" t="str">
        <f>TEXT(Applications!B1813,"0000")</f>
        <v>1419</v>
      </c>
      <c r="C1813" s="10">
        <v>43856</v>
      </c>
      <c r="D1813" t="s">
        <v>13</v>
      </c>
      <c r="E1813" s="5" t="str">
        <f>LEFT(Applications!E1813,6)</f>
        <v>200200</v>
      </c>
      <c r="F1813">
        <v>784</v>
      </c>
      <c r="G1813" t="s">
        <v>26</v>
      </c>
      <c r="H1813" t="str" cm="1">
        <f t="array" ref="H1813">_xlfn.IFS(OR(Applications!H1813=FALSE,Applications!H1813=0,LEFT(Applications!H1813,1)="N"),"No",OR(Applications!H1813=TRUE,Applications!H1813=1,LEFT(Applications!H1813,1)="Y"),"Yes")</f>
        <v>No</v>
      </c>
      <c r="I1813" t="str">
        <f>PROPER(Applications!I1813)</f>
        <v>Approved</v>
      </c>
      <c r="J1813" s="5">
        <v>3387.84</v>
      </c>
      <c r="K1813" s="12">
        <v>0</v>
      </c>
      <c r="L1813">
        <v>5</v>
      </c>
      <c r="M1813" t="s">
        <v>28</v>
      </c>
    </row>
    <row r="1814" spans="1:13" x14ac:dyDescent="0.2">
      <c r="A1814" t="str">
        <f>TEXT(Applications!A1814,"00000")</f>
        <v>2226205</v>
      </c>
      <c r="B1814" t="str">
        <f>TEXT(Applications!B1814,"0000")</f>
        <v>1694</v>
      </c>
      <c r="C1814" s="10">
        <v>44632</v>
      </c>
      <c r="D1814" t="s">
        <v>27</v>
      </c>
      <c r="E1814" s="5" t="str">
        <f>LEFT(Applications!E1814,6)</f>
        <v>109250</v>
      </c>
      <c r="F1814">
        <v>632</v>
      </c>
      <c r="G1814" t="s">
        <v>26</v>
      </c>
      <c r="H1814" t="str" cm="1">
        <f t="array" ref="H1814">_xlfn.IFS(OR(Applications!H1814=FALSE,Applications!H1814=0,LEFT(Applications!H1814,1)="N"),"No",OR(Applications!H1814=TRUE,Applications!H1814=1,LEFT(Applications!H1814,1)="Y"),"Yes")</f>
        <v>No</v>
      </c>
      <c r="I1814" t="str">
        <f>PROPER(Applications!I1814)</f>
        <v>Denied</v>
      </c>
      <c r="J1814" s="5">
        <v>1795.56</v>
      </c>
      <c r="K1814" s="12">
        <v>2302</v>
      </c>
      <c r="L1814">
        <v>5</v>
      </c>
      <c r="M1814" t="s">
        <v>38</v>
      </c>
    </row>
    <row r="1815" spans="1:13" x14ac:dyDescent="0.2">
      <c r="A1815" t="str">
        <f>TEXT(Applications!A1815,"00000")</f>
        <v>2226989</v>
      </c>
      <c r="B1815" t="str">
        <f>TEXT(Applications!B1815,"0000")</f>
        <v>0763</v>
      </c>
      <c r="C1815" s="10">
        <v>45595</v>
      </c>
      <c r="D1815" t="s">
        <v>19</v>
      </c>
      <c r="E1815" s="5" t="str">
        <f>LEFT(Applications!E1815,6)</f>
        <v>230024</v>
      </c>
      <c r="F1815">
        <v>725</v>
      </c>
      <c r="G1815" t="s">
        <v>14</v>
      </c>
      <c r="H1815" t="str" cm="1">
        <f t="array" ref="H1815">_xlfn.IFS(OR(Applications!H1815=FALSE,Applications!H1815=0,LEFT(Applications!H1815,1)="N"),"No",OR(Applications!H1815=TRUE,Applications!H1815=1,LEFT(Applications!H1815,1)="Y"),"Yes")</f>
        <v>Yes</v>
      </c>
      <c r="I1815" t="str">
        <f>PROPER(Applications!I1815)</f>
        <v>Denied</v>
      </c>
      <c r="J1815" s="5">
        <v>6011.46</v>
      </c>
      <c r="K1815" s="12">
        <v>7707</v>
      </c>
      <c r="L1815">
        <v>4</v>
      </c>
    </row>
    <row r="1816" spans="1:13" x14ac:dyDescent="0.2">
      <c r="A1816" t="str">
        <f>TEXT(Applications!A1816,"00000")</f>
        <v>2231125</v>
      </c>
      <c r="B1816" t="str">
        <f>TEXT(Applications!B1816,"0000")</f>
        <v>0711</v>
      </c>
      <c r="C1816" s="10">
        <v>45337</v>
      </c>
      <c r="D1816" t="s">
        <v>37</v>
      </c>
      <c r="E1816" s="5" t="str">
        <f>LEFT(Applications!E1816,6)</f>
        <v>150418</v>
      </c>
      <c r="F1816">
        <v>693</v>
      </c>
      <c r="G1816" t="s">
        <v>14</v>
      </c>
      <c r="H1816" t="str" cm="1">
        <f t="array" ref="H1816">_xlfn.IFS(OR(Applications!H1816=FALSE,Applications!H1816=0,LEFT(Applications!H1816,1)="N"),"No",OR(Applications!H1816=TRUE,Applications!H1816=1,LEFT(Applications!H1816,1)="Y"),"Yes")</f>
        <v>No</v>
      </c>
      <c r="I1816" t="str">
        <f>PROPER(Applications!I1816)</f>
        <v>Approved</v>
      </c>
      <c r="J1816" s="5">
        <v>655.38</v>
      </c>
      <c r="K1816" s="12">
        <v>993</v>
      </c>
      <c r="L1816">
        <v>5</v>
      </c>
      <c r="M1816" t="s">
        <v>41</v>
      </c>
    </row>
    <row r="1817" spans="1:13" x14ac:dyDescent="0.2">
      <c r="A1817" t="str">
        <f>TEXT(Applications!A1817,"00000")</f>
        <v>2233437</v>
      </c>
      <c r="B1817" t="str">
        <f>TEXT(Applications!B1817,"0000")</f>
        <v>1214</v>
      </c>
      <c r="C1817" s="10">
        <v>44010</v>
      </c>
      <c r="D1817" t="s">
        <v>29</v>
      </c>
      <c r="E1817" s="5" t="str">
        <f>LEFT(Applications!E1817,6)</f>
        <v>234692</v>
      </c>
      <c r="F1817">
        <v>585</v>
      </c>
      <c r="G1817" t="s">
        <v>14</v>
      </c>
      <c r="H1817" t="str" cm="1">
        <f t="array" ref="H1817">_xlfn.IFS(OR(Applications!H1817=FALSE,Applications!H1817=0,LEFT(Applications!H1817,1)="N"),"No",OR(Applications!H1817=TRUE,Applications!H1817=1,LEFT(Applications!H1817,1)="Y"),"Yes")</f>
        <v>No</v>
      </c>
      <c r="I1817" t="str">
        <f>PROPER(Applications!I1817)</f>
        <v>Denied</v>
      </c>
      <c r="J1817" s="5">
        <v>558.36</v>
      </c>
      <c r="K1817" s="12">
        <v>846</v>
      </c>
      <c r="L1817">
        <v>4</v>
      </c>
      <c r="M1817" t="s">
        <v>52</v>
      </c>
    </row>
    <row r="1818" spans="1:13" x14ac:dyDescent="0.2">
      <c r="A1818" t="str">
        <f>TEXT(Applications!A1818,"00000")</f>
        <v>2234047</v>
      </c>
      <c r="B1818" t="str">
        <f>TEXT(Applications!B1818,"0000")</f>
        <v>0972</v>
      </c>
      <c r="C1818" s="10">
        <v>44894</v>
      </c>
      <c r="D1818" t="s">
        <v>19</v>
      </c>
      <c r="E1818" s="5" t="str">
        <f>LEFT(Applications!E1818,6)</f>
        <v>223595</v>
      </c>
      <c r="F1818">
        <v>750</v>
      </c>
      <c r="G1818" t="s">
        <v>14</v>
      </c>
      <c r="H1818" t="str" cm="1">
        <f t="array" ref="H1818">_xlfn.IFS(OR(Applications!H1818=FALSE,Applications!H1818=0,LEFT(Applications!H1818,1)="N"),"No",OR(Applications!H1818=TRUE,Applications!H1818=1,LEFT(Applications!H1818,1)="Y"),"Yes")</f>
        <v>No</v>
      </c>
      <c r="I1818" t="str">
        <f>PROPER(Applications!I1818)</f>
        <v>Approved</v>
      </c>
      <c r="J1818" s="5">
        <v>1786.62</v>
      </c>
      <c r="K1818" s="12">
        <v>2707</v>
      </c>
      <c r="L1818">
        <v>1</v>
      </c>
    </row>
    <row r="1819" spans="1:13" x14ac:dyDescent="0.2">
      <c r="A1819" t="str">
        <f>TEXT(Applications!A1819,"00000")</f>
        <v>2234605</v>
      </c>
      <c r="B1819" t="str">
        <f>TEXT(Applications!B1819,"0000")</f>
        <v>0840</v>
      </c>
      <c r="C1819" s="10" t="s">
        <v>250</v>
      </c>
      <c r="D1819" t="s">
        <v>27</v>
      </c>
      <c r="E1819" s="5" t="str">
        <f>LEFT(Applications!E1819,6)</f>
        <v>81310</v>
      </c>
      <c r="G1819" t="s">
        <v>14</v>
      </c>
      <c r="H1819" t="str" cm="1">
        <f t="array" ref="H1819">_xlfn.IFS(OR(Applications!H1819=FALSE,Applications!H1819=0,LEFT(Applications!H1819,1)="N"),"No",OR(Applications!H1819=TRUE,Applications!H1819=1,LEFT(Applications!H1819,1)="Y"),"Yes")</f>
        <v>No</v>
      </c>
      <c r="I1819" t="str">
        <f>PROPER(Applications!I1819)</f>
        <v>Approved</v>
      </c>
      <c r="J1819" s="5">
        <v>1668.6</v>
      </c>
      <c r="K1819" s="12">
        <v>2781</v>
      </c>
      <c r="L1819">
        <v>2</v>
      </c>
      <c r="M1819" t="s">
        <v>47</v>
      </c>
    </row>
    <row r="1820" spans="1:13" x14ac:dyDescent="0.2">
      <c r="A1820" t="str">
        <f>TEXT(Applications!A1820,"00000")</f>
        <v>2238620</v>
      </c>
      <c r="B1820" t="str">
        <f>TEXT(Applications!B1820,"0000")</f>
        <v>1152</v>
      </c>
      <c r="C1820" s="10">
        <v>44207</v>
      </c>
      <c r="D1820" t="s">
        <v>23</v>
      </c>
      <c r="E1820" s="5" t="str">
        <f>LEFT(Applications!E1820,6)</f>
        <v>104930</v>
      </c>
      <c r="F1820">
        <v>729</v>
      </c>
      <c r="G1820" t="s">
        <v>14</v>
      </c>
      <c r="H1820" t="str" cm="1">
        <f t="array" ref="H1820">_xlfn.IFS(OR(Applications!H1820=FALSE,Applications!H1820=0,LEFT(Applications!H1820,1)="N"),"No",OR(Applications!H1820=TRUE,Applications!H1820=1,LEFT(Applications!H1820,1)="Y"),"Yes")</f>
        <v>Yes</v>
      </c>
      <c r="I1820" t="str">
        <f>PROPER(Applications!I1820)</f>
        <v>Approved</v>
      </c>
      <c r="J1820" s="5">
        <v>5432.64</v>
      </c>
      <c r="K1820" s="12">
        <v>5659</v>
      </c>
      <c r="L1820">
        <v>5</v>
      </c>
      <c r="M1820" t="s">
        <v>34</v>
      </c>
    </row>
    <row r="1821" spans="1:13" x14ac:dyDescent="0.2">
      <c r="A1821" t="str">
        <f>TEXT(Applications!A1821,"00000")</f>
        <v>2238747</v>
      </c>
      <c r="B1821" t="str">
        <f>TEXT(Applications!B1821,"0000")</f>
        <v>0941</v>
      </c>
      <c r="C1821" s="10">
        <v>44236</v>
      </c>
      <c r="D1821" t="s">
        <v>27</v>
      </c>
      <c r="E1821" s="5" t="str">
        <f>LEFT(Applications!E1821,6)</f>
        <v>101558</v>
      </c>
      <c r="F1821">
        <v>722</v>
      </c>
      <c r="G1821" t="s">
        <v>14</v>
      </c>
      <c r="H1821" t="str" cm="1">
        <f t="array" ref="H1821">_xlfn.IFS(OR(Applications!H1821=FALSE,Applications!H1821=0,LEFT(Applications!H1821,1)="N"),"No",OR(Applications!H1821=TRUE,Applications!H1821=1,LEFT(Applications!H1821,1)="Y"),"Yes")</f>
        <v>Yes</v>
      </c>
      <c r="I1821" t="str">
        <f>PROPER(Applications!I1821)</f>
        <v>Denied</v>
      </c>
      <c r="J1821" s="5">
        <v>1715.4</v>
      </c>
      <c r="K1821" s="12">
        <v>2859</v>
      </c>
      <c r="L1821">
        <v>5</v>
      </c>
      <c r="M1821" t="s">
        <v>21</v>
      </c>
    </row>
    <row r="1822" spans="1:13" x14ac:dyDescent="0.2">
      <c r="A1822" t="str">
        <f>TEXT(Applications!A1822,"00000")</f>
        <v>2240749</v>
      </c>
      <c r="B1822" t="str">
        <f>TEXT(Applications!B1822,"0000")</f>
        <v>0906</v>
      </c>
      <c r="C1822" s="10" t="s">
        <v>251</v>
      </c>
      <c r="D1822" t="s">
        <v>37</v>
      </c>
      <c r="E1822" s="5" t="str">
        <f>LEFT(Applications!E1822,6)</f>
        <v>203296</v>
      </c>
      <c r="F1822">
        <v>707</v>
      </c>
      <c r="G1822" t="s">
        <v>14</v>
      </c>
      <c r="H1822" t="str" cm="1">
        <f t="array" ref="H1822">_xlfn.IFS(OR(Applications!H1822=FALSE,Applications!H1822=0,LEFT(Applications!H1822,1)="N"),"No",OR(Applications!H1822=TRUE,Applications!H1822=1,LEFT(Applications!H1822,1)="Y"),"Yes")</f>
        <v>No</v>
      </c>
      <c r="I1822" t="str">
        <f>PROPER(Applications!I1822)</f>
        <v>Approved</v>
      </c>
      <c r="J1822" s="5">
        <v>5464.32</v>
      </c>
      <c r="K1822" s="12">
        <v>5692</v>
      </c>
      <c r="L1822">
        <v>3</v>
      </c>
      <c r="M1822" t="s">
        <v>31</v>
      </c>
    </row>
    <row r="1823" spans="1:13" x14ac:dyDescent="0.2">
      <c r="A1823" t="str">
        <f>TEXT(Applications!A1823,"00000")</f>
        <v>2242399</v>
      </c>
      <c r="B1823" t="str">
        <f>TEXT(Applications!B1823,"0000")</f>
        <v>1191</v>
      </c>
      <c r="C1823" s="10">
        <v>44074</v>
      </c>
      <c r="D1823" t="s">
        <v>32</v>
      </c>
      <c r="E1823" s="5" t="str">
        <f>LEFT(Applications!E1823,6)</f>
        <v>169733</v>
      </c>
      <c r="F1823">
        <v>661</v>
      </c>
      <c r="G1823" t="s">
        <v>14</v>
      </c>
      <c r="H1823" t="str" cm="1">
        <f t="array" ref="H1823">_xlfn.IFS(OR(Applications!H1823=FALSE,Applications!H1823=0,LEFT(Applications!H1823,1)="N"),"No",OR(Applications!H1823=TRUE,Applications!H1823=1,LEFT(Applications!H1823,1)="Y"),"Yes")</f>
        <v>No</v>
      </c>
      <c r="I1823" t="str">
        <f>PROPER(Applications!I1823)</f>
        <v>Approved</v>
      </c>
      <c r="J1823" s="5">
        <v>1053.3599999999999</v>
      </c>
      <c r="K1823" s="12">
        <v>1254</v>
      </c>
      <c r="L1823">
        <v>1</v>
      </c>
      <c r="M1823" t="s">
        <v>47</v>
      </c>
    </row>
    <row r="1824" spans="1:13" x14ac:dyDescent="0.2">
      <c r="A1824" t="str">
        <f>TEXT(Applications!A1824,"00000")</f>
        <v>2243149</v>
      </c>
      <c r="B1824" t="str">
        <f>TEXT(Applications!B1824,"0000")</f>
        <v>0524</v>
      </c>
      <c r="C1824" s="10">
        <v>45451</v>
      </c>
      <c r="D1824" t="s">
        <v>29</v>
      </c>
      <c r="E1824" s="5" t="str">
        <f>LEFT(Applications!E1824,6)</f>
        <v>119255</v>
      </c>
      <c r="F1824">
        <v>796</v>
      </c>
      <c r="G1824" t="s">
        <v>14</v>
      </c>
      <c r="H1824" t="str" cm="1">
        <f t="array" ref="H1824">_xlfn.IFS(OR(Applications!H1824=FALSE,Applications!H1824=0,LEFT(Applications!H1824,1)="N"),"No",OR(Applications!H1824=TRUE,Applications!H1824=1,LEFT(Applications!H1824,1)="Y"),"Yes")</f>
        <v>No</v>
      </c>
      <c r="I1824" t="str">
        <f>PROPER(Applications!I1824)</f>
        <v>Pending</v>
      </c>
      <c r="J1824" s="5">
        <v>3024.84</v>
      </c>
      <c r="K1824" s="12">
        <v>3601</v>
      </c>
      <c r="L1824">
        <v>4</v>
      </c>
      <c r="M1824" t="s">
        <v>28</v>
      </c>
    </row>
    <row r="1825" spans="1:13" x14ac:dyDescent="0.2">
      <c r="A1825" t="str">
        <f>TEXT(Applications!A1825,"00000")</f>
        <v>2249257</v>
      </c>
      <c r="B1825" t="str">
        <f>TEXT(Applications!B1825,"0000")</f>
        <v>0990</v>
      </c>
      <c r="C1825" s="10">
        <v>43847</v>
      </c>
      <c r="D1825" t="s">
        <v>23</v>
      </c>
      <c r="E1825" s="5" t="str">
        <f>LEFT(Applications!E1825,6)</f>
        <v>22334</v>
      </c>
      <c r="F1825">
        <v>772</v>
      </c>
      <c r="G1825" t="s">
        <v>14</v>
      </c>
      <c r="H1825" t="str" cm="1">
        <f t="array" ref="H1825">_xlfn.IFS(OR(Applications!H1825=FALSE,Applications!H1825=0,LEFT(Applications!H1825,1)="N"),"No",OR(Applications!H1825=TRUE,Applications!H1825=1,LEFT(Applications!H1825,1)="Y"),"Yes")</f>
        <v>No</v>
      </c>
      <c r="I1825" t="str">
        <f>PROPER(Applications!I1825)</f>
        <v>Approved</v>
      </c>
      <c r="J1825" s="5">
        <v>1671.78</v>
      </c>
      <c r="K1825" s="12">
        <v>2533</v>
      </c>
      <c r="L1825">
        <v>1</v>
      </c>
      <c r="M1825" t="s">
        <v>28</v>
      </c>
    </row>
    <row r="1826" spans="1:13" x14ac:dyDescent="0.2">
      <c r="A1826" t="str">
        <f>TEXT(Applications!A1826,"00000")</f>
        <v>2251683</v>
      </c>
      <c r="B1826" t="str">
        <f>TEXT(Applications!B1826,"0000")</f>
        <v>0836</v>
      </c>
      <c r="C1826" s="10">
        <v>44385</v>
      </c>
      <c r="D1826" t="s">
        <v>13</v>
      </c>
      <c r="E1826" s="5" t="str">
        <f>LEFT(Applications!E1826,6)</f>
        <v>169220</v>
      </c>
      <c r="F1826">
        <v>807</v>
      </c>
      <c r="G1826" t="s">
        <v>14</v>
      </c>
      <c r="H1826" t="str" cm="1">
        <f t="array" ref="H1826">_xlfn.IFS(OR(Applications!H1826=FALSE,Applications!H1826=0,LEFT(Applications!H1826,1)="N"),"No",OR(Applications!H1826=TRUE,Applications!H1826=1,LEFT(Applications!H1826,1)="Y"),"Yes")</f>
        <v>Yes</v>
      </c>
      <c r="I1826" t="str">
        <f>PROPER(Applications!I1826)</f>
        <v>Denied</v>
      </c>
      <c r="J1826" s="5">
        <v>2920.5</v>
      </c>
      <c r="K1826" s="12">
        <v>4425</v>
      </c>
      <c r="L1826">
        <v>4</v>
      </c>
      <c r="M1826" t="s">
        <v>35</v>
      </c>
    </row>
    <row r="1827" spans="1:13" x14ac:dyDescent="0.2">
      <c r="A1827" t="str">
        <f>TEXT(Applications!A1827,"00000")</f>
        <v>2253400</v>
      </c>
      <c r="B1827" t="str">
        <f>TEXT(Applications!B1827,"0000")</f>
        <v>0242</v>
      </c>
      <c r="C1827" s="10" t="s">
        <v>252</v>
      </c>
      <c r="D1827" t="s">
        <v>32</v>
      </c>
      <c r="E1827" s="5" t="str">
        <f>LEFT(Applications!E1827,6)</f>
        <v>121035</v>
      </c>
      <c r="F1827">
        <v>760</v>
      </c>
      <c r="G1827" t="s">
        <v>14</v>
      </c>
      <c r="H1827" t="str" cm="1">
        <f t="array" ref="H1827">_xlfn.IFS(OR(Applications!H1827=FALSE,Applications!H1827=0,LEFT(Applications!H1827,1)="N"),"No",OR(Applications!H1827=TRUE,Applications!H1827=1,LEFT(Applications!H1827,1)="Y"),"Yes")</f>
        <v>Yes</v>
      </c>
      <c r="I1827" t="str">
        <f>PROPER(Applications!I1827)</f>
        <v>Denied</v>
      </c>
      <c r="J1827" s="5">
        <v>2370.2399999999998</v>
      </c>
      <c r="K1827" s="12">
        <v>2469</v>
      </c>
      <c r="L1827">
        <v>4</v>
      </c>
      <c r="M1827" t="s">
        <v>47</v>
      </c>
    </row>
    <row r="1828" spans="1:13" x14ac:dyDescent="0.2">
      <c r="A1828" t="str">
        <f>TEXT(Applications!A1828,"00000")</f>
        <v>2253657</v>
      </c>
      <c r="B1828" t="str">
        <f>TEXT(Applications!B1828,"0000")</f>
        <v>1457</v>
      </c>
      <c r="C1828" s="10">
        <v>44103</v>
      </c>
      <c r="D1828" t="s">
        <v>23</v>
      </c>
      <c r="E1828" s="5" t="str">
        <f>LEFT(Applications!E1828,6)</f>
        <v>60473</v>
      </c>
      <c r="F1828">
        <v>618</v>
      </c>
      <c r="G1828" t="s">
        <v>14</v>
      </c>
      <c r="H1828" t="str" cm="1">
        <f t="array" ref="H1828">_xlfn.IFS(OR(Applications!H1828=FALSE,Applications!H1828=0,LEFT(Applications!H1828,1)="N"),"No",OR(Applications!H1828=TRUE,Applications!H1828=1,LEFT(Applications!H1828,1)="Y"),"Yes")</f>
        <v>No</v>
      </c>
      <c r="I1828" t="str">
        <f>PROPER(Applications!I1828)</f>
        <v>Approved</v>
      </c>
      <c r="J1828" s="5">
        <v>5361.18</v>
      </c>
      <c r="K1828" s="12">
        <v>8123</v>
      </c>
      <c r="L1828">
        <v>5</v>
      </c>
      <c r="M1828" t="s">
        <v>28</v>
      </c>
    </row>
    <row r="1829" spans="1:13" x14ac:dyDescent="0.2">
      <c r="A1829" t="str">
        <f>TEXT(Applications!A1829,"00000")</f>
        <v>2253823</v>
      </c>
      <c r="B1829" t="str">
        <f>TEXT(Applications!B1829,"0000")</f>
        <v>1048</v>
      </c>
      <c r="C1829" s="10">
        <v>44272</v>
      </c>
      <c r="D1829" t="s">
        <v>29</v>
      </c>
      <c r="E1829" s="5" t="str">
        <f>LEFT(Applications!E1829,6)</f>
        <v>306924</v>
      </c>
      <c r="F1829">
        <v>751</v>
      </c>
      <c r="G1829" t="s">
        <v>14</v>
      </c>
      <c r="H1829" t="str" cm="1">
        <f t="array" ref="H1829">_xlfn.IFS(OR(Applications!H1829=FALSE,Applications!H1829=0,LEFT(Applications!H1829,1)="N"),"No",OR(Applications!H1829=TRUE,Applications!H1829=1,LEFT(Applications!H1829,1)="Y"),"Yes")</f>
        <v>No</v>
      </c>
      <c r="I1829" t="str">
        <f>PROPER(Applications!I1829)</f>
        <v>Approved</v>
      </c>
      <c r="J1829" s="5">
        <v>4804.8</v>
      </c>
      <c r="K1829" s="12">
        <v>8008</v>
      </c>
      <c r="L1829">
        <v>3</v>
      </c>
    </row>
    <row r="1830" spans="1:13" x14ac:dyDescent="0.2">
      <c r="A1830" t="str">
        <f>TEXT(Applications!A1830,"00000")</f>
        <v>2255628</v>
      </c>
      <c r="B1830" t="str">
        <f>TEXT(Applications!B1830,"0000")</f>
        <v>1121</v>
      </c>
      <c r="C1830" s="10">
        <v>43978</v>
      </c>
      <c r="D1830" t="s">
        <v>27</v>
      </c>
      <c r="E1830" s="5" t="str">
        <f>LEFT(Applications!E1830,6)</f>
        <v>301679</v>
      </c>
      <c r="F1830">
        <v>789</v>
      </c>
      <c r="G1830" t="s">
        <v>14</v>
      </c>
      <c r="H1830" t="str" cm="1">
        <f t="array" ref="H1830">_xlfn.IFS(OR(Applications!H1830=FALSE,Applications!H1830=0,LEFT(Applications!H1830,1)="N"),"No",OR(Applications!H1830=TRUE,Applications!H1830=1,LEFT(Applications!H1830,1)="Y"),"Yes")</f>
        <v>No</v>
      </c>
      <c r="I1830" t="str">
        <f>PROPER(Applications!I1830)</f>
        <v>Approved</v>
      </c>
      <c r="J1830" s="5">
        <v>1173.5999999999999</v>
      </c>
      <c r="K1830" s="12">
        <v>1956</v>
      </c>
      <c r="L1830">
        <v>2</v>
      </c>
    </row>
    <row r="1831" spans="1:13" x14ac:dyDescent="0.2">
      <c r="A1831" t="str">
        <f>TEXT(Applications!A1831,"00000")</f>
        <v>2255846</v>
      </c>
      <c r="B1831" t="str">
        <f>TEXT(Applications!B1831,"0000")</f>
        <v>0566</v>
      </c>
      <c r="C1831" s="10">
        <v>45180</v>
      </c>
      <c r="D1831" t="s">
        <v>37</v>
      </c>
      <c r="E1831" s="5" t="str">
        <f>LEFT(Applications!E1831,6)</f>
        <v>58460</v>
      </c>
      <c r="F1831">
        <v>847</v>
      </c>
      <c r="G1831" t="s">
        <v>14</v>
      </c>
      <c r="H1831" t="str" cm="1">
        <f t="array" ref="H1831">_xlfn.IFS(OR(Applications!H1831=FALSE,Applications!H1831=0,LEFT(Applications!H1831,1)="N"),"No",OR(Applications!H1831=TRUE,Applications!H1831=1,LEFT(Applications!H1831,1)="Y"),"Yes")</f>
        <v>No</v>
      </c>
      <c r="I1831" t="str">
        <f>PROPER(Applications!I1831)</f>
        <v>Under Review</v>
      </c>
      <c r="J1831" s="5">
        <v>1268.4000000000001</v>
      </c>
      <c r="K1831" s="12">
        <v>1510</v>
      </c>
      <c r="L1831">
        <v>3</v>
      </c>
    </row>
    <row r="1832" spans="1:13" x14ac:dyDescent="0.2">
      <c r="A1832" t="str">
        <f>TEXT(Applications!A1832,"00000")</f>
        <v>2256928</v>
      </c>
      <c r="B1832" t="str">
        <f>TEXT(Applications!B1832,"0000")</f>
        <v>1697</v>
      </c>
      <c r="C1832" s="10">
        <v>44258</v>
      </c>
      <c r="D1832" t="s">
        <v>37</v>
      </c>
      <c r="E1832" s="5" t="str">
        <f>LEFT(Applications!E1832,6)</f>
        <v>154207</v>
      </c>
      <c r="F1832">
        <v>726</v>
      </c>
      <c r="G1832" t="s">
        <v>26</v>
      </c>
      <c r="H1832" t="str" cm="1">
        <f t="array" ref="H1832">_xlfn.IFS(OR(Applications!H1832=FALSE,Applications!H1832=0,LEFT(Applications!H1832,1)="N"),"No",OR(Applications!H1832=TRUE,Applications!H1832=1,LEFT(Applications!H1832,1)="Y"),"Yes")</f>
        <v>No</v>
      </c>
      <c r="I1832" t="str">
        <f>PROPER(Applications!I1832)</f>
        <v>Approved</v>
      </c>
      <c r="J1832" s="5">
        <v>1329.9</v>
      </c>
      <c r="K1832" s="12">
        <v>1705</v>
      </c>
      <c r="L1832">
        <v>1</v>
      </c>
    </row>
    <row r="1833" spans="1:13" x14ac:dyDescent="0.2">
      <c r="A1833" t="str">
        <f>TEXT(Applications!A1833,"00000")</f>
        <v>2257559</v>
      </c>
      <c r="B1833" t="str">
        <f>TEXT(Applications!B1833,"0000")</f>
        <v>0226</v>
      </c>
      <c r="C1833" s="10">
        <v>45460</v>
      </c>
      <c r="D1833" t="s">
        <v>29</v>
      </c>
      <c r="E1833" s="5" t="str">
        <f>LEFT(Applications!E1833,6)</f>
        <v>156322</v>
      </c>
      <c r="F1833">
        <v>847</v>
      </c>
      <c r="G1833" t="s">
        <v>14</v>
      </c>
      <c r="H1833" t="str" cm="1">
        <f t="array" ref="H1833">_xlfn.IFS(OR(Applications!H1833=FALSE,Applications!H1833=0,LEFT(Applications!H1833,1)="N"),"No",OR(Applications!H1833=TRUE,Applications!H1833=1,LEFT(Applications!H1833,1)="Y"),"Yes")</f>
        <v>Yes</v>
      </c>
      <c r="I1833" t="str">
        <f>PROPER(Applications!I1833)</f>
        <v>Withdrawn</v>
      </c>
      <c r="J1833" s="5">
        <v>1483.2</v>
      </c>
      <c r="K1833" s="12">
        <v>1545</v>
      </c>
      <c r="L1833">
        <v>2</v>
      </c>
      <c r="M1833" t="s">
        <v>25</v>
      </c>
    </row>
    <row r="1834" spans="1:13" x14ac:dyDescent="0.2">
      <c r="A1834" t="str">
        <f>TEXT(Applications!A1834,"00000")</f>
        <v>2257789</v>
      </c>
      <c r="B1834" t="str">
        <f>TEXT(Applications!B1834,"0000")</f>
        <v>1481</v>
      </c>
      <c r="C1834" s="10">
        <v>45099</v>
      </c>
      <c r="D1834" t="s">
        <v>23</v>
      </c>
      <c r="E1834" s="5" t="str">
        <f>LEFT(Applications!E1834,6)</f>
        <v>222671</v>
      </c>
      <c r="F1834">
        <v>759</v>
      </c>
      <c r="G1834" t="s">
        <v>14</v>
      </c>
      <c r="H1834" t="str" cm="1">
        <f t="array" ref="H1834">_xlfn.IFS(OR(Applications!H1834=FALSE,Applications!H1834=0,LEFT(Applications!H1834,1)="N"),"No",OR(Applications!H1834=TRUE,Applications!H1834=1,LEFT(Applications!H1834,1)="Y"),"Yes")</f>
        <v>No</v>
      </c>
      <c r="I1834" t="str">
        <f>PROPER(Applications!I1834)</f>
        <v>Denied</v>
      </c>
      <c r="J1834" s="5">
        <v>1250.76</v>
      </c>
      <c r="K1834" s="12">
        <v>1489</v>
      </c>
      <c r="L1834">
        <v>5</v>
      </c>
      <c r="M1834" t="s">
        <v>52</v>
      </c>
    </row>
    <row r="1835" spans="1:13" x14ac:dyDescent="0.2">
      <c r="A1835" t="str">
        <f>TEXT(Applications!A1835,"00000")</f>
        <v>2259184</v>
      </c>
      <c r="B1835" t="str">
        <f>TEXT(Applications!B1835,"0000")</f>
        <v>1744</v>
      </c>
      <c r="C1835" s="10">
        <v>44308</v>
      </c>
      <c r="D1835" t="s">
        <v>29</v>
      </c>
      <c r="E1835" s="5" t="str">
        <f>LEFT(Applications!E1835,6)</f>
        <v>222010</v>
      </c>
      <c r="F1835">
        <v>748</v>
      </c>
      <c r="G1835" t="s">
        <v>14</v>
      </c>
      <c r="H1835" t="str" cm="1">
        <f t="array" ref="H1835">_xlfn.IFS(OR(Applications!H1835=FALSE,Applications!H1835=0,LEFT(Applications!H1835,1)="N"),"No",OR(Applications!H1835=TRUE,Applications!H1835=1,LEFT(Applications!H1835,1)="Y"),"Yes")</f>
        <v>Yes</v>
      </c>
      <c r="I1835" t="str">
        <f>PROPER(Applications!I1835)</f>
        <v>Denied</v>
      </c>
      <c r="J1835" s="5">
        <v>7486.08</v>
      </c>
      <c r="K1835" s="12">
        <v>7798</v>
      </c>
      <c r="L1835">
        <v>1</v>
      </c>
      <c r="M1835" t="s">
        <v>41</v>
      </c>
    </row>
    <row r="1836" spans="1:13" x14ac:dyDescent="0.2">
      <c r="A1836" t="str">
        <f>TEXT(Applications!A1836,"00000")</f>
        <v>2260956</v>
      </c>
      <c r="B1836" t="str">
        <f>TEXT(Applications!B1836,"0000")</f>
        <v>0596</v>
      </c>
      <c r="C1836" s="10">
        <v>45442</v>
      </c>
      <c r="D1836" t="s">
        <v>19</v>
      </c>
      <c r="E1836" s="5" t="str">
        <f>LEFT(Applications!E1836,6)</f>
        <v>64382</v>
      </c>
      <c r="F1836">
        <v>352</v>
      </c>
      <c r="G1836" t="s">
        <v>14</v>
      </c>
      <c r="H1836" t="str" cm="1">
        <f t="array" ref="H1836">_xlfn.IFS(OR(Applications!H1836=FALSE,Applications!H1836=0,LEFT(Applications!H1836,1)="N"),"No",OR(Applications!H1836=TRUE,Applications!H1836=1,LEFT(Applications!H1836,1)="Y"),"Yes")</f>
        <v>No</v>
      </c>
      <c r="I1836" t="str">
        <f>PROPER(Applications!I1836)</f>
        <v>Denied</v>
      </c>
      <c r="J1836" s="5">
        <v>3513.6</v>
      </c>
      <c r="K1836" s="12">
        <v>3660</v>
      </c>
      <c r="L1836">
        <v>4</v>
      </c>
      <c r="M1836" t="s">
        <v>21</v>
      </c>
    </row>
    <row r="1837" spans="1:13" x14ac:dyDescent="0.2">
      <c r="A1837" t="str">
        <f>TEXT(Applications!A1837,"00000")</f>
        <v>2263502</v>
      </c>
      <c r="B1837" t="str">
        <f>TEXT(Applications!B1837,"0000")</f>
        <v>1284</v>
      </c>
      <c r="C1837" s="10">
        <v>45225</v>
      </c>
      <c r="D1837" t="s">
        <v>19</v>
      </c>
      <c r="E1837" s="5" t="str">
        <f>LEFT(Applications!E1837,6)</f>
        <v>38443</v>
      </c>
      <c r="F1837">
        <v>742</v>
      </c>
      <c r="G1837" t="s">
        <v>14</v>
      </c>
      <c r="H1837" t="str" cm="1">
        <f t="array" ref="H1837">_xlfn.IFS(OR(Applications!H1837=FALSE,Applications!H1837=0,LEFT(Applications!H1837,1)="N"),"No",OR(Applications!H1837=TRUE,Applications!H1837=1,LEFT(Applications!H1837,1)="Y"),"Yes")</f>
        <v>Yes</v>
      </c>
      <c r="I1837" t="str">
        <f>PROPER(Applications!I1837)</f>
        <v>Approved</v>
      </c>
      <c r="J1837" s="5">
        <v>3352.8</v>
      </c>
      <c r="K1837" s="12">
        <v>5588</v>
      </c>
      <c r="L1837">
        <v>3</v>
      </c>
      <c r="M1837" t="s">
        <v>36</v>
      </c>
    </row>
    <row r="1838" spans="1:13" x14ac:dyDescent="0.2">
      <c r="A1838" t="str">
        <f>TEXT(Applications!A1838,"00000")</f>
        <v>2264033</v>
      </c>
      <c r="B1838" t="str">
        <f>TEXT(Applications!B1838,"0000")</f>
        <v>1205</v>
      </c>
      <c r="C1838" s="10">
        <v>44717</v>
      </c>
      <c r="D1838" t="s">
        <v>13</v>
      </c>
      <c r="E1838" s="5" t="str">
        <f>LEFT(Applications!E1838,6)</f>
        <v>82369</v>
      </c>
      <c r="F1838">
        <v>724</v>
      </c>
      <c r="G1838" t="s">
        <v>14</v>
      </c>
      <c r="H1838" t="str" cm="1">
        <f t="array" ref="H1838">_xlfn.IFS(OR(Applications!H1838=FALSE,Applications!H1838=0,LEFT(Applications!H1838,1)="N"),"No",OR(Applications!H1838=TRUE,Applications!H1838=1,LEFT(Applications!H1838,1)="Y"),"Yes")</f>
        <v>No</v>
      </c>
      <c r="I1838" t="str">
        <f>PROPER(Applications!I1838)</f>
        <v>Approved</v>
      </c>
      <c r="J1838" s="5">
        <v>2829</v>
      </c>
      <c r="K1838" s="12">
        <v>4715</v>
      </c>
      <c r="L1838">
        <v>5</v>
      </c>
      <c r="M1838" t="s">
        <v>41</v>
      </c>
    </row>
    <row r="1839" spans="1:13" x14ac:dyDescent="0.2">
      <c r="A1839" t="str">
        <f>TEXT(Applications!A1839,"00000")</f>
        <v>2267963</v>
      </c>
      <c r="B1839" t="str">
        <f>TEXT(Applications!B1839,"0000")</f>
        <v>0803</v>
      </c>
      <c r="D1839" t="s">
        <v>32</v>
      </c>
      <c r="E1839" s="5" t="str">
        <f>LEFT(Applications!E1839,6)</f>
        <v>84781</v>
      </c>
      <c r="F1839">
        <v>625</v>
      </c>
      <c r="G1839" t="s">
        <v>14</v>
      </c>
      <c r="H1839" t="str" cm="1">
        <f t="array" ref="H1839">_xlfn.IFS(OR(Applications!H1839=FALSE,Applications!H1839=0,LEFT(Applications!H1839,1)="N"),"No",OR(Applications!H1839=TRUE,Applications!H1839=1,LEFT(Applications!H1839,1)="Y"),"Yes")</f>
        <v>Yes</v>
      </c>
      <c r="I1839" t="str">
        <f>PROPER(Applications!I1839)</f>
        <v>Approved</v>
      </c>
      <c r="J1839" s="5">
        <v>6559.8</v>
      </c>
      <c r="K1839" s="12">
        <v>8410</v>
      </c>
      <c r="L1839">
        <v>5</v>
      </c>
      <c r="M1839" t="s">
        <v>38</v>
      </c>
    </row>
    <row r="1840" spans="1:13" x14ac:dyDescent="0.2">
      <c r="A1840" t="str">
        <f>TEXT(Applications!A1840,"00000")</f>
        <v>2269278</v>
      </c>
      <c r="B1840" t="str">
        <f>TEXT(Applications!B1840,"0000")</f>
        <v>1214</v>
      </c>
      <c r="C1840" s="10">
        <v>44676</v>
      </c>
      <c r="D1840" t="s">
        <v>32</v>
      </c>
      <c r="E1840" s="5" t="str">
        <f>LEFT(Applications!E1840,6)</f>
        <v>108300</v>
      </c>
      <c r="F1840">
        <v>818</v>
      </c>
      <c r="G1840" t="s">
        <v>14</v>
      </c>
      <c r="H1840" t="str" cm="1">
        <f t="array" ref="H1840">_xlfn.IFS(OR(Applications!H1840=FALSE,Applications!H1840=0,LEFT(Applications!H1840,1)="N"),"No",OR(Applications!H1840=TRUE,Applications!H1840=1,LEFT(Applications!H1840,1)="Y"),"Yes")</f>
        <v>No</v>
      </c>
      <c r="I1840" t="str">
        <f>PROPER(Applications!I1840)</f>
        <v>Pending</v>
      </c>
      <c r="J1840" s="5">
        <v>659.88</v>
      </c>
      <c r="K1840" s="12">
        <v>846</v>
      </c>
      <c r="L1840">
        <v>4</v>
      </c>
      <c r="M1840" t="s">
        <v>35</v>
      </c>
    </row>
    <row r="1841" spans="1:13" x14ac:dyDescent="0.2">
      <c r="A1841" t="str">
        <f>TEXT(Applications!A1841,"00000")</f>
        <v>2269998</v>
      </c>
      <c r="B1841" t="str">
        <f>TEXT(Applications!B1841,"0000")</f>
        <v>1212</v>
      </c>
      <c r="C1841" s="10">
        <v>45646</v>
      </c>
      <c r="D1841" t="s">
        <v>23</v>
      </c>
      <c r="E1841" s="5" t="str">
        <f>LEFT(Applications!E1841,6)</f>
        <v>37544</v>
      </c>
      <c r="F1841">
        <v>324</v>
      </c>
      <c r="G1841" t="s">
        <v>14</v>
      </c>
      <c r="H1841" t="str" cm="1">
        <f t="array" ref="H1841">_xlfn.IFS(OR(Applications!H1841=FALSE,Applications!H1841=0,LEFT(Applications!H1841,1)="N"),"No",OR(Applications!H1841=TRUE,Applications!H1841=1,LEFT(Applications!H1841,1)="Y"),"Yes")</f>
        <v>No</v>
      </c>
      <c r="I1841" t="str">
        <f>PROPER(Applications!I1841)</f>
        <v>Denied</v>
      </c>
      <c r="J1841" s="5">
        <v>952.38</v>
      </c>
      <c r="K1841" s="12">
        <v>1443</v>
      </c>
      <c r="L1841">
        <v>1</v>
      </c>
      <c r="M1841" t="s">
        <v>25</v>
      </c>
    </row>
    <row r="1842" spans="1:13" x14ac:dyDescent="0.2">
      <c r="A1842" t="str">
        <f>TEXT(Applications!A1842,"00000")</f>
        <v>2272104</v>
      </c>
      <c r="B1842" t="str">
        <f>TEXT(Applications!B1842,"0000")</f>
        <v>0633</v>
      </c>
      <c r="C1842" s="10">
        <v>44873</v>
      </c>
      <c r="D1842" t="s">
        <v>32</v>
      </c>
      <c r="E1842" s="5" t="str">
        <f>LEFT(Applications!E1842,6)</f>
        <v>123638</v>
      </c>
      <c r="F1842">
        <v>822</v>
      </c>
      <c r="G1842" t="s">
        <v>14</v>
      </c>
      <c r="H1842" t="str" cm="1">
        <f t="array" ref="H1842">_xlfn.IFS(OR(Applications!H1842=FALSE,Applications!H1842=0,LEFT(Applications!H1842,1)="N"),"No",OR(Applications!H1842=TRUE,Applications!H1842=1,LEFT(Applications!H1842,1)="Y"),"Yes")</f>
        <v>No</v>
      </c>
      <c r="I1842" t="str">
        <f>PROPER(Applications!I1842)</f>
        <v>Approved</v>
      </c>
      <c r="J1842" s="5">
        <v>3639.48</v>
      </c>
      <c r="K1842" s="12">
        <v>4666</v>
      </c>
      <c r="L1842">
        <v>1</v>
      </c>
      <c r="M1842" t="s">
        <v>47</v>
      </c>
    </row>
    <row r="1843" spans="1:13" x14ac:dyDescent="0.2">
      <c r="A1843" t="str">
        <f>TEXT(Applications!A1843,"00000")</f>
        <v>2272337</v>
      </c>
      <c r="B1843" t="str">
        <f>TEXT(Applications!B1843,"0000")</f>
        <v>0716</v>
      </c>
      <c r="C1843" s="10">
        <v>45228</v>
      </c>
      <c r="D1843" t="s">
        <v>13</v>
      </c>
      <c r="E1843" s="5" t="str">
        <f>LEFT(Applications!E1843,6)</f>
        <v>23913</v>
      </c>
      <c r="F1843">
        <v>789</v>
      </c>
      <c r="G1843" t="s">
        <v>14</v>
      </c>
      <c r="H1843" t="str" cm="1">
        <f t="array" ref="H1843">_xlfn.IFS(OR(Applications!H1843=FALSE,Applications!H1843=0,LEFT(Applications!H1843,1)="N"),"No",OR(Applications!H1843=TRUE,Applications!H1843=1,LEFT(Applications!H1843,1)="Y"),"Yes")</f>
        <v>No</v>
      </c>
      <c r="I1843" t="str">
        <f>PROPER(Applications!I1843)</f>
        <v>Withdrawn</v>
      </c>
      <c r="J1843" s="5">
        <v>2260.44</v>
      </c>
      <c r="K1843" s="12">
        <v>2898</v>
      </c>
      <c r="L1843">
        <v>2</v>
      </c>
      <c r="M1843" t="s">
        <v>35</v>
      </c>
    </row>
    <row r="1844" spans="1:13" x14ac:dyDescent="0.2">
      <c r="A1844" t="str">
        <f>TEXT(Applications!A1844,"00000")</f>
        <v>2273839</v>
      </c>
      <c r="B1844" t="str">
        <f>TEXT(Applications!B1844,"0000")</f>
        <v>0774</v>
      </c>
      <c r="C1844" s="10">
        <v>45479</v>
      </c>
      <c r="D1844" t="s">
        <v>32</v>
      </c>
      <c r="E1844" s="5" t="str">
        <f>LEFT(Applications!E1844,6)</f>
        <v>90983</v>
      </c>
      <c r="F1844">
        <v>771</v>
      </c>
      <c r="G1844" t="s">
        <v>14</v>
      </c>
      <c r="H1844" t="str" cm="1">
        <f t="array" ref="H1844">_xlfn.IFS(OR(Applications!H1844=FALSE,Applications!H1844=0,LEFT(Applications!H1844,1)="N"),"No",OR(Applications!H1844=TRUE,Applications!H1844=1,LEFT(Applications!H1844,1)="Y"),"Yes")</f>
        <v>No</v>
      </c>
      <c r="I1844" t="str">
        <f>PROPER(Applications!I1844)</f>
        <v>Pending</v>
      </c>
      <c r="J1844" s="5">
        <v>2363.4</v>
      </c>
      <c r="K1844" s="12">
        <v>3939</v>
      </c>
      <c r="L1844">
        <v>5</v>
      </c>
      <c r="M1844" t="s">
        <v>25</v>
      </c>
    </row>
    <row r="1845" spans="1:13" x14ac:dyDescent="0.2">
      <c r="A1845" t="str">
        <f>TEXT(Applications!A1845,"00000")</f>
        <v>2274431</v>
      </c>
      <c r="B1845" t="str">
        <f>TEXT(Applications!B1845,"0000")</f>
        <v>1067</v>
      </c>
      <c r="C1845" s="10">
        <v>44695</v>
      </c>
      <c r="D1845" t="s">
        <v>29</v>
      </c>
      <c r="E1845" s="5" t="str">
        <f>LEFT(Applications!E1845,6)</f>
        <v>170828</v>
      </c>
      <c r="F1845">
        <v>590</v>
      </c>
      <c r="G1845" t="s">
        <v>14</v>
      </c>
      <c r="H1845" t="str" cm="1">
        <f t="array" ref="H1845">_xlfn.IFS(OR(Applications!H1845=FALSE,Applications!H1845=0,LEFT(Applications!H1845,1)="N"),"No",OR(Applications!H1845=TRUE,Applications!H1845=1,LEFT(Applications!H1845,1)="Y"),"Yes")</f>
        <v>No</v>
      </c>
      <c r="I1845" t="str">
        <f>PROPER(Applications!I1845)</f>
        <v>Approved</v>
      </c>
      <c r="J1845" s="5">
        <v>2258.88</v>
      </c>
      <c r="K1845" s="12">
        <v>2896</v>
      </c>
      <c r="L1845">
        <v>5</v>
      </c>
      <c r="M1845" t="s">
        <v>52</v>
      </c>
    </row>
    <row r="1846" spans="1:13" x14ac:dyDescent="0.2">
      <c r="A1846" t="str">
        <f>TEXT(Applications!A1846,"00000")</f>
        <v>2278602</v>
      </c>
      <c r="B1846" t="str">
        <f>TEXT(Applications!B1846,"0000")</f>
        <v>0231</v>
      </c>
      <c r="C1846" s="10">
        <v>44183</v>
      </c>
      <c r="D1846" t="s">
        <v>19</v>
      </c>
      <c r="E1846" s="5" t="str">
        <f>LEFT(Applications!E1846,6)</f>
        <v>139735</v>
      </c>
      <c r="F1846">
        <v>783</v>
      </c>
      <c r="G1846" t="s">
        <v>14</v>
      </c>
      <c r="H1846" t="str" cm="1">
        <f t="array" ref="H1846">_xlfn.IFS(OR(Applications!H1846=FALSE,Applications!H1846=0,LEFT(Applications!H1846,1)="N"),"No",OR(Applications!H1846=TRUE,Applications!H1846=1,LEFT(Applications!H1846,1)="Y"),"Yes")</f>
        <v>No</v>
      </c>
      <c r="I1846" t="str">
        <f>PROPER(Applications!I1846)</f>
        <v>Approved</v>
      </c>
      <c r="J1846" s="5">
        <v>4812.0600000000004</v>
      </c>
      <c r="K1846" s="12">
        <v>7291</v>
      </c>
      <c r="L1846">
        <v>2</v>
      </c>
      <c r="M1846" t="s">
        <v>34</v>
      </c>
    </row>
    <row r="1847" spans="1:13" x14ac:dyDescent="0.2">
      <c r="A1847" t="str">
        <f>TEXT(Applications!A1847,"00000")</f>
        <v>2279947</v>
      </c>
      <c r="B1847" t="str">
        <f>TEXT(Applications!B1847,"0000")</f>
        <v>1128</v>
      </c>
      <c r="C1847" s="10">
        <v>44205</v>
      </c>
      <c r="D1847" t="s">
        <v>19</v>
      </c>
      <c r="E1847" s="5" t="str">
        <f>LEFT(Applications!E1847,6)</f>
        <v>26021</v>
      </c>
      <c r="F1847">
        <v>712</v>
      </c>
      <c r="G1847" t="s">
        <v>14</v>
      </c>
      <c r="H1847" t="str" cm="1">
        <f t="array" ref="H1847">_xlfn.IFS(OR(Applications!H1847=FALSE,Applications!H1847=0,LEFT(Applications!H1847,1)="N"),"No",OR(Applications!H1847=TRUE,Applications!H1847=1,LEFT(Applications!H1847,1)="Y"),"Yes")</f>
        <v>No</v>
      </c>
      <c r="I1847" t="str">
        <f>PROPER(Applications!I1847)</f>
        <v>Approved</v>
      </c>
      <c r="J1847" s="5">
        <v>5713.92</v>
      </c>
      <c r="K1847" s="12">
        <v>5952</v>
      </c>
      <c r="L1847">
        <v>5</v>
      </c>
      <c r="M1847" t="s">
        <v>52</v>
      </c>
    </row>
    <row r="1848" spans="1:13" x14ac:dyDescent="0.2">
      <c r="A1848" t="str">
        <f>TEXT(Applications!A1848,"00000")</f>
        <v>2282089</v>
      </c>
      <c r="B1848" t="str">
        <f>TEXT(Applications!B1848,"0000")</f>
        <v>0152</v>
      </c>
      <c r="C1848" s="10">
        <v>44494</v>
      </c>
      <c r="D1848" t="s">
        <v>13</v>
      </c>
      <c r="E1848" s="5" t="str">
        <f>LEFT(Applications!E1848,6)</f>
        <v>38982</v>
      </c>
      <c r="F1848">
        <v>382</v>
      </c>
      <c r="G1848" t="s">
        <v>14</v>
      </c>
      <c r="H1848" t="str" cm="1">
        <f t="array" ref="H1848">_xlfn.IFS(OR(Applications!H1848=FALSE,Applications!H1848=0,LEFT(Applications!H1848,1)="N"),"No",OR(Applications!H1848=TRUE,Applications!H1848=1,LEFT(Applications!H1848,1)="Y"),"Yes")</f>
        <v>No</v>
      </c>
      <c r="I1848" t="str">
        <f>PROPER(Applications!I1848)</f>
        <v>Under Review</v>
      </c>
      <c r="J1848" s="5">
        <v>1563.54</v>
      </c>
      <c r="K1848" s="12">
        <v>2369</v>
      </c>
      <c r="L1848">
        <v>4</v>
      </c>
    </row>
    <row r="1849" spans="1:13" x14ac:dyDescent="0.2">
      <c r="A1849" t="str">
        <f>TEXT(Applications!A1849,"00000")</f>
        <v>2284538</v>
      </c>
      <c r="B1849" t="str">
        <f>TEXT(Applications!B1849,"0000")</f>
        <v>1502</v>
      </c>
      <c r="C1849" s="10">
        <v>44075</v>
      </c>
      <c r="D1849" t="s">
        <v>32</v>
      </c>
      <c r="E1849" s="5" t="str">
        <f>LEFT(Applications!E1849,6)</f>
        <v>234910</v>
      </c>
      <c r="G1849" t="s">
        <v>14</v>
      </c>
      <c r="H1849" t="str" cm="1">
        <f t="array" ref="H1849">_xlfn.IFS(OR(Applications!H1849=FALSE,Applications!H1849=0,LEFT(Applications!H1849,1)="N"),"No",OR(Applications!H1849=TRUE,Applications!H1849=1,LEFT(Applications!H1849,1)="Y"),"Yes")</f>
        <v>No</v>
      </c>
      <c r="I1849" t="str">
        <f>PROPER(Applications!I1849)</f>
        <v>Approved</v>
      </c>
      <c r="J1849" s="5">
        <v>2289.3000000000002</v>
      </c>
      <c r="K1849" s="12">
        <v>2935</v>
      </c>
      <c r="L1849">
        <v>3</v>
      </c>
      <c r="M1849" t="s">
        <v>25</v>
      </c>
    </row>
    <row r="1850" spans="1:13" x14ac:dyDescent="0.2">
      <c r="A1850" t="str">
        <f>TEXT(Applications!A1850,"00000")</f>
        <v>2287015</v>
      </c>
      <c r="B1850" t="str">
        <f>TEXT(Applications!B1850,"0000")</f>
        <v>0465</v>
      </c>
      <c r="D1850" t="s">
        <v>27</v>
      </c>
      <c r="E1850" s="5" t="str">
        <f>LEFT(Applications!E1850,6)</f>
        <v>46939</v>
      </c>
      <c r="F1850">
        <v>744</v>
      </c>
      <c r="G1850" t="s">
        <v>14</v>
      </c>
      <c r="H1850" t="str" cm="1">
        <f t="array" ref="H1850">_xlfn.IFS(OR(Applications!H1850=FALSE,Applications!H1850=0,LEFT(Applications!H1850,1)="N"),"No",OR(Applications!H1850=TRUE,Applications!H1850=1,LEFT(Applications!H1850,1)="Y"),"Yes")</f>
        <v>No</v>
      </c>
      <c r="I1850" t="str">
        <f>PROPER(Applications!I1850)</f>
        <v>Approved</v>
      </c>
      <c r="J1850" s="5">
        <v>1817.28</v>
      </c>
      <c r="K1850" s="12">
        <v>1893</v>
      </c>
      <c r="L1850">
        <v>4</v>
      </c>
      <c r="M1850" t="s">
        <v>17</v>
      </c>
    </row>
    <row r="1851" spans="1:13" x14ac:dyDescent="0.2">
      <c r="A1851" t="str">
        <f>TEXT(Applications!A1851,"00000")</f>
        <v>2288399</v>
      </c>
      <c r="B1851" t="str">
        <f>TEXT(Applications!B1851,"0000")</f>
        <v>1672</v>
      </c>
      <c r="C1851" s="10" t="s">
        <v>253</v>
      </c>
      <c r="D1851" t="s">
        <v>27</v>
      </c>
      <c r="E1851" s="5" t="str">
        <f>LEFT(Applications!E1851,6)</f>
        <v>44977</v>
      </c>
      <c r="F1851">
        <v>567</v>
      </c>
      <c r="G1851" t="s">
        <v>26</v>
      </c>
      <c r="H1851" t="str" cm="1">
        <f t="array" ref="H1851">_xlfn.IFS(OR(Applications!H1851=FALSE,Applications!H1851=0,LEFT(Applications!H1851,1)="N"),"No",OR(Applications!H1851=TRUE,Applications!H1851=1,LEFT(Applications!H1851,1)="Y"),"Yes")</f>
        <v>Yes</v>
      </c>
      <c r="I1851" t="str">
        <f>PROPER(Applications!I1851)</f>
        <v>Denied</v>
      </c>
      <c r="J1851" s="5">
        <v>1880.4</v>
      </c>
      <c r="K1851" s="12">
        <v>3134</v>
      </c>
      <c r="L1851">
        <v>3</v>
      </c>
      <c r="M1851" t="s">
        <v>28</v>
      </c>
    </row>
    <row r="1852" spans="1:13" x14ac:dyDescent="0.2">
      <c r="A1852" t="str">
        <f>TEXT(Applications!A1852,"00000")</f>
        <v>2289416</v>
      </c>
      <c r="B1852" t="str">
        <f>TEXT(Applications!B1852,"0000")</f>
        <v>1637</v>
      </c>
      <c r="C1852" s="10" t="s">
        <v>254</v>
      </c>
      <c r="D1852" t="s">
        <v>37</v>
      </c>
      <c r="E1852" s="5" t="str">
        <f>LEFT(Applications!E1852,6)</f>
        <v>129345</v>
      </c>
      <c r="F1852">
        <v>786</v>
      </c>
      <c r="G1852" t="s">
        <v>14</v>
      </c>
      <c r="H1852" t="str" cm="1">
        <f t="array" ref="H1852">_xlfn.IFS(OR(Applications!H1852=FALSE,Applications!H1852=0,LEFT(Applications!H1852,1)="N"),"No",OR(Applications!H1852=TRUE,Applications!H1852=1,LEFT(Applications!H1852,1)="Y"),"Yes")</f>
        <v>No</v>
      </c>
      <c r="I1852" t="str">
        <f>PROPER(Applications!I1852)</f>
        <v>Approved</v>
      </c>
      <c r="J1852" s="5">
        <v>2810.4</v>
      </c>
      <c r="K1852" s="12">
        <v>4684</v>
      </c>
      <c r="L1852">
        <v>3</v>
      </c>
      <c r="M1852" t="s">
        <v>35</v>
      </c>
    </row>
    <row r="1853" spans="1:13" x14ac:dyDescent="0.2">
      <c r="A1853" t="str">
        <f>TEXT(Applications!A1853,"00000")</f>
        <v>2290008</v>
      </c>
      <c r="B1853" t="str">
        <f>TEXT(Applications!B1853,"0000")</f>
        <v>1654</v>
      </c>
      <c r="C1853" s="10">
        <v>45076</v>
      </c>
      <c r="D1853" t="s">
        <v>32</v>
      </c>
      <c r="E1853" s="5" t="str">
        <f>LEFT(Applications!E1853,6)</f>
        <v>202485</v>
      </c>
      <c r="F1853">
        <v>695</v>
      </c>
      <c r="G1853" t="s">
        <v>14</v>
      </c>
      <c r="H1853" t="str" cm="1">
        <f t="array" ref="H1853">_xlfn.IFS(OR(Applications!H1853=FALSE,Applications!H1853=0,LEFT(Applications!H1853,1)="N"),"No",OR(Applications!H1853=TRUE,Applications!H1853=1,LEFT(Applications!H1853,1)="Y"),"Yes")</f>
        <v>No</v>
      </c>
      <c r="I1853" t="str">
        <f>PROPER(Applications!I1853)</f>
        <v>Denied</v>
      </c>
      <c r="J1853" s="5">
        <v>2903.04</v>
      </c>
      <c r="K1853" s="12">
        <v>3456</v>
      </c>
      <c r="L1853">
        <v>3</v>
      </c>
      <c r="M1853" t="s">
        <v>36</v>
      </c>
    </row>
    <row r="1854" spans="1:13" x14ac:dyDescent="0.2">
      <c r="A1854" t="str">
        <f>TEXT(Applications!A1854,"00000")</f>
        <v>2291905</v>
      </c>
      <c r="B1854" t="str">
        <f>TEXT(Applications!B1854,"0000")</f>
        <v>1653</v>
      </c>
      <c r="C1854" s="10">
        <v>44654</v>
      </c>
      <c r="D1854" t="s">
        <v>29</v>
      </c>
      <c r="E1854" s="5" t="str">
        <f>LEFT(Applications!E1854,6)</f>
        <v>206191</v>
      </c>
      <c r="F1854">
        <v>762</v>
      </c>
      <c r="G1854" t="s">
        <v>26</v>
      </c>
      <c r="H1854" t="str" cm="1">
        <f t="array" ref="H1854">_xlfn.IFS(OR(Applications!H1854=FALSE,Applications!H1854=0,LEFT(Applications!H1854,1)="N"),"No",OR(Applications!H1854=TRUE,Applications!H1854=1,LEFT(Applications!H1854,1)="Y"),"Yes")</f>
        <v>Yes</v>
      </c>
      <c r="I1854" t="str">
        <f>PROPER(Applications!I1854)</f>
        <v>Approved</v>
      </c>
      <c r="J1854" s="5">
        <v>1443.96</v>
      </c>
      <c r="K1854" s="12">
        <v>1719</v>
      </c>
      <c r="L1854">
        <v>4</v>
      </c>
      <c r="M1854" t="s">
        <v>17</v>
      </c>
    </row>
    <row r="1855" spans="1:13" x14ac:dyDescent="0.2">
      <c r="A1855" t="str">
        <f>TEXT(Applications!A1855,"00000")</f>
        <v>2292661</v>
      </c>
      <c r="B1855" t="str">
        <f>TEXT(Applications!B1855,"0000")</f>
        <v>1586</v>
      </c>
      <c r="C1855" s="10">
        <v>44564</v>
      </c>
      <c r="D1855" t="s">
        <v>32</v>
      </c>
      <c r="E1855" s="5" t="str">
        <f>LEFT(Applications!E1855,6)</f>
        <v>140910</v>
      </c>
      <c r="F1855">
        <v>710</v>
      </c>
      <c r="G1855" t="s">
        <v>14</v>
      </c>
      <c r="H1855" t="str" cm="1">
        <f t="array" ref="H1855">_xlfn.IFS(OR(Applications!H1855=FALSE,Applications!H1855=0,LEFT(Applications!H1855,1)="N"),"No",OR(Applications!H1855=TRUE,Applications!H1855=1,LEFT(Applications!H1855,1)="Y"),"Yes")</f>
        <v>No</v>
      </c>
      <c r="I1855" t="str">
        <f>PROPER(Applications!I1855)</f>
        <v>Approved</v>
      </c>
      <c r="J1855" s="5">
        <v>3695.34</v>
      </c>
      <c r="K1855" s="12">
        <v>0</v>
      </c>
      <c r="L1855">
        <v>1</v>
      </c>
      <c r="M1855" t="s">
        <v>31</v>
      </c>
    </row>
    <row r="1856" spans="1:13" x14ac:dyDescent="0.2">
      <c r="A1856" t="str">
        <f>TEXT(Applications!A1856,"00000")</f>
        <v>2293660</v>
      </c>
      <c r="B1856" t="str">
        <f>TEXT(Applications!B1856,"0000")</f>
        <v>1798</v>
      </c>
      <c r="C1856" s="10">
        <v>44364</v>
      </c>
      <c r="D1856" t="s">
        <v>23</v>
      </c>
      <c r="E1856" s="5" t="str">
        <f>LEFT(Applications!E1856,6)</f>
        <v>177906</v>
      </c>
      <c r="G1856" t="s">
        <v>14</v>
      </c>
      <c r="H1856" t="str" cm="1">
        <f t="array" ref="H1856">_xlfn.IFS(OR(Applications!H1856=FALSE,Applications!H1856=0,LEFT(Applications!H1856,1)="N"),"No",OR(Applications!H1856=TRUE,Applications!H1856=1,LEFT(Applications!H1856,1)="Y"),"Yes")</f>
        <v>Yes</v>
      </c>
      <c r="I1856" t="str">
        <f>PROPER(Applications!I1856)</f>
        <v>Denied</v>
      </c>
      <c r="J1856" s="5">
        <v>4156.8</v>
      </c>
      <c r="K1856" s="12">
        <v>6928</v>
      </c>
      <c r="L1856">
        <v>2</v>
      </c>
      <c r="M1856" t="s">
        <v>17</v>
      </c>
    </row>
    <row r="1857" spans="1:13" x14ac:dyDescent="0.2">
      <c r="A1857" t="str">
        <f>TEXT(Applications!A1857,"00000")</f>
        <v>2293674</v>
      </c>
      <c r="B1857" t="str">
        <f>TEXT(Applications!B1857,"0000")</f>
        <v>0679</v>
      </c>
      <c r="C1857" s="10" t="s">
        <v>255</v>
      </c>
      <c r="D1857" t="s">
        <v>19</v>
      </c>
      <c r="E1857" s="5" t="str">
        <f>LEFT(Applications!E1857,6)</f>
        <v>224925</v>
      </c>
      <c r="F1857">
        <v>650</v>
      </c>
      <c r="G1857" t="s">
        <v>14</v>
      </c>
      <c r="H1857" t="str" cm="1">
        <f t="array" ref="H1857">_xlfn.IFS(OR(Applications!H1857=FALSE,Applications!H1857=0,LEFT(Applications!H1857,1)="N"),"No",OR(Applications!H1857=TRUE,Applications!H1857=1,LEFT(Applications!H1857,1)="Y"),"Yes")</f>
        <v>No</v>
      </c>
      <c r="I1857" t="str">
        <f>PROPER(Applications!I1857)</f>
        <v>Pending</v>
      </c>
      <c r="J1857" s="5">
        <v>1945.68</v>
      </c>
      <c r="K1857" s="12">
        <v>2948</v>
      </c>
      <c r="L1857">
        <v>2</v>
      </c>
      <c r="M1857" t="s">
        <v>47</v>
      </c>
    </row>
    <row r="1858" spans="1:13" x14ac:dyDescent="0.2">
      <c r="A1858" t="str">
        <f>TEXT(Applications!A1858,"00000")</f>
        <v>2295147</v>
      </c>
      <c r="B1858" t="str">
        <f>TEXT(Applications!B1858,"0000")</f>
        <v>1641</v>
      </c>
      <c r="C1858" s="10">
        <v>45609</v>
      </c>
      <c r="D1858" t="s">
        <v>32</v>
      </c>
      <c r="E1858" s="5" t="str">
        <f>LEFT(Applications!E1858,6)</f>
        <v>299042</v>
      </c>
      <c r="F1858">
        <v>665</v>
      </c>
      <c r="G1858" t="s">
        <v>14</v>
      </c>
      <c r="H1858" t="str" cm="1">
        <f t="array" ref="H1858">_xlfn.IFS(OR(Applications!H1858=FALSE,Applications!H1858=0,LEFT(Applications!H1858,1)="N"),"No",OR(Applications!H1858=TRUE,Applications!H1858=1,LEFT(Applications!H1858,1)="Y"),"Yes")</f>
        <v>No</v>
      </c>
      <c r="I1858" t="str">
        <f>PROPER(Applications!I1858)</f>
        <v>Denied</v>
      </c>
      <c r="J1858" s="5">
        <v>3647.4</v>
      </c>
      <c r="K1858" s="12">
        <v>6079</v>
      </c>
      <c r="L1858">
        <v>1</v>
      </c>
      <c r="M1858" t="s">
        <v>28</v>
      </c>
    </row>
    <row r="1859" spans="1:13" x14ac:dyDescent="0.2">
      <c r="A1859" t="str">
        <f>TEXT(Applications!A1859,"00000")</f>
        <v>2298363</v>
      </c>
      <c r="B1859" t="str">
        <f>TEXT(Applications!B1859,"0000")</f>
        <v>0946</v>
      </c>
      <c r="C1859" s="10" t="s">
        <v>256</v>
      </c>
      <c r="D1859" t="s">
        <v>19</v>
      </c>
      <c r="E1859" s="5" t="str">
        <f>LEFT(Applications!E1859,6)</f>
        <v>86933</v>
      </c>
      <c r="F1859">
        <v>729</v>
      </c>
      <c r="G1859" t="s">
        <v>26</v>
      </c>
      <c r="H1859" t="str" cm="1">
        <f t="array" ref="H1859">_xlfn.IFS(OR(Applications!H1859=FALSE,Applications!H1859=0,LEFT(Applications!H1859,1)="N"),"No",OR(Applications!H1859=TRUE,Applications!H1859=1,LEFT(Applications!H1859,1)="Y"),"Yes")</f>
        <v>No</v>
      </c>
      <c r="I1859" t="str">
        <f>PROPER(Applications!I1859)</f>
        <v>Approved</v>
      </c>
      <c r="J1859" s="5">
        <v>4659.6000000000004</v>
      </c>
      <c r="K1859" s="12">
        <v>7766</v>
      </c>
      <c r="L1859">
        <v>1</v>
      </c>
    </row>
    <row r="1860" spans="1:13" x14ac:dyDescent="0.2">
      <c r="A1860" t="str">
        <f>TEXT(Applications!A1860,"00000")</f>
        <v>2298750</v>
      </c>
      <c r="B1860" t="str">
        <f>TEXT(Applications!B1860,"0000")</f>
        <v>0995</v>
      </c>
      <c r="C1860" s="10">
        <v>45629</v>
      </c>
      <c r="D1860" t="s">
        <v>13</v>
      </c>
      <c r="E1860" s="5" t="str">
        <f>LEFT(Applications!E1860,6)</f>
        <v>156567</v>
      </c>
      <c r="F1860">
        <v>715</v>
      </c>
      <c r="G1860" t="s">
        <v>26</v>
      </c>
      <c r="H1860" t="str" cm="1">
        <f t="array" ref="H1860">_xlfn.IFS(OR(Applications!H1860=FALSE,Applications!H1860=0,LEFT(Applications!H1860,1)="N"),"No",OR(Applications!H1860=TRUE,Applications!H1860=1,LEFT(Applications!H1860,1)="Y"),"Yes")</f>
        <v>Yes</v>
      </c>
      <c r="I1860" t="str">
        <f>PROPER(Applications!I1860)</f>
        <v>Approved</v>
      </c>
      <c r="J1860" s="5">
        <v>5016.4799999999996</v>
      </c>
      <c r="K1860" s="12">
        <v>5972</v>
      </c>
      <c r="L1860">
        <v>3</v>
      </c>
      <c r="M1860" t="s">
        <v>25</v>
      </c>
    </row>
    <row r="1861" spans="1:13" x14ac:dyDescent="0.2">
      <c r="A1861" t="str">
        <f>TEXT(Applications!A1861,"00000")</f>
        <v>2298805</v>
      </c>
      <c r="B1861" t="str">
        <f>TEXT(Applications!B1861,"0000")</f>
        <v>0362</v>
      </c>
      <c r="C1861" s="10" t="s">
        <v>257</v>
      </c>
      <c r="D1861" t="s">
        <v>27</v>
      </c>
      <c r="E1861" s="5" t="str">
        <f>LEFT(Applications!E1861,6)</f>
        <v>111215</v>
      </c>
      <c r="F1861">
        <v>584</v>
      </c>
      <c r="G1861" t="s">
        <v>14</v>
      </c>
      <c r="H1861" t="str" cm="1">
        <f t="array" ref="H1861">_xlfn.IFS(OR(Applications!H1861=FALSE,Applications!H1861=0,LEFT(Applications!H1861,1)="N"),"No",OR(Applications!H1861=TRUE,Applications!H1861=1,LEFT(Applications!H1861,1)="Y"),"Yes")</f>
        <v>Yes</v>
      </c>
      <c r="I1861" t="str">
        <f>PROPER(Applications!I1861)</f>
        <v>Approved</v>
      </c>
      <c r="J1861" s="5">
        <v>2139.7199999999998</v>
      </c>
      <c r="K1861" s="12">
        <v>3242</v>
      </c>
      <c r="L1861">
        <v>4</v>
      </c>
    </row>
    <row r="1862" spans="1:13" x14ac:dyDescent="0.2">
      <c r="A1862" t="str">
        <f>TEXT(Applications!A1862,"00000")</f>
        <v>2300853</v>
      </c>
      <c r="B1862" t="str">
        <f>TEXT(Applications!B1862,"0000")</f>
        <v>1010</v>
      </c>
      <c r="C1862" s="10">
        <v>44316</v>
      </c>
      <c r="D1862" t="s">
        <v>32</v>
      </c>
      <c r="E1862" s="5" t="str">
        <f>LEFT(Applications!E1862,6)</f>
        <v>162057</v>
      </c>
      <c r="F1862">
        <v>647</v>
      </c>
      <c r="G1862" t="s">
        <v>14</v>
      </c>
      <c r="H1862" t="str" cm="1">
        <f t="array" ref="H1862">_xlfn.IFS(OR(Applications!H1862=FALSE,Applications!H1862=0,LEFT(Applications!H1862,1)="N"),"No",OR(Applications!H1862=TRUE,Applications!H1862=1,LEFT(Applications!H1862,1)="Y"),"Yes")</f>
        <v>Yes</v>
      </c>
      <c r="I1862" t="str">
        <f>PROPER(Applications!I1862)</f>
        <v>Approved</v>
      </c>
      <c r="J1862" s="5">
        <v>660</v>
      </c>
      <c r="K1862" s="12">
        <v>1100</v>
      </c>
      <c r="L1862">
        <v>1</v>
      </c>
      <c r="M1862" t="s">
        <v>47</v>
      </c>
    </row>
    <row r="1863" spans="1:13" x14ac:dyDescent="0.2">
      <c r="A1863" t="str">
        <f>TEXT(Applications!A1863,"00000")</f>
        <v>2301826</v>
      </c>
      <c r="B1863" t="str">
        <f>TEXT(Applications!B1863,"0000")</f>
        <v>0320</v>
      </c>
      <c r="C1863" s="10">
        <v>45572</v>
      </c>
      <c r="D1863" t="s">
        <v>23</v>
      </c>
      <c r="E1863" s="5" t="str">
        <f>LEFT(Applications!E1863,6)</f>
        <v>172116</v>
      </c>
      <c r="F1863">
        <v>681</v>
      </c>
      <c r="G1863" t="s">
        <v>14</v>
      </c>
      <c r="H1863" t="str" cm="1">
        <f t="array" ref="H1863">_xlfn.IFS(OR(Applications!H1863=FALSE,Applications!H1863=0,LEFT(Applications!H1863,1)="N"),"No",OR(Applications!H1863=TRUE,Applications!H1863=1,LEFT(Applications!H1863,1)="Y"),"Yes")</f>
        <v>Yes</v>
      </c>
      <c r="I1863" t="str">
        <f>PROPER(Applications!I1863)</f>
        <v>Approved</v>
      </c>
      <c r="J1863" s="5">
        <v>2719.68</v>
      </c>
      <c r="K1863" s="12">
        <v>2833</v>
      </c>
      <c r="L1863">
        <v>4</v>
      </c>
      <c r="M1863" t="s">
        <v>52</v>
      </c>
    </row>
    <row r="1864" spans="1:13" x14ac:dyDescent="0.2">
      <c r="A1864" t="str">
        <f>TEXT(Applications!A1864,"00000")</f>
        <v>2304066</v>
      </c>
      <c r="B1864" t="str">
        <f>TEXT(Applications!B1864,"0000")</f>
        <v>0714</v>
      </c>
      <c r="C1864" s="10">
        <v>44059</v>
      </c>
      <c r="D1864" t="s">
        <v>23</v>
      </c>
      <c r="E1864" s="5" t="str">
        <f>LEFT(Applications!E1864,6)</f>
        <v>207844</v>
      </c>
      <c r="F1864">
        <v>692</v>
      </c>
      <c r="G1864" t="s">
        <v>14</v>
      </c>
      <c r="H1864" t="str" cm="1">
        <f t="array" ref="H1864">_xlfn.IFS(OR(Applications!H1864=FALSE,Applications!H1864=0,LEFT(Applications!H1864,1)="N"),"No",OR(Applications!H1864=TRUE,Applications!H1864=1,LEFT(Applications!H1864,1)="Y"),"Yes")</f>
        <v>Yes</v>
      </c>
      <c r="I1864" t="str">
        <f>PROPER(Applications!I1864)</f>
        <v>Approved</v>
      </c>
      <c r="J1864" s="5">
        <v>3783</v>
      </c>
      <c r="K1864" s="12">
        <v>4850</v>
      </c>
      <c r="L1864">
        <v>3</v>
      </c>
      <c r="M1864" t="s">
        <v>31</v>
      </c>
    </row>
    <row r="1865" spans="1:13" x14ac:dyDescent="0.2">
      <c r="A1865" t="str">
        <f>TEXT(Applications!A1865,"00000")</f>
        <v>2306980</v>
      </c>
      <c r="B1865" t="str">
        <f>TEXT(Applications!B1865,"0000")</f>
        <v>1360</v>
      </c>
      <c r="C1865" s="10">
        <v>43968</v>
      </c>
      <c r="D1865" t="s">
        <v>37</v>
      </c>
      <c r="E1865" s="5" t="str">
        <f>LEFT(Applications!E1865,6)</f>
        <v>178269</v>
      </c>
      <c r="F1865">
        <v>729</v>
      </c>
      <c r="G1865" t="s">
        <v>14</v>
      </c>
      <c r="H1865" t="str" cm="1">
        <f t="array" ref="H1865">_xlfn.IFS(OR(Applications!H1865=FALSE,Applications!H1865=0,LEFT(Applications!H1865,1)="N"),"No",OR(Applications!H1865=TRUE,Applications!H1865=1,LEFT(Applications!H1865,1)="Y"),"Yes")</f>
        <v>No</v>
      </c>
      <c r="I1865" t="str">
        <f>PROPER(Applications!I1865)</f>
        <v>Approved</v>
      </c>
      <c r="J1865" s="5">
        <v>898.8</v>
      </c>
      <c r="K1865" s="12">
        <v>1498</v>
      </c>
      <c r="L1865">
        <v>1</v>
      </c>
      <c r="M1865" t="s">
        <v>36</v>
      </c>
    </row>
    <row r="1866" spans="1:13" x14ac:dyDescent="0.2">
      <c r="A1866" t="str">
        <f>TEXT(Applications!A1866,"00000")</f>
        <v>2307199</v>
      </c>
      <c r="B1866" t="str">
        <f>TEXT(Applications!B1866,"0000")</f>
        <v>0116</v>
      </c>
      <c r="C1866" s="10">
        <v>44422</v>
      </c>
      <c r="D1866" t="s">
        <v>23</v>
      </c>
      <c r="E1866" s="5" t="str">
        <f>LEFT(Applications!E1866,6)</f>
        <v>107905</v>
      </c>
      <c r="F1866">
        <v>701</v>
      </c>
      <c r="G1866" t="s">
        <v>14</v>
      </c>
      <c r="H1866" t="str" cm="1">
        <f t="array" ref="H1866">_xlfn.IFS(OR(Applications!H1866=FALSE,Applications!H1866=0,LEFT(Applications!H1866,1)="N"),"No",OR(Applications!H1866=TRUE,Applications!H1866=1,LEFT(Applications!H1866,1)="Y"),"Yes")</f>
        <v>Yes</v>
      </c>
      <c r="I1866" t="str">
        <f>PROPER(Applications!I1866)</f>
        <v>Pending</v>
      </c>
      <c r="J1866" s="5">
        <v>3610.56</v>
      </c>
      <c r="K1866" s="12">
        <v>3761</v>
      </c>
      <c r="L1866">
        <v>5</v>
      </c>
      <c r="M1866" t="s">
        <v>41</v>
      </c>
    </row>
    <row r="1867" spans="1:13" x14ac:dyDescent="0.2">
      <c r="A1867" t="str">
        <f>TEXT(Applications!A1867,"00000")</f>
        <v>2307317</v>
      </c>
      <c r="B1867" t="str">
        <f>TEXT(Applications!B1867,"0000")</f>
        <v>1460</v>
      </c>
      <c r="C1867" s="10">
        <v>44333</v>
      </c>
      <c r="D1867" t="s">
        <v>27</v>
      </c>
      <c r="E1867" s="5" t="str">
        <f>LEFT(Applications!E1867,6)</f>
        <v>29032</v>
      </c>
      <c r="F1867">
        <v>326</v>
      </c>
      <c r="G1867" t="s">
        <v>26</v>
      </c>
      <c r="H1867" t="str" cm="1">
        <f t="array" ref="H1867">_xlfn.IFS(OR(Applications!H1867=FALSE,Applications!H1867=0,LEFT(Applications!H1867,1)="N"),"No",OR(Applications!H1867=TRUE,Applications!H1867=1,LEFT(Applications!H1867,1)="Y"),"Yes")</f>
        <v>Yes</v>
      </c>
      <c r="I1867" t="str">
        <f>PROPER(Applications!I1867)</f>
        <v>Approved</v>
      </c>
      <c r="J1867" s="5">
        <v>1084.3800000000001</v>
      </c>
      <c r="K1867" s="12">
        <v>1643</v>
      </c>
      <c r="L1867">
        <v>5</v>
      </c>
      <c r="M1867" t="s">
        <v>21</v>
      </c>
    </row>
    <row r="1868" spans="1:13" x14ac:dyDescent="0.2">
      <c r="A1868" t="str">
        <f>TEXT(Applications!A1868,"00000")</f>
        <v>2308161</v>
      </c>
      <c r="B1868" t="str">
        <f>TEXT(Applications!B1868,"0000")</f>
        <v>0932</v>
      </c>
      <c r="C1868" s="10">
        <v>44681</v>
      </c>
      <c r="D1868" t="s">
        <v>29</v>
      </c>
      <c r="E1868" s="5" t="str">
        <f>LEFT(Applications!E1868,6)</f>
        <v>164970</v>
      </c>
      <c r="F1868">
        <v>729</v>
      </c>
      <c r="G1868" t="s">
        <v>14</v>
      </c>
      <c r="H1868" t="str" cm="1">
        <f t="array" ref="H1868">_xlfn.IFS(OR(Applications!H1868=FALSE,Applications!H1868=0,LEFT(Applications!H1868,1)="N"),"No",OR(Applications!H1868=TRUE,Applications!H1868=1,LEFT(Applications!H1868,1)="Y"),"Yes")</f>
        <v>Yes</v>
      </c>
      <c r="I1868" t="str">
        <f>PROPER(Applications!I1868)</f>
        <v>Approved</v>
      </c>
      <c r="J1868" s="5">
        <v>4534.92</v>
      </c>
      <c r="K1868" s="12">
        <v>5814</v>
      </c>
      <c r="L1868">
        <v>3</v>
      </c>
    </row>
    <row r="1869" spans="1:13" x14ac:dyDescent="0.2">
      <c r="A1869" t="str">
        <f>TEXT(Applications!A1869,"00000")</f>
        <v>2309020</v>
      </c>
      <c r="B1869" t="str">
        <f>TEXT(Applications!B1869,"0000")</f>
        <v>1086</v>
      </c>
      <c r="C1869" s="10">
        <v>44494</v>
      </c>
      <c r="D1869" t="s">
        <v>29</v>
      </c>
      <c r="E1869" s="5" t="str">
        <f>LEFT(Applications!E1869,6)</f>
        <v>96244</v>
      </c>
      <c r="F1869">
        <v>715</v>
      </c>
      <c r="G1869" t="s">
        <v>14</v>
      </c>
      <c r="H1869" t="str" cm="1">
        <f t="array" ref="H1869">_xlfn.IFS(OR(Applications!H1869=FALSE,Applications!H1869=0,LEFT(Applications!H1869,1)="N"),"No",OR(Applications!H1869=TRUE,Applications!H1869=1,LEFT(Applications!H1869,1)="Y"),"Yes")</f>
        <v>No</v>
      </c>
      <c r="I1869" t="str">
        <f>PROPER(Applications!I1869)</f>
        <v>Approved</v>
      </c>
      <c r="J1869" s="5">
        <v>2928</v>
      </c>
      <c r="K1869" s="12">
        <v>4880</v>
      </c>
      <c r="L1869">
        <v>1</v>
      </c>
      <c r="M1869" t="s">
        <v>31</v>
      </c>
    </row>
    <row r="1870" spans="1:13" x14ac:dyDescent="0.2">
      <c r="A1870" t="str">
        <f>TEXT(Applications!A1870,"00000")</f>
        <v>2311678</v>
      </c>
      <c r="B1870" t="str">
        <f>TEXT(Applications!B1870,"0000")</f>
        <v>1693</v>
      </c>
      <c r="C1870" s="10">
        <v>45027</v>
      </c>
      <c r="D1870" t="s">
        <v>23</v>
      </c>
      <c r="E1870" s="5" t="str">
        <f>LEFT(Applications!E1870,6)</f>
        <v>143237</v>
      </c>
      <c r="G1870" t="s">
        <v>14</v>
      </c>
      <c r="H1870" t="str" cm="1">
        <f t="array" ref="H1870">_xlfn.IFS(OR(Applications!H1870=FALSE,Applications!H1870=0,LEFT(Applications!H1870,1)="N"),"No",OR(Applications!H1870=TRUE,Applications!H1870=1,LEFT(Applications!H1870,1)="Y"),"Yes")</f>
        <v>Yes</v>
      </c>
      <c r="I1870" t="str">
        <f>PROPER(Applications!I1870)</f>
        <v>Approved</v>
      </c>
      <c r="J1870" s="5">
        <v>1517.88</v>
      </c>
      <c r="K1870" s="12">
        <v>1807</v>
      </c>
      <c r="L1870">
        <v>1</v>
      </c>
      <c r="M1870" t="s">
        <v>41</v>
      </c>
    </row>
    <row r="1871" spans="1:13" x14ac:dyDescent="0.2">
      <c r="A1871" t="str">
        <f>TEXT(Applications!A1871,"00000")</f>
        <v>2311991</v>
      </c>
      <c r="B1871" t="str">
        <f>TEXT(Applications!B1871,"0000")</f>
        <v>0119</v>
      </c>
      <c r="C1871" s="10" t="s">
        <v>139</v>
      </c>
      <c r="D1871" t="s">
        <v>32</v>
      </c>
      <c r="E1871" s="5" t="str">
        <f>LEFT(Applications!E1871,6)</f>
        <v>241264</v>
      </c>
      <c r="F1871">
        <v>726</v>
      </c>
      <c r="G1871" t="s">
        <v>14</v>
      </c>
      <c r="H1871" t="str" cm="1">
        <f t="array" ref="H1871">_xlfn.IFS(OR(Applications!H1871=FALSE,Applications!H1871=0,LEFT(Applications!H1871,1)="N"),"No",OR(Applications!H1871=TRUE,Applications!H1871=1,LEFT(Applications!H1871,1)="Y"),"Yes")</f>
        <v>No</v>
      </c>
      <c r="I1871" t="str">
        <f>PROPER(Applications!I1871)</f>
        <v>Denied</v>
      </c>
      <c r="J1871" s="5">
        <v>4023.6</v>
      </c>
      <c r="K1871" s="12">
        <v>4790</v>
      </c>
      <c r="L1871">
        <v>4</v>
      </c>
      <c r="M1871" t="s">
        <v>35</v>
      </c>
    </row>
    <row r="1872" spans="1:13" x14ac:dyDescent="0.2">
      <c r="A1872" t="str">
        <f>TEXT(Applications!A1872,"00000")</f>
        <v>2312696</v>
      </c>
      <c r="B1872" t="str">
        <f>TEXT(Applications!B1872,"0000")</f>
        <v>0637</v>
      </c>
      <c r="C1872" s="10">
        <v>45435</v>
      </c>
      <c r="D1872" t="s">
        <v>19</v>
      </c>
      <c r="E1872" s="5" t="str">
        <f>LEFT(Applications!E1872,6)</f>
        <v>37707</v>
      </c>
      <c r="F1872">
        <v>835</v>
      </c>
      <c r="G1872" t="s">
        <v>14</v>
      </c>
      <c r="H1872" t="str" cm="1">
        <f t="array" ref="H1872">_xlfn.IFS(OR(Applications!H1872=FALSE,Applications!H1872=0,LEFT(Applications!H1872,1)="N"),"No",OR(Applications!H1872=TRUE,Applications!H1872=1,LEFT(Applications!H1872,1)="Y"),"Yes")</f>
        <v>No</v>
      </c>
      <c r="I1872" t="str">
        <f>PROPER(Applications!I1872)</f>
        <v>Approved</v>
      </c>
      <c r="J1872" s="5">
        <v>2541.2399999999998</v>
      </c>
      <c r="K1872" s="12">
        <v>3258</v>
      </c>
      <c r="L1872">
        <v>3</v>
      </c>
      <c r="M1872" t="s">
        <v>17</v>
      </c>
    </row>
    <row r="1873" spans="1:13" x14ac:dyDescent="0.2">
      <c r="A1873" t="str">
        <f>TEXT(Applications!A1873,"00000")</f>
        <v>2314964</v>
      </c>
      <c r="B1873" t="str">
        <f>TEXT(Applications!B1873,"0000")</f>
        <v>0863</v>
      </c>
      <c r="C1873" s="10" t="s">
        <v>258</v>
      </c>
      <c r="D1873" t="s">
        <v>13</v>
      </c>
      <c r="E1873" s="5" t="str">
        <f>LEFT(Applications!E1873,6)</f>
        <v>85567</v>
      </c>
      <c r="F1873">
        <v>594</v>
      </c>
      <c r="G1873" t="s">
        <v>26</v>
      </c>
      <c r="H1873" t="str" cm="1">
        <f t="array" ref="H1873">_xlfn.IFS(OR(Applications!H1873=FALSE,Applications!H1873=0,LEFT(Applications!H1873,1)="N"),"No",OR(Applications!H1873=TRUE,Applications!H1873=1,LEFT(Applications!H1873,1)="Y"),"Yes")</f>
        <v>Yes</v>
      </c>
      <c r="I1873" t="str">
        <f>PROPER(Applications!I1873)</f>
        <v>Denied</v>
      </c>
      <c r="J1873" s="5">
        <v>1055.04</v>
      </c>
      <c r="K1873" s="12">
        <v>1256</v>
      </c>
      <c r="L1873">
        <v>2</v>
      </c>
      <c r="M1873" t="s">
        <v>21</v>
      </c>
    </row>
    <row r="1874" spans="1:13" x14ac:dyDescent="0.2">
      <c r="A1874" t="str">
        <f>TEXT(Applications!A1874,"00000")</f>
        <v>2316114</v>
      </c>
      <c r="B1874" t="str">
        <f>TEXT(Applications!B1874,"0000")</f>
        <v>1419</v>
      </c>
      <c r="D1874" t="s">
        <v>13</v>
      </c>
      <c r="E1874" s="5" t="str">
        <f>LEFT(Applications!E1874,6)</f>
        <v>121800</v>
      </c>
      <c r="F1874">
        <v>706</v>
      </c>
      <c r="G1874" t="s">
        <v>26</v>
      </c>
      <c r="H1874" t="str" cm="1">
        <f t="array" ref="H1874">_xlfn.IFS(OR(Applications!H1874=FALSE,Applications!H1874=0,LEFT(Applications!H1874,1)="N"),"No",OR(Applications!H1874=TRUE,Applications!H1874=1,LEFT(Applications!H1874,1)="Y"),"Yes")</f>
        <v>Yes</v>
      </c>
      <c r="I1874" t="str">
        <f>PROPER(Applications!I1874)</f>
        <v>Approved</v>
      </c>
      <c r="J1874" s="5">
        <v>2329.14</v>
      </c>
      <c r="K1874" s="12">
        <v>3529</v>
      </c>
      <c r="L1874">
        <v>3</v>
      </c>
    </row>
    <row r="1875" spans="1:13" x14ac:dyDescent="0.2">
      <c r="A1875" t="str">
        <f>TEXT(Applications!A1875,"00000")</f>
        <v>2316820</v>
      </c>
      <c r="B1875" t="str">
        <f>TEXT(Applications!B1875,"0000")</f>
        <v>0274</v>
      </c>
      <c r="C1875" s="10" t="s">
        <v>259</v>
      </c>
      <c r="D1875" t="s">
        <v>32</v>
      </c>
      <c r="E1875" s="5" t="str">
        <f>LEFT(Applications!E1875,6)</f>
        <v>79927</v>
      </c>
      <c r="G1875" t="s">
        <v>14</v>
      </c>
      <c r="H1875" t="str" cm="1">
        <f t="array" ref="H1875">_xlfn.IFS(OR(Applications!H1875=FALSE,Applications!H1875=0,LEFT(Applications!H1875,1)="N"),"No",OR(Applications!H1875=TRUE,Applications!H1875=1,LEFT(Applications!H1875,1)="Y"),"Yes")</f>
        <v>No</v>
      </c>
      <c r="I1875" t="str">
        <f>PROPER(Applications!I1875)</f>
        <v>Approved</v>
      </c>
      <c r="J1875" s="5">
        <v>4044.48</v>
      </c>
      <c r="K1875" s="12">
        <v>4213</v>
      </c>
      <c r="L1875">
        <v>1</v>
      </c>
      <c r="M1875" t="s">
        <v>17</v>
      </c>
    </row>
    <row r="1876" spans="1:13" x14ac:dyDescent="0.2">
      <c r="A1876" t="str">
        <f>TEXT(Applications!A1876,"00000")</f>
        <v>2319753</v>
      </c>
      <c r="B1876" t="str">
        <f>TEXT(Applications!B1876,"0000")</f>
        <v>0656</v>
      </c>
      <c r="C1876" s="10">
        <v>44713</v>
      </c>
      <c r="D1876" t="s">
        <v>19</v>
      </c>
      <c r="E1876" s="5" t="str">
        <f>LEFT(Applications!E1876,6)</f>
        <v>229707</v>
      </c>
      <c r="F1876">
        <v>673</v>
      </c>
      <c r="G1876" t="s">
        <v>14</v>
      </c>
      <c r="H1876" t="str" cm="1">
        <f t="array" ref="H1876">_xlfn.IFS(OR(Applications!H1876=FALSE,Applications!H1876=0,LEFT(Applications!H1876,1)="N"),"No",OR(Applications!H1876=TRUE,Applications!H1876=1,LEFT(Applications!H1876,1)="Y"),"Yes")</f>
        <v>No</v>
      </c>
      <c r="I1876" t="str">
        <f>PROPER(Applications!I1876)</f>
        <v>Approved</v>
      </c>
      <c r="J1876" s="5">
        <v>3054</v>
      </c>
      <c r="K1876" s="12">
        <v>5090</v>
      </c>
      <c r="L1876">
        <v>3</v>
      </c>
    </row>
    <row r="1877" spans="1:13" x14ac:dyDescent="0.2">
      <c r="A1877" t="str">
        <f>TEXT(Applications!A1877,"00000")</f>
        <v>2320095</v>
      </c>
      <c r="B1877" t="str">
        <f>TEXT(Applications!B1877,"0000")</f>
        <v>1312</v>
      </c>
      <c r="C1877" s="10">
        <v>44629</v>
      </c>
      <c r="D1877" t="s">
        <v>29</v>
      </c>
      <c r="E1877" s="5" t="str">
        <f>LEFT(Applications!E1877,6)</f>
        <v>37428</v>
      </c>
      <c r="F1877">
        <v>834</v>
      </c>
      <c r="G1877" t="s">
        <v>14</v>
      </c>
      <c r="H1877" t="str" cm="1">
        <f t="array" ref="H1877">_xlfn.IFS(OR(Applications!H1877=FALSE,Applications!H1877=0,LEFT(Applications!H1877,1)="N"),"No",OR(Applications!H1877=TRUE,Applications!H1877=1,LEFT(Applications!H1877,1)="Y"),"Yes")</f>
        <v>No</v>
      </c>
      <c r="I1877" t="str">
        <f>PROPER(Applications!I1877)</f>
        <v>Approved</v>
      </c>
      <c r="J1877" s="5">
        <v>582</v>
      </c>
      <c r="K1877" s="12">
        <v>970</v>
      </c>
      <c r="L1877">
        <v>3</v>
      </c>
      <c r="M1877" t="s">
        <v>25</v>
      </c>
    </row>
    <row r="1878" spans="1:13" x14ac:dyDescent="0.2">
      <c r="A1878" t="str">
        <f>TEXT(Applications!A1878,"00000")</f>
        <v>2321224</v>
      </c>
      <c r="B1878" t="str">
        <f>TEXT(Applications!B1878,"0000")</f>
        <v>0111</v>
      </c>
      <c r="C1878" s="10">
        <v>44300</v>
      </c>
      <c r="D1878" t="s">
        <v>27</v>
      </c>
      <c r="E1878" s="5" t="str">
        <f>LEFT(Applications!E1878,6)</f>
        <v>221704</v>
      </c>
      <c r="F1878">
        <v>794</v>
      </c>
      <c r="G1878" t="s">
        <v>14</v>
      </c>
      <c r="H1878" t="str" cm="1">
        <f t="array" ref="H1878">_xlfn.IFS(OR(Applications!H1878=FALSE,Applications!H1878=0,LEFT(Applications!H1878,1)="N"),"No",OR(Applications!H1878=TRUE,Applications!H1878=1,LEFT(Applications!H1878,1)="Y"),"Yes")</f>
        <v>Yes</v>
      </c>
      <c r="I1878" t="str">
        <f>PROPER(Applications!I1878)</f>
        <v>Approved</v>
      </c>
      <c r="J1878" s="5">
        <v>1363.56</v>
      </c>
      <c r="K1878" s="12">
        <v>0</v>
      </c>
      <c r="L1878">
        <v>5</v>
      </c>
      <c r="M1878" t="s">
        <v>38</v>
      </c>
    </row>
    <row r="1879" spans="1:13" x14ac:dyDescent="0.2">
      <c r="A1879" t="str">
        <f>TEXT(Applications!A1879,"00000")</f>
        <v>2322083</v>
      </c>
      <c r="B1879" t="str">
        <f>TEXT(Applications!B1879,"0000")</f>
        <v>1503</v>
      </c>
      <c r="C1879" s="10">
        <v>44640</v>
      </c>
      <c r="D1879" t="s">
        <v>37</v>
      </c>
      <c r="E1879" s="5" t="str">
        <f>LEFT(Applications!E1879,6)</f>
        <v>246477</v>
      </c>
      <c r="F1879">
        <v>685</v>
      </c>
      <c r="G1879" t="s">
        <v>14</v>
      </c>
      <c r="H1879" t="str" cm="1">
        <f t="array" ref="H1879">_xlfn.IFS(OR(Applications!H1879=FALSE,Applications!H1879=0,LEFT(Applications!H1879,1)="N"),"No",OR(Applications!H1879=TRUE,Applications!H1879=1,LEFT(Applications!H1879,1)="Y"),"Yes")</f>
        <v>Yes</v>
      </c>
      <c r="I1879" t="str">
        <f>PROPER(Applications!I1879)</f>
        <v>Approved</v>
      </c>
      <c r="J1879" s="5">
        <v>1822.2</v>
      </c>
      <c r="K1879" s="12">
        <v>3037</v>
      </c>
      <c r="L1879">
        <v>5</v>
      </c>
    </row>
    <row r="1880" spans="1:13" x14ac:dyDescent="0.2">
      <c r="A1880" t="str">
        <f>TEXT(Applications!A1880,"00000")</f>
        <v>2322092</v>
      </c>
      <c r="B1880" t="str">
        <f>TEXT(Applications!B1880,"0000")</f>
        <v>0962</v>
      </c>
      <c r="C1880" s="10">
        <v>45035</v>
      </c>
      <c r="D1880" t="s">
        <v>32</v>
      </c>
      <c r="E1880" s="5" t="str">
        <f>LEFT(Applications!E1880,6)</f>
        <v>165175</v>
      </c>
      <c r="F1880">
        <v>393</v>
      </c>
      <c r="G1880" t="s">
        <v>14</v>
      </c>
      <c r="H1880" t="str" cm="1">
        <f t="array" ref="H1880">_xlfn.IFS(OR(Applications!H1880=FALSE,Applications!H1880=0,LEFT(Applications!H1880,1)="N"),"No",OR(Applications!H1880=TRUE,Applications!H1880=1,LEFT(Applications!H1880,1)="Y"),"Yes")</f>
        <v>Yes</v>
      </c>
      <c r="I1880" t="str">
        <f>PROPER(Applications!I1880)</f>
        <v>Approved</v>
      </c>
      <c r="J1880" s="5">
        <v>701.4</v>
      </c>
      <c r="K1880" s="12">
        <v>1169</v>
      </c>
      <c r="L1880">
        <v>4</v>
      </c>
      <c r="M1880" t="s">
        <v>47</v>
      </c>
    </row>
    <row r="1881" spans="1:13" x14ac:dyDescent="0.2">
      <c r="A1881" t="str">
        <f>TEXT(Applications!A1881,"00000")</f>
        <v>2325593</v>
      </c>
      <c r="B1881" t="str">
        <f>TEXT(Applications!B1881,"0000")</f>
        <v>1631</v>
      </c>
      <c r="C1881" s="10">
        <v>45315</v>
      </c>
      <c r="D1881" t="s">
        <v>29</v>
      </c>
      <c r="E1881" s="5" t="str">
        <f>LEFT(Applications!E1881,6)</f>
        <v>20741</v>
      </c>
      <c r="F1881">
        <v>644</v>
      </c>
      <c r="G1881" t="s">
        <v>14</v>
      </c>
      <c r="H1881" t="str" cm="1">
        <f t="array" ref="H1881">_xlfn.IFS(OR(Applications!H1881=FALSE,Applications!H1881=0,LEFT(Applications!H1881,1)="N"),"No",OR(Applications!H1881=TRUE,Applications!H1881=1,LEFT(Applications!H1881,1)="Y"),"Yes")</f>
        <v>No</v>
      </c>
      <c r="I1881" t="str">
        <f>PROPER(Applications!I1881)</f>
        <v>Pending</v>
      </c>
      <c r="J1881" s="5">
        <v>3906.24</v>
      </c>
      <c r="K1881" s="12">
        <v>4069</v>
      </c>
      <c r="L1881">
        <v>1</v>
      </c>
      <c r="M1881" t="s">
        <v>21</v>
      </c>
    </row>
    <row r="1882" spans="1:13" x14ac:dyDescent="0.2">
      <c r="A1882" t="str">
        <f>TEXT(Applications!A1882,"00000")</f>
        <v>2328813</v>
      </c>
      <c r="B1882" t="str">
        <f>TEXT(Applications!B1882,"0000")</f>
        <v>0606</v>
      </c>
      <c r="C1882" s="10">
        <v>44523</v>
      </c>
      <c r="D1882" t="s">
        <v>27</v>
      </c>
      <c r="E1882" s="5" t="str">
        <f>LEFT(Applications!E1882,6)</f>
        <v>34873</v>
      </c>
      <c r="F1882">
        <v>772</v>
      </c>
      <c r="G1882" t="s">
        <v>14</v>
      </c>
      <c r="H1882" t="str" cm="1">
        <f t="array" ref="H1882">_xlfn.IFS(OR(Applications!H1882=FALSE,Applications!H1882=0,LEFT(Applications!H1882,1)="N"),"No",OR(Applications!H1882=TRUE,Applications!H1882=1,LEFT(Applications!H1882,1)="Y"),"Yes")</f>
        <v>Yes</v>
      </c>
      <c r="I1882" t="str">
        <f>PROPER(Applications!I1882)</f>
        <v>Pending</v>
      </c>
      <c r="J1882" s="5">
        <v>1684.02</v>
      </c>
      <c r="K1882" s="12">
        <v>2159</v>
      </c>
      <c r="L1882">
        <v>4</v>
      </c>
      <c r="M1882" t="s">
        <v>25</v>
      </c>
    </row>
    <row r="1883" spans="1:13" x14ac:dyDescent="0.2">
      <c r="A1883" t="str">
        <f>TEXT(Applications!A1883,"00000")</f>
        <v>2329952</v>
      </c>
      <c r="B1883" t="str">
        <f>TEXT(Applications!B1883,"0000")</f>
        <v>0847</v>
      </c>
      <c r="C1883" s="10" t="s">
        <v>260</v>
      </c>
      <c r="D1883" t="s">
        <v>19</v>
      </c>
      <c r="E1883" s="5" t="str">
        <f>LEFT(Applications!E1883,6)</f>
        <v>211878</v>
      </c>
      <c r="F1883">
        <v>790</v>
      </c>
      <c r="G1883" t="s">
        <v>26</v>
      </c>
      <c r="H1883" t="str" cm="1">
        <f t="array" ref="H1883">_xlfn.IFS(OR(Applications!H1883=FALSE,Applications!H1883=0,LEFT(Applications!H1883,1)="N"),"No",OR(Applications!H1883=TRUE,Applications!H1883=1,LEFT(Applications!H1883,1)="Y"),"Yes")</f>
        <v>Yes</v>
      </c>
      <c r="I1883" t="str">
        <f>PROPER(Applications!I1883)</f>
        <v>Pending</v>
      </c>
      <c r="J1883" s="5">
        <v>3393.6</v>
      </c>
      <c r="K1883" s="12">
        <v>5656</v>
      </c>
      <c r="L1883">
        <v>5</v>
      </c>
      <c r="M1883" t="s">
        <v>21</v>
      </c>
    </row>
    <row r="1884" spans="1:13" x14ac:dyDescent="0.2">
      <c r="A1884" t="str">
        <f>TEXT(Applications!A1884,"00000")</f>
        <v>2331645</v>
      </c>
      <c r="B1884" t="str">
        <f>TEXT(Applications!B1884,"0000")</f>
        <v>1094</v>
      </c>
      <c r="C1884" s="10">
        <v>45203</v>
      </c>
      <c r="D1884" t="s">
        <v>27</v>
      </c>
      <c r="E1884" s="5" t="str">
        <f>LEFT(Applications!E1884,6)</f>
        <v>55411</v>
      </c>
      <c r="F1884">
        <v>610</v>
      </c>
      <c r="G1884" t="s">
        <v>14</v>
      </c>
      <c r="H1884" t="str" cm="1">
        <f t="array" ref="H1884">_xlfn.IFS(OR(Applications!H1884=FALSE,Applications!H1884=0,LEFT(Applications!H1884,1)="N"),"No",OR(Applications!H1884=TRUE,Applications!H1884=1,LEFT(Applications!H1884,1)="Y"),"Yes")</f>
        <v>No</v>
      </c>
      <c r="I1884" t="str">
        <f>PROPER(Applications!I1884)</f>
        <v>Denied</v>
      </c>
      <c r="J1884" s="5">
        <v>2328</v>
      </c>
      <c r="K1884" s="12">
        <v>3880</v>
      </c>
      <c r="L1884">
        <v>5</v>
      </c>
      <c r="M1884" t="s">
        <v>47</v>
      </c>
    </row>
    <row r="1885" spans="1:13" x14ac:dyDescent="0.2">
      <c r="A1885" t="str">
        <f>TEXT(Applications!A1885,"00000")</f>
        <v>2331890</v>
      </c>
      <c r="B1885" t="str">
        <f>TEXT(Applications!B1885,"0000")</f>
        <v>0171</v>
      </c>
      <c r="C1885" s="10">
        <v>43934</v>
      </c>
      <c r="D1885" t="s">
        <v>32</v>
      </c>
      <c r="E1885" s="5" t="str">
        <f>LEFT(Applications!E1885,6)</f>
        <v>59931</v>
      </c>
      <c r="F1885">
        <v>813</v>
      </c>
      <c r="G1885" t="s">
        <v>26</v>
      </c>
      <c r="H1885" t="str" cm="1">
        <f t="array" ref="H1885">_xlfn.IFS(OR(Applications!H1885=FALSE,Applications!H1885=0,LEFT(Applications!H1885,1)="N"),"No",OR(Applications!H1885=TRUE,Applications!H1885=1,LEFT(Applications!H1885,1)="Y"),"Yes")</f>
        <v>No</v>
      </c>
      <c r="I1885" t="str">
        <f>PROPER(Applications!I1885)</f>
        <v>Approved</v>
      </c>
      <c r="J1885" s="5">
        <v>3948.36</v>
      </c>
      <c r="K1885" s="12">
        <v>5062</v>
      </c>
      <c r="L1885">
        <v>1</v>
      </c>
      <c r="M1885" t="s">
        <v>28</v>
      </c>
    </row>
    <row r="1886" spans="1:13" x14ac:dyDescent="0.2">
      <c r="A1886" t="str">
        <f>TEXT(Applications!A1886,"00000")</f>
        <v>2332142</v>
      </c>
      <c r="B1886" t="str">
        <f>TEXT(Applications!B1886,"0000")</f>
        <v>0956</v>
      </c>
      <c r="C1886" s="10">
        <v>44497</v>
      </c>
      <c r="D1886" t="s">
        <v>29</v>
      </c>
      <c r="E1886" s="5" t="str">
        <f>LEFT(Applications!E1886,6)</f>
        <v>226508</v>
      </c>
      <c r="F1886">
        <v>746</v>
      </c>
      <c r="G1886" t="s">
        <v>26</v>
      </c>
      <c r="H1886" t="str" cm="1">
        <f t="array" ref="H1886">_xlfn.IFS(OR(Applications!H1886=FALSE,Applications!H1886=0,LEFT(Applications!H1886,1)="N"),"No",OR(Applications!H1886=TRUE,Applications!H1886=1,LEFT(Applications!H1886,1)="Y"),"Yes")</f>
        <v>Yes</v>
      </c>
      <c r="I1886" t="str">
        <f>PROPER(Applications!I1886)</f>
        <v>Approved</v>
      </c>
      <c r="J1886" s="5">
        <v>2082.6</v>
      </c>
      <c r="K1886" s="12">
        <v>3471</v>
      </c>
      <c r="L1886">
        <v>1</v>
      </c>
      <c r="M1886" t="s">
        <v>34</v>
      </c>
    </row>
    <row r="1887" spans="1:13" x14ac:dyDescent="0.2">
      <c r="A1887" t="str">
        <f>TEXT(Applications!A1887,"00000")</f>
        <v>2333745</v>
      </c>
      <c r="B1887" t="str">
        <f>TEXT(Applications!B1887,"0000")</f>
        <v>0401</v>
      </c>
      <c r="C1887" s="10">
        <v>45204</v>
      </c>
      <c r="D1887" t="s">
        <v>27</v>
      </c>
      <c r="E1887" s="5" t="str">
        <f>LEFT(Applications!E1887,6)</f>
        <v>75316</v>
      </c>
      <c r="F1887">
        <v>707</v>
      </c>
      <c r="G1887" t="s">
        <v>26</v>
      </c>
      <c r="H1887" t="str" cm="1">
        <f t="array" ref="H1887">_xlfn.IFS(OR(Applications!H1887=FALSE,Applications!H1887=0,LEFT(Applications!H1887,1)="N"),"No",OR(Applications!H1887=TRUE,Applications!H1887=1,LEFT(Applications!H1887,1)="Y"),"Yes")</f>
        <v>Yes</v>
      </c>
      <c r="I1887" t="str">
        <f>PROPER(Applications!I1887)</f>
        <v>Approved</v>
      </c>
      <c r="J1887" s="5">
        <v>4293.3</v>
      </c>
      <c r="K1887" s="12">
        <v>6505</v>
      </c>
      <c r="L1887">
        <v>5</v>
      </c>
    </row>
    <row r="1888" spans="1:13" x14ac:dyDescent="0.2">
      <c r="A1888" t="str">
        <f>TEXT(Applications!A1888,"00000")</f>
        <v>2334255</v>
      </c>
      <c r="B1888" t="str">
        <f>TEXT(Applications!B1888,"0000")</f>
        <v>0937</v>
      </c>
      <c r="C1888" s="10">
        <v>44196</v>
      </c>
      <c r="D1888" t="s">
        <v>27</v>
      </c>
      <c r="E1888" s="5" t="str">
        <f>LEFT(Applications!E1888,6)</f>
        <v>125545</v>
      </c>
      <c r="F1888">
        <v>809</v>
      </c>
      <c r="G1888" t="s">
        <v>14</v>
      </c>
      <c r="H1888" t="str" cm="1">
        <f t="array" ref="H1888">_xlfn.IFS(OR(Applications!H1888=FALSE,Applications!H1888=0,LEFT(Applications!H1888,1)="N"),"No",OR(Applications!H1888=TRUE,Applications!H1888=1,LEFT(Applications!H1888,1)="Y"),"Yes")</f>
        <v>Yes</v>
      </c>
      <c r="I1888" t="str">
        <f>PROPER(Applications!I1888)</f>
        <v>Approved</v>
      </c>
      <c r="J1888" s="5">
        <v>2222.2199999999998</v>
      </c>
      <c r="K1888" s="12">
        <v>2849</v>
      </c>
      <c r="L1888">
        <v>5</v>
      </c>
      <c r="M1888" t="s">
        <v>21</v>
      </c>
    </row>
    <row r="1889" spans="1:13" x14ac:dyDescent="0.2">
      <c r="A1889" t="str">
        <f>TEXT(Applications!A1889,"00000")</f>
        <v>2335060</v>
      </c>
      <c r="B1889" t="str">
        <f>TEXT(Applications!B1889,"0000")</f>
        <v>0641</v>
      </c>
      <c r="C1889" s="10">
        <v>44141</v>
      </c>
      <c r="D1889" t="s">
        <v>32</v>
      </c>
      <c r="E1889" s="5" t="str">
        <f>LEFT(Applications!E1889,6)</f>
        <v>134729</v>
      </c>
      <c r="F1889">
        <v>374</v>
      </c>
      <c r="G1889" t="s">
        <v>14</v>
      </c>
      <c r="H1889" t="str" cm="1">
        <f t="array" ref="H1889">_xlfn.IFS(OR(Applications!H1889=FALSE,Applications!H1889=0,LEFT(Applications!H1889,1)="N"),"No",OR(Applications!H1889=TRUE,Applications!H1889=1,LEFT(Applications!H1889,1)="Y"),"Yes")</f>
        <v>No</v>
      </c>
      <c r="I1889" t="str">
        <f>PROPER(Applications!I1889)</f>
        <v>Approved</v>
      </c>
      <c r="J1889" s="5">
        <v>2443.1999999999998</v>
      </c>
      <c r="K1889" s="12">
        <v>2545</v>
      </c>
      <c r="L1889">
        <v>3</v>
      </c>
    </row>
    <row r="1890" spans="1:13" x14ac:dyDescent="0.2">
      <c r="A1890" t="str">
        <f>TEXT(Applications!A1890,"00000")</f>
        <v>2335115</v>
      </c>
      <c r="B1890" t="str">
        <f>TEXT(Applications!B1890,"0000")</f>
        <v>0426</v>
      </c>
      <c r="C1890" s="10">
        <v>44990</v>
      </c>
      <c r="D1890" t="s">
        <v>13</v>
      </c>
      <c r="E1890" s="5" t="str">
        <f>LEFT(Applications!E1890,6)</f>
        <v>114798</v>
      </c>
      <c r="F1890">
        <v>614</v>
      </c>
      <c r="G1890" t="s">
        <v>14</v>
      </c>
      <c r="H1890" t="str" cm="1">
        <f t="array" ref="H1890">_xlfn.IFS(OR(Applications!H1890=FALSE,Applications!H1890=0,LEFT(Applications!H1890,1)="N"),"No",OR(Applications!H1890=TRUE,Applications!H1890=1,LEFT(Applications!H1890,1)="Y"),"Yes")</f>
        <v>No</v>
      </c>
      <c r="I1890" t="str">
        <f>PROPER(Applications!I1890)</f>
        <v>Denied</v>
      </c>
      <c r="J1890" s="5">
        <v>5232</v>
      </c>
      <c r="K1890" s="12">
        <v>5450</v>
      </c>
      <c r="L1890">
        <v>1</v>
      </c>
      <c r="M1890" t="s">
        <v>36</v>
      </c>
    </row>
    <row r="1891" spans="1:13" x14ac:dyDescent="0.2">
      <c r="A1891" t="str">
        <f>TEXT(Applications!A1891,"00000")</f>
        <v>2335951</v>
      </c>
      <c r="B1891" t="str">
        <f>TEXT(Applications!B1891,"0000")</f>
        <v>1139</v>
      </c>
      <c r="C1891" s="10">
        <v>44049</v>
      </c>
      <c r="D1891" t="s">
        <v>27</v>
      </c>
      <c r="E1891" s="5" t="str">
        <f>LEFT(Applications!E1891,6)</f>
        <v>48029</v>
      </c>
      <c r="F1891">
        <v>738</v>
      </c>
      <c r="G1891" t="s">
        <v>14</v>
      </c>
      <c r="H1891" t="str" cm="1">
        <f t="array" ref="H1891">_xlfn.IFS(OR(Applications!H1891=FALSE,Applications!H1891=0,LEFT(Applications!H1891,1)="N"),"No",OR(Applications!H1891=TRUE,Applications!H1891=1,LEFT(Applications!H1891,1)="Y"),"Yes")</f>
        <v>Yes</v>
      </c>
      <c r="I1891" t="str">
        <f>PROPER(Applications!I1891)</f>
        <v>Approved</v>
      </c>
      <c r="J1891" s="5">
        <v>6480.96</v>
      </c>
      <c r="K1891" s="12">
        <v>6751</v>
      </c>
      <c r="L1891">
        <v>3</v>
      </c>
      <c r="M1891" t="s">
        <v>41</v>
      </c>
    </row>
    <row r="1892" spans="1:13" x14ac:dyDescent="0.2">
      <c r="A1892" t="str">
        <f>TEXT(Applications!A1892,"00000")</f>
        <v>2336696</v>
      </c>
      <c r="B1892" t="str">
        <f>TEXT(Applications!B1892,"0000")</f>
        <v>1409</v>
      </c>
      <c r="C1892" s="10">
        <v>45043</v>
      </c>
      <c r="D1892" t="s">
        <v>27</v>
      </c>
      <c r="E1892" s="5" t="str">
        <f>LEFT(Applications!E1892,6)</f>
        <v>59411</v>
      </c>
      <c r="F1892">
        <v>795</v>
      </c>
      <c r="G1892" t="s">
        <v>14</v>
      </c>
      <c r="H1892" t="str" cm="1">
        <f t="array" ref="H1892">_xlfn.IFS(OR(Applications!H1892=FALSE,Applications!H1892=0,LEFT(Applications!H1892,1)="N"),"No",OR(Applications!H1892=TRUE,Applications!H1892=1,LEFT(Applications!H1892,1)="Y"),"Yes")</f>
        <v>Yes</v>
      </c>
      <c r="I1892" t="str">
        <f>PROPER(Applications!I1892)</f>
        <v>Approved</v>
      </c>
      <c r="J1892" s="5">
        <v>2761.08</v>
      </c>
      <c r="K1892" s="12">
        <v>3287</v>
      </c>
      <c r="L1892">
        <v>3</v>
      </c>
      <c r="M1892" t="s">
        <v>35</v>
      </c>
    </row>
    <row r="1893" spans="1:13" x14ac:dyDescent="0.2">
      <c r="A1893" t="str">
        <f>TEXT(Applications!A1893,"00000")</f>
        <v>2336966</v>
      </c>
      <c r="B1893" t="str">
        <f>TEXT(Applications!B1893,"0000")</f>
        <v>0715</v>
      </c>
      <c r="C1893" s="10" t="s">
        <v>261</v>
      </c>
      <c r="D1893" t="s">
        <v>37</v>
      </c>
      <c r="E1893" s="5" t="str">
        <f>LEFT(Applications!E1893,6)</f>
        <v>108260</v>
      </c>
      <c r="F1893">
        <v>791</v>
      </c>
      <c r="G1893" t="s">
        <v>14</v>
      </c>
      <c r="H1893" t="str" cm="1">
        <f t="array" ref="H1893">_xlfn.IFS(OR(Applications!H1893=FALSE,Applications!H1893=0,LEFT(Applications!H1893,1)="N"),"No",OR(Applications!H1893=TRUE,Applications!H1893=1,LEFT(Applications!H1893,1)="Y"),"Yes")</f>
        <v>No</v>
      </c>
      <c r="I1893" t="str">
        <f>PROPER(Applications!I1893)</f>
        <v>Denied</v>
      </c>
      <c r="J1893" s="5">
        <v>1903.68</v>
      </c>
      <c r="K1893" s="12">
        <v>1983</v>
      </c>
      <c r="L1893">
        <v>2</v>
      </c>
      <c r="M1893" t="s">
        <v>35</v>
      </c>
    </row>
    <row r="1894" spans="1:13" x14ac:dyDescent="0.2">
      <c r="A1894" t="str">
        <f>TEXT(Applications!A1894,"00000")</f>
        <v>2337446</v>
      </c>
      <c r="B1894" t="str">
        <f>TEXT(Applications!B1894,"0000")</f>
        <v>1285</v>
      </c>
      <c r="C1894" s="10">
        <v>45019</v>
      </c>
      <c r="D1894" t="s">
        <v>13</v>
      </c>
      <c r="E1894" s="5" t="str">
        <f>LEFT(Applications!E1894,6)</f>
        <v>108074</v>
      </c>
      <c r="F1894">
        <v>400</v>
      </c>
      <c r="G1894" t="s">
        <v>14</v>
      </c>
      <c r="H1894" t="str" cm="1">
        <f t="array" ref="H1894">_xlfn.IFS(OR(Applications!H1894=FALSE,Applications!H1894=0,LEFT(Applications!H1894,1)="N"),"No",OR(Applications!H1894=TRUE,Applications!H1894=1,LEFT(Applications!H1894,1)="Y"),"Yes")</f>
        <v>No</v>
      </c>
      <c r="I1894" t="str">
        <f>PROPER(Applications!I1894)</f>
        <v>Pending</v>
      </c>
      <c r="J1894" s="5">
        <v>4075.2</v>
      </c>
      <c r="K1894" s="12">
        <v>4245</v>
      </c>
      <c r="L1894">
        <v>1</v>
      </c>
      <c r="M1894" t="s">
        <v>47</v>
      </c>
    </row>
    <row r="1895" spans="1:13" x14ac:dyDescent="0.2">
      <c r="A1895" t="str">
        <f>TEXT(Applications!A1895,"00000")</f>
        <v>2337882</v>
      </c>
      <c r="B1895" t="str">
        <f>TEXT(Applications!B1895,"0000")</f>
        <v>0282</v>
      </c>
      <c r="C1895" s="10">
        <v>45050</v>
      </c>
      <c r="D1895" t="s">
        <v>32</v>
      </c>
      <c r="E1895" s="5" t="str">
        <f>LEFT(Applications!E1895,6)</f>
        <v>166530</v>
      </c>
      <c r="F1895">
        <v>673</v>
      </c>
      <c r="G1895" t="s">
        <v>14</v>
      </c>
      <c r="H1895" t="str" cm="1">
        <f t="array" ref="H1895">_xlfn.IFS(OR(Applications!H1895=FALSE,Applications!H1895=0,LEFT(Applications!H1895,1)="N"),"No",OR(Applications!H1895=TRUE,Applications!H1895=1,LEFT(Applications!H1895,1)="Y"),"Yes")</f>
        <v>No</v>
      </c>
      <c r="I1895" t="str">
        <f>PROPER(Applications!I1895)</f>
        <v>Denied</v>
      </c>
      <c r="J1895" s="5">
        <v>989.04</v>
      </c>
      <c r="K1895" s="12">
        <v>1268</v>
      </c>
      <c r="L1895">
        <v>4</v>
      </c>
    </row>
    <row r="1896" spans="1:13" x14ac:dyDescent="0.2">
      <c r="A1896" t="str">
        <f>TEXT(Applications!A1896,"00000")</f>
        <v>2339023</v>
      </c>
      <c r="B1896" t="str">
        <f>TEXT(Applications!B1896,"0000")</f>
        <v>1392</v>
      </c>
      <c r="D1896" t="s">
        <v>37</v>
      </c>
      <c r="E1896" s="5" t="str">
        <f>LEFT(Applications!E1896,6)</f>
        <v>220910</v>
      </c>
      <c r="F1896">
        <v>630</v>
      </c>
      <c r="G1896" t="s">
        <v>26</v>
      </c>
      <c r="H1896" t="str" cm="1">
        <f t="array" ref="H1896">_xlfn.IFS(OR(Applications!H1896=FALSE,Applications!H1896=0,LEFT(Applications!H1896,1)="N"),"No",OR(Applications!H1896=TRUE,Applications!H1896=1,LEFT(Applications!H1896,1)="Y"),"Yes")</f>
        <v>No</v>
      </c>
      <c r="I1896" t="str">
        <f>PROPER(Applications!I1896)</f>
        <v>Denied</v>
      </c>
      <c r="J1896" s="5">
        <v>6624.54</v>
      </c>
      <c r="K1896" s="12">
        <v>8493</v>
      </c>
      <c r="L1896">
        <v>2</v>
      </c>
      <c r="M1896" t="s">
        <v>38</v>
      </c>
    </row>
    <row r="1897" spans="1:13" x14ac:dyDescent="0.2">
      <c r="A1897" t="str">
        <f>TEXT(Applications!A1897,"00000")</f>
        <v>2339224</v>
      </c>
      <c r="B1897" t="str">
        <f>TEXT(Applications!B1897,"0000")</f>
        <v>1611</v>
      </c>
      <c r="C1897" s="10">
        <v>43977</v>
      </c>
      <c r="D1897" t="s">
        <v>23</v>
      </c>
      <c r="E1897" s="5" t="str">
        <f>LEFT(Applications!E1897,6)</f>
        <v>19586</v>
      </c>
      <c r="F1897">
        <v>682</v>
      </c>
      <c r="G1897" t="s">
        <v>14</v>
      </c>
      <c r="H1897" t="str" cm="1">
        <f t="array" ref="H1897">_xlfn.IFS(OR(Applications!H1897=FALSE,Applications!H1897=0,LEFT(Applications!H1897,1)="N"),"No",OR(Applications!H1897=TRUE,Applications!H1897=1,LEFT(Applications!H1897,1)="Y"),"Yes")</f>
        <v>No</v>
      </c>
      <c r="I1897" t="str">
        <f>PROPER(Applications!I1897)</f>
        <v>Approved</v>
      </c>
      <c r="J1897" s="5">
        <v>4294.68</v>
      </c>
      <c r="K1897" s="12">
        <v>5506</v>
      </c>
      <c r="L1897">
        <v>4</v>
      </c>
      <c r="M1897" t="s">
        <v>52</v>
      </c>
    </row>
    <row r="1898" spans="1:13" x14ac:dyDescent="0.2">
      <c r="A1898" t="str">
        <f>TEXT(Applications!A1898,"00000")</f>
        <v>2339298</v>
      </c>
      <c r="B1898" t="str">
        <f>TEXT(Applications!B1898,"0000")</f>
        <v>0198</v>
      </c>
      <c r="C1898" s="10">
        <v>44467</v>
      </c>
      <c r="D1898" t="s">
        <v>29</v>
      </c>
      <c r="E1898" s="5" t="str">
        <f>LEFT(Applications!E1898,6)</f>
        <v>70613</v>
      </c>
      <c r="F1898">
        <v>730</v>
      </c>
      <c r="G1898" t="s">
        <v>14</v>
      </c>
      <c r="H1898" t="str" cm="1">
        <f t="array" ref="H1898">_xlfn.IFS(OR(Applications!H1898=FALSE,Applications!H1898=0,LEFT(Applications!H1898,1)="N"),"No",OR(Applications!H1898=TRUE,Applications!H1898=1,LEFT(Applications!H1898,1)="Y"),"Yes")</f>
        <v>Yes</v>
      </c>
      <c r="I1898" t="str">
        <f>PROPER(Applications!I1898)</f>
        <v>Withdrawn</v>
      </c>
      <c r="J1898" s="5">
        <v>2242.8000000000002</v>
      </c>
      <c r="K1898" s="12">
        <v>0</v>
      </c>
      <c r="L1898">
        <v>5</v>
      </c>
    </row>
    <row r="1899" spans="1:13" x14ac:dyDescent="0.2">
      <c r="A1899" t="str">
        <f>TEXT(Applications!A1899,"00000")</f>
        <v>2340421</v>
      </c>
      <c r="B1899" t="str">
        <f>TEXT(Applications!B1899,"0000")</f>
        <v>0659</v>
      </c>
      <c r="C1899" s="10">
        <v>44774</v>
      </c>
      <c r="D1899" t="s">
        <v>13</v>
      </c>
      <c r="E1899" s="5" t="str">
        <f>LEFT(Applications!E1899,6)</f>
        <v>149275</v>
      </c>
      <c r="G1899" t="s">
        <v>14</v>
      </c>
      <c r="H1899" t="str" cm="1">
        <f t="array" ref="H1899">_xlfn.IFS(OR(Applications!H1899=FALSE,Applications!H1899=0,LEFT(Applications!H1899,1)="N"),"No",OR(Applications!H1899=TRUE,Applications!H1899=1,LEFT(Applications!H1899,1)="Y"),"Yes")</f>
        <v>No</v>
      </c>
      <c r="I1899" t="str">
        <f>PROPER(Applications!I1899)</f>
        <v>Denied</v>
      </c>
      <c r="J1899" s="5">
        <v>4920.24</v>
      </c>
      <c r="K1899" s="12">
        <v>6308</v>
      </c>
      <c r="L1899">
        <v>1</v>
      </c>
    </row>
    <row r="1900" spans="1:13" x14ac:dyDescent="0.2">
      <c r="A1900" t="str">
        <f>TEXT(Applications!A1900,"00000")</f>
        <v>2342092</v>
      </c>
      <c r="B1900" t="str">
        <f>TEXT(Applications!B1900,"0000")</f>
        <v>1236</v>
      </c>
      <c r="C1900" s="10">
        <v>44717</v>
      </c>
      <c r="D1900" t="s">
        <v>32</v>
      </c>
      <c r="E1900" s="5" t="str">
        <f>LEFT(Applications!E1900,6)</f>
        <v>174431</v>
      </c>
      <c r="F1900">
        <v>385</v>
      </c>
      <c r="G1900" t="s">
        <v>14</v>
      </c>
      <c r="H1900" t="str" cm="1">
        <f t="array" ref="H1900">_xlfn.IFS(OR(Applications!H1900=FALSE,Applications!H1900=0,LEFT(Applications!H1900,1)="N"),"No",OR(Applications!H1900=TRUE,Applications!H1900=1,LEFT(Applications!H1900,1)="Y"),"Yes")</f>
        <v>No</v>
      </c>
      <c r="I1900" t="str">
        <f>PROPER(Applications!I1900)</f>
        <v>Denied</v>
      </c>
      <c r="J1900" s="5">
        <v>2104.3200000000002</v>
      </c>
      <c r="K1900" s="12">
        <v>2192</v>
      </c>
      <c r="L1900">
        <v>3</v>
      </c>
      <c r="M1900" t="s">
        <v>17</v>
      </c>
    </row>
    <row r="1901" spans="1:13" x14ac:dyDescent="0.2">
      <c r="A1901" t="str">
        <f>TEXT(Applications!A1901,"00000")</f>
        <v>2343323</v>
      </c>
      <c r="B1901" t="str">
        <f>TEXT(Applications!B1901,"0000")</f>
        <v>0426</v>
      </c>
      <c r="D1901" t="s">
        <v>27</v>
      </c>
      <c r="E1901" s="5" t="str">
        <f>LEFT(Applications!E1901,6)</f>
        <v>122771</v>
      </c>
      <c r="F1901">
        <v>675</v>
      </c>
      <c r="G1901" t="s">
        <v>14</v>
      </c>
      <c r="H1901" t="str" cm="1">
        <f t="array" ref="H1901">_xlfn.IFS(OR(Applications!H1901=FALSE,Applications!H1901=0,LEFT(Applications!H1901,1)="N"),"No",OR(Applications!H1901=TRUE,Applications!H1901=1,LEFT(Applications!H1901,1)="Y"),"Yes")</f>
        <v>Yes</v>
      </c>
      <c r="I1901" t="str">
        <f>PROPER(Applications!I1901)</f>
        <v>Denied</v>
      </c>
      <c r="J1901" s="5">
        <v>3597</v>
      </c>
      <c r="K1901" s="12">
        <v>5450</v>
      </c>
      <c r="L1901">
        <v>5</v>
      </c>
    </row>
    <row r="1902" spans="1:13" x14ac:dyDescent="0.2">
      <c r="A1902" t="str">
        <f>TEXT(Applications!A1902,"00000")</f>
        <v>2344835</v>
      </c>
      <c r="B1902" t="str">
        <f>TEXT(Applications!B1902,"0000")</f>
        <v>1303</v>
      </c>
      <c r="C1902" s="10">
        <v>44899</v>
      </c>
      <c r="D1902" t="s">
        <v>23</v>
      </c>
      <c r="E1902" s="5" t="str">
        <f>LEFT(Applications!E1902,6)</f>
        <v>89093</v>
      </c>
      <c r="F1902">
        <v>743</v>
      </c>
      <c r="G1902" t="s">
        <v>14</v>
      </c>
      <c r="H1902" t="str" cm="1">
        <f t="array" ref="H1902">_xlfn.IFS(OR(Applications!H1902=FALSE,Applications!H1902=0,LEFT(Applications!H1902,1)="N"),"No",OR(Applications!H1902=TRUE,Applications!H1902=1,LEFT(Applications!H1902,1)="Y"),"Yes")</f>
        <v>No</v>
      </c>
      <c r="I1902" t="str">
        <f>PROPER(Applications!I1902)</f>
        <v>Denied</v>
      </c>
      <c r="J1902" s="5">
        <v>5998.08</v>
      </c>
      <c r="K1902" s="12">
        <v>0</v>
      </c>
      <c r="L1902">
        <v>4</v>
      </c>
      <c r="M1902" t="s">
        <v>31</v>
      </c>
    </row>
    <row r="1903" spans="1:13" x14ac:dyDescent="0.2">
      <c r="A1903" t="str">
        <f>TEXT(Applications!A1903,"00000")</f>
        <v>2345127</v>
      </c>
      <c r="B1903" t="str">
        <f>TEXT(Applications!B1903,"0000")</f>
        <v>1551</v>
      </c>
      <c r="C1903" s="10">
        <v>44328</v>
      </c>
      <c r="D1903" t="s">
        <v>29</v>
      </c>
      <c r="E1903" s="5" t="str">
        <f>LEFT(Applications!E1903,6)</f>
        <v>115207</v>
      </c>
      <c r="F1903">
        <v>603</v>
      </c>
      <c r="G1903" t="s">
        <v>14</v>
      </c>
      <c r="H1903" t="str" cm="1">
        <f t="array" ref="H1903">_xlfn.IFS(OR(Applications!H1903=FALSE,Applications!H1903=0,LEFT(Applications!H1903,1)="N"),"No",OR(Applications!H1903=TRUE,Applications!H1903=1,LEFT(Applications!H1903,1)="Y"),"Yes")</f>
        <v>Yes</v>
      </c>
      <c r="I1903" t="str">
        <f>PROPER(Applications!I1903)</f>
        <v>Approved</v>
      </c>
      <c r="J1903" s="5">
        <v>2887.68</v>
      </c>
      <c r="K1903" s="12">
        <v>3008</v>
      </c>
      <c r="L1903">
        <v>4</v>
      </c>
      <c r="M1903" t="s">
        <v>35</v>
      </c>
    </row>
    <row r="1904" spans="1:13" x14ac:dyDescent="0.2">
      <c r="A1904" t="str">
        <f>TEXT(Applications!A1904,"00000")</f>
        <v>2345716</v>
      </c>
      <c r="B1904" t="str">
        <f>TEXT(Applications!B1904,"0000")</f>
        <v>0599</v>
      </c>
      <c r="C1904" s="10">
        <v>45368</v>
      </c>
      <c r="D1904" t="s">
        <v>32</v>
      </c>
      <c r="E1904" s="5" t="str">
        <f>LEFT(Applications!E1904,6)</f>
        <v>312687</v>
      </c>
      <c r="F1904">
        <v>684</v>
      </c>
      <c r="G1904" t="s">
        <v>14</v>
      </c>
      <c r="H1904" t="str" cm="1">
        <f t="array" ref="H1904">_xlfn.IFS(OR(Applications!H1904=FALSE,Applications!H1904=0,LEFT(Applications!H1904,1)="N"),"No",OR(Applications!H1904=TRUE,Applications!H1904=1,LEFT(Applications!H1904,1)="Y"),"Yes")</f>
        <v>No</v>
      </c>
      <c r="I1904" t="str">
        <f>PROPER(Applications!I1904)</f>
        <v>Approved</v>
      </c>
      <c r="J1904" s="5">
        <v>923.34</v>
      </c>
      <c r="K1904" s="12">
        <v>1399</v>
      </c>
      <c r="L1904">
        <v>1</v>
      </c>
    </row>
    <row r="1905" spans="1:13" x14ac:dyDescent="0.2">
      <c r="A1905" t="str">
        <f>TEXT(Applications!A1905,"00000")</f>
        <v>2346049</v>
      </c>
      <c r="B1905" t="str">
        <f>TEXT(Applications!B1905,"0000")</f>
        <v>0834</v>
      </c>
      <c r="C1905" s="10" t="s">
        <v>262</v>
      </c>
      <c r="D1905" t="s">
        <v>37</v>
      </c>
      <c r="E1905" s="5" t="str">
        <f>LEFT(Applications!E1905,6)</f>
        <v>104781</v>
      </c>
      <c r="F1905">
        <v>564</v>
      </c>
      <c r="G1905" t="s">
        <v>14</v>
      </c>
      <c r="H1905" t="str" cm="1">
        <f t="array" ref="H1905">_xlfn.IFS(OR(Applications!H1905=FALSE,Applications!H1905=0,LEFT(Applications!H1905,1)="N"),"No",OR(Applications!H1905=TRUE,Applications!H1905=1,LEFT(Applications!H1905,1)="Y"),"Yes")</f>
        <v>No</v>
      </c>
      <c r="I1905" t="str">
        <f>PROPER(Applications!I1905)</f>
        <v>Approved</v>
      </c>
      <c r="J1905" s="5">
        <v>982.8</v>
      </c>
      <c r="K1905" s="12">
        <v>1260</v>
      </c>
      <c r="L1905">
        <v>5</v>
      </c>
      <c r="M1905" t="s">
        <v>47</v>
      </c>
    </row>
    <row r="1906" spans="1:13" x14ac:dyDescent="0.2">
      <c r="A1906" t="str">
        <f>TEXT(Applications!A1906,"00000")</f>
        <v>2346064</v>
      </c>
      <c r="B1906" t="str">
        <f>TEXT(Applications!B1906,"0000")</f>
        <v>0188</v>
      </c>
      <c r="C1906" s="10">
        <v>44392</v>
      </c>
      <c r="D1906" t="s">
        <v>19</v>
      </c>
      <c r="E1906" s="5" t="str">
        <f>LEFT(Applications!E1906,6)</f>
        <v>59309</v>
      </c>
      <c r="F1906">
        <v>522</v>
      </c>
      <c r="G1906" t="s">
        <v>26</v>
      </c>
      <c r="H1906" t="str" cm="1">
        <f t="array" ref="H1906">_xlfn.IFS(OR(Applications!H1906=FALSE,Applications!H1906=0,LEFT(Applications!H1906,1)="N"),"No",OR(Applications!H1906=TRUE,Applications!H1906=1,LEFT(Applications!H1906,1)="Y"),"Yes")</f>
        <v>Yes</v>
      </c>
      <c r="I1906" t="str">
        <f>PROPER(Applications!I1906)</f>
        <v>Denied</v>
      </c>
      <c r="J1906" s="5">
        <v>1287.3599999999999</v>
      </c>
      <c r="K1906" s="12">
        <v>1341</v>
      </c>
      <c r="L1906">
        <v>4</v>
      </c>
      <c r="M1906" t="s">
        <v>47</v>
      </c>
    </row>
    <row r="1907" spans="1:13" x14ac:dyDescent="0.2">
      <c r="A1907" t="str">
        <f>TEXT(Applications!A1907,"00000")</f>
        <v>2346691</v>
      </c>
      <c r="B1907" t="str">
        <f>TEXT(Applications!B1907,"0000")</f>
        <v>0971</v>
      </c>
      <c r="C1907" s="10">
        <v>45421</v>
      </c>
      <c r="D1907" t="s">
        <v>27</v>
      </c>
      <c r="E1907" s="5" t="str">
        <f>LEFT(Applications!E1907,6)</f>
        <v>60672</v>
      </c>
      <c r="F1907">
        <v>597</v>
      </c>
      <c r="G1907" t="s">
        <v>14</v>
      </c>
      <c r="H1907" t="str" cm="1">
        <f t="array" ref="H1907">_xlfn.IFS(OR(Applications!H1907=FALSE,Applications!H1907=0,LEFT(Applications!H1907,1)="N"),"No",OR(Applications!H1907=TRUE,Applications!H1907=1,LEFT(Applications!H1907,1)="Y"),"Yes")</f>
        <v>No</v>
      </c>
      <c r="I1907" t="str">
        <f>PROPER(Applications!I1907)</f>
        <v>Denied</v>
      </c>
      <c r="J1907" s="5">
        <v>1866.48</v>
      </c>
      <c r="K1907" s="12">
        <v>2222</v>
      </c>
      <c r="L1907">
        <v>5</v>
      </c>
      <c r="M1907" t="s">
        <v>36</v>
      </c>
    </row>
    <row r="1908" spans="1:13" x14ac:dyDescent="0.2">
      <c r="A1908" t="str">
        <f>TEXT(Applications!A1908,"00000")</f>
        <v>2348817</v>
      </c>
      <c r="B1908" t="str">
        <f>TEXT(Applications!B1908,"0000")</f>
        <v>0979</v>
      </c>
      <c r="C1908" s="10">
        <v>44630</v>
      </c>
      <c r="D1908" t="s">
        <v>23</v>
      </c>
      <c r="E1908" s="5" t="str">
        <f>LEFT(Applications!E1908,6)</f>
        <v>153199</v>
      </c>
      <c r="F1908">
        <v>825</v>
      </c>
      <c r="G1908" t="s">
        <v>14</v>
      </c>
      <c r="H1908" t="str" cm="1">
        <f t="array" ref="H1908">_xlfn.IFS(OR(Applications!H1908=FALSE,Applications!H1908=0,LEFT(Applications!H1908,1)="N"),"No",OR(Applications!H1908=TRUE,Applications!H1908=1,LEFT(Applications!H1908,1)="Y"),"Yes")</f>
        <v>Yes</v>
      </c>
      <c r="I1908" t="str">
        <f>PROPER(Applications!I1908)</f>
        <v>Approved</v>
      </c>
      <c r="J1908" s="5">
        <v>1614.48</v>
      </c>
      <c r="K1908" s="12">
        <v>1922</v>
      </c>
      <c r="L1908">
        <v>2</v>
      </c>
      <c r="M1908" t="s">
        <v>52</v>
      </c>
    </row>
    <row r="1909" spans="1:13" x14ac:dyDescent="0.2">
      <c r="A1909" t="str">
        <f>TEXT(Applications!A1909,"00000")</f>
        <v>2348939</v>
      </c>
      <c r="B1909" t="str">
        <f>TEXT(Applications!B1909,"0000")</f>
        <v>1085</v>
      </c>
      <c r="C1909" s="10">
        <v>44640</v>
      </c>
      <c r="D1909" t="s">
        <v>32</v>
      </c>
      <c r="E1909" s="5" t="str">
        <f>LEFT(Applications!E1909,6)</f>
        <v>115897</v>
      </c>
      <c r="F1909">
        <v>624</v>
      </c>
      <c r="G1909" t="s">
        <v>14</v>
      </c>
      <c r="H1909" t="str" cm="1">
        <f t="array" ref="H1909">_xlfn.IFS(OR(Applications!H1909=FALSE,Applications!H1909=0,LEFT(Applications!H1909,1)="N"),"No",OR(Applications!H1909=TRUE,Applications!H1909=1,LEFT(Applications!H1909,1)="Y"),"Yes")</f>
        <v>No</v>
      </c>
      <c r="I1909" t="str">
        <f>PROPER(Applications!I1909)</f>
        <v>Approved</v>
      </c>
      <c r="J1909" s="5">
        <v>2934</v>
      </c>
      <c r="K1909" s="12">
        <v>4890</v>
      </c>
      <c r="L1909">
        <v>3</v>
      </c>
      <c r="M1909" t="s">
        <v>41</v>
      </c>
    </row>
    <row r="1910" spans="1:13" x14ac:dyDescent="0.2">
      <c r="A1910" t="str">
        <f>TEXT(Applications!A1910,"00000")</f>
        <v>2350317</v>
      </c>
      <c r="B1910" t="str">
        <f>TEXT(Applications!B1910,"0000")</f>
        <v>1170</v>
      </c>
      <c r="C1910" s="10" t="s">
        <v>53</v>
      </c>
      <c r="D1910" t="s">
        <v>13</v>
      </c>
      <c r="E1910" s="5" t="str">
        <f>LEFT(Applications!E1910,6)</f>
        <v>78527</v>
      </c>
      <c r="F1910">
        <v>620</v>
      </c>
      <c r="G1910" t="s">
        <v>14</v>
      </c>
      <c r="H1910" t="str" cm="1">
        <f t="array" ref="H1910">_xlfn.IFS(OR(Applications!H1910=FALSE,Applications!H1910=0,LEFT(Applications!H1910,1)="N"),"No",OR(Applications!H1910=TRUE,Applications!H1910=1,LEFT(Applications!H1910,1)="Y"),"Yes")</f>
        <v>No</v>
      </c>
      <c r="I1910" t="str">
        <f>PROPER(Applications!I1910)</f>
        <v>Withdrawn</v>
      </c>
      <c r="J1910" s="5">
        <v>2519.04</v>
      </c>
      <c r="K1910" s="12">
        <v>2624</v>
      </c>
      <c r="L1910">
        <v>4</v>
      </c>
      <c r="M1910" t="s">
        <v>36</v>
      </c>
    </row>
    <row r="1911" spans="1:13" x14ac:dyDescent="0.2">
      <c r="A1911" t="str">
        <f>TEXT(Applications!A1911,"00000")</f>
        <v>2350591</v>
      </c>
      <c r="B1911" t="str">
        <f>TEXT(Applications!B1911,"0000")</f>
        <v>0105</v>
      </c>
      <c r="C1911" s="10">
        <v>44785</v>
      </c>
      <c r="D1911" t="s">
        <v>27</v>
      </c>
      <c r="E1911" s="5" t="str">
        <f>LEFT(Applications!E1911,6)</f>
        <v>130078</v>
      </c>
      <c r="F1911">
        <v>703</v>
      </c>
      <c r="G1911" t="s">
        <v>14</v>
      </c>
      <c r="H1911" t="str" cm="1">
        <f t="array" ref="H1911">_xlfn.IFS(OR(Applications!H1911=FALSE,Applications!H1911=0,LEFT(Applications!H1911,1)="N"),"No",OR(Applications!H1911=TRUE,Applications!H1911=1,LEFT(Applications!H1911,1)="Y"),"Yes")</f>
        <v>No</v>
      </c>
      <c r="I1911" t="str">
        <f>PROPER(Applications!I1911)</f>
        <v>Under Review</v>
      </c>
      <c r="J1911" s="5">
        <v>3428.4</v>
      </c>
      <c r="K1911" s="12">
        <v>5714</v>
      </c>
      <c r="L1911">
        <v>5</v>
      </c>
      <c r="M1911" t="s">
        <v>31</v>
      </c>
    </row>
    <row r="1912" spans="1:13" x14ac:dyDescent="0.2">
      <c r="A1912" t="str">
        <f>TEXT(Applications!A1912,"00000")</f>
        <v>2351035</v>
      </c>
      <c r="B1912" t="str">
        <f>TEXT(Applications!B1912,"0000")</f>
        <v>0610</v>
      </c>
      <c r="C1912" s="10">
        <v>44287</v>
      </c>
      <c r="D1912" t="s">
        <v>27</v>
      </c>
      <c r="E1912" s="5" t="str">
        <f>LEFT(Applications!E1912,6)</f>
        <v>119736</v>
      </c>
      <c r="F1912">
        <v>691</v>
      </c>
      <c r="G1912" t="s">
        <v>26</v>
      </c>
      <c r="H1912" t="str" cm="1">
        <f t="array" ref="H1912">_xlfn.IFS(OR(Applications!H1912=FALSE,Applications!H1912=0,LEFT(Applications!H1912,1)="N"),"No",OR(Applications!H1912=TRUE,Applications!H1912=1,LEFT(Applications!H1912,1)="Y"),"Yes")</f>
        <v>Yes</v>
      </c>
      <c r="I1912" t="str">
        <f>PROPER(Applications!I1912)</f>
        <v>Denied</v>
      </c>
      <c r="J1912" s="5">
        <v>1298.4000000000001</v>
      </c>
      <c r="K1912" s="12">
        <v>2164</v>
      </c>
      <c r="L1912">
        <v>5</v>
      </c>
      <c r="M1912" t="s">
        <v>25</v>
      </c>
    </row>
    <row r="1913" spans="1:13" x14ac:dyDescent="0.2">
      <c r="A1913" t="str">
        <f>TEXT(Applications!A1913,"00000")</f>
        <v>2351048</v>
      </c>
      <c r="B1913" t="str">
        <f>TEXT(Applications!B1913,"0000")</f>
        <v>0384</v>
      </c>
      <c r="D1913" t="s">
        <v>29</v>
      </c>
      <c r="E1913" s="5" t="str">
        <f>LEFT(Applications!E1913,6)</f>
        <v>153490</v>
      </c>
      <c r="F1913">
        <v>430</v>
      </c>
      <c r="G1913" t="s">
        <v>14</v>
      </c>
      <c r="H1913" t="str" cm="1">
        <f t="array" ref="H1913">_xlfn.IFS(OR(Applications!H1913=FALSE,Applications!H1913=0,LEFT(Applications!H1913,1)="N"),"No",OR(Applications!H1913=TRUE,Applications!H1913=1,LEFT(Applications!H1913,1)="Y"),"Yes")</f>
        <v>Yes</v>
      </c>
      <c r="I1913" t="str">
        <f>PROPER(Applications!I1913)</f>
        <v>Denied</v>
      </c>
      <c r="J1913" s="5">
        <v>3822.6</v>
      </c>
      <c r="K1913" s="12">
        <v>6371</v>
      </c>
      <c r="L1913">
        <v>4</v>
      </c>
      <c r="M1913" t="s">
        <v>31</v>
      </c>
    </row>
    <row r="1914" spans="1:13" x14ac:dyDescent="0.2">
      <c r="A1914" t="str">
        <f>TEXT(Applications!A1914,"00000")</f>
        <v>2351650</v>
      </c>
      <c r="B1914" t="str">
        <f>TEXT(Applications!B1914,"0000")</f>
        <v>1748</v>
      </c>
      <c r="C1914" s="10">
        <v>44540</v>
      </c>
      <c r="D1914" t="s">
        <v>29</v>
      </c>
      <c r="E1914" s="5" t="str">
        <f>LEFT(Applications!E1914,6)</f>
        <v>65950</v>
      </c>
      <c r="F1914">
        <v>777</v>
      </c>
      <c r="G1914" t="s">
        <v>14</v>
      </c>
      <c r="H1914" t="str" cm="1">
        <f t="array" ref="H1914">_xlfn.IFS(OR(Applications!H1914=FALSE,Applications!H1914=0,LEFT(Applications!H1914,1)="N"),"No",OR(Applications!H1914=TRUE,Applications!H1914=1,LEFT(Applications!H1914,1)="Y"),"Yes")</f>
        <v>Yes</v>
      </c>
      <c r="I1914" t="str">
        <f>PROPER(Applications!I1914)</f>
        <v>Approved</v>
      </c>
      <c r="J1914" s="5">
        <v>1265.8800000000001</v>
      </c>
      <c r="K1914" s="12">
        <v>1507</v>
      </c>
      <c r="L1914">
        <v>4</v>
      </c>
    </row>
    <row r="1915" spans="1:13" x14ac:dyDescent="0.2">
      <c r="A1915" t="str">
        <f>TEXT(Applications!A1915,"00000")</f>
        <v>2352669</v>
      </c>
      <c r="B1915" t="str">
        <f>TEXT(Applications!B1915,"0000")</f>
        <v>1726</v>
      </c>
      <c r="C1915" s="10">
        <v>45185</v>
      </c>
      <c r="D1915" t="s">
        <v>13</v>
      </c>
      <c r="E1915" s="5" t="str">
        <f>LEFT(Applications!E1915,6)</f>
        <v>116073</v>
      </c>
      <c r="F1915">
        <v>744</v>
      </c>
      <c r="G1915" t="s">
        <v>14</v>
      </c>
      <c r="H1915" t="str" cm="1">
        <f t="array" ref="H1915">_xlfn.IFS(OR(Applications!H1915=FALSE,Applications!H1915=0,LEFT(Applications!H1915,1)="N"),"No",OR(Applications!H1915=TRUE,Applications!H1915=1,LEFT(Applications!H1915,1)="Y"),"Yes")</f>
        <v>Yes</v>
      </c>
      <c r="I1915" t="str">
        <f>PROPER(Applications!I1915)</f>
        <v>Pending</v>
      </c>
      <c r="J1915" s="5">
        <v>2998.8</v>
      </c>
      <c r="K1915" s="12">
        <v>3570</v>
      </c>
      <c r="L1915">
        <v>2</v>
      </c>
      <c r="M1915" t="s">
        <v>25</v>
      </c>
    </row>
    <row r="1916" spans="1:13" x14ac:dyDescent="0.2">
      <c r="A1916" t="str">
        <f>TEXT(Applications!A1916,"00000")</f>
        <v>2352682</v>
      </c>
      <c r="B1916" t="str">
        <f>TEXT(Applications!B1916,"0000")</f>
        <v>0572</v>
      </c>
      <c r="C1916" s="10">
        <v>44507</v>
      </c>
      <c r="D1916" t="s">
        <v>23</v>
      </c>
      <c r="E1916" s="5" t="str">
        <f>LEFT(Applications!E1916,6)</f>
        <v>59472</v>
      </c>
      <c r="G1916" t="s">
        <v>14</v>
      </c>
      <c r="H1916" t="str" cm="1">
        <f t="array" ref="H1916">_xlfn.IFS(OR(Applications!H1916=FALSE,Applications!H1916=0,LEFT(Applications!H1916,1)="N"),"No",OR(Applications!H1916=TRUE,Applications!H1916=1,LEFT(Applications!H1916,1)="Y"),"Yes")</f>
        <v>Yes</v>
      </c>
      <c r="I1916" t="str">
        <f>PROPER(Applications!I1916)</f>
        <v>Approved</v>
      </c>
      <c r="J1916" s="5">
        <v>858</v>
      </c>
      <c r="K1916" s="12">
        <v>1300</v>
      </c>
      <c r="L1916">
        <v>4</v>
      </c>
      <c r="M1916" t="s">
        <v>21</v>
      </c>
    </row>
    <row r="1917" spans="1:13" x14ac:dyDescent="0.2">
      <c r="A1917" t="str">
        <f>TEXT(Applications!A1917,"00000")</f>
        <v>2354033</v>
      </c>
      <c r="B1917" t="str">
        <f>TEXT(Applications!B1917,"0000")</f>
        <v>0009</v>
      </c>
      <c r="D1917" t="s">
        <v>23</v>
      </c>
      <c r="E1917" s="5" t="str">
        <f>LEFT(Applications!E1917,6)</f>
        <v>187106</v>
      </c>
      <c r="F1917">
        <v>590</v>
      </c>
      <c r="G1917" t="s">
        <v>14</v>
      </c>
      <c r="H1917" t="str" cm="1">
        <f t="array" ref="H1917">_xlfn.IFS(OR(Applications!H1917=FALSE,Applications!H1917=0,LEFT(Applications!H1917,1)="N"),"No",OR(Applications!H1917=TRUE,Applications!H1917=1,LEFT(Applications!H1917,1)="Y"),"Yes")</f>
        <v>No</v>
      </c>
      <c r="I1917" t="str">
        <f>PROPER(Applications!I1917)</f>
        <v>Approved</v>
      </c>
      <c r="J1917" s="5">
        <v>1575.36</v>
      </c>
      <c r="K1917" s="12">
        <v>1641</v>
      </c>
      <c r="L1917">
        <v>5</v>
      </c>
      <c r="M1917" t="s">
        <v>47</v>
      </c>
    </row>
    <row r="1918" spans="1:13" x14ac:dyDescent="0.2">
      <c r="A1918" t="str">
        <f>TEXT(Applications!A1918,"00000")</f>
        <v>2354982</v>
      </c>
      <c r="B1918" t="str">
        <f>TEXT(Applications!B1918,"0000")</f>
        <v>1662</v>
      </c>
      <c r="C1918" s="10" t="s">
        <v>263</v>
      </c>
      <c r="D1918" t="s">
        <v>29</v>
      </c>
      <c r="E1918" s="5" t="str">
        <f>LEFT(Applications!E1918,6)</f>
        <v>147951</v>
      </c>
      <c r="F1918">
        <v>707</v>
      </c>
      <c r="G1918" t="s">
        <v>14</v>
      </c>
      <c r="H1918" t="str" cm="1">
        <f t="array" ref="H1918">_xlfn.IFS(OR(Applications!H1918=FALSE,Applications!H1918=0,LEFT(Applications!H1918,1)="N"),"No",OR(Applications!H1918=TRUE,Applications!H1918=1,LEFT(Applications!H1918,1)="Y"),"Yes")</f>
        <v>No</v>
      </c>
      <c r="I1918" t="str">
        <f>PROPER(Applications!I1918)</f>
        <v>Denied</v>
      </c>
      <c r="J1918" s="5">
        <v>4882.0200000000004</v>
      </c>
      <c r="K1918" s="12">
        <v>6259</v>
      </c>
      <c r="L1918">
        <v>4</v>
      </c>
      <c r="M1918" t="s">
        <v>25</v>
      </c>
    </row>
    <row r="1919" spans="1:13" x14ac:dyDescent="0.2">
      <c r="A1919" t="str">
        <f>TEXT(Applications!A1919,"00000")</f>
        <v>2356412</v>
      </c>
      <c r="B1919" t="str">
        <f>TEXT(Applications!B1919,"0000")</f>
        <v>1659</v>
      </c>
      <c r="D1919" t="s">
        <v>13</v>
      </c>
      <c r="E1919" s="5" t="str">
        <f>LEFT(Applications!E1919,6)</f>
        <v>56124</v>
      </c>
      <c r="G1919" t="s">
        <v>14</v>
      </c>
      <c r="H1919" t="str" cm="1">
        <f t="array" ref="H1919">_xlfn.IFS(OR(Applications!H1919=FALSE,Applications!H1919=0,LEFT(Applications!H1919,1)="N"),"No",OR(Applications!H1919=TRUE,Applications!H1919=1,LEFT(Applications!H1919,1)="Y"),"Yes")</f>
        <v>Yes</v>
      </c>
      <c r="I1919" t="str">
        <f>PROPER(Applications!I1919)</f>
        <v>Withdrawn</v>
      </c>
      <c r="J1919" s="5">
        <v>2287.7399999999998</v>
      </c>
      <c r="K1919" s="12">
        <v>2933</v>
      </c>
      <c r="L1919">
        <v>1</v>
      </c>
    </row>
    <row r="1920" spans="1:13" x14ac:dyDescent="0.2">
      <c r="A1920" t="str">
        <f>TEXT(Applications!A1920,"00000")</f>
        <v>2357319</v>
      </c>
      <c r="B1920" t="str">
        <f>TEXT(Applications!B1920,"0000")</f>
        <v>0568</v>
      </c>
      <c r="C1920" s="10">
        <v>44661</v>
      </c>
      <c r="D1920" t="s">
        <v>29</v>
      </c>
      <c r="E1920" s="5" t="str">
        <f>LEFT(Applications!E1920,6)</f>
        <v>103325</v>
      </c>
      <c r="F1920">
        <v>687</v>
      </c>
      <c r="G1920" t="s">
        <v>14</v>
      </c>
      <c r="H1920" t="str" cm="1">
        <f t="array" ref="H1920">_xlfn.IFS(OR(Applications!H1920=FALSE,Applications!H1920=0,LEFT(Applications!H1920,1)="N"),"No",OR(Applications!H1920=TRUE,Applications!H1920=1,LEFT(Applications!H1920,1)="Y"),"Yes")</f>
        <v>Yes</v>
      </c>
      <c r="I1920" t="str">
        <f>PROPER(Applications!I1920)</f>
        <v>Approved</v>
      </c>
      <c r="J1920" s="5">
        <v>1696.8</v>
      </c>
      <c r="K1920" s="12">
        <v>2828</v>
      </c>
      <c r="L1920">
        <v>4</v>
      </c>
      <c r="M1920" t="s">
        <v>36</v>
      </c>
    </row>
    <row r="1921" spans="1:13" x14ac:dyDescent="0.2">
      <c r="A1921" t="str">
        <f>TEXT(Applications!A1921,"00000")</f>
        <v>2358342</v>
      </c>
      <c r="B1921" t="str">
        <f>TEXT(Applications!B1921,"0000")</f>
        <v>1420</v>
      </c>
      <c r="C1921" s="10">
        <v>44972</v>
      </c>
      <c r="D1921" t="s">
        <v>37</v>
      </c>
      <c r="E1921" s="5" t="str">
        <f>LEFT(Applications!E1921,6)</f>
        <v>322693</v>
      </c>
      <c r="F1921">
        <v>736</v>
      </c>
      <c r="G1921" t="s">
        <v>26</v>
      </c>
      <c r="H1921" t="str" cm="1">
        <f t="array" ref="H1921">_xlfn.IFS(OR(Applications!H1921=FALSE,Applications!H1921=0,LEFT(Applications!H1921,1)="N"),"No",OR(Applications!H1921=TRUE,Applications!H1921=1,LEFT(Applications!H1921,1)="Y"),"Yes")</f>
        <v>No</v>
      </c>
      <c r="I1921" t="str">
        <f>PROPER(Applications!I1921)</f>
        <v>Withdrawn</v>
      </c>
      <c r="J1921" s="5">
        <v>3012.24</v>
      </c>
      <c r="K1921" s="12">
        <v>4564</v>
      </c>
      <c r="L1921">
        <v>1</v>
      </c>
      <c r="M1921" t="s">
        <v>21</v>
      </c>
    </row>
    <row r="1922" spans="1:13" x14ac:dyDescent="0.2">
      <c r="A1922" t="str">
        <f>TEXT(Applications!A1922,"00000")</f>
        <v>2359143</v>
      </c>
      <c r="B1922" t="str">
        <f>TEXT(Applications!B1922,"0000")</f>
        <v>1396</v>
      </c>
      <c r="C1922" s="10">
        <v>44655</v>
      </c>
      <c r="D1922" t="s">
        <v>27</v>
      </c>
      <c r="E1922" s="5" t="str">
        <f>LEFT(Applications!E1922,6)</f>
        <v>28072</v>
      </c>
      <c r="F1922">
        <v>755</v>
      </c>
      <c r="G1922" t="s">
        <v>26</v>
      </c>
      <c r="H1922" t="str" cm="1">
        <f t="array" ref="H1922">_xlfn.IFS(OR(Applications!H1922=FALSE,Applications!H1922=0,LEFT(Applications!H1922,1)="N"),"No",OR(Applications!H1922=TRUE,Applications!H1922=1,LEFT(Applications!H1922,1)="Y"),"Yes")</f>
        <v>Yes</v>
      </c>
      <c r="I1922" t="str">
        <f>PROPER(Applications!I1922)</f>
        <v>Withdrawn</v>
      </c>
      <c r="J1922" s="5">
        <v>2458.56</v>
      </c>
      <c r="K1922" s="12">
        <v>3152</v>
      </c>
      <c r="L1922">
        <v>1</v>
      </c>
      <c r="M1922" t="s">
        <v>21</v>
      </c>
    </row>
    <row r="1923" spans="1:13" x14ac:dyDescent="0.2">
      <c r="A1923" t="str">
        <f>TEXT(Applications!A1923,"00000")</f>
        <v>2360625</v>
      </c>
      <c r="B1923" t="str">
        <f>TEXT(Applications!B1923,"0000")</f>
        <v>1599</v>
      </c>
      <c r="C1923" s="10">
        <v>45545</v>
      </c>
      <c r="D1923" t="s">
        <v>32</v>
      </c>
      <c r="E1923" s="5" t="str">
        <f>LEFT(Applications!E1923,6)</f>
        <v>83545</v>
      </c>
      <c r="F1923">
        <v>802</v>
      </c>
      <c r="G1923" t="s">
        <v>14</v>
      </c>
      <c r="H1923" t="str" cm="1">
        <f t="array" ref="H1923">_xlfn.IFS(OR(Applications!H1923=FALSE,Applications!H1923=0,LEFT(Applications!H1923,1)="N"),"No",OR(Applications!H1923=TRUE,Applications!H1923=1,LEFT(Applications!H1923,1)="Y"),"Yes")</f>
        <v>No</v>
      </c>
      <c r="I1923" t="str">
        <f>PROPER(Applications!I1923)</f>
        <v>Under Review</v>
      </c>
      <c r="J1923" s="5">
        <v>2168.1</v>
      </c>
      <c r="K1923" s="12">
        <v>0</v>
      </c>
      <c r="L1923">
        <v>3</v>
      </c>
      <c r="M1923" t="s">
        <v>52</v>
      </c>
    </row>
    <row r="1924" spans="1:13" x14ac:dyDescent="0.2">
      <c r="A1924" t="str">
        <f>TEXT(Applications!A1924,"00000")</f>
        <v>2364037</v>
      </c>
      <c r="B1924" t="str">
        <f>TEXT(Applications!B1924,"0000")</f>
        <v>1505</v>
      </c>
      <c r="C1924" s="10">
        <v>43950</v>
      </c>
      <c r="D1924" t="s">
        <v>27</v>
      </c>
      <c r="E1924" s="5" t="str">
        <f>LEFT(Applications!E1924,6)</f>
        <v>19574</v>
      </c>
      <c r="F1924">
        <v>695</v>
      </c>
      <c r="G1924" t="s">
        <v>14</v>
      </c>
      <c r="H1924" t="str" cm="1">
        <f t="array" ref="H1924">_xlfn.IFS(OR(Applications!H1924=FALSE,Applications!H1924=0,LEFT(Applications!H1924,1)="N"),"No",OR(Applications!H1924=TRUE,Applications!H1924=1,LEFT(Applications!H1924,1)="Y"),"Yes")</f>
        <v>Yes</v>
      </c>
      <c r="I1924" t="str">
        <f>PROPER(Applications!I1924)</f>
        <v>Denied</v>
      </c>
      <c r="J1924" s="5">
        <v>3278.4</v>
      </c>
      <c r="K1924" s="12">
        <v>3415</v>
      </c>
      <c r="L1924">
        <v>5</v>
      </c>
      <c r="M1924" t="s">
        <v>47</v>
      </c>
    </row>
    <row r="1925" spans="1:13" x14ac:dyDescent="0.2">
      <c r="A1925" t="str">
        <f>TEXT(Applications!A1925,"00000")</f>
        <v>2365593</v>
      </c>
      <c r="B1925" t="str">
        <f>TEXT(Applications!B1925,"0000")</f>
        <v>0165</v>
      </c>
      <c r="C1925" s="10">
        <v>44944</v>
      </c>
      <c r="D1925" t="s">
        <v>13</v>
      </c>
      <c r="E1925" s="5" t="str">
        <f>LEFT(Applications!E1925,6)</f>
        <v>65452</v>
      </c>
      <c r="F1925">
        <v>740</v>
      </c>
      <c r="G1925" t="s">
        <v>14</v>
      </c>
      <c r="H1925" t="str" cm="1">
        <f t="array" ref="H1925">_xlfn.IFS(OR(Applications!H1925=FALSE,Applications!H1925=0,LEFT(Applications!H1925,1)="N"),"No",OR(Applications!H1925=TRUE,Applications!H1925=1,LEFT(Applications!H1925,1)="Y"),"Yes")</f>
        <v>Yes</v>
      </c>
      <c r="I1925" t="str">
        <f>PROPER(Applications!I1925)</f>
        <v>Withdrawn</v>
      </c>
      <c r="J1925" s="5">
        <v>1525.92</v>
      </c>
      <c r="K1925" s="12">
        <v>2312</v>
      </c>
      <c r="L1925">
        <v>2</v>
      </c>
      <c r="M1925" t="s">
        <v>41</v>
      </c>
    </row>
    <row r="1926" spans="1:13" x14ac:dyDescent="0.2">
      <c r="A1926" t="str">
        <f>TEXT(Applications!A1926,"00000")</f>
        <v>2366642</v>
      </c>
      <c r="B1926" t="str">
        <f>TEXT(Applications!B1926,"0000")</f>
        <v>1276</v>
      </c>
      <c r="C1926" s="10">
        <v>43996</v>
      </c>
      <c r="D1926" t="s">
        <v>27</v>
      </c>
      <c r="E1926" s="5" t="str">
        <f>LEFT(Applications!E1926,6)</f>
        <v>52220</v>
      </c>
      <c r="F1926">
        <v>520</v>
      </c>
      <c r="G1926" t="s">
        <v>14</v>
      </c>
      <c r="H1926" t="str" cm="1">
        <f t="array" ref="H1926">_xlfn.IFS(OR(Applications!H1926=FALSE,Applications!H1926=0,LEFT(Applications!H1926,1)="N"),"No",OR(Applications!H1926=TRUE,Applications!H1926=1,LEFT(Applications!H1926,1)="Y"),"Yes")</f>
        <v>No</v>
      </c>
      <c r="I1926" t="str">
        <f>PROPER(Applications!I1926)</f>
        <v>Denied</v>
      </c>
      <c r="J1926" s="5">
        <v>1862.28</v>
      </c>
      <c r="K1926" s="12">
        <v>2217</v>
      </c>
      <c r="L1926">
        <v>2</v>
      </c>
      <c r="M1926" t="s">
        <v>21</v>
      </c>
    </row>
    <row r="1927" spans="1:13" x14ac:dyDescent="0.2">
      <c r="A1927" t="str">
        <f>TEXT(Applications!A1927,"00000")</f>
        <v>2368375</v>
      </c>
      <c r="B1927" t="str">
        <f>TEXT(Applications!B1927,"0000")</f>
        <v>1094</v>
      </c>
      <c r="C1927" s="10">
        <v>45644</v>
      </c>
      <c r="D1927" t="s">
        <v>13</v>
      </c>
      <c r="E1927" s="5" t="str">
        <f>LEFT(Applications!E1927,6)</f>
        <v>161541</v>
      </c>
      <c r="F1927">
        <v>848</v>
      </c>
      <c r="G1927" t="s">
        <v>26</v>
      </c>
      <c r="H1927" t="str" cm="1">
        <f t="array" ref="H1927">_xlfn.IFS(OR(Applications!H1927=FALSE,Applications!H1927=0,LEFT(Applications!H1927,1)="N"),"No",OR(Applications!H1927=TRUE,Applications!H1927=1,LEFT(Applications!H1927,1)="Y"),"Yes")</f>
        <v>Yes</v>
      </c>
      <c r="I1927" t="str">
        <f>PROPER(Applications!I1927)</f>
        <v>Approved</v>
      </c>
      <c r="J1927" s="5">
        <v>1432.86</v>
      </c>
      <c r="K1927" s="12">
        <v>2171</v>
      </c>
      <c r="L1927">
        <v>1</v>
      </c>
      <c r="M1927" t="s">
        <v>35</v>
      </c>
    </row>
    <row r="1928" spans="1:13" x14ac:dyDescent="0.2">
      <c r="A1928" t="str">
        <f>TEXT(Applications!A1928,"00000")</f>
        <v>2373354</v>
      </c>
      <c r="B1928" t="str">
        <f>TEXT(Applications!B1928,"0000")</f>
        <v>0318</v>
      </c>
      <c r="C1928" s="10" t="s">
        <v>264</v>
      </c>
      <c r="D1928" t="s">
        <v>27</v>
      </c>
      <c r="E1928" s="5" t="str">
        <f>LEFT(Applications!E1928,6)</f>
        <v>143656</v>
      </c>
      <c r="F1928">
        <v>514</v>
      </c>
      <c r="G1928" t="s">
        <v>14</v>
      </c>
      <c r="H1928" t="str" cm="1">
        <f t="array" ref="H1928">_xlfn.IFS(OR(Applications!H1928=FALSE,Applications!H1928=0,LEFT(Applications!H1928,1)="N"),"No",OR(Applications!H1928=TRUE,Applications!H1928=1,LEFT(Applications!H1928,1)="Y"),"Yes")</f>
        <v>No</v>
      </c>
      <c r="I1928" t="str">
        <f>PROPER(Applications!I1928)</f>
        <v>Under Review</v>
      </c>
      <c r="J1928" s="5">
        <v>1168.32</v>
      </c>
      <c r="K1928" s="12">
        <v>1217</v>
      </c>
      <c r="L1928">
        <v>1</v>
      </c>
      <c r="M1928" t="s">
        <v>31</v>
      </c>
    </row>
    <row r="1929" spans="1:13" x14ac:dyDescent="0.2">
      <c r="A1929" t="str">
        <f>TEXT(Applications!A1929,"00000")</f>
        <v>2373423</v>
      </c>
      <c r="B1929" t="str">
        <f>TEXT(Applications!B1929,"0000")</f>
        <v>1167</v>
      </c>
      <c r="C1929" s="10">
        <v>44806</v>
      </c>
      <c r="D1929" t="s">
        <v>27</v>
      </c>
      <c r="E1929" s="5" t="str">
        <f>LEFT(Applications!E1929,6)</f>
        <v>98612</v>
      </c>
      <c r="F1929">
        <v>776</v>
      </c>
      <c r="G1929" t="s">
        <v>26</v>
      </c>
      <c r="H1929" t="str" cm="1">
        <f t="array" ref="H1929">_xlfn.IFS(OR(Applications!H1929=FALSE,Applications!H1929=0,LEFT(Applications!H1929,1)="N"),"No",OR(Applications!H1929=TRUE,Applications!H1929=1,LEFT(Applications!H1929,1)="Y"),"Yes")</f>
        <v>No</v>
      </c>
      <c r="I1929" t="str">
        <f>PROPER(Applications!I1929)</f>
        <v>Denied</v>
      </c>
      <c r="J1929" s="5">
        <v>4903.08</v>
      </c>
      <c r="K1929" s="12">
        <v>6286</v>
      </c>
      <c r="L1929">
        <v>5</v>
      </c>
    </row>
    <row r="1930" spans="1:13" x14ac:dyDescent="0.2">
      <c r="A1930" t="str">
        <f>TEXT(Applications!A1930,"00000")</f>
        <v>2374552</v>
      </c>
      <c r="B1930" t="str">
        <f>TEXT(Applications!B1930,"0000")</f>
        <v>0462</v>
      </c>
      <c r="C1930" s="10">
        <v>43999</v>
      </c>
      <c r="D1930" t="s">
        <v>27</v>
      </c>
      <c r="E1930" s="5" t="str">
        <f>LEFT(Applications!E1930,6)</f>
        <v>39483</v>
      </c>
      <c r="F1930">
        <v>825</v>
      </c>
      <c r="G1930" t="s">
        <v>14</v>
      </c>
      <c r="H1930" t="str" cm="1">
        <f t="array" ref="H1930">_xlfn.IFS(OR(Applications!H1930=FALSE,Applications!H1930=0,LEFT(Applications!H1930,1)="N"),"No",OR(Applications!H1930=TRUE,Applications!H1930=1,LEFT(Applications!H1930,1)="Y"),"Yes")</f>
        <v>Yes</v>
      </c>
      <c r="I1930" t="str">
        <f>PROPER(Applications!I1930)</f>
        <v>Approved</v>
      </c>
      <c r="J1930" s="5">
        <v>1414.8</v>
      </c>
      <c r="K1930" s="12">
        <v>2358</v>
      </c>
      <c r="L1930">
        <v>3</v>
      </c>
    </row>
    <row r="1931" spans="1:13" x14ac:dyDescent="0.2">
      <c r="A1931" t="str">
        <f>TEXT(Applications!A1931,"00000")</f>
        <v>2374657</v>
      </c>
      <c r="B1931" t="str">
        <f>TEXT(Applications!B1931,"0000")</f>
        <v>1598</v>
      </c>
      <c r="C1931" s="10">
        <v>44308</v>
      </c>
      <c r="D1931" t="s">
        <v>27</v>
      </c>
      <c r="E1931" s="5" t="str">
        <f>LEFT(Applications!E1931,6)</f>
        <v>72863</v>
      </c>
      <c r="F1931">
        <v>676</v>
      </c>
      <c r="G1931" t="s">
        <v>26</v>
      </c>
      <c r="H1931" t="str" cm="1">
        <f t="array" ref="H1931">_xlfn.IFS(OR(Applications!H1931=FALSE,Applications!H1931=0,LEFT(Applications!H1931,1)="N"),"No",OR(Applications!H1931=TRUE,Applications!H1931=1,LEFT(Applications!H1931,1)="Y"),"Yes")</f>
        <v>No</v>
      </c>
      <c r="I1931" t="str">
        <f>PROPER(Applications!I1931)</f>
        <v>Denied</v>
      </c>
      <c r="J1931" s="5">
        <v>2537.34</v>
      </c>
      <c r="K1931" s="12">
        <v>3253</v>
      </c>
      <c r="L1931">
        <v>4</v>
      </c>
      <c r="M1931" t="s">
        <v>31</v>
      </c>
    </row>
    <row r="1932" spans="1:13" x14ac:dyDescent="0.2">
      <c r="A1932" t="str">
        <f>TEXT(Applications!A1932,"00000")</f>
        <v>2375311</v>
      </c>
      <c r="B1932" t="str">
        <f>TEXT(Applications!B1932,"0000")</f>
        <v>0149</v>
      </c>
      <c r="C1932" s="10">
        <v>44772</v>
      </c>
      <c r="D1932" t="s">
        <v>37</v>
      </c>
      <c r="E1932" s="5" t="str">
        <f>LEFT(Applications!E1932,6)</f>
        <v>249866</v>
      </c>
      <c r="F1932">
        <v>611</v>
      </c>
      <c r="G1932" t="s">
        <v>14</v>
      </c>
      <c r="H1932" t="str" cm="1">
        <f t="array" ref="H1932">_xlfn.IFS(OR(Applications!H1932=FALSE,Applications!H1932=0,LEFT(Applications!H1932,1)="N"),"No",OR(Applications!H1932=TRUE,Applications!H1932=1,LEFT(Applications!H1932,1)="Y"),"Yes")</f>
        <v>No</v>
      </c>
      <c r="I1932" t="str">
        <f>PROPER(Applications!I1932)</f>
        <v>Approved</v>
      </c>
      <c r="J1932" s="5">
        <v>1031.4000000000001</v>
      </c>
      <c r="K1932" s="12">
        <v>1719</v>
      </c>
      <c r="L1932">
        <v>5</v>
      </c>
    </row>
    <row r="1933" spans="1:13" x14ac:dyDescent="0.2">
      <c r="A1933" t="str">
        <f>TEXT(Applications!A1933,"00000")</f>
        <v>2376283</v>
      </c>
      <c r="B1933" t="str">
        <f>TEXT(Applications!B1933,"0000")</f>
        <v>0213</v>
      </c>
      <c r="C1933" s="10" t="s">
        <v>265</v>
      </c>
      <c r="D1933" t="s">
        <v>29</v>
      </c>
      <c r="E1933" s="5" t="str">
        <f>LEFT(Applications!E1933,6)</f>
        <v>211303</v>
      </c>
      <c r="F1933">
        <v>580</v>
      </c>
      <c r="G1933" t="s">
        <v>14</v>
      </c>
      <c r="H1933" t="str" cm="1">
        <f t="array" ref="H1933">_xlfn.IFS(OR(Applications!H1933=FALSE,Applications!H1933=0,LEFT(Applications!H1933,1)="N"),"No",OR(Applications!H1933=TRUE,Applications!H1933=1,LEFT(Applications!H1933,1)="Y"),"Yes")</f>
        <v>Yes</v>
      </c>
      <c r="I1933" t="str">
        <f>PROPER(Applications!I1933)</f>
        <v>Approved</v>
      </c>
      <c r="J1933" s="5">
        <v>4474.08</v>
      </c>
      <c r="K1933" s="12">
        <v>5736</v>
      </c>
      <c r="L1933">
        <v>4</v>
      </c>
      <c r="M1933" t="s">
        <v>35</v>
      </c>
    </row>
    <row r="1934" spans="1:13" x14ac:dyDescent="0.2">
      <c r="A1934" t="str">
        <f>TEXT(Applications!A1934,"00000")</f>
        <v>2376953</v>
      </c>
      <c r="B1934" t="str">
        <f>TEXT(Applications!B1934,"0000")</f>
        <v>1037</v>
      </c>
      <c r="C1934" s="10">
        <v>44649</v>
      </c>
      <c r="D1934" t="s">
        <v>13</v>
      </c>
      <c r="E1934" s="5" t="str">
        <f>LEFT(Applications!E1934,6)</f>
        <v>52266</v>
      </c>
      <c r="F1934" t="s">
        <v>38</v>
      </c>
      <c r="G1934" t="s">
        <v>14</v>
      </c>
      <c r="H1934" t="str" cm="1">
        <f t="array" ref="H1934">_xlfn.IFS(OR(Applications!H1934=FALSE,Applications!H1934=0,LEFT(Applications!H1934,1)="N"),"No",OR(Applications!H1934=TRUE,Applications!H1934=1,LEFT(Applications!H1934,1)="Y"),"Yes")</f>
        <v>No</v>
      </c>
      <c r="I1934" t="str">
        <f>PROPER(Applications!I1934)</f>
        <v>Approved</v>
      </c>
      <c r="J1934" s="5">
        <v>1879.8</v>
      </c>
      <c r="K1934" s="12">
        <v>3133</v>
      </c>
      <c r="L1934">
        <v>3</v>
      </c>
      <c r="M1934" t="s">
        <v>35</v>
      </c>
    </row>
    <row r="1935" spans="1:13" x14ac:dyDescent="0.2">
      <c r="A1935" t="str">
        <f>TEXT(Applications!A1935,"00000")</f>
        <v>2377244</v>
      </c>
      <c r="B1935" t="str">
        <f>TEXT(Applications!B1935,"0000")</f>
        <v>0511</v>
      </c>
      <c r="C1935" s="10">
        <v>45030</v>
      </c>
      <c r="D1935" t="s">
        <v>13</v>
      </c>
      <c r="E1935" s="5" t="str">
        <f>LEFT(Applications!E1935,6)</f>
        <v>268151</v>
      </c>
      <c r="F1935">
        <v>793</v>
      </c>
      <c r="G1935" t="s">
        <v>14</v>
      </c>
      <c r="H1935" t="str" cm="1">
        <f t="array" ref="H1935">_xlfn.IFS(OR(Applications!H1935=FALSE,Applications!H1935=0,LEFT(Applications!H1935,1)="N"),"No",OR(Applications!H1935=TRUE,Applications!H1935=1,LEFT(Applications!H1935,1)="Y"),"Yes")</f>
        <v>Yes</v>
      </c>
      <c r="I1935" t="str">
        <f>PROPER(Applications!I1935)</f>
        <v>Pending</v>
      </c>
      <c r="J1935" s="5">
        <v>3450.6</v>
      </c>
      <c r="K1935" s="12">
        <v>5751</v>
      </c>
      <c r="L1935">
        <v>1</v>
      </c>
      <c r="M1935" t="s">
        <v>28</v>
      </c>
    </row>
    <row r="1936" spans="1:13" x14ac:dyDescent="0.2">
      <c r="A1936" t="str">
        <f>TEXT(Applications!A1936,"00000")</f>
        <v>2377651</v>
      </c>
      <c r="B1936" t="str">
        <f>TEXT(Applications!B1936,"0000")</f>
        <v>0021</v>
      </c>
      <c r="C1936" s="10">
        <v>45568</v>
      </c>
      <c r="D1936" t="s">
        <v>23</v>
      </c>
      <c r="E1936" s="5" t="str">
        <f>LEFT(Applications!E1936,6)</f>
        <v>239187</v>
      </c>
      <c r="F1936">
        <v>820</v>
      </c>
      <c r="G1936" t="s">
        <v>14</v>
      </c>
      <c r="H1936" t="str" cm="1">
        <f t="array" ref="H1936">_xlfn.IFS(OR(Applications!H1936=FALSE,Applications!H1936=0,LEFT(Applications!H1936,1)="N"),"No",OR(Applications!H1936=TRUE,Applications!H1936=1,LEFT(Applications!H1936,1)="Y"),"Yes")</f>
        <v>No</v>
      </c>
      <c r="I1936" t="str">
        <f>PROPER(Applications!I1936)</f>
        <v>Approved</v>
      </c>
      <c r="J1936" s="5">
        <v>697.32</v>
      </c>
      <c r="K1936" s="12">
        <v>894</v>
      </c>
      <c r="L1936">
        <v>1</v>
      </c>
      <c r="M1936" t="s">
        <v>35</v>
      </c>
    </row>
    <row r="1937" spans="1:13" x14ac:dyDescent="0.2">
      <c r="A1937" t="str">
        <f>TEXT(Applications!A1937,"00000")</f>
        <v>2377885</v>
      </c>
      <c r="B1937" t="str">
        <f>TEXT(Applications!B1937,"0000")</f>
        <v>0334</v>
      </c>
      <c r="C1937" s="10" t="s">
        <v>212</v>
      </c>
      <c r="D1937" t="s">
        <v>13</v>
      </c>
      <c r="E1937" s="5" t="str">
        <f>LEFT(Applications!E1937,6)</f>
        <v>45464</v>
      </c>
      <c r="F1937">
        <v>591</v>
      </c>
      <c r="G1937" t="s">
        <v>14</v>
      </c>
      <c r="H1937" t="str" cm="1">
        <f t="array" ref="H1937">_xlfn.IFS(OR(Applications!H1937=FALSE,Applications!H1937=0,LEFT(Applications!H1937,1)="N"),"No",OR(Applications!H1937=TRUE,Applications!H1937=1,LEFT(Applications!H1937,1)="Y"),"Yes")</f>
        <v>No</v>
      </c>
      <c r="I1937" t="str">
        <f>PROPER(Applications!I1937)</f>
        <v>Approved</v>
      </c>
      <c r="J1937" s="5">
        <v>2933.58</v>
      </c>
      <c r="K1937" s="12">
        <v>3761</v>
      </c>
      <c r="L1937">
        <v>5</v>
      </c>
      <c r="M1937" t="s">
        <v>17</v>
      </c>
    </row>
    <row r="1938" spans="1:13" x14ac:dyDescent="0.2">
      <c r="A1938" t="str">
        <f>TEXT(Applications!A1938,"00000")</f>
        <v>2378557</v>
      </c>
      <c r="B1938" t="str">
        <f>TEXT(Applications!B1938,"0000")</f>
        <v>0421</v>
      </c>
      <c r="C1938" s="10">
        <v>44741</v>
      </c>
      <c r="D1938" t="s">
        <v>37</v>
      </c>
      <c r="E1938" s="5" t="str">
        <f>LEFT(Applications!E1938,6)</f>
        <v>69241</v>
      </c>
      <c r="F1938">
        <v>580</v>
      </c>
      <c r="G1938" t="s">
        <v>14</v>
      </c>
      <c r="H1938" t="str" cm="1">
        <f t="array" ref="H1938">_xlfn.IFS(OR(Applications!H1938=FALSE,Applications!H1938=0,LEFT(Applications!H1938,1)="N"),"No",OR(Applications!H1938=TRUE,Applications!H1938=1,LEFT(Applications!H1938,1)="Y"),"Yes")</f>
        <v>No</v>
      </c>
      <c r="I1938" t="str">
        <f>PROPER(Applications!I1938)</f>
        <v>Pending</v>
      </c>
      <c r="J1938" s="5">
        <v>1904.28</v>
      </c>
      <c r="K1938" s="12">
        <v>0</v>
      </c>
      <c r="L1938">
        <v>1</v>
      </c>
      <c r="M1938" t="s">
        <v>38</v>
      </c>
    </row>
    <row r="1939" spans="1:13" x14ac:dyDescent="0.2">
      <c r="A1939" t="str">
        <f>TEXT(Applications!A1939,"00000")</f>
        <v>2379020</v>
      </c>
      <c r="B1939" t="str">
        <f>TEXT(Applications!B1939,"0000")</f>
        <v>0422</v>
      </c>
      <c r="C1939" s="10">
        <v>44904</v>
      </c>
      <c r="D1939" t="s">
        <v>19</v>
      </c>
      <c r="E1939" s="5" t="str">
        <f>LEFT(Applications!E1939,6)</f>
        <v>221801</v>
      </c>
      <c r="F1939">
        <v>646</v>
      </c>
      <c r="G1939" t="s">
        <v>14</v>
      </c>
      <c r="H1939" t="str" cm="1">
        <f t="array" ref="H1939">_xlfn.IFS(OR(Applications!H1939=FALSE,Applications!H1939=0,LEFT(Applications!H1939,1)="N"),"No",OR(Applications!H1939=TRUE,Applications!H1939=1,LEFT(Applications!H1939,1)="Y"),"Yes")</f>
        <v>No</v>
      </c>
      <c r="I1939" t="str">
        <f>PROPER(Applications!I1939)</f>
        <v>Approved</v>
      </c>
      <c r="J1939" s="5">
        <v>642</v>
      </c>
      <c r="K1939" s="12">
        <v>1070</v>
      </c>
      <c r="L1939">
        <v>2</v>
      </c>
      <c r="M1939" t="s">
        <v>21</v>
      </c>
    </row>
    <row r="1940" spans="1:13" x14ac:dyDescent="0.2">
      <c r="A1940" t="str">
        <f>TEXT(Applications!A1940,"00000")</f>
        <v>2379133</v>
      </c>
      <c r="B1940" t="str">
        <f>TEXT(Applications!B1940,"0000")</f>
        <v>1116</v>
      </c>
      <c r="C1940" s="10">
        <v>44425</v>
      </c>
      <c r="D1940" t="s">
        <v>32</v>
      </c>
      <c r="E1940" s="5" t="str">
        <f>LEFT(Applications!E1940,6)</f>
        <v>246153</v>
      </c>
      <c r="F1940">
        <v>800</v>
      </c>
      <c r="G1940" t="s">
        <v>14</v>
      </c>
      <c r="H1940" t="str" cm="1">
        <f t="array" ref="H1940">_xlfn.IFS(OR(Applications!H1940=FALSE,Applications!H1940=0,LEFT(Applications!H1940,1)="N"),"No",OR(Applications!H1940=TRUE,Applications!H1940=1,LEFT(Applications!H1940,1)="Y"),"Yes")</f>
        <v>No</v>
      </c>
      <c r="I1940" t="str">
        <f>PROPER(Applications!I1940)</f>
        <v>Approved</v>
      </c>
      <c r="J1940" s="5">
        <v>3435.96</v>
      </c>
      <c r="K1940" s="12">
        <v>5206</v>
      </c>
      <c r="L1940">
        <v>5</v>
      </c>
      <c r="M1940" t="s">
        <v>36</v>
      </c>
    </row>
    <row r="1941" spans="1:13" x14ac:dyDescent="0.2">
      <c r="A1941" t="str">
        <f>TEXT(Applications!A1941,"00000")</f>
        <v>2379550</v>
      </c>
      <c r="B1941" t="str">
        <f>TEXT(Applications!B1941,"0000")</f>
        <v>1607</v>
      </c>
      <c r="C1941" s="10">
        <v>44932</v>
      </c>
      <c r="D1941" t="s">
        <v>13</v>
      </c>
      <c r="E1941" s="5" t="str">
        <f>LEFT(Applications!E1941,6)</f>
        <v>81525</v>
      </c>
      <c r="F1941">
        <v>699</v>
      </c>
      <c r="G1941" t="s">
        <v>14</v>
      </c>
      <c r="H1941" t="str" cm="1">
        <f t="array" ref="H1941">_xlfn.IFS(OR(Applications!H1941=FALSE,Applications!H1941=0,LEFT(Applications!H1941,1)="N"),"No",OR(Applications!H1941=TRUE,Applications!H1941=1,LEFT(Applications!H1941,1)="Y"),"Yes")</f>
        <v>No</v>
      </c>
      <c r="I1941" t="str">
        <f>PROPER(Applications!I1941)</f>
        <v>Approved</v>
      </c>
      <c r="J1941" s="5">
        <v>3515.4</v>
      </c>
      <c r="K1941" s="12">
        <v>4185</v>
      </c>
      <c r="L1941">
        <v>5</v>
      </c>
      <c r="M1941" t="s">
        <v>34</v>
      </c>
    </row>
    <row r="1942" spans="1:13" x14ac:dyDescent="0.2">
      <c r="A1942" t="str">
        <f>TEXT(Applications!A1942,"00000")</f>
        <v>2385241</v>
      </c>
      <c r="B1942" t="str">
        <f>TEXT(Applications!B1942,"0000")</f>
        <v>1674</v>
      </c>
      <c r="C1942" s="10">
        <v>43945</v>
      </c>
      <c r="D1942" t="s">
        <v>13</v>
      </c>
      <c r="E1942" s="5" t="str">
        <f>LEFT(Applications!E1942,6)</f>
        <v>172119</v>
      </c>
      <c r="F1942">
        <v>730</v>
      </c>
      <c r="G1942" t="s">
        <v>14</v>
      </c>
      <c r="H1942" t="str" cm="1">
        <f t="array" ref="H1942">_xlfn.IFS(OR(Applications!H1942=FALSE,Applications!H1942=0,LEFT(Applications!H1942,1)="N"),"No",OR(Applications!H1942=TRUE,Applications!H1942=1,LEFT(Applications!H1942,1)="Y"),"Yes")</f>
        <v>Yes</v>
      </c>
      <c r="I1942" t="str">
        <f>PROPER(Applications!I1942)</f>
        <v>Denied</v>
      </c>
      <c r="J1942" s="5">
        <v>1177.8</v>
      </c>
      <c r="K1942" s="12">
        <v>1510</v>
      </c>
      <c r="L1942">
        <v>2</v>
      </c>
      <c r="M1942" t="s">
        <v>31</v>
      </c>
    </row>
    <row r="1943" spans="1:13" x14ac:dyDescent="0.2">
      <c r="A1943" t="str">
        <f>TEXT(Applications!A1943,"00000")</f>
        <v>2385347</v>
      </c>
      <c r="B1943" t="str">
        <f>TEXT(Applications!B1943,"0000")</f>
        <v>1638</v>
      </c>
      <c r="C1943" s="10">
        <v>44109</v>
      </c>
      <c r="D1943" t="s">
        <v>37</v>
      </c>
      <c r="E1943" s="5" t="str">
        <f>LEFT(Applications!E1943,6)</f>
        <v>90978</v>
      </c>
      <c r="F1943">
        <v>676</v>
      </c>
      <c r="G1943" t="s">
        <v>14</v>
      </c>
      <c r="H1943" t="str" cm="1">
        <f t="array" ref="H1943">_xlfn.IFS(OR(Applications!H1943=FALSE,Applications!H1943=0,LEFT(Applications!H1943,1)="N"),"No",OR(Applications!H1943=TRUE,Applications!H1943=1,LEFT(Applications!H1943,1)="Y"),"Yes")</f>
        <v>No</v>
      </c>
      <c r="I1943" t="str">
        <f>PROPER(Applications!I1943)</f>
        <v>Approved</v>
      </c>
      <c r="J1943" s="5">
        <v>10111.68</v>
      </c>
      <c r="K1943" s="12">
        <v>10533</v>
      </c>
      <c r="L1943">
        <v>5</v>
      </c>
      <c r="M1943" t="s">
        <v>17</v>
      </c>
    </row>
    <row r="1944" spans="1:13" x14ac:dyDescent="0.2">
      <c r="A1944" t="str">
        <f>TEXT(Applications!A1944,"00000")</f>
        <v>2387646</v>
      </c>
      <c r="B1944" t="str">
        <f>TEXT(Applications!B1944,"0000")</f>
        <v>1515</v>
      </c>
      <c r="D1944" t="s">
        <v>29</v>
      </c>
      <c r="E1944" s="5" t="str">
        <f>LEFT(Applications!E1944,6)</f>
        <v>31711</v>
      </c>
      <c r="F1944">
        <v>667</v>
      </c>
      <c r="G1944" t="s">
        <v>14</v>
      </c>
      <c r="H1944" t="str" cm="1">
        <f t="array" ref="H1944">_xlfn.IFS(OR(Applications!H1944=FALSE,Applications!H1944=0,LEFT(Applications!H1944,1)="N"),"No",OR(Applications!H1944=TRUE,Applications!H1944=1,LEFT(Applications!H1944,1)="Y"),"Yes")</f>
        <v>Yes</v>
      </c>
      <c r="I1944" t="str">
        <f>PROPER(Applications!I1944)</f>
        <v>Approved</v>
      </c>
      <c r="J1944" s="5">
        <v>1101.54</v>
      </c>
      <c r="K1944" s="12">
        <v>1669</v>
      </c>
      <c r="L1944">
        <v>3</v>
      </c>
      <c r="M1944" t="s">
        <v>41</v>
      </c>
    </row>
    <row r="1945" spans="1:13" x14ac:dyDescent="0.2">
      <c r="A1945" t="str">
        <f>TEXT(Applications!A1945,"00000")</f>
        <v>2391001</v>
      </c>
      <c r="B1945" t="str">
        <f>TEXT(Applications!B1945,"0000")</f>
        <v>0370</v>
      </c>
      <c r="C1945" s="10">
        <v>45650</v>
      </c>
      <c r="D1945" t="s">
        <v>32</v>
      </c>
      <c r="E1945" s="5" t="str">
        <f>LEFT(Applications!E1945,6)</f>
        <v>102658</v>
      </c>
      <c r="F1945">
        <v>646</v>
      </c>
      <c r="G1945" t="s">
        <v>14</v>
      </c>
      <c r="H1945" t="str" cm="1">
        <f t="array" ref="H1945">_xlfn.IFS(OR(Applications!H1945=FALSE,Applications!H1945=0,LEFT(Applications!H1945,1)="N"),"No",OR(Applications!H1945=TRUE,Applications!H1945=1,LEFT(Applications!H1945,1)="Y"),"Yes")</f>
        <v>No</v>
      </c>
      <c r="I1945" t="str">
        <f>PROPER(Applications!I1945)</f>
        <v>Approved</v>
      </c>
      <c r="J1945" s="5">
        <v>4347.84</v>
      </c>
      <c r="K1945" s="12">
        <v>4529</v>
      </c>
      <c r="L1945">
        <v>4</v>
      </c>
      <c r="M1945" t="s">
        <v>41</v>
      </c>
    </row>
    <row r="1946" spans="1:13" x14ac:dyDescent="0.2">
      <c r="A1946" t="str">
        <f>TEXT(Applications!A1946,"00000")</f>
        <v>2392291</v>
      </c>
      <c r="B1946" t="str">
        <f>TEXT(Applications!B1946,"0000")</f>
        <v>1661</v>
      </c>
      <c r="C1946" s="10">
        <v>45177</v>
      </c>
      <c r="D1946" t="s">
        <v>13</v>
      </c>
      <c r="E1946" s="5" t="str">
        <f>LEFT(Applications!E1946,6)</f>
        <v>75466</v>
      </c>
      <c r="F1946" t="s">
        <v>38</v>
      </c>
      <c r="G1946" t="s">
        <v>14</v>
      </c>
      <c r="H1946" t="str" cm="1">
        <f t="array" ref="H1946">_xlfn.IFS(OR(Applications!H1946=FALSE,Applications!H1946=0,LEFT(Applications!H1946,1)="N"),"No",OR(Applications!H1946=TRUE,Applications!H1946=1,LEFT(Applications!H1946,1)="Y"),"Yes")</f>
        <v>Yes</v>
      </c>
      <c r="I1946" t="str">
        <f>PROPER(Applications!I1946)</f>
        <v>Approved</v>
      </c>
      <c r="J1946" s="5">
        <v>2887.56</v>
      </c>
      <c r="K1946" s="12">
        <v>3702</v>
      </c>
      <c r="L1946">
        <v>5</v>
      </c>
      <c r="M1946" t="s">
        <v>52</v>
      </c>
    </row>
    <row r="1947" spans="1:13" x14ac:dyDescent="0.2">
      <c r="A1947" t="str">
        <f>TEXT(Applications!A1947,"00000")</f>
        <v>2393557</v>
      </c>
      <c r="B1947" t="str">
        <f>TEXT(Applications!B1947,"0000")</f>
        <v>0798</v>
      </c>
      <c r="C1947" s="10">
        <v>45383</v>
      </c>
      <c r="D1947" t="s">
        <v>29</v>
      </c>
      <c r="E1947" s="5" t="str">
        <f>LEFT(Applications!E1947,6)</f>
        <v>229800</v>
      </c>
      <c r="F1947">
        <v>767</v>
      </c>
      <c r="G1947" t="s">
        <v>26</v>
      </c>
      <c r="H1947" t="str" cm="1">
        <f t="array" ref="H1947">_xlfn.IFS(OR(Applications!H1947=FALSE,Applications!H1947=0,LEFT(Applications!H1947,1)="N"),"No",OR(Applications!H1947=TRUE,Applications!H1947=1,LEFT(Applications!H1947,1)="Y"),"Yes")</f>
        <v>Yes</v>
      </c>
      <c r="I1947" t="str">
        <f>PROPER(Applications!I1947)</f>
        <v>Approved</v>
      </c>
      <c r="J1947" s="5">
        <v>2845.44</v>
      </c>
      <c r="K1947" s="12">
        <v>3648</v>
      </c>
      <c r="L1947">
        <v>3</v>
      </c>
      <c r="M1947" t="s">
        <v>34</v>
      </c>
    </row>
    <row r="1948" spans="1:13" x14ac:dyDescent="0.2">
      <c r="A1948" t="str">
        <f>TEXT(Applications!A1948,"00000")</f>
        <v>2395185</v>
      </c>
      <c r="B1948" t="str">
        <f>TEXT(Applications!B1948,"0000")</f>
        <v>1251</v>
      </c>
      <c r="C1948" s="10">
        <v>45218</v>
      </c>
      <c r="D1948" t="s">
        <v>37</v>
      </c>
      <c r="E1948" s="5" t="str">
        <f>LEFT(Applications!E1948,6)</f>
        <v>134107</v>
      </c>
      <c r="F1948">
        <v>662</v>
      </c>
      <c r="G1948" t="s">
        <v>14</v>
      </c>
      <c r="H1948" t="str" cm="1">
        <f t="array" ref="H1948">_xlfn.IFS(OR(Applications!H1948=FALSE,Applications!H1948=0,LEFT(Applications!H1948,1)="N"),"No",OR(Applications!H1948=TRUE,Applications!H1948=1,LEFT(Applications!H1948,1)="Y"),"Yes")</f>
        <v>No</v>
      </c>
      <c r="I1948" t="str">
        <f>PROPER(Applications!I1948)</f>
        <v>Approved</v>
      </c>
      <c r="J1948" s="5">
        <v>4105.1400000000003</v>
      </c>
      <c r="K1948" s="12">
        <v>5263</v>
      </c>
      <c r="L1948">
        <v>5</v>
      </c>
    </row>
    <row r="1949" spans="1:13" x14ac:dyDescent="0.2">
      <c r="A1949" t="str">
        <f>TEXT(Applications!A1949,"00000")</f>
        <v>2397613</v>
      </c>
      <c r="B1949" t="str">
        <f>TEXT(Applications!B1949,"0000")</f>
        <v>1326</v>
      </c>
      <c r="C1949" s="10">
        <v>44295</v>
      </c>
      <c r="D1949" t="s">
        <v>23</v>
      </c>
      <c r="E1949" s="5" t="str">
        <f>LEFT(Applications!E1949,6)</f>
        <v>69419</v>
      </c>
      <c r="F1949">
        <v>515</v>
      </c>
      <c r="G1949" t="s">
        <v>14</v>
      </c>
      <c r="H1949" t="str" cm="1">
        <f t="array" ref="H1949">_xlfn.IFS(OR(Applications!H1949=FALSE,Applications!H1949=0,LEFT(Applications!H1949,1)="N"),"No",OR(Applications!H1949=TRUE,Applications!H1949=1,LEFT(Applications!H1949,1)="Y"),"Yes")</f>
        <v>Yes</v>
      </c>
      <c r="I1949" t="str">
        <f>PROPER(Applications!I1949)</f>
        <v>Pending</v>
      </c>
      <c r="J1949" s="5">
        <v>2714.88</v>
      </c>
      <c r="K1949" s="12">
        <v>2828</v>
      </c>
      <c r="L1949">
        <v>5</v>
      </c>
      <c r="M1949" t="s">
        <v>17</v>
      </c>
    </row>
    <row r="1950" spans="1:13" x14ac:dyDescent="0.2">
      <c r="A1950" t="str">
        <f>TEXT(Applications!A1950,"00000")</f>
        <v>2397892</v>
      </c>
      <c r="B1950" t="str">
        <f>TEXT(Applications!B1950,"0000")</f>
        <v>0696</v>
      </c>
      <c r="C1950" s="10" t="s">
        <v>266</v>
      </c>
      <c r="D1950" t="s">
        <v>37</v>
      </c>
      <c r="E1950" s="5" t="str">
        <f>LEFT(Applications!E1950,6)</f>
        <v>5738</v>
      </c>
      <c r="F1950">
        <v>738</v>
      </c>
      <c r="G1950" t="s">
        <v>14</v>
      </c>
      <c r="H1950" t="str" cm="1">
        <f t="array" ref="H1950">_xlfn.IFS(OR(Applications!H1950=FALSE,Applications!H1950=0,LEFT(Applications!H1950,1)="N"),"No",OR(Applications!H1950=TRUE,Applications!H1950=1,LEFT(Applications!H1950,1)="Y"),"Yes")</f>
        <v>Yes</v>
      </c>
      <c r="I1950" t="str">
        <f>PROPER(Applications!I1950)</f>
        <v>Denied</v>
      </c>
      <c r="J1950" s="5">
        <v>3149.52</v>
      </c>
      <c r="K1950" s="12">
        <v>4772</v>
      </c>
      <c r="L1950">
        <v>4</v>
      </c>
      <c r="M1950" t="s">
        <v>41</v>
      </c>
    </row>
    <row r="1951" spans="1:13" x14ac:dyDescent="0.2">
      <c r="A1951" t="str">
        <f>TEXT(Applications!A1951,"00000")</f>
        <v>2400118</v>
      </c>
      <c r="B1951" t="str">
        <f>TEXT(Applications!B1951,"0000")</f>
        <v>1023</v>
      </c>
      <c r="C1951" s="10">
        <v>45178</v>
      </c>
      <c r="D1951" t="s">
        <v>13</v>
      </c>
      <c r="E1951" s="5" t="str">
        <f>LEFT(Applications!E1951,6)</f>
        <v>51590</v>
      </c>
      <c r="F1951">
        <v>749</v>
      </c>
      <c r="G1951" t="s">
        <v>14</v>
      </c>
      <c r="H1951" t="str" cm="1">
        <f t="array" ref="H1951">_xlfn.IFS(OR(Applications!H1951=FALSE,Applications!H1951=0,LEFT(Applications!H1951,1)="N"),"No",OR(Applications!H1951=TRUE,Applications!H1951=1,LEFT(Applications!H1951,1)="Y"),"Yes")</f>
        <v>No</v>
      </c>
      <c r="I1951" t="str">
        <f>PROPER(Applications!I1951)</f>
        <v>Pending</v>
      </c>
      <c r="J1951" s="5">
        <v>632.4</v>
      </c>
      <c r="K1951" s="12">
        <v>1054</v>
      </c>
      <c r="L1951">
        <v>1</v>
      </c>
      <c r="M1951" t="s">
        <v>31</v>
      </c>
    </row>
    <row r="1952" spans="1:13" x14ac:dyDescent="0.2">
      <c r="A1952" t="str">
        <f>TEXT(Applications!A1952,"00000")</f>
        <v>2400165</v>
      </c>
      <c r="B1952" t="str">
        <f>TEXT(Applications!B1952,"0000")</f>
        <v>1104</v>
      </c>
      <c r="C1952" s="10">
        <v>43897</v>
      </c>
      <c r="D1952" t="s">
        <v>37</v>
      </c>
      <c r="E1952" s="5" t="str">
        <f>LEFT(Applications!E1952,6)</f>
        <v>151850</v>
      </c>
      <c r="F1952">
        <v>683</v>
      </c>
      <c r="G1952" t="s">
        <v>14</v>
      </c>
      <c r="H1952" t="str" cm="1">
        <f t="array" ref="H1952">_xlfn.IFS(OR(Applications!H1952=FALSE,Applications!H1952=0,LEFT(Applications!H1952,1)="N"),"No",OR(Applications!H1952=TRUE,Applications!H1952=1,LEFT(Applications!H1952,1)="Y"),"Yes")</f>
        <v>No</v>
      </c>
      <c r="I1952" t="str">
        <f>PROPER(Applications!I1952)</f>
        <v>Approved</v>
      </c>
      <c r="J1952" s="5">
        <v>3528.96</v>
      </c>
      <c r="K1952" s="12">
        <v>3676</v>
      </c>
      <c r="L1952">
        <v>3</v>
      </c>
      <c r="M1952" t="s">
        <v>35</v>
      </c>
    </row>
    <row r="1953" spans="1:13" x14ac:dyDescent="0.2">
      <c r="A1953" t="str">
        <f>TEXT(Applications!A1953,"00000")</f>
        <v>2400751</v>
      </c>
      <c r="B1953" t="str">
        <f>TEXT(Applications!B1953,"0000")</f>
        <v>0634</v>
      </c>
      <c r="C1953" s="10">
        <v>44297</v>
      </c>
      <c r="D1953" t="s">
        <v>27</v>
      </c>
      <c r="E1953" s="5" t="str">
        <f>LEFT(Applications!E1953,6)</f>
        <v>92282</v>
      </c>
      <c r="F1953">
        <v>552</v>
      </c>
      <c r="G1953" t="s">
        <v>14</v>
      </c>
      <c r="H1953" t="str" cm="1">
        <f t="array" ref="H1953">_xlfn.IFS(OR(Applications!H1953=FALSE,Applications!H1953=0,LEFT(Applications!H1953,1)="N"),"No",OR(Applications!H1953=TRUE,Applications!H1953=1,LEFT(Applications!H1953,1)="Y"),"Yes")</f>
        <v>Yes</v>
      </c>
      <c r="I1953" t="str">
        <f>PROPER(Applications!I1953)</f>
        <v>Approved</v>
      </c>
      <c r="J1953" s="5">
        <v>1204.56</v>
      </c>
      <c r="K1953" s="12">
        <v>1434</v>
      </c>
      <c r="L1953">
        <v>2</v>
      </c>
      <c r="M1953" t="s">
        <v>31</v>
      </c>
    </row>
    <row r="1954" spans="1:13" x14ac:dyDescent="0.2">
      <c r="A1954" t="str">
        <f>TEXT(Applications!A1954,"00000")</f>
        <v>2401032</v>
      </c>
      <c r="B1954" t="str">
        <f>TEXT(Applications!B1954,"0000")</f>
        <v>0206</v>
      </c>
      <c r="C1954" s="10">
        <v>44633</v>
      </c>
      <c r="D1954" t="s">
        <v>29</v>
      </c>
      <c r="E1954" s="5" t="str">
        <f>LEFT(Applications!E1954,6)</f>
        <v>184324</v>
      </c>
      <c r="F1954">
        <v>682</v>
      </c>
      <c r="G1954" t="s">
        <v>14</v>
      </c>
      <c r="H1954" t="str" cm="1">
        <f t="array" ref="H1954">_xlfn.IFS(OR(Applications!H1954=FALSE,Applications!H1954=0,LEFT(Applications!H1954,1)="N"),"No",OR(Applications!H1954=TRUE,Applications!H1954=1,LEFT(Applications!H1954,1)="Y"),"Yes")</f>
        <v>No</v>
      </c>
      <c r="I1954" t="str">
        <f>PROPER(Applications!I1954)</f>
        <v>Withdrawn</v>
      </c>
      <c r="J1954" s="5">
        <v>2804.88</v>
      </c>
      <c r="K1954" s="12">
        <v>3596</v>
      </c>
      <c r="L1954">
        <v>3</v>
      </c>
      <c r="M1954" t="s">
        <v>28</v>
      </c>
    </row>
    <row r="1955" spans="1:13" x14ac:dyDescent="0.2">
      <c r="A1955" t="str">
        <f>TEXT(Applications!A1955,"00000")</f>
        <v>2403128</v>
      </c>
      <c r="B1955" t="str">
        <f>TEXT(Applications!B1955,"0000")</f>
        <v>0724</v>
      </c>
      <c r="C1955" s="10" t="s">
        <v>96</v>
      </c>
      <c r="D1955" t="s">
        <v>27</v>
      </c>
      <c r="E1955" s="5" t="str">
        <f>LEFT(Applications!E1955,6)</f>
        <v>18484</v>
      </c>
      <c r="F1955">
        <v>592</v>
      </c>
      <c r="G1955" t="s">
        <v>14</v>
      </c>
      <c r="H1955" t="str" cm="1">
        <f t="array" ref="H1955">_xlfn.IFS(OR(Applications!H1955=FALSE,Applications!H1955=0,LEFT(Applications!H1955,1)="N"),"No",OR(Applications!H1955=TRUE,Applications!H1955=1,LEFT(Applications!H1955,1)="Y"),"Yes")</f>
        <v>Yes</v>
      </c>
      <c r="I1955" t="str">
        <f>PROPER(Applications!I1955)</f>
        <v>Approved</v>
      </c>
      <c r="J1955" s="5">
        <v>1639.2</v>
      </c>
      <c r="K1955" s="12">
        <v>2732</v>
      </c>
      <c r="L1955">
        <v>5</v>
      </c>
      <c r="M1955" t="s">
        <v>25</v>
      </c>
    </row>
    <row r="1956" spans="1:13" x14ac:dyDescent="0.2">
      <c r="A1956" t="str">
        <f>TEXT(Applications!A1956,"00000")</f>
        <v>2404876</v>
      </c>
      <c r="B1956" t="str">
        <f>TEXT(Applications!B1956,"0000")</f>
        <v>1453</v>
      </c>
      <c r="C1956" s="10">
        <v>45459</v>
      </c>
      <c r="D1956" t="s">
        <v>27</v>
      </c>
      <c r="E1956" s="5" t="str">
        <f>LEFT(Applications!E1956,6)</f>
        <v>223276</v>
      </c>
      <c r="F1956">
        <v>753</v>
      </c>
      <c r="G1956" t="s">
        <v>14</v>
      </c>
      <c r="H1956" t="str" cm="1">
        <f t="array" ref="H1956">_xlfn.IFS(OR(Applications!H1956=FALSE,Applications!H1956=0,LEFT(Applications!H1956,1)="N"),"No",OR(Applications!H1956=TRUE,Applications!H1956=1,LEFT(Applications!H1956,1)="Y"),"Yes")</f>
        <v>Yes</v>
      </c>
      <c r="I1956" t="str">
        <f>PROPER(Applications!I1956)</f>
        <v>Approved</v>
      </c>
      <c r="J1956" s="5">
        <v>2877.12</v>
      </c>
      <c r="K1956" s="12">
        <v>2997</v>
      </c>
      <c r="L1956">
        <v>3</v>
      </c>
      <c r="M1956" t="s">
        <v>35</v>
      </c>
    </row>
    <row r="1957" spans="1:13" x14ac:dyDescent="0.2">
      <c r="A1957" t="str">
        <f>TEXT(Applications!A1957,"00000")</f>
        <v>2405716</v>
      </c>
      <c r="B1957" t="str">
        <f>TEXT(Applications!B1957,"0000")</f>
        <v>1638</v>
      </c>
      <c r="C1957" s="10">
        <v>44172</v>
      </c>
      <c r="D1957" t="s">
        <v>13</v>
      </c>
      <c r="E1957" s="5" t="str">
        <f>LEFT(Applications!E1957,6)</f>
        <v>161298</v>
      </c>
      <c r="F1957">
        <v>756</v>
      </c>
      <c r="G1957" t="s">
        <v>14</v>
      </c>
      <c r="H1957" t="str" cm="1">
        <f t="array" ref="H1957">_xlfn.IFS(OR(Applications!H1957=FALSE,Applications!H1957=0,LEFT(Applications!H1957,1)="N"),"No",OR(Applications!H1957=TRUE,Applications!H1957=1,LEFT(Applications!H1957,1)="Y"),"Yes")</f>
        <v>Yes</v>
      </c>
      <c r="I1957" t="str">
        <f>PROPER(Applications!I1957)</f>
        <v>Denied</v>
      </c>
      <c r="J1957" s="5">
        <v>8847.7199999999993</v>
      </c>
      <c r="K1957" s="12">
        <v>10533</v>
      </c>
      <c r="L1957">
        <v>3</v>
      </c>
      <c r="M1957" t="s">
        <v>36</v>
      </c>
    </row>
    <row r="1958" spans="1:13" x14ac:dyDescent="0.2">
      <c r="A1958" t="str">
        <f>TEXT(Applications!A1958,"00000")</f>
        <v>2409877</v>
      </c>
      <c r="B1958" t="str">
        <f>TEXT(Applications!B1958,"0000")</f>
        <v>0994</v>
      </c>
      <c r="C1958" s="10">
        <v>43903</v>
      </c>
      <c r="D1958" t="s">
        <v>32</v>
      </c>
      <c r="E1958" s="5" t="str">
        <f>LEFT(Applications!E1958,6)</f>
        <v>141100</v>
      </c>
      <c r="G1958" t="s">
        <v>26</v>
      </c>
      <c r="H1958" t="str" cm="1">
        <f t="array" ref="H1958">_xlfn.IFS(OR(Applications!H1958=FALSE,Applications!H1958=0,LEFT(Applications!H1958,1)="N"),"No",OR(Applications!H1958=TRUE,Applications!H1958=1,LEFT(Applications!H1958,1)="Y"),"Yes")</f>
        <v>No</v>
      </c>
      <c r="I1958" t="str">
        <f>PROPER(Applications!I1958)</f>
        <v>Denied</v>
      </c>
      <c r="J1958" s="5">
        <v>1632</v>
      </c>
      <c r="K1958" s="12">
        <v>1700</v>
      </c>
      <c r="L1958">
        <v>3</v>
      </c>
      <c r="M1958" t="s">
        <v>38</v>
      </c>
    </row>
    <row r="1959" spans="1:13" x14ac:dyDescent="0.2">
      <c r="A1959" t="str">
        <f>TEXT(Applications!A1959,"00000")</f>
        <v>2411596</v>
      </c>
      <c r="B1959" t="str">
        <f>TEXT(Applications!B1959,"0000")</f>
        <v>1752</v>
      </c>
      <c r="C1959" s="10">
        <v>44298</v>
      </c>
      <c r="D1959" t="s">
        <v>19</v>
      </c>
      <c r="E1959" s="5" t="str">
        <f>LEFT(Applications!E1959,6)</f>
        <v>184830</v>
      </c>
      <c r="F1959">
        <v>677</v>
      </c>
      <c r="G1959" t="s">
        <v>26</v>
      </c>
      <c r="H1959" t="str" cm="1">
        <f t="array" ref="H1959">_xlfn.IFS(OR(Applications!H1959=FALSE,Applications!H1959=0,LEFT(Applications!H1959,1)="N"),"No",OR(Applications!H1959=TRUE,Applications!H1959=1,LEFT(Applications!H1959,1)="Y"),"Yes")</f>
        <v>Yes</v>
      </c>
      <c r="I1959" t="str">
        <f>PROPER(Applications!I1959)</f>
        <v>Approved</v>
      </c>
      <c r="J1959" s="5">
        <v>1210.2</v>
      </c>
      <c r="K1959" s="12">
        <v>2017</v>
      </c>
      <c r="L1959">
        <v>5</v>
      </c>
      <c r="M1959" t="s">
        <v>47</v>
      </c>
    </row>
    <row r="1960" spans="1:13" x14ac:dyDescent="0.2">
      <c r="A1960" t="str">
        <f>TEXT(Applications!A1960,"00000")</f>
        <v>2412581</v>
      </c>
      <c r="B1960" t="str">
        <f>TEXT(Applications!B1960,"0000")</f>
        <v>0225</v>
      </c>
      <c r="C1960" s="10">
        <v>44122</v>
      </c>
      <c r="D1960" t="s">
        <v>29</v>
      </c>
      <c r="E1960" s="5" t="str">
        <f>LEFT(Applications!E1960,6)</f>
        <v>24896</v>
      </c>
      <c r="F1960">
        <v>816</v>
      </c>
      <c r="G1960" t="s">
        <v>14</v>
      </c>
      <c r="H1960" t="str" cm="1">
        <f t="array" ref="H1960">_xlfn.IFS(OR(Applications!H1960=FALSE,Applications!H1960=0,LEFT(Applications!H1960,1)="N"),"No",OR(Applications!H1960=TRUE,Applications!H1960=1,LEFT(Applications!H1960,1)="Y"),"Yes")</f>
        <v>Yes</v>
      </c>
      <c r="I1960" t="str">
        <f>PROPER(Applications!I1960)</f>
        <v>Approved</v>
      </c>
      <c r="J1960" s="5">
        <v>1064.4000000000001</v>
      </c>
      <c r="K1960" s="12">
        <v>1774</v>
      </c>
      <c r="L1960">
        <v>5</v>
      </c>
      <c r="M1960" t="s">
        <v>47</v>
      </c>
    </row>
    <row r="1961" spans="1:13" x14ac:dyDescent="0.2">
      <c r="A1961" t="str">
        <f>TEXT(Applications!A1961,"00000")</f>
        <v>2414638</v>
      </c>
      <c r="B1961" t="str">
        <f>TEXT(Applications!B1961,"0000")</f>
        <v>1180</v>
      </c>
      <c r="C1961" s="10">
        <v>44003</v>
      </c>
      <c r="D1961" t="s">
        <v>13</v>
      </c>
      <c r="E1961" s="5" t="str">
        <f>LEFT(Applications!E1961,6)</f>
        <v>109193</v>
      </c>
      <c r="G1961" t="s">
        <v>14</v>
      </c>
      <c r="H1961" t="str" cm="1">
        <f t="array" ref="H1961">_xlfn.IFS(OR(Applications!H1961=FALSE,Applications!H1961=0,LEFT(Applications!H1961,1)="N"),"No",OR(Applications!H1961=TRUE,Applications!H1961=1,LEFT(Applications!H1961,1)="Y"),"Yes")</f>
        <v>No</v>
      </c>
      <c r="I1961" t="str">
        <f>PROPER(Applications!I1961)</f>
        <v>Withdrawn</v>
      </c>
      <c r="J1961" s="5">
        <v>3510.54</v>
      </c>
      <c r="K1961" s="12">
        <v>5319</v>
      </c>
      <c r="L1961">
        <v>1</v>
      </c>
      <c r="M1961" t="s">
        <v>35</v>
      </c>
    </row>
    <row r="1962" spans="1:13" x14ac:dyDescent="0.2">
      <c r="A1962" t="str">
        <f>TEXT(Applications!A1962,"00000")</f>
        <v>2415953</v>
      </c>
      <c r="B1962" t="str">
        <f>TEXT(Applications!B1962,"0000")</f>
        <v>0991</v>
      </c>
      <c r="C1962" s="10">
        <v>45137</v>
      </c>
      <c r="D1962" t="s">
        <v>29</v>
      </c>
      <c r="E1962" s="5" t="str">
        <f>LEFT(Applications!E1962,6)</f>
        <v>34338</v>
      </c>
      <c r="F1962">
        <v>718</v>
      </c>
      <c r="G1962" t="s">
        <v>14</v>
      </c>
      <c r="H1962" t="str" cm="1">
        <f t="array" ref="H1962">_xlfn.IFS(OR(Applications!H1962=FALSE,Applications!H1962=0,LEFT(Applications!H1962,1)="N"),"No",OR(Applications!H1962=TRUE,Applications!H1962=1,LEFT(Applications!H1962,1)="Y"),"Yes")</f>
        <v>No</v>
      </c>
      <c r="I1962" t="str">
        <f>PROPER(Applications!I1962)</f>
        <v>Approved</v>
      </c>
      <c r="J1962" s="5">
        <v>2336.64</v>
      </c>
      <c r="K1962" s="12">
        <v>2434</v>
      </c>
      <c r="L1962">
        <v>5</v>
      </c>
      <c r="M1962" t="s">
        <v>17</v>
      </c>
    </row>
    <row r="1963" spans="1:13" x14ac:dyDescent="0.2">
      <c r="A1963" t="str">
        <f>TEXT(Applications!A1963,"00000")</f>
        <v>2417628</v>
      </c>
      <c r="B1963" t="str">
        <f>TEXT(Applications!B1963,"0000")</f>
        <v>0769</v>
      </c>
      <c r="C1963" s="10">
        <v>44397</v>
      </c>
      <c r="D1963" t="s">
        <v>19</v>
      </c>
      <c r="E1963" s="5" t="str">
        <f>LEFT(Applications!E1963,6)</f>
        <v>94959</v>
      </c>
      <c r="F1963">
        <v>627</v>
      </c>
      <c r="G1963" t="s">
        <v>14</v>
      </c>
      <c r="H1963" t="str" cm="1">
        <f t="array" ref="H1963">_xlfn.IFS(OR(Applications!H1963=FALSE,Applications!H1963=0,LEFT(Applications!H1963,1)="N"),"No",OR(Applications!H1963=TRUE,Applications!H1963=1,LEFT(Applications!H1963,1)="Y"),"Yes")</f>
        <v>Yes</v>
      </c>
      <c r="I1963" t="str">
        <f>PROPER(Applications!I1963)</f>
        <v>Denied</v>
      </c>
      <c r="J1963" s="5">
        <v>3444</v>
      </c>
      <c r="K1963" s="12">
        <v>5740</v>
      </c>
      <c r="L1963">
        <v>1</v>
      </c>
    </row>
    <row r="1964" spans="1:13" x14ac:dyDescent="0.2">
      <c r="A1964" t="str">
        <f>TEXT(Applications!A1964,"00000")</f>
        <v>2418046</v>
      </c>
      <c r="B1964" t="str">
        <f>TEXT(Applications!B1964,"0000")</f>
        <v>1679</v>
      </c>
      <c r="C1964" s="10">
        <v>44710</v>
      </c>
      <c r="D1964" t="s">
        <v>19</v>
      </c>
      <c r="E1964" s="5" t="str">
        <f>LEFT(Applications!E1964,6)</f>
        <v>91450</v>
      </c>
      <c r="F1964">
        <v>725</v>
      </c>
      <c r="G1964" t="s">
        <v>14</v>
      </c>
      <c r="H1964" t="str" cm="1">
        <f t="array" ref="H1964">_xlfn.IFS(OR(Applications!H1964=FALSE,Applications!H1964=0,LEFT(Applications!H1964,1)="N"),"No",OR(Applications!H1964=TRUE,Applications!H1964=1,LEFT(Applications!H1964,1)="Y"),"Yes")</f>
        <v>Yes</v>
      </c>
      <c r="I1964" t="str">
        <f>PROPER(Applications!I1964)</f>
        <v>Approved</v>
      </c>
      <c r="J1964" s="5">
        <v>4256.6400000000003</v>
      </c>
      <c r="K1964" s="12">
        <v>4434</v>
      </c>
      <c r="L1964">
        <v>2</v>
      </c>
      <c r="M1964" t="s">
        <v>34</v>
      </c>
    </row>
    <row r="1965" spans="1:13" x14ac:dyDescent="0.2">
      <c r="A1965" t="str">
        <f>TEXT(Applications!A1965,"00000")</f>
        <v>2422062</v>
      </c>
      <c r="B1965" t="str">
        <f>TEXT(Applications!B1965,"0000")</f>
        <v>0237</v>
      </c>
      <c r="C1965" s="10">
        <v>45070</v>
      </c>
      <c r="D1965" t="s">
        <v>13</v>
      </c>
      <c r="E1965" s="5" t="str">
        <f>LEFT(Applications!E1965,6)</f>
        <v>133626</v>
      </c>
      <c r="F1965">
        <v>329</v>
      </c>
      <c r="G1965" t="s">
        <v>14</v>
      </c>
      <c r="H1965" t="str" cm="1">
        <f t="array" ref="H1965">_xlfn.IFS(OR(Applications!H1965=FALSE,Applications!H1965=0,LEFT(Applications!H1965,1)="N"),"No",OR(Applications!H1965=TRUE,Applications!H1965=1,LEFT(Applications!H1965,1)="Y"),"Yes")</f>
        <v>Yes</v>
      </c>
      <c r="I1965" t="str">
        <f>PROPER(Applications!I1965)</f>
        <v>Pending</v>
      </c>
      <c r="J1965" s="5">
        <v>3263.52</v>
      </c>
      <c r="K1965" s="12">
        <v>4184</v>
      </c>
      <c r="L1965">
        <v>3</v>
      </c>
    </row>
    <row r="1966" spans="1:13" x14ac:dyDescent="0.2">
      <c r="A1966" t="str">
        <f>TEXT(Applications!A1966,"00000")</f>
        <v>2422567</v>
      </c>
      <c r="B1966" t="str">
        <f>TEXT(Applications!B1966,"0000")</f>
        <v>1566</v>
      </c>
      <c r="C1966" s="10">
        <v>44046</v>
      </c>
      <c r="D1966" t="s">
        <v>27</v>
      </c>
      <c r="E1966" s="5" t="str">
        <f>LEFT(Applications!E1966,6)</f>
        <v>137758</v>
      </c>
      <c r="F1966">
        <v>762</v>
      </c>
      <c r="G1966" t="s">
        <v>14</v>
      </c>
      <c r="H1966" t="str" cm="1">
        <f t="array" ref="H1966">_xlfn.IFS(OR(Applications!H1966=FALSE,Applications!H1966=0,LEFT(Applications!H1966,1)="N"),"No",OR(Applications!H1966=TRUE,Applications!H1966=1,LEFT(Applications!H1966,1)="Y"),"Yes")</f>
        <v>Yes</v>
      </c>
      <c r="I1966" t="str">
        <f>PROPER(Applications!I1966)</f>
        <v>Approved</v>
      </c>
      <c r="J1966" s="5">
        <v>1016.4</v>
      </c>
      <c r="K1966" s="12">
        <v>1694</v>
      </c>
      <c r="L1966">
        <v>1</v>
      </c>
      <c r="M1966" t="s">
        <v>34</v>
      </c>
    </row>
    <row r="1967" spans="1:13" x14ac:dyDescent="0.2">
      <c r="A1967" t="str">
        <f>TEXT(Applications!A1967,"00000")</f>
        <v>2424253</v>
      </c>
      <c r="B1967" t="str">
        <f>TEXT(Applications!B1967,"0000")</f>
        <v>0141</v>
      </c>
      <c r="D1967" t="s">
        <v>37</v>
      </c>
      <c r="E1967" s="5" t="str">
        <f>LEFT(Applications!E1967,6)</f>
        <v>20312</v>
      </c>
      <c r="F1967">
        <v>686</v>
      </c>
      <c r="G1967" t="s">
        <v>14</v>
      </c>
      <c r="H1967" t="str" cm="1">
        <f t="array" ref="H1967">_xlfn.IFS(OR(Applications!H1967=FALSE,Applications!H1967=0,LEFT(Applications!H1967,1)="N"),"No",OR(Applications!H1967=TRUE,Applications!H1967=1,LEFT(Applications!H1967,1)="Y"),"Yes")</f>
        <v>No</v>
      </c>
      <c r="I1967" t="str">
        <f>PROPER(Applications!I1967)</f>
        <v>Pending</v>
      </c>
      <c r="J1967" s="5">
        <v>2017.62</v>
      </c>
      <c r="K1967" s="12">
        <v>3057</v>
      </c>
      <c r="L1967">
        <v>1</v>
      </c>
      <c r="M1967" t="s">
        <v>52</v>
      </c>
    </row>
    <row r="1968" spans="1:13" x14ac:dyDescent="0.2">
      <c r="A1968" t="str">
        <f>TEXT(Applications!A1968,"00000")</f>
        <v>2424441</v>
      </c>
      <c r="B1968" t="str">
        <f>TEXT(Applications!B1968,"0000")</f>
        <v>0148</v>
      </c>
      <c r="D1968" t="s">
        <v>23</v>
      </c>
      <c r="E1968" s="5" t="str">
        <f>LEFT(Applications!E1968,6)</f>
        <v>143535</v>
      </c>
      <c r="F1968">
        <v>692</v>
      </c>
      <c r="G1968" t="s">
        <v>14</v>
      </c>
      <c r="H1968" t="str" cm="1">
        <f t="array" ref="H1968">_xlfn.IFS(OR(Applications!H1968=FALSE,Applications!H1968=0,LEFT(Applications!H1968,1)="N"),"No",OR(Applications!H1968=TRUE,Applications!H1968=1,LEFT(Applications!H1968,1)="Y"),"Yes")</f>
        <v>Yes</v>
      </c>
      <c r="I1968" t="str">
        <f>PROPER(Applications!I1968)</f>
        <v>Denied</v>
      </c>
      <c r="J1968" s="5">
        <v>819</v>
      </c>
      <c r="K1968" s="12">
        <v>975</v>
      </c>
      <c r="L1968">
        <v>1</v>
      </c>
    </row>
    <row r="1969" spans="1:13" x14ac:dyDescent="0.2">
      <c r="A1969" t="str">
        <f>TEXT(Applications!A1969,"00000")</f>
        <v>2428124</v>
      </c>
      <c r="B1969" t="str">
        <f>TEXT(Applications!B1969,"0000")</f>
        <v>1437</v>
      </c>
      <c r="C1969" s="10">
        <v>44008</v>
      </c>
      <c r="D1969" t="s">
        <v>19</v>
      </c>
      <c r="E1969" s="5" t="str">
        <f>LEFT(Applications!E1969,6)</f>
        <v>193377</v>
      </c>
      <c r="F1969">
        <v>822</v>
      </c>
      <c r="G1969" t="s">
        <v>14</v>
      </c>
      <c r="H1969" t="str" cm="1">
        <f t="array" ref="H1969">_xlfn.IFS(OR(Applications!H1969=FALSE,Applications!H1969=0,LEFT(Applications!H1969,1)="N"),"No",OR(Applications!H1969=TRUE,Applications!H1969=1,LEFT(Applications!H1969,1)="Y"),"Yes")</f>
        <v>No</v>
      </c>
      <c r="I1969" t="str">
        <f>PROPER(Applications!I1969)</f>
        <v>Pending</v>
      </c>
      <c r="J1969" s="5">
        <v>3278.88</v>
      </c>
      <c r="K1969" s="12">
        <v>4968</v>
      </c>
      <c r="L1969">
        <v>5</v>
      </c>
      <c r="M1969" t="s">
        <v>25</v>
      </c>
    </row>
    <row r="1970" spans="1:13" x14ac:dyDescent="0.2">
      <c r="A1970" t="str">
        <f>TEXT(Applications!A1970,"00000")</f>
        <v>2430300</v>
      </c>
      <c r="B1970" t="str">
        <f>TEXT(Applications!B1970,"0000")</f>
        <v>0127</v>
      </c>
      <c r="C1970" s="10">
        <v>44069</v>
      </c>
      <c r="D1970" t="s">
        <v>23</v>
      </c>
      <c r="E1970" s="5" t="str">
        <f>LEFT(Applications!E1970,6)</f>
        <v>83860</v>
      </c>
      <c r="F1970">
        <v>801</v>
      </c>
      <c r="G1970" t="s">
        <v>14</v>
      </c>
      <c r="H1970" t="str" cm="1">
        <f t="array" ref="H1970">_xlfn.IFS(OR(Applications!H1970=FALSE,Applications!H1970=0,LEFT(Applications!H1970,1)="N"),"No",OR(Applications!H1970=TRUE,Applications!H1970=1,LEFT(Applications!H1970,1)="Y"),"Yes")</f>
        <v>Yes</v>
      </c>
      <c r="I1970" t="str">
        <f>PROPER(Applications!I1970)</f>
        <v>Withdrawn</v>
      </c>
      <c r="J1970" s="5">
        <v>775.8</v>
      </c>
      <c r="K1970" s="12">
        <v>1293</v>
      </c>
      <c r="L1970">
        <v>5</v>
      </c>
      <c r="M1970" t="s">
        <v>47</v>
      </c>
    </row>
    <row r="1971" spans="1:13" x14ac:dyDescent="0.2">
      <c r="A1971" t="str">
        <f>TEXT(Applications!A1971,"00000")</f>
        <v>2430694</v>
      </c>
      <c r="B1971" t="str">
        <f>TEXT(Applications!B1971,"0000")</f>
        <v>0767</v>
      </c>
      <c r="C1971" s="10">
        <v>45292</v>
      </c>
      <c r="D1971" t="s">
        <v>19</v>
      </c>
      <c r="E1971" s="5" t="str">
        <f>LEFT(Applications!E1971,6)</f>
        <v>78344</v>
      </c>
      <c r="F1971">
        <v>779</v>
      </c>
      <c r="G1971" t="s">
        <v>14</v>
      </c>
      <c r="H1971" t="str" cm="1">
        <f t="array" ref="H1971">_xlfn.IFS(OR(Applications!H1971=FALSE,Applications!H1971=0,LEFT(Applications!H1971,1)="N"),"No",OR(Applications!H1971=TRUE,Applications!H1971=1,LEFT(Applications!H1971,1)="Y"),"Yes")</f>
        <v>No</v>
      </c>
      <c r="I1971" t="str">
        <f>PROPER(Applications!I1971)</f>
        <v>Approved</v>
      </c>
      <c r="J1971" s="5">
        <v>2146.1999999999998</v>
      </c>
      <c r="K1971" s="12">
        <v>2555</v>
      </c>
      <c r="L1971">
        <v>5</v>
      </c>
      <c r="M1971" t="s">
        <v>28</v>
      </c>
    </row>
    <row r="1972" spans="1:13" x14ac:dyDescent="0.2">
      <c r="A1972" t="str">
        <f>TEXT(Applications!A1972,"00000")</f>
        <v>2431618</v>
      </c>
      <c r="B1972" t="str">
        <f>TEXT(Applications!B1972,"0000")</f>
        <v>0293</v>
      </c>
      <c r="D1972" t="s">
        <v>32</v>
      </c>
      <c r="E1972" s="5" t="str">
        <f>LEFT(Applications!E1972,6)</f>
        <v>220110</v>
      </c>
      <c r="F1972">
        <v>532</v>
      </c>
      <c r="G1972" t="s">
        <v>14</v>
      </c>
      <c r="H1972" t="str" cm="1">
        <f t="array" ref="H1972">_xlfn.IFS(OR(Applications!H1972=FALSE,Applications!H1972=0,LEFT(Applications!H1972,1)="N"),"No",OR(Applications!H1972=TRUE,Applications!H1972=1,LEFT(Applications!H1972,1)="Y"),"Yes")</f>
        <v>No</v>
      </c>
      <c r="I1972" t="str">
        <f>PROPER(Applications!I1972)</f>
        <v>Denied</v>
      </c>
      <c r="J1972" s="5">
        <v>2920.32</v>
      </c>
      <c r="K1972" s="12">
        <v>3042</v>
      </c>
      <c r="L1972">
        <v>1</v>
      </c>
      <c r="M1972" t="s">
        <v>25</v>
      </c>
    </row>
    <row r="1973" spans="1:13" x14ac:dyDescent="0.2">
      <c r="A1973" t="str">
        <f>TEXT(Applications!A1973,"00000")</f>
        <v>2431695</v>
      </c>
      <c r="B1973" t="str">
        <f>TEXT(Applications!B1973,"0000")</f>
        <v>1653</v>
      </c>
      <c r="C1973" s="10">
        <v>44572</v>
      </c>
      <c r="D1973" t="s">
        <v>29</v>
      </c>
      <c r="E1973" s="5" t="str">
        <f>LEFT(Applications!E1973,6)</f>
        <v>191315</v>
      </c>
      <c r="F1973">
        <v>839</v>
      </c>
      <c r="G1973" t="s">
        <v>26</v>
      </c>
      <c r="H1973" t="str" cm="1">
        <f t="array" ref="H1973">_xlfn.IFS(OR(Applications!H1973=FALSE,Applications!H1973=0,LEFT(Applications!H1973,1)="N"),"No",OR(Applications!H1973=TRUE,Applications!H1973=1,LEFT(Applications!H1973,1)="Y"),"Yes")</f>
        <v>Yes</v>
      </c>
      <c r="I1973" t="str">
        <f>PROPER(Applications!I1973)</f>
        <v>Denied</v>
      </c>
      <c r="J1973" s="5">
        <v>2815.68</v>
      </c>
      <c r="K1973" s="12">
        <v>2933</v>
      </c>
      <c r="L1973">
        <v>2</v>
      </c>
      <c r="M1973" t="s">
        <v>41</v>
      </c>
    </row>
    <row r="1974" spans="1:13" x14ac:dyDescent="0.2">
      <c r="A1974" t="str">
        <f>TEXT(Applications!A1974,"00000")</f>
        <v>2432426</v>
      </c>
      <c r="B1974" t="str">
        <f>TEXT(Applications!B1974,"0000")</f>
        <v>1191</v>
      </c>
      <c r="C1974" s="10">
        <v>44912</v>
      </c>
      <c r="D1974" t="s">
        <v>23</v>
      </c>
      <c r="E1974" s="5" t="str">
        <f>LEFT(Applications!E1974,6)</f>
        <v>154548</v>
      </c>
      <c r="F1974">
        <v>709</v>
      </c>
      <c r="G1974" t="s">
        <v>26</v>
      </c>
      <c r="H1974" t="str" cm="1">
        <f t="array" ref="H1974">_xlfn.IFS(OR(Applications!H1974=FALSE,Applications!H1974=0,LEFT(Applications!H1974,1)="N"),"No",OR(Applications!H1974=TRUE,Applications!H1974=1,LEFT(Applications!H1974,1)="Y"),"Yes")</f>
        <v>Yes</v>
      </c>
      <c r="I1974" t="str">
        <f>PROPER(Applications!I1974)</f>
        <v>Approved</v>
      </c>
      <c r="J1974" s="5">
        <v>827.64</v>
      </c>
      <c r="K1974" s="12">
        <v>1254</v>
      </c>
      <c r="L1974">
        <v>2</v>
      </c>
      <c r="M1974" t="s">
        <v>41</v>
      </c>
    </row>
    <row r="1975" spans="1:13" x14ac:dyDescent="0.2">
      <c r="A1975" t="str">
        <f>TEXT(Applications!A1975,"00000")</f>
        <v>2433463</v>
      </c>
      <c r="B1975" t="str">
        <f>TEXT(Applications!B1975,"0000")</f>
        <v>1466</v>
      </c>
      <c r="C1975" s="10">
        <v>43843</v>
      </c>
      <c r="D1975" t="s">
        <v>29</v>
      </c>
      <c r="E1975" s="5" t="str">
        <f>LEFT(Applications!E1975,6)</f>
        <v>178525</v>
      </c>
      <c r="G1975" t="s">
        <v>14</v>
      </c>
      <c r="H1975" t="str" cm="1">
        <f t="array" ref="H1975">_xlfn.IFS(OR(Applications!H1975=FALSE,Applications!H1975=0,LEFT(Applications!H1975,1)="N"),"No",OR(Applications!H1975=TRUE,Applications!H1975=1,LEFT(Applications!H1975,1)="Y"),"Yes")</f>
        <v>No</v>
      </c>
      <c r="I1975" t="str">
        <f>PROPER(Applications!I1975)</f>
        <v>Approved</v>
      </c>
      <c r="J1975" s="5">
        <v>789.36</v>
      </c>
      <c r="K1975" s="12">
        <v>1196</v>
      </c>
      <c r="L1975">
        <v>3</v>
      </c>
      <c r="M1975" t="s">
        <v>52</v>
      </c>
    </row>
    <row r="1976" spans="1:13" x14ac:dyDescent="0.2">
      <c r="A1976" t="str">
        <f>TEXT(Applications!A1976,"00000")</f>
        <v>2433722</v>
      </c>
      <c r="B1976" t="str">
        <f>TEXT(Applications!B1976,"0000")</f>
        <v>0834</v>
      </c>
      <c r="C1976" s="10">
        <v>44746</v>
      </c>
      <c r="D1976" t="s">
        <v>32</v>
      </c>
      <c r="E1976" s="5" t="str">
        <f>LEFT(Applications!E1976,6)</f>
        <v>113189</v>
      </c>
      <c r="F1976">
        <v>823</v>
      </c>
      <c r="G1976" t="s">
        <v>26</v>
      </c>
      <c r="H1976" t="str" cm="1">
        <f t="array" ref="H1976">_xlfn.IFS(OR(Applications!H1976=FALSE,Applications!H1976=0,LEFT(Applications!H1976,1)="N"),"No",OR(Applications!H1976=TRUE,Applications!H1976=1,LEFT(Applications!H1976,1)="Y"),"Yes")</f>
        <v>No</v>
      </c>
      <c r="I1976" t="str">
        <f>PROPER(Applications!I1976)</f>
        <v>Pending</v>
      </c>
      <c r="J1976" s="5">
        <v>756</v>
      </c>
      <c r="K1976" s="12">
        <v>1260</v>
      </c>
      <c r="L1976">
        <v>5</v>
      </c>
      <c r="M1976" t="s">
        <v>52</v>
      </c>
    </row>
    <row r="1977" spans="1:13" x14ac:dyDescent="0.2">
      <c r="A1977" t="str">
        <f>TEXT(Applications!A1977,"00000")</f>
        <v>2434032</v>
      </c>
      <c r="B1977" t="str">
        <f>TEXT(Applications!B1977,"0000")</f>
        <v>0322</v>
      </c>
      <c r="C1977" s="10">
        <v>45577</v>
      </c>
      <c r="D1977" t="s">
        <v>13</v>
      </c>
      <c r="E1977" s="5" t="str">
        <f>LEFT(Applications!E1977,6)</f>
        <v>11208</v>
      </c>
      <c r="F1977">
        <v>774</v>
      </c>
      <c r="G1977" t="s">
        <v>14</v>
      </c>
      <c r="H1977" t="str" cm="1">
        <f t="array" ref="H1977">_xlfn.IFS(OR(Applications!H1977=FALSE,Applications!H1977=0,LEFT(Applications!H1977,1)="N"),"No",OR(Applications!H1977=TRUE,Applications!H1977=1,LEFT(Applications!H1977,1)="Y"),"Yes")</f>
        <v>Yes</v>
      </c>
      <c r="I1977" t="str">
        <f>PROPER(Applications!I1977)</f>
        <v>Pending</v>
      </c>
      <c r="J1977" s="5">
        <v>2717.22</v>
      </c>
      <c r="K1977" s="12">
        <v>4117</v>
      </c>
      <c r="L1977">
        <v>3</v>
      </c>
      <c r="M1977" t="s">
        <v>31</v>
      </c>
    </row>
    <row r="1978" spans="1:13" x14ac:dyDescent="0.2">
      <c r="A1978" t="str">
        <f>TEXT(Applications!A1978,"00000")</f>
        <v>2435138</v>
      </c>
      <c r="B1978" t="str">
        <f>TEXT(Applications!B1978,"0000")</f>
        <v>1060</v>
      </c>
      <c r="C1978" s="10">
        <v>45651</v>
      </c>
      <c r="D1978" t="s">
        <v>19</v>
      </c>
      <c r="E1978" s="5" t="str">
        <f>LEFT(Applications!E1978,6)</f>
        <v>165507</v>
      </c>
      <c r="F1978">
        <v>744</v>
      </c>
      <c r="G1978" t="s">
        <v>14</v>
      </c>
      <c r="H1978" t="str" cm="1">
        <f t="array" ref="H1978">_xlfn.IFS(OR(Applications!H1978=FALSE,Applications!H1978=0,LEFT(Applications!H1978,1)="N"),"No",OR(Applications!H1978=TRUE,Applications!H1978=1,LEFT(Applications!H1978,1)="Y"),"Yes")</f>
        <v>Yes</v>
      </c>
      <c r="I1978" t="str">
        <f>PROPER(Applications!I1978)</f>
        <v>Withdrawn</v>
      </c>
      <c r="J1978" s="5">
        <v>1820.94</v>
      </c>
      <c r="K1978" s="12">
        <v>2759</v>
      </c>
      <c r="L1978">
        <v>3</v>
      </c>
      <c r="M1978" t="s">
        <v>38</v>
      </c>
    </row>
    <row r="1979" spans="1:13" x14ac:dyDescent="0.2">
      <c r="A1979" t="str">
        <f>TEXT(Applications!A1979,"00000")</f>
        <v>2435197</v>
      </c>
      <c r="B1979" t="str">
        <f>TEXT(Applications!B1979,"0000")</f>
        <v>0493</v>
      </c>
      <c r="C1979" s="10" t="s">
        <v>267</v>
      </c>
      <c r="D1979" t="s">
        <v>29</v>
      </c>
      <c r="E1979" s="5" t="str">
        <f>LEFT(Applications!E1979,6)</f>
        <v>244034</v>
      </c>
      <c r="F1979">
        <v>742</v>
      </c>
      <c r="G1979" t="s">
        <v>14</v>
      </c>
      <c r="H1979" t="str" cm="1">
        <f t="array" ref="H1979">_xlfn.IFS(OR(Applications!H1979=FALSE,Applications!H1979=0,LEFT(Applications!H1979,1)="N"),"No",OR(Applications!H1979=TRUE,Applications!H1979=1,LEFT(Applications!H1979,1)="Y"),"Yes")</f>
        <v>No</v>
      </c>
      <c r="I1979" t="str">
        <f>PROPER(Applications!I1979)</f>
        <v>Denied</v>
      </c>
      <c r="J1979" s="5">
        <v>4990.8</v>
      </c>
      <c r="K1979" s="12">
        <v>8318</v>
      </c>
      <c r="L1979">
        <v>1</v>
      </c>
      <c r="M1979" t="s">
        <v>41</v>
      </c>
    </row>
    <row r="1980" spans="1:13" x14ac:dyDescent="0.2">
      <c r="A1980" t="str">
        <f>TEXT(Applications!A1980,"00000")</f>
        <v>2435259</v>
      </c>
      <c r="B1980" t="str">
        <f>TEXT(Applications!B1980,"0000")</f>
        <v>1179</v>
      </c>
      <c r="C1980" s="10">
        <v>44925</v>
      </c>
      <c r="D1980" t="s">
        <v>29</v>
      </c>
      <c r="E1980" s="5" t="str">
        <f>LEFT(Applications!E1980,6)</f>
        <v>134503</v>
      </c>
      <c r="G1980" t="s">
        <v>14</v>
      </c>
      <c r="H1980" t="str" cm="1">
        <f t="array" ref="H1980">_xlfn.IFS(OR(Applications!H1980=FALSE,Applications!H1980=0,LEFT(Applications!H1980,1)="N"),"No",OR(Applications!H1980=TRUE,Applications!H1980=1,LEFT(Applications!H1980,1)="Y"),"Yes")</f>
        <v>Yes</v>
      </c>
      <c r="I1980" t="str">
        <f>PROPER(Applications!I1980)</f>
        <v>Denied</v>
      </c>
      <c r="J1980" s="5">
        <v>5030.22</v>
      </c>
      <c r="K1980" s="12">
        <v>6449</v>
      </c>
      <c r="L1980">
        <v>1</v>
      </c>
    </row>
    <row r="1981" spans="1:13" x14ac:dyDescent="0.2">
      <c r="A1981" t="str">
        <f>TEXT(Applications!A1981,"00000")</f>
        <v>2439597</v>
      </c>
      <c r="B1981" t="str">
        <f>TEXT(Applications!B1981,"0000")</f>
        <v>1083</v>
      </c>
      <c r="C1981" s="10">
        <v>44835</v>
      </c>
      <c r="D1981" t="s">
        <v>13</v>
      </c>
      <c r="E1981" s="5" t="str">
        <f>LEFT(Applications!E1981,6)</f>
        <v>284628</v>
      </c>
      <c r="G1981" t="s">
        <v>14</v>
      </c>
      <c r="H1981" t="str" cm="1">
        <f t="array" ref="H1981">_xlfn.IFS(OR(Applications!H1981=FALSE,Applications!H1981=0,LEFT(Applications!H1981,1)="N"),"No",OR(Applications!H1981=TRUE,Applications!H1981=1,LEFT(Applications!H1981,1)="Y"),"Yes")</f>
        <v>Yes</v>
      </c>
      <c r="I1981" t="str">
        <f>PROPER(Applications!I1981)</f>
        <v>Approved</v>
      </c>
      <c r="J1981" s="5">
        <v>7299.24</v>
      </c>
      <c r="K1981" s="12">
        <v>9358</v>
      </c>
      <c r="L1981">
        <v>4</v>
      </c>
      <c r="M1981" t="s">
        <v>28</v>
      </c>
    </row>
    <row r="1982" spans="1:13" x14ac:dyDescent="0.2">
      <c r="A1982" t="str">
        <f>TEXT(Applications!A1982,"00000")</f>
        <v>2440799</v>
      </c>
      <c r="B1982" t="str">
        <f>TEXT(Applications!B1982,"0000")</f>
        <v>0148</v>
      </c>
      <c r="C1982" s="10">
        <v>45211</v>
      </c>
      <c r="D1982" t="s">
        <v>13</v>
      </c>
      <c r="E1982" s="5" t="str">
        <f>LEFT(Applications!E1982,6)</f>
        <v>141745</v>
      </c>
      <c r="G1982" t="s">
        <v>14</v>
      </c>
      <c r="H1982" t="str" cm="1">
        <f t="array" ref="H1982">_xlfn.IFS(OR(Applications!H1982=FALSE,Applications!H1982=0,LEFT(Applications!H1982,1)="N"),"No",OR(Applications!H1982=TRUE,Applications!H1982=1,LEFT(Applications!H1982,1)="Y"),"Yes")</f>
        <v>Yes</v>
      </c>
      <c r="I1982" t="str">
        <f>PROPER(Applications!I1982)</f>
        <v>Approved</v>
      </c>
      <c r="J1982" s="5">
        <v>819</v>
      </c>
      <c r="K1982" s="12">
        <v>975</v>
      </c>
      <c r="L1982">
        <v>5</v>
      </c>
      <c r="M1982" t="s">
        <v>38</v>
      </c>
    </row>
    <row r="1983" spans="1:13" x14ac:dyDescent="0.2">
      <c r="A1983" t="str">
        <f>TEXT(Applications!A1983,"00000")</f>
        <v>2441229</v>
      </c>
      <c r="B1983" t="str">
        <f>TEXT(Applications!B1983,"0000")</f>
        <v>0045</v>
      </c>
      <c r="C1983" s="10">
        <v>43963</v>
      </c>
      <c r="D1983" t="s">
        <v>19</v>
      </c>
      <c r="E1983" s="5" t="str">
        <f>LEFT(Applications!E1983,6)</f>
        <v>97219</v>
      </c>
      <c r="F1983">
        <v>694</v>
      </c>
      <c r="G1983" t="s">
        <v>14</v>
      </c>
      <c r="H1983" t="str" cm="1">
        <f t="array" ref="H1983">_xlfn.IFS(OR(Applications!H1983=FALSE,Applications!H1983=0,LEFT(Applications!H1983,1)="N"),"No",OR(Applications!H1983=TRUE,Applications!H1983=1,LEFT(Applications!H1983,1)="Y"),"Yes")</f>
        <v>No</v>
      </c>
      <c r="I1983" t="str">
        <f>PROPER(Applications!I1983)</f>
        <v>Approved</v>
      </c>
      <c r="J1983" s="5">
        <v>2387.58</v>
      </c>
      <c r="K1983" s="12">
        <v>3061</v>
      </c>
      <c r="L1983">
        <v>3</v>
      </c>
      <c r="M1983" t="s">
        <v>41</v>
      </c>
    </row>
    <row r="1984" spans="1:13" x14ac:dyDescent="0.2">
      <c r="A1984" t="str">
        <f>TEXT(Applications!A1984,"00000")</f>
        <v>2441604</v>
      </c>
      <c r="B1984" t="str">
        <f>TEXT(Applications!B1984,"0000")</f>
        <v>1402</v>
      </c>
      <c r="D1984" t="s">
        <v>19</v>
      </c>
      <c r="E1984" s="5" t="str">
        <f>LEFT(Applications!E1984,6)</f>
        <v>136654</v>
      </c>
      <c r="F1984">
        <v>582</v>
      </c>
      <c r="G1984" t="s">
        <v>14</v>
      </c>
      <c r="H1984" t="str" cm="1">
        <f t="array" ref="H1984">_xlfn.IFS(OR(Applications!H1984=FALSE,Applications!H1984=0,LEFT(Applications!H1984,1)="N"),"No",OR(Applications!H1984=TRUE,Applications!H1984=1,LEFT(Applications!H1984,1)="Y"),"Yes")</f>
        <v>Yes</v>
      </c>
      <c r="I1984" t="str">
        <f>PROPER(Applications!I1984)</f>
        <v>Approved</v>
      </c>
      <c r="J1984" s="5">
        <v>599.28</v>
      </c>
      <c r="K1984" s="12">
        <v>908</v>
      </c>
      <c r="L1984">
        <v>3</v>
      </c>
      <c r="M1984" t="s">
        <v>28</v>
      </c>
    </row>
    <row r="1985" spans="1:13" x14ac:dyDescent="0.2">
      <c r="A1985" t="str">
        <f>TEXT(Applications!A1985,"00000")</f>
        <v>2441635</v>
      </c>
      <c r="B1985" t="str">
        <f>TEXT(Applications!B1985,"0000")</f>
        <v>0307</v>
      </c>
      <c r="C1985" s="10">
        <v>44820</v>
      </c>
      <c r="D1985" t="s">
        <v>13</v>
      </c>
      <c r="E1985" s="5" t="str">
        <f>LEFT(Applications!E1985,6)</f>
        <v>217083</v>
      </c>
      <c r="F1985">
        <v>605</v>
      </c>
      <c r="G1985" t="s">
        <v>14</v>
      </c>
      <c r="H1985" t="str" cm="1">
        <f t="array" ref="H1985">_xlfn.IFS(OR(Applications!H1985=FALSE,Applications!H1985=0,LEFT(Applications!H1985,1)="N"),"No",OR(Applications!H1985=TRUE,Applications!H1985=1,LEFT(Applications!H1985,1)="Y"),"Yes")</f>
        <v>No</v>
      </c>
      <c r="I1985" t="str">
        <f>PROPER(Applications!I1985)</f>
        <v>Approved</v>
      </c>
      <c r="J1985" s="5">
        <v>6513.36</v>
      </c>
      <c r="K1985" s="12">
        <v>7754</v>
      </c>
      <c r="L1985">
        <v>2</v>
      </c>
      <c r="M1985" t="s">
        <v>52</v>
      </c>
    </row>
    <row r="1986" spans="1:13" x14ac:dyDescent="0.2">
      <c r="A1986" t="str">
        <f>TEXT(Applications!A1986,"00000")</f>
        <v>2442344</v>
      </c>
      <c r="B1986" t="str">
        <f>TEXT(Applications!B1986,"0000")</f>
        <v>0683</v>
      </c>
      <c r="C1986" s="10">
        <v>44368</v>
      </c>
      <c r="D1986" t="s">
        <v>29</v>
      </c>
      <c r="E1986" s="5" t="str">
        <f>LEFT(Applications!E1986,6)</f>
        <v>137812</v>
      </c>
      <c r="G1986" t="s">
        <v>14</v>
      </c>
      <c r="H1986" t="str" cm="1">
        <f t="array" ref="H1986">_xlfn.IFS(OR(Applications!H1986=FALSE,Applications!H1986=0,LEFT(Applications!H1986,1)="N"),"No",OR(Applications!H1986=TRUE,Applications!H1986=1,LEFT(Applications!H1986,1)="Y"),"Yes")</f>
        <v>No</v>
      </c>
      <c r="I1986" t="str">
        <f>PROPER(Applications!I1986)</f>
        <v>Approved</v>
      </c>
      <c r="J1986" s="5">
        <v>1649.4</v>
      </c>
      <c r="K1986" s="12">
        <v>2749</v>
      </c>
      <c r="L1986">
        <v>5</v>
      </c>
      <c r="M1986" t="s">
        <v>28</v>
      </c>
    </row>
    <row r="1987" spans="1:13" x14ac:dyDescent="0.2">
      <c r="A1987" t="str">
        <f>TEXT(Applications!A1987,"00000")</f>
        <v>2442417</v>
      </c>
      <c r="B1987" t="str">
        <f>TEXT(Applications!B1987,"0000")</f>
        <v>0978</v>
      </c>
      <c r="C1987" s="10">
        <v>45019</v>
      </c>
      <c r="D1987" t="s">
        <v>29</v>
      </c>
      <c r="E1987" s="5" t="str">
        <f>LEFT(Applications!E1987,6)</f>
        <v>214454</v>
      </c>
      <c r="F1987">
        <v>704</v>
      </c>
      <c r="G1987" t="s">
        <v>14</v>
      </c>
      <c r="H1987" t="str" cm="1">
        <f t="array" ref="H1987">_xlfn.IFS(OR(Applications!H1987=FALSE,Applications!H1987=0,LEFT(Applications!H1987,1)="N"),"No",OR(Applications!H1987=TRUE,Applications!H1987=1,LEFT(Applications!H1987,1)="Y"),"Yes")</f>
        <v>Yes</v>
      </c>
      <c r="I1987" t="str">
        <f>PROPER(Applications!I1987)</f>
        <v>Approved</v>
      </c>
      <c r="J1987" s="5">
        <v>832.92</v>
      </c>
      <c r="K1987" s="12">
        <v>1262</v>
      </c>
      <c r="L1987">
        <v>5</v>
      </c>
      <c r="M1987" t="s">
        <v>31</v>
      </c>
    </row>
    <row r="1988" spans="1:13" x14ac:dyDescent="0.2">
      <c r="A1988" t="str">
        <f>TEXT(Applications!A1988,"00000")</f>
        <v>2442564</v>
      </c>
      <c r="B1988" t="str">
        <f>TEXT(Applications!B1988,"0000")</f>
        <v>1417</v>
      </c>
      <c r="C1988" s="10">
        <v>44119</v>
      </c>
      <c r="D1988" t="s">
        <v>23</v>
      </c>
      <c r="E1988" s="5" t="str">
        <f>LEFT(Applications!E1988,6)</f>
        <v>188709</v>
      </c>
      <c r="F1988">
        <v>779</v>
      </c>
      <c r="G1988" t="s">
        <v>14</v>
      </c>
      <c r="H1988" t="str" cm="1">
        <f t="array" ref="H1988">_xlfn.IFS(OR(Applications!H1988=FALSE,Applications!H1988=0,LEFT(Applications!H1988,1)="N"),"No",OR(Applications!H1988=TRUE,Applications!H1988=1,LEFT(Applications!H1988,1)="Y"),"Yes")</f>
        <v>No</v>
      </c>
      <c r="I1988" t="str">
        <f>PROPER(Applications!I1988)</f>
        <v>Approved</v>
      </c>
      <c r="J1988" s="5">
        <v>4330.2</v>
      </c>
      <c r="K1988" s="12">
        <v>5155</v>
      </c>
      <c r="L1988">
        <v>1</v>
      </c>
      <c r="M1988" t="s">
        <v>36</v>
      </c>
    </row>
    <row r="1989" spans="1:13" x14ac:dyDescent="0.2">
      <c r="A1989" t="str">
        <f>TEXT(Applications!A1989,"00000")</f>
        <v>2442668</v>
      </c>
      <c r="B1989" t="str">
        <f>TEXT(Applications!B1989,"0000")</f>
        <v>0263</v>
      </c>
      <c r="C1989" s="10" t="s">
        <v>268</v>
      </c>
      <c r="D1989" t="s">
        <v>19</v>
      </c>
      <c r="E1989" s="5" t="str">
        <f>LEFT(Applications!E1989,6)</f>
        <v>51917</v>
      </c>
      <c r="G1989" t="s">
        <v>26</v>
      </c>
      <c r="H1989" t="str" cm="1">
        <f t="array" ref="H1989">_xlfn.IFS(OR(Applications!H1989=FALSE,Applications!H1989=0,LEFT(Applications!H1989,1)="N"),"No",OR(Applications!H1989=TRUE,Applications!H1989=1,LEFT(Applications!H1989,1)="Y"),"Yes")</f>
        <v>Yes</v>
      </c>
      <c r="I1989" t="str">
        <f>PROPER(Applications!I1989)</f>
        <v>Withdrawn</v>
      </c>
      <c r="J1989" s="5">
        <v>902.22</v>
      </c>
      <c r="K1989" s="12">
        <v>1367</v>
      </c>
      <c r="L1989">
        <v>2</v>
      </c>
    </row>
    <row r="1990" spans="1:13" x14ac:dyDescent="0.2">
      <c r="A1990" t="str">
        <f>TEXT(Applications!A1990,"00000")</f>
        <v>2442967</v>
      </c>
      <c r="B1990" t="str">
        <f>TEXT(Applications!B1990,"0000")</f>
        <v>0003</v>
      </c>
      <c r="C1990" s="10">
        <v>44192</v>
      </c>
      <c r="D1990" t="s">
        <v>23</v>
      </c>
      <c r="E1990" s="5" t="str">
        <f>LEFT(Applications!E1990,6)</f>
        <v>69261</v>
      </c>
      <c r="F1990">
        <v>738</v>
      </c>
      <c r="G1990" t="s">
        <v>26</v>
      </c>
      <c r="H1990" t="str" cm="1">
        <f t="array" ref="H1990">_xlfn.IFS(OR(Applications!H1990=FALSE,Applications!H1990=0,LEFT(Applications!H1990,1)="N"),"No",OR(Applications!H1990=TRUE,Applications!H1990=1,LEFT(Applications!H1990,1)="Y"),"Yes")</f>
        <v>No</v>
      </c>
      <c r="I1990" t="str">
        <f>PROPER(Applications!I1990)</f>
        <v>Denied</v>
      </c>
      <c r="J1990" s="5">
        <v>1112.28</v>
      </c>
      <c r="K1990" s="12">
        <v>1426</v>
      </c>
      <c r="L1990">
        <v>4</v>
      </c>
      <c r="M1990" t="s">
        <v>52</v>
      </c>
    </row>
    <row r="1991" spans="1:13" x14ac:dyDescent="0.2">
      <c r="A1991" t="str">
        <f>TEXT(Applications!A1991,"00000")</f>
        <v>2443546</v>
      </c>
      <c r="B1991" t="str">
        <f>TEXT(Applications!B1991,"0000")</f>
        <v>1203</v>
      </c>
      <c r="C1991" s="10" t="s">
        <v>269</v>
      </c>
      <c r="D1991" t="s">
        <v>27</v>
      </c>
      <c r="E1991" s="5" t="str">
        <f>LEFT(Applications!E1991,6)</f>
        <v>293023</v>
      </c>
      <c r="G1991" t="s">
        <v>14</v>
      </c>
      <c r="H1991" t="str" cm="1">
        <f t="array" ref="H1991">_xlfn.IFS(OR(Applications!H1991=FALSE,Applications!H1991=0,LEFT(Applications!H1991,1)="N"),"No",OR(Applications!H1991=TRUE,Applications!H1991=1,LEFT(Applications!H1991,1)="Y"),"Yes")</f>
        <v>Yes</v>
      </c>
      <c r="I1991" t="str">
        <f>PROPER(Applications!I1991)</f>
        <v>Approved</v>
      </c>
      <c r="J1991" s="5">
        <v>1918.08</v>
      </c>
      <c r="K1991" s="12">
        <v>1998</v>
      </c>
      <c r="L1991">
        <v>2</v>
      </c>
      <c r="M1991" t="s">
        <v>36</v>
      </c>
    </row>
    <row r="1992" spans="1:13" x14ac:dyDescent="0.2">
      <c r="A1992" t="str">
        <f>TEXT(Applications!A1992,"00000")</f>
        <v>2445664</v>
      </c>
      <c r="B1992" t="str">
        <f>TEXT(Applications!B1992,"0000")</f>
        <v>0928</v>
      </c>
      <c r="C1992" s="10">
        <v>45141</v>
      </c>
      <c r="D1992" t="s">
        <v>29</v>
      </c>
      <c r="E1992" s="5" t="str">
        <f>LEFT(Applications!E1992,6)</f>
        <v>103497</v>
      </c>
      <c r="F1992">
        <v>740</v>
      </c>
      <c r="G1992" t="s">
        <v>14</v>
      </c>
      <c r="H1992" t="str" cm="1">
        <f t="array" ref="H1992">_xlfn.IFS(OR(Applications!H1992=FALSE,Applications!H1992=0,LEFT(Applications!H1992,1)="N"),"No",OR(Applications!H1992=TRUE,Applications!H1992=1,LEFT(Applications!H1992,1)="Y"),"Yes")</f>
        <v>Yes</v>
      </c>
      <c r="I1992" t="str">
        <f>PROPER(Applications!I1992)</f>
        <v>Approved</v>
      </c>
      <c r="J1992" s="5">
        <v>1265.94</v>
      </c>
      <c r="K1992" s="12">
        <v>1623</v>
      </c>
      <c r="L1992">
        <v>5</v>
      </c>
      <c r="M1992" t="s">
        <v>34</v>
      </c>
    </row>
    <row r="1993" spans="1:13" x14ac:dyDescent="0.2">
      <c r="A1993" t="str">
        <f>TEXT(Applications!A1993,"00000")</f>
        <v>2449105</v>
      </c>
      <c r="B1993" t="str">
        <f>TEXT(Applications!B1993,"0000")</f>
        <v>1449</v>
      </c>
      <c r="C1993" s="10">
        <v>44136</v>
      </c>
      <c r="D1993" t="s">
        <v>27</v>
      </c>
      <c r="E1993" s="5" t="str">
        <f>LEFT(Applications!E1993,6)</f>
        <v>125317</v>
      </c>
      <c r="G1993" t="s">
        <v>14</v>
      </c>
      <c r="H1993" t="str" cm="1">
        <f t="array" ref="H1993">_xlfn.IFS(OR(Applications!H1993=FALSE,Applications!H1993=0,LEFT(Applications!H1993,1)="N"),"No",OR(Applications!H1993=TRUE,Applications!H1993=1,LEFT(Applications!H1993,1)="Y"),"Yes")</f>
        <v>Yes</v>
      </c>
      <c r="I1993" t="str">
        <f>PROPER(Applications!I1993)</f>
        <v>Approved</v>
      </c>
      <c r="J1993" s="5">
        <v>2949.18</v>
      </c>
      <c r="K1993" s="12">
        <v>3781</v>
      </c>
      <c r="L1993">
        <v>4</v>
      </c>
      <c r="M1993" t="s">
        <v>36</v>
      </c>
    </row>
    <row r="1994" spans="1:13" x14ac:dyDescent="0.2">
      <c r="A1994" t="str">
        <f>TEXT(Applications!A1994,"00000")</f>
        <v>2451072</v>
      </c>
      <c r="B1994" t="str">
        <f>TEXT(Applications!B1994,"0000")</f>
        <v>0470</v>
      </c>
      <c r="C1994" s="10">
        <v>43981</v>
      </c>
      <c r="D1994" t="s">
        <v>13</v>
      </c>
      <c r="E1994" s="5" t="str">
        <f>LEFT(Applications!E1994,6)</f>
        <v>98504</v>
      </c>
      <c r="F1994">
        <v>743</v>
      </c>
      <c r="G1994" t="s">
        <v>26</v>
      </c>
      <c r="H1994" t="str" cm="1">
        <f t="array" ref="H1994">_xlfn.IFS(OR(Applications!H1994=FALSE,Applications!H1994=0,LEFT(Applications!H1994,1)="N"),"No",OR(Applications!H1994=TRUE,Applications!H1994=1,LEFT(Applications!H1994,1)="Y"),"Yes")</f>
        <v>No</v>
      </c>
      <c r="I1994" t="str">
        <f>PROPER(Applications!I1994)</f>
        <v>Approved</v>
      </c>
      <c r="J1994" s="5">
        <v>3735.6</v>
      </c>
      <c r="K1994" s="12">
        <v>6226</v>
      </c>
      <c r="L1994">
        <v>3</v>
      </c>
      <c r="M1994" t="s">
        <v>34</v>
      </c>
    </row>
    <row r="1995" spans="1:13" x14ac:dyDescent="0.2">
      <c r="A1995" t="str">
        <f>TEXT(Applications!A1995,"00000")</f>
        <v>2451212</v>
      </c>
      <c r="B1995" t="str">
        <f>TEXT(Applications!B1995,"0000")</f>
        <v>0247</v>
      </c>
      <c r="C1995" s="10">
        <v>45092</v>
      </c>
      <c r="D1995" t="s">
        <v>27</v>
      </c>
      <c r="E1995" s="5" t="str">
        <f>LEFT(Applications!E1995,6)</f>
        <v>138700</v>
      </c>
      <c r="F1995">
        <v>674</v>
      </c>
      <c r="G1995" t="s">
        <v>14</v>
      </c>
      <c r="H1995" t="str" cm="1">
        <f t="array" ref="H1995">_xlfn.IFS(OR(Applications!H1995=FALSE,Applications!H1995=0,LEFT(Applications!H1995,1)="N"),"No",OR(Applications!H1995=TRUE,Applications!H1995=1,LEFT(Applications!H1995,1)="Y"),"Yes")</f>
        <v>No</v>
      </c>
      <c r="I1995" t="str">
        <f>PROPER(Applications!I1995)</f>
        <v>Denied</v>
      </c>
      <c r="J1995" s="5">
        <v>814.8</v>
      </c>
      <c r="K1995" s="12">
        <v>1358</v>
      </c>
      <c r="L1995">
        <v>1</v>
      </c>
      <c r="M1995" t="s">
        <v>47</v>
      </c>
    </row>
    <row r="1996" spans="1:13" x14ac:dyDescent="0.2">
      <c r="A1996" t="str">
        <f>TEXT(Applications!A1996,"00000")</f>
        <v>2451881</v>
      </c>
      <c r="B1996" t="str">
        <f>TEXT(Applications!B1996,"0000")</f>
        <v>0766</v>
      </c>
      <c r="C1996" s="10">
        <v>44398</v>
      </c>
      <c r="D1996" t="s">
        <v>23</v>
      </c>
      <c r="E1996" s="5" t="str">
        <f>LEFT(Applications!E1996,6)</f>
        <v>187246</v>
      </c>
      <c r="F1996">
        <v>801</v>
      </c>
      <c r="G1996" t="s">
        <v>26</v>
      </c>
      <c r="H1996" t="str" cm="1">
        <f t="array" ref="H1996">_xlfn.IFS(OR(Applications!H1996=FALSE,Applications!H1996=0,LEFT(Applications!H1996,1)="N"),"No",OR(Applications!H1996=TRUE,Applications!H1996=1,LEFT(Applications!H1996,1)="Y"),"Yes")</f>
        <v>No</v>
      </c>
      <c r="I1996" t="str">
        <f>PROPER(Applications!I1996)</f>
        <v>Denied</v>
      </c>
      <c r="J1996" s="5">
        <v>4818.24</v>
      </c>
      <c r="K1996" s="12">
        <v>5019</v>
      </c>
      <c r="L1996">
        <v>1</v>
      </c>
    </row>
    <row r="1997" spans="1:13" x14ac:dyDescent="0.2">
      <c r="A1997" t="str">
        <f>TEXT(Applications!A1997,"00000")</f>
        <v>2451996</v>
      </c>
      <c r="B1997" t="str">
        <f>TEXT(Applications!B1997,"0000")</f>
        <v>0799</v>
      </c>
      <c r="C1997" s="10">
        <v>45557</v>
      </c>
      <c r="D1997" t="s">
        <v>23</v>
      </c>
      <c r="E1997" s="5" t="str">
        <f>LEFT(Applications!E1997,6)</f>
        <v>131877</v>
      </c>
      <c r="F1997">
        <v>677</v>
      </c>
      <c r="G1997" t="s">
        <v>14</v>
      </c>
      <c r="H1997" t="str" cm="1">
        <f t="array" ref="H1997">_xlfn.IFS(OR(Applications!H1997=FALSE,Applications!H1997=0,LEFT(Applications!H1997,1)="N"),"No",OR(Applications!H1997=TRUE,Applications!H1997=1,LEFT(Applications!H1997,1)="Y"),"Yes")</f>
        <v>Yes</v>
      </c>
      <c r="I1997" t="str">
        <f>PROPER(Applications!I1997)</f>
        <v>Approved</v>
      </c>
      <c r="J1997" s="5">
        <v>1982.76</v>
      </c>
      <c r="K1997" s="12">
        <v>2542</v>
      </c>
      <c r="L1997">
        <v>5</v>
      </c>
      <c r="M1997" t="s">
        <v>21</v>
      </c>
    </row>
    <row r="1998" spans="1:13" x14ac:dyDescent="0.2">
      <c r="A1998" t="str">
        <f>TEXT(Applications!A1998,"00000")</f>
        <v>2452832</v>
      </c>
      <c r="B1998" t="str">
        <f>TEXT(Applications!B1998,"0000")</f>
        <v>1443</v>
      </c>
      <c r="C1998" s="10">
        <v>44837</v>
      </c>
      <c r="D1998" t="s">
        <v>29</v>
      </c>
      <c r="E1998" s="5" t="str">
        <f>LEFT(Applications!E1998,6)</f>
        <v>166578</v>
      </c>
      <c r="F1998">
        <v>817</v>
      </c>
      <c r="G1998" t="s">
        <v>14</v>
      </c>
      <c r="H1998" t="str" cm="1">
        <f t="array" ref="H1998">_xlfn.IFS(OR(Applications!H1998=FALSE,Applications!H1998=0,LEFT(Applications!H1998,1)="N"),"No",OR(Applications!H1998=TRUE,Applications!H1998=1,LEFT(Applications!H1998,1)="Y"),"Yes")</f>
        <v>No</v>
      </c>
      <c r="I1998" t="str">
        <f>PROPER(Applications!I1998)</f>
        <v>Approved</v>
      </c>
      <c r="J1998" s="5">
        <v>1112.4000000000001</v>
      </c>
      <c r="K1998" s="12">
        <v>1854</v>
      </c>
      <c r="L1998">
        <v>4</v>
      </c>
      <c r="M1998" t="s">
        <v>41</v>
      </c>
    </row>
    <row r="1999" spans="1:13" x14ac:dyDescent="0.2">
      <c r="A1999" t="str">
        <f>TEXT(Applications!A1999,"00000")</f>
        <v>2455835</v>
      </c>
      <c r="B1999" t="str">
        <f>TEXT(Applications!B1999,"0000")</f>
        <v>1462</v>
      </c>
      <c r="C1999" s="10">
        <v>44528</v>
      </c>
      <c r="D1999" t="s">
        <v>37</v>
      </c>
      <c r="E1999" s="5" t="str">
        <f>LEFT(Applications!E1999,6)</f>
        <v>234466</v>
      </c>
      <c r="F1999">
        <v>843</v>
      </c>
      <c r="G1999" t="s">
        <v>26</v>
      </c>
      <c r="H1999" t="str" cm="1">
        <f t="array" ref="H1999">_xlfn.IFS(OR(Applications!H1999=FALSE,Applications!H1999=0,LEFT(Applications!H1999,1)="N"),"No",OR(Applications!H1999=TRUE,Applications!H1999=1,LEFT(Applications!H1999,1)="Y"),"Yes")</f>
        <v>Yes</v>
      </c>
      <c r="I1999" t="str">
        <f>PROPER(Applications!I1999)</f>
        <v>Approved</v>
      </c>
      <c r="J1999" s="5">
        <v>1205.0999999999999</v>
      </c>
      <c r="K1999" s="12">
        <v>1545</v>
      </c>
      <c r="L1999">
        <v>1</v>
      </c>
      <c r="M1999" t="s">
        <v>41</v>
      </c>
    </row>
    <row r="2000" spans="1:13" x14ac:dyDescent="0.2">
      <c r="A2000" t="str">
        <f>TEXT(Applications!A2000,"00000")</f>
        <v>2456482</v>
      </c>
      <c r="B2000" t="str">
        <f>TEXT(Applications!B2000,"0000")</f>
        <v>0088</v>
      </c>
      <c r="C2000" s="10">
        <v>43869</v>
      </c>
      <c r="D2000" t="s">
        <v>13</v>
      </c>
      <c r="E2000" s="5" t="str">
        <f>LEFT(Applications!E2000,6)</f>
        <v>85192</v>
      </c>
      <c r="F2000">
        <v>776</v>
      </c>
      <c r="G2000" t="s">
        <v>14</v>
      </c>
      <c r="H2000" t="str" cm="1">
        <f t="array" ref="H2000">_xlfn.IFS(OR(Applications!H2000=FALSE,Applications!H2000=0,LEFT(Applications!H2000,1)="N"),"No",OR(Applications!H2000=TRUE,Applications!H2000=1,LEFT(Applications!H2000,1)="Y"),"Yes")</f>
        <v>Yes</v>
      </c>
      <c r="I2000" t="str">
        <f>PROPER(Applications!I2000)</f>
        <v>Approved</v>
      </c>
      <c r="J2000" s="5">
        <v>1176</v>
      </c>
      <c r="K2000" s="12">
        <v>1960</v>
      </c>
      <c r="L2000">
        <v>5</v>
      </c>
      <c r="M2000" t="s">
        <v>47</v>
      </c>
    </row>
    <row r="2001" spans="1:13" x14ac:dyDescent="0.2">
      <c r="A2001" t="str">
        <f>TEXT(Applications!A2001,"00000")</f>
        <v>2456992</v>
      </c>
      <c r="B2001" t="str">
        <f>TEXT(Applications!B2001,"0000")</f>
        <v>0389</v>
      </c>
      <c r="C2001" s="10" t="s">
        <v>270</v>
      </c>
      <c r="D2001" t="s">
        <v>27</v>
      </c>
      <c r="E2001" s="5" t="str">
        <f>LEFT(Applications!E2001,6)</f>
        <v>235272</v>
      </c>
      <c r="F2001">
        <v>729</v>
      </c>
      <c r="G2001" t="s">
        <v>14</v>
      </c>
      <c r="H2001" t="str" cm="1">
        <f t="array" ref="H2001">_xlfn.IFS(OR(Applications!H2001=FALSE,Applications!H2001=0,LEFT(Applications!H2001,1)="N"),"No",OR(Applications!H2001=TRUE,Applications!H2001=1,LEFT(Applications!H2001,1)="Y"),"Yes")</f>
        <v>Yes</v>
      </c>
      <c r="I2001" t="str">
        <f>PROPER(Applications!I2001)</f>
        <v>Pending</v>
      </c>
      <c r="J2001" s="5">
        <v>3457.2</v>
      </c>
      <c r="K2001" s="12">
        <v>0</v>
      </c>
      <c r="L2001">
        <v>1</v>
      </c>
      <c r="M2001" t="s">
        <v>31</v>
      </c>
    </row>
    <row r="2002" spans="1:13" x14ac:dyDescent="0.2">
      <c r="A2002" t="str">
        <f>TEXT(Applications!A2002,"00000")</f>
        <v>2458294</v>
      </c>
      <c r="B2002" t="str">
        <f>TEXT(Applications!B2002,"0000")</f>
        <v>0470</v>
      </c>
      <c r="C2002" s="10">
        <v>45579</v>
      </c>
      <c r="D2002" t="s">
        <v>29</v>
      </c>
      <c r="E2002" s="5" t="str">
        <f>LEFT(Applications!E2002,6)</f>
        <v>145463</v>
      </c>
      <c r="G2002" t="s">
        <v>26</v>
      </c>
      <c r="H2002" t="str" cm="1">
        <f t="array" ref="H2002">_xlfn.IFS(OR(Applications!H2002=FALSE,Applications!H2002=0,LEFT(Applications!H2002,1)="N"),"No",OR(Applications!H2002=TRUE,Applications!H2002=1,LEFT(Applications!H2002,1)="Y"),"Yes")</f>
        <v>Yes</v>
      </c>
      <c r="I2002" t="str">
        <f>PROPER(Applications!I2002)</f>
        <v>Denied</v>
      </c>
      <c r="J2002" s="5">
        <v>4856.28</v>
      </c>
      <c r="K2002" s="12">
        <v>6226</v>
      </c>
      <c r="L2002">
        <v>2</v>
      </c>
    </row>
    <row r="2003" spans="1:13" x14ac:dyDescent="0.2">
      <c r="A2003" t="str">
        <f>TEXT(Applications!A2003,"00000")</f>
        <v>2458418</v>
      </c>
      <c r="B2003" t="str">
        <f>TEXT(Applications!B2003,"0000")</f>
        <v>0677</v>
      </c>
      <c r="C2003" s="10" t="s">
        <v>127</v>
      </c>
      <c r="D2003" t="s">
        <v>37</v>
      </c>
      <c r="E2003" s="5" t="str">
        <f>LEFT(Applications!E2003,6)</f>
        <v>247406</v>
      </c>
      <c r="F2003">
        <v>693</v>
      </c>
      <c r="G2003" t="s">
        <v>14</v>
      </c>
      <c r="H2003" t="str" cm="1">
        <f t="array" ref="H2003">_xlfn.IFS(OR(Applications!H2003=FALSE,Applications!H2003=0,LEFT(Applications!H2003,1)="N"),"No",OR(Applications!H2003=TRUE,Applications!H2003=1,LEFT(Applications!H2003,1)="Y"),"Yes")</f>
        <v>No</v>
      </c>
      <c r="I2003" t="str">
        <f>PROPER(Applications!I2003)</f>
        <v>Withdrawn</v>
      </c>
      <c r="J2003" s="5">
        <v>1534.68</v>
      </c>
      <c r="K2003" s="12">
        <v>1827</v>
      </c>
      <c r="L2003">
        <v>2</v>
      </c>
      <c r="M2003" t="s">
        <v>36</v>
      </c>
    </row>
    <row r="2004" spans="1:13" x14ac:dyDescent="0.2">
      <c r="A2004" t="str">
        <f>TEXT(Applications!A2004,"00000")</f>
        <v>2460700</v>
      </c>
      <c r="B2004" t="str">
        <f>TEXT(Applications!B2004,"0000")</f>
        <v>1569</v>
      </c>
      <c r="C2004" s="10" t="s">
        <v>271</v>
      </c>
      <c r="D2004" t="s">
        <v>32</v>
      </c>
      <c r="E2004" s="5" t="str">
        <f>LEFT(Applications!E2004,6)</f>
        <v>124032</v>
      </c>
      <c r="F2004">
        <v>738</v>
      </c>
      <c r="G2004" t="s">
        <v>26</v>
      </c>
      <c r="H2004" t="str" cm="1">
        <f t="array" ref="H2004">_xlfn.IFS(OR(Applications!H2004=FALSE,Applications!H2004=0,LEFT(Applications!H2004,1)="N"),"No",OR(Applications!H2004=TRUE,Applications!H2004=1,LEFT(Applications!H2004,1)="Y"),"Yes")</f>
        <v>Yes</v>
      </c>
      <c r="I2004" t="str">
        <f>PROPER(Applications!I2004)</f>
        <v>Denied</v>
      </c>
      <c r="J2004" s="5">
        <v>1264.2</v>
      </c>
      <c r="K2004" s="12">
        <v>1505</v>
      </c>
      <c r="L2004">
        <v>5</v>
      </c>
      <c r="M2004" t="s">
        <v>17</v>
      </c>
    </row>
    <row r="2005" spans="1:13" x14ac:dyDescent="0.2">
      <c r="A2005" t="str">
        <f>TEXT(Applications!A2005,"00000")</f>
        <v>2460899</v>
      </c>
      <c r="B2005" t="str">
        <f>TEXT(Applications!B2005,"0000")</f>
        <v>0520</v>
      </c>
      <c r="C2005" s="10" t="s">
        <v>272</v>
      </c>
      <c r="D2005" t="s">
        <v>19</v>
      </c>
      <c r="E2005" s="5" t="str">
        <f>LEFT(Applications!E2005,6)</f>
        <v>86522</v>
      </c>
      <c r="F2005">
        <v>714</v>
      </c>
      <c r="G2005" t="s">
        <v>14</v>
      </c>
      <c r="H2005" t="str" cm="1">
        <f t="array" ref="H2005">_xlfn.IFS(OR(Applications!H2005=FALSE,Applications!H2005=0,LEFT(Applications!H2005,1)="N"),"No",OR(Applications!H2005=TRUE,Applications!H2005=1,LEFT(Applications!H2005,1)="Y"),"Yes")</f>
        <v>No</v>
      </c>
      <c r="I2005" t="str">
        <f>PROPER(Applications!I2005)</f>
        <v>Pending</v>
      </c>
      <c r="J2005" s="5">
        <v>3175.26</v>
      </c>
      <c r="K2005" s="12">
        <v>4811</v>
      </c>
      <c r="L2005">
        <v>5</v>
      </c>
      <c r="M2005" t="s">
        <v>36</v>
      </c>
    </row>
    <row r="2006" spans="1:13" x14ac:dyDescent="0.2">
      <c r="A2006" t="str">
        <f>TEXT(Applications!A2006,"00000")</f>
        <v>2460958</v>
      </c>
      <c r="B2006" t="str">
        <f>TEXT(Applications!B2006,"0000")</f>
        <v>0527</v>
      </c>
      <c r="C2006" s="10">
        <v>45652</v>
      </c>
      <c r="D2006" t="s">
        <v>23</v>
      </c>
      <c r="E2006" s="5" t="str">
        <f>LEFT(Applications!E2006,6)</f>
        <v>80843</v>
      </c>
      <c r="F2006">
        <v>765</v>
      </c>
      <c r="G2006" t="s">
        <v>14</v>
      </c>
      <c r="H2006" t="str" cm="1">
        <f t="array" ref="H2006">_xlfn.IFS(OR(Applications!H2006=FALSE,Applications!H2006=0,LEFT(Applications!H2006,1)="N"),"No",OR(Applications!H2006=TRUE,Applications!H2006=1,LEFT(Applications!H2006,1)="Y"),"Yes")</f>
        <v>No</v>
      </c>
      <c r="I2006" t="str">
        <f>PROPER(Applications!I2006)</f>
        <v>Approved</v>
      </c>
      <c r="J2006" s="5">
        <v>1478.4</v>
      </c>
      <c r="K2006" s="12">
        <v>2464</v>
      </c>
      <c r="L2006">
        <v>3</v>
      </c>
      <c r="M2006" t="s">
        <v>52</v>
      </c>
    </row>
    <row r="2007" spans="1:13" x14ac:dyDescent="0.2">
      <c r="A2007" t="str">
        <f>TEXT(Applications!A2007,"00000")</f>
        <v>2462885</v>
      </c>
      <c r="B2007" t="str">
        <f>TEXT(Applications!B2007,"0000")</f>
        <v>1196</v>
      </c>
      <c r="C2007" s="10" t="s">
        <v>273</v>
      </c>
      <c r="D2007" t="s">
        <v>13</v>
      </c>
      <c r="E2007" s="5" t="str">
        <f>LEFT(Applications!E2007,6)</f>
        <v>213572</v>
      </c>
      <c r="F2007">
        <v>797</v>
      </c>
      <c r="G2007" t="s">
        <v>26</v>
      </c>
      <c r="H2007" t="str" cm="1">
        <f t="array" ref="H2007">_xlfn.IFS(OR(Applications!H2007=FALSE,Applications!H2007=0,LEFT(Applications!H2007,1)="N"),"No",OR(Applications!H2007=TRUE,Applications!H2007=1,LEFT(Applications!H2007,1)="Y"),"Yes")</f>
        <v>No</v>
      </c>
      <c r="I2007" t="str">
        <f>PROPER(Applications!I2007)</f>
        <v>Denied</v>
      </c>
      <c r="J2007" s="5">
        <v>1960.2</v>
      </c>
      <c r="K2007" s="12">
        <v>3267</v>
      </c>
      <c r="L2007">
        <v>4</v>
      </c>
      <c r="M2007" t="s">
        <v>31</v>
      </c>
    </row>
    <row r="2008" spans="1:13" x14ac:dyDescent="0.2">
      <c r="A2008" t="str">
        <f>TEXT(Applications!A2008,"00000")</f>
        <v>2462929</v>
      </c>
      <c r="B2008" t="str">
        <f>TEXT(Applications!B2008,"0000")</f>
        <v>1542</v>
      </c>
      <c r="C2008" s="10">
        <v>44145</v>
      </c>
      <c r="D2008" t="s">
        <v>19</v>
      </c>
      <c r="E2008" s="5" t="str">
        <f>LEFT(Applications!E2008,6)</f>
        <v>79839</v>
      </c>
      <c r="F2008">
        <v>736</v>
      </c>
      <c r="G2008" t="s">
        <v>14</v>
      </c>
      <c r="H2008" t="str" cm="1">
        <f t="array" ref="H2008">_xlfn.IFS(OR(Applications!H2008=FALSE,Applications!H2008=0,LEFT(Applications!H2008,1)="N"),"No",OR(Applications!H2008=TRUE,Applications!H2008=1,LEFT(Applications!H2008,1)="Y"),"Yes")</f>
        <v>No</v>
      </c>
      <c r="I2008" t="str">
        <f>PROPER(Applications!I2008)</f>
        <v>Approved</v>
      </c>
      <c r="J2008" s="5">
        <v>499.8</v>
      </c>
      <c r="K2008" s="12">
        <v>833</v>
      </c>
      <c r="L2008">
        <v>2</v>
      </c>
      <c r="M2008" t="s">
        <v>34</v>
      </c>
    </row>
    <row r="2009" spans="1:13" x14ac:dyDescent="0.2">
      <c r="A2009" t="str">
        <f>TEXT(Applications!A2009,"00000")</f>
        <v>2463574</v>
      </c>
      <c r="B2009" t="str">
        <f>TEXT(Applications!B2009,"0000")</f>
        <v>0868</v>
      </c>
      <c r="C2009" s="10">
        <v>44667</v>
      </c>
      <c r="D2009" t="s">
        <v>13</v>
      </c>
      <c r="E2009" s="5" t="str">
        <f>LEFT(Applications!E2009,6)</f>
        <v>151260</v>
      </c>
      <c r="F2009">
        <v>773</v>
      </c>
      <c r="G2009" t="s">
        <v>14</v>
      </c>
      <c r="H2009" t="str" cm="1">
        <f t="array" ref="H2009">_xlfn.IFS(OR(Applications!H2009=FALSE,Applications!H2009=0,LEFT(Applications!H2009,1)="N"),"No",OR(Applications!H2009=TRUE,Applications!H2009=1,LEFT(Applications!H2009,1)="Y"),"Yes")</f>
        <v>Yes</v>
      </c>
      <c r="I2009" t="str">
        <f>PROPER(Applications!I2009)</f>
        <v>Under Review</v>
      </c>
      <c r="J2009" s="5">
        <v>2288.88</v>
      </c>
      <c r="K2009" s="12">
        <v>3468</v>
      </c>
      <c r="L2009">
        <v>2</v>
      </c>
      <c r="M2009" t="s">
        <v>17</v>
      </c>
    </row>
    <row r="2010" spans="1:13" x14ac:dyDescent="0.2">
      <c r="A2010" t="str">
        <f>TEXT(Applications!A2010,"00000")</f>
        <v>2465906</v>
      </c>
      <c r="B2010" t="str">
        <f>TEXT(Applications!B2010,"0000")</f>
        <v>0081</v>
      </c>
      <c r="C2010" s="10">
        <v>44610</v>
      </c>
      <c r="D2010" t="s">
        <v>13</v>
      </c>
      <c r="E2010" s="5" t="str">
        <f>LEFT(Applications!E2010,6)</f>
        <v>98119</v>
      </c>
      <c r="F2010">
        <v>675</v>
      </c>
      <c r="G2010" t="s">
        <v>14</v>
      </c>
      <c r="H2010" t="str" cm="1">
        <f t="array" ref="H2010">_xlfn.IFS(OR(Applications!H2010=FALSE,Applications!H2010=0,LEFT(Applications!H2010,1)="N"),"No",OR(Applications!H2010=TRUE,Applications!H2010=1,LEFT(Applications!H2010,1)="Y"),"Yes")</f>
        <v>No</v>
      </c>
      <c r="I2010" t="str">
        <f>PROPER(Applications!I2010)</f>
        <v>Under Review</v>
      </c>
      <c r="J2010" s="5">
        <v>2104.7399999999998</v>
      </c>
      <c r="K2010" s="12">
        <v>3189</v>
      </c>
      <c r="L2010">
        <v>4</v>
      </c>
      <c r="M2010" t="s">
        <v>52</v>
      </c>
    </row>
    <row r="2011" spans="1:13" x14ac:dyDescent="0.2">
      <c r="A2011" t="str">
        <f>TEXT(Applications!A2011,"00000")</f>
        <v>2466494</v>
      </c>
      <c r="B2011" t="str">
        <f>TEXT(Applications!B2011,"0000")</f>
        <v>0287</v>
      </c>
      <c r="C2011" s="10">
        <v>45379</v>
      </c>
      <c r="D2011" t="s">
        <v>13</v>
      </c>
      <c r="E2011" s="5" t="str">
        <f>LEFT(Applications!E2011,6)</f>
        <v>81570</v>
      </c>
      <c r="F2011">
        <v>517</v>
      </c>
      <c r="G2011" t="s">
        <v>14</v>
      </c>
      <c r="H2011" t="str" cm="1">
        <f t="array" ref="H2011">_xlfn.IFS(OR(Applications!H2011=FALSE,Applications!H2011=0,LEFT(Applications!H2011,1)="N"),"No",OR(Applications!H2011=TRUE,Applications!H2011=1,LEFT(Applications!H2011,1)="Y"),"Yes")</f>
        <v>No</v>
      </c>
      <c r="I2011" t="str">
        <f>PROPER(Applications!I2011)</f>
        <v>Denied</v>
      </c>
      <c r="J2011" s="5">
        <v>4344.6000000000004</v>
      </c>
      <c r="K2011" s="12">
        <v>5570</v>
      </c>
      <c r="L2011">
        <v>2</v>
      </c>
    </row>
    <row r="2012" spans="1:13" x14ac:dyDescent="0.2">
      <c r="A2012" t="str">
        <f>TEXT(Applications!A2012,"00000")</f>
        <v>2469943</v>
      </c>
      <c r="B2012" t="str">
        <f>TEXT(Applications!B2012,"0000")</f>
        <v>0868</v>
      </c>
      <c r="C2012" s="10">
        <v>44400</v>
      </c>
      <c r="D2012" t="s">
        <v>37</v>
      </c>
      <c r="E2012" s="5" t="str">
        <f>LEFT(Applications!E2012,6)</f>
        <v>104154</v>
      </c>
      <c r="F2012">
        <v>823</v>
      </c>
      <c r="G2012" t="s">
        <v>14</v>
      </c>
      <c r="H2012" t="str" cm="1">
        <f t="array" ref="H2012">_xlfn.IFS(OR(Applications!H2012=FALSE,Applications!H2012=0,LEFT(Applications!H2012,1)="N"),"No",OR(Applications!H2012=TRUE,Applications!H2012=1,LEFT(Applications!H2012,1)="Y"),"Yes")</f>
        <v>No</v>
      </c>
      <c r="I2012" t="str">
        <f>PROPER(Applications!I2012)</f>
        <v>Under Review</v>
      </c>
      <c r="J2012" s="5">
        <v>2913.12</v>
      </c>
      <c r="K2012" s="12">
        <v>3468</v>
      </c>
      <c r="L2012">
        <v>4</v>
      </c>
      <c r="M2012" t="s">
        <v>52</v>
      </c>
    </row>
    <row r="2013" spans="1:13" x14ac:dyDescent="0.2">
      <c r="A2013" t="str">
        <f>TEXT(Applications!A2013,"00000")</f>
        <v>2469975</v>
      </c>
      <c r="B2013" t="str">
        <f>TEXT(Applications!B2013,"0000")</f>
        <v>0840</v>
      </c>
      <c r="C2013" s="10" t="s">
        <v>274</v>
      </c>
      <c r="D2013" t="s">
        <v>29</v>
      </c>
      <c r="E2013" s="5" t="str">
        <f>LEFT(Applications!E2013,6)</f>
        <v>12745</v>
      </c>
      <c r="F2013">
        <v>781</v>
      </c>
      <c r="G2013" t="s">
        <v>14</v>
      </c>
      <c r="H2013" t="str" cm="1">
        <f t="array" ref="H2013">_xlfn.IFS(OR(Applications!H2013=FALSE,Applications!H2013=0,LEFT(Applications!H2013,1)="N"),"No",OR(Applications!H2013=TRUE,Applications!H2013=1,LEFT(Applications!H2013,1)="Y"),"Yes")</f>
        <v>No</v>
      </c>
      <c r="I2013" t="str">
        <f>PROPER(Applications!I2013)</f>
        <v>Approved</v>
      </c>
      <c r="J2013" s="5">
        <v>1668.6</v>
      </c>
      <c r="K2013" s="12">
        <v>2781</v>
      </c>
      <c r="L2013">
        <v>5</v>
      </c>
      <c r="M2013" t="s">
        <v>41</v>
      </c>
    </row>
    <row r="2014" spans="1:13" x14ac:dyDescent="0.2">
      <c r="A2014" t="str">
        <f>TEXT(Applications!A2014,"00000")</f>
        <v>2474254</v>
      </c>
      <c r="B2014" t="str">
        <f>TEXT(Applications!B2014,"0000")</f>
        <v>1068</v>
      </c>
      <c r="C2014" s="10" t="s">
        <v>275</v>
      </c>
      <c r="D2014" t="s">
        <v>13</v>
      </c>
      <c r="E2014" s="5" t="str">
        <f>LEFT(Applications!E2014,6)</f>
        <v>237357</v>
      </c>
      <c r="F2014">
        <v>626</v>
      </c>
      <c r="G2014" t="s">
        <v>14</v>
      </c>
      <c r="H2014" t="str" cm="1">
        <f t="array" ref="H2014">_xlfn.IFS(OR(Applications!H2014=FALSE,Applications!H2014=0,LEFT(Applications!H2014,1)="N"),"No",OR(Applications!H2014=TRUE,Applications!H2014=1,LEFT(Applications!H2014,1)="Y"),"Yes")</f>
        <v>Yes</v>
      </c>
      <c r="I2014" t="str">
        <f>PROPER(Applications!I2014)</f>
        <v>Withdrawn</v>
      </c>
      <c r="J2014" s="5">
        <v>3534.3</v>
      </c>
      <c r="K2014" s="12">
        <v>5355</v>
      </c>
      <c r="L2014">
        <v>4</v>
      </c>
      <c r="M2014" t="s">
        <v>34</v>
      </c>
    </row>
    <row r="2015" spans="1:13" x14ac:dyDescent="0.2">
      <c r="A2015" t="str">
        <f>TEXT(Applications!A2015,"00000")</f>
        <v>2474759</v>
      </c>
      <c r="B2015" t="str">
        <f>TEXT(Applications!B2015,"0000")</f>
        <v>0301</v>
      </c>
      <c r="C2015" s="10">
        <v>45604</v>
      </c>
      <c r="D2015" t="s">
        <v>19</v>
      </c>
      <c r="E2015" s="5" t="str">
        <f>LEFT(Applications!E2015,6)</f>
        <v>163637</v>
      </c>
      <c r="F2015">
        <v>645</v>
      </c>
      <c r="G2015" t="s">
        <v>14</v>
      </c>
      <c r="H2015" t="str" cm="1">
        <f t="array" ref="H2015">_xlfn.IFS(OR(Applications!H2015=FALSE,Applications!H2015=0,LEFT(Applications!H2015,1)="N"),"No",OR(Applications!H2015=TRUE,Applications!H2015=1,LEFT(Applications!H2015,1)="Y"),"Yes")</f>
        <v>No</v>
      </c>
      <c r="I2015" t="str">
        <f>PROPER(Applications!I2015)</f>
        <v>Denied</v>
      </c>
      <c r="J2015" s="5">
        <v>1997.52</v>
      </c>
      <c r="K2015" s="12">
        <v>2378</v>
      </c>
      <c r="L2015">
        <v>5</v>
      </c>
      <c r="M2015" t="s">
        <v>41</v>
      </c>
    </row>
    <row r="2016" spans="1:13" x14ac:dyDescent="0.2">
      <c r="A2016" t="str">
        <f>TEXT(Applications!A2016,"00000")</f>
        <v>2477440</v>
      </c>
      <c r="B2016" t="str">
        <f>TEXT(Applications!B2016,"0000")</f>
        <v>0088</v>
      </c>
      <c r="C2016" s="10">
        <v>45055</v>
      </c>
      <c r="D2016" t="s">
        <v>23</v>
      </c>
      <c r="E2016" s="5" t="str">
        <f>LEFT(Applications!E2016,6)</f>
        <v>243361</v>
      </c>
      <c r="F2016">
        <v>798</v>
      </c>
      <c r="G2016" t="s">
        <v>14</v>
      </c>
      <c r="H2016" t="str" cm="1">
        <f t="array" ref="H2016">_xlfn.IFS(OR(Applications!H2016=FALSE,Applications!H2016=0,LEFT(Applications!H2016,1)="N"),"No",OR(Applications!H2016=TRUE,Applications!H2016=1,LEFT(Applications!H2016,1)="Y"),"Yes")</f>
        <v>Yes</v>
      </c>
      <c r="I2016" t="str">
        <f>PROPER(Applications!I2016)</f>
        <v>Denied</v>
      </c>
      <c r="J2016" s="5">
        <v>1176</v>
      </c>
      <c r="K2016" s="12">
        <v>1960</v>
      </c>
      <c r="L2016">
        <v>2</v>
      </c>
      <c r="M2016" t="s">
        <v>41</v>
      </c>
    </row>
    <row r="2017" spans="1:13" x14ac:dyDescent="0.2">
      <c r="A2017" t="str">
        <f>TEXT(Applications!A2017,"00000")</f>
        <v>2477470</v>
      </c>
      <c r="B2017" t="str">
        <f>TEXT(Applications!B2017,"0000")</f>
        <v>0950</v>
      </c>
      <c r="C2017" s="10">
        <v>45354</v>
      </c>
      <c r="D2017" t="s">
        <v>19</v>
      </c>
      <c r="E2017" s="5" t="str">
        <f>LEFT(Applications!E2017,6)</f>
        <v>201397</v>
      </c>
      <c r="F2017" t="s">
        <v>38</v>
      </c>
      <c r="G2017" t="s">
        <v>14</v>
      </c>
      <c r="H2017" t="str" cm="1">
        <f t="array" ref="H2017">_xlfn.IFS(OR(Applications!H2017=FALSE,Applications!H2017=0,LEFT(Applications!H2017,1)="N"),"No",OR(Applications!H2017=TRUE,Applications!H2017=1,LEFT(Applications!H2017,1)="Y"),"Yes")</f>
        <v>Yes</v>
      </c>
      <c r="I2017" t="str">
        <f>PROPER(Applications!I2017)</f>
        <v>Withdrawn</v>
      </c>
      <c r="J2017" s="5">
        <v>3227.64</v>
      </c>
      <c r="K2017" s="12">
        <v>4138</v>
      </c>
      <c r="L2017">
        <v>1</v>
      </c>
      <c r="M2017" t="s">
        <v>21</v>
      </c>
    </row>
    <row r="2018" spans="1:13" x14ac:dyDescent="0.2">
      <c r="A2018" t="str">
        <f>TEXT(Applications!A2018,"00000")</f>
        <v>2477601</v>
      </c>
      <c r="B2018" t="str">
        <f>TEXT(Applications!B2018,"0000")</f>
        <v>0456</v>
      </c>
      <c r="C2018" s="10">
        <v>45284</v>
      </c>
      <c r="D2018" t="s">
        <v>13</v>
      </c>
      <c r="E2018" s="5" t="str">
        <f>LEFT(Applications!E2018,6)</f>
        <v>107531</v>
      </c>
      <c r="F2018">
        <v>623</v>
      </c>
      <c r="G2018" t="s">
        <v>26</v>
      </c>
      <c r="H2018" t="str" cm="1">
        <f t="array" ref="H2018">_xlfn.IFS(OR(Applications!H2018=FALSE,Applications!H2018=0,LEFT(Applications!H2018,1)="N"),"No",OR(Applications!H2018=TRUE,Applications!H2018=1,LEFT(Applications!H2018,1)="Y"),"Yes")</f>
        <v>No</v>
      </c>
      <c r="I2018" t="str">
        <f>PROPER(Applications!I2018)</f>
        <v>Approved</v>
      </c>
      <c r="J2018" s="5">
        <v>672</v>
      </c>
      <c r="K2018" s="12">
        <v>0</v>
      </c>
      <c r="L2018">
        <v>1</v>
      </c>
      <c r="M2018" t="s">
        <v>21</v>
      </c>
    </row>
    <row r="2019" spans="1:13" x14ac:dyDescent="0.2">
      <c r="A2019" t="str">
        <f>TEXT(Applications!A2019,"00000")</f>
        <v>2478950</v>
      </c>
      <c r="B2019" t="str">
        <f>TEXT(Applications!B2019,"0000")</f>
        <v>1186</v>
      </c>
      <c r="C2019" s="10">
        <v>44689</v>
      </c>
      <c r="D2019" t="s">
        <v>32</v>
      </c>
      <c r="E2019" s="5" t="str">
        <f>LEFT(Applications!E2019,6)</f>
        <v>216268</v>
      </c>
      <c r="F2019">
        <v>555</v>
      </c>
      <c r="G2019" t="s">
        <v>14</v>
      </c>
      <c r="H2019" t="str" cm="1">
        <f t="array" ref="H2019">_xlfn.IFS(OR(Applications!H2019=FALSE,Applications!H2019=0,LEFT(Applications!H2019,1)="N"),"No",OR(Applications!H2019=TRUE,Applications!H2019=1,LEFT(Applications!H2019,1)="Y"),"Yes")</f>
        <v>No</v>
      </c>
      <c r="I2019" t="str">
        <f>PROPER(Applications!I2019)</f>
        <v>Withdrawn</v>
      </c>
      <c r="J2019" s="5">
        <v>5378.88</v>
      </c>
      <c r="K2019" s="12">
        <v>5603</v>
      </c>
      <c r="L2019">
        <v>2</v>
      </c>
      <c r="M2019" t="s">
        <v>38</v>
      </c>
    </row>
    <row r="2020" spans="1:13" x14ac:dyDescent="0.2">
      <c r="A2020" t="str">
        <f>TEXT(Applications!A2020,"00000")</f>
        <v>2480181</v>
      </c>
      <c r="B2020" t="str">
        <f>TEXT(Applications!B2020,"0000")</f>
        <v>1660</v>
      </c>
      <c r="C2020" s="10">
        <v>44756</v>
      </c>
      <c r="D2020" t="s">
        <v>37</v>
      </c>
      <c r="E2020" s="5" t="str">
        <f>LEFT(Applications!E2020,6)</f>
        <v>248000</v>
      </c>
      <c r="F2020">
        <v>730</v>
      </c>
      <c r="G2020" t="s">
        <v>14</v>
      </c>
      <c r="H2020" t="str" cm="1">
        <f t="array" ref="H2020">_xlfn.IFS(OR(Applications!H2020=FALSE,Applications!H2020=0,LEFT(Applications!H2020,1)="N"),"No",OR(Applications!H2020=TRUE,Applications!H2020=1,LEFT(Applications!H2020,1)="Y"),"Yes")</f>
        <v>No</v>
      </c>
      <c r="I2020" t="str">
        <f>PROPER(Applications!I2020)</f>
        <v>Approved</v>
      </c>
      <c r="J2020" s="5">
        <v>879</v>
      </c>
      <c r="K2020" s="12">
        <v>1465</v>
      </c>
      <c r="L2020">
        <v>2</v>
      </c>
      <c r="M2020" t="s">
        <v>21</v>
      </c>
    </row>
    <row r="2021" spans="1:13" x14ac:dyDescent="0.2">
      <c r="A2021" t="str">
        <f>TEXT(Applications!A2021,"00000")</f>
        <v>2481013</v>
      </c>
      <c r="B2021" t="str">
        <f>TEXT(Applications!B2021,"0000")</f>
        <v>0216</v>
      </c>
      <c r="C2021" s="10">
        <v>44216</v>
      </c>
      <c r="D2021" t="s">
        <v>37</v>
      </c>
      <c r="E2021" s="5" t="str">
        <f>LEFT(Applications!E2021,6)</f>
        <v>75557</v>
      </c>
      <c r="F2021">
        <v>735</v>
      </c>
      <c r="G2021" t="s">
        <v>14</v>
      </c>
      <c r="H2021" t="str" cm="1">
        <f t="array" ref="H2021">_xlfn.IFS(OR(Applications!H2021=FALSE,Applications!H2021=0,LEFT(Applications!H2021,1)="N"),"No",OR(Applications!H2021=TRUE,Applications!H2021=1,LEFT(Applications!H2021,1)="Y"),"Yes")</f>
        <v>Yes</v>
      </c>
      <c r="I2021" t="str">
        <f>PROPER(Applications!I2021)</f>
        <v>Denied</v>
      </c>
      <c r="J2021" s="5">
        <v>1417.08</v>
      </c>
      <c r="K2021" s="12">
        <v>0</v>
      </c>
      <c r="L2021">
        <v>2</v>
      </c>
      <c r="M2021" t="s">
        <v>36</v>
      </c>
    </row>
    <row r="2022" spans="1:13" x14ac:dyDescent="0.2">
      <c r="A2022" t="str">
        <f>TEXT(Applications!A2022,"00000")</f>
        <v>2481315</v>
      </c>
      <c r="B2022" t="str">
        <f>TEXT(Applications!B2022,"0000")</f>
        <v>1403</v>
      </c>
      <c r="C2022" s="10">
        <v>45168</v>
      </c>
      <c r="D2022" t="s">
        <v>32</v>
      </c>
      <c r="E2022" s="5" t="str">
        <f>LEFT(Applications!E2022,6)</f>
        <v>78441</v>
      </c>
      <c r="F2022">
        <v>838</v>
      </c>
      <c r="G2022" t="s">
        <v>26</v>
      </c>
      <c r="H2022" t="str" cm="1">
        <f t="array" ref="H2022">_xlfn.IFS(OR(Applications!H2022=FALSE,Applications!H2022=0,LEFT(Applications!H2022,1)="N"),"No",OR(Applications!H2022=TRUE,Applications!H2022=1,LEFT(Applications!H2022,1)="Y"),"Yes")</f>
        <v>No</v>
      </c>
      <c r="I2022" t="str">
        <f>PROPER(Applications!I2022)</f>
        <v>Approved</v>
      </c>
      <c r="J2022" s="5">
        <v>1978.08</v>
      </c>
      <c r="K2022" s="12">
        <v>2536</v>
      </c>
      <c r="L2022">
        <v>4</v>
      </c>
      <c r="M2022" t="s">
        <v>36</v>
      </c>
    </row>
    <row r="2023" spans="1:13" x14ac:dyDescent="0.2">
      <c r="A2023" t="str">
        <f>TEXT(Applications!A2023,"00000")</f>
        <v>2482243</v>
      </c>
      <c r="B2023" t="str">
        <f>TEXT(Applications!B2023,"0000")</f>
        <v>0757</v>
      </c>
      <c r="C2023" s="10">
        <v>44233</v>
      </c>
      <c r="D2023" t="s">
        <v>27</v>
      </c>
      <c r="E2023" s="5" t="str">
        <f>LEFT(Applications!E2023,6)</f>
        <v>67613</v>
      </c>
      <c r="F2023">
        <v>758</v>
      </c>
      <c r="G2023" t="s">
        <v>26</v>
      </c>
      <c r="H2023" t="str" cm="1">
        <f t="array" ref="H2023">_xlfn.IFS(OR(Applications!H2023=FALSE,Applications!H2023=0,LEFT(Applications!H2023,1)="N"),"No",OR(Applications!H2023=TRUE,Applications!H2023=1,LEFT(Applications!H2023,1)="Y"),"Yes")</f>
        <v>No</v>
      </c>
      <c r="I2023" t="str">
        <f>PROPER(Applications!I2023)</f>
        <v>Approved</v>
      </c>
      <c r="J2023" s="5">
        <v>2492.2800000000002</v>
      </c>
      <c r="K2023" s="12">
        <v>2967</v>
      </c>
      <c r="L2023">
        <v>3</v>
      </c>
      <c r="M2023" t="s">
        <v>52</v>
      </c>
    </row>
    <row r="2024" spans="1:13" x14ac:dyDescent="0.2">
      <c r="A2024" t="str">
        <f>TEXT(Applications!A2024,"00000")</f>
        <v>2482390</v>
      </c>
      <c r="B2024" t="str">
        <f>TEXT(Applications!B2024,"0000")</f>
        <v>0307</v>
      </c>
      <c r="C2024" s="10">
        <v>45006</v>
      </c>
      <c r="D2024" t="s">
        <v>13</v>
      </c>
      <c r="E2024" s="5" t="str">
        <f>LEFT(Applications!E2024,6)</f>
        <v>118989</v>
      </c>
      <c r="F2024">
        <v>364</v>
      </c>
      <c r="G2024" t="s">
        <v>14</v>
      </c>
      <c r="H2024" t="str" cm="1">
        <f t="array" ref="H2024">_xlfn.IFS(OR(Applications!H2024=FALSE,Applications!H2024=0,LEFT(Applications!H2024,1)="N"),"No",OR(Applications!H2024=TRUE,Applications!H2024=1,LEFT(Applications!H2024,1)="Y"),"Yes")</f>
        <v>Yes</v>
      </c>
      <c r="I2024" t="str">
        <f>PROPER(Applications!I2024)</f>
        <v>Denied</v>
      </c>
      <c r="J2024" s="5">
        <v>6513.36</v>
      </c>
      <c r="K2024" s="12">
        <v>7754</v>
      </c>
      <c r="L2024">
        <v>4</v>
      </c>
      <c r="M2024" t="s">
        <v>21</v>
      </c>
    </row>
    <row r="2025" spans="1:13" x14ac:dyDescent="0.2">
      <c r="A2025" t="str">
        <f>TEXT(Applications!A2025,"00000")</f>
        <v>2484191</v>
      </c>
      <c r="B2025" t="str">
        <f>TEXT(Applications!B2025,"0000")</f>
        <v>0966</v>
      </c>
      <c r="C2025" s="10">
        <v>44865</v>
      </c>
      <c r="D2025" t="s">
        <v>29</v>
      </c>
      <c r="E2025" s="5" t="str">
        <f>LEFT(Applications!E2025,6)</f>
        <v>27045</v>
      </c>
      <c r="F2025">
        <v>746</v>
      </c>
      <c r="G2025" t="s">
        <v>14</v>
      </c>
      <c r="H2025" t="str" cm="1">
        <f t="array" ref="H2025">_xlfn.IFS(OR(Applications!H2025=FALSE,Applications!H2025=0,LEFT(Applications!H2025,1)="N"),"No",OR(Applications!H2025=TRUE,Applications!H2025=1,LEFT(Applications!H2025,1)="Y"),"Yes")</f>
        <v>Yes</v>
      </c>
      <c r="I2025" t="str">
        <f>PROPER(Applications!I2025)</f>
        <v>Approved</v>
      </c>
      <c r="J2025" s="5">
        <v>5015.6400000000003</v>
      </c>
      <c r="K2025" s="12">
        <v>0</v>
      </c>
      <c r="L2025">
        <v>2</v>
      </c>
      <c r="M2025" t="s">
        <v>52</v>
      </c>
    </row>
    <row r="2026" spans="1:13" x14ac:dyDescent="0.2">
      <c r="A2026" t="str">
        <f>TEXT(Applications!A2026,"00000")</f>
        <v>2487800</v>
      </c>
      <c r="B2026" t="str">
        <f>TEXT(Applications!B2026,"0000")</f>
        <v>0895</v>
      </c>
      <c r="C2026" s="10">
        <v>44217</v>
      </c>
      <c r="D2026" t="s">
        <v>37</v>
      </c>
      <c r="E2026" s="5" t="str">
        <f>LEFT(Applications!E2026,6)</f>
        <v>208153</v>
      </c>
      <c r="F2026">
        <v>745</v>
      </c>
      <c r="G2026" t="s">
        <v>14</v>
      </c>
      <c r="H2026" t="str" cm="1">
        <f t="array" ref="H2026">_xlfn.IFS(OR(Applications!H2026=FALSE,Applications!H2026=0,LEFT(Applications!H2026,1)="N"),"No",OR(Applications!H2026=TRUE,Applications!H2026=1,LEFT(Applications!H2026,1)="Y"),"Yes")</f>
        <v>No</v>
      </c>
      <c r="I2026" t="str">
        <f>PROPER(Applications!I2026)</f>
        <v>Denied</v>
      </c>
      <c r="J2026" s="5">
        <v>1600.5</v>
      </c>
      <c r="K2026" s="12">
        <v>2425</v>
      </c>
      <c r="L2026">
        <v>5</v>
      </c>
      <c r="M2026" t="s">
        <v>34</v>
      </c>
    </row>
    <row r="2027" spans="1:13" x14ac:dyDescent="0.2">
      <c r="A2027" t="str">
        <f>TEXT(Applications!A2027,"00000")</f>
        <v>2490141</v>
      </c>
      <c r="B2027" t="str">
        <f>TEXT(Applications!B2027,"0000")</f>
        <v>0970</v>
      </c>
      <c r="C2027" s="10">
        <v>44290</v>
      </c>
      <c r="D2027" t="s">
        <v>27</v>
      </c>
      <c r="E2027" s="5" t="str">
        <f>LEFT(Applications!E2027,6)</f>
        <v>62400</v>
      </c>
      <c r="F2027">
        <v>641</v>
      </c>
      <c r="G2027" t="s">
        <v>14</v>
      </c>
      <c r="H2027" t="str" cm="1">
        <f t="array" ref="H2027">_xlfn.IFS(OR(Applications!H2027=FALSE,Applications!H2027=0,LEFT(Applications!H2027,1)="N"),"No",OR(Applications!H2027=TRUE,Applications!H2027=1,LEFT(Applications!H2027,1)="Y"),"Yes")</f>
        <v>No</v>
      </c>
      <c r="I2027" t="str">
        <f>PROPER(Applications!I2027)</f>
        <v>Approved</v>
      </c>
      <c r="J2027" s="5">
        <v>1642.8</v>
      </c>
      <c r="K2027" s="12">
        <v>2738</v>
      </c>
      <c r="L2027">
        <v>4</v>
      </c>
      <c r="M2027" t="s">
        <v>47</v>
      </c>
    </row>
    <row r="2028" spans="1:13" x14ac:dyDescent="0.2">
      <c r="A2028" t="str">
        <f>TEXT(Applications!A2028,"00000")</f>
        <v>2490596</v>
      </c>
      <c r="B2028" t="str">
        <f>TEXT(Applications!B2028,"0000")</f>
        <v>1611</v>
      </c>
      <c r="C2028" s="10">
        <v>44305</v>
      </c>
      <c r="D2028" t="s">
        <v>27</v>
      </c>
      <c r="E2028" s="5" t="str">
        <f>LEFT(Applications!E2028,6)</f>
        <v>40839</v>
      </c>
      <c r="F2028">
        <v>582</v>
      </c>
      <c r="G2028" t="s">
        <v>14</v>
      </c>
      <c r="H2028" t="str" cm="1">
        <f t="array" ref="H2028">_xlfn.IFS(OR(Applications!H2028=FALSE,Applications!H2028=0,LEFT(Applications!H2028,1)="N"),"No",OR(Applications!H2028=TRUE,Applications!H2028=1,LEFT(Applications!H2028,1)="Y"),"Yes")</f>
        <v>Yes</v>
      </c>
      <c r="I2028" t="str">
        <f>PROPER(Applications!I2028)</f>
        <v>Approved</v>
      </c>
      <c r="J2028" s="5">
        <v>3633.96</v>
      </c>
      <c r="K2028" s="12">
        <v>5506</v>
      </c>
      <c r="L2028">
        <v>5</v>
      </c>
      <c r="M2028" t="s">
        <v>21</v>
      </c>
    </row>
    <row r="2029" spans="1:13" x14ac:dyDescent="0.2">
      <c r="A2029" t="str">
        <f>TEXT(Applications!A2029,"00000")</f>
        <v>2491747</v>
      </c>
      <c r="B2029" t="str">
        <f>TEXT(Applications!B2029,"0000")</f>
        <v>1778</v>
      </c>
      <c r="C2029" s="10">
        <v>44876</v>
      </c>
      <c r="D2029" t="s">
        <v>32</v>
      </c>
      <c r="E2029" s="5" t="str">
        <f>LEFT(Applications!E2029,6)</f>
        <v>217362</v>
      </c>
      <c r="F2029">
        <v>656</v>
      </c>
      <c r="G2029" t="s">
        <v>14</v>
      </c>
      <c r="H2029" t="str" cm="1">
        <f t="array" ref="H2029">_xlfn.IFS(OR(Applications!H2029=FALSE,Applications!H2029=0,LEFT(Applications!H2029,1)="N"),"No",OR(Applications!H2029=TRUE,Applications!H2029=1,LEFT(Applications!H2029,1)="Y"),"Yes")</f>
        <v>Yes</v>
      </c>
      <c r="I2029" t="str">
        <f>PROPER(Applications!I2029)</f>
        <v>Withdrawn</v>
      </c>
      <c r="J2029" s="5">
        <v>2613.6</v>
      </c>
      <c r="K2029" s="12">
        <v>4356</v>
      </c>
      <c r="L2029">
        <v>4</v>
      </c>
      <c r="M2029" t="s">
        <v>36</v>
      </c>
    </row>
    <row r="2030" spans="1:13" x14ac:dyDescent="0.2">
      <c r="A2030" t="str">
        <f>TEXT(Applications!A2030,"00000")</f>
        <v>2492289</v>
      </c>
      <c r="B2030" t="str">
        <f>TEXT(Applications!B2030,"0000")</f>
        <v>1759</v>
      </c>
      <c r="C2030" s="10">
        <v>43952</v>
      </c>
      <c r="D2030" t="s">
        <v>27</v>
      </c>
      <c r="E2030" s="5" t="str">
        <f>LEFT(Applications!E2030,6)</f>
        <v>184518</v>
      </c>
      <c r="F2030">
        <v>604</v>
      </c>
      <c r="G2030" t="s">
        <v>14</v>
      </c>
      <c r="H2030" t="str" cm="1">
        <f t="array" ref="H2030">_xlfn.IFS(OR(Applications!H2030=FALSE,Applications!H2030=0,LEFT(Applications!H2030,1)="N"),"No",OR(Applications!H2030=TRUE,Applications!H2030=1,LEFT(Applications!H2030,1)="Y"),"Yes")</f>
        <v>Yes</v>
      </c>
      <c r="I2030" t="str">
        <f>PROPER(Applications!I2030)</f>
        <v>Under Review</v>
      </c>
      <c r="J2030" s="5">
        <v>2433.48</v>
      </c>
      <c r="K2030" s="12">
        <v>2897</v>
      </c>
      <c r="L2030">
        <v>3</v>
      </c>
      <c r="M2030" t="s">
        <v>21</v>
      </c>
    </row>
    <row r="2031" spans="1:13" x14ac:dyDescent="0.2">
      <c r="A2031" t="str">
        <f>TEXT(Applications!A2031,"00000")</f>
        <v>2494322</v>
      </c>
      <c r="B2031" t="str">
        <f>TEXT(Applications!B2031,"0000")</f>
        <v>0985</v>
      </c>
      <c r="C2031" s="10">
        <v>44993</v>
      </c>
      <c r="D2031" t="s">
        <v>19</v>
      </c>
      <c r="E2031" s="5" t="str">
        <f>LEFT(Applications!E2031,6)</f>
        <v>221191</v>
      </c>
      <c r="F2031">
        <v>691</v>
      </c>
      <c r="G2031" t="s">
        <v>14</v>
      </c>
      <c r="H2031" t="str" cm="1">
        <f t="array" ref="H2031">_xlfn.IFS(OR(Applications!H2031=FALSE,Applications!H2031=0,LEFT(Applications!H2031,1)="N"),"No",OR(Applications!H2031=TRUE,Applications!H2031=1,LEFT(Applications!H2031,1)="Y"),"Yes")</f>
        <v>No</v>
      </c>
      <c r="I2031" t="str">
        <f>PROPER(Applications!I2031)</f>
        <v>Pending</v>
      </c>
      <c r="J2031" s="5">
        <v>1351.74</v>
      </c>
      <c r="K2031" s="12">
        <v>1733</v>
      </c>
      <c r="L2031">
        <v>5</v>
      </c>
      <c r="M2031" t="s">
        <v>52</v>
      </c>
    </row>
    <row r="2032" spans="1:13" x14ac:dyDescent="0.2">
      <c r="A2032" t="str">
        <f>TEXT(Applications!A2032,"00000")</f>
        <v>2494490</v>
      </c>
      <c r="B2032" t="str">
        <f>TEXT(Applications!B2032,"0000")</f>
        <v>1107</v>
      </c>
      <c r="C2032" s="10">
        <v>44872</v>
      </c>
      <c r="D2032" t="s">
        <v>19</v>
      </c>
      <c r="E2032" s="5" t="str">
        <f>LEFT(Applications!E2032,6)</f>
        <v>191298</v>
      </c>
      <c r="F2032">
        <v>781</v>
      </c>
      <c r="G2032" t="s">
        <v>14</v>
      </c>
      <c r="H2032" t="str" cm="1">
        <f t="array" ref="H2032">_xlfn.IFS(OR(Applications!H2032=FALSE,Applications!H2032=0,LEFT(Applications!H2032,1)="N"),"No",OR(Applications!H2032=TRUE,Applications!H2032=1,LEFT(Applications!H2032,1)="Y"),"Yes")</f>
        <v>Yes</v>
      </c>
      <c r="I2032" t="str">
        <f>PROPER(Applications!I2032)</f>
        <v>Under Review</v>
      </c>
      <c r="J2032" s="5">
        <v>3056.64</v>
      </c>
      <c r="K2032" s="12">
        <v>3184</v>
      </c>
      <c r="L2032">
        <v>5</v>
      </c>
      <c r="M2032" t="s">
        <v>25</v>
      </c>
    </row>
    <row r="2033" spans="1:13" x14ac:dyDescent="0.2">
      <c r="A2033" t="str">
        <f>TEXT(Applications!A2033,"00000")</f>
        <v>2496221</v>
      </c>
      <c r="B2033" t="str">
        <f>TEXT(Applications!B2033,"0000")</f>
        <v>0306</v>
      </c>
      <c r="C2033" s="10">
        <v>44696</v>
      </c>
      <c r="D2033" t="s">
        <v>13</v>
      </c>
      <c r="E2033" s="5" t="str">
        <f>LEFT(Applications!E2033,6)</f>
        <v>139981</v>
      </c>
      <c r="F2033">
        <v>783</v>
      </c>
      <c r="G2033" t="s">
        <v>14</v>
      </c>
      <c r="H2033" t="str" cm="1">
        <f t="array" ref="H2033">_xlfn.IFS(OR(Applications!H2033=FALSE,Applications!H2033=0,LEFT(Applications!H2033,1)="N"),"No",OR(Applications!H2033=TRUE,Applications!H2033=1,LEFT(Applications!H2033,1)="Y"),"Yes")</f>
        <v>Yes</v>
      </c>
      <c r="I2033" t="str">
        <f>PROPER(Applications!I2033)</f>
        <v>Under Review</v>
      </c>
      <c r="J2033" s="5">
        <v>2551.6799999999998</v>
      </c>
      <c r="K2033" s="12">
        <v>2658</v>
      </c>
      <c r="L2033">
        <v>3</v>
      </c>
      <c r="M2033" t="s">
        <v>25</v>
      </c>
    </row>
    <row r="2034" spans="1:13" x14ac:dyDescent="0.2">
      <c r="A2034" t="str">
        <f>TEXT(Applications!A2034,"00000")</f>
        <v>2496287</v>
      </c>
      <c r="B2034" t="str">
        <f>TEXT(Applications!B2034,"0000")</f>
        <v>1670</v>
      </c>
      <c r="C2034" s="10">
        <v>45477</v>
      </c>
      <c r="D2034" t="s">
        <v>27</v>
      </c>
      <c r="E2034" s="5" t="str">
        <f>LEFT(Applications!E2034,6)</f>
        <v>275710</v>
      </c>
      <c r="F2034">
        <v>618</v>
      </c>
      <c r="G2034" t="s">
        <v>14</v>
      </c>
      <c r="H2034" t="str" cm="1">
        <f t="array" ref="H2034">_xlfn.IFS(OR(Applications!H2034=FALSE,Applications!H2034=0,LEFT(Applications!H2034,1)="N"),"No",OR(Applications!H2034=TRUE,Applications!H2034=1,LEFT(Applications!H2034,1)="Y"),"Yes")</f>
        <v>Yes</v>
      </c>
      <c r="I2034" t="str">
        <f>PROPER(Applications!I2034)</f>
        <v>Approved</v>
      </c>
      <c r="J2034" s="5">
        <v>5045.04</v>
      </c>
      <c r="K2034" s="12">
        <v>6006</v>
      </c>
      <c r="L2034">
        <v>4</v>
      </c>
      <c r="M2034" t="s">
        <v>38</v>
      </c>
    </row>
    <row r="2035" spans="1:13" x14ac:dyDescent="0.2">
      <c r="A2035" t="str">
        <f>TEXT(Applications!A2035,"00000")</f>
        <v>2496496</v>
      </c>
      <c r="B2035" t="str">
        <f>TEXT(Applications!B2035,"0000")</f>
        <v>1556</v>
      </c>
      <c r="C2035" s="10">
        <v>45406</v>
      </c>
      <c r="D2035" t="s">
        <v>23</v>
      </c>
      <c r="E2035" s="5" t="str">
        <f>LEFT(Applications!E2035,6)</f>
        <v>96112</v>
      </c>
      <c r="F2035">
        <v>796</v>
      </c>
      <c r="G2035" t="s">
        <v>14</v>
      </c>
      <c r="H2035" t="str" cm="1">
        <f t="array" ref="H2035">_xlfn.IFS(OR(Applications!H2035=FALSE,Applications!H2035=0,LEFT(Applications!H2035,1)="N"),"No",OR(Applications!H2035=TRUE,Applications!H2035=1,LEFT(Applications!H2035,1)="Y"),"Yes")</f>
        <v>No</v>
      </c>
      <c r="I2035" t="str">
        <f>PROPER(Applications!I2035)</f>
        <v>Under Review</v>
      </c>
      <c r="J2035" s="5">
        <v>2448</v>
      </c>
      <c r="K2035" s="12">
        <v>2550</v>
      </c>
      <c r="L2035">
        <v>3</v>
      </c>
      <c r="M2035" t="s">
        <v>17</v>
      </c>
    </row>
    <row r="2036" spans="1:13" x14ac:dyDescent="0.2">
      <c r="A2036" t="str">
        <f>TEXT(Applications!A2036,"00000")</f>
        <v>2497443</v>
      </c>
      <c r="B2036" t="str">
        <f>TEXT(Applications!B2036,"0000")</f>
        <v>1532</v>
      </c>
      <c r="C2036" s="10">
        <v>44613</v>
      </c>
      <c r="D2036" t="s">
        <v>29</v>
      </c>
      <c r="E2036" s="5" t="str">
        <f>LEFT(Applications!E2036,6)</f>
        <v>120180</v>
      </c>
      <c r="F2036">
        <v>630</v>
      </c>
      <c r="G2036" t="s">
        <v>14</v>
      </c>
      <c r="H2036" t="str" cm="1">
        <f t="array" ref="H2036">_xlfn.IFS(OR(Applications!H2036=FALSE,Applications!H2036=0,LEFT(Applications!H2036,1)="N"),"No",OR(Applications!H2036=TRUE,Applications!H2036=1,LEFT(Applications!H2036,1)="Y"),"Yes")</f>
        <v>No</v>
      </c>
      <c r="I2036" t="str">
        <f>PROPER(Applications!I2036)</f>
        <v>Pending</v>
      </c>
      <c r="J2036" s="5">
        <v>2118.48</v>
      </c>
      <c r="K2036" s="12">
        <v>2716</v>
      </c>
      <c r="L2036">
        <v>3</v>
      </c>
      <c r="M2036" t="s">
        <v>35</v>
      </c>
    </row>
    <row r="2037" spans="1:13" x14ac:dyDescent="0.2">
      <c r="A2037" t="str">
        <f>TEXT(Applications!A2037,"00000")</f>
        <v>2499616</v>
      </c>
      <c r="B2037" t="str">
        <f>TEXT(Applications!B2037,"0000")</f>
        <v>1530</v>
      </c>
      <c r="C2037" s="10">
        <v>45148</v>
      </c>
      <c r="D2037" t="s">
        <v>13</v>
      </c>
      <c r="E2037" s="5" t="str">
        <f>LEFT(Applications!E2037,6)</f>
        <v>36253</v>
      </c>
      <c r="G2037" t="s">
        <v>14</v>
      </c>
      <c r="H2037" t="str" cm="1">
        <f t="array" ref="H2037">_xlfn.IFS(OR(Applications!H2037=FALSE,Applications!H2037=0,LEFT(Applications!H2037,1)="N"),"No",OR(Applications!H2037=TRUE,Applications!H2037=1,LEFT(Applications!H2037,1)="Y"),"Yes")</f>
        <v>No</v>
      </c>
      <c r="I2037" t="str">
        <f>PROPER(Applications!I2037)</f>
        <v>Approved</v>
      </c>
      <c r="J2037" s="5">
        <v>7788.48</v>
      </c>
      <c r="K2037" s="12">
        <v>8113</v>
      </c>
      <c r="L2037">
        <v>5</v>
      </c>
      <c r="M2037" t="s">
        <v>35</v>
      </c>
    </row>
    <row r="2038" spans="1:13" x14ac:dyDescent="0.2">
      <c r="A2038" t="str">
        <f>TEXT(Applications!A2038,"00000")</f>
        <v>2500780</v>
      </c>
      <c r="B2038" t="str">
        <f>TEXT(Applications!B2038,"0000")</f>
        <v>0490</v>
      </c>
      <c r="C2038" s="10">
        <v>45308</v>
      </c>
      <c r="D2038" t="s">
        <v>37</v>
      </c>
      <c r="E2038" s="5" t="str">
        <f>LEFT(Applications!E2038,6)</f>
        <v>161537</v>
      </c>
      <c r="F2038">
        <v>745</v>
      </c>
      <c r="G2038" t="s">
        <v>26</v>
      </c>
      <c r="H2038" t="str" cm="1">
        <f t="array" ref="H2038">_xlfn.IFS(OR(Applications!H2038=FALSE,Applications!H2038=0,LEFT(Applications!H2038,1)="N"),"No",OR(Applications!H2038=TRUE,Applications!H2038=1,LEFT(Applications!H2038,1)="Y"),"Yes")</f>
        <v>Yes</v>
      </c>
      <c r="I2038" t="str">
        <f>PROPER(Applications!I2038)</f>
        <v>Pending</v>
      </c>
      <c r="J2038" s="5">
        <v>4581.72</v>
      </c>
      <c r="K2038" s="12">
        <v>5874</v>
      </c>
      <c r="L2038">
        <v>5</v>
      </c>
      <c r="M2038" t="s">
        <v>52</v>
      </c>
    </row>
    <row r="2039" spans="1:13" x14ac:dyDescent="0.2">
      <c r="A2039" t="str">
        <f>TEXT(Applications!A2039,"00000")</f>
        <v>2501838</v>
      </c>
      <c r="B2039" t="str">
        <f>TEXT(Applications!B2039,"0000")</f>
        <v>0047</v>
      </c>
      <c r="C2039" s="10">
        <v>44477</v>
      </c>
      <c r="D2039" t="s">
        <v>27</v>
      </c>
      <c r="E2039" s="5" t="str">
        <f>LEFT(Applications!E2039,6)</f>
        <v>55552</v>
      </c>
      <c r="F2039">
        <v>615</v>
      </c>
      <c r="G2039" t="s">
        <v>14</v>
      </c>
      <c r="H2039" t="str" cm="1">
        <f t="array" ref="H2039">_xlfn.IFS(OR(Applications!H2039=FALSE,Applications!H2039=0,LEFT(Applications!H2039,1)="N"),"No",OR(Applications!H2039=TRUE,Applications!H2039=1,LEFT(Applications!H2039,1)="Y"),"Yes")</f>
        <v>No</v>
      </c>
      <c r="I2039" t="str">
        <f>PROPER(Applications!I2039)</f>
        <v>Denied</v>
      </c>
      <c r="J2039" s="5">
        <v>4567.92</v>
      </c>
      <c r="K2039" s="12">
        <v>5438</v>
      </c>
      <c r="L2039">
        <v>4</v>
      </c>
      <c r="M2039" t="s">
        <v>35</v>
      </c>
    </row>
    <row r="2040" spans="1:13" x14ac:dyDescent="0.2">
      <c r="A2040" t="str">
        <f>TEXT(Applications!A2040,"00000")</f>
        <v>2501932</v>
      </c>
      <c r="B2040" t="str">
        <f>TEXT(Applications!B2040,"0000")</f>
        <v>1114</v>
      </c>
      <c r="C2040" s="10">
        <v>45034</v>
      </c>
      <c r="D2040" t="s">
        <v>13</v>
      </c>
      <c r="E2040" s="5" t="str">
        <f>LEFT(Applications!E2040,6)</f>
        <v>175659</v>
      </c>
      <c r="F2040">
        <v>622</v>
      </c>
      <c r="G2040" t="s">
        <v>14</v>
      </c>
      <c r="H2040" t="str" cm="1">
        <f t="array" ref="H2040">_xlfn.IFS(OR(Applications!H2040=FALSE,Applications!H2040=0,LEFT(Applications!H2040,1)="N"),"No",OR(Applications!H2040=TRUE,Applications!H2040=1,LEFT(Applications!H2040,1)="Y"),"Yes")</f>
        <v>No</v>
      </c>
      <c r="I2040" t="str">
        <f>PROPER(Applications!I2040)</f>
        <v>Approved</v>
      </c>
      <c r="J2040" s="5">
        <v>1861.2</v>
      </c>
      <c r="K2040" s="12">
        <v>3102</v>
      </c>
      <c r="L2040">
        <v>3</v>
      </c>
      <c r="M2040" t="s">
        <v>52</v>
      </c>
    </row>
    <row r="2041" spans="1:13" x14ac:dyDescent="0.2">
      <c r="A2041" t="str">
        <f>TEXT(Applications!A2041,"00000")</f>
        <v>2504382</v>
      </c>
      <c r="B2041" t="str">
        <f>TEXT(Applications!B2041,"0000")</f>
        <v>1172</v>
      </c>
      <c r="C2041" s="10">
        <v>44587</v>
      </c>
      <c r="D2041" t="s">
        <v>27</v>
      </c>
      <c r="E2041" s="5" t="str">
        <f>LEFT(Applications!E2041,6)</f>
        <v>110952</v>
      </c>
      <c r="F2041">
        <v>654</v>
      </c>
      <c r="G2041" t="s">
        <v>14</v>
      </c>
      <c r="H2041" t="str" cm="1">
        <f t="array" ref="H2041">_xlfn.IFS(OR(Applications!H2041=FALSE,Applications!H2041=0,LEFT(Applications!H2041,1)="N"),"No",OR(Applications!H2041=TRUE,Applications!H2041=1,LEFT(Applications!H2041,1)="Y"),"Yes")</f>
        <v>No</v>
      </c>
      <c r="I2041" t="str">
        <f>PROPER(Applications!I2041)</f>
        <v>Denied</v>
      </c>
      <c r="J2041" s="5">
        <v>2298.12</v>
      </c>
      <c r="K2041" s="12">
        <v>3482</v>
      </c>
      <c r="L2041">
        <v>5</v>
      </c>
      <c r="M2041" t="s">
        <v>31</v>
      </c>
    </row>
    <row r="2042" spans="1:13" x14ac:dyDescent="0.2">
      <c r="A2042" t="str">
        <f>TEXT(Applications!A2042,"00000")</f>
        <v>2506071</v>
      </c>
      <c r="B2042" t="str">
        <f>TEXT(Applications!B2042,"0000")</f>
        <v>0037</v>
      </c>
      <c r="C2042" s="10">
        <v>45434</v>
      </c>
      <c r="D2042" t="s">
        <v>27</v>
      </c>
      <c r="E2042" s="5" t="str">
        <f>LEFT(Applications!E2042,6)</f>
        <v>204573</v>
      </c>
      <c r="F2042">
        <v>748</v>
      </c>
      <c r="G2042" t="s">
        <v>14</v>
      </c>
      <c r="H2042" t="str" cm="1">
        <f t="array" ref="H2042">_xlfn.IFS(OR(Applications!H2042=FALSE,Applications!H2042=0,LEFT(Applications!H2042,1)="N"),"No",OR(Applications!H2042=TRUE,Applications!H2042=1,LEFT(Applications!H2042,1)="Y"),"Yes")</f>
        <v>Yes</v>
      </c>
      <c r="I2042" t="str">
        <f>PROPER(Applications!I2042)</f>
        <v>Pending</v>
      </c>
      <c r="J2042" s="5">
        <v>677.4</v>
      </c>
      <c r="K2042" s="12">
        <v>1129</v>
      </c>
      <c r="L2042">
        <v>3</v>
      </c>
    </row>
    <row r="2043" spans="1:13" x14ac:dyDescent="0.2">
      <c r="A2043" t="str">
        <f>TEXT(Applications!A2043,"00000")</f>
        <v>2507790</v>
      </c>
      <c r="B2043" t="str">
        <f>TEXT(Applications!B2043,"0000")</f>
        <v>1593</v>
      </c>
      <c r="C2043" s="10">
        <v>43939</v>
      </c>
      <c r="D2043" t="s">
        <v>32</v>
      </c>
      <c r="E2043" s="5" t="str">
        <f>LEFT(Applications!E2043,6)</f>
        <v>125901</v>
      </c>
      <c r="G2043" t="s">
        <v>14</v>
      </c>
      <c r="H2043" t="str" cm="1">
        <f t="array" ref="H2043">_xlfn.IFS(OR(Applications!H2043=FALSE,Applications!H2043=0,LEFT(Applications!H2043,1)="N"),"No",OR(Applications!H2043=TRUE,Applications!H2043=1,LEFT(Applications!H2043,1)="Y"),"Yes")</f>
        <v>Yes</v>
      </c>
      <c r="I2043" t="str">
        <f>PROPER(Applications!I2043)</f>
        <v>Approved</v>
      </c>
      <c r="J2043" s="5">
        <v>5112.96</v>
      </c>
      <c r="K2043" s="12">
        <v>5326</v>
      </c>
      <c r="L2043">
        <v>1</v>
      </c>
      <c r="M2043" t="s">
        <v>47</v>
      </c>
    </row>
    <row r="2044" spans="1:13" x14ac:dyDescent="0.2">
      <c r="A2044" t="str">
        <f>TEXT(Applications!A2044,"00000")</f>
        <v>2508572</v>
      </c>
      <c r="B2044" t="str">
        <f>TEXT(Applications!B2044,"0000")</f>
        <v>0924</v>
      </c>
      <c r="C2044" s="10">
        <v>45020</v>
      </c>
      <c r="D2044" t="s">
        <v>19</v>
      </c>
      <c r="E2044" s="5" t="str">
        <f>LEFT(Applications!E2044,6)</f>
        <v>53175</v>
      </c>
      <c r="F2044">
        <v>847</v>
      </c>
      <c r="G2044" t="s">
        <v>14</v>
      </c>
      <c r="H2044" t="str" cm="1">
        <f t="array" ref="H2044">_xlfn.IFS(OR(Applications!H2044=FALSE,Applications!H2044=0,LEFT(Applications!H2044,1)="N"),"No",OR(Applications!H2044=TRUE,Applications!H2044=1,LEFT(Applications!H2044,1)="Y"),"Yes")</f>
        <v>No</v>
      </c>
      <c r="I2044" t="str">
        <f>PROPER(Applications!I2044)</f>
        <v>Approved</v>
      </c>
      <c r="J2044" s="5">
        <v>1051.2</v>
      </c>
      <c r="K2044" s="12">
        <v>1095</v>
      </c>
      <c r="L2044">
        <v>4</v>
      </c>
      <c r="M2044" t="s">
        <v>38</v>
      </c>
    </row>
    <row r="2045" spans="1:13" x14ac:dyDescent="0.2">
      <c r="A2045" t="str">
        <f>TEXT(Applications!A2045,"00000")</f>
        <v>2510394</v>
      </c>
      <c r="B2045" t="str">
        <f>TEXT(Applications!B2045,"0000")</f>
        <v>0924</v>
      </c>
      <c r="C2045" s="10">
        <v>45570</v>
      </c>
      <c r="D2045" t="s">
        <v>37</v>
      </c>
      <c r="E2045" s="5" t="str">
        <f>LEFT(Applications!E2045,6)</f>
        <v>224036</v>
      </c>
      <c r="F2045">
        <v>690</v>
      </c>
      <c r="G2045" t="s">
        <v>14</v>
      </c>
      <c r="H2045" t="str" cm="1">
        <f t="array" ref="H2045">_xlfn.IFS(OR(Applications!H2045=FALSE,Applications!H2045=0,LEFT(Applications!H2045,1)="N"),"No",OR(Applications!H2045=TRUE,Applications!H2045=1,LEFT(Applications!H2045,1)="Y"),"Yes")</f>
        <v>Yes</v>
      </c>
      <c r="I2045" t="str">
        <f>PROPER(Applications!I2045)</f>
        <v>Approved</v>
      </c>
      <c r="J2045" s="5">
        <v>919.8</v>
      </c>
      <c r="K2045" s="12">
        <v>1095</v>
      </c>
      <c r="L2045">
        <v>2</v>
      </c>
      <c r="M2045" t="s">
        <v>38</v>
      </c>
    </row>
    <row r="2046" spans="1:13" x14ac:dyDescent="0.2">
      <c r="A2046" t="str">
        <f>TEXT(Applications!A2046,"00000")</f>
        <v>2511940</v>
      </c>
      <c r="B2046" t="str">
        <f>TEXT(Applications!B2046,"0000")</f>
        <v>0777</v>
      </c>
      <c r="D2046" t="s">
        <v>27</v>
      </c>
      <c r="E2046" s="5" t="str">
        <f>LEFT(Applications!E2046,6)</f>
        <v>84239</v>
      </c>
      <c r="F2046">
        <v>642</v>
      </c>
      <c r="G2046" t="s">
        <v>14</v>
      </c>
      <c r="H2046" t="str" cm="1">
        <f t="array" ref="H2046">_xlfn.IFS(OR(Applications!H2046=FALSE,Applications!H2046=0,LEFT(Applications!H2046,1)="N"),"No",OR(Applications!H2046=TRUE,Applications!H2046=1,LEFT(Applications!H2046,1)="Y"),"Yes")</f>
        <v>Yes</v>
      </c>
      <c r="I2046" t="str">
        <f>PROPER(Applications!I2046)</f>
        <v>Approved</v>
      </c>
      <c r="J2046" s="5">
        <v>2289.6</v>
      </c>
      <c r="K2046" s="12">
        <v>2385</v>
      </c>
      <c r="L2046">
        <v>2</v>
      </c>
      <c r="M2046" t="s">
        <v>52</v>
      </c>
    </row>
    <row r="2047" spans="1:13" x14ac:dyDescent="0.2">
      <c r="A2047" t="str">
        <f>TEXT(Applications!A2047,"00000")</f>
        <v>2512271</v>
      </c>
      <c r="B2047" t="str">
        <f>TEXT(Applications!B2047,"0000")</f>
        <v>0889</v>
      </c>
      <c r="C2047" s="10">
        <v>44090</v>
      </c>
      <c r="D2047" t="s">
        <v>19</v>
      </c>
      <c r="E2047" s="5" t="str">
        <f>LEFT(Applications!E2047,6)</f>
        <v>36783</v>
      </c>
      <c r="F2047">
        <v>828</v>
      </c>
      <c r="G2047" t="s">
        <v>14</v>
      </c>
      <c r="H2047" t="str" cm="1">
        <f t="array" ref="H2047">_xlfn.IFS(OR(Applications!H2047=FALSE,Applications!H2047=0,LEFT(Applications!H2047,1)="N"),"No",OR(Applications!H2047=TRUE,Applications!H2047=1,LEFT(Applications!H2047,1)="Y"),"Yes")</f>
        <v>No</v>
      </c>
      <c r="I2047" t="str">
        <f>PROPER(Applications!I2047)</f>
        <v>Denied</v>
      </c>
      <c r="J2047" s="5">
        <v>3771.6</v>
      </c>
      <c r="K2047" s="12">
        <v>4490</v>
      </c>
      <c r="L2047">
        <v>5</v>
      </c>
      <c r="M2047" t="s">
        <v>28</v>
      </c>
    </row>
    <row r="2048" spans="1:13" x14ac:dyDescent="0.2">
      <c r="A2048" t="str">
        <f>TEXT(Applications!A2048,"00000")</f>
        <v>2513688</v>
      </c>
      <c r="B2048" t="str">
        <f>TEXT(Applications!B2048,"0000")</f>
        <v>0561</v>
      </c>
      <c r="C2048" s="10">
        <v>44153</v>
      </c>
      <c r="D2048" t="s">
        <v>23</v>
      </c>
      <c r="E2048" s="5" t="str">
        <f>LEFT(Applications!E2048,6)</f>
        <v>123453</v>
      </c>
      <c r="F2048">
        <v>850</v>
      </c>
      <c r="G2048" t="s">
        <v>14</v>
      </c>
      <c r="H2048" t="str" cm="1">
        <f t="array" ref="H2048">_xlfn.IFS(OR(Applications!H2048=FALSE,Applications!H2048=0,LEFT(Applications!H2048,1)="N"),"No",OR(Applications!H2048=TRUE,Applications!H2048=1,LEFT(Applications!H2048,1)="Y"),"Yes")</f>
        <v>No</v>
      </c>
      <c r="I2048" t="str">
        <f>PROPER(Applications!I2048)</f>
        <v>Denied</v>
      </c>
      <c r="J2048" s="5">
        <v>1331.46</v>
      </c>
      <c r="K2048" s="12">
        <v>1707</v>
      </c>
      <c r="L2048">
        <v>1</v>
      </c>
      <c r="M2048" t="s">
        <v>38</v>
      </c>
    </row>
    <row r="2049" spans="1:13" x14ac:dyDescent="0.2">
      <c r="A2049" t="str">
        <f>TEXT(Applications!A2049,"00000")</f>
        <v>2515016</v>
      </c>
      <c r="B2049" t="str">
        <f>TEXT(Applications!B2049,"0000")</f>
        <v>0656</v>
      </c>
      <c r="C2049" s="10">
        <v>44607</v>
      </c>
      <c r="D2049" t="s">
        <v>23</v>
      </c>
      <c r="E2049" s="5" t="str">
        <f>LEFT(Applications!E2049,6)</f>
        <v>210754</v>
      </c>
      <c r="F2049">
        <v>787</v>
      </c>
      <c r="G2049" t="s">
        <v>14</v>
      </c>
      <c r="H2049" t="str" cm="1">
        <f t="array" ref="H2049">_xlfn.IFS(OR(Applications!H2049=FALSE,Applications!H2049=0,LEFT(Applications!H2049,1)="N"),"No",OR(Applications!H2049=TRUE,Applications!H2049=1,LEFT(Applications!H2049,1)="Y"),"Yes")</f>
        <v>Yes</v>
      </c>
      <c r="I2049" t="str">
        <f>PROPER(Applications!I2049)</f>
        <v>Withdrawn</v>
      </c>
      <c r="J2049" s="5">
        <v>3359.4</v>
      </c>
      <c r="K2049" s="12">
        <v>5090</v>
      </c>
      <c r="L2049">
        <v>5</v>
      </c>
      <c r="M2049" t="s">
        <v>35</v>
      </c>
    </row>
    <row r="2050" spans="1:13" x14ac:dyDescent="0.2">
      <c r="A2050" t="str">
        <f>TEXT(Applications!A2050,"00000")</f>
        <v>2516378</v>
      </c>
      <c r="B2050" t="str">
        <f>TEXT(Applications!B2050,"0000")</f>
        <v>0792</v>
      </c>
      <c r="C2050" s="10">
        <v>43875</v>
      </c>
      <c r="D2050" t="s">
        <v>32</v>
      </c>
      <c r="E2050" s="5" t="str">
        <f>LEFT(Applications!E2050,6)</f>
        <v>136908</v>
      </c>
      <c r="F2050">
        <v>833</v>
      </c>
      <c r="G2050" t="s">
        <v>26</v>
      </c>
      <c r="H2050" t="str" cm="1">
        <f t="array" ref="H2050">_xlfn.IFS(OR(Applications!H2050=FALSE,Applications!H2050=0,LEFT(Applications!H2050,1)="N"),"No",OR(Applications!H2050=TRUE,Applications!H2050=1,LEFT(Applications!H2050,1)="Y"),"Yes")</f>
        <v>No</v>
      </c>
      <c r="I2050" t="str">
        <f>PROPER(Applications!I2050)</f>
        <v>Approved</v>
      </c>
      <c r="J2050" s="5">
        <v>3690.96</v>
      </c>
      <c r="K2050" s="12">
        <v>4394</v>
      </c>
      <c r="L2050">
        <v>1</v>
      </c>
      <c r="M2050" t="s">
        <v>47</v>
      </c>
    </row>
    <row r="2051" spans="1:13" x14ac:dyDescent="0.2">
      <c r="A2051" t="str">
        <f>TEXT(Applications!A2051,"00000")</f>
        <v>2517555</v>
      </c>
      <c r="B2051" t="str">
        <f>TEXT(Applications!B2051,"0000")</f>
        <v>0731</v>
      </c>
      <c r="C2051" s="10">
        <v>44187</v>
      </c>
      <c r="D2051" t="s">
        <v>19</v>
      </c>
      <c r="E2051" s="5" t="str">
        <f>LEFT(Applications!E2051,6)</f>
        <v>67897</v>
      </c>
      <c r="F2051">
        <v>710</v>
      </c>
      <c r="G2051" t="s">
        <v>14</v>
      </c>
      <c r="H2051" t="str" cm="1">
        <f t="array" ref="H2051">_xlfn.IFS(OR(Applications!H2051=FALSE,Applications!H2051=0,LEFT(Applications!H2051,1)="N"),"No",OR(Applications!H2051=TRUE,Applications!H2051=1,LEFT(Applications!H2051,1)="Y"),"Yes")</f>
        <v>Yes</v>
      </c>
      <c r="I2051" t="str">
        <f>PROPER(Applications!I2051)</f>
        <v>Approved</v>
      </c>
      <c r="J2051" s="5">
        <v>1135.2</v>
      </c>
      <c r="K2051" s="12">
        <v>1892</v>
      </c>
      <c r="L2051">
        <v>2</v>
      </c>
      <c r="M2051" t="s">
        <v>17</v>
      </c>
    </row>
    <row r="2052" spans="1:13" x14ac:dyDescent="0.2">
      <c r="A2052" t="str">
        <f>TEXT(Applications!A2052,"00000")</f>
        <v>2517640</v>
      </c>
      <c r="B2052" t="str">
        <f>TEXT(Applications!B2052,"0000")</f>
        <v>0716</v>
      </c>
      <c r="C2052" s="10" t="s">
        <v>276</v>
      </c>
      <c r="D2052" t="s">
        <v>37</v>
      </c>
      <c r="E2052" s="5" t="str">
        <f>LEFT(Applications!E2052,6)</f>
        <v>90797</v>
      </c>
      <c r="F2052">
        <v>843</v>
      </c>
      <c r="G2052" t="s">
        <v>14</v>
      </c>
      <c r="H2052" t="str" cm="1">
        <f t="array" ref="H2052">_xlfn.IFS(OR(Applications!H2052=FALSE,Applications!H2052=0,LEFT(Applications!H2052,1)="N"),"No",OR(Applications!H2052=TRUE,Applications!H2052=1,LEFT(Applications!H2052,1)="Y"),"Yes")</f>
        <v>Yes</v>
      </c>
      <c r="I2052" t="str">
        <f>PROPER(Applications!I2052)</f>
        <v>Approved</v>
      </c>
      <c r="J2052" s="5">
        <v>1912.68</v>
      </c>
      <c r="K2052" s="12">
        <v>2898</v>
      </c>
      <c r="L2052">
        <v>5</v>
      </c>
    </row>
    <row r="2053" spans="1:13" x14ac:dyDescent="0.2">
      <c r="A2053" t="str">
        <f>TEXT(Applications!A2053,"00000")</f>
        <v>2522750</v>
      </c>
      <c r="B2053" t="str">
        <f>TEXT(Applications!B2053,"0000")</f>
        <v>1412</v>
      </c>
      <c r="C2053" s="10" t="s">
        <v>277</v>
      </c>
      <c r="D2053" t="s">
        <v>23</v>
      </c>
      <c r="E2053" s="5" t="str">
        <f>LEFT(Applications!E2053,6)</f>
        <v>78942</v>
      </c>
      <c r="F2053">
        <v>705</v>
      </c>
      <c r="G2053" t="s">
        <v>14</v>
      </c>
      <c r="H2053" t="str" cm="1">
        <f t="array" ref="H2053">_xlfn.IFS(OR(Applications!H2053=FALSE,Applications!H2053=0,LEFT(Applications!H2053,1)="N"),"No",OR(Applications!H2053=TRUE,Applications!H2053=1,LEFT(Applications!H2053,1)="Y"),"Yes")</f>
        <v>Yes</v>
      </c>
      <c r="I2053" t="str">
        <f>PROPER(Applications!I2053)</f>
        <v>Denied</v>
      </c>
      <c r="J2053" s="5">
        <v>1042.8</v>
      </c>
      <c r="K2053" s="12">
        <v>1580</v>
      </c>
      <c r="L2053">
        <v>2</v>
      </c>
      <c r="M2053" t="s">
        <v>41</v>
      </c>
    </row>
    <row r="2054" spans="1:13" x14ac:dyDescent="0.2">
      <c r="A2054" t="str">
        <f>TEXT(Applications!A2054,"00000")</f>
        <v>2524923</v>
      </c>
      <c r="B2054" t="str">
        <f>TEXT(Applications!B2054,"0000")</f>
        <v>0404</v>
      </c>
      <c r="C2054" s="10" t="s">
        <v>278</v>
      </c>
      <c r="D2054" t="s">
        <v>13</v>
      </c>
      <c r="E2054" s="5" t="str">
        <f>LEFT(Applications!E2054,6)</f>
        <v>61987</v>
      </c>
      <c r="F2054">
        <v>738</v>
      </c>
      <c r="G2054" t="s">
        <v>14</v>
      </c>
      <c r="H2054" t="str" cm="1">
        <f t="array" ref="H2054">_xlfn.IFS(OR(Applications!H2054=FALSE,Applications!H2054=0,LEFT(Applications!H2054,1)="N"),"No",OR(Applications!H2054=TRUE,Applications!H2054=1,LEFT(Applications!H2054,1)="Y"),"Yes")</f>
        <v>Yes</v>
      </c>
      <c r="I2054" t="str">
        <f>PROPER(Applications!I2054)</f>
        <v>Approved</v>
      </c>
      <c r="J2054" s="5">
        <v>5048.34</v>
      </c>
      <c r="K2054" s="12">
        <v>7649</v>
      </c>
      <c r="L2054">
        <v>4</v>
      </c>
      <c r="M2054" t="s">
        <v>38</v>
      </c>
    </row>
    <row r="2055" spans="1:13" x14ac:dyDescent="0.2">
      <c r="A2055" t="str">
        <f>TEXT(Applications!A2055,"00000")</f>
        <v>2525525</v>
      </c>
      <c r="B2055" t="str">
        <f>TEXT(Applications!B2055,"0000")</f>
        <v>1105</v>
      </c>
      <c r="C2055" s="10">
        <v>44791</v>
      </c>
      <c r="D2055" t="s">
        <v>27</v>
      </c>
      <c r="E2055" s="5" t="str">
        <f>LEFT(Applications!E2055,6)</f>
        <v>248935</v>
      </c>
      <c r="F2055">
        <v>438</v>
      </c>
      <c r="G2055" t="s">
        <v>14</v>
      </c>
      <c r="H2055" t="str" cm="1">
        <f t="array" ref="H2055">_xlfn.IFS(OR(Applications!H2055=FALSE,Applications!H2055=0,LEFT(Applications!H2055,1)="N"),"No",OR(Applications!H2055=TRUE,Applications!H2055=1,LEFT(Applications!H2055,1)="Y"),"Yes")</f>
        <v>Yes</v>
      </c>
      <c r="I2055" t="str">
        <f>PROPER(Applications!I2055)</f>
        <v>Denied</v>
      </c>
      <c r="J2055" s="5">
        <v>797.28</v>
      </c>
      <c r="K2055" s="12">
        <v>1208</v>
      </c>
      <c r="L2055">
        <v>3</v>
      </c>
      <c r="M2055" t="s">
        <v>34</v>
      </c>
    </row>
    <row r="2056" spans="1:13" x14ac:dyDescent="0.2">
      <c r="A2056" t="str">
        <f>TEXT(Applications!A2056,"00000")</f>
        <v>2526844</v>
      </c>
      <c r="B2056" t="str">
        <f>TEXT(Applications!B2056,"0000")</f>
        <v>0987</v>
      </c>
      <c r="C2056" s="10">
        <v>44413</v>
      </c>
      <c r="D2056" t="s">
        <v>27</v>
      </c>
      <c r="E2056" s="5" t="str">
        <f>LEFT(Applications!E2056,6)</f>
        <v>132009</v>
      </c>
      <c r="F2056">
        <v>768</v>
      </c>
      <c r="G2056" t="s">
        <v>14</v>
      </c>
      <c r="H2056" t="str" cm="1">
        <f t="array" ref="H2056">_xlfn.IFS(OR(Applications!H2056=FALSE,Applications!H2056=0,LEFT(Applications!H2056,1)="N"),"No",OR(Applications!H2056=TRUE,Applications!H2056=1,LEFT(Applications!H2056,1)="Y"),"Yes")</f>
        <v>Yes</v>
      </c>
      <c r="I2056" t="str">
        <f>PROPER(Applications!I2056)</f>
        <v>Denied</v>
      </c>
      <c r="J2056" s="5">
        <v>3391.8</v>
      </c>
      <c r="K2056" s="12">
        <v>0</v>
      </c>
      <c r="L2056">
        <v>2</v>
      </c>
      <c r="M2056" t="s">
        <v>21</v>
      </c>
    </row>
    <row r="2057" spans="1:13" x14ac:dyDescent="0.2">
      <c r="A2057" t="str">
        <f>TEXT(Applications!A2057,"00000")</f>
        <v>2527765</v>
      </c>
      <c r="B2057" t="str">
        <f>TEXT(Applications!B2057,"0000")</f>
        <v>1620</v>
      </c>
      <c r="C2057" s="10">
        <v>44379</v>
      </c>
      <c r="D2057" t="s">
        <v>19</v>
      </c>
      <c r="E2057" s="5" t="str">
        <f>LEFT(Applications!E2057,6)</f>
        <v>202541</v>
      </c>
      <c r="F2057">
        <v>784</v>
      </c>
      <c r="G2057" t="s">
        <v>26</v>
      </c>
      <c r="H2057" t="str" cm="1">
        <f t="array" ref="H2057">_xlfn.IFS(OR(Applications!H2057=FALSE,Applications!H2057=0,LEFT(Applications!H2057,1)="N"),"No",OR(Applications!H2057=TRUE,Applications!H2057=1,LEFT(Applications!H2057,1)="Y"),"Yes")</f>
        <v>Yes</v>
      </c>
      <c r="I2057" t="str">
        <f>PROPER(Applications!I2057)</f>
        <v>Pending</v>
      </c>
      <c r="J2057" s="5">
        <v>3224.1</v>
      </c>
      <c r="K2057" s="12">
        <v>4885</v>
      </c>
      <c r="L2057">
        <v>2</v>
      </c>
    </row>
    <row r="2058" spans="1:13" x14ac:dyDescent="0.2">
      <c r="A2058" t="str">
        <f>TEXT(Applications!A2058,"00000")</f>
        <v>2528243</v>
      </c>
      <c r="B2058" t="str">
        <f>TEXT(Applications!B2058,"0000")</f>
        <v>0463</v>
      </c>
      <c r="C2058" s="10">
        <v>45234</v>
      </c>
      <c r="D2058" t="s">
        <v>37</v>
      </c>
      <c r="E2058" s="5" t="str">
        <f>LEFT(Applications!E2058,6)</f>
        <v>81861</v>
      </c>
      <c r="G2058" t="s">
        <v>14</v>
      </c>
      <c r="H2058" t="str" cm="1">
        <f t="array" ref="H2058">_xlfn.IFS(OR(Applications!H2058=FALSE,Applications!H2058=0,LEFT(Applications!H2058,1)="N"),"No",OR(Applications!H2058=TRUE,Applications!H2058=1,LEFT(Applications!H2058,1)="Y"),"Yes")</f>
        <v>Yes</v>
      </c>
      <c r="I2058" t="str">
        <f>PROPER(Applications!I2058)</f>
        <v>Denied</v>
      </c>
      <c r="J2058" s="5">
        <v>3024</v>
      </c>
      <c r="K2058" s="12">
        <v>3600</v>
      </c>
      <c r="L2058">
        <v>4</v>
      </c>
      <c r="M2058" t="s">
        <v>41</v>
      </c>
    </row>
    <row r="2059" spans="1:13" x14ac:dyDescent="0.2">
      <c r="A2059" t="str">
        <f>TEXT(Applications!A2059,"00000")</f>
        <v>2528653</v>
      </c>
      <c r="B2059" t="str">
        <f>TEXT(Applications!B2059,"0000")</f>
        <v>0703</v>
      </c>
      <c r="C2059" s="10">
        <v>44959</v>
      </c>
      <c r="D2059" t="s">
        <v>37</v>
      </c>
      <c r="E2059" s="5" t="str">
        <f>LEFT(Applications!E2059,6)</f>
        <v>174663</v>
      </c>
      <c r="F2059">
        <v>722</v>
      </c>
      <c r="G2059" t="s">
        <v>14</v>
      </c>
      <c r="H2059" t="str" cm="1">
        <f t="array" ref="H2059">_xlfn.IFS(OR(Applications!H2059=FALSE,Applications!H2059=0,LEFT(Applications!H2059,1)="N"),"No",OR(Applications!H2059=TRUE,Applications!H2059=1,LEFT(Applications!H2059,1)="Y"),"Yes")</f>
        <v>No</v>
      </c>
      <c r="I2059" t="str">
        <f>PROPER(Applications!I2059)</f>
        <v>Under Review</v>
      </c>
      <c r="J2059" s="5">
        <v>1061.76</v>
      </c>
      <c r="K2059" s="12">
        <v>1106</v>
      </c>
      <c r="L2059">
        <v>1</v>
      </c>
      <c r="M2059" t="s">
        <v>41</v>
      </c>
    </row>
    <row r="2060" spans="1:13" x14ac:dyDescent="0.2">
      <c r="A2060" t="str">
        <f>TEXT(Applications!A2060,"00000")</f>
        <v>2528985</v>
      </c>
      <c r="B2060" t="str">
        <f>TEXT(Applications!B2060,"0000")</f>
        <v>1192</v>
      </c>
      <c r="C2060" s="10" t="s">
        <v>279</v>
      </c>
      <c r="D2060" t="s">
        <v>32</v>
      </c>
      <c r="E2060" s="5" t="str">
        <f>LEFT(Applications!E2060,6)</f>
        <v>149263</v>
      </c>
      <c r="F2060">
        <v>746</v>
      </c>
      <c r="G2060" t="s">
        <v>14</v>
      </c>
      <c r="H2060" t="str" cm="1">
        <f t="array" ref="H2060">_xlfn.IFS(OR(Applications!H2060=FALSE,Applications!H2060=0,LEFT(Applications!H2060,1)="N"),"No",OR(Applications!H2060=TRUE,Applications!H2060=1,LEFT(Applications!H2060,1)="Y"),"Yes")</f>
        <v>No</v>
      </c>
      <c r="I2060" t="str">
        <f>PROPER(Applications!I2060)</f>
        <v>Pending</v>
      </c>
      <c r="J2060" s="5">
        <v>5125.2</v>
      </c>
      <c r="K2060" s="12">
        <v>8542</v>
      </c>
      <c r="L2060">
        <v>5</v>
      </c>
      <c r="M2060" t="s">
        <v>52</v>
      </c>
    </row>
    <row r="2061" spans="1:13" x14ac:dyDescent="0.2">
      <c r="A2061" t="str">
        <f>TEXT(Applications!A2061,"00000")</f>
        <v>2530900</v>
      </c>
      <c r="B2061" t="str">
        <f>TEXT(Applications!B2061,"0000")</f>
        <v>1057</v>
      </c>
      <c r="C2061" s="10">
        <v>44602</v>
      </c>
      <c r="D2061" t="s">
        <v>19</v>
      </c>
      <c r="E2061" s="5" t="str">
        <f>LEFT(Applications!E2061,6)</f>
        <v>20325</v>
      </c>
      <c r="F2061">
        <v>779</v>
      </c>
      <c r="G2061" t="s">
        <v>14</v>
      </c>
      <c r="H2061" t="str" cm="1">
        <f t="array" ref="H2061">_xlfn.IFS(OR(Applications!H2061=FALSE,Applications!H2061=0,LEFT(Applications!H2061,1)="N"),"No",OR(Applications!H2061=TRUE,Applications!H2061=1,LEFT(Applications!H2061,1)="Y"),"Yes")</f>
        <v>No</v>
      </c>
      <c r="I2061" t="str">
        <f>PROPER(Applications!I2061)</f>
        <v>Under Review</v>
      </c>
      <c r="J2061" s="5">
        <v>3382.08</v>
      </c>
      <c r="K2061" s="12">
        <v>3523</v>
      </c>
      <c r="L2061">
        <v>2</v>
      </c>
      <c r="M2061" t="s">
        <v>17</v>
      </c>
    </row>
    <row r="2062" spans="1:13" x14ac:dyDescent="0.2">
      <c r="A2062" t="str">
        <f>TEXT(Applications!A2062,"00000")</f>
        <v>2531487</v>
      </c>
      <c r="B2062" t="str">
        <f>TEXT(Applications!B2062,"0000")</f>
        <v>0245</v>
      </c>
      <c r="C2062" s="10">
        <v>44790</v>
      </c>
      <c r="D2062" t="s">
        <v>29</v>
      </c>
      <c r="E2062" s="5" t="str">
        <f>LEFT(Applications!E2062,6)</f>
        <v>239901</v>
      </c>
      <c r="F2062">
        <v>338</v>
      </c>
      <c r="G2062" t="s">
        <v>14</v>
      </c>
      <c r="H2062" t="str" cm="1">
        <f t="array" ref="H2062">_xlfn.IFS(OR(Applications!H2062=FALSE,Applications!H2062=0,LEFT(Applications!H2062,1)="N"),"No",OR(Applications!H2062=TRUE,Applications!H2062=1,LEFT(Applications!H2062,1)="Y"),"Yes")</f>
        <v>No</v>
      </c>
      <c r="I2062" t="str">
        <f>PROPER(Applications!I2062)</f>
        <v>Approved</v>
      </c>
      <c r="J2062" s="5">
        <v>2777.04</v>
      </c>
      <c r="K2062" s="12">
        <v>3306</v>
      </c>
      <c r="L2062">
        <v>5</v>
      </c>
      <c r="M2062" t="s">
        <v>38</v>
      </c>
    </row>
    <row r="2063" spans="1:13" x14ac:dyDescent="0.2">
      <c r="A2063" t="str">
        <f>TEXT(Applications!A2063,"00000")</f>
        <v>2532770</v>
      </c>
      <c r="B2063" t="str">
        <f>TEXT(Applications!B2063,"0000")</f>
        <v>1019</v>
      </c>
      <c r="C2063" s="10" t="s">
        <v>280</v>
      </c>
      <c r="D2063" t="s">
        <v>27</v>
      </c>
      <c r="E2063" s="5" t="str">
        <f>LEFT(Applications!E2063,6)</f>
        <v>72091</v>
      </c>
      <c r="F2063">
        <v>446</v>
      </c>
      <c r="G2063" t="s">
        <v>14</v>
      </c>
      <c r="H2063" t="str" cm="1">
        <f t="array" ref="H2063">_xlfn.IFS(OR(Applications!H2063=FALSE,Applications!H2063=0,LEFT(Applications!H2063,1)="N"),"No",OR(Applications!H2063=TRUE,Applications!H2063=1,LEFT(Applications!H2063,1)="Y"),"Yes")</f>
        <v>No</v>
      </c>
      <c r="I2063" t="str">
        <f>PROPER(Applications!I2063)</f>
        <v>Approved</v>
      </c>
      <c r="J2063" s="5">
        <v>1644.6</v>
      </c>
      <c r="K2063" s="12">
        <v>2741</v>
      </c>
      <c r="L2063">
        <v>4</v>
      </c>
      <c r="M2063" t="s">
        <v>52</v>
      </c>
    </row>
    <row r="2064" spans="1:13" x14ac:dyDescent="0.2">
      <c r="A2064" t="str">
        <f>TEXT(Applications!A2064,"00000")</f>
        <v>2533416</v>
      </c>
      <c r="B2064" t="str">
        <f>TEXT(Applications!B2064,"0000")</f>
        <v>0232</v>
      </c>
      <c r="C2064" s="10">
        <v>45018</v>
      </c>
      <c r="D2064" t="s">
        <v>27</v>
      </c>
      <c r="E2064" s="5" t="str">
        <f>LEFT(Applications!E2064,6)</f>
        <v>236459</v>
      </c>
      <c r="F2064">
        <v>655</v>
      </c>
      <c r="G2064" t="s">
        <v>14</v>
      </c>
      <c r="H2064" t="str" cm="1">
        <f t="array" ref="H2064">_xlfn.IFS(OR(Applications!H2064=FALSE,Applications!H2064=0,LEFT(Applications!H2064,1)="N"),"No",OR(Applications!H2064=TRUE,Applications!H2064=1,LEFT(Applications!H2064,1)="Y"),"Yes")</f>
        <v>No</v>
      </c>
      <c r="I2064" t="str">
        <f>PROPER(Applications!I2064)</f>
        <v>Under Review</v>
      </c>
      <c r="J2064" s="5">
        <v>1955.52</v>
      </c>
      <c r="K2064" s="12">
        <v>2037</v>
      </c>
      <c r="L2064">
        <v>3</v>
      </c>
      <c r="M2064" t="s">
        <v>28</v>
      </c>
    </row>
    <row r="2065" spans="1:13" x14ac:dyDescent="0.2">
      <c r="A2065" t="str">
        <f>TEXT(Applications!A2065,"00000")</f>
        <v>2533844</v>
      </c>
      <c r="B2065" t="str">
        <f>TEXT(Applications!B2065,"0000")</f>
        <v>1602</v>
      </c>
      <c r="C2065" s="10">
        <v>44951</v>
      </c>
      <c r="D2065" t="s">
        <v>37</v>
      </c>
      <c r="E2065" s="5" t="str">
        <f>LEFT(Applications!E2065,6)</f>
        <v>161245</v>
      </c>
      <c r="F2065">
        <v>670</v>
      </c>
      <c r="G2065" t="s">
        <v>14</v>
      </c>
      <c r="H2065" t="str" cm="1">
        <f t="array" ref="H2065">_xlfn.IFS(OR(Applications!H2065=FALSE,Applications!H2065=0,LEFT(Applications!H2065,1)="N"),"No",OR(Applications!H2065=TRUE,Applications!H2065=1,LEFT(Applications!H2065,1)="Y"),"Yes")</f>
        <v>Yes</v>
      </c>
      <c r="I2065" t="str">
        <f>PROPER(Applications!I2065)</f>
        <v>Denied</v>
      </c>
      <c r="J2065" s="5">
        <v>1896</v>
      </c>
      <c r="K2065" s="12">
        <v>0</v>
      </c>
      <c r="L2065">
        <v>4</v>
      </c>
    </row>
    <row r="2066" spans="1:13" x14ac:dyDescent="0.2">
      <c r="A2066" t="str">
        <f>TEXT(Applications!A2066,"00000")</f>
        <v>2534569</v>
      </c>
      <c r="B2066" t="str">
        <f>TEXT(Applications!B2066,"0000")</f>
        <v>0612</v>
      </c>
      <c r="C2066" s="10">
        <v>44422</v>
      </c>
      <c r="D2066" t="s">
        <v>23</v>
      </c>
      <c r="E2066" s="5" t="str">
        <f>LEFT(Applications!E2066,6)</f>
        <v>132228</v>
      </c>
      <c r="F2066">
        <v>705</v>
      </c>
      <c r="G2066" t="s">
        <v>14</v>
      </c>
      <c r="H2066" t="str" cm="1">
        <f t="array" ref="H2066">_xlfn.IFS(OR(Applications!H2066=FALSE,Applications!H2066=0,LEFT(Applications!H2066,1)="N"),"No",OR(Applications!H2066=TRUE,Applications!H2066=1,LEFT(Applications!H2066,1)="Y"),"Yes")</f>
        <v>Yes</v>
      </c>
      <c r="I2066" t="str">
        <f>PROPER(Applications!I2066)</f>
        <v>Under Review</v>
      </c>
      <c r="J2066" s="5">
        <v>5179.68</v>
      </c>
      <c r="K2066" s="12">
        <v>7848</v>
      </c>
      <c r="L2066">
        <v>3</v>
      </c>
      <c r="M2066" t="s">
        <v>35</v>
      </c>
    </row>
    <row r="2067" spans="1:13" x14ac:dyDescent="0.2">
      <c r="A2067" t="str">
        <f>TEXT(Applications!A2067,"00000")</f>
        <v>2535192</v>
      </c>
      <c r="B2067" t="str">
        <f>TEXT(Applications!B2067,"0000")</f>
        <v>0926</v>
      </c>
      <c r="C2067" s="10">
        <v>43900</v>
      </c>
      <c r="D2067" t="s">
        <v>37</v>
      </c>
      <c r="E2067" s="5" t="str">
        <f>LEFT(Applications!E2067,6)</f>
        <v>73469</v>
      </c>
      <c r="F2067">
        <v>699</v>
      </c>
      <c r="G2067" t="s">
        <v>14</v>
      </c>
      <c r="H2067" t="str" cm="1">
        <f t="array" ref="H2067">_xlfn.IFS(OR(Applications!H2067=FALSE,Applications!H2067=0,LEFT(Applications!H2067,1)="N"),"No",OR(Applications!H2067=TRUE,Applications!H2067=1,LEFT(Applications!H2067,1)="Y"),"Yes")</f>
        <v>No</v>
      </c>
      <c r="I2067" t="str">
        <f>PROPER(Applications!I2067)</f>
        <v>Approved</v>
      </c>
      <c r="J2067" s="5">
        <v>4303.8599999999997</v>
      </c>
      <c r="K2067" s="12">
        <v>6521</v>
      </c>
      <c r="L2067">
        <v>5</v>
      </c>
      <c r="M2067" t="s">
        <v>38</v>
      </c>
    </row>
    <row r="2068" spans="1:13" x14ac:dyDescent="0.2">
      <c r="A2068" t="str">
        <f>TEXT(Applications!A2068,"00000")</f>
        <v>2538308</v>
      </c>
      <c r="B2068" t="str">
        <f>TEXT(Applications!B2068,"0000")</f>
        <v>0690</v>
      </c>
      <c r="C2068" s="10">
        <v>44604</v>
      </c>
      <c r="D2068" t="s">
        <v>37</v>
      </c>
      <c r="E2068" s="5" t="str">
        <f>LEFT(Applications!E2068,6)</f>
        <v>13664</v>
      </c>
      <c r="F2068">
        <v>607</v>
      </c>
      <c r="G2068" t="s">
        <v>26</v>
      </c>
      <c r="H2068" t="str" cm="1">
        <f t="array" ref="H2068">_xlfn.IFS(OR(Applications!H2068=FALSE,Applications!H2068=0,LEFT(Applications!H2068,1)="N"),"No",OR(Applications!H2068=TRUE,Applications!H2068=1,LEFT(Applications!H2068,1)="Y"),"Yes")</f>
        <v>No</v>
      </c>
      <c r="I2068" t="str">
        <f>PROPER(Applications!I2068)</f>
        <v>Denied</v>
      </c>
      <c r="J2068" s="5">
        <v>806.4</v>
      </c>
      <c r="K2068" s="12">
        <v>1344</v>
      </c>
      <c r="L2068">
        <v>3</v>
      </c>
      <c r="M2068" t="s">
        <v>52</v>
      </c>
    </row>
    <row r="2069" spans="1:13" x14ac:dyDescent="0.2">
      <c r="A2069" t="str">
        <f>TEXT(Applications!A2069,"00000")</f>
        <v>2541840</v>
      </c>
      <c r="B2069" t="str">
        <f>TEXT(Applications!B2069,"0000")</f>
        <v>0386</v>
      </c>
      <c r="C2069" s="10">
        <v>44216</v>
      </c>
      <c r="D2069" t="s">
        <v>29</v>
      </c>
      <c r="E2069" s="5" t="str">
        <f>LEFT(Applications!E2069,6)</f>
        <v>110686</v>
      </c>
      <c r="G2069" t="s">
        <v>14</v>
      </c>
      <c r="H2069" t="str" cm="1">
        <f t="array" ref="H2069">_xlfn.IFS(OR(Applications!H2069=FALSE,Applications!H2069=0,LEFT(Applications!H2069,1)="N"),"No",OR(Applications!H2069=TRUE,Applications!H2069=1,LEFT(Applications!H2069,1)="Y"),"Yes")</f>
        <v>Yes</v>
      </c>
      <c r="I2069" t="str">
        <f>PROPER(Applications!I2069)</f>
        <v>Approved</v>
      </c>
      <c r="J2069" s="5">
        <v>2208</v>
      </c>
      <c r="K2069" s="12">
        <v>2300</v>
      </c>
      <c r="L2069">
        <v>4</v>
      </c>
      <c r="M2069" t="s">
        <v>21</v>
      </c>
    </row>
    <row r="2070" spans="1:13" x14ac:dyDescent="0.2">
      <c r="A2070" t="str">
        <f>TEXT(Applications!A2070,"00000")</f>
        <v>2542740</v>
      </c>
      <c r="B2070" t="str">
        <f>TEXT(Applications!B2070,"0000")</f>
        <v>0541</v>
      </c>
      <c r="C2070" s="10">
        <v>44872</v>
      </c>
      <c r="D2070" t="s">
        <v>13</v>
      </c>
      <c r="E2070" s="5" t="str">
        <f>LEFT(Applications!E2070,6)</f>
        <v>119144</v>
      </c>
      <c r="F2070">
        <v>846</v>
      </c>
      <c r="G2070" t="s">
        <v>14</v>
      </c>
      <c r="H2070" t="str" cm="1">
        <f t="array" ref="H2070">_xlfn.IFS(OR(Applications!H2070=FALSE,Applications!H2070=0,LEFT(Applications!H2070,1)="N"),"No",OR(Applications!H2070=TRUE,Applications!H2070=1,LEFT(Applications!H2070,1)="Y"),"Yes")</f>
        <v>No</v>
      </c>
      <c r="I2070" t="str">
        <f>PROPER(Applications!I2070)</f>
        <v>Approved</v>
      </c>
      <c r="J2070" s="5">
        <v>4239.4799999999996</v>
      </c>
      <c r="K2070" s="12">
        <v>5047</v>
      </c>
      <c r="L2070">
        <v>1</v>
      </c>
      <c r="M2070" t="s">
        <v>25</v>
      </c>
    </row>
    <row r="2071" spans="1:13" x14ac:dyDescent="0.2">
      <c r="A2071" t="str">
        <f>TEXT(Applications!A2071,"00000")</f>
        <v>2542745</v>
      </c>
      <c r="B2071" t="str">
        <f>TEXT(Applications!B2071,"0000")</f>
        <v>0928</v>
      </c>
      <c r="C2071" s="10">
        <v>44706</v>
      </c>
      <c r="D2071" t="s">
        <v>27</v>
      </c>
      <c r="E2071" s="5" t="str">
        <f>LEFT(Applications!E2071,6)</f>
        <v>103254</v>
      </c>
      <c r="F2071">
        <v>657</v>
      </c>
      <c r="G2071" t="s">
        <v>14</v>
      </c>
      <c r="H2071" t="str" cm="1">
        <f t="array" ref="H2071">_xlfn.IFS(OR(Applications!H2071=FALSE,Applications!H2071=0,LEFT(Applications!H2071,1)="N"),"No",OR(Applications!H2071=TRUE,Applications!H2071=1,LEFT(Applications!H2071,1)="Y"),"Yes")</f>
        <v>Yes</v>
      </c>
      <c r="I2071" t="str">
        <f>PROPER(Applications!I2071)</f>
        <v>Pending</v>
      </c>
      <c r="J2071" s="5">
        <v>1071.18</v>
      </c>
      <c r="K2071" s="12">
        <v>1623</v>
      </c>
      <c r="L2071">
        <v>1</v>
      </c>
      <c r="M2071" t="s">
        <v>21</v>
      </c>
    </row>
    <row r="2072" spans="1:13" x14ac:dyDescent="0.2">
      <c r="A2072" t="str">
        <f>TEXT(Applications!A2072,"00000")</f>
        <v>2542983</v>
      </c>
      <c r="B2072" t="str">
        <f>TEXT(Applications!B2072,"0000")</f>
        <v>0454</v>
      </c>
      <c r="C2072" s="10">
        <v>45261</v>
      </c>
      <c r="D2072" t="s">
        <v>23</v>
      </c>
      <c r="E2072" s="5" t="str">
        <f>LEFT(Applications!E2072,6)</f>
        <v>200428</v>
      </c>
      <c r="F2072">
        <v>817</v>
      </c>
      <c r="G2072" t="s">
        <v>26</v>
      </c>
      <c r="H2072" t="str" cm="1">
        <f t="array" ref="H2072">_xlfn.IFS(OR(Applications!H2072=FALSE,Applications!H2072=0,LEFT(Applications!H2072,1)="N"),"No",OR(Applications!H2072=TRUE,Applications!H2072=1,LEFT(Applications!H2072,1)="Y"),"Yes")</f>
        <v>No</v>
      </c>
      <c r="I2072" t="str">
        <f>PROPER(Applications!I2072)</f>
        <v>Pending</v>
      </c>
      <c r="J2072" s="5">
        <v>1694.88</v>
      </c>
      <c r="K2072" s="12">
        <v>2568</v>
      </c>
      <c r="L2072">
        <v>2</v>
      </c>
      <c r="M2072" t="s">
        <v>34</v>
      </c>
    </row>
    <row r="2073" spans="1:13" x14ac:dyDescent="0.2">
      <c r="A2073" t="str">
        <f>TEXT(Applications!A2073,"00000")</f>
        <v>2545699</v>
      </c>
      <c r="B2073" t="str">
        <f>TEXT(Applications!B2073,"0000")</f>
        <v>0524</v>
      </c>
      <c r="C2073" s="10">
        <v>44256</v>
      </c>
      <c r="D2073" t="s">
        <v>32</v>
      </c>
      <c r="E2073" s="5" t="str">
        <f>LEFT(Applications!E2073,6)</f>
        <v>131645</v>
      </c>
      <c r="F2073">
        <v>806</v>
      </c>
      <c r="G2073" t="s">
        <v>14</v>
      </c>
      <c r="H2073" t="str" cm="1">
        <f t="array" ref="H2073">_xlfn.IFS(OR(Applications!H2073=FALSE,Applications!H2073=0,LEFT(Applications!H2073,1)="N"),"No",OR(Applications!H2073=TRUE,Applications!H2073=1,LEFT(Applications!H2073,1)="Y"),"Yes")</f>
        <v>No</v>
      </c>
      <c r="I2073" t="str">
        <f>PROPER(Applications!I2073)</f>
        <v>Denied</v>
      </c>
      <c r="J2073" s="5">
        <v>3456.96</v>
      </c>
      <c r="K2073" s="12">
        <v>3601</v>
      </c>
      <c r="L2073">
        <v>1</v>
      </c>
      <c r="M2073" t="s">
        <v>34</v>
      </c>
    </row>
    <row r="2074" spans="1:13" x14ac:dyDescent="0.2">
      <c r="A2074" t="str">
        <f>TEXT(Applications!A2074,"00000")</f>
        <v>2547461</v>
      </c>
      <c r="B2074" t="str">
        <f>TEXT(Applications!B2074,"0000")</f>
        <v>0878</v>
      </c>
      <c r="C2074" s="10">
        <v>44758</v>
      </c>
      <c r="D2074" t="s">
        <v>27</v>
      </c>
      <c r="E2074" s="5" t="str">
        <f>LEFT(Applications!E2074,6)</f>
        <v>89992</v>
      </c>
      <c r="F2074">
        <v>843</v>
      </c>
      <c r="G2074" t="s">
        <v>14</v>
      </c>
      <c r="H2074" t="str" cm="1">
        <f t="array" ref="H2074">_xlfn.IFS(OR(Applications!H2074=FALSE,Applications!H2074=0,LEFT(Applications!H2074,1)="N"),"No",OR(Applications!H2074=TRUE,Applications!H2074=1,LEFT(Applications!H2074,1)="Y"),"Yes")</f>
        <v>Yes</v>
      </c>
      <c r="I2074" t="str">
        <f>PROPER(Applications!I2074)</f>
        <v>Approved</v>
      </c>
      <c r="J2074" s="5">
        <v>1218.3599999999999</v>
      </c>
      <c r="K2074" s="12">
        <v>1562</v>
      </c>
      <c r="L2074">
        <v>3</v>
      </c>
      <c r="M2074" t="s">
        <v>36</v>
      </c>
    </row>
    <row r="2075" spans="1:13" x14ac:dyDescent="0.2">
      <c r="A2075" t="str">
        <f>TEXT(Applications!A2075,"00000")</f>
        <v>2547582</v>
      </c>
      <c r="B2075" t="str">
        <f>TEXT(Applications!B2075,"0000")</f>
        <v>1496</v>
      </c>
      <c r="C2075" s="10">
        <v>44858</v>
      </c>
      <c r="D2075" t="s">
        <v>13</v>
      </c>
      <c r="E2075" s="5" t="str">
        <f>LEFT(Applications!E2075,6)</f>
        <v>8373</v>
      </c>
      <c r="F2075">
        <v>816</v>
      </c>
      <c r="G2075" t="s">
        <v>14</v>
      </c>
      <c r="H2075" t="str" cm="1">
        <f t="array" ref="H2075">_xlfn.IFS(OR(Applications!H2075=FALSE,Applications!H2075=0,LEFT(Applications!H2075,1)="N"),"No",OR(Applications!H2075=TRUE,Applications!H2075=1,LEFT(Applications!H2075,1)="Y"),"Yes")</f>
        <v>No</v>
      </c>
      <c r="I2075" t="str">
        <f>PROPER(Applications!I2075)</f>
        <v>Denied</v>
      </c>
      <c r="J2075" s="5">
        <v>3848.46</v>
      </c>
      <c r="K2075" s="12">
        <v>5831</v>
      </c>
      <c r="L2075">
        <v>3</v>
      </c>
      <c r="M2075" t="s">
        <v>36</v>
      </c>
    </row>
    <row r="2076" spans="1:13" x14ac:dyDescent="0.2">
      <c r="A2076" t="str">
        <f>TEXT(Applications!A2076,"00000")</f>
        <v>2548299</v>
      </c>
      <c r="B2076" t="str">
        <f>TEXT(Applications!B2076,"0000")</f>
        <v>0076</v>
      </c>
      <c r="C2076" s="10">
        <v>44923</v>
      </c>
      <c r="D2076" t="s">
        <v>29</v>
      </c>
      <c r="E2076" s="5" t="str">
        <f>LEFT(Applications!E2076,6)</f>
        <v>142742</v>
      </c>
      <c r="F2076">
        <v>647</v>
      </c>
      <c r="G2076" t="s">
        <v>14</v>
      </c>
      <c r="H2076" t="str" cm="1">
        <f t="array" ref="H2076">_xlfn.IFS(OR(Applications!H2076=FALSE,Applications!H2076=0,LEFT(Applications!H2076,1)="N"),"No",OR(Applications!H2076=TRUE,Applications!H2076=1,LEFT(Applications!H2076,1)="Y"),"Yes")</f>
        <v>Yes</v>
      </c>
      <c r="I2076" t="str">
        <f>PROPER(Applications!I2076)</f>
        <v>Approved</v>
      </c>
      <c r="J2076" s="5">
        <v>1269.18</v>
      </c>
      <c r="K2076" s="12">
        <v>1923</v>
      </c>
      <c r="L2076">
        <v>4</v>
      </c>
      <c r="M2076" t="s">
        <v>31</v>
      </c>
    </row>
    <row r="2077" spans="1:13" x14ac:dyDescent="0.2">
      <c r="A2077" t="str">
        <f>TEXT(Applications!A2077,"00000")</f>
        <v>2551903</v>
      </c>
      <c r="B2077" t="str">
        <f>TEXT(Applications!B2077,"0000")</f>
        <v>1172</v>
      </c>
      <c r="C2077" s="10" t="s">
        <v>259</v>
      </c>
      <c r="D2077" t="s">
        <v>27</v>
      </c>
      <c r="E2077" s="5" t="str">
        <f>LEFT(Applications!E2077,6)</f>
        <v>104143</v>
      </c>
      <c r="F2077">
        <v>679</v>
      </c>
      <c r="G2077" t="s">
        <v>14</v>
      </c>
      <c r="H2077" t="str" cm="1">
        <f t="array" ref="H2077">_xlfn.IFS(OR(Applications!H2077=FALSE,Applications!H2077=0,LEFT(Applications!H2077,1)="N"),"No",OR(Applications!H2077=TRUE,Applications!H2077=1,LEFT(Applications!H2077,1)="Y"),"Yes")</f>
        <v>Yes</v>
      </c>
      <c r="I2077" t="str">
        <f>PROPER(Applications!I2077)</f>
        <v>Pending</v>
      </c>
      <c r="J2077" s="5">
        <v>2924.88</v>
      </c>
      <c r="K2077" s="12">
        <v>3482</v>
      </c>
      <c r="L2077">
        <v>4</v>
      </c>
      <c r="M2077" t="s">
        <v>21</v>
      </c>
    </row>
    <row r="2078" spans="1:13" x14ac:dyDescent="0.2">
      <c r="A2078" t="str">
        <f>TEXT(Applications!A2078,"00000")</f>
        <v>2557339</v>
      </c>
      <c r="B2078" t="str">
        <f>TEXT(Applications!B2078,"0000")</f>
        <v>0087</v>
      </c>
      <c r="C2078" s="10">
        <v>43898</v>
      </c>
      <c r="D2078" t="s">
        <v>23</v>
      </c>
      <c r="E2078" s="5" t="str">
        <f>LEFT(Applications!E2078,6)</f>
        <v>36799</v>
      </c>
      <c r="F2078">
        <v>686</v>
      </c>
      <c r="G2078" t="s">
        <v>14</v>
      </c>
      <c r="H2078" t="str" cm="1">
        <f t="array" ref="H2078">_xlfn.IFS(OR(Applications!H2078=FALSE,Applications!H2078=0,LEFT(Applications!H2078,1)="N"),"No",OR(Applications!H2078=TRUE,Applications!H2078=1,LEFT(Applications!H2078,1)="Y"),"Yes")</f>
        <v>Yes</v>
      </c>
      <c r="I2078" t="str">
        <f>PROPER(Applications!I2078)</f>
        <v>Pending</v>
      </c>
      <c r="J2078" s="5">
        <v>3845.82</v>
      </c>
      <c r="K2078" s="12">
        <v>5827</v>
      </c>
      <c r="L2078">
        <v>4</v>
      </c>
      <c r="M2078" t="s">
        <v>28</v>
      </c>
    </row>
    <row r="2079" spans="1:13" x14ac:dyDescent="0.2">
      <c r="A2079" t="str">
        <f>TEXT(Applications!A2079,"00000")</f>
        <v>2559367</v>
      </c>
      <c r="B2079" t="str">
        <f>TEXT(Applications!B2079,"0000")</f>
        <v>1652</v>
      </c>
      <c r="C2079" s="10" t="s">
        <v>281</v>
      </c>
      <c r="D2079" t="s">
        <v>32</v>
      </c>
      <c r="E2079" s="5" t="str">
        <f>LEFT(Applications!E2079,6)</f>
        <v>185512</v>
      </c>
      <c r="F2079">
        <v>731</v>
      </c>
      <c r="G2079" t="s">
        <v>14</v>
      </c>
      <c r="H2079" t="str" cm="1">
        <f t="array" ref="H2079">_xlfn.IFS(OR(Applications!H2079=FALSE,Applications!H2079=0,LEFT(Applications!H2079,1)="N"),"No",OR(Applications!H2079=TRUE,Applications!H2079=1,LEFT(Applications!H2079,1)="Y"),"Yes")</f>
        <v>No</v>
      </c>
      <c r="I2079" t="str">
        <f>PROPER(Applications!I2079)</f>
        <v>Denied</v>
      </c>
      <c r="J2079" s="5">
        <v>932.4</v>
      </c>
      <c r="K2079" s="12">
        <v>1554</v>
      </c>
      <c r="L2079">
        <v>2</v>
      </c>
      <c r="M2079" t="s">
        <v>31</v>
      </c>
    </row>
    <row r="2080" spans="1:13" x14ac:dyDescent="0.2">
      <c r="A2080" t="str">
        <f>TEXT(Applications!A2080,"00000")</f>
        <v>2559897</v>
      </c>
      <c r="B2080" t="str">
        <f>TEXT(Applications!B2080,"0000")</f>
        <v>0204</v>
      </c>
      <c r="C2080" s="10">
        <v>45504</v>
      </c>
      <c r="D2080" t="s">
        <v>32</v>
      </c>
      <c r="E2080" s="5" t="str">
        <f>LEFT(Applications!E2080,6)</f>
        <v>105573</v>
      </c>
      <c r="F2080">
        <v>771</v>
      </c>
      <c r="G2080" t="s">
        <v>14</v>
      </c>
      <c r="H2080" t="str" cm="1">
        <f t="array" ref="H2080">_xlfn.IFS(OR(Applications!H2080=FALSE,Applications!H2080=0,LEFT(Applications!H2080,1)="N"),"No",OR(Applications!H2080=TRUE,Applications!H2080=1,LEFT(Applications!H2080,1)="Y"),"Yes")</f>
        <v>Yes</v>
      </c>
      <c r="I2080" t="str">
        <f>PROPER(Applications!I2080)</f>
        <v>Withdrawn</v>
      </c>
      <c r="J2080" s="5">
        <v>892.32</v>
      </c>
      <c r="K2080" s="12">
        <v>1352</v>
      </c>
      <c r="L2080">
        <v>4</v>
      </c>
      <c r="M2080" t="s">
        <v>52</v>
      </c>
    </row>
    <row r="2081" spans="1:13" x14ac:dyDescent="0.2">
      <c r="A2081" t="str">
        <f>TEXT(Applications!A2081,"00000")</f>
        <v>2560743</v>
      </c>
      <c r="B2081" t="str">
        <f>TEXT(Applications!B2081,"0000")</f>
        <v>0826</v>
      </c>
      <c r="C2081" s="10">
        <v>44345</v>
      </c>
      <c r="D2081" t="s">
        <v>29</v>
      </c>
      <c r="E2081" s="5" t="str">
        <f>LEFT(Applications!E2081,6)</f>
        <v>62774</v>
      </c>
      <c r="F2081">
        <v>740</v>
      </c>
      <c r="G2081" t="s">
        <v>14</v>
      </c>
      <c r="H2081" t="str" cm="1">
        <f t="array" ref="H2081">_xlfn.IFS(OR(Applications!H2081=FALSE,Applications!H2081=0,LEFT(Applications!H2081,1)="N"),"No",OR(Applications!H2081=TRUE,Applications!H2081=1,LEFT(Applications!H2081,1)="Y"),"Yes")</f>
        <v>Yes</v>
      </c>
      <c r="I2081" t="str">
        <f>PROPER(Applications!I2081)</f>
        <v>Approved</v>
      </c>
      <c r="J2081" s="5">
        <v>4297.92</v>
      </c>
      <c r="K2081" s="12">
        <v>4477</v>
      </c>
      <c r="L2081">
        <v>5</v>
      </c>
      <c r="M2081" t="s">
        <v>35</v>
      </c>
    </row>
    <row r="2082" spans="1:13" x14ac:dyDescent="0.2">
      <c r="A2082" t="str">
        <f>TEXT(Applications!A2082,"00000")</f>
        <v>2562549</v>
      </c>
      <c r="B2082" t="str">
        <f>TEXT(Applications!B2082,"0000")</f>
        <v>0992</v>
      </c>
      <c r="C2082" s="10">
        <v>44365</v>
      </c>
      <c r="D2082" t="s">
        <v>13</v>
      </c>
      <c r="E2082" s="5" t="str">
        <f>LEFT(Applications!E2082,6)</f>
        <v>134351</v>
      </c>
      <c r="F2082">
        <v>688</v>
      </c>
      <c r="G2082" t="s">
        <v>14</v>
      </c>
      <c r="H2082" t="str" cm="1">
        <f t="array" ref="H2082">_xlfn.IFS(OR(Applications!H2082=FALSE,Applications!H2082=0,LEFT(Applications!H2082,1)="N"),"No",OR(Applications!H2082=TRUE,Applications!H2082=1,LEFT(Applications!H2082,1)="Y"),"Yes")</f>
        <v>No</v>
      </c>
      <c r="I2082" t="str">
        <f>PROPER(Applications!I2082)</f>
        <v>Approved</v>
      </c>
      <c r="J2082" s="5">
        <v>3421.08</v>
      </c>
      <c r="K2082" s="12">
        <v>4386</v>
      </c>
      <c r="L2082">
        <v>5</v>
      </c>
      <c r="M2082" t="s">
        <v>31</v>
      </c>
    </row>
    <row r="2083" spans="1:13" x14ac:dyDescent="0.2">
      <c r="A2083" t="str">
        <f>TEXT(Applications!A2083,"00000")</f>
        <v>2565365</v>
      </c>
      <c r="B2083" t="str">
        <f>TEXT(Applications!B2083,"0000")</f>
        <v>0261</v>
      </c>
      <c r="C2083" s="10">
        <v>44485</v>
      </c>
      <c r="D2083" t="s">
        <v>13</v>
      </c>
      <c r="E2083" s="5" t="str">
        <f>LEFT(Applications!E2083,6)</f>
        <v>136323</v>
      </c>
      <c r="G2083" t="s">
        <v>14</v>
      </c>
      <c r="H2083" t="str" cm="1">
        <f t="array" ref="H2083">_xlfn.IFS(OR(Applications!H2083=FALSE,Applications!H2083=0,LEFT(Applications!H2083,1)="N"),"No",OR(Applications!H2083=TRUE,Applications!H2083=1,LEFT(Applications!H2083,1)="Y"),"Yes")</f>
        <v>No</v>
      </c>
      <c r="I2083" t="str">
        <f>PROPER(Applications!I2083)</f>
        <v>Approved</v>
      </c>
      <c r="J2083" s="5">
        <v>964.92</v>
      </c>
      <c r="K2083" s="12">
        <v>0</v>
      </c>
      <c r="L2083">
        <v>1</v>
      </c>
      <c r="M2083" t="s">
        <v>38</v>
      </c>
    </row>
    <row r="2084" spans="1:13" x14ac:dyDescent="0.2">
      <c r="A2084" t="str">
        <f>TEXT(Applications!A2084,"00000")</f>
        <v>2565959</v>
      </c>
      <c r="B2084" t="str">
        <f>TEXT(Applications!B2084,"0000")</f>
        <v>1601</v>
      </c>
      <c r="C2084" s="10">
        <v>44749</v>
      </c>
      <c r="D2084" t="s">
        <v>13</v>
      </c>
      <c r="E2084" s="5" t="str">
        <f>LEFT(Applications!E2084,6)</f>
        <v>67611</v>
      </c>
      <c r="F2084">
        <v>801</v>
      </c>
      <c r="G2084" t="s">
        <v>14</v>
      </c>
      <c r="H2084" t="str" cm="1">
        <f t="array" ref="H2084">_xlfn.IFS(OR(Applications!H2084=FALSE,Applications!H2084=0,LEFT(Applications!H2084,1)="N"),"No",OR(Applications!H2084=TRUE,Applications!H2084=1,LEFT(Applications!H2084,1)="Y"),"Yes")</f>
        <v>Yes</v>
      </c>
      <c r="I2084" t="str">
        <f>PROPER(Applications!I2084)</f>
        <v>Approved</v>
      </c>
      <c r="J2084" s="5">
        <v>1963.08</v>
      </c>
      <c r="K2084" s="12">
        <v>2337</v>
      </c>
      <c r="L2084">
        <v>4</v>
      </c>
      <c r="M2084" t="s">
        <v>41</v>
      </c>
    </row>
    <row r="2085" spans="1:13" x14ac:dyDescent="0.2">
      <c r="A2085" t="str">
        <f>TEXT(Applications!A2085,"00000")</f>
        <v>2566341</v>
      </c>
      <c r="B2085" t="str">
        <f>TEXT(Applications!B2085,"0000")</f>
        <v>0457</v>
      </c>
      <c r="C2085" s="10">
        <v>44234</v>
      </c>
      <c r="D2085" t="s">
        <v>32</v>
      </c>
      <c r="E2085" s="5" t="str">
        <f>LEFT(Applications!E2085,6)</f>
        <v>17903</v>
      </c>
      <c r="F2085">
        <v>332</v>
      </c>
      <c r="G2085" t="s">
        <v>14</v>
      </c>
      <c r="H2085" t="str" cm="1">
        <f t="array" ref="H2085">_xlfn.IFS(OR(Applications!H2085=FALSE,Applications!H2085=0,LEFT(Applications!H2085,1)="N"),"No",OR(Applications!H2085=TRUE,Applications!H2085=1,LEFT(Applications!H2085,1)="Y"),"Yes")</f>
        <v>No</v>
      </c>
      <c r="I2085" t="str">
        <f>PROPER(Applications!I2085)</f>
        <v>Pending</v>
      </c>
      <c r="J2085" s="5">
        <v>2878.26</v>
      </c>
      <c r="K2085" s="12">
        <v>4361</v>
      </c>
      <c r="L2085">
        <v>2</v>
      </c>
      <c r="M2085" t="s">
        <v>31</v>
      </c>
    </row>
    <row r="2086" spans="1:13" x14ac:dyDescent="0.2">
      <c r="A2086" t="str">
        <f>TEXT(Applications!A2086,"00000")</f>
        <v>2567496</v>
      </c>
      <c r="B2086" t="str">
        <f>TEXT(Applications!B2086,"0000")</f>
        <v>1513</v>
      </c>
      <c r="C2086" s="10" t="s">
        <v>282</v>
      </c>
      <c r="D2086" t="s">
        <v>27</v>
      </c>
      <c r="E2086" s="5" t="str">
        <f>LEFT(Applications!E2086,6)</f>
        <v>76499</v>
      </c>
      <c r="F2086">
        <v>728</v>
      </c>
      <c r="G2086" t="s">
        <v>14</v>
      </c>
      <c r="H2086" t="str" cm="1">
        <f t="array" ref="H2086">_xlfn.IFS(OR(Applications!H2086=FALSE,Applications!H2086=0,LEFT(Applications!H2086,1)="N"),"No",OR(Applications!H2086=TRUE,Applications!H2086=1,LEFT(Applications!H2086,1)="Y"),"Yes")</f>
        <v>No</v>
      </c>
      <c r="I2086" t="str">
        <f>PROPER(Applications!I2086)</f>
        <v>Approved</v>
      </c>
      <c r="J2086" s="5">
        <v>4718.34</v>
      </c>
      <c r="K2086" s="12">
        <v>7149</v>
      </c>
      <c r="L2086">
        <v>2</v>
      </c>
      <c r="M2086" t="s">
        <v>47</v>
      </c>
    </row>
    <row r="2087" spans="1:13" x14ac:dyDescent="0.2">
      <c r="A2087" t="str">
        <f>TEXT(Applications!A2087,"00000")</f>
        <v>2567502</v>
      </c>
      <c r="B2087" t="str">
        <f>TEXT(Applications!B2087,"0000")</f>
        <v>0754</v>
      </c>
      <c r="C2087" s="10">
        <v>45136</v>
      </c>
      <c r="D2087" t="s">
        <v>27</v>
      </c>
      <c r="E2087" s="5" t="str">
        <f>LEFT(Applications!E2087,6)</f>
        <v>116558</v>
      </c>
      <c r="F2087">
        <v>781</v>
      </c>
      <c r="G2087" t="s">
        <v>14</v>
      </c>
      <c r="H2087" t="str" cm="1">
        <f t="array" ref="H2087">_xlfn.IFS(OR(Applications!H2087=FALSE,Applications!H2087=0,LEFT(Applications!H2087,1)="N"),"No",OR(Applications!H2087=TRUE,Applications!H2087=1,LEFT(Applications!H2087,1)="Y"),"Yes")</f>
        <v>No</v>
      </c>
      <c r="I2087" t="str">
        <f>PROPER(Applications!I2087)</f>
        <v>Under Review</v>
      </c>
      <c r="J2087" s="5">
        <v>5411.52</v>
      </c>
      <c r="K2087" s="12">
        <v>5637</v>
      </c>
      <c r="L2087">
        <v>3</v>
      </c>
      <c r="M2087" t="s">
        <v>21</v>
      </c>
    </row>
    <row r="2088" spans="1:13" x14ac:dyDescent="0.2">
      <c r="A2088" t="str">
        <f>TEXT(Applications!A2088,"00000")</f>
        <v>2567525</v>
      </c>
      <c r="B2088" t="str">
        <f>TEXT(Applications!B2088,"0000")</f>
        <v>0824</v>
      </c>
      <c r="D2088" t="s">
        <v>32</v>
      </c>
      <c r="E2088" s="5" t="str">
        <f>LEFT(Applications!E2088,6)</f>
        <v>57544</v>
      </c>
      <c r="F2088">
        <v>751</v>
      </c>
      <c r="G2088" t="s">
        <v>26</v>
      </c>
      <c r="H2088" t="str" cm="1">
        <f t="array" ref="H2088">_xlfn.IFS(OR(Applications!H2088=FALSE,Applications!H2088=0,LEFT(Applications!H2088,1)="N"),"No",OR(Applications!H2088=TRUE,Applications!H2088=1,LEFT(Applications!H2088,1)="Y"),"Yes")</f>
        <v>No</v>
      </c>
      <c r="I2088" t="str">
        <f>PROPER(Applications!I2088)</f>
        <v>Approved</v>
      </c>
      <c r="J2088" s="5">
        <v>1611.84</v>
      </c>
      <c r="K2088" s="12">
        <v>1679</v>
      </c>
      <c r="L2088">
        <v>5</v>
      </c>
    </row>
    <row r="2089" spans="1:13" x14ac:dyDescent="0.2">
      <c r="A2089" t="str">
        <f>TEXT(Applications!A2089,"00000")</f>
        <v>2568285</v>
      </c>
      <c r="B2089" t="str">
        <f>TEXT(Applications!B2089,"0000")</f>
        <v>1715</v>
      </c>
      <c r="C2089" s="10">
        <v>44476</v>
      </c>
      <c r="D2089" t="s">
        <v>32</v>
      </c>
      <c r="E2089" s="5" t="str">
        <f>LEFT(Applications!E2089,6)</f>
        <v>235326</v>
      </c>
      <c r="G2089" t="s">
        <v>14</v>
      </c>
      <c r="H2089" t="str" cm="1">
        <f t="array" ref="H2089">_xlfn.IFS(OR(Applications!H2089=FALSE,Applications!H2089=0,LEFT(Applications!H2089,1)="N"),"No",OR(Applications!H2089=TRUE,Applications!H2089=1,LEFT(Applications!H2089,1)="Y"),"Yes")</f>
        <v>Yes</v>
      </c>
      <c r="I2089" t="str">
        <f>PROPER(Applications!I2089)</f>
        <v>Approved</v>
      </c>
      <c r="J2089" s="5">
        <v>3540.6</v>
      </c>
      <c r="K2089" s="12">
        <v>4215</v>
      </c>
      <c r="L2089">
        <v>4</v>
      </c>
      <c r="M2089" t="s">
        <v>31</v>
      </c>
    </row>
    <row r="2090" spans="1:13" x14ac:dyDescent="0.2">
      <c r="A2090" t="str">
        <f>TEXT(Applications!A2090,"00000")</f>
        <v>2568505</v>
      </c>
      <c r="B2090" t="str">
        <f>TEXT(Applications!B2090,"0000")</f>
        <v>0246</v>
      </c>
      <c r="C2090" s="10">
        <v>44467</v>
      </c>
      <c r="D2090" t="s">
        <v>19</v>
      </c>
      <c r="E2090" s="5" t="str">
        <f>LEFT(Applications!E2090,6)</f>
        <v>44441</v>
      </c>
      <c r="F2090">
        <v>763</v>
      </c>
      <c r="G2090" t="s">
        <v>14</v>
      </c>
      <c r="H2090" t="str" cm="1">
        <f t="array" ref="H2090">_xlfn.IFS(OR(Applications!H2090=FALSE,Applications!H2090=0,LEFT(Applications!H2090,1)="N"),"No",OR(Applications!H2090=TRUE,Applications!H2090=1,LEFT(Applications!H2090,1)="Y"),"Yes")</f>
        <v>No</v>
      </c>
      <c r="I2090" t="str">
        <f>PROPER(Applications!I2090)</f>
        <v>Denied</v>
      </c>
      <c r="J2090" s="5">
        <v>3125.4</v>
      </c>
      <c r="K2090" s="12">
        <v>5209</v>
      </c>
      <c r="L2090">
        <v>1</v>
      </c>
      <c r="M2090" t="s">
        <v>35</v>
      </c>
    </row>
    <row r="2091" spans="1:13" x14ac:dyDescent="0.2">
      <c r="A2091" t="str">
        <f>TEXT(Applications!A2091,"00000")</f>
        <v>2568728</v>
      </c>
      <c r="B2091" t="str">
        <f>TEXT(Applications!B2091,"0000")</f>
        <v>1528</v>
      </c>
      <c r="C2091" s="10" t="s">
        <v>283</v>
      </c>
      <c r="D2091" t="s">
        <v>37</v>
      </c>
      <c r="E2091" s="5" t="str">
        <f>LEFT(Applications!E2091,6)</f>
        <v>81351</v>
      </c>
      <c r="F2091">
        <v>696</v>
      </c>
      <c r="G2091" t="s">
        <v>26</v>
      </c>
      <c r="H2091" t="str" cm="1">
        <f t="array" ref="H2091">_xlfn.IFS(OR(Applications!H2091=FALSE,Applications!H2091=0,LEFT(Applications!H2091,1)="N"),"No",OR(Applications!H2091=TRUE,Applications!H2091=1,LEFT(Applications!H2091,1)="Y"),"Yes")</f>
        <v>Yes</v>
      </c>
      <c r="I2091" t="str">
        <f>PROPER(Applications!I2091)</f>
        <v>Approved</v>
      </c>
      <c r="J2091" s="5">
        <v>3474.9</v>
      </c>
      <c r="K2091" s="12">
        <v>4455</v>
      </c>
      <c r="L2091">
        <v>4</v>
      </c>
      <c r="M2091" t="s">
        <v>31</v>
      </c>
    </row>
    <row r="2092" spans="1:13" x14ac:dyDescent="0.2">
      <c r="A2092" t="str">
        <f>TEXT(Applications!A2092,"00000")</f>
        <v>2569400</v>
      </c>
      <c r="B2092" t="str">
        <f>TEXT(Applications!B2092,"0000")</f>
        <v>1142</v>
      </c>
      <c r="C2092" s="10">
        <v>45213</v>
      </c>
      <c r="D2092" t="s">
        <v>19</v>
      </c>
      <c r="E2092" s="5" t="str">
        <f>LEFT(Applications!E2092,6)</f>
        <v>125213</v>
      </c>
      <c r="F2092">
        <v>758</v>
      </c>
      <c r="G2092" t="s">
        <v>14</v>
      </c>
      <c r="H2092" t="str" cm="1">
        <f t="array" ref="H2092">_xlfn.IFS(OR(Applications!H2092=FALSE,Applications!H2092=0,LEFT(Applications!H2092,1)="N"),"No",OR(Applications!H2092=TRUE,Applications!H2092=1,LEFT(Applications!H2092,1)="Y"),"Yes")</f>
        <v>No</v>
      </c>
      <c r="I2092" t="str">
        <f>PROPER(Applications!I2092)</f>
        <v>Withdrawn</v>
      </c>
      <c r="J2092" s="5">
        <v>3038.4</v>
      </c>
      <c r="K2092" s="12">
        <v>5064</v>
      </c>
      <c r="L2092">
        <v>1</v>
      </c>
    </row>
    <row r="2093" spans="1:13" x14ac:dyDescent="0.2">
      <c r="A2093" t="str">
        <f>TEXT(Applications!A2093,"00000")</f>
        <v>2571838</v>
      </c>
      <c r="B2093" t="str">
        <f>TEXT(Applications!B2093,"0000")</f>
        <v>0097</v>
      </c>
      <c r="C2093" s="10">
        <v>45349</v>
      </c>
      <c r="D2093" t="s">
        <v>37</v>
      </c>
      <c r="E2093" s="5" t="str">
        <f>LEFT(Applications!E2093,6)</f>
        <v>194882</v>
      </c>
      <c r="F2093" t="s">
        <v>38</v>
      </c>
      <c r="G2093" t="s">
        <v>14</v>
      </c>
      <c r="H2093" t="str" cm="1">
        <f t="array" ref="H2093">_xlfn.IFS(OR(Applications!H2093=FALSE,Applications!H2093=0,LEFT(Applications!H2093,1)="N"),"No",OR(Applications!H2093=TRUE,Applications!H2093=1,LEFT(Applications!H2093,1)="Y"),"Yes")</f>
        <v>Yes</v>
      </c>
      <c r="I2093" t="str">
        <f>PROPER(Applications!I2093)</f>
        <v>Denied</v>
      </c>
      <c r="J2093" s="5">
        <v>1071.18</v>
      </c>
      <c r="K2093" s="12">
        <v>1623</v>
      </c>
      <c r="L2093">
        <v>3</v>
      </c>
    </row>
    <row r="2094" spans="1:13" x14ac:dyDescent="0.2">
      <c r="A2094" t="str">
        <f>TEXT(Applications!A2094,"00000")</f>
        <v>2573180</v>
      </c>
      <c r="B2094" t="str">
        <f>TEXT(Applications!B2094,"0000")</f>
        <v>0421</v>
      </c>
      <c r="C2094" s="10">
        <v>45386</v>
      </c>
      <c r="D2094" t="s">
        <v>29</v>
      </c>
      <c r="E2094" s="5" t="str">
        <f>LEFT(Applications!E2094,6)</f>
        <v>18433</v>
      </c>
      <c r="F2094">
        <v>683</v>
      </c>
      <c r="G2094" t="s">
        <v>14</v>
      </c>
      <c r="H2094" t="str" cm="1">
        <f t="array" ref="H2094">_xlfn.IFS(OR(Applications!H2094=FALSE,Applications!H2094=0,LEFT(Applications!H2094,1)="N"),"No",OR(Applications!H2094=TRUE,Applications!H2094=1,LEFT(Applications!H2094,1)="Y"),"Yes")</f>
        <v>No</v>
      </c>
      <c r="I2094" t="str">
        <f>PROPER(Applications!I2094)</f>
        <v>Denied</v>
      </c>
      <c r="J2094" s="5">
        <v>2176.3200000000002</v>
      </c>
      <c r="K2094" s="12">
        <v>2267</v>
      </c>
      <c r="L2094">
        <v>4</v>
      </c>
      <c r="M2094" t="s">
        <v>31</v>
      </c>
    </row>
    <row r="2095" spans="1:13" x14ac:dyDescent="0.2">
      <c r="A2095" t="str">
        <f>TEXT(Applications!A2095,"00000")</f>
        <v>2575501</v>
      </c>
      <c r="B2095" t="str">
        <f>TEXT(Applications!B2095,"0000")</f>
        <v>0769</v>
      </c>
      <c r="C2095" s="10">
        <v>44792</v>
      </c>
      <c r="D2095" t="s">
        <v>29</v>
      </c>
      <c r="E2095" s="5" t="str">
        <f>LEFT(Applications!E2095,6)</f>
        <v>167612</v>
      </c>
      <c r="F2095">
        <v>829</v>
      </c>
      <c r="G2095" t="s">
        <v>26</v>
      </c>
      <c r="H2095" t="str" cm="1">
        <f t="array" ref="H2095">_xlfn.IFS(OR(Applications!H2095=FALSE,Applications!H2095=0,LEFT(Applications!H2095,1)="N"),"No",OR(Applications!H2095=TRUE,Applications!H2095=1,LEFT(Applications!H2095,1)="Y"),"Yes")</f>
        <v>No</v>
      </c>
      <c r="I2095" t="str">
        <f>PROPER(Applications!I2095)</f>
        <v>Denied</v>
      </c>
      <c r="J2095" s="5">
        <v>4477.2</v>
      </c>
      <c r="K2095" s="12">
        <v>5740</v>
      </c>
      <c r="L2095">
        <v>5</v>
      </c>
      <c r="M2095" t="s">
        <v>35</v>
      </c>
    </row>
    <row r="2096" spans="1:13" x14ac:dyDescent="0.2">
      <c r="A2096" t="str">
        <f>TEXT(Applications!A2096,"00000")</f>
        <v>2575812</v>
      </c>
      <c r="B2096" t="str">
        <f>TEXT(Applications!B2096,"0000")</f>
        <v>0032</v>
      </c>
      <c r="C2096" s="10">
        <v>44937</v>
      </c>
      <c r="D2096" t="s">
        <v>37</v>
      </c>
      <c r="E2096" s="5" t="str">
        <f>LEFT(Applications!E2096,6)</f>
        <v>242084</v>
      </c>
      <c r="F2096">
        <v>678</v>
      </c>
      <c r="G2096" t="s">
        <v>14</v>
      </c>
      <c r="H2096" t="str" cm="1">
        <f t="array" ref="H2096">_xlfn.IFS(OR(Applications!H2096=FALSE,Applications!H2096=0,LEFT(Applications!H2096,1)="N"),"No",OR(Applications!H2096=TRUE,Applications!H2096=1,LEFT(Applications!H2096,1)="Y"),"Yes")</f>
        <v>Yes</v>
      </c>
      <c r="I2096" t="str">
        <f>PROPER(Applications!I2096)</f>
        <v>Approved</v>
      </c>
      <c r="J2096" s="5">
        <v>1003.08</v>
      </c>
      <c r="K2096" s="12">
        <v>1286</v>
      </c>
      <c r="L2096">
        <v>5</v>
      </c>
      <c r="M2096" t="s">
        <v>17</v>
      </c>
    </row>
    <row r="2097" spans="1:13" x14ac:dyDescent="0.2">
      <c r="A2097" t="str">
        <f>TEXT(Applications!A2097,"00000")</f>
        <v>2578583</v>
      </c>
      <c r="B2097" t="str">
        <f>TEXT(Applications!B2097,"0000")</f>
        <v>1540</v>
      </c>
      <c r="C2097" s="10">
        <v>44119</v>
      </c>
      <c r="D2097" t="s">
        <v>23</v>
      </c>
      <c r="E2097" s="5" t="str">
        <f>LEFT(Applications!E2097,6)</f>
        <v>131205</v>
      </c>
      <c r="F2097">
        <v>739</v>
      </c>
      <c r="G2097" t="s">
        <v>14</v>
      </c>
      <c r="H2097" t="str" cm="1">
        <f t="array" ref="H2097">_xlfn.IFS(OR(Applications!H2097=FALSE,Applications!H2097=0,LEFT(Applications!H2097,1)="N"),"No",OR(Applications!H2097=TRUE,Applications!H2097=1,LEFT(Applications!H2097,1)="Y"),"Yes")</f>
        <v>No</v>
      </c>
      <c r="I2097" t="str">
        <f>PROPER(Applications!I2097)</f>
        <v>Withdrawn</v>
      </c>
      <c r="J2097" s="5">
        <v>3137.28</v>
      </c>
      <c r="K2097" s="12">
        <v>3268</v>
      </c>
      <c r="L2097">
        <v>1</v>
      </c>
    </row>
    <row r="2098" spans="1:13" x14ac:dyDescent="0.2">
      <c r="A2098" t="str">
        <f>TEXT(Applications!A2098,"00000")</f>
        <v>2580632</v>
      </c>
      <c r="B2098" t="str">
        <f>TEXT(Applications!B2098,"0000")</f>
        <v>0085</v>
      </c>
      <c r="D2098" t="s">
        <v>29</v>
      </c>
      <c r="E2098" s="5" t="str">
        <f>LEFT(Applications!E2098,6)</f>
        <v>664000</v>
      </c>
      <c r="F2098">
        <v>781</v>
      </c>
      <c r="G2098" t="s">
        <v>14</v>
      </c>
      <c r="H2098" t="str" cm="1">
        <f t="array" ref="H2098">_xlfn.IFS(OR(Applications!H2098=FALSE,Applications!H2098=0,LEFT(Applications!H2098,1)="N"),"No",OR(Applications!H2098=TRUE,Applications!H2098=1,LEFT(Applications!H2098,1)="Y"),"Yes")</f>
        <v>Yes</v>
      </c>
      <c r="I2098" t="str">
        <f>PROPER(Applications!I2098)</f>
        <v>Approved</v>
      </c>
      <c r="J2098" s="5">
        <v>1302</v>
      </c>
      <c r="K2098" s="12">
        <v>1550</v>
      </c>
      <c r="L2098">
        <v>3</v>
      </c>
      <c r="M2098" t="s">
        <v>31</v>
      </c>
    </row>
    <row r="2099" spans="1:13" x14ac:dyDescent="0.2">
      <c r="A2099" t="str">
        <f>TEXT(Applications!A2099,"00000")</f>
        <v>2580644</v>
      </c>
      <c r="B2099" t="str">
        <f>TEXT(Applications!B2099,"0000")</f>
        <v>1045</v>
      </c>
      <c r="C2099" s="10">
        <v>44259</v>
      </c>
      <c r="D2099" t="s">
        <v>27</v>
      </c>
      <c r="E2099" s="5" t="str">
        <f>LEFT(Applications!E2099,6)</f>
        <v>64216</v>
      </c>
      <c r="F2099">
        <v>325</v>
      </c>
      <c r="G2099" t="s">
        <v>14</v>
      </c>
      <c r="H2099" t="str" cm="1">
        <f t="array" ref="H2099">_xlfn.IFS(OR(Applications!H2099=FALSE,Applications!H2099=0,LEFT(Applications!H2099,1)="N"),"No",OR(Applications!H2099=TRUE,Applications!H2099=1,LEFT(Applications!H2099,1)="Y"),"Yes")</f>
        <v>No</v>
      </c>
      <c r="I2099" t="str">
        <f>PROPER(Applications!I2099)</f>
        <v>Approved</v>
      </c>
      <c r="J2099" s="5">
        <v>4365.12</v>
      </c>
      <c r="K2099" s="12">
        <v>0</v>
      </c>
      <c r="L2099">
        <v>3</v>
      </c>
      <c r="M2099" t="s">
        <v>36</v>
      </c>
    </row>
    <row r="2100" spans="1:13" x14ac:dyDescent="0.2">
      <c r="A2100" t="str">
        <f>TEXT(Applications!A2100,"00000")</f>
        <v>2581957</v>
      </c>
      <c r="B2100" t="str">
        <f>TEXT(Applications!B2100,"0000")</f>
        <v>1738</v>
      </c>
      <c r="C2100" s="10">
        <v>44005</v>
      </c>
      <c r="D2100" t="s">
        <v>32</v>
      </c>
      <c r="E2100" s="5" t="str">
        <f>LEFT(Applications!E2100,6)</f>
        <v>38562</v>
      </c>
      <c r="F2100">
        <v>821</v>
      </c>
      <c r="G2100" t="s">
        <v>14</v>
      </c>
      <c r="H2100" t="str" cm="1">
        <f t="array" ref="H2100">_xlfn.IFS(OR(Applications!H2100=FALSE,Applications!H2100=0,LEFT(Applications!H2100,1)="N"),"No",OR(Applications!H2100=TRUE,Applications!H2100=1,LEFT(Applications!H2100,1)="Y"),"Yes")</f>
        <v>No</v>
      </c>
      <c r="I2100" t="str">
        <f>PROPER(Applications!I2100)</f>
        <v>Pending</v>
      </c>
      <c r="J2100" s="5">
        <v>1269</v>
      </c>
      <c r="K2100" s="12">
        <v>2115</v>
      </c>
      <c r="L2100">
        <v>3</v>
      </c>
      <c r="M2100" t="s">
        <v>41</v>
      </c>
    </row>
    <row r="2101" spans="1:13" x14ac:dyDescent="0.2">
      <c r="A2101" t="str">
        <f>TEXT(Applications!A2101,"00000")</f>
        <v>2583000</v>
      </c>
      <c r="B2101" t="str">
        <f>TEXT(Applications!B2101,"0000")</f>
        <v>0346</v>
      </c>
      <c r="C2101" s="10">
        <v>44074</v>
      </c>
      <c r="D2101" t="s">
        <v>19</v>
      </c>
      <c r="E2101" s="5" t="str">
        <f>LEFT(Applications!E2101,6)</f>
        <v>110545</v>
      </c>
      <c r="F2101">
        <v>688</v>
      </c>
      <c r="G2101" t="s">
        <v>14</v>
      </c>
      <c r="H2101" t="str" cm="1">
        <f t="array" ref="H2101">_xlfn.IFS(OR(Applications!H2101=FALSE,Applications!H2101=0,LEFT(Applications!H2101,1)="N"),"No",OR(Applications!H2101=TRUE,Applications!H2101=1,LEFT(Applications!H2101,1)="Y"),"Yes")</f>
        <v>Yes</v>
      </c>
      <c r="I2101" t="str">
        <f>PROPER(Applications!I2101)</f>
        <v>Withdrawn</v>
      </c>
      <c r="J2101" s="5">
        <v>2397.6</v>
      </c>
      <c r="K2101" s="12">
        <v>3996</v>
      </c>
      <c r="L2101">
        <v>3</v>
      </c>
    </row>
    <row r="2102" spans="1:13" x14ac:dyDescent="0.2">
      <c r="A2102" t="str">
        <f>TEXT(Applications!A2102,"00000")</f>
        <v>2586170</v>
      </c>
      <c r="B2102" t="str">
        <f>TEXT(Applications!B2102,"0000")</f>
        <v>1641</v>
      </c>
      <c r="C2102" s="10">
        <v>45251</v>
      </c>
      <c r="D2102" t="s">
        <v>13</v>
      </c>
      <c r="E2102" s="5" t="str">
        <f>LEFT(Applications!E2102,6)</f>
        <v>228543</v>
      </c>
      <c r="F2102">
        <v>734</v>
      </c>
      <c r="G2102" t="s">
        <v>14</v>
      </c>
      <c r="H2102" t="str" cm="1">
        <f t="array" ref="H2102">_xlfn.IFS(OR(Applications!H2102=FALSE,Applications!H2102=0,LEFT(Applications!H2102,1)="N"),"No",OR(Applications!H2102=TRUE,Applications!H2102=1,LEFT(Applications!H2102,1)="Y"),"Yes")</f>
        <v>Yes</v>
      </c>
      <c r="I2102" t="str">
        <f>PROPER(Applications!I2102)</f>
        <v>Approved</v>
      </c>
      <c r="J2102" s="5">
        <v>5106.3599999999997</v>
      </c>
      <c r="K2102" s="12">
        <v>6079</v>
      </c>
      <c r="L2102">
        <v>3</v>
      </c>
    </row>
    <row r="2103" spans="1:13" x14ac:dyDescent="0.2">
      <c r="A2103" t="str">
        <f>TEXT(Applications!A2103,"00000")</f>
        <v>2587015</v>
      </c>
      <c r="B2103" t="str">
        <f>TEXT(Applications!B2103,"0000")</f>
        <v>1425</v>
      </c>
      <c r="C2103" s="10">
        <v>44228</v>
      </c>
      <c r="D2103" t="s">
        <v>19</v>
      </c>
      <c r="E2103" s="5" t="str">
        <f>LEFT(Applications!E2103,6)</f>
        <v>25189</v>
      </c>
      <c r="F2103">
        <v>796</v>
      </c>
      <c r="G2103" t="s">
        <v>14</v>
      </c>
      <c r="H2103" t="str" cm="1">
        <f t="array" ref="H2103">_xlfn.IFS(OR(Applications!H2103=FALSE,Applications!H2103=0,LEFT(Applications!H2103,1)="N"),"No",OR(Applications!H2103=TRUE,Applications!H2103=1,LEFT(Applications!H2103,1)="Y"),"Yes")</f>
        <v>Yes</v>
      </c>
      <c r="I2103" t="str">
        <f>PROPER(Applications!I2103)</f>
        <v>Denied</v>
      </c>
      <c r="J2103" s="5">
        <v>733.2</v>
      </c>
      <c r="K2103" s="12">
        <v>1222</v>
      </c>
      <c r="L2103">
        <v>4</v>
      </c>
      <c r="M2103" t="s">
        <v>47</v>
      </c>
    </row>
    <row r="2104" spans="1:13" x14ac:dyDescent="0.2">
      <c r="A2104" t="str">
        <f>TEXT(Applications!A2104,"00000")</f>
        <v>2589339</v>
      </c>
      <c r="B2104" t="str">
        <f>TEXT(Applications!B2104,"0000")</f>
        <v>0085</v>
      </c>
      <c r="C2104" s="10">
        <v>44291</v>
      </c>
      <c r="D2104" t="s">
        <v>27</v>
      </c>
      <c r="E2104" s="5" t="str">
        <f>LEFT(Applications!E2104,6)</f>
        <v>142614</v>
      </c>
      <c r="F2104">
        <v>679</v>
      </c>
      <c r="G2104" t="s">
        <v>14</v>
      </c>
      <c r="H2104" t="str" cm="1">
        <f t="array" ref="H2104">_xlfn.IFS(OR(Applications!H2104=FALSE,Applications!H2104=0,LEFT(Applications!H2104,1)="N"),"No",OR(Applications!H2104=TRUE,Applications!H2104=1,LEFT(Applications!H2104,1)="Y"),"Yes")</f>
        <v>No</v>
      </c>
      <c r="I2104" t="str">
        <f>PROPER(Applications!I2104)</f>
        <v>Approved</v>
      </c>
      <c r="J2104" s="5">
        <v>1302</v>
      </c>
      <c r="K2104" s="12">
        <v>1550</v>
      </c>
      <c r="L2104">
        <v>1</v>
      </c>
      <c r="M2104" t="s">
        <v>41</v>
      </c>
    </row>
    <row r="2105" spans="1:13" x14ac:dyDescent="0.2">
      <c r="A2105" t="str">
        <f>TEXT(Applications!A2105,"00000")</f>
        <v>2591216</v>
      </c>
      <c r="B2105" t="str">
        <f>TEXT(Applications!B2105,"0000")</f>
        <v>0950</v>
      </c>
      <c r="C2105" s="10">
        <v>44535</v>
      </c>
      <c r="D2105" t="s">
        <v>29</v>
      </c>
      <c r="E2105" s="5" t="str">
        <f>LEFT(Applications!E2105,6)</f>
        <v>56085</v>
      </c>
      <c r="F2105">
        <v>422</v>
      </c>
      <c r="G2105" t="s">
        <v>14</v>
      </c>
      <c r="H2105" t="str" cm="1">
        <f t="array" ref="H2105">_xlfn.IFS(OR(Applications!H2105=FALSE,Applications!H2105=0,LEFT(Applications!H2105,1)="N"),"No",OR(Applications!H2105=TRUE,Applications!H2105=1,LEFT(Applications!H2105,1)="Y"),"Yes")</f>
        <v>No</v>
      </c>
      <c r="I2105" t="str">
        <f>PROPER(Applications!I2105)</f>
        <v>Approved</v>
      </c>
      <c r="J2105" s="5">
        <v>2482.8000000000002</v>
      </c>
      <c r="K2105" s="12">
        <v>4138</v>
      </c>
      <c r="L2105">
        <v>5</v>
      </c>
      <c r="M2105" t="s">
        <v>17</v>
      </c>
    </row>
    <row r="2106" spans="1:13" x14ac:dyDescent="0.2">
      <c r="A2106" t="str">
        <f>TEXT(Applications!A2106,"00000")</f>
        <v>2593308</v>
      </c>
      <c r="B2106" t="str">
        <f>TEXT(Applications!B2106,"0000")</f>
        <v>0224</v>
      </c>
      <c r="C2106" s="10">
        <v>45293</v>
      </c>
      <c r="D2106" t="s">
        <v>32</v>
      </c>
      <c r="E2106" s="5" t="str">
        <f>LEFT(Applications!E2106,6)</f>
        <v>52344</v>
      </c>
      <c r="F2106">
        <v>799</v>
      </c>
      <c r="G2106" t="s">
        <v>14</v>
      </c>
      <c r="H2106" t="str" cm="1">
        <f t="array" ref="H2106">_xlfn.IFS(OR(Applications!H2106=FALSE,Applications!H2106=0,LEFT(Applications!H2106,1)="N"),"No",OR(Applications!H2106=TRUE,Applications!H2106=1,LEFT(Applications!H2106,1)="Y"),"Yes")</f>
        <v>Yes</v>
      </c>
      <c r="I2106" t="str">
        <f>PROPER(Applications!I2106)</f>
        <v>Approved</v>
      </c>
      <c r="J2106" s="5">
        <v>5690.1</v>
      </c>
      <c r="K2106" s="12">
        <v>7295</v>
      </c>
      <c r="L2106">
        <v>1</v>
      </c>
      <c r="M2106" t="s">
        <v>34</v>
      </c>
    </row>
    <row r="2107" spans="1:13" x14ac:dyDescent="0.2">
      <c r="A2107" t="str">
        <f>TEXT(Applications!A2107,"00000")</f>
        <v>2595297</v>
      </c>
      <c r="B2107" t="str">
        <f>TEXT(Applications!B2107,"0000")</f>
        <v>1366</v>
      </c>
      <c r="C2107" s="10">
        <v>44190</v>
      </c>
      <c r="D2107" t="s">
        <v>13</v>
      </c>
      <c r="E2107" s="5" t="str">
        <f>LEFT(Applications!E2107,6)</f>
        <v>174605</v>
      </c>
      <c r="F2107">
        <v>555</v>
      </c>
      <c r="G2107" t="s">
        <v>14</v>
      </c>
      <c r="H2107" t="str" cm="1">
        <f t="array" ref="H2107">_xlfn.IFS(OR(Applications!H2107=FALSE,Applications!H2107=0,LEFT(Applications!H2107,1)="N"),"No",OR(Applications!H2107=TRUE,Applications!H2107=1,LEFT(Applications!H2107,1)="Y"),"Yes")</f>
        <v>Yes</v>
      </c>
      <c r="I2107" t="str">
        <f>PROPER(Applications!I2107)</f>
        <v>Pending</v>
      </c>
      <c r="J2107" s="5">
        <v>4273.92</v>
      </c>
      <c r="K2107" s="12">
        <v>5088</v>
      </c>
      <c r="L2107">
        <v>2</v>
      </c>
      <c r="M2107" t="s">
        <v>17</v>
      </c>
    </row>
    <row r="2108" spans="1:13" x14ac:dyDescent="0.2">
      <c r="A2108" t="str">
        <f>TEXT(Applications!A2108,"00000")</f>
        <v>2596869</v>
      </c>
      <c r="B2108" t="str">
        <f>TEXT(Applications!B2108,"0000")</f>
        <v>0553</v>
      </c>
      <c r="C2108" s="10">
        <v>44992</v>
      </c>
      <c r="D2108" t="s">
        <v>37</v>
      </c>
      <c r="E2108" s="5" t="str">
        <f>LEFT(Applications!E2108,6)</f>
        <v>141078</v>
      </c>
      <c r="F2108">
        <v>755</v>
      </c>
      <c r="G2108" t="s">
        <v>14</v>
      </c>
      <c r="H2108" t="str" cm="1">
        <f t="array" ref="H2108">_xlfn.IFS(OR(Applications!H2108=FALSE,Applications!H2108=0,LEFT(Applications!H2108,1)="N"),"No",OR(Applications!H2108=TRUE,Applications!H2108=1,LEFT(Applications!H2108,1)="Y"),"Yes")</f>
        <v>No</v>
      </c>
      <c r="I2108" t="str">
        <f>PROPER(Applications!I2108)</f>
        <v>Approved</v>
      </c>
      <c r="J2108" s="5">
        <v>3242.58</v>
      </c>
      <c r="K2108" s="12">
        <v>4913</v>
      </c>
      <c r="L2108">
        <v>1</v>
      </c>
      <c r="M2108" t="s">
        <v>34</v>
      </c>
    </row>
    <row r="2109" spans="1:13" x14ac:dyDescent="0.2">
      <c r="A2109" t="str">
        <f>TEXT(Applications!A2109,"00000")</f>
        <v>2596900</v>
      </c>
      <c r="B2109" t="str">
        <f>TEXT(Applications!B2109,"0000")</f>
        <v>0662</v>
      </c>
      <c r="C2109" s="10">
        <v>44523</v>
      </c>
      <c r="D2109" t="s">
        <v>32</v>
      </c>
      <c r="E2109" s="5" t="str">
        <f>LEFT(Applications!E2109,6)</f>
        <v>155528</v>
      </c>
      <c r="F2109">
        <v>633</v>
      </c>
      <c r="G2109" t="s">
        <v>14</v>
      </c>
      <c r="H2109" t="str" cm="1">
        <f t="array" ref="H2109">_xlfn.IFS(OR(Applications!H2109=FALSE,Applications!H2109=0,LEFT(Applications!H2109,1)="N"),"No",OR(Applications!H2109=TRUE,Applications!H2109=1,LEFT(Applications!H2109,1)="Y"),"Yes")</f>
        <v>No</v>
      </c>
      <c r="I2109" t="str">
        <f>PROPER(Applications!I2109)</f>
        <v>Pending</v>
      </c>
      <c r="J2109" s="5">
        <v>1003.86</v>
      </c>
      <c r="K2109" s="12">
        <v>1521</v>
      </c>
      <c r="L2109">
        <v>1</v>
      </c>
      <c r="M2109" t="s">
        <v>17</v>
      </c>
    </row>
    <row r="2110" spans="1:13" x14ac:dyDescent="0.2">
      <c r="A2110" t="str">
        <f>TEXT(Applications!A2110,"00000")</f>
        <v>2597739</v>
      </c>
      <c r="B2110" t="str">
        <f>TEXT(Applications!B2110,"0000")</f>
        <v>1767</v>
      </c>
      <c r="C2110" s="10">
        <v>45164</v>
      </c>
      <c r="D2110" t="s">
        <v>13</v>
      </c>
      <c r="E2110" s="5" t="str">
        <f>LEFT(Applications!E2110,6)</f>
        <v>200543</v>
      </c>
      <c r="F2110">
        <v>756</v>
      </c>
      <c r="G2110" t="s">
        <v>26</v>
      </c>
      <c r="H2110" t="str" cm="1">
        <f t="array" ref="H2110">_xlfn.IFS(OR(Applications!H2110=FALSE,Applications!H2110=0,LEFT(Applications!H2110,1)="N"),"No",OR(Applications!H2110=TRUE,Applications!H2110=1,LEFT(Applications!H2110,1)="Y"),"Yes")</f>
        <v>No</v>
      </c>
      <c r="I2110" t="str">
        <f>PROPER(Applications!I2110)</f>
        <v>Denied</v>
      </c>
      <c r="J2110" s="5">
        <v>3382.68</v>
      </c>
      <c r="K2110" s="12">
        <v>4027</v>
      </c>
      <c r="L2110">
        <v>2</v>
      </c>
      <c r="M2110" t="s">
        <v>31</v>
      </c>
    </row>
    <row r="2111" spans="1:13" x14ac:dyDescent="0.2">
      <c r="A2111" t="str">
        <f>TEXT(Applications!A2111,"00000")</f>
        <v>2601162</v>
      </c>
      <c r="B2111" t="str">
        <f>TEXT(Applications!B2111,"0000")</f>
        <v>0800</v>
      </c>
      <c r="C2111" s="10">
        <v>45293</v>
      </c>
      <c r="D2111" t="s">
        <v>29</v>
      </c>
      <c r="E2111" s="5" t="str">
        <f>LEFT(Applications!E2111,6)</f>
        <v>171887</v>
      </c>
      <c r="F2111">
        <v>581</v>
      </c>
      <c r="G2111" t="s">
        <v>26</v>
      </c>
      <c r="H2111" t="str" cm="1">
        <f t="array" ref="H2111">_xlfn.IFS(OR(Applications!H2111=FALSE,Applications!H2111=0,LEFT(Applications!H2111,1)="N"),"No",OR(Applications!H2111=TRUE,Applications!H2111=1,LEFT(Applications!H2111,1)="Y"),"Yes")</f>
        <v>No</v>
      </c>
      <c r="I2111" t="str">
        <f>PROPER(Applications!I2111)</f>
        <v>Denied</v>
      </c>
      <c r="J2111" s="5">
        <v>2293.44</v>
      </c>
      <c r="K2111" s="12">
        <v>2389</v>
      </c>
      <c r="L2111">
        <v>4</v>
      </c>
      <c r="M2111" t="s">
        <v>35</v>
      </c>
    </row>
    <row r="2112" spans="1:13" x14ac:dyDescent="0.2">
      <c r="A2112" t="str">
        <f>TEXT(Applications!A2112,"00000")</f>
        <v>2603415</v>
      </c>
      <c r="B2112" t="str">
        <f>TEXT(Applications!B2112,"0000")</f>
        <v>0201</v>
      </c>
      <c r="C2112" s="10">
        <v>43978</v>
      </c>
      <c r="D2112" t="s">
        <v>13</v>
      </c>
      <c r="E2112" s="5" t="str">
        <f>LEFT(Applications!E2112,6)</f>
        <v>26739</v>
      </c>
      <c r="G2112" t="s">
        <v>14</v>
      </c>
      <c r="H2112" t="str" cm="1">
        <f t="array" ref="H2112">_xlfn.IFS(OR(Applications!H2112=FALSE,Applications!H2112=0,LEFT(Applications!H2112,1)="N"),"No",OR(Applications!H2112=TRUE,Applications!H2112=1,LEFT(Applications!H2112,1)="Y"),"Yes")</f>
        <v>No</v>
      </c>
      <c r="I2112" t="str">
        <f>PROPER(Applications!I2112)</f>
        <v>Pending</v>
      </c>
      <c r="J2112" s="5">
        <v>1895.4</v>
      </c>
      <c r="K2112" s="12">
        <v>2430</v>
      </c>
      <c r="L2112">
        <v>5</v>
      </c>
      <c r="M2112" t="s">
        <v>21</v>
      </c>
    </row>
    <row r="2113" spans="1:13" x14ac:dyDescent="0.2">
      <c r="A2113" t="str">
        <f>TEXT(Applications!A2113,"00000")</f>
        <v>2604975</v>
      </c>
      <c r="B2113" t="str">
        <f>TEXT(Applications!B2113,"0000")</f>
        <v>0013</v>
      </c>
      <c r="C2113" s="10">
        <v>43839</v>
      </c>
      <c r="D2113" t="s">
        <v>13</v>
      </c>
      <c r="E2113" s="5" t="str">
        <f>LEFT(Applications!E2113,6)</f>
        <v>80381</v>
      </c>
      <c r="F2113">
        <v>497</v>
      </c>
      <c r="G2113" t="s">
        <v>14</v>
      </c>
      <c r="H2113" t="str" cm="1">
        <f t="array" ref="H2113">_xlfn.IFS(OR(Applications!H2113=FALSE,Applications!H2113=0,LEFT(Applications!H2113,1)="N"),"No",OR(Applications!H2113=TRUE,Applications!H2113=1,LEFT(Applications!H2113,1)="Y"),"Yes")</f>
        <v>No</v>
      </c>
      <c r="I2113" t="str">
        <f>PROPER(Applications!I2113)</f>
        <v>Denied</v>
      </c>
      <c r="J2113" s="5">
        <v>2935.8</v>
      </c>
      <c r="K2113" s="12">
        <v>0</v>
      </c>
      <c r="L2113">
        <v>3</v>
      </c>
      <c r="M2113" t="s">
        <v>41</v>
      </c>
    </row>
    <row r="2114" spans="1:13" x14ac:dyDescent="0.2">
      <c r="A2114" t="str">
        <f>TEXT(Applications!A2114,"00000")</f>
        <v>2605477</v>
      </c>
      <c r="B2114" t="str">
        <f>TEXT(Applications!B2114,"0000")</f>
        <v>0145</v>
      </c>
      <c r="C2114" s="10">
        <v>44637</v>
      </c>
      <c r="D2114" t="s">
        <v>27</v>
      </c>
      <c r="E2114" s="5" t="str">
        <f>LEFT(Applications!E2114,6)</f>
        <v>243471</v>
      </c>
      <c r="F2114">
        <v>377</v>
      </c>
      <c r="G2114" t="s">
        <v>26</v>
      </c>
      <c r="H2114" t="str" cm="1">
        <f t="array" ref="H2114">_xlfn.IFS(OR(Applications!H2114=FALSE,Applications!H2114=0,LEFT(Applications!H2114,1)="N"),"No",OR(Applications!H2114=TRUE,Applications!H2114=1,LEFT(Applications!H2114,1)="Y"),"Yes")</f>
        <v>No</v>
      </c>
      <c r="I2114" t="str">
        <f>PROPER(Applications!I2114)</f>
        <v>Pending</v>
      </c>
      <c r="J2114" s="5">
        <v>677.04</v>
      </c>
      <c r="K2114" s="12">
        <v>868</v>
      </c>
      <c r="L2114">
        <v>5</v>
      </c>
      <c r="M2114" t="s">
        <v>25</v>
      </c>
    </row>
    <row r="2115" spans="1:13" x14ac:dyDescent="0.2">
      <c r="A2115" t="str">
        <f>TEXT(Applications!A2115,"00000")</f>
        <v>2606606</v>
      </c>
      <c r="B2115" t="str">
        <f>TEXT(Applications!B2115,"0000")</f>
        <v>0096</v>
      </c>
      <c r="C2115" s="10">
        <v>44499</v>
      </c>
      <c r="D2115" t="s">
        <v>32</v>
      </c>
      <c r="E2115" s="5" t="str">
        <f>LEFT(Applications!E2115,6)</f>
        <v>20171</v>
      </c>
      <c r="F2115">
        <v>480</v>
      </c>
      <c r="G2115" t="s">
        <v>14</v>
      </c>
      <c r="H2115" t="str" cm="1">
        <f t="array" ref="H2115">_xlfn.IFS(OR(Applications!H2115=FALSE,Applications!H2115=0,LEFT(Applications!H2115,1)="N"),"No",OR(Applications!H2115=TRUE,Applications!H2115=1,LEFT(Applications!H2115,1)="Y"),"Yes")</f>
        <v>No</v>
      </c>
      <c r="I2115" t="str">
        <f>PROPER(Applications!I2115)</f>
        <v>Approved</v>
      </c>
      <c r="J2115" s="5">
        <v>3472.32</v>
      </c>
      <c r="K2115" s="12">
        <v>3617</v>
      </c>
      <c r="L2115">
        <v>2</v>
      </c>
      <c r="M2115" t="s">
        <v>17</v>
      </c>
    </row>
    <row r="2116" spans="1:13" x14ac:dyDescent="0.2">
      <c r="A2116" t="str">
        <f>TEXT(Applications!A2116,"00000")</f>
        <v>2606671</v>
      </c>
      <c r="B2116" t="str">
        <f>TEXT(Applications!B2116,"0000")</f>
        <v>1223</v>
      </c>
      <c r="C2116" s="10">
        <v>44011</v>
      </c>
      <c r="D2116" t="s">
        <v>23</v>
      </c>
      <c r="E2116" s="5" t="str">
        <f>LEFT(Applications!E2116,6)</f>
        <v>191975</v>
      </c>
      <c r="G2116" t="s">
        <v>14</v>
      </c>
      <c r="H2116" t="str" cm="1">
        <f t="array" ref="H2116">_xlfn.IFS(OR(Applications!H2116=FALSE,Applications!H2116=0,LEFT(Applications!H2116,1)="N"),"No",OR(Applications!H2116=TRUE,Applications!H2116=1,LEFT(Applications!H2116,1)="Y"),"Yes")</f>
        <v>Yes</v>
      </c>
      <c r="I2116" t="str">
        <f>PROPER(Applications!I2116)</f>
        <v>Under Review</v>
      </c>
      <c r="J2116" s="5">
        <v>2830.2</v>
      </c>
      <c r="K2116" s="12">
        <v>4717</v>
      </c>
      <c r="L2116">
        <v>2</v>
      </c>
    </row>
    <row r="2117" spans="1:13" x14ac:dyDescent="0.2">
      <c r="A2117" t="str">
        <f>TEXT(Applications!A2117,"00000")</f>
        <v>2606793</v>
      </c>
      <c r="B2117" t="str">
        <f>TEXT(Applications!B2117,"0000")</f>
        <v>1223</v>
      </c>
      <c r="C2117" s="10">
        <v>45295</v>
      </c>
      <c r="D2117" t="s">
        <v>29</v>
      </c>
      <c r="E2117" s="5" t="str">
        <f>LEFT(Applications!E2117,6)</f>
        <v>21295</v>
      </c>
      <c r="F2117">
        <v>770</v>
      </c>
      <c r="G2117" t="s">
        <v>14</v>
      </c>
      <c r="H2117" t="str" cm="1">
        <f t="array" ref="H2117">_xlfn.IFS(OR(Applications!H2117=FALSE,Applications!H2117=0,LEFT(Applications!H2117,1)="N"),"No",OR(Applications!H2117=TRUE,Applications!H2117=1,LEFT(Applications!H2117,1)="Y"),"Yes")</f>
        <v>No</v>
      </c>
      <c r="I2117" t="str">
        <f>PROPER(Applications!I2117)</f>
        <v>Denied</v>
      </c>
      <c r="J2117" s="5">
        <v>3679.26</v>
      </c>
      <c r="K2117" s="12">
        <v>4717</v>
      </c>
      <c r="L2117">
        <v>4</v>
      </c>
      <c r="M2117" t="s">
        <v>35</v>
      </c>
    </row>
    <row r="2118" spans="1:13" x14ac:dyDescent="0.2">
      <c r="A2118" t="str">
        <f>TEXT(Applications!A2118,"00000")</f>
        <v>2607259</v>
      </c>
      <c r="B2118" t="str">
        <f>TEXT(Applications!B2118,"0000")</f>
        <v>0246</v>
      </c>
      <c r="C2118" s="10">
        <v>43950</v>
      </c>
      <c r="D2118" t="s">
        <v>32</v>
      </c>
      <c r="E2118" s="5" t="str">
        <f>LEFT(Applications!E2118,6)</f>
        <v>142472</v>
      </c>
      <c r="F2118">
        <v>683</v>
      </c>
      <c r="G2118" t="s">
        <v>26</v>
      </c>
      <c r="H2118" t="str" cm="1">
        <f t="array" ref="H2118">_xlfn.IFS(OR(Applications!H2118=FALSE,Applications!H2118=0,LEFT(Applications!H2118,1)="N"),"No",OR(Applications!H2118=TRUE,Applications!H2118=1,LEFT(Applications!H2118,1)="Y"),"Yes")</f>
        <v>Yes</v>
      </c>
      <c r="I2118" t="str">
        <f>PROPER(Applications!I2118)</f>
        <v>Approved</v>
      </c>
      <c r="J2118" s="5">
        <v>5000.6400000000003</v>
      </c>
      <c r="K2118" s="12">
        <v>5209</v>
      </c>
      <c r="L2118">
        <v>4</v>
      </c>
    </row>
    <row r="2119" spans="1:13" x14ac:dyDescent="0.2">
      <c r="A2119" t="str">
        <f>TEXT(Applications!A2119,"00000")</f>
        <v>2608184</v>
      </c>
      <c r="B2119" t="str">
        <f>TEXT(Applications!B2119,"0000")</f>
        <v>0538</v>
      </c>
      <c r="C2119" s="10">
        <v>44551</v>
      </c>
      <c r="D2119" t="s">
        <v>27</v>
      </c>
      <c r="E2119" s="5" t="str">
        <f>LEFT(Applications!E2119,6)</f>
        <v>6518</v>
      </c>
      <c r="F2119">
        <v>709</v>
      </c>
      <c r="G2119" t="s">
        <v>14</v>
      </c>
      <c r="H2119" t="str" cm="1">
        <f t="array" ref="H2119">_xlfn.IFS(OR(Applications!H2119=FALSE,Applications!H2119=0,LEFT(Applications!H2119,1)="N"),"No",OR(Applications!H2119=TRUE,Applications!H2119=1,LEFT(Applications!H2119,1)="Y"),"Yes")</f>
        <v>No</v>
      </c>
      <c r="I2119" t="str">
        <f>PROPER(Applications!I2119)</f>
        <v>Approved</v>
      </c>
      <c r="J2119" s="5">
        <v>2069.4</v>
      </c>
      <c r="K2119" s="12">
        <v>3449</v>
      </c>
      <c r="L2119">
        <v>2</v>
      </c>
      <c r="M2119" t="s">
        <v>36</v>
      </c>
    </row>
    <row r="2120" spans="1:13" x14ac:dyDescent="0.2">
      <c r="A2120" t="str">
        <f>TEXT(Applications!A2120,"00000")</f>
        <v>2612940</v>
      </c>
      <c r="B2120" t="str">
        <f>TEXT(Applications!B2120,"0000")</f>
        <v>0995</v>
      </c>
      <c r="C2120" s="10">
        <v>43831</v>
      </c>
      <c r="D2120" t="s">
        <v>23</v>
      </c>
      <c r="E2120" s="5" t="str">
        <f>LEFT(Applications!E2120,6)</f>
        <v>60468</v>
      </c>
      <c r="F2120">
        <v>801</v>
      </c>
      <c r="G2120" t="s">
        <v>14</v>
      </c>
      <c r="H2120" t="str" cm="1">
        <f t="array" ref="H2120">_xlfn.IFS(OR(Applications!H2120=FALSE,Applications!H2120=0,LEFT(Applications!H2120,1)="N"),"No",OR(Applications!H2120=TRUE,Applications!H2120=1,LEFT(Applications!H2120,1)="Y"),"Yes")</f>
        <v>No</v>
      </c>
      <c r="I2120" t="str">
        <f>PROPER(Applications!I2120)</f>
        <v>Approved</v>
      </c>
      <c r="J2120" s="5">
        <v>5016.4799999999996</v>
      </c>
      <c r="K2120" s="12">
        <v>5972</v>
      </c>
      <c r="L2120">
        <v>5</v>
      </c>
      <c r="M2120" t="s">
        <v>17</v>
      </c>
    </row>
    <row r="2121" spans="1:13" x14ac:dyDescent="0.2">
      <c r="A2121" t="str">
        <f>TEXT(Applications!A2121,"00000")</f>
        <v>2613803</v>
      </c>
      <c r="B2121" t="str">
        <f>TEXT(Applications!B2121,"0000")</f>
        <v>1684</v>
      </c>
      <c r="C2121" s="10" t="s">
        <v>227</v>
      </c>
      <c r="D2121" t="s">
        <v>23</v>
      </c>
      <c r="E2121" s="5" t="str">
        <f>LEFT(Applications!E2121,6)</f>
        <v>237416</v>
      </c>
      <c r="F2121">
        <v>631</v>
      </c>
      <c r="G2121" t="s">
        <v>14</v>
      </c>
      <c r="H2121" t="str" cm="1">
        <f t="array" ref="H2121">_xlfn.IFS(OR(Applications!H2121=FALSE,Applications!H2121=0,LEFT(Applications!H2121,1)="N"),"No",OR(Applications!H2121=TRUE,Applications!H2121=1,LEFT(Applications!H2121,1)="Y"),"Yes")</f>
        <v>Yes</v>
      </c>
      <c r="I2121" t="str">
        <f>PROPER(Applications!I2121)</f>
        <v>Under Review</v>
      </c>
      <c r="J2121" s="5">
        <v>2547.7199999999998</v>
      </c>
      <c r="K2121" s="12">
        <v>3033</v>
      </c>
      <c r="L2121">
        <v>4</v>
      </c>
    </row>
    <row r="2122" spans="1:13" x14ac:dyDescent="0.2">
      <c r="A2122" t="str">
        <f>TEXT(Applications!A2122,"00000")</f>
        <v>2613933</v>
      </c>
      <c r="B2122" t="str">
        <f>TEXT(Applications!B2122,"0000")</f>
        <v>1027</v>
      </c>
      <c r="D2122" t="s">
        <v>29</v>
      </c>
      <c r="E2122" s="5" t="str">
        <f>LEFT(Applications!E2122,6)</f>
        <v>125777</v>
      </c>
      <c r="F2122">
        <v>435</v>
      </c>
      <c r="G2122" t="s">
        <v>14</v>
      </c>
      <c r="H2122" t="str" cm="1">
        <f t="array" ref="H2122">_xlfn.IFS(OR(Applications!H2122=FALSE,Applications!H2122=0,LEFT(Applications!H2122,1)="N"),"No",OR(Applications!H2122=TRUE,Applications!H2122=1,LEFT(Applications!H2122,1)="Y"),"Yes")</f>
        <v>No</v>
      </c>
      <c r="I2122" t="str">
        <f>PROPER(Applications!I2122)</f>
        <v>Approved</v>
      </c>
      <c r="J2122" s="5">
        <v>2206.8000000000002</v>
      </c>
      <c r="K2122" s="12">
        <v>3678</v>
      </c>
      <c r="L2122">
        <v>2</v>
      </c>
      <c r="M2122" t="s">
        <v>36</v>
      </c>
    </row>
    <row r="2123" spans="1:13" x14ac:dyDescent="0.2">
      <c r="A2123" t="str">
        <f>TEXT(Applications!A2123,"00000")</f>
        <v>2614052</v>
      </c>
      <c r="B2123" t="str">
        <f>TEXT(Applications!B2123,"0000")</f>
        <v>0718</v>
      </c>
      <c r="C2123" s="10">
        <v>44938</v>
      </c>
      <c r="D2123" t="s">
        <v>13</v>
      </c>
      <c r="E2123" s="5" t="str">
        <f>LEFT(Applications!E2123,6)</f>
        <v>222820</v>
      </c>
      <c r="F2123">
        <v>748</v>
      </c>
      <c r="G2123" t="s">
        <v>26</v>
      </c>
      <c r="H2123" t="str" cm="1">
        <f t="array" ref="H2123">_xlfn.IFS(OR(Applications!H2123=FALSE,Applications!H2123=0,LEFT(Applications!H2123,1)="N"),"No",OR(Applications!H2123=TRUE,Applications!H2123=1,LEFT(Applications!H2123,1)="Y"),"Yes")</f>
        <v>Yes</v>
      </c>
      <c r="I2123" t="str">
        <f>PROPER(Applications!I2123)</f>
        <v>Pending</v>
      </c>
      <c r="J2123" s="5">
        <v>4546.5600000000004</v>
      </c>
      <c r="K2123" s="12">
        <v>4736</v>
      </c>
      <c r="L2123">
        <v>3</v>
      </c>
      <c r="M2123" t="s">
        <v>52</v>
      </c>
    </row>
    <row r="2124" spans="1:13" x14ac:dyDescent="0.2">
      <c r="A2124" t="str">
        <f>TEXT(Applications!A2124,"00000")</f>
        <v>2614936</v>
      </c>
      <c r="B2124" t="str">
        <f>TEXT(Applications!B2124,"0000")</f>
        <v>1037</v>
      </c>
      <c r="C2124" s="10">
        <v>44461</v>
      </c>
      <c r="D2124" t="s">
        <v>32</v>
      </c>
      <c r="E2124" s="5" t="str">
        <f>LEFT(Applications!E2124,6)</f>
        <v>123408</v>
      </c>
      <c r="F2124">
        <v>637</v>
      </c>
      <c r="G2124" t="s">
        <v>14</v>
      </c>
      <c r="H2124" t="str" cm="1">
        <f t="array" ref="H2124">_xlfn.IFS(OR(Applications!H2124=FALSE,Applications!H2124=0,LEFT(Applications!H2124,1)="N"),"No",OR(Applications!H2124=TRUE,Applications!H2124=1,LEFT(Applications!H2124,1)="Y"),"Yes")</f>
        <v>Yes</v>
      </c>
      <c r="I2124" t="str">
        <f>PROPER(Applications!I2124)</f>
        <v>Denied</v>
      </c>
      <c r="J2124" s="5">
        <v>2067.7800000000002</v>
      </c>
      <c r="K2124" s="12">
        <v>3133</v>
      </c>
      <c r="L2124">
        <v>3</v>
      </c>
      <c r="M2124" t="s">
        <v>52</v>
      </c>
    </row>
    <row r="2125" spans="1:13" x14ac:dyDescent="0.2">
      <c r="A2125" t="str">
        <f>TEXT(Applications!A2125,"00000")</f>
        <v>2615410</v>
      </c>
      <c r="B2125" t="str">
        <f>TEXT(Applications!B2125,"0000")</f>
        <v>1651</v>
      </c>
      <c r="C2125" s="10">
        <v>43852</v>
      </c>
      <c r="D2125" t="s">
        <v>23</v>
      </c>
      <c r="E2125" s="5" t="str">
        <f>LEFT(Applications!E2125,6)</f>
        <v>42051</v>
      </c>
      <c r="F2125">
        <v>613</v>
      </c>
      <c r="G2125" t="s">
        <v>14</v>
      </c>
      <c r="H2125" t="str" cm="1">
        <f t="array" ref="H2125">_xlfn.IFS(OR(Applications!H2125=FALSE,Applications!H2125=0,LEFT(Applications!H2125,1)="N"),"No",OR(Applications!H2125=TRUE,Applications!H2125=1,LEFT(Applications!H2125,1)="Y"),"Yes")</f>
        <v>Yes</v>
      </c>
      <c r="I2125" t="str">
        <f>PROPER(Applications!I2125)</f>
        <v>Approved</v>
      </c>
      <c r="J2125" s="5">
        <v>1968.12</v>
      </c>
      <c r="K2125" s="12">
        <v>2982</v>
      </c>
      <c r="L2125">
        <v>1</v>
      </c>
      <c r="M2125" t="s">
        <v>41</v>
      </c>
    </row>
    <row r="2126" spans="1:13" x14ac:dyDescent="0.2">
      <c r="A2126" t="str">
        <f>TEXT(Applications!A2126,"00000")</f>
        <v>2615676</v>
      </c>
      <c r="B2126" t="str">
        <f>TEXT(Applications!B2126,"0000")</f>
        <v>1564</v>
      </c>
      <c r="C2126" s="10" t="s">
        <v>172</v>
      </c>
      <c r="D2126" t="s">
        <v>13</v>
      </c>
      <c r="E2126" s="5" t="str">
        <f>LEFT(Applications!E2126,6)</f>
        <v>199229</v>
      </c>
      <c r="F2126">
        <v>788</v>
      </c>
      <c r="G2126" t="s">
        <v>14</v>
      </c>
      <c r="H2126" t="str" cm="1">
        <f t="array" ref="H2126">_xlfn.IFS(OR(Applications!H2126=FALSE,Applications!H2126=0,LEFT(Applications!H2126,1)="N"),"No",OR(Applications!H2126=TRUE,Applications!H2126=1,LEFT(Applications!H2126,1)="Y"),"Yes")</f>
        <v>Yes</v>
      </c>
      <c r="I2126" t="str">
        <f>PROPER(Applications!I2126)</f>
        <v>Approved</v>
      </c>
      <c r="J2126" s="5">
        <v>2903.16</v>
      </c>
      <c r="K2126" s="12">
        <v>3722</v>
      </c>
      <c r="L2126">
        <v>5</v>
      </c>
      <c r="M2126" t="s">
        <v>25</v>
      </c>
    </row>
    <row r="2127" spans="1:13" x14ac:dyDescent="0.2">
      <c r="A2127" t="str">
        <f>TEXT(Applications!A2127,"00000")</f>
        <v>2616981</v>
      </c>
      <c r="B2127" t="str">
        <f>TEXT(Applications!B2127,"0000")</f>
        <v>0025</v>
      </c>
      <c r="C2127" s="10">
        <v>44873</v>
      </c>
      <c r="D2127" t="s">
        <v>29</v>
      </c>
      <c r="E2127" s="5" t="str">
        <f>LEFT(Applications!E2127,6)</f>
        <v>67954</v>
      </c>
      <c r="F2127">
        <v>596</v>
      </c>
      <c r="G2127" t="s">
        <v>26</v>
      </c>
      <c r="H2127" t="str" cm="1">
        <f t="array" ref="H2127">_xlfn.IFS(OR(Applications!H2127=FALSE,Applications!H2127=0,LEFT(Applications!H2127,1)="N"),"No",OR(Applications!H2127=TRUE,Applications!H2127=1,LEFT(Applications!H2127,1)="Y"),"Yes")</f>
        <v>No</v>
      </c>
      <c r="I2127" t="str">
        <f>PROPER(Applications!I2127)</f>
        <v>Approved</v>
      </c>
      <c r="J2127" s="5">
        <v>4573.8</v>
      </c>
      <c r="K2127" s="12">
        <v>7623</v>
      </c>
      <c r="L2127">
        <v>5</v>
      </c>
      <c r="M2127" t="s">
        <v>21</v>
      </c>
    </row>
    <row r="2128" spans="1:13" x14ac:dyDescent="0.2">
      <c r="A2128" t="str">
        <f>TEXT(Applications!A2128,"00000")</f>
        <v>2617642</v>
      </c>
      <c r="B2128" t="str">
        <f>TEXT(Applications!B2128,"0000")</f>
        <v>1083</v>
      </c>
      <c r="C2128" s="10">
        <v>44449</v>
      </c>
      <c r="D2128" t="s">
        <v>19</v>
      </c>
      <c r="E2128" s="5" t="str">
        <f>LEFT(Applications!E2128,6)</f>
        <v>230890</v>
      </c>
      <c r="F2128">
        <v>689</v>
      </c>
      <c r="G2128" t="s">
        <v>14</v>
      </c>
      <c r="H2128" t="str" cm="1">
        <f t="array" ref="H2128">_xlfn.IFS(OR(Applications!H2128=FALSE,Applications!H2128=0,LEFT(Applications!H2128,1)="N"),"No",OR(Applications!H2128=TRUE,Applications!H2128=1,LEFT(Applications!H2128,1)="Y"),"Yes")</f>
        <v>No</v>
      </c>
      <c r="I2128" t="str">
        <f>PROPER(Applications!I2128)</f>
        <v>Under Review</v>
      </c>
      <c r="J2128" s="5">
        <v>7860.72</v>
      </c>
      <c r="K2128" s="12">
        <v>9358</v>
      </c>
      <c r="L2128">
        <v>5</v>
      </c>
      <c r="M2128" t="s">
        <v>34</v>
      </c>
    </row>
    <row r="2129" spans="1:13" x14ac:dyDescent="0.2">
      <c r="A2129" t="str">
        <f>TEXT(Applications!A2129,"00000")</f>
        <v>2619594</v>
      </c>
      <c r="B2129" t="str">
        <f>TEXT(Applications!B2129,"0000")</f>
        <v>0648</v>
      </c>
      <c r="C2129" s="10">
        <v>45311</v>
      </c>
      <c r="D2129" t="s">
        <v>29</v>
      </c>
      <c r="E2129" s="5" t="str">
        <f>LEFT(Applications!E2129,6)</f>
        <v>28964</v>
      </c>
      <c r="F2129">
        <v>711</v>
      </c>
      <c r="G2129" t="s">
        <v>26</v>
      </c>
      <c r="H2129" t="str" cm="1">
        <f t="array" ref="H2129">_xlfn.IFS(OR(Applications!H2129=FALSE,Applications!H2129=0,LEFT(Applications!H2129,1)="N"),"No",OR(Applications!H2129=TRUE,Applications!H2129=1,LEFT(Applications!H2129,1)="Y"),"Yes")</f>
        <v>No</v>
      </c>
      <c r="I2129" t="str">
        <f>PROPER(Applications!I2129)</f>
        <v>Withdrawn</v>
      </c>
      <c r="J2129" s="5">
        <v>1900.86</v>
      </c>
      <c r="K2129" s="12">
        <v>2437</v>
      </c>
      <c r="L2129">
        <v>2</v>
      </c>
      <c r="M2129" t="s">
        <v>34</v>
      </c>
    </row>
    <row r="2130" spans="1:13" x14ac:dyDescent="0.2">
      <c r="A2130" t="str">
        <f>TEXT(Applications!A2130,"00000")</f>
        <v>2619747</v>
      </c>
      <c r="B2130" t="str">
        <f>TEXT(Applications!B2130,"0000")</f>
        <v>0896</v>
      </c>
      <c r="C2130" s="10">
        <v>45280</v>
      </c>
      <c r="D2130" t="s">
        <v>32</v>
      </c>
      <c r="E2130" s="5" t="str">
        <f>LEFT(Applications!E2130,6)</f>
        <v>168383</v>
      </c>
      <c r="F2130">
        <v>759</v>
      </c>
      <c r="G2130" t="s">
        <v>14</v>
      </c>
      <c r="H2130" t="str" cm="1">
        <f t="array" ref="H2130">_xlfn.IFS(OR(Applications!H2130=FALSE,Applications!H2130=0,LEFT(Applications!H2130,1)="N"),"No",OR(Applications!H2130=TRUE,Applications!H2130=1,LEFT(Applications!H2130,1)="Y"),"Yes")</f>
        <v>No</v>
      </c>
      <c r="I2130" t="str">
        <f>PROPER(Applications!I2130)</f>
        <v>Pending</v>
      </c>
      <c r="J2130" s="5">
        <v>5644.86</v>
      </c>
      <c r="K2130" s="12">
        <v>7237</v>
      </c>
      <c r="L2130">
        <v>2</v>
      </c>
      <c r="M2130" t="s">
        <v>52</v>
      </c>
    </row>
    <row r="2131" spans="1:13" x14ac:dyDescent="0.2">
      <c r="A2131" t="str">
        <f>TEXT(Applications!A2131,"00000")</f>
        <v>2620001</v>
      </c>
      <c r="B2131" t="str">
        <f>TEXT(Applications!B2131,"0000")</f>
        <v>0382</v>
      </c>
      <c r="C2131" s="10">
        <v>44455</v>
      </c>
      <c r="D2131" t="s">
        <v>29</v>
      </c>
      <c r="E2131" s="5" t="str">
        <f>LEFT(Applications!E2131,6)</f>
        <v>120709</v>
      </c>
      <c r="F2131">
        <v>475</v>
      </c>
      <c r="G2131" t="s">
        <v>14</v>
      </c>
      <c r="H2131" t="str" cm="1">
        <f t="array" ref="H2131">_xlfn.IFS(OR(Applications!H2131=FALSE,Applications!H2131=0,LEFT(Applications!H2131,1)="N"),"No",OR(Applications!H2131=TRUE,Applications!H2131=1,LEFT(Applications!H2131,1)="Y"),"Yes")</f>
        <v>Yes</v>
      </c>
      <c r="I2131" t="str">
        <f>PROPER(Applications!I2131)</f>
        <v>Denied</v>
      </c>
      <c r="J2131" s="5">
        <v>3195</v>
      </c>
      <c r="K2131" s="12">
        <v>5325</v>
      </c>
      <c r="L2131">
        <v>2</v>
      </c>
      <c r="M2131" t="s">
        <v>17</v>
      </c>
    </row>
    <row r="2132" spans="1:13" x14ac:dyDescent="0.2">
      <c r="A2132" t="str">
        <f>TEXT(Applications!A2132,"00000")</f>
        <v>2620849</v>
      </c>
      <c r="B2132" t="str">
        <f>TEXT(Applications!B2132,"0000")</f>
        <v>0762</v>
      </c>
      <c r="C2132" s="10">
        <v>44243</v>
      </c>
      <c r="D2132" t="s">
        <v>29</v>
      </c>
      <c r="E2132" s="5" t="str">
        <f>LEFT(Applications!E2132,6)</f>
        <v>75786</v>
      </c>
      <c r="F2132">
        <v>811</v>
      </c>
      <c r="G2132" t="s">
        <v>26</v>
      </c>
      <c r="H2132" t="str" cm="1">
        <f t="array" ref="H2132">_xlfn.IFS(OR(Applications!H2132=FALSE,Applications!H2132=0,LEFT(Applications!H2132,1)="N"),"No",OR(Applications!H2132=TRUE,Applications!H2132=1,LEFT(Applications!H2132,1)="Y"),"Yes")</f>
        <v>Yes</v>
      </c>
      <c r="I2132" t="str">
        <f>PROPER(Applications!I2132)</f>
        <v>Under Review</v>
      </c>
      <c r="J2132" s="5">
        <v>1118.04</v>
      </c>
      <c r="K2132" s="12">
        <v>1331</v>
      </c>
      <c r="L2132">
        <v>3</v>
      </c>
      <c r="M2132" t="s">
        <v>38</v>
      </c>
    </row>
    <row r="2133" spans="1:13" x14ac:dyDescent="0.2">
      <c r="A2133" t="str">
        <f>TEXT(Applications!A2133,"00000")</f>
        <v>2621911</v>
      </c>
      <c r="B2133" t="str">
        <f>TEXT(Applications!B2133,"0000")</f>
        <v>1662</v>
      </c>
      <c r="C2133" s="10">
        <v>45505</v>
      </c>
      <c r="D2133" t="s">
        <v>23</v>
      </c>
      <c r="E2133" s="5" t="str">
        <f>LEFT(Applications!E2133,6)</f>
        <v>101470</v>
      </c>
      <c r="F2133">
        <v>779</v>
      </c>
      <c r="G2133" t="s">
        <v>26</v>
      </c>
      <c r="H2133" t="str" cm="1">
        <f t="array" ref="H2133">_xlfn.IFS(OR(Applications!H2133=FALSE,Applications!H2133=0,LEFT(Applications!H2133,1)="N"),"No",OR(Applications!H2133=TRUE,Applications!H2133=1,LEFT(Applications!H2133,1)="Y"),"Yes")</f>
        <v>No</v>
      </c>
      <c r="I2133" t="str">
        <f>PROPER(Applications!I2133)</f>
        <v>Under Review</v>
      </c>
      <c r="J2133" s="5">
        <v>5257.56</v>
      </c>
      <c r="K2133" s="12">
        <v>6259</v>
      </c>
      <c r="L2133">
        <v>5</v>
      </c>
    </row>
    <row r="2134" spans="1:13" x14ac:dyDescent="0.2">
      <c r="A2134" t="str">
        <f>TEXT(Applications!A2134,"00000")</f>
        <v>2622450</v>
      </c>
      <c r="B2134" t="str">
        <f>TEXT(Applications!B2134,"0000")</f>
        <v>1208</v>
      </c>
      <c r="C2134" s="10">
        <v>44299</v>
      </c>
      <c r="D2134" t="s">
        <v>19</v>
      </c>
      <c r="E2134" s="5" t="str">
        <f>LEFT(Applications!E2134,6)</f>
        <v>192322</v>
      </c>
      <c r="F2134">
        <v>550</v>
      </c>
      <c r="G2134" t="s">
        <v>14</v>
      </c>
      <c r="H2134" t="str" cm="1">
        <f t="array" ref="H2134">_xlfn.IFS(OR(Applications!H2134=FALSE,Applications!H2134=0,LEFT(Applications!H2134,1)="N"),"No",OR(Applications!H2134=TRUE,Applications!H2134=1,LEFT(Applications!H2134,1)="Y"),"Yes")</f>
        <v>Yes</v>
      </c>
      <c r="I2134" t="str">
        <f>PROPER(Applications!I2134)</f>
        <v>Approved</v>
      </c>
      <c r="J2134" s="5">
        <v>1482</v>
      </c>
      <c r="K2134" s="12">
        <v>0</v>
      </c>
      <c r="L2134">
        <v>4</v>
      </c>
      <c r="M2134" t="s">
        <v>36</v>
      </c>
    </row>
    <row r="2135" spans="1:13" x14ac:dyDescent="0.2">
      <c r="A2135" t="str">
        <f>TEXT(Applications!A2135,"00000")</f>
        <v>2624062</v>
      </c>
      <c r="B2135" t="str">
        <f>TEXT(Applications!B2135,"0000")</f>
        <v>0060</v>
      </c>
      <c r="C2135" s="10">
        <v>44718</v>
      </c>
      <c r="D2135" t="s">
        <v>13</v>
      </c>
      <c r="E2135" s="5" t="str">
        <f>LEFT(Applications!E2135,6)</f>
        <v>31624</v>
      </c>
      <c r="F2135">
        <v>710</v>
      </c>
      <c r="G2135" t="s">
        <v>14</v>
      </c>
      <c r="H2135" t="str" cm="1">
        <f t="array" ref="H2135">_xlfn.IFS(OR(Applications!H2135=FALSE,Applications!H2135=0,LEFT(Applications!H2135,1)="N"),"No",OR(Applications!H2135=TRUE,Applications!H2135=1,LEFT(Applications!H2135,1)="Y"),"Yes")</f>
        <v>Yes</v>
      </c>
      <c r="I2135" t="str">
        <f>PROPER(Applications!I2135)</f>
        <v>Denied</v>
      </c>
      <c r="J2135" s="5">
        <v>766.92</v>
      </c>
      <c r="K2135" s="12">
        <v>1162</v>
      </c>
      <c r="L2135">
        <v>2</v>
      </c>
      <c r="M2135" t="s">
        <v>35</v>
      </c>
    </row>
    <row r="2136" spans="1:13" x14ac:dyDescent="0.2">
      <c r="A2136" t="str">
        <f>TEXT(Applications!A2136,"00000")</f>
        <v>2626672</v>
      </c>
      <c r="B2136" t="str">
        <f>TEXT(Applications!B2136,"0000")</f>
        <v>0764</v>
      </c>
      <c r="C2136" s="10">
        <v>44783</v>
      </c>
      <c r="D2136" t="s">
        <v>37</v>
      </c>
      <c r="E2136" s="5" t="str">
        <f>LEFT(Applications!E2136,6)</f>
        <v>30496</v>
      </c>
      <c r="G2136" t="s">
        <v>26</v>
      </c>
      <c r="H2136" t="str" cm="1">
        <f t="array" ref="H2136">_xlfn.IFS(OR(Applications!H2136=FALSE,Applications!H2136=0,LEFT(Applications!H2136,1)="N"),"No",OR(Applications!H2136=TRUE,Applications!H2136=1,LEFT(Applications!H2136,1)="Y"),"Yes")</f>
        <v>No</v>
      </c>
      <c r="I2136" t="str">
        <f>PROPER(Applications!I2136)</f>
        <v>Denied</v>
      </c>
      <c r="J2136" s="5">
        <v>8424.9599999999991</v>
      </c>
      <c r="K2136" s="12">
        <v>8776</v>
      </c>
      <c r="L2136">
        <v>5</v>
      </c>
      <c r="M2136" t="s">
        <v>31</v>
      </c>
    </row>
    <row r="2137" spans="1:13" x14ac:dyDescent="0.2">
      <c r="A2137" t="str">
        <f>TEXT(Applications!A2137,"00000")</f>
        <v>2626817</v>
      </c>
      <c r="B2137" t="str">
        <f>TEXT(Applications!B2137,"0000")</f>
        <v>0714</v>
      </c>
      <c r="C2137" s="10">
        <v>44034</v>
      </c>
      <c r="D2137" t="s">
        <v>13</v>
      </c>
      <c r="E2137" s="5" t="str">
        <f>LEFT(Applications!E2137,6)</f>
        <v>9051</v>
      </c>
      <c r="F2137">
        <v>644</v>
      </c>
      <c r="G2137" t="s">
        <v>14</v>
      </c>
      <c r="H2137" t="str" cm="1">
        <f t="array" ref="H2137">_xlfn.IFS(OR(Applications!H2137=FALSE,Applications!H2137=0,LEFT(Applications!H2137,1)="N"),"No",OR(Applications!H2137=TRUE,Applications!H2137=1,LEFT(Applications!H2137,1)="Y"),"Yes")</f>
        <v>No</v>
      </c>
      <c r="I2137" t="str">
        <f>PROPER(Applications!I2137)</f>
        <v>Approved</v>
      </c>
      <c r="J2137" s="5">
        <v>2910</v>
      </c>
      <c r="K2137" s="12">
        <v>4850</v>
      </c>
      <c r="L2137">
        <v>5</v>
      </c>
      <c r="M2137" t="s">
        <v>35</v>
      </c>
    </row>
    <row r="2138" spans="1:13" x14ac:dyDescent="0.2">
      <c r="A2138" t="str">
        <f>TEXT(Applications!A2138,"00000")</f>
        <v>2627070</v>
      </c>
      <c r="B2138" t="str">
        <f>TEXT(Applications!B2138,"0000")</f>
        <v>1065</v>
      </c>
      <c r="C2138" s="10">
        <v>45118</v>
      </c>
      <c r="D2138" t="s">
        <v>13</v>
      </c>
      <c r="E2138" s="5" t="str">
        <f>LEFT(Applications!E2138,6)</f>
        <v>124019</v>
      </c>
      <c r="F2138">
        <v>714</v>
      </c>
      <c r="G2138" t="s">
        <v>26</v>
      </c>
      <c r="H2138" t="str" cm="1">
        <f t="array" ref="H2138">_xlfn.IFS(OR(Applications!H2138=FALSE,Applications!H2138=0,LEFT(Applications!H2138,1)="N"),"No",OR(Applications!H2138=TRUE,Applications!H2138=1,LEFT(Applications!H2138,1)="Y"),"Yes")</f>
        <v>No</v>
      </c>
      <c r="I2138" t="str">
        <f>PROPER(Applications!I2138)</f>
        <v>Denied</v>
      </c>
      <c r="J2138" s="5">
        <v>1326</v>
      </c>
      <c r="K2138" s="12">
        <v>1700</v>
      </c>
      <c r="L2138">
        <v>1</v>
      </c>
    </row>
    <row r="2139" spans="1:13" x14ac:dyDescent="0.2">
      <c r="A2139" t="str">
        <f>TEXT(Applications!A2139,"00000")</f>
        <v>2628135</v>
      </c>
      <c r="B2139" t="str">
        <f>TEXT(Applications!B2139,"0000")</f>
        <v>0390</v>
      </c>
      <c r="C2139" s="10">
        <v>45434</v>
      </c>
      <c r="D2139" t="s">
        <v>32</v>
      </c>
      <c r="E2139" s="5" t="str">
        <f>LEFT(Applications!E2139,6)</f>
        <v>189076</v>
      </c>
      <c r="F2139">
        <v>813</v>
      </c>
      <c r="G2139" t="s">
        <v>14</v>
      </c>
      <c r="H2139" t="str" cm="1">
        <f t="array" ref="H2139">_xlfn.IFS(OR(Applications!H2139=FALSE,Applications!H2139=0,LEFT(Applications!H2139,1)="N"),"No",OR(Applications!H2139=TRUE,Applications!H2139=1,LEFT(Applications!H2139,1)="Y"),"Yes")</f>
        <v>No</v>
      </c>
      <c r="I2139" t="str">
        <f>PROPER(Applications!I2139)</f>
        <v>Approved</v>
      </c>
      <c r="J2139" s="5">
        <v>792.48</v>
      </c>
      <c r="K2139" s="12">
        <v>1016</v>
      </c>
      <c r="L2139">
        <v>4</v>
      </c>
      <c r="M2139" t="s">
        <v>52</v>
      </c>
    </row>
    <row r="2140" spans="1:13" x14ac:dyDescent="0.2">
      <c r="A2140" t="str">
        <f>TEXT(Applications!A2140,"00000")</f>
        <v>2628930</v>
      </c>
      <c r="B2140" t="str">
        <f>TEXT(Applications!B2140,"0000")</f>
        <v>1660</v>
      </c>
      <c r="C2140" s="10">
        <v>44530</v>
      </c>
      <c r="D2140" t="s">
        <v>27</v>
      </c>
      <c r="E2140" s="5" t="str">
        <f>LEFT(Applications!E2140,6)</f>
        <v>217560</v>
      </c>
      <c r="F2140">
        <v>681</v>
      </c>
      <c r="G2140" t="s">
        <v>14</v>
      </c>
      <c r="H2140" t="str" cm="1">
        <f t="array" ref="H2140">_xlfn.IFS(OR(Applications!H2140=FALSE,Applications!H2140=0,LEFT(Applications!H2140,1)="N"),"No",OR(Applications!H2140=TRUE,Applications!H2140=1,LEFT(Applications!H2140,1)="Y"),"Yes")</f>
        <v>Yes</v>
      </c>
      <c r="I2140" t="str">
        <f>PROPER(Applications!I2140)</f>
        <v>Denied</v>
      </c>
      <c r="J2140" s="5">
        <v>1406.4</v>
      </c>
      <c r="K2140" s="12">
        <v>1465</v>
      </c>
      <c r="L2140">
        <v>2</v>
      </c>
      <c r="M2140" t="s">
        <v>47</v>
      </c>
    </row>
    <row r="2141" spans="1:13" x14ac:dyDescent="0.2">
      <c r="A2141" t="str">
        <f>TEXT(Applications!A2141,"00000")</f>
        <v>2629653</v>
      </c>
      <c r="B2141" t="str">
        <f>TEXT(Applications!B2141,"0000")</f>
        <v>0938</v>
      </c>
      <c r="C2141" s="10" t="s">
        <v>284</v>
      </c>
      <c r="D2141" t="s">
        <v>32</v>
      </c>
      <c r="E2141" s="5" t="str">
        <f>LEFT(Applications!E2141,6)</f>
        <v>220439</v>
      </c>
      <c r="F2141">
        <v>599</v>
      </c>
      <c r="G2141" t="s">
        <v>14</v>
      </c>
      <c r="H2141" t="str" cm="1">
        <f t="array" ref="H2141">_xlfn.IFS(OR(Applications!H2141=FALSE,Applications!H2141=0,LEFT(Applications!H2141,1)="N"),"No",OR(Applications!H2141=TRUE,Applications!H2141=1,LEFT(Applications!H2141,1)="Y"),"Yes")</f>
        <v>Yes</v>
      </c>
      <c r="I2141" t="str">
        <f>PROPER(Applications!I2141)</f>
        <v>Pending</v>
      </c>
      <c r="J2141" s="5">
        <v>3348</v>
      </c>
      <c r="K2141" s="12">
        <v>5580</v>
      </c>
      <c r="L2141">
        <v>4</v>
      </c>
      <c r="M2141" t="s">
        <v>31</v>
      </c>
    </row>
    <row r="2142" spans="1:13" x14ac:dyDescent="0.2">
      <c r="A2142" t="str">
        <f>TEXT(Applications!A2142,"00000")</f>
        <v>2630588</v>
      </c>
      <c r="B2142" t="str">
        <f>TEXT(Applications!B2142,"0000")</f>
        <v>0628</v>
      </c>
      <c r="C2142" s="10">
        <v>45077</v>
      </c>
      <c r="D2142" t="s">
        <v>23</v>
      </c>
      <c r="E2142" s="5" t="str">
        <f>LEFT(Applications!E2142,6)</f>
        <v>214654</v>
      </c>
      <c r="G2142" t="s">
        <v>26</v>
      </c>
      <c r="H2142" t="str" cm="1">
        <f t="array" ref="H2142">_xlfn.IFS(OR(Applications!H2142=FALSE,Applications!H2142=0,LEFT(Applications!H2142,1)="N"),"No",OR(Applications!H2142=TRUE,Applications!H2142=1,LEFT(Applications!H2142,1)="Y"),"Yes")</f>
        <v>No</v>
      </c>
      <c r="I2142" t="str">
        <f>PROPER(Applications!I2142)</f>
        <v>Denied</v>
      </c>
      <c r="J2142" s="5">
        <v>3764.88</v>
      </c>
      <c r="K2142" s="12">
        <v>4482</v>
      </c>
      <c r="L2142">
        <v>1</v>
      </c>
      <c r="M2142" t="s">
        <v>28</v>
      </c>
    </row>
    <row r="2143" spans="1:13" x14ac:dyDescent="0.2">
      <c r="A2143" t="str">
        <f>TEXT(Applications!A2143,"00000")</f>
        <v>2632079</v>
      </c>
      <c r="B2143" t="str">
        <f>TEXT(Applications!B2143,"0000")</f>
        <v>0505</v>
      </c>
      <c r="C2143" s="10">
        <v>44027</v>
      </c>
      <c r="D2143" t="s">
        <v>13</v>
      </c>
      <c r="E2143" s="5" t="str">
        <f>LEFT(Applications!E2143,6)</f>
        <v>161895</v>
      </c>
      <c r="F2143">
        <v>386</v>
      </c>
      <c r="G2143" t="s">
        <v>14</v>
      </c>
      <c r="H2143" t="str" cm="1">
        <f t="array" ref="H2143">_xlfn.IFS(OR(Applications!H2143=FALSE,Applications!H2143=0,LEFT(Applications!H2143,1)="N"),"No",OR(Applications!H2143=TRUE,Applications!H2143=1,LEFT(Applications!H2143,1)="Y"),"Yes")</f>
        <v>No</v>
      </c>
      <c r="I2143" t="str">
        <f>PROPER(Applications!I2143)</f>
        <v>Denied</v>
      </c>
      <c r="J2143" s="5">
        <v>8023.68</v>
      </c>
      <c r="K2143" s="12">
        <v>9552</v>
      </c>
      <c r="L2143">
        <v>4</v>
      </c>
      <c r="M2143" t="s">
        <v>28</v>
      </c>
    </row>
    <row r="2144" spans="1:13" x14ac:dyDescent="0.2">
      <c r="A2144" t="str">
        <f>TEXT(Applications!A2144,"00000")</f>
        <v>2632539</v>
      </c>
      <c r="B2144" t="str">
        <f>TEXT(Applications!B2144,"0000")</f>
        <v>1273</v>
      </c>
      <c r="C2144" s="10" t="s">
        <v>285</v>
      </c>
      <c r="D2144" t="s">
        <v>37</v>
      </c>
      <c r="E2144" s="5" t="str">
        <f>LEFT(Applications!E2144,6)</f>
        <v>172634</v>
      </c>
      <c r="F2144">
        <v>747</v>
      </c>
      <c r="G2144" t="s">
        <v>14</v>
      </c>
      <c r="H2144" t="str" cm="1">
        <f t="array" ref="H2144">_xlfn.IFS(OR(Applications!H2144=FALSE,Applications!H2144=0,LEFT(Applications!H2144,1)="N"),"No",OR(Applications!H2144=TRUE,Applications!H2144=1,LEFT(Applications!H2144,1)="Y"),"Yes")</f>
        <v>No</v>
      </c>
      <c r="I2144" t="str">
        <f>PROPER(Applications!I2144)</f>
        <v>Approved</v>
      </c>
      <c r="J2144" s="5">
        <v>4608</v>
      </c>
      <c r="K2144" s="12">
        <v>7680</v>
      </c>
      <c r="L2144">
        <v>3</v>
      </c>
      <c r="M2144" t="s">
        <v>47</v>
      </c>
    </row>
    <row r="2145" spans="1:13" x14ac:dyDescent="0.2">
      <c r="A2145" t="str">
        <f>TEXT(Applications!A2145,"00000")</f>
        <v>2633140</v>
      </c>
      <c r="B2145" t="str">
        <f>TEXT(Applications!B2145,"0000")</f>
        <v>0488</v>
      </c>
      <c r="C2145" s="10" t="s">
        <v>286</v>
      </c>
      <c r="D2145" t="s">
        <v>23</v>
      </c>
      <c r="E2145" s="5" t="str">
        <f>LEFT(Applications!E2145,6)</f>
        <v>255304</v>
      </c>
      <c r="F2145">
        <v>620</v>
      </c>
      <c r="G2145" t="s">
        <v>14</v>
      </c>
      <c r="H2145" t="str" cm="1">
        <f t="array" ref="H2145">_xlfn.IFS(OR(Applications!H2145=FALSE,Applications!H2145=0,LEFT(Applications!H2145,1)="N"),"No",OR(Applications!H2145=TRUE,Applications!H2145=1,LEFT(Applications!H2145,1)="Y"),"Yes")</f>
        <v>No</v>
      </c>
      <c r="I2145" t="str">
        <f>PROPER(Applications!I2145)</f>
        <v>Pending</v>
      </c>
      <c r="J2145" s="5">
        <v>1913.34</v>
      </c>
      <c r="K2145" s="12">
        <v>2899</v>
      </c>
      <c r="L2145">
        <v>5</v>
      </c>
      <c r="M2145" t="s">
        <v>52</v>
      </c>
    </row>
    <row r="2146" spans="1:13" x14ac:dyDescent="0.2">
      <c r="A2146" t="str">
        <f>TEXT(Applications!A2146,"00000")</f>
        <v>2635966</v>
      </c>
      <c r="B2146" t="str">
        <f>TEXT(Applications!B2146,"0000")</f>
        <v>0994</v>
      </c>
      <c r="C2146" s="10">
        <v>44455</v>
      </c>
      <c r="D2146" t="s">
        <v>27</v>
      </c>
      <c r="E2146" s="5" t="str">
        <f>LEFT(Applications!E2146,6)</f>
        <v>14465</v>
      </c>
      <c r="F2146">
        <v>604</v>
      </c>
      <c r="G2146" t="s">
        <v>26</v>
      </c>
      <c r="H2146" t="str" cm="1">
        <f t="array" ref="H2146">_xlfn.IFS(OR(Applications!H2146=FALSE,Applications!H2146=0,LEFT(Applications!H2146,1)="N"),"No",OR(Applications!H2146=TRUE,Applications!H2146=1,LEFT(Applications!H2146,1)="Y"),"Yes")</f>
        <v>No</v>
      </c>
      <c r="I2146" t="str">
        <f>PROPER(Applications!I2146)</f>
        <v>Approved</v>
      </c>
      <c r="J2146" s="5">
        <v>1020</v>
      </c>
      <c r="K2146" s="12">
        <v>1700</v>
      </c>
      <c r="L2146">
        <v>1</v>
      </c>
      <c r="M2146" t="s">
        <v>41</v>
      </c>
    </row>
    <row r="2147" spans="1:13" x14ac:dyDescent="0.2">
      <c r="A2147" t="str">
        <f>TEXT(Applications!A2147,"00000")</f>
        <v>2638113</v>
      </c>
      <c r="B2147" t="str">
        <f>TEXT(Applications!B2147,"0000")</f>
        <v>1621</v>
      </c>
      <c r="C2147" s="10">
        <v>44068</v>
      </c>
      <c r="D2147" t="s">
        <v>37</v>
      </c>
      <c r="E2147" s="5" t="str">
        <f>LEFT(Applications!E2147,6)</f>
        <v>125291</v>
      </c>
      <c r="F2147">
        <v>744</v>
      </c>
      <c r="G2147" t="s">
        <v>14</v>
      </c>
      <c r="H2147" t="str" cm="1">
        <f t="array" ref="H2147">_xlfn.IFS(OR(Applications!H2147=FALSE,Applications!H2147=0,LEFT(Applications!H2147,1)="N"),"No",OR(Applications!H2147=TRUE,Applications!H2147=1,LEFT(Applications!H2147,1)="Y"),"Yes")</f>
        <v>Yes</v>
      </c>
      <c r="I2147" t="str">
        <f>PROPER(Applications!I2147)</f>
        <v>Approved</v>
      </c>
      <c r="J2147" s="5">
        <v>5332.08</v>
      </c>
      <c r="K2147" s="12">
        <v>6836</v>
      </c>
      <c r="L2147">
        <v>1</v>
      </c>
      <c r="M2147" t="s">
        <v>47</v>
      </c>
    </row>
    <row r="2148" spans="1:13" x14ac:dyDescent="0.2">
      <c r="A2148" t="str">
        <f>TEXT(Applications!A2148,"00000")</f>
        <v>2638781</v>
      </c>
      <c r="B2148" t="str">
        <f>TEXT(Applications!B2148,"0000")</f>
        <v>1176</v>
      </c>
      <c r="D2148" t="s">
        <v>32</v>
      </c>
      <c r="E2148" s="5" t="str">
        <f>LEFT(Applications!E2148,6)</f>
        <v>182065</v>
      </c>
      <c r="F2148">
        <v>739</v>
      </c>
      <c r="G2148" t="s">
        <v>14</v>
      </c>
      <c r="H2148" t="str" cm="1">
        <f t="array" ref="H2148">_xlfn.IFS(OR(Applications!H2148=FALSE,Applications!H2148=0,LEFT(Applications!H2148,1)="N"),"No",OR(Applications!H2148=TRUE,Applications!H2148=1,LEFT(Applications!H2148,1)="Y"),"Yes")</f>
        <v>Yes</v>
      </c>
      <c r="I2148" t="str">
        <f>PROPER(Applications!I2148)</f>
        <v>Pending</v>
      </c>
      <c r="J2148" s="5">
        <v>1518.72</v>
      </c>
      <c r="K2148" s="12">
        <v>1808</v>
      </c>
      <c r="L2148">
        <v>3</v>
      </c>
      <c r="M2148" t="s">
        <v>41</v>
      </c>
    </row>
    <row r="2149" spans="1:13" x14ac:dyDescent="0.2">
      <c r="A2149" t="str">
        <f>TEXT(Applications!A2149,"00000")</f>
        <v>2639686</v>
      </c>
      <c r="B2149" t="str">
        <f>TEXT(Applications!B2149,"0000")</f>
        <v>1581</v>
      </c>
      <c r="C2149" s="10">
        <v>44959</v>
      </c>
      <c r="D2149" t="s">
        <v>29</v>
      </c>
      <c r="E2149" s="5" t="str">
        <f>LEFT(Applications!E2149,6)</f>
        <v>133355</v>
      </c>
      <c r="G2149" t="s">
        <v>14</v>
      </c>
      <c r="H2149" t="str" cm="1">
        <f t="array" ref="H2149">_xlfn.IFS(OR(Applications!H2149=FALSE,Applications!H2149=0,LEFT(Applications!H2149,1)="N"),"No",OR(Applications!H2149=TRUE,Applications!H2149=1,LEFT(Applications!H2149,1)="Y"),"Yes")</f>
        <v>Yes</v>
      </c>
      <c r="I2149" t="str">
        <f>PROPER(Applications!I2149)</f>
        <v>Withdrawn</v>
      </c>
      <c r="J2149" s="5">
        <v>634.91999999999996</v>
      </c>
      <c r="K2149" s="12">
        <v>814</v>
      </c>
      <c r="L2149">
        <v>4</v>
      </c>
      <c r="M2149" t="s">
        <v>31</v>
      </c>
    </row>
    <row r="2150" spans="1:13" x14ac:dyDescent="0.2">
      <c r="A2150" t="str">
        <f>TEXT(Applications!A2150,"00000")</f>
        <v>2641384</v>
      </c>
      <c r="B2150" t="str">
        <f>TEXT(Applications!B2150,"0000")</f>
        <v>0079</v>
      </c>
      <c r="C2150" s="10">
        <v>44382</v>
      </c>
      <c r="D2150" t="s">
        <v>27</v>
      </c>
      <c r="E2150" s="5" t="str">
        <f>LEFT(Applications!E2150,6)</f>
        <v>245720</v>
      </c>
      <c r="F2150" t="s">
        <v>38</v>
      </c>
      <c r="G2150" t="s">
        <v>26</v>
      </c>
      <c r="H2150" t="str" cm="1">
        <f t="array" ref="H2150">_xlfn.IFS(OR(Applications!H2150=FALSE,Applications!H2150=0,LEFT(Applications!H2150,1)="N"),"No",OR(Applications!H2150=TRUE,Applications!H2150=1,LEFT(Applications!H2150,1)="Y"),"Yes")</f>
        <v>No</v>
      </c>
      <c r="I2150" t="str">
        <f>PROPER(Applications!I2150)</f>
        <v>Denied</v>
      </c>
      <c r="J2150" s="5">
        <v>2693.76</v>
      </c>
      <c r="K2150" s="12">
        <v>2806</v>
      </c>
      <c r="L2150">
        <v>4</v>
      </c>
      <c r="M2150" t="s">
        <v>35</v>
      </c>
    </row>
    <row r="2151" spans="1:13" x14ac:dyDescent="0.2">
      <c r="A2151" t="str">
        <f>TEXT(Applications!A2151,"00000")</f>
        <v>2641470</v>
      </c>
      <c r="B2151" t="str">
        <f>TEXT(Applications!B2151,"0000")</f>
        <v>1112</v>
      </c>
      <c r="C2151" s="10">
        <v>44679</v>
      </c>
      <c r="D2151" t="s">
        <v>23</v>
      </c>
      <c r="E2151" s="5" t="str">
        <f>LEFT(Applications!E2151,6)</f>
        <v>146979</v>
      </c>
      <c r="F2151">
        <v>485</v>
      </c>
      <c r="G2151" t="s">
        <v>14</v>
      </c>
      <c r="H2151" t="str" cm="1">
        <f t="array" ref="H2151">_xlfn.IFS(OR(Applications!H2151=FALSE,Applications!H2151=0,LEFT(Applications!H2151,1)="N"),"No",OR(Applications!H2151=TRUE,Applications!H2151=1,LEFT(Applications!H2151,1)="Y"),"Yes")</f>
        <v>Yes</v>
      </c>
      <c r="I2151" t="str">
        <f>PROPER(Applications!I2151)</f>
        <v>Approved</v>
      </c>
      <c r="J2151" s="5">
        <v>1636.32</v>
      </c>
      <c r="K2151" s="12">
        <v>1948</v>
      </c>
      <c r="L2151">
        <v>3</v>
      </c>
    </row>
    <row r="2152" spans="1:13" x14ac:dyDescent="0.2">
      <c r="A2152" t="str">
        <f>TEXT(Applications!A2152,"00000")</f>
        <v>2641984</v>
      </c>
      <c r="B2152" t="str">
        <f>TEXT(Applications!B2152,"0000")</f>
        <v>0566</v>
      </c>
      <c r="C2152" s="10">
        <v>43878</v>
      </c>
      <c r="D2152" t="s">
        <v>29</v>
      </c>
      <c r="E2152" s="5" t="str">
        <f>LEFT(Applications!E2152,6)</f>
        <v>127761</v>
      </c>
      <c r="F2152">
        <v>815</v>
      </c>
      <c r="G2152" t="s">
        <v>14</v>
      </c>
      <c r="H2152" t="str" cm="1">
        <f t="array" ref="H2152">_xlfn.IFS(OR(Applications!H2152=FALSE,Applications!H2152=0,LEFT(Applications!H2152,1)="N"),"No",OR(Applications!H2152=TRUE,Applications!H2152=1,LEFT(Applications!H2152,1)="Y"),"Yes")</f>
        <v>No</v>
      </c>
      <c r="I2152" t="str">
        <f>PROPER(Applications!I2152)</f>
        <v>Approved</v>
      </c>
      <c r="J2152" s="5">
        <v>1177.8</v>
      </c>
      <c r="K2152" s="12">
        <v>1510</v>
      </c>
      <c r="L2152">
        <v>1</v>
      </c>
      <c r="M2152" t="s">
        <v>36</v>
      </c>
    </row>
    <row r="2153" spans="1:13" x14ac:dyDescent="0.2">
      <c r="A2153" t="str">
        <f>TEXT(Applications!A2153,"00000")</f>
        <v>2642826</v>
      </c>
      <c r="B2153" t="str">
        <f>TEXT(Applications!B2153,"0000")</f>
        <v>1036</v>
      </c>
      <c r="C2153" s="10">
        <v>44184</v>
      </c>
      <c r="D2153" t="s">
        <v>32</v>
      </c>
      <c r="E2153" s="5" t="str">
        <f>LEFT(Applications!E2153,6)</f>
        <v>95163</v>
      </c>
      <c r="F2153">
        <v>303</v>
      </c>
      <c r="G2153" t="s">
        <v>14</v>
      </c>
      <c r="H2153" t="str" cm="1">
        <f t="array" ref="H2153">_xlfn.IFS(OR(Applications!H2153=FALSE,Applications!H2153=0,LEFT(Applications!H2153,1)="N"),"No",OR(Applications!H2153=TRUE,Applications!H2153=1,LEFT(Applications!H2153,1)="Y"),"Yes")</f>
        <v>Yes</v>
      </c>
      <c r="I2153" t="str">
        <f>PROPER(Applications!I2153)</f>
        <v>Approved</v>
      </c>
      <c r="J2153" s="5">
        <v>2752.68</v>
      </c>
      <c r="K2153" s="12">
        <v>3277</v>
      </c>
      <c r="L2153">
        <v>3</v>
      </c>
      <c r="M2153" t="s">
        <v>47</v>
      </c>
    </row>
    <row r="2154" spans="1:13" x14ac:dyDescent="0.2">
      <c r="A2154" t="str">
        <f>TEXT(Applications!A2154,"00000")</f>
        <v>2643481</v>
      </c>
      <c r="B2154" t="str">
        <f>TEXT(Applications!B2154,"0000")</f>
        <v>0641</v>
      </c>
      <c r="C2154" s="10">
        <v>43892</v>
      </c>
      <c r="D2154" t="s">
        <v>32</v>
      </c>
      <c r="E2154" s="5" t="str">
        <f>LEFT(Applications!E2154,6)</f>
        <v>74324</v>
      </c>
      <c r="F2154">
        <v>594</v>
      </c>
      <c r="G2154" t="s">
        <v>14</v>
      </c>
      <c r="H2154" t="str" cm="1">
        <f t="array" ref="H2154">_xlfn.IFS(OR(Applications!H2154=FALSE,Applications!H2154=0,LEFT(Applications!H2154,1)="N"),"No",OR(Applications!H2154=TRUE,Applications!H2154=1,LEFT(Applications!H2154,1)="Y"),"Yes")</f>
        <v>No</v>
      </c>
      <c r="I2154" t="str">
        <f>PROPER(Applications!I2154)</f>
        <v>Denied</v>
      </c>
      <c r="J2154" s="5">
        <v>2137.8000000000002</v>
      </c>
      <c r="K2154" s="12">
        <v>2545</v>
      </c>
      <c r="L2154">
        <v>1</v>
      </c>
      <c r="M2154" t="s">
        <v>35</v>
      </c>
    </row>
    <row r="2155" spans="1:13" x14ac:dyDescent="0.2">
      <c r="A2155" t="str">
        <f>TEXT(Applications!A2155,"00000")</f>
        <v>2644020</v>
      </c>
      <c r="B2155" t="str">
        <f>TEXT(Applications!B2155,"0000")</f>
        <v>1287</v>
      </c>
      <c r="C2155" s="10" t="s">
        <v>287</v>
      </c>
      <c r="D2155" t="s">
        <v>27</v>
      </c>
      <c r="E2155" s="5" t="str">
        <f>LEFT(Applications!E2155,6)</f>
        <v>221547</v>
      </c>
      <c r="F2155">
        <v>803</v>
      </c>
      <c r="G2155" t="s">
        <v>26</v>
      </c>
      <c r="H2155" t="str" cm="1">
        <f t="array" ref="H2155">_xlfn.IFS(OR(Applications!H2155=FALSE,Applications!H2155=0,LEFT(Applications!H2155,1)="N"),"No",OR(Applications!H2155=TRUE,Applications!H2155=1,LEFT(Applications!H2155,1)="Y"),"Yes")</f>
        <v>Yes</v>
      </c>
      <c r="I2155" t="str">
        <f>PROPER(Applications!I2155)</f>
        <v>Approved</v>
      </c>
      <c r="J2155" s="5">
        <v>5143.32</v>
      </c>
      <c r="K2155" s="12">
        <v>6594</v>
      </c>
      <c r="L2155">
        <v>2</v>
      </c>
      <c r="M2155" t="s">
        <v>47</v>
      </c>
    </row>
    <row r="2156" spans="1:13" x14ac:dyDescent="0.2">
      <c r="A2156" t="str">
        <f>TEXT(Applications!A2156,"00000")</f>
        <v>2646283</v>
      </c>
      <c r="B2156" t="str">
        <f>TEXT(Applications!B2156,"0000")</f>
        <v>0792</v>
      </c>
      <c r="D2156" t="s">
        <v>27</v>
      </c>
      <c r="E2156" s="5" t="str">
        <f>LEFT(Applications!E2156,6)</f>
        <v>240358</v>
      </c>
      <c r="F2156">
        <v>473</v>
      </c>
      <c r="G2156" t="s">
        <v>14</v>
      </c>
      <c r="H2156" t="str" cm="1">
        <f t="array" ref="H2156">_xlfn.IFS(OR(Applications!H2156=FALSE,Applications!H2156=0,LEFT(Applications!H2156,1)="N"),"No",OR(Applications!H2156=TRUE,Applications!H2156=1,LEFT(Applications!H2156,1)="Y"),"Yes")</f>
        <v>Yes</v>
      </c>
      <c r="I2156" t="str">
        <f>PROPER(Applications!I2156)</f>
        <v>Withdrawn</v>
      </c>
      <c r="J2156" s="5">
        <v>2636.4</v>
      </c>
      <c r="K2156" s="12">
        <v>4394</v>
      </c>
      <c r="L2156">
        <v>1</v>
      </c>
      <c r="M2156" t="s">
        <v>52</v>
      </c>
    </row>
    <row r="2157" spans="1:13" x14ac:dyDescent="0.2">
      <c r="A2157" t="str">
        <f>TEXT(Applications!A2157,"00000")</f>
        <v>2648119</v>
      </c>
      <c r="B2157" t="str">
        <f>TEXT(Applications!B2157,"0000")</f>
        <v>1392</v>
      </c>
      <c r="D2157" t="s">
        <v>37</v>
      </c>
      <c r="E2157" s="5" t="str">
        <f>LEFT(Applications!E2157,6)</f>
        <v>237688</v>
      </c>
      <c r="F2157">
        <v>790</v>
      </c>
      <c r="G2157" t="s">
        <v>14</v>
      </c>
      <c r="H2157" t="str" cm="1">
        <f t="array" ref="H2157">_xlfn.IFS(OR(Applications!H2157=FALSE,Applications!H2157=0,LEFT(Applications!H2157,1)="N"),"No",OR(Applications!H2157=TRUE,Applications!H2157=1,LEFT(Applications!H2157,1)="Y"),"Yes")</f>
        <v>Yes</v>
      </c>
      <c r="I2157" t="str">
        <f>PROPER(Applications!I2157)</f>
        <v>Under Review</v>
      </c>
      <c r="J2157" s="5">
        <v>7134.12</v>
      </c>
      <c r="K2157" s="12">
        <v>8493</v>
      </c>
      <c r="L2157">
        <v>1</v>
      </c>
      <c r="M2157" t="s">
        <v>47</v>
      </c>
    </row>
    <row r="2158" spans="1:13" x14ac:dyDescent="0.2">
      <c r="A2158" t="str">
        <f>TEXT(Applications!A2158,"00000")</f>
        <v>2653987</v>
      </c>
      <c r="B2158" t="str">
        <f>TEXT(Applications!B2158,"0000")</f>
        <v>0807</v>
      </c>
      <c r="C2158" s="10">
        <v>43879</v>
      </c>
      <c r="D2158" t="s">
        <v>13</v>
      </c>
      <c r="E2158" s="5" t="str">
        <f>LEFT(Applications!E2158,6)</f>
        <v>144290</v>
      </c>
      <c r="F2158">
        <v>677</v>
      </c>
      <c r="G2158" t="s">
        <v>14</v>
      </c>
      <c r="H2158" t="str" cm="1">
        <f t="array" ref="H2158">_xlfn.IFS(OR(Applications!H2158=FALSE,Applications!H2158=0,LEFT(Applications!H2158,1)="N"),"No",OR(Applications!H2158=TRUE,Applications!H2158=1,LEFT(Applications!H2158,1)="Y"),"Yes")</f>
        <v>No</v>
      </c>
      <c r="I2158" t="str">
        <f>PROPER(Applications!I2158)</f>
        <v>Under Review</v>
      </c>
      <c r="J2158" s="5">
        <v>1416.48</v>
      </c>
      <c r="K2158" s="12">
        <v>1816</v>
      </c>
      <c r="L2158">
        <v>5</v>
      </c>
      <c r="M2158" t="s">
        <v>28</v>
      </c>
    </row>
    <row r="2159" spans="1:13" x14ac:dyDescent="0.2">
      <c r="A2159" t="str">
        <f>TEXT(Applications!A2159,"00000")</f>
        <v>2656603</v>
      </c>
      <c r="B2159" t="str">
        <f>TEXT(Applications!B2159,"0000")</f>
        <v>1517</v>
      </c>
      <c r="D2159" t="s">
        <v>13</v>
      </c>
      <c r="E2159" s="5" t="str">
        <f>LEFT(Applications!E2159,6)</f>
        <v>235081</v>
      </c>
      <c r="G2159" t="s">
        <v>14</v>
      </c>
      <c r="H2159" t="str" cm="1">
        <f t="array" ref="H2159">_xlfn.IFS(OR(Applications!H2159=FALSE,Applications!H2159=0,LEFT(Applications!H2159,1)="N"),"No",OR(Applications!H2159=TRUE,Applications!H2159=1,LEFT(Applications!H2159,1)="Y"),"Yes")</f>
        <v>Yes</v>
      </c>
      <c r="I2159" t="str">
        <f>PROPER(Applications!I2159)</f>
        <v>Denied</v>
      </c>
      <c r="J2159" s="5">
        <v>1308.1199999999999</v>
      </c>
      <c r="K2159" s="12">
        <v>1982</v>
      </c>
      <c r="L2159">
        <v>2</v>
      </c>
      <c r="M2159" t="s">
        <v>47</v>
      </c>
    </row>
    <row r="2160" spans="1:13" x14ac:dyDescent="0.2">
      <c r="A2160" t="str">
        <f>TEXT(Applications!A2160,"00000")</f>
        <v>2656775</v>
      </c>
      <c r="B2160" t="str">
        <f>TEXT(Applications!B2160,"0000")</f>
        <v>1150</v>
      </c>
      <c r="C2160" s="10">
        <v>44788</v>
      </c>
      <c r="D2160" t="s">
        <v>32</v>
      </c>
      <c r="E2160" s="5" t="str">
        <f>LEFT(Applications!E2160,6)</f>
        <v>185500</v>
      </c>
      <c r="G2160" t="s">
        <v>14</v>
      </c>
      <c r="H2160" t="str" cm="1">
        <f t="array" ref="H2160">_xlfn.IFS(OR(Applications!H2160=FALSE,Applications!H2160=0,LEFT(Applications!H2160,1)="N"),"No",OR(Applications!H2160=TRUE,Applications!H2160=1,LEFT(Applications!H2160,1)="Y"),"Yes")</f>
        <v>Yes</v>
      </c>
      <c r="I2160" t="str">
        <f>PROPER(Applications!I2160)</f>
        <v>Approved</v>
      </c>
      <c r="J2160" s="5">
        <v>10622.64</v>
      </c>
      <c r="K2160" s="12">
        <v>12646</v>
      </c>
      <c r="L2160">
        <v>1</v>
      </c>
      <c r="M2160" t="s">
        <v>31</v>
      </c>
    </row>
    <row r="2161" spans="1:13" x14ac:dyDescent="0.2">
      <c r="A2161" t="str">
        <f>TEXT(Applications!A2161,"00000")</f>
        <v>2657069</v>
      </c>
      <c r="B2161" t="str">
        <f>TEXT(Applications!B2161,"0000")</f>
        <v>0615</v>
      </c>
      <c r="C2161" s="10">
        <v>45325</v>
      </c>
      <c r="D2161" t="s">
        <v>23</v>
      </c>
      <c r="E2161" s="5" t="str">
        <f>LEFT(Applications!E2161,6)</f>
        <v>120290</v>
      </c>
      <c r="F2161">
        <v>841</v>
      </c>
      <c r="G2161" t="s">
        <v>14</v>
      </c>
      <c r="H2161" t="str" cm="1">
        <f t="array" ref="H2161">_xlfn.IFS(OR(Applications!H2161=FALSE,Applications!H2161=0,LEFT(Applications!H2161,1)="N"),"No",OR(Applications!H2161=TRUE,Applications!H2161=1,LEFT(Applications!H2161,1)="Y"),"Yes")</f>
        <v>No</v>
      </c>
      <c r="I2161" t="str">
        <f>PROPER(Applications!I2161)</f>
        <v>Pending</v>
      </c>
      <c r="J2161" s="5">
        <v>3589.2</v>
      </c>
      <c r="K2161" s="12">
        <v>5982</v>
      </c>
      <c r="L2161">
        <v>1</v>
      </c>
      <c r="M2161" t="s">
        <v>28</v>
      </c>
    </row>
    <row r="2162" spans="1:13" x14ac:dyDescent="0.2">
      <c r="A2162" t="str">
        <f>TEXT(Applications!A2162,"00000")</f>
        <v>2657491</v>
      </c>
      <c r="B2162" t="str">
        <f>TEXT(Applications!B2162,"0000")</f>
        <v>0356</v>
      </c>
      <c r="C2162" s="10">
        <v>44800</v>
      </c>
      <c r="D2162" t="s">
        <v>32</v>
      </c>
      <c r="E2162" s="5" t="str">
        <f>LEFT(Applications!E2162,6)</f>
        <v>195810</v>
      </c>
      <c r="F2162">
        <v>799</v>
      </c>
      <c r="G2162" t="s">
        <v>14</v>
      </c>
      <c r="H2162" t="str" cm="1">
        <f t="array" ref="H2162">_xlfn.IFS(OR(Applications!H2162=FALSE,Applications!H2162=0,LEFT(Applications!H2162,1)="N"),"No",OR(Applications!H2162=TRUE,Applications!H2162=1,LEFT(Applications!H2162,1)="Y"),"Yes")</f>
        <v>Yes</v>
      </c>
      <c r="I2162" t="str">
        <f>PROPER(Applications!I2162)</f>
        <v>Approved</v>
      </c>
      <c r="J2162" s="5">
        <v>5580.12</v>
      </c>
      <c r="K2162" s="12">
        <v>7154</v>
      </c>
      <c r="L2162">
        <v>2</v>
      </c>
      <c r="M2162" t="s">
        <v>21</v>
      </c>
    </row>
    <row r="2163" spans="1:13" x14ac:dyDescent="0.2">
      <c r="A2163" t="str">
        <f>TEXT(Applications!A2163,"00000")</f>
        <v>2657923</v>
      </c>
      <c r="B2163" t="str">
        <f>TEXT(Applications!B2163,"0000")</f>
        <v>0469</v>
      </c>
      <c r="C2163" s="10">
        <v>45560</v>
      </c>
      <c r="D2163" t="s">
        <v>32</v>
      </c>
      <c r="E2163" s="5" t="str">
        <f>LEFT(Applications!E2163,6)</f>
        <v>55326</v>
      </c>
      <c r="F2163">
        <v>593</v>
      </c>
      <c r="G2163" t="s">
        <v>14</v>
      </c>
      <c r="H2163" t="str" cm="1">
        <f t="array" ref="H2163">_xlfn.IFS(OR(Applications!H2163=FALSE,Applications!H2163=0,LEFT(Applications!H2163,1)="N"),"No",OR(Applications!H2163=TRUE,Applications!H2163=1,LEFT(Applications!H2163,1)="Y"),"Yes")</f>
        <v>Yes</v>
      </c>
      <c r="I2163" t="str">
        <f>PROPER(Applications!I2163)</f>
        <v>Approved</v>
      </c>
      <c r="J2163" s="5">
        <v>5217.6000000000004</v>
      </c>
      <c r="K2163" s="12">
        <v>5435</v>
      </c>
      <c r="L2163">
        <v>3</v>
      </c>
      <c r="M2163" t="s">
        <v>35</v>
      </c>
    </row>
    <row r="2164" spans="1:13" x14ac:dyDescent="0.2">
      <c r="A2164" t="str">
        <f>TEXT(Applications!A2164,"00000")</f>
        <v>2657971</v>
      </c>
      <c r="B2164" t="str">
        <f>TEXT(Applications!B2164,"0000")</f>
        <v>0178</v>
      </c>
      <c r="C2164" s="10">
        <v>44447</v>
      </c>
      <c r="D2164" t="s">
        <v>27</v>
      </c>
      <c r="E2164" s="5" t="str">
        <f>LEFT(Applications!E2164,6)</f>
        <v>25007</v>
      </c>
      <c r="F2164">
        <v>687</v>
      </c>
      <c r="G2164" t="s">
        <v>14</v>
      </c>
      <c r="H2164" t="str" cm="1">
        <f t="array" ref="H2164">_xlfn.IFS(OR(Applications!H2164=FALSE,Applications!H2164=0,LEFT(Applications!H2164,1)="N"),"No",OR(Applications!H2164=TRUE,Applications!H2164=1,LEFT(Applications!H2164,1)="Y"),"Yes")</f>
        <v>Yes</v>
      </c>
      <c r="I2164" t="str">
        <f>PROPER(Applications!I2164)</f>
        <v>Pending</v>
      </c>
      <c r="J2164" s="5">
        <v>3387.84</v>
      </c>
      <c r="K2164" s="12">
        <v>3529</v>
      </c>
      <c r="L2164">
        <v>4</v>
      </c>
      <c r="M2164" t="s">
        <v>17</v>
      </c>
    </row>
    <row r="2165" spans="1:13" x14ac:dyDescent="0.2">
      <c r="A2165" t="str">
        <f>TEXT(Applications!A2165,"00000")</f>
        <v>2658341</v>
      </c>
      <c r="B2165" t="str">
        <f>TEXT(Applications!B2165,"0000")</f>
        <v>0104</v>
      </c>
      <c r="C2165" s="10">
        <v>44901</v>
      </c>
      <c r="D2165" t="s">
        <v>19</v>
      </c>
      <c r="E2165" s="5" t="str">
        <f>LEFT(Applications!E2165,6)</f>
        <v>180415</v>
      </c>
      <c r="F2165">
        <v>622</v>
      </c>
      <c r="G2165" t="s">
        <v>14</v>
      </c>
      <c r="H2165" t="str" cm="1">
        <f t="array" ref="H2165">_xlfn.IFS(OR(Applications!H2165=FALSE,Applications!H2165=0,LEFT(Applications!H2165,1)="N"),"No",OR(Applications!H2165=TRUE,Applications!H2165=1,LEFT(Applications!H2165,1)="Y"),"Yes")</f>
        <v>No</v>
      </c>
      <c r="I2165" t="str">
        <f>PROPER(Applications!I2165)</f>
        <v>Approved</v>
      </c>
      <c r="J2165" s="5">
        <v>2515.5</v>
      </c>
      <c r="K2165" s="12">
        <v>3225</v>
      </c>
      <c r="L2165">
        <v>5</v>
      </c>
      <c r="M2165" t="s">
        <v>47</v>
      </c>
    </row>
    <row r="2166" spans="1:13" x14ac:dyDescent="0.2">
      <c r="A2166" t="str">
        <f>TEXT(Applications!A2166,"00000")</f>
        <v>2659768</v>
      </c>
      <c r="B2166" t="str">
        <f>TEXT(Applications!B2166,"0000")</f>
        <v>1015</v>
      </c>
      <c r="C2166" s="10" t="s">
        <v>288</v>
      </c>
      <c r="D2166" t="s">
        <v>29</v>
      </c>
      <c r="E2166" s="5" t="str">
        <f>LEFT(Applications!E2166,6)</f>
        <v>76367</v>
      </c>
      <c r="F2166">
        <v>596</v>
      </c>
      <c r="G2166" t="s">
        <v>14</v>
      </c>
      <c r="H2166" t="str" cm="1">
        <f t="array" ref="H2166">_xlfn.IFS(OR(Applications!H2166=FALSE,Applications!H2166=0,LEFT(Applications!H2166,1)="N"),"No",OR(Applications!H2166=TRUE,Applications!H2166=1,LEFT(Applications!H2166,1)="Y"),"Yes")</f>
        <v>Yes</v>
      </c>
      <c r="I2166" t="str">
        <f>PROPER(Applications!I2166)</f>
        <v>Denied</v>
      </c>
      <c r="J2166" s="5">
        <v>3765.96</v>
      </c>
      <c r="K2166" s="12">
        <v>5706</v>
      </c>
      <c r="L2166">
        <v>3</v>
      </c>
      <c r="M2166" t="s">
        <v>17</v>
      </c>
    </row>
    <row r="2167" spans="1:13" x14ac:dyDescent="0.2">
      <c r="A2167" t="str">
        <f>TEXT(Applications!A2167,"00000")</f>
        <v>2659931</v>
      </c>
      <c r="B2167" t="str">
        <f>TEXT(Applications!B2167,"0000")</f>
        <v>0551</v>
      </c>
      <c r="C2167" s="10">
        <v>44210</v>
      </c>
      <c r="D2167" t="s">
        <v>19</v>
      </c>
      <c r="E2167" s="5" t="str">
        <f>LEFT(Applications!E2167,6)</f>
        <v>223930</v>
      </c>
      <c r="F2167">
        <v>757</v>
      </c>
      <c r="G2167" t="s">
        <v>14</v>
      </c>
      <c r="H2167" t="str" cm="1">
        <f t="array" ref="H2167">_xlfn.IFS(OR(Applications!H2167=FALSE,Applications!H2167=0,LEFT(Applications!H2167,1)="N"),"No",OR(Applications!H2167=TRUE,Applications!H2167=1,LEFT(Applications!H2167,1)="Y"),"Yes")</f>
        <v>Yes</v>
      </c>
      <c r="I2167" t="str">
        <f>PROPER(Applications!I2167)</f>
        <v>Approved</v>
      </c>
      <c r="J2167" s="5">
        <v>2871</v>
      </c>
      <c r="K2167" s="12">
        <v>4785</v>
      </c>
      <c r="L2167">
        <v>3</v>
      </c>
      <c r="M2167" t="s">
        <v>21</v>
      </c>
    </row>
    <row r="2168" spans="1:13" x14ac:dyDescent="0.2">
      <c r="A2168" t="str">
        <f>TEXT(Applications!A2168,"00000")</f>
        <v>2661400</v>
      </c>
      <c r="B2168" t="str">
        <f>TEXT(Applications!B2168,"0000")</f>
        <v>0363</v>
      </c>
      <c r="C2168" s="10">
        <v>44907</v>
      </c>
      <c r="D2168" t="s">
        <v>23</v>
      </c>
      <c r="E2168" s="5" t="str">
        <f>LEFT(Applications!E2168,6)</f>
        <v>148107</v>
      </c>
      <c r="F2168">
        <v>732</v>
      </c>
      <c r="G2168" t="s">
        <v>14</v>
      </c>
      <c r="H2168" t="str" cm="1">
        <f t="array" ref="H2168">_xlfn.IFS(OR(Applications!H2168=FALSE,Applications!H2168=0,LEFT(Applications!H2168,1)="N"),"No",OR(Applications!H2168=TRUE,Applications!H2168=1,LEFT(Applications!H2168,1)="Y"),"Yes")</f>
        <v>Yes</v>
      </c>
      <c r="I2168" t="str">
        <f>PROPER(Applications!I2168)</f>
        <v>Denied</v>
      </c>
      <c r="J2168" s="5">
        <v>1353.6</v>
      </c>
      <c r="K2168" s="12">
        <v>1410</v>
      </c>
      <c r="L2168">
        <v>3</v>
      </c>
    </row>
    <row r="2169" spans="1:13" x14ac:dyDescent="0.2">
      <c r="A2169" t="str">
        <f>TEXT(Applications!A2169,"00000")</f>
        <v>2663893</v>
      </c>
      <c r="B2169" t="str">
        <f>TEXT(Applications!B2169,"0000")</f>
        <v>0114</v>
      </c>
      <c r="C2169" s="10">
        <v>44383</v>
      </c>
      <c r="D2169" t="s">
        <v>37</v>
      </c>
      <c r="E2169" s="5" t="str">
        <f>LEFT(Applications!E2169,6)</f>
        <v>128413</v>
      </c>
      <c r="F2169">
        <v>734</v>
      </c>
      <c r="G2169" t="s">
        <v>14</v>
      </c>
      <c r="H2169" t="str" cm="1">
        <f t="array" ref="H2169">_xlfn.IFS(OR(Applications!H2169=FALSE,Applications!H2169=0,LEFT(Applications!H2169,1)="N"),"No",OR(Applications!H2169=TRUE,Applications!H2169=1,LEFT(Applications!H2169,1)="Y"),"Yes")</f>
        <v>Yes</v>
      </c>
      <c r="I2169" t="str">
        <f>PROPER(Applications!I2169)</f>
        <v>Denied</v>
      </c>
      <c r="J2169" s="5">
        <v>1996.68</v>
      </c>
      <c r="K2169" s="12">
        <v>2377</v>
      </c>
      <c r="L2169">
        <v>5</v>
      </c>
      <c r="M2169" t="s">
        <v>34</v>
      </c>
    </row>
    <row r="2170" spans="1:13" x14ac:dyDescent="0.2">
      <c r="A2170" t="str">
        <f>TEXT(Applications!A2170,"00000")</f>
        <v>2664242</v>
      </c>
      <c r="B2170" t="str">
        <f>TEXT(Applications!B2170,"0000")</f>
        <v>1005</v>
      </c>
      <c r="C2170" s="10">
        <v>44424</v>
      </c>
      <c r="D2170" t="s">
        <v>32</v>
      </c>
      <c r="E2170" s="5" t="str">
        <f>LEFT(Applications!E2170,6)</f>
        <v>218428</v>
      </c>
      <c r="F2170" t="s">
        <v>38</v>
      </c>
      <c r="G2170" t="s">
        <v>14</v>
      </c>
      <c r="H2170" t="str" cm="1">
        <f t="array" ref="H2170">_xlfn.IFS(OR(Applications!H2170=FALSE,Applications!H2170=0,LEFT(Applications!H2170,1)="N"),"No",OR(Applications!H2170=TRUE,Applications!H2170=1,LEFT(Applications!H2170,1)="Y"),"Yes")</f>
        <v>Yes</v>
      </c>
      <c r="I2170" t="str">
        <f>PROPER(Applications!I2170)</f>
        <v>Approved</v>
      </c>
      <c r="J2170" s="5">
        <v>1018.92</v>
      </c>
      <c r="K2170" s="12">
        <v>1213</v>
      </c>
      <c r="L2170">
        <v>3</v>
      </c>
      <c r="M2170" t="s">
        <v>47</v>
      </c>
    </row>
    <row r="2171" spans="1:13" x14ac:dyDescent="0.2">
      <c r="A2171" t="str">
        <f>TEXT(Applications!A2171,"00000")</f>
        <v>2664517</v>
      </c>
      <c r="B2171" t="str">
        <f>TEXT(Applications!B2171,"0000")</f>
        <v>0656</v>
      </c>
      <c r="C2171" s="10">
        <v>44210</v>
      </c>
      <c r="D2171" t="s">
        <v>19</v>
      </c>
      <c r="E2171" s="5" t="str">
        <f>LEFT(Applications!E2171,6)</f>
        <v>47825</v>
      </c>
      <c r="F2171">
        <v>694</v>
      </c>
      <c r="G2171" t="s">
        <v>14</v>
      </c>
      <c r="H2171" t="str" cm="1">
        <f t="array" ref="H2171">_xlfn.IFS(OR(Applications!H2171=FALSE,Applications!H2171=0,LEFT(Applications!H2171,1)="N"),"No",OR(Applications!H2171=TRUE,Applications!H2171=1,LEFT(Applications!H2171,1)="Y"),"Yes")</f>
        <v>Yes</v>
      </c>
      <c r="I2171" t="str">
        <f>PROPER(Applications!I2171)</f>
        <v>Pending</v>
      </c>
      <c r="J2171" s="5">
        <v>3359.4</v>
      </c>
      <c r="K2171" s="12">
        <v>5090</v>
      </c>
      <c r="L2171">
        <v>5</v>
      </c>
      <c r="M2171" t="s">
        <v>31</v>
      </c>
    </row>
    <row r="2172" spans="1:13" x14ac:dyDescent="0.2">
      <c r="A2172" t="str">
        <f>TEXT(Applications!A2172,"00000")</f>
        <v>2665500</v>
      </c>
      <c r="B2172" t="str">
        <f>TEXT(Applications!B2172,"0000")</f>
        <v>1445</v>
      </c>
      <c r="C2172" s="10">
        <v>44691</v>
      </c>
      <c r="D2172" t="s">
        <v>32</v>
      </c>
      <c r="E2172" s="5" t="str">
        <f>LEFT(Applications!E2172,6)</f>
        <v>209597</v>
      </c>
      <c r="F2172">
        <v>615</v>
      </c>
      <c r="G2172" t="s">
        <v>26</v>
      </c>
      <c r="H2172" t="str" cm="1">
        <f t="array" ref="H2172">_xlfn.IFS(OR(Applications!H2172=FALSE,Applications!H2172=0,LEFT(Applications!H2172,1)="N"),"No",OR(Applications!H2172=TRUE,Applications!H2172=1,LEFT(Applications!H2172,1)="Y"),"Yes")</f>
        <v>No</v>
      </c>
      <c r="I2172" t="str">
        <f>PROPER(Applications!I2172)</f>
        <v>Denied</v>
      </c>
      <c r="J2172" s="5">
        <v>6513</v>
      </c>
      <c r="K2172" s="12">
        <v>8350</v>
      </c>
      <c r="L2172">
        <v>2</v>
      </c>
      <c r="M2172" t="s">
        <v>28</v>
      </c>
    </row>
    <row r="2173" spans="1:13" x14ac:dyDescent="0.2">
      <c r="A2173" t="str">
        <f>TEXT(Applications!A2173,"00000")</f>
        <v>2668893</v>
      </c>
      <c r="B2173" t="str">
        <f>TEXT(Applications!B2173,"0000")</f>
        <v>0897</v>
      </c>
      <c r="D2173" t="s">
        <v>27</v>
      </c>
      <c r="E2173" s="5" t="str">
        <f>LEFT(Applications!E2173,6)</f>
        <v>236497</v>
      </c>
      <c r="F2173">
        <v>840</v>
      </c>
      <c r="G2173" t="s">
        <v>14</v>
      </c>
      <c r="H2173" t="str" cm="1">
        <f t="array" ref="H2173">_xlfn.IFS(OR(Applications!H2173=FALSE,Applications!H2173=0,LEFT(Applications!H2173,1)="N"),"No",OR(Applications!H2173=TRUE,Applications!H2173=1,LEFT(Applications!H2173,1)="Y"),"Yes")</f>
        <v>No</v>
      </c>
      <c r="I2173" t="str">
        <f>PROPER(Applications!I2173)</f>
        <v>Denied</v>
      </c>
      <c r="J2173" s="5">
        <v>1322.88</v>
      </c>
      <c r="K2173" s="12">
        <v>1378</v>
      </c>
      <c r="L2173">
        <v>4</v>
      </c>
      <c r="M2173" t="s">
        <v>52</v>
      </c>
    </row>
    <row r="2174" spans="1:13" x14ac:dyDescent="0.2">
      <c r="A2174" t="str">
        <f>TEXT(Applications!A2174,"00000")</f>
        <v>2670083</v>
      </c>
      <c r="B2174" t="str">
        <f>TEXT(Applications!B2174,"0000")</f>
        <v>1485</v>
      </c>
      <c r="C2174" s="10">
        <v>44282</v>
      </c>
      <c r="D2174" t="s">
        <v>13</v>
      </c>
      <c r="E2174" s="5" t="str">
        <f>LEFT(Applications!E2174,6)</f>
        <v>140946</v>
      </c>
      <c r="G2174" t="s">
        <v>14</v>
      </c>
      <c r="H2174" t="str" cm="1">
        <f t="array" ref="H2174">_xlfn.IFS(OR(Applications!H2174=FALSE,Applications!H2174=0,LEFT(Applications!H2174,1)="N"),"No",OR(Applications!H2174=TRUE,Applications!H2174=1,LEFT(Applications!H2174,1)="Y"),"Yes")</f>
        <v>No</v>
      </c>
      <c r="I2174" t="str">
        <f>PROPER(Applications!I2174)</f>
        <v>Approved</v>
      </c>
      <c r="J2174" s="5">
        <v>2878.98</v>
      </c>
      <c r="K2174" s="12">
        <v>3691</v>
      </c>
      <c r="L2174">
        <v>5</v>
      </c>
      <c r="M2174" t="s">
        <v>31</v>
      </c>
    </row>
    <row r="2175" spans="1:13" x14ac:dyDescent="0.2">
      <c r="A2175" t="str">
        <f>TEXT(Applications!A2175,"00000")</f>
        <v>2673965</v>
      </c>
      <c r="B2175" t="str">
        <f>TEXT(Applications!B2175,"0000")</f>
        <v>1027</v>
      </c>
      <c r="C2175" s="10" t="s">
        <v>289</v>
      </c>
      <c r="D2175" t="s">
        <v>37</v>
      </c>
      <c r="E2175" s="5" t="str">
        <f>LEFT(Applications!E2175,6)</f>
        <v>158338</v>
      </c>
      <c r="F2175">
        <v>628</v>
      </c>
      <c r="G2175" t="s">
        <v>14</v>
      </c>
      <c r="H2175" t="str" cm="1">
        <f t="array" ref="H2175">_xlfn.IFS(OR(Applications!H2175=FALSE,Applications!H2175=0,LEFT(Applications!H2175,1)="N"),"No",OR(Applications!H2175=TRUE,Applications!H2175=1,LEFT(Applications!H2175,1)="Y"),"Yes")</f>
        <v>Yes</v>
      </c>
      <c r="I2175" t="str">
        <f>PROPER(Applications!I2175)</f>
        <v>Approved</v>
      </c>
      <c r="J2175" s="5">
        <v>3089.52</v>
      </c>
      <c r="K2175" s="12">
        <v>3678</v>
      </c>
      <c r="L2175">
        <v>1</v>
      </c>
      <c r="M2175" t="s">
        <v>41</v>
      </c>
    </row>
    <row r="2176" spans="1:13" x14ac:dyDescent="0.2">
      <c r="A2176" t="str">
        <f>TEXT(Applications!A2176,"00000")</f>
        <v>2674438</v>
      </c>
      <c r="B2176" t="str">
        <f>TEXT(Applications!B2176,"0000")</f>
        <v>1256</v>
      </c>
      <c r="C2176" s="10" t="s">
        <v>290</v>
      </c>
      <c r="D2176" t="s">
        <v>13</v>
      </c>
      <c r="E2176" s="5" t="str">
        <f>LEFT(Applications!E2176,6)</f>
        <v>6999</v>
      </c>
      <c r="F2176">
        <v>638</v>
      </c>
      <c r="G2176" t="s">
        <v>14</v>
      </c>
      <c r="H2176" t="str" cm="1">
        <f t="array" ref="H2176">_xlfn.IFS(OR(Applications!H2176=FALSE,Applications!H2176=0,LEFT(Applications!H2176,1)="N"),"No",OR(Applications!H2176=TRUE,Applications!H2176=1,LEFT(Applications!H2176,1)="Y"),"Yes")</f>
        <v>No</v>
      </c>
      <c r="I2176" t="str">
        <f>PROPER(Applications!I2176)</f>
        <v>Denied</v>
      </c>
      <c r="J2176" s="5">
        <v>3361.68</v>
      </c>
      <c r="K2176" s="12">
        <v>4002</v>
      </c>
      <c r="L2176">
        <v>2</v>
      </c>
    </row>
    <row r="2177" spans="1:13" x14ac:dyDescent="0.2">
      <c r="A2177" t="str">
        <f>TEXT(Applications!A2177,"00000")</f>
        <v>2678496</v>
      </c>
      <c r="B2177" t="str">
        <f>TEXT(Applications!B2177,"0000")</f>
        <v>0307</v>
      </c>
      <c r="D2177" t="s">
        <v>29</v>
      </c>
      <c r="E2177" s="5" t="str">
        <f>LEFT(Applications!E2177,6)</f>
        <v>76507</v>
      </c>
      <c r="F2177">
        <v>712</v>
      </c>
      <c r="G2177" t="s">
        <v>14</v>
      </c>
      <c r="H2177" t="str" cm="1">
        <f t="array" ref="H2177">_xlfn.IFS(OR(Applications!H2177=FALSE,Applications!H2177=0,LEFT(Applications!H2177,1)="N"),"No",OR(Applications!H2177=TRUE,Applications!H2177=1,LEFT(Applications!H2177,1)="Y"),"Yes")</f>
        <v>Yes</v>
      </c>
      <c r="I2177" t="str">
        <f>PROPER(Applications!I2177)</f>
        <v>Approved</v>
      </c>
      <c r="J2177" s="5">
        <v>6513.36</v>
      </c>
      <c r="K2177" s="12">
        <v>7754</v>
      </c>
      <c r="L2177">
        <v>2</v>
      </c>
      <c r="M2177" t="s">
        <v>21</v>
      </c>
    </row>
    <row r="2178" spans="1:13" x14ac:dyDescent="0.2">
      <c r="A2178" t="str">
        <f>TEXT(Applications!A2178,"00000")</f>
        <v>2679878</v>
      </c>
      <c r="B2178" t="str">
        <f>TEXT(Applications!B2178,"0000")</f>
        <v>1499</v>
      </c>
      <c r="C2178" s="10">
        <v>45447</v>
      </c>
      <c r="D2178" t="s">
        <v>19</v>
      </c>
      <c r="E2178" s="5" t="str">
        <f>LEFT(Applications!E2178,6)</f>
        <v>202464</v>
      </c>
      <c r="G2178" t="s">
        <v>14</v>
      </c>
      <c r="H2178" t="str" cm="1">
        <f t="array" ref="H2178">_xlfn.IFS(OR(Applications!H2178=FALSE,Applications!H2178=0,LEFT(Applications!H2178,1)="N"),"No",OR(Applications!H2178=TRUE,Applications!H2178=1,LEFT(Applications!H2178,1)="Y"),"Yes")</f>
        <v>No</v>
      </c>
      <c r="I2178" t="str">
        <f>PROPER(Applications!I2178)</f>
        <v>Under Review</v>
      </c>
      <c r="J2178" s="5">
        <v>2309.4</v>
      </c>
      <c r="K2178" s="12">
        <v>3849</v>
      </c>
      <c r="L2178">
        <v>3</v>
      </c>
      <c r="M2178" t="s">
        <v>31</v>
      </c>
    </row>
    <row r="2179" spans="1:13" x14ac:dyDescent="0.2">
      <c r="A2179" t="str">
        <f>TEXT(Applications!A2179,"00000")</f>
        <v>2681490</v>
      </c>
      <c r="B2179" t="str">
        <f>TEXT(Applications!B2179,"0000")</f>
        <v>0513</v>
      </c>
      <c r="C2179" s="10">
        <v>45435</v>
      </c>
      <c r="D2179" t="s">
        <v>19</v>
      </c>
      <c r="E2179" s="5" t="str">
        <f>LEFT(Applications!E2179,6)</f>
        <v>137786</v>
      </c>
      <c r="F2179">
        <v>767</v>
      </c>
      <c r="G2179" t="s">
        <v>14</v>
      </c>
      <c r="H2179" t="str" cm="1">
        <f t="array" ref="H2179">_xlfn.IFS(OR(Applications!H2179=FALSE,Applications!H2179=0,LEFT(Applications!H2179,1)="N"),"No",OR(Applications!H2179=TRUE,Applications!H2179=1,LEFT(Applications!H2179,1)="Y"),"Yes")</f>
        <v>No</v>
      </c>
      <c r="I2179" t="str">
        <f>PROPER(Applications!I2179)</f>
        <v>Approved</v>
      </c>
      <c r="J2179" s="5">
        <v>1729.2</v>
      </c>
      <c r="K2179" s="12">
        <v>2620</v>
      </c>
      <c r="L2179">
        <v>3</v>
      </c>
      <c r="M2179" t="s">
        <v>28</v>
      </c>
    </row>
    <row r="2180" spans="1:13" x14ac:dyDescent="0.2">
      <c r="A2180" t="str">
        <f>TEXT(Applications!A2180,"00000")</f>
        <v>2681763</v>
      </c>
      <c r="B2180" t="str">
        <f>TEXT(Applications!B2180,"0000")</f>
        <v>1791</v>
      </c>
      <c r="C2180" s="10">
        <v>45008</v>
      </c>
      <c r="D2180" t="s">
        <v>19</v>
      </c>
      <c r="E2180" s="5" t="str">
        <f>LEFT(Applications!E2180,6)</f>
        <v>130894</v>
      </c>
      <c r="F2180">
        <v>385</v>
      </c>
      <c r="G2180" t="s">
        <v>26</v>
      </c>
      <c r="H2180" t="str" cm="1">
        <f t="array" ref="H2180">_xlfn.IFS(OR(Applications!H2180=FALSE,Applications!H2180=0,LEFT(Applications!H2180,1)="N"),"No",OR(Applications!H2180=TRUE,Applications!H2180=1,LEFT(Applications!H2180,1)="Y"),"Yes")</f>
        <v>Yes</v>
      </c>
      <c r="I2180" t="str">
        <f>PROPER(Applications!I2180)</f>
        <v>Approved</v>
      </c>
      <c r="J2180" s="5">
        <v>2145</v>
      </c>
      <c r="K2180" s="12">
        <v>3575</v>
      </c>
      <c r="L2180">
        <v>2</v>
      </c>
      <c r="M2180" t="s">
        <v>21</v>
      </c>
    </row>
    <row r="2181" spans="1:13" x14ac:dyDescent="0.2">
      <c r="A2181" t="str">
        <f>TEXT(Applications!A2181,"00000")</f>
        <v>2682147</v>
      </c>
      <c r="B2181" t="str">
        <f>TEXT(Applications!B2181,"0000")</f>
        <v>1789</v>
      </c>
      <c r="C2181" s="10">
        <v>45081</v>
      </c>
      <c r="D2181" t="s">
        <v>32</v>
      </c>
      <c r="E2181" s="5" t="str">
        <f>LEFT(Applications!E2181,6)</f>
        <v>147085</v>
      </c>
      <c r="F2181">
        <v>798</v>
      </c>
      <c r="G2181" t="s">
        <v>26</v>
      </c>
      <c r="H2181" t="str" cm="1">
        <f t="array" ref="H2181">_xlfn.IFS(OR(Applications!H2181=FALSE,Applications!H2181=0,LEFT(Applications!H2181,1)="N"),"No",OR(Applications!H2181=TRUE,Applications!H2181=1,LEFT(Applications!H2181,1)="Y"),"Yes")</f>
        <v>No</v>
      </c>
      <c r="I2181" t="str">
        <f>PROPER(Applications!I2181)</f>
        <v>Denied</v>
      </c>
      <c r="J2181" s="5">
        <v>2348.58</v>
      </c>
      <c r="K2181" s="12">
        <v>3011</v>
      </c>
      <c r="L2181">
        <v>1</v>
      </c>
      <c r="M2181" t="s">
        <v>25</v>
      </c>
    </row>
    <row r="2182" spans="1:13" x14ac:dyDescent="0.2">
      <c r="A2182" t="str">
        <f>TEXT(Applications!A2182,"00000")</f>
        <v>2682374</v>
      </c>
      <c r="B2182" t="str">
        <f>TEXT(Applications!B2182,"0000")</f>
        <v>1527</v>
      </c>
      <c r="C2182" s="10" t="s">
        <v>291</v>
      </c>
      <c r="D2182" t="s">
        <v>27</v>
      </c>
      <c r="E2182" s="5" t="str">
        <f>LEFT(Applications!E2182,6)</f>
        <v>61399</v>
      </c>
      <c r="G2182" t="s">
        <v>14</v>
      </c>
      <c r="H2182" t="str" cm="1">
        <f t="array" ref="H2182">_xlfn.IFS(OR(Applications!H2182=FALSE,Applications!H2182=0,LEFT(Applications!H2182,1)="N"),"No",OR(Applications!H2182=TRUE,Applications!H2182=1,LEFT(Applications!H2182,1)="Y"),"Yes")</f>
        <v>No</v>
      </c>
      <c r="I2182" t="str">
        <f>PROPER(Applications!I2182)</f>
        <v>Approved</v>
      </c>
      <c r="J2182" s="5">
        <v>786.72</v>
      </c>
      <c r="K2182" s="12">
        <v>1192</v>
      </c>
      <c r="L2182">
        <v>5</v>
      </c>
      <c r="M2182" t="s">
        <v>35</v>
      </c>
    </row>
    <row r="2183" spans="1:13" x14ac:dyDescent="0.2">
      <c r="A2183" t="str">
        <f>TEXT(Applications!A2183,"00000")</f>
        <v>2683278</v>
      </c>
      <c r="B2183" t="str">
        <f>TEXT(Applications!B2183,"0000")</f>
        <v>0772</v>
      </c>
      <c r="C2183" s="10">
        <v>44593</v>
      </c>
      <c r="D2183" t="s">
        <v>19</v>
      </c>
      <c r="E2183" s="5" t="str">
        <f>LEFT(Applications!E2183,6)</f>
        <v>84162</v>
      </c>
      <c r="F2183">
        <v>698</v>
      </c>
      <c r="G2183" t="s">
        <v>14</v>
      </c>
      <c r="H2183" t="str" cm="1">
        <f t="array" ref="H2183">_xlfn.IFS(OR(Applications!H2183=FALSE,Applications!H2183=0,LEFT(Applications!H2183,1)="N"),"No",OR(Applications!H2183=TRUE,Applications!H2183=1,LEFT(Applications!H2183,1)="Y"),"Yes")</f>
        <v>No</v>
      </c>
      <c r="I2183" t="str">
        <f>PROPER(Applications!I2183)</f>
        <v>Denied</v>
      </c>
      <c r="J2183" s="5">
        <v>1999.92</v>
      </c>
      <c r="K2183" s="12">
        <v>2564</v>
      </c>
      <c r="L2183">
        <v>4</v>
      </c>
      <c r="M2183" t="s">
        <v>17</v>
      </c>
    </row>
    <row r="2184" spans="1:13" x14ac:dyDescent="0.2">
      <c r="A2184" t="str">
        <f>TEXT(Applications!A2184,"00000")</f>
        <v>2684941</v>
      </c>
      <c r="B2184" t="str">
        <f>TEXT(Applications!B2184,"0000")</f>
        <v>0805</v>
      </c>
      <c r="C2184" s="10">
        <v>44403</v>
      </c>
      <c r="D2184" t="s">
        <v>13</v>
      </c>
      <c r="E2184" s="5" t="str">
        <f>LEFT(Applications!E2184,6)</f>
        <v>238342</v>
      </c>
      <c r="F2184">
        <v>734</v>
      </c>
      <c r="G2184" t="s">
        <v>14</v>
      </c>
      <c r="H2184" t="str" cm="1">
        <f t="array" ref="H2184">_xlfn.IFS(OR(Applications!H2184=FALSE,Applications!H2184=0,LEFT(Applications!H2184,1)="N"),"No",OR(Applications!H2184=TRUE,Applications!H2184=1,LEFT(Applications!H2184,1)="Y"),"Yes")</f>
        <v>Yes</v>
      </c>
      <c r="I2184" t="str">
        <f>PROPER(Applications!I2184)</f>
        <v>Under Review</v>
      </c>
      <c r="J2184" s="5">
        <v>1828.8</v>
      </c>
      <c r="K2184" s="12">
        <v>1905</v>
      </c>
      <c r="L2184">
        <v>5</v>
      </c>
      <c r="M2184" t="s">
        <v>25</v>
      </c>
    </row>
    <row r="2185" spans="1:13" x14ac:dyDescent="0.2">
      <c r="A2185" t="str">
        <f>TEXT(Applications!A2185,"00000")</f>
        <v>2685847</v>
      </c>
      <c r="B2185" t="str">
        <f>TEXT(Applications!B2185,"0000")</f>
        <v>0054</v>
      </c>
      <c r="C2185" s="10">
        <v>45627</v>
      </c>
      <c r="D2185" t="s">
        <v>29</v>
      </c>
      <c r="E2185" s="5" t="str">
        <f>LEFT(Applications!E2185,6)</f>
        <v>158593</v>
      </c>
      <c r="F2185" t="s">
        <v>38</v>
      </c>
      <c r="G2185" t="s">
        <v>14</v>
      </c>
      <c r="H2185" t="str" cm="1">
        <f t="array" ref="H2185">_xlfn.IFS(OR(Applications!H2185=FALSE,Applications!H2185=0,LEFT(Applications!H2185,1)="N"),"No",OR(Applications!H2185=TRUE,Applications!H2185=1,LEFT(Applications!H2185,1)="Y"),"Yes")</f>
        <v>No</v>
      </c>
      <c r="I2185" t="str">
        <f>PROPER(Applications!I2185)</f>
        <v>Approved</v>
      </c>
      <c r="J2185" s="5">
        <v>4200.8999999999996</v>
      </c>
      <c r="K2185" s="12">
        <v>6365</v>
      </c>
      <c r="L2185">
        <v>1</v>
      </c>
    </row>
    <row r="2186" spans="1:13" x14ac:dyDescent="0.2">
      <c r="A2186" t="str">
        <f>TEXT(Applications!A2186,"00000")</f>
        <v>2687323</v>
      </c>
      <c r="B2186" t="str">
        <f>TEXT(Applications!B2186,"0000")</f>
        <v>0490</v>
      </c>
      <c r="C2186" s="10">
        <v>45558</v>
      </c>
      <c r="D2186" t="s">
        <v>32</v>
      </c>
      <c r="E2186" s="5" t="str">
        <f>LEFT(Applications!E2186,6)</f>
        <v>38290</v>
      </c>
      <c r="F2186">
        <v>672</v>
      </c>
      <c r="G2186" t="s">
        <v>14</v>
      </c>
      <c r="H2186" t="str" cm="1">
        <f t="array" ref="H2186">_xlfn.IFS(OR(Applications!H2186=FALSE,Applications!H2186=0,LEFT(Applications!H2186,1)="N"),"No",OR(Applications!H2186=TRUE,Applications!H2186=1,LEFT(Applications!H2186,1)="Y"),"Yes")</f>
        <v>No</v>
      </c>
      <c r="I2186" t="str">
        <f>PROPER(Applications!I2186)</f>
        <v>Approved</v>
      </c>
      <c r="J2186" s="5">
        <v>3876.84</v>
      </c>
      <c r="K2186" s="12">
        <v>5874</v>
      </c>
      <c r="L2186">
        <v>2</v>
      </c>
      <c r="M2186" t="s">
        <v>34</v>
      </c>
    </row>
    <row r="2187" spans="1:13" x14ac:dyDescent="0.2">
      <c r="A2187" t="str">
        <f>TEXT(Applications!A2187,"00000")</f>
        <v>2687841</v>
      </c>
      <c r="B2187" t="str">
        <f>TEXT(Applications!B2187,"0000")</f>
        <v>0943</v>
      </c>
      <c r="C2187" s="10">
        <v>43984</v>
      </c>
      <c r="D2187" t="s">
        <v>19</v>
      </c>
      <c r="E2187" s="5" t="str">
        <f>LEFT(Applications!E2187,6)</f>
        <v>135034</v>
      </c>
      <c r="F2187">
        <v>746</v>
      </c>
      <c r="G2187" t="s">
        <v>14</v>
      </c>
      <c r="H2187" t="str" cm="1">
        <f t="array" ref="H2187">_xlfn.IFS(OR(Applications!H2187=FALSE,Applications!H2187=0,LEFT(Applications!H2187,1)="N"),"No",OR(Applications!H2187=TRUE,Applications!H2187=1,LEFT(Applications!H2187,1)="Y"),"Yes")</f>
        <v>Yes</v>
      </c>
      <c r="I2187" t="str">
        <f>PROPER(Applications!I2187)</f>
        <v>Approved</v>
      </c>
      <c r="J2187" s="5">
        <v>1580.04</v>
      </c>
      <c r="K2187" s="12">
        <v>1881</v>
      </c>
      <c r="L2187">
        <v>1</v>
      </c>
      <c r="M2187" t="s">
        <v>17</v>
      </c>
    </row>
    <row r="2188" spans="1:13" x14ac:dyDescent="0.2">
      <c r="A2188" t="str">
        <f>TEXT(Applications!A2188,"00000")</f>
        <v>2691096</v>
      </c>
      <c r="B2188" t="str">
        <f>TEXT(Applications!B2188,"0000")</f>
        <v>1205</v>
      </c>
      <c r="C2188" s="10">
        <v>44661</v>
      </c>
      <c r="D2188" t="s">
        <v>13</v>
      </c>
      <c r="E2188" s="5" t="str">
        <f>LEFT(Applications!E2188,6)</f>
        <v>150640</v>
      </c>
      <c r="F2188">
        <v>596</v>
      </c>
      <c r="G2188" t="s">
        <v>14</v>
      </c>
      <c r="H2188" t="str" cm="1">
        <f t="array" ref="H2188">_xlfn.IFS(OR(Applications!H2188=FALSE,Applications!H2188=0,LEFT(Applications!H2188,1)="N"),"No",OR(Applications!H2188=TRUE,Applications!H2188=1,LEFT(Applications!H2188,1)="Y"),"Yes")</f>
        <v>No</v>
      </c>
      <c r="I2188" t="str">
        <f>PROPER(Applications!I2188)</f>
        <v>Approved</v>
      </c>
      <c r="J2188" s="5">
        <v>4526.3999999999996</v>
      </c>
      <c r="K2188" s="12">
        <v>4715</v>
      </c>
      <c r="L2188">
        <v>2</v>
      </c>
      <c r="M2188" t="s">
        <v>35</v>
      </c>
    </row>
    <row r="2189" spans="1:13" x14ac:dyDescent="0.2">
      <c r="A2189" t="str">
        <f>TEXT(Applications!A2189,"00000")</f>
        <v>2691320</v>
      </c>
      <c r="B2189" t="str">
        <f>TEXT(Applications!B2189,"0000")</f>
        <v>0491</v>
      </c>
      <c r="C2189" s="10">
        <v>44974</v>
      </c>
      <c r="D2189" t="s">
        <v>29</v>
      </c>
      <c r="E2189" s="5" t="str">
        <f>LEFT(Applications!E2189,6)</f>
        <v>118066</v>
      </c>
      <c r="F2189">
        <v>722</v>
      </c>
      <c r="G2189" t="s">
        <v>14</v>
      </c>
      <c r="H2189" t="str" cm="1">
        <f t="array" ref="H2189">_xlfn.IFS(OR(Applications!H2189=FALSE,Applications!H2189=0,LEFT(Applications!H2189,1)="N"),"No",OR(Applications!H2189=TRUE,Applications!H2189=1,LEFT(Applications!H2189,1)="Y"),"Yes")</f>
        <v>No</v>
      </c>
      <c r="I2189" t="str">
        <f>PROPER(Applications!I2189)</f>
        <v>Withdrawn</v>
      </c>
      <c r="J2189" s="5">
        <v>1350.18</v>
      </c>
      <c r="K2189" s="12">
        <v>1731</v>
      </c>
      <c r="L2189">
        <v>2</v>
      </c>
      <c r="M2189" t="s">
        <v>21</v>
      </c>
    </row>
    <row r="2190" spans="1:13" x14ac:dyDescent="0.2">
      <c r="A2190" t="str">
        <f>TEXT(Applications!A2190,"00000")</f>
        <v>2692048</v>
      </c>
      <c r="B2190" t="str">
        <f>TEXT(Applications!B2190,"0000")</f>
        <v>1258</v>
      </c>
      <c r="C2190" s="10">
        <v>44684</v>
      </c>
      <c r="D2190" t="s">
        <v>13</v>
      </c>
      <c r="E2190" s="5" t="str">
        <f>LEFT(Applications!E2190,6)</f>
        <v>62120</v>
      </c>
      <c r="F2190">
        <v>707</v>
      </c>
      <c r="G2190" t="s">
        <v>14</v>
      </c>
      <c r="H2190" t="str" cm="1">
        <f t="array" ref="H2190">_xlfn.IFS(OR(Applications!H2190=FALSE,Applications!H2190=0,LEFT(Applications!H2190,1)="N"),"No",OR(Applications!H2190=TRUE,Applications!H2190=1,LEFT(Applications!H2190,1)="Y"),"Yes")</f>
        <v>No</v>
      </c>
      <c r="I2190" t="str">
        <f>PROPER(Applications!I2190)</f>
        <v>Under Review</v>
      </c>
      <c r="J2190" s="5">
        <v>1336.14</v>
      </c>
      <c r="K2190" s="12">
        <v>1713</v>
      </c>
      <c r="L2190">
        <v>4</v>
      </c>
      <c r="M2190" t="s">
        <v>36</v>
      </c>
    </row>
    <row r="2191" spans="1:13" x14ac:dyDescent="0.2">
      <c r="A2191" t="str">
        <f>TEXT(Applications!A2191,"00000")</f>
        <v>2692477</v>
      </c>
      <c r="B2191" t="str">
        <f>TEXT(Applications!B2191,"0000")</f>
        <v>0980</v>
      </c>
      <c r="D2191" t="s">
        <v>29</v>
      </c>
      <c r="E2191" s="5" t="str">
        <f>LEFT(Applications!E2191,6)</f>
        <v>142091</v>
      </c>
      <c r="F2191">
        <v>782</v>
      </c>
      <c r="G2191" t="s">
        <v>26</v>
      </c>
      <c r="H2191" t="str" cm="1">
        <f t="array" ref="H2191">_xlfn.IFS(OR(Applications!H2191=FALSE,Applications!H2191=0,LEFT(Applications!H2191,1)="N"),"No",OR(Applications!H2191=TRUE,Applications!H2191=1,LEFT(Applications!H2191,1)="Y"),"Yes")</f>
        <v>Yes</v>
      </c>
      <c r="I2191" t="str">
        <f>PROPER(Applications!I2191)</f>
        <v>Approved</v>
      </c>
      <c r="J2191" s="5">
        <v>1391.04</v>
      </c>
      <c r="K2191" s="12">
        <v>1656</v>
      </c>
      <c r="L2191">
        <v>2</v>
      </c>
      <c r="M2191" t="s">
        <v>25</v>
      </c>
    </row>
    <row r="2192" spans="1:13" x14ac:dyDescent="0.2">
      <c r="A2192" t="str">
        <f>TEXT(Applications!A2192,"00000")</f>
        <v>2692520</v>
      </c>
      <c r="B2192" t="str">
        <f>TEXT(Applications!B2192,"0000")</f>
        <v>0142</v>
      </c>
      <c r="C2192" s="10">
        <v>44911</v>
      </c>
      <c r="D2192" t="s">
        <v>27</v>
      </c>
      <c r="E2192" s="5" t="str">
        <f>LEFT(Applications!E2192,6)</f>
        <v>222461</v>
      </c>
      <c r="F2192">
        <v>850</v>
      </c>
      <c r="G2192" t="s">
        <v>14</v>
      </c>
      <c r="H2192" t="str" cm="1">
        <f t="array" ref="H2192">_xlfn.IFS(OR(Applications!H2192=FALSE,Applications!H2192=0,LEFT(Applications!H2192,1)="N"),"No",OR(Applications!H2192=TRUE,Applications!H2192=1,LEFT(Applications!H2192,1)="Y"),"Yes")</f>
        <v>Yes</v>
      </c>
      <c r="I2192" t="str">
        <f>PROPER(Applications!I2192)</f>
        <v>Pending</v>
      </c>
      <c r="J2192" s="5">
        <v>2717.22</v>
      </c>
      <c r="K2192" s="12">
        <v>4117</v>
      </c>
      <c r="L2192">
        <v>5</v>
      </c>
      <c r="M2192" t="s">
        <v>36</v>
      </c>
    </row>
    <row r="2193" spans="1:13" x14ac:dyDescent="0.2">
      <c r="A2193" t="str">
        <f>TEXT(Applications!A2193,"00000")</f>
        <v>2693591</v>
      </c>
      <c r="B2193" t="str">
        <f>TEXT(Applications!B2193,"0000")</f>
        <v>0303</v>
      </c>
      <c r="C2193" s="10">
        <v>43867</v>
      </c>
      <c r="D2193" t="s">
        <v>37</v>
      </c>
      <c r="E2193" s="5" t="str">
        <f>LEFT(Applications!E2193,6)</f>
        <v>180710</v>
      </c>
      <c r="F2193">
        <v>714</v>
      </c>
      <c r="G2193" t="s">
        <v>14</v>
      </c>
      <c r="H2193" t="str" cm="1">
        <f t="array" ref="H2193">_xlfn.IFS(OR(Applications!H2193=FALSE,Applications!H2193=0,LEFT(Applications!H2193,1)="N"),"No",OR(Applications!H2193=TRUE,Applications!H2193=1,LEFT(Applications!H2193,1)="Y"),"Yes")</f>
        <v>Yes</v>
      </c>
      <c r="I2193" t="str">
        <f>PROPER(Applications!I2193)</f>
        <v>Approved</v>
      </c>
      <c r="J2193" s="5">
        <v>4086.42</v>
      </c>
      <c r="K2193" s="12">
        <v>5239</v>
      </c>
      <c r="L2193">
        <v>5</v>
      </c>
      <c r="M2193" t="s">
        <v>41</v>
      </c>
    </row>
    <row r="2194" spans="1:13" x14ac:dyDescent="0.2">
      <c r="A2194" t="str">
        <f>TEXT(Applications!A2194,"00000")</f>
        <v>2693857</v>
      </c>
      <c r="B2194" t="str">
        <f>TEXT(Applications!B2194,"0000")</f>
        <v>0084</v>
      </c>
      <c r="C2194" s="10">
        <v>45415</v>
      </c>
      <c r="D2194" t="s">
        <v>13</v>
      </c>
      <c r="E2194" s="5" t="str">
        <f>LEFT(Applications!E2194,6)</f>
        <v>24394</v>
      </c>
      <c r="F2194">
        <v>635</v>
      </c>
      <c r="G2194" t="s">
        <v>14</v>
      </c>
      <c r="H2194" t="str" cm="1">
        <f t="array" ref="H2194">_xlfn.IFS(OR(Applications!H2194=FALSE,Applications!H2194=0,LEFT(Applications!H2194,1)="N"),"No",OR(Applications!H2194=TRUE,Applications!H2194=1,LEFT(Applications!H2194,1)="Y"),"Yes")</f>
        <v>No</v>
      </c>
      <c r="I2194" t="str">
        <f>PROPER(Applications!I2194)</f>
        <v>Withdrawn</v>
      </c>
      <c r="J2194" s="5">
        <v>5801.64</v>
      </c>
      <c r="K2194" s="12">
        <v>7438</v>
      </c>
      <c r="L2194">
        <v>3</v>
      </c>
      <c r="M2194" t="s">
        <v>47</v>
      </c>
    </row>
    <row r="2195" spans="1:13" x14ac:dyDescent="0.2">
      <c r="A2195" t="str">
        <f>TEXT(Applications!A2195,"00000")</f>
        <v>2694250</v>
      </c>
      <c r="B2195" t="str">
        <f>TEXT(Applications!B2195,"0000")</f>
        <v>0795</v>
      </c>
      <c r="C2195" s="10">
        <v>45229</v>
      </c>
      <c r="D2195" t="s">
        <v>27</v>
      </c>
      <c r="E2195" s="5" t="str">
        <f>LEFT(Applications!E2195,6)</f>
        <v>183589</v>
      </c>
      <c r="F2195">
        <v>721</v>
      </c>
      <c r="G2195" t="s">
        <v>26</v>
      </c>
      <c r="H2195" t="str" cm="1">
        <f t="array" ref="H2195">_xlfn.IFS(OR(Applications!H2195=FALSE,Applications!H2195=0,LEFT(Applications!H2195,1)="N"),"No",OR(Applications!H2195=TRUE,Applications!H2195=1,LEFT(Applications!H2195,1)="Y"),"Yes")</f>
        <v>Yes</v>
      </c>
      <c r="I2195" t="str">
        <f>PROPER(Applications!I2195)</f>
        <v>Under Review</v>
      </c>
      <c r="J2195" s="5">
        <v>1476.48</v>
      </c>
      <c r="K2195" s="12">
        <v>1538</v>
      </c>
      <c r="L2195">
        <v>5</v>
      </c>
      <c r="M2195" t="s">
        <v>28</v>
      </c>
    </row>
    <row r="2196" spans="1:13" x14ac:dyDescent="0.2">
      <c r="A2196" t="str">
        <f>TEXT(Applications!A2196,"00000")</f>
        <v>2696317</v>
      </c>
      <c r="B2196" t="str">
        <f>TEXT(Applications!B2196,"0000")</f>
        <v>1552</v>
      </c>
      <c r="C2196" s="10">
        <v>44955</v>
      </c>
      <c r="D2196" t="s">
        <v>29</v>
      </c>
      <c r="E2196" s="5" t="str">
        <f>LEFT(Applications!E2196,6)</f>
        <v>40519</v>
      </c>
      <c r="F2196">
        <v>623</v>
      </c>
      <c r="G2196" t="s">
        <v>14</v>
      </c>
      <c r="H2196" t="str" cm="1">
        <f t="array" ref="H2196">_xlfn.IFS(OR(Applications!H2196=FALSE,Applications!H2196=0,LEFT(Applications!H2196,1)="N"),"No",OR(Applications!H2196=TRUE,Applications!H2196=1,LEFT(Applications!H2196,1)="Y"),"Yes")</f>
        <v>Yes</v>
      </c>
      <c r="I2196" t="str">
        <f>PROPER(Applications!I2196)</f>
        <v>Approved</v>
      </c>
      <c r="J2196" s="5">
        <v>711.48</v>
      </c>
      <c r="K2196" s="12">
        <v>847</v>
      </c>
      <c r="L2196">
        <v>5</v>
      </c>
      <c r="M2196" t="s">
        <v>52</v>
      </c>
    </row>
    <row r="2197" spans="1:13" x14ac:dyDescent="0.2">
      <c r="A2197" t="str">
        <f>TEXT(Applications!A2197,"00000")</f>
        <v>2700462</v>
      </c>
      <c r="B2197" t="str">
        <f>TEXT(Applications!B2197,"0000")</f>
        <v>1632</v>
      </c>
      <c r="C2197" s="10">
        <v>44623</v>
      </c>
      <c r="D2197" t="s">
        <v>27</v>
      </c>
      <c r="E2197" s="5" t="str">
        <f>LEFT(Applications!E2197,6)</f>
        <v>49179</v>
      </c>
      <c r="F2197" t="s">
        <v>38</v>
      </c>
      <c r="G2197" t="s">
        <v>26</v>
      </c>
      <c r="H2197" t="str" cm="1">
        <f t="array" ref="H2197">_xlfn.IFS(OR(Applications!H2197=FALSE,Applications!H2197=0,LEFT(Applications!H2197,1)="N"),"No",OR(Applications!H2197=TRUE,Applications!H2197=1,LEFT(Applications!H2197,1)="Y"),"Yes")</f>
        <v>Yes</v>
      </c>
      <c r="I2197" t="str">
        <f>PROPER(Applications!I2197)</f>
        <v>Approved</v>
      </c>
      <c r="J2197" s="5">
        <v>3235.8</v>
      </c>
      <c r="K2197" s="12">
        <v>5393</v>
      </c>
      <c r="L2197">
        <v>5</v>
      </c>
      <c r="M2197" t="s">
        <v>21</v>
      </c>
    </row>
    <row r="2198" spans="1:13" x14ac:dyDescent="0.2">
      <c r="A2198" t="str">
        <f>TEXT(Applications!A2198,"00000")</f>
        <v>2702114</v>
      </c>
      <c r="B2198" t="str">
        <f>TEXT(Applications!B2198,"0000")</f>
        <v>0327</v>
      </c>
      <c r="C2198" s="10">
        <v>44574</v>
      </c>
      <c r="D2198" t="s">
        <v>23</v>
      </c>
      <c r="E2198" s="5" t="str">
        <f>LEFT(Applications!E2198,6)</f>
        <v>25871</v>
      </c>
      <c r="F2198">
        <v>740</v>
      </c>
      <c r="G2198" t="s">
        <v>26</v>
      </c>
      <c r="H2198" t="str" cm="1">
        <f t="array" ref="H2198">_xlfn.IFS(OR(Applications!H2198=FALSE,Applications!H2198=0,LEFT(Applications!H2198,1)="N"),"No",OR(Applications!H2198=TRUE,Applications!H2198=1,LEFT(Applications!H2198,1)="Y"),"Yes")</f>
        <v>Yes</v>
      </c>
      <c r="I2198" t="str">
        <f>PROPER(Applications!I2198)</f>
        <v>Under Review</v>
      </c>
      <c r="J2198" s="5">
        <v>5035.2</v>
      </c>
      <c r="K2198" s="12">
        <v>5245</v>
      </c>
      <c r="L2198">
        <v>2</v>
      </c>
      <c r="M2198" t="s">
        <v>28</v>
      </c>
    </row>
    <row r="2199" spans="1:13" x14ac:dyDescent="0.2">
      <c r="A2199" t="str">
        <f>TEXT(Applications!A2199,"00000")</f>
        <v>2706299</v>
      </c>
      <c r="B2199" t="str">
        <f>TEXT(Applications!B2199,"0000")</f>
        <v>0682</v>
      </c>
      <c r="C2199" s="10">
        <v>45310</v>
      </c>
      <c r="D2199" t="s">
        <v>37</v>
      </c>
      <c r="E2199" s="5" t="str">
        <f>LEFT(Applications!E2199,6)</f>
        <v>244041</v>
      </c>
      <c r="F2199">
        <v>590</v>
      </c>
      <c r="G2199" t="s">
        <v>14</v>
      </c>
      <c r="H2199" t="str" cm="1">
        <f t="array" ref="H2199">_xlfn.IFS(OR(Applications!H2199=FALSE,Applications!H2199=0,LEFT(Applications!H2199,1)="N"),"No",OR(Applications!H2199=TRUE,Applications!H2199=1,LEFT(Applications!H2199,1)="Y"),"Yes")</f>
        <v>No</v>
      </c>
      <c r="I2199" t="str">
        <f>PROPER(Applications!I2199)</f>
        <v>Denied</v>
      </c>
      <c r="J2199" s="5">
        <v>5777.52</v>
      </c>
      <c r="K2199" s="12">
        <v>6878</v>
      </c>
      <c r="L2199">
        <v>2</v>
      </c>
      <c r="M2199" t="s">
        <v>52</v>
      </c>
    </row>
    <row r="2200" spans="1:13" x14ac:dyDescent="0.2">
      <c r="A2200" t="str">
        <f>TEXT(Applications!A2200,"00000")</f>
        <v>2706418</v>
      </c>
      <c r="B2200" t="str">
        <f>TEXT(Applications!B2200,"0000")</f>
        <v>0934</v>
      </c>
      <c r="C2200" s="10">
        <v>45531</v>
      </c>
      <c r="D2200" t="s">
        <v>19</v>
      </c>
      <c r="E2200" s="5" t="str">
        <f>LEFT(Applications!E2200,6)</f>
        <v>192031</v>
      </c>
      <c r="F2200">
        <v>761</v>
      </c>
      <c r="G2200" t="s">
        <v>26</v>
      </c>
      <c r="H2200" t="str" cm="1">
        <f t="array" ref="H2200">_xlfn.IFS(OR(Applications!H2200=FALSE,Applications!H2200=0,LEFT(Applications!H2200,1)="N"),"No",OR(Applications!H2200=TRUE,Applications!H2200=1,LEFT(Applications!H2200,1)="Y"),"Yes")</f>
        <v>Yes</v>
      </c>
      <c r="I2200" t="str">
        <f>PROPER(Applications!I2200)</f>
        <v>Under Review</v>
      </c>
      <c r="J2200" s="5">
        <v>1543.92</v>
      </c>
      <c r="K2200" s="12">
        <v>1838</v>
      </c>
      <c r="L2200">
        <v>1</v>
      </c>
      <c r="M2200" t="s">
        <v>28</v>
      </c>
    </row>
    <row r="2201" spans="1:13" x14ac:dyDescent="0.2">
      <c r="A2201" t="str">
        <f>TEXT(Applications!A2201,"00000")</f>
        <v>2707162</v>
      </c>
      <c r="B2201" t="str">
        <f>TEXT(Applications!B2201,"0000")</f>
        <v>1521</v>
      </c>
      <c r="C2201" s="10">
        <v>45097</v>
      </c>
      <c r="D2201" t="s">
        <v>27</v>
      </c>
      <c r="E2201" s="5" t="str">
        <f>LEFT(Applications!E2201,6)</f>
        <v>107209</v>
      </c>
      <c r="F2201">
        <v>577</v>
      </c>
      <c r="G2201" t="s">
        <v>14</v>
      </c>
      <c r="H2201" t="str" cm="1">
        <f t="array" ref="H2201">_xlfn.IFS(OR(Applications!H2201=FALSE,Applications!H2201=0,LEFT(Applications!H2201,1)="N"),"No",OR(Applications!H2201=TRUE,Applications!H2201=1,LEFT(Applications!H2201,1)="Y"),"Yes")</f>
        <v>Yes</v>
      </c>
      <c r="I2201" t="str">
        <f>PROPER(Applications!I2201)</f>
        <v>Under Review</v>
      </c>
      <c r="J2201" s="5">
        <v>2365.1999999999998</v>
      </c>
      <c r="K2201" s="12">
        <v>3942</v>
      </c>
      <c r="L2201">
        <v>1</v>
      </c>
      <c r="M2201" t="s">
        <v>52</v>
      </c>
    </row>
    <row r="2202" spans="1:13" x14ac:dyDescent="0.2">
      <c r="A2202" t="str">
        <f>TEXT(Applications!A2202,"00000")</f>
        <v>2707800</v>
      </c>
      <c r="B2202" t="str">
        <f>TEXT(Applications!B2202,"0000")</f>
        <v>1780</v>
      </c>
      <c r="C2202" s="10">
        <v>45176</v>
      </c>
      <c r="D2202" t="s">
        <v>27</v>
      </c>
      <c r="E2202" s="5" t="str">
        <f>LEFT(Applications!E2202,6)</f>
        <v>109519</v>
      </c>
      <c r="F2202">
        <v>846</v>
      </c>
      <c r="G2202" t="s">
        <v>14</v>
      </c>
      <c r="H2202" t="str" cm="1">
        <f t="array" ref="H2202">_xlfn.IFS(OR(Applications!H2202=FALSE,Applications!H2202=0,LEFT(Applications!H2202,1)="N"),"No",OR(Applications!H2202=TRUE,Applications!H2202=1,LEFT(Applications!H2202,1)="Y"),"Yes")</f>
        <v>No</v>
      </c>
      <c r="I2202" t="str">
        <f>PROPER(Applications!I2202)</f>
        <v>Denied</v>
      </c>
      <c r="J2202" s="5">
        <v>4986</v>
      </c>
      <c r="K2202" s="12">
        <v>8310</v>
      </c>
      <c r="L2202">
        <v>4</v>
      </c>
      <c r="M2202" t="s">
        <v>21</v>
      </c>
    </row>
    <row r="2203" spans="1:13" x14ac:dyDescent="0.2">
      <c r="A2203" t="str">
        <f>TEXT(Applications!A2203,"00000")</f>
        <v>2708507</v>
      </c>
      <c r="B2203" t="str">
        <f>TEXT(Applications!B2203,"0000")</f>
        <v>0984</v>
      </c>
      <c r="D2203" t="s">
        <v>19</v>
      </c>
      <c r="E2203" s="5" t="str">
        <f>LEFT(Applications!E2203,6)</f>
        <v>140561</v>
      </c>
      <c r="F2203">
        <v>306</v>
      </c>
      <c r="G2203" t="s">
        <v>14</v>
      </c>
      <c r="H2203" t="str" cm="1">
        <f t="array" ref="H2203">_xlfn.IFS(OR(Applications!H2203=FALSE,Applications!H2203=0,LEFT(Applications!H2203,1)="N"),"No",OR(Applications!H2203=TRUE,Applications!H2203=1,LEFT(Applications!H2203,1)="Y"),"Yes")</f>
        <v>Yes</v>
      </c>
      <c r="I2203" t="str">
        <f>PROPER(Applications!I2203)</f>
        <v>Under Review</v>
      </c>
      <c r="J2203" s="5">
        <v>761.4</v>
      </c>
      <c r="K2203" s="12">
        <v>1269</v>
      </c>
      <c r="L2203">
        <v>1</v>
      </c>
      <c r="M2203" t="s">
        <v>47</v>
      </c>
    </row>
    <row r="2204" spans="1:13" x14ac:dyDescent="0.2">
      <c r="A2204" t="str">
        <f>TEXT(Applications!A2204,"00000")</f>
        <v>2708568</v>
      </c>
      <c r="B2204" t="str">
        <f>TEXT(Applications!B2204,"0000")</f>
        <v>1200</v>
      </c>
      <c r="C2204" s="10">
        <v>45245</v>
      </c>
      <c r="D2204" t="s">
        <v>32</v>
      </c>
      <c r="E2204" s="5" t="str">
        <f>LEFT(Applications!E2204,6)</f>
        <v>150062</v>
      </c>
      <c r="F2204">
        <v>736</v>
      </c>
      <c r="G2204" t="s">
        <v>26</v>
      </c>
      <c r="H2204" t="str" cm="1">
        <f t="array" ref="H2204">_xlfn.IFS(OR(Applications!H2204=FALSE,Applications!H2204=0,LEFT(Applications!H2204,1)="N"),"No",OR(Applications!H2204=TRUE,Applications!H2204=1,LEFT(Applications!H2204,1)="Y"),"Yes")</f>
        <v>Yes</v>
      </c>
      <c r="I2204" t="str">
        <f>PROPER(Applications!I2204)</f>
        <v>Approved</v>
      </c>
      <c r="J2204" s="5">
        <v>1299.5999999999999</v>
      </c>
      <c r="K2204" s="12">
        <v>2166</v>
      </c>
      <c r="L2204">
        <v>5</v>
      </c>
      <c r="M2204" t="s">
        <v>21</v>
      </c>
    </row>
    <row r="2205" spans="1:13" x14ac:dyDescent="0.2">
      <c r="A2205" t="str">
        <f>TEXT(Applications!A2205,"00000")</f>
        <v>2709284</v>
      </c>
      <c r="B2205" t="str">
        <f>TEXT(Applications!B2205,"0000")</f>
        <v>0913</v>
      </c>
      <c r="C2205" s="10">
        <v>44242</v>
      </c>
      <c r="D2205" t="s">
        <v>29</v>
      </c>
      <c r="E2205" s="5" t="str">
        <f>LEFT(Applications!E2205,6)</f>
        <v>91262</v>
      </c>
      <c r="F2205">
        <v>809</v>
      </c>
      <c r="G2205" t="s">
        <v>14</v>
      </c>
      <c r="H2205" t="str" cm="1">
        <f t="array" ref="H2205">_xlfn.IFS(OR(Applications!H2205=FALSE,Applications!H2205=0,LEFT(Applications!H2205,1)="N"),"No",OR(Applications!H2205=TRUE,Applications!H2205=1,LEFT(Applications!H2205,1)="Y"),"Yes")</f>
        <v>Yes</v>
      </c>
      <c r="I2205" t="str">
        <f>PROPER(Applications!I2205)</f>
        <v>Approved</v>
      </c>
      <c r="J2205" s="5">
        <v>522.6</v>
      </c>
      <c r="K2205" s="12">
        <v>871</v>
      </c>
      <c r="L2205">
        <v>1</v>
      </c>
      <c r="M2205" t="s">
        <v>38</v>
      </c>
    </row>
    <row r="2206" spans="1:13" x14ac:dyDescent="0.2">
      <c r="A2206" t="str">
        <f>TEXT(Applications!A2206,"00000")</f>
        <v>2709402</v>
      </c>
      <c r="B2206" t="str">
        <f>TEXT(Applications!B2206,"0000")</f>
        <v>0164</v>
      </c>
      <c r="C2206" s="10">
        <v>43876</v>
      </c>
      <c r="D2206" t="s">
        <v>27</v>
      </c>
      <c r="E2206" s="5" t="str">
        <f>LEFT(Applications!E2206,6)</f>
        <v>882000</v>
      </c>
      <c r="F2206">
        <v>814</v>
      </c>
      <c r="G2206" t="s">
        <v>14</v>
      </c>
      <c r="H2206" t="str" cm="1">
        <f t="array" ref="H2206">_xlfn.IFS(OR(Applications!H2206=FALSE,Applications!H2206=0,LEFT(Applications!H2206,1)="N"),"No",OR(Applications!H2206=TRUE,Applications!H2206=1,LEFT(Applications!H2206,1)="Y"),"Yes")</f>
        <v>Yes</v>
      </c>
      <c r="I2206" t="str">
        <f>PROPER(Applications!I2206)</f>
        <v>Approved</v>
      </c>
      <c r="J2206" s="5">
        <v>2333.52</v>
      </c>
      <c r="K2206" s="12">
        <v>2778</v>
      </c>
      <c r="L2206">
        <v>2</v>
      </c>
    </row>
    <row r="2207" spans="1:13" x14ac:dyDescent="0.2">
      <c r="A2207" t="str">
        <f>TEXT(Applications!A2207,"00000")</f>
        <v>2709558</v>
      </c>
      <c r="B2207" t="str">
        <f>TEXT(Applications!B2207,"0000")</f>
        <v>0310</v>
      </c>
      <c r="C2207" s="10" t="s">
        <v>292</v>
      </c>
      <c r="D2207" t="s">
        <v>13</v>
      </c>
      <c r="E2207" s="5" t="str">
        <f>LEFT(Applications!E2207,6)</f>
        <v>8893</v>
      </c>
      <c r="G2207" t="s">
        <v>14</v>
      </c>
      <c r="H2207" t="str" cm="1">
        <f t="array" ref="H2207">_xlfn.IFS(OR(Applications!H2207=FALSE,Applications!H2207=0,LEFT(Applications!H2207,1)="N"),"No",OR(Applications!H2207=TRUE,Applications!H2207=1,LEFT(Applications!H2207,1)="Y"),"Yes")</f>
        <v>Yes</v>
      </c>
      <c r="I2207" t="str">
        <f>PROPER(Applications!I2207)</f>
        <v>Withdrawn</v>
      </c>
      <c r="J2207" s="5">
        <v>816.6</v>
      </c>
      <c r="K2207" s="12">
        <v>1361</v>
      </c>
      <c r="L2207">
        <v>4</v>
      </c>
      <c r="M2207" t="s">
        <v>36</v>
      </c>
    </row>
    <row r="2208" spans="1:13" x14ac:dyDescent="0.2">
      <c r="A2208" t="str">
        <f>TEXT(Applications!A2208,"00000")</f>
        <v>2710014</v>
      </c>
      <c r="B2208" t="str">
        <f>TEXT(Applications!B2208,"0000")</f>
        <v>0040</v>
      </c>
      <c r="C2208" s="10">
        <v>44425</v>
      </c>
      <c r="D2208" t="s">
        <v>32</v>
      </c>
      <c r="E2208" s="5" t="str">
        <f>LEFT(Applications!E2208,6)</f>
        <v>178205</v>
      </c>
      <c r="F2208">
        <v>758</v>
      </c>
      <c r="G2208" t="s">
        <v>14</v>
      </c>
      <c r="H2208" t="str" cm="1">
        <f t="array" ref="H2208">_xlfn.IFS(OR(Applications!H2208=FALSE,Applications!H2208=0,LEFT(Applications!H2208,1)="N"),"No",OR(Applications!H2208=TRUE,Applications!H2208=1,LEFT(Applications!H2208,1)="Y"),"Yes")</f>
        <v>No</v>
      </c>
      <c r="I2208" t="str">
        <f>PROPER(Applications!I2208)</f>
        <v>Under Review</v>
      </c>
      <c r="J2208" s="5">
        <v>10673.28</v>
      </c>
      <c r="K2208" s="12">
        <v>11118</v>
      </c>
      <c r="L2208">
        <v>1</v>
      </c>
      <c r="M2208" t="s">
        <v>28</v>
      </c>
    </row>
    <row r="2209" spans="1:13" x14ac:dyDescent="0.2">
      <c r="A2209" t="str">
        <f>TEXT(Applications!A2209,"00000")</f>
        <v>2710371</v>
      </c>
      <c r="B2209" t="str">
        <f>TEXT(Applications!B2209,"0000")</f>
        <v>0492</v>
      </c>
      <c r="C2209" s="10">
        <v>45118</v>
      </c>
      <c r="D2209" t="s">
        <v>37</v>
      </c>
      <c r="E2209" s="5" t="str">
        <f>LEFT(Applications!E2209,6)</f>
        <v>117885</v>
      </c>
      <c r="F2209">
        <v>421</v>
      </c>
      <c r="G2209" t="s">
        <v>26</v>
      </c>
      <c r="H2209" t="str" cm="1">
        <f t="array" ref="H2209">_xlfn.IFS(OR(Applications!H2209=FALSE,Applications!H2209=0,LEFT(Applications!H2209,1)="N"),"No",OR(Applications!H2209=TRUE,Applications!H2209=1,LEFT(Applications!H2209,1)="Y"),"Yes")</f>
        <v>No</v>
      </c>
      <c r="I2209" t="str">
        <f>PROPER(Applications!I2209)</f>
        <v>Pending</v>
      </c>
      <c r="J2209" s="5">
        <v>1233.1199999999999</v>
      </c>
      <c r="K2209" s="12">
        <v>1468</v>
      </c>
      <c r="L2209">
        <v>1</v>
      </c>
      <c r="M2209" t="s">
        <v>47</v>
      </c>
    </row>
    <row r="2210" spans="1:13" x14ac:dyDescent="0.2">
      <c r="A2210" t="str">
        <f>TEXT(Applications!A2210,"00000")</f>
        <v>2710791</v>
      </c>
      <c r="B2210" t="str">
        <f>TEXT(Applications!B2210,"0000")</f>
        <v>0487</v>
      </c>
      <c r="C2210" s="10">
        <v>44785</v>
      </c>
      <c r="D2210" t="s">
        <v>37</v>
      </c>
      <c r="E2210" s="5" t="str">
        <f>LEFT(Applications!E2210,6)</f>
        <v>35782</v>
      </c>
      <c r="F2210">
        <v>731</v>
      </c>
      <c r="G2210" t="s">
        <v>14</v>
      </c>
      <c r="H2210" t="str" cm="1">
        <f t="array" ref="H2210">_xlfn.IFS(OR(Applications!H2210=FALSE,Applications!H2210=0,LEFT(Applications!H2210,1)="N"),"No",OR(Applications!H2210=TRUE,Applications!H2210=1,LEFT(Applications!H2210,1)="Y"),"Yes")</f>
        <v>No</v>
      </c>
      <c r="I2210" t="str">
        <f>PROPER(Applications!I2210)</f>
        <v>Approved</v>
      </c>
      <c r="J2210" s="5">
        <v>1448.4</v>
      </c>
      <c r="K2210" s="12">
        <v>2414</v>
      </c>
      <c r="L2210">
        <v>4</v>
      </c>
      <c r="M2210" t="s">
        <v>41</v>
      </c>
    </row>
    <row r="2211" spans="1:13" x14ac:dyDescent="0.2">
      <c r="A2211" t="str">
        <f>TEXT(Applications!A2211,"00000")</f>
        <v>2714248</v>
      </c>
      <c r="B2211" t="str">
        <f>TEXT(Applications!B2211,"0000")</f>
        <v>1063</v>
      </c>
      <c r="D2211" t="s">
        <v>19</v>
      </c>
      <c r="E2211" s="5" t="str">
        <f>LEFT(Applications!E2211,6)</f>
        <v>109107</v>
      </c>
      <c r="F2211" t="s">
        <v>38</v>
      </c>
      <c r="G2211" t="s">
        <v>14</v>
      </c>
      <c r="H2211" t="str" cm="1">
        <f t="array" ref="H2211">_xlfn.IFS(OR(Applications!H2211=FALSE,Applications!H2211=0,LEFT(Applications!H2211,1)="N"),"No",OR(Applications!H2211=TRUE,Applications!H2211=1,LEFT(Applications!H2211,1)="Y"),"Yes")</f>
        <v>No</v>
      </c>
      <c r="I2211" t="str">
        <f>PROPER(Applications!I2211)</f>
        <v>Denied</v>
      </c>
      <c r="J2211" s="5">
        <v>1530.24</v>
      </c>
      <c r="K2211" s="12">
        <v>1594</v>
      </c>
      <c r="L2211">
        <v>3</v>
      </c>
      <c r="M2211" t="s">
        <v>31</v>
      </c>
    </row>
    <row r="2212" spans="1:13" x14ac:dyDescent="0.2">
      <c r="A2212" t="str">
        <f>TEXT(Applications!A2212,"00000")</f>
        <v>2715489</v>
      </c>
      <c r="B2212" t="str">
        <f>TEXT(Applications!B2212,"0000")</f>
        <v>1142</v>
      </c>
      <c r="C2212" s="10">
        <v>43957</v>
      </c>
      <c r="D2212" t="s">
        <v>13</v>
      </c>
      <c r="E2212" s="5" t="str">
        <f>LEFT(Applications!E2212,6)</f>
        <v>132814</v>
      </c>
      <c r="F2212">
        <v>699</v>
      </c>
      <c r="G2212" t="s">
        <v>14</v>
      </c>
      <c r="H2212" t="str" cm="1">
        <f t="array" ref="H2212">_xlfn.IFS(OR(Applications!H2212=FALSE,Applications!H2212=0,LEFT(Applications!H2212,1)="N"),"No",OR(Applications!H2212=TRUE,Applications!H2212=1,LEFT(Applications!H2212,1)="Y"),"Yes")</f>
        <v>No</v>
      </c>
      <c r="I2212" t="str">
        <f>PROPER(Applications!I2212)</f>
        <v>Approved</v>
      </c>
      <c r="J2212" s="5">
        <v>4253.76</v>
      </c>
      <c r="K2212" s="12">
        <v>5064</v>
      </c>
      <c r="L2212">
        <v>3</v>
      </c>
      <c r="M2212" t="s">
        <v>28</v>
      </c>
    </row>
    <row r="2213" spans="1:13" x14ac:dyDescent="0.2">
      <c r="A2213" t="str">
        <f>TEXT(Applications!A2213,"00000")</f>
        <v>2717036</v>
      </c>
      <c r="B2213" t="str">
        <f>TEXT(Applications!B2213,"0000")</f>
        <v>1651</v>
      </c>
      <c r="C2213" s="10">
        <v>45060</v>
      </c>
      <c r="D2213" t="s">
        <v>27</v>
      </c>
      <c r="E2213" s="5" t="str">
        <f>LEFT(Applications!E2213,6)</f>
        <v>255860</v>
      </c>
      <c r="G2213" t="s">
        <v>14</v>
      </c>
      <c r="H2213" t="str" cm="1">
        <f t="array" ref="H2213">_xlfn.IFS(OR(Applications!H2213=FALSE,Applications!H2213=0,LEFT(Applications!H2213,1)="N"),"No",OR(Applications!H2213=TRUE,Applications!H2213=1,LEFT(Applications!H2213,1)="Y"),"Yes")</f>
        <v>Yes</v>
      </c>
      <c r="I2213" t="str">
        <f>PROPER(Applications!I2213)</f>
        <v>Approved</v>
      </c>
      <c r="J2213" s="5">
        <v>1968.12</v>
      </c>
      <c r="K2213" s="12">
        <v>2982</v>
      </c>
      <c r="L2213">
        <v>1</v>
      </c>
      <c r="M2213" t="s">
        <v>28</v>
      </c>
    </row>
    <row r="2214" spans="1:13" x14ac:dyDescent="0.2">
      <c r="A2214" t="str">
        <f>TEXT(Applications!A2214,"00000")</f>
        <v>2717409</v>
      </c>
      <c r="B2214" t="str">
        <f>TEXT(Applications!B2214,"0000")</f>
        <v>0247</v>
      </c>
      <c r="C2214" s="10">
        <v>44359</v>
      </c>
      <c r="D2214" t="s">
        <v>23</v>
      </c>
      <c r="E2214" s="5" t="str">
        <f>LEFT(Applications!E2214,6)</f>
        <v>147213</v>
      </c>
      <c r="F2214">
        <v>778</v>
      </c>
      <c r="G2214" t="s">
        <v>14</v>
      </c>
      <c r="H2214" t="str" cm="1">
        <f t="array" ref="H2214">_xlfn.IFS(OR(Applications!H2214=FALSE,Applications!H2214=0,LEFT(Applications!H2214,1)="N"),"No",OR(Applications!H2214=TRUE,Applications!H2214=1,LEFT(Applications!H2214,1)="Y"),"Yes")</f>
        <v>Yes</v>
      </c>
      <c r="I2214" t="str">
        <f>PROPER(Applications!I2214)</f>
        <v>Approved</v>
      </c>
      <c r="J2214" s="5">
        <v>896.28</v>
      </c>
      <c r="K2214" s="12">
        <v>1358</v>
      </c>
      <c r="L2214">
        <v>1</v>
      </c>
      <c r="M2214" t="s">
        <v>21</v>
      </c>
    </row>
    <row r="2215" spans="1:13" x14ac:dyDescent="0.2">
      <c r="A2215" t="str">
        <f>TEXT(Applications!A2215,"00000")</f>
        <v>2718536</v>
      </c>
      <c r="B2215" t="str">
        <f>TEXT(Applications!B2215,"0000")</f>
        <v>0348</v>
      </c>
      <c r="C2215" s="10">
        <v>44342</v>
      </c>
      <c r="D2215" t="s">
        <v>23</v>
      </c>
      <c r="E2215" s="5" t="str">
        <f>LEFT(Applications!E2215,6)</f>
        <v>208852</v>
      </c>
      <c r="F2215">
        <v>679</v>
      </c>
      <c r="G2215" t="s">
        <v>26</v>
      </c>
      <c r="H2215" t="str" cm="1">
        <f t="array" ref="H2215">_xlfn.IFS(OR(Applications!H2215=FALSE,Applications!H2215=0,LEFT(Applications!H2215,1)="N"),"No",OR(Applications!H2215=TRUE,Applications!H2215=1,LEFT(Applications!H2215,1)="Y"),"Yes")</f>
        <v>Yes</v>
      </c>
      <c r="I2215" t="str">
        <f>PROPER(Applications!I2215)</f>
        <v>Approved</v>
      </c>
      <c r="J2215" s="5">
        <v>8482.56</v>
      </c>
      <c r="K2215" s="12">
        <v>8836</v>
      </c>
      <c r="L2215">
        <v>4</v>
      </c>
    </row>
    <row r="2216" spans="1:13" x14ac:dyDescent="0.2">
      <c r="A2216" t="str">
        <f>TEXT(Applications!A2216,"00000")</f>
        <v>2718733</v>
      </c>
      <c r="B2216" t="str">
        <f>TEXT(Applications!B2216,"0000")</f>
        <v>1401</v>
      </c>
      <c r="C2216" s="10">
        <v>44972</v>
      </c>
      <c r="D2216" t="s">
        <v>27</v>
      </c>
      <c r="E2216" s="5" t="str">
        <f>LEFT(Applications!E2216,6)</f>
        <v>75484</v>
      </c>
      <c r="F2216">
        <v>657</v>
      </c>
      <c r="G2216" t="s">
        <v>14</v>
      </c>
      <c r="H2216" t="str" cm="1">
        <f t="array" ref="H2216">_xlfn.IFS(OR(Applications!H2216=FALSE,Applications!H2216=0,LEFT(Applications!H2216,1)="N"),"No",OR(Applications!H2216=TRUE,Applications!H2216=1,LEFT(Applications!H2216,1)="Y"),"Yes")</f>
        <v>Yes</v>
      </c>
      <c r="I2216" t="str">
        <f>PROPER(Applications!I2216)</f>
        <v>Pending</v>
      </c>
      <c r="J2216" s="5">
        <v>2077.3200000000002</v>
      </c>
      <c r="K2216" s="12">
        <v>2473</v>
      </c>
      <c r="L2216">
        <v>5</v>
      </c>
      <c r="M2216" t="s">
        <v>17</v>
      </c>
    </row>
    <row r="2217" spans="1:13" x14ac:dyDescent="0.2">
      <c r="A2217" t="str">
        <f>TEXT(Applications!A2217,"00000")</f>
        <v>2719946</v>
      </c>
      <c r="B2217" t="str">
        <f>TEXT(Applications!B2217,"0000")</f>
        <v>0622</v>
      </c>
      <c r="C2217" s="10">
        <v>45228</v>
      </c>
      <c r="D2217" t="s">
        <v>27</v>
      </c>
      <c r="E2217" s="5" t="str">
        <f>LEFT(Applications!E2217,6)</f>
        <v>123161</v>
      </c>
      <c r="F2217">
        <v>725</v>
      </c>
      <c r="G2217" t="s">
        <v>14</v>
      </c>
      <c r="H2217" t="str" cm="1">
        <f t="array" ref="H2217">_xlfn.IFS(OR(Applications!H2217=FALSE,Applications!H2217=0,LEFT(Applications!H2217,1)="N"),"No",OR(Applications!H2217=TRUE,Applications!H2217=1,LEFT(Applications!H2217,1)="Y"),"Yes")</f>
        <v>No</v>
      </c>
      <c r="I2217" t="str">
        <f>PROPER(Applications!I2217)</f>
        <v>Pending</v>
      </c>
      <c r="J2217" s="5">
        <v>1879.8</v>
      </c>
      <c r="K2217" s="12">
        <v>2410</v>
      </c>
      <c r="L2217">
        <v>1</v>
      </c>
      <c r="M2217" t="s">
        <v>28</v>
      </c>
    </row>
    <row r="2218" spans="1:13" x14ac:dyDescent="0.2">
      <c r="A2218" t="str">
        <f>TEXT(Applications!A2218,"00000")</f>
        <v>2721015</v>
      </c>
      <c r="B2218" t="str">
        <f>TEXT(Applications!B2218,"0000")</f>
        <v>1269</v>
      </c>
      <c r="C2218" s="10">
        <v>44239</v>
      </c>
      <c r="D2218" t="s">
        <v>27</v>
      </c>
      <c r="E2218" s="5" t="str">
        <f>LEFT(Applications!E2218,6)</f>
        <v>228065</v>
      </c>
      <c r="F2218">
        <v>704</v>
      </c>
      <c r="G2218" t="s">
        <v>14</v>
      </c>
      <c r="H2218" t="str" cm="1">
        <f t="array" ref="H2218">_xlfn.IFS(OR(Applications!H2218=FALSE,Applications!H2218=0,LEFT(Applications!H2218,1)="N"),"No",OR(Applications!H2218=TRUE,Applications!H2218=1,LEFT(Applications!H2218,1)="Y"),"Yes")</f>
        <v>Yes</v>
      </c>
      <c r="I2218" t="str">
        <f>PROPER(Applications!I2218)</f>
        <v>Under Review</v>
      </c>
      <c r="J2218" s="5">
        <v>1428.6</v>
      </c>
      <c r="K2218" s="12">
        <v>2381</v>
      </c>
      <c r="L2218">
        <v>3</v>
      </c>
      <c r="M2218" t="s">
        <v>28</v>
      </c>
    </row>
    <row r="2219" spans="1:13" x14ac:dyDescent="0.2">
      <c r="A2219" t="str">
        <f>TEXT(Applications!A2219,"00000")</f>
        <v>2722305</v>
      </c>
      <c r="B2219" t="str">
        <f>TEXT(Applications!B2219,"0000")</f>
        <v>1430</v>
      </c>
      <c r="C2219" s="10" t="s">
        <v>293</v>
      </c>
      <c r="D2219" t="s">
        <v>23</v>
      </c>
      <c r="E2219" s="5" t="str">
        <f>LEFT(Applications!E2219,6)</f>
        <v>175123</v>
      </c>
      <c r="F2219">
        <v>739</v>
      </c>
      <c r="G2219" t="s">
        <v>26</v>
      </c>
      <c r="H2219" t="str" cm="1">
        <f t="array" ref="H2219">_xlfn.IFS(OR(Applications!H2219=FALSE,Applications!H2219=0,LEFT(Applications!H2219,1)="N"),"No",OR(Applications!H2219=TRUE,Applications!H2219=1,LEFT(Applications!H2219,1)="Y"),"Yes")</f>
        <v>Yes</v>
      </c>
      <c r="I2219" t="str">
        <f>PROPER(Applications!I2219)</f>
        <v>Approved</v>
      </c>
      <c r="J2219" s="5">
        <v>1027.8</v>
      </c>
      <c r="K2219" s="12">
        <v>1713</v>
      </c>
      <c r="L2219">
        <v>2</v>
      </c>
      <c r="M2219" t="s">
        <v>17</v>
      </c>
    </row>
    <row r="2220" spans="1:13" x14ac:dyDescent="0.2">
      <c r="A2220" t="str">
        <f>TEXT(Applications!A2220,"00000")</f>
        <v>2723832</v>
      </c>
      <c r="B2220" t="str">
        <f>TEXT(Applications!B2220,"0000")</f>
        <v>1611</v>
      </c>
      <c r="D2220" t="s">
        <v>23</v>
      </c>
      <c r="E2220" s="5" t="str">
        <f>LEFT(Applications!E2220,6)</f>
        <v>131546</v>
      </c>
      <c r="F2220">
        <v>638</v>
      </c>
      <c r="G2220" t="s">
        <v>14</v>
      </c>
      <c r="H2220" t="str" cm="1">
        <f t="array" ref="H2220">_xlfn.IFS(OR(Applications!H2220=FALSE,Applications!H2220=0,LEFT(Applications!H2220,1)="N"),"No",OR(Applications!H2220=TRUE,Applications!H2220=1,LEFT(Applications!H2220,1)="Y"),"Yes")</f>
        <v>No</v>
      </c>
      <c r="I2220" t="str">
        <f>PROPER(Applications!I2220)</f>
        <v>Approved</v>
      </c>
      <c r="J2220" s="5">
        <v>3633.96</v>
      </c>
      <c r="K2220" s="12">
        <v>5506</v>
      </c>
      <c r="L2220">
        <v>4</v>
      </c>
      <c r="M2220" t="s">
        <v>17</v>
      </c>
    </row>
    <row r="2221" spans="1:13" x14ac:dyDescent="0.2">
      <c r="A2221" t="str">
        <f>TEXT(Applications!A2221,"00000")</f>
        <v>2724215</v>
      </c>
      <c r="B2221" t="str">
        <f>TEXT(Applications!B2221,"0000")</f>
        <v>1056</v>
      </c>
      <c r="C2221" s="10" t="s">
        <v>294</v>
      </c>
      <c r="D2221" t="s">
        <v>13</v>
      </c>
      <c r="E2221" s="5" t="str">
        <f>LEFT(Applications!E2221,6)</f>
        <v>61993</v>
      </c>
      <c r="F2221">
        <v>735</v>
      </c>
      <c r="G2221" t="s">
        <v>14</v>
      </c>
      <c r="H2221" t="str" cm="1">
        <f t="array" ref="H2221">_xlfn.IFS(OR(Applications!H2221=FALSE,Applications!H2221=0,LEFT(Applications!H2221,1)="N"),"No",OR(Applications!H2221=TRUE,Applications!H2221=1,LEFT(Applications!H2221,1)="Y"),"Yes")</f>
        <v>Yes</v>
      </c>
      <c r="I2221" t="str">
        <f>PROPER(Applications!I2221)</f>
        <v>Approved</v>
      </c>
      <c r="J2221" s="5">
        <v>758.34</v>
      </c>
      <c r="K2221" s="12">
        <v>1149</v>
      </c>
      <c r="L2221">
        <v>4</v>
      </c>
      <c r="M2221" t="s">
        <v>52</v>
      </c>
    </row>
    <row r="2222" spans="1:13" x14ac:dyDescent="0.2">
      <c r="A2222" t="str">
        <f>TEXT(Applications!A2222,"00000")</f>
        <v>2725534</v>
      </c>
      <c r="B2222" t="str">
        <f>TEXT(Applications!B2222,"0000")</f>
        <v>0723</v>
      </c>
      <c r="D2222" t="s">
        <v>13</v>
      </c>
      <c r="E2222" s="5" t="str">
        <f>LEFT(Applications!E2222,6)</f>
        <v>90180</v>
      </c>
      <c r="F2222">
        <v>628</v>
      </c>
      <c r="G2222" t="s">
        <v>14</v>
      </c>
      <c r="H2222" t="str" cm="1">
        <f t="array" ref="H2222">_xlfn.IFS(OR(Applications!H2222=FALSE,Applications!H2222=0,LEFT(Applications!H2222,1)="N"),"No",OR(Applications!H2222=TRUE,Applications!H2222=1,LEFT(Applications!H2222,1)="Y"),"Yes")</f>
        <v>Yes</v>
      </c>
      <c r="I2222" t="str">
        <f>PROPER(Applications!I2222)</f>
        <v>Approved</v>
      </c>
      <c r="J2222" s="5">
        <v>3418.14</v>
      </c>
      <c r="K2222" s="12">
        <v>5179</v>
      </c>
      <c r="L2222">
        <v>1</v>
      </c>
      <c r="M2222" t="s">
        <v>21</v>
      </c>
    </row>
    <row r="2223" spans="1:13" x14ac:dyDescent="0.2">
      <c r="A2223" t="str">
        <f>TEXT(Applications!A2223,"00000")</f>
        <v>2726460</v>
      </c>
      <c r="B2223" t="str">
        <f>TEXT(Applications!B2223,"0000")</f>
        <v>1465</v>
      </c>
      <c r="C2223" s="10">
        <v>44978</v>
      </c>
      <c r="D2223" t="s">
        <v>27</v>
      </c>
      <c r="E2223" s="5" t="str">
        <f>LEFT(Applications!E2223,6)</f>
        <v>71419</v>
      </c>
      <c r="F2223">
        <v>631</v>
      </c>
      <c r="G2223" t="s">
        <v>26</v>
      </c>
      <c r="H2223" t="str" cm="1">
        <f t="array" ref="H2223">_xlfn.IFS(OR(Applications!H2223=FALSE,Applications!H2223=0,LEFT(Applications!H2223,1)="N"),"No",OR(Applications!H2223=TRUE,Applications!H2223=1,LEFT(Applications!H2223,1)="Y"),"Yes")</f>
        <v>Yes</v>
      </c>
      <c r="I2223" t="str">
        <f>PROPER(Applications!I2223)</f>
        <v>Approved</v>
      </c>
      <c r="J2223" s="5">
        <v>1768.8</v>
      </c>
      <c r="K2223" s="12">
        <v>2680</v>
      </c>
      <c r="L2223">
        <v>1</v>
      </c>
      <c r="M2223" t="s">
        <v>38</v>
      </c>
    </row>
    <row r="2224" spans="1:13" x14ac:dyDescent="0.2">
      <c r="A2224" t="str">
        <f>TEXT(Applications!A2224,"00000")</f>
        <v>2726837</v>
      </c>
      <c r="B2224" t="str">
        <f>TEXT(Applications!B2224,"0000")</f>
        <v>1315</v>
      </c>
      <c r="C2224" s="10">
        <v>45041</v>
      </c>
      <c r="D2224" t="s">
        <v>37</v>
      </c>
      <c r="E2224" s="5" t="str">
        <f>LEFT(Applications!E2224,6)</f>
        <v>62605</v>
      </c>
      <c r="F2224">
        <v>729</v>
      </c>
      <c r="G2224" t="s">
        <v>14</v>
      </c>
      <c r="H2224" t="str" cm="1">
        <f t="array" ref="H2224">_xlfn.IFS(OR(Applications!H2224=FALSE,Applications!H2224=0,LEFT(Applications!H2224,1)="N"),"No",OR(Applications!H2224=TRUE,Applications!H2224=1,LEFT(Applications!H2224,1)="Y"),"Yes")</f>
        <v>Yes</v>
      </c>
      <c r="I2224" t="str">
        <f>PROPER(Applications!I2224)</f>
        <v>Denied</v>
      </c>
      <c r="J2224" s="5">
        <v>737.88</v>
      </c>
      <c r="K2224" s="12">
        <v>1118</v>
      </c>
      <c r="L2224">
        <v>2</v>
      </c>
      <c r="M2224" t="s">
        <v>28</v>
      </c>
    </row>
    <row r="2225" spans="1:13" x14ac:dyDescent="0.2">
      <c r="A2225" t="str">
        <f>TEXT(Applications!A2225,"00000")</f>
        <v>2727827</v>
      </c>
      <c r="B2225" t="str">
        <f>TEXT(Applications!B2225,"0000")</f>
        <v>1032</v>
      </c>
      <c r="C2225" s="10">
        <v>44162</v>
      </c>
      <c r="D2225" t="s">
        <v>27</v>
      </c>
      <c r="E2225" s="5" t="str">
        <f>LEFT(Applications!E2225,6)</f>
        <v>106513</v>
      </c>
      <c r="G2225" t="s">
        <v>14</v>
      </c>
      <c r="H2225" t="str" cm="1">
        <f t="array" ref="H2225">_xlfn.IFS(OR(Applications!H2225=FALSE,Applications!H2225=0,LEFT(Applications!H2225,1)="N"),"No",OR(Applications!H2225=TRUE,Applications!H2225=1,LEFT(Applications!H2225,1)="Y"),"Yes")</f>
        <v>No</v>
      </c>
      <c r="I2225" t="str">
        <f>PROPER(Applications!I2225)</f>
        <v>Withdrawn</v>
      </c>
      <c r="J2225" s="5">
        <v>2822.4</v>
      </c>
      <c r="K2225" s="12">
        <v>2940</v>
      </c>
      <c r="L2225">
        <v>1</v>
      </c>
      <c r="M2225" t="s">
        <v>52</v>
      </c>
    </row>
    <row r="2226" spans="1:13" x14ac:dyDescent="0.2">
      <c r="A2226" t="str">
        <f>TEXT(Applications!A2226,"00000")</f>
        <v>2730614</v>
      </c>
      <c r="B2226" t="str">
        <f>TEXT(Applications!B2226,"0000")</f>
        <v>1704</v>
      </c>
      <c r="C2226" s="10">
        <v>45255</v>
      </c>
      <c r="D2226" t="s">
        <v>13</v>
      </c>
      <c r="E2226" s="5" t="str">
        <f>LEFT(Applications!E2226,6)</f>
        <v>102248</v>
      </c>
      <c r="F2226">
        <v>677</v>
      </c>
      <c r="G2226" t="s">
        <v>14</v>
      </c>
      <c r="H2226" t="str" cm="1">
        <f t="array" ref="H2226">_xlfn.IFS(OR(Applications!H2226=FALSE,Applications!H2226=0,LEFT(Applications!H2226,1)="N"),"No",OR(Applications!H2226=TRUE,Applications!H2226=1,LEFT(Applications!H2226,1)="Y"),"Yes")</f>
        <v>Yes</v>
      </c>
      <c r="I2226" t="str">
        <f>PROPER(Applications!I2226)</f>
        <v>Approved</v>
      </c>
      <c r="J2226" s="5">
        <v>805.8</v>
      </c>
      <c r="K2226" s="12">
        <v>1343</v>
      </c>
      <c r="L2226">
        <v>2</v>
      </c>
      <c r="M2226" t="s">
        <v>34</v>
      </c>
    </row>
    <row r="2227" spans="1:13" x14ac:dyDescent="0.2">
      <c r="A2227" t="str">
        <f>TEXT(Applications!A2227,"00000")</f>
        <v>2732019</v>
      </c>
      <c r="B2227" t="str">
        <f>TEXT(Applications!B2227,"0000")</f>
        <v>1129</v>
      </c>
      <c r="C2227" s="10">
        <v>45125</v>
      </c>
      <c r="D2227" t="s">
        <v>19</v>
      </c>
      <c r="E2227" s="5" t="str">
        <f>LEFT(Applications!E2227,6)</f>
        <v>186775</v>
      </c>
      <c r="G2227" t="s">
        <v>14</v>
      </c>
      <c r="H2227" t="str" cm="1">
        <f t="array" ref="H2227">_xlfn.IFS(OR(Applications!H2227=FALSE,Applications!H2227=0,LEFT(Applications!H2227,1)="N"),"No",OR(Applications!H2227=TRUE,Applications!H2227=1,LEFT(Applications!H2227,1)="Y"),"Yes")</f>
        <v>No</v>
      </c>
      <c r="I2227" t="str">
        <f>PROPER(Applications!I2227)</f>
        <v>Denied</v>
      </c>
      <c r="J2227" s="5">
        <v>1898.4</v>
      </c>
      <c r="K2227" s="12">
        <v>3164</v>
      </c>
      <c r="L2227">
        <v>3</v>
      </c>
      <c r="M2227" t="s">
        <v>17</v>
      </c>
    </row>
    <row r="2228" spans="1:13" x14ac:dyDescent="0.2">
      <c r="A2228" t="str">
        <f>TEXT(Applications!A2228,"00000")</f>
        <v>2732534</v>
      </c>
      <c r="B2228" t="str">
        <f>TEXT(Applications!B2228,"0000")</f>
        <v>1722</v>
      </c>
      <c r="C2228" s="10">
        <v>45636</v>
      </c>
      <c r="D2228" t="s">
        <v>27</v>
      </c>
      <c r="E2228" s="5" t="str">
        <f>LEFT(Applications!E2228,6)</f>
        <v>197945</v>
      </c>
      <c r="F2228">
        <v>645</v>
      </c>
      <c r="G2228" t="s">
        <v>14</v>
      </c>
      <c r="H2228" t="str" cm="1">
        <f t="array" ref="H2228">_xlfn.IFS(OR(Applications!H2228=FALSE,Applications!H2228=0,LEFT(Applications!H2228,1)="N"),"No",OR(Applications!H2228=TRUE,Applications!H2228=1,LEFT(Applications!H2228,1)="Y"),"Yes")</f>
        <v>No</v>
      </c>
      <c r="I2228" t="str">
        <f>PROPER(Applications!I2228)</f>
        <v>Denied</v>
      </c>
      <c r="J2228" s="5">
        <v>1414.56</v>
      </c>
      <c r="K2228" s="12">
        <v>1684</v>
      </c>
      <c r="L2228">
        <v>2</v>
      </c>
      <c r="M2228" t="s">
        <v>21</v>
      </c>
    </row>
    <row r="2229" spans="1:13" x14ac:dyDescent="0.2">
      <c r="A2229" t="str">
        <f>TEXT(Applications!A2229,"00000")</f>
        <v>2739021</v>
      </c>
      <c r="B2229" t="str">
        <f>TEXT(Applications!B2229,"0000")</f>
        <v>1134</v>
      </c>
      <c r="C2229" s="10">
        <v>45107</v>
      </c>
      <c r="D2229" t="s">
        <v>37</v>
      </c>
      <c r="E2229" s="5" t="str">
        <f>LEFT(Applications!E2229,6)</f>
        <v>59299</v>
      </c>
      <c r="F2229">
        <v>729</v>
      </c>
      <c r="G2229" t="s">
        <v>14</v>
      </c>
      <c r="H2229" t="str" cm="1">
        <f t="array" ref="H2229">_xlfn.IFS(OR(Applications!H2229=FALSE,Applications!H2229=0,LEFT(Applications!H2229,1)="N"),"No",OR(Applications!H2229=TRUE,Applications!H2229=1,LEFT(Applications!H2229,1)="Y"),"Yes")</f>
        <v>Yes</v>
      </c>
      <c r="I2229" t="str">
        <f>PROPER(Applications!I2229)</f>
        <v>Approved</v>
      </c>
      <c r="J2229" s="5">
        <v>3170.16</v>
      </c>
      <c r="K2229" s="12">
        <v>3774</v>
      </c>
      <c r="L2229">
        <v>3</v>
      </c>
    </row>
    <row r="2230" spans="1:13" x14ac:dyDescent="0.2">
      <c r="A2230" t="str">
        <f>TEXT(Applications!A2230,"00000")</f>
        <v>2740386</v>
      </c>
      <c r="B2230" t="str">
        <f>TEXT(Applications!B2230,"0000")</f>
        <v>0049</v>
      </c>
      <c r="C2230" s="10">
        <v>43847</v>
      </c>
      <c r="D2230" t="s">
        <v>13</v>
      </c>
      <c r="E2230" s="5" t="str">
        <f>LEFT(Applications!E2230,6)</f>
        <v>116500</v>
      </c>
      <c r="F2230">
        <v>697</v>
      </c>
      <c r="G2230" t="s">
        <v>14</v>
      </c>
      <c r="H2230" t="str" cm="1">
        <f t="array" ref="H2230">_xlfn.IFS(OR(Applications!H2230=FALSE,Applications!H2230=0,LEFT(Applications!H2230,1)="N"),"No",OR(Applications!H2230=TRUE,Applications!H2230=1,LEFT(Applications!H2230,1)="Y"),"Yes")</f>
        <v>No</v>
      </c>
      <c r="I2230" t="str">
        <f>PROPER(Applications!I2230)</f>
        <v>Pending</v>
      </c>
      <c r="J2230" s="5">
        <v>2453.2199999999998</v>
      </c>
      <c r="K2230" s="12">
        <v>3717</v>
      </c>
      <c r="L2230">
        <v>3</v>
      </c>
      <c r="M2230" t="s">
        <v>38</v>
      </c>
    </row>
    <row r="2231" spans="1:13" x14ac:dyDescent="0.2">
      <c r="A2231" t="str">
        <f>TEXT(Applications!A2231,"00000")</f>
        <v>2740586</v>
      </c>
      <c r="B2231" t="str">
        <f>TEXT(Applications!B2231,"0000")</f>
        <v>1408</v>
      </c>
      <c r="C2231" s="10">
        <v>45255</v>
      </c>
      <c r="D2231" t="s">
        <v>37</v>
      </c>
      <c r="E2231" s="5" t="str">
        <f>LEFT(Applications!E2231,6)</f>
        <v>170708</v>
      </c>
      <c r="F2231">
        <v>696</v>
      </c>
      <c r="G2231" t="s">
        <v>14</v>
      </c>
      <c r="H2231" t="str" cm="1">
        <f t="array" ref="H2231">_xlfn.IFS(OR(Applications!H2231=FALSE,Applications!H2231=0,LEFT(Applications!H2231,1)="N"),"No",OR(Applications!H2231=TRUE,Applications!H2231=1,LEFT(Applications!H2231,1)="Y"),"Yes")</f>
        <v>No</v>
      </c>
      <c r="I2231" t="str">
        <f>PROPER(Applications!I2231)</f>
        <v>Denied</v>
      </c>
      <c r="J2231" s="5">
        <v>2614.92</v>
      </c>
      <c r="K2231" s="12">
        <v>3113</v>
      </c>
      <c r="L2231">
        <v>3</v>
      </c>
      <c r="M2231" t="s">
        <v>41</v>
      </c>
    </row>
    <row r="2232" spans="1:13" x14ac:dyDescent="0.2">
      <c r="A2232" t="str">
        <f>TEXT(Applications!A2232,"00000")</f>
        <v>2740725</v>
      </c>
      <c r="B2232" t="str">
        <f>TEXT(Applications!B2232,"0000")</f>
        <v>0700</v>
      </c>
      <c r="D2232" t="s">
        <v>19</v>
      </c>
      <c r="E2232" s="5" t="str">
        <f>LEFT(Applications!E2232,6)</f>
        <v>143543</v>
      </c>
      <c r="F2232">
        <v>703</v>
      </c>
      <c r="G2232" t="s">
        <v>14</v>
      </c>
      <c r="H2232" t="str" cm="1">
        <f t="array" ref="H2232">_xlfn.IFS(OR(Applications!H2232=FALSE,Applications!H2232=0,LEFT(Applications!H2232,1)="N"),"No",OR(Applications!H2232=TRUE,Applications!H2232=1,LEFT(Applications!H2232,1)="Y"),"Yes")</f>
        <v>Yes</v>
      </c>
      <c r="I2232" t="str">
        <f>PROPER(Applications!I2232)</f>
        <v>Approved</v>
      </c>
      <c r="J2232" s="5">
        <v>1406.4</v>
      </c>
      <c r="K2232" s="12">
        <v>2344</v>
      </c>
      <c r="L2232">
        <v>5</v>
      </c>
      <c r="M2232" t="s">
        <v>21</v>
      </c>
    </row>
    <row r="2233" spans="1:13" x14ac:dyDescent="0.2">
      <c r="A2233" t="str">
        <f>TEXT(Applications!A2233,"00000")</f>
        <v>2742588</v>
      </c>
      <c r="B2233" t="str">
        <f>TEXT(Applications!B2233,"0000")</f>
        <v>0975</v>
      </c>
      <c r="C2233" s="10">
        <v>44053</v>
      </c>
      <c r="D2233" t="s">
        <v>13</v>
      </c>
      <c r="E2233" s="5" t="str">
        <f>LEFT(Applications!E2233,6)</f>
        <v>207060</v>
      </c>
      <c r="F2233">
        <v>698</v>
      </c>
      <c r="G2233" t="s">
        <v>26</v>
      </c>
      <c r="H2233" t="str" cm="1">
        <f t="array" ref="H2233">_xlfn.IFS(OR(Applications!H2233=FALSE,Applications!H2233=0,LEFT(Applications!H2233,1)="N"),"No",OR(Applications!H2233=TRUE,Applications!H2233=1,LEFT(Applications!H2233,1)="Y"),"Yes")</f>
        <v>Yes</v>
      </c>
      <c r="I2233" t="str">
        <f>PROPER(Applications!I2233)</f>
        <v>Approved</v>
      </c>
      <c r="J2233" s="5">
        <v>4493.16</v>
      </c>
      <c r="K2233" s="12">
        <v>5349</v>
      </c>
      <c r="L2233">
        <v>5</v>
      </c>
      <c r="M2233" t="s">
        <v>28</v>
      </c>
    </row>
    <row r="2234" spans="1:13" x14ac:dyDescent="0.2">
      <c r="A2234" t="str">
        <f>TEXT(Applications!A2234,"00000")</f>
        <v>2745789</v>
      </c>
      <c r="B2234" t="str">
        <f>TEXT(Applications!B2234,"0000")</f>
        <v>1007</v>
      </c>
      <c r="D2234" t="s">
        <v>29</v>
      </c>
      <c r="E2234" s="5" t="str">
        <f>LEFT(Applications!E2234,6)</f>
        <v>187763</v>
      </c>
      <c r="F2234">
        <v>709</v>
      </c>
      <c r="G2234" t="s">
        <v>26</v>
      </c>
      <c r="H2234" t="str" cm="1">
        <f t="array" ref="H2234">_xlfn.IFS(OR(Applications!H2234=FALSE,Applications!H2234=0,LEFT(Applications!H2234,1)="N"),"No",OR(Applications!H2234=TRUE,Applications!H2234=1,LEFT(Applications!H2234,1)="Y"),"Yes")</f>
        <v>Yes</v>
      </c>
      <c r="I2234" t="str">
        <f>PROPER(Applications!I2234)</f>
        <v>Approved</v>
      </c>
      <c r="J2234" s="5">
        <v>1452.36</v>
      </c>
      <c r="K2234" s="12">
        <v>0</v>
      </c>
      <c r="L2234">
        <v>4</v>
      </c>
      <c r="M2234" t="s">
        <v>17</v>
      </c>
    </row>
    <row r="2235" spans="1:13" x14ac:dyDescent="0.2">
      <c r="A2235" t="str">
        <f>TEXT(Applications!A2235,"00000")</f>
        <v>2751301</v>
      </c>
      <c r="B2235" t="str">
        <f>TEXT(Applications!B2235,"0000")</f>
        <v>1151</v>
      </c>
      <c r="C2235" s="10">
        <v>43939</v>
      </c>
      <c r="D2235" t="s">
        <v>37</v>
      </c>
      <c r="E2235" s="5" t="str">
        <f>LEFT(Applications!E2235,6)</f>
        <v>77031</v>
      </c>
      <c r="F2235">
        <v>673</v>
      </c>
      <c r="G2235" t="s">
        <v>14</v>
      </c>
      <c r="H2235" t="str" cm="1">
        <f t="array" ref="H2235">_xlfn.IFS(OR(Applications!H2235=FALSE,Applications!H2235=0,LEFT(Applications!H2235,1)="N"),"No",OR(Applications!H2235=TRUE,Applications!H2235=1,LEFT(Applications!H2235,1)="Y"),"Yes")</f>
        <v>No</v>
      </c>
      <c r="I2235" t="str">
        <f>PROPER(Applications!I2235)</f>
        <v>Approved</v>
      </c>
      <c r="J2235" s="5">
        <v>3301.8</v>
      </c>
      <c r="K2235" s="12">
        <v>5503</v>
      </c>
      <c r="L2235">
        <v>3</v>
      </c>
    </row>
    <row r="2236" spans="1:13" x14ac:dyDescent="0.2">
      <c r="A2236" t="str">
        <f>TEXT(Applications!A2236,"00000")</f>
        <v>2752871</v>
      </c>
      <c r="B2236" t="str">
        <f>TEXT(Applications!B2236,"0000")</f>
        <v>0124</v>
      </c>
      <c r="C2236" s="10">
        <v>44622</v>
      </c>
      <c r="D2236" t="s">
        <v>29</v>
      </c>
      <c r="E2236" s="5" t="str">
        <f>LEFT(Applications!E2236,6)</f>
        <v>192300</v>
      </c>
      <c r="F2236">
        <v>792</v>
      </c>
      <c r="G2236" t="s">
        <v>14</v>
      </c>
      <c r="H2236" t="str" cm="1">
        <f t="array" ref="H2236">_xlfn.IFS(OR(Applications!H2236=FALSE,Applications!H2236=0,LEFT(Applications!H2236,1)="N"),"No",OR(Applications!H2236=TRUE,Applications!H2236=1,LEFT(Applications!H2236,1)="Y"),"Yes")</f>
        <v>No</v>
      </c>
      <c r="I2236" t="str">
        <f>PROPER(Applications!I2236)</f>
        <v>Approved</v>
      </c>
      <c r="J2236" s="5">
        <v>954.24</v>
      </c>
      <c r="K2236" s="12">
        <v>994</v>
      </c>
      <c r="L2236">
        <v>1</v>
      </c>
      <c r="M2236" t="s">
        <v>25</v>
      </c>
    </row>
    <row r="2237" spans="1:13" x14ac:dyDescent="0.2">
      <c r="A2237" t="str">
        <f>TEXT(Applications!A2237,"00000")</f>
        <v>2753642</v>
      </c>
      <c r="B2237" t="str">
        <f>TEXT(Applications!B2237,"0000")</f>
        <v>1128</v>
      </c>
      <c r="C2237" s="10">
        <v>43947</v>
      </c>
      <c r="D2237" t="s">
        <v>13</v>
      </c>
      <c r="E2237" s="5" t="str">
        <f>LEFT(Applications!E2237,6)</f>
        <v>198565</v>
      </c>
      <c r="G2237" t="s">
        <v>14</v>
      </c>
      <c r="H2237" t="str" cm="1">
        <f t="array" ref="H2237">_xlfn.IFS(OR(Applications!H2237=FALSE,Applications!H2237=0,LEFT(Applications!H2237,1)="N"),"No",OR(Applications!H2237=TRUE,Applications!H2237=1,LEFT(Applications!H2237,1)="Y"),"Yes")</f>
        <v>No</v>
      </c>
      <c r="I2237" t="str">
        <f>PROPER(Applications!I2237)</f>
        <v>Approved</v>
      </c>
      <c r="J2237" s="5">
        <v>3928.32</v>
      </c>
      <c r="K2237" s="12">
        <v>5952</v>
      </c>
      <c r="L2237">
        <v>2</v>
      </c>
    </row>
    <row r="2238" spans="1:13" x14ac:dyDescent="0.2">
      <c r="A2238" t="str">
        <f>TEXT(Applications!A2238,"00000")</f>
        <v>2753704</v>
      </c>
      <c r="B2238" t="str">
        <f>TEXT(Applications!B2238,"0000")</f>
        <v>0547</v>
      </c>
      <c r="C2238" s="10">
        <v>43929</v>
      </c>
      <c r="D2238" t="s">
        <v>13</v>
      </c>
      <c r="E2238" s="5" t="str">
        <f>LEFT(Applications!E2238,6)</f>
        <v>111400</v>
      </c>
      <c r="F2238">
        <v>725</v>
      </c>
      <c r="G2238" t="s">
        <v>14</v>
      </c>
      <c r="H2238" t="str" cm="1">
        <f t="array" ref="H2238">_xlfn.IFS(OR(Applications!H2238=FALSE,Applications!H2238=0,LEFT(Applications!H2238,1)="N"),"No",OR(Applications!H2238=TRUE,Applications!H2238=1,LEFT(Applications!H2238,1)="Y"),"Yes")</f>
        <v>No</v>
      </c>
      <c r="I2238" t="str">
        <f>PROPER(Applications!I2238)</f>
        <v>Denied</v>
      </c>
      <c r="J2238" s="5">
        <v>2808.3</v>
      </c>
      <c r="K2238" s="12">
        <v>4255</v>
      </c>
      <c r="L2238">
        <v>2</v>
      </c>
      <c r="M2238" t="s">
        <v>41</v>
      </c>
    </row>
    <row r="2239" spans="1:13" x14ac:dyDescent="0.2">
      <c r="A2239" t="str">
        <f>TEXT(Applications!A2239,"00000")</f>
        <v>2753875</v>
      </c>
      <c r="B2239" t="str">
        <f>TEXT(Applications!B2239,"0000")</f>
        <v>0025</v>
      </c>
      <c r="C2239" s="10">
        <v>44109</v>
      </c>
      <c r="D2239" t="s">
        <v>27</v>
      </c>
      <c r="E2239" s="5" t="str">
        <f>LEFT(Applications!E2239,6)</f>
        <v>69545</v>
      </c>
      <c r="F2239">
        <v>650</v>
      </c>
      <c r="G2239" t="s">
        <v>26</v>
      </c>
      <c r="H2239" t="str" cm="1">
        <f t="array" ref="H2239">_xlfn.IFS(OR(Applications!H2239=FALSE,Applications!H2239=0,LEFT(Applications!H2239,1)="N"),"No",OR(Applications!H2239=TRUE,Applications!H2239=1,LEFT(Applications!H2239,1)="Y"),"Yes")</f>
        <v>No</v>
      </c>
      <c r="I2239" t="str">
        <f>PROPER(Applications!I2239)</f>
        <v>Under Review</v>
      </c>
      <c r="J2239" s="5">
        <v>5945.94</v>
      </c>
      <c r="K2239" s="12">
        <v>7623</v>
      </c>
      <c r="L2239">
        <v>3</v>
      </c>
      <c r="M2239" t="s">
        <v>47</v>
      </c>
    </row>
    <row r="2240" spans="1:13" x14ac:dyDescent="0.2">
      <c r="A2240" t="str">
        <f>TEXT(Applications!A2240,"00000")</f>
        <v>2754678</v>
      </c>
      <c r="B2240" t="str">
        <f>TEXT(Applications!B2240,"0000")</f>
        <v>0782</v>
      </c>
      <c r="C2240" s="10">
        <v>44456</v>
      </c>
      <c r="D2240" t="s">
        <v>29</v>
      </c>
      <c r="E2240" s="5" t="str">
        <f>LEFT(Applications!E2240,6)</f>
        <v>228060</v>
      </c>
      <c r="F2240">
        <v>694</v>
      </c>
      <c r="G2240" t="s">
        <v>14</v>
      </c>
      <c r="H2240" t="str" cm="1">
        <f t="array" ref="H2240">_xlfn.IFS(OR(Applications!H2240=FALSE,Applications!H2240=0,LEFT(Applications!H2240,1)="N"),"No",OR(Applications!H2240=TRUE,Applications!H2240=1,LEFT(Applications!H2240,1)="Y"),"Yes")</f>
        <v>No</v>
      </c>
      <c r="I2240" t="str">
        <f>PROPER(Applications!I2240)</f>
        <v>Pending</v>
      </c>
      <c r="J2240" s="5">
        <v>2185.92</v>
      </c>
      <c r="K2240" s="12">
        <v>3312</v>
      </c>
      <c r="L2240">
        <v>4</v>
      </c>
      <c r="M2240" t="s">
        <v>25</v>
      </c>
    </row>
    <row r="2241" spans="1:13" x14ac:dyDescent="0.2">
      <c r="A2241" t="str">
        <f>TEXT(Applications!A2241,"00000")</f>
        <v>2755595</v>
      </c>
      <c r="B2241" t="str">
        <f>TEXT(Applications!B2241,"0000")</f>
        <v>0108</v>
      </c>
      <c r="C2241" s="10">
        <v>44882</v>
      </c>
      <c r="D2241" t="s">
        <v>32</v>
      </c>
      <c r="E2241" s="5" t="str">
        <f>LEFT(Applications!E2241,6)</f>
        <v>73875</v>
      </c>
      <c r="F2241">
        <v>585</v>
      </c>
      <c r="G2241" t="s">
        <v>26</v>
      </c>
      <c r="H2241" t="str" cm="1">
        <f t="array" ref="H2241">_xlfn.IFS(OR(Applications!H2241=FALSE,Applications!H2241=0,LEFT(Applications!H2241,1)="N"),"No",OR(Applications!H2241=TRUE,Applications!H2241=1,LEFT(Applications!H2241,1)="Y"),"Yes")</f>
        <v>Yes</v>
      </c>
      <c r="I2241" t="str">
        <f>PROPER(Applications!I2241)</f>
        <v>Approved</v>
      </c>
      <c r="J2241" s="5">
        <v>972.6</v>
      </c>
      <c r="K2241" s="12">
        <v>1621</v>
      </c>
      <c r="L2241">
        <v>3</v>
      </c>
      <c r="M2241" t="s">
        <v>41</v>
      </c>
    </row>
    <row r="2242" spans="1:13" x14ac:dyDescent="0.2">
      <c r="A2242" t="str">
        <f>TEXT(Applications!A2242,"00000")</f>
        <v>2756363</v>
      </c>
      <c r="B2242" t="str">
        <f>TEXT(Applications!B2242,"0000")</f>
        <v>0418</v>
      </c>
      <c r="C2242" s="10">
        <v>44935</v>
      </c>
      <c r="D2242" t="s">
        <v>13</v>
      </c>
      <c r="E2242" s="5" t="str">
        <f>LEFT(Applications!E2242,6)</f>
        <v>172453</v>
      </c>
      <c r="F2242">
        <v>697</v>
      </c>
      <c r="G2242" t="s">
        <v>14</v>
      </c>
      <c r="H2242" t="str" cm="1">
        <f t="array" ref="H2242">_xlfn.IFS(OR(Applications!H2242=FALSE,Applications!H2242=0,LEFT(Applications!H2242,1)="N"),"No",OR(Applications!H2242=TRUE,Applications!H2242=1,LEFT(Applications!H2242,1)="Y"),"Yes")</f>
        <v>Yes</v>
      </c>
      <c r="I2242" t="str">
        <f>PROPER(Applications!I2242)</f>
        <v>Approved</v>
      </c>
      <c r="J2242" s="5">
        <v>2070</v>
      </c>
      <c r="K2242" s="12">
        <v>3450</v>
      </c>
      <c r="L2242">
        <v>2</v>
      </c>
      <c r="M2242" t="s">
        <v>38</v>
      </c>
    </row>
    <row r="2243" spans="1:13" x14ac:dyDescent="0.2">
      <c r="A2243" t="str">
        <f>TEXT(Applications!A2243,"00000")</f>
        <v>2760179</v>
      </c>
      <c r="B2243" t="str">
        <f>TEXT(Applications!B2243,"0000")</f>
        <v>1701</v>
      </c>
      <c r="C2243" s="10">
        <v>44991</v>
      </c>
      <c r="D2243" t="s">
        <v>37</v>
      </c>
      <c r="E2243" s="5" t="str">
        <f>LEFT(Applications!E2243,6)</f>
        <v>68949</v>
      </c>
      <c r="F2243">
        <v>594</v>
      </c>
      <c r="G2243" t="s">
        <v>26</v>
      </c>
      <c r="H2243" t="str" cm="1">
        <f t="array" ref="H2243">_xlfn.IFS(OR(Applications!H2243=FALSE,Applications!H2243=0,LEFT(Applications!H2243,1)="N"),"No",OR(Applications!H2243=TRUE,Applications!H2243=1,LEFT(Applications!H2243,1)="Y"),"Yes")</f>
        <v>Yes</v>
      </c>
      <c r="I2243" t="str">
        <f>PROPER(Applications!I2243)</f>
        <v>Withdrawn</v>
      </c>
      <c r="J2243" s="5">
        <v>3647.04</v>
      </c>
      <c r="K2243" s="12">
        <v>3799</v>
      </c>
      <c r="L2243">
        <v>1</v>
      </c>
      <c r="M2243" t="s">
        <v>38</v>
      </c>
    </row>
    <row r="2244" spans="1:13" x14ac:dyDescent="0.2">
      <c r="A2244" t="str">
        <f>TEXT(Applications!A2244,"00000")</f>
        <v>2762311</v>
      </c>
      <c r="B2244" t="str">
        <f>TEXT(Applications!B2244,"0000")</f>
        <v>1219</v>
      </c>
      <c r="C2244" s="10">
        <v>44675</v>
      </c>
      <c r="D2244" t="s">
        <v>37</v>
      </c>
      <c r="E2244" s="5" t="str">
        <f>LEFT(Applications!E2244,6)</f>
        <v>231753</v>
      </c>
      <c r="F2244">
        <v>811</v>
      </c>
      <c r="G2244" t="s">
        <v>26</v>
      </c>
      <c r="H2244" t="str" cm="1">
        <f t="array" ref="H2244">_xlfn.IFS(OR(Applications!H2244=FALSE,Applications!H2244=0,LEFT(Applications!H2244,1)="N"),"No",OR(Applications!H2244=TRUE,Applications!H2244=1,LEFT(Applications!H2244,1)="Y"),"Yes")</f>
        <v>Yes</v>
      </c>
      <c r="I2244" t="str">
        <f>PROPER(Applications!I2244)</f>
        <v>Withdrawn</v>
      </c>
      <c r="J2244" s="5">
        <v>2429.6999999999998</v>
      </c>
      <c r="K2244" s="12">
        <v>3115</v>
      </c>
      <c r="L2244">
        <v>5</v>
      </c>
      <c r="M2244" t="s">
        <v>34</v>
      </c>
    </row>
    <row r="2245" spans="1:13" x14ac:dyDescent="0.2">
      <c r="A2245" t="str">
        <f>TEXT(Applications!A2245,"00000")</f>
        <v>2764394</v>
      </c>
      <c r="B2245" t="str">
        <f>TEXT(Applications!B2245,"0000")</f>
        <v>1135</v>
      </c>
      <c r="C2245" s="10">
        <v>45262</v>
      </c>
      <c r="D2245" t="s">
        <v>23</v>
      </c>
      <c r="E2245" s="5" t="str">
        <f>LEFT(Applications!E2245,6)</f>
        <v>103760</v>
      </c>
      <c r="F2245">
        <v>759</v>
      </c>
      <c r="G2245" t="s">
        <v>14</v>
      </c>
      <c r="H2245" t="str" cm="1">
        <f t="array" ref="H2245">_xlfn.IFS(OR(Applications!H2245=FALSE,Applications!H2245=0,LEFT(Applications!H2245,1)="N"),"No",OR(Applications!H2245=TRUE,Applications!H2245=1,LEFT(Applications!H2245,1)="Y"),"Yes")</f>
        <v>Yes</v>
      </c>
      <c r="I2245" t="str">
        <f>PROPER(Applications!I2245)</f>
        <v>Approved</v>
      </c>
      <c r="J2245" s="5">
        <v>2572.8000000000002</v>
      </c>
      <c r="K2245" s="12">
        <v>2680</v>
      </c>
      <c r="L2245">
        <v>1</v>
      </c>
      <c r="M2245" t="s">
        <v>35</v>
      </c>
    </row>
    <row r="2246" spans="1:13" x14ac:dyDescent="0.2">
      <c r="A2246" t="str">
        <f>TEXT(Applications!A2246,"00000")</f>
        <v>2764953</v>
      </c>
      <c r="B2246" t="str">
        <f>TEXT(Applications!B2246,"0000")</f>
        <v>0608</v>
      </c>
      <c r="D2246" t="s">
        <v>27</v>
      </c>
      <c r="E2246" s="5" t="str">
        <f>LEFT(Applications!E2246,6)</f>
        <v>73918</v>
      </c>
      <c r="F2246" t="s">
        <v>38</v>
      </c>
      <c r="G2246" t="s">
        <v>14</v>
      </c>
      <c r="H2246" t="str" cm="1">
        <f t="array" ref="H2246">_xlfn.IFS(OR(Applications!H2246=FALSE,Applications!H2246=0,LEFT(Applications!H2246,1)="N"),"No",OR(Applications!H2246=TRUE,Applications!H2246=1,LEFT(Applications!H2246,1)="Y"),"Yes")</f>
        <v>No</v>
      </c>
      <c r="I2246" t="str">
        <f>PROPER(Applications!I2246)</f>
        <v>Approved</v>
      </c>
      <c r="J2246" s="5">
        <v>2620.1999999999998</v>
      </c>
      <c r="K2246" s="12">
        <v>4367</v>
      </c>
      <c r="L2246">
        <v>5</v>
      </c>
      <c r="M2246" t="s">
        <v>25</v>
      </c>
    </row>
    <row r="2247" spans="1:13" x14ac:dyDescent="0.2">
      <c r="A2247" t="str">
        <f>TEXT(Applications!A2247,"00000")</f>
        <v>2765844</v>
      </c>
      <c r="B2247" t="str">
        <f>TEXT(Applications!B2247,"0000")</f>
        <v>0347</v>
      </c>
      <c r="C2247" s="10" t="s">
        <v>295</v>
      </c>
      <c r="D2247" t="s">
        <v>32</v>
      </c>
      <c r="E2247" s="5" t="str">
        <f>LEFT(Applications!E2247,6)</f>
        <v>241163</v>
      </c>
      <c r="F2247">
        <v>605</v>
      </c>
      <c r="G2247" t="s">
        <v>14</v>
      </c>
      <c r="H2247" t="str" cm="1">
        <f t="array" ref="H2247">_xlfn.IFS(OR(Applications!H2247=FALSE,Applications!H2247=0,LEFT(Applications!H2247,1)="N"),"No",OR(Applications!H2247=TRUE,Applications!H2247=1,LEFT(Applications!H2247,1)="Y"),"Yes")</f>
        <v>No</v>
      </c>
      <c r="I2247" t="str">
        <f>PROPER(Applications!I2247)</f>
        <v>Approved</v>
      </c>
      <c r="J2247" s="5">
        <v>2339.2199999999998</v>
      </c>
      <c r="K2247" s="12">
        <v>2999</v>
      </c>
      <c r="L2247">
        <v>5</v>
      </c>
      <c r="M2247" t="s">
        <v>21</v>
      </c>
    </row>
    <row r="2248" spans="1:13" x14ac:dyDescent="0.2">
      <c r="A2248" t="str">
        <f>TEXT(Applications!A2248,"00000")</f>
        <v>2767357</v>
      </c>
      <c r="B2248" t="str">
        <f>TEXT(Applications!B2248,"0000")</f>
        <v>0714</v>
      </c>
      <c r="C2248" s="10">
        <v>43906</v>
      </c>
      <c r="D2248" t="s">
        <v>29</v>
      </c>
      <c r="E2248" s="5" t="str">
        <f>LEFT(Applications!E2248,6)</f>
        <v>22115</v>
      </c>
      <c r="F2248">
        <v>629</v>
      </c>
      <c r="G2248" t="s">
        <v>14</v>
      </c>
      <c r="H2248" t="str" cm="1">
        <f t="array" ref="H2248">_xlfn.IFS(OR(Applications!H2248=FALSE,Applications!H2248=0,LEFT(Applications!H2248,1)="N"),"No",OR(Applications!H2248=TRUE,Applications!H2248=1,LEFT(Applications!H2248,1)="Y"),"Yes")</f>
        <v>Yes</v>
      </c>
      <c r="I2248" t="str">
        <f>PROPER(Applications!I2248)</f>
        <v>Approved</v>
      </c>
      <c r="J2248" s="5">
        <v>2910</v>
      </c>
      <c r="K2248" s="12">
        <v>4850</v>
      </c>
      <c r="L2248">
        <v>2</v>
      </c>
    </row>
    <row r="2249" spans="1:13" x14ac:dyDescent="0.2">
      <c r="A2249" t="str">
        <f>TEXT(Applications!A2249,"00000")</f>
        <v>2768155</v>
      </c>
      <c r="B2249" t="str">
        <f>TEXT(Applications!B2249,"0000")</f>
        <v>0642</v>
      </c>
      <c r="C2249" s="10">
        <v>44006</v>
      </c>
      <c r="D2249" t="s">
        <v>27</v>
      </c>
      <c r="E2249" s="5" t="str">
        <f>LEFT(Applications!E2249,6)</f>
        <v>35125</v>
      </c>
      <c r="F2249">
        <v>711</v>
      </c>
      <c r="G2249" t="s">
        <v>26</v>
      </c>
      <c r="H2249" t="str" cm="1">
        <f t="array" ref="H2249">_xlfn.IFS(OR(Applications!H2249=FALSE,Applications!H2249=0,LEFT(Applications!H2249,1)="N"),"No",OR(Applications!H2249=TRUE,Applications!H2249=1,LEFT(Applications!H2249,1)="Y"),"Yes")</f>
        <v>No</v>
      </c>
      <c r="I2249" t="str">
        <f>PROPER(Applications!I2249)</f>
        <v>Denied</v>
      </c>
      <c r="J2249" s="5">
        <v>815.04</v>
      </c>
      <c r="K2249" s="12">
        <v>849</v>
      </c>
      <c r="L2249">
        <v>4</v>
      </c>
      <c r="M2249" t="s">
        <v>41</v>
      </c>
    </row>
    <row r="2250" spans="1:13" x14ac:dyDescent="0.2">
      <c r="A2250" t="str">
        <f>TEXT(Applications!A2250,"00000")</f>
        <v>2769292</v>
      </c>
      <c r="B2250" t="str">
        <f>TEXT(Applications!B2250,"0000")</f>
        <v>0478</v>
      </c>
      <c r="C2250" s="10">
        <v>45325</v>
      </c>
      <c r="D2250" t="s">
        <v>13</v>
      </c>
      <c r="E2250" s="5" t="str">
        <f>LEFT(Applications!E2250,6)</f>
        <v>210913</v>
      </c>
      <c r="F2250">
        <v>681</v>
      </c>
      <c r="G2250" t="s">
        <v>14</v>
      </c>
      <c r="H2250" t="str" cm="1">
        <f t="array" ref="H2250">_xlfn.IFS(OR(Applications!H2250=FALSE,Applications!H2250=0,LEFT(Applications!H2250,1)="N"),"No",OR(Applications!H2250=TRUE,Applications!H2250=1,LEFT(Applications!H2250,1)="Y"),"Yes")</f>
        <v>Yes</v>
      </c>
      <c r="I2250" t="str">
        <f>PROPER(Applications!I2250)</f>
        <v>Approved</v>
      </c>
      <c r="J2250" s="5">
        <v>2358.7199999999998</v>
      </c>
      <c r="K2250" s="12">
        <v>3024</v>
      </c>
      <c r="L2250">
        <v>5</v>
      </c>
      <c r="M2250" t="s">
        <v>25</v>
      </c>
    </row>
    <row r="2251" spans="1:13" x14ac:dyDescent="0.2">
      <c r="A2251" t="str">
        <f>TEXT(Applications!A2251,"00000")</f>
        <v>2771406</v>
      </c>
      <c r="B2251" t="str">
        <f>TEXT(Applications!B2251,"0000")</f>
        <v>0700</v>
      </c>
      <c r="C2251" s="10" t="s">
        <v>296</v>
      </c>
      <c r="D2251" t="s">
        <v>23</v>
      </c>
      <c r="E2251" s="5" t="str">
        <f>LEFT(Applications!E2251,6)</f>
        <v>110380</v>
      </c>
      <c r="F2251">
        <v>744</v>
      </c>
      <c r="G2251" t="s">
        <v>14</v>
      </c>
      <c r="H2251" t="str" cm="1">
        <f t="array" ref="H2251">_xlfn.IFS(OR(Applications!H2251=FALSE,Applications!H2251=0,LEFT(Applications!H2251,1)="N"),"No",OR(Applications!H2251=TRUE,Applications!H2251=1,LEFT(Applications!H2251,1)="Y"),"Yes")</f>
        <v>No</v>
      </c>
      <c r="I2251" t="str">
        <f>PROPER(Applications!I2251)</f>
        <v>Denied</v>
      </c>
      <c r="J2251" s="5">
        <v>1547.04</v>
      </c>
      <c r="K2251" s="12">
        <v>2344</v>
      </c>
      <c r="L2251">
        <v>1</v>
      </c>
      <c r="M2251" t="s">
        <v>52</v>
      </c>
    </row>
    <row r="2252" spans="1:13" x14ac:dyDescent="0.2">
      <c r="A2252" t="str">
        <f>TEXT(Applications!A2252,"00000")</f>
        <v>2776585</v>
      </c>
      <c r="B2252" t="str">
        <f>TEXT(Applications!B2252,"0000")</f>
        <v>1440</v>
      </c>
      <c r="C2252" s="10">
        <v>44170</v>
      </c>
      <c r="D2252" t="s">
        <v>32</v>
      </c>
      <c r="E2252" s="5" t="str">
        <f>LEFT(Applications!E2252,6)</f>
        <v>167423</v>
      </c>
      <c r="F2252">
        <v>687</v>
      </c>
      <c r="G2252" t="s">
        <v>14</v>
      </c>
      <c r="H2252" t="str" cm="1">
        <f t="array" ref="H2252">_xlfn.IFS(OR(Applications!H2252=FALSE,Applications!H2252=0,LEFT(Applications!H2252,1)="N"),"No",OR(Applications!H2252=TRUE,Applications!H2252=1,LEFT(Applications!H2252,1)="Y"),"Yes")</f>
        <v>No</v>
      </c>
      <c r="I2252" t="str">
        <f>PROPER(Applications!I2252)</f>
        <v>Denied</v>
      </c>
      <c r="J2252" s="5">
        <v>1547.52</v>
      </c>
      <c r="K2252" s="12">
        <v>1612</v>
      </c>
      <c r="L2252">
        <v>5</v>
      </c>
      <c r="M2252" t="s">
        <v>34</v>
      </c>
    </row>
    <row r="2253" spans="1:13" x14ac:dyDescent="0.2">
      <c r="A2253" t="str">
        <f>TEXT(Applications!A2253,"00000")</f>
        <v>2778120</v>
      </c>
      <c r="B2253" t="str">
        <f>TEXT(Applications!B2253,"0000")</f>
        <v>0339</v>
      </c>
      <c r="C2253" s="10">
        <v>44239</v>
      </c>
      <c r="D2253" t="s">
        <v>19</v>
      </c>
      <c r="E2253" s="5" t="str">
        <f>LEFT(Applications!E2253,6)</f>
        <v>264933</v>
      </c>
      <c r="F2253">
        <v>807</v>
      </c>
      <c r="G2253" t="s">
        <v>14</v>
      </c>
      <c r="H2253" t="str" cm="1">
        <f t="array" ref="H2253">_xlfn.IFS(OR(Applications!H2253=FALSE,Applications!H2253=0,LEFT(Applications!H2253,1)="N"),"No",OR(Applications!H2253=TRUE,Applications!H2253=1,LEFT(Applications!H2253,1)="Y"),"Yes")</f>
        <v>Yes</v>
      </c>
      <c r="I2253" t="str">
        <f>PROPER(Applications!I2253)</f>
        <v>Under Review</v>
      </c>
      <c r="J2253" s="5">
        <v>6006</v>
      </c>
      <c r="K2253" s="12">
        <v>9100</v>
      </c>
      <c r="L2253">
        <v>5</v>
      </c>
      <c r="M2253" t="s">
        <v>34</v>
      </c>
    </row>
    <row r="2254" spans="1:13" x14ac:dyDescent="0.2">
      <c r="A2254" t="str">
        <f>TEXT(Applications!A2254,"00000")</f>
        <v>2778820</v>
      </c>
      <c r="B2254" t="str">
        <f>TEXT(Applications!B2254,"0000")</f>
        <v>0598</v>
      </c>
      <c r="C2254" s="10">
        <v>43960</v>
      </c>
      <c r="D2254" t="s">
        <v>23</v>
      </c>
      <c r="E2254" s="5" t="str">
        <f>LEFT(Applications!E2254,6)</f>
        <v>152446</v>
      </c>
      <c r="G2254" t="s">
        <v>14</v>
      </c>
      <c r="H2254" t="str" cm="1">
        <f t="array" ref="H2254">_xlfn.IFS(OR(Applications!H2254=FALSE,Applications!H2254=0,LEFT(Applications!H2254,1)="N"),"No",OR(Applications!H2254=TRUE,Applications!H2254=1,LEFT(Applications!H2254,1)="Y"),"Yes")</f>
        <v>No</v>
      </c>
      <c r="I2254" t="str">
        <f>PROPER(Applications!I2254)</f>
        <v>Denied</v>
      </c>
      <c r="J2254" s="5">
        <v>2723.76</v>
      </c>
      <c r="K2254" s="12">
        <v>3492</v>
      </c>
      <c r="L2254">
        <v>3</v>
      </c>
      <c r="M2254" t="s">
        <v>21</v>
      </c>
    </row>
    <row r="2255" spans="1:13" x14ac:dyDescent="0.2">
      <c r="A2255" t="str">
        <f>TEXT(Applications!A2255,"00000")</f>
        <v>2780600</v>
      </c>
      <c r="B2255" t="str">
        <f>TEXT(Applications!B2255,"0000")</f>
        <v>0084</v>
      </c>
      <c r="C2255" s="10">
        <v>44049</v>
      </c>
      <c r="D2255" t="s">
        <v>29</v>
      </c>
      <c r="E2255" s="5" t="str">
        <f>LEFT(Applications!E2255,6)</f>
        <v>37219</v>
      </c>
      <c r="F2255">
        <v>804</v>
      </c>
      <c r="G2255" t="s">
        <v>14</v>
      </c>
      <c r="H2255" t="str" cm="1">
        <f t="array" ref="H2255">_xlfn.IFS(OR(Applications!H2255=FALSE,Applications!H2255=0,LEFT(Applications!H2255,1)="N"),"No",OR(Applications!H2255=TRUE,Applications!H2255=1,LEFT(Applications!H2255,1)="Y"),"Yes")</f>
        <v>No</v>
      </c>
      <c r="I2255" t="str">
        <f>PROPER(Applications!I2255)</f>
        <v>Denied</v>
      </c>
      <c r="J2255" s="5">
        <v>5801.64</v>
      </c>
      <c r="K2255" s="12">
        <v>7438</v>
      </c>
      <c r="L2255">
        <v>5</v>
      </c>
      <c r="M2255" t="s">
        <v>47</v>
      </c>
    </row>
    <row r="2256" spans="1:13" x14ac:dyDescent="0.2">
      <c r="A2256" t="str">
        <f>TEXT(Applications!A2256,"00000")</f>
        <v>2780888</v>
      </c>
      <c r="B2256" t="str">
        <f>TEXT(Applications!B2256,"0000")</f>
        <v>0092</v>
      </c>
      <c r="C2256" s="10">
        <v>44406</v>
      </c>
      <c r="D2256" t="s">
        <v>13</v>
      </c>
      <c r="E2256" s="5" t="str">
        <f>LEFT(Applications!E2256,6)</f>
        <v>152055</v>
      </c>
      <c r="F2256">
        <v>595</v>
      </c>
      <c r="G2256" t="s">
        <v>14</v>
      </c>
      <c r="H2256" t="str" cm="1">
        <f t="array" ref="H2256">_xlfn.IFS(OR(Applications!H2256=FALSE,Applications!H2256=0,LEFT(Applications!H2256,1)="N"),"No",OR(Applications!H2256=TRUE,Applications!H2256=1,LEFT(Applications!H2256,1)="Y"),"Yes")</f>
        <v>Yes</v>
      </c>
      <c r="I2256" t="str">
        <f>PROPER(Applications!I2256)</f>
        <v>Approved</v>
      </c>
      <c r="J2256" s="5">
        <v>2086.92</v>
      </c>
      <c r="K2256" s="12">
        <v>3162</v>
      </c>
      <c r="L2256">
        <v>4</v>
      </c>
      <c r="M2256" t="s">
        <v>28</v>
      </c>
    </row>
    <row r="2257" spans="1:13" x14ac:dyDescent="0.2">
      <c r="A2257" t="str">
        <f>TEXT(Applications!A2257,"00000")</f>
        <v>2782315</v>
      </c>
      <c r="B2257" t="str">
        <f>TEXT(Applications!B2257,"0000")</f>
        <v>0193</v>
      </c>
      <c r="C2257" s="10">
        <v>45268</v>
      </c>
      <c r="D2257" t="s">
        <v>13</v>
      </c>
      <c r="E2257" s="5" t="str">
        <f>LEFT(Applications!E2257,6)</f>
        <v>38402</v>
      </c>
      <c r="F2257">
        <v>722</v>
      </c>
      <c r="G2257" t="s">
        <v>14</v>
      </c>
      <c r="H2257" t="str" cm="1">
        <f t="array" ref="H2257">_xlfn.IFS(OR(Applications!H2257=FALSE,Applications!H2257=0,LEFT(Applications!H2257,1)="N"),"No",OR(Applications!H2257=TRUE,Applications!H2257=1,LEFT(Applications!H2257,1)="Y"),"Yes")</f>
        <v>Yes</v>
      </c>
      <c r="I2257" t="str">
        <f>PROPER(Applications!I2257)</f>
        <v>Approved</v>
      </c>
      <c r="J2257" s="5">
        <v>2101.44</v>
      </c>
      <c r="K2257" s="12">
        <v>2189</v>
      </c>
      <c r="L2257">
        <v>5</v>
      </c>
      <c r="M2257" t="s">
        <v>41</v>
      </c>
    </row>
    <row r="2258" spans="1:13" x14ac:dyDescent="0.2">
      <c r="A2258" t="str">
        <f>TEXT(Applications!A2258,"00000")</f>
        <v>2782387</v>
      </c>
      <c r="B2258" t="str">
        <f>TEXT(Applications!B2258,"0000")</f>
        <v>1642</v>
      </c>
      <c r="C2258" s="10" t="s">
        <v>208</v>
      </c>
      <c r="D2258" t="s">
        <v>32</v>
      </c>
      <c r="E2258" s="5" t="str">
        <f>LEFT(Applications!E2258,6)</f>
        <v>70135</v>
      </c>
      <c r="F2258">
        <v>618</v>
      </c>
      <c r="G2258" t="s">
        <v>14</v>
      </c>
      <c r="H2258" t="str" cm="1">
        <f t="array" ref="H2258">_xlfn.IFS(OR(Applications!H2258=FALSE,Applications!H2258=0,LEFT(Applications!H2258,1)="N"),"No",OR(Applications!H2258=TRUE,Applications!H2258=1,LEFT(Applications!H2258,1)="Y"),"Yes")</f>
        <v>Yes</v>
      </c>
      <c r="I2258" t="str">
        <f>PROPER(Applications!I2258)</f>
        <v>Approved</v>
      </c>
      <c r="J2258" s="5">
        <v>2065.14</v>
      </c>
      <c r="K2258" s="12">
        <v>3129</v>
      </c>
      <c r="L2258">
        <v>3</v>
      </c>
      <c r="M2258" t="s">
        <v>47</v>
      </c>
    </row>
    <row r="2259" spans="1:13" x14ac:dyDescent="0.2">
      <c r="A2259" t="str">
        <f>TEXT(Applications!A2259,"00000")</f>
        <v>2782656</v>
      </c>
      <c r="B2259" t="str">
        <f>TEXT(Applications!B2259,"0000")</f>
        <v>1645</v>
      </c>
      <c r="C2259" s="10">
        <v>44295</v>
      </c>
      <c r="D2259" t="s">
        <v>23</v>
      </c>
      <c r="E2259" s="5" t="str">
        <f>LEFT(Applications!E2259,6)</f>
        <v>60027</v>
      </c>
      <c r="F2259">
        <v>740</v>
      </c>
      <c r="G2259" t="s">
        <v>14</v>
      </c>
      <c r="H2259" t="str" cm="1">
        <f t="array" ref="H2259">_xlfn.IFS(OR(Applications!H2259=FALSE,Applications!H2259=0,LEFT(Applications!H2259,1)="N"),"No",OR(Applications!H2259=TRUE,Applications!H2259=1,LEFT(Applications!H2259,1)="Y"),"Yes")</f>
        <v>Yes</v>
      </c>
      <c r="I2259" t="str">
        <f>PROPER(Applications!I2259)</f>
        <v>Approved</v>
      </c>
      <c r="J2259" s="5">
        <v>4764.4799999999996</v>
      </c>
      <c r="K2259" s="12">
        <v>4963</v>
      </c>
      <c r="L2259">
        <v>5</v>
      </c>
      <c r="M2259" t="s">
        <v>47</v>
      </c>
    </row>
    <row r="2260" spans="1:13" x14ac:dyDescent="0.2">
      <c r="A2260" t="str">
        <f>TEXT(Applications!A2260,"00000")</f>
        <v>2783680</v>
      </c>
      <c r="B2260" t="str">
        <f>TEXT(Applications!B2260,"0000")</f>
        <v>1234</v>
      </c>
      <c r="C2260" s="10">
        <v>44331</v>
      </c>
      <c r="D2260" t="s">
        <v>23</v>
      </c>
      <c r="E2260" s="5" t="str">
        <f>LEFT(Applications!E2260,6)</f>
        <v>84350</v>
      </c>
      <c r="F2260">
        <v>838</v>
      </c>
      <c r="G2260" t="s">
        <v>14</v>
      </c>
      <c r="H2260" t="str" cm="1">
        <f t="array" ref="H2260">_xlfn.IFS(OR(Applications!H2260=FALSE,Applications!H2260=0,LEFT(Applications!H2260,1)="N"),"No",OR(Applications!H2260=TRUE,Applications!H2260=1,LEFT(Applications!H2260,1)="Y"),"Yes")</f>
        <v>Yes</v>
      </c>
      <c r="I2260" t="str">
        <f>PROPER(Applications!I2260)</f>
        <v>Denied</v>
      </c>
      <c r="J2260" s="5">
        <v>3234.6</v>
      </c>
      <c r="K2260" s="12">
        <v>5391</v>
      </c>
      <c r="L2260">
        <v>4</v>
      </c>
      <c r="M2260" t="s">
        <v>36</v>
      </c>
    </row>
    <row r="2261" spans="1:13" x14ac:dyDescent="0.2">
      <c r="A2261" t="str">
        <f>TEXT(Applications!A2261,"00000")</f>
        <v>2784636</v>
      </c>
      <c r="B2261" t="str">
        <f>TEXT(Applications!B2261,"0000")</f>
        <v>0097</v>
      </c>
      <c r="C2261" s="10">
        <v>43879</v>
      </c>
      <c r="D2261" t="s">
        <v>23</v>
      </c>
      <c r="E2261" s="5" t="str">
        <f>LEFT(Applications!E2261,6)</f>
        <v>140312</v>
      </c>
      <c r="F2261">
        <v>357</v>
      </c>
      <c r="G2261" t="s">
        <v>14</v>
      </c>
      <c r="H2261" t="str" cm="1">
        <f t="array" ref="H2261">_xlfn.IFS(OR(Applications!H2261=FALSE,Applications!H2261=0,LEFT(Applications!H2261,1)="N"),"No",OR(Applications!H2261=TRUE,Applications!H2261=1,LEFT(Applications!H2261,1)="Y"),"Yes")</f>
        <v>No</v>
      </c>
      <c r="I2261" t="str">
        <f>PROPER(Applications!I2261)</f>
        <v>Approved</v>
      </c>
      <c r="J2261" s="5">
        <v>1363.32</v>
      </c>
      <c r="K2261" s="12">
        <v>1623</v>
      </c>
      <c r="L2261">
        <v>2</v>
      </c>
      <c r="M2261" t="s">
        <v>35</v>
      </c>
    </row>
    <row r="2262" spans="1:13" x14ac:dyDescent="0.2">
      <c r="A2262" t="str">
        <f>TEXT(Applications!A2262,"00000")</f>
        <v>2786152</v>
      </c>
      <c r="B2262" t="str">
        <f>TEXT(Applications!B2262,"0000")</f>
        <v>1794</v>
      </c>
      <c r="C2262" s="10">
        <v>45063</v>
      </c>
      <c r="D2262" t="s">
        <v>23</v>
      </c>
      <c r="E2262" s="5" t="str">
        <f>LEFT(Applications!E2262,6)</f>
        <v>42104</v>
      </c>
      <c r="F2262">
        <v>777</v>
      </c>
      <c r="G2262" t="s">
        <v>14</v>
      </c>
      <c r="H2262" t="str" cm="1">
        <f t="array" ref="H2262">_xlfn.IFS(OR(Applications!H2262=FALSE,Applications!H2262=0,LEFT(Applications!H2262,1)="N"),"No",OR(Applications!H2262=TRUE,Applications!H2262=1,LEFT(Applications!H2262,1)="Y"),"Yes")</f>
        <v>Yes</v>
      </c>
      <c r="I2262" t="str">
        <f>PROPER(Applications!I2262)</f>
        <v>Approved</v>
      </c>
      <c r="J2262" s="5">
        <v>4499.04</v>
      </c>
      <c r="K2262" s="12">
        <v>5768</v>
      </c>
      <c r="L2262">
        <v>3</v>
      </c>
      <c r="M2262" t="s">
        <v>34</v>
      </c>
    </row>
    <row r="2263" spans="1:13" x14ac:dyDescent="0.2">
      <c r="A2263" t="str">
        <f>TEXT(Applications!A2263,"00000")</f>
        <v>2786715</v>
      </c>
      <c r="B2263" t="str">
        <f>TEXT(Applications!B2263,"0000")</f>
        <v>0543</v>
      </c>
      <c r="C2263" s="10">
        <v>44581</v>
      </c>
      <c r="D2263" t="s">
        <v>29</v>
      </c>
      <c r="E2263" s="5" t="str">
        <f>LEFT(Applications!E2263,6)</f>
        <v>27941</v>
      </c>
      <c r="F2263">
        <v>486</v>
      </c>
      <c r="G2263" t="s">
        <v>14</v>
      </c>
      <c r="H2263" t="str" cm="1">
        <f t="array" ref="H2263">_xlfn.IFS(OR(Applications!H2263=FALSE,Applications!H2263=0,LEFT(Applications!H2263,1)="N"),"No",OR(Applications!H2263=TRUE,Applications!H2263=1,LEFT(Applications!H2263,1)="Y"),"Yes")</f>
        <v>Yes</v>
      </c>
      <c r="I2263" t="str">
        <f>PROPER(Applications!I2263)</f>
        <v>Pending</v>
      </c>
      <c r="J2263" s="5">
        <v>1492.8</v>
      </c>
      <c r="K2263" s="12">
        <v>2488</v>
      </c>
      <c r="L2263">
        <v>2</v>
      </c>
      <c r="M2263" t="s">
        <v>25</v>
      </c>
    </row>
    <row r="2264" spans="1:13" x14ac:dyDescent="0.2">
      <c r="A2264" t="str">
        <f>TEXT(Applications!A2264,"00000")</f>
        <v>2786740</v>
      </c>
      <c r="B2264" t="str">
        <f>TEXT(Applications!B2264,"0000")</f>
        <v>1048</v>
      </c>
      <c r="D2264" t="s">
        <v>32</v>
      </c>
      <c r="E2264" s="5" t="str">
        <f>LEFT(Applications!E2264,6)</f>
        <v>278114</v>
      </c>
      <c r="F2264">
        <v>613</v>
      </c>
      <c r="G2264" t="s">
        <v>14</v>
      </c>
      <c r="H2264" t="str" cm="1">
        <f t="array" ref="H2264">_xlfn.IFS(OR(Applications!H2264=FALSE,Applications!H2264=0,LEFT(Applications!H2264,1)="N"),"No",OR(Applications!H2264=TRUE,Applications!H2264=1,LEFT(Applications!H2264,1)="Y"),"Yes")</f>
        <v>No</v>
      </c>
      <c r="I2264" t="str">
        <f>PROPER(Applications!I2264)</f>
        <v>Approved</v>
      </c>
      <c r="J2264" s="5">
        <v>5285.28</v>
      </c>
      <c r="K2264" s="12">
        <v>8008</v>
      </c>
      <c r="L2264">
        <v>4</v>
      </c>
      <c r="M2264" t="s">
        <v>47</v>
      </c>
    </row>
    <row r="2265" spans="1:13" x14ac:dyDescent="0.2">
      <c r="A2265" t="str">
        <f>TEXT(Applications!A2265,"00000")</f>
        <v>2788049</v>
      </c>
      <c r="B2265" t="str">
        <f>TEXT(Applications!B2265,"0000")</f>
        <v>0345</v>
      </c>
      <c r="C2265" s="10">
        <v>44789</v>
      </c>
      <c r="D2265" t="s">
        <v>32</v>
      </c>
      <c r="E2265" s="5" t="str">
        <f>LEFT(Applications!E2265,6)</f>
        <v>196996</v>
      </c>
      <c r="F2265">
        <v>594</v>
      </c>
      <c r="G2265" t="s">
        <v>14</v>
      </c>
      <c r="H2265" t="str" cm="1">
        <f t="array" ref="H2265">_xlfn.IFS(OR(Applications!H2265=FALSE,Applications!H2265=0,LEFT(Applications!H2265,1)="N"),"No",OR(Applications!H2265=TRUE,Applications!H2265=1,LEFT(Applications!H2265,1)="Y"),"Yes")</f>
        <v>Yes</v>
      </c>
      <c r="I2265" t="str">
        <f>PROPER(Applications!I2265)</f>
        <v>Approved</v>
      </c>
      <c r="J2265" s="5">
        <v>4541.04</v>
      </c>
      <c r="K2265" s="12">
        <v>5406</v>
      </c>
      <c r="L2265">
        <v>4</v>
      </c>
      <c r="M2265" t="s">
        <v>21</v>
      </c>
    </row>
    <row r="2266" spans="1:13" x14ac:dyDescent="0.2">
      <c r="A2266" t="str">
        <f>TEXT(Applications!A2266,"00000")</f>
        <v>2789399</v>
      </c>
      <c r="B2266" t="str">
        <f>TEXT(Applications!B2266,"0000")</f>
        <v>1015</v>
      </c>
      <c r="C2266" s="10" t="s">
        <v>297</v>
      </c>
      <c r="D2266" t="s">
        <v>37</v>
      </c>
      <c r="E2266" s="5" t="str">
        <f>LEFT(Applications!E2266,6)</f>
        <v>66487</v>
      </c>
      <c r="F2266">
        <v>603</v>
      </c>
      <c r="G2266" t="s">
        <v>14</v>
      </c>
      <c r="H2266" t="str" cm="1">
        <f t="array" ref="H2266">_xlfn.IFS(OR(Applications!H2266=FALSE,Applications!H2266=0,LEFT(Applications!H2266,1)="N"),"No",OR(Applications!H2266=TRUE,Applications!H2266=1,LEFT(Applications!H2266,1)="Y"),"Yes")</f>
        <v>Yes</v>
      </c>
      <c r="I2266" t="str">
        <f>PROPER(Applications!I2266)</f>
        <v>Approved</v>
      </c>
      <c r="J2266" s="5">
        <v>3423.6</v>
      </c>
      <c r="K2266" s="12">
        <v>5706</v>
      </c>
      <c r="L2266">
        <v>3</v>
      </c>
      <c r="M2266" t="s">
        <v>34</v>
      </c>
    </row>
    <row r="2267" spans="1:13" x14ac:dyDescent="0.2">
      <c r="A2267" t="str">
        <f>TEXT(Applications!A2267,"00000")</f>
        <v>2791920</v>
      </c>
      <c r="B2267" t="str">
        <f>TEXT(Applications!B2267,"0000")</f>
        <v>0720</v>
      </c>
      <c r="C2267" s="10" t="s">
        <v>298</v>
      </c>
      <c r="D2267" t="s">
        <v>27</v>
      </c>
      <c r="E2267" s="5" t="str">
        <f>LEFT(Applications!E2267,6)</f>
        <v>139225</v>
      </c>
      <c r="F2267">
        <v>732</v>
      </c>
      <c r="G2267" t="s">
        <v>14</v>
      </c>
      <c r="H2267" t="str" cm="1">
        <f t="array" ref="H2267">_xlfn.IFS(OR(Applications!H2267=FALSE,Applications!H2267=0,LEFT(Applications!H2267,1)="N"),"No",OR(Applications!H2267=TRUE,Applications!H2267=1,LEFT(Applications!H2267,1)="Y"),"Yes")</f>
        <v>Yes</v>
      </c>
      <c r="I2267" t="str">
        <f>PROPER(Applications!I2267)</f>
        <v>Denied</v>
      </c>
      <c r="J2267" s="5">
        <v>4679.22</v>
      </c>
      <c r="K2267" s="12">
        <v>5999</v>
      </c>
      <c r="L2267">
        <v>1</v>
      </c>
    </row>
    <row r="2268" spans="1:13" x14ac:dyDescent="0.2">
      <c r="A2268" t="str">
        <f>TEXT(Applications!A2268,"00000")</f>
        <v>2792425</v>
      </c>
      <c r="B2268" t="str">
        <f>TEXT(Applications!B2268,"0000")</f>
        <v>1202</v>
      </c>
      <c r="C2268" s="10">
        <v>44632</v>
      </c>
      <c r="D2268" t="s">
        <v>19</v>
      </c>
      <c r="E2268" s="5" t="str">
        <f>LEFT(Applications!E2268,6)</f>
        <v>166343</v>
      </c>
      <c r="F2268">
        <v>754</v>
      </c>
      <c r="G2268" t="s">
        <v>14</v>
      </c>
      <c r="H2268" t="str" cm="1">
        <f t="array" ref="H2268">_xlfn.IFS(OR(Applications!H2268=FALSE,Applications!H2268=0,LEFT(Applications!H2268,1)="N"),"No",OR(Applications!H2268=TRUE,Applications!H2268=1,LEFT(Applications!H2268,1)="Y"),"Yes")</f>
        <v>Yes</v>
      </c>
      <c r="I2268" t="str">
        <f>PROPER(Applications!I2268)</f>
        <v>Denied</v>
      </c>
      <c r="J2268" s="5">
        <v>1554.6</v>
      </c>
      <c r="K2268" s="12">
        <v>2591</v>
      </c>
      <c r="L2268">
        <v>2</v>
      </c>
      <c r="M2268" t="s">
        <v>34</v>
      </c>
    </row>
    <row r="2269" spans="1:13" x14ac:dyDescent="0.2">
      <c r="A2269" t="str">
        <f>TEXT(Applications!A2269,"00000")</f>
        <v>2796935</v>
      </c>
      <c r="B2269" t="str">
        <f>TEXT(Applications!B2269,"0000")</f>
        <v>1000</v>
      </c>
      <c r="C2269" s="10">
        <v>44084</v>
      </c>
      <c r="D2269" t="s">
        <v>32</v>
      </c>
      <c r="E2269" s="5" t="str">
        <f>LEFT(Applications!E2269,6)</f>
        <v>125273</v>
      </c>
      <c r="F2269">
        <v>649</v>
      </c>
      <c r="G2269" t="s">
        <v>26</v>
      </c>
      <c r="H2269" t="str" cm="1">
        <f t="array" ref="H2269">_xlfn.IFS(OR(Applications!H2269=FALSE,Applications!H2269=0,LEFT(Applications!H2269,1)="N"),"No",OR(Applications!H2269=TRUE,Applications!H2269=1,LEFT(Applications!H2269,1)="Y"),"Yes")</f>
        <v>Yes</v>
      </c>
      <c r="I2269" t="str">
        <f>PROPER(Applications!I2269)</f>
        <v>Approved</v>
      </c>
      <c r="J2269" s="5">
        <v>898.8</v>
      </c>
      <c r="K2269" s="12">
        <v>1070</v>
      </c>
      <c r="L2269">
        <v>2</v>
      </c>
      <c r="M2269" t="s">
        <v>21</v>
      </c>
    </row>
    <row r="2270" spans="1:13" x14ac:dyDescent="0.2">
      <c r="A2270" t="str">
        <f>TEXT(Applications!A2270,"00000")</f>
        <v>2797120</v>
      </c>
      <c r="B2270" t="str">
        <f>TEXT(Applications!B2270,"0000")</f>
        <v>0318</v>
      </c>
      <c r="C2270" s="10">
        <v>43992</v>
      </c>
      <c r="D2270" t="s">
        <v>13</v>
      </c>
      <c r="E2270" s="5" t="str">
        <f>LEFT(Applications!E2270,6)</f>
        <v>238677</v>
      </c>
      <c r="F2270">
        <v>759</v>
      </c>
      <c r="G2270" t="s">
        <v>14</v>
      </c>
      <c r="H2270" t="str" cm="1">
        <f t="array" ref="H2270">_xlfn.IFS(OR(Applications!H2270=FALSE,Applications!H2270=0,LEFT(Applications!H2270,1)="N"),"No",OR(Applications!H2270=TRUE,Applications!H2270=1,LEFT(Applications!H2270,1)="Y"),"Yes")</f>
        <v>Yes</v>
      </c>
      <c r="I2270" t="str">
        <f>PROPER(Applications!I2270)</f>
        <v>Approved</v>
      </c>
      <c r="J2270" s="5">
        <v>730.2</v>
      </c>
      <c r="K2270" s="12">
        <v>1217</v>
      </c>
      <c r="L2270">
        <v>2</v>
      </c>
      <c r="M2270" t="s">
        <v>17</v>
      </c>
    </row>
    <row r="2271" spans="1:13" x14ac:dyDescent="0.2">
      <c r="A2271" t="str">
        <f>TEXT(Applications!A2271,"00000")</f>
        <v>2799283</v>
      </c>
      <c r="B2271" t="str">
        <f>TEXT(Applications!B2271,"0000")</f>
        <v>0656</v>
      </c>
      <c r="C2271" s="10">
        <v>44812</v>
      </c>
      <c r="D2271" t="s">
        <v>29</v>
      </c>
      <c r="E2271" s="5" t="str">
        <f>LEFT(Applications!E2271,6)</f>
        <v>139377</v>
      </c>
      <c r="G2271" t="s">
        <v>14</v>
      </c>
      <c r="H2271" t="str" cm="1">
        <f t="array" ref="H2271">_xlfn.IFS(OR(Applications!H2271=FALSE,Applications!H2271=0,LEFT(Applications!H2271,1)="N"),"No",OR(Applications!H2271=TRUE,Applications!H2271=1,LEFT(Applications!H2271,1)="Y"),"Yes")</f>
        <v>Yes</v>
      </c>
      <c r="I2271" t="str">
        <f>PROPER(Applications!I2271)</f>
        <v>Denied</v>
      </c>
      <c r="J2271" s="5">
        <v>3970.2</v>
      </c>
      <c r="K2271" s="12">
        <v>5090</v>
      </c>
      <c r="L2271">
        <v>4</v>
      </c>
      <c r="M2271" t="s">
        <v>25</v>
      </c>
    </row>
    <row r="2272" spans="1:13" x14ac:dyDescent="0.2">
      <c r="A2272" t="str">
        <f>TEXT(Applications!A2272,"00000")</f>
        <v>2799863</v>
      </c>
      <c r="B2272" t="str">
        <f>TEXT(Applications!B2272,"0000")</f>
        <v>0207</v>
      </c>
      <c r="C2272" s="10" t="s">
        <v>299</v>
      </c>
      <c r="D2272" t="s">
        <v>13</v>
      </c>
      <c r="E2272" s="5" t="str">
        <f>LEFT(Applications!E2272,6)</f>
        <v>105887</v>
      </c>
      <c r="F2272">
        <v>816</v>
      </c>
      <c r="G2272" t="s">
        <v>14</v>
      </c>
      <c r="H2272" t="str" cm="1">
        <f t="array" ref="H2272">_xlfn.IFS(OR(Applications!H2272=FALSE,Applications!H2272=0,LEFT(Applications!H2272,1)="N"),"No",OR(Applications!H2272=TRUE,Applications!H2272=1,LEFT(Applications!H2272,1)="Y"),"Yes")</f>
        <v>No</v>
      </c>
      <c r="I2272" t="str">
        <f>PROPER(Applications!I2272)</f>
        <v>Approved</v>
      </c>
      <c r="J2272" s="5">
        <v>4385.04</v>
      </c>
      <c r="K2272" s="12">
        <v>6644</v>
      </c>
      <c r="L2272">
        <v>2</v>
      </c>
    </row>
    <row r="2273" spans="1:13" x14ac:dyDescent="0.2">
      <c r="A2273" t="str">
        <f>TEXT(Applications!A2273,"00000")</f>
        <v>2800673</v>
      </c>
      <c r="B2273" t="str">
        <f>TEXT(Applications!B2273,"0000")</f>
        <v>0416</v>
      </c>
      <c r="C2273" s="10">
        <v>43926</v>
      </c>
      <c r="D2273" t="s">
        <v>27</v>
      </c>
      <c r="E2273" s="5" t="str">
        <f>LEFT(Applications!E2273,6)</f>
        <v>74185</v>
      </c>
      <c r="G2273" t="s">
        <v>14</v>
      </c>
      <c r="H2273" t="str" cm="1">
        <f t="array" ref="H2273">_xlfn.IFS(OR(Applications!H2273=FALSE,Applications!H2273=0,LEFT(Applications!H2273,1)="N"),"No",OR(Applications!H2273=TRUE,Applications!H2273=1,LEFT(Applications!H2273,1)="Y"),"Yes")</f>
        <v>No</v>
      </c>
      <c r="I2273" t="str">
        <f>PROPER(Applications!I2273)</f>
        <v>Denied</v>
      </c>
      <c r="J2273" s="5">
        <v>3327.24</v>
      </c>
      <c r="K2273" s="12">
        <v>3961</v>
      </c>
      <c r="L2273">
        <v>1</v>
      </c>
      <c r="M2273" t="s">
        <v>41</v>
      </c>
    </row>
    <row r="2274" spans="1:13" x14ac:dyDescent="0.2">
      <c r="A2274" t="str">
        <f>TEXT(Applications!A2274,"00000")</f>
        <v>2802054</v>
      </c>
      <c r="B2274" t="str">
        <f>TEXT(Applications!B2274,"0000")</f>
        <v>1458</v>
      </c>
      <c r="D2274" t="s">
        <v>29</v>
      </c>
      <c r="E2274" s="5" t="str">
        <f>LEFT(Applications!E2274,6)</f>
        <v>71209</v>
      </c>
      <c r="F2274">
        <v>804</v>
      </c>
      <c r="G2274" t="s">
        <v>14</v>
      </c>
      <c r="H2274" t="str" cm="1">
        <f t="array" ref="H2274">_xlfn.IFS(OR(Applications!H2274=FALSE,Applications!H2274=0,LEFT(Applications!H2274,1)="N"),"No",OR(Applications!H2274=TRUE,Applications!H2274=1,LEFT(Applications!H2274,1)="Y"),"Yes")</f>
        <v>Yes</v>
      </c>
      <c r="I2274" t="str">
        <f>PROPER(Applications!I2274)</f>
        <v>Denied</v>
      </c>
      <c r="J2274" s="5">
        <v>3801.84</v>
      </c>
      <c r="K2274" s="12">
        <v>4526</v>
      </c>
      <c r="L2274">
        <v>3</v>
      </c>
    </row>
    <row r="2275" spans="1:13" x14ac:dyDescent="0.2">
      <c r="A2275" t="str">
        <f>TEXT(Applications!A2275,"00000")</f>
        <v>2802958</v>
      </c>
      <c r="B2275" t="str">
        <f>TEXT(Applications!B2275,"0000")</f>
        <v>1800</v>
      </c>
      <c r="C2275" s="10">
        <v>45277</v>
      </c>
      <c r="D2275" t="s">
        <v>37</v>
      </c>
      <c r="E2275" s="5" t="str">
        <f>LEFT(Applications!E2275,6)</f>
        <v>178328</v>
      </c>
      <c r="F2275">
        <v>617</v>
      </c>
      <c r="G2275" t="s">
        <v>14</v>
      </c>
      <c r="H2275" t="str" cm="1">
        <f t="array" ref="H2275">_xlfn.IFS(OR(Applications!H2275=FALSE,Applications!H2275=0,LEFT(Applications!H2275,1)="N"),"No",OR(Applications!H2275=TRUE,Applications!H2275=1,LEFT(Applications!H2275,1)="Y"),"Yes")</f>
        <v>No</v>
      </c>
      <c r="I2275" t="str">
        <f>PROPER(Applications!I2275)</f>
        <v>Approved</v>
      </c>
      <c r="J2275" s="5">
        <v>617.4</v>
      </c>
      <c r="K2275" s="12">
        <v>1029</v>
      </c>
      <c r="L2275">
        <v>1</v>
      </c>
      <c r="M2275" t="s">
        <v>28</v>
      </c>
    </row>
    <row r="2276" spans="1:13" x14ac:dyDescent="0.2">
      <c r="A2276" t="str">
        <f>TEXT(Applications!A2276,"00000")</f>
        <v>2803422</v>
      </c>
      <c r="B2276" t="str">
        <f>TEXT(Applications!B2276,"0000")</f>
        <v>1494</v>
      </c>
      <c r="C2276" s="10">
        <v>45459</v>
      </c>
      <c r="D2276" t="s">
        <v>13</v>
      </c>
      <c r="E2276" s="5" t="str">
        <f>LEFT(Applications!E2276,6)</f>
        <v>178320</v>
      </c>
      <c r="F2276">
        <v>690</v>
      </c>
      <c r="G2276" t="s">
        <v>14</v>
      </c>
      <c r="H2276" t="str" cm="1">
        <f t="array" ref="H2276">_xlfn.IFS(OR(Applications!H2276=FALSE,Applications!H2276=0,LEFT(Applications!H2276,1)="N"),"No",OR(Applications!H2276=TRUE,Applications!H2276=1,LEFT(Applications!H2276,1)="Y"),"Yes")</f>
        <v>Yes</v>
      </c>
      <c r="I2276" t="str">
        <f>PROPER(Applications!I2276)</f>
        <v>Denied</v>
      </c>
      <c r="J2276" s="5">
        <v>3523.8</v>
      </c>
      <c r="K2276" s="12">
        <v>4195</v>
      </c>
      <c r="L2276">
        <v>3</v>
      </c>
      <c r="M2276" t="s">
        <v>36</v>
      </c>
    </row>
    <row r="2277" spans="1:13" x14ac:dyDescent="0.2">
      <c r="A2277" t="str">
        <f>TEXT(Applications!A2277,"00000")</f>
        <v>2803481</v>
      </c>
      <c r="B2277" t="str">
        <f>TEXT(Applications!B2277,"0000")</f>
        <v>0611</v>
      </c>
      <c r="C2277" s="10">
        <v>45397</v>
      </c>
      <c r="D2277" t="s">
        <v>32</v>
      </c>
      <c r="E2277" s="5" t="str">
        <f>LEFT(Applications!E2277,6)</f>
        <v>138481</v>
      </c>
      <c r="F2277">
        <v>753</v>
      </c>
      <c r="G2277" t="s">
        <v>14</v>
      </c>
      <c r="H2277" t="str" cm="1">
        <f t="array" ref="H2277">_xlfn.IFS(OR(Applications!H2277=FALSE,Applications!H2277=0,LEFT(Applications!H2277,1)="N"),"No",OR(Applications!H2277=TRUE,Applications!H2277=1,LEFT(Applications!H2277,1)="Y"),"Yes")</f>
        <v>No</v>
      </c>
      <c r="I2277" t="str">
        <f>PROPER(Applications!I2277)</f>
        <v>Pending</v>
      </c>
      <c r="J2277" s="5">
        <v>2465.4</v>
      </c>
      <c r="K2277" s="12">
        <v>4109</v>
      </c>
      <c r="L2277">
        <v>5</v>
      </c>
      <c r="M2277" t="s">
        <v>36</v>
      </c>
    </row>
    <row r="2278" spans="1:13" x14ac:dyDescent="0.2">
      <c r="A2278" t="str">
        <f>TEXT(Applications!A2278,"00000")</f>
        <v>2804168</v>
      </c>
      <c r="B2278" t="str">
        <f>TEXT(Applications!B2278,"0000")</f>
        <v>1575</v>
      </c>
      <c r="C2278" s="10">
        <v>45447</v>
      </c>
      <c r="D2278" t="s">
        <v>32</v>
      </c>
      <c r="E2278" s="5" t="str">
        <f>LEFT(Applications!E2278,6)</f>
        <v>189240</v>
      </c>
      <c r="F2278">
        <v>742</v>
      </c>
      <c r="G2278" t="s">
        <v>14</v>
      </c>
      <c r="H2278" t="str" cm="1">
        <f t="array" ref="H2278">_xlfn.IFS(OR(Applications!H2278=FALSE,Applications!H2278=0,LEFT(Applications!H2278,1)="N"),"No",OR(Applications!H2278=TRUE,Applications!H2278=1,LEFT(Applications!H2278,1)="Y"),"Yes")</f>
        <v>Yes</v>
      </c>
      <c r="I2278" t="str">
        <f>PROPER(Applications!I2278)</f>
        <v>Approved</v>
      </c>
      <c r="J2278" s="5">
        <v>2676.48</v>
      </c>
      <c r="K2278" s="12">
        <v>2788</v>
      </c>
      <c r="L2278">
        <v>1</v>
      </c>
    </row>
    <row r="2279" spans="1:13" x14ac:dyDescent="0.2">
      <c r="A2279" t="str">
        <f>TEXT(Applications!A2279,"00000")</f>
        <v>2804310</v>
      </c>
      <c r="B2279" t="str">
        <f>TEXT(Applications!B2279,"0000")</f>
        <v>0048</v>
      </c>
      <c r="C2279" s="10" t="s">
        <v>148</v>
      </c>
      <c r="D2279" t="s">
        <v>19</v>
      </c>
      <c r="E2279" s="5" t="str">
        <f>LEFT(Applications!E2279,6)</f>
        <v>45836</v>
      </c>
      <c r="G2279" t="s">
        <v>14</v>
      </c>
      <c r="H2279" t="str" cm="1">
        <f t="array" ref="H2279">_xlfn.IFS(OR(Applications!H2279=FALSE,Applications!H2279=0,LEFT(Applications!H2279,1)="N"),"No",OR(Applications!H2279=TRUE,Applications!H2279=1,LEFT(Applications!H2279,1)="Y"),"Yes")</f>
        <v>Yes</v>
      </c>
      <c r="I2279" t="str">
        <f>PROPER(Applications!I2279)</f>
        <v>Approved</v>
      </c>
      <c r="J2279" s="5">
        <v>2661.12</v>
      </c>
      <c r="K2279" s="12">
        <v>2772</v>
      </c>
      <c r="L2279">
        <v>1</v>
      </c>
      <c r="M2279" t="s">
        <v>31</v>
      </c>
    </row>
    <row r="2280" spans="1:13" x14ac:dyDescent="0.2">
      <c r="A2280" t="str">
        <f>TEXT(Applications!A2280,"00000")</f>
        <v>2804471</v>
      </c>
      <c r="B2280" t="str">
        <f>TEXT(Applications!B2280,"0000")</f>
        <v>1233</v>
      </c>
      <c r="C2280" s="10">
        <v>45011</v>
      </c>
      <c r="D2280" t="s">
        <v>13</v>
      </c>
      <c r="E2280" s="5" t="str">
        <f>LEFT(Applications!E2280,6)</f>
        <v>45661</v>
      </c>
      <c r="F2280">
        <v>761</v>
      </c>
      <c r="G2280" t="s">
        <v>14</v>
      </c>
      <c r="H2280" t="str" cm="1">
        <f t="array" ref="H2280">_xlfn.IFS(OR(Applications!H2280=FALSE,Applications!H2280=0,LEFT(Applications!H2280,1)="N"),"No",OR(Applications!H2280=TRUE,Applications!H2280=1,LEFT(Applications!H2280,1)="Y"),"Yes")</f>
        <v>No</v>
      </c>
      <c r="I2280" t="str">
        <f>PROPER(Applications!I2280)</f>
        <v>Under Review</v>
      </c>
      <c r="J2280" s="5">
        <v>1606.2</v>
      </c>
      <c r="K2280" s="12">
        <v>2677</v>
      </c>
      <c r="L2280">
        <v>4</v>
      </c>
      <c r="M2280" t="s">
        <v>34</v>
      </c>
    </row>
    <row r="2281" spans="1:13" x14ac:dyDescent="0.2">
      <c r="A2281" t="str">
        <f>TEXT(Applications!A2281,"00000")</f>
        <v>2805656</v>
      </c>
      <c r="B2281" t="str">
        <f>TEXT(Applications!B2281,"0000")</f>
        <v>0020</v>
      </c>
      <c r="C2281" s="10">
        <v>44603</v>
      </c>
      <c r="D2281" t="s">
        <v>32</v>
      </c>
      <c r="E2281" s="5" t="str">
        <f>LEFT(Applications!E2281,6)</f>
        <v>258372</v>
      </c>
      <c r="F2281">
        <v>722</v>
      </c>
      <c r="G2281" t="s">
        <v>14</v>
      </c>
      <c r="H2281" t="str" cm="1">
        <f t="array" ref="H2281">_xlfn.IFS(OR(Applications!H2281=FALSE,Applications!H2281=0,LEFT(Applications!H2281,1)="N"),"No",OR(Applications!H2281=TRUE,Applications!H2281=1,LEFT(Applications!H2281,1)="Y"),"Yes")</f>
        <v>No</v>
      </c>
      <c r="I2281" t="str">
        <f>PROPER(Applications!I2281)</f>
        <v>Approved</v>
      </c>
      <c r="J2281" s="5">
        <v>3931.2</v>
      </c>
      <c r="K2281" s="12">
        <v>5040</v>
      </c>
      <c r="L2281">
        <v>3</v>
      </c>
      <c r="M2281" t="s">
        <v>21</v>
      </c>
    </row>
    <row r="2282" spans="1:13" x14ac:dyDescent="0.2">
      <c r="A2282" t="str">
        <f>TEXT(Applications!A2282,"00000")</f>
        <v>2806216</v>
      </c>
      <c r="B2282" t="str">
        <f>TEXT(Applications!B2282,"0000")</f>
        <v>0689</v>
      </c>
      <c r="C2282" s="10" t="s">
        <v>300</v>
      </c>
      <c r="D2282" t="s">
        <v>27</v>
      </c>
      <c r="E2282" s="5" t="str">
        <f>LEFT(Applications!E2282,6)</f>
        <v>145660</v>
      </c>
      <c r="F2282">
        <v>780</v>
      </c>
      <c r="G2282" t="s">
        <v>14</v>
      </c>
      <c r="H2282" t="str" cm="1">
        <f t="array" ref="H2282">_xlfn.IFS(OR(Applications!H2282=FALSE,Applications!H2282=0,LEFT(Applications!H2282,1)="N"),"No",OR(Applications!H2282=TRUE,Applications!H2282=1,LEFT(Applications!H2282,1)="Y"),"Yes")</f>
        <v>No</v>
      </c>
      <c r="I2282" t="str">
        <f>PROPER(Applications!I2282)</f>
        <v>Approved</v>
      </c>
      <c r="J2282" s="5">
        <v>1026.3</v>
      </c>
      <c r="K2282" s="12">
        <v>1555</v>
      </c>
      <c r="L2282">
        <v>1</v>
      </c>
      <c r="M2282" t="s">
        <v>31</v>
      </c>
    </row>
    <row r="2283" spans="1:13" x14ac:dyDescent="0.2">
      <c r="A2283" t="str">
        <f>TEXT(Applications!A2283,"00000")</f>
        <v>2806462</v>
      </c>
      <c r="B2283" t="str">
        <f>TEXT(Applications!B2283,"0000")</f>
        <v>0712</v>
      </c>
      <c r="C2283" s="10">
        <v>45403</v>
      </c>
      <c r="D2283" t="s">
        <v>19</v>
      </c>
      <c r="E2283" s="5" t="str">
        <f>LEFT(Applications!E2283,6)</f>
        <v>135957</v>
      </c>
      <c r="F2283" t="s">
        <v>38</v>
      </c>
      <c r="G2283" t="s">
        <v>14</v>
      </c>
      <c r="H2283" t="str" cm="1">
        <f t="array" ref="H2283">_xlfn.IFS(OR(Applications!H2283=FALSE,Applications!H2283=0,LEFT(Applications!H2283,1)="N"),"No",OR(Applications!H2283=TRUE,Applications!H2283=1,LEFT(Applications!H2283,1)="Y"),"Yes")</f>
        <v>Yes</v>
      </c>
      <c r="I2283" t="str">
        <f>PROPER(Applications!I2283)</f>
        <v>Denied</v>
      </c>
      <c r="J2283" s="5">
        <v>3190.98</v>
      </c>
      <c r="K2283" s="12">
        <v>4091</v>
      </c>
      <c r="L2283">
        <v>3</v>
      </c>
      <c r="M2283" t="s">
        <v>28</v>
      </c>
    </row>
    <row r="2284" spans="1:13" x14ac:dyDescent="0.2">
      <c r="A2284" t="str">
        <f>TEXT(Applications!A2284,"00000")</f>
        <v>2806908</v>
      </c>
      <c r="B2284" t="str">
        <f>TEXT(Applications!B2284,"0000")</f>
        <v>1312</v>
      </c>
      <c r="C2284" s="10" t="s">
        <v>74</v>
      </c>
      <c r="D2284" t="s">
        <v>32</v>
      </c>
      <c r="E2284" s="5" t="str">
        <f>LEFT(Applications!E2284,6)</f>
        <v>39676</v>
      </c>
      <c r="F2284">
        <v>777</v>
      </c>
      <c r="G2284" t="s">
        <v>26</v>
      </c>
      <c r="H2284" t="str" cm="1">
        <f t="array" ref="H2284">_xlfn.IFS(OR(Applications!H2284=FALSE,Applications!H2284=0,LEFT(Applications!H2284,1)="N"),"No",OR(Applications!H2284=TRUE,Applications!H2284=1,LEFT(Applications!H2284,1)="Y"),"Yes")</f>
        <v>Yes</v>
      </c>
      <c r="I2284" t="str">
        <f>PROPER(Applications!I2284)</f>
        <v>Pending</v>
      </c>
      <c r="J2284" s="5">
        <v>931.2</v>
      </c>
      <c r="K2284" s="12">
        <v>970</v>
      </c>
      <c r="L2284">
        <v>4</v>
      </c>
      <c r="M2284" t="s">
        <v>21</v>
      </c>
    </row>
    <row r="2285" spans="1:13" x14ac:dyDescent="0.2">
      <c r="A2285" t="str">
        <f>TEXT(Applications!A2285,"00000")</f>
        <v>2807062</v>
      </c>
      <c r="B2285" t="str">
        <f>TEXT(Applications!B2285,"0000")</f>
        <v>1623</v>
      </c>
      <c r="C2285" s="10">
        <v>45246</v>
      </c>
      <c r="D2285" t="s">
        <v>29</v>
      </c>
      <c r="E2285" s="5" t="str">
        <f>LEFT(Applications!E2285,6)</f>
        <v>248780</v>
      </c>
      <c r="F2285">
        <v>660</v>
      </c>
      <c r="G2285" t="s">
        <v>14</v>
      </c>
      <c r="H2285" t="str" cm="1">
        <f t="array" ref="H2285">_xlfn.IFS(OR(Applications!H2285=FALSE,Applications!H2285=0,LEFT(Applications!H2285,1)="N"),"No",OR(Applications!H2285=TRUE,Applications!H2285=1,LEFT(Applications!H2285,1)="Y"),"Yes")</f>
        <v>Yes</v>
      </c>
      <c r="I2285" t="str">
        <f>PROPER(Applications!I2285)</f>
        <v>Withdrawn</v>
      </c>
      <c r="J2285" s="5">
        <v>4094.4</v>
      </c>
      <c r="K2285" s="12">
        <v>4265</v>
      </c>
      <c r="L2285">
        <v>5</v>
      </c>
      <c r="M2285" t="s">
        <v>31</v>
      </c>
    </row>
    <row r="2286" spans="1:13" x14ac:dyDescent="0.2">
      <c r="A2286" t="str">
        <f>TEXT(Applications!A2286,"00000")</f>
        <v>2807273</v>
      </c>
      <c r="B2286" t="str">
        <f>TEXT(Applications!B2286,"0000")</f>
        <v>1336</v>
      </c>
      <c r="C2286" s="10">
        <v>44839</v>
      </c>
      <c r="D2286" t="s">
        <v>19</v>
      </c>
      <c r="E2286" s="5" t="str">
        <f>LEFT(Applications!E2286,6)</f>
        <v>141636</v>
      </c>
      <c r="F2286">
        <v>494</v>
      </c>
      <c r="G2286" t="s">
        <v>14</v>
      </c>
      <c r="H2286" t="str" cm="1">
        <f t="array" ref="H2286">_xlfn.IFS(OR(Applications!H2286=FALSE,Applications!H2286=0,LEFT(Applications!H2286,1)="N"),"No",OR(Applications!H2286=TRUE,Applications!H2286=1,LEFT(Applications!H2286,1)="Y"),"Yes")</f>
        <v>Yes</v>
      </c>
      <c r="I2286" t="str">
        <f>PROPER(Applications!I2286)</f>
        <v>Denied</v>
      </c>
      <c r="J2286" s="5">
        <v>2096.4</v>
      </c>
      <c r="K2286" s="12">
        <v>3494</v>
      </c>
      <c r="L2286">
        <v>4</v>
      </c>
    </row>
    <row r="2287" spans="1:13" x14ac:dyDescent="0.2">
      <c r="A2287" t="str">
        <f>TEXT(Applications!A2287,"00000")</f>
        <v>2819247</v>
      </c>
      <c r="B2287" t="str">
        <f>TEXT(Applications!B2287,"0000")</f>
        <v>1554</v>
      </c>
      <c r="C2287" s="10">
        <v>45202</v>
      </c>
      <c r="D2287" t="s">
        <v>27</v>
      </c>
      <c r="E2287" s="5" t="str">
        <f>LEFT(Applications!E2287,6)</f>
        <v>197505</v>
      </c>
      <c r="F2287">
        <v>761</v>
      </c>
      <c r="G2287" t="s">
        <v>14</v>
      </c>
      <c r="H2287" t="str" cm="1">
        <f t="array" ref="H2287">_xlfn.IFS(OR(Applications!H2287=FALSE,Applications!H2287=0,LEFT(Applications!H2287,1)="N"),"No",OR(Applications!H2287=TRUE,Applications!H2287=1,LEFT(Applications!H2287,1)="Y"),"Yes")</f>
        <v>No</v>
      </c>
      <c r="I2287" t="str">
        <f>PROPER(Applications!I2287)</f>
        <v>Approved</v>
      </c>
      <c r="J2287" s="5">
        <v>964.86</v>
      </c>
      <c r="K2287" s="12">
        <v>1237</v>
      </c>
      <c r="L2287">
        <v>2</v>
      </c>
      <c r="M2287" t="s">
        <v>28</v>
      </c>
    </row>
    <row r="2288" spans="1:13" x14ac:dyDescent="0.2">
      <c r="A2288" t="str">
        <f>TEXT(Applications!A2288,"00000")</f>
        <v>2819969</v>
      </c>
      <c r="B2288" t="str">
        <f>TEXT(Applications!B2288,"0000")</f>
        <v>0687</v>
      </c>
      <c r="C2288" s="10">
        <v>45018</v>
      </c>
      <c r="D2288" t="s">
        <v>13</v>
      </c>
      <c r="E2288" s="5" t="str">
        <f>LEFT(Applications!E2288,6)</f>
        <v>232846</v>
      </c>
      <c r="F2288">
        <v>802</v>
      </c>
      <c r="G2288" t="s">
        <v>14</v>
      </c>
      <c r="H2288" t="str" cm="1">
        <f t="array" ref="H2288">_xlfn.IFS(OR(Applications!H2288=FALSE,Applications!H2288=0,LEFT(Applications!H2288,1)="N"),"No",OR(Applications!H2288=TRUE,Applications!H2288=1,LEFT(Applications!H2288,1)="Y"),"Yes")</f>
        <v>Yes</v>
      </c>
      <c r="I2288" t="str">
        <f>PROPER(Applications!I2288)</f>
        <v>Pending</v>
      </c>
      <c r="J2288" s="5">
        <v>6584.76</v>
      </c>
      <c r="K2288" s="12">
        <v>7839</v>
      </c>
      <c r="L2288">
        <v>3</v>
      </c>
      <c r="M2288" t="s">
        <v>31</v>
      </c>
    </row>
    <row r="2289" spans="1:13" x14ac:dyDescent="0.2">
      <c r="A2289" t="str">
        <f>TEXT(Applications!A2289,"00000")</f>
        <v>2822402</v>
      </c>
      <c r="B2289" t="str">
        <f>TEXT(Applications!B2289,"0000")</f>
        <v>1777</v>
      </c>
      <c r="C2289" s="10">
        <v>44944</v>
      </c>
      <c r="D2289" t="s">
        <v>32</v>
      </c>
      <c r="E2289" s="5" t="str">
        <f>LEFT(Applications!E2289,6)</f>
        <v>236400</v>
      </c>
      <c r="F2289">
        <v>846</v>
      </c>
      <c r="G2289" t="s">
        <v>14</v>
      </c>
      <c r="H2289" t="str" cm="1">
        <f t="array" ref="H2289">_xlfn.IFS(OR(Applications!H2289=FALSE,Applications!H2289=0,LEFT(Applications!H2289,1)="N"),"No",OR(Applications!H2289=TRUE,Applications!H2289=1,LEFT(Applications!H2289,1)="Y"),"Yes")</f>
        <v>No</v>
      </c>
      <c r="I2289" t="str">
        <f>PROPER(Applications!I2289)</f>
        <v>Approved</v>
      </c>
      <c r="J2289" s="5">
        <v>1888.32</v>
      </c>
      <c r="K2289" s="12">
        <v>2248</v>
      </c>
      <c r="L2289">
        <v>2</v>
      </c>
      <c r="M2289" t="s">
        <v>38</v>
      </c>
    </row>
    <row r="2290" spans="1:13" x14ac:dyDescent="0.2">
      <c r="A2290" t="str">
        <f>TEXT(Applications!A2290,"00000")</f>
        <v>2823268</v>
      </c>
      <c r="B2290" t="str">
        <f>TEXT(Applications!B2290,"0000")</f>
        <v>1307</v>
      </c>
      <c r="C2290" s="10" t="s">
        <v>301</v>
      </c>
      <c r="D2290" t="s">
        <v>13</v>
      </c>
      <c r="E2290" s="5" t="str">
        <f>LEFT(Applications!E2290,6)</f>
        <v>144369</v>
      </c>
      <c r="F2290">
        <v>772</v>
      </c>
      <c r="G2290" t="s">
        <v>26</v>
      </c>
      <c r="H2290" t="str" cm="1">
        <f t="array" ref="H2290">_xlfn.IFS(OR(Applications!H2290=FALSE,Applications!H2290=0,LEFT(Applications!H2290,1)="N"),"No",OR(Applications!H2290=TRUE,Applications!H2290=1,LEFT(Applications!H2290,1)="Y"),"Yes")</f>
        <v>Yes</v>
      </c>
      <c r="I2290" t="str">
        <f>PROPER(Applications!I2290)</f>
        <v>Under Review</v>
      </c>
      <c r="J2290" s="5">
        <v>960.96</v>
      </c>
      <c r="K2290" s="12">
        <v>1232</v>
      </c>
      <c r="L2290">
        <v>5</v>
      </c>
      <c r="M2290" t="s">
        <v>41</v>
      </c>
    </row>
    <row r="2291" spans="1:13" x14ac:dyDescent="0.2">
      <c r="A2291" t="str">
        <f>TEXT(Applications!A2291,"00000")</f>
        <v>2823849</v>
      </c>
      <c r="B2291" t="str">
        <f>TEXT(Applications!B2291,"0000")</f>
        <v>0101</v>
      </c>
      <c r="C2291" s="10">
        <v>44018</v>
      </c>
      <c r="D2291" t="s">
        <v>32</v>
      </c>
      <c r="E2291" s="5" t="str">
        <f>LEFT(Applications!E2291,6)</f>
        <v>144653</v>
      </c>
      <c r="F2291">
        <v>681</v>
      </c>
      <c r="G2291" t="s">
        <v>14</v>
      </c>
      <c r="H2291" t="str" cm="1">
        <f t="array" ref="H2291">_xlfn.IFS(OR(Applications!H2291=FALSE,Applications!H2291=0,LEFT(Applications!H2291,1)="N"),"No",OR(Applications!H2291=TRUE,Applications!H2291=1,LEFT(Applications!H2291,1)="Y"),"Yes")</f>
        <v>Yes</v>
      </c>
      <c r="I2291" t="str">
        <f>PROPER(Applications!I2291)</f>
        <v>Denied</v>
      </c>
      <c r="J2291" s="5">
        <v>1728.6</v>
      </c>
      <c r="K2291" s="12">
        <v>2881</v>
      </c>
      <c r="L2291">
        <v>5</v>
      </c>
      <c r="M2291" t="s">
        <v>34</v>
      </c>
    </row>
    <row r="2292" spans="1:13" x14ac:dyDescent="0.2">
      <c r="A2292" t="str">
        <f>TEXT(Applications!A2292,"00000")</f>
        <v>2824380</v>
      </c>
      <c r="B2292" t="str">
        <f>TEXT(Applications!B2292,"0000")</f>
        <v>0675</v>
      </c>
      <c r="C2292" s="10">
        <v>44873</v>
      </c>
      <c r="D2292" t="s">
        <v>29</v>
      </c>
      <c r="E2292" s="5" t="str">
        <f>LEFT(Applications!E2292,6)</f>
        <v>81052</v>
      </c>
      <c r="F2292">
        <v>690</v>
      </c>
      <c r="G2292" t="s">
        <v>26</v>
      </c>
      <c r="H2292" t="str" cm="1">
        <f t="array" ref="H2292">_xlfn.IFS(OR(Applications!H2292=FALSE,Applications!H2292=0,LEFT(Applications!H2292,1)="N"),"No",OR(Applications!H2292=TRUE,Applications!H2292=1,LEFT(Applications!H2292,1)="Y"),"Yes")</f>
        <v>Yes</v>
      </c>
      <c r="I2292" t="str">
        <f>PROPER(Applications!I2292)</f>
        <v>Denied</v>
      </c>
      <c r="J2292" s="5">
        <v>3162.6</v>
      </c>
      <c r="K2292" s="12">
        <v>3765</v>
      </c>
      <c r="L2292">
        <v>4</v>
      </c>
      <c r="M2292" t="s">
        <v>47</v>
      </c>
    </row>
    <row r="2293" spans="1:13" x14ac:dyDescent="0.2">
      <c r="A2293" t="str">
        <f>TEXT(Applications!A2293,"00000")</f>
        <v>2824982</v>
      </c>
      <c r="B2293" t="str">
        <f>TEXT(Applications!B2293,"0000")</f>
        <v>0740</v>
      </c>
      <c r="C2293" s="10">
        <v>45535</v>
      </c>
      <c r="D2293" t="s">
        <v>13</v>
      </c>
      <c r="E2293" s="5" t="str">
        <f>LEFT(Applications!E2293,6)</f>
        <v>56265</v>
      </c>
      <c r="F2293" t="s">
        <v>38</v>
      </c>
      <c r="G2293" t="s">
        <v>14</v>
      </c>
      <c r="H2293" t="str" cm="1">
        <f t="array" ref="H2293">_xlfn.IFS(OR(Applications!H2293=FALSE,Applications!H2293=0,LEFT(Applications!H2293,1)="N"),"No",OR(Applications!H2293=TRUE,Applications!H2293=1,LEFT(Applications!H2293,1)="Y"),"Yes")</f>
        <v>Yes</v>
      </c>
      <c r="I2293" t="str">
        <f>PROPER(Applications!I2293)</f>
        <v>Approved</v>
      </c>
      <c r="J2293" s="5">
        <v>1615.8</v>
      </c>
      <c r="K2293" s="12">
        <v>2693</v>
      </c>
      <c r="L2293">
        <v>2</v>
      </c>
      <c r="M2293" t="s">
        <v>47</v>
      </c>
    </row>
    <row r="2294" spans="1:13" x14ac:dyDescent="0.2">
      <c r="A2294" t="str">
        <f>TEXT(Applications!A2294,"00000")</f>
        <v>2825067</v>
      </c>
      <c r="B2294" t="str">
        <f>TEXT(Applications!B2294,"0000")</f>
        <v>1456</v>
      </c>
      <c r="C2294" s="10">
        <v>45392</v>
      </c>
      <c r="D2294" t="s">
        <v>27</v>
      </c>
      <c r="E2294" s="5" t="str">
        <f>LEFT(Applications!E2294,6)</f>
        <v>246281</v>
      </c>
      <c r="F2294">
        <v>694</v>
      </c>
      <c r="G2294" t="s">
        <v>14</v>
      </c>
      <c r="H2294" t="str" cm="1">
        <f t="array" ref="H2294">_xlfn.IFS(OR(Applications!H2294=FALSE,Applications!H2294=0,LEFT(Applications!H2294,1)="N"),"No",OR(Applications!H2294=TRUE,Applications!H2294=1,LEFT(Applications!H2294,1)="Y"),"Yes")</f>
        <v>Yes</v>
      </c>
      <c r="I2294" t="str">
        <f>PROPER(Applications!I2294)</f>
        <v>Approved</v>
      </c>
      <c r="J2294" s="5">
        <v>4120.2</v>
      </c>
      <c r="K2294" s="12">
        <v>4905</v>
      </c>
      <c r="L2294">
        <v>2</v>
      </c>
      <c r="M2294" t="s">
        <v>31</v>
      </c>
    </row>
    <row r="2295" spans="1:13" x14ac:dyDescent="0.2">
      <c r="A2295" t="str">
        <f>TEXT(Applications!A2295,"00000")</f>
        <v>2828058</v>
      </c>
      <c r="B2295" t="str">
        <f>TEXT(Applications!B2295,"0000")</f>
        <v>1035</v>
      </c>
      <c r="C2295" s="10">
        <v>43923</v>
      </c>
      <c r="D2295" t="s">
        <v>32</v>
      </c>
      <c r="E2295" s="5" t="str">
        <f>LEFT(Applications!E2295,6)</f>
        <v>153774</v>
      </c>
      <c r="F2295">
        <v>681</v>
      </c>
      <c r="G2295" t="s">
        <v>14</v>
      </c>
      <c r="H2295" t="str" cm="1">
        <f t="array" ref="H2295">_xlfn.IFS(OR(Applications!H2295=FALSE,Applications!H2295=0,LEFT(Applications!H2295,1)="N"),"No",OR(Applications!H2295=TRUE,Applications!H2295=1,LEFT(Applications!H2295,1)="Y"),"Yes")</f>
        <v>No</v>
      </c>
      <c r="I2295" t="str">
        <f>PROPER(Applications!I2295)</f>
        <v>Withdrawn</v>
      </c>
      <c r="J2295" s="5">
        <v>4590.72</v>
      </c>
      <c r="K2295" s="12">
        <v>4782</v>
      </c>
      <c r="L2295">
        <v>3</v>
      </c>
      <c r="M2295" t="s">
        <v>34</v>
      </c>
    </row>
    <row r="2296" spans="1:13" x14ac:dyDescent="0.2">
      <c r="A2296" t="str">
        <f>TEXT(Applications!A2296,"00000")</f>
        <v>2828166</v>
      </c>
      <c r="B2296" t="str">
        <f>TEXT(Applications!B2296,"0000")</f>
        <v>0782</v>
      </c>
      <c r="D2296" t="s">
        <v>32</v>
      </c>
      <c r="E2296" s="5" t="str">
        <f>LEFT(Applications!E2296,6)</f>
        <v>243082</v>
      </c>
      <c r="F2296">
        <v>763</v>
      </c>
      <c r="G2296" t="s">
        <v>26</v>
      </c>
      <c r="H2296" t="str" cm="1">
        <f t="array" ref="H2296">_xlfn.IFS(OR(Applications!H2296=FALSE,Applications!H2296=0,LEFT(Applications!H2296,1)="N"),"No",OR(Applications!H2296=TRUE,Applications!H2296=1,LEFT(Applications!H2296,1)="Y"),"Yes")</f>
        <v>No</v>
      </c>
      <c r="I2296" t="str">
        <f>PROPER(Applications!I2296)</f>
        <v>Pending</v>
      </c>
      <c r="J2296" s="5">
        <v>2782.08</v>
      </c>
      <c r="K2296" s="12">
        <v>3312</v>
      </c>
      <c r="L2296">
        <v>5</v>
      </c>
    </row>
    <row r="2297" spans="1:13" x14ac:dyDescent="0.2">
      <c r="A2297" t="str">
        <f>TEXT(Applications!A2297,"00000")</f>
        <v>2828991</v>
      </c>
      <c r="B2297" t="str">
        <f>TEXT(Applications!B2297,"0000")</f>
        <v>1315</v>
      </c>
      <c r="C2297" s="10">
        <v>44417</v>
      </c>
      <c r="D2297" t="s">
        <v>13</v>
      </c>
      <c r="E2297" s="5" t="str">
        <f>LEFT(Applications!E2297,6)</f>
        <v>233831</v>
      </c>
      <c r="F2297">
        <v>702</v>
      </c>
      <c r="G2297" t="s">
        <v>14</v>
      </c>
      <c r="H2297" t="str" cm="1">
        <f t="array" ref="H2297">_xlfn.IFS(OR(Applications!H2297=FALSE,Applications!H2297=0,LEFT(Applications!H2297,1)="N"),"No",OR(Applications!H2297=TRUE,Applications!H2297=1,LEFT(Applications!H2297,1)="Y"),"Yes")</f>
        <v>No</v>
      </c>
      <c r="I2297" t="str">
        <f>PROPER(Applications!I2297)</f>
        <v>Approved</v>
      </c>
      <c r="J2297" s="5">
        <v>670.8</v>
      </c>
      <c r="K2297" s="12">
        <v>1118</v>
      </c>
      <c r="L2297">
        <v>1</v>
      </c>
      <c r="M2297" t="s">
        <v>38</v>
      </c>
    </row>
    <row r="2298" spans="1:13" x14ac:dyDescent="0.2">
      <c r="A2298" t="str">
        <f>TEXT(Applications!A2298,"00000")</f>
        <v>2831264</v>
      </c>
      <c r="B2298" t="str">
        <f>TEXT(Applications!B2298,"0000")</f>
        <v>0558</v>
      </c>
      <c r="C2298" s="10">
        <v>45011</v>
      </c>
      <c r="D2298" t="s">
        <v>27</v>
      </c>
      <c r="E2298" s="5" t="str">
        <f>LEFT(Applications!E2298,6)</f>
        <v>238074</v>
      </c>
      <c r="F2298">
        <v>612</v>
      </c>
      <c r="G2298" t="s">
        <v>14</v>
      </c>
      <c r="H2298" t="str" cm="1">
        <f t="array" ref="H2298">_xlfn.IFS(OR(Applications!H2298=FALSE,Applications!H2298=0,LEFT(Applications!H2298,1)="N"),"No",OR(Applications!H2298=TRUE,Applications!H2298=1,LEFT(Applications!H2298,1)="Y"),"Yes")</f>
        <v>No</v>
      </c>
      <c r="I2298" t="str">
        <f>PROPER(Applications!I2298)</f>
        <v>Approved</v>
      </c>
      <c r="J2298" s="5">
        <v>4006.08</v>
      </c>
      <c r="K2298" s="12">
        <v>4173</v>
      </c>
      <c r="L2298">
        <v>2</v>
      </c>
      <c r="M2298" t="s">
        <v>38</v>
      </c>
    </row>
    <row r="2299" spans="1:13" x14ac:dyDescent="0.2">
      <c r="A2299" t="str">
        <f>TEXT(Applications!A2299,"00000")</f>
        <v>2833015</v>
      </c>
      <c r="B2299" t="str">
        <f>TEXT(Applications!B2299,"0000")</f>
        <v>1213</v>
      </c>
      <c r="C2299" s="10">
        <v>45273</v>
      </c>
      <c r="D2299" t="s">
        <v>23</v>
      </c>
      <c r="E2299" s="5" t="str">
        <f>LEFT(Applications!E2299,6)</f>
        <v>150569</v>
      </c>
      <c r="F2299">
        <v>714</v>
      </c>
      <c r="G2299" t="s">
        <v>14</v>
      </c>
      <c r="H2299" t="str" cm="1">
        <f t="array" ref="H2299">_xlfn.IFS(OR(Applications!H2299=FALSE,Applications!H2299=0,LEFT(Applications!H2299,1)="N"),"No",OR(Applications!H2299=TRUE,Applications!H2299=1,LEFT(Applications!H2299,1)="Y"),"Yes")</f>
        <v>No</v>
      </c>
      <c r="I2299" t="str">
        <f>PROPER(Applications!I2299)</f>
        <v>Denied</v>
      </c>
      <c r="J2299" s="5">
        <v>4115.16</v>
      </c>
      <c r="K2299" s="12">
        <v>4899</v>
      </c>
      <c r="L2299">
        <v>4</v>
      </c>
      <c r="M2299" t="s">
        <v>21</v>
      </c>
    </row>
    <row r="2300" spans="1:13" x14ac:dyDescent="0.2">
      <c r="A2300" t="str">
        <f>TEXT(Applications!A2300,"00000")</f>
        <v>2833115</v>
      </c>
      <c r="B2300" t="str">
        <f>TEXT(Applications!B2300,"0000")</f>
        <v>1201</v>
      </c>
      <c r="C2300" s="10">
        <v>44748</v>
      </c>
      <c r="D2300" t="s">
        <v>19</v>
      </c>
      <c r="E2300" s="5" t="str">
        <f>LEFT(Applications!E2300,6)</f>
        <v>32096</v>
      </c>
      <c r="F2300">
        <v>836</v>
      </c>
      <c r="G2300" t="s">
        <v>14</v>
      </c>
      <c r="H2300" t="str" cm="1">
        <f t="array" ref="H2300">_xlfn.IFS(OR(Applications!H2300=FALSE,Applications!H2300=0,LEFT(Applications!H2300,1)="N"),"No",OR(Applications!H2300=TRUE,Applications!H2300=1,LEFT(Applications!H2300,1)="Y"),"Yes")</f>
        <v>Yes</v>
      </c>
      <c r="I2300" t="str">
        <f>PROPER(Applications!I2300)</f>
        <v>Withdrawn</v>
      </c>
      <c r="J2300" s="5">
        <v>3065.04</v>
      </c>
      <c r="K2300" s="12">
        <v>0</v>
      </c>
      <c r="L2300">
        <v>3</v>
      </c>
    </row>
    <row r="2301" spans="1:13" x14ac:dyDescent="0.2">
      <c r="A2301" t="str">
        <f>TEXT(Applications!A2301,"00000")</f>
        <v>2833322</v>
      </c>
      <c r="B2301" t="str">
        <f>TEXT(Applications!B2301,"0000")</f>
        <v>0369</v>
      </c>
      <c r="C2301" s="10">
        <v>44313</v>
      </c>
      <c r="D2301" t="s">
        <v>29</v>
      </c>
      <c r="E2301" s="5" t="str">
        <f>LEFT(Applications!E2301,6)</f>
        <v>129114</v>
      </c>
      <c r="F2301">
        <v>792</v>
      </c>
      <c r="G2301" t="s">
        <v>14</v>
      </c>
      <c r="H2301" t="str" cm="1">
        <f t="array" ref="H2301">_xlfn.IFS(OR(Applications!H2301=FALSE,Applications!H2301=0,LEFT(Applications!H2301,1)="N"),"No",OR(Applications!H2301=TRUE,Applications!H2301=1,LEFT(Applications!H2301,1)="Y"),"Yes")</f>
        <v>Yes</v>
      </c>
      <c r="I2301" t="str">
        <f>PROPER(Applications!I2301)</f>
        <v>Approved</v>
      </c>
      <c r="J2301" s="5">
        <v>1358.28</v>
      </c>
      <c r="K2301" s="12">
        <v>1617</v>
      </c>
      <c r="L2301">
        <v>2</v>
      </c>
      <c r="M2301" t="s">
        <v>47</v>
      </c>
    </row>
    <row r="2302" spans="1:13" x14ac:dyDescent="0.2">
      <c r="A2302" t="str">
        <f>TEXT(Applications!A2302,"00000")</f>
        <v>2833907</v>
      </c>
      <c r="B2302" t="str">
        <f>TEXT(Applications!B2302,"0000")</f>
        <v>1369</v>
      </c>
      <c r="C2302" s="10">
        <v>45175</v>
      </c>
      <c r="D2302" t="s">
        <v>29</v>
      </c>
      <c r="E2302" s="5" t="str">
        <f>LEFT(Applications!E2302,6)</f>
        <v>25899</v>
      </c>
      <c r="F2302">
        <v>672</v>
      </c>
      <c r="G2302" t="s">
        <v>26</v>
      </c>
      <c r="H2302" t="str" cm="1">
        <f t="array" ref="H2302">_xlfn.IFS(OR(Applications!H2302=FALSE,Applications!H2302=0,LEFT(Applications!H2302,1)="N"),"No",OR(Applications!H2302=TRUE,Applications!H2302=1,LEFT(Applications!H2302,1)="Y"),"Yes")</f>
        <v>No</v>
      </c>
      <c r="I2302" t="str">
        <f>PROPER(Applications!I2302)</f>
        <v>Under Review</v>
      </c>
      <c r="J2302" s="5">
        <v>1303.3800000000001</v>
      </c>
      <c r="K2302" s="12">
        <v>1671</v>
      </c>
      <c r="L2302">
        <v>5</v>
      </c>
      <c r="M2302" t="s">
        <v>36</v>
      </c>
    </row>
    <row r="2303" spans="1:13" x14ac:dyDescent="0.2">
      <c r="A2303" t="str">
        <f>TEXT(Applications!A2303,"00000")</f>
        <v>2834904</v>
      </c>
      <c r="B2303" t="str">
        <f>TEXT(Applications!B2303,"0000")</f>
        <v>1454</v>
      </c>
      <c r="C2303" s="10">
        <v>45442</v>
      </c>
      <c r="D2303" t="s">
        <v>23</v>
      </c>
      <c r="E2303" s="5" t="str">
        <f>LEFT(Applications!E2303,6)</f>
        <v>156117</v>
      </c>
      <c r="F2303">
        <v>798</v>
      </c>
      <c r="G2303" t="s">
        <v>14</v>
      </c>
      <c r="H2303" t="str" cm="1">
        <f t="array" ref="H2303">_xlfn.IFS(OR(Applications!H2303=FALSE,Applications!H2303=0,LEFT(Applications!H2303,1)="N"),"No",OR(Applications!H2303=TRUE,Applications!H2303=1,LEFT(Applications!H2303,1)="Y"),"Yes")</f>
        <v>Yes</v>
      </c>
      <c r="I2303" t="str">
        <f>PROPER(Applications!I2303)</f>
        <v>Under Review</v>
      </c>
      <c r="J2303" s="5">
        <v>702</v>
      </c>
      <c r="K2303" s="12">
        <v>1170</v>
      </c>
      <c r="L2303">
        <v>4</v>
      </c>
      <c r="M2303" t="s">
        <v>52</v>
      </c>
    </row>
    <row r="2304" spans="1:13" x14ac:dyDescent="0.2">
      <c r="A2304" t="str">
        <f>TEXT(Applications!A2304,"00000")</f>
        <v>2835200</v>
      </c>
      <c r="B2304" t="str">
        <f>TEXT(Applications!B2304,"0000")</f>
        <v>1694</v>
      </c>
      <c r="C2304" s="10">
        <v>44328</v>
      </c>
      <c r="D2304" t="s">
        <v>23</v>
      </c>
      <c r="E2304" s="5" t="str">
        <f>LEFT(Applications!E2304,6)</f>
        <v>63640</v>
      </c>
      <c r="G2304" t="s">
        <v>14</v>
      </c>
      <c r="H2304" t="str" cm="1">
        <f t="array" ref="H2304">_xlfn.IFS(OR(Applications!H2304=FALSE,Applications!H2304=0,LEFT(Applications!H2304,1)="N"),"No",OR(Applications!H2304=TRUE,Applications!H2304=1,LEFT(Applications!H2304,1)="Y"),"Yes")</f>
        <v>No</v>
      </c>
      <c r="I2304" t="str">
        <f>PROPER(Applications!I2304)</f>
        <v>Approved</v>
      </c>
      <c r="J2304" s="5">
        <v>2209.92</v>
      </c>
      <c r="K2304" s="12">
        <v>2302</v>
      </c>
      <c r="L2304">
        <v>4</v>
      </c>
      <c r="M2304" t="s">
        <v>36</v>
      </c>
    </row>
    <row r="2305" spans="1:13" x14ac:dyDescent="0.2">
      <c r="A2305" t="str">
        <f>TEXT(Applications!A2305,"00000")</f>
        <v>2835835</v>
      </c>
      <c r="B2305" t="str">
        <f>TEXT(Applications!B2305,"0000")</f>
        <v>0549</v>
      </c>
      <c r="C2305" s="10">
        <v>44929</v>
      </c>
      <c r="D2305" t="s">
        <v>29</v>
      </c>
      <c r="E2305" s="5" t="str">
        <f>LEFT(Applications!E2305,6)</f>
        <v>102141</v>
      </c>
      <c r="F2305">
        <v>773</v>
      </c>
      <c r="G2305" t="s">
        <v>14</v>
      </c>
      <c r="H2305" t="str" cm="1">
        <f t="array" ref="H2305">_xlfn.IFS(OR(Applications!H2305=FALSE,Applications!H2305=0,LEFT(Applications!H2305,1)="N"),"No",OR(Applications!H2305=TRUE,Applications!H2305=1,LEFT(Applications!H2305,1)="Y"),"Yes")</f>
        <v>Yes</v>
      </c>
      <c r="I2305" t="str">
        <f>PROPER(Applications!I2305)</f>
        <v>Approved</v>
      </c>
      <c r="J2305" s="5">
        <v>1780.8</v>
      </c>
      <c r="K2305" s="12">
        <v>2968</v>
      </c>
      <c r="L2305">
        <v>2</v>
      </c>
      <c r="M2305" t="s">
        <v>38</v>
      </c>
    </row>
    <row r="2306" spans="1:13" x14ac:dyDescent="0.2">
      <c r="A2306" t="str">
        <f>TEXT(Applications!A2306,"00000")</f>
        <v>2836055</v>
      </c>
      <c r="B2306" t="str">
        <f>TEXT(Applications!B2306,"0000")</f>
        <v>0199</v>
      </c>
      <c r="C2306" s="10">
        <v>44156</v>
      </c>
      <c r="D2306" t="s">
        <v>19</v>
      </c>
      <c r="E2306" s="5" t="str">
        <f>LEFT(Applications!E2306,6)</f>
        <v>136897</v>
      </c>
      <c r="F2306">
        <v>300</v>
      </c>
      <c r="G2306" t="s">
        <v>14</v>
      </c>
      <c r="H2306" t="str" cm="1">
        <f t="array" ref="H2306">_xlfn.IFS(OR(Applications!H2306=FALSE,Applications!H2306=0,LEFT(Applications!H2306,1)="N"),"No",OR(Applications!H2306=TRUE,Applications!H2306=1,LEFT(Applications!H2306,1)="Y"),"Yes")</f>
        <v>Yes</v>
      </c>
      <c r="I2306" t="str">
        <f>PROPER(Applications!I2306)</f>
        <v>Denied</v>
      </c>
      <c r="J2306" s="5">
        <v>1443.78</v>
      </c>
      <c r="K2306" s="12">
        <v>1851</v>
      </c>
      <c r="L2306">
        <v>3</v>
      </c>
    </row>
    <row r="2307" spans="1:13" x14ac:dyDescent="0.2">
      <c r="A2307" t="str">
        <f>TEXT(Applications!A2307,"00000")</f>
        <v>2839765</v>
      </c>
      <c r="B2307" t="str">
        <f>TEXT(Applications!B2307,"0000")</f>
        <v>0310</v>
      </c>
      <c r="C2307" s="10">
        <v>45191</v>
      </c>
      <c r="D2307" t="s">
        <v>37</v>
      </c>
      <c r="E2307" s="5" t="str">
        <f>LEFT(Applications!E2307,6)</f>
        <v>93065</v>
      </c>
      <c r="F2307">
        <v>660</v>
      </c>
      <c r="G2307" t="s">
        <v>26</v>
      </c>
      <c r="H2307" t="str" cm="1">
        <f t="array" ref="H2307">_xlfn.IFS(OR(Applications!H2307=FALSE,Applications!H2307=0,LEFT(Applications!H2307,1)="N"),"No",OR(Applications!H2307=TRUE,Applications!H2307=1,LEFT(Applications!H2307,1)="Y"),"Yes")</f>
        <v>Yes</v>
      </c>
      <c r="I2307" t="str">
        <f>PROPER(Applications!I2307)</f>
        <v>Approved</v>
      </c>
      <c r="J2307" s="5">
        <v>1306.56</v>
      </c>
      <c r="K2307" s="12">
        <v>1361</v>
      </c>
      <c r="L2307">
        <v>2</v>
      </c>
      <c r="M2307" t="s">
        <v>31</v>
      </c>
    </row>
    <row r="2308" spans="1:13" x14ac:dyDescent="0.2">
      <c r="A2308" t="str">
        <f>TEXT(Applications!A2308,"00000")</f>
        <v>2843329</v>
      </c>
      <c r="B2308" t="str">
        <f>TEXT(Applications!B2308,"0000")</f>
        <v>0586</v>
      </c>
      <c r="C2308" s="10">
        <v>44410</v>
      </c>
      <c r="D2308" t="s">
        <v>29</v>
      </c>
      <c r="E2308" s="5" t="str">
        <f>LEFT(Applications!E2308,6)</f>
        <v>18989</v>
      </c>
      <c r="F2308">
        <v>736</v>
      </c>
      <c r="G2308" t="s">
        <v>14</v>
      </c>
      <c r="H2308" t="str" cm="1">
        <f t="array" ref="H2308">_xlfn.IFS(OR(Applications!H2308=FALSE,Applications!H2308=0,LEFT(Applications!H2308,1)="N"),"No",OR(Applications!H2308=TRUE,Applications!H2308=1,LEFT(Applications!H2308,1)="Y"),"Yes")</f>
        <v>No</v>
      </c>
      <c r="I2308" t="str">
        <f>PROPER(Applications!I2308)</f>
        <v>Approved</v>
      </c>
      <c r="J2308" s="5">
        <v>1011.78</v>
      </c>
      <c r="K2308" s="12">
        <v>1533</v>
      </c>
      <c r="L2308">
        <v>2</v>
      </c>
      <c r="M2308" t="s">
        <v>21</v>
      </c>
    </row>
    <row r="2309" spans="1:13" x14ac:dyDescent="0.2">
      <c r="A2309" t="str">
        <f>TEXT(Applications!A2309,"00000")</f>
        <v>2843448</v>
      </c>
      <c r="B2309" t="str">
        <f>TEXT(Applications!B2309,"0000")</f>
        <v>0331</v>
      </c>
      <c r="C2309" s="10">
        <v>45024</v>
      </c>
      <c r="D2309" t="s">
        <v>19</v>
      </c>
      <c r="E2309" s="5" t="str">
        <f>LEFT(Applications!E2309,6)</f>
        <v>172591</v>
      </c>
      <c r="F2309">
        <v>690</v>
      </c>
      <c r="G2309" t="s">
        <v>14</v>
      </c>
      <c r="H2309" t="str" cm="1">
        <f t="array" ref="H2309">_xlfn.IFS(OR(Applications!H2309=FALSE,Applications!H2309=0,LEFT(Applications!H2309,1)="N"),"No",OR(Applications!H2309=TRUE,Applications!H2309=1,LEFT(Applications!H2309,1)="Y"),"Yes")</f>
        <v>No</v>
      </c>
      <c r="I2309" t="str">
        <f>PROPER(Applications!I2309)</f>
        <v>Denied</v>
      </c>
      <c r="J2309" s="5">
        <v>1543.92</v>
      </c>
      <c r="K2309" s="12">
        <v>1838</v>
      </c>
      <c r="L2309">
        <v>3</v>
      </c>
    </row>
    <row r="2310" spans="1:13" x14ac:dyDescent="0.2">
      <c r="A2310" t="str">
        <f>TEXT(Applications!A2310,"00000")</f>
        <v>2844733</v>
      </c>
      <c r="B2310" t="str">
        <f>TEXT(Applications!B2310,"0000")</f>
        <v>0722</v>
      </c>
      <c r="C2310" s="10">
        <v>45327</v>
      </c>
      <c r="D2310" t="s">
        <v>27</v>
      </c>
      <c r="E2310" s="5" t="str">
        <f>LEFT(Applications!E2310,6)</f>
        <v>179425</v>
      </c>
      <c r="F2310">
        <v>495</v>
      </c>
      <c r="G2310" t="s">
        <v>14</v>
      </c>
      <c r="H2310" t="str" cm="1">
        <f t="array" ref="H2310">_xlfn.IFS(OR(Applications!H2310=FALSE,Applications!H2310=0,LEFT(Applications!H2310,1)="N"),"No",OR(Applications!H2310=TRUE,Applications!H2310=1,LEFT(Applications!H2310,1)="Y"),"Yes")</f>
        <v>No</v>
      </c>
      <c r="I2310" t="str">
        <f>PROPER(Applications!I2310)</f>
        <v>Approved</v>
      </c>
      <c r="J2310" s="5">
        <v>5030.3999999999996</v>
      </c>
      <c r="K2310" s="12">
        <v>8384</v>
      </c>
      <c r="L2310">
        <v>2</v>
      </c>
      <c r="M2310" t="s">
        <v>28</v>
      </c>
    </row>
    <row r="2311" spans="1:13" x14ac:dyDescent="0.2">
      <c r="A2311" t="str">
        <f>TEXT(Applications!A2311,"00000")</f>
        <v>2846227</v>
      </c>
      <c r="B2311" t="str">
        <f>TEXT(Applications!B2311,"0000")</f>
        <v>0081</v>
      </c>
      <c r="C2311" s="10">
        <v>45168</v>
      </c>
      <c r="D2311" t="s">
        <v>32</v>
      </c>
      <c r="E2311" s="5" t="str">
        <f>LEFT(Applications!E2311,6)</f>
        <v>148309</v>
      </c>
      <c r="F2311">
        <v>711</v>
      </c>
      <c r="G2311" t="s">
        <v>26</v>
      </c>
      <c r="H2311" t="str" cm="1">
        <f t="array" ref="H2311">_xlfn.IFS(OR(Applications!H2311=FALSE,Applications!H2311=0,LEFT(Applications!H2311,1)="N"),"No",OR(Applications!H2311=TRUE,Applications!H2311=1,LEFT(Applications!H2311,1)="Y"),"Yes")</f>
        <v>No</v>
      </c>
      <c r="I2311" t="str">
        <f>PROPER(Applications!I2311)</f>
        <v>Under Review</v>
      </c>
      <c r="J2311" s="5">
        <v>3061.44</v>
      </c>
      <c r="K2311" s="12">
        <v>3189</v>
      </c>
      <c r="L2311">
        <v>4</v>
      </c>
      <c r="M2311" t="s">
        <v>17</v>
      </c>
    </row>
    <row r="2312" spans="1:13" x14ac:dyDescent="0.2">
      <c r="A2312" t="str">
        <f>TEXT(Applications!A2312,"00000")</f>
        <v>2846793</v>
      </c>
      <c r="B2312" t="str">
        <f>TEXT(Applications!B2312,"0000")</f>
        <v>0500</v>
      </c>
      <c r="C2312" s="10">
        <v>43984</v>
      </c>
      <c r="D2312" t="s">
        <v>29</v>
      </c>
      <c r="E2312" s="5" t="str">
        <f>LEFT(Applications!E2312,6)</f>
        <v>19601</v>
      </c>
      <c r="F2312">
        <v>829</v>
      </c>
      <c r="G2312" t="s">
        <v>14</v>
      </c>
      <c r="H2312" t="str" cm="1">
        <f t="array" ref="H2312">_xlfn.IFS(OR(Applications!H2312=FALSE,Applications!H2312=0,LEFT(Applications!H2312,1)="N"),"No",OR(Applications!H2312=TRUE,Applications!H2312=1,LEFT(Applications!H2312,1)="Y"),"Yes")</f>
        <v>Yes</v>
      </c>
      <c r="I2312" t="str">
        <f>PROPER(Applications!I2312)</f>
        <v>Approved</v>
      </c>
      <c r="J2312" s="5">
        <v>933.6</v>
      </c>
      <c r="K2312" s="12">
        <v>1556</v>
      </c>
      <c r="L2312">
        <v>4</v>
      </c>
      <c r="M2312" t="s">
        <v>21</v>
      </c>
    </row>
    <row r="2313" spans="1:13" x14ac:dyDescent="0.2">
      <c r="A2313" t="str">
        <f>TEXT(Applications!A2313,"00000")</f>
        <v>2846953</v>
      </c>
      <c r="B2313" t="str">
        <f>TEXT(Applications!B2313,"0000")</f>
        <v>1292</v>
      </c>
      <c r="C2313" s="10">
        <v>43936</v>
      </c>
      <c r="D2313" t="s">
        <v>37</v>
      </c>
      <c r="E2313" s="5" t="str">
        <f>LEFT(Applications!E2313,6)</f>
        <v>149680</v>
      </c>
      <c r="F2313">
        <v>770</v>
      </c>
      <c r="G2313" t="s">
        <v>14</v>
      </c>
      <c r="H2313" t="str" cm="1">
        <f t="array" ref="H2313">_xlfn.IFS(OR(Applications!H2313=FALSE,Applications!H2313=0,LEFT(Applications!H2313,1)="N"),"No",OR(Applications!H2313=TRUE,Applications!H2313=1,LEFT(Applications!H2313,1)="Y"),"Yes")</f>
        <v>Yes</v>
      </c>
      <c r="I2313" t="str">
        <f>PROPER(Applications!I2313)</f>
        <v>Approved</v>
      </c>
      <c r="J2313" s="5">
        <v>6356.4</v>
      </c>
      <c r="K2313" s="12">
        <v>10594</v>
      </c>
      <c r="L2313">
        <v>1</v>
      </c>
      <c r="M2313" t="s">
        <v>38</v>
      </c>
    </row>
    <row r="2314" spans="1:13" x14ac:dyDescent="0.2">
      <c r="A2314" t="str">
        <f>TEXT(Applications!A2314,"00000")</f>
        <v>2847249</v>
      </c>
      <c r="B2314" t="str">
        <f>TEXT(Applications!B2314,"0000")</f>
        <v>1569</v>
      </c>
      <c r="C2314" s="10" t="s">
        <v>302</v>
      </c>
      <c r="D2314" t="s">
        <v>27</v>
      </c>
      <c r="E2314" s="5" t="str">
        <f>LEFT(Applications!E2314,6)</f>
        <v>34268</v>
      </c>
      <c r="F2314">
        <v>631</v>
      </c>
      <c r="G2314" t="s">
        <v>26</v>
      </c>
      <c r="H2314" t="str" cm="1">
        <f t="array" ref="H2314">_xlfn.IFS(OR(Applications!H2314=FALSE,Applications!H2314=0,LEFT(Applications!H2314,1)="N"),"No",OR(Applications!H2314=TRUE,Applications!H2314=1,LEFT(Applications!H2314,1)="Y"),"Yes")</f>
        <v>Yes</v>
      </c>
      <c r="I2314" t="str">
        <f>PROPER(Applications!I2314)</f>
        <v>Under Review</v>
      </c>
      <c r="J2314" s="5">
        <v>1444.8</v>
      </c>
      <c r="K2314" s="12">
        <v>1505</v>
      </c>
      <c r="L2314">
        <v>3</v>
      </c>
      <c r="M2314" t="s">
        <v>34</v>
      </c>
    </row>
    <row r="2315" spans="1:13" x14ac:dyDescent="0.2">
      <c r="A2315" t="str">
        <f>TEXT(Applications!A2315,"00000")</f>
        <v>2847273</v>
      </c>
      <c r="B2315" t="str">
        <f>TEXT(Applications!B2315,"0000")</f>
        <v>0878</v>
      </c>
      <c r="C2315" s="10" t="s">
        <v>303</v>
      </c>
      <c r="D2315" t="s">
        <v>29</v>
      </c>
      <c r="E2315" s="5" t="str">
        <f>LEFT(Applications!E2315,6)</f>
        <v>144596</v>
      </c>
      <c r="F2315">
        <v>813</v>
      </c>
      <c r="G2315" t="s">
        <v>26</v>
      </c>
      <c r="H2315" t="str" cm="1">
        <f t="array" ref="H2315">_xlfn.IFS(OR(Applications!H2315=FALSE,Applications!H2315=0,LEFT(Applications!H2315,1)="N"),"No",OR(Applications!H2315=TRUE,Applications!H2315=1,LEFT(Applications!H2315,1)="Y"),"Yes")</f>
        <v>No</v>
      </c>
      <c r="I2315" t="str">
        <f>PROPER(Applications!I2315)</f>
        <v>Approved</v>
      </c>
      <c r="J2315" s="5">
        <v>1499.52</v>
      </c>
      <c r="K2315" s="12">
        <v>1562</v>
      </c>
      <c r="L2315">
        <v>3</v>
      </c>
      <c r="M2315" t="s">
        <v>34</v>
      </c>
    </row>
    <row r="2316" spans="1:13" x14ac:dyDescent="0.2">
      <c r="A2316" t="str">
        <f>TEXT(Applications!A2316,"00000")</f>
        <v>2848471</v>
      </c>
      <c r="B2316" t="str">
        <f>TEXT(Applications!B2316,"0000")</f>
        <v>0325</v>
      </c>
      <c r="C2316" s="10">
        <v>45503</v>
      </c>
      <c r="D2316" t="s">
        <v>27</v>
      </c>
      <c r="E2316" s="5" t="str">
        <f>LEFT(Applications!E2316,6)</f>
        <v>58749</v>
      </c>
      <c r="F2316">
        <v>625</v>
      </c>
      <c r="G2316" t="s">
        <v>26</v>
      </c>
      <c r="H2316" t="str" cm="1">
        <f t="array" ref="H2316">_xlfn.IFS(OR(Applications!H2316=FALSE,Applications!H2316=0,LEFT(Applications!H2316,1)="N"),"No",OR(Applications!H2316=TRUE,Applications!H2316=1,LEFT(Applications!H2316,1)="Y"),"Yes")</f>
        <v>No</v>
      </c>
      <c r="I2316" t="str">
        <f>PROPER(Applications!I2316)</f>
        <v>Approved</v>
      </c>
      <c r="J2316" s="5">
        <v>901.68</v>
      </c>
      <c r="K2316" s="12">
        <v>1156</v>
      </c>
      <c r="L2316">
        <v>4</v>
      </c>
      <c r="M2316" t="s">
        <v>25</v>
      </c>
    </row>
    <row r="2317" spans="1:13" x14ac:dyDescent="0.2">
      <c r="A2317" t="str">
        <f>TEXT(Applications!A2317,"00000")</f>
        <v>2849112</v>
      </c>
      <c r="B2317" t="str">
        <f>TEXT(Applications!B2317,"0000")</f>
        <v>0311</v>
      </c>
      <c r="C2317" s="10">
        <v>44333</v>
      </c>
      <c r="D2317" t="s">
        <v>13</v>
      </c>
      <c r="E2317" s="5" t="str">
        <f>LEFT(Applications!E2317,6)</f>
        <v>107600</v>
      </c>
      <c r="F2317">
        <v>809</v>
      </c>
      <c r="G2317" t="s">
        <v>14</v>
      </c>
      <c r="H2317" t="str" cm="1">
        <f t="array" ref="H2317">_xlfn.IFS(OR(Applications!H2317=FALSE,Applications!H2317=0,LEFT(Applications!H2317,1)="N"),"No",OR(Applications!H2317=TRUE,Applications!H2317=1,LEFT(Applications!H2317,1)="Y"),"Yes")</f>
        <v>No</v>
      </c>
      <c r="I2317" t="str">
        <f>PROPER(Applications!I2317)</f>
        <v>Pending</v>
      </c>
      <c r="J2317" s="5">
        <v>1809.06</v>
      </c>
      <c r="K2317" s="12">
        <v>2741</v>
      </c>
      <c r="L2317">
        <v>4</v>
      </c>
      <c r="M2317" t="s">
        <v>21</v>
      </c>
    </row>
    <row r="2318" spans="1:13" x14ac:dyDescent="0.2">
      <c r="A2318" t="str">
        <f>TEXT(Applications!A2318,"00000")</f>
        <v>2852586</v>
      </c>
      <c r="B2318" t="str">
        <f>TEXT(Applications!B2318,"0000")</f>
        <v>0899</v>
      </c>
      <c r="C2318" s="10">
        <v>44317</v>
      </c>
      <c r="D2318" t="s">
        <v>23</v>
      </c>
      <c r="E2318" s="5" t="str">
        <f>LEFT(Applications!E2318,6)</f>
        <v>127060</v>
      </c>
      <c r="F2318">
        <v>721</v>
      </c>
      <c r="G2318" t="s">
        <v>14</v>
      </c>
      <c r="H2318" t="str" cm="1">
        <f t="array" ref="H2318">_xlfn.IFS(OR(Applications!H2318=FALSE,Applications!H2318=0,LEFT(Applications!H2318,1)="N"),"No",OR(Applications!H2318=TRUE,Applications!H2318=1,LEFT(Applications!H2318,1)="Y"),"Yes")</f>
        <v>No</v>
      </c>
      <c r="I2318" t="str">
        <f>PROPER(Applications!I2318)</f>
        <v>Denied</v>
      </c>
      <c r="J2318" s="5">
        <v>1107.48</v>
      </c>
      <c r="K2318" s="12">
        <v>1678</v>
      </c>
      <c r="L2318">
        <v>1</v>
      </c>
      <c r="M2318" t="s">
        <v>21</v>
      </c>
    </row>
    <row r="2319" spans="1:13" x14ac:dyDescent="0.2">
      <c r="A2319" t="str">
        <f>TEXT(Applications!A2319,"00000")</f>
        <v>2854986</v>
      </c>
      <c r="B2319" t="str">
        <f>TEXT(Applications!B2319,"0000")</f>
        <v>0492</v>
      </c>
      <c r="C2319" s="10">
        <v>45308</v>
      </c>
      <c r="D2319" t="s">
        <v>23</v>
      </c>
      <c r="E2319" s="5" t="str">
        <f>LEFT(Applications!E2319,6)</f>
        <v>219201</v>
      </c>
      <c r="F2319">
        <v>766</v>
      </c>
      <c r="G2319" t="s">
        <v>14</v>
      </c>
      <c r="H2319" t="str" cm="1">
        <f t="array" ref="H2319">_xlfn.IFS(OR(Applications!H2319=FALSE,Applications!H2319=0,LEFT(Applications!H2319,1)="N"),"No",OR(Applications!H2319=TRUE,Applications!H2319=1,LEFT(Applications!H2319,1)="Y"),"Yes")</f>
        <v>Yes</v>
      </c>
      <c r="I2319" t="str">
        <f>PROPER(Applications!I2319)</f>
        <v>Approved</v>
      </c>
      <c r="J2319" s="5">
        <v>968.88</v>
      </c>
      <c r="K2319" s="12">
        <v>1468</v>
      </c>
      <c r="L2319">
        <v>5</v>
      </c>
      <c r="M2319" t="s">
        <v>17</v>
      </c>
    </row>
    <row r="2320" spans="1:13" x14ac:dyDescent="0.2">
      <c r="A2320" t="str">
        <f>TEXT(Applications!A2320,"00000")</f>
        <v>2855696</v>
      </c>
      <c r="B2320" t="str">
        <f>TEXT(Applications!B2320,"0000")</f>
        <v>0475</v>
      </c>
      <c r="C2320" s="10">
        <v>44154</v>
      </c>
      <c r="D2320" t="s">
        <v>19</v>
      </c>
      <c r="E2320" s="5" t="str">
        <f>LEFT(Applications!E2320,6)</f>
        <v>18170</v>
      </c>
      <c r="F2320">
        <v>639</v>
      </c>
      <c r="G2320" t="s">
        <v>26</v>
      </c>
      <c r="H2320" t="str" cm="1">
        <f t="array" ref="H2320">_xlfn.IFS(OR(Applications!H2320=FALSE,Applications!H2320=0,LEFT(Applications!H2320,1)="N"),"No",OR(Applications!H2320=TRUE,Applications!H2320=1,LEFT(Applications!H2320,1)="Y"),"Yes")</f>
        <v>Yes</v>
      </c>
      <c r="I2320" t="str">
        <f>PROPER(Applications!I2320)</f>
        <v>Approved</v>
      </c>
      <c r="J2320" s="5">
        <v>1921.14</v>
      </c>
      <c r="K2320" s="12">
        <v>2463</v>
      </c>
      <c r="L2320">
        <v>3</v>
      </c>
      <c r="M2320" t="s">
        <v>35</v>
      </c>
    </row>
    <row r="2321" spans="1:13" x14ac:dyDescent="0.2">
      <c r="A2321" t="str">
        <f>TEXT(Applications!A2321,"00000")</f>
        <v>2856360</v>
      </c>
      <c r="B2321" t="str">
        <f>TEXT(Applications!B2321,"0000")</f>
        <v>0844</v>
      </c>
      <c r="C2321" s="10">
        <v>45502</v>
      </c>
      <c r="D2321" t="s">
        <v>23</v>
      </c>
      <c r="E2321" s="5" t="str">
        <f>LEFT(Applications!E2321,6)</f>
        <v>59732</v>
      </c>
      <c r="F2321">
        <v>611</v>
      </c>
      <c r="G2321" t="s">
        <v>14</v>
      </c>
      <c r="H2321" t="str" cm="1">
        <f t="array" ref="H2321">_xlfn.IFS(OR(Applications!H2321=FALSE,Applications!H2321=0,LEFT(Applications!H2321,1)="N"),"No",OR(Applications!H2321=TRUE,Applications!H2321=1,LEFT(Applications!H2321,1)="Y"),"Yes")</f>
        <v>Yes</v>
      </c>
      <c r="I2321" t="str">
        <f>PROPER(Applications!I2321)</f>
        <v>Denied</v>
      </c>
      <c r="J2321" s="5">
        <v>2456.52</v>
      </c>
      <c r="K2321" s="12">
        <v>3722</v>
      </c>
      <c r="L2321">
        <v>5</v>
      </c>
      <c r="M2321" t="s">
        <v>41</v>
      </c>
    </row>
    <row r="2322" spans="1:13" x14ac:dyDescent="0.2">
      <c r="A2322" t="str">
        <f>TEXT(Applications!A2322,"00000")</f>
        <v>2860542</v>
      </c>
      <c r="B2322" t="str">
        <f>TEXT(Applications!B2322,"0000")</f>
        <v>0461</v>
      </c>
      <c r="C2322" s="10">
        <v>44282</v>
      </c>
      <c r="D2322" t="s">
        <v>13</v>
      </c>
      <c r="E2322" s="5" t="str">
        <f>LEFT(Applications!E2322,6)</f>
        <v>196023</v>
      </c>
      <c r="F2322">
        <v>441</v>
      </c>
      <c r="G2322" t="s">
        <v>14</v>
      </c>
      <c r="H2322" t="str" cm="1">
        <f t="array" ref="H2322">_xlfn.IFS(OR(Applications!H2322=FALSE,Applications!H2322=0,LEFT(Applications!H2322,1)="N"),"No",OR(Applications!H2322=TRUE,Applications!H2322=1,LEFT(Applications!H2322,1)="Y"),"Yes")</f>
        <v>No</v>
      </c>
      <c r="I2322" t="str">
        <f>PROPER(Applications!I2322)</f>
        <v>Approved</v>
      </c>
      <c r="J2322" s="5">
        <v>1199.4000000000001</v>
      </c>
      <c r="K2322" s="12">
        <v>1999</v>
      </c>
      <c r="L2322">
        <v>4</v>
      </c>
    </row>
    <row r="2323" spans="1:13" x14ac:dyDescent="0.2">
      <c r="A2323" t="str">
        <f>TEXT(Applications!A2323,"00000")</f>
        <v>2866453</v>
      </c>
      <c r="B2323" t="str">
        <f>TEXT(Applications!B2323,"0000")</f>
        <v>1047</v>
      </c>
      <c r="C2323" s="10">
        <v>45018</v>
      </c>
      <c r="D2323" t="s">
        <v>27</v>
      </c>
      <c r="E2323" s="5" t="str">
        <f>LEFT(Applications!E2323,6)</f>
        <v>192982</v>
      </c>
      <c r="F2323">
        <v>814</v>
      </c>
      <c r="G2323" t="s">
        <v>14</v>
      </c>
      <c r="H2323" t="str" cm="1">
        <f t="array" ref="H2323">_xlfn.IFS(OR(Applications!H2323=FALSE,Applications!H2323=0,LEFT(Applications!H2323,1)="N"),"No",OR(Applications!H2323=TRUE,Applications!H2323=1,LEFT(Applications!H2323,1)="Y"),"Yes")</f>
        <v>No</v>
      </c>
      <c r="I2323" t="str">
        <f>PROPER(Applications!I2323)</f>
        <v>Under Review</v>
      </c>
      <c r="J2323" s="5">
        <v>1236.18</v>
      </c>
      <c r="K2323" s="12">
        <v>1873</v>
      </c>
      <c r="L2323">
        <v>5</v>
      </c>
      <c r="M2323" t="s">
        <v>21</v>
      </c>
    </row>
    <row r="2324" spans="1:13" x14ac:dyDescent="0.2">
      <c r="A2324" t="str">
        <f>TEXT(Applications!A2324,"00000")</f>
        <v>2868073</v>
      </c>
      <c r="B2324" t="str">
        <f>TEXT(Applications!B2324,"0000")</f>
        <v>0838</v>
      </c>
      <c r="C2324" s="10">
        <v>45457</v>
      </c>
      <c r="D2324" t="s">
        <v>19</v>
      </c>
      <c r="E2324" s="5" t="str">
        <f>LEFT(Applications!E2324,6)</f>
        <v>77508</v>
      </c>
      <c r="F2324">
        <v>842</v>
      </c>
      <c r="G2324" t="s">
        <v>14</v>
      </c>
      <c r="H2324" t="str" cm="1">
        <f t="array" ref="H2324">_xlfn.IFS(OR(Applications!H2324=FALSE,Applications!H2324=0,LEFT(Applications!H2324,1)="N"),"No",OR(Applications!H2324=TRUE,Applications!H2324=1,LEFT(Applications!H2324,1)="Y"),"Yes")</f>
        <v>No</v>
      </c>
      <c r="I2324" t="str">
        <f>PROPER(Applications!I2324)</f>
        <v>Denied</v>
      </c>
      <c r="J2324" s="5">
        <v>5878.08</v>
      </c>
      <c r="K2324" s="12">
        <v>6123</v>
      </c>
      <c r="L2324">
        <v>5</v>
      </c>
      <c r="M2324" t="s">
        <v>28</v>
      </c>
    </row>
    <row r="2325" spans="1:13" x14ac:dyDescent="0.2">
      <c r="A2325" t="str">
        <f>TEXT(Applications!A2325,"00000")</f>
        <v>2868385</v>
      </c>
      <c r="B2325" t="str">
        <f>TEXT(Applications!B2325,"0000")</f>
        <v>0533</v>
      </c>
      <c r="D2325" t="s">
        <v>37</v>
      </c>
      <c r="E2325" s="5" t="str">
        <f>LEFT(Applications!E2325,6)</f>
        <v>82703</v>
      </c>
      <c r="F2325">
        <v>734</v>
      </c>
      <c r="G2325" t="s">
        <v>14</v>
      </c>
      <c r="H2325" t="str" cm="1">
        <f t="array" ref="H2325">_xlfn.IFS(OR(Applications!H2325=FALSE,Applications!H2325=0,LEFT(Applications!H2325,1)="N"),"No",OR(Applications!H2325=TRUE,Applications!H2325=1,LEFT(Applications!H2325,1)="Y"),"Yes")</f>
        <v>No</v>
      </c>
      <c r="I2325" t="str">
        <f>PROPER(Applications!I2325)</f>
        <v>Approved</v>
      </c>
      <c r="J2325" s="5">
        <v>2020.26</v>
      </c>
      <c r="K2325" s="12">
        <v>3061</v>
      </c>
      <c r="L2325">
        <v>2</v>
      </c>
      <c r="M2325" t="s">
        <v>25</v>
      </c>
    </row>
    <row r="2326" spans="1:13" x14ac:dyDescent="0.2">
      <c r="A2326" t="str">
        <f>TEXT(Applications!A2326,"00000")</f>
        <v>2874077</v>
      </c>
      <c r="B2326" t="str">
        <f>TEXT(Applications!B2326,"0000")</f>
        <v>0921</v>
      </c>
      <c r="C2326" s="10">
        <v>44936</v>
      </c>
      <c r="D2326" t="s">
        <v>27</v>
      </c>
      <c r="E2326" s="5" t="str">
        <f>LEFT(Applications!E2326,6)</f>
        <v>149723</v>
      </c>
      <c r="F2326">
        <v>829</v>
      </c>
      <c r="G2326" t="s">
        <v>14</v>
      </c>
      <c r="H2326" t="str" cm="1">
        <f t="array" ref="H2326">_xlfn.IFS(OR(Applications!H2326=FALSE,Applications!H2326=0,LEFT(Applications!H2326,1)="N"),"No",OR(Applications!H2326=TRUE,Applications!H2326=1,LEFT(Applications!H2326,1)="Y"),"Yes")</f>
        <v>No</v>
      </c>
      <c r="I2326" t="str">
        <f>PROPER(Applications!I2326)</f>
        <v>Pending</v>
      </c>
      <c r="J2326" s="5">
        <v>1065.5999999999999</v>
      </c>
      <c r="K2326" s="12">
        <v>0</v>
      </c>
      <c r="L2326">
        <v>3</v>
      </c>
      <c r="M2326" t="s">
        <v>36</v>
      </c>
    </row>
    <row r="2327" spans="1:13" x14ac:dyDescent="0.2">
      <c r="A2327" t="str">
        <f>TEXT(Applications!A2327,"00000")</f>
        <v>2877414</v>
      </c>
      <c r="B2327" t="str">
        <f>TEXT(Applications!B2327,"0000")</f>
        <v>0925</v>
      </c>
      <c r="C2327" s="10">
        <v>44283</v>
      </c>
      <c r="D2327" t="s">
        <v>37</v>
      </c>
      <c r="E2327" s="5" t="str">
        <f>LEFT(Applications!E2327,6)</f>
        <v>243721</v>
      </c>
      <c r="F2327">
        <v>695</v>
      </c>
      <c r="G2327" t="s">
        <v>14</v>
      </c>
      <c r="H2327" t="str" cm="1">
        <f t="array" ref="H2327">_xlfn.IFS(OR(Applications!H2327=FALSE,Applications!H2327=0,LEFT(Applications!H2327,1)="N"),"No",OR(Applications!H2327=TRUE,Applications!H2327=1,LEFT(Applications!H2327,1)="Y"),"Yes")</f>
        <v>Yes</v>
      </c>
      <c r="I2327" t="str">
        <f>PROPER(Applications!I2327)</f>
        <v>Approved</v>
      </c>
      <c r="J2327" s="5">
        <v>1665</v>
      </c>
      <c r="K2327" s="12">
        <v>2775</v>
      </c>
      <c r="L2327">
        <v>5</v>
      </c>
      <c r="M2327" t="s">
        <v>17</v>
      </c>
    </row>
    <row r="2328" spans="1:13" x14ac:dyDescent="0.2">
      <c r="A2328" t="str">
        <f>TEXT(Applications!A2328,"00000")</f>
        <v>2877530</v>
      </c>
      <c r="B2328" t="str">
        <f>TEXT(Applications!B2328,"0000")</f>
        <v>1746</v>
      </c>
      <c r="D2328" t="s">
        <v>29</v>
      </c>
      <c r="E2328" s="5" t="str">
        <f>LEFT(Applications!E2328,6)</f>
        <v>190330</v>
      </c>
      <c r="F2328">
        <v>762</v>
      </c>
      <c r="G2328" t="s">
        <v>14</v>
      </c>
      <c r="H2328" t="str" cm="1">
        <f t="array" ref="H2328">_xlfn.IFS(OR(Applications!H2328=FALSE,Applications!H2328=0,LEFT(Applications!H2328,1)="N"),"No",OR(Applications!H2328=TRUE,Applications!H2328=1,LEFT(Applications!H2328,1)="Y"),"Yes")</f>
        <v>Yes</v>
      </c>
      <c r="I2328" t="str">
        <f>PROPER(Applications!I2328)</f>
        <v>Denied</v>
      </c>
      <c r="J2328" s="5">
        <v>2326.8000000000002</v>
      </c>
      <c r="K2328" s="12">
        <v>2770</v>
      </c>
      <c r="L2328">
        <v>2</v>
      </c>
      <c r="M2328" t="s">
        <v>41</v>
      </c>
    </row>
    <row r="2329" spans="1:13" x14ac:dyDescent="0.2">
      <c r="A2329" t="str">
        <f>TEXT(Applications!A2329,"00000")</f>
        <v>2877880</v>
      </c>
      <c r="B2329" t="str">
        <f>TEXT(Applications!B2329,"0000")</f>
        <v>1742</v>
      </c>
      <c r="C2329" s="10">
        <v>45073</v>
      </c>
      <c r="D2329" t="s">
        <v>32</v>
      </c>
      <c r="E2329" s="5" t="str">
        <f>LEFT(Applications!E2329,6)</f>
        <v>44777</v>
      </c>
      <c r="F2329">
        <v>779</v>
      </c>
      <c r="G2329" t="s">
        <v>26</v>
      </c>
      <c r="H2329" t="str" cm="1">
        <f t="array" ref="H2329">_xlfn.IFS(OR(Applications!H2329=FALSE,Applications!H2329=0,LEFT(Applications!H2329,1)="N"),"No",OR(Applications!H2329=TRUE,Applications!H2329=1,LEFT(Applications!H2329,1)="Y"),"Yes")</f>
        <v>Yes</v>
      </c>
      <c r="I2329" t="str">
        <f>PROPER(Applications!I2329)</f>
        <v>Withdrawn</v>
      </c>
      <c r="J2329" s="5">
        <v>3711.12</v>
      </c>
      <c r="K2329" s="12">
        <v>4418</v>
      </c>
      <c r="L2329">
        <v>4</v>
      </c>
      <c r="M2329" t="s">
        <v>36</v>
      </c>
    </row>
    <row r="2330" spans="1:13" x14ac:dyDescent="0.2">
      <c r="A2330" t="str">
        <f>TEXT(Applications!A2330,"00000")</f>
        <v>2879601</v>
      </c>
      <c r="B2330" t="str">
        <f>TEXT(Applications!B2330,"0000")</f>
        <v>0524</v>
      </c>
      <c r="C2330" s="10">
        <v>45560</v>
      </c>
      <c r="D2330" t="s">
        <v>29</v>
      </c>
      <c r="E2330" s="5" t="str">
        <f>LEFT(Applications!E2330,6)</f>
        <v>174584</v>
      </c>
      <c r="F2330">
        <v>789</v>
      </c>
      <c r="G2330" t="s">
        <v>14</v>
      </c>
      <c r="H2330" t="str" cm="1">
        <f t="array" ref="H2330">_xlfn.IFS(OR(Applications!H2330=FALSE,Applications!H2330=0,LEFT(Applications!H2330,1)="N"),"No",OR(Applications!H2330=TRUE,Applications!H2330=1,LEFT(Applications!H2330,1)="Y"),"Yes")</f>
        <v>Yes</v>
      </c>
      <c r="I2330" t="str">
        <f>PROPER(Applications!I2330)</f>
        <v>Denied</v>
      </c>
      <c r="J2330" s="5">
        <v>3024.84</v>
      </c>
      <c r="K2330" s="12">
        <v>3601</v>
      </c>
      <c r="L2330">
        <v>2</v>
      </c>
      <c r="M2330" t="s">
        <v>28</v>
      </c>
    </row>
    <row r="2331" spans="1:13" x14ac:dyDescent="0.2">
      <c r="A2331" t="str">
        <f>TEXT(Applications!A2331,"00000")</f>
        <v>2879602</v>
      </c>
      <c r="B2331" t="str">
        <f>TEXT(Applications!B2331,"0000")</f>
        <v>0541</v>
      </c>
      <c r="C2331" s="10">
        <v>45376</v>
      </c>
      <c r="D2331" t="s">
        <v>32</v>
      </c>
      <c r="E2331" s="5" t="str">
        <f>LEFT(Applications!E2331,6)</f>
        <v>137500</v>
      </c>
      <c r="F2331">
        <v>723</v>
      </c>
      <c r="G2331" t="s">
        <v>26</v>
      </c>
      <c r="H2331" t="str" cm="1">
        <f t="array" ref="H2331">_xlfn.IFS(OR(Applications!H2331=FALSE,Applications!H2331=0,LEFT(Applications!H2331,1)="N"),"No",OR(Applications!H2331=TRUE,Applications!H2331=1,LEFT(Applications!H2331,1)="Y"),"Yes")</f>
        <v>Yes</v>
      </c>
      <c r="I2331" t="str">
        <f>PROPER(Applications!I2331)</f>
        <v>Approved</v>
      </c>
      <c r="J2331" s="5">
        <v>3331.02</v>
      </c>
      <c r="K2331" s="12">
        <v>5047</v>
      </c>
      <c r="L2331">
        <v>2</v>
      </c>
      <c r="M2331" t="s">
        <v>52</v>
      </c>
    </row>
    <row r="2332" spans="1:13" x14ac:dyDescent="0.2">
      <c r="A2332" t="str">
        <f>TEXT(Applications!A2332,"00000")</f>
        <v>2881030</v>
      </c>
      <c r="B2332" t="str">
        <f>TEXT(Applications!B2332,"0000")</f>
        <v>0931</v>
      </c>
      <c r="C2332" s="10">
        <v>43971</v>
      </c>
      <c r="D2332" t="s">
        <v>27</v>
      </c>
      <c r="E2332" s="5" t="str">
        <f>LEFT(Applications!E2332,6)</f>
        <v>312382</v>
      </c>
      <c r="F2332">
        <v>794</v>
      </c>
      <c r="G2332" t="s">
        <v>14</v>
      </c>
      <c r="H2332" t="str" cm="1">
        <f t="array" ref="H2332">_xlfn.IFS(OR(Applications!H2332=FALSE,Applications!H2332=0,LEFT(Applications!H2332,1)="N"),"No",OR(Applications!H2332=TRUE,Applications!H2332=1,LEFT(Applications!H2332,1)="Y"),"Yes")</f>
        <v>Yes</v>
      </c>
      <c r="I2332" t="str">
        <f>PROPER(Applications!I2332)</f>
        <v>Pending</v>
      </c>
      <c r="J2332" s="5">
        <v>3982.2</v>
      </c>
      <c r="K2332" s="12">
        <v>6637</v>
      </c>
      <c r="L2332">
        <v>2</v>
      </c>
      <c r="M2332" t="s">
        <v>35</v>
      </c>
    </row>
    <row r="2333" spans="1:13" x14ac:dyDescent="0.2">
      <c r="A2333" t="str">
        <f>TEXT(Applications!A2333,"00000")</f>
        <v>2881164</v>
      </c>
      <c r="B2333" t="str">
        <f>TEXT(Applications!B2333,"0000")</f>
        <v>1389</v>
      </c>
      <c r="C2333" s="10">
        <v>44855</v>
      </c>
      <c r="D2333" t="s">
        <v>32</v>
      </c>
      <c r="E2333" s="5" t="str">
        <f>LEFT(Applications!E2333,6)</f>
        <v>42027</v>
      </c>
      <c r="F2333">
        <v>672</v>
      </c>
      <c r="G2333" t="s">
        <v>14</v>
      </c>
      <c r="H2333" t="str" cm="1">
        <f t="array" ref="H2333">_xlfn.IFS(OR(Applications!H2333=FALSE,Applications!H2333=0,LEFT(Applications!H2333,1)="N"),"No",OR(Applications!H2333=TRUE,Applications!H2333=1,LEFT(Applications!H2333,1)="Y"),"Yes")</f>
        <v>Yes</v>
      </c>
      <c r="I2333" t="str">
        <f>PROPER(Applications!I2333)</f>
        <v>Pending</v>
      </c>
      <c r="J2333" s="5">
        <v>1702.8</v>
      </c>
      <c r="K2333" s="12">
        <v>2580</v>
      </c>
      <c r="L2333">
        <v>5</v>
      </c>
    </row>
    <row r="2334" spans="1:13" x14ac:dyDescent="0.2">
      <c r="A2334" t="str">
        <f>TEXT(Applications!A2334,"00000")</f>
        <v>2882559</v>
      </c>
      <c r="B2334" t="str">
        <f>TEXT(Applications!B2334,"0000")</f>
        <v>1221</v>
      </c>
      <c r="C2334" s="10">
        <v>45538</v>
      </c>
      <c r="D2334" t="s">
        <v>37</v>
      </c>
      <c r="E2334" s="5" t="str">
        <f>LEFT(Applications!E2334,6)</f>
        <v>165142</v>
      </c>
      <c r="F2334">
        <v>587</v>
      </c>
      <c r="G2334" t="s">
        <v>14</v>
      </c>
      <c r="H2334" t="str" cm="1">
        <f t="array" ref="H2334">_xlfn.IFS(OR(Applications!H2334=FALSE,Applications!H2334=0,LEFT(Applications!H2334,1)="N"),"No",OR(Applications!H2334=TRUE,Applications!H2334=1,LEFT(Applications!H2334,1)="Y"),"Yes")</f>
        <v>Yes</v>
      </c>
      <c r="I2334" t="str">
        <f>PROPER(Applications!I2334)</f>
        <v>Pending</v>
      </c>
      <c r="J2334" s="5">
        <v>3972.54</v>
      </c>
      <c r="K2334" s="12">
        <v>6019</v>
      </c>
      <c r="L2334">
        <v>2</v>
      </c>
      <c r="M2334" t="s">
        <v>35</v>
      </c>
    </row>
    <row r="2335" spans="1:13" x14ac:dyDescent="0.2">
      <c r="A2335" t="str">
        <f>TEXT(Applications!A2335,"00000")</f>
        <v>2882584</v>
      </c>
      <c r="B2335" t="str">
        <f>TEXT(Applications!B2335,"0000")</f>
        <v>0550</v>
      </c>
      <c r="C2335" s="10">
        <v>45480</v>
      </c>
      <c r="D2335" t="s">
        <v>29</v>
      </c>
      <c r="E2335" s="5" t="str">
        <f>LEFT(Applications!E2335,6)</f>
        <v>142266</v>
      </c>
      <c r="G2335" t="s">
        <v>14</v>
      </c>
      <c r="H2335" t="str" cm="1">
        <f t="array" ref="H2335">_xlfn.IFS(OR(Applications!H2335=FALSE,Applications!H2335=0,LEFT(Applications!H2335,1)="N"),"No",OR(Applications!H2335=TRUE,Applications!H2335=1,LEFT(Applications!H2335,1)="Y"),"Yes")</f>
        <v>No</v>
      </c>
      <c r="I2335" t="str">
        <f>PROPER(Applications!I2335)</f>
        <v>Denied</v>
      </c>
      <c r="J2335" s="5">
        <v>1560.24</v>
      </c>
      <c r="K2335" s="12">
        <v>2364</v>
      </c>
      <c r="L2335">
        <v>1</v>
      </c>
      <c r="M2335" t="s">
        <v>36</v>
      </c>
    </row>
    <row r="2336" spans="1:13" x14ac:dyDescent="0.2">
      <c r="A2336" t="str">
        <f>TEXT(Applications!A2336,"00000")</f>
        <v>2882859</v>
      </c>
      <c r="B2336" t="str">
        <f>TEXT(Applications!B2336,"0000")</f>
        <v>0987</v>
      </c>
      <c r="C2336" s="10">
        <v>44986</v>
      </c>
      <c r="D2336" t="s">
        <v>32</v>
      </c>
      <c r="E2336" s="5" t="str">
        <f>LEFT(Applications!E2336,6)</f>
        <v>102432</v>
      </c>
      <c r="F2336">
        <v>647</v>
      </c>
      <c r="G2336" t="s">
        <v>14</v>
      </c>
      <c r="H2336" t="str" cm="1">
        <f t="array" ref="H2336">_xlfn.IFS(OR(Applications!H2336=FALSE,Applications!H2336=0,LEFT(Applications!H2336,1)="N"),"No",OR(Applications!H2336=TRUE,Applications!H2336=1,LEFT(Applications!H2336,1)="Y"),"Yes")</f>
        <v>Yes</v>
      </c>
      <c r="I2336" t="str">
        <f>PROPER(Applications!I2336)</f>
        <v>Withdrawn</v>
      </c>
      <c r="J2336" s="5">
        <v>4409.34</v>
      </c>
      <c r="K2336" s="12">
        <v>5653</v>
      </c>
      <c r="L2336">
        <v>5</v>
      </c>
      <c r="M2336" t="s">
        <v>34</v>
      </c>
    </row>
    <row r="2337" spans="1:13" x14ac:dyDescent="0.2">
      <c r="A2337" t="str">
        <f>TEXT(Applications!A2337,"00000")</f>
        <v>2882959</v>
      </c>
      <c r="B2337" t="str">
        <f>TEXT(Applications!B2337,"0000")</f>
        <v>1417</v>
      </c>
      <c r="C2337" s="10">
        <v>44173</v>
      </c>
      <c r="D2337" t="s">
        <v>13</v>
      </c>
      <c r="E2337" s="5" t="str">
        <f>LEFT(Applications!E2337,6)</f>
        <v>53787</v>
      </c>
      <c r="F2337" t="s">
        <v>38</v>
      </c>
      <c r="G2337" t="s">
        <v>14</v>
      </c>
      <c r="H2337" t="str" cm="1">
        <f t="array" ref="H2337">_xlfn.IFS(OR(Applications!H2337=FALSE,Applications!H2337=0,LEFT(Applications!H2337,1)="N"),"No",OR(Applications!H2337=TRUE,Applications!H2337=1,LEFT(Applications!H2337,1)="Y"),"Yes")</f>
        <v>Yes</v>
      </c>
      <c r="I2337" t="str">
        <f>PROPER(Applications!I2337)</f>
        <v>Approved</v>
      </c>
      <c r="J2337" s="5">
        <v>4020.9</v>
      </c>
      <c r="K2337" s="12">
        <v>5155</v>
      </c>
      <c r="L2337">
        <v>1</v>
      </c>
      <c r="M2337" t="s">
        <v>41</v>
      </c>
    </row>
    <row r="2338" spans="1:13" x14ac:dyDescent="0.2">
      <c r="A2338" t="str">
        <f>TEXT(Applications!A2338,"00000")</f>
        <v>2883247</v>
      </c>
      <c r="B2338" t="str">
        <f>TEXT(Applications!B2338,"0000")</f>
        <v>1447</v>
      </c>
      <c r="C2338" s="10">
        <v>44860</v>
      </c>
      <c r="D2338" t="s">
        <v>13</v>
      </c>
      <c r="E2338" s="5" t="str">
        <f>LEFT(Applications!E2338,6)</f>
        <v>194056</v>
      </c>
      <c r="F2338">
        <v>706</v>
      </c>
      <c r="G2338" t="s">
        <v>26</v>
      </c>
      <c r="H2338" t="str" cm="1">
        <f t="array" ref="H2338">_xlfn.IFS(OR(Applications!H2338=FALSE,Applications!H2338=0,LEFT(Applications!H2338,1)="N"),"No",OR(Applications!H2338=TRUE,Applications!H2338=1,LEFT(Applications!H2338,1)="Y"),"Yes")</f>
        <v>No</v>
      </c>
      <c r="I2338" t="str">
        <f>PROPER(Applications!I2338)</f>
        <v>Denied</v>
      </c>
      <c r="J2338" s="5">
        <v>793.98</v>
      </c>
      <c r="K2338" s="12">
        <v>1203</v>
      </c>
      <c r="L2338">
        <v>4</v>
      </c>
      <c r="M2338" t="s">
        <v>21</v>
      </c>
    </row>
    <row r="2339" spans="1:13" x14ac:dyDescent="0.2">
      <c r="A2339" t="str">
        <f>TEXT(Applications!A2339,"00000")</f>
        <v>2883720</v>
      </c>
      <c r="B2339" t="str">
        <f>TEXT(Applications!B2339,"0000")</f>
        <v>1116</v>
      </c>
      <c r="C2339" s="10">
        <v>45039</v>
      </c>
      <c r="D2339" t="s">
        <v>23</v>
      </c>
      <c r="E2339" s="5" t="str">
        <f>LEFT(Applications!E2339,6)</f>
        <v>127955</v>
      </c>
      <c r="F2339">
        <v>747</v>
      </c>
      <c r="G2339" t="s">
        <v>14</v>
      </c>
      <c r="H2339" t="str" cm="1">
        <f t="array" ref="H2339">_xlfn.IFS(OR(Applications!H2339=FALSE,Applications!H2339=0,LEFT(Applications!H2339,1)="N"),"No",OR(Applications!H2339=TRUE,Applications!H2339=1,LEFT(Applications!H2339,1)="Y"),"Yes")</f>
        <v>No</v>
      </c>
      <c r="I2339" t="str">
        <f>PROPER(Applications!I2339)</f>
        <v>Approved</v>
      </c>
      <c r="J2339" s="5">
        <v>4060.68</v>
      </c>
      <c r="K2339" s="12">
        <v>5206</v>
      </c>
      <c r="L2339">
        <v>3</v>
      </c>
      <c r="M2339" t="s">
        <v>52</v>
      </c>
    </row>
    <row r="2340" spans="1:13" x14ac:dyDescent="0.2">
      <c r="A2340" t="str">
        <f>TEXT(Applications!A2340,"00000")</f>
        <v>2889205</v>
      </c>
      <c r="B2340" t="str">
        <f>TEXT(Applications!B2340,"0000")</f>
        <v>1486</v>
      </c>
      <c r="C2340" s="10">
        <v>44139</v>
      </c>
      <c r="D2340" t="s">
        <v>19</v>
      </c>
      <c r="E2340" s="5" t="str">
        <f>LEFT(Applications!E2340,6)</f>
        <v>129507</v>
      </c>
      <c r="F2340">
        <v>598</v>
      </c>
      <c r="G2340" t="s">
        <v>14</v>
      </c>
      <c r="H2340" t="str" cm="1">
        <f t="array" ref="H2340">_xlfn.IFS(OR(Applications!H2340=FALSE,Applications!H2340=0,LEFT(Applications!H2340,1)="N"),"No",OR(Applications!H2340=TRUE,Applications!H2340=1,LEFT(Applications!H2340,1)="Y"),"Yes")</f>
        <v>No</v>
      </c>
      <c r="I2340" t="str">
        <f>PROPER(Applications!I2340)</f>
        <v>Denied</v>
      </c>
      <c r="J2340" s="5">
        <v>3194.88</v>
      </c>
      <c r="K2340" s="12">
        <v>4096</v>
      </c>
      <c r="L2340">
        <v>2</v>
      </c>
      <c r="M2340" t="s">
        <v>25</v>
      </c>
    </row>
    <row r="2341" spans="1:13" x14ac:dyDescent="0.2">
      <c r="A2341" t="str">
        <f>TEXT(Applications!A2341,"00000")</f>
        <v>2889759</v>
      </c>
      <c r="B2341" t="str">
        <f>TEXT(Applications!B2341,"0000")</f>
        <v>1071</v>
      </c>
      <c r="C2341" s="10">
        <v>45418</v>
      </c>
      <c r="D2341" t="s">
        <v>23</v>
      </c>
      <c r="E2341" s="5" t="str">
        <f>LEFT(Applications!E2341,6)</f>
        <v>243545</v>
      </c>
      <c r="F2341">
        <v>733</v>
      </c>
      <c r="G2341" t="s">
        <v>14</v>
      </c>
      <c r="H2341" t="str" cm="1">
        <f t="array" ref="H2341">_xlfn.IFS(OR(Applications!H2341=FALSE,Applications!H2341=0,LEFT(Applications!H2341,1)="N"),"No",OR(Applications!H2341=TRUE,Applications!H2341=1,LEFT(Applications!H2341,1)="Y"),"Yes")</f>
        <v>No</v>
      </c>
      <c r="I2341" t="str">
        <f>PROPER(Applications!I2341)</f>
        <v>Approved</v>
      </c>
      <c r="J2341" s="5">
        <v>2265.7800000000002</v>
      </c>
      <c r="K2341" s="12">
        <v>3433</v>
      </c>
      <c r="L2341">
        <v>4</v>
      </c>
      <c r="M2341" t="s">
        <v>28</v>
      </c>
    </row>
    <row r="2342" spans="1:13" x14ac:dyDescent="0.2">
      <c r="A2342" t="str">
        <f>TEXT(Applications!A2342,"00000")</f>
        <v>2889849</v>
      </c>
      <c r="B2342" t="str">
        <f>TEXT(Applications!B2342,"0000")</f>
        <v>1724</v>
      </c>
      <c r="C2342" s="10">
        <v>43928</v>
      </c>
      <c r="D2342" t="s">
        <v>29</v>
      </c>
      <c r="E2342" s="5" t="str">
        <f>LEFT(Applications!E2342,6)</f>
        <v>122666</v>
      </c>
      <c r="F2342">
        <v>784</v>
      </c>
      <c r="G2342" t="s">
        <v>14</v>
      </c>
      <c r="H2342" t="str" cm="1">
        <f t="array" ref="H2342">_xlfn.IFS(OR(Applications!H2342=FALSE,Applications!H2342=0,LEFT(Applications!H2342,1)="N"),"No",OR(Applications!H2342=TRUE,Applications!H2342=1,LEFT(Applications!H2342,1)="Y"),"Yes")</f>
        <v>No</v>
      </c>
      <c r="I2342" t="str">
        <f>PROPER(Applications!I2342)</f>
        <v>Approved</v>
      </c>
      <c r="J2342" s="5">
        <v>723.24</v>
      </c>
      <c r="K2342" s="12">
        <v>861</v>
      </c>
      <c r="L2342">
        <v>4</v>
      </c>
      <c r="M2342" t="s">
        <v>41</v>
      </c>
    </row>
    <row r="2343" spans="1:13" x14ac:dyDescent="0.2">
      <c r="A2343" t="str">
        <f>TEXT(Applications!A2343,"00000")</f>
        <v>2889995</v>
      </c>
      <c r="B2343" t="str">
        <f>TEXT(Applications!B2343,"0000")</f>
        <v>1113</v>
      </c>
      <c r="C2343" s="10" t="s">
        <v>304</v>
      </c>
      <c r="D2343" t="s">
        <v>32</v>
      </c>
      <c r="E2343" s="5" t="str">
        <f>LEFT(Applications!E2343,6)</f>
        <v>53765</v>
      </c>
      <c r="F2343">
        <v>850</v>
      </c>
      <c r="G2343" t="s">
        <v>14</v>
      </c>
      <c r="H2343" t="str" cm="1">
        <f t="array" ref="H2343">_xlfn.IFS(OR(Applications!H2343=FALSE,Applications!H2343=0,LEFT(Applications!H2343,1)="N"),"No",OR(Applications!H2343=TRUE,Applications!H2343=1,LEFT(Applications!H2343,1)="Y"),"Yes")</f>
        <v>Yes</v>
      </c>
      <c r="I2343" t="str">
        <f>PROPER(Applications!I2343)</f>
        <v>Approved</v>
      </c>
      <c r="J2343" s="5">
        <v>1002.6</v>
      </c>
      <c r="K2343" s="12">
        <v>1671</v>
      </c>
      <c r="L2343">
        <v>3</v>
      </c>
      <c r="M2343" t="s">
        <v>52</v>
      </c>
    </row>
    <row r="2344" spans="1:13" x14ac:dyDescent="0.2">
      <c r="A2344" t="str">
        <f>TEXT(Applications!A2344,"00000")</f>
        <v>2895036</v>
      </c>
      <c r="B2344" t="str">
        <f>TEXT(Applications!B2344,"0000")</f>
        <v>0683</v>
      </c>
      <c r="C2344" s="10">
        <v>45600</v>
      </c>
      <c r="D2344" t="s">
        <v>37</v>
      </c>
      <c r="E2344" s="5" t="str">
        <f>LEFT(Applications!E2344,6)</f>
        <v>126338</v>
      </c>
      <c r="F2344">
        <v>603</v>
      </c>
      <c r="G2344" t="s">
        <v>14</v>
      </c>
      <c r="H2344" t="str" cm="1">
        <f t="array" ref="H2344">_xlfn.IFS(OR(Applications!H2344=FALSE,Applications!H2344=0,LEFT(Applications!H2344,1)="N"),"No",OR(Applications!H2344=TRUE,Applications!H2344=1,LEFT(Applications!H2344,1)="Y"),"Yes")</f>
        <v>No</v>
      </c>
      <c r="I2344" t="str">
        <f>PROPER(Applications!I2344)</f>
        <v>Approved</v>
      </c>
      <c r="J2344" s="5">
        <v>1814.34</v>
      </c>
      <c r="K2344" s="12">
        <v>2749</v>
      </c>
      <c r="L2344">
        <v>5</v>
      </c>
      <c r="M2344" t="s">
        <v>52</v>
      </c>
    </row>
    <row r="2345" spans="1:13" x14ac:dyDescent="0.2">
      <c r="A2345" t="str">
        <f>TEXT(Applications!A2345,"00000")</f>
        <v>2895464</v>
      </c>
      <c r="B2345" t="str">
        <f>TEXT(Applications!B2345,"0000")</f>
        <v>1075</v>
      </c>
      <c r="C2345" s="10">
        <v>45425</v>
      </c>
      <c r="D2345" t="s">
        <v>13</v>
      </c>
      <c r="E2345" s="5" t="str">
        <f>LEFT(Applications!E2345,6)</f>
        <v>33542</v>
      </c>
      <c r="F2345">
        <v>666</v>
      </c>
      <c r="G2345" t="s">
        <v>14</v>
      </c>
      <c r="H2345" t="str" cm="1">
        <f t="array" ref="H2345">_xlfn.IFS(OR(Applications!H2345=FALSE,Applications!H2345=0,LEFT(Applications!H2345,1)="N"),"No",OR(Applications!H2345=TRUE,Applications!H2345=1,LEFT(Applications!H2345,1)="Y"),"Yes")</f>
        <v>No</v>
      </c>
      <c r="I2345" t="str">
        <f>PROPER(Applications!I2345)</f>
        <v>Pending</v>
      </c>
      <c r="J2345" s="5">
        <v>3417.96</v>
      </c>
      <c r="K2345" s="12">
        <v>4382</v>
      </c>
      <c r="L2345">
        <v>4</v>
      </c>
      <c r="M2345" t="s">
        <v>52</v>
      </c>
    </row>
    <row r="2346" spans="1:13" x14ac:dyDescent="0.2">
      <c r="A2346" t="str">
        <f>TEXT(Applications!A2346,"00000")</f>
        <v>2896186</v>
      </c>
      <c r="B2346" t="str">
        <f>TEXT(Applications!B2346,"0000")</f>
        <v>1508</v>
      </c>
      <c r="C2346" s="10">
        <v>45027</v>
      </c>
      <c r="D2346" t="s">
        <v>27</v>
      </c>
      <c r="E2346" s="5" t="str">
        <f>LEFT(Applications!E2346,6)</f>
        <v>215628</v>
      </c>
      <c r="F2346">
        <v>837</v>
      </c>
      <c r="G2346" t="s">
        <v>26</v>
      </c>
      <c r="H2346" t="str" cm="1">
        <f t="array" ref="H2346">_xlfn.IFS(OR(Applications!H2346=FALSE,Applications!H2346=0,LEFT(Applications!H2346,1)="N"),"No",OR(Applications!H2346=TRUE,Applications!H2346=1,LEFT(Applications!H2346,1)="Y"),"Yes")</f>
        <v>No</v>
      </c>
      <c r="I2346" t="str">
        <f>PROPER(Applications!I2346)</f>
        <v>Pending</v>
      </c>
      <c r="J2346" s="5">
        <v>5077.8</v>
      </c>
      <c r="K2346" s="12">
        <v>8463</v>
      </c>
      <c r="L2346">
        <v>4</v>
      </c>
      <c r="M2346" t="s">
        <v>25</v>
      </c>
    </row>
    <row r="2347" spans="1:13" x14ac:dyDescent="0.2">
      <c r="A2347" t="str">
        <f>TEXT(Applications!A2347,"00000")</f>
        <v>2896733</v>
      </c>
      <c r="B2347" t="str">
        <f>TEXT(Applications!B2347,"0000")</f>
        <v>1635</v>
      </c>
      <c r="C2347" s="10">
        <v>43892</v>
      </c>
      <c r="D2347" t="s">
        <v>19</v>
      </c>
      <c r="E2347" s="5" t="str">
        <f>LEFT(Applications!E2347,6)</f>
        <v>201500</v>
      </c>
      <c r="F2347">
        <v>609</v>
      </c>
      <c r="G2347" t="s">
        <v>14</v>
      </c>
      <c r="H2347" t="str" cm="1">
        <f t="array" ref="H2347">_xlfn.IFS(OR(Applications!H2347=FALSE,Applications!H2347=0,LEFT(Applications!H2347,1)="N"),"No",OR(Applications!H2347=TRUE,Applications!H2347=1,LEFT(Applications!H2347,1)="Y"),"Yes")</f>
        <v>No</v>
      </c>
      <c r="I2347" t="str">
        <f>PROPER(Applications!I2347)</f>
        <v>Denied</v>
      </c>
      <c r="J2347" s="5">
        <v>3644.94</v>
      </c>
      <c r="K2347" s="12">
        <v>4673</v>
      </c>
      <c r="L2347">
        <v>5</v>
      </c>
      <c r="M2347" t="s">
        <v>38</v>
      </c>
    </row>
    <row r="2348" spans="1:13" x14ac:dyDescent="0.2">
      <c r="A2348" t="str">
        <f>TEXT(Applications!A2348,"00000")</f>
        <v>2900019</v>
      </c>
      <c r="B2348" t="str">
        <f>TEXT(Applications!B2348,"0000")</f>
        <v>1272</v>
      </c>
      <c r="D2348" t="s">
        <v>23</v>
      </c>
      <c r="E2348" s="5" t="str">
        <f>LEFT(Applications!E2348,6)</f>
        <v>29278</v>
      </c>
      <c r="F2348">
        <v>479</v>
      </c>
      <c r="G2348" t="s">
        <v>14</v>
      </c>
      <c r="H2348" t="str" cm="1">
        <f t="array" ref="H2348">_xlfn.IFS(OR(Applications!H2348=FALSE,Applications!H2348=0,LEFT(Applications!H2348,1)="N"),"No",OR(Applications!H2348=TRUE,Applications!H2348=1,LEFT(Applications!H2348,1)="Y"),"Yes")</f>
        <v>No</v>
      </c>
      <c r="I2348" t="str">
        <f>PROPER(Applications!I2348)</f>
        <v>Approved</v>
      </c>
      <c r="J2348" s="5">
        <v>2762.88</v>
      </c>
      <c r="K2348" s="12">
        <v>2878</v>
      </c>
      <c r="L2348">
        <v>2</v>
      </c>
      <c r="M2348" t="s">
        <v>52</v>
      </c>
    </row>
    <row r="2349" spans="1:13" x14ac:dyDescent="0.2">
      <c r="A2349" t="str">
        <f>TEXT(Applications!A2349,"00000")</f>
        <v>2900267</v>
      </c>
      <c r="B2349" t="str">
        <f>TEXT(Applications!B2349,"0000")</f>
        <v>0879</v>
      </c>
      <c r="C2349" s="10">
        <v>43985</v>
      </c>
      <c r="D2349" t="s">
        <v>37</v>
      </c>
      <c r="E2349" s="5" t="str">
        <f>LEFT(Applications!E2349,6)</f>
        <v>26106</v>
      </c>
      <c r="F2349">
        <v>781</v>
      </c>
      <c r="G2349" t="s">
        <v>26</v>
      </c>
      <c r="H2349" t="str" cm="1">
        <f t="array" ref="H2349">_xlfn.IFS(OR(Applications!H2349=FALSE,Applications!H2349=0,LEFT(Applications!H2349,1)="N"),"No",OR(Applications!H2349=TRUE,Applications!H2349=1,LEFT(Applications!H2349,1)="Y"),"Yes")</f>
        <v>Yes</v>
      </c>
      <c r="I2349" t="str">
        <f>PROPER(Applications!I2349)</f>
        <v>Approved</v>
      </c>
      <c r="J2349" s="5">
        <v>585.41999999999996</v>
      </c>
      <c r="K2349" s="12">
        <v>887</v>
      </c>
      <c r="L2349">
        <v>3</v>
      </c>
      <c r="M2349" t="s">
        <v>36</v>
      </c>
    </row>
    <row r="2350" spans="1:13" x14ac:dyDescent="0.2">
      <c r="A2350" t="str">
        <f>TEXT(Applications!A2350,"00000")</f>
        <v>2902414</v>
      </c>
      <c r="B2350" t="str">
        <f>TEXT(Applications!B2350,"0000")</f>
        <v>0402</v>
      </c>
      <c r="C2350" s="10">
        <v>44779</v>
      </c>
      <c r="D2350" t="s">
        <v>29</v>
      </c>
      <c r="E2350" s="5" t="str">
        <f>LEFT(Applications!E2350,6)</f>
        <v>184229</v>
      </c>
      <c r="F2350">
        <v>710</v>
      </c>
      <c r="G2350" t="s">
        <v>14</v>
      </c>
      <c r="H2350" t="str" cm="1">
        <f t="array" ref="H2350">_xlfn.IFS(OR(Applications!H2350=FALSE,Applications!H2350=0,LEFT(Applications!H2350,1)="N"),"No",OR(Applications!H2350=TRUE,Applications!H2350=1,LEFT(Applications!H2350,1)="Y"),"Yes")</f>
        <v>No</v>
      </c>
      <c r="I2350" t="str">
        <f>PROPER(Applications!I2350)</f>
        <v>Denied</v>
      </c>
      <c r="J2350" s="5">
        <v>2506.14</v>
      </c>
      <c r="K2350" s="12">
        <v>3213</v>
      </c>
      <c r="L2350">
        <v>3</v>
      </c>
      <c r="M2350" t="s">
        <v>38</v>
      </c>
    </row>
    <row r="2351" spans="1:13" x14ac:dyDescent="0.2">
      <c r="A2351" t="str">
        <f>TEXT(Applications!A2351,"00000")</f>
        <v>2902492</v>
      </c>
      <c r="B2351" t="str">
        <f>TEXT(Applications!B2351,"0000")</f>
        <v>0321</v>
      </c>
      <c r="C2351" s="10">
        <v>45061</v>
      </c>
      <c r="D2351" t="s">
        <v>19</v>
      </c>
      <c r="E2351" s="5" t="str">
        <f>LEFT(Applications!E2351,6)</f>
        <v>53536</v>
      </c>
      <c r="G2351" t="s">
        <v>26</v>
      </c>
      <c r="H2351" t="str" cm="1">
        <f t="array" ref="H2351">_xlfn.IFS(OR(Applications!H2351=FALSE,Applications!H2351=0,LEFT(Applications!H2351,1)="N"),"No",OR(Applications!H2351=TRUE,Applications!H2351=1,LEFT(Applications!H2351,1)="Y"),"Yes")</f>
        <v>No</v>
      </c>
      <c r="I2351" t="str">
        <f>PROPER(Applications!I2351)</f>
        <v>Withdrawn</v>
      </c>
      <c r="J2351" s="5">
        <v>3606</v>
      </c>
      <c r="K2351" s="12">
        <v>6010</v>
      </c>
      <c r="L2351">
        <v>5</v>
      </c>
      <c r="M2351" t="s">
        <v>31</v>
      </c>
    </row>
    <row r="2352" spans="1:13" x14ac:dyDescent="0.2">
      <c r="A2352" t="str">
        <f>TEXT(Applications!A2352,"00000")</f>
        <v>2905346</v>
      </c>
      <c r="B2352" t="str">
        <f>TEXT(Applications!B2352,"0000")</f>
        <v>0315</v>
      </c>
      <c r="C2352" s="10">
        <v>44054</v>
      </c>
      <c r="D2352" t="s">
        <v>23</v>
      </c>
      <c r="E2352" s="5" t="str">
        <f>LEFT(Applications!E2352,6)</f>
        <v>132389</v>
      </c>
      <c r="F2352">
        <v>819</v>
      </c>
      <c r="G2352" t="s">
        <v>14</v>
      </c>
      <c r="H2352" t="str" cm="1">
        <f t="array" ref="H2352">_xlfn.IFS(OR(Applications!H2352=FALSE,Applications!H2352=0,LEFT(Applications!H2352,1)="N"),"No",OR(Applications!H2352=TRUE,Applications!H2352=1,LEFT(Applications!H2352,1)="Y"),"Yes")</f>
        <v>Yes</v>
      </c>
      <c r="I2352" t="str">
        <f>PROPER(Applications!I2352)</f>
        <v>Approved</v>
      </c>
      <c r="J2352" s="5">
        <v>776.1</v>
      </c>
      <c r="K2352" s="12">
        <v>995</v>
      </c>
      <c r="L2352">
        <v>1</v>
      </c>
    </row>
    <row r="2353" spans="1:13" x14ac:dyDescent="0.2">
      <c r="A2353" t="str">
        <f>TEXT(Applications!A2353,"00000")</f>
        <v>2906304</v>
      </c>
      <c r="B2353" t="str">
        <f>TEXT(Applications!B2353,"0000")</f>
        <v>0390</v>
      </c>
      <c r="C2353" s="10">
        <v>44653</v>
      </c>
      <c r="D2353" t="s">
        <v>32</v>
      </c>
      <c r="E2353" s="5" t="str">
        <f>LEFT(Applications!E2353,6)</f>
        <v>32622</v>
      </c>
      <c r="F2353">
        <v>622</v>
      </c>
      <c r="G2353" t="s">
        <v>26</v>
      </c>
      <c r="H2353" t="str" cm="1">
        <f t="array" ref="H2353">_xlfn.IFS(OR(Applications!H2353=FALSE,Applications!H2353=0,LEFT(Applications!H2353,1)="N"),"No",OR(Applications!H2353=TRUE,Applications!H2353=1,LEFT(Applications!H2353,1)="Y"),"Yes")</f>
        <v>No</v>
      </c>
      <c r="I2353" t="str">
        <f>PROPER(Applications!I2353)</f>
        <v>Withdrawn</v>
      </c>
      <c r="J2353" s="5">
        <v>853.44</v>
      </c>
      <c r="K2353" s="12">
        <v>1016</v>
      </c>
      <c r="L2353">
        <v>2</v>
      </c>
      <c r="M2353" t="s">
        <v>21</v>
      </c>
    </row>
    <row r="2354" spans="1:13" x14ac:dyDescent="0.2">
      <c r="A2354" t="str">
        <f>TEXT(Applications!A2354,"00000")</f>
        <v>2907125</v>
      </c>
      <c r="B2354" t="str">
        <f>TEXT(Applications!B2354,"0000")</f>
        <v>0876</v>
      </c>
      <c r="C2354" s="10">
        <v>43878</v>
      </c>
      <c r="D2354" t="s">
        <v>13</v>
      </c>
      <c r="E2354" s="5" t="str">
        <f>LEFT(Applications!E2354,6)</f>
        <v>54755</v>
      </c>
      <c r="F2354">
        <v>768</v>
      </c>
      <c r="G2354" t="s">
        <v>14</v>
      </c>
      <c r="H2354" t="str" cm="1">
        <f t="array" ref="H2354">_xlfn.IFS(OR(Applications!H2354=FALSE,Applications!H2354=0,LEFT(Applications!H2354,1)="N"),"No",OR(Applications!H2354=TRUE,Applications!H2354=1,LEFT(Applications!H2354,1)="Y"),"Yes")</f>
        <v>Yes</v>
      </c>
      <c r="I2354" t="str">
        <f>PROPER(Applications!I2354)</f>
        <v>Pending</v>
      </c>
      <c r="J2354" s="5">
        <v>3882.48</v>
      </c>
      <c r="K2354" s="12">
        <v>4622</v>
      </c>
      <c r="L2354">
        <v>4</v>
      </c>
      <c r="M2354" t="s">
        <v>47</v>
      </c>
    </row>
    <row r="2355" spans="1:13" x14ac:dyDescent="0.2">
      <c r="A2355" t="str">
        <f>TEXT(Applications!A2355,"00000")</f>
        <v>2908493</v>
      </c>
      <c r="B2355" t="str">
        <f>TEXT(Applications!B2355,"0000")</f>
        <v>0148</v>
      </c>
      <c r="C2355" s="10">
        <v>45163</v>
      </c>
      <c r="D2355" t="s">
        <v>19</v>
      </c>
      <c r="E2355" s="5" t="str">
        <f>LEFT(Applications!E2355,6)</f>
        <v>130911</v>
      </c>
      <c r="F2355">
        <v>839</v>
      </c>
      <c r="G2355" t="s">
        <v>14</v>
      </c>
      <c r="H2355" t="str" cm="1">
        <f t="array" ref="H2355">_xlfn.IFS(OR(Applications!H2355=FALSE,Applications!H2355=0,LEFT(Applications!H2355,1)="N"),"No",OR(Applications!H2355=TRUE,Applications!H2355=1,LEFT(Applications!H2355,1)="Y"),"Yes")</f>
        <v>No</v>
      </c>
      <c r="I2355" t="str">
        <f>PROPER(Applications!I2355)</f>
        <v>Approved</v>
      </c>
      <c r="J2355" s="5">
        <v>819</v>
      </c>
      <c r="K2355" s="12">
        <v>975</v>
      </c>
      <c r="L2355">
        <v>5</v>
      </c>
      <c r="M2355" t="s">
        <v>47</v>
      </c>
    </row>
    <row r="2356" spans="1:13" x14ac:dyDescent="0.2">
      <c r="A2356" t="str">
        <f>TEXT(Applications!A2356,"00000")</f>
        <v>2909138</v>
      </c>
      <c r="B2356" t="str">
        <f>TEXT(Applications!B2356,"0000")</f>
        <v>1403</v>
      </c>
      <c r="C2356" s="10">
        <v>44198</v>
      </c>
      <c r="D2356" t="s">
        <v>32</v>
      </c>
      <c r="E2356" s="5" t="str">
        <f>LEFT(Applications!E2356,6)</f>
        <v>105340</v>
      </c>
      <c r="F2356">
        <v>842</v>
      </c>
      <c r="G2356" t="s">
        <v>14</v>
      </c>
      <c r="H2356" t="str" cm="1">
        <f t="array" ref="H2356">_xlfn.IFS(OR(Applications!H2356=FALSE,Applications!H2356=0,LEFT(Applications!H2356,1)="N"),"No",OR(Applications!H2356=TRUE,Applications!H2356=1,LEFT(Applications!H2356,1)="Y"),"Yes")</f>
        <v>No</v>
      </c>
      <c r="I2356" t="str">
        <f>PROPER(Applications!I2356)</f>
        <v>Approved</v>
      </c>
      <c r="J2356" s="5">
        <v>2130.2399999999998</v>
      </c>
      <c r="K2356" s="12">
        <v>2536</v>
      </c>
      <c r="L2356">
        <v>3</v>
      </c>
      <c r="M2356" t="s">
        <v>21</v>
      </c>
    </row>
    <row r="2357" spans="1:13" x14ac:dyDescent="0.2">
      <c r="A2357" t="str">
        <f>TEXT(Applications!A2357,"00000")</f>
        <v>2909509</v>
      </c>
      <c r="B2357" t="str">
        <f>TEXT(Applications!B2357,"0000")</f>
        <v>1117</v>
      </c>
      <c r="C2357" s="10">
        <v>44473</v>
      </c>
      <c r="D2357" t="s">
        <v>37</v>
      </c>
      <c r="E2357" s="5" t="str">
        <f>LEFT(Applications!E2357,6)</f>
        <v>140039</v>
      </c>
      <c r="F2357">
        <v>581</v>
      </c>
      <c r="G2357" t="s">
        <v>26</v>
      </c>
      <c r="H2357" t="str" cm="1">
        <f t="array" ref="H2357">_xlfn.IFS(OR(Applications!H2357=FALSE,Applications!H2357=0,LEFT(Applications!H2357,1)="N"),"No",OR(Applications!H2357=TRUE,Applications!H2357=1,LEFT(Applications!H2357,1)="Y"),"Yes")</f>
        <v>No</v>
      </c>
      <c r="I2357" t="str">
        <f>PROPER(Applications!I2357)</f>
        <v>Approved</v>
      </c>
      <c r="J2357" s="5">
        <v>1944</v>
      </c>
      <c r="K2357" s="12">
        <v>3240</v>
      </c>
      <c r="L2357">
        <v>4</v>
      </c>
      <c r="M2357" t="s">
        <v>28</v>
      </c>
    </row>
    <row r="2358" spans="1:13" x14ac:dyDescent="0.2">
      <c r="A2358" t="str">
        <f>TEXT(Applications!A2358,"00000")</f>
        <v>2910449</v>
      </c>
      <c r="B2358" t="str">
        <f>TEXT(Applications!B2358,"0000")</f>
        <v>1004</v>
      </c>
      <c r="C2358" s="10">
        <v>44892</v>
      </c>
      <c r="D2358" t="s">
        <v>29</v>
      </c>
      <c r="E2358" s="5" t="str">
        <f>LEFT(Applications!E2358,6)</f>
        <v>244447</v>
      </c>
      <c r="F2358">
        <v>584</v>
      </c>
      <c r="G2358" t="s">
        <v>26</v>
      </c>
      <c r="H2358" t="str" cm="1">
        <f t="array" ref="H2358">_xlfn.IFS(OR(Applications!H2358=FALSE,Applications!H2358=0,LEFT(Applications!H2358,1)="N"),"No",OR(Applications!H2358=TRUE,Applications!H2358=1,LEFT(Applications!H2358,1)="Y"),"Yes")</f>
        <v>No</v>
      </c>
      <c r="I2358" t="str">
        <f>PROPER(Applications!I2358)</f>
        <v>Denied</v>
      </c>
      <c r="J2358" s="5">
        <v>3607.56</v>
      </c>
      <c r="K2358" s="12">
        <v>5466</v>
      </c>
      <c r="L2358">
        <v>1</v>
      </c>
      <c r="M2358" t="s">
        <v>31</v>
      </c>
    </row>
    <row r="2359" spans="1:13" x14ac:dyDescent="0.2">
      <c r="A2359" t="str">
        <f>TEXT(Applications!A2359,"00000")</f>
        <v>2910566</v>
      </c>
      <c r="B2359" t="str">
        <f>TEXT(Applications!B2359,"0000")</f>
        <v>0795</v>
      </c>
      <c r="C2359" s="10">
        <v>43997</v>
      </c>
      <c r="D2359" t="s">
        <v>32</v>
      </c>
      <c r="E2359" s="5" t="str">
        <f>LEFT(Applications!E2359,6)</f>
        <v>164761</v>
      </c>
      <c r="F2359">
        <v>600</v>
      </c>
      <c r="G2359" t="s">
        <v>14</v>
      </c>
      <c r="H2359" t="str" cm="1">
        <f t="array" ref="H2359">_xlfn.IFS(OR(Applications!H2359=FALSE,Applications!H2359=0,LEFT(Applications!H2359,1)="N"),"No",OR(Applications!H2359=TRUE,Applications!H2359=1,LEFT(Applications!H2359,1)="Y"),"Yes")</f>
        <v>No</v>
      </c>
      <c r="I2359" t="str">
        <f>PROPER(Applications!I2359)</f>
        <v>Denied</v>
      </c>
      <c r="J2359" s="5">
        <v>1015.08</v>
      </c>
      <c r="K2359" s="12">
        <v>1538</v>
      </c>
      <c r="L2359">
        <v>4</v>
      </c>
      <c r="M2359" t="s">
        <v>38</v>
      </c>
    </row>
    <row r="2360" spans="1:13" x14ac:dyDescent="0.2">
      <c r="A2360" t="str">
        <f>TEXT(Applications!A2360,"00000")</f>
        <v>2910927</v>
      </c>
      <c r="B2360" t="str">
        <f>TEXT(Applications!B2360,"0000")</f>
        <v>0804</v>
      </c>
      <c r="C2360" s="10" t="s">
        <v>305</v>
      </c>
      <c r="D2360" t="s">
        <v>29</v>
      </c>
      <c r="E2360" s="5" t="str">
        <f>LEFT(Applications!E2360,6)</f>
        <v>82117</v>
      </c>
      <c r="F2360">
        <v>669</v>
      </c>
      <c r="G2360" t="s">
        <v>14</v>
      </c>
      <c r="H2360" t="str" cm="1">
        <f t="array" ref="H2360">_xlfn.IFS(OR(Applications!H2360=FALSE,Applications!H2360=0,LEFT(Applications!H2360,1)="N"),"No",OR(Applications!H2360=TRUE,Applications!H2360=1,LEFT(Applications!H2360,1)="Y"),"Yes")</f>
        <v>Yes</v>
      </c>
      <c r="I2360" t="str">
        <f>PROPER(Applications!I2360)</f>
        <v>Under Review</v>
      </c>
      <c r="J2360" s="5">
        <v>2083.62</v>
      </c>
      <c r="K2360" s="12">
        <v>3157</v>
      </c>
      <c r="L2360">
        <v>3</v>
      </c>
      <c r="M2360" t="s">
        <v>41</v>
      </c>
    </row>
    <row r="2361" spans="1:13" x14ac:dyDescent="0.2">
      <c r="A2361" t="str">
        <f>TEXT(Applications!A2361,"00000")</f>
        <v>2912007</v>
      </c>
      <c r="B2361" t="str">
        <f>TEXT(Applications!B2361,"0000")</f>
        <v>0491</v>
      </c>
      <c r="C2361" s="10">
        <v>44113</v>
      </c>
      <c r="D2361" t="s">
        <v>19</v>
      </c>
      <c r="E2361" s="5" t="str">
        <f>LEFT(Applications!E2361,6)</f>
        <v>123082</v>
      </c>
      <c r="F2361">
        <v>780</v>
      </c>
      <c r="G2361" t="s">
        <v>14</v>
      </c>
      <c r="H2361" t="str" cm="1">
        <f t="array" ref="H2361">_xlfn.IFS(OR(Applications!H2361=FALSE,Applications!H2361=0,LEFT(Applications!H2361,1)="N"),"No",OR(Applications!H2361=TRUE,Applications!H2361=1,LEFT(Applications!H2361,1)="Y"),"Yes")</f>
        <v>Yes</v>
      </c>
      <c r="I2361" t="str">
        <f>PROPER(Applications!I2361)</f>
        <v>Approved</v>
      </c>
      <c r="J2361" s="5">
        <v>1608.6</v>
      </c>
      <c r="K2361" s="12">
        <v>1915</v>
      </c>
      <c r="L2361">
        <v>1</v>
      </c>
      <c r="M2361" t="s">
        <v>41</v>
      </c>
    </row>
    <row r="2362" spans="1:13" x14ac:dyDescent="0.2">
      <c r="A2362" t="str">
        <f>TEXT(Applications!A2362,"00000")</f>
        <v>2914364</v>
      </c>
      <c r="B2362" t="str">
        <f>TEXT(Applications!B2362,"0000")</f>
        <v>0640</v>
      </c>
      <c r="C2362" s="10">
        <v>45498</v>
      </c>
      <c r="D2362" t="s">
        <v>32</v>
      </c>
      <c r="E2362" s="5" t="str">
        <f>LEFT(Applications!E2362,6)</f>
        <v>27111</v>
      </c>
      <c r="F2362">
        <v>627</v>
      </c>
      <c r="G2362" t="s">
        <v>14</v>
      </c>
      <c r="H2362" t="str" cm="1">
        <f t="array" ref="H2362">_xlfn.IFS(OR(Applications!H2362=FALSE,Applications!H2362=0,LEFT(Applications!H2362,1)="N"),"No",OR(Applications!H2362=TRUE,Applications!H2362=1,LEFT(Applications!H2362,1)="Y"),"Yes")</f>
        <v>No</v>
      </c>
      <c r="I2362" t="str">
        <f>PROPER(Applications!I2362)</f>
        <v>Under Review</v>
      </c>
      <c r="J2362" s="5">
        <v>2953.08</v>
      </c>
      <c r="K2362" s="12">
        <v>3786</v>
      </c>
      <c r="L2362">
        <v>5</v>
      </c>
      <c r="M2362" t="s">
        <v>31</v>
      </c>
    </row>
    <row r="2363" spans="1:13" x14ac:dyDescent="0.2">
      <c r="A2363" t="str">
        <f>TEXT(Applications!A2363,"00000")</f>
        <v>2915474</v>
      </c>
      <c r="B2363" t="str">
        <f>TEXT(Applications!B2363,"0000")</f>
        <v>0204</v>
      </c>
      <c r="C2363" s="10">
        <v>44465</v>
      </c>
      <c r="D2363" t="s">
        <v>32</v>
      </c>
      <c r="E2363" s="5" t="str">
        <f>LEFT(Applications!E2363,6)</f>
        <v>113354</v>
      </c>
      <c r="F2363">
        <v>782</v>
      </c>
      <c r="G2363" t="s">
        <v>14</v>
      </c>
      <c r="H2363" t="str" cm="1">
        <f t="array" ref="H2363">_xlfn.IFS(OR(Applications!H2363=FALSE,Applications!H2363=0,LEFT(Applications!H2363,1)="N"),"No",OR(Applications!H2363=TRUE,Applications!H2363=1,LEFT(Applications!H2363,1)="Y"),"Yes")</f>
        <v>Yes</v>
      </c>
      <c r="I2363" t="str">
        <f>PROPER(Applications!I2363)</f>
        <v>Pending</v>
      </c>
      <c r="J2363" s="5">
        <v>811.2</v>
      </c>
      <c r="K2363" s="12">
        <v>1352</v>
      </c>
      <c r="L2363">
        <v>1</v>
      </c>
      <c r="M2363" t="s">
        <v>47</v>
      </c>
    </row>
    <row r="2364" spans="1:13" x14ac:dyDescent="0.2">
      <c r="A2364" t="str">
        <f>TEXT(Applications!A2364,"00000")</f>
        <v>2920092</v>
      </c>
      <c r="B2364" t="str">
        <f>TEXT(Applications!B2364,"0000")</f>
        <v>0778</v>
      </c>
      <c r="C2364" s="10">
        <v>45485</v>
      </c>
      <c r="D2364" t="s">
        <v>32</v>
      </c>
      <c r="E2364" s="5" t="str">
        <f>LEFT(Applications!E2364,6)</f>
        <v>18203</v>
      </c>
      <c r="F2364">
        <v>807</v>
      </c>
      <c r="G2364" t="s">
        <v>14</v>
      </c>
      <c r="H2364" t="str" cm="1">
        <f t="array" ref="H2364">_xlfn.IFS(OR(Applications!H2364=FALSE,Applications!H2364=0,LEFT(Applications!H2364,1)="N"),"No",OR(Applications!H2364=TRUE,Applications!H2364=1,LEFT(Applications!H2364,1)="Y"),"Yes")</f>
        <v>No</v>
      </c>
      <c r="I2364" t="str">
        <f>PROPER(Applications!I2364)</f>
        <v>Approved</v>
      </c>
      <c r="J2364" s="5">
        <v>1257</v>
      </c>
      <c r="K2364" s="12">
        <v>2095</v>
      </c>
      <c r="L2364">
        <v>3</v>
      </c>
      <c r="M2364" t="s">
        <v>47</v>
      </c>
    </row>
    <row r="2365" spans="1:13" x14ac:dyDescent="0.2">
      <c r="A2365" t="str">
        <f>TEXT(Applications!A2365,"00000")</f>
        <v>2920294</v>
      </c>
      <c r="B2365" t="str">
        <f>TEXT(Applications!B2365,"0000")</f>
        <v>0601</v>
      </c>
      <c r="C2365" s="10">
        <v>44558</v>
      </c>
      <c r="D2365" t="s">
        <v>13</v>
      </c>
      <c r="E2365" s="5" t="str">
        <f>LEFT(Applications!E2365,6)</f>
        <v>118423</v>
      </c>
      <c r="F2365">
        <v>846</v>
      </c>
      <c r="G2365" t="s">
        <v>14</v>
      </c>
      <c r="H2365" t="str" cm="1">
        <f t="array" ref="H2365">_xlfn.IFS(OR(Applications!H2365=FALSE,Applications!H2365=0,LEFT(Applications!H2365,1)="N"),"No",OR(Applications!H2365=TRUE,Applications!H2365=1,LEFT(Applications!H2365,1)="Y"),"Yes")</f>
        <v>Yes</v>
      </c>
      <c r="I2365" t="str">
        <f>PROPER(Applications!I2365)</f>
        <v>Denied</v>
      </c>
      <c r="J2365" s="5">
        <v>1112.0999999999999</v>
      </c>
      <c r="K2365" s="12">
        <v>0</v>
      </c>
      <c r="L2365">
        <v>2</v>
      </c>
      <c r="M2365" t="s">
        <v>28</v>
      </c>
    </row>
    <row r="2366" spans="1:13" x14ac:dyDescent="0.2">
      <c r="A2366" t="str">
        <f>TEXT(Applications!A2366,"00000")</f>
        <v>2921563</v>
      </c>
      <c r="B2366" t="str">
        <f>TEXT(Applications!B2366,"0000")</f>
        <v>0156</v>
      </c>
      <c r="C2366" s="10">
        <v>44528</v>
      </c>
      <c r="D2366" t="s">
        <v>32</v>
      </c>
      <c r="E2366" s="5" t="str">
        <f>LEFT(Applications!E2366,6)</f>
        <v>182933</v>
      </c>
      <c r="F2366">
        <v>778</v>
      </c>
      <c r="G2366" t="s">
        <v>14</v>
      </c>
      <c r="H2366" t="str" cm="1">
        <f t="array" ref="H2366">_xlfn.IFS(OR(Applications!H2366=FALSE,Applications!H2366=0,LEFT(Applications!H2366,1)="N"),"No",OR(Applications!H2366=TRUE,Applications!H2366=1,LEFT(Applications!H2366,1)="Y"),"Yes")</f>
        <v>No</v>
      </c>
      <c r="I2366" t="str">
        <f>PROPER(Applications!I2366)</f>
        <v>Pending</v>
      </c>
      <c r="J2366" s="5">
        <v>2572.1999999999998</v>
      </c>
      <c r="K2366" s="12">
        <v>4287</v>
      </c>
      <c r="L2366">
        <v>5</v>
      </c>
      <c r="M2366" t="s">
        <v>17</v>
      </c>
    </row>
    <row r="2367" spans="1:13" x14ac:dyDescent="0.2">
      <c r="A2367" t="str">
        <f>TEXT(Applications!A2367,"00000")</f>
        <v>2923732</v>
      </c>
      <c r="B2367" t="str">
        <f>TEXT(Applications!B2367,"0000")</f>
        <v>1661</v>
      </c>
      <c r="C2367" s="10">
        <v>43934</v>
      </c>
      <c r="D2367" t="s">
        <v>32</v>
      </c>
      <c r="E2367" s="5" t="str">
        <f>LEFT(Applications!E2367,6)</f>
        <v>223580</v>
      </c>
      <c r="F2367">
        <v>690</v>
      </c>
      <c r="G2367" t="s">
        <v>26</v>
      </c>
      <c r="H2367" t="str" cm="1">
        <f t="array" ref="H2367">_xlfn.IFS(OR(Applications!H2367=FALSE,Applications!H2367=0,LEFT(Applications!H2367,1)="N"),"No",OR(Applications!H2367=TRUE,Applications!H2367=1,LEFT(Applications!H2367,1)="Y"),"Yes")</f>
        <v>No</v>
      </c>
      <c r="I2367" t="str">
        <f>PROPER(Applications!I2367)</f>
        <v>Approved</v>
      </c>
      <c r="J2367" s="5">
        <v>2221.1999999999998</v>
      </c>
      <c r="K2367" s="12">
        <v>3702</v>
      </c>
      <c r="L2367">
        <v>5</v>
      </c>
      <c r="M2367" t="s">
        <v>41</v>
      </c>
    </row>
    <row r="2368" spans="1:13" x14ac:dyDescent="0.2">
      <c r="A2368" t="str">
        <f>TEXT(Applications!A2368,"00000")</f>
        <v>2924486</v>
      </c>
      <c r="B2368" t="str">
        <f>TEXT(Applications!B2368,"0000")</f>
        <v>1590</v>
      </c>
      <c r="C2368" s="10">
        <v>45448</v>
      </c>
      <c r="D2368" t="s">
        <v>27</v>
      </c>
      <c r="E2368" s="5" t="str">
        <f>LEFT(Applications!E2368,6)</f>
        <v>83142</v>
      </c>
      <c r="F2368">
        <v>712</v>
      </c>
      <c r="G2368" t="s">
        <v>26</v>
      </c>
      <c r="H2368" t="str" cm="1">
        <f t="array" ref="H2368">_xlfn.IFS(OR(Applications!H2368=FALSE,Applications!H2368=0,LEFT(Applications!H2368,1)="N"),"No",OR(Applications!H2368=TRUE,Applications!H2368=1,LEFT(Applications!H2368,1)="Y"),"Yes")</f>
        <v>No</v>
      </c>
      <c r="I2368" t="str">
        <f>PROPER(Applications!I2368)</f>
        <v>Approved</v>
      </c>
      <c r="J2368" s="5">
        <v>939.18</v>
      </c>
      <c r="K2368" s="12">
        <v>1423</v>
      </c>
      <c r="L2368">
        <v>1</v>
      </c>
      <c r="M2368" t="s">
        <v>38</v>
      </c>
    </row>
    <row r="2369" spans="1:13" x14ac:dyDescent="0.2">
      <c r="A2369" t="str">
        <f>TEXT(Applications!A2369,"00000")</f>
        <v>2927134</v>
      </c>
      <c r="B2369" t="str">
        <f>TEXT(Applications!B2369,"0000")</f>
        <v>0535</v>
      </c>
      <c r="C2369" s="10">
        <v>44443</v>
      </c>
      <c r="D2369" t="s">
        <v>37</v>
      </c>
      <c r="E2369" s="5" t="str">
        <f>LEFT(Applications!E2369,6)</f>
        <v>175070</v>
      </c>
      <c r="F2369">
        <v>703</v>
      </c>
      <c r="G2369" t="s">
        <v>14</v>
      </c>
      <c r="H2369" t="str" cm="1">
        <f t="array" ref="H2369">_xlfn.IFS(OR(Applications!H2369=FALSE,Applications!H2369=0,LEFT(Applications!H2369,1)="N"),"No",OR(Applications!H2369=TRUE,Applications!H2369=1,LEFT(Applications!H2369,1)="Y"),"Yes")</f>
        <v>Yes</v>
      </c>
      <c r="I2369" t="str">
        <f>PROPER(Applications!I2369)</f>
        <v>Approved</v>
      </c>
      <c r="J2369" s="5">
        <v>786.72</v>
      </c>
      <c r="K2369" s="12">
        <v>1192</v>
      </c>
      <c r="L2369">
        <v>4</v>
      </c>
      <c r="M2369" t="s">
        <v>25</v>
      </c>
    </row>
    <row r="2370" spans="1:13" x14ac:dyDescent="0.2">
      <c r="A2370" t="str">
        <f>TEXT(Applications!A2370,"00000")</f>
        <v>2927831</v>
      </c>
      <c r="B2370" t="str">
        <f>TEXT(Applications!B2370,"0000")</f>
        <v>1308</v>
      </c>
      <c r="C2370" s="10">
        <v>45506</v>
      </c>
      <c r="D2370" t="s">
        <v>23</v>
      </c>
      <c r="E2370" s="5" t="str">
        <f>LEFT(Applications!E2370,6)</f>
        <v>152403</v>
      </c>
      <c r="F2370">
        <v>618</v>
      </c>
      <c r="G2370" t="s">
        <v>26</v>
      </c>
      <c r="H2370" t="str" cm="1">
        <f t="array" ref="H2370">_xlfn.IFS(OR(Applications!H2370=FALSE,Applications!H2370=0,LEFT(Applications!H2370,1)="N"),"No",OR(Applications!H2370=TRUE,Applications!H2370=1,LEFT(Applications!H2370,1)="Y"),"Yes")</f>
        <v>Yes</v>
      </c>
      <c r="I2370" t="str">
        <f>PROPER(Applications!I2370)</f>
        <v>Approved</v>
      </c>
      <c r="J2370" s="5">
        <v>3026.4</v>
      </c>
      <c r="K2370" s="12">
        <v>5044</v>
      </c>
      <c r="L2370">
        <v>4</v>
      </c>
      <c r="M2370" t="s">
        <v>52</v>
      </c>
    </row>
    <row r="2371" spans="1:13" x14ac:dyDescent="0.2">
      <c r="A2371" t="str">
        <f>TEXT(Applications!A2371,"00000")</f>
        <v>2929117</v>
      </c>
      <c r="B2371" t="str">
        <f>TEXT(Applications!B2371,"0000")</f>
        <v>0040</v>
      </c>
      <c r="C2371" s="10" t="s">
        <v>306</v>
      </c>
      <c r="D2371" t="s">
        <v>27</v>
      </c>
      <c r="E2371" s="5" t="str">
        <f>LEFT(Applications!E2371,6)</f>
        <v>99001</v>
      </c>
      <c r="F2371">
        <v>710</v>
      </c>
      <c r="G2371" t="s">
        <v>14</v>
      </c>
      <c r="H2371" t="str" cm="1">
        <f t="array" ref="H2371">_xlfn.IFS(OR(Applications!H2371=FALSE,Applications!H2371=0,LEFT(Applications!H2371,1)="N"),"No",OR(Applications!H2371=TRUE,Applications!H2371=1,LEFT(Applications!H2371,1)="Y"),"Yes")</f>
        <v>Yes</v>
      </c>
      <c r="I2371" t="str">
        <f>PROPER(Applications!I2371)</f>
        <v>Approved</v>
      </c>
      <c r="J2371" s="5">
        <v>6670.8</v>
      </c>
      <c r="K2371" s="12">
        <v>11118</v>
      </c>
      <c r="L2371">
        <v>2</v>
      </c>
      <c r="M2371" t="s">
        <v>36</v>
      </c>
    </row>
    <row r="2372" spans="1:13" x14ac:dyDescent="0.2">
      <c r="A2372" t="str">
        <f>TEXT(Applications!A2372,"00000")</f>
        <v>2931028</v>
      </c>
      <c r="B2372" t="str">
        <f>TEXT(Applications!B2372,"0000")</f>
        <v>0981</v>
      </c>
      <c r="C2372" s="10">
        <v>45615</v>
      </c>
      <c r="D2372" t="s">
        <v>29</v>
      </c>
      <c r="E2372" s="5" t="str">
        <f>LEFT(Applications!E2372,6)</f>
        <v>155176</v>
      </c>
      <c r="F2372">
        <v>726</v>
      </c>
      <c r="G2372" t="s">
        <v>14</v>
      </c>
      <c r="H2372" t="str" cm="1">
        <f t="array" ref="H2372">_xlfn.IFS(OR(Applications!H2372=FALSE,Applications!H2372=0,LEFT(Applications!H2372,1)="N"),"No",OR(Applications!H2372=TRUE,Applications!H2372=1,LEFT(Applications!H2372,1)="Y"),"Yes")</f>
        <v>No</v>
      </c>
      <c r="I2372" t="str">
        <f>PROPER(Applications!I2372)</f>
        <v>Approved</v>
      </c>
      <c r="J2372" s="5">
        <v>495</v>
      </c>
      <c r="K2372" s="12">
        <v>825</v>
      </c>
      <c r="L2372">
        <v>3</v>
      </c>
      <c r="M2372" t="s">
        <v>47</v>
      </c>
    </row>
    <row r="2373" spans="1:13" x14ac:dyDescent="0.2">
      <c r="A2373" t="str">
        <f>TEXT(Applications!A2373,"00000")</f>
        <v>2931476</v>
      </c>
      <c r="B2373" t="str">
        <f>TEXT(Applications!B2373,"0000")</f>
        <v>1529</v>
      </c>
      <c r="C2373" s="10">
        <v>44087</v>
      </c>
      <c r="D2373" t="s">
        <v>23</v>
      </c>
      <c r="E2373" s="5" t="str">
        <f>LEFT(Applications!E2373,6)</f>
        <v>214864</v>
      </c>
      <c r="F2373">
        <v>754</v>
      </c>
      <c r="G2373" t="s">
        <v>14</v>
      </c>
      <c r="H2373" t="str" cm="1">
        <f t="array" ref="H2373">_xlfn.IFS(OR(Applications!H2373=FALSE,Applications!H2373=0,LEFT(Applications!H2373,1)="N"),"No",OR(Applications!H2373=TRUE,Applications!H2373=1,LEFT(Applications!H2373,1)="Y"),"Yes")</f>
        <v>No</v>
      </c>
      <c r="I2373" t="str">
        <f>PROPER(Applications!I2373)</f>
        <v>Under Review</v>
      </c>
      <c r="J2373" s="5">
        <v>4369.92</v>
      </c>
      <c r="K2373" s="12">
        <v>4552</v>
      </c>
      <c r="L2373">
        <v>2</v>
      </c>
      <c r="M2373" t="s">
        <v>34</v>
      </c>
    </row>
    <row r="2374" spans="1:13" x14ac:dyDescent="0.2">
      <c r="A2374" t="str">
        <f>TEXT(Applications!A2374,"00000")</f>
        <v>2931717</v>
      </c>
      <c r="B2374" t="str">
        <f>TEXT(Applications!B2374,"0000")</f>
        <v>1232</v>
      </c>
      <c r="C2374" s="10">
        <v>44855</v>
      </c>
      <c r="D2374" t="s">
        <v>29</v>
      </c>
      <c r="E2374" s="5" t="str">
        <f>LEFT(Applications!E2374,6)</f>
        <v>34409</v>
      </c>
      <c r="F2374">
        <v>776</v>
      </c>
      <c r="G2374" t="s">
        <v>14</v>
      </c>
      <c r="H2374" t="str" cm="1">
        <f t="array" ref="H2374">_xlfn.IFS(OR(Applications!H2374=FALSE,Applications!H2374=0,LEFT(Applications!H2374,1)="N"),"No",OR(Applications!H2374=TRUE,Applications!H2374=1,LEFT(Applications!H2374,1)="Y"),"Yes")</f>
        <v>Yes</v>
      </c>
      <c r="I2374" t="str">
        <f>PROPER(Applications!I2374)</f>
        <v>Approved</v>
      </c>
      <c r="J2374" s="5">
        <v>2227.6799999999998</v>
      </c>
      <c r="K2374" s="12">
        <v>2856</v>
      </c>
      <c r="L2374">
        <v>5</v>
      </c>
      <c r="M2374" t="s">
        <v>21</v>
      </c>
    </row>
    <row r="2375" spans="1:13" x14ac:dyDescent="0.2">
      <c r="A2375" t="str">
        <f>TEXT(Applications!A2375,"00000")</f>
        <v>2932342</v>
      </c>
      <c r="B2375" t="str">
        <f>TEXT(Applications!B2375,"0000")</f>
        <v>1542</v>
      </c>
      <c r="C2375" s="10">
        <v>44090</v>
      </c>
      <c r="D2375" t="s">
        <v>32</v>
      </c>
      <c r="E2375" s="5" t="str">
        <f>LEFT(Applications!E2375,6)</f>
        <v>129523</v>
      </c>
      <c r="F2375" t="s">
        <v>38</v>
      </c>
      <c r="G2375" t="s">
        <v>14</v>
      </c>
      <c r="H2375" t="str" cm="1">
        <f t="array" ref="H2375">_xlfn.IFS(OR(Applications!H2375=FALSE,Applications!H2375=0,LEFT(Applications!H2375,1)="N"),"No",OR(Applications!H2375=TRUE,Applications!H2375=1,LEFT(Applications!H2375,1)="Y"),"Yes")</f>
        <v>No</v>
      </c>
      <c r="I2375" t="str">
        <f>PROPER(Applications!I2375)</f>
        <v>Approved</v>
      </c>
      <c r="J2375" s="5">
        <v>799.68</v>
      </c>
      <c r="K2375" s="12">
        <v>833</v>
      </c>
      <c r="L2375">
        <v>1</v>
      </c>
      <c r="M2375" t="s">
        <v>21</v>
      </c>
    </row>
    <row r="2376" spans="1:13" x14ac:dyDescent="0.2">
      <c r="A2376" t="str">
        <f>TEXT(Applications!A2376,"00000")</f>
        <v>2933591</v>
      </c>
      <c r="B2376" t="str">
        <f>TEXT(Applications!B2376,"0000")</f>
        <v>0119</v>
      </c>
      <c r="C2376" s="10" t="s">
        <v>239</v>
      </c>
      <c r="D2376" t="s">
        <v>32</v>
      </c>
      <c r="E2376" s="5" t="str">
        <f>LEFT(Applications!E2376,6)</f>
        <v>127603</v>
      </c>
      <c r="F2376">
        <v>717</v>
      </c>
      <c r="G2376" t="s">
        <v>14</v>
      </c>
      <c r="H2376" t="str" cm="1">
        <f t="array" ref="H2376">_xlfn.IFS(OR(Applications!H2376=FALSE,Applications!H2376=0,LEFT(Applications!H2376,1)="N"),"No",OR(Applications!H2376=TRUE,Applications!H2376=1,LEFT(Applications!H2376,1)="Y"),"Yes")</f>
        <v>Yes</v>
      </c>
      <c r="I2376" t="str">
        <f>PROPER(Applications!I2376)</f>
        <v>Denied</v>
      </c>
      <c r="J2376" s="5">
        <v>2874</v>
      </c>
      <c r="K2376" s="12">
        <v>4790</v>
      </c>
      <c r="L2376">
        <v>4</v>
      </c>
      <c r="M2376" t="s">
        <v>21</v>
      </c>
    </row>
    <row r="2377" spans="1:13" x14ac:dyDescent="0.2">
      <c r="A2377" t="str">
        <f>TEXT(Applications!A2377,"00000")</f>
        <v>2935027</v>
      </c>
      <c r="B2377" t="str">
        <f>TEXT(Applications!B2377,"0000")</f>
        <v>1537</v>
      </c>
      <c r="C2377" s="10">
        <v>45322</v>
      </c>
      <c r="D2377" t="s">
        <v>32</v>
      </c>
      <c r="E2377" s="5" t="str">
        <f>LEFT(Applications!E2377,6)</f>
        <v>111456</v>
      </c>
      <c r="F2377">
        <v>572</v>
      </c>
      <c r="G2377" t="s">
        <v>26</v>
      </c>
      <c r="H2377" t="str" cm="1">
        <f t="array" ref="H2377">_xlfn.IFS(OR(Applications!H2377=FALSE,Applications!H2377=0,LEFT(Applications!H2377,1)="N"),"No",OR(Applications!H2377=TRUE,Applications!H2377=1,LEFT(Applications!H2377,1)="Y"),"Yes")</f>
        <v>Yes</v>
      </c>
      <c r="I2377" t="str">
        <f>PROPER(Applications!I2377)</f>
        <v>Denied</v>
      </c>
      <c r="J2377" s="5">
        <v>2064.66</v>
      </c>
      <c r="K2377" s="12">
        <v>2647</v>
      </c>
      <c r="L2377">
        <v>2</v>
      </c>
      <c r="M2377" t="s">
        <v>36</v>
      </c>
    </row>
    <row r="2378" spans="1:13" x14ac:dyDescent="0.2">
      <c r="A2378" t="str">
        <f>TEXT(Applications!A2378,"00000")</f>
        <v>2935272</v>
      </c>
      <c r="B2378" t="str">
        <f>TEXT(Applications!B2378,"0000")</f>
        <v>0559</v>
      </c>
      <c r="C2378" s="10">
        <v>44765</v>
      </c>
      <c r="D2378" t="s">
        <v>23</v>
      </c>
      <c r="E2378" s="5" t="str">
        <f>LEFT(Applications!E2378,6)</f>
        <v>25959</v>
      </c>
      <c r="F2378">
        <v>622</v>
      </c>
      <c r="G2378" t="s">
        <v>14</v>
      </c>
      <c r="H2378" t="str" cm="1">
        <f t="array" ref="H2378">_xlfn.IFS(OR(Applications!H2378=FALSE,Applications!H2378=0,LEFT(Applications!H2378,1)="N"),"No",OR(Applications!H2378=TRUE,Applications!H2378=1,LEFT(Applications!H2378,1)="Y"),"Yes")</f>
        <v>Yes</v>
      </c>
      <c r="I2378" t="str">
        <f>PROPER(Applications!I2378)</f>
        <v>Under Review</v>
      </c>
      <c r="J2378" s="5">
        <v>1133.4000000000001</v>
      </c>
      <c r="K2378" s="12">
        <v>1889</v>
      </c>
      <c r="L2378">
        <v>4</v>
      </c>
      <c r="M2378" t="s">
        <v>34</v>
      </c>
    </row>
    <row r="2379" spans="1:13" x14ac:dyDescent="0.2">
      <c r="A2379" t="str">
        <f>TEXT(Applications!A2379,"00000")</f>
        <v>2939128</v>
      </c>
      <c r="B2379" t="str">
        <f>TEXT(Applications!B2379,"0000")</f>
        <v>0437</v>
      </c>
      <c r="C2379" s="10" t="s">
        <v>307</v>
      </c>
      <c r="D2379" t="s">
        <v>29</v>
      </c>
      <c r="E2379" s="5" t="str">
        <f>LEFT(Applications!E2379,6)</f>
        <v>154147</v>
      </c>
      <c r="F2379">
        <v>472</v>
      </c>
      <c r="G2379" t="s">
        <v>14</v>
      </c>
      <c r="H2379" t="str" cm="1">
        <f t="array" ref="H2379">_xlfn.IFS(OR(Applications!H2379=FALSE,Applications!H2379=0,LEFT(Applications!H2379,1)="N"),"No",OR(Applications!H2379=TRUE,Applications!H2379=1,LEFT(Applications!H2379,1)="Y"),"Yes")</f>
        <v>No</v>
      </c>
      <c r="I2379" t="str">
        <f>PROPER(Applications!I2379)</f>
        <v>Denied</v>
      </c>
      <c r="J2379" s="5">
        <v>2133.3000000000002</v>
      </c>
      <c r="K2379" s="12">
        <v>2735</v>
      </c>
      <c r="L2379">
        <v>5</v>
      </c>
      <c r="M2379" t="s">
        <v>17</v>
      </c>
    </row>
    <row r="2380" spans="1:13" x14ac:dyDescent="0.2">
      <c r="A2380" t="str">
        <f>TEXT(Applications!A2380,"00000")</f>
        <v>2940260</v>
      </c>
      <c r="B2380" t="str">
        <f>TEXT(Applications!B2380,"0000")</f>
        <v>0111</v>
      </c>
      <c r="C2380" s="10">
        <v>45314</v>
      </c>
      <c r="D2380" t="s">
        <v>19</v>
      </c>
      <c r="E2380" s="5" t="str">
        <f>LEFT(Applications!E2380,6)</f>
        <v>165985</v>
      </c>
      <c r="F2380">
        <v>732</v>
      </c>
      <c r="G2380" t="s">
        <v>14</v>
      </c>
      <c r="H2380" t="str" cm="1">
        <f t="array" ref="H2380">_xlfn.IFS(OR(Applications!H2380=FALSE,Applications!H2380=0,LEFT(Applications!H2380,1)="N"),"No",OR(Applications!H2380=TRUE,Applications!H2380=1,LEFT(Applications!H2380,1)="Y"),"Yes")</f>
        <v>No</v>
      </c>
      <c r="I2380" t="str">
        <f>PROPER(Applications!I2380)</f>
        <v>Under Review</v>
      </c>
      <c r="J2380" s="5">
        <v>1611.48</v>
      </c>
      <c r="K2380" s="12">
        <v>2066</v>
      </c>
      <c r="L2380">
        <v>4</v>
      </c>
      <c r="M2380" t="s">
        <v>35</v>
      </c>
    </row>
    <row r="2381" spans="1:13" x14ac:dyDescent="0.2">
      <c r="A2381" t="str">
        <f>TEXT(Applications!A2381,"00000")</f>
        <v>2942686</v>
      </c>
      <c r="B2381" t="str">
        <f>TEXT(Applications!B2381,"0000")</f>
        <v>1647</v>
      </c>
      <c r="C2381" s="10">
        <v>44084</v>
      </c>
      <c r="D2381" t="s">
        <v>13</v>
      </c>
      <c r="E2381" s="5" t="str">
        <f>LEFT(Applications!E2381,6)</f>
        <v>257909</v>
      </c>
      <c r="F2381">
        <v>703</v>
      </c>
      <c r="G2381" t="s">
        <v>14</v>
      </c>
      <c r="H2381" t="str" cm="1">
        <f t="array" ref="H2381">_xlfn.IFS(OR(Applications!H2381=FALSE,Applications!H2381=0,LEFT(Applications!H2381,1)="N"),"No",OR(Applications!H2381=TRUE,Applications!H2381=1,LEFT(Applications!H2381,1)="Y"),"Yes")</f>
        <v>Yes</v>
      </c>
      <c r="I2381" t="str">
        <f>PROPER(Applications!I2381)</f>
        <v>Approved</v>
      </c>
      <c r="J2381" s="5">
        <v>6091.68</v>
      </c>
      <c r="K2381" s="12">
        <v>7252</v>
      </c>
      <c r="L2381">
        <v>5</v>
      </c>
    </row>
    <row r="2382" spans="1:13" x14ac:dyDescent="0.2">
      <c r="A2382" t="str">
        <f>TEXT(Applications!A2382,"00000")</f>
        <v>2943649</v>
      </c>
      <c r="B2382" t="str">
        <f>TEXT(Applications!B2382,"0000")</f>
        <v>1230</v>
      </c>
      <c r="C2382" s="10">
        <v>44689</v>
      </c>
      <c r="D2382" t="s">
        <v>23</v>
      </c>
      <c r="E2382" s="5" t="str">
        <f>LEFT(Applications!E2382,6)</f>
        <v>236153</v>
      </c>
      <c r="G2382" t="s">
        <v>14</v>
      </c>
      <c r="H2382" t="str" cm="1">
        <f t="array" ref="H2382">_xlfn.IFS(OR(Applications!H2382=FALSE,Applications!H2382=0,LEFT(Applications!H2382,1)="N"),"No",OR(Applications!H2382=TRUE,Applications!H2382=1,LEFT(Applications!H2382,1)="Y"),"Yes")</f>
        <v>No</v>
      </c>
      <c r="I2382" t="str">
        <f>PROPER(Applications!I2382)</f>
        <v>Approved</v>
      </c>
      <c r="J2382" s="5">
        <v>2488.3200000000002</v>
      </c>
      <c r="K2382" s="12">
        <v>2592</v>
      </c>
      <c r="L2382">
        <v>1</v>
      </c>
      <c r="M2382" t="s">
        <v>35</v>
      </c>
    </row>
    <row r="2383" spans="1:13" x14ac:dyDescent="0.2">
      <c r="A2383" t="str">
        <f>TEXT(Applications!A2383,"00000")</f>
        <v>2944196</v>
      </c>
      <c r="B2383" t="str">
        <f>TEXT(Applications!B2383,"0000")</f>
        <v>0835</v>
      </c>
      <c r="C2383" s="10" t="s">
        <v>308</v>
      </c>
      <c r="D2383" t="s">
        <v>23</v>
      </c>
      <c r="E2383" s="5" t="str">
        <f>LEFT(Applications!E2383,6)</f>
        <v>171600</v>
      </c>
      <c r="F2383">
        <v>751</v>
      </c>
      <c r="G2383" t="s">
        <v>14</v>
      </c>
      <c r="H2383" t="str" cm="1">
        <f t="array" ref="H2383">_xlfn.IFS(OR(Applications!H2383=FALSE,Applications!H2383=0,LEFT(Applications!H2383,1)="N"),"No",OR(Applications!H2383=TRUE,Applications!H2383=1,LEFT(Applications!H2383,1)="Y"),"Yes")</f>
        <v>No</v>
      </c>
      <c r="I2383" t="str">
        <f>PROPER(Applications!I2383)</f>
        <v>Approved</v>
      </c>
      <c r="J2383" s="5">
        <v>2509.08</v>
      </c>
      <c r="K2383" s="12">
        <v>2987</v>
      </c>
      <c r="L2383">
        <v>4</v>
      </c>
      <c r="M2383" t="s">
        <v>21</v>
      </c>
    </row>
    <row r="2384" spans="1:13" x14ac:dyDescent="0.2">
      <c r="A2384" t="str">
        <f>TEXT(Applications!A2384,"00000")</f>
        <v>2945451</v>
      </c>
      <c r="B2384" t="str">
        <f>TEXT(Applications!B2384,"0000")</f>
        <v>0657</v>
      </c>
      <c r="C2384" s="10">
        <v>45356</v>
      </c>
      <c r="D2384" t="s">
        <v>29</v>
      </c>
      <c r="E2384" s="5" t="str">
        <f>LEFT(Applications!E2384,6)</f>
        <v>101921</v>
      </c>
      <c r="F2384">
        <v>654</v>
      </c>
      <c r="G2384" t="s">
        <v>26</v>
      </c>
      <c r="H2384" t="str" cm="1">
        <f t="array" ref="H2384">_xlfn.IFS(OR(Applications!H2384=FALSE,Applications!H2384=0,LEFT(Applications!H2384,1)="N"),"No",OR(Applications!H2384=TRUE,Applications!H2384=1,LEFT(Applications!H2384,1)="Y"),"Yes")</f>
        <v>No</v>
      </c>
      <c r="I2384" t="str">
        <f>PROPER(Applications!I2384)</f>
        <v>Pending</v>
      </c>
      <c r="J2384" s="5">
        <v>1596</v>
      </c>
      <c r="K2384" s="12">
        <v>0</v>
      </c>
      <c r="L2384">
        <v>2</v>
      </c>
      <c r="M2384" t="s">
        <v>17</v>
      </c>
    </row>
    <row r="2385" spans="1:13" x14ac:dyDescent="0.2">
      <c r="A2385" t="str">
        <f>TEXT(Applications!A2385,"00000")</f>
        <v>2946507</v>
      </c>
      <c r="B2385" t="str">
        <f>TEXT(Applications!B2385,"0000")</f>
        <v>1492</v>
      </c>
      <c r="C2385" s="10">
        <v>44532</v>
      </c>
      <c r="D2385" t="s">
        <v>29</v>
      </c>
      <c r="E2385" s="5" t="str">
        <f>LEFT(Applications!E2385,6)</f>
        <v>83104</v>
      </c>
      <c r="F2385">
        <v>657</v>
      </c>
      <c r="G2385" t="s">
        <v>26</v>
      </c>
      <c r="H2385" t="str" cm="1">
        <f t="array" ref="H2385">_xlfn.IFS(OR(Applications!H2385=FALSE,Applications!H2385=0,LEFT(Applications!H2385,1)="N"),"No",OR(Applications!H2385=TRUE,Applications!H2385=1,LEFT(Applications!H2385,1)="Y"),"Yes")</f>
        <v>No</v>
      </c>
      <c r="I2385" t="str">
        <f>PROPER(Applications!I2385)</f>
        <v>Pending</v>
      </c>
      <c r="J2385" s="5">
        <v>5197.4399999999996</v>
      </c>
      <c r="K2385" s="12">
        <v>5414</v>
      </c>
      <c r="L2385">
        <v>1</v>
      </c>
      <c r="M2385" t="s">
        <v>35</v>
      </c>
    </row>
    <row r="2386" spans="1:13" x14ac:dyDescent="0.2">
      <c r="A2386" t="str">
        <f>TEXT(Applications!A2386,"00000")</f>
        <v>2951616</v>
      </c>
      <c r="B2386" t="str">
        <f>TEXT(Applications!B2386,"0000")</f>
        <v>1181</v>
      </c>
      <c r="C2386" s="10">
        <v>43831</v>
      </c>
      <c r="D2386" t="s">
        <v>29</v>
      </c>
      <c r="E2386" s="5" t="str">
        <f>LEFT(Applications!E2386,6)</f>
        <v>84523</v>
      </c>
      <c r="F2386">
        <v>447</v>
      </c>
      <c r="G2386" t="s">
        <v>26</v>
      </c>
      <c r="H2386" t="str" cm="1">
        <f t="array" ref="H2386">_xlfn.IFS(OR(Applications!H2386=FALSE,Applications!H2386=0,LEFT(Applications!H2386,1)="N"),"No",OR(Applications!H2386=TRUE,Applications!H2386=1,LEFT(Applications!H2386,1)="Y"),"Yes")</f>
        <v>Yes</v>
      </c>
      <c r="I2386" t="str">
        <f>PROPER(Applications!I2386)</f>
        <v>Withdrawn</v>
      </c>
      <c r="J2386" s="5">
        <v>3020.16</v>
      </c>
      <c r="K2386" s="12">
        <v>3872</v>
      </c>
      <c r="L2386">
        <v>2</v>
      </c>
      <c r="M2386" t="s">
        <v>52</v>
      </c>
    </row>
    <row r="2387" spans="1:13" x14ac:dyDescent="0.2">
      <c r="A2387" t="str">
        <f>TEXT(Applications!A2387,"00000")</f>
        <v>2952111</v>
      </c>
      <c r="B2387" t="str">
        <f>TEXT(Applications!B2387,"0000")</f>
        <v>1251</v>
      </c>
      <c r="C2387" s="10">
        <v>45484</v>
      </c>
      <c r="D2387" t="s">
        <v>23</v>
      </c>
      <c r="E2387" s="5" t="str">
        <f>LEFT(Applications!E2387,6)</f>
        <v>124491</v>
      </c>
      <c r="F2387">
        <v>830</v>
      </c>
      <c r="G2387" t="s">
        <v>14</v>
      </c>
      <c r="H2387" t="str" cm="1">
        <f t="array" ref="H2387">_xlfn.IFS(OR(Applications!H2387=FALSE,Applications!H2387=0,LEFT(Applications!H2387,1)="N"),"No",OR(Applications!H2387=TRUE,Applications!H2387=1,LEFT(Applications!H2387,1)="Y"),"Yes")</f>
        <v>Yes</v>
      </c>
      <c r="I2387" t="str">
        <f>PROPER(Applications!I2387)</f>
        <v>Denied</v>
      </c>
      <c r="J2387" s="5">
        <v>4420.92</v>
      </c>
      <c r="K2387" s="12">
        <v>5263</v>
      </c>
      <c r="L2387">
        <v>4</v>
      </c>
      <c r="M2387" t="s">
        <v>34</v>
      </c>
    </row>
    <row r="2388" spans="1:13" x14ac:dyDescent="0.2">
      <c r="A2388" t="str">
        <f>TEXT(Applications!A2388,"00000")</f>
        <v>2952472</v>
      </c>
      <c r="B2388" t="str">
        <f>TEXT(Applications!B2388,"0000")</f>
        <v>0427</v>
      </c>
      <c r="C2388" s="10">
        <v>45003</v>
      </c>
      <c r="D2388" t="s">
        <v>19</v>
      </c>
      <c r="E2388" s="5" t="str">
        <f>LEFT(Applications!E2388,6)</f>
        <v>219585</v>
      </c>
      <c r="F2388">
        <v>798</v>
      </c>
      <c r="G2388" t="s">
        <v>14</v>
      </c>
      <c r="H2388" t="str" cm="1">
        <f t="array" ref="H2388">_xlfn.IFS(OR(Applications!H2388=FALSE,Applications!H2388=0,LEFT(Applications!H2388,1)="N"),"No",OR(Applications!H2388=TRUE,Applications!H2388=1,LEFT(Applications!H2388,1)="Y"),"Yes")</f>
        <v>No</v>
      </c>
      <c r="I2388" t="str">
        <f>PROPER(Applications!I2388)</f>
        <v>Denied</v>
      </c>
      <c r="J2388" s="5">
        <v>1102.2</v>
      </c>
      <c r="K2388" s="12">
        <v>1670</v>
      </c>
      <c r="L2388">
        <v>3</v>
      </c>
      <c r="M2388" t="s">
        <v>25</v>
      </c>
    </row>
    <row r="2389" spans="1:13" x14ac:dyDescent="0.2">
      <c r="A2389" t="str">
        <f>TEXT(Applications!A2389,"00000")</f>
        <v>2952595</v>
      </c>
      <c r="B2389" t="str">
        <f>TEXT(Applications!B2389,"0000")</f>
        <v>1132</v>
      </c>
      <c r="C2389" s="10">
        <v>44924</v>
      </c>
      <c r="D2389" t="s">
        <v>13</v>
      </c>
      <c r="E2389" s="5" t="str">
        <f>LEFT(Applications!E2389,6)</f>
        <v>190600</v>
      </c>
      <c r="F2389">
        <v>751</v>
      </c>
      <c r="G2389" t="s">
        <v>14</v>
      </c>
      <c r="H2389" t="str" cm="1">
        <f t="array" ref="H2389">_xlfn.IFS(OR(Applications!H2389=FALSE,Applications!H2389=0,LEFT(Applications!H2389,1)="N"),"No",OR(Applications!H2389=TRUE,Applications!H2389=1,LEFT(Applications!H2389,1)="Y"),"Yes")</f>
        <v>No</v>
      </c>
      <c r="I2389" t="str">
        <f>PROPER(Applications!I2389)</f>
        <v>Denied</v>
      </c>
      <c r="J2389" s="5">
        <v>3028.2</v>
      </c>
      <c r="K2389" s="12">
        <v>5047</v>
      </c>
      <c r="L2389">
        <v>1</v>
      </c>
      <c r="M2389" t="s">
        <v>41</v>
      </c>
    </row>
    <row r="2390" spans="1:13" x14ac:dyDescent="0.2">
      <c r="A2390" t="str">
        <f>TEXT(Applications!A2390,"00000")</f>
        <v>2955295</v>
      </c>
      <c r="B2390" t="str">
        <f>TEXT(Applications!B2390,"0000")</f>
        <v>0472</v>
      </c>
      <c r="D2390" t="s">
        <v>23</v>
      </c>
      <c r="E2390" s="5" t="str">
        <f>LEFT(Applications!E2390,6)</f>
        <v>162526</v>
      </c>
      <c r="F2390">
        <v>680</v>
      </c>
      <c r="G2390" t="s">
        <v>14</v>
      </c>
      <c r="H2390" t="str" cm="1">
        <f t="array" ref="H2390">_xlfn.IFS(OR(Applications!H2390=FALSE,Applications!H2390=0,LEFT(Applications!H2390,1)="N"),"No",OR(Applications!H2390=TRUE,Applications!H2390=1,LEFT(Applications!H2390,1)="Y"),"Yes")</f>
        <v>No</v>
      </c>
      <c r="I2390" t="str">
        <f>PROPER(Applications!I2390)</f>
        <v>Denied</v>
      </c>
      <c r="J2390" s="5">
        <v>1073.1600000000001</v>
      </c>
      <c r="K2390" s="12">
        <v>1626</v>
      </c>
      <c r="L2390">
        <v>5</v>
      </c>
      <c r="M2390" t="s">
        <v>25</v>
      </c>
    </row>
    <row r="2391" spans="1:13" x14ac:dyDescent="0.2">
      <c r="A2391" t="str">
        <f>TEXT(Applications!A2391,"00000")</f>
        <v>2955658</v>
      </c>
      <c r="B2391" t="str">
        <f>TEXT(Applications!B2391,"0000")</f>
        <v>1714</v>
      </c>
      <c r="C2391" s="10">
        <v>44738</v>
      </c>
      <c r="D2391" t="s">
        <v>23</v>
      </c>
      <c r="E2391" s="5" t="str">
        <f>LEFT(Applications!E2391,6)</f>
        <v>55858</v>
      </c>
      <c r="F2391">
        <v>680</v>
      </c>
      <c r="G2391" t="s">
        <v>14</v>
      </c>
      <c r="H2391" t="str" cm="1">
        <f t="array" ref="H2391">_xlfn.IFS(OR(Applications!H2391=FALSE,Applications!H2391=0,LEFT(Applications!H2391,1)="N"),"No",OR(Applications!H2391=TRUE,Applications!H2391=1,LEFT(Applications!H2391,1)="Y"),"Yes")</f>
        <v>No</v>
      </c>
      <c r="I2391" t="str">
        <f>PROPER(Applications!I2391)</f>
        <v>Denied</v>
      </c>
      <c r="J2391" s="5">
        <v>1851.3</v>
      </c>
      <c r="K2391" s="12">
        <v>2805</v>
      </c>
      <c r="L2391">
        <v>4</v>
      </c>
      <c r="M2391" t="s">
        <v>25</v>
      </c>
    </row>
    <row r="2392" spans="1:13" x14ac:dyDescent="0.2">
      <c r="A2392" t="str">
        <f>TEXT(Applications!A2392,"00000")</f>
        <v>2958424</v>
      </c>
      <c r="B2392" t="str">
        <f>TEXT(Applications!B2392,"0000")</f>
        <v>0785</v>
      </c>
      <c r="D2392" t="s">
        <v>23</v>
      </c>
      <c r="E2392" s="5" t="str">
        <f>LEFT(Applications!E2392,6)</f>
        <v>85249</v>
      </c>
      <c r="F2392">
        <v>788</v>
      </c>
      <c r="G2392" t="s">
        <v>14</v>
      </c>
      <c r="H2392" t="str" cm="1">
        <f t="array" ref="H2392">_xlfn.IFS(OR(Applications!H2392=FALSE,Applications!H2392=0,LEFT(Applications!H2392,1)="N"),"No",OR(Applications!H2392=TRUE,Applications!H2392=1,LEFT(Applications!H2392,1)="Y"),"Yes")</f>
        <v>No</v>
      </c>
      <c r="I2392" t="str">
        <f>PROPER(Applications!I2392)</f>
        <v>Pending</v>
      </c>
      <c r="J2392" s="5">
        <v>3613.74</v>
      </c>
      <c r="K2392" s="12">
        <v>4633</v>
      </c>
      <c r="L2392">
        <v>2</v>
      </c>
      <c r="M2392" t="s">
        <v>21</v>
      </c>
    </row>
    <row r="2393" spans="1:13" x14ac:dyDescent="0.2">
      <c r="A2393" t="str">
        <f>TEXT(Applications!A2393,"00000")</f>
        <v>2961687</v>
      </c>
      <c r="B2393" t="str">
        <f>TEXT(Applications!B2393,"0000")</f>
        <v>0891</v>
      </c>
      <c r="C2393" s="10">
        <v>44691</v>
      </c>
      <c r="D2393" t="s">
        <v>29</v>
      </c>
      <c r="E2393" s="5" t="str">
        <f>LEFT(Applications!E2393,6)</f>
        <v>142629</v>
      </c>
      <c r="F2393">
        <v>620</v>
      </c>
      <c r="G2393" t="s">
        <v>14</v>
      </c>
      <c r="H2393" t="str" cm="1">
        <f t="array" ref="H2393">_xlfn.IFS(OR(Applications!H2393=FALSE,Applications!H2393=0,LEFT(Applications!H2393,1)="N"),"No",OR(Applications!H2393=TRUE,Applications!H2393=1,LEFT(Applications!H2393,1)="Y"),"Yes")</f>
        <v>Yes</v>
      </c>
      <c r="I2393" t="str">
        <f>PROPER(Applications!I2393)</f>
        <v>Denied</v>
      </c>
      <c r="J2393" s="5">
        <v>5007.3599999999997</v>
      </c>
      <c r="K2393" s="12">
        <v>5216</v>
      </c>
      <c r="L2393">
        <v>1</v>
      </c>
      <c r="M2393" t="s">
        <v>52</v>
      </c>
    </row>
    <row r="2394" spans="1:13" x14ac:dyDescent="0.2">
      <c r="A2394" t="str">
        <f>TEXT(Applications!A2394,"00000")</f>
        <v>2963288</v>
      </c>
      <c r="B2394" t="str">
        <f>TEXT(Applications!B2394,"0000")</f>
        <v>1204</v>
      </c>
      <c r="C2394" s="10">
        <v>44664</v>
      </c>
      <c r="D2394" t="s">
        <v>23</v>
      </c>
      <c r="E2394" s="5" t="str">
        <f>LEFT(Applications!E2394,6)</f>
        <v>187711</v>
      </c>
      <c r="F2394">
        <v>676</v>
      </c>
      <c r="G2394" t="s">
        <v>14</v>
      </c>
      <c r="H2394" t="str" cm="1">
        <f t="array" ref="H2394">_xlfn.IFS(OR(Applications!H2394=FALSE,Applications!H2394=0,LEFT(Applications!H2394,1)="N"),"No",OR(Applications!H2394=TRUE,Applications!H2394=1,LEFT(Applications!H2394,1)="Y"),"Yes")</f>
        <v>No</v>
      </c>
      <c r="I2394" t="str">
        <f>PROPER(Applications!I2394)</f>
        <v>Approved</v>
      </c>
      <c r="J2394" s="5">
        <v>5201.04</v>
      </c>
      <c r="K2394" s="12">
        <v>6668</v>
      </c>
      <c r="L2394">
        <v>5</v>
      </c>
      <c r="M2394" t="s">
        <v>52</v>
      </c>
    </row>
    <row r="2395" spans="1:13" x14ac:dyDescent="0.2">
      <c r="A2395" t="str">
        <f>TEXT(Applications!A2395,"00000")</f>
        <v>2965863</v>
      </c>
      <c r="B2395" t="str">
        <f>TEXT(Applications!B2395,"0000")</f>
        <v>0123</v>
      </c>
      <c r="C2395" s="10">
        <v>44129</v>
      </c>
      <c r="D2395" t="s">
        <v>13</v>
      </c>
      <c r="E2395" s="5" t="str">
        <f>LEFT(Applications!E2395,6)</f>
        <v>104834</v>
      </c>
      <c r="F2395">
        <v>610</v>
      </c>
      <c r="G2395" t="s">
        <v>26</v>
      </c>
      <c r="H2395" t="str" cm="1">
        <f t="array" ref="H2395">_xlfn.IFS(OR(Applications!H2395=FALSE,Applications!H2395=0,LEFT(Applications!H2395,1)="N"),"No",OR(Applications!H2395=TRUE,Applications!H2395=1,LEFT(Applications!H2395,1)="Y"),"Yes")</f>
        <v>No</v>
      </c>
      <c r="I2395" t="str">
        <f>PROPER(Applications!I2395)</f>
        <v>Under Review</v>
      </c>
      <c r="J2395" s="5">
        <v>822.12</v>
      </c>
      <c r="K2395" s="12">
        <v>1054</v>
      </c>
      <c r="L2395">
        <v>1</v>
      </c>
      <c r="M2395" t="s">
        <v>47</v>
      </c>
    </row>
    <row r="2396" spans="1:13" x14ac:dyDescent="0.2">
      <c r="A2396" t="str">
        <f>TEXT(Applications!A2396,"00000")</f>
        <v>2966434</v>
      </c>
      <c r="B2396" t="str">
        <f>TEXT(Applications!B2396,"0000")</f>
        <v>0726</v>
      </c>
      <c r="C2396" s="10">
        <v>45512</v>
      </c>
      <c r="D2396" t="s">
        <v>37</v>
      </c>
      <c r="E2396" s="5" t="str">
        <f>LEFT(Applications!E2396,6)</f>
        <v>181074</v>
      </c>
      <c r="F2396">
        <v>754</v>
      </c>
      <c r="G2396" t="s">
        <v>14</v>
      </c>
      <c r="H2396" t="str" cm="1">
        <f t="array" ref="H2396">_xlfn.IFS(OR(Applications!H2396=FALSE,Applications!H2396=0,LEFT(Applications!H2396,1)="N"),"No",OR(Applications!H2396=TRUE,Applications!H2396=1,LEFT(Applications!H2396,1)="Y"),"Yes")</f>
        <v>No</v>
      </c>
      <c r="I2396" t="str">
        <f>PROPER(Applications!I2396)</f>
        <v>Approved</v>
      </c>
      <c r="J2396" s="5">
        <v>1825.92</v>
      </c>
      <c r="K2396" s="12">
        <v>1902</v>
      </c>
      <c r="L2396">
        <v>1</v>
      </c>
      <c r="M2396" t="s">
        <v>25</v>
      </c>
    </row>
    <row r="2397" spans="1:13" x14ac:dyDescent="0.2">
      <c r="A2397" t="str">
        <f>TEXT(Applications!A2397,"00000")</f>
        <v>2968029</v>
      </c>
      <c r="B2397" t="str">
        <f>TEXT(Applications!B2397,"0000")</f>
        <v>0387</v>
      </c>
      <c r="C2397" s="10">
        <v>45105</v>
      </c>
      <c r="D2397" t="s">
        <v>37</v>
      </c>
      <c r="E2397" s="5" t="str">
        <f>LEFT(Applications!E2397,6)</f>
        <v>57088</v>
      </c>
      <c r="F2397">
        <v>772</v>
      </c>
      <c r="G2397" t="s">
        <v>14</v>
      </c>
      <c r="H2397" t="str" cm="1">
        <f t="array" ref="H2397">_xlfn.IFS(OR(Applications!H2397=FALSE,Applications!H2397=0,LEFT(Applications!H2397,1)="N"),"No",OR(Applications!H2397=TRUE,Applications!H2397=1,LEFT(Applications!H2397,1)="Y"),"Yes")</f>
        <v>No</v>
      </c>
      <c r="I2397" t="str">
        <f>PROPER(Applications!I2397)</f>
        <v>Approved</v>
      </c>
      <c r="J2397" s="5">
        <v>3569.28</v>
      </c>
      <c r="K2397" s="12">
        <v>3718</v>
      </c>
      <c r="L2397">
        <v>5</v>
      </c>
      <c r="M2397" t="s">
        <v>34</v>
      </c>
    </row>
    <row r="2398" spans="1:13" x14ac:dyDescent="0.2">
      <c r="A2398" t="str">
        <f>TEXT(Applications!A2398,"00000")</f>
        <v>2968368</v>
      </c>
      <c r="B2398" t="str">
        <f>TEXT(Applications!B2398,"0000")</f>
        <v>0366</v>
      </c>
      <c r="C2398" s="10" t="s">
        <v>309</v>
      </c>
      <c r="D2398" t="s">
        <v>32</v>
      </c>
      <c r="E2398" s="5" t="str">
        <f>LEFT(Applications!E2398,6)</f>
        <v>214709</v>
      </c>
      <c r="F2398">
        <v>843</v>
      </c>
      <c r="G2398" t="s">
        <v>14</v>
      </c>
      <c r="H2398" t="str" cm="1">
        <f t="array" ref="H2398">_xlfn.IFS(OR(Applications!H2398=FALSE,Applications!H2398=0,LEFT(Applications!H2398,1)="N"),"No",OR(Applications!H2398=TRUE,Applications!H2398=1,LEFT(Applications!H2398,1)="Y"),"Yes")</f>
        <v>No</v>
      </c>
      <c r="I2398" t="str">
        <f>PROPER(Applications!I2398)</f>
        <v>Approved</v>
      </c>
      <c r="J2398" s="5">
        <v>3060.72</v>
      </c>
      <c r="K2398" s="12">
        <v>3924</v>
      </c>
      <c r="L2398">
        <v>1</v>
      </c>
    </row>
    <row r="2399" spans="1:13" x14ac:dyDescent="0.2">
      <c r="A2399" t="str">
        <f>TEXT(Applications!A2399,"00000")</f>
        <v>2968904</v>
      </c>
      <c r="B2399" t="str">
        <f>TEXT(Applications!B2399,"0000")</f>
        <v>0679</v>
      </c>
      <c r="C2399" s="10">
        <v>44136</v>
      </c>
      <c r="D2399" t="s">
        <v>29</v>
      </c>
      <c r="E2399" s="5" t="str">
        <f>LEFT(Applications!E2399,6)</f>
        <v>195565</v>
      </c>
      <c r="G2399" t="s">
        <v>14</v>
      </c>
      <c r="H2399" t="str" cm="1">
        <f t="array" ref="H2399">_xlfn.IFS(OR(Applications!H2399=FALSE,Applications!H2399=0,LEFT(Applications!H2399,1)="N"),"No",OR(Applications!H2399=TRUE,Applications!H2399=1,LEFT(Applications!H2399,1)="Y"),"Yes")</f>
        <v>No</v>
      </c>
      <c r="I2399" t="str">
        <f>PROPER(Applications!I2399)</f>
        <v>Withdrawn</v>
      </c>
      <c r="J2399" s="5">
        <v>1945.68</v>
      </c>
      <c r="K2399" s="12">
        <v>2948</v>
      </c>
      <c r="L2399">
        <v>2</v>
      </c>
    </row>
    <row r="2400" spans="1:13" x14ac:dyDescent="0.2">
      <c r="A2400" t="str">
        <f>TEXT(Applications!A2400,"00000")</f>
        <v>2969818</v>
      </c>
      <c r="B2400" t="str">
        <f>TEXT(Applications!B2400,"0000")</f>
        <v>0353</v>
      </c>
      <c r="C2400" s="10">
        <v>45581</v>
      </c>
      <c r="D2400" t="s">
        <v>37</v>
      </c>
      <c r="E2400" s="5" t="str">
        <f>LEFT(Applications!E2400,6)</f>
        <v>207176</v>
      </c>
      <c r="F2400">
        <v>550</v>
      </c>
      <c r="G2400" t="s">
        <v>14</v>
      </c>
      <c r="H2400" t="str" cm="1">
        <f t="array" ref="H2400">_xlfn.IFS(OR(Applications!H2400=FALSE,Applications!H2400=0,LEFT(Applications!H2400,1)="N"),"No",OR(Applications!H2400=TRUE,Applications!H2400=1,LEFT(Applications!H2400,1)="Y"),"Yes")</f>
        <v>Yes</v>
      </c>
      <c r="I2400" t="str">
        <f>PROPER(Applications!I2400)</f>
        <v>Approved</v>
      </c>
      <c r="J2400" s="5">
        <v>2350.08</v>
      </c>
      <c r="K2400" s="12">
        <v>2448</v>
      </c>
      <c r="L2400">
        <v>5</v>
      </c>
    </row>
    <row r="2401" spans="1:13" x14ac:dyDescent="0.2">
      <c r="A2401" t="str">
        <f>TEXT(Applications!A2401,"00000")</f>
        <v>2969895</v>
      </c>
      <c r="B2401" t="str">
        <f>TEXT(Applications!B2401,"0000")</f>
        <v>1134</v>
      </c>
      <c r="C2401" s="10" t="s">
        <v>135</v>
      </c>
      <c r="D2401" t="s">
        <v>27</v>
      </c>
      <c r="E2401" s="5" t="str">
        <f>LEFT(Applications!E2401,6)</f>
        <v>239296</v>
      </c>
      <c r="F2401">
        <v>718</v>
      </c>
      <c r="G2401" t="s">
        <v>14</v>
      </c>
      <c r="H2401" t="str" cm="1">
        <f t="array" ref="H2401">_xlfn.IFS(OR(Applications!H2401=FALSE,Applications!H2401=0,LEFT(Applications!H2401,1)="N"),"No",OR(Applications!H2401=TRUE,Applications!H2401=1,LEFT(Applications!H2401,1)="Y"),"Yes")</f>
        <v>Yes</v>
      </c>
      <c r="I2401" t="str">
        <f>PROPER(Applications!I2401)</f>
        <v>Denied</v>
      </c>
      <c r="J2401" s="5">
        <v>3170.16</v>
      </c>
      <c r="K2401" s="12">
        <v>3774</v>
      </c>
      <c r="L2401">
        <v>5</v>
      </c>
    </row>
    <row r="2402" spans="1:13" x14ac:dyDescent="0.2">
      <c r="A2402" t="str">
        <f>TEXT(Applications!A2402,"00000")</f>
        <v>2969974</v>
      </c>
      <c r="B2402" t="str">
        <f>TEXT(Applications!B2402,"0000")</f>
        <v>0267</v>
      </c>
      <c r="C2402" s="10">
        <v>44240</v>
      </c>
      <c r="D2402" t="s">
        <v>19</v>
      </c>
      <c r="E2402" s="5" t="str">
        <f>LEFT(Applications!E2402,6)</f>
        <v>194776</v>
      </c>
      <c r="F2402">
        <v>726</v>
      </c>
      <c r="G2402" t="s">
        <v>14</v>
      </c>
      <c r="H2402" t="str" cm="1">
        <f t="array" ref="H2402">_xlfn.IFS(OR(Applications!H2402=FALSE,Applications!H2402=0,LEFT(Applications!H2402,1)="N"),"No",OR(Applications!H2402=TRUE,Applications!H2402=1,LEFT(Applications!H2402,1)="Y"),"Yes")</f>
        <v>No</v>
      </c>
      <c r="I2402" t="str">
        <f>PROPER(Applications!I2402)</f>
        <v>Pending</v>
      </c>
      <c r="J2402" s="5">
        <v>4883.34</v>
      </c>
      <c r="K2402" s="12">
        <v>7399</v>
      </c>
      <c r="L2402">
        <v>5</v>
      </c>
      <c r="M2402" t="s">
        <v>36</v>
      </c>
    </row>
    <row r="2403" spans="1:13" x14ac:dyDescent="0.2">
      <c r="A2403" t="str">
        <f>TEXT(Applications!A2403,"00000")</f>
        <v>2970584</v>
      </c>
      <c r="B2403" t="str">
        <f>TEXT(Applications!B2403,"0000")</f>
        <v>0289</v>
      </c>
      <c r="C2403" s="10">
        <v>45596</v>
      </c>
      <c r="D2403" t="s">
        <v>29</v>
      </c>
      <c r="E2403" s="5" t="str">
        <f>LEFT(Applications!E2403,6)</f>
        <v>23214</v>
      </c>
      <c r="F2403">
        <v>740</v>
      </c>
      <c r="G2403" t="s">
        <v>14</v>
      </c>
      <c r="H2403" t="str" cm="1">
        <f t="array" ref="H2403">_xlfn.IFS(OR(Applications!H2403=FALSE,Applications!H2403=0,LEFT(Applications!H2403,1)="N"),"No",OR(Applications!H2403=TRUE,Applications!H2403=1,LEFT(Applications!H2403,1)="Y"),"Yes")</f>
        <v>Yes</v>
      </c>
      <c r="I2403" t="str">
        <f>PROPER(Applications!I2403)</f>
        <v>Pending</v>
      </c>
      <c r="J2403" s="5">
        <v>2641.86</v>
      </c>
      <c r="K2403" s="12">
        <v>3387</v>
      </c>
      <c r="L2403">
        <v>3</v>
      </c>
      <c r="M2403" t="s">
        <v>28</v>
      </c>
    </row>
    <row r="2404" spans="1:13" x14ac:dyDescent="0.2">
      <c r="A2404" t="str">
        <f>TEXT(Applications!A2404,"00000")</f>
        <v>2971309</v>
      </c>
      <c r="B2404" t="str">
        <f>TEXT(Applications!B2404,"0000")</f>
        <v>0970</v>
      </c>
      <c r="C2404" s="10">
        <v>45612</v>
      </c>
      <c r="D2404" t="s">
        <v>29</v>
      </c>
      <c r="E2404" s="5" t="str">
        <f>LEFT(Applications!E2404,6)</f>
        <v>213064</v>
      </c>
      <c r="F2404">
        <v>712</v>
      </c>
      <c r="G2404" t="s">
        <v>14</v>
      </c>
      <c r="H2404" t="str" cm="1">
        <f t="array" ref="H2404">_xlfn.IFS(OR(Applications!H2404=FALSE,Applications!H2404=0,LEFT(Applications!H2404,1)="N"),"No",OR(Applications!H2404=TRUE,Applications!H2404=1,LEFT(Applications!H2404,1)="Y"),"Yes")</f>
        <v>No</v>
      </c>
      <c r="I2404" t="str">
        <f>PROPER(Applications!I2404)</f>
        <v>Approved</v>
      </c>
      <c r="J2404" s="5">
        <v>2135.64</v>
      </c>
      <c r="K2404" s="12">
        <v>2738</v>
      </c>
      <c r="L2404">
        <v>2</v>
      </c>
      <c r="M2404" t="s">
        <v>28</v>
      </c>
    </row>
    <row r="2405" spans="1:13" x14ac:dyDescent="0.2">
      <c r="A2405" t="str">
        <f>TEXT(Applications!A2405,"00000")</f>
        <v>2971854</v>
      </c>
      <c r="B2405" t="str">
        <f>TEXT(Applications!B2405,"0000")</f>
        <v>1083</v>
      </c>
      <c r="D2405" t="s">
        <v>23</v>
      </c>
      <c r="E2405" s="5" t="str">
        <f>LEFT(Applications!E2405,6)</f>
        <v>123047</v>
      </c>
      <c r="G2405" t="s">
        <v>26</v>
      </c>
      <c r="H2405" t="str" cm="1">
        <f t="array" ref="H2405">_xlfn.IFS(OR(Applications!H2405=FALSE,Applications!H2405=0,LEFT(Applications!H2405,1)="N"),"No",OR(Applications!H2405=TRUE,Applications!H2405=1,LEFT(Applications!H2405,1)="Y"),"Yes")</f>
        <v>No</v>
      </c>
      <c r="I2405" t="str">
        <f>PROPER(Applications!I2405)</f>
        <v>Pending</v>
      </c>
      <c r="J2405" s="5">
        <v>7299.24</v>
      </c>
      <c r="K2405" s="12">
        <v>9358</v>
      </c>
      <c r="L2405">
        <v>4</v>
      </c>
      <c r="M2405" t="s">
        <v>21</v>
      </c>
    </row>
    <row r="2406" spans="1:13" x14ac:dyDescent="0.2">
      <c r="A2406" t="str">
        <f>TEXT(Applications!A2406,"00000")</f>
        <v>2971935</v>
      </c>
      <c r="B2406" t="str">
        <f>TEXT(Applications!B2406,"0000")</f>
        <v>0150</v>
      </c>
      <c r="C2406" s="10">
        <v>44597</v>
      </c>
      <c r="D2406" t="s">
        <v>13</v>
      </c>
      <c r="E2406" s="5" t="str">
        <f>LEFT(Applications!E2406,6)</f>
        <v>33762</v>
      </c>
      <c r="F2406">
        <v>714</v>
      </c>
      <c r="G2406" t="s">
        <v>14</v>
      </c>
      <c r="H2406" t="str" cm="1">
        <f t="array" ref="H2406">_xlfn.IFS(OR(Applications!H2406=FALSE,Applications!H2406=0,LEFT(Applications!H2406,1)="N"),"No",OR(Applications!H2406=TRUE,Applications!H2406=1,LEFT(Applications!H2406,1)="Y"),"Yes")</f>
        <v>Yes</v>
      </c>
      <c r="I2406" t="str">
        <f>PROPER(Applications!I2406)</f>
        <v>Approved</v>
      </c>
      <c r="J2406" s="5">
        <v>1245.5999999999999</v>
      </c>
      <c r="K2406" s="12">
        <v>2076</v>
      </c>
      <c r="L2406">
        <v>2</v>
      </c>
      <c r="M2406" t="s">
        <v>21</v>
      </c>
    </row>
    <row r="2407" spans="1:13" x14ac:dyDescent="0.2">
      <c r="A2407" t="str">
        <f>TEXT(Applications!A2407,"00000")</f>
        <v>2975730</v>
      </c>
      <c r="B2407" t="str">
        <f>TEXT(Applications!B2407,"0000")</f>
        <v>0527</v>
      </c>
      <c r="C2407" s="10">
        <v>44541</v>
      </c>
      <c r="D2407" t="s">
        <v>13</v>
      </c>
      <c r="E2407" s="5" t="str">
        <f>LEFT(Applications!E2407,6)</f>
        <v>56590</v>
      </c>
      <c r="F2407" t="s">
        <v>38</v>
      </c>
      <c r="G2407" t="s">
        <v>26</v>
      </c>
      <c r="H2407" t="str" cm="1">
        <f t="array" ref="H2407">_xlfn.IFS(OR(Applications!H2407=FALSE,Applications!H2407=0,LEFT(Applications!H2407,1)="N"),"No",OR(Applications!H2407=TRUE,Applications!H2407=1,LEFT(Applications!H2407,1)="Y"),"Yes")</f>
        <v>No</v>
      </c>
      <c r="I2407" t="str">
        <f>PROPER(Applications!I2407)</f>
        <v>Denied</v>
      </c>
      <c r="J2407" s="5">
        <v>2069.7600000000002</v>
      </c>
      <c r="K2407" s="12">
        <v>2464</v>
      </c>
      <c r="L2407">
        <v>5</v>
      </c>
      <c r="M2407" t="s">
        <v>36</v>
      </c>
    </row>
    <row r="2408" spans="1:13" x14ac:dyDescent="0.2">
      <c r="A2408" t="str">
        <f>TEXT(Applications!A2408,"00000")</f>
        <v>2977760</v>
      </c>
      <c r="B2408" t="str">
        <f>TEXT(Applications!B2408,"0000")</f>
        <v>1773</v>
      </c>
      <c r="C2408" s="10">
        <v>44028</v>
      </c>
      <c r="D2408" t="s">
        <v>23</v>
      </c>
      <c r="E2408" s="5" t="str">
        <f>LEFT(Applications!E2408,6)</f>
        <v>102864</v>
      </c>
      <c r="F2408">
        <v>759</v>
      </c>
      <c r="G2408" t="s">
        <v>14</v>
      </c>
      <c r="H2408" t="str" cm="1">
        <f t="array" ref="H2408">_xlfn.IFS(OR(Applications!H2408=FALSE,Applications!H2408=0,LEFT(Applications!H2408,1)="N"),"No",OR(Applications!H2408=TRUE,Applications!H2408=1,LEFT(Applications!H2408,1)="Y"),"Yes")</f>
        <v>Yes</v>
      </c>
      <c r="I2408" t="str">
        <f>PROPER(Applications!I2408)</f>
        <v>Denied</v>
      </c>
      <c r="J2408" s="5">
        <v>4751.04</v>
      </c>
      <c r="K2408" s="12">
        <v>4949</v>
      </c>
      <c r="L2408">
        <v>2</v>
      </c>
      <c r="M2408" t="s">
        <v>25</v>
      </c>
    </row>
    <row r="2409" spans="1:13" x14ac:dyDescent="0.2">
      <c r="A2409" t="str">
        <f>TEXT(Applications!A2409,"00000")</f>
        <v>2978274</v>
      </c>
      <c r="B2409" t="str">
        <f>TEXT(Applications!B2409,"0000")</f>
        <v>0206</v>
      </c>
      <c r="C2409" s="10">
        <v>44711</v>
      </c>
      <c r="D2409" t="s">
        <v>27</v>
      </c>
      <c r="E2409" s="5" t="str">
        <f>LEFT(Applications!E2409,6)</f>
        <v>207982</v>
      </c>
      <c r="F2409">
        <v>584</v>
      </c>
      <c r="G2409" t="s">
        <v>26</v>
      </c>
      <c r="H2409" t="str" cm="1">
        <f t="array" ref="H2409">_xlfn.IFS(OR(Applications!H2409=FALSE,Applications!H2409=0,LEFT(Applications!H2409,1)="N"),"No",OR(Applications!H2409=TRUE,Applications!H2409=1,LEFT(Applications!H2409,1)="Y"),"Yes")</f>
        <v>No</v>
      </c>
      <c r="I2409" t="str">
        <f>PROPER(Applications!I2409)</f>
        <v>Pending</v>
      </c>
      <c r="J2409" s="5">
        <v>3020.64</v>
      </c>
      <c r="K2409" s="12">
        <v>3596</v>
      </c>
      <c r="L2409">
        <v>3</v>
      </c>
      <c r="M2409" t="s">
        <v>28</v>
      </c>
    </row>
    <row r="2410" spans="1:13" x14ac:dyDescent="0.2">
      <c r="A2410" t="str">
        <f>TEXT(Applications!A2410,"00000")</f>
        <v>2978715</v>
      </c>
      <c r="B2410" t="str">
        <f>TEXT(Applications!B2410,"0000")</f>
        <v>0066</v>
      </c>
      <c r="C2410" s="10">
        <v>44730</v>
      </c>
      <c r="D2410" t="s">
        <v>27</v>
      </c>
      <c r="E2410" s="5" t="str">
        <f>LEFT(Applications!E2410,6)</f>
        <v>306000</v>
      </c>
      <c r="F2410">
        <v>759</v>
      </c>
      <c r="G2410" t="s">
        <v>14</v>
      </c>
      <c r="H2410" t="str" cm="1">
        <f t="array" ref="H2410">_xlfn.IFS(OR(Applications!H2410=FALSE,Applications!H2410=0,LEFT(Applications!H2410,1)="N"),"No",OR(Applications!H2410=TRUE,Applications!H2410=1,LEFT(Applications!H2410,1)="Y"),"Yes")</f>
        <v>Yes</v>
      </c>
      <c r="I2410" t="str">
        <f>PROPER(Applications!I2410)</f>
        <v>Approved</v>
      </c>
      <c r="J2410" s="5">
        <v>1659.6</v>
      </c>
      <c r="K2410" s="12">
        <v>2766</v>
      </c>
      <c r="L2410">
        <v>5</v>
      </c>
      <c r="M2410" t="s">
        <v>52</v>
      </c>
    </row>
    <row r="2411" spans="1:13" x14ac:dyDescent="0.2">
      <c r="A2411" t="str">
        <f>TEXT(Applications!A2411,"00000")</f>
        <v>2978873</v>
      </c>
      <c r="B2411" t="str">
        <f>TEXT(Applications!B2411,"0000")</f>
        <v>0779</v>
      </c>
      <c r="C2411" s="10">
        <v>45311</v>
      </c>
      <c r="D2411" t="s">
        <v>13</v>
      </c>
      <c r="E2411" s="5" t="str">
        <f>LEFT(Applications!E2411,6)</f>
        <v>78687</v>
      </c>
      <c r="F2411">
        <v>730</v>
      </c>
      <c r="G2411" t="s">
        <v>14</v>
      </c>
      <c r="H2411" t="str" cm="1">
        <f t="array" ref="H2411">_xlfn.IFS(OR(Applications!H2411=FALSE,Applications!H2411=0,LEFT(Applications!H2411,1)="N"),"No",OR(Applications!H2411=TRUE,Applications!H2411=1,LEFT(Applications!H2411,1)="Y"),"Yes")</f>
        <v>No</v>
      </c>
      <c r="I2411" t="str">
        <f>PROPER(Applications!I2411)</f>
        <v>Denied</v>
      </c>
      <c r="J2411" s="5">
        <v>4863</v>
      </c>
      <c r="K2411" s="12">
        <v>8105</v>
      </c>
      <c r="L2411">
        <v>3</v>
      </c>
      <c r="M2411" t="s">
        <v>21</v>
      </c>
    </row>
    <row r="2412" spans="1:13" x14ac:dyDescent="0.2">
      <c r="A2412" t="str">
        <f>TEXT(Applications!A2412,"00000")</f>
        <v>2978977</v>
      </c>
      <c r="B2412" t="str">
        <f>TEXT(Applications!B2412,"0000")</f>
        <v>1736</v>
      </c>
      <c r="C2412" s="10">
        <v>44002</v>
      </c>
      <c r="D2412" t="s">
        <v>19</v>
      </c>
      <c r="E2412" s="5" t="str">
        <f>LEFT(Applications!E2412,6)</f>
        <v>30513</v>
      </c>
      <c r="G2412" t="s">
        <v>14</v>
      </c>
      <c r="H2412" t="str" cm="1">
        <f t="array" ref="H2412">_xlfn.IFS(OR(Applications!H2412=FALSE,Applications!H2412=0,LEFT(Applications!H2412,1)="N"),"No",OR(Applications!H2412=TRUE,Applications!H2412=1,LEFT(Applications!H2412,1)="Y"),"Yes")</f>
        <v>No</v>
      </c>
      <c r="I2412" t="str">
        <f>PROPER(Applications!I2412)</f>
        <v>Denied</v>
      </c>
      <c r="J2412" s="5">
        <v>2100.7800000000002</v>
      </c>
      <c r="K2412" s="12">
        <v>3183</v>
      </c>
      <c r="L2412">
        <v>4</v>
      </c>
      <c r="M2412" t="s">
        <v>25</v>
      </c>
    </row>
    <row r="2413" spans="1:13" x14ac:dyDescent="0.2">
      <c r="A2413" t="str">
        <f>TEXT(Applications!A2413,"00000")</f>
        <v>2980898</v>
      </c>
      <c r="B2413" t="str">
        <f>TEXT(Applications!B2413,"0000")</f>
        <v>0964</v>
      </c>
      <c r="C2413" s="10">
        <v>44403</v>
      </c>
      <c r="D2413" t="s">
        <v>19</v>
      </c>
      <c r="E2413" s="5" t="str">
        <f>LEFT(Applications!E2413,6)</f>
        <v>101121</v>
      </c>
      <c r="F2413">
        <v>332</v>
      </c>
      <c r="G2413" t="s">
        <v>14</v>
      </c>
      <c r="H2413" t="str" cm="1">
        <f t="array" ref="H2413">_xlfn.IFS(OR(Applications!H2413=FALSE,Applications!H2413=0,LEFT(Applications!H2413,1)="N"),"No",OR(Applications!H2413=TRUE,Applications!H2413=1,LEFT(Applications!H2413,1)="Y"),"Yes")</f>
        <v>No</v>
      </c>
      <c r="I2413" t="str">
        <f>PROPER(Applications!I2413)</f>
        <v>Approved</v>
      </c>
      <c r="J2413" s="5">
        <v>2811.6</v>
      </c>
      <c r="K2413" s="12">
        <v>4260</v>
      </c>
      <c r="L2413">
        <v>5</v>
      </c>
      <c r="M2413" t="s">
        <v>38</v>
      </c>
    </row>
    <row r="2414" spans="1:13" x14ac:dyDescent="0.2">
      <c r="A2414" t="str">
        <f>TEXT(Applications!A2414,"00000")</f>
        <v>2982692</v>
      </c>
      <c r="B2414" t="str">
        <f>TEXT(Applications!B2414,"0000")</f>
        <v>0721</v>
      </c>
      <c r="C2414" s="10">
        <v>44139</v>
      </c>
      <c r="D2414" t="s">
        <v>13</v>
      </c>
      <c r="E2414" s="5" t="str">
        <f>LEFT(Applications!E2414,6)</f>
        <v>108507</v>
      </c>
      <c r="F2414">
        <v>745</v>
      </c>
      <c r="G2414" t="s">
        <v>14</v>
      </c>
      <c r="H2414" t="str" cm="1">
        <f t="array" ref="H2414">_xlfn.IFS(OR(Applications!H2414=FALSE,Applications!H2414=0,LEFT(Applications!H2414,1)="N"),"No",OR(Applications!H2414=TRUE,Applications!H2414=1,LEFT(Applications!H2414,1)="Y"),"Yes")</f>
        <v>Yes</v>
      </c>
      <c r="I2414" t="str">
        <f>PROPER(Applications!I2414)</f>
        <v>Approved</v>
      </c>
      <c r="J2414" s="5">
        <v>3470.88</v>
      </c>
      <c r="K2414" s="12">
        <v>4132</v>
      </c>
      <c r="L2414">
        <v>3</v>
      </c>
      <c r="M2414" t="s">
        <v>28</v>
      </c>
    </row>
    <row r="2415" spans="1:13" x14ac:dyDescent="0.2">
      <c r="A2415" t="str">
        <f>TEXT(Applications!A2415,"00000")</f>
        <v>2983217</v>
      </c>
      <c r="B2415" t="str">
        <f>TEXT(Applications!B2415,"0000")</f>
        <v>0332</v>
      </c>
      <c r="C2415" s="10">
        <v>45349</v>
      </c>
      <c r="D2415" t="s">
        <v>29</v>
      </c>
      <c r="E2415" s="5" t="str">
        <f>LEFT(Applications!E2415,6)</f>
        <v>34009</v>
      </c>
      <c r="F2415">
        <v>588</v>
      </c>
      <c r="G2415" t="s">
        <v>14</v>
      </c>
      <c r="H2415" t="str" cm="1">
        <f t="array" ref="H2415">_xlfn.IFS(OR(Applications!H2415=FALSE,Applications!H2415=0,LEFT(Applications!H2415,1)="N"),"No",OR(Applications!H2415=TRUE,Applications!H2415=1,LEFT(Applications!H2415,1)="Y"),"Yes")</f>
        <v>No</v>
      </c>
      <c r="I2415" t="str">
        <f>PROPER(Applications!I2415)</f>
        <v>Approved</v>
      </c>
      <c r="J2415" s="5">
        <v>1794.78</v>
      </c>
      <c r="K2415" s="12">
        <v>2301</v>
      </c>
      <c r="L2415">
        <v>2</v>
      </c>
      <c r="M2415" t="s">
        <v>47</v>
      </c>
    </row>
    <row r="2416" spans="1:13" x14ac:dyDescent="0.2">
      <c r="A2416" t="str">
        <f>TEXT(Applications!A2416,"00000")</f>
        <v>2984816</v>
      </c>
      <c r="B2416" t="str">
        <f>TEXT(Applications!B2416,"0000")</f>
        <v>0616</v>
      </c>
      <c r="C2416" s="10">
        <v>45274</v>
      </c>
      <c r="D2416" t="s">
        <v>23</v>
      </c>
      <c r="E2416" s="5" t="str">
        <f>LEFT(Applications!E2416,6)</f>
        <v>116879</v>
      </c>
      <c r="F2416">
        <v>694</v>
      </c>
      <c r="G2416" t="s">
        <v>14</v>
      </c>
      <c r="H2416" t="str" cm="1">
        <f t="array" ref="H2416">_xlfn.IFS(OR(Applications!H2416=FALSE,Applications!H2416=0,LEFT(Applications!H2416,1)="N"),"No",OR(Applications!H2416=TRUE,Applications!H2416=1,LEFT(Applications!H2416,1)="Y"),"Yes")</f>
        <v>No</v>
      </c>
      <c r="I2416" t="str">
        <f>PROPER(Applications!I2416)</f>
        <v>Approved</v>
      </c>
      <c r="J2416" s="5">
        <v>5956.8</v>
      </c>
      <c r="K2416" s="12">
        <v>6205</v>
      </c>
      <c r="L2416">
        <v>2</v>
      </c>
      <c r="M2416" t="s">
        <v>21</v>
      </c>
    </row>
    <row r="2417" spans="1:13" x14ac:dyDescent="0.2">
      <c r="A2417" t="str">
        <f>TEXT(Applications!A2417,"00000")</f>
        <v>2985568</v>
      </c>
      <c r="B2417" t="str">
        <f>TEXT(Applications!B2417,"0000")</f>
        <v>0712</v>
      </c>
      <c r="C2417" s="10">
        <v>45524</v>
      </c>
      <c r="D2417" t="s">
        <v>23</v>
      </c>
      <c r="E2417" s="5" t="str">
        <f>LEFT(Applications!E2417,6)</f>
        <v>214596</v>
      </c>
      <c r="F2417">
        <v>692</v>
      </c>
      <c r="G2417" t="s">
        <v>14</v>
      </c>
      <c r="H2417" t="str" cm="1">
        <f t="array" ref="H2417">_xlfn.IFS(OR(Applications!H2417=FALSE,Applications!H2417=0,LEFT(Applications!H2417,1)="N"),"No",OR(Applications!H2417=TRUE,Applications!H2417=1,LEFT(Applications!H2417,1)="Y"),"Yes")</f>
        <v>Yes</v>
      </c>
      <c r="I2417" t="str">
        <f>PROPER(Applications!I2417)</f>
        <v>Denied</v>
      </c>
      <c r="J2417" s="5">
        <v>2700.06</v>
      </c>
      <c r="K2417" s="12">
        <v>4091</v>
      </c>
      <c r="L2417">
        <v>5</v>
      </c>
    </row>
    <row r="2418" spans="1:13" x14ac:dyDescent="0.2">
      <c r="A2418" t="str">
        <f>TEXT(Applications!A2418,"00000")</f>
        <v>2985923</v>
      </c>
      <c r="B2418" t="str">
        <f>TEXT(Applications!B2418,"0000")</f>
        <v>0394</v>
      </c>
      <c r="C2418" s="10">
        <v>45237</v>
      </c>
      <c r="D2418" t="s">
        <v>32</v>
      </c>
      <c r="E2418" s="5" t="str">
        <f>LEFT(Applications!E2418,6)</f>
        <v>118057</v>
      </c>
      <c r="F2418">
        <v>684</v>
      </c>
      <c r="G2418" t="s">
        <v>14</v>
      </c>
      <c r="H2418" t="str" cm="1">
        <f t="array" ref="H2418">_xlfn.IFS(OR(Applications!H2418=FALSE,Applications!H2418=0,LEFT(Applications!H2418,1)="N"),"No",OR(Applications!H2418=TRUE,Applications!H2418=1,LEFT(Applications!H2418,1)="Y"),"Yes")</f>
        <v>No</v>
      </c>
      <c r="I2418" t="str">
        <f>PROPER(Applications!I2418)</f>
        <v>Under Review</v>
      </c>
      <c r="J2418" s="5">
        <v>1417.92</v>
      </c>
      <c r="K2418" s="12">
        <v>1688</v>
      </c>
      <c r="L2418">
        <v>1</v>
      </c>
      <c r="M2418" t="s">
        <v>17</v>
      </c>
    </row>
    <row r="2419" spans="1:13" x14ac:dyDescent="0.2">
      <c r="A2419" t="str">
        <f>TEXT(Applications!A2419,"00000")</f>
        <v>2987823</v>
      </c>
      <c r="B2419" t="str">
        <f>TEXT(Applications!B2419,"0000")</f>
        <v>0755</v>
      </c>
      <c r="C2419" s="10">
        <v>44697</v>
      </c>
      <c r="D2419" t="s">
        <v>23</v>
      </c>
      <c r="E2419" s="5" t="str">
        <f>LEFT(Applications!E2419,6)</f>
        <v>86515</v>
      </c>
      <c r="F2419">
        <v>681</v>
      </c>
      <c r="G2419" t="s">
        <v>14</v>
      </c>
      <c r="H2419" t="str" cm="1">
        <f t="array" ref="H2419">_xlfn.IFS(OR(Applications!H2419=FALSE,Applications!H2419=0,LEFT(Applications!H2419,1)="N"),"No",OR(Applications!H2419=TRUE,Applications!H2419=1,LEFT(Applications!H2419,1)="Y"),"Yes")</f>
        <v>No</v>
      </c>
      <c r="I2419" t="str">
        <f>PROPER(Applications!I2419)</f>
        <v>Approved</v>
      </c>
      <c r="J2419" s="5">
        <v>4778.28</v>
      </c>
      <c r="K2419" s="12">
        <v>6126</v>
      </c>
      <c r="L2419">
        <v>3</v>
      </c>
      <c r="M2419" t="s">
        <v>36</v>
      </c>
    </row>
    <row r="2420" spans="1:13" x14ac:dyDescent="0.2">
      <c r="A2420" t="str">
        <f>TEXT(Applications!A2420,"00000")</f>
        <v>2989928</v>
      </c>
      <c r="B2420" t="str">
        <f>TEXT(Applications!B2420,"0000")</f>
        <v>0323</v>
      </c>
      <c r="C2420" s="10">
        <v>44841</v>
      </c>
      <c r="D2420" t="s">
        <v>27</v>
      </c>
      <c r="E2420" s="5" t="str">
        <f>LEFT(Applications!E2420,6)</f>
        <v>168863</v>
      </c>
      <c r="F2420">
        <v>706</v>
      </c>
      <c r="G2420" t="s">
        <v>14</v>
      </c>
      <c r="H2420" t="str" cm="1">
        <f t="array" ref="H2420">_xlfn.IFS(OR(Applications!H2420=FALSE,Applications!H2420=0,LEFT(Applications!H2420,1)="N"),"No",OR(Applications!H2420=TRUE,Applications!H2420=1,LEFT(Applications!H2420,1)="Y"),"Yes")</f>
        <v>Yes</v>
      </c>
      <c r="I2420" t="str">
        <f>PROPER(Applications!I2420)</f>
        <v>Denied</v>
      </c>
      <c r="J2420" s="5">
        <v>3598.2</v>
      </c>
      <c r="K2420" s="12">
        <v>5997</v>
      </c>
      <c r="L2420">
        <v>5</v>
      </c>
      <c r="M2420" t="s">
        <v>21</v>
      </c>
    </row>
    <row r="2421" spans="1:13" x14ac:dyDescent="0.2">
      <c r="A2421" t="str">
        <f>TEXT(Applications!A2421,"00000")</f>
        <v>2989931</v>
      </c>
      <c r="B2421" t="str">
        <f>TEXT(Applications!B2421,"0000")</f>
        <v>0785</v>
      </c>
      <c r="C2421" s="10">
        <v>44880</v>
      </c>
      <c r="D2421" t="s">
        <v>19</v>
      </c>
      <c r="E2421" s="5" t="str">
        <f>LEFT(Applications!E2421,6)</f>
        <v>93637</v>
      </c>
      <c r="F2421">
        <v>645</v>
      </c>
      <c r="G2421" t="s">
        <v>14</v>
      </c>
      <c r="H2421" t="str" cm="1">
        <f t="array" ref="H2421">_xlfn.IFS(OR(Applications!H2421=FALSE,Applications!H2421=0,LEFT(Applications!H2421,1)="N"),"No",OR(Applications!H2421=TRUE,Applications!H2421=1,LEFT(Applications!H2421,1)="Y"),"Yes")</f>
        <v>No</v>
      </c>
      <c r="I2421" t="str">
        <f>PROPER(Applications!I2421)</f>
        <v>Withdrawn</v>
      </c>
      <c r="J2421" s="5">
        <v>2779.8</v>
      </c>
      <c r="K2421" s="12">
        <v>4633</v>
      </c>
      <c r="L2421">
        <v>2</v>
      </c>
      <c r="M2421" t="s">
        <v>25</v>
      </c>
    </row>
    <row r="2422" spans="1:13" x14ac:dyDescent="0.2">
      <c r="A2422" t="str">
        <f>TEXT(Applications!A2422,"00000")</f>
        <v>2990421</v>
      </c>
      <c r="B2422" t="str">
        <f>TEXT(Applications!B2422,"0000")</f>
        <v>0070</v>
      </c>
      <c r="C2422" s="10">
        <v>44597</v>
      </c>
      <c r="D2422" t="s">
        <v>13</v>
      </c>
      <c r="E2422" s="5" t="str">
        <f>LEFT(Applications!E2422,6)</f>
        <v>197493</v>
      </c>
      <c r="F2422">
        <v>581</v>
      </c>
      <c r="G2422" t="s">
        <v>26</v>
      </c>
      <c r="H2422" t="str" cm="1">
        <f t="array" ref="H2422">_xlfn.IFS(OR(Applications!H2422=FALSE,Applications!H2422=0,LEFT(Applications!H2422,1)="N"),"No",OR(Applications!H2422=TRUE,Applications!H2422=1,LEFT(Applications!H2422,1)="Y"),"Yes")</f>
        <v>Yes</v>
      </c>
      <c r="I2422" t="str">
        <f>PROPER(Applications!I2422)</f>
        <v>Withdrawn</v>
      </c>
      <c r="J2422" s="5">
        <v>1469.76</v>
      </c>
      <c r="K2422" s="12">
        <v>1531</v>
      </c>
      <c r="L2422">
        <v>5</v>
      </c>
      <c r="M2422" t="s">
        <v>36</v>
      </c>
    </row>
    <row r="2423" spans="1:13" x14ac:dyDescent="0.2">
      <c r="A2423" t="str">
        <f>TEXT(Applications!A2423,"00000")</f>
        <v>2990519</v>
      </c>
      <c r="B2423" t="str">
        <f>TEXT(Applications!B2423,"0000")</f>
        <v>0032</v>
      </c>
      <c r="C2423" s="10">
        <v>45615</v>
      </c>
      <c r="D2423" t="s">
        <v>32</v>
      </c>
      <c r="E2423" s="5" t="str">
        <f>LEFT(Applications!E2423,6)</f>
        <v>188875</v>
      </c>
      <c r="F2423" t="s">
        <v>38</v>
      </c>
      <c r="G2423" t="s">
        <v>14</v>
      </c>
      <c r="H2423" t="str" cm="1">
        <f t="array" ref="H2423">_xlfn.IFS(OR(Applications!H2423=FALSE,Applications!H2423=0,LEFT(Applications!H2423,1)="N"),"No",OR(Applications!H2423=TRUE,Applications!H2423=1,LEFT(Applications!H2423,1)="Y"),"Yes")</f>
        <v>Yes</v>
      </c>
      <c r="I2423" t="str">
        <f>PROPER(Applications!I2423)</f>
        <v>Pending</v>
      </c>
      <c r="J2423" s="5">
        <v>1080.24</v>
      </c>
      <c r="K2423" s="12">
        <v>1286</v>
      </c>
      <c r="L2423">
        <v>5</v>
      </c>
    </row>
    <row r="2424" spans="1:13" x14ac:dyDescent="0.2">
      <c r="A2424" t="str">
        <f>TEXT(Applications!A2424,"00000")</f>
        <v>2990666</v>
      </c>
      <c r="B2424" t="str">
        <f>TEXT(Applications!B2424,"0000")</f>
        <v>0818</v>
      </c>
      <c r="C2424" s="10">
        <v>44559</v>
      </c>
      <c r="D2424" t="s">
        <v>27</v>
      </c>
      <c r="E2424" s="5" t="str">
        <f>LEFT(Applications!E2424,6)</f>
        <v>204027</v>
      </c>
      <c r="F2424">
        <v>327</v>
      </c>
      <c r="G2424" t="s">
        <v>14</v>
      </c>
      <c r="H2424" t="str" cm="1">
        <f t="array" ref="H2424">_xlfn.IFS(OR(Applications!H2424=FALSE,Applications!H2424=0,LEFT(Applications!H2424,1)="N"),"No",OR(Applications!H2424=TRUE,Applications!H2424=1,LEFT(Applications!H2424,1)="Y"),"Yes")</f>
        <v>Yes</v>
      </c>
      <c r="I2424" t="str">
        <f>PROPER(Applications!I2424)</f>
        <v>Approved</v>
      </c>
      <c r="J2424" s="5">
        <v>2661.12</v>
      </c>
      <c r="K2424" s="12">
        <v>4032</v>
      </c>
      <c r="L2424">
        <v>4</v>
      </c>
      <c r="M2424" t="s">
        <v>47</v>
      </c>
    </row>
    <row r="2425" spans="1:13" x14ac:dyDescent="0.2">
      <c r="A2425" t="str">
        <f>TEXT(Applications!A2425,"00000")</f>
        <v>2996461</v>
      </c>
      <c r="B2425" t="str">
        <f>TEXT(Applications!B2425,"0000")</f>
        <v>0613</v>
      </c>
      <c r="D2425" t="s">
        <v>29</v>
      </c>
      <c r="E2425" s="5" t="str">
        <f>LEFT(Applications!E2425,6)</f>
        <v>32236</v>
      </c>
      <c r="F2425">
        <v>740</v>
      </c>
      <c r="G2425" t="s">
        <v>14</v>
      </c>
      <c r="H2425" t="str" cm="1">
        <f t="array" ref="H2425">_xlfn.IFS(OR(Applications!H2425=FALSE,Applications!H2425=0,LEFT(Applications!H2425,1)="N"),"No",OR(Applications!H2425=TRUE,Applications!H2425=1,LEFT(Applications!H2425,1)="Y"),"Yes")</f>
        <v>Yes</v>
      </c>
      <c r="I2425" t="str">
        <f>PROPER(Applications!I2425)</f>
        <v>Denied</v>
      </c>
      <c r="J2425" s="5">
        <v>4630.08</v>
      </c>
      <c r="K2425" s="12">
        <v>5512</v>
      </c>
      <c r="L2425">
        <v>2</v>
      </c>
      <c r="M2425" t="s">
        <v>38</v>
      </c>
    </row>
    <row r="2426" spans="1:13" x14ac:dyDescent="0.2">
      <c r="A2426" t="str">
        <f>TEXT(Applications!A2426,"00000")</f>
        <v>2997653</v>
      </c>
      <c r="B2426" t="str">
        <f>TEXT(Applications!B2426,"0000")</f>
        <v>0044</v>
      </c>
      <c r="C2426" s="10">
        <v>44650</v>
      </c>
      <c r="D2426" t="s">
        <v>13</v>
      </c>
      <c r="E2426" s="5" t="str">
        <f>LEFT(Applications!E2426,6)</f>
        <v>95937</v>
      </c>
      <c r="F2426">
        <v>632</v>
      </c>
      <c r="G2426" t="s">
        <v>14</v>
      </c>
      <c r="H2426" t="str" cm="1">
        <f t="array" ref="H2426">_xlfn.IFS(OR(Applications!H2426=FALSE,Applications!H2426=0,LEFT(Applications!H2426,1)="N"),"No",OR(Applications!H2426=TRUE,Applications!H2426=1,LEFT(Applications!H2426,1)="Y"),"Yes")</f>
        <v>Yes</v>
      </c>
      <c r="I2426" t="str">
        <f>PROPER(Applications!I2426)</f>
        <v>Approved</v>
      </c>
      <c r="J2426" s="5">
        <v>4687.8</v>
      </c>
      <c r="K2426" s="12">
        <v>7813</v>
      </c>
      <c r="L2426">
        <v>1</v>
      </c>
    </row>
    <row r="2427" spans="1:13" x14ac:dyDescent="0.2">
      <c r="A2427" t="str">
        <f>TEXT(Applications!A2427,"00000")</f>
        <v>2999171</v>
      </c>
      <c r="B2427" t="str">
        <f>TEXT(Applications!B2427,"0000")</f>
        <v>0308</v>
      </c>
      <c r="C2427" s="10">
        <v>45361</v>
      </c>
      <c r="D2427" t="s">
        <v>29</v>
      </c>
      <c r="E2427" s="5" t="str">
        <f>LEFT(Applications!E2427,6)</f>
        <v>127276</v>
      </c>
      <c r="F2427">
        <v>710</v>
      </c>
      <c r="G2427" t="s">
        <v>14</v>
      </c>
      <c r="H2427" t="str" cm="1">
        <f t="array" ref="H2427">_xlfn.IFS(OR(Applications!H2427=FALSE,Applications!H2427=0,LEFT(Applications!H2427,1)="N"),"No",OR(Applications!H2427=TRUE,Applications!H2427=1,LEFT(Applications!H2427,1)="Y"),"Yes")</f>
        <v>Yes</v>
      </c>
      <c r="I2427" t="str">
        <f>PROPER(Applications!I2427)</f>
        <v>Approved</v>
      </c>
      <c r="J2427" s="5">
        <v>2631</v>
      </c>
      <c r="K2427" s="12">
        <v>4385</v>
      </c>
      <c r="L2427">
        <v>2</v>
      </c>
      <c r="M2427" t="s">
        <v>17</v>
      </c>
    </row>
    <row r="2428" spans="1:13" x14ac:dyDescent="0.2">
      <c r="A2428" t="str">
        <f>TEXT(Applications!A2428,"00000")</f>
        <v>2999350</v>
      </c>
      <c r="B2428" t="str">
        <f>TEXT(Applications!B2428,"0000")</f>
        <v>0457</v>
      </c>
      <c r="C2428" s="10" t="s">
        <v>310</v>
      </c>
      <c r="D2428" t="s">
        <v>27</v>
      </c>
      <c r="E2428" s="5" t="str">
        <f>LEFT(Applications!E2428,6)</f>
        <v>128565</v>
      </c>
      <c r="F2428">
        <v>625</v>
      </c>
      <c r="G2428" t="s">
        <v>14</v>
      </c>
      <c r="H2428" t="str" cm="1">
        <f t="array" ref="H2428">_xlfn.IFS(OR(Applications!H2428=FALSE,Applications!H2428=0,LEFT(Applications!H2428,1)="N"),"No",OR(Applications!H2428=TRUE,Applications!H2428=1,LEFT(Applications!H2428,1)="Y"),"Yes")</f>
        <v>Yes</v>
      </c>
      <c r="I2428" t="str">
        <f>PROPER(Applications!I2428)</f>
        <v>Approved</v>
      </c>
      <c r="J2428" s="5">
        <v>2878.26</v>
      </c>
      <c r="K2428" s="12">
        <v>4361</v>
      </c>
      <c r="L2428">
        <v>3</v>
      </c>
      <c r="M2428" t="s">
        <v>31</v>
      </c>
    </row>
    <row r="2429" spans="1:13" x14ac:dyDescent="0.2">
      <c r="A2429" t="str">
        <f>TEXT(Applications!A2429,"00000")</f>
        <v>3000030</v>
      </c>
      <c r="B2429" t="str">
        <f>TEXT(Applications!B2429,"0000")</f>
        <v>1680</v>
      </c>
      <c r="C2429" s="10" t="s">
        <v>311</v>
      </c>
      <c r="D2429" t="s">
        <v>19</v>
      </c>
      <c r="E2429" s="5" t="str">
        <f>LEFT(Applications!E2429,6)</f>
        <v>211386</v>
      </c>
      <c r="F2429">
        <v>694</v>
      </c>
      <c r="G2429" t="s">
        <v>14</v>
      </c>
      <c r="H2429" t="str" cm="1">
        <f t="array" ref="H2429">_xlfn.IFS(OR(Applications!H2429=FALSE,Applications!H2429=0,LEFT(Applications!H2429,1)="N"),"No",OR(Applications!H2429=TRUE,Applications!H2429=1,LEFT(Applications!H2429,1)="Y"),"Yes")</f>
        <v>Yes</v>
      </c>
      <c r="I2429" t="str">
        <f>PROPER(Applications!I2429)</f>
        <v>Withdrawn</v>
      </c>
      <c r="J2429" s="5">
        <v>2572.44</v>
      </c>
      <c r="K2429" s="12">
        <v>3298</v>
      </c>
      <c r="L2429">
        <v>3</v>
      </c>
    </row>
    <row r="2430" spans="1:13" x14ac:dyDescent="0.2">
      <c r="A2430" t="str">
        <f>TEXT(Applications!A2430,"00000")</f>
        <v>3000487</v>
      </c>
      <c r="B2430" t="str">
        <f>TEXT(Applications!B2430,"0000")</f>
        <v>1410</v>
      </c>
      <c r="C2430" s="10">
        <v>44785</v>
      </c>
      <c r="D2430" t="s">
        <v>27</v>
      </c>
      <c r="E2430" s="5" t="str">
        <f>LEFT(Applications!E2430,6)</f>
        <v>117656</v>
      </c>
      <c r="F2430" t="s">
        <v>38</v>
      </c>
      <c r="G2430" t="s">
        <v>26</v>
      </c>
      <c r="H2430" t="str" cm="1">
        <f t="array" ref="H2430">_xlfn.IFS(OR(Applications!H2430=FALSE,Applications!H2430=0,LEFT(Applications!H2430,1)="N"),"No",OR(Applications!H2430=TRUE,Applications!H2430=1,LEFT(Applications!H2430,1)="Y"),"Yes")</f>
        <v>No</v>
      </c>
      <c r="I2430" t="str">
        <f>PROPER(Applications!I2430)</f>
        <v>Approved</v>
      </c>
      <c r="J2430" s="5">
        <v>3389.1</v>
      </c>
      <c r="K2430" s="12">
        <v>4345</v>
      </c>
      <c r="L2430">
        <v>5</v>
      </c>
      <c r="M2430" t="s">
        <v>36</v>
      </c>
    </row>
    <row r="2431" spans="1:13" x14ac:dyDescent="0.2">
      <c r="A2431" t="str">
        <f>TEXT(Applications!A2431,"00000")</f>
        <v>3000890</v>
      </c>
      <c r="B2431" t="str">
        <f>TEXT(Applications!B2431,"0000")</f>
        <v>0902</v>
      </c>
      <c r="C2431" s="10">
        <v>45525</v>
      </c>
      <c r="D2431" t="s">
        <v>19</v>
      </c>
      <c r="E2431" s="5" t="str">
        <f>LEFT(Applications!E2431,6)</f>
        <v>75797</v>
      </c>
      <c r="F2431">
        <v>599</v>
      </c>
      <c r="G2431" t="s">
        <v>14</v>
      </c>
      <c r="H2431" t="str" cm="1">
        <f t="array" ref="H2431">_xlfn.IFS(OR(Applications!H2431=FALSE,Applications!H2431=0,LEFT(Applications!H2431,1)="N"),"No",OR(Applications!H2431=TRUE,Applications!H2431=1,LEFT(Applications!H2431,1)="Y"),"Yes")</f>
        <v>Yes</v>
      </c>
      <c r="I2431" t="str">
        <f>PROPER(Applications!I2431)</f>
        <v>Approved</v>
      </c>
      <c r="J2431" s="5">
        <v>2808.12</v>
      </c>
      <c r="K2431" s="12">
        <v>3343</v>
      </c>
      <c r="L2431">
        <v>4</v>
      </c>
      <c r="M2431" t="s">
        <v>17</v>
      </c>
    </row>
    <row r="2432" spans="1:13" x14ac:dyDescent="0.2">
      <c r="A2432" t="str">
        <f>TEXT(Applications!A2432,"00000")</f>
        <v>3001127</v>
      </c>
      <c r="B2432" t="str">
        <f>TEXT(Applications!B2432,"0000")</f>
        <v>0138</v>
      </c>
      <c r="C2432" s="10">
        <v>43903</v>
      </c>
      <c r="D2432" t="s">
        <v>32</v>
      </c>
      <c r="E2432" s="5" t="str">
        <f>LEFT(Applications!E2432,6)</f>
        <v>230378</v>
      </c>
      <c r="F2432">
        <v>688</v>
      </c>
      <c r="G2432" t="s">
        <v>14</v>
      </c>
      <c r="H2432" t="str" cm="1">
        <f t="array" ref="H2432">_xlfn.IFS(OR(Applications!H2432=FALSE,Applications!H2432=0,LEFT(Applications!H2432,1)="N"),"No",OR(Applications!H2432=TRUE,Applications!H2432=1,LEFT(Applications!H2432,1)="Y"),"Yes")</f>
        <v>Yes</v>
      </c>
      <c r="I2432" t="str">
        <f>PROPER(Applications!I2432)</f>
        <v>Pending</v>
      </c>
      <c r="J2432" s="5">
        <v>1324.8</v>
      </c>
      <c r="K2432" s="12">
        <v>2208</v>
      </c>
      <c r="L2432">
        <v>5</v>
      </c>
      <c r="M2432" t="s">
        <v>28</v>
      </c>
    </row>
    <row r="2433" spans="1:13" x14ac:dyDescent="0.2">
      <c r="A2433" t="str">
        <f>TEXT(Applications!A2433,"00000")</f>
        <v>3002289</v>
      </c>
      <c r="B2433" t="str">
        <f>TEXT(Applications!B2433,"0000")</f>
        <v>0387</v>
      </c>
      <c r="C2433" s="10">
        <v>44693</v>
      </c>
      <c r="D2433" t="s">
        <v>13</v>
      </c>
      <c r="E2433" s="5" t="str">
        <f>LEFT(Applications!E2433,6)</f>
        <v>131120</v>
      </c>
      <c r="F2433">
        <v>811</v>
      </c>
      <c r="G2433" t="s">
        <v>26</v>
      </c>
      <c r="H2433" t="str" cm="1">
        <f t="array" ref="H2433">_xlfn.IFS(OR(Applications!H2433=FALSE,Applications!H2433=0,LEFT(Applications!H2433,1)="N"),"No",OR(Applications!H2433=TRUE,Applications!H2433=1,LEFT(Applications!H2433,1)="Y"),"Yes")</f>
        <v>Yes</v>
      </c>
      <c r="I2433" t="str">
        <f>PROPER(Applications!I2433)</f>
        <v>Denied</v>
      </c>
      <c r="J2433" s="5">
        <v>2230.8000000000002</v>
      </c>
      <c r="K2433" s="12">
        <v>3718</v>
      </c>
      <c r="L2433">
        <v>4</v>
      </c>
      <c r="M2433" t="s">
        <v>34</v>
      </c>
    </row>
    <row r="2434" spans="1:13" x14ac:dyDescent="0.2">
      <c r="A2434" t="str">
        <f>TEXT(Applications!A2434,"00000")</f>
        <v>3002877</v>
      </c>
      <c r="B2434" t="str">
        <f>TEXT(Applications!B2434,"0000")</f>
        <v>1302</v>
      </c>
      <c r="C2434" s="10">
        <v>45496</v>
      </c>
      <c r="D2434" t="s">
        <v>29</v>
      </c>
      <c r="E2434" s="5" t="str">
        <f>LEFT(Applications!E2434,6)</f>
        <v>43955</v>
      </c>
      <c r="F2434">
        <v>834</v>
      </c>
      <c r="G2434" t="s">
        <v>14</v>
      </c>
      <c r="H2434" t="str" cm="1">
        <f t="array" ref="H2434">_xlfn.IFS(OR(Applications!H2434=FALSE,Applications!H2434=0,LEFT(Applications!H2434,1)="N"),"No",OR(Applications!H2434=TRUE,Applications!H2434=1,LEFT(Applications!H2434,1)="Y"),"Yes")</f>
        <v>No</v>
      </c>
      <c r="I2434" t="str">
        <f>PROPER(Applications!I2434)</f>
        <v>Approved</v>
      </c>
      <c r="J2434" s="5">
        <v>1344.42</v>
      </c>
      <c r="K2434" s="12">
        <v>2037</v>
      </c>
      <c r="L2434">
        <v>5</v>
      </c>
    </row>
    <row r="2435" spans="1:13" x14ac:dyDescent="0.2">
      <c r="A2435" t="str">
        <f>TEXT(Applications!A2435,"00000")</f>
        <v>3002933</v>
      </c>
      <c r="B2435" t="str">
        <f>TEXT(Applications!B2435,"0000")</f>
        <v>1132</v>
      </c>
      <c r="C2435" s="10" t="s">
        <v>312</v>
      </c>
      <c r="D2435" t="s">
        <v>29</v>
      </c>
      <c r="E2435" s="5" t="str">
        <f>LEFT(Applications!E2435,6)</f>
        <v>233456</v>
      </c>
      <c r="F2435">
        <v>467</v>
      </c>
      <c r="G2435" t="s">
        <v>26</v>
      </c>
      <c r="H2435" t="str" cm="1">
        <f t="array" ref="H2435">_xlfn.IFS(OR(Applications!H2435=FALSE,Applications!H2435=0,LEFT(Applications!H2435,1)="N"),"No",OR(Applications!H2435=TRUE,Applications!H2435=1,LEFT(Applications!H2435,1)="Y"),"Yes")</f>
        <v>Yes</v>
      </c>
      <c r="I2435" t="str">
        <f>PROPER(Applications!I2435)</f>
        <v>Approved</v>
      </c>
      <c r="J2435" s="5">
        <v>3331.02</v>
      </c>
      <c r="K2435" s="12">
        <v>5047</v>
      </c>
      <c r="L2435">
        <v>1</v>
      </c>
      <c r="M2435" t="s">
        <v>36</v>
      </c>
    </row>
    <row r="2436" spans="1:13" x14ac:dyDescent="0.2">
      <c r="A2436" t="str">
        <f>TEXT(Applications!A2436,"00000")</f>
        <v>3005407</v>
      </c>
      <c r="B2436" t="str">
        <f>TEXT(Applications!B2436,"0000")</f>
        <v>1521</v>
      </c>
      <c r="C2436" s="10">
        <v>44140</v>
      </c>
      <c r="D2436" t="s">
        <v>29</v>
      </c>
      <c r="E2436" s="5" t="str">
        <f>LEFT(Applications!E2436,6)</f>
        <v>234700</v>
      </c>
      <c r="F2436">
        <v>588</v>
      </c>
      <c r="G2436" t="s">
        <v>14</v>
      </c>
      <c r="H2436" t="str" cm="1">
        <f t="array" ref="H2436">_xlfn.IFS(OR(Applications!H2436=FALSE,Applications!H2436=0,LEFT(Applications!H2436,1)="N"),"No",OR(Applications!H2436=TRUE,Applications!H2436=1,LEFT(Applications!H2436,1)="Y"),"Yes")</f>
        <v>Yes</v>
      </c>
      <c r="I2436" t="str">
        <f>PROPER(Applications!I2436)</f>
        <v>Approved</v>
      </c>
      <c r="J2436" s="5">
        <v>2365.1999999999998</v>
      </c>
      <c r="K2436" s="12">
        <v>0</v>
      </c>
      <c r="L2436">
        <v>5</v>
      </c>
      <c r="M2436" t="s">
        <v>38</v>
      </c>
    </row>
    <row r="2437" spans="1:13" x14ac:dyDescent="0.2">
      <c r="A2437" t="str">
        <f>TEXT(Applications!A2437,"00000")</f>
        <v>3005730</v>
      </c>
      <c r="B2437" t="str">
        <f>TEXT(Applications!B2437,"0000")</f>
        <v>0822</v>
      </c>
      <c r="C2437" s="10">
        <v>44190</v>
      </c>
      <c r="D2437" t="s">
        <v>32</v>
      </c>
      <c r="E2437" s="5" t="str">
        <f>LEFT(Applications!E2437,6)</f>
        <v>216165</v>
      </c>
      <c r="F2437">
        <v>610</v>
      </c>
      <c r="G2437" t="s">
        <v>26</v>
      </c>
      <c r="H2437" t="str" cm="1">
        <f t="array" ref="H2437">_xlfn.IFS(OR(Applications!H2437=FALSE,Applications!H2437=0,LEFT(Applications!H2437,1)="N"),"No",OR(Applications!H2437=TRUE,Applications!H2437=1,LEFT(Applications!H2437,1)="Y"),"Yes")</f>
        <v>Yes</v>
      </c>
      <c r="I2437" t="str">
        <f>PROPER(Applications!I2437)</f>
        <v>Approved</v>
      </c>
      <c r="J2437" s="5">
        <v>698.04</v>
      </c>
      <c r="K2437" s="12">
        <v>831</v>
      </c>
      <c r="L2437">
        <v>4</v>
      </c>
      <c r="M2437" t="s">
        <v>17</v>
      </c>
    </row>
    <row r="2438" spans="1:13" x14ac:dyDescent="0.2">
      <c r="A2438" t="str">
        <f>TEXT(Applications!A2438,"00000")</f>
        <v>3007117</v>
      </c>
      <c r="B2438" t="str">
        <f>TEXT(Applications!B2438,"0000")</f>
        <v>0855</v>
      </c>
      <c r="C2438" s="10">
        <v>45405</v>
      </c>
      <c r="D2438" t="s">
        <v>27</v>
      </c>
      <c r="E2438" s="5" t="str">
        <f>LEFT(Applications!E2438,6)</f>
        <v>166927</v>
      </c>
      <c r="F2438">
        <v>749</v>
      </c>
      <c r="G2438" t="s">
        <v>26</v>
      </c>
      <c r="H2438" t="str" cm="1">
        <f t="array" ref="H2438">_xlfn.IFS(OR(Applications!H2438=FALSE,Applications!H2438=0,LEFT(Applications!H2438,1)="N"),"No",OR(Applications!H2438=TRUE,Applications!H2438=1,LEFT(Applications!H2438,1)="Y"),"Yes")</f>
        <v>No</v>
      </c>
      <c r="I2438" t="str">
        <f>PROPER(Applications!I2438)</f>
        <v>Approved</v>
      </c>
      <c r="J2438" s="5">
        <v>595.32000000000005</v>
      </c>
      <c r="K2438" s="12">
        <v>902</v>
      </c>
      <c r="L2438">
        <v>3</v>
      </c>
      <c r="M2438" t="s">
        <v>36</v>
      </c>
    </row>
    <row r="2439" spans="1:13" x14ac:dyDescent="0.2">
      <c r="A2439" t="str">
        <f>TEXT(Applications!A2439,"00000")</f>
        <v>3008100</v>
      </c>
      <c r="B2439" t="str">
        <f>TEXT(Applications!B2439,"0000")</f>
        <v>0026</v>
      </c>
      <c r="C2439" s="10">
        <v>44483</v>
      </c>
      <c r="D2439" t="s">
        <v>37</v>
      </c>
      <c r="E2439" s="5" t="str">
        <f>LEFT(Applications!E2439,6)</f>
        <v>158741</v>
      </c>
      <c r="F2439">
        <v>812</v>
      </c>
      <c r="G2439" t="s">
        <v>14</v>
      </c>
      <c r="H2439" t="str" cm="1">
        <f t="array" ref="H2439">_xlfn.IFS(OR(Applications!H2439=FALSE,Applications!H2439=0,LEFT(Applications!H2439,1)="N"),"No",OR(Applications!H2439=TRUE,Applications!H2439=1,LEFT(Applications!H2439,1)="Y"),"Yes")</f>
        <v>No</v>
      </c>
      <c r="I2439" t="str">
        <f>PROPER(Applications!I2439)</f>
        <v>Approved</v>
      </c>
      <c r="J2439" s="5">
        <v>1182.48</v>
      </c>
      <c r="K2439" s="12">
        <v>0</v>
      </c>
      <c r="L2439">
        <v>1</v>
      </c>
      <c r="M2439" t="s">
        <v>34</v>
      </c>
    </row>
    <row r="2440" spans="1:13" x14ac:dyDescent="0.2">
      <c r="A2440" t="str">
        <f>TEXT(Applications!A2440,"00000")</f>
        <v>3008354</v>
      </c>
      <c r="B2440" t="str">
        <f>TEXT(Applications!B2440,"0000")</f>
        <v>0364</v>
      </c>
      <c r="C2440" s="10">
        <v>44574</v>
      </c>
      <c r="D2440" t="s">
        <v>23</v>
      </c>
      <c r="E2440" s="5" t="str">
        <f>LEFT(Applications!E2440,6)</f>
        <v>54947</v>
      </c>
      <c r="F2440">
        <v>316</v>
      </c>
      <c r="G2440" t="s">
        <v>14</v>
      </c>
      <c r="H2440" t="str" cm="1">
        <f t="array" ref="H2440">_xlfn.IFS(OR(Applications!H2440=FALSE,Applications!H2440=0,LEFT(Applications!H2440,1)="N"),"No",OR(Applications!H2440=TRUE,Applications!H2440=1,LEFT(Applications!H2440,1)="Y"),"Yes")</f>
        <v>No</v>
      </c>
      <c r="I2440" t="str">
        <f>PROPER(Applications!I2440)</f>
        <v>Withdrawn</v>
      </c>
      <c r="J2440" s="5">
        <v>2643.84</v>
      </c>
      <c r="K2440" s="12">
        <v>2754</v>
      </c>
      <c r="L2440">
        <v>2</v>
      </c>
      <c r="M2440" t="s">
        <v>31</v>
      </c>
    </row>
    <row r="2441" spans="1:13" x14ac:dyDescent="0.2">
      <c r="A2441" t="str">
        <f>TEXT(Applications!A2441,"00000")</f>
        <v>3009747</v>
      </c>
      <c r="B2441" t="str">
        <f>TEXT(Applications!B2441,"0000")</f>
        <v>1456</v>
      </c>
      <c r="C2441" s="10" t="s">
        <v>313</v>
      </c>
      <c r="D2441" t="s">
        <v>23</v>
      </c>
      <c r="E2441" s="5" t="str">
        <f>LEFT(Applications!E2441,6)</f>
        <v>70148</v>
      </c>
      <c r="F2441">
        <v>730</v>
      </c>
      <c r="G2441" t="s">
        <v>14</v>
      </c>
      <c r="H2441" t="str" cm="1">
        <f t="array" ref="H2441">_xlfn.IFS(OR(Applications!H2441=FALSE,Applications!H2441=0,LEFT(Applications!H2441,1)="N"),"No",OR(Applications!H2441=TRUE,Applications!H2441=1,LEFT(Applications!H2441,1)="Y"),"Yes")</f>
        <v>No</v>
      </c>
      <c r="I2441" t="str">
        <f>PROPER(Applications!I2441)</f>
        <v>Approved</v>
      </c>
      <c r="J2441" s="5">
        <v>3825.9</v>
      </c>
      <c r="K2441" s="12">
        <v>4905</v>
      </c>
      <c r="L2441">
        <v>4</v>
      </c>
      <c r="M2441" t="s">
        <v>47</v>
      </c>
    </row>
    <row r="2442" spans="1:13" x14ac:dyDescent="0.2">
      <c r="A2442" t="str">
        <f>TEXT(Applications!A2442,"00000")</f>
        <v>3010792</v>
      </c>
      <c r="B2442" t="str">
        <f>TEXT(Applications!B2442,"0000")</f>
        <v>0426</v>
      </c>
      <c r="C2442" s="10">
        <v>44907</v>
      </c>
      <c r="D2442" t="s">
        <v>13</v>
      </c>
      <c r="E2442" s="5" t="str">
        <f>LEFT(Applications!E2442,6)</f>
        <v>774000</v>
      </c>
      <c r="G2442" t="s">
        <v>14</v>
      </c>
      <c r="H2442" t="str" cm="1">
        <f t="array" ref="H2442">_xlfn.IFS(OR(Applications!H2442=FALSE,Applications!H2442=0,LEFT(Applications!H2442,1)="N"),"No",OR(Applications!H2442=TRUE,Applications!H2442=1,LEFT(Applications!H2442,1)="Y"),"Yes")</f>
        <v>No</v>
      </c>
      <c r="I2442" t="str">
        <f>PROPER(Applications!I2442)</f>
        <v>Pending</v>
      </c>
      <c r="J2442" s="5">
        <v>5232</v>
      </c>
      <c r="K2442" s="12">
        <v>5450</v>
      </c>
      <c r="L2442">
        <v>1</v>
      </c>
      <c r="M2442" t="s">
        <v>41</v>
      </c>
    </row>
    <row r="2443" spans="1:13" x14ac:dyDescent="0.2">
      <c r="A2443" t="str">
        <f>TEXT(Applications!A2443,"00000")</f>
        <v>3011446</v>
      </c>
      <c r="B2443" t="str">
        <f>TEXT(Applications!B2443,"0000")</f>
        <v>0172</v>
      </c>
      <c r="C2443" s="10">
        <v>44413</v>
      </c>
      <c r="D2443" t="s">
        <v>13</v>
      </c>
      <c r="E2443" s="5" t="str">
        <f>LEFT(Applications!E2443,6)</f>
        <v>240444</v>
      </c>
      <c r="F2443">
        <v>732</v>
      </c>
      <c r="G2443" t="s">
        <v>26</v>
      </c>
      <c r="H2443" t="str" cm="1">
        <f t="array" ref="H2443">_xlfn.IFS(OR(Applications!H2443=FALSE,Applications!H2443=0,LEFT(Applications!H2443,1)="N"),"No",OR(Applications!H2443=TRUE,Applications!H2443=1,LEFT(Applications!H2443,1)="Y"),"Yes")</f>
        <v>No</v>
      </c>
      <c r="I2443" t="str">
        <f>PROPER(Applications!I2443)</f>
        <v>Withdrawn</v>
      </c>
      <c r="J2443" s="5">
        <v>2800.38</v>
      </c>
      <c r="K2443" s="12">
        <v>4243</v>
      </c>
      <c r="L2443">
        <v>1</v>
      </c>
      <c r="M2443" t="s">
        <v>47</v>
      </c>
    </row>
    <row r="2444" spans="1:13" x14ac:dyDescent="0.2">
      <c r="A2444" t="str">
        <f>TEXT(Applications!A2444,"00000")</f>
        <v>3013387</v>
      </c>
      <c r="B2444" t="str">
        <f>TEXT(Applications!B2444,"0000")</f>
        <v>0356</v>
      </c>
      <c r="C2444" s="10">
        <v>45175</v>
      </c>
      <c r="D2444" t="s">
        <v>27</v>
      </c>
      <c r="E2444" s="5" t="str">
        <f>LEFT(Applications!E2444,6)</f>
        <v>210796</v>
      </c>
      <c r="F2444">
        <v>782</v>
      </c>
      <c r="G2444" t="s">
        <v>14</v>
      </c>
      <c r="H2444" t="str" cm="1">
        <f t="array" ref="H2444">_xlfn.IFS(OR(Applications!H2444=FALSE,Applications!H2444=0,LEFT(Applications!H2444,1)="N"),"No",OR(Applications!H2444=TRUE,Applications!H2444=1,LEFT(Applications!H2444,1)="Y"),"Yes")</f>
        <v>Yes</v>
      </c>
      <c r="I2444" t="str">
        <f>PROPER(Applications!I2444)</f>
        <v>Under Review</v>
      </c>
      <c r="J2444" s="5">
        <v>5580.12</v>
      </c>
      <c r="K2444" s="12">
        <v>7154</v>
      </c>
      <c r="L2444">
        <v>5</v>
      </c>
      <c r="M2444" t="s">
        <v>21</v>
      </c>
    </row>
    <row r="2445" spans="1:13" x14ac:dyDescent="0.2">
      <c r="A2445" t="str">
        <f>TEXT(Applications!A2445,"00000")</f>
        <v>3013472</v>
      </c>
      <c r="B2445" t="str">
        <f>TEXT(Applications!B2445,"0000")</f>
        <v>1066</v>
      </c>
      <c r="C2445" s="10" t="s">
        <v>314</v>
      </c>
      <c r="D2445" t="s">
        <v>29</v>
      </c>
      <c r="E2445" s="5" t="str">
        <f>LEFT(Applications!E2445,6)</f>
        <v>239093</v>
      </c>
      <c r="F2445">
        <v>587</v>
      </c>
      <c r="G2445" t="s">
        <v>26</v>
      </c>
      <c r="H2445" t="str" cm="1">
        <f t="array" ref="H2445">_xlfn.IFS(OR(Applications!H2445=FALSE,Applications!H2445=0,LEFT(Applications!H2445,1)="N"),"No",OR(Applications!H2445=TRUE,Applications!H2445=1,LEFT(Applications!H2445,1)="Y"),"Yes")</f>
        <v>No</v>
      </c>
      <c r="I2445" t="str">
        <f>PROPER(Applications!I2445)</f>
        <v>Pending</v>
      </c>
      <c r="J2445" s="5">
        <v>2086.08</v>
      </c>
      <c r="K2445" s="12">
        <v>2173</v>
      </c>
      <c r="L2445">
        <v>2</v>
      </c>
      <c r="M2445" t="s">
        <v>21</v>
      </c>
    </row>
    <row r="2446" spans="1:13" x14ac:dyDescent="0.2">
      <c r="A2446" t="str">
        <f>TEXT(Applications!A2446,"00000")</f>
        <v>3015049</v>
      </c>
      <c r="B2446" t="str">
        <f>TEXT(Applications!B2446,"0000")</f>
        <v>1561</v>
      </c>
      <c r="C2446" s="10" t="s">
        <v>74</v>
      </c>
      <c r="D2446" t="s">
        <v>27</v>
      </c>
      <c r="E2446" s="5" t="str">
        <f>LEFT(Applications!E2446,6)</f>
        <v>91746</v>
      </c>
      <c r="F2446">
        <v>670</v>
      </c>
      <c r="G2446" t="s">
        <v>14</v>
      </c>
      <c r="H2446" t="str" cm="1">
        <f t="array" ref="H2446">_xlfn.IFS(OR(Applications!H2446=FALSE,Applications!H2446=0,LEFT(Applications!H2446,1)="N"),"No",OR(Applications!H2446=TRUE,Applications!H2446=1,LEFT(Applications!H2446,1)="Y"),"Yes")</f>
        <v>No</v>
      </c>
      <c r="I2446" t="str">
        <f>PROPER(Applications!I2446)</f>
        <v>Under Review</v>
      </c>
      <c r="J2446" s="5">
        <v>2135.7600000000002</v>
      </c>
      <c r="K2446" s="12">
        <v>3236</v>
      </c>
      <c r="L2446">
        <v>1</v>
      </c>
    </row>
    <row r="2447" spans="1:13" x14ac:dyDescent="0.2">
      <c r="A2447" t="str">
        <f>TEXT(Applications!A2447,"00000")</f>
        <v>3015446</v>
      </c>
      <c r="B2447" t="str">
        <f>TEXT(Applications!B2447,"0000")</f>
        <v>0951</v>
      </c>
      <c r="C2447" s="10">
        <v>43919</v>
      </c>
      <c r="D2447" t="s">
        <v>19</v>
      </c>
      <c r="E2447" s="5" t="str">
        <f>LEFT(Applications!E2447,6)</f>
        <v>216665</v>
      </c>
      <c r="G2447" t="s">
        <v>14</v>
      </c>
      <c r="H2447" t="str" cm="1">
        <f t="array" ref="H2447">_xlfn.IFS(OR(Applications!H2447=FALSE,Applications!H2447=0,LEFT(Applications!H2447,1)="N"),"No",OR(Applications!H2447=TRUE,Applications!H2447=1,LEFT(Applications!H2447,1)="Y"),"Yes")</f>
        <v>No</v>
      </c>
      <c r="I2447" t="str">
        <f>PROPER(Applications!I2447)</f>
        <v>Approved</v>
      </c>
      <c r="J2447" s="5">
        <v>1480.2</v>
      </c>
      <c r="K2447" s="12">
        <v>0</v>
      </c>
      <c r="L2447">
        <v>2</v>
      </c>
      <c r="M2447" t="s">
        <v>31</v>
      </c>
    </row>
    <row r="2448" spans="1:13" x14ac:dyDescent="0.2">
      <c r="A2448" t="str">
        <f>TEXT(Applications!A2448,"00000")</f>
        <v>3017957</v>
      </c>
      <c r="B2448" t="str">
        <f>TEXT(Applications!B2448,"0000")</f>
        <v>0140</v>
      </c>
      <c r="C2448" s="10" t="s">
        <v>315</v>
      </c>
      <c r="D2448" t="s">
        <v>37</v>
      </c>
      <c r="E2448" s="5" t="str">
        <f>LEFT(Applications!E2448,6)</f>
        <v>66445</v>
      </c>
      <c r="F2448">
        <v>726</v>
      </c>
      <c r="G2448" t="s">
        <v>14</v>
      </c>
      <c r="H2448" t="str" cm="1">
        <f t="array" ref="H2448">_xlfn.IFS(OR(Applications!H2448=FALSE,Applications!H2448=0,LEFT(Applications!H2448,1)="N"),"No",OR(Applications!H2448=TRUE,Applications!H2448=1,LEFT(Applications!H2448,1)="Y"),"Yes")</f>
        <v>No</v>
      </c>
      <c r="I2448" t="str">
        <f>PROPER(Applications!I2448)</f>
        <v>Denied</v>
      </c>
      <c r="J2448" s="5">
        <v>1199.04</v>
      </c>
      <c r="K2448" s="12">
        <v>1249</v>
      </c>
      <c r="L2448">
        <v>4</v>
      </c>
      <c r="M2448" t="s">
        <v>31</v>
      </c>
    </row>
    <row r="2449" spans="1:13" x14ac:dyDescent="0.2">
      <c r="A2449" t="str">
        <f>TEXT(Applications!A2449,"00000")</f>
        <v>3019145</v>
      </c>
      <c r="B2449" t="str">
        <f>TEXT(Applications!B2449,"0000")</f>
        <v>0495</v>
      </c>
      <c r="C2449" s="10">
        <v>44410</v>
      </c>
      <c r="D2449" t="s">
        <v>29</v>
      </c>
      <c r="E2449" s="5" t="str">
        <f>LEFT(Applications!E2449,6)</f>
        <v>137560</v>
      </c>
      <c r="F2449">
        <v>741</v>
      </c>
      <c r="G2449" t="s">
        <v>26</v>
      </c>
      <c r="H2449" t="str" cm="1">
        <f t="array" ref="H2449">_xlfn.IFS(OR(Applications!H2449=FALSE,Applications!H2449=0,LEFT(Applications!H2449,1)="N"),"No",OR(Applications!H2449=TRUE,Applications!H2449=1,LEFT(Applications!H2449,1)="Y"),"Yes")</f>
        <v>No</v>
      </c>
      <c r="I2449" t="str">
        <f>PROPER(Applications!I2449)</f>
        <v>Pending</v>
      </c>
      <c r="J2449" s="5">
        <v>1298.7</v>
      </c>
      <c r="K2449" s="12">
        <v>1665</v>
      </c>
      <c r="L2449">
        <v>5</v>
      </c>
    </row>
    <row r="2450" spans="1:13" x14ac:dyDescent="0.2">
      <c r="A2450" t="str">
        <f>TEXT(Applications!A2450,"00000")</f>
        <v>3019364</v>
      </c>
      <c r="B2450" t="str">
        <f>TEXT(Applications!B2450,"0000")</f>
        <v>0940</v>
      </c>
      <c r="C2450" s="10">
        <v>44379</v>
      </c>
      <c r="D2450" t="s">
        <v>29</v>
      </c>
      <c r="E2450" s="5" t="str">
        <f>LEFT(Applications!E2450,6)</f>
        <v>118608</v>
      </c>
      <c r="F2450" t="s">
        <v>38</v>
      </c>
      <c r="G2450" t="s">
        <v>14</v>
      </c>
      <c r="H2450" t="str" cm="1">
        <f t="array" ref="H2450">_xlfn.IFS(OR(Applications!H2450=FALSE,Applications!H2450=0,LEFT(Applications!H2450,1)="N"),"No",OR(Applications!H2450=TRUE,Applications!H2450=1,LEFT(Applications!H2450,1)="Y"),"Yes")</f>
        <v>No</v>
      </c>
      <c r="I2450" t="str">
        <f>PROPER(Applications!I2450)</f>
        <v>Approved</v>
      </c>
      <c r="J2450" s="5">
        <v>3766.62</v>
      </c>
      <c r="K2450" s="12">
        <v>5707</v>
      </c>
      <c r="L2450">
        <v>5</v>
      </c>
      <c r="M2450" t="s">
        <v>41</v>
      </c>
    </row>
    <row r="2451" spans="1:13" x14ac:dyDescent="0.2">
      <c r="A2451" t="str">
        <f>TEXT(Applications!A2451,"00000")</f>
        <v>3021474</v>
      </c>
      <c r="B2451" t="str">
        <f>TEXT(Applications!B2451,"0000")</f>
        <v>1631</v>
      </c>
      <c r="C2451" s="10">
        <v>45370</v>
      </c>
      <c r="D2451" t="s">
        <v>32</v>
      </c>
      <c r="E2451" s="5" t="str">
        <f>LEFT(Applications!E2451,6)</f>
        <v>240787</v>
      </c>
      <c r="F2451">
        <v>697</v>
      </c>
      <c r="G2451" t="s">
        <v>14</v>
      </c>
      <c r="H2451" t="str" cm="1">
        <f t="array" ref="H2451">_xlfn.IFS(OR(Applications!H2451=FALSE,Applications!H2451=0,LEFT(Applications!H2451,1)="N"),"No",OR(Applications!H2451=TRUE,Applications!H2451=1,LEFT(Applications!H2451,1)="Y"),"Yes")</f>
        <v>Yes</v>
      </c>
      <c r="I2451" t="str">
        <f>PROPER(Applications!I2451)</f>
        <v>Approved</v>
      </c>
      <c r="J2451" s="5">
        <v>3906.24</v>
      </c>
      <c r="K2451" s="12">
        <v>4069</v>
      </c>
      <c r="L2451">
        <v>5</v>
      </c>
      <c r="M2451" t="s">
        <v>25</v>
      </c>
    </row>
    <row r="2452" spans="1:13" x14ac:dyDescent="0.2">
      <c r="A2452" t="str">
        <f>TEXT(Applications!A2452,"00000")</f>
        <v>3022344</v>
      </c>
      <c r="B2452" t="str">
        <f>TEXT(Applications!B2452,"0000")</f>
        <v>0683</v>
      </c>
      <c r="C2452" s="10">
        <v>44342</v>
      </c>
      <c r="D2452" t="s">
        <v>29</v>
      </c>
      <c r="E2452" s="5" t="str">
        <f>LEFT(Applications!E2452,6)</f>
        <v>174534</v>
      </c>
      <c r="F2452">
        <v>660</v>
      </c>
      <c r="G2452" t="s">
        <v>14</v>
      </c>
      <c r="H2452" t="str" cm="1">
        <f t="array" ref="H2452">_xlfn.IFS(OR(Applications!H2452=FALSE,Applications!H2452=0,LEFT(Applications!H2452,1)="N"),"No",OR(Applications!H2452=TRUE,Applications!H2452=1,LEFT(Applications!H2452,1)="Y"),"Yes")</f>
        <v>No</v>
      </c>
      <c r="I2452" t="str">
        <f>PROPER(Applications!I2452)</f>
        <v>Approved</v>
      </c>
      <c r="J2452" s="5">
        <v>1649.4</v>
      </c>
      <c r="K2452" s="12">
        <v>2749</v>
      </c>
      <c r="L2452">
        <v>2</v>
      </c>
      <c r="M2452" t="s">
        <v>31</v>
      </c>
    </row>
    <row r="2453" spans="1:13" x14ac:dyDescent="0.2">
      <c r="A2453" t="str">
        <f>TEXT(Applications!A2453,"00000")</f>
        <v>3022408</v>
      </c>
      <c r="B2453" t="str">
        <f>TEXT(Applications!B2453,"0000")</f>
        <v>0964</v>
      </c>
      <c r="C2453" s="10">
        <v>43935</v>
      </c>
      <c r="D2453" t="s">
        <v>37</v>
      </c>
      <c r="E2453" s="5" t="str">
        <f>LEFT(Applications!E2453,6)</f>
        <v>32791</v>
      </c>
      <c r="F2453">
        <v>820</v>
      </c>
      <c r="G2453" t="s">
        <v>14</v>
      </c>
      <c r="H2453" t="str" cm="1">
        <f t="array" ref="H2453">_xlfn.IFS(OR(Applications!H2453=FALSE,Applications!H2453=0,LEFT(Applications!H2453,1)="N"),"No",OR(Applications!H2453=TRUE,Applications!H2453=1,LEFT(Applications!H2453,1)="Y"),"Yes")</f>
        <v>No</v>
      </c>
      <c r="I2453" t="str">
        <f>PROPER(Applications!I2453)</f>
        <v>Pending</v>
      </c>
      <c r="J2453" s="5">
        <v>4089.6</v>
      </c>
      <c r="K2453" s="12">
        <v>4260</v>
      </c>
      <c r="L2453">
        <v>2</v>
      </c>
      <c r="M2453" t="s">
        <v>52</v>
      </c>
    </row>
    <row r="2454" spans="1:13" x14ac:dyDescent="0.2">
      <c r="A2454" t="str">
        <f>TEXT(Applications!A2454,"00000")</f>
        <v>3022922</v>
      </c>
      <c r="B2454" t="str">
        <f>TEXT(Applications!B2454,"0000")</f>
        <v>1414</v>
      </c>
      <c r="C2454" s="10">
        <v>45058</v>
      </c>
      <c r="D2454" t="s">
        <v>32</v>
      </c>
      <c r="E2454" s="5" t="str">
        <f>LEFT(Applications!E2454,6)</f>
        <v>210618</v>
      </c>
      <c r="F2454">
        <v>702</v>
      </c>
      <c r="G2454" t="s">
        <v>14</v>
      </c>
      <c r="H2454" t="str" cm="1">
        <f t="array" ref="H2454">_xlfn.IFS(OR(Applications!H2454=FALSE,Applications!H2454=0,LEFT(Applications!H2454,1)="N"),"No",OR(Applications!H2454=TRUE,Applications!H2454=1,LEFT(Applications!H2454,1)="Y"),"Yes")</f>
        <v>No</v>
      </c>
      <c r="I2454" t="str">
        <f>PROPER(Applications!I2454)</f>
        <v>Approved</v>
      </c>
      <c r="J2454" s="5">
        <v>996.06</v>
      </c>
      <c r="K2454" s="12">
        <v>1277</v>
      </c>
      <c r="L2454">
        <v>1</v>
      </c>
      <c r="M2454" t="s">
        <v>41</v>
      </c>
    </row>
    <row r="2455" spans="1:13" x14ac:dyDescent="0.2">
      <c r="A2455" t="str">
        <f>TEXT(Applications!A2455,"00000")</f>
        <v>3023310</v>
      </c>
      <c r="B2455" t="str">
        <f>TEXT(Applications!B2455,"0000")</f>
        <v>1605</v>
      </c>
      <c r="C2455" s="10">
        <v>45522</v>
      </c>
      <c r="D2455" t="s">
        <v>13</v>
      </c>
      <c r="E2455" s="5" t="str">
        <f>LEFT(Applications!E2455,6)</f>
        <v>4955</v>
      </c>
      <c r="F2455">
        <v>679</v>
      </c>
      <c r="G2455" t="s">
        <v>14</v>
      </c>
      <c r="H2455" t="str" cm="1">
        <f t="array" ref="H2455">_xlfn.IFS(OR(Applications!H2455=FALSE,Applications!H2455=0,LEFT(Applications!H2455,1)="N"),"No",OR(Applications!H2455=TRUE,Applications!H2455=1,LEFT(Applications!H2455,1)="Y"),"Yes")</f>
        <v>No</v>
      </c>
      <c r="I2455" t="str">
        <f>PROPER(Applications!I2455)</f>
        <v>Approved</v>
      </c>
      <c r="J2455" s="5">
        <v>2246.4</v>
      </c>
      <c r="K2455" s="12">
        <v>2880</v>
      </c>
      <c r="L2455">
        <v>5</v>
      </c>
      <c r="M2455" t="s">
        <v>28</v>
      </c>
    </row>
    <row r="2456" spans="1:13" x14ac:dyDescent="0.2">
      <c r="A2456" t="str">
        <f>TEXT(Applications!A2456,"00000")</f>
        <v>3024219</v>
      </c>
      <c r="B2456" t="str">
        <f>TEXT(Applications!B2456,"0000")</f>
        <v>1251</v>
      </c>
      <c r="C2456" s="10" t="s">
        <v>232</v>
      </c>
      <c r="D2456" t="s">
        <v>27</v>
      </c>
      <c r="E2456" s="5" t="str">
        <f>LEFT(Applications!E2456,6)</f>
        <v>99656</v>
      </c>
      <c r="F2456">
        <v>751</v>
      </c>
      <c r="G2456" t="s">
        <v>14</v>
      </c>
      <c r="H2456" t="str" cm="1">
        <f t="array" ref="H2456">_xlfn.IFS(OR(Applications!H2456=FALSE,Applications!H2456=0,LEFT(Applications!H2456,1)="N"),"No",OR(Applications!H2456=TRUE,Applications!H2456=1,LEFT(Applications!H2456,1)="Y"),"Yes")</f>
        <v>No</v>
      </c>
      <c r="I2456" t="str">
        <f>PROPER(Applications!I2456)</f>
        <v>Denied</v>
      </c>
      <c r="J2456" s="5">
        <v>4420.92</v>
      </c>
      <c r="K2456" s="12">
        <v>5263</v>
      </c>
      <c r="L2456">
        <v>5</v>
      </c>
    </row>
    <row r="2457" spans="1:13" x14ac:dyDescent="0.2">
      <c r="A2457" t="str">
        <f>TEXT(Applications!A2457,"00000")</f>
        <v>3026137</v>
      </c>
      <c r="B2457" t="str">
        <f>TEXT(Applications!B2457,"0000")</f>
        <v>0500</v>
      </c>
      <c r="D2457" t="s">
        <v>13</v>
      </c>
      <c r="E2457" s="5" t="str">
        <f>LEFT(Applications!E2457,6)</f>
        <v>220377</v>
      </c>
      <c r="F2457">
        <v>753</v>
      </c>
      <c r="G2457" t="s">
        <v>14</v>
      </c>
      <c r="H2457" t="str" cm="1">
        <f t="array" ref="H2457">_xlfn.IFS(OR(Applications!H2457=FALSE,Applications!H2457=0,LEFT(Applications!H2457,1)="N"),"No",OR(Applications!H2457=TRUE,Applications!H2457=1,LEFT(Applications!H2457,1)="Y"),"Yes")</f>
        <v>No</v>
      </c>
      <c r="I2457" t="str">
        <f>PROPER(Applications!I2457)</f>
        <v>Pending</v>
      </c>
      <c r="J2457" s="5">
        <v>1213.68</v>
      </c>
      <c r="K2457" s="12">
        <v>1556</v>
      </c>
      <c r="L2457">
        <v>5</v>
      </c>
      <c r="M2457" t="s">
        <v>38</v>
      </c>
    </row>
    <row r="2458" spans="1:13" x14ac:dyDescent="0.2">
      <c r="A2458" t="str">
        <f>TEXT(Applications!A2458,"00000")</f>
        <v>3031545</v>
      </c>
      <c r="B2458" t="str">
        <f>TEXT(Applications!B2458,"0000")</f>
        <v>0554</v>
      </c>
      <c r="D2458" t="s">
        <v>23</v>
      </c>
      <c r="E2458" s="5" t="str">
        <f>LEFT(Applications!E2458,6)</f>
        <v>192549</v>
      </c>
      <c r="G2458" t="s">
        <v>26</v>
      </c>
      <c r="H2458" t="str" cm="1">
        <f t="array" ref="H2458">_xlfn.IFS(OR(Applications!H2458=FALSE,Applications!H2458=0,LEFT(Applications!H2458,1)="N"),"No",OR(Applications!H2458=TRUE,Applications!H2458=1,LEFT(Applications!H2458,1)="Y"),"Yes")</f>
        <v>Yes</v>
      </c>
      <c r="I2458" t="str">
        <f>PROPER(Applications!I2458)</f>
        <v>Pending</v>
      </c>
      <c r="J2458" s="5">
        <v>4164.6000000000004</v>
      </c>
      <c r="K2458" s="12">
        <v>6310</v>
      </c>
      <c r="L2458">
        <v>3</v>
      </c>
      <c r="M2458" t="s">
        <v>52</v>
      </c>
    </row>
    <row r="2459" spans="1:13" x14ac:dyDescent="0.2">
      <c r="A2459" t="str">
        <f>TEXT(Applications!A2459,"00000")</f>
        <v>3031878</v>
      </c>
      <c r="B2459" t="str">
        <f>TEXT(Applications!B2459,"0000")</f>
        <v>1022</v>
      </c>
      <c r="C2459" s="10">
        <v>45434</v>
      </c>
      <c r="D2459" t="s">
        <v>27</v>
      </c>
      <c r="E2459" s="5" t="str">
        <f>LEFT(Applications!E2459,6)</f>
        <v>244400</v>
      </c>
      <c r="F2459">
        <v>304</v>
      </c>
      <c r="G2459" t="s">
        <v>14</v>
      </c>
      <c r="H2459" t="str" cm="1">
        <f t="array" ref="H2459">_xlfn.IFS(OR(Applications!H2459=FALSE,Applications!H2459=0,LEFT(Applications!H2459,1)="N"),"No",OR(Applications!H2459=TRUE,Applications!H2459=1,LEFT(Applications!H2459,1)="Y"),"Yes")</f>
        <v>No</v>
      </c>
      <c r="I2459" t="str">
        <f>PROPER(Applications!I2459)</f>
        <v>Pending</v>
      </c>
      <c r="J2459" s="5">
        <v>2615.7600000000002</v>
      </c>
      <c r="K2459" s="12">
        <v>3114</v>
      </c>
      <c r="L2459">
        <v>1</v>
      </c>
      <c r="M2459" t="s">
        <v>34</v>
      </c>
    </row>
    <row r="2460" spans="1:13" x14ac:dyDescent="0.2">
      <c r="A2460" t="str">
        <f>TEXT(Applications!A2460,"00000")</f>
        <v>3032476</v>
      </c>
      <c r="B2460" t="str">
        <f>TEXT(Applications!B2460,"0000")</f>
        <v>1144</v>
      </c>
      <c r="C2460" s="10">
        <v>44091</v>
      </c>
      <c r="D2460" t="s">
        <v>29</v>
      </c>
      <c r="E2460" s="5" t="str">
        <f>LEFT(Applications!E2460,6)</f>
        <v>107717</v>
      </c>
      <c r="F2460">
        <v>373</v>
      </c>
      <c r="G2460" t="s">
        <v>14</v>
      </c>
      <c r="H2460" t="str" cm="1">
        <f t="array" ref="H2460">_xlfn.IFS(OR(Applications!H2460=FALSE,Applications!H2460=0,LEFT(Applications!H2460,1)="N"),"No",OR(Applications!H2460=TRUE,Applications!H2460=1,LEFT(Applications!H2460,1)="Y"),"Yes")</f>
        <v>Yes</v>
      </c>
      <c r="I2460" t="str">
        <f>PROPER(Applications!I2460)</f>
        <v>Under Review</v>
      </c>
      <c r="J2460" s="5">
        <v>2756.82</v>
      </c>
      <c r="K2460" s="12">
        <v>4177</v>
      </c>
      <c r="L2460">
        <v>3</v>
      </c>
      <c r="M2460" t="s">
        <v>47</v>
      </c>
    </row>
    <row r="2461" spans="1:13" x14ac:dyDescent="0.2">
      <c r="A2461" t="str">
        <f>TEXT(Applications!A2461,"00000")</f>
        <v>3032728</v>
      </c>
      <c r="B2461" t="str">
        <f>TEXT(Applications!B2461,"0000")</f>
        <v>1614</v>
      </c>
      <c r="C2461" s="10" t="s">
        <v>316</v>
      </c>
      <c r="D2461" t="s">
        <v>23</v>
      </c>
      <c r="E2461" s="5" t="str">
        <f>LEFT(Applications!E2461,6)</f>
        <v>31331</v>
      </c>
      <c r="F2461">
        <v>705</v>
      </c>
      <c r="G2461" t="s">
        <v>14</v>
      </c>
      <c r="H2461" t="str" cm="1">
        <f t="array" ref="H2461">_xlfn.IFS(OR(Applications!H2461=FALSE,Applications!H2461=0,LEFT(Applications!H2461,1)="N"),"No",OR(Applications!H2461=TRUE,Applications!H2461=1,LEFT(Applications!H2461,1)="Y"),"Yes")</f>
        <v>No</v>
      </c>
      <c r="I2461" t="str">
        <f>PROPER(Applications!I2461)</f>
        <v>Denied</v>
      </c>
      <c r="J2461" s="5">
        <v>7435.2</v>
      </c>
      <c r="K2461" s="12">
        <v>7745</v>
      </c>
      <c r="L2461">
        <v>2</v>
      </c>
      <c r="M2461" t="s">
        <v>17</v>
      </c>
    </row>
    <row r="2462" spans="1:13" x14ac:dyDescent="0.2">
      <c r="A2462" t="str">
        <f>TEXT(Applications!A2462,"00000")</f>
        <v>3033062</v>
      </c>
      <c r="B2462" t="str">
        <f>TEXT(Applications!B2462,"0000")</f>
        <v>0953</v>
      </c>
      <c r="C2462" s="10">
        <v>43935</v>
      </c>
      <c r="D2462" t="s">
        <v>19</v>
      </c>
      <c r="E2462" s="5" t="str">
        <f>LEFT(Applications!E2462,6)</f>
        <v>27759</v>
      </c>
      <c r="F2462">
        <v>715</v>
      </c>
      <c r="G2462" t="s">
        <v>14</v>
      </c>
      <c r="H2462" t="str" cm="1">
        <f t="array" ref="H2462">_xlfn.IFS(OR(Applications!H2462=FALSE,Applications!H2462=0,LEFT(Applications!H2462,1)="N"),"No",OR(Applications!H2462=TRUE,Applications!H2462=1,LEFT(Applications!H2462,1)="Y"),"Yes")</f>
        <v>No</v>
      </c>
      <c r="I2462" t="str">
        <f>PROPER(Applications!I2462)</f>
        <v>Approved</v>
      </c>
      <c r="J2462" s="5">
        <v>3586.8</v>
      </c>
      <c r="K2462" s="12">
        <v>4270</v>
      </c>
      <c r="L2462">
        <v>4</v>
      </c>
      <c r="M2462" t="s">
        <v>47</v>
      </c>
    </row>
    <row r="2463" spans="1:13" x14ac:dyDescent="0.2">
      <c r="A2463" t="str">
        <f>TEXT(Applications!A2463,"00000")</f>
        <v>3033294</v>
      </c>
      <c r="B2463" t="str">
        <f>TEXT(Applications!B2463,"0000")</f>
        <v>0612</v>
      </c>
      <c r="C2463" s="10">
        <v>45558</v>
      </c>
      <c r="D2463" t="s">
        <v>27</v>
      </c>
      <c r="E2463" s="5" t="str">
        <f>LEFT(Applications!E2463,6)</f>
        <v>85616</v>
      </c>
      <c r="F2463">
        <v>846</v>
      </c>
      <c r="G2463" t="s">
        <v>26</v>
      </c>
      <c r="H2463" t="str" cm="1">
        <f t="array" ref="H2463">_xlfn.IFS(OR(Applications!H2463=FALSE,Applications!H2463=0,LEFT(Applications!H2463,1)="N"),"No",OR(Applications!H2463=TRUE,Applications!H2463=1,LEFT(Applications!H2463,1)="Y"),"Yes")</f>
        <v>Yes</v>
      </c>
      <c r="I2463" t="str">
        <f>PROPER(Applications!I2463)</f>
        <v>Denied</v>
      </c>
      <c r="J2463" s="5">
        <v>4708.8</v>
      </c>
      <c r="K2463" s="12">
        <v>0</v>
      </c>
      <c r="L2463">
        <v>4</v>
      </c>
      <c r="M2463" t="s">
        <v>25</v>
      </c>
    </row>
    <row r="2464" spans="1:13" x14ac:dyDescent="0.2">
      <c r="A2464" t="str">
        <f>TEXT(Applications!A2464,"00000")</f>
        <v>3033645</v>
      </c>
      <c r="B2464" t="str">
        <f>TEXT(Applications!B2464,"0000")</f>
        <v>1152</v>
      </c>
      <c r="C2464" s="10">
        <v>43837</v>
      </c>
      <c r="D2464" t="s">
        <v>29</v>
      </c>
      <c r="E2464" s="5" t="str">
        <f>LEFT(Applications!E2464,6)</f>
        <v>92239</v>
      </c>
      <c r="F2464">
        <v>584</v>
      </c>
      <c r="G2464" t="s">
        <v>26</v>
      </c>
      <c r="H2464" t="str" cm="1">
        <f t="array" ref="H2464">_xlfn.IFS(OR(Applications!H2464=FALSE,Applications!H2464=0,LEFT(Applications!H2464,1)="N"),"No",OR(Applications!H2464=TRUE,Applications!H2464=1,LEFT(Applications!H2464,1)="Y"),"Yes")</f>
        <v>No</v>
      </c>
      <c r="I2464" t="str">
        <f>PROPER(Applications!I2464)</f>
        <v>Approved</v>
      </c>
      <c r="J2464" s="5">
        <v>4414.0200000000004</v>
      </c>
      <c r="K2464" s="12">
        <v>5659</v>
      </c>
      <c r="L2464">
        <v>3</v>
      </c>
      <c r="M2464" t="s">
        <v>34</v>
      </c>
    </row>
    <row r="2465" spans="1:13" x14ac:dyDescent="0.2">
      <c r="A2465" t="str">
        <f>TEXT(Applications!A2465,"00000")</f>
        <v>3034194</v>
      </c>
      <c r="B2465" t="str">
        <f>TEXT(Applications!B2465,"0000")</f>
        <v>0871</v>
      </c>
      <c r="C2465" s="10">
        <v>44301</v>
      </c>
      <c r="D2465" t="s">
        <v>27</v>
      </c>
      <c r="E2465" s="5" t="str">
        <f>LEFT(Applications!E2465,6)</f>
        <v>292214</v>
      </c>
      <c r="F2465">
        <v>826</v>
      </c>
      <c r="G2465" t="s">
        <v>26</v>
      </c>
      <c r="H2465" t="str" cm="1">
        <f t="array" ref="H2465">_xlfn.IFS(OR(Applications!H2465=FALSE,Applications!H2465=0,LEFT(Applications!H2465,1)="N"),"No",OR(Applications!H2465=TRUE,Applications!H2465=1,LEFT(Applications!H2465,1)="Y"),"Yes")</f>
        <v>Yes</v>
      </c>
      <c r="I2465" t="str">
        <f>PROPER(Applications!I2465)</f>
        <v>Under Review</v>
      </c>
      <c r="J2465" s="5">
        <v>2522.4</v>
      </c>
      <c r="K2465" s="12">
        <v>4204</v>
      </c>
      <c r="L2465">
        <v>3</v>
      </c>
      <c r="M2465" t="s">
        <v>38</v>
      </c>
    </row>
    <row r="2466" spans="1:13" x14ac:dyDescent="0.2">
      <c r="A2466" t="str">
        <f>TEXT(Applications!A2466,"00000")</f>
        <v>3034953</v>
      </c>
      <c r="B2466" t="str">
        <f>TEXT(Applications!B2466,"0000")</f>
        <v>1075</v>
      </c>
      <c r="C2466" s="10">
        <v>44327</v>
      </c>
      <c r="D2466" t="s">
        <v>32</v>
      </c>
      <c r="E2466" s="5" t="str">
        <f>LEFT(Applications!E2466,6)</f>
        <v>133034</v>
      </c>
      <c r="F2466">
        <v>623</v>
      </c>
      <c r="G2466" t="s">
        <v>14</v>
      </c>
      <c r="H2466" t="str" cm="1">
        <f t="array" ref="H2466">_xlfn.IFS(OR(Applications!H2466=FALSE,Applications!H2466=0,LEFT(Applications!H2466,1)="N"),"No",OR(Applications!H2466=TRUE,Applications!H2466=1,LEFT(Applications!H2466,1)="Y"),"Yes")</f>
        <v>No</v>
      </c>
      <c r="I2466" t="str">
        <f>PROPER(Applications!I2466)</f>
        <v>Approved</v>
      </c>
      <c r="J2466" s="5">
        <v>3680.88</v>
      </c>
      <c r="K2466" s="12">
        <v>4382</v>
      </c>
      <c r="L2466">
        <v>3</v>
      </c>
      <c r="M2466" t="s">
        <v>31</v>
      </c>
    </row>
    <row r="2467" spans="1:13" x14ac:dyDescent="0.2">
      <c r="A2467" t="str">
        <f>TEXT(Applications!A2467,"00000")</f>
        <v>3035257</v>
      </c>
      <c r="B2467" t="str">
        <f>TEXT(Applications!B2467,"0000")</f>
        <v>1553</v>
      </c>
      <c r="C2467" s="10">
        <v>45221</v>
      </c>
      <c r="D2467" t="s">
        <v>37</v>
      </c>
      <c r="E2467" s="5" t="str">
        <f>LEFT(Applications!E2467,6)</f>
        <v>165388</v>
      </c>
      <c r="F2467">
        <v>712</v>
      </c>
      <c r="G2467" t="s">
        <v>14</v>
      </c>
      <c r="H2467" t="str" cm="1">
        <f t="array" ref="H2467">_xlfn.IFS(OR(Applications!H2467=FALSE,Applications!H2467=0,LEFT(Applications!H2467,1)="N"),"No",OR(Applications!H2467=TRUE,Applications!H2467=1,LEFT(Applications!H2467,1)="Y"),"Yes")</f>
        <v>No</v>
      </c>
      <c r="I2467" t="str">
        <f>PROPER(Applications!I2467)</f>
        <v>Denied</v>
      </c>
      <c r="J2467" s="5">
        <v>2489.7600000000002</v>
      </c>
      <c r="K2467" s="12">
        <v>3192</v>
      </c>
      <c r="L2467">
        <v>3</v>
      </c>
      <c r="M2467" t="s">
        <v>35</v>
      </c>
    </row>
    <row r="2468" spans="1:13" x14ac:dyDescent="0.2">
      <c r="A2468" t="str">
        <f>TEXT(Applications!A2468,"00000")</f>
        <v>3036992</v>
      </c>
      <c r="B2468" t="str">
        <f>TEXT(Applications!B2468,"0000")</f>
        <v>1645</v>
      </c>
      <c r="C2468" s="10">
        <v>44359</v>
      </c>
      <c r="D2468" t="s">
        <v>37</v>
      </c>
      <c r="E2468" s="5" t="str">
        <f>LEFT(Applications!E2468,6)</f>
        <v>239915</v>
      </c>
      <c r="F2468">
        <v>785</v>
      </c>
      <c r="G2468" t="s">
        <v>14</v>
      </c>
      <c r="H2468" t="str" cm="1">
        <f t="array" ref="H2468">_xlfn.IFS(OR(Applications!H2468=FALSE,Applications!H2468=0,LEFT(Applications!H2468,1)="N"),"No",OR(Applications!H2468=TRUE,Applications!H2468=1,LEFT(Applications!H2468,1)="Y"),"Yes")</f>
        <v>No</v>
      </c>
      <c r="I2468" t="str">
        <f>PROPER(Applications!I2468)</f>
        <v>Approved</v>
      </c>
      <c r="J2468" s="5">
        <v>2977.8</v>
      </c>
      <c r="K2468" s="12">
        <v>4963</v>
      </c>
      <c r="L2468">
        <v>2</v>
      </c>
      <c r="M2468" t="s">
        <v>21</v>
      </c>
    </row>
    <row r="2469" spans="1:13" x14ac:dyDescent="0.2">
      <c r="A2469" t="str">
        <f>TEXT(Applications!A2469,"00000")</f>
        <v>3037481</v>
      </c>
      <c r="B2469" t="str">
        <f>TEXT(Applications!B2469,"0000")</f>
        <v>1364</v>
      </c>
      <c r="C2469" s="10" t="s">
        <v>317</v>
      </c>
      <c r="D2469" t="s">
        <v>32</v>
      </c>
      <c r="E2469" s="5" t="str">
        <f>LEFT(Applications!E2469,6)</f>
        <v>145229</v>
      </c>
      <c r="F2469">
        <v>816</v>
      </c>
      <c r="G2469" t="s">
        <v>14</v>
      </c>
      <c r="H2469" t="str" cm="1">
        <f t="array" ref="H2469">_xlfn.IFS(OR(Applications!H2469=FALSE,Applications!H2469=0,LEFT(Applications!H2469,1)="N"),"No",OR(Applications!H2469=TRUE,Applications!H2469=1,LEFT(Applications!H2469,1)="Y"),"Yes")</f>
        <v>Yes</v>
      </c>
      <c r="I2469" t="str">
        <f>PROPER(Applications!I2469)</f>
        <v>Denied</v>
      </c>
      <c r="J2469" s="5">
        <v>4212.78</v>
      </c>
      <c r="K2469" s="12">
        <v>5401</v>
      </c>
      <c r="L2469">
        <v>5</v>
      </c>
      <c r="M2469" t="s">
        <v>36</v>
      </c>
    </row>
    <row r="2470" spans="1:13" x14ac:dyDescent="0.2">
      <c r="A2470" t="str">
        <f>TEXT(Applications!A2470,"00000")</f>
        <v>3042193</v>
      </c>
      <c r="B2470" t="str">
        <f>TEXT(Applications!B2470,"0000")</f>
        <v>1560</v>
      </c>
      <c r="D2470" t="s">
        <v>13</v>
      </c>
      <c r="E2470" s="5" t="str">
        <f>LEFT(Applications!E2470,6)</f>
        <v>27324</v>
      </c>
      <c r="G2470" t="s">
        <v>14</v>
      </c>
      <c r="H2470" t="str" cm="1">
        <f t="array" ref="H2470">_xlfn.IFS(OR(Applications!H2470=FALSE,Applications!H2470=0,LEFT(Applications!H2470,1)="N"),"No",OR(Applications!H2470=TRUE,Applications!H2470=1,LEFT(Applications!H2470,1)="Y"),"Yes")</f>
        <v>No</v>
      </c>
      <c r="I2470" t="str">
        <f>PROPER(Applications!I2470)</f>
        <v>Approved</v>
      </c>
      <c r="J2470" s="5">
        <v>2428.8000000000002</v>
      </c>
      <c r="K2470" s="12">
        <v>3680</v>
      </c>
      <c r="L2470">
        <v>4</v>
      </c>
      <c r="M2470" t="s">
        <v>31</v>
      </c>
    </row>
    <row r="2471" spans="1:13" x14ac:dyDescent="0.2">
      <c r="A2471" t="str">
        <f>TEXT(Applications!A2471,"00000")</f>
        <v>3042195</v>
      </c>
      <c r="B2471" t="str">
        <f>TEXT(Applications!B2471,"0000")</f>
        <v>0839</v>
      </c>
      <c r="C2471" s="10">
        <v>44783</v>
      </c>
      <c r="D2471" t="s">
        <v>13</v>
      </c>
      <c r="E2471" s="5" t="str">
        <f>LEFT(Applications!E2471,6)</f>
        <v>53293</v>
      </c>
      <c r="F2471">
        <v>670</v>
      </c>
      <c r="G2471" t="s">
        <v>26</v>
      </c>
      <c r="H2471" t="str" cm="1">
        <f t="array" ref="H2471">_xlfn.IFS(OR(Applications!H2471=FALSE,Applications!H2471=0,LEFT(Applications!H2471,1)="N"),"No",OR(Applications!H2471=TRUE,Applications!H2471=1,LEFT(Applications!H2471,1)="Y"),"Yes")</f>
        <v>Yes</v>
      </c>
      <c r="I2471" t="str">
        <f>PROPER(Applications!I2471)</f>
        <v>Denied</v>
      </c>
      <c r="J2471" s="5">
        <v>2830.74</v>
      </c>
      <c r="K2471" s="12">
        <v>4289</v>
      </c>
      <c r="L2471">
        <v>1</v>
      </c>
      <c r="M2471" t="s">
        <v>31</v>
      </c>
    </row>
    <row r="2472" spans="1:13" x14ac:dyDescent="0.2">
      <c r="A2472" t="str">
        <f>TEXT(Applications!A2472,"00000")</f>
        <v>3042596</v>
      </c>
      <c r="B2472" t="str">
        <f>TEXT(Applications!B2472,"0000")</f>
        <v>1260</v>
      </c>
      <c r="C2472" s="10">
        <v>44770</v>
      </c>
      <c r="D2472" t="s">
        <v>23</v>
      </c>
      <c r="E2472" s="5" t="str">
        <f>LEFT(Applications!E2472,6)</f>
        <v>164341</v>
      </c>
      <c r="G2472" t="s">
        <v>14</v>
      </c>
      <c r="H2472" t="str" cm="1">
        <f t="array" ref="H2472">_xlfn.IFS(OR(Applications!H2472=FALSE,Applications!H2472=0,LEFT(Applications!H2472,1)="N"),"No",OR(Applications!H2472=TRUE,Applications!H2472=1,LEFT(Applications!H2472,1)="Y"),"Yes")</f>
        <v>Yes</v>
      </c>
      <c r="I2472" t="str">
        <f>PROPER(Applications!I2472)</f>
        <v>Under Review</v>
      </c>
      <c r="J2472" s="5">
        <v>2705.28</v>
      </c>
      <c r="K2472" s="12">
        <v>2818</v>
      </c>
      <c r="L2472">
        <v>4</v>
      </c>
    </row>
    <row r="2473" spans="1:13" x14ac:dyDescent="0.2">
      <c r="A2473" t="str">
        <f>TEXT(Applications!A2473,"00000")</f>
        <v>3042615</v>
      </c>
      <c r="B2473" t="str">
        <f>TEXT(Applications!B2473,"0000")</f>
        <v>0513</v>
      </c>
      <c r="C2473" s="10">
        <v>45202</v>
      </c>
      <c r="D2473" t="s">
        <v>13</v>
      </c>
      <c r="E2473" s="5" t="str">
        <f>LEFT(Applications!E2473,6)</f>
        <v>5868</v>
      </c>
      <c r="F2473" t="s">
        <v>38</v>
      </c>
      <c r="G2473" t="s">
        <v>14</v>
      </c>
      <c r="H2473" t="str" cm="1">
        <f t="array" ref="H2473">_xlfn.IFS(OR(Applications!H2473=FALSE,Applications!H2473=0,LEFT(Applications!H2473,1)="N"),"No",OR(Applications!H2473=TRUE,Applications!H2473=1,LEFT(Applications!H2473,1)="Y"),"Yes")</f>
        <v>Yes</v>
      </c>
      <c r="I2473" t="str">
        <f>PROPER(Applications!I2473)</f>
        <v>Denied</v>
      </c>
      <c r="J2473" s="5">
        <v>1729.2</v>
      </c>
      <c r="K2473" s="12">
        <v>2620</v>
      </c>
      <c r="L2473">
        <v>4</v>
      </c>
      <c r="M2473" t="s">
        <v>21</v>
      </c>
    </row>
    <row r="2474" spans="1:13" x14ac:dyDescent="0.2">
      <c r="A2474" t="str">
        <f>TEXT(Applications!A2474,"00000")</f>
        <v>3044200</v>
      </c>
      <c r="B2474" t="str">
        <f>TEXT(Applications!B2474,"0000")</f>
        <v>0257</v>
      </c>
      <c r="C2474" s="10">
        <v>44173</v>
      </c>
      <c r="D2474" t="s">
        <v>29</v>
      </c>
      <c r="E2474" s="5" t="str">
        <f>LEFT(Applications!E2474,6)</f>
        <v>89389</v>
      </c>
      <c r="F2474">
        <v>848</v>
      </c>
      <c r="G2474" t="s">
        <v>14</v>
      </c>
      <c r="H2474" t="str" cm="1">
        <f t="array" ref="H2474">_xlfn.IFS(OR(Applications!H2474=FALSE,Applications!H2474=0,LEFT(Applications!H2474,1)="N"),"No",OR(Applications!H2474=TRUE,Applications!H2474=1,LEFT(Applications!H2474,1)="Y"),"Yes")</f>
        <v>No</v>
      </c>
      <c r="I2474" t="str">
        <f>PROPER(Applications!I2474)</f>
        <v>Approved</v>
      </c>
      <c r="J2474" s="5">
        <v>2525.4</v>
      </c>
      <c r="K2474" s="12">
        <v>4209</v>
      </c>
      <c r="L2474">
        <v>4</v>
      </c>
      <c r="M2474" t="s">
        <v>41</v>
      </c>
    </row>
    <row r="2475" spans="1:13" x14ac:dyDescent="0.2">
      <c r="A2475" t="str">
        <f>TEXT(Applications!A2475,"00000")</f>
        <v>3044413</v>
      </c>
      <c r="B2475" t="str">
        <f>TEXT(Applications!B2475,"0000")</f>
        <v>0629</v>
      </c>
      <c r="C2475" s="10">
        <v>44901</v>
      </c>
      <c r="D2475" t="s">
        <v>32</v>
      </c>
      <c r="E2475" s="5" t="str">
        <f>LEFT(Applications!E2475,6)</f>
        <v>211862</v>
      </c>
      <c r="F2475">
        <v>600</v>
      </c>
      <c r="G2475" t="s">
        <v>14</v>
      </c>
      <c r="H2475" t="str" cm="1">
        <f t="array" ref="H2475">_xlfn.IFS(OR(Applications!H2475=FALSE,Applications!H2475=0,LEFT(Applications!H2475,1)="N"),"No",OR(Applications!H2475=TRUE,Applications!H2475=1,LEFT(Applications!H2475,1)="Y"),"Yes")</f>
        <v>No</v>
      </c>
      <c r="I2475" t="str">
        <f>PROPER(Applications!I2475)</f>
        <v>Denied</v>
      </c>
      <c r="J2475" s="5">
        <v>1364.16</v>
      </c>
      <c r="K2475" s="12">
        <v>1421</v>
      </c>
      <c r="L2475">
        <v>1</v>
      </c>
      <c r="M2475" t="s">
        <v>52</v>
      </c>
    </row>
    <row r="2476" spans="1:13" x14ac:dyDescent="0.2">
      <c r="A2476" t="str">
        <f>TEXT(Applications!A2476,"00000")</f>
        <v>3045855</v>
      </c>
      <c r="B2476" t="str">
        <f>TEXT(Applications!B2476,"0000")</f>
        <v>0099</v>
      </c>
      <c r="C2476" s="10">
        <v>45052</v>
      </c>
      <c r="D2476" t="s">
        <v>32</v>
      </c>
      <c r="E2476" s="5" t="str">
        <f>LEFT(Applications!E2476,6)</f>
        <v>172648</v>
      </c>
      <c r="F2476">
        <v>748</v>
      </c>
      <c r="G2476" t="s">
        <v>26</v>
      </c>
      <c r="H2476" t="str" cm="1">
        <f t="array" ref="H2476">_xlfn.IFS(OR(Applications!H2476=FALSE,Applications!H2476=0,LEFT(Applications!H2476,1)="N"),"No",OR(Applications!H2476=TRUE,Applications!H2476=1,LEFT(Applications!H2476,1)="Y"),"Yes")</f>
        <v>No</v>
      </c>
      <c r="I2476" t="str">
        <f>PROPER(Applications!I2476)</f>
        <v>Approved</v>
      </c>
      <c r="J2476" s="5">
        <v>3066.24</v>
      </c>
      <c r="K2476" s="12">
        <v>3194</v>
      </c>
      <c r="L2476">
        <v>2</v>
      </c>
      <c r="M2476" t="s">
        <v>28</v>
      </c>
    </row>
    <row r="2477" spans="1:13" x14ac:dyDescent="0.2">
      <c r="A2477" t="str">
        <f>TEXT(Applications!A2477,"00000")</f>
        <v>3047542</v>
      </c>
      <c r="B2477" t="str">
        <f>TEXT(Applications!B2477,"0000")</f>
        <v>0094</v>
      </c>
      <c r="C2477" s="10">
        <v>45141</v>
      </c>
      <c r="D2477" t="s">
        <v>19</v>
      </c>
      <c r="E2477" s="5" t="str">
        <f>LEFT(Applications!E2477,6)</f>
        <v>233715</v>
      </c>
      <c r="F2477">
        <v>760</v>
      </c>
      <c r="G2477" t="s">
        <v>14</v>
      </c>
      <c r="H2477" t="str" cm="1">
        <f t="array" ref="H2477">_xlfn.IFS(OR(Applications!H2477=FALSE,Applications!H2477=0,LEFT(Applications!H2477,1)="N"),"No",OR(Applications!H2477=TRUE,Applications!H2477=1,LEFT(Applications!H2477,1)="Y"),"Yes")</f>
        <v>No</v>
      </c>
      <c r="I2477" t="str">
        <f>PROPER(Applications!I2477)</f>
        <v>Approved</v>
      </c>
      <c r="J2477" s="5">
        <v>3929.28</v>
      </c>
      <c r="K2477" s="12">
        <v>4093</v>
      </c>
      <c r="L2477">
        <v>2</v>
      </c>
      <c r="M2477" t="s">
        <v>41</v>
      </c>
    </row>
    <row r="2478" spans="1:13" x14ac:dyDescent="0.2">
      <c r="A2478" t="str">
        <f>TEXT(Applications!A2478,"00000")</f>
        <v>3048107</v>
      </c>
      <c r="B2478" t="str">
        <f>TEXT(Applications!B2478,"0000")</f>
        <v>0280</v>
      </c>
      <c r="C2478" s="10">
        <v>44444</v>
      </c>
      <c r="D2478" t="s">
        <v>19</v>
      </c>
      <c r="E2478" s="5" t="str">
        <f>LEFT(Applications!E2478,6)</f>
        <v>169513</v>
      </c>
      <c r="F2478">
        <v>648</v>
      </c>
      <c r="G2478" t="s">
        <v>26</v>
      </c>
      <c r="H2478" t="str" cm="1">
        <f t="array" ref="H2478">_xlfn.IFS(OR(Applications!H2478=FALSE,Applications!H2478=0,LEFT(Applications!H2478,1)="N"),"No",OR(Applications!H2478=TRUE,Applications!H2478=1,LEFT(Applications!H2478,1)="Y"),"Yes")</f>
        <v>No</v>
      </c>
      <c r="I2478" t="str">
        <f>PROPER(Applications!I2478)</f>
        <v>Approved</v>
      </c>
      <c r="J2478" s="5">
        <v>1344</v>
      </c>
      <c r="K2478" s="12">
        <v>1400</v>
      </c>
      <c r="L2478">
        <v>3</v>
      </c>
    </row>
    <row r="2479" spans="1:13" x14ac:dyDescent="0.2">
      <c r="A2479" t="str">
        <f>TEXT(Applications!A2479,"00000")</f>
        <v>3048945</v>
      </c>
      <c r="B2479" t="str">
        <f>TEXT(Applications!B2479,"0000")</f>
        <v>1052</v>
      </c>
      <c r="C2479" s="10">
        <v>45132</v>
      </c>
      <c r="D2479" t="s">
        <v>13</v>
      </c>
      <c r="E2479" s="5" t="str">
        <f>LEFT(Applications!E2479,6)</f>
        <v>21000</v>
      </c>
      <c r="F2479">
        <v>687</v>
      </c>
      <c r="G2479" t="s">
        <v>14</v>
      </c>
      <c r="H2479" t="str" cm="1">
        <f t="array" ref="H2479">_xlfn.IFS(OR(Applications!H2479=FALSE,Applications!H2479=0,LEFT(Applications!H2479,1)="N"),"No",OR(Applications!H2479=TRUE,Applications!H2479=1,LEFT(Applications!H2479,1)="Y"),"Yes")</f>
        <v>No</v>
      </c>
      <c r="I2479" t="str">
        <f>PROPER(Applications!I2479)</f>
        <v>Approved</v>
      </c>
      <c r="J2479" s="5">
        <v>2293.5</v>
      </c>
      <c r="K2479" s="12">
        <v>3475</v>
      </c>
      <c r="L2479">
        <v>4</v>
      </c>
      <c r="M2479" t="s">
        <v>35</v>
      </c>
    </row>
    <row r="2480" spans="1:13" x14ac:dyDescent="0.2">
      <c r="A2480" t="str">
        <f>TEXT(Applications!A2480,"00000")</f>
        <v>3049025</v>
      </c>
      <c r="B2480" t="str">
        <f>TEXT(Applications!B2480,"0000")</f>
        <v>0602</v>
      </c>
      <c r="C2480" s="10">
        <v>43948</v>
      </c>
      <c r="D2480" t="s">
        <v>23</v>
      </c>
      <c r="E2480" s="5" t="str">
        <f>LEFT(Applications!E2480,6)</f>
        <v>54722</v>
      </c>
      <c r="F2480">
        <v>678</v>
      </c>
      <c r="G2480" t="s">
        <v>14</v>
      </c>
      <c r="H2480" t="str" cm="1">
        <f t="array" ref="H2480">_xlfn.IFS(OR(Applications!H2480=FALSE,Applications!H2480=0,LEFT(Applications!H2480,1)="N"),"No",OR(Applications!H2480=TRUE,Applications!H2480=1,LEFT(Applications!H2480,1)="Y"),"Yes")</f>
        <v>No</v>
      </c>
      <c r="I2480" t="str">
        <f>PROPER(Applications!I2480)</f>
        <v>Under Review</v>
      </c>
      <c r="J2480" s="5">
        <v>2593.92</v>
      </c>
      <c r="K2480" s="12">
        <v>3088</v>
      </c>
      <c r="L2480">
        <v>2</v>
      </c>
      <c r="M2480" t="s">
        <v>28</v>
      </c>
    </row>
    <row r="2481" spans="1:13" x14ac:dyDescent="0.2">
      <c r="A2481" t="str">
        <f>TEXT(Applications!A2481,"00000")</f>
        <v>3049205</v>
      </c>
      <c r="B2481" t="str">
        <f>TEXT(Applications!B2481,"0000")</f>
        <v>0411</v>
      </c>
      <c r="C2481" s="10">
        <v>44781</v>
      </c>
      <c r="D2481" t="s">
        <v>13</v>
      </c>
      <c r="E2481" s="5" t="str">
        <f>LEFT(Applications!E2481,6)</f>
        <v>94733</v>
      </c>
      <c r="F2481">
        <v>702</v>
      </c>
      <c r="G2481" t="s">
        <v>14</v>
      </c>
      <c r="H2481" t="str" cm="1">
        <f t="array" ref="H2481">_xlfn.IFS(OR(Applications!H2481=FALSE,Applications!H2481=0,LEFT(Applications!H2481,1)="N"),"No",OR(Applications!H2481=TRUE,Applications!H2481=1,LEFT(Applications!H2481,1)="Y"),"Yes")</f>
        <v>No</v>
      </c>
      <c r="I2481" t="str">
        <f>PROPER(Applications!I2481)</f>
        <v>Denied</v>
      </c>
      <c r="J2481" s="5">
        <v>612</v>
      </c>
      <c r="K2481" s="12">
        <v>1020</v>
      </c>
      <c r="L2481">
        <v>1</v>
      </c>
      <c r="M2481" t="s">
        <v>47</v>
      </c>
    </row>
    <row r="2482" spans="1:13" x14ac:dyDescent="0.2">
      <c r="A2482" t="str">
        <f>TEXT(Applications!A2482,"00000")</f>
        <v>3051430</v>
      </c>
      <c r="B2482" t="str">
        <f>TEXT(Applications!B2482,"0000")</f>
        <v>0392</v>
      </c>
      <c r="C2482" s="10">
        <v>44413</v>
      </c>
      <c r="D2482" t="s">
        <v>37</v>
      </c>
      <c r="E2482" s="5" t="str">
        <f>LEFT(Applications!E2482,6)</f>
        <v>121026</v>
      </c>
      <c r="F2482">
        <v>749</v>
      </c>
      <c r="G2482" t="s">
        <v>14</v>
      </c>
      <c r="H2482" t="str" cm="1">
        <f t="array" ref="H2482">_xlfn.IFS(OR(Applications!H2482=FALSE,Applications!H2482=0,LEFT(Applications!H2482,1)="N"),"No",OR(Applications!H2482=TRUE,Applications!H2482=1,LEFT(Applications!H2482,1)="Y"),"Yes")</f>
        <v>Yes</v>
      </c>
      <c r="I2482" t="str">
        <f>PROPER(Applications!I2482)</f>
        <v>Denied</v>
      </c>
      <c r="J2482" s="5">
        <v>2460.48</v>
      </c>
      <c r="K2482" s="12">
        <v>3728</v>
      </c>
      <c r="L2482">
        <v>4</v>
      </c>
      <c r="M2482" t="s">
        <v>17</v>
      </c>
    </row>
    <row r="2483" spans="1:13" x14ac:dyDescent="0.2">
      <c r="A2483" t="str">
        <f>TEXT(Applications!A2483,"00000")</f>
        <v>3053218</v>
      </c>
      <c r="B2483" t="str">
        <f>TEXT(Applications!B2483,"0000")</f>
        <v>1699</v>
      </c>
      <c r="C2483" s="10">
        <v>45583</v>
      </c>
      <c r="D2483" t="s">
        <v>23</v>
      </c>
      <c r="E2483" s="5" t="str">
        <f>LEFT(Applications!E2483,6)</f>
        <v>226257</v>
      </c>
      <c r="F2483">
        <v>601</v>
      </c>
      <c r="G2483" t="s">
        <v>14</v>
      </c>
      <c r="H2483" t="str" cm="1">
        <f t="array" ref="H2483">_xlfn.IFS(OR(Applications!H2483=FALSE,Applications!H2483=0,LEFT(Applications!H2483,1)="N"),"No",OR(Applications!H2483=TRUE,Applications!H2483=1,LEFT(Applications!H2483,1)="Y"),"Yes")</f>
        <v>Yes</v>
      </c>
      <c r="I2483" t="str">
        <f>PROPER(Applications!I2483)</f>
        <v>Denied</v>
      </c>
      <c r="J2483" s="5">
        <v>904.8</v>
      </c>
      <c r="K2483" s="12">
        <v>1508</v>
      </c>
      <c r="L2483">
        <v>3</v>
      </c>
    </row>
    <row r="2484" spans="1:13" x14ac:dyDescent="0.2">
      <c r="A2484" t="str">
        <f>TEXT(Applications!A2484,"00000")</f>
        <v>3054097</v>
      </c>
      <c r="B2484" t="str">
        <f>TEXT(Applications!B2484,"0000")</f>
        <v>0711</v>
      </c>
      <c r="C2484" s="10">
        <v>44823</v>
      </c>
      <c r="D2484" t="s">
        <v>29</v>
      </c>
      <c r="E2484" s="5" t="str">
        <f>LEFT(Applications!E2484,6)</f>
        <v>24869</v>
      </c>
      <c r="G2484" t="s">
        <v>14</v>
      </c>
      <c r="H2484" t="str" cm="1">
        <f t="array" ref="H2484">_xlfn.IFS(OR(Applications!H2484=FALSE,Applications!H2484=0,LEFT(Applications!H2484,1)="N"),"No",OR(Applications!H2484=TRUE,Applications!H2484=1,LEFT(Applications!H2484,1)="Y"),"Yes")</f>
        <v>No</v>
      </c>
      <c r="I2484" t="str">
        <f>PROPER(Applications!I2484)</f>
        <v>Denied</v>
      </c>
      <c r="J2484" s="5">
        <v>655.38</v>
      </c>
      <c r="K2484" s="12">
        <v>993</v>
      </c>
      <c r="L2484">
        <v>5</v>
      </c>
      <c r="M2484" t="s">
        <v>38</v>
      </c>
    </row>
    <row r="2485" spans="1:13" x14ac:dyDescent="0.2">
      <c r="A2485" t="str">
        <f>TEXT(Applications!A2485,"00000")</f>
        <v>3056210</v>
      </c>
      <c r="B2485" t="str">
        <f>TEXT(Applications!B2485,"0000")</f>
        <v>1555</v>
      </c>
      <c r="C2485" s="10">
        <v>44120</v>
      </c>
      <c r="D2485" t="s">
        <v>13</v>
      </c>
      <c r="E2485" s="5" t="str">
        <f>LEFT(Applications!E2485,6)</f>
        <v>177062</v>
      </c>
      <c r="G2485" t="s">
        <v>14</v>
      </c>
      <c r="H2485" t="str" cm="1">
        <f t="array" ref="H2485">_xlfn.IFS(OR(Applications!H2485=FALSE,Applications!H2485=0,LEFT(Applications!H2485,1)="N"),"No",OR(Applications!H2485=TRUE,Applications!H2485=1,LEFT(Applications!H2485,1)="Y"),"Yes")</f>
        <v>Yes</v>
      </c>
      <c r="I2485" t="str">
        <f>PROPER(Applications!I2485)</f>
        <v>Pending</v>
      </c>
      <c r="J2485" s="5">
        <v>772.2</v>
      </c>
      <c r="K2485" s="12">
        <v>990</v>
      </c>
      <c r="L2485">
        <v>1</v>
      </c>
      <c r="M2485" t="s">
        <v>31</v>
      </c>
    </row>
    <row r="2486" spans="1:13" x14ac:dyDescent="0.2">
      <c r="A2486" t="str">
        <f>TEXT(Applications!A2486,"00000")</f>
        <v>3057528</v>
      </c>
      <c r="B2486" t="str">
        <f>TEXT(Applications!B2486,"0000")</f>
        <v>0454</v>
      </c>
      <c r="C2486" s="10">
        <v>44735</v>
      </c>
      <c r="D2486" t="s">
        <v>23</v>
      </c>
      <c r="E2486" s="5" t="str">
        <f>LEFT(Applications!E2486,6)</f>
        <v>215489</v>
      </c>
      <c r="F2486">
        <v>616</v>
      </c>
      <c r="G2486" t="s">
        <v>26</v>
      </c>
      <c r="H2486" t="str" cm="1">
        <f t="array" ref="H2486">_xlfn.IFS(OR(Applications!H2486=FALSE,Applications!H2486=0,LEFT(Applications!H2486,1)="N"),"No",OR(Applications!H2486=TRUE,Applications!H2486=1,LEFT(Applications!H2486,1)="Y"),"Yes")</f>
        <v>Yes</v>
      </c>
      <c r="I2486" t="str">
        <f>PROPER(Applications!I2486)</f>
        <v>Pending</v>
      </c>
      <c r="J2486" s="5">
        <v>2465.2800000000002</v>
      </c>
      <c r="K2486" s="12">
        <v>2568</v>
      </c>
      <c r="L2486">
        <v>5</v>
      </c>
      <c r="M2486" t="s">
        <v>31</v>
      </c>
    </row>
    <row r="2487" spans="1:13" x14ac:dyDescent="0.2">
      <c r="A2487" t="str">
        <f>TEXT(Applications!A2487,"00000")</f>
        <v>3057905</v>
      </c>
      <c r="B2487" t="str">
        <f>TEXT(Applications!B2487,"0000")</f>
        <v>0148</v>
      </c>
      <c r="C2487" s="10">
        <v>45260</v>
      </c>
      <c r="D2487" t="s">
        <v>29</v>
      </c>
      <c r="E2487" s="5" t="str">
        <f>LEFT(Applications!E2487,6)</f>
        <v>122908</v>
      </c>
      <c r="F2487">
        <v>845</v>
      </c>
      <c r="G2487" t="s">
        <v>14</v>
      </c>
      <c r="H2487" t="str" cm="1">
        <f t="array" ref="H2487">_xlfn.IFS(OR(Applications!H2487=FALSE,Applications!H2487=0,LEFT(Applications!H2487,1)="N"),"No",OR(Applications!H2487=TRUE,Applications!H2487=1,LEFT(Applications!H2487,1)="Y"),"Yes")</f>
        <v>Yes</v>
      </c>
      <c r="I2487" t="str">
        <f>PROPER(Applications!I2487)</f>
        <v>Approved</v>
      </c>
      <c r="J2487" s="5">
        <v>760.5</v>
      </c>
      <c r="K2487" s="12">
        <v>975</v>
      </c>
      <c r="L2487">
        <v>4</v>
      </c>
      <c r="M2487" t="s">
        <v>21</v>
      </c>
    </row>
    <row r="2488" spans="1:13" x14ac:dyDescent="0.2">
      <c r="A2488" t="str">
        <f>TEXT(Applications!A2488,"00000")</f>
        <v>3059448</v>
      </c>
      <c r="B2488" t="str">
        <f>TEXT(Applications!B2488,"0000")</f>
        <v>0101</v>
      </c>
      <c r="C2488" s="10">
        <v>45254</v>
      </c>
      <c r="D2488" t="s">
        <v>37</v>
      </c>
      <c r="E2488" s="5" t="str">
        <f>LEFT(Applications!E2488,6)</f>
        <v>26879</v>
      </c>
      <c r="F2488">
        <v>538</v>
      </c>
      <c r="G2488" t="s">
        <v>26</v>
      </c>
      <c r="H2488" t="str" cm="1">
        <f t="array" ref="H2488">_xlfn.IFS(OR(Applications!H2488=FALSE,Applications!H2488=0,LEFT(Applications!H2488,1)="N"),"No",OR(Applications!H2488=TRUE,Applications!H2488=1,LEFT(Applications!H2488,1)="Y"),"Yes")</f>
        <v>Yes</v>
      </c>
      <c r="I2488" t="str">
        <f>PROPER(Applications!I2488)</f>
        <v>Withdrawn</v>
      </c>
      <c r="J2488" s="5">
        <v>1728.6</v>
      </c>
      <c r="K2488" s="12">
        <v>2881</v>
      </c>
      <c r="L2488">
        <v>1</v>
      </c>
      <c r="M2488" t="s">
        <v>25</v>
      </c>
    </row>
    <row r="2489" spans="1:13" x14ac:dyDescent="0.2">
      <c r="A2489" t="str">
        <f>TEXT(Applications!A2489,"00000")</f>
        <v>3059643</v>
      </c>
      <c r="B2489" t="str">
        <f>TEXT(Applications!B2489,"0000")</f>
        <v>1565</v>
      </c>
      <c r="C2489" s="10">
        <v>44078</v>
      </c>
      <c r="D2489" t="s">
        <v>13</v>
      </c>
      <c r="E2489" s="5" t="str">
        <f>LEFT(Applications!E2489,6)</f>
        <v>27537</v>
      </c>
      <c r="F2489">
        <v>781</v>
      </c>
      <c r="G2489" t="s">
        <v>14</v>
      </c>
      <c r="H2489" t="str" cm="1">
        <f t="array" ref="H2489">_xlfn.IFS(OR(Applications!H2489=FALSE,Applications!H2489=0,LEFT(Applications!H2489,1)="N"),"No",OR(Applications!H2489=TRUE,Applications!H2489=1,LEFT(Applications!H2489,1)="Y"),"Yes")</f>
        <v>No</v>
      </c>
      <c r="I2489" t="str">
        <f>PROPER(Applications!I2489)</f>
        <v>Denied</v>
      </c>
      <c r="J2489" s="5">
        <v>3370.08</v>
      </c>
      <c r="K2489" s="12">
        <v>4012</v>
      </c>
      <c r="L2489">
        <v>1</v>
      </c>
      <c r="M2489" t="s">
        <v>17</v>
      </c>
    </row>
    <row r="2490" spans="1:13" x14ac:dyDescent="0.2">
      <c r="A2490" t="str">
        <f>TEXT(Applications!A2490,"00000")</f>
        <v>3060548</v>
      </c>
      <c r="B2490" t="str">
        <f>TEXT(Applications!B2490,"0000")</f>
        <v>0390</v>
      </c>
      <c r="C2490" s="10">
        <v>45450</v>
      </c>
      <c r="D2490" t="s">
        <v>19</v>
      </c>
      <c r="E2490" s="5" t="str">
        <f>LEFT(Applications!E2490,6)</f>
        <v>101778</v>
      </c>
      <c r="F2490">
        <v>758</v>
      </c>
      <c r="G2490" t="s">
        <v>26</v>
      </c>
      <c r="H2490" t="str" cm="1">
        <f t="array" ref="H2490">_xlfn.IFS(OR(Applications!H2490=FALSE,Applications!H2490=0,LEFT(Applications!H2490,1)="N"),"No",OR(Applications!H2490=TRUE,Applications!H2490=1,LEFT(Applications!H2490,1)="Y"),"Yes")</f>
        <v>Yes</v>
      </c>
      <c r="I2490" t="str">
        <f>PROPER(Applications!I2490)</f>
        <v>Approved</v>
      </c>
      <c r="J2490" s="5">
        <v>975.36</v>
      </c>
      <c r="K2490" s="12">
        <v>1016</v>
      </c>
      <c r="L2490">
        <v>3</v>
      </c>
      <c r="M2490" t="s">
        <v>34</v>
      </c>
    </row>
    <row r="2491" spans="1:13" x14ac:dyDescent="0.2">
      <c r="A2491" t="str">
        <f>TEXT(Applications!A2491,"00000")</f>
        <v>3063961</v>
      </c>
      <c r="B2491" t="str">
        <f>TEXT(Applications!B2491,"0000")</f>
        <v>0135</v>
      </c>
      <c r="C2491" s="10">
        <v>44045</v>
      </c>
      <c r="D2491" t="s">
        <v>19</v>
      </c>
      <c r="E2491" s="5" t="str">
        <f>LEFT(Applications!E2491,6)</f>
        <v>238146</v>
      </c>
      <c r="F2491">
        <v>525</v>
      </c>
      <c r="G2491" t="s">
        <v>14</v>
      </c>
      <c r="H2491" t="str" cm="1">
        <f t="array" ref="H2491">_xlfn.IFS(OR(Applications!H2491=FALSE,Applications!H2491=0,LEFT(Applications!H2491,1)="N"),"No",OR(Applications!H2491=TRUE,Applications!H2491=1,LEFT(Applications!H2491,1)="Y"),"Yes")</f>
        <v>No</v>
      </c>
      <c r="I2491" t="str">
        <f>PROPER(Applications!I2491)</f>
        <v>Pending</v>
      </c>
      <c r="J2491" s="5">
        <v>927.6</v>
      </c>
      <c r="K2491" s="12">
        <v>1546</v>
      </c>
      <c r="L2491">
        <v>1</v>
      </c>
      <c r="M2491" t="s">
        <v>36</v>
      </c>
    </row>
    <row r="2492" spans="1:13" x14ac:dyDescent="0.2">
      <c r="A2492" t="str">
        <f>TEXT(Applications!A2492,"00000")</f>
        <v>3065226</v>
      </c>
      <c r="B2492" t="str">
        <f>TEXT(Applications!B2492,"0000")</f>
        <v>1041</v>
      </c>
      <c r="D2492" t="s">
        <v>23</v>
      </c>
      <c r="E2492" s="5" t="str">
        <f>LEFT(Applications!E2492,6)</f>
        <v>156721</v>
      </c>
      <c r="F2492">
        <v>710</v>
      </c>
      <c r="G2492" t="s">
        <v>14</v>
      </c>
      <c r="H2492" t="str" cm="1">
        <f t="array" ref="H2492">_xlfn.IFS(OR(Applications!H2492=FALSE,Applications!H2492=0,LEFT(Applications!H2492,1)="N"),"No",OR(Applications!H2492=TRUE,Applications!H2492=1,LEFT(Applications!H2492,1)="Y"),"Yes")</f>
        <v>Yes</v>
      </c>
      <c r="I2492" t="str">
        <f>PROPER(Applications!I2492)</f>
        <v>Approved</v>
      </c>
      <c r="J2492" s="5">
        <v>1825.2</v>
      </c>
      <c r="K2492" s="12">
        <v>3042</v>
      </c>
      <c r="L2492">
        <v>2</v>
      </c>
      <c r="M2492" t="s">
        <v>25</v>
      </c>
    </row>
    <row r="2493" spans="1:13" x14ac:dyDescent="0.2">
      <c r="A2493" t="str">
        <f>TEXT(Applications!A2493,"00000")</f>
        <v>3066214</v>
      </c>
      <c r="B2493" t="str">
        <f>TEXT(Applications!B2493,"0000")</f>
        <v>0285</v>
      </c>
      <c r="C2493" s="10">
        <v>44204</v>
      </c>
      <c r="D2493" t="s">
        <v>37</v>
      </c>
      <c r="E2493" s="5" t="str">
        <f>LEFT(Applications!E2493,6)</f>
        <v>68690</v>
      </c>
      <c r="F2493">
        <v>769</v>
      </c>
      <c r="G2493" t="s">
        <v>26</v>
      </c>
      <c r="H2493" t="str" cm="1">
        <f t="array" ref="H2493">_xlfn.IFS(OR(Applications!H2493=FALSE,Applications!H2493=0,LEFT(Applications!H2493,1)="N"),"No",OR(Applications!H2493=TRUE,Applications!H2493=1,LEFT(Applications!H2493,1)="Y"),"Yes")</f>
        <v>No</v>
      </c>
      <c r="I2493" t="str">
        <f>PROPER(Applications!I2493)</f>
        <v>Approved</v>
      </c>
      <c r="J2493" s="5">
        <v>2814.84</v>
      </c>
      <c r="K2493" s="12">
        <v>3351</v>
      </c>
      <c r="L2493">
        <v>4</v>
      </c>
      <c r="M2493" t="s">
        <v>25</v>
      </c>
    </row>
    <row r="2494" spans="1:13" x14ac:dyDescent="0.2">
      <c r="A2494" t="str">
        <f>TEXT(Applications!A2494,"00000")</f>
        <v>3069983</v>
      </c>
      <c r="B2494" t="str">
        <f>TEXT(Applications!B2494,"0000")</f>
        <v>1487</v>
      </c>
      <c r="C2494" s="10" t="s">
        <v>318</v>
      </c>
      <c r="D2494" t="s">
        <v>23</v>
      </c>
      <c r="E2494" s="5" t="str">
        <f>LEFT(Applications!E2494,6)</f>
        <v>149729</v>
      </c>
      <c r="F2494">
        <v>543</v>
      </c>
      <c r="G2494" t="s">
        <v>14</v>
      </c>
      <c r="H2494" t="str" cm="1">
        <f t="array" ref="H2494">_xlfn.IFS(OR(Applications!H2494=FALSE,Applications!H2494=0,LEFT(Applications!H2494,1)="N"),"No",OR(Applications!H2494=TRUE,Applications!H2494=1,LEFT(Applications!H2494,1)="Y"),"Yes")</f>
        <v>Yes</v>
      </c>
      <c r="I2494" t="str">
        <f>PROPER(Applications!I2494)</f>
        <v>Approved</v>
      </c>
      <c r="J2494" s="5">
        <v>2403.1799999999998</v>
      </c>
      <c r="K2494" s="12">
        <v>3081</v>
      </c>
      <c r="L2494">
        <v>3</v>
      </c>
      <c r="M2494" t="s">
        <v>21</v>
      </c>
    </row>
    <row r="2495" spans="1:13" x14ac:dyDescent="0.2">
      <c r="A2495" t="str">
        <f>TEXT(Applications!A2495,"00000")</f>
        <v>3070283</v>
      </c>
      <c r="B2495" t="str">
        <f>TEXT(Applications!B2495,"0000")</f>
        <v>1155</v>
      </c>
      <c r="C2495" s="10" t="s">
        <v>319</v>
      </c>
      <c r="D2495" t="s">
        <v>27</v>
      </c>
      <c r="E2495" s="5" t="str">
        <f>LEFT(Applications!E2495,6)</f>
        <v>13368</v>
      </c>
      <c r="F2495">
        <v>734</v>
      </c>
      <c r="G2495" t="s">
        <v>14</v>
      </c>
      <c r="H2495" t="str" cm="1">
        <f t="array" ref="H2495">_xlfn.IFS(OR(Applications!H2495=FALSE,Applications!H2495=0,LEFT(Applications!H2495,1)="N"),"No",OR(Applications!H2495=TRUE,Applications!H2495=1,LEFT(Applications!H2495,1)="Y"),"Yes")</f>
        <v>Yes</v>
      </c>
      <c r="I2495" t="str">
        <f>PROPER(Applications!I2495)</f>
        <v>Approved</v>
      </c>
      <c r="J2495" s="5">
        <v>1850.88</v>
      </c>
      <c r="K2495" s="12">
        <v>1928</v>
      </c>
      <c r="L2495">
        <v>5</v>
      </c>
      <c r="M2495" t="s">
        <v>52</v>
      </c>
    </row>
    <row r="2496" spans="1:13" x14ac:dyDescent="0.2">
      <c r="A2496" t="str">
        <f>TEXT(Applications!A2496,"00000")</f>
        <v>3072961</v>
      </c>
      <c r="B2496" t="str">
        <f>TEXT(Applications!B2496,"0000")</f>
        <v>1428</v>
      </c>
      <c r="C2496" s="10">
        <v>45376</v>
      </c>
      <c r="D2496" t="s">
        <v>19</v>
      </c>
      <c r="E2496" s="5" t="str">
        <f>LEFT(Applications!E2496,6)</f>
        <v>113149</v>
      </c>
      <c r="G2496" t="s">
        <v>14</v>
      </c>
      <c r="H2496" t="str" cm="1">
        <f t="array" ref="H2496">_xlfn.IFS(OR(Applications!H2496=FALSE,Applications!H2496=0,LEFT(Applications!H2496,1)="N"),"No",OR(Applications!H2496=TRUE,Applications!H2496=1,LEFT(Applications!H2496,1)="Y"),"Yes")</f>
        <v>No</v>
      </c>
      <c r="I2496" t="str">
        <f>PROPER(Applications!I2496)</f>
        <v>Approved</v>
      </c>
      <c r="J2496" s="5">
        <v>6458.76</v>
      </c>
      <c r="K2496" s="12">
        <v>7689</v>
      </c>
      <c r="L2496">
        <v>4</v>
      </c>
      <c r="M2496" t="s">
        <v>38</v>
      </c>
    </row>
    <row r="2497" spans="1:13" x14ac:dyDescent="0.2">
      <c r="A2497" t="str">
        <f>TEXT(Applications!A2497,"00000")</f>
        <v>3073489</v>
      </c>
      <c r="B2497" t="str">
        <f>TEXT(Applications!B2497,"0000")</f>
        <v>1008</v>
      </c>
      <c r="C2497" s="10">
        <v>44771</v>
      </c>
      <c r="D2497" t="s">
        <v>23</v>
      </c>
      <c r="E2497" s="5" t="str">
        <f>LEFT(Applications!E2497,6)</f>
        <v>167679</v>
      </c>
      <c r="F2497">
        <v>688</v>
      </c>
      <c r="G2497" t="s">
        <v>26</v>
      </c>
      <c r="H2497" t="str" cm="1">
        <f t="array" ref="H2497">_xlfn.IFS(OR(Applications!H2497=FALSE,Applications!H2497=0,LEFT(Applications!H2497,1)="N"),"No",OR(Applications!H2497=TRUE,Applications!H2497=1,LEFT(Applications!H2497,1)="Y"),"Yes")</f>
        <v>No</v>
      </c>
      <c r="I2497" t="str">
        <f>PROPER(Applications!I2497)</f>
        <v>Approved</v>
      </c>
      <c r="J2497" s="5">
        <v>7053.48</v>
      </c>
      <c r="K2497" s="12">
        <v>8397</v>
      </c>
      <c r="L2497">
        <v>3</v>
      </c>
      <c r="M2497" t="s">
        <v>35</v>
      </c>
    </row>
    <row r="2498" spans="1:13" x14ac:dyDescent="0.2">
      <c r="A2498" t="str">
        <f>TEXT(Applications!A2498,"00000")</f>
        <v>3073969</v>
      </c>
      <c r="B2498" t="str">
        <f>TEXT(Applications!B2498,"0000")</f>
        <v>1345</v>
      </c>
      <c r="C2498" s="10" t="s">
        <v>320</v>
      </c>
      <c r="D2498" t="s">
        <v>32</v>
      </c>
      <c r="E2498" s="5" t="str">
        <f>LEFT(Applications!E2498,6)</f>
        <v>167902</v>
      </c>
      <c r="F2498">
        <v>685</v>
      </c>
      <c r="G2498" t="s">
        <v>14</v>
      </c>
      <c r="H2498" t="str" cm="1">
        <f t="array" ref="H2498">_xlfn.IFS(OR(Applications!H2498=FALSE,Applications!H2498=0,LEFT(Applications!H2498,1)="N"),"No",OR(Applications!H2498=TRUE,Applications!H2498=1,LEFT(Applications!H2498,1)="Y"),"Yes")</f>
        <v>No</v>
      </c>
      <c r="I2498" t="str">
        <f>PROPER(Applications!I2498)</f>
        <v>Denied</v>
      </c>
      <c r="J2498" s="5">
        <v>3296.28</v>
      </c>
      <c r="K2498" s="12">
        <v>4226</v>
      </c>
      <c r="L2498">
        <v>1</v>
      </c>
      <c r="M2498" t="s">
        <v>35</v>
      </c>
    </row>
    <row r="2499" spans="1:13" x14ac:dyDescent="0.2">
      <c r="A2499" t="str">
        <f>TEXT(Applications!A2499,"00000")</f>
        <v>3074634</v>
      </c>
      <c r="B2499" t="str">
        <f>TEXT(Applications!B2499,"0000")</f>
        <v>1011</v>
      </c>
      <c r="C2499" s="10">
        <v>44847</v>
      </c>
      <c r="D2499" t="s">
        <v>13</v>
      </c>
      <c r="E2499" s="5" t="str">
        <f>LEFT(Applications!E2499,6)</f>
        <v>69327</v>
      </c>
      <c r="F2499">
        <v>758</v>
      </c>
      <c r="G2499" t="s">
        <v>14</v>
      </c>
      <c r="H2499" t="str" cm="1">
        <f t="array" ref="H2499">_xlfn.IFS(OR(Applications!H2499=FALSE,Applications!H2499=0,LEFT(Applications!H2499,1)="N"),"No",OR(Applications!H2499=TRUE,Applications!H2499=1,LEFT(Applications!H2499,1)="Y"),"Yes")</f>
        <v>No</v>
      </c>
      <c r="I2499" t="str">
        <f>PROPER(Applications!I2499)</f>
        <v>Approved</v>
      </c>
      <c r="J2499" s="5">
        <v>5060.16</v>
      </c>
      <c r="K2499" s="12">
        <v>5271</v>
      </c>
      <c r="L2499">
        <v>1</v>
      </c>
      <c r="M2499" t="s">
        <v>31</v>
      </c>
    </row>
    <row r="2500" spans="1:13" x14ac:dyDescent="0.2">
      <c r="A2500" t="str">
        <f>TEXT(Applications!A2500,"00000")</f>
        <v>3075157</v>
      </c>
      <c r="B2500" t="str">
        <f>TEXT(Applications!B2500,"0000")</f>
        <v>1039</v>
      </c>
      <c r="C2500" s="10">
        <v>45424</v>
      </c>
      <c r="D2500" t="s">
        <v>32</v>
      </c>
      <c r="E2500" s="5" t="str">
        <f>LEFT(Applications!E2500,6)</f>
        <v>186778</v>
      </c>
      <c r="F2500" t="s">
        <v>38</v>
      </c>
      <c r="G2500" t="s">
        <v>14</v>
      </c>
      <c r="H2500" t="str" cm="1">
        <f t="array" ref="H2500">_xlfn.IFS(OR(Applications!H2500=FALSE,Applications!H2500=0,LEFT(Applications!H2500,1)="N"),"No",OR(Applications!H2500=TRUE,Applications!H2500=1,LEFT(Applications!H2500,1)="Y"),"Yes")</f>
        <v>Yes</v>
      </c>
      <c r="I2500" t="str">
        <f>PROPER(Applications!I2500)</f>
        <v>Approved</v>
      </c>
      <c r="J2500" s="5">
        <v>3111.36</v>
      </c>
      <c r="K2500" s="12">
        <v>3241</v>
      </c>
      <c r="L2500">
        <v>2</v>
      </c>
      <c r="M2500" t="s">
        <v>28</v>
      </c>
    </row>
    <row r="2501" spans="1:13" x14ac:dyDescent="0.2">
      <c r="A2501" t="str">
        <f>TEXT(Applications!A2501,"00000")</f>
        <v>3080268</v>
      </c>
      <c r="B2501" t="str">
        <f>TEXT(Applications!B2501,"0000")</f>
        <v>0697</v>
      </c>
      <c r="C2501" s="10" t="s">
        <v>269</v>
      </c>
      <c r="D2501" t="s">
        <v>37</v>
      </c>
      <c r="E2501" s="5" t="str">
        <f>LEFT(Applications!E2501,6)</f>
        <v>102674</v>
      </c>
      <c r="F2501">
        <v>720</v>
      </c>
      <c r="G2501" t="s">
        <v>14</v>
      </c>
      <c r="H2501" t="str" cm="1">
        <f t="array" ref="H2501">_xlfn.IFS(OR(Applications!H2501=FALSE,Applications!H2501=0,LEFT(Applications!H2501,1)="N"),"No",OR(Applications!H2501=TRUE,Applications!H2501=1,LEFT(Applications!H2501,1)="Y"),"Yes")</f>
        <v>No</v>
      </c>
      <c r="I2501" t="str">
        <f>PROPER(Applications!I2501)</f>
        <v>Approved</v>
      </c>
      <c r="J2501" s="5">
        <v>2534.2199999999998</v>
      </c>
      <c r="K2501" s="12">
        <v>3249</v>
      </c>
      <c r="L2501">
        <v>5</v>
      </c>
      <c r="M2501" t="s">
        <v>36</v>
      </c>
    </row>
    <row r="2502" spans="1:13" x14ac:dyDescent="0.2">
      <c r="A2502" t="str">
        <f>TEXT(Applications!A2502,"00000")</f>
        <v>3081704</v>
      </c>
      <c r="B2502" t="str">
        <f>TEXT(Applications!B2502,"0000")</f>
        <v>0691</v>
      </c>
      <c r="C2502" s="10">
        <v>43988</v>
      </c>
      <c r="D2502" t="s">
        <v>19</v>
      </c>
      <c r="E2502" s="5" t="str">
        <f>LEFT(Applications!E2502,6)</f>
        <v>59526</v>
      </c>
      <c r="F2502">
        <v>709</v>
      </c>
      <c r="G2502" t="s">
        <v>14</v>
      </c>
      <c r="H2502" t="str" cm="1">
        <f t="array" ref="H2502">_xlfn.IFS(OR(Applications!H2502=FALSE,Applications!H2502=0,LEFT(Applications!H2502,1)="N"),"No",OR(Applications!H2502=TRUE,Applications!H2502=1,LEFT(Applications!H2502,1)="Y"),"Yes")</f>
        <v>No</v>
      </c>
      <c r="I2502" t="str">
        <f>PROPER(Applications!I2502)</f>
        <v>Approved</v>
      </c>
      <c r="J2502" s="5">
        <v>1952.34</v>
      </c>
      <c r="K2502" s="12">
        <v>2503</v>
      </c>
      <c r="L2502">
        <v>4</v>
      </c>
      <c r="M2502" t="s">
        <v>25</v>
      </c>
    </row>
    <row r="2503" spans="1:13" x14ac:dyDescent="0.2">
      <c r="A2503" t="str">
        <f>TEXT(Applications!A2503,"00000")</f>
        <v>3081800</v>
      </c>
      <c r="B2503" t="str">
        <f>TEXT(Applications!B2503,"0000")</f>
        <v>1092</v>
      </c>
      <c r="C2503" s="10" t="s">
        <v>321</v>
      </c>
      <c r="D2503" t="s">
        <v>23</v>
      </c>
      <c r="E2503" s="5" t="str">
        <f>LEFT(Applications!E2503,6)</f>
        <v>186336</v>
      </c>
      <c r="F2503">
        <v>683</v>
      </c>
      <c r="G2503" t="s">
        <v>26</v>
      </c>
      <c r="H2503" t="str" cm="1">
        <f t="array" ref="H2503">_xlfn.IFS(OR(Applications!H2503=FALSE,Applications!H2503=0,LEFT(Applications!H2503,1)="N"),"No",OR(Applications!H2503=TRUE,Applications!H2503=1,LEFT(Applications!H2503,1)="Y"),"Yes")</f>
        <v>No</v>
      </c>
      <c r="I2503" t="str">
        <f>PROPER(Applications!I2503)</f>
        <v>Approved</v>
      </c>
      <c r="J2503" s="5">
        <v>4771.2</v>
      </c>
      <c r="K2503" s="12">
        <v>7952</v>
      </c>
      <c r="L2503">
        <v>3</v>
      </c>
      <c r="M2503" t="s">
        <v>47</v>
      </c>
    </row>
    <row r="2504" spans="1:13" x14ac:dyDescent="0.2">
      <c r="A2504" t="str">
        <f>TEXT(Applications!A2504,"00000")</f>
        <v>3082264</v>
      </c>
      <c r="B2504" t="str">
        <f>TEXT(Applications!B2504,"0000")</f>
        <v>0174</v>
      </c>
      <c r="C2504" s="10">
        <v>44112</v>
      </c>
      <c r="D2504" t="s">
        <v>23</v>
      </c>
      <c r="E2504" s="5" t="str">
        <f>LEFT(Applications!E2504,6)</f>
        <v>143428</v>
      </c>
      <c r="F2504">
        <v>676</v>
      </c>
      <c r="G2504" t="s">
        <v>14</v>
      </c>
      <c r="H2504" t="str" cm="1">
        <f t="array" ref="H2504">_xlfn.IFS(OR(Applications!H2504=FALSE,Applications!H2504=0,LEFT(Applications!H2504,1)="N"),"No",OR(Applications!H2504=TRUE,Applications!H2504=1,LEFT(Applications!H2504,1)="Y"),"Yes")</f>
        <v>No</v>
      </c>
      <c r="I2504" t="str">
        <f>PROPER(Applications!I2504)</f>
        <v>Approved</v>
      </c>
      <c r="J2504" s="5">
        <v>1887.6</v>
      </c>
      <c r="K2504" s="12">
        <v>2420</v>
      </c>
      <c r="L2504">
        <v>3</v>
      </c>
    </row>
    <row r="2505" spans="1:13" x14ac:dyDescent="0.2">
      <c r="A2505" t="str">
        <f>TEXT(Applications!A2505,"00000")</f>
        <v>3082454</v>
      </c>
      <c r="B2505" t="str">
        <f>TEXT(Applications!B2505,"0000")</f>
        <v>0569</v>
      </c>
      <c r="C2505" s="10">
        <v>44147</v>
      </c>
      <c r="D2505" t="s">
        <v>27</v>
      </c>
      <c r="E2505" s="5" t="str">
        <f>LEFT(Applications!E2505,6)</f>
        <v>35320</v>
      </c>
      <c r="G2505" t="s">
        <v>14</v>
      </c>
      <c r="H2505" t="str" cm="1">
        <f t="array" ref="H2505">_xlfn.IFS(OR(Applications!H2505=FALSE,Applications!H2505=0,LEFT(Applications!H2505,1)="N"),"No",OR(Applications!H2505=TRUE,Applications!H2505=1,LEFT(Applications!H2505,1)="Y"),"Yes")</f>
        <v>No</v>
      </c>
      <c r="I2505" t="str">
        <f>PROPER(Applications!I2505)</f>
        <v>Pending</v>
      </c>
      <c r="J2505" s="5">
        <v>6794.76</v>
      </c>
      <c r="K2505" s="12">
        <v>8089</v>
      </c>
      <c r="L2505">
        <v>4</v>
      </c>
    </row>
    <row r="2506" spans="1:13" x14ac:dyDescent="0.2">
      <c r="A2506" t="str">
        <f>TEXT(Applications!A2506,"00000")</f>
        <v>3084147</v>
      </c>
      <c r="B2506" t="str">
        <f>TEXT(Applications!B2506,"0000")</f>
        <v>0658</v>
      </c>
      <c r="C2506" s="10">
        <v>44536</v>
      </c>
      <c r="D2506" t="s">
        <v>37</v>
      </c>
      <c r="E2506" s="5" t="str">
        <f>LEFT(Applications!E2506,6)</f>
        <v>132411</v>
      </c>
      <c r="F2506">
        <v>738</v>
      </c>
      <c r="G2506" t="s">
        <v>14</v>
      </c>
      <c r="H2506" t="str" cm="1">
        <f t="array" ref="H2506">_xlfn.IFS(OR(Applications!H2506=FALSE,Applications!H2506=0,LEFT(Applications!H2506,1)="N"),"No",OR(Applications!H2506=TRUE,Applications!H2506=1,LEFT(Applications!H2506,1)="Y"),"Yes")</f>
        <v>Yes</v>
      </c>
      <c r="I2506" t="str">
        <f>PROPER(Applications!I2506)</f>
        <v>Approved</v>
      </c>
      <c r="J2506" s="5">
        <v>2852.64</v>
      </c>
      <c r="K2506" s="12">
        <v>3396</v>
      </c>
      <c r="L2506">
        <v>1</v>
      </c>
      <c r="M2506" t="s">
        <v>21</v>
      </c>
    </row>
    <row r="2507" spans="1:13" x14ac:dyDescent="0.2">
      <c r="A2507" t="str">
        <f>TEXT(Applications!A2507,"00000")</f>
        <v>3085022</v>
      </c>
      <c r="B2507" t="str">
        <f>TEXT(Applications!B2507,"0000")</f>
        <v>0532</v>
      </c>
      <c r="C2507" s="10">
        <v>45093</v>
      </c>
      <c r="D2507" t="s">
        <v>23</v>
      </c>
      <c r="E2507" s="5" t="str">
        <f>LEFT(Applications!E2507,6)</f>
        <v>98020</v>
      </c>
      <c r="F2507">
        <v>683</v>
      </c>
      <c r="G2507" t="s">
        <v>26</v>
      </c>
      <c r="H2507" t="str" cm="1">
        <f t="array" ref="H2507">_xlfn.IFS(OR(Applications!H2507=FALSE,Applications!H2507=0,LEFT(Applications!H2507,1)="N"),"No",OR(Applications!H2507=TRUE,Applications!H2507=1,LEFT(Applications!H2507,1)="Y"),"Yes")</f>
        <v>No</v>
      </c>
      <c r="I2507" t="str">
        <f>PROPER(Applications!I2507)</f>
        <v>Denied</v>
      </c>
      <c r="J2507" s="5">
        <v>1062.72</v>
      </c>
      <c r="K2507" s="12">
        <v>1107</v>
      </c>
      <c r="L2507">
        <v>3</v>
      </c>
      <c r="M2507" t="s">
        <v>28</v>
      </c>
    </row>
    <row r="2508" spans="1:13" x14ac:dyDescent="0.2">
      <c r="A2508" t="str">
        <f>TEXT(Applications!A2508,"00000")</f>
        <v>3085373</v>
      </c>
      <c r="B2508" t="str">
        <f>TEXT(Applications!B2508,"0000")</f>
        <v>0476</v>
      </c>
      <c r="C2508" s="10">
        <v>45376</v>
      </c>
      <c r="D2508" t="s">
        <v>37</v>
      </c>
      <c r="E2508" s="5" t="str">
        <f>LEFT(Applications!E2508,6)</f>
        <v>63511</v>
      </c>
      <c r="F2508">
        <v>730</v>
      </c>
      <c r="G2508" t="s">
        <v>14</v>
      </c>
      <c r="H2508" t="str" cm="1">
        <f t="array" ref="H2508">_xlfn.IFS(OR(Applications!H2508=FALSE,Applications!H2508=0,LEFT(Applications!H2508,1)="N"),"No",OR(Applications!H2508=TRUE,Applications!H2508=1,LEFT(Applications!H2508,1)="Y"),"Yes")</f>
        <v>Yes</v>
      </c>
      <c r="I2508" t="str">
        <f>PROPER(Applications!I2508)</f>
        <v>Approved</v>
      </c>
      <c r="J2508" s="5">
        <v>2096.16</v>
      </c>
      <c r="K2508" s="12">
        <v>3176</v>
      </c>
      <c r="L2508">
        <v>3</v>
      </c>
    </row>
    <row r="2509" spans="1:13" x14ac:dyDescent="0.2">
      <c r="A2509" t="str">
        <f>TEXT(Applications!A2509,"00000")</f>
        <v>3086003</v>
      </c>
      <c r="B2509" t="str">
        <f>TEXT(Applications!B2509,"0000")</f>
        <v>1713</v>
      </c>
      <c r="D2509" t="s">
        <v>23</v>
      </c>
      <c r="E2509" s="5" t="str">
        <f>LEFT(Applications!E2509,6)</f>
        <v>53560</v>
      </c>
      <c r="F2509">
        <v>745</v>
      </c>
      <c r="G2509" t="s">
        <v>26</v>
      </c>
      <c r="H2509" t="str" cm="1">
        <f t="array" ref="H2509">_xlfn.IFS(OR(Applications!H2509=FALSE,Applications!H2509=0,LEFT(Applications!H2509,1)="N"),"No",OR(Applications!H2509=TRUE,Applications!H2509=1,LEFT(Applications!H2509,1)="Y"),"Yes")</f>
        <v>Yes</v>
      </c>
      <c r="I2509" t="str">
        <f>PROPER(Applications!I2509)</f>
        <v>Approved</v>
      </c>
      <c r="J2509" s="5">
        <v>7979.52</v>
      </c>
      <c r="K2509" s="12">
        <v>8312</v>
      </c>
      <c r="L2509">
        <v>2</v>
      </c>
      <c r="M2509" t="s">
        <v>17</v>
      </c>
    </row>
    <row r="2510" spans="1:13" x14ac:dyDescent="0.2">
      <c r="A2510" t="str">
        <f>TEXT(Applications!A2510,"00000")</f>
        <v>3086847</v>
      </c>
      <c r="B2510" t="str">
        <f>TEXT(Applications!B2510,"0000")</f>
        <v>1263</v>
      </c>
      <c r="D2510" t="s">
        <v>13</v>
      </c>
      <c r="E2510" s="5" t="str">
        <f>LEFT(Applications!E2510,6)</f>
        <v>99691</v>
      </c>
      <c r="G2510" t="s">
        <v>14</v>
      </c>
      <c r="H2510" t="str" cm="1">
        <f t="array" ref="H2510">_xlfn.IFS(OR(Applications!H2510=FALSE,Applications!H2510=0,LEFT(Applications!H2510,1)="N"),"No",OR(Applications!H2510=TRUE,Applications!H2510=1,LEFT(Applications!H2510,1)="Y"),"Yes")</f>
        <v>Yes</v>
      </c>
      <c r="I2510" t="str">
        <f>PROPER(Applications!I2510)</f>
        <v>Under Review</v>
      </c>
      <c r="J2510" s="5">
        <v>1956.24</v>
      </c>
      <c r="K2510" s="12">
        <v>2964</v>
      </c>
      <c r="L2510">
        <v>4</v>
      </c>
    </row>
    <row r="2511" spans="1:13" x14ac:dyDescent="0.2">
      <c r="A2511" t="str">
        <f>TEXT(Applications!A2511,"00000")</f>
        <v>3087276</v>
      </c>
      <c r="B2511" t="str">
        <f>TEXT(Applications!B2511,"0000")</f>
        <v>1279</v>
      </c>
      <c r="C2511" s="10">
        <v>44626</v>
      </c>
      <c r="D2511" t="s">
        <v>37</v>
      </c>
      <c r="E2511" s="5" t="str">
        <f>LEFT(Applications!E2511,6)</f>
        <v>206382</v>
      </c>
      <c r="F2511">
        <v>666</v>
      </c>
      <c r="G2511" t="s">
        <v>14</v>
      </c>
      <c r="H2511" t="str" cm="1">
        <f t="array" ref="H2511">_xlfn.IFS(OR(Applications!H2511=FALSE,Applications!H2511=0,LEFT(Applications!H2511,1)="N"),"No",OR(Applications!H2511=TRUE,Applications!H2511=1,LEFT(Applications!H2511,1)="Y"),"Yes")</f>
        <v>No</v>
      </c>
      <c r="I2511" t="str">
        <f>PROPER(Applications!I2511)</f>
        <v>Approved</v>
      </c>
      <c r="J2511" s="5">
        <v>2841.6</v>
      </c>
      <c r="K2511" s="12">
        <v>4736</v>
      </c>
      <c r="L2511">
        <v>5</v>
      </c>
      <c r="M2511" t="s">
        <v>47</v>
      </c>
    </row>
    <row r="2512" spans="1:13" x14ac:dyDescent="0.2">
      <c r="A2512" t="str">
        <f>TEXT(Applications!A2512,"00000")</f>
        <v>3087473</v>
      </c>
      <c r="B2512" t="str">
        <f>TEXT(Applications!B2512,"0000")</f>
        <v>1223</v>
      </c>
      <c r="C2512" s="10">
        <v>43963</v>
      </c>
      <c r="D2512" t="s">
        <v>32</v>
      </c>
      <c r="E2512" s="5" t="str">
        <f>LEFT(Applications!E2512,6)</f>
        <v>49466</v>
      </c>
      <c r="F2512">
        <v>712</v>
      </c>
      <c r="G2512" t="s">
        <v>14</v>
      </c>
      <c r="H2512" t="str" cm="1">
        <f t="array" ref="H2512">_xlfn.IFS(OR(Applications!H2512=FALSE,Applications!H2512=0,LEFT(Applications!H2512,1)="N"),"No",OR(Applications!H2512=TRUE,Applications!H2512=1,LEFT(Applications!H2512,1)="Y"),"Yes")</f>
        <v>Yes</v>
      </c>
      <c r="I2512" t="str">
        <f>PROPER(Applications!I2512)</f>
        <v>Pending</v>
      </c>
      <c r="J2512" s="5">
        <v>3962.28</v>
      </c>
      <c r="K2512" s="12">
        <v>4717</v>
      </c>
      <c r="L2512">
        <v>5</v>
      </c>
      <c r="M2512" t="s">
        <v>17</v>
      </c>
    </row>
    <row r="2513" spans="1:13" x14ac:dyDescent="0.2">
      <c r="A2513" t="str">
        <f>TEXT(Applications!A2513,"00000")</f>
        <v>3089237</v>
      </c>
      <c r="B2513" t="str">
        <f>TEXT(Applications!B2513,"0000")</f>
        <v>0175</v>
      </c>
      <c r="C2513" s="10">
        <v>45053</v>
      </c>
      <c r="D2513" t="s">
        <v>13</v>
      </c>
      <c r="E2513" s="5" t="str">
        <f>LEFT(Applications!E2513,6)</f>
        <v>134730</v>
      </c>
      <c r="F2513">
        <v>680</v>
      </c>
      <c r="G2513" t="s">
        <v>26</v>
      </c>
      <c r="H2513" t="str" cm="1">
        <f t="array" ref="H2513">_xlfn.IFS(OR(Applications!H2513=FALSE,Applications!H2513=0,LEFT(Applications!H2513,1)="N"),"No",OR(Applications!H2513=TRUE,Applications!H2513=1,LEFT(Applications!H2513,1)="Y"),"Yes")</f>
        <v>No</v>
      </c>
      <c r="I2513" t="str">
        <f>PROPER(Applications!I2513)</f>
        <v>Approved</v>
      </c>
      <c r="J2513" s="5">
        <v>6376.32</v>
      </c>
      <c r="K2513" s="12">
        <v>6642</v>
      </c>
      <c r="L2513">
        <v>4</v>
      </c>
      <c r="M2513" t="s">
        <v>52</v>
      </c>
    </row>
    <row r="2514" spans="1:13" x14ac:dyDescent="0.2">
      <c r="A2514" t="str">
        <f>TEXT(Applications!A2514,"00000")</f>
        <v>3089572</v>
      </c>
      <c r="B2514" t="str">
        <f>TEXT(Applications!B2514,"0000")</f>
        <v>0039</v>
      </c>
      <c r="C2514" s="10" t="s">
        <v>322</v>
      </c>
      <c r="D2514" t="s">
        <v>27</v>
      </c>
      <c r="E2514" s="5" t="str">
        <f>LEFT(Applications!E2514,6)</f>
        <v>50660</v>
      </c>
      <c r="F2514">
        <v>682</v>
      </c>
      <c r="G2514" t="s">
        <v>14</v>
      </c>
      <c r="H2514" t="str" cm="1">
        <f t="array" ref="H2514">_xlfn.IFS(OR(Applications!H2514=FALSE,Applications!H2514=0,LEFT(Applications!H2514,1)="N"),"No",OR(Applications!H2514=TRUE,Applications!H2514=1,LEFT(Applications!H2514,1)="Y"),"Yes")</f>
        <v>No</v>
      </c>
      <c r="I2514" t="str">
        <f>PROPER(Applications!I2514)</f>
        <v>Denied</v>
      </c>
      <c r="J2514" s="5">
        <v>2574.7800000000002</v>
      </c>
      <c r="K2514" s="12">
        <v>3301</v>
      </c>
      <c r="L2514">
        <v>5</v>
      </c>
      <c r="M2514" t="s">
        <v>47</v>
      </c>
    </row>
    <row r="2515" spans="1:13" x14ac:dyDescent="0.2">
      <c r="A2515" t="str">
        <f>TEXT(Applications!A2515,"00000")</f>
        <v>3090471</v>
      </c>
      <c r="B2515" t="str">
        <f>TEXT(Applications!B2515,"0000")</f>
        <v>0269</v>
      </c>
      <c r="C2515" s="10">
        <v>44176</v>
      </c>
      <c r="D2515" t="s">
        <v>29</v>
      </c>
      <c r="E2515" s="5" t="str">
        <f>LEFT(Applications!E2515,6)</f>
        <v>215230</v>
      </c>
      <c r="F2515">
        <v>593</v>
      </c>
      <c r="G2515" t="s">
        <v>14</v>
      </c>
      <c r="H2515" t="str" cm="1">
        <f t="array" ref="H2515">_xlfn.IFS(OR(Applications!H2515=FALSE,Applications!H2515=0,LEFT(Applications!H2515,1)="N"),"No",OR(Applications!H2515=TRUE,Applications!H2515=1,LEFT(Applications!H2515,1)="Y"),"Yes")</f>
        <v>No</v>
      </c>
      <c r="I2515" t="str">
        <f>PROPER(Applications!I2515)</f>
        <v>Approved</v>
      </c>
      <c r="J2515" s="5">
        <v>1591.2</v>
      </c>
      <c r="K2515" s="12">
        <v>2040</v>
      </c>
      <c r="L2515">
        <v>1</v>
      </c>
      <c r="M2515" t="s">
        <v>25</v>
      </c>
    </row>
    <row r="2516" spans="1:13" x14ac:dyDescent="0.2">
      <c r="A2516" t="str">
        <f>TEXT(Applications!A2516,"00000")</f>
        <v>3090573</v>
      </c>
      <c r="B2516" t="str">
        <f>TEXT(Applications!B2516,"0000")</f>
        <v>1646</v>
      </c>
      <c r="C2516" s="10">
        <v>44511</v>
      </c>
      <c r="D2516" t="s">
        <v>29</v>
      </c>
      <c r="E2516" s="5" t="str">
        <f>LEFT(Applications!E2516,6)</f>
        <v>204745</v>
      </c>
      <c r="F2516">
        <v>717</v>
      </c>
      <c r="G2516" t="s">
        <v>14</v>
      </c>
      <c r="H2516" t="str" cm="1">
        <f t="array" ref="H2516">_xlfn.IFS(OR(Applications!H2516=FALSE,Applications!H2516=0,LEFT(Applications!H2516,1)="N"),"No",OR(Applications!H2516=TRUE,Applications!H2516=1,LEFT(Applications!H2516,1)="Y"),"Yes")</f>
        <v>Yes</v>
      </c>
      <c r="I2516" t="str">
        <f>PROPER(Applications!I2516)</f>
        <v>Under Review</v>
      </c>
      <c r="J2516" s="5">
        <v>5903.52</v>
      </c>
      <c r="K2516" s="12">
        <v>7028</v>
      </c>
      <c r="L2516">
        <v>2</v>
      </c>
      <c r="M2516" t="s">
        <v>41</v>
      </c>
    </row>
    <row r="2517" spans="1:13" x14ac:dyDescent="0.2">
      <c r="A2517" t="str">
        <f>TEXT(Applications!A2517,"00000")</f>
        <v>3098045</v>
      </c>
      <c r="B2517" t="str">
        <f>TEXT(Applications!B2517,"0000")</f>
        <v>1036</v>
      </c>
      <c r="C2517" s="10">
        <v>45465</v>
      </c>
      <c r="D2517" t="s">
        <v>37</v>
      </c>
      <c r="E2517" s="5" t="str">
        <f>LEFT(Applications!E2517,6)</f>
        <v>300742</v>
      </c>
      <c r="F2517">
        <v>630</v>
      </c>
      <c r="G2517" t="s">
        <v>14</v>
      </c>
      <c r="H2517" t="str" cm="1">
        <f t="array" ref="H2517">_xlfn.IFS(OR(Applications!H2517=FALSE,Applications!H2517=0,LEFT(Applications!H2517,1)="N"),"No",OR(Applications!H2517=TRUE,Applications!H2517=1,LEFT(Applications!H2517,1)="Y"),"Yes")</f>
        <v>No</v>
      </c>
      <c r="I2517" t="str">
        <f>PROPER(Applications!I2517)</f>
        <v>Under Review</v>
      </c>
      <c r="J2517" s="5">
        <v>2556.06</v>
      </c>
      <c r="K2517" s="12">
        <v>3277</v>
      </c>
      <c r="L2517">
        <v>1</v>
      </c>
      <c r="M2517" t="s">
        <v>34</v>
      </c>
    </row>
    <row r="2518" spans="1:13" x14ac:dyDescent="0.2">
      <c r="A2518" t="str">
        <f>TEXT(Applications!A2518,"00000")</f>
        <v>3098187</v>
      </c>
      <c r="B2518" t="str">
        <f>TEXT(Applications!B2518,"0000")</f>
        <v>1704</v>
      </c>
      <c r="C2518" s="10">
        <v>44844</v>
      </c>
      <c r="D2518" t="s">
        <v>29</v>
      </c>
      <c r="E2518" s="5" t="str">
        <f>LEFT(Applications!E2518,6)</f>
        <v>37386</v>
      </c>
      <c r="F2518">
        <v>758</v>
      </c>
      <c r="G2518" t="s">
        <v>14</v>
      </c>
      <c r="H2518" t="str" cm="1">
        <f t="array" ref="H2518">_xlfn.IFS(OR(Applications!H2518=FALSE,Applications!H2518=0,LEFT(Applications!H2518,1)="N"),"No",OR(Applications!H2518=TRUE,Applications!H2518=1,LEFT(Applications!H2518,1)="Y"),"Yes")</f>
        <v>Yes</v>
      </c>
      <c r="I2518" t="str">
        <f>PROPER(Applications!I2518)</f>
        <v>Denied</v>
      </c>
      <c r="J2518" s="5">
        <v>886.38</v>
      </c>
      <c r="K2518" s="12">
        <v>1343</v>
      </c>
      <c r="L2518">
        <v>1</v>
      </c>
      <c r="M2518" t="s">
        <v>28</v>
      </c>
    </row>
    <row r="2519" spans="1:13" x14ac:dyDescent="0.2">
      <c r="A2519" t="str">
        <f>TEXT(Applications!A2519,"00000")</f>
        <v>3098764</v>
      </c>
      <c r="B2519" t="str">
        <f>TEXT(Applications!B2519,"0000")</f>
        <v>0637</v>
      </c>
      <c r="C2519" s="10">
        <v>44185</v>
      </c>
      <c r="D2519" t="s">
        <v>23</v>
      </c>
      <c r="E2519" s="5" t="str">
        <f>LEFT(Applications!E2519,6)</f>
        <v>188920</v>
      </c>
      <c r="F2519">
        <v>754</v>
      </c>
      <c r="G2519" t="s">
        <v>14</v>
      </c>
      <c r="H2519" t="str" cm="1">
        <f t="array" ref="H2519">_xlfn.IFS(OR(Applications!H2519=FALSE,Applications!H2519=0,LEFT(Applications!H2519,1)="N"),"No",OR(Applications!H2519=TRUE,Applications!H2519=1,LEFT(Applications!H2519,1)="Y"),"Yes")</f>
        <v>No</v>
      </c>
      <c r="I2519" t="str">
        <f>PROPER(Applications!I2519)</f>
        <v>Denied</v>
      </c>
      <c r="J2519" s="5">
        <v>1954.8</v>
      </c>
      <c r="K2519" s="12">
        <v>3258</v>
      </c>
      <c r="L2519">
        <v>2</v>
      </c>
      <c r="M2519" t="s">
        <v>28</v>
      </c>
    </row>
    <row r="2520" spans="1:13" x14ac:dyDescent="0.2">
      <c r="A2520" t="str">
        <f>TEXT(Applications!A2520,"00000")</f>
        <v>3099586</v>
      </c>
      <c r="B2520" t="str">
        <f>TEXT(Applications!B2520,"0000")</f>
        <v>0947</v>
      </c>
      <c r="C2520" s="10">
        <v>45219</v>
      </c>
      <c r="D2520" t="s">
        <v>19</v>
      </c>
      <c r="E2520" s="5" t="str">
        <f>LEFT(Applications!E2520,6)</f>
        <v>114864</v>
      </c>
      <c r="F2520">
        <v>573</v>
      </c>
      <c r="G2520" t="s">
        <v>14</v>
      </c>
      <c r="H2520" t="str" cm="1">
        <f t="array" ref="H2520">_xlfn.IFS(OR(Applications!H2520=FALSE,Applications!H2520=0,LEFT(Applications!H2520,1)="N"),"No",OR(Applications!H2520=TRUE,Applications!H2520=1,LEFT(Applications!H2520,1)="Y"),"Yes")</f>
        <v>Yes</v>
      </c>
      <c r="I2520" t="str">
        <f>PROPER(Applications!I2520)</f>
        <v>Approved</v>
      </c>
      <c r="J2520" s="5">
        <v>1925.22</v>
      </c>
      <c r="K2520" s="12">
        <v>2917</v>
      </c>
      <c r="L2520">
        <v>4</v>
      </c>
      <c r="M2520" t="s">
        <v>38</v>
      </c>
    </row>
    <row r="2521" spans="1:13" x14ac:dyDescent="0.2">
      <c r="A2521" t="str">
        <f>TEXT(Applications!A2521,"00000")</f>
        <v>3102980</v>
      </c>
      <c r="B2521" t="str">
        <f>TEXT(Applications!B2521,"0000")</f>
        <v>1140</v>
      </c>
      <c r="C2521" s="10">
        <v>44603</v>
      </c>
      <c r="D2521" t="s">
        <v>32</v>
      </c>
      <c r="E2521" s="5" t="str">
        <f>LEFT(Applications!E2521,6)</f>
        <v>65693</v>
      </c>
      <c r="F2521">
        <v>622</v>
      </c>
      <c r="G2521" t="s">
        <v>14</v>
      </c>
      <c r="H2521" t="str" cm="1">
        <f t="array" ref="H2521">_xlfn.IFS(OR(Applications!H2521=FALSE,Applications!H2521=0,LEFT(Applications!H2521,1)="N"),"No",OR(Applications!H2521=TRUE,Applications!H2521=1,LEFT(Applications!H2521,1)="Y"),"Yes")</f>
        <v>No</v>
      </c>
      <c r="I2521" t="str">
        <f>PROPER(Applications!I2521)</f>
        <v>Approved</v>
      </c>
      <c r="J2521" s="5">
        <v>1662.6</v>
      </c>
      <c r="K2521" s="12">
        <v>2771</v>
      </c>
      <c r="L2521">
        <v>2</v>
      </c>
      <c r="M2521" t="s">
        <v>25</v>
      </c>
    </row>
    <row r="2522" spans="1:13" x14ac:dyDescent="0.2">
      <c r="A2522" t="str">
        <f>TEXT(Applications!A2522,"00000")</f>
        <v>3104664</v>
      </c>
      <c r="B2522" t="str">
        <f>TEXT(Applications!B2522,"0000")</f>
        <v>1622</v>
      </c>
      <c r="D2522" t="s">
        <v>32</v>
      </c>
      <c r="E2522" s="5" t="str">
        <f>LEFT(Applications!E2522,6)</f>
        <v>8967</v>
      </c>
      <c r="F2522">
        <v>813</v>
      </c>
      <c r="G2522" t="s">
        <v>26</v>
      </c>
      <c r="H2522" t="str" cm="1">
        <f t="array" ref="H2522">_xlfn.IFS(OR(Applications!H2522=FALSE,Applications!H2522=0,LEFT(Applications!H2522,1)="N"),"No",OR(Applications!H2522=TRUE,Applications!H2522=1,LEFT(Applications!H2522,1)="Y"),"Yes")</f>
        <v>Yes</v>
      </c>
      <c r="I2522" t="str">
        <f>PROPER(Applications!I2522)</f>
        <v>Approved</v>
      </c>
      <c r="J2522" s="5">
        <v>2092.7399999999998</v>
      </c>
      <c r="K2522" s="12">
        <v>2683</v>
      </c>
      <c r="L2522">
        <v>1</v>
      </c>
      <c r="M2522" t="s">
        <v>47</v>
      </c>
    </row>
    <row r="2523" spans="1:13" x14ac:dyDescent="0.2">
      <c r="A2523" t="str">
        <f>TEXT(Applications!A2523,"00000")</f>
        <v>3109023</v>
      </c>
      <c r="B2523" t="str">
        <f>TEXT(Applications!B2523,"0000")</f>
        <v>0948</v>
      </c>
      <c r="C2523" s="10">
        <v>44327</v>
      </c>
      <c r="D2523" t="s">
        <v>19</v>
      </c>
      <c r="E2523" s="5" t="str">
        <f>LEFT(Applications!E2523,6)</f>
        <v>186178</v>
      </c>
      <c r="F2523">
        <v>814</v>
      </c>
      <c r="G2523" t="s">
        <v>26</v>
      </c>
      <c r="H2523" t="str" cm="1">
        <f t="array" ref="H2523">_xlfn.IFS(OR(Applications!H2523=FALSE,Applications!H2523=0,LEFT(Applications!H2523,1)="N"),"No",OR(Applications!H2523=TRUE,Applications!H2523=1,LEFT(Applications!H2523,1)="Y"),"Yes")</f>
        <v>Yes</v>
      </c>
      <c r="I2523" t="str">
        <f>PROPER(Applications!I2523)</f>
        <v>Approved</v>
      </c>
      <c r="J2523" s="5">
        <v>5158.08</v>
      </c>
      <c r="K2523" s="12">
        <v>5373</v>
      </c>
      <c r="L2523">
        <v>1</v>
      </c>
      <c r="M2523" t="s">
        <v>41</v>
      </c>
    </row>
    <row r="2524" spans="1:13" x14ac:dyDescent="0.2">
      <c r="A2524" t="str">
        <f>TEXT(Applications!A2524,"00000")</f>
        <v>3109115</v>
      </c>
      <c r="B2524" t="str">
        <f>TEXT(Applications!B2524,"0000")</f>
        <v>0239</v>
      </c>
      <c r="C2524" s="10" t="s">
        <v>323</v>
      </c>
      <c r="D2524" t="s">
        <v>37</v>
      </c>
      <c r="E2524" s="5" t="str">
        <f>LEFT(Applications!E2524,6)</f>
        <v>124608</v>
      </c>
      <c r="F2524">
        <v>824</v>
      </c>
      <c r="G2524" t="s">
        <v>14</v>
      </c>
      <c r="H2524" t="str" cm="1">
        <f t="array" ref="H2524">_xlfn.IFS(OR(Applications!H2524=FALSE,Applications!H2524=0,LEFT(Applications!H2524,1)="N"),"No",OR(Applications!H2524=TRUE,Applications!H2524=1,LEFT(Applications!H2524,1)="Y"),"Yes")</f>
        <v>No</v>
      </c>
      <c r="I2524" t="str">
        <f>PROPER(Applications!I2524)</f>
        <v>Approved</v>
      </c>
      <c r="J2524" s="5">
        <v>3853.08</v>
      </c>
      <c r="K2524" s="12">
        <v>5838</v>
      </c>
      <c r="L2524">
        <v>1</v>
      </c>
      <c r="M2524" t="s">
        <v>35</v>
      </c>
    </row>
    <row r="2525" spans="1:13" x14ac:dyDescent="0.2">
      <c r="A2525" t="str">
        <f>TEXT(Applications!A2525,"00000")</f>
        <v>3109716</v>
      </c>
      <c r="B2525" t="str">
        <f>TEXT(Applications!B2525,"0000")</f>
        <v>0632</v>
      </c>
      <c r="C2525" s="10">
        <v>45110</v>
      </c>
      <c r="D2525" t="s">
        <v>13</v>
      </c>
      <c r="E2525" s="5" t="str">
        <f>LEFT(Applications!E2525,6)</f>
        <v>259850</v>
      </c>
      <c r="F2525">
        <v>847</v>
      </c>
      <c r="G2525" t="s">
        <v>14</v>
      </c>
      <c r="H2525" t="str" cm="1">
        <f t="array" ref="H2525">_xlfn.IFS(OR(Applications!H2525=FALSE,Applications!H2525=0,LEFT(Applications!H2525,1)="N"),"No",OR(Applications!H2525=TRUE,Applications!H2525=1,LEFT(Applications!H2525,1)="Y"),"Yes")</f>
        <v>Yes</v>
      </c>
      <c r="I2525" t="str">
        <f>PROPER(Applications!I2525)</f>
        <v>Denied</v>
      </c>
      <c r="J2525" s="5">
        <v>4736.9399999999996</v>
      </c>
      <c r="K2525" s="12">
        <v>6073</v>
      </c>
      <c r="L2525">
        <v>2</v>
      </c>
      <c r="M2525" t="s">
        <v>52</v>
      </c>
    </row>
    <row r="2526" spans="1:13" x14ac:dyDescent="0.2">
      <c r="A2526" t="str">
        <f>TEXT(Applications!A2526,"00000")</f>
        <v>3110419</v>
      </c>
      <c r="B2526" t="str">
        <f>TEXT(Applications!B2526,"0000")</f>
        <v>1029</v>
      </c>
      <c r="C2526" s="10">
        <v>43916</v>
      </c>
      <c r="D2526" t="s">
        <v>29</v>
      </c>
      <c r="E2526" s="5" t="str">
        <f>LEFT(Applications!E2526,6)</f>
        <v>88809</v>
      </c>
      <c r="F2526" t="s">
        <v>38</v>
      </c>
      <c r="G2526" t="s">
        <v>26</v>
      </c>
      <c r="H2526" t="str" cm="1">
        <f t="array" ref="H2526">_xlfn.IFS(OR(Applications!H2526=FALSE,Applications!H2526=0,LEFT(Applications!H2526,1)="N"),"No",OR(Applications!H2526=TRUE,Applications!H2526=1,LEFT(Applications!H2526,1)="Y"),"Yes")</f>
        <v>No</v>
      </c>
      <c r="I2526" t="str">
        <f>PROPER(Applications!I2526)</f>
        <v>Pending</v>
      </c>
      <c r="J2526" s="5">
        <v>1624.74</v>
      </c>
      <c r="K2526" s="12">
        <v>2083</v>
      </c>
      <c r="L2526">
        <v>3</v>
      </c>
      <c r="M2526" t="s">
        <v>21</v>
      </c>
    </row>
    <row r="2527" spans="1:13" x14ac:dyDescent="0.2">
      <c r="A2527" t="str">
        <f>TEXT(Applications!A2527,"00000")</f>
        <v>3112238</v>
      </c>
      <c r="B2527" t="str">
        <f>TEXT(Applications!B2527,"0000")</f>
        <v>0484</v>
      </c>
      <c r="C2527" s="10">
        <v>44276</v>
      </c>
      <c r="D2527" t="s">
        <v>23</v>
      </c>
      <c r="E2527" s="5" t="str">
        <f>LEFT(Applications!E2527,6)</f>
        <v>124278</v>
      </c>
      <c r="F2527" t="s">
        <v>38</v>
      </c>
      <c r="G2527" t="s">
        <v>14</v>
      </c>
      <c r="H2527" t="str" cm="1">
        <f t="array" ref="H2527">_xlfn.IFS(OR(Applications!H2527=FALSE,Applications!H2527=0,LEFT(Applications!H2527,1)="N"),"No",OR(Applications!H2527=TRUE,Applications!H2527=1,LEFT(Applications!H2527,1)="Y"),"Yes")</f>
        <v>Yes</v>
      </c>
      <c r="I2527" t="str">
        <f>PROPER(Applications!I2527)</f>
        <v>Under Review</v>
      </c>
      <c r="J2527" s="5">
        <v>747</v>
      </c>
      <c r="K2527" s="12">
        <v>1245</v>
      </c>
      <c r="L2527">
        <v>5</v>
      </c>
      <c r="M2527" t="s">
        <v>38</v>
      </c>
    </row>
    <row r="2528" spans="1:13" x14ac:dyDescent="0.2">
      <c r="A2528" t="str">
        <f>TEXT(Applications!A2528,"00000")</f>
        <v>3113666</v>
      </c>
      <c r="B2528" t="str">
        <f>TEXT(Applications!B2528,"0000")</f>
        <v>1787</v>
      </c>
      <c r="C2528" s="10">
        <v>44169</v>
      </c>
      <c r="D2528" t="s">
        <v>32</v>
      </c>
      <c r="E2528" s="5" t="str">
        <f>LEFT(Applications!E2528,6)</f>
        <v>220122</v>
      </c>
      <c r="F2528">
        <v>672</v>
      </c>
      <c r="G2528" t="s">
        <v>14</v>
      </c>
      <c r="H2528" t="str" cm="1">
        <f t="array" ref="H2528">_xlfn.IFS(OR(Applications!H2528=FALSE,Applications!H2528=0,LEFT(Applications!H2528,1)="N"),"No",OR(Applications!H2528=TRUE,Applications!H2528=1,LEFT(Applications!H2528,1)="Y"),"Yes")</f>
        <v>No</v>
      </c>
      <c r="I2528" t="str">
        <f>PROPER(Applications!I2528)</f>
        <v>Denied</v>
      </c>
      <c r="J2528" s="5">
        <v>2220.2399999999998</v>
      </c>
      <c r="K2528" s="12">
        <v>3364</v>
      </c>
      <c r="L2528">
        <v>4</v>
      </c>
      <c r="M2528" t="s">
        <v>47</v>
      </c>
    </row>
    <row r="2529" spans="1:13" x14ac:dyDescent="0.2">
      <c r="A2529" t="str">
        <f>TEXT(Applications!A2529,"00000")</f>
        <v>3114224</v>
      </c>
      <c r="B2529" t="str">
        <f>TEXT(Applications!B2529,"0000")</f>
        <v>1606</v>
      </c>
      <c r="C2529" s="10">
        <v>44988</v>
      </c>
      <c r="D2529" t="s">
        <v>27</v>
      </c>
      <c r="E2529" s="5" t="str">
        <f>LEFT(Applications!E2529,6)</f>
        <v>286864</v>
      </c>
      <c r="F2529">
        <v>746</v>
      </c>
      <c r="G2529" t="s">
        <v>14</v>
      </c>
      <c r="H2529" t="str" cm="1">
        <f t="array" ref="H2529">_xlfn.IFS(OR(Applications!H2529=FALSE,Applications!H2529=0,LEFT(Applications!H2529,1)="N"),"No",OR(Applications!H2529=TRUE,Applications!H2529=1,LEFT(Applications!H2529,1)="Y"),"Yes")</f>
        <v>Yes</v>
      </c>
      <c r="I2529" t="str">
        <f>PROPER(Applications!I2529)</f>
        <v>Denied</v>
      </c>
      <c r="J2529" s="5">
        <v>2639.4</v>
      </c>
      <c r="K2529" s="12">
        <v>4399</v>
      </c>
      <c r="L2529">
        <v>4</v>
      </c>
      <c r="M2529" t="s">
        <v>17</v>
      </c>
    </row>
    <row r="2530" spans="1:13" x14ac:dyDescent="0.2">
      <c r="A2530" t="str">
        <f>TEXT(Applications!A2530,"00000")</f>
        <v>3114736</v>
      </c>
      <c r="B2530" t="str">
        <f>TEXT(Applications!B2530,"0000")</f>
        <v>1735</v>
      </c>
      <c r="C2530" s="10">
        <v>44038</v>
      </c>
      <c r="D2530" t="s">
        <v>27</v>
      </c>
      <c r="E2530" s="5" t="str">
        <f>LEFT(Applications!E2530,6)</f>
        <v>71492</v>
      </c>
      <c r="F2530">
        <v>788</v>
      </c>
      <c r="G2530" t="s">
        <v>14</v>
      </c>
      <c r="H2530" t="str" cm="1">
        <f t="array" ref="H2530">_xlfn.IFS(OR(Applications!H2530=FALSE,Applications!H2530=0,LEFT(Applications!H2530,1)="N"),"No",OR(Applications!H2530=TRUE,Applications!H2530=1,LEFT(Applications!H2530,1)="Y"),"Yes")</f>
        <v>No</v>
      </c>
      <c r="I2530" t="str">
        <f>PROPER(Applications!I2530)</f>
        <v>Withdrawn</v>
      </c>
      <c r="J2530" s="5">
        <v>1459.26</v>
      </c>
      <c r="K2530" s="12">
        <v>2211</v>
      </c>
      <c r="L2530">
        <v>3</v>
      </c>
      <c r="M2530" t="s">
        <v>47</v>
      </c>
    </row>
    <row r="2531" spans="1:13" x14ac:dyDescent="0.2">
      <c r="A2531" t="str">
        <f>TEXT(Applications!A2531,"00000")</f>
        <v>3115756</v>
      </c>
      <c r="B2531" t="str">
        <f>TEXT(Applications!B2531,"0000")</f>
        <v>1024</v>
      </c>
      <c r="C2531" s="10">
        <v>44511</v>
      </c>
      <c r="D2531" t="s">
        <v>23</v>
      </c>
      <c r="E2531" s="5" t="str">
        <f>LEFT(Applications!E2531,6)</f>
        <v>192355</v>
      </c>
      <c r="F2531">
        <v>382</v>
      </c>
      <c r="G2531" t="s">
        <v>14</v>
      </c>
      <c r="H2531" t="str" cm="1">
        <f t="array" ref="H2531">_xlfn.IFS(OR(Applications!H2531=FALSE,Applications!H2531=0,LEFT(Applications!H2531,1)="N"),"No",OR(Applications!H2531=TRUE,Applications!H2531=1,LEFT(Applications!H2531,1)="Y"),"Yes")</f>
        <v>Yes</v>
      </c>
      <c r="I2531" t="str">
        <f>PROPER(Applications!I2531)</f>
        <v>Approved</v>
      </c>
      <c r="J2531" s="5">
        <v>1126.32</v>
      </c>
      <c r="K2531" s="12">
        <v>0</v>
      </c>
      <c r="L2531">
        <v>4</v>
      </c>
      <c r="M2531" t="s">
        <v>21</v>
      </c>
    </row>
    <row r="2532" spans="1:13" x14ac:dyDescent="0.2">
      <c r="A2532" t="str">
        <f>TEXT(Applications!A2532,"00000")</f>
        <v>3117128</v>
      </c>
      <c r="B2532" t="str">
        <f>TEXT(Applications!B2532,"0000")</f>
        <v>1280</v>
      </c>
      <c r="C2532" s="10">
        <v>45598</v>
      </c>
      <c r="D2532" t="s">
        <v>23</v>
      </c>
      <c r="E2532" s="5" t="str">
        <f>LEFT(Applications!E2532,6)</f>
        <v>134314</v>
      </c>
      <c r="F2532">
        <v>706</v>
      </c>
      <c r="G2532" t="s">
        <v>14</v>
      </c>
      <c r="H2532" t="str" cm="1">
        <f t="array" ref="H2532">_xlfn.IFS(OR(Applications!H2532=FALSE,Applications!H2532=0,LEFT(Applications!H2532,1)="N"),"No",OR(Applications!H2532=TRUE,Applications!H2532=1,LEFT(Applications!H2532,1)="Y"),"Yes")</f>
        <v>No</v>
      </c>
      <c r="I2532" t="str">
        <f>PROPER(Applications!I2532)</f>
        <v>Denied</v>
      </c>
      <c r="J2532" s="5">
        <v>1545.6</v>
      </c>
      <c r="K2532" s="12">
        <v>1840</v>
      </c>
      <c r="L2532">
        <v>2</v>
      </c>
      <c r="M2532" t="s">
        <v>28</v>
      </c>
    </row>
    <row r="2533" spans="1:13" x14ac:dyDescent="0.2">
      <c r="A2533" t="str">
        <f>TEXT(Applications!A2533,"00000")</f>
        <v>3117903</v>
      </c>
      <c r="B2533" t="str">
        <f>TEXT(Applications!B2533,"0000")</f>
        <v>0262</v>
      </c>
      <c r="C2533" s="10">
        <v>45014</v>
      </c>
      <c r="D2533" t="s">
        <v>27</v>
      </c>
      <c r="E2533" s="5" t="str">
        <f>LEFT(Applications!E2533,6)</f>
        <v>25414</v>
      </c>
      <c r="F2533">
        <v>713</v>
      </c>
      <c r="G2533" t="s">
        <v>26</v>
      </c>
      <c r="H2533" t="str" cm="1">
        <f t="array" ref="H2533">_xlfn.IFS(OR(Applications!H2533=FALSE,Applications!H2533=0,LEFT(Applications!H2533,1)="N"),"No",OR(Applications!H2533=TRUE,Applications!H2533=1,LEFT(Applications!H2533,1)="Y"),"Yes")</f>
        <v>No</v>
      </c>
      <c r="I2533" t="str">
        <f>PROPER(Applications!I2533)</f>
        <v>Approved</v>
      </c>
      <c r="J2533" s="5">
        <v>877.8</v>
      </c>
      <c r="K2533" s="12">
        <v>1045</v>
      </c>
      <c r="L2533">
        <v>4</v>
      </c>
      <c r="M2533" t="s">
        <v>28</v>
      </c>
    </row>
    <row r="2534" spans="1:13" x14ac:dyDescent="0.2">
      <c r="A2534" t="str">
        <f>TEXT(Applications!A2534,"00000")</f>
        <v>3122612</v>
      </c>
      <c r="B2534" t="str">
        <f>TEXT(Applications!B2534,"0000")</f>
        <v>0019</v>
      </c>
      <c r="C2534" s="10">
        <v>44357</v>
      </c>
      <c r="D2534" t="s">
        <v>29</v>
      </c>
      <c r="E2534" s="5" t="str">
        <f>LEFT(Applications!E2534,6)</f>
        <v>141248</v>
      </c>
      <c r="F2534">
        <v>798</v>
      </c>
      <c r="G2534" t="s">
        <v>26</v>
      </c>
      <c r="H2534" t="str" cm="1">
        <f t="array" ref="H2534">_xlfn.IFS(OR(Applications!H2534=FALSE,Applications!H2534=0,LEFT(Applications!H2534,1)="N"),"No",OR(Applications!H2534=TRUE,Applications!H2534=1,LEFT(Applications!H2534,1)="Y"),"Yes")</f>
        <v>Yes</v>
      </c>
      <c r="I2534" t="str">
        <f>PROPER(Applications!I2534)</f>
        <v>Denied</v>
      </c>
      <c r="J2534" s="5">
        <v>2751.36</v>
      </c>
      <c r="K2534" s="12">
        <v>2866</v>
      </c>
      <c r="L2534">
        <v>2</v>
      </c>
      <c r="M2534" t="s">
        <v>34</v>
      </c>
    </row>
    <row r="2535" spans="1:13" x14ac:dyDescent="0.2">
      <c r="A2535" t="str">
        <f>TEXT(Applications!A2535,"00000")</f>
        <v>3124048</v>
      </c>
      <c r="B2535" t="str">
        <f>TEXT(Applications!B2535,"0000")</f>
        <v>0071</v>
      </c>
      <c r="C2535" s="10">
        <v>44153</v>
      </c>
      <c r="D2535" t="s">
        <v>29</v>
      </c>
      <c r="E2535" s="5" t="str">
        <f>LEFT(Applications!E2535,6)</f>
        <v>79833</v>
      </c>
      <c r="F2535">
        <v>697</v>
      </c>
      <c r="G2535" t="s">
        <v>14</v>
      </c>
      <c r="H2535" t="str" cm="1">
        <f t="array" ref="H2535">_xlfn.IFS(OR(Applications!H2535=FALSE,Applications!H2535=0,LEFT(Applications!H2535,1)="N"),"No",OR(Applications!H2535=TRUE,Applications!H2535=1,LEFT(Applications!H2535,1)="Y"),"Yes")</f>
        <v>Yes</v>
      </c>
      <c r="I2535" t="str">
        <f>PROPER(Applications!I2535)</f>
        <v>Denied</v>
      </c>
      <c r="J2535" s="5">
        <v>3480</v>
      </c>
      <c r="K2535" s="12">
        <v>3625</v>
      </c>
      <c r="L2535">
        <v>4</v>
      </c>
      <c r="M2535" t="s">
        <v>35</v>
      </c>
    </row>
    <row r="2536" spans="1:13" x14ac:dyDescent="0.2">
      <c r="A2536" t="str">
        <f>TEXT(Applications!A2536,"00000")</f>
        <v>3125801</v>
      </c>
      <c r="B2536" t="str">
        <f>TEXT(Applications!B2536,"0000")</f>
        <v>0373</v>
      </c>
      <c r="C2536" s="10">
        <v>45217</v>
      </c>
      <c r="D2536" t="s">
        <v>29</v>
      </c>
      <c r="E2536" s="5" t="str">
        <f>LEFT(Applications!E2536,6)</f>
        <v>191960</v>
      </c>
      <c r="F2536">
        <v>836</v>
      </c>
      <c r="G2536" t="s">
        <v>14</v>
      </c>
      <c r="H2536" t="str" cm="1">
        <f t="array" ref="H2536">_xlfn.IFS(OR(Applications!H2536=FALSE,Applications!H2536=0,LEFT(Applications!H2536,1)="N"),"No",OR(Applications!H2536=TRUE,Applications!H2536=1,LEFT(Applications!H2536,1)="Y"),"Yes")</f>
        <v>No</v>
      </c>
      <c r="I2536" t="str">
        <f>PROPER(Applications!I2536)</f>
        <v>Approved</v>
      </c>
      <c r="J2536" s="5">
        <v>6888</v>
      </c>
      <c r="K2536" s="12">
        <v>8200</v>
      </c>
      <c r="L2536">
        <v>5</v>
      </c>
      <c r="M2536" t="s">
        <v>47</v>
      </c>
    </row>
    <row r="2537" spans="1:13" x14ac:dyDescent="0.2">
      <c r="A2537" t="str">
        <f>TEXT(Applications!A2537,"00000")</f>
        <v>3126849</v>
      </c>
      <c r="B2537" t="str">
        <f>TEXT(Applications!B2537,"0000")</f>
        <v>1102</v>
      </c>
      <c r="C2537" s="10">
        <v>44687</v>
      </c>
      <c r="D2537" t="s">
        <v>23</v>
      </c>
      <c r="E2537" s="5" t="str">
        <f>LEFT(Applications!E2537,6)</f>
        <v>63287</v>
      </c>
      <c r="F2537">
        <v>846</v>
      </c>
      <c r="G2537" t="s">
        <v>26</v>
      </c>
      <c r="H2537" t="str" cm="1">
        <f t="array" ref="H2537">_xlfn.IFS(OR(Applications!H2537=FALSE,Applications!H2537=0,LEFT(Applications!H2537,1)="N"),"No",OR(Applications!H2537=TRUE,Applications!H2537=1,LEFT(Applications!H2537,1)="Y"),"Yes")</f>
        <v>Yes</v>
      </c>
      <c r="I2537" t="str">
        <f>PROPER(Applications!I2537)</f>
        <v>Approved</v>
      </c>
      <c r="J2537" s="5">
        <v>1963.92</v>
      </c>
      <c r="K2537" s="12">
        <v>2338</v>
      </c>
      <c r="L2537">
        <v>3</v>
      </c>
      <c r="M2537" t="s">
        <v>41</v>
      </c>
    </row>
    <row r="2538" spans="1:13" x14ac:dyDescent="0.2">
      <c r="A2538" t="str">
        <f>TEXT(Applications!A2538,"00000")</f>
        <v>3127034</v>
      </c>
      <c r="B2538" t="str">
        <f>TEXT(Applications!B2538,"0000")</f>
        <v>0501</v>
      </c>
      <c r="C2538" s="10">
        <v>44189</v>
      </c>
      <c r="D2538" t="s">
        <v>13</v>
      </c>
      <c r="E2538" s="5" t="str">
        <f>LEFT(Applications!E2538,6)</f>
        <v>170340</v>
      </c>
      <c r="F2538">
        <v>603</v>
      </c>
      <c r="G2538" t="s">
        <v>14</v>
      </c>
      <c r="H2538" t="str" cm="1">
        <f t="array" ref="H2538">_xlfn.IFS(OR(Applications!H2538=FALSE,Applications!H2538=0,LEFT(Applications!H2538,1)="N"),"No",OR(Applications!H2538=TRUE,Applications!H2538=1,LEFT(Applications!H2538,1)="Y"),"Yes")</f>
        <v>No</v>
      </c>
      <c r="I2538" t="str">
        <f>PROPER(Applications!I2538)</f>
        <v>Approved</v>
      </c>
      <c r="J2538" s="5">
        <v>969.54</v>
      </c>
      <c r="K2538" s="12">
        <v>1469</v>
      </c>
      <c r="L2538">
        <v>1</v>
      </c>
      <c r="M2538" t="s">
        <v>21</v>
      </c>
    </row>
    <row r="2539" spans="1:13" x14ac:dyDescent="0.2">
      <c r="A2539" t="str">
        <f>TEXT(Applications!A2539,"00000")</f>
        <v>3128402</v>
      </c>
      <c r="B2539" t="str">
        <f>TEXT(Applications!B2539,"0000")</f>
        <v>1198</v>
      </c>
      <c r="C2539" s="10">
        <v>45467</v>
      </c>
      <c r="D2539" t="s">
        <v>19</v>
      </c>
      <c r="E2539" s="5" t="str">
        <f>LEFT(Applications!E2539,6)</f>
        <v>225872</v>
      </c>
      <c r="F2539">
        <v>845</v>
      </c>
      <c r="G2539" t="s">
        <v>14</v>
      </c>
      <c r="H2539" t="str" cm="1">
        <f t="array" ref="H2539">_xlfn.IFS(OR(Applications!H2539=FALSE,Applications!H2539=0,LEFT(Applications!H2539,1)="N"),"No",OR(Applications!H2539=TRUE,Applications!H2539=1,LEFT(Applications!H2539,1)="Y"),"Yes")</f>
        <v>Yes</v>
      </c>
      <c r="I2539" t="str">
        <f>PROPER(Applications!I2539)</f>
        <v>Approved</v>
      </c>
      <c r="J2539" s="5">
        <v>7580.16</v>
      </c>
      <c r="K2539" s="12">
        <v>7896</v>
      </c>
      <c r="L2539">
        <v>5</v>
      </c>
    </row>
    <row r="2540" spans="1:13" x14ac:dyDescent="0.2">
      <c r="A2540" t="str">
        <f>TEXT(Applications!A2540,"00000")</f>
        <v>3131794</v>
      </c>
      <c r="B2540" t="str">
        <f>TEXT(Applications!B2540,"0000")</f>
        <v>1433</v>
      </c>
      <c r="C2540" s="10">
        <v>44479</v>
      </c>
      <c r="D2540" t="s">
        <v>13</v>
      </c>
      <c r="E2540" s="5" t="str">
        <f>LEFT(Applications!E2540,6)</f>
        <v>205938</v>
      </c>
      <c r="F2540">
        <v>675</v>
      </c>
      <c r="G2540" t="s">
        <v>14</v>
      </c>
      <c r="H2540" t="str" cm="1">
        <f t="array" ref="H2540">_xlfn.IFS(OR(Applications!H2540=FALSE,Applications!H2540=0,LEFT(Applications!H2540,1)="N"),"No",OR(Applications!H2540=TRUE,Applications!H2540=1,LEFT(Applications!H2540,1)="Y"),"Yes")</f>
        <v>Yes</v>
      </c>
      <c r="I2540" t="str">
        <f>PROPER(Applications!I2540)</f>
        <v>Approved</v>
      </c>
      <c r="J2540" s="5">
        <v>5552.82</v>
      </c>
      <c r="K2540" s="12">
        <v>7119</v>
      </c>
      <c r="L2540">
        <v>1</v>
      </c>
      <c r="M2540" t="s">
        <v>25</v>
      </c>
    </row>
    <row r="2541" spans="1:13" x14ac:dyDescent="0.2">
      <c r="A2541" t="str">
        <f>TEXT(Applications!A2541,"00000")</f>
        <v>3133054</v>
      </c>
      <c r="B2541" t="str">
        <f>TEXT(Applications!B2541,"0000")</f>
        <v>0107</v>
      </c>
      <c r="C2541" s="10" t="s">
        <v>324</v>
      </c>
      <c r="D2541" t="s">
        <v>29</v>
      </c>
      <c r="E2541" s="5" t="str">
        <f>LEFT(Applications!E2541,6)</f>
        <v>19415</v>
      </c>
      <c r="F2541">
        <v>606</v>
      </c>
      <c r="G2541" t="s">
        <v>14</v>
      </c>
      <c r="H2541" t="str" cm="1">
        <f t="array" ref="H2541">_xlfn.IFS(OR(Applications!H2541=FALSE,Applications!H2541=0,LEFT(Applications!H2541,1)="N"),"No",OR(Applications!H2541=TRUE,Applications!H2541=1,LEFT(Applications!H2541,1)="Y"),"Yes")</f>
        <v>Yes</v>
      </c>
      <c r="I2541" t="str">
        <f>PROPER(Applications!I2541)</f>
        <v>Approved</v>
      </c>
      <c r="J2541" s="5">
        <v>3186.24</v>
      </c>
      <c r="K2541" s="12">
        <v>3319</v>
      </c>
      <c r="L2541">
        <v>2</v>
      </c>
      <c r="M2541" t="s">
        <v>41</v>
      </c>
    </row>
    <row r="2542" spans="1:13" x14ac:dyDescent="0.2">
      <c r="A2542" t="str">
        <f>TEXT(Applications!A2542,"00000")</f>
        <v>3133124</v>
      </c>
      <c r="B2542" t="str">
        <f>TEXT(Applications!B2542,"0000")</f>
        <v>0284</v>
      </c>
      <c r="C2542" s="10">
        <v>45275</v>
      </c>
      <c r="D2542" t="s">
        <v>19</v>
      </c>
      <c r="E2542" s="5" t="str">
        <f>LEFT(Applications!E2542,6)</f>
        <v>54213</v>
      </c>
      <c r="F2542">
        <v>676</v>
      </c>
      <c r="G2542" t="s">
        <v>14</v>
      </c>
      <c r="H2542" t="str" cm="1">
        <f t="array" ref="H2542">_xlfn.IFS(OR(Applications!H2542=FALSE,Applications!H2542=0,LEFT(Applications!H2542,1)="N"),"No",OR(Applications!H2542=TRUE,Applications!H2542=1,LEFT(Applications!H2542,1)="Y"),"Yes")</f>
        <v>Yes</v>
      </c>
      <c r="I2542" t="str">
        <f>PROPER(Applications!I2542)</f>
        <v>Under Review</v>
      </c>
      <c r="J2542" s="5">
        <v>2152.92</v>
      </c>
      <c r="K2542" s="12">
        <v>2563</v>
      </c>
      <c r="L2542">
        <v>2</v>
      </c>
      <c r="M2542" t="s">
        <v>17</v>
      </c>
    </row>
    <row r="2543" spans="1:13" x14ac:dyDescent="0.2">
      <c r="A2543" t="str">
        <f>TEXT(Applications!A2543,"00000")</f>
        <v>3134224</v>
      </c>
      <c r="B2543" t="str">
        <f>TEXT(Applications!B2543,"0000")</f>
        <v>0136</v>
      </c>
      <c r="C2543" s="10">
        <v>45387</v>
      </c>
      <c r="D2543" t="s">
        <v>19</v>
      </c>
      <c r="E2543" s="5" t="str">
        <f>LEFT(Applications!E2543,6)</f>
        <v>213260</v>
      </c>
      <c r="F2543">
        <v>847</v>
      </c>
      <c r="G2543" t="s">
        <v>14</v>
      </c>
      <c r="H2543" t="str" cm="1">
        <f t="array" ref="H2543">_xlfn.IFS(OR(Applications!H2543=FALSE,Applications!H2543=0,LEFT(Applications!H2543,1)="N"),"No",OR(Applications!H2543=TRUE,Applications!H2543=1,LEFT(Applications!H2543,1)="Y"),"Yes")</f>
        <v>No</v>
      </c>
      <c r="I2543" t="str">
        <f>PROPER(Applications!I2543)</f>
        <v>Pending</v>
      </c>
      <c r="J2543" s="5">
        <v>1098.72</v>
      </c>
      <c r="K2543" s="12">
        <v>1308</v>
      </c>
      <c r="L2543">
        <v>3</v>
      </c>
      <c r="M2543" t="s">
        <v>41</v>
      </c>
    </row>
    <row r="2544" spans="1:13" x14ac:dyDescent="0.2">
      <c r="A2544" t="str">
        <f>TEXT(Applications!A2544,"00000")</f>
        <v>3138057</v>
      </c>
      <c r="B2544" t="str">
        <f>TEXT(Applications!B2544,"0000")</f>
        <v>1130</v>
      </c>
      <c r="C2544" s="10">
        <v>45198</v>
      </c>
      <c r="D2544" t="s">
        <v>27</v>
      </c>
      <c r="E2544" s="5" t="str">
        <f>LEFT(Applications!E2544,6)</f>
        <v>193601</v>
      </c>
      <c r="G2544" t="s">
        <v>14</v>
      </c>
      <c r="H2544" t="str" cm="1">
        <f t="array" ref="H2544">_xlfn.IFS(OR(Applications!H2544=FALSE,Applications!H2544=0,LEFT(Applications!H2544,1)="N"),"No",OR(Applications!H2544=TRUE,Applications!H2544=1,LEFT(Applications!H2544,1)="Y"),"Yes")</f>
        <v>Yes</v>
      </c>
      <c r="I2544" t="str">
        <f>PROPER(Applications!I2544)</f>
        <v>Approved</v>
      </c>
      <c r="J2544" s="5">
        <v>4380.4799999999996</v>
      </c>
      <c r="K2544" s="12">
        <v>5616</v>
      </c>
      <c r="L2544">
        <v>2</v>
      </c>
      <c r="M2544" t="s">
        <v>28</v>
      </c>
    </row>
    <row r="2545" spans="1:13" x14ac:dyDescent="0.2">
      <c r="A2545" t="str">
        <f>TEXT(Applications!A2545,"00000")</f>
        <v>3138675</v>
      </c>
      <c r="B2545" t="str">
        <f>TEXT(Applications!B2545,"0000")</f>
        <v>1345</v>
      </c>
      <c r="C2545" s="10" t="s">
        <v>325</v>
      </c>
      <c r="D2545" t="s">
        <v>19</v>
      </c>
      <c r="E2545" s="5" t="str">
        <f>LEFT(Applications!E2545,6)</f>
        <v>231209</v>
      </c>
      <c r="G2545" t="s">
        <v>14</v>
      </c>
      <c r="H2545" t="str" cm="1">
        <f t="array" ref="H2545">_xlfn.IFS(OR(Applications!H2545=FALSE,Applications!H2545=0,LEFT(Applications!H2545,1)="N"),"No",OR(Applications!H2545=TRUE,Applications!H2545=1,LEFT(Applications!H2545,1)="Y"),"Yes")</f>
        <v>Yes</v>
      </c>
      <c r="I2545" t="str">
        <f>PROPER(Applications!I2545)</f>
        <v>Under Review</v>
      </c>
      <c r="J2545" s="5">
        <v>2789.16</v>
      </c>
      <c r="K2545" s="12">
        <v>4226</v>
      </c>
      <c r="L2545">
        <v>5</v>
      </c>
      <c r="M2545" t="s">
        <v>38</v>
      </c>
    </row>
    <row r="2546" spans="1:13" x14ac:dyDescent="0.2">
      <c r="A2546" t="str">
        <f>TEXT(Applications!A2546,"00000")</f>
        <v>3143694</v>
      </c>
      <c r="B2546" t="str">
        <f>TEXT(Applications!B2546,"0000")</f>
        <v>0504</v>
      </c>
      <c r="C2546" s="10">
        <v>44093</v>
      </c>
      <c r="D2546" t="s">
        <v>13</v>
      </c>
      <c r="E2546" s="5" t="str">
        <f>LEFT(Applications!E2546,6)</f>
        <v>180146</v>
      </c>
      <c r="F2546">
        <v>698</v>
      </c>
      <c r="G2546" t="s">
        <v>14</v>
      </c>
      <c r="H2546" t="str" cm="1">
        <f t="array" ref="H2546">_xlfn.IFS(OR(Applications!H2546=FALSE,Applications!H2546=0,LEFT(Applications!H2546,1)="N"),"No",OR(Applications!H2546=TRUE,Applications!H2546=1,LEFT(Applications!H2546,1)="Y"),"Yes")</f>
        <v>No</v>
      </c>
      <c r="I2546" t="str">
        <f>PROPER(Applications!I2546)</f>
        <v>Approved</v>
      </c>
      <c r="J2546" s="5">
        <v>2600.4</v>
      </c>
      <c r="K2546" s="12">
        <v>3940</v>
      </c>
      <c r="L2546">
        <v>3</v>
      </c>
      <c r="M2546" t="s">
        <v>21</v>
      </c>
    </row>
    <row r="2547" spans="1:13" x14ac:dyDescent="0.2">
      <c r="A2547" t="str">
        <f>TEXT(Applications!A2547,"00000")</f>
        <v>3145272</v>
      </c>
      <c r="B2547" t="str">
        <f>TEXT(Applications!B2547,"0000")</f>
        <v>0825</v>
      </c>
      <c r="C2547" s="10">
        <v>44557</v>
      </c>
      <c r="D2547" t="s">
        <v>29</v>
      </c>
      <c r="E2547" s="5" t="str">
        <f>LEFT(Applications!E2547,6)</f>
        <v>128300</v>
      </c>
      <c r="F2547">
        <v>509</v>
      </c>
      <c r="G2547" t="s">
        <v>14</v>
      </c>
      <c r="H2547" t="str" cm="1">
        <f t="array" ref="H2547">_xlfn.IFS(OR(Applications!H2547=FALSE,Applications!H2547=0,LEFT(Applications!H2547,1)="N"),"No",OR(Applications!H2547=TRUE,Applications!H2547=1,LEFT(Applications!H2547,1)="Y"),"Yes")</f>
        <v>No</v>
      </c>
      <c r="I2547" t="str">
        <f>PROPER(Applications!I2547)</f>
        <v>Denied</v>
      </c>
      <c r="J2547" s="5">
        <v>1657.5</v>
      </c>
      <c r="K2547" s="12">
        <v>2125</v>
      </c>
      <c r="L2547">
        <v>2</v>
      </c>
      <c r="M2547" t="s">
        <v>34</v>
      </c>
    </row>
    <row r="2548" spans="1:13" x14ac:dyDescent="0.2">
      <c r="A2548" t="str">
        <f>TEXT(Applications!A2548,"00000")</f>
        <v>3149387</v>
      </c>
      <c r="B2548" t="str">
        <f>TEXT(Applications!B2548,"0000")</f>
        <v>0687</v>
      </c>
      <c r="C2548" s="10">
        <v>45450</v>
      </c>
      <c r="D2548" t="s">
        <v>32</v>
      </c>
      <c r="E2548" s="5" t="str">
        <f>LEFT(Applications!E2548,6)</f>
        <v>202754</v>
      </c>
      <c r="G2548" t="s">
        <v>26</v>
      </c>
      <c r="H2548" t="str" cm="1">
        <f t="array" ref="H2548">_xlfn.IFS(OR(Applications!H2548=FALSE,Applications!H2548=0,LEFT(Applications!H2548,1)="N"),"No",OR(Applications!H2548=TRUE,Applications!H2548=1,LEFT(Applications!H2548,1)="Y"),"Yes")</f>
        <v>No</v>
      </c>
      <c r="I2548" t="str">
        <f>PROPER(Applications!I2548)</f>
        <v>Approved</v>
      </c>
      <c r="J2548" s="5">
        <v>6584.76</v>
      </c>
      <c r="K2548" s="12">
        <v>7839</v>
      </c>
      <c r="L2548">
        <v>5</v>
      </c>
      <c r="M2548" t="s">
        <v>31</v>
      </c>
    </row>
    <row r="2549" spans="1:13" x14ac:dyDescent="0.2">
      <c r="A2549" t="str">
        <f>TEXT(Applications!A2549,"00000")</f>
        <v>3153098</v>
      </c>
      <c r="B2549" t="str">
        <f>TEXT(Applications!B2549,"0000")</f>
        <v>0943</v>
      </c>
      <c r="C2549" s="10">
        <v>45611</v>
      </c>
      <c r="D2549" t="s">
        <v>27</v>
      </c>
      <c r="E2549" s="5" t="str">
        <f>LEFT(Applications!E2549,6)</f>
        <v>196743</v>
      </c>
      <c r="F2549">
        <v>473</v>
      </c>
      <c r="G2549" t="s">
        <v>26</v>
      </c>
      <c r="H2549" t="str" cm="1">
        <f t="array" ref="H2549">_xlfn.IFS(OR(Applications!H2549=FALSE,Applications!H2549=0,LEFT(Applications!H2549,1)="N"),"No",OR(Applications!H2549=TRUE,Applications!H2549=1,LEFT(Applications!H2549,1)="Y"),"Yes")</f>
        <v>Yes</v>
      </c>
      <c r="I2549" t="str">
        <f>PROPER(Applications!I2549)</f>
        <v>Denied</v>
      </c>
      <c r="J2549" s="5">
        <v>1241.46</v>
      </c>
      <c r="K2549" s="12">
        <v>1881</v>
      </c>
      <c r="L2549">
        <v>3</v>
      </c>
      <c r="M2549" t="s">
        <v>47</v>
      </c>
    </row>
    <row r="2550" spans="1:13" x14ac:dyDescent="0.2">
      <c r="A2550" t="str">
        <f>TEXT(Applications!A2550,"00000")</f>
        <v>3153314</v>
      </c>
      <c r="B2550" t="str">
        <f>TEXT(Applications!B2550,"0000")</f>
        <v>1704</v>
      </c>
      <c r="C2550" s="10">
        <v>44993</v>
      </c>
      <c r="D2550" t="s">
        <v>29</v>
      </c>
      <c r="E2550" s="5" t="str">
        <f>LEFT(Applications!E2550,6)</f>
        <v>176691</v>
      </c>
      <c r="F2550">
        <v>814</v>
      </c>
      <c r="G2550" t="s">
        <v>14</v>
      </c>
      <c r="H2550" t="str" cm="1">
        <f t="array" ref="H2550">_xlfn.IFS(OR(Applications!H2550=FALSE,Applications!H2550=0,LEFT(Applications!H2550,1)="N"),"No",OR(Applications!H2550=TRUE,Applications!H2550=1,LEFT(Applications!H2550,1)="Y"),"Yes")</f>
        <v>Yes</v>
      </c>
      <c r="I2550" t="str">
        <f>PROPER(Applications!I2550)</f>
        <v>Approved</v>
      </c>
      <c r="J2550" s="5">
        <v>805.8</v>
      </c>
      <c r="K2550" s="12">
        <v>1343</v>
      </c>
      <c r="L2550">
        <v>3</v>
      </c>
    </row>
    <row r="2551" spans="1:13" x14ac:dyDescent="0.2">
      <c r="A2551" t="str">
        <f>TEXT(Applications!A2551,"00000")</f>
        <v>3156560</v>
      </c>
      <c r="B2551" t="str">
        <f>TEXT(Applications!B2551,"0000")</f>
        <v>1278</v>
      </c>
      <c r="C2551" s="10" t="s">
        <v>326</v>
      </c>
      <c r="D2551" t="s">
        <v>29</v>
      </c>
      <c r="E2551" s="5" t="str">
        <f>LEFT(Applications!E2551,6)</f>
        <v>150000</v>
      </c>
      <c r="F2551">
        <v>678</v>
      </c>
      <c r="G2551" t="s">
        <v>14</v>
      </c>
      <c r="H2551" t="str" cm="1">
        <f t="array" ref="H2551">_xlfn.IFS(OR(Applications!H2551=FALSE,Applications!H2551=0,LEFT(Applications!H2551,1)="N"),"No",OR(Applications!H2551=TRUE,Applications!H2551=1,LEFT(Applications!H2551,1)="Y"),"Yes")</f>
        <v>No</v>
      </c>
      <c r="I2551" t="str">
        <f>PROPER(Applications!I2551)</f>
        <v>Pending</v>
      </c>
      <c r="J2551" s="5">
        <v>2305.92</v>
      </c>
      <c r="K2551" s="12">
        <v>2402</v>
      </c>
      <c r="L2551">
        <v>5</v>
      </c>
      <c r="M2551" t="s">
        <v>52</v>
      </c>
    </row>
    <row r="2552" spans="1:13" x14ac:dyDescent="0.2">
      <c r="A2552" t="str">
        <f>TEXT(Applications!A2552,"00000")</f>
        <v>3158831</v>
      </c>
      <c r="B2552" t="str">
        <f>TEXT(Applications!B2552,"0000")</f>
        <v>1621</v>
      </c>
      <c r="C2552" s="10">
        <v>45651</v>
      </c>
      <c r="D2552" t="s">
        <v>27</v>
      </c>
      <c r="E2552" s="5" t="str">
        <f>LEFT(Applications!E2552,6)</f>
        <v>237633</v>
      </c>
      <c r="F2552">
        <v>748</v>
      </c>
      <c r="G2552" t="s">
        <v>14</v>
      </c>
      <c r="H2552" t="str" cm="1">
        <f t="array" ref="H2552">_xlfn.IFS(OR(Applications!H2552=FALSE,Applications!H2552=0,LEFT(Applications!H2552,1)="N"),"No",OR(Applications!H2552=TRUE,Applications!H2552=1,LEFT(Applications!H2552,1)="Y"),"Yes")</f>
        <v>Yes</v>
      </c>
      <c r="I2552" t="str">
        <f>PROPER(Applications!I2552)</f>
        <v>Approved</v>
      </c>
      <c r="J2552" s="5">
        <v>6562.56</v>
      </c>
      <c r="K2552" s="12">
        <v>6836</v>
      </c>
      <c r="L2552">
        <v>3</v>
      </c>
      <c r="M2552" t="s">
        <v>34</v>
      </c>
    </row>
    <row r="2553" spans="1:13" x14ac:dyDescent="0.2">
      <c r="A2553" t="str">
        <f>TEXT(Applications!A2553,"00000")</f>
        <v>3159266</v>
      </c>
      <c r="B2553" t="str">
        <f>TEXT(Applications!B2553,"0000")</f>
        <v>0617</v>
      </c>
      <c r="C2553" s="10">
        <v>44130</v>
      </c>
      <c r="D2553" t="s">
        <v>19</v>
      </c>
      <c r="E2553" s="5" t="str">
        <f>LEFT(Applications!E2553,6)</f>
        <v>276382</v>
      </c>
      <c r="G2553" t="s">
        <v>14</v>
      </c>
      <c r="H2553" t="str" cm="1">
        <f t="array" ref="H2553">_xlfn.IFS(OR(Applications!H2553=FALSE,Applications!H2553=0,LEFT(Applications!H2553,1)="N"),"No",OR(Applications!H2553=TRUE,Applications!H2553=1,LEFT(Applications!H2553,1)="Y"),"Yes")</f>
        <v>No</v>
      </c>
      <c r="I2553" t="str">
        <f>PROPER(Applications!I2553)</f>
        <v>Withdrawn</v>
      </c>
      <c r="J2553" s="5">
        <v>2549.04</v>
      </c>
      <c r="K2553" s="12">
        <v>3268</v>
      </c>
      <c r="L2553">
        <v>5</v>
      </c>
      <c r="M2553" t="s">
        <v>36</v>
      </c>
    </row>
    <row r="2554" spans="1:13" x14ac:dyDescent="0.2">
      <c r="A2554" t="str">
        <f>TEXT(Applications!A2554,"00000")</f>
        <v>3160860</v>
      </c>
      <c r="B2554" t="str">
        <f>TEXT(Applications!B2554,"0000")</f>
        <v>0798</v>
      </c>
      <c r="D2554" t="s">
        <v>32</v>
      </c>
      <c r="E2554" s="5" t="str">
        <f>LEFT(Applications!E2554,6)</f>
        <v>50930</v>
      </c>
      <c r="F2554">
        <v>792</v>
      </c>
      <c r="G2554" t="s">
        <v>14</v>
      </c>
      <c r="H2554" t="str" cm="1">
        <f t="array" ref="H2554">_xlfn.IFS(OR(Applications!H2554=FALSE,Applications!H2554=0,LEFT(Applications!H2554,1)="N"),"No",OR(Applications!H2554=TRUE,Applications!H2554=1,LEFT(Applications!H2554,1)="Y"),"Yes")</f>
        <v>No</v>
      </c>
      <c r="I2554" t="str">
        <f>PROPER(Applications!I2554)</f>
        <v>Approved</v>
      </c>
      <c r="J2554" s="5">
        <v>2800.56</v>
      </c>
      <c r="K2554" s="12">
        <v>3334</v>
      </c>
      <c r="L2554">
        <v>3</v>
      </c>
      <c r="M2554" t="s">
        <v>25</v>
      </c>
    </row>
    <row r="2555" spans="1:13" x14ac:dyDescent="0.2">
      <c r="A2555" t="str">
        <f>TEXT(Applications!A2555,"00000")</f>
        <v>3162141</v>
      </c>
      <c r="B2555" t="str">
        <f>TEXT(Applications!B2555,"0000")</f>
        <v>1548</v>
      </c>
      <c r="C2555" s="10">
        <v>44719</v>
      </c>
      <c r="D2555" t="s">
        <v>27</v>
      </c>
      <c r="E2555" s="5" t="str">
        <f>LEFT(Applications!E2555,6)</f>
        <v>159625</v>
      </c>
      <c r="F2555">
        <v>317</v>
      </c>
      <c r="G2555" t="s">
        <v>14</v>
      </c>
      <c r="H2555" t="str" cm="1">
        <f t="array" ref="H2555">_xlfn.IFS(OR(Applications!H2555=FALSE,Applications!H2555=0,LEFT(Applications!H2555,1)="N"),"No",OR(Applications!H2555=TRUE,Applications!H2555=1,LEFT(Applications!H2555,1)="Y"),"Yes")</f>
        <v>No</v>
      </c>
      <c r="I2555" t="str">
        <f>PROPER(Applications!I2555)</f>
        <v>Approved</v>
      </c>
      <c r="J2555" s="5">
        <v>6003.48</v>
      </c>
      <c r="K2555" s="12">
        <v>7147</v>
      </c>
      <c r="L2555">
        <v>4</v>
      </c>
    </row>
    <row r="2556" spans="1:13" x14ac:dyDescent="0.2">
      <c r="A2556" t="str">
        <f>TEXT(Applications!A2556,"00000")</f>
        <v>3165748</v>
      </c>
      <c r="B2556" t="str">
        <f>TEXT(Applications!B2556,"0000")</f>
        <v>0870</v>
      </c>
      <c r="C2556" s="10">
        <v>44499</v>
      </c>
      <c r="D2556" t="s">
        <v>32</v>
      </c>
      <c r="E2556" s="5" t="str">
        <f>LEFT(Applications!E2556,6)</f>
        <v>69669</v>
      </c>
      <c r="F2556">
        <v>581</v>
      </c>
      <c r="G2556" t="s">
        <v>14</v>
      </c>
      <c r="H2556" t="str" cm="1">
        <f t="array" ref="H2556">_xlfn.IFS(OR(Applications!H2556=FALSE,Applications!H2556=0,LEFT(Applications!H2556,1)="N"),"No",OR(Applications!H2556=TRUE,Applications!H2556=1,LEFT(Applications!H2556,1)="Y"),"Yes")</f>
        <v>Yes</v>
      </c>
      <c r="I2556" t="str">
        <f>PROPER(Applications!I2556)</f>
        <v>Denied</v>
      </c>
      <c r="J2556" s="5">
        <v>1917.12</v>
      </c>
      <c r="K2556" s="12">
        <v>1997</v>
      </c>
      <c r="L2556">
        <v>5</v>
      </c>
      <c r="M2556" t="s">
        <v>17</v>
      </c>
    </row>
    <row r="2557" spans="1:13" x14ac:dyDescent="0.2">
      <c r="A2557" t="str">
        <f>TEXT(Applications!A2557,"00000")</f>
        <v>3165920</v>
      </c>
      <c r="B2557" t="str">
        <f>TEXT(Applications!B2557,"0000")</f>
        <v>0125</v>
      </c>
      <c r="C2557" s="10">
        <v>44633</v>
      </c>
      <c r="D2557" t="s">
        <v>27</v>
      </c>
      <c r="E2557" s="5" t="str">
        <f>LEFT(Applications!E2557,6)</f>
        <v>134356</v>
      </c>
      <c r="F2557">
        <v>793</v>
      </c>
      <c r="G2557" t="s">
        <v>14</v>
      </c>
      <c r="H2557" t="str" cm="1">
        <f t="array" ref="H2557">_xlfn.IFS(OR(Applications!H2557=FALSE,Applications!H2557=0,LEFT(Applications!H2557,1)="N"),"No",OR(Applications!H2557=TRUE,Applications!H2557=1,LEFT(Applications!H2557,1)="Y"),"Yes")</f>
        <v>No</v>
      </c>
      <c r="I2557" t="str">
        <f>PROPER(Applications!I2557)</f>
        <v>Denied</v>
      </c>
      <c r="J2557" s="5">
        <v>2623.2</v>
      </c>
      <c r="K2557" s="12">
        <v>4372</v>
      </c>
      <c r="L2557">
        <v>1</v>
      </c>
      <c r="M2557" t="s">
        <v>21</v>
      </c>
    </row>
    <row r="2558" spans="1:13" x14ac:dyDescent="0.2">
      <c r="A2558" t="str">
        <f>TEXT(Applications!A2558,"00000")</f>
        <v>3166418</v>
      </c>
      <c r="B2558" t="str">
        <f>TEXT(Applications!B2558,"0000")</f>
        <v>0162</v>
      </c>
      <c r="C2558" s="10">
        <v>44015</v>
      </c>
      <c r="D2558" t="s">
        <v>27</v>
      </c>
      <c r="E2558" s="5" t="str">
        <f>LEFT(Applications!E2558,6)</f>
        <v>204552</v>
      </c>
      <c r="F2558">
        <v>374</v>
      </c>
      <c r="G2558" t="s">
        <v>14</v>
      </c>
      <c r="H2558" t="str" cm="1">
        <f t="array" ref="H2558">_xlfn.IFS(OR(Applications!H2558=FALSE,Applications!H2558=0,LEFT(Applications!H2558,1)="N"),"No",OR(Applications!H2558=TRUE,Applications!H2558=1,LEFT(Applications!H2558,1)="Y"),"Yes")</f>
        <v>Yes</v>
      </c>
      <c r="I2558" t="str">
        <f>PROPER(Applications!I2558)</f>
        <v>Withdrawn</v>
      </c>
      <c r="J2558" s="5">
        <v>927.42</v>
      </c>
      <c r="K2558" s="12">
        <v>1189</v>
      </c>
      <c r="L2558">
        <v>4</v>
      </c>
      <c r="M2558" t="s">
        <v>38</v>
      </c>
    </row>
    <row r="2559" spans="1:13" x14ac:dyDescent="0.2">
      <c r="A2559" t="str">
        <f>TEXT(Applications!A2559,"00000")</f>
        <v>3167399</v>
      </c>
      <c r="B2559" t="str">
        <f>TEXT(Applications!B2559,"0000")</f>
        <v>0486</v>
      </c>
      <c r="C2559" s="10">
        <v>44175</v>
      </c>
      <c r="D2559" t="s">
        <v>13</v>
      </c>
      <c r="E2559" s="5" t="str">
        <f>LEFT(Applications!E2559,6)</f>
        <v>130158</v>
      </c>
      <c r="F2559">
        <v>747</v>
      </c>
      <c r="G2559" t="s">
        <v>14</v>
      </c>
      <c r="H2559" t="str" cm="1">
        <f t="array" ref="H2559">_xlfn.IFS(OR(Applications!H2559=FALSE,Applications!H2559=0,LEFT(Applications!H2559,1)="N"),"No",OR(Applications!H2559=TRUE,Applications!H2559=1,LEFT(Applications!H2559,1)="Y"),"Yes")</f>
        <v>Yes</v>
      </c>
      <c r="I2559" t="str">
        <f>PROPER(Applications!I2559)</f>
        <v>Approved</v>
      </c>
      <c r="J2559" s="5">
        <v>1690.92</v>
      </c>
      <c r="K2559" s="12">
        <v>2562</v>
      </c>
      <c r="L2559">
        <v>3</v>
      </c>
    </row>
    <row r="2560" spans="1:13" x14ac:dyDescent="0.2">
      <c r="A2560" t="str">
        <f>TEXT(Applications!A2560,"00000")</f>
        <v>3170097</v>
      </c>
      <c r="B2560" t="str">
        <f>TEXT(Applications!B2560,"0000")</f>
        <v>1014</v>
      </c>
      <c r="C2560" s="10">
        <v>44933</v>
      </c>
      <c r="D2560" t="s">
        <v>19</v>
      </c>
      <c r="E2560" s="5" t="str">
        <f>LEFT(Applications!E2560,6)</f>
        <v>128298</v>
      </c>
      <c r="G2560" t="s">
        <v>14</v>
      </c>
      <c r="H2560" t="str" cm="1">
        <f t="array" ref="H2560">_xlfn.IFS(OR(Applications!H2560=FALSE,Applications!H2560=0,LEFT(Applications!H2560,1)="N"),"No",OR(Applications!H2560=TRUE,Applications!H2560=1,LEFT(Applications!H2560,1)="Y"),"Yes")</f>
        <v>Yes</v>
      </c>
      <c r="I2560" t="str">
        <f>PROPER(Applications!I2560)</f>
        <v>Approved</v>
      </c>
      <c r="J2560" s="5">
        <v>4452</v>
      </c>
      <c r="K2560" s="12">
        <v>7420</v>
      </c>
      <c r="L2560">
        <v>3</v>
      </c>
      <c r="M2560" t="s">
        <v>17</v>
      </c>
    </row>
    <row r="2561" spans="1:13" x14ac:dyDescent="0.2">
      <c r="A2561" t="str">
        <f>TEXT(Applications!A2561,"00000")</f>
        <v>3170226</v>
      </c>
      <c r="B2561" t="str">
        <f>TEXT(Applications!B2561,"0000")</f>
        <v>1295</v>
      </c>
      <c r="C2561" s="10">
        <v>44196</v>
      </c>
      <c r="D2561" t="s">
        <v>32</v>
      </c>
      <c r="E2561" s="5" t="str">
        <f>LEFT(Applications!E2561,6)</f>
        <v>19481</v>
      </c>
      <c r="F2561">
        <v>785</v>
      </c>
      <c r="G2561" t="s">
        <v>26</v>
      </c>
      <c r="H2561" t="str" cm="1">
        <f t="array" ref="H2561">_xlfn.IFS(OR(Applications!H2561=FALSE,Applications!H2561=0,LEFT(Applications!H2561,1)="N"),"No",OR(Applications!H2561=TRUE,Applications!H2561=1,LEFT(Applications!H2561,1)="Y"),"Yes")</f>
        <v>Yes</v>
      </c>
      <c r="I2561" t="str">
        <f>PROPER(Applications!I2561)</f>
        <v>Approved</v>
      </c>
      <c r="J2561" s="5">
        <v>4338.6000000000004</v>
      </c>
      <c r="K2561" s="12">
        <v>7231</v>
      </c>
      <c r="L2561">
        <v>2</v>
      </c>
      <c r="M2561" t="s">
        <v>36</v>
      </c>
    </row>
    <row r="2562" spans="1:13" x14ac:dyDescent="0.2">
      <c r="A2562" t="str">
        <f>TEXT(Applications!A2562,"00000")</f>
        <v>3171016</v>
      </c>
      <c r="B2562" t="str">
        <f>TEXT(Applications!B2562,"0000")</f>
        <v>0236</v>
      </c>
      <c r="C2562" s="10" t="s">
        <v>327</v>
      </c>
      <c r="D2562" t="s">
        <v>37</v>
      </c>
      <c r="E2562" s="5" t="str">
        <f>LEFT(Applications!E2562,6)</f>
        <v>46870</v>
      </c>
      <c r="G2562" t="s">
        <v>14</v>
      </c>
      <c r="H2562" t="str" cm="1">
        <f t="array" ref="H2562">_xlfn.IFS(OR(Applications!H2562=FALSE,Applications!H2562=0,LEFT(Applications!H2562,1)="N"),"No",OR(Applications!H2562=TRUE,Applications!H2562=1,LEFT(Applications!H2562,1)="Y"),"Yes")</f>
        <v>No</v>
      </c>
      <c r="I2562" t="str">
        <f>PROPER(Applications!I2562)</f>
        <v>Denied</v>
      </c>
      <c r="J2562" s="5">
        <v>4432.32</v>
      </c>
      <c r="K2562" s="12">
        <v>4617</v>
      </c>
      <c r="L2562">
        <v>1</v>
      </c>
      <c r="M2562" t="s">
        <v>38</v>
      </c>
    </row>
    <row r="2563" spans="1:13" x14ac:dyDescent="0.2">
      <c r="A2563" t="str">
        <f>TEXT(Applications!A2563,"00000")</f>
        <v>3174858</v>
      </c>
      <c r="B2563" t="str">
        <f>TEXT(Applications!B2563,"0000")</f>
        <v>0449</v>
      </c>
      <c r="C2563" s="10">
        <v>44938</v>
      </c>
      <c r="D2563" t="s">
        <v>27</v>
      </c>
      <c r="E2563" s="5" t="str">
        <f>LEFT(Applications!E2563,6)</f>
        <v>43947</v>
      </c>
      <c r="F2563">
        <v>675</v>
      </c>
      <c r="G2563" t="s">
        <v>14</v>
      </c>
      <c r="H2563" t="str" cm="1">
        <f t="array" ref="H2563">_xlfn.IFS(OR(Applications!H2563=FALSE,Applications!H2563=0,LEFT(Applications!H2563,1)="N"),"No",OR(Applications!H2563=TRUE,Applications!H2563=1,LEFT(Applications!H2563,1)="Y"),"Yes")</f>
        <v>No</v>
      </c>
      <c r="I2563" t="str">
        <f>PROPER(Applications!I2563)</f>
        <v>Approved</v>
      </c>
      <c r="J2563" s="5">
        <v>1747.98</v>
      </c>
      <c r="K2563" s="12">
        <v>2241</v>
      </c>
      <c r="L2563">
        <v>5</v>
      </c>
      <c r="M2563" t="s">
        <v>47</v>
      </c>
    </row>
    <row r="2564" spans="1:13" x14ac:dyDescent="0.2">
      <c r="A2564" t="str">
        <f>TEXT(Applications!A2564,"00000")</f>
        <v>3175076</v>
      </c>
      <c r="B2564" t="str">
        <f>TEXT(Applications!B2564,"0000")</f>
        <v>1279</v>
      </c>
      <c r="C2564" s="10">
        <v>44537</v>
      </c>
      <c r="D2564" t="s">
        <v>37</v>
      </c>
      <c r="E2564" s="5" t="str">
        <f>LEFT(Applications!E2564,6)</f>
        <v>75472</v>
      </c>
      <c r="F2564">
        <v>800</v>
      </c>
      <c r="G2564" t="s">
        <v>14</v>
      </c>
      <c r="H2564" t="str" cm="1">
        <f t="array" ref="H2564">_xlfn.IFS(OR(Applications!H2564=FALSE,Applications!H2564=0,LEFT(Applications!H2564,1)="N"),"No",OR(Applications!H2564=TRUE,Applications!H2564=1,LEFT(Applications!H2564,1)="Y"),"Yes")</f>
        <v>Yes</v>
      </c>
      <c r="I2564" t="str">
        <f>PROPER(Applications!I2564)</f>
        <v>Denied</v>
      </c>
      <c r="J2564" s="5">
        <v>3978.24</v>
      </c>
      <c r="K2564" s="12">
        <v>4736</v>
      </c>
      <c r="L2564">
        <v>4</v>
      </c>
      <c r="M2564" t="s">
        <v>52</v>
      </c>
    </row>
    <row r="2565" spans="1:13" x14ac:dyDescent="0.2">
      <c r="A2565" t="str">
        <f>TEXT(Applications!A2565,"00000")</f>
        <v>3175846</v>
      </c>
      <c r="B2565" t="str">
        <f>TEXT(Applications!B2565,"0000")</f>
        <v>0020</v>
      </c>
      <c r="C2565" s="10">
        <v>45144</v>
      </c>
      <c r="D2565" t="s">
        <v>29</v>
      </c>
      <c r="E2565" s="5" t="str">
        <f>LEFT(Applications!E2565,6)</f>
        <v>54449</v>
      </c>
      <c r="F2565">
        <v>689</v>
      </c>
      <c r="G2565" t="s">
        <v>14</v>
      </c>
      <c r="H2565" t="str" cm="1">
        <f t="array" ref="H2565">_xlfn.IFS(OR(Applications!H2565=FALSE,Applications!H2565=0,LEFT(Applications!H2565,1)="N"),"No",OR(Applications!H2565=TRUE,Applications!H2565=1,LEFT(Applications!H2565,1)="Y"),"Yes")</f>
        <v>Yes</v>
      </c>
      <c r="I2565" t="str">
        <f>PROPER(Applications!I2565)</f>
        <v>Under Review</v>
      </c>
      <c r="J2565" s="5">
        <v>3931.2</v>
      </c>
      <c r="K2565" s="12">
        <v>5040</v>
      </c>
      <c r="L2565">
        <v>3</v>
      </c>
      <c r="M2565" t="s">
        <v>17</v>
      </c>
    </row>
    <row r="2566" spans="1:13" x14ac:dyDescent="0.2">
      <c r="A2566" t="str">
        <f>TEXT(Applications!A2566,"00000")</f>
        <v>3175865</v>
      </c>
      <c r="B2566" t="str">
        <f>TEXT(Applications!B2566,"0000")</f>
        <v>0862</v>
      </c>
      <c r="C2566" s="10">
        <v>44344</v>
      </c>
      <c r="D2566" t="s">
        <v>19</v>
      </c>
      <c r="E2566" s="5" t="str">
        <f>LEFT(Applications!E2566,6)</f>
        <v>185104</v>
      </c>
      <c r="F2566">
        <v>597</v>
      </c>
      <c r="G2566" t="s">
        <v>26</v>
      </c>
      <c r="H2566" t="str" cm="1">
        <f t="array" ref="H2566">_xlfn.IFS(OR(Applications!H2566=FALSE,Applications!H2566=0,LEFT(Applications!H2566,1)="N"),"No",OR(Applications!H2566=TRUE,Applications!H2566=1,LEFT(Applications!H2566,1)="Y"),"Yes")</f>
        <v>No</v>
      </c>
      <c r="I2566" t="str">
        <f>PROPER(Applications!I2566)</f>
        <v>Pending</v>
      </c>
      <c r="J2566" s="5">
        <v>2148.6</v>
      </c>
      <c r="K2566" s="12">
        <v>3581</v>
      </c>
      <c r="L2566">
        <v>3</v>
      </c>
      <c r="M2566" t="s">
        <v>47</v>
      </c>
    </row>
    <row r="2567" spans="1:13" x14ac:dyDescent="0.2">
      <c r="A2567" t="str">
        <f>TEXT(Applications!A2567,"00000")</f>
        <v>3175894</v>
      </c>
      <c r="B2567" t="str">
        <f>TEXT(Applications!B2567,"0000")</f>
        <v>0117</v>
      </c>
      <c r="C2567" s="10">
        <v>45488</v>
      </c>
      <c r="D2567" t="s">
        <v>29</v>
      </c>
      <c r="E2567" s="5" t="str">
        <f>LEFT(Applications!E2567,6)</f>
        <v>172163</v>
      </c>
      <c r="F2567">
        <v>702</v>
      </c>
      <c r="G2567" t="s">
        <v>26</v>
      </c>
      <c r="H2567" t="str" cm="1">
        <f t="array" ref="H2567">_xlfn.IFS(OR(Applications!H2567=FALSE,Applications!H2567=0,LEFT(Applications!H2567,1)="N"),"No",OR(Applications!H2567=TRUE,Applications!H2567=1,LEFT(Applications!H2567,1)="Y"),"Yes")</f>
        <v>No</v>
      </c>
      <c r="I2567" t="str">
        <f>PROPER(Applications!I2567)</f>
        <v>Pending</v>
      </c>
      <c r="J2567" s="5">
        <v>2583.36</v>
      </c>
      <c r="K2567" s="12">
        <v>2691</v>
      </c>
      <c r="L2567">
        <v>2</v>
      </c>
      <c r="M2567" t="s">
        <v>36</v>
      </c>
    </row>
    <row r="2568" spans="1:13" x14ac:dyDescent="0.2">
      <c r="A2568" t="str">
        <f>TEXT(Applications!A2568,"00000")</f>
        <v>3176141</v>
      </c>
      <c r="B2568" t="str">
        <f>TEXT(Applications!B2568,"0000")</f>
        <v>1140</v>
      </c>
      <c r="C2568" s="10">
        <v>45324</v>
      </c>
      <c r="D2568" t="s">
        <v>13</v>
      </c>
      <c r="E2568" s="5" t="str">
        <f>LEFT(Applications!E2568,6)</f>
        <v>243904</v>
      </c>
      <c r="F2568">
        <v>762</v>
      </c>
      <c r="G2568" t="s">
        <v>14</v>
      </c>
      <c r="H2568" t="str" cm="1">
        <f t="array" ref="H2568">_xlfn.IFS(OR(Applications!H2568=FALSE,Applications!H2568=0,LEFT(Applications!H2568,1)="N"),"No",OR(Applications!H2568=TRUE,Applications!H2568=1,LEFT(Applications!H2568,1)="Y"),"Yes")</f>
        <v>Yes</v>
      </c>
      <c r="I2568" t="str">
        <f>PROPER(Applications!I2568)</f>
        <v>Approved</v>
      </c>
      <c r="J2568" s="5">
        <v>2327.64</v>
      </c>
      <c r="K2568" s="12">
        <v>2771</v>
      </c>
      <c r="L2568">
        <v>4</v>
      </c>
      <c r="M2568" t="s">
        <v>21</v>
      </c>
    </row>
    <row r="2569" spans="1:13" x14ac:dyDescent="0.2">
      <c r="A2569" t="str">
        <f>TEXT(Applications!A2569,"00000")</f>
        <v>3184415</v>
      </c>
      <c r="B2569" t="str">
        <f>TEXT(Applications!B2569,"0000")</f>
        <v>1569</v>
      </c>
      <c r="C2569" s="10" t="s">
        <v>136</v>
      </c>
      <c r="D2569" t="s">
        <v>13</v>
      </c>
      <c r="E2569" s="5" t="str">
        <f>LEFT(Applications!E2569,6)</f>
        <v>62240</v>
      </c>
      <c r="F2569">
        <v>782</v>
      </c>
      <c r="G2569" t="s">
        <v>26</v>
      </c>
      <c r="H2569" t="str" cm="1">
        <f t="array" ref="H2569">_xlfn.IFS(OR(Applications!H2569=FALSE,Applications!H2569=0,LEFT(Applications!H2569,1)="N"),"No",OR(Applications!H2569=TRUE,Applications!H2569=1,LEFT(Applications!H2569,1)="Y"),"Yes")</f>
        <v>Yes</v>
      </c>
      <c r="I2569" t="str">
        <f>PROPER(Applications!I2569)</f>
        <v>Approved</v>
      </c>
      <c r="J2569" s="5">
        <v>993.3</v>
      </c>
      <c r="K2569" s="12">
        <v>1505</v>
      </c>
      <c r="L2569">
        <v>3</v>
      </c>
    </row>
    <row r="2570" spans="1:13" x14ac:dyDescent="0.2">
      <c r="A2570" t="str">
        <f>TEXT(Applications!A2570,"00000")</f>
        <v>3184664</v>
      </c>
      <c r="B2570" t="str">
        <f>TEXT(Applications!B2570,"0000")</f>
        <v>0973</v>
      </c>
      <c r="C2570" s="10">
        <v>45441</v>
      </c>
      <c r="D2570" t="s">
        <v>27</v>
      </c>
      <c r="E2570" s="5" t="str">
        <f>LEFT(Applications!E2570,6)</f>
        <v>131158</v>
      </c>
      <c r="F2570">
        <v>591</v>
      </c>
      <c r="G2570" t="s">
        <v>14</v>
      </c>
      <c r="H2570" t="str" cm="1">
        <f t="array" ref="H2570">_xlfn.IFS(OR(Applications!H2570=FALSE,Applications!H2570=0,LEFT(Applications!H2570,1)="N"),"No",OR(Applications!H2570=TRUE,Applications!H2570=1,LEFT(Applications!H2570,1)="Y"),"Yes")</f>
        <v>No</v>
      </c>
      <c r="I2570" t="str">
        <f>PROPER(Applications!I2570)</f>
        <v>Pending</v>
      </c>
      <c r="J2570" s="5">
        <v>4067.58</v>
      </c>
      <c r="K2570" s="12">
        <v>6163</v>
      </c>
      <c r="L2570">
        <v>1</v>
      </c>
      <c r="M2570" t="s">
        <v>34</v>
      </c>
    </row>
    <row r="2571" spans="1:13" x14ac:dyDescent="0.2">
      <c r="A2571" t="str">
        <f>TEXT(Applications!A2571,"00000")</f>
        <v>3185641</v>
      </c>
      <c r="B2571" t="str">
        <f>TEXT(Applications!B2571,"0000")</f>
        <v>1155</v>
      </c>
      <c r="D2571" t="s">
        <v>13</v>
      </c>
      <c r="E2571" s="5" t="str">
        <f>LEFT(Applications!E2571,6)</f>
        <v>169855</v>
      </c>
      <c r="F2571">
        <v>753</v>
      </c>
      <c r="G2571" t="s">
        <v>14</v>
      </c>
      <c r="H2571" t="str" cm="1">
        <f t="array" ref="H2571">_xlfn.IFS(OR(Applications!H2571=FALSE,Applications!H2571=0,LEFT(Applications!H2571,1)="N"),"No",OR(Applications!H2571=TRUE,Applications!H2571=1,LEFT(Applications!H2571,1)="Y"),"Yes")</f>
        <v>Yes</v>
      </c>
      <c r="I2571" t="str">
        <f>PROPER(Applications!I2571)</f>
        <v>Approved</v>
      </c>
      <c r="J2571" s="5">
        <v>1619.52</v>
      </c>
      <c r="K2571" s="12">
        <v>1928</v>
      </c>
      <c r="L2571">
        <v>3</v>
      </c>
      <c r="M2571" t="s">
        <v>31</v>
      </c>
    </row>
    <row r="2572" spans="1:13" x14ac:dyDescent="0.2">
      <c r="A2572" t="str">
        <f>TEXT(Applications!A2572,"00000")</f>
        <v>3190708</v>
      </c>
      <c r="B2572" t="str">
        <f>TEXT(Applications!B2572,"0000")</f>
        <v>0896</v>
      </c>
      <c r="C2572" s="10">
        <v>44692</v>
      </c>
      <c r="D2572" t="s">
        <v>32</v>
      </c>
      <c r="E2572" s="5" t="str">
        <f>LEFT(Applications!E2572,6)</f>
        <v>59857</v>
      </c>
      <c r="G2572" t="s">
        <v>26</v>
      </c>
      <c r="H2572" t="str" cm="1">
        <f t="array" ref="H2572">_xlfn.IFS(OR(Applications!H2572=FALSE,Applications!H2572=0,LEFT(Applications!H2572,1)="N"),"No",OR(Applications!H2572=TRUE,Applications!H2572=1,LEFT(Applications!H2572,1)="Y"),"Yes")</f>
        <v>No</v>
      </c>
      <c r="I2572" t="str">
        <f>PROPER(Applications!I2572)</f>
        <v>Approved</v>
      </c>
      <c r="J2572" s="5">
        <v>6947.52</v>
      </c>
      <c r="K2572" s="12">
        <v>7237</v>
      </c>
      <c r="L2572">
        <v>5</v>
      </c>
      <c r="M2572" t="s">
        <v>25</v>
      </c>
    </row>
    <row r="2573" spans="1:13" x14ac:dyDescent="0.2">
      <c r="A2573" t="str">
        <f>TEXT(Applications!A2573,"00000")</f>
        <v>3192450</v>
      </c>
      <c r="B2573" t="str">
        <f>TEXT(Applications!B2573,"0000")</f>
        <v>0447</v>
      </c>
      <c r="C2573" s="10">
        <v>45392</v>
      </c>
      <c r="D2573" t="s">
        <v>32</v>
      </c>
      <c r="E2573" s="5" t="str">
        <f>LEFT(Applications!E2573,6)</f>
        <v>56249</v>
      </c>
      <c r="F2573">
        <v>581</v>
      </c>
      <c r="G2573" t="s">
        <v>14</v>
      </c>
      <c r="H2573" t="str" cm="1">
        <f t="array" ref="H2573">_xlfn.IFS(OR(Applications!H2573=FALSE,Applications!H2573=0,LEFT(Applications!H2573,1)="N"),"No",OR(Applications!H2573=TRUE,Applications!H2573=1,LEFT(Applications!H2573,1)="Y"),"Yes")</f>
        <v>Yes</v>
      </c>
      <c r="I2573" t="str">
        <f>PROPER(Applications!I2573)</f>
        <v>Pending</v>
      </c>
      <c r="J2573" s="5">
        <v>4040.4</v>
      </c>
      <c r="K2573" s="12">
        <v>4810</v>
      </c>
      <c r="L2573">
        <v>1</v>
      </c>
      <c r="M2573" t="s">
        <v>25</v>
      </c>
    </row>
    <row r="2574" spans="1:13" x14ac:dyDescent="0.2">
      <c r="A2574" t="str">
        <f>TEXT(Applications!A2574,"00000")</f>
        <v>3193354</v>
      </c>
      <c r="B2574" t="str">
        <f>TEXT(Applications!B2574,"0000")</f>
        <v>1536</v>
      </c>
      <c r="C2574" s="10">
        <v>45328</v>
      </c>
      <c r="D2574" t="s">
        <v>23</v>
      </c>
      <c r="E2574" s="5" t="str">
        <f>LEFT(Applications!E2574,6)</f>
        <v>256278</v>
      </c>
      <c r="F2574">
        <v>798</v>
      </c>
      <c r="G2574" t="s">
        <v>14</v>
      </c>
      <c r="H2574" t="str" cm="1">
        <f t="array" ref="H2574">_xlfn.IFS(OR(Applications!H2574=FALSE,Applications!H2574=0,LEFT(Applications!H2574,1)="N"),"No",OR(Applications!H2574=TRUE,Applications!H2574=1,LEFT(Applications!H2574,1)="Y"),"Yes")</f>
        <v>No</v>
      </c>
      <c r="I2574" t="str">
        <f>PROPER(Applications!I2574)</f>
        <v>Denied</v>
      </c>
      <c r="J2574" s="5">
        <v>3011.58</v>
      </c>
      <c r="K2574" s="12">
        <v>4563</v>
      </c>
      <c r="L2574">
        <v>1</v>
      </c>
      <c r="M2574" t="s">
        <v>35</v>
      </c>
    </row>
    <row r="2575" spans="1:13" x14ac:dyDescent="0.2">
      <c r="A2575" t="str">
        <f>TEXT(Applications!A2575,"00000")</f>
        <v>3196424</v>
      </c>
      <c r="B2575" t="str">
        <f>TEXT(Applications!B2575,"0000")</f>
        <v>0001</v>
      </c>
      <c r="C2575" s="10" t="s">
        <v>328</v>
      </c>
      <c r="D2575" t="s">
        <v>27</v>
      </c>
      <c r="E2575" s="5" t="str">
        <f>LEFT(Applications!E2575,6)</f>
        <v>139419</v>
      </c>
      <c r="F2575">
        <v>785</v>
      </c>
      <c r="G2575" t="s">
        <v>14</v>
      </c>
      <c r="H2575" t="str" cm="1">
        <f t="array" ref="H2575">_xlfn.IFS(OR(Applications!H2575=FALSE,Applications!H2575=0,LEFT(Applications!H2575,1)="N"),"No",OR(Applications!H2575=TRUE,Applications!H2575=1,LEFT(Applications!H2575,1)="Y"),"Yes")</f>
        <v>No</v>
      </c>
      <c r="I2575" t="str">
        <f>PROPER(Applications!I2575)</f>
        <v>Approved</v>
      </c>
      <c r="J2575" s="5">
        <v>816.96</v>
      </c>
      <c r="K2575" s="12">
        <v>851</v>
      </c>
      <c r="L2575">
        <v>2</v>
      </c>
      <c r="M2575" t="s">
        <v>38</v>
      </c>
    </row>
    <row r="2576" spans="1:13" x14ac:dyDescent="0.2">
      <c r="A2576" t="str">
        <f>TEXT(Applications!A2576,"00000")</f>
        <v>3197106</v>
      </c>
      <c r="B2576" t="str">
        <f>TEXT(Applications!B2576,"0000")</f>
        <v>1535</v>
      </c>
      <c r="C2576" s="10">
        <v>45264</v>
      </c>
      <c r="D2576" t="s">
        <v>29</v>
      </c>
      <c r="E2576" s="5" t="str">
        <f>LEFT(Applications!E2576,6)</f>
        <v>241960</v>
      </c>
      <c r="F2576">
        <v>840</v>
      </c>
      <c r="G2576" t="s">
        <v>14</v>
      </c>
      <c r="H2576" t="str" cm="1">
        <f t="array" ref="H2576">_xlfn.IFS(OR(Applications!H2576=FALSE,Applications!H2576=0,LEFT(Applications!H2576,1)="N"),"No",OR(Applications!H2576=TRUE,Applications!H2576=1,LEFT(Applications!H2576,1)="Y"),"Yes")</f>
        <v>Yes</v>
      </c>
      <c r="I2576" t="str">
        <f>PROPER(Applications!I2576)</f>
        <v>Approved</v>
      </c>
      <c r="J2576" s="5">
        <v>4030.32</v>
      </c>
      <c r="K2576" s="12">
        <v>4798</v>
      </c>
      <c r="L2576">
        <v>1</v>
      </c>
      <c r="M2576" t="s">
        <v>34</v>
      </c>
    </row>
    <row r="2577" spans="1:13" x14ac:dyDescent="0.2">
      <c r="A2577" t="str">
        <f>TEXT(Applications!A2577,"00000")</f>
        <v>3198551</v>
      </c>
      <c r="B2577" t="str">
        <f>TEXT(Applications!B2577,"0000")</f>
        <v>0149</v>
      </c>
      <c r="C2577" s="10">
        <v>44040</v>
      </c>
      <c r="D2577" t="s">
        <v>23</v>
      </c>
      <c r="E2577" s="5" t="str">
        <f>LEFT(Applications!E2577,6)</f>
        <v>133348</v>
      </c>
      <c r="F2577">
        <v>367</v>
      </c>
      <c r="G2577" t="s">
        <v>14</v>
      </c>
      <c r="H2577" t="str" cm="1">
        <f t="array" ref="H2577">_xlfn.IFS(OR(Applications!H2577=FALSE,Applications!H2577=0,LEFT(Applications!H2577,1)="N"),"No",OR(Applications!H2577=TRUE,Applications!H2577=1,LEFT(Applications!H2577,1)="Y"),"Yes")</f>
        <v>No</v>
      </c>
      <c r="I2577" t="str">
        <f>PROPER(Applications!I2577)</f>
        <v>Approved</v>
      </c>
      <c r="J2577" s="5">
        <v>1134.54</v>
      </c>
      <c r="K2577" s="12">
        <v>1719</v>
      </c>
      <c r="L2577">
        <v>5</v>
      </c>
      <c r="M2577" t="s">
        <v>31</v>
      </c>
    </row>
    <row r="2578" spans="1:13" x14ac:dyDescent="0.2">
      <c r="A2578" t="str">
        <f>TEXT(Applications!A2578,"00000")</f>
        <v>3198767</v>
      </c>
      <c r="B2578" t="str">
        <f>TEXT(Applications!B2578,"0000")</f>
        <v>1039</v>
      </c>
      <c r="C2578" s="10">
        <v>44036</v>
      </c>
      <c r="D2578" t="s">
        <v>23</v>
      </c>
      <c r="E2578" s="5" t="str">
        <f>LEFT(Applications!E2578,6)</f>
        <v>246741</v>
      </c>
      <c r="G2578" t="s">
        <v>26</v>
      </c>
      <c r="H2578" t="str" cm="1">
        <f t="array" ref="H2578">_xlfn.IFS(OR(Applications!H2578=FALSE,Applications!H2578=0,LEFT(Applications!H2578,1)="N"),"No",OR(Applications!H2578=TRUE,Applications!H2578=1,LEFT(Applications!H2578,1)="Y"),"Yes")</f>
        <v>No</v>
      </c>
      <c r="I2578" t="str">
        <f>PROPER(Applications!I2578)</f>
        <v>Approved</v>
      </c>
      <c r="J2578" s="5">
        <v>2722.44</v>
      </c>
      <c r="K2578" s="12">
        <v>3241</v>
      </c>
      <c r="L2578">
        <v>2</v>
      </c>
      <c r="M2578" t="s">
        <v>31</v>
      </c>
    </row>
    <row r="2579" spans="1:13" x14ac:dyDescent="0.2">
      <c r="A2579" t="str">
        <f>TEXT(Applications!A2579,"00000")</f>
        <v>3205993</v>
      </c>
      <c r="B2579" t="str">
        <f>TEXT(Applications!B2579,"0000")</f>
        <v>0397</v>
      </c>
      <c r="C2579" s="10">
        <v>44421</v>
      </c>
      <c r="D2579" t="s">
        <v>32</v>
      </c>
      <c r="E2579" s="5" t="str">
        <f>LEFT(Applications!E2579,6)</f>
        <v>244463</v>
      </c>
      <c r="G2579" t="s">
        <v>14</v>
      </c>
      <c r="H2579" t="str" cm="1">
        <f t="array" ref="H2579">_xlfn.IFS(OR(Applications!H2579=FALSE,Applications!H2579=0,LEFT(Applications!H2579,1)="N"),"No",OR(Applications!H2579=TRUE,Applications!H2579=1,LEFT(Applications!H2579,1)="Y"),"Yes")</f>
        <v>No</v>
      </c>
      <c r="I2579" t="str">
        <f>PROPER(Applications!I2579)</f>
        <v>Approved</v>
      </c>
      <c r="J2579" s="5">
        <v>815.1</v>
      </c>
      <c r="K2579" s="12">
        <v>1045</v>
      </c>
      <c r="L2579">
        <v>2</v>
      </c>
      <c r="M2579" t="s">
        <v>21</v>
      </c>
    </row>
    <row r="2580" spans="1:13" x14ac:dyDescent="0.2">
      <c r="A2580" t="str">
        <f>TEXT(Applications!A2580,"00000")</f>
        <v>3207097</v>
      </c>
      <c r="B2580" t="str">
        <f>TEXT(Applications!B2580,"0000")</f>
        <v>0688</v>
      </c>
      <c r="C2580" s="10">
        <v>44883</v>
      </c>
      <c r="D2580" t="s">
        <v>19</v>
      </c>
      <c r="E2580" s="5" t="str">
        <f>LEFT(Applications!E2580,6)</f>
        <v>87321</v>
      </c>
      <c r="F2580">
        <v>676</v>
      </c>
      <c r="G2580" t="s">
        <v>14</v>
      </c>
      <c r="H2580" t="str" cm="1">
        <f t="array" ref="H2580">_xlfn.IFS(OR(Applications!H2580=FALSE,Applications!H2580=0,LEFT(Applications!H2580,1)="N"),"No",OR(Applications!H2580=TRUE,Applications!H2580=1,LEFT(Applications!H2580,1)="Y"),"Yes")</f>
        <v>Yes</v>
      </c>
      <c r="I2580" t="str">
        <f>PROPER(Applications!I2580)</f>
        <v>Denied</v>
      </c>
      <c r="J2580" s="5">
        <v>2739.24</v>
      </c>
      <c r="K2580" s="12">
        <v>3261</v>
      </c>
      <c r="L2580">
        <v>2</v>
      </c>
      <c r="M2580" t="s">
        <v>28</v>
      </c>
    </row>
    <row r="2581" spans="1:13" x14ac:dyDescent="0.2">
      <c r="A2581" t="str">
        <f>TEXT(Applications!A2581,"00000")</f>
        <v>3207157</v>
      </c>
      <c r="B2581" t="str">
        <f>TEXT(Applications!B2581,"0000")</f>
        <v>1363</v>
      </c>
      <c r="C2581" s="10">
        <v>45141</v>
      </c>
      <c r="D2581" t="s">
        <v>37</v>
      </c>
      <c r="E2581" s="5" t="str">
        <f>LEFT(Applications!E2581,6)</f>
        <v>171729</v>
      </c>
      <c r="F2581">
        <v>684</v>
      </c>
      <c r="G2581" t="s">
        <v>14</v>
      </c>
      <c r="H2581" t="str" cm="1">
        <f t="array" ref="H2581">_xlfn.IFS(OR(Applications!H2581=FALSE,Applications!H2581=0,LEFT(Applications!H2581,1)="N"),"No",OR(Applications!H2581=TRUE,Applications!H2581=1,LEFT(Applications!H2581,1)="Y"),"Yes")</f>
        <v>No</v>
      </c>
      <c r="I2581" t="str">
        <f>PROPER(Applications!I2581)</f>
        <v>Approved</v>
      </c>
      <c r="J2581" s="5">
        <v>1500.24</v>
      </c>
      <c r="K2581" s="12">
        <v>1786</v>
      </c>
      <c r="L2581">
        <v>1</v>
      </c>
      <c r="M2581" t="s">
        <v>36</v>
      </c>
    </row>
    <row r="2582" spans="1:13" x14ac:dyDescent="0.2">
      <c r="A2582" t="str">
        <f>TEXT(Applications!A2582,"00000")</f>
        <v>3207957</v>
      </c>
      <c r="B2582" t="str">
        <f>TEXT(Applications!B2582,"0000")</f>
        <v>0781</v>
      </c>
      <c r="C2582" s="10" t="s">
        <v>329</v>
      </c>
      <c r="D2582" t="s">
        <v>29</v>
      </c>
      <c r="E2582" s="5" t="str">
        <f>LEFT(Applications!E2582,6)</f>
        <v>269629</v>
      </c>
      <c r="F2582">
        <v>647</v>
      </c>
      <c r="G2582" t="s">
        <v>14</v>
      </c>
      <c r="H2582" t="str" cm="1">
        <f t="array" ref="H2582">_xlfn.IFS(OR(Applications!H2582=FALSE,Applications!H2582=0,LEFT(Applications!H2582,1)="N"),"No",OR(Applications!H2582=TRUE,Applications!H2582=1,LEFT(Applications!H2582,1)="Y"),"Yes")</f>
        <v>Yes</v>
      </c>
      <c r="I2582" t="str">
        <f>PROPER(Applications!I2582)</f>
        <v>Approved</v>
      </c>
      <c r="J2582" s="5">
        <v>3196.8</v>
      </c>
      <c r="K2582" s="12">
        <v>3330</v>
      </c>
      <c r="L2582">
        <v>2</v>
      </c>
      <c r="M2582" t="s">
        <v>25</v>
      </c>
    </row>
    <row r="2583" spans="1:13" x14ac:dyDescent="0.2">
      <c r="A2583" t="str">
        <f>TEXT(Applications!A2583,"00000")</f>
        <v>3208883</v>
      </c>
      <c r="B2583" t="str">
        <f>TEXT(Applications!B2583,"0000")</f>
        <v>1421</v>
      </c>
      <c r="C2583" s="10">
        <v>45239</v>
      </c>
      <c r="D2583" t="s">
        <v>37</v>
      </c>
      <c r="E2583" s="5" t="str">
        <f>LEFT(Applications!E2583,6)</f>
        <v>268186</v>
      </c>
      <c r="F2583">
        <v>613</v>
      </c>
      <c r="G2583" t="s">
        <v>14</v>
      </c>
      <c r="H2583" t="str" cm="1">
        <f t="array" ref="H2583">_xlfn.IFS(OR(Applications!H2583=FALSE,Applications!H2583=0,LEFT(Applications!H2583,1)="N"),"No",OR(Applications!H2583=TRUE,Applications!H2583=1,LEFT(Applications!H2583,1)="Y"),"Yes")</f>
        <v>No</v>
      </c>
      <c r="I2583" t="str">
        <f>PROPER(Applications!I2583)</f>
        <v>Denied</v>
      </c>
      <c r="J2583" s="5">
        <v>2304.7199999999998</v>
      </c>
      <c r="K2583" s="12">
        <v>3492</v>
      </c>
      <c r="L2583">
        <v>3</v>
      </c>
      <c r="M2583" t="s">
        <v>36</v>
      </c>
    </row>
    <row r="2584" spans="1:13" x14ac:dyDescent="0.2">
      <c r="A2584" t="str">
        <f>TEXT(Applications!A2584,"00000")</f>
        <v>3209525</v>
      </c>
      <c r="B2584" t="str">
        <f>TEXT(Applications!B2584,"0000")</f>
        <v>1379</v>
      </c>
      <c r="C2584" s="10" t="s">
        <v>330</v>
      </c>
      <c r="D2584" t="s">
        <v>23</v>
      </c>
      <c r="E2584" s="5" t="str">
        <f>LEFT(Applications!E2584,6)</f>
        <v>31349</v>
      </c>
      <c r="G2584" t="s">
        <v>14</v>
      </c>
      <c r="H2584" t="str" cm="1">
        <f t="array" ref="H2584">_xlfn.IFS(OR(Applications!H2584=FALSE,Applications!H2584=0,LEFT(Applications!H2584,1)="N"),"No",OR(Applications!H2584=TRUE,Applications!H2584=1,LEFT(Applications!H2584,1)="Y"),"Yes")</f>
        <v>No</v>
      </c>
      <c r="I2584" t="str">
        <f>PROPER(Applications!I2584)</f>
        <v>Approved</v>
      </c>
      <c r="J2584" s="5">
        <v>4516.2</v>
      </c>
      <c r="K2584" s="12">
        <v>0</v>
      </c>
      <c r="L2584">
        <v>4</v>
      </c>
      <c r="M2584" t="s">
        <v>31</v>
      </c>
    </row>
    <row r="2585" spans="1:13" x14ac:dyDescent="0.2">
      <c r="A2585" t="str">
        <f>TEXT(Applications!A2585,"00000")</f>
        <v>3211595</v>
      </c>
      <c r="B2585" t="str">
        <f>TEXT(Applications!B2585,"0000")</f>
        <v>0787</v>
      </c>
      <c r="C2585" s="10">
        <v>44970</v>
      </c>
      <c r="D2585" t="s">
        <v>27</v>
      </c>
      <c r="E2585" s="5" t="str">
        <f>LEFT(Applications!E2585,6)</f>
        <v>113233</v>
      </c>
      <c r="F2585">
        <v>680</v>
      </c>
      <c r="G2585" t="s">
        <v>26</v>
      </c>
      <c r="H2585" t="str" cm="1">
        <f t="array" ref="H2585">_xlfn.IFS(OR(Applications!H2585=FALSE,Applications!H2585=0,LEFT(Applications!H2585,1)="N"),"No",OR(Applications!H2585=TRUE,Applications!H2585=1,LEFT(Applications!H2585,1)="Y"),"Yes")</f>
        <v>No</v>
      </c>
      <c r="I2585" t="str">
        <f>PROPER(Applications!I2585)</f>
        <v>Approved</v>
      </c>
      <c r="J2585" s="5">
        <v>1557.36</v>
      </c>
      <c r="K2585" s="12">
        <v>1854</v>
      </c>
      <c r="L2585">
        <v>5</v>
      </c>
      <c r="M2585" t="s">
        <v>31</v>
      </c>
    </row>
    <row r="2586" spans="1:13" x14ac:dyDescent="0.2">
      <c r="A2586" t="str">
        <f>TEXT(Applications!A2586,"00000")</f>
        <v>3212658</v>
      </c>
      <c r="B2586" t="str">
        <f>TEXT(Applications!B2586,"0000")</f>
        <v>1052</v>
      </c>
      <c r="C2586" s="10">
        <v>44810</v>
      </c>
      <c r="D2586" t="s">
        <v>37</v>
      </c>
      <c r="E2586" s="5" t="str">
        <f>LEFT(Applications!E2586,6)</f>
        <v>191410</v>
      </c>
      <c r="F2586">
        <v>693</v>
      </c>
      <c r="G2586" t="s">
        <v>26</v>
      </c>
      <c r="H2586" t="str" cm="1">
        <f t="array" ref="H2586">_xlfn.IFS(OR(Applications!H2586=FALSE,Applications!H2586=0,LEFT(Applications!H2586,1)="N"),"No",OR(Applications!H2586=TRUE,Applications!H2586=1,LEFT(Applications!H2586,1)="Y"),"Yes")</f>
        <v>No</v>
      </c>
      <c r="I2586" t="str">
        <f>PROPER(Applications!I2586)</f>
        <v>Pending</v>
      </c>
      <c r="J2586" s="5">
        <v>3336</v>
      </c>
      <c r="K2586" s="12">
        <v>3475</v>
      </c>
      <c r="L2586">
        <v>4</v>
      </c>
      <c r="M2586" t="s">
        <v>17</v>
      </c>
    </row>
    <row r="2587" spans="1:13" x14ac:dyDescent="0.2">
      <c r="A2587" t="str">
        <f>TEXT(Applications!A2587,"00000")</f>
        <v>3212946</v>
      </c>
      <c r="B2587" t="str">
        <f>TEXT(Applications!B2587,"0000")</f>
        <v>1451</v>
      </c>
      <c r="C2587" s="10">
        <v>44239</v>
      </c>
      <c r="D2587" t="s">
        <v>13</v>
      </c>
      <c r="E2587" s="5" t="str">
        <f>LEFT(Applications!E2587,6)</f>
        <v>198520</v>
      </c>
      <c r="F2587">
        <v>720</v>
      </c>
      <c r="G2587" t="s">
        <v>14</v>
      </c>
      <c r="H2587" t="str" cm="1">
        <f t="array" ref="H2587">_xlfn.IFS(OR(Applications!H2587=FALSE,Applications!H2587=0,LEFT(Applications!H2587,1)="N"),"No",OR(Applications!H2587=TRUE,Applications!H2587=1,LEFT(Applications!H2587,1)="Y"),"Yes")</f>
        <v>Yes</v>
      </c>
      <c r="I2587" t="str">
        <f>PROPER(Applications!I2587)</f>
        <v>Approved</v>
      </c>
      <c r="J2587" s="5">
        <v>2500.1999999999998</v>
      </c>
      <c r="K2587" s="12">
        <v>4167</v>
      </c>
      <c r="L2587">
        <v>1</v>
      </c>
      <c r="M2587" t="s">
        <v>52</v>
      </c>
    </row>
    <row r="2588" spans="1:13" x14ac:dyDescent="0.2">
      <c r="A2588" t="str">
        <f>TEXT(Applications!A2588,"00000")</f>
        <v>3216871</v>
      </c>
      <c r="B2588" t="str">
        <f>TEXT(Applications!B2588,"0000")</f>
        <v>0397</v>
      </c>
      <c r="C2588" s="10">
        <v>44347</v>
      </c>
      <c r="D2588" t="s">
        <v>37</v>
      </c>
      <c r="E2588" s="5" t="str">
        <f>LEFT(Applications!E2588,6)</f>
        <v>16883</v>
      </c>
      <c r="F2588">
        <v>768</v>
      </c>
      <c r="G2588" t="s">
        <v>14</v>
      </c>
      <c r="H2588" t="str" cm="1">
        <f t="array" ref="H2588">_xlfn.IFS(OR(Applications!H2588=FALSE,Applications!H2588=0,LEFT(Applications!H2588,1)="N"),"No",OR(Applications!H2588=TRUE,Applications!H2588=1,LEFT(Applications!H2588,1)="Y"),"Yes")</f>
        <v>No</v>
      </c>
      <c r="I2588" t="str">
        <f>PROPER(Applications!I2588)</f>
        <v>Pending</v>
      </c>
      <c r="J2588" s="5">
        <v>815.1</v>
      </c>
      <c r="K2588" s="12">
        <v>1045</v>
      </c>
      <c r="L2588">
        <v>5</v>
      </c>
      <c r="M2588" t="s">
        <v>38</v>
      </c>
    </row>
    <row r="2589" spans="1:13" x14ac:dyDescent="0.2">
      <c r="A2589" t="str">
        <f>TEXT(Applications!A2589,"00000")</f>
        <v>3217388</v>
      </c>
      <c r="B2589" t="str">
        <f>TEXT(Applications!B2589,"0000")</f>
        <v>1209</v>
      </c>
      <c r="C2589" s="10">
        <v>44377</v>
      </c>
      <c r="D2589" t="s">
        <v>27</v>
      </c>
      <c r="E2589" s="5" t="str">
        <f>LEFT(Applications!E2589,6)</f>
        <v>100593</v>
      </c>
      <c r="F2589">
        <v>701</v>
      </c>
      <c r="G2589" t="s">
        <v>14</v>
      </c>
      <c r="H2589" t="str" cm="1">
        <f t="array" ref="H2589">_xlfn.IFS(OR(Applications!H2589=FALSE,Applications!H2589=0,LEFT(Applications!H2589,1)="N"),"No",OR(Applications!H2589=TRUE,Applications!H2589=1,LEFT(Applications!H2589,1)="Y"),"Yes")</f>
        <v>Yes</v>
      </c>
      <c r="I2589" t="str">
        <f>PROPER(Applications!I2589)</f>
        <v>Under Review</v>
      </c>
      <c r="J2589" s="5">
        <v>1555.8</v>
      </c>
      <c r="K2589" s="12">
        <v>2593</v>
      </c>
      <c r="L2589">
        <v>3</v>
      </c>
      <c r="M2589" t="s">
        <v>52</v>
      </c>
    </row>
    <row r="2590" spans="1:13" x14ac:dyDescent="0.2">
      <c r="A2590" t="str">
        <f>TEXT(Applications!A2590,"00000")</f>
        <v>3218081</v>
      </c>
      <c r="B2590" t="str">
        <f>TEXT(Applications!B2590,"0000")</f>
        <v>0591</v>
      </c>
      <c r="D2590" t="s">
        <v>32</v>
      </c>
      <c r="E2590" s="5" t="str">
        <f>LEFT(Applications!E2590,6)</f>
        <v>93982</v>
      </c>
      <c r="F2590">
        <v>770</v>
      </c>
      <c r="G2590" t="s">
        <v>14</v>
      </c>
      <c r="H2590" t="str" cm="1">
        <f t="array" ref="H2590">_xlfn.IFS(OR(Applications!H2590=FALSE,Applications!H2590=0,LEFT(Applications!H2590,1)="N"),"No",OR(Applications!H2590=TRUE,Applications!H2590=1,LEFT(Applications!H2590,1)="Y"),"Yes")</f>
        <v>No</v>
      </c>
      <c r="I2590" t="str">
        <f>PROPER(Applications!I2590)</f>
        <v>Withdrawn</v>
      </c>
      <c r="J2590" s="5">
        <v>2546.2800000000002</v>
      </c>
      <c r="K2590" s="12">
        <v>3858</v>
      </c>
      <c r="L2590">
        <v>2</v>
      </c>
    </row>
    <row r="2591" spans="1:13" x14ac:dyDescent="0.2">
      <c r="A2591" t="str">
        <f>TEXT(Applications!A2591,"00000")</f>
        <v>3218431</v>
      </c>
      <c r="B2591" t="str">
        <f>TEXT(Applications!B2591,"0000")</f>
        <v>1746</v>
      </c>
      <c r="C2591" s="10">
        <v>44253</v>
      </c>
      <c r="D2591" t="s">
        <v>13</v>
      </c>
      <c r="E2591" s="5" t="str">
        <f>LEFT(Applications!E2591,6)</f>
        <v>119622</v>
      </c>
      <c r="F2591">
        <v>678</v>
      </c>
      <c r="G2591" t="s">
        <v>14</v>
      </c>
      <c r="H2591" t="str" cm="1">
        <f t="array" ref="H2591">_xlfn.IFS(OR(Applications!H2591=FALSE,Applications!H2591=0,LEFT(Applications!H2591,1)="N"),"No",OR(Applications!H2591=TRUE,Applications!H2591=1,LEFT(Applications!H2591,1)="Y"),"Yes")</f>
        <v>No</v>
      </c>
      <c r="I2591" t="str">
        <f>PROPER(Applications!I2591)</f>
        <v>Denied</v>
      </c>
      <c r="J2591" s="5">
        <v>2326.8000000000002</v>
      </c>
      <c r="K2591" s="12">
        <v>2770</v>
      </c>
      <c r="L2591">
        <v>4</v>
      </c>
    </row>
    <row r="2592" spans="1:13" x14ac:dyDescent="0.2">
      <c r="A2592" t="str">
        <f>TEXT(Applications!A2592,"00000")</f>
        <v>3221907</v>
      </c>
      <c r="B2592" t="str">
        <f>TEXT(Applications!B2592,"0000")</f>
        <v>1242</v>
      </c>
      <c r="C2592" s="10">
        <v>44304</v>
      </c>
      <c r="D2592" t="s">
        <v>29</v>
      </c>
      <c r="E2592" s="5" t="str">
        <f>LEFT(Applications!E2592,6)</f>
        <v>285606</v>
      </c>
      <c r="F2592">
        <v>763</v>
      </c>
      <c r="G2592" t="s">
        <v>14</v>
      </c>
      <c r="H2592" t="str" cm="1">
        <f t="array" ref="H2592">_xlfn.IFS(OR(Applications!H2592=FALSE,Applications!H2592=0,LEFT(Applications!H2592,1)="N"),"No",OR(Applications!H2592=TRUE,Applications!H2592=1,LEFT(Applications!H2592,1)="Y"),"Yes")</f>
        <v>Yes</v>
      </c>
      <c r="I2592" t="str">
        <f>PROPER(Applications!I2592)</f>
        <v>Denied</v>
      </c>
      <c r="J2592" s="5">
        <v>2377.98</v>
      </c>
      <c r="K2592" s="12">
        <v>3603</v>
      </c>
      <c r="L2592">
        <v>3</v>
      </c>
      <c r="M2592" t="s">
        <v>52</v>
      </c>
    </row>
    <row r="2593" spans="1:13" x14ac:dyDescent="0.2">
      <c r="A2593" t="str">
        <f>TEXT(Applications!A2593,"00000")</f>
        <v>3224304</v>
      </c>
      <c r="B2593" t="str">
        <f>TEXT(Applications!B2593,"0000")</f>
        <v>1510</v>
      </c>
      <c r="C2593" s="10">
        <v>44362</v>
      </c>
      <c r="D2593" t="s">
        <v>19</v>
      </c>
      <c r="E2593" s="5" t="str">
        <f>LEFT(Applications!E2593,6)</f>
        <v>224753</v>
      </c>
      <c r="F2593">
        <v>614</v>
      </c>
      <c r="G2593" t="s">
        <v>14</v>
      </c>
      <c r="H2593" t="str" cm="1">
        <f t="array" ref="H2593">_xlfn.IFS(OR(Applications!H2593=FALSE,Applications!H2593=0,LEFT(Applications!H2593,1)="N"),"No",OR(Applications!H2593=TRUE,Applications!H2593=1,LEFT(Applications!H2593,1)="Y"),"Yes")</f>
        <v>No</v>
      </c>
      <c r="I2593" t="str">
        <f>PROPER(Applications!I2593)</f>
        <v>Approved</v>
      </c>
      <c r="J2593" s="5">
        <v>1504.62</v>
      </c>
      <c r="K2593" s="12">
        <v>1929</v>
      </c>
      <c r="L2593">
        <v>2</v>
      </c>
      <c r="M2593" t="s">
        <v>36</v>
      </c>
    </row>
    <row r="2594" spans="1:13" x14ac:dyDescent="0.2">
      <c r="A2594" t="str">
        <f>TEXT(Applications!A2594,"00000")</f>
        <v>3224382</v>
      </c>
      <c r="B2594" t="str">
        <f>TEXT(Applications!B2594,"0000")</f>
        <v>1373</v>
      </c>
      <c r="C2594" s="10">
        <v>44410</v>
      </c>
      <c r="D2594" t="s">
        <v>32</v>
      </c>
      <c r="E2594" s="5" t="str">
        <f>LEFT(Applications!E2594,6)</f>
        <v>119679</v>
      </c>
      <c r="F2594">
        <v>787</v>
      </c>
      <c r="G2594" t="s">
        <v>14</v>
      </c>
      <c r="H2594" t="str" cm="1">
        <f t="array" ref="H2594">_xlfn.IFS(OR(Applications!H2594=FALSE,Applications!H2594=0,LEFT(Applications!H2594,1)="N"),"No",OR(Applications!H2594=TRUE,Applications!H2594=1,LEFT(Applications!H2594,1)="Y"),"Yes")</f>
        <v>Yes</v>
      </c>
      <c r="I2594" t="str">
        <f>PROPER(Applications!I2594)</f>
        <v>Pending</v>
      </c>
      <c r="J2594" s="5">
        <v>767.76</v>
      </c>
      <c r="K2594" s="12">
        <v>914</v>
      </c>
      <c r="L2594">
        <v>5</v>
      </c>
      <c r="M2594" t="s">
        <v>28</v>
      </c>
    </row>
    <row r="2595" spans="1:13" x14ac:dyDescent="0.2">
      <c r="A2595" t="str">
        <f>TEXT(Applications!A2595,"00000")</f>
        <v>3225211</v>
      </c>
      <c r="B2595" t="str">
        <f>TEXT(Applications!B2595,"0000")</f>
        <v>0617</v>
      </c>
      <c r="C2595" s="10">
        <v>44110</v>
      </c>
      <c r="D2595" t="s">
        <v>27</v>
      </c>
      <c r="E2595" s="5" t="str">
        <f>LEFT(Applications!E2595,6)</f>
        <v>20197</v>
      </c>
      <c r="F2595">
        <v>663</v>
      </c>
      <c r="G2595" t="s">
        <v>26</v>
      </c>
      <c r="H2595" t="str" cm="1">
        <f t="array" ref="H2595">_xlfn.IFS(OR(Applications!H2595=FALSE,Applications!H2595=0,LEFT(Applications!H2595,1)="N"),"No",OR(Applications!H2595=TRUE,Applications!H2595=1,LEFT(Applications!H2595,1)="Y"),"Yes")</f>
        <v>Yes</v>
      </c>
      <c r="I2595" t="str">
        <f>PROPER(Applications!I2595)</f>
        <v>Denied</v>
      </c>
      <c r="J2595" s="5">
        <v>3137.28</v>
      </c>
      <c r="K2595" s="12">
        <v>0</v>
      </c>
      <c r="L2595">
        <v>5</v>
      </c>
      <c r="M2595" t="s">
        <v>52</v>
      </c>
    </row>
    <row r="2596" spans="1:13" x14ac:dyDescent="0.2">
      <c r="A2596" t="str">
        <f>TEXT(Applications!A2596,"00000")</f>
        <v>3226925</v>
      </c>
      <c r="B2596" t="str">
        <f>TEXT(Applications!B2596,"0000")</f>
        <v>1528</v>
      </c>
      <c r="C2596" s="10">
        <v>45026</v>
      </c>
      <c r="D2596" t="s">
        <v>23</v>
      </c>
      <c r="E2596" s="5" t="str">
        <f>LEFT(Applications!E2596,6)</f>
        <v>58986</v>
      </c>
      <c r="G2596" t="s">
        <v>26</v>
      </c>
      <c r="H2596" t="str" cm="1">
        <f t="array" ref="H2596">_xlfn.IFS(OR(Applications!H2596=FALSE,Applications!H2596=0,LEFT(Applications!H2596,1)="N"),"No",OR(Applications!H2596=TRUE,Applications!H2596=1,LEFT(Applications!H2596,1)="Y"),"Yes")</f>
        <v>No</v>
      </c>
      <c r="I2596" t="str">
        <f>PROPER(Applications!I2596)</f>
        <v>Approved</v>
      </c>
      <c r="J2596" s="5">
        <v>2940.3</v>
      </c>
      <c r="K2596" s="12">
        <v>4455</v>
      </c>
      <c r="L2596">
        <v>4</v>
      </c>
    </row>
    <row r="2597" spans="1:13" x14ac:dyDescent="0.2">
      <c r="A2597" t="str">
        <f>TEXT(Applications!A2597,"00000")</f>
        <v>3229839</v>
      </c>
      <c r="B2597" t="str">
        <f>TEXT(Applications!B2597,"0000")</f>
        <v>0996</v>
      </c>
      <c r="C2597" s="10">
        <v>44197</v>
      </c>
      <c r="D2597" t="s">
        <v>29</v>
      </c>
      <c r="E2597" s="5" t="str">
        <f>LEFT(Applications!E2597,6)</f>
        <v>21565</v>
      </c>
      <c r="F2597">
        <v>820</v>
      </c>
      <c r="G2597" t="s">
        <v>14</v>
      </c>
      <c r="H2597" t="str" cm="1">
        <f t="array" ref="H2597">_xlfn.IFS(OR(Applications!H2597=FALSE,Applications!H2597=0,LEFT(Applications!H2597,1)="N"),"No",OR(Applications!H2597=TRUE,Applications!H2597=1,LEFT(Applications!H2597,1)="Y"),"Yes")</f>
        <v>No</v>
      </c>
      <c r="I2597" t="str">
        <f>PROPER(Applications!I2597)</f>
        <v>Pending</v>
      </c>
      <c r="J2597" s="5">
        <v>4909.32</v>
      </c>
      <c r="K2597" s="12">
        <v>6294</v>
      </c>
      <c r="L2597">
        <v>4</v>
      </c>
      <c r="M2597" t="s">
        <v>21</v>
      </c>
    </row>
    <row r="2598" spans="1:13" x14ac:dyDescent="0.2">
      <c r="A2598" t="str">
        <f>TEXT(Applications!A2598,"00000")</f>
        <v>3230749</v>
      </c>
      <c r="B2598" t="str">
        <f>TEXT(Applications!B2598,"0000")</f>
        <v>1798</v>
      </c>
      <c r="C2598" s="10">
        <v>45377</v>
      </c>
      <c r="D2598" t="s">
        <v>32</v>
      </c>
      <c r="E2598" s="5" t="str">
        <f>LEFT(Applications!E2598,6)</f>
        <v>64617</v>
      </c>
      <c r="F2598">
        <v>737</v>
      </c>
      <c r="G2598" t="s">
        <v>14</v>
      </c>
      <c r="H2598" t="str" cm="1">
        <f t="array" ref="H2598">_xlfn.IFS(OR(Applications!H2598=FALSE,Applications!H2598=0,LEFT(Applications!H2598,1)="N"),"No",OR(Applications!H2598=TRUE,Applications!H2598=1,LEFT(Applications!H2598,1)="Y"),"Yes")</f>
        <v>No</v>
      </c>
      <c r="I2598" t="str">
        <f>PROPER(Applications!I2598)</f>
        <v>Withdrawn</v>
      </c>
      <c r="J2598" s="5">
        <v>5819.52</v>
      </c>
      <c r="K2598" s="12">
        <v>6928</v>
      </c>
      <c r="L2598">
        <v>3</v>
      </c>
      <c r="M2598" t="s">
        <v>21</v>
      </c>
    </row>
    <row r="2599" spans="1:13" x14ac:dyDescent="0.2">
      <c r="A2599" t="str">
        <f>TEXT(Applications!A2599,"00000")</f>
        <v>3230870</v>
      </c>
      <c r="B2599" t="str">
        <f>TEXT(Applications!B2599,"0000")</f>
        <v>0231</v>
      </c>
      <c r="D2599" t="s">
        <v>19</v>
      </c>
      <c r="E2599" s="5" t="str">
        <f>LEFT(Applications!E2599,6)</f>
        <v>229361</v>
      </c>
      <c r="F2599">
        <v>768</v>
      </c>
      <c r="G2599" t="s">
        <v>14</v>
      </c>
      <c r="H2599" t="str" cm="1">
        <f t="array" ref="H2599">_xlfn.IFS(OR(Applications!H2599=FALSE,Applications!H2599=0,LEFT(Applications!H2599,1)="N"),"No",OR(Applications!H2599=TRUE,Applications!H2599=1,LEFT(Applications!H2599,1)="Y"),"Yes")</f>
        <v>No</v>
      </c>
      <c r="I2599" t="str">
        <f>PROPER(Applications!I2599)</f>
        <v>Pending</v>
      </c>
      <c r="J2599" s="5">
        <v>5686.98</v>
      </c>
      <c r="K2599" s="12">
        <v>7291</v>
      </c>
      <c r="L2599">
        <v>1</v>
      </c>
      <c r="M2599" t="s">
        <v>35</v>
      </c>
    </row>
    <row r="2600" spans="1:13" x14ac:dyDescent="0.2">
      <c r="A2600" t="str">
        <f>TEXT(Applications!A2600,"00000")</f>
        <v>3231284</v>
      </c>
      <c r="B2600" t="str">
        <f>TEXT(Applications!B2600,"0000")</f>
        <v>1243</v>
      </c>
      <c r="C2600" s="10">
        <v>45389</v>
      </c>
      <c r="D2600" t="s">
        <v>32</v>
      </c>
      <c r="E2600" s="5" t="str">
        <f>LEFT(Applications!E2600,6)</f>
        <v>166048</v>
      </c>
      <c r="F2600" t="s">
        <v>38</v>
      </c>
      <c r="G2600" t="s">
        <v>14</v>
      </c>
      <c r="H2600" t="str" cm="1">
        <f t="array" ref="H2600">_xlfn.IFS(OR(Applications!H2600=FALSE,Applications!H2600=0,LEFT(Applications!H2600,1)="N"),"No",OR(Applications!H2600=TRUE,Applications!H2600=1,LEFT(Applications!H2600,1)="Y"),"Yes")</f>
        <v>No</v>
      </c>
      <c r="I2600" t="str">
        <f>PROPER(Applications!I2600)</f>
        <v>Approved</v>
      </c>
      <c r="J2600" s="5">
        <v>4289.3999999999996</v>
      </c>
      <c r="K2600" s="12">
        <v>7149</v>
      </c>
      <c r="L2600">
        <v>4</v>
      </c>
      <c r="M2600" t="s">
        <v>17</v>
      </c>
    </row>
    <row r="2601" spans="1:13" x14ac:dyDescent="0.2">
      <c r="A2601" t="str">
        <f>TEXT(Applications!A2601,"00000")</f>
        <v>3233483</v>
      </c>
      <c r="B2601" t="str">
        <f>TEXT(Applications!B2601,"0000")</f>
        <v>0909</v>
      </c>
      <c r="C2601" s="10">
        <v>45394</v>
      </c>
      <c r="D2601" t="s">
        <v>13</v>
      </c>
      <c r="E2601" s="5" t="str">
        <f>LEFT(Applications!E2601,6)</f>
        <v>68835</v>
      </c>
      <c r="F2601">
        <v>776</v>
      </c>
      <c r="G2601" t="s">
        <v>14</v>
      </c>
      <c r="H2601" t="str" cm="1">
        <f t="array" ref="H2601">_xlfn.IFS(OR(Applications!H2601=FALSE,Applications!H2601=0,LEFT(Applications!H2601,1)="N"),"No",OR(Applications!H2601=TRUE,Applications!H2601=1,LEFT(Applications!H2601,1)="Y"),"Yes")</f>
        <v>Yes</v>
      </c>
      <c r="I2601" t="str">
        <f>PROPER(Applications!I2601)</f>
        <v>Denied</v>
      </c>
      <c r="J2601" s="5">
        <v>1181.76</v>
      </c>
      <c r="K2601" s="12">
        <v>1231</v>
      </c>
      <c r="L2601">
        <v>4</v>
      </c>
      <c r="M2601" t="s">
        <v>36</v>
      </c>
    </row>
    <row r="2602" spans="1:13" x14ac:dyDescent="0.2">
      <c r="A2602" t="str">
        <f>TEXT(Applications!A2602,"00000")</f>
        <v>3235299</v>
      </c>
      <c r="B2602" t="str">
        <f>TEXT(Applications!B2602,"0000")</f>
        <v>0698</v>
      </c>
      <c r="C2602" s="10">
        <v>44043</v>
      </c>
      <c r="D2602" t="s">
        <v>37</v>
      </c>
      <c r="E2602" s="5" t="str">
        <f>LEFT(Applications!E2602,6)</f>
        <v>76115</v>
      </c>
      <c r="F2602">
        <v>850</v>
      </c>
      <c r="G2602" t="s">
        <v>26</v>
      </c>
      <c r="H2602" t="str" cm="1">
        <f t="array" ref="H2602">_xlfn.IFS(OR(Applications!H2602=FALSE,Applications!H2602=0,LEFT(Applications!H2602,1)="N"),"No",OR(Applications!H2602=TRUE,Applications!H2602=1,LEFT(Applications!H2602,1)="Y"),"Yes")</f>
        <v>Yes</v>
      </c>
      <c r="I2602" t="str">
        <f>PROPER(Applications!I2602)</f>
        <v>Denied</v>
      </c>
      <c r="J2602" s="5">
        <v>3584.64</v>
      </c>
      <c r="K2602" s="12">
        <v>3734</v>
      </c>
      <c r="L2602">
        <v>2</v>
      </c>
      <c r="M2602" t="s">
        <v>17</v>
      </c>
    </row>
    <row r="2603" spans="1:13" x14ac:dyDescent="0.2">
      <c r="A2603" t="str">
        <f>TEXT(Applications!A2603,"00000")</f>
        <v>3235340</v>
      </c>
      <c r="B2603" t="str">
        <f>TEXT(Applications!B2603,"0000")</f>
        <v>1588</v>
      </c>
      <c r="C2603" s="10">
        <v>44731</v>
      </c>
      <c r="D2603" t="s">
        <v>19</v>
      </c>
      <c r="E2603" s="5" t="str">
        <f>LEFT(Applications!E2603,6)</f>
        <v>123159</v>
      </c>
      <c r="F2603">
        <v>778</v>
      </c>
      <c r="G2603" t="s">
        <v>14</v>
      </c>
      <c r="H2603" t="str" cm="1">
        <f t="array" ref="H2603">_xlfn.IFS(OR(Applications!H2603=FALSE,Applications!H2603=0,LEFT(Applications!H2603,1)="N"),"No",OR(Applications!H2603=TRUE,Applications!H2603=1,LEFT(Applications!H2603,1)="Y"),"Yes")</f>
        <v>Yes</v>
      </c>
      <c r="I2603" t="str">
        <f>PROPER(Applications!I2603)</f>
        <v>Approved</v>
      </c>
      <c r="J2603" s="5">
        <v>9196.2000000000007</v>
      </c>
      <c r="K2603" s="12">
        <v>11790</v>
      </c>
      <c r="L2603">
        <v>3</v>
      </c>
    </row>
    <row r="2604" spans="1:13" x14ac:dyDescent="0.2">
      <c r="A2604" t="str">
        <f>TEXT(Applications!A2604,"00000")</f>
        <v>3238924</v>
      </c>
      <c r="B2604" t="str">
        <f>TEXT(Applications!B2604,"0000")</f>
        <v>0611</v>
      </c>
      <c r="C2604" s="10">
        <v>43862</v>
      </c>
      <c r="D2604" t="s">
        <v>37</v>
      </c>
      <c r="E2604" s="5" t="str">
        <f>LEFT(Applications!E2604,6)</f>
        <v>21549</v>
      </c>
      <c r="F2604">
        <v>678</v>
      </c>
      <c r="G2604" t="s">
        <v>14</v>
      </c>
      <c r="H2604" t="str" cm="1">
        <f t="array" ref="H2604">_xlfn.IFS(OR(Applications!H2604=FALSE,Applications!H2604=0,LEFT(Applications!H2604,1)="N"),"No",OR(Applications!H2604=TRUE,Applications!H2604=1,LEFT(Applications!H2604,1)="Y"),"Yes")</f>
        <v>Yes</v>
      </c>
      <c r="I2604" t="str">
        <f>PROPER(Applications!I2604)</f>
        <v>Approved</v>
      </c>
      <c r="J2604" s="5">
        <v>3205.02</v>
      </c>
      <c r="K2604" s="12">
        <v>4109</v>
      </c>
      <c r="L2604">
        <v>2</v>
      </c>
      <c r="M2604" t="s">
        <v>17</v>
      </c>
    </row>
    <row r="2605" spans="1:13" x14ac:dyDescent="0.2">
      <c r="A2605" t="str">
        <f>TEXT(Applications!A2605,"00000")</f>
        <v>3239756</v>
      </c>
      <c r="B2605" t="str">
        <f>TEXT(Applications!B2605,"0000")</f>
        <v>1361</v>
      </c>
      <c r="C2605" s="10">
        <v>43986</v>
      </c>
      <c r="D2605" t="s">
        <v>23</v>
      </c>
      <c r="E2605" s="5" t="str">
        <f>LEFT(Applications!E2605,6)</f>
        <v>107624</v>
      </c>
      <c r="F2605">
        <v>671</v>
      </c>
      <c r="G2605" t="s">
        <v>26</v>
      </c>
      <c r="H2605" t="str" cm="1">
        <f t="array" ref="H2605">_xlfn.IFS(OR(Applications!H2605=FALSE,Applications!H2605=0,LEFT(Applications!H2605,1)="N"),"No",OR(Applications!H2605=TRUE,Applications!H2605=1,LEFT(Applications!H2605,1)="Y"),"Yes")</f>
        <v>Yes</v>
      </c>
      <c r="I2605" t="str">
        <f>PROPER(Applications!I2605)</f>
        <v>Denied</v>
      </c>
      <c r="J2605" s="5">
        <v>1203.8399999999999</v>
      </c>
      <c r="K2605" s="12">
        <v>1824</v>
      </c>
      <c r="L2605">
        <v>4</v>
      </c>
      <c r="M2605" t="s">
        <v>28</v>
      </c>
    </row>
    <row r="2606" spans="1:13" x14ac:dyDescent="0.2">
      <c r="A2606" t="str">
        <f>TEXT(Applications!A2606,"00000")</f>
        <v>3241571</v>
      </c>
      <c r="B2606" t="str">
        <f>TEXT(Applications!B2606,"0000")</f>
        <v>1363</v>
      </c>
      <c r="C2606" s="10">
        <v>45257</v>
      </c>
      <c r="D2606" t="s">
        <v>32</v>
      </c>
      <c r="E2606" s="5" t="str">
        <f>LEFT(Applications!E2606,6)</f>
        <v>213772</v>
      </c>
      <c r="F2606">
        <v>528</v>
      </c>
      <c r="G2606" t="s">
        <v>14</v>
      </c>
      <c r="H2606" t="str" cm="1">
        <f t="array" ref="H2606">_xlfn.IFS(OR(Applications!H2606=FALSE,Applications!H2606=0,LEFT(Applications!H2606,1)="N"),"No",OR(Applications!H2606=TRUE,Applications!H2606=1,LEFT(Applications!H2606,1)="Y"),"Yes")</f>
        <v>No</v>
      </c>
      <c r="I2606" t="str">
        <f>PROPER(Applications!I2606)</f>
        <v>Approved</v>
      </c>
      <c r="J2606" s="5">
        <v>1071.5999999999999</v>
      </c>
      <c r="K2606" s="12">
        <v>1786</v>
      </c>
      <c r="L2606">
        <v>3</v>
      </c>
      <c r="M2606" t="s">
        <v>21</v>
      </c>
    </row>
    <row r="2607" spans="1:13" x14ac:dyDescent="0.2">
      <c r="A2607" t="str">
        <f>TEXT(Applications!A2607,"00000")</f>
        <v>3246155</v>
      </c>
      <c r="B2607" t="str">
        <f>TEXT(Applications!B2607,"0000")</f>
        <v>0063</v>
      </c>
      <c r="C2607" s="10">
        <v>45047</v>
      </c>
      <c r="D2607" t="s">
        <v>32</v>
      </c>
      <c r="E2607" s="5" t="str">
        <f>LEFT(Applications!E2607,6)</f>
        <v>165136</v>
      </c>
      <c r="F2607">
        <v>723</v>
      </c>
      <c r="G2607" t="s">
        <v>14</v>
      </c>
      <c r="H2607" t="str" cm="1">
        <f t="array" ref="H2607">_xlfn.IFS(OR(Applications!H2607=FALSE,Applications!H2607=0,LEFT(Applications!H2607,1)="N"),"No",OR(Applications!H2607=TRUE,Applications!H2607=1,LEFT(Applications!H2607,1)="Y"),"Yes")</f>
        <v>No</v>
      </c>
      <c r="I2607" t="str">
        <f>PROPER(Applications!I2607)</f>
        <v>Approved</v>
      </c>
      <c r="J2607" s="5">
        <v>5567.76</v>
      </c>
      <c r="K2607" s="12">
        <v>8436</v>
      </c>
      <c r="L2607">
        <v>3</v>
      </c>
      <c r="M2607" t="s">
        <v>25</v>
      </c>
    </row>
    <row r="2608" spans="1:13" x14ac:dyDescent="0.2">
      <c r="A2608" t="str">
        <f>TEXT(Applications!A2608,"00000")</f>
        <v>3246939</v>
      </c>
      <c r="B2608" t="str">
        <f>TEXT(Applications!B2608,"0000")</f>
        <v>1730</v>
      </c>
      <c r="C2608" s="10">
        <v>43884</v>
      </c>
      <c r="D2608" t="s">
        <v>37</v>
      </c>
      <c r="E2608" s="5" t="str">
        <f>LEFT(Applications!E2608,6)</f>
        <v>233075</v>
      </c>
      <c r="F2608">
        <v>831</v>
      </c>
      <c r="G2608" t="s">
        <v>14</v>
      </c>
      <c r="H2608" t="str" cm="1">
        <f t="array" ref="H2608">_xlfn.IFS(OR(Applications!H2608=FALSE,Applications!H2608=0,LEFT(Applications!H2608,1)="N"),"No",OR(Applications!H2608=TRUE,Applications!H2608=1,LEFT(Applications!H2608,1)="Y"),"Yes")</f>
        <v>No</v>
      </c>
      <c r="I2608" t="str">
        <f>PROPER(Applications!I2608)</f>
        <v>Pending</v>
      </c>
      <c r="J2608" s="5">
        <v>4315.2</v>
      </c>
      <c r="K2608" s="12">
        <v>4495</v>
      </c>
      <c r="L2608">
        <v>1</v>
      </c>
      <c r="M2608" t="s">
        <v>38</v>
      </c>
    </row>
    <row r="2609" spans="1:13" x14ac:dyDescent="0.2">
      <c r="A2609" t="str">
        <f>TEXT(Applications!A2609,"00000")</f>
        <v>3248607</v>
      </c>
      <c r="B2609" t="str">
        <f>TEXT(Applications!B2609,"0000")</f>
        <v>0139</v>
      </c>
      <c r="C2609" s="10" t="s">
        <v>331</v>
      </c>
      <c r="D2609" t="s">
        <v>13</v>
      </c>
      <c r="E2609" s="5" t="str">
        <f>LEFT(Applications!E2609,6)</f>
        <v>46378</v>
      </c>
      <c r="F2609">
        <v>322</v>
      </c>
      <c r="G2609" t="s">
        <v>14</v>
      </c>
      <c r="H2609" t="str" cm="1">
        <f t="array" ref="H2609">_xlfn.IFS(OR(Applications!H2609=FALSE,Applications!H2609=0,LEFT(Applications!H2609,1)="N"),"No",OR(Applications!H2609=TRUE,Applications!H2609=1,LEFT(Applications!H2609,1)="Y"),"Yes")</f>
        <v>Yes</v>
      </c>
      <c r="I2609" t="str">
        <f>PROPER(Applications!I2609)</f>
        <v>Approved</v>
      </c>
      <c r="J2609" s="5">
        <v>4631.6400000000003</v>
      </c>
      <c r="K2609" s="12">
        <v>5938</v>
      </c>
      <c r="L2609">
        <v>5</v>
      </c>
      <c r="M2609" t="s">
        <v>52</v>
      </c>
    </row>
    <row r="2610" spans="1:13" x14ac:dyDescent="0.2">
      <c r="A2610" t="str">
        <f>TEXT(Applications!A2610,"00000")</f>
        <v>3248778</v>
      </c>
      <c r="B2610" t="str">
        <f>TEXT(Applications!B2610,"0000")</f>
        <v>1216</v>
      </c>
      <c r="C2610" s="10">
        <v>44777</v>
      </c>
      <c r="D2610" t="s">
        <v>23</v>
      </c>
      <c r="E2610" s="5" t="str">
        <f>LEFT(Applications!E2610,6)</f>
        <v>151813</v>
      </c>
      <c r="F2610">
        <v>629</v>
      </c>
      <c r="G2610" t="s">
        <v>14</v>
      </c>
      <c r="H2610" t="str" cm="1">
        <f t="array" ref="H2610">_xlfn.IFS(OR(Applications!H2610=FALSE,Applications!H2610=0,LEFT(Applications!H2610,1)="N"),"No",OR(Applications!H2610=TRUE,Applications!H2610=1,LEFT(Applications!H2610,1)="Y"),"Yes")</f>
        <v>No</v>
      </c>
      <c r="I2610" t="str">
        <f>PROPER(Applications!I2610)</f>
        <v>Pending</v>
      </c>
      <c r="J2610" s="5">
        <v>1285.8</v>
      </c>
      <c r="K2610" s="12">
        <v>2143</v>
      </c>
      <c r="L2610">
        <v>1</v>
      </c>
      <c r="M2610" t="s">
        <v>41</v>
      </c>
    </row>
    <row r="2611" spans="1:13" x14ac:dyDescent="0.2">
      <c r="A2611" t="str">
        <f>TEXT(Applications!A2611,"00000")</f>
        <v>3252128</v>
      </c>
      <c r="B2611" t="str">
        <f>TEXT(Applications!B2611,"0000")</f>
        <v>1627</v>
      </c>
      <c r="C2611" s="10">
        <v>43968</v>
      </c>
      <c r="D2611" t="s">
        <v>19</v>
      </c>
      <c r="E2611" s="5" t="str">
        <f>LEFT(Applications!E2611,6)</f>
        <v>75965</v>
      </c>
      <c r="F2611" t="s">
        <v>38</v>
      </c>
      <c r="G2611" t="s">
        <v>14</v>
      </c>
      <c r="H2611" t="str" cm="1">
        <f t="array" ref="H2611">_xlfn.IFS(OR(Applications!H2611=FALSE,Applications!H2611=0,LEFT(Applications!H2611,1)="N"),"No",OR(Applications!H2611=TRUE,Applications!H2611=1,LEFT(Applications!H2611,1)="Y"),"Yes")</f>
        <v>No</v>
      </c>
      <c r="I2611" t="str">
        <f>PROPER(Applications!I2611)</f>
        <v>Denied</v>
      </c>
      <c r="J2611" s="5">
        <v>3463.02</v>
      </c>
      <c r="K2611" s="12">
        <v>5247</v>
      </c>
      <c r="L2611">
        <v>3</v>
      </c>
      <c r="M2611" t="s">
        <v>35</v>
      </c>
    </row>
    <row r="2612" spans="1:13" x14ac:dyDescent="0.2">
      <c r="A2612" t="str">
        <f>TEXT(Applications!A2612,"00000")</f>
        <v>3252493</v>
      </c>
      <c r="B2612" t="str">
        <f>TEXT(Applications!B2612,"0000")</f>
        <v>0408</v>
      </c>
      <c r="C2612" s="10" t="s">
        <v>332</v>
      </c>
      <c r="D2612" t="s">
        <v>29</v>
      </c>
      <c r="E2612" s="5" t="str">
        <f>LEFT(Applications!E2612,6)</f>
        <v>168010</v>
      </c>
      <c r="F2612">
        <v>789</v>
      </c>
      <c r="G2612" t="s">
        <v>14</v>
      </c>
      <c r="H2612" t="str" cm="1">
        <f t="array" ref="H2612">_xlfn.IFS(OR(Applications!H2612=FALSE,Applications!H2612=0,LEFT(Applications!H2612,1)="N"),"No",OR(Applications!H2612=TRUE,Applications!H2612=1,LEFT(Applications!H2612,1)="Y"),"Yes")</f>
        <v>No</v>
      </c>
      <c r="I2612" t="str">
        <f>PROPER(Applications!I2612)</f>
        <v>Approved</v>
      </c>
      <c r="J2612" s="5">
        <v>4767.18</v>
      </c>
      <c r="K2612" s="12">
        <v>7223</v>
      </c>
      <c r="L2612">
        <v>5</v>
      </c>
    </row>
    <row r="2613" spans="1:13" x14ac:dyDescent="0.2">
      <c r="A2613" t="str">
        <f>TEXT(Applications!A2613,"00000")</f>
        <v>3252561</v>
      </c>
      <c r="B2613" t="str">
        <f>TEXT(Applications!B2613,"0000")</f>
        <v>1585</v>
      </c>
      <c r="C2613" s="10">
        <v>45033</v>
      </c>
      <c r="D2613" t="s">
        <v>23</v>
      </c>
      <c r="E2613" s="5" t="str">
        <f>LEFT(Applications!E2613,6)</f>
        <v>153830</v>
      </c>
      <c r="F2613">
        <v>644</v>
      </c>
      <c r="G2613" t="s">
        <v>14</v>
      </c>
      <c r="H2613" t="str" cm="1">
        <f t="array" ref="H2613">_xlfn.IFS(OR(Applications!H2613=FALSE,Applications!H2613=0,LEFT(Applications!H2613,1)="N"),"No",OR(Applications!H2613=TRUE,Applications!H2613=1,LEFT(Applications!H2613,1)="Y"),"Yes")</f>
        <v>No</v>
      </c>
      <c r="I2613" t="str">
        <f>PROPER(Applications!I2613)</f>
        <v>Approved</v>
      </c>
      <c r="J2613" s="5">
        <v>1628.76</v>
      </c>
      <c r="K2613" s="12">
        <v>1939</v>
      </c>
      <c r="L2613">
        <v>4</v>
      </c>
      <c r="M2613" t="s">
        <v>47</v>
      </c>
    </row>
    <row r="2614" spans="1:13" x14ac:dyDescent="0.2">
      <c r="A2614" t="str">
        <f>TEXT(Applications!A2614,"00000")</f>
        <v>3252953</v>
      </c>
      <c r="B2614" t="str">
        <f>TEXT(Applications!B2614,"0000")</f>
        <v>0869</v>
      </c>
      <c r="C2614" s="10">
        <v>43867</v>
      </c>
      <c r="D2614" t="s">
        <v>32</v>
      </c>
      <c r="E2614" s="5" t="str">
        <f>LEFT(Applications!E2614,6)</f>
        <v>211368</v>
      </c>
      <c r="F2614">
        <v>762</v>
      </c>
      <c r="G2614" t="s">
        <v>26</v>
      </c>
      <c r="H2614" t="str" cm="1">
        <f t="array" ref="H2614">_xlfn.IFS(OR(Applications!H2614=FALSE,Applications!H2614=0,LEFT(Applications!H2614,1)="N"),"No",OR(Applications!H2614=TRUE,Applications!H2614=1,LEFT(Applications!H2614,1)="Y"),"Yes")</f>
        <v>No</v>
      </c>
      <c r="I2614" t="str">
        <f>PROPER(Applications!I2614)</f>
        <v>Under Review</v>
      </c>
      <c r="J2614" s="5">
        <v>1704</v>
      </c>
      <c r="K2614" s="12">
        <v>1775</v>
      </c>
      <c r="L2614">
        <v>5</v>
      </c>
      <c r="M2614" t="s">
        <v>38</v>
      </c>
    </row>
    <row r="2615" spans="1:13" x14ac:dyDescent="0.2">
      <c r="A2615" t="str">
        <f>TEXT(Applications!A2615,"00000")</f>
        <v>3253224</v>
      </c>
      <c r="B2615" t="str">
        <f>TEXT(Applications!B2615,"0000")</f>
        <v>1747</v>
      </c>
      <c r="C2615" s="10">
        <v>44254</v>
      </c>
      <c r="D2615" t="s">
        <v>29</v>
      </c>
      <c r="E2615" s="5" t="str">
        <f>LEFT(Applications!E2615,6)</f>
        <v>31897</v>
      </c>
      <c r="F2615">
        <v>717</v>
      </c>
      <c r="G2615" t="s">
        <v>14</v>
      </c>
      <c r="H2615" t="str" cm="1">
        <f t="array" ref="H2615">_xlfn.IFS(OR(Applications!H2615=FALSE,Applications!H2615=0,LEFT(Applications!H2615,1)="N"),"No",OR(Applications!H2615=TRUE,Applications!H2615=1,LEFT(Applications!H2615,1)="Y"),"Yes")</f>
        <v>No</v>
      </c>
      <c r="I2615" t="str">
        <f>PROPER(Applications!I2615)</f>
        <v>Approved</v>
      </c>
      <c r="J2615" s="5">
        <v>3888.72</v>
      </c>
      <c r="K2615" s="12">
        <v>5892</v>
      </c>
      <c r="L2615">
        <v>5</v>
      </c>
      <c r="M2615" t="s">
        <v>31</v>
      </c>
    </row>
    <row r="2616" spans="1:13" x14ac:dyDescent="0.2">
      <c r="A2616" t="str">
        <f>TEXT(Applications!A2616,"00000")</f>
        <v>3253529</v>
      </c>
      <c r="B2616" t="str">
        <f>TEXT(Applications!B2616,"0000")</f>
        <v>0181</v>
      </c>
      <c r="C2616" s="10">
        <v>44827</v>
      </c>
      <c r="D2616" t="s">
        <v>23</v>
      </c>
      <c r="E2616" s="5" t="str">
        <f>LEFT(Applications!E2616,6)</f>
        <v>188829</v>
      </c>
      <c r="F2616">
        <v>804</v>
      </c>
      <c r="G2616" t="s">
        <v>14</v>
      </c>
      <c r="H2616" t="str" cm="1">
        <f t="array" ref="H2616">_xlfn.IFS(OR(Applications!H2616=FALSE,Applications!H2616=0,LEFT(Applications!H2616,1)="N"),"No",OR(Applications!H2616=TRUE,Applications!H2616=1,LEFT(Applications!H2616,1)="Y"),"Yes")</f>
        <v>No</v>
      </c>
      <c r="I2616" t="str">
        <f>PROPER(Applications!I2616)</f>
        <v>Pending</v>
      </c>
      <c r="J2616" s="5">
        <v>546.6</v>
      </c>
      <c r="K2616" s="12">
        <v>911</v>
      </c>
      <c r="L2616">
        <v>2</v>
      </c>
      <c r="M2616" t="s">
        <v>34</v>
      </c>
    </row>
    <row r="2617" spans="1:13" x14ac:dyDescent="0.2">
      <c r="A2617" t="str">
        <f>TEXT(Applications!A2617,"00000")</f>
        <v>3253841</v>
      </c>
      <c r="B2617" t="str">
        <f>TEXT(Applications!B2617,"0000")</f>
        <v>0584</v>
      </c>
      <c r="C2617" s="10">
        <v>44985</v>
      </c>
      <c r="D2617" t="s">
        <v>13</v>
      </c>
      <c r="E2617" s="5" t="str">
        <f>LEFT(Applications!E2617,6)</f>
        <v>98271</v>
      </c>
      <c r="F2617">
        <v>830</v>
      </c>
      <c r="G2617" t="s">
        <v>26</v>
      </c>
      <c r="H2617" t="str" cm="1">
        <f t="array" ref="H2617">_xlfn.IFS(OR(Applications!H2617=FALSE,Applications!H2617=0,LEFT(Applications!H2617,1)="N"),"No",OR(Applications!H2617=TRUE,Applications!H2617=1,LEFT(Applications!H2617,1)="Y"),"Yes")</f>
        <v>No</v>
      </c>
      <c r="I2617" t="str">
        <f>PROPER(Applications!I2617)</f>
        <v>Withdrawn</v>
      </c>
      <c r="J2617" s="5">
        <v>2313.3000000000002</v>
      </c>
      <c r="K2617" s="12">
        <v>3505</v>
      </c>
      <c r="L2617">
        <v>1</v>
      </c>
      <c r="M2617" t="s">
        <v>52</v>
      </c>
    </row>
    <row r="2618" spans="1:13" x14ac:dyDescent="0.2">
      <c r="A2618" t="str">
        <f>TEXT(Applications!A2618,"00000")</f>
        <v>3255381</v>
      </c>
      <c r="B2618" t="str">
        <f>TEXT(Applications!B2618,"0000")</f>
        <v>0427</v>
      </c>
      <c r="C2618" s="10">
        <v>45071</v>
      </c>
      <c r="D2618" t="s">
        <v>19</v>
      </c>
      <c r="E2618" s="5" t="str">
        <f>LEFT(Applications!E2618,6)</f>
        <v>101872</v>
      </c>
      <c r="F2618" t="s">
        <v>38</v>
      </c>
      <c r="G2618" t="s">
        <v>14</v>
      </c>
      <c r="H2618" t="str" cm="1">
        <f t="array" ref="H2618">_xlfn.IFS(OR(Applications!H2618=FALSE,Applications!H2618=0,LEFT(Applications!H2618,1)="N"),"No",OR(Applications!H2618=TRUE,Applications!H2618=1,LEFT(Applications!H2618,1)="Y"),"Yes")</f>
        <v>No</v>
      </c>
      <c r="I2618" t="str">
        <f>PROPER(Applications!I2618)</f>
        <v>Approved</v>
      </c>
      <c r="J2618" s="5">
        <v>1002</v>
      </c>
      <c r="K2618" s="12">
        <v>1670</v>
      </c>
      <c r="L2618">
        <v>3</v>
      </c>
      <c r="M2618" t="s">
        <v>41</v>
      </c>
    </row>
    <row r="2619" spans="1:13" x14ac:dyDescent="0.2">
      <c r="A2619" t="str">
        <f>TEXT(Applications!A2619,"00000")</f>
        <v>3257246</v>
      </c>
      <c r="B2619" t="str">
        <f>TEXT(Applications!B2619,"0000")</f>
        <v>0579</v>
      </c>
      <c r="C2619" s="10">
        <v>43916</v>
      </c>
      <c r="D2619" t="s">
        <v>32</v>
      </c>
      <c r="E2619" s="5" t="str">
        <f>LEFT(Applications!E2619,6)</f>
        <v>104985</v>
      </c>
      <c r="F2619">
        <v>692</v>
      </c>
      <c r="G2619" t="s">
        <v>14</v>
      </c>
      <c r="H2619" t="str" cm="1">
        <f t="array" ref="H2619">_xlfn.IFS(OR(Applications!H2619=FALSE,Applications!H2619=0,LEFT(Applications!H2619,1)="N"),"No",OR(Applications!H2619=TRUE,Applications!H2619=1,LEFT(Applications!H2619,1)="Y"),"Yes")</f>
        <v>Yes</v>
      </c>
      <c r="I2619" t="str">
        <f>PROPER(Applications!I2619)</f>
        <v>Approved</v>
      </c>
      <c r="J2619" s="5">
        <v>4918.2</v>
      </c>
      <c r="K2619" s="12">
        <v>5855</v>
      </c>
      <c r="L2619">
        <v>5</v>
      </c>
      <c r="M2619" t="s">
        <v>52</v>
      </c>
    </row>
    <row r="2620" spans="1:13" x14ac:dyDescent="0.2">
      <c r="A2620" t="str">
        <f>TEXT(Applications!A2620,"00000")</f>
        <v>3257322</v>
      </c>
      <c r="B2620" t="str">
        <f>TEXT(Applications!B2620,"0000")</f>
        <v>1368</v>
      </c>
      <c r="C2620" s="10">
        <v>44918</v>
      </c>
      <c r="D2620" t="s">
        <v>19</v>
      </c>
      <c r="E2620" s="5" t="str">
        <f>LEFT(Applications!E2620,6)</f>
        <v>224312</v>
      </c>
      <c r="F2620">
        <v>764</v>
      </c>
      <c r="G2620" t="s">
        <v>26</v>
      </c>
      <c r="H2620" t="str" cm="1">
        <f t="array" ref="H2620">_xlfn.IFS(OR(Applications!H2620=FALSE,Applications!H2620=0,LEFT(Applications!H2620,1)="N"),"No",OR(Applications!H2620=TRUE,Applications!H2620=1,LEFT(Applications!H2620,1)="Y"),"Yes")</f>
        <v>No</v>
      </c>
      <c r="I2620" t="str">
        <f>PROPER(Applications!I2620)</f>
        <v>Approved</v>
      </c>
      <c r="J2620" s="5">
        <v>2603.16</v>
      </c>
      <c r="K2620" s="12">
        <v>3099</v>
      </c>
      <c r="L2620">
        <v>3</v>
      </c>
      <c r="M2620" t="s">
        <v>34</v>
      </c>
    </row>
    <row r="2621" spans="1:13" x14ac:dyDescent="0.2">
      <c r="A2621" t="str">
        <f>TEXT(Applications!A2621,"00000")</f>
        <v>3257879</v>
      </c>
      <c r="B2621" t="str">
        <f>TEXT(Applications!B2621,"0000")</f>
        <v>1637</v>
      </c>
      <c r="C2621" s="10">
        <v>44971</v>
      </c>
      <c r="D2621" t="s">
        <v>27</v>
      </c>
      <c r="E2621" s="5" t="str">
        <f>LEFT(Applications!E2621,6)</f>
        <v>114793</v>
      </c>
      <c r="G2621" t="s">
        <v>14</v>
      </c>
      <c r="H2621" t="str" cm="1">
        <f t="array" ref="H2621">_xlfn.IFS(OR(Applications!H2621=FALSE,Applications!H2621=0,LEFT(Applications!H2621,1)="N"),"No",OR(Applications!H2621=TRUE,Applications!H2621=1,LEFT(Applications!H2621,1)="Y"),"Yes")</f>
        <v>Yes</v>
      </c>
      <c r="I2621" t="str">
        <f>PROPER(Applications!I2621)</f>
        <v>Denied</v>
      </c>
      <c r="J2621" s="5">
        <v>3653.52</v>
      </c>
      <c r="K2621" s="12">
        <v>4684</v>
      </c>
      <c r="L2621">
        <v>1</v>
      </c>
      <c r="M2621" t="s">
        <v>38</v>
      </c>
    </row>
    <row r="2622" spans="1:13" x14ac:dyDescent="0.2">
      <c r="A2622" t="str">
        <f>TEXT(Applications!A2622,"00000")</f>
        <v>3259952</v>
      </c>
      <c r="B2622" t="str">
        <f>TEXT(Applications!B2622,"0000")</f>
        <v>0128</v>
      </c>
      <c r="C2622" s="10">
        <v>44218</v>
      </c>
      <c r="D2622" t="s">
        <v>27</v>
      </c>
      <c r="E2622" s="5" t="str">
        <f>LEFT(Applications!E2622,6)</f>
        <v>107594</v>
      </c>
      <c r="F2622">
        <v>779</v>
      </c>
      <c r="G2622" t="s">
        <v>14</v>
      </c>
      <c r="H2622" t="str" cm="1">
        <f t="array" ref="H2622">_xlfn.IFS(OR(Applications!H2622=FALSE,Applications!H2622=0,LEFT(Applications!H2622,1)="N"),"No",OR(Applications!H2622=TRUE,Applications!H2622=1,LEFT(Applications!H2622,1)="Y"),"Yes")</f>
        <v>No</v>
      </c>
      <c r="I2622" t="str">
        <f>PROPER(Applications!I2622)</f>
        <v>Approved</v>
      </c>
      <c r="J2622" s="5">
        <v>5066.82</v>
      </c>
      <c r="K2622" s="12">
        <v>7677</v>
      </c>
      <c r="L2622">
        <v>5</v>
      </c>
      <c r="M2622" t="s">
        <v>38</v>
      </c>
    </row>
    <row r="2623" spans="1:13" x14ac:dyDescent="0.2">
      <c r="A2623" t="str">
        <f>TEXT(Applications!A2623,"00000")</f>
        <v>3260142</v>
      </c>
      <c r="B2623" t="str">
        <f>TEXT(Applications!B2623,"0000")</f>
        <v>1321</v>
      </c>
      <c r="C2623" s="10">
        <v>44217</v>
      </c>
      <c r="D2623" t="s">
        <v>29</v>
      </c>
      <c r="E2623" s="5" t="str">
        <f>LEFT(Applications!E2623,6)</f>
        <v>93887</v>
      </c>
      <c r="F2623">
        <v>804</v>
      </c>
      <c r="G2623" t="s">
        <v>14</v>
      </c>
      <c r="H2623" t="str" cm="1">
        <f t="array" ref="H2623">_xlfn.IFS(OR(Applications!H2623=FALSE,Applications!H2623=0,LEFT(Applications!H2623,1)="N"),"No",OR(Applications!H2623=TRUE,Applications!H2623=1,LEFT(Applications!H2623,1)="Y"),"Yes")</f>
        <v>Yes</v>
      </c>
      <c r="I2623" t="str">
        <f>PROPER(Applications!I2623)</f>
        <v>Approved</v>
      </c>
      <c r="J2623" s="5">
        <v>1625.4</v>
      </c>
      <c r="K2623" s="12">
        <v>2709</v>
      </c>
      <c r="L2623">
        <v>2</v>
      </c>
      <c r="M2623" t="s">
        <v>41</v>
      </c>
    </row>
    <row r="2624" spans="1:13" x14ac:dyDescent="0.2">
      <c r="A2624" t="str">
        <f>TEXT(Applications!A2624,"00000")</f>
        <v>3260827</v>
      </c>
      <c r="B2624" t="str">
        <f>TEXT(Applications!B2624,"0000")</f>
        <v>0832</v>
      </c>
      <c r="C2624" s="10">
        <v>45505</v>
      </c>
      <c r="D2624" t="s">
        <v>37</v>
      </c>
      <c r="E2624" s="5" t="str">
        <f>LEFT(Applications!E2624,6)</f>
        <v>140784</v>
      </c>
      <c r="F2624">
        <v>780</v>
      </c>
      <c r="G2624" t="s">
        <v>14</v>
      </c>
      <c r="H2624" t="str" cm="1">
        <f t="array" ref="H2624">_xlfn.IFS(OR(Applications!H2624=FALSE,Applications!H2624=0,LEFT(Applications!H2624,1)="N"),"No",OR(Applications!H2624=TRUE,Applications!H2624=1,LEFT(Applications!H2624,1)="Y"),"Yes")</f>
        <v>Yes</v>
      </c>
      <c r="I2624" t="str">
        <f>PROPER(Applications!I2624)</f>
        <v>Approved</v>
      </c>
      <c r="J2624" s="5">
        <v>1449.84</v>
      </c>
      <c r="K2624" s="12">
        <v>1726</v>
      </c>
      <c r="L2624">
        <v>5</v>
      </c>
      <c r="M2624" t="s">
        <v>35</v>
      </c>
    </row>
    <row r="2625" spans="1:13" x14ac:dyDescent="0.2">
      <c r="A2625" t="str">
        <f>TEXT(Applications!A2625,"00000")</f>
        <v>3263518</v>
      </c>
      <c r="B2625" t="str">
        <f>TEXT(Applications!B2625,"0000")</f>
        <v>1631</v>
      </c>
      <c r="C2625" s="10">
        <v>45163</v>
      </c>
      <c r="D2625" t="s">
        <v>37</v>
      </c>
      <c r="E2625" s="5" t="str">
        <f>LEFT(Applications!E2625,6)</f>
        <v>108035</v>
      </c>
      <c r="G2625" t="s">
        <v>14</v>
      </c>
      <c r="H2625" t="str" cm="1">
        <f t="array" ref="H2625">_xlfn.IFS(OR(Applications!H2625=FALSE,Applications!H2625=0,LEFT(Applications!H2625,1)="N"),"No",OR(Applications!H2625=TRUE,Applications!H2625=1,LEFT(Applications!H2625,1)="Y"),"Yes")</f>
        <v>No</v>
      </c>
      <c r="I2625" t="str">
        <f>PROPER(Applications!I2625)</f>
        <v>Denied</v>
      </c>
      <c r="J2625" s="5">
        <v>2685.54</v>
      </c>
      <c r="K2625" s="12">
        <v>4069</v>
      </c>
      <c r="L2625">
        <v>2</v>
      </c>
      <c r="M2625" t="s">
        <v>17</v>
      </c>
    </row>
    <row r="2626" spans="1:13" x14ac:dyDescent="0.2">
      <c r="A2626" t="str">
        <f>TEXT(Applications!A2626,"00000")</f>
        <v>3264023</v>
      </c>
      <c r="B2626" t="str">
        <f>TEXT(Applications!B2626,"0000")</f>
        <v>1189</v>
      </c>
      <c r="C2626" s="10">
        <v>43963</v>
      </c>
      <c r="D2626" t="s">
        <v>37</v>
      </c>
      <c r="E2626" s="5" t="str">
        <f>LEFT(Applications!E2626,6)</f>
        <v>177379</v>
      </c>
      <c r="G2626" t="s">
        <v>14</v>
      </c>
      <c r="H2626" t="str" cm="1">
        <f t="array" ref="H2626">_xlfn.IFS(OR(Applications!H2626=FALSE,Applications!H2626=0,LEFT(Applications!H2626,1)="N"),"No",OR(Applications!H2626=TRUE,Applications!H2626=1,LEFT(Applications!H2626,1)="Y"),"Yes")</f>
        <v>Yes</v>
      </c>
      <c r="I2626" t="str">
        <f>PROPER(Applications!I2626)</f>
        <v>Approved</v>
      </c>
      <c r="J2626" s="5">
        <v>3337.62</v>
      </c>
      <c r="K2626" s="12">
        <v>4279</v>
      </c>
      <c r="L2626">
        <v>3</v>
      </c>
      <c r="M2626" t="s">
        <v>47</v>
      </c>
    </row>
    <row r="2627" spans="1:13" x14ac:dyDescent="0.2">
      <c r="A2627" t="str">
        <f>TEXT(Applications!A2627,"00000")</f>
        <v>3267750</v>
      </c>
      <c r="B2627" t="str">
        <f>TEXT(Applications!B2627,"0000")</f>
        <v>1453</v>
      </c>
      <c r="C2627" s="10">
        <v>45266</v>
      </c>
      <c r="D2627" t="s">
        <v>27</v>
      </c>
      <c r="E2627" s="5" t="str">
        <f>LEFT(Applications!E2627,6)</f>
        <v>146886</v>
      </c>
      <c r="F2627">
        <v>755</v>
      </c>
      <c r="G2627" t="s">
        <v>14</v>
      </c>
      <c r="H2627" t="str" cm="1">
        <f t="array" ref="H2627">_xlfn.IFS(OR(Applications!H2627=FALSE,Applications!H2627=0,LEFT(Applications!H2627,1)="N"),"No",OR(Applications!H2627=TRUE,Applications!H2627=1,LEFT(Applications!H2627,1)="Y"),"Yes")</f>
        <v>No</v>
      </c>
      <c r="I2627" t="str">
        <f>PROPER(Applications!I2627)</f>
        <v>Under Review</v>
      </c>
      <c r="J2627" s="5">
        <v>1798.2</v>
      </c>
      <c r="K2627" s="12">
        <v>2997</v>
      </c>
      <c r="L2627">
        <v>1</v>
      </c>
      <c r="M2627" t="s">
        <v>35</v>
      </c>
    </row>
    <row r="2628" spans="1:13" x14ac:dyDescent="0.2">
      <c r="A2628" t="str">
        <f>TEXT(Applications!A2628,"00000")</f>
        <v>3270560</v>
      </c>
      <c r="B2628" t="str">
        <f>TEXT(Applications!B2628,"0000")</f>
        <v>1090</v>
      </c>
      <c r="C2628" s="10">
        <v>45291</v>
      </c>
      <c r="D2628" t="s">
        <v>13</v>
      </c>
      <c r="E2628" s="5" t="str">
        <f>LEFT(Applications!E2628,6)</f>
        <v>146462</v>
      </c>
      <c r="F2628">
        <v>776</v>
      </c>
      <c r="G2628" t="s">
        <v>14</v>
      </c>
      <c r="H2628" t="str" cm="1">
        <f t="array" ref="H2628">_xlfn.IFS(OR(Applications!H2628=FALSE,Applications!H2628=0,LEFT(Applications!H2628,1)="N"),"No",OR(Applications!H2628=TRUE,Applications!H2628=1,LEFT(Applications!H2628,1)="Y"),"Yes")</f>
        <v>Yes</v>
      </c>
      <c r="I2628" t="str">
        <f>PROPER(Applications!I2628)</f>
        <v>Approved</v>
      </c>
      <c r="J2628" s="5">
        <v>4267.38</v>
      </c>
      <c r="K2628" s="12">
        <v>5471</v>
      </c>
      <c r="L2628">
        <v>5</v>
      </c>
    </row>
    <row r="2629" spans="1:13" x14ac:dyDescent="0.2">
      <c r="A2629" t="str">
        <f>TEXT(Applications!A2629,"00000")</f>
        <v>3270599</v>
      </c>
      <c r="B2629" t="str">
        <f>TEXT(Applications!B2629,"0000")</f>
        <v>1543</v>
      </c>
      <c r="C2629" s="10">
        <v>44185</v>
      </c>
      <c r="D2629" t="s">
        <v>23</v>
      </c>
      <c r="E2629" s="5" t="str">
        <f>LEFT(Applications!E2629,6)</f>
        <v>42814</v>
      </c>
      <c r="F2629">
        <v>596</v>
      </c>
      <c r="G2629" t="s">
        <v>14</v>
      </c>
      <c r="H2629" t="str" cm="1">
        <f t="array" ref="H2629">_xlfn.IFS(OR(Applications!H2629=FALSE,Applications!H2629=0,LEFT(Applications!H2629,1)="N"),"No",OR(Applications!H2629=TRUE,Applications!H2629=1,LEFT(Applications!H2629,1)="Y"),"Yes")</f>
        <v>No</v>
      </c>
      <c r="I2629" t="str">
        <f>PROPER(Applications!I2629)</f>
        <v>Approved</v>
      </c>
      <c r="J2629" s="5">
        <v>694.98</v>
      </c>
      <c r="K2629" s="12">
        <v>891</v>
      </c>
      <c r="L2629">
        <v>2</v>
      </c>
      <c r="M2629" t="s">
        <v>25</v>
      </c>
    </row>
    <row r="2630" spans="1:13" x14ac:dyDescent="0.2">
      <c r="A2630" t="str">
        <f>TEXT(Applications!A2630,"00000")</f>
        <v>3272808</v>
      </c>
      <c r="B2630" t="str">
        <f>TEXT(Applications!B2630,"0000")</f>
        <v>1448</v>
      </c>
      <c r="C2630" s="10">
        <v>43990</v>
      </c>
      <c r="D2630" t="s">
        <v>19</v>
      </c>
      <c r="E2630" s="5" t="str">
        <f>LEFT(Applications!E2630,6)</f>
        <v>245733</v>
      </c>
      <c r="F2630">
        <v>626</v>
      </c>
      <c r="G2630" t="s">
        <v>14</v>
      </c>
      <c r="H2630" t="str" cm="1">
        <f t="array" ref="H2630">_xlfn.IFS(OR(Applications!H2630=FALSE,Applications!H2630=0,LEFT(Applications!H2630,1)="N"),"No",OR(Applications!H2630=TRUE,Applications!H2630=1,LEFT(Applications!H2630,1)="Y"),"Yes")</f>
        <v>No</v>
      </c>
      <c r="I2630" t="str">
        <f>PROPER(Applications!I2630)</f>
        <v>Denied</v>
      </c>
      <c r="J2630" s="5">
        <v>2422.56</v>
      </c>
      <c r="K2630" s="12">
        <v>2884</v>
      </c>
      <c r="L2630">
        <v>2</v>
      </c>
      <c r="M2630" t="s">
        <v>36</v>
      </c>
    </row>
    <row r="2631" spans="1:13" x14ac:dyDescent="0.2">
      <c r="A2631" t="str">
        <f>TEXT(Applications!A2631,"00000")</f>
        <v>3273577</v>
      </c>
      <c r="B2631" t="str">
        <f>TEXT(Applications!B2631,"0000")</f>
        <v>0073</v>
      </c>
      <c r="C2631" s="10" t="s">
        <v>94</v>
      </c>
      <c r="D2631" t="s">
        <v>32</v>
      </c>
      <c r="E2631" s="5" t="str">
        <f>LEFT(Applications!E2631,6)</f>
        <v>116738</v>
      </c>
      <c r="F2631">
        <v>665</v>
      </c>
      <c r="G2631" t="s">
        <v>26</v>
      </c>
      <c r="H2631" t="str" cm="1">
        <f t="array" ref="H2631">_xlfn.IFS(OR(Applications!H2631=FALSE,Applications!H2631=0,LEFT(Applications!H2631,1)="N"),"No",OR(Applications!H2631=TRUE,Applications!H2631=1,LEFT(Applications!H2631,1)="Y"),"Yes")</f>
        <v>Yes</v>
      </c>
      <c r="I2631" t="str">
        <f>PROPER(Applications!I2631)</f>
        <v>Approved</v>
      </c>
      <c r="J2631" s="5">
        <v>3922.56</v>
      </c>
      <c r="K2631" s="12">
        <v>4086</v>
      </c>
      <c r="L2631">
        <v>5</v>
      </c>
      <c r="M2631" t="s">
        <v>35</v>
      </c>
    </row>
    <row r="2632" spans="1:13" x14ac:dyDescent="0.2">
      <c r="A2632" t="str">
        <f>TEXT(Applications!A2632,"00000")</f>
        <v>3274208</v>
      </c>
      <c r="B2632" t="str">
        <f>TEXT(Applications!B2632,"0000")</f>
        <v>0637</v>
      </c>
      <c r="C2632" s="10">
        <v>44473</v>
      </c>
      <c r="D2632" t="s">
        <v>37</v>
      </c>
      <c r="E2632" s="5" t="str">
        <f>LEFT(Applications!E2632,6)</f>
        <v>117500</v>
      </c>
      <c r="F2632">
        <v>438</v>
      </c>
      <c r="G2632" t="s">
        <v>14</v>
      </c>
      <c r="H2632" t="str" cm="1">
        <f t="array" ref="H2632">_xlfn.IFS(OR(Applications!H2632=FALSE,Applications!H2632=0,LEFT(Applications!H2632,1)="N"),"No",OR(Applications!H2632=TRUE,Applications!H2632=1,LEFT(Applications!H2632,1)="Y"),"Yes")</f>
        <v>No</v>
      </c>
      <c r="I2632" t="str">
        <f>PROPER(Applications!I2632)</f>
        <v>Approved</v>
      </c>
      <c r="J2632" s="5">
        <v>3127.68</v>
      </c>
      <c r="K2632" s="12">
        <v>3258</v>
      </c>
      <c r="L2632">
        <v>1</v>
      </c>
      <c r="M2632" t="s">
        <v>35</v>
      </c>
    </row>
    <row r="2633" spans="1:13" x14ac:dyDescent="0.2">
      <c r="A2633" t="str">
        <f>TEXT(Applications!A2633,"00000")</f>
        <v>3275006</v>
      </c>
      <c r="B2633" t="str">
        <f>TEXT(Applications!B2633,"0000")</f>
        <v>1311</v>
      </c>
      <c r="C2633" s="10">
        <v>45523</v>
      </c>
      <c r="D2633" t="s">
        <v>29</v>
      </c>
      <c r="E2633" s="5" t="str">
        <f>LEFT(Applications!E2633,6)</f>
        <v>83421</v>
      </c>
      <c r="F2633">
        <v>601</v>
      </c>
      <c r="G2633" t="s">
        <v>14</v>
      </c>
      <c r="H2633" t="str" cm="1">
        <f t="array" ref="H2633">_xlfn.IFS(OR(Applications!H2633=FALSE,Applications!H2633=0,LEFT(Applications!H2633,1)="N"),"No",OR(Applications!H2633=TRUE,Applications!H2633=1,LEFT(Applications!H2633,1)="Y"),"Yes")</f>
        <v>Yes</v>
      </c>
      <c r="I2633" t="str">
        <f>PROPER(Applications!I2633)</f>
        <v>Approved</v>
      </c>
      <c r="J2633" s="5">
        <v>1264.2</v>
      </c>
      <c r="K2633" s="12">
        <v>1505</v>
      </c>
      <c r="L2633">
        <v>3</v>
      </c>
      <c r="M2633" t="s">
        <v>38</v>
      </c>
    </row>
    <row r="2634" spans="1:13" x14ac:dyDescent="0.2">
      <c r="A2634" t="str">
        <f>TEXT(Applications!A2634,"00000")</f>
        <v>3275157</v>
      </c>
      <c r="B2634" t="str">
        <f>TEXT(Applications!B2634,"0000")</f>
        <v>0636</v>
      </c>
      <c r="C2634" s="10">
        <v>45132</v>
      </c>
      <c r="D2634" t="s">
        <v>19</v>
      </c>
      <c r="E2634" s="5" t="str">
        <f>LEFT(Applications!E2634,6)</f>
        <v>169176</v>
      </c>
      <c r="G2634" t="s">
        <v>14</v>
      </c>
      <c r="H2634" t="str" cm="1">
        <f t="array" ref="H2634">_xlfn.IFS(OR(Applications!H2634=FALSE,Applications!H2634=0,LEFT(Applications!H2634,1)="N"),"No",OR(Applications!H2634=TRUE,Applications!H2634=1,LEFT(Applications!H2634,1)="Y"),"Yes")</f>
        <v>Yes</v>
      </c>
      <c r="I2634" t="str">
        <f>PROPER(Applications!I2634)</f>
        <v>Denied</v>
      </c>
      <c r="J2634" s="5">
        <v>649.74</v>
      </c>
      <c r="K2634" s="12">
        <v>833</v>
      </c>
      <c r="L2634">
        <v>2</v>
      </c>
      <c r="M2634" t="s">
        <v>52</v>
      </c>
    </row>
    <row r="2635" spans="1:13" x14ac:dyDescent="0.2">
      <c r="A2635" t="str">
        <f>TEXT(Applications!A2635,"00000")</f>
        <v>3276684</v>
      </c>
      <c r="B2635" t="str">
        <f>TEXT(Applications!B2635,"0000")</f>
        <v>1175</v>
      </c>
      <c r="C2635" s="10">
        <v>43849</v>
      </c>
      <c r="D2635" t="s">
        <v>13</v>
      </c>
      <c r="E2635" s="5" t="str">
        <f>LEFT(Applications!E2635,6)</f>
        <v>199365</v>
      </c>
      <c r="F2635">
        <v>700</v>
      </c>
      <c r="G2635" t="s">
        <v>26</v>
      </c>
      <c r="H2635" t="str" cm="1">
        <f t="array" ref="H2635">_xlfn.IFS(OR(Applications!H2635=FALSE,Applications!H2635=0,LEFT(Applications!H2635,1)="N"),"No",OR(Applications!H2635=TRUE,Applications!H2635=1,LEFT(Applications!H2635,1)="Y"),"Yes")</f>
        <v>Yes</v>
      </c>
      <c r="I2635" t="str">
        <f>PROPER(Applications!I2635)</f>
        <v>Under Review</v>
      </c>
      <c r="J2635" s="5">
        <v>6707.52</v>
      </c>
      <c r="K2635" s="12">
        <v>6987</v>
      </c>
      <c r="L2635">
        <v>2</v>
      </c>
    </row>
    <row r="2636" spans="1:13" x14ac:dyDescent="0.2">
      <c r="A2636" t="str">
        <f>TEXT(Applications!A2636,"00000")</f>
        <v>3278531</v>
      </c>
      <c r="B2636" t="str">
        <f>TEXT(Applications!B2636,"0000")</f>
        <v>1533</v>
      </c>
      <c r="C2636" s="10">
        <v>45591</v>
      </c>
      <c r="D2636" t="s">
        <v>13</v>
      </c>
      <c r="E2636" s="5" t="str">
        <f>LEFT(Applications!E2636,6)</f>
        <v>236241</v>
      </c>
      <c r="F2636">
        <v>695</v>
      </c>
      <c r="G2636" t="s">
        <v>14</v>
      </c>
      <c r="H2636" t="str" cm="1">
        <f t="array" ref="H2636">_xlfn.IFS(OR(Applications!H2636=FALSE,Applications!H2636=0,LEFT(Applications!H2636,1)="N"),"No",OR(Applications!H2636=TRUE,Applications!H2636=1,LEFT(Applications!H2636,1)="Y"),"Yes")</f>
        <v>Yes</v>
      </c>
      <c r="I2636" t="str">
        <f>PROPER(Applications!I2636)</f>
        <v>Approved</v>
      </c>
      <c r="J2636" s="5">
        <v>4286.04</v>
      </c>
      <c r="K2636" s="12">
        <v>6494</v>
      </c>
      <c r="L2636">
        <v>3</v>
      </c>
    </row>
    <row r="2637" spans="1:13" x14ac:dyDescent="0.2">
      <c r="A2637" t="str">
        <f>TEXT(Applications!A2637,"00000")</f>
        <v>3282193</v>
      </c>
      <c r="B2637" t="str">
        <f>TEXT(Applications!B2637,"0000")</f>
        <v>1502</v>
      </c>
      <c r="C2637" s="10">
        <v>45171</v>
      </c>
      <c r="D2637" t="s">
        <v>27</v>
      </c>
      <c r="E2637" s="5" t="str">
        <f>LEFT(Applications!E2637,6)</f>
        <v>22100</v>
      </c>
      <c r="F2637">
        <v>614</v>
      </c>
      <c r="G2637" t="s">
        <v>26</v>
      </c>
      <c r="H2637" t="str" cm="1">
        <f t="array" ref="H2637">_xlfn.IFS(OR(Applications!H2637=FALSE,Applications!H2637=0,LEFT(Applications!H2637,1)="N"),"No",OR(Applications!H2637=TRUE,Applications!H2637=1,LEFT(Applications!H2637,1)="Y"),"Yes")</f>
        <v>Yes</v>
      </c>
      <c r="I2637" t="str">
        <f>PROPER(Applications!I2637)</f>
        <v>Approved</v>
      </c>
      <c r="J2637" s="5">
        <v>1937.1</v>
      </c>
      <c r="K2637" s="12">
        <v>2935</v>
      </c>
      <c r="L2637">
        <v>3</v>
      </c>
      <c r="M2637" t="s">
        <v>25</v>
      </c>
    </row>
    <row r="2638" spans="1:13" x14ac:dyDescent="0.2">
      <c r="A2638" t="str">
        <f>TEXT(Applications!A2638,"00000")</f>
        <v>3283718</v>
      </c>
      <c r="B2638" t="str">
        <f>TEXT(Applications!B2638,"0000")</f>
        <v>1680</v>
      </c>
      <c r="C2638" s="10">
        <v>44314</v>
      </c>
      <c r="D2638" t="s">
        <v>19</v>
      </c>
      <c r="E2638" s="5" t="str">
        <f>LEFT(Applications!E2638,6)</f>
        <v>177733</v>
      </c>
      <c r="F2638">
        <v>719</v>
      </c>
      <c r="G2638" t="s">
        <v>14</v>
      </c>
      <c r="H2638" t="str" cm="1">
        <f t="array" ref="H2638">_xlfn.IFS(OR(Applications!H2638=FALSE,Applications!H2638=0,LEFT(Applications!H2638,1)="N"),"No",OR(Applications!H2638=TRUE,Applications!H2638=1,LEFT(Applications!H2638,1)="Y"),"Yes")</f>
        <v>Yes</v>
      </c>
      <c r="I2638" t="str">
        <f>PROPER(Applications!I2638)</f>
        <v>Approved</v>
      </c>
      <c r="J2638" s="5">
        <v>2770.32</v>
      </c>
      <c r="K2638" s="12">
        <v>3298</v>
      </c>
      <c r="L2638">
        <v>5</v>
      </c>
      <c r="M2638" t="s">
        <v>41</v>
      </c>
    </row>
    <row r="2639" spans="1:13" x14ac:dyDescent="0.2">
      <c r="A2639" t="str">
        <f>TEXT(Applications!A2639,"00000")</f>
        <v>3285611</v>
      </c>
      <c r="B2639" t="str">
        <f>TEXT(Applications!B2639,"0000")</f>
        <v>0346</v>
      </c>
      <c r="C2639" s="10">
        <v>45612</v>
      </c>
      <c r="D2639" t="s">
        <v>13</v>
      </c>
      <c r="E2639" s="5" t="str">
        <f>LEFT(Applications!E2639,6)</f>
        <v>208510</v>
      </c>
      <c r="G2639" t="s">
        <v>14</v>
      </c>
      <c r="H2639" t="str" cm="1">
        <f t="array" ref="H2639">_xlfn.IFS(OR(Applications!H2639=FALSE,Applications!H2639=0,LEFT(Applications!H2639,1)="N"),"No",OR(Applications!H2639=TRUE,Applications!H2639=1,LEFT(Applications!H2639,1)="Y"),"Yes")</f>
        <v>Yes</v>
      </c>
      <c r="I2639" t="str">
        <f>PROPER(Applications!I2639)</f>
        <v>Pending</v>
      </c>
      <c r="J2639" s="5">
        <v>2397.6</v>
      </c>
      <c r="K2639" s="12">
        <v>3996</v>
      </c>
      <c r="L2639">
        <v>3</v>
      </c>
      <c r="M2639" t="s">
        <v>47</v>
      </c>
    </row>
    <row r="2640" spans="1:13" x14ac:dyDescent="0.2">
      <c r="A2640" t="str">
        <f>TEXT(Applications!A2640,"00000")</f>
        <v>3287466</v>
      </c>
      <c r="B2640" t="str">
        <f>TEXT(Applications!B2640,"0000")</f>
        <v>1514</v>
      </c>
      <c r="C2640" s="10">
        <v>45002</v>
      </c>
      <c r="D2640" t="s">
        <v>27</v>
      </c>
      <c r="E2640" s="5" t="str">
        <f>LEFT(Applications!E2640,6)</f>
        <v>101783</v>
      </c>
      <c r="G2640" t="s">
        <v>14</v>
      </c>
      <c r="H2640" t="str" cm="1">
        <f t="array" ref="H2640">_xlfn.IFS(OR(Applications!H2640=FALSE,Applications!H2640=0,LEFT(Applications!H2640,1)="N"),"No",OR(Applications!H2640=TRUE,Applications!H2640=1,LEFT(Applications!H2640,1)="Y"),"Yes")</f>
        <v>No</v>
      </c>
      <c r="I2640" t="str">
        <f>PROPER(Applications!I2640)</f>
        <v>Under Review</v>
      </c>
      <c r="J2640" s="5">
        <v>1208.4000000000001</v>
      </c>
      <c r="K2640" s="12">
        <v>2014</v>
      </c>
      <c r="L2640">
        <v>1</v>
      </c>
      <c r="M2640" t="s">
        <v>41</v>
      </c>
    </row>
    <row r="2641" spans="1:13" x14ac:dyDescent="0.2">
      <c r="A2641" t="str">
        <f>TEXT(Applications!A2641,"00000")</f>
        <v>3287855</v>
      </c>
      <c r="B2641" t="str">
        <f>TEXT(Applications!B2641,"0000")</f>
        <v>0818</v>
      </c>
      <c r="C2641" s="10" t="s">
        <v>165</v>
      </c>
      <c r="D2641" t="s">
        <v>19</v>
      </c>
      <c r="E2641" s="5" t="str">
        <f>LEFT(Applications!E2641,6)</f>
        <v>119649</v>
      </c>
      <c r="F2641">
        <v>718</v>
      </c>
      <c r="G2641" t="s">
        <v>14</v>
      </c>
      <c r="H2641" t="str" cm="1">
        <f t="array" ref="H2641">_xlfn.IFS(OR(Applications!H2641=FALSE,Applications!H2641=0,LEFT(Applications!H2641,1)="N"),"No",OR(Applications!H2641=TRUE,Applications!H2641=1,LEFT(Applications!H2641,1)="Y"),"Yes")</f>
        <v>Yes</v>
      </c>
      <c r="I2641" t="str">
        <f>PROPER(Applications!I2641)</f>
        <v>Under Review</v>
      </c>
      <c r="J2641" s="5">
        <v>2661.12</v>
      </c>
      <c r="K2641" s="12">
        <v>4032</v>
      </c>
      <c r="L2641">
        <v>3</v>
      </c>
      <c r="M2641" t="s">
        <v>34</v>
      </c>
    </row>
    <row r="2642" spans="1:13" x14ac:dyDescent="0.2">
      <c r="A2642" t="str">
        <f>TEXT(Applications!A2642,"00000")</f>
        <v>3288245</v>
      </c>
      <c r="B2642" t="str">
        <f>TEXT(Applications!B2642,"0000")</f>
        <v>0443</v>
      </c>
      <c r="C2642" s="10">
        <v>45384</v>
      </c>
      <c r="D2642" t="s">
        <v>13</v>
      </c>
      <c r="E2642" s="5" t="str">
        <f>LEFT(Applications!E2642,6)</f>
        <v>174175</v>
      </c>
      <c r="F2642" t="s">
        <v>38</v>
      </c>
      <c r="G2642" t="s">
        <v>14</v>
      </c>
      <c r="H2642" t="str" cm="1">
        <f t="array" ref="H2642">_xlfn.IFS(OR(Applications!H2642=FALSE,Applications!H2642=0,LEFT(Applications!H2642,1)="N"),"No",OR(Applications!H2642=TRUE,Applications!H2642=1,LEFT(Applications!H2642,1)="Y"),"Yes")</f>
        <v>No</v>
      </c>
      <c r="I2642" t="str">
        <f>PROPER(Applications!I2642)</f>
        <v>Pending</v>
      </c>
      <c r="J2642" s="5">
        <v>3982.44</v>
      </c>
      <c r="K2642" s="12">
        <v>4741</v>
      </c>
      <c r="L2642">
        <v>2</v>
      </c>
      <c r="M2642" t="s">
        <v>41</v>
      </c>
    </row>
    <row r="2643" spans="1:13" x14ac:dyDescent="0.2">
      <c r="A2643" t="str">
        <f>TEXT(Applications!A2643,"00000")</f>
        <v>3289754</v>
      </c>
      <c r="B2643" t="str">
        <f>TEXT(Applications!B2643,"0000")</f>
        <v>1300</v>
      </c>
      <c r="C2643" s="10">
        <v>44084</v>
      </c>
      <c r="D2643" t="s">
        <v>13</v>
      </c>
      <c r="E2643" s="5" t="str">
        <f>LEFT(Applications!E2643,6)</f>
        <v>322602</v>
      </c>
      <c r="F2643">
        <v>720</v>
      </c>
      <c r="G2643" t="s">
        <v>14</v>
      </c>
      <c r="H2643" t="str" cm="1">
        <f t="array" ref="H2643">_xlfn.IFS(OR(Applications!H2643=FALSE,Applications!H2643=0,LEFT(Applications!H2643,1)="N"),"No",OR(Applications!H2643=TRUE,Applications!H2643=1,LEFT(Applications!H2643,1)="Y"),"Yes")</f>
        <v>Yes</v>
      </c>
      <c r="I2643" t="str">
        <f>PROPER(Applications!I2643)</f>
        <v>Approved</v>
      </c>
      <c r="J2643" s="5">
        <v>1020.36</v>
      </c>
      <c r="K2643" s="12">
        <v>1546</v>
      </c>
      <c r="L2643">
        <v>5</v>
      </c>
      <c r="M2643" t="s">
        <v>38</v>
      </c>
    </row>
    <row r="2644" spans="1:13" x14ac:dyDescent="0.2">
      <c r="A2644" t="str">
        <f>TEXT(Applications!A2644,"00000")</f>
        <v>3290657</v>
      </c>
      <c r="B2644" t="str">
        <f>TEXT(Applications!B2644,"0000")</f>
        <v>0146</v>
      </c>
      <c r="C2644" s="10">
        <v>45144</v>
      </c>
      <c r="D2644" t="s">
        <v>23</v>
      </c>
      <c r="E2644" s="5" t="str">
        <f>LEFT(Applications!E2644,6)</f>
        <v>153894</v>
      </c>
      <c r="G2644" t="s">
        <v>14</v>
      </c>
      <c r="H2644" t="str" cm="1">
        <f t="array" ref="H2644">_xlfn.IFS(OR(Applications!H2644=FALSE,Applications!H2644=0,LEFT(Applications!H2644,1)="N"),"No",OR(Applications!H2644=TRUE,Applications!H2644=1,LEFT(Applications!H2644,1)="Y"),"Yes")</f>
        <v>Yes</v>
      </c>
      <c r="I2644" t="str">
        <f>PROPER(Applications!I2644)</f>
        <v>Approved</v>
      </c>
      <c r="J2644" s="5">
        <v>1862.28</v>
      </c>
      <c r="K2644" s="12">
        <v>2217</v>
      </c>
      <c r="L2644">
        <v>4</v>
      </c>
      <c r="M2644" t="s">
        <v>36</v>
      </c>
    </row>
    <row r="2645" spans="1:13" x14ac:dyDescent="0.2">
      <c r="A2645" t="str">
        <f>TEXT(Applications!A2645,"00000")</f>
        <v>3290780</v>
      </c>
      <c r="B2645" t="str">
        <f>TEXT(Applications!B2645,"0000")</f>
        <v>0911</v>
      </c>
      <c r="C2645" s="10">
        <v>44683</v>
      </c>
      <c r="D2645" t="s">
        <v>32</v>
      </c>
      <c r="E2645" s="5" t="str">
        <f>LEFT(Applications!E2645,6)</f>
        <v>118068</v>
      </c>
      <c r="F2645">
        <v>678</v>
      </c>
      <c r="G2645" t="s">
        <v>26</v>
      </c>
      <c r="H2645" t="str" cm="1">
        <f t="array" ref="H2645">_xlfn.IFS(OR(Applications!H2645=FALSE,Applications!H2645=0,LEFT(Applications!H2645,1)="N"),"No",OR(Applications!H2645=TRUE,Applications!H2645=1,LEFT(Applications!H2645,1)="Y"),"Yes")</f>
        <v>Yes</v>
      </c>
      <c r="I2645" t="str">
        <f>PROPER(Applications!I2645)</f>
        <v>Approved</v>
      </c>
      <c r="J2645" s="5">
        <v>3328.38</v>
      </c>
      <c r="K2645" s="12">
        <v>5043</v>
      </c>
      <c r="L2645">
        <v>4</v>
      </c>
      <c r="M2645" t="s">
        <v>25</v>
      </c>
    </row>
    <row r="2646" spans="1:13" x14ac:dyDescent="0.2">
      <c r="A2646" t="str">
        <f>TEXT(Applications!A2646,"00000")</f>
        <v>3291737</v>
      </c>
      <c r="B2646" t="str">
        <f>TEXT(Applications!B2646,"0000")</f>
        <v>0344</v>
      </c>
      <c r="C2646" s="10">
        <v>44925</v>
      </c>
      <c r="D2646" t="s">
        <v>29</v>
      </c>
      <c r="E2646" s="5" t="str">
        <f>LEFT(Applications!E2646,6)</f>
        <v>135540</v>
      </c>
      <c r="F2646">
        <v>435</v>
      </c>
      <c r="G2646" t="s">
        <v>14</v>
      </c>
      <c r="H2646" t="str" cm="1">
        <f t="array" ref="H2646">_xlfn.IFS(OR(Applications!H2646=FALSE,Applications!H2646=0,LEFT(Applications!H2646,1)="N"),"No",OR(Applications!H2646=TRUE,Applications!H2646=1,LEFT(Applications!H2646,1)="Y"),"Yes")</f>
        <v>Yes</v>
      </c>
      <c r="I2646" t="str">
        <f>PROPER(Applications!I2646)</f>
        <v>Approved</v>
      </c>
      <c r="J2646" s="5">
        <v>4010.16</v>
      </c>
      <c r="K2646" s="12">
        <v>4774</v>
      </c>
      <c r="L2646">
        <v>1</v>
      </c>
      <c r="M2646" t="s">
        <v>34</v>
      </c>
    </row>
    <row r="2647" spans="1:13" x14ac:dyDescent="0.2">
      <c r="A2647" t="str">
        <f>TEXT(Applications!A2647,"00000")</f>
        <v>3292343</v>
      </c>
      <c r="B2647" t="str">
        <f>TEXT(Applications!B2647,"0000")</f>
        <v>0285</v>
      </c>
      <c r="C2647" s="10">
        <v>45039</v>
      </c>
      <c r="D2647" t="s">
        <v>27</v>
      </c>
      <c r="E2647" s="5" t="str">
        <f>LEFT(Applications!E2647,6)</f>
        <v>213377</v>
      </c>
      <c r="F2647">
        <v>749</v>
      </c>
      <c r="G2647" t="s">
        <v>26</v>
      </c>
      <c r="H2647" t="str" cm="1">
        <f t="array" ref="H2647">_xlfn.IFS(OR(Applications!H2647=FALSE,Applications!H2647=0,LEFT(Applications!H2647,1)="N"),"No",OR(Applications!H2647=TRUE,Applications!H2647=1,LEFT(Applications!H2647,1)="Y"),"Yes")</f>
        <v>No</v>
      </c>
      <c r="I2647" t="str">
        <f>PROPER(Applications!I2647)</f>
        <v>Approved</v>
      </c>
      <c r="J2647" s="5">
        <v>2613.7800000000002</v>
      </c>
      <c r="K2647" s="12">
        <v>3351</v>
      </c>
      <c r="L2647">
        <v>5</v>
      </c>
      <c r="M2647" t="s">
        <v>38</v>
      </c>
    </row>
    <row r="2648" spans="1:13" x14ac:dyDescent="0.2">
      <c r="A2648" t="str">
        <f>TEXT(Applications!A2648,"00000")</f>
        <v>3293095</v>
      </c>
      <c r="B2648" t="str">
        <f>TEXT(Applications!B2648,"0000")</f>
        <v>0475</v>
      </c>
      <c r="C2648" s="10" t="s">
        <v>333</v>
      </c>
      <c r="D2648" t="s">
        <v>23</v>
      </c>
      <c r="E2648" s="5" t="str">
        <f>LEFT(Applications!E2648,6)</f>
        <v>185441</v>
      </c>
      <c r="F2648">
        <v>674</v>
      </c>
      <c r="G2648" t="s">
        <v>14</v>
      </c>
      <c r="H2648" t="str" cm="1">
        <f t="array" ref="H2648">_xlfn.IFS(OR(Applications!H2648=FALSE,Applications!H2648=0,LEFT(Applications!H2648,1)="N"),"No",OR(Applications!H2648=TRUE,Applications!H2648=1,LEFT(Applications!H2648,1)="Y"),"Yes")</f>
        <v>Yes</v>
      </c>
      <c r="I2648" t="str">
        <f>PROPER(Applications!I2648)</f>
        <v>Denied</v>
      </c>
      <c r="J2648" s="5">
        <v>2364.48</v>
      </c>
      <c r="K2648" s="12">
        <v>2463</v>
      </c>
      <c r="L2648">
        <v>5</v>
      </c>
      <c r="M2648" t="s">
        <v>31</v>
      </c>
    </row>
    <row r="2649" spans="1:13" x14ac:dyDescent="0.2">
      <c r="A2649" t="str">
        <f>TEXT(Applications!A2649,"00000")</f>
        <v>3293423</v>
      </c>
      <c r="B2649" t="str">
        <f>TEXT(Applications!B2649,"0000")</f>
        <v>1530</v>
      </c>
      <c r="C2649" s="10">
        <v>45426</v>
      </c>
      <c r="D2649" t="s">
        <v>29</v>
      </c>
      <c r="E2649" s="5" t="str">
        <f>LEFT(Applications!E2649,6)</f>
        <v>34700</v>
      </c>
      <c r="F2649">
        <v>669</v>
      </c>
      <c r="G2649" t="s">
        <v>14</v>
      </c>
      <c r="H2649" t="str" cm="1">
        <f t="array" ref="H2649">_xlfn.IFS(OR(Applications!H2649=FALSE,Applications!H2649=0,LEFT(Applications!H2649,1)="N"),"No",OR(Applications!H2649=TRUE,Applications!H2649=1,LEFT(Applications!H2649,1)="Y"),"Yes")</f>
        <v>Yes</v>
      </c>
      <c r="I2649" t="str">
        <f>PROPER(Applications!I2649)</f>
        <v>Approved</v>
      </c>
      <c r="J2649" s="5">
        <v>5354.58</v>
      </c>
      <c r="K2649" s="12">
        <v>8113</v>
      </c>
      <c r="L2649">
        <v>4</v>
      </c>
      <c r="M2649" t="s">
        <v>17</v>
      </c>
    </row>
    <row r="2650" spans="1:13" x14ac:dyDescent="0.2">
      <c r="A2650" t="str">
        <f>TEXT(Applications!A2650,"00000")</f>
        <v>3294133</v>
      </c>
      <c r="B2650" t="str">
        <f>TEXT(Applications!B2650,"0000")</f>
        <v>0399</v>
      </c>
      <c r="C2650" s="10">
        <v>45488</v>
      </c>
      <c r="D2650" t="s">
        <v>29</v>
      </c>
      <c r="E2650" s="5" t="str">
        <f>LEFT(Applications!E2650,6)</f>
        <v>95588</v>
      </c>
      <c r="F2650">
        <v>780</v>
      </c>
      <c r="G2650" t="s">
        <v>14</v>
      </c>
      <c r="H2650" t="str" cm="1">
        <f t="array" ref="H2650">_xlfn.IFS(OR(Applications!H2650=FALSE,Applications!H2650=0,LEFT(Applications!H2650,1)="N"),"No",OR(Applications!H2650=TRUE,Applications!H2650=1,LEFT(Applications!H2650,1)="Y"),"Yes")</f>
        <v>Yes</v>
      </c>
      <c r="I2650" t="str">
        <f>PROPER(Applications!I2650)</f>
        <v>Approved</v>
      </c>
      <c r="J2650" s="5">
        <v>2041.92</v>
      </c>
      <c r="K2650" s="12">
        <v>2127</v>
      </c>
      <c r="L2650">
        <v>2</v>
      </c>
      <c r="M2650" t="s">
        <v>35</v>
      </c>
    </row>
    <row r="2651" spans="1:13" x14ac:dyDescent="0.2">
      <c r="A2651" t="str">
        <f>TEXT(Applications!A2651,"00000")</f>
        <v>3294463</v>
      </c>
      <c r="B2651" t="str">
        <f>TEXT(Applications!B2651,"0000")</f>
        <v>1345</v>
      </c>
      <c r="C2651" s="10">
        <v>44473</v>
      </c>
      <c r="D2651" t="s">
        <v>27</v>
      </c>
      <c r="E2651" s="5" t="str">
        <f>LEFT(Applications!E2651,6)</f>
        <v>21339</v>
      </c>
      <c r="F2651">
        <v>731</v>
      </c>
      <c r="G2651" t="s">
        <v>14</v>
      </c>
      <c r="H2651" t="str" cm="1">
        <f t="array" ref="H2651">_xlfn.IFS(OR(Applications!H2651=FALSE,Applications!H2651=0,LEFT(Applications!H2651,1)="N"),"No",OR(Applications!H2651=TRUE,Applications!H2651=1,LEFT(Applications!H2651,1)="Y"),"Yes")</f>
        <v>No</v>
      </c>
      <c r="I2651" t="str">
        <f>PROPER(Applications!I2651)</f>
        <v>Denied</v>
      </c>
      <c r="J2651" s="5">
        <v>2789.16</v>
      </c>
      <c r="K2651" s="12">
        <v>4226</v>
      </c>
      <c r="L2651">
        <v>4</v>
      </c>
      <c r="M2651" t="s">
        <v>34</v>
      </c>
    </row>
    <row r="2652" spans="1:13" x14ac:dyDescent="0.2">
      <c r="A2652" t="str">
        <f>TEXT(Applications!A2652,"00000")</f>
        <v>3294568</v>
      </c>
      <c r="B2652" t="str">
        <f>TEXT(Applications!B2652,"0000")</f>
        <v>0351</v>
      </c>
      <c r="C2652" s="10">
        <v>44703</v>
      </c>
      <c r="D2652" t="s">
        <v>32</v>
      </c>
      <c r="E2652" s="5" t="str">
        <f>LEFT(Applications!E2652,6)</f>
        <v>66540</v>
      </c>
      <c r="G2652" t="s">
        <v>14</v>
      </c>
      <c r="H2652" t="str" cm="1">
        <f t="array" ref="H2652">_xlfn.IFS(OR(Applications!H2652=FALSE,Applications!H2652=0,LEFT(Applications!H2652,1)="N"),"No",OR(Applications!H2652=TRUE,Applications!H2652=1,LEFT(Applications!H2652,1)="Y"),"Yes")</f>
        <v>Yes</v>
      </c>
      <c r="I2652" t="str">
        <f>PROPER(Applications!I2652)</f>
        <v>Approved</v>
      </c>
      <c r="J2652" s="5">
        <v>2449.8000000000002</v>
      </c>
      <c r="K2652" s="12">
        <v>4083</v>
      </c>
      <c r="L2652">
        <v>4</v>
      </c>
      <c r="M2652" t="s">
        <v>31</v>
      </c>
    </row>
    <row r="2653" spans="1:13" x14ac:dyDescent="0.2">
      <c r="A2653" t="str">
        <f>TEXT(Applications!A2653,"00000")</f>
        <v>3295155</v>
      </c>
      <c r="B2653" t="str">
        <f>TEXT(Applications!B2653,"0000")</f>
        <v>0177</v>
      </c>
      <c r="D2653" t="s">
        <v>37</v>
      </c>
      <c r="E2653" s="5" t="str">
        <f>LEFT(Applications!E2653,6)</f>
        <v>191384</v>
      </c>
      <c r="F2653">
        <v>615</v>
      </c>
      <c r="G2653" t="s">
        <v>14</v>
      </c>
      <c r="H2653" t="str" cm="1">
        <f t="array" ref="H2653">_xlfn.IFS(OR(Applications!H2653=FALSE,Applications!H2653=0,LEFT(Applications!H2653,1)="N"),"No",OR(Applications!H2653=TRUE,Applications!H2653=1,LEFT(Applications!H2653,1)="Y"),"Yes")</f>
        <v>Yes</v>
      </c>
      <c r="I2653" t="str">
        <f>PROPER(Applications!I2653)</f>
        <v>Under Review</v>
      </c>
      <c r="J2653" s="5">
        <v>1226.1600000000001</v>
      </c>
      <c r="K2653" s="12">
        <v>1572</v>
      </c>
      <c r="L2653">
        <v>3</v>
      </c>
      <c r="M2653" t="s">
        <v>35</v>
      </c>
    </row>
    <row r="2654" spans="1:13" x14ac:dyDescent="0.2">
      <c r="A2654" t="str">
        <f>TEXT(Applications!A2654,"00000")</f>
        <v>3295678</v>
      </c>
      <c r="B2654" t="str">
        <f>TEXT(Applications!B2654,"0000")</f>
        <v>0444</v>
      </c>
      <c r="C2654" s="10">
        <v>44987</v>
      </c>
      <c r="D2654" t="s">
        <v>27</v>
      </c>
      <c r="E2654" s="5" t="str">
        <f>LEFT(Applications!E2654,6)</f>
        <v>225572</v>
      </c>
      <c r="F2654">
        <v>830</v>
      </c>
      <c r="G2654" t="s">
        <v>14</v>
      </c>
      <c r="H2654" t="str" cm="1">
        <f t="array" ref="H2654">_xlfn.IFS(OR(Applications!H2654=FALSE,Applications!H2654=0,LEFT(Applications!H2654,1)="N"),"No",OR(Applications!H2654=TRUE,Applications!H2654=1,LEFT(Applications!H2654,1)="Y"),"Yes")</f>
        <v>Yes</v>
      </c>
      <c r="I2654" t="str">
        <f>PROPER(Applications!I2654)</f>
        <v>Under Review</v>
      </c>
      <c r="J2654" s="5">
        <v>1800.6</v>
      </c>
      <c r="K2654" s="12">
        <v>3001</v>
      </c>
      <c r="L2654">
        <v>3</v>
      </c>
      <c r="M2654" t="s">
        <v>36</v>
      </c>
    </row>
    <row r="2655" spans="1:13" x14ac:dyDescent="0.2">
      <c r="A2655" t="str">
        <f>TEXT(Applications!A2655,"00000")</f>
        <v>3299206</v>
      </c>
      <c r="B2655" t="str">
        <f>TEXT(Applications!B2655,"0000")</f>
        <v>0502</v>
      </c>
      <c r="C2655" s="10">
        <v>45195</v>
      </c>
      <c r="D2655" t="s">
        <v>19</v>
      </c>
      <c r="E2655" s="5" t="str">
        <f>LEFT(Applications!E2655,6)</f>
        <v>52059</v>
      </c>
      <c r="F2655">
        <v>614</v>
      </c>
      <c r="G2655" t="s">
        <v>14</v>
      </c>
      <c r="H2655" t="str" cm="1">
        <f t="array" ref="H2655">_xlfn.IFS(OR(Applications!H2655=FALSE,Applications!H2655=0,LEFT(Applications!H2655,1)="N"),"No",OR(Applications!H2655=TRUE,Applications!H2655=1,LEFT(Applications!H2655,1)="Y"),"Yes")</f>
        <v>Yes</v>
      </c>
      <c r="I2655" t="str">
        <f>PROPER(Applications!I2655)</f>
        <v>Approved</v>
      </c>
      <c r="J2655" s="5">
        <v>4966.08</v>
      </c>
      <c r="K2655" s="12">
        <v>5173</v>
      </c>
      <c r="L2655">
        <v>4</v>
      </c>
      <c r="M2655" t="s">
        <v>47</v>
      </c>
    </row>
    <row r="2656" spans="1:13" x14ac:dyDescent="0.2">
      <c r="A2656" t="str">
        <f>TEXT(Applications!A2656,"00000")</f>
        <v>3300707</v>
      </c>
      <c r="B2656" t="str">
        <f>TEXT(Applications!B2656,"0000")</f>
        <v>0193</v>
      </c>
      <c r="C2656" s="10">
        <v>44894</v>
      </c>
      <c r="D2656" t="s">
        <v>23</v>
      </c>
      <c r="E2656" s="5" t="str">
        <f>LEFT(Applications!E2656,6)</f>
        <v>166185</v>
      </c>
      <c r="F2656">
        <v>518</v>
      </c>
      <c r="G2656" t="s">
        <v>14</v>
      </c>
      <c r="H2656" t="str" cm="1">
        <f t="array" ref="H2656">_xlfn.IFS(OR(Applications!H2656=FALSE,Applications!H2656=0,LEFT(Applications!H2656,1)="N"),"No",OR(Applications!H2656=TRUE,Applications!H2656=1,LEFT(Applications!H2656,1)="Y"),"Yes")</f>
        <v>No</v>
      </c>
      <c r="I2656" t="str">
        <f>PROPER(Applications!I2656)</f>
        <v>Approved</v>
      </c>
      <c r="J2656" s="5">
        <v>1313.4</v>
      </c>
      <c r="K2656" s="12">
        <v>2189</v>
      </c>
      <c r="L2656">
        <v>2</v>
      </c>
      <c r="M2656" t="s">
        <v>21</v>
      </c>
    </row>
    <row r="2657" spans="1:13" x14ac:dyDescent="0.2">
      <c r="A2657" t="str">
        <f>TEXT(Applications!A2657,"00000")</f>
        <v>3301415</v>
      </c>
      <c r="B2657" t="str">
        <f>TEXT(Applications!B2657,"0000")</f>
        <v>1051</v>
      </c>
      <c r="C2657" s="10">
        <v>44490</v>
      </c>
      <c r="D2657" t="s">
        <v>29</v>
      </c>
      <c r="E2657" s="5" t="str">
        <f>LEFT(Applications!E2657,6)</f>
        <v>35936</v>
      </c>
      <c r="F2657">
        <v>647</v>
      </c>
      <c r="G2657" t="s">
        <v>14</v>
      </c>
      <c r="H2657" t="str" cm="1">
        <f t="array" ref="H2657">_xlfn.IFS(OR(Applications!H2657=FALSE,Applications!H2657=0,LEFT(Applications!H2657,1)="N"),"No",OR(Applications!H2657=TRUE,Applications!H2657=1,LEFT(Applications!H2657,1)="Y"),"Yes")</f>
        <v>No</v>
      </c>
      <c r="I2657" t="str">
        <f>PROPER(Applications!I2657)</f>
        <v>Under Review</v>
      </c>
      <c r="J2657" s="5">
        <v>1826.16</v>
      </c>
      <c r="K2657" s="12">
        <v>2174</v>
      </c>
      <c r="L2657">
        <v>1</v>
      </c>
      <c r="M2657" t="s">
        <v>31</v>
      </c>
    </row>
    <row r="2658" spans="1:13" x14ac:dyDescent="0.2">
      <c r="A2658" t="str">
        <f>TEXT(Applications!A2658,"00000")</f>
        <v>3302994</v>
      </c>
      <c r="B2658" t="str">
        <f>TEXT(Applications!B2658,"0000")</f>
        <v>0383</v>
      </c>
      <c r="C2658" s="10">
        <v>45614</v>
      </c>
      <c r="D2658" t="s">
        <v>37</v>
      </c>
      <c r="E2658" s="5" t="str">
        <f>LEFT(Applications!E2658,6)</f>
        <v>198927</v>
      </c>
      <c r="F2658">
        <v>775</v>
      </c>
      <c r="G2658" t="s">
        <v>14</v>
      </c>
      <c r="H2658" t="str" cm="1">
        <f t="array" ref="H2658">_xlfn.IFS(OR(Applications!H2658=FALSE,Applications!H2658=0,LEFT(Applications!H2658,1)="N"),"No",OR(Applications!H2658=TRUE,Applications!H2658=1,LEFT(Applications!H2658,1)="Y"),"Yes")</f>
        <v>No</v>
      </c>
      <c r="I2658" t="str">
        <f>PROPER(Applications!I2658)</f>
        <v>Pending</v>
      </c>
      <c r="J2658" s="5">
        <v>1956.9</v>
      </c>
      <c r="K2658" s="12">
        <v>2965</v>
      </c>
      <c r="L2658">
        <v>2</v>
      </c>
      <c r="M2658" t="s">
        <v>47</v>
      </c>
    </row>
    <row r="2659" spans="1:13" x14ac:dyDescent="0.2">
      <c r="A2659" t="str">
        <f>TEXT(Applications!A2659,"00000")</f>
        <v>3303991</v>
      </c>
      <c r="B2659" t="str">
        <f>TEXT(Applications!B2659,"0000")</f>
        <v>0777</v>
      </c>
      <c r="C2659" s="10">
        <v>44762</v>
      </c>
      <c r="D2659" t="s">
        <v>29</v>
      </c>
      <c r="E2659" s="5" t="str">
        <f>LEFT(Applications!E2659,6)</f>
        <v>205653</v>
      </c>
      <c r="F2659">
        <v>776</v>
      </c>
      <c r="G2659" t="s">
        <v>26</v>
      </c>
      <c r="H2659" t="str" cm="1">
        <f t="array" ref="H2659">_xlfn.IFS(OR(Applications!H2659=FALSE,Applications!H2659=0,LEFT(Applications!H2659,1)="N"),"No",OR(Applications!H2659=TRUE,Applications!H2659=1,LEFT(Applications!H2659,1)="Y"),"Yes")</f>
        <v>Yes</v>
      </c>
      <c r="I2659" t="str">
        <f>PROPER(Applications!I2659)</f>
        <v>Denied</v>
      </c>
      <c r="J2659" s="5">
        <v>2003.4</v>
      </c>
      <c r="K2659" s="12">
        <v>2385</v>
      </c>
      <c r="L2659">
        <v>3</v>
      </c>
    </row>
    <row r="2660" spans="1:13" x14ac:dyDescent="0.2">
      <c r="A2660" t="str">
        <f>TEXT(Applications!A2660,"00000")</f>
        <v>3306222</v>
      </c>
      <c r="B2660" t="str">
        <f>TEXT(Applications!B2660,"0000")</f>
        <v>0857</v>
      </c>
      <c r="C2660" s="10">
        <v>44223</v>
      </c>
      <c r="D2660" t="s">
        <v>37</v>
      </c>
      <c r="E2660" s="5" t="str">
        <f>LEFT(Applications!E2660,6)</f>
        <v>121185</v>
      </c>
      <c r="F2660">
        <v>519</v>
      </c>
      <c r="G2660" t="s">
        <v>14</v>
      </c>
      <c r="H2660" t="str" cm="1">
        <f t="array" ref="H2660">_xlfn.IFS(OR(Applications!H2660=FALSE,Applications!H2660=0,LEFT(Applications!H2660,1)="N"),"No",OR(Applications!H2660=TRUE,Applications!H2660=1,LEFT(Applications!H2660,1)="Y"),"Yes")</f>
        <v>No</v>
      </c>
      <c r="I2660" t="str">
        <f>PROPER(Applications!I2660)</f>
        <v>Approved</v>
      </c>
      <c r="J2660" s="5">
        <v>1216.02</v>
      </c>
      <c r="K2660" s="12">
        <v>1559</v>
      </c>
      <c r="L2660">
        <v>1</v>
      </c>
    </row>
    <row r="2661" spans="1:13" x14ac:dyDescent="0.2">
      <c r="A2661" t="str">
        <f>TEXT(Applications!A2661,"00000")</f>
        <v>3306422</v>
      </c>
      <c r="B2661" t="str">
        <f>TEXT(Applications!B2661,"0000")</f>
        <v>0909</v>
      </c>
      <c r="C2661" s="10">
        <v>44963</v>
      </c>
      <c r="D2661" t="s">
        <v>19</v>
      </c>
      <c r="E2661" s="5" t="str">
        <f>LEFT(Applications!E2661,6)</f>
        <v>93303</v>
      </c>
      <c r="G2661" t="s">
        <v>14</v>
      </c>
      <c r="H2661" t="str" cm="1">
        <f t="array" ref="H2661">_xlfn.IFS(OR(Applications!H2661=FALSE,Applications!H2661=0,LEFT(Applications!H2661,1)="N"),"No",OR(Applications!H2661=TRUE,Applications!H2661=1,LEFT(Applications!H2661,1)="Y"),"Yes")</f>
        <v>No</v>
      </c>
      <c r="I2661" t="str">
        <f>PROPER(Applications!I2661)</f>
        <v>Approved</v>
      </c>
      <c r="J2661" s="5">
        <v>960.18</v>
      </c>
      <c r="K2661" s="12">
        <v>1231</v>
      </c>
      <c r="L2661">
        <v>4</v>
      </c>
      <c r="M2661" t="s">
        <v>52</v>
      </c>
    </row>
    <row r="2662" spans="1:13" x14ac:dyDescent="0.2">
      <c r="A2662" t="str">
        <f>TEXT(Applications!A2662,"00000")</f>
        <v>3311307</v>
      </c>
      <c r="B2662" t="str">
        <f>TEXT(Applications!B2662,"0000")</f>
        <v>0039</v>
      </c>
      <c r="C2662" s="10">
        <v>44103</v>
      </c>
      <c r="D2662" t="s">
        <v>19</v>
      </c>
      <c r="E2662" s="5" t="str">
        <f>LEFT(Applications!E2662,6)</f>
        <v>168760</v>
      </c>
      <c r="F2662">
        <v>660</v>
      </c>
      <c r="G2662" t="s">
        <v>14</v>
      </c>
      <c r="H2662" t="str" cm="1">
        <f t="array" ref="H2662">_xlfn.IFS(OR(Applications!H2662=FALSE,Applications!H2662=0,LEFT(Applications!H2662,1)="N"),"No",OR(Applications!H2662=TRUE,Applications!H2662=1,LEFT(Applications!H2662,1)="Y"),"Yes")</f>
        <v>No</v>
      </c>
      <c r="I2662" t="str">
        <f>PROPER(Applications!I2662)</f>
        <v>Pending</v>
      </c>
      <c r="J2662" s="5">
        <v>3168.96</v>
      </c>
      <c r="K2662" s="12">
        <v>3301</v>
      </c>
      <c r="L2662">
        <v>2</v>
      </c>
      <c r="M2662" t="s">
        <v>28</v>
      </c>
    </row>
    <row r="2663" spans="1:13" x14ac:dyDescent="0.2">
      <c r="A2663" t="str">
        <f>TEXT(Applications!A2663,"00000")</f>
        <v>3311871</v>
      </c>
      <c r="B2663" t="str">
        <f>TEXT(Applications!B2663,"0000")</f>
        <v>0650</v>
      </c>
      <c r="D2663" t="s">
        <v>32</v>
      </c>
      <c r="E2663" s="5" t="str">
        <f>LEFT(Applications!E2663,6)</f>
        <v>210139</v>
      </c>
      <c r="G2663" t="s">
        <v>14</v>
      </c>
      <c r="H2663" t="str" cm="1">
        <f t="array" ref="H2663">_xlfn.IFS(OR(Applications!H2663=FALSE,Applications!H2663=0,LEFT(Applications!H2663,1)="N"),"No",OR(Applications!H2663=TRUE,Applications!H2663=1,LEFT(Applications!H2663,1)="Y"),"Yes")</f>
        <v>Yes</v>
      </c>
      <c r="I2663" t="str">
        <f>PROPER(Applications!I2663)</f>
        <v>Approved</v>
      </c>
      <c r="J2663" s="5">
        <v>1171.5</v>
      </c>
      <c r="K2663" s="12">
        <v>1775</v>
      </c>
      <c r="L2663">
        <v>4</v>
      </c>
      <c r="M2663" t="s">
        <v>25</v>
      </c>
    </row>
    <row r="2664" spans="1:13" x14ac:dyDescent="0.2">
      <c r="A2664" t="str">
        <f>TEXT(Applications!A2664,"00000")</f>
        <v>3313836</v>
      </c>
      <c r="B2664" t="str">
        <f>TEXT(Applications!B2664,"0000")</f>
        <v>0864</v>
      </c>
      <c r="C2664" s="10">
        <v>45452</v>
      </c>
      <c r="D2664" t="s">
        <v>27</v>
      </c>
      <c r="E2664" s="5" t="str">
        <f>LEFT(Applications!E2664,6)</f>
        <v>197185</v>
      </c>
      <c r="F2664">
        <v>568</v>
      </c>
      <c r="G2664" t="s">
        <v>14</v>
      </c>
      <c r="H2664" t="str" cm="1">
        <f t="array" ref="H2664">_xlfn.IFS(OR(Applications!H2664=FALSE,Applications!H2664=0,LEFT(Applications!H2664,1)="N"),"No",OR(Applications!H2664=TRUE,Applications!H2664=1,LEFT(Applications!H2664,1)="Y"),"Yes")</f>
        <v>Yes</v>
      </c>
      <c r="I2664" t="str">
        <f>PROPER(Applications!I2664)</f>
        <v>Approved</v>
      </c>
      <c r="J2664" s="5">
        <v>7061.04</v>
      </c>
      <c r="K2664" s="12">
        <v>8406</v>
      </c>
      <c r="L2664">
        <v>2</v>
      </c>
    </row>
    <row r="2665" spans="1:13" x14ac:dyDescent="0.2">
      <c r="A2665" t="str">
        <f>TEXT(Applications!A2665,"00000")</f>
        <v>3313871</v>
      </c>
      <c r="B2665" t="str">
        <f>TEXT(Applications!B2665,"0000")</f>
        <v>1617</v>
      </c>
      <c r="C2665" s="10">
        <v>43874</v>
      </c>
      <c r="D2665" t="s">
        <v>32</v>
      </c>
      <c r="E2665" s="5" t="str">
        <f>LEFT(Applications!E2665,6)</f>
        <v>226555</v>
      </c>
      <c r="F2665">
        <v>703</v>
      </c>
      <c r="G2665" t="s">
        <v>14</v>
      </c>
      <c r="H2665" t="str" cm="1">
        <f t="array" ref="H2665">_xlfn.IFS(OR(Applications!H2665=FALSE,Applications!H2665=0,LEFT(Applications!H2665,1)="N"),"No",OR(Applications!H2665=TRUE,Applications!H2665=1,LEFT(Applications!H2665,1)="Y"),"Yes")</f>
        <v>No</v>
      </c>
      <c r="I2665" t="str">
        <f>PROPER(Applications!I2665)</f>
        <v>Denied</v>
      </c>
      <c r="J2665" s="5">
        <v>684.6</v>
      </c>
      <c r="K2665" s="12">
        <v>815</v>
      </c>
      <c r="L2665">
        <v>1</v>
      </c>
      <c r="M2665" t="s">
        <v>47</v>
      </c>
    </row>
    <row r="2666" spans="1:13" x14ac:dyDescent="0.2">
      <c r="A2666" t="str">
        <f>TEXT(Applications!A2666,"00000")</f>
        <v>3315306</v>
      </c>
      <c r="B2666" t="str">
        <f>TEXT(Applications!B2666,"0000")</f>
        <v>1197</v>
      </c>
      <c r="C2666" s="10">
        <v>43971</v>
      </c>
      <c r="D2666" t="s">
        <v>32</v>
      </c>
      <c r="E2666" s="5" t="str">
        <f>LEFT(Applications!E2666,6)</f>
        <v>211504</v>
      </c>
      <c r="F2666">
        <v>654</v>
      </c>
      <c r="G2666" t="s">
        <v>14</v>
      </c>
      <c r="H2666" t="str" cm="1">
        <f t="array" ref="H2666">_xlfn.IFS(OR(Applications!H2666=FALSE,Applications!H2666=0,LEFT(Applications!H2666,1)="N"),"No",OR(Applications!H2666=TRUE,Applications!H2666=1,LEFT(Applications!H2666,1)="Y"),"Yes")</f>
        <v>Yes</v>
      </c>
      <c r="I2666" t="str">
        <f>PROPER(Applications!I2666)</f>
        <v>Under Review</v>
      </c>
      <c r="J2666" s="5">
        <v>1382.4</v>
      </c>
      <c r="K2666" s="12">
        <v>2304</v>
      </c>
      <c r="L2666">
        <v>1</v>
      </c>
      <c r="M2666" t="s">
        <v>41</v>
      </c>
    </row>
    <row r="2667" spans="1:13" x14ac:dyDescent="0.2">
      <c r="A2667" t="str">
        <f>TEXT(Applications!A2667,"00000")</f>
        <v>3315694</v>
      </c>
      <c r="B2667" t="str">
        <f>TEXT(Applications!B2667,"0000")</f>
        <v>1176</v>
      </c>
      <c r="C2667" s="10" t="s">
        <v>262</v>
      </c>
      <c r="D2667" t="s">
        <v>37</v>
      </c>
      <c r="E2667" s="5" t="str">
        <f>LEFT(Applications!E2667,6)</f>
        <v>2010</v>
      </c>
      <c r="F2667">
        <v>589</v>
      </c>
      <c r="G2667" t="s">
        <v>26</v>
      </c>
      <c r="H2667" t="str" cm="1">
        <f t="array" ref="H2667">_xlfn.IFS(OR(Applications!H2667=FALSE,Applications!H2667=0,LEFT(Applications!H2667,1)="N"),"No",OR(Applications!H2667=TRUE,Applications!H2667=1,LEFT(Applications!H2667,1)="Y"),"Yes")</f>
        <v>No</v>
      </c>
      <c r="I2667" t="str">
        <f>PROPER(Applications!I2667)</f>
        <v>Approved</v>
      </c>
      <c r="J2667" s="5">
        <v>1735.68</v>
      </c>
      <c r="K2667" s="12">
        <v>1808</v>
      </c>
      <c r="L2667">
        <v>4</v>
      </c>
      <c r="M2667" t="s">
        <v>17</v>
      </c>
    </row>
    <row r="2668" spans="1:13" x14ac:dyDescent="0.2">
      <c r="A2668" t="str">
        <f>TEXT(Applications!A2668,"00000")</f>
        <v>3316983</v>
      </c>
      <c r="B2668" t="str">
        <f>TEXT(Applications!B2668,"0000")</f>
        <v>0946</v>
      </c>
      <c r="C2668" s="10">
        <v>44969</v>
      </c>
      <c r="D2668" t="s">
        <v>32</v>
      </c>
      <c r="E2668" s="5" t="str">
        <f>LEFT(Applications!E2668,6)</f>
        <v>204378</v>
      </c>
      <c r="F2668">
        <v>777</v>
      </c>
      <c r="G2668" t="s">
        <v>14</v>
      </c>
      <c r="H2668" t="str" cm="1">
        <f t="array" ref="H2668">_xlfn.IFS(OR(Applications!H2668=FALSE,Applications!H2668=0,LEFT(Applications!H2668,1)="N"),"No",OR(Applications!H2668=TRUE,Applications!H2668=1,LEFT(Applications!H2668,1)="Y"),"Yes")</f>
        <v>No</v>
      </c>
      <c r="I2668" t="str">
        <f>PROPER(Applications!I2668)</f>
        <v>Pending</v>
      </c>
      <c r="J2668" s="5">
        <v>6057.48</v>
      </c>
      <c r="K2668" s="12">
        <v>7766</v>
      </c>
      <c r="L2668">
        <v>5</v>
      </c>
    </row>
    <row r="2669" spans="1:13" x14ac:dyDescent="0.2">
      <c r="A2669" t="str">
        <f>TEXT(Applications!A2669,"00000")</f>
        <v>3317818</v>
      </c>
      <c r="B2669" t="str">
        <f>TEXT(Applications!B2669,"0000")</f>
        <v>0240</v>
      </c>
      <c r="C2669" s="10">
        <v>45080</v>
      </c>
      <c r="D2669" t="s">
        <v>23</v>
      </c>
      <c r="E2669" s="5" t="str">
        <f>LEFT(Applications!E2669,6)</f>
        <v>106936</v>
      </c>
      <c r="F2669">
        <v>763</v>
      </c>
      <c r="G2669" t="s">
        <v>14</v>
      </c>
      <c r="H2669" t="str" cm="1">
        <f t="array" ref="H2669">_xlfn.IFS(OR(Applications!H2669=FALSE,Applications!H2669=0,LEFT(Applications!H2669,1)="N"),"No",OR(Applications!H2669=TRUE,Applications!H2669=1,LEFT(Applications!H2669,1)="Y"),"Yes")</f>
        <v>No</v>
      </c>
      <c r="I2669" t="str">
        <f>PROPER(Applications!I2669)</f>
        <v>Pending</v>
      </c>
      <c r="J2669" s="5">
        <v>3359.16</v>
      </c>
      <c r="K2669" s="12">
        <v>3999</v>
      </c>
      <c r="L2669">
        <v>1</v>
      </c>
      <c r="M2669" t="s">
        <v>28</v>
      </c>
    </row>
    <row r="2670" spans="1:13" x14ac:dyDescent="0.2">
      <c r="A2670" t="str">
        <f>TEXT(Applications!A2670,"00000")</f>
        <v>3317859</v>
      </c>
      <c r="B2670" t="str">
        <f>TEXT(Applications!B2670,"0000")</f>
        <v>1516</v>
      </c>
      <c r="C2670" s="10">
        <v>44180</v>
      </c>
      <c r="D2670" t="s">
        <v>37</v>
      </c>
      <c r="E2670" s="5" t="str">
        <f>LEFT(Applications!E2670,6)</f>
        <v>124623</v>
      </c>
      <c r="F2670">
        <v>659</v>
      </c>
      <c r="G2670" t="s">
        <v>26</v>
      </c>
      <c r="H2670" t="str" cm="1">
        <f t="array" ref="H2670">_xlfn.IFS(OR(Applications!H2670=FALSE,Applications!H2670=0,LEFT(Applications!H2670,1)="N"),"No",OR(Applications!H2670=TRUE,Applications!H2670=1,LEFT(Applications!H2670,1)="Y"),"Yes")</f>
        <v>No</v>
      </c>
      <c r="I2670" t="str">
        <f>PROPER(Applications!I2670)</f>
        <v>Withdrawn</v>
      </c>
      <c r="J2670" s="5">
        <v>1491</v>
      </c>
      <c r="K2670" s="12">
        <v>2485</v>
      </c>
      <c r="L2670">
        <v>5</v>
      </c>
      <c r="M2670" t="s">
        <v>17</v>
      </c>
    </row>
    <row r="2671" spans="1:13" x14ac:dyDescent="0.2">
      <c r="A2671" t="str">
        <f>TEXT(Applications!A2671,"00000")</f>
        <v>3318666</v>
      </c>
      <c r="B2671" t="str">
        <f>TEXT(Applications!B2671,"0000")</f>
        <v>1590</v>
      </c>
      <c r="C2671" s="10">
        <v>44024</v>
      </c>
      <c r="D2671" t="s">
        <v>32</v>
      </c>
      <c r="E2671" s="5" t="str">
        <f>LEFT(Applications!E2671,6)</f>
        <v>239917</v>
      </c>
      <c r="F2671">
        <v>714</v>
      </c>
      <c r="G2671" t="s">
        <v>26</v>
      </c>
      <c r="H2671" t="str" cm="1">
        <f t="array" ref="H2671">_xlfn.IFS(OR(Applications!H2671=FALSE,Applications!H2671=0,LEFT(Applications!H2671,1)="N"),"No",OR(Applications!H2671=TRUE,Applications!H2671=1,LEFT(Applications!H2671,1)="Y"),"Yes")</f>
        <v>No</v>
      </c>
      <c r="I2671" t="str">
        <f>PROPER(Applications!I2671)</f>
        <v>Under Review</v>
      </c>
      <c r="J2671" s="5">
        <v>1195.32</v>
      </c>
      <c r="K2671" s="12">
        <v>1423</v>
      </c>
      <c r="L2671">
        <v>5</v>
      </c>
      <c r="M2671" t="s">
        <v>52</v>
      </c>
    </row>
    <row r="2672" spans="1:13" x14ac:dyDescent="0.2">
      <c r="A2672" t="str">
        <f>TEXT(Applications!A2672,"00000")</f>
        <v>3318668</v>
      </c>
      <c r="B2672" t="str">
        <f>TEXT(Applications!B2672,"0000")</f>
        <v>0049</v>
      </c>
      <c r="C2672" s="10">
        <v>44578</v>
      </c>
      <c r="D2672" t="s">
        <v>32</v>
      </c>
      <c r="E2672" s="5" t="str">
        <f>LEFT(Applications!E2672,6)</f>
        <v>190553</v>
      </c>
      <c r="F2672">
        <v>805</v>
      </c>
      <c r="G2672" t="s">
        <v>14</v>
      </c>
      <c r="H2672" t="str" cm="1">
        <f t="array" ref="H2672">_xlfn.IFS(OR(Applications!H2672=FALSE,Applications!H2672=0,LEFT(Applications!H2672,1)="N"),"No",OR(Applications!H2672=TRUE,Applications!H2672=1,LEFT(Applications!H2672,1)="Y"),"Yes")</f>
        <v>No</v>
      </c>
      <c r="I2672" t="str">
        <f>PROPER(Applications!I2672)</f>
        <v>Denied</v>
      </c>
      <c r="J2672" s="5">
        <v>3122.28</v>
      </c>
      <c r="K2672" s="12">
        <v>3717</v>
      </c>
      <c r="L2672">
        <v>5</v>
      </c>
    </row>
    <row r="2673" spans="1:13" x14ac:dyDescent="0.2">
      <c r="A2673" t="str">
        <f>TEXT(Applications!A2673,"00000")</f>
        <v>3323036</v>
      </c>
      <c r="B2673" t="str">
        <f>TEXT(Applications!B2673,"0000")</f>
        <v>1749</v>
      </c>
      <c r="C2673" s="10">
        <v>44563</v>
      </c>
      <c r="D2673" t="s">
        <v>23</v>
      </c>
      <c r="E2673" s="5" t="str">
        <f>LEFT(Applications!E2673,6)</f>
        <v>88800</v>
      </c>
      <c r="F2673">
        <v>393</v>
      </c>
      <c r="G2673" t="s">
        <v>14</v>
      </c>
      <c r="H2673" t="str" cm="1">
        <f t="array" ref="H2673">_xlfn.IFS(OR(Applications!H2673=FALSE,Applications!H2673=0,LEFT(Applications!H2673,1)="N"),"No",OR(Applications!H2673=TRUE,Applications!H2673=1,LEFT(Applications!H2673,1)="Y"),"Yes")</f>
        <v>No</v>
      </c>
      <c r="I2673" t="str">
        <f>PROPER(Applications!I2673)</f>
        <v>Denied</v>
      </c>
      <c r="J2673" s="5">
        <v>829.62</v>
      </c>
      <c r="K2673" s="12">
        <v>1257</v>
      </c>
      <c r="L2673">
        <v>3</v>
      </c>
      <c r="M2673" t="s">
        <v>34</v>
      </c>
    </row>
    <row r="2674" spans="1:13" x14ac:dyDescent="0.2">
      <c r="A2674" t="str">
        <f>TEXT(Applications!A2674,"00000")</f>
        <v>3323121</v>
      </c>
      <c r="B2674" t="str">
        <f>TEXT(Applications!B2674,"0000")</f>
        <v>0991</v>
      </c>
      <c r="C2674" s="10">
        <v>44478</v>
      </c>
      <c r="D2674" t="s">
        <v>32</v>
      </c>
      <c r="E2674" s="5" t="str">
        <f>LEFT(Applications!E2674,6)</f>
        <v>210666</v>
      </c>
      <c r="F2674">
        <v>565</v>
      </c>
      <c r="G2674" t="s">
        <v>14</v>
      </c>
      <c r="H2674" t="str" cm="1">
        <f t="array" ref="H2674">_xlfn.IFS(OR(Applications!H2674=FALSE,Applications!H2674=0,LEFT(Applications!H2674,1)="N"),"No",OR(Applications!H2674=TRUE,Applications!H2674=1,LEFT(Applications!H2674,1)="Y"),"Yes")</f>
        <v>No</v>
      </c>
      <c r="I2674" t="str">
        <f>PROPER(Applications!I2674)</f>
        <v>Approved</v>
      </c>
      <c r="J2674" s="5">
        <v>2336.64</v>
      </c>
      <c r="K2674" s="12">
        <v>2434</v>
      </c>
      <c r="L2674">
        <v>5</v>
      </c>
      <c r="M2674" t="s">
        <v>38</v>
      </c>
    </row>
    <row r="2675" spans="1:13" x14ac:dyDescent="0.2">
      <c r="A2675" t="str">
        <f>TEXT(Applications!A2675,"00000")</f>
        <v>3323945</v>
      </c>
      <c r="B2675" t="str">
        <f>TEXT(Applications!B2675,"0000")</f>
        <v>0522</v>
      </c>
      <c r="C2675" s="10" t="s">
        <v>334</v>
      </c>
      <c r="D2675" t="s">
        <v>23</v>
      </c>
      <c r="E2675" s="5" t="str">
        <f>LEFT(Applications!E2675,6)</f>
        <v>36756</v>
      </c>
      <c r="F2675">
        <v>728</v>
      </c>
      <c r="G2675" t="s">
        <v>14</v>
      </c>
      <c r="H2675" t="str" cm="1">
        <f t="array" ref="H2675">_xlfn.IFS(OR(Applications!H2675=FALSE,Applications!H2675=0,LEFT(Applications!H2675,1)="N"),"No",OR(Applications!H2675=TRUE,Applications!H2675=1,LEFT(Applications!H2675,1)="Y"),"Yes")</f>
        <v>Yes</v>
      </c>
      <c r="I2675" t="str">
        <f>PROPER(Applications!I2675)</f>
        <v>Denied</v>
      </c>
      <c r="J2675" s="5">
        <v>650.1</v>
      </c>
      <c r="K2675" s="12">
        <v>985</v>
      </c>
      <c r="L2675">
        <v>3</v>
      </c>
      <c r="M2675" t="s">
        <v>28</v>
      </c>
    </row>
    <row r="2676" spans="1:13" x14ac:dyDescent="0.2">
      <c r="A2676" t="str">
        <f>TEXT(Applications!A2676,"00000")</f>
        <v>3325018</v>
      </c>
      <c r="B2676" t="str">
        <f>TEXT(Applications!B2676,"0000")</f>
        <v>0516</v>
      </c>
      <c r="C2676" s="10">
        <v>44792</v>
      </c>
      <c r="D2676" t="s">
        <v>37</v>
      </c>
      <c r="E2676" s="5" t="str">
        <f>LEFT(Applications!E2676,6)</f>
        <v>107902</v>
      </c>
      <c r="F2676">
        <v>803</v>
      </c>
      <c r="G2676" t="s">
        <v>14</v>
      </c>
      <c r="H2676" t="str" cm="1">
        <f t="array" ref="H2676">_xlfn.IFS(OR(Applications!H2676=FALSE,Applications!H2676=0,LEFT(Applications!H2676,1)="N"),"No",OR(Applications!H2676=TRUE,Applications!H2676=1,LEFT(Applications!H2676,1)="Y"),"Yes")</f>
        <v>No</v>
      </c>
      <c r="I2676" t="str">
        <f>PROPER(Applications!I2676)</f>
        <v>Approved</v>
      </c>
      <c r="J2676" s="5">
        <v>1632</v>
      </c>
      <c r="K2676" s="12">
        <v>1700</v>
      </c>
      <c r="L2676">
        <v>5</v>
      </c>
      <c r="M2676" t="s">
        <v>36</v>
      </c>
    </row>
    <row r="2677" spans="1:13" x14ac:dyDescent="0.2">
      <c r="A2677" t="str">
        <f>TEXT(Applications!A2677,"00000")</f>
        <v>3325442</v>
      </c>
      <c r="B2677" t="str">
        <f>TEXT(Applications!B2677,"0000")</f>
        <v>0551</v>
      </c>
      <c r="C2677" s="10">
        <v>44263</v>
      </c>
      <c r="D2677" t="s">
        <v>32</v>
      </c>
      <c r="E2677" s="5" t="str">
        <f>LEFT(Applications!E2677,6)</f>
        <v>211230</v>
      </c>
      <c r="F2677">
        <v>531</v>
      </c>
      <c r="G2677" t="s">
        <v>14</v>
      </c>
      <c r="H2677" t="str" cm="1">
        <f t="array" ref="H2677">_xlfn.IFS(OR(Applications!H2677=FALSE,Applications!H2677=0,LEFT(Applications!H2677,1)="N"),"No",OR(Applications!H2677=TRUE,Applications!H2677=1,LEFT(Applications!H2677,1)="Y"),"Yes")</f>
        <v>No</v>
      </c>
      <c r="I2677" t="str">
        <f>PROPER(Applications!I2677)</f>
        <v>Approved</v>
      </c>
      <c r="J2677" s="5">
        <v>3158.1</v>
      </c>
      <c r="K2677" s="12">
        <v>4785</v>
      </c>
      <c r="L2677">
        <v>2</v>
      </c>
      <c r="M2677" t="s">
        <v>41</v>
      </c>
    </row>
    <row r="2678" spans="1:13" x14ac:dyDescent="0.2">
      <c r="A2678" t="str">
        <f>TEXT(Applications!A2678,"00000")</f>
        <v>3325591</v>
      </c>
      <c r="B2678" t="str">
        <f>TEXT(Applications!B2678,"0000")</f>
        <v>1410</v>
      </c>
      <c r="C2678" s="10">
        <v>44388</v>
      </c>
      <c r="D2678" t="s">
        <v>27</v>
      </c>
      <c r="E2678" s="5" t="str">
        <f>LEFT(Applications!E2678,6)</f>
        <v>52735</v>
      </c>
      <c r="F2678">
        <v>835</v>
      </c>
      <c r="G2678" t="s">
        <v>14</v>
      </c>
      <c r="H2678" t="str" cm="1">
        <f t="array" ref="H2678">_xlfn.IFS(OR(Applications!H2678=FALSE,Applications!H2678=0,LEFT(Applications!H2678,1)="N"),"No",OR(Applications!H2678=TRUE,Applications!H2678=1,LEFT(Applications!H2678,1)="Y"),"Yes")</f>
        <v>No</v>
      </c>
      <c r="I2678" t="str">
        <f>PROPER(Applications!I2678)</f>
        <v>Under Review</v>
      </c>
      <c r="J2678" s="5">
        <v>3389.1</v>
      </c>
      <c r="K2678" s="12">
        <v>4345</v>
      </c>
      <c r="L2678">
        <v>5</v>
      </c>
      <c r="M2678" t="s">
        <v>35</v>
      </c>
    </row>
    <row r="2679" spans="1:13" x14ac:dyDescent="0.2">
      <c r="A2679" t="str">
        <f>TEXT(Applications!A2679,"00000")</f>
        <v>3327048</v>
      </c>
      <c r="B2679" t="str">
        <f>TEXT(Applications!B2679,"0000")</f>
        <v>0542</v>
      </c>
      <c r="C2679" s="10">
        <v>45508</v>
      </c>
      <c r="D2679" t="s">
        <v>27</v>
      </c>
      <c r="E2679" s="5" t="str">
        <f>LEFT(Applications!E2679,6)</f>
        <v>128684</v>
      </c>
      <c r="F2679">
        <v>803</v>
      </c>
      <c r="G2679" t="s">
        <v>14</v>
      </c>
      <c r="H2679" t="str" cm="1">
        <f t="array" ref="H2679">_xlfn.IFS(OR(Applications!H2679=FALSE,Applications!H2679=0,LEFT(Applications!H2679,1)="N"),"No",OR(Applications!H2679=TRUE,Applications!H2679=1,LEFT(Applications!H2679,1)="Y"),"Yes")</f>
        <v>No</v>
      </c>
      <c r="I2679" t="str">
        <f>PROPER(Applications!I2679)</f>
        <v>Pending</v>
      </c>
      <c r="J2679" s="5">
        <v>1454.7</v>
      </c>
      <c r="K2679" s="12">
        <v>1865</v>
      </c>
      <c r="L2679">
        <v>3</v>
      </c>
      <c r="M2679" t="s">
        <v>47</v>
      </c>
    </row>
    <row r="2680" spans="1:13" x14ac:dyDescent="0.2">
      <c r="A2680" t="str">
        <f>TEXT(Applications!A2680,"00000")</f>
        <v>3327496</v>
      </c>
      <c r="B2680" t="str">
        <f>TEXT(Applications!B2680,"0000")</f>
        <v>1355</v>
      </c>
      <c r="C2680" s="10">
        <v>44868</v>
      </c>
      <c r="D2680" t="s">
        <v>19</v>
      </c>
      <c r="E2680" s="5" t="str">
        <f>LEFT(Applications!E2680,6)</f>
        <v>168377</v>
      </c>
      <c r="F2680">
        <v>788</v>
      </c>
      <c r="G2680" t="s">
        <v>14</v>
      </c>
      <c r="H2680" t="str" cm="1">
        <f t="array" ref="H2680">_xlfn.IFS(OR(Applications!H2680=FALSE,Applications!H2680=0,LEFT(Applications!H2680,1)="N"),"No",OR(Applications!H2680=TRUE,Applications!H2680=1,LEFT(Applications!H2680,1)="Y"),"Yes")</f>
        <v>Yes</v>
      </c>
      <c r="I2680" t="str">
        <f>PROPER(Applications!I2680)</f>
        <v>Approved</v>
      </c>
      <c r="J2680" s="5">
        <v>4036.5</v>
      </c>
      <c r="K2680" s="12">
        <v>5175</v>
      </c>
      <c r="L2680">
        <v>2</v>
      </c>
      <c r="M2680" t="s">
        <v>36</v>
      </c>
    </row>
    <row r="2681" spans="1:13" x14ac:dyDescent="0.2">
      <c r="A2681" t="str">
        <f>TEXT(Applications!A2681,"00000")</f>
        <v>3329054</v>
      </c>
      <c r="B2681" t="str">
        <f>TEXT(Applications!B2681,"0000")</f>
        <v>0904</v>
      </c>
      <c r="C2681" s="10">
        <v>43961</v>
      </c>
      <c r="D2681" t="s">
        <v>13</v>
      </c>
      <c r="E2681" s="5" t="str">
        <f>LEFT(Applications!E2681,6)</f>
        <v>221387</v>
      </c>
      <c r="F2681">
        <v>642</v>
      </c>
      <c r="G2681" t="s">
        <v>14</v>
      </c>
      <c r="H2681" t="str" cm="1">
        <f t="array" ref="H2681">_xlfn.IFS(OR(Applications!H2681=FALSE,Applications!H2681=0,LEFT(Applications!H2681,1)="N"),"No",OR(Applications!H2681=TRUE,Applications!H2681=1,LEFT(Applications!H2681,1)="Y"),"Yes")</f>
        <v>No</v>
      </c>
      <c r="I2681" t="str">
        <f>PROPER(Applications!I2681)</f>
        <v>Approved</v>
      </c>
      <c r="J2681" s="5">
        <v>3113.88</v>
      </c>
      <c r="K2681" s="12">
        <v>3707</v>
      </c>
      <c r="L2681">
        <v>2</v>
      </c>
      <c r="M2681" t="s">
        <v>21</v>
      </c>
    </row>
    <row r="2682" spans="1:13" x14ac:dyDescent="0.2">
      <c r="A2682" t="str">
        <f>TEXT(Applications!A2682,"00000")</f>
        <v>3329175</v>
      </c>
      <c r="B2682" t="str">
        <f>TEXT(Applications!B2682,"0000")</f>
        <v>1055</v>
      </c>
      <c r="C2682" s="10">
        <v>43849</v>
      </c>
      <c r="D2682" t="s">
        <v>13</v>
      </c>
      <c r="E2682" s="5" t="str">
        <f>LEFT(Applications!E2682,6)</f>
        <v>92556</v>
      </c>
      <c r="F2682">
        <v>841</v>
      </c>
      <c r="G2682" t="s">
        <v>14</v>
      </c>
      <c r="H2682" t="str" cm="1">
        <f t="array" ref="H2682">_xlfn.IFS(OR(Applications!H2682=FALSE,Applications!H2682=0,LEFT(Applications!H2682,1)="N"),"No",OR(Applications!H2682=TRUE,Applications!H2682=1,LEFT(Applications!H2682,1)="Y"),"Yes")</f>
        <v>No</v>
      </c>
      <c r="I2682" t="str">
        <f>PROPER(Applications!I2682)</f>
        <v>Under Review</v>
      </c>
      <c r="J2682" s="5">
        <v>3890.7</v>
      </c>
      <c r="K2682" s="12">
        <v>5895</v>
      </c>
      <c r="L2682">
        <v>2</v>
      </c>
    </row>
    <row r="2683" spans="1:13" x14ac:dyDescent="0.2">
      <c r="A2683" t="str">
        <f>TEXT(Applications!A2683,"00000")</f>
        <v>3330643</v>
      </c>
      <c r="B2683" t="str">
        <f>TEXT(Applications!B2683,"0000")</f>
        <v>1202</v>
      </c>
      <c r="C2683" s="10">
        <v>44332</v>
      </c>
      <c r="D2683" t="s">
        <v>37</v>
      </c>
      <c r="E2683" s="5" t="str">
        <f>LEFT(Applications!E2683,6)</f>
        <v>104891</v>
      </c>
      <c r="F2683">
        <v>735</v>
      </c>
      <c r="G2683" t="s">
        <v>26</v>
      </c>
      <c r="H2683" t="str" cm="1">
        <f t="array" ref="H2683">_xlfn.IFS(OR(Applications!H2683=FALSE,Applications!H2683=0,LEFT(Applications!H2683,1)="N"),"No",OR(Applications!H2683=TRUE,Applications!H2683=1,LEFT(Applications!H2683,1)="Y"),"Yes")</f>
        <v>No</v>
      </c>
      <c r="I2683" t="str">
        <f>PROPER(Applications!I2683)</f>
        <v>Denied</v>
      </c>
      <c r="J2683" s="5">
        <v>2176.44</v>
      </c>
      <c r="K2683" s="12">
        <v>2591</v>
      </c>
      <c r="L2683">
        <v>1</v>
      </c>
      <c r="M2683" t="s">
        <v>25</v>
      </c>
    </row>
    <row r="2684" spans="1:13" x14ac:dyDescent="0.2">
      <c r="A2684" t="str">
        <f>TEXT(Applications!A2684,"00000")</f>
        <v>3331347</v>
      </c>
      <c r="B2684" t="str">
        <f>TEXT(Applications!B2684,"0000")</f>
        <v>1691</v>
      </c>
      <c r="C2684" s="10">
        <v>44619</v>
      </c>
      <c r="D2684" t="s">
        <v>27</v>
      </c>
      <c r="E2684" s="5" t="str">
        <f>LEFT(Applications!E2684,6)</f>
        <v>18629</v>
      </c>
      <c r="F2684">
        <v>600</v>
      </c>
      <c r="G2684" t="s">
        <v>14</v>
      </c>
      <c r="H2684" t="str" cm="1">
        <f t="array" ref="H2684">_xlfn.IFS(OR(Applications!H2684=FALSE,Applications!H2684=0,LEFT(Applications!H2684,1)="N"),"No",OR(Applications!H2684=TRUE,Applications!H2684=1,LEFT(Applications!H2684,1)="Y"),"Yes")</f>
        <v>Yes</v>
      </c>
      <c r="I2684" t="str">
        <f>PROPER(Applications!I2684)</f>
        <v>Approved</v>
      </c>
      <c r="J2684" s="5">
        <v>1256.6400000000001</v>
      </c>
      <c r="K2684" s="12">
        <v>1904</v>
      </c>
      <c r="L2684">
        <v>4</v>
      </c>
      <c r="M2684" t="s">
        <v>52</v>
      </c>
    </row>
    <row r="2685" spans="1:13" x14ac:dyDescent="0.2">
      <c r="A2685" t="str">
        <f>TEXT(Applications!A2685,"00000")</f>
        <v>3331958</v>
      </c>
      <c r="B2685" t="str">
        <f>TEXT(Applications!B2685,"0000")</f>
        <v>1729</v>
      </c>
      <c r="C2685" s="10">
        <v>45582</v>
      </c>
      <c r="D2685" t="s">
        <v>32</v>
      </c>
      <c r="E2685" s="5" t="str">
        <f>LEFT(Applications!E2685,6)</f>
        <v>172925</v>
      </c>
      <c r="F2685">
        <v>788</v>
      </c>
      <c r="G2685" t="s">
        <v>26</v>
      </c>
      <c r="H2685" t="str" cm="1">
        <f t="array" ref="H2685">_xlfn.IFS(OR(Applications!H2685=FALSE,Applications!H2685=0,LEFT(Applications!H2685,1)="N"),"No",OR(Applications!H2685=TRUE,Applications!H2685=1,LEFT(Applications!H2685,1)="Y"),"Yes")</f>
        <v>Yes</v>
      </c>
      <c r="I2685" t="str">
        <f>PROPER(Applications!I2685)</f>
        <v>Approved</v>
      </c>
      <c r="J2685" s="5">
        <v>497.4</v>
      </c>
      <c r="K2685" s="12">
        <v>829</v>
      </c>
      <c r="L2685">
        <v>1</v>
      </c>
      <c r="M2685" t="s">
        <v>28</v>
      </c>
    </row>
    <row r="2686" spans="1:13" x14ac:dyDescent="0.2">
      <c r="A2686" t="str">
        <f>TEXT(Applications!A2686,"00000")</f>
        <v>3333365</v>
      </c>
      <c r="B2686" t="str">
        <f>TEXT(Applications!B2686,"0000")</f>
        <v>0023</v>
      </c>
      <c r="C2686" s="10">
        <v>45202</v>
      </c>
      <c r="D2686" t="s">
        <v>13</v>
      </c>
      <c r="E2686" s="5" t="str">
        <f>LEFT(Applications!E2686,6)</f>
        <v>33550</v>
      </c>
      <c r="F2686">
        <v>753</v>
      </c>
      <c r="G2686" t="s">
        <v>14</v>
      </c>
      <c r="H2686" t="str" cm="1">
        <f t="array" ref="H2686">_xlfn.IFS(OR(Applications!H2686=FALSE,Applications!H2686=0,LEFT(Applications!H2686,1)="N"),"No",OR(Applications!H2686=TRUE,Applications!H2686=1,LEFT(Applications!H2686,1)="Y"),"Yes")</f>
        <v>No</v>
      </c>
      <c r="I2686" t="str">
        <f>PROPER(Applications!I2686)</f>
        <v>Under Review</v>
      </c>
      <c r="J2686" s="5">
        <v>2398.44</v>
      </c>
      <c r="K2686" s="12">
        <v>3634</v>
      </c>
      <c r="L2686">
        <v>3</v>
      </c>
      <c r="M2686" t="s">
        <v>21</v>
      </c>
    </row>
    <row r="2687" spans="1:13" x14ac:dyDescent="0.2">
      <c r="A2687" t="str">
        <f>TEXT(Applications!A2687,"00000")</f>
        <v>3333883</v>
      </c>
      <c r="B2687" t="str">
        <f>TEXT(Applications!B2687,"0000")</f>
        <v>0759</v>
      </c>
      <c r="C2687" s="10">
        <v>45386</v>
      </c>
      <c r="D2687" t="s">
        <v>29</v>
      </c>
      <c r="E2687" s="5" t="str">
        <f>LEFT(Applications!E2687,6)</f>
        <v>286510</v>
      </c>
      <c r="F2687">
        <v>796</v>
      </c>
      <c r="G2687" t="s">
        <v>14</v>
      </c>
      <c r="H2687" t="str" cm="1">
        <f t="array" ref="H2687">_xlfn.IFS(OR(Applications!H2687=FALSE,Applications!H2687=0,LEFT(Applications!H2687,1)="N"),"No",OR(Applications!H2687=TRUE,Applications!H2687=1,LEFT(Applications!H2687,1)="Y"),"Yes")</f>
        <v>No</v>
      </c>
      <c r="I2687" t="str">
        <f>PROPER(Applications!I2687)</f>
        <v>Approved</v>
      </c>
      <c r="J2687" s="5">
        <v>5188.26</v>
      </c>
      <c r="K2687" s="12">
        <v>7861</v>
      </c>
      <c r="L2687">
        <v>5</v>
      </c>
    </row>
    <row r="2688" spans="1:13" x14ac:dyDescent="0.2">
      <c r="A2688" t="str">
        <f>TEXT(Applications!A2688,"00000")</f>
        <v>3334788</v>
      </c>
      <c r="B2688" t="str">
        <f>TEXT(Applications!B2688,"0000")</f>
        <v>1534</v>
      </c>
      <c r="C2688" s="10">
        <v>45159</v>
      </c>
      <c r="D2688" t="s">
        <v>23</v>
      </c>
      <c r="E2688" s="5" t="str">
        <f>LEFT(Applications!E2688,6)</f>
        <v>119787</v>
      </c>
      <c r="F2688">
        <v>351</v>
      </c>
      <c r="G2688" t="s">
        <v>14</v>
      </c>
      <c r="H2688" t="str" cm="1">
        <f t="array" ref="H2688">_xlfn.IFS(OR(Applications!H2688=FALSE,Applications!H2688=0,LEFT(Applications!H2688,1)="N"),"No",OR(Applications!H2688=TRUE,Applications!H2688=1,LEFT(Applications!H2688,1)="Y"),"Yes")</f>
        <v>No</v>
      </c>
      <c r="I2688" t="str">
        <f>PROPER(Applications!I2688)</f>
        <v>Denied</v>
      </c>
      <c r="J2688" s="5">
        <v>1215.24</v>
      </c>
      <c r="K2688" s="12">
        <v>1558</v>
      </c>
      <c r="L2688">
        <v>2</v>
      </c>
      <c r="M2688" t="s">
        <v>21</v>
      </c>
    </row>
    <row r="2689" spans="1:13" x14ac:dyDescent="0.2">
      <c r="A2689" t="str">
        <f>TEXT(Applications!A2689,"00000")</f>
        <v>3336520</v>
      </c>
      <c r="B2689" t="str">
        <f>TEXT(Applications!B2689,"0000")</f>
        <v>1700</v>
      </c>
      <c r="C2689" s="10">
        <v>45005</v>
      </c>
      <c r="D2689" t="s">
        <v>13</v>
      </c>
      <c r="E2689" s="5" t="str">
        <f>LEFT(Applications!E2689,6)</f>
        <v>25815</v>
      </c>
      <c r="F2689">
        <v>799</v>
      </c>
      <c r="G2689" t="s">
        <v>14</v>
      </c>
      <c r="H2689" t="str" cm="1">
        <f t="array" ref="H2689">_xlfn.IFS(OR(Applications!H2689=FALSE,Applications!H2689=0,LEFT(Applications!H2689,1)="N"),"No",OR(Applications!H2689=TRUE,Applications!H2689=1,LEFT(Applications!H2689,1)="Y"),"Yes")</f>
        <v>Yes</v>
      </c>
      <c r="I2689" t="str">
        <f>PROPER(Applications!I2689)</f>
        <v>Denied</v>
      </c>
      <c r="J2689" s="5">
        <v>1762.56</v>
      </c>
      <c r="K2689" s="12">
        <v>1836</v>
      </c>
      <c r="L2689">
        <v>5</v>
      </c>
      <c r="M2689" t="s">
        <v>52</v>
      </c>
    </row>
    <row r="2690" spans="1:13" x14ac:dyDescent="0.2">
      <c r="A2690" t="str">
        <f>TEXT(Applications!A2690,"00000")</f>
        <v>3340794</v>
      </c>
      <c r="B2690" t="str">
        <f>TEXT(Applications!B2690,"0000")</f>
        <v>1091</v>
      </c>
      <c r="C2690" s="10">
        <v>43866</v>
      </c>
      <c r="D2690" t="s">
        <v>23</v>
      </c>
      <c r="E2690" s="5" t="str">
        <f>LEFT(Applications!E2690,6)</f>
        <v>112728</v>
      </c>
      <c r="F2690">
        <v>680</v>
      </c>
      <c r="G2690" t="s">
        <v>14</v>
      </c>
      <c r="H2690" t="str" cm="1">
        <f t="array" ref="H2690">_xlfn.IFS(OR(Applications!H2690=FALSE,Applications!H2690=0,LEFT(Applications!H2690,1)="N"),"No",OR(Applications!H2690=TRUE,Applications!H2690=1,LEFT(Applications!H2690,1)="Y"),"Yes")</f>
        <v>No</v>
      </c>
      <c r="I2690" t="str">
        <f>PROPER(Applications!I2690)</f>
        <v>Denied</v>
      </c>
      <c r="J2690" s="5">
        <v>1483.2</v>
      </c>
      <c r="K2690" s="12">
        <v>2472</v>
      </c>
      <c r="L2690">
        <v>3</v>
      </c>
      <c r="M2690" t="s">
        <v>25</v>
      </c>
    </row>
    <row r="2691" spans="1:13" x14ac:dyDescent="0.2">
      <c r="A2691" t="str">
        <f>TEXT(Applications!A2691,"00000")</f>
        <v>3342037</v>
      </c>
      <c r="B2691" t="str">
        <f>TEXT(Applications!B2691,"0000")</f>
        <v>1354</v>
      </c>
      <c r="C2691" s="10">
        <v>44907</v>
      </c>
      <c r="D2691" t="s">
        <v>23</v>
      </c>
      <c r="E2691" s="5" t="str">
        <f>LEFT(Applications!E2691,6)</f>
        <v>96035</v>
      </c>
      <c r="F2691">
        <v>668</v>
      </c>
      <c r="G2691" t="s">
        <v>14</v>
      </c>
      <c r="H2691" t="str" cm="1">
        <f t="array" ref="H2691">_xlfn.IFS(OR(Applications!H2691=FALSE,Applications!H2691=0,LEFT(Applications!H2691,1)="N"),"No",OR(Applications!H2691=TRUE,Applications!H2691=1,LEFT(Applications!H2691,1)="Y"),"Yes")</f>
        <v>Yes</v>
      </c>
      <c r="I2691" t="str">
        <f>PROPER(Applications!I2691)</f>
        <v>Pending</v>
      </c>
      <c r="J2691" s="5">
        <v>1617.72</v>
      </c>
      <c r="K2691" s="12">
        <v>2074</v>
      </c>
      <c r="L2691">
        <v>1</v>
      </c>
      <c r="M2691" t="s">
        <v>34</v>
      </c>
    </row>
    <row r="2692" spans="1:13" x14ac:dyDescent="0.2">
      <c r="A2692" t="str">
        <f>TEXT(Applications!A2692,"00000")</f>
        <v>3342691</v>
      </c>
      <c r="B2692" t="str">
        <f>TEXT(Applications!B2692,"0000")</f>
        <v>0196</v>
      </c>
      <c r="C2692" s="10">
        <v>44617</v>
      </c>
      <c r="D2692" t="s">
        <v>37</v>
      </c>
      <c r="E2692" s="5" t="str">
        <f>LEFT(Applications!E2692,6)</f>
        <v>224675</v>
      </c>
      <c r="F2692">
        <v>823</v>
      </c>
      <c r="G2692" t="s">
        <v>14</v>
      </c>
      <c r="H2692" t="str" cm="1">
        <f t="array" ref="H2692">_xlfn.IFS(OR(Applications!H2692=FALSE,Applications!H2692=0,LEFT(Applications!H2692,1)="N"),"No",OR(Applications!H2692=TRUE,Applications!H2692=1,LEFT(Applications!H2692,1)="Y"),"Yes")</f>
        <v>No</v>
      </c>
      <c r="I2692" t="str">
        <f>PROPER(Applications!I2692)</f>
        <v>Approved</v>
      </c>
      <c r="J2692" s="5">
        <v>6895.56</v>
      </c>
      <c r="K2692" s="12">
        <v>8209</v>
      </c>
      <c r="L2692">
        <v>4</v>
      </c>
      <c r="M2692" t="s">
        <v>21</v>
      </c>
    </row>
    <row r="2693" spans="1:13" x14ac:dyDescent="0.2">
      <c r="A2693" t="str">
        <f>TEXT(Applications!A2693,"00000")</f>
        <v>3343919</v>
      </c>
      <c r="B2693" t="str">
        <f>TEXT(Applications!B2693,"0000")</f>
        <v>0681</v>
      </c>
      <c r="C2693" s="10">
        <v>44118</v>
      </c>
      <c r="D2693" t="s">
        <v>19</v>
      </c>
      <c r="E2693" s="5" t="str">
        <f>LEFT(Applications!E2693,6)</f>
        <v>104976</v>
      </c>
      <c r="F2693">
        <v>685</v>
      </c>
      <c r="G2693" t="s">
        <v>14</v>
      </c>
      <c r="H2693" t="str" cm="1">
        <f t="array" ref="H2693">_xlfn.IFS(OR(Applications!H2693=FALSE,Applications!H2693=0,LEFT(Applications!H2693,1)="N"),"No",OR(Applications!H2693=TRUE,Applications!H2693=1,LEFT(Applications!H2693,1)="Y"),"Yes")</f>
        <v>No</v>
      </c>
      <c r="I2693" t="str">
        <f>PROPER(Applications!I2693)</f>
        <v>Denied</v>
      </c>
      <c r="J2693" s="5">
        <v>4498.5600000000004</v>
      </c>
      <c r="K2693" s="12">
        <v>4686</v>
      </c>
      <c r="L2693">
        <v>5</v>
      </c>
      <c r="M2693" t="s">
        <v>28</v>
      </c>
    </row>
    <row r="2694" spans="1:13" x14ac:dyDescent="0.2">
      <c r="A2694" t="str">
        <f>TEXT(Applications!A2694,"00000")</f>
        <v>3345074</v>
      </c>
      <c r="B2694" t="str">
        <f>TEXT(Applications!B2694,"0000")</f>
        <v>1479</v>
      </c>
      <c r="C2694" s="10" t="s">
        <v>335</v>
      </c>
      <c r="D2694" t="s">
        <v>37</v>
      </c>
      <c r="E2694" s="5" t="str">
        <f>LEFT(Applications!E2694,6)</f>
        <v>29884</v>
      </c>
      <c r="F2694">
        <v>799</v>
      </c>
      <c r="G2694" t="s">
        <v>14</v>
      </c>
      <c r="H2694" t="str" cm="1">
        <f t="array" ref="H2694">_xlfn.IFS(OR(Applications!H2694=FALSE,Applications!H2694=0,LEFT(Applications!H2694,1)="N"),"No",OR(Applications!H2694=TRUE,Applications!H2694=1,LEFT(Applications!H2694,1)="Y"),"Yes")</f>
        <v>Yes</v>
      </c>
      <c r="I2694" t="str">
        <f>PROPER(Applications!I2694)</f>
        <v>Approved</v>
      </c>
      <c r="J2694" s="5">
        <v>1293.5999999999999</v>
      </c>
      <c r="K2694" s="12">
        <v>1960</v>
      </c>
      <c r="L2694">
        <v>1</v>
      </c>
      <c r="M2694" t="s">
        <v>31</v>
      </c>
    </row>
    <row r="2695" spans="1:13" x14ac:dyDescent="0.2">
      <c r="A2695" t="str">
        <f>TEXT(Applications!A2695,"00000")</f>
        <v>3345810</v>
      </c>
      <c r="B2695" t="str">
        <f>TEXT(Applications!B2695,"0000")</f>
        <v>1264</v>
      </c>
      <c r="C2695" s="10">
        <v>44303</v>
      </c>
      <c r="D2695" t="s">
        <v>37</v>
      </c>
      <c r="E2695" s="5" t="str">
        <f>LEFT(Applications!E2695,6)</f>
        <v>229466</v>
      </c>
      <c r="F2695">
        <v>682</v>
      </c>
      <c r="G2695" t="s">
        <v>14</v>
      </c>
      <c r="H2695" t="str" cm="1">
        <f t="array" ref="H2695">_xlfn.IFS(OR(Applications!H2695=FALSE,Applications!H2695=0,LEFT(Applications!H2695,1)="N"),"No",OR(Applications!H2695=TRUE,Applications!H2695=1,LEFT(Applications!H2695,1)="Y"),"Yes")</f>
        <v>Yes</v>
      </c>
      <c r="I2695" t="str">
        <f>PROPER(Applications!I2695)</f>
        <v>Denied</v>
      </c>
      <c r="J2695" s="5">
        <v>2424.2399999999998</v>
      </c>
      <c r="K2695" s="12">
        <v>0</v>
      </c>
      <c r="L2695">
        <v>5</v>
      </c>
    </row>
    <row r="2696" spans="1:13" x14ac:dyDescent="0.2">
      <c r="A2696" t="str">
        <f>TEXT(Applications!A2696,"00000")</f>
        <v>3345889</v>
      </c>
      <c r="B2696" t="str">
        <f>TEXT(Applications!B2696,"0000")</f>
        <v>1589</v>
      </c>
      <c r="C2696" s="10">
        <v>44681</v>
      </c>
      <c r="D2696" t="s">
        <v>32</v>
      </c>
      <c r="E2696" s="5" t="str">
        <f>LEFT(Applications!E2696,6)</f>
        <v>225224</v>
      </c>
      <c r="F2696" t="s">
        <v>38</v>
      </c>
      <c r="G2696" t="s">
        <v>14</v>
      </c>
      <c r="H2696" t="str" cm="1">
        <f t="array" ref="H2696">_xlfn.IFS(OR(Applications!H2696=FALSE,Applications!H2696=0,LEFT(Applications!H2696,1)="N"),"No",OR(Applications!H2696=TRUE,Applications!H2696=1,LEFT(Applications!H2696,1)="Y"),"Yes")</f>
        <v>No</v>
      </c>
      <c r="I2696" t="str">
        <f>PROPER(Applications!I2696)</f>
        <v>Withdrawn</v>
      </c>
      <c r="J2696" s="5">
        <v>1720.8</v>
      </c>
      <c r="K2696" s="12">
        <v>2868</v>
      </c>
      <c r="L2696">
        <v>4</v>
      </c>
      <c r="M2696" t="s">
        <v>36</v>
      </c>
    </row>
    <row r="2697" spans="1:13" x14ac:dyDescent="0.2">
      <c r="A2697" t="str">
        <f>TEXT(Applications!A2697,"00000")</f>
        <v>3346276</v>
      </c>
      <c r="B2697" t="str">
        <f>TEXT(Applications!B2697,"0000")</f>
        <v>0388</v>
      </c>
      <c r="C2697" s="10">
        <v>45173</v>
      </c>
      <c r="D2697" t="s">
        <v>37</v>
      </c>
      <c r="E2697" s="5" t="str">
        <f>LEFT(Applications!E2697,6)</f>
        <v>170405</v>
      </c>
      <c r="F2697">
        <v>673</v>
      </c>
      <c r="G2697" t="s">
        <v>14</v>
      </c>
      <c r="H2697" t="str" cm="1">
        <f t="array" ref="H2697">_xlfn.IFS(OR(Applications!H2697=FALSE,Applications!H2697=0,LEFT(Applications!H2697,1)="N"),"No",OR(Applications!H2697=TRUE,Applications!H2697=1,LEFT(Applications!H2697,1)="Y"),"Yes")</f>
        <v>No</v>
      </c>
      <c r="I2697" t="str">
        <f>PROPER(Applications!I2697)</f>
        <v>Withdrawn</v>
      </c>
      <c r="J2697" s="5">
        <v>2447.94</v>
      </c>
      <c r="K2697" s="12">
        <v>3709</v>
      </c>
      <c r="L2697">
        <v>1</v>
      </c>
      <c r="M2697" t="s">
        <v>34</v>
      </c>
    </row>
    <row r="2698" spans="1:13" x14ac:dyDescent="0.2">
      <c r="A2698" t="str">
        <f>TEXT(Applications!A2698,"00000")</f>
        <v>3347750</v>
      </c>
      <c r="B2698" t="str">
        <f>TEXT(Applications!B2698,"0000")</f>
        <v>1679</v>
      </c>
      <c r="C2698" s="10">
        <v>44491</v>
      </c>
      <c r="D2698" t="s">
        <v>27</v>
      </c>
      <c r="E2698" s="5" t="str">
        <f>LEFT(Applications!E2698,6)</f>
        <v>140539</v>
      </c>
      <c r="F2698">
        <v>799</v>
      </c>
      <c r="G2698" t="s">
        <v>14</v>
      </c>
      <c r="H2698" t="str" cm="1">
        <f t="array" ref="H2698">_xlfn.IFS(OR(Applications!H2698=FALSE,Applications!H2698=0,LEFT(Applications!H2698,1)="N"),"No",OR(Applications!H2698=TRUE,Applications!H2698=1,LEFT(Applications!H2698,1)="Y"),"Yes")</f>
        <v>No</v>
      </c>
      <c r="I2698" t="str">
        <f>PROPER(Applications!I2698)</f>
        <v>Pending</v>
      </c>
      <c r="J2698" s="5">
        <v>3458.52</v>
      </c>
      <c r="K2698" s="12">
        <v>4434</v>
      </c>
      <c r="L2698">
        <v>3</v>
      </c>
      <c r="M2698" t="s">
        <v>41</v>
      </c>
    </row>
    <row r="2699" spans="1:13" x14ac:dyDescent="0.2">
      <c r="A2699" t="str">
        <f>TEXT(Applications!A2699,"00000")</f>
        <v>3348303</v>
      </c>
      <c r="B2699" t="str">
        <f>TEXT(Applications!B2699,"0000")</f>
        <v>0223</v>
      </c>
      <c r="C2699" s="10">
        <v>45416</v>
      </c>
      <c r="D2699" t="s">
        <v>37</v>
      </c>
      <c r="E2699" s="5" t="str">
        <f>LEFT(Applications!E2699,6)</f>
        <v>229847</v>
      </c>
      <c r="F2699">
        <v>655</v>
      </c>
      <c r="G2699" t="s">
        <v>14</v>
      </c>
      <c r="H2699" t="str" cm="1">
        <f t="array" ref="H2699">_xlfn.IFS(OR(Applications!H2699=FALSE,Applications!H2699=0,LEFT(Applications!H2699,1)="N"),"No",OR(Applications!H2699=TRUE,Applications!H2699=1,LEFT(Applications!H2699,1)="Y"),"Yes")</f>
        <v>Yes</v>
      </c>
      <c r="I2699" t="str">
        <f>PROPER(Applications!I2699)</f>
        <v>Approved</v>
      </c>
      <c r="J2699" s="5">
        <v>5432.64</v>
      </c>
      <c r="K2699" s="12">
        <v>0</v>
      </c>
      <c r="L2699">
        <v>5</v>
      </c>
      <c r="M2699" t="s">
        <v>28</v>
      </c>
    </row>
    <row r="2700" spans="1:13" x14ac:dyDescent="0.2">
      <c r="A2700" t="str">
        <f>TEXT(Applications!A2700,"00000")</f>
        <v>3350998</v>
      </c>
      <c r="B2700" t="str">
        <f>TEXT(Applications!B2700,"0000")</f>
        <v>0525</v>
      </c>
      <c r="C2700" s="10">
        <v>43831</v>
      </c>
      <c r="D2700" t="s">
        <v>32</v>
      </c>
      <c r="E2700" s="5" t="str">
        <f>LEFT(Applications!E2700,6)</f>
        <v>180804</v>
      </c>
      <c r="F2700">
        <v>723</v>
      </c>
      <c r="G2700" t="s">
        <v>14</v>
      </c>
      <c r="H2700" t="str" cm="1">
        <f t="array" ref="H2700">_xlfn.IFS(OR(Applications!H2700=FALSE,Applications!H2700=0,LEFT(Applications!H2700,1)="N"),"No",OR(Applications!H2700=TRUE,Applications!H2700=1,LEFT(Applications!H2700,1)="Y"),"Yes")</f>
        <v>No</v>
      </c>
      <c r="I2700" t="str">
        <f>PROPER(Applications!I2700)</f>
        <v>Approved</v>
      </c>
      <c r="J2700" s="5">
        <v>2102.4</v>
      </c>
      <c r="K2700" s="12">
        <v>2190</v>
      </c>
      <c r="L2700">
        <v>2</v>
      </c>
      <c r="M2700" t="s">
        <v>21</v>
      </c>
    </row>
    <row r="2701" spans="1:13" x14ac:dyDescent="0.2">
      <c r="A2701" t="str">
        <f>TEXT(Applications!A2701,"00000")</f>
        <v>3352168</v>
      </c>
      <c r="B2701" t="str">
        <f>TEXT(Applications!B2701,"0000")</f>
        <v>0291</v>
      </c>
      <c r="C2701" s="10">
        <v>44632</v>
      </c>
      <c r="D2701" t="s">
        <v>32</v>
      </c>
      <c r="E2701" s="5" t="str">
        <f>LEFT(Applications!E2701,6)</f>
        <v>79697</v>
      </c>
      <c r="F2701">
        <v>681</v>
      </c>
      <c r="G2701" t="s">
        <v>26</v>
      </c>
      <c r="H2701" t="str" cm="1">
        <f t="array" ref="H2701">_xlfn.IFS(OR(Applications!H2701=FALSE,Applications!H2701=0,LEFT(Applications!H2701,1)="N"),"No",OR(Applications!H2701=TRUE,Applications!H2701=1,LEFT(Applications!H2701,1)="Y"),"Yes")</f>
        <v>No</v>
      </c>
      <c r="I2701" t="str">
        <f>PROPER(Applications!I2701)</f>
        <v>Denied</v>
      </c>
      <c r="J2701" s="5">
        <v>1537.92</v>
      </c>
      <c r="K2701" s="12">
        <v>1602</v>
      </c>
      <c r="L2701">
        <v>5</v>
      </c>
      <c r="M2701" t="s">
        <v>31</v>
      </c>
    </row>
    <row r="2702" spans="1:13" x14ac:dyDescent="0.2">
      <c r="A2702" t="str">
        <f>TEXT(Applications!A2702,"00000")</f>
        <v>3352299</v>
      </c>
      <c r="B2702" t="str">
        <f>TEXT(Applications!B2702,"0000")</f>
        <v>0041</v>
      </c>
      <c r="C2702" s="10">
        <v>44685</v>
      </c>
      <c r="D2702" t="s">
        <v>23</v>
      </c>
      <c r="E2702" s="5" t="str">
        <f>LEFT(Applications!E2702,6)</f>
        <v>214993</v>
      </c>
      <c r="F2702">
        <v>781</v>
      </c>
      <c r="G2702" t="s">
        <v>14</v>
      </c>
      <c r="H2702" t="str" cm="1">
        <f t="array" ref="H2702">_xlfn.IFS(OR(Applications!H2702=FALSE,Applications!H2702=0,LEFT(Applications!H2702,1)="N"),"No",OR(Applications!H2702=TRUE,Applications!H2702=1,LEFT(Applications!H2702,1)="Y"),"Yes")</f>
        <v>No</v>
      </c>
      <c r="I2702" t="str">
        <f>PROPER(Applications!I2702)</f>
        <v>Approved</v>
      </c>
      <c r="J2702" s="5">
        <v>1200.96</v>
      </c>
      <c r="K2702" s="12">
        <v>1251</v>
      </c>
      <c r="L2702">
        <v>3</v>
      </c>
    </row>
    <row r="2703" spans="1:13" x14ac:dyDescent="0.2">
      <c r="A2703" t="str">
        <f>TEXT(Applications!A2703,"00000")</f>
        <v>3354023</v>
      </c>
      <c r="B2703" t="str">
        <f>TEXT(Applications!B2703,"0000")</f>
        <v>0818</v>
      </c>
      <c r="C2703" s="10">
        <v>44051</v>
      </c>
      <c r="D2703" t="s">
        <v>27</v>
      </c>
      <c r="E2703" s="5" t="str">
        <f>LEFT(Applications!E2703,6)</f>
        <v>13197</v>
      </c>
      <c r="F2703">
        <v>671</v>
      </c>
      <c r="G2703" t="s">
        <v>14</v>
      </c>
      <c r="H2703" t="str" cm="1">
        <f t="array" ref="H2703">_xlfn.IFS(OR(Applications!H2703=FALSE,Applications!H2703=0,LEFT(Applications!H2703,1)="N"),"No",OR(Applications!H2703=TRUE,Applications!H2703=1,LEFT(Applications!H2703,1)="Y"),"Yes")</f>
        <v>Yes</v>
      </c>
      <c r="I2703" t="str">
        <f>PROPER(Applications!I2703)</f>
        <v>Approved</v>
      </c>
      <c r="J2703" s="5">
        <v>2419.1999999999998</v>
      </c>
      <c r="K2703" s="12">
        <v>4032</v>
      </c>
      <c r="L2703">
        <v>5</v>
      </c>
      <c r="M2703" t="s">
        <v>35</v>
      </c>
    </row>
    <row r="2704" spans="1:13" x14ac:dyDescent="0.2">
      <c r="A2704" t="str">
        <f>TEXT(Applications!A2704,"00000")</f>
        <v>3354813</v>
      </c>
      <c r="B2704" t="str">
        <f>TEXT(Applications!B2704,"0000")</f>
        <v>1778</v>
      </c>
      <c r="C2704" s="10">
        <v>45177</v>
      </c>
      <c r="D2704" t="s">
        <v>29</v>
      </c>
      <c r="E2704" s="5" t="str">
        <f>LEFT(Applications!E2704,6)</f>
        <v>234932</v>
      </c>
      <c r="F2704">
        <v>654</v>
      </c>
      <c r="G2704" t="s">
        <v>14</v>
      </c>
      <c r="H2704" t="str" cm="1">
        <f t="array" ref="H2704">_xlfn.IFS(OR(Applications!H2704=FALSE,Applications!H2704=0,LEFT(Applications!H2704,1)="N"),"No",OR(Applications!H2704=TRUE,Applications!H2704=1,LEFT(Applications!H2704,1)="Y"),"Yes")</f>
        <v>No</v>
      </c>
      <c r="I2704" t="str">
        <f>PROPER(Applications!I2704)</f>
        <v>Pending</v>
      </c>
      <c r="J2704" s="5">
        <v>2613.6</v>
      </c>
      <c r="K2704" s="12">
        <v>4356</v>
      </c>
      <c r="L2704">
        <v>3</v>
      </c>
      <c r="M2704" t="s">
        <v>21</v>
      </c>
    </row>
    <row r="2705" spans="1:13" x14ac:dyDescent="0.2">
      <c r="A2705" t="str">
        <f>TEXT(Applications!A2705,"00000")</f>
        <v>3355445</v>
      </c>
      <c r="B2705" t="str">
        <f>TEXT(Applications!B2705,"0000")</f>
        <v>0083</v>
      </c>
      <c r="C2705" s="10">
        <v>44701</v>
      </c>
      <c r="D2705" t="s">
        <v>32</v>
      </c>
      <c r="E2705" s="5" t="str">
        <f>LEFT(Applications!E2705,6)</f>
        <v>85636</v>
      </c>
      <c r="F2705">
        <v>752</v>
      </c>
      <c r="G2705" t="s">
        <v>14</v>
      </c>
      <c r="H2705" t="str" cm="1">
        <f t="array" ref="H2705">_xlfn.IFS(OR(Applications!H2705=FALSE,Applications!H2705=0,LEFT(Applications!H2705,1)="N"),"No",OR(Applications!H2705=TRUE,Applications!H2705=1,LEFT(Applications!H2705,1)="Y"),"Yes")</f>
        <v>No</v>
      </c>
      <c r="I2705" t="str">
        <f>PROPER(Applications!I2705)</f>
        <v>Approved</v>
      </c>
      <c r="J2705" s="5">
        <v>2588.04</v>
      </c>
      <c r="K2705" s="12">
        <v>3318</v>
      </c>
      <c r="L2705">
        <v>3</v>
      </c>
      <c r="M2705" t="s">
        <v>21</v>
      </c>
    </row>
    <row r="2706" spans="1:13" x14ac:dyDescent="0.2">
      <c r="A2706" t="str">
        <f>TEXT(Applications!A2706,"00000")</f>
        <v>3356739</v>
      </c>
      <c r="B2706" t="str">
        <f>TEXT(Applications!B2706,"0000")</f>
        <v>1244</v>
      </c>
      <c r="C2706" s="10" t="s">
        <v>336</v>
      </c>
      <c r="D2706" t="s">
        <v>19</v>
      </c>
      <c r="E2706" s="5" t="str">
        <f>LEFT(Applications!E2706,6)</f>
        <v>158303</v>
      </c>
      <c r="F2706">
        <v>591</v>
      </c>
      <c r="G2706" t="s">
        <v>14</v>
      </c>
      <c r="H2706" t="str" cm="1">
        <f t="array" ref="H2706">_xlfn.IFS(OR(Applications!H2706=FALSE,Applications!H2706=0,LEFT(Applications!H2706,1)="N"),"No",OR(Applications!H2706=TRUE,Applications!H2706=1,LEFT(Applications!H2706,1)="Y"),"Yes")</f>
        <v>Yes</v>
      </c>
      <c r="I2706" t="str">
        <f>PROPER(Applications!I2706)</f>
        <v>Denied</v>
      </c>
      <c r="J2706" s="5">
        <v>6454.5</v>
      </c>
      <c r="K2706" s="12">
        <v>8275</v>
      </c>
      <c r="L2706">
        <v>3</v>
      </c>
      <c r="M2706" t="s">
        <v>21</v>
      </c>
    </row>
    <row r="2707" spans="1:13" x14ac:dyDescent="0.2">
      <c r="A2707" t="str">
        <f>TEXT(Applications!A2707,"00000")</f>
        <v>3359003</v>
      </c>
      <c r="B2707" t="str">
        <f>TEXT(Applications!B2707,"0000")</f>
        <v>0245</v>
      </c>
      <c r="C2707" s="10">
        <v>45403</v>
      </c>
      <c r="D2707" t="s">
        <v>27</v>
      </c>
      <c r="E2707" s="5" t="str">
        <f>LEFT(Applications!E2707,6)</f>
        <v>44956</v>
      </c>
      <c r="F2707">
        <v>701</v>
      </c>
      <c r="G2707" t="s">
        <v>14</v>
      </c>
      <c r="H2707" t="str" cm="1">
        <f t="array" ref="H2707">_xlfn.IFS(OR(Applications!H2707=FALSE,Applications!H2707=0,LEFT(Applications!H2707,1)="N"),"No",OR(Applications!H2707=TRUE,Applications!H2707=1,LEFT(Applications!H2707,1)="Y"),"Yes")</f>
        <v>Yes</v>
      </c>
      <c r="I2707" t="str">
        <f>PROPER(Applications!I2707)</f>
        <v>Approved</v>
      </c>
      <c r="J2707" s="5">
        <v>3173.76</v>
      </c>
      <c r="K2707" s="12">
        <v>3306</v>
      </c>
      <c r="L2707">
        <v>3</v>
      </c>
      <c r="M2707" t="s">
        <v>35</v>
      </c>
    </row>
    <row r="2708" spans="1:13" x14ac:dyDescent="0.2">
      <c r="A2708" t="str">
        <f>TEXT(Applications!A2708,"00000")</f>
        <v>3359203</v>
      </c>
      <c r="B2708" t="str">
        <f>TEXT(Applications!B2708,"0000")</f>
        <v>1225</v>
      </c>
      <c r="C2708" s="10">
        <v>45398</v>
      </c>
      <c r="D2708" t="s">
        <v>13</v>
      </c>
      <c r="E2708" s="5" t="str">
        <f>LEFT(Applications!E2708,6)</f>
        <v>129947</v>
      </c>
      <c r="F2708">
        <v>745</v>
      </c>
      <c r="G2708" t="s">
        <v>26</v>
      </c>
      <c r="H2708" t="str" cm="1">
        <f t="array" ref="H2708">_xlfn.IFS(OR(Applications!H2708=FALSE,Applications!H2708=0,LEFT(Applications!H2708,1)="N"),"No",OR(Applications!H2708=TRUE,Applications!H2708=1,LEFT(Applications!H2708,1)="Y"),"Yes")</f>
        <v>No</v>
      </c>
      <c r="I2708" t="str">
        <f>PROPER(Applications!I2708)</f>
        <v>Denied</v>
      </c>
      <c r="J2708" s="5">
        <v>1261.2</v>
      </c>
      <c r="K2708" s="12">
        <v>2102</v>
      </c>
      <c r="L2708">
        <v>3</v>
      </c>
      <c r="M2708" t="s">
        <v>38</v>
      </c>
    </row>
    <row r="2709" spans="1:13" x14ac:dyDescent="0.2">
      <c r="A2709" t="str">
        <f>TEXT(Applications!A2709,"00000")</f>
        <v>3359910</v>
      </c>
      <c r="B2709" t="str">
        <f>TEXT(Applications!B2709,"0000")</f>
        <v>0347</v>
      </c>
      <c r="C2709" s="10" t="s">
        <v>75</v>
      </c>
      <c r="D2709" t="s">
        <v>37</v>
      </c>
      <c r="E2709" s="5" t="str">
        <f>LEFT(Applications!E2709,6)</f>
        <v>74130</v>
      </c>
      <c r="F2709">
        <v>689</v>
      </c>
      <c r="G2709" t="s">
        <v>14</v>
      </c>
      <c r="H2709" t="str" cm="1">
        <f t="array" ref="H2709">_xlfn.IFS(OR(Applications!H2709=FALSE,Applications!H2709=0,LEFT(Applications!H2709,1)="N"),"No",OR(Applications!H2709=TRUE,Applications!H2709=1,LEFT(Applications!H2709,1)="Y"),"Yes")</f>
        <v>No</v>
      </c>
      <c r="I2709" t="str">
        <f>PROPER(Applications!I2709)</f>
        <v>Pending</v>
      </c>
      <c r="J2709" s="5">
        <v>2519.16</v>
      </c>
      <c r="K2709" s="12">
        <v>2999</v>
      </c>
      <c r="L2709">
        <v>5</v>
      </c>
      <c r="M2709" t="s">
        <v>52</v>
      </c>
    </row>
    <row r="2710" spans="1:13" x14ac:dyDescent="0.2">
      <c r="A2710" t="str">
        <f>TEXT(Applications!A2710,"00000")</f>
        <v>3360394</v>
      </c>
      <c r="B2710" t="str">
        <f>TEXT(Applications!B2710,"0000")</f>
        <v>1097</v>
      </c>
      <c r="C2710" s="10" t="s">
        <v>208</v>
      </c>
      <c r="D2710" t="s">
        <v>37</v>
      </c>
      <c r="E2710" s="5" t="str">
        <f>LEFT(Applications!E2710,6)</f>
        <v>96389</v>
      </c>
      <c r="F2710">
        <v>726</v>
      </c>
      <c r="G2710" t="s">
        <v>14</v>
      </c>
      <c r="H2710" t="str" cm="1">
        <f t="array" ref="H2710">_xlfn.IFS(OR(Applications!H2710=FALSE,Applications!H2710=0,LEFT(Applications!H2710,1)="N"),"No",OR(Applications!H2710=TRUE,Applications!H2710=1,LEFT(Applications!H2710,1)="Y"),"Yes")</f>
        <v>No</v>
      </c>
      <c r="I2710" t="str">
        <f>PROPER(Applications!I2710)</f>
        <v>Denied</v>
      </c>
      <c r="J2710" s="5">
        <v>2551.56</v>
      </c>
      <c r="K2710" s="12">
        <v>3866</v>
      </c>
      <c r="L2710">
        <v>2</v>
      </c>
      <c r="M2710" t="s">
        <v>38</v>
      </c>
    </row>
    <row r="2711" spans="1:13" x14ac:dyDescent="0.2">
      <c r="A2711" t="str">
        <f>TEXT(Applications!A2711,"00000")</f>
        <v>3361924</v>
      </c>
      <c r="B2711" t="str">
        <f>TEXT(Applications!B2711,"0000")</f>
        <v>1629</v>
      </c>
      <c r="C2711" s="10">
        <v>44898</v>
      </c>
      <c r="D2711" t="s">
        <v>29</v>
      </c>
      <c r="E2711" s="5" t="str">
        <f>LEFT(Applications!E2711,6)</f>
        <v>42986</v>
      </c>
      <c r="F2711">
        <v>699</v>
      </c>
      <c r="G2711" t="s">
        <v>14</v>
      </c>
      <c r="H2711" t="str" cm="1">
        <f t="array" ref="H2711">_xlfn.IFS(OR(Applications!H2711=FALSE,Applications!H2711=0,LEFT(Applications!H2711,1)="N"),"No",OR(Applications!H2711=TRUE,Applications!H2711=1,LEFT(Applications!H2711,1)="Y"),"Yes")</f>
        <v>No</v>
      </c>
      <c r="I2711" t="str">
        <f>PROPER(Applications!I2711)</f>
        <v>Pending</v>
      </c>
      <c r="J2711" s="5">
        <v>1609.92</v>
      </c>
      <c r="K2711" s="12">
        <v>2064</v>
      </c>
      <c r="L2711">
        <v>2</v>
      </c>
      <c r="M2711" t="s">
        <v>41</v>
      </c>
    </row>
    <row r="2712" spans="1:13" x14ac:dyDescent="0.2">
      <c r="A2712" t="str">
        <f>TEXT(Applications!A2712,"00000")</f>
        <v>3362816</v>
      </c>
      <c r="B2712" t="str">
        <f>TEXT(Applications!B2712,"0000")</f>
        <v>0751</v>
      </c>
      <c r="C2712" s="10" t="s">
        <v>87</v>
      </c>
      <c r="D2712" t="s">
        <v>27</v>
      </c>
      <c r="E2712" s="5" t="str">
        <f>LEFT(Applications!E2712,6)</f>
        <v>45142</v>
      </c>
      <c r="F2712">
        <v>693</v>
      </c>
      <c r="G2712" t="s">
        <v>14</v>
      </c>
      <c r="H2712" t="str" cm="1">
        <f t="array" ref="H2712">_xlfn.IFS(OR(Applications!H2712=FALSE,Applications!H2712=0,LEFT(Applications!H2712,1)="N"),"No",OR(Applications!H2712=TRUE,Applications!H2712=1,LEFT(Applications!H2712,1)="Y"),"Yes")</f>
        <v>No</v>
      </c>
      <c r="I2712" t="str">
        <f>PROPER(Applications!I2712)</f>
        <v>Denied</v>
      </c>
      <c r="J2712" s="5">
        <v>1781.64</v>
      </c>
      <c r="K2712" s="12">
        <v>2121</v>
      </c>
      <c r="L2712">
        <v>4</v>
      </c>
      <c r="M2712" t="s">
        <v>47</v>
      </c>
    </row>
    <row r="2713" spans="1:13" x14ac:dyDescent="0.2">
      <c r="A2713" t="str">
        <f>TEXT(Applications!A2713,"00000")</f>
        <v>3364291</v>
      </c>
      <c r="B2713" t="str">
        <f>TEXT(Applications!B2713,"0000")</f>
        <v>1432</v>
      </c>
      <c r="C2713" s="10" t="s">
        <v>160</v>
      </c>
      <c r="D2713" t="s">
        <v>23</v>
      </c>
      <c r="E2713" s="5" t="str">
        <f>LEFT(Applications!E2713,6)</f>
        <v>286544</v>
      </c>
      <c r="F2713">
        <v>679</v>
      </c>
      <c r="G2713" t="s">
        <v>14</v>
      </c>
      <c r="H2713" t="str" cm="1">
        <f t="array" ref="H2713">_xlfn.IFS(OR(Applications!H2713=FALSE,Applications!H2713=0,LEFT(Applications!H2713,1)="N"),"No",OR(Applications!H2713=TRUE,Applications!H2713=1,LEFT(Applications!H2713,1)="Y"),"Yes")</f>
        <v>Yes</v>
      </c>
      <c r="I2713" t="str">
        <f>PROPER(Applications!I2713)</f>
        <v>Pending</v>
      </c>
      <c r="J2713" s="5">
        <v>3642</v>
      </c>
      <c r="K2713" s="12">
        <v>6070</v>
      </c>
      <c r="L2713">
        <v>1</v>
      </c>
      <c r="M2713" t="s">
        <v>25</v>
      </c>
    </row>
    <row r="2714" spans="1:13" x14ac:dyDescent="0.2">
      <c r="A2714" t="str">
        <f>TEXT(Applications!A2714,"00000")</f>
        <v>3364669</v>
      </c>
      <c r="B2714" t="str">
        <f>TEXT(Applications!B2714,"0000")</f>
        <v>1618</v>
      </c>
      <c r="C2714" s="10">
        <v>45195</v>
      </c>
      <c r="D2714" t="s">
        <v>32</v>
      </c>
      <c r="E2714" s="5" t="str">
        <f>LEFT(Applications!E2714,6)</f>
        <v>144178</v>
      </c>
      <c r="F2714">
        <v>687</v>
      </c>
      <c r="G2714" t="s">
        <v>14</v>
      </c>
      <c r="H2714" t="str" cm="1">
        <f t="array" ref="H2714">_xlfn.IFS(OR(Applications!H2714=FALSE,Applications!H2714=0,LEFT(Applications!H2714,1)="N"),"No",OR(Applications!H2714=TRUE,Applications!H2714=1,LEFT(Applications!H2714,1)="Y"),"Yes")</f>
        <v>No</v>
      </c>
      <c r="I2714" t="str">
        <f>PROPER(Applications!I2714)</f>
        <v>Denied</v>
      </c>
      <c r="J2714" s="5">
        <v>2655.36</v>
      </c>
      <c r="K2714" s="12">
        <v>2766</v>
      </c>
      <c r="L2714">
        <v>5</v>
      </c>
      <c r="M2714" t="s">
        <v>21</v>
      </c>
    </row>
    <row r="2715" spans="1:13" x14ac:dyDescent="0.2">
      <c r="A2715" t="str">
        <f>TEXT(Applications!A2715,"00000")</f>
        <v>3367237</v>
      </c>
      <c r="B2715" t="str">
        <f>TEXT(Applications!B2715,"0000")</f>
        <v>0785</v>
      </c>
      <c r="C2715" s="10">
        <v>44766</v>
      </c>
      <c r="D2715" t="s">
        <v>23</v>
      </c>
      <c r="E2715" s="5" t="str">
        <f>LEFT(Applications!E2715,6)</f>
        <v>69496</v>
      </c>
      <c r="F2715" t="s">
        <v>38</v>
      </c>
      <c r="G2715" t="s">
        <v>14</v>
      </c>
      <c r="H2715" t="str" cm="1">
        <f t="array" ref="H2715">_xlfn.IFS(OR(Applications!H2715=FALSE,Applications!H2715=0,LEFT(Applications!H2715,1)="N"),"No",OR(Applications!H2715=TRUE,Applications!H2715=1,LEFT(Applications!H2715,1)="Y"),"Yes")</f>
        <v>No</v>
      </c>
      <c r="I2715" t="str">
        <f>PROPER(Applications!I2715)</f>
        <v>Denied</v>
      </c>
      <c r="J2715" s="5">
        <v>4447.68</v>
      </c>
      <c r="K2715" s="12">
        <v>4633</v>
      </c>
      <c r="L2715">
        <v>1</v>
      </c>
      <c r="M2715" t="s">
        <v>35</v>
      </c>
    </row>
    <row r="2716" spans="1:13" x14ac:dyDescent="0.2">
      <c r="A2716" t="str">
        <f>TEXT(Applications!A2716,"00000")</f>
        <v>3367593</v>
      </c>
      <c r="B2716" t="str">
        <f>TEXT(Applications!B2716,"0000")</f>
        <v>1004</v>
      </c>
      <c r="C2716" s="10">
        <v>44848</v>
      </c>
      <c r="D2716" t="s">
        <v>37</v>
      </c>
      <c r="E2716" s="5" t="str">
        <f>LEFT(Applications!E2716,6)</f>
        <v>100675</v>
      </c>
      <c r="F2716">
        <v>651</v>
      </c>
      <c r="G2716" t="s">
        <v>14</v>
      </c>
      <c r="H2716" t="str" cm="1">
        <f t="array" ref="H2716">_xlfn.IFS(OR(Applications!H2716=FALSE,Applications!H2716=0,LEFT(Applications!H2716,1)="N"),"No",OR(Applications!H2716=TRUE,Applications!H2716=1,LEFT(Applications!H2716,1)="Y"),"Yes")</f>
        <v>No</v>
      </c>
      <c r="I2716" t="str">
        <f>PROPER(Applications!I2716)</f>
        <v>Approved</v>
      </c>
      <c r="J2716" s="5">
        <v>5247.36</v>
      </c>
      <c r="K2716" s="12">
        <v>5466</v>
      </c>
      <c r="L2716">
        <v>4</v>
      </c>
      <c r="M2716" t="s">
        <v>17</v>
      </c>
    </row>
    <row r="2717" spans="1:13" x14ac:dyDescent="0.2">
      <c r="A2717" t="str">
        <f>TEXT(Applications!A2717,"00000")</f>
        <v>3369571</v>
      </c>
      <c r="B2717" t="str">
        <f>TEXT(Applications!B2717,"0000")</f>
        <v>0848</v>
      </c>
      <c r="C2717" s="10">
        <v>45264</v>
      </c>
      <c r="D2717" t="s">
        <v>13</v>
      </c>
      <c r="E2717" s="5" t="str">
        <f>LEFT(Applications!E2717,6)</f>
        <v>111556</v>
      </c>
      <c r="F2717">
        <v>794</v>
      </c>
      <c r="G2717" t="s">
        <v>14</v>
      </c>
      <c r="H2717" t="str" cm="1">
        <f t="array" ref="H2717">_xlfn.IFS(OR(Applications!H2717=FALSE,Applications!H2717=0,LEFT(Applications!H2717,1)="N"),"No",OR(Applications!H2717=TRUE,Applications!H2717=1,LEFT(Applications!H2717,1)="Y"),"Yes")</f>
        <v>No</v>
      </c>
      <c r="I2717" t="str">
        <f>PROPER(Applications!I2717)</f>
        <v>Approved</v>
      </c>
      <c r="J2717" s="5">
        <v>4599.66</v>
      </c>
      <c r="K2717" s="12">
        <v>5897</v>
      </c>
      <c r="L2717">
        <v>4</v>
      </c>
      <c r="M2717" t="s">
        <v>52</v>
      </c>
    </row>
    <row r="2718" spans="1:13" x14ac:dyDescent="0.2">
      <c r="A2718" t="str">
        <f>TEXT(Applications!A2718,"00000")</f>
        <v>3370820</v>
      </c>
      <c r="B2718" t="str">
        <f>TEXT(Applications!B2718,"0000")</f>
        <v>0539</v>
      </c>
      <c r="C2718" s="10" t="s">
        <v>337</v>
      </c>
      <c r="D2718" t="s">
        <v>13</v>
      </c>
      <c r="E2718" s="5" t="str">
        <f>LEFT(Applications!E2718,6)</f>
        <v>24550</v>
      </c>
      <c r="F2718">
        <v>838</v>
      </c>
      <c r="G2718" t="s">
        <v>14</v>
      </c>
      <c r="H2718" t="str" cm="1">
        <f t="array" ref="H2718">_xlfn.IFS(OR(Applications!H2718=FALSE,Applications!H2718=0,LEFT(Applications!H2718,1)="N"),"No",OR(Applications!H2718=TRUE,Applications!H2718=1,LEFT(Applications!H2718,1)="Y"),"Yes")</f>
        <v>No</v>
      </c>
      <c r="I2718" t="str">
        <f>PROPER(Applications!I2718)</f>
        <v>Under Review</v>
      </c>
      <c r="J2718" s="5">
        <v>4355.5200000000004</v>
      </c>
      <c r="K2718" s="12">
        <v>4537</v>
      </c>
      <c r="L2718">
        <v>2</v>
      </c>
      <c r="M2718" t="s">
        <v>34</v>
      </c>
    </row>
    <row r="2719" spans="1:13" x14ac:dyDescent="0.2">
      <c r="A2719" t="str">
        <f>TEXT(Applications!A2719,"00000")</f>
        <v>3372353</v>
      </c>
      <c r="B2719" t="str">
        <f>TEXT(Applications!B2719,"0000")</f>
        <v>0628</v>
      </c>
      <c r="C2719" s="10">
        <v>45010</v>
      </c>
      <c r="D2719" t="s">
        <v>29</v>
      </c>
      <c r="E2719" s="5" t="str">
        <f>LEFT(Applications!E2719,6)</f>
        <v>145675</v>
      </c>
      <c r="F2719">
        <v>737</v>
      </c>
      <c r="G2719" t="s">
        <v>14</v>
      </c>
      <c r="H2719" t="str" cm="1">
        <f t="array" ref="H2719">_xlfn.IFS(OR(Applications!H2719=FALSE,Applications!H2719=0,LEFT(Applications!H2719,1)="N"),"No",OR(Applications!H2719=TRUE,Applications!H2719=1,LEFT(Applications!H2719,1)="Y"),"Yes")</f>
        <v>Yes</v>
      </c>
      <c r="I2719" t="str">
        <f>PROPER(Applications!I2719)</f>
        <v>Approved</v>
      </c>
      <c r="J2719" s="5">
        <v>3764.88</v>
      </c>
      <c r="K2719" s="12">
        <v>4482</v>
      </c>
      <c r="L2719">
        <v>4</v>
      </c>
      <c r="M2719" t="s">
        <v>31</v>
      </c>
    </row>
    <row r="2720" spans="1:13" x14ac:dyDescent="0.2">
      <c r="A2720" t="str">
        <f>TEXT(Applications!A2720,"00000")</f>
        <v>3378133</v>
      </c>
      <c r="B2720" t="str">
        <f>TEXT(Applications!B2720,"0000")</f>
        <v>1152</v>
      </c>
      <c r="C2720" s="10">
        <v>44668</v>
      </c>
      <c r="D2720" t="s">
        <v>23</v>
      </c>
      <c r="E2720" s="5" t="str">
        <f>LEFT(Applications!E2720,6)</f>
        <v>98575</v>
      </c>
      <c r="G2720" t="s">
        <v>26</v>
      </c>
      <c r="H2720" t="str" cm="1">
        <f t="array" ref="H2720">_xlfn.IFS(OR(Applications!H2720=FALSE,Applications!H2720=0,LEFT(Applications!H2720,1)="N"),"No",OR(Applications!H2720=TRUE,Applications!H2720=1,LEFT(Applications!H2720,1)="Y"),"Yes")</f>
        <v>No</v>
      </c>
      <c r="I2720" t="str">
        <f>PROPER(Applications!I2720)</f>
        <v>Approved</v>
      </c>
      <c r="J2720" s="5">
        <v>3734.94</v>
      </c>
      <c r="K2720" s="12">
        <v>5659</v>
      </c>
      <c r="L2720">
        <v>2</v>
      </c>
      <c r="M2720" t="s">
        <v>17</v>
      </c>
    </row>
    <row r="2721" spans="1:13" x14ac:dyDescent="0.2">
      <c r="A2721" t="str">
        <f>TEXT(Applications!A2721,"00000")</f>
        <v>3380742</v>
      </c>
      <c r="B2721" t="str">
        <f>TEXT(Applications!B2721,"0000")</f>
        <v>1069</v>
      </c>
      <c r="C2721" s="10">
        <v>44549</v>
      </c>
      <c r="D2721" t="s">
        <v>32</v>
      </c>
      <c r="E2721" s="5" t="str">
        <f>LEFT(Applications!E2721,6)</f>
        <v>33814</v>
      </c>
      <c r="F2721">
        <v>586</v>
      </c>
      <c r="G2721" t="s">
        <v>14</v>
      </c>
      <c r="H2721" t="str" cm="1">
        <f t="array" ref="H2721">_xlfn.IFS(OR(Applications!H2721=FALSE,Applications!H2721=0,LEFT(Applications!H2721,1)="N"),"No",OR(Applications!H2721=TRUE,Applications!H2721=1,LEFT(Applications!H2721,1)="Y"),"Yes")</f>
        <v>Yes</v>
      </c>
      <c r="I2721" t="str">
        <f>PROPER(Applications!I2721)</f>
        <v>Approved</v>
      </c>
      <c r="J2721" s="5">
        <v>682.44</v>
      </c>
      <c r="K2721" s="12">
        <v>1034</v>
      </c>
      <c r="L2721">
        <v>2</v>
      </c>
      <c r="M2721" t="s">
        <v>41</v>
      </c>
    </row>
    <row r="2722" spans="1:13" x14ac:dyDescent="0.2">
      <c r="A2722" t="str">
        <f>TEXT(Applications!A2722,"00000")</f>
        <v>3381626</v>
      </c>
      <c r="B2722" t="str">
        <f>TEXT(Applications!B2722,"0000")</f>
        <v>1461</v>
      </c>
      <c r="D2722" t="s">
        <v>32</v>
      </c>
      <c r="E2722" s="5" t="str">
        <f>LEFT(Applications!E2722,6)</f>
        <v>158905</v>
      </c>
      <c r="F2722">
        <v>658</v>
      </c>
      <c r="G2722" t="s">
        <v>14</v>
      </c>
      <c r="H2722" t="str" cm="1">
        <f t="array" ref="H2722">_xlfn.IFS(OR(Applications!H2722=FALSE,Applications!H2722=0,LEFT(Applications!H2722,1)="N"),"No",OR(Applications!H2722=TRUE,Applications!H2722=1,LEFT(Applications!H2722,1)="Y"),"Yes")</f>
        <v>Yes</v>
      </c>
      <c r="I2722" t="str">
        <f>PROPER(Applications!I2722)</f>
        <v>Pending</v>
      </c>
      <c r="J2722" s="5">
        <v>2942.16</v>
      </c>
      <c r="K2722" s="12">
        <v>3772</v>
      </c>
      <c r="L2722">
        <v>4</v>
      </c>
    </row>
    <row r="2723" spans="1:13" x14ac:dyDescent="0.2">
      <c r="A2723" t="str">
        <f>TEXT(Applications!A2723,"00000")</f>
        <v>3382699</v>
      </c>
      <c r="B2723" t="str">
        <f>TEXT(Applications!B2723,"0000")</f>
        <v>0193</v>
      </c>
      <c r="C2723" s="10">
        <v>45598</v>
      </c>
      <c r="D2723" t="s">
        <v>27</v>
      </c>
      <c r="E2723" s="5" t="str">
        <f>LEFT(Applications!E2723,6)</f>
        <v>69367</v>
      </c>
      <c r="F2723">
        <v>737</v>
      </c>
      <c r="G2723" t="s">
        <v>14</v>
      </c>
      <c r="H2723" t="str" cm="1">
        <f t="array" ref="H2723">_xlfn.IFS(OR(Applications!H2723=FALSE,Applications!H2723=0,LEFT(Applications!H2723,1)="N"),"No",OR(Applications!H2723=TRUE,Applications!H2723=1,LEFT(Applications!H2723,1)="Y"),"Yes")</f>
        <v>Yes</v>
      </c>
      <c r="I2723" t="str">
        <f>PROPER(Applications!I2723)</f>
        <v>Approved</v>
      </c>
      <c r="J2723" s="5">
        <v>2101.44</v>
      </c>
      <c r="K2723" s="12">
        <v>2189</v>
      </c>
      <c r="L2723">
        <v>1</v>
      </c>
      <c r="M2723" t="s">
        <v>17</v>
      </c>
    </row>
    <row r="2724" spans="1:13" x14ac:dyDescent="0.2">
      <c r="A2724" t="str">
        <f>TEXT(Applications!A2724,"00000")</f>
        <v>3382815</v>
      </c>
      <c r="B2724" t="str">
        <f>TEXT(Applications!B2724,"0000")</f>
        <v>0402</v>
      </c>
      <c r="C2724" s="10">
        <v>44526</v>
      </c>
      <c r="D2724" t="s">
        <v>27</v>
      </c>
      <c r="E2724" s="5" t="str">
        <f>LEFT(Applications!E2724,6)</f>
        <v>80780</v>
      </c>
      <c r="F2724">
        <v>721</v>
      </c>
      <c r="G2724" t="s">
        <v>26</v>
      </c>
      <c r="H2724" t="str" cm="1">
        <f t="array" ref="H2724">_xlfn.IFS(OR(Applications!H2724=FALSE,Applications!H2724=0,LEFT(Applications!H2724,1)="N"),"No",OR(Applications!H2724=TRUE,Applications!H2724=1,LEFT(Applications!H2724,1)="Y"),"Yes")</f>
        <v>Yes</v>
      </c>
      <c r="I2724" t="str">
        <f>PROPER(Applications!I2724)</f>
        <v>Denied</v>
      </c>
      <c r="J2724" s="5">
        <v>1927.8</v>
      </c>
      <c r="K2724" s="12">
        <v>3213</v>
      </c>
      <c r="L2724">
        <v>5</v>
      </c>
      <c r="M2724" t="s">
        <v>35</v>
      </c>
    </row>
    <row r="2725" spans="1:13" x14ac:dyDescent="0.2">
      <c r="A2725" t="str">
        <f>TEXT(Applications!A2725,"00000")</f>
        <v>3382896</v>
      </c>
      <c r="B2725" t="str">
        <f>TEXT(Applications!B2725,"0000")</f>
        <v>1270</v>
      </c>
      <c r="C2725" s="10">
        <v>44011</v>
      </c>
      <c r="D2725" t="s">
        <v>37</v>
      </c>
      <c r="E2725" s="5" t="str">
        <f>LEFT(Applications!E2725,6)</f>
        <v>171046</v>
      </c>
      <c r="F2725">
        <v>580</v>
      </c>
      <c r="G2725" t="s">
        <v>14</v>
      </c>
      <c r="H2725" t="str" cm="1">
        <f t="array" ref="H2725">_xlfn.IFS(OR(Applications!H2725=FALSE,Applications!H2725=0,LEFT(Applications!H2725,1)="N"),"No",OR(Applications!H2725=TRUE,Applications!H2725=1,LEFT(Applications!H2725,1)="Y"),"Yes")</f>
        <v>No</v>
      </c>
      <c r="I2725" t="str">
        <f>PROPER(Applications!I2725)</f>
        <v>Approved</v>
      </c>
      <c r="J2725" s="5">
        <v>3196.8</v>
      </c>
      <c r="K2725" s="12">
        <v>5328</v>
      </c>
      <c r="L2725">
        <v>4</v>
      </c>
      <c r="M2725" t="s">
        <v>36</v>
      </c>
    </row>
    <row r="2726" spans="1:13" x14ac:dyDescent="0.2">
      <c r="A2726" t="str">
        <f>TEXT(Applications!A2726,"00000")</f>
        <v>3384401</v>
      </c>
      <c r="B2726" t="str">
        <f>TEXT(Applications!B2726,"0000")</f>
        <v>0220</v>
      </c>
      <c r="C2726" s="10">
        <v>44888</v>
      </c>
      <c r="D2726" t="s">
        <v>27</v>
      </c>
      <c r="E2726" s="5" t="str">
        <f>LEFT(Applications!E2726,6)</f>
        <v>157146</v>
      </c>
      <c r="G2726" t="s">
        <v>14</v>
      </c>
      <c r="H2726" t="str" cm="1">
        <f t="array" ref="H2726">_xlfn.IFS(OR(Applications!H2726=FALSE,Applications!H2726=0,LEFT(Applications!H2726,1)="N"),"No",OR(Applications!H2726=TRUE,Applications!H2726=1,LEFT(Applications!H2726,1)="Y"),"Yes")</f>
        <v>No</v>
      </c>
      <c r="I2726" t="str">
        <f>PROPER(Applications!I2726)</f>
        <v>Approved</v>
      </c>
      <c r="J2726" s="5">
        <v>1652.04</v>
      </c>
      <c r="K2726" s="12">
        <v>2118</v>
      </c>
      <c r="L2726">
        <v>3</v>
      </c>
      <c r="M2726" t="s">
        <v>38</v>
      </c>
    </row>
    <row r="2727" spans="1:13" x14ac:dyDescent="0.2">
      <c r="A2727" t="str">
        <f>TEXT(Applications!A2727,"00000")</f>
        <v>3385110</v>
      </c>
      <c r="B2727" t="str">
        <f>TEXT(Applications!B2727,"0000")</f>
        <v>1337</v>
      </c>
      <c r="C2727" s="10" t="s">
        <v>313</v>
      </c>
      <c r="D2727" t="s">
        <v>32</v>
      </c>
      <c r="E2727" s="5" t="str">
        <f>LEFT(Applications!E2727,6)</f>
        <v>143998</v>
      </c>
      <c r="F2727">
        <v>760</v>
      </c>
      <c r="G2727" t="s">
        <v>14</v>
      </c>
      <c r="H2727" t="str" cm="1">
        <f t="array" ref="H2727">_xlfn.IFS(OR(Applications!H2727=FALSE,Applications!H2727=0,LEFT(Applications!H2727,1)="N"),"No",OR(Applications!H2727=TRUE,Applications!H2727=1,LEFT(Applications!H2727,1)="Y"),"Yes")</f>
        <v>Yes</v>
      </c>
      <c r="I2727" t="str">
        <f>PROPER(Applications!I2727)</f>
        <v>Approved</v>
      </c>
      <c r="J2727" s="5">
        <v>1584</v>
      </c>
      <c r="K2727" s="12">
        <v>2400</v>
      </c>
      <c r="L2727">
        <v>1</v>
      </c>
    </row>
    <row r="2728" spans="1:13" x14ac:dyDescent="0.2">
      <c r="A2728" t="str">
        <f>TEXT(Applications!A2728,"00000")</f>
        <v>3386804</v>
      </c>
      <c r="B2728" t="str">
        <f>TEXT(Applications!B2728,"0000")</f>
        <v>1078</v>
      </c>
      <c r="C2728" s="10">
        <v>44988</v>
      </c>
      <c r="D2728" t="s">
        <v>32</v>
      </c>
      <c r="E2728" s="5" t="str">
        <f>LEFT(Applications!E2728,6)</f>
        <v>70903</v>
      </c>
      <c r="F2728">
        <v>701</v>
      </c>
      <c r="G2728" t="s">
        <v>14</v>
      </c>
      <c r="H2728" t="str" cm="1">
        <f t="array" ref="H2728">_xlfn.IFS(OR(Applications!H2728=FALSE,Applications!H2728=0,LEFT(Applications!H2728,1)="N"),"No",OR(Applications!H2728=TRUE,Applications!H2728=1,LEFT(Applications!H2728,1)="Y"),"Yes")</f>
        <v>No</v>
      </c>
      <c r="I2728" t="str">
        <f>PROPER(Applications!I2728)</f>
        <v>Approved</v>
      </c>
      <c r="J2728" s="5">
        <v>2930.88</v>
      </c>
      <c r="K2728" s="12">
        <v>3053</v>
      </c>
      <c r="L2728">
        <v>3</v>
      </c>
      <c r="M2728" t="s">
        <v>21</v>
      </c>
    </row>
    <row r="2729" spans="1:13" x14ac:dyDescent="0.2">
      <c r="A2729" t="str">
        <f>TEXT(Applications!A2729,"00000")</f>
        <v>3386890</v>
      </c>
      <c r="B2729" t="str">
        <f>TEXT(Applications!B2729,"0000")</f>
        <v>0226</v>
      </c>
      <c r="C2729" s="10">
        <v>45643</v>
      </c>
      <c r="D2729" t="s">
        <v>37</v>
      </c>
      <c r="E2729" s="5" t="str">
        <f>LEFT(Applications!E2729,6)</f>
        <v>254437</v>
      </c>
      <c r="F2729">
        <v>660</v>
      </c>
      <c r="G2729" t="s">
        <v>14</v>
      </c>
      <c r="H2729" t="str" cm="1">
        <f t="array" ref="H2729">_xlfn.IFS(OR(Applications!H2729=FALSE,Applications!H2729=0,LEFT(Applications!H2729,1)="N"),"No",OR(Applications!H2729=TRUE,Applications!H2729=1,LEFT(Applications!H2729,1)="Y"),"Yes")</f>
        <v>Yes</v>
      </c>
      <c r="I2729" t="str">
        <f>PROPER(Applications!I2729)</f>
        <v>Denied</v>
      </c>
      <c r="J2729" s="5">
        <v>1205.0999999999999</v>
      </c>
      <c r="K2729" s="12">
        <v>1545</v>
      </c>
      <c r="L2729">
        <v>4</v>
      </c>
      <c r="M2729" t="s">
        <v>34</v>
      </c>
    </row>
    <row r="2730" spans="1:13" x14ac:dyDescent="0.2">
      <c r="A2730" t="str">
        <f>TEXT(Applications!A2730,"00000")</f>
        <v>3388252</v>
      </c>
      <c r="B2730" t="str">
        <f>TEXT(Applications!B2730,"0000")</f>
        <v>0366</v>
      </c>
      <c r="C2730" s="10">
        <v>45563</v>
      </c>
      <c r="D2730" t="s">
        <v>23</v>
      </c>
      <c r="E2730" s="5" t="str">
        <f>LEFT(Applications!E2730,6)</f>
        <v>101956</v>
      </c>
      <c r="F2730">
        <v>597</v>
      </c>
      <c r="G2730" t="s">
        <v>14</v>
      </c>
      <c r="H2730" t="str" cm="1">
        <f t="array" ref="H2730">_xlfn.IFS(OR(Applications!H2730=FALSE,Applications!H2730=0,LEFT(Applications!H2730,1)="N"),"No",OR(Applications!H2730=TRUE,Applications!H2730=1,LEFT(Applications!H2730,1)="Y"),"Yes")</f>
        <v>Yes</v>
      </c>
      <c r="I2730" t="str">
        <f>PROPER(Applications!I2730)</f>
        <v>Approved</v>
      </c>
      <c r="J2730" s="5">
        <v>2589.84</v>
      </c>
      <c r="K2730" s="12">
        <v>3924</v>
      </c>
      <c r="L2730">
        <v>4</v>
      </c>
      <c r="M2730" t="s">
        <v>28</v>
      </c>
    </row>
    <row r="2731" spans="1:13" x14ac:dyDescent="0.2">
      <c r="A2731" t="str">
        <f>TEXT(Applications!A2731,"00000")</f>
        <v>3389280</v>
      </c>
      <c r="B2731" t="str">
        <f>TEXT(Applications!B2731,"0000")</f>
        <v>0503</v>
      </c>
      <c r="C2731" s="10">
        <v>44365</v>
      </c>
      <c r="D2731" t="s">
        <v>37</v>
      </c>
      <c r="E2731" s="5" t="str">
        <f>LEFT(Applications!E2731,6)</f>
        <v>205419</v>
      </c>
      <c r="F2731">
        <v>693</v>
      </c>
      <c r="G2731" t="s">
        <v>14</v>
      </c>
      <c r="H2731" t="str" cm="1">
        <f t="array" ref="H2731">_xlfn.IFS(OR(Applications!H2731=FALSE,Applications!H2731=0,LEFT(Applications!H2731,1)="N"),"No",OR(Applications!H2731=TRUE,Applications!H2731=1,LEFT(Applications!H2731,1)="Y"),"Yes")</f>
        <v>No</v>
      </c>
      <c r="I2731" t="str">
        <f>PROPER(Applications!I2731)</f>
        <v>Pending</v>
      </c>
      <c r="J2731" s="5">
        <v>2761.44</v>
      </c>
      <c r="K2731" s="12">
        <v>4184</v>
      </c>
      <c r="L2731">
        <v>2</v>
      </c>
      <c r="M2731" t="s">
        <v>41</v>
      </c>
    </row>
    <row r="2732" spans="1:13" x14ac:dyDescent="0.2">
      <c r="A2732" t="str">
        <f>TEXT(Applications!A2732,"00000")</f>
        <v>3389426</v>
      </c>
      <c r="B2732" t="str">
        <f>TEXT(Applications!B2732,"0000")</f>
        <v>0229</v>
      </c>
      <c r="C2732" s="10">
        <v>44249</v>
      </c>
      <c r="D2732" t="s">
        <v>29</v>
      </c>
      <c r="E2732" s="5" t="str">
        <f>LEFT(Applications!E2732,6)</f>
        <v>179547</v>
      </c>
      <c r="F2732">
        <v>632</v>
      </c>
      <c r="G2732" t="s">
        <v>14</v>
      </c>
      <c r="H2732" t="str" cm="1">
        <f t="array" ref="H2732">_xlfn.IFS(OR(Applications!H2732=FALSE,Applications!H2732=0,LEFT(Applications!H2732,1)="N"),"No",OR(Applications!H2732=TRUE,Applications!H2732=1,LEFT(Applications!H2732,1)="Y"),"Yes")</f>
        <v>No</v>
      </c>
      <c r="I2732" t="str">
        <f>PROPER(Applications!I2732)</f>
        <v>Under Review</v>
      </c>
      <c r="J2732" s="5">
        <v>2268.48</v>
      </c>
      <c r="K2732" s="12">
        <v>2363</v>
      </c>
      <c r="L2732">
        <v>1</v>
      </c>
      <c r="M2732" t="s">
        <v>31</v>
      </c>
    </row>
    <row r="2733" spans="1:13" x14ac:dyDescent="0.2">
      <c r="A2733" t="str">
        <f>TEXT(Applications!A2733,"00000")</f>
        <v>3391215</v>
      </c>
      <c r="B2733" t="str">
        <f>TEXT(Applications!B2733,"0000")</f>
        <v>1447</v>
      </c>
      <c r="C2733" s="10">
        <v>44766</v>
      </c>
      <c r="D2733" t="s">
        <v>13</v>
      </c>
      <c r="E2733" s="5" t="str">
        <f>LEFT(Applications!E2733,6)</f>
        <v>177139</v>
      </c>
      <c r="G2733" t="s">
        <v>14</v>
      </c>
      <c r="H2733" t="str" cm="1">
        <f t="array" ref="H2733">_xlfn.IFS(OR(Applications!H2733=FALSE,Applications!H2733=0,LEFT(Applications!H2733,1)="N"),"No",OR(Applications!H2733=TRUE,Applications!H2733=1,LEFT(Applications!H2733,1)="Y"),"Yes")</f>
        <v>No</v>
      </c>
      <c r="I2733" t="str">
        <f>PROPER(Applications!I2733)</f>
        <v>Approved</v>
      </c>
      <c r="J2733" s="5">
        <v>938.34</v>
      </c>
      <c r="K2733" s="12">
        <v>1203</v>
      </c>
      <c r="L2733">
        <v>4</v>
      </c>
      <c r="M2733" t="s">
        <v>34</v>
      </c>
    </row>
    <row r="2734" spans="1:13" x14ac:dyDescent="0.2">
      <c r="A2734" t="str">
        <f>TEXT(Applications!A2734,"00000")</f>
        <v>3391290</v>
      </c>
      <c r="B2734" t="str">
        <f>TEXT(Applications!B2734,"0000")</f>
        <v>0039</v>
      </c>
      <c r="C2734" s="10">
        <v>44277</v>
      </c>
      <c r="D2734" t="s">
        <v>23</v>
      </c>
      <c r="E2734" s="5" t="str">
        <f>LEFT(Applications!E2734,6)</f>
        <v>47007</v>
      </c>
      <c r="F2734">
        <v>755</v>
      </c>
      <c r="G2734" t="s">
        <v>26</v>
      </c>
      <c r="H2734" t="str" cm="1">
        <f t="array" ref="H2734">_xlfn.IFS(OR(Applications!H2734=FALSE,Applications!H2734=0,LEFT(Applications!H2734,1)="N"),"No",OR(Applications!H2734=TRUE,Applications!H2734=1,LEFT(Applications!H2734,1)="Y"),"Yes")</f>
        <v>No</v>
      </c>
      <c r="I2734" t="str">
        <f>PROPER(Applications!I2734)</f>
        <v>Approved</v>
      </c>
      <c r="J2734" s="5">
        <v>1980.6</v>
      </c>
      <c r="K2734" s="12">
        <v>3301</v>
      </c>
      <c r="L2734">
        <v>4</v>
      </c>
      <c r="M2734" t="s">
        <v>36</v>
      </c>
    </row>
    <row r="2735" spans="1:13" x14ac:dyDescent="0.2">
      <c r="A2735" t="str">
        <f>TEXT(Applications!A2735,"00000")</f>
        <v>3393080</v>
      </c>
      <c r="B2735" t="str">
        <f>TEXT(Applications!B2735,"0000")</f>
        <v>0879</v>
      </c>
      <c r="C2735" s="10">
        <v>44931</v>
      </c>
      <c r="D2735" t="s">
        <v>19</v>
      </c>
      <c r="E2735" s="5" t="str">
        <f>LEFT(Applications!E2735,6)</f>
        <v>210015</v>
      </c>
      <c r="F2735">
        <v>770</v>
      </c>
      <c r="G2735" t="s">
        <v>14</v>
      </c>
      <c r="H2735" t="str" cm="1">
        <f t="array" ref="H2735">_xlfn.IFS(OR(Applications!H2735=FALSE,Applications!H2735=0,LEFT(Applications!H2735,1)="N"),"No",OR(Applications!H2735=TRUE,Applications!H2735=1,LEFT(Applications!H2735,1)="Y"),"Yes")</f>
        <v>No</v>
      </c>
      <c r="I2735" t="str">
        <f>PROPER(Applications!I2735)</f>
        <v>Approved</v>
      </c>
      <c r="J2735" s="5">
        <v>851.52</v>
      </c>
      <c r="K2735" s="12">
        <v>887</v>
      </c>
      <c r="L2735">
        <v>3</v>
      </c>
      <c r="M2735" t="s">
        <v>47</v>
      </c>
    </row>
    <row r="2736" spans="1:13" x14ac:dyDescent="0.2">
      <c r="A2736" t="str">
        <f>TEXT(Applications!A2736,"00000")</f>
        <v>3395905</v>
      </c>
      <c r="B2736" t="str">
        <f>TEXT(Applications!B2736,"0000")</f>
        <v>0793</v>
      </c>
      <c r="C2736" s="10">
        <v>44910</v>
      </c>
      <c r="D2736" t="s">
        <v>32</v>
      </c>
      <c r="E2736" s="5" t="str">
        <f>LEFT(Applications!E2736,6)</f>
        <v>309323</v>
      </c>
      <c r="F2736" t="s">
        <v>38</v>
      </c>
      <c r="G2736" t="s">
        <v>14</v>
      </c>
      <c r="H2736" t="str" cm="1">
        <f t="array" ref="H2736">_xlfn.IFS(OR(Applications!H2736=FALSE,Applications!H2736=0,LEFT(Applications!H2736,1)="N"),"No",OR(Applications!H2736=TRUE,Applications!H2736=1,LEFT(Applications!H2736,1)="Y"),"Yes")</f>
        <v>Yes</v>
      </c>
      <c r="I2736" t="str">
        <f>PROPER(Applications!I2736)</f>
        <v>Withdrawn</v>
      </c>
      <c r="J2736" s="5">
        <v>5553</v>
      </c>
      <c r="K2736" s="12">
        <v>9255</v>
      </c>
      <c r="L2736">
        <v>5</v>
      </c>
      <c r="M2736" t="s">
        <v>36</v>
      </c>
    </row>
    <row r="2737" spans="1:13" x14ac:dyDescent="0.2">
      <c r="A2737" t="str">
        <f>TEXT(Applications!A2737,"00000")</f>
        <v>3396177</v>
      </c>
      <c r="B2737" t="str">
        <f>TEXT(Applications!B2737,"0000")</f>
        <v>0608</v>
      </c>
      <c r="C2737" s="10">
        <v>44108</v>
      </c>
      <c r="D2737" t="s">
        <v>32</v>
      </c>
      <c r="E2737" s="5" t="str">
        <f>LEFT(Applications!E2737,6)</f>
        <v>158613</v>
      </c>
      <c r="F2737">
        <v>711</v>
      </c>
      <c r="G2737" t="s">
        <v>14</v>
      </c>
      <c r="H2737" t="str" cm="1">
        <f t="array" ref="H2737">_xlfn.IFS(OR(Applications!H2737=FALSE,Applications!H2737=0,LEFT(Applications!H2737,1)="N"),"No",OR(Applications!H2737=TRUE,Applications!H2737=1,LEFT(Applications!H2737,1)="Y"),"Yes")</f>
        <v>Yes</v>
      </c>
      <c r="I2737" t="str">
        <f>PROPER(Applications!I2737)</f>
        <v>Denied</v>
      </c>
      <c r="J2737" s="5">
        <v>2620.1999999999998</v>
      </c>
      <c r="K2737" s="12">
        <v>4367</v>
      </c>
      <c r="L2737">
        <v>3</v>
      </c>
    </row>
    <row r="2738" spans="1:13" x14ac:dyDescent="0.2">
      <c r="A2738" t="str">
        <f>TEXT(Applications!A2738,"00000")</f>
        <v>3396571</v>
      </c>
      <c r="B2738" t="str">
        <f>TEXT(Applications!B2738,"0000")</f>
        <v>0867</v>
      </c>
      <c r="C2738" s="10" t="s">
        <v>76</v>
      </c>
      <c r="D2738" t="s">
        <v>29</v>
      </c>
      <c r="E2738" s="5" t="str">
        <f>LEFT(Applications!E2738,6)</f>
        <v>83510</v>
      </c>
      <c r="F2738">
        <v>643</v>
      </c>
      <c r="G2738" t="s">
        <v>14</v>
      </c>
      <c r="H2738" t="str" cm="1">
        <f t="array" ref="H2738">_xlfn.IFS(OR(Applications!H2738=FALSE,Applications!H2738=0,LEFT(Applications!H2738,1)="N"),"No",OR(Applications!H2738=TRUE,Applications!H2738=1,LEFT(Applications!H2738,1)="Y"),"Yes")</f>
        <v>No</v>
      </c>
      <c r="I2738" t="str">
        <f>PROPER(Applications!I2738)</f>
        <v>Approved</v>
      </c>
      <c r="J2738" s="5">
        <v>3325.44</v>
      </c>
      <c r="K2738" s="12">
        <v>3464</v>
      </c>
      <c r="L2738">
        <v>5</v>
      </c>
      <c r="M2738" t="s">
        <v>36</v>
      </c>
    </row>
    <row r="2739" spans="1:13" x14ac:dyDescent="0.2">
      <c r="A2739" t="str">
        <f>TEXT(Applications!A2739,"00000")</f>
        <v>3397835</v>
      </c>
      <c r="B2739" t="str">
        <f>TEXT(Applications!B2739,"0000")</f>
        <v>1077</v>
      </c>
      <c r="D2739" t="s">
        <v>13</v>
      </c>
      <c r="E2739" s="5" t="str">
        <f>LEFT(Applications!E2739,6)</f>
        <v>75067</v>
      </c>
      <c r="F2739">
        <v>739</v>
      </c>
      <c r="G2739" t="s">
        <v>26</v>
      </c>
      <c r="H2739" t="str" cm="1">
        <f t="array" ref="H2739">_xlfn.IFS(OR(Applications!H2739=FALSE,Applications!H2739=0,LEFT(Applications!H2739,1)="N"),"No",OR(Applications!H2739=TRUE,Applications!H2739=1,LEFT(Applications!H2739,1)="Y"),"Yes")</f>
        <v>Yes</v>
      </c>
      <c r="I2739" t="str">
        <f>PROPER(Applications!I2739)</f>
        <v>Approved</v>
      </c>
      <c r="J2739" s="5">
        <v>1212</v>
      </c>
      <c r="K2739" s="12">
        <v>2020</v>
      </c>
      <c r="L2739">
        <v>5</v>
      </c>
    </row>
    <row r="2740" spans="1:13" x14ac:dyDescent="0.2">
      <c r="A2740" t="str">
        <f>TEXT(Applications!A2740,"00000")</f>
        <v>3398287</v>
      </c>
      <c r="B2740" t="str">
        <f>TEXT(Applications!B2740,"0000")</f>
        <v>0273</v>
      </c>
      <c r="C2740" s="10">
        <v>43982</v>
      </c>
      <c r="D2740" t="s">
        <v>32</v>
      </c>
      <c r="E2740" s="5" t="str">
        <f>LEFT(Applications!E2740,6)</f>
        <v>64348</v>
      </c>
      <c r="F2740">
        <v>833</v>
      </c>
      <c r="G2740" t="s">
        <v>14</v>
      </c>
      <c r="H2740" t="str" cm="1">
        <f t="array" ref="H2740">_xlfn.IFS(OR(Applications!H2740=FALSE,Applications!H2740=0,LEFT(Applications!H2740,1)="N"),"No",OR(Applications!H2740=TRUE,Applications!H2740=1,LEFT(Applications!H2740,1)="Y"),"Yes")</f>
        <v>No</v>
      </c>
      <c r="I2740" t="str">
        <f>PROPER(Applications!I2740)</f>
        <v>Approved</v>
      </c>
      <c r="J2740" s="5">
        <v>4006.8</v>
      </c>
      <c r="K2740" s="12">
        <v>4770</v>
      </c>
      <c r="L2740">
        <v>1</v>
      </c>
    </row>
    <row r="2741" spans="1:13" x14ac:dyDescent="0.2">
      <c r="A2741" t="str">
        <f>TEXT(Applications!A2741,"00000")</f>
        <v>3398966</v>
      </c>
      <c r="B2741" t="str">
        <f>TEXT(Applications!B2741,"0000")</f>
        <v>0789</v>
      </c>
      <c r="C2741" s="10">
        <v>43988</v>
      </c>
      <c r="D2741" t="s">
        <v>19</v>
      </c>
      <c r="E2741" s="5" t="str">
        <f>LEFT(Applications!E2741,6)</f>
        <v>83973</v>
      </c>
      <c r="F2741">
        <v>603</v>
      </c>
      <c r="G2741" t="s">
        <v>26</v>
      </c>
      <c r="H2741" t="str" cm="1">
        <f t="array" ref="H2741">_xlfn.IFS(OR(Applications!H2741=FALSE,Applications!H2741=0,LEFT(Applications!H2741,1)="N"),"No",OR(Applications!H2741=TRUE,Applications!H2741=1,LEFT(Applications!H2741,1)="Y"),"Yes")</f>
        <v>Yes</v>
      </c>
      <c r="I2741" t="str">
        <f>PROPER(Applications!I2741)</f>
        <v>Denied</v>
      </c>
      <c r="J2741" s="5">
        <v>673.86</v>
      </c>
      <c r="K2741" s="12">
        <v>1021</v>
      </c>
      <c r="L2741">
        <v>4</v>
      </c>
      <c r="M2741" t="s">
        <v>21</v>
      </c>
    </row>
    <row r="2742" spans="1:13" x14ac:dyDescent="0.2">
      <c r="A2742" t="str">
        <f>TEXT(Applications!A2742,"00000")</f>
        <v>3401160</v>
      </c>
      <c r="B2742" t="str">
        <f>TEXT(Applications!B2742,"0000")</f>
        <v>0843</v>
      </c>
      <c r="C2742" s="10">
        <v>45434</v>
      </c>
      <c r="D2742" t="s">
        <v>37</v>
      </c>
      <c r="E2742" s="5" t="str">
        <f>LEFT(Applications!E2742,6)</f>
        <v>213398</v>
      </c>
      <c r="F2742">
        <v>483</v>
      </c>
      <c r="G2742" t="s">
        <v>14</v>
      </c>
      <c r="H2742" t="str" cm="1">
        <f t="array" ref="H2742">_xlfn.IFS(OR(Applications!H2742=FALSE,Applications!H2742=0,LEFT(Applications!H2742,1)="N"),"No",OR(Applications!H2742=TRUE,Applications!H2742=1,LEFT(Applications!H2742,1)="Y"),"Yes")</f>
        <v>No</v>
      </c>
      <c r="I2742" t="str">
        <f>PROPER(Applications!I2742)</f>
        <v>Approved</v>
      </c>
      <c r="J2742" s="5">
        <v>945.78</v>
      </c>
      <c r="K2742" s="12">
        <v>1433</v>
      </c>
      <c r="L2742">
        <v>2</v>
      </c>
    </row>
    <row r="2743" spans="1:13" x14ac:dyDescent="0.2">
      <c r="A2743" t="str">
        <f>TEXT(Applications!A2743,"00000")</f>
        <v>3401964</v>
      </c>
      <c r="B2743" t="str">
        <f>TEXT(Applications!B2743,"0000")</f>
        <v>0563</v>
      </c>
      <c r="C2743" s="10">
        <v>44243</v>
      </c>
      <c r="D2743" t="s">
        <v>29</v>
      </c>
      <c r="E2743" s="5" t="str">
        <f>LEFT(Applications!E2743,6)</f>
        <v>148464</v>
      </c>
      <c r="F2743">
        <v>668</v>
      </c>
      <c r="G2743" t="s">
        <v>14</v>
      </c>
      <c r="H2743" t="str" cm="1">
        <f t="array" ref="H2743">_xlfn.IFS(OR(Applications!H2743=FALSE,Applications!H2743=0,LEFT(Applications!H2743,1)="N"),"No",OR(Applications!H2743=TRUE,Applications!H2743=1,LEFT(Applications!H2743,1)="Y"),"Yes")</f>
        <v>No</v>
      </c>
      <c r="I2743" t="str">
        <f>PROPER(Applications!I2743)</f>
        <v>Denied</v>
      </c>
      <c r="J2743" s="5">
        <v>3285</v>
      </c>
      <c r="K2743" s="12">
        <v>5475</v>
      </c>
      <c r="L2743">
        <v>4</v>
      </c>
      <c r="M2743" t="s">
        <v>52</v>
      </c>
    </row>
    <row r="2744" spans="1:13" x14ac:dyDescent="0.2">
      <c r="A2744" t="str">
        <f>TEXT(Applications!A2744,"00000")</f>
        <v>3404166</v>
      </c>
      <c r="B2744" t="str">
        <f>TEXT(Applications!B2744,"0000")</f>
        <v>1176</v>
      </c>
      <c r="C2744" s="10">
        <v>44487</v>
      </c>
      <c r="D2744" t="s">
        <v>27</v>
      </c>
      <c r="E2744" s="5" t="str">
        <f>LEFT(Applications!E2744,6)</f>
        <v>27541</v>
      </c>
      <c r="F2744">
        <v>422</v>
      </c>
      <c r="G2744" t="s">
        <v>14</v>
      </c>
      <c r="H2744" t="str" cm="1">
        <f t="array" ref="H2744">_xlfn.IFS(OR(Applications!H2744=FALSE,Applications!H2744=0,LEFT(Applications!H2744,1)="N"),"No",OR(Applications!H2744=TRUE,Applications!H2744=1,LEFT(Applications!H2744,1)="Y"),"Yes")</f>
        <v>Yes</v>
      </c>
      <c r="I2744" t="str">
        <f>PROPER(Applications!I2744)</f>
        <v>Approved</v>
      </c>
      <c r="J2744" s="5">
        <v>1410.24</v>
      </c>
      <c r="K2744" s="12">
        <v>1808</v>
      </c>
      <c r="L2744">
        <v>3</v>
      </c>
      <c r="M2744" t="s">
        <v>35</v>
      </c>
    </row>
    <row r="2745" spans="1:13" x14ac:dyDescent="0.2">
      <c r="A2745" t="str">
        <f>TEXT(Applications!A2745,"00000")</f>
        <v>3404295</v>
      </c>
      <c r="B2745" t="str">
        <f>TEXT(Applications!B2745,"0000")</f>
        <v>1011</v>
      </c>
      <c r="C2745" s="10" t="s">
        <v>338</v>
      </c>
      <c r="D2745" t="s">
        <v>37</v>
      </c>
      <c r="E2745" s="5" t="str">
        <f>LEFT(Applications!E2745,6)</f>
        <v>184237</v>
      </c>
      <c r="F2745">
        <v>769</v>
      </c>
      <c r="G2745" t="s">
        <v>26</v>
      </c>
      <c r="H2745" t="str" cm="1">
        <f t="array" ref="H2745">_xlfn.IFS(OR(Applications!H2745=FALSE,Applications!H2745=0,LEFT(Applications!H2745,1)="N"),"No",OR(Applications!H2745=TRUE,Applications!H2745=1,LEFT(Applications!H2745,1)="Y"),"Yes")</f>
        <v>No</v>
      </c>
      <c r="I2745" t="str">
        <f>PROPER(Applications!I2745)</f>
        <v>Approved</v>
      </c>
      <c r="J2745" s="5">
        <v>5060.16</v>
      </c>
      <c r="K2745" s="12">
        <v>5271</v>
      </c>
      <c r="L2745">
        <v>1</v>
      </c>
      <c r="M2745" t="s">
        <v>31</v>
      </c>
    </row>
    <row r="2746" spans="1:13" x14ac:dyDescent="0.2">
      <c r="A2746" t="str">
        <f>TEXT(Applications!A2746,"00000")</f>
        <v>3404671</v>
      </c>
      <c r="B2746" t="str">
        <f>TEXT(Applications!B2746,"0000")</f>
        <v>0608</v>
      </c>
      <c r="C2746" s="10" t="s">
        <v>339</v>
      </c>
      <c r="D2746" t="s">
        <v>19</v>
      </c>
      <c r="E2746" s="5" t="str">
        <f>LEFT(Applications!E2746,6)</f>
        <v>161117</v>
      </c>
      <c r="F2746">
        <v>699</v>
      </c>
      <c r="G2746" t="s">
        <v>14</v>
      </c>
      <c r="H2746" t="str" cm="1">
        <f t="array" ref="H2746">_xlfn.IFS(OR(Applications!H2746=FALSE,Applications!H2746=0,LEFT(Applications!H2746,1)="N"),"No",OR(Applications!H2746=TRUE,Applications!H2746=1,LEFT(Applications!H2746,1)="Y"),"Yes")</f>
        <v>Yes</v>
      </c>
      <c r="I2746" t="str">
        <f>PROPER(Applications!I2746)</f>
        <v>Approved</v>
      </c>
      <c r="J2746" s="5">
        <v>3406.26</v>
      </c>
      <c r="K2746" s="12">
        <v>4367</v>
      </c>
      <c r="L2746">
        <v>2</v>
      </c>
      <c r="M2746" t="s">
        <v>41</v>
      </c>
    </row>
    <row r="2747" spans="1:13" x14ac:dyDescent="0.2">
      <c r="A2747" t="str">
        <f>TEXT(Applications!A2747,"00000")</f>
        <v>3405769</v>
      </c>
      <c r="B2747" t="str">
        <f>TEXT(Applications!B2747,"0000")</f>
        <v>1463</v>
      </c>
      <c r="C2747" s="10">
        <v>43886</v>
      </c>
      <c r="D2747" t="s">
        <v>32</v>
      </c>
      <c r="E2747" s="5" t="str">
        <f>LEFT(Applications!E2747,6)</f>
        <v>176422</v>
      </c>
      <c r="F2747">
        <v>817</v>
      </c>
      <c r="G2747" t="s">
        <v>14</v>
      </c>
      <c r="H2747" t="str" cm="1">
        <f t="array" ref="H2747">_xlfn.IFS(OR(Applications!H2747=FALSE,Applications!H2747=0,LEFT(Applications!H2747,1)="N"),"No",OR(Applications!H2747=TRUE,Applications!H2747=1,LEFT(Applications!H2747,1)="Y"),"Yes")</f>
        <v>No</v>
      </c>
      <c r="I2747" t="str">
        <f>PROPER(Applications!I2747)</f>
        <v>Approved</v>
      </c>
      <c r="J2747" s="5">
        <v>2106</v>
      </c>
      <c r="K2747" s="12">
        <v>3510</v>
      </c>
      <c r="L2747">
        <v>3</v>
      </c>
      <c r="M2747" t="s">
        <v>38</v>
      </c>
    </row>
    <row r="2748" spans="1:13" x14ac:dyDescent="0.2">
      <c r="A2748" t="str">
        <f>TEXT(Applications!A2748,"00000")</f>
        <v>3406750</v>
      </c>
      <c r="B2748" t="str">
        <f>TEXT(Applications!B2748,"0000")</f>
        <v>0080</v>
      </c>
      <c r="C2748" s="10">
        <v>44674</v>
      </c>
      <c r="D2748" t="s">
        <v>19</v>
      </c>
      <c r="E2748" s="5" t="str">
        <f>LEFT(Applications!E2748,6)</f>
        <v>184813</v>
      </c>
      <c r="F2748">
        <v>748</v>
      </c>
      <c r="G2748" t="s">
        <v>26</v>
      </c>
      <c r="H2748" t="str" cm="1">
        <f t="array" ref="H2748">_xlfn.IFS(OR(Applications!H2748=FALSE,Applications!H2748=0,LEFT(Applications!H2748,1)="N"),"No",OR(Applications!H2748=TRUE,Applications!H2748=1,LEFT(Applications!H2748,1)="Y"),"Yes")</f>
        <v>No</v>
      </c>
      <c r="I2748" t="str">
        <f>PROPER(Applications!I2748)</f>
        <v>Withdrawn</v>
      </c>
      <c r="J2748" s="5">
        <v>2992.32</v>
      </c>
      <c r="K2748" s="12">
        <v>3117</v>
      </c>
      <c r="L2748">
        <v>4</v>
      </c>
      <c r="M2748" t="s">
        <v>25</v>
      </c>
    </row>
    <row r="2749" spans="1:13" x14ac:dyDescent="0.2">
      <c r="A2749" t="str">
        <f>TEXT(Applications!A2749,"00000")</f>
        <v>3409198</v>
      </c>
      <c r="B2749" t="str">
        <f>TEXT(Applications!B2749,"0000")</f>
        <v>1504</v>
      </c>
      <c r="C2749" s="10">
        <v>43950</v>
      </c>
      <c r="D2749" t="s">
        <v>32</v>
      </c>
      <c r="E2749" s="5" t="str">
        <f>LEFT(Applications!E2749,6)</f>
        <v>225057</v>
      </c>
      <c r="F2749">
        <v>661</v>
      </c>
      <c r="G2749" t="s">
        <v>14</v>
      </c>
      <c r="H2749" t="str" cm="1">
        <f t="array" ref="H2749">_xlfn.IFS(OR(Applications!H2749=FALSE,Applications!H2749=0,LEFT(Applications!H2749,1)="N"),"No",OR(Applications!H2749=TRUE,Applications!H2749=1,LEFT(Applications!H2749,1)="Y"),"Yes")</f>
        <v>No</v>
      </c>
      <c r="I2749" t="str">
        <f>PROPER(Applications!I2749)</f>
        <v>Approved</v>
      </c>
      <c r="J2749" s="5">
        <v>4743</v>
      </c>
      <c r="K2749" s="12">
        <v>7905</v>
      </c>
      <c r="L2749">
        <v>5</v>
      </c>
    </row>
    <row r="2750" spans="1:13" x14ac:dyDescent="0.2">
      <c r="A2750" t="str">
        <f>TEXT(Applications!A2750,"00000")</f>
        <v>3410316</v>
      </c>
      <c r="B2750" t="str">
        <f>TEXT(Applications!B2750,"0000")</f>
        <v>1710</v>
      </c>
      <c r="C2750" s="10">
        <v>43936</v>
      </c>
      <c r="D2750" t="s">
        <v>27</v>
      </c>
      <c r="E2750" s="5" t="str">
        <f>LEFT(Applications!E2750,6)</f>
        <v>199689</v>
      </c>
      <c r="G2750" t="s">
        <v>14</v>
      </c>
      <c r="H2750" t="str" cm="1">
        <f t="array" ref="H2750">_xlfn.IFS(OR(Applications!H2750=FALSE,Applications!H2750=0,LEFT(Applications!H2750,1)="N"),"No",OR(Applications!H2750=TRUE,Applications!H2750=1,LEFT(Applications!H2750,1)="Y"),"Yes")</f>
        <v>Yes</v>
      </c>
      <c r="I2750" t="str">
        <f>PROPER(Applications!I2750)</f>
        <v>Denied</v>
      </c>
      <c r="J2750" s="5">
        <v>3738.24</v>
      </c>
      <c r="K2750" s="12">
        <v>5664</v>
      </c>
      <c r="L2750">
        <v>5</v>
      </c>
      <c r="M2750" t="s">
        <v>21</v>
      </c>
    </row>
    <row r="2751" spans="1:13" x14ac:dyDescent="0.2">
      <c r="A2751" t="str">
        <f>TEXT(Applications!A2751,"00000")</f>
        <v>3410685</v>
      </c>
      <c r="B2751" t="str">
        <f>TEXT(Applications!B2751,"0000")</f>
        <v>0705</v>
      </c>
      <c r="C2751" s="10">
        <v>44083</v>
      </c>
      <c r="D2751" t="s">
        <v>23</v>
      </c>
      <c r="E2751" s="5" t="str">
        <f>LEFT(Applications!E2751,6)</f>
        <v>138715</v>
      </c>
      <c r="F2751">
        <v>752</v>
      </c>
      <c r="G2751" t="s">
        <v>14</v>
      </c>
      <c r="H2751" t="str" cm="1">
        <f t="array" ref="H2751">_xlfn.IFS(OR(Applications!H2751=FALSE,Applications!H2751=0,LEFT(Applications!H2751,1)="N"),"No",OR(Applications!H2751=TRUE,Applications!H2751=1,LEFT(Applications!H2751,1)="Y"),"Yes")</f>
        <v>No</v>
      </c>
      <c r="I2751" t="str">
        <f>PROPER(Applications!I2751)</f>
        <v>Denied</v>
      </c>
      <c r="J2751" s="5">
        <v>2975.04</v>
      </c>
      <c r="K2751" s="12">
        <v>3099</v>
      </c>
      <c r="L2751">
        <v>1</v>
      </c>
      <c r="M2751" t="s">
        <v>35</v>
      </c>
    </row>
    <row r="2752" spans="1:13" x14ac:dyDescent="0.2">
      <c r="A2752" t="str">
        <f>TEXT(Applications!A2752,"00000")</f>
        <v>3410938</v>
      </c>
      <c r="B2752" t="str">
        <f>TEXT(Applications!B2752,"0000")</f>
        <v>0635</v>
      </c>
      <c r="C2752" s="10">
        <v>44596</v>
      </c>
      <c r="D2752" t="s">
        <v>32</v>
      </c>
      <c r="E2752" s="5" t="str">
        <f>LEFT(Applications!E2752,6)</f>
        <v>170437</v>
      </c>
      <c r="F2752">
        <v>454</v>
      </c>
      <c r="G2752" t="s">
        <v>14</v>
      </c>
      <c r="H2752" t="str" cm="1">
        <f t="array" ref="H2752">_xlfn.IFS(OR(Applications!H2752=FALSE,Applications!H2752=0,LEFT(Applications!H2752,1)="N"),"No",OR(Applications!H2752=TRUE,Applications!H2752=1,LEFT(Applications!H2752,1)="Y"),"Yes")</f>
        <v>No</v>
      </c>
      <c r="I2752" t="str">
        <f>PROPER(Applications!I2752)</f>
        <v>Approved</v>
      </c>
      <c r="J2752" s="5">
        <v>3010.2</v>
      </c>
      <c r="K2752" s="12">
        <v>5017</v>
      </c>
      <c r="L2752">
        <v>4</v>
      </c>
      <c r="M2752" t="s">
        <v>41</v>
      </c>
    </row>
    <row r="2753" spans="1:13" x14ac:dyDescent="0.2">
      <c r="A2753" t="str">
        <f>TEXT(Applications!A2753,"00000")</f>
        <v>3411901</v>
      </c>
      <c r="B2753" t="str">
        <f>TEXT(Applications!B2753,"0000")</f>
        <v>1420</v>
      </c>
      <c r="C2753" s="10">
        <v>45174</v>
      </c>
      <c r="D2753" t="s">
        <v>37</v>
      </c>
      <c r="E2753" s="5" t="str">
        <f>LEFT(Applications!E2753,6)</f>
        <v>229453</v>
      </c>
      <c r="F2753">
        <v>455</v>
      </c>
      <c r="G2753" t="s">
        <v>14</v>
      </c>
      <c r="H2753" t="str" cm="1">
        <f t="array" ref="H2753">_xlfn.IFS(OR(Applications!H2753=FALSE,Applications!H2753=0,LEFT(Applications!H2753,1)="N"),"No",OR(Applications!H2753=TRUE,Applications!H2753=1,LEFT(Applications!H2753,1)="Y"),"Yes")</f>
        <v>No</v>
      </c>
      <c r="I2753" t="str">
        <f>PROPER(Applications!I2753)</f>
        <v>Approved</v>
      </c>
      <c r="J2753" s="5">
        <v>3012.24</v>
      </c>
      <c r="K2753" s="12">
        <v>4564</v>
      </c>
      <c r="L2753">
        <v>5</v>
      </c>
      <c r="M2753" t="s">
        <v>47</v>
      </c>
    </row>
    <row r="2754" spans="1:13" x14ac:dyDescent="0.2">
      <c r="A2754" t="str">
        <f>TEXT(Applications!A2754,"00000")</f>
        <v>3412437</v>
      </c>
      <c r="B2754" t="str">
        <f>TEXT(Applications!B2754,"0000")</f>
        <v>1363</v>
      </c>
      <c r="C2754" s="10">
        <v>43840</v>
      </c>
      <c r="D2754" t="s">
        <v>29</v>
      </c>
      <c r="E2754" s="5" t="str">
        <f>LEFT(Applications!E2754,6)</f>
        <v>209845</v>
      </c>
      <c r="F2754">
        <v>646</v>
      </c>
      <c r="G2754" t="s">
        <v>26</v>
      </c>
      <c r="H2754" t="str" cm="1">
        <f t="array" ref="H2754">_xlfn.IFS(OR(Applications!H2754=FALSE,Applications!H2754=0,LEFT(Applications!H2754,1)="N"),"No",OR(Applications!H2754=TRUE,Applications!H2754=1,LEFT(Applications!H2754,1)="Y"),"Yes")</f>
        <v>Yes</v>
      </c>
      <c r="I2754" t="str">
        <f>PROPER(Applications!I2754)</f>
        <v>Denied</v>
      </c>
      <c r="J2754" s="5">
        <v>1178.76</v>
      </c>
      <c r="K2754" s="12">
        <v>1786</v>
      </c>
      <c r="L2754">
        <v>3</v>
      </c>
      <c r="M2754" t="s">
        <v>28</v>
      </c>
    </row>
    <row r="2755" spans="1:13" x14ac:dyDescent="0.2">
      <c r="A2755" t="str">
        <f>TEXT(Applications!A2755,"00000")</f>
        <v>3413329</v>
      </c>
      <c r="B2755" t="str">
        <f>TEXT(Applications!B2755,"0000")</f>
        <v>1481</v>
      </c>
      <c r="C2755" s="10">
        <v>43875</v>
      </c>
      <c r="D2755" t="s">
        <v>29</v>
      </c>
      <c r="E2755" s="5" t="str">
        <f>LEFT(Applications!E2755,6)</f>
        <v>123232</v>
      </c>
      <c r="F2755">
        <v>771</v>
      </c>
      <c r="G2755" t="s">
        <v>14</v>
      </c>
      <c r="H2755" t="str" cm="1">
        <f t="array" ref="H2755">_xlfn.IFS(OR(Applications!H2755=FALSE,Applications!H2755=0,LEFT(Applications!H2755,1)="N"),"No",OR(Applications!H2755=TRUE,Applications!H2755=1,LEFT(Applications!H2755,1)="Y"),"Yes")</f>
        <v>No</v>
      </c>
      <c r="I2755" t="str">
        <f>PROPER(Applications!I2755)</f>
        <v>Approved</v>
      </c>
      <c r="J2755" s="5">
        <v>1429.44</v>
      </c>
      <c r="K2755" s="12">
        <v>1489</v>
      </c>
      <c r="L2755">
        <v>3</v>
      </c>
      <c r="M2755" t="s">
        <v>47</v>
      </c>
    </row>
    <row r="2756" spans="1:13" x14ac:dyDescent="0.2">
      <c r="A2756" t="str">
        <f>TEXT(Applications!A2756,"00000")</f>
        <v>3413361</v>
      </c>
      <c r="B2756" t="str">
        <f>TEXT(Applications!B2756,"0000")</f>
        <v>0582</v>
      </c>
      <c r="C2756" s="10">
        <v>44968</v>
      </c>
      <c r="D2756" t="s">
        <v>19</v>
      </c>
      <c r="E2756" s="5" t="str">
        <f>LEFT(Applications!E2756,6)</f>
        <v>232718</v>
      </c>
      <c r="F2756">
        <v>740</v>
      </c>
      <c r="G2756" t="s">
        <v>14</v>
      </c>
      <c r="H2756" t="str" cm="1">
        <f t="array" ref="H2756">_xlfn.IFS(OR(Applications!H2756=FALSE,Applications!H2756=0,LEFT(Applications!H2756,1)="N"),"No",OR(Applications!H2756=TRUE,Applications!H2756=1,LEFT(Applications!H2756,1)="Y"),"Yes")</f>
        <v>Yes</v>
      </c>
      <c r="I2756" t="str">
        <f>PROPER(Applications!I2756)</f>
        <v>Approved</v>
      </c>
      <c r="J2756" s="5">
        <v>2122.56</v>
      </c>
      <c r="K2756" s="12">
        <v>2211</v>
      </c>
      <c r="L2756">
        <v>4</v>
      </c>
      <c r="M2756" t="s">
        <v>21</v>
      </c>
    </row>
    <row r="2757" spans="1:13" x14ac:dyDescent="0.2">
      <c r="A2757" t="str">
        <f>TEXT(Applications!A2757,"00000")</f>
        <v>3413901</v>
      </c>
      <c r="B2757" t="str">
        <f>TEXT(Applications!B2757,"0000")</f>
        <v>0353</v>
      </c>
      <c r="C2757" s="10">
        <v>44608</v>
      </c>
      <c r="D2757" t="s">
        <v>29</v>
      </c>
      <c r="E2757" s="5" t="str">
        <f>LEFT(Applications!E2757,6)</f>
        <v>187676</v>
      </c>
      <c r="F2757">
        <v>593</v>
      </c>
      <c r="G2757" t="s">
        <v>26</v>
      </c>
      <c r="H2757" t="str" cm="1">
        <f t="array" ref="H2757">_xlfn.IFS(OR(Applications!H2757=FALSE,Applications!H2757=0,LEFT(Applications!H2757,1)="N"),"No",OR(Applications!H2757=TRUE,Applications!H2757=1,LEFT(Applications!H2757,1)="Y"),"Yes")</f>
        <v>No</v>
      </c>
      <c r="I2757" t="str">
        <f>PROPER(Applications!I2757)</f>
        <v>Approved</v>
      </c>
      <c r="J2757" s="5">
        <v>1615.68</v>
      </c>
      <c r="K2757" s="12">
        <v>2448</v>
      </c>
      <c r="L2757">
        <v>5</v>
      </c>
      <c r="M2757" t="s">
        <v>52</v>
      </c>
    </row>
    <row r="2758" spans="1:13" x14ac:dyDescent="0.2">
      <c r="A2758" t="str">
        <f>TEXT(Applications!A2758,"00000")</f>
        <v>3414039</v>
      </c>
      <c r="B2758" t="str">
        <f>TEXT(Applications!B2758,"0000")</f>
        <v>0775</v>
      </c>
      <c r="C2758" s="10">
        <v>44008</v>
      </c>
      <c r="D2758" t="s">
        <v>29</v>
      </c>
      <c r="E2758" s="5" t="str">
        <f>LEFT(Applications!E2758,6)</f>
        <v>68967</v>
      </c>
      <c r="F2758">
        <v>647</v>
      </c>
      <c r="G2758" t="s">
        <v>14</v>
      </c>
      <c r="H2758" t="str" cm="1">
        <f t="array" ref="H2758">_xlfn.IFS(OR(Applications!H2758=FALSE,Applications!H2758=0,LEFT(Applications!H2758,1)="N"),"No",OR(Applications!H2758=TRUE,Applications!H2758=1,LEFT(Applications!H2758,1)="Y"),"Yes")</f>
        <v>No</v>
      </c>
      <c r="I2758" t="str">
        <f>PROPER(Applications!I2758)</f>
        <v>Denied</v>
      </c>
      <c r="J2758" s="5">
        <v>673.8</v>
      </c>
      <c r="K2758" s="12">
        <v>1123</v>
      </c>
      <c r="L2758">
        <v>4</v>
      </c>
      <c r="M2758" t="s">
        <v>41</v>
      </c>
    </row>
    <row r="2759" spans="1:13" x14ac:dyDescent="0.2">
      <c r="A2759" t="str">
        <f>TEXT(Applications!A2759,"00000")</f>
        <v>3414222</v>
      </c>
      <c r="B2759" t="str">
        <f>TEXT(Applications!B2759,"0000")</f>
        <v>0752</v>
      </c>
      <c r="C2759" s="10">
        <v>45224</v>
      </c>
      <c r="D2759" t="s">
        <v>27</v>
      </c>
      <c r="E2759" s="5" t="str">
        <f>LEFT(Applications!E2759,6)</f>
        <v>247563</v>
      </c>
      <c r="F2759">
        <v>790</v>
      </c>
      <c r="G2759" t="s">
        <v>26</v>
      </c>
      <c r="H2759" t="str" cm="1">
        <f t="array" ref="H2759">_xlfn.IFS(OR(Applications!H2759=FALSE,Applications!H2759=0,LEFT(Applications!H2759,1)="N"),"No",OR(Applications!H2759=TRUE,Applications!H2759=1,LEFT(Applications!H2759,1)="Y"),"Yes")</f>
        <v>Yes</v>
      </c>
      <c r="I2759" t="str">
        <f>PROPER(Applications!I2759)</f>
        <v>Approved</v>
      </c>
      <c r="J2759" s="5">
        <v>3303.36</v>
      </c>
      <c r="K2759" s="12">
        <v>3441</v>
      </c>
      <c r="L2759">
        <v>1</v>
      </c>
      <c r="M2759" t="s">
        <v>25</v>
      </c>
    </row>
    <row r="2760" spans="1:13" x14ac:dyDescent="0.2">
      <c r="A2760" t="str">
        <f>TEXT(Applications!A2760,"00000")</f>
        <v>3417442</v>
      </c>
      <c r="B2760" t="str">
        <f>TEXT(Applications!B2760,"0000")</f>
        <v>1726</v>
      </c>
      <c r="C2760" s="10" t="s">
        <v>340</v>
      </c>
      <c r="D2760" t="s">
        <v>27</v>
      </c>
      <c r="E2760" s="5" t="str">
        <f>LEFT(Applications!E2760,6)</f>
        <v>71011</v>
      </c>
      <c r="F2760">
        <v>791</v>
      </c>
      <c r="G2760" t="s">
        <v>14</v>
      </c>
      <c r="H2760" t="str" cm="1">
        <f t="array" ref="H2760">_xlfn.IFS(OR(Applications!H2760=FALSE,Applications!H2760=0,LEFT(Applications!H2760,1)="N"),"No",OR(Applications!H2760=TRUE,Applications!H2760=1,LEFT(Applications!H2760,1)="Y"),"Yes")</f>
        <v>No</v>
      </c>
      <c r="I2760" t="str">
        <f>PROPER(Applications!I2760)</f>
        <v>Denied</v>
      </c>
      <c r="J2760" s="5">
        <v>3427.2</v>
      </c>
      <c r="K2760" s="12">
        <v>3570</v>
      </c>
      <c r="L2760">
        <v>2</v>
      </c>
      <c r="M2760" t="s">
        <v>21</v>
      </c>
    </row>
    <row r="2761" spans="1:13" x14ac:dyDescent="0.2">
      <c r="A2761" t="str">
        <f>TEXT(Applications!A2761,"00000")</f>
        <v>3418078</v>
      </c>
      <c r="B2761" t="str">
        <f>TEXT(Applications!B2761,"0000")</f>
        <v>1610</v>
      </c>
      <c r="C2761" s="10">
        <v>45639</v>
      </c>
      <c r="D2761" t="s">
        <v>32</v>
      </c>
      <c r="E2761" s="5" t="str">
        <f>LEFT(Applications!E2761,6)</f>
        <v>126361</v>
      </c>
      <c r="F2761">
        <v>675</v>
      </c>
      <c r="G2761" t="s">
        <v>26</v>
      </c>
      <c r="H2761" t="str" cm="1">
        <f t="array" ref="H2761">_xlfn.IFS(OR(Applications!H2761=FALSE,Applications!H2761=0,LEFT(Applications!H2761,1)="N"),"No",OR(Applications!H2761=TRUE,Applications!H2761=1,LEFT(Applications!H2761,1)="Y"),"Yes")</f>
        <v>No</v>
      </c>
      <c r="I2761" t="str">
        <f>PROPER(Applications!I2761)</f>
        <v>Denied</v>
      </c>
      <c r="J2761" s="5">
        <v>2370.42</v>
      </c>
      <c r="K2761" s="12">
        <v>3039</v>
      </c>
      <c r="L2761">
        <v>4</v>
      </c>
      <c r="M2761" t="s">
        <v>35</v>
      </c>
    </row>
    <row r="2762" spans="1:13" x14ac:dyDescent="0.2">
      <c r="A2762" t="str">
        <f>TEXT(Applications!A2762,"00000")</f>
        <v>3419409</v>
      </c>
      <c r="B2762" t="str">
        <f>TEXT(Applications!B2762,"0000")</f>
        <v>1149</v>
      </c>
      <c r="C2762" s="10" t="s">
        <v>341</v>
      </c>
      <c r="D2762" t="s">
        <v>19</v>
      </c>
      <c r="E2762" s="5" t="str">
        <f>LEFT(Applications!E2762,6)</f>
        <v>242273</v>
      </c>
      <c r="F2762">
        <v>730</v>
      </c>
      <c r="G2762" t="s">
        <v>14</v>
      </c>
      <c r="H2762" t="str" cm="1">
        <f t="array" ref="H2762">_xlfn.IFS(OR(Applications!H2762=FALSE,Applications!H2762=0,LEFT(Applications!H2762,1)="N"),"No",OR(Applications!H2762=TRUE,Applications!H2762=1,LEFT(Applications!H2762,1)="Y"),"Yes")</f>
        <v>Yes</v>
      </c>
      <c r="I2762" t="str">
        <f>PROPER(Applications!I2762)</f>
        <v>Withdrawn</v>
      </c>
      <c r="J2762" s="5">
        <v>5624.58</v>
      </c>
      <c r="K2762" s="12">
        <v>7211</v>
      </c>
      <c r="L2762">
        <v>4</v>
      </c>
      <c r="M2762" t="s">
        <v>52</v>
      </c>
    </row>
    <row r="2763" spans="1:13" x14ac:dyDescent="0.2">
      <c r="A2763" t="str">
        <f>TEXT(Applications!A2763,"00000")</f>
        <v>3420114</v>
      </c>
      <c r="B2763" t="str">
        <f>TEXT(Applications!B2763,"0000")</f>
        <v>0591</v>
      </c>
      <c r="C2763" s="10">
        <v>44497</v>
      </c>
      <c r="D2763" t="s">
        <v>32</v>
      </c>
      <c r="E2763" s="5" t="str">
        <f>LEFT(Applications!E2763,6)</f>
        <v>46790</v>
      </c>
      <c r="F2763">
        <v>764</v>
      </c>
      <c r="G2763" t="s">
        <v>14</v>
      </c>
      <c r="H2763" t="str" cm="1">
        <f t="array" ref="H2763">_xlfn.IFS(OR(Applications!H2763=FALSE,Applications!H2763=0,LEFT(Applications!H2763,1)="N"),"No",OR(Applications!H2763=TRUE,Applications!H2763=1,LEFT(Applications!H2763,1)="Y"),"Yes")</f>
        <v>Yes</v>
      </c>
      <c r="I2763" t="str">
        <f>PROPER(Applications!I2763)</f>
        <v>Pending</v>
      </c>
      <c r="J2763" s="5">
        <v>2546.2800000000002</v>
      </c>
      <c r="K2763" s="12">
        <v>3858</v>
      </c>
      <c r="L2763">
        <v>3</v>
      </c>
      <c r="M2763" t="s">
        <v>38</v>
      </c>
    </row>
    <row r="2764" spans="1:13" x14ac:dyDescent="0.2">
      <c r="A2764" t="str">
        <f>TEXT(Applications!A2764,"00000")</f>
        <v>3420292</v>
      </c>
      <c r="B2764" t="str">
        <f>TEXT(Applications!B2764,"0000")</f>
        <v>0654</v>
      </c>
      <c r="C2764" s="10">
        <v>44881</v>
      </c>
      <c r="D2764" t="s">
        <v>13</v>
      </c>
      <c r="E2764" s="5" t="str">
        <f>LEFT(Applications!E2764,6)</f>
        <v>197316</v>
      </c>
      <c r="F2764">
        <v>774</v>
      </c>
      <c r="G2764" t="s">
        <v>14</v>
      </c>
      <c r="H2764" t="str" cm="1">
        <f t="array" ref="H2764">_xlfn.IFS(OR(Applications!H2764=FALSE,Applications!H2764=0,LEFT(Applications!H2764,1)="N"),"No",OR(Applications!H2764=TRUE,Applications!H2764=1,LEFT(Applications!H2764,1)="Y"),"Yes")</f>
        <v>No</v>
      </c>
      <c r="I2764" t="str">
        <f>PROPER(Applications!I2764)</f>
        <v>Denied</v>
      </c>
      <c r="J2764" s="5">
        <v>2968.32</v>
      </c>
      <c r="K2764" s="12">
        <v>3092</v>
      </c>
      <c r="L2764">
        <v>3</v>
      </c>
      <c r="M2764" t="s">
        <v>28</v>
      </c>
    </row>
    <row r="2765" spans="1:13" x14ac:dyDescent="0.2">
      <c r="A2765" t="str">
        <f>TEXT(Applications!A2765,"00000")</f>
        <v>3421322</v>
      </c>
      <c r="B2765" t="str">
        <f>TEXT(Applications!B2765,"0000")</f>
        <v>0293</v>
      </c>
      <c r="C2765" s="10">
        <v>44954</v>
      </c>
      <c r="D2765" t="s">
        <v>27</v>
      </c>
      <c r="E2765" s="5" t="str">
        <f>LEFT(Applications!E2765,6)</f>
        <v>148669</v>
      </c>
      <c r="F2765">
        <v>602</v>
      </c>
      <c r="G2765" t="s">
        <v>14</v>
      </c>
      <c r="H2765" t="str" cm="1">
        <f t="array" ref="H2765">_xlfn.IFS(OR(Applications!H2765=FALSE,Applications!H2765=0,LEFT(Applications!H2765,1)="N"),"No",OR(Applications!H2765=TRUE,Applications!H2765=1,LEFT(Applications!H2765,1)="Y"),"Yes")</f>
        <v>No</v>
      </c>
      <c r="I2765" t="str">
        <f>PROPER(Applications!I2765)</f>
        <v>Approved</v>
      </c>
      <c r="J2765" s="5">
        <v>2007.72</v>
      </c>
      <c r="K2765" s="12">
        <v>3042</v>
      </c>
      <c r="L2765">
        <v>3</v>
      </c>
      <c r="M2765" t="s">
        <v>47</v>
      </c>
    </row>
    <row r="2766" spans="1:13" x14ac:dyDescent="0.2">
      <c r="A2766" t="str">
        <f>TEXT(Applications!A2766,"00000")</f>
        <v>3421345</v>
      </c>
      <c r="B2766" t="str">
        <f>TEXT(Applications!B2766,"0000")</f>
        <v>1351</v>
      </c>
      <c r="C2766" s="10" t="s">
        <v>342</v>
      </c>
      <c r="D2766" t="s">
        <v>13</v>
      </c>
      <c r="E2766" s="5" t="str">
        <f>LEFT(Applications!E2766,6)</f>
        <v>34909</v>
      </c>
      <c r="F2766">
        <v>615</v>
      </c>
      <c r="G2766" t="s">
        <v>14</v>
      </c>
      <c r="H2766" t="str" cm="1">
        <f t="array" ref="H2766">_xlfn.IFS(OR(Applications!H2766=FALSE,Applications!H2766=0,LEFT(Applications!H2766,1)="N"),"No",OR(Applications!H2766=TRUE,Applications!H2766=1,LEFT(Applications!H2766,1)="Y"),"Yes")</f>
        <v>No</v>
      </c>
      <c r="I2766" t="str">
        <f>PROPER(Applications!I2766)</f>
        <v>Pending</v>
      </c>
      <c r="J2766" s="5">
        <v>2772.66</v>
      </c>
      <c r="K2766" s="12">
        <v>4201</v>
      </c>
      <c r="L2766">
        <v>3</v>
      </c>
      <c r="M2766" t="s">
        <v>36</v>
      </c>
    </row>
    <row r="2767" spans="1:13" x14ac:dyDescent="0.2">
      <c r="A2767" t="str">
        <f>TEXT(Applications!A2767,"00000")</f>
        <v>3422788</v>
      </c>
      <c r="B2767" t="str">
        <f>TEXT(Applications!B2767,"0000")</f>
        <v>1678</v>
      </c>
      <c r="C2767" s="10">
        <v>44007</v>
      </c>
      <c r="D2767" t="s">
        <v>29</v>
      </c>
      <c r="E2767" s="5" t="str">
        <f>LEFT(Applications!E2767,6)</f>
        <v>110514</v>
      </c>
      <c r="F2767">
        <v>756</v>
      </c>
      <c r="G2767" t="s">
        <v>14</v>
      </c>
      <c r="H2767" t="str" cm="1">
        <f t="array" ref="H2767">_xlfn.IFS(OR(Applications!H2767=FALSE,Applications!H2767=0,LEFT(Applications!H2767,1)="N"),"No",OR(Applications!H2767=TRUE,Applications!H2767=1,LEFT(Applications!H2767,1)="Y"),"Yes")</f>
        <v>No</v>
      </c>
      <c r="I2767" t="str">
        <f>PROPER(Applications!I2767)</f>
        <v>Pending</v>
      </c>
      <c r="J2767" s="5">
        <v>2027.22</v>
      </c>
      <c r="K2767" s="12">
        <v>2599</v>
      </c>
      <c r="L2767">
        <v>3</v>
      </c>
      <c r="M2767" t="s">
        <v>47</v>
      </c>
    </row>
    <row r="2768" spans="1:13" x14ac:dyDescent="0.2">
      <c r="A2768" t="str">
        <f>TEXT(Applications!A2768,"00000")</f>
        <v>3424007</v>
      </c>
      <c r="B2768" t="str">
        <f>TEXT(Applications!B2768,"0000")</f>
        <v>1163</v>
      </c>
      <c r="C2768" s="10">
        <v>44823</v>
      </c>
      <c r="D2768" t="s">
        <v>29</v>
      </c>
      <c r="E2768" s="5" t="str">
        <f>LEFT(Applications!E2768,6)</f>
        <v>233585</v>
      </c>
      <c r="F2768">
        <v>723</v>
      </c>
      <c r="G2768" t="s">
        <v>14</v>
      </c>
      <c r="H2768" t="str" cm="1">
        <f t="array" ref="H2768">_xlfn.IFS(OR(Applications!H2768=FALSE,Applications!H2768=0,LEFT(Applications!H2768,1)="N"),"No",OR(Applications!H2768=TRUE,Applications!H2768=1,LEFT(Applications!H2768,1)="Y"),"Yes")</f>
        <v>No</v>
      </c>
      <c r="I2768" t="str">
        <f>PROPER(Applications!I2768)</f>
        <v>Denied</v>
      </c>
      <c r="J2768" s="5">
        <v>1395.9</v>
      </c>
      <c r="K2768" s="12">
        <v>2115</v>
      </c>
      <c r="L2768">
        <v>4</v>
      </c>
      <c r="M2768" t="s">
        <v>47</v>
      </c>
    </row>
    <row r="2769" spans="1:13" x14ac:dyDescent="0.2">
      <c r="A2769" t="str">
        <f>TEXT(Applications!A2769,"00000")</f>
        <v>3425120</v>
      </c>
      <c r="B2769" t="str">
        <f>TEXT(Applications!B2769,"0000")</f>
        <v>0261</v>
      </c>
      <c r="C2769" s="10">
        <v>44993</v>
      </c>
      <c r="D2769" t="s">
        <v>37</v>
      </c>
      <c r="E2769" s="5" t="str">
        <f>LEFT(Applications!E2769,6)</f>
        <v>185762</v>
      </c>
      <c r="F2769">
        <v>618</v>
      </c>
      <c r="G2769" t="s">
        <v>14</v>
      </c>
      <c r="H2769" t="str" cm="1">
        <f t="array" ref="H2769">_xlfn.IFS(OR(Applications!H2769=FALSE,Applications!H2769=0,LEFT(Applications!H2769,1)="N"),"No",OR(Applications!H2769=TRUE,Applications!H2769=1,LEFT(Applications!H2769,1)="Y"),"Yes")</f>
        <v>No</v>
      </c>
      <c r="I2769" t="str">
        <f>PROPER(Applications!I2769)</f>
        <v>Denied</v>
      </c>
      <c r="J2769" s="5">
        <v>1488.24</v>
      </c>
      <c r="K2769" s="12">
        <v>1908</v>
      </c>
      <c r="L2769">
        <v>5</v>
      </c>
      <c r="M2769" t="s">
        <v>31</v>
      </c>
    </row>
    <row r="2770" spans="1:13" x14ac:dyDescent="0.2">
      <c r="A2770" t="str">
        <f>TEXT(Applications!A2770,"00000")</f>
        <v>3425329</v>
      </c>
      <c r="B2770" t="str">
        <f>TEXT(Applications!B2770,"0000")</f>
        <v>1736</v>
      </c>
      <c r="C2770" s="10">
        <v>44837</v>
      </c>
      <c r="D2770" t="s">
        <v>32</v>
      </c>
      <c r="E2770" s="5" t="str">
        <f>LEFT(Applications!E2770,6)</f>
        <v>151300</v>
      </c>
      <c r="F2770">
        <v>712</v>
      </c>
      <c r="G2770" t="s">
        <v>14</v>
      </c>
      <c r="H2770" t="str" cm="1">
        <f t="array" ref="H2770">_xlfn.IFS(OR(Applications!H2770=FALSE,Applications!H2770=0,LEFT(Applications!H2770,1)="N"),"No",OR(Applications!H2770=TRUE,Applications!H2770=1,LEFT(Applications!H2770,1)="Y"),"Yes")</f>
        <v>Yes</v>
      </c>
      <c r="I2770" t="str">
        <f>PROPER(Applications!I2770)</f>
        <v>Pending</v>
      </c>
      <c r="J2770" s="5">
        <v>1909.8</v>
      </c>
      <c r="K2770" s="12">
        <v>3183</v>
      </c>
      <c r="L2770">
        <v>2</v>
      </c>
      <c r="M2770" t="s">
        <v>25</v>
      </c>
    </row>
    <row r="2771" spans="1:13" x14ac:dyDescent="0.2">
      <c r="A2771" t="str">
        <f>TEXT(Applications!A2771,"00000")</f>
        <v>3428076</v>
      </c>
      <c r="B2771" t="str">
        <f>TEXT(Applications!B2771,"0000")</f>
        <v>0821</v>
      </c>
      <c r="C2771" s="10">
        <v>45195</v>
      </c>
      <c r="D2771" t="s">
        <v>32</v>
      </c>
      <c r="E2771" s="5" t="str">
        <f>LEFT(Applications!E2771,6)</f>
        <v>29985</v>
      </c>
      <c r="G2771" t="s">
        <v>14</v>
      </c>
      <c r="H2771" t="str" cm="1">
        <f t="array" ref="H2771">_xlfn.IFS(OR(Applications!H2771=FALSE,Applications!H2771=0,LEFT(Applications!H2771,1)="N"),"No",OR(Applications!H2771=TRUE,Applications!H2771=1,LEFT(Applications!H2771,1)="Y"),"Yes")</f>
        <v>No</v>
      </c>
      <c r="I2771" t="str">
        <f>PROPER(Applications!I2771)</f>
        <v>Approved</v>
      </c>
      <c r="J2771" s="5">
        <v>2424</v>
      </c>
      <c r="K2771" s="12">
        <v>2525</v>
      </c>
      <c r="L2771">
        <v>1</v>
      </c>
      <c r="M2771" t="s">
        <v>28</v>
      </c>
    </row>
    <row r="2772" spans="1:13" x14ac:dyDescent="0.2">
      <c r="A2772" t="str">
        <f>TEXT(Applications!A2772,"00000")</f>
        <v>3428182</v>
      </c>
      <c r="B2772" t="str">
        <f>TEXT(Applications!B2772,"0000")</f>
        <v>0942</v>
      </c>
      <c r="C2772" s="10">
        <v>45598</v>
      </c>
      <c r="D2772" t="s">
        <v>23</v>
      </c>
      <c r="E2772" s="5" t="str">
        <f>LEFT(Applications!E2772,6)</f>
        <v>241133</v>
      </c>
      <c r="F2772" t="s">
        <v>38</v>
      </c>
      <c r="G2772" t="s">
        <v>26</v>
      </c>
      <c r="H2772" t="str" cm="1">
        <f t="array" ref="H2772">_xlfn.IFS(OR(Applications!H2772=FALSE,Applications!H2772=0,LEFT(Applications!H2772,1)="N"),"No",OR(Applications!H2772=TRUE,Applications!H2772=1,LEFT(Applications!H2772,1)="Y"),"Yes")</f>
        <v>No</v>
      </c>
      <c r="I2772" t="str">
        <f>PROPER(Applications!I2772)</f>
        <v>Approved</v>
      </c>
      <c r="J2772" s="5">
        <v>1769.04</v>
      </c>
      <c r="K2772" s="12">
        <v>2106</v>
      </c>
      <c r="L2772">
        <v>3</v>
      </c>
      <c r="M2772" t="s">
        <v>17</v>
      </c>
    </row>
    <row r="2773" spans="1:13" x14ac:dyDescent="0.2">
      <c r="A2773" t="str">
        <f>TEXT(Applications!A2773,"00000")</f>
        <v>3428457</v>
      </c>
      <c r="B2773" t="str">
        <f>TEXT(Applications!B2773,"0000")</f>
        <v>0983</v>
      </c>
      <c r="C2773" s="10">
        <v>44544</v>
      </c>
      <c r="D2773" t="s">
        <v>19</v>
      </c>
      <c r="E2773" s="5" t="str">
        <f>LEFT(Applications!E2773,6)</f>
        <v>241900</v>
      </c>
      <c r="F2773">
        <v>754</v>
      </c>
      <c r="G2773" t="s">
        <v>14</v>
      </c>
      <c r="H2773" t="str" cm="1">
        <f t="array" ref="H2773">_xlfn.IFS(OR(Applications!H2773=FALSE,Applications!H2773=0,LEFT(Applications!H2773,1)="N"),"No",OR(Applications!H2773=TRUE,Applications!H2773=1,LEFT(Applications!H2773,1)="Y"),"Yes")</f>
        <v>No</v>
      </c>
      <c r="I2773" t="str">
        <f>PROPER(Applications!I2773)</f>
        <v>Approved</v>
      </c>
      <c r="J2773" s="5">
        <v>5136.78</v>
      </c>
      <c r="K2773" s="12">
        <v>7783</v>
      </c>
      <c r="L2773">
        <v>5</v>
      </c>
      <c r="M2773" t="s">
        <v>34</v>
      </c>
    </row>
    <row r="2774" spans="1:13" x14ac:dyDescent="0.2">
      <c r="A2774" t="str">
        <f>TEXT(Applications!A2774,"00000")</f>
        <v>3429786</v>
      </c>
      <c r="B2774" t="str">
        <f>TEXT(Applications!B2774,"0000")</f>
        <v>0233</v>
      </c>
      <c r="C2774" s="10">
        <v>44918</v>
      </c>
      <c r="D2774" t="s">
        <v>23</v>
      </c>
      <c r="E2774" s="5" t="str">
        <f>LEFT(Applications!E2774,6)</f>
        <v>120889</v>
      </c>
      <c r="F2774">
        <v>743</v>
      </c>
      <c r="G2774" t="s">
        <v>14</v>
      </c>
      <c r="H2774" t="str" cm="1">
        <f t="array" ref="H2774">_xlfn.IFS(OR(Applications!H2774=FALSE,Applications!H2774=0,LEFT(Applications!H2774,1)="N"),"No",OR(Applications!H2774=TRUE,Applications!H2774=1,LEFT(Applications!H2774,1)="Y"),"Yes")</f>
        <v>Yes</v>
      </c>
      <c r="I2774" t="str">
        <f>PROPER(Applications!I2774)</f>
        <v>Denied</v>
      </c>
      <c r="J2774" s="5">
        <v>1794.6</v>
      </c>
      <c r="K2774" s="12">
        <v>2991</v>
      </c>
      <c r="L2774">
        <v>2</v>
      </c>
      <c r="M2774" t="s">
        <v>25</v>
      </c>
    </row>
    <row r="2775" spans="1:13" x14ac:dyDescent="0.2">
      <c r="A2775" t="str">
        <f>TEXT(Applications!A2775,"00000")</f>
        <v>3431191</v>
      </c>
      <c r="B2775" t="str">
        <f>TEXT(Applications!B2775,"0000")</f>
        <v>1229</v>
      </c>
      <c r="C2775" s="10" t="s">
        <v>138</v>
      </c>
      <c r="D2775" t="s">
        <v>32</v>
      </c>
      <c r="E2775" s="5" t="str">
        <f>LEFT(Applications!E2775,6)</f>
        <v>38593</v>
      </c>
      <c r="F2775">
        <v>689</v>
      </c>
      <c r="G2775" t="s">
        <v>14</v>
      </c>
      <c r="H2775" t="str" cm="1">
        <f t="array" ref="H2775">_xlfn.IFS(OR(Applications!H2775=FALSE,Applications!H2775=0,LEFT(Applications!H2775,1)="N"),"No",OR(Applications!H2775=TRUE,Applications!H2775=1,LEFT(Applications!H2775,1)="Y"),"Yes")</f>
        <v>No</v>
      </c>
      <c r="I2775" t="str">
        <f>PROPER(Applications!I2775)</f>
        <v>Denied</v>
      </c>
      <c r="J2775" s="5">
        <v>7371</v>
      </c>
      <c r="K2775" s="12">
        <v>9450</v>
      </c>
      <c r="L2775">
        <v>5</v>
      </c>
      <c r="M2775" t="s">
        <v>35</v>
      </c>
    </row>
    <row r="2776" spans="1:13" x14ac:dyDescent="0.2">
      <c r="A2776" t="str">
        <f>TEXT(Applications!A2776,"00000")</f>
        <v>3434049</v>
      </c>
      <c r="B2776" t="str">
        <f>TEXT(Applications!B2776,"0000")</f>
        <v>1123</v>
      </c>
      <c r="C2776" s="10">
        <v>44071</v>
      </c>
      <c r="D2776" t="s">
        <v>19</v>
      </c>
      <c r="E2776" s="5" t="str">
        <f>LEFT(Applications!E2776,6)</f>
        <v>167583</v>
      </c>
      <c r="F2776">
        <v>690</v>
      </c>
      <c r="G2776" t="s">
        <v>14</v>
      </c>
      <c r="H2776" t="str" cm="1">
        <f t="array" ref="H2776">_xlfn.IFS(OR(Applications!H2776=FALSE,Applications!H2776=0,LEFT(Applications!H2776,1)="N"),"No",OR(Applications!H2776=TRUE,Applications!H2776=1,LEFT(Applications!H2776,1)="Y"),"Yes")</f>
        <v>No</v>
      </c>
      <c r="I2776" t="str">
        <f>PROPER(Applications!I2776)</f>
        <v>Approved</v>
      </c>
      <c r="J2776" s="5">
        <v>1137.18</v>
      </c>
      <c r="K2776" s="12">
        <v>1723</v>
      </c>
      <c r="L2776">
        <v>3</v>
      </c>
      <c r="M2776" t="s">
        <v>35</v>
      </c>
    </row>
    <row r="2777" spans="1:13" x14ac:dyDescent="0.2">
      <c r="A2777" t="str">
        <f>TEXT(Applications!A2777,"00000")</f>
        <v>3434386</v>
      </c>
      <c r="B2777" t="str">
        <f>TEXT(Applications!B2777,"0000")</f>
        <v>0482</v>
      </c>
      <c r="C2777" s="10">
        <v>45126</v>
      </c>
      <c r="D2777" t="s">
        <v>29</v>
      </c>
      <c r="E2777" s="5" t="str">
        <f>LEFT(Applications!E2777,6)</f>
        <v>117492</v>
      </c>
      <c r="F2777">
        <v>354</v>
      </c>
      <c r="G2777" t="s">
        <v>14</v>
      </c>
      <c r="H2777" t="str" cm="1">
        <f t="array" ref="H2777">_xlfn.IFS(OR(Applications!H2777=FALSE,Applications!H2777=0,LEFT(Applications!H2777,1)="N"),"No",OR(Applications!H2777=TRUE,Applications!H2777=1,LEFT(Applications!H2777,1)="Y"),"Yes")</f>
        <v>No</v>
      </c>
      <c r="I2777" t="str">
        <f>PROPER(Applications!I2777)</f>
        <v>Pending</v>
      </c>
      <c r="J2777" s="5">
        <v>762</v>
      </c>
      <c r="K2777" s="12">
        <v>1270</v>
      </c>
      <c r="L2777">
        <v>2</v>
      </c>
      <c r="M2777" t="s">
        <v>17</v>
      </c>
    </row>
    <row r="2778" spans="1:13" x14ac:dyDescent="0.2">
      <c r="A2778" t="str">
        <f>TEXT(Applications!A2778,"00000")</f>
        <v>3435971</v>
      </c>
      <c r="B2778" t="str">
        <f>TEXT(Applications!B2778,"0000")</f>
        <v>1151</v>
      </c>
      <c r="C2778" s="10">
        <v>44166</v>
      </c>
      <c r="D2778" t="s">
        <v>32</v>
      </c>
      <c r="E2778" s="5" t="str">
        <f>LEFT(Applications!E2778,6)</f>
        <v>158614</v>
      </c>
      <c r="F2778">
        <v>731</v>
      </c>
      <c r="G2778" t="s">
        <v>26</v>
      </c>
      <c r="H2778" t="str" cm="1">
        <f t="array" ref="H2778">_xlfn.IFS(OR(Applications!H2778=FALSE,Applications!H2778=0,LEFT(Applications!H2778,1)="N"),"No",OR(Applications!H2778=TRUE,Applications!H2778=1,LEFT(Applications!H2778,1)="Y"),"Yes")</f>
        <v>No</v>
      </c>
      <c r="I2778" t="str">
        <f>PROPER(Applications!I2778)</f>
        <v>Approved</v>
      </c>
      <c r="J2778" s="5">
        <v>3301.8</v>
      </c>
      <c r="K2778" s="12">
        <v>5503</v>
      </c>
      <c r="L2778">
        <v>1</v>
      </c>
      <c r="M2778" t="s">
        <v>52</v>
      </c>
    </row>
    <row r="2779" spans="1:13" x14ac:dyDescent="0.2">
      <c r="A2779" t="str">
        <f>TEXT(Applications!A2779,"00000")</f>
        <v>3436393</v>
      </c>
      <c r="B2779" t="str">
        <f>TEXT(Applications!B2779,"0000")</f>
        <v>0031</v>
      </c>
      <c r="C2779" s="10">
        <v>45103</v>
      </c>
      <c r="D2779" t="s">
        <v>27</v>
      </c>
      <c r="E2779" s="5" t="str">
        <f>LEFT(Applications!E2779,6)</f>
        <v>236871</v>
      </c>
      <c r="F2779">
        <v>534</v>
      </c>
      <c r="G2779" t="s">
        <v>14</v>
      </c>
      <c r="H2779" t="str" cm="1">
        <f t="array" ref="H2779">_xlfn.IFS(OR(Applications!H2779=FALSE,Applications!H2779=0,LEFT(Applications!H2779,1)="N"),"No",OR(Applications!H2779=TRUE,Applications!H2779=1,LEFT(Applications!H2779,1)="Y"),"Yes")</f>
        <v>Yes</v>
      </c>
      <c r="I2779" t="str">
        <f>PROPER(Applications!I2779)</f>
        <v>Under Review</v>
      </c>
      <c r="J2779" s="5">
        <v>2793.96</v>
      </c>
      <c r="K2779" s="12">
        <v>3582</v>
      </c>
      <c r="L2779">
        <v>3</v>
      </c>
    </row>
    <row r="2780" spans="1:13" x14ac:dyDescent="0.2">
      <c r="A2780" t="str">
        <f>TEXT(Applications!A2780,"00000")</f>
        <v>3438835</v>
      </c>
      <c r="B2780" t="str">
        <f>TEXT(Applications!B2780,"0000")</f>
        <v>1391</v>
      </c>
      <c r="C2780" s="10">
        <v>44874</v>
      </c>
      <c r="D2780" t="s">
        <v>29</v>
      </c>
      <c r="E2780" s="5" t="str">
        <f>LEFT(Applications!E2780,6)</f>
        <v>112156</v>
      </c>
      <c r="F2780">
        <v>738</v>
      </c>
      <c r="G2780" t="s">
        <v>26</v>
      </c>
      <c r="H2780" t="str" cm="1">
        <f t="array" ref="H2780">_xlfn.IFS(OR(Applications!H2780=FALSE,Applications!H2780=0,LEFT(Applications!H2780,1)="N"),"No",OR(Applications!H2780=TRUE,Applications!H2780=1,LEFT(Applications!H2780,1)="Y"),"Yes")</f>
        <v>No</v>
      </c>
      <c r="I2780" t="str">
        <f>PROPER(Applications!I2780)</f>
        <v>Denied</v>
      </c>
      <c r="J2780" s="5">
        <v>1867.2</v>
      </c>
      <c r="K2780" s="12">
        <v>1945</v>
      </c>
      <c r="L2780">
        <v>1</v>
      </c>
      <c r="M2780" t="s">
        <v>38</v>
      </c>
    </row>
    <row r="2781" spans="1:13" x14ac:dyDescent="0.2">
      <c r="A2781" t="str">
        <f>TEXT(Applications!A2781,"00000")</f>
        <v>3439707</v>
      </c>
      <c r="B2781" t="str">
        <f>TEXT(Applications!B2781,"0000")</f>
        <v>1166</v>
      </c>
      <c r="C2781" s="10">
        <v>44481</v>
      </c>
      <c r="D2781" t="s">
        <v>13</v>
      </c>
      <c r="E2781" s="5" t="str">
        <f>LEFT(Applications!E2781,6)</f>
        <v>73530</v>
      </c>
      <c r="G2781" t="s">
        <v>14</v>
      </c>
      <c r="H2781" t="str" cm="1">
        <f t="array" ref="H2781">_xlfn.IFS(OR(Applications!H2781=FALSE,Applications!H2781=0,LEFT(Applications!H2781,1)="N"),"No",OR(Applications!H2781=TRUE,Applications!H2781=1,LEFT(Applications!H2781,1)="Y"),"Yes")</f>
        <v>No</v>
      </c>
      <c r="I2781" t="str">
        <f>PROPER(Applications!I2781)</f>
        <v>Denied</v>
      </c>
      <c r="J2781" s="5">
        <v>1848.96</v>
      </c>
      <c r="K2781" s="12">
        <v>1926</v>
      </c>
      <c r="L2781">
        <v>3</v>
      </c>
      <c r="M2781" t="s">
        <v>17</v>
      </c>
    </row>
    <row r="2782" spans="1:13" x14ac:dyDescent="0.2">
      <c r="A2782" t="str">
        <f>TEXT(Applications!A2782,"00000")</f>
        <v>3440690</v>
      </c>
      <c r="B2782" t="str">
        <f>TEXT(Applications!B2782,"0000")</f>
        <v>0910</v>
      </c>
      <c r="C2782" s="10">
        <v>45429</v>
      </c>
      <c r="D2782" t="s">
        <v>32</v>
      </c>
      <c r="E2782" s="5" t="str">
        <f>LEFT(Applications!E2782,6)</f>
        <v>181861</v>
      </c>
      <c r="F2782">
        <v>713</v>
      </c>
      <c r="G2782" t="s">
        <v>14</v>
      </c>
      <c r="H2782" t="str" cm="1">
        <f t="array" ref="H2782">_xlfn.IFS(OR(Applications!H2782=FALSE,Applications!H2782=0,LEFT(Applications!H2782,1)="N"),"No",OR(Applications!H2782=TRUE,Applications!H2782=1,LEFT(Applications!H2782,1)="Y"),"Yes")</f>
        <v>No</v>
      </c>
      <c r="I2782" t="str">
        <f>PROPER(Applications!I2782)</f>
        <v>Approved</v>
      </c>
      <c r="J2782" s="5">
        <v>1614.36</v>
      </c>
      <c r="K2782" s="12">
        <v>2446</v>
      </c>
      <c r="L2782">
        <v>1</v>
      </c>
      <c r="M2782" t="s">
        <v>31</v>
      </c>
    </row>
    <row r="2783" spans="1:13" x14ac:dyDescent="0.2">
      <c r="A2783" t="str">
        <f>TEXT(Applications!A2783,"00000")</f>
        <v>3441030</v>
      </c>
      <c r="B2783" t="str">
        <f>TEXT(Applications!B2783,"0000")</f>
        <v>0168</v>
      </c>
      <c r="C2783" s="10">
        <v>45290</v>
      </c>
      <c r="D2783" t="s">
        <v>23</v>
      </c>
      <c r="E2783" s="5" t="str">
        <f>LEFT(Applications!E2783,6)</f>
        <v>44857</v>
      </c>
      <c r="F2783">
        <v>679</v>
      </c>
      <c r="G2783" t="s">
        <v>14</v>
      </c>
      <c r="H2783" t="str" cm="1">
        <f t="array" ref="H2783">_xlfn.IFS(OR(Applications!H2783=FALSE,Applications!H2783=0,LEFT(Applications!H2783,1)="N"),"No",OR(Applications!H2783=TRUE,Applications!H2783=1,LEFT(Applications!H2783,1)="Y"),"Yes")</f>
        <v>No</v>
      </c>
      <c r="I2783" t="str">
        <f>PROPER(Applications!I2783)</f>
        <v>Approved</v>
      </c>
      <c r="J2783" s="5">
        <v>1112.76</v>
      </c>
      <c r="K2783" s="12">
        <v>1686</v>
      </c>
      <c r="L2783">
        <v>5</v>
      </c>
      <c r="M2783" t="s">
        <v>25</v>
      </c>
    </row>
    <row r="2784" spans="1:13" x14ac:dyDescent="0.2">
      <c r="A2784" t="str">
        <f>TEXT(Applications!A2784,"00000")</f>
        <v>3442199</v>
      </c>
      <c r="B2784" t="str">
        <f>TEXT(Applications!B2784,"0000")</f>
        <v>0568</v>
      </c>
      <c r="D2784" t="s">
        <v>13</v>
      </c>
      <c r="E2784" s="5" t="str">
        <f>LEFT(Applications!E2784,6)</f>
        <v>216541</v>
      </c>
      <c r="F2784">
        <v>694</v>
      </c>
      <c r="G2784" t="s">
        <v>26</v>
      </c>
      <c r="H2784" t="str" cm="1">
        <f t="array" ref="H2784">_xlfn.IFS(OR(Applications!H2784=FALSE,Applications!H2784=0,LEFT(Applications!H2784,1)="N"),"No",OR(Applications!H2784=TRUE,Applications!H2784=1,LEFT(Applications!H2784,1)="Y"),"Yes")</f>
        <v>Yes</v>
      </c>
      <c r="I2784" t="str">
        <f>PROPER(Applications!I2784)</f>
        <v>Approved</v>
      </c>
      <c r="J2784" s="5">
        <v>2375.52</v>
      </c>
      <c r="K2784" s="12">
        <v>2828</v>
      </c>
      <c r="L2784">
        <v>4</v>
      </c>
      <c r="M2784" t="s">
        <v>36</v>
      </c>
    </row>
    <row r="2785" spans="1:13" x14ac:dyDescent="0.2">
      <c r="A2785" t="str">
        <f>TEXT(Applications!A2785,"00000")</f>
        <v>3442481</v>
      </c>
      <c r="B2785" t="str">
        <f>TEXT(Applications!B2785,"0000")</f>
        <v>0755</v>
      </c>
      <c r="C2785" s="10">
        <v>45569</v>
      </c>
      <c r="D2785" t="s">
        <v>27</v>
      </c>
      <c r="E2785" s="5" t="str">
        <f>LEFT(Applications!E2785,6)</f>
        <v>34730</v>
      </c>
      <c r="F2785">
        <v>523</v>
      </c>
      <c r="G2785" t="s">
        <v>14</v>
      </c>
      <c r="H2785" t="str" cm="1">
        <f t="array" ref="H2785">_xlfn.IFS(OR(Applications!H2785=FALSE,Applications!H2785=0,LEFT(Applications!H2785,1)="N"),"No",OR(Applications!H2785=TRUE,Applications!H2785=1,LEFT(Applications!H2785,1)="Y"),"Yes")</f>
        <v>No</v>
      </c>
      <c r="I2785" t="str">
        <f>PROPER(Applications!I2785)</f>
        <v>Approved</v>
      </c>
      <c r="J2785" s="5">
        <v>4778.28</v>
      </c>
      <c r="K2785" s="12">
        <v>6126</v>
      </c>
      <c r="L2785">
        <v>5</v>
      </c>
      <c r="M2785" t="s">
        <v>52</v>
      </c>
    </row>
    <row r="2786" spans="1:13" x14ac:dyDescent="0.2">
      <c r="A2786" t="str">
        <f>TEXT(Applications!A2786,"00000")</f>
        <v>3446725</v>
      </c>
      <c r="B2786" t="str">
        <f>TEXT(Applications!B2786,"0000")</f>
        <v>0457</v>
      </c>
      <c r="C2786" s="10">
        <v>45266</v>
      </c>
      <c r="D2786" t="s">
        <v>32</v>
      </c>
      <c r="E2786" s="5" t="str">
        <f>LEFT(Applications!E2786,6)</f>
        <v>246675</v>
      </c>
      <c r="G2786" t="s">
        <v>14</v>
      </c>
      <c r="H2786" t="str" cm="1">
        <f t="array" ref="H2786">_xlfn.IFS(OR(Applications!H2786=FALSE,Applications!H2786=0,LEFT(Applications!H2786,1)="N"),"No",OR(Applications!H2786=TRUE,Applications!H2786=1,LEFT(Applications!H2786,1)="Y"),"Yes")</f>
        <v>Yes</v>
      </c>
      <c r="I2786" t="str">
        <f>PROPER(Applications!I2786)</f>
        <v>Denied</v>
      </c>
      <c r="J2786" s="5">
        <v>2616.6</v>
      </c>
      <c r="K2786" s="12">
        <v>4361</v>
      </c>
      <c r="L2786">
        <v>3</v>
      </c>
      <c r="M2786" t="s">
        <v>25</v>
      </c>
    </row>
    <row r="2787" spans="1:13" x14ac:dyDescent="0.2">
      <c r="A2787" t="str">
        <f>TEXT(Applications!A2787,"00000")</f>
        <v>3451812</v>
      </c>
      <c r="B2787" t="str">
        <f>TEXT(Applications!B2787,"0000")</f>
        <v>1475</v>
      </c>
      <c r="C2787" s="10">
        <v>44068</v>
      </c>
      <c r="D2787" t="s">
        <v>23</v>
      </c>
      <c r="E2787" s="5" t="str">
        <f>LEFT(Applications!E2787,6)</f>
        <v>168893</v>
      </c>
      <c r="G2787" t="s">
        <v>26</v>
      </c>
      <c r="H2787" t="str" cm="1">
        <f t="array" ref="H2787">_xlfn.IFS(OR(Applications!H2787=FALSE,Applications!H2787=0,LEFT(Applications!H2787,1)="N"),"No",OR(Applications!H2787=TRUE,Applications!H2787=1,LEFT(Applications!H2787,1)="Y"),"Yes")</f>
        <v>No</v>
      </c>
      <c r="I2787" t="str">
        <f>PROPER(Applications!I2787)</f>
        <v>Approved</v>
      </c>
      <c r="J2787" s="5">
        <v>1447.68</v>
      </c>
      <c r="K2787" s="12">
        <v>1856</v>
      </c>
      <c r="L2787">
        <v>5</v>
      </c>
    </row>
    <row r="2788" spans="1:13" x14ac:dyDescent="0.2">
      <c r="A2788" t="str">
        <f>TEXT(Applications!A2788,"00000")</f>
        <v>3454445</v>
      </c>
      <c r="B2788" t="str">
        <f>TEXT(Applications!B2788,"0000")</f>
        <v>0487</v>
      </c>
      <c r="C2788" s="10">
        <v>44869</v>
      </c>
      <c r="D2788" t="s">
        <v>29</v>
      </c>
      <c r="E2788" s="5" t="str">
        <f>LEFT(Applications!E2788,6)</f>
        <v>55167</v>
      </c>
      <c r="F2788" t="s">
        <v>38</v>
      </c>
      <c r="G2788" t="s">
        <v>14</v>
      </c>
      <c r="H2788" t="str" cm="1">
        <f t="array" ref="H2788">_xlfn.IFS(OR(Applications!H2788=FALSE,Applications!H2788=0,LEFT(Applications!H2788,1)="N"),"No",OR(Applications!H2788=TRUE,Applications!H2788=1,LEFT(Applications!H2788,1)="Y"),"Yes")</f>
        <v>No</v>
      </c>
      <c r="I2788" t="str">
        <f>PROPER(Applications!I2788)</f>
        <v>Denied</v>
      </c>
      <c r="J2788" s="5">
        <v>2027.76</v>
      </c>
      <c r="K2788" s="12">
        <v>2414</v>
      </c>
      <c r="L2788">
        <v>5</v>
      </c>
      <c r="M2788" t="s">
        <v>38</v>
      </c>
    </row>
    <row r="2789" spans="1:13" x14ac:dyDescent="0.2">
      <c r="A2789" t="str">
        <f>TEXT(Applications!A2789,"00000")</f>
        <v>3454541</v>
      </c>
      <c r="B2789" t="str">
        <f>TEXT(Applications!B2789,"0000")</f>
        <v>0375</v>
      </c>
      <c r="C2789" s="10">
        <v>45508</v>
      </c>
      <c r="D2789" t="s">
        <v>13</v>
      </c>
      <c r="E2789" s="5" t="str">
        <f>LEFT(Applications!E2789,6)</f>
        <v>201923</v>
      </c>
      <c r="F2789">
        <v>616</v>
      </c>
      <c r="G2789" t="s">
        <v>14</v>
      </c>
      <c r="H2789" t="str" cm="1">
        <f t="array" ref="H2789">_xlfn.IFS(OR(Applications!H2789=FALSE,Applications!H2789=0,LEFT(Applications!H2789,1)="N"),"No",OR(Applications!H2789=TRUE,Applications!H2789=1,LEFT(Applications!H2789,1)="Y"),"Yes")</f>
        <v>Yes</v>
      </c>
      <c r="I2789" t="str">
        <f>PROPER(Applications!I2789)</f>
        <v>Approved</v>
      </c>
      <c r="J2789" s="5">
        <v>2637.12</v>
      </c>
      <c r="K2789" s="12">
        <v>2747</v>
      </c>
      <c r="L2789">
        <v>1</v>
      </c>
      <c r="M2789" t="s">
        <v>31</v>
      </c>
    </row>
    <row r="2790" spans="1:13" x14ac:dyDescent="0.2">
      <c r="A2790" t="str">
        <f>TEXT(Applications!A2790,"00000")</f>
        <v>3454989</v>
      </c>
      <c r="B2790" t="str">
        <f>TEXT(Applications!B2790,"0000")</f>
        <v>0409</v>
      </c>
      <c r="C2790" s="10" t="s">
        <v>343</v>
      </c>
      <c r="D2790" t="s">
        <v>27</v>
      </c>
      <c r="E2790" s="5" t="str">
        <f>LEFT(Applications!E2790,6)</f>
        <v>48879</v>
      </c>
      <c r="G2790" t="s">
        <v>26</v>
      </c>
      <c r="H2790" t="str" cm="1">
        <f t="array" ref="H2790">_xlfn.IFS(OR(Applications!H2790=FALSE,Applications!H2790=0,LEFT(Applications!H2790,1)="N"),"No",OR(Applications!H2790=TRUE,Applications!H2790=1,LEFT(Applications!H2790,1)="Y"),"Yes")</f>
        <v>Yes</v>
      </c>
      <c r="I2790" t="str">
        <f>PROPER(Applications!I2790)</f>
        <v>Approved</v>
      </c>
      <c r="J2790" s="5">
        <v>4195.2</v>
      </c>
      <c r="K2790" s="12">
        <v>6992</v>
      </c>
      <c r="L2790">
        <v>3</v>
      </c>
      <c r="M2790" t="s">
        <v>36</v>
      </c>
    </row>
    <row r="2791" spans="1:13" x14ac:dyDescent="0.2">
      <c r="A2791" t="str">
        <f>TEXT(Applications!A2791,"00000")</f>
        <v>3455113</v>
      </c>
      <c r="B2791" t="str">
        <f>TEXT(Applications!B2791,"0000")</f>
        <v>1225</v>
      </c>
      <c r="C2791" s="10">
        <v>43982</v>
      </c>
      <c r="D2791" t="s">
        <v>23</v>
      </c>
      <c r="E2791" s="5" t="str">
        <f>LEFT(Applications!E2791,6)</f>
        <v>23511</v>
      </c>
      <c r="G2791" t="s">
        <v>26</v>
      </c>
      <c r="H2791" t="str" cm="1">
        <f t="array" ref="H2791">_xlfn.IFS(OR(Applications!H2791=FALSE,Applications!H2791=0,LEFT(Applications!H2791,1)="N"),"No",OR(Applications!H2791=TRUE,Applications!H2791=1,LEFT(Applications!H2791,1)="Y"),"Yes")</f>
        <v>Yes</v>
      </c>
      <c r="I2791" t="str">
        <f>PROPER(Applications!I2791)</f>
        <v>Approved</v>
      </c>
      <c r="J2791" s="5">
        <v>1261.2</v>
      </c>
      <c r="K2791" s="12">
        <v>2102</v>
      </c>
      <c r="L2791">
        <v>2</v>
      </c>
      <c r="M2791" t="s">
        <v>41</v>
      </c>
    </row>
    <row r="2792" spans="1:13" x14ac:dyDescent="0.2">
      <c r="A2792" t="str">
        <f>TEXT(Applications!A2792,"00000")</f>
        <v>3456217</v>
      </c>
      <c r="B2792" t="str">
        <f>TEXT(Applications!B2792,"0000")</f>
        <v>1596</v>
      </c>
      <c r="C2792" s="10">
        <v>44622</v>
      </c>
      <c r="D2792" t="s">
        <v>32</v>
      </c>
      <c r="E2792" s="5" t="str">
        <f>LEFT(Applications!E2792,6)</f>
        <v>205433</v>
      </c>
      <c r="F2792">
        <v>738</v>
      </c>
      <c r="G2792" t="s">
        <v>14</v>
      </c>
      <c r="H2792" t="str" cm="1">
        <f t="array" ref="H2792">_xlfn.IFS(OR(Applications!H2792=FALSE,Applications!H2792=0,LEFT(Applications!H2792,1)="N"),"No",OR(Applications!H2792=TRUE,Applications!H2792=1,LEFT(Applications!H2792,1)="Y"),"Yes")</f>
        <v>No</v>
      </c>
      <c r="I2792" t="str">
        <f>PROPER(Applications!I2792)</f>
        <v>Denied</v>
      </c>
      <c r="J2792" s="5">
        <v>4768.8</v>
      </c>
      <c r="K2792" s="12">
        <v>7948</v>
      </c>
      <c r="L2792">
        <v>3</v>
      </c>
      <c r="M2792" t="s">
        <v>52</v>
      </c>
    </row>
    <row r="2793" spans="1:13" x14ac:dyDescent="0.2">
      <c r="A2793" t="str">
        <f>TEXT(Applications!A2793,"00000")</f>
        <v>3456479</v>
      </c>
      <c r="B2793" t="str">
        <f>TEXT(Applications!B2793,"0000")</f>
        <v>0580</v>
      </c>
      <c r="C2793" s="10">
        <v>44812</v>
      </c>
      <c r="D2793" t="s">
        <v>27</v>
      </c>
      <c r="E2793" s="5" t="str">
        <f>LEFT(Applications!E2793,6)</f>
        <v>168217</v>
      </c>
      <c r="F2793">
        <v>791</v>
      </c>
      <c r="G2793" t="s">
        <v>26</v>
      </c>
      <c r="H2793" t="str" cm="1">
        <f t="array" ref="H2793">_xlfn.IFS(OR(Applications!H2793=FALSE,Applications!H2793=0,LEFT(Applications!H2793,1)="N"),"No",OR(Applications!H2793=TRUE,Applications!H2793=1,LEFT(Applications!H2793,1)="Y"),"Yes")</f>
        <v>No</v>
      </c>
      <c r="I2793" t="str">
        <f>PROPER(Applications!I2793)</f>
        <v>Pending</v>
      </c>
      <c r="J2793" s="5">
        <v>2503.1999999999998</v>
      </c>
      <c r="K2793" s="12">
        <v>2980</v>
      </c>
      <c r="L2793">
        <v>2</v>
      </c>
      <c r="M2793" t="s">
        <v>34</v>
      </c>
    </row>
    <row r="2794" spans="1:13" x14ac:dyDescent="0.2">
      <c r="A2794" t="str">
        <f>TEXT(Applications!A2794,"00000")</f>
        <v>3461236</v>
      </c>
      <c r="B2794" t="str">
        <f>TEXT(Applications!B2794,"0000")</f>
        <v>1446</v>
      </c>
      <c r="C2794" s="10">
        <v>44660</v>
      </c>
      <c r="D2794" t="s">
        <v>32</v>
      </c>
      <c r="E2794" s="5" t="str">
        <f>LEFT(Applications!E2794,6)</f>
        <v>230562</v>
      </c>
      <c r="G2794" t="s">
        <v>14</v>
      </c>
      <c r="H2794" t="str" cm="1">
        <f t="array" ref="H2794">_xlfn.IFS(OR(Applications!H2794=FALSE,Applications!H2794=0,LEFT(Applications!H2794,1)="N"),"No",OR(Applications!H2794=TRUE,Applications!H2794=1,LEFT(Applications!H2794,1)="Y"),"Yes")</f>
        <v>No</v>
      </c>
      <c r="I2794" t="str">
        <f>PROPER(Applications!I2794)</f>
        <v>Denied</v>
      </c>
      <c r="J2794" s="5">
        <v>2225.4</v>
      </c>
      <c r="K2794" s="12">
        <v>3709</v>
      </c>
      <c r="L2794">
        <v>4</v>
      </c>
      <c r="M2794" t="s">
        <v>28</v>
      </c>
    </row>
    <row r="2795" spans="1:13" x14ac:dyDescent="0.2">
      <c r="A2795" t="str">
        <f>TEXT(Applications!A2795,"00000")</f>
        <v>3461287</v>
      </c>
      <c r="B2795" t="str">
        <f>TEXT(Applications!B2795,"0000")</f>
        <v>0573</v>
      </c>
      <c r="C2795" s="10">
        <v>43914</v>
      </c>
      <c r="D2795" t="s">
        <v>27</v>
      </c>
      <c r="E2795" s="5" t="str">
        <f>LEFT(Applications!E2795,6)</f>
        <v>128066</v>
      </c>
      <c r="F2795">
        <v>687</v>
      </c>
      <c r="G2795" t="s">
        <v>14</v>
      </c>
      <c r="H2795" t="str" cm="1">
        <f t="array" ref="H2795">_xlfn.IFS(OR(Applications!H2795=FALSE,Applications!H2795=0,LEFT(Applications!H2795,1)="N"),"No",OR(Applications!H2795=TRUE,Applications!H2795=1,LEFT(Applications!H2795,1)="Y"),"Yes")</f>
        <v>No</v>
      </c>
      <c r="I2795" t="str">
        <f>PROPER(Applications!I2795)</f>
        <v>Approved</v>
      </c>
      <c r="J2795" s="5">
        <v>2269.6799999999998</v>
      </c>
      <c r="K2795" s="12">
        <v>2702</v>
      </c>
      <c r="L2795">
        <v>2</v>
      </c>
      <c r="M2795" t="s">
        <v>25</v>
      </c>
    </row>
    <row r="2796" spans="1:13" x14ac:dyDescent="0.2">
      <c r="A2796" t="str">
        <f>TEXT(Applications!A2796,"00000")</f>
        <v>3462595</v>
      </c>
      <c r="B2796" t="str">
        <f>TEXT(Applications!B2796,"0000")</f>
        <v>1115</v>
      </c>
      <c r="D2796" t="s">
        <v>19</v>
      </c>
      <c r="E2796" s="5" t="str">
        <f>LEFT(Applications!E2796,6)</f>
        <v>29255</v>
      </c>
      <c r="F2796">
        <v>704</v>
      </c>
      <c r="G2796" t="s">
        <v>14</v>
      </c>
      <c r="H2796" t="str" cm="1">
        <f t="array" ref="H2796">_xlfn.IFS(OR(Applications!H2796=FALSE,Applications!H2796=0,LEFT(Applications!H2796,1)="N"),"No",OR(Applications!H2796=TRUE,Applications!H2796=1,LEFT(Applications!H2796,1)="Y"),"Yes")</f>
        <v>No</v>
      </c>
      <c r="I2796" t="str">
        <f>PROPER(Applications!I2796)</f>
        <v>Approved</v>
      </c>
      <c r="J2796" s="5">
        <v>3810.24</v>
      </c>
      <c r="K2796" s="12">
        <v>3969</v>
      </c>
      <c r="L2796">
        <v>5</v>
      </c>
    </row>
    <row r="2797" spans="1:13" x14ac:dyDescent="0.2">
      <c r="A2797" t="str">
        <f>TEXT(Applications!A2797,"00000")</f>
        <v>3462869</v>
      </c>
      <c r="B2797" t="str">
        <f>TEXT(Applications!B2797,"0000")</f>
        <v>1300</v>
      </c>
      <c r="C2797" s="10">
        <v>44568</v>
      </c>
      <c r="D2797" t="s">
        <v>13</v>
      </c>
      <c r="E2797" s="5" t="str">
        <f>LEFT(Applications!E2797,6)</f>
        <v>174200</v>
      </c>
      <c r="F2797">
        <v>391</v>
      </c>
      <c r="G2797" t="s">
        <v>14</v>
      </c>
      <c r="H2797" t="str" cm="1">
        <f t="array" ref="H2797">_xlfn.IFS(OR(Applications!H2797=FALSE,Applications!H2797=0,LEFT(Applications!H2797,1)="N"),"No",OR(Applications!H2797=TRUE,Applications!H2797=1,LEFT(Applications!H2797,1)="Y"),"Yes")</f>
        <v>Yes</v>
      </c>
      <c r="I2797" t="str">
        <f>PROPER(Applications!I2797)</f>
        <v>Denied</v>
      </c>
      <c r="J2797" s="5">
        <v>1962</v>
      </c>
      <c r="K2797" s="12">
        <v>3270</v>
      </c>
      <c r="L2797">
        <v>1</v>
      </c>
      <c r="M2797" t="s">
        <v>47</v>
      </c>
    </row>
    <row r="2798" spans="1:13" x14ac:dyDescent="0.2">
      <c r="A2798" t="str">
        <f>TEXT(Applications!A2798,"00000")</f>
        <v>3465696</v>
      </c>
      <c r="B2798" t="str">
        <f>TEXT(Applications!B2798,"0000")</f>
        <v>0308</v>
      </c>
      <c r="C2798" s="10">
        <v>44870</v>
      </c>
      <c r="D2798" t="s">
        <v>27</v>
      </c>
      <c r="E2798" s="5" t="str">
        <f>LEFT(Applications!E2798,6)</f>
        <v>173364</v>
      </c>
      <c r="F2798">
        <v>848</v>
      </c>
      <c r="G2798" t="s">
        <v>26</v>
      </c>
      <c r="H2798" t="str" cm="1">
        <f t="array" ref="H2798">_xlfn.IFS(OR(Applications!H2798=FALSE,Applications!H2798=0,LEFT(Applications!H2798,1)="N"),"No",OR(Applications!H2798=TRUE,Applications!H2798=1,LEFT(Applications!H2798,1)="Y"),"Yes")</f>
        <v>No</v>
      </c>
      <c r="I2798" t="str">
        <f>PROPER(Applications!I2798)</f>
        <v>Withdrawn</v>
      </c>
      <c r="J2798" s="5">
        <v>2894.1</v>
      </c>
      <c r="K2798" s="12">
        <v>4385</v>
      </c>
      <c r="L2798">
        <v>4</v>
      </c>
      <c r="M2798" t="s">
        <v>36</v>
      </c>
    </row>
    <row r="2799" spans="1:13" x14ac:dyDescent="0.2">
      <c r="A2799" t="str">
        <f>TEXT(Applications!A2799,"00000")</f>
        <v>3467003</v>
      </c>
      <c r="B2799" t="str">
        <f>TEXT(Applications!B2799,"0000")</f>
        <v>1548</v>
      </c>
      <c r="C2799" s="10">
        <v>45001</v>
      </c>
      <c r="D2799" t="s">
        <v>27</v>
      </c>
      <c r="E2799" s="5" t="str">
        <f>LEFT(Applications!E2799,6)</f>
        <v>145909</v>
      </c>
      <c r="F2799">
        <v>776</v>
      </c>
      <c r="G2799" t="s">
        <v>14</v>
      </c>
      <c r="H2799" t="str" cm="1">
        <f t="array" ref="H2799">_xlfn.IFS(OR(Applications!H2799=FALSE,Applications!H2799=0,LEFT(Applications!H2799,1)="N"),"No",OR(Applications!H2799=TRUE,Applications!H2799=1,LEFT(Applications!H2799,1)="Y"),"Yes")</f>
        <v>No</v>
      </c>
      <c r="I2799" t="str">
        <f>PROPER(Applications!I2799)</f>
        <v>Approved</v>
      </c>
      <c r="J2799" s="5">
        <v>4288.2</v>
      </c>
      <c r="K2799" s="12">
        <v>7147</v>
      </c>
      <c r="L2799">
        <v>5</v>
      </c>
      <c r="M2799" t="s">
        <v>47</v>
      </c>
    </row>
    <row r="2800" spans="1:13" x14ac:dyDescent="0.2">
      <c r="A2800" t="str">
        <f>TEXT(Applications!A2800,"00000")</f>
        <v>3467825</v>
      </c>
      <c r="B2800" t="str">
        <f>TEXT(Applications!B2800,"0000")</f>
        <v>0963</v>
      </c>
      <c r="C2800" s="10">
        <v>45328</v>
      </c>
      <c r="D2800" t="s">
        <v>23</v>
      </c>
      <c r="E2800" s="5" t="str">
        <f>LEFT(Applications!E2800,6)</f>
        <v>192660</v>
      </c>
      <c r="F2800">
        <v>721</v>
      </c>
      <c r="G2800" t="s">
        <v>14</v>
      </c>
      <c r="H2800" t="str" cm="1">
        <f t="array" ref="H2800">_xlfn.IFS(OR(Applications!H2800=FALSE,Applications!H2800=0,LEFT(Applications!H2800,1)="N"),"No",OR(Applications!H2800=TRUE,Applications!H2800=1,LEFT(Applications!H2800,1)="Y"),"Yes")</f>
        <v>No</v>
      </c>
      <c r="I2800" t="str">
        <f>PROPER(Applications!I2800)</f>
        <v>Withdrawn</v>
      </c>
      <c r="J2800" s="5">
        <v>572.22</v>
      </c>
      <c r="K2800" s="12">
        <v>867</v>
      </c>
      <c r="L2800">
        <v>4</v>
      </c>
    </row>
    <row r="2801" spans="1:13" x14ac:dyDescent="0.2">
      <c r="A2801" t="str">
        <f>TEXT(Applications!A2801,"00000")</f>
        <v>3470452</v>
      </c>
      <c r="B2801" t="str">
        <f>TEXT(Applications!B2801,"0000")</f>
        <v>0449</v>
      </c>
      <c r="C2801" s="10">
        <v>44869</v>
      </c>
      <c r="D2801" t="s">
        <v>29</v>
      </c>
      <c r="E2801" s="5" t="str">
        <f>LEFT(Applications!E2801,6)</f>
        <v>8472</v>
      </c>
      <c r="F2801">
        <v>727</v>
      </c>
      <c r="G2801" t="s">
        <v>14</v>
      </c>
      <c r="H2801" t="str" cm="1">
        <f t="array" ref="H2801">_xlfn.IFS(OR(Applications!H2801=FALSE,Applications!H2801=0,LEFT(Applications!H2801,1)="N"),"No",OR(Applications!H2801=TRUE,Applications!H2801=1,LEFT(Applications!H2801,1)="Y"),"Yes")</f>
        <v>No</v>
      </c>
      <c r="I2801" t="str">
        <f>PROPER(Applications!I2801)</f>
        <v>Denied</v>
      </c>
      <c r="J2801" s="5">
        <v>2151.36</v>
      </c>
      <c r="K2801" s="12">
        <v>2241</v>
      </c>
      <c r="L2801">
        <v>2</v>
      </c>
      <c r="M2801" t="s">
        <v>17</v>
      </c>
    </row>
    <row r="2802" spans="1:13" x14ac:dyDescent="0.2">
      <c r="A2802" t="str">
        <f>TEXT(Applications!A2802,"00000")</f>
        <v>3472954</v>
      </c>
      <c r="B2802" t="str">
        <f>TEXT(Applications!B2802,"0000")</f>
        <v>0699</v>
      </c>
      <c r="C2802" s="10" t="s">
        <v>84</v>
      </c>
      <c r="D2802" t="s">
        <v>13</v>
      </c>
      <c r="E2802" s="5" t="str">
        <f>LEFT(Applications!E2802,6)</f>
        <v>112256</v>
      </c>
      <c r="F2802">
        <v>632</v>
      </c>
      <c r="G2802" t="s">
        <v>14</v>
      </c>
      <c r="H2802" t="str" cm="1">
        <f t="array" ref="H2802">_xlfn.IFS(OR(Applications!H2802=FALSE,Applications!H2802=0,LEFT(Applications!H2802,1)="N"),"No",OR(Applications!H2802=TRUE,Applications!H2802=1,LEFT(Applications!H2802,1)="Y"),"Yes")</f>
        <v>Yes</v>
      </c>
      <c r="I2802" t="str">
        <f>PROPER(Applications!I2802)</f>
        <v>Approved</v>
      </c>
      <c r="J2802" s="5">
        <v>2364</v>
      </c>
      <c r="K2802" s="12">
        <v>3940</v>
      </c>
      <c r="L2802">
        <v>2</v>
      </c>
      <c r="M2802" t="s">
        <v>38</v>
      </c>
    </row>
    <row r="2803" spans="1:13" x14ac:dyDescent="0.2">
      <c r="A2803" t="str">
        <f>TEXT(Applications!A2803,"00000")</f>
        <v>3475201</v>
      </c>
      <c r="B2803" t="str">
        <f>TEXT(Applications!B2803,"0000")</f>
        <v>1152</v>
      </c>
      <c r="C2803" s="10">
        <v>45421</v>
      </c>
      <c r="D2803" t="s">
        <v>23</v>
      </c>
      <c r="E2803" s="5" t="str">
        <f>LEFT(Applications!E2803,6)</f>
        <v>184757</v>
      </c>
      <c r="F2803">
        <v>593</v>
      </c>
      <c r="G2803" t="s">
        <v>14</v>
      </c>
      <c r="H2803" t="str" cm="1">
        <f t="array" ref="H2803">_xlfn.IFS(OR(Applications!H2803=FALSE,Applications!H2803=0,LEFT(Applications!H2803,1)="N"),"No",OR(Applications!H2803=TRUE,Applications!H2803=1,LEFT(Applications!H2803,1)="Y"),"Yes")</f>
        <v>No</v>
      </c>
      <c r="I2803" t="str">
        <f>PROPER(Applications!I2803)</f>
        <v>Pending</v>
      </c>
      <c r="J2803" s="5">
        <v>3734.94</v>
      </c>
      <c r="K2803" s="12">
        <v>5659</v>
      </c>
      <c r="L2803">
        <v>3</v>
      </c>
      <c r="M2803" t="s">
        <v>52</v>
      </c>
    </row>
    <row r="2804" spans="1:13" x14ac:dyDescent="0.2">
      <c r="A2804" t="str">
        <f>TEXT(Applications!A2804,"00000")</f>
        <v>3475359</v>
      </c>
      <c r="B2804" t="str">
        <f>TEXT(Applications!B2804,"0000")</f>
        <v>1627</v>
      </c>
      <c r="C2804" s="10">
        <v>44507</v>
      </c>
      <c r="D2804" t="s">
        <v>32</v>
      </c>
      <c r="E2804" s="5" t="str">
        <f>LEFT(Applications!E2804,6)</f>
        <v>195937</v>
      </c>
      <c r="F2804">
        <v>838</v>
      </c>
      <c r="G2804" t="s">
        <v>26</v>
      </c>
      <c r="H2804" t="str" cm="1">
        <f t="array" ref="H2804">_xlfn.IFS(OR(Applications!H2804=FALSE,Applications!H2804=0,LEFT(Applications!H2804,1)="N"),"No",OR(Applications!H2804=TRUE,Applications!H2804=1,LEFT(Applications!H2804,1)="Y"),"Yes")</f>
        <v>No</v>
      </c>
      <c r="I2804" t="str">
        <f>PROPER(Applications!I2804)</f>
        <v>Denied</v>
      </c>
      <c r="J2804" s="5">
        <v>5037.12</v>
      </c>
      <c r="K2804" s="12">
        <v>5247</v>
      </c>
      <c r="L2804">
        <v>3</v>
      </c>
    </row>
    <row r="2805" spans="1:13" x14ac:dyDescent="0.2">
      <c r="A2805" t="str">
        <f>TEXT(Applications!A2805,"00000")</f>
        <v>3475988</v>
      </c>
      <c r="B2805" t="str">
        <f>TEXT(Applications!B2805,"0000")</f>
        <v>0961</v>
      </c>
      <c r="C2805" s="10">
        <v>44649</v>
      </c>
      <c r="D2805" t="s">
        <v>27</v>
      </c>
      <c r="E2805" s="5" t="str">
        <f>LEFT(Applications!E2805,6)</f>
        <v>209343</v>
      </c>
      <c r="F2805">
        <v>784</v>
      </c>
      <c r="G2805" t="s">
        <v>14</v>
      </c>
      <c r="H2805" t="str" cm="1">
        <f t="array" ref="H2805">_xlfn.IFS(OR(Applications!H2805=FALSE,Applications!H2805=0,LEFT(Applications!H2805,1)="N"),"No",OR(Applications!H2805=TRUE,Applications!H2805=1,LEFT(Applications!H2805,1)="Y"),"Yes")</f>
        <v>Yes</v>
      </c>
      <c r="I2805" t="str">
        <f>PROPER(Applications!I2805)</f>
        <v>Denied</v>
      </c>
      <c r="J2805" s="5">
        <v>1599.36</v>
      </c>
      <c r="K2805" s="12">
        <v>1666</v>
      </c>
      <c r="L2805">
        <v>1</v>
      </c>
      <c r="M2805" t="s">
        <v>35</v>
      </c>
    </row>
    <row r="2806" spans="1:13" x14ac:dyDescent="0.2">
      <c r="A2806" t="str">
        <f>TEXT(Applications!A2806,"00000")</f>
        <v>3479116</v>
      </c>
      <c r="B2806" t="str">
        <f>TEXT(Applications!B2806,"0000")</f>
        <v>1233</v>
      </c>
      <c r="C2806" s="10">
        <v>43885</v>
      </c>
      <c r="D2806" t="s">
        <v>32</v>
      </c>
      <c r="E2806" s="5" t="str">
        <f>LEFT(Applications!E2806,6)</f>
        <v>79015</v>
      </c>
      <c r="F2806">
        <v>761</v>
      </c>
      <c r="G2806" t="s">
        <v>14</v>
      </c>
      <c r="H2806" t="str" cm="1">
        <f t="array" ref="H2806">_xlfn.IFS(OR(Applications!H2806=FALSE,Applications!H2806=0,LEFT(Applications!H2806,1)="N"),"No",OR(Applications!H2806=TRUE,Applications!H2806=1,LEFT(Applications!H2806,1)="Y"),"Yes")</f>
        <v>No</v>
      </c>
      <c r="I2806" t="str">
        <f>PROPER(Applications!I2806)</f>
        <v>Denied</v>
      </c>
      <c r="J2806" s="5">
        <v>2088.06</v>
      </c>
      <c r="K2806" s="12">
        <v>2677</v>
      </c>
      <c r="L2806">
        <v>2</v>
      </c>
      <c r="M2806" t="s">
        <v>21</v>
      </c>
    </row>
    <row r="2807" spans="1:13" x14ac:dyDescent="0.2">
      <c r="A2807" t="str">
        <f>TEXT(Applications!A2807,"00000")</f>
        <v>3480603</v>
      </c>
      <c r="B2807" t="str">
        <f>TEXT(Applications!B2807,"0000")</f>
        <v>0211</v>
      </c>
      <c r="C2807" s="10">
        <v>44978</v>
      </c>
      <c r="D2807" t="s">
        <v>13</v>
      </c>
      <c r="E2807" s="5" t="str">
        <f>LEFT(Applications!E2807,6)</f>
        <v>121843</v>
      </c>
      <c r="F2807">
        <v>828</v>
      </c>
      <c r="G2807" t="s">
        <v>14</v>
      </c>
      <c r="H2807" t="str" cm="1">
        <f t="array" ref="H2807">_xlfn.IFS(OR(Applications!H2807=FALSE,Applications!H2807=0,LEFT(Applications!H2807,1)="N"),"No",OR(Applications!H2807=TRUE,Applications!H2807=1,LEFT(Applications!H2807,1)="Y"),"Yes")</f>
        <v>No</v>
      </c>
      <c r="I2807" t="str">
        <f>PROPER(Applications!I2807)</f>
        <v>Approved</v>
      </c>
      <c r="J2807" s="5">
        <v>854.4</v>
      </c>
      <c r="K2807" s="12">
        <v>1424</v>
      </c>
      <c r="L2807">
        <v>5</v>
      </c>
      <c r="M2807" t="s">
        <v>28</v>
      </c>
    </row>
    <row r="2808" spans="1:13" x14ac:dyDescent="0.2">
      <c r="A2808" t="str">
        <f>TEXT(Applications!A2808,"00000")</f>
        <v>3482055</v>
      </c>
      <c r="B2808" t="str">
        <f>TEXT(Applications!B2808,"0000")</f>
        <v>1197</v>
      </c>
      <c r="C2808" s="10">
        <v>44624</v>
      </c>
      <c r="D2808" t="s">
        <v>23</v>
      </c>
      <c r="E2808" s="5" t="str">
        <f>LEFT(Applications!E2808,6)</f>
        <v>24075</v>
      </c>
      <c r="F2808">
        <v>767</v>
      </c>
      <c r="G2808" t="s">
        <v>26</v>
      </c>
      <c r="H2808" t="str" cm="1">
        <f t="array" ref="H2808">_xlfn.IFS(OR(Applications!H2808=FALSE,Applications!H2808=0,LEFT(Applications!H2808,1)="N"),"No",OR(Applications!H2808=TRUE,Applications!H2808=1,LEFT(Applications!H2808,1)="Y"),"Yes")</f>
        <v>Yes</v>
      </c>
      <c r="I2808" t="str">
        <f>PROPER(Applications!I2808)</f>
        <v>Approved</v>
      </c>
      <c r="J2808" s="5">
        <v>1935.36</v>
      </c>
      <c r="K2808" s="12">
        <v>2304</v>
      </c>
      <c r="L2808">
        <v>2</v>
      </c>
      <c r="M2808" t="s">
        <v>38</v>
      </c>
    </row>
    <row r="2809" spans="1:13" x14ac:dyDescent="0.2">
      <c r="A2809" t="str">
        <f>TEXT(Applications!A2809,"00000")</f>
        <v>3482401</v>
      </c>
      <c r="B2809" t="str">
        <f>TEXT(Applications!B2809,"0000")</f>
        <v>1217</v>
      </c>
      <c r="C2809" s="10">
        <v>44201</v>
      </c>
      <c r="D2809" t="s">
        <v>23</v>
      </c>
      <c r="E2809" s="5" t="str">
        <f>LEFT(Applications!E2809,6)</f>
        <v>144789</v>
      </c>
      <c r="F2809">
        <v>797</v>
      </c>
      <c r="G2809" t="s">
        <v>14</v>
      </c>
      <c r="H2809" t="str" cm="1">
        <f t="array" ref="H2809">_xlfn.IFS(OR(Applications!H2809=FALSE,Applications!H2809=0,LEFT(Applications!H2809,1)="N"),"No",OR(Applications!H2809=TRUE,Applications!H2809=1,LEFT(Applications!H2809,1)="Y"),"Yes")</f>
        <v>No</v>
      </c>
      <c r="I2809" t="str">
        <f>PROPER(Applications!I2809)</f>
        <v>Denied</v>
      </c>
      <c r="J2809" s="5">
        <v>1782</v>
      </c>
      <c r="K2809" s="12">
        <v>2970</v>
      </c>
      <c r="L2809">
        <v>3</v>
      </c>
      <c r="M2809" t="s">
        <v>41</v>
      </c>
    </row>
    <row r="2810" spans="1:13" x14ac:dyDescent="0.2">
      <c r="A2810" t="str">
        <f>TEXT(Applications!A2810,"00000")</f>
        <v>3483140</v>
      </c>
      <c r="B2810" t="str">
        <f>TEXT(Applications!B2810,"0000")</f>
        <v>0464</v>
      </c>
      <c r="C2810" s="10">
        <v>44540</v>
      </c>
      <c r="D2810" t="s">
        <v>23</v>
      </c>
      <c r="E2810" s="5" t="str">
        <f>LEFT(Applications!E2810,6)</f>
        <v>197893</v>
      </c>
      <c r="F2810">
        <v>837</v>
      </c>
      <c r="G2810" t="s">
        <v>14</v>
      </c>
      <c r="H2810" t="str" cm="1">
        <f t="array" ref="H2810">_xlfn.IFS(OR(Applications!H2810=FALSE,Applications!H2810=0,LEFT(Applications!H2810,1)="N"),"No",OR(Applications!H2810=TRUE,Applications!H2810=1,LEFT(Applications!H2810,1)="Y"),"Yes")</f>
        <v>Yes</v>
      </c>
      <c r="I2810" t="str">
        <f>PROPER(Applications!I2810)</f>
        <v>Pending</v>
      </c>
      <c r="J2810" s="5">
        <v>4290.72</v>
      </c>
      <c r="K2810" s="12">
        <v>5108</v>
      </c>
      <c r="L2810">
        <v>1</v>
      </c>
      <c r="M2810" t="s">
        <v>36</v>
      </c>
    </row>
    <row r="2811" spans="1:13" x14ac:dyDescent="0.2">
      <c r="A2811" t="str">
        <f>TEXT(Applications!A2811,"00000")</f>
        <v>3483346</v>
      </c>
      <c r="B2811" t="str">
        <f>TEXT(Applications!B2811,"0000")</f>
        <v>1504</v>
      </c>
      <c r="C2811" s="10">
        <v>44648</v>
      </c>
      <c r="D2811" t="s">
        <v>32</v>
      </c>
      <c r="E2811" s="5" t="str">
        <f>LEFT(Applications!E2811,6)</f>
        <v>64048</v>
      </c>
      <c r="F2811">
        <v>754</v>
      </c>
      <c r="G2811" t="s">
        <v>26</v>
      </c>
      <c r="H2811" t="str" cm="1">
        <f t="array" ref="H2811">_xlfn.IFS(OR(Applications!H2811=FALSE,Applications!H2811=0,LEFT(Applications!H2811,1)="N"),"No",OR(Applications!H2811=TRUE,Applications!H2811=1,LEFT(Applications!H2811,1)="Y"),"Yes")</f>
        <v>No</v>
      </c>
      <c r="I2811" t="str">
        <f>PROPER(Applications!I2811)</f>
        <v>Withdrawn</v>
      </c>
      <c r="J2811" s="5">
        <v>6640.2</v>
      </c>
      <c r="K2811" s="12">
        <v>7905</v>
      </c>
      <c r="L2811">
        <v>2</v>
      </c>
    </row>
    <row r="2812" spans="1:13" x14ac:dyDescent="0.2">
      <c r="A2812" t="str">
        <f>TEXT(Applications!A2812,"00000")</f>
        <v>3484002</v>
      </c>
      <c r="B2812" t="str">
        <f>TEXT(Applications!B2812,"0000")</f>
        <v>0545</v>
      </c>
      <c r="C2812" s="10">
        <v>43887</v>
      </c>
      <c r="D2812" t="s">
        <v>23</v>
      </c>
      <c r="E2812" s="5" t="str">
        <f>LEFT(Applications!E2812,6)</f>
        <v>23985</v>
      </c>
      <c r="F2812">
        <v>738</v>
      </c>
      <c r="G2812" t="s">
        <v>14</v>
      </c>
      <c r="H2812" t="str" cm="1">
        <f t="array" ref="H2812">_xlfn.IFS(OR(Applications!H2812=FALSE,Applications!H2812=0,LEFT(Applications!H2812,1)="N"),"No",OR(Applications!H2812=TRUE,Applications!H2812=1,LEFT(Applications!H2812,1)="Y"),"Yes")</f>
        <v>No</v>
      </c>
      <c r="I2812" t="str">
        <f>PROPER(Applications!I2812)</f>
        <v>Approved</v>
      </c>
      <c r="J2812" s="5">
        <v>2273.04</v>
      </c>
      <c r="K2812" s="12">
        <v>3444</v>
      </c>
      <c r="L2812">
        <v>3</v>
      </c>
      <c r="M2812" t="s">
        <v>25</v>
      </c>
    </row>
    <row r="2813" spans="1:13" x14ac:dyDescent="0.2">
      <c r="A2813" t="str">
        <f>TEXT(Applications!A2813,"00000")</f>
        <v>3485398</v>
      </c>
      <c r="B2813" t="str">
        <f>TEXT(Applications!B2813,"0000")</f>
        <v>0727</v>
      </c>
      <c r="C2813" s="10">
        <v>44264</v>
      </c>
      <c r="D2813" t="s">
        <v>27</v>
      </c>
      <c r="E2813" s="5" t="str">
        <f>LEFT(Applications!E2813,6)</f>
        <v>156917</v>
      </c>
      <c r="F2813">
        <v>752</v>
      </c>
      <c r="G2813" t="s">
        <v>14</v>
      </c>
      <c r="H2813" t="str" cm="1">
        <f t="array" ref="H2813">_xlfn.IFS(OR(Applications!H2813=FALSE,Applications!H2813=0,LEFT(Applications!H2813,1)="N"),"No",OR(Applications!H2813=TRUE,Applications!H2813=1,LEFT(Applications!H2813,1)="Y"),"Yes")</f>
        <v>No</v>
      </c>
      <c r="I2813" t="str">
        <f>PROPER(Applications!I2813)</f>
        <v>Approved</v>
      </c>
      <c r="J2813" s="5">
        <v>3603.84</v>
      </c>
      <c r="K2813" s="12">
        <v>3754</v>
      </c>
      <c r="L2813">
        <v>1</v>
      </c>
      <c r="M2813" t="s">
        <v>41</v>
      </c>
    </row>
    <row r="2814" spans="1:13" x14ac:dyDescent="0.2">
      <c r="A2814" t="str">
        <f>TEXT(Applications!A2814,"00000")</f>
        <v>3489910</v>
      </c>
      <c r="B2814" t="str">
        <f>TEXT(Applications!B2814,"0000")</f>
        <v>1677</v>
      </c>
      <c r="C2814" s="10">
        <v>45027</v>
      </c>
      <c r="D2814" t="s">
        <v>19</v>
      </c>
      <c r="E2814" s="5" t="str">
        <f>LEFT(Applications!E2814,6)</f>
        <v>154300</v>
      </c>
      <c r="F2814">
        <v>396</v>
      </c>
      <c r="G2814" t="s">
        <v>14</v>
      </c>
      <c r="H2814" t="str" cm="1">
        <f t="array" ref="H2814">_xlfn.IFS(OR(Applications!H2814=FALSE,Applications!H2814=0,LEFT(Applications!H2814,1)="N"),"No",OR(Applications!H2814=TRUE,Applications!H2814=1,LEFT(Applications!H2814,1)="Y"),"Yes")</f>
        <v>No</v>
      </c>
      <c r="I2814" t="str">
        <f>PROPER(Applications!I2814)</f>
        <v>Approved</v>
      </c>
      <c r="J2814" s="5">
        <v>571.55999999999995</v>
      </c>
      <c r="K2814" s="12">
        <v>866</v>
      </c>
      <c r="L2814">
        <v>2</v>
      </c>
      <c r="M2814" t="s">
        <v>28</v>
      </c>
    </row>
    <row r="2815" spans="1:13" x14ac:dyDescent="0.2">
      <c r="A2815" t="str">
        <f>TEXT(Applications!A2815,"00000")</f>
        <v>3490562</v>
      </c>
      <c r="B2815" t="str">
        <f>TEXT(Applications!B2815,"0000")</f>
        <v>0287</v>
      </c>
      <c r="C2815" s="10">
        <v>44177</v>
      </c>
      <c r="D2815" t="s">
        <v>23</v>
      </c>
      <c r="E2815" s="5" t="str">
        <f>LEFT(Applications!E2815,6)</f>
        <v>52805</v>
      </c>
      <c r="F2815">
        <v>628</v>
      </c>
      <c r="G2815" t="s">
        <v>14</v>
      </c>
      <c r="H2815" t="str" cm="1">
        <f t="array" ref="H2815">_xlfn.IFS(OR(Applications!H2815=FALSE,Applications!H2815=0,LEFT(Applications!H2815,1)="N"),"No",OR(Applications!H2815=TRUE,Applications!H2815=1,LEFT(Applications!H2815,1)="Y"),"Yes")</f>
        <v>Yes</v>
      </c>
      <c r="I2815" t="str">
        <f>PROPER(Applications!I2815)</f>
        <v>Approved</v>
      </c>
      <c r="J2815" s="5">
        <v>4678.8</v>
      </c>
      <c r="K2815" s="12">
        <v>5570</v>
      </c>
      <c r="L2815">
        <v>2</v>
      </c>
    </row>
    <row r="2816" spans="1:13" x14ac:dyDescent="0.2">
      <c r="A2816" t="str">
        <f>TEXT(Applications!A2816,"00000")</f>
        <v>3490664</v>
      </c>
      <c r="B2816" t="str">
        <f>TEXT(Applications!B2816,"0000")</f>
        <v>1473</v>
      </c>
      <c r="C2816" s="10" t="s">
        <v>344</v>
      </c>
      <c r="D2816" t="s">
        <v>19</v>
      </c>
      <c r="E2816" s="5" t="str">
        <f>LEFT(Applications!E2816,6)</f>
        <v>40484</v>
      </c>
      <c r="F2816">
        <v>791</v>
      </c>
      <c r="G2816" t="s">
        <v>14</v>
      </c>
      <c r="H2816" t="str" cm="1">
        <f t="array" ref="H2816">_xlfn.IFS(OR(Applications!H2816=FALSE,Applications!H2816=0,LEFT(Applications!H2816,1)="N"),"No",OR(Applications!H2816=TRUE,Applications!H2816=1,LEFT(Applications!H2816,1)="Y"),"Yes")</f>
        <v>No</v>
      </c>
      <c r="I2816" t="str">
        <f>PROPER(Applications!I2816)</f>
        <v>Approved</v>
      </c>
      <c r="J2816" s="5">
        <v>3099.36</v>
      </c>
      <c r="K2816" s="12">
        <v>4696</v>
      </c>
      <c r="L2816">
        <v>3</v>
      </c>
      <c r="M2816" t="s">
        <v>41</v>
      </c>
    </row>
    <row r="2817" spans="1:13" x14ac:dyDescent="0.2">
      <c r="A2817" t="str">
        <f>TEXT(Applications!A2817,"00000")</f>
        <v>3491182</v>
      </c>
      <c r="B2817" t="str">
        <f>TEXT(Applications!B2817,"0000")</f>
        <v>1472</v>
      </c>
      <c r="C2817" s="10">
        <v>44403</v>
      </c>
      <c r="D2817" t="s">
        <v>37</v>
      </c>
      <c r="E2817" s="5" t="str">
        <f>LEFT(Applications!E2817,6)</f>
        <v>172676</v>
      </c>
      <c r="F2817">
        <v>597</v>
      </c>
      <c r="G2817" t="s">
        <v>26</v>
      </c>
      <c r="H2817" t="str" cm="1">
        <f t="array" ref="H2817">_xlfn.IFS(OR(Applications!H2817=FALSE,Applications!H2817=0,LEFT(Applications!H2817,1)="N"),"No",OR(Applications!H2817=TRUE,Applications!H2817=1,LEFT(Applications!H2817,1)="Y"),"Yes")</f>
        <v>No</v>
      </c>
      <c r="I2817" t="str">
        <f>PROPER(Applications!I2817)</f>
        <v>Approved</v>
      </c>
      <c r="J2817" s="5">
        <v>4522.9799999999996</v>
      </c>
      <c r="K2817" s="12">
        <v>6853</v>
      </c>
      <c r="L2817">
        <v>4</v>
      </c>
      <c r="M2817" t="s">
        <v>52</v>
      </c>
    </row>
    <row r="2818" spans="1:13" x14ac:dyDescent="0.2">
      <c r="A2818" t="str">
        <f>TEXT(Applications!A2818,"00000")</f>
        <v>3493265</v>
      </c>
      <c r="B2818" t="str">
        <f>TEXT(Applications!B2818,"0000")</f>
        <v>0101</v>
      </c>
      <c r="C2818" s="10">
        <v>44125</v>
      </c>
      <c r="D2818" t="s">
        <v>23</v>
      </c>
      <c r="E2818" s="5" t="str">
        <f>LEFT(Applications!E2818,6)</f>
        <v>18406</v>
      </c>
      <c r="F2818">
        <v>737</v>
      </c>
      <c r="G2818" t="s">
        <v>14</v>
      </c>
      <c r="H2818" t="str" cm="1">
        <f t="array" ref="H2818">_xlfn.IFS(OR(Applications!H2818=FALSE,Applications!H2818=0,LEFT(Applications!H2818,1)="N"),"No",OR(Applications!H2818=TRUE,Applications!H2818=1,LEFT(Applications!H2818,1)="Y"),"Yes")</f>
        <v>Yes</v>
      </c>
      <c r="I2818" t="str">
        <f>PROPER(Applications!I2818)</f>
        <v>Pending</v>
      </c>
      <c r="J2818" s="5">
        <v>1728.6</v>
      </c>
      <c r="K2818" s="12">
        <v>2881</v>
      </c>
      <c r="L2818">
        <v>2</v>
      </c>
      <c r="M2818" t="s">
        <v>38</v>
      </c>
    </row>
    <row r="2819" spans="1:13" x14ac:dyDescent="0.2">
      <c r="A2819" t="str">
        <f>TEXT(Applications!A2819,"00000")</f>
        <v>3494568</v>
      </c>
      <c r="B2819" t="str">
        <f>TEXT(Applications!B2819,"0000")</f>
        <v>0551</v>
      </c>
      <c r="C2819" s="10">
        <v>45411</v>
      </c>
      <c r="D2819" t="s">
        <v>23</v>
      </c>
      <c r="E2819" s="5" t="str">
        <f>LEFT(Applications!E2819,6)</f>
        <v>23477</v>
      </c>
      <c r="F2819">
        <v>554</v>
      </c>
      <c r="G2819" t="s">
        <v>26</v>
      </c>
      <c r="H2819" t="str" cm="1">
        <f t="array" ref="H2819">_xlfn.IFS(OR(Applications!H2819=FALSE,Applications!H2819=0,LEFT(Applications!H2819,1)="N"),"No",OR(Applications!H2819=TRUE,Applications!H2819=1,LEFT(Applications!H2819,1)="Y"),"Yes")</f>
        <v>No</v>
      </c>
      <c r="I2819" t="str">
        <f>PROPER(Applications!I2819)</f>
        <v>Withdrawn</v>
      </c>
      <c r="J2819" s="5">
        <v>4019.4</v>
      </c>
      <c r="K2819" s="12">
        <v>4785</v>
      </c>
      <c r="L2819">
        <v>4</v>
      </c>
      <c r="M2819" t="s">
        <v>25</v>
      </c>
    </row>
    <row r="2820" spans="1:13" x14ac:dyDescent="0.2">
      <c r="A2820" t="str">
        <f>TEXT(Applications!A2820,"00000")</f>
        <v>3494775</v>
      </c>
      <c r="B2820" t="str">
        <f>TEXT(Applications!B2820,"0000")</f>
        <v>0074</v>
      </c>
      <c r="C2820" s="10">
        <v>44547</v>
      </c>
      <c r="D2820" t="s">
        <v>19</v>
      </c>
      <c r="E2820" s="5" t="str">
        <f>LEFT(Applications!E2820,6)</f>
        <v>168907</v>
      </c>
      <c r="F2820">
        <v>677</v>
      </c>
      <c r="G2820" t="s">
        <v>14</v>
      </c>
      <c r="H2820" t="str" cm="1">
        <f t="array" ref="H2820">_xlfn.IFS(OR(Applications!H2820=FALSE,Applications!H2820=0,LEFT(Applications!H2820,1)="N"),"No",OR(Applications!H2820=TRUE,Applications!H2820=1,LEFT(Applications!H2820,1)="Y"),"Yes")</f>
        <v>No</v>
      </c>
      <c r="I2820" t="str">
        <f>PROPER(Applications!I2820)</f>
        <v>Denied</v>
      </c>
      <c r="J2820" s="5">
        <v>8361.36</v>
      </c>
      <c r="K2820" s="12">
        <v>9954</v>
      </c>
      <c r="L2820">
        <v>3</v>
      </c>
      <c r="M2820" t="s">
        <v>31</v>
      </c>
    </row>
    <row r="2821" spans="1:13" x14ac:dyDescent="0.2">
      <c r="A2821" t="str">
        <f>TEXT(Applications!A2821,"00000")</f>
        <v>3496127</v>
      </c>
      <c r="B2821" t="str">
        <f>TEXT(Applications!B2821,"0000")</f>
        <v>0369</v>
      </c>
      <c r="C2821" s="10">
        <v>44057</v>
      </c>
      <c r="D2821" t="s">
        <v>23</v>
      </c>
      <c r="E2821" s="5" t="str">
        <f>LEFT(Applications!E2821,6)</f>
        <v>131377</v>
      </c>
      <c r="F2821">
        <v>770</v>
      </c>
      <c r="G2821" t="s">
        <v>14</v>
      </c>
      <c r="H2821" t="str" cm="1">
        <f t="array" ref="H2821">_xlfn.IFS(OR(Applications!H2821=FALSE,Applications!H2821=0,LEFT(Applications!H2821,1)="N"),"No",OR(Applications!H2821=TRUE,Applications!H2821=1,LEFT(Applications!H2821,1)="Y"),"Yes")</f>
        <v>Yes</v>
      </c>
      <c r="I2821" t="str">
        <f>PROPER(Applications!I2821)</f>
        <v>Withdrawn</v>
      </c>
      <c r="J2821" s="5">
        <v>1358.28</v>
      </c>
      <c r="K2821" s="12">
        <v>1617</v>
      </c>
      <c r="L2821">
        <v>3</v>
      </c>
      <c r="M2821" t="s">
        <v>28</v>
      </c>
    </row>
    <row r="2822" spans="1:13" x14ac:dyDescent="0.2">
      <c r="A2822" t="str">
        <f>TEXT(Applications!A2822,"00000")</f>
        <v>3496880</v>
      </c>
      <c r="B2822" t="str">
        <f>TEXT(Applications!B2822,"0000")</f>
        <v>0189</v>
      </c>
      <c r="C2822" s="10">
        <v>43872</v>
      </c>
      <c r="D2822" t="s">
        <v>32</v>
      </c>
      <c r="E2822" s="5" t="str">
        <f>LEFT(Applications!E2822,6)</f>
        <v>23858</v>
      </c>
      <c r="F2822">
        <v>715</v>
      </c>
      <c r="G2822" t="s">
        <v>26</v>
      </c>
      <c r="H2822" t="str" cm="1">
        <f t="array" ref="H2822">_xlfn.IFS(OR(Applications!H2822=FALSE,Applications!H2822=0,LEFT(Applications!H2822,1)="N"),"No",OR(Applications!H2822=TRUE,Applications!H2822=1,LEFT(Applications!H2822,1)="Y"),"Yes")</f>
        <v>No</v>
      </c>
      <c r="I2822" t="str">
        <f>PROPER(Applications!I2822)</f>
        <v>Approved</v>
      </c>
      <c r="J2822" s="5">
        <v>2131.8000000000002</v>
      </c>
      <c r="K2822" s="12">
        <v>3230</v>
      </c>
      <c r="L2822">
        <v>2</v>
      </c>
      <c r="M2822" t="s">
        <v>35</v>
      </c>
    </row>
    <row r="2823" spans="1:13" x14ac:dyDescent="0.2">
      <c r="A2823" t="str">
        <f>TEXT(Applications!A2823,"00000")</f>
        <v>3497101</v>
      </c>
      <c r="B2823" t="str">
        <f>TEXT(Applications!B2823,"0000")</f>
        <v>0031</v>
      </c>
      <c r="C2823" s="10" t="s">
        <v>44</v>
      </c>
      <c r="D2823" t="s">
        <v>29</v>
      </c>
      <c r="E2823" s="5" t="str">
        <f>LEFT(Applications!E2823,6)</f>
        <v>240320</v>
      </c>
      <c r="G2823" t="s">
        <v>14</v>
      </c>
      <c r="H2823" t="str" cm="1">
        <f t="array" ref="H2823">_xlfn.IFS(OR(Applications!H2823=FALSE,Applications!H2823=0,LEFT(Applications!H2823,1)="N"),"No",OR(Applications!H2823=TRUE,Applications!H2823=1,LEFT(Applications!H2823,1)="Y"),"Yes")</f>
        <v>No</v>
      </c>
      <c r="I2823" t="str">
        <f>PROPER(Applications!I2823)</f>
        <v>Denied</v>
      </c>
      <c r="J2823" s="5">
        <v>2793.96</v>
      </c>
      <c r="K2823" s="12">
        <v>3582</v>
      </c>
      <c r="L2823">
        <v>5</v>
      </c>
      <c r="M2823" t="s">
        <v>17</v>
      </c>
    </row>
    <row r="2824" spans="1:13" x14ac:dyDescent="0.2">
      <c r="A2824" t="str">
        <f>TEXT(Applications!A2824,"00000")</f>
        <v>3498549</v>
      </c>
      <c r="B2824" t="str">
        <f>TEXT(Applications!B2824,"0000")</f>
        <v>0890</v>
      </c>
      <c r="C2824" s="10">
        <v>44395</v>
      </c>
      <c r="D2824" t="s">
        <v>29</v>
      </c>
      <c r="E2824" s="5" t="str">
        <f>LEFT(Applications!E2824,6)</f>
        <v>296571</v>
      </c>
      <c r="F2824">
        <v>788</v>
      </c>
      <c r="G2824" t="s">
        <v>14</v>
      </c>
      <c r="H2824" t="str" cm="1">
        <f t="array" ref="H2824">_xlfn.IFS(OR(Applications!H2824=FALSE,Applications!H2824=0,LEFT(Applications!H2824,1)="N"),"No",OR(Applications!H2824=TRUE,Applications!H2824=1,LEFT(Applications!H2824,1)="Y"),"Yes")</f>
        <v>No</v>
      </c>
      <c r="I2824" t="str">
        <f>PROPER(Applications!I2824)</f>
        <v>Approved</v>
      </c>
      <c r="J2824" s="5">
        <v>11211.84</v>
      </c>
      <c r="K2824" s="12">
        <v>11679</v>
      </c>
      <c r="L2824">
        <v>3</v>
      </c>
      <c r="M2824" t="s">
        <v>17</v>
      </c>
    </row>
    <row r="2825" spans="1:13" x14ac:dyDescent="0.2">
      <c r="A2825" t="str">
        <f>TEXT(Applications!A2825,"00000")</f>
        <v>3498572</v>
      </c>
      <c r="B2825" t="str">
        <f>TEXT(Applications!B2825,"0000")</f>
        <v>1193</v>
      </c>
      <c r="C2825" s="10">
        <v>44004</v>
      </c>
      <c r="D2825" t="s">
        <v>19</v>
      </c>
      <c r="E2825" s="5" t="str">
        <f>LEFT(Applications!E2825,6)</f>
        <v>79411</v>
      </c>
      <c r="F2825">
        <v>775</v>
      </c>
      <c r="G2825" t="s">
        <v>26</v>
      </c>
      <c r="H2825" t="str" cm="1">
        <f t="array" ref="H2825">_xlfn.IFS(OR(Applications!H2825=FALSE,Applications!H2825=0,LEFT(Applications!H2825,1)="N"),"No",OR(Applications!H2825=TRUE,Applications!H2825=1,LEFT(Applications!H2825,1)="Y"),"Yes")</f>
        <v>Yes</v>
      </c>
      <c r="I2825" t="str">
        <f>PROPER(Applications!I2825)</f>
        <v>Denied</v>
      </c>
      <c r="J2825" s="5">
        <v>4093.32</v>
      </c>
      <c r="K2825" s="12">
        <v>4873</v>
      </c>
      <c r="L2825">
        <v>2</v>
      </c>
      <c r="M2825" t="s">
        <v>35</v>
      </c>
    </row>
    <row r="2826" spans="1:13" x14ac:dyDescent="0.2">
      <c r="A2826" t="str">
        <f>TEXT(Applications!A2826,"00000")</f>
        <v>3500255</v>
      </c>
      <c r="B2826" t="str">
        <f>TEXT(Applications!B2826,"0000")</f>
        <v>0219</v>
      </c>
      <c r="C2826" s="10">
        <v>44961</v>
      </c>
      <c r="D2826" t="s">
        <v>13</v>
      </c>
      <c r="E2826" s="5" t="str">
        <f>LEFT(Applications!E2826,6)</f>
        <v>230039</v>
      </c>
      <c r="F2826">
        <v>718</v>
      </c>
      <c r="G2826" t="s">
        <v>14</v>
      </c>
      <c r="H2826" t="str" cm="1">
        <f t="array" ref="H2826">_xlfn.IFS(OR(Applications!H2826=FALSE,Applications!H2826=0,LEFT(Applications!H2826,1)="N"),"No",OR(Applications!H2826=TRUE,Applications!H2826=1,LEFT(Applications!H2826,1)="Y"),"Yes")</f>
        <v>Yes</v>
      </c>
      <c r="I2826" t="str">
        <f>PROPER(Applications!I2826)</f>
        <v>Approved</v>
      </c>
      <c r="J2826" s="5">
        <v>1468.8</v>
      </c>
      <c r="K2826" s="12">
        <v>2448</v>
      </c>
      <c r="L2826">
        <v>4</v>
      </c>
    </row>
    <row r="2827" spans="1:13" x14ac:dyDescent="0.2">
      <c r="A2827" t="str">
        <f>TEXT(Applications!A2827,"00000")</f>
        <v>3501129</v>
      </c>
      <c r="B2827" t="str">
        <f>TEXT(Applications!B2827,"0000")</f>
        <v>1320</v>
      </c>
      <c r="C2827" s="10">
        <v>43898</v>
      </c>
      <c r="D2827" t="s">
        <v>23</v>
      </c>
      <c r="E2827" s="5" t="str">
        <f>LEFT(Applications!E2827,6)</f>
        <v>230153</v>
      </c>
      <c r="F2827">
        <v>757</v>
      </c>
      <c r="G2827" t="s">
        <v>14</v>
      </c>
      <c r="H2827" t="str" cm="1">
        <f t="array" ref="H2827">_xlfn.IFS(OR(Applications!H2827=FALSE,Applications!H2827=0,LEFT(Applications!H2827,1)="N"),"No",OR(Applications!H2827=TRUE,Applications!H2827=1,LEFT(Applications!H2827,1)="Y"),"Yes")</f>
        <v>No</v>
      </c>
      <c r="I2827" t="str">
        <f>PROPER(Applications!I2827)</f>
        <v>Approved</v>
      </c>
      <c r="J2827" s="5">
        <v>4705.68</v>
      </c>
      <c r="K2827" s="12">
        <v>5602</v>
      </c>
      <c r="L2827">
        <v>4</v>
      </c>
    </row>
    <row r="2828" spans="1:13" x14ac:dyDescent="0.2">
      <c r="A2828" t="str">
        <f>TEXT(Applications!A2828,"00000")</f>
        <v>3502121</v>
      </c>
      <c r="B2828" t="str">
        <f>TEXT(Applications!B2828,"0000")</f>
        <v>0885</v>
      </c>
      <c r="C2828" s="10">
        <v>45261</v>
      </c>
      <c r="D2828" t="s">
        <v>19</v>
      </c>
      <c r="E2828" s="5" t="str">
        <f>LEFT(Applications!E2828,6)</f>
        <v>217918</v>
      </c>
      <c r="F2828">
        <v>606</v>
      </c>
      <c r="G2828" t="s">
        <v>14</v>
      </c>
      <c r="H2828" t="str" cm="1">
        <f t="array" ref="H2828">_xlfn.IFS(OR(Applications!H2828=FALSE,Applications!H2828=0,LEFT(Applications!H2828,1)="N"),"No",OR(Applications!H2828=TRUE,Applications!H2828=1,LEFT(Applications!H2828,1)="Y"),"Yes")</f>
        <v>Yes</v>
      </c>
      <c r="I2828" t="str">
        <f>PROPER(Applications!I2828)</f>
        <v>Approved</v>
      </c>
      <c r="J2828" s="5">
        <v>1790.4</v>
      </c>
      <c r="K2828" s="12">
        <v>1865</v>
      </c>
      <c r="L2828">
        <v>4</v>
      </c>
    </row>
    <row r="2829" spans="1:13" x14ac:dyDescent="0.2">
      <c r="A2829" t="str">
        <f>TEXT(Applications!A2829,"00000")</f>
        <v>3502503</v>
      </c>
      <c r="B2829" t="str">
        <f>TEXT(Applications!B2829,"0000")</f>
        <v>0220</v>
      </c>
      <c r="C2829" s="10">
        <v>44936</v>
      </c>
      <c r="D2829" t="s">
        <v>29</v>
      </c>
      <c r="E2829" s="5" t="str">
        <f>LEFT(Applications!E2829,6)</f>
        <v>242420</v>
      </c>
      <c r="F2829">
        <v>650</v>
      </c>
      <c r="G2829" t="s">
        <v>14</v>
      </c>
      <c r="H2829" t="str" cm="1">
        <f t="array" ref="H2829">_xlfn.IFS(OR(Applications!H2829=FALSE,Applications!H2829=0,LEFT(Applications!H2829,1)="N"),"No",OR(Applications!H2829=TRUE,Applications!H2829=1,LEFT(Applications!H2829,1)="Y"),"Yes")</f>
        <v>Yes</v>
      </c>
      <c r="I2829" t="str">
        <f>PROPER(Applications!I2829)</f>
        <v>Approved</v>
      </c>
      <c r="J2829" s="5">
        <v>1397.88</v>
      </c>
      <c r="K2829" s="12">
        <v>2118</v>
      </c>
      <c r="L2829">
        <v>4</v>
      </c>
      <c r="M2829" t="s">
        <v>35</v>
      </c>
    </row>
    <row r="2830" spans="1:13" x14ac:dyDescent="0.2">
      <c r="A2830" t="str">
        <f>TEXT(Applications!A2830,"00000")</f>
        <v>3502575</v>
      </c>
      <c r="B2830" t="str">
        <f>TEXT(Applications!B2830,"0000")</f>
        <v>0439</v>
      </c>
      <c r="C2830" s="10">
        <v>44178</v>
      </c>
      <c r="D2830" t="s">
        <v>37</v>
      </c>
      <c r="E2830" s="5" t="str">
        <f>LEFT(Applications!E2830,6)</f>
        <v>153877</v>
      </c>
      <c r="F2830">
        <v>798</v>
      </c>
      <c r="G2830" t="s">
        <v>26</v>
      </c>
      <c r="H2830" t="str" cm="1">
        <f t="array" ref="H2830">_xlfn.IFS(OR(Applications!H2830=FALSE,Applications!H2830=0,LEFT(Applications!H2830,1)="N"),"No",OR(Applications!H2830=TRUE,Applications!H2830=1,LEFT(Applications!H2830,1)="Y"),"Yes")</f>
        <v>Yes</v>
      </c>
      <c r="I2830" t="str">
        <f>PROPER(Applications!I2830)</f>
        <v>Denied</v>
      </c>
      <c r="J2830" s="5">
        <v>1281.72</v>
      </c>
      <c r="K2830" s="12">
        <v>1942</v>
      </c>
      <c r="L2830">
        <v>5</v>
      </c>
      <c r="M2830" t="s">
        <v>21</v>
      </c>
    </row>
    <row r="2831" spans="1:13" x14ac:dyDescent="0.2">
      <c r="A2831" t="str">
        <f>TEXT(Applications!A2831,"00000")</f>
        <v>3505849</v>
      </c>
      <c r="B2831" t="str">
        <f>TEXT(Applications!B2831,"0000")</f>
        <v>0677</v>
      </c>
      <c r="C2831" s="10">
        <v>44854</v>
      </c>
      <c r="D2831" t="s">
        <v>32</v>
      </c>
      <c r="E2831" s="5" t="str">
        <f>LEFT(Applications!E2831,6)</f>
        <v>203536</v>
      </c>
      <c r="F2831">
        <v>692</v>
      </c>
      <c r="G2831" t="s">
        <v>14</v>
      </c>
      <c r="H2831" t="str" cm="1">
        <f t="array" ref="H2831">_xlfn.IFS(OR(Applications!H2831=FALSE,Applications!H2831=0,LEFT(Applications!H2831,1)="N"),"No",OR(Applications!H2831=TRUE,Applications!H2831=1,LEFT(Applications!H2831,1)="Y"),"Yes")</f>
        <v>Yes</v>
      </c>
      <c r="I2831" t="str">
        <f>PROPER(Applications!I2831)</f>
        <v>Withdrawn</v>
      </c>
      <c r="J2831" s="5">
        <v>1753.92</v>
      </c>
      <c r="K2831" s="12">
        <v>1827</v>
      </c>
      <c r="L2831">
        <v>3</v>
      </c>
    </row>
    <row r="2832" spans="1:13" x14ac:dyDescent="0.2">
      <c r="A2832" t="str">
        <f>TEXT(Applications!A2832,"00000")</f>
        <v>3507444</v>
      </c>
      <c r="B2832" t="str">
        <f>TEXT(Applications!B2832,"0000")</f>
        <v>0803</v>
      </c>
      <c r="C2832" s="10">
        <v>45508</v>
      </c>
      <c r="D2832" t="s">
        <v>19</v>
      </c>
      <c r="E2832" s="5" t="str">
        <f>LEFT(Applications!E2832,6)</f>
        <v>109269</v>
      </c>
      <c r="F2832">
        <v>637</v>
      </c>
      <c r="G2832" t="s">
        <v>26</v>
      </c>
      <c r="H2832" t="str" cm="1">
        <f t="array" ref="H2832">_xlfn.IFS(OR(Applications!H2832=FALSE,Applications!H2832=0,LEFT(Applications!H2832,1)="N"),"No",OR(Applications!H2832=TRUE,Applications!H2832=1,LEFT(Applications!H2832,1)="Y"),"Yes")</f>
        <v>No</v>
      </c>
      <c r="I2832" t="str">
        <f>PROPER(Applications!I2832)</f>
        <v>Denied</v>
      </c>
      <c r="J2832" s="5">
        <v>5046</v>
      </c>
      <c r="K2832" s="12">
        <v>8410</v>
      </c>
      <c r="L2832">
        <v>4</v>
      </c>
      <c r="M2832" t="s">
        <v>38</v>
      </c>
    </row>
    <row r="2833" spans="1:13" x14ac:dyDescent="0.2">
      <c r="A2833" t="str">
        <f>TEXT(Applications!A2833,"00000")</f>
        <v>3509517</v>
      </c>
      <c r="B2833" t="str">
        <f>TEXT(Applications!B2833,"0000")</f>
        <v>1442</v>
      </c>
      <c r="C2833" s="10">
        <v>43873</v>
      </c>
      <c r="D2833" t="s">
        <v>23</v>
      </c>
      <c r="E2833" s="5" t="str">
        <f>LEFT(Applications!E2833,6)</f>
        <v>165078</v>
      </c>
      <c r="F2833">
        <v>709</v>
      </c>
      <c r="G2833" t="s">
        <v>14</v>
      </c>
      <c r="H2833" t="str" cm="1">
        <f t="array" ref="H2833">_xlfn.IFS(OR(Applications!H2833=FALSE,Applications!H2833=0,LEFT(Applications!H2833,1)="N"),"No",OR(Applications!H2833=TRUE,Applications!H2833=1,LEFT(Applications!H2833,1)="Y"),"Yes")</f>
        <v>Yes</v>
      </c>
      <c r="I2833" t="str">
        <f>PROPER(Applications!I2833)</f>
        <v>Pending</v>
      </c>
      <c r="J2833" s="5">
        <v>2266.3200000000002</v>
      </c>
      <c r="K2833" s="12">
        <v>2698</v>
      </c>
      <c r="L2833">
        <v>3</v>
      </c>
      <c r="M2833" t="s">
        <v>41</v>
      </c>
    </row>
    <row r="2834" spans="1:13" x14ac:dyDescent="0.2">
      <c r="A2834" t="str">
        <f>TEXT(Applications!A2834,"00000")</f>
        <v>3509691</v>
      </c>
      <c r="B2834" t="str">
        <f>TEXT(Applications!B2834,"0000")</f>
        <v>1448</v>
      </c>
      <c r="C2834" s="10">
        <v>45078</v>
      </c>
      <c r="D2834" t="s">
        <v>19</v>
      </c>
      <c r="E2834" s="5" t="str">
        <f>LEFT(Applications!E2834,6)</f>
        <v>137670</v>
      </c>
      <c r="F2834">
        <v>786</v>
      </c>
      <c r="G2834" t="s">
        <v>14</v>
      </c>
      <c r="H2834" t="str" cm="1">
        <f t="array" ref="H2834">_xlfn.IFS(OR(Applications!H2834=FALSE,Applications!H2834=0,LEFT(Applications!H2834,1)="N"),"No",OR(Applications!H2834=TRUE,Applications!H2834=1,LEFT(Applications!H2834,1)="Y"),"Yes")</f>
        <v>No</v>
      </c>
      <c r="I2834" t="str">
        <f>PROPER(Applications!I2834)</f>
        <v>Withdrawn</v>
      </c>
      <c r="J2834" s="5">
        <v>2422.56</v>
      </c>
      <c r="K2834" s="12">
        <v>2884</v>
      </c>
      <c r="L2834">
        <v>1</v>
      </c>
      <c r="M2834" t="s">
        <v>35</v>
      </c>
    </row>
    <row r="2835" spans="1:13" x14ac:dyDescent="0.2">
      <c r="A2835" t="str">
        <f>TEXT(Applications!A2835,"00000")</f>
        <v>3510952</v>
      </c>
      <c r="B2835" t="str">
        <f>TEXT(Applications!B2835,"0000")</f>
        <v>1219</v>
      </c>
      <c r="C2835" s="10" t="s">
        <v>345</v>
      </c>
      <c r="D2835" t="s">
        <v>23</v>
      </c>
      <c r="E2835" s="5" t="str">
        <f>LEFT(Applications!E2835,6)</f>
        <v>155824</v>
      </c>
      <c r="G2835" t="s">
        <v>14</v>
      </c>
      <c r="H2835" t="str" cm="1">
        <f t="array" ref="H2835">_xlfn.IFS(OR(Applications!H2835=FALSE,Applications!H2835=0,LEFT(Applications!H2835,1)="N"),"No",OR(Applications!H2835=TRUE,Applications!H2835=1,LEFT(Applications!H2835,1)="Y"),"Yes")</f>
        <v>Yes</v>
      </c>
      <c r="I2835" t="str">
        <f>PROPER(Applications!I2835)</f>
        <v>Denied</v>
      </c>
      <c r="J2835" s="5">
        <v>2429.6999999999998</v>
      </c>
      <c r="K2835" s="12">
        <v>3115</v>
      </c>
      <c r="L2835">
        <v>1</v>
      </c>
      <c r="M2835" t="s">
        <v>35</v>
      </c>
    </row>
    <row r="2836" spans="1:13" x14ac:dyDescent="0.2">
      <c r="A2836" t="str">
        <f>TEXT(Applications!A2836,"00000")</f>
        <v>3511523</v>
      </c>
      <c r="B2836" t="str">
        <f>TEXT(Applications!B2836,"0000")</f>
        <v>1789</v>
      </c>
      <c r="C2836" s="10">
        <v>45144</v>
      </c>
      <c r="D2836" t="s">
        <v>19</v>
      </c>
      <c r="E2836" s="5" t="str">
        <f>LEFT(Applications!E2836,6)</f>
        <v>131345</v>
      </c>
      <c r="F2836">
        <v>433</v>
      </c>
      <c r="G2836" t="s">
        <v>14</v>
      </c>
      <c r="H2836" t="str" cm="1">
        <f t="array" ref="H2836">_xlfn.IFS(OR(Applications!H2836=FALSE,Applications!H2836=0,LEFT(Applications!H2836,1)="N"),"No",OR(Applications!H2836=TRUE,Applications!H2836=1,LEFT(Applications!H2836,1)="Y"),"Yes")</f>
        <v>No</v>
      </c>
      <c r="I2836" t="str">
        <f>PROPER(Applications!I2836)</f>
        <v>Denied</v>
      </c>
      <c r="J2836" s="5">
        <v>2348.58</v>
      </c>
      <c r="K2836" s="12">
        <v>3011</v>
      </c>
      <c r="L2836">
        <v>3</v>
      </c>
    </row>
    <row r="2837" spans="1:13" x14ac:dyDescent="0.2">
      <c r="A2837" t="str">
        <f>TEXT(Applications!A2837,"00000")</f>
        <v>3512649</v>
      </c>
      <c r="B2837" t="str">
        <f>TEXT(Applications!B2837,"0000")</f>
        <v>0758</v>
      </c>
      <c r="C2837" s="10">
        <v>45261</v>
      </c>
      <c r="D2837" t="s">
        <v>32</v>
      </c>
      <c r="E2837" s="5" t="str">
        <f>LEFT(Applications!E2837,6)</f>
        <v>26498</v>
      </c>
      <c r="F2837">
        <v>427</v>
      </c>
      <c r="G2837" t="s">
        <v>14</v>
      </c>
      <c r="H2837" t="str" cm="1">
        <f t="array" ref="H2837">_xlfn.IFS(OR(Applications!H2837=FALSE,Applications!H2837=0,LEFT(Applications!H2837,1)="N"),"No",OR(Applications!H2837=TRUE,Applications!H2837=1,LEFT(Applications!H2837,1)="Y"),"Yes")</f>
        <v>No</v>
      </c>
      <c r="I2837" t="str">
        <f>PROPER(Applications!I2837)</f>
        <v>Approved</v>
      </c>
      <c r="J2837" s="5">
        <v>1383.36</v>
      </c>
      <c r="K2837" s="12">
        <v>2096</v>
      </c>
      <c r="L2837">
        <v>1</v>
      </c>
      <c r="M2837" t="s">
        <v>17</v>
      </c>
    </row>
    <row r="2838" spans="1:13" x14ac:dyDescent="0.2">
      <c r="A2838" t="str">
        <f>TEXT(Applications!A2838,"00000")</f>
        <v>3514340</v>
      </c>
      <c r="B2838" t="str">
        <f>TEXT(Applications!B2838,"0000")</f>
        <v>1702</v>
      </c>
      <c r="C2838" s="10">
        <v>44685</v>
      </c>
      <c r="D2838" t="s">
        <v>37</v>
      </c>
      <c r="E2838" s="5" t="str">
        <f>LEFT(Applications!E2838,6)</f>
        <v>202935</v>
      </c>
      <c r="F2838">
        <v>728</v>
      </c>
      <c r="G2838" t="s">
        <v>14</v>
      </c>
      <c r="H2838" t="str" cm="1">
        <f t="array" ref="H2838">_xlfn.IFS(OR(Applications!H2838=FALSE,Applications!H2838=0,LEFT(Applications!H2838,1)="N"),"No",OR(Applications!H2838=TRUE,Applications!H2838=1,LEFT(Applications!H2838,1)="Y"),"Yes")</f>
        <v>No</v>
      </c>
      <c r="I2838" t="str">
        <f>PROPER(Applications!I2838)</f>
        <v>Approved</v>
      </c>
      <c r="J2838" s="5">
        <v>2162.88</v>
      </c>
      <c r="K2838" s="12">
        <v>2253</v>
      </c>
      <c r="L2838">
        <v>3</v>
      </c>
      <c r="M2838" t="s">
        <v>17</v>
      </c>
    </row>
    <row r="2839" spans="1:13" x14ac:dyDescent="0.2">
      <c r="A2839" t="str">
        <f>TEXT(Applications!A2839,"00000")</f>
        <v>3514917</v>
      </c>
      <c r="B2839" t="str">
        <f>TEXT(Applications!B2839,"0000")</f>
        <v>0068</v>
      </c>
      <c r="C2839" s="10">
        <v>45415</v>
      </c>
      <c r="D2839" t="s">
        <v>32</v>
      </c>
      <c r="E2839" s="5" t="str">
        <f>LEFT(Applications!E2839,6)</f>
        <v>183968</v>
      </c>
      <c r="F2839">
        <v>797</v>
      </c>
      <c r="G2839" t="s">
        <v>14</v>
      </c>
      <c r="H2839" t="str" cm="1">
        <f t="array" ref="H2839">_xlfn.IFS(OR(Applications!H2839=FALSE,Applications!H2839=0,LEFT(Applications!H2839,1)="N"),"No",OR(Applications!H2839=TRUE,Applications!H2839=1,LEFT(Applications!H2839,1)="Y"),"Yes")</f>
        <v>No</v>
      </c>
      <c r="I2839" t="str">
        <f>PROPER(Applications!I2839)</f>
        <v>Approved</v>
      </c>
      <c r="J2839" s="5">
        <v>1055.8800000000001</v>
      </c>
      <c r="K2839" s="12">
        <v>1257</v>
      </c>
      <c r="L2839">
        <v>3</v>
      </c>
      <c r="M2839" t="s">
        <v>41</v>
      </c>
    </row>
    <row r="2840" spans="1:13" x14ac:dyDescent="0.2">
      <c r="A2840" t="str">
        <f>TEXT(Applications!A2840,"00000")</f>
        <v>3516404</v>
      </c>
      <c r="B2840" t="str">
        <f>TEXT(Applications!B2840,"0000")</f>
        <v>0930</v>
      </c>
      <c r="C2840" s="10">
        <v>44782</v>
      </c>
      <c r="D2840" t="s">
        <v>27</v>
      </c>
      <c r="E2840" s="5" t="str">
        <f>LEFT(Applications!E2840,6)</f>
        <v>200704</v>
      </c>
      <c r="F2840">
        <v>594</v>
      </c>
      <c r="G2840" t="s">
        <v>14</v>
      </c>
      <c r="H2840" t="str" cm="1">
        <f t="array" ref="H2840">_xlfn.IFS(OR(Applications!H2840=FALSE,Applications!H2840=0,LEFT(Applications!H2840,1)="N"),"No",OR(Applications!H2840=TRUE,Applications!H2840=1,LEFT(Applications!H2840,1)="Y"),"Yes")</f>
        <v>No</v>
      </c>
      <c r="I2840" t="str">
        <f>PROPER(Applications!I2840)</f>
        <v>Approved</v>
      </c>
      <c r="J2840" s="5">
        <v>1391.28</v>
      </c>
      <c r="K2840" s="12">
        <v>2108</v>
      </c>
      <c r="L2840">
        <v>1</v>
      </c>
      <c r="M2840" t="s">
        <v>36</v>
      </c>
    </row>
    <row r="2841" spans="1:13" x14ac:dyDescent="0.2">
      <c r="A2841" t="str">
        <f>TEXT(Applications!A2841,"00000")</f>
        <v>3519373</v>
      </c>
      <c r="B2841" t="str">
        <f>TEXT(Applications!B2841,"0000")</f>
        <v>1281</v>
      </c>
      <c r="C2841" s="10">
        <v>44179</v>
      </c>
      <c r="D2841" t="s">
        <v>37</v>
      </c>
      <c r="E2841" s="5" t="str">
        <f>LEFT(Applications!E2841,6)</f>
        <v>64872</v>
      </c>
      <c r="F2841">
        <v>302</v>
      </c>
      <c r="G2841" t="s">
        <v>14</v>
      </c>
      <c r="H2841" t="str" cm="1">
        <f t="array" ref="H2841">_xlfn.IFS(OR(Applications!H2841=FALSE,Applications!H2841=0,LEFT(Applications!H2841,1)="N"),"No",OR(Applications!H2841=TRUE,Applications!H2841=1,LEFT(Applications!H2841,1)="Y"),"Yes")</f>
        <v>Yes</v>
      </c>
      <c r="I2841" t="str">
        <f>PROPER(Applications!I2841)</f>
        <v>Denied</v>
      </c>
      <c r="J2841" s="5">
        <v>3020.64</v>
      </c>
      <c r="K2841" s="12">
        <v>3596</v>
      </c>
      <c r="L2841">
        <v>4</v>
      </c>
      <c r="M2841" t="s">
        <v>38</v>
      </c>
    </row>
    <row r="2842" spans="1:13" x14ac:dyDescent="0.2">
      <c r="A2842" t="str">
        <f>TEXT(Applications!A2842,"00000")</f>
        <v>3525335</v>
      </c>
      <c r="B2842" t="str">
        <f>TEXT(Applications!B2842,"0000")</f>
        <v>0819</v>
      </c>
      <c r="C2842" s="10">
        <v>45209</v>
      </c>
      <c r="D2842" t="s">
        <v>29</v>
      </c>
      <c r="E2842" s="5" t="str">
        <f>LEFT(Applications!E2842,6)</f>
        <v>151303</v>
      </c>
      <c r="F2842">
        <v>704</v>
      </c>
      <c r="G2842" t="s">
        <v>14</v>
      </c>
      <c r="H2842" t="str" cm="1">
        <f t="array" ref="H2842">_xlfn.IFS(OR(Applications!H2842=FALSE,Applications!H2842=0,LEFT(Applications!H2842,1)="N"),"No",OR(Applications!H2842=TRUE,Applications!H2842=1,LEFT(Applications!H2842,1)="Y"),"Yes")</f>
        <v>Yes</v>
      </c>
      <c r="I2842" t="str">
        <f>PROPER(Applications!I2842)</f>
        <v>Pending</v>
      </c>
      <c r="J2842" s="5">
        <v>3439.02</v>
      </c>
      <c r="K2842" s="12">
        <v>4409</v>
      </c>
      <c r="L2842">
        <v>2</v>
      </c>
      <c r="M2842" t="s">
        <v>38</v>
      </c>
    </row>
    <row r="2843" spans="1:13" x14ac:dyDescent="0.2">
      <c r="A2843" t="str">
        <f>TEXT(Applications!A2843,"00000")</f>
        <v>3528374</v>
      </c>
      <c r="B2843" t="str">
        <f>TEXT(Applications!B2843,"0000")</f>
        <v>0174</v>
      </c>
      <c r="C2843" s="10" t="s">
        <v>346</v>
      </c>
      <c r="D2843" t="s">
        <v>27</v>
      </c>
      <c r="E2843" s="5" t="str">
        <f>LEFT(Applications!E2843,6)</f>
        <v>74136</v>
      </c>
      <c r="F2843" t="s">
        <v>38</v>
      </c>
      <c r="G2843" t="s">
        <v>14</v>
      </c>
      <c r="H2843" t="str" cm="1">
        <f t="array" ref="H2843">_xlfn.IFS(OR(Applications!H2843=FALSE,Applications!H2843=0,LEFT(Applications!H2843,1)="N"),"No",OR(Applications!H2843=TRUE,Applications!H2843=1,LEFT(Applications!H2843,1)="Y"),"Yes")</f>
        <v>Yes</v>
      </c>
      <c r="I2843" t="str">
        <f>PROPER(Applications!I2843)</f>
        <v>Approved</v>
      </c>
      <c r="J2843" s="5">
        <v>1452</v>
      </c>
      <c r="K2843" s="12">
        <v>2420</v>
      </c>
      <c r="L2843">
        <v>3</v>
      </c>
      <c r="M2843" t="s">
        <v>52</v>
      </c>
    </row>
    <row r="2844" spans="1:13" x14ac:dyDescent="0.2">
      <c r="A2844" t="str">
        <f>TEXT(Applications!A2844,"00000")</f>
        <v>3528732</v>
      </c>
      <c r="B2844" t="str">
        <f>TEXT(Applications!B2844,"0000")</f>
        <v>1304</v>
      </c>
      <c r="C2844" s="10">
        <v>45243</v>
      </c>
      <c r="D2844" t="s">
        <v>32</v>
      </c>
      <c r="E2844" s="5" t="str">
        <f>LEFT(Applications!E2844,6)</f>
        <v>108256</v>
      </c>
      <c r="G2844" t="s">
        <v>14</v>
      </c>
      <c r="H2844" t="str" cm="1">
        <f t="array" ref="H2844">_xlfn.IFS(OR(Applications!H2844=FALSE,Applications!H2844=0,LEFT(Applications!H2844,1)="N"),"No",OR(Applications!H2844=TRUE,Applications!H2844=1,LEFT(Applications!H2844,1)="Y"),"Yes")</f>
        <v>No</v>
      </c>
      <c r="I2844" t="str">
        <f>PROPER(Applications!I2844)</f>
        <v>Approved</v>
      </c>
      <c r="J2844" s="5">
        <v>10942.08</v>
      </c>
      <c r="K2844" s="12">
        <v>11398</v>
      </c>
      <c r="L2844">
        <v>1</v>
      </c>
    </row>
    <row r="2845" spans="1:13" x14ac:dyDescent="0.2">
      <c r="A2845" t="str">
        <f>TEXT(Applications!A2845,"00000")</f>
        <v>3530119</v>
      </c>
      <c r="B2845" t="str">
        <f>TEXT(Applications!B2845,"0000")</f>
        <v>1609</v>
      </c>
      <c r="C2845" s="10">
        <v>44943</v>
      </c>
      <c r="D2845" t="s">
        <v>29</v>
      </c>
      <c r="E2845" s="5" t="str">
        <f>LEFT(Applications!E2845,6)</f>
        <v>50137</v>
      </c>
      <c r="F2845">
        <v>645</v>
      </c>
      <c r="G2845" t="s">
        <v>14</v>
      </c>
      <c r="H2845" t="str" cm="1">
        <f t="array" ref="H2845">_xlfn.IFS(OR(Applications!H2845=FALSE,Applications!H2845=0,LEFT(Applications!H2845,1)="N"),"No",OR(Applications!H2845=TRUE,Applications!H2845=1,LEFT(Applications!H2845,1)="Y"),"Yes")</f>
        <v>Yes</v>
      </c>
      <c r="I2845" t="str">
        <f>PROPER(Applications!I2845)</f>
        <v>Approved</v>
      </c>
      <c r="J2845" s="5">
        <v>3451.2</v>
      </c>
      <c r="K2845" s="12">
        <v>5752</v>
      </c>
      <c r="L2845">
        <v>5</v>
      </c>
      <c r="M2845" t="s">
        <v>41</v>
      </c>
    </row>
    <row r="2846" spans="1:13" x14ac:dyDescent="0.2">
      <c r="A2846" t="str">
        <f>TEXT(Applications!A2846,"00000")</f>
        <v>3530983</v>
      </c>
      <c r="B2846" t="str">
        <f>TEXT(Applications!B2846,"0000")</f>
        <v>0528</v>
      </c>
      <c r="C2846" s="10">
        <v>45089</v>
      </c>
      <c r="D2846" t="s">
        <v>23</v>
      </c>
      <c r="E2846" s="5" t="str">
        <f>LEFT(Applications!E2846,6)</f>
        <v>145243</v>
      </c>
      <c r="F2846">
        <v>589</v>
      </c>
      <c r="G2846" t="s">
        <v>14</v>
      </c>
      <c r="H2846" t="str" cm="1">
        <f t="array" ref="H2846">_xlfn.IFS(OR(Applications!H2846=FALSE,Applications!H2846=0,LEFT(Applications!H2846,1)="N"),"No",OR(Applications!H2846=TRUE,Applications!H2846=1,LEFT(Applications!H2846,1)="Y"),"Yes")</f>
        <v>Yes</v>
      </c>
      <c r="I2846" t="str">
        <f>PROPER(Applications!I2846)</f>
        <v>Pending</v>
      </c>
      <c r="J2846" s="5">
        <v>4829.76</v>
      </c>
      <c r="K2846" s="12">
        <v>6192</v>
      </c>
      <c r="L2846">
        <v>5</v>
      </c>
      <c r="M2846" t="s">
        <v>52</v>
      </c>
    </row>
    <row r="2847" spans="1:13" x14ac:dyDescent="0.2">
      <c r="A2847" t="str">
        <f>TEXT(Applications!A2847,"00000")</f>
        <v>3531550</v>
      </c>
      <c r="B2847" t="str">
        <f>TEXT(Applications!B2847,"0000")</f>
        <v>1428</v>
      </c>
      <c r="C2847" s="10">
        <v>44131</v>
      </c>
      <c r="D2847" t="s">
        <v>37</v>
      </c>
      <c r="E2847" s="5" t="str">
        <f>LEFT(Applications!E2847,6)</f>
        <v>193294</v>
      </c>
      <c r="F2847">
        <v>791</v>
      </c>
      <c r="G2847" t="s">
        <v>14</v>
      </c>
      <c r="H2847" t="str" cm="1">
        <f t="array" ref="H2847">_xlfn.IFS(OR(Applications!H2847=FALSE,Applications!H2847=0,LEFT(Applications!H2847,1)="N"),"No",OR(Applications!H2847=TRUE,Applications!H2847=1,LEFT(Applications!H2847,1)="Y"),"Yes")</f>
        <v>No</v>
      </c>
      <c r="I2847" t="str">
        <f>PROPER(Applications!I2847)</f>
        <v>Denied</v>
      </c>
      <c r="J2847" s="5">
        <v>4613.3999999999996</v>
      </c>
      <c r="K2847" s="12">
        <v>7689</v>
      </c>
      <c r="L2847">
        <v>2</v>
      </c>
      <c r="M2847" t="s">
        <v>35</v>
      </c>
    </row>
    <row r="2848" spans="1:13" x14ac:dyDescent="0.2">
      <c r="A2848" t="str">
        <f>TEXT(Applications!A2848,"00000")</f>
        <v>3533640</v>
      </c>
      <c r="B2848" t="str">
        <f>TEXT(Applications!B2848,"0000")</f>
        <v>1527</v>
      </c>
      <c r="C2848" s="10">
        <v>45556</v>
      </c>
      <c r="D2848" t="s">
        <v>29</v>
      </c>
      <c r="E2848" s="5" t="str">
        <f>LEFT(Applications!E2848,6)</f>
        <v>153543</v>
      </c>
      <c r="F2848">
        <v>685</v>
      </c>
      <c r="G2848" t="s">
        <v>26</v>
      </c>
      <c r="H2848" t="str" cm="1">
        <f t="array" ref="H2848">_xlfn.IFS(OR(Applications!H2848=FALSE,Applications!H2848=0,LEFT(Applications!H2848,1)="N"),"No",OR(Applications!H2848=TRUE,Applications!H2848=1,LEFT(Applications!H2848,1)="Y"),"Yes")</f>
        <v>Yes</v>
      </c>
      <c r="I2848" t="str">
        <f>PROPER(Applications!I2848)</f>
        <v>Approved</v>
      </c>
      <c r="J2848" s="5">
        <v>715.2</v>
      </c>
      <c r="K2848" s="12">
        <v>1192</v>
      </c>
      <c r="L2848">
        <v>4</v>
      </c>
      <c r="M2848" t="s">
        <v>17</v>
      </c>
    </row>
    <row r="2849" spans="1:13" x14ac:dyDescent="0.2">
      <c r="A2849" t="str">
        <f>TEXT(Applications!A2849,"00000")</f>
        <v>3536606</v>
      </c>
      <c r="B2849" t="str">
        <f>TEXT(Applications!B2849,"0000")</f>
        <v>1279</v>
      </c>
      <c r="C2849" s="10" t="s">
        <v>347</v>
      </c>
      <c r="D2849" t="s">
        <v>13</v>
      </c>
      <c r="E2849" s="5" t="str">
        <f>LEFT(Applications!E2849,6)</f>
        <v>240242</v>
      </c>
      <c r="F2849">
        <v>743</v>
      </c>
      <c r="G2849" t="s">
        <v>14</v>
      </c>
      <c r="H2849" t="str" cm="1">
        <f t="array" ref="H2849">_xlfn.IFS(OR(Applications!H2849=FALSE,Applications!H2849=0,LEFT(Applications!H2849,1)="N"),"No",OR(Applications!H2849=TRUE,Applications!H2849=1,LEFT(Applications!H2849,1)="Y"),"Yes")</f>
        <v>Yes</v>
      </c>
      <c r="I2849" t="str">
        <f>PROPER(Applications!I2849)</f>
        <v>Pending</v>
      </c>
      <c r="J2849" s="5">
        <v>4546.5600000000004</v>
      </c>
      <c r="K2849" s="12">
        <v>4736</v>
      </c>
      <c r="L2849">
        <v>4</v>
      </c>
      <c r="M2849" t="s">
        <v>52</v>
      </c>
    </row>
    <row r="2850" spans="1:13" x14ac:dyDescent="0.2">
      <c r="A2850" t="str">
        <f>TEXT(Applications!A2850,"00000")</f>
        <v>3537410</v>
      </c>
      <c r="B2850" t="str">
        <f>TEXT(Applications!B2850,"0000")</f>
        <v>0153</v>
      </c>
      <c r="C2850" s="10">
        <v>44843</v>
      </c>
      <c r="D2850" t="s">
        <v>19</v>
      </c>
      <c r="E2850" s="5" t="str">
        <f>LEFT(Applications!E2850,6)</f>
        <v>211740</v>
      </c>
      <c r="F2850">
        <v>618</v>
      </c>
      <c r="G2850" t="s">
        <v>14</v>
      </c>
      <c r="H2850" t="str" cm="1">
        <f t="array" ref="H2850">_xlfn.IFS(OR(Applications!H2850=FALSE,Applications!H2850=0,LEFT(Applications!H2850,1)="N"),"No",OR(Applications!H2850=TRUE,Applications!H2850=1,LEFT(Applications!H2850,1)="Y"),"Yes")</f>
        <v>Yes</v>
      </c>
      <c r="I2850" t="str">
        <f>PROPER(Applications!I2850)</f>
        <v>Denied</v>
      </c>
      <c r="J2850" s="5">
        <v>2938.98</v>
      </c>
      <c r="K2850" s="12">
        <v>4453</v>
      </c>
      <c r="L2850">
        <v>1</v>
      </c>
    </row>
    <row r="2851" spans="1:13" x14ac:dyDescent="0.2">
      <c r="A2851" t="str">
        <f>TEXT(Applications!A2851,"00000")</f>
        <v>3537891</v>
      </c>
      <c r="B2851" t="str">
        <f>TEXT(Applications!B2851,"0000")</f>
        <v>0553</v>
      </c>
      <c r="C2851" s="10" t="s">
        <v>348</v>
      </c>
      <c r="D2851" t="s">
        <v>37</v>
      </c>
      <c r="E2851" s="5" t="str">
        <f>LEFT(Applications!E2851,6)</f>
        <v>145148</v>
      </c>
      <c r="F2851">
        <v>621</v>
      </c>
      <c r="G2851" t="s">
        <v>14</v>
      </c>
      <c r="H2851" t="str" cm="1">
        <f t="array" ref="H2851">_xlfn.IFS(OR(Applications!H2851=FALSE,Applications!H2851=0,LEFT(Applications!H2851,1)="N"),"No",OR(Applications!H2851=TRUE,Applications!H2851=1,LEFT(Applications!H2851,1)="Y"),"Yes")</f>
        <v>Yes</v>
      </c>
      <c r="I2851" t="str">
        <f>PROPER(Applications!I2851)</f>
        <v>Approved</v>
      </c>
      <c r="J2851" s="5">
        <v>2947.8</v>
      </c>
      <c r="K2851" s="12">
        <v>4913</v>
      </c>
      <c r="L2851">
        <v>3</v>
      </c>
      <c r="M2851" t="s">
        <v>31</v>
      </c>
    </row>
    <row r="2852" spans="1:13" x14ac:dyDescent="0.2">
      <c r="A2852" t="str">
        <f>TEXT(Applications!A2852,"00000")</f>
        <v>3538952</v>
      </c>
      <c r="B2852" t="str">
        <f>TEXT(Applications!B2852,"0000")</f>
        <v>0439</v>
      </c>
      <c r="C2852" s="10">
        <v>45022</v>
      </c>
      <c r="D2852" t="s">
        <v>37</v>
      </c>
      <c r="E2852" s="5" t="str">
        <f>LEFT(Applications!E2852,6)</f>
        <v>25129</v>
      </c>
      <c r="F2852">
        <v>798</v>
      </c>
      <c r="G2852" t="s">
        <v>14</v>
      </c>
      <c r="H2852" t="str" cm="1">
        <f t="array" ref="H2852">_xlfn.IFS(OR(Applications!H2852=FALSE,Applications!H2852=0,LEFT(Applications!H2852,1)="N"),"No",OR(Applications!H2852=TRUE,Applications!H2852=1,LEFT(Applications!H2852,1)="Y"),"Yes")</f>
        <v>No</v>
      </c>
      <c r="I2852" t="str">
        <f>PROPER(Applications!I2852)</f>
        <v>Denied</v>
      </c>
      <c r="J2852" s="5">
        <v>1165.2</v>
      </c>
      <c r="K2852" s="12">
        <v>0</v>
      </c>
      <c r="L2852">
        <v>4</v>
      </c>
      <c r="M2852" t="s">
        <v>38</v>
      </c>
    </row>
    <row r="2853" spans="1:13" x14ac:dyDescent="0.2">
      <c r="A2853" t="str">
        <f>TEXT(Applications!A2853,"00000")</f>
        <v>3539510</v>
      </c>
      <c r="B2853" t="str">
        <f>TEXT(Applications!B2853,"0000")</f>
        <v>0989</v>
      </c>
      <c r="C2853" s="10">
        <v>44490</v>
      </c>
      <c r="D2853" t="s">
        <v>37</v>
      </c>
      <c r="E2853" s="5" t="str">
        <f>LEFT(Applications!E2853,6)</f>
        <v>181229</v>
      </c>
      <c r="F2853">
        <v>715</v>
      </c>
      <c r="G2853" t="s">
        <v>14</v>
      </c>
      <c r="H2853" t="str" cm="1">
        <f t="array" ref="H2853">_xlfn.IFS(OR(Applications!H2853=FALSE,Applications!H2853=0,LEFT(Applications!H2853,1)="N"),"No",OR(Applications!H2853=TRUE,Applications!H2853=1,LEFT(Applications!H2853,1)="Y"),"Yes")</f>
        <v>Yes</v>
      </c>
      <c r="I2853" t="str">
        <f>PROPER(Applications!I2853)</f>
        <v>Denied</v>
      </c>
      <c r="J2853" s="5">
        <v>1108.8</v>
      </c>
      <c r="K2853" s="12">
        <v>1848</v>
      </c>
      <c r="L2853">
        <v>3</v>
      </c>
      <c r="M2853" t="s">
        <v>25</v>
      </c>
    </row>
    <row r="2854" spans="1:13" x14ac:dyDescent="0.2">
      <c r="A2854" t="str">
        <f>TEXT(Applications!A2854,"00000")</f>
        <v>3540802</v>
      </c>
      <c r="B2854" t="str">
        <f>TEXT(Applications!B2854,"0000")</f>
        <v>1225</v>
      </c>
      <c r="C2854" s="10" t="s">
        <v>300</v>
      </c>
      <c r="D2854" t="s">
        <v>27</v>
      </c>
      <c r="E2854" s="5" t="str">
        <f>LEFT(Applications!E2854,6)</f>
        <v>29962</v>
      </c>
      <c r="F2854">
        <v>438</v>
      </c>
      <c r="G2854" t="s">
        <v>26</v>
      </c>
      <c r="H2854" t="str" cm="1">
        <f t="array" ref="H2854">_xlfn.IFS(OR(Applications!H2854=FALSE,Applications!H2854=0,LEFT(Applications!H2854,1)="N"),"No",OR(Applications!H2854=TRUE,Applications!H2854=1,LEFT(Applications!H2854,1)="Y"),"Yes")</f>
        <v>Yes</v>
      </c>
      <c r="I2854" t="str">
        <f>PROPER(Applications!I2854)</f>
        <v>Approved</v>
      </c>
      <c r="J2854" s="5">
        <v>1639.56</v>
      </c>
      <c r="K2854" s="12">
        <v>2102</v>
      </c>
      <c r="L2854">
        <v>5</v>
      </c>
      <c r="M2854" t="s">
        <v>41</v>
      </c>
    </row>
    <row r="2855" spans="1:13" x14ac:dyDescent="0.2">
      <c r="A2855" t="str">
        <f>TEXT(Applications!A2855,"00000")</f>
        <v>3541462</v>
      </c>
      <c r="B2855" t="str">
        <f>TEXT(Applications!B2855,"0000")</f>
        <v>0208</v>
      </c>
      <c r="C2855" s="10">
        <v>45104</v>
      </c>
      <c r="D2855" t="s">
        <v>37</v>
      </c>
      <c r="E2855" s="5" t="str">
        <f>LEFT(Applications!E2855,6)</f>
        <v>213095</v>
      </c>
      <c r="F2855">
        <v>809</v>
      </c>
      <c r="G2855" t="s">
        <v>14</v>
      </c>
      <c r="H2855" t="str" cm="1">
        <f t="array" ref="H2855">_xlfn.IFS(OR(Applications!H2855=FALSE,Applications!H2855=0,LEFT(Applications!H2855,1)="N"),"No",OR(Applications!H2855=TRUE,Applications!H2855=1,LEFT(Applications!H2855,1)="Y"),"Yes")</f>
        <v>No</v>
      </c>
      <c r="I2855" t="str">
        <f>PROPER(Applications!I2855)</f>
        <v>Approved</v>
      </c>
      <c r="J2855" s="5">
        <v>562.98</v>
      </c>
      <c r="K2855" s="12">
        <v>853</v>
      </c>
      <c r="L2855">
        <v>4</v>
      </c>
      <c r="M2855" t="s">
        <v>21</v>
      </c>
    </row>
    <row r="2856" spans="1:13" x14ac:dyDescent="0.2">
      <c r="A2856" t="str">
        <f>TEXT(Applications!A2856,"00000")</f>
        <v>3542741</v>
      </c>
      <c r="B2856" t="str">
        <f>TEXT(Applications!B2856,"0000")</f>
        <v>0210</v>
      </c>
      <c r="C2856" s="10">
        <v>45074</v>
      </c>
      <c r="D2856" t="s">
        <v>32</v>
      </c>
      <c r="E2856" s="5" t="str">
        <f>LEFT(Applications!E2856,6)</f>
        <v>164220</v>
      </c>
      <c r="F2856">
        <v>722</v>
      </c>
      <c r="G2856" t="s">
        <v>14</v>
      </c>
      <c r="H2856" t="str" cm="1">
        <f t="array" ref="H2856">_xlfn.IFS(OR(Applications!H2856=FALSE,Applications!H2856=0,LEFT(Applications!H2856,1)="N"),"No",OR(Applications!H2856=TRUE,Applications!H2856=1,LEFT(Applications!H2856,1)="Y"),"Yes")</f>
        <v>Yes</v>
      </c>
      <c r="I2856" t="str">
        <f>PROPER(Applications!I2856)</f>
        <v>Approved</v>
      </c>
      <c r="J2856" s="5">
        <v>2183.04</v>
      </c>
      <c r="K2856" s="12">
        <v>2274</v>
      </c>
      <c r="L2856">
        <v>5</v>
      </c>
    </row>
    <row r="2857" spans="1:13" x14ac:dyDescent="0.2">
      <c r="A2857" t="str">
        <f>TEXT(Applications!A2857,"00000")</f>
        <v>3543696</v>
      </c>
      <c r="B2857" t="str">
        <f>TEXT(Applications!B2857,"0000")</f>
        <v>0677</v>
      </c>
      <c r="C2857" s="10">
        <v>45221</v>
      </c>
      <c r="D2857" t="s">
        <v>32</v>
      </c>
      <c r="E2857" s="5" t="str">
        <f>LEFT(Applications!E2857,6)</f>
        <v>126071</v>
      </c>
      <c r="F2857">
        <v>769</v>
      </c>
      <c r="G2857" t="s">
        <v>26</v>
      </c>
      <c r="H2857" t="str" cm="1">
        <f t="array" ref="H2857">_xlfn.IFS(OR(Applications!H2857=FALSE,Applications!H2857=0,LEFT(Applications!H2857,1)="N"),"No",OR(Applications!H2857=TRUE,Applications!H2857=1,LEFT(Applications!H2857,1)="Y"),"Yes")</f>
        <v>Yes</v>
      </c>
      <c r="I2857" t="str">
        <f>PROPER(Applications!I2857)</f>
        <v>Approved</v>
      </c>
      <c r="J2857" s="5">
        <v>1096.2</v>
      </c>
      <c r="K2857" s="12">
        <v>1827</v>
      </c>
      <c r="L2857">
        <v>2</v>
      </c>
      <c r="M2857" t="s">
        <v>41</v>
      </c>
    </row>
    <row r="2858" spans="1:13" x14ac:dyDescent="0.2">
      <c r="A2858" t="str">
        <f>TEXT(Applications!A2858,"00000")</f>
        <v>3545614</v>
      </c>
      <c r="B2858" t="str">
        <f>TEXT(Applications!B2858,"0000")</f>
        <v>0995</v>
      </c>
      <c r="C2858" s="10">
        <v>45562</v>
      </c>
      <c r="D2858" t="s">
        <v>32</v>
      </c>
      <c r="E2858" s="5" t="str">
        <f>LEFT(Applications!E2858,6)</f>
        <v>51837</v>
      </c>
      <c r="F2858">
        <v>698</v>
      </c>
      <c r="G2858" t="s">
        <v>14</v>
      </c>
      <c r="H2858" t="str" cm="1">
        <f t="array" ref="H2858">_xlfn.IFS(OR(Applications!H2858=FALSE,Applications!H2858=0,LEFT(Applications!H2858,1)="N"),"No",OR(Applications!H2858=TRUE,Applications!H2858=1,LEFT(Applications!H2858,1)="Y"),"Yes")</f>
        <v>Yes</v>
      </c>
      <c r="I2858" t="str">
        <f>PROPER(Applications!I2858)</f>
        <v>Approved</v>
      </c>
      <c r="J2858" s="5">
        <v>3583.2</v>
      </c>
      <c r="K2858" s="12">
        <v>5972</v>
      </c>
      <c r="L2858">
        <v>3</v>
      </c>
      <c r="M2858" t="s">
        <v>47</v>
      </c>
    </row>
    <row r="2859" spans="1:13" x14ac:dyDescent="0.2">
      <c r="A2859" t="str">
        <f>TEXT(Applications!A2859,"00000")</f>
        <v>3545864</v>
      </c>
      <c r="B2859" t="str">
        <f>TEXT(Applications!B2859,"0000")</f>
        <v>0619</v>
      </c>
      <c r="C2859" s="10">
        <v>43903</v>
      </c>
      <c r="D2859" t="s">
        <v>37</v>
      </c>
      <c r="E2859" s="5" t="str">
        <f>LEFT(Applications!E2859,6)</f>
        <v>44675</v>
      </c>
      <c r="G2859" t="s">
        <v>26</v>
      </c>
      <c r="H2859" t="str" cm="1">
        <f t="array" ref="H2859">_xlfn.IFS(OR(Applications!H2859=FALSE,Applications!H2859=0,LEFT(Applications!H2859,1)="N"),"No",OR(Applications!H2859=TRUE,Applications!H2859=1,LEFT(Applications!H2859,1)="Y"),"Yes")</f>
        <v>No</v>
      </c>
      <c r="I2859" t="str">
        <f>PROPER(Applications!I2859)</f>
        <v>Approved</v>
      </c>
      <c r="J2859" s="5">
        <v>6163.2</v>
      </c>
      <c r="K2859" s="12">
        <v>10272</v>
      </c>
      <c r="L2859">
        <v>4</v>
      </c>
      <c r="M2859" t="s">
        <v>28</v>
      </c>
    </row>
    <row r="2860" spans="1:13" x14ac:dyDescent="0.2">
      <c r="A2860" t="str">
        <f>TEXT(Applications!A2860,"00000")</f>
        <v>3547234</v>
      </c>
      <c r="B2860" t="str">
        <f>TEXT(Applications!B2860,"0000")</f>
        <v>0655</v>
      </c>
      <c r="C2860" s="10">
        <v>45230</v>
      </c>
      <c r="D2860" t="s">
        <v>37</v>
      </c>
      <c r="E2860" s="5" t="str">
        <f>LEFT(Applications!E2860,6)</f>
        <v>277620</v>
      </c>
      <c r="F2860">
        <v>677</v>
      </c>
      <c r="G2860" t="s">
        <v>26</v>
      </c>
      <c r="H2860" t="str" cm="1">
        <f t="array" ref="H2860">_xlfn.IFS(OR(Applications!H2860=FALSE,Applications!H2860=0,LEFT(Applications!H2860,1)="N"),"No",OR(Applications!H2860=TRUE,Applications!H2860=1,LEFT(Applications!H2860,1)="Y"),"Yes")</f>
        <v>Yes</v>
      </c>
      <c r="I2860" t="str">
        <f>PROPER(Applications!I2860)</f>
        <v>Approved</v>
      </c>
      <c r="J2860" s="5">
        <v>3695.04</v>
      </c>
      <c r="K2860" s="12">
        <v>3849</v>
      </c>
      <c r="L2860">
        <v>1</v>
      </c>
      <c r="M2860" t="s">
        <v>35</v>
      </c>
    </row>
    <row r="2861" spans="1:13" x14ac:dyDescent="0.2">
      <c r="A2861" t="str">
        <f>TEXT(Applications!A2861,"00000")</f>
        <v>3547968</v>
      </c>
      <c r="B2861" t="str">
        <f>TEXT(Applications!B2861,"0000")</f>
        <v>1269</v>
      </c>
      <c r="C2861" s="10">
        <v>44920</v>
      </c>
      <c r="D2861" t="s">
        <v>27</v>
      </c>
      <c r="E2861" s="5" t="str">
        <f>LEFT(Applications!E2861,6)</f>
        <v>53467</v>
      </c>
      <c r="F2861">
        <v>773</v>
      </c>
      <c r="G2861" t="s">
        <v>14</v>
      </c>
      <c r="H2861" t="str" cm="1">
        <f t="array" ref="H2861">_xlfn.IFS(OR(Applications!H2861=FALSE,Applications!H2861=0,LEFT(Applications!H2861,1)="N"),"No",OR(Applications!H2861=TRUE,Applications!H2861=1,LEFT(Applications!H2861,1)="Y"),"Yes")</f>
        <v>No</v>
      </c>
      <c r="I2861" t="str">
        <f>PROPER(Applications!I2861)</f>
        <v>Approved</v>
      </c>
      <c r="J2861" s="5">
        <v>1571.46</v>
      </c>
      <c r="K2861" s="12">
        <v>2381</v>
      </c>
      <c r="L2861">
        <v>3</v>
      </c>
      <c r="M2861" t="s">
        <v>47</v>
      </c>
    </row>
    <row r="2862" spans="1:13" x14ac:dyDescent="0.2">
      <c r="A2862" t="str">
        <f>TEXT(Applications!A2862,"00000")</f>
        <v>3549152</v>
      </c>
      <c r="B2862" t="str">
        <f>TEXT(Applications!B2862,"0000")</f>
        <v>0580</v>
      </c>
      <c r="C2862" s="10">
        <v>44833</v>
      </c>
      <c r="D2862" t="s">
        <v>29</v>
      </c>
      <c r="E2862" s="5" t="str">
        <f>LEFT(Applications!E2862,6)</f>
        <v>45147</v>
      </c>
      <c r="G2862" t="s">
        <v>14</v>
      </c>
      <c r="H2862" t="str" cm="1">
        <f t="array" ref="H2862">_xlfn.IFS(OR(Applications!H2862=FALSE,Applications!H2862=0,LEFT(Applications!H2862,1)="N"),"No",OR(Applications!H2862=TRUE,Applications!H2862=1,LEFT(Applications!H2862,1)="Y"),"Yes")</f>
        <v>No</v>
      </c>
      <c r="I2862" t="str">
        <f>PROPER(Applications!I2862)</f>
        <v>Denied</v>
      </c>
      <c r="J2862" s="5">
        <v>2503.1999999999998</v>
      </c>
      <c r="K2862" s="12">
        <v>2980</v>
      </c>
      <c r="L2862">
        <v>3</v>
      </c>
      <c r="M2862" t="s">
        <v>28</v>
      </c>
    </row>
    <row r="2863" spans="1:13" x14ac:dyDescent="0.2">
      <c r="A2863" t="str">
        <f>TEXT(Applications!A2863,"00000")</f>
        <v>3549954</v>
      </c>
      <c r="B2863" t="str">
        <f>TEXT(Applications!B2863,"0000")</f>
        <v>1693</v>
      </c>
      <c r="C2863" s="10">
        <v>45235</v>
      </c>
      <c r="D2863" t="s">
        <v>23</v>
      </c>
      <c r="E2863" s="5" t="str">
        <f>LEFT(Applications!E2863,6)</f>
        <v>106275</v>
      </c>
      <c r="F2863">
        <v>769</v>
      </c>
      <c r="G2863" t="s">
        <v>14</v>
      </c>
      <c r="H2863" t="str" cm="1">
        <f t="array" ref="H2863">_xlfn.IFS(OR(Applications!H2863=FALSE,Applications!H2863=0,LEFT(Applications!H2863,1)="N"),"No",OR(Applications!H2863=TRUE,Applications!H2863=1,LEFT(Applications!H2863,1)="Y"),"Yes")</f>
        <v>No</v>
      </c>
      <c r="I2863" t="str">
        <f>PROPER(Applications!I2863)</f>
        <v>Under Review</v>
      </c>
      <c r="J2863" s="5">
        <v>1734.72</v>
      </c>
      <c r="K2863" s="12">
        <v>1807</v>
      </c>
      <c r="L2863">
        <v>1</v>
      </c>
      <c r="M2863" t="s">
        <v>31</v>
      </c>
    </row>
    <row r="2864" spans="1:13" x14ac:dyDescent="0.2">
      <c r="A2864" t="str">
        <f>TEXT(Applications!A2864,"00000")</f>
        <v>3549992</v>
      </c>
      <c r="B2864" t="str">
        <f>TEXT(Applications!B2864,"0000")</f>
        <v>0186</v>
      </c>
      <c r="C2864" s="10">
        <v>45545</v>
      </c>
      <c r="D2864" t="s">
        <v>27</v>
      </c>
      <c r="E2864" s="5" t="str">
        <f>LEFT(Applications!E2864,6)</f>
        <v>6524</v>
      </c>
      <c r="F2864">
        <v>681</v>
      </c>
      <c r="G2864" t="s">
        <v>14</v>
      </c>
      <c r="H2864" t="str" cm="1">
        <f t="array" ref="H2864">_xlfn.IFS(OR(Applications!H2864=FALSE,Applications!H2864=0,LEFT(Applications!H2864,1)="N"),"No",OR(Applications!H2864=TRUE,Applications!H2864=1,LEFT(Applications!H2864,1)="Y"),"Yes")</f>
        <v>Yes</v>
      </c>
      <c r="I2864" t="str">
        <f>PROPER(Applications!I2864)</f>
        <v>Denied</v>
      </c>
      <c r="J2864" s="5">
        <v>3472.32</v>
      </c>
      <c r="K2864" s="12">
        <v>3617</v>
      </c>
      <c r="L2864">
        <v>5</v>
      </c>
      <c r="M2864" t="s">
        <v>31</v>
      </c>
    </row>
    <row r="2865" spans="1:13" x14ac:dyDescent="0.2">
      <c r="A2865" t="str">
        <f>TEXT(Applications!A2865,"00000")</f>
        <v>3551225</v>
      </c>
      <c r="B2865" t="str">
        <f>TEXT(Applications!B2865,"0000")</f>
        <v>0899</v>
      </c>
      <c r="C2865" s="10">
        <v>45449</v>
      </c>
      <c r="D2865" t="s">
        <v>13</v>
      </c>
      <c r="E2865" s="5" t="str">
        <f>LEFT(Applications!E2865,6)</f>
        <v>29099</v>
      </c>
      <c r="F2865">
        <v>845</v>
      </c>
      <c r="G2865" t="s">
        <v>14</v>
      </c>
      <c r="H2865" t="str" cm="1">
        <f t="array" ref="H2865">_xlfn.IFS(OR(Applications!H2865=FALSE,Applications!H2865=0,LEFT(Applications!H2865,1)="N"),"No",OR(Applications!H2865=TRUE,Applications!H2865=1,LEFT(Applications!H2865,1)="Y"),"Yes")</f>
        <v>No</v>
      </c>
      <c r="I2865" t="str">
        <f>PROPER(Applications!I2865)</f>
        <v>Withdrawn</v>
      </c>
      <c r="J2865" s="5">
        <v>1107.48</v>
      </c>
      <c r="K2865" s="12">
        <v>1678</v>
      </c>
      <c r="L2865">
        <v>2</v>
      </c>
      <c r="M2865" t="s">
        <v>35</v>
      </c>
    </row>
    <row r="2866" spans="1:13" x14ac:dyDescent="0.2">
      <c r="A2866" t="str">
        <f>TEXT(Applications!A2866,"00000")</f>
        <v>3551301</v>
      </c>
      <c r="B2866" t="str">
        <f>TEXT(Applications!B2866,"0000")</f>
        <v>1054</v>
      </c>
      <c r="C2866" s="10">
        <v>44633</v>
      </c>
      <c r="D2866" t="s">
        <v>32</v>
      </c>
      <c r="E2866" s="5" t="str">
        <f>LEFT(Applications!E2866,6)</f>
        <v>200900</v>
      </c>
      <c r="F2866">
        <v>606</v>
      </c>
      <c r="G2866" t="s">
        <v>14</v>
      </c>
      <c r="H2866" t="str" cm="1">
        <f t="array" ref="H2866">_xlfn.IFS(OR(Applications!H2866=FALSE,Applications!H2866=0,LEFT(Applications!H2866,1)="N"),"No",OR(Applications!H2866=TRUE,Applications!H2866=1,LEFT(Applications!H2866,1)="Y"),"Yes")</f>
        <v>No</v>
      </c>
      <c r="I2866" t="str">
        <f>PROPER(Applications!I2866)</f>
        <v>Under Review</v>
      </c>
      <c r="J2866" s="5">
        <v>1276.8</v>
      </c>
      <c r="K2866" s="12">
        <v>2128</v>
      </c>
      <c r="L2866">
        <v>4</v>
      </c>
    </row>
    <row r="2867" spans="1:13" x14ac:dyDescent="0.2">
      <c r="A2867" t="str">
        <f>TEXT(Applications!A2867,"00000")</f>
        <v>3552037</v>
      </c>
      <c r="B2867" t="str">
        <f>TEXT(Applications!B2867,"0000")</f>
        <v>1427</v>
      </c>
      <c r="C2867" s="10">
        <v>45058</v>
      </c>
      <c r="D2867" t="s">
        <v>13</v>
      </c>
      <c r="E2867" s="5" t="str">
        <f>LEFT(Applications!E2867,6)</f>
        <v>216240</v>
      </c>
      <c r="F2867">
        <v>492</v>
      </c>
      <c r="G2867" t="s">
        <v>14</v>
      </c>
      <c r="H2867" t="str" cm="1">
        <f t="array" ref="H2867">_xlfn.IFS(OR(Applications!H2867=FALSE,Applications!H2867=0,LEFT(Applications!H2867,1)="N"),"No",OR(Applications!H2867=TRUE,Applications!H2867=1,LEFT(Applications!H2867,1)="Y"),"Yes")</f>
        <v>No</v>
      </c>
      <c r="I2867" t="str">
        <f>PROPER(Applications!I2867)</f>
        <v>Denied</v>
      </c>
      <c r="J2867" s="5">
        <v>3390.24</v>
      </c>
      <c r="K2867" s="12">
        <v>4036</v>
      </c>
      <c r="L2867">
        <v>4</v>
      </c>
      <c r="M2867" t="s">
        <v>35</v>
      </c>
    </row>
    <row r="2868" spans="1:13" x14ac:dyDescent="0.2">
      <c r="A2868" t="str">
        <f>TEXT(Applications!A2868,"00000")</f>
        <v>3552663</v>
      </c>
      <c r="B2868" t="str">
        <f>TEXT(Applications!B2868,"0000")</f>
        <v>0136</v>
      </c>
      <c r="C2868" s="10">
        <v>44538</v>
      </c>
      <c r="D2868" t="s">
        <v>27</v>
      </c>
      <c r="E2868" s="5" t="str">
        <f>LEFT(Applications!E2868,6)</f>
        <v>146563</v>
      </c>
      <c r="F2868">
        <v>333</v>
      </c>
      <c r="G2868" t="s">
        <v>14</v>
      </c>
      <c r="H2868" t="str" cm="1">
        <f t="array" ref="H2868">_xlfn.IFS(OR(Applications!H2868=FALSE,Applications!H2868=0,LEFT(Applications!H2868,1)="N"),"No",OR(Applications!H2868=TRUE,Applications!H2868=1,LEFT(Applications!H2868,1)="Y"),"Yes")</f>
        <v>No</v>
      </c>
      <c r="I2868" t="str">
        <f>PROPER(Applications!I2868)</f>
        <v>Pending</v>
      </c>
      <c r="J2868" s="5">
        <v>1098.72</v>
      </c>
      <c r="K2868" s="12">
        <v>0</v>
      </c>
      <c r="L2868">
        <v>2</v>
      </c>
      <c r="M2868" t="s">
        <v>17</v>
      </c>
    </row>
    <row r="2869" spans="1:13" x14ac:dyDescent="0.2">
      <c r="A2869" t="str">
        <f>TEXT(Applications!A2869,"00000")</f>
        <v>3553143</v>
      </c>
      <c r="B2869" t="str">
        <f>TEXT(Applications!B2869,"0000")</f>
        <v>0039</v>
      </c>
      <c r="C2869" s="10">
        <v>44688</v>
      </c>
      <c r="D2869" t="s">
        <v>37</v>
      </c>
      <c r="E2869" s="5" t="str">
        <f>LEFT(Applications!E2869,6)</f>
        <v>247333</v>
      </c>
      <c r="F2869">
        <v>770</v>
      </c>
      <c r="G2869" t="s">
        <v>14</v>
      </c>
      <c r="H2869" t="str" cm="1">
        <f t="array" ref="H2869">_xlfn.IFS(OR(Applications!H2869=FALSE,Applications!H2869=0,LEFT(Applications!H2869,1)="N"),"No",OR(Applications!H2869=TRUE,Applications!H2869=1,LEFT(Applications!H2869,1)="Y"),"Yes")</f>
        <v>Yes</v>
      </c>
      <c r="I2869" t="str">
        <f>PROPER(Applications!I2869)</f>
        <v>Denied</v>
      </c>
      <c r="J2869" s="5">
        <v>1980.6</v>
      </c>
      <c r="K2869" s="12">
        <v>3301</v>
      </c>
      <c r="L2869">
        <v>3</v>
      </c>
    </row>
    <row r="2870" spans="1:13" x14ac:dyDescent="0.2">
      <c r="A2870" t="str">
        <f>TEXT(Applications!A2870,"00000")</f>
        <v>3553470</v>
      </c>
      <c r="B2870" t="str">
        <f>TEXT(Applications!B2870,"0000")</f>
        <v>1286</v>
      </c>
      <c r="C2870" s="10">
        <v>44376</v>
      </c>
      <c r="D2870" t="s">
        <v>37</v>
      </c>
      <c r="E2870" s="5" t="str">
        <f>LEFT(Applications!E2870,6)</f>
        <v>164575</v>
      </c>
      <c r="F2870">
        <v>685</v>
      </c>
      <c r="G2870" t="s">
        <v>14</v>
      </c>
      <c r="H2870" t="str" cm="1">
        <f t="array" ref="H2870">_xlfn.IFS(OR(Applications!H2870=FALSE,Applications!H2870=0,LEFT(Applications!H2870,1)="N"),"No",OR(Applications!H2870=TRUE,Applications!H2870=1,LEFT(Applications!H2870,1)="Y"),"Yes")</f>
        <v>Yes</v>
      </c>
      <c r="I2870" t="str">
        <f>PROPER(Applications!I2870)</f>
        <v>Approved</v>
      </c>
      <c r="J2870" s="5">
        <v>1890.84</v>
      </c>
      <c r="K2870" s="12">
        <v>2251</v>
      </c>
      <c r="L2870">
        <v>4</v>
      </c>
      <c r="M2870" t="s">
        <v>47</v>
      </c>
    </row>
    <row r="2871" spans="1:13" x14ac:dyDescent="0.2">
      <c r="A2871" t="str">
        <f>TEXT(Applications!A2871,"00000")</f>
        <v>3556312</v>
      </c>
      <c r="B2871" t="str">
        <f>TEXT(Applications!B2871,"0000")</f>
        <v>1729</v>
      </c>
      <c r="D2871" t="s">
        <v>23</v>
      </c>
      <c r="E2871" s="5" t="str">
        <f>LEFT(Applications!E2871,6)</f>
        <v>2048</v>
      </c>
      <c r="F2871">
        <v>731</v>
      </c>
      <c r="G2871" t="s">
        <v>26</v>
      </c>
      <c r="H2871" t="str" cm="1">
        <f t="array" ref="H2871">_xlfn.IFS(OR(Applications!H2871=FALSE,Applications!H2871=0,LEFT(Applications!H2871,1)="N"),"No",OR(Applications!H2871=TRUE,Applications!H2871=1,LEFT(Applications!H2871,1)="Y"),"Yes")</f>
        <v>Yes</v>
      </c>
      <c r="I2871" t="str">
        <f>PROPER(Applications!I2871)</f>
        <v>Approved</v>
      </c>
      <c r="J2871" s="5">
        <v>696.36</v>
      </c>
      <c r="K2871" s="12">
        <v>829</v>
      </c>
      <c r="L2871">
        <v>3</v>
      </c>
      <c r="M2871" t="s">
        <v>36</v>
      </c>
    </row>
    <row r="2872" spans="1:13" x14ac:dyDescent="0.2">
      <c r="A2872" t="str">
        <f>TEXT(Applications!A2872,"00000")</f>
        <v>3557279</v>
      </c>
      <c r="B2872" t="str">
        <f>TEXT(Applications!B2872,"0000")</f>
        <v>0190</v>
      </c>
      <c r="C2872" s="10">
        <v>44242</v>
      </c>
      <c r="D2872" t="s">
        <v>19</v>
      </c>
      <c r="E2872" s="5" t="str">
        <f>LEFT(Applications!E2872,6)</f>
        <v>201920</v>
      </c>
      <c r="F2872">
        <v>730</v>
      </c>
      <c r="G2872" t="s">
        <v>26</v>
      </c>
      <c r="H2872" t="str" cm="1">
        <f t="array" ref="H2872">_xlfn.IFS(OR(Applications!H2872=FALSE,Applications!H2872=0,LEFT(Applications!H2872,1)="N"),"No",OR(Applications!H2872=TRUE,Applications!H2872=1,LEFT(Applications!H2872,1)="Y"),"Yes")</f>
        <v>Yes</v>
      </c>
      <c r="I2872" t="str">
        <f>PROPER(Applications!I2872)</f>
        <v>Approved</v>
      </c>
      <c r="J2872" s="5">
        <v>4449.8999999999996</v>
      </c>
      <c r="K2872" s="12">
        <v>5705</v>
      </c>
      <c r="L2872">
        <v>4</v>
      </c>
      <c r="M2872" t="s">
        <v>25</v>
      </c>
    </row>
    <row r="2873" spans="1:13" x14ac:dyDescent="0.2">
      <c r="A2873" t="str">
        <f>TEXT(Applications!A2873,"00000")</f>
        <v>3558828</v>
      </c>
      <c r="B2873" t="str">
        <f>TEXT(Applications!B2873,"0000")</f>
        <v>0773</v>
      </c>
      <c r="C2873" s="10">
        <v>45351</v>
      </c>
      <c r="D2873" t="s">
        <v>23</v>
      </c>
      <c r="E2873" s="5" t="str">
        <f>LEFT(Applications!E2873,6)</f>
        <v>96487</v>
      </c>
      <c r="F2873">
        <v>532</v>
      </c>
      <c r="G2873" t="s">
        <v>14</v>
      </c>
      <c r="H2873" t="str" cm="1">
        <f t="array" ref="H2873">_xlfn.IFS(OR(Applications!H2873=FALSE,Applications!H2873=0,LEFT(Applications!H2873,1)="N"),"No",OR(Applications!H2873=TRUE,Applications!H2873=1,LEFT(Applications!H2873,1)="Y"),"Yes")</f>
        <v>No</v>
      </c>
      <c r="I2873" t="str">
        <f>PROPER(Applications!I2873)</f>
        <v>Approved</v>
      </c>
      <c r="J2873" s="5">
        <v>3290.28</v>
      </c>
      <c r="K2873" s="12">
        <v>3917</v>
      </c>
      <c r="L2873">
        <v>5</v>
      </c>
      <c r="M2873" t="s">
        <v>25</v>
      </c>
    </row>
    <row r="2874" spans="1:13" x14ac:dyDescent="0.2">
      <c r="A2874" t="str">
        <f>TEXT(Applications!A2874,"00000")</f>
        <v>3558914</v>
      </c>
      <c r="B2874" t="str">
        <f>TEXT(Applications!B2874,"0000")</f>
        <v>0639</v>
      </c>
      <c r="C2874" s="10">
        <v>45502</v>
      </c>
      <c r="D2874" t="s">
        <v>23</v>
      </c>
      <c r="E2874" s="5" t="str">
        <f>LEFT(Applications!E2874,6)</f>
        <v>234402</v>
      </c>
      <c r="F2874">
        <v>551</v>
      </c>
      <c r="G2874" t="s">
        <v>26</v>
      </c>
      <c r="H2874" t="str" cm="1">
        <f t="array" ref="H2874">_xlfn.IFS(OR(Applications!H2874=FALSE,Applications!H2874=0,LEFT(Applications!H2874,1)="N"),"No",OR(Applications!H2874=TRUE,Applications!H2874=1,LEFT(Applications!H2874,1)="Y"),"Yes")</f>
        <v>Yes</v>
      </c>
      <c r="I2874" t="str">
        <f>PROPER(Applications!I2874)</f>
        <v>Denied</v>
      </c>
      <c r="J2874" s="5">
        <v>3441.48</v>
      </c>
      <c r="K2874" s="12">
        <v>4097</v>
      </c>
      <c r="L2874">
        <v>4</v>
      </c>
      <c r="M2874" t="s">
        <v>36</v>
      </c>
    </row>
    <row r="2875" spans="1:13" x14ac:dyDescent="0.2">
      <c r="A2875" t="str">
        <f>TEXT(Applications!A2875,"00000")</f>
        <v>3560325</v>
      </c>
      <c r="B2875" t="str">
        <f>TEXT(Applications!B2875,"0000")</f>
        <v>0194</v>
      </c>
      <c r="C2875" s="10">
        <v>45233</v>
      </c>
      <c r="D2875" t="s">
        <v>19</v>
      </c>
      <c r="E2875" s="5" t="str">
        <f>LEFT(Applications!E2875,6)</f>
        <v>73287</v>
      </c>
      <c r="F2875">
        <v>637</v>
      </c>
      <c r="G2875" t="s">
        <v>26</v>
      </c>
      <c r="H2875" t="str" cm="1">
        <f t="array" ref="H2875">_xlfn.IFS(OR(Applications!H2875=FALSE,Applications!H2875=0,LEFT(Applications!H2875,1)="N"),"No",OR(Applications!H2875=TRUE,Applications!H2875=1,LEFT(Applications!H2875,1)="Y"),"Yes")</f>
        <v>No</v>
      </c>
      <c r="I2875" t="str">
        <f>PROPER(Applications!I2875)</f>
        <v>Pending</v>
      </c>
      <c r="J2875" s="5">
        <v>2739.6</v>
      </c>
      <c r="K2875" s="12">
        <v>4566</v>
      </c>
      <c r="L2875">
        <v>2</v>
      </c>
      <c r="M2875" t="s">
        <v>21</v>
      </c>
    </row>
    <row r="2876" spans="1:13" x14ac:dyDescent="0.2">
      <c r="A2876" t="str">
        <f>TEXT(Applications!A2876,"00000")</f>
        <v>3563810</v>
      </c>
      <c r="B2876" t="str">
        <f>TEXT(Applications!B2876,"0000")</f>
        <v>0781</v>
      </c>
      <c r="D2876" t="s">
        <v>32</v>
      </c>
      <c r="E2876" s="5" t="str">
        <f>LEFT(Applications!E2876,6)</f>
        <v>281128</v>
      </c>
      <c r="F2876">
        <v>771</v>
      </c>
      <c r="G2876" t="s">
        <v>26</v>
      </c>
      <c r="H2876" t="str" cm="1">
        <f t="array" ref="H2876">_xlfn.IFS(OR(Applications!H2876=FALSE,Applications!H2876=0,LEFT(Applications!H2876,1)="N"),"No",OR(Applications!H2876=TRUE,Applications!H2876=1,LEFT(Applications!H2876,1)="Y"),"Yes")</f>
        <v>No</v>
      </c>
      <c r="I2876" t="str">
        <f>PROPER(Applications!I2876)</f>
        <v>Denied</v>
      </c>
      <c r="J2876" s="5">
        <v>1998</v>
      </c>
      <c r="K2876" s="12">
        <v>3330</v>
      </c>
      <c r="L2876">
        <v>4</v>
      </c>
    </row>
    <row r="2877" spans="1:13" x14ac:dyDescent="0.2">
      <c r="A2877" t="str">
        <f>TEXT(Applications!A2877,"00000")</f>
        <v>3564152</v>
      </c>
      <c r="B2877" t="str">
        <f>TEXT(Applications!B2877,"0000")</f>
        <v>1227</v>
      </c>
      <c r="C2877" s="10">
        <v>44600</v>
      </c>
      <c r="D2877" t="s">
        <v>37</v>
      </c>
      <c r="E2877" s="5" t="str">
        <f>LEFT(Applications!E2877,6)</f>
        <v>185358</v>
      </c>
      <c r="G2877" t="s">
        <v>14</v>
      </c>
      <c r="H2877" t="str" cm="1">
        <f t="array" ref="H2877">_xlfn.IFS(OR(Applications!H2877=FALSE,Applications!H2877=0,LEFT(Applications!H2877,1)="N"),"No",OR(Applications!H2877=TRUE,Applications!H2877=1,LEFT(Applications!H2877,1)="Y"),"Yes")</f>
        <v>No</v>
      </c>
      <c r="I2877" t="str">
        <f>PROPER(Applications!I2877)</f>
        <v>Approved</v>
      </c>
      <c r="J2877" s="5">
        <v>2160</v>
      </c>
      <c r="K2877" s="12">
        <v>2250</v>
      </c>
      <c r="L2877">
        <v>5</v>
      </c>
      <c r="M2877" t="s">
        <v>41</v>
      </c>
    </row>
    <row r="2878" spans="1:13" x14ac:dyDescent="0.2">
      <c r="A2878" t="str">
        <f>TEXT(Applications!A2878,"00000")</f>
        <v>3564184</v>
      </c>
      <c r="B2878" t="str">
        <f>TEXT(Applications!B2878,"0000")</f>
        <v>1649</v>
      </c>
      <c r="C2878" s="10">
        <v>45318</v>
      </c>
      <c r="D2878" t="s">
        <v>13</v>
      </c>
      <c r="E2878" s="5" t="str">
        <f>LEFT(Applications!E2878,6)</f>
        <v>110327</v>
      </c>
      <c r="F2878">
        <v>826</v>
      </c>
      <c r="G2878" t="s">
        <v>14</v>
      </c>
      <c r="H2878" t="str" cm="1">
        <f t="array" ref="H2878">_xlfn.IFS(OR(Applications!H2878=FALSE,Applications!H2878=0,LEFT(Applications!H2878,1)="N"),"No",OR(Applications!H2878=TRUE,Applications!H2878=1,LEFT(Applications!H2878,1)="Y"),"Yes")</f>
        <v>No</v>
      </c>
      <c r="I2878" t="str">
        <f>PROPER(Applications!I2878)</f>
        <v>Approved</v>
      </c>
      <c r="J2878" s="5">
        <v>2705.28</v>
      </c>
      <c r="K2878" s="12">
        <v>2818</v>
      </c>
      <c r="L2878">
        <v>2</v>
      </c>
      <c r="M2878" t="s">
        <v>21</v>
      </c>
    </row>
    <row r="2879" spans="1:13" x14ac:dyDescent="0.2">
      <c r="A2879" t="str">
        <f>TEXT(Applications!A2879,"00000")</f>
        <v>3564639</v>
      </c>
      <c r="B2879" t="str">
        <f>TEXT(Applications!B2879,"0000")</f>
        <v>1749</v>
      </c>
      <c r="D2879" t="s">
        <v>29</v>
      </c>
      <c r="E2879" s="5" t="str">
        <f>LEFT(Applications!E2879,6)</f>
        <v>210627</v>
      </c>
      <c r="F2879">
        <v>798</v>
      </c>
      <c r="G2879" t="s">
        <v>14</v>
      </c>
      <c r="H2879" t="str" cm="1">
        <f t="array" ref="H2879">_xlfn.IFS(OR(Applications!H2879=FALSE,Applications!H2879=0,LEFT(Applications!H2879,1)="N"),"No",OR(Applications!H2879=TRUE,Applications!H2879=1,LEFT(Applications!H2879,1)="Y"),"Yes")</f>
        <v>Yes</v>
      </c>
      <c r="I2879" t="str">
        <f>PROPER(Applications!I2879)</f>
        <v>Under Review</v>
      </c>
      <c r="J2879" s="5">
        <v>1122</v>
      </c>
      <c r="K2879" s="12">
        <v>1870</v>
      </c>
      <c r="L2879">
        <v>2</v>
      </c>
      <c r="M2879" t="s">
        <v>35</v>
      </c>
    </row>
    <row r="2880" spans="1:13" x14ac:dyDescent="0.2">
      <c r="A2880" t="str">
        <f>TEXT(Applications!A2880,"00000")</f>
        <v>3565309</v>
      </c>
      <c r="B2880" t="str">
        <f>TEXT(Applications!B2880,"0000")</f>
        <v>1211</v>
      </c>
      <c r="C2880" s="10">
        <v>45134</v>
      </c>
      <c r="D2880" t="s">
        <v>37</v>
      </c>
      <c r="E2880" s="5" t="str">
        <f>LEFT(Applications!E2880,6)</f>
        <v>226330</v>
      </c>
      <c r="F2880" t="s">
        <v>38</v>
      </c>
      <c r="G2880" t="s">
        <v>14</v>
      </c>
      <c r="H2880" t="str" cm="1">
        <f t="array" ref="H2880">_xlfn.IFS(OR(Applications!H2880=FALSE,Applications!H2880=0,LEFT(Applications!H2880,1)="N"),"No",OR(Applications!H2880=TRUE,Applications!H2880=1,LEFT(Applications!H2880,1)="Y"),"Yes")</f>
        <v>Yes</v>
      </c>
      <c r="I2880" t="str">
        <f>PROPER(Applications!I2880)</f>
        <v>Under Review</v>
      </c>
      <c r="J2880" s="5">
        <v>1150.3800000000001</v>
      </c>
      <c r="K2880" s="12">
        <v>1743</v>
      </c>
      <c r="L2880">
        <v>3</v>
      </c>
      <c r="M2880" t="s">
        <v>21</v>
      </c>
    </row>
    <row r="2881" spans="1:13" x14ac:dyDescent="0.2">
      <c r="A2881" t="str">
        <f>TEXT(Applications!A2881,"00000")</f>
        <v>3567305</v>
      </c>
      <c r="B2881" t="str">
        <f>TEXT(Applications!B2881,"0000")</f>
        <v>1587</v>
      </c>
      <c r="C2881" s="10">
        <v>45523</v>
      </c>
      <c r="D2881" t="s">
        <v>32</v>
      </c>
      <c r="E2881" s="5" t="str">
        <f>LEFT(Applications!E2881,6)</f>
        <v>206760</v>
      </c>
      <c r="F2881" t="s">
        <v>38</v>
      </c>
      <c r="G2881" t="s">
        <v>14</v>
      </c>
      <c r="H2881" t="str" cm="1">
        <f t="array" ref="H2881">_xlfn.IFS(OR(Applications!H2881=FALSE,Applications!H2881=0,LEFT(Applications!H2881,1)="N"),"No",OR(Applications!H2881=TRUE,Applications!H2881=1,LEFT(Applications!H2881,1)="Y"),"Yes")</f>
        <v>No</v>
      </c>
      <c r="I2881" t="str">
        <f>PROPER(Applications!I2881)</f>
        <v>Withdrawn</v>
      </c>
      <c r="J2881" s="5">
        <v>2945.28</v>
      </c>
      <c r="K2881" s="12">
        <v>3776</v>
      </c>
      <c r="L2881">
        <v>5</v>
      </c>
    </row>
    <row r="2882" spans="1:13" x14ac:dyDescent="0.2">
      <c r="A2882" t="str">
        <f>TEXT(Applications!A2882,"00000")</f>
        <v>3568194</v>
      </c>
      <c r="B2882" t="str">
        <f>TEXT(Applications!B2882,"0000")</f>
        <v>1413</v>
      </c>
      <c r="C2882" s="10">
        <v>45422</v>
      </c>
      <c r="D2882" t="s">
        <v>37</v>
      </c>
      <c r="E2882" s="5" t="str">
        <f>LEFT(Applications!E2882,6)</f>
        <v>185300</v>
      </c>
      <c r="F2882">
        <v>723</v>
      </c>
      <c r="G2882" t="s">
        <v>14</v>
      </c>
      <c r="H2882" t="str" cm="1">
        <f t="array" ref="H2882">_xlfn.IFS(OR(Applications!H2882=FALSE,Applications!H2882=0,LEFT(Applications!H2882,1)="N"),"No",OR(Applications!H2882=TRUE,Applications!H2882=1,LEFT(Applications!H2882,1)="Y"),"Yes")</f>
        <v>Yes</v>
      </c>
      <c r="I2882" t="str">
        <f>PROPER(Applications!I2882)</f>
        <v>Denied</v>
      </c>
      <c r="J2882" s="5">
        <v>2315.88</v>
      </c>
      <c r="K2882" s="12">
        <v>2757</v>
      </c>
      <c r="L2882">
        <v>5</v>
      </c>
      <c r="M2882" t="s">
        <v>41</v>
      </c>
    </row>
    <row r="2883" spans="1:13" x14ac:dyDescent="0.2">
      <c r="A2883" t="str">
        <f>TEXT(Applications!A2883,"00000")</f>
        <v>3570183</v>
      </c>
      <c r="B2883" t="str">
        <f>TEXT(Applications!B2883,"0000")</f>
        <v>0978</v>
      </c>
      <c r="C2883" s="10">
        <v>44520</v>
      </c>
      <c r="D2883" t="s">
        <v>29</v>
      </c>
      <c r="E2883" s="5" t="str">
        <f>LEFT(Applications!E2883,6)</f>
        <v>87268</v>
      </c>
      <c r="F2883">
        <v>456</v>
      </c>
      <c r="G2883" t="s">
        <v>26</v>
      </c>
      <c r="H2883" t="str" cm="1">
        <f t="array" ref="H2883">_xlfn.IFS(OR(Applications!H2883=FALSE,Applications!H2883=0,LEFT(Applications!H2883,1)="N"),"No",OR(Applications!H2883=TRUE,Applications!H2883=1,LEFT(Applications!H2883,1)="Y"),"Yes")</f>
        <v>No</v>
      </c>
      <c r="I2883" t="str">
        <f>PROPER(Applications!I2883)</f>
        <v>Approved</v>
      </c>
      <c r="J2883" s="5">
        <v>984.36</v>
      </c>
      <c r="K2883" s="12">
        <v>1262</v>
      </c>
      <c r="L2883">
        <v>4</v>
      </c>
    </row>
    <row r="2884" spans="1:13" x14ac:dyDescent="0.2">
      <c r="A2884" t="str">
        <f>TEXT(Applications!A2884,"00000")</f>
        <v>3573558</v>
      </c>
      <c r="B2884" t="str">
        <f>TEXT(Applications!B2884,"0000")</f>
        <v>1208</v>
      </c>
      <c r="C2884" s="10">
        <v>44814</v>
      </c>
      <c r="D2884" t="s">
        <v>37</v>
      </c>
      <c r="E2884" s="5" t="str">
        <f>LEFT(Applications!E2884,6)</f>
        <v>202879</v>
      </c>
      <c r="F2884">
        <v>757</v>
      </c>
      <c r="G2884" t="s">
        <v>14</v>
      </c>
      <c r="H2884" t="str" cm="1">
        <f t="array" ref="H2884">_xlfn.IFS(OR(Applications!H2884=FALSE,Applications!H2884=0,LEFT(Applications!H2884,1)="N"),"No",OR(Applications!H2884=TRUE,Applications!H2884=1,LEFT(Applications!H2884,1)="Y"),"Yes")</f>
        <v>No</v>
      </c>
      <c r="I2884" t="str">
        <f>PROPER(Applications!I2884)</f>
        <v>Approved</v>
      </c>
      <c r="J2884" s="5">
        <v>1140</v>
      </c>
      <c r="K2884" s="12">
        <v>1900</v>
      </c>
      <c r="L2884">
        <v>4</v>
      </c>
      <c r="M2884" t="s">
        <v>47</v>
      </c>
    </row>
    <row r="2885" spans="1:13" x14ac:dyDescent="0.2">
      <c r="A2885" t="str">
        <f>TEXT(Applications!A2885,"00000")</f>
        <v>3577623</v>
      </c>
      <c r="B2885" t="str">
        <f>TEXT(Applications!B2885,"0000")</f>
        <v>0502</v>
      </c>
      <c r="C2885" s="10">
        <v>44145</v>
      </c>
      <c r="D2885" t="s">
        <v>32</v>
      </c>
      <c r="E2885" s="5" t="str">
        <f>LEFT(Applications!E2885,6)</f>
        <v>80203</v>
      </c>
      <c r="F2885">
        <v>816</v>
      </c>
      <c r="G2885" t="s">
        <v>14</v>
      </c>
      <c r="H2885" t="str" cm="1">
        <f t="array" ref="H2885">_xlfn.IFS(OR(Applications!H2885=FALSE,Applications!H2885=0,LEFT(Applications!H2885,1)="N"),"No",OR(Applications!H2885=TRUE,Applications!H2885=1,LEFT(Applications!H2885,1)="Y"),"Yes")</f>
        <v>No</v>
      </c>
      <c r="I2885" t="str">
        <f>PROPER(Applications!I2885)</f>
        <v>Approved</v>
      </c>
      <c r="J2885" s="5">
        <v>4345.32</v>
      </c>
      <c r="K2885" s="12">
        <v>5173</v>
      </c>
      <c r="L2885">
        <v>3</v>
      </c>
      <c r="M2885" t="s">
        <v>41</v>
      </c>
    </row>
    <row r="2886" spans="1:13" x14ac:dyDescent="0.2">
      <c r="A2886" t="str">
        <f>TEXT(Applications!A2886,"00000")</f>
        <v>3579011</v>
      </c>
      <c r="B2886" t="str">
        <f>TEXT(Applications!B2886,"0000")</f>
        <v>1555</v>
      </c>
      <c r="C2886" s="10">
        <v>44133</v>
      </c>
      <c r="D2886" t="s">
        <v>13</v>
      </c>
      <c r="E2886" s="5" t="str">
        <f>LEFT(Applications!E2886,6)</f>
        <v>111654</v>
      </c>
      <c r="F2886">
        <v>625</v>
      </c>
      <c r="G2886" t="s">
        <v>14</v>
      </c>
      <c r="H2886" t="str" cm="1">
        <f t="array" ref="H2886">_xlfn.IFS(OR(Applications!H2886=FALSE,Applications!H2886=0,LEFT(Applications!H2886,1)="N"),"No",OR(Applications!H2886=TRUE,Applications!H2886=1,LEFT(Applications!H2886,1)="Y"),"Yes")</f>
        <v>No</v>
      </c>
      <c r="I2886" t="str">
        <f>PROPER(Applications!I2886)</f>
        <v>Approved</v>
      </c>
      <c r="J2886" s="5">
        <v>653.4</v>
      </c>
      <c r="K2886" s="12">
        <v>990</v>
      </c>
      <c r="L2886">
        <v>2</v>
      </c>
      <c r="M2886" t="s">
        <v>28</v>
      </c>
    </row>
    <row r="2887" spans="1:13" x14ac:dyDescent="0.2">
      <c r="A2887" t="str">
        <f>TEXT(Applications!A2887,"00000")</f>
        <v>3579206</v>
      </c>
      <c r="B2887" t="str">
        <f>TEXT(Applications!B2887,"0000")</f>
        <v>0617</v>
      </c>
      <c r="C2887" s="10">
        <v>43948</v>
      </c>
      <c r="D2887" t="s">
        <v>19</v>
      </c>
      <c r="E2887" s="5" t="str">
        <f>LEFT(Applications!E2887,6)</f>
        <v>13629</v>
      </c>
      <c r="F2887">
        <v>805</v>
      </c>
      <c r="G2887" t="s">
        <v>14</v>
      </c>
      <c r="H2887" t="str" cm="1">
        <f t="array" ref="H2887">_xlfn.IFS(OR(Applications!H2887=FALSE,Applications!H2887=0,LEFT(Applications!H2887,1)="N"),"No",OR(Applications!H2887=TRUE,Applications!H2887=1,LEFT(Applications!H2887,1)="Y"),"Yes")</f>
        <v>No</v>
      </c>
      <c r="I2887" t="str">
        <f>PROPER(Applications!I2887)</f>
        <v>Approved</v>
      </c>
      <c r="J2887" s="5">
        <v>2156.88</v>
      </c>
      <c r="K2887" s="12">
        <v>3268</v>
      </c>
      <c r="L2887">
        <v>4</v>
      </c>
      <c r="M2887" t="s">
        <v>38</v>
      </c>
    </row>
    <row r="2888" spans="1:13" x14ac:dyDescent="0.2">
      <c r="A2888" t="str">
        <f>TEXT(Applications!A2888,"00000")</f>
        <v>3581137</v>
      </c>
      <c r="B2888" t="str">
        <f>TEXT(Applications!B2888,"0000")</f>
        <v>0964</v>
      </c>
      <c r="C2888" s="10">
        <v>45351</v>
      </c>
      <c r="D2888" t="s">
        <v>23</v>
      </c>
      <c r="E2888" s="5" t="str">
        <f>LEFT(Applications!E2888,6)</f>
        <v>279880</v>
      </c>
      <c r="F2888">
        <v>710</v>
      </c>
      <c r="G2888" t="s">
        <v>26</v>
      </c>
      <c r="H2888" t="str" cm="1">
        <f t="array" ref="H2888">_xlfn.IFS(OR(Applications!H2888=FALSE,Applications!H2888=0,LEFT(Applications!H2888,1)="N"),"No",OR(Applications!H2888=TRUE,Applications!H2888=1,LEFT(Applications!H2888,1)="Y"),"Yes")</f>
        <v>No</v>
      </c>
      <c r="I2888" t="str">
        <f>PROPER(Applications!I2888)</f>
        <v>Approved</v>
      </c>
      <c r="J2888" s="5">
        <v>2811.6</v>
      </c>
      <c r="K2888" s="12">
        <v>4260</v>
      </c>
      <c r="L2888">
        <v>5</v>
      </c>
      <c r="M2888" t="s">
        <v>52</v>
      </c>
    </row>
    <row r="2889" spans="1:13" x14ac:dyDescent="0.2">
      <c r="A2889" t="str">
        <f>TEXT(Applications!A2889,"00000")</f>
        <v>3583502</v>
      </c>
      <c r="B2889" t="str">
        <f>TEXT(Applications!B2889,"0000")</f>
        <v>0878</v>
      </c>
      <c r="D2889" t="s">
        <v>27</v>
      </c>
      <c r="E2889" s="5" t="str">
        <f>LEFT(Applications!E2889,6)</f>
        <v>236412</v>
      </c>
      <c r="F2889">
        <v>727</v>
      </c>
      <c r="G2889" t="s">
        <v>14</v>
      </c>
      <c r="H2889" t="str" cm="1">
        <f t="array" ref="H2889">_xlfn.IFS(OR(Applications!H2889=FALSE,Applications!H2889=0,LEFT(Applications!H2889,1)="N"),"No",OR(Applications!H2889=TRUE,Applications!H2889=1,LEFT(Applications!H2889,1)="Y"),"Yes")</f>
        <v>Yes</v>
      </c>
      <c r="I2889" t="str">
        <f>PROPER(Applications!I2889)</f>
        <v>Under Review</v>
      </c>
      <c r="J2889" s="5">
        <v>937.2</v>
      </c>
      <c r="K2889" s="12">
        <v>1562</v>
      </c>
      <c r="L2889">
        <v>1</v>
      </c>
      <c r="M2889" t="s">
        <v>31</v>
      </c>
    </row>
    <row r="2890" spans="1:13" x14ac:dyDescent="0.2">
      <c r="A2890" t="str">
        <f>TEXT(Applications!A2890,"00000")</f>
        <v>3584054</v>
      </c>
      <c r="B2890" t="str">
        <f>TEXT(Applications!B2890,"0000")</f>
        <v>0694</v>
      </c>
      <c r="C2890" s="10">
        <v>44055</v>
      </c>
      <c r="D2890" t="s">
        <v>29</v>
      </c>
      <c r="E2890" s="5" t="str">
        <f>LEFT(Applications!E2890,6)</f>
        <v>185136</v>
      </c>
      <c r="F2890">
        <v>742</v>
      </c>
      <c r="G2890" t="s">
        <v>14</v>
      </c>
      <c r="H2890" t="str" cm="1">
        <f t="array" ref="H2890">_xlfn.IFS(OR(Applications!H2890=FALSE,Applications!H2890=0,LEFT(Applications!H2890,1)="N"),"No",OR(Applications!H2890=TRUE,Applications!H2890=1,LEFT(Applications!H2890,1)="Y"),"Yes")</f>
        <v>No</v>
      </c>
      <c r="I2890" t="str">
        <f>PROPER(Applications!I2890)</f>
        <v>Pending</v>
      </c>
      <c r="J2890" s="5">
        <v>1185</v>
      </c>
      <c r="K2890" s="12">
        <v>1975</v>
      </c>
      <c r="L2890">
        <v>1</v>
      </c>
      <c r="M2890" t="s">
        <v>35</v>
      </c>
    </row>
    <row r="2891" spans="1:13" x14ac:dyDescent="0.2">
      <c r="A2891" t="str">
        <f>TEXT(Applications!A2891,"00000")</f>
        <v>3585984</v>
      </c>
      <c r="B2891" t="str">
        <f>TEXT(Applications!B2891,"0000")</f>
        <v>0298</v>
      </c>
      <c r="C2891" s="10" t="s">
        <v>349</v>
      </c>
      <c r="D2891" t="s">
        <v>19</v>
      </c>
      <c r="E2891" s="5" t="str">
        <f>LEFT(Applications!E2891,6)</f>
        <v>80503</v>
      </c>
      <c r="G2891" t="s">
        <v>14</v>
      </c>
      <c r="H2891" t="str" cm="1">
        <f t="array" ref="H2891">_xlfn.IFS(OR(Applications!H2891=FALSE,Applications!H2891=0,LEFT(Applications!H2891,1)="N"),"No",OR(Applications!H2891=TRUE,Applications!H2891=1,LEFT(Applications!H2891,1)="Y"),"Yes")</f>
        <v>No</v>
      </c>
      <c r="I2891" t="str">
        <f>PROPER(Applications!I2891)</f>
        <v>Approved</v>
      </c>
      <c r="J2891" s="5">
        <v>10452.48</v>
      </c>
      <c r="K2891" s="12">
        <v>10888</v>
      </c>
      <c r="L2891">
        <v>4</v>
      </c>
      <c r="M2891" t="s">
        <v>38</v>
      </c>
    </row>
    <row r="2892" spans="1:13" x14ac:dyDescent="0.2">
      <c r="A2892" t="str">
        <f>TEXT(Applications!A2892,"00000")</f>
        <v>3590102</v>
      </c>
      <c r="B2892" t="str">
        <f>TEXT(Applications!B2892,"0000")</f>
        <v>0320</v>
      </c>
      <c r="C2892" s="10">
        <v>44278</v>
      </c>
      <c r="D2892" t="s">
        <v>13</v>
      </c>
      <c r="E2892" s="5" t="str">
        <f>LEFT(Applications!E2892,6)</f>
        <v>68361</v>
      </c>
      <c r="F2892">
        <v>564</v>
      </c>
      <c r="G2892" t="s">
        <v>14</v>
      </c>
      <c r="H2892" t="str" cm="1">
        <f t="array" ref="H2892">_xlfn.IFS(OR(Applications!H2892=FALSE,Applications!H2892=0,LEFT(Applications!H2892,1)="N"),"No",OR(Applications!H2892=TRUE,Applications!H2892=1,LEFT(Applications!H2892,1)="Y"),"Yes")</f>
        <v>No</v>
      </c>
      <c r="I2892" t="str">
        <f>PROPER(Applications!I2892)</f>
        <v>Withdrawn</v>
      </c>
      <c r="J2892" s="5">
        <v>2379.7199999999998</v>
      </c>
      <c r="K2892" s="12">
        <v>2833</v>
      </c>
      <c r="L2892">
        <v>1</v>
      </c>
      <c r="M2892" t="s">
        <v>35</v>
      </c>
    </row>
    <row r="2893" spans="1:13" x14ac:dyDescent="0.2">
      <c r="A2893" t="str">
        <f>TEXT(Applications!A2893,"00000")</f>
        <v>3590858</v>
      </c>
      <c r="B2893" t="str">
        <f>TEXT(Applications!B2893,"0000")</f>
        <v>1430</v>
      </c>
      <c r="C2893" s="10" t="s">
        <v>350</v>
      </c>
      <c r="D2893" t="s">
        <v>19</v>
      </c>
      <c r="E2893" s="5" t="str">
        <f>LEFT(Applications!E2893,6)</f>
        <v>221449</v>
      </c>
      <c r="F2893">
        <v>609</v>
      </c>
      <c r="G2893" t="s">
        <v>14</v>
      </c>
      <c r="H2893" t="str" cm="1">
        <f t="array" ref="H2893">_xlfn.IFS(OR(Applications!H2893=FALSE,Applications!H2893=0,LEFT(Applications!H2893,1)="N"),"No",OR(Applications!H2893=TRUE,Applications!H2893=1,LEFT(Applications!H2893,1)="Y"),"Yes")</f>
        <v>No</v>
      </c>
      <c r="I2893" t="str">
        <f>PROPER(Applications!I2893)</f>
        <v>Under Review</v>
      </c>
      <c r="J2893" s="5">
        <v>1027.8</v>
      </c>
      <c r="K2893" s="12">
        <v>1713</v>
      </c>
      <c r="L2893">
        <v>4</v>
      </c>
      <c r="M2893" t="s">
        <v>21</v>
      </c>
    </row>
    <row r="2894" spans="1:13" x14ac:dyDescent="0.2">
      <c r="A2894" t="str">
        <f>TEXT(Applications!A2894,"00000")</f>
        <v>3592039</v>
      </c>
      <c r="B2894" t="str">
        <f>TEXT(Applications!B2894,"0000")</f>
        <v>0372</v>
      </c>
      <c r="C2894" s="10">
        <v>44385</v>
      </c>
      <c r="D2894" t="s">
        <v>32</v>
      </c>
      <c r="E2894" s="5" t="str">
        <f>LEFT(Applications!E2894,6)</f>
        <v>151363</v>
      </c>
      <c r="F2894">
        <v>741</v>
      </c>
      <c r="G2894" t="s">
        <v>14</v>
      </c>
      <c r="H2894" t="str" cm="1">
        <f t="array" ref="H2894">_xlfn.IFS(OR(Applications!H2894=FALSE,Applications!H2894=0,LEFT(Applications!H2894,1)="N"),"No",OR(Applications!H2894=TRUE,Applications!H2894=1,LEFT(Applications!H2894,1)="Y"),"Yes")</f>
        <v>No</v>
      </c>
      <c r="I2894" t="str">
        <f>PROPER(Applications!I2894)</f>
        <v>Denied</v>
      </c>
      <c r="J2894" s="5">
        <v>1406.16</v>
      </c>
      <c r="K2894" s="12">
        <v>1674</v>
      </c>
      <c r="L2894">
        <v>1</v>
      </c>
      <c r="M2894" t="s">
        <v>34</v>
      </c>
    </row>
    <row r="2895" spans="1:13" x14ac:dyDescent="0.2">
      <c r="A2895" t="str">
        <f>TEXT(Applications!A2895,"00000")</f>
        <v>3592617</v>
      </c>
      <c r="B2895" t="str">
        <f>TEXT(Applications!B2895,"0000")</f>
        <v>1306</v>
      </c>
      <c r="C2895" s="10">
        <v>44766</v>
      </c>
      <c r="D2895" t="s">
        <v>19</v>
      </c>
      <c r="E2895" s="5" t="str">
        <f>LEFT(Applications!E2895,6)</f>
        <v>47073</v>
      </c>
      <c r="F2895">
        <v>744</v>
      </c>
      <c r="G2895" t="s">
        <v>14</v>
      </c>
      <c r="H2895" t="str" cm="1">
        <f t="array" ref="H2895">_xlfn.IFS(OR(Applications!H2895=FALSE,Applications!H2895=0,LEFT(Applications!H2895,1)="N"),"No",OR(Applications!H2895=TRUE,Applications!H2895=1,LEFT(Applications!H2895,1)="Y"),"Yes")</f>
        <v>No</v>
      </c>
      <c r="I2895" t="str">
        <f>PROPER(Applications!I2895)</f>
        <v>Approved</v>
      </c>
      <c r="J2895" s="5">
        <v>1639.68</v>
      </c>
      <c r="K2895" s="12">
        <v>1952</v>
      </c>
      <c r="L2895">
        <v>1</v>
      </c>
      <c r="M2895" t="s">
        <v>17</v>
      </c>
    </row>
    <row r="2896" spans="1:13" x14ac:dyDescent="0.2">
      <c r="A2896" t="str">
        <f>TEXT(Applications!A2896,"00000")</f>
        <v>3592807</v>
      </c>
      <c r="B2896" t="str">
        <f>TEXT(Applications!B2896,"0000")</f>
        <v>0215</v>
      </c>
      <c r="C2896" s="10">
        <v>44016</v>
      </c>
      <c r="D2896" t="s">
        <v>23</v>
      </c>
      <c r="E2896" s="5" t="str">
        <f>LEFT(Applications!E2896,6)</f>
        <v>71256</v>
      </c>
      <c r="G2896" t="s">
        <v>26</v>
      </c>
      <c r="H2896" t="str" cm="1">
        <f t="array" ref="H2896">_xlfn.IFS(OR(Applications!H2896=FALSE,Applications!H2896=0,LEFT(Applications!H2896,1)="N"),"No",OR(Applications!H2896=TRUE,Applications!H2896=1,LEFT(Applications!H2896,1)="Y"),"Yes")</f>
        <v>No</v>
      </c>
      <c r="I2896" t="str">
        <f>PROPER(Applications!I2896)</f>
        <v>Approved</v>
      </c>
      <c r="J2896" s="5">
        <v>531.6</v>
      </c>
      <c r="K2896" s="12">
        <v>886</v>
      </c>
      <c r="L2896">
        <v>1</v>
      </c>
      <c r="M2896" t="s">
        <v>34</v>
      </c>
    </row>
    <row r="2897" spans="1:13" x14ac:dyDescent="0.2">
      <c r="A2897" t="str">
        <f>TEXT(Applications!A2897,"00000")</f>
        <v>3594498</v>
      </c>
      <c r="B2897" t="str">
        <f>TEXT(Applications!B2897,"0000")</f>
        <v>0848</v>
      </c>
      <c r="C2897" s="10">
        <v>45095</v>
      </c>
      <c r="D2897" t="s">
        <v>29</v>
      </c>
      <c r="E2897" s="5" t="str">
        <f>LEFT(Applications!E2897,6)</f>
        <v>120886</v>
      </c>
      <c r="F2897">
        <v>719</v>
      </c>
      <c r="G2897" t="s">
        <v>14</v>
      </c>
      <c r="H2897" t="str" cm="1">
        <f t="array" ref="H2897">_xlfn.IFS(OR(Applications!H2897=FALSE,Applications!H2897=0,LEFT(Applications!H2897,1)="N"),"No",OR(Applications!H2897=TRUE,Applications!H2897=1,LEFT(Applications!H2897,1)="Y"),"Yes")</f>
        <v>Yes</v>
      </c>
      <c r="I2897" t="str">
        <f>PROPER(Applications!I2897)</f>
        <v>Denied</v>
      </c>
      <c r="J2897" s="5">
        <v>4953.4799999999996</v>
      </c>
      <c r="K2897" s="12">
        <v>5897</v>
      </c>
      <c r="L2897">
        <v>2</v>
      </c>
      <c r="M2897" t="s">
        <v>47</v>
      </c>
    </row>
    <row r="2898" spans="1:13" x14ac:dyDescent="0.2">
      <c r="A2898" t="str">
        <f>TEXT(Applications!A2898,"00000")</f>
        <v>3595282</v>
      </c>
      <c r="B2898" t="str">
        <f>TEXT(Applications!B2898,"0000")</f>
        <v>0283</v>
      </c>
      <c r="C2898" s="10">
        <v>44707</v>
      </c>
      <c r="D2898" t="s">
        <v>13</v>
      </c>
      <c r="E2898" s="5" t="str">
        <f>LEFT(Applications!E2898,6)</f>
        <v>28220</v>
      </c>
      <c r="F2898">
        <v>712</v>
      </c>
      <c r="G2898" t="s">
        <v>14</v>
      </c>
      <c r="H2898" t="str" cm="1">
        <f t="array" ref="H2898">_xlfn.IFS(OR(Applications!H2898=FALSE,Applications!H2898=0,LEFT(Applications!H2898,1)="N"),"No",OR(Applications!H2898=TRUE,Applications!H2898=1,LEFT(Applications!H2898,1)="Y"),"Yes")</f>
        <v>No</v>
      </c>
      <c r="I2898" t="str">
        <f>PROPER(Applications!I2898)</f>
        <v>Approved</v>
      </c>
      <c r="J2898" s="5">
        <v>3050.88</v>
      </c>
      <c r="K2898" s="12">
        <v>3178</v>
      </c>
      <c r="L2898">
        <v>4</v>
      </c>
      <c r="M2898" t="s">
        <v>21</v>
      </c>
    </row>
    <row r="2899" spans="1:13" x14ac:dyDescent="0.2">
      <c r="A2899" t="str">
        <f>TEXT(Applications!A2899,"00000")</f>
        <v>3595911</v>
      </c>
      <c r="B2899" t="str">
        <f>TEXT(Applications!B2899,"0000")</f>
        <v>1716</v>
      </c>
      <c r="C2899" s="10">
        <v>45370</v>
      </c>
      <c r="D2899" t="s">
        <v>37</v>
      </c>
      <c r="E2899" s="5" t="str">
        <f>LEFT(Applications!E2899,6)</f>
        <v>224104</v>
      </c>
      <c r="F2899">
        <v>743</v>
      </c>
      <c r="G2899" t="s">
        <v>14</v>
      </c>
      <c r="H2899" t="str" cm="1">
        <f t="array" ref="H2899">_xlfn.IFS(OR(Applications!H2899=FALSE,Applications!H2899=0,LEFT(Applications!H2899,1)="N"),"No",OR(Applications!H2899=TRUE,Applications!H2899=1,LEFT(Applications!H2899,1)="Y"),"Yes")</f>
        <v>No</v>
      </c>
      <c r="I2899" t="str">
        <f>PROPER(Applications!I2899)</f>
        <v>Denied</v>
      </c>
      <c r="J2899" s="5">
        <v>2449.44</v>
      </c>
      <c r="K2899" s="12">
        <v>2916</v>
      </c>
      <c r="L2899">
        <v>3</v>
      </c>
      <c r="M2899" t="s">
        <v>34</v>
      </c>
    </row>
    <row r="2900" spans="1:13" x14ac:dyDescent="0.2">
      <c r="A2900" t="str">
        <f>TEXT(Applications!A2900,"00000")</f>
        <v>3598148</v>
      </c>
      <c r="B2900" t="str">
        <f>TEXT(Applications!B2900,"0000")</f>
        <v>0023</v>
      </c>
      <c r="C2900" s="10">
        <v>45572</v>
      </c>
      <c r="D2900" t="s">
        <v>13</v>
      </c>
      <c r="E2900" s="5" t="str">
        <f>LEFT(Applications!E2900,6)</f>
        <v>74757</v>
      </c>
      <c r="F2900">
        <v>625</v>
      </c>
      <c r="G2900" t="s">
        <v>14</v>
      </c>
      <c r="H2900" t="str" cm="1">
        <f t="array" ref="H2900">_xlfn.IFS(OR(Applications!H2900=FALSE,Applications!H2900=0,LEFT(Applications!H2900,1)="N"),"No",OR(Applications!H2900=TRUE,Applications!H2900=1,LEFT(Applications!H2900,1)="Y"),"Yes")</f>
        <v>No</v>
      </c>
      <c r="I2900" t="str">
        <f>PROPER(Applications!I2900)</f>
        <v>Under Review</v>
      </c>
      <c r="J2900" s="5">
        <v>2834.52</v>
      </c>
      <c r="K2900" s="12">
        <v>3634</v>
      </c>
      <c r="L2900">
        <v>2</v>
      </c>
      <c r="M2900" t="s">
        <v>21</v>
      </c>
    </row>
    <row r="2901" spans="1:13" x14ac:dyDescent="0.2">
      <c r="A2901" t="str">
        <f>TEXT(Applications!A2901,"00000")</f>
        <v>3600713</v>
      </c>
      <c r="B2901" t="str">
        <f>TEXT(Applications!B2901,"0000")</f>
        <v>0418</v>
      </c>
      <c r="C2901" s="10">
        <v>44494</v>
      </c>
      <c r="D2901" t="s">
        <v>13</v>
      </c>
      <c r="E2901" s="5" t="str">
        <f>LEFT(Applications!E2901,6)</f>
        <v>96817</v>
      </c>
      <c r="F2901">
        <v>735</v>
      </c>
      <c r="G2901" t="s">
        <v>26</v>
      </c>
      <c r="H2901" t="str" cm="1">
        <f t="array" ref="H2901">_xlfn.IFS(OR(Applications!H2901=FALSE,Applications!H2901=0,LEFT(Applications!H2901,1)="N"),"No",OR(Applications!H2901=TRUE,Applications!H2901=1,LEFT(Applications!H2901,1)="Y"),"Yes")</f>
        <v>No</v>
      </c>
      <c r="I2901" t="str">
        <f>PROPER(Applications!I2901)</f>
        <v>Denied</v>
      </c>
      <c r="J2901" s="5">
        <v>2277</v>
      </c>
      <c r="K2901" s="12">
        <v>3450</v>
      </c>
      <c r="L2901">
        <v>2</v>
      </c>
      <c r="M2901" t="s">
        <v>31</v>
      </c>
    </row>
    <row r="2902" spans="1:13" x14ac:dyDescent="0.2">
      <c r="A2902" t="str">
        <f>TEXT(Applications!A2902,"00000")</f>
        <v>3600871</v>
      </c>
      <c r="B2902" t="str">
        <f>TEXT(Applications!B2902,"0000")</f>
        <v>0778</v>
      </c>
      <c r="C2902" s="10">
        <v>45233</v>
      </c>
      <c r="D2902" t="s">
        <v>27</v>
      </c>
      <c r="E2902" s="5" t="str">
        <f>LEFT(Applications!E2902,6)</f>
        <v>112344</v>
      </c>
      <c r="F2902">
        <v>796</v>
      </c>
      <c r="G2902" t="s">
        <v>14</v>
      </c>
      <c r="H2902" t="str" cm="1">
        <f t="array" ref="H2902">_xlfn.IFS(OR(Applications!H2902=FALSE,Applications!H2902=0,LEFT(Applications!H2902,1)="N"),"No",OR(Applications!H2902=TRUE,Applications!H2902=1,LEFT(Applications!H2902,1)="Y"),"Yes")</f>
        <v>Yes</v>
      </c>
      <c r="I2902" t="str">
        <f>PROPER(Applications!I2902)</f>
        <v>Approved</v>
      </c>
      <c r="J2902" s="5">
        <v>1634.1</v>
      </c>
      <c r="K2902" s="12">
        <v>2095</v>
      </c>
      <c r="L2902">
        <v>1</v>
      </c>
      <c r="M2902" t="s">
        <v>21</v>
      </c>
    </row>
    <row r="2903" spans="1:13" x14ac:dyDescent="0.2">
      <c r="A2903" t="str">
        <f>TEXT(Applications!A2903,"00000")</f>
        <v>3600873</v>
      </c>
      <c r="B2903" t="str">
        <f>TEXT(Applications!B2903,"0000")</f>
        <v>0446</v>
      </c>
      <c r="C2903" s="10">
        <v>44904</v>
      </c>
      <c r="D2903" t="s">
        <v>32</v>
      </c>
      <c r="E2903" s="5" t="str">
        <f>LEFT(Applications!E2903,6)</f>
        <v>248294</v>
      </c>
      <c r="F2903">
        <v>335</v>
      </c>
      <c r="G2903" t="s">
        <v>14</v>
      </c>
      <c r="H2903" t="str" cm="1">
        <f t="array" ref="H2903">_xlfn.IFS(OR(Applications!H2903=FALSE,Applications!H2903=0,LEFT(Applications!H2903,1)="N"),"No",OR(Applications!H2903=TRUE,Applications!H2903=1,LEFT(Applications!H2903,1)="Y"),"Yes")</f>
        <v>No</v>
      </c>
      <c r="I2903" t="str">
        <f>PROPER(Applications!I2903)</f>
        <v>Pending</v>
      </c>
      <c r="J2903" s="5">
        <v>2453.88</v>
      </c>
      <c r="K2903" s="12">
        <v>3146</v>
      </c>
      <c r="L2903">
        <v>2</v>
      </c>
      <c r="M2903" t="s">
        <v>34</v>
      </c>
    </row>
    <row r="2904" spans="1:13" x14ac:dyDescent="0.2">
      <c r="A2904" t="str">
        <f>TEXT(Applications!A2904,"00000")</f>
        <v>3600950</v>
      </c>
      <c r="B2904" t="str">
        <f>TEXT(Applications!B2904,"0000")</f>
        <v>0267</v>
      </c>
      <c r="C2904" s="10">
        <v>44732</v>
      </c>
      <c r="D2904" t="s">
        <v>37</v>
      </c>
      <c r="E2904" s="5" t="str">
        <f>LEFT(Applications!E2904,6)</f>
        <v>101055</v>
      </c>
      <c r="F2904">
        <v>395</v>
      </c>
      <c r="G2904" t="s">
        <v>26</v>
      </c>
      <c r="H2904" t="str" cm="1">
        <f t="array" ref="H2904">_xlfn.IFS(OR(Applications!H2904=FALSE,Applications!H2904=0,LEFT(Applications!H2904,1)="N"),"No",OR(Applications!H2904=TRUE,Applications!H2904=1,LEFT(Applications!H2904,1)="Y"),"Yes")</f>
        <v>No</v>
      </c>
      <c r="I2904" t="str">
        <f>PROPER(Applications!I2904)</f>
        <v>Approved</v>
      </c>
      <c r="J2904" s="5">
        <v>5771.22</v>
      </c>
      <c r="K2904" s="12">
        <v>7399</v>
      </c>
      <c r="L2904">
        <v>1</v>
      </c>
      <c r="M2904" t="s">
        <v>52</v>
      </c>
    </row>
    <row r="2905" spans="1:13" x14ac:dyDescent="0.2">
      <c r="A2905" t="str">
        <f>TEXT(Applications!A2905,"00000")</f>
        <v>3602894</v>
      </c>
      <c r="B2905" t="str">
        <f>TEXT(Applications!B2905,"0000")</f>
        <v>1589</v>
      </c>
      <c r="C2905" s="10">
        <v>44773</v>
      </c>
      <c r="D2905" t="s">
        <v>32</v>
      </c>
      <c r="E2905" s="5" t="str">
        <f>LEFT(Applications!E2905,6)</f>
        <v>84122</v>
      </c>
      <c r="F2905">
        <v>611</v>
      </c>
      <c r="G2905" t="s">
        <v>14</v>
      </c>
      <c r="H2905" t="str" cm="1">
        <f t="array" ref="H2905">_xlfn.IFS(OR(Applications!H2905=FALSE,Applications!H2905=0,LEFT(Applications!H2905,1)="N"),"No",OR(Applications!H2905=TRUE,Applications!H2905=1,LEFT(Applications!H2905,1)="Y"),"Yes")</f>
        <v>No</v>
      </c>
      <c r="I2905" t="str">
        <f>PROPER(Applications!I2905)</f>
        <v>Denied</v>
      </c>
      <c r="J2905" s="5">
        <v>2753.28</v>
      </c>
      <c r="K2905" s="12">
        <v>2868</v>
      </c>
      <c r="L2905">
        <v>1</v>
      </c>
      <c r="M2905" t="s">
        <v>47</v>
      </c>
    </row>
    <row r="2906" spans="1:13" x14ac:dyDescent="0.2">
      <c r="A2906" t="str">
        <f>TEXT(Applications!A2906,"00000")</f>
        <v>3605543</v>
      </c>
      <c r="B2906" t="str">
        <f>TEXT(Applications!B2906,"0000")</f>
        <v>0249</v>
      </c>
      <c r="C2906" s="10">
        <v>45144</v>
      </c>
      <c r="D2906" t="s">
        <v>37</v>
      </c>
      <c r="E2906" s="5" t="str">
        <f>LEFT(Applications!E2906,6)</f>
        <v>191369</v>
      </c>
      <c r="F2906">
        <v>534</v>
      </c>
      <c r="G2906" t="s">
        <v>14</v>
      </c>
      <c r="H2906" t="str" cm="1">
        <f t="array" ref="H2906">_xlfn.IFS(OR(Applications!H2906=FALSE,Applications!H2906=0,LEFT(Applications!H2906,1)="N"),"No",OR(Applications!H2906=TRUE,Applications!H2906=1,LEFT(Applications!H2906,1)="Y"),"Yes")</f>
        <v>Yes</v>
      </c>
      <c r="I2906" t="str">
        <f>PROPER(Applications!I2906)</f>
        <v>Approved</v>
      </c>
      <c r="J2906" s="5">
        <v>2760.12</v>
      </c>
      <c r="K2906" s="12">
        <v>4182</v>
      </c>
      <c r="L2906">
        <v>5</v>
      </c>
    </row>
    <row r="2907" spans="1:13" x14ac:dyDescent="0.2">
      <c r="A2907" t="str">
        <f>TEXT(Applications!A2907,"00000")</f>
        <v>3606026</v>
      </c>
      <c r="B2907" t="str">
        <f>TEXT(Applications!B2907,"0000")</f>
        <v>1050</v>
      </c>
      <c r="C2907" s="10">
        <v>45522</v>
      </c>
      <c r="D2907" t="s">
        <v>13</v>
      </c>
      <c r="E2907" s="5" t="str">
        <f>LEFT(Applications!E2907,6)</f>
        <v>22325</v>
      </c>
      <c r="F2907">
        <v>784</v>
      </c>
      <c r="G2907" t="s">
        <v>14</v>
      </c>
      <c r="H2907" t="str" cm="1">
        <f t="array" ref="H2907">_xlfn.IFS(OR(Applications!H2907=FALSE,Applications!H2907=0,LEFT(Applications!H2907,1)="N"),"No",OR(Applications!H2907=TRUE,Applications!H2907=1,LEFT(Applications!H2907,1)="Y"),"Yes")</f>
        <v>No</v>
      </c>
      <c r="I2907" t="str">
        <f>PROPER(Applications!I2907)</f>
        <v>Denied</v>
      </c>
      <c r="J2907" s="5">
        <v>1420.44</v>
      </c>
      <c r="K2907" s="12">
        <v>1691</v>
      </c>
      <c r="L2907">
        <v>2</v>
      </c>
      <c r="M2907" t="s">
        <v>38</v>
      </c>
    </row>
    <row r="2908" spans="1:13" x14ac:dyDescent="0.2">
      <c r="A2908" t="str">
        <f>TEXT(Applications!A2908,"00000")</f>
        <v>3606317</v>
      </c>
      <c r="B2908" t="str">
        <f>TEXT(Applications!B2908,"0000")</f>
        <v>0428</v>
      </c>
      <c r="C2908" s="10">
        <v>43903</v>
      </c>
      <c r="D2908" t="s">
        <v>27</v>
      </c>
      <c r="E2908" s="5" t="str">
        <f>LEFT(Applications!E2908,6)</f>
        <v>171452</v>
      </c>
      <c r="F2908">
        <v>725</v>
      </c>
      <c r="G2908" t="s">
        <v>14</v>
      </c>
      <c r="H2908" t="str" cm="1">
        <f t="array" ref="H2908">_xlfn.IFS(OR(Applications!H2908=FALSE,Applications!H2908=0,LEFT(Applications!H2908,1)="N"),"No",OR(Applications!H2908=TRUE,Applications!H2908=1,LEFT(Applications!H2908,1)="Y"),"Yes")</f>
        <v>Yes</v>
      </c>
      <c r="I2908" t="str">
        <f>PROPER(Applications!I2908)</f>
        <v>Pending</v>
      </c>
      <c r="J2908" s="5">
        <v>918.12</v>
      </c>
      <c r="K2908" s="12">
        <v>1093</v>
      </c>
      <c r="L2908">
        <v>3</v>
      </c>
      <c r="M2908" t="s">
        <v>31</v>
      </c>
    </row>
    <row r="2909" spans="1:13" x14ac:dyDescent="0.2">
      <c r="A2909" t="str">
        <f>TEXT(Applications!A2909,"00000")</f>
        <v>3607106</v>
      </c>
      <c r="B2909" t="str">
        <f>TEXT(Applications!B2909,"0000")</f>
        <v>0898</v>
      </c>
      <c r="C2909" s="10">
        <v>44249</v>
      </c>
      <c r="D2909" t="s">
        <v>32</v>
      </c>
      <c r="E2909" s="5" t="str">
        <f>LEFT(Applications!E2909,6)</f>
        <v>241846</v>
      </c>
      <c r="F2909" t="s">
        <v>38</v>
      </c>
      <c r="G2909" t="s">
        <v>26</v>
      </c>
      <c r="H2909" t="str" cm="1">
        <f t="array" ref="H2909">_xlfn.IFS(OR(Applications!H2909=FALSE,Applications!H2909=0,LEFT(Applications!H2909,1)="N"),"No",OR(Applications!H2909=TRUE,Applications!H2909=1,LEFT(Applications!H2909,1)="Y"),"Yes")</f>
        <v>No</v>
      </c>
      <c r="I2909" t="str">
        <f>PROPER(Applications!I2909)</f>
        <v>Withdrawn</v>
      </c>
      <c r="J2909" s="5">
        <v>1692.6</v>
      </c>
      <c r="K2909" s="12">
        <v>2015</v>
      </c>
      <c r="L2909">
        <v>4</v>
      </c>
      <c r="M2909" t="s">
        <v>21</v>
      </c>
    </row>
    <row r="2910" spans="1:13" x14ac:dyDescent="0.2">
      <c r="A2910" t="str">
        <f>TEXT(Applications!A2910,"00000")</f>
        <v>3610993</v>
      </c>
      <c r="B2910" t="str">
        <f>TEXT(Applications!B2910,"0000")</f>
        <v>1492</v>
      </c>
      <c r="C2910" s="10">
        <v>45319</v>
      </c>
      <c r="D2910" t="s">
        <v>37</v>
      </c>
      <c r="E2910" s="5" t="str">
        <f>LEFT(Applications!E2910,6)</f>
        <v>39535</v>
      </c>
      <c r="F2910">
        <v>684</v>
      </c>
      <c r="G2910" t="s">
        <v>26</v>
      </c>
      <c r="H2910" t="str" cm="1">
        <f t="array" ref="H2910">_xlfn.IFS(OR(Applications!H2910=FALSE,Applications!H2910=0,LEFT(Applications!H2910,1)="N"),"No",OR(Applications!H2910=TRUE,Applications!H2910=1,LEFT(Applications!H2910,1)="Y"),"Yes")</f>
        <v>No</v>
      </c>
      <c r="I2910" t="str">
        <f>PROPER(Applications!I2910)</f>
        <v>Pending</v>
      </c>
      <c r="J2910" s="5">
        <v>5197.4399999999996</v>
      </c>
      <c r="K2910" s="12">
        <v>5414</v>
      </c>
      <c r="L2910">
        <v>3</v>
      </c>
      <c r="M2910" t="s">
        <v>41</v>
      </c>
    </row>
    <row r="2911" spans="1:13" x14ac:dyDescent="0.2">
      <c r="A2911" t="str">
        <f>TEXT(Applications!A2911,"00000")</f>
        <v>3612926</v>
      </c>
      <c r="B2911" t="str">
        <f>TEXT(Applications!B2911,"0000")</f>
        <v>1746</v>
      </c>
      <c r="C2911" s="10" t="s">
        <v>351</v>
      </c>
      <c r="D2911" t="s">
        <v>37</v>
      </c>
      <c r="E2911" s="5" t="str">
        <f>LEFT(Applications!E2911,6)</f>
        <v>185813</v>
      </c>
      <c r="F2911">
        <v>732</v>
      </c>
      <c r="G2911" t="s">
        <v>14</v>
      </c>
      <c r="H2911" t="str" cm="1">
        <f t="array" ref="H2911">_xlfn.IFS(OR(Applications!H2911=FALSE,Applications!H2911=0,LEFT(Applications!H2911,1)="N"),"No",OR(Applications!H2911=TRUE,Applications!H2911=1,LEFT(Applications!H2911,1)="Y"),"Yes")</f>
        <v>Yes</v>
      </c>
      <c r="I2911" t="str">
        <f>PROPER(Applications!I2911)</f>
        <v>Denied</v>
      </c>
      <c r="J2911" s="5">
        <v>2659.2</v>
      </c>
      <c r="K2911" s="12">
        <v>2770</v>
      </c>
      <c r="L2911">
        <v>1</v>
      </c>
      <c r="M2911" t="s">
        <v>17</v>
      </c>
    </row>
    <row r="2912" spans="1:13" x14ac:dyDescent="0.2">
      <c r="A2912" t="str">
        <f>TEXT(Applications!A2912,"00000")</f>
        <v>3613126</v>
      </c>
      <c r="B2912" t="str">
        <f>TEXT(Applications!B2912,"0000")</f>
        <v>0372</v>
      </c>
      <c r="C2912" s="10">
        <v>44077</v>
      </c>
      <c r="D2912" t="s">
        <v>23</v>
      </c>
      <c r="E2912" s="5" t="str">
        <f>LEFT(Applications!E2912,6)</f>
        <v>122966</v>
      </c>
      <c r="F2912">
        <v>850</v>
      </c>
      <c r="G2912" t="s">
        <v>14</v>
      </c>
      <c r="H2912" t="str" cm="1">
        <f t="array" ref="H2912">_xlfn.IFS(OR(Applications!H2912=FALSE,Applications!H2912=0,LEFT(Applications!H2912,1)="N"),"No",OR(Applications!H2912=TRUE,Applications!H2912=1,LEFT(Applications!H2912,1)="Y"),"Yes")</f>
        <v>Yes</v>
      </c>
      <c r="I2912" t="str">
        <f>PROPER(Applications!I2912)</f>
        <v>Pending</v>
      </c>
      <c r="J2912" s="5">
        <v>1305.72</v>
      </c>
      <c r="K2912" s="12">
        <v>1674</v>
      </c>
      <c r="L2912">
        <v>5</v>
      </c>
      <c r="M2912" t="s">
        <v>36</v>
      </c>
    </row>
    <row r="2913" spans="1:13" x14ac:dyDescent="0.2">
      <c r="A2913" t="str">
        <f>TEXT(Applications!A2913,"00000")</f>
        <v>3613683</v>
      </c>
      <c r="B2913" t="str">
        <f>TEXT(Applications!B2913,"0000")</f>
        <v>1396</v>
      </c>
      <c r="C2913" s="10">
        <v>45353</v>
      </c>
      <c r="D2913" t="s">
        <v>23</v>
      </c>
      <c r="E2913" s="5" t="str">
        <f>LEFT(Applications!E2913,6)</f>
        <v>67845</v>
      </c>
      <c r="F2913">
        <v>682</v>
      </c>
      <c r="G2913" t="s">
        <v>14</v>
      </c>
      <c r="H2913" t="str" cm="1">
        <f t="array" ref="H2913">_xlfn.IFS(OR(Applications!H2913=FALSE,Applications!H2913=0,LEFT(Applications!H2913,1)="N"),"No",OR(Applications!H2913=TRUE,Applications!H2913=1,LEFT(Applications!H2913,1)="Y"),"Yes")</f>
        <v>Yes</v>
      </c>
      <c r="I2913" t="str">
        <f>PROPER(Applications!I2913)</f>
        <v>Approved</v>
      </c>
      <c r="J2913" s="5">
        <v>2458.56</v>
      </c>
      <c r="K2913" s="12">
        <v>3152</v>
      </c>
      <c r="L2913">
        <v>1</v>
      </c>
      <c r="M2913" t="s">
        <v>34</v>
      </c>
    </row>
    <row r="2914" spans="1:13" x14ac:dyDescent="0.2">
      <c r="A2914" t="str">
        <f>TEXT(Applications!A2914,"00000")</f>
        <v>3615504</v>
      </c>
      <c r="B2914" t="str">
        <f>TEXT(Applications!B2914,"0000")</f>
        <v>0231</v>
      </c>
      <c r="C2914" s="10">
        <v>43975</v>
      </c>
      <c r="D2914" t="s">
        <v>19</v>
      </c>
      <c r="E2914" s="5" t="str">
        <f>LEFT(Applications!E2914,6)</f>
        <v>111951</v>
      </c>
      <c r="F2914">
        <v>804</v>
      </c>
      <c r="G2914" t="s">
        <v>14</v>
      </c>
      <c r="H2914" t="str" cm="1">
        <f t="array" ref="H2914">_xlfn.IFS(OR(Applications!H2914=FALSE,Applications!H2914=0,LEFT(Applications!H2914,1)="N"),"No",OR(Applications!H2914=TRUE,Applications!H2914=1,LEFT(Applications!H2914,1)="Y"),"Yes")</f>
        <v>No</v>
      </c>
      <c r="I2914" t="str">
        <f>PROPER(Applications!I2914)</f>
        <v>Pending</v>
      </c>
      <c r="J2914" s="5">
        <v>6999.36</v>
      </c>
      <c r="K2914" s="12">
        <v>7291</v>
      </c>
      <c r="L2914">
        <v>5</v>
      </c>
      <c r="M2914" t="s">
        <v>21</v>
      </c>
    </row>
    <row r="2915" spans="1:13" x14ac:dyDescent="0.2">
      <c r="A2915" t="str">
        <f>TEXT(Applications!A2915,"00000")</f>
        <v>3616977</v>
      </c>
      <c r="B2915" t="str">
        <f>TEXT(Applications!B2915,"0000")</f>
        <v>0264</v>
      </c>
      <c r="C2915" s="10">
        <v>44453</v>
      </c>
      <c r="D2915" t="s">
        <v>32</v>
      </c>
      <c r="E2915" s="5" t="str">
        <f>LEFT(Applications!E2915,6)</f>
        <v>244582</v>
      </c>
      <c r="F2915">
        <v>823</v>
      </c>
      <c r="G2915" t="s">
        <v>14</v>
      </c>
      <c r="H2915" t="str" cm="1">
        <f t="array" ref="H2915">_xlfn.IFS(OR(Applications!H2915=FALSE,Applications!H2915=0,LEFT(Applications!H2915,1)="N"),"No",OR(Applications!H2915=TRUE,Applications!H2915=1,LEFT(Applications!H2915,1)="Y"),"Yes")</f>
        <v>No</v>
      </c>
      <c r="I2915" t="str">
        <f>PROPER(Applications!I2915)</f>
        <v>Denied</v>
      </c>
      <c r="J2915" s="5">
        <v>934.56</v>
      </c>
      <c r="K2915" s="12">
        <v>1416</v>
      </c>
      <c r="L2915">
        <v>2</v>
      </c>
      <c r="M2915" t="s">
        <v>35</v>
      </c>
    </row>
    <row r="2916" spans="1:13" x14ac:dyDescent="0.2">
      <c r="A2916" t="str">
        <f>TEXT(Applications!A2916,"00000")</f>
        <v>3617317</v>
      </c>
      <c r="B2916" t="str">
        <f>TEXT(Applications!B2916,"0000")</f>
        <v>0601</v>
      </c>
      <c r="C2916" s="10">
        <v>45438</v>
      </c>
      <c r="D2916" t="s">
        <v>29</v>
      </c>
      <c r="E2916" s="5" t="str">
        <f>LEFT(Applications!E2916,6)</f>
        <v>19223</v>
      </c>
      <c r="F2916">
        <v>369</v>
      </c>
      <c r="G2916" t="s">
        <v>26</v>
      </c>
      <c r="H2916" t="str" cm="1">
        <f t="array" ref="H2916">_xlfn.IFS(OR(Applications!H2916=FALSE,Applications!H2916=0,LEFT(Applications!H2916,1)="N"),"No",OR(Applications!H2916=TRUE,Applications!H2916=1,LEFT(Applications!H2916,1)="Y"),"Yes")</f>
        <v>Yes</v>
      </c>
      <c r="I2916" t="str">
        <f>PROPER(Applications!I2916)</f>
        <v>Approved</v>
      </c>
      <c r="J2916" s="5">
        <v>1112.0999999999999</v>
      </c>
      <c r="K2916" s="12">
        <v>1685</v>
      </c>
      <c r="L2916">
        <v>5</v>
      </c>
      <c r="M2916" t="s">
        <v>38</v>
      </c>
    </row>
    <row r="2917" spans="1:13" x14ac:dyDescent="0.2">
      <c r="A2917" t="str">
        <f>TEXT(Applications!A2917,"00000")</f>
        <v>3617580</v>
      </c>
      <c r="B2917" t="str">
        <f>TEXT(Applications!B2917,"0000")</f>
        <v>1310</v>
      </c>
      <c r="D2917" t="s">
        <v>19</v>
      </c>
      <c r="E2917" s="5" t="str">
        <f>LEFT(Applications!E2917,6)</f>
        <v>165051</v>
      </c>
      <c r="G2917" t="s">
        <v>14</v>
      </c>
      <c r="H2917" t="str" cm="1">
        <f t="array" ref="H2917">_xlfn.IFS(OR(Applications!H2917=FALSE,Applications!H2917=0,LEFT(Applications!H2917,1)="N"),"No",OR(Applications!H2917=TRUE,Applications!H2917=1,LEFT(Applications!H2917,1)="Y"),"Yes")</f>
        <v>No</v>
      </c>
      <c r="I2917" t="str">
        <f>PROPER(Applications!I2917)</f>
        <v>Approved</v>
      </c>
      <c r="J2917" s="5">
        <v>3657.6</v>
      </c>
      <c r="K2917" s="12">
        <v>3810</v>
      </c>
      <c r="L2917">
        <v>1</v>
      </c>
      <c r="M2917" t="s">
        <v>35</v>
      </c>
    </row>
    <row r="2918" spans="1:13" x14ac:dyDescent="0.2">
      <c r="A2918" t="str">
        <f>TEXT(Applications!A2918,"00000")</f>
        <v>3619005</v>
      </c>
      <c r="B2918" t="str">
        <f>TEXT(Applications!B2918,"0000")</f>
        <v>1466</v>
      </c>
      <c r="C2918" s="10">
        <v>45047</v>
      </c>
      <c r="D2918" t="s">
        <v>19</v>
      </c>
      <c r="E2918" s="5" t="str">
        <f>LEFT(Applications!E2918,6)</f>
        <v>246700</v>
      </c>
      <c r="F2918">
        <v>600</v>
      </c>
      <c r="G2918" t="s">
        <v>14</v>
      </c>
      <c r="H2918" t="str" cm="1">
        <f t="array" ref="H2918">_xlfn.IFS(OR(Applications!H2918=FALSE,Applications!H2918=0,LEFT(Applications!H2918,1)="N"),"No",OR(Applications!H2918=TRUE,Applications!H2918=1,LEFT(Applications!H2918,1)="Y"),"Yes")</f>
        <v>Yes</v>
      </c>
      <c r="I2918" t="str">
        <f>PROPER(Applications!I2918)</f>
        <v>Approved</v>
      </c>
      <c r="J2918" s="5">
        <v>1148.1600000000001</v>
      </c>
      <c r="K2918" s="12">
        <v>1196</v>
      </c>
      <c r="L2918">
        <v>2</v>
      </c>
      <c r="M2918" t="s">
        <v>31</v>
      </c>
    </row>
    <row r="2919" spans="1:13" x14ac:dyDescent="0.2">
      <c r="A2919" t="str">
        <f>TEXT(Applications!A2919,"00000")</f>
        <v>3621862</v>
      </c>
      <c r="B2919" t="str">
        <f>TEXT(Applications!B2919,"0000")</f>
        <v>0280</v>
      </c>
      <c r="C2919" s="10">
        <v>45339</v>
      </c>
      <c r="D2919" t="s">
        <v>32</v>
      </c>
      <c r="E2919" s="5" t="str">
        <f>LEFT(Applications!E2919,6)</f>
        <v>109829</v>
      </c>
      <c r="F2919">
        <v>757</v>
      </c>
      <c r="G2919" t="s">
        <v>14</v>
      </c>
      <c r="H2919" t="str" cm="1">
        <f t="array" ref="H2919">_xlfn.IFS(OR(Applications!H2919=FALSE,Applications!H2919=0,LEFT(Applications!H2919,1)="N"),"No",OR(Applications!H2919=TRUE,Applications!H2919=1,LEFT(Applications!H2919,1)="Y"),"Yes")</f>
        <v>Yes</v>
      </c>
      <c r="I2919" t="str">
        <f>PROPER(Applications!I2919)</f>
        <v>Approved</v>
      </c>
      <c r="J2919" s="5">
        <v>1176</v>
      </c>
      <c r="K2919" s="12">
        <v>0</v>
      </c>
      <c r="L2919">
        <v>5</v>
      </c>
      <c r="M2919" t="s">
        <v>17</v>
      </c>
    </row>
    <row r="2920" spans="1:13" x14ac:dyDescent="0.2">
      <c r="A2920" t="str">
        <f>TEXT(Applications!A2920,"00000")</f>
        <v>3622838</v>
      </c>
      <c r="B2920" t="str">
        <f>TEXT(Applications!B2920,"0000")</f>
        <v>1094</v>
      </c>
      <c r="C2920" s="10">
        <v>45362</v>
      </c>
      <c r="D2920" t="s">
        <v>23</v>
      </c>
      <c r="E2920" s="5" t="str">
        <f>LEFT(Applications!E2920,6)</f>
        <v>230760</v>
      </c>
      <c r="F2920">
        <v>341</v>
      </c>
      <c r="G2920" t="s">
        <v>14</v>
      </c>
      <c r="H2920" t="str" cm="1">
        <f t="array" ref="H2920">_xlfn.IFS(OR(Applications!H2920=FALSE,Applications!H2920=0,LEFT(Applications!H2920,1)="N"),"No",OR(Applications!H2920=TRUE,Applications!H2920=1,LEFT(Applications!H2920,1)="Y"),"Yes")</f>
        <v>No</v>
      </c>
      <c r="I2920" t="str">
        <f>PROPER(Applications!I2920)</f>
        <v>Denied</v>
      </c>
      <c r="J2920" s="5">
        <v>2046.24</v>
      </c>
      <c r="K2920" s="12">
        <v>2436</v>
      </c>
      <c r="L2920">
        <v>2</v>
      </c>
      <c r="M2920" t="s">
        <v>17</v>
      </c>
    </row>
    <row r="2921" spans="1:13" x14ac:dyDescent="0.2">
      <c r="A2921" t="str">
        <f>TEXT(Applications!A2921,"00000")</f>
        <v>3623103</v>
      </c>
      <c r="B2921" t="str">
        <f>TEXT(Applications!B2921,"0000")</f>
        <v>1621</v>
      </c>
      <c r="C2921" s="10">
        <v>44747</v>
      </c>
      <c r="D2921" t="s">
        <v>29</v>
      </c>
      <c r="E2921" s="5" t="str">
        <f>LEFT(Applications!E2921,6)</f>
        <v>129360</v>
      </c>
      <c r="F2921">
        <v>648</v>
      </c>
      <c r="G2921" t="s">
        <v>14</v>
      </c>
      <c r="H2921" t="str" cm="1">
        <f t="array" ref="H2921">_xlfn.IFS(OR(Applications!H2921=FALSE,Applications!H2921=0,LEFT(Applications!H2921,1)="N"),"No",OR(Applications!H2921=TRUE,Applications!H2921=1,LEFT(Applications!H2921,1)="Y"),"Yes")</f>
        <v>No</v>
      </c>
      <c r="I2921" t="str">
        <f>PROPER(Applications!I2921)</f>
        <v>Approved</v>
      </c>
      <c r="J2921" s="5">
        <v>4511.76</v>
      </c>
      <c r="K2921" s="12">
        <v>6836</v>
      </c>
      <c r="L2921">
        <v>2</v>
      </c>
      <c r="M2921" t="s">
        <v>17</v>
      </c>
    </row>
    <row r="2922" spans="1:13" x14ac:dyDescent="0.2">
      <c r="A2922" t="str">
        <f>TEXT(Applications!A2922,"00000")</f>
        <v>3626036</v>
      </c>
      <c r="B2922" t="str">
        <f>TEXT(Applications!B2922,"0000")</f>
        <v>0451</v>
      </c>
      <c r="C2922" s="10">
        <v>45317</v>
      </c>
      <c r="D2922" t="s">
        <v>37</v>
      </c>
      <c r="E2922" s="5" t="str">
        <f>LEFT(Applications!E2922,6)</f>
        <v>48896</v>
      </c>
      <c r="F2922">
        <v>515</v>
      </c>
      <c r="G2922" t="s">
        <v>14</v>
      </c>
      <c r="H2922" t="str" cm="1">
        <f t="array" ref="H2922">_xlfn.IFS(OR(Applications!H2922=FALSE,Applications!H2922=0,LEFT(Applications!H2922,1)="N"),"No",OR(Applications!H2922=TRUE,Applications!H2922=1,LEFT(Applications!H2922,1)="Y"),"Yes")</f>
        <v>No</v>
      </c>
      <c r="I2922" t="str">
        <f>PROPER(Applications!I2922)</f>
        <v>Under Review</v>
      </c>
      <c r="J2922" s="5">
        <v>3598.32</v>
      </c>
      <c r="K2922" s="12">
        <v>5452</v>
      </c>
      <c r="L2922">
        <v>2</v>
      </c>
      <c r="M2922" t="s">
        <v>31</v>
      </c>
    </row>
    <row r="2923" spans="1:13" x14ac:dyDescent="0.2">
      <c r="A2923" t="str">
        <f>TEXT(Applications!A2923,"00000")</f>
        <v>3626255</v>
      </c>
      <c r="B2923" t="str">
        <f>TEXT(Applications!B2923,"0000")</f>
        <v>1590</v>
      </c>
      <c r="C2923" s="10">
        <v>45273</v>
      </c>
      <c r="D2923" t="s">
        <v>13</v>
      </c>
      <c r="E2923" s="5" t="str">
        <f>LEFT(Applications!E2923,6)</f>
        <v>94452</v>
      </c>
      <c r="G2923" t="s">
        <v>14</v>
      </c>
      <c r="H2923" t="str" cm="1">
        <f t="array" ref="H2923">_xlfn.IFS(OR(Applications!H2923=FALSE,Applications!H2923=0,LEFT(Applications!H2923,1)="N"),"No",OR(Applications!H2923=TRUE,Applications!H2923=1,LEFT(Applications!H2923,1)="Y"),"Yes")</f>
        <v>Yes</v>
      </c>
      <c r="I2923" t="str">
        <f>PROPER(Applications!I2923)</f>
        <v>Approved</v>
      </c>
      <c r="J2923" s="5">
        <v>1195.32</v>
      </c>
      <c r="K2923" s="12">
        <v>1423</v>
      </c>
      <c r="L2923">
        <v>5</v>
      </c>
    </row>
    <row r="2924" spans="1:13" x14ac:dyDescent="0.2">
      <c r="A2924" t="str">
        <f>TEXT(Applications!A2924,"00000")</f>
        <v>3626670</v>
      </c>
      <c r="B2924" t="str">
        <f>TEXT(Applications!B2924,"0000")</f>
        <v>0303</v>
      </c>
      <c r="C2924" s="10">
        <v>44208</v>
      </c>
      <c r="D2924" t="s">
        <v>13</v>
      </c>
      <c r="E2924" s="5" t="str">
        <f>LEFT(Applications!E2924,6)</f>
        <v>243077</v>
      </c>
      <c r="F2924">
        <v>765</v>
      </c>
      <c r="G2924" t="s">
        <v>14</v>
      </c>
      <c r="H2924" t="str" cm="1">
        <f t="array" ref="H2924">_xlfn.IFS(OR(Applications!H2924=FALSE,Applications!H2924=0,LEFT(Applications!H2924,1)="N"),"No",OR(Applications!H2924=TRUE,Applications!H2924=1,LEFT(Applications!H2924,1)="Y"),"Yes")</f>
        <v>No</v>
      </c>
      <c r="I2924" t="str">
        <f>PROPER(Applications!I2924)</f>
        <v>Pending</v>
      </c>
      <c r="J2924" s="5">
        <v>4400.76</v>
      </c>
      <c r="K2924" s="12">
        <v>5239</v>
      </c>
      <c r="L2924">
        <v>3</v>
      </c>
    </row>
    <row r="2925" spans="1:13" x14ac:dyDescent="0.2">
      <c r="A2925" t="str">
        <f>TEXT(Applications!A2925,"00000")</f>
        <v>3628714</v>
      </c>
      <c r="B2925" t="str">
        <f>TEXT(Applications!B2925,"0000")</f>
        <v>0913</v>
      </c>
      <c r="C2925" s="10" t="s">
        <v>352</v>
      </c>
      <c r="D2925" t="s">
        <v>23</v>
      </c>
      <c r="E2925" s="5" t="str">
        <f>LEFT(Applications!E2925,6)</f>
        <v>72121</v>
      </c>
      <c r="F2925">
        <v>647</v>
      </c>
      <c r="G2925" t="s">
        <v>14</v>
      </c>
      <c r="H2925" t="str" cm="1">
        <f t="array" ref="H2925">_xlfn.IFS(OR(Applications!H2925=FALSE,Applications!H2925=0,LEFT(Applications!H2925,1)="N"),"No",OR(Applications!H2925=TRUE,Applications!H2925=1,LEFT(Applications!H2925,1)="Y"),"Yes")</f>
        <v>No</v>
      </c>
      <c r="I2925" t="str">
        <f>PROPER(Applications!I2925)</f>
        <v>Pending</v>
      </c>
      <c r="J2925" s="5">
        <v>574.86</v>
      </c>
      <c r="K2925" s="12">
        <v>871</v>
      </c>
      <c r="L2925">
        <v>2</v>
      </c>
    </row>
    <row r="2926" spans="1:13" x14ac:dyDescent="0.2">
      <c r="A2926" t="str">
        <f>TEXT(Applications!A2926,"00000")</f>
        <v>3629184</v>
      </c>
      <c r="B2926" t="str">
        <f>TEXT(Applications!B2926,"0000")</f>
        <v>1765</v>
      </c>
      <c r="C2926" s="10">
        <v>45487</v>
      </c>
      <c r="D2926" t="s">
        <v>13</v>
      </c>
      <c r="E2926" s="5" t="str">
        <f>LEFT(Applications!E2926,6)</f>
        <v>137787</v>
      </c>
      <c r="F2926">
        <v>712</v>
      </c>
      <c r="G2926" t="s">
        <v>14</v>
      </c>
      <c r="H2926" t="str" cm="1">
        <f t="array" ref="H2926">_xlfn.IFS(OR(Applications!H2926=FALSE,Applications!H2926=0,LEFT(Applications!H2926,1)="N"),"No",OR(Applications!H2926=TRUE,Applications!H2926=1,LEFT(Applications!H2926,1)="Y"),"Yes")</f>
        <v>No</v>
      </c>
      <c r="I2926" t="str">
        <f>PROPER(Applications!I2926)</f>
        <v>Under Review</v>
      </c>
      <c r="J2926" s="5">
        <v>2426.4</v>
      </c>
      <c r="K2926" s="12">
        <v>4044</v>
      </c>
      <c r="L2926">
        <v>5</v>
      </c>
      <c r="M2926" t="s">
        <v>52</v>
      </c>
    </row>
    <row r="2927" spans="1:13" x14ac:dyDescent="0.2">
      <c r="A2927" t="str">
        <f>TEXT(Applications!A2927,"00000")</f>
        <v>3629415</v>
      </c>
      <c r="B2927" t="str">
        <f>TEXT(Applications!B2927,"0000")</f>
        <v>0223</v>
      </c>
      <c r="C2927" s="10">
        <v>45341</v>
      </c>
      <c r="D2927" t="s">
        <v>32</v>
      </c>
      <c r="E2927" s="5" t="str">
        <f>LEFT(Applications!E2927,6)</f>
        <v>53375</v>
      </c>
      <c r="F2927">
        <v>772</v>
      </c>
      <c r="G2927" t="s">
        <v>14</v>
      </c>
      <c r="H2927" t="str" cm="1">
        <f t="array" ref="H2927">_xlfn.IFS(OR(Applications!H2927=FALSE,Applications!H2927=0,LEFT(Applications!H2927,1)="N"),"No",OR(Applications!H2927=TRUE,Applications!H2927=1,LEFT(Applications!H2927,1)="Y"),"Yes")</f>
        <v>Yes</v>
      </c>
      <c r="I2927" t="str">
        <f>PROPER(Applications!I2927)</f>
        <v>Approved</v>
      </c>
      <c r="J2927" s="5">
        <v>4414.0200000000004</v>
      </c>
      <c r="K2927" s="12">
        <v>5659</v>
      </c>
      <c r="L2927">
        <v>4</v>
      </c>
      <c r="M2927" t="s">
        <v>35</v>
      </c>
    </row>
    <row r="2928" spans="1:13" x14ac:dyDescent="0.2">
      <c r="A2928" t="str">
        <f>TEXT(Applications!A2928,"00000")</f>
        <v>3631168</v>
      </c>
      <c r="B2928" t="str">
        <f>TEXT(Applications!B2928,"0000")</f>
        <v>1707</v>
      </c>
      <c r="C2928" s="10">
        <v>45525</v>
      </c>
      <c r="D2928" t="s">
        <v>27</v>
      </c>
      <c r="E2928" s="5" t="str">
        <f>LEFT(Applications!E2928,6)</f>
        <v>188474</v>
      </c>
      <c r="F2928">
        <v>713</v>
      </c>
      <c r="G2928" t="s">
        <v>14</v>
      </c>
      <c r="H2928" t="str" cm="1">
        <f t="array" ref="H2928">_xlfn.IFS(OR(Applications!H2928=FALSE,Applications!H2928=0,LEFT(Applications!H2928,1)="N"),"No",OR(Applications!H2928=TRUE,Applications!H2928=1,LEFT(Applications!H2928,1)="Y"),"Yes")</f>
        <v>Yes</v>
      </c>
      <c r="I2928" t="str">
        <f>PROPER(Applications!I2928)</f>
        <v>Withdrawn</v>
      </c>
      <c r="J2928" s="5">
        <v>4648.8</v>
      </c>
      <c r="K2928" s="12">
        <v>5960</v>
      </c>
      <c r="L2928">
        <v>4</v>
      </c>
      <c r="M2928" t="s">
        <v>25</v>
      </c>
    </row>
    <row r="2929" spans="1:13" x14ac:dyDescent="0.2">
      <c r="A2929" t="str">
        <f>TEXT(Applications!A2929,"00000")</f>
        <v>3636654</v>
      </c>
      <c r="B2929" t="str">
        <f>TEXT(Applications!B2929,"0000")</f>
        <v>1710</v>
      </c>
      <c r="C2929" s="10">
        <v>44534</v>
      </c>
      <c r="D2929" t="s">
        <v>29</v>
      </c>
      <c r="E2929" s="5" t="str">
        <f>LEFT(Applications!E2929,6)</f>
        <v>217334</v>
      </c>
      <c r="F2929">
        <v>787</v>
      </c>
      <c r="G2929" t="s">
        <v>14</v>
      </c>
      <c r="H2929" t="str" cm="1">
        <f t="array" ref="H2929">_xlfn.IFS(OR(Applications!H2929=FALSE,Applications!H2929=0,LEFT(Applications!H2929,1)="N"),"No",OR(Applications!H2929=TRUE,Applications!H2929=1,LEFT(Applications!H2929,1)="Y"),"Yes")</f>
        <v>No</v>
      </c>
      <c r="I2929" t="str">
        <f>PROPER(Applications!I2929)</f>
        <v>Approved</v>
      </c>
      <c r="J2929" s="5">
        <v>5437.44</v>
      </c>
      <c r="K2929" s="12">
        <v>5664</v>
      </c>
      <c r="L2929">
        <v>3</v>
      </c>
      <c r="M2929" t="s">
        <v>52</v>
      </c>
    </row>
    <row r="2930" spans="1:13" x14ac:dyDescent="0.2">
      <c r="A2930" t="str">
        <f>TEXT(Applications!A2930,"00000")</f>
        <v>3637300</v>
      </c>
      <c r="B2930" t="str">
        <f>TEXT(Applications!B2930,"0000")</f>
        <v>0060</v>
      </c>
      <c r="D2930" t="s">
        <v>23</v>
      </c>
      <c r="E2930" s="5" t="str">
        <f>LEFT(Applications!E2930,6)</f>
        <v>208120</v>
      </c>
      <c r="F2930">
        <v>737</v>
      </c>
      <c r="G2930" t="s">
        <v>14</v>
      </c>
      <c r="H2930" t="str" cm="1">
        <f t="array" ref="H2930">_xlfn.IFS(OR(Applications!H2930=FALSE,Applications!H2930=0,LEFT(Applications!H2930,1)="N"),"No",OR(Applications!H2930=TRUE,Applications!H2930=1,LEFT(Applications!H2930,1)="Y"),"Yes")</f>
        <v>No</v>
      </c>
      <c r="I2930" t="str">
        <f>PROPER(Applications!I2930)</f>
        <v>Denied</v>
      </c>
      <c r="J2930" s="5">
        <v>697.2</v>
      </c>
      <c r="K2930" s="12">
        <v>1162</v>
      </c>
      <c r="L2930">
        <v>1</v>
      </c>
      <c r="M2930" t="s">
        <v>28</v>
      </c>
    </row>
    <row r="2931" spans="1:13" x14ac:dyDescent="0.2">
      <c r="A2931" t="str">
        <f>TEXT(Applications!A2931,"00000")</f>
        <v>3637640</v>
      </c>
      <c r="B2931" t="str">
        <f>TEXT(Applications!B2931,"0000")</f>
        <v>0557</v>
      </c>
      <c r="C2931" s="10" t="s">
        <v>353</v>
      </c>
      <c r="D2931" t="s">
        <v>37</v>
      </c>
      <c r="E2931" s="5" t="str">
        <f>LEFT(Applications!E2931,6)</f>
        <v>36998</v>
      </c>
      <c r="F2931">
        <v>787</v>
      </c>
      <c r="G2931" t="s">
        <v>14</v>
      </c>
      <c r="H2931" t="str" cm="1">
        <f t="array" ref="H2931">_xlfn.IFS(OR(Applications!H2931=FALSE,Applications!H2931=0,LEFT(Applications!H2931,1)="N"),"No",OR(Applications!H2931=TRUE,Applications!H2931=1,LEFT(Applications!H2931,1)="Y"),"Yes")</f>
        <v>Yes</v>
      </c>
      <c r="I2931" t="str">
        <f>PROPER(Applications!I2931)</f>
        <v>Denied</v>
      </c>
      <c r="J2931" s="5">
        <v>2134.1999999999998</v>
      </c>
      <c r="K2931" s="12">
        <v>3557</v>
      </c>
      <c r="L2931">
        <v>4</v>
      </c>
      <c r="M2931" t="s">
        <v>52</v>
      </c>
    </row>
    <row r="2932" spans="1:13" x14ac:dyDescent="0.2">
      <c r="A2932" t="str">
        <f>TEXT(Applications!A2932,"00000")</f>
        <v>3638045</v>
      </c>
      <c r="B2932" t="str">
        <f>TEXT(Applications!B2932,"0000")</f>
        <v>0708</v>
      </c>
      <c r="C2932" s="10">
        <v>43931</v>
      </c>
      <c r="D2932" t="s">
        <v>29</v>
      </c>
      <c r="E2932" s="5" t="str">
        <f>LEFT(Applications!E2932,6)</f>
        <v>231251</v>
      </c>
      <c r="F2932">
        <v>617</v>
      </c>
      <c r="G2932" t="s">
        <v>26</v>
      </c>
      <c r="H2932" t="str" cm="1">
        <f t="array" ref="H2932">_xlfn.IFS(OR(Applications!H2932=FALSE,Applications!H2932=0,LEFT(Applications!H2932,1)="N"),"No",OR(Applications!H2932=TRUE,Applications!H2932=1,LEFT(Applications!H2932,1)="Y"),"Yes")</f>
        <v>No</v>
      </c>
      <c r="I2932" t="str">
        <f>PROPER(Applications!I2932)</f>
        <v>Under Review</v>
      </c>
      <c r="J2932" s="5">
        <v>3555.42</v>
      </c>
      <c r="K2932" s="12">
        <v>5387</v>
      </c>
      <c r="L2932">
        <v>4</v>
      </c>
      <c r="M2932" t="s">
        <v>21</v>
      </c>
    </row>
    <row r="2933" spans="1:13" x14ac:dyDescent="0.2">
      <c r="A2933" t="str">
        <f>TEXT(Applications!A2933,"00000")</f>
        <v>3638258</v>
      </c>
      <c r="B2933" t="str">
        <f>TEXT(Applications!B2933,"0000")</f>
        <v>0704</v>
      </c>
      <c r="C2933" s="10">
        <v>44193</v>
      </c>
      <c r="D2933" t="s">
        <v>23</v>
      </c>
      <c r="E2933" s="5" t="str">
        <f>LEFT(Applications!E2933,6)</f>
        <v>137569</v>
      </c>
      <c r="F2933">
        <v>686</v>
      </c>
      <c r="G2933" t="s">
        <v>14</v>
      </c>
      <c r="H2933" t="str" cm="1">
        <f t="array" ref="H2933">_xlfn.IFS(OR(Applications!H2933=FALSE,Applications!H2933=0,LEFT(Applications!H2933,1)="N"),"No",OR(Applications!H2933=TRUE,Applications!H2933=1,LEFT(Applications!H2933,1)="Y"),"Yes")</f>
        <v>No</v>
      </c>
      <c r="I2933" t="str">
        <f>PROPER(Applications!I2933)</f>
        <v>Approved</v>
      </c>
      <c r="J2933" s="5">
        <v>2468.4</v>
      </c>
      <c r="K2933" s="12">
        <v>4114</v>
      </c>
      <c r="L2933">
        <v>1</v>
      </c>
      <c r="M2933" t="s">
        <v>47</v>
      </c>
    </row>
    <row r="2934" spans="1:13" x14ac:dyDescent="0.2">
      <c r="A2934" t="str">
        <f>TEXT(Applications!A2934,"00000")</f>
        <v>3639183</v>
      </c>
      <c r="B2934" t="str">
        <f>TEXT(Applications!B2934,"0000")</f>
        <v>0029</v>
      </c>
      <c r="C2934" s="10">
        <v>45135</v>
      </c>
      <c r="D2934" t="s">
        <v>27</v>
      </c>
      <c r="E2934" s="5" t="str">
        <f>LEFT(Applications!E2934,6)</f>
        <v>312421</v>
      </c>
      <c r="F2934">
        <v>469</v>
      </c>
      <c r="G2934" t="s">
        <v>14</v>
      </c>
      <c r="H2934" t="str" cm="1">
        <f t="array" ref="H2934">_xlfn.IFS(OR(Applications!H2934=FALSE,Applications!H2934=0,LEFT(Applications!H2934,1)="N"),"No",OR(Applications!H2934=TRUE,Applications!H2934=1,LEFT(Applications!H2934,1)="Y"),"Yes")</f>
        <v>Yes</v>
      </c>
      <c r="I2934" t="str">
        <f>PROPER(Applications!I2934)</f>
        <v>Approved</v>
      </c>
      <c r="J2934" s="5">
        <v>1758.6</v>
      </c>
      <c r="K2934" s="12">
        <v>2931</v>
      </c>
      <c r="L2934">
        <v>5</v>
      </c>
    </row>
    <row r="2935" spans="1:13" x14ac:dyDescent="0.2">
      <c r="A2935" t="str">
        <f>TEXT(Applications!A2935,"00000")</f>
        <v>3642646</v>
      </c>
      <c r="B2935" t="str">
        <f>TEXT(Applications!B2935,"0000")</f>
        <v>1168</v>
      </c>
      <c r="C2935" s="10">
        <v>44859</v>
      </c>
      <c r="D2935" t="s">
        <v>13</v>
      </c>
      <c r="E2935" s="5" t="str">
        <f>LEFT(Applications!E2935,6)</f>
        <v>61001</v>
      </c>
      <c r="F2935">
        <v>661</v>
      </c>
      <c r="G2935" t="s">
        <v>26</v>
      </c>
      <c r="H2935" t="str" cm="1">
        <f t="array" ref="H2935">_xlfn.IFS(OR(Applications!H2935=FALSE,Applications!H2935=0,LEFT(Applications!H2935,1)="N"),"No",OR(Applications!H2935=TRUE,Applications!H2935=1,LEFT(Applications!H2935,1)="Y"),"Yes")</f>
        <v>Yes</v>
      </c>
      <c r="I2935" t="str">
        <f>PROPER(Applications!I2935)</f>
        <v>Approved</v>
      </c>
      <c r="J2935" s="5">
        <v>4011</v>
      </c>
      <c r="K2935" s="12">
        <v>4775</v>
      </c>
      <c r="L2935">
        <v>4</v>
      </c>
      <c r="M2935" t="s">
        <v>47</v>
      </c>
    </row>
    <row r="2936" spans="1:13" x14ac:dyDescent="0.2">
      <c r="A2936" t="str">
        <f>TEXT(Applications!A2936,"00000")</f>
        <v>3643295</v>
      </c>
      <c r="B2936" t="str">
        <f>TEXT(Applications!B2936,"0000")</f>
        <v>1371</v>
      </c>
      <c r="C2936" s="10">
        <v>45654</v>
      </c>
      <c r="D2936" t="s">
        <v>29</v>
      </c>
      <c r="E2936" s="5" t="str">
        <f>LEFT(Applications!E2936,6)</f>
        <v>235207</v>
      </c>
      <c r="F2936">
        <v>302</v>
      </c>
      <c r="G2936" t="s">
        <v>14</v>
      </c>
      <c r="H2936" t="str" cm="1">
        <f t="array" ref="H2936">_xlfn.IFS(OR(Applications!H2936=FALSE,Applications!H2936=0,LEFT(Applications!H2936,1)="N"),"No",OR(Applications!H2936=TRUE,Applications!H2936=1,LEFT(Applications!H2936,1)="Y"),"Yes")</f>
        <v>No</v>
      </c>
      <c r="I2936" t="str">
        <f>PROPER(Applications!I2936)</f>
        <v>Approved</v>
      </c>
      <c r="J2936" s="5">
        <v>3081</v>
      </c>
      <c r="K2936" s="12">
        <v>3950</v>
      </c>
      <c r="L2936">
        <v>2</v>
      </c>
      <c r="M2936" t="s">
        <v>41</v>
      </c>
    </row>
    <row r="2937" spans="1:13" x14ac:dyDescent="0.2">
      <c r="A2937" t="str">
        <f>TEXT(Applications!A2937,"00000")</f>
        <v>3644959</v>
      </c>
      <c r="B2937" t="str">
        <f>TEXT(Applications!B2937,"0000")</f>
        <v>0409</v>
      </c>
      <c r="C2937" s="10">
        <v>44045</v>
      </c>
      <c r="D2937" t="s">
        <v>23</v>
      </c>
      <c r="E2937" s="5" t="str">
        <f>LEFT(Applications!E2937,6)</f>
        <v>34684</v>
      </c>
      <c r="F2937">
        <v>720</v>
      </c>
      <c r="G2937" t="s">
        <v>14</v>
      </c>
      <c r="H2937" t="str" cm="1">
        <f t="array" ref="H2937">_xlfn.IFS(OR(Applications!H2937=FALSE,Applications!H2937=0,LEFT(Applications!H2937,1)="N"),"No",OR(Applications!H2937=TRUE,Applications!H2937=1,LEFT(Applications!H2937,1)="Y"),"Yes")</f>
        <v>No</v>
      </c>
      <c r="I2937" t="str">
        <f>PROPER(Applications!I2937)</f>
        <v>Denied</v>
      </c>
      <c r="J2937" s="5">
        <v>4195.2</v>
      </c>
      <c r="K2937" s="12">
        <v>6992</v>
      </c>
      <c r="L2937">
        <v>3</v>
      </c>
      <c r="M2937" t="s">
        <v>31</v>
      </c>
    </row>
    <row r="2938" spans="1:13" x14ac:dyDescent="0.2">
      <c r="A2938" t="str">
        <f>TEXT(Applications!A2938,"00000")</f>
        <v>3646591</v>
      </c>
      <c r="B2938" t="str">
        <f>TEXT(Applications!B2938,"0000")</f>
        <v>1541</v>
      </c>
      <c r="C2938" s="10">
        <v>44720</v>
      </c>
      <c r="D2938" t="s">
        <v>29</v>
      </c>
      <c r="E2938" s="5" t="str">
        <f>LEFT(Applications!E2938,6)</f>
        <v>180674</v>
      </c>
      <c r="F2938">
        <v>743</v>
      </c>
      <c r="G2938" t="s">
        <v>14</v>
      </c>
      <c r="H2938" t="str" cm="1">
        <f t="array" ref="H2938">_xlfn.IFS(OR(Applications!H2938=FALSE,Applications!H2938=0,LEFT(Applications!H2938,1)="N"),"No",OR(Applications!H2938=TRUE,Applications!H2938=1,LEFT(Applications!H2938,1)="Y"),"Yes")</f>
        <v>Yes</v>
      </c>
      <c r="I2938" t="str">
        <f>PROPER(Applications!I2938)</f>
        <v>Denied</v>
      </c>
      <c r="J2938" s="5">
        <v>3978</v>
      </c>
      <c r="K2938" s="12">
        <v>6630</v>
      </c>
      <c r="L2938">
        <v>4</v>
      </c>
    </row>
    <row r="2939" spans="1:13" x14ac:dyDescent="0.2">
      <c r="A2939" t="str">
        <f>TEXT(Applications!A2939,"00000")</f>
        <v>3646881</v>
      </c>
      <c r="B2939" t="str">
        <f>TEXT(Applications!B2939,"0000")</f>
        <v>0466</v>
      </c>
      <c r="C2939" s="10">
        <v>44482</v>
      </c>
      <c r="D2939" t="s">
        <v>27</v>
      </c>
      <c r="E2939" s="5" t="str">
        <f>LEFT(Applications!E2939,6)</f>
        <v>248429</v>
      </c>
      <c r="F2939">
        <v>754</v>
      </c>
      <c r="G2939" t="s">
        <v>14</v>
      </c>
      <c r="H2939" t="str" cm="1">
        <f t="array" ref="H2939">_xlfn.IFS(OR(Applications!H2939=FALSE,Applications!H2939=0,LEFT(Applications!H2939,1)="N"),"No",OR(Applications!H2939=TRUE,Applications!H2939=1,LEFT(Applications!H2939,1)="Y"),"Yes")</f>
        <v>No</v>
      </c>
      <c r="I2939" t="str">
        <f>PROPER(Applications!I2939)</f>
        <v>Approved</v>
      </c>
      <c r="J2939" s="5">
        <v>2835</v>
      </c>
      <c r="K2939" s="12">
        <v>3375</v>
      </c>
      <c r="L2939">
        <v>4</v>
      </c>
      <c r="M2939" t="s">
        <v>41</v>
      </c>
    </row>
    <row r="2940" spans="1:13" x14ac:dyDescent="0.2">
      <c r="A2940" t="str">
        <f>TEXT(Applications!A2940,"00000")</f>
        <v>3647140</v>
      </c>
      <c r="B2940" t="str">
        <f>TEXT(Applications!B2940,"0000")</f>
        <v>0759</v>
      </c>
      <c r="C2940" s="10">
        <v>44325</v>
      </c>
      <c r="D2940" t="s">
        <v>23</v>
      </c>
      <c r="E2940" s="5" t="str">
        <f>LEFT(Applications!E2940,6)</f>
        <v>107273</v>
      </c>
      <c r="G2940" t="s">
        <v>26</v>
      </c>
      <c r="H2940" t="str" cm="1">
        <f t="array" ref="H2940">_xlfn.IFS(OR(Applications!H2940=FALSE,Applications!H2940=0,LEFT(Applications!H2940,1)="N"),"No",OR(Applications!H2940=TRUE,Applications!H2940=1,LEFT(Applications!H2940,1)="Y"),"Yes")</f>
        <v>No</v>
      </c>
      <c r="I2940" t="str">
        <f>PROPER(Applications!I2940)</f>
        <v>Approved</v>
      </c>
      <c r="J2940" s="5">
        <v>4716.6000000000004</v>
      </c>
      <c r="K2940" s="12">
        <v>7861</v>
      </c>
      <c r="L2940">
        <v>4</v>
      </c>
      <c r="M2940" t="s">
        <v>41</v>
      </c>
    </row>
    <row r="2941" spans="1:13" x14ac:dyDescent="0.2">
      <c r="A2941" t="str">
        <f>TEXT(Applications!A2941,"00000")</f>
        <v>3648611</v>
      </c>
      <c r="B2941" t="str">
        <f>TEXT(Applications!B2941,"0000")</f>
        <v>0003</v>
      </c>
      <c r="C2941" s="10">
        <v>43848</v>
      </c>
      <c r="D2941" t="s">
        <v>23</v>
      </c>
      <c r="E2941" s="5" t="str">
        <f>LEFT(Applications!E2941,6)</f>
        <v>69711</v>
      </c>
      <c r="F2941">
        <v>771</v>
      </c>
      <c r="G2941" t="s">
        <v>14</v>
      </c>
      <c r="H2941" t="str" cm="1">
        <f t="array" ref="H2941">_xlfn.IFS(OR(Applications!H2941=FALSE,Applications!H2941=0,LEFT(Applications!H2941,1)="N"),"No",OR(Applications!H2941=TRUE,Applications!H2941=1,LEFT(Applications!H2941,1)="Y"),"Yes")</f>
        <v>No</v>
      </c>
      <c r="I2941" t="str">
        <f>PROPER(Applications!I2941)</f>
        <v>Withdrawn</v>
      </c>
      <c r="J2941" s="5">
        <v>1197.8399999999999</v>
      </c>
      <c r="K2941" s="12">
        <v>1426</v>
      </c>
      <c r="L2941">
        <v>1</v>
      </c>
      <c r="M2941" t="s">
        <v>47</v>
      </c>
    </row>
    <row r="2942" spans="1:13" x14ac:dyDescent="0.2">
      <c r="A2942" t="str">
        <f>TEXT(Applications!A2942,"00000")</f>
        <v>3648951</v>
      </c>
      <c r="B2942" t="str">
        <f>TEXT(Applications!B2942,"0000")</f>
        <v>1165</v>
      </c>
      <c r="C2942" s="10">
        <v>45157</v>
      </c>
      <c r="D2942" t="s">
        <v>13</v>
      </c>
      <c r="E2942" s="5" t="str">
        <f>LEFT(Applications!E2942,6)</f>
        <v>57954</v>
      </c>
      <c r="F2942">
        <v>816</v>
      </c>
      <c r="G2942" t="s">
        <v>26</v>
      </c>
      <c r="H2942" t="str" cm="1">
        <f t="array" ref="H2942">_xlfn.IFS(OR(Applications!H2942=FALSE,Applications!H2942=0,LEFT(Applications!H2942,1)="N"),"No",OR(Applications!H2942=TRUE,Applications!H2942=1,LEFT(Applications!H2942,1)="Y"),"Yes")</f>
        <v>Yes</v>
      </c>
      <c r="I2942" t="str">
        <f>PROPER(Applications!I2942)</f>
        <v>Pending</v>
      </c>
      <c r="J2942" s="5">
        <v>748.44</v>
      </c>
      <c r="K2942" s="12">
        <v>891</v>
      </c>
      <c r="L2942">
        <v>2</v>
      </c>
      <c r="M2942" t="s">
        <v>21</v>
      </c>
    </row>
    <row r="2943" spans="1:13" x14ac:dyDescent="0.2">
      <c r="A2943" t="str">
        <f>TEXT(Applications!A2943,"00000")</f>
        <v>3651338</v>
      </c>
      <c r="B2943" t="str">
        <f>TEXT(Applications!B2943,"0000")</f>
        <v>0264</v>
      </c>
      <c r="C2943" s="10">
        <v>44866</v>
      </c>
      <c r="D2943" t="s">
        <v>23</v>
      </c>
      <c r="E2943" s="5" t="str">
        <f>LEFT(Applications!E2943,6)</f>
        <v>241672</v>
      </c>
      <c r="F2943">
        <v>847</v>
      </c>
      <c r="G2943" t="s">
        <v>14</v>
      </c>
      <c r="H2943" t="str" cm="1">
        <f t="array" ref="H2943">_xlfn.IFS(OR(Applications!H2943=FALSE,Applications!H2943=0,LEFT(Applications!H2943,1)="N"),"No",OR(Applications!H2943=TRUE,Applications!H2943=1,LEFT(Applications!H2943,1)="Y"),"Yes")</f>
        <v>No</v>
      </c>
      <c r="I2943" t="str">
        <f>PROPER(Applications!I2943)</f>
        <v>Approved</v>
      </c>
      <c r="J2943" s="5">
        <v>1104.48</v>
      </c>
      <c r="K2943" s="12">
        <v>1416</v>
      </c>
      <c r="L2943">
        <v>5</v>
      </c>
      <c r="M2943" t="s">
        <v>35</v>
      </c>
    </row>
    <row r="2944" spans="1:13" x14ac:dyDescent="0.2">
      <c r="A2944" t="str">
        <f>TEXT(Applications!A2944,"00000")</f>
        <v>3653802</v>
      </c>
      <c r="B2944" t="str">
        <f>TEXT(Applications!B2944,"0000")</f>
        <v>0504</v>
      </c>
      <c r="C2944" s="10">
        <v>44066</v>
      </c>
      <c r="D2944" t="s">
        <v>32</v>
      </c>
      <c r="E2944" s="5" t="str">
        <f>LEFT(Applications!E2944,6)</f>
        <v>60806</v>
      </c>
      <c r="F2944">
        <v>821</v>
      </c>
      <c r="G2944" t="s">
        <v>14</v>
      </c>
      <c r="H2944" t="str" cm="1">
        <f t="array" ref="H2944">_xlfn.IFS(OR(Applications!H2944=FALSE,Applications!H2944=0,LEFT(Applications!H2944,1)="N"),"No",OR(Applications!H2944=TRUE,Applications!H2944=1,LEFT(Applications!H2944,1)="Y"),"Yes")</f>
        <v>No</v>
      </c>
      <c r="I2944" t="str">
        <f>PROPER(Applications!I2944)</f>
        <v>Under Review</v>
      </c>
      <c r="J2944" s="5">
        <v>3073.2</v>
      </c>
      <c r="K2944" s="12">
        <v>3940</v>
      </c>
      <c r="L2944">
        <v>2</v>
      </c>
      <c r="M2944" t="s">
        <v>21</v>
      </c>
    </row>
    <row r="2945" spans="1:13" x14ac:dyDescent="0.2">
      <c r="A2945" t="str">
        <f>TEXT(Applications!A2945,"00000")</f>
        <v>3654366</v>
      </c>
      <c r="B2945" t="str">
        <f>TEXT(Applications!B2945,"0000")</f>
        <v>0970</v>
      </c>
      <c r="C2945" s="10">
        <v>45548</v>
      </c>
      <c r="D2945" t="s">
        <v>37</v>
      </c>
      <c r="E2945" s="5" t="str">
        <f>LEFT(Applications!E2945,6)</f>
        <v>366000</v>
      </c>
      <c r="F2945">
        <v>751</v>
      </c>
      <c r="G2945" t="s">
        <v>14</v>
      </c>
      <c r="H2945" t="str" cm="1">
        <f t="array" ref="H2945">_xlfn.IFS(OR(Applications!H2945=FALSE,Applications!H2945=0,LEFT(Applications!H2945,1)="N"),"No",OR(Applications!H2945=TRUE,Applications!H2945=1,LEFT(Applications!H2945,1)="Y"),"Yes")</f>
        <v>Yes</v>
      </c>
      <c r="I2945" t="str">
        <f>PROPER(Applications!I2945)</f>
        <v>Approved</v>
      </c>
      <c r="J2945" s="5">
        <v>1807.08</v>
      </c>
      <c r="K2945" s="12">
        <v>2738</v>
      </c>
      <c r="L2945">
        <v>4</v>
      </c>
      <c r="M2945" t="s">
        <v>52</v>
      </c>
    </row>
    <row r="2946" spans="1:13" x14ac:dyDescent="0.2">
      <c r="A2946" t="str">
        <f>TEXT(Applications!A2946,"00000")</f>
        <v>3654912</v>
      </c>
      <c r="B2946" t="str">
        <f>TEXT(Applications!B2946,"0000")</f>
        <v>0589</v>
      </c>
      <c r="C2946" s="10">
        <v>45281</v>
      </c>
      <c r="D2946" t="s">
        <v>13</v>
      </c>
      <c r="E2946" s="5" t="str">
        <f>LEFT(Applications!E2946,6)</f>
        <v>6599</v>
      </c>
      <c r="F2946">
        <v>602</v>
      </c>
      <c r="G2946" t="s">
        <v>26</v>
      </c>
      <c r="H2946" t="str" cm="1">
        <f t="array" ref="H2946">_xlfn.IFS(OR(Applications!H2946=FALSE,Applications!H2946=0,LEFT(Applications!H2946,1)="N"),"No",OR(Applications!H2946=TRUE,Applications!H2946=1,LEFT(Applications!H2946,1)="Y"),"Yes")</f>
        <v>No</v>
      </c>
      <c r="I2946" t="str">
        <f>PROPER(Applications!I2946)</f>
        <v>Approved</v>
      </c>
      <c r="J2946" s="5">
        <v>2210.88</v>
      </c>
      <c r="K2946" s="12">
        <v>2632</v>
      </c>
      <c r="L2946">
        <v>5</v>
      </c>
      <c r="M2946" t="s">
        <v>36</v>
      </c>
    </row>
    <row r="2947" spans="1:13" x14ac:dyDescent="0.2">
      <c r="A2947" t="str">
        <f>TEXT(Applications!A2947,"00000")</f>
        <v>3658281</v>
      </c>
      <c r="B2947" t="str">
        <f>TEXT(Applications!B2947,"0000")</f>
        <v>1123</v>
      </c>
      <c r="C2947" s="10">
        <v>45182</v>
      </c>
      <c r="D2947" t="s">
        <v>19</v>
      </c>
      <c r="E2947" s="5" t="str">
        <f>LEFT(Applications!E2947,6)</f>
        <v>94208</v>
      </c>
      <c r="F2947">
        <v>781</v>
      </c>
      <c r="G2947" t="s">
        <v>14</v>
      </c>
      <c r="H2947" t="str" cm="1">
        <f t="array" ref="H2947">_xlfn.IFS(OR(Applications!H2947=FALSE,Applications!H2947=0,LEFT(Applications!H2947,1)="N"),"No",OR(Applications!H2947=TRUE,Applications!H2947=1,LEFT(Applications!H2947,1)="Y"),"Yes")</f>
        <v>No</v>
      </c>
      <c r="I2947" t="str">
        <f>PROPER(Applications!I2947)</f>
        <v>Approved</v>
      </c>
      <c r="J2947" s="5">
        <v>1447.32</v>
      </c>
      <c r="K2947" s="12">
        <v>0</v>
      </c>
      <c r="L2947">
        <v>1</v>
      </c>
    </row>
    <row r="2948" spans="1:13" x14ac:dyDescent="0.2">
      <c r="A2948" t="str">
        <f>TEXT(Applications!A2948,"00000")</f>
        <v>3658375</v>
      </c>
      <c r="B2948" t="str">
        <f>TEXT(Applications!B2948,"0000")</f>
        <v>1435</v>
      </c>
      <c r="C2948" s="10">
        <v>45038</v>
      </c>
      <c r="D2948" t="s">
        <v>27</v>
      </c>
      <c r="E2948" s="5" t="str">
        <f>LEFT(Applications!E2948,6)</f>
        <v>220999</v>
      </c>
      <c r="F2948">
        <v>817</v>
      </c>
      <c r="G2948" t="s">
        <v>14</v>
      </c>
      <c r="H2948" t="str" cm="1">
        <f t="array" ref="H2948">_xlfn.IFS(OR(Applications!H2948=FALSE,Applications!H2948=0,LEFT(Applications!H2948,1)="N"),"No",OR(Applications!H2948=TRUE,Applications!H2948=1,LEFT(Applications!H2948,1)="Y"),"Yes")</f>
        <v>Yes</v>
      </c>
      <c r="I2948" t="str">
        <f>PROPER(Applications!I2948)</f>
        <v>Approved</v>
      </c>
      <c r="J2948" s="5">
        <v>2829.84</v>
      </c>
      <c r="K2948" s="12">
        <v>3628</v>
      </c>
      <c r="L2948">
        <v>5</v>
      </c>
      <c r="M2948" t="s">
        <v>17</v>
      </c>
    </row>
    <row r="2949" spans="1:13" x14ac:dyDescent="0.2">
      <c r="A2949" t="str">
        <f>TEXT(Applications!A2949,"00000")</f>
        <v>3664089</v>
      </c>
      <c r="B2949" t="str">
        <f>TEXT(Applications!B2949,"0000")</f>
        <v>1285</v>
      </c>
      <c r="C2949" s="10">
        <v>44840</v>
      </c>
      <c r="D2949" t="s">
        <v>23</v>
      </c>
      <c r="E2949" s="5" t="str">
        <f>LEFT(Applications!E2949,6)</f>
        <v>2227</v>
      </c>
      <c r="F2949">
        <v>722</v>
      </c>
      <c r="G2949" t="s">
        <v>14</v>
      </c>
      <c r="H2949" t="str" cm="1">
        <f t="array" ref="H2949">_xlfn.IFS(OR(Applications!H2949=FALSE,Applications!H2949=0,LEFT(Applications!H2949,1)="N"),"No",OR(Applications!H2949=TRUE,Applications!H2949=1,LEFT(Applications!H2949,1)="Y"),"Yes")</f>
        <v>No</v>
      </c>
      <c r="I2949" t="str">
        <f>PROPER(Applications!I2949)</f>
        <v>Approved</v>
      </c>
      <c r="J2949" s="5">
        <v>3565.8</v>
      </c>
      <c r="K2949" s="12">
        <v>4245</v>
      </c>
      <c r="L2949">
        <v>3</v>
      </c>
      <c r="M2949" t="s">
        <v>34</v>
      </c>
    </row>
    <row r="2950" spans="1:13" x14ac:dyDescent="0.2">
      <c r="A2950" t="str">
        <f>TEXT(Applications!A2950,"00000")</f>
        <v>3665201</v>
      </c>
      <c r="B2950" t="str">
        <f>TEXT(Applications!B2950,"0000")</f>
        <v>1192</v>
      </c>
      <c r="C2950" s="10">
        <v>44962</v>
      </c>
      <c r="D2950" t="s">
        <v>32</v>
      </c>
      <c r="E2950" s="5" t="str">
        <f>LEFT(Applications!E2950,6)</f>
        <v>286185</v>
      </c>
      <c r="F2950">
        <v>720</v>
      </c>
      <c r="G2950" t="s">
        <v>14</v>
      </c>
      <c r="H2950" t="str" cm="1">
        <f t="array" ref="H2950">_xlfn.IFS(OR(Applications!H2950=FALSE,Applications!H2950=0,LEFT(Applications!H2950,1)="N"),"No",OR(Applications!H2950=TRUE,Applications!H2950=1,LEFT(Applications!H2950,1)="Y"),"Yes")</f>
        <v>No</v>
      </c>
      <c r="I2950" t="str">
        <f>PROPER(Applications!I2950)</f>
        <v>Withdrawn</v>
      </c>
      <c r="J2950" s="5">
        <v>7175.28</v>
      </c>
      <c r="K2950" s="12">
        <v>8542</v>
      </c>
      <c r="L2950">
        <v>5</v>
      </c>
      <c r="M2950" t="s">
        <v>41</v>
      </c>
    </row>
    <row r="2951" spans="1:13" x14ac:dyDescent="0.2">
      <c r="A2951" t="str">
        <f>TEXT(Applications!A2951,"00000")</f>
        <v>3669102</v>
      </c>
      <c r="B2951" t="str">
        <f>TEXT(Applications!B2951,"0000")</f>
        <v>1248</v>
      </c>
      <c r="C2951" s="10">
        <v>43867</v>
      </c>
      <c r="D2951" t="s">
        <v>37</v>
      </c>
      <c r="E2951" s="5" t="str">
        <f>LEFT(Applications!E2951,6)</f>
        <v>141948</v>
      </c>
      <c r="F2951">
        <v>739</v>
      </c>
      <c r="G2951" t="s">
        <v>14</v>
      </c>
      <c r="H2951" t="str" cm="1">
        <f t="array" ref="H2951">_xlfn.IFS(OR(Applications!H2951=FALSE,Applications!H2951=0,LEFT(Applications!H2951,1)="N"),"No",OR(Applications!H2951=TRUE,Applications!H2951=1,LEFT(Applications!H2951,1)="Y"),"Yes")</f>
        <v>No</v>
      </c>
      <c r="I2951" t="str">
        <f>PROPER(Applications!I2951)</f>
        <v>Withdrawn</v>
      </c>
      <c r="J2951" s="5">
        <v>7039.2</v>
      </c>
      <c r="K2951" s="12">
        <v>8380</v>
      </c>
      <c r="L2951">
        <v>2</v>
      </c>
      <c r="M2951" t="s">
        <v>41</v>
      </c>
    </row>
    <row r="2952" spans="1:13" x14ac:dyDescent="0.2">
      <c r="A2952" t="str">
        <f>TEXT(Applications!A2952,"00000")</f>
        <v>3669520</v>
      </c>
      <c r="B2952" t="str">
        <f>TEXT(Applications!B2952,"0000")</f>
        <v>0589</v>
      </c>
      <c r="C2952" s="10">
        <v>43864</v>
      </c>
      <c r="D2952" t="s">
        <v>27</v>
      </c>
      <c r="E2952" s="5" t="str">
        <f>LEFT(Applications!E2952,6)</f>
        <v>76118</v>
      </c>
      <c r="F2952">
        <v>808</v>
      </c>
      <c r="G2952" t="s">
        <v>14</v>
      </c>
      <c r="H2952" t="str" cm="1">
        <f t="array" ref="H2952">_xlfn.IFS(OR(Applications!H2952=FALSE,Applications!H2952=0,LEFT(Applications!H2952,1)="N"),"No",OR(Applications!H2952=TRUE,Applications!H2952=1,LEFT(Applications!H2952,1)="Y"),"Yes")</f>
        <v>No</v>
      </c>
      <c r="I2952" t="str">
        <f>PROPER(Applications!I2952)</f>
        <v>Approved</v>
      </c>
      <c r="J2952" s="5">
        <v>1737.12</v>
      </c>
      <c r="K2952" s="12">
        <v>2632</v>
      </c>
      <c r="L2952">
        <v>5</v>
      </c>
      <c r="M2952" t="s">
        <v>47</v>
      </c>
    </row>
    <row r="2953" spans="1:13" x14ac:dyDescent="0.2">
      <c r="A2953" t="str">
        <f>TEXT(Applications!A2953,"00000")</f>
        <v>3669718</v>
      </c>
      <c r="B2953" t="str">
        <f>TEXT(Applications!B2953,"0000")</f>
        <v>1300</v>
      </c>
      <c r="C2953" s="10">
        <v>45012</v>
      </c>
      <c r="D2953" t="s">
        <v>32</v>
      </c>
      <c r="E2953" s="5" t="str">
        <f>LEFT(Applications!E2953,6)</f>
        <v>238335</v>
      </c>
      <c r="F2953">
        <v>583</v>
      </c>
      <c r="G2953" t="s">
        <v>14</v>
      </c>
      <c r="H2953" t="str" cm="1">
        <f t="array" ref="H2953">_xlfn.IFS(OR(Applications!H2953=FALSE,Applications!H2953=0,LEFT(Applications!H2953,1)="N"),"No",OR(Applications!H2953=TRUE,Applications!H2953=1,LEFT(Applications!H2953,1)="Y"),"Yes")</f>
        <v>Yes</v>
      </c>
      <c r="I2953" t="str">
        <f>PROPER(Applications!I2953)</f>
        <v>Approved</v>
      </c>
      <c r="J2953" s="5">
        <v>1990.8</v>
      </c>
      <c r="K2953" s="12">
        <v>2370</v>
      </c>
      <c r="L2953">
        <v>4</v>
      </c>
      <c r="M2953" t="s">
        <v>35</v>
      </c>
    </row>
    <row r="2954" spans="1:13" x14ac:dyDescent="0.2">
      <c r="A2954" t="str">
        <f>TEXT(Applications!A2954,"00000")</f>
        <v>3670096</v>
      </c>
      <c r="B2954" t="str">
        <f>TEXT(Applications!B2954,"0000")</f>
        <v>0178</v>
      </c>
      <c r="C2954" s="10" t="s">
        <v>354</v>
      </c>
      <c r="D2954" t="s">
        <v>27</v>
      </c>
      <c r="E2954" s="5" t="str">
        <f>LEFT(Applications!E2954,6)</f>
        <v>204900</v>
      </c>
      <c r="F2954">
        <v>756</v>
      </c>
      <c r="G2954" t="s">
        <v>14</v>
      </c>
      <c r="H2954" t="str" cm="1">
        <f t="array" ref="H2954">_xlfn.IFS(OR(Applications!H2954=FALSE,Applications!H2954=0,LEFT(Applications!H2954,1)="N"),"No",OR(Applications!H2954=TRUE,Applications!H2954=1,LEFT(Applications!H2954,1)="Y"),"Yes")</f>
        <v>Yes</v>
      </c>
      <c r="I2954" t="str">
        <f>PROPER(Applications!I2954)</f>
        <v>Approved</v>
      </c>
      <c r="J2954" s="5">
        <v>2329.14</v>
      </c>
      <c r="K2954" s="12">
        <v>3529</v>
      </c>
      <c r="L2954">
        <v>1</v>
      </c>
      <c r="M2954" t="s">
        <v>28</v>
      </c>
    </row>
    <row r="2955" spans="1:13" x14ac:dyDescent="0.2">
      <c r="A2955" t="str">
        <f>TEXT(Applications!A2955,"00000")</f>
        <v>3670689</v>
      </c>
      <c r="B2955" t="str">
        <f>TEXT(Applications!B2955,"0000")</f>
        <v>1259</v>
      </c>
      <c r="C2955" s="10">
        <v>44564</v>
      </c>
      <c r="D2955" t="s">
        <v>19</v>
      </c>
      <c r="E2955" s="5" t="str">
        <f>LEFT(Applications!E2955,6)</f>
        <v>67683</v>
      </c>
      <c r="F2955">
        <v>594</v>
      </c>
      <c r="G2955" t="s">
        <v>14</v>
      </c>
      <c r="H2955" t="str" cm="1">
        <f t="array" ref="H2955">_xlfn.IFS(OR(Applications!H2955=FALSE,Applications!H2955=0,LEFT(Applications!H2955,1)="N"),"No",OR(Applications!H2955=TRUE,Applications!H2955=1,LEFT(Applications!H2955,1)="Y"),"Yes")</f>
        <v>Yes</v>
      </c>
      <c r="I2955" t="str">
        <f>PROPER(Applications!I2955)</f>
        <v>Approved</v>
      </c>
      <c r="J2955" s="5">
        <v>7803.84</v>
      </c>
      <c r="K2955" s="12">
        <v>11824</v>
      </c>
      <c r="L2955">
        <v>5</v>
      </c>
      <c r="M2955" t="s">
        <v>31</v>
      </c>
    </row>
    <row r="2956" spans="1:13" x14ac:dyDescent="0.2">
      <c r="A2956" t="str">
        <f>TEXT(Applications!A2956,"00000")</f>
        <v>3670759</v>
      </c>
      <c r="B2956" t="str">
        <f>TEXT(Applications!B2956,"0000")</f>
        <v>0496</v>
      </c>
      <c r="C2956" s="10">
        <v>44055</v>
      </c>
      <c r="D2956" t="s">
        <v>27</v>
      </c>
      <c r="E2956" s="5" t="str">
        <f>LEFT(Applications!E2956,6)</f>
        <v>151088</v>
      </c>
      <c r="F2956">
        <v>754</v>
      </c>
      <c r="G2956" t="s">
        <v>26</v>
      </c>
      <c r="H2956" t="str" cm="1">
        <f t="array" ref="H2956">_xlfn.IFS(OR(Applications!H2956=FALSE,Applications!H2956=0,LEFT(Applications!H2956,1)="N"),"No",OR(Applications!H2956=TRUE,Applications!H2956=1,LEFT(Applications!H2956,1)="Y"),"Yes")</f>
        <v>No</v>
      </c>
      <c r="I2956" t="str">
        <f>PROPER(Applications!I2956)</f>
        <v>Approved</v>
      </c>
      <c r="J2956" s="5">
        <v>1720.2</v>
      </c>
      <c r="K2956" s="12">
        <v>2867</v>
      </c>
      <c r="L2956">
        <v>3</v>
      </c>
      <c r="M2956" t="s">
        <v>25</v>
      </c>
    </row>
    <row r="2957" spans="1:13" x14ac:dyDescent="0.2">
      <c r="A2957" t="str">
        <f>TEXT(Applications!A2957,"00000")</f>
        <v>3671687</v>
      </c>
      <c r="B2957" t="str">
        <f>TEXT(Applications!B2957,"0000")</f>
        <v>0240</v>
      </c>
      <c r="C2957" s="10">
        <v>45098</v>
      </c>
      <c r="D2957" t="s">
        <v>32</v>
      </c>
      <c r="E2957" s="5" t="str">
        <f>LEFT(Applications!E2957,6)</f>
        <v>185088</v>
      </c>
      <c r="F2957">
        <v>749</v>
      </c>
      <c r="G2957" t="s">
        <v>26</v>
      </c>
      <c r="H2957" t="str" cm="1">
        <f t="array" ref="H2957">_xlfn.IFS(OR(Applications!H2957=FALSE,Applications!H2957=0,LEFT(Applications!H2957,1)="N"),"No",OR(Applications!H2957=TRUE,Applications!H2957=1,LEFT(Applications!H2957,1)="Y"),"Yes")</f>
        <v>Yes</v>
      </c>
      <c r="I2957" t="str">
        <f>PROPER(Applications!I2957)</f>
        <v>Pending</v>
      </c>
      <c r="J2957" s="5">
        <v>2639.34</v>
      </c>
      <c r="K2957" s="12">
        <v>3999</v>
      </c>
      <c r="L2957">
        <v>5</v>
      </c>
    </row>
    <row r="2958" spans="1:13" x14ac:dyDescent="0.2">
      <c r="A2958" t="str">
        <f>TEXT(Applications!A2958,"00000")</f>
        <v>3672073</v>
      </c>
      <c r="B2958" t="str">
        <f>TEXT(Applications!B2958,"0000")</f>
        <v>0912</v>
      </c>
      <c r="C2958" s="10">
        <v>44387</v>
      </c>
      <c r="D2958" t="s">
        <v>23</v>
      </c>
      <c r="E2958" s="5" t="str">
        <f>LEFT(Applications!E2958,6)</f>
        <v>225369</v>
      </c>
      <c r="F2958" t="s">
        <v>38</v>
      </c>
      <c r="G2958" t="s">
        <v>14</v>
      </c>
      <c r="H2958" t="str" cm="1">
        <f t="array" ref="H2958">_xlfn.IFS(OR(Applications!H2958=FALSE,Applications!H2958=0,LEFT(Applications!H2958,1)="N"),"No",OR(Applications!H2958=TRUE,Applications!H2958=1,LEFT(Applications!H2958,1)="Y"),"Yes")</f>
        <v>No</v>
      </c>
      <c r="I2958" t="str">
        <f>PROPER(Applications!I2958)</f>
        <v>Pending</v>
      </c>
      <c r="J2958" s="5">
        <v>2061.1799999999998</v>
      </c>
      <c r="K2958" s="12">
        <v>3123</v>
      </c>
      <c r="L2958">
        <v>5</v>
      </c>
      <c r="M2958" t="s">
        <v>25</v>
      </c>
    </row>
    <row r="2959" spans="1:13" x14ac:dyDescent="0.2">
      <c r="A2959" t="str">
        <f>TEXT(Applications!A2959,"00000")</f>
        <v>3672546</v>
      </c>
      <c r="B2959" t="str">
        <f>TEXT(Applications!B2959,"0000")</f>
        <v>1445</v>
      </c>
      <c r="C2959" s="10">
        <v>44427</v>
      </c>
      <c r="D2959" t="s">
        <v>19</v>
      </c>
      <c r="E2959" s="5" t="str">
        <f>LEFT(Applications!E2959,6)</f>
        <v>132504</v>
      </c>
      <c r="F2959">
        <v>747</v>
      </c>
      <c r="G2959" t="s">
        <v>14</v>
      </c>
      <c r="H2959" t="str" cm="1">
        <f t="array" ref="H2959">_xlfn.IFS(OR(Applications!H2959=FALSE,Applications!H2959=0,LEFT(Applications!H2959,1)="N"),"No",OR(Applications!H2959=TRUE,Applications!H2959=1,LEFT(Applications!H2959,1)="Y"),"Yes")</f>
        <v>Yes</v>
      </c>
      <c r="I2959" t="str">
        <f>PROPER(Applications!I2959)</f>
        <v>Denied</v>
      </c>
      <c r="J2959" s="5">
        <v>5010</v>
      </c>
      <c r="K2959" s="12">
        <v>8350</v>
      </c>
      <c r="L2959">
        <v>4</v>
      </c>
      <c r="M2959" t="s">
        <v>34</v>
      </c>
    </row>
    <row r="2960" spans="1:13" x14ac:dyDescent="0.2">
      <c r="A2960" t="str">
        <f>TEXT(Applications!A2960,"00000")</f>
        <v>3674447</v>
      </c>
      <c r="B2960" t="str">
        <f>TEXT(Applications!B2960,"0000")</f>
        <v>1275</v>
      </c>
      <c r="C2960" s="10">
        <v>44540</v>
      </c>
      <c r="D2960" t="s">
        <v>32</v>
      </c>
      <c r="E2960" s="5" t="str">
        <f>LEFT(Applications!E2960,6)</f>
        <v>242793</v>
      </c>
      <c r="F2960">
        <v>574</v>
      </c>
      <c r="G2960" t="s">
        <v>26</v>
      </c>
      <c r="H2960" t="str" cm="1">
        <f t="array" ref="H2960">_xlfn.IFS(OR(Applications!H2960=FALSE,Applications!H2960=0,LEFT(Applications!H2960,1)="N"),"No",OR(Applications!H2960=TRUE,Applications!H2960=1,LEFT(Applications!H2960,1)="Y"),"Yes")</f>
        <v>No</v>
      </c>
      <c r="I2960" t="str">
        <f>PROPER(Applications!I2960)</f>
        <v>Denied</v>
      </c>
      <c r="J2960" s="5">
        <v>1971</v>
      </c>
      <c r="K2960" s="12">
        <v>3285</v>
      </c>
      <c r="L2960">
        <v>3</v>
      </c>
      <c r="M2960" t="s">
        <v>47</v>
      </c>
    </row>
    <row r="2961" spans="1:13" x14ac:dyDescent="0.2">
      <c r="A2961" t="str">
        <f>TEXT(Applications!A2961,"00000")</f>
        <v>3675502</v>
      </c>
      <c r="B2961" t="str">
        <f>TEXT(Applications!B2961,"0000")</f>
        <v>1261</v>
      </c>
      <c r="C2961" s="10">
        <v>44098</v>
      </c>
      <c r="D2961" t="s">
        <v>29</v>
      </c>
      <c r="E2961" s="5" t="str">
        <f>LEFT(Applications!E2961,6)</f>
        <v>160274</v>
      </c>
      <c r="F2961">
        <v>318</v>
      </c>
      <c r="G2961" t="s">
        <v>14</v>
      </c>
      <c r="H2961" t="str" cm="1">
        <f t="array" ref="H2961">_xlfn.IFS(OR(Applications!H2961=FALSE,Applications!H2961=0,LEFT(Applications!H2961,1)="N"),"No",OR(Applications!H2961=TRUE,Applications!H2961=1,LEFT(Applications!H2961,1)="Y"),"Yes")</f>
        <v>No</v>
      </c>
      <c r="I2961" t="str">
        <f>PROPER(Applications!I2961)</f>
        <v>Approved</v>
      </c>
      <c r="J2961" s="5">
        <v>943.8</v>
      </c>
      <c r="K2961" s="12">
        <v>1573</v>
      </c>
      <c r="L2961">
        <v>5</v>
      </c>
      <c r="M2961" t="s">
        <v>36</v>
      </c>
    </row>
    <row r="2962" spans="1:13" x14ac:dyDescent="0.2">
      <c r="A2962" t="str">
        <f>TEXT(Applications!A2962,"00000")</f>
        <v>3676147</v>
      </c>
      <c r="B2962" t="str">
        <f>TEXT(Applications!B2962,"0000")</f>
        <v>1566</v>
      </c>
      <c r="C2962" s="10">
        <v>43877</v>
      </c>
      <c r="D2962" t="s">
        <v>29</v>
      </c>
      <c r="E2962" s="5" t="str">
        <f>LEFT(Applications!E2962,6)</f>
        <v>54553</v>
      </c>
      <c r="F2962">
        <v>772</v>
      </c>
      <c r="G2962" t="s">
        <v>14</v>
      </c>
      <c r="H2962" t="str" cm="1">
        <f t="array" ref="H2962">_xlfn.IFS(OR(Applications!H2962=FALSE,Applications!H2962=0,LEFT(Applications!H2962,1)="N"),"No",OR(Applications!H2962=TRUE,Applications!H2962=1,LEFT(Applications!H2962,1)="Y"),"Yes")</f>
        <v>Yes</v>
      </c>
      <c r="I2962" t="str">
        <f>PROPER(Applications!I2962)</f>
        <v>Approved</v>
      </c>
      <c r="J2962" s="5">
        <v>1118.04</v>
      </c>
      <c r="K2962" s="12">
        <v>1694</v>
      </c>
      <c r="L2962">
        <v>1</v>
      </c>
    </row>
    <row r="2963" spans="1:13" x14ac:dyDescent="0.2">
      <c r="A2963" t="str">
        <f>TEXT(Applications!A2963,"00000")</f>
        <v>3676192</v>
      </c>
      <c r="B2963" t="str">
        <f>TEXT(Applications!B2963,"0000")</f>
        <v>0162</v>
      </c>
      <c r="C2963" s="10">
        <v>44488</v>
      </c>
      <c r="D2963" t="s">
        <v>32</v>
      </c>
      <c r="E2963" s="5" t="str">
        <f>LEFT(Applications!E2963,6)</f>
        <v>241570</v>
      </c>
      <c r="F2963">
        <v>741</v>
      </c>
      <c r="G2963" t="s">
        <v>14</v>
      </c>
      <c r="H2963" t="str" cm="1">
        <f t="array" ref="H2963">_xlfn.IFS(OR(Applications!H2963=FALSE,Applications!H2963=0,LEFT(Applications!H2963,1)="N"),"No",OR(Applications!H2963=TRUE,Applications!H2963=1,LEFT(Applications!H2963,1)="Y"),"Yes")</f>
        <v>Yes</v>
      </c>
      <c r="I2963" t="str">
        <f>PROPER(Applications!I2963)</f>
        <v>Withdrawn</v>
      </c>
      <c r="J2963" s="5">
        <v>998.76</v>
      </c>
      <c r="K2963" s="12">
        <v>1189</v>
      </c>
      <c r="L2963">
        <v>2</v>
      </c>
      <c r="M2963" t="s">
        <v>21</v>
      </c>
    </row>
    <row r="2964" spans="1:13" x14ac:dyDescent="0.2">
      <c r="A2964" t="str">
        <f>TEXT(Applications!A2964,"00000")</f>
        <v>3678711</v>
      </c>
      <c r="B2964" t="str">
        <f>TEXT(Applications!B2964,"0000")</f>
        <v>0223</v>
      </c>
      <c r="C2964" s="10">
        <v>44775</v>
      </c>
      <c r="D2964" t="s">
        <v>13</v>
      </c>
      <c r="E2964" s="5" t="str">
        <f>LEFT(Applications!E2964,6)</f>
        <v>134700</v>
      </c>
      <c r="F2964">
        <v>830</v>
      </c>
      <c r="G2964" t="s">
        <v>14</v>
      </c>
      <c r="H2964" t="str" cm="1">
        <f t="array" ref="H2964">_xlfn.IFS(OR(Applications!H2964=FALSE,Applications!H2964=0,LEFT(Applications!H2964,1)="N"),"No",OR(Applications!H2964=TRUE,Applications!H2964=1,LEFT(Applications!H2964,1)="Y"),"Yes")</f>
        <v>Yes</v>
      </c>
      <c r="I2964" t="str">
        <f>PROPER(Applications!I2964)</f>
        <v>Approved</v>
      </c>
      <c r="J2964" s="5">
        <v>3734.94</v>
      </c>
      <c r="K2964" s="12">
        <v>5659</v>
      </c>
      <c r="L2964">
        <v>1</v>
      </c>
      <c r="M2964" t="s">
        <v>41</v>
      </c>
    </row>
    <row r="2965" spans="1:13" x14ac:dyDescent="0.2">
      <c r="A2965" t="str">
        <f>TEXT(Applications!A2965,"00000")</f>
        <v>3684741</v>
      </c>
      <c r="B2965" t="str">
        <f>TEXT(Applications!B2965,"0000")</f>
        <v>0835</v>
      </c>
      <c r="C2965" s="10">
        <v>44538</v>
      </c>
      <c r="D2965" t="s">
        <v>27</v>
      </c>
      <c r="E2965" s="5" t="str">
        <f>LEFT(Applications!E2965,6)</f>
        <v>156347</v>
      </c>
      <c r="F2965">
        <v>603</v>
      </c>
      <c r="G2965" t="s">
        <v>14</v>
      </c>
      <c r="H2965" t="str" cm="1">
        <f t="array" ref="H2965">_xlfn.IFS(OR(Applications!H2965=FALSE,Applications!H2965=0,LEFT(Applications!H2965,1)="N"),"No",OR(Applications!H2965=TRUE,Applications!H2965=1,LEFT(Applications!H2965,1)="Y"),"Yes")</f>
        <v>Yes</v>
      </c>
      <c r="I2965" t="str">
        <f>PROPER(Applications!I2965)</f>
        <v>Pending</v>
      </c>
      <c r="J2965" s="5">
        <v>2867.52</v>
      </c>
      <c r="K2965" s="12">
        <v>2987</v>
      </c>
      <c r="L2965">
        <v>2</v>
      </c>
      <c r="M2965" t="s">
        <v>34</v>
      </c>
    </row>
    <row r="2966" spans="1:13" x14ac:dyDescent="0.2">
      <c r="A2966" t="str">
        <f>TEXT(Applications!A2966,"00000")</f>
        <v>3685038</v>
      </c>
      <c r="B2966" t="str">
        <f>TEXT(Applications!B2966,"0000")</f>
        <v>1764</v>
      </c>
      <c r="C2966" s="10">
        <v>44515</v>
      </c>
      <c r="D2966" t="s">
        <v>32</v>
      </c>
      <c r="E2966" s="5" t="str">
        <f>LEFT(Applications!E2966,6)</f>
        <v>190543</v>
      </c>
      <c r="F2966">
        <v>375</v>
      </c>
      <c r="G2966" t="s">
        <v>14</v>
      </c>
      <c r="H2966" t="str" cm="1">
        <f t="array" ref="H2966">_xlfn.IFS(OR(Applications!H2966=FALSE,Applications!H2966=0,LEFT(Applications!H2966,1)="N"),"No",OR(Applications!H2966=TRUE,Applications!H2966=1,LEFT(Applications!H2966,1)="Y"),"Yes")</f>
        <v>No</v>
      </c>
      <c r="I2966" t="str">
        <f>PROPER(Applications!I2966)</f>
        <v>Approved</v>
      </c>
      <c r="J2966" s="5">
        <v>4604.88</v>
      </c>
      <c r="K2966" s="12">
        <v>5482</v>
      </c>
      <c r="L2966">
        <v>3</v>
      </c>
      <c r="M2966" t="s">
        <v>52</v>
      </c>
    </row>
    <row r="2967" spans="1:13" x14ac:dyDescent="0.2">
      <c r="A2967" t="str">
        <f>TEXT(Applications!A2967,"00000")</f>
        <v>3685285</v>
      </c>
      <c r="B2967" t="str">
        <f>TEXT(Applications!B2967,"0000")</f>
        <v>1584</v>
      </c>
      <c r="C2967" s="10">
        <v>45618</v>
      </c>
      <c r="D2967" t="s">
        <v>29</v>
      </c>
      <c r="E2967" s="5" t="str">
        <f>LEFT(Applications!E2967,6)</f>
        <v>111110</v>
      </c>
      <c r="G2967" t="s">
        <v>14</v>
      </c>
      <c r="H2967" t="str" cm="1">
        <f t="array" ref="H2967">_xlfn.IFS(OR(Applications!H2967=FALSE,Applications!H2967=0,LEFT(Applications!H2967,1)="N"),"No",OR(Applications!H2967=TRUE,Applications!H2967=1,LEFT(Applications!H2967,1)="Y"),"Yes")</f>
        <v>No</v>
      </c>
      <c r="I2967" t="str">
        <f>PROPER(Applications!I2967)</f>
        <v>Pending</v>
      </c>
      <c r="J2967" s="5">
        <v>1235.52</v>
      </c>
      <c r="K2967" s="12">
        <v>1872</v>
      </c>
      <c r="L2967">
        <v>3</v>
      </c>
      <c r="M2967" t="s">
        <v>31</v>
      </c>
    </row>
    <row r="2968" spans="1:13" x14ac:dyDescent="0.2">
      <c r="A2968" t="str">
        <f>TEXT(Applications!A2968,"00000")</f>
        <v>3690773</v>
      </c>
      <c r="B2968" t="str">
        <f>TEXT(Applications!B2968,"0000")</f>
        <v>0332</v>
      </c>
      <c r="C2968" s="10">
        <v>44406</v>
      </c>
      <c r="D2968" t="s">
        <v>32</v>
      </c>
      <c r="E2968" s="5" t="str">
        <f>LEFT(Applications!E2968,6)</f>
        <v>195532</v>
      </c>
      <c r="G2968" t="s">
        <v>14</v>
      </c>
      <c r="H2968" t="str" cm="1">
        <f t="array" ref="H2968">_xlfn.IFS(OR(Applications!H2968=FALSE,Applications!H2968=0,LEFT(Applications!H2968,1)="N"),"No",OR(Applications!H2968=TRUE,Applications!H2968=1,LEFT(Applications!H2968,1)="Y"),"Yes")</f>
        <v>No</v>
      </c>
      <c r="I2968" t="str">
        <f>PROPER(Applications!I2968)</f>
        <v>Denied</v>
      </c>
      <c r="J2968" s="5">
        <v>1380.6</v>
      </c>
      <c r="K2968" s="12">
        <v>2301</v>
      </c>
      <c r="L2968">
        <v>2</v>
      </c>
      <c r="M2968" t="s">
        <v>28</v>
      </c>
    </row>
    <row r="2969" spans="1:13" x14ac:dyDescent="0.2">
      <c r="A2969" t="str">
        <f>TEXT(Applications!A2969,"00000")</f>
        <v>3691106</v>
      </c>
      <c r="B2969" t="str">
        <f>TEXT(Applications!B2969,"0000")</f>
        <v>0955</v>
      </c>
      <c r="C2969" s="10">
        <v>44142</v>
      </c>
      <c r="D2969" t="s">
        <v>13</v>
      </c>
      <c r="E2969" s="5" t="str">
        <f>LEFT(Applications!E2969,6)</f>
        <v>110282</v>
      </c>
      <c r="F2969">
        <v>651</v>
      </c>
      <c r="G2969" t="s">
        <v>14</v>
      </c>
      <c r="H2969" t="str" cm="1">
        <f t="array" ref="H2969">_xlfn.IFS(OR(Applications!H2969=FALSE,Applications!H2969=0,LEFT(Applications!H2969,1)="N"),"No",OR(Applications!H2969=TRUE,Applications!H2969=1,LEFT(Applications!H2969,1)="Y"),"Yes")</f>
        <v>No</v>
      </c>
      <c r="I2969" t="str">
        <f>PROPER(Applications!I2969)</f>
        <v>Approved</v>
      </c>
      <c r="J2969" s="5">
        <v>2155.44</v>
      </c>
      <c r="K2969" s="12">
        <v>2566</v>
      </c>
      <c r="L2969">
        <v>2</v>
      </c>
      <c r="M2969" t="s">
        <v>28</v>
      </c>
    </row>
    <row r="2970" spans="1:13" x14ac:dyDescent="0.2">
      <c r="A2970" t="str">
        <f>TEXT(Applications!A2970,"00000")</f>
        <v>3691779</v>
      </c>
      <c r="B2970" t="str">
        <f>TEXT(Applications!B2970,"0000")</f>
        <v>1033</v>
      </c>
      <c r="C2970" s="10">
        <v>44425</v>
      </c>
      <c r="D2970" t="s">
        <v>27</v>
      </c>
      <c r="E2970" s="5" t="str">
        <f>LEFT(Applications!E2970,6)</f>
        <v>242207</v>
      </c>
      <c r="F2970">
        <v>764</v>
      </c>
      <c r="G2970" t="s">
        <v>26</v>
      </c>
      <c r="H2970" t="str" cm="1">
        <f t="array" ref="H2970">_xlfn.IFS(OR(Applications!H2970=FALSE,Applications!H2970=0,LEFT(Applications!H2970,1)="N"),"No",OR(Applications!H2970=TRUE,Applications!H2970=1,LEFT(Applications!H2970,1)="Y"),"Yes")</f>
        <v>No</v>
      </c>
      <c r="I2970" t="str">
        <f>PROPER(Applications!I2970)</f>
        <v>Approved</v>
      </c>
      <c r="J2970" s="5">
        <v>1707.6</v>
      </c>
      <c r="K2970" s="12">
        <v>2846</v>
      </c>
      <c r="L2970">
        <v>5</v>
      </c>
      <c r="M2970" t="s">
        <v>47</v>
      </c>
    </row>
    <row r="2971" spans="1:13" x14ac:dyDescent="0.2">
      <c r="A2971" t="str">
        <f>TEXT(Applications!A2971,"00000")</f>
        <v>3691934</v>
      </c>
      <c r="B2971" t="str">
        <f>TEXT(Applications!B2971,"0000")</f>
        <v>1303</v>
      </c>
      <c r="C2971" s="10">
        <v>44289</v>
      </c>
      <c r="D2971" t="s">
        <v>29</v>
      </c>
      <c r="E2971" s="5" t="str">
        <f>LEFT(Applications!E2971,6)</f>
        <v>181530</v>
      </c>
      <c r="F2971">
        <v>760</v>
      </c>
      <c r="G2971" t="s">
        <v>14</v>
      </c>
      <c r="H2971" t="str" cm="1">
        <f t="array" ref="H2971">_xlfn.IFS(OR(Applications!H2971=FALSE,Applications!H2971=0,LEFT(Applications!H2971,1)="N"),"No",OR(Applications!H2971=TRUE,Applications!H2971=1,LEFT(Applications!H2971,1)="Y"),"Yes")</f>
        <v>Yes</v>
      </c>
      <c r="I2971" t="str">
        <f>PROPER(Applications!I2971)</f>
        <v>Approved</v>
      </c>
      <c r="J2971" s="5">
        <v>5998.08</v>
      </c>
      <c r="K2971" s="12">
        <v>6248</v>
      </c>
      <c r="L2971">
        <v>3</v>
      </c>
      <c r="M2971" t="s">
        <v>34</v>
      </c>
    </row>
    <row r="2972" spans="1:13" x14ac:dyDescent="0.2">
      <c r="A2972" t="str">
        <f>TEXT(Applications!A2972,"00000")</f>
        <v>3693164</v>
      </c>
      <c r="B2972" t="str">
        <f>TEXT(Applications!B2972,"0000")</f>
        <v>1719</v>
      </c>
      <c r="C2972" s="10">
        <v>45051</v>
      </c>
      <c r="D2972" t="s">
        <v>23</v>
      </c>
      <c r="E2972" s="5" t="str">
        <f>LEFT(Applications!E2972,6)</f>
        <v>135211</v>
      </c>
      <c r="F2972">
        <v>762</v>
      </c>
      <c r="G2972" t="s">
        <v>14</v>
      </c>
      <c r="H2972" t="str" cm="1">
        <f t="array" ref="H2972">_xlfn.IFS(OR(Applications!H2972=FALSE,Applications!H2972=0,LEFT(Applications!H2972,1)="N"),"No",OR(Applications!H2972=TRUE,Applications!H2972=1,LEFT(Applications!H2972,1)="Y"),"Yes")</f>
        <v>Yes</v>
      </c>
      <c r="I2972" t="str">
        <f>PROPER(Applications!I2972)</f>
        <v>Approved</v>
      </c>
      <c r="J2972" s="5">
        <v>1811.4</v>
      </c>
      <c r="K2972" s="12">
        <v>3019</v>
      </c>
      <c r="L2972">
        <v>3</v>
      </c>
      <c r="M2972" t="s">
        <v>41</v>
      </c>
    </row>
    <row r="2973" spans="1:13" x14ac:dyDescent="0.2">
      <c r="A2973" t="str">
        <f>TEXT(Applications!A2973,"00000")</f>
        <v>3694004</v>
      </c>
      <c r="B2973" t="str">
        <f>TEXT(Applications!B2973,"0000")</f>
        <v>0175</v>
      </c>
      <c r="C2973" s="10">
        <v>45092</v>
      </c>
      <c r="D2973" t="s">
        <v>32</v>
      </c>
      <c r="E2973" s="5" t="str">
        <f>LEFT(Applications!E2973,6)</f>
        <v>240349</v>
      </c>
      <c r="F2973">
        <v>742</v>
      </c>
      <c r="G2973" t="s">
        <v>14</v>
      </c>
      <c r="H2973" t="str" cm="1">
        <f t="array" ref="H2973">_xlfn.IFS(OR(Applications!H2973=FALSE,Applications!H2973=0,LEFT(Applications!H2973,1)="N"),"No",OR(Applications!H2973=TRUE,Applications!H2973=1,LEFT(Applications!H2973,1)="Y"),"Yes")</f>
        <v>No</v>
      </c>
      <c r="I2973" t="str">
        <f>PROPER(Applications!I2973)</f>
        <v>Pending</v>
      </c>
      <c r="J2973" s="5">
        <v>3985.2</v>
      </c>
      <c r="K2973" s="12">
        <v>6642</v>
      </c>
      <c r="L2973">
        <v>5</v>
      </c>
      <c r="M2973" t="s">
        <v>52</v>
      </c>
    </row>
    <row r="2974" spans="1:13" x14ac:dyDescent="0.2">
      <c r="A2974" t="str">
        <f>TEXT(Applications!A2974,"00000")</f>
        <v>3695378</v>
      </c>
      <c r="B2974" t="str">
        <f>TEXT(Applications!B2974,"0000")</f>
        <v>1045</v>
      </c>
      <c r="C2974" s="10">
        <v>44374</v>
      </c>
      <c r="D2974" t="s">
        <v>19</v>
      </c>
      <c r="E2974" s="5" t="str">
        <f>LEFT(Applications!E2974,6)</f>
        <v>171329</v>
      </c>
      <c r="F2974">
        <v>748</v>
      </c>
      <c r="G2974" t="s">
        <v>14</v>
      </c>
      <c r="H2974" t="str" cm="1">
        <f t="array" ref="H2974">_xlfn.IFS(OR(Applications!H2974=FALSE,Applications!H2974=0,LEFT(Applications!H2974,1)="N"),"No",OR(Applications!H2974=TRUE,Applications!H2974=1,LEFT(Applications!H2974,1)="Y"),"Yes")</f>
        <v>Yes</v>
      </c>
      <c r="I2974" t="str">
        <f>PROPER(Applications!I2974)</f>
        <v>Approved</v>
      </c>
      <c r="J2974" s="5">
        <v>4365.12</v>
      </c>
      <c r="K2974" s="12">
        <v>4547</v>
      </c>
      <c r="L2974">
        <v>5</v>
      </c>
      <c r="M2974" t="s">
        <v>17</v>
      </c>
    </row>
    <row r="2975" spans="1:13" x14ac:dyDescent="0.2">
      <c r="A2975" t="str">
        <f>TEXT(Applications!A2975,"00000")</f>
        <v>3696202</v>
      </c>
      <c r="B2975" t="str">
        <f>TEXT(Applications!B2975,"0000")</f>
        <v>0842</v>
      </c>
      <c r="C2975" s="10">
        <v>44511</v>
      </c>
      <c r="D2975" t="s">
        <v>29</v>
      </c>
      <c r="E2975" s="5" t="str">
        <f>LEFT(Applications!E2975,6)</f>
        <v>193705</v>
      </c>
      <c r="G2975" t="s">
        <v>14</v>
      </c>
      <c r="H2975" t="str" cm="1">
        <f t="array" ref="H2975">_xlfn.IFS(OR(Applications!H2975=FALSE,Applications!H2975=0,LEFT(Applications!H2975,1)="N"),"No",OR(Applications!H2975=TRUE,Applications!H2975=1,LEFT(Applications!H2975,1)="Y"),"Yes")</f>
        <v>Yes</v>
      </c>
      <c r="I2975" t="str">
        <f>PROPER(Applications!I2975)</f>
        <v>Pending</v>
      </c>
      <c r="J2975" s="5">
        <v>616.79999999999995</v>
      </c>
      <c r="K2975" s="12">
        <v>1028</v>
      </c>
      <c r="L2975">
        <v>2</v>
      </c>
      <c r="M2975" t="s">
        <v>25</v>
      </c>
    </row>
    <row r="2976" spans="1:13" x14ac:dyDescent="0.2">
      <c r="A2976" t="str">
        <f>TEXT(Applications!A2976,"00000")</f>
        <v>3697308</v>
      </c>
      <c r="B2976" t="str">
        <f>TEXT(Applications!B2976,"0000")</f>
        <v>0384</v>
      </c>
      <c r="C2976" s="10">
        <v>44240</v>
      </c>
      <c r="D2976" t="s">
        <v>13</v>
      </c>
      <c r="E2976" s="5" t="str">
        <f>LEFT(Applications!E2976,6)</f>
        <v>201853</v>
      </c>
      <c r="F2976">
        <v>737</v>
      </c>
      <c r="G2976" t="s">
        <v>14</v>
      </c>
      <c r="H2976" t="str" cm="1">
        <f t="array" ref="H2976">_xlfn.IFS(OR(Applications!H2976=FALSE,Applications!H2976=0,LEFT(Applications!H2976,1)="N"),"No",OR(Applications!H2976=TRUE,Applications!H2976=1,LEFT(Applications!H2976,1)="Y"),"Yes")</f>
        <v>No</v>
      </c>
      <c r="I2976" t="str">
        <f>PROPER(Applications!I2976)</f>
        <v>Approved</v>
      </c>
      <c r="J2976" s="5">
        <v>3822.6</v>
      </c>
      <c r="K2976" s="12">
        <v>6371</v>
      </c>
      <c r="L2976">
        <v>5</v>
      </c>
      <c r="M2976" t="s">
        <v>47</v>
      </c>
    </row>
    <row r="2977" spans="1:13" x14ac:dyDescent="0.2">
      <c r="A2977" t="str">
        <f>TEXT(Applications!A2977,"00000")</f>
        <v>3697463</v>
      </c>
      <c r="B2977" t="str">
        <f>TEXT(Applications!B2977,"0000")</f>
        <v>0106</v>
      </c>
      <c r="C2977" s="10">
        <v>44330</v>
      </c>
      <c r="D2977" t="s">
        <v>23</v>
      </c>
      <c r="E2977" s="5" t="str">
        <f>LEFT(Applications!E2977,6)</f>
        <v>100722</v>
      </c>
      <c r="F2977">
        <v>688</v>
      </c>
      <c r="G2977" t="s">
        <v>14</v>
      </c>
      <c r="H2977" t="str" cm="1">
        <f t="array" ref="H2977">_xlfn.IFS(OR(Applications!H2977=FALSE,Applications!H2977=0,LEFT(Applications!H2977,1)="N"),"No",OR(Applications!H2977=TRUE,Applications!H2977=1,LEFT(Applications!H2977,1)="Y"),"Yes")</f>
        <v>No</v>
      </c>
      <c r="I2977" t="str">
        <f>PROPER(Applications!I2977)</f>
        <v>Denied</v>
      </c>
      <c r="J2977" s="5">
        <v>2857.8</v>
      </c>
      <c r="K2977" s="12">
        <v>4330</v>
      </c>
      <c r="L2977">
        <v>3</v>
      </c>
      <c r="M2977" t="s">
        <v>52</v>
      </c>
    </row>
    <row r="2978" spans="1:13" x14ac:dyDescent="0.2">
      <c r="A2978" t="str">
        <f>TEXT(Applications!A2978,"00000")</f>
        <v>3697663</v>
      </c>
      <c r="B2978" t="str">
        <f>TEXT(Applications!B2978,"0000")</f>
        <v>1182</v>
      </c>
      <c r="C2978" s="10">
        <v>43841</v>
      </c>
      <c r="D2978" t="s">
        <v>37</v>
      </c>
      <c r="E2978" s="5" t="str">
        <f>LEFT(Applications!E2978,6)</f>
        <v>283974</v>
      </c>
      <c r="F2978">
        <v>774</v>
      </c>
      <c r="G2978" t="s">
        <v>14</v>
      </c>
      <c r="H2978" t="str" cm="1">
        <f t="array" ref="H2978">_xlfn.IFS(OR(Applications!H2978=FALSE,Applications!H2978=0,LEFT(Applications!H2978,1)="N"),"No",OR(Applications!H2978=TRUE,Applications!H2978=1,LEFT(Applications!H2978,1)="Y"),"Yes")</f>
        <v>No</v>
      </c>
      <c r="I2978" t="str">
        <f>PROPER(Applications!I2978)</f>
        <v>Approved</v>
      </c>
      <c r="J2978" s="5">
        <v>4698.24</v>
      </c>
      <c r="K2978" s="12">
        <v>4894</v>
      </c>
      <c r="L2978">
        <v>3</v>
      </c>
      <c r="M2978" t="s">
        <v>52</v>
      </c>
    </row>
    <row r="2979" spans="1:13" x14ac:dyDescent="0.2">
      <c r="A2979" t="str">
        <f>TEXT(Applications!A2979,"00000")</f>
        <v>3701017</v>
      </c>
      <c r="B2979" t="str">
        <f>TEXT(Applications!B2979,"0000")</f>
        <v>0251</v>
      </c>
      <c r="C2979" s="10">
        <v>45215</v>
      </c>
      <c r="D2979" t="s">
        <v>27</v>
      </c>
      <c r="E2979" s="5" t="str">
        <f>LEFT(Applications!E2979,6)</f>
        <v>58717</v>
      </c>
      <c r="F2979">
        <v>725</v>
      </c>
      <c r="G2979" t="s">
        <v>14</v>
      </c>
      <c r="H2979" t="str" cm="1">
        <f t="array" ref="H2979">_xlfn.IFS(OR(Applications!H2979=FALSE,Applications!H2979=0,LEFT(Applications!H2979,1)="N"),"No",OR(Applications!H2979=TRUE,Applications!H2979=1,LEFT(Applications!H2979,1)="Y"),"Yes")</f>
        <v>Yes</v>
      </c>
      <c r="I2979" t="str">
        <f>PROPER(Applications!I2979)</f>
        <v>Approved</v>
      </c>
      <c r="J2979" s="5">
        <v>1362.24</v>
      </c>
      <c r="K2979" s="12">
        <v>1419</v>
      </c>
      <c r="L2979">
        <v>5</v>
      </c>
      <c r="M2979" t="s">
        <v>25</v>
      </c>
    </row>
    <row r="2980" spans="1:13" x14ac:dyDescent="0.2">
      <c r="A2980" t="str">
        <f>TEXT(Applications!A2980,"00000")</f>
        <v>3701046</v>
      </c>
      <c r="B2980" t="str">
        <f>TEXT(Applications!B2980,"0000")</f>
        <v>1795</v>
      </c>
      <c r="C2980" s="10">
        <v>43841</v>
      </c>
      <c r="D2980" t="s">
        <v>29</v>
      </c>
      <c r="E2980" s="5" t="str">
        <f>LEFT(Applications!E2980,6)</f>
        <v>191427</v>
      </c>
      <c r="F2980">
        <v>402</v>
      </c>
      <c r="G2980" t="s">
        <v>14</v>
      </c>
      <c r="H2980" t="str" cm="1">
        <f t="array" ref="H2980">_xlfn.IFS(OR(Applications!H2980=FALSE,Applications!H2980=0,LEFT(Applications!H2980,1)="N"),"No",OR(Applications!H2980=TRUE,Applications!H2980=1,LEFT(Applications!H2980,1)="Y"),"Yes")</f>
        <v>Yes</v>
      </c>
      <c r="I2980" t="str">
        <f>PROPER(Applications!I2980)</f>
        <v>Pending</v>
      </c>
      <c r="J2980" s="5">
        <v>3895.2</v>
      </c>
      <c r="K2980" s="12">
        <v>6492</v>
      </c>
      <c r="L2980">
        <v>5</v>
      </c>
      <c r="M2980" t="s">
        <v>35</v>
      </c>
    </row>
    <row r="2981" spans="1:13" x14ac:dyDescent="0.2">
      <c r="A2981" t="str">
        <f>TEXT(Applications!A2981,"00000")</f>
        <v>3702962</v>
      </c>
      <c r="B2981" t="str">
        <f>TEXT(Applications!B2981,"0000")</f>
        <v>0612</v>
      </c>
      <c r="C2981" s="10">
        <v>44470</v>
      </c>
      <c r="D2981" t="s">
        <v>29</v>
      </c>
      <c r="E2981" s="5" t="str">
        <f>LEFT(Applications!E2981,6)</f>
        <v>170045</v>
      </c>
      <c r="F2981">
        <v>654</v>
      </c>
      <c r="G2981" t="s">
        <v>14</v>
      </c>
      <c r="H2981" t="str" cm="1">
        <f t="array" ref="H2981">_xlfn.IFS(OR(Applications!H2981=FALSE,Applications!H2981=0,LEFT(Applications!H2981,1)="N"),"No",OR(Applications!H2981=TRUE,Applications!H2981=1,LEFT(Applications!H2981,1)="Y"),"Yes")</f>
        <v>Yes</v>
      </c>
      <c r="I2981" t="str">
        <f>PROPER(Applications!I2981)</f>
        <v>Approved</v>
      </c>
      <c r="J2981" s="5">
        <v>4708.8</v>
      </c>
      <c r="K2981" s="12">
        <v>7848</v>
      </c>
      <c r="L2981">
        <v>1</v>
      </c>
    </row>
    <row r="2982" spans="1:13" x14ac:dyDescent="0.2">
      <c r="A2982" t="str">
        <f>TEXT(Applications!A2982,"00000")</f>
        <v>3704028</v>
      </c>
      <c r="B2982" t="str">
        <f>TEXT(Applications!B2982,"0000")</f>
        <v>1263</v>
      </c>
      <c r="C2982" s="10" t="s">
        <v>355</v>
      </c>
      <c r="D2982" t="s">
        <v>37</v>
      </c>
      <c r="E2982" s="5" t="str">
        <f>LEFT(Applications!E2982,6)</f>
        <v>219311</v>
      </c>
      <c r="F2982">
        <v>703</v>
      </c>
      <c r="G2982" t="s">
        <v>14</v>
      </c>
      <c r="H2982" t="str" cm="1">
        <f t="array" ref="H2982">_xlfn.IFS(OR(Applications!H2982=FALSE,Applications!H2982=0,LEFT(Applications!H2982,1)="N"),"No",OR(Applications!H2982=TRUE,Applications!H2982=1,LEFT(Applications!H2982,1)="Y"),"Yes")</f>
        <v>No</v>
      </c>
      <c r="I2982" t="str">
        <f>PROPER(Applications!I2982)</f>
        <v>Approved</v>
      </c>
      <c r="J2982" s="5">
        <v>1956.24</v>
      </c>
      <c r="K2982" s="12">
        <v>2964</v>
      </c>
      <c r="L2982">
        <v>1</v>
      </c>
      <c r="M2982" t="s">
        <v>38</v>
      </c>
    </row>
    <row r="2983" spans="1:13" x14ac:dyDescent="0.2">
      <c r="A2983" t="str">
        <f>TEXT(Applications!A2983,"00000")</f>
        <v>3704327</v>
      </c>
      <c r="B2983" t="str">
        <f>TEXT(Applications!B2983,"0000")</f>
        <v>1748</v>
      </c>
      <c r="C2983" s="10">
        <v>44057</v>
      </c>
      <c r="D2983" t="s">
        <v>19</v>
      </c>
      <c r="E2983" s="5" t="str">
        <f>LEFT(Applications!E2983,6)</f>
        <v>77598</v>
      </c>
      <c r="G2983" t="s">
        <v>14</v>
      </c>
      <c r="H2983" t="str" cm="1">
        <f t="array" ref="H2983">_xlfn.IFS(OR(Applications!H2983=FALSE,Applications!H2983=0,LEFT(Applications!H2983,1)="N"),"No",OR(Applications!H2983=TRUE,Applications!H2983=1,LEFT(Applications!H2983,1)="Y"),"Yes")</f>
        <v>Yes</v>
      </c>
      <c r="I2983" t="str">
        <f>PROPER(Applications!I2983)</f>
        <v>Denied</v>
      </c>
      <c r="J2983" s="5">
        <v>1446.72</v>
      </c>
      <c r="K2983" s="12">
        <v>1507</v>
      </c>
      <c r="L2983">
        <v>1</v>
      </c>
      <c r="M2983" t="s">
        <v>34</v>
      </c>
    </row>
    <row r="2984" spans="1:13" x14ac:dyDescent="0.2">
      <c r="A2984" t="str">
        <f>TEXT(Applications!A2984,"00000")</f>
        <v>3705724</v>
      </c>
      <c r="B2984" t="str">
        <f>TEXT(Applications!B2984,"0000")</f>
        <v>0370</v>
      </c>
      <c r="C2984" s="10">
        <v>44313</v>
      </c>
      <c r="D2984" t="s">
        <v>32</v>
      </c>
      <c r="E2984" s="5" t="str">
        <f>LEFT(Applications!E2984,6)</f>
        <v>189987</v>
      </c>
      <c r="F2984">
        <v>626</v>
      </c>
      <c r="G2984" t="s">
        <v>14</v>
      </c>
      <c r="H2984" t="str" cm="1">
        <f t="array" ref="H2984">_xlfn.IFS(OR(Applications!H2984=FALSE,Applications!H2984=0,LEFT(Applications!H2984,1)="N"),"No",OR(Applications!H2984=TRUE,Applications!H2984=1,LEFT(Applications!H2984,1)="Y"),"Yes")</f>
        <v>No</v>
      </c>
      <c r="I2984" t="str">
        <f>PROPER(Applications!I2984)</f>
        <v>Approved</v>
      </c>
      <c r="J2984" s="5">
        <v>2717.4</v>
      </c>
      <c r="K2984" s="12">
        <v>4529</v>
      </c>
      <c r="L2984">
        <v>5</v>
      </c>
      <c r="M2984" t="s">
        <v>28</v>
      </c>
    </row>
    <row r="2985" spans="1:13" x14ac:dyDescent="0.2">
      <c r="A2985" t="str">
        <f>TEXT(Applications!A2985,"00000")</f>
        <v>3705775</v>
      </c>
      <c r="B2985" t="str">
        <f>TEXT(Applications!B2985,"0000")</f>
        <v>1658</v>
      </c>
      <c r="C2985" s="10">
        <v>45309</v>
      </c>
      <c r="D2985" t="s">
        <v>32</v>
      </c>
      <c r="E2985" s="5" t="str">
        <f>LEFT(Applications!E2985,6)</f>
        <v>235379</v>
      </c>
      <c r="F2985">
        <v>840</v>
      </c>
      <c r="G2985" t="s">
        <v>14</v>
      </c>
      <c r="H2985" t="str" cm="1">
        <f t="array" ref="H2985">_xlfn.IFS(OR(Applications!H2985=FALSE,Applications!H2985=0,LEFT(Applications!H2985,1)="N"),"No",OR(Applications!H2985=TRUE,Applications!H2985=1,LEFT(Applications!H2985,1)="Y"),"Yes")</f>
        <v>Yes</v>
      </c>
      <c r="I2985" t="str">
        <f>PROPER(Applications!I2985)</f>
        <v>Withdrawn</v>
      </c>
      <c r="J2985" s="5">
        <v>2722.2</v>
      </c>
      <c r="K2985" s="12">
        <v>3490</v>
      </c>
      <c r="L2985">
        <v>3</v>
      </c>
      <c r="M2985" t="s">
        <v>52</v>
      </c>
    </row>
    <row r="2986" spans="1:13" x14ac:dyDescent="0.2">
      <c r="A2986" t="str">
        <f>TEXT(Applications!A2986,"00000")</f>
        <v>3706720</v>
      </c>
      <c r="B2986" t="str">
        <f>TEXT(Applications!B2986,"0000")</f>
        <v>0410</v>
      </c>
      <c r="C2986" s="10">
        <v>45041</v>
      </c>
      <c r="D2986" t="s">
        <v>37</v>
      </c>
      <c r="E2986" s="5" t="str">
        <f>LEFT(Applications!E2986,6)</f>
        <v>232301</v>
      </c>
      <c r="F2986">
        <v>554</v>
      </c>
      <c r="G2986" t="s">
        <v>14</v>
      </c>
      <c r="H2986" t="str" cm="1">
        <f t="array" ref="H2986">_xlfn.IFS(OR(Applications!H2986=FALSE,Applications!H2986=0,LEFT(Applications!H2986,1)="N"),"No",OR(Applications!H2986=TRUE,Applications!H2986=1,LEFT(Applications!H2986,1)="Y"),"Yes")</f>
        <v>Yes</v>
      </c>
      <c r="I2986" t="str">
        <f>PROPER(Applications!I2986)</f>
        <v>Denied</v>
      </c>
      <c r="J2986" s="5">
        <v>997.92</v>
      </c>
      <c r="K2986" s="12">
        <v>1188</v>
      </c>
      <c r="L2986">
        <v>2</v>
      </c>
      <c r="M2986" t="s">
        <v>38</v>
      </c>
    </row>
    <row r="2987" spans="1:13" x14ac:dyDescent="0.2">
      <c r="A2987" t="str">
        <f>TEXT(Applications!A2987,"00000")</f>
        <v>3707076</v>
      </c>
      <c r="B2987" t="str">
        <f>TEXT(Applications!B2987,"0000")</f>
        <v>1041</v>
      </c>
      <c r="C2987" s="10">
        <v>44754</v>
      </c>
      <c r="D2987" t="s">
        <v>19</v>
      </c>
      <c r="E2987" s="5" t="str">
        <f>LEFT(Applications!E2987,6)</f>
        <v>207081</v>
      </c>
      <c r="F2987">
        <v>744</v>
      </c>
      <c r="G2987" t="s">
        <v>14</v>
      </c>
      <c r="H2987" t="str" cm="1">
        <f t="array" ref="H2987">_xlfn.IFS(OR(Applications!H2987=FALSE,Applications!H2987=0,LEFT(Applications!H2987,1)="N"),"No",OR(Applications!H2987=TRUE,Applications!H2987=1,LEFT(Applications!H2987,1)="Y"),"Yes")</f>
        <v>No</v>
      </c>
      <c r="I2987" t="str">
        <f>PROPER(Applications!I2987)</f>
        <v>Approved</v>
      </c>
      <c r="J2987" s="5">
        <v>2920.32</v>
      </c>
      <c r="K2987" s="12">
        <v>3042</v>
      </c>
      <c r="L2987">
        <v>3</v>
      </c>
      <c r="M2987" t="s">
        <v>31</v>
      </c>
    </row>
    <row r="2988" spans="1:13" x14ac:dyDescent="0.2">
      <c r="A2988" t="str">
        <f>TEXT(Applications!A2988,"00000")</f>
        <v>3707207</v>
      </c>
      <c r="B2988" t="str">
        <f>TEXT(Applications!B2988,"0000")</f>
        <v>1279</v>
      </c>
      <c r="C2988" s="10">
        <v>44223</v>
      </c>
      <c r="D2988" t="s">
        <v>23</v>
      </c>
      <c r="E2988" s="5" t="str">
        <f>LEFT(Applications!E2988,6)</f>
        <v>211896</v>
      </c>
      <c r="F2988">
        <v>728</v>
      </c>
      <c r="G2988" t="s">
        <v>14</v>
      </c>
      <c r="H2988" t="str" cm="1">
        <f t="array" ref="H2988">_xlfn.IFS(OR(Applications!H2988=FALSE,Applications!H2988=0,LEFT(Applications!H2988,1)="N"),"No",OR(Applications!H2988=TRUE,Applications!H2988=1,LEFT(Applications!H2988,1)="Y"),"Yes")</f>
        <v>No</v>
      </c>
      <c r="I2988" t="str">
        <f>PROPER(Applications!I2988)</f>
        <v>Approved</v>
      </c>
      <c r="J2988" s="5">
        <v>3978.24</v>
      </c>
      <c r="K2988" s="12">
        <v>4736</v>
      </c>
      <c r="L2988">
        <v>1</v>
      </c>
      <c r="M2988" t="s">
        <v>34</v>
      </c>
    </row>
    <row r="2989" spans="1:13" x14ac:dyDescent="0.2">
      <c r="A2989" t="str">
        <f>TEXT(Applications!A2989,"00000")</f>
        <v>3707321</v>
      </c>
      <c r="B2989" t="str">
        <f>TEXT(Applications!B2989,"0000")</f>
        <v>0500</v>
      </c>
      <c r="C2989" s="10">
        <v>44526</v>
      </c>
      <c r="D2989" t="s">
        <v>27</v>
      </c>
      <c r="E2989" s="5" t="str">
        <f>LEFT(Applications!E2989,6)</f>
        <v>129156</v>
      </c>
      <c r="F2989">
        <v>590</v>
      </c>
      <c r="G2989" t="s">
        <v>14</v>
      </c>
      <c r="H2989" t="str" cm="1">
        <f t="array" ref="H2989">_xlfn.IFS(OR(Applications!H2989=FALSE,Applications!H2989=0,LEFT(Applications!H2989,1)="N"),"No",OR(Applications!H2989=TRUE,Applications!H2989=1,LEFT(Applications!H2989,1)="Y"),"Yes")</f>
        <v>Yes</v>
      </c>
      <c r="I2989" t="str">
        <f>PROPER(Applications!I2989)</f>
        <v>Approved</v>
      </c>
      <c r="J2989" s="5">
        <v>1213.68</v>
      </c>
      <c r="K2989" s="12">
        <v>1556</v>
      </c>
      <c r="L2989">
        <v>1</v>
      </c>
      <c r="M2989" t="s">
        <v>38</v>
      </c>
    </row>
    <row r="2990" spans="1:13" x14ac:dyDescent="0.2">
      <c r="A2990" t="str">
        <f>TEXT(Applications!A2990,"00000")</f>
        <v>3708329</v>
      </c>
      <c r="B2990" t="str">
        <f>TEXT(Applications!B2990,"0000")</f>
        <v>0808</v>
      </c>
      <c r="C2990" s="10">
        <v>45590</v>
      </c>
      <c r="D2990" t="s">
        <v>37</v>
      </c>
      <c r="E2990" s="5" t="str">
        <f>LEFT(Applications!E2990,6)</f>
        <v>59931</v>
      </c>
      <c r="F2990">
        <v>712</v>
      </c>
      <c r="G2990" t="s">
        <v>14</v>
      </c>
      <c r="H2990" t="str" cm="1">
        <f t="array" ref="H2990">_xlfn.IFS(OR(Applications!H2990=FALSE,Applications!H2990=0,LEFT(Applications!H2990,1)="N"),"No",OR(Applications!H2990=TRUE,Applications!H2990=1,LEFT(Applications!H2990,1)="Y"),"Yes")</f>
        <v>No</v>
      </c>
      <c r="I2990" t="str">
        <f>PROPER(Applications!I2990)</f>
        <v>Withdrawn</v>
      </c>
      <c r="J2990" s="5">
        <v>1293.24</v>
      </c>
      <c r="K2990" s="12">
        <v>1658</v>
      </c>
      <c r="L2990">
        <v>2</v>
      </c>
    </row>
    <row r="2991" spans="1:13" x14ac:dyDescent="0.2">
      <c r="A2991" t="str">
        <f>TEXT(Applications!A2991,"00000")</f>
        <v>3709367</v>
      </c>
      <c r="B2991" t="str">
        <f>TEXT(Applications!B2991,"0000")</f>
        <v>0838</v>
      </c>
      <c r="C2991" s="10">
        <v>44050</v>
      </c>
      <c r="D2991" t="s">
        <v>13</v>
      </c>
      <c r="E2991" s="5" t="str">
        <f>LEFT(Applications!E2991,6)</f>
        <v>140938</v>
      </c>
      <c r="F2991">
        <v>582</v>
      </c>
      <c r="G2991" t="s">
        <v>14</v>
      </c>
      <c r="H2991" t="str" cm="1">
        <f t="array" ref="H2991">_xlfn.IFS(OR(Applications!H2991=FALSE,Applications!H2991=0,LEFT(Applications!H2991,1)="N"),"No",OR(Applications!H2991=TRUE,Applications!H2991=1,LEFT(Applications!H2991,1)="Y"),"Yes")</f>
        <v>No</v>
      </c>
      <c r="I2991" t="str">
        <f>PROPER(Applications!I2991)</f>
        <v>Approved</v>
      </c>
      <c r="J2991" s="5">
        <v>5878.08</v>
      </c>
      <c r="K2991" s="12">
        <v>6123</v>
      </c>
      <c r="L2991">
        <v>1</v>
      </c>
    </row>
    <row r="2992" spans="1:13" x14ac:dyDescent="0.2">
      <c r="A2992" t="str">
        <f>TEXT(Applications!A2992,"00000")</f>
        <v>3710985</v>
      </c>
      <c r="B2992" t="str">
        <f>TEXT(Applications!B2992,"0000")</f>
        <v>1445</v>
      </c>
      <c r="C2992" s="10">
        <v>45470</v>
      </c>
      <c r="D2992" t="s">
        <v>37</v>
      </c>
      <c r="E2992" s="5" t="str">
        <f>LEFT(Applications!E2992,6)</f>
        <v>118878</v>
      </c>
      <c r="F2992" t="s">
        <v>38</v>
      </c>
      <c r="G2992" t="s">
        <v>14</v>
      </c>
      <c r="H2992" t="str" cm="1">
        <f t="array" ref="H2992">_xlfn.IFS(OR(Applications!H2992=FALSE,Applications!H2992=0,LEFT(Applications!H2992,1)="N"),"No",OR(Applications!H2992=TRUE,Applications!H2992=1,LEFT(Applications!H2992,1)="Y"),"Yes")</f>
        <v>No</v>
      </c>
      <c r="I2992" t="str">
        <f>PROPER(Applications!I2992)</f>
        <v>Denied</v>
      </c>
      <c r="J2992" s="5">
        <v>5010</v>
      </c>
      <c r="K2992" s="12">
        <v>8350</v>
      </c>
      <c r="L2992">
        <v>1</v>
      </c>
      <c r="M2992" t="s">
        <v>21</v>
      </c>
    </row>
    <row r="2993" spans="1:13" x14ac:dyDescent="0.2">
      <c r="A2993" t="str">
        <f>TEXT(Applications!A2993,"00000")</f>
        <v>3710998</v>
      </c>
      <c r="B2993" t="str">
        <f>TEXT(Applications!B2993,"0000")</f>
        <v>1654</v>
      </c>
      <c r="C2993" s="10">
        <v>44802</v>
      </c>
      <c r="D2993" t="s">
        <v>32</v>
      </c>
      <c r="E2993" s="5" t="str">
        <f>LEFT(Applications!E2993,6)</f>
        <v>8622</v>
      </c>
      <c r="F2993">
        <v>735</v>
      </c>
      <c r="G2993" t="s">
        <v>14</v>
      </c>
      <c r="H2993" t="str" cm="1">
        <f t="array" ref="H2993">_xlfn.IFS(OR(Applications!H2993=FALSE,Applications!H2993=0,LEFT(Applications!H2993,1)="N"),"No",OR(Applications!H2993=TRUE,Applications!H2993=1,LEFT(Applications!H2993,1)="Y"),"Yes")</f>
        <v>No</v>
      </c>
      <c r="I2993" t="str">
        <f>PROPER(Applications!I2993)</f>
        <v>Pending</v>
      </c>
      <c r="J2993" s="5">
        <v>2695.68</v>
      </c>
      <c r="K2993" s="12">
        <v>3456</v>
      </c>
      <c r="L2993">
        <v>1</v>
      </c>
      <c r="M2993" t="s">
        <v>36</v>
      </c>
    </row>
    <row r="2994" spans="1:13" x14ac:dyDescent="0.2">
      <c r="A2994" t="str">
        <f>TEXT(Applications!A2994,"00000")</f>
        <v>3711187</v>
      </c>
      <c r="B2994" t="str">
        <f>TEXT(Applications!B2994,"0000")</f>
        <v>0861</v>
      </c>
      <c r="C2994" s="10">
        <v>45458</v>
      </c>
      <c r="D2994" t="s">
        <v>37</v>
      </c>
      <c r="E2994" s="5" t="str">
        <f>LEFT(Applications!E2994,6)</f>
        <v>209432</v>
      </c>
      <c r="F2994">
        <v>790</v>
      </c>
      <c r="G2994" t="s">
        <v>14</v>
      </c>
      <c r="H2994" t="str" cm="1">
        <f t="array" ref="H2994">_xlfn.IFS(OR(Applications!H2994=FALSE,Applications!H2994=0,LEFT(Applications!H2994,1)="N"),"No",OR(Applications!H2994=TRUE,Applications!H2994=1,LEFT(Applications!H2994,1)="Y"),"Yes")</f>
        <v>No</v>
      </c>
      <c r="I2994" t="str">
        <f>PROPER(Applications!I2994)</f>
        <v>Approved</v>
      </c>
      <c r="J2994" s="5">
        <v>2959.68</v>
      </c>
      <c r="K2994" s="12">
        <v>3083</v>
      </c>
      <c r="L2994">
        <v>4</v>
      </c>
      <c r="M2994" t="s">
        <v>52</v>
      </c>
    </row>
    <row r="2995" spans="1:13" x14ac:dyDescent="0.2">
      <c r="A2995" t="str">
        <f>TEXT(Applications!A2995,"00000")</f>
        <v>3712772</v>
      </c>
      <c r="B2995" t="str">
        <f>TEXT(Applications!B2995,"0000")</f>
        <v>1409</v>
      </c>
      <c r="C2995" s="10">
        <v>45119</v>
      </c>
      <c r="D2995" t="s">
        <v>32</v>
      </c>
      <c r="E2995" s="5" t="str">
        <f>LEFT(Applications!E2995,6)</f>
        <v>244391</v>
      </c>
      <c r="F2995" t="s">
        <v>38</v>
      </c>
      <c r="G2995" t="s">
        <v>14</v>
      </c>
      <c r="H2995" t="str" cm="1">
        <f t="array" ref="H2995">_xlfn.IFS(OR(Applications!H2995=FALSE,Applications!H2995=0,LEFT(Applications!H2995,1)="N"),"No",OR(Applications!H2995=TRUE,Applications!H2995=1,LEFT(Applications!H2995,1)="Y"),"Yes")</f>
        <v>Yes</v>
      </c>
      <c r="I2995" t="str">
        <f>PROPER(Applications!I2995)</f>
        <v>Approved</v>
      </c>
      <c r="J2995" s="5">
        <v>3155.52</v>
      </c>
      <c r="K2995" s="12">
        <v>3287</v>
      </c>
      <c r="L2995">
        <v>1</v>
      </c>
      <c r="M2995" t="s">
        <v>31</v>
      </c>
    </row>
    <row r="2996" spans="1:13" x14ac:dyDescent="0.2">
      <c r="A2996" t="str">
        <f>TEXT(Applications!A2996,"00000")</f>
        <v>3713065</v>
      </c>
      <c r="B2996" t="str">
        <f>TEXT(Applications!B2996,"0000")</f>
        <v>0613</v>
      </c>
      <c r="C2996" s="10">
        <v>44073</v>
      </c>
      <c r="D2996" t="s">
        <v>29</v>
      </c>
      <c r="E2996" s="5" t="str">
        <f>LEFT(Applications!E2996,6)</f>
        <v>145499</v>
      </c>
      <c r="G2996" t="s">
        <v>14</v>
      </c>
      <c r="H2996" t="str" cm="1">
        <f t="array" ref="H2996">_xlfn.IFS(OR(Applications!H2996=FALSE,Applications!H2996=0,LEFT(Applications!H2996,1)="N"),"No",OR(Applications!H2996=TRUE,Applications!H2996=1,LEFT(Applications!H2996,1)="Y"),"Yes")</f>
        <v>No</v>
      </c>
      <c r="I2996" t="str">
        <f>PROPER(Applications!I2996)</f>
        <v>Denied</v>
      </c>
      <c r="J2996" s="5">
        <v>4299.3599999999997</v>
      </c>
      <c r="K2996" s="12">
        <v>5512</v>
      </c>
      <c r="L2996">
        <v>1</v>
      </c>
      <c r="M2996" t="s">
        <v>21</v>
      </c>
    </row>
    <row r="2997" spans="1:13" x14ac:dyDescent="0.2">
      <c r="A2997" t="str">
        <f>TEXT(Applications!A2997,"00000")</f>
        <v>3715724</v>
      </c>
      <c r="B2997" t="str">
        <f>TEXT(Applications!B2997,"0000")</f>
        <v>0672</v>
      </c>
      <c r="C2997" s="10">
        <v>44689</v>
      </c>
      <c r="D2997" t="s">
        <v>13</v>
      </c>
      <c r="E2997" s="5" t="str">
        <f>LEFT(Applications!E2997,6)</f>
        <v>86771</v>
      </c>
      <c r="F2997">
        <v>786</v>
      </c>
      <c r="G2997" t="s">
        <v>14</v>
      </c>
      <c r="H2997" t="str" cm="1">
        <f t="array" ref="H2997">_xlfn.IFS(OR(Applications!H2997=FALSE,Applications!H2997=0,LEFT(Applications!H2997,1)="N"),"No",OR(Applications!H2997=TRUE,Applications!H2997=1,LEFT(Applications!H2997,1)="Y"),"Yes")</f>
        <v>Yes</v>
      </c>
      <c r="I2997" t="str">
        <f>PROPER(Applications!I2997)</f>
        <v>Approved</v>
      </c>
      <c r="J2997" s="5">
        <v>2786.16</v>
      </c>
      <c r="K2997" s="12">
        <v>3572</v>
      </c>
      <c r="L2997">
        <v>5</v>
      </c>
      <c r="M2997" t="s">
        <v>17</v>
      </c>
    </row>
    <row r="2998" spans="1:13" x14ac:dyDescent="0.2">
      <c r="A2998" t="str">
        <f>TEXT(Applications!A2998,"00000")</f>
        <v>3717587</v>
      </c>
      <c r="B2998" t="str">
        <f>TEXT(Applications!B2998,"0000")</f>
        <v>0081</v>
      </c>
      <c r="C2998" s="10">
        <v>45606</v>
      </c>
      <c r="D2998" t="s">
        <v>29</v>
      </c>
      <c r="E2998" s="5" t="str">
        <f>LEFT(Applications!E2998,6)</f>
        <v>59421</v>
      </c>
      <c r="F2998">
        <v>741</v>
      </c>
      <c r="G2998" t="s">
        <v>14</v>
      </c>
      <c r="H2998" t="str" cm="1">
        <f t="array" ref="H2998">_xlfn.IFS(OR(Applications!H2998=FALSE,Applications!H2998=0,LEFT(Applications!H2998,1)="N"),"No",OR(Applications!H2998=TRUE,Applications!H2998=1,LEFT(Applications!H2998,1)="Y"),"Yes")</f>
        <v>Yes</v>
      </c>
      <c r="I2998" t="str">
        <f>PROPER(Applications!I2998)</f>
        <v>Pending</v>
      </c>
      <c r="J2998" s="5">
        <v>2487.42</v>
      </c>
      <c r="K2998" s="12">
        <v>3189</v>
      </c>
      <c r="L2998">
        <v>1</v>
      </c>
      <c r="M2998" t="s">
        <v>28</v>
      </c>
    </row>
    <row r="2999" spans="1:13" x14ac:dyDescent="0.2">
      <c r="A2999" t="str">
        <f>TEXT(Applications!A2999,"00000")</f>
        <v>3718727</v>
      </c>
      <c r="B2999" t="str">
        <f>TEXT(Applications!B2999,"0000")</f>
        <v>0640</v>
      </c>
      <c r="C2999" s="10">
        <v>44913</v>
      </c>
      <c r="D2999" t="s">
        <v>23</v>
      </c>
      <c r="E2999" s="5" t="str">
        <f>LEFT(Applications!E2999,6)</f>
        <v>157253</v>
      </c>
      <c r="F2999">
        <v>398</v>
      </c>
      <c r="G2999" t="s">
        <v>14</v>
      </c>
      <c r="H2999" t="str" cm="1">
        <f t="array" ref="H2999">_xlfn.IFS(OR(Applications!H2999=FALSE,Applications!H2999=0,LEFT(Applications!H2999,1)="N"),"No",OR(Applications!H2999=TRUE,Applications!H2999=1,LEFT(Applications!H2999,1)="Y"),"Yes")</f>
        <v>Yes</v>
      </c>
      <c r="I2999" t="str">
        <f>PROPER(Applications!I2999)</f>
        <v>Denied</v>
      </c>
      <c r="J2999" s="5">
        <v>3634.56</v>
      </c>
      <c r="K2999" s="12">
        <v>3786</v>
      </c>
      <c r="L2999">
        <v>5</v>
      </c>
      <c r="M2999" t="s">
        <v>31</v>
      </c>
    </row>
    <row r="3000" spans="1:13" x14ac:dyDescent="0.2">
      <c r="A3000" t="str">
        <f>TEXT(Applications!A3000,"00000")</f>
        <v>3720002</v>
      </c>
      <c r="B3000" t="str">
        <f>TEXT(Applications!B3000,"0000")</f>
        <v>1269</v>
      </c>
      <c r="C3000" s="10">
        <v>45614</v>
      </c>
      <c r="D3000" t="s">
        <v>19</v>
      </c>
      <c r="E3000" s="5" t="str">
        <f>LEFT(Applications!E3000,6)</f>
        <v>91814</v>
      </c>
      <c r="F3000">
        <v>756</v>
      </c>
      <c r="G3000" t="s">
        <v>14</v>
      </c>
      <c r="H3000" t="str" cm="1">
        <f t="array" ref="H3000">_xlfn.IFS(OR(Applications!H3000=FALSE,Applications!H3000=0,LEFT(Applications!H3000,1)="N"),"No",OR(Applications!H3000=TRUE,Applications!H3000=1,LEFT(Applications!H3000,1)="Y"),"Yes")</f>
        <v>No</v>
      </c>
      <c r="I3000" t="str">
        <f>PROPER(Applications!I3000)</f>
        <v>Denied</v>
      </c>
      <c r="J3000" s="5">
        <v>1857.18</v>
      </c>
      <c r="K3000" s="12">
        <v>2381</v>
      </c>
      <c r="L3000">
        <v>4</v>
      </c>
      <c r="M3000" t="s">
        <v>47</v>
      </c>
    </row>
    <row r="3001" spans="1:13" x14ac:dyDescent="0.2">
      <c r="A3001" t="str">
        <f>TEXT(Applications!A3001,"00000")</f>
        <v>3720179</v>
      </c>
      <c r="B3001" t="str">
        <f>TEXT(Applications!B3001,"0000")</f>
        <v>0726</v>
      </c>
      <c r="C3001" s="10" t="s">
        <v>356</v>
      </c>
      <c r="D3001" t="s">
        <v>37</v>
      </c>
      <c r="E3001" s="5" t="str">
        <f>LEFT(Applications!E3001,6)</f>
        <v>17339</v>
      </c>
      <c r="F3001">
        <v>628</v>
      </c>
      <c r="G3001" t="s">
        <v>14</v>
      </c>
      <c r="H3001" t="str" cm="1">
        <f t="array" ref="H3001">_xlfn.IFS(OR(Applications!H3001=FALSE,Applications!H3001=0,LEFT(Applications!H3001,1)="N"),"No",OR(Applications!H3001=TRUE,Applications!H3001=1,LEFT(Applications!H3001,1)="Y"),"Yes")</f>
        <v>No</v>
      </c>
      <c r="I3001" t="str">
        <f>PROPER(Applications!I3001)</f>
        <v>Withdrawn</v>
      </c>
      <c r="J3001" s="5">
        <v>1483.56</v>
      </c>
      <c r="K3001" s="12">
        <v>1902</v>
      </c>
      <c r="L3001">
        <v>4</v>
      </c>
      <c r="M3001" t="s">
        <v>28</v>
      </c>
    </row>
    <row r="3002" spans="1:13" x14ac:dyDescent="0.2">
      <c r="A3002" t="str">
        <f>TEXT(Applications!A3002,"00000")</f>
        <v>3720479</v>
      </c>
      <c r="B3002" t="str">
        <f>TEXT(Applications!B3002,"0000")</f>
        <v>1257</v>
      </c>
      <c r="C3002" s="10">
        <v>45328</v>
      </c>
      <c r="D3002" t="s">
        <v>37</v>
      </c>
      <c r="E3002" s="5" t="str">
        <f>LEFT(Applications!E3002,6)</f>
        <v>221754</v>
      </c>
      <c r="F3002">
        <v>716</v>
      </c>
      <c r="G3002" t="s">
        <v>26</v>
      </c>
      <c r="H3002" t="str" cm="1">
        <f t="array" ref="H3002">_xlfn.IFS(OR(Applications!H3002=FALSE,Applications!H3002=0,LEFT(Applications!H3002,1)="N"),"No",OR(Applications!H3002=TRUE,Applications!H3002=1,LEFT(Applications!H3002,1)="Y"),"Yes")</f>
        <v>No</v>
      </c>
      <c r="I3002" t="str">
        <f>PROPER(Applications!I3002)</f>
        <v>Approved</v>
      </c>
      <c r="J3002" s="5">
        <v>974.4</v>
      </c>
      <c r="K3002" s="12">
        <v>1015</v>
      </c>
      <c r="L3002">
        <v>2</v>
      </c>
      <c r="M3002" t="s">
        <v>41</v>
      </c>
    </row>
    <row r="3003" spans="1:13" x14ac:dyDescent="0.2">
      <c r="A3003" t="str">
        <f>TEXT(Applications!A3003,"00000")</f>
        <v>3721613</v>
      </c>
      <c r="B3003" t="str">
        <f>TEXT(Applications!B3003,"0000")</f>
        <v>0652</v>
      </c>
      <c r="C3003" s="10">
        <v>45016</v>
      </c>
      <c r="D3003" t="s">
        <v>23</v>
      </c>
      <c r="E3003" s="5" t="str">
        <f>LEFT(Applications!E3003,6)</f>
        <v>236329</v>
      </c>
      <c r="G3003" t="s">
        <v>14</v>
      </c>
      <c r="H3003" t="str" cm="1">
        <f t="array" ref="H3003">_xlfn.IFS(OR(Applications!H3003=FALSE,Applications!H3003=0,LEFT(Applications!H3003,1)="N"),"No",OR(Applications!H3003=TRUE,Applications!H3003=1,LEFT(Applications!H3003,1)="Y"),"Yes")</f>
        <v>Yes</v>
      </c>
      <c r="I3003" t="str">
        <f>PROPER(Applications!I3003)</f>
        <v>Approved</v>
      </c>
      <c r="J3003" s="5">
        <v>3177.72</v>
      </c>
      <c r="K3003" s="12">
        <v>3783</v>
      </c>
      <c r="L3003">
        <v>1</v>
      </c>
    </row>
    <row r="3004" spans="1:13" x14ac:dyDescent="0.2">
      <c r="A3004" t="str">
        <f>TEXT(Applications!A3004,"00000")</f>
        <v>3722688</v>
      </c>
      <c r="B3004" t="str">
        <f>TEXT(Applications!B3004,"0000")</f>
        <v>1179</v>
      </c>
      <c r="C3004" s="10">
        <v>44194</v>
      </c>
      <c r="D3004" t="s">
        <v>27</v>
      </c>
      <c r="E3004" s="5" t="str">
        <f>LEFT(Applications!E3004,6)</f>
        <v>109404</v>
      </c>
      <c r="F3004">
        <v>695</v>
      </c>
      <c r="G3004" t="s">
        <v>14</v>
      </c>
      <c r="H3004" t="str" cm="1">
        <f t="array" ref="H3004">_xlfn.IFS(OR(Applications!H3004=FALSE,Applications!H3004=0,LEFT(Applications!H3004,1)="N"),"No",OR(Applications!H3004=TRUE,Applications!H3004=1,LEFT(Applications!H3004,1)="Y"),"Yes")</f>
        <v>No</v>
      </c>
      <c r="I3004" t="str">
        <f>PROPER(Applications!I3004)</f>
        <v>Approved</v>
      </c>
      <c r="J3004" s="5">
        <v>5030.22</v>
      </c>
      <c r="K3004" s="12">
        <v>6449</v>
      </c>
      <c r="L3004">
        <v>5</v>
      </c>
      <c r="M3004" t="s">
        <v>31</v>
      </c>
    </row>
    <row r="3005" spans="1:13" x14ac:dyDescent="0.2">
      <c r="A3005" t="str">
        <f>TEXT(Applications!A3005,"00000")</f>
        <v>3724809</v>
      </c>
      <c r="B3005" t="str">
        <f>TEXT(Applications!B3005,"0000")</f>
        <v>1760</v>
      </c>
      <c r="C3005" s="10">
        <v>43860</v>
      </c>
      <c r="D3005" t="s">
        <v>32</v>
      </c>
      <c r="E3005" s="5" t="str">
        <f>LEFT(Applications!E3005,6)</f>
        <v>73983</v>
      </c>
      <c r="F3005">
        <v>647</v>
      </c>
      <c r="G3005" t="s">
        <v>14</v>
      </c>
      <c r="H3005" t="str" cm="1">
        <f t="array" ref="H3005">_xlfn.IFS(OR(Applications!H3005=FALSE,Applications!H3005=0,LEFT(Applications!H3005,1)="N"),"No",OR(Applications!H3005=TRUE,Applications!H3005=1,LEFT(Applications!H3005,1)="Y"),"Yes")</f>
        <v>Yes</v>
      </c>
      <c r="I3005" t="str">
        <f>PROPER(Applications!I3005)</f>
        <v>Denied</v>
      </c>
      <c r="J3005" s="5">
        <v>1263</v>
      </c>
      <c r="K3005" s="12">
        <v>2105</v>
      </c>
      <c r="L3005">
        <v>2</v>
      </c>
      <c r="M3005" t="s">
        <v>36</v>
      </c>
    </row>
    <row r="3006" spans="1:13" x14ac:dyDescent="0.2">
      <c r="A3006" t="str">
        <f>TEXT(Applications!A3006,"00000")</f>
        <v>3725960</v>
      </c>
      <c r="B3006" t="str">
        <f>TEXT(Applications!B3006,"0000")</f>
        <v>1472</v>
      </c>
      <c r="C3006" s="10">
        <v>44995</v>
      </c>
      <c r="D3006" t="s">
        <v>27</v>
      </c>
      <c r="E3006" s="5" t="str">
        <f>LEFT(Applications!E3006,6)</f>
        <v>46268</v>
      </c>
      <c r="F3006">
        <v>784</v>
      </c>
      <c r="G3006" t="s">
        <v>14</v>
      </c>
      <c r="H3006" t="str" cm="1">
        <f t="array" ref="H3006">_xlfn.IFS(OR(Applications!H3006=FALSE,Applications!H3006=0,LEFT(Applications!H3006,1)="N"),"No",OR(Applications!H3006=TRUE,Applications!H3006=1,LEFT(Applications!H3006,1)="Y"),"Yes")</f>
        <v>Yes</v>
      </c>
      <c r="I3006" t="str">
        <f>PROPER(Applications!I3006)</f>
        <v>Approved</v>
      </c>
      <c r="J3006" s="5">
        <v>4111.8</v>
      </c>
      <c r="K3006" s="12">
        <v>6853</v>
      </c>
      <c r="L3006">
        <v>3</v>
      </c>
      <c r="M3006" t="s">
        <v>21</v>
      </c>
    </row>
    <row r="3007" spans="1:13" x14ac:dyDescent="0.2">
      <c r="A3007" t="str">
        <f>TEXT(Applications!A3007,"00000")</f>
        <v>3727624</v>
      </c>
      <c r="B3007" t="str">
        <f>TEXT(Applications!B3007,"0000")</f>
        <v>0078</v>
      </c>
      <c r="C3007" s="10">
        <v>44059</v>
      </c>
      <c r="D3007" t="s">
        <v>37</v>
      </c>
      <c r="E3007" s="5" t="str">
        <f>LEFT(Applications!E3007,6)</f>
        <v>116494</v>
      </c>
      <c r="F3007">
        <v>675</v>
      </c>
      <c r="G3007" t="s">
        <v>14</v>
      </c>
      <c r="H3007" t="str" cm="1">
        <f t="array" ref="H3007">_xlfn.IFS(OR(Applications!H3007=FALSE,Applications!H3007=0,LEFT(Applications!H3007,1)="N"),"No",OR(Applications!H3007=TRUE,Applications!H3007=1,LEFT(Applications!H3007,1)="Y"),"Yes")</f>
        <v>No</v>
      </c>
      <c r="I3007" t="str">
        <f>PROPER(Applications!I3007)</f>
        <v>Pending</v>
      </c>
      <c r="J3007" s="5">
        <v>1535.82</v>
      </c>
      <c r="K3007" s="12">
        <v>1969</v>
      </c>
      <c r="L3007">
        <v>3</v>
      </c>
      <c r="M3007" t="s">
        <v>31</v>
      </c>
    </row>
    <row r="3008" spans="1:13" x14ac:dyDescent="0.2">
      <c r="A3008" t="str">
        <f>TEXT(Applications!A3008,"00000")</f>
        <v>3727653</v>
      </c>
      <c r="B3008" t="str">
        <f>TEXT(Applications!B3008,"0000")</f>
        <v>0616</v>
      </c>
      <c r="C3008" s="10" t="s">
        <v>357</v>
      </c>
      <c r="D3008" t="s">
        <v>19</v>
      </c>
      <c r="E3008" s="5" t="str">
        <f>LEFT(Applications!E3008,6)</f>
        <v>206329</v>
      </c>
      <c r="F3008">
        <v>746</v>
      </c>
      <c r="G3008" t="s">
        <v>14</v>
      </c>
      <c r="H3008" t="str" cm="1">
        <f t="array" ref="H3008">_xlfn.IFS(OR(Applications!H3008=FALSE,Applications!H3008=0,LEFT(Applications!H3008,1)="N"),"No",OR(Applications!H3008=TRUE,Applications!H3008=1,LEFT(Applications!H3008,1)="Y"),"Yes")</f>
        <v>No</v>
      </c>
      <c r="I3008" t="str">
        <f>PROPER(Applications!I3008)</f>
        <v>Approved</v>
      </c>
      <c r="J3008" s="5">
        <v>4095.3</v>
      </c>
      <c r="K3008" s="12">
        <v>6205</v>
      </c>
      <c r="L3008">
        <v>2</v>
      </c>
      <c r="M3008" t="s">
        <v>25</v>
      </c>
    </row>
    <row r="3009" spans="1:13" x14ac:dyDescent="0.2">
      <c r="A3009" t="str">
        <f>TEXT(Applications!A3009,"00000")</f>
        <v>3729018</v>
      </c>
      <c r="B3009" t="str">
        <f>TEXT(Applications!B3009,"0000")</f>
        <v>0781</v>
      </c>
      <c r="C3009" s="10">
        <v>45385</v>
      </c>
      <c r="D3009" t="s">
        <v>37</v>
      </c>
      <c r="E3009" s="5" t="str">
        <f>LEFT(Applications!E3009,6)</f>
        <v>101500</v>
      </c>
      <c r="F3009">
        <v>696</v>
      </c>
      <c r="G3009" t="s">
        <v>26</v>
      </c>
      <c r="H3009" t="str" cm="1">
        <f t="array" ref="H3009">_xlfn.IFS(OR(Applications!H3009=FALSE,Applications!H3009=0,LEFT(Applications!H3009,1)="N"),"No",OR(Applications!H3009=TRUE,Applications!H3009=1,LEFT(Applications!H3009,1)="Y"),"Yes")</f>
        <v>No</v>
      </c>
      <c r="I3009" t="str">
        <f>PROPER(Applications!I3009)</f>
        <v>Denied</v>
      </c>
      <c r="J3009" s="5">
        <v>2597.4</v>
      </c>
      <c r="K3009" s="12">
        <v>3330</v>
      </c>
      <c r="L3009">
        <v>4</v>
      </c>
      <c r="M3009" t="s">
        <v>41</v>
      </c>
    </row>
    <row r="3010" spans="1:13" x14ac:dyDescent="0.2">
      <c r="A3010" t="str">
        <f>TEXT(Applications!A3010,"00000")</f>
        <v>3731568</v>
      </c>
      <c r="B3010" t="str">
        <f>TEXT(Applications!B3010,"0000")</f>
        <v>1793</v>
      </c>
      <c r="C3010" s="10" t="s">
        <v>358</v>
      </c>
      <c r="D3010" t="s">
        <v>19</v>
      </c>
      <c r="E3010" s="5" t="str">
        <f>LEFT(Applications!E3010,6)</f>
        <v>18092</v>
      </c>
      <c r="F3010">
        <v>681</v>
      </c>
      <c r="G3010" t="s">
        <v>14</v>
      </c>
      <c r="H3010" t="str" cm="1">
        <f t="array" ref="H3010">_xlfn.IFS(OR(Applications!H3010=FALSE,Applications!H3010=0,LEFT(Applications!H3010,1)="N"),"No",OR(Applications!H3010=TRUE,Applications!H3010=1,LEFT(Applications!H3010,1)="Y"),"Yes")</f>
        <v>No</v>
      </c>
      <c r="I3010" t="str">
        <f>PROPER(Applications!I3010)</f>
        <v>Approved</v>
      </c>
      <c r="J3010" s="5">
        <v>2109.36</v>
      </c>
      <c r="K3010" s="12">
        <v>3196</v>
      </c>
      <c r="L3010">
        <v>3</v>
      </c>
      <c r="M3010" t="s">
        <v>41</v>
      </c>
    </row>
    <row r="3011" spans="1:13" x14ac:dyDescent="0.2">
      <c r="A3011" t="str">
        <f>TEXT(Applications!A3011,"00000")</f>
        <v>3732593</v>
      </c>
      <c r="B3011" t="str">
        <f>TEXT(Applications!B3011,"0000")</f>
        <v>0965</v>
      </c>
      <c r="C3011" s="10">
        <v>45052</v>
      </c>
      <c r="D3011" t="s">
        <v>19</v>
      </c>
      <c r="E3011" s="5" t="str">
        <f>LEFT(Applications!E3011,6)</f>
        <v>114316</v>
      </c>
      <c r="F3011">
        <v>546</v>
      </c>
      <c r="G3011" t="s">
        <v>26</v>
      </c>
      <c r="H3011" t="str" cm="1">
        <f t="array" ref="H3011">_xlfn.IFS(OR(Applications!H3011=FALSE,Applications!H3011=0,LEFT(Applications!H3011,1)="N"),"No",OR(Applications!H3011=TRUE,Applications!H3011=1,LEFT(Applications!H3011,1)="Y"),"Yes")</f>
        <v>Yes</v>
      </c>
      <c r="I3011" t="str">
        <f>PROPER(Applications!I3011)</f>
        <v>Approved</v>
      </c>
      <c r="J3011" s="5">
        <v>2201.16</v>
      </c>
      <c r="K3011" s="12">
        <v>2822</v>
      </c>
      <c r="L3011">
        <v>3</v>
      </c>
      <c r="M3011" t="s">
        <v>25</v>
      </c>
    </row>
    <row r="3012" spans="1:13" x14ac:dyDescent="0.2">
      <c r="A3012" t="str">
        <f>TEXT(Applications!A3012,"00000")</f>
        <v>3733087</v>
      </c>
      <c r="B3012" t="str">
        <f>TEXT(Applications!B3012,"0000")</f>
        <v>0935</v>
      </c>
      <c r="C3012" s="10">
        <v>44021</v>
      </c>
      <c r="D3012" t="s">
        <v>37</v>
      </c>
      <c r="E3012" s="5" t="str">
        <f>LEFT(Applications!E3012,6)</f>
        <v>18903</v>
      </c>
      <c r="F3012">
        <v>742</v>
      </c>
      <c r="G3012" t="s">
        <v>14</v>
      </c>
      <c r="H3012" t="str" cm="1">
        <f t="array" ref="H3012">_xlfn.IFS(OR(Applications!H3012=FALSE,Applications!H3012=0,LEFT(Applications!H3012,1)="N"),"No",OR(Applications!H3012=TRUE,Applications!H3012=1,LEFT(Applications!H3012,1)="Y"),"Yes")</f>
        <v>No</v>
      </c>
      <c r="I3012" t="str">
        <f>PROPER(Applications!I3012)</f>
        <v>Denied</v>
      </c>
      <c r="J3012" s="5">
        <v>2391.6</v>
      </c>
      <c r="K3012" s="12">
        <v>3986</v>
      </c>
      <c r="L3012">
        <v>4</v>
      </c>
      <c r="M3012" t="s">
        <v>35</v>
      </c>
    </row>
    <row r="3013" spans="1:13" x14ac:dyDescent="0.2">
      <c r="A3013" t="str">
        <f>TEXT(Applications!A3013,"00000")</f>
        <v>3735981</v>
      </c>
      <c r="B3013" t="str">
        <f>TEXT(Applications!B3013,"0000")</f>
        <v>1127</v>
      </c>
      <c r="C3013" s="10">
        <v>45007</v>
      </c>
      <c r="D3013" t="s">
        <v>37</v>
      </c>
      <c r="E3013" s="5" t="str">
        <f>LEFT(Applications!E3013,6)</f>
        <v>107347</v>
      </c>
      <c r="F3013">
        <v>752</v>
      </c>
      <c r="G3013" t="s">
        <v>14</v>
      </c>
      <c r="H3013" t="str" cm="1">
        <f t="array" ref="H3013">_xlfn.IFS(OR(Applications!H3013=FALSE,Applications!H3013=0,LEFT(Applications!H3013,1)="N"),"No",OR(Applications!H3013=TRUE,Applications!H3013=1,LEFT(Applications!H3013,1)="Y"),"Yes")</f>
        <v>No</v>
      </c>
      <c r="I3013" t="str">
        <f>PROPER(Applications!I3013)</f>
        <v>Approved</v>
      </c>
      <c r="J3013" s="5">
        <v>2723.76</v>
      </c>
      <c r="K3013" s="12">
        <v>3492</v>
      </c>
      <c r="L3013">
        <v>1</v>
      </c>
      <c r="M3013" t="s">
        <v>28</v>
      </c>
    </row>
    <row r="3014" spans="1:13" x14ac:dyDescent="0.2">
      <c r="A3014" t="str">
        <f>TEXT(Applications!A3014,"00000")</f>
        <v>3737319</v>
      </c>
      <c r="B3014" t="str">
        <f>TEXT(Applications!B3014,"0000")</f>
        <v>0923</v>
      </c>
      <c r="C3014" s="10">
        <v>43875</v>
      </c>
      <c r="D3014" t="s">
        <v>19</v>
      </c>
      <c r="E3014" s="5" t="str">
        <f>LEFT(Applications!E3014,6)</f>
        <v>188025</v>
      </c>
      <c r="F3014">
        <v>819</v>
      </c>
      <c r="G3014" t="s">
        <v>14</v>
      </c>
      <c r="H3014" t="str" cm="1">
        <f t="array" ref="H3014">_xlfn.IFS(OR(Applications!H3014=FALSE,Applications!H3014=0,LEFT(Applications!H3014,1)="N"),"No",OR(Applications!H3014=TRUE,Applications!H3014=1,LEFT(Applications!H3014,1)="Y"),"Yes")</f>
        <v>No</v>
      </c>
      <c r="I3014" t="str">
        <f>PROPER(Applications!I3014)</f>
        <v>Denied</v>
      </c>
      <c r="J3014" s="5">
        <v>2178.6</v>
      </c>
      <c r="K3014" s="12">
        <v>3631</v>
      </c>
      <c r="L3014">
        <v>3</v>
      </c>
      <c r="M3014" t="s">
        <v>34</v>
      </c>
    </row>
    <row r="3015" spans="1:13" x14ac:dyDescent="0.2">
      <c r="A3015" t="str">
        <f>TEXT(Applications!A3015,"00000")</f>
        <v>3738205</v>
      </c>
      <c r="B3015" t="str">
        <f>TEXT(Applications!B3015,"0000")</f>
        <v>0004</v>
      </c>
      <c r="C3015" s="10">
        <v>44184</v>
      </c>
      <c r="D3015" t="s">
        <v>13</v>
      </c>
      <c r="E3015" s="5" t="str">
        <f>LEFT(Applications!E3015,6)</f>
        <v>138020</v>
      </c>
      <c r="F3015">
        <v>748</v>
      </c>
      <c r="G3015" t="s">
        <v>14</v>
      </c>
      <c r="H3015" t="str" cm="1">
        <f t="array" ref="H3015">_xlfn.IFS(OR(Applications!H3015=FALSE,Applications!H3015=0,LEFT(Applications!H3015,1)="N"),"No",OR(Applications!H3015=TRUE,Applications!H3015=1,LEFT(Applications!H3015,1)="Y"),"Yes")</f>
        <v>No</v>
      </c>
      <c r="I3015" t="str">
        <f>PROPER(Applications!I3015)</f>
        <v>Denied</v>
      </c>
      <c r="J3015" s="5">
        <v>1661.76</v>
      </c>
      <c r="K3015" s="12">
        <v>1731</v>
      </c>
      <c r="L3015">
        <v>2</v>
      </c>
      <c r="M3015" t="s">
        <v>34</v>
      </c>
    </row>
    <row r="3016" spans="1:13" x14ac:dyDescent="0.2">
      <c r="A3016" t="str">
        <f>TEXT(Applications!A3016,"00000")</f>
        <v>3739279</v>
      </c>
      <c r="B3016" t="str">
        <f>TEXT(Applications!B3016,"0000")</f>
        <v>0378</v>
      </c>
      <c r="C3016" s="10">
        <v>45607</v>
      </c>
      <c r="D3016" t="s">
        <v>32</v>
      </c>
      <c r="E3016" s="5" t="str">
        <f>LEFT(Applications!E3016,6)</f>
        <v>147616</v>
      </c>
      <c r="F3016">
        <v>496</v>
      </c>
      <c r="G3016" t="s">
        <v>26</v>
      </c>
      <c r="H3016" t="str" cm="1">
        <f t="array" ref="H3016">_xlfn.IFS(OR(Applications!H3016=FALSE,Applications!H3016=0,LEFT(Applications!H3016,1)="N"),"No",OR(Applications!H3016=TRUE,Applications!H3016=1,LEFT(Applications!H3016,1)="Y"),"Yes")</f>
        <v>Yes</v>
      </c>
      <c r="I3016" t="str">
        <f>PROPER(Applications!I3016)</f>
        <v>Withdrawn</v>
      </c>
      <c r="J3016" s="5">
        <v>1484.34</v>
      </c>
      <c r="K3016" s="12">
        <v>1903</v>
      </c>
      <c r="L3016">
        <v>3</v>
      </c>
    </row>
    <row r="3017" spans="1:13" x14ac:dyDescent="0.2">
      <c r="A3017" t="str">
        <f>TEXT(Applications!A3017,"00000")</f>
        <v>3740090</v>
      </c>
      <c r="B3017" t="str">
        <f>TEXT(Applications!B3017,"0000")</f>
        <v>0371</v>
      </c>
      <c r="C3017" s="10">
        <v>44254</v>
      </c>
      <c r="D3017" t="s">
        <v>19</v>
      </c>
      <c r="E3017" s="5" t="str">
        <f>LEFT(Applications!E3017,6)</f>
        <v>169104</v>
      </c>
      <c r="F3017">
        <v>616</v>
      </c>
      <c r="G3017" t="s">
        <v>14</v>
      </c>
      <c r="H3017" t="str" cm="1">
        <f t="array" ref="H3017">_xlfn.IFS(OR(Applications!H3017=FALSE,Applications!H3017=0,LEFT(Applications!H3017,1)="N"),"No",OR(Applications!H3017=TRUE,Applications!H3017=1,LEFT(Applications!H3017,1)="Y"),"Yes")</f>
        <v>No</v>
      </c>
      <c r="I3017" t="str">
        <f>PROPER(Applications!I3017)</f>
        <v>Pending</v>
      </c>
      <c r="J3017" s="5">
        <v>1365</v>
      </c>
      <c r="K3017" s="12">
        <v>2275</v>
      </c>
      <c r="L3017">
        <v>1</v>
      </c>
      <c r="M3017" t="s">
        <v>17</v>
      </c>
    </row>
    <row r="3018" spans="1:13" x14ac:dyDescent="0.2">
      <c r="A3018" t="str">
        <f>TEXT(Applications!A3018,"00000")</f>
        <v>3743792</v>
      </c>
      <c r="B3018" t="str">
        <f>TEXT(Applications!B3018,"0000")</f>
        <v>0121</v>
      </c>
      <c r="C3018" s="10">
        <v>44295</v>
      </c>
      <c r="D3018" t="s">
        <v>19</v>
      </c>
      <c r="E3018" s="5" t="str">
        <f>LEFT(Applications!E3018,6)</f>
        <v>37080</v>
      </c>
      <c r="F3018">
        <v>684</v>
      </c>
      <c r="G3018" t="s">
        <v>14</v>
      </c>
      <c r="H3018" t="str" cm="1">
        <f t="array" ref="H3018">_xlfn.IFS(OR(Applications!H3018=FALSE,Applications!H3018=0,LEFT(Applications!H3018,1)="N"),"No",OR(Applications!H3018=TRUE,Applications!H3018=1,LEFT(Applications!H3018,1)="Y"),"Yes")</f>
        <v>Yes</v>
      </c>
      <c r="I3018" t="str">
        <f>PROPER(Applications!I3018)</f>
        <v>Approved</v>
      </c>
      <c r="J3018" s="5">
        <v>1325.22</v>
      </c>
      <c r="K3018" s="12">
        <v>1699</v>
      </c>
      <c r="L3018">
        <v>3</v>
      </c>
      <c r="M3018" t="s">
        <v>47</v>
      </c>
    </row>
    <row r="3019" spans="1:13" x14ac:dyDescent="0.2">
      <c r="A3019" t="str">
        <f>TEXT(Applications!A3019,"00000")</f>
        <v>3746291</v>
      </c>
      <c r="B3019" t="str">
        <f>TEXT(Applications!B3019,"0000")</f>
        <v>1636</v>
      </c>
      <c r="C3019" s="10">
        <v>43927</v>
      </c>
      <c r="D3019" t="s">
        <v>37</v>
      </c>
      <c r="E3019" s="5" t="str">
        <f>LEFT(Applications!E3019,6)</f>
        <v>64316</v>
      </c>
      <c r="F3019">
        <v>591</v>
      </c>
      <c r="G3019" t="s">
        <v>14</v>
      </c>
      <c r="H3019" t="str" cm="1">
        <f t="array" ref="H3019">_xlfn.IFS(OR(Applications!H3019=FALSE,Applications!H3019=0,LEFT(Applications!H3019,1)="N"),"No",OR(Applications!H3019=TRUE,Applications!H3019=1,LEFT(Applications!H3019,1)="Y"),"Yes")</f>
        <v>Yes</v>
      </c>
      <c r="I3019" t="str">
        <f>PROPER(Applications!I3019)</f>
        <v>Under Review</v>
      </c>
      <c r="J3019" s="5">
        <v>7582.08</v>
      </c>
      <c r="K3019" s="12">
        <v>11488</v>
      </c>
      <c r="L3019">
        <v>1</v>
      </c>
    </row>
    <row r="3020" spans="1:13" x14ac:dyDescent="0.2">
      <c r="A3020" t="str">
        <f>TEXT(Applications!A3020,"00000")</f>
        <v>3746446</v>
      </c>
      <c r="B3020" t="str">
        <f>TEXT(Applications!B3020,"0000")</f>
        <v>1546</v>
      </c>
      <c r="C3020" s="10" t="s">
        <v>359</v>
      </c>
      <c r="D3020" t="s">
        <v>29</v>
      </c>
      <c r="E3020" s="5" t="str">
        <f>LEFT(Applications!E3020,6)</f>
        <v>93326</v>
      </c>
      <c r="F3020">
        <v>793</v>
      </c>
      <c r="G3020" t="s">
        <v>14</v>
      </c>
      <c r="H3020" t="str" cm="1">
        <f t="array" ref="H3020">_xlfn.IFS(OR(Applications!H3020=FALSE,Applications!H3020=0,LEFT(Applications!H3020,1)="N"),"No",OR(Applications!H3020=TRUE,Applications!H3020=1,LEFT(Applications!H3020,1)="Y"),"Yes")</f>
        <v>Yes</v>
      </c>
      <c r="I3020" t="str">
        <f>PROPER(Applications!I3020)</f>
        <v>Denied</v>
      </c>
      <c r="J3020" s="5">
        <v>1234.2</v>
      </c>
      <c r="K3020" s="12">
        <v>1870</v>
      </c>
      <c r="L3020">
        <v>2</v>
      </c>
      <c r="M3020" t="s">
        <v>47</v>
      </c>
    </row>
    <row r="3021" spans="1:13" x14ac:dyDescent="0.2">
      <c r="A3021" t="str">
        <f>TEXT(Applications!A3021,"00000")</f>
        <v>3746991</v>
      </c>
      <c r="B3021" t="str">
        <f>TEXT(Applications!B3021,"0000")</f>
        <v>1052</v>
      </c>
      <c r="C3021" s="10">
        <v>44081</v>
      </c>
      <c r="D3021" t="s">
        <v>23</v>
      </c>
      <c r="E3021" s="5" t="str">
        <f>LEFT(Applications!E3021,6)</f>
        <v>107286</v>
      </c>
      <c r="F3021">
        <v>651</v>
      </c>
      <c r="G3021" t="s">
        <v>14</v>
      </c>
      <c r="H3021" t="str" cm="1">
        <f t="array" ref="H3021">_xlfn.IFS(OR(Applications!H3021=FALSE,Applications!H3021=0,LEFT(Applications!H3021,1)="N"),"No",OR(Applications!H3021=TRUE,Applications!H3021=1,LEFT(Applications!H3021,1)="Y"),"Yes")</f>
        <v>Yes</v>
      </c>
      <c r="I3021" t="str">
        <f>PROPER(Applications!I3021)</f>
        <v>Pending</v>
      </c>
      <c r="J3021" s="5">
        <v>2085</v>
      </c>
      <c r="K3021" s="12">
        <v>3475</v>
      </c>
      <c r="L3021">
        <v>2</v>
      </c>
      <c r="M3021" t="s">
        <v>17</v>
      </c>
    </row>
    <row r="3022" spans="1:13" x14ac:dyDescent="0.2">
      <c r="A3022" t="str">
        <f>TEXT(Applications!A3022,"00000")</f>
        <v>3747110</v>
      </c>
      <c r="B3022" t="str">
        <f>TEXT(Applications!B3022,"0000")</f>
        <v>1260</v>
      </c>
      <c r="C3022" s="10">
        <v>44623</v>
      </c>
      <c r="D3022" t="s">
        <v>23</v>
      </c>
      <c r="E3022" s="5" t="str">
        <f>LEFT(Applications!E3022,6)</f>
        <v>246828</v>
      </c>
      <c r="F3022">
        <v>795</v>
      </c>
      <c r="G3022" t="s">
        <v>14</v>
      </c>
      <c r="H3022" t="str" cm="1">
        <f t="array" ref="H3022">_xlfn.IFS(OR(Applications!H3022=FALSE,Applications!H3022=0,LEFT(Applications!H3022,1)="N"),"No",OR(Applications!H3022=TRUE,Applications!H3022=1,LEFT(Applications!H3022,1)="Y"),"Yes")</f>
        <v>Yes</v>
      </c>
      <c r="I3022" t="str">
        <f>PROPER(Applications!I3022)</f>
        <v>Approved</v>
      </c>
      <c r="J3022" s="5">
        <v>2198.04</v>
      </c>
      <c r="K3022" s="12">
        <v>2818</v>
      </c>
      <c r="L3022">
        <v>5</v>
      </c>
      <c r="M3022" t="s">
        <v>34</v>
      </c>
    </row>
    <row r="3023" spans="1:13" x14ac:dyDescent="0.2">
      <c r="A3023" t="str">
        <f>TEXT(Applications!A3023,"00000")</f>
        <v>3754540</v>
      </c>
      <c r="B3023" t="str">
        <f>TEXT(Applications!B3023,"0000")</f>
        <v>0210</v>
      </c>
      <c r="C3023" s="10" t="s">
        <v>360</v>
      </c>
      <c r="D3023" t="s">
        <v>19</v>
      </c>
      <c r="E3023" s="5" t="str">
        <f>LEFT(Applications!E3023,6)</f>
        <v>18257</v>
      </c>
      <c r="F3023">
        <v>804</v>
      </c>
      <c r="G3023" t="s">
        <v>26</v>
      </c>
      <c r="H3023" t="str" cm="1">
        <f t="array" ref="H3023">_xlfn.IFS(OR(Applications!H3023=FALSE,Applications!H3023=0,LEFT(Applications!H3023,1)="N"),"No",OR(Applications!H3023=TRUE,Applications!H3023=1,LEFT(Applications!H3023,1)="Y"),"Yes")</f>
        <v>No</v>
      </c>
      <c r="I3023" t="str">
        <f>PROPER(Applications!I3023)</f>
        <v>Pending</v>
      </c>
      <c r="J3023" s="5">
        <v>1910.16</v>
      </c>
      <c r="K3023" s="12">
        <v>2274</v>
      </c>
      <c r="L3023">
        <v>2</v>
      </c>
    </row>
    <row r="3024" spans="1:13" x14ac:dyDescent="0.2">
      <c r="A3024" t="str">
        <f>TEXT(Applications!A3024,"00000")</f>
        <v>3755681</v>
      </c>
      <c r="B3024" t="str">
        <f>TEXT(Applications!B3024,"0000")</f>
        <v>1281</v>
      </c>
      <c r="C3024" s="10">
        <v>44989</v>
      </c>
      <c r="D3024" t="s">
        <v>19</v>
      </c>
      <c r="E3024" s="5" t="str">
        <f>LEFT(Applications!E3024,6)</f>
        <v>171113</v>
      </c>
      <c r="F3024">
        <v>483</v>
      </c>
      <c r="G3024" t="s">
        <v>14</v>
      </c>
      <c r="H3024" t="str" cm="1">
        <f t="array" ref="H3024">_xlfn.IFS(OR(Applications!H3024=FALSE,Applications!H3024=0,LEFT(Applications!H3024,1)="N"),"No",OR(Applications!H3024=TRUE,Applications!H3024=1,LEFT(Applications!H3024,1)="Y"),"Yes")</f>
        <v>No</v>
      </c>
      <c r="I3024" t="str">
        <f>PROPER(Applications!I3024)</f>
        <v>Approved</v>
      </c>
      <c r="J3024" s="5">
        <v>3452.16</v>
      </c>
      <c r="K3024" s="12">
        <v>3596</v>
      </c>
      <c r="L3024">
        <v>1</v>
      </c>
      <c r="M3024" t="s">
        <v>52</v>
      </c>
    </row>
    <row r="3025" spans="1:13" x14ac:dyDescent="0.2">
      <c r="A3025" t="str">
        <f>TEXT(Applications!A3025,"00000")</f>
        <v>3755795</v>
      </c>
      <c r="B3025" t="str">
        <f>TEXT(Applications!B3025,"0000")</f>
        <v>1240</v>
      </c>
      <c r="C3025" s="10">
        <v>44600</v>
      </c>
      <c r="D3025" t="s">
        <v>29</v>
      </c>
      <c r="E3025" s="5" t="str">
        <f>LEFT(Applications!E3025,6)</f>
        <v>20342</v>
      </c>
      <c r="F3025">
        <v>722</v>
      </c>
      <c r="G3025" t="s">
        <v>14</v>
      </c>
      <c r="H3025" t="str" cm="1">
        <f t="array" ref="H3025">_xlfn.IFS(OR(Applications!H3025=FALSE,Applications!H3025=0,LEFT(Applications!H3025,1)="N"),"No",OR(Applications!H3025=TRUE,Applications!H3025=1,LEFT(Applications!H3025,1)="Y"),"Yes")</f>
        <v>No</v>
      </c>
      <c r="I3025" t="str">
        <f>PROPER(Applications!I3025)</f>
        <v>Withdrawn</v>
      </c>
      <c r="J3025" s="5">
        <v>4845.12</v>
      </c>
      <c r="K3025" s="12">
        <v>5047</v>
      </c>
      <c r="L3025">
        <v>3</v>
      </c>
      <c r="M3025" t="s">
        <v>31</v>
      </c>
    </row>
    <row r="3026" spans="1:13" x14ac:dyDescent="0.2">
      <c r="A3026" t="str">
        <f>TEXT(Applications!A3026,"00000")</f>
        <v>3755814</v>
      </c>
      <c r="B3026" t="str">
        <f>TEXT(Applications!B3026,"0000")</f>
        <v>0486</v>
      </c>
      <c r="C3026" s="10">
        <v>45041</v>
      </c>
      <c r="D3026" t="s">
        <v>29</v>
      </c>
      <c r="E3026" s="5" t="str">
        <f>LEFT(Applications!E3026,6)</f>
        <v>221745</v>
      </c>
      <c r="F3026">
        <v>772</v>
      </c>
      <c r="G3026" t="s">
        <v>14</v>
      </c>
      <c r="H3026" t="str" cm="1">
        <f t="array" ref="H3026">_xlfn.IFS(OR(Applications!H3026=FALSE,Applications!H3026=0,LEFT(Applications!H3026,1)="N"),"No",OR(Applications!H3026=TRUE,Applications!H3026=1,LEFT(Applications!H3026,1)="Y"),"Yes")</f>
        <v>Yes</v>
      </c>
      <c r="I3026" t="str">
        <f>PROPER(Applications!I3026)</f>
        <v>Approved</v>
      </c>
      <c r="J3026" s="5">
        <v>1537.2</v>
      </c>
      <c r="K3026" s="12">
        <v>2562</v>
      </c>
      <c r="L3026">
        <v>4</v>
      </c>
      <c r="M3026" t="s">
        <v>41</v>
      </c>
    </row>
    <row r="3027" spans="1:13" x14ac:dyDescent="0.2">
      <c r="A3027" t="str">
        <f>TEXT(Applications!A3027,"00000")</f>
        <v>3758600</v>
      </c>
      <c r="B3027" t="str">
        <f>TEXT(Applications!B3027,"0000")</f>
        <v>1247</v>
      </c>
      <c r="C3027" s="10" t="s">
        <v>99</v>
      </c>
      <c r="D3027" t="s">
        <v>32</v>
      </c>
      <c r="E3027" s="5" t="str">
        <f>LEFT(Applications!E3027,6)</f>
        <v>32012</v>
      </c>
      <c r="F3027">
        <v>655</v>
      </c>
      <c r="G3027" t="s">
        <v>14</v>
      </c>
      <c r="H3027" t="str" cm="1">
        <f t="array" ref="H3027">_xlfn.IFS(OR(Applications!H3027=FALSE,Applications!H3027=0,LEFT(Applications!H3027,1)="N"),"No",OR(Applications!H3027=TRUE,Applications!H3027=1,LEFT(Applications!H3027,1)="Y"),"Yes")</f>
        <v>Yes</v>
      </c>
      <c r="I3027" t="str">
        <f>PROPER(Applications!I3027)</f>
        <v>Pending</v>
      </c>
      <c r="J3027" s="5">
        <v>3239.94</v>
      </c>
      <c r="K3027" s="12">
        <v>4909</v>
      </c>
      <c r="L3027">
        <v>2</v>
      </c>
      <c r="M3027" t="s">
        <v>35</v>
      </c>
    </row>
    <row r="3028" spans="1:13" x14ac:dyDescent="0.2">
      <c r="A3028" t="str">
        <f>TEXT(Applications!A3028,"00000")</f>
        <v>3759459</v>
      </c>
      <c r="B3028" t="str">
        <f>TEXT(Applications!B3028,"0000")</f>
        <v>1633</v>
      </c>
      <c r="C3028" s="10">
        <v>45606</v>
      </c>
      <c r="D3028" t="s">
        <v>29</v>
      </c>
      <c r="E3028" s="5" t="str">
        <f>LEFT(Applications!E3028,6)</f>
        <v>29803</v>
      </c>
      <c r="G3028" t="s">
        <v>26</v>
      </c>
      <c r="H3028" t="str" cm="1">
        <f t="array" ref="H3028">_xlfn.IFS(OR(Applications!H3028=FALSE,Applications!H3028=0,LEFT(Applications!H3028,1)="N"),"No",OR(Applications!H3028=TRUE,Applications!H3028=1,LEFT(Applications!H3028,1)="Y"),"Yes")</f>
        <v>Yes</v>
      </c>
      <c r="I3028" t="str">
        <f>PROPER(Applications!I3028)</f>
        <v>Denied</v>
      </c>
      <c r="J3028" s="5">
        <v>1821.6</v>
      </c>
      <c r="K3028" s="12">
        <v>2760</v>
      </c>
      <c r="L3028">
        <v>3</v>
      </c>
      <c r="M3028" t="s">
        <v>34</v>
      </c>
    </row>
    <row r="3029" spans="1:13" x14ac:dyDescent="0.2">
      <c r="A3029" t="str">
        <f>TEXT(Applications!A3029,"00000")</f>
        <v>3759681</v>
      </c>
      <c r="B3029" t="str">
        <f>TEXT(Applications!B3029,"0000")</f>
        <v>1003</v>
      </c>
      <c r="C3029" s="10">
        <v>45238</v>
      </c>
      <c r="D3029" t="s">
        <v>29</v>
      </c>
      <c r="E3029" s="5" t="str">
        <f>LEFT(Applications!E3029,6)</f>
        <v>63856</v>
      </c>
      <c r="F3029">
        <v>843</v>
      </c>
      <c r="G3029" t="s">
        <v>14</v>
      </c>
      <c r="H3029" t="str" cm="1">
        <f t="array" ref="H3029">_xlfn.IFS(OR(Applications!H3029=FALSE,Applications!H3029=0,LEFT(Applications!H3029,1)="N"),"No",OR(Applications!H3029=TRUE,Applications!H3029=1,LEFT(Applications!H3029,1)="Y"),"Yes")</f>
        <v>Yes</v>
      </c>
      <c r="I3029" t="str">
        <f>PROPER(Applications!I3029)</f>
        <v>Approved</v>
      </c>
      <c r="J3029" s="5">
        <v>6814.08</v>
      </c>
      <c r="K3029" s="12">
        <v>8736</v>
      </c>
      <c r="L3029">
        <v>4</v>
      </c>
      <c r="M3029" t="s">
        <v>17</v>
      </c>
    </row>
    <row r="3030" spans="1:13" x14ac:dyDescent="0.2">
      <c r="A3030" t="str">
        <f>TEXT(Applications!A3030,"00000")</f>
        <v>3761451</v>
      </c>
      <c r="B3030" t="str">
        <f>TEXT(Applications!B3030,"0000")</f>
        <v>0227</v>
      </c>
      <c r="C3030" s="10">
        <v>44657</v>
      </c>
      <c r="D3030" t="s">
        <v>32</v>
      </c>
      <c r="E3030" s="5" t="str">
        <f>LEFT(Applications!E3030,6)</f>
        <v>211073</v>
      </c>
      <c r="F3030">
        <v>716</v>
      </c>
      <c r="G3030" t="s">
        <v>14</v>
      </c>
      <c r="H3030" t="str" cm="1">
        <f t="array" ref="H3030">_xlfn.IFS(OR(Applications!H3030=FALSE,Applications!H3030=0,LEFT(Applications!H3030,1)="N"),"No",OR(Applications!H3030=TRUE,Applications!H3030=1,LEFT(Applications!H3030,1)="Y"),"Yes")</f>
        <v>Yes</v>
      </c>
      <c r="I3030" t="str">
        <f>PROPER(Applications!I3030)</f>
        <v>Withdrawn</v>
      </c>
      <c r="J3030" s="5">
        <v>778.2</v>
      </c>
      <c r="K3030" s="12">
        <v>1297</v>
      </c>
      <c r="L3030">
        <v>1</v>
      </c>
      <c r="M3030" t="s">
        <v>34</v>
      </c>
    </row>
    <row r="3031" spans="1:13" x14ac:dyDescent="0.2">
      <c r="A3031" t="str">
        <f>TEXT(Applications!A3031,"00000")</f>
        <v>3764040</v>
      </c>
      <c r="B3031" t="str">
        <f>TEXT(Applications!B3031,"0000")</f>
        <v>0951</v>
      </c>
      <c r="C3031" s="10">
        <v>44826</v>
      </c>
      <c r="D3031" t="s">
        <v>13</v>
      </c>
      <c r="E3031" s="5" t="str">
        <f>LEFT(Applications!E3031,6)</f>
        <v>203563</v>
      </c>
      <c r="F3031">
        <v>826</v>
      </c>
      <c r="G3031" t="s">
        <v>14</v>
      </c>
      <c r="H3031" t="str" cm="1">
        <f t="array" ref="H3031">_xlfn.IFS(OR(Applications!H3031=FALSE,Applications!H3031=0,LEFT(Applications!H3031,1)="N"),"No",OR(Applications!H3031=TRUE,Applications!H3031=1,LEFT(Applications!H3031,1)="Y"),"Yes")</f>
        <v>Yes</v>
      </c>
      <c r="I3031" t="str">
        <f>PROPER(Applications!I3031)</f>
        <v>Approved</v>
      </c>
      <c r="J3031" s="5">
        <v>2072.2800000000002</v>
      </c>
      <c r="K3031" s="12">
        <v>2467</v>
      </c>
      <c r="L3031">
        <v>1</v>
      </c>
      <c r="M3031" t="s">
        <v>52</v>
      </c>
    </row>
    <row r="3032" spans="1:13" x14ac:dyDescent="0.2">
      <c r="A3032" t="str">
        <f>TEXT(Applications!A3032,"00000")</f>
        <v>3764061</v>
      </c>
      <c r="B3032" t="str">
        <f>TEXT(Applications!B3032,"0000")</f>
        <v>0524</v>
      </c>
      <c r="C3032" s="10">
        <v>44266</v>
      </c>
      <c r="D3032" t="s">
        <v>19</v>
      </c>
      <c r="E3032" s="5" t="str">
        <f>LEFT(Applications!E3032,6)</f>
        <v>207345</v>
      </c>
      <c r="F3032">
        <v>347</v>
      </c>
      <c r="G3032" t="s">
        <v>26</v>
      </c>
      <c r="H3032" t="str" cm="1">
        <f t="array" ref="H3032">_xlfn.IFS(OR(Applications!H3032=FALSE,Applications!H3032=0,LEFT(Applications!H3032,1)="N"),"No",OR(Applications!H3032=TRUE,Applications!H3032=1,LEFT(Applications!H3032,1)="Y"),"Yes")</f>
        <v>No</v>
      </c>
      <c r="I3032" t="str">
        <f>PROPER(Applications!I3032)</f>
        <v>Denied</v>
      </c>
      <c r="J3032" s="5">
        <v>2376.66</v>
      </c>
      <c r="K3032" s="12">
        <v>3601</v>
      </c>
      <c r="L3032">
        <v>2</v>
      </c>
    </row>
    <row r="3033" spans="1:13" x14ac:dyDescent="0.2">
      <c r="A3033" t="str">
        <f>TEXT(Applications!A3033,"00000")</f>
        <v>3764990</v>
      </c>
      <c r="B3033" t="str">
        <f>TEXT(Applications!B3033,"0000")</f>
        <v>1163</v>
      </c>
      <c r="C3033" s="10" t="s">
        <v>361</v>
      </c>
      <c r="D3033" t="s">
        <v>32</v>
      </c>
      <c r="E3033" s="5" t="str">
        <f>LEFT(Applications!E3033,6)</f>
        <v>69909</v>
      </c>
      <c r="F3033">
        <v>778</v>
      </c>
      <c r="G3033" t="s">
        <v>14</v>
      </c>
      <c r="H3033" t="str" cm="1">
        <f t="array" ref="H3033">_xlfn.IFS(OR(Applications!H3033=FALSE,Applications!H3033=0,LEFT(Applications!H3033,1)="N"),"No",OR(Applications!H3033=TRUE,Applications!H3033=1,LEFT(Applications!H3033,1)="Y"),"Yes")</f>
        <v>Yes</v>
      </c>
      <c r="I3033" t="str">
        <f>PROPER(Applications!I3033)</f>
        <v>Denied</v>
      </c>
      <c r="J3033" s="5">
        <v>1767</v>
      </c>
      <c r="K3033" s="12">
        <v>2945</v>
      </c>
      <c r="L3033">
        <v>2</v>
      </c>
      <c r="M3033" t="s">
        <v>47</v>
      </c>
    </row>
    <row r="3034" spans="1:13" x14ac:dyDescent="0.2">
      <c r="A3034" t="str">
        <f>TEXT(Applications!A3034,"00000")</f>
        <v>3767036</v>
      </c>
      <c r="B3034" t="str">
        <f>TEXT(Applications!B3034,"0000")</f>
        <v>1755</v>
      </c>
      <c r="C3034" s="10">
        <v>44991</v>
      </c>
      <c r="D3034" t="s">
        <v>23</v>
      </c>
      <c r="E3034" s="5" t="str">
        <f>LEFT(Applications!E3034,6)</f>
        <v>97416</v>
      </c>
      <c r="F3034">
        <v>443</v>
      </c>
      <c r="G3034" t="s">
        <v>26</v>
      </c>
      <c r="H3034" t="str" cm="1">
        <f t="array" ref="H3034">_xlfn.IFS(OR(Applications!H3034=FALSE,Applications!H3034=0,LEFT(Applications!H3034,1)="N"),"No",OR(Applications!H3034=TRUE,Applications!H3034=1,LEFT(Applications!H3034,1)="Y"),"Yes")</f>
        <v>Yes</v>
      </c>
      <c r="I3034" t="str">
        <f>PROPER(Applications!I3034)</f>
        <v>Denied</v>
      </c>
      <c r="J3034" s="5">
        <v>2353.6799999999998</v>
      </c>
      <c r="K3034" s="12">
        <v>2802</v>
      </c>
      <c r="L3034">
        <v>1</v>
      </c>
      <c r="M3034" t="s">
        <v>17</v>
      </c>
    </row>
    <row r="3035" spans="1:13" x14ac:dyDescent="0.2">
      <c r="A3035" t="str">
        <f>TEXT(Applications!A3035,"00000")</f>
        <v>3768818</v>
      </c>
      <c r="B3035" t="str">
        <f>TEXT(Applications!B3035,"0000")</f>
        <v>1008</v>
      </c>
      <c r="C3035" s="10">
        <v>44358</v>
      </c>
      <c r="D3035" t="s">
        <v>29</v>
      </c>
      <c r="E3035" s="5" t="str">
        <f>LEFT(Applications!E3035,6)</f>
        <v>21230</v>
      </c>
      <c r="F3035">
        <v>810</v>
      </c>
      <c r="G3035" t="s">
        <v>14</v>
      </c>
      <c r="H3035" t="str" cm="1">
        <f t="array" ref="H3035">_xlfn.IFS(OR(Applications!H3035=FALSE,Applications!H3035=0,LEFT(Applications!H3035,1)="N"),"No",OR(Applications!H3035=TRUE,Applications!H3035=1,LEFT(Applications!H3035,1)="Y"),"Yes")</f>
        <v>Yes</v>
      </c>
      <c r="I3035" t="str">
        <f>PROPER(Applications!I3035)</f>
        <v>Approved</v>
      </c>
      <c r="J3035" s="5">
        <v>5038.2</v>
      </c>
      <c r="K3035" s="12">
        <v>8397</v>
      </c>
      <c r="L3035">
        <v>3</v>
      </c>
      <c r="M3035" t="s">
        <v>34</v>
      </c>
    </row>
    <row r="3036" spans="1:13" x14ac:dyDescent="0.2">
      <c r="A3036" t="str">
        <f>TEXT(Applications!A3036,"00000")</f>
        <v>3769125</v>
      </c>
      <c r="B3036" t="str">
        <f>TEXT(Applications!B3036,"0000")</f>
        <v>0400</v>
      </c>
      <c r="C3036" s="10">
        <v>44697</v>
      </c>
      <c r="D3036" t="s">
        <v>32</v>
      </c>
      <c r="E3036" s="5" t="str">
        <f>LEFT(Applications!E3036,6)</f>
        <v>32724</v>
      </c>
      <c r="F3036">
        <v>372</v>
      </c>
      <c r="G3036" t="s">
        <v>14</v>
      </c>
      <c r="H3036" t="str" cm="1">
        <f t="array" ref="H3036">_xlfn.IFS(OR(Applications!H3036=FALSE,Applications!H3036=0,LEFT(Applications!H3036,1)="N"),"No",OR(Applications!H3036=TRUE,Applications!H3036=1,LEFT(Applications!H3036,1)="Y"),"Yes")</f>
        <v>No</v>
      </c>
      <c r="I3036" t="str">
        <f>PROPER(Applications!I3036)</f>
        <v>Denied</v>
      </c>
      <c r="J3036" s="5">
        <v>4589.5200000000004</v>
      </c>
      <c r="K3036" s="12">
        <v>5884</v>
      </c>
      <c r="L3036">
        <v>5</v>
      </c>
      <c r="M3036" t="s">
        <v>41</v>
      </c>
    </row>
    <row r="3037" spans="1:13" x14ac:dyDescent="0.2">
      <c r="A3037" t="str">
        <f>TEXT(Applications!A3037,"00000")</f>
        <v>3769405</v>
      </c>
      <c r="B3037" t="str">
        <f>TEXT(Applications!B3037,"0000")</f>
        <v>0948</v>
      </c>
      <c r="C3037" s="10">
        <v>44398</v>
      </c>
      <c r="D3037" t="s">
        <v>37</v>
      </c>
      <c r="E3037" s="5" t="str">
        <f>LEFT(Applications!E3037,6)</f>
        <v>18126</v>
      </c>
      <c r="F3037">
        <v>669</v>
      </c>
      <c r="G3037" t="s">
        <v>14</v>
      </c>
      <c r="H3037" t="str" cm="1">
        <f t="array" ref="H3037">_xlfn.IFS(OR(Applications!H3037=FALSE,Applications!H3037=0,LEFT(Applications!H3037,1)="N"),"No",OR(Applications!H3037=TRUE,Applications!H3037=1,LEFT(Applications!H3037,1)="Y"),"Yes")</f>
        <v>Yes</v>
      </c>
      <c r="I3037" t="str">
        <f>PROPER(Applications!I3037)</f>
        <v>Approved</v>
      </c>
      <c r="J3037" s="5">
        <v>4190.9399999999996</v>
      </c>
      <c r="K3037" s="12">
        <v>5373</v>
      </c>
      <c r="L3037">
        <v>5</v>
      </c>
      <c r="M3037" t="s">
        <v>31</v>
      </c>
    </row>
    <row r="3038" spans="1:13" x14ac:dyDescent="0.2">
      <c r="A3038" t="str">
        <f>TEXT(Applications!A3038,"00000")</f>
        <v>3770476</v>
      </c>
      <c r="B3038" t="str">
        <f>TEXT(Applications!B3038,"0000")</f>
        <v>1331</v>
      </c>
      <c r="C3038" s="10">
        <v>45378</v>
      </c>
      <c r="D3038" t="s">
        <v>37</v>
      </c>
      <c r="E3038" s="5" t="str">
        <f>LEFT(Applications!E3038,6)</f>
        <v>95826</v>
      </c>
      <c r="F3038">
        <v>600</v>
      </c>
      <c r="G3038" t="s">
        <v>14</v>
      </c>
      <c r="H3038" t="str" cm="1">
        <f t="array" ref="H3038">_xlfn.IFS(OR(Applications!H3038=FALSE,Applications!H3038=0,LEFT(Applications!H3038,1)="N"),"No",OR(Applications!H3038=TRUE,Applications!H3038=1,LEFT(Applications!H3038,1)="Y"),"Yes")</f>
        <v>Yes</v>
      </c>
      <c r="I3038" t="str">
        <f>PROPER(Applications!I3038)</f>
        <v>Pending</v>
      </c>
      <c r="J3038" s="5">
        <v>3395.28</v>
      </c>
      <c r="K3038" s="12">
        <v>4042</v>
      </c>
      <c r="L3038">
        <v>1</v>
      </c>
      <c r="M3038" t="s">
        <v>28</v>
      </c>
    </row>
    <row r="3039" spans="1:13" x14ac:dyDescent="0.2">
      <c r="A3039" t="str">
        <f>TEXT(Applications!A3039,"00000")</f>
        <v>3770958</v>
      </c>
      <c r="B3039" t="str">
        <f>TEXT(Applications!B3039,"0000")</f>
        <v>0078</v>
      </c>
      <c r="C3039" s="10">
        <v>45644</v>
      </c>
      <c r="D3039" t="s">
        <v>19</v>
      </c>
      <c r="E3039" s="5" t="str">
        <f>LEFT(Applications!E3039,6)</f>
        <v>153650</v>
      </c>
      <c r="F3039">
        <v>620</v>
      </c>
      <c r="G3039" t="s">
        <v>14</v>
      </c>
      <c r="H3039" t="str" cm="1">
        <f t="array" ref="H3039">_xlfn.IFS(OR(Applications!H3039=FALSE,Applications!H3039=0,LEFT(Applications!H3039,1)="N"),"No",OR(Applications!H3039=TRUE,Applications!H3039=1,LEFT(Applications!H3039,1)="Y"),"Yes")</f>
        <v>No</v>
      </c>
      <c r="I3039" t="str">
        <f>PROPER(Applications!I3039)</f>
        <v>Approved</v>
      </c>
      <c r="J3039" s="5">
        <v>1653.96</v>
      </c>
      <c r="K3039" s="12">
        <v>1969</v>
      </c>
      <c r="L3039">
        <v>2</v>
      </c>
    </row>
    <row r="3040" spans="1:13" x14ac:dyDescent="0.2">
      <c r="A3040" t="str">
        <f>TEXT(Applications!A3040,"00000")</f>
        <v>3772214</v>
      </c>
      <c r="B3040" t="str">
        <f>TEXT(Applications!B3040,"0000")</f>
        <v>1531</v>
      </c>
      <c r="C3040" s="10">
        <v>44625</v>
      </c>
      <c r="D3040" t="s">
        <v>37</v>
      </c>
      <c r="E3040" s="5" t="str">
        <f>LEFT(Applications!E3040,6)</f>
        <v>73205</v>
      </c>
      <c r="F3040">
        <v>700</v>
      </c>
      <c r="G3040" t="s">
        <v>14</v>
      </c>
      <c r="H3040" t="str" cm="1">
        <f t="array" ref="H3040">_xlfn.IFS(OR(Applications!H3040=FALSE,Applications!H3040=0,LEFT(Applications!H3040,1)="N"),"No",OR(Applications!H3040=TRUE,Applications!H3040=1,LEFT(Applications!H3040,1)="Y"),"Yes")</f>
        <v>Yes</v>
      </c>
      <c r="I3040" t="str">
        <f>PROPER(Applications!I3040)</f>
        <v>Withdrawn</v>
      </c>
      <c r="J3040" s="5">
        <v>1239</v>
      </c>
      <c r="K3040" s="12">
        <v>2065</v>
      </c>
      <c r="L3040">
        <v>5</v>
      </c>
      <c r="M3040" t="s">
        <v>52</v>
      </c>
    </row>
    <row r="3041" spans="1:13" x14ac:dyDescent="0.2">
      <c r="A3041" t="str">
        <f>TEXT(Applications!A3041,"00000")</f>
        <v>3778959</v>
      </c>
      <c r="B3041" t="str">
        <f>TEXT(Applications!B3041,"0000")</f>
        <v>0675</v>
      </c>
      <c r="C3041" s="10">
        <v>45450</v>
      </c>
      <c r="D3041" t="s">
        <v>29</v>
      </c>
      <c r="E3041" s="5" t="str">
        <f>LEFT(Applications!E3041,6)</f>
        <v>93365</v>
      </c>
      <c r="G3041" t="s">
        <v>14</v>
      </c>
      <c r="H3041" t="str" cm="1">
        <f t="array" ref="H3041">_xlfn.IFS(OR(Applications!H3041=FALSE,Applications!H3041=0,LEFT(Applications!H3041,1)="N"),"No",OR(Applications!H3041=TRUE,Applications!H3041=1,LEFT(Applications!H3041,1)="Y"),"Yes")</f>
        <v>No</v>
      </c>
      <c r="I3041" t="str">
        <f>PROPER(Applications!I3041)</f>
        <v>Approved</v>
      </c>
      <c r="J3041" s="5">
        <v>2936.7</v>
      </c>
      <c r="K3041" s="12">
        <v>3765</v>
      </c>
      <c r="L3041">
        <v>4</v>
      </c>
      <c r="M3041" t="s">
        <v>34</v>
      </c>
    </row>
    <row r="3042" spans="1:13" x14ac:dyDescent="0.2">
      <c r="A3042" t="str">
        <f>TEXT(Applications!A3042,"00000")</f>
        <v>3779085</v>
      </c>
      <c r="B3042" t="str">
        <f>TEXT(Applications!B3042,"0000")</f>
        <v>1544</v>
      </c>
      <c r="C3042" s="10">
        <v>45512</v>
      </c>
      <c r="D3042" t="s">
        <v>19</v>
      </c>
      <c r="E3042" s="5" t="str">
        <f>LEFT(Applications!E3042,6)</f>
        <v>238557</v>
      </c>
      <c r="F3042">
        <v>782</v>
      </c>
      <c r="G3042" t="s">
        <v>26</v>
      </c>
      <c r="H3042" t="str" cm="1">
        <f t="array" ref="H3042">_xlfn.IFS(OR(Applications!H3042=FALSE,Applications!H3042=0,LEFT(Applications!H3042,1)="N"),"No",OR(Applications!H3042=TRUE,Applications!H3042=1,LEFT(Applications!H3042,1)="Y"),"Yes")</f>
        <v>No</v>
      </c>
      <c r="I3042" t="str">
        <f>PROPER(Applications!I3042)</f>
        <v>Approved</v>
      </c>
      <c r="J3042" s="5">
        <v>1185.5999999999999</v>
      </c>
      <c r="K3042" s="12">
        <v>1976</v>
      </c>
      <c r="L3042">
        <v>3</v>
      </c>
    </row>
    <row r="3043" spans="1:13" x14ac:dyDescent="0.2">
      <c r="A3043" t="str">
        <f>TEXT(Applications!A3043,"00000")</f>
        <v>3780567</v>
      </c>
      <c r="B3043" t="str">
        <f>TEXT(Applications!B3043,"0000")</f>
        <v>0085</v>
      </c>
      <c r="C3043" s="10">
        <v>44219</v>
      </c>
      <c r="D3043" t="s">
        <v>19</v>
      </c>
      <c r="E3043" s="5" t="str">
        <f>LEFT(Applications!E3043,6)</f>
        <v>220639</v>
      </c>
      <c r="F3043">
        <v>721</v>
      </c>
      <c r="G3043" t="s">
        <v>14</v>
      </c>
      <c r="H3043" t="str" cm="1">
        <f t="array" ref="H3043">_xlfn.IFS(OR(Applications!H3043=FALSE,Applications!H3043=0,LEFT(Applications!H3043,1)="N"),"No",OR(Applications!H3043=TRUE,Applications!H3043=1,LEFT(Applications!H3043,1)="Y"),"Yes")</f>
        <v>No</v>
      </c>
      <c r="I3043" t="str">
        <f>PROPER(Applications!I3043)</f>
        <v>Denied</v>
      </c>
      <c r="J3043" s="5">
        <v>1209</v>
      </c>
      <c r="K3043" s="12">
        <v>1550</v>
      </c>
      <c r="L3043">
        <v>3</v>
      </c>
      <c r="M3043" t="s">
        <v>28</v>
      </c>
    </row>
    <row r="3044" spans="1:13" x14ac:dyDescent="0.2">
      <c r="A3044" t="str">
        <f>TEXT(Applications!A3044,"00000")</f>
        <v>3781124</v>
      </c>
      <c r="B3044" t="str">
        <f>TEXT(Applications!B3044,"0000")</f>
        <v>0892</v>
      </c>
      <c r="C3044" s="10" t="s">
        <v>362</v>
      </c>
      <c r="D3044" t="s">
        <v>32</v>
      </c>
      <c r="E3044" s="5" t="str">
        <f>LEFT(Applications!E3044,6)</f>
        <v>46097</v>
      </c>
      <c r="G3044" t="s">
        <v>14</v>
      </c>
      <c r="H3044" t="str" cm="1">
        <f t="array" ref="H3044">_xlfn.IFS(OR(Applications!H3044=FALSE,Applications!H3044=0,LEFT(Applications!H3044,1)="N"),"No",OR(Applications!H3044=TRUE,Applications!H3044=1,LEFT(Applications!H3044,1)="Y"),"Yes")</f>
        <v>Yes</v>
      </c>
      <c r="I3044" t="str">
        <f>PROPER(Applications!I3044)</f>
        <v>Approved</v>
      </c>
      <c r="J3044" s="5">
        <v>2774.52</v>
      </c>
      <c r="K3044" s="12">
        <v>0</v>
      </c>
      <c r="L3044">
        <v>1</v>
      </c>
      <c r="M3044" t="s">
        <v>21</v>
      </c>
    </row>
    <row r="3045" spans="1:13" x14ac:dyDescent="0.2">
      <c r="A3045" t="str">
        <f>TEXT(Applications!A3045,"00000")</f>
        <v>3782145</v>
      </c>
      <c r="B3045" t="str">
        <f>TEXT(Applications!B3045,"0000")</f>
        <v>0577</v>
      </c>
      <c r="C3045" s="10">
        <v>44977</v>
      </c>
      <c r="D3045" t="s">
        <v>29</v>
      </c>
      <c r="E3045" s="5" t="str">
        <f>LEFT(Applications!E3045,6)</f>
        <v>203527</v>
      </c>
      <c r="F3045">
        <v>653</v>
      </c>
      <c r="G3045" t="s">
        <v>14</v>
      </c>
      <c r="H3045" t="str" cm="1">
        <f t="array" ref="H3045">_xlfn.IFS(OR(Applications!H3045=FALSE,Applications!H3045=0,LEFT(Applications!H3045,1)="N"),"No",OR(Applications!H3045=TRUE,Applications!H3045=1,LEFT(Applications!H3045,1)="Y"),"Yes")</f>
        <v>Yes</v>
      </c>
      <c r="I3045" t="str">
        <f>PROPER(Applications!I3045)</f>
        <v>Denied</v>
      </c>
      <c r="J3045" s="5">
        <v>1186.8</v>
      </c>
      <c r="K3045" s="12">
        <v>1978</v>
      </c>
      <c r="L3045">
        <v>5</v>
      </c>
      <c r="M3045" t="s">
        <v>41</v>
      </c>
    </row>
    <row r="3046" spans="1:13" x14ac:dyDescent="0.2">
      <c r="A3046" t="str">
        <f>TEXT(Applications!A3046,"00000")</f>
        <v>3784681</v>
      </c>
      <c r="B3046" t="str">
        <f>TEXT(Applications!B3046,"0000")</f>
        <v>0691</v>
      </c>
      <c r="C3046" s="10">
        <v>45384</v>
      </c>
      <c r="D3046" t="s">
        <v>13</v>
      </c>
      <c r="E3046" s="5" t="str">
        <f>LEFT(Applications!E3046,6)</f>
        <v>21357</v>
      </c>
      <c r="F3046">
        <v>850</v>
      </c>
      <c r="G3046" t="s">
        <v>14</v>
      </c>
      <c r="H3046" t="str" cm="1">
        <f t="array" ref="H3046">_xlfn.IFS(OR(Applications!H3046=FALSE,Applications!H3046=0,LEFT(Applications!H3046,1)="N"),"No",OR(Applications!H3046=TRUE,Applications!H3046=1,LEFT(Applications!H3046,1)="Y"),"Yes")</f>
        <v>No</v>
      </c>
      <c r="I3046" t="str">
        <f>PROPER(Applications!I3046)</f>
        <v>Denied</v>
      </c>
      <c r="J3046" s="5">
        <v>1952.34</v>
      </c>
      <c r="K3046" s="12">
        <v>2503</v>
      </c>
      <c r="L3046">
        <v>1</v>
      </c>
      <c r="M3046" t="s">
        <v>47</v>
      </c>
    </row>
    <row r="3047" spans="1:13" x14ac:dyDescent="0.2">
      <c r="A3047" t="str">
        <f>TEXT(Applications!A3047,"00000")</f>
        <v>3787056</v>
      </c>
      <c r="B3047" t="str">
        <f>TEXT(Applications!B3047,"0000")</f>
        <v>1411</v>
      </c>
      <c r="C3047" s="10">
        <v>45542</v>
      </c>
      <c r="D3047" t="s">
        <v>37</v>
      </c>
      <c r="E3047" s="5" t="str">
        <f>LEFT(Applications!E3047,6)</f>
        <v>249981</v>
      </c>
      <c r="F3047">
        <v>606</v>
      </c>
      <c r="G3047" t="s">
        <v>14</v>
      </c>
      <c r="H3047" t="str" cm="1">
        <f t="array" ref="H3047">_xlfn.IFS(OR(Applications!H3047=FALSE,Applications!H3047=0,LEFT(Applications!H3047,1)="N"),"No",OR(Applications!H3047=TRUE,Applications!H3047=1,LEFT(Applications!H3047,1)="Y"),"Yes")</f>
        <v>No</v>
      </c>
      <c r="I3047" t="str">
        <f>PROPER(Applications!I3047)</f>
        <v>Approved</v>
      </c>
      <c r="J3047" s="5">
        <v>1116.5999999999999</v>
      </c>
      <c r="K3047" s="12">
        <v>1861</v>
      </c>
      <c r="L3047">
        <v>3</v>
      </c>
      <c r="M3047" t="s">
        <v>36</v>
      </c>
    </row>
    <row r="3048" spans="1:13" x14ac:dyDescent="0.2">
      <c r="A3048" t="str">
        <f>TEXT(Applications!A3048,"00000")</f>
        <v>3787380</v>
      </c>
      <c r="B3048" t="str">
        <f>TEXT(Applications!B3048,"0000")</f>
        <v>0162</v>
      </c>
      <c r="C3048" s="10">
        <v>44339</v>
      </c>
      <c r="D3048" t="s">
        <v>23</v>
      </c>
      <c r="E3048" s="5" t="str">
        <f>LEFT(Applications!E3048,6)</f>
        <v>192067</v>
      </c>
      <c r="F3048">
        <v>793</v>
      </c>
      <c r="G3048" t="s">
        <v>14</v>
      </c>
      <c r="H3048" t="str" cm="1">
        <f t="array" ref="H3048">_xlfn.IFS(OR(Applications!H3048=FALSE,Applications!H3048=0,LEFT(Applications!H3048,1)="N"),"No",OR(Applications!H3048=TRUE,Applications!H3048=1,LEFT(Applications!H3048,1)="Y"),"Yes")</f>
        <v>Yes</v>
      </c>
      <c r="I3048" t="str">
        <f>PROPER(Applications!I3048)</f>
        <v>Approved</v>
      </c>
      <c r="J3048" s="5">
        <v>784.74</v>
      </c>
      <c r="K3048" s="12">
        <v>1189</v>
      </c>
      <c r="L3048">
        <v>1</v>
      </c>
      <c r="M3048" t="s">
        <v>28</v>
      </c>
    </row>
    <row r="3049" spans="1:13" x14ac:dyDescent="0.2">
      <c r="A3049" t="str">
        <f>TEXT(Applications!A3049,"00000")</f>
        <v>3787589</v>
      </c>
      <c r="B3049" t="str">
        <f>TEXT(Applications!B3049,"0000")</f>
        <v>0432</v>
      </c>
      <c r="C3049" s="10">
        <v>44474</v>
      </c>
      <c r="D3049" t="s">
        <v>13</v>
      </c>
      <c r="E3049" s="5" t="str">
        <f>LEFT(Applications!E3049,6)</f>
        <v>230119</v>
      </c>
      <c r="F3049">
        <v>682</v>
      </c>
      <c r="G3049" t="s">
        <v>14</v>
      </c>
      <c r="H3049" t="str" cm="1">
        <f t="array" ref="H3049">_xlfn.IFS(OR(Applications!H3049=FALSE,Applications!H3049=0,LEFT(Applications!H3049,1)="N"),"No",OR(Applications!H3049=TRUE,Applications!H3049=1,LEFT(Applications!H3049,1)="Y"),"Yes")</f>
        <v>No</v>
      </c>
      <c r="I3049" t="str">
        <f>PROPER(Applications!I3049)</f>
        <v>Pending</v>
      </c>
      <c r="J3049" s="5">
        <v>1758.6</v>
      </c>
      <c r="K3049" s="12">
        <v>2931</v>
      </c>
      <c r="L3049">
        <v>4</v>
      </c>
      <c r="M3049" t="s">
        <v>28</v>
      </c>
    </row>
    <row r="3050" spans="1:13" x14ac:dyDescent="0.2">
      <c r="A3050" t="str">
        <f>TEXT(Applications!A3050,"00000")</f>
        <v>3789894</v>
      </c>
      <c r="B3050" t="str">
        <f>TEXT(Applications!B3050,"0000")</f>
        <v>1092</v>
      </c>
      <c r="C3050" s="10">
        <v>45378</v>
      </c>
      <c r="D3050" t="s">
        <v>27</v>
      </c>
      <c r="E3050" s="5" t="str">
        <f>LEFT(Applications!E3050,6)</f>
        <v>228588</v>
      </c>
      <c r="F3050">
        <v>797</v>
      </c>
      <c r="G3050" t="s">
        <v>14</v>
      </c>
      <c r="H3050" t="str" cm="1">
        <f t="array" ref="H3050">_xlfn.IFS(OR(Applications!H3050=FALSE,Applications!H3050=0,LEFT(Applications!H3050,1)="N"),"No",OR(Applications!H3050=TRUE,Applications!H3050=1,LEFT(Applications!H3050,1)="Y"),"Yes")</f>
        <v>Yes</v>
      </c>
      <c r="I3050" t="str">
        <f>PROPER(Applications!I3050)</f>
        <v>Approved</v>
      </c>
      <c r="J3050" s="5">
        <v>6679.68</v>
      </c>
      <c r="K3050" s="12">
        <v>7952</v>
      </c>
      <c r="L3050">
        <v>3</v>
      </c>
      <c r="M3050" t="s">
        <v>38</v>
      </c>
    </row>
    <row r="3051" spans="1:13" x14ac:dyDescent="0.2">
      <c r="A3051" t="str">
        <f>TEXT(Applications!A3051,"00000")</f>
        <v>3790258</v>
      </c>
      <c r="B3051" t="str">
        <f>TEXT(Applications!B3051,"0000")</f>
        <v>0306</v>
      </c>
      <c r="C3051" s="10">
        <v>44127</v>
      </c>
      <c r="D3051" t="s">
        <v>13</v>
      </c>
      <c r="E3051" s="5" t="str">
        <f>LEFT(Applications!E3051,6)</f>
        <v>27024</v>
      </c>
      <c r="F3051">
        <v>710</v>
      </c>
      <c r="G3051" t="s">
        <v>14</v>
      </c>
      <c r="H3051" t="str" cm="1">
        <f t="array" ref="H3051">_xlfn.IFS(OR(Applications!H3051=FALSE,Applications!H3051=0,LEFT(Applications!H3051,1)="N"),"No",OR(Applications!H3051=TRUE,Applications!H3051=1,LEFT(Applications!H3051,1)="Y"),"Yes")</f>
        <v>Yes</v>
      </c>
      <c r="I3051" t="str">
        <f>PROPER(Applications!I3051)</f>
        <v>Approved</v>
      </c>
      <c r="J3051" s="5">
        <v>1754.28</v>
      </c>
      <c r="K3051" s="12">
        <v>2658</v>
      </c>
      <c r="L3051">
        <v>3</v>
      </c>
      <c r="M3051" t="s">
        <v>25</v>
      </c>
    </row>
    <row r="3052" spans="1:13" x14ac:dyDescent="0.2">
      <c r="A3052" t="str">
        <f>TEXT(Applications!A3052,"00000")</f>
        <v>3791613</v>
      </c>
      <c r="B3052" t="str">
        <f>TEXT(Applications!B3052,"0000")</f>
        <v>0712</v>
      </c>
      <c r="C3052" s="10" t="s">
        <v>363</v>
      </c>
      <c r="D3052" t="s">
        <v>23</v>
      </c>
      <c r="E3052" s="5" t="str">
        <f>LEFT(Applications!E3052,6)</f>
        <v>53780</v>
      </c>
      <c r="F3052">
        <v>699</v>
      </c>
      <c r="G3052" t="s">
        <v>14</v>
      </c>
      <c r="H3052" t="str" cm="1">
        <f t="array" ref="H3052">_xlfn.IFS(OR(Applications!H3052=FALSE,Applications!H3052=0,LEFT(Applications!H3052,1)="N"),"No",OR(Applications!H3052=TRUE,Applications!H3052=1,LEFT(Applications!H3052,1)="Y"),"Yes")</f>
        <v>Yes</v>
      </c>
      <c r="I3052" t="str">
        <f>PROPER(Applications!I3052)</f>
        <v>Denied</v>
      </c>
      <c r="J3052" s="5">
        <v>3436.44</v>
      </c>
      <c r="K3052" s="12">
        <v>4091</v>
      </c>
      <c r="L3052">
        <v>3</v>
      </c>
      <c r="M3052" t="s">
        <v>47</v>
      </c>
    </row>
    <row r="3053" spans="1:13" x14ac:dyDescent="0.2">
      <c r="A3053" t="str">
        <f>TEXT(Applications!A3053,"00000")</f>
        <v>3791715</v>
      </c>
      <c r="B3053" t="str">
        <f>TEXT(Applications!B3053,"0000")</f>
        <v>1287</v>
      </c>
      <c r="C3053" s="10">
        <v>44498</v>
      </c>
      <c r="D3053" t="s">
        <v>27</v>
      </c>
      <c r="E3053" s="5" t="str">
        <f>LEFT(Applications!E3053,6)</f>
        <v>241840</v>
      </c>
      <c r="F3053">
        <v>561</v>
      </c>
      <c r="G3053" t="s">
        <v>14</v>
      </c>
      <c r="H3053" t="str" cm="1">
        <f t="array" ref="H3053">_xlfn.IFS(OR(Applications!H3053=FALSE,Applications!H3053=0,LEFT(Applications!H3053,1)="N"),"No",OR(Applications!H3053=TRUE,Applications!H3053=1,LEFT(Applications!H3053,1)="Y"),"Yes")</f>
        <v>No</v>
      </c>
      <c r="I3053" t="str">
        <f>PROPER(Applications!I3053)</f>
        <v>Approved</v>
      </c>
      <c r="J3053" s="5">
        <v>6330.24</v>
      </c>
      <c r="K3053" s="12">
        <v>6594</v>
      </c>
      <c r="L3053">
        <v>4</v>
      </c>
      <c r="M3053" t="s">
        <v>34</v>
      </c>
    </row>
    <row r="3054" spans="1:13" x14ac:dyDescent="0.2">
      <c r="A3054" t="str">
        <f>TEXT(Applications!A3054,"00000")</f>
        <v>3793030</v>
      </c>
      <c r="B3054" t="str">
        <f>TEXT(Applications!B3054,"0000")</f>
        <v>0475</v>
      </c>
      <c r="C3054" s="10" t="s">
        <v>364</v>
      </c>
      <c r="D3054" t="s">
        <v>32</v>
      </c>
      <c r="E3054" s="5" t="str">
        <f>LEFT(Applications!E3054,6)</f>
        <v>172236</v>
      </c>
      <c r="G3054" t="s">
        <v>26</v>
      </c>
      <c r="H3054" t="str" cm="1">
        <f t="array" ref="H3054">_xlfn.IFS(OR(Applications!H3054=FALSE,Applications!H3054=0,LEFT(Applications!H3054,1)="N"),"No",OR(Applications!H3054=TRUE,Applications!H3054=1,LEFT(Applications!H3054,1)="Y"),"Yes")</f>
        <v>No</v>
      </c>
      <c r="I3054" t="str">
        <f>PROPER(Applications!I3054)</f>
        <v>Approved</v>
      </c>
      <c r="J3054" s="5">
        <v>1477.8</v>
      </c>
      <c r="K3054" s="12">
        <v>2463</v>
      </c>
      <c r="L3054">
        <v>2</v>
      </c>
      <c r="M3054" t="s">
        <v>36</v>
      </c>
    </row>
    <row r="3055" spans="1:13" x14ac:dyDescent="0.2">
      <c r="A3055" t="str">
        <f>TEXT(Applications!A3055,"00000")</f>
        <v>3794130</v>
      </c>
      <c r="B3055" t="str">
        <f>TEXT(Applications!B3055,"0000")</f>
        <v>0160</v>
      </c>
      <c r="C3055" s="10">
        <v>44573</v>
      </c>
      <c r="D3055" t="s">
        <v>27</v>
      </c>
      <c r="E3055" s="5" t="str">
        <f>LEFT(Applications!E3055,6)</f>
        <v>24090</v>
      </c>
      <c r="F3055">
        <v>696</v>
      </c>
      <c r="G3055" t="s">
        <v>14</v>
      </c>
      <c r="H3055" t="str" cm="1">
        <f t="array" ref="H3055">_xlfn.IFS(OR(Applications!H3055=FALSE,Applications!H3055=0,LEFT(Applications!H3055,1)="N"),"No",OR(Applications!H3055=TRUE,Applications!H3055=1,LEFT(Applications!H3055,1)="Y"),"Yes")</f>
        <v>No</v>
      </c>
      <c r="I3055" t="str">
        <f>PROPER(Applications!I3055)</f>
        <v>Denied</v>
      </c>
      <c r="J3055" s="5">
        <v>1022.4</v>
      </c>
      <c r="K3055" s="12">
        <v>0</v>
      </c>
      <c r="L3055">
        <v>4</v>
      </c>
      <c r="M3055" t="s">
        <v>28</v>
      </c>
    </row>
    <row r="3056" spans="1:13" x14ac:dyDescent="0.2">
      <c r="A3056" t="str">
        <f>TEXT(Applications!A3056,"00000")</f>
        <v>3795025</v>
      </c>
      <c r="B3056" t="str">
        <f>TEXT(Applications!B3056,"0000")</f>
        <v>1388</v>
      </c>
      <c r="C3056" s="10">
        <v>45649</v>
      </c>
      <c r="D3056" t="s">
        <v>37</v>
      </c>
      <c r="E3056" s="5" t="str">
        <f>LEFT(Applications!E3056,6)</f>
        <v>38440</v>
      </c>
      <c r="F3056">
        <v>718</v>
      </c>
      <c r="G3056" t="s">
        <v>14</v>
      </c>
      <c r="H3056" t="str" cm="1">
        <f t="array" ref="H3056">_xlfn.IFS(OR(Applications!H3056=FALSE,Applications!H3056=0,LEFT(Applications!H3056,1)="N"),"No",OR(Applications!H3056=TRUE,Applications!H3056=1,LEFT(Applications!H3056,1)="Y"),"Yes")</f>
        <v>No</v>
      </c>
      <c r="I3056" t="str">
        <f>PROPER(Applications!I3056)</f>
        <v>Pending</v>
      </c>
      <c r="J3056" s="5">
        <v>1085.4000000000001</v>
      </c>
      <c r="K3056" s="12">
        <v>1809</v>
      </c>
      <c r="L3056">
        <v>4</v>
      </c>
      <c r="M3056" t="s">
        <v>41</v>
      </c>
    </row>
    <row r="3057" spans="1:13" x14ac:dyDescent="0.2">
      <c r="A3057" t="str">
        <f>TEXT(Applications!A3057,"00000")</f>
        <v>3795133</v>
      </c>
      <c r="B3057" t="str">
        <f>TEXT(Applications!B3057,"0000")</f>
        <v>1430</v>
      </c>
      <c r="C3057" s="10">
        <v>44789</v>
      </c>
      <c r="D3057" t="s">
        <v>29</v>
      </c>
      <c r="E3057" s="5" t="str">
        <f>LEFT(Applications!E3057,6)</f>
        <v>252400</v>
      </c>
      <c r="F3057">
        <v>705</v>
      </c>
      <c r="G3057" t="s">
        <v>14</v>
      </c>
      <c r="H3057" t="str" cm="1">
        <f t="array" ref="H3057">_xlfn.IFS(OR(Applications!H3057=FALSE,Applications!H3057=0,LEFT(Applications!H3057,1)="N"),"No",OR(Applications!H3057=TRUE,Applications!H3057=1,LEFT(Applications!H3057,1)="Y"),"Yes")</f>
        <v>No</v>
      </c>
      <c r="I3057" t="str">
        <f>PROPER(Applications!I3057)</f>
        <v>Approved</v>
      </c>
      <c r="J3057" s="5">
        <v>1130.58</v>
      </c>
      <c r="K3057" s="12">
        <v>1713</v>
      </c>
      <c r="L3057">
        <v>4</v>
      </c>
      <c r="M3057" t="s">
        <v>31</v>
      </c>
    </row>
    <row r="3058" spans="1:13" x14ac:dyDescent="0.2">
      <c r="A3058" t="str">
        <f>TEXT(Applications!A3058,"00000")</f>
        <v>3797205</v>
      </c>
      <c r="B3058" t="str">
        <f>TEXT(Applications!B3058,"0000")</f>
        <v>1178</v>
      </c>
      <c r="C3058" s="10">
        <v>44588</v>
      </c>
      <c r="D3058" t="s">
        <v>32</v>
      </c>
      <c r="E3058" s="5" t="str">
        <f>LEFT(Applications!E3058,6)</f>
        <v>211487</v>
      </c>
      <c r="F3058">
        <v>581</v>
      </c>
      <c r="G3058" t="s">
        <v>14</v>
      </c>
      <c r="H3058" t="str" cm="1">
        <f t="array" ref="H3058">_xlfn.IFS(OR(Applications!H3058=FALSE,Applications!H3058=0,LEFT(Applications!H3058,1)="N"),"No",OR(Applications!H3058=TRUE,Applications!H3058=1,LEFT(Applications!H3058,1)="Y"),"Yes")</f>
        <v>Yes</v>
      </c>
      <c r="I3058" t="str">
        <f>PROPER(Applications!I3058)</f>
        <v>Pending</v>
      </c>
      <c r="J3058" s="5">
        <v>2262.12</v>
      </c>
      <c r="K3058" s="12">
        <v>2693</v>
      </c>
      <c r="L3058">
        <v>5</v>
      </c>
      <c r="M3058" t="s">
        <v>21</v>
      </c>
    </row>
    <row r="3059" spans="1:13" x14ac:dyDescent="0.2">
      <c r="A3059" t="str">
        <f>TEXT(Applications!A3059,"00000")</f>
        <v>3797441</v>
      </c>
      <c r="B3059" t="str">
        <f>TEXT(Applications!B3059,"0000")</f>
        <v>1352</v>
      </c>
      <c r="C3059" s="10">
        <v>44667</v>
      </c>
      <c r="D3059" t="s">
        <v>27</v>
      </c>
      <c r="E3059" s="5" t="str">
        <f>LEFT(Applications!E3059,6)</f>
        <v>127252</v>
      </c>
      <c r="F3059">
        <v>751</v>
      </c>
      <c r="G3059" t="s">
        <v>14</v>
      </c>
      <c r="H3059" t="str" cm="1">
        <f t="array" ref="H3059">_xlfn.IFS(OR(Applications!H3059=FALSE,Applications!H3059=0,LEFT(Applications!H3059,1)="N"),"No",OR(Applications!H3059=TRUE,Applications!H3059=1,LEFT(Applications!H3059,1)="Y"),"Yes")</f>
        <v>Yes</v>
      </c>
      <c r="I3059" t="str">
        <f>PROPER(Applications!I3059)</f>
        <v>Denied</v>
      </c>
      <c r="J3059" s="5">
        <v>1394.58</v>
      </c>
      <c r="K3059" s="12">
        <v>2113</v>
      </c>
      <c r="L3059">
        <v>5</v>
      </c>
      <c r="M3059" t="s">
        <v>28</v>
      </c>
    </row>
    <row r="3060" spans="1:13" x14ac:dyDescent="0.2">
      <c r="A3060" t="str">
        <f>TEXT(Applications!A3060,"00000")</f>
        <v>3801712</v>
      </c>
      <c r="B3060" t="str">
        <f>TEXT(Applications!B3060,"0000")</f>
        <v>0515</v>
      </c>
      <c r="C3060" s="10">
        <v>44576</v>
      </c>
      <c r="D3060" t="s">
        <v>29</v>
      </c>
      <c r="E3060" s="5" t="str">
        <f>LEFT(Applications!E3060,6)</f>
        <v>320422</v>
      </c>
      <c r="F3060">
        <v>643</v>
      </c>
      <c r="G3060" t="s">
        <v>14</v>
      </c>
      <c r="H3060" t="str" cm="1">
        <f t="array" ref="H3060">_xlfn.IFS(OR(Applications!H3060=FALSE,Applications!H3060=0,LEFT(Applications!H3060,1)="N"),"No",OR(Applications!H3060=TRUE,Applications!H3060=1,LEFT(Applications!H3060,1)="Y"),"Yes")</f>
        <v>No</v>
      </c>
      <c r="I3060" t="str">
        <f>PROPER(Applications!I3060)</f>
        <v>Approved</v>
      </c>
      <c r="J3060" s="5">
        <v>5619.6</v>
      </c>
      <c r="K3060" s="12">
        <v>6690</v>
      </c>
      <c r="L3060">
        <v>4</v>
      </c>
      <c r="M3060" t="s">
        <v>17</v>
      </c>
    </row>
    <row r="3061" spans="1:13" x14ac:dyDescent="0.2">
      <c r="A3061" t="str">
        <f>TEXT(Applications!A3061,"00000")</f>
        <v>3802612</v>
      </c>
      <c r="B3061" t="str">
        <f>TEXT(Applications!B3061,"0000")</f>
        <v>0713</v>
      </c>
      <c r="C3061" s="10" t="s">
        <v>115</v>
      </c>
      <c r="D3061" t="s">
        <v>19</v>
      </c>
      <c r="E3061" s="5" t="str">
        <f>LEFT(Applications!E3061,6)</f>
        <v>95926</v>
      </c>
      <c r="F3061">
        <v>772</v>
      </c>
      <c r="G3061" t="s">
        <v>14</v>
      </c>
      <c r="H3061" t="str" cm="1">
        <f t="array" ref="H3061">_xlfn.IFS(OR(Applications!H3061=FALSE,Applications!H3061=0,LEFT(Applications!H3061,1)="N"),"No",OR(Applications!H3061=TRUE,Applications!H3061=1,LEFT(Applications!H3061,1)="Y"),"Yes")</f>
        <v>No</v>
      </c>
      <c r="I3061" t="str">
        <f>PROPER(Applications!I3061)</f>
        <v>Approved</v>
      </c>
      <c r="J3061" s="5">
        <v>3046.8</v>
      </c>
      <c r="K3061" s="12">
        <v>5078</v>
      </c>
      <c r="L3061">
        <v>4</v>
      </c>
    </row>
    <row r="3062" spans="1:13" x14ac:dyDescent="0.2">
      <c r="A3062" t="str">
        <f>TEXT(Applications!A3062,"00000")</f>
        <v>3802815</v>
      </c>
      <c r="B3062" t="str">
        <f>TEXT(Applications!B3062,"0000")</f>
        <v>0034</v>
      </c>
      <c r="C3062" s="10" t="s">
        <v>365</v>
      </c>
      <c r="D3062" t="s">
        <v>27</v>
      </c>
      <c r="E3062" s="5" t="str">
        <f>LEFT(Applications!E3062,6)</f>
        <v>213756</v>
      </c>
      <c r="F3062">
        <v>685</v>
      </c>
      <c r="G3062" t="s">
        <v>26</v>
      </c>
      <c r="H3062" t="str" cm="1">
        <f t="array" ref="H3062">_xlfn.IFS(OR(Applications!H3062=FALSE,Applications!H3062=0,LEFT(Applications!H3062,1)="N"),"No",OR(Applications!H3062=TRUE,Applications!H3062=1,LEFT(Applications!H3062,1)="Y"),"Yes")</f>
        <v>Yes</v>
      </c>
      <c r="I3062" t="str">
        <f>PROPER(Applications!I3062)</f>
        <v>Pending</v>
      </c>
      <c r="J3062" s="5">
        <v>859.2</v>
      </c>
      <c r="K3062" s="12">
        <v>1432</v>
      </c>
      <c r="L3062">
        <v>4</v>
      </c>
      <c r="M3062" t="s">
        <v>28</v>
      </c>
    </row>
    <row r="3063" spans="1:13" x14ac:dyDescent="0.2">
      <c r="A3063" t="str">
        <f>TEXT(Applications!A3063,"00000")</f>
        <v>3803115</v>
      </c>
      <c r="B3063" t="str">
        <f>TEXT(Applications!B3063,"0000")</f>
        <v>0221</v>
      </c>
      <c r="C3063" s="10">
        <v>45186</v>
      </c>
      <c r="D3063" t="s">
        <v>29</v>
      </c>
      <c r="E3063" s="5" t="str">
        <f>LEFT(Applications!E3063,6)</f>
        <v>232100</v>
      </c>
      <c r="F3063">
        <v>797</v>
      </c>
      <c r="G3063" t="s">
        <v>14</v>
      </c>
      <c r="H3063" t="str" cm="1">
        <f t="array" ref="H3063">_xlfn.IFS(OR(Applications!H3063=FALSE,Applications!H3063=0,LEFT(Applications!H3063,1)="N"),"No",OR(Applications!H3063=TRUE,Applications!H3063=1,LEFT(Applications!H3063,1)="Y"),"Yes")</f>
        <v>Yes</v>
      </c>
      <c r="I3063" t="str">
        <f>PROPER(Applications!I3063)</f>
        <v>Denied</v>
      </c>
      <c r="J3063" s="5">
        <v>2622.48</v>
      </c>
      <c r="K3063" s="12">
        <v>3122</v>
      </c>
      <c r="L3063">
        <v>2</v>
      </c>
      <c r="M3063" t="s">
        <v>31</v>
      </c>
    </row>
    <row r="3064" spans="1:13" x14ac:dyDescent="0.2">
      <c r="A3064" t="str">
        <f>TEXT(Applications!A3064,"00000")</f>
        <v>3805211</v>
      </c>
      <c r="B3064" t="str">
        <f>TEXT(Applications!B3064,"0000")</f>
        <v>0235</v>
      </c>
      <c r="C3064" s="10">
        <v>44873</v>
      </c>
      <c r="D3064" t="s">
        <v>19</v>
      </c>
      <c r="E3064" s="5" t="str">
        <f>LEFT(Applications!E3064,6)</f>
        <v>56012</v>
      </c>
      <c r="F3064">
        <v>682</v>
      </c>
      <c r="G3064" t="s">
        <v>26</v>
      </c>
      <c r="H3064" t="str" cm="1">
        <f t="array" ref="H3064">_xlfn.IFS(OR(Applications!H3064=FALSE,Applications!H3064=0,LEFT(Applications!H3064,1)="N"),"No",OR(Applications!H3064=TRUE,Applications!H3064=1,LEFT(Applications!H3064,1)="Y"),"Yes")</f>
        <v>Yes</v>
      </c>
      <c r="I3064" t="str">
        <f>PROPER(Applications!I3064)</f>
        <v>Under Review</v>
      </c>
      <c r="J3064" s="5">
        <v>926.64</v>
      </c>
      <c r="K3064" s="12">
        <v>1188</v>
      </c>
      <c r="L3064">
        <v>4</v>
      </c>
      <c r="M3064" t="s">
        <v>35</v>
      </c>
    </row>
    <row r="3065" spans="1:13" x14ac:dyDescent="0.2">
      <c r="A3065" t="str">
        <f>TEXT(Applications!A3065,"00000")</f>
        <v>3807272</v>
      </c>
      <c r="B3065" t="str">
        <f>TEXT(Applications!B3065,"0000")</f>
        <v>1794</v>
      </c>
      <c r="C3065" s="10">
        <v>44849</v>
      </c>
      <c r="D3065" t="s">
        <v>29</v>
      </c>
      <c r="E3065" s="5" t="str">
        <f>LEFT(Applications!E3065,6)</f>
        <v>165000</v>
      </c>
      <c r="F3065">
        <v>785</v>
      </c>
      <c r="G3065" t="s">
        <v>26</v>
      </c>
      <c r="H3065" t="str" cm="1">
        <f t="array" ref="H3065">_xlfn.IFS(OR(Applications!H3065=FALSE,Applications!H3065=0,LEFT(Applications!H3065,1)="N"),"No",OR(Applications!H3065=TRUE,Applications!H3065=1,LEFT(Applications!H3065,1)="Y"),"Yes")</f>
        <v>No</v>
      </c>
      <c r="I3065" t="str">
        <f>PROPER(Applications!I3065)</f>
        <v>Under Review</v>
      </c>
      <c r="J3065" s="5">
        <v>3460.8</v>
      </c>
      <c r="K3065" s="12">
        <v>5768</v>
      </c>
      <c r="L3065">
        <v>5</v>
      </c>
    </row>
    <row r="3066" spans="1:13" x14ac:dyDescent="0.2">
      <c r="A3066" t="str">
        <f>TEXT(Applications!A3066,"00000")</f>
        <v>3807348</v>
      </c>
      <c r="B3066" t="str">
        <f>TEXT(Applications!B3066,"0000")</f>
        <v>0661</v>
      </c>
      <c r="C3066" s="10">
        <v>44897</v>
      </c>
      <c r="D3066" t="s">
        <v>37</v>
      </c>
      <c r="E3066" s="5" t="str">
        <f>LEFT(Applications!E3066,6)</f>
        <v>105013</v>
      </c>
      <c r="F3066">
        <v>789</v>
      </c>
      <c r="G3066" t="s">
        <v>14</v>
      </c>
      <c r="H3066" t="str" cm="1">
        <f t="array" ref="H3066">_xlfn.IFS(OR(Applications!H3066=FALSE,Applications!H3066=0,LEFT(Applications!H3066,1)="N"),"No",OR(Applications!H3066=TRUE,Applications!H3066=1,LEFT(Applications!H3066,1)="Y"),"Yes")</f>
        <v>Yes</v>
      </c>
      <c r="I3066" t="str">
        <f>PROPER(Applications!I3066)</f>
        <v>Denied</v>
      </c>
      <c r="J3066" s="5">
        <v>4534.92</v>
      </c>
      <c r="K3066" s="12">
        <v>5814</v>
      </c>
      <c r="L3066">
        <v>4</v>
      </c>
      <c r="M3066" t="s">
        <v>28</v>
      </c>
    </row>
    <row r="3067" spans="1:13" x14ac:dyDescent="0.2">
      <c r="A3067" t="str">
        <f>TEXT(Applications!A3067,"00000")</f>
        <v>3807957</v>
      </c>
      <c r="B3067" t="str">
        <f>TEXT(Applications!B3067,"0000")</f>
        <v>1000</v>
      </c>
      <c r="C3067" s="10" t="s">
        <v>366</v>
      </c>
      <c r="D3067" t="s">
        <v>19</v>
      </c>
      <c r="E3067" s="5" t="str">
        <f>LEFT(Applications!E3067,6)</f>
        <v>31507</v>
      </c>
      <c r="G3067" t="s">
        <v>14</v>
      </c>
      <c r="H3067" t="str" cm="1">
        <f t="array" ref="H3067">_xlfn.IFS(OR(Applications!H3067=FALSE,Applications!H3067=0,LEFT(Applications!H3067,1)="N"),"No",OR(Applications!H3067=TRUE,Applications!H3067=1,LEFT(Applications!H3067,1)="Y"),"Yes")</f>
        <v>Yes</v>
      </c>
      <c r="I3067" t="str">
        <f>PROPER(Applications!I3067)</f>
        <v>Pending</v>
      </c>
      <c r="J3067" s="5">
        <v>642</v>
      </c>
      <c r="K3067" s="12">
        <v>1070</v>
      </c>
      <c r="L3067">
        <v>3</v>
      </c>
      <c r="M3067" t="s">
        <v>17</v>
      </c>
    </row>
    <row r="3068" spans="1:13" x14ac:dyDescent="0.2">
      <c r="A3068" t="str">
        <f>TEXT(Applications!A3068,"00000")</f>
        <v>3808071</v>
      </c>
      <c r="B3068" t="str">
        <f>TEXT(Applications!B3068,"0000")</f>
        <v>0774</v>
      </c>
      <c r="C3068" s="10">
        <v>44810</v>
      </c>
      <c r="D3068" t="s">
        <v>29</v>
      </c>
      <c r="E3068" s="5" t="str">
        <f>LEFT(Applications!E3068,6)</f>
        <v>18383</v>
      </c>
      <c r="F3068">
        <v>671</v>
      </c>
      <c r="G3068" t="s">
        <v>14</v>
      </c>
      <c r="H3068" t="str" cm="1">
        <f t="array" ref="H3068">_xlfn.IFS(OR(Applications!H3068=FALSE,Applications!H3068=0,LEFT(Applications!H3068,1)="N"),"No",OR(Applications!H3068=TRUE,Applications!H3068=1,LEFT(Applications!H3068,1)="Y"),"Yes")</f>
        <v>No</v>
      </c>
      <c r="I3068" t="str">
        <f>PROPER(Applications!I3068)</f>
        <v>Approved</v>
      </c>
      <c r="J3068" s="5">
        <v>3308.76</v>
      </c>
      <c r="K3068" s="12">
        <v>3939</v>
      </c>
      <c r="L3068">
        <v>3</v>
      </c>
      <c r="M3068" t="s">
        <v>35</v>
      </c>
    </row>
    <row r="3069" spans="1:13" x14ac:dyDescent="0.2">
      <c r="A3069" t="str">
        <f>TEXT(Applications!A3069,"00000")</f>
        <v>3810943</v>
      </c>
      <c r="B3069" t="str">
        <f>TEXT(Applications!B3069,"0000")</f>
        <v>0128</v>
      </c>
      <c r="C3069" s="10">
        <v>43941</v>
      </c>
      <c r="D3069" t="s">
        <v>13</v>
      </c>
      <c r="E3069" s="5" t="str">
        <f>LEFT(Applications!E3069,6)</f>
        <v>244636</v>
      </c>
      <c r="G3069" t="s">
        <v>14</v>
      </c>
      <c r="H3069" t="str" cm="1">
        <f t="array" ref="H3069">_xlfn.IFS(OR(Applications!H3069=FALSE,Applications!H3069=0,LEFT(Applications!H3069,1)="N"),"No",OR(Applications!H3069=TRUE,Applications!H3069=1,LEFT(Applications!H3069,1)="Y"),"Yes")</f>
        <v>No</v>
      </c>
      <c r="I3069" t="str">
        <f>PROPER(Applications!I3069)</f>
        <v>Approved</v>
      </c>
      <c r="J3069" s="5">
        <v>6448.68</v>
      </c>
      <c r="K3069" s="12">
        <v>7677</v>
      </c>
      <c r="L3069">
        <v>3</v>
      </c>
      <c r="M3069" t="s">
        <v>36</v>
      </c>
    </row>
    <row r="3070" spans="1:13" x14ac:dyDescent="0.2">
      <c r="A3070" t="str">
        <f>TEXT(Applications!A3070,"00000")</f>
        <v>3811682</v>
      </c>
      <c r="B3070" t="str">
        <f>TEXT(Applications!B3070,"0000")</f>
        <v>0218</v>
      </c>
      <c r="C3070" s="10">
        <v>43967</v>
      </c>
      <c r="D3070" t="s">
        <v>37</v>
      </c>
      <c r="E3070" s="5" t="str">
        <f>LEFT(Applications!E3070,6)</f>
        <v>54792</v>
      </c>
      <c r="F3070">
        <v>620</v>
      </c>
      <c r="G3070" t="s">
        <v>26</v>
      </c>
      <c r="H3070" t="str" cm="1">
        <f t="array" ref="H3070">_xlfn.IFS(OR(Applications!H3070=FALSE,Applications!H3070=0,LEFT(Applications!H3070,1)="N"),"No",OR(Applications!H3070=TRUE,Applications!H3070=1,LEFT(Applications!H3070,1)="Y"),"Yes")</f>
        <v>No</v>
      </c>
      <c r="I3070" t="str">
        <f>PROPER(Applications!I3070)</f>
        <v>Denied</v>
      </c>
      <c r="J3070" s="5">
        <v>3144.12</v>
      </c>
      <c r="K3070" s="12">
        <v>3743</v>
      </c>
      <c r="L3070">
        <v>4</v>
      </c>
    </row>
    <row r="3071" spans="1:13" x14ac:dyDescent="0.2">
      <c r="A3071" t="str">
        <f>TEXT(Applications!A3071,"00000")</f>
        <v>3812618</v>
      </c>
      <c r="B3071" t="str">
        <f>TEXT(Applications!B3071,"0000")</f>
        <v>0052</v>
      </c>
      <c r="C3071" s="10" t="s">
        <v>367</v>
      </c>
      <c r="D3071" t="s">
        <v>19</v>
      </c>
      <c r="E3071" s="5" t="str">
        <f>LEFT(Applications!E3071,6)</f>
        <v>169962</v>
      </c>
      <c r="F3071">
        <v>487</v>
      </c>
      <c r="G3071" t="s">
        <v>14</v>
      </c>
      <c r="H3071" t="str" cm="1">
        <f t="array" ref="H3071">_xlfn.IFS(OR(Applications!H3071=FALSE,Applications!H3071=0,LEFT(Applications!H3071,1)="N"),"No",OR(Applications!H3071=TRUE,Applications!H3071=1,LEFT(Applications!H3071,1)="Y"),"Yes")</f>
        <v>Yes</v>
      </c>
      <c r="I3071" t="str">
        <f>PROPER(Applications!I3071)</f>
        <v>Denied</v>
      </c>
      <c r="J3071" s="5">
        <v>2377.8000000000002</v>
      </c>
      <c r="K3071" s="12">
        <v>3963</v>
      </c>
      <c r="L3071">
        <v>1</v>
      </c>
      <c r="M3071" t="s">
        <v>17</v>
      </c>
    </row>
    <row r="3072" spans="1:13" x14ac:dyDescent="0.2">
      <c r="A3072" t="str">
        <f>TEXT(Applications!A3072,"00000")</f>
        <v>3813371</v>
      </c>
      <c r="B3072" t="str">
        <f>TEXT(Applications!B3072,"0000")</f>
        <v>0901</v>
      </c>
      <c r="C3072" s="10">
        <v>45045</v>
      </c>
      <c r="D3072" t="s">
        <v>37</v>
      </c>
      <c r="E3072" s="5" t="str">
        <f>LEFT(Applications!E3072,6)</f>
        <v>169385</v>
      </c>
      <c r="F3072">
        <v>752</v>
      </c>
      <c r="G3072" t="s">
        <v>14</v>
      </c>
      <c r="H3072" t="str" cm="1">
        <f t="array" ref="H3072">_xlfn.IFS(OR(Applications!H3072=FALSE,Applications!H3072=0,LEFT(Applications!H3072,1)="N"),"No",OR(Applications!H3072=TRUE,Applications!H3072=1,LEFT(Applications!H3072,1)="Y"),"Yes")</f>
        <v>Yes</v>
      </c>
      <c r="I3072" t="str">
        <f>PROPER(Applications!I3072)</f>
        <v>Under Review</v>
      </c>
      <c r="J3072" s="5">
        <v>3352.8</v>
      </c>
      <c r="K3072" s="12">
        <v>5588</v>
      </c>
      <c r="L3072">
        <v>1</v>
      </c>
      <c r="M3072" t="s">
        <v>34</v>
      </c>
    </row>
    <row r="3073" spans="1:13" x14ac:dyDescent="0.2">
      <c r="A3073" t="str">
        <f>TEXT(Applications!A3073,"00000")</f>
        <v>3817327</v>
      </c>
      <c r="B3073" t="str">
        <f>TEXT(Applications!B3073,"0000")</f>
        <v>1539</v>
      </c>
      <c r="C3073" s="10">
        <v>45414</v>
      </c>
      <c r="D3073" t="s">
        <v>23</v>
      </c>
      <c r="E3073" s="5" t="str">
        <f>LEFT(Applications!E3073,6)</f>
        <v>66497</v>
      </c>
      <c r="F3073">
        <v>755</v>
      </c>
      <c r="G3073" t="s">
        <v>14</v>
      </c>
      <c r="H3073" t="str" cm="1">
        <f t="array" ref="H3073">_xlfn.IFS(OR(Applications!H3073=FALSE,Applications!H3073=0,LEFT(Applications!H3073,1)="N"),"No",OR(Applications!H3073=TRUE,Applications!H3073=1,LEFT(Applications!H3073,1)="Y"),"Yes")</f>
        <v>No</v>
      </c>
      <c r="I3073" t="str">
        <f>PROPER(Applications!I3073)</f>
        <v>Pending</v>
      </c>
      <c r="J3073" s="5">
        <v>7523.04</v>
      </c>
      <c r="K3073" s="12">
        <v>0</v>
      </c>
      <c r="L3073">
        <v>1</v>
      </c>
      <c r="M3073" t="s">
        <v>47</v>
      </c>
    </row>
    <row r="3074" spans="1:13" x14ac:dyDescent="0.2">
      <c r="A3074" t="str">
        <f>TEXT(Applications!A3074,"00000")</f>
        <v>3821005</v>
      </c>
      <c r="B3074" t="str">
        <f>TEXT(Applications!B3074,"0000")</f>
        <v>0320</v>
      </c>
      <c r="C3074" s="10" t="s">
        <v>368</v>
      </c>
      <c r="D3074" t="s">
        <v>27</v>
      </c>
      <c r="E3074" s="5" t="str">
        <f>LEFT(Applications!E3074,6)</f>
        <v>258917</v>
      </c>
      <c r="F3074">
        <v>829</v>
      </c>
      <c r="G3074" t="s">
        <v>14</v>
      </c>
      <c r="H3074" t="str" cm="1">
        <f t="array" ref="H3074">_xlfn.IFS(OR(Applications!H3074=FALSE,Applications!H3074=0,LEFT(Applications!H3074,1)="N"),"No",OR(Applications!H3074=TRUE,Applications!H3074=1,LEFT(Applications!H3074,1)="Y"),"Yes")</f>
        <v>Yes</v>
      </c>
      <c r="I3074" t="str">
        <f>PROPER(Applications!I3074)</f>
        <v>Approved</v>
      </c>
      <c r="J3074" s="5">
        <v>2209.7399999999998</v>
      </c>
      <c r="K3074" s="12">
        <v>2833</v>
      </c>
      <c r="L3074">
        <v>1</v>
      </c>
      <c r="M3074" t="s">
        <v>52</v>
      </c>
    </row>
    <row r="3075" spans="1:13" x14ac:dyDescent="0.2">
      <c r="A3075" t="str">
        <f>TEXT(Applications!A3075,"00000")</f>
        <v>3823397</v>
      </c>
      <c r="B3075" t="str">
        <f>TEXT(Applications!B3075,"0000")</f>
        <v>1262</v>
      </c>
      <c r="C3075" s="10">
        <v>44741</v>
      </c>
      <c r="D3075" t="s">
        <v>27</v>
      </c>
      <c r="E3075" s="5" t="str">
        <f>LEFT(Applications!E3075,6)</f>
        <v>22721</v>
      </c>
      <c r="G3075" t="s">
        <v>14</v>
      </c>
      <c r="H3075" t="str" cm="1">
        <f t="array" ref="H3075">_xlfn.IFS(OR(Applications!H3075=FALSE,Applications!H3075=0,LEFT(Applications!H3075,1)="N"),"No",OR(Applications!H3075=TRUE,Applications!H3075=1,LEFT(Applications!H3075,1)="Y"),"Yes")</f>
        <v>Yes</v>
      </c>
      <c r="I3075" t="str">
        <f>PROPER(Applications!I3075)</f>
        <v>Approved</v>
      </c>
      <c r="J3075" s="5">
        <v>5399.16</v>
      </c>
      <c r="K3075" s="12">
        <v>6922</v>
      </c>
      <c r="L3075">
        <v>3</v>
      </c>
      <c r="M3075" t="s">
        <v>36</v>
      </c>
    </row>
    <row r="3076" spans="1:13" x14ac:dyDescent="0.2">
      <c r="A3076" t="str">
        <f>TEXT(Applications!A3076,"00000")</f>
        <v>3823483</v>
      </c>
      <c r="B3076" t="str">
        <f>TEXT(Applications!B3076,"0000")</f>
        <v>0547</v>
      </c>
      <c r="C3076" s="10">
        <v>43869</v>
      </c>
      <c r="D3076" t="s">
        <v>37</v>
      </c>
      <c r="E3076" s="5" t="str">
        <f>LEFT(Applications!E3076,6)</f>
        <v>212549</v>
      </c>
      <c r="F3076">
        <v>771</v>
      </c>
      <c r="G3076" t="s">
        <v>26</v>
      </c>
      <c r="H3076" t="str" cm="1">
        <f t="array" ref="H3076">_xlfn.IFS(OR(Applications!H3076=FALSE,Applications!H3076=0,LEFT(Applications!H3076,1)="N"),"No",OR(Applications!H3076=TRUE,Applications!H3076=1,LEFT(Applications!H3076,1)="Y"),"Yes")</f>
        <v>No</v>
      </c>
      <c r="I3076" t="str">
        <f>PROPER(Applications!I3076)</f>
        <v>Approved</v>
      </c>
      <c r="J3076" s="5">
        <v>2553</v>
      </c>
      <c r="K3076" s="12">
        <v>4255</v>
      </c>
      <c r="L3076">
        <v>1</v>
      </c>
      <c r="M3076" t="s">
        <v>36</v>
      </c>
    </row>
    <row r="3077" spans="1:13" x14ac:dyDescent="0.2">
      <c r="A3077" t="str">
        <f>TEXT(Applications!A3077,"00000")</f>
        <v>3823749</v>
      </c>
      <c r="B3077" t="str">
        <f>TEXT(Applications!B3077,"0000")</f>
        <v>0785</v>
      </c>
      <c r="C3077" s="10">
        <v>45569</v>
      </c>
      <c r="D3077" t="s">
        <v>23</v>
      </c>
      <c r="E3077" s="5" t="str">
        <f>LEFT(Applications!E3077,6)</f>
        <v>206400</v>
      </c>
      <c r="F3077">
        <v>688</v>
      </c>
      <c r="G3077" t="s">
        <v>14</v>
      </c>
      <c r="H3077" t="str" cm="1">
        <f t="array" ref="H3077">_xlfn.IFS(OR(Applications!H3077=FALSE,Applications!H3077=0,LEFT(Applications!H3077,1)="N"),"No",OR(Applications!H3077=TRUE,Applications!H3077=1,LEFT(Applications!H3077,1)="Y"),"Yes")</f>
        <v>No</v>
      </c>
      <c r="I3077" t="str">
        <f>PROPER(Applications!I3077)</f>
        <v>Approved</v>
      </c>
      <c r="J3077" s="5">
        <v>3613.74</v>
      </c>
      <c r="K3077" s="12">
        <v>4633</v>
      </c>
      <c r="L3077">
        <v>3</v>
      </c>
      <c r="M3077" t="s">
        <v>25</v>
      </c>
    </row>
    <row r="3078" spans="1:13" x14ac:dyDescent="0.2">
      <c r="A3078" t="str">
        <f>TEXT(Applications!A3078,"00000")</f>
        <v>3824221</v>
      </c>
      <c r="B3078" t="str">
        <f>TEXT(Applications!B3078,"0000")</f>
        <v>0777</v>
      </c>
      <c r="C3078" s="10">
        <v>45403</v>
      </c>
      <c r="D3078" t="s">
        <v>37</v>
      </c>
      <c r="E3078" s="5" t="str">
        <f>LEFT(Applications!E3078,6)</f>
        <v>99334</v>
      </c>
      <c r="G3078" t="s">
        <v>14</v>
      </c>
      <c r="H3078" t="str" cm="1">
        <f t="array" ref="H3078">_xlfn.IFS(OR(Applications!H3078=FALSE,Applications!H3078=0,LEFT(Applications!H3078,1)="N"),"No",OR(Applications!H3078=TRUE,Applications!H3078=1,LEFT(Applications!H3078,1)="Y"),"Yes")</f>
        <v>No</v>
      </c>
      <c r="I3078" t="str">
        <f>PROPER(Applications!I3078)</f>
        <v>Under Review</v>
      </c>
      <c r="J3078" s="5">
        <v>2289.6</v>
      </c>
      <c r="K3078" s="12">
        <v>2385</v>
      </c>
      <c r="L3078">
        <v>1</v>
      </c>
      <c r="M3078" t="s">
        <v>47</v>
      </c>
    </row>
    <row r="3079" spans="1:13" x14ac:dyDescent="0.2">
      <c r="A3079" t="str">
        <f>TEXT(Applications!A3079,"00000")</f>
        <v>3824880</v>
      </c>
      <c r="B3079" t="str">
        <f>TEXT(Applications!B3079,"0000")</f>
        <v>0489</v>
      </c>
      <c r="C3079" s="10" t="s">
        <v>369</v>
      </c>
      <c r="D3079" t="s">
        <v>37</v>
      </c>
      <c r="E3079" s="5" t="str">
        <f>LEFT(Applications!E3079,6)</f>
        <v>156010</v>
      </c>
      <c r="F3079">
        <v>583</v>
      </c>
      <c r="G3079" t="s">
        <v>14</v>
      </c>
      <c r="H3079" t="str" cm="1">
        <f t="array" ref="H3079">_xlfn.IFS(OR(Applications!H3079=FALSE,Applications!H3079=0,LEFT(Applications!H3079,1)="N"),"No",OR(Applications!H3079=TRUE,Applications!H3079=1,LEFT(Applications!H3079,1)="Y"),"Yes")</f>
        <v>Yes</v>
      </c>
      <c r="I3079" t="str">
        <f>PROPER(Applications!I3079)</f>
        <v>Pending</v>
      </c>
      <c r="J3079" s="5">
        <v>1359.6</v>
      </c>
      <c r="K3079" s="12">
        <v>2060</v>
      </c>
      <c r="L3079">
        <v>2</v>
      </c>
      <c r="M3079" t="s">
        <v>35</v>
      </c>
    </row>
    <row r="3080" spans="1:13" x14ac:dyDescent="0.2">
      <c r="A3080" t="str">
        <f>TEXT(Applications!A3080,"00000")</f>
        <v>3828860</v>
      </c>
      <c r="B3080" t="str">
        <f>TEXT(Applications!B3080,"0000")</f>
        <v>1083</v>
      </c>
      <c r="C3080" s="10">
        <v>44744</v>
      </c>
      <c r="D3080" t="s">
        <v>19</v>
      </c>
      <c r="E3080" s="5" t="str">
        <f>LEFT(Applications!E3080,6)</f>
        <v>145730</v>
      </c>
      <c r="F3080">
        <v>847</v>
      </c>
      <c r="G3080" t="s">
        <v>14</v>
      </c>
      <c r="H3080" t="str" cm="1">
        <f t="array" ref="H3080">_xlfn.IFS(OR(Applications!H3080=FALSE,Applications!H3080=0,LEFT(Applications!H3080,1)="N"),"No",OR(Applications!H3080=TRUE,Applications!H3080=1,LEFT(Applications!H3080,1)="Y"),"Yes")</f>
        <v>No</v>
      </c>
      <c r="I3080" t="str">
        <f>PROPER(Applications!I3080)</f>
        <v>Withdrawn</v>
      </c>
      <c r="J3080" s="5">
        <v>8983.68</v>
      </c>
      <c r="K3080" s="12">
        <v>9358</v>
      </c>
      <c r="L3080">
        <v>5</v>
      </c>
      <c r="M3080" t="s">
        <v>36</v>
      </c>
    </row>
    <row r="3081" spans="1:13" x14ac:dyDescent="0.2">
      <c r="A3081" t="str">
        <f>TEXT(Applications!A3081,"00000")</f>
        <v>3831128</v>
      </c>
      <c r="B3081" t="str">
        <f>TEXT(Applications!B3081,"0000")</f>
        <v>0824</v>
      </c>
      <c r="C3081" s="10">
        <v>44954</v>
      </c>
      <c r="D3081" t="s">
        <v>32</v>
      </c>
      <c r="E3081" s="5" t="str">
        <f>LEFT(Applications!E3081,6)</f>
        <v>243602</v>
      </c>
      <c r="F3081">
        <v>335</v>
      </c>
      <c r="G3081" t="s">
        <v>14</v>
      </c>
      <c r="H3081" t="str" cm="1">
        <f t="array" ref="H3081">_xlfn.IFS(OR(Applications!H3081=FALSE,Applications!H3081=0,LEFT(Applications!H3081,1)="N"),"No",OR(Applications!H3081=TRUE,Applications!H3081=1,LEFT(Applications!H3081,1)="Y"),"Yes")</f>
        <v>Yes</v>
      </c>
      <c r="I3081" t="str">
        <f>PROPER(Applications!I3081)</f>
        <v>Denied</v>
      </c>
      <c r="J3081" s="5">
        <v>1611.84</v>
      </c>
      <c r="K3081" s="12">
        <v>1679</v>
      </c>
      <c r="L3081">
        <v>1</v>
      </c>
      <c r="M3081" t="s">
        <v>35</v>
      </c>
    </row>
    <row r="3082" spans="1:13" x14ac:dyDescent="0.2">
      <c r="A3082" t="str">
        <f>TEXT(Applications!A3082,"00000")</f>
        <v>3833267</v>
      </c>
      <c r="B3082" t="str">
        <f>TEXT(Applications!B3082,"0000")</f>
        <v>0977</v>
      </c>
      <c r="C3082" s="10">
        <v>44996</v>
      </c>
      <c r="D3082" t="s">
        <v>32</v>
      </c>
      <c r="E3082" s="5" t="str">
        <f>LEFT(Applications!E3082,6)</f>
        <v>53876</v>
      </c>
      <c r="F3082">
        <v>810</v>
      </c>
      <c r="G3082" t="s">
        <v>14</v>
      </c>
      <c r="H3082" t="str" cm="1">
        <f t="array" ref="H3082">_xlfn.IFS(OR(Applications!H3082=FALSE,Applications!H3082=0,LEFT(Applications!H3082,1)="N"),"No",OR(Applications!H3082=TRUE,Applications!H3082=1,LEFT(Applications!H3082,1)="Y"),"Yes")</f>
        <v>Yes</v>
      </c>
      <c r="I3082" t="str">
        <f>PROPER(Applications!I3082)</f>
        <v>Under Review</v>
      </c>
      <c r="J3082" s="5">
        <v>3707.52</v>
      </c>
      <c r="K3082" s="12">
        <v>3862</v>
      </c>
      <c r="L3082">
        <v>4</v>
      </c>
      <c r="M3082" t="s">
        <v>35</v>
      </c>
    </row>
    <row r="3083" spans="1:13" x14ac:dyDescent="0.2">
      <c r="A3083" t="str">
        <f>TEXT(Applications!A3083,"00000")</f>
        <v>3833726</v>
      </c>
      <c r="B3083" t="str">
        <f>TEXT(Applications!B3083,"0000")</f>
        <v>0045</v>
      </c>
      <c r="C3083" s="10">
        <v>45496</v>
      </c>
      <c r="D3083" t="s">
        <v>23</v>
      </c>
      <c r="E3083" s="5" t="str">
        <f>LEFT(Applications!E3083,6)</f>
        <v>13762</v>
      </c>
      <c r="F3083">
        <v>424</v>
      </c>
      <c r="G3083" t="s">
        <v>14</v>
      </c>
      <c r="H3083" t="str" cm="1">
        <f t="array" ref="H3083">_xlfn.IFS(OR(Applications!H3083=FALSE,Applications!H3083=0,LEFT(Applications!H3083,1)="N"),"No",OR(Applications!H3083=TRUE,Applications!H3083=1,LEFT(Applications!H3083,1)="Y"),"Yes")</f>
        <v>No</v>
      </c>
      <c r="I3083" t="str">
        <f>PROPER(Applications!I3083)</f>
        <v>Pending</v>
      </c>
      <c r="J3083" s="5">
        <v>2571.2399999999998</v>
      </c>
      <c r="K3083" s="12">
        <v>3061</v>
      </c>
      <c r="L3083">
        <v>4</v>
      </c>
      <c r="M3083" t="s">
        <v>38</v>
      </c>
    </row>
    <row r="3084" spans="1:13" x14ac:dyDescent="0.2">
      <c r="A3084" t="str">
        <f>TEXT(Applications!A3084,"00000")</f>
        <v>3835189</v>
      </c>
      <c r="B3084" t="str">
        <f>TEXT(Applications!B3084,"0000")</f>
        <v>0972</v>
      </c>
      <c r="C3084" s="10">
        <v>45201</v>
      </c>
      <c r="D3084" t="s">
        <v>37</v>
      </c>
      <c r="E3084" s="5" t="str">
        <f>LEFT(Applications!E3084,6)</f>
        <v>170264</v>
      </c>
      <c r="F3084">
        <v>630</v>
      </c>
      <c r="G3084" t="s">
        <v>14</v>
      </c>
      <c r="H3084" t="str" cm="1">
        <f t="array" ref="H3084">_xlfn.IFS(OR(Applications!H3084=FALSE,Applications!H3084=0,LEFT(Applications!H3084,1)="N"),"No",OR(Applications!H3084=TRUE,Applications!H3084=1,LEFT(Applications!H3084,1)="Y"),"Yes")</f>
        <v>No</v>
      </c>
      <c r="I3084" t="str">
        <f>PROPER(Applications!I3084)</f>
        <v>Pending</v>
      </c>
      <c r="J3084" s="5">
        <v>2111.46</v>
      </c>
      <c r="K3084" s="12">
        <v>2707</v>
      </c>
      <c r="L3084">
        <v>5</v>
      </c>
      <c r="M3084" t="s">
        <v>25</v>
      </c>
    </row>
    <row r="3085" spans="1:13" x14ac:dyDescent="0.2">
      <c r="A3085" t="str">
        <f>TEXT(Applications!A3085,"00000")</f>
        <v>3836026</v>
      </c>
      <c r="B3085" t="str">
        <f>TEXT(Applications!B3085,"0000")</f>
        <v>0278</v>
      </c>
      <c r="C3085" s="10">
        <v>45410</v>
      </c>
      <c r="D3085" t="s">
        <v>32</v>
      </c>
      <c r="E3085" s="5" t="str">
        <f>LEFT(Applications!E3085,6)</f>
        <v>132858</v>
      </c>
      <c r="F3085">
        <v>807</v>
      </c>
      <c r="G3085" t="s">
        <v>14</v>
      </c>
      <c r="H3085" t="str" cm="1">
        <f t="array" ref="H3085">_xlfn.IFS(OR(Applications!H3085=FALSE,Applications!H3085=0,LEFT(Applications!H3085,1)="N"),"No",OR(Applications!H3085=TRUE,Applications!H3085=1,LEFT(Applications!H3085,1)="Y"),"Yes")</f>
        <v>No</v>
      </c>
      <c r="I3085" t="str">
        <f>PROPER(Applications!I3085)</f>
        <v>Approved</v>
      </c>
      <c r="J3085" s="5">
        <v>3864.12</v>
      </c>
      <c r="K3085" s="12">
        <v>4954</v>
      </c>
      <c r="L3085">
        <v>3</v>
      </c>
      <c r="M3085" t="s">
        <v>25</v>
      </c>
    </row>
    <row r="3086" spans="1:13" x14ac:dyDescent="0.2">
      <c r="A3086" t="str">
        <f>TEXT(Applications!A3086,"00000")</f>
        <v>3836871</v>
      </c>
      <c r="B3086" t="str">
        <f>TEXT(Applications!B3086,"0000")</f>
        <v>1305</v>
      </c>
      <c r="C3086" s="10">
        <v>44141</v>
      </c>
      <c r="D3086" t="s">
        <v>27</v>
      </c>
      <c r="E3086" s="5" t="str">
        <f>LEFT(Applications!E3086,6)</f>
        <v>252673</v>
      </c>
      <c r="F3086">
        <v>584</v>
      </c>
      <c r="G3086" t="s">
        <v>14</v>
      </c>
      <c r="H3086" t="str" cm="1">
        <f t="array" ref="H3086">_xlfn.IFS(OR(Applications!H3086=FALSE,Applications!H3086=0,LEFT(Applications!H3086,1)="N"),"No",OR(Applications!H3086=TRUE,Applications!H3086=1,LEFT(Applications!H3086,1)="Y"),"Yes")</f>
        <v>Yes</v>
      </c>
      <c r="I3086" t="str">
        <f>PROPER(Applications!I3086)</f>
        <v>Approved</v>
      </c>
      <c r="J3086" s="5">
        <v>4876.5600000000004</v>
      </c>
      <c r="K3086" s="12">
        <v>6252</v>
      </c>
      <c r="L3086">
        <v>4</v>
      </c>
      <c r="M3086" t="s">
        <v>28</v>
      </c>
    </row>
    <row r="3087" spans="1:13" x14ac:dyDescent="0.2">
      <c r="A3087" t="str">
        <f>TEXT(Applications!A3087,"00000")</f>
        <v>3837800</v>
      </c>
      <c r="B3087" t="str">
        <f>TEXT(Applications!B3087,"0000")</f>
        <v>0141</v>
      </c>
      <c r="C3087" s="10">
        <v>45448</v>
      </c>
      <c r="D3087" t="s">
        <v>13</v>
      </c>
      <c r="E3087" s="5" t="str">
        <f>LEFT(Applications!E3087,6)</f>
        <v>191817</v>
      </c>
      <c r="F3087">
        <v>785</v>
      </c>
      <c r="G3087" t="s">
        <v>14</v>
      </c>
      <c r="H3087" t="str" cm="1">
        <f t="array" ref="H3087">_xlfn.IFS(OR(Applications!H3087=FALSE,Applications!H3087=0,LEFT(Applications!H3087,1)="N"),"No",OR(Applications!H3087=TRUE,Applications!H3087=1,LEFT(Applications!H3087,1)="Y"),"Yes")</f>
        <v>No</v>
      </c>
      <c r="I3087" t="str">
        <f>PROPER(Applications!I3087)</f>
        <v>Approved</v>
      </c>
      <c r="J3087" s="5">
        <v>2384.46</v>
      </c>
      <c r="K3087" s="12">
        <v>3057</v>
      </c>
      <c r="L3087">
        <v>5</v>
      </c>
      <c r="M3087" t="s">
        <v>35</v>
      </c>
    </row>
    <row r="3088" spans="1:13" x14ac:dyDescent="0.2">
      <c r="A3088" t="str">
        <f>TEXT(Applications!A3088,"00000")</f>
        <v>3839365</v>
      </c>
      <c r="B3088" t="str">
        <f>TEXT(Applications!B3088,"0000")</f>
        <v>0588</v>
      </c>
      <c r="C3088" s="10" t="s">
        <v>323</v>
      </c>
      <c r="D3088" t="s">
        <v>37</v>
      </c>
      <c r="E3088" s="5" t="str">
        <f>LEFT(Applications!E3088,6)</f>
        <v>200148</v>
      </c>
      <c r="F3088">
        <v>582</v>
      </c>
      <c r="G3088" t="s">
        <v>14</v>
      </c>
      <c r="H3088" t="str" cm="1">
        <f t="array" ref="H3088">_xlfn.IFS(OR(Applications!H3088=FALSE,Applications!H3088=0,LEFT(Applications!H3088,1)="N"),"No",OR(Applications!H3088=TRUE,Applications!H3088=1,LEFT(Applications!H3088,1)="Y"),"Yes")</f>
        <v>No</v>
      </c>
      <c r="I3088" t="str">
        <f>PROPER(Applications!I3088)</f>
        <v>Approved</v>
      </c>
      <c r="J3088" s="5">
        <v>1164</v>
      </c>
      <c r="K3088" s="12">
        <v>1940</v>
      </c>
      <c r="L3088">
        <v>4</v>
      </c>
      <c r="M3088" t="s">
        <v>38</v>
      </c>
    </row>
    <row r="3089" spans="1:13" x14ac:dyDescent="0.2">
      <c r="A3089" t="str">
        <f>TEXT(Applications!A3089,"00000")</f>
        <v>3839967</v>
      </c>
      <c r="B3089" t="str">
        <f>TEXT(Applications!B3089,"0000")</f>
        <v>0905</v>
      </c>
      <c r="C3089" s="10">
        <v>45625</v>
      </c>
      <c r="D3089" t="s">
        <v>19</v>
      </c>
      <c r="E3089" s="5" t="str">
        <f>LEFT(Applications!E3089,6)</f>
        <v>173503</v>
      </c>
      <c r="F3089">
        <v>759</v>
      </c>
      <c r="G3089" t="s">
        <v>26</v>
      </c>
      <c r="H3089" t="str" cm="1">
        <f t="array" ref="H3089">_xlfn.IFS(OR(Applications!H3089=FALSE,Applications!H3089=0,LEFT(Applications!H3089,1)="N"),"No",OR(Applications!H3089=TRUE,Applications!H3089=1,LEFT(Applications!H3089,1)="Y"),"Yes")</f>
        <v>No</v>
      </c>
      <c r="I3089" t="str">
        <f>PROPER(Applications!I3089)</f>
        <v>Approved</v>
      </c>
      <c r="J3089" s="5">
        <v>5158.1400000000003</v>
      </c>
      <c r="K3089" s="12">
        <v>6613</v>
      </c>
      <c r="L3089">
        <v>4</v>
      </c>
      <c r="M3089" t="s">
        <v>17</v>
      </c>
    </row>
    <row r="3090" spans="1:13" x14ac:dyDescent="0.2">
      <c r="A3090" t="str">
        <f>TEXT(Applications!A3090,"00000")</f>
        <v>3840513</v>
      </c>
      <c r="B3090" t="str">
        <f>TEXT(Applications!B3090,"0000")</f>
        <v>1036</v>
      </c>
      <c r="C3090" s="10">
        <v>45451</v>
      </c>
      <c r="D3090" t="s">
        <v>23</v>
      </c>
      <c r="E3090" s="5" t="str">
        <f>LEFT(Applications!E3090,6)</f>
        <v>120367</v>
      </c>
      <c r="F3090">
        <v>797</v>
      </c>
      <c r="G3090" t="s">
        <v>14</v>
      </c>
      <c r="H3090" t="str" cm="1">
        <f t="array" ref="H3090">_xlfn.IFS(OR(Applications!H3090=FALSE,Applications!H3090=0,LEFT(Applications!H3090,1)="N"),"No",OR(Applications!H3090=TRUE,Applications!H3090=1,LEFT(Applications!H3090,1)="Y"),"Yes")</f>
        <v>Yes</v>
      </c>
      <c r="I3090" t="str">
        <f>PROPER(Applications!I3090)</f>
        <v>Denied</v>
      </c>
      <c r="J3090" s="5">
        <v>3145.92</v>
      </c>
      <c r="K3090" s="12">
        <v>3277</v>
      </c>
      <c r="L3090">
        <v>4</v>
      </c>
    </row>
    <row r="3091" spans="1:13" x14ac:dyDescent="0.2">
      <c r="A3091" t="str">
        <f>TEXT(Applications!A3091,"00000")</f>
        <v>3841182</v>
      </c>
      <c r="B3091" t="str">
        <f>TEXT(Applications!B3091,"0000")</f>
        <v>0261</v>
      </c>
      <c r="C3091" s="10">
        <v>43853</v>
      </c>
      <c r="D3091" t="s">
        <v>32</v>
      </c>
      <c r="E3091" s="5" t="str">
        <f>LEFT(Applications!E3091,6)</f>
        <v>175812</v>
      </c>
      <c r="F3091">
        <v>726</v>
      </c>
      <c r="G3091" t="s">
        <v>26</v>
      </c>
      <c r="H3091" t="str" cm="1">
        <f t="array" ref="H3091">_xlfn.IFS(OR(Applications!H3091=FALSE,Applications!H3091=0,LEFT(Applications!H3091,1)="N"),"No",OR(Applications!H3091=TRUE,Applications!H3091=1,LEFT(Applications!H3091,1)="Y"),"Yes")</f>
        <v>Yes</v>
      </c>
      <c r="I3091" t="str">
        <f>PROPER(Applications!I3091)</f>
        <v>Approved</v>
      </c>
      <c r="J3091" s="5">
        <v>1640.1</v>
      </c>
      <c r="K3091" s="12">
        <v>2485</v>
      </c>
      <c r="L3091">
        <v>3</v>
      </c>
      <c r="M3091" t="s">
        <v>17</v>
      </c>
    </row>
    <row r="3092" spans="1:13" x14ac:dyDescent="0.2">
      <c r="A3092" t="str">
        <f>TEXT(Applications!A3092,"00000")</f>
        <v>3842948</v>
      </c>
      <c r="B3092" t="str">
        <f>TEXT(Applications!B3092,"0000")</f>
        <v>0253</v>
      </c>
      <c r="C3092" s="10">
        <v>44237</v>
      </c>
      <c r="D3092" t="s">
        <v>13</v>
      </c>
      <c r="E3092" s="5" t="str">
        <f>LEFT(Applications!E3092,6)</f>
        <v>80036</v>
      </c>
      <c r="F3092">
        <v>813</v>
      </c>
      <c r="G3092" t="s">
        <v>14</v>
      </c>
      <c r="H3092" t="str" cm="1">
        <f t="array" ref="H3092">_xlfn.IFS(OR(Applications!H3092=FALSE,Applications!H3092=0,LEFT(Applications!H3092,1)="N"),"No",OR(Applications!H3092=TRUE,Applications!H3092=1,LEFT(Applications!H3092,1)="Y"),"Yes")</f>
        <v>No</v>
      </c>
      <c r="I3092" t="str">
        <f>PROPER(Applications!I3092)</f>
        <v>Denied</v>
      </c>
      <c r="J3092" s="5">
        <v>2539.6799999999998</v>
      </c>
      <c r="K3092" s="12">
        <v>3848</v>
      </c>
      <c r="L3092">
        <v>3</v>
      </c>
      <c r="M3092" t="s">
        <v>25</v>
      </c>
    </row>
    <row r="3093" spans="1:13" x14ac:dyDescent="0.2">
      <c r="A3093" t="str">
        <f>TEXT(Applications!A3093,"00000")</f>
        <v>3846190</v>
      </c>
      <c r="B3093" t="str">
        <f>TEXT(Applications!B3093,"0000")</f>
        <v>0567</v>
      </c>
      <c r="C3093" s="10">
        <v>43959</v>
      </c>
      <c r="D3093" t="s">
        <v>37</v>
      </c>
      <c r="E3093" s="5" t="str">
        <f>LEFT(Applications!E3093,6)</f>
        <v>146622</v>
      </c>
      <c r="F3093">
        <v>705</v>
      </c>
      <c r="G3093" t="s">
        <v>14</v>
      </c>
      <c r="H3093" t="str" cm="1">
        <f t="array" ref="H3093">_xlfn.IFS(OR(Applications!H3093=FALSE,Applications!H3093=0,LEFT(Applications!H3093,1)="N"),"No",OR(Applications!H3093=TRUE,Applications!H3093=1,LEFT(Applications!H3093,1)="Y"),"Yes")</f>
        <v>No</v>
      </c>
      <c r="I3093" t="str">
        <f>PROPER(Applications!I3093)</f>
        <v>Approved</v>
      </c>
      <c r="J3093" s="5">
        <v>1066.8</v>
      </c>
      <c r="K3093" s="12">
        <v>1778</v>
      </c>
      <c r="L3093">
        <v>3</v>
      </c>
      <c r="M3093" t="s">
        <v>31</v>
      </c>
    </row>
    <row r="3094" spans="1:13" x14ac:dyDescent="0.2">
      <c r="A3094" t="str">
        <f>TEXT(Applications!A3094,"00000")</f>
        <v>3846921</v>
      </c>
      <c r="B3094" t="str">
        <f>TEXT(Applications!B3094,"0000")</f>
        <v>0944</v>
      </c>
      <c r="C3094" s="10">
        <v>44207</v>
      </c>
      <c r="D3094" t="s">
        <v>37</v>
      </c>
      <c r="E3094" s="5" t="str">
        <f>LEFT(Applications!E3094,6)</f>
        <v>213969</v>
      </c>
      <c r="F3094">
        <v>635</v>
      </c>
      <c r="G3094" t="s">
        <v>14</v>
      </c>
      <c r="H3094" t="str" cm="1">
        <f t="array" ref="H3094">_xlfn.IFS(OR(Applications!H3094=FALSE,Applications!H3094=0,LEFT(Applications!H3094,1)="N"),"No",OR(Applications!H3094=TRUE,Applications!H3094=1,LEFT(Applications!H3094,1)="Y"),"Yes")</f>
        <v>No</v>
      </c>
      <c r="I3094" t="str">
        <f>PROPER(Applications!I3094)</f>
        <v>Approved</v>
      </c>
      <c r="J3094" s="5">
        <v>1046.0999999999999</v>
      </c>
      <c r="K3094" s="12">
        <v>1585</v>
      </c>
      <c r="L3094">
        <v>3</v>
      </c>
    </row>
    <row r="3095" spans="1:13" x14ac:dyDescent="0.2">
      <c r="A3095" t="str">
        <f>TEXT(Applications!A3095,"00000")</f>
        <v>3847006</v>
      </c>
      <c r="B3095" t="str">
        <f>TEXT(Applications!B3095,"0000")</f>
        <v>0659</v>
      </c>
      <c r="C3095" s="10">
        <v>45041</v>
      </c>
      <c r="D3095" t="s">
        <v>32</v>
      </c>
      <c r="E3095" s="5" t="str">
        <f>LEFT(Applications!E3095,6)</f>
        <v>151752</v>
      </c>
      <c r="F3095">
        <v>779</v>
      </c>
      <c r="G3095" t="s">
        <v>14</v>
      </c>
      <c r="H3095" t="str" cm="1">
        <f t="array" ref="H3095">_xlfn.IFS(OR(Applications!H3095=FALSE,Applications!H3095=0,LEFT(Applications!H3095,1)="N"),"No",OR(Applications!H3095=TRUE,Applications!H3095=1,LEFT(Applications!H3095,1)="Y"),"Yes")</f>
        <v>Yes</v>
      </c>
      <c r="I3095" t="str">
        <f>PROPER(Applications!I3095)</f>
        <v>Approved</v>
      </c>
      <c r="J3095" s="5">
        <v>3784.8</v>
      </c>
      <c r="K3095" s="12">
        <v>6308</v>
      </c>
      <c r="L3095">
        <v>4</v>
      </c>
      <c r="M3095" t="s">
        <v>41</v>
      </c>
    </row>
    <row r="3096" spans="1:13" x14ac:dyDescent="0.2">
      <c r="A3096" t="str">
        <f>TEXT(Applications!A3096,"00000")</f>
        <v>3847616</v>
      </c>
      <c r="B3096" t="str">
        <f>TEXT(Applications!B3096,"0000")</f>
        <v>1500</v>
      </c>
      <c r="C3096" s="10" t="s">
        <v>370</v>
      </c>
      <c r="D3096" t="s">
        <v>13</v>
      </c>
      <c r="E3096" s="5" t="str">
        <f>LEFT(Applications!E3096,6)</f>
        <v>84379</v>
      </c>
      <c r="F3096">
        <v>743</v>
      </c>
      <c r="G3096" t="s">
        <v>14</v>
      </c>
      <c r="H3096" t="str" cm="1">
        <f t="array" ref="H3096">_xlfn.IFS(OR(Applications!H3096=FALSE,Applications!H3096=0,LEFT(Applications!H3096,1)="N"),"No",OR(Applications!H3096=TRUE,Applications!H3096=1,LEFT(Applications!H3096,1)="Y"),"Yes")</f>
        <v>Yes</v>
      </c>
      <c r="I3096" t="str">
        <f>PROPER(Applications!I3096)</f>
        <v>Denied</v>
      </c>
      <c r="J3096" s="5">
        <v>3187.86</v>
      </c>
      <c r="K3096" s="12">
        <v>4087</v>
      </c>
      <c r="L3096">
        <v>5</v>
      </c>
      <c r="M3096" t="s">
        <v>41</v>
      </c>
    </row>
    <row r="3097" spans="1:13" x14ac:dyDescent="0.2">
      <c r="A3097" t="str">
        <f>TEXT(Applications!A3097,"00000")</f>
        <v>3847874</v>
      </c>
      <c r="B3097" t="str">
        <f>TEXT(Applications!B3097,"0000")</f>
        <v>1556</v>
      </c>
      <c r="C3097" s="10">
        <v>45482</v>
      </c>
      <c r="D3097" t="s">
        <v>29</v>
      </c>
      <c r="E3097" s="5" t="str">
        <f>LEFT(Applications!E3097,6)</f>
        <v>59558</v>
      </c>
      <c r="F3097">
        <v>467</v>
      </c>
      <c r="G3097" t="s">
        <v>14</v>
      </c>
      <c r="H3097" t="str" cm="1">
        <f t="array" ref="H3097">_xlfn.IFS(OR(Applications!H3097=FALSE,Applications!H3097=0,LEFT(Applications!H3097,1)="N"),"No",OR(Applications!H3097=TRUE,Applications!H3097=1,LEFT(Applications!H3097,1)="Y"),"Yes")</f>
        <v>Yes</v>
      </c>
      <c r="I3097" t="str">
        <f>PROPER(Applications!I3097)</f>
        <v>Approved</v>
      </c>
      <c r="J3097" s="5">
        <v>2142</v>
      </c>
      <c r="K3097" s="12">
        <v>2550</v>
      </c>
      <c r="L3097">
        <v>4</v>
      </c>
      <c r="M3097" t="s">
        <v>25</v>
      </c>
    </row>
    <row r="3098" spans="1:13" x14ac:dyDescent="0.2">
      <c r="A3098" t="str">
        <f>TEXT(Applications!A3098,"00000")</f>
        <v>3848096</v>
      </c>
      <c r="B3098" t="str">
        <f>TEXT(Applications!B3098,"0000")</f>
        <v>1662</v>
      </c>
      <c r="C3098" s="10">
        <v>44286</v>
      </c>
      <c r="D3098" t="s">
        <v>27</v>
      </c>
      <c r="E3098" s="5" t="str">
        <f>LEFT(Applications!E3098,6)</f>
        <v>232159</v>
      </c>
      <c r="G3098" t="s">
        <v>26</v>
      </c>
      <c r="H3098" t="str" cm="1">
        <f t="array" ref="H3098">_xlfn.IFS(OR(Applications!H3098=FALSE,Applications!H3098=0,LEFT(Applications!H3098,1)="N"),"No",OR(Applications!H3098=TRUE,Applications!H3098=1,LEFT(Applications!H3098,1)="Y"),"Yes")</f>
        <v>Yes</v>
      </c>
      <c r="I3098" t="str">
        <f>PROPER(Applications!I3098)</f>
        <v>Approved</v>
      </c>
      <c r="J3098" s="5">
        <v>3755.4</v>
      </c>
      <c r="K3098" s="12">
        <v>6259</v>
      </c>
      <c r="L3098">
        <v>4</v>
      </c>
      <c r="M3098" t="s">
        <v>25</v>
      </c>
    </row>
    <row r="3099" spans="1:13" x14ac:dyDescent="0.2">
      <c r="A3099" t="str">
        <f>TEXT(Applications!A3099,"00000")</f>
        <v>3848277</v>
      </c>
      <c r="B3099" t="str">
        <f>TEXT(Applications!B3099,"0000")</f>
        <v>0258</v>
      </c>
      <c r="C3099" s="10">
        <v>45024</v>
      </c>
      <c r="D3099" t="s">
        <v>32</v>
      </c>
      <c r="E3099" s="5" t="str">
        <f>LEFT(Applications!E3099,6)</f>
        <v>234900</v>
      </c>
      <c r="G3099" t="s">
        <v>14</v>
      </c>
      <c r="H3099" t="str" cm="1">
        <f t="array" ref="H3099">_xlfn.IFS(OR(Applications!H3099=FALSE,Applications!H3099=0,LEFT(Applications!H3099,1)="N"),"No",OR(Applications!H3099=TRUE,Applications!H3099=1,LEFT(Applications!H3099,1)="Y"),"Yes")</f>
        <v>Yes</v>
      </c>
      <c r="I3099" t="str">
        <f>PROPER(Applications!I3099)</f>
        <v>Approved</v>
      </c>
      <c r="J3099" s="5">
        <v>1799.82</v>
      </c>
      <c r="K3099" s="12">
        <v>2727</v>
      </c>
      <c r="L3099">
        <v>2</v>
      </c>
    </row>
    <row r="3100" spans="1:13" x14ac:dyDescent="0.2">
      <c r="A3100" t="str">
        <f>TEXT(Applications!A3100,"00000")</f>
        <v>3849034</v>
      </c>
      <c r="B3100" t="str">
        <f>TEXT(Applications!B3100,"0000")</f>
        <v>1246</v>
      </c>
      <c r="C3100" s="10">
        <v>44897</v>
      </c>
      <c r="D3100" t="s">
        <v>13</v>
      </c>
      <c r="E3100" s="5" t="str">
        <f>LEFT(Applications!E3100,6)</f>
        <v>46744</v>
      </c>
      <c r="G3100" t="s">
        <v>26</v>
      </c>
      <c r="H3100" t="str" cm="1">
        <f t="array" ref="H3100">_xlfn.IFS(OR(Applications!H3100=FALSE,Applications!H3100=0,LEFT(Applications!H3100,1)="N"),"No",OR(Applications!H3100=TRUE,Applications!H3100=1,LEFT(Applications!H3100,1)="Y"),"Yes")</f>
        <v>Yes</v>
      </c>
      <c r="I3100" t="str">
        <f>PROPER(Applications!I3100)</f>
        <v>Denied</v>
      </c>
      <c r="J3100" s="5">
        <v>1914.36</v>
      </c>
      <c r="K3100" s="12">
        <v>2279</v>
      </c>
      <c r="L3100">
        <v>4</v>
      </c>
    </row>
    <row r="3101" spans="1:13" x14ac:dyDescent="0.2">
      <c r="A3101" t="str">
        <f>TEXT(Applications!A3101,"00000")</f>
        <v>3849056</v>
      </c>
      <c r="B3101" t="str">
        <f>TEXT(Applications!B3101,"0000")</f>
        <v>1319</v>
      </c>
      <c r="C3101" s="10">
        <v>45583</v>
      </c>
      <c r="D3101" t="s">
        <v>32</v>
      </c>
      <c r="E3101" s="5" t="str">
        <f>LEFT(Applications!E3101,6)</f>
        <v>164683</v>
      </c>
      <c r="F3101">
        <v>567</v>
      </c>
      <c r="G3101" t="s">
        <v>26</v>
      </c>
      <c r="H3101" t="str" cm="1">
        <f t="array" ref="H3101">_xlfn.IFS(OR(Applications!H3101=FALSE,Applications!H3101=0,LEFT(Applications!H3101,1)="N"),"No",OR(Applications!H3101=TRUE,Applications!H3101=1,LEFT(Applications!H3101,1)="Y"),"Yes")</f>
        <v>No</v>
      </c>
      <c r="I3101" t="str">
        <f>PROPER(Applications!I3101)</f>
        <v>Approved</v>
      </c>
      <c r="J3101" s="5">
        <v>2568.96</v>
      </c>
      <c r="K3101" s="12">
        <v>2676</v>
      </c>
      <c r="L3101">
        <v>4</v>
      </c>
      <c r="M3101" t="s">
        <v>35</v>
      </c>
    </row>
    <row r="3102" spans="1:13" x14ac:dyDescent="0.2">
      <c r="A3102" t="str">
        <f>TEXT(Applications!A3102,"00000")</f>
        <v>3849857</v>
      </c>
      <c r="B3102" t="str">
        <f>TEXT(Applications!B3102,"0000")</f>
        <v>0818</v>
      </c>
      <c r="C3102" s="10">
        <v>44299</v>
      </c>
      <c r="D3102" t="s">
        <v>32</v>
      </c>
      <c r="E3102" s="5" t="str">
        <f>LEFT(Applications!E3102,6)</f>
        <v>210201</v>
      </c>
      <c r="F3102">
        <v>815</v>
      </c>
      <c r="G3102" t="s">
        <v>14</v>
      </c>
      <c r="H3102" t="str" cm="1">
        <f t="array" ref="H3102">_xlfn.IFS(OR(Applications!H3102=FALSE,Applications!H3102=0,LEFT(Applications!H3102,1)="N"),"No",OR(Applications!H3102=TRUE,Applications!H3102=1,LEFT(Applications!H3102,1)="Y"),"Yes")</f>
        <v>Yes</v>
      </c>
      <c r="I3102" t="str">
        <f>PROPER(Applications!I3102)</f>
        <v>Denied</v>
      </c>
      <c r="J3102" s="5">
        <v>2419.1999999999998</v>
      </c>
      <c r="K3102" s="12">
        <v>4032</v>
      </c>
      <c r="L3102">
        <v>1</v>
      </c>
      <c r="M3102" t="s">
        <v>52</v>
      </c>
    </row>
    <row r="3103" spans="1:13" x14ac:dyDescent="0.2">
      <c r="A3103" t="str">
        <f>TEXT(Applications!A3103,"00000")</f>
        <v>3851641</v>
      </c>
      <c r="B3103" t="str">
        <f>TEXT(Applications!B3103,"0000")</f>
        <v>1745</v>
      </c>
      <c r="C3103" s="10">
        <v>44420</v>
      </c>
      <c r="D3103" t="s">
        <v>13</v>
      </c>
      <c r="E3103" s="5" t="str">
        <f>LEFT(Applications!E3103,6)</f>
        <v>19817</v>
      </c>
      <c r="F3103">
        <v>785</v>
      </c>
      <c r="G3103" t="s">
        <v>14</v>
      </c>
      <c r="H3103" t="str" cm="1">
        <f t="array" ref="H3103">_xlfn.IFS(OR(Applications!H3103=FALSE,Applications!H3103=0,LEFT(Applications!H3103,1)="N"),"No",OR(Applications!H3103=TRUE,Applications!H3103=1,LEFT(Applications!H3103,1)="Y"),"Yes")</f>
        <v>Yes</v>
      </c>
      <c r="I3103" t="str">
        <f>PROPER(Applications!I3103)</f>
        <v>Denied</v>
      </c>
      <c r="J3103" s="5">
        <v>5021.9399999999996</v>
      </c>
      <c r="K3103" s="12">
        <v>7609</v>
      </c>
      <c r="L3103">
        <v>5</v>
      </c>
    </row>
    <row r="3104" spans="1:13" x14ac:dyDescent="0.2">
      <c r="A3104" t="str">
        <f>TEXT(Applications!A3104,"00000")</f>
        <v>3851709</v>
      </c>
      <c r="B3104" t="str">
        <f>TEXT(Applications!B3104,"0000")</f>
        <v>1517</v>
      </c>
      <c r="C3104" s="10">
        <v>45469</v>
      </c>
      <c r="D3104" t="s">
        <v>19</v>
      </c>
      <c r="E3104" s="5" t="str">
        <f>LEFT(Applications!E3104,6)</f>
        <v>47484</v>
      </c>
      <c r="F3104">
        <v>511</v>
      </c>
      <c r="G3104" t="s">
        <v>14</v>
      </c>
      <c r="H3104" t="str" cm="1">
        <f t="array" ref="H3104">_xlfn.IFS(OR(Applications!H3104=FALSE,Applications!H3104=0,LEFT(Applications!H3104,1)="N"),"No",OR(Applications!H3104=TRUE,Applications!H3104=1,LEFT(Applications!H3104,1)="Y"),"Yes")</f>
        <v>Yes</v>
      </c>
      <c r="I3104" t="str">
        <f>PROPER(Applications!I3104)</f>
        <v>Denied</v>
      </c>
      <c r="J3104" s="5">
        <v>1308.1199999999999</v>
      </c>
      <c r="K3104" s="12">
        <v>1982</v>
      </c>
      <c r="L3104">
        <v>5</v>
      </c>
      <c r="M3104" t="s">
        <v>35</v>
      </c>
    </row>
    <row r="3105" spans="1:13" x14ac:dyDescent="0.2">
      <c r="A3105" t="str">
        <f>TEXT(Applications!A3105,"00000")</f>
        <v>3857867</v>
      </c>
      <c r="B3105" t="str">
        <f>TEXT(Applications!B3105,"0000")</f>
        <v>1081</v>
      </c>
      <c r="C3105" s="10">
        <v>45314</v>
      </c>
      <c r="D3105" t="s">
        <v>19</v>
      </c>
      <c r="E3105" s="5" t="str">
        <f>LEFT(Applications!E3105,6)</f>
        <v>146884</v>
      </c>
      <c r="F3105">
        <v>685</v>
      </c>
      <c r="G3105" t="s">
        <v>14</v>
      </c>
      <c r="H3105" t="str" cm="1">
        <f t="array" ref="H3105">_xlfn.IFS(OR(Applications!H3105=FALSE,Applications!H3105=0,LEFT(Applications!H3105,1)="N"),"No",OR(Applications!H3105=TRUE,Applications!H3105=1,LEFT(Applications!H3105,1)="Y"),"Yes")</f>
        <v>Yes</v>
      </c>
      <c r="I3105" t="str">
        <f>PROPER(Applications!I3105)</f>
        <v>Pending</v>
      </c>
      <c r="J3105" s="5">
        <v>3716.46</v>
      </c>
      <c r="K3105" s="12">
        <v>5631</v>
      </c>
      <c r="L3105">
        <v>5</v>
      </c>
      <c r="M3105" t="s">
        <v>21</v>
      </c>
    </row>
    <row r="3106" spans="1:13" x14ac:dyDescent="0.2">
      <c r="A3106" t="str">
        <f>TEXT(Applications!A3106,"00000")</f>
        <v>3858551</v>
      </c>
      <c r="B3106" t="str">
        <f>TEXT(Applications!B3106,"0000")</f>
        <v>0447</v>
      </c>
      <c r="C3106" s="10">
        <v>45449</v>
      </c>
      <c r="D3106" t="s">
        <v>13</v>
      </c>
      <c r="E3106" s="5" t="str">
        <f>LEFT(Applications!E3106,6)</f>
        <v>161532</v>
      </c>
      <c r="F3106">
        <v>776</v>
      </c>
      <c r="G3106" t="s">
        <v>14</v>
      </c>
      <c r="H3106" t="str" cm="1">
        <f t="array" ref="H3106">_xlfn.IFS(OR(Applications!H3106=FALSE,Applications!H3106=0,LEFT(Applications!H3106,1)="N"),"No",OR(Applications!H3106=TRUE,Applications!H3106=1,LEFT(Applications!H3106,1)="Y"),"Yes")</f>
        <v>No</v>
      </c>
      <c r="I3106" t="str">
        <f>PROPER(Applications!I3106)</f>
        <v>Under Review</v>
      </c>
      <c r="J3106" s="5">
        <v>3751.8</v>
      </c>
      <c r="K3106" s="12">
        <v>4810</v>
      </c>
      <c r="L3106">
        <v>4</v>
      </c>
      <c r="M3106" t="s">
        <v>34</v>
      </c>
    </row>
    <row r="3107" spans="1:13" x14ac:dyDescent="0.2">
      <c r="A3107" t="str">
        <f>TEXT(Applications!A3107,"00000")</f>
        <v>3866099</v>
      </c>
      <c r="B3107" t="str">
        <f>TEXT(Applications!B3107,"0000")</f>
        <v>1434</v>
      </c>
      <c r="C3107" s="10">
        <v>45596</v>
      </c>
      <c r="D3107" t="s">
        <v>37</v>
      </c>
      <c r="E3107" s="5" t="str">
        <f>LEFT(Applications!E3107,6)</f>
        <v>213612</v>
      </c>
      <c r="F3107">
        <v>703</v>
      </c>
      <c r="G3107" t="s">
        <v>14</v>
      </c>
      <c r="H3107" t="str" cm="1">
        <f t="array" ref="H3107">_xlfn.IFS(OR(Applications!H3107=FALSE,Applications!H3107=0,LEFT(Applications!H3107,1)="N"),"No",OR(Applications!H3107=TRUE,Applications!H3107=1,LEFT(Applications!H3107,1)="Y"),"Yes")</f>
        <v>No</v>
      </c>
      <c r="I3107" t="str">
        <f>PROPER(Applications!I3107)</f>
        <v>Denied</v>
      </c>
      <c r="J3107" s="5">
        <v>5473.26</v>
      </c>
      <c r="K3107" s="12">
        <v>7017</v>
      </c>
      <c r="L3107">
        <v>1</v>
      </c>
      <c r="M3107" t="s">
        <v>41</v>
      </c>
    </row>
    <row r="3108" spans="1:13" x14ac:dyDescent="0.2">
      <c r="A3108" t="str">
        <f>TEXT(Applications!A3108,"00000")</f>
        <v>3868425</v>
      </c>
      <c r="B3108" t="str">
        <f>TEXT(Applications!B3108,"0000")</f>
        <v>0625</v>
      </c>
      <c r="C3108" s="10" t="s">
        <v>64</v>
      </c>
      <c r="D3108" t="s">
        <v>32</v>
      </c>
      <c r="E3108" s="5" t="str">
        <f>LEFT(Applications!E3108,6)</f>
        <v>157173</v>
      </c>
      <c r="F3108">
        <v>608</v>
      </c>
      <c r="G3108" t="s">
        <v>14</v>
      </c>
      <c r="H3108" t="str" cm="1">
        <f t="array" ref="H3108">_xlfn.IFS(OR(Applications!H3108=FALSE,Applications!H3108=0,LEFT(Applications!H3108,1)="N"),"No",OR(Applications!H3108=TRUE,Applications!H3108=1,LEFT(Applications!H3108,1)="Y"),"Yes")</f>
        <v>Yes</v>
      </c>
      <c r="I3108" t="str">
        <f>PROPER(Applications!I3108)</f>
        <v>Pending</v>
      </c>
      <c r="J3108" s="5">
        <v>1552.2</v>
      </c>
      <c r="K3108" s="12">
        <v>2587</v>
      </c>
      <c r="L3108">
        <v>5</v>
      </c>
      <c r="M3108" t="s">
        <v>25</v>
      </c>
    </row>
    <row r="3109" spans="1:13" x14ac:dyDescent="0.2">
      <c r="A3109" t="str">
        <f>TEXT(Applications!A3109,"00000")</f>
        <v>3870786</v>
      </c>
      <c r="B3109" t="str">
        <f>TEXT(Applications!B3109,"0000")</f>
        <v>1390</v>
      </c>
      <c r="C3109" s="10">
        <v>44161</v>
      </c>
      <c r="D3109" t="s">
        <v>13</v>
      </c>
      <c r="E3109" s="5" t="str">
        <f>LEFT(Applications!E3109,6)</f>
        <v>256821</v>
      </c>
      <c r="G3109" t="s">
        <v>26</v>
      </c>
      <c r="H3109" t="str" cm="1">
        <f t="array" ref="H3109">_xlfn.IFS(OR(Applications!H3109=FALSE,Applications!H3109=0,LEFT(Applications!H3109,1)="N"),"No",OR(Applications!H3109=TRUE,Applications!H3109=1,LEFT(Applications!H3109,1)="Y"),"Yes")</f>
        <v>No</v>
      </c>
      <c r="I3109" t="str">
        <f>PROPER(Applications!I3109)</f>
        <v>Under Review</v>
      </c>
      <c r="J3109" s="5">
        <v>1898.4</v>
      </c>
      <c r="K3109" s="12">
        <v>2260</v>
      </c>
      <c r="L3109">
        <v>1</v>
      </c>
      <c r="M3109" t="s">
        <v>47</v>
      </c>
    </row>
    <row r="3110" spans="1:13" x14ac:dyDescent="0.2">
      <c r="A3110" t="str">
        <f>TEXT(Applications!A3110,"00000")</f>
        <v>3873785</v>
      </c>
      <c r="B3110" t="str">
        <f>TEXT(Applications!B3110,"0000")</f>
        <v>1146</v>
      </c>
      <c r="C3110" s="10">
        <v>44675</v>
      </c>
      <c r="D3110" t="s">
        <v>27</v>
      </c>
      <c r="E3110" s="5" t="str">
        <f>LEFT(Applications!E3110,6)</f>
        <v>228696</v>
      </c>
      <c r="F3110">
        <v>623</v>
      </c>
      <c r="G3110" t="s">
        <v>14</v>
      </c>
      <c r="H3110" t="str" cm="1">
        <f t="array" ref="H3110">_xlfn.IFS(OR(Applications!H3110=FALSE,Applications!H3110=0,LEFT(Applications!H3110,1)="N"),"No",OR(Applications!H3110=TRUE,Applications!H3110=1,LEFT(Applications!H3110,1)="Y"),"Yes")</f>
        <v>Yes</v>
      </c>
      <c r="I3110" t="str">
        <f>PROPER(Applications!I3110)</f>
        <v>Denied</v>
      </c>
      <c r="J3110" s="5">
        <v>1228.26</v>
      </c>
      <c r="K3110" s="12">
        <v>1861</v>
      </c>
      <c r="L3110">
        <v>3</v>
      </c>
      <c r="M3110" t="s">
        <v>34</v>
      </c>
    </row>
    <row r="3111" spans="1:13" x14ac:dyDescent="0.2">
      <c r="A3111" t="str">
        <f>TEXT(Applications!A3111,"00000")</f>
        <v>3876120</v>
      </c>
      <c r="B3111" t="str">
        <f>TEXT(Applications!B3111,"0000")</f>
        <v>1570</v>
      </c>
      <c r="C3111" s="10">
        <v>44851</v>
      </c>
      <c r="D3111" t="s">
        <v>23</v>
      </c>
      <c r="E3111" s="5" t="str">
        <f>LEFT(Applications!E3111,6)</f>
        <v>232809</v>
      </c>
      <c r="G3111" t="s">
        <v>14</v>
      </c>
      <c r="H3111" t="str" cm="1">
        <f t="array" ref="H3111">_xlfn.IFS(OR(Applications!H3111=FALSE,Applications!H3111=0,LEFT(Applications!H3111,1)="N"),"No",OR(Applications!H3111=TRUE,Applications!H3111=1,LEFT(Applications!H3111,1)="Y"),"Yes")</f>
        <v>No</v>
      </c>
      <c r="I3111" t="str">
        <f>PROPER(Applications!I3111)</f>
        <v>Approved</v>
      </c>
      <c r="J3111" s="5">
        <v>1485</v>
      </c>
      <c r="K3111" s="12">
        <v>2250</v>
      </c>
      <c r="L3111">
        <v>3</v>
      </c>
      <c r="M3111" t="s">
        <v>41</v>
      </c>
    </row>
    <row r="3112" spans="1:13" x14ac:dyDescent="0.2">
      <c r="A3112" t="str">
        <f>TEXT(Applications!A3112,"00000")</f>
        <v>3876174</v>
      </c>
      <c r="B3112" t="str">
        <f>TEXT(Applications!B3112,"0000")</f>
        <v>0234</v>
      </c>
      <c r="C3112" s="10">
        <v>44378</v>
      </c>
      <c r="D3112" t="s">
        <v>29</v>
      </c>
      <c r="E3112" s="5" t="str">
        <f>LEFT(Applications!E3112,6)</f>
        <v>37594</v>
      </c>
      <c r="G3112" t="s">
        <v>14</v>
      </c>
      <c r="H3112" t="str" cm="1">
        <f t="array" ref="H3112">_xlfn.IFS(OR(Applications!H3112=FALSE,Applications!H3112=0,LEFT(Applications!H3112,1)="N"),"No",OR(Applications!H3112=TRUE,Applications!H3112=1,LEFT(Applications!H3112,1)="Y"),"Yes")</f>
        <v>No</v>
      </c>
      <c r="I3112" t="str">
        <f>PROPER(Applications!I3112)</f>
        <v>Denied</v>
      </c>
      <c r="J3112" s="5">
        <v>3203.76</v>
      </c>
      <c r="K3112" s="12">
        <v>3814</v>
      </c>
      <c r="L3112">
        <v>2</v>
      </c>
      <c r="M3112" t="s">
        <v>38</v>
      </c>
    </row>
    <row r="3113" spans="1:13" x14ac:dyDescent="0.2">
      <c r="A3113" t="str">
        <f>TEXT(Applications!A3113,"00000")</f>
        <v>3877327</v>
      </c>
      <c r="B3113" t="str">
        <f>TEXT(Applications!B3113,"0000")</f>
        <v>1153</v>
      </c>
      <c r="C3113" s="10" t="s">
        <v>371</v>
      </c>
      <c r="D3113" t="s">
        <v>19</v>
      </c>
      <c r="E3113" s="5" t="str">
        <f>LEFT(Applications!E3113,6)</f>
        <v>166129</v>
      </c>
      <c r="F3113">
        <v>733</v>
      </c>
      <c r="G3113" t="s">
        <v>14</v>
      </c>
      <c r="H3113" t="str" cm="1">
        <f t="array" ref="H3113">_xlfn.IFS(OR(Applications!H3113=FALSE,Applications!H3113=0,LEFT(Applications!H3113,1)="N"),"No",OR(Applications!H3113=TRUE,Applications!H3113=1,LEFT(Applications!H3113,1)="Y"),"Yes")</f>
        <v>No</v>
      </c>
      <c r="I3113" t="str">
        <f>PROPER(Applications!I3113)</f>
        <v>Under Review</v>
      </c>
      <c r="J3113" s="5">
        <v>891</v>
      </c>
      <c r="K3113" s="12">
        <v>1485</v>
      </c>
      <c r="L3113">
        <v>4</v>
      </c>
      <c r="M3113" t="s">
        <v>21</v>
      </c>
    </row>
    <row r="3114" spans="1:13" x14ac:dyDescent="0.2">
      <c r="A3114" t="str">
        <f>TEXT(Applications!A3114,"00000")</f>
        <v>3878376</v>
      </c>
      <c r="B3114" t="str">
        <f>TEXT(Applications!B3114,"0000")</f>
        <v>0817</v>
      </c>
      <c r="C3114" s="10" t="s">
        <v>372</v>
      </c>
      <c r="D3114" t="s">
        <v>13</v>
      </c>
      <c r="E3114" s="5" t="str">
        <f>LEFT(Applications!E3114,6)</f>
        <v>193014</v>
      </c>
      <c r="G3114" t="s">
        <v>14</v>
      </c>
      <c r="H3114" t="str" cm="1">
        <f t="array" ref="H3114">_xlfn.IFS(OR(Applications!H3114=FALSE,Applications!H3114=0,LEFT(Applications!H3114,1)="N"),"No",OR(Applications!H3114=TRUE,Applications!H3114=1,LEFT(Applications!H3114,1)="Y"),"Yes")</f>
        <v>Yes</v>
      </c>
      <c r="I3114" t="str">
        <f>PROPER(Applications!I3114)</f>
        <v>Withdrawn</v>
      </c>
      <c r="J3114" s="5">
        <v>2781.6</v>
      </c>
      <c r="K3114" s="12">
        <v>4636</v>
      </c>
      <c r="L3114">
        <v>1</v>
      </c>
    </row>
    <row r="3115" spans="1:13" x14ac:dyDescent="0.2">
      <c r="A3115" t="str">
        <f>TEXT(Applications!A3115,"00000")</f>
        <v>3879699</v>
      </c>
      <c r="B3115" t="str">
        <f>TEXT(Applications!B3115,"0000")</f>
        <v>0686</v>
      </c>
      <c r="C3115" s="10" t="s">
        <v>373</v>
      </c>
      <c r="D3115" t="s">
        <v>29</v>
      </c>
      <c r="E3115" s="5" t="str">
        <f>LEFT(Applications!E3115,6)</f>
        <v>113957</v>
      </c>
      <c r="G3115" t="s">
        <v>14</v>
      </c>
      <c r="H3115" t="str" cm="1">
        <f t="array" ref="H3115">_xlfn.IFS(OR(Applications!H3115=FALSE,Applications!H3115=0,LEFT(Applications!H3115,1)="N"),"No",OR(Applications!H3115=TRUE,Applications!H3115=1,LEFT(Applications!H3115,1)="Y"),"Yes")</f>
        <v>No</v>
      </c>
      <c r="I3115" t="str">
        <f>PROPER(Applications!I3115)</f>
        <v>Pending</v>
      </c>
      <c r="J3115" s="5">
        <v>2664.42</v>
      </c>
      <c r="K3115" s="12">
        <v>4037</v>
      </c>
      <c r="L3115">
        <v>4</v>
      </c>
      <c r="M3115" t="s">
        <v>41</v>
      </c>
    </row>
    <row r="3116" spans="1:13" x14ac:dyDescent="0.2">
      <c r="A3116" t="str">
        <f>TEXT(Applications!A3116,"00000")</f>
        <v>3883622</v>
      </c>
      <c r="B3116" t="str">
        <f>TEXT(Applications!B3116,"0000")</f>
        <v>0387</v>
      </c>
      <c r="C3116" s="10">
        <v>45657</v>
      </c>
      <c r="D3116" t="s">
        <v>19</v>
      </c>
      <c r="E3116" s="5" t="str">
        <f>LEFT(Applications!E3116,6)</f>
        <v>132406</v>
      </c>
      <c r="F3116">
        <v>759</v>
      </c>
      <c r="G3116" t="s">
        <v>14</v>
      </c>
      <c r="H3116" t="str" cm="1">
        <f t="array" ref="H3116">_xlfn.IFS(OR(Applications!H3116=FALSE,Applications!H3116=0,LEFT(Applications!H3116,1)="N"),"No",OR(Applications!H3116=TRUE,Applications!H3116=1,LEFT(Applications!H3116,1)="Y"),"Yes")</f>
        <v>No</v>
      </c>
      <c r="I3116" t="str">
        <f>PROPER(Applications!I3116)</f>
        <v>Approved</v>
      </c>
      <c r="J3116" s="5">
        <v>2230.8000000000002</v>
      </c>
      <c r="K3116" s="12">
        <v>3718</v>
      </c>
      <c r="L3116">
        <v>2</v>
      </c>
    </row>
    <row r="3117" spans="1:13" x14ac:dyDescent="0.2">
      <c r="A3117" t="str">
        <f>TEXT(Applications!A3117,"00000")</f>
        <v>3885433</v>
      </c>
      <c r="B3117" t="str">
        <f>TEXT(Applications!B3117,"0000")</f>
        <v>0293</v>
      </c>
      <c r="C3117" s="10">
        <v>44843</v>
      </c>
      <c r="D3117" t="s">
        <v>13</v>
      </c>
      <c r="E3117" s="5" t="str">
        <f>LEFT(Applications!E3117,6)</f>
        <v>23921</v>
      </c>
      <c r="F3117" t="s">
        <v>38</v>
      </c>
      <c r="G3117" t="s">
        <v>26</v>
      </c>
      <c r="H3117" t="str" cm="1">
        <f t="array" ref="H3117">_xlfn.IFS(OR(Applications!H3117=FALSE,Applications!H3117=0,LEFT(Applications!H3117,1)="N"),"No",OR(Applications!H3117=TRUE,Applications!H3117=1,LEFT(Applications!H3117,1)="Y"),"Yes")</f>
        <v>No</v>
      </c>
      <c r="I3117" t="str">
        <f>PROPER(Applications!I3117)</f>
        <v>Approved</v>
      </c>
      <c r="J3117" s="5">
        <v>2372.7600000000002</v>
      </c>
      <c r="K3117" s="12">
        <v>3042</v>
      </c>
      <c r="L3117">
        <v>1</v>
      </c>
      <c r="M3117" t="s">
        <v>28</v>
      </c>
    </row>
    <row r="3118" spans="1:13" x14ac:dyDescent="0.2">
      <c r="A3118" t="str">
        <f>TEXT(Applications!A3118,"00000")</f>
        <v>3885667</v>
      </c>
      <c r="B3118" t="str">
        <f>TEXT(Applications!B3118,"0000")</f>
        <v>0126</v>
      </c>
      <c r="C3118" s="10" t="s">
        <v>374</v>
      </c>
      <c r="D3118" t="s">
        <v>37</v>
      </c>
      <c r="E3118" s="5" t="str">
        <f>LEFT(Applications!E3118,6)</f>
        <v>157335</v>
      </c>
      <c r="F3118">
        <v>670</v>
      </c>
      <c r="G3118" t="s">
        <v>26</v>
      </c>
      <c r="H3118" t="str" cm="1">
        <f t="array" ref="H3118">_xlfn.IFS(OR(Applications!H3118=FALSE,Applications!H3118=0,LEFT(Applications!H3118,1)="N"),"No",OR(Applications!H3118=TRUE,Applications!H3118=1,LEFT(Applications!H3118,1)="Y"),"Yes")</f>
        <v>Yes</v>
      </c>
      <c r="I3118" t="str">
        <f>PROPER(Applications!I3118)</f>
        <v>Approved</v>
      </c>
      <c r="J3118" s="5">
        <v>1742.52</v>
      </c>
      <c r="K3118" s="12">
        <v>2234</v>
      </c>
      <c r="L3118">
        <v>5</v>
      </c>
      <c r="M3118" t="s">
        <v>35</v>
      </c>
    </row>
    <row r="3119" spans="1:13" x14ac:dyDescent="0.2">
      <c r="A3119" t="str">
        <f>TEXT(Applications!A3119,"00000")</f>
        <v>3887191</v>
      </c>
      <c r="B3119" t="str">
        <f>TEXT(Applications!B3119,"0000")</f>
        <v>1633</v>
      </c>
      <c r="C3119" s="10">
        <v>44085</v>
      </c>
      <c r="D3119" t="s">
        <v>37</v>
      </c>
      <c r="E3119" s="5" t="str">
        <f>LEFT(Applications!E3119,6)</f>
        <v>950000</v>
      </c>
      <c r="F3119">
        <v>759</v>
      </c>
      <c r="G3119" t="s">
        <v>14</v>
      </c>
      <c r="H3119" t="str" cm="1">
        <f t="array" ref="H3119">_xlfn.IFS(OR(Applications!H3119=FALSE,Applications!H3119=0,LEFT(Applications!H3119,1)="N"),"No",OR(Applications!H3119=TRUE,Applications!H3119=1,LEFT(Applications!H3119,1)="Y"),"Yes")</f>
        <v>Yes</v>
      </c>
      <c r="I3119" t="str">
        <f>PROPER(Applications!I3119)</f>
        <v>Approved</v>
      </c>
      <c r="J3119" s="5">
        <v>1656</v>
      </c>
      <c r="K3119" s="12">
        <v>2760</v>
      </c>
      <c r="L3119">
        <v>2</v>
      </c>
      <c r="M3119" t="s">
        <v>25</v>
      </c>
    </row>
    <row r="3120" spans="1:13" x14ac:dyDescent="0.2">
      <c r="A3120" t="str">
        <f>TEXT(Applications!A3120,"00000")</f>
        <v>3887702</v>
      </c>
      <c r="B3120" t="str">
        <f>TEXT(Applications!B3120,"0000")</f>
        <v>1032</v>
      </c>
      <c r="C3120" s="10">
        <v>44825</v>
      </c>
      <c r="D3120" t="s">
        <v>27</v>
      </c>
      <c r="E3120" s="5" t="str">
        <f>LEFT(Applications!E3120,6)</f>
        <v>49149</v>
      </c>
      <c r="F3120">
        <v>666</v>
      </c>
      <c r="G3120" t="s">
        <v>26</v>
      </c>
      <c r="H3120" t="str" cm="1">
        <f t="array" ref="H3120">_xlfn.IFS(OR(Applications!H3120=FALSE,Applications!H3120=0,LEFT(Applications!H3120,1)="N"),"No",OR(Applications!H3120=TRUE,Applications!H3120=1,LEFT(Applications!H3120,1)="Y"),"Yes")</f>
        <v>No</v>
      </c>
      <c r="I3120" t="str">
        <f>PROPER(Applications!I3120)</f>
        <v>Denied</v>
      </c>
      <c r="J3120" s="5">
        <v>2469.6</v>
      </c>
      <c r="K3120" s="12">
        <v>2940</v>
      </c>
      <c r="L3120">
        <v>4</v>
      </c>
      <c r="M3120" t="s">
        <v>35</v>
      </c>
    </row>
    <row r="3121" spans="1:13" x14ac:dyDescent="0.2">
      <c r="A3121" t="str">
        <f>TEXT(Applications!A3121,"00000")</f>
        <v>3889422</v>
      </c>
      <c r="B3121" t="str">
        <f>TEXT(Applications!B3121,"0000")</f>
        <v>1609</v>
      </c>
      <c r="D3121" t="s">
        <v>27</v>
      </c>
      <c r="E3121" s="5" t="str">
        <f>LEFT(Applications!E3121,6)</f>
        <v>145440</v>
      </c>
      <c r="F3121">
        <v>594</v>
      </c>
      <c r="G3121" t="s">
        <v>14</v>
      </c>
      <c r="H3121" t="str" cm="1">
        <f t="array" ref="H3121">_xlfn.IFS(OR(Applications!H3121=FALSE,Applications!H3121=0,LEFT(Applications!H3121,1)="N"),"No",OR(Applications!H3121=TRUE,Applications!H3121=1,LEFT(Applications!H3121,1)="Y"),"Yes")</f>
        <v>No</v>
      </c>
      <c r="I3121" t="str">
        <f>PROPER(Applications!I3121)</f>
        <v>Approved</v>
      </c>
      <c r="J3121" s="5">
        <v>4831.68</v>
      </c>
      <c r="K3121" s="12">
        <v>5752</v>
      </c>
      <c r="L3121">
        <v>2</v>
      </c>
      <c r="M3121" t="s">
        <v>35</v>
      </c>
    </row>
    <row r="3122" spans="1:13" x14ac:dyDescent="0.2">
      <c r="A3122" t="str">
        <f>TEXT(Applications!A3122,"00000")</f>
        <v>3891468</v>
      </c>
      <c r="B3122" t="str">
        <f>TEXT(Applications!B3122,"0000")</f>
        <v>1471</v>
      </c>
      <c r="C3122" s="10">
        <v>44916</v>
      </c>
      <c r="D3122" t="s">
        <v>37</v>
      </c>
      <c r="E3122" s="5" t="str">
        <f>LEFT(Applications!E3122,6)</f>
        <v>161133</v>
      </c>
      <c r="F3122" t="s">
        <v>38</v>
      </c>
      <c r="G3122" t="s">
        <v>14</v>
      </c>
      <c r="H3122" t="str" cm="1">
        <f t="array" ref="H3122">_xlfn.IFS(OR(Applications!H3122=FALSE,Applications!H3122=0,LEFT(Applications!H3122,1)="N"),"No",OR(Applications!H3122=TRUE,Applications!H3122=1,LEFT(Applications!H3122,1)="Y"),"Yes")</f>
        <v>No</v>
      </c>
      <c r="I3122" t="str">
        <f>PROPER(Applications!I3122)</f>
        <v>Approved</v>
      </c>
      <c r="J3122" s="5">
        <v>4435.2</v>
      </c>
      <c r="K3122" s="12">
        <v>4620</v>
      </c>
      <c r="L3122">
        <v>4</v>
      </c>
      <c r="M3122" t="s">
        <v>31</v>
      </c>
    </row>
    <row r="3123" spans="1:13" x14ac:dyDescent="0.2">
      <c r="A3123" t="str">
        <f>TEXT(Applications!A3123,"00000")</f>
        <v>3891707</v>
      </c>
      <c r="B3123" t="str">
        <f>TEXT(Applications!B3123,"0000")</f>
        <v>0952</v>
      </c>
      <c r="C3123" s="10">
        <v>44200</v>
      </c>
      <c r="D3123" t="s">
        <v>23</v>
      </c>
      <c r="E3123" s="5" t="str">
        <f>LEFT(Applications!E3123,6)</f>
        <v>150815</v>
      </c>
      <c r="F3123">
        <v>849</v>
      </c>
      <c r="G3123" t="s">
        <v>14</v>
      </c>
      <c r="H3123" t="str" cm="1">
        <f t="array" ref="H3123">_xlfn.IFS(OR(Applications!H3123=FALSE,Applications!H3123=0,LEFT(Applications!H3123,1)="N"),"No",OR(Applications!H3123=TRUE,Applications!H3123=1,LEFT(Applications!H3123,1)="Y"),"Yes")</f>
        <v>Yes</v>
      </c>
      <c r="I3123" t="str">
        <f>PROPER(Applications!I3123)</f>
        <v>Denied</v>
      </c>
      <c r="J3123" s="5">
        <v>932.4</v>
      </c>
      <c r="K3123" s="12">
        <v>1554</v>
      </c>
      <c r="L3123">
        <v>4</v>
      </c>
    </row>
    <row r="3124" spans="1:13" x14ac:dyDescent="0.2">
      <c r="A3124" t="str">
        <f>TEXT(Applications!A3124,"00000")</f>
        <v>3892102</v>
      </c>
      <c r="B3124" t="str">
        <f>TEXT(Applications!B3124,"0000")</f>
        <v>1393</v>
      </c>
      <c r="C3124" s="10" t="s">
        <v>375</v>
      </c>
      <c r="D3124" t="s">
        <v>13</v>
      </c>
      <c r="E3124" s="5" t="str">
        <f>LEFT(Applications!E3124,6)</f>
        <v>163198</v>
      </c>
      <c r="F3124">
        <v>702</v>
      </c>
      <c r="G3124" t="s">
        <v>14</v>
      </c>
      <c r="H3124" t="str" cm="1">
        <f t="array" ref="H3124">_xlfn.IFS(OR(Applications!H3124=FALSE,Applications!H3124=0,LEFT(Applications!H3124,1)="N"),"No",OR(Applications!H3124=TRUE,Applications!H3124=1,LEFT(Applications!H3124,1)="Y"),"Yes")</f>
        <v>No</v>
      </c>
      <c r="I3124" t="str">
        <f>PROPER(Applications!I3124)</f>
        <v>Approved</v>
      </c>
      <c r="J3124" s="5">
        <v>3985.02</v>
      </c>
      <c r="K3124" s="12">
        <v>5109</v>
      </c>
      <c r="L3124">
        <v>5</v>
      </c>
      <c r="M3124" t="s">
        <v>28</v>
      </c>
    </row>
    <row r="3125" spans="1:13" x14ac:dyDescent="0.2">
      <c r="A3125" t="str">
        <f>TEXT(Applications!A3125,"00000")</f>
        <v>3892921</v>
      </c>
      <c r="B3125" t="str">
        <f>TEXT(Applications!B3125,"0000")</f>
        <v>0451</v>
      </c>
      <c r="C3125" s="10">
        <v>45465</v>
      </c>
      <c r="D3125" t="s">
        <v>29</v>
      </c>
      <c r="E3125" s="5" t="str">
        <f>LEFT(Applications!E3125,6)</f>
        <v>64818</v>
      </c>
      <c r="F3125" t="s">
        <v>38</v>
      </c>
      <c r="G3125" t="s">
        <v>14</v>
      </c>
      <c r="H3125" t="str" cm="1">
        <f t="array" ref="H3125">_xlfn.IFS(OR(Applications!H3125=FALSE,Applications!H3125=0,LEFT(Applications!H3125,1)="N"),"No",OR(Applications!H3125=TRUE,Applications!H3125=1,LEFT(Applications!H3125,1)="Y"),"Yes")</f>
        <v>Yes</v>
      </c>
      <c r="I3125" t="str">
        <f>PROPER(Applications!I3125)</f>
        <v>Pending</v>
      </c>
      <c r="J3125" s="5">
        <v>3271.2</v>
      </c>
      <c r="K3125" s="12">
        <v>5452</v>
      </c>
      <c r="L3125">
        <v>2</v>
      </c>
    </row>
    <row r="3126" spans="1:13" x14ac:dyDescent="0.2">
      <c r="A3126" t="str">
        <f>TEXT(Applications!A3126,"00000")</f>
        <v>3894419</v>
      </c>
      <c r="B3126" t="str">
        <f>TEXT(Applications!B3126,"0000")</f>
        <v>1313</v>
      </c>
      <c r="C3126" s="10" t="s">
        <v>60</v>
      </c>
      <c r="D3126" t="s">
        <v>23</v>
      </c>
      <c r="E3126" s="5" t="str">
        <f>LEFT(Applications!E3126,6)</f>
        <v>177091</v>
      </c>
      <c r="F3126">
        <v>589</v>
      </c>
      <c r="G3126" t="s">
        <v>26</v>
      </c>
      <c r="H3126" t="str" cm="1">
        <f t="array" ref="H3126">_xlfn.IFS(OR(Applications!H3126=FALSE,Applications!H3126=0,LEFT(Applications!H3126,1)="N"),"No",OR(Applications!H3126=TRUE,Applications!H3126=1,LEFT(Applications!H3126,1)="Y"),"Yes")</f>
        <v>No</v>
      </c>
      <c r="I3126" t="str">
        <f>PROPER(Applications!I3126)</f>
        <v>Approved</v>
      </c>
      <c r="J3126" s="5">
        <v>1544.4</v>
      </c>
      <c r="K3126" s="12">
        <v>2340</v>
      </c>
      <c r="L3126">
        <v>3</v>
      </c>
    </row>
    <row r="3127" spans="1:13" x14ac:dyDescent="0.2">
      <c r="A3127" t="str">
        <f>TEXT(Applications!A3127,"00000")</f>
        <v>3895477</v>
      </c>
      <c r="B3127" t="str">
        <f>TEXT(Applications!B3127,"0000")</f>
        <v>0013</v>
      </c>
      <c r="C3127" s="10" t="s">
        <v>376</v>
      </c>
      <c r="D3127" t="s">
        <v>29</v>
      </c>
      <c r="E3127" s="5" t="str">
        <f>LEFT(Applications!E3127,6)</f>
        <v>205539</v>
      </c>
      <c r="F3127">
        <v>785</v>
      </c>
      <c r="G3127" t="s">
        <v>14</v>
      </c>
      <c r="H3127" t="str" cm="1">
        <f t="array" ref="H3127">_xlfn.IFS(OR(Applications!H3127=FALSE,Applications!H3127=0,LEFT(Applications!H3127,1)="N"),"No",OR(Applications!H3127=TRUE,Applications!H3127=1,LEFT(Applications!H3127,1)="Y"),"Yes")</f>
        <v>Yes</v>
      </c>
      <c r="I3127" t="str">
        <f>PROPER(Applications!I3127)</f>
        <v>Denied</v>
      </c>
      <c r="J3127" s="5">
        <v>2306.6999999999998</v>
      </c>
      <c r="K3127" s="12">
        <v>0</v>
      </c>
      <c r="L3127">
        <v>5</v>
      </c>
      <c r="M3127" t="s">
        <v>28</v>
      </c>
    </row>
    <row r="3128" spans="1:13" x14ac:dyDescent="0.2">
      <c r="A3128" t="str">
        <f>TEXT(Applications!A3128,"00000")</f>
        <v>3896176</v>
      </c>
      <c r="B3128" t="str">
        <f>TEXT(Applications!B3128,"0000")</f>
        <v>1460</v>
      </c>
      <c r="C3128" s="10">
        <v>44109</v>
      </c>
      <c r="D3128" t="s">
        <v>27</v>
      </c>
      <c r="E3128" s="5" t="str">
        <f>LEFT(Applications!E3128,6)</f>
        <v>99534</v>
      </c>
      <c r="F3128">
        <v>733</v>
      </c>
      <c r="G3128" t="s">
        <v>14</v>
      </c>
      <c r="H3128" t="str" cm="1">
        <f t="array" ref="H3128">_xlfn.IFS(OR(Applications!H3128=FALSE,Applications!H3128=0,LEFT(Applications!H3128,1)="N"),"No",OR(Applications!H3128=TRUE,Applications!H3128=1,LEFT(Applications!H3128,1)="Y"),"Yes")</f>
        <v>Yes</v>
      </c>
      <c r="I3128" t="str">
        <f>PROPER(Applications!I3128)</f>
        <v>Approved</v>
      </c>
      <c r="J3128" s="5">
        <v>2186.34</v>
      </c>
      <c r="K3128" s="12">
        <v>2803</v>
      </c>
      <c r="L3128">
        <v>1</v>
      </c>
      <c r="M3128" t="s">
        <v>34</v>
      </c>
    </row>
    <row r="3129" spans="1:13" x14ac:dyDescent="0.2">
      <c r="A3129" t="str">
        <f>TEXT(Applications!A3129,"00000")</f>
        <v>3897919</v>
      </c>
      <c r="B3129" t="str">
        <f>TEXT(Applications!B3129,"0000")</f>
        <v>0347</v>
      </c>
      <c r="C3129" s="10">
        <v>43966</v>
      </c>
      <c r="D3129" t="s">
        <v>23</v>
      </c>
      <c r="E3129" s="5" t="str">
        <f>LEFT(Applications!E3129,6)</f>
        <v>105881</v>
      </c>
      <c r="F3129">
        <v>820</v>
      </c>
      <c r="G3129" t="s">
        <v>14</v>
      </c>
      <c r="H3129" t="str" cm="1">
        <f t="array" ref="H3129">_xlfn.IFS(OR(Applications!H3129=FALSE,Applications!H3129=0,LEFT(Applications!H3129,1)="N"),"No",OR(Applications!H3129=TRUE,Applications!H3129=1,LEFT(Applications!H3129,1)="Y"),"Yes")</f>
        <v>No</v>
      </c>
      <c r="I3129" t="str">
        <f>PROPER(Applications!I3129)</f>
        <v>Approved</v>
      </c>
      <c r="J3129" s="5">
        <v>1979.34</v>
      </c>
      <c r="K3129" s="12">
        <v>2999</v>
      </c>
      <c r="L3129">
        <v>2</v>
      </c>
    </row>
    <row r="3130" spans="1:13" x14ac:dyDescent="0.2">
      <c r="A3130" t="str">
        <f>TEXT(Applications!A3130,"00000")</f>
        <v>3898023</v>
      </c>
      <c r="B3130" t="str">
        <f>TEXT(Applications!B3130,"0000")</f>
        <v>0933</v>
      </c>
      <c r="C3130" s="10">
        <v>45090</v>
      </c>
      <c r="D3130" t="s">
        <v>27</v>
      </c>
      <c r="E3130" s="5" t="str">
        <f>LEFT(Applications!E3130,6)</f>
        <v>127957</v>
      </c>
      <c r="F3130">
        <v>825</v>
      </c>
      <c r="G3130" t="s">
        <v>14</v>
      </c>
      <c r="H3130" t="str" cm="1">
        <f t="array" ref="H3130">_xlfn.IFS(OR(Applications!H3130=FALSE,Applications!H3130=0,LEFT(Applications!H3130,1)="N"),"No",OR(Applications!H3130=TRUE,Applications!H3130=1,LEFT(Applications!H3130,1)="Y"),"Yes")</f>
        <v>Yes</v>
      </c>
      <c r="I3130" t="str">
        <f>PROPER(Applications!I3130)</f>
        <v>Pending</v>
      </c>
      <c r="J3130" s="5">
        <v>1653.12</v>
      </c>
      <c r="K3130" s="12">
        <v>1722</v>
      </c>
      <c r="L3130">
        <v>1</v>
      </c>
      <c r="M3130" t="s">
        <v>41</v>
      </c>
    </row>
    <row r="3131" spans="1:13" x14ac:dyDescent="0.2">
      <c r="A3131" t="str">
        <f>TEXT(Applications!A3131,"00000")</f>
        <v>3898765</v>
      </c>
      <c r="B3131" t="str">
        <f>TEXT(Applications!B3131,"0000")</f>
        <v>1698</v>
      </c>
      <c r="C3131" s="10">
        <v>45206</v>
      </c>
      <c r="D3131" t="s">
        <v>19</v>
      </c>
      <c r="E3131" s="5" t="str">
        <f>LEFT(Applications!E3131,6)</f>
        <v>26348</v>
      </c>
      <c r="F3131">
        <v>798</v>
      </c>
      <c r="G3131" t="s">
        <v>26</v>
      </c>
      <c r="H3131" t="str" cm="1">
        <f t="array" ref="H3131">_xlfn.IFS(OR(Applications!H3131=FALSE,Applications!H3131=0,LEFT(Applications!H3131,1)="N"),"No",OR(Applications!H3131=TRUE,Applications!H3131=1,LEFT(Applications!H3131,1)="Y"),"Yes")</f>
        <v>No</v>
      </c>
      <c r="I3131" t="str">
        <f>PROPER(Applications!I3131)</f>
        <v>Under Review</v>
      </c>
      <c r="J3131" s="5">
        <v>1717.8</v>
      </c>
      <c r="K3131" s="12">
        <v>2863</v>
      </c>
      <c r="L3131">
        <v>4</v>
      </c>
      <c r="M3131" t="s">
        <v>41</v>
      </c>
    </row>
    <row r="3132" spans="1:13" x14ac:dyDescent="0.2">
      <c r="A3132" t="str">
        <f>TEXT(Applications!A3132,"00000")</f>
        <v>3900287</v>
      </c>
      <c r="B3132" t="str">
        <f>TEXT(Applications!B3132,"0000")</f>
        <v>0463</v>
      </c>
      <c r="C3132" s="10">
        <v>44030</v>
      </c>
      <c r="D3132" t="s">
        <v>37</v>
      </c>
      <c r="E3132" s="5" t="str">
        <f>LEFT(Applications!E3132,6)</f>
        <v>32242</v>
      </c>
      <c r="G3132" t="s">
        <v>14</v>
      </c>
      <c r="H3132" t="str" cm="1">
        <f t="array" ref="H3132">_xlfn.IFS(OR(Applications!H3132=FALSE,Applications!H3132=0,LEFT(Applications!H3132,1)="N"),"No",OR(Applications!H3132=TRUE,Applications!H3132=1,LEFT(Applications!H3132,1)="Y"),"Yes")</f>
        <v>Yes</v>
      </c>
      <c r="I3132" t="str">
        <f>PROPER(Applications!I3132)</f>
        <v>Approved</v>
      </c>
      <c r="J3132" s="5">
        <v>3456</v>
      </c>
      <c r="K3132" s="12">
        <v>0</v>
      </c>
      <c r="L3132">
        <v>4</v>
      </c>
      <c r="M3132" t="s">
        <v>52</v>
      </c>
    </row>
    <row r="3133" spans="1:13" x14ac:dyDescent="0.2">
      <c r="A3133" t="str">
        <f>TEXT(Applications!A3133,"00000")</f>
        <v>3900584</v>
      </c>
      <c r="B3133" t="str">
        <f>TEXT(Applications!B3133,"0000")</f>
        <v>1528</v>
      </c>
      <c r="C3133" s="10">
        <v>44674</v>
      </c>
      <c r="D3133" t="s">
        <v>37</v>
      </c>
      <c r="E3133" s="5" t="str">
        <f>LEFT(Applications!E3133,6)</f>
        <v>6878</v>
      </c>
      <c r="F3133">
        <v>669</v>
      </c>
      <c r="G3133" t="s">
        <v>26</v>
      </c>
      <c r="H3133" t="str" cm="1">
        <f t="array" ref="H3133">_xlfn.IFS(OR(Applications!H3133=FALSE,Applications!H3133=0,LEFT(Applications!H3133,1)="N"),"No",OR(Applications!H3133=TRUE,Applications!H3133=1,LEFT(Applications!H3133,1)="Y"),"Yes")</f>
        <v>Yes</v>
      </c>
      <c r="I3133" t="str">
        <f>PROPER(Applications!I3133)</f>
        <v>Withdrawn</v>
      </c>
      <c r="J3133" s="5">
        <v>3474.9</v>
      </c>
      <c r="K3133" s="12">
        <v>4455</v>
      </c>
      <c r="L3133">
        <v>3</v>
      </c>
      <c r="M3133" t="s">
        <v>31</v>
      </c>
    </row>
    <row r="3134" spans="1:13" x14ac:dyDescent="0.2">
      <c r="A3134" t="str">
        <f>TEXT(Applications!A3134,"00000")</f>
        <v>3901659</v>
      </c>
      <c r="B3134" t="str">
        <f>TEXT(Applications!B3134,"0000")</f>
        <v>0094</v>
      </c>
      <c r="C3134" s="10">
        <v>45025</v>
      </c>
      <c r="D3134" t="s">
        <v>23</v>
      </c>
      <c r="E3134" s="5" t="str">
        <f>LEFT(Applications!E3134,6)</f>
        <v>198780</v>
      </c>
      <c r="F3134">
        <v>653</v>
      </c>
      <c r="G3134" t="s">
        <v>14</v>
      </c>
      <c r="H3134" t="str" cm="1">
        <f t="array" ref="H3134">_xlfn.IFS(OR(Applications!H3134=FALSE,Applications!H3134=0,LEFT(Applications!H3134,1)="N"),"No",OR(Applications!H3134=TRUE,Applications!H3134=1,LEFT(Applications!H3134,1)="Y"),"Yes")</f>
        <v>Yes</v>
      </c>
      <c r="I3134" t="str">
        <f>PROPER(Applications!I3134)</f>
        <v>Approved</v>
      </c>
      <c r="J3134" s="5">
        <v>2701.38</v>
      </c>
      <c r="K3134" s="12">
        <v>4093</v>
      </c>
      <c r="L3134">
        <v>2</v>
      </c>
      <c r="M3134" t="s">
        <v>38</v>
      </c>
    </row>
    <row r="3135" spans="1:13" x14ac:dyDescent="0.2">
      <c r="A3135" t="str">
        <f>TEXT(Applications!A3135,"00000")</f>
        <v>3902644</v>
      </c>
      <c r="B3135" t="str">
        <f>TEXT(Applications!B3135,"0000")</f>
        <v>0035</v>
      </c>
      <c r="C3135" s="10" t="s">
        <v>377</v>
      </c>
      <c r="D3135" t="s">
        <v>37</v>
      </c>
      <c r="E3135" s="5" t="str">
        <f>LEFT(Applications!E3135,6)</f>
        <v>196746</v>
      </c>
      <c r="F3135">
        <v>714</v>
      </c>
      <c r="G3135" t="s">
        <v>14</v>
      </c>
      <c r="H3135" t="str" cm="1">
        <f t="array" ref="H3135">_xlfn.IFS(OR(Applications!H3135=FALSE,Applications!H3135=0,LEFT(Applications!H3135,1)="N"),"No",OR(Applications!H3135=TRUE,Applications!H3135=1,LEFT(Applications!H3135,1)="Y"),"Yes")</f>
        <v>No</v>
      </c>
      <c r="I3135" t="str">
        <f>PROPER(Applications!I3135)</f>
        <v>Approved</v>
      </c>
      <c r="J3135" s="5">
        <v>1608.6</v>
      </c>
      <c r="K3135" s="12">
        <v>1915</v>
      </c>
      <c r="L3135">
        <v>2</v>
      </c>
      <c r="M3135" t="s">
        <v>25</v>
      </c>
    </row>
    <row r="3136" spans="1:13" x14ac:dyDescent="0.2">
      <c r="A3136" t="str">
        <f>TEXT(Applications!A3136,"00000")</f>
        <v>3908203</v>
      </c>
      <c r="B3136" t="str">
        <f>TEXT(Applications!B3136,"0000")</f>
        <v>1483</v>
      </c>
      <c r="C3136" s="10">
        <v>45108</v>
      </c>
      <c r="D3136" t="s">
        <v>23</v>
      </c>
      <c r="E3136" s="5" t="str">
        <f>LEFT(Applications!E3136,6)</f>
        <v>246190</v>
      </c>
      <c r="F3136">
        <v>695</v>
      </c>
      <c r="G3136" t="s">
        <v>14</v>
      </c>
      <c r="H3136" t="str" cm="1">
        <f t="array" ref="H3136">_xlfn.IFS(OR(Applications!H3136=FALSE,Applications!H3136=0,LEFT(Applications!H3136,1)="N"),"No",OR(Applications!H3136=TRUE,Applications!H3136=1,LEFT(Applications!H3136,1)="Y"),"Yes")</f>
        <v>Yes</v>
      </c>
      <c r="I3136" t="str">
        <f>PROPER(Applications!I3136)</f>
        <v>Under Review</v>
      </c>
      <c r="J3136" s="5">
        <v>7182.84</v>
      </c>
      <c r="K3136" s="12">
        <v>8551</v>
      </c>
      <c r="L3136">
        <v>1</v>
      </c>
      <c r="M3136" t="s">
        <v>35</v>
      </c>
    </row>
    <row r="3137" spans="1:13" x14ac:dyDescent="0.2">
      <c r="A3137" t="str">
        <f>TEXT(Applications!A3137,"00000")</f>
        <v>3909366</v>
      </c>
      <c r="B3137" t="str">
        <f>TEXT(Applications!B3137,"0000")</f>
        <v>0735</v>
      </c>
      <c r="C3137" s="10">
        <v>45394</v>
      </c>
      <c r="D3137" t="s">
        <v>37</v>
      </c>
      <c r="E3137" s="5" t="str">
        <f>LEFT(Applications!E3137,6)</f>
        <v>120223</v>
      </c>
      <c r="F3137">
        <v>634</v>
      </c>
      <c r="G3137" t="s">
        <v>14</v>
      </c>
      <c r="H3137" t="str" cm="1">
        <f t="array" ref="H3137">_xlfn.IFS(OR(Applications!H3137=FALSE,Applications!H3137=0,LEFT(Applications!H3137,1)="N"),"No",OR(Applications!H3137=TRUE,Applications!H3137=1,LEFT(Applications!H3137,1)="Y"),"Yes")</f>
        <v>No</v>
      </c>
      <c r="I3137" t="str">
        <f>PROPER(Applications!I3137)</f>
        <v>Approved</v>
      </c>
      <c r="J3137" s="5">
        <v>2759.04</v>
      </c>
      <c r="K3137" s="12">
        <v>2874</v>
      </c>
      <c r="L3137">
        <v>1</v>
      </c>
      <c r="M3137" t="s">
        <v>36</v>
      </c>
    </row>
    <row r="3138" spans="1:13" x14ac:dyDescent="0.2">
      <c r="A3138" t="str">
        <f>TEXT(Applications!A3138,"00000")</f>
        <v>3918710</v>
      </c>
      <c r="B3138" t="str">
        <f>TEXT(Applications!B3138,"0000")</f>
        <v>1763</v>
      </c>
      <c r="C3138" s="10">
        <v>44166</v>
      </c>
      <c r="D3138" t="s">
        <v>29</v>
      </c>
      <c r="E3138" s="5" t="str">
        <f>LEFT(Applications!E3138,6)</f>
        <v>103607</v>
      </c>
      <c r="F3138">
        <v>411</v>
      </c>
      <c r="G3138" t="s">
        <v>26</v>
      </c>
      <c r="H3138" t="str" cm="1">
        <f t="array" ref="H3138">_xlfn.IFS(OR(Applications!H3138=FALSE,Applications!H3138=0,LEFT(Applications!H3138,1)="N"),"No",OR(Applications!H3138=TRUE,Applications!H3138=1,LEFT(Applications!H3138,1)="Y"),"Yes")</f>
        <v>No</v>
      </c>
      <c r="I3138" t="str">
        <f>PROPER(Applications!I3138)</f>
        <v>Withdrawn</v>
      </c>
      <c r="J3138" s="5">
        <v>5595.84</v>
      </c>
      <c r="K3138" s="12">
        <v>5829</v>
      </c>
      <c r="L3138">
        <v>1</v>
      </c>
    </row>
    <row r="3139" spans="1:13" x14ac:dyDescent="0.2">
      <c r="A3139" t="str">
        <f>TEXT(Applications!A3139,"00000")</f>
        <v>3922749</v>
      </c>
      <c r="B3139" t="str">
        <f>TEXT(Applications!B3139,"0000")</f>
        <v>0754</v>
      </c>
      <c r="C3139" s="10">
        <v>44514</v>
      </c>
      <c r="D3139" t="s">
        <v>37</v>
      </c>
      <c r="E3139" s="5" t="str">
        <f>LEFT(Applications!E3139,6)</f>
        <v>298546</v>
      </c>
      <c r="F3139">
        <v>842</v>
      </c>
      <c r="G3139" t="s">
        <v>14</v>
      </c>
      <c r="H3139" t="str" cm="1">
        <f t="array" ref="H3139">_xlfn.IFS(OR(Applications!H3139=FALSE,Applications!H3139=0,LEFT(Applications!H3139,1)="N"),"No",OR(Applications!H3139=TRUE,Applications!H3139=1,LEFT(Applications!H3139,1)="Y"),"Yes")</f>
        <v>Yes</v>
      </c>
      <c r="I3139" t="str">
        <f>PROPER(Applications!I3139)</f>
        <v>Denied</v>
      </c>
      <c r="J3139" s="5">
        <v>5411.52</v>
      </c>
      <c r="K3139" s="12">
        <v>5637</v>
      </c>
      <c r="L3139">
        <v>4</v>
      </c>
      <c r="M3139" t="s">
        <v>52</v>
      </c>
    </row>
    <row r="3140" spans="1:13" x14ac:dyDescent="0.2">
      <c r="A3140" t="str">
        <f>TEXT(Applications!A3140,"00000")</f>
        <v>3923662</v>
      </c>
      <c r="B3140" t="str">
        <f>TEXT(Applications!B3140,"0000")</f>
        <v>1345</v>
      </c>
      <c r="C3140" s="10" t="s">
        <v>378</v>
      </c>
      <c r="D3140" t="s">
        <v>19</v>
      </c>
      <c r="E3140" s="5" t="str">
        <f>LEFT(Applications!E3140,6)</f>
        <v>100984</v>
      </c>
      <c r="G3140" t="s">
        <v>14</v>
      </c>
      <c r="H3140" t="str" cm="1">
        <f t="array" ref="H3140">_xlfn.IFS(OR(Applications!H3140=FALSE,Applications!H3140=0,LEFT(Applications!H3140,1)="N"),"No",OR(Applications!H3140=TRUE,Applications!H3140=1,LEFT(Applications!H3140,1)="Y"),"Yes")</f>
        <v>Yes</v>
      </c>
      <c r="I3140" t="str">
        <f>PROPER(Applications!I3140)</f>
        <v>Pending</v>
      </c>
      <c r="J3140" s="5">
        <v>3296.28</v>
      </c>
      <c r="K3140" s="12">
        <v>4226</v>
      </c>
      <c r="L3140">
        <v>4</v>
      </c>
      <c r="M3140" t="s">
        <v>36</v>
      </c>
    </row>
    <row r="3141" spans="1:13" x14ac:dyDescent="0.2">
      <c r="A3141" t="str">
        <f>TEXT(Applications!A3141,"00000")</f>
        <v>3924889</v>
      </c>
      <c r="B3141" t="str">
        <f>TEXT(Applications!B3141,"0000")</f>
        <v>1729</v>
      </c>
      <c r="C3141" s="10">
        <v>45525</v>
      </c>
      <c r="D3141" t="s">
        <v>23</v>
      </c>
      <c r="E3141" s="5" t="str">
        <f>LEFT(Applications!E3141,6)</f>
        <v>229938</v>
      </c>
      <c r="G3141" t="s">
        <v>14</v>
      </c>
      <c r="H3141" t="str" cm="1">
        <f t="array" ref="H3141">_xlfn.IFS(OR(Applications!H3141=FALSE,Applications!H3141=0,LEFT(Applications!H3141,1)="N"),"No",OR(Applications!H3141=TRUE,Applications!H3141=1,LEFT(Applications!H3141,1)="Y"),"Yes")</f>
        <v>Yes</v>
      </c>
      <c r="I3141" t="str">
        <f>PROPER(Applications!I3141)</f>
        <v>Denied</v>
      </c>
      <c r="J3141" s="5">
        <v>795.84</v>
      </c>
      <c r="K3141" s="12">
        <v>829</v>
      </c>
      <c r="L3141">
        <v>1</v>
      </c>
      <c r="M3141" t="s">
        <v>25</v>
      </c>
    </row>
    <row r="3142" spans="1:13" x14ac:dyDescent="0.2">
      <c r="A3142" t="str">
        <f>TEXT(Applications!A3142,"00000")</f>
        <v>3925093</v>
      </c>
      <c r="B3142" t="str">
        <f>TEXT(Applications!B3142,"0000")</f>
        <v>1270</v>
      </c>
      <c r="C3142" s="10">
        <v>44537</v>
      </c>
      <c r="D3142" t="s">
        <v>29</v>
      </c>
      <c r="E3142" s="5" t="str">
        <f>LEFT(Applications!E3142,6)</f>
        <v>192288</v>
      </c>
      <c r="F3142">
        <v>428</v>
      </c>
      <c r="G3142" t="s">
        <v>26</v>
      </c>
      <c r="H3142" t="str" cm="1">
        <f t="array" ref="H3142">_xlfn.IFS(OR(Applications!H3142=FALSE,Applications!H3142=0,LEFT(Applications!H3142,1)="N"),"No",OR(Applications!H3142=TRUE,Applications!H3142=1,LEFT(Applications!H3142,1)="Y"),"Yes")</f>
        <v>No</v>
      </c>
      <c r="I3142" t="str">
        <f>PROPER(Applications!I3142)</f>
        <v>Withdrawn</v>
      </c>
      <c r="J3142" s="5">
        <v>4475.5200000000004</v>
      </c>
      <c r="K3142" s="12">
        <v>5328</v>
      </c>
      <c r="L3142">
        <v>3</v>
      </c>
    </row>
    <row r="3143" spans="1:13" x14ac:dyDescent="0.2">
      <c r="A3143" t="str">
        <f>TEXT(Applications!A3143,"00000")</f>
        <v>3926910</v>
      </c>
      <c r="B3143" t="str">
        <f>TEXT(Applications!B3143,"0000")</f>
        <v>0640</v>
      </c>
      <c r="C3143" s="10">
        <v>44265</v>
      </c>
      <c r="D3143" t="s">
        <v>13</v>
      </c>
      <c r="E3143" s="5" t="str">
        <f>LEFT(Applications!E3143,6)</f>
        <v>4211</v>
      </c>
      <c r="F3143">
        <v>787</v>
      </c>
      <c r="G3143" t="s">
        <v>14</v>
      </c>
      <c r="H3143" t="str" cm="1">
        <f t="array" ref="H3143">_xlfn.IFS(OR(Applications!H3143=FALSE,Applications!H3143=0,LEFT(Applications!H3143,1)="N"),"No",OR(Applications!H3143=TRUE,Applications!H3143=1,LEFT(Applications!H3143,1)="Y"),"Yes")</f>
        <v>Yes</v>
      </c>
      <c r="I3143" t="str">
        <f>PROPER(Applications!I3143)</f>
        <v>Approved</v>
      </c>
      <c r="J3143" s="5">
        <v>3634.56</v>
      </c>
      <c r="K3143" s="12">
        <v>3786</v>
      </c>
      <c r="L3143">
        <v>2</v>
      </c>
      <c r="M3143" t="s">
        <v>41</v>
      </c>
    </row>
    <row r="3144" spans="1:13" x14ac:dyDescent="0.2">
      <c r="A3144" t="str">
        <f>TEXT(Applications!A3144,"00000")</f>
        <v>3927920</v>
      </c>
      <c r="B3144" t="str">
        <f>TEXT(Applications!B3144,"0000")</f>
        <v>0534</v>
      </c>
      <c r="C3144" s="10">
        <v>45356</v>
      </c>
      <c r="D3144" t="s">
        <v>23</v>
      </c>
      <c r="E3144" s="5" t="str">
        <f>LEFT(Applications!E3144,6)</f>
        <v>184195</v>
      </c>
      <c r="F3144">
        <v>780</v>
      </c>
      <c r="G3144" t="s">
        <v>14</v>
      </c>
      <c r="H3144" t="str" cm="1">
        <f t="array" ref="H3144">_xlfn.IFS(OR(Applications!H3144=FALSE,Applications!H3144=0,LEFT(Applications!H3144,1)="N"),"No",OR(Applications!H3144=TRUE,Applications!H3144=1,LEFT(Applications!H3144,1)="Y"),"Yes")</f>
        <v>Yes</v>
      </c>
      <c r="I3144" t="str">
        <f>PROPER(Applications!I3144)</f>
        <v>Approved</v>
      </c>
      <c r="J3144" s="5">
        <v>2857.92</v>
      </c>
      <c r="K3144" s="12">
        <v>2977</v>
      </c>
      <c r="L3144">
        <v>3</v>
      </c>
      <c r="M3144" t="s">
        <v>52</v>
      </c>
    </row>
    <row r="3145" spans="1:13" x14ac:dyDescent="0.2">
      <c r="A3145" t="str">
        <f>TEXT(Applications!A3145,"00000")</f>
        <v>3928588</v>
      </c>
      <c r="B3145" t="str">
        <f>TEXT(Applications!B3145,"0000")</f>
        <v>1500</v>
      </c>
      <c r="C3145" s="10">
        <v>44789</v>
      </c>
      <c r="D3145" t="s">
        <v>23</v>
      </c>
      <c r="E3145" s="5" t="str">
        <f>LEFT(Applications!E3145,6)</f>
        <v>33673</v>
      </c>
      <c r="F3145">
        <v>677</v>
      </c>
      <c r="G3145" t="s">
        <v>14</v>
      </c>
      <c r="H3145" t="str" cm="1">
        <f t="array" ref="H3145">_xlfn.IFS(OR(Applications!H3145=FALSE,Applications!H3145=0,LEFT(Applications!H3145,1)="N"),"No",OR(Applications!H3145=TRUE,Applications!H3145=1,LEFT(Applications!H3145,1)="Y"),"Yes")</f>
        <v>Yes</v>
      </c>
      <c r="I3145" t="str">
        <f>PROPER(Applications!I3145)</f>
        <v>Denied</v>
      </c>
      <c r="J3145" s="5">
        <v>3923.52</v>
      </c>
      <c r="K3145" s="12">
        <v>4087</v>
      </c>
      <c r="L3145">
        <v>4</v>
      </c>
      <c r="M3145" t="s">
        <v>52</v>
      </c>
    </row>
    <row r="3146" spans="1:13" x14ac:dyDescent="0.2">
      <c r="A3146" t="str">
        <f>TEXT(Applications!A3146,"00000")</f>
        <v>3931548</v>
      </c>
      <c r="B3146" t="str">
        <f>TEXT(Applications!B3146,"0000")</f>
        <v>0449</v>
      </c>
      <c r="D3146" t="s">
        <v>13</v>
      </c>
      <c r="E3146" s="5" t="str">
        <f>LEFT(Applications!E3146,6)</f>
        <v>223610</v>
      </c>
      <c r="F3146">
        <v>820</v>
      </c>
      <c r="G3146" t="s">
        <v>26</v>
      </c>
      <c r="H3146" t="str" cm="1">
        <f t="array" ref="H3146">_xlfn.IFS(OR(Applications!H3146=FALSE,Applications!H3146=0,LEFT(Applications!H3146,1)="N"),"No",OR(Applications!H3146=TRUE,Applications!H3146=1,LEFT(Applications!H3146,1)="Y"),"Yes")</f>
        <v>Yes</v>
      </c>
      <c r="I3146" t="str">
        <f>PROPER(Applications!I3146)</f>
        <v>Under Review</v>
      </c>
      <c r="J3146" s="5">
        <v>1747.98</v>
      </c>
      <c r="K3146" s="12">
        <v>2241</v>
      </c>
      <c r="L3146">
        <v>2</v>
      </c>
      <c r="M3146" t="s">
        <v>36</v>
      </c>
    </row>
    <row r="3147" spans="1:13" x14ac:dyDescent="0.2">
      <c r="A3147" t="str">
        <f>TEXT(Applications!A3147,"00000")</f>
        <v>3934567</v>
      </c>
      <c r="B3147" t="str">
        <f>TEXT(Applications!B3147,"0000")</f>
        <v>1042</v>
      </c>
      <c r="C3147" s="10">
        <v>43977</v>
      </c>
      <c r="D3147" t="s">
        <v>32</v>
      </c>
      <c r="E3147" s="5" t="str">
        <f>LEFT(Applications!E3147,6)</f>
        <v>40541</v>
      </c>
      <c r="F3147">
        <v>644</v>
      </c>
      <c r="G3147" t="s">
        <v>14</v>
      </c>
      <c r="H3147" t="str" cm="1">
        <f t="array" ref="H3147">_xlfn.IFS(OR(Applications!H3147=FALSE,Applications!H3147=0,LEFT(Applications!H3147,1)="N"),"No",OR(Applications!H3147=TRUE,Applications!H3147=1,LEFT(Applications!H3147,1)="Y"),"Yes")</f>
        <v>No</v>
      </c>
      <c r="I3147" t="str">
        <f>PROPER(Applications!I3147)</f>
        <v>Approved</v>
      </c>
      <c r="J3147" s="5">
        <v>1543.74</v>
      </c>
      <c r="K3147" s="12">
        <v>2339</v>
      </c>
      <c r="L3147">
        <v>2</v>
      </c>
      <c r="M3147" t="s">
        <v>28</v>
      </c>
    </row>
    <row r="3148" spans="1:13" x14ac:dyDescent="0.2">
      <c r="A3148" t="str">
        <f>TEXT(Applications!A3148,"00000")</f>
        <v>3935327</v>
      </c>
      <c r="B3148" t="str">
        <f>TEXT(Applications!B3148,"0000")</f>
        <v>1765</v>
      </c>
      <c r="C3148" s="10">
        <v>44063</v>
      </c>
      <c r="D3148" t="s">
        <v>37</v>
      </c>
      <c r="E3148" s="5" t="str">
        <f>LEFT(Applications!E3148,6)</f>
        <v>63349</v>
      </c>
      <c r="F3148">
        <v>812</v>
      </c>
      <c r="G3148" t="s">
        <v>14</v>
      </c>
      <c r="H3148" t="str" cm="1">
        <f t="array" ref="H3148">_xlfn.IFS(OR(Applications!H3148=FALSE,Applications!H3148=0,LEFT(Applications!H3148,1)="N"),"No",OR(Applications!H3148=TRUE,Applications!H3148=1,LEFT(Applications!H3148,1)="Y"),"Yes")</f>
        <v>No</v>
      </c>
      <c r="I3148" t="str">
        <f>PROPER(Applications!I3148)</f>
        <v>Approved</v>
      </c>
      <c r="J3148" s="5">
        <v>3154.32</v>
      </c>
      <c r="K3148" s="12">
        <v>4044</v>
      </c>
      <c r="L3148">
        <v>1</v>
      </c>
      <c r="M3148" t="s">
        <v>52</v>
      </c>
    </row>
    <row r="3149" spans="1:13" x14ac:dyDescent="0.2">
      <c r="A3149" t="str">
        <f>TEXT(Applications!A3149,"00000")</f>
        <v>3936707</v>
      </c>
      <c r="B3149" t="str">
        <f>TEXT(Applications!B3149,"0000")</f>
        <v>1177</v>
      </c>
      <c r="C3149" s="10" t="s">
        <v>379</v>
      </c>
      <c r="D3149" t="s">
        <v>13</v>
      </c>
      <c r="E3149" s="5" t="str">
        <f>LEFT(Applications!E3149,6)</f>
        <v>101134</v>
      </c>
      <c r="F3149">
        <v>786</v>
      </c>
      <c r="G3149" t="s">
        <v>14</v>
      </c>
      <c r="H3149" t="str" cm="1">
        <f t="array" ref="H3149">_xlfn.IFS(OR(Applications!H3149=FALSE,Applications!H3149=0,LEFT(Applications!H3149,1)="N"),"No",OR(Applications!H3149=TRUE,Applications!H3149=1,LEFT(Applications!H3149,1)="Y"),"Yes")</f>
        <v>No</v>
      </c>
      <c r="I3149" t="str">
        <f>PROPER(Applications!I3149)</f>
        <v>Approved</v>
      </c>
      <c r="J3149" s="5">
        <v>3689.4</v>
      </c>
      <c r="K3149" s="12">
        <v>4730</v>
      </c>
      <c r="L3149">
        <v>4</v>
      </c>
      <c r="M3149" t="s">
        <v>21</v>
      </c>
    </row>
    <row r="3150" spans="1:13" x14ac:dyDescent="0.2">
      <c r="A3150" t="str">
        <f>TEXT(Applications!A3150,"00000")</f>
        <v>3938394</v>
      </c>
      <c r="B3150" t="str">
        <f>TEXT(Applications!B3150,"0000")</f>
        <v>0966</v>
      </c>
      <c r="C3150" s="10">
        <v>45499</v>
      </c>
      <c r="D3150" t="s">
        <v>27</v>
      </c>
      <c r="E3150" s="5" t="str">
        <f>LEFT(Applications!E3150,6)</f>
        <v>258267</v>
      </c>
      <c r="F3150">
        <v>610</v>
      </c>
      <c r="G3150" t="s">
        <v>14</v>
      </c>
      <c r="H3150" t="str" cm="1">
        <f t="array" ref="H3150">_xlfn.IFS(OR(Applications!H3150=FALSE,Applications!H3150=0,LEFT(Applications!H3150,1)="N"),"No",OR(Applications!H3150=TRUE,Applications!H3150=1,LEFT(Applications!H3150,1)="Y"),"Yes")</f>
        <v>No</v>
      </c>
      <c r="I3150" t="str">
        <f>PROPER(Applications!I3150)</f>
        <v>Pending</v>
      </c>
      <c r="J3150" s="5">
        <v>3582.6</v>
      </c>
      <c r="K3150" s="12">
        <v>5971</v>
      </c>
      <c r="L3150">
        <v>1</v>
      </c>
    </row>
    <row r="3151" spans="1:13" x14ac:dyDescent="0.2">
      <c r="A3151" t="str">
        <f>TEXT(Applications!A3151,"00000")</f>
        <v>3939292</v>
      </c>
      <c r="B3151" t="str">
        <f>TEXT(Applications!B3151,"0000")</f>
        <v>1337</v>
      </c>
      <c r="C3151" s="10">
        <v>44531</v>
      </c>
      <c r="D3151" t="s">
        <v>29</v>
      </c>
      <c r="E3151" s="5" t="str">
        <f>LEFT(Applications!E3151,6)</f>
        <v>63775</v>
      </c>
      <c r="F3151">
        <v>350</v>
      </c>
      <c r="G3151" t="s">
        <v>14</v>
      </c>
      <c r="H3151" t="str" cm="1">
        <f t="array" ref="H3151">_xlfn.IFS(OR(Applications!H3151=FALSE,Applications!H3151=0,LEFT(Applications!H3151,1)="N"),"No",OR(Applications!H3151=TRUE,Applications!H3151=1,LEFT(Applications!H3151,1)="Y"),"Yes")</f>
        <v>Yes</v>
      </c>
      <c r="I3151" t="str">
        <f>PROPER(Applications!I3151)</f>
        <v>Approved</v>
      </c>
      <c r="J3151" s="5">
        <v>1584</v>
      </c>
      <c r="K3151" s="12">
        <v>2400</v>
      </c>
      <c r="L3151">
        <v>3</v>
      </c>
      <c r="M3151" t="s">
        <v>34</v>
      </c>
    </row>
    <row r="3152" spans="1:13" x14ac:dyDescent="0.2">
      <c r="A3152" t="str">
        <f>TEXT(Applications!A3152,"00000")</f>
        <v>3939940</v>
      </c>
      <c r="B3152" t="str">
        <f>TEXT(Applications!B3152,"0000")</f>
        <v>0783</v>
      </c>
      <c r="C3152" s="10">
        <v>45577</v>
      </c>
      <c r="D3152" t="s">
        <v>19</v>
      </c>
      <c r="E3152" s="5" t="str">
        <f>LEFT(Applications!E3152,6)</f>
        <v>30398</v>
      </c>
      <c r="F3152">
        <v>684</v>
      </c>
      <c r="G3152" t="s">
        <v>26</v>
      </c>
      <c r="H3152" t="str" cm="1">
        <f t="array" ref="H3152">_xlfn.IFS(OR(Applications!H3152=FALSE,Applications!H3152=0,LEFT(Applications!H3152,1)="N"),"No",OR(Applications!H3152=TRUE,Applications!H3152=1,LEFT(Applications!H3152,1)="Y"),"Yes")</f>
        <v>Yes</v>
      </c>
      <c r="I3152" t="str">
        <f>PROPER(Applications!I3152)</f>
        <v>Approved</v>
      </c>
      <c r="J3152" s="5">
        <v>2985.18</v>
      </c>
      <c r="K3152" s="12">
        <v>4523</v>
      </c>
      <c r="L3152">
        <v>2</v>
      </c>
      <c r="M3152" t="s">
        <v>36</v>
      </c>
    </row>
    <row r="3153" spans="1:13" x14ac:dyDescent="0.2">
      <c r="A3153" t="str">
        <f>TEXT(Applications!A3153,"00000")</f>
        <v>3945060</v>
      </c>
      <c r="B3153" t="str">
        <f>TEXT(Applications!B3153,"0000")</f>
        <v>1124</v>
      </c>
      <c r="C3153" s="10">
        <v>44787</v>
      </c>
      <c r="D3153" t="s">
        <v>19</v>
      </c>
      <c r="E3153" s="5" t="str">
        <f>LEFT(Applications!E3153,6)</f>
        <v>478000</v>
      </c>
      <c r="F3153">
        <v>769</v>
      </c>
      <c r="G3153" t="s">
        <v>14</v>
      </c>
      <c r="H3153" t="str" cm="1">
        <f t="array" ref="H3153">_xlfn.IFS(OR(Applications!H3153=FALSE,Applications!H3153=0,LEFT(Applications!H3153,1)="N"),"No",OR(Applications!H3153=TRUE,Applications!H3153=1,LEFT(Applications!H3153,1)="Y"),"Yes")</f>
        <v>No</v>
      </c>
      <c r="I3153" t="str">
        <f>PROPER(Applications!I3153)</f>
        <v>Pending</v>
      </c>
      <c r="J3153" s="5">
        <v>2996.76</v>
      </c>
      <c r="K3153" s="12">
        <v>3842</v>
      </c>
      <c r="L3153">
        <v>4</v>
      </c>
      <c r="M3153" t="s">
        <v>41</v>
      </c>
    </row>
    <row r="3154" spans="1:13" x14ac:dyDescent="0.2">
      <c r="A3154" t="str">
        <f>TEXT(Applications!A3154,"00000")</f>
        <v>3945102</v>
      </c>
      <c r="B3154" t="str">
        <f>TEXT(Applications!B3154,"0000")</f>
        <v>0857</v>
      </c>
      <c r="C3154" s="10">
        <v>44781</v>
      </c>
      <c r="D3154" t="s">
        <v>13</v>
      </c>
      <c r="E3154" s="5" t="str">
        <f>LEFT(Applications!E3154,6)</f>
        <v>244200</v>
      </c>
      <c r="F3154">
        <v>663</v>
      </c>
      <c r="G3154" t="s">
        <v>14</v>
      </c>
      <c r="H3154" t="str" cm="1">
        <f t="array" ref="H3154">_xlfn.IFS(OR(Applications!H3154=FALSE,Applications!H3154=0,LEFT(Applications!H3154,1)="N"),"No",OR(Applications!H3154=TRUE,Applications!H3154=1,LEFT(Applications!H3154,1)="Y"),"Yes")</f>
        <v>No</v>
      </c>
      <c r="I3154" t="str">
        <f>PROPER(Applications!I3154)</f>
        <v>Denied</v>
      </c>
      <c r="J3154" s="5">
        <v>1216.02</v>
      </c>
      <c r="K3154" s="12">
        <v>1559</v>
      </c>
      <c r="L3154">
        <v>5</v>
      </c>
      <c r="M3154" t="s">
        <v>35</v>
      </c>
    </row>
    <row r="3155" spans="1:13" x14ac:dyDescent="0.2">
      <c r="A3155" t="str">
        <f>TEXT(Applications!A3155,"00000")</f>
        <v>3946073</v>
      </c>
      <c r="B3155" t="str">
        <f>TEXT(Applications!B3155,"0000")</f>
        <v>1033</v>
      </c>
      <c r="C3155" s="10" t="s">
        <v>380</v>
      </c>
      <c r="D3155" t="s">
        <v>29</v>
      </c>
      <c r="E3155" s="5" t="str">
        <f>LEFT(Applications!E3155,6)</f>
        <v>32848</v>
      </c>
      <c r="G3155" t="s">
        <v>14</v>
      </c>
      <c r="H3155" t="str" cm="1">
        <f t="array" ref="H3155">_xlfn.IFS(OR(Applications!H3155=FALSE,Applications!H3155=0,LEFT(Applications!H3155,1)="N"),"No",OR(Applications!H3155=TRUE,Applications!H3155=1,LEFT(Applications!H3155,1)="Y"),"Yes")</f>
        <v>No</v>
      </c>
      <c r="I3155" t="str">
        <f>PROPER(Applications!I3155)</f>
        <v>Denied</v>
      </c>
      <c r="J3155" s="5">
        <v>1878.36</v>
      </c>
      <c r="K3155" s="12">
        <v>2846</v>
      </c>
      <c r="L3155">
        <v>5</v>
      </c>
    </row>
    <row r="3156" spans="1:13" x14ac:dyDescent="0.2">
      <c r="A3156" t="str">
        <f>TEXT(Applications!A3156,"00000")</f>
        <v>3946483</v>
      </c>
      <c r="B3156" t="str">
        <f>TEXT(Applications!B3156,"0000")</f>
        <v>0945</v>
      </c>
      <c r="C3156" s="10">
        <v>44438</v>
      </c>
      <c r="D3156" t="s">
        <v>13</v>
      </c>
      <c r="E3156" s="5" t="str">
        <f>LEFT(Applications!E3156,6)</f>
        <v>222421</v>
      </c>
      <c r="F3156">
        <v>594</v>
      </c>
      <c r="G3156" t="s">
        <v>14</v>
      </c>
      <c r="H3156" t="str" cm="1">
        <f t="array" ref="H3156">_xlfn.IFS(OR(Applications!H3156=FALSE,Applications!H3156=0,LEFT(Applications!H3156,1)="N"),"No",OR(Applications!H3156=TRUE,Applications!H3156=1,LEFT(Applications!H3156,1)="Y"),"Yes")</f>
        <v>Yes</v>
      </c>
      <c r="I3156" t="str">
        <f>PROPER(Applications!I3156)</f>
        <v>Under Review</v>
      </c>
      <c r="J3156" s="5">
        <v>896.94</v>
      </c>
      <c r="K3156" s="12">
        <v>1359</v>
      </c>
      <c r="L3156">
        <v>3</v>
      </c>
    </row>
    <row r="3157" spans="1:13" x14ac:dyDescent="0.2">
      <c r="A3157" t="str">
        <f>TEXT(Applications!A3157,"00000")</f>
        <v>3946615</v>
      </c>
      <c r="B3157" t="str">
        <f>TEXT(Applications!B3157,"0000")</f>
        <v>1179</v>
      </c>
      <c r="C3157" s="10">
        <v>44122</v>
      </c>
      <c r="D3157" t="s">
        <v>27</v>
      </c>
      <c r="E3157" s="5" t="str">
        <f>LEFT(Applications!E3157,6)</f>
        <v>24069</v>
      </c>
      <c r="F3157">
        <v>826</v>
      </c>
      <c r="G3157" t="s">
        <v>14</v>
      </c>
      <c r="H3157" t="str" cm="1">
        <f t="array" ref="H3157">_xlfn.IFS(OR(Applications!H3157=FALSE,Applications!H3157=0,LEFT(Applications!H3157,1)="N"),"No",OR(Applications!H3157=TRUE,Applications!H3157=1,LEFT(Applications!H3157,1)="Y"),"Yes")</f>
        <v>Yes</v>
      </c>
      <c r="I3157" t="str">
        <f>PROPER(Applications!I3157)</f>
        <v>Approved</v>
      </c>
      <c r="J3157" s="5">
        <v>5417.16</v>
      </c>
      <c r="K3157" s="12">
        <v>6449</v>
      </c>
      <c r="L3157">
        <v>5</v>
      </c>
      <c r="M3157" t="s">
        <v>21</v>
      </c>
    </row>
    <row r="3158" spans="1:13" x14ac:dyDescent="0.2">
      <c r="A3158" t="str">
        <f>TEXT(Applications!A3158,"00000")</f>
        <v>3949526</v>
      </c>
      <c r="B3158" t="str">
        <f>TEXT(Applications!B3158,"0000")</f>
        <v>1588</v>
      </c>
      <c r="C3158" s="10">
        <v>45142</v>
      </c>
      <c r="D3158" t="s">
        <v>37</v>
      </c>
      <c r="E3158" s="5" t="str">
        <f>LEFT(Applications!E3158,6)</f>
        <v>18133</v>
      </c>
      <c r="F3158">
        <v>796</v>
      </c>
      <c r="G3158" t="s">
        <v>26</v>
      </c>
      <c r="H3158" t="str" cm="1">
        <f t="array" ref="H3158">_xlfn.IFS(OR(Applications!H3158=FALSE,Applications!H3158=0,LEFT(Applications!H3158,1)="N"),"No",OR(Applications!H3158=TRUE,Applications!H3158=1,LEFT(Applications!H3158,1)="Y"),"Yes")</f>
        <v>No</v>
      </c>
      <c r="I3158" t="str">
        <f>PROPER(Applications!I3158)</f>
        <v>Denied</v>
      </c>
      <c r="J3158" s="5">
        <v>9196.2000000000007</v>
      </c>
      <c r="K3158" s="12">
        <v>11790</v>
      </c>
      <c r="L3158">
        <v>1</v>
      </c>
      <c r="M3158" t="s">
        <v>36</v>
      </c>
    </row>
    <row r="3159" spans="1:13" x14ac:dyDescent="0.2">
      <c r="A3159" t="str">
        <f>TEXT(Applications!A3159,"00000")</f>
        <v>3949780</v>
      </c>
      <c r="B3159" t="str">
        <f>TEXT(Applications!B3159,"0000")</f>
        <v>0309</v>
      </c>
      <c r="C3159" s="10">
        <v>43859</v>
      </c>
      <c r="D3159" t="s">
        <v>19</v>
      </c>
      <c r="E3159" s="5" t="str">
        <f>LEFT(Applications!E3159,6)</f>
        <v>262648</v>
      </c>
      <c r="G3159" t="s">
        <v>14</v>
      </c>
      <c r="H3159" t="str" cm="1">
        <f t="array" ref="H3159">_xlfn.IFS(OR(Applications!H3159=FALSE,Applications!H3159=0,LEFT(Applications!H3159,1)="N"),"No",OR(Applications!H3159=TRUE,Applications!H3159=1,LEFT(Applications!H3159,1)="Y"),"Yes")</f>
        <v>Yes</v>
      </c>
      <c r="I3159" t="str">
        <f>PROPER(Applications!I3159)</f>
        <v>Approved</v>
      </c>
      <c r="J3159" s="5">
        <v>3851.52</v>
      </c>
      <c r="K3159" s="12">
        <v>4012</v>
      </c>
      <c r="L3159">
        <v>1</v>
      </c>
    </row>
    <row r="3160" spans="1:13" x14ac:dyDescent="0.2">
      <c r="A3160" t="str">
        <f>TEXT(Applications!A3160,"00000")</f>
        <v>3951341</v>
      </c>
      <c r="B3160" t="str">
        <f>TEXT(Applications!B3160,"0000")</f>
        <v>1247</v>
      </c>
      <c r="C3160" s="10">
        <v>45457</v>
      </c>
      <c r="D3160" t="s">
        <v>27</v>
      </c>
      <c r="E3160" s="5" t="str">
        <f>LEFT(Applications!E3160,6)</f>
        <v>187359</v>
      </c>
      <c r="F3160">
        <v>594</v>
      </c>
      <c r="G3160" t="s">
        <v>14</v>
      </c>
      <c r="H3160" t="str" cm="1">
        <f t="array" ref="H3160">_xlfn.IFS(OR(Applications!H3160=FALSE,Applications!H3160=0,LEFT(Applications!H3160,1)="N"),"No",OR(Applications!H3160=TRUE,Applications!H3160=1,LEFT(Applications!H3160,1)="Y"),"Yes")</f>
        <v>No</v>
      </c>
      <c r="I3160" t="str">
        <f>PROPER(Applications!I3160)</f>
        <v>Approved</v>
      </c>
      <c r="J3160" s="5">
        <v>4712.6400000000003</v>
      </c>
      <c r="K3160" s="12">
        <v>4909</v>
      </c>
      <c r="L3160">
        <v>3</v>
      </c>
      <c r="M3160" t="s">
        <v>41</v>
      </c>
    </row>
    <row r="3161" spans="1:13" x14ac:dyDescent="0.2">
      <c r="A3161" t="str">
        <f>TEXT(Applications!A3161,"00000")</f>
        <v>3955128</v>
      </c>
      <c r="B3161" t="str">
        <f>TEXT(Applications!B3161,"0000")</f>
        <v>0469</v>
      </c>
      <c r="C3161" s="10">
        <v>43945</v>
      </c>
      <c r="D3161" t="s">
        <v>27</v>
      </c>
      <c r="E3161" s="5" t="str">
        <f>LEFT(Applications!E3161,6)</f>
        <v>191606</v>
      </c>
      <c r="F3161">
        <v>678</v>
      </c>
      <c r="G3161" t="s">
        <v>26</v>
      </c>
      <c r="H3161" t="str" cm="1">
        <f t="array" ref="H3161">_xlfn.IFS(OR(Applications!H3161=FALSE,Applications!H3161=0,LEFT(Applications!H3161,1)="N"),"No",OR(Applications!H3161=TRUE,Applications!H3161=1,LEFT(Applications!H3161,1)="Y"),"Yes")</f>
        <v>Yes</v>
      </c>
      <c r="I3161" t="str">
        <f>PROPER(Applications!I3161)</f>
        <v>Under Review</v>
      </c>
      <c r="J3161" s="5">
        <v>4565.3999999999996</v>
      </c>
      <c r="K3161" s="12">
        <v>0</v>
      </c>
      <c r="L3161">
        <v>5</v>
      </c>
      <c r="M3161" t="s">
        <v>28</v>
      </c>
    </row>
    <row r="3162" spans="1:13" x14ac:dyDescent="0.2">
      <c r="A3162" t="str">
        <f>TEXT(Applications!A3162,"00000")</f>
        <v>3957297</v>
      </c>
      <c r="B3162" t="str">
        <f>TEXT(Applications!B3162,"0000")</f>
        <v>0518</v>
      </c>
      <c r="C3162" s="10">
        <v>44803</v>
      </c>
      <c r="D3162" t="s">
        <v>27</v>
      </c>
      <c r="E3162" s="5" t="str">
        <f>LEFT(Applications!E3162,6)</f>
        <v>139497</v>
      </c>
      <c r="F3162">
        <v>685</v>
      </c>
      <c r="G3162" t="s">
        <v>26</v>
      </c>
      <c r="H3162" t="str" cm="1">
        <f t="array" ref="H3162">_xlfn.IFS(OR(Applications!H3162=FALSE,Applications!H3162=0,LEFT(Applications!H3162,1)="N"),"No",OR(Applications!H3162=TRUE,Applications!H3162=1,LEFT(Applications!H3162,1)="Y"),"Yes")</f>
        <v>Yes</v>
      </c>
      <c r="I3162" t="str">
        <f>PROPER(Applications!I3162)</f>
        <v>Approved</v>
      </c>
      <c r="J3162" s="5">
        <v>4287.3599999999997</v>
      </c>
      <c r="K3162" s="12">
        <v>4466</v>
      </c>
      <c r="L3162">
        <v>1</v>
      </c>
    </row>
    <row r="3163" spans="1:13" x14ac:dyDescent="0.2">
      <c r="A3163" t="str">
        <f>TEXT(Applications!A3163,"00000")</f>
        <v>3957449</v>
      </c>
      <c r="B3163" t="str">
        <f>TEXT(Applications!B3163,"0000")</f>
        <v>0750</v>
      </c>
      <c r="D3163" t="s">
        <v>27</v>
      </c>
      <c r="E3163" s="5" t="str">
        <f>LEFT(Applications!E3163,6)</f>
        <v>160723</v>
      </c>
      <c r="F3163">
        <v>587</v>
      </c>
      <c r="G3163" t="s">
        <v>14</v>
      </c>
      <c r="H3163" t="str" cm="1">
        <f t="array" ref="H3163">_xlfn.IFS(OR(Applications!H3163=FALSE,Applications!H3163=0,LEFT(Applications!H3163,1)="N"),"No",OR(Applications!H3163=TRUE,Applications!H3163=1,LEFT(Applications!H3163,1)="Y"),"Yes")</f>
        <v>Yes</v>
      </c>
      <c r="I3163" t="str">
        <f>PROPER(Applications!I3163)</f>
        <v>Withdrawn</v>
      </c>
      <c r="J3163" s="5">
        <v>2575.3200000000002</v>
      </c>
      <c r="K3163" s="12">
        <v>3902</v>
      </c>
      <c r="L3163">
        <v>3</v>
      </c>
      <c r="M3163" t="s">
        <v>35</v>
      </c>
    </row>
    <row r="3164" spans="1:13" x14ac:dyDescent="0.2">
      <c r="A3164" t="str">
        <f>TEXT(Applications!A3164,"00000")</f>
        <v>3958182</v>
      </c>
      <c r="B3164" t="str">
        <f>TEXT(Applications!B3164,"0000")</f>
        <v>0813</v>
      </c>
      <c r="C3164" s="10">
        <v>45221</v>
      </c>
      <c r="D3164" t="s">
        <v>27</v>
      </c>
      <c r="E3164" s="5" t="str">
        <f>LEFT(Applications!E3164,6)</f>
        <v>65862</v>
      </c>
      <c r="F3164">
        <v>823</v>
      </c>
      <c r="G3164" t="s">
        <v>14</v>
      </c>
      <c r="H3164" t="str" cm="1">
        <f t="array" ref="H3164">_xlfn.IFS(OR(Applications!H3164=FALSE,Applications!H3164=0,LEFT(Applications!H3164,1)="N"),"No",OR(Applications!H3164=TRUE,Applications!H3164=1,LEFT(Applications!H3164,1)="Y"),"Yes")</f>
        <v>No</v>
      </c>
      <c r="I3164" t="str">
        <f>PROPER(Applications!I3164)</f>
        <v>Withdrawn</v>
      </c>
      <c r="J3164" s="5">
        <v>2227.1999999999998</v>
      </c>
      <c r="K3164" s="12">
        <v>2320</v>
      </c>
      <c r="L3164">
        <v>4</v>
      </c>
    </row>
    <row r="3165" spans="1:13" x14ac:dyDescent="0.2">
      <c r="A3165" t="str">
        <f>TEXT(Applications!A3165,"00000")</f>
        <v>3959182</v>
      </c>
      <c r="B3165" t="str">
        <f>TEXT(Applications!B3165,"0000")</f>
        <v>1546</v>
      </c>
      <c r="D3165" t="s">
        <v>29</v>
      </c>
      <c r="E3165" s="5" t="str">
        <f>LEFT(Applications!E3165,6)</f>
        <v>146256</v>
      </c>
      <c r="F3165">
        <v>582</v>
      </c>
      <c r="G3165" t="s">
        <v>26</v>
      </c>
      <c r="H3165" t="str" cm="1">
        <f t="array" ref="H3165">_xlfn.IFS(OR(Applications!H3165=FALSE,Applications!H3165=0,LEFT(Applications!H3165,1)="N"),"No",OR(Applications!H3165=TRUE,Applications!H3165=1,LEFT(Applications!H3165,1)="Y"),"Yes")</f>
        <v>Yes</v>
      </c>
      <c r="I3165" t="str">
        <f>PROPER(Applications!I3165)</f>
        <v>Approved</v>
      </c>
      <c r="J3165" s="5">
        <v>1458.6</v>
      </c>
      <c r="K3165" s="12">
        <v>1870</v>
      </c>
      <c r="L3165">
        <v>1</v>
      </c>
      <c r="M3165" t="s">
        <v>28</v>
      </c>
    </row>
    <row r="3166" spans="1:13" x14ac:dyDescent="0.2">
      <c r="A3166" t="str">
        <f>TEXT(Applications!A3166,"00000")</f>
        <v>3960647</v>
      </c>
      <c r="B3166" t="str">
        <f>TEXT(Applications!B3166,"0000")</f>
        <v>1656</v>
      </c>
      <c r="C3166" s="10">
        <v>44645</v>
      </c>
      <c r="D3166" t="s">
        <v>32</v>
      </c>
      <c r="E3166" s="5" t="str">
        <f>LEFT(Applications!E3166,6)</f>
        <v>103452</v>
      </c>
      <c r="F3166">
        <v>759</v>
      </c>
      <c r="G3166" t="s">
        <v>26</v>
      </c>
      <c r="H3166" t="str" cm="1">
        <f t="array" ref="H3166">_xlfn.IFS(OR(Applications!H3166=FALSE,Applications!H3166=0,LEFT(Applications!H3166,1)="N"),"No",OR(Applications!H3166=TRUE,Applications!H3166=1,LEFT(Applications!H3166,1)="Y"),"Yes")</f>
        <v>No</v>
      </c>
      <c r="I3166" t="str">
        <f>PROPER(Applications!I3166)</f>
        <v>Withdrawn</v>
      </c>
      <c r="J3166" s="5">
        <v>2208.36</v>
      </c>
      <c r="K3166" s="12">
        <v>2629</v>
      </c>
      <c r="L3166">
        <v>2</v>
      </c>
      <c r="M3166" t="s">
        <v>36</v>
      </c>
    </row>
    <row r="3167" spans="1:13" x14ac:dyDescent="0.2">
      <c r="A3167" t="str">
        <f>TEXT(Applications!A3167,"00000")</f>
        <v>3960999</v>
      </c>
      <c r="B3167" t="str">
        <f>TEXT(Applications!B3167,"0000")</f>
        <v>0338</v>
      </c>
      <c r="C3167" s="10">
        <v>44710</v>
      </c>
      <c r="D3167" t="s">
        <v>27</v>
      </c>
      <c r="E3167" s="5" t="str">
        <f>LEFT(Applications!E3167,6)</f>
        <v>212216</v>
      </c>
      <c r="F3167">
        <v>793</v>
      </c>
      <c r="G3167" t="s">
        <v>14</v>
      </c>
      <c r="H3167" t="str" cm="1">
        <f t="array" ref="H3167">_xlfn.IFS(OR(Applications!H3167=FALSE,Applications!H3167=0,LEFT(Applications!H3167,1)="N"),"No",OR(Applications!H3167=TRUE,Applications!H3167=1,LEFT(Applications!H3167,1)="Y"),"Yes")</f>
        <v>Yes</v>
      </c>
      <c r="I3167" t="str">
        <f>PROPER(Applications!I3167)</f>
        <v>Approved</v>
      </c>
      <c r="J3167" s="5">
        <v>3331.38</v>
      </c>
      <c r="K3167" s="12">
        <v>4271</v>
      </c>
      <c r="L3167">
        <v>3</v>
      </c>
      <c r="M3167" t="s">
        <v>38</v>
      </c>
    </row>
    <row r="3168" spans="1:13" x14ac:dyDescent="0.2">
      <c r="A3168" t="str">
        <f>TEXT(Applications!A3168,"00000")</f>
        <v>3962172</v>
      </c>
      <c r="B3168" t="str">
        <f>TEXT(Applications!B3168,"0000")</f>
        <v>0521</v>
      </c>
      <c r="C3168" s="10">
        <v>44809</v>
      </c>
      <c r="D3168" t="s">
        <v>32</v>
      </c>
      <c r="E3168" s="5" t="str">
        <f>LEFT(Applications!E3168,6)</f>
        <v>123604</v>
      </c>
      <c r="F3168">
        <v>737</v>
      </c>
      <c r="G3168" t="s">
        <v>14</v>
      </c>
      <c r="H3168" t="str" cm="1">
        <f t="array" ref="H3168">_xlfn.IFS(OR(Applications!H3168=FALSE,Applications!H3168=0,LEFT(Applications!H3168,1)="N"),"No",OR(Applications!H3168=TRUE,Applications!H3168=1,LEFT(Applications!H3168,1)="Y"),"Yes")</f>
        <v>Yes</v>
      </c>
      <c r="I3168" t="str">
        <f>PROPER(Applications!I3168)</f>
        <v>Denied</v>
      </c>
      <c r="J3168" s="5">
        <v>783.72</v>
      </c>
      <c r="K3168" s="12">
        <v>933</v>
      </c>
      <c r="L3168">
        <v>2</v>
      </c>
      <c r="M3168" t="s">
        <v>41</v>
      </c>
    </row>
    <row r="3169" spans="1:13" x14ac:dyDescent="0.2">
      <c r="A3169" t="str">
        <f>TEXT(Applications!A3169,"00000")</f>
        <v>3963603</v>
      </c>
      <c r="B3169" t="str">
        <f>TEXT(Applications!B3169,"0000")</f>
        <v>0727</v>
      </c>
      <c r="D3169" t="s">
        <v>32</v>
      </c>
      <c r="E3169" s="5" t="str">
        <f>LEFT(Applications!E3169,6)</f>
        <v>174526</v>
      </c>
      <c r="F3169">
        <v>695</v>
      </c>
      <c r="G3169" t="s">
        <v>14</v>
      </c>
      <c r="H3169" t="str" cm="1">
        <f t="array" ref="H3169">_xlfn.IFS(OR(Applications!H3169=FALSE,Applications!H3169=0,LEFT(Applications!H3169,1)="N"),"No",OR(Applications!H3169=TRUE,Applications!H3169=1,LEFT(Applications!H3169,1)="Y"),"Yes")</f>
        <v>No</v>
      </c>
      <c r="I3169" t="str">
        <f>PROPER(Applications!I3169)</f>
        <v>Approved</v>
      </c>
      <c r="J3169" s="5">
        <v>3603.84</v>
      </c>
      <c r="K3169" s="12">
        <v>3754</v>
      </c>
      <c r="L3169">
        <v>4</v>
      </c>
      <c r="M3169" t="s">
        <v>17</v>
      </c>
    </row>
    <row r="3170" spans="1:13" x14ac:dyDescent="0.2">
      <c r="A3170" t="str">
        <f>TEXT(Applications!A3170,"00000")</f>
        <v>3965035</v>
      </c>
      <c r="B3170" t="str">
        <f>TEXT(Applications!B3170,"0000")</f>
        <v>0131</v>
      </c>
      <c r="C3170" s="10">
        <v>44240</v>
      </c>
      <c r="D3170" t="s">
        <v>32</v>
      </c>
      <c r="E3170" s="5" t="str">
        <f>LEFT(Applications!E3170,6)</f>
        <v>35669</v>
      </c>
      <c r="F3170">
        <v>644</v>
      </c>
      <c r="G3170" t="s">
        <v>14</v>
      </c>
      <c r="H3170" t="str" cm="1">
        <f t="array" ref="H3170">_xlfn.IFS(OR(Applications!H3170=FALSE,Applications!H3170=0,LEFT(Applications!H3170,1)="N"),"No",OR(Applications!H3170=TRUE,Applications!H3170=1,LEFT(Applications!H3170,1)="Y"),"Yes")</f>
        <v>No</v>
      </c>
      <c r="I3170" t="str">
        <f>PROPER(Applications!I3170)</f>
        <v>Approved</v>
      </c>
      <c r="J3170" s="5">
        <v>760.2</v>
      </c>
      <c r="K3170" s="12">
        <v>1267</v>
      </c>
      <c r="L3170">
        <v>3</v>
      </c>
      <c r="M3170" t="s">
        <v>34</v>
      </c>
    </row>
    <row r="3171" spans="1:13" x14ac:dyDescent="0.2">
      <c r="A3171" t="str">
        <f>TEXT(Applications!A3171,"00000")</f>
        <v>3965210</v>
      </c>
      <c r="B3171" t="str">
        <f>TEXT(Applications!B3171,"0000")</f>
        <v>0285</v>
      </c>
      <c r="C3171" s="10">
        <v>44228</v>
      </c>
      <c r="D3171" t="s">
        <v>13</v>
      </c>
      <c r="E3171" s="5" t="str">
        <f>LEFT(Applications!E3171,6)</f>
        <v>70054</v>
      </c>
      <c r="F3171">
        <v>637</v>
      </c>
      <c r="G3171" t="s">
        <v>14</v>
      </c>
      <c r="H3171" t="str" cm="1">
        <f t="array" ref="H3171">_xlfn.IFS(OR(Applications!H3171=FALSE,Applications!H3171=0,LEFT(Applications!H3171,1)="N"),"No",OR(Applications!H3171=TRUE,Applications!H3171=1,LEFT(Applications!H3171,1)="Y"),"Yes")</f>
        <v>No</v>
      </c>
      <c r="I3171" t="str">
        <f>PROPER(Applications!I3171)</f>
        <v>Approved</v>
      </c>
      <c r="J3171" s="5">
        <v>3216.96</v>
      </c>
      <c r="K3171" s="12">
        <v>3351</v>
      </c>
      <c r="L3171">
        <v>2</v>
      </c>
      <c r="M3171" t="s">
        <v>36</v>
      </c>
    </row>
    <row r="3172" spans="1:13" x14ac:dyDescent="0.2">
      <c r="A3172" t="str">
        <f>TEXT(Applications!A3172,"00000")</f>
        <v>3965537</v>
      </c>
      <c r="B3172" t="str">
        <f>TEXT(Applications!B3172,"0000")</f>
        <v>0595</v>
      </c>
      <c r="C3172" s="10">
        <v>45529</v>
      </c>
      <c r="D3172" t="s">
        <v>37</v>
      </c>
      <c r="E3172" s="5" t="str">
        <f>LEFT(Applications!E3172,6)</f>
        <v>174981</v>
      </c>
      <c r="F3172">
        <v>798</v>
      </c>
      <c r="G3172" t="s">
        <v>14</v>
      </c>
      <c r="H3172" t="str" cm="1">
        <f t="array" ref="H3172">_xlfn.IFS(OR(Applications!H3172=FALSE,Applications!H3172=0,LEFT(Applications!H3172,1)="N"),"No",OR(Applications!H3172=TRUE,Applications!H3172=1,LEFT(Applications!H3172,1)="Y"),"Yes")</f>
        <v>No</v>
      </c>
      <c r="I3172" t="str">
        <f>PROPER(Applications!I3172)</f>
        <v>Pending</v>
      </c>
      <c r="J3172" s="5">
        <v>2792.16</v>
      </c>
      <c r="K3172" s="12">
        <v>3324</v>
      </c>
      <c r="L3172">
        <v>1</v>
      </c>
      <c r="M3172" t="s">
        <v>35</v>
      </c>
    </row>
    <row r="3173" spans="1:13" x14ac:dyDescent="0.2">
      <c r="A3173" t="str">
        <f>TEXT(Applications!A3173,"00000")</f>
        <v>3965544</v>
      </c>
      <c r="B3173" t="str">
        <f>TEXT(Applications!B3173,"0000")</f>
        <v>0638</v>
      </c>
      <c r="C3173" s="10">
        <v>45240</v>
      </c>
      <c r="D3173" t="s">
        <v>37</v>
      </c>
      <c r="E3173" s="5" t="str">
        <f>LEFT(Applications!E3173,6)</f>
        <v>46375</v>
      </c>
      <c r="F3173">
        <v>690</v>
      </c>
      <c r="G3173" t="s">
        <v>14</v>
      </c>
      <c r="H3173" t="str" cm="1">
        <f t="array" ref="H3173">_xlfn.IFS(OR(Applications!H3173=FALSE,Applications!H3173=0,LEFT(Applications!H3173,1)="N"),"No",OR(Applications!H3173=TRUE,Applications!H3173=1,LEFT(Applications!H3173,1)="Y"),"Yes")</f>
        <v>No</v>
      </c>
      <c r="I3173" t="str">
        <f>PROPER(Applications!I3173)</f>
        <v>Approved</v>
      </c>
      <c r="J3173" s="5">
        <v>1628.76</v>
      </c>
      <c r="K3173" s="12">
        <v>1939</v>
      </c>
      <c r="L3173">
        <v>3</v>
      </c>
      <c r="M3173" t="s">
        <v>31</v>
      </c>
    </row>
    <row r="3174" spans="1:13" x14ac:dyDescent="0.2">
      <c r="A3174" t="str">
        <f>TEXT(Applications!A3174,"00000")</f>
        <v>3966759</v>
      </c>
      <c r="B3174" t="str">
        <f>TEXT(Applications!B3174,"0000")</f>
        <v>1063</v>
      </c>
      <c r="C3174" s="10">
        <v>43840</v>
      </c>
      <c r="D3174" t="s">
        <v>13</v>
      </c>
      <c r="E3174" s="5" t="str">
        <f>LEFT(Applications!E3174,6)</f>
        <v>13291</v>
      </c>
      <c r="F3174">
        <v>771</v>
      </c>
      <c r="G3174" t="s">
        <v>14</v>
      </c>
      <c r="H3174" t="str" cm="1">
        <f t="array" ref="H3174">_xlfn.IFS(OR(Applications!H3174=FALSE,Applications!H3174=0,LEFT(Applications!H3174,1)="N"),"No",OR(Applications!H3174=TRUE,Applications!H3174=1,LEFT(Applications!H3174,1)="Y"),"Yes")</f>
        <v>Yes</v>
      </c>
      <c r="I3174" t="str">
        <f>PROPER(Applications!I3174)</f>
        <v>Approved</v>
      </c>
      <c r="J3174" s="5">
        <v>956.4</v>
      </c>
      <c r="K3174" s="12">
        <v>1594</v>
      </c>
      <c r="L3174">
        <v>2</v>
      </c>
      <c r="M3174" t="s">
        <v>38</v>
      </c>
    </row>
    <row r="3175" spans="1:13" x14ac:dyDescent="0.2">
      <c r="A3175" t="str">
        <f>TEXT(Applications!A3175,"00000")</f>
        <v>3967609</v>
      </c>
      <c r="B3175" t="str">
        <f>TEXT(Applications!B3175,"0000")</f>
        <v>0366</v>
      </c>
      <c r="C3175" s="10">
        <v>44478</v>
      </c>
      <c r="D3175" t="s">
        <v>27</v>
      </c>
      <c r="E3175" s="5" t="str">
        <f>LEFT(Applications!E3175,6)</f>
        <v>201434</v>
      </c>
      <c r="F3175">
        <v>835</v>
      </c>
      <c r="G3175" t="s">
        <v>26</v>
      </c>
      <c r="H3175" t="str" cm="1">
        <f t="array" ref="H3175">_xlfn.IFS(OR(Applications!H3175=FALSE,Applications!H3175=0,LEFT(Applications!H3175,1)="N"),"No",OR(Applications!H3175=TRUE,Applications!H3175=1,LEFT(Applications!H3175,1)="Y"),"Yes")</f>
        <v>No</v>
      </c>
      <c r="I3175" t="str">
        <f>PROPER(Applications!I3175)</f>
        <v>Approved</v>
      </c>
      <c r="J3175" s="5">
        <v>2589.84</v>
      </c>
      <c r="K3175" s="12">
        <v>3924</v>
      </c>
      <c r="L3175">
        <v>5</v>
      </c>
      <c r="M3175" t="s">
        <v>38</v>
      </c>
    </row>
    <row r="3176" spans="1:13" x14ac:dyDescent="0.2">
      <c r="A3176" t="str">
        <f>TEXT(Applications!A3176,"00000")</f>
        <v>3967950</v>
      </c>
      <c r="B3176" t="str">
        <f>TEXT(Applications!B3176,"0000")</f>
        <v>1308</v>
      </c>
      <c r="C3176" s="10">
        <v>44449</v>
      </c>
      <c r="D3176" t="s">
        <v>32</v>
      </c>
      <c r="E3176" s="5" t="str">
        <f>LEFT(Applications!E3176,6)</f>
        <v>57297</v>
      </c>
      <c r="F3176">
        <v>713</v>
      </c>
      <c r="G3176" t="s">
        <v>14</v>
      </c>
      <c r="H3176" t="str" cm="1">
        <f t="array" ref="H3176">_xlfn.IFS(OR(Applications!H3176=FALSE,Applications!H3176=0,LEFT(Applications!H3176,1)="N"),"No",OR(Applications!H3176=TRUE,Applications!H3176=1,LEFT(Applications!H3176,1)="Y"),"Yes")</f>
        <v>Yes</v>
      </c>
      <c r="I3176" t="str">
        <f>PROPER(Applications!I3176)</f>
        <v>Denied</v>
      </c>
      <c r="J3176" s="5">
        <v>3934.32</v>
      </c>
      <c r="K3176" s="12">
        <v>5044</v>
      </c>
      <c r="L3176">
        <v>3</v>
      </c>
      <c r="M3176" t="s">
        <v>34</v>
      </c>
    </row>
    <row r="3177" spans="1:13" x14ac:dyDescent="0.2">
      <c r="A3177" t="str">
        <f>TEXT(Applications!A3177,"00000")</f>
        <v>3969437</v>
      </c>
      <c r="B3177" t="str">
        <f>TEXT(Applications!B3177,"0000")</f>
        <v>1263</v>
      </c>
      <c r="C3177" s="10">
        <v>44964</v>
      </c>
      <c r="D3177" t="s">
        <v>37</v>
      </c>
      <c r="E3177" s="5" t="str">
        <f>LEFT(Applications!E3177,6)</f>
        <v>202869</v>
      </c>
      <c r="F3177">
        <v>665</v>
      </c>
      <c r="G3177" t="s">
        <v>14</v>
      </c>
      <c r="H3177" t="str" cm="1">
        <f t="array" ref="H3177">_xlfn.IFS(OR(Applications!H3177=FALSE,Applications!H3177=0,LEFT(Applications!H3177,1)="N"),"No",OR(Applications!H3177=TRUE,Applications!H3177=1,LEFT(Applications!H3177,1)="Y"),"Yes")</f>
        <v>Yes</v>
      </c>
      <c r="I3177" t="str">
        <f>PROPER(Applications!I3177)</f>
        <v>Withdrawn</v>
      </c>
      <c r="J3177" s="5">
        <v>2845.44</v>
      </c>
      <c r="K3177" s="12">
        <v>2964</v>
      </c>
      <c r="L3177">
        <v>2</v>
      </c>
      <c r="M3177" t="s">
        <v>28</v>
      </c>
    </row>
    <row r="3178" spans="1:13" x14ac:dyDescent="0.2">
      <c r="A3178" t="str">
        <f>TEXT(Applications!A3178,"00000")</f>
        <v>3970347</v>
      </c>
      <c r="B3178" t="str">
        <f>TEXT(Applications!B3178,"0000")</f>
        <v>0366</v>
      </c>
      <c r="C3178" s="10">
        <v>44344</v>
      </c>
      <c r="D3178" t="s">
        <v>29</v>
      </c>
      <c r="E3178" s="5" t="str">
        <f>LEFT(Applications!E3178,6)</f>
        <v>156732</v>
      </c>
      <c r="F3178">
        <v>767</v>
      </c>
      <c r="G3178" t="s">
        <v>26</v>
      </c>
      <c r="H3178" t="str" cm="1">
        <f t="array" ref="H3178">_xlfn.IFS(OR(Applications!H3178=FALSE,Applications!H3178=0,LEFT(Applications!H3178,1)="N"),"No",OR(Applications!H3178=TRUE,Applications!H3178=1,LEFT(Applications!H3178,1)="Y"),"Yes")</f>
        <v>No</v>
      </c>
      <c r="I3178" t="str">
        <f>PROPER(Applications!I3178)</f>
        <v>Denied</v>
      </c>
      <c r="J3178" s="5">
        <v>2354.4</v>
      </c>
      <c r="K3178" s="12">
        <v>3924</v>
      </c>
      <c r="L3178">
        <v>2</v>
      </c>
      <c r="M3178" t="s">
        <v>21</v>
      </c>
    </row>
    <row r="3179" spans="1:13" x14ac:dyDescent="0.2">
      <c r="A3179" t="str">
        <f>TEXT(Applications!A3179,"00000")</f>
        <v>3970887</v>
      </c>
      <c r="B3179" t="str">
        <f>TEXT(Applications!B3179,"0000")</f>
        <v>0654</v>
      </c>
      <c r="C3179" s="10">
        <v>45284</v>
      </c>
      <c r="D3179" t="s">
        <v>29</v>
      </c>
      <c r="E3179" s="5" t="str">
        <f>LEFT(Applications!E3179,6)</f>
        <v>168260</v>
      </c>
      <c r="F3179">
        <v>710</v>
      </c>
      <c r="G3179" t="s">
        <v>14</v>
      </c>
      <c r="H3179" t="str" cm="1">
        <f t="array" ref="H3179">_xlfn.IFS(OR(Applications!H3179=FALSE,Applications!H3179=0,LEFT(Applications!H3179,1)="N"),"No",OR(Applications!H3179=TRUE,Applications!H3179=1,LEFT(Applications!H3179,1)="Y"),"Yes")</f>
        <v>Yes</v>
      </c>
      <c r="I3179" t="str">
        <f>PROPER(Applications!I3179)</f>
        <v>Withdrawn</v>
      </c>
      <c r="J3179" s="5">
        <v>2040.72</v>
      </c>
      <c r="K3179" s="12">
        <v>3092</v>
      </c>
      <c r="L3179">
        <v>2</v>
      </c>
      <c r="M3179" t="s">
        <v>38</v>
      </c>
    </row>
    <row r="3180" spans="1:13" x14ac:dyDescent="0.2">
      <c r="A3180" t="str">
        <f>TEXT(Applications!A3180,"00000")</f>
        <v>3971008</v>
      </c>
      <c r="B3180" t="str">
        <f>TEXT(Applications!B3180,"0000")</f>
        <v>1075</v>
      </c>
      <c r="C3180" s="10">
        <v>43833</v>
      </c>
      <c r="D3180" t="s">
        <v>19</v>
      </c>
      <c r="E3180" s="5" t="str">
        <f>LEFT(Applications!E3180,6)</f>
        <v>243984</v>
      </c>
      <c r="F3180">
        <v>845</v>
      </c>
      <c r="G3180" t="s">
        <v>14</v>
      </c>
      <c r="H3180" t="str" cm="1">
        <f t="array" ref="H3180">_xlfn.IFS(OR(Applications!H3180=FALSE,Applications!H3180=0,LEFT(Applications!H3180,1)="N"),"No",OR(Applications!H3180=TRUE,Applications!H3180=1,LEFT(Applications!H3180,1)="Y"),"Yes")</f>
        <v>Yes</v>
      </c>
      <c r="I3180" t="str">
        <f>PROPER(Applications!I3180)</f>
        <v>Denied</v>
      </c>
      <c r="J3180" s="5">
        <v>2892.12</v>
      </c>
      <c r="K3180" s="12">
        <v>4382</v>
      </c>
      <c r="L3180">
        <v>3</v>
      </c>
      <c r="M3180" t="s">
        <v>28</v>
      </c>
    </row>
    <row r="3181" spans="1:13" x14ac:dyDescent="0.2">
      <c r="A3181" t="str">
        <f>TEXT(Applications!A3181,"00000")</f>
        <v>3971062</v>
      </c>
      <c r="B3181" t="str">
        <f>TEXT(Applications!B3181,"0000")</f>
        <v>0984</v>
      </c>
      <c r="C3181" s="10">
        <v>45246</v>
      </c>
      <c r="D3181" t="s">
        <v>29</v>
      </c>
      <c r="E3181" s="5" t="str">
        <f>LEFT(Applications!E3181,6)</f>
        <v>154430</v>
      </c>
      <c r="F3181">
        <v>585</v>
      </c>
      <c r="G3181" t="s">
        <v>14</v>
      </c>
      <c r="H3181" t="str" cm="1">
        <f t="array" ref="H3181">_xlfn.IFS(OR(Applications!H3181=FALSE,Applications!H3181=0,LEFT(Applications!H3181,1)="N"),"No",OR(Applications!H3181=TRUE,Applications!H3181=1,LEFT(Applications!H3181,1)="Y"),"Yes")</f>
        <v>Yes</v>
      </c>
      <c r="I3181" t="str">
        <f>PROPER(Applications!I3181)</f>
        <v>Under Review</v>
      </c>
      <c r="J3181" s="5">
        <v>1218.24</v>
      </c>
      <c r="K3181" s="12">
        <v>1269</v>
      </c>
      <c r="L3181">
        <v>5</v>
      </c>
      <c r="M3181" t="s">
        <v>41</v>
      </c>
    </row>
    <row r="3182" spans="1:13" x14ac:dyDescent="0.2">
      <c r="A3182" t="str">
        <f>TEXT(Applications!A3182,"00000")</f>
        <v>3973163</v>
      </c>
      <c r="B3182" t="str">
        <f>TEXT(Applications!B3182,"0000")</f>
        <v>1242</v>
      </c>
      <c r="C3182" s="10">
        <v>44944</v>
      </c>
      <c r="D3182" t="s">
        <v>37</v>
      </c>
      <c r="E3182" s="5" t="str">
        <f>LEFT(Applications!E3182,6)</f>
        <v>141672</v>
      </c>
      <c r="F3182">
        <v>692</v>
      </c>
      <c r="G3182" t="s">
        <v>26</v>
      </c>
      <c r="H3182" t="str" cm="1">
        <f t="array" ref="H3182">_xlfn.IFS(OR(Applications!H3182=FALSE,Applications!H3182=0,LEFT(Applications!H3182,1)="N"),"No",OR(Applications!H3182=TRUE,Applications!H3182=1,LEFT(Applications!H3182,1)="Y"),"Yes")</f>
        <v>Yes</v>
      </c>
      <c r="I3182" t="str">
        <f>PROPER(Applications!I3182)</f>
        <v>Denied</v>
      </c>
      <c r="J3182" s="5">
        <v>2810.34</v>
      </c>
      <c r="K3182" s="12">
        <v>3603</v>
      </c>
      <c r="L3182">
        <v>3</v>
      </c>
      <c r="M3182" t="s">
        <v>25</v>
      </c>
    </row>
    <row r="3183" spans="1:13" x14ac:dyDescent="0.2">
      <c r="A3183" t="str">
        <f>TEXT(Applications!A3183,"00000")</f>
        <v>3974745</v>
      </c>
      <c r="B3183" t="str">
        <f>TEXT(Applications!B3183,"0000")</f>
        <v>0360</v>
      </c>
      <c r="C3183" s="10">
        <v>44344</v>
      </c>
      <c r="D3183" t="s">
        <v>37</v>
      </c>
      <c r="E3183" s="5" t="str">
        <f>LEFT(Applications!E3183,6)</f>
        <v>247032</v>
      </c>
      <c r="F3183">
        <v>809</v>
      </c>
      <c r="G3183" t="s">
        <v>26</v>
      </c>
      <c r="H3183" t="str" cm="1">
        <f t="array" ref="H3183">_xlfn.IFS(OR(Applications!H3183=FALSE,Applications!H3183=0,LEFT(Applications!H3183,1)="N"),"No",OR(Applications!H3183=TRUE,Applications!H3183=1,LEFT(Applications!H3183,1)="Y"),"Yes")</f>
        <v>Yes</v>
      </c>
      <c r="I3183" t="str">
        <f>PROPER(Applications!I3183)</f>
        <v>Denied</v>
      </c>
      <c r="J3183" s="5">
        <v>4473</v>
      </c>
      <c r="K3183" s="12">
        <v>5325</v>
      </c>
      <c r="L3183">
        <v>3</v>
      </c>
    </row>
    <row r="3184" spans="1:13" x14ac:dyDescent="0.2">
      <c r="A3184" t="str">
        <f>TEXT(Applications!A3184,"00000")</f>
        <v>3975102</v>
      </c>
      <c r="B3184" t="str">
        <f>TEXT(Applications!B3184,"0000")</f>
        <v>0819</v>
      </c>
      <c r="C3184" s="10">
        <v>44324</v>
      </c>
      <c r="D3184" t="s">
        <v>32</v>
      </c>
      <c r="E3184" s="5" t="str">
        <f>LEFT(Applications!E3184,6)</f>
        <v>183466</v>
      </c>
      <c r="F3184">
        <v>693</v>
      </c>
      <c r="G3184" t="s">
        <v>14</v>
      </c>
      <c r="H3184" t="str" cm="1">
        <f t="array" ref="H3184">_xlfn.IFS(OR(Applications!H3184=FALSE,Applications!H3184=0,LEFT(Applications!H3184,1)="N"),"No",OR(Applications!H3184=TRUE,Applications!H3184=1,LEFT(Applications!H3184,1)="Y"),"Yes")</f>
        <v>Yes</v>
      </c>
      <c r="I3184" t="str">
        <f>PROPER(Applications!I3184)</f>
        <v>Under Review</v>
      </c>
      <c r="J3184" s="5">
        <v>2645.4</v>
      </c>
      <c r="K3184" s="12">
        <v>4409</v>
      </c>
      <c r="L3184">
        <v>5</v>
      </c>
      <c r="M3184" t="s">
        <v>47</v>
      </c>
    </row>
    <row r="3185" spans="1:13" x14ac:dyDescent="0.2">
      <c r="A3185" t="str">
        <f>TEXT(Applications!A3185,"00000")</f>
        <v>3975877</v>
      </c>
      <c r="B3185" t="str">
        <f>TEXT(Applications!B3185,"0000")</f>
        <v>0489</v>
      </c>
      <c r="C3185" s="10">
        <v>44006</v>
      </c>
      <c r="D3185" t="s">
        <v>29</v>
      </c>
      <c r="E3185" s="5" t="str">
        <f>LEFT(Applications!E3185,6)</f>
        <v>182698</v>
      </c>
      <c r="F3185">
        <v>584</v>
      </c>
      <c r="G3185" t="s">
        <v>14</v>
      </c>
      <c r="H3185" t="str" cm="1">
        <f t="array" ref="H3185">_xlfn.IFS(OR(Applications!H3185=FALSE,Applications!H3185=0,LEFT(Applications!H3185,1)="N"),"No",OR(Applications!H3185=TRUE,Applications!H3185=1,LEFT(Applications!H3185,1)="Y"),"Yes")</f>
        <v>No</v>
      </c>
      <c r="I3185" t="str">
        <f>PROPER(Applications!I3185)</f>
        <v>Under Review</v>
      </c>
      <c r="J3185" s="5">
        <v>1236</v>
      </c>
      <c r="K3185" s="12">
        <v>2060</v>
      </c>
      <c r="L3185">
        <v>2</v>
      </c>
      <c r="M3185" t="s">
        <v>31</v>
      </c>
    </row>
    <row r="3186" spans="1:13" x14ac:dyDescent="0.2">
      <c r="A3186" t="str">
        <f>TEXT(Applications!A3186,"00000")</f>
        <v>3980741</v>
      </c>
      <c r="B3186" t="str">
        <f>TEXT(Applications!B3186,"0000")</f>
        <v>1738</v>
      </c>
      <c r="C3186" s="10">
        <v>44118</v>
      </c>
      <c r="D3186" t="s">
        <v>32</v>
      </c>
      <c r="E3186" s="5" t="str">
        <f>LEFT(Applications!E3186,6)</f>
        <v>198952</v>
      </c>
      <c r="F3186">
        <v>815</v>
      </c>
      <c r="G3186" t="s">
        <v>14</v>
      </c>
      <c r="H3186" t="str" cm="1">
        <f t="array" ref="H3186">_xlfn.IFS(OR(Applications!H3186=FALSE,Applications!H3186=0,LEFT(Applications!H3186,1)="N"),"No",OR(Applications!H3186=TRUE,Applications!H3186=1,LEFT(Applications!H3186,1)="Y"),"Yes")</f>
        <v>No</v>
      </c>
      <c r="I3186" t="str">
        <f>PROPER(Applications!I3186)</f>
        <v>Denied</v>
      </c>
      <c r="J3186" s="5">
        <v>1776.6</v>
      </c>
      <c r="K3186" s="12">
        <v>2115</v>
      </c>
      <c r="L3186">
        <v>4</v>
      </c>
      <c r="M3186" t="s">
        <v>41</v>
      </c>
    </row>
    <row r="3187" spans="1:13" x14ac:dyDescent="0.2">
      <c r="A3187" t="str">
        <f>TEXT(Applications!A3187,"00000")</f>
        <v>3983138</v>
      </c>
      <c r="B3187" t="str">
        <f>TEXT(Applications!B3187,"0000")</f>
        <v>0967</v>
      </c>
      <c r="C3187" s="10">
        <v>44125</v>
      </c>
      <c r="D3187" t="s">
        <v>19</v>
      </c>
      <c r="E3187" s="5" t="str">
        <f>LEFT(Applications!E3187,6)</f>
        <v>165600</v>
      </c>
      <c r="F3187">
        <v>664</v>
      </c>
      <c r="G3187" t="s">
        <v>14</v>
      </c>
      <c r="H3187" t="str" cm="1">
        <f t="array" ref="H3187">_xlfn.IFS(OR(Applications!H3187=FALSE,Applications!H3187=0,LEFT(Applications!H3187,1)="N"),"No",OR(Applications!H3187=TRUE,Applications!H3187=1,LEFT(Applications!H3187,1)="Y"),"Yes")</f>
        <v>No</v>
      </c>
      <c r="I3187" t="str">
        <f>PROPER(Applications!I3187)</f>
        <v>Approved</v>
      </c>
      <c r="J3187" s="5">
        <v>1220.3399999999999</v>
      </c>
      <c r="K3187" s="12">
        <v>1849</v>
      </c>
      <c r="L3187">
        <v>5</v>
      </c>
      <c r="M3187" t="s">
        <v>35</v>
      </c>
    </row>
    <row r="3188" spans="1:13" x14ac:dyDescent="0.2">
      <c r="A3188" t="str">
        <f>TEXT(Applications!A3188,"00000")</f>
        <v>3983582</v>
      </c>
      <c r="B3188" t="str">
        <f>TEXT(Applications!B3188,"0000")</f>
        <v>1779</v>
      </c>
      <c r="C3188" s="10" t="s">
        <v>381</v>
      </c>
      <c r="D3188" t="s">
        <v>19</v>
      </c>
      <c r="E3188" s="5" t="str">
        <f>LEFT(Applications!E3188,6)</f>
        <v>125262</v>
      </c>
      <c r="F3188">
        <v>764</v>
      </c>
      <c r="G3188" t="s">
        <v>14</v>
      </c>
      <c r="H3188" t="str" cm="1">
        <f t="array" ref="H3188">_xlfn.IFS(OR(Applications!H3188=FALSE,Applications!H3188=0,LEFT(Applications!H3188,1)="N"),"No",OR(Applications!H3188=TRUE,Applications!H3188=1,LEFT(Applications!H3188,1)="Y"),"Yes")</f>
        <v>Yes</v>
      </c>
      <c r="I3188" t="str">
        <f>PROPER(Applications!I3188)</f>
        <v>Denied</v>
      </c>
      <c r="J3188" s="5">
        <v>1172.3399999999999</v>
      </c>
      <c r="K3188" s="12">
        <v>1503</v>
      </c>
      <c r="L3188">
        <v>2</v>
      </c>
      <c r="M3188" t="s">
        <v>31</v>
      </c>
    </row>
    <row r="3189" spans="1:13" x14ac:dyDescent="0.2">
      <c r="A3189" t="str">
        <f>TEXT(Applications!A3189,"00000")</f>
        <v>3984209</v>
      </c>
      <c r="B3189" t="str">
        <f>TEXT(Applications!B3189,"0000")</f>
        <v>0140</v>
      </c>
      <c r="C3189" s="10">
        <v>45528</v>
      </c>
      <c r="D3189" t="s">
        <v>27</v>
      </c>
      <c r="E3189" s="5" t="str">
        <f>LEFT(Applications!E3189,6)</f>
        <v>20604</v>
      </c>
      <c r="F3189">
        <v>756</v>
      </c>
      <c r="G3189" t="s">
        <v>14</v>
      </c>
      <c r="H3189" t="str" cm="1">
        <f t="array" ref="H3189">_xlfn.IFS(OR(Applications!H3189=FALSE,Applications!H3189=0,LEFT(Applications!H3189,1)="N"),"No",OR(Applications!H3189=TRUE,Applications!H3189=1,LEFT(Applications!H3189,1)="Y"),"Yes")</f>
        <v>Yes</v>
      </c>
      <c r="I3189" t="str">
        <f>PROPER(Applications!I3189)</f>
        <v>Approved</v>
      </c>
      <c r="J3189" s="5">
        <v>1049.1600000000001</v>
      </c>
      <c r="K3189" s="12">
        <v>1249</v>
      </c>
      <c r="L3189">
        <v>1</v>
      </c>
      <c r="M3189" t="s">
        <v>34</v>
      </c>
    </row>
    <row r="3190" spans="1:13" x14ac:dyDescent="0.2">
      <c r="A3190" t="str">
        <f>TEXT(Applications!A3190,"00000")</f>
        <v>3985620</v>
      </c>
      <c r="B3190" t="str">
        <f>TEXT(Applications!B3190,"0000")</f>
        <v>1660</v>
      </c>
      <c r="C3190" s="10">
        <v>44579</v>
      </c>
      <c r="D3190" t="s">
        <v>13</v>
      </c>
      <c r="E3190" s="5" t="str">
        <f>LEFT(Applications!E3190,6)</f>
        <v>241630</v>
      </c>
      <c r="F3190">
        <v>826</v>
      </c>
      <c r="G3190" t="s">
        <v>14</v>
      </c>
      <c r="H3190" t="str" cm="1">
        <f t="array" ref="H3190">_xlfn.IFS(OR(Applications!H3190=FALSE,Applications!H3190=0,LEFT(Applications!H3190,1)="N"),"No",OR(Applications!H3190=TRUE,Applications!H3190=1,LEFT(Applications!H3190,1)="Y"),"Yes")</f>
        <v>No</v>
      </c>
      <c r="I3190" t="str">
        <f>PROPER(Applications!I3190)</f>
        <v>Denied</v>
      </c>
      <c r="J3190" s="5">
        <v>966.9</v>
      </c>
      <c r="K3190" s="12">
        <v>1465</v>
      </c>
      <c r="L3190">
        <v>5</v>
      </c>
      <c r="M3190" t="s">
        <v>28</v>
      </c>
    </row>
    <row r="3191" spans="1:13" x14ac:dyDescent="0.2">
      <c r="A3191" t="str">
        <f>TEXT(Applications!A3191,"00000")</f>
        <v>3986329</v>
      </c>
      <c r="B3191" t="str">
        <f>TEXT(Applications!B3191,"0000")</f>
        <v>0018</v>
      </c>
      <c r="C3191" s="10">
        <v>44496</v>
      </c>
      <c r="D3191" t="s">
        <v>19</v>
      </c>
      <c r="E3191" s="5" t="str">
        <f>LEFT(Applications!E3191,6)</f>
        <v>179488</v>
      </c>
      <c r="F3191">
        <v>699</v>
      </c>
      <c r="G3191" t="s">
        <v>14</v>
      </c>
      <c r="H3191" t="str" cm="1">
        <f t="array" ref="H3191">_xlfn.IFS(OR(Applications!H3191=FALSE,Applications!H3191=0,LEFT(Applications!H3191,1)="N"),"No",OR(Applications!H3191=TRUE,Applications!H3191=1,LEFT(Applications!H3191,1)="Y"),"Yes")</f>
        <v>No</v>
      </c>
      <c r="I3191" t="str">
        <f>PROPER(Applications!I3191)</f>
        <v>Pending</v>
      </c>
      <c r="J3191" s="5">
        <v>2081.8200000000002</v>
      </c>
      <c r="K3191" s="12">
        <v>2669</v>
      </c>
      <c r="L3191">
        <v>3</v>
      </c>
      <c r="M3191" t="s">
        <v>31</v>
      </c>
    </row>
    <row r="3192" spans="1:13" x14ac:dyDescent="0.2">
      <c r="A3192" t="str">
        <f>TEXT(Applications!A3192,"00000")</f>
        <v>3989515</v>
      </c>
      <c r="B3192" t="str">
        <f>TEXT(Applications!B3192,"0000")</f>
        <v>0419</v>
      </c>
      <c r="C3192" s="10">
        <v>44509</v>
      </c>
      <c r="D3192" t="s">
        <v>13</v>
      </c>
      <c r="E3192" s="5" t="str">
        <f>LEFT(Applications!E3192,6)</f>
        <v>97134</v>
      </c>
      <c r="F3192">
        <v>508</v>
      </c>
      <c r="G3192" t="s">
        <v>14</v>
      </c>
      <c r="H3192" t="str" cm="1">
        <f t="array" ref="H3192">_xlfn.IFS(OR(Applications!H3192=FALSE,Applications!H3192=0,LEFT(Applications!H3192,1)="N"),"No",OR(Applications!H3192=TRUE,Applications!H3192=1,LEFT(Applications!H3192,1)="Y"),"Yes")</f>
        <v>No</v>
      </c>
      <c r="I3192" t="str">
        <f>PROPER(Applications!I3192)</f>
        <v>Pending</v>
      </c>
      <c r="J3192" s="5">
        <v>1269.8399999999999</v>
      </c>
      <c r="K3192" s="12">
        <v>1924</v>
      </c>
      <c r="L3192">
        <v>3</v>
      </c>
      <c r="M3192" t="s">
        <v>25</v>
      </c>
    </row>
    <row r="3193" spans="1:13" x14ac:dyDescent="0.2">
      <c r="A3193" t="str">
        <f>TEXT(Applications!A3193,"00000")</f>
        <v>3989562</v>
      </c>
      <c r="B3193" t="str">
        <f>TEXT(Applications!B3193,"0000")</f>
        <v>1002</v>
      </c>
      <c r="C3193" s="10" t="s">
        <v>382</v>
      </c>
      <c r="D3193" t="s">
        <v>19</v>
      </c>
      <c r="E3193" s="5" t="str">
        <f>LEFT(Applications!E3193,6)</f>
        <v>180907</v>
      </c>
      <c r="F3193">
        <v>618</v>
      </c>
      <c r="G3193" t="s">
        <v>26</v>
      </c>
      <c r="H3193" t="str" cm="1">
        <f t="array" ref="H3193">_xlfn.IFS(OR(Applications!H3193=FALSE,Applications!H3193=0,LEFT(Applications!H3193,1)="N"),"No",OR(Applications!H3193=TRUE,Applications!H3193=1,LEFT(Applications!H3193,1)="Y"),"Yes")</f>
        <v>Yes</v>
      </c>
      <c r="I3193" t="str">
        <f>PROPER(Applications!I3193)</f>
        <v>Approved</v>
      </c>
      <c r="J3193" s="5">
        <v>6982.92</v>
      </c>
      <c r="K3193" s="12">
        <v>8313</v>
      </c>
      <c r="L3193">
        <v>4</v>
      </c>
      <c r="M3193" t="s">
        <v>35</v>
      </c>
    </row>
    <row r="3194" spans="1:13" x14ac:dyDescent="0.2">
      <c r="A3194" t="str">
        <f>TEXT(Applications!A3194,"00000")</f>
        <v>3990508</v>
      </c>
      <c r="B3194" t="str">
        <f>TEXT(Applications!B3194,"0000")</f>
        <v>0137</v>
      </c>
      <c r="D3194" t="s">
        <v>37</v>
      </c>
      <c r="E3194" s="5" t="str">
        <f>LEFT(Applications!E3194,6)</f>
        <v>45914</v>
      </c>
      <c r="F3194">
        <v>786</v>
      </c>
      <c r="G3194" t="s">
        <v>26</v>
      </c>
      <c r="H3194" t="str" cm="1">
        <f t="array" ref="H3194">_xlfn.IFS(OR(Applications!H3194=FALSE,Applications!H3194=0,LEFT(Applications!H3194,1)="N"),"No",OR(Applications!H3194=TRUE,Applications!H3194=1,LEFT(Applications!H3194,1)="Y"),"Yes")</f>
        <v>No</v>
      </c>
      <c r="I3194" t="str">
        <f>PROPER(Applications!I3194)</f>
        <v>Approved</v>
      </c>
      <c r="J3194" s="5">
        <v>1553.76</v>
      </c>
      <c r="K3194" s="12">
        <v>1992</v>
      </c>
      <c r="L3194">
        <v>3</v>
      </c>
      <c r="M3194" t="s">
        <v>31</v>
      </c>
    </row>
    <row r="3195" spans="1:13" x14ac:dyDescent="0.2">
      <c r="A3195" t="str">
        <f>TEXT(Applications!A3195,"00000")</f>
        <v>3991467</v>
      </c>
      <c r="B3195" t="str">
        <f>TEXT(Applications!B3195,"0000")</f>
        <v>0114</v>
      </c>
      <c r="C3195" s="10" t="s">
        <v>383</v>
      </c>
      <c r="D3195" t="s">
        <v>29</v>
      </c>
      <c r="E3195" s="5" t="str">
        <f>LEFT(Applications!E3195,6)</f>
        <v>177893</v>
      </c>
      <c r="F3195">
        <v>722</v>
      </c>
      <c r="G3195" t="s">
        <v>14</v>
      </c>
      <c r="H3195" t="str" cm="1">
        <f t="array" ref="H3195">_xlfn.IFS(OR(Applications!H3195=FALSE,Applications!H3195=0,LEFT(Applications!H3195,1)="N"),"No",OR(Applications!H3195=TRUE,Applications!H3195=1,LEFT(Applications!H3195,1)="Y"),"Yes")</f>
        <v>No</v>
      </c>
      <c r="I3195" t="str">
        <f>PROPER(Applications!I3195)</f>
        <v>Denied</v>
      </c>
      <c r="J3195" s="5">
        <v>2281.92</v>
      </c>
      <c r="K3195" s="12">
        <v>2377</v>
      </c>
      <c r="L3195">
        <v>1</v>
      </c>
      <c r="M3195" t="s">
        <v>41</v>
      </c>
    </row>
    <row r="3196" spans="1:13" x14ac:dyDescent="0.2">
      <c r="A3196" t="str">
        <f>TEXT(Applications!A3196,"00000")</f>
        <v>3992087</v>
      </c>
      <c r="B3196" t="str">
        <f>TEXT(Applications!B3196,"0000")</f>
        <v>0211</v>
      </c>
      <c r="C3196" s="10">
        <v>44333</v>
      </c>
      <c r="D3196" t="s">
        <v>19</v>
      </c>
      <c r="E3196" s="5" t="str">
        <f>LEFT(Applications!E3196,6)</f>
        <v>220492</v>
      </c>
      <c r="F3196">
        <v>607</v>
      </c>
      <c r="G3196" t="s">
        <v>14</v>
      </c>
      <c r="H3196" t="str" cm="1">
        <f t="array" ref="H3196">_xlfn.IFS(OR(Applications!H3196=FALSE,Applications!H3196=0,LEFT(Applications!H3196,1)="N"),"No",OR(Applications!H3196=TRUE,Applications!H3196=1,LEFT(Applications!H3196,1)="Y"),"Yes")</f>
        <v>No</v>
      </c>
      <c r="I3196" t="str">
        <f>PROPER(Applications!I3196)</f>
        <v>Under Review</v>
      </c>
      <c r="J3196" s="5">
        <v>939.84</v>
      </c>
      <c r="K3196" s="12">
        <v>1424</v>
      </c>
      <c r="L3196">
        <v>5</v>
      </c>
      <c r="M3196" t="s">
        <v>31</v>
      </c>
    </row>
    <row r="3197" spans="1:13" x14ac:dyDescent="0.2">
      <c r="A3197" t="str">
        <f>TEXT(Applications!A3197,"00000")</f>
        <v>3992441</v>
      </c>
      <c r="B3197" t="str">
        <f>TEXT(Applications!B3197,"0000")</f>
        <v>0525</v>
      </c>
      <c r="C3197" s="10" t="s">
        <v>384</v>
      </c>
      <c r="D3197" t="s">
        <v>23</v>
      </c>
      <c r="E3197" s="5" t="str">
        <f>LEFT(Applications!E3197,6)</f>
        <v>297395</v>
      </c>
      <c r="F3197">
        <v>731</v>
      </c>
      <c r="G3197" t="s">
        <v>14</v>
      </c>
      <c r="H3197" t="str" cm="1">
        <f t="array" ref="H3197">_xlfn.IFS(OR(Applications!H3197=FALSE,Applications!H3197=0,LEFT(Applications!H3197,1)="N"),"No",OR(Applications!H3197=TRUE,Applications!H3197=1,LEFT(Applications!H3197,1)="Y"),"Yes")</f>
        <v>No</v>
      </c>
      <c r="I3197" t="str">
        <f>PROPER(Applications!I3197)</f>
        <v>Approved</v>
      </c>
      <c r="J3197" s="5">
        <v>2102.4</v>
      </c>
      <c r="K3197" s="12">
        <v>2190</v>
      </c>
      <c r="L3197">
        <v>4</v>
      </c>
      <c r="M3197" t="s">
        <v>47</v>
      </c>
    </row>
    <row r="3198" spans="1:13" x14ac:dyDescent="0.2">
      <c r="A3198" t="str">
        <f>TEXT(Applications!A3198,"00000")</f>
        <v>3992691</v>
      </c>
      <c r="B3198" t="str">
        <f>TEXT(Applications!B3198,"0000")</f>
        <v>1750</v>
      </c>
      <c r="C3198" s="10" t="s">
        <v>385</v>
      </c>
      <c r="D3198" t="s">
        <v>19</v>
      </c>
      <c r="E3198" s="5" t="str">
        <f>LEFT(Applications!E3198,6)</f>
        <v>28746</v>
      </c>
      <c r="F3198">
        <v>673</v>
      </c>
      <c r="G3198" t="s">
        <v>14</v>
      </c>
      <c r="H3198" t="str" cm="1">
        <f t="array" ref="H3198">_xlfn.IFS(OR(Applications!H3198=FALSE,Applications!H3198=0,LEFT(Applications!H3198,1)="N"),"No",OR(Applications!H3198=TRUE,Applications!H3198=1,LEFT(Applications!H3198,1)="Y"),"Yes")</f>
        <v>No</v>
      </c>
      <c r="I3198" t="str">
        <f>PROPER(Applications!I3198)</f>
        <v>Denied</v>
      </c>
      <c r="J3198" s="5">
        <v>6156.48</v>
      </c>
      <c r="K3198" s="12">
        <v>9328</v>
      </c>
      <c r="L3198">
        <v>3</v>
      </c>
    </row>
    <row r="3199" spans="1:13" x14ac:dyDescent="0.2">
      <c r="A3199" t="str">
        <f>TEXT(Applications!A3199,"00000")</f>
        <v>3995605</v>
      </c>
      <c r="B3199" t="str">
        <f>TEXT(Applications!B3199,"0000")</f>
        <v>0605</v>
      </c>
      <c r="C3199" s="10">
        <v>45264</v>
      </c>
      <c r="D3199" t="s">
        <v>29</v>
      </c>
      <c r="E3199" s="5" t="str">
        <f>LEFT(Applications!E3199,6)</f>
        <v>159762</v>
      </c>
      <c r="F3199">
        <v>754</v>
      </c>
      <c r="G3199" t="s">
        <v>14</v>
      </c>
      <c r="H3199" t="str" cm="1">
        <f t="array" ref="H3199">_xlfn.IFS(OR(Applications!H3199=FALSE,Applications!H3199=0,LEFT(Applications!H3199,1)="N"),"No",OR(Applications!H3199=TRUE,Applications!H3199=1,LEFT(Applications!H3199,1)="Y"),"Yes")</f>
        <v>Yes</v>
      </c>
      <c r="I3199" t="str">
        <f>PROPER(Applications!I3199)</f>
        <v>Denied</v>
      </c>
      <c r="J3199" s="5">
        <v>1943.76</v>
      </c>
      <c r="K3199" s="12">
        <v>2314</v>
      </c>
      <c r="L3199">
        <v>5</v>
      </c>
      <c r="M3199" t="s">
        <v>41</v>
      </c>
    </row>
    <row r="3200" spans="1:13" x14ac:dyDescent="0.2">
      <c r="A3200" t="str">
        <f>TEXT(Applications!A3200,"00000")</f>
        <v>3996309</v>
      </c>
      <c r="B3200" t="str">
        <f>TEXT(Applications!B3200,"0000")</f>
        <v>1542</v>
      </c>
      <c r="C3200" s="10">
        <v>44244</v>
      </c>
      <c r="D3200" t="s">
        <v>13</v>
      </c>
      <c r="E3200" s="5" t="str">
        <f>LEFT(Applications!E3200,6)</f>
        <v>129116</v>
      </c>
      <c r="F3200">
        <v>331</v>
      </c>
      <c r="G3200" t="s">
        <v>14</v>
      </c>
      <c r="H3200" t="str" cm="1">
        <f t="array" ref="H3200">_xlfn.IFS(OR(Applications!H3200=FALSE,Applications!H3200=0,LEFT(Applications!H3200,1)="N"),"No",OR(Applications!H3200=TRUE,Applications!H3200=1,LEFT(Applications!H3200,1)="Y"),"Yes")</f>
        <v>Yes</v>
      </c>
      <c r="I3200" t="str">
        <f>PROPER(Applications!I3200)</f>
        <v>Approved</v>
      </c>
      <c r="J3200" s="5">
        <v>699.72</v>
      </c>
      <c r="K3200" s="12">
        <v>833</v>
      </c>
      <c r="L3200">
        <v>3</v>
      </c>
      <c r="M3200" t="s">
        <v>35</v>
      </c>
    </row>
    <row r="3201" spans="1:13" x14ac:dyDescent="0.2">
      <c r="A3201" t="str">
        <f>TEXT(Applications!A3201,"00000")</f>
        <v>3998511</v>
      </c>
      <c r="B3201" t="str">
        <f>TEXT(Applications!B3201,"0000")</f>
        <v>0108</v>
      </c>
      <c r="C3201" s="10">
        <v>45524</v>
      </c>
      <c r="D3201" t="s">
        <v>32</v>
      </c>
      <c r="E3201" s="5" t="str">
        <f>LEFT(Applications!E3201,6)</f>
        <v>90730</v>
      </c>
      <c r="G3201" t="s">
        <v>26</v>
      </c>
      <c r="H3201" t="str" cm="1">
        <f t="array" ref="H3201">_xlfn.IFS(OR(Applications!H3201=FALSE,Applications!H3201=0,LEFT(Applications!H3201,1)="N"),"No",OR(Applications!H3201=TRUE,Applications!H3201=1,LEFT(Applications!H3201,1)="Y"),"Yes")</f>
        <v>No</v>
      </c>
      <c r="I3201" t="str">
        <f>PROPER(Applications!I3201)</f>
        <v>Approved</v>
      </c>
      <c r="J3201" s="5">
        <v>1264.3800000000001</v>
      </c>
      <c r="K3201" s="12">
        <v>1621</v>
      </c>
      <c r="L3201">
        <v>2</v>
      </c>
      <c r="M3201" t="s">
        <v>25</v>
      </c>
    </row>
    <row r="3202" spans="1:13" x14ac:dyDescent="0.2">
      <c r="A3202" t="str">
        <f>TEXT(Applications!A3202,"00000")</f>
        <v>3998726</v>
      </c>
      <c r="B3202" t="str">
        <f>TEXT(Applications!B3202,"0000")</f>
        <v>1135</v>
      </c>
      <c r="C3202" s="10">
        <v>44115</v>
      </c>
      <c r="D3202" t="s">
        <v>29</v>
      </c>
      <c r="E3202" s="5" t="str">
        <f>LEFT(Applications!E3202,6)</f>
        <v>203690</v>
      </c>
      <c r="F3202">
        <v>535</v>
      </c>
      <c r="G3202" t="s">
        <v>26</v>
      </c>
      <c r="H3202" t="str" cm="1">
        <f t="array" ref="H3202">_xlfn.IFS(OR(Applications!H3202=FALSE,Applications!H3202=0,LEFT(Applications!H3202,1)="N"),"No",OR(Applications!H3202=TRUE,Applications!H3202=1,LEFT(Applications!H3202,1)="Y"),"Yes")</f>
        <v>Yes</v>
      </c>
      <c r="I3202" t="str">
        <f>PROPER(Applications!I3202)</f>
        <v>Pending</v>
      </c>
      <c r="J3202" s="5">
        <v>2572.8000000000002</v>
      </c>
      <c r="K3202" s="12">
        <v>2680</v>
      </c>
      <c r="L3202">
        <v>4</v>
      </c>
      <c r="M3202" t="s">
        <v>52</v>
      </c>
    </row>
    <row r="3203" spans="1:13" x14ac:dyDescent="0.2">
      <c r="A3203" t="str">
        <f>TEXT(Applications!A3203,"00000")</f>
        <v>3998950</v>
      </c>
      <c r="B3203" t="str">
        <f>TEXT(Applications!B3203,"0000")</f>
        <v>0308</v>
      </c>
      <c r="C3203" s="10">
        <v>45488</v>
      </c>
      <c r="D3203" t="s">
        <v>29</v>
      </c>
      <c r="E3203" s="5" t="str">
        <f>LEFT(Applications!E3203,6)</f>
        <v>180466</v>
      </c>
      <c r="F3203" t="s">
        <v>38</v>
      </c>
      <c r="G3203" t="s">
        <v>26</v>
      </c>
      <c r="H3203" t="str" cm="1">
        <f t="array" ref="H3203">_xlfn.IFS(OR(Applications!H3203=FALSE,Applications!H3203=0,LEFT(Applications!H3203,1)="N"),"No",OR(Applications!H3203=TRUE,Applications!H3203=1,LEFT(Applications!H3203,1)="Y"),"Yes")</f>
        <v>No</v>
      </c>
      <c r="I3203" t="str">
        <f>PROPER(Applications!I3203)</f>
        <v>Denied</v>
      </c>
      <c r="J3203" s="5">
        <v>2631</v>
      </c>
      <c r="K3203" s="12">
        <v>4385</v>
      </c>
      <c r="L3203">
        <v>3</v>
      </c>
      <c r="M3203" t="s">
        <v>52</v>
      </c>
    </row>
    <row r="3204" spans="1:13" x14ac:dyDescent="0.2">
      <c r="A3204" t="str">
        <f>TEXT(Applications!A3204,"00000")</f>
        <v>4000156</v>
      </c>
      <c r="B3204" t="str">
        <f>TEXT(Applications!B3204,"0000")</f>
        <v>0106</v>
      </c>
      <c r="C3204" s="10">
        <v>44378</v>
      </c>
      <c r="D3204" t="s">
        <v>29</v>
      </c>
      <c r="E3204" s="5" t="str">
        <f>LEFT(Applications!E3204,6)</f>
        <v>202553</v>
      </c>
      <c r="F3204">
        <v>684</v>
      </c>
      <c r="G3204" t="s">
        <v>14</v>
      </c>
      <c r="H3204" t="str" cm="1">
        <f t="array" ref="H3204">_xlfn.IFS(OR(Applications!H3204=FALSE,Applications!H3204=0,LEFT(Applications!H3204,1)="N"),"No",OR(Applications!H3204=TRUE,Applications!H3204=1,LEFT(Applications!H3204,1)="Y"),"Yes")</f>
        <v>No</v>
      </c>
      <c r="I3204" t="str">
        <f>PROPER(Applications!I3204)</f>
        <v>Withdrawn</v>
      </c>
      <c r="J3204" s="5">
        <v>2857.8</v>
      </c>
      <c r="K3204" s="12">
        <v>4330</v>
      </c>
      <c r="L3204">
        <v>5</v>
      </c>
      <c r="M3204" t="s">
        <v>21</v>
      </c>
    </row>
    <row r="3205" spans="1:13" x14ac:dyDescent="0.2">
      <c r="A3205" t="str">
        <f>TEXT(Applications!A3205,"00000")</f>
        <v>4001332</v>
      </c>
      <c r="B3205" t="str">
        <f>TEXT(Applications!B3205,"0000")</f>
        <v>0441</v>
      </c>
      <c r="C3205" s="10">
        <v>44298</v>
      </c>
      <c r="D3205" t="s">
        <v>13</v>
      </c>
      <c r="E3205" s="5" t="str">
        <f>LEFT(Applications!E3205,6)</f>
        <v>233500</v>
      </c>
      <c r="F3205">
        <v>684</v>
      </c>
      <c r="G3205" t="s">
        <v>26</v>
      </c>
      <c r="H3205" t="str" cm="1">
        <f t="array" ref="H3205">_xlfn.IFS(OR(Applications!H3205=FALSE,Applications!H3205=0,LEFT(Applications!H3205,1)="N"),"No",OR(Applications!H3205=TRUE,Applications!H3205=1,LEFT(Applications!H3205,1)="Y"),"Yes")</f>
        <v>Yes</v>
      </c>
      <c r="I3205" t="str">
        <f>PROPER(Applications!I3205)</f>
        <v>Denied</v>
      </c>
      <c r="J3205" s="5">
        <v>3365.4</v>
      </c>
      <c r="K3205" s="12">
        <v>5609</v>
      </c>
      <c r="L3205">
        <v>1</v>
      </c>
      <c r="M3205" t="s">
        <v>38</v>
      </c>
    </row>
    <row r="3206" spans="1:13" x14ac:dyDescent="0.2">
      <c r="A3206" t="str">
        <f>TEXT(Applications!A3206,"00000")</f>
        <v>4001416</v>
      </c>
      <c r="B3206" t="str">
        <f>TEXT(Applications!B3206,"0000")</f>
        <v>0085</v>
      </c>
      <c r="C3206" s="10">
        <v>45182</v>
      </c>
      <c r="D3206" t="s">
        <v>19</v>
      </c>
      <c r="E3206" s="5" t="str">
        <f>LEFT(Applications!E3206,6)</f>
        <v>68301</v>
      </c>
      <c r="F3206">
        <v>825</v>
      </c>
      <c r="G3206" t="s">
        <v>14</v>
      </c>
      <c r="H3206" t="str" cm="1">
        <f t="array" ref="H3206">_xlfn.IFS(OR(Applications!H3206=FALSE,Applications!H3206=0,LEFT(Applications!H3206,1)="N"),"No",OR(Applications!H3206=TRUE,Applications!H3206=1,LEFT(Applications!H3206,1)="Y"),"Yes")</f>
        <v>No</v>
      </c>
      <c r="I3206" t="str">
        <f>PROPER(Applications!I3206)</f>
        <v>Denied</v>
      </c>
      <c r="J3206" s="5">
        <v>1023</v>
      </c>
      <c r="K3206" s="12">
        <v>1550</v>
      </c>
      <c r="L3206">
        <v>3</v>
      </c>
      <c r="M3206" t="s">
        <v>36</v>
      </c>
    </row>
    <row r="3207" spans="1:13" x14ac:dyDescent="0.2">
      <c r="A3207" t="str">
        <f>TEXT(Applications!A3207,"00000")</f>
        <v>4003552</v>
      </c>
      <c r="B3207" t="str">
        <f>TEXT(Applications!B3207,"0000")</f>
        <v>0115</v>
      </c>
      <c r="C3207" s="10">
        <v>44436</v>
      </c>
      <c r="D3207" t="s">
        <v>32</v>
      </c>
      <c r="E3207" s="5" t="str">
        <f>LEFT(Applications!E3207,6)</f>
        <v>185106</v>
      </c>
      <c r="F3207">
        <v>430</v>
      </c>
      <c r="G3207" t="s">
        <v>14</v>
      </c>
      <c r="H3207" t="str" cm="1">
        <f t="array" ref="H3207">_xlfn.IFS(OR(Applications!H3207=FALSE,Applications!H3207=0,LEFT(Applications!H3207,1)="N"),"No",OR(Applications!H3207=TRUE,Applications!H3207=1,LEFT(Applications!H3207,1)="Y"),"Yes")</f>
        <v>Yes</v>
      </c>
      <c r="I3207" t="str">
        <f>PROPER(Applications!I3207)</f>
        <v>Denied</v>
      </c>
      <c r="J3207" s="5">
        <v>3727.62</v>
      </c>
      <c r="K3207" s="12">
        <v>4779</v>
      </c>
      <c r="L3207">
        <v>4</v>
      </c>
      <c r="M3207" t="s">
        <v>41</v>
      </c>
    </row>
    <row r="3208" spans="1:13" x14ac:dyDescent="0.2">
      <c r="A3208" t="str">
        <f>TEXT(Applications!A3208,"00000")</f>
        <v>4003860</v>
      </c>
      <c r="B3208" t="str">
        <f>TEXT(Applications!B3208,"0000")</f>
        <v>1199</v>
      </c>
      <c r="C3208" s="10" t="s">
        <v>386</v>
      </c>
      <c r="D3208" t="s">
        <v>29</v>
      </c>
      <c r="E3208" s="5" t="str">
        <f>LEFT(Applications!E3208,6)</f>
        <v>162086</v>
      </c>
      <c r="F3208">
        <v>722</v>
      </c>
      <c r="G3208" t="s">
        <v>14</v>
      </c>
      <c r="H3208" t="str" cm="1">
        <f t="array" ref="H3208">_xlfn.IFS(OR(Applications!H3208=FALSE,Applications!H3208=0,LEFT(Applications!H3208,1)="N"),"No",OR(Applications!H3208=TRUE,Applications!H3208=1,LEFT(Applications!H3208,1)="Y"),"Yes")</f>
        <v>Yes</v>
      </c>
      <c r="I3208" t="str">
        <f>PROPER(Applications!I3208)</f>
        <v>Denied</v>
      </c>
      <c r="J3208" s="5">
        <v>2569.38</v>
      </c>
      <c r="K3208" s="12">
        <v>3893</v>
      </c>
      <c r="L3208">
        <v>3</v>
      </c>
      <c r="M3208" t="s">
        <v>38</v>
      </c>
    </row>
    <row r="3209" spans="1:13" x14ac:dyDescent="0.2">
      <c r="A3209" t="str">
        <f>TEXT(Applications!A3209,"00000")</f>
        <v>4004022</v>
      </c>
      <c r="B3209" t="str">
        <f>TEXT(Applications!B3209,"0000")</f>
        <v>0749</v>
      </c>
      <c r="C3209" s="10">
        <v>43976</v>
      </c>
      <c r="D3209" t="s">
        <v>32</v>
      </c>
      <c r="E3209" s="5" t="str">
        <f>LEFT(Applications!E3209,6)</f>
        <v>223277</v>
      </c>
      <c r="F3209">
        <v>646</v>
      </c>
      <c r="G3209" t="s">
        <v>26</v>
      </c>
      <c r="H3209" t="str" cm="1">
        <f t="array" ref="H3209">_xlfn.IFS(OR(Applications!H3209=FALSE,Applications!H3209=0,LEFT(Applications!H3209,1)="N"),"No",OR(Applications!H3209=TRUE,Applications!H3209=1,LEFT(Applications!H3209,1)="Y"),"Yes")</f>
        <v>Yes</v>
      </c>
      <c r="I3209" t="str">
        <f>PROPER(Applications!I3209)</f>
        <v>Approved</v>
      </c>
      <c r="J3209" s="5">
        <v>1656.6</v>
      </c>
      <c r="K3209" s="12">
        <v>2761</v>
      </c>
      <c r="L3209">
        <v>2</v>
      </c>
      <c r="M3209" t="s">
        <v>41</v>
      </c>
    </row>
    <row r="3210" spans="1:13" x14ac:dyDescent="0.2">
      <c r="A3210" t="str">
        <f>TEXT(Applications!A3210,"00000")</f>
        <v>4005795</v>
      </c>
      <c r="B3210" t="str">
        <f>TEXT(Applications!B3210,"0000")</f>
        <v>0380</v>
      </c>
      <c r="C3210" s="10">
        <v>45571</v>
      </c>
      <c r="D3210" t="s">
        <v>29</v>
      </c>
      <c r="E3210" s="5" t="str">
        <f>LEFT(Applications!E3210,6)</f>
        <v>249905</v>
      </c>
      <c r="F3210">
        <v>647</v>
      </c>
      <c r="G3210" t="s">
        <v>14</v>
      </c>
      <c r="H3210" t="str" cm="1">
        <f t="array" ref="H3210">_xlfn.IFS(OR(Applications!H3210=FALSE,Applications!H3210=0,LEFT(Applications!H3210,1)="N"),"No",OR(Applications!H3210=TRUE,Applications!H3210=1,LEFT(Applications!H3210,1)="Y"),"Yes")</f>
        <v>Yes</v>
      </c>
      <c r="I3210" t="str">
        <f>PROPER(Applications!I3210)</f>
        <v>Withdrawn</v>
      </c>
      <c r="J3210" s="5">
        <v>4063.8</v>
      </c>
      <c r="K3210" s="12">
        <v>5210</v>
      </c>
      <c r="L3210">
        <v>3</v>
      </c>
      <c r="M3210" t="s">
        <v>17</v>
      </c>
    </row>
    <row r="3211" spans="1:13" x14ac:dyDescent="0.2">
      <c r="A3211" t="str">
        <f>TEXT(Applications!A3211,"00000")</f>
        <v>4006293</v>
      </c>
      <c r="B3211" t="str">
        <f>TEXT(Applications!B3211,"0000")</f>
        <v>0671</v>
      </c>
      <c r="C3211" s="10">
        <v>44235</v>
      </c>
      <c r="D3211" t="s">
        <v>29</v>
      </c>
      <c r="E3211" s="5" t="str">
        <f>LEFT(Applications!E3211,6)</f>
        <v>62056</v>
      </c>
      <c r="F3211">
        <v>603</v>
      </c>
      <c r="G3211" t="s">
        <v>14</v>
      </c>
      <c r="H3211" t="str" cm="1">
        <f t="array" ref="H3211">_xlfn.IFS(OR(Applications!H3211=FALSE,Applications!H3211=0,LEFT(Applications!H3211,1)="N"),"No",OR(Applications!H3211=TRUE,Applications!H3211=1,LEFT(Applications!H3211,1)="Y"),"Yes")</f>
        <v>No</v>
      </c>
      <c r="I3211" t="str">
        <f>PROPER(Applications!I3211)</f>
        <v>Approved</v>
      </c>
      <c r="J3211" s="5">
        <v>2353.6799999999998</v>
      </c>
      <c r="K3211" s="12">
        <v>2802</v>
      </c>
      <c r="L3211">
        <v>3</v>
      </c>
      <c r="M3211" t="s">
        <v>47</v>
      </c>
    </row>
    <row r="3212" spans="1:13" x14ac:dyDescent="0.2">
      <c r="A3212" t="str">
        <f>TEXT(Applications!A3212,"00000")</f>
        <v>4006381</v>
      </c>
      <c r="B3212" t="str">
        <f>TEXT(Applications!B3212,"0000")</f>
        <v>0669</v>
      </c>
      <c r="C3212" s="10">
        <v>45225</v>
      </c>
      <c r="D3212" t="s">
        <v>13</v>
      </c>
      <c r="E3212" s="5" t="str">
        <f>LEFT(Applications!E3212,6)</f>
        <v>75433</v>
      </c>
      <c r="F3212">
        <v>524</v>
      </c>
      <c r="G3212" t="s">
        <v>14</v>
      </c>
      <c r="H3212" t="str" cm="1">
        <f t="array" ref="H3212">_xlfn.IFS(OR(Applications!H3212=FALSE,Applications!H3212=0,LEFT(Applications!H3212,1)="N"),"No",OR(Applications!H3212=TRUE,Applications!H3212=1,LEFT(Applications!H3212,1)="Y"),"Yes")</f>
        <v>No</v>
      </c>
      <c r="I3212" t="str">
        <f>PROPER(Applications!I3212)</f>
        <v>Withdrawn</v>
      </c>
      <c r="J3212" s="5">
        <v>627.12</v>
      </c>
      <c r="K3212" s="12">
        <v>804</v>
      </c>
      <c r="L3212">
        <v>5</v>
      </c>
      <c r="M3212" t="s">
        <v>36</v>
      </c>
    </row>
    <row r="3213" spans="1:13" x14ac:dyDescent="0.2">
      <c r="A3213" t="str">
        <f>TEXT(Applications!A3213,"00000")</f>
        <v>4006628</v>
      </c>
      <c r="B3213" t="str">
        <f>TEXT(Applications!B3213,"0000")</f>
        <v>0604</v>
      </c>
      <c r="C3213" s="10">
        <v>44837</v>
      </c>
      <c r="D3213" t="s">
        <v>19</v>
      </c>
      <c r="E3213" s="5" t="str">
        <f>LEFT(Applications!E3213,6)</f>
        <v>64480</v>
      </c>
      <c r="F3213">
        <v>648</v>
      </c>
      <c r="G3213" t="s">
        <v>26</v>
      </c>
      <c r="H3213" t="str" cm="1">
        <f t="array" ref="H3213">_xlfn.IFS(OR(Applications!H3213=FALSE,Applications!H3213=0,LEFT(Applications!H3213,1)="N"),"No",OR(Applications!H3213=TRUE,Applications!H3213=1,LEFT(Applications!H3213,1)="Y"),"Yes")</f>
        <v>No</v>
      </c>
      <c r="I3213" t="str">
        <f>PROPER(Applications!I3213)</f>
        <v>Denied</v>
      </c>
      <c r="J3213" s="5">
        <v>2306.6999999999998</v>
      </c>
      <c r="K3213" s="12">
        <v>3495</v>
      </c>
      <c r="L3213">
        <v>2</v>
      </c>
      <c r="M3213" t="s">
        <v>47</v>
      </c>
    </row>
    <row r="3214" spans="1:13" x14ac:dyDescent="0.2">
      <c r="A3214" t="str">
        <f>TEXT(Applications!A3214,"00000")</f>
        <v>4006716</v>
      </c>
      <c r="B3214" t="str">
        <f>TEXT(Applications!B3214,"0000")</f>
        <v>0004</v>
      </c>
      <c r="C3214" s="10">
        <v>44459</v>
      </c>
      <c r="D3214" t="s">
        <v>23</v>
      </c>
      <c r="E3214" s="5" t="str">
        <f>LEFT(Applications!E3214,6)</f>
        <v>240571</v>
      </c>
      <c r="G3214" t="s">
        <v>14</v>
      </c>
      <c r="H3214" t="str" cm="1">
        <f t="array" ref="H3214">_xlfn.IFS(OR(Applications!H3214=FALSE,Applications!H3214=0,LEFT(Applications!H3214,1)="N"),"No",OR(Applications!H3214=TRUE,Applications!H3214=1,LEFT(Applications!H3214,1)="Y"),"Yes")</f>
        <v>Yes</v>
      </c>
      <c r="I3214" t="str">
        <f>PROPER(Applications!I3214)</f>
        <v>Pending</v>
      </c>
      <c r="J3214" s="5">
        <v>1350.18</v>
      </c>
      <c r="K3214" s="12">
        <v>1731</v>
      </c>
      <c r="L3214">
        <v>4</v>
      </c>
    </row>
    <row r="3215" spans="1:13" x14ac:dyDescent="0.2">
      <c r="A3215" t="str">
        <f>TEXT(Applications!A3215,"00000")</f>
        <v>4007986</v>
      </c>
      <c r="B3215" t="str">
        <f>TEXT(Applications!B3215,"0000")</f>
        <v>1611</v>
      </c>
      <c r="C3215" s="10">
        <v>44417</v>
      </c>
      <c r="D3215" t="s">
        <v>37</v>
      </c>
      <c r="E3215" s="5" t="str">
        <f>LEFT(Applications!E3215,6)</f>
        <v>23314</v>
      </c>
      <c r="G3215" t="s">
        <v>14</v>
      </c>
      <c r="H3215" t="str" cm="1">
        <f t="array" ref="H3215">_xlfn.IFS(OR(Applications!H3215=FALSE,Applications!H3215=0,LEFT(Applications!H3215,1)="N"),"No",OR(Applications!H3215=TRUE,Applications!H3215=1,LEFT(Applications!H3215,1)="Y"),"Yes")</f>
        <v>Yes</v>
      </c>
      <c r="I3215" t="str">
        <f>PROPER(Applications!I3215)</f>
        <v>Denied</v>
      </c>
      <c r="J3215" s="5">
        <v>5285.76</v>
      </c>
      <c r="K3215" s="12">
        <v>5506</v>
      </c>
      <c r="L3215">
        <v>4</v>
      </c>
      <c r="M3215" t="s">
        <v>21</v>
      </c>
    </row>
    <row r="3216" spans="1:13" x14ac:dyDescent="0.2">
      <c r="A3216" t="str">
        <f>TEXT(Applications!A3216,"00000")</f>
        <v>4008186</v>
      </c>
      <c r="B3216" t="str">
        <f>TEXT(Applications!B3216,"0000")</f>
        <v>0365</v>
      </c>
      <c r="C3216" s="10">
        <v>45640</v>
      </c>
      <c r="D3216" t="s">
        <v>23</v>
      </c>
      <c r="E3216" s="5" t="str">
        <f>LEFT(Applications!E3216,6)</f>
        <v>68884</v>
      </c>
      <c r="F3216">
        <v>814</v>
      </c>
      <c r="G3216" t="s">
        <v>14</v>
      </c>
      <c r="H3216" t="str" cm="1">
        <f t="array" ref="H3216">_xlfn.IFS(OR(Applications!H3216=FALSE,Applications!H3216=0,LEFT(Applications!H3216,1)="N"),"No",OR(Applications!H3216=TRUE,Applications!H3216=1,LEFT(Applications!H3216,1)="Y"),"Yes")</f>
        <v>Yes</v>
      </c>
      <c r="I3216" t="str">
        <f>PROPER(Applications!I3216)</f>
        <v>Denied</v>
      </c>
      <c r="J3216" s="5">
        <v>1847.82</v>
      </c>
      <c r="K3216" s="12">
        <v>2369</v>
      </c>
      <c r="L3216">
        <v>3</v>
      </c>
      <c r="M3216" t="s">
        <v>47</v>
      </c>
    </row>
    <row r="3217" spans="1:13" x14ac:dyDescent="0.2">
      <c r="A3217" t="str">
        <f>TEXT(Applications!A3217,"00000")</f>
        <v>4008476</v>
      </c>
      <c r="B3217" t="str">
        <f>TEXT(Applications!B3217,"0000")</f>
        <v>0039</v>
      </c>
      <c r="D3217" t="s">
        <v>27</v>
      </c>
      <c r="E3217" s="5" t="str">
        <f>LEFT(Applications!E3217,6)</f>
        <v>221917</v>
      </c>
      <c r="F3217">
        <v>740</v>
      </c>
      <c r="G3217" t="s">
        <v>14</v>
      </c>
      <c r="H3217" t="str" cm="1">
        <f t="array" ref="H3217">_xlfn.IFS(OR(Applications!H3217=FALSE,Applications!H3217=0,LEFT(Applications!H3217,1)="N"),"No",OR(Applications!H3217=TRUE,Applications!H3217=1,LEFT(Applications!H3217,1)="Y"),"Yes")</f>
        <v>No</v>
      </c>
      <c r="I3217" t="str">
        <f>PROPER(Applications!I3217)</f>
        <v>Approved</v>
      </c>
      <c r="J3217" s="5">
        <v>2574.7800000000002</v>
      </c>
      <c r="K3217" s="12">
        <v>3301</v>
      </c>
      <c r="L3217">
        <v>3</v>
      </c>
      <c r="M3217" t="s">
        <v>21</v>
      </c>
    </row>
    <row r="3218" spans="1:13" x14ac:dyDescent="0.2">
      <c r="A3218" t="str">
        <f>TEXT(Applications!A3218,"00000")</f>
        <v>4010052</v>
      </c>
      <c r="B3218" t="str">
        <f>TEXT(Applications!B3218,"0000")</f>
        <v>0046</v>
      </c>
      <c r="C3218" s="10">
        <v>44261</v>
      </c>
      <c r="D3218" t="s">
        <v>13</v>
      </c>
      <c r="E3218" s="5" t="str">
        <f>LEFT(Applications!E3218,6)</f>
        <v>182237</v>
      </c>
      <c r="F3218">
        <v>694</v>
      </c>
      <c r="G3218" t="s">
        <v>14</v>
      </c>
      <c r="H3218" t="str" cm="1">
        <f t="array" ref="H3218">_xlfn.IFS(OR(Applications!H3218=FALSE,Applications!H3218=0,LEFT(Applications!H3218,1)="N"),"No",OR(Applications!H3218=TRUE,Applications!H3218=1,LEFT(Applications!H3218,1)="Y"),"Yes")</f>
        <v>No</v>
      </c>
      <c r="I3218" t="str">
        <f>PROPER(Applications!I3218)</f>
        <v>Approved</v>
      </c>
      <c r="J3218" s="5">
        <v>2226.2399999999998</v>
      </c>
      <c r="K3218" s="12">
        <v>2319</v>
      </c>
      <c r="L3218">
        <v>2</v>
      </c>
      <c r="M3218" t="s">
        <v>34</v>
      </c>
    </row>
    <row r="3219" spans="1:13" x14ac:dyDescent="0.2">
      <c r="A3219" t="str">
        <f>TEXT(Applications!A3219,"00000")</f>
        <v>4010177</v>
      </c>
      <c r="B3219" t="str">
        <f>TEXT(Applications!B3219,"0000")</f>
        <v>0891</v>
      </c>
      <c r="C3219" s="10" t="s">
        <v>387</v>
      </c>
      <c r="D3219" t="s">
        <v>37</v>
      </c>
      <c r="E3219" s="5" t="str">
        <f>LEFT(Applications!E3219,6)</f>
        <v>180199</v>
      </c>
      <c r="F3219">
        <v>454</v>
      </c>
      <c r="G3219" t="s">
        <v>26</v>
      </c>
      <c r="H3219" t="str" cm="1">
        <f t="array" ref="H3219">_xlfn.IFS(OR(Applications!H3219=FALSE,Applications!H3219=0,LEFT(Applications!H3219,1)="N"),"No",OR(Applications!H3219=TRUE,Applications!H3219=1,LEFT(Applications!H3219,1)="Y"),"Yes")</f>
        <v>No</v>
      </c>
      <c r="I3219" t="str">
        <f>PROPER(Applications!I3219)</f>
        <v>Denied</v>
      </c>
      <c r="J3219" s="5">
        <v>5007.3599999999997</v>
      </c>
      <c r="K3219" s="12">
        <v>5216</v>
      </c>
      <c r="L3219">
        <v>4</v>
      </c>
      <c r="M3219" t="s">
        <v>41</v>
      </c>
    </row>
    <row r="3220" spans="1:13" x14ac:dyDescent="0.2">
      <c r="A3220" t="str">
        <f>TEXT(Applications!A3220,"00000")</f>
        <v>4011095</v>
      </c>
      <c r="B3220" t="str">
        <f>TEXT(Applications!B3220,"0000")</f>
        <v>0203</v>
      </c>
      <c r="C3220" s="10">
        <v>45506</v>
      </c>
      <c r="D3220" t="s">
        <v>32</v>
      </c>
      <c r="E3220" s="5" t="str">
        <f>LEFT(Applications!E3220,6)</f>
        <v>183852</v>
      </c>
      <c r="F3220">
        <v>606</v>
      </c>
      <c r="G3220" t="s">
        <v>14</v>
      </c>
      <c r="H3220" t="str" cm="1">
        <f t="array" ref="H3220">_xlfn.IFS(OR(Applications!H3220=FALSE,Applications!H3220=0,LEFT(Applications!H3220,1)="N"),"No",OR(Applications!H3220=TRUE,Applications!H3220=1,LEFT(Applications!H3220,1)="Y"),"Yes")</f>
        <v>No</v>
      </c>
      <c r="I3220" t="str">
        <f>PROPER(Applications!I3220)</f>
        <v>Denied</v>
      </c>
      <c r="J3220" s="5">
        <v>2111.04</v>
      </c>
      <c r="K3220" s="12">
        <v>2199</v>
      </c>
      <c r="L3220">
        <v>4</v>
      </c>
      <c r="M3220" t="s">
        <v>35</v>
      </c>
    </row>
    <row r="3221" spans="1:13" x14ac:dyDescent="0.2">
      <c r="A3221" t="str">
        <f>TEXT(Applications!A3221,"00000")</f>
        <v>4011460</v>
      </c>
      <c r="B3221" t="str">
        <f>TEXT(Applications!B3221,"0000")</f>
        <v>1176</v>
      </c>
      <c r="C3221" s="10">
        <v>45652</v>
      </c>
      <c r="D3221" t="s">
        <v>19</v>
      </c>
      <c r="E3221" s="5" t="str">
        <f>LEFT(Applications!E3221,6)</f>
        <v>148863</v>
      </c>
      <c r="F3221">
        <v>693</v>
      </c>
      <c r="G3221" t="s">
        <v>14</v>
      </c>
      <c r="H3221" t="str" cm="1">
        <f t="array" ref="H3221">_xlfn.IFS(OR(Applications!H3221=FALSE,Applications!H3221=0,LEFT(Applications!H3221,1)="N"),"No",OR(Applications!H3221=TRUE,Applications!H3221=1,LEFT(Applications!H3221,1)="Y"),"Yes")</f>
        <v>No</v>
      </c>
      <c r="I3221" t="str">
        <f>PROPER(Applications!I3221)</f>
        <v>Denied</v>
      </c>
      <c r="J3221" s="5">
        <v>1193.28</v>
      </c>
      <c r="K3221" s="12">
        <v>1808</v>
      </c>
      <c r="L3221">
        <v>2</v>
      </c>
      <c r="M3221" t="s">
        <v>25</v>
      </c>
    </row>
    <row r="3222" spans="1:13" x14ac:dyDescent="0.2">
      <c r="A3222" t="str">
        <f>TEXT(Applications!A3222,"00000")</f>
        <v>4011739</v>
      </c>
      <c r="B3222" t="str">
        <f>TEXT(Applications!B3222,"0000")</f>
        <v>1189</v>
      </c>
      <c r="C3222" s="10">
        <v>45599</v>
      </c>
      <c r="D3222" t="s">
        <v>37</v>
      </c>
      <c r="E3222" s="5" t="str">
        <f>LEFT(Applications!E3222,6)</f>
        <v>171523</v>
      </c>
      <c r="G3222" t="s">
        <v>26</v>
      </c>
      <c r="H3222" t="str" cm="1">
        <f t="array" ref="H3222">_xlfn.IFS(OR(Applications!H3222=FALSE,Applications!H3222=0,LEFT(Applications!H3222,1)="N"),"No",OR(Applications!H3222=TRUE,Applications!H3222=1,LEFT(Applications!H3222,1)="Y"),"Yes")</f>
        <v>No</v>
      </c>
      <c r="I3222" t="str">
        <f>PROPER(Applications!I3222)</f>
        <v>Approved</v>
      </c>
      <c r="J3222" s="5">
        <v>2567.4</v>
      </c>
      <c r="K3222" s="12">
        <v>4279</v>
      </c>
      <c r="L3222">
        <v>4</v>
      </c>
      <c r="M3222" t="s">
        <v>41</v>
      </c>
    </row>
    <row r="3223" spans="1:13" x14ac:dyDescent="0.2">
      <c r="A3223" t="str">
        <f>TEXT(Applications!A3223,"00000")</f>
        <v>4012051</v>
      </c>
      <c r="B3223" t="str">
        <f>TEXT(Applications!B3223,"0000")</f>
        <v>0380</v>
      </c>
      <c r="C3223" s="10">
        <v>43862</v>
      </c>
      <c r="D3223" t="s">
        <v>13</v>
      </c>
      <c r="E3223" s="5" t="str">
        <f>LEFT(Applications!E3223,6)</f>
        <v>178384</v>
      </c>
      <c r="F3223">
        <v>747</v>
      </c>
      <c r="G3223" t="s">
        <v>14</v>
      </c>
      <c r="H3223" t="str" cm="1">
        <f t="array" ref="H3223">_xlfn.IFS(OR(Applications!H3223=FALSE,Applications!H3223=0,LEFT(Applications!H3223,1)="N"),"No",OR(Applications!H3223=TRUE,Applications!H3223=1,LEFT(Applications!H3223,1)="Y"),"Yes")</f>
        <v>Yes</v>
      </c>
      <c r="I3223" t="str">
        <f>PROPER(Applications!I3223)</f>
        <v>Denied</v>
      </c>
      <c r="J3223" s="5">
        <v>3438.6</v>
      </c>
      <c r="K3223" s="12">
        <v>5210</v>
      </c>
      <c r="L3223">
        <v>1</v>
      </c>
      <c r="M3223" t="s">
        <v>47</v>
      </c>
    </row>
    <row r="3224" spans="1:13" x14ac:dyDescent="0.2">
      <c r="A3224" t="str">
        <f>TEXT(Applications!A3224,"00000")</f>
        <v>4012196</v>
      </c>
      <c r="B3224" t="str">
        <f>TEXT(Applications!B3224,"0000")</f>
        <v>1104</v>
      </c>
      <c r="C3224" s="10">
        <v>43940</v>
      </c>
      <c r="D3224" t="s">
        <v>27</v>
      </c>
      <c r="E3224" s="5" t="str">
        <f>LEFT(Applications!E3224,6)</f>
        <v>244708</v>
      </c>
      <c r="F3224">
        <v>615</v>
      </c>
      <c r="G3224" t="s">
        <v>26</v>
      </c>
      <c r="H3224" t="str" cm="1">
        <f t="array" ref="H3224">_xlfn.IFS(OR(Applications!H3224=FALSE,Applications!H3224=0,LEFT(Applications!H3224,1)="N"),"No",OR(Applications!H3224=TRUE,Applications!H3224=1,LEFT(Applications!H3224,1)="Y"),"Yes")</f>
        <v>No</v>
      </c>
      <c r="I3224" t="str">
        <f>PROPER(Applications!I3224)</f>
        <v>Withdrawn</v>
      </c>
      <c r="J3224" s="5">
        <v>3087.84</v>
      </c>
      <c r="K3224" s="12">
        <v>3676</v>
      </c>
      <c r="L3224">
        <v>4</v>
      </c>
      <c r="M3224" t="s">
        <v>17</v>
      </c>
    </row>
    <row r="3225" spans="1:13" x14ac:dyDescent="0.2">
      <c r="A3225" t="str">
        <f>TEXT(Applications!A3225,"00000")</f>
        <v>4012566</v>
      </c>
      <c r="B3225" t="str">
        <f>TEXT(Applications!B3225,"0000")</f>
        <v>1211</v>
      </c>
      <c r="C3225" s="10" t="s">
        <v>174</v>
      </c>
      <c r="D3225" t="s">
        <v>32</v>
      </c>
      <c r="E3225" s="5" t="str">
        <f>LEFT(Applications!E3225,6)</f>
        <v>192854</v>
      </c>
      <c r="F3225">
        <v>671</v>
      </c>
      <c r="G3225" t="s">
        <v>14</v>
      </c>
      <c r="H3225" t="str" cm="1">
        <f t="array" ref="H3225">_xlfn.IFS(OR(Applications!H3225=FALSE,Applications!H3225=0,LEFT(Applications!H3225,1)="N"),"No",OR(Applications!H3225=TRUE,Applications!H3225=1,LEFT(Applications!H3225,1)="Y"),"Yes")</f>
        <v>No</v>
      </c>
      <c r="I3225" t="str">
        <f>PROPER(Applications!I3225)</f>
        <v>Denied</v>
      </c>
      <c r="J3225" s="5">
        <v>1045.8</v>
      </c>
      <c r="K3225" s="12">
        <v>1743</v>
      </c>
      <c r="L3225">
        <v>5</v>
      </c>
      <c r="M3225" t="s">
        <v>31</v>
      </c>
    </row>
    <row r="3226" spans="1:13" x14ac:dyDescent="0.2">
      <c r="A3226" t="str">
        <f>TEXT(Applications!A3226,"00000")</f>
        <v>4013271</v>
      </c>
      <c r="B3226" t="str">
        <f>TEXT(Applications!B3226,"0000")</f>
        <v>1521</v>
      </c>
      <c r="C3226" s="10">
        <v>44825</v>
      </c>
      <c r="D3226" t="s">
        <v>32</v>
      </c>
      <c r="E3226" s="5" t="str">
        <f>LEFT(Applications!E3226,6)</f>
        <v>294829</v>
      </c>
      <c r="F3226" t="s">
        <v>38</v>
      </c>
      <c r="G3226" t="s">
        <v>14</v>
      </c>
      <c r="H3226" t="str" cm="1">
        <f t="array" ref="H3226">_xlfn.IFS(OR(Applications!H3226=FALSE,Applications!H3226=0,LEFT(Applications!H3226,1)="N"),"No",OR(Applications!H3226=TRUE,Applications!H3226=1,LEFT(Applications!H3226,1)="Y"),"Yes")</f>
        <v>No</v>
      </c>
      <c r="I3226" t="str">
        <f>PROPER(Applications!I3226)</f>
        <v>Denied</v>
      </c>
      <c r="J3226" s="5">
        <v>3311.28</v>
      </c>
      <c r="K3226" s="12">
        <v>3942</v>
      </c>
      <c r="L3226">
        <v>5</v>
      </c>
      <c r="M3226" t="s">
        <v>35</v>
      </c>
    </row>
    <row r="3227" spans="1:13" x14ac:dyDescent="0.2">
      <c r="A3227" t="str">
        <f>TEXT(Applications!A3227,"00000")</f>
        <v>4013320</v>
      </c>
      <c r="B3227" t="str">
        <f>TEXT(Applications!B3227,"0000")</f>
        <v>0614</v>
      </c>
      <c r="C3227" s="10">
        <v>45065</v>
      </c>
      <c r="D3227" t="s">
        <v>27</v>
      </c>
      <c r="E3227" s="5" t="str">
        <f>LEFT(Applications!E3227,6)</f>
        <v>240399</v>
      </c>
      <c r="G3227" t="s">
        <v>14</v>
      </c>
      <c r="H3227" t="str" cm="1">
        <f t="array" ref="H3227">_xlfn.IFS(OR(Applications!H3227=FALSE,Applications!H3227=0,LEFT(Applications!H3227,1)="N"),"No",OR(Applications!H3227=TRUE,Applications!H3227=1,LEFT(Applications!H3227,1)="Y"),"Yes")</f>
        <v>No</v>
      </c>
      <c r="I3227" t="str">
        <f>PROPER(Applications!I3227)</f>
        <v>Pending</v>
      </c>
      <c r="J3227" s="5">
        <v>3871.56</v>
      </c>
      <c r="K3227" s="12">
        <v>4609</v>
      </c>
      <c r="L3227">
        <v>3</v>
      </c>
      <c r="M3227" t="s">
        <v>36</v>
      </c>
    </row>
    <row r="3228" spans="1:13" x14ac:dyDescent="0.2">
      <c r="A3228" t="str">
        <f>TEXT(Applications!A3228,"00000")</f>
        <v>4015617</v>
      </c>
      <c r="B3228" t="str">
        <f>TEXT(Applications!B3228,"0000")</f>
        <v>0762</v>
      </c>
      <c r="C3228" s="10">
        <v>45215</v>
      </c>
      <c r="D3228" t="s">
        <v>13</v>
      </c>
      <c r="E3228" s="5" t="str">
        <f>LEFT(Applications!E3228,6)</f>
        <v>23639</v>
      </c>
      <c r="G3228" t="s">
        <v>14</v>
      </c>
      <c r="H3228" t="str" cm="1">
        <f t="array" ref="H3228">_xlfn.IFS(OR(Applications!H3228=FALSE,Applications!H3228=0,LEFT(Applications!H3228,1)="N"),"No",OR(Applications!H3228=TRUE,Applications!H3228=1,LEFT(Applications!H3228,1)="Y"),"Yes")</f>
        <v>No</v>
      </c>
      <c r="I3228" t="str">
        <f>PROPER(Applications!I3228)</f>
        <v>Approved</v>
      </c>
      <c r="J3228" s="5">
        <v>1038.18</v>
      </c>
      <c r="K3228" s="12">
        <v>1331</v>
      </c>
      <c r="L3228">
        <v>4</v>
      </c>
      <c r="M3228" t="s">
        <v>34</v>
      </c>
    </row>
    <row r="3229" spans="1:13" x14ac:dyDescent="0.2">
      <c r="A3229" t="str">
        <f>TEXT(Applications!A3229,"00000")</f>
        <v>4017401</v>
      </c>
      <c r="B3229" t="str">
        <f>TEXT(Applications!B3229,"0000")</f>
        <v>1109</v>
      </c>
      <c r="C3229" s="10">
        <v>45519</v>
      </c>
      <c r="D3229" t="s">
        <v>23</v>
      </c>
      <c r="E3229" s="5" t="str">
        <f>LEFT(Applications!E3229,6)</f>
        <v>25014</v>
      </c>
      <c r="F3229">
        <v>690</v>
      </c>
      <c r="G3229" t="s">
        <v>14</v>
      </c>
      <c r="H3229" t="str" cm="1">
        <f t="array" ref="H3229">_xlfn.IFS(OR(Applications!H3229=FALSE,Applications!H3229=0,LEFT(Applications!H3229,1)="N"),"No",OR(Applications!H3229=TRUE,Applications!H3229=1,LEFT(Applications!H3229,1)="Y"),"Yes")</f>
        <v>No</v>
      </c>
      <c r="I3229" t="str">
        <f>PROPER(Applications!I3229)</f>
        <v>Withdrawn</v>
      </c>
      <c r="J3229" s="5">
        <v>5953.08</v>
      </c>
      <c r="K3229" s="12">
        <v>7087</v>
      </c>
      <c r="L3229">
        <v>3</v>
      </c>
      <c r="M3229" t="s">
        <v>31</v>
      </c>
    </row>
    <row r="3230" spans="1:13" x14ac:dyDescent="0.2">
      <c r="A3230" t="str">
        <f>TEXT(Applications!A3230,"00000")</f>
        <v>4019044</v>
      </c>
      <c r="B3230" t="str">
        <f>TEXT(Applications!B3230,"0000")</f>
        <v>0480</v>
      </c>
      <c r="C3230" s="10">
        <v>44743</v>
      </c>
      <c r="D3230" t="s">
        <v>13</v>
      </c>
      <c r="E3230" s="5" t="str">
        <f>LEFT(Applications!E3230,6)</f>
        <v>71302</v>
      </c>
      <c r="F3230">
        <v>729</v>
      </c>
      <c r="G3230" t="s">
        <v>14</v>
      </c>
      <c r="H3230" t="str" cm="1">
        <f t="array" ref="H3230">_xlfn.IFS(OR(Applications!H3230=FALSE,Applications!H3230=0,LEFT(Applications!H3230,1)="N"),"No",OR(Applications!H3230=TRUE,Applications!H3230=1,LEFT(Applications!H3230,1)="Y"),"Yes")</f>
        <v>No</v>
      </c>
      <c r="I3230" t="str">
        <f>PROPER(Applications!I3230)</f>
        <v>Approved</v>
      </c>
      <c r="J3230" s="5">
        <v>3763.2</v>
      </c>
      <c r="K3230" s="12">
        <v>4480</v>
      </c>
      <c r="L3230">
        <v>4</v>
      </c>
      <c r="M3230" t="s">
        <v>38</v>
      </c>
    </row>
    <row r="3231" spans="1:13" x14ac:dyDescent="0.2">
      <c r="A3231" t="str">
        <f>TEXT(Applications!A3231,"00000")</f>
        <v>4022163</v>
      </c>
      <c r="B3231" t="str">
        <f>TEXT(Applications!B3231,"0000")</f>
        <v>1537</v>
      </c>
      <c r="C3231" s="10">
        <v>44031</v>
      </c>
      <c r="D3231" t="s">
        <v>19</v>
      </c>
      <c r="E3231" s="5" t="str">
        <f>LEFT(Applications!E3231,6)</f>
        <v>90968</v>
      </c>
      <c r="F3231">
        <v>707</v>
      </c>
      <c r="G3231" t="s">
        <v>14</v>
      </c>
      <c r="H3231" t="str" cm="1">
        <f t="array" ref="H3231">_xlfn.IFS(OR(Applications!H3231=FALSE,Applications!H3231=0,LEFT(Applications!H3231,1)="N"),"No",OR(Applications!H3231=TRUE,Applications!H3231=1,LEFT(Applications!H3231,1)="Y"),"Yes")</f>
        <v>Yes</v>
      </c>
      <c r="I3231" t="str">
        <f>PROPER(Applications!I3231)</f>
        <v>Approved</v>
      </c>
      <c r="J3231" s="5">
        <v>2100.6</v>
      </c>
      <c r="K3231" s="12">
        <v>3501</v>
      </c>
      <c r="L3231">
        <v>4</v>
      </c>
      <c r="M3231" t="s">
        <v>28</v>
      </c>
    </row>
    <row r="3232" spans="1:13" x14ac:dyDescent="0.2">
      <c r="A3232" t="str">
        <f>TEXT(Applications!A3232,"00000")</f>
        <v>4023266</v>
      </c>
      <c r="B3232" t="str">
        <f>TEXT(Applications!B3232,"0000")</f>
        <v>0550</v>
      </c>
      <c r="C3232" s="10">
        <v>45272</v>
      </c>
      <c r="D3232" t="s">
        <v>23</v>
      </c>
      <c r="E3232" s="5" t="str">
        <f>LEFT(Applications!E3232,6)</f>
        <v>24804</v>
      </c>
      <c r="F3232">
        <v>771</v>
      </c>
      <c r="G3232" t="s">
        <v>26</v>
      </c>
      <c r="H3232" t="str" cm="1">
        <f t="array" ref="H3232">_xlfn.IFS(OR(Applications!H3232=FALSE,Applications!H3232=0,LEFT(Applications!H3232,1)="N"),"No",OR(Applications!H3232=TRUE,Applications!H3232=1,LEFT(Applications!H3232,1)="Y"),"Yes")</f>
        <v>No</v>
      </c>
      <c r="I3232" t="str">
        <f>PROPER(Applications!I3232)</f>
        <v>Under Review</v>
      </c>
      <c r="J3232" s="5">
        <v>1418.4</v>
      </c>
      <c r="K3232" s="12">
        <v>2364</v>
      </c>
      <c r="L3232">
        <v>5</v>
      </c>
      <c r="M3232" t="s">
        <v>38</v>
      </c>
    </row>
    <row r="3233" spans="1:13" x14ac:dyDescent="0.2">
      <c r="A3233" t="str">
        <f>TEXT(Applications!A3233,"00000")</f>
        <v>4023550</v>
      </c>
      <c r="B3233" t="str">
        <f>TEXT(Applications!B3233,"0000")</f>
        <v>1398</v>
      </c>
      <c r="C3233" s="10">
        <v>43857</v>
      </c>
      <c r="D3233" t="s">
        <v>27</v>
      </c>
      <c r="E3233" s="5" t="str">
        <f>LEFT(Applications!E3233,6)</f>
        <v>132761</v>
      </c>
      <c r="F3233">
        <v>847</v>
      </c>
      <c r="G3233" t="s">
        <v>14</v>
      </c>
      <c r="H3233" t="str" cm="1">
        <f t="array" ref="H3233">_xlfn.IFS(OR(Applications!H3233=FALSE,Applications!H3233=0,LEFT(Applications!H3233,1)="N"),"No",OR(Applications!H3233=TRUE,Applications!H3233=1,LEFT(Applications!H3233,1)="Y"),"Yes")</f>
        <v>No</v>
      </c>
      <c r="I3233" t="str">
        <f>PROPER(Applications!I3233)</f>
        <v>Approved</v>
      </c>
      <c r="J3233" s="5">
        <v>1928.52</v>
      </c>
      <c r="K3233" s="12">
        <v>2922</v>
      </c>
      <c r="L3233">
        <v>5</v>
      </c>
      <c r="M3233" t="s">
        <v>52</v>
      </c>
    </row>
    <row r="3234" spans="1:13" x14ac:dyDescent="0.2">
      <c r="A3234" t="str">
        <f>TEXT(Applications!A3234,"00000")</f>
        <v>4025365</v>
      </c>
      <c r="B3234" t="str">
        <f>TEXT(Applications!B3234,"0000")</f>
        <v>0465</v>
      </c>
      <c r="C3234" s="10">
        <v>44554</v>
      </c>
      <c r="D3234" t="s">
        <v>27</v>
      </c>
      <c r="E3234" s="5" t="str">
        <f>LEFT(Applications!E3234,6)</f>
        <v>169167</v>
      </c>
      <c r="F3234">
        <v>584</v>
      </c>
      <c r="G3234" t="s">
        <v>14</v>
      </c>
      <c r="H3234" t="str" cm="1">
        <f t="array" ref="H3234">_xlfn.IFS(OR(Applications!H3234=FALSE,Applications!H3234=0,LEFT(Applications!H3234,1)="N"),"No",OR(Applications!H3234=TRUE,Applications!H3234=1,LEFT(Applications!H3234,1)="Y"),"Yes")</f>
        <v>No</v>
      </c>
      <c r="I3234" t="str">
        <f>PROPER(Applications!I3234)</f>
        <v>Approved</v>
      </c>
      <c r="J3234" s="5">
        <v>1135.8</v>
      </c>
      <c r="K3234" s="12">
        <v>1893</v>
      </c>
      <c r="L3234">
        <v>3</v>
      </c>
      <c r="M3234" t="s">
        <v>36</v>
      </c>
    </row>
    <row r="3235" spans="1:13" x14ac:dyDescent="0.2">
      <c r="A3235" t="str">
        <f>TEXT(Applications!A3235,"00000")</f>
        <v>4025888</v>
      </c>
      <c r="B3235" t="str">
        <f>TEXT(Applications!B3235,"0000")</f>
        <v>0093</v>
      </c>
      <c r="C3235" s="10">
        <v>45596</v>
      </c>
      <c r="D3235" t="s">
        <v>32</v>
      </c>
      <c r="E3235" s="5" t="str">
        <f>LEFT(Applications!E3235,6)</f>
        <v>87524</v>
      </c>
      <c r="F3235">
        <v>761</v>
      </c>
      <c r="G3235" t="s">
        <v>26</v>
      </c>
      <c r="H3235" t="str" cm="1">
        <f t="array" ref="H3235">_xlfn.IFS(OR(Applications!H3235=FALSE,Applications!H3235=0,LEFT(Applications!H3235,1)="N"),"No",OR(Applications!H3235=TRUE,Applications!H3235=1,LEFT(Applications!H3235,1)="Y"),"Yes")</f>
        <v>No</v>
      </c>
      <c r="I3235" t="str">
        <f>PROPER(Applications!I3235)</f>
        <v>Denied</v>
      </c>
      <c r="J3235" s="5">
        <v>5003.88</v>
      </c>
      <c r="K3235" s="12">
        <v>0</v>
      </c>
      <c r="L3235">
        <v>5</v>
      </c>
      <c r="M3235" t="s">
        <v>25</v>
      </c>
    </row>
    <row r="3236" spans="1:13" x14ac:dyDescent="0.2">
      <c r="A3236" t="str">
        <f>TEXT(Applications!A3236,"00000")</f>
        <v>4027347</v>
      </c>
      <c r="B3236" t="str">
        <f>TEXT(Applications!B3236,"0000")</f>
        <v>1672</v>
      </c>
      <c r="C3236" s="10">
        <v>44012</v>
      </c>
      <c r="D3236" t="s">
        <v>29</v>
      </c>
      <c r="E3236" s="5" t="str">
        <f>LEFT(Applications!E3236,6)</f>
        <v>91591</v>
      </c>
      <c r="F3236">
        <v>604</v>
      </c>
      <c r="G3236" t="s">
        <v>14</v>
      </c>
      <c r="H3236" t="str" cm="1">
        <f t="array" ref="H3236">_xlfn.IFS(OR(Applications!H3236=FALSE,Applications!H3236=0,LEFT(Applications!H3236,1)="N"),"No",OR(Applications!H3236=TRUE,Applications!H3236=1,LEFT(Applications!H3236,1)="Y"),"Yes")</f>
        <v>No</v>
      </c>
      <c r="I3236" t="str">
        <f>PROPER(Applications!I3236)</f>
        <v>Withdrawn</v>
      </c>
      <c r="J3236" s="5">
        <v>2632.56</v>
      </c>
      <c r="K3236" s="12">
        <v>3134</v>
      </c>
      <c r="L3236">
        <v>3</v>
      </c>
      <c r="M3236" t="s">
        <v>38</v>
      </c>
    </row>
    <row r="3237" spans="1:13" x14ac:dyDescent="0.2">
      <c r="A3237" t="str">
        <f>TEXT(Applications!A3237,"00000")</f>
        <v>4027466</v>
      </c>
      <c r="B3237" t="str">
        <f>TEXT(Applications!B3237,"0000")</f>
        <v>1353</v>
      </c>
      <c r="C3237" s="10">
        <v>44583</v>
      </c>
      <c r="D3237" t="s">
        <v>27</v>
      </c>
      <c r="E3237" s="5" t="str">
        <f>LEFT(Applications!E3237,6)</f>
        <v>80323</v>
      </c>
      <c r="F3237" t="s">
        <v>38</v>
      </c>
      <c r="G3237" t="s">
        <v>14</v>
      </c>
      <c r="H3237" t="str" cm="1">
        <f t="array" ref="H3237">_xlfn.IFS(OR(Applications!H3237=FALSE,Applications!H3237=0,LEFT(Applications!H3237,1)="N"),"No",OR(Applications!H3237=TRUE,Applications!H3237=1,LEFT(Applications!H3237,1)="Y"),"Yes")</f>
        <v>No</v>
      </c>
      <c r="I3237" t="str">
        <f>PROPER(Applications!I3237)</f>
        <v>Approved</v>
      </c>
      <c r="J3237" s="5">
        <v>817.32</v>
      </c>
      <c r="K3237" s="12">
        <v>973</v>
      </c>
      <c r="L3237">
        <v>1</v>
      </c>
      <c r="M3237" t="s">
        <v>38</v>
      </c>
    </row>
    <row r="3238" spans="1:13" x14ac:dyDescent="0.2">
      <c r="A3238" t="str">
        <f>TEXT(Applications!A3238,"00000")</f>
        <v>4028926</v>
      </c>
      <c r="B3238" t="str">
        <f>TEXT(Applications!B3238,"0000")</f>
        <v>1411</v>
      </c>
      <c r="C3238" s="10">
        <v>44648</v>
      </c>
      <c r="D3238" t="s">
        <v>23</v>
      </c>
      <c r="E3238" s="5" t="str">
        <f>LEFT(Applications!E3238,6)</f>
        <v>170657</v>
      </c>
      <c r="F3238">
        <v>612</v>
      </c>
      <c r="G3238" t="s">
        <v>14</v>
      </c>
      <c r="H3238" t="str" cm="1">
        <f t="array" ref="H3238">_xlfn.IFS(OR(Applications!H3238=FALSE,Applications!H3238=0,LEFT(Applications!H3238,1)="N"),"No",OR(Applications!H3238=TRUE,Applications!H3238=1,LEFT(Applications!H3238,1)="Y"),"Yes")</f>
        <v>No</v>
      </c>
      <c r="I3238" t="str">
        <f>PROPER(Applications!I3238)</f>
        <v>Approved</v>
      </c>
      <c r="J3238" s="5">
        <v>1116.5999999999999</v>
      </c>
      <c r="K3238" s="12">
        <v>1861</v>
      </c>
      <c r="L3238">
        <v>2</v>
      </c>
      <c r="M3238" t="s">
        <v>25</v>
      </c>
    </row>
    <row r="3239" spans="1:13" x14ac:dyDescent="0.2">
      <c r="A3239" t="str">
        <f>TEXT(Applications!A3239,"00000")</f>
        <v>4030441</v>
      </c>
      <c r="B3239" t="str">
        <f>TEXT(Applications!B3239,"0000")</f>
        <v>0264</v>
      </c>
      <c r="C3239" s="10">
        <v>45599</v>
      </c>
      <c r="D3239" t="s">
        <v>27</v>
      </c>
      <c r="E3239" s="5" t="str">
        <f>LEFT(Applications!E3239,6)</f>
        <v>312059</v>
      </c>
      <c r="G3239" t="s">
        <v>26</v>
      </c>
      <c r="H3239" t="str" cm="1">
        <f t="array" ref="H3239">_xlfn.IFS(OR(Applications!H3239=FALSE,Applications!H3239=0,LEFT(Applications!H3239,1)="N"),"No",OR(Applications!H3239=TRUE,Applications!H3239=1,LEFT(Applications!H3239,1)="Y"),"Yes")</f>
        <v>No</v>
      </c>
      <c r="I3239" t="str">
        <f>PROPER(Applications!I3239)</f>
        <v>Denied</v>
      </c>
      <c r="J3239" s="5">
        <v>1104.48</v>
      </c>
      <c r="K3239" s="12">
        <v>1416</v>
      </c>
      <c r="L3239">
        <v>4</v>
      </c>
    </row>
    <row r="3240" spans="1:13" x14ac:dyDescent="0.2">
      <c r="A3240" t="str">
        <f>TEXT(Applications!A3240,"00000")</f>
        <v>4041527</v>
      </c>
      <c r="B3240" t="str">
        <f>TEXT(Applications!B3240,"0000")</f>
        <v>0254</v>
      </c>
      <c r="C3240" s="10">
        <v>44795</v>
      </c>
      <c r="D3240" t="s">
        <v>37</v>
      </c>
      <c r="E3240" s="5" t="str">
        <f>LEFT(Applications!E3240,6)</f>
        <v>13983</v>
      </c>
      <c r="F3240">
        <v>734</v>
      </c>
      <c r="G3240" t="s">
        <v>14</v>
      </c>
      <c r="H3240" t="str" cm="1">
        <f t="array" ref="H3240">_xlfn.IFS(OR(Applications!H3240=FALSE,Applications!H3240=0,LEFT(Applications!H3240,1)="N"),"No",OR(Applications!H3240=TRUE,Applications!H3240=1,LEFT(Applications!H3240,1)="Y"),"Yes")</f>
        <v>No</v>
      </c>
      <c r="I3240" t="str">
        <f>PROPER(Applications!I3240)</f>
        <v>Denied</v>
      </c>
      <c r="J3240" s="5">
        <v>2161.1999999999998</v>
      </c>
      <c r="K3240" s="12">
        <v>3602</v>
      </c>
      <c r="L3240">
        <v>1</v>
      </c>
      <c r="M3240" t="s">
        <v>41</v>
      </c>
    </row>
    <row r="3241" spans="1:13" x14ac:dyDescent="0.2">
      <c r="A3241" t="str">
        <f>TEXT(Applications!A3241,"00000")</f>
        <v>4041647</v>
      </c>
      <c r="B3241" t="str">
        <f>TEXT(Applications!B3241,"0000")</f>
        <v>1015</v>
      </c>
      <c r="C3241" s="10">
        <v>45338</v>
      </c>
      <c r="D3241" t="s">
        <v>37</v>
      </c>
      <c r="E3241" s="5" t="str">
        <f>LEFT(Applications!E3241,6)</f>
        <v>143400</v>
      </c>
      <c r="F3241">
        <v>737</v>
      </c>
      <c r="G3241" t="s">
        <v>14</v>
      </c>
      <c r="H3241" t="str" cm="1">
        <f t="array" ref="H3241">_xlfn.IFS(OR(Applications!H3241=FALSE,Applications!H3241=0,LEFT(Applications!H3241,1)="N"),"No",OR(Applications!H3241=TRUE,Applications!H3241=1,LEFT(Applications!H3241,1)="Y"),"Yes")</f>
        <v>Yes</v>
      </c>
      <c r="I3241" t="str">
        <f>PROPER(Applications!I3241)</f>
        <v>Denied</v>
      </c>
      <c r="J3241" s="5">
        <v>4793.04</v>
      </c>
      <c r="K3241" s="12">
        <v>5706</v>
      </c>
      <c r="L3241">
        <v>5</v>
      </c>
      <c r="M3241" t="s">
        <v>35</v>
      </c>
    </row>
    <row r="3242" spans="1:13" x14ac:dyDescent="0.2">
      <c r="A3242" t="str">
        <f>TEXT(Applications!A3242,"00000")</f>
        <v>4042211</v>
      </c>
      <c r="B3242" t="str">
        <f>TEXT(Applications!B3242,"0000")</f>
        <v>0745</v>
      </c>
      <c r="C3242" s="10">
        <v>44764</v>
      </c>
      <c r="D3242" t="s">
        <v>23</v>
      </c>
      <c r="E3242" s="5" t="str">
        <f>LEFT(Applications!E3242,6)</f>
        <v>227499</v>
      </c>
      <c r="F3242">
        <v>697</v>
      </c>
      <c r="G3242" t="s">
        <v>14</v>
      </c>
      <c r="H3242" t="str" cm="1">
        <f t="array" ref="H3242">_xlfn.IFS(OR(Applications!H3242=FALSE,Applications!H3242=0,LEFT(Applications!H3242,1)="N"),"No",OR(Applications!H3242=TRUE,Applications!H3242=1,LEFT(Applications!H3242,1)="Y"),"Yes")</f>
        <v>Yes</v>
      </c>
      <c r="I3242" t="str">
        <f>PROPER(Applications!I3242)</f>
        <v>Denied</v>
      </c>
      <c r="J3242" s="5">
        <v>5024.6400000000003</v>
      </c>
      <c r="K3242" s="12">
        <v>5234</v>
      </c>
      <c r="L3242">
        <v>3</v>
      </c>
      <c r="M3242" t="s">
        <v>28</v>
      </c>
    </row>
    <row r="3243" spans="1:13" x14ac:dyDescent="0.2">
      <c r="A3243" t="str">
        <f>TEXT(Applications!A3243,"00000")</f>
        <v>4044930</v>
      </c>
      <c r="B3243" t="str">
        <f>TEXT(Applications!B3243,"0000")</f>
        <v>1530</v>
      </c>
      <c r="C3243" s="10">
        <v>45016</v>
      </c>
      <c r="D3243" t="s">
        <v>32</v>
      </c>
      <c r="E3243" s="5" t="str">
        <f>LEFT(Applications!E3243,6)</f>
        <v>205891</v>
      </c>
      <c r="F3243">
        <v>706</v>
      </c>
      <c r="G3243" t="s">
        <v>14</v>
      </c>
      <c r="H3243" t="str" cm="1">
        <f t="array" ref="H3243">_xlfn.IFS(OR(Applications!H3243=FALSE,Applications!H3243=0,LEFT(Applications!H3243,1)="N"),"No",OR(Applications!H3243=TRUE,Applications!H3243=1,LEFT(Applications!H3243,1)="Y"),"Yes")</f>
        <v>No</v>
      </c>
      <c r="I3243" t="str">
        <f>PROPER(Applications!I3243)</f>
        <v>Pending</v>
      </c>
      <c r="J3243" s="5">
        <v>6328.14</v>
      </c>
      <c r="K3243" s="12">
        <v>0</v>
      </c>
      <c r="L3243">
        <v>2</v>
      </c>
      <c r="M3243" t="s">
        <v>17</v>
      </c>
    </row>
    <row r="3244" spans="1:13" x14ac:dyDescent="0.2">
      <c r="A3244" t="str">
        <f>TEXT(Applications!A3244,"00000")</f>
        <v>4047516</v>
      </c>
      <c r="B3244" t="str">
        <f>TEXT(Applications!B3244,"0000")</f>
        <v>1696</v>
      </c>
      <c r="C3244" s="10">
        <v>44128</v>
      </c>
      <c r="D3244" t="s">
        <v>27</v>
      </c>
      <c r="E3244" s="5" t="str">
        <f>LEFT(Applications!E3244,6)</f>
        <v>153185</v>
      </c>
      <c r="F3244" t="s">
        <v>38</v>
      </c>
      <c r="G3244" t="s">
        <v>26</v>
      </c>
      <c r="H3244" t="str" cm="1">
        <f t="array" ref="H3244">_xlfn.IFS(OR(Applications!H3244=FALSE,Applications!H3244=0,LEFT(Applications!H3244,1)="N"),"No",OR(Applications!H3244=TRUE,Applications!H3244=1,LEFT(Applications!H3244,1)="Y"),"Yes")</f>
        <v>Yes</v>
      </c>
      <c r="I3244" t="str">
        <f>PROPER(Applications!I3244)</f>
        <v>Pending</v>
      </c>
      <c r="J3244" s="5">
        <v>1333.8</v>
      </c>
      <c r="K3244" s="12">
        <v>2223</v>
      </c>
      <c r="L3244">
        <v>4</v>
      </c>
      <c r="M3244" t="s">
        <v>21</v>
      </c>
    </row>
    <row r="3245" spans="1:13" x14ac:dyDescent="0.2">
      <c r="A3245" t="str">
        <f>TEXT(Applications!A3245,"00000")</f>
        <v>4050051</v>
      </c>
      <c r="B3245" t="str">
        <f>TEXT(Applications!B3245,"0000")</f>
        <v>0127</v>
      </c>
      <c r="C3245" s="10">
        <v>45583</v>
      </c>
      <c r="D3245" t="s">
        <v>19</v>
      </c>
      <c r="E3245" s="5" t="str">
        <f>LEFT(Applications!E3245,6)</f>
        <v>139586</v>
      </c>
      <c r="F3245">
        <v>706</v>
      </c>
      <c r="G3245" t="s">
        <v>26</v>
      </c>
      <c r="H3245" t="str" cm="1">
        <f t="array" ref="H3245">_xlfn.IFS(OR(Applications!H3245=FALSE,Applications!H3245=0,LEFT(Applications!H3245,1)="N"),"No",OR(Applications!H3245=TRUE,Applications!H3245=1,LEFT(Applications!H3245,1)="Y"),"Yes")</f>
        <v>Yes</v>
      </c>
      <c r="I3245" t="str">
        <f>PROPER(Applications!I3245)</f>
        <v>Denied</v>
      </c>
      <c r="J3245" s="5">
        <v>1241.28</v>
      </c>
      <c r="K3245" s="12">
        <v>1293</v>
      </c>
      <c r="L3245">
        <v>1</v>
      </c>
    </row>
    <row r="3246" spans="1:13" x14ac:dyDescent="0.2">
      <c r="A3246" t="str">
        <f>TEXT(Applications!A3246,"00000")</f>
        <v>4052031</v>
      </c>
      <c r="B3246" t="str">
        <f>TEXT(Applications!B3246,"0000")</f>
        <v>0355</v>
      </c>
      <c r="C3246" s="10">
        <v>45610</v>
      </c>
      <c r="D3246" t="s">
        <v>37</v>
      </c>
      <c r="E3246" s="5" t="str">
        <f>LEFT(Applications!E3246,6)</f>
        <v>217102</v>
      </c>
      <c r="F3246">
        <v>684</v>
      </c>
      <c r="G3246" t="s">
        <v>14</v>
      </c>
      <c r="H3246" t="str" cm="1">
        <f t="array" ref="H3246">_xlfn.IFS(OR(Applications!H3246=FALSE,Applications!H3246=0,LEFT(Applications!H3246,1)="N"),"No",OR(Applications!H3246=TRUE,Applications!H3246=1,LEFT(Applications!H3246,1)="Y"),"Yes")</f>
        <v>No</v>
      </c>
      <c r="I3246" t="str">
        <f>PROPER(Applications!I3246)</f>
        <v>Denied</v>
      </c>
      <c r="J3246" s="5">
        <v>4851.6000000000004</v>
      </c>
      <c r="K3246" s="12">
        <v>8086</v>
      </c>
      <c r="L3246">
        <v>5</v>
      </c>
      <c r="M3246" t="s">
        <v>38</v>
      </c>
    </row>
    <row r="3247" spans="1:13" x14ac:dyDescent="0.2">
      <c r="A3247" t="str">
        <f>TEXT(Applications!A3247,"00000")</f>
        <v>4052909</v>
      </c>
      <c r="B3247" t="str">
        <f>TEXT(Applications!B3247,"0000")</f>
        <v>1757</v>
      </c>
      <c r="C3247" s="10">
        <v>44747</v>
      </c>
      <c r="D3247" t="s">
        <v>27</v>
      </c>
      <c r="E3247" s="5" t="str">
        <f>LEFT(Applications!E3247,6)</f>
        <v>78679</v>
      </c>
      <c r="F3247">
        <v>644</v>
      </c>
      <c r="G3247" t="s">
        <v>14</v>
      </c>
      <c r="H3247" t="str" cm="1">
        <f t="array" ref="H3247">_xlfn.IFS(OR(Applications!H3247=FALSE,Applications!H3247=0,LEFT(Applications!H3247,1)="N"),"No",OR(Applications!H3247=TRUE,Applications!H3247=1,LEFT(Applications!H3247,1)="Y"),"Yes")</f>
        <v>No</v>
      </c>
      <c r="I3247" t="str">
        <f>PROPER(Applications!I3247)</f>
        <v>Approved</v>
      </c>
      <c r="J3247" s="5">
        <v>2662.92</v>
      </c>
      <c r="K3247" s="12">
        <v>3414</v>
      </c>
      <c r="L3247">
        <v>1</v>
      </c>
      <c r="M3247" t="s">
        <v>41</v>
      </c>
    </row>
    <row r="3248" spans="1:13" x14ac:dyDescent="0.2">
      <c r="A3248" t="str">
        <f>TEXT(Applications!A3248,"00000")</f>
        <v>4054232</v>
      </c>
      <c r="B3248" t="str">
        <f>TEXT(Applications!B3248,"0000")</f>
        <v>0682</v>
      </c>
      <c r="C3248" s="10">
        <v>44460</v>
      </c>
      <c r="D3248" t="s">
        <v>27</v>
      </c>
      <c r="E3248" s="5" t="str">
        <f>LEFT(Applications!E3248,6)</f>
        <v>106672</v>
      </c>
      <c r="F3248">
        <v>625</v>
      </c>
      <c r="G3248" t="s">
        <v>26</v>
      </c>
      <c r="H3248" t="str" cm="1">
        <f t="array" ref="H3248">_xlfn.IFS(OR(Applications!H3248=FALSE,Applications!H3248=0,LEFT(Applications!H3248,1)="N"),"No",OR(Applications!H3248=TRUE,Applications!H3248=1,LEFT(Applications!H3248,1)="Y"),"Yes")</f>
        <v>Yes</v>
      </c>
      <c r="I3248" t="str">
        <f>PROPER(Applications!I3248)</f>
        <v>Approved</v>
      </c>
      <c r="J3248" s="5">
        <v>6602.88</v>
      </c>
      <c r="K3248" s="12">
        <v>6878</v>
      </c>
      <c r="L3248">
        <v>2</v>
      </c>
      <c r="M3248" t="s">
        <v>28</v>
      </c>
    </row>
    <row r="3249" spans="1:13" x14ac:dyDescent="0.2">
      <c r="A3249" t="str">
        <f>TEXT(Applications!A3249,"00000")</f>
        <v>4055676</v>
      </c>
      <c r="B3249" t="str">
        <f>TEXT(Applications!B3249,"0000")</f>
        <v>1226</v>
      </c>
      <c r="C3249" s="10">
        <v>44624</v>
      </c>
      <c r="D3249" t="s">
        <v>37</v>
      </c>
      <c r="E3249" s="5" t="str">
        <f>LEFT(Applications!E3249,6)</f>
        <v>181870</v>
      </c>
      <c r="F3249">
        <v>586</v>
      </c>
      <c r="G3249" t="s">
        <v>14</v>
      </c>
      <c r="H3249" t="str" cm="1">
        <f t="array" ref="H3249">_xlfn.IFS(OR(Applications!H3249=FALSE,Applications!H3249=0,LEFT(Applications!H3249,1)="N"),"No",OR(Applications!H3249=TRUE,Applications!H3249=1,LEFT(Applications!H3249,1)="Y"),"Yes")</f>
        <v>No</v>
      </c>
      <c r="I3249" t="str">
        <f>PROPER(Applications!I3249)</f>
        <v>Denied</v>
      </c>
      <c r="J3249" s="5">
        <v>4333.5600000000004</v>
      </c>
      <c r="K3249" s="12">
        <v>5159</v>
      </c>
      <c r="L3249">
        <v>5</v>
      </c>
    </row>
    <row r="3250" spans="1:13" x14ac:dyDescent="0.2">
      <c r="A3250" t="str">
        <f>TEXT(Applications!A3250,"00000")</f>
        <v>4057092</v>
      </c>
      <c r="B3250" t="str">
        <f>TEXT(Applications!B3250,"0000")</f>
        <v>1601</v>
      </c>
      <c r="C3250" s="10">
        <v>44190</v>
      </c>
      <c r="D3250" t="s">
        <v>23</v>
      </c>
      <c r="E3250" s="5" t="str">
        <f>LEFT(Applications!E3250,6)</f>
        <v>31555</v>
      </c>
      <c r="F3250">
        <v>496</v>
      </c>
      <c r="G3250" t="s">
        <v>14</v>
      </c>
      <c r="H3250" t="str" cm="1">
        <f t="array" ref="H3250">_xlfn.IFS(OR(Applications!H3250=FALSE,Applications!H3250=0,LEFT(Applications!H3250,1)="N"),"No",OR(Applications!H3250=TRUE,Applications!H3250=1,LEFT(Applications!H3250,1)="Y"),"Yes")</f>
        <v>Yes</v>
      </c>
      <c r="I3250" t="str">
        <f>PROPER(Applications!I3250)</f>
        <v>Pending</v>
      </c>
      <c r="J3250" s="5">
        <v>1822.86</v>
      </c>
      <c r="K3250" s="12">
        <v>2337</v>
      </c>
      <c r="L3250">
        <v>2</v>
      </c>
      <c r="M3250" t="s">
        <v>21</v>
      </c>
    </row>
    <row r="3251" spans="1:13" x14ac:dyDescent="0.2">
      <c r="A3251" t="str">
        <f>TEXT(Applications!A3251,"00000")</f>
        <v>4057099</v>
      </c>
      <c r="B3251" t="str">
        <f>TEXT(Applications!B3251,"0000")</f>
        <v>1130</v>
      </c>
      <c r="C3251" s="10">
        <v>45492</v>
      </c>
      <c r="D3251" t="s">
        <v>32</v>
      </c>
      <c r="E3251" s="5" t="str">
        <f>LEFT(Applications!E3251,6)</f>
        <v>244034</v>
      </c>
      <c r="F3251" t="s">
        <v>38</v>
      </c>
      <c r="G3251" t="s">
        <v>14</v>
      </c>
      <c r="H3251" t="str" cm="1">
        <f t="array" ref="H3251">_xlfn.IFS(OR(Applications!H3251=FALSE,Applications!H3251=0,LEFT(Applications!H3251,1)="N"),"No",OR(Applications!H3251=TRUE,Applications!H3251=1,LEFT(Applications!H3251,1)="Y"),"Yes")</f>
        <v>No</v>
      </c>
      <c r="I3251" t="str">
        <f>PROPER(Applications!I3251)</f>
        <v>Withdrawn</v>
      </c>
      <c r="J3251" s="5">
        <v>3369.6</v>
      </c>
      <c r="K3251" s="12">
        <v>5616</v>
      </c>
      <c r="L3251">
        <v>2</v>
      </c>
      <c r="M3251" t="s">
        <v>35</v>
      </c>
    </row>
    <row r="3252" spans="1:13" x14ac:dyDescent="0.2">
      <c r="A3252" t="str">
        <f>TEXT(Applications!A3252,"00000")</f>
        <v>4058091</v>
      </c>
      <c r="B3252" t="str">
        <f>TEXT(Applications!B3252,"0000")</f>
        <v>1448</v>
      </c>
      <c r="C3252" s="10">
        <v>45086</v>
      </c>
      <c r="D3252" t="s">
        <v>32</v>
      </c>
      <c r="E3252" s="5" t="str">
        <f>LEFT(Applications!E3252,6)</f>
        <v>60359</v>
      </c>
      <c r="G3252" t="s">
        <v>14</v>
      </c>
      <c r="H3252" t="str" cm="1">
        <f t="array" ref="H3252">_xlfn.IFS(OR(Applications!H3252=FALSE,Applications!H3252=0,LEFT(Applications!H3252,1)="N"),"No",OR(Applications!H3252=TRUE,Applications!H3252=1,LEFT(Applications!H3252,1)="Y"),"Yes")</f>
        <v>Yes</v>
      </c>
      <c r="I3252" t="str">
        <f>PROPER(Applications!I3252)</f>
        <v>Approved</v>
      </c>
      <c r="J3252" s="5">
        <v>2249.52</v>
      </c>
      <c r="K3252" s="12">
        <v>2884</v>
      </c>
      <c r="L3252">
        <v>2</v>
      </c>
      <c r="M3252" t="s">
        <v>21</v>
      </c>
    </row>
    <row r="3253" spans="1:13" x14ac:dyDescent="0.2">
      <c r="A3253" t="str">
        <f>TEXT(Applications!A3253,"00000")</f>
        <v>4058908</v>
      </c>
      <c r="B3253" t="str">
        <f>TEXT(Applications!B3253,"0000")</f>
        <v>1117</v>
      </c>
      <c r="C3253" s="10" t="s">
        <v>388</v>
      </c>
      <c r="D3253" t="s">
        <v>19</v>
      </c>
      <c r="E3253" s="5" t="str">
        <f>LEFT(Applications!E3253,6)</f>
        <v>196908</v>
      </c>
      <c r="F3253">
        <v>773</v>
      </c>
      <c r="G3253" t="s">
        <v>14</v>
      </c>
      <c r="H3253" t="str" cm="1">
        <f t="array" ref="H3253">_xlfn.IFS(OR(Applications!H3253=FALSE,Applications!H3253=0,LEFT(Applications!H3253,1)="N"),"No",OR(Applications!H3253=TRUE,Applications!H3253=1,LEFT(Applications!H3253,1)="Y"),"Yes")</f>
        <v>Yes</v>
      </c>
      <c r="I3253" t="str">
        <f>PROPER(Applications!I3253)</f>
        <v>Denied</v>
      </c>
      <c r="J3253" s="5">
        <v>2138.4</v>
      </c>
      <c r="K3253" s="12">
        <v>3240</v>
      </c>
      <c r="L3253">
        <v>4</v>
      </c>
      <c r="M3253" t="s">
        <v>28</v>
      </c>
    </row>
    <row r="3254" spans="1:13" x14ac:dyDescent="0.2">
      <c r="A3254" t="str">
        <f>TEXT(Applications!A3254,"00000")</f>
        <v>4062308</v>
      </c>
      <c r="B3254" t="str">
        <f>TEXT(Applications!B3254,"0000")</f>
        <v>1600</v>
      </c>
      <c r="C3254" s="10">
        <v>44168</v>
      </c>
      <c r="D3254" t="s">
        <v>27</v>
      </c>
      <c r="E3254" s="5" t="str">
        <f>LEFT(Applications!E3254,6)</f>
        <v>113697</v>
      </c>
      <c r="G3254" t="s">
        <v>14</v>
      </c>
      <c r="H3254" t="str" cm="1">
        <f t="array" ref="H3254">_xlfn.IFS(OR(Applications!H3254=FALSE,Applications!H3254=0,LEFT(Applications!H3254,1)="N"),"No",OR(Applications!H3254=TRUE,Applications!H3254=1,LEFT(Applications!H3254,1)="Y"),"Yes")</f>
        <v>No</v>
      </c>
      <c r="I3254" t="str">
        <f>PROPER(Applications!I3254)</f>
        <v>Approved</v>
      </c>
      <c r="J3254" s="5">
        <v>1993.32</v>
      </c>
      <c r="K3254" s="12">
        <v>2373</v>
      </c>
      <c r="L3254">
        <v>4</v>
      </c>
      <c r="M3254" t="s">
        <v>34</v>
      </c>
    </row>
    <row r="3255" spans="1:13" x14ac:dyDescent="0.2">
      <c r="A3255" t="str">
        <f>TEXT(Applications!A3255,"00000")</f>
        <v>4063560</v>
      </c>
      <c r="B3255" t="str">
        <f>TEXT(Applications!B3255,"0000")</f>
        <v>1047</v>
      </c>
      <c r="C3255" s="10">
        <v>45268</v>
      </c>
      <c r="D3255" t="s">
        <v>37</v>
      </c>
      <c r="E3255" s="5" t="str">
        <f>LEFT(Applications!E3255,6)</f>
        <v>142537</v>
      </c>
      <c r="F3255">
        <v>723</v>
      </c>
      <c r="G3255" t="s">
        <v>14</v>
      </c>
      <c r="H3255" t="str" cm="1">
        <f t="array" ref="H3255">_xlfn.IFS(OR(Applications!H3255=FALSE,Applications!H3255=0,LEFT(Applications!H3255,1)="N"),"No",OR(Applications!H3255=TRUE,Applications!H3255=1,LEFT(Applications!H3255,1)="Y"),"Yes")</f>
        <v>Yes</v>
      </c>
      <c r="I3255" t="str">
        <f>PROPER(Applications!I3255)</f>
        <v>Approved</v>
      </c>
      <c r="J3255" s="5">
        <v>1460.94</v>
      </c>
      <c r="K3255" s="12">
        <v>1873</v>
      </c>
      <c r="L3255">
        <v>3</v>
      </c>
      <c r="M3255" t="s">
        <v>41</v>
      </c>
    </row>
    <row r="3256" spans="1:13" x14ac:dyDescent="0.2">
      <c r="A3256" t="str">
        <f>TEXT(Applications!A3256,"00000")</f>
        <v>4063907</v>
      </c>
      <c r="B3256" t="str">
        <f>TEXT(Applications!B3256,"0000")</f>
        <v>1778</v>
      </c>
      <c r="C3256" s="10">
        <v>45024</v>
      </c>
      <c r="D3256" t="s">
        <v>27</v>
      </c>
      <c r="E3256" s="5" t="str">
        <f>LEFT(Applications!E3256,6)</f>
        <v>24522</v>
      </c>
      <c r="F3256">
        <v>694</v>
      </c>
      <c r="G3256" t="s">
        <v>14</v>
      </c>
      <c r="H3256" t="str" cm="1">
        <f t="array" ref="H3256">_xlfn.IFS(OR(Applications!H3256=FALSE,Applications!H3256=0,LEFT(Applications!H3256,1)="N"),"No",OR(Applications!H3256=TRUE,Applications!H3256=1,LEFT(Applications!H3256,1)="Y"),"Yes")</f>
        <v>No</v>
      </c>
      <c r="I3256" t="str">
        <f>PROPER(Applications!I3256)</f>
        <v>Approved</v>
      </c>
      <c r="J3256" s="5">
        <v>3659.04</v>
      </c>
      <c r="K3256" s="12">
        <v>4356</v>
      </c>
      <c r="L3256">
        <v>5</v>
      </c>
      <c r="M3256" t="s">
        <v>28</v>
      </c>
    </row>
    <row r="3257" spans="1:13" x14ac:dyDescent="0.2">
      <c r="A3257" t="str">
        <f>TEXT(Applications!A3257,"00000")</f>
        <v>4064621</v>
      </c>
      <c r="B3257" t="str">
        <f>TEXT(Applications!B3257,"0000")</f>
        <v>1365</v>
      </c>
      <c r="C3257" s="10">
        <v>44812</v>
      </c>
      <c r="D3257" t="s">
        <v>27</v>
      </c>
      <c r="E3257" s="5" t="str">
        <f>LEFT(Applications!E3257,6)</f>
        <v>123587</v>
      </c>
      <c r="F3257">
        <v>300</v>
      </c>
      <c r="G3257" t="s">
        <v>14</v>
      </c>
      <c r="H3257" t="str" cm="1">
        <f t="array" ref="H3257">_xlfn.IFS(OR(Applications!H3257=FALSE,Applications!H3257=0,LEFT(Applications!H3257,1)="N"),"No",OR(Applications!H3257=TRUE,Applications!H3257=1,LEFT(Applications!H3257,1)="Y"),"Yes")</f>
        <v>No</v>
      </c>
      <c r="I3257" t="str">
        <f>PROPER(Applications!I3257)</f>
        <v>Pending</v>
      </c>
      <c r="J3257" s="5">
        <v>3848.04</v>
      </c>
      <c r="K3257" s="12">
        <v>4581</v>
      </c>
      <c r="L3257">
        <v>1</v>
      </c>
      <c r="M3257" t="s">
        <v>17</v>
      </c>
    </row>
    <row r="3258" spans="1:13" x14ac:dyDescent="0.2">
      <c r="A3258" t="str">
        <f>TEXT(Applications!A3258,"00000")</f>
        <v>4065118</v>
      </c>
      <c r="B3258" t="str">
        <f>TEXT(Applications!B3258,"0000")</f>
        <v>0367</v>
      </c>
      <c r="C3258" s="10">
        <v>44784</v>
      </c>
      <c r="D3258" t="s">
        <v>27</v>
      </c>
      <c r="E3258" s="5" t="str">
        <f>LEFT(Applications!E3258,6)</f>
        <v>115581</v>
      </c>
      <c r="G3258" t="s">
        <v>14</v>
      </c>
      <c r="H3258" t="str" cm="1">
        <f t="array" ref="H3258">_xlfn.IFS(OR(Applications!H3258=FALSE,Applications!H3258=0,LEFT(Applications!H3258,1)="N"),"No",OR(Applications!H3258=TRUE,Applications!H3258=1,LEFT(Applications!H3258,1)="Y"),"Yes")</f>
        <v>Yes</v>
      </c>
      <c r="I3258" t="str">
        <f>PROPER(Applications!I3258)</f>
        <v>Approved</v>
      </c>
      <c r="J3258" s="5">
        <v>1945.92</v>
      </c>
      <c r="K3258" s="12">
        <v>2027</v>
      </c>
      <c r="L3258">
        <v>1</v>
      </c>
      <c r="M3258" t="s">
        <v>28</v>
      </c>
    </row>
    <row r="3259" spans="1:13" x14ac:dyDescent="0.2">
      <c r="A3259" t="str">
        <f>TEXT(Applications!A3259,"00000")</f>
        <v>4065891</v>
      </c>
      <c r="B3259" t="str">
        <f>TEXT(Applications!B3259,"0000")</f>
        <v>1728</v>
      </c>
      <c r="C3259" s="10">
        <v>45111</v>
      </c>
      <c r="D3259" t="s">
        <v>19</v>
      </c>
      <c r="E3259" s="5" t="str">
        <f>LEFT(Applications!E3259,6)</f>
        <v>139392</v>
      </c>
      <c r="F3259">
        <v>651</v>
      </c>
      <c r="G3259" t="s">
        <v>26</v>
      </c>
      <c r="H3259" t="str" cm="1">
        <f t="array" ref="H3259">_xlfn.IFS(OR(Applications!H3259=FALSE,Applications!H3259=0,LEFT(Applications!H3259,1)="N"),"No",OR(Applications!H3259=TRUE,Applications!H3259=1,LEFT(Applications!H3259,1)="Y"),"Yes")</f>
        <v>No</v>
      </c>
      <c r="I3259" t="str">
        <f>PROPER(Applications!I3259)</f>
        <v>Pending</v>
      </c>
      <c r="J3259" s="5">
        <v>6202.56</v>
      </c>
      <c r="K3259" s="12">
        <v>7384</v>
      </c>
      <c r="L3259">
        <v>1</v>
      </c>
      <c r="M3259" t="s">
        <v>28</v>
      </c>
    </row>
    <row r="3260" spans="1:13" x14ac:dyDescent="0.2">
      <c r="A3260" t="str">
        <f>TEXT(Applications!A3260,"00000")</f>
        <v>4066511</v>
      </c>
      <c r="B3260" t="str">
        <f>TEXT(Applications!B3260,"0000")</f>
        <v>0549</v>
      </c>
      <c r="C3260" s="10" t="s">
        <v>95</v>
      </c>
      <c r="D3260" t="s">
        <v>29</v>
      </c>
      <c r="E3260" s="5" t="str">
        <f>LEFT(Applications!E3260,6)</f>
        <v>29815</v>
      </c>
      <c r="F3260">
        <v>736</v>
      </c>
      <c r="G3260" t="s">
        <v>14</v>
      </c>
      <c r="H3260" t="str" cm="1">
        <f t="array" ref="H3260">_xlfn.IFS(OR(Applications!H3260=FALSE,Applications!H3260=0,LEFT(Applications!H3260,1)="N"),"No",OR(Applications!H3260=TRUE,Applications!H3260=1,LEFT(Applications!H3260,1)="Y"),"Yes")</f>
        <v>No</v>
      </c>
      <c r="I3260" t="str">
        <f>PROPER(Applications!I3260)</f>
        <v>Under Review</v>
      </c>
      <c r="J3260" s="5">
        <v>2315.04</v>
      </c>
      <c r="K3260" s="12">
        <v>2968</v>
      </c>
      <c r="L3260">
        <v>3</v>
      </c>
      <c r="M3260" t="s">
        <v>47</v>
      </c>
    </row>
    <row r="3261" spans="1:13" x14ac:dyDescent="0.2">
      <c r="A3261" t="str">
        <f>TEXT(Applications!A3261,"00000")</f>
        <v>4066737</v>
      </c>
      <c r="B3261" t="str">
        <f>TEXT(Applications!B3261,"0000")</f>
        <v>1426</v>
      </c>
      <c r="D3261" t="s">
        <v>37</v>
      </c>
      <c r="E3261" s="5" t="str">
        <f>LEFT(Applications!E3261,6)</f>
        <v>90801</v>
      </c>
      <c r="F3261" t="s">
        <v>38</v>
      </c>
      <c r="G3261" t="s">
        <v>14</v>
      </c>
      <c r="H3261" t="str" cm="1">
        <f t="array" ref="H3261">_xlfn.IFS(OR(Applications!H3261=FALSE,Applications!H3261=0,LEFT(Applications!H3261,1)="N"),"No",OR(Applications!H3261=TRUE,Applications!H3261=1,LEFT(Applications!H3261,1)="Y"),"Yes")</f>
        <v>No</v>
      </c>
      <c r="I3261" t="str">
        <f>PROPER(Applications!I3261)</f>
        <v>Denied</v>
      </c>
      <c r="J3261" s="5">
        <v>5562.96</v>
      </c>
      <c r="K3261" s="12">
        <v>7132</v>
      </c>
      <c r="L3261">
        <v>4</v>
      </c>
      <c r="M3261" t="s">
        <v>25</v>
      </c>
    </row>
    <row r="3262" spans="1:13" x14ac:dyDescent="0.2">
      <c r="A3262" t="str">
        <f>TEXT(Applications!A3262,"00000")</f>
        <v>4067880</v>
      </c>
      <c r="B3262" t="str">
        <f>TEXT(Applications!B3262,"0000")</f>
        <v>0681</v>
      </c>
      <c r="C3262" s="10">
        <v>43837</v>
      </c>
      <c r="D3262" t="s">
        <v>29</v>
      </c>
      <c r="E3262" s="5" t="str">
        <f>LEFT(Applications!E3262,6)</f>
        <v>318389</v>
      </c>
      <c r="F3262">
        <v>744</v>
      </c>
      <c r="G3262" t="s">
        <v>26</v>
      </c>
      <c r="H3262" t="str" cm="1">
        <f t="array" ref="H3262">_xlfn.IFS(OR(Applications!H3262=FALSE,Applications!H3262=0,LEFT(Applications!H3262,1)="N"),"No",OR(Applications!H3262=TRUE,Applications!H3262=1,LEFT(Applications!H3262,1)="Y"),"Yes")</f>
        <v>Yes</v>
      </c>
      <c r="I3262" t="str">
        <f>PROPER(Applications!I3262)</f>
        <v>Approved</v>
      </c>
      <c r="J3262" s="5">
        <v>4498.5600000000004</v>
      </c>
      <c r="K3262" s="12">
        <v>4686</v>
      </c>
      <c r="L3262">
        <v>5</v>
      </c>
      <c r="M3262" t="s">
        <v>41</v>
      </c>
    </row>
    <row r="3263" spans="1:13" x14ac:dyDescent="0.2">
      <c r="A3263" t="str">
        <f>TEXT(Applications!A3263,"00000")</f>
        <v>4072797</v>
      </c>
      <c r="B3263" t="str">
        <f>TEXT(Applications!B3263,"0000")</f>
        <v>0529</v>
      </c>
      <c r="C3263" s="10">
        <v>44193</v>
      </c>
      <c r="D3263" t="s">
        <v>32</v>
      </c>
      <c r="E3263" s="5" t="str">
        <f>LEFT(Applications!E3263,6)</f>
        <v>13677</v>
      </c>
      <c r="F3263">
        <v>774</v>
      </c>
      <c r="G3263" t="s">
        <v>26</v>
      </c>
      <c r="H3263" t="str" cm="1">
        <f t="array" ref="H3263">_xlfn.IFS(OR(Applications!H3263=FALSE,Applications!H3263=0,LEFT(Applications!H3263,1)="N"),"No",OR(Applications!H3263=TRUE,Applications!H3263=1,LEFT(Applications!H3263,1)="Y"),"Yes")</f>
        <v>No</v>
      </c>
      <c r="I3263" t="str">
        <f>PROPER(Applications!I3263)</f>
        <v>Approved</v>
      </c>
      <c r="J3263" s="5">
        <v>3611.52</v>
      </c>
      <c r="K3263" s="12">
        <v>3762</v>
      </c>
      <c r="L3263">
        <v>3</v>
      </c>
      <c r="M3263" t="s">
        <v>47</v>
      </c>
    </row>
    <row r="3264" spans="1:13" x14ac:dyDescent="0.2">
      <c r="A3264" t="str">
        <f>TEXT(Applications!A3264,"00000")</f>
        <v>4073882</v>
      </c>
      <c r="B3264" t="str">
        <f>TEXT(Applications!B3264,"0000")</f>
        <v>0984</v>
      </c>
      <c r="C3264" s="10">
        <v>45003</v>
      </c>
      <c r="D3264" t="s">
        <v>32</v>
      </c>
      <c r="E3264" s="5" t="str">
        <f>LEFT(Applications!E3264,6)</f>
        <v>134800</v>
      </c>
      <c r="F3264">
        <v>675</v>
      </c>
      <c r="G3264" t="s">
        <v>14</v>
      </c>
      <c r="H3264" t="str" cm="1">
        <f t="array" ref="H3264">_xlfn.IFS(OR(Applications!H3264=FALSE,Applications!H3264=0,LEFT(Applications!H3264,1)="N"),"No",OR(Applications!H3264=TRUE,Applications!H3264=1,LEFT(Applications!H3264,1)="Y"),"Yes")</f>
        <v>No</v>
      </c>
      <c r="I3264" t="str">
        <f>PROPER(Applications!I3264)</f>
        <v>Denied</v>
      </c>
      <c r="J3264" s="5">
        <v>1218.24</v>
      </c>
      <c r="K3264" s="12">
        <v>1269</v>
      </c>
      <c r="L3264">
        <v>5</v>
      </c>
    </row>
    <row r="3265" spans="1:13" x14ac:dyDescent="0.2">
      <c r="A3265" t="str">
        <f>TEXT(Applications!A3265,"00000")</f>
        <v>4074274</v>
      </c>
      <c r="B3265" t="str">
        <f>TEXT(Applications!B3265,"0000")</f>
        <v>0875</v>
      </c>
      <c r="C3265" s="10">
        <v>43960</v>
      </c>
      <c r="D3265" t="s">
        <v>27</v>
      </c>
      <c r="E3265" s="5" t="str">
        <f>LEFT(Applications!E3265,6)</f>
        <v>82447</v>
      </c>
      <c r="F3265" t="s">
        <v>38</v>
      </c>
      <c r="G3265" t="s">
        <v>14</v>
      </c>
      <c r="H3265" t="str" cm="1">
        <f t="array" ref="H3265">_xlfn.IFS(OR(Applications!H3265=FALSE,Applications!H3265=0,LEFT(Applications!H3265,1)="N"),"No",OR(Applications!H3265=TRUE,Applications!H3265=1,LEFT(Applications!H3265,1)="Y"),"Yes")</f>
        <v>No</v>
      </c>
      <c r="I3265" t="str">
        <f>PROPER(Applications!I3265)</f>
        <v>Denied</v>
      </c>
      <c r="J3265" s="5">
        <v>4582.2</v>
      </c>
      <c r="K3265" s="12">
        <v>5455</v>
      </c>
      <c r="L3265">
        <v>3</v>
      </c>
      <c r="M3265" t="s">
        <v>52</v>
      </c>
    </row>
    <row r="3266" spans="1:13" x14ac:dyDescent="0.2">
      <c r="A3266" t="str">
        <f>TEXT(Applications!A3266,"00000")</f>
        <v>4075435</v>
      </c>
      <c r="B3266" t="str">
        <f>TEXT(Applications!B3266,"0000")</f>
        <v>1529</v>
      </c>
      <c r="C3266" s="10">
        <v>44511</v>
      </c>
      <c r="D3266" t="s">
        <v>37</v>
      </c>
      <c r="E3266" s="5" t="str">
        <f>LEFT(Applications!E3266,6)</f>
        <v>206709</v>
      </c>
      <c r="F3266">
        <v>822</v>
      </c>
      <c r="G3266" t="s">
        <v>14</v>
      </c>
      <c r="H3266" t="str" cm="1">
        <f t="array" ref="H3266">_xlfn.IFS(OR(Applications!H3266=FALSE,Applications!H3266=0,LEFT(Applications!H3266,1)="N"),"No",OR(Applications!H3266=TRUE,Applications!H3266=1,LEFT(Applications!H3266,1)="Y"),"Yes")</f>
        <v>Yes</v>
      </c>
      <c r="I3266" t="str">
        <f>PROPER(Applications!I3266)</f>
        <v>Pending</v>
      </c>
      <c r="J3266" s="5">
        <v>3823.68</v>
      </c>
      <c r="K3266" s="12">
        <v>4552</v>
      </c>
      <c r="L3266">
        <v>1</v>
      </c>
      <c r="M3266" t="s">
        <v>34</v>
      </c>
    </row>
    <row r="3267" spans="1:13" x14ac:dyDescent="0.2">
      <c r="A3267" t="str">
        <f>TEXT(Applications!A3267,"00000")</f>
        <v>4075726</v>
      </c>
      <c r="B3267" t="str">
        <f>TEXT(Applications!B3267,"0000")</f>
        <v>0710</v>
      </c>
      <c r="C3267" s="10">
        <v>45522</v>
      </c>
      <c r="D3267" t="s">
        <v>23</v>
      </c>
      <c r="E3267" s="5" t="str">
        <f>LEFT(Applications!E3267,6)</f>
        <v>167445</v>
      </c>
      <c r="F3267">
        <v>729</v>
      </c>
      <c r="G3267" t="s">
        <v>14</v>
      </c>
      <c r="H3267" t="str" cm="1">
        <f t="array" ref="H3267">_xlfn.IFS(OR(Applications!H3267=FALSE,Applications!H3267=0,LEFT(Applications!H3267,1)="N"),"No",OR(Applications!H3267=TRUE,Applications!H3267=1,LEFT(Applications!H3267,1)="Y"),"Yes")</f>
        <v>No</v>
      </c>
      <c r="I3267" t="str">
        <f>PROPER(Applications!I3267)</f>
        <v>Approved</v>
      </c>
      <c r="J3267" s="5">
        <v>1297.92</v>
      </c>
      <c r="K3267" s="12">
        <v>1352</v>
      </c>
      <c r="L3267">
        <v>3</v>
      </c>
      <c r="M3267" t="s">
        <v>36</v>
      </c>
    </row>
    <row r="3268" spans="1:13" x14ac:dyDescent="0.2">
      <c r="A3268" t="str">
        <f>TEXT(Applications!A3268,"00000")</f>
        <v>4076658</v>
      </c>
      <c r="B3268" t="str">
        <f>TEXT(Applications!B3268,"0000")</f>
        <v>1554</v>
      </c>
      <c r="C3268" s="10">
        <v>45239</v>
      </c>
      <c r="D3268" t="s">
        <v>23</v>
      </c>
      <c r="E3268" s="5" t="str">
        <f>LEFT(Applications!E3268,6)</f>
        <v>20610</v>
      </c>
      <c r="F3268">
        <v>702</v>
      </c>
      <c r="G3268" t="s">
        <v>14</v>
      </c>
      <c r="H3268" t="str" cm="1">
        <f t="array" ref="H3268">_xlfn.IFS(OR(Applications!H3268=FALSE,Applications!H3268=0,LEFT(Applications!H3268,1)="N"),"No",OR(Applications!H3268=TRUE,Applications!H3268=1,LEFT(Applications!H3268,1)="Y"),"Yes")</f>
        <v>Yes</v>
      </c>
      <c r="I3268" t="str">
        <f>PROPER(Applications!I3268)</f>
        <v>Approved</v>
      </c>
      <c r="J3268" s="5">
        <v>1039.08</v>
      </c>
      <c r="K3268" s="12">
        <v>1237</v>
      </c>
      <c r="L3268">
        <v>2</v>
      </c>
      <c r="M3268" t="s">
        <v>31</v>
      </c>
    </row>
    <row r="3269" spans="1:13" x14ac:dyDescent="0.2">
      <c r="A3269" t="str">
        <f>TEXT(Applications!A3269,"00000")</f>
        <v>4076791</v>
      </c>
      <c r="B3269" t="str">
        <f>TEXT(Applications!B3269,"0000")</f>
        <v>1159</v>
      </c>
      <c r="C3269" s="10">
        <v>44823</v>
      </c>
      <c r="D3269" t="s">
        <v>19</v>
      </c>
      <c r="E3269" s="5" t="str">
        <f>LEFT(Applications!E3269,6)</f>
        <v>114221</v>
      </c>
      <c r="F3269">
        <v>821</v>
      </c>
      <c r="G3269" t="s">
        <v>26</v>
      </c>
      <c r="H3269" t="str" cm="1">
        <f t="array" ref="H3269">_xlfn.IFS(OR(Applications!H3269=FALSE,Applications!H3269=0,LEFT(Applications!H3269,1)="N"),"No",OR(Applications!H3269=TRUE,Applications!H3269=1,LEFT(Applications!H3269,1)="Y"),"Yes")</f>
        <v>No</v>
      </c>
      <c r="I3269" t="str">
        <f>PROPER(Applications!I3269)</f>
        <v>Approved</v>
      </c>
      <c r="J3269" s="5">
        <v>2139.06</v>
      </c>
      <c r="K3269" s="12">
        <v>3241</v>
      </c>
      <c r="L3269">
        <v>3</v>
      </c>
      <c r="M3269" t="s">
        <v>34</v>
      </c>
    </row>
    <row r="3270" spans="1:13" x14ac:dyDescent="0.2">
      <c r="A3270" t="str">
        <f>TEXT(Applications!A3270,"00000")</f>
        <v>4080981</v>
      </c>
      <c r="B3270" t="str">
        <f>TEXT(Applications!B3270,"0000")</f>
        <v>1540</v>
      </c>
      <c r="C3270" s="10">
        <v>44885</v>
      </c>
      <c r="D3270" t="s">
        <v>27</v>
      </c>
      <c r="E3270" s="5" t="str">
        <f>LEFT(Applications!E3270,6)</f>
        <v>211901</v>
      </c>
      <c r="G3270" t="s">
        <v>26</v>
      </c>
      <c r="H3270" t="str" cm="1">
        <f t="array" ref="H3270">_xlfn.IFS(OR(Applications!H3270=FALSE,Applications!H3270=0,LEFT(Applications!H3270,1)="N"),"No",OR(Applications!H3270=TRUE,Applications!H3270=1,LEFT(Applications!H3270,1)="Y"),"Yes")</f>
        <v>Yes</v>
      </c>
      <c r="I3270" t="str">
        <f>PROPER(Applications!I3270)</f>
        <v>Denied</v>
      </c>
      <c r="J3270" s="5">
        <v>3137.28</v>
      </c>
      <c r="K3270" s="12">
        <v>3268</v>
      </c>
      <c r="L3270">
        <v>3</v>
      </c>
      <c r="M3270" t="s">
        <v>34</v>
      </c>
    </row>
    <row r="3271" spans="1:13" x14ac:dyDescent="0.2">
      <c r="A3271" t="str">
        <f>TEXT(Applications!A3271,"00000")</f>
        <v>4085304</v>
      </c>
      <c r="B3271" t="str">
        <f>TEXT(Applications!B3271,"0000")</f>
        <v>1345</v>
      </c>
      <c r="C3271" s="10" t="s">
        <v>389</v>
      </c>
      <c r="D3271" t="s">
        <v>13</v>
      </c>
      <c r="E3271" s="5" t="str">
        <f>LEFT(Applications!E3271,6)</f>
        <v>144092</v>
      </c>
      <c r="F3271">
        <v>801</v>
      </c>
      <c r="G3271" t="s">
        <v>14</v>
      </c>
      <c r="H3271" t="str" cm="1">
        <f t="array" ref="H3271">_xlfn.IFS(OR(Applications!H3271=FALSE,Applications!H3271=0,LEFT(Applications!H3271,1)="N"),"No",OR(Applications!H3271=TRUE,Applications!H3271=1,LEFT(Applications!H3271,1)="Y"),"Yes")</f>
        <v>No</v>
      </c>
      <c r="I3271" t="str">
        <f>PROPER(Applications!I3271)</f>
        <v>Approved</v>
      </c>
      <c r="J3271" s="5">
        <v>3549.84</v>
      </c>
      <c r="K3271" s="12">
        <v>4226</v>
      </c>
      <c r="L3271">
        <v>5</v>
      </c>
      <c r="M3271" t="s">
        <v>41</v>
      </c>
    </row>
    <row r="3272" spans="1:13" x14ac:dyDescent="0.2">
      <c r="A3272" t="str">
        <f>TEXT(Applications!A3272,"00000")</f>
        <v>4085694</v>
      </c>
      <c r="B3272" t="str">
        <f>TEXT(Applications!B3272,"0000")</f>
        <v>0733</v>
      </c>
      <c r="D3272" t="s">
        <v>19</v>
      </c>
      <c r="E3272" s="5" t="str">
        <f>LEFT(Applications!E3272,6)</f>
        <v>237030</v>
      </c>
      <c r="F3272">
        <v>584</v>
      </c>
      <c r="G3272" t="s">
        <v>14</v>
      </c>
      <c r="H3272" t="str" cm="1">
        <f t="array" ref="H3272">_xlfn.IFS(OR(Applications!H3272=FALSE,Applications!H3272=0,LEFT(Applications!H3272,1)="N"),"No",OR(Applications!H3272=TRUE,Applications!H3272=1,LEFT(Applications!H3272,1)="Y"),"Yes")</f>
        <v>No</v>
      </c>
      <c r="I3272" t="str">
        <f>PROPER(Applications!I3272)</f>
        <v>Approved</v>
      </c>
      <c r="J3272" s="5">
        <v>1224.5999999999999</v>
      </c>
      <c r="K3272" s="12">
        <v>1570</v>
      </c>
      <c r="L3272">
        <v>2</v>
      </c>
      <c r="M3272" t="s">
        <v>47</v>
      </c>
    </row>
    <row r="3273" spans="1:13" x14ac:dyDescent="0.2">
      <c r="A3273" t="str">
        <f>TEXT(Applications!A3273,"00000")</f>
        <v>4086222</v>
      </c>
      <c r="B3273" t="str">
        <f>TEXT(Applications!B3273,"0000")</f>
        <v>0963</v>
      </c>
      <c r="C3273" s="10">
        <v>44811</v>
      </c>
      <c r="D3273" t="s">
        <v>29</v>
      </c>
      <c r="E3273" s="5" t="str">
        <f>LEFT(Applications!E3273,6)</f>
        <v>117903</v>
      </c>
      <c r="F3273">
        <v>791</v>
      </c>
      <c r="G3273" t="s">
        <v>14</v>
      </c>
      <c r="H3273" t="str" cm="1">
        <f t="array" ref="H3273">_xlfn.IFS(OR(Applications!H3273=FALSE,Applications!H3273=0,LEFT(Applications!H3273,1)="N"),"No",OR(Applications!H3273=TRUE,Applications!H3273=1,LEFT(Applications!H3273,1)="Y"),"Yes")</f>
        <v>No</v>
      </c>
      <c r="I3273" t="str">
        <f>PROPER(Applications!I3273)</f>
        <v>Pending</v>
      </c>
      <c r="J3273" s="5">
        <v>832.32</v>
      </c>
      <c r="K3273" s="12">
        <v>867</v>
      </c>
      <c r="L3273">
        <v>2</v>
      </c>
      <c r="M3273" t="s">
        <v>31</v>
      </c>
    </row>
    <row r="3274" spans="1:13" x14ac:dyDescent="0.2">
      <c r="A3274" t="str">
        <f>TEXT(Applications!A3274,"00000")</f>
        <v>4089385</v>
      </c>
      <c r="B3274" t="str">
        <f>TEXT(Applications!B3274,"0000")</f>
        <v>1675</v>
      </c>
      <c r="C3274" s="10">
        <v>44342</v>
      </c>
      <c r="D3274" t="s">
        <v>13</v>
      </c>
      <c r="E3274" s="5" t="str">
        <f>LEFT(Applications!E3274,6)</f>
        <v>248700</v>
      </c>
      <c r="F3274">
        <v>836</v>
      </c>
      <c r="G3274" t="s">
        <v>14</v>
      </c>
      <c r="H3274" t="str" cm="1">
        <f t="array" ref="H3274">_xlfn.IFS(OR(Applications!H3274=FALSE,Applications!H3274=0,LEFT(Applications!H3274,1)="N"),"No",OR(Applications!H3274=TRUE,Applications!H3274=1,LEFT(Applications!H3274,1)="Y"),"Yes")</f>
        <v>Yes</v>
      </c>
      <c r="I3274" t="str">
        <f>PROPER(Applications!I3274)</f>
        <v>Withdrawn</v>
      </c>
      <c r="J3274" s="5">
        <v>1668.24</v>
      </c>
      <c r="K3274" s="12">
        <v>1986</v>
      </c>
      <c r="L3274">
        <v>4</v>
      </c>
      <c r="M3274" t="s">
        <v>38</v>
      </c>
    </row>
    <row r="3275" spans="1:13" x14ac:dyDescent="0.2">
      <c r="A3275" t="str">
        <f>TEXT(Applications!A3275,"00000")</f>
        <v>4090445</v>
      </c>
      <c r="B3275" t="str">
        <f>TEXT(Applications!B3275,"0000")</f>
        <v>1099</v>
      </c>
      <c r="C3275" s="10" t="s">
        <v>63</v>
      </c>
      <c r="D3275" t="s">
        <v>37</v>
      </c>
      <c r="E3275" s="5" t="str">
        <f>LEFT(Applications!E3275,6)</f>
        <v>41525</v>
      </c>
      <c r="F3275">
        <v>784</v>
      </c>
      <c r="G3275" t="s">
        <v>14</v>
      </c>
      <c r="H3275" t="str" cm="1">
        <f t="array" ref="H3275">_xlfn.IFS(OR(Applications!H3275=FALSE,Applications!H3275=0,LEFT(Applications!H3275,1)="N"),"No",OR(Applications!H3275=TRUE,Applications!H3275=1,LEFT(Applications!H3275,1)="Y"),"Yes")</f>
        <v>Yes</v>
      </c>
      <c r="I3275" t="str">
        <f>PROPER(Applications!I3275)</f>
        <v>Withdrawn</v>
      </c>
      <c r="J3275" s="5">
        <v>1846.02</v>
      </c>
      <c r="K3275" s="12">
        <v>0</v>
      </c>
      <c r="L3275">
        <v>2</v>
      </c>
      <c r="M3275" t="s">
        <v>31</v>
      </c>
    </row>
    <row r="3276" spans="1:13" x14ac:dyDescent="0.2">
      <c r="A3276" t="str">
        <f>TEXT(Applications!A3276,"00000")</f>
        <v>4090652</v>
      </c>
      <c r="B3276" t="str">
        <f>TEXT(Applications!B3276,"0000")</f>
        <v>1728</v>
      </c>
      <c r="C3276" s="10">
        <v>44991</v>
      </c>
      <c r="D3276" t="s">
        <v>37</v>
      </c>
      <c r="E3276" s="5" t="str">
        <f>LEFT(Applications!E3276,6)</f>
        <v>131146</v>
      </c>
      <c r="F3276">
        <v>683</v>
      </c>
      <c r="G3276" t="s">
        <v>14</v>
      </c>
      <c r="H3276" t="str" cm="1">
        <f t="array" ref="H3276">_xlfn.IFS(OR(Applications!H3276=FALSE,Applications!H3276=0,LEFT(Applications!H3276,1)="N"),"No",OR(Applications!H3276=TRUE,Applications!H3276=1,LEFT(Applications!H3276,1)="Y"),"Yes")</f>
        <v>No</v>
      </c>
      <c r="I3276" t="str">
        <f>PROPER(Applications!I3276)</f>
        <v>Approved</v>
      </c>
      <c r="J3276" s="5">
        <v>4430.3999999999996</v>
      </c>
      <c r="K3276" s="12">
        <v>7384</v>
      </c>
      <c r="L3276">
        <v>3</v>
      </c>
      <c r="M3276" t="s">
        <v>35</v>
      </c>
    </row>
    <row r="3277" spans="1:13" x14ac:dyDescent="0.2">
      <c r="A3277" t="str">
        <f>TEXT(Applications!A3277,"00000")</f>
        <v>4090895</v>
      </c>
      <c r="B3277" t="str">
        <f>TEXT(Applications!B3277,"0000")</f>
        <v>1358</v>
      </c>
      <c r="C3277" s="10">
        <v>44018</v>
      </c>
      <c r="D3277" t="s">
        <v>32</v>
      </c>
      <c r="E3277" s="5" t="str">
        <f>LEFT(Applications!E3277,6)</f>
        <v>182200</v>
      </c>
      <c r="F3277">
        <v>747</v>
      </c>
      <c r="G3277" t="s">
        <v>26</v>
      </c>
      <c r="H3277" t="str" cm="1">
        <f t="array" ref="H3277">_xlfn.IFS(OR(Applications!H3277=FALSE,Applications!H3277=0,LEFT(Applications!H3277,1)="N"),"No",OR(Applications!H3277=TRUE,Applications!H3277=1,LEFT(Applications!H3277,1)="Y"),"Yes")</f>
        <v>Yes</v>
      </c>
      <c r="I3277" t="str">
        <f>PROPER(Applications!I3277)</f>
        <v>Approved</v>
      </c>
      <c r="J3277" s="5">
        <v>3312.12</v>
      </c>
      <c r="K3277" s="12">
        <v>3943</v>
      </c>
      <c r="L3277">
        <v>2</v>
      </c>
      <c r="M3277" t="s">
        <v>36</v>
      </c>
    </row>
    <row r="3278" spans="1:13" x14ac:dyDescent="0.2">
      <c r="A3278" t="str">
        <f>TEXT(Applications!A3278,"00000")</f>
        <v>4091296</v>
      </c>
      <c r="B3278" t="str">
        <f>TEXT(Applications!B3278,"0000")</f>
        <v>0881</v>
      </c>
      <c r="C3278" s="10">
        <v>44625</v>
      </c>
      <c r="D3278" t="s">
        <v>32</v>
      </c>
      <c r="E3278" s="5" t="str">
        <f>LEFT(Applications!E3278,6)</f>
        <v>192556</v>
      </c>
      <c r="F3278">
        <v>668</v>
      </c>
      <c r="G3278" t="s">
        <v>14</v>
      </c>
      <c r="H3278" t="str" cm="1">
        <f t="array" ref="H3278">_xlfn.IFS(OR(Applications!H3278=FALSE,Applications!H3278=0,LEFT(Applications!H3278,1)="N"),"No",OR(Applications!H3278=TRUE,Applications!H3278=1,LEFT(Applications!H3278,1)="Y"),"Yes")</f>
        <v>Yes</v>
      </c>
      <c r="I3278" t="str">
        <f>PROPER(Applications!I3278)</f>
        <v>Approved</v>
      </c>
      <c r="J3278" s="5">
        <v>4795.2</v>
      </c>
      <c r="K3278" s="12">
        <v>7992</v>
      </c>
      <c r="L3278">
        <v>1</v>
      </c>
      <c r="M3278" t="s">
        <v>25</v>
      </c>
    </row>
    <row r="3279" spans="1:13" x14ac:dyDescent="0.2">
      <c r="A3279" t="str">
        <f>TEXT(Applications!A3279,"00000")</f>
        <v>4091853</v>
      </c>
      <c r="B3279" t="str">
        <f>TEXT(Applications!B3279,"0000")</f>
        <v>1779</v>
      </c>
      <c r="C3279" s="10" t="s">
        <v>390</v>
      </c>
      <c r="D3279" t="s">
        <v>23</v>
      </c>
      <c r="E3279" s="5" t="str">
        <f>LEFT(Applications!E3279,6)</f>
        <v>127224</v>
      </c>
      <c r="F3279">
        <v>384</v>
      </c>
      <c r="G3279" t="s">
        <v>14</v>
      </c>
      <c r="H3279" t="str" cm="1">
        <f t="array" ref="H3279">_xlfn.IFS(OR(Applications!H3279=FALSE,Applications!H3279=0,LEFT(Applications!H3279,1)="N"),"No",OR(Applications!H3279=TRUE,Applications!H3279=1,LEFT(Applications!H3279,1)="Y"),"Yes")</f>
        <v>Yes</v>
      </c>
      <c r="I3279" t="str">
        <f>PROPER(Applications!I3279)</f>
        <v>Denied</v>
      </c>
      <c r="J3279" s="5">
        <v>1262.52</v>
      </c>
      <c r="K3279" s="12">
        <v>1503</v>
      </c>
      <c r="L3279">
        <v>3</v>
      </c>
      <c r="M3279" t="s">
        <v>38</v>
      </c>
    </row>
    <row r="3280" spans="1:13" x14ac:dyDescent="0.2">
      <c r="A3280" t="str">
        <f>TEXT(Applications!A3280,"00000")</f>
        <v>4095490</v>
      </c>
      <c r="B3280" t="str">
        <f>TEXT(Applications!B3280,"0000")</f>
        <v>1534</v>
      </c>
      <c r="C3280" s="10">
        <v>43937</v>
      </c>
      <c r="D3280" t="s">
        <v>23</v>
      </c>
      <c r="E3280" s="5" t="str">
        <f>LEFT(Applications!E3280,6)</f>
        <v>35748</v>
      </c>
      <c r="F3280">
        <v>816</v>
      </c>
      <c r="G3280" t="s">
        <v>14</v>
      </c>
      <c r="H3280" t="str" cm="1">
        <f t="array" ref="H3280">_xlfn.IFS(OR(Applications!H3280=FALSE,Applications!H3280=0,LEFT(Applications!H3280,1)="N"),"No",OR(Applications!H3280=TRUE,Applications!H3280=1,LEFT(Applications!H3280,1)="Y"),"Yes")</f>
        <v>No</v>
      </c>
      <c r="I3280" t="str">
        <f>PROPER(Applications!I3280)</f>
        <v>Approved</v>
      </c>
      <c r="J3280" s="5">
        <v>1308.72</v>
      </c>
      <c r="K3280" s="12">
        <v>1558</v>
      </c>
      <c r="L3280">
        <v>3</v>
      </c>
    </row>
    <row r="3281" spans="1:13" x14ac:dyDescent="0.2">
      <c r="A3281" t="str">
        <f>TEXT(Applications!A3281,"00000")</f>
        <v>4095554</v>
      </c>
      <c r="B3281" t="str">
        <f>TEXT(Applications!B3281,"0000")</f>
        <v>0085</v>
      </c>
      <c r="C3281" s="10">
        <v>44044</v>
      </c>
      <c r="D3281" t="s">
        <v>37</v>
      </c>
      <c r="E3281" s="5" t="str">
        <f>LEFT(Applications!E3281,6)</f>
        <v>175819</v>
      </c>
      <c r="F3281">
        <v>691</v>
      </c>
      <c r="G3281" t="s">
        <v>26</v>
      </c>
      <c r="H3281" t="str" cm="1">
        <f t="array" ref="H3281">_xlfn.IFS(OR(Applications!H3281=FALSE,Applications!H3281=0,LEFT(Applications!H3281,1)="N"),"No",OR(Applications!H3281=TRUE,Applications!H3281=1,LEFT(Applications!H3281,1)="Y"),"Yes")</f>
        <v>No</v>
      </c>
      <c r="I3281" t="str">
        <f>PROPER(Applications!I3281)</f>
        <v>Withdrawn</v>
      </c>
      <c r="J3281" s="5">
        <v>930</v>
      </c>
      <c r="K3281" s="12">
        <v>1550</v>
      </c>
      <c r="L3281">
        <v>1</v>
      </c>
      <c r="M3281" t="s">
        <v>34</v>
      </c>
    </row>
    <row r="3282" spans="1:13" x14ac:dyDescent="0.2">
      <c r="A3282" t="str">
        <f>TEXT(Applications!A3282,"00000")</f>
        <v>4096060</v>
      </c>
      <c r="B3282" t="str">
        <f>TEXT(Applications!B3282,"0000")</f>
        <v>1259</v>
      </c>
      <c r="C3282" s="10">
        <v>45463</v>
      </c>
      <c r="D3282" t="s">
        <v>23</v>
      </c>
      <c r="E3282" s="5" t="str">
        <f>LEFT(Applications!E3282,6)</f>
        <v>105435</v>
      </c>
      <c r="F3282" t="s">
        <v>38</v>
      </c>
      <c r="G3282" t="s">
        <v>14</v>
      </c>
      <c r="H3282" t="str" cm="1">
        <f t="array" ref="H3282">_xlfn.IFS(OR(Applications!H3282=FALSE,Applications!H3282=0,LEFT(Applications!H3282,1)="N"),"No",OR(Applications!H3282=TRUE,Applications!H3282=1,LEFT(Applications!H3282,1)="Y"),"Yes")</f>
        <v>Yes</v>
      </c>
      <c r="I3282" t="str">
        <f>PROPER(Applications!I3282)</f>
        <v>Approved</v>
      </c>
      <c r="J3282" s="5">
        <v>7803.84</v>
      </c>
      <c r="K3282" s="12">
        <v>11824</v>
      </c>
      <c r="L3282">
        <v>1</v>
      </c>
      <c r="M3282" t="s">
        <v>41</v>
      </c>
    </row>
    <row r="3283" spans="1:13" x14ac:dyDescent="0.2">
      <c r="A3283" t="str">
        <f>TEXT(Applications!A3283,"00000")</f>
        <v>4097928</v>
      </c>
      <c r="B3283" t="str">
        <f>TEXT(Applications!B3283,"0000")</f>
        <v>1102</v>
      </c>
      <c r="C3283" s="10">
        <v>45012</v>
      </c>
      <c r="D3283" t="s">
        <v>29</v>
      </c>
      <c r="E3283" s="5" t="str">
        <f>LEFT(Applications!E3283,6)</f>
        <v>215872</v>
      </c>
      <c r="F3283">
        <v>686</v>
      </c>
      <c r="G3283" t="s">
        <v>14</v>
      </c>
      <c r="H3283" t="str" cm="1">
        <f t="array" ref="H3283">_xlfn.IFS(OR(Applications!H3283=FALSE,Applications!H3283=0,LEFT(Applications!H3283,1)="N"),"No",OR(Applications!H3283=TRUE,Applications!H3283=1,LEFT(Applications!H3283,1)="Y"),"Yes")</f>
        <v>No</v>
      </c>
      <c r="I3283" t="str">
        <f>PROPER(Applications!I3283)</f>
        <v>Pending</v>
      </c>
      <c r="J3283" s="5">
        <v>1963.92</v>
      </c>
      <c r="K3283" s="12">
        <v>2338</v>
      </c>
      <c r="L3283">
        <v>4</v>
      </c>
      <c r="M3283" t="s">
        <v>25</v>
      </c>
    </row>
    <row r="3284" spans="1:13" x14ac:dyDescent="0.2">
      <c r="A3284" t="str">
        <f>TEXT(Applications!A3284,"00000")</f>
        <v>4099958</v>
      </c>
      <c r="B3284" t="str">
        <f>TEXT(Applications!B3284,"0000")</f>
        <v>0272</v>
      </c>
      <c r="D3284" t="s">
        <v>37</v>
      </c>
      <c r="E3284" s="5" t="str">
        <f>LEFT(Applications!E3284,6)</f>
        <v>159227</v>
      </c>
      <c r="F3284">
        <v>615</v>
      </c>
      <c r="G3284" t="s">
        <v>14</v>
      </c>
      <c r="H3284" t="str" cm="1">
        <f t="array" ref="H3284">_xlfn.IFS(OR(Applications!H3284=FALSE,Applications!H3284=0,LEFT(Applications!H3284,1)="N"),"No",OR(Applications!H3284=TRUE,Applications!H3284=1,LEFT(Applications!H3284,1)="Y"),"Yes")</f>
        <v>Yes</v>
      </c>
      <c r="I3284" t="str">
        <f>PROPER(Applications!I3284)</f>
        <v>Denied</v>
      </c>
      <c r="J3284" s="5">
        <v>897.6</v>
      </c>
      <c r="K3284" s="12">
        <v>1360</v>
      </c>
      <c r="L3284">
        <v>5</v>
      </c>
      <c r="M3284" t="s">
        <v>38</v>
      </c>
    </row>
    <row r="3285" spans="1:13" x14ac:dyDescent="0.2">
      <c r="A3285" t="str">
        <f>TEXT(Applications!A3285,"00000")</f>
        <v>4100573</v>
      </c>
      <c r="B3285" t="str">
        <f>TEXT(Applications!B3285,"0000")</f>
        <v>0795</v>
      </c>
      <c r="C3285" s="10">
        <v>45520</v>
      </c>
      <c r="D3285" t="s">
        <v>29</v>
      </c>
      <c r="E3285" s="5" t="str">
        <f>LEFT(Applications!E3285,6)</f>
        <v>74826</v>
      </c>
      <c r="F3285">
        <v>674</v>
      </c>
      <c r="G3285" t="s">
        <v>14</v>
      </c>
      <c r="H3285" t="str" cm="1">
        <f t="array" ref="H3285">_xlfn.IFS(OR(Applications!H3285=FALSE,Applications!H3285=0,LEFT(Applications!H3285,1)="N"),"No",OR(Applications!H3285=TRUE,Applications!H3285=1,LEFT(Applications!H3285,1)="Y"),"Yes")</f>
        <v>No</v>
      </c>
      <c r="I3285" t="str">
        <f>PROPER(Applications!I3285)</f>
        <v>Pending</v>
      </c>
      <c r="J3285" s="5">
        <v>1015.08</v>
      </c>
      <c r="K3285" s="12">
        <v>1538</v>
      </c>
      <c r="L3285">
        <v>2</v>
      </c>
    </row>
    <row r="3286" spans="1:13" x14ac:dyDescent="0.2">
      <c r="A3286" t="str">
        <f>TEXT(Applications!A3286,"00000")</f>
        <v>4100608</v>
      </c>
      <c r="B3286" t="str">
        <f>TEXT(Applications!B3286,"0000")</f>
        <v>0904</v>
      </c>
      <c r="C3286" s="10">
        <v>45498</v>
      </c>
      <c r="D3286" t="s">
        <v>23</v>
      </c>
      <c r="E3286" s="5" t="str">
        <f>LEFT(Applications!E3286,6)</f>
        <v>126633</v>
      </c>
      <c r="F3286">
        <v>635</v>
      </c>
      <c r="G3286" t="s">
        <v>14</v>
      </c>
      <c r="H3286" t="str" cm="1">
        <f t="array" ref="H3286">_xlfn.IFS(OR(Applications!H3286=FALSE,Applications!H3286=0,LEFT(Applications!H3286,1)="N"),"No",OR(Applications!H3286=TRUE,Applications!H3286=1,LEFT(Applications!H3286,1)="Y"),"Yes")</f>
        <v>Yes</v>
      </c>
      <c r="I3286" t="str">
        <f>PROPER(Applications!I3286)</f>
        <v>Pending</v>
      </c>
      <c r="J3286" s="5">
        <v>2224.1999999999998</v>
      </c>
      <c r="K3286" s="12">
        <v>3707</v>
      </c>
      <c r="L3286">
        <v>2</v>
      </c>
      <c r="M3286" t="s">
        <v>47</v>
      </c>
    </row>
    <row r="3287" spans="1:13" x14ac:dyDescent="0.2">
      <c r="A3287" t="str">
        <f>TEXT(Applications!A3287,"00000")</f>
        <v>4101914</v>
      </c>
      <c r="B3287" t="str">
        <f>TEXT(Applications!B3287,"0000")</f>
        <v>1584</v>
      </c>
      <c r="C3287" s="10">
        <v>45250</v>
      </c>
      <c r="D3287" t="s">
        <v>23</v>
      </c>
      <c r="E3287" s="5" t="str">
        <f>LEFT(Applications!E3287,6)</f>
        <v>148907</v>
      </c>
      <c r="F3287">
        <v>729</v>
      </c>
      <c r="G3287" t="s">
        <v>14</v>
      </c>
      <c r="H3287" t="str" cm="1">
        <f t="array" ref="H3287">_xlfn.IFS(OR(Applications!H3287=FALSE,Applications!H3287=0,LEFT(Applications!H3287,1)="N"),"No",OR(Applications!H3287=TRUE,Applications!H3287=1,LEFT(Applications!H3287,1)="Y"),"Yes")</f>
        <v>Yes</v>
      </c>
      <c r="I3287" t="str">
        <f>PROPER(Applications!I3287)</f>
        <v>Approved</v>
      </c>
      <c r="J3287" s="5">
        <v>1235.52</v>
      </c>
      <c r="K3287" s="12">
        <v>1872</v>
      </c>
      <c r="L3287">
        <v>1</v>
      </c>
    </row>
    <row r="3288" spans="1:13" x14ac:dyDescent="0.2">
      <c r="A3288" t="str">
        <f>TEXT(Applications!A3288,"00000")</f>
        <v>4102255</v>
      </c>
      <c r="B3288" t="str">
        <f>TEXT(Applications!B3288,"0000")</f>
        <v>0769</v>
      </c>
      <c r="C3288" s="10">
        <v>45626</v>
      </c>
      <c r="D3288" t="s">
        <v>13</v>
      </c>
      <c r="E3288" s="5" t="str">
        <f>LEFT(Applications!E3288,6)</f>
        <v>236380</v>
      </c>
      <c r="F3288">
        <v>582</v>
      </c>
      <c r="G3288" t="s">
        <v>14</v>
      </c>
      <c r="H3288" t="str" cm="1">
        <f t="array" ref="H3288">_xlfn.IFS(OR(Applications!H3288=FALSE,Applications!H3288=0,LEFT(Applications!H3288,1)="N"),"No",OR(Applications!H3288=TRUE,Applications!H3288=1,LEFT(Applications!H3288,1)="Y"),"Yes")</f>
        <v>Yes</v>
      </c>
      <c r="I3288" t="str">
        <f>PROPER(Applications!I3288)</f>
        <v>Approved</v>
      </c>
      <c r="J3288" s="5">
        <v>5510.4</v>
      </c>
      <c r="K3288" s="12">
        <v>5740</v>
      </c>
      <c r="L3288">
        <v>1</v>
      </c>
      <c r="M3288" t="s">
        <v>47</v>
      </c>
    </row>
    <row r="3289" spans="1:13" x14ac:dyDescent="0.2">
      <c r="A3289" t="str">
        <f>TEXT(Applications!A3289,"00000")</f>
        <v>4105938</v>
      </c>
      <c r="B3289" t="str">
        <f>TEXT(Applications!B3289,"0000")</f>
        <v>0275</v>
      </c>
      <c r="C3289" s="10">
        <v>44626</v>
      </c>
      <c r="D3289" t="s">
        <v>27</v>
      </c>
      <c r="E3289" s="5" t="str">
        <f>LEFT(Applications!E3289,6)</f>
        <v>313682</v>
      </c>
      <c r="F3289">
        <v>704</v>
      </c>
      <c r="G3289" t="s">
        <v>14</v>
      </c>
      <c r="H3289" t="str" cm="1">
        <f t="array" ref="H3289">_xlfn.IFS(OR(Applications!H3289=FALSE,Applications!H3289=0,LEFT(Applications!H3289,1)="N"),"No",OR(Applications!H3289=TRUE,Applications!H3289=1,LEFT(Applications!H3289,1)="Y"),"Yes")</f>
        <v>Yes</v>
      </c>
      <c r="I3289" t="str">
        <f>PROPER(Applications!I3289)</f>
        <v>Approved</v>
      </c>
      <c r="J3289" s="5">
        <v>1310.4000000000001</v>
      </c>
      <c r="K3289" s="12">
        <v>1680</v>
      </c>
      <c r="L3289">
        <v>4</v>
      </c>
      <c r="M3289" t="s">
        <v>25</v>
      </c>
    </row>
    <row r="3290" spans="1:13" x14ac:dyDescent="0.2">
      <c r="A3290" t="str">
        <f>TEXT(Applications!A3290,"00000")</f>
        <v>4107651</v>
      </c>
      <c r="B3290" t="str">
        <f>TEXT(Applications!B3290,"0000")</f>
        <v>1345</v>
      </c>
      <c r="C3290" s="10" t="s">
        <v>391</v>
      </c>
      <c r="D3290" t="s">
        <v>19</v>
      </c>
      <c r="E3290" s="5" t="str">
        <f>LEFT(Applications!E3290,6)</f>
        <v>166509</v>
      </c>
      <c r="F3290">
        <v>739</v>
      </c>
      <c r="G3290" t="s">
        <v>14</v>
      </c>
      <c r="H3290" t="str" cm="1">
        <f t="array" ref="H3290">_xlfn.IFS(OR(Applications!H3290=FALSE,Applications!H3290=0,LEFT(Applications!H3290,1)="N"),"No",OR(Applications!H3290=TRUE,Applications!H3290=1,LEFT(Applications!H3290,1)="Y"),"Yes")</f>
        <v>Yes</v>
      </c>
      <c r="I3290" t="str">
        <f>PROPER(Applications!I3290)</f>
        <v>Denied</v>
      </c>
      <c r="J3290" s="5">
        <v>2535.6</v>
      </c>
      <c r="K3290" s="12">
        <v>4226</v>
      </c>
      <c r="L3290">
        <v>2</v>
      </c>
      <c r="M3290" t="s">
        <v>35</v>
      </c>
    </row>
    <row r="3291" spans="1:13" x14ac:dyDescent="0.2">
      <c r="A3291" t="str">
        <f>TEXT(Applications!A3291,"00000")</f>
        <v>4107978</v>
      </c>
      <c r="B3291" t="str">
        <f>TEXT(Applications!B3291,"0000")</f>
        <v>0813</v>
      </c>
      <c r="C3291" s="10">
        <v>43958</v>
      </c>
      <c r="D3291" t="s">
        <v>32</v>
      </c>
      <c r="E3291" s="5" t="str">
        <f>LEFT(Applications!E3291,6)</f>
        <v>119703</v>
      </c>
      <c r="G3291" t="s">
        <v>14</v>
      </c>
      <c r="H3291" t="str" cm="1">
        <f t="array" ref="H3291">_xlfn.IFS(OR(Applications!H3291=FALSE,Applications!H3291=0,LEFT(Applications!H3291,1)="N"),"No",OR(Applications!H3291=TRUE,Applications!H3291=1,LEFT(Applications!H3291,1)="Y"),"Yes")</f>
        <v>No</v>
      </c>
      <c r="I3291" t="str">
        <f>PROPER(Applications!I3291)</f>
        <v>Denied</v>
      </c>
      <c r="J3291" s="5">
        <v>2227.1999999999998</v>
      </c>
      <c r="K3291" s="12">
        <v>2320</v>
      </c>
      <c r="L3291">
        <v>4</v>
      </c>
      <c r="M3291" t="s">
        <v>17</v>
      </c>
    </row>
    <row r="3292" spans="1:13" x14ac:dyDescent="0.2">
      <c r="A3292" t="str">
        <f>TEXT(Applications!A3292,"00000")</f>
        <v>4109443</v>
      </c>
      <c r="B3292" t="str">
        <f>TEXT(Applications!B3292,"0000")</f>
        <v>1724</v>
      </c>
      <c r="C3292" s="10">
        <v>44103</v>
      </c>
      <c r="D3292" t="s">
        <v>37</v>
      </c>
      <c r="E3292" s="5" t="str">
        <f>LEFT(Applications!E3292,6)</f>
        <v>237054</v>
      </c>
      <c r="F3292">
        <v>466</v>
      </c>
      <c r="G3292" t="s">
        <v>26</v>
      </c>
      <c r="H3292" t="str" cm="1">
        <f t="array" ref="H3292">_xlfn.IFS(OR(Applications!H3292=FALSE,Applications!H3292=0,LEFT(Applications!H3292,1)="N"),"No",OR(Applications!H3292=TRUE,Applications!H3292=1,LEFT(Applications!H3292,1)="Y"),"Yes")</f>
        <v>No</v>
      </c>
      <c r="I3292" t="str">
        <f>PROPER(Applications!I3292)</f>
        <v>Pending</v>
      </c>
      <c r="J3292" s="5">
        <v>568.26</v>
      </c>
      <c r="K3292" s="12">
        <v>861</v>
      </c>
      <c r="L3292">
        <v>4</v>
      </c>
      <c r="M3292" t="s">
        <v>34</v>
      </c>
    </row>
    <row r="3293" spans="1:13" x14ac:dyDescent="0.2">
      <c r="A3293" t="str">
        <f>TEXT(Applications!A3293,"00000")</f>
        <v>4111972</v>
      </c>
      <c r="B3293" t="str">
        <f>TEXT(Applications!B3293,"0000")</f>
        <v>0202</v>
      </c>
      <c r="C3293" s="10">
        <v>45189</v>
      </c>
      <c r="D3293" t="s">
        <v>27</v>
      </c>
      <c r="E3293" s="5" t="str">
        <f>LEFT(Applications!E3293,6)</f>
        <v>156916</v>
      </c>
      <c r="F3293">
        <v>693</v>
      </c>
      <c r="G3293" t="s">
        <v>14</v>
      </c>
      <c r="H3293" t="str" cm="1">
        <f t="array" ref="H3293">_xlfn.IFS(OR(Applications!H3293=FALSE,Applications!H3293=0,LEFT(Applications!H3293,1)="N"),"No",OR(Applications!H3293=TRUE,Applications!H3293=1,LEFT(Applications!H3293,1)="Y"),"Yes")</f>
        <v>No</v>
      </c>
      <c r="I3293" t="str">
        <f>PROPER(Applications!I3293)</f>
        <v>Approved</v>
      </c>
      <c r="J3293" s="5">
        <v>5097.84</v>
      </c>
      <c r="K3293" s="12">
        <v>7724</v>
      </c>
      <c r="L3293">
        <v>4</v>
      </c>
      <c r="M3293" t="s">
        <v>47</v>
      </c>
    </row>
    <row r="3294" spans="1:13" x14ac:dyDescent="0.2">
      <c r="A3294" t="str">
        <f>TEXT(Applications!A3294,"00000")</f>
        <v>4115822</v>
      </c>
      <c r="B3294" t="str">
        <f>TEXT(Applications!B3294,"0000")</f>
        <v>1171</v>
      </c>
      <c r="C3294" s="10">
        <v>44807</v>
      </c>
      <c r="D3294" t="s">
        <v>27</v>
      </c>
      <c r="E3294" s="5" t="str">
        <f>LEFT(Applications!E3294,6)</f>
        <v>188330</v>
      </c>
      <c r="F3294">
        <v>749</v>
      </c>
      <c r="G3294" t="s">
        <v>14</v>
      </c>
      <c r="H3294" t="str" cm="1">
        <f t="array" ref="H3294">_xlfn.IFS(OR(Applications!H3294=FALSE,Applications!H3294=0,LEFT(Applications!H3294,1)="N"),"No",OR(Applications!H3294=TRUE,Applications!H3294=1,LEFT(Applications!H3294,1)="Y"),"Yes")</f>
        <v>No</v>
      </c>
      <c r="I3294" t="str">
        <f>PROPER(Applications!I3294)</f>
        <v>Withdrawn</v>
      </c>
      <c r="J3294" s="5">
        <v>1718.34</v>
      </c>
      <c r="K3294" s="12">
        <v>2203</v>
      </c>
      <c r="L3294">
        <v>5</v>
      </c>
      <c r="M3294" t="s">
        <v>47</v>
      </c>
    </row>
    <row r="3295" spans="1:13" x14ac:dyDescent="0.2">
      <c r="A3295" t="str">
        <f>TEXT(Applications!A3295,"00000")</f>
        <v>4116620</v>
      </c>
      <c r="B3295" t="str">
        <f>TEXT(Applications!B3295,"0000")</f>
        <v>0033</v>
      </c>
      <c r="C3295" s="10">
        <v>45553</v>
      </c>
      <c r="D3295" t="s">
        <v>23</v>
      </c>
      <c r="E3295" s="5" t="str">
        <f>LEFT(Applications!E3295,6)</f>
        <v>175124</v>
      </c>
      <c r="F3295">
        <v>785</v>
      </c>
      <c r="G3295" t="s">
        <v>14</v>
      </c>
      <c r="H3295" t="str" cm="1">
        <f t="array" ref="H3295">_xlfn.IFS(OR(Applications!H3295=FALSE,Applications!H3295=0,LEFT(Applications!H3295,1)="N"),"No",OR(Applications!H3295=TRUE,Applications!H3295=1,LEFT(Applications!H3295,1)="Y"),"Yes")</f>
        <v>Yes</v>
      </c>
      <c r="I3295" t="str">
        <f>PROPER(Applications!I3295)</f>
        <v>Withdrawn</v>
      </c>
      <c r="J3295" s="5">
        <v>1065.5999999999999</v>
      </c>
      <c r="K3295" s="12">
        <v>1110</v>
      </c>
      <c r="L3295">
        <v>3</v>
      </c>
      <c r="M3295" t="s">
        <v>41</v>
      </c>
    </row>
    <row r="3296" spans="1:13" x14ac:dyDescent="0.2">
      <c r="A3296" t="str">
        <f>TEXT(Applications!A3296,"00000")</f>
        <v>4117653</v>
      </c>
      <c r="B3296" t="str">
        <f>TEXT(Applications!B3296,"0000")</f>
        <v>1415</v>
      </c>
      <c r="C3296" s="10">
        <v>45303</v>
      </c>
      <c r="D3296" t="s">
        <v>27</v>
      </c>
      <c r="E3296" s="5" t="str">
        <f>LEFT(Applications!E3296,6)</f>
        <v>215970</v>
      </c>
      <c r="F3296">
        <v>301</v>
      </c>
      <c r="G3296" t="s">
        <v>26</v>
      </c>
      <c r="H3296" t="str" cm="1">
        <f t="array" ref="H3296">_xlfn.IFS(OR(Applications!H3296=FALSE,Applications!H3296=0,LEFT(Applications!H3296,1)="N"),"No",OR(Applications!H3296=TRUE,Applications!H3296=1,LEFT(Applications!H3296,1)="Y"),"Yes")</f>
        <v>No</v>
      </c>
      <c r="I3296" t="str">
        <f>PROPER(Applications!I3296)</f>
        <v>Approved</v>
      </c>
      <c r="J3296" s="5">
        <v>2205</v>
      </c>
      <c r="K3296" s="12">
        <v>3675</v>
      </c>
      <c r="L3296">
        <v>1</v>
      </c>
      <c r="M3296" t="s">
        <v>36</v>
      </c>
    </row>
    <row r="3297" spans="1:13" x14ac:dyDescent="0.2">
      <c r="A3297" t="str">
        <f>TEXT(Applications!A3297,"00000")</f>
        <v>4118756</v>
      </c>
      <c r="B3297" t="str">
        <f>TEXT(Applications!B3297,"0000")</f>
        <v>0410</v>
      </c>
      <c r="C3297" s="10" t="s">
        <v>392</v>
      </c>
      <c r="D3297" t="s">
        <v>37</v>
      </c>
      <c r="E3297" s="5" t="str">
        <f>LEFT(Applications!E3297,6)</f>
        <v>158578</v>
      </c>
      <c r="F3297">
        <v>755</v>
      </c>
      <c r="G3297" t="s">
        <v>14</v>
      </c>
      <c r="H3297" t="str" cm="1">
        <f t="array" ref="H3297">_xlfn.IFS(OR(Applications!H3297=FALSE,Applications!H3297=0,LEFT(Applications!H3297,1)="N"),"No",OR(Applications!H3297=TRUE,Applications!H3297=1,LEFT(Applications!H3297,1)="Y"),"Yes")</f>
        <v>No</v>
      </c>
      <c r="I3297" t="str">
        <f>PROPER(Applications!I3297)</f>
        <v>Under Review</v>
      </c>
      <c r="J3297" s="5">
        <v>1140.48</v>
      </c>
      <c r="K3297" s="12">
        <v>1188</v>
      </c>
      <c r="L3297">
        <v>4</v>
      </c>
      <c r="M3297" t="s">
        <v>21</v>
      </c>
    </row>
    <row r="3298" spans="1:13" x14ac:dyDescent="0.2">
      <c r="A3298" t="str">
        <f>TEXT(Applications!A3298,"00000")</f>
        <v>4121708</v>
      </c>
      <c r="B3298" t="str">
        <f>TEXT(Applications!B3298,"0000")</f>
        <v>0032</v>
      </c>
      <c r="C3298" s="10">
        <v>44476</v>
      </c>
      <c r="D3298" t="s">
        <v>19</v>
      </c>
      <c r="E3298" s="5" t="str">
        <f>LEFT(Applications!E3298,6)</f>
        <v>34275</v>
      </c>
      <c r="F3298">
        <v>743</v>
      </c>
      <c r="G3298" t="s">
        <v>14</v>
      </c>
      <c r="H3298" t="str" cm="1">
        <f t="array" ref="H3298">_xlfn.IFS(OR(Applications!H3298=FALSE,Applications!H3298=0,LEFT(Applications!H3298,1)="N"),"No",OR(Applications!H3298=TRUE,Applications!H3298=1,LEFT(Applications!H3298,1)="Y"),"Yes")</f>
        <v>Yes</v>
      </c>
      <c r="I3298" t="str">
        <f>PROPER(Applications!I3298)</f>
        <v>Under Review</v>
      </c>
      <c r="J3298" s="5">
        <v>1003.08</v>
      </c>
      <c r="K3298" s="12">
        <v>1286</v>
      </c>
      <c r="L3298">
        <v>3</v>
      </c>
    </row>
    <row r="3299" spans="1:13" x14ac:dyDescent="0.2">
      <c r="A3299" t="str">
        <f>TEXT(Applications!A3299,"00000")</f>
        <v>4122164</v>
      </c>
      <c r="B3299" t="str">
        <f>TEXT(Applications!B3299,"0000")</f>
        <v>1717</v>
      </c>
      <c r="C3299" s="10">
        <v>44460</v>
      </c>
      <c r="D3299" t="s">
        <v>19</v>
      </c>
      <c r="E3299" s="5" t="str">
        <f>LEFT(Applications!E3299,6)</f>
        <v>243165</v>
      </c>
      <c r="F3299">
        <v>577</v>
      </c>
      <c r="G3299" t="s">
        <v>14</v>
      </c>
      <c r="H3299" t="str" cm="1">
        <f t="array" ref="H3299">_xlfn.IFS(OR(Applications!H3299=FALSE,Applications!H3299=0,LEFT(Applications!H3299,1)="N"),"No",OR(Applications!H3299=TRUE,Applications!H3299=1,LEFT(Applications!H3299,1)="Y"),"Yes")</f>
        <v>No</v>
      </c>
      <c r="I3299" t="str">
        <f>PROPER(Applications!I3299)</f>
        <v>Approved</v>
      </c>
      <c r="J3299" s="5">
        <v>4015.68</v>
      </c>
      <c r="K3299" s="12">
        <v>0</v>
      </c>
      <c r="L3299">
        <v>2</v>
      </c>
      <c r="M3299" t="s">
        <v>28</v>
      </c>
    </row>
    <row r="3300" spans="1:13" x14ac:dyDescent="0.2">
      <c r="A3300" t="str">
        <f>TEXT(Applications!A3300,"00000")</f>
        <v>4122757</v>
      </c>
      <c r="B3300" t="str">
        <f>TEXT(Applications!B3300,"0000")</f>
        <v>0072</v>
      </c>
      <c r="C3300" s="10">
        <v>45276</v>
      </c>
      <c r="D3300" t="s">
        <v>13</v>
      </c>
      <c r="E3300" s="5" t="str">
        <f>LEFT(Applications!E3300,6)</f>
        <v>84359</v>
      </c>
      <c r="F3300">
        <v>683</v>
      </c>
      <c r="G3300" t="s">
        <v>14</v>
      </c>
      <c r="H3300" t="str" cm="1">
        <f t="array" ref="H3300">_xlfn.IFS(OR(Applications!H3300=FALSE,Applications!H3300=0,LEFT(Applications!H3300,1)="N"),"No",OR(Applications!H3300=TRUE,Applications!H3300=1,LEFT(Applications!H3300,1)="Y"),"Yes")</f>
        <v>No</v>
      </c>
      <c r="I3300" t="str">
        <f>PROPER(Applications!I3300)</f>
        <v>Approved</v>
      </c>
      <c r="J3300" s="5">
        <v>3011.52</v>
      </c>
      <c r="K3300" s="12">
        <v>3137</v>
      </c>
      <c r="L3300">
        <v>5</v>
      </c>
      <c r="M3300" t="s">
        <v>25</v>
      </c>
    </row>
    <row r="3301" spans="1:13" x14ac:dyDescent="0.2">
      <c r="A3301" t="str">
        <f>TEXT(Applications!A3301,"00000")</f>
        <v>4125806</v>
      </c>
      <c r="B3301" t="str">
        <f>TEXT(Applications!B3301,"0000")</f>
        <v>0752</v>
      </c>
      <c r="C3301" s="10">
        <v>45591</v>
      </c>
      <c r="D3301" t="s">
        <v>13</v>
      </c>
      <c r="E3301" s="5" t="str">
        <f>LEFT(Applications!E3301,6)</f>
        <v>130515</v>
      </c>
      <c r="F3301">
        <v>664</v>
      </c>
      <c r="G3301" t="s">
        <v>14</v>
      </c>
      <c r="H3301" t="str" cm="1">
        <f t="array" ref="H3301">_xlfn.IFS(OR(Applications!H3301=FALSE,Applications!H3301=0,LEFT(Applications!H3301,1)="N"),"No",OR(Applications!H3301=TRUE,Applications!H3301=1,LEFT(Applications!H3301,1)="Y"),"Yes")</f>
        <v>No</v>
      </c>
      <c r="I3301" t="str">
        <f>PROPER(Applications!I3301)</f>
        <v>Approved</v>
      </c>
      <c r="J3301" s="5">
        <v>2683.98</v>
      </c>
      <c r="K3301" s="12">
        <v>3441</v>
      </c>
      <c r="L3301">
        <v>4</v>
      </c>
      <c r="M3301" t="s">
        <v>31</v>
      </c>
    </row>
    <row r="3302" spans="1:13" x14ac:dyDescent="0.2">
      <c r="A3302" t="str">
        <f>TEXT(Applications!A3302,"00000")</f>
        <v>4127463</v>
      </c>
      <c r="B3302" t="str">
        <f>TEXT(Applications!B3302,"0000")</f>
        <v>0435</v>
      </c>
      <c r="C3302" s="10" t="s">
        <v>154</v>
      </c>
      <c r="D3302" t="s">
        <v>32</v>
      </c>
      <c r="E3302" s="5" t="str">
        <f>LEFT(Applications!E3302,6)</f>
        <v>62622</v>
      </c>
      <c r="F3302">
        <v>810</v>
      </c>
      <c r="G3302" t="s">
        <v>14</v>
      </c>
      <c r="H3302" t="str" cm="1">
        <f t="array" ref="H3302">_xlfn.IFS(OR(Applications!H3302=FALSE,Applications!H3302=0,LEFT(Applications!H3302,1)="N"),"No",OR(Applications!H3302=TRUE,Applications!H3302=1,LEFT(Applications!H3302,1)="Y"),"Yes")</f>
        <v>Yes</v>
      </c>
      <c r="I3302" t="str">
        <f>PROPER(Applications!I3302)</f>
        <v>Under Review</v>
      </c>
      <c r="J3302" s="5">
        <v>1038.5999999999999</v>
      </c>
      <c r="K3302" s="12">
        <v>1731</v>
      </c>
      <c r="L3302">
        <v>2</v>
      </c>
      <c r="M3302" t="s">
        <v>41</v>
      </c>
    </row>
    <row r="3303" spans="1:13" x14ac:dyDescent="0.2">
      <c r="A3303" t="str">
        <f>TEXT(Applications!A3303,"00000")</f>
        <v>4129671</v>
      </c>
      <c r="B3303" t="str">
        <f>TEXT(Applications!B3303,"0000")</f>
        <v>1689</v>
      </c>
      <c r="C3303" s="10">
        <v>45644</v>
      </c>
      <c r="D3303" t="s">
        <v>13</v>
      </c>
      <c r="E3303" s="5" t="str">
        <f>LEFT(Applications!E3303,6)</f>
        <v>306246</v>
      </c>
      <c r="F3303">
        <v>711</v>
      </c>
      <c r="G3303" t="s">
        <v>14</v>
      </c>
      <c r="H3303" t="str" cm="1">
        <f t="array" ref="H3303">_xlfn.IFS(OR(Applications!H3303=FALSE,Applications!H3303=0,LEFT(Applications!H3303,1)="N"),"No",OR(Applications!H3303=TRUE,Applications!H3303=1,LEFT(Applications!H3303,1)="Y"),"Yes")</f>
        <v>Yes</v>
      </c>
      <c r="I3303" t="str">
        <f>PROPER(Applications!I3303)</f>
        <v>Denied</v>
      </c>
      <c r="J3303" s="5">
        <v>4645.8</v>
      </c>
      <c r="K3303" s="12">
        <v>7743</v>
      </c>
      <c r="L3303">
        <v>3</v>
      </c>
      <c r="M3303" t="s">
        <v>31</v>
      </c>
    </row>
    <row r="3304" spans="1:13" x14ac:dyDescent="0.2">
      <c r="A3304" t="str">
        <f>TEXT(Applications!A3304,"00000")</f>
        <v>4130766</v>
      </c>
      <c r="B3304" t="str">
        <f>TEXT(Applications!B3304,"0000")</f>
        <v>1762</v>
      </c>
      <c r="C3304" s="10">
        <v>45004</v>
      </c>
      <c r="D3304" t="s">
        <v>29</v>
      </c>
      <c r="E3304" s="5" t="str">
        <f>LEFT(Applications!E3304,6)</f>
        <v>52143</v>
      </c>
      <c r="F3304">
        <v>753</v>
      </c>
      <c r="G3304" t="s">
        <v>14</v>
      </c>
      <c r="H3304" t="str" cm="1">
        <f t="array" ref="H3304">_xlfn.IFS(OR(Applications!H3304=FALSE,Applications!H3304=0,LEFT(Applications!H3304,1)="N"),"No",OR(Applications!H3304=TRUE,Applications!H3304=1,LEFT(Applications!H3304,1)="Y"),"Yes")</f>
        <v>No</v>
      </c>
      <c r="I3304" t="str">
        <f>PROPER(Applications!I3304)</f>
        <v>Denied</v>
      </c>
      <c r="J3304" s="5">
        <v>1688.28</v>
      </c>
      <c r="K3304" s="12">
        <v>2558</v>
      </c>
      <c r="L3304">
        <v>4</v>
      </c>
    </row>
    <row r="3305" spans="1:13" x14ac:dyDescent="0.2">
      <c r="A3305" t="str">
        <f>TEXT(Applications!A3305,"00000")</f>
        <v>4132619</v>
      </c>
      <c r="B3305" t="str">
        <f>TEXT(Applications!B3305,"0000")</f>
        <v>0172</v>
      </c>
      <c r="C3305" s="10">
        <v>44211</v>
      </c>
      <c r="D3305" t="s">
        <v>29</v>
      </c>
      <c r="E3305" s="5" t="str">
        <f>LEFT(Applications!E3305,6)</f>
        <v>148190</v>
      </c>
      <c r="F3305">
        <v>445</v>
      </c>
      <c r="G3305" t="s">
        <v>26</v>
      </c>
      <c r="H3305" t="str" cm="1">
        <f t="array" ref="H3305">_xlfn.IFS(OR(Applications!H3305=FALSE,Applications!H3305=0,LEFT(Applications!H3305,1)="N"),"No",OR(Applications!H3305=TRUE,Applications!H3305=1,LEFT(Applications!H3305,1)="Y"),"Yes")</f>
        <v>Yes</v>
      </c>
      <c r="I3305" t="str">
        <f>PROPER(Applications!I3305)</f>
        <v>Approved</v>
      </c>
      <c r="J3305" s="5">
        <v>3564.12</v>
      </c>
      <c r="K3305" s="12">
        <v>4243</v>
      </c>
      <c r="L3305">
        <v>3</v>
      </c>
      <c r="M3305" t="s">
        <v>52</v>
      </c>
    </row>
    <row r="3306" spans="1:13" x14ac:dyDescent="0.2">
      <c r="A3306" t="str">
        <f>TEXT(Applications!A3306,"00000")</f>
        <v>4133138</v>
      </c>
      <c r="B3306" t="str">
        <f>TEXT(Applications!B3306,"0000")</f>
        <v>1271</v>
      </c>
      <c r="C3306" s="10">
        <v>45044</v>
      </c>
      <c r="D3306" t="s">
        <v>37</v>
      </c>
      <c r="E3306" s="5" t="str">
        <f>LEFT(Applications!E3306,6)</f>
        <v>940000</v>
      </c>
      <c r="F3306">
        <v>773</v>
      </c>
      <c r="G3306" t="s">
        <v>14</v>
      </c>
      <c r="H3306" t="str" cm="1">
        <f t="array" ref="H3306">_xlfn.IFS(OR(Applications!H3306=FALSE,Applications!H3306=0,LEFT(Applications!H3306,1)="N"),"No",OR(Applications!H3306=TRUE,Applications!H3306=1,LEFT(Applications!H3306,1)="Y"),"Yes")</f>
        <v>Yes</v>
      </c>
      <c r="I3306" t="str">
        <f>PROPER(Applications!I3306)</f>
        <v>Denied</v>
      </c>
      <c r="J3306" s="5">
        <v>4272</v>
      </c>
      <c r="K3306" s="12">
        <v>4450</v>
      </c>
      <c r="L3306">
        <v>2</v>
      </c>
      <c r="M3306" t="s">
        <v>41</v>
      </c>
    </row>
    <row r="3307" spans="1:13" x14ac:dyDescent="0.2">
      <c r="A3307" t="str">
        <f>TEXT(Applications!A3307,"00000")</f>
        <v>4139131</v>
      </c>
      <c r="B3307" t="str">
        <f>TEXT(Applications!B3307,"0000")</f>
        <v>0841</v>
      </c>
      <c r="C3307" s="10" t="s">
        <v>393</v>
      </c>
      <c r="D3307" t="s">
        <v>27</v>
      </c>
      <c r="E3307" s="5" t="str">
        <f>LEFT(Applications!E3307,6)</f>
        <v>144603</v>
      </c>
      <c r="F3307">
        <v>618</v>
      </c>
      <c r="G3307" t="s">
        <v>26</v>
      </c>
      <c r="H3307" t="str" cm="1">
        <f t="array" ref="H3307">_xlfn.IFS(OR(Applications!H3307=FALSE,Applications!H3307=0,LEFT(Applications!H3307,1)="N"),"No",OR(Applications!H3307=TRUE,Applications!H3307=1,LEFT(Applications!H3307,1)="Y"),"Yes")</f>
        <v>Yes</v>
      </c>
      <c r="I3307" t="str">
        <f>PROPER(Applications!I3307)</f>
        <v>Approved</v>
      </c>
      <c r="J3307" s="5">
        <v>1976.04</v>
      </c>
      <c r="K3307" s="12">
        <v>2994</v>
      </c>
      <c r="L3307">
        <v>5</v>
      </c>
      <c r="M3307" t="s">
        <v>52</v>
      </c>
    </row>
    <row r="3308" spans="1:13" x14ac:dyDescent="0.2">
      <c r="A3308" t="str">
        <f>TEXT(Applications!A3308,"00000")</f>
        <v>4140014</v>
      </c>
      <c r="B3308" t="str">
        <f>TEXT(Applications!B3308,"0000")</f>
        <v>0438</v>
      </c>
      <c r="C3308" s="10">
        <v>44560</v>
      </c>
      <c r="D3308" t="s">
        <v>19</v>
      </c>
      <c r="E3308" s="5" t="str">
        <f>LEFT(Applications!E3308,6)</f>
        <v>246901</v>
      </c>
      <c r="F3308">
        <v>677</v>
      </c>
      <c r="G3308" t="s">
        <v>14</v>
      </c>
      <c r="H3308" t="str" cm="1">
        <f t="array" ref="H3308">_xlfn.IFS(OR(Applications!H3308=FALSE,Applications!H3308=0,LEFT(Applications!H3308,1)="N"),"No",OR(Applications!H3308=TRUE,Applications!H3308=1,LEFT(Applications!H3308,1)="Y"),"Yes")</f>
        <v>No</v>
      </c>
      <c r="I3308" t="str">
        <f>PROPER(Applications!I3308)</f>
        <v>Pending</v>
      </c>
      <c r="J3308" s="5">
        <v>3206.4</v>
      </c>
      <c r="K3308" s="12">
        <v>3340</v>
      </c>
      <c r="L3308">
        <v>2</v>
      </c>
      <c r="M3308" t="s">
        <v>38</v>
      </c>
    </row>
    <row r="3309" spans="1:13" x14ac:dyDescent="0.2">
      <c r="A3309" t="str">
        <f>TEXT(Applications!A3309,"00000")</f>
        <v>4142051</v>
      </c>
      <c r="B3309" t="str">
        <f>TEXT(Applications!B3309,"0000")</f>
        <v>0472</v>
      </c>
      <c r="C3309" s="10">
        <v>45234</v>
      </c>
      <c r="D3309" t="s">
        <v>27</v>
      </c>
      <c r="E3309" s="5" t="str">
        <f>LEFT(Applications!E3309,6)</f>
        <v>139620</v>
      </c>
      <c r="F3309">
        <v>825</v>
      </c>
      <c r="G3309" t="s">
        <v>14</v>
      </c>
      <c r="H3309" t="str" cm="1">
        <f t="array" ref="H3309">_xlfn.IFS(OR(Applications!H3309=FALSE,Applications!H3309=0,LEFT(Applications!H3309,1)="N"),"No",OR(Applications!H3309=TRUE,Applications!H3309=1,LEFT(Applications!H3309,1)="Y"),"Yes")</f>
        <v>Yes</v>
      </c>
      <c r="I3309" t="str">
        <f>PROPER(Applications!I3309)</f>
        <v>Denied</v>
      </c>
      <c r="J3309" s="5">
        <v>1560.96</v>
      </c>
      <c r="K3309" s="12">
        <v>1626</v>
      </c>
      <c r="L3309">
        <v>1</v>
      </c>
      <c r="M3309" t="s">
        <v>52</v>
      </c>
    </row>
    <row r="3310" spans="1:13" x14ac:dyDescent="0.2">
      <c r="A3310" t="str">
        <f>TEXT(Applications!A3310,"00000")</f>
        <v>4143087</v>
      </c>
      <c r="B3310" t="str">
        <f>TEXT(Applications!B3310,"0000")</f>
        <v>0085</v>
      </c>
      <c r="C3310" s="10">
        <v>45144</v>
      </c>
      <c r="D3310" t="s">
        <v>23</v>
      </c>
      <c r="E3310" s="5" t="str">
        <f>LEFT(Applications!E3310,6)</f>
        <v>119318</v>
      </c>
      <c r="F3310">
        <v>584</v>
      </c>
      <c r="G3310" t="s">
        <v>26</v>
      </c>
      <c r="H3310" t="str" cm="1">
        <f t="array" ref="H3310">_xlfn.IFS(OR(Applications!H3310=FALSE,Applications!H3310=0,LEFT(Applications!H3310,1)="N"),"No",OR(Applications!H3310=TRUE,Applications!H3310=1,LEFT(Applications!H3310,1)="Y"),"Yes")</f>
        <v>Yes</v>
      </c>
      <c r="I3310" t="str">
        <f>PROPER(Applications!I3310)</f>
        <v>Denied</v>
      </c>
      <c r="J3310" s="5">
        <v>930</v>
      </c>
      <c r="K3310" s="12">
        <v>1550</v>
      </c>
      <c r="L3310">
        <v>1</v>
      </c>
      <c r="M3310" t="s">
        <v>41</v>
      </c>
    </row>
    <row r="3311" spans="1:13" x14ac:dyDescent="0.2">
      <c r="A3311" t="str">
        <f>TEXT(Applications!A3311,"00000")</f>
        <v>4143334</v>
      </c>
      <c r="B3311" t="str">
        <f>TEXT(Applications!B3311,"0000")</f>
        <v>0267</v>
      </c>
      <c r="C3311" s="10">
        <v>44688</v>
      </c>
      <c r="D3311" t="s">
        <v>29</v>
      </c>
      <c r="E3311" s="5" t="str">
        <f>LEFT(Applications!E3311,6)</f>
        <v>46332</v>
      </c>
      <c r="F3311">
        <v>749</v>
      </c>
      <c r="G3311" t="s">
        <v>14</v>
      </c>
      <c r="H3311" t="str" cm="1">
        <f t="array" ref="H3311">_xlfn.IFS(OR(Applications!H3311=FALSE,Applications!H3311=0,LEFT(Applications!H3311,1)="N"),"No",OR(Applications!H3311=TRUE,Applications!H3311=1,LEFT(Applications!H3311,1)="Y"),"Yes")</f>
        <v>No</v>
      </c>
      <c r="I3311" t="str">
        <f>PROPER(Applications!I3311)</f>
        <v>Pending</v>
      </c>
      <c r="J3311" s="5">
        <v>4439.3999999999996</v>
      </c>
      <c r="K3311" s="12">
        <v>7399</v>
      </c>
      <c r="L3311">
        <v>1</v>
      </c>
      <c r="M3311" t="s">
        <v>41</v>
      </c>
    </row>
    <row r="3312" spans="1:13" x14ac:dyDescent="0.2">
      <c r="A3312" t="str">
        <f>TEXT(Applications!A3312,"00000")</f>
        <v>4147222</v>
      </c>
      <c r="B3312" t="str">
        <f>TEXT(Applications!B3312,"0000")</f>
        <v>1075</v>
      </c>
      <c r="C3312" s="10">
        <v>45491</v>
      </c>
      <c r="D3312" t="s">
        <v>27</v>
      </c>
      <c r="E3312" s="5" t="str">
        <f>LEFT(Applications!E3312,6)</f>
        <v>132169</v>
      </c>
      <c r="F3312">
        <v>458</v>
      </c>
      <c r="G3312" t="s">
        <v>14</v>
      </c>
      <c r="H3312" t="str" cm="1">
        <f t="array" ref="H3312">_xlfn.IFS(OR(Applications!H3312=FALSE,Applications!H3312=0,LEFT(Applications!H3312,1)="N"),"No",OR(Applications!H3312=TRUE,Applications!H3312=1,LEFT(Applications!H3312,1)="Y"),"Yes")</f>
        <v>No</v>
      </c>
      <c r="I3312" t="str">
        <f>PROPER(Applications!I3312)</f>
        <v>Approved</v>
      </c>
      <c r="J3312" s="5">
        <v>2629.2</v>
      </c>
      <c r="K3312" s="12">
        <v>4382</v>
      </c>
      <c r="L3312">
        <v>4</v>
      </c>
      <c r="M3312" t="s">
        <v>34</v>
      </c>
    </row>
    <row r="3313" spans="1:13" x14ac:dyDescent="0.2">
      <c r="A3313" t="str">
        <f>TEXT(Applications!A3313,"00000")</f>
        <v>4149143</v>
      </c>
      <c r="B3313" t="str">
        <f>TEXT(Applications!B3313,"0000")</f>
        <v>0181</v>
      </c>
      <c r="C3313" s="10">
        <v>44569</v>
      </c>
      <c r="D3313" t="s">
        <v>13</v>
      </c>
      <c r="E3313" s="5" t="str">
        <f>LEFT(Applications!E3313,6)</f>
        <v>125970</v>
      </c>
      <c r="F3313">
        <v>569</v>
      </c>
      <c r="G3313" t="s">
        <v>14</v>
      </c>
      <c r="H3313" t="str" cm="1">
        <f t="array" ref="H3313">_xlfn.IFS(OR(Applications!H3313=FALSE,Applications!H3313=0,LEFT(Applications!H3313,1)="N"),"No",OR(Applications!H3313=TRUE,Applications!H3313=1,LEFT(Applications!H3313,1)="Y"),"Yes")</f>
        <v>No</v>
      </c>
      <c r="I3313" t="str">
        <f>PROPER(Applications!I3313)</f>
        <v>Denied</v>
      </c>
      <c r="J3313" s="5">
        <v>546.6</v>
      </c>
      <c r="K3313" s="12">
        <v>911</v>
      </c>
      <c r="L3313">
        <v>2</v>
      </c>
      <c r="M3313" t="s">
        <v>47</v>
      </c>
    </row>
    <row r="3314" spans="1:13" x14ac:dyDescent="0.2">
      <c r="A3314" t="str">
        <f>TEXT(Applications!A3314,"00000")</f>
        <v>4149620</v>
      </c>
      <c r="B3314" t="str">
        <f>TEXT(Applications!B3314,"0000")</f>
        <v>0487</v>
      </c>
      <c r="C3314" s="10">
        <v>44138</v>
      </c>
      <c r="D3314" t="s">
        <v>32</v>
      </c>
      <c r="E3314" s="5" t="str">
        <f>LEFT(Applications!E3314,6)</f>
        <v>122742</v>
      </c>
      <c r="F3314">
        <v>723</v>
      </c>
      <c r="G3314" t="s">
        <v>14</v>
      </c>
      <c r="H3314" t="str" cm="1">
        <f t="array" ref="H3314">_xlfn.IFS(OR(Applications!H3314=FALSE,Applications!H3314=0,LEFT(Applications!H3314,1)="N"),"No",OR(Applications!H3314=TRUE,Applications!H3314=1,LEFT(Applications!H3314,1)="Y"),"Yes")</f>
        <v>No</v>
      </c>
      <c r="I3314" t="str">
        <f>PROPER(Applications!I3314)</f>
        <v>Approved</v>
      </c>
      <c r="J3314" s="5">
        <v>1593.24</v>
      </c>
      <c r="K3314" s="12">
        <v>2414</v>
      </c>
      <c r="L3314">
        <v>3</v>
      </c>
    </row>
    <row r="3315" spans="1:13" x14ac:dyDescent="0.2">
      <c r="A3315" t="str">
        <f>TEXT(Applications!A3315,"00000")</f>
        <v>4150107</v>
      </c>
      <c r="B3315" t="str">
        <f>TEXT(Applications!B3315,"0000")</f>
        <v>1413</v>
      </c>
      <c r="C3315" s="10" t="s">
        <v>394</v>
      </c>
      <c r="D3315" t="s">
        <v>29</v>
      </c>
      <c r="E3315" s="5" t="str">
        <f>LEFT(Applications!E3315,6)</f>
        <v>42250</v>
      </c>
      <c r="F3315">
        <v>713</v>
      </c>
      <c r="G3315" t="s">
        <v>26</v>
      </c>
      <c r="H3315" t="str" cm="1">
        <f t="array" ref="H3315">_xlfn.IFS(OR(Applications!H3315=FALSE,Applications!H3315=0,LEFT(Applications!H3315,1)="N"),"No",OR(Applications!H3315=TRUE,Applications!H3315=1,LEFT(Applications!H3315,1)="Y"),"Yes")</f>
        <v>No</v>
      </c>
      <c r="I3315" t="str">
        <f>PROPER(Applications!I3315)</f>
        <v>Pending</v>
      </c>
      <c r="J3315" s="5">
        <v>2150.46</v>
      </c>
      <c r="K3315" s="12">
        <v>2757</v>
      </c>
      <c r="L3315">
        <v>2</v>
      </c>
      <c r="M3315" t="s">
        <v>41</v>
      </c>
    </row>
    <row r="3316" spans="1:13" x14ac:dyDescent="0.2">
      <c r="A3316" t="str">
        <f>TEXT(Applications!A3316,"00000")</f>
        <v>4151067</v>
      </c>
      <c r="B3316" t="str">
        <f>TEXT(Applications!B3316,"0000")</f>
        <v>1143</v>
      </c>
      <c r="C3316" s="10">
        <v>45380</v>
      </c>
      <c r="D3316" t="s">
        <v>27</v>
      </c>
      <c r="E3316" s="5" t="str">
        <f>LEFT(Applications!E3316,6)</f>
        <v>23145</v>
      </c>
      <c r="F3316">
        <v>728</v>
      </c>
      <c r="G3316" t="s">
        <v>26</v>
      </c>
      <c r="H3316" t="str" cm="1">
        <f t="array" ref="H3316">_xlfn.IFS(OR(Applications!H3316=FALSE,Applications!H3316=0,LEFT(Applications!H3316,1)="N"),"No",OR(Applications!H3316=TRUE,Applications!H3316=1,LEFT(Applications!H3316,1)="Y"),"Yes")</f>
        <v>Yes</v>
      </c>
      <c r="I3316" t="str">
        <f>PROPER(Applications!I3316)</f>
        <v>Approved</v>
      </c>
      <c r="J3316" s="5">
        <v>1648.68</v>
      </c>
      <c r="K3316" s="12">
        <v>2498</v>
      </c>
      <c r="L3316">
        <v>4</v>
      </c>
      <c r="M3316" t="s">
        <v>21</v>
      </c>
    </row>
    <row r="3317" spans="1:13" x14ac:dyDescent="0.2">
      <c r="A3317" t="str">
        <f>TEXT(Applications!A3317,"00000")</f>
        <v>4154785</v>
      </c>
      <c r="B3317" t="str">
        <f>TEXT(Applications!B3317,"0000")</f>
        <v>0305</v>
      </c>
      <c r="C3317" s="10">
        <v>45518</v>
      </c>
      <c r="D3317" t="s">
        <v>23</v>
      </c>
      <c r="E3317" s="5" t="str">
        <f>LEFT(Applications!E3317,6)</f>
        <v>36314</v>
      </c>
      <c r="G3317" t="s">
        <v>26</v>
      </c>
      <c r="H3317" t="str" cm="1">
        <f t="array" ref="H3317">_xlfn.IFS(OR(Applications!H3317=FALSE,Applications!H3317=0,LEFT(Applications!H3317,1)="N"),"No",OR(Applications!H3317=TRUE,Applications!H3317=1,LEFT(Applications!H3317,1)="Y"),"Yes")</f>
        <v>No</v>
      </c>
      <c r="I3317" t="str">
        <f>PROPER(Applications!I3317)</f>
        <v>Pending</v>
      </c>
      <c r="J3317" s="5">
        <v>6042.96</v>
      </c>
      <c r="K3317" s="12">
        <v>7194</v>
      </c>
      <c r="L3317">
        <v>1</v>
      </c>
    </row>
    <row r="3318" spans="1:13" x14ac:dyDescent="0.2">
      <c r="A3318" t="str">
        <f>TEXT(Applications!A3318,"00000")</f>
        <v>4155143</v>
      </c>
      <c r="B3318" t="str">
        <f>TEXT(Applications!B3318,"0000")</f>
        <v>0642</v>
      </c>
      <c r="C3318" s="10">
        <v>45139</v>
      </c>
      <c r="D3318" t="s">
        <v>32</v>
      </c>
      <c r="E3318" s="5" t="str">
        <f>LEFT(Applications!E3318,6)</f>
        <v>130900</v>
      </c>
      <c r="F3318">
        <v>793</v>
      </c>
      <c r="G3318" t="s">
        <v>26</v>
      </c>
      <c r="H3318" t="str" cm="1">
        <f t="array" ref="H3318">_xlfn.IFS(OR(Applications!H3318=FALSE,Applications!H3318=0,LEFT(Applications!H3318,1)="N"),"No",OR(Applications!H3318=TRUE,Applications!H3318=1,LEFT(Applications!H3318,1)="Y"),"Yes")</f>
        <v>No</v>
      </c>
      <c r="I3318" t="str">
        <f>PROPER(Applications!I3318)</f>
        <v>Approved</v>
      </c>
      <c r="J3318" s="5">
        <v>560.34</v>
      </c>
      <c r="K3318" s="12">
        <v>849</v>
      </c>
      <c r="L3318">
        <v>3</v>
      </c>
      <c r="M3318" t="s">
        <v>52</v>
      </c>
    </row>
    <row r="3319" spans="1:13" x14ac:dyDescent="0.2">
      <c r="A3319" t="str">
        <f>TEXT(Applications!A3319,"00000")</f>
        <v>4155183</v>
      </c>
      <c r="B3319" t="str">
        <f>TEXT(Applications!B3319,"0000")</f>
        <v>0130</v>
      </c>
      <c r="C3319" s="10">
        <v>43886</v>
      </c>
      <c r="D3319" t="s">
        <v>32</v>
      </c>
      <c r="E3319" s="5" t="str">
        <f>LEFT(Applications!E3319,6)</f>
        <v>207336</v>
      </c>
      <c r="F3319">
        <v>789</v>
      </c>
      <c r="G3319" t="s">
        <v>26</v>
      </c>
      <c r="H3319" t="str" cm="1">
        <f t="array" ref="H3319">_xlfn.IFS(OR(Applications!H3319=FALSE,Applications!H3319=0,LEFT(Applications!H3319,1)="N"),"No",OR(Applications!H3319=TRUE,Applications!H3319=1,LEFT(Applications!H3319,1)="Y"),"Yes")</f>
        <v>Yes</v>
      </c>
      <c r="I3319" t="str">
        <f>PROPER(Applications!I3319)</f>
        <v>Denied</v>
      </c>
      <c r="J3319" s="5">
        <v>2788.8</v>
      </c>
      <c r="K3319" s="12">
        <v>0</v>
      </c>
      <c r="L3319">
        <v>5</v>
      </c>
      <c r="M3319" t="s">
        <v>34</v>
      </c>
    </row>
    <row r="3320" spans="1:13" x14ac:dyDescent="0.2">
      <c r="A3320" t="str">
        <f>TEXT(Applications!A3320,"00000")</f>
        <v>4156976</v>
      </c>
      <c r="B3320" t="str">
        <f>TEXT(Applications!B3320,"0000")</f>
        <v>0656</v>
      </c>
      <c r="C3320" s="10">
        <v>44676</v>
      </c>
      <c r="D3320" t="s">
        <v>37</v>
      </c>
      <c r="E3320" s="5" t="str">
        <f>LEFT(Applications!E3320,6)</f>
        <v>230418</v>
      </c>
      <c r="F3320">
        <v>747</v>
      </c>
      <c r="G3320" t="s">
        <v>14</v>
      </c>
      <c r="H3320" t="str" cm="1">
        <f t="array" ref="H3320">_xlfn.IFS(OR(Applications!H3320=FALSE,Applications!H3320=0,LEFT(Applications!H3320,1)="N"),"No",OR(Applications!H3320=TRUE,Applications!H3320=1,LEFT(Applications!H3320,1)="Y"),"Yes")</f>
        <v>No</v>
      </c>
      <c r="I3320" t="str">
        <f>PROPER(Applications!I3320)</f>
        <v>Approved</v>
      </c>
      <c r="J3320" s="5">
        <v>3054</v>
      </c>
      <c r="K3320" s="12">
        <v>5090</v>
      </c>
      <c r="L3320">
        <v>1</v>
      </c>
      <c r="M3320" t="s">
        <v>41</v>
      </c>
    </row>
    <row r="3321" spans="1:13" x14ac:dyDescent="0.2">
      <c r="A3321" t="str">
        <f>TEXT(Applications!A3321,"00000")</f>
        <v>4162133</v>
      </c>
      <c r="B3321" t="str">
        <f>TEXT(Applications!B3321,"0000")</f>
        <v>1757</v>
      </c>
      <c r="C3321" s="10">
        <v>45534</v>
      </c>
      <c r="D3321" t="s">
        <v>37</v>
      </c>
      <c r="E3321" s="5" t="str">
        <f>LEFT(Applications!E3321,6)</f>
        <v>190008</v>
      </c>
      <c r="G3321" t="s">
        <v>14</v>
      </c>
      <c r="H3321" t="str" cm="1">
        <f t="array" ref="H3321">_xlfn.IFS(OR(Applications!H3321=FALSE,Applications!H3321=0,LEFT(Applications!H3321,1)="N"),"No",OR(Applications!H3321=TRUE,Applications!H3321=1,LEFT(Applications!H3321,1)="Y"),"Yes")</f>
        <v>Yes</v>
      </c>
      <c r="I3321" t="str">
        <f>PROPER(Applications!I3321)</f>
        <v>Approved</v>
      </c>
      <c r="J3321" s="5">
        <v>2253.2399999999998</v>
      </c>
      <c r="K3321" s="12">
        <v>3414</v>
      </c>
      <c r="L3321">
        <v>1</v>
      </c>
      <c r="M3321" t="s">
        <v>31</v>
      </c>
    </row>
    <row r="3322" spans="1:13" x14ac:dyDescent="0.2">
      <c r="A3322" t="str">
        <f>TEXT(Applications!A3322,"00000")</f>
        <v>4162735</v>
      </c>
      <c r="B3322" t="str">
        <f>TEXT(Applications!B3322,"0000")</f>
        <v>0047</v>
      </c>
      <c r="C3322" s="10">
        <v>44202</v>
      </c>
      <c r="D3322" t="s">
        <v>29</v>
      </c>
      <c r="E3322" s="5" t="str">
        <f>LEFT(Applications!E3322,6)</f>
        <v>190860</v>
      </c>
      <c r="F3322">
        <v>739</v>
      </c>
      <c r="G3322" t="s">
        <v>14</v>
      </c>
      <c r="H3322" t="str" cm="1">
        <f t="array" ref="H3322">_xlfn.IFS(OR(Applications!H3322=FALSE,Applications!H3322=0,LEFT(Applications!H3322,1)="N"),"No",OR(Applications!H3322=TRUE,Applications!H3322=1,LEFT(Applications!H3322,1)="Y"),"Yes")</f>
        <v>Yes</v>
      </c>
      <c r="I3322" t="str">
        <f>PROPER(Applications!I3322)</f>
        <v>Approved</v>
      </c>
      <c r="J3322" s="5">
        <v>4241.6400000000003</v>
      </c>
      <c r="K3322" s="12">
        <v>5438</v>
      </c>
      <c r="L3322">
        <v>5</v>
      </c>
      <c r="M3322" t="s">
        <v>35</v>
      </c>
    </row>
    <row r="3323" spans="1:13" x14ac:dyDescent="0.2">
      <c r="A3323" t="str">
        <f>TEXT(Applications!A3323,"00000")</f>
        <v>4164111</v>
      </c>
      <c r="B3323" t="str">
        <f>TEXT(Applications!B3323,"0000")</f>
        <v>1257</v>
      </c>
      <c r="C3323" s="10">
        <v>44267</v>
      </c>
      <c r="D3323" t="s">
        <v>13</v>
      </c>
      <c r="E3323" s="5" t="str">
        <f>LEFT(Applications!E3323,6)</f>
        <v>75025</v>
      </c>
      <c r="F3323">
        <v>581</v>
      </c>
      <c r="G3323" t="s">
        <v>14</v>
      </c>
      <c r="H3323" t="str" cm="1">
        <f t="array" ref="H3323">_xlfn.IFS(OR(Applications!H3323=FALSE,Applications!H3323=0,LEFT(Applications!H3323,1)="N"),"No",OR(Applications!H3323=TRUE,Applications!H3323=1,LEFT(Applications!H3323,1)="Y"),"Yes")</f>
        <v>No</v>
      </c>
      <c r="I3323" t="str">
        <f>PROPER(Applications!I3323)</f>
        <v>Denied</v>
      </c>
      <c r="J3323" s="5">
        <v>669.9</v>
      </c>
      <c r="K3323" s="12">
        <v>1015</v>
      </c>
      <c r="L3323">
        <v>2</v>
      </c>
      <c r="M3323" t="s">
        <v>17</v>
      </c>
    </row>
    <row r="3324" spans="1:13" x14ac:dyDescent="0.2">
      <c r="A3324" t="str">
        <f>TEXT(Applications!A3324,"00000")</f>
        <v>4164871</v>
      </c>
      <c r="B3324" t="str">
        <f>TEXT(Applications!B3324,"0000")</f>
        <v>0384</v>
      </c>
      <c r="C3324" s="10">
        <v>45161</v>
      </c>
      <c r="D3324" t="s">
        <v>29</v>
      </c>
      <c r="E3324" s="5" t="str">
        <f>LEFT(Applications!E3324,6)</f>
        <v>165889</v>
      </c>
      <c r="F3324">
        <v>761</v>
      </c>
      <c r="G3324" t="s">
        <v>14</v>
      </c>
      <c r="H3324" t="str" cm="1">
        <f t="array" ref="H3324">_xlfn.IFS(OR(Applications!H3324=FALSE,Applications!H3324=0,LEFT(Applications!H3324,1)="N"),"No",OR(Applications!H3324=TRUE,Applications!H3324=1,LEFT(Applications!H3324,1)="Y"),"Yes")</f>
        <v>Yes</v>
      </c>
      <c r="I3324" t="str">
        <f>PROPER(Applications!I3324)</f>
        <v>Denied</v>
      </c>
      <c r="J3324" s="5">
        <v>5351.64</v>
      </c>
      <c r="K3324" s="12">
        <v>6371</v>
      </c>
      <c r="L3324">
        <v>5</v>
      </c>
      <c r="M3324" t="s">
        <v>52</v>
      </c>
    </row>
    <row r="3325" spans="1:13" x14ac:dyDescent="0.2">
      <c r="A3325" t="str">
        <f>TEXT(Applications!A3325,"00000")</f>
        <v>4165729</v>
      </c>
      <c r="B3325" t="str">
        <f>TEXT(Applications!B3325,"0000")</f>
        <v>0864</v>
      </c>
      <c r="D3325" t="s">
        <v>29</v>
      </c>
      <c r="E3325" s="5" t="str">
        <f>LEFT(Applications!E3325,6)</f>
        <v>53682</v>
      </c>
      <c r="F3325">
        <v>764</v>
      </c>
      <c r="G3325" t="s">
        <v>14</v>
      </c>
      <c r="H3325" t="str" cm="1">
        <f t="array" ref="H3325">_xlfn.IFS(OR(Applications!H3325=FALSE,Applications!H3325=0,LEFT(Applications!H3325,1)="N"),"No",OR(Applications!H3325=TRUE,Applications!H3325=1,LEFT(Applications!H3325,1)="Y"),"Yes")</f>
        <v>No</v>
      </c>
      <c r="I3325" t="str">
        <f>PROPER(Applications!I3325)</f>
        <v>Denied</v>
      </c>
      <c r="J3325" s="5">
        <v>5547.96</v>
      </c>
      <c r="K3325" s="12">
        <v>8406</v>
      </c>
      <c r="L3325">
        <v>3</v>
      </c>
      <c r="M3325" t="s">
        <v>35</v>
      </c>
    </row>
    <row r="3326" spans="1:13" x14ac:dyDescent="0.2">
      <c r="A3326" t="str">
        <f>TEXT(Applications!A3326,"00000")</f>
        <v>4165777</v>
      </c>
      <c r="B3326" t="str">
        <f>TEXT(Applications!B3326,"0000")</f>
        <v>1529</v>
      </c>
      <c r="C3326" s="10">
        <v>45323</v>
      </c>
      <c r="D3326" t="s">
        <v>32</v>
      </c>
      <c r="E3326" s="5" t="str">
        <f>LEFT(Applications!E3326,6)</f>
        <v>114172</v>
      </c>
      <c r="F3326">
        <v>667</v>
      </c>
      <c r="G3326" t="s">
        <v>14</v>
      </c>
      <c r="H3326" t="str" cm="1">
        <f t="array" ref="H3326">_xlfn.IFS(OR(Applications!H3326=FALSE,Applications!H3326=0,LEFT(Applications!H3326,1)="N"),"No",OR(Applications!H3326=TRUE,Applications!H3326=1,LEFT(Applications!H3326,1)="Y"),"Yes")</f>
        <v>No</v>
      </c>
      <c r="I3326" t="str">
        <f>PROPER(Applications!I3326)</f>
        <v>Approved</v>
      </c>
      <c r="J3326" s="5">
        <v>3004.32</v>
      </c>
      <c r="K3326" s="12">
        <v>4552</v>
      </c>
      <c r="L3326">
        <v>2</v>
      </c>
      <c r="M3326" t="s">
        <v>25</v>
      </c>
    </row>
    <row r="3327" spans="1:13" x14ac:dyDescent="0.2">
      <c r="A3327" t="str">
        <f>TEXT(Applications!A3327,"00000")</f>
        <v>4167995</v>
      </c>
      <c r="B3327" t="str">
        <f>TEXT(Applications!B3327,"0000")</f>
        <v>1156</v>
      </c>
      <c r="C3327" s="10">
        <v>45155</v>
      </c>
      <c r="D3327" t="s">
        <v>27</v>
      </c>
      <c r="E3327" s="5" t="str">
        <f>LEFT(Applications!E3327,6)</f>
        <v>5946</v>
      </c>
      <c r="F3327">
        <v>809</v>
      </c>
      <c r="G3327" t="s">
        <v>14</v>
      </c>
      <c r="H3327" t="str" cm="1">
        <f t="array" ref="H3327">_xlfn.IFS(OR(Applications!H3327=FALSE,Applications!H3327=0,LEFT(Applications!H3327,1)="N"),"No",OR(Applications!H3327=TRUE,Applications!H3327=1,LEFT(Applications!H3327,1)="Y"),"Yes")</f>
        <v>No</v>
      </c>
      <c r="I3327" t="str">
        <f>PROPER(Applications!I3327)</f>
        <v>Denied</v>
      </c>
      <c r="J3327" s="5">
        <v>4825.92</v>
      </c>
      <c r="K3327" s="12">
        <v>5027</v>
      </c>
      <c r="L3327">
        <v>1</v>
      </c>
    </row>
    <row r="3328" spans="1:13" x14ac:dyDescent="0.2">
      <c r="A3328" t="str">
        <f>TEXT(Applications!A3328,"00000")</f>
        <v>4170836</v>
      </c>
      <c r="B3328" t="str">
        <f>TEXT(Applications!B3328,"0000")</f>
        <v>0339</v>
      </c>
      <c r="C3328" s="10">
        <v>45031</v>
      </c>
      <c r="D3328" t="s">
        <v>19</v>
      </c>
      <c r="E3328" s="5" t="str">
        <f>LEFT(Applications!E3328,6)</f>
        <v>211805</v>
      </c>
      <c r="F3328">
        <v>639</v>
      </c>
      <c r="G3328" t="s">
        <v>14</v>
      </c>
      <c r="H3328" t="str" cm="1">
        <f t="array" ref="H3328">_xlfn.IFS(OR(Applications!H3328=FALSE,Applications!H3328=0,LEFT(Applications!H3328,1)="N"),"No",OR(Applications!H3328=TRUE,Applications!H3328=1,LEFT(Applications!H3328,1)="Y"),"Yes")</f>
        <v>No</v>
      </c>
      <c r="I3328" t="str">
        <f>PROPER(Applications!I3328)</f>
        <v>Approved</v>
      </c>
      <c r="J3328" s="5">
        <v>7098</v>
      </c>
      <c r="K3328" s="12">
        <v>9100</v>
      </c>
      <c r="L3328">
        <v>4</v>
      </c>
      <c r="M3328" t="s">
        <v>21</v>
      </c>
    </row>
    <row r="3329" spans="1:13" x14ac:dyDescent="0.2">
      <c r="A3329" t="str">
        <f>TEXT(Applications!A3329,"00000")</f>
        <v>4171355</v>
      </c>
      <c r="B3329" t="str">
        <f>TEXT(Applications!B3329,"0000")</f>
        <v>1468</v>
      </c>
      <c r="C3329" s="10">
        <v>44325</v>
      </c>
      <c r="D3329" t="s">
        <v>37</v>
      </c>
      <c r="E3329" s="5" t="str">
        <f>LEFT(Applications!E3329,6)</f>
        <v>190732</v>
      </c>
      <c r="F3329">
        <v>807</v>
      </c>
      <c r="G3329" t="s">
        <v>14</v>
      </c>
      <c r="H3329" t="str" cm="1">
        <f t="array" ref="H3329">_xlfn.IFS(OR(Applications!H3329=FALSE,Applications!H3329=0,LEFT(Applications!H3329,1)="N"),"No",OR(Applications!H3329=TRUE,Applications!H3329=1,LEFT(Applications!H3329,1)="Y"),"Yes")</f>
        <v>Yes</v>
      </c>
      <c r="I3329" t="str">
        <f>PROPER(Applications!I3329)</f>
        <v>Pending</v>
      </c>
      <c r="J3329" s="5">
        <v>2147.88</v>
      </c>
      <c r="K3329" s="12">
        <v>2557</v>
      </c>
      <c r="L3329">
        <v>4</v>
      </c>
    </row>
    <row r="3330" spans="1:13" x14ac:dyDescent="0.2">
      <c r="A3330" t="str">
        <f>TEXT(Applications!A3330,"00000")</f>
        <v>4172709</v>
      </c>
      <c r="B3330" t="str">
        <f>TEXT(Applications!B3330,"0000")</f>
        <v>1709</v>
      </c>
      <c r="D3330" t="s">
        <v>37</v>
      </c>
      <c r="E3330" s="5" t="str">
        <f>LEFT(Applications!E3330,6)</f>
        <v>48098</v>
      </c>
      <c r="F3330">
        <v>755</v>
      </c>
      <c r="G3330" t="s">
        <v>14</v>
      </c>
      <c r="H3330" t="str" cm="1">
        <f t="array" ref="H3330">_xlfn.IFS(OR(Applications!H3330=FALSE,Applications!H3330=0,LEFT(Applications!H3330,1)="N"),"No",OR(Applications!H3330=TRUE,Applications!H3330=1,LEFT(Applications!H3330,1)="Y"),"Yes")</f>
        <v>No</v>
      </c>
      <c r="I3330" t="str">
        <f>PROPER(Applications!I3330)</f>
        <v>Pending</v>
      </c>
      <c r="J3330" s="5">
        <v>1267.2</v>
      </c>
      <c r="K3330" s="12">
        <v>1320</v>
      </c>
      <c r="L3330">
        <v>4</v>
      </c>
      <c r="M3330" t="s">
        <v>41</v>
      </c>
    </row>
    <row r="3331" spans="1:13" x14ac:dyDescent="0.2">
      <c r="A3331" t="str">
        <f>TEXT(Applications!A3331,"00000")</f>
        <v>4173773</v>
      </c>
      <c r="B3331" t="str">
        <f>TEXT(Applications!B3331,"0000")</f>
        <v>1693</v>
      </c>
      <c r="C3331" s="10">
        <v>43839</v>
      </c>
      <c r="D3331" t="s">
        <v>19</v>
      </c>
      <c r="E3331" s="5" t="str">
        <f>LEFT(Applications!E3331,6)</f>
        <v>74852</v>
      </c>
      <c r="F3331">
        <v>798</v>
      </c>
      <c r="G3331" t="s">
        <v>14</v>
      </c>
      <c r="H3331" t="str" cm="1">
        <f t="array" ref="H3331">_xlfn.IFS(OR(Applications!H3331=FALSE,Applications!H3331=0,LEFT(Applications!H3331,1)="N"),"No",OR(Applications!H3331=TRUE,Applications!H3331=1,LEFT(Applications!H3331,1)="Y"),"Yes")</f>
        <v>No</v>
      </c>
      <c r="I3331" t="str">
        <f>PROPER(Applications!I3331)</f>
        <v>Approved</v>
      </c>
      <c r="J3331" s="5">
        <v>1734.72</v>
      </c>
      <c r="K3331" s="12">
        <v>1807</v>
      </c>
      <c r="L3331">
        <v>3</v>
      </c>
      <c r="M3331" t="s">
        <v>31</v>
      </c>
    </row>
    <row r="3332" spans="1:13" x14ac:dyDescent="0.2">
      <c r="A3332" t="str">
        <f>TEXT(Applications!A3332,"00000")</f>
        <v>4175256</v>
      </c>
      <c r="B3332" t="str">
        <f>TEXT(Applications!B3332,"0000")</f>
        <v>0374</v>
      </c>
      <c r="C3332" s="10">
        <v>44358</v>
      </c>
      <c r="D3332" t="s">
        <v>37</v>
      </c>
      <c r="E3332" s="5" t="str">
        <f>LEFT(Applications!E3332,6)</f>
        <v>218955</v>
      </c>
      <c r="F3332">
        <v>830</v>
      </c>
      <c r="G3332" t="s">
        <v>14</v>
      </c>
      <c r="H3332" t="str" cm="1">
        <f t="array" ref="H3332">_xlfn.IFS(OR(Applications!H3332=FALSE,Applications!H3332=0,LEFT(Applications!H3332,1)="N"),"No",OR(Applications!H3332=TRUE,Applications!H3332=1,LEFT(Applications!H3332,1)="Y"),"Yes")</f>
        <v>Yes</v>
      </c>
      <c r="I3332" t="str">
        <f>PROPER(Applications!I3332)</f>
        <v>Denied</v>
      </c>
      <c r="J3332" s="5">
        <v>2145.6</v>
      </c>
      <c r="K3332" s="12">
        <v>2235</v>
      </c>
      <c r="L3332">
        <v>2</v>
      </c>
      <c r="M3332" t="s">
        <v>34</v>
      </c>
    </row>
    <row r="3333" spans="1:13" x14ac:dyDescent="0.2">
      <c r="A3333" t="str">
        <f>TEXT(Applications!A3333,"00000")</f>
        <v>4176925</v>
      </c>
      <c r="B3333" t="str">
        <f>TEXT(Applications!B3333,"0000")</f>
        <v>0852</v>
      </c>
      <c r="D3333" t="s">
        <v>32</v>
      </c>
      <c r="E3333" s="5" t="str">
        <f>LEFT(Applications!E3333,6)</f>
        <v>110756</v>
      </c>
      <c r="F3333">
        <v>677</v>
      </c>
      <c r="G3333" t="s">
        <v>26</v>
      </c>
      <c r="H3333" t="str" cm="1">
        <f t="array" ref="H3333">_xlfn.IFS(OR(Applications!H3333=FALSE,Applications!H3333=0,LEFT(Applications!H3333,1)="N"),"No",OR(Applications!H3333=TRUE,Applications!H3333=1,LEFT(Applications!H3333,1)="Y"),"Yes")</f>
        <v>Yes</v>
      </c>
      <c r="I3333" t="str">
        <f>PROPER(Applications!I3333)</f>
        <v>Denied</v>
      </c>
      <c r="J3333" s="5">
        <v>840.84</v>
      </c>
      <c r="K3333" s="12">
        <v>1078</v>
      </c>
      <c r="L3333">
        <v>1</v>
      </c>
      <c r="M3333" t="s">
        <v>34</v>
      </c>
    </row>
    <row r="3334" spans="1:13" x14ac:dyDescent="0.2">
      <c r="A3334" t="str">
        <f>TEXT(Applications!A3334,"00000")</f>
        <v>4177590</v>
      </c>
      <c r="B3334" t="str">
        <f>TEXT(Applications!B3334,"0000")</f>
        <v>0057</v>
      </c>
      <c r="C3334" s="10">
        <v>44828</v>
      </c>
      <c r="D3334" t="s">
        <v>13</v>
      </c>
      <c r="E3334" s="5" t="str">
        <f>LEFT(Applications!E3334,6)</f>
        <v>192359</v>
      </c>
      <c r="F3334">
        <v>618</v>
      </c>
      <c r="G3334" t="s">
        <v>14</v>
      </c>
      <c r="H3334" t="str" cm="1">
        <f t="array" ref="H3334">_xlfn.IFS(OR(Applications!H3334=FALSE,Applications!H3334=0,LEFT(Applications!H3334,1)="N"),"No",OR(Applications!H3334=TRUE,Applications!H3334=1,LEFT(Applications!H3334,1)="Y"),"Yes")</f>
        <v>Yes</v>
      </c>
      <c r="I3334" t="str">
        <f>PROPER(Applications!I3334)</f>
        <v>Approved</v>
      </c>
      <c r="J3334" s="5">
        <v>5987.52</v>
      </c>
      <c r="K3334" s="12">
        <v>6237</v>
      </c>
      <c r="L3334">
        <v>3</v>
      </c>
    </row>
    <row r="3335" spans="1:13" x14ac:dyDescent="0.2">
      <c r="A3335" t="str">
        <f>TEXT(Applications!A3335,"00000")</f>
        <v>4178377</v>
      </c>
      <c r="B3335" t="str">
        <f>TEXT(Applications!B3335,"0000")</f>
        <v>0849</v>
      </c>
      <c r="C3335" s="10">
        <v>45222</v>
      </c>
      <c r="D3335" t="s">
        <v>32</v>
      </c>
      <c r="E3335" s="5" t="str">
        <f>LEFT(Applications!E3335,6)</f>
        <v>133587</v>
      </c>
      <c r="F3335">
        <v>770</v>
      </c>
      <c r="G3335" t="s">
        <v>14</v>
      </c>
      <c r="H3335" t="str" cm="1">
        <f t="array" ref="H3335">_xlfn.IFS(OR(Applications!H3335=FALSE,Applications!H3335=0,LEFT(Applications!H3335,1)="N"),"No",OR(Applications!H3335=TRUE,Applications!H3335=1,LEFT(Applications!H3335,1)="Y"),"Yes")</f>
        <v>Yes</v>
      </c>
      <c r="I3335" t="str">
        <f>PROPER(Applications!I3335)</f>
        <v>Approved</v>
      </c>
      <c r="J3335" s="5">
        <v>1335</v>
      </c>
      <c r="K3335" s="12">
        <v>0</v>
      </c>
      <c r="L3335">
        <v>4</v>
      </c>
      <c r="M3335" t="s">
        <v>47</v>
      </c>
    </row>
    <row r="3336" spans="1:13" x14ac:dyDescent="0.2">
      <c r="A3336" t="str">
        <f>TEXT(Applications!A3336,"00000")</f>
        <v>4179305</v>
      </c>
      <c r="B3336" t="str">
        <f>TEXT(Applications!B3336,"0000")</f>
        <v>1734</v>
      </c>
      <c r="C3336" s="10">
        <v>45040</v>
      </c>
      <c r="D3336" t="s">
        <v>13</v>
      </c>
      <c r="E3336" s="5" t="str">
        <f>LEFT(Applications!E3336,6)</f>
        <v>203864</v>
      </c>
      <c r="F3336">
        <v>671</v>
      </c>
      <c r="G3336" t="s">
        <v>14</v>
      </c>
      <c r="H3336" t="str" cm="1">
        <f t="array" ref="H3336">_xlfn.IFS(OR(Applications!H3336=FALSE,Applications!H3336=0,LEFT(Applications!H3336,1)="N"),"No",OR(Applications!H3336=TRUE,Applications!H3336=1,LEFT(Applications!H3336,1)="Y"),"Yes")</f>
        <v>Yes</v>
      </c>
      <c r="I3336" t="str">
        <f>PROPER(Applications!I3336)</f>
        <v>Withdrawn</v>
      </c>
      <c r="J3336" s="5">
        <v>1861.8</v>
      </c>
      <c r="K3336" s="12">
        <v>3103</v>
      </c>
      <c r="L3336">
        <v>4</v>
      </c>
      <c r="M3336" t="s">
        <v>52</v>
      </c>
    </row>
    <row r="3337" spans="1:13" x14ac:dyDescent="0.2">
      <c r="A3337" t="str">
        <f>TEXT(Applications!A3337,"00000")</f>
        <v>4180532</v>
      </c>
      <c r="B3337" t="str">
        <f>TEXT(Applications!B3337,"0000")</f>
        <v>0732</v>
      </c>
      <c r="C3337" s="10" t="s">
        <v>395</v>
      </c>
      <c r="D3337" t="s">
        <v>27</v>
      </c>
      <c r="E3337" s="5" t="str">
        <f>LEFT(Applications!E3337,6)</f>
        <v>164644</v>
      </c>
      <c r="F3337">
        <v>648</v>
      </c>
      <c r="G3337" t="s">
        <v>26</v>
      </c>
      <c r="H3337" t="str" cm="1">
        <f t="array" ref="H3337">_xlfn.IFS(OR(Applications!H3337=FALSE,Applications!H3337=0,LEFT(Applications!H3337,1)="N"),"No",OR(Applications!H3337=TRUE,Applications!H3337=1,LEFT(Applications!H3337,1)="Y"),"Yes")</f>
        <v>No</v>
      </c>
      <c r="I3337" t="str">
        <f>PROPER(Applications!I3337)</f>
        <v>Pending</v>
      </c>
      <c r="J3337" s="5">
        <v>3049.2</v>
      </c>
      <c r="K3337" s="12">
        <v>3630</v>
      </c>
      <c r="L3337">
        <v>3</v>
      </c>
      <c r="M3337" t="s">
        <v>47</v>
      </c>
    </row>
    <row r="3338" spans="1:13" x14ac:dyDescent="0.2">
      <c r="A3338" t="str">
        <f>TEXT(Applications!A3338,"00000")</f>
        <v>4180765</v>
      </c>
      <c r="B3338" t="str">
        <f>TEXT(Applications!B3338,"0000")</f>
        <v>0913</v>
      </c>
      <c r="C3338" s="10">
        <v>44074</v>
      </c>
      <c r="D3338" t="s">
        <v>32</v>
      </c>
      <c r="E3338" s="5" t="str">
        <f>LEFT(Applications!E3338,6)</f>
        <v>151611</v>
      </c>
      <c r="F3338">
        <v>603</v>
      </c>
      <c r="G3338" t="s">
        <v>14</v>
      </c>
      <c r="H3338" t="str" cm="1">
        <f t="array" ref="H3338">_xlfn.IFS(OR(Applications!H3338=FALSE,Applications!H3338=0,LEFT(Applications!H3338,1)="N"),"No",OR(Applications!H3338=TRUE,Applications!H3338=1,LEFT(Applications!H3338,1)="Y"),"Yes")</f>
        <v>No</v>
      </c>
      <c r="I3338" t="str">
        <f>PROPER(Applications!I3338)</f>
        <v>Pending</v>
      </c>
      <c r="J3338" s="5">
        <v>836.16</v>
      </c>
      <c r="K3338" s="12">
        <v>871</v>
      </c>
      <c r="L3338">
        <v>4</v>
      </c>
    </row>
    <row r="3339" spans="1:13" x14ac:dyDescent="0.2">
      <c r="A3339" t="str">
        <f>TEXT(Applications!A3339,"00000")</f>
        <v>4181211</v>
      </c>
      <c r="B3339" t="str">
        <f>TEXT(Applications!B3339,"0000")</f>
        <v>1182</v>
      </c>
      <c r="C3339" s="10">
        <v>45009</v>
      </c>
      <c r="D3339" t="s">
        <v>32</v>
      </c>
      <c r="E3339" s="5" t="str">
        <f>LEFT(Applications!E3339,6)</f>
        <v>220603</v>
      </c>
      <c r="F3339">
        <v>683</v>
      </c>
      <c r="G3339" t="s">
        <v>14</v>
      </c>
      <c r="H3339" t="str" cm="1">
        <f t="array" ref="H3339">_xlfn.IFS(OR(Applications!H3339=FALSE,Applications!H3339=0,LEFT(Applications!H3339,1)="N"),"No",OR(Applications!H3339=TRUE,Applications!H3339=1,LEFT(Applications!H3339,1)="Y"),"Yes")</f>
        <v>No</v>
      </c>
      <c r="I3339" t="str">
        <f>PROPER(Applications!I3339)</f>
        <v>Denied</v>
      </c>
      <c r="J3339" s="5">
        <v>4110.96</v>
      </c>
      <c r="K3339" s="12">
        <v>4894</v>
      </c>
      <c r="L3339">
        <v>3</v>
      </c>
      <c r="M3339" t="s">
        <v>36</v>
      </c>
    </row>
    <row r="3340" spans="1:13" x14ac:dyDescent="0.2">
      <c r="A3340" t="str">
        <f>TEXT(Applications!A3340,"00000")</f>
        <v>4182801</v>
      </c>
      <c r="B3340" t="str">
        <f>TEXT(Applications!B3340,"0000")</f>
        <v>0461</v>
      </c>
      <c r="C3340" s="10">
        <v>44121</v>
      </c>
      <c r="D3340" t="s">
        <v>37</v>
      </c>
      <c r="E3340" s="5" t="str">
        <f>LEFT(Applications!E3340,6)</f>
        <v>96318</v>
      </c>
      <c r="F3340">
        <v>737</v>
      </c>
      <c r="G3340" t="s">
        <v>14</v>
      </c>
      <c r="H3340" t="str" cm="1">
        <f t="array" ref="H3340">_xlfn.IFS(OR(Applications!H3340=FALSE,Applications!H3340=0,LEFT(Applications!H3340,1)="N"),"No",OR(Applications!H3340=TRUE,Applications!H3340=1,LEFT(Applications!H3340,1)="Y"),"Yes")</f>
        <v>Yes</v>
      </c>
      <c r="I3340" t="str">
        <f>PROPER(Applications!I3340)</f>
        <v>Denied</v>
      </c>
      <c r="J3340" s="5">
        <v>1559.22</v>
      </c>
      <c r="K3340" s="12">
        <v>1999</v>
      </c>
      <c r="L3340">
        <v>4</v>
      </c>
      <c r="M3340" t="s">
        <v>25</v>
      </c>
    </row>
    <row r="3341" spans="1:13" x14ac:dyDescent="0.2">
      <c r="A3341" t="str">
        <f>TEXT(Applications!A3341,"00000")</f>
        <v>4184899</v>
      </c>
      <c r="B3341" t="str">
        <f>TEXT(Applications!B3341,"0000")</f>
        <v>0349</v>
      </c>
      <c r="C3341" s="10">
        <v>44986</v>
      </c>
      <c r="D3341" t="s">
        <v>32</v>
      </c>
      <c r="E3341" s="5" t="str">
        <f>LEFT(Applications!E3341,6)</f>
        <v>135728</v>
      </c>
      <c r="F3341">
        <v>403</v>
      </c>
      <c r="G3341" t="s">
        <v>14</v>
      </c>
      <c r="H3341" t="str" cm="1">
        <f t="array" ref="H3341">_xlfn.IFS(OR(Applications!H3341=FALSE,Applications!H3341=0,LEFT(Applications!H3341,1)="N"),"No",OR(Applications!H3341=TRUE,Applications!H3341=1,LEFT(Applications!H3341,1)="Y"),"Yes")</f>
        <v>Yes</v>
      </c>
      <c r="I3341" t="str">
        <f>PROPER(Applications!I3341)</f>
        <v>Approved</v>
      </c>
      <c r="J3341" s="5">
        <v>2247.36</v>
      </c>
      <c r="K3341" s="12">
        <v>2341</v>
      </c>
      <c r="L3341">
        <v>2</v>
      </c>
    </row>
    <row r="3342" spans="1:13" x14ac:dyDescent="0.2">
      <c r="A3342" t="str">
        <f>TEXT(Applications!A3342,"00000")</f>
        <v>4185122</v>
      </c>
      <c r="B3342" t="str">
        <f>TEXT(Applications!B3342,"0000")</f>
        <v>1574</v>
      </c>
      <c r="C3342" s="10">
        <v>45049</v>
      </c>
      <c r="D3342" t="s">
        <v>23</v>
      </c>
      <c r="E3342" s="5" t="str">
        <f>LEFT(Applications!E3342,6)</f>
        <v>60469</v>
      </c>
      <c r="F3342">
        <v>737</v>
      </c>
      <c r="G3342" t="s">
        <v>26</v>
      </c>
      <c r="H3342" t="str" cm="1">
        <f t="array" ref="H3342">_xlfn.IFS(OR(Applications!H3342=FALSE,Applications!H3342=0,LEFT(Applications!H3342,1)="N"),"No",OR(Applications!H3342=TRUE,Applications!H3342=1,LEFT(Applications!H3342,1)="Y"),"Yes")</f>
        <v>Yes</v>
      </c>
      <c r="I3342" t="str">
        <f>PROPER(Applications!I3342)</f>
        <v>Approved</v>
      </c>
      <c r="J3342" s="5">
        <v>1201.92</v>
      </c>
      <c r="K3342" s="12">
        <v>1252</v>
      </c>
      <c r="L3342">
        <v>1</v>
      </c>
    </row>
    <row r="3343" spans="1:13" x14ac:dyDescent="0.2">
      <c r="A3343" t="str">
        <f>TEXT(Applications!A3343,"00000")</f>
        <v>4190883</v>
      </c>
      <c r="B3343" t="str">
        <f>TEXT(Applications!B3343,"0000")</f>
        <v>1203</v>
      </c>
      <c r="C3343" s="10" t="s">
        <v>396</v>
      </c>
      <c r="D3343" t="s">
        <v>23</v>
      </c>
      <c r="E3343" s="5" t="str">
        <f>LEFT(Applications!E3343,6)</f>
        <v>291866</v>
      </c>
      <c r="F3343">
        <v>719</v>
      </c>
      <c r="G3343" t="s">
        <v>14</v>
      </c>
      <c r="H3343" t="str" cm="1">
        <f t="array" ref="H3343">_xlfn.IFS(OR(Applications!H3343=FALSE,Applications!H3343=0,LEFT(Applications!H3343,1)="N"),"No",OR(Applications!H3343=TRUE,Applications!H3343=1,LEFT(Applications!H3343,1)="Y"),"Yes")</f>
        <v>Yes</v>
      </c>
      <c r="I3343" t="str">
        <f>PROPER(Applications!I3343)</f>
        <v>Pending</v>
      </c>
      <c r="J3343" s="5">
        <v>1678.32</v>
      </c>
      <c r="K3343" s="12">
        <v>1998</v>
      </c>
      <c r="L3343">
        <v>2</v>
      </c>
      <c r="M3343" t="s">
        <v>34</v>
      </c>
    </row>
    <row r="3344" spans="1:13" x14ac:dyDescent="0.2">
      <c r="A3344" t="str">
        <f>TEXT(Applications!A3344,"00000")</f>
        <v>4193475</v>
      </c>
      <c r="B3344" t="str">
        <f>TEXT(Applications!B3344,"0000")</f>
        <v>0338</v>
      </c>
      <c r="C3344" s="10">
        <v>44629</v>
      </c>
      <c r="D3344" t="s">
        <v>29</v>
      </c>
      <c r="E3344" s="5" t="str">
        <f>LEFT(Applications!E3344,6)</f>
        <v>121623</v>
      </c>
      <c r="F3344">
        <v>605</v>
      </c>
      <c r="G3344" t="s">
        <v>26</v>
      </c>
      <c r="H3344" t="str" cm="1">
        <f t="array" ref="H3344">_xlfn.IFS(OR(Applications!H3344=FALSE,Applications!H3344=0,LEFT(Applications!H3344,1)="N"),"No",OR(Applications!H3344=TRUE,Applications!H3344=1,LEFT(Applications!H3344,1)="Y"),"Yes")</f>
        <v>No</v>
      </c>
      <c r="I3344" t="str">
        <f>PROPER(Applications!I3344)</f>
        <v>Denied</v>
      </c>
      <c r="J3344" s="5">
        <v>2562.6</v>
      </c>
      <c r="K3344" s="12">
        <v>4271</v>
      </c>
      <c r="L3344">
        <v>5</v>
      </c>
    </row>
    <row r="3345" spans="1:13" x14ac:dyDescent="0.2">
      <c r="A3345" t="str">
        <f>TEXT(Applications!A3345,"00000")</f>
        <v>4195167</v>
      </c>
      <c r="B3345" t="str">
        <f>TEXT(Applications!B3345,"0000")</f>
        <v>1597</v>
      </c>
      <c r="D3345" t="s">
        <v>23</v>
      </c>
      <c r="E3345" s="5" t="str">
        <f>LEFT(Applications!E3345,6)</f>
        <v>107390</v>
      </c>
      <c r="F3345">
        <v>801</v>
      </c>
      <c r="G3345" t="s">
        <v>14</v>
      </c>
      <c r="H3345" t="str" cm="1">
        <f t="array" ref="H3345">_xlfn.IFS(OR(Applications!H3345=FALSE,Applications!H3345=0,LEFT(Applications!H3345,1)="N"),"No",OR(Applications!H3345=TRUE,Applications!H3345=1,LEFT(Applications!H3345,1)="Y"),"Yes")</f>
        <v>No</v>
      </c>
      <c r="I3345" t="str">
        <f>PROPER(Applications!I3345)</f>
        <v>Pending</v>
      </c>
      <c r="J3345" s="5">
        <v>1556.88</v>
      </c>
      <c r="K3345" s="12">
        <v>0</v>
      </c>
      <c r="L3345">
        <v>5</v>
      </c>
      <c r="M3345" t="s">
        <v>41</v>
      </c>
    </row>
    <row r="3346" spans="1:13" x14ac:dyDescent="0.2">
      <c r="A3346" t="str">
        <f>TEXT(Applications!A3346,"00000")</f>
        <v>4195253</v>
      </c>
      <c r="B3346" t="str">
        <f>TEXT(Applications!B3346,"0000")</f>
        <v>0824</v>
      </c>
      <c r="C3346" s="10" t="s">
        <v>397</v>
      </c>
      <c r="D3346" t="s">
        <v>32</v>
      </c>
      <c r="E3346" s="5" t="str">
        <f>LEFT(Applications!E3346,6)</f>
        <v>209316</v>
      </c>
      <c r="G3346" t="s">
        <v>26</v>
      </c>
      <c r="H3346" t="str" cm="1">
        <f t="array" ref="H3346">_xlfn.IFS(OR(Applications!H3346=FALSE,Applications!H3346=0,LEFT(Applications!H3346,1)="N"),"No",OR(Applications!H3346=TRUE,Applications!H3346=1,LEFT(Applications!H3346,1)="Y"),"Yes")</f>
        <v>No</v>
      </c>
      <c r="I3346" t="str">
        <f>PROPER(Applications!I3346)</f>
        <v>Withdrawn</v>
      </c>
      <c r="J3346" s="5">
        <v>1611.84</v>
      </c>
      <c r="K3346" s="12">
        <v>1679</v>
      </c>
      <c r="L3346">
        <v>1</v>
      </c>
      <c r="M3346" t="s">
        <v>38</v>
      </c>
    </row>
    <row r="3347" spans="1:13" x14ac:dyDescent="0.2">
      <c r="A3347" t="str">
        <f>TEXT(Applications!A3347,"00000")</f>
        <v>4195571</v>
      </c>
      <c r="B3347" t="str">
        <f>TEXT(Applications!B3347,"0000")</f>
        <v>0610</v>
      </c>
      <c r="C3347" s="10">
        <v>44076</v>
      </c>
      <c r="D3347" t="s">
        <v>27</v>
      </c>
      <c r="E3347" s="5" t="str">
        <f>LEFT(Applications!E3347,6)</f>
        <v>77996</v>
      </c>
      <c r="F3347">
        <v>720</v>
      </c>
      <c r="G3347" t="s">
        <v>14</v>
      </c>
      <c r="H3347" t="str" cm="1">
        <f t="array" ref="H3347">_xlfn.IFS(OR(Applications!H3347=FALSE,Applications!H3347=0,LEFT(Applications!H3347,1)="N"),"No",OR(Applications!H3347=TRUE,Applications!H3347=1,LEFT(Applications!H3347,1)="Y"),"Yes")</f>
        <v>Yes</v>
      </c>
      <c r="I3347" t="str">
        <f>PROPER(Applications!I3347)</f>
        <v>Denied</v>
      </c>
      <c r="J3347" s="5">
        <v>1687.92</v>
      </c>
      <c r="K3347" s="12">
        <v>2164</v>
      </c>
      <c r="L3347">
        <v>2</v>
      </c>
      <c r="M3347" t="s">
        <v>25</v>
      </c>
    </row>
    <row r="3348" spans="1:13" x14ac:dyDescent="0.2">
      <c r="A3348" t="str">
        <f>TEXT(Applications!A3348,"00000")</f>
        <v>4198299</v>
      </c>
      <c r="B3348" t="str">
        <f>TEXT(Applications!B3348,"0000")</f>
        <v>1203</v>
      </c>
      <c r="D3348" t="s">
        <v>27</v>
      </c>
      <c r="E3348" s="5" t="str">
        <f>LEFT(Applications!E3348,6)</f>
        <v>13575</v>
      </c>
      <c r="F3348">
        <v>838</v>
      </c>
      <c r="G3348" t="s">
        <v>14</v>
      </c>
      <c r="H3348" t="str" cm="1">
        <f t="array" ref="H3348">_xlfn.IFS(OR(Applications!H3348=FALSE,Applications!H3348=0,LEFT(Applications!H3348,1)="N"),"No",OR(Applications!H3348=TRUE,Applications!H3348=1,LEFT(Applications!H3348,1)="Y"),"Yes")</f>
        <v>Yes</v>
      </c>
      <c r="I3348" t="str">
        <f>PROPER(Applications!I3348)</f>
        <v>Denied</v>
      </c>
      <c r="J3348" s="5">
        <v>1318.68</v>
      </c>
      <c r="K3348" s="12">
        <v>1998</v>
      </c>
      <c r="L3348">
        <v>3</v>
      </c>
      <c r="M3348" t="s">
        <v>35</v>
      </c>
    </row>
    <row r="3349" spans="1:13" x14ac:dyDescent="0.2">
      <c r="A3349" t="str">
        <f>TEXT(Applications!A3349,"00000")</f>
        <v>4198932</v>
      </c>
      <c r="B3349" t="str">
        <f>TEXT(Applications!B3349,"0000")</f>
        <v>1263</v>
      </c>
      <c r="C3349" s="10">
        <v>44929</v>
      </c>
      <c r="D3349" t="s">
        <v>19</v>
      </c>
      <c r="E3349" s="5" t="str">
        <f>LEFT(Applications!E3349,6)</f>
        <v>180928</v>
      </c>
      <c r="F3349" t="s">
        <v>38</v>
      </c>
      <c r="G3349" t="s">
        <v>14</v>
      </c>
      <c r="H3349" t="str" cm="1">
        <f t="array" ref="H3349">_xlfn.IFS(OR(Applications!H3349=FALSE,Applications!H3349=0,LEFT(Applications!H3349,1)="N"),"No",OR(Applications!H3349=TRUE,Applications!H3349=1,LEFT(Applications!H3349,1)="Y"),"Yes")</f>
        <v>No</v>
      </c>
      <c r="I3349" t="str">
        <f>PROPER(Applications!I3349)</f>
        <v>Approved</v>
      </c>
      <c r="J3349" s="5">
        <v>1778.4</v>
      </c>
      <c r="K3349" s="12">
        <v>2964</v>
      </c>
      <c r="L3349">
        <v>1</v>
      </c>
      <c r="M3349" t="s">
        <v>34</v>
      </c>
    </row>
    <row r="3350" spans="1:13" x14ac:dyDescent="0.2">
      <c r="A3350" t="str">
        <f>TEXT(Applications!A3350,"00000")</f>
        <v>4199119</v>
      </c>
      <c r="B3350" t="str">
        <f>TEXT(Applications!B3350,"0000")</f>
        <v>1692</v>
      </c>
      <c r="C3350" s="10">
        <v>45248</v>
      </c>
      <c r="D3350" t="s">
        <v>27</v>
      </c>
      <c r="E3350" s="5" t="str">
        <f>LEFT(Applications!E3350,6)</f>
        <v>237143</v>
      </c>
      <c r="F3350">
        <v>790</v>
      </c>
      <c r="G3350" t="s">
        <v>14</v>
      </c>
      <c r="H3350" t="str" cm="1">
        <f t="array" ref="H3350">_xlfn.IFS(OR(Applications!H3350=FALSE,Applications!H3350=0,LEFT(Applications!H3350,1)="N"),"No",OR(Applications!H3350=TRUE,Applications!H3350=1,LEFT(Applications!H3350,1)="Y"),"Yes")</f>
        <v>Yes</v>
      </c>
      <c r="I3350" t="str">
        <f>PROPER(Applications!I3350)</f>
        <v>Denied</v>
      </c>
      <c r="J3350" s="5">
        <v>4427.5200000000004</v>
      </c>
      <c r="K3350" s="12">
        <v>4612</v>
      </c>
      <c r="L3350">
        <v>2</v>
      </c>
      <c r="M3350" t="s">
        <v>34</v>
      </c>
    </row>
    <row r="3351" spans="1:13" x14ac:dyDescent="0.2">
      <c r="A3351" t="str">
        <f>TEXT(Applications!A3351,"00000")</f>
        <v>4201998</v>
      </c>
      <c r="B3351" t="str">
        <f>TEXT(Applications!B3351,"0000")</f>
        <v>0389</v>
      </c>
      <c r="C3351" s="10">
        <v>45628</v>
      </c>
      <c r="D3351" t="s">
        <v>19</v>
      </c>
      <c r="E3351" s="5" t="str">
        <f>LEFT(Applications!E3351,6)</f>
        <v>68073</v>
      </c>
      <c r="F3351">
        <v>786</v>
      </c>
      <c r="G3351" t="s">
        <v>14</v>
      </c>
      <c r="H3351" t="str" cm="1">
        <f t="array" ref="H3351">_xlfn.IFS(OR(Applications!H3351=FALSE,Applications!H3351=0,LEFT(Applications!H3351,1)="N"),"No",OR(Applications!H3351=TRUE,Applications!H3351=1,LEFT(Applications!H3351,1)="Y"),"Yes")</f>
        <v>No</v>
      </c>
      <c r="I3351" t="str">
        <f>PROPER(Applications!I3351)</f>
        <v>Under Review</v>
      </c>
      <c r="J3351" s="5">
        <v>3802.92</v>
      </c>
      <c r="K3351" s="12">
        <v>5762</v>
      </c>
      <c r="L3351">
        <v>4</v>
      </c>
      <c r="M3351" t="s">
        <v>17</v>
      </c>
    </row>
    <row r="3352" spans="1:13" x14ac:dyDescent="0.2">
      <c r="A3352" t="str">
        <f>TEXT(Applications!A3352,"00000")</f>
        <v>4202435</v>
      </c>
      <c r="B3352" t="str">
        <f>TEXT(Applications!B3352,"0000")</f>
        <v>0046</v>
      </c>
      <c r="C3352" s="10">
        <v>44815</v>
      </c>
      <c r="D3352" t="s">
        <v>27</v>
      </c>
      <c r="E3352" s="5" t="str">
        <f>LEFT(Applications!E3352,6)</f>
        <v>78218</v>
      </c>
      <c r="F3352">
        <v>618</v>
      </c>
      <c r="G3352" t="s">
        <v>26</v>
      </c>
      <c r="H3352" t="str" cm="1">
        <f t="array" ref="H3352">_xlfn.IFS(OR(Applications!H3352=FALSE,Applications!H3352=0,LEFT(Applications!H3352,1)="N"),"No",OR(Applications!H3352=TRUE,Applications!H3352=1,LEFT(Applications!H3352,1)="Y"),"Yes")</f>
        <v>Yes</v>
      </c>
      <c r="I3352" t="str">
        <f>PROPER(Applications!I3352)</f>
        <v>Denied</v>
      </c>
      <c r="J3352" s="5">
        <v>1391.4</v>
      </c>
      <c r="K3352" s="12">
        <v>2319</v>
      </c>
      <c r="L3352">
        <v>1</v>
      </c>
      <c r="M3352" t="s">
        <v>47</v>
      </c>
    </row>
    <row r="3353" spans="1:13" x14ac:dyDescent="0.2">
      <c r="A3353" t="str">
        <f>TEXT(Applications!A3353,"00000")</f>
        <v>4202647</v>
      </c>
      <c r="B3353" t="str">
        <f>TEXT(Applications!B3353,"0000")</f>
        <v>1555</v>
      </c>
      <c r="C3353" s="10">
        <v>44408</v>
      </c>
      <c r="D3353" t="s">
        <v>27</v>
      </c>
      <c r="E3353" s="5" t="str">
        <f>LEFT(Applications!E3353,6)</f>
        <v>173359</v>
      </c>
      <c r="F3353">
        <v>635</v>
      </c>
      <c r="G3353" t="s">
        <v>14</v>
      </c>
      <c r="H3353" t="str" cm="1">
        <f t="array" ref="H3353">_xlfn.IFS(OR(Applications!H3353=FALSE,Applications!H3353=0,LEFT(Applications!H3353,1)="N"),"No",OR(Applications!H3353=TRUE,Applications!H3353=1,LEFT(Applications!H3353,1)="Y"),"Yes")</f>
        <v>No</v>
      </c>
      <c r="I3353" t="str">
        <f>PROPER(Applications!I3353)</f>
        <v>Approved</v>
      </c>
      <c r="J3353" s="5">
        <v>772.2</v>
      </c>
      <c r="K3353" s="12">
        <v>990</v>
      </c>
      <c r="L3353">
        <v>4</v>
      </c>
      <c r="M3353" t="s">
        <v>41</v>
      </c>
    </row>
    <row r="3354" spans="1:13" x14ac:dyDescent="0.2">
      <c r="A3354" t="str">
        <f>TEXT(Applications!A3354,"00000")</f>
        <v>4204790</v>
      </c>
      <c r="B3354" t="str">
        <f>TEXT(Applications!B3354,"0000")</f>
        <v>0216</v>
      </c>
      <c r="C3354" s="10">
        <v>44353</v>
      </c>
      <c r="D3354" t="s">
        <v>37</v>
      </c>
      <c r="E3354" s="5" t="str">
        <f>LEFT(Applications!E3354,6)</f>
        <v>50668</v>
      </c>
      <c r="F3354">
        <v>305</v>
      </c>
      <c r="G3354" t="s">
        <v>14</v>
      </c>
      <c r="H3354" t="str" cm="1">
        <f t="array" ref="H3354">_xlfn.IFS(OR(Applications!H3354=FALSE,Applications!H3354=0,LEFT(Applications!H3354,1)="N"),"No",OR(Applications!H3354=TRUE,Applications!H3354=1,LEFT(Applications!H3354,1)="Y"),"Yes")</f>
        <v>Yes</v>
      </c>
      <c r="I3354" t="str">
        <f>PROPER(Applications!I3354)</f>
        <v>Pending</v>
      </c>
      <c r="J3354" s="5">
        <v>1619.52</v>
      </c>
      <c r="K3354" s="12">
        <v>1687</v>
      </c>
      <c r="L3354">
        <v>5</v>
      </c>
      <c r="M3354" t="s">
        <v>34</v>
      </c>
    </row>
    <row r="3355" spans="1:13" x14ac:dyDescent="0.2">
      <c r="A3355" t="str">
        <f>TEXT(Applications!A3355,"00000")</f>
        <v>4205070</v>
      </c>
      <c r="B3355" t="str">
        <f>TEXT(Applications!B3355,"0000")</f>
        <v>1611</v>
      </c>
      <c r="C3355" s="10">
        <v>45286</v>
      </c>
      <c r="D3355" t="s">
        <v>27</v>
      </c>
      <c r="E3355" s="5" t="str">
        <f>LEFT(Applications!E3355,6)</f>
        <v>57756</v>
      </c>
      <c r="G3355" t="s">
        <v>14</v>
      </c>
      <c r="H3355" t="str" cm="1">
        <f t="array" ref="H3355">_xlfn.IFS(OR(Applications!H3355=FALSE,Applications!H3355=0,LEFT(Applications!H3355,1)="N"),"No",OR(Applications!H3355=TRUE,Applications!H3355=1,LEFT(Applications!H3355,1)="Y"),"Yes")</f>
        <v>No</v>
      </c>
      <c r="I3355" t="str">
        <f>PROPER(Applications!I3355)</f>
        <v>Approved</v>
      </c>
      <c r="J3355" s="5">
        <v>5285.76</v>
      </c>
      <c r="K3355" s="12">
        <v>5506</v>
      </c>
      <c r="L3355">
        <v>3</v>
      </c>
    </row>
    <row r="3356" spans="1:13" x14ac:dyDescent="0.2">
      <c r="A3356" t="str">
        <f>TEXT(Applications!A3356,"00000")</f>
        <v>4209589</v>
      </c>
      <c r="B3356" t="str">
        <f>TEXT(Applications!B3356,"0000")</f>
        <v>0921</v>
      </c>
      <c r="C3356" s="10" t="s">
        <v>398</v>
      </c>
      <c r="D3356" t="s">
        <v>29</v>
      </c>
      <c r="E3356" s="5" t="str">
        <f>LEFT(Applications!E3356,6)</f>
        <v>238501</v>
      </c>
      <c r="F3356">
        <v>724</v>
      </c>
      <c r="G3356" t="s">
        <v>14</v>
      </c>
      <c r="H3356" t="str" cm="1">
        <f t="array" ref="H3356">_xlfn.IFS(OR(Applications!H3356=FALSE,Applications!H3356=0,LEFT(Applications!H3356,1)="N"),"No",OR(Applications!H3356=TRUE,Applications!H3356=1,LEFT(Applications!H3356,1)="Y"),"Yes")</f>
        <v>Yes</v>
      </c>
      <c r="I3356" t="str">
        <f>PROPER(Applications!I3356)</f>
        <v>Denied</v>
      </c>
      <c r="J3356" s="5">
        <v>666</v>
      </c>
      <c r="K3356" s="12">
        <v>1110</v>
      </c>
      <c r="L3356">
        <v>2</v>
      </c>
      <c r="M3356" t="s">
        <v>41</v>
      </c>
    </row>
    <row r="3357" spans="1:13" x14ac:dyDescent="0.2">
      <c r="A3357" t="str">
        <f>TEXT(Applications!A3357,"00000")</f>
        <v>4210918</v>
      </c>
      <c r="B3357" t="str">
        <f>TEXT(Applications!B3357,"0000")</f>
        <v>0642</v>
      </c>
      <c r="D3357" t="s">
        <v>29</v>
      </c>
      <c r="E3357" s="5" t="str">
        <f>LEFT(Applications!E3357,6)</f>
        <v>158283</v>
      </c>
      <c r="F3357">
        <v>760</v>
      </c>
      <c r="G3357" t="s">
        <v>14</v>
      </c>
      <c r="H3357" t="str" cm="1">
        <f t="array" ref="H3357">_xlfn.IFS(OR(Applications!H3357=FALSE,Applications!H3357=0,LEFT(Applications!H3357,1)="N"),"No",OR(Applications!H3357=TRUE,Applications!H3357=1,LEFT(Applications!H3357,1)="Y"),"Yes")</f>
        <v>Yes</v>
      </c>
      <c r="I3357" t="str">
        <f>PROPER(Applications!I3357)</f>
        <v>Approved</v>
      </c>
      <c r="J3357" s="5">
        <v>662.22</v>
      </c>
      <c r="K3357" s="12">
        <v>849</v>
      </c>
      <c r="L3357">
        <v>3</v>
      </c>
      <c r="M3357" t="s">
        <v>52</v>
      </c>
    </row>
    <row r="3358" spans="1:13" x14ac:dyDescent="0.2">
      <c r="A3358" t="str">
        <f>TEXT(Applications!A3358,"00000")</f>
        <v>4211149</v>
      </c>
      <c r="B3358" t="str">
        <f>TEXT(Applications!B3358,"0000")</f>
        <v>0389</v>
      </c>
      <c r="C3358" s="10">
        <v>45628</v>
      </c>
      <c r="D3358" t="s">
        <v>37</v>
      </c>
      <c r="E3358" s="5" t="str">
        <f>LEFT(Applications!E3358,6)</f>
        <v>26560</v>
      </c>
      <c r="F3358">
        <v>765</v>
      </c>
      <c r="G3358" t="s">
        <v>14</v>
      </c>
      <c r="H3358" t="str" cm="1">
        <f t="array" ref="H3358">_xlfn.IFS(OR(Applications!H3358=FALSE,Applications!H3358=0,LEFT(Applications!H3358,1)="N"),"No",OR(Applications!H3358=TRUE,Applications!H3358=1,LEFT(Applications!H3358,1)="Y"),"Yes")</f>
        <v>Yes</v>
      </c>
      <c r="I3358" t="str">
        <f>PROPER(Applications!I3358)</f>
        <v>Pending</v>
      </c>
      <c r="J3358" s="5">
        <v>4494.3599999999997</v>
      </c>
      <c r="K3358" s="12">
        <v>5762</v>
      </c>
      <c r="L3358">
        <v>4</v>
      </c>
      <c r="M3358" t="s">
        <v>36</v>
      </c>
    </row>
    <row r="3359" spans="1:13" x14ac:dyDescent="0.2">
      <c r="A3359" t="str">
        <f>TEXT(Applications!A3359,"00000")</f>
        <v>4211384</v>
      </c>
      <c r="B3359" t="str">
        <f>TEXT(Applications!B3359,"0000")</f>
        <v>1071</v>
      </c>
      <c r="C3359" s="10">
        <v>45305</v>
      </c>
      <c r="D3359" t="s">
        <v>37</v>
      </c>
      <c r="E3359" s="5" t="str">
        <f>LEFT(Applications!E3359,6)</f>
        <v>221306</v>
      </c>
      <c r="F3359">
        <v>761</v>
      </c>
      <c r="G3359" t="s">
        <v>14</v>
      </c>
      <c r="H3359" t="str" cm="1">
        <f t="array" ref="H3359">_xlfn.IFS(OR(Applications!H3359=FALSE,Applications!H3359=0,LEFT(Applications!H3359,1)="N"),"No",OR(Applications!H3359=TRUE,Applications!H3359=1,LEFT(Applications!H3359,1)="Y"),"Yes")</f>
        <v>No</v>
      </c>
      <c r="I3359" t="str">
        <f>PROPER(Applications!I3359)</f>
        <v>Approved</v>
      </c>
      <c r="J3359" s="5">
        <v>2677.74</v>
      </c>
      <c r="K3359" s="12">
        <v>3433</v>
      </c>
      <c r="L3359">
        <v>3</v>
      </c>
      <c r="M3359" t="s">
        <v>28</v>
      </c>
    </row>
    <row r="3360" spans="1:13" x14ac:dyDescent="0.2">
      <c r="A3360" t="str">
        <f>TEXT(Applications!A3360,"00000")</f>
        <v>4211599</v>
      </c>
      <c r="B3360" t="str">
        <f>TEXT(Applications!B3360,"0000")</f>
        <v>0730</v>
      </c>
      <c r="C3360" s="10">
        <v>45342</v>
      </c>
      <c r="D3360" t="s">
        <v>19</v>
      </c>
      <c r="E3360" s="5" t="str">
        <f>LEFT(Applications!E3360,6)</f>
        <v>85938</v>
      </c>
      <c r="F3360">
        <v>687</v>
      </c>
      <c r="G3360" t="s">
        <v>14</v>
      </c>
      <c r="H3360" t="str" cm="1">
        <f t="array" ref="H3360">_xlfn.IFS(OR(Applications!H3360=FALSE,Applications!H3360=0,LEFT(Applications!H3360,1)="N"),"No",OR(Applications!H3360=TRUE,Applications!H3360=1,LEFT(Applications!H3360,1)="Y"),"Yes")</f>
        <v>No</v>
      </c>
      <c r="I3360" t="str">
        <f>PROPER(Applications!I3360)</f>
        <v>Denied</v>
      </c>
      <c r="J3360" s="5">
        <v>834.12</v>
      </c>
      <c r="K3360" s="12">
        <v>993</v>
      </c>
      <c r="L3360">
        <v>4</v>
      </c>
      <c r="M3360" t="s">
        <v>36</v>
      </c>
    </row>
    <row r="3361" spans="1:13" x14ac:dyDescent="0.2">
      <c r="A3361" t="str">
        <f>TEXT(Applications!A3361,"00000")</f>
        <v>4212312</v>
      </c>
      <c r="B3361" t="str">
        <f>TEXT(Applications!B3361,"0000")</f>
        <v>1391</v>
      </c>
      <c r="C3361" s="10">
        <v>43942</v>
      </c>
      <c r="D3361" t="s">
        <v>19</v>
      </c>
      <c r="E3361" s="5" t="str">
        <f>LEFT(Applications!E3361,6)</f>
        <v>129999</v>
      </c>
      <c r="G3361" t="s">
        <v>14</v>
      </c>
      <c r="H3361" t="str" cm="1">
        <f t="array" ref="H3361">_xlfn.IFS(OR(Applications!H3361=FALSE,Applications!H3361=0,LEFT(Applications!H3361,1)="N"),"No",OR(Applications!H3361=TRUE,Applications!H3361=1,LEFT(Applications!H3361,1)="Y"),"Yes")</f>
        <v>Yes</v>
      </c>
      <c r="I3361" t="str">
        <f>PROPER(Applications!I3361)</f>
        <v>Approved</v>
      </c>
      <c r="J3361" s="5">
        <v>1633.8</v>
      </c>
      <c r="K3361" s="12">
        <v>1945</v>
      </c>
      <c r="L3361">
        <v>3</v>
      </c>
      <c r="M3361" t="s">
        <v>41</v>
      </c>
    </row>
    <row r="3362" spans="1:13" x14ac:dyDescent="0.2">
      <c r="A3362" t="str">
        <f>TEXT(Applications!A3362,"00000")</f>
        <v>4212425</v>
      </c>
      <c r="B3362" t="str">
        <f>TEXT(Applications!B3362,"0000")</f>
        <v>0915</v>
      </c>
      <c r="C3362" s="10">
        <v>45073</v>
      </c>
      <c r="D3362" t="s">
        <v>29</v>
      </c>
      <c r="E3362" s="5" t="str">
        <f>LEFT(Applications!E3362,6)</f>
        <v>132140</v>
      </c>
      <c r="F3362">
        <v>758</v>
      </c>
      <c r="G3362" t="s">
        <v>14</v>
      </c>
      <c r="H3362" t="str" cm="1">
        <f t="array" ref="H3362">_xlfn.IFS(OR(Applications!H3362=FALSE,Applications!H3362=0,LEFT(Applications!H3362,1)="N"),"No",OR(Applications!H3362=TRUE,Applications!H3362=1,LEFT(Applications!H3362,1)="Y"),"Yes")</f>
        <v>No</v>
      </c>
      <c r="I3362" t="str">
        <f>PROPER(Applications!I3362)</f>
        <v>Approved</v>
      </c>
      <c r="J3362" s="5">
        <v>4241.28</v>
      </c>
      <c r="K3362" s="12">
        <v>4418</v>
      </c>
      <c r="L3362">
        <v>2</v>
      </c>
      <c r="M3362" t="s">
        <v>47</v>
      </c>
    </row>
    <row r="3363" spans="1:13" x14ac:dyDescent="0.2">
      <c r="A3363" t="str">
        <f>TEXT(Applications!A3363,"00000")</f>
        <v>4215112</v>
      </c>
      <c r="B3363" t="str">
        <f>TEXT(Applications!B3363,"0000")</f>
        <v>1164</v>
      </c>
      <c r="C3363" s="10">
        <v>44439</v>
      </c>
      <c r="D3363" t="s">
        <v>23</v>
      </c>
      <c r="E3363" s="5" t="str">
        <f>LEFT(Applications!E3363,6)</f>
        <v>236566</v>
      </c>
      <c r="F3363">
        <v>805</v>
      </c>
      <c r="G3363" t="s">
        <v>14</v>
      </c>
      <c r="H3363" t="str" cm="1">
        <f t="array" ref="H3363">_xlfn.IFS(OR(Applications!H3363=FALSE,Applications!H3363=0,LEFT(Applications!H3363,1)="N"),"No",OR(Applications!H3363=TRUE,Applications!H3363=1,LEFT(Applications!H3363,1)="Y"),"Yes")</f>
        <v>No</v>
      </c>
      <c r="I3363" t="str">
        <f>PROPER(Applications!I3363)</f>
        <v>Pending</v>
      </c>
      <c r="J3363" s="5">
        <v>2693.34</v>
      </c>
      <c r="K3363" s="12">
        <v>3453</v>
      </c>
      <c r="L3363">
        <v>1</v>
      </c>
      <c r="M3363" t="s">
        <v>47</v>
      </c>
    </row>
    <row r="3364" spans="1:13" x14ac:dyDescent="0.2">
      <c r="A3364" t="str">
        <f>TEXT(Applications!A3364,"00000")</f>
        <v>4215866</v>
      </c>
      <c r="B3364" t="str">
        <f>TEXT(Applications!B3364,"0000")</f>
        <v>1231</v>
      </c>
      <c r="C3364" s="10">
        <v>45438</v>
      </c>
      <c r="D3364" t="s">
        <v>37</v>
      </c>
      <c r="E3364" s="5" t="str">
        <f>LEFT(Applications!E3364,6)</f>
        <v>95943</v>
      </c>
      <c r="F3364">
        <v>675</v>
      </c>
      <c r="G3364" t="s">
        <v>14</v>
      </c>
      <c r="H3364" t="str" cm="1">
        <f t="array" ref="H3364">_xlfn.IFS(OR(Applications!H3364=FALSE,Applications!H3364=0,LEFT(Applications!H3364,1)="N"),"No",OR(Applications!H3364=TRUE,Applications!H3364=1,LEFT(Applications!H3364,1)="Y"),"Yes")</f>
        <v>Yes</v>
      </c>
      <c r="I3364" t="str">
        <f>PROPER(Applications!I3364)</f>
        <v>Denied</v>
      </c>
      <c r="J3364" s="5">
        <v>2231.46</v>
      </c>
      <c r="K3364" s="12">
        <v>3381</v>
      </c>
      <c r="L3364">
        <v>1</v>
      </c>
      <c r="M3364" t="s">
        <v>47</v>
      </c>
    </row>
    <row r="3365" spans="1:13" x14ac:dyDescent="0.2">
      <c r="A3365" t="str">
        <f>TEXT(Applications!A3365,"00000")</f>
        <v>4216175</v>
      </c>
      <c r="B3365" t="str">
        <f>TEXT(Applications!B3365,"0000")</f>
        <v>0693</v>
      </c>
      <c r="C3365" s="10">
        <v>43997</v>
      </c>
      <c r="D3365" t="s">
        <v>19</v>
      </c>
      <c r="E3365" s="5" t="str">
        <f>LEFT(Applications!E3365,6)</f>
        <v>314823</v>
      </c>
      <c r="F3365">
        <v>842</v>
      </c>
      <c r="G3365" t="s">
        <v>14</v>
      </c>
      <c r="H3365" t="str" cm="1">
        <f t="array" ref="H3365">_xlfn.IFS(OR(Applications!H3365=FALSE,Applications!H3365=0,LEFT(Applications!H3365,1)="N"),"No",OR(Applications!H3365=TRUE,Applications!H3365=1,LEFT(Applications!H3365,1)="Y"),"Yes")</f>
        <v>No</v>
      </c>
      <c r="I3365" t="str">
        <f>PROPER(Applications!I3365)</f>
        <v>Pending</v>
      </c>
      <c r="J3365" s="5">
        <v>2152.8000000000002</v>
      </c>
      <c r="K3365" s="12">
        <v>3588</v>
      </c>
      <c r="L3365">
        <v>1</v>
      </c>
    </row>
    <row r="3366" spans="1:13" x14ac:dyDescent="0.2">
      <c r="A3366" t="str">
        <f>TEXT(Applications!A3366,"00000")</f>
        <v>4217129</v>
      </c>
      <c r="B3366" t="str">
        <f>TEXT(Applications!B3366,"0000")</f>
        <v>0545</v>
      </c>
      <c r="C3366" s="10">
        <v>45260</v>
      </c>
      <c r="D3366" t="s">
        <v>23</v>
      </c>
      <c r="E3366" s="5" t="str">
        <f>LEFT(Applications!E3366,6)</f>
        <v>168433</v>
      </c>
      <c r="F3366">
        <v>845</v>
      </c>
      <c r="G3366" t="s">
        <v>14</v>
      </c>
      <c r="H3366" t="str" cm="1">
        <f t="array" ref="H3366">_xlfn.IFS(OR(Applications!H3366=FALSE,Applications!H3366=0,LEFT(Applications!H3366,1)="N"),"No",OR(Applications!H3366=TRUE,Applications!H3366=1,LEFT(Applications!H3366,1)="Y"),"Yes")</f>
        <v>Yes</v>
      </c>
      <c r="I3366" t="str">
        <f>PROPER(Applications!I3366)</f>
        <v>Under Review</v>
      </c>
      <c r="J3366" s="5">
        <v>2066.4</v>
      </c>
      <c r="K3366" s="12">
        <v>3444</v>
      </c>
      <c r="L3366">
        <v>2</v>
      </c>
      <c r="M3366" t="s">
        <v>34</v>
      </c>
    </row>
    <row r="3367" spans="1:13" x14ac:dyDescent="0.2">
      <c r="A3367" t="str">
        <f>TEXT(Applications!A3367,"00000")</f>
        <v>4219922</v>
      </c>
      <c r="B3367" t="str">
        <f>TEXT(Applications!B3367,"0000")</f>
        <v>0142</v>
      </c>
      <c r="C3367" s="10" t="s">
        <v>399</v>
      </c>
      <c r="D3367" t="s">
        <v>27</v>
      </c>
      <c r="E3367" s="5" t="str">
        <f>LEFT(Applications!E3367,6)</f>
        <v>173800</v>
      </c>
      <c r="F3367">
        <v>673</v>
      </c>
      <c r="G3367" t="s">
        <v>14</v>
      </c>
      <c r="H3367" t="str" cm="1">
        <f t="array" ref="H3367">_xlfn.IFS(OR(Applications!H3367=FALSE,Applications!H3367=0,LEFT(Applications!H3367,1)="N"),"No",OR(Applications!H3367=TRUE,Applications!H3367=1,LEFT(Applications!H3367,1)="Y"),"Yes")</f>
        <v>No</v>
      </c>
      <c r="I3367" t="str">
        <f>PROPER(Applications!I3367)</f>
        <v>Under Review</v>
      </c>
      <c r="J3367" s="5">
        <v>3211.26</v>
      </c>
      <c r="K3367" s="12">
        <v>4117</v>
      </c>
      <c r="L3367">
        <v>5</v>
      </c>
      <c r="M3367" t="s">
        <v>35</v>
      </c>
    </row>
    <row r="3368" spans="1:13" x14ac:dyDescent="0.2">
      <c r="A3368" t="str">
        <f>TEXT(Applications!A3368,"00000")</f>
        <v>4220848</v>
      </c>
      <c r="B3368" t="str">
        <f>TEXT(Applications!B3368,"0000")</f>
        <v>0052</v>
      </c>
      <c r="C3368" s="10">
        <v>44284</v>
      </c>
      <c r="D3368" t="s">
        <v>27</v>
      </c>
      <c r="E3368" s="5" t="str">
        <f>LEFT(Applications!E3368,6)</f>
        <v>51636</v>
      </c>
      <c r="F3368">
        <v>743</v>
      </c>
      <c r="G3368" t="s">
        <v>14</v>
      </c>
      <c r="H3368" t="str" cm="1">
        <f t="array" ref="H3368">_xlfn.IFS(OR(Applications!H3368=FALSE,Applications!H3368=0,LEFT(Applications!H3368,1)="N"),"No",OR(Applications!H3368=TRUE,Applications!H3368=1,LEFT(Applications!H3368,1)="Y"),"Yes")</f>
        <v>No</v>
      </c>
      <c r="I3368" t="str">
        <f>PROPER(Applications!I3368)</f>
        <v>Denied</v>
      </c>
      <c r="J3368" s="5">
        <v>2377.8000000000002</v>
      </c>
      <c r="K3368" s="12">
        <v>3963</v>
      </c>
      <c r="L3368">
        <v>2</v>
      </c>
      <c r="M3368" t="s">
        <v>31</v>
      </c>
    </row>
    <row r="3369" spans="1:13" x14ac:dyDescent="0.2">
      <c r="A3369" t="str">
        <f>TEXT(Applications!A3369,"00000")</f>
        <v>4221643</v>
      </c>
      <c r="B3369" t="str">
        <f>TEXT(Applications!B3369,"0000")</f>
        <v>1355</v>
      </c>
      <c r="C3369" s="10">
        <v>43975</v>
      </c>
      <c r="D3369" t="s">
        <v>13</v>
      </c>
      <c r="E3369" s="5" t="str">
        <f>LEFT(Applications!E3369,6)</f>
        <v>248303</v>
      </c>
      <c r="F3369">
        <v>760</v>
      </c>
      <c r="G3369" t="s">
        <v>26</v>
      </c>
      <c r="H3369" t="str" cm="1">
        <f t="array" ref="H3369">_xlfn.IFS(OR(Applications!H3369=FALSE,Applications!H3369=0,LEFT(Applications!H3369,1)="N"),"No",OR(Applications!H3369=TRUE,Applications!H3369=1,LEFT(Applications!H3369,1)="Y"),"Yes")</f>
        <v>Yes</v>
      </c>
      <c r="I3369" t="str">
        <f>PROPER(Applications!I3369)</f>
        <v>Pending</v>
      </c>
      <c r="J3369" s="5">
        <v>4347</v>
      </c>
      <c r="K3369" s="12">
        <v>5175</v>
      </c>
      <c r="L3369">
        <v>4</v>
      </c>
      <c r="M3369" t="s">
        <v>25</v>
      </c>
    </row>
    <row r="3370" spans="1:13" x14ac:dyDescent="0.2">
      <c r="A3370" t="str">
        <f>TEXT(Applications!A3370,"00000")</f>
        <v>4223128</v>
      </c>
      <c r="B3370" t="str">
        <f>TEXT(Applications!B3370,"0000")</f>
        <v>0309</v>
      </c>
      <c r="C3370" s="10">
        <v>44824</v>
      </c>
      <c r="D3370" t="s">
        <v>29</v>
      </c>
      <c r="E3370" s="5" t="str">
        <f>LEFT(Applications!E3370,6)</f>
        <v>186243</v>
      </c>
      <c r="F3370">
        <v>798</v>
      </c>
      <c r="G3370" t="s">
        <v>26</v>
      </c>
      <c r="H3370" t="str" cm="1">
        <f t="array" ref="H3370">_xlfn.IFS(OR(Applications!H3370=FALSE,Applications!H3370=0,LEFT(Applications!H3370,1)="N"),"No",OR(Applications!H3370=TRUE,Applications!H3370=1,LEFT(Applications!H3370,1)="Y"),"Yes")</f>
        <v>No</v>
      </c>
      <c r="I3370" t="str">
        <f>PROPER(Applications!I3370)</f>
        <v>Approved</v>
      </c>
      <c r="J3370" s="5">
        <v>3129.36</v>
      </c>
      <c r="K3370" s="12">
        <v>4012</v>
      </c>
      <c r="L3370">
        <v>3</v>
      </c>
      <c r="M3370" t="s">
        <v>28</v>
      </c>
    </row>
    <row r="3371" spans="1:13" x14ac:dyDescent="0.2">
      <c r="A3371" t="str">
        <f>TEXT(Applications!A3371,"00000")</f>
        <v>4226344</v>
      </c>
      <c r="B3371" t="str">
        <f>TEXT(Applications!B3371,"0000")</f>
        <v>1396</v>
      </c>
      <c r="C3371" s="10">
        <v>44475</v>
      </c>
      <c r="D3371" t="s">
        <v>23</v>
      </c>
      <c r="E3371" s="5" t="str">
        <f>LEFT(Applications!E3371,6)</f>
        <v>19917</v>
      </c>
      <c r="F3371">
        <v>675</v>
      </c>
      <c r="G3371" t="s">
        <v>14</v>
      </c>
      <c r="H3371" t="str" cm="1">
        <f t="array" ref="H3371">_xlfn.IFS(OR(Applications!H3371=FALSE,Applications!H3371=0,LEFT(Applications!H3371,1)="N"),"No",OR(Applications!H3371=TRUE,Applications!H3371=1,LEFT(Applications!H3371,1)="Y"),"Yes")</f>
        <v>No</v>
      </c>
      <c r="I3371" t="str">
        <f>PROPER(Applications!I3371)</f>
        <v>Pending</v>
      </c>
      <c r="J3371" s="5">
        <v>2647.68</v>
      </c>
      <c r="K3371" s="12">
        <v>3152</v>
      </c>
      <c r="L3371">
        <v>5</v>
      </c>
      <c r="M3371" t="s">
        <v>36</v>
      </c>
    </row>
    <row r="3372" spans="1:13" x14ac:dyDescent="0.2">
      <c r="A3372" t="str">
        <f>TEXT(Applications!A3372,"00000")</f>
        <v>4230589</v>
      </c>
      <c r="B3372" t="str">
        <f>TEXT(Applications!B3372,"0000")</f>
        <v>1027</v>
      </c>
      <c r="C3372" s="10">
        <v>45512</v>
      </c>
      <c r="D3372" t="s">
        <v>32</v>
      </c>
      <c r="E3372" s="5" t="str">
        <f>LEFT(Applications!E3372,6)</f>
        <v>30624</v>
      </c>
      <c r="F3372">
        <v>797</v>
      </c>
      <c r="G3372" t="s">
        <v>14</v>
      </c>
      <c r="H3372" t="str" cm="1">
        <f t="array" ref="H3372">_xlfn.IFS(OR(Applications!H3372=FALSE,Applications!H3372=0,LEFT(Applications!H3372,1)="N"),"No",OR(Applications!H3372=TRUE,Applications!H3372=1,LEFT(Applications!H3372,1)="Y"),"Yes")</f>
        <v>No</v>
      </c>
      <c r="I3372" t="str">
        <f>PROPER(Applications!I3372)</f>
        <v>Denied</v>
      </c>
      <c r="J3372" s="5">
        <v>2206.8000000000002</v>
      </c>
      <c r="K3372" s="12">
        <v>3678</v>
      </c>
      <c r="L3372">
        <v>5</v>
      </c>
      <c r="M3372" t="s">
        <v>17</v>
      </c>
    </row>
    <row r="3373" spans="1:13" x14ac:dyDescent="0.2">
      <c r="A3373" t="str">
        <f>TEXT(Applications!A3373,"00000")</f>
        <v>4231800</v>
      </c>
      <c r="B3373" t="str">
        <f>TEXT(Applications!B3373,"0000")</f>
        <v>0126</v>
      </c>
      <c r="C3373" s="10">
        <v>45006</v>
      </c>
      <c r="D3373" t="s">
        <v>13</v>
      </c>
      <c r="E3373" s="5" t="str">
        <f>LEFT(Applications!E3373,6)</f>
        <v>139898</v>
      </c>
      <c r="F3373">
        <v>808</v>
      </c>
      <c r="G3373" t="s">
        <v>14</v>
      </c>
      <c r="H3373" t="str" cm="1">
        <f t="array" ref="H3373">_xlfn.IFS(OR(Applications!H3373=FALSE,Applications!H3373=0,LEFT(Applications!H3373,1)="N"),"No",OR(Applications!H3373=TRUE,Applications!H3373=1,LEFT(Applications!H3373,1)="Y"),"Yes")</f>
        <v>No</v>
      </c>
      <c r="I3373" t="str">
        <f>PROPER(Applications!I3373)</f>
        <v>Denied</v>
      </c>
      <c r="J3373" s="5">
        <v>1340.4</v>
      </c>
      <c r="K3373" s="12">
        <v>2234</v>
      </c>
      <c r="L3373">
        <v>1</v>
      </c>
      <c r="M3373" t="s">
        <v>41</v>
      </c>
    </row>
    <row r="3374" spans="1:13" x14ac:dyDescent="0.2">
      <c r="A3374" t="str">
        <f>TEXT(Applications!A3374,"00000")</f>
        <v>4231992</v>
      </c>
      <c r="B3374" t="str">
        <f>TEXT(Applications!B3374,"0000")</f>
        <v>0097</v>
      </c>
      <c r="C3374" s="10">
        <v>45315</v>
      </c>
      <c r="D3374" t="s">
        <v>13</v>
      </c>
      <c r="E3374" s="5" t="str">
        <f>LEFT(Applications!E3374,6)</f>
        <v>64538</v>
      </c>
      <c r="F3374">
        <v>703</v>
      </c>
      <c r="G3374" t="s">
        <v>14</v>
      </c>
      <c r="H3374" t="str" cm="1">
        <f t="array" ref="H3374">_xlfn.IFS(OR(Applications!H3374=FALSE,Applications!H3374=0,LEFT(Applications!H3374,1)="N"),"No",OR(Applications!H3374=TRUE,Applications!H3374=1,LEFT(Applications!H3374,1)="Y"),"Yes")</f>
        <v>No</v>
      </c>
      <c r="I3374" t="str">
        <f>PROPER(Applications!I3374)</f>
        <v>Approved</v>
      </c>
      <c r="J3374" s="5">
        <v>973.8</v>
      </c>
      <c r="K3374" s="12">
        <v>1623</v>
      </c>
      <c r="L3374">
        <v>4</v>
      </c>
      <c r="M3374" t="s">
        <v>36</v>
      </c>
    </row>
    <row r="3375" spans="1:13" x14ac:dyDescent="0.2">
      <c r="A3375" t="str">
        <f>TEXT(Applications!A3375,"00000")</f>
        <v>4232179</v>
      </c>
      <c r="B3375" t="str">
        <f>TEXT(Applications!B3375,"0000")</f>
        <v>0055</v>
      </c>
      <c r="D3375" t="s">
        <v>13</v>
      </c>
      <c r="E3375" s="5" t="str">
        <f>LEFT(Applications!E3375,6)</f>
        <v>78111</v>
      </c>
      <c r="F3375">
        <v>773</v>
      </c>
      <c r="G3375" t="s">
        <v>26</v>
      </c>
      <c r="H3375" t="str" cm="1">
        <f t="array" ref="H3375">_xlfn.IFS(OR(Applications!H3375=FALSE,Applications!H3375=0,LEFT(Applications!H3375,1)="N"),"No",OR(Applications!H3375=TRUE,Applications!H3375=1,LEFT(Applications!H3375,1)="Y"),"Yes")</f>
        <v>Yes</v>
      </c>
      <c r="I3375" t="str">
        <f>PROPER(Applications!I3375)</f>
        <v>Approved</v>
      </c>
      <c r="J3375" s="5">
        <v>1520.4</v>
      </c>
      <c r="K3375" s="12">
        <v>1810</v>
      </c>
      <c r="L3375">
        <v>3</v>
      </c>
      <c r="M3375" t="s">
        <v>34</v>
      </c>
    </row>
    <row r="3376" spans="1:13" x14ac:dyDescent="0.2">
      <c r="A3376" t="str">
        <f>TEXT(Applications!A3376,"00000")</f>
        <v>4235010</v>
      </c>
      <c r="B3376" t="str">
        <f>TEXT(Applications!B3376,"0000")</f>
        <v>0051</v>
      </c>
      <c r="C3376" s="10">
        <v>44914</v>
      </c>
      <c r="D3376" t="s">
        <v>27</v>
      </c>
      <c r="E3376" s="5" t="str">
        <f>LEFT(Applications!E3376,6)</f>
        <v>82902</v>
      </c>
      <c r="F3376">
        <v>665</v>
      </c>
      <c r="G3376" t="s">
        <v>26</v>
      </c>
      <c r="H3376" t="str" cm="1">
        <f t="array" ref="H3376">_xlfn.IFS(OR(Applications!H3376=FALSE,Applications!H3376=0,LEFT(Applications!H3376,1)="N"),"No",OR(Applications!H3376=TRUE,Applications!H3376=1,LEFT(Applications!H3376,1)="Y"),"Yes")</f>
        <v>Yes</v>
      </c>
      <c r="I3376" t="str">
        <f>PROPER(Applications!I3376)</f>
        <v>Approved</v>
      </c>
      <c r="J3376" s="5">
        <v>2396.16</v>
      </c>
      <c r="K3376" s="12">
        <v>2496</v>
      </c>
      <c r="L3376">
        <v>3</v>
      </c>
    </row>
    <row r="3377" spans="1:13" x14ac:dyDescent="0.2">
      <c r="A3377" t="str">
        <f>TEXT(Applications!A3377,"00000")</f>
        <v>4235079</v>
      </c>
      <c r="B3377" t="str">
        <f>TEXT(Applications!B3377,"0000")</f>
        <v>0861</v>
      </c>
      <c r="C3377" s="10">
        <v>45075</v>
      </c>
      <c r="D3377" t="s">
        <v>23</v>
      </c>
      <c r="E3377" s="5" t="str">
        <f>LEFT(Applications!E3377,6)</f>
        <v>88271</v>
      </c>
      <c r="F3377">
        <v>846</v>
      </c>
      <c r="G3377" t="s">
        <v>14</v>
      </c>
      <c r="H3377" t="str" cm="1">
        <f t="array" ref="H3377">_xlfn.IFS(OR(Applications!H3377=FALSE,Applications!H3377=0,LEFT(Applications!H3377,1)="N"),"No",OR(Applications!H3377=TRUE,Applications!H3377=1,LEFT(Applications!H3377,1)="Y"),"Yes")</f>
        <v>Yes</v>
      </c>
      <c r="I3377" t="str">
        <f>PROPER(Applications!I3377)</f>
        <v>Denied</v>
      </c>
      <c r="J3377" s="5">
        <v>2589.7199999999998</v>
      </c>
      <c r="K3377" s="12">
        <v>3083</v>
      </c>
      <c r="L3377">
        <v>5</v>
      </c>
      <c r="M3377" t="s">
        <v>31</v>
      </c>
    </row>
    <row r="3378" spans="1:13" x14ac:dyDescent="0.2">
      <c r="A3378" t="str">
        <f>TEXT(Applications!A3378,"00000")</f>
        <v>4238406</v>
      </c>
      <c r="B3378" t="str">
        <f>TEXT(Applications!B3378,"0000")</f>
        <v>1073</v>
      </c>
      <c r="C3378" s="10">
        <v>44208</v>
      </c>
      <c r="D3378" t="s">
        <v>37</v>
      </c>
      <c r="E3378" s="5" t="str">
        <f>LEFT(Applications!E3378,6)</f>
        <v>172465</v>
      </c>
      <c r="F3378">
        <v>433</v>
      </c>
      <c r="G3378" t="s">
        <v>26</v>
      </c>
      <c r="H3378" t="str" cm="1">
        <f t="array" ref="H3378">_xlfn.IFS(OR(Applications!H3378=FALSE,Applications!H3378=0,LEFT(Applications!H3378,1)="N"),"No",OR(Applications!H3378=TRUE,Applications!H3378=1,LEFT(Applications!H3378,1)="Y"),"Yes")</f>
        <v>Yes</v>
      </c>
      <c r="I3378" t="str">
        <f>PROPER(Applications!I3378)</f>
        <v>Approved</v>
      </c>
      <c r="J3378" s="5">
        <v>1112.1600000000001</v>
      </c>
      <c r="K3378" s="12">
        <v>1324</v>
      </c>
      <c r="L3378">
        <v>3</v>
      </c>
      <c r="M3378" t="s">
        <v>25</v>
      </c>
    </row>
    <row r="3379" spans="1:13" x14ac:dyDescent="0.2">
      <c r="A3379" t="str">
        <f>TEXT(Applications!A3379,"00000")</f>
        <v>4239992</v>
      </c>
      <c r="B3379" t="str">
        <f>TEXT(Applications!B3379,"0000")</f>
        <v>1591</v>
      </c>
      <c r="C3379" s="10">
        <v>44284</v>
      </c>
      <c r="D3379" t="s">
        <v>29</v>
      </c>
      <c r="E3379" s="5" t="str">
        <f>LEFT(Applications!E3379,6)</f>
        <v>134620</v>
      </c>
      <c r="G3379" t="s">
        <v>14</v>
      </c>
      <c r="H3379" t="str" cm="1">
        <f t="array" ref="H3379">_xlfn.IFS(OR(Applications!H3379=FALSE,Applications!H3379=0,LEFT(Applications!H3379,1)="N"),"No",OR(Applications!H3379=TRUE,Applications!H3379=1,LEFT(Applications!H3379,1)="Y"),"Yes")</f>
        <v>No</v>
      </c>
      <c r="I3379" t="str">
        <f>PROPER(Applications!I3379)</f>
        <v>Approved</v>
      </c>
      <c r="J3379" s="5">
        <v>5683.08</v>
      </c>
      <c r="K3379" s="12">
        <v>7286</v>
      </c>
      <c r="L3379">
        <v>4</v>
      </c>
      <c r="M3379" t="s">
        <v>41</v>
      </c>
    </row>
    <row r="3380" spans="1:13" x14ac:dyDescent="0.2">
      <c r="A3380" t="str">
        <f>TEXT(Applications!A3380,"00000")</f>
        <v>4240103</v>
      </c>
      <c r="B3380" t="str">
        <f>TEXT(Applications!B3380,"0000")</f>
        <v>0247</v>
      </c>
      <c r="C3380" s="10">
        <v>44467</v>
      </c>
      <c r="D3380" t="s">
        <v>19</v>
      </c>
      <c r="E3380" s="5" t="str">
        <f>LEFT(Applications!E3380,6)</f>
        <v>19845</v>
      </c>
      <c r="F3380">
        <v>782</v>
      </c>
      <c r="G3380" t="s">
        <v>14</v>
      </c>
      <c r="H3380" t="str" cm="1">
        <f t="array" ref="H3380">_xlfn.IFS(OR(Applications!H3380=FALSE,Applications!H3380=0,LEFT(Applications!H3380,1)="N"),"No",OR(Applications!H3380=TRUE,Applications!H3380=1,LEFT(Applications!H3380,1)="Y"),"Yes")</f>
        <v>No</v>
      </c>
      <c r="I3380" t="str">
        <f>PROPER(Applications!I3380)</f>
        <v>Denied</v>
      </c>
      <c r="J3380" s="5">
        <v>1303.68</v>
      </c>
      <c r="K3380" s="12">
        <v>1358</v>
      </c>
      <c r="L3380">
        <v>2</v>
      </c>
      <c r="M3380" t="s">
        <v>25</v>
      </c>
    </row>
    <row r="3381" spans="1:13" x14ac:dyDescent="0.2">
      <c r="A3381" t="str">
        <f>TEXT(Applications!A3381,"00000")</f>
        <v>4245813</v>
      </c>
      <c r="B3381" t="str">
        <f>TEXT(Applications!B3381,"0000")</f>
        <v>1207</v>
      </c>
      <c r="C3381" s="10">
        <v>45395</v>
      </c>
      <c r="D3381" t="s">
        <v>29</v>
      </c>
      <c r="E3381" s="5" t="str">
        <f>LEFT(Applications!E3381,6)</f>
        <v>149180</v>
      </c>
      <c r="F3381">
        <v>781</v>
      </c>
      <c r="G3381" t="s">
        <v>14</v>
      </c>
      <c r="H3381" t="str" cm="1">
        <f t="array" ref="H3381">_xlfn.IFS(OR(Applications!H3381=FALSE,Applications!H3381=0,LEFT(Applications!H3381,1)="N"),"No",OR(Applications!H3381=TRUE,Applications!H3381=1,LEFT(Applications!H3381,1)="Y"),"Yes")</f>
        <v>No</v>
      </c>
      <c r="I3381" t="str">
        <f>PROPER(Applications!I3381)</f>
        <v>Pending</v>
      </c>
      <c r="J3381" s="5">
        <v>3138.24</v>
      </c>
      <c r="K3381" s="12">
        <v>3269</v>
      </c>
      <c r="L3381">
        <v>1</v>
      </c>
      <c r="M3381" t="s">
        <v>25</v>
      </c>
    </row>
    <row r="3382" spans="1:13" x14ac:dyDescent="0.2">
      <c r="A3382" t="str">
        <f>TEXT(Applications!A3382,"00000")</f>
        <v>4246083</v>
      </c>
      <c r="B3382" t="str">
        <f>TEXT(Applications!B3382,"0000")</f>
        <v>0845</v>
      </c>
      <c r="C3382" s="10">
        <v>45115</v>
      </c>
      <c r="D3382" t="s">
        <v>27</v>
      </c>
      <c r="E3382" s="5" t="str">
        <f>LEFT(Applications!E3382,6)</f>
        <v>197253</v>
      </c>
      <c r="F3382">
        <v>605</v>
      </c>
      <c r="G3382" t="s">
        <v>14</v>
      </c>
      <c r="H3382" t="str" cm="1">
        <f t="array" ref="H3382">_xlfn.IFS(OR(Applications!H3382=FALSE,Applications!H3382=0,LEFT(Applications!H3382,1)="N"),"No",OR(Applications!H3382=TRUE,Applications!H3382=1,LEFT(Applications!H3382,1)="Y"),"Yes")</f>
        <v>No</v>
      </c>
      <c r="I3382" t="str">
        <f>PROPER(Applications!I3382)</f>
        <v>Approved</v>
      </c>
      <c r="J3382" s="5">
        <v>4662.84</v>
      </c>
      <c r="K3382" s="12">
        <v>5978</v>
      </c>
      <c r="L3382">
        <v>3</v>
      </c>
      <c r="M3382" t="s">
        <v>36</v>
      </c>
    </row>
    <row r="3383" spans="1:13" x14ac:dyDescent="0.2">
      <c r="A3383" t="str">
        <f>TEXT(Applications!A3383,"00000")</f>
        <v>4246354</v>
      </c>
      <c r="B3383" t="str">
        <f>TEXT(Applications!B3383,"0000")</f>
        <v>0201</v>
      </c>
      <c r="C3383" s="10" t="s">
        <v>400</v>
      </c>
      <c r="D3383" t="s">
        <v>29</v>
      </c>
      <c r="E3383" s="5" t="str">
        <f>LEFT(Applications!E3383,6)</f>
        <v>21394</v>
      </c>
      <c r="F3383">
        <v>683</v>
      </c>
      <c r="G3383" t="s">
        <v>14</v>
      </c>
      <c r="H3383" t="str" cm="1">
        <f t="array" ref="H3383">_xlfn.IFS(OR(Applications!H3383=FALSE,Applications!H3383=0,LEFT(Applications!H3383,1)="N"),"No",OR(Applications!H3383=TRUE,Applications!H3383=1,LEFT(Applications!H3383,1)="Y"),"Yes")</f>
        <v>No</v>
      </c>
      <c r="I3383" t="str">
        <f>PROPER(Applications!I3383)</f>
        <v>Approved</v>
      </c>
      <c r="J3383" s="5">
        <v>1895.4</v>
      </c>
      <c r="K3383" s="12">
        <v>2430</v>
      </c>
      <c r="L3383">
        <v>3</v>
      </c>
      <c r="M3383" t="s">
        <v>17</v>
      </c>
    </row>
    <row r="3384" spans="1:13" x14ac:dyDescent="0.2">
      <c r="A3384" t="str">
        <f>TEXT(Applications!A3384,"00000")</f>
        <v>4248949</v>
      </c>
      <c r="B3384" t="str">
        <f>TEXT(Applications!B3384,"0000")</f>
        <v>0835</v>
      </c>
      <c r="C3384" s="10">
        <v>44419</v>
      </c>
      <c r="D3384" t="s">
        <v>27</v>
      </c>
      <c r="E3384" s="5" t="str">
        <f>LEFT(Applications!E3384,6)</f>
        <v>39333</v>
      </c>
      <c r="F3384">
        <v>708</v>
      </c>
      <c r="G3384" t="s">
        <v>14</v>
      </c>
      <c r="H3384" t="str" cm="1">
        <f t="array" ref="H3384">_xlfn.IFS(OR(Applications!H3384=FALSE,Applications!H3384=0,LEFT(Applications!H3384,1)="N"),"No",OR(Applications!H3384=TRUE,Applications!H3384=1,LEFT(Applications!H3384,1)="Y"),"Yes")</f>
        <v>Yes</v>
      </c>
      <c r="I3384" t="str">
        <f>PROPER(Applications!I3384)</f>
        <v>Approved</v>
      </c>
      <c r="J3384" s="5">
        <v>1792.2</v>
      </c>
      <c r="K3384" s="12">
        <v>2987</v>
      </c>
      <c r="L3384">
        <v>2</v>
      </c>
      <c r="M3384" t="s">
        <v>38</v>
      </c>
    </row>
    <row r="3385" spans="1:13" x14ac:dyDescent="0.2">
      <c r="A3385" t="str">
        <f>TEXT(Applications!A3385,"00000")</f>
        <v>4250668</v>
      </c>
      <c r="B3385" t="str">
        <f>TEXT(Applications!B3385,"0000")</f>
        <v>0479</v>
      </c>
      <c r="C3385" s="10">
        <v>44949</v>
      </c>
      <c r="D3385" t="s">
        <v>19</v>
      </c>
      <c r="E3385" s="5" t="str">
        <f>LEFT(Applications!E3385,6)</f>
        <v>239193</v>
      </c>
      <c r="F3385">
        <v>772</v>
      </c>
      <c r="G3385" t="s">
        <v>14</v>
      </c>
      <c r="H3385" t="str" cm="1">
        <f t="array" ref="H3385">_xlfn.IFS(OR(Applications!H3385=FALSE,Applications!H3385=0,LEFT(Applications!H3385,1)="N"),"No",OR(Applications!H3385=TRUE,Applications!H3385=1,LEFT(Applications!H3385,1)="Y"),"Yes")</f>
        <v>Yes</v>
      </c>
      <c r="I3385" t="str">
        <f>PROPER(Applications!I3385)</f>
        <v>Under Review</v>
      </c>
      <c r="J3385" s="5">
        <v>5366.4</v>
      </c>
      <c r="K3385" s="12">
        <v>6880</v>
      </c>
      <c r="L3385">
        <v>5</v>
      </c>
      <c r="M3385" t="s">
        <v>28</v>
      </c>
    </row>
    <row r="3386" spans="1:13" x14ac:dyDescent="0.2">
      <c r="A3386" t="str">
        <f>TEXT(Applications!A3386,"00000")</f>
        <v>4254127</v>
      </c>
      <c r="B3386" t="str">
        <f>TEXT(Applications!B3386,"0000")</f>
        <v>0133</v>
      </c>
      <c r="C3386" s="10" t="s">
        <v>401</v>
      </c>
      <c r="D3386" t="s">
        <v>19</v>
      </c>
      <c r="E3386" s="5" t="str">
        <f>LEFT(Applications!E3386,6)</f>
        <v>7160</v>
      </c>
      <c r="F3386">
        <v>688</v>
      </c>
      <c r="G3386" t="s">
        <v>14</v>
      </c>
      <c r="H3386" t="str" cm="1">
        <f t="array" ref="H3386">_xlfn.IFS(OR(Applications!H3386=FALSE,Applications!H3386=0,LEFT(Applications!H3386,1)="N"),"No",OR(Applications!H3386=TRUE,Applications!H3386=1,LEFT(Applications!H3386,1)="Y"),"Yes")</f>
        <v>Yes</v>
      </c>
      <c r="I3386" t="str">
        <f>PROPER(Applications!I3386)</f>
        <v>Approved</v>
      </c>
      <c r="J3386" s="5">
        <v>3067.2</v>
      </c>
      <c r="K3386" s="12">
        <v>3195</v>
      </c>
      <c r="L3386">
        <v>2</v>
      </c>
      <c r="M3386" t="s">
        <v>47</v>
      </c>
    </row>
    <row r="3387" spans="1:13" x14ac:dyDescent="0.2">
      <c r="A3387" t="str">
        <f>TEXT(Applications!A3387,"00000")</f>
        <v>4255954</v>
      </c>
      <c r="B3387" t="str">
        <f>TEXT(Applications!B3387,"0000")</f>
        <v>0350</v>
      </c>
      <c r="C3387" s="10">
        <v>45567</v>
      </c>
      <c r="D3387" t="s">
        <v>23</v>
      </c>
      <c r="E3387" s="5" t="str">
        <f>LEFT(Applications!E3387,6)</f>
        <v>134252</v>
      </c>
      <c r="F3387">
        <v>764</v>
      </c>
      <c r="G3387" t="s">
        <v>14</v>
      </c>
      <c r="H3387" t="str" cm="1">
        <f t="array" ref="H3387">_xlfn.IFS(OR(Applications!H3387=FALSE,Applications!H3387=0,LEFT(Applications!H3387,1)="N"),"No",OR(Applications!H3387=TRUE,Applications!H3387=1,LEFT(Applications!H3387,1)="Y"),"Yes")</f>
        <v>No</v>
      </c>
      <c r="I3387" t="str">
        <f>PROPER(Applications!I3387)</f>
        <v>Approved</v>
      </c>
      <c r="J3387" s="5">
        <v>7591.32</v>
      </c>
      <c r="K3387" s="12">
        <v>11502</v>
      </c>
      <c r="L3387">
        <v>2</v>
      </c>
      <c r="M3387" t="s">
        <v>21</v>
      </c>
    </row>
    <row r="3388" spans="1:13" x14ac:dyDescent="0.2">
      <c r="A3388" t="str">
        <f>TEXT(Applications!A3388,"00000")</f>
        <v>4256613</v>
      </c>
      <c r="B3388" t="str">
        <f>TEXT(Applications!B3388,"0000")</f>
        <v>0356</v>
      </c>
      <c r="C3388" s="10" t="s">
        <v>180</v>
      </c>
      <c r="D3388" t="s">
        <v>13</v>
      </c>
      <c r="E3388" s="5" t="str">
        <f>LEFT(Applications!E3388,6)</f>
        <v>216094</v>
      </c>
      <c r="F3388">
        <v>643</v>
      </c>
      <c r="G3388" t="s">
        <v>26</v>
      </c>
      <c r="H3388" t="str" cm="1">
        <f t="array" ref="H3388">_xlfn.IFS(OR(Applications!H3388=FALSE,Applications!H3388=0,LEFT(Applications!H3388,1)="N"),"No",OR(Applications!H3388=TRUE,Applications!H3388=1,LEFT(Applications!H3388,1)="Y"),"Yes")</f>
        <v>No</v>
      </c>
      <c r="I3388" t="str">
        <f>PROPER(Applications!I3388)</f>
        <v>Approved</v>
      </c>
      <c r="J3388" s="5">
        <v>4721.6400000000003</v>
      </c>
      <c r="K3388" s="12">
        <v>7154</v>
      </c>
      <c r="L3388">
        <v>3</v>
      </c>
      <c r="M3388" t="s">
        <v>41</v>
      </c>
    </row>
    <row r="3389" spans="1:13" x14ac:dyDescent="0.2">
      <c r="A3389" t="str">
        <f>TEXT(Applications!A3389,"00000")</f>
        <v>4257162</v>
      </c>
      <c r="B3389" t="str">
        <f>TEXT(Applications!B3389,"0000")</f>
        <v>1653</v>
      </c>
      <c r="C3389" s="10">
        <v>44885</v>
      </c>
      <c r="D3389" t="s">
        <v>37</v>
      </c>
      <c r="E3389" s="5" t="str">
        <f>LEFT(Applications!E3389,6)</f>
        <v>212936</v>
      </c>
      <c r="F3389">
        <v>779</v>
      </c>
      <c r="G3389" t="s">
        <v>14</v>
      </c>
      <c r="H3389" t="str" cm="1">
        <f t="array" ref="H3389">_xlfn.IFS(OR(Applications!H3389=FALSE,Applications!H3389=0,LEFT(Applications!H3389,1)="N"),"No",OR(Applications!H3389=TRUE,Applications!H3389=1,LEFT(Applications!H3389,1)="Y"),"Yes")</f>
        <v>No</v>
      </c>
      <c r="I3389" t="str">
        <f>PROPER(Applications!I3389)</f>
        <v>Denied</v>
      </c>
      <c r="J3389" s="5">
        <v>1282.3800000000001</v>
      </c>
      <c r="K3389" s="12">
        <v>1943</v>
      </c>
      <c r="L3389">
        <v>4</v>
      </c>
      <c r="M3389" t="s">
        <v>52</v>
      </c>
    </row>
    <row r="3390" spans="1:13" x14ac:dyDescent="0.2">
      <c r="A3390" t="str">
        <f>TEXT(Applications!A3390,"00000")</f>
        <v>4257519</v>
      </c>
      <c r="B3390" t="str">
        <f>TEXT(Applications!B3390,"0000")</f>
        <v>0244</v>
      </c>
      <c r="C3390" s="10">
        <v>44198</v>
      </c>
      <c r="D3390" t="s">
        <v>19</v>
      </c>
      <c r="E3390" s="5" t="str">
        <f>LEFT(Applications!E3390,6)</f>
        <v>2669</v>
      </c>
      <c r="F3390">
        <v>751</v>
      </c>
      <c r="G3390" t="s">
        <v>14</v>
      </c>
      <c r="H3390" t="str" cm="1">
        <f t="array" ref="H3390">_xlfn.IFS(OR(Applications!H3390=FALSE,Applications!H3390=0,LEFT(Applications!H3390,1)="N"),"No",OR(Applications!H3390=TRUE,Applications!H3390=1,LEFT(Applications!H3390,1)="Y"),"Yes")</f>
        <v>No</v>
      </c>
      <c r="I3390" t="str">
        <f>PROPER(Applications!I3390)</f>
        <v>Approved</v>
      </c>
      <c r="J3390" s="5">
        <v>1545.6</v>
      </c>
      <c r="K3390" s="12">
        <v>1840</v>
      </c>
      <c r="L3390">
        <v>2</v>
      </c>
      <c r="M3390" t="s">
        <v>47</v>
      </c>
    </row>
    <row r="3391" spans="1:13" x14ac:dyDescent="0.2">
      <c r="A3391" t="str">
        <f>TEXT(Applications!A3391,"00000")</f>
        <v>4257920</v>
      </c>
      <c r="B3391" t="str">
        <f>TEXT(Applications!B3391,"0000")</f>
        <v>0437</v>
      </c>
      <c r="C3391" s="10">
        <v>45372</v>
      </c>
      <c r="D3391" t="s">
        <v>32</v>
      </c>
      <c r="E3391" s="5" t="str">
        <f>LEFT(Applications!E3391,6)</f>
        <v>110938</v>
      </c>
      <c r="F3391">
        <v>688</v>
      </c>
      <c r="G3391" t="s">
        <v>14</v>
      </c>
      <c r="H3391" t="str" cm="1">
        <f t="array" ref="H3391">_xlfn.IFS(OR(Applications!H3391=FALSE,Applications!H3391=0,LEFT(Applications!H3391,1)="N"),"No",OR(Applications!H3391=TRUE,Applications!H3391=1,LEFT(Applications!H3391,1)="Y"),"Yes")</f>
        <v>No</v>
      </c>
      <c r="I3391" t="str">
        <f>PROPER(Applications!I3391)</f>
        <v>Denied</v>
      </c>
      <c r="J3391" s="5">
        <v>2297.4</v>
      </c>
      <c r="K3391" s="12">
        <v>2735</v>
      </c>
      <c r="L3391">
        <v>2</v>
      </c>
      <c r="M3391" t="s">
        <v>28</v>
      </c>
    </row>
    <row r="3392" spans="1:13" x14ac:dyDescent="0.2">
      <c r="A3392" t="str">
        <f>TEXT(Applications!A3392,"00000")</f>
        <v>4258663</v>
      </c>
      <c r="B3392" t="str">
        <f>TEXT(Applications!B3392,"0000")</f>
        <v>0739</v>
      </c>
      <c r="C3392" s="10">
        <v>44867</v>
      </c>
      <c r="D3392" t="s">
        <v>23</v>
      </c>
      <c r="E3392" s="5" t="str">
        <f>LEFT(Applications!E3392,6)</f>
        <v>225076</v>
      </c>
      <c r="F3392">
        <v>727</v>
      </c>
      <c r="G3392" t="s">
        <v>14</v>
      </c>
      <c r="H3392" t="str" cm="1">
        <f t="array" ref="H3392">_xlfn.IFS(OR(Applications!H3392=FALSE,Applications!H3392=0,LEFT(Applications!H3392,1)="N"),"No",OR(Applications!H3392=TRUE,Applications!H3392=1,LEFT(Applications!H3392,1)="Y"),"Yes")</f>
        <v>No</v>
      </c>
      <c r="I3392" t="str">
        <f>PROPER(Applications!I3392)</f>
        <v>Approved</v>
      </c>
      <c r="J3392" s="5">
        <v>2468.6999999999998</v>
      </c>
      <c r="K3392" s="12">
        <v>3165</v>
      </c>
      <c r="L3392">
        <v>2</v>
      </c>
      <c r="M3392" t="s">
        <v>31</v>
      </c>
    </row>
    <row r="3393" spans="1:13" x14ac:dyDescent="0.2">
      <c r="A3393" t="str">
        <f>TEXT(Applications!A3393,"00000")</f>
        <v>4258790</v>
      </c>
      <c r="B3393" t="str">
        <f>TEXT(Applications!B3393,"0000")</f>
        <v>0046</v>
      </c>
      <c r="C3393" s="10" t="s">
        <v>95</v>
      </c>
      <c r="D3393" t="s">
        <v>37</v>
      </c>
      <c r="E3393" s="5" t="str">
        <f>LEFT(Applications!E3393,6)</f>
        <v>179010</v>
      </c>
      <c r="F3393">
        <v>595</v>
      </c>
      <c r="G3393" t="s">
        <v>14</v>
      </c>
      <c r="H3393" t="str" cm="1">
        <f t="array" ref="H3393">_xlfn.IFS(OR(Applications!H3393=FALSE,Applications!H3393=0,LEFT(Applications!H3393,1)="N"),"No",OR(Applications!H3393=TRUE,Applications!H3393=1,LEFT(Applications!H3393,1)="Y"),"Yes")</f>
        <v>Yes</v>
      </c>
      <c r="I3393" t="str">
        <f>PROPER(Applications!I3393)</f>
        <v>Approved</v>
      </c>
      <c r="J3393" s="5">
        <v>1947.96</v>
      </c>
      <c r="K3393" s="12">
        <v>2319</v>
      </c>
      <c r="L3393">
        <v>5</v>
      </c>
      <c r="M3393" t="s">
        <v>17</v>
      </c>
    </row>
    <row r="3394" spans="1:13" x14ac:dyDescent="0.2">
      <c r="A3394" t="str">
        <f>TEXT(Applications!A3394,"00000")</f>
        <v>4260709</v>
      </c>
      <c r="B3394" t="str">
        <f>TEXT(Applications!B3394,"0000")</f>
        <v>0169</v>
      </c>
      <c r="C3394" s="10">
        <v>44657</v>
      </c>
      <c r="D3394" t="s">
        <v>27</v>
      </c>
      <c r="E3394" s="5" t="str">
        <f>LEFT(Applications!E3394,6)</f>
        <v>235504</v>
      </c>
      <c r="F3394">
        <v>739</v>
      </c>
      <c r="G3394" t="s">
        <v>14</v>
      </c>
      <c r="H3394" t="str" cm="1">
        <f t="array" ref="H3394">_xlfn.IFS(OR(Applications!H3394=FALSE,Applications!H3394=0,LEFT(Applications!H3394,1)="N"),"No",OR(Applications!H3394=TRUE,Applications!H3394=1,LEFT(Applications!H3394,1)="Y"),"Yes")</f>
        <v>Yes</v>
      </c>
      <c r="I3394" t="str">
        <f>PROPER(Applications!I3394)</f>
        <v>Approved</v>
      </c>
      <c r="J3394" s="5">
        <v>3182.4</v>
      </c>
      <c r="K3394" s="12">
        <v>4080</v>
      </c>
      <c r="L3394">
        <v>3</v>
      </c>
      <c r="M3394" t="s">
        <v>41</v>
      </c>
    </row>
    <row r="3395" spans="1:13" x14ac:dyDescent="0.2">
      <c r="A3395" t="str">
        <f>TEXT(Applications!A3395,"00000")</f>
        <v>4261696</v>
      </c>
      <c r="B3395" t="str">
        <f>TEXT(Applications!B3395,"0000")</f>
        <v>1221</v>
      </c>
      <c r="C3395" s="10">
        <v>43920</v>
      </c>
      <c r="D3395" t="s">
        <v>32</v>
      </c>
      <c r="E3395" s="5" t="str">
        <f>LEFT(Applications!E3395,6)</f>
        <v>186713</v>
      </c>
      <c r="F3395">
        <v>599</v>
      </c>
      <c r="G3395" t="s">
        <v>14</v>
      </c>
      <c r="H3395" t="str" cm="1">
        <f t="array" ref="H3395">_xlfn.IFS(OR(Applications!H3395=FALSE,Applications!H3395=0,LEFT(Applications!H3395,1)="N"),"No",OR(Applications!H3395=TRUE,Applications!H3395=1,LEFT(Applications!H3395,1)="Y"),"Yes")</f>
        <v>No</v>
      </c>
      <c r="I3395" t="str">
        <f>PROPER(Applications!I3395)</f>
        <v>Approved</v>
      </c>
      <c r="J3395" s="5">
        <v>5055.96</v>
      </c>
      <c r="K3395" s="12">
        <v>6019</v>
      </c>
      <c r="L3395">
        <v>5</v>
      </c>
      <c r="M3395" t="s">
        <v>36</v>
      </c>
    </row>
    <row r="3396" spans="1:13" x14ac:dyDescent="0.2">
      <c r="A3396" t="str">
        <f>TEXT(Applications!A3396,"00000")</f>
        <v>4264905</v>
      </c>
      <c r="B3396" t="str">
        <f>TEXT(Applications!B3396,"0000")</f>
        <v>0903</v>
      </c>
      <c r="C3396" s="10">
        <v>44230</v>
      </c>
      <c r="D3396" t="s">
        <v>32</v>
      </c>
      <c r="E3396" s="5" t="str">
        <f>LEFT(Applications!E3396,6)</f>
        <v>110165</v>
      </c>
      <c r="F3396">
        <v>635</v>
      </c>
      <c r="G3396" t="s">
        <v>14</v>
      </c>
      <c r="H3396" t="str" cm="1">
        <f t="array" ref="H3396">_xlfn.IFS(OR(Applications!H3396=FALSE,Applications!H3396=0,LEFT(Applications!H3396,1)="N"),"No",OR(Applications!H3396=TRUE,Applications!H3396=1,LEFT(Applications!H3396,1)="Y"),"Yes")</f>
        <v>Yes</v>
      </c>
      <c r="I3396" t="str">
        <f>PROPER(Applications!I3396)</f>
        <v>Pending</v>
      </c>
      <c r="J3396" s="5">
        <v>2654.4</v>
      </c>
      <c r="K3396" s="12">
        <v>4424</v>
      </c>
      <c r="L3396">
        <v>5</v>
      </c>
      <c r="M3396" t="s">
        <v>38</v>
      </c>
    </row>
    <row r="3397" spans="1:13" x14ac:dyDescent="0.2">
      <c r="A3397" t="str">
        <f>TEXT(Applications!A3397,"00000")</f>
        <v>4265916</v>
      </c>
      <c r="B3397" t="str">
        <f>TEXT(Applications!B3397,"0000")</f>
        <v>1569</v>
      </c>
      <c r="C3397" s="10">
        <v>45307</v>
      </c>
      <c r="D3397" t="s">
        <v>32</v>
      </c>
      <c r="E3397" s="5" t="str">
        <f>LEFT(Applications!E3397,6)</f>
        <v>128211</v>
      </c>
      <c r="F3397" t="s">
        <v>38</v>
      </c>
      <c r="G3397" t="s">
        <v>14</v>
      </c>
      <c r="H3397" t="str" cm="1">
        <f t="array" ref="H3397">_xlfn.IFS(OR(Applications!H3397=FALSE,Applications!H3397=0,LEFT(Applications!H3397,1)="N"),"No",OR(Applications!H3397=TRUE,Applications!H3397=1,LEFT(Applications!H3397,1)="Y"),"Yes")</f>
        <v>No</v>
      </c>
      <c r="I3397" t="str">
        <f>PROPER(Applications!I3397)</f>
        <v>Pending</v>
      </c>
      <c r="J3397" s="5">
        <v>993.3</v>
      </c>
      <c r="K3397" s="12">
        <v>1505</v>
      </c>
      <c r="L3397">
        <v>2</v>
      </c>
      <c r="M3397" t="s">
        <v>25</v>
      </c>
    </row>
    <row r="3398" spans="1:13" x14ac:dyDescent="0.2">
      <c r="A3398" t="str">
        <f>TEXT(Applications!A3398,"00000")</f>
        <v>4266935</v>
      </c>
      <c r="B3398" t="str">
        <f>TEXT(Applications!B3398,"0000")</f>
        <v>1795</v>
      </c>
      <c r="C3398" s="10">
        <v>44102</v>
      </c>
      <c r="D3398" t="s">
        <v>29</v>
      </c>
      <c r="E3398" s="5" t="str">
        <f>LEFT(Applications!E3398,6)</f>
        <v>229888</v>
      </c>
      <c r="F3398">
        <v>635</v>
      </c>
      <c r="G3398" t="s">
        <v>14</v>
      </c>
      <c r="H3398" t="str" cm="1">
        <f t="array" ref="H3398">_xlfn.IFS(OR(Applications!H3398=FALSE,Applications!H3398=0,LEFT(Applications!H3398,1)="N"),"No",OR(Applications!H3398=TRUE,Applications!H3398=1,LEFT(Applications!H3398,1)="Y"),"Yes")</f>
        <v>No</v>
      </c>
      <c r="I3398" t="str">
        <f>PROPER(Applications!I3398)</f>
        <v>Pending</v>
      </c>
      <c r="J3398" s="5">
        <v>5453.28</v>
      </c>
      <c r="K3398" s="12">
        <v>6492</v>
      </c>
      <c r="L3398">
        <v>3</v>
      </c>
      <c r="M3398" t="s">
        <v>28</v>
      </c>
    </row>
    <row r="3399" spans="1:13" x14ac:dyDescent="0.2">
      <c r="A3399" t="str">
        <f>TEXT(Applications!A3399,"00000")</f>
        <v>4267921</v>
      </c>
      <c r="B3399" t="str">
        <f>TEXT(Applications!B3399,"0000")</f>
        <v>1282</v>
      </c>
      <c r="C3399" s="10" t="s">
        <v>374</v>
      </c>
      <c r="D3399" t="s">
        <v>32</v>
      </c>
      <c r="E3399" s="5" t="str">
        <f>LEFT(Applications!E3399,6)</f>
        <v>56752</v>
      </c>
      <c r="F3399">
        <v>770</v>
      </c>
      <c r="G3399" t="s">
        <v>14</v>
      </c>
      <c r="H3399" t="str" cm="1">
        <f t="array" ref="H3399">_xlfn.IFS(OR(Applications!H3399=FALSE,Applications!H3399=0,LEFT(Applications!H3399,1)="N"),"No",OR(Applications!H3399=TRUE,Applications!H3399=1,LEFT(Applications!H3399,1)="Y"),"Yes")</f>
        <v>Yes</v>
      </c>
      <c r="I3399" t="str">
        <f>PROPER(Applications!I3399)</f>
        <v>Withdrawn</v>
      </c>
      <c r="J3399" s="5">
        <v>1796.76</v>
      </c>
      <c r="K3399" s="12">
        <v>2139</v>
      </c>
      <c r="L3399">
        <v>2</v>
      </c>
      <c r="M3399" t="s">
        <v>21</v>
      </c>
    </row>
    <row r="3400" spans="1:13" x14ac:dyDescent="0.2">
      <c r="A3400" t="str">
        <f>TEXT(Applications!A3400,"00000")</f>
        <v>4269895</v>
      </c>
      <c r="B3400" t="str">
        <f>TEXT(Applications!B3400,"0000")</f>
        <v>1456</v>
      </c>
      <c r="C3400" s="10">
        <v>45186</v>
      </c>
      <c r="D3400" t="s">
        <v>27</v>
      </c>
      <c r="E3400" s="5" t="str">
        <f>LEFT(Applications!E3400,6)</f>
        <v>76731</v>
      </c>
      <c r="F3400">
        <v>824</v>
      </c>
      <c r="G3400" t="s">
        <v>14</v>
      </c>
      <c r="H3400" t="str" cm="1">
        <f t="array" ref="H3400">_xlfn.IFS(OR(Applications!H3400=FALSE,Applications!H3400=0,LEFT(Applications!H3400,1)="N"),"No",OR(Applications!H3400=TRUE,Applications!H3400=1,LEFT(Applications!H3400,1)="Y"),"Yes")</f>
        <v>Yes</v>
      </c>
      <c r="I3400" t="str">
        <f>PROPER(Applications!I3400)</f>
        <v>Pending</v>
      </c>
      <c r="J3400" s="5">
        <v>3237.3</v>
      </c>
      <c r="K3400" s="12">
        <v>4905</v>
      </c>
      <c r="L3400">
        <v>2</v>
      </c>
      <c r="M3400" t="s">
        <v>38</v>
      </c>
    </row>
    <row r="3401" spans="1:13" x14ac:dyDescent="0.2">
      <c r="A3401" t="str">
        <f>TEXT(Applications!A3401,"00000")</f>
        <v>4270508</v>
      </c>
      <c r="B3401" t="str">
        <f>TEXT(Applications!B3401,"0000")</f>
        <v>1798</v>
      </c>
      <c r="C3401" s="10" t="s">
        <v>402</v>
      </c>
      <c r="D3401" t="s">
        <v>37</v>
      </c>
      <c r="E3401" s="5" t="str">
        <f>LEFT(Applications!E3401,6)</f>
        <v>27882</v>
      </c>
      <c r="F3401">
        <v>773</v>
      </c>
      <c r="G3401" t="s">
        <v>26</v>
      </c>
      <c r="H3401" t="str" cm="1">
        <f t="array" ref="H3401">_xlfn.IFS(OR(Applications!H3401=FALSE,Applications!H3401=0,LEFT(Applications!H3401,1)="N"),"No",OR(Applications!H3401=TRUE,Applications!H3401=1,LEFT(Applications!H3401,1)="Y"),"Yes")</f>
        <v>No</v>
      </c>
      <c r="I3401" t="str">
        <f>PROPER(Applications!I3401)</f>
        <v>Pending</v>
      </c>
      <c r="J3401" s="5">
        <v>4156.8</v>
      </c>
      <c r="K3401" s="12">
        <v>6928</v>
      </c>
      <c r="L3401">
        <v>5</v>
      </c>
      <c r="M3401" t="s">
        <v>25</v>
      </c>
    </row>
    <row r="3402" spans="1:13" x14ac:dyDescent="0.2">
      <c r="A3402" t="str">
        <f>TEXT(Applications!A3402,"00000")</f>
        <v>4272804</v>
      </c>
      <c r="B3402" t="str">
        <f>TEXT(Applications!B3402,"0000")</f>
        <v>0607</v>
      </c>
      <c r="C3402" s="10">
        <v>45078</v>
      </c>
      <c r="D3402" t="s">
        <v>19</v>
      </c>
      <c r="E3402" s="5" t="str">
        <f>LEFT(Applications!E3402,6)</f>
        <v>59473</v>
      </c>
      <c r="G3402" t="s">
        <v>14</v>
      </c>
      <c r="H3402" t="str" cm="1">
        <f t="array" ref="H3402">_xlfn.IFS(OR(Applications!H3402=FALSE,Applications!H3402=0,LEFT(Applications!H3402,1)="N"),"No",OR(Applications!H3402=TRUE,Applications!H3402=1,LEFT(Applications!H3402,1)="Y"),"Yes")</f>
        <v>No</v>
      </c>
      <c r="I3402" t="str">
        <f>PROPER(Applications!I3402)</f>
        <v>Under Review</v>
      </c>
      <c r="J3402" s="5">
        <v>697.2</v>
      </c>
      <c r="K3402" s="12">
        <v>1162</v>
      </c>
      <c r="L3402">
        <v>5</v>
      </c>
      <c r="M3402" t="s">
        <v>28</v>
      </c>
    </row>
    <row r="3403" spans="1:13" x14ac:dyDescent="0.2">
      <c r="A3403" t="str">
        <f>TEXT(Applications!A3403,"00000")</f>
        <v>4273886</v>
      </c>
      <c r="B3403" t="str">
        <f>TEXT(Applications!B3403,"0000")</f>
        <v>0030</v>
      </c>
      <c r="C3403" s="10">
        <v>45308</v>
      </c>
      <c r="D3403" t="s">
        <v>19</v>
      </c>
      <c r="E3403" s="5" t="str">
        <f>LEFT(Applications!E3403,6)</f>
        <v>108874</v>
      </c>
      <c r="F3403">
        <v>784</v>
      </c>
      <c r="G3403" t="s">
        <v>14</v>
      </c>
      <c r="H3403" t="str" cm="1">
        <f t="array" ref="H3403">_xlfn.IFS(OR(Applications!H3403=FALSE,Applications!H3403=0,LEFT(Applications!H3403,1)="N"),"No",OR(Applications!H3403=TRUE,Applications!H3403=1,LEFT(Applications!H3403,1)="Y"),"Yes")</f>
        <v>No</v>
      </c>
      <c r="I3403" t="str">
        <f>PROPER(Applications!I3403)</f>
        <v>Approved</v>
      </c>
      <c r="J3403" s="5">
        <v>2604.84</v>
      </c>
      <c r="K3403" s="12">
        <v>3101</v>
      </c>
      <c r="L3403">
        <v>2</v>
      </c>
      <c r="M3403" t="s">
        <v>21</v>
      </c>
    </row>
    <row r="3404" spans="1:13" x14ac:dyDescent="0.2">
      <c r="A3404" t="str">
        <f>TEXT(Applications!A3404,"00000")</f>
        <v>4274285</v>
      </c>
      <c r="B3404" t="str">
        <f>TEXT(Applications!B3404,"0000")</f>
        <v>0407</v>
      </c>
      <c r="C3404" s="10">
        <v>44044</v>
      </c>
      <c r="D3404" t="s">
        <v>37</v>
      </c>
      <c r="E3404" s="5" t="str">
        <f>LEFT(Applications!E3404,6)</f>
        <v>240173</v>
      </c>
      <c r="F3404">
        <v>748</v>
      </c>
      <c r="G3404" t="s">
        <v>14</v>
      </c>
      <c r="H3404" t="str" cm="1">
        <f t="array" ref="H3404">_xlfn.IFS(OR(Applications!H3404=FALSE,Applications!H3404=0,LEFT(Applications!H3404,1)="N"),"No",OR(Applications!H3404=TRUE,Applications!H3404=1,LEFT(Applications!H3404,1)="Y"),"Yes")</f>
        <v>Yes</v>
      </c>
      <c r="I3404" t="str">
        <f>PROPER(Applications!I3404)</f>
        <v>Approved</v>
      </c>
      <c r="J3404" s="5">
        <v>1097.46</v>
      </c>
      <c r="K3404" s="12">
        <v>1407</v>
      </c>
      <c r="L3404">
        <v>3</v>
      </c>
      <c r="M3404" t="s">
        <v>31</v>
      </c>
    </row>
    <row r="3405" spans="1:13" x14ac:dyDescent="0.2">
      <c r="A3405" t="str">
        <f>TEXT(Applications!A3405,"00000")</f>
        <v>4276713</v>
      </c>
      <c r="B3405" t="str">
        <f>TEXT(Applications!B3405,"0000")</f>
        <v>1153</v>
      </c>
      <c r="C3405" s="10">
        <v>45534</v>
      </c>
      <c r="D3405" t="s">
        <v>19</v>
      </c>
      <c r="E3405" s="5" t="str">
        <f>LEFT(Applications!E3405,6)</f>
        <v>145000</v>
      </c>
      <c r="F3405">
        <v>384</v>
      </c>
      <c r="G3405" t="s">
        <v>14</v>
      </c>
      <c r="H3405" t="str" cm="1">
        <f t="array" ref="H3405">_xlfn.IFS(OR(Applications!H3405=FALSE,Applications!H3405=0,LEFT(Applications!H3405,1)="N"),"No",OR(Applications!H3405=TRUE,Applications!H3405=1,LEFT(Applications!H3405,1)="Y"),"Yes")</f>
        <v>No</v>
      </c>
      <c r="I3405" t="str">
        <f>PROPER(Applications!I3405)</f>
        <v>Under Review</v>
      </c>
      <c r="J3405" s="5">
        <v>891</v>
      </c>
      <c r="K3405" s="12">
        <v>1485</v>
      </c>
      <c r="L3405">
        <v>5</v>
      </c>
    </row>
    <row r="3406" spans="1:13" x14ac:dyDescent="0.2">
      <c r="A3406" t="str">
        <f>TEXT(Applications!A3406,"00000")</f>
        <v>4278767</v>
      </c>
      <c r="B3406" t="str">
        <f>TEXT(Applications!B3406,"0000")</f>
        <v>1464</v>
      </c>
      <c r="C3406" s="10" t="s">
        <v>403</v>
      </c>
      <c r="D3406" t="s">
        <v>29</v>
      </c>
      <c r="E3406" s="5" t="str">
        <f>LEFT(Applications!E3406,6)</f>
        <v>39414</v>
      </c>
      <c r="F3406">
        <v>706</v>
      </c>
      <c r="G3406" t="s">
        <v>14</v>
      </c>
      <c r="H3406" t="str" cm="1">
        <f t="array" ref="H3406">_xlfn.IFS(OR(Applications!H3406=FALSE,Applications!H3406=0,LEFT(Applications!H3406,1)="N"),"No",OR(Applications!H3406=TRUE,Applications!H3406=1,LEFT(Applications!H3406,1)="Y"),"Yes")</f>
        <v>Yes</v>
      </c>
      <c r="I3406" t="str">
        <f>PROPER(Applications!I3406)</f>
        <v>Pending</v>
      </c>
      <c r="J3406" s="5">
        <v>3150</v>
      </c>
      <c r="K3406" s="12">
        <v>3750</v>
      </c>
      <c r="L3406">
        <v>1</v>
      </c>
      <c r="M3406" t="s">
        <v>47</v>
      </c>
    </row>
    <row r="3407" spans="1:13" x14ac:dyDescent="0.2">
      <c r="A3407" t="str">
        <f>TEXT(Applications!A3407,"00000")</f>
        <v>4278827</v>
      </c>
      <c r="B3407" t="str">
        <f>TEXT(Applications!B3407,"0000")</f>
        <v>0444</v>
      </c>
      <c r="C3407" s="10">
        <v>45626</v>
      </c>
      <c r="D3407" t="s">
        <v>23</v>
      </c>
      <c r="E3407" s="5" t="str">
        <f>LEFT(Applications!E3407,6)</f>
        <v>61049</v>
      </c>
      <c r="F3407">
        <v>585</v>
      </c>
      <c r="G3407" t="s">
        <v>14</v>
      </c>
      <c r="H3407" t="str" cm="1">
        <f t="array" ref="H3407">_xlfn.IFS(OR(Applications!H3407=FALSE,Applications!H3407=0,LEFT(Applications!H3407,1)="N"),"No",OR(Applications!H3407=TRUE,Applications!H3407=1,LEFT(Applications!H3407,1)="Y"),"Yes")</f>
        <v>No</v>
      </c>
      <c r="I3407" t="str">
        <f>PROPER(Applications!I3407)</f>
        <v>Approved</v>
      </c>
      <c r="J3407" s="5">
        <v>2880.96</v>
      </c>
      <c r="K3407" s="12">
        <v>3001</v>
      </c>
      <c r="L3407">
        <v>3</v>
      </c>
      <c r="M3407" t="s">
        <v>38</v>
      </c>
    </row>
    <row r="3408" spans="1:13" x14ac:dyDescent="0.2">
      <c r="A3408" t="str">
        <f>TEXT(Applications!A3408,"00000")</f>
        <v>4280245</v>
      </c>
      <c r="B3408" t="str">
        <f>TEXT(Applications!B3408,"0000")</f>
        <v>1561</v>
      </c>
      <c r="C3408" s="10">
        <v>44082</v>
      </c>
      <c r="D3408" t="s">
        <v>19</v>
      </c>
      <c r="E3408" s="5" t="str">
        <f>LEFT(Applications!E3408,6)</f>
        <v>213970</v>
      </c>
      <c r="F3408">
        <v>844</v>
      </c>
      <c r="G3408" t="s">
        <v>14</v>
      </c>
      <c r="H3408" t="str" cm="1">
        <f t="array" ref="H3408">_xlfn.IFS(OR(Applications!H3408=FALSE,Applications!H3408=0,LEFT(Applications!H3408,1)="N"),"No",OR(Applications!H3408=TRUE,Applications!H3408=1,LEFT(Applications!H3408,1)="Y"),"Yes")</f>
        <v>No</v>
      </c>
      <c r="I3408" t="str">
        <f>PROPER(Applications!I3408)</f>
        <v>Pending</v>
      </c>
      <c r="J3408" s="5">
        <v>2718.24</v>
      </c>
      <c r="K3408" s="12">
        <v>3236</v>
      </c>
      <c r="L3408">
        <v>4</v>
      </c>
      <c r="M3408" t="s">
        <v>17</v>
      </c>
    </row>
    <row r="3409" spans="1:13" x14ac:dyDescent="0.2">
      <c r="A3409" t="str">
        <f>TEXT(Applications!A3409,"00000")</f>
        <v>4285865</v>
      </c>
      <c r="B3409" t="str">
        <f>TEXT(Applications!B3409,"0000")</f>
        <v>0245</v>
      </c>
      <c r="C3409" s="10">
        <v>44618</v>
      </c>
      <c r="D3409" t="s">
        <v>19</v>
      </c>
      <c r="E3409" s="5" t="str">
        <f>LEFT(Applications!E3409,6)</f>
        <v>238901</v>
      </c>
      <c r="F3409">
        <v>794</v>
      </c>
      <c r="G3409" t="s">
        <v>14</v>
      </c>
      <c r="H3409" t="str" cm="1">
        <f t="array" ref="H3409">_xlfn.IFS(OR(Applications!H3409=FALSE,Applications!H3409=0,LEFT(Applications!H3409,1)="N"),"No",OR(Applications!H3409=TRUE,Applications!H3409=1,LEFT(Applications!H3409,1)="Y"),"Yes")</f>
        <v>No</v>
      </c>
      <c r="I3409" t="str">
        <f>PROPER(Applications!I3409)</f>
        <v>Denied</v>
      </c>
      <c r="J3409" s="5">
        <v>1983.6</v>
      </c>
      <c r="K3409" s="12">
        <v>3306</v>
      </c>
      <c r="L3409">
        <v>1</v>
      </c>
      <c r="M3409" t="s">
        <v>52</v>
      </c>
    </row>
    <row r="3410" spans="1:13" x14ac:dyDescent="0.2">
      <c r="A3410" t="str">
        <f>TEXT(Applications!A3410,"00000")</f>
        <v>4286739</v>
      </c>
      <c r="B3410" t="str">
        <f>TEXT(Applications!B3410,"0000")</f>
        <v>0304</v>
      </c>
      <c r="C3410" s="10">
        <v>44115</v>
      </c>
      <c r="D3410" t="s">
        <v>13</v>
      </c>
      <c r="E3410" s="5" t="str">
        <f>LEFT(Applications!E3410,6)</f>
        <v>126051</v>
      </c>
      <c r="F3410">
        <v>672</v>
      </c>
      <c r="G3410" t="s">
        <v>26</v>
      </c>
      <c r="H3410" t="str" cm="1">
        <f t="array" ref="H3410">_xlfn.IFS(OR(Applications!H3410=FALSE,Applications!H3410=0,LEFT(Applications!H3410,1)="N"),"No",OR(Applications!H3410=TRUE,Applications!H3410=1,LEFT(Applications!H3410,1)="Y"),"Yes")</f>
        <v>No</v>
      </c>
      <c r="I3410" t="str">
        <f>PROPER(Applications!I3410)</f>
        <v>Pending</v>
      </c>
      <c r="J3410" s="5">
        <v>1626.3</v>
      </c>
      <c r="K3410" s="12">
        <v>2085</v>
      </c>
      <c r="L3410">
        <v>4</v>
      </c>
      <c r="M3410" t="s">
        <v>41</v>
      </c>
    </row>
    <row r="3411" spans="1:13" x14ac:dyDescent="0.2">
      <c r="A3411" t="str">
        <f>TEXT(Applications!A3411,"00000")</f>
        <v>4287554</v>
      </c>
      <c r="B3411" t="str">
        <f>TEXT(Applications!B3411,"0000")</f>
        <v>1616</v>
      </c>
      <c r="C3411" s="10">
        <v>44528</v>
      </c>
      <c r="D3411" t="s">
        <v>23</v>
      </c>
      <c r="E3411" s="5" t="str">
        <f>LEFT(Applications!E3411,6)</f>
        <v>130611</v>
      </c>
      <c r="F3411">
        <v>698</v>
      </c>
      <c r="G3411" t="s">
        <v>14</v>
      </c>
      <c r="H3411" t="str" cm="1">
        <f t="array" ref="H3411">_xlfn.IFS(OR(Applications!H3411=FALSE,Applications!H3411=0,LEFT(Applications!H3411,1)="N"),"No",OR(Applications!H3411=TRUE,Applications!H3411=1,LEFT(Applications!H3411,1)="Y"),"Yes")</f>
        <v>Yes</v>
      </c>
      <c r="I3411" t="str">
        <f>PROPER(Applications!I3411)</f>
        <v>Denied</v>
      </c>
      <c r="J3411" s="5">
        <v>4248.72</v>
      </c>
      <c r="K3411" s="12">
        <v>5058</v>
      </c>
      <c r="L3411">
        <v>3</v>
      </c>
      <c r="M3411" t="s">
        <v>52</v>
      </c>
    </row>
    <row r="3412" spans="1:13" x14ac:dyDescent="0.2">
      <c r="A3412" t="str">
        <f>TEXT(Applications!A3412,"00000")</f>
        <v>4287723</v>
      </c>
      <c r="B3412" t="str">
        <f>TEXT(Applications!B3412,"0000")</f>
        <v>0468</v>
      </c>
      <c r="C3412" s="10">
        <v>44122</v>
      </c>
      <c r="D3412" t="s">
        <v>27</v>
      </c>
      <c r="E3412" s="5" t="str">
        <f>LEFT(Applications!E3412,6)</f>
        <v>79363</v>
      </c>
      <c r="F3412">
        <v>833</v>
      </c>
      <c r="G3412" t="s">
        <v>14</v>
      </c>
      <c r="H3412" t="str" cm="1">
        <f t="array" ref="H3412">_xlfn.IFS(OR(Applications!H3412=FALSE,Applications!H3412=0,LEFT(Applications!H3412,1)="N"),"No",OR(Applications!H3412=TRUE,Applications!H3412=1,LEFT(Applications!H3412,1)="Y"),"Yes")</f>
        <v>Yes</v>
      </c>
      <c r="I3412" t="str">
        <f>PROPER(Applications!I3412)</f>
        <v>Approved</v>
      </c>
      <c r="J3412" s="5">
        <v>1857.6</v>
      </c>
      <c r="K3412" s="12">
        <v>3096</v>
      </c>
      <c r="L3412">
        <v>1</v>
      </c>
      <c r="M3412" t="s">
        <v>36</v>
      </c>
    </row>
    <row r="3413" spans="1:13" x14ac:dyDescent="0.2">
      <c r="A3413" t="str">
        <f>TEXT(Applications!A3413,"00000")</f>
        <v>4288321</v>
      </c>
      <c r="B3413" t="str">
        <f>TEXT(Applications!B3413,"0000")</f>
        <v>1667</v>
      </c>
      <c r="C3413" s="10" t="s">
        <v>279</v>
      </c>
      <c r="D3413" t="s">
        <v>29</v>
      </c>
      <c r="E3413" s="5" t="str">
        <f>LEFT(Applications!E3413,6)</f>
        <v>127352</v>
      </c>
      <c r="F3413">
        <v>811</v>
      </c>
      <c r="G3413" t="s">
        <v>14</v>
      </c>
      <c r="H3413" t="str" cm="1">
        <f t="array" ref="H3413">_xlfn.IFS(OR(Applications!H3413=FALSE,Applications!H3413=0,LEFT(Applications!H3413,1)="N"),"No",OR(Applications!H3413=TRUE,Applications!H3413=1,LEFT(Applications!H3413,1)="Y"),"Yes")</f>
        <v>No</v>
      </c>
      <c r="I3413" t="str">
        <f>PROPER(Applications!I3413)</f>
        <v>Approved</v>
      </c>
      <c r="J3413" s="5">
        <v>4618.5600000000004</v>
      </c>
      <c r="K3413" s="12">
        <v>4811</v>
      </c>
      <c r="L3413">
        <v>5</v>
      </c>
      <c r="M3413" t="s">
        <v>36</v>
      </c>
    </row>
    <row r="3414" spans="1:13" x14ac:dyDescent="0.2">
      <c r="A3414" t="str">
        <f>TEXT(Applications!A3414,"00000")</f>
        <v>4289346</v>
      </c>
      <c r="B3414" t="str">
        <f>TEXT(Applications!B3414,"0000")</f>
        <v>0577</v>
      </c>
      <c r="C3414" s="10">
        <v>45177</v>
      </c>
      <c r="D3414" t="s">
        <v>29</v>
      </c>
      <c r="E3414" s="5" t="str">
        <f>LEFT(Applications!E3414,6)</f>
        <v>64144</v>
      </c>
      <c r="G3414" t="s">
        <v>14</v>
      </c>
      <c r="H3414" t="str" cm="1">
        <f t="array" ref="H3414">_xlfn.IFS(OR(Applications!H3414=FALSE,Applications!H3414=0,LEFT(Applications!H3414,1)="N"),"No",OR(Applications!H3414=TRUE,Applications!H3414=1,LEFT(Applications!H3414,1)="Y"),"Yes")</f>
        <v>No</v>
      </c>
      <c r="I3414" t="str">
        <f>PROPER(Applications!I3414)</f>
        <v>Denied</v>
      </c>
      <c r="J3414" s="5">
        <v>1542.84</v>
      </c>
      <c r="K3414" s="12">
        <v>1978</v>
      </c>
      <c r="L3414">
        <v>1</v>
      </c>
      <c r="M3414" t="s">
        <v>35</v>
      </c>
    </row>
    <row r="3415" spans="1:13" x14ac:dyDescent="0.2">
      <c r="A3415" t="str">
        <f>TEXT(Applications!A3415,"00000")</f>
        <v>4289857</v>
      </c>
      <c r="B3415" t="str">
        <f>TEXT(Applications!B3415,"0000")</f>
        <v>1009</v>
      </c>
      <c r="C3415" s="10">
        <v>44520</v>
      </c>
      <c r="D3415" t="s">
        <v>13</v>
      </c>
      <c r="E3415" s="5" t="str">
        <f>LEFT(Applications!E3415,6)</f>
        <v>131596</v>
      </c>
      <c r="G3415" t="s">
        <v>14</v>
      </c>
      <c r="H3415" t="str" cm="1">
        <f t="array" ref="H3415">_xlfn.IFS(OR(Applications!H3415=FALSE,Applications!H3415=0,LEFT(Applications!H3415,1)="N"),"No",OR(Applications!H3415=TRUE,Applications!H3415=1,LEFT(Applications!H3415,1)="Y"),"Yes")</f>
        <v>No</v>
      </c>
      <c r="I3415" t="str">
        <f>PROPER(Applications!I3415)</f>
        <v>Approved</v>
      </c>
      <c r="J3415" s="5">
        <v>2785.92</v>
      </c>
      <c r="K3415" s="12">
        <v>2902</v>
      </c>
      <c r="L3415">
        <v>4</v>
      </c>
      <c r="M3415" t="s">
        <v>52</v>
      </c>
    </row>
    <row r="3416" spans="1:13" x14ac:dyDescent="0.2">
      <c r="A3416" t="str">
        <f>TEXT(Applications!A3416,"00000")</f>
        <v>4291261</v>
      </c>
      <c r="B3416" t="str">
        <f>TEXT(Applications!B3416,"0000")</f>
        <v>1042</v>
      </c>
      <c r="C3416" s="10">
        <v>44897</v>
      </c>
      <c r="D3416" t="s">
        <v>37</v>
      </c>
      <c r="E3416" s="5" t="str">
        <f>LEFT(Applications!E3416,6)</f>
        <v>218701</v>
      </c>
      <c r="F3416">
        <v>760</v>
      </c>
      <c r="G3416" t="s">
        <v>14</v>
      </c>
      <c r="H3416" t="str" cm="1">
        <f t="array" ref="H3416">_xlfn.IFS(OR(Applications!H3416=FALSE,Applications!H3416=0,LEFT(Applications!H3416,1)="N"),"No",OR(Applications!H3416=TRUE,Applications!H3416=1,LEFT(Applications!H3416,1)="Y"),"Yes")</f>
        <v>Yes</v>
      </c>
      <c r="I3416" t="str">
        <f>PROPER(Applications!I3416)</f>
        <v>Denied</v>
      </c>
      <c r="J3416" s="5">
        <v>1403.4</v>
      </c>
      <c r="K3416" s="12">
        <v>2339</v>
      </c>
      <c r="L3416">
        <v>2</v>
      </c>
      <c r="M3416" t="s">
        <v>36</v>
      </c>
    </row>
    <row r="3417" spans="1:13" x14ac:dyDescent="0.2">
      <c r="A3417" t="str">
        <f>TEXT(Applications!A3417,"00000")</f>
        <v>4291481</v>
      </c>
      <c r="B3417" t="str">
        <f>TEXT(Applications!B3417,"0000")</f>
        <v>1061</v>
      </c>
      <c r="C3417" s="10">
        <v>45044</v>
      </c>
      <c r="D3417" t="s">
        <v>37</v>
      </c>
      <c r="E3417" s="5" t="str">
        <f>LEFT(Applications!E3417,6)</f>
        <v>97794</v>
      </c>
      <c r="F3417">
        <v>715</v>
      </c>
      <c r="G3417" t="s">
        <v>14</v>
      </c>
      <c r="H3417" t="str" cm="1">
        <f t="array" ref="H3417">_xlfn.IFS(OR(Applications!H3417=FALSE,Applications!H3417=0,LEFT(Applications!H3417,1)="N"),"No",OR(Applications!H3417=TRUE,Applications!H3417=1,LEFT(Applications!H3417,1)="Y"),"Yes")</f>
        <v>Yes</v>
      </c>
      <c r="I3417" t="str">
        <f>PROPER(Applications!I3417)</f>
        <v>Approved</v>
      </c>
      <c r="J3417" s="5">
        <v>2673.84</v>
      </c>
      <c r="K3417" s="12">
        <v>3428</v>
      </c>
      <c r="L3417">
        <v>1</v>
      </c>
      <c r="M3417" t="s">
        <v>35</v>
      </c>
    </row>
    <row r="3418" spans="1:13" x14ac:dyDescent="0.2">
      <c r="A3418" t="str">
        <f>TEXT(Applications!A3418,"00000")</f>
        <v>4291992</v>
      </c>
      <c r="B3418" t="str">
        <f>TEXT(Applications!B3418,"0000")</f>
        <v>1754</v>
      </c>
      <c r="C3418" s="10">
        <v>44758</v>
      </c>
      <c r="D3418" t="s">
        <v>27</v>
      </c>
      <c r="E3418" s="5" t="str">
        <f>LEFT(Applications!E3418,6)</f>
        <v>157241</v>
      </c>
      <c r="F3418">
        <v>590</v>
      </c>
      <c r="G3418" t="s">
        <v>14</v>
      </c>
      <c r="H3418" t="str" cm="1">
        <f t="array" ref="H3418">_xlfn.IFS(OR(Applications!H3418=FALSE,Applications!H3418=0,LEFT(Applications!H3418,1)="N"),"No",OR(Applications!H3418=TRUE,Applications!H3418=1,LEFT(Applications!H3418,1)="Y"),"Yes")</f>
        <v>Yes</v>
      </c>
      <c r="I3418" t="str">
        <f>PROPER(Applications!I3418)</f>
        <v>Under Review</v>
      </c>
      <c r="J3418" s="5">
        <v>3734.64</v>
      </c>
      <c r="K3418" s="12">
        <v>4788</v>
      </c>
      <c r="L3418">
        <v>5</v>
      </c>
      <c r="M3418" t="s">
        <v>17</v>
      </c>
    </row>
    <row r="3419" spans="1:13" x14ac:dyDescent="0.2">
      <c r="A3419" t="str">
        <f>TEXT(Applications!A3419,"00000")</f>
        <v>4293837</v>
      </c>
      <c r="B3419" t="str">
        <f>TEXT(Applications!B3419,"0000")</f>
        <v>1663</v>
      </c>
      <c r="C3419" s="10">
        <v>43859</v>
      </c>
      <c r="D3419" t="s">
        <v>27</v>
      </c>
      <c r="E3419" s="5" t="str">
        <f>LEFT(Applications!E3419,6)</f>
        <v>37575</v>
      </c>
      <c r="F3419">
        <v>782</v>
      </c>
      <c r="G3419" t="s">
        <v>14</v>
      </c>
      <c r="H3419" t="str" cm="1">
        <f t="array" ref="H3419">_xlfn.IFS(OR(Applications!H3419=FALSE,Applications!H3419=0,LEFT(Applications!H3419,1)="N"),"No",OR(Applications!H3419=TRUE,Applications!H3419=1,LEFT(Applications!H3419,1)="Y"),"Yes")</f>
        <v>No</v>
      </c>
      <c r="I3419" t="str">
        <f>PROPER(Applications!I3419)</f>
        <v>Denied</v>
      </c>
      <c r="J3419" s="5">
        <v>1862.28</v>
      </c>
      <c r="K3419" s="12">
        <v>2217</v>
      </c>
      <c r="L3419">
        <v>1</v>
      </c>
      <c r="M3419" t="s">
        <v>36</v>
      </c>
    </row>
    <row r="3420" spans="1:13" x14ac:dyDescent="0.2">
      <c r="A3420" t="str">
        <f>TEXT(Applications!A3420,"00000")</f>
        <v>4295198</v>
      </c>
      <c r="B3420" t="str">
        <f>TEXT(Applications!B3420,"0000")</f>
        <v>1517</v>
      </c>
      <c r="C3420" s="10">
        <v>44514</v>
      </c>
      <c r="D3420" t="s">
        <v>23</v>
      </c>
      <c r="E3420" s="5" t="str">
        <f>LEFT(Applications!E3420,6)</f>
        <v>187356</v>
      </c>
      <c r="F3420">
        <v>734</v>
      </c>
      <c r="G3420" t="s">
        <v>14</v>
      </c>
      <c r="H3420" t="str" cm="1">
        <f t="array" ref="H3420">_xlfn.IFS(OR(Applications!H3420=FALSE,Applications!H3420=0,LEFT(Applications!H3420,1)="N"),"No",OR(Applications!H3420=TRUE,Applications!H3420=1,LEFT(Applications!H3420,1)="Y"),"Yes")</f>
        <v>Yes</v>
      </c>
      <c r="I3420" t="str">
        <f>PROPER(Applications!I3420)</f>
        <v>Denied</v>
      </c>
      <c r="J3420" s="5">
        <v>1189.2</v>
      </c>
      <c r="K3420" s="12">
        <v>1982</v>
      </c>
      <c r="L3420">
        <v>2</v>
      </c>
      <c r="M3420" t="s">
        <v>25</v>
      </c>
    </row>
    <row r="3421" spans="1:13" x14ac:dyDescent="0.2">
      <c r="A3421" t="str">
        <f>TEXT(Applications!A3421,"00000")</f>
        <v>4296975</v>
      </c>
      <c r="B3421" t="str">
        <f>TEXT(Applications!B3421,"0000")</f>
        <v>1504</v>
      </c>
      <c r="C3421" s="10">
        <v>44519</v>
      </c>
      <c r="D3421" t="s">
        <v>32</v>
      </c>
      <c r="E3421" s="5" t="str">
        <f>LEFT(Applications!E3421,6)</f>
        <v>138690</v>
      </c>
      <c r="G3421" t="s">
        <v>14</v>
      </c>
      <c r="H3421" t="str" cm="1">
        <f t="array" ref="H3421">_xlfn.IFS(OR(Applications!H3421=FALSE,Applications!H3421=0,LEFT(Applications!H3421,1)="N"),"No",OR(Applications!H3421=TRUE,Applications!H3421=1,LEFT(Applications!H3421,1)="Y"),"Yes")</f>
        <v>Yes</v>
      </c>
      <c r="I3421" t="str">
        <f>PROPER(Applications!I3421)</f>
        <v>Withdrawn</v>
      </c>
      <c r="J3421" s="5">
        <v>7588.8</v>
      </c>
      <c r="K3421" s="12">
        <v>7905</v>
      </c>
      <c r="L3421">
        <v>2</v>
      </c>
      <c r="M3421" t="s">
        <v>35</v>
      </c>
    </row>
    <row r="3422" spans="1:13" x14ac:dyDescent="0.2">
      <c r="A3422" t="str">
        <f>TEXT(Applications!A3422,"00000")</f>
        <v>4297657</v>
      </c>
      <c r="B3422" t="str">
        <f>TEXT(Applications!B3422,"0000")</f>
        <v>0984</v>
      </c>
      <c r="C3422" s="10">
        <v>44628</v>
      </c>
      <c r="D3422" t="s">
        <v>19</v>
      </c>
      <c r="E3422" s="5" t="str">
        <f>LEFT(Applications!E3422,6)</f>
        <v>216215</v>
      </c>
      <c r="F3422">
        <v>301</v>
      </c>
      <c r="G3422" t="s">
        <v>14</v>
      </c>
      <c r="H3422" t="str" cm="1">
        <f t="array" ref="H3422">_xlfn.IFS(OR(Applications!H3422=FALSE,Applications!H3422=0,LEFT(Applications!H3422,1)="N"),"No",OR(Applications!H3422=TRUE,Applications!H3422=1,LEFT(Applications!H3422,1)="Y"),"Yes")</f>
        <v>No</v>
      </c>
      <c r="I3422" t="str">
        <f>PROPER(Applications!I3422)</f>
        <v>Denied</v>
      </c>
      <c r="J3422" s="5">
        <v>761.4</v>
      </c>
      <c r="K3422" s="12">
        <v>1269</v>
      </c>
      <c r="L3422">
        <v>4</v>
      </c>
    </row>
    <row r="3423" spans="1:13" x14ac:dyDescent="0.2">
      <c r="A3423" t="str">
        <f>TEXT(Applications!A3423,"00000")</f>
        <v>4300438</v>
      </c>
      <c r="B3423" t="str">
        <f>TEXT(Applications!B3423,"0000")</f>
        <v>0017</v>
      </c>
      <c r="C3423" s="10" t="s">
        <v>287</v>
      </c>
      <c r="D3423" t="s">
        <v>19</v>
      </c>
      <c r="E3423" s="5" t="str">
        <f>LEFT(Applications!E3423,6)</f>
        <v>61255</v>
      </c>
      <c r="F3423">
        <v>784</v>
      </c>
      <c r="G3423" t="s">
        <v>26</v>
      </c>
      <c r="H3423" t="str" cm="1">
        <f t="array" ref="H3423">_xlfn.IFS(OR(Applications!H3423=FALSE,Applications!H3423=0,LEFT(Applications!H3423,1)="N"),"No",OR(Applications!H3423=TRUE,Applications!H3423=1,LEFT(Applications!H3423,1)="Y"),"Yes")</f>
        <v>No</v>
      </c>
      <c r="I3423" t="str">
        <f>PROPER(Applications!I3423)</f>
        <v>Approved</v>
      </c>
      <c r="J3423" s="5">
        <v>2089.56</v>
      </c>
      <c r="K3423" s="12">
        <v>3166</v>
      </c>
      <c r="L3423">
        <v>2</v>
      </c>
      <c r="M3423" t="s">
        <v>21</v>
      </c>
    </row>
    <row r="3424" spans="1:13" x14ac:dyDescent="0.2">
      <c r="A3424" t="str">
        <f>TEXT(Applications!A3424,"00000")</f>
        <v>4301133</v>
      </c>
      <c r="B3424" t="str">
        <f>TEXT(Applications!B3424,"0000")</f>
        <v>0933</v>
      </c>
      <c r="C3424" s="10" t="s">
        <v>210</v>
      </c>
      <c r="D3424" t="s">
        <v>19</v>
      </c>
      <c r="E3424" s="5" t="str">
        <f>LEFT(Applications!E3424,6)</f>
        <v>109935</v>
      </c>
      <c r="G3424" t="s">
        <v>14</v>
      </c>
      <c r="H3424" t="str" cm="1">
        <f t="array" ref="H3424">_xlfn.IFS(OR(Applications!H3424=FALSE,Applications!H3424=0,LEFT(Applications!H3424,1)="N"),"No",OR(Applications!H3424=TRUE,Applications!H3424=1,LEFT(Applications!H3424,1)="Y"),"Yes")</f>
        <v>No</v>
      </c>
      <c r="I3424" t="str">
        <f>PROPER(Applications!I3424)</f>
        <v>Approved</v>
      </c>
      <c r="J3424" s="5">
        <v>1033.2</v>
      </c>
      <c r="K3424" s="12">
        <v>1722</v>
      </c>
      <c r="L3424">
        <v>4</v>
      </c>
      <c r="M3424" t="s">
        <v>17</v>
      </c>
    </row>
    <row r="3425" spans="1:13" x14ac:dyDescent="0.2">
      <c r="A3425" t="str">
        <f>TEXT(Applications!A3425,"00000")</f>
        <v>4301985</v>
      </c>
      <c r="B3425" t="str">
        <f>TEXT(Applications!B3425,"0000")</f>
        <v>1184</v>
      </c>
      <c r="C3425" s="10">
        <v>44842</v>
      </c>
      <c r="D3425" t="s">
        <v>23</v>
      </c>
      <c r="E3425" s="5" t="str">
        <f>LEFT(Applications!E3425,6)</f>
        <v>892000</v>
      </c>
      <c r="F3425">
        <v>587</v>
      </c>
      <c r="G3425" t="s">
        <v>14</v>
      </c>
      <c r="H3425" t="str" cm="1">
        <f t="array" ref="H3425">_xlfn.IFS(OR(Applications!H3425=FALSE,Applications!H3425=0,LEFT(Applications!H3425,1)="N"),"No",OR(Applications!H3425=TRUE,Applications!H3425=1,LEFT(Applications!H3425,1)="Y"),"Yes")</f>
        <v>Yes</v>
      </c>
      <c r="I3425" t="str">
        <f>PROPER(Applications!I3425)</f>
        <v>Under Review</v>
      </c>
      <c r="J3425" s="5">
        <v>7493.76</v>
      </c>
      <c r="K3425" s="12">
        <v>7806</v>
      </c>
      <c r="L3425">
        <v>1</v>
      </c>
      <c r="M3425" t="s">
        <v>38</v>
      </c>
    </row>
    <row r="3426" spans="1:13" x14ac:dyDescent="0.2">
      <c r="A3426" t="str">
        <f>TEXT(Applications!A3426,"00000")</f>
        <v>4302615</v>
      </c>
      <c r="B3426" t="str">
        <f>TEXT(Applications!B3426,"0000")</f>
        <v>0780</v>
      </c>
      <c r="C3426" s="10">
        <v>43895</v>
      </c>
      <c r="D3426" t="s">
        <v>32</v>
      </c>
      <c r="E3426" s="5" t="str">
        <f>LEFT(Applications!E3426,6)</f>
        <v>53601</v>
      </c>
      <c r="F3426">
        <v>605</v>
      </c>
      <c r="G3426" t="s">
        <v>14</v>
      </c>
      <c r="H3426" t="str" cm="1">
        <f t="array" ref="H3426">_xlfn.IFS(OR(Applications!H3426=FALSE,Applications!H3426=0,LEFT(Applications!H3426,1)="N"),"No",OR(Applications!H3426=TRUE,Applications!H3426=1,LEFT(Applications!H3426,1)="Y"),"Yes")</f>
        <v>Yes</v>
      </c>
      <c r="I3426" t="str">
        <f>PROPER(Applications!I3426)</f>
        <v>Under Review</v>
      </c>
      <c r="J3426" s="5">
        <v>3089.28</v>
      </c>
      <c r="K3426" s="12">
        <v>3218</v>
      </c>
      <c r="L3426">
        <v>2</v>
      </c>
      <c r="M3426" t="s">
        <v>47</v>
      </c>
    </row>
    <row r="3427" spans="1:13" x14ac:dyDescent="0.2">
      <c r="A3427" t="str">
        <f>TEXT(Applications!A3427,"00000")</f>
        <v>4303015</v>
      </c>
      <c r="B3427" t="str">
        <f>TEXT(Applications!B3427,"0000")</f>
        <v>1552</v>
      </c>
      <c r="C3427" s="10">
        <v>44060</v>
      </c>
      <c r="D3427" t="s">
        <v>32</v>
      </c>
      <c r="E3427" s="5" t="str">
        <f>LEFT(Applications!E3427,6)</f>
        <v>84467</v>
      </c>
      <c r="F3427">
        <v>781</v>
      </c>
      <c r="G3427" t="s">
        <v>14</v>
      </c>
      <c r="H3427" t="str" cm="1">
        <f t="array" ref="H3427">_xlfn.IFS(OR(Applications!H3427=FALSE,Applications!H3427=0,LEFT(Applications!H3427,1)="N"),"No",OR(Applications!H3427=TRUE,Applications!H3427=1,LEFT(Applications!H3427,1)="Y"),"Yes")</f>
        <v>No</v>
      </c>
      <c r="I3427" t="str">
        <f>PROPER(Applications!I3427)</f>
        <v>Under Review</v>
      </c>
      <c r="J3427" s="5">
        <v>711.48</v>
      </c>
      <c r="K3427" s="12">
        <v>847</v>
      </c>
      <c r="L3427">
        <v>5</v>
      </c>
      <c r="M3427" t="s">
        <v>38</v>
      </c>
    </row>
    <row r="3428" spans="1:13" x14ac:dyDescent="0.2">
      <c r="A3428" t="str">
        <f>TEXT(Applications!A3428,"00000")</f>
        <v>4304740</v>
      </c>
      <c r="B3428" t="str">
        <f>TEXT(Applications!B3428,"0000")</f>
        <v>1444</v>
      </c>
      <c r="C3428" s="10">
        <v>45553</v>
      </c>
      <c r="D3428" t="s">
        <v>29</v>
      </c>
      <c r="E3428" s="5" t="str">
        <f>LEFT(Applications!E3428,6)</f>
        <v>186572</v>
      </c>
      <c r="F3428">
        <v>341</v>
      </c>
      <c r="G3428" t="s">
        <v>14</v>
      </c>
      <c r="H3428" t="str" cm="1">
        <f t="array" ref="H3428">_xlfn.IFS(OR(Applications!H3428=FALSE,Applications!H3428=0,LEFT(Applications!H3428,1)="N"),"No",OR(Applications!H3428=TRUE,Applications!H3428=1,LEFT(Applications!H3428,1)="Y"),"Yes")</f>
        <v>No</v>
      </c>
      <c r="I3428" t="str">
        <f>PROPER(Applications!I3428)</f>
        <v>Under Review</v>
      </c>
      <c r="J3428" s="5">
        <v>1072.5</v>
      </c>
      <c r="K3428" s="12">
        <v>1375</v>
      </c>
      <c r="L3428">
        <v>5</v>
      </c>
      <c r="M3428" t="s">
        <v>31</v>
      </c>
    </row>
    <row r="3429" spans="1:13" x14ac:dyDescent="0.2">
      <c r="A3429" t="str">
        <f>TEXT(Applications!A3429,"00000")</f>
        <v>4305591</v>
      </c>
      <c r="B3429" t="str">
        <f>TEXT(Applications!B3429,"0000")</f>
        <v>1599</v>
      </c>
      <c r="C3429" s="10">
        <v>44806</v>
      </c>
      <c r="D3429" t="s">
        <v>29</v>
      </c>
      <c r="E3429" s="5" t="str">
        <f>LEFT(Applications!E3429,6)</f>
        <v>319079</v>
      </c>
      <c r="F3429">
        <v>799</v>
      </c>
      <c r="G3429" t="s">
        <v>14</v>
      </c>
      <c r="H3429" t="str" cm="1">
        <f t="array" ref="H3429">_xlfn.IFS(OR(Applications!H3429=FALSE,Applications!H3429=0,LEFT(Applications!H3429,1)="N"),"No",OR(Applications!H3429=TRUE,Applications!H3429=1,LEFT(Applications!H3429,1)="Y"),"Yes")</f>
        <v>Yes</v>
      </c>
      <c r="I3429" t="str">
        <f>PROPER(Applications!I3429)</f>
        <v>Withdrawn</v>
      </c>
      <c r="J3429" s="5">
        <v>2759.4</v>
      </c>
      <c r="K3429" s="12">
        <v>3285</v>
      </c>
      <c r="L3429">
        <v>4</v>
      </c>
      <c r="M3429" t="s">
        <v>21</v>
      </c>
    </row>
    <row r="3430" spans="1:13" x14ac:dyDescent="0.2">
      <c r="A3430" t="str">
        <f>TEXT(Applications!A3430,"00000")</f>
        <v>4306173</v>
      </c>
      <c r="B3430" t="str">
        <f>TEXT(Applications!B3430,"0000")</f>
        <v>0817</v>
      </c>
      <c r="C3430" s="10" t="s">
        <v>404</v>
      </c>
      <c r="D3430" t="s">
        <v>29</v>
      </c>
      <c r="E3430" s="5" t="str">
        <f>LEFT(Applications!E3430,6)</f>
        <v>249426</v>
      </c>
      <c r="F3430">
        <v>780</v>
      </c>
      <c r="G3430" t="s">
        <v>14</v>
      </c>
      <c r="H3430" t="str" cm="1">
        <f t="array" ref="H3430">_xlfn.IFS(OR(Applications!H3430=FALSE,Applications!H3430=0,LEFT(Applications!H3430,1)="N"),"No",OR(Applications!H3430=TRUE,Applications!H3430=1,LEFT(Applications!H3430,1)="Y"),"Yes")</f>
        <v>No</v>
      </c>
      <c r="I3430" t="str">
        <f>PROPER(Applications!I3430)</f>
        <v>Approved</v>
      </c>
      <c r="J3430" s="5">
        <v>3059.76</v>
      </c>
      <c r="K3430" s="12">
        <v>4636</v>
      </c>
      <c r="L3430">
        <v>1</v>
      </c>
      <c r="M3430" t="s">
        <v>36</v>
      </c>
    </row>
    <row r="3431" spans="1:13" x14ac:dyDescent="0.2">
      <c r="A3431" t="str">
        <f>TEXT(Applications!A3431,"00000")</f>
        <v>4306590</v>
      </c>
      <c r="B3431" t="str">
        <f>TEXT(Applications!B3431,"0000")</f>
        <v>1418</v>
      </c>
      <c r="C3431" s="10">
        <v>45365</v>
      </c>
      <c r="D3431" t="s">
        <v>19</v>
      </c>
      <c r="E3431" s="5" t="str">
        <f>LEFT(Applications!E3431,6)</f>
        <v>36485</v>
      </c>
      <c r="F3431">
        <v>621</v>
      </c>
      <c r="G3431" t="s">
        <v>14</v>
      </c>
      <c r="H3431" t="str" cm="1">
        <f t="array" ref="H3431">_xlfn.IFS(OR(Applications!H3431=FALSE,Applications!H3431=0,LEFT(Applications!H3431,1)="N"),"No",OR(Applications!H3431=TRUE,Applications!H3431=1,LEFT(Applications!H3431,1)="Y"),"Yes")</f>
        <v>Yes</v>
      </c>
      <c r="I3431" t="str">
        <f>PROPER(Applications!I3431)</f>
        <v>Approved</v>
      </c>
      <c r="J3431" s="5">
        <v>1912.8</v>
      </c>
      <c r="K3431" s="12">
        <v>3188</v>
      </c>
      <c r="L3431">
        <v>5</v>
      </c>
      <c r="M3431" t="s">
        <v>41</v>
      </c>
    </row>
    <row r="3432" spans="1:13" x14ac:dyDescent="0.2">
      <c r="A3432" t="str">
        <f>TEXT(Applications!A3432,"00000")</f>
        <v>4308067</v>
      </c>
      <c r="B3432" t="str">
        <f>TEXT(Applications!B3432,"0000")</f>
        <v>0620</v>
      </c>
      <c r="C3432" s="10">
        <v>45041</v>
      </c>
      <c r="D3432" t="s">
        <v>27</v>
      </c>
      <c r="E3432" s="5" t="str">
        <f>LEFT(Applications!E3432,6)</f>
        <v>191575</v>
      </c>
      <c r="F3432">
        <v>344</v>
      </c>
      <c r="G3432" t="s">
        <v>14</v>
      </c>
      <c r="H3432" t="str" cm="1">
        <f t="array" ref="H3432">_xlfn.IFS(OR(Applications!H3432=FALSE,Applications!H3432=0,LEFT(Applications!H3432,1)="N"),"No",OR(Applications!H3432=TRUE,Applications!H3432=1,LEFT(Applications!H3432,1)="Y"),"Yes")</f>
        <v>Yes</v>
      </c>
      <c r="I3432" t="str">
        <f>PROPER(Applications!I3432)</f>
        <v>Pending</v>
      </c>
      <c r="J3432" s="5">
        <v>2035.8</v>
      </c>
      <c r="K3432" s="12">
        <v>2610</v>
      </c>
      <c r="L3432">
        <v>4</v>
      </c>
      <c r="M3432" t="s">
        <v>28</v>
      </c>
    </row>
    <row r="3433" spans="1:13" x14ac:dyDescent="0.2">
      <c r="A3433" t="str">
        <f>TEXT(Applications!A3433,"00000")</f>
        <v>4308832</v>
      </c>
      <c r="B3433" t="str">
        <f>TEXT(Applications!B3433,"0000")</f>
        <v>1787</v>
      </c>
      <c r="C3433" s="10">
        <v>45423</v>
      </c>
      <c r="D3433" t="s">
        <v>13</v>
      </c>
      <c r="E3433" s="5" t="str">
        <f>LEFT(Applications!E3433,6)</f>
        <v>153299</v>
      </c>
      <c r="F3433" t="s">
        <v>38</v>
      </c>
      <c r="G3433" t="s">
        <v>14</v>
      </c>
      <c r="H3433" t="str" cm="1">
        <f t="array" ref="H3433">_xlfn.IFS(OR(Applications!H3433=FALSE,Applications!H3433=0,LEFT(Applications!H3433,1)="N"),"No",OR(Applications!H3433=TRUE,Applications!H3433=1,LEFT(Applications!H3433,1)="Y"),"Yes")</f>
        <v>Yes</v>
      </c>
      <c r="I3433" t="str">
        <f>PROPER(Applications!I3433)</f>
        <v>Under Review</v>
      </c>
      <c r="J3433" s="5">
        <v>2825.76</v>
      </c>
      <c r="K3433" s="12">
        <v>3364</v>
      </c>
      <c r="L3433">
        <v>4</v>
      </c>
      <c r="M3433" t="s">
        <v>38</v>
      </c>
    </row>
    <row r="3434" spans="1:13" x14ac:dyDescent="0.2">
      <c r="A3434" t="str">
        <f>TEXT(Applications!A3434,"00000")</f>
        <v>4309618</v>
      </c>
      <c r="B3434" t="str">
        <f>TEXT(Applications!B3434,"0000")</f>
        <v>0787</v>
      </c>
      <c r="C3434" s="10">
        <v>44375</v>
      </c>
      <c r="D3434" t="s">
        <v>23</v>
      </c>
      <c r="E3434" s="5" t="str">
        <f>LEFT(Applications!E3434,6)</f>
        <v>188122</v>
      </c>
      <c r="F3434">
        <v>834</v>
      </c>
      <c r="G3434" t="s">
        <v>14</v>
      </c>
      <c r="H3434" t="str" cm="1">
        <f t="array" ref="H3434">_xlfn.IFS(OR(Applications!H3434=FALSE,Applications!H3434=0,LEFT(Applications!H3434,1)="N"),"No",OR(Applications!H3434=TRUE,Applications!H3434=1,LEFT(Applications!H3434,1)="Y"),"Yes")</f>
        <v>No</v>
      </c>
      <c r="I3434" t="str">
        <f>PROPER(Applications!I3434)</f>
        <v>Approved</v>
      </c>
      <c r="J3434" s="5">
        <v>1779.84</v>
      </c>
      <c r="K3434" s="12">
        <v>1854</v>
      </c>
      <c r="L3434">
        <v>4</v>
      </c>
      <c r="M3434" t="s">
        <v>17</v>
      </c>
    </row>
    <row r="3435" spans="1:13" x14ac:dyDescent="0.2">
      <c r="A3435" t="str">
        <f>TEXT(Applications!A3435,"00000")</f>
        <v>4309636</v>
      </c>
      <c r="B3435" t="str">
        <f>TEXT(Applications!B3435,"0000")</f>
        <v>0313</v>
      </c>
      <c r="C3435" s="10">
        <v>45357</v>
      </c>
      <c r="D3435" t="s">
        <v>29</v>
      </c>
      <c r="E3435" s="5" t="str">
        <f>LEFT(Applications!E3435,6)</f>
        <v>49179</v>
      </c>
      <c r="F3435">
        <v>796</v>
      </c>
      <c r="G3435" t="s">
        <v>14</v>
      </c>
      <c r="H3435" t="str" cm="1">
        <f t="array" ref="H3435">_xlfn.IFS(OR(Applications!H3435=FALSE,Applications!H3435=0,LEFT(Applications!H3435,1)="N"),"No",OR(Applications!H3435=TRUE,Applications!H3435=1,LEFT(Applications!H3435,1)="Y"),"Yes")</f>
        <v>Yes</v>
      </c>
      <c r="I3435" t="str">
        <f>PROPER(Applications!I3435)</f>
        <v>Pending</v>
      </c>
      <c r="J3435" s="5">
        <v>2502.7199999999998</v>
      </c>
      <c r="K3435" s="12">
        <v>2607</v>
      </c>
      <c r="L3435">
        <v>3</v>
      </c>
      <c r="M3435" t="s">
        <v>52</v>
      </c>
    </row>
    <row r="3436" spans="1:13" x14ac:dyDescent="0.2">
      <c r="A3436" t="str">
        <f>TEXT(Applications!A3436,"00000")</f>
        <v>4311725</v>
      </c>
      <c r="B3436" t="str">
        <f>TEXT(Applications!B3436,"0000")</f>
        <v>1080</v>
      </c>
      <c r="C3436" s="10">
        <v>44838</v>
      </c>
      <c r="D3436" t="s">
        <v>32</v>
      </c>
      <c r="E3436" s="5" t="str">
        <f>LEFT(Applications!E3436,6)</f>
        <v>128300</v>
      </c>
      <c r="F3436">
        <v>681</v>
      </c>
      <c r="G3436" t="s">
        <v>14</v>
      </c>
      <c r="H3436" t="str" cm="1">
        <f t="array" ref="H3436">_xlfn.IFS(OR(Applications!H3436=FALSE,Applications!H3436=0,LEFT(Applications!H3436,1)="N"),"No",OR(Applications!H3436=TRUE,Applications!H3436=1,LEFT(Applications!H3436,1)="Y"),"Yes")</f>
        <v>No</v>
      </c>
      <c r="I3436" t="str">
        <f>PROPER(Applications!I3436)</f>
        <v>Denied</v>
      </c>
      <c r="J3436" s="5">
        <v>3856.32</v>
      </c>
      <c r="K3436" s="12">
        <v>4017</v>
      </c>
      <c r="L3436">
        <v>5</v>
      </c>
      <c r="M3436" t="s">
        <v>41</v>
      </c>
    </row>
    <row r="3437" spans="1:13" x14ac:dyDescent="0.2">
      <c r="A3437" t="str">
        <f>TEXT(Applications!A3437,"00000")</f>
        <v>4313991</v>
      </c>
      <c r="B3437" t="str">
        <f>TEXT(Applications!B3437,"0000")</f>
        <v>0336</v>
      </c>
      <c r="C3437" s="10">
        <v>45327</v>
      </c>
      <c r="D3437" t="s">
        <v>29</v>
      </c>
      <c r="E3437" s="5" t="str">
        <f>LEFT(Applications!E3437,6)</f>
        <v>111753</v>
      </c>
      <c r="F3437">
        <v>677</v>
      </c>
      <c r="G3437" t="s">
        <v>14</v>
      </c>
      <c r="H3437" t="str" cm="1">
        <f t="array" ref="H3437">_xlfn.IFS(OR(Applications!H3437=FALSE,Applications!H3437=0,LEFT(Applications!H3437,1)="N"),"No",OR(Applications!H3437=TRUE,Applications!H3437=1,LEFT(Applications!H3437,1)="Y"),"Yes")</f>
        <v>Yes</v>
      </c>
      <c r="I3437" t="str">
        <f>PROPER(Applications!I3437)</f>
        <v>Withdrawn</v>
      </c>
      <c r="J3437" s="5">
        <v>1279.8</v>
      </c>
      <c r="K3437" s="12">
        <v>2133</v>
      </c>
      <c r="L3437">
        <v>1</v>
      </c>
    </row>
    <row r="3438" spans="1:13" x14ac:dyDescent="0.2">
      <c r="A3438" t="str">
        <f>TEXT(Applications!A3438,"00000")</f>
        <v>4314976</v>
      </c>
      <c r="B3438" t="str">
        <f>TEXT(Applications!B3438,"0000")</f>
        <v>1166</v>
      </c>
      <c r="C3438" s="10">
        <v>45083</v>
      </c>
      <c r="D3438" t="s">
        <v>23</v>
      </c>
      <c r="E3438" s="5" t="str">
        <f>LEFT(Applications!E3438,6)</f>
        <v>157819</v>
      </c>
      <c r="F3438">
        <v>786</v>
      </c>
      <c r="G3438" t="s">
        <v>14</v>
      </c>
      <c r="H3438" t="str" cm="1">
        <f t="array" ref="H3438">_xlfn.IFS(OR(Applications!H3438=FALSE,Applications!H3438=0,LEFT(Applications!H3438,1)="N"),"No",OR(Applications!H3438=TRUE,Applications!H3438=1,LEFT(Applications!H3438,1)="Y"),"Yes")</f>
        <v>Yes</v>
      </c>
      <c r="I3438" t="str">
        <f>PROPER(Applications!I3438)</f>
        <v>Denied</v>
      </c>
      <c r="J3438" s="5">
        <v>1271.1600000000001</v>
      </c>
      <c r="K3438" s="12">
        <v>1926</v>
      </c>
      <c r="L3438">
        <v>2</v>
      </c>
      <c r="M3438" t="s">
        <v>36</v>
      </c>
    </row>
    <row r="3439" spans="1:13" x14ac:dyDescent="0.2">
      <c r="A3439" t="str">
        <f>TEXT(Applications!A3439,"00000")</f>
        <v>4315995</v>
      </c>
      <c r="B3439" t="str">
        <f>TEXT(Applications!B3439,"0000")</f>
        <v>1709</v>
      </c>
      <c r="C3439" s="10">
        <v>44510</v>
      </c>
      <c r="D3439" t="s">
        <v>37</v>
      </c>
      <c r="E3439" s="5" t="str">
        <f>LEFT(Applications!E3439,6)</f>
        <v>114077</v>
      </c>
      <c r="F3439">
        <v>693</v>
      </c>
      <c r="G3439" t="s">
        <v>26</v>
      </c>
      <c r="H3439" t="str" cm="1">
        <f t="array" ref="H3439">_xlfn.IFS(OR(Applications!H3439=FALSE,Applications!H3439=0,LEFT(Applications!H3439,1)="N"),"No",OR(Applications!H3439=TRUE,Applications!H3439=1,LEFT(Applications!H3439,1)="Y"),"Yes")</f>
        <v>No</v>
      </c>
      <c r="I3439" t="str">
        <f>PROPER(Applications!I3439)</f>
        <v>Denied</v>
      </c>
      <c r="J3439" s="5">
        <v>871.2</v>
      </c>
      <c r="K3439" s="12">
        <v>1320</v>
      </c>
      <c r="L3439">
        <v>3</v>
      </c>
      <c r="M3439" t="s">
        <v>38</v>
      </c>
    </row>
    <row r="3440" spans="1:13" x14ac:dyDescent="0.2">
      <c r="A3440" t="str">
        <f>TEXT(Applications!A3440,"00000")</f>
        <v>4316542</v>
      </c>
      <c r="B3440" t="str">
        <f>TEXT(Applications!B3440,"0000")</f>
        <v>0650</v>
      </c>
      <c r="C3440" s="10">
        <v>43888</v>
      </c>
      <c r="D3440" t="s">
        <v>27</v>
      </c>
      <c r="E3440" s="5" t="str">
        <f>LEFT(Applications!E3440,6)</f>
        <v>48003</v>
      </c>
      <c r="F3440">
        <v>631</v>
      </c>
      <c r="G3440" t="s">
        <v>14</v>
      </c>
      <c r="H3440" t="str" cm="1">
        <f t="array" ref="H3440">_xlfn.IFS(OR(Applications!H3440=FALSE,Applications!H3440=0,LEFT(Applications!H3440,1)="N"),"No",OR(Applications!H3440=TRUE,Applications!H3440=1,LEFT(Applications!H3440,1)="Y"),"Yes")</f>
        <v>No</v>
      </c>
      <c r="I3440" t="str">
        <f>PROPER(Applications!I3440)</f>
        <v>Pending</v>
      </c>
      <c r="J3440" s="5">
        <v>1491</v>
      </c>
      <c r="K3440" s="12">
        <v>1775</v>
      </c>
      <c r="L3440">
        <v>2</v>
      </c>
      <c r="M3440" t="s">
        <v>35</v>
      </c>
    </row>
    <row r="3441" spans="1:13" x14ac:dyDescent="0.2">
      <c r="A3441" t="str">
        <f>TEXT(Applications!A3441,"00000")</f>
        <v>4317415</v>
      </c>
      <c r="B3441" t="str">
        <f>TEXT(Applications!B3441,"0000")</f>
        <v>0294</v>
      </c>
      <c r="C3441" s="10">
        <v>44329</v>
      </c>
      <c r="D3441" t="s">
        <v>37</v>
      </c>
      <c r="E3441" s="5" t="str">
        <f>LEFT(Applications!E3441,6)</f>
        <v>97352</v>
      </c>
      <c r="F3441">
        <v>692</v>
      </c>
      <c r="G3441" t="s">
        <v>14</v>
      </c>
      <c r="H3441" t="str" cm="1">
        <f t="array" ref="H3441">_xlfn.IFS(OR(Applications!H3441=FALSE,Applications!H3441=0,LEFT(Applications!H3441,1)="N"),"No",OR(Applications!H3441=TRUE,Applications!H3441=1,LEFT(Applications!H3441,1)="Y"),"Yes")</f>
        <v>Yes</v>
      </c>
      <c r="I3441" t="str">
        <f>PROPER(Applications!I3441)</f>
        <v>Under Review</v>
      </c>
      <c r="J3441" s="5">
        <v>2040</v>
      </c>
      <c r="K3441" s="12">
        <v>3400</v>
      </c>
      <c r="L3441">
        <v>5</v>
      </c>
      <c r="M3441" t="s">
        <v>21</v>
      </c>
    </row>
    <row r="3442" spans="1:13" x14ac:dyDescent="0.2">
      <c r="A3442" t="str">
        <f>TEXT(Applications!A3442,"00000")</f>
        <v>4320975</v>
      </c>
      <c r="B3442" t="str">
        <f>TEXT(Applications!B3442,"0000")</f>
        <v>0002</v>
      </c>
      <c r="C3442" s="10">
        <v>44092</v>
      </c>
      <c r="D3442" t="s">
        <v>27</v>
      </c>
      <c r="E3442" s="5" t="str">
        <f>LEFT(Applications!E3442,6)</f>
        <v>208735</v>
      </c>
      <c r="F3442">
        <v>374</v>
      </c>
      <c r="G3442" t="s">
        <v>14</v>
      </c>
      <c r="H3442" t="str" cm="1">
        <f t="array" ref="H3442">_xlfn.IFS(OR(Applications!H3442=FALSE,Applications!H3442=0,LEFT(Applications!H3442,1)="N"),"No",OR(Applications!H3442=TRUE,Applications!H3442=1,LEFT(Applications!H3442,1)="Y"),"Yes")</f>
        <v>Yes</v>
      </c>
      <c r="I3442" t="str">
        <f>PROPER(Applications!I3442)</f>
        <v>Pending</v>
      </c>
      <c r="J3442" s="5">
        <v>2957.76</v>
      </c>
      <c r="K3442" s="12">
        <v>3081</v>
      </c>
      <c r="L3442">
        <v>3</v>
      </c>
      <c r="M3442" t="s">
        <v>17</v>
      </c>
    </row>
    <row r="3443" spans="1:13" x14ac:dyDescent="0.2">
      <c r="A3443" t="str">
        <f>TEXT(Applications!A3443,"00000")</f>
        <v>4323368</v>
      </c>
      <c r="B3443" t="str">
        <f>TEXT(Applications!B3443,"0000")</f>
        <v>1352</v>
      </c>
      <c r="C3443" s="10">
        <v>43964</v>
      </c>
      <c r="D3443" t="s">
        <v>23</v>
      </c>
      <c r="E3443" s="5" t="str">
        <f>LEFT(Applications!E3443,6)</f>
        <v>81117</v>
      </c>
      <c r="F3443">
        <v>790</v>
      </c>
      <c r="G3443" t="s">
        <v>14</v>
      </c>
      <c r="H3443" t="str" cm="1">
        <f t="array" ref="H3443">_xlfn.IFS(OR(Applications!H3443=FALSE,Applications!H3443=0,LEFT(Applications!H3443,1)="N"),"No",OR(Applications!H3443=TRUE,Applications!H3443=1,LEFT(Applications!H3443,1)="Y"),"Yes")</f>
        <v>Yes</v>
      </c>
      <c r="I3443" t="str">
        <f>PROPER(Applications!I3443)</f>
        <v>Approved</v>
      </c>
      <c r="J3443" s="5">
        <v>1648.14</v>
      </c>
      <c r="K3443" s="12">
        <v>2113</v>
      </c>
      <c r="L3443">
        <v>1</v>
      </c>
      <c r="M3443" t="s">
        <v>38</v>
      </c>
    </row>
    <row r="3444" spans="1:13" x14ac:dyDescent="0.2">
      <c r="A3444" t="str">
        <f>TEXT(Applications!A3444,"00000")</f>
        <v>4323709</v>
      </c>
      <c r="B3444" t="str">
        <f>TEXT(Applications!B3444,"0000")</f>
        <v>0265</v>
      </c>
      <c r="C3444" s="10">
        <v>44720</v>
      </c>
      <c r="D3444" t="s">
        <v>32</v>
      </c>
      <c r="E3444" s="5" t="str">
        <f>LEFT(Applications!E3444,6)</f>
        <v>137796</v>
      </c>
      <c r="F3444">
        <v>681</v>
      </c>
      <c r="G3444" t="s">
        <v>14</v>
      </c>
      <c r="H3444" t="str" cm="1">
        <f t="array" ref="H3444">_xlfn.IFS(OR(Applications!H3444=FALSE,Applications!H3444=0,LEFT(Applications!H3444,1)="N"),"No",OR(Applications!H3444=TRUE,Applications!H3444=1,LEFT(Applications!H3444,1)="Y"),"Yes")</f>
        <v>Yes</v>
      </c>
      <c r="I3444" t="str">
        <f>PROPER(Applications!I3444)</f>
        <v>Approved</v>
      </c>
      <c r="J3444" s="5">
        <v>1333.08</v>
      </c>
      <c r="K3444" s="12">
        <v>1587</v>
      </c>
      <c r="L3444">
        <v>1</v>
      </c>
      <c r="M3444" t="s">
        <v>36</v>
      </c>
    </row>
    <row r="3445" spans="1:13" x14ac:dyDescent="0.2">
      <c r="A3445" t="str">
        <f>TEXT(Applications!A3445,"00000")</f>
        <v>4324256</v>
      </c>
      <c r="B3445" t="str">
        <f>TEXT(Applications!B3445,"0000")</f>
        <v>0895</v>
      </c>
      <c r="C3445" s="10" t="s">
        <v>405</v>
      </c>
      <c r="D3445" t="s">
        <v>37</v>
      </c>
      <c r="E3445" s="5" t="str">
        <f>LEFT(Applications!E3445,6)</f>
        <v>155315</v>
      </c>
      <c r="G3445" t="s">
        <v>14</v>
      </c>
      <c r="H3445" t="str" cm="1">
        <f t="array" ref="H3445">_xlfn.IFS(OR(Applications!H3445=FALSE,Applications!H3445=0,LEFT(Applications!H3445,1)="N"),"No",OR(Applications!H3445=TRUE,Applications!H3445=1,LEFT(Applications!H3445,1)="Y"),"Yes")</f>
        <v>Yes</v>
      </c>
      <c r="I3445" t="str">
        <f>PROPER(Applications!I3445)</f>
        <v>Approved</v>
      </c>
      <c r="J3445" s="5">
        <v>1600.5</v>
      </c>
      <c r="K3445" s="12">
        <v>2425</v>
      </c>
      <c r="L3445">
        <v>3</v>
      </c>
      <c r="M3445" t="s">
        <v>31</v>
      </c>
    </row>
    <row r="3446" spans="1:13" x14ac:dyDescent="0.2">
      <c r="A3446" t="str">
        <f>TEXT(Applications!A3446,"00000")</f>
        <v>4325561</v>
      </c>
      <c r="B3446" t="str">
        <f>TEXT(Applications!B3446,"0000")</f>
        <v>1785</v>
      </c>
      <c r="C3446" s="10" t="s">
        <v>406</v>
      </c>
      <c r="D3446" t="s">
        <v>27</v>
      </c>
      <c r="E3446" s="5" t="str">
        <f>LEFT(Applications!E3446,6)</f>
        <v>155374</v>
      </c>
      <c r="F3446">
        <v>588</v>
      </c>
      <c r="G3446" t="s">
        <v>14</v>
      </c>
      <c r="H3446" t="str" cm="1">
        <f t="array" ref="H3446">_xlfn.IFS(OR(Applications!H3446=FALSE,Applications!H3446=0,LEFT(Applications!H3446,1)="N"),"No",OR(Applications!H3446=TRUE,Applications!H3446=1,LEFT(Applications!H3446,1)="Y"),"Yes")</f>
        <v>Yes</v>
      </c>
      <c r="I3446" t="str">
        <f>PROPER(Applications!I3446)</f>
        <v>Pending</v>
      </c>
      <c r="J3446" s="5">
        <v>3650.46</v>
      </c>
      <c r="K3446" s="12">
        <v>5531</v>
      </c>
      <c r="L3446">
        <v>3</v>
      </c>
      <c r="M3446" t="s">
        <v>35</v>
      </c>
    </row>
    <row r="3447" spans="1:13" x14ac:dyDescent="0.2">
      <c r="A3447" t="str">
        <f>TEXT(Applications!A3447,"00000")</f>
        <v>4325881</v>
      </c>
      <c r="B3447" t="str">
        <f>TEXT(Applications!B3447,"0000")</f>
        <v>1130</v>
      </c>
      <c r="C3447" s="10" t="s">
        <v>407</v>
      </c>
      <c r="D3447" t="s">
        <v>32</v>
      </c>
      <c r="E3447" s="5" t="str">
        <f>LEFT(Applications!E3447,6)</f>
        <v>111968</v>
      </c>
      <c r="F3447">
        <v>606</v>
      </c>
      <c r="G3447" t="s">
        <v>14</v>
      </c>
      <c r="H3447" t="str" cm="1">
        <f t="array" ref="H3447">_xlfn.IFS(OR(Applications!H3447=FALSE,Applications!H3447=0,LEFT(Applications!H3447,1)="N"),"No",OR(Applications!H3447=TRUE,Applications!H3447=1,LEFT(Applications!H3447,1)="Y"),"Yes")</f>
        <v>Yes</v>
      </c>
      <c r="I3447" t="str">
        <f>PROPER(Applications!I3447)</f>
        <v>Denied</v>
      </c>
      <c r="J3447" s="5">
        <v>4717.4399999999996</v>
      </c>
      <c r="K3447" s="12">
        <v>5616</v>
      </c>
      <c r="L3447">
        <v>5</v>
      </c>
      <c r="M3447" t="s">
        <v>47</v>
      </c>
    </row>
    <row r="3448" spans="1:13" x14ac:dyDescent="0.2">
      <c r="A3448" t="str">
        <f>TEXT(Applications!A3448,"00000")</f>
        <v>4326218</v>
      </c>
      <c r="B3448" t="str">
        <f>TEXT(Applications!B3448,"0000")</f>
        <v>0930</v>
      </c>
      <c r="C3448" s="10">
        <v>44491</v>
      </c>
      <c r="D3448" t="s">
        <v>29</v>
      </c>
      <c r="E3448" s="5" t="str">
        <f>LEFT(Applications!E3448,6)</f>
        <v>229299</v>
      </c>
      <c r="F3448">
        <v>752</v>
      </c>
      <c r="G3448" t="s">
        <v>14</v>
      </c>
      <c r="H3448" t="str" cm="1">
        <f t="array" ref="H3448">_xlfn.IFS(OR(Applications!H3448=FALSE,Applications!H3448=0,LEFT(Applications!H3448,1)="N"),"No",OR(Applications!H3448=TRUE,Applications!H3448=1,LEFT(Applications!H3448,1)="Y"),"Yes")</f>
        <v>Yes</v>
      </c>
      <c r="I3448" t="str">
        <f>PROPER(Applications!I3448)</f>
        <v>Approved</v>
      </c>
      <c r="J3448" s="5">
        <v>2392.8000000000002</v>
      </c>
      <c r="K3448" s="12">
        <v>3988</v>
      </c>
      <c r="L3448">
        <v>1</v>
      </c>
      <c r="M3448" t="s">
        <v>35</v>
      </c>
    </row>
    <row r="3449" spans="1:13" x14ac:dyDescent="0.2">
      <c r="A3449" t="str">
        <f>TEXT(Applications!A3449,"00000")</f>
        <v>4326603</v>
      </c>
      <c r="B3449" t="str">
        <f>TEXT(Applications!B3449,"0000")</f>
        <v>0311</v>
      </c>
      <c r="C3449" s="10">
        <v>45301</v>
      </c>
      <c r="D3449" t="s">
        <v>13</v>
      </c>
      <c r="E3449" s="5" t="str">
        <f>LEFT(Applications!E3449,6)</f>
        <v>215429</v>
      </c>
      <c r="F3449">
        <v>781</v>
      </c>
      <c r="G3449" t="s">
        <v>14</v>
      </c>
      <c r="H3449" t="str" cm="1">
        <f t="array" ref="H3449">_xlfn.IFS(OR(Applications!H3449=FALSE,Applications!H3449=0,LEFT(Applications!H3449,1)="N"),"No",OR(Applications!H3449=TRUE,Applications!H3449=1,LEFT(Applications!H3449,1)="Y"),"Yes")</f>
        <v>No</v>
      </c>
      <c r="I3449" t="str">
        <f>PROPER(Applications!I3449)</f>
        <v>Approved</v>
      </c>
      <c r="J3449" s="5">
        <v>1644.6</v>
      </c>
      <c r="K3449" s="12">
        <v>2741</v>
      </c>
      <c r="L3449">
        <v>5</v>
      </c>
      <c r="M3449" t="s">
        <v>47</v>
      </c>
    </row>
    <row r="3450" spans="1:13" x14ac:dyDescent="0.2">
      <c r="A3450" t="str">
        <f>TEXT(Applications!A3450,"00000")</f>
        <v>4329586</v>
      </c>
      <c r="B3450" t="str">
        <f>TEXT(Applications!B3450,"0000")</f>
        <v>1147</v>
      </c>
      <c r="C3450" s="10">
        <v>45327</v>
      </c>
      <c r="D3450" t="s">
        <v>29</v>
      </c>
      <c r="E3450" s="5" t="str">
        <f>LEFT(Applications!E3450,6)</f>
        <v>125529</v>
      </c>
      <c r="G3450" t="s">
        <v>26</v>
      </c>
      <c r="H3450" t="str" cm="1">
        <f t="array" ref="H3450">_xlfn.IFS(OR(Applications!H3450=FALSE,Applications!H3450=0,LEFT(Applications!H3450,1)="N"),"No",OR(Applications!H3450=TRUE,Applications!H3450=1,LEFT(Applications!H3450,1)="Y"),"Yes")</f>
        <v>No</v>
      </c>
      <c r="I3450" t="str">
        <f>PROPER(Applications!I3450)</f>
        <v>Under Review</v>
      </c>
      <c r="J3450" s="5">
        <v>1275.8399999999999</v>
      </c>
      <c r="K3450" s="12">
        <v>1329</v>
      </c>
      <c r="L3450">
        <v>5</v>
      </c>
      <c r="M3450" t="s">
        <v>34</v>
      </c>
    </row>
    <row r="3451" spans="1:13" x14ac:dyDescent="0.2">
      <c r="A3451" t="str">
        <f>TEXT(Applications!A3451,"00000")</f>
        <v>4330422</v>
      </c>
      <c r="B3451" t="str">
        <f>TEXT(Applications!B3451,"0000")</f>
        <v>0368</v>
      </c>
      <c r="C3451" s="10">
        <v>43962</v>
      </c>
      <c r="D3451" t="s">
        <v>29</v>
      </c>
      <c r="E3451" s="5" t="str">
        <f>LEFT(Applications!E3451,6)</f>
        <v>113916</v>
      </c>
      <c r="F3451">
        <v>769</v>
      </c>
      <c r="G3451" t="s">
        <v>14</v>
      </c>
      <c r="H3451" t="str" cm="1">
        <f t="array" ref="H3451">_xlfn.IFS(OR(Applications!H3451=FALSE,Applications!H3451=0,LEFT(Applications!H3451,1)="N"),"No",OR(Applications!H3451=TRUE,Applications!H3451=1,LEFT(Applications!H3451,1)="Y"),"Yes")</f>
        <v>Yes</v>
      </c>
      <c r="I3451" t="str">
        <f>PROPER(Applications!I3451)</f>
        <v>Approved</v>
      </c>
      <c r="J3451" s="5">
        <v>976.8</v>
      </c>
      <c r="K3451" s="12">
        <v>1628</v>
      </c>
      <c r="L3451">
        <v>3</v>
      </c>
      <c r="M3451" t="s">
        <v>17</v>
      </c>
    </row>
    <row r="3452" spans="1:13" x14ac:dyDescent="0.2">
      <c r="A3452" t="str">
        <f>TEXT(Applications!A3452,"00000")</f>
        <v>4332272</v>
      </c>
      <c r="B3452" t="str">
        <f>TEXT(Applications!B3452,"0000")</f>
        <v>1186</v>
      </c>
      <c r="C3452" s="10">
        <v>44858</v>
      </c>
      <c r="D3452" t="s">
        <v>32</v>
      </c>
      <c r="E3452" s="5" t="str">
        <f>LEFT(Applications!E3452,6)</f>
        <v>34079</v>
      </c>
      <c r="F3452">
        <v>686</v>
      </c>
      <c r="G3452" t="s">
        <v>14</v>
      </c>
      <c r="H3452" t="str" cm="1">
        <f t="array" ref="H3452">_xlfn.IFS(OR(Applications!H3452=FALSE,Applications!H3452=0,LEFT(Applications!H3452,1)="N"),"No",OR(Applications!H3452=TRUE,Applications!H3452=1,LEFT(Applications!H3452,1)="Y"),"Yes")</f>
        <v>No</v>
      </c>
      <c r="I3452" t="str">
        <f>PROPER(Applications!I3452)</f>
        <v>Approved</v>
      </c>
      <c r="J3452" s="5">
        <v>3361.8</v>
      </c>
      <c r="K3452" s="12">
        <v>5603</v>
      </c>
      <c r="L3452">
        <v>1</v>
      </c>
    </row>
    <row r="3453" spans="1:13" x14ac:dyDescent="0.2">
      <c r="A3453" t="str">
        <f>TEXT(Applications!A3453,"00000")</f>
        <v>4334437</v>
      </c>
      <c r="B3453" t="str">
        <f>TEXT(Applications!B3453,"0000")</f>
        <v>0924</v>
      </c>
      <c r="C3453" s="10">
        <v>44273</v>
      </c>
      <c r="D3453" t="s">
        <v>37</v>
      </c>
      <c r="E3453" s="5" t="str">
        <f>LEFT(Applications!E3453,6)</f>
        <v>217238</v>
      </c>
      <c r="F3453">
        <v>817</v>
      </c>
      <c r="G3453" t="s">
        <v>14</v>
      </c>
      <c r="H3453" t="str" cm="1">
        <f t="array" ref="H3453">_xlfn.IFS(OR(Applications!H3453=FALSE,Applications!H3453=0,LEFT(Applications!H3453,1)="N"),"No",OR(Applications!H3453=TRUE,Applications!H3453=1,LEFT(Applications!H3453,1)="Y"),"Yes")</f>
        <v>No</v>
      </c>
      <c r="I3453" t="str">
        <f>PROPER(Applications!I3453)</f>
        <v>Approved</v>
      </c>
      <c r="J3453" s="5">
        <v>722.7</v>
      </c>
      <c r="K3453" s="12">
        <v>1095</v>
      </c>
      <c r="L3453">
        <v>2</v>
      </c>
      <c r="M3453" t="s">
        <v>41</v>
      </c>
    </row>
    <row r="3454" spans="1:13" x14ac:dyDescent="0.2">
      <c r="A3454" t="str">
        <f>TEXT(Applications!A3454,"00000")</f>
        <v>4334902</v>
      </c>
      <c r="B3454" t="str">
        <f>TEXT(Applications!B3454,"0000")</f>
        <v>0227</v>
      </c>
      <c r="C3454" s="10">
        <v>45479</v>
      </c>
      <c r="D3454" t="s">
        <v>32</v>
      </c>
      <c r="E3454" s="5" t="str">
        <f>LEFT(Applications!E3454,6)</f>
        <v>155651</v>
      </c>
      <c r="F3454">
        <v>805</v>
      </c>
      <c r="G3454" t="s">
        <v>14</v>
      </c>
      <c r="H3454" t="str" cm="1">
        <f t="array" ref="H3454">_xlfn.IFS(OR(Applications!H3454=FALSE,Applications!H3454=0,LEFT(Applications!H3454,1)="N"),"No",OR(Applications!H3454=TRUE,Applications!H3454=1,LEFT(Applications!H3454,1)="Y"),"Yes")</f>
        <v>No</v>
      </c>
      <c r="I3454" t="str">
        <f>PROPER(Applications!I3454)</f>
        <v>Withdrawn</v>
      </c>
      <c r="J3454" s="5">
        <v>1089.48</v>
      </c>
      <c r="K3454" s="12">
        <v>1297</v>
      </c>
      <c r="L3454">
        <v>5</v>
      </c>
    </row>
    <row r="3455" spans="1:13" x14ac:dyDescent="0.2">
      <c r="A3455" t="str">
        <f>TEXT(Applications!A3455,"00000")</f>
        <v>4335017</v>
      </c>
      <c r="B3455" t="str">
        <f>TEXT(Applications!B3455,"0000")</f>
        <v>0302</v>
      </c>
      <c r="C3455" s="10">
        <v>45535</v>
      </c>
      <c r="D3455" t="s">
        <v>23</v>
      </c>
      <c r="E3455" s="5" t="str">
        <f>LEFT(Applications!E3455,6)</f>
        <v>197679</v>
      </c>
      <c r="G3455" t="s">
        <v>26</v>
      </c>
      <c r="H3455" t="str" cm="1">
        <f t="array" ref="H3455">_xlfn.IFS(OR(Applications!H3455=FALSE,Applications!H3455=0,LEFT(Applications!H3455,1)="N"),"No",OR(Applications!H3455=TRUE,Applications!H3455=1,LEFT(Applications!H3455,1)="Y"),"Yes")</f>
        <v>Yes</v>
      </c>
      <c r="I3455" t="str">
        <f>PROPER(Applications!I3455)</f>
        <v>Denied</v>
      </c>
      <c r="J3455" s="5">
        <v>2592</v>
      </c>
      <c r="K3455" s="12">
        <v>2700</v>
      </c>
      <c r="L3455">
        <v>3</v>
      </c>
      <c r="M3455" t="s">
        <v>35</v>
      </c>
    </row>
    <row r="3456" spans="1:13" x14ac:dyDescent="0.2">
      <c r="A3456" t="str">
        <f>TEXT(Applications!A3456,"00000")</f>
        <v>4335591</v>
      </c>
      <c r="B3456" t="str">
        <f>TEXT(Applications!B3456,"0000")</f>
        <v>1291</v>
      </c>
      <c r="C3456" s="10">
        <v>43860</v>
      </c>
      <c r="D3456" t="s">
        <v>19</v>
      </c>
      <c r="E3456" s="5" t="str">
        <f>LEFT(Applications!E3456,6)</f>
        <v>97447</v>
      </c>
      <c r="F3456">
        <v>670</v>
      </c>
      <c r="G3456" t="s">
        <v>14</v>
      </c>
      <c r="H3456" t="str" cm="1">
        <f t="array" ref="H3456">_xlfn.IFS(OR(Applications!H3456=FALSE,Applications!H3456=0,LEFT(Applications!H3456,1)="N"),"No",OR(Applications!H3456=TRUE,Applications!H3456=1,LEFT(Applications!H3456,1)="Y"),"Yes")</f>
        <v>Yes</v>
      </c>
      <c r="I3456" t="str">
        <f>PROPER(Applications!I3456)</f>
        <v>Approved</v>
      </c>
      <c r="J3456" s="5">
        <v>1743.06</v>
      </c>
      <c r="K3456" s="12">
        <v>2641</v>
      </c>
      <c r="L3456">
        <v>1</v>
      </c>
      <c r="M3456" t="s">
        <v>47</v>
      </c>
    </row>
    <row r="3457" spans="1:13" x14ac:dyDescent="0.2">
      <c r="A3457" t="str">
        <f>TEXT(Applications!A3457,"00000")</f>
        <v>4339093</v>
      </c>
      <c r="B3457" t="str">
        <f>TEXT(Applications!B3457,"0000")</f>
        <v>0204</v>
      </c>
      <c r="C3457" s="10">
        <v>45264</v>
      </c>
      <c r="D3457" t="s">
        <v>13</v>
      </c>
      <c r="E3457" s="5" t="str">
        <f>LEFT(Applications!E3457,6)</f>
        <v>245785</v>
      </c>
      <c r="F3457">
        <v>690</v>
      </c>
      <c r="G3457" t="s">
        <v>14</v>
      </c>
      <c r="H3457" t="str" cm="1">
        <f t="array" ref="H3457">_xlfn.IFS(OR(Applications!H3457=FALSE,Applications!H3457=0,LEFT(Applications!H3457,1)="N"),"No",OR(Applications!H3457=TRUE,Applications!H3457=1,LEFT(Applications!H3457,1)="Y"),"Yes")</f>
        <v>No</v>
      </c>
      <c r="I3457" t="str">
        <f>PROPER(Applications!I3457)</f>
        <v>Denied</v>
      </c>
      <c r="J3457" s="5">
        <v>1054.56</v>
      </c>
      <c r="K3457" s="12">
        <v>1352</v>
      </c>
      <c r="L3457">
        <v>2</v>
      </c>
      <c r="M3457" t="s">
        <v>25</v>
      </c>
    </row>
    <row r="3458" spans="1:13" x14ac:dyDescent="0.2">
      <c r="A3458" t="str">
        <f>TEXT(Applications!A3458,"00000")</f>
        <v>4339157</v>
      </c>
      <c r="B3458" t="str">
        <f>TEXT(Applications!B3458,"0000")</f>
        <v>0671</v>
      </c>
      <c r="C3458" s="10">
        <v>43894</v>
      </c>
      <c r="D3458" t="s">
        <v>32</v>
      </c>
      <c r="E3458" s="5" t="str">
        <f>LEFT(Applications!E3458,6)</f>
        <v>74696</v>
      </c>
      <c r="F3458">
        <v>656</v>
      </c>
      <c r="G3458" t="s">
        <v>14</v>
      </c>
      <c r="H3458" t="str" cm="1">
        <f t="array" ref="H3458">_xlfn.IFS(OR(Applications!H3458=FALSE,Applications!H3458=0,LEFT(Applications!H3458,1)="N"),"No",OR(Applications!H3458=TRUE,Applications!H3458=1,LEFT(Applications!H3458,1)="Y"),"Yes")</f>
        <v>No</v>
      </c>
      <c r="I3458" t="str">
        <f>PROPER(Applications!I3458)</f>
        <v>Approved</v>
      </c>
      <c r="J3458" s="5">
        <v>2689.92</v>
      </c>
      <c r="K3458" s="12">
        <v>2802</v>
      </c>
      <c r="L3458">
        <v>1</v>
      </c>
      <c r="M3458" t="s">
        <v>28</v>
      </c>
    </row>
    <row r="3459" spans="1:13" x14ac:dyDescent="0.2">
      <c r="A3459" t="str">
        <f>TEXT(Applications!A3459,"00000")</f>
        <v>4340162</v>
      </c>
      <c r="B3459" t="str">
        <f>TEXT(Applications!B3459,"0000")</f>
        <v>0905</v>
      </c>
      <c r="C3459" s="10">
        <v>43932</v>
      </c>
      <c r="D3459" t="s">
        <v>13</v>
      </c>
      <c r="E3459" s="5" t="str">
        <f>LEFT(Applications!E3459,6)</f>
        <v>68268</v>
      </c>
      <c r="F3459">
        <v>721</v>
      </c>
      <c r="G3459" t="s">
        <v>14</v>
      </c>
      <c r="H3459" t="str" cm="1">
        <f t="array" ref="H3459">_xlfn.IFS(OR(Applications!H3459=FALSE,Applications!H3459=0,LEFT(Applications!H3459,1)="N"),"No",OR(Applications!H3459=TRUE,Applications!H3459=1,LEFT(Applications!H3459,1)="Y"),"Yes")</f>
        <v>No</v>
      </c>
      <c r="I3459" t="str">
        <f>PROPER(Applications!I3459)</f>
        <v>Approved</v>
      </c>
      <c r="J3459" s="5">
        <v>5158.1400000000003</v>
      </c>
      <c r="K3459" s="12">
        <v>6613</v>
      </c>
      <c r="L3459">
        <v>3</v>
      </c>
    </row>
    <row r="3460" spans="1:13" x14ac:dyDescent="0.2">
      <c r="A3460" t="str">
        <f>TEXT(Applications!A3460,"00000")</f>
        <v>4340492</v>
      </c>
      <c r="B3460" t="str">
        <f>TEXT(Applications!B3460,"0000")</f>
        <v>1342</v>
      </c>
      <c r="C3460" s="10">
        <v>44087</v>
      </c>
      <c r="D3460" t="s">
        <v>37</v>
      </c>
      <c r="E3460" s="5" t="str">
        <f>LEFT(Applications!E3460,6)</f>
        <v>113446</v>
      </c>
      <c r="F3460">
        <v>724</v>
      </c>
      <c r="G3460" t="s">
        <v>14</v>
      </c>
      <c r="H3460" t="str" cm="1">
        <f t="array" ref="H3460">_xlfn.IFS(OR(Applications!H3460=FALSE,Applications!H3460=0,LEFT(Applications!H3460,1)="N"),"No",OR(Applications!H3460=TRUE,Applications!H3460=1,LEFT(Applications!H3460,1)="Y"),"Yes")</f>
        <v>Yes</v>
      </c>
      <c r="I3460" t="str">
        <f>PROPER(Applications!I3460)</f>
        <v>Approved</v>
      </c>
      <c r="J3460" s="5">
        <v>3475.68</v>
      </c>
      <c r="K3460" s="12">
        <v>4456</v>
      </c>
      <c r="L3460">
        <v>5</v>
      </c>
      <c r="M3460" t="s">
        <v>47</v>
      </c>
    </row>
    <row r="3461" spans="1:13" x14ac:dyDescent="0.2">
      <c r="A3461" t="str">
        <f>TEXT(Applications!A3461,"00000")</f>
        <v>4341136</v>
      </c>
      <c r="B3461" t="str">
        <f>TEXT(Applications!B3461,"0000")</f>
        <v>1422</v>
      </c>
      <c r="C3461" s="10">
        <v>44987</v>
      </c>
      <c r="D3461" t="s">
        <v>27</v>
      </c>
      <c r="E3461" s="5" t="str">
        <f>LEFT(Applications!E3461,6)</f>
        <v>158244</v>
      </c>
      <c r="F3461">
        <v>666</v>
      </c>
      <c r="G3461" t="s">
        <v>14</v>
      </c>
      <c r="H3461" t="str" cm="1">
        <f t="array" ref="H3461">_xlfn.IFS(OR(Applications!H3461=FALSE,Applications!H3461=0,LEFT(Applications!H3461,1)="N"),"No",OR(Applications!H3461=TRUE,Applications!H3461=1,LEFT(Applications!H3461,1)="Y"),"Yes")</f>
        <v>No</v>
      </c>
      <c r="I3461" t="str">
        <f>PROPER(Applications!I3461)</f>
        <v>Approved</v>
      </c>
      <c r="J3461" s="5">
        <v>2176.3200000000002</v>
      </c>
      <c r="K3461" s="12">
        <v>2267</v>
      </c>
      <c r="L3461">
        <v>2</v>
      </c>
      <c r="M3461" t="s">
        <v>36</v>
      </c>
    </row>
    <row r="3462" spans="1:13" x14ac:dyDescent="0.2">
      <c r="A3462" t="str">
        <f>TEXT(Applications!A3462,"00000")</f>
        <v>4342941</v>
      </c>
      <c r="B3462" t="str">
        <f>TEXT(Applications!B3462,"0000")</f>
        <v>1781</v>
      </c>
      <c r="C3462" s="10">
        <v>44634</v>
      </c>
      <c r="D3462" t="s">
        <v>13</v>
      </c>
      <c r="E3462" s="5" t="str">
        <f>LEFT(Applications!E3462,6)</f>
        <v>213540</v>
      </c>
      <c r="F3462">
        <v>611</v>
      </c>
      <c r="G3462" t="s">
        <v>14</v>
      </c>
      <c r="H3462" t="str" cm="1">
        <f t="array" ref="H3462">_xlfn.IFS(OR(Applications!H3462=FALSE,Applications!H3462=0,LEFT(Applications!H3462,1)="N"),"No",OR(Applications!H3462=TRUE,Applications!H3462=1,LEFT(Applications!H3462,1)="Y"),"Yes")</f>
        <v>Yes</v>
      </c>
      <c r="I3462" t="str">
        <f>PROPER(Applications!I3462)</f>
        <v>Approved</v>
      </c>
      <c r="J3462" s="5">
        <v>1407.6</v>
      </c>
      <c r="K3462" s="12">
        <v>2346</v>
      </c>
      <c r="L3462">
        <v>3</v>
      </c>
      <c r="M3462" t="s">
        <v>38</v>
      </c>
    </row>
    <row r="3463" spans="1:13" x14ac:dyDescent="0.2">
      <c r="A3463" t="str">
        <f>TEXT(Applications!A3463,"00000")</f>
        <v>4344163</v>
      </c>
      <c r="B3463" t="str">
        <f>TEXT(Applications!B3463,"0000")</f>
        <v>1194</v>
      </c>
      <c r="C3463" s="10">
        <v>44385</v>
      </c>
      <c r="D3463" t="s">
        <v>13</v>
      </c>
      <c r="E3463" s="5" t="str">
        <f>LEFT(Applications!E3463,6)</f>
        <v>58815</v>
      </c>
      <c r="G3463" t="s">
        <v>14</v>
      </c>
      <c r="H3463" t="str" cm="1">
        <f t="array" ref="H3463">_xlfn.IFS(OR(Applications!H3463=FALSE,Applications!H3463=0,LEFT(Applications!H3463,1)="N"),"No",OR(Applications!H3463=TRUE,Applications!H3463=1,LEFT(Applications!H3463,1)="Y"),"Yes")</f>
        <v>Yes</v>
      </c>
      <c r="I3463" t="str">
        <f>PROPER(Applications!I3463)</f>
        <v>Denied</v>
      </c>
      <c r="J3463" s="5">
        <v>1756.2</v>
      </c>
      <c r="K3463" s="12">
        <v>2927</v>
      </c>
      <c r="L3463">
        <v>2</v>
      </c>
      <c r="M3463" t="s">
        <v>34</v>
      </c>
    </row>
    <row r="3464" spans="1:13" x14ac:dyDescent="0.2">
      <c r="A3464" t="str">
        <f>TEXT(Applications!A3464,"00000")</f>
        <v>4344502</v>
      </c>
      <c r="B3464" t="str">
        <f>TEXT(Applications!B3464,"0000")</f>
        <v>1125</v>
      </c>
      <c r="C3464" s="10">
        <v>43948</v>
      </c>
      <c r="D3464" t="s">
        <v>19</v>
      </c>
      <c r="E3464" s="5" t="str">
        <f>LEFT(Applications!E3464,6)</f>
        <v>123045</v>
      </c>
      <c r="F3464">
        <v>679</v>
      </c>
      <c r="G3464" t="s">
        <v>14</v>
      </c>
      <c r="H3464" t="str" cm="1">
        <f t="array" ref="H3464">_xlfn.IFS(OR(Applications!H3464=FALSE,Applications!H3464=0,LEFT(Applications!H3464,1)="N"),"No",OR(Applications!H3464=TRUE,Applications!H3464=1,LEFT(Applications!H3464,1)="Y"),"Yes")</f>
        <v>No</v>
      </c>
      <c r="I3464" t="str">
        <f>PROPER(Applications!I3464)</f>
        <v>Withdrawn</v>
      </c>
      <c r="J3464" s="5">
        <v>1171.5</v>
      </c>
      <c r="K3464" s="12">
        <v>1775</v>
      </c>
      <c r="L3464">
        <v>5</v>
      </c>
      <c r="M3464" t="s">
        <v>31</v>
      </c>
    </row>
    <row r="3465" spans="1:13" x14ac:dyDescent="0.2">
      <c r="A3465" t="str">
        <f>TEXT(Applications!A3465,"00000")</f>
        <v>4345068</v>
      </c>
      <c r="B3465" t="str">
        <f>TEXT(Applications!B3465,"0000")</f>
        <v>1628</v>
      </c>
      <c r="C3465" s="10">
        <v>44633</v>
      </c>
      <c r="D3465" t="s">
        <v>23</v>
      </c>
      <c r="E3465" s="5" t="str">
        <f>LEFT(Applications!E3465,6)</f>
        <v>170544</v>
      </c>
      <c r="F3465">
        <v>730</v>
      </c>
      <c r="G3465" t="s">
        <v>14</v>
      </c>
      <c r="H3465" t="str" cm="1">
        <f t="array" ref="H3465">_xlfn.IFS(OR(Applications!H3465=FALSE,Applications!H3465=0,LEFT(Applications!H3465,1)="N"),"No",OR(Applications!H3465=TRUE,Applications!H3465=1,LEFT(Applications!H3465,1)="Y"),"Yes")</f>
        <v>Yes</v>
      </c>
      <c r="I3465" t="str">
        <f>PROPER(Applications!I3465)</f>
        <v>Pending</v>
      </c>
      <c r="J3465" s="5">
        <v>3530.4</v>
      </c>
      <c r="K3465" s="12">
        <v>5884</v>
      </c>
      <c r="L3465">
        <v>2</v>
      </c>
      <c r="M3465" t="s">
        <v>34</v>
      </c>
    </row>
    <row r="3466" spans="1:13" x14ac:dyDescent="0.2">
      <c r="A3466" t="str">
        <f>TEXT(Applications!A3466,"00000")</f>
        <v>4348552</v>
      </c>
      <c r="B3466" t="str">
        <f>TEXT(Applications!B3466,"0000")</f>
        <v>0036</v>
      </c>
      <c r="C3466" s="10">
        <v>44594</v>
      </c>
      <c r="D3466" t="s">
        <v>19</v>
      </c>
      <c r="E3466" s="5" t="str">
        <f>LEFT(Applications!E3466,6)</f>
        <v>54430</v>
      </c>
      <c r="F3466">
        <v>546</v>
      </c>
      <c r="G3466" t="s">
        <v>14</v>
      </c>
      <c r="H3466" t="str" cm="1">
        <f t="array" ref="H3466">_xlfn.IFS(OR(Applications!H3466=FALSE,Applications!H3466=0,LEFT(Applications!H3466,1)="N"),"No",OR(Applications!H3466=TRUE,Applications!H3466=1,LEFT(Applications!H3466,1)="Y"),"Yes")</f>
        <v>Yes</v>
      </c>
      <c r="I3466" t="str">
        <f>PROPER(Applications!I3466)</f>
        <v>Approved</v>
      </c>
      <c r="J3466" s="5">
        <v>3685.44</v>
      </c>
      <c r="K3466" s="12">
        <v>3839</v>
      </c>
      <c r="L3466">
        <v>3</v>
      </c>
      <c r="M3466" t="s">
        <v>52</v>
      </c>
    </row>
    <row r="3467" spans="1:13" x14ac:dyDescent="0.2">
      <c r="A3467" t="str">
        <f>TEXT(Applications!A3467,"00000")</f>
        <v>4348715</v>
      </c>
      <c r="B3467" t="str">
        <f>TEXT(Applications!B3467,"0000")</f>
        <v>1455</v>
      </c>
      <c r="C3467" s="10">
        <v>45557</v>
      </c>
      <c r="D3467" t="s">
        <v>19</v>
      </c>
      <c r="E3467" s="5" t="str">
        <f>LEFT(Applications!E3467,6)</f>
        <v>177991</v>
      </c>
      <c r="F3467">
        <v>837</v>
      </c>
      <c r="G3467" t="s">
        <v>14</v>
      </c>
      <c r="H3467" t="str" cm="1">
        <f t="array" ref="H3467">_xlfn.IFS(OR(Applications!H3467=FALSE,Applications!H3467=0,LEFT(Applications!H3467,1)="N"),"No",OR(Applications!H3467=TRUE,Applications!H3467=1,LEFT(Applications!H3467,1)="Y"),"Yes")</f>
        <v>No</v>
      </c>
      <c r="I3467" t="str">
        <f>PROPER(Applications!I3467)</f>
        <v>Pending</v>
      </c>
      <c r="J3467" s="5">
        <v>8070.72</v>
      </c>
      <c r="K3467" s="12">
        <v>8407</v>
      </c>
      <c r="L3467">
        <v>5</v>
      </c>
    </row>
    <row r="3468" spans="1:13" x14ac:dyDescent="0.2">
      <c r="A3468" t="str">
        <f>TEXT(Applications!A3468,"00000")</f>
        <v>4348986</v>
      </c>
      <c r="B3468" t="str">
        <f>TEXT(Applications!B3468,"0000")</f>
        <v>0726</v>
      </c>
      <c r="C3468" s="10">
        <v>44843</v>
      </c>
      <c r="D3468" t="s">
        <v>19</v>
      </c>
      <c r="E3468" s="5" t="str">
        <f>LEFT(Applications!E3468,6)</f>
        <v>199619</v>
      </c>
      <c r="F3468">
        <v>682</v>
      </c>
      <c r="G3468" t="s">
        <v>14</v>
      </c>
      <c r="H3468" t="str" cm="1">
        <f t="array" ref="H3468">_xlfn.IFS(OR(Applications!H3468=FALSE,Applications!H3468=0,LEFT(Applications!H3468,1)="N"),"No",OR(Applications!H3468=TRUE,Applications!H3468=1,LEFT(Applications!H3468,1)="Y"),"Yes")</f>
        <v>Yes</v>
      </c>
      <c r="I3468" t="str">
        <f>PROPER(Applications!I3468)</f>
        <v>Approved</v>
      </c>
      <c r="J3468" s="5">
        <v>1141.2</v>
      </c>
      <c r="K3468" s="12">
        <v>1902</v>
      </c>
      <c r="L3468">
        <v>4</v>
      </c>
    </row>
    <row r="3469" spans="1:13" x14ac:dyDescent="0.2">
      <c r="A3469" t="str">
        <f>TEXT(Applications!A3469,"00000")</f>
        <v>4350673</v>
      </c>
      <c r="B3469" t="str">
        <f>TEXT(Applications!B3469,"0000")</f>
        <v>1102</v>
      </c>
      <c r="C3469" s="10">
        <v>45402</v>
      </c>
      <c r="D3469" t="s">
        <v>32</v>
      </c>
      <c r="E3469" s="5" t="str">
        <f>LEFT(Applications!E3469,6)</f>
        <v>206469</v>
      </c>
      <c r="F3469">
        <v>786</v>
      </c>
      <c r="G3469" t="s">
        <v>14</v>
      </c>
      <c r="H3469" t="str" cm="1">
        <f t="array" ref="H3469">_xlfn.IFS(OR(Applications!H3469=FALSE,Applications!H3469=0,LEFT(Applications!H3469,1)="N"),"No",OR(Applications!H3469=TRUE,Applications!H3469=1,LEFT(Applications!H3469,1)="Y"),"Yes")</f>
        <v>No</v>
      </c>
      <c r="I3469" t="str">
        <f>PROPER(Applications!I3469)</f>
        <v>Withdrawn</v>
      </c>
      <c r="J3469" s="5">
        <v>2244.48</v>
      </c>
      <c r="K3469" s="12">
        <v>2338</v>
      </c>
      <c r="L3469">
        <v>3</v>
      </c>
      <c r="M3469" t="s">
        <v>21</v>
      </c>
    </row>
    <row r="3470" spans="1:13" x14ac:dyDescent="0.2">
      <c r="A3470" t="str">
        <f>TEXT(Applications!A3470,"00000")</f>
        <v>4352729</v>
      </c>
      <c r="B3470" t="str">
        <f>TEXT(Applications!B3470,"0000")</f>
        <v>0401</v>
      </c>
      <c r="C3470" s="10">
        <v>44182</v>
      </c>
      <c r="D3470" t="s">
        <v>27</v>
      </c>
      <c r="E3470" s="5" t="str">
        <f>LEFT(Applications!E3470,6)</f>
        <v>298864</v>
      </c>
      <c r="F3470">
        <v>644</v>
      </c>
      <c r="G3470" t="s">
        <v>26</v>
      </c>
      <c r="H3470" t="str" cm="1">
        <f t="array" ref="H3470">_xlfn.IFS(OR(Applications!H3470=FALSE,Applications!H3470=0,LEFT(Applications!H3470,1)="N"),"No",OR(Applications!H3470=TRUE,Applications!H3470=1,LEFT(Applications!H3470,1)="Y"),"Yes")</f>
        <v>Yes</v>
      </c>
      <c r="I3470" t="str">
        <f>PROPER(Applications!I3470)</f>
        <v>Denied</v>
      </c>
      <c r="J3470" s="5">
        <v>5073.8999999999996</v>
      </c>
      <c r="K3470" s="12">
        <v>6505</v>
      </c>
      <c r="L3470">
        <v>4</v>
      </c>
      <c r="M3470" t="s">
        <v>35</v>
      </c>
    </row>
    <row r="3471" spans="1:13" x14ac:dyDescent="0.2">
      <c r="A3471" t="str">
        <f>TEXT(Applications!A3471,"00000")</f>
        <v>4355372</v>
      </c>
      <c r="B3471" t="str">
        <f>TEXT(Applications!B3471,"0000")</f>
        <v>0965</v>
      </c>
      <c r="D3471" t="s">
        <v>32</v>
      </c>
      <c r="E3471" s="5" t="str">
        <f>LEFT(Applications!E3471,6)</f>
        <v>230566</v>
      </c>
      <c r="F3471">
        <v>752</v>
      </c>
      <c r="G3471" t="s">
        <v>14</v>
      </c>
      <c r="H3471" t="str" cm="1">
        <f t="array" ref="H3471">_xlfn.IFS(OR(Applications!H3471=FALSE,Applications!H3471=0,LEFT(Applications!H3471,1)="N"),"No",OR(Applications!H3471=TRUE,Applications!H3471=1,LEFT(Applications!H3471,1)="Y"),"Yes")</f>
        <v>No</v>
      </c>
      <c r="I3471" t="str">
        <f>PROPER(Applications!I3471)</f>
        <v>Pending</v>
      </c>
      <c r="J3471" s="5">
        <v>1693.2</v>
      </c>
      <c r="K3471" s="12">
        <v>2822</v>
      </c>
      <c r="L3471">
        <v>2</v>
      </c>
      <c r="M3471" t="s">
        <v>38</v>
      </c>
    </row>
    <row r="3472" spans="1:13" x14ac:dyDescent="0.2">
      <c r="A3472" t="str">
        <f>TEXT(Applications!A3472,"00000")</f>
        <v>4357747</v>
      </c>
      <c r="B3472" t="str">
        <f>TEXT(Applications!B3472,"0000")</f>
        <v>1124</v>
      </c>
      <c r="C3472" s="10">
        <v>44870</v>
      </c>
      <c r="D3472" t="s">
        <v>27</v>
      </c>
      <c r="E3472" s="5" t="str">
        <f>LEFT(Applications!E3472,6)</f>
        <v>238933</v>
      </c>
      <c r="F3472">
        <v>678</v>
      </c>
      <c r="G3472" t="s">
        <v>14</v>
      </c>
      <c r="H3472" t="str" cm="1">
        <f t="array" ref="H3472">_xlfn.IFS(OR(Applications!H3472=FALSE,Applications!H3472=0,LEFT(Applications!H3472,1)="N"),"No",OR(Applications!H3472=TRUE,Applications!H3472=1,LEFT(Applications!H3472,1)="Y"),"Yes")</f>
        <v>No</v>
      </c>
      <c r="I3472" t="str">
        <f>PROPER(Applications!I3472)</f>
        <v>Under Review</v>
      </c>
      <c r="J3472" s="5">
        <v>3227.28</v>
      </c>
      <c r="K3472" s="12">
        <v>0</v>
      </c>
      <c r="L3472">
        <v>3</v>
      </c>
      <c r="M3472" t="s">
        <v>41</v>
      </c>
    </row>
    <row r="3473" spans="1:13" x14ac:dyDescent="0.2">
      <c r="A3473" t="str">
        <f>TEXT(Applications!A3473,"00000")</f>
        <v>4359770</v>
      </c>
      <c r="B3473" t="str">
        <f>TEXT(Applications!B3473,"0000")</f>
        <v>0071</v>
      </c>
      <c r="C3473" s="10">
        <v>44217</v>
      </c>
      <c r="D3473" t="s">
        <v>27</v>
      </c>
      <c r="E3473" s="5" t="str">
        <f>LEFT(Applications!E3473,6)</f>
        <v>33628</v>
      </c>
      <c r="F3473">
        <v>402</v>
      </c>
      <c r="G3473" t="s">
        <v>14</v>
      </c>
      <c r="H3473" t="str" cm="1">
        <f t="array" ref="H3473">_xlfn.IFS(OR(Applications!H3473=FALSE,Applications!H3473=0,LEFT(Applications!H3473,1)="N"),"No",OR(Applications!H3473=TRUE,Applications!H3473=1,LEFT(Applications!H3473,1)="Y"),"Yes")</f>
        <v>No</v>
      </c>
      <c r="I3473" t="str">
        <f>PROPER(Applications!I3473)</f>
        <v>Withdrawn</v>
      </c>
      <c r="J3473" s="5">
        <v>3480</v>
      </c>
      <c r="K3473" s="12">
        <v>3625</v>
      </c>
      <c r="L3473">
        <v>4</v>
      </c>
      <c r="M3473" t="s">
        <v>41</v>
      </c>
    </row>
    <row r="3474" spans="1:13" x14ac:dyDescent="0.2">
      <c r="A3474" t="str">
        <f>TEXT(Applications!A3474,"00000")</f>
        <v>4362032</v>
      </c>
      <c r="B3474" t="str">
        <f>TEXT(Applications!B3474,"0000")</f>
        <v>1109</v>
      </c>
      <c r="C3474" s="10">
        <v>44067</v>
      </c>
      <c r="D3474" t="s">
        <v>13</v>
      </c>
      <c r="E3474" s="5" t="str">
        <f>LEFT(Applications!E3474,6)</f>
        <v>97728</v>
      </c>
      <c r="F3474">
        <v>786</v>
      </c>
      <c r="G3474" t="s">
        <v>14</v>
      </c>
      <c r="H3474" t="str" cm="1">
        <f t="array" ref="H3474">_xlfn.IFS(OR(Applications!H3474=FALSE,Applications!H3474=0,LEFT(Applications!H3474,1)="N"),"No",OR(Applications!H3474=TRUE,Applications!H3474=1,LEFT(Applications!H3474,1)="Y"),"Yes")</f>
        <v>Yes</v>
      </c>
      <c r="I3474" t="str">
        <f>PROPER(Applications!I3474)</f>
        <v>Denied</v>
      </c>
      <c r="J3474" s="5">
        <v>6803.52</v>
      </c>
      <c r="K3474" s="12">
        <v>7087</v>
      </c>
      <c r="L3474">
        <v>2</v>
      </c>
      <c r="M3474" t="s">
        <v>41</v>
      </c>
    </row>
    <row r="3475" spans="1:13" x14ac:dyDescent="0.2">
      <c r="A3475" t="str">
        <f>TEXT(Applications!A3475,"00000")</f>
        <v>4362341</v>
      </c>
      <c r="B3475" t="str">
        <f>TEXT(Applications!B3475,"0000")</f>
        <v>1593</v>
      </c>
      <c r="C3475" s="10" t="s">
        <v>408</v>
      </c>
      <c r="D3475" t="s">
        <v>19</v>
      </c>
      <c r="E3475" s="5" t="str">
        <f>LEFT(Applications!E3475,6)</f>
        <v>194401</v>
      </c>
      <c r="F3475">
        <v>689</v>
      </c>
      <c r="G3475" t="s">
        <v>14</v>
      </c>
      <c r="H3475" t="str" cm="1">
        <f t="array" ref="H3475">_xlfn.IFS(OR(Applications!H3475=FALSE,Applications!H3475=0,LEFT(Applications!H3475,1)="N"),"No",OR(Applications!H3475=TRUE,Applications!H3475=1,LEFT(Applications!H3475,1)="Y"),"Yes")</f>
        <v>Yes</v>
      </c>
      <c r="I3475" t="str">
        <f>PROPER(Applications!I3475)</f>
        <v>Approved</v>
      </c>
      <c r="J3475" s="5">
        <v>5112.96</v>
      </c>
      <c r="K3475" s="12">
        <v>5326</v>
      </c>
      <c r="L3475">
        <v>5</v>
      </c>
      <c r="M3475" t="s">
        <v>34</v>
      </c>
    </row>
    <row r="3476" spans="1:13" x14ac:dyDescent="0.2">
      <c r="A3476" t="str">
        <f>TEXT(Applications!A3476,"00000")</f>
        <v>4365196</v>
      </c>
      <c r="B3476" t="str">
        <f>TEXT(Applications!B3476,"0000")</f>
        <v>0123</v>
      </c>
      <c r="C3476" s="10">
        <v>44093</v>
      </c>
      <c r="D3476" t="s">
        <v>29</v>
      </c>
      <c r="E3476" s="5" t="str">
        <f>LEFT(Applications!E3476,6)</f>
        <v>96381</v>
      </c>
      <c r="F3476">
        <v>749</v>
      </c>
      <c r="G3476" t="s">
        <v>14</v>
      </c>
      <c r="H3476" t="str" cm="1">
        <f t="array" ref="H3476">_xlfn.IFS(OR(Applications!H3476=FALSE,Applications!H3476=0,LEFT(Applications!H3476,1)="N"),"No",OR(Applications!H3476=TRUE,Applications!H3476=1,LEFT(Applications!H3476,1)="Y"),"Yes")</f>
        <v>No</v>
      </c>
      <c r="I3476" t="str">
        <f>PROPER(Applications!I3476)</f>
        <v>Denied</v>
      </c>
      <c r="J3476" s="5">
        <v>1011.84</v>
      </c>
      <c r="K3476" s="12">
        <v>1054</v>
      </c>
      <c r="L3476">
        <v>4</v>
      </c>
      <c r="M3476" t="s">
        <v>31</v>
      </c>
    </row>
    <row r="3477" spans="1:13" x14ac:dyDescent="0.2">
      <c r="A3477" t="str">
        <f>TEXT(Applications!A3477,"00000")</f>
        <v>4366701</v>
      </c>
      <c r="B3477" t="str">
        <f>TEXT(Applications!B3477,"0000")</f>
        <v>0285</v>
      </c>
      <c r="C3477" s="10">
        <v>44076</v>
      </c>
      <c r="D3477" t="s">
        <v>23</v>
      </c>
      <c r="E3477" s="5" t="str">
        <f>LEFT(Applications!E3477,6)</f>
        <v>72084</v>
      </c>
      <c r="F3477">
        <v>417</v>
      </c>
      <c r="G3477" t="s">
        <v>26</v>
      </c>
      <c r="H3477" t="str" cm="1">
        <f t="array" ref="H3477">_xlfn.IFS(OR(Applications!H3477=FALSE,Applications!H3477=0,LEFT(Applications!H3477,1)="N"),"No",OR(Applications!H3477=TRUE,Applications!H3477=1,LEFT(Applications!H3477,1)="Y"),"Yes")</f>
        <v>Yes</v>
      </c>
      <c r="I3477" t="str">
        <f>PROPER(Applications!I3477)</f>
        <v>Under Review</v>
      </c>
      <c r="J3477" s="5">
        <v>2010.6</v>
      </c>
      <c r="K3477" s="12">
        <v>3351</v>
      </c>
      <c r="L3477">
        <v>4</v>
      </c>
      <c r="M3477" t="s">
        <v>25</v>
      </c>
    </row>
    <row r="3478" spans="1:13" x14ac:dyDescent="0.2">
      <c r="A3478" t="str">
        <f>TEXT(Applications!A3478,"00000")</f>
        <v>4369213</v>
      </c>
      <c r="B3478" t="str">
        <f>TEXT(Applications!B3478,"0000")</f>
        <v>1320</v>
      </c>
      <c r="C3478" s="10" t="s">
        <v>409</v>
      </c>
      <c r="D3478" t="s">
        <v>32</v>
      </c>
      <c r="E3478" s="5" t="str">
        <f>LEFT(Applications!E3478,6)</f>
        <v>204609</v>
      </c>
      <c r="F3478">
        <v>655</v>
      </c>
      <c r="G3478" t="s">
        <v>14</v>
      </c>
      <c r="H3478" t="str" cm="1">
        <f t="array" ref="H3478">_xlfn.IFS(OR(Applications!H3478=FALSE,Applications!H3478=0,LEFT(Applications!H3478,1)="N"),"No",OR(Applications!H3478=TRUE,Applications!H3478=1,LEFT(Applications!H3478,1)="Y"),"Yes")</f>
        <v>No</v>
      </c>
      <c r="I3478" t="str">
        <f>PROPER(Applications!I3478)</f>
        <v>Approved</v>
      </c>
      <c r="J3478" s="5">
        <v>3697.32</v>
      </c>
      <c r="K3478" s="12">
        <v>5602</v>
      </c>
      <c r="L3478">
        <v>2</v>
      </c>
      <c r="M3478" t="s">
        <v>38</v>
      </c>
    </row>
    <row r="3479" spans="1:13" x14ac:dyDescent="0.2">
      <c r="A3479" t="str">
        <f>TEXT(Applications!A3479,"00000")</f>
        <v>4370544</v>
      </c>
      <c r="B3479" t="str">
        <f>TEXT(Applications!B3479,"0000")</f>
        <v>0581</v>
      </c>
      <c r="C3479" s="10">
        <v>44205</v>
      </c>
      <c r="D3479" t="s">
        <v>32</v>
      </c>
      <c r="E3479" s="5" t="str">
        <f>LEFT(Applications!E3479,6)</f>
        <v>166235</v>
      </c>
      <c r="F3479">
        <v>621</v>
      </c>
      <c r="G3479" t="s">
        <v>14</v>
      </c>
      <c r="H3479" t="str" cm="1">
        <f t="array" ref="H3479">_xlfn.IFS(OR(Applications!H3479=FALSE,Applications!H3479=0,LEFT(Applications!H3479,1)="N"),"No",OR(Applications!H3479=TRUE,Applications!H3479=1,LEFT(Applications!H3479,1)="Y"),"Yes")</f>
        <v>No</v>
      </c>
      <c r="I3479" t="str">
        <f>PROPER(Applications!I3479)</f>
        <v>Approved</v>
      </c>
      <c r="J3479" s="5">
        <v>3417.96</v>
      </c>
      <c r="K3479" s="12">
        <v>4382</v>
      </c>
      <c r="L3479">
        <v>1</v>
      </c>
      <c r="M3479" t="s">
        <v>38</v>
      </c>
    </row>
    <row r="3480" spans="1:13" x14ac:dyDescent="0.2">
      <c r="A3480" t="str">
        <f>TEXT(Applications!A3480,"00000")</f>
        <v>4371578</v>
      </c>
      <c r="B3480" t="str">
        <f>TEXT(Applications!B3480,"0000")</f>
        <v>0299</v>
      </c>
      <c r="C3480" s="10">
        <v>45498</v>
      </c>
      <c r="D3480" t="s">
        <v>29</v>
      </c>
      <c r="E3480" s="5" t="str">
        <f>LEFT(Applications!E3480,6)</f>
        <v>134568</v>
      </c>
      <c r="F3480">
        <v>671</v>
      </c>
      <c r="G3480" t="s">
        <v>14</v>
      </c>
      <c r="H3480" t="str" cm="1">
        <f t="array" ref="H3480">_xlfn.IFS(OR(Applications!H3480=FALSE,Applications!H3480=0,LEFT(Applications!H3480,1)="N"),"No",OR(Applications!H3480=TRUE,Applications!H3480=1,LEFT(Applications!H3480,1)="Y"),"Yes")</f>
        <v>Yes</v>
      </c>
      <c r="I3480" t="str">
        <f>PROPER(Applications!I3480)</f>
        <v>Approved</v>
      </c>
      <c r="J3480" s="5">
        <v>2956.8</v>
      </c>
      <c r="K3480" s="12">
        <v>4480</v>
      </c>
      <c r="L3480">
        <v>2</v>
      </c>
      <c r="M3480" t="s">
        <v>21</v>
      </c>
    </row>
    <row r="3481" spans="1:13" x14ac:dyDescent="0.2">
      <c r="A3481" t="str">
        <f>TEXT(Applications!A3481,"00000")</f>
        <v>4376938</v>
      </c>
      <c r="B3481" t="str">
        <f>TEXT(Applications!B3481,"0000")</f>
        <v>1667</v>
      </c>
      <c r="C3481" s="10">
        <v>45293</v>
      </c>
      <c r="D3481" t="s">
        <v>37</v>
      </c>
      <c r="E3481" s="5" t="str">
        <f>LEFT(Applications!E3481,6)</f>
        <v>155500</v>
      </c>
      <c r="F3481">
        <v>762</v>
      </c>
      <c r="G3481" t="s">
        <v>14</v>
      </c>
      <c r="H3481" t="str" cm="1">
        <f t="array" ref="H3481">_xlfn.IFS(OR(Applications!H3481=FALSE,Applications!H3481=0,LEFT(Applications!H3481,1)="N"),"No",OR(Applications!H3481=TRUE,Applications!H3481=1,LEFT(Applications!H3481,1)="Y"),"Yes")</f>
        <v>No</v>
      </c>
      <c r="I3481" t="str">
        <f>PROPER(Applications!I3481)</f>
        <v>Approved</v>
      </c>
      <c r="J3481" s="5">
        <v>3752.58</v>
      </c>
      <c r="K3481" s="12">
        <v>4811</v>
      </c>
      <c r="L3481">
        <v>1</v>
      </c>
    </row>
    <row r="3482" spans="1:13" x14ac:dyDescent="0.2">
      <c r="A3482" t="str">
        <f>TEXT(Applications!A3482,"00000")</f>
        <v>4378135</v>
      </c>
      <c r="B3482" t="str">
        <f>TEXT(Applications!B3482,"0000")</f>
        <v>1764</v>
      </c>
      <c r="C3482" s="10">
        <v>44867</v>
      </c>
      <c r="D3482" t="s">
        <v>37</v>
      </c>
      <c r="E3482" s="5" t="str">
        <f>LEFT(Applications!E3482,6)</f>
        <v>246169</v>
      </c>
      <c r="F3482">
        <v>841</v>
      </c>
      <c r="G3482" t="s">
        <v>14</v>
      </c>
      <c r="H3482" t="str" cm="1">
        <f t="array" ref="H3482">_xlfn.IFS(OR(Applications!H3482=FALSE,Applications!H3482=0,LEFT(Applications!H3482,1)="N"),"No",OR(Applications!H3482=TRUE,Applications!H3482=1,LEFT(Applications!H3482,1)="Y"),"Yes")</f>
        <v>Yes</v>
      </c>
      <c r="I3482" t="str">
        <f>PROPER(Applications!I3482)</f>
        <v>Approved</v>
      </c>
      <c r="J3482" s="5">
        <v>3289.2</v>
      </c>
      <c r="K3482" s="12">
        <v>5482</v>
      </c>
      <c r="L3482">
        <v>5</v>
      </c>
      <c r="M3482" t="s">
        <v>35</v>
      </c>
    </row>
    <row r="3483" spans="1:13" x14ac:dyDescent="0.2">
      <c r="A3483" t="str">
        <f>TEXT(Applications!A3483,"00000")</f>
        <v>4379725</v>
      </c>
      <c r="B3483" t="str">
        <f>TEXT(Applications!B3483,"0000")</f>
        <v>0776</v>
      </c>
      <c r="C3483" s="10">
        <v>44590</v>
      </c>
      <c r="D3483" t="s">
        <v>13</v>
      </c>
      <c r="E3483" s="5" t="str">
        <f>LEFT(Applications!E3483,6)</f>
        <v>54632</v>
      </c>
      <c r="F3483">
        <v>804</v>
      </c>
      <c r="G3483" t="s">
        <v>14</v>
      </c>
      <c r="H3483" t="str" cm="1">
        <f t="array" ref="H3483">_xlfn.IFS(OR(Applications!H3483=FALSE,Applications!H3483=0,LEFT(Applications!H3483,1)="N"),"No",OR(Applications!H3483=TRUE,Applications!H3483=1,LEFT(Applications!H3483,1)="Y"),"Yes")</f>
        <v>Yes</v>
      </c>
      <c r="I3483" t="str">
        <f>PROPER(Applications!I3483)</f>
        <v>Approved</v>
      </c>
      <c r="J3483" s="5">
        <v>1359.6</v>
      </c>
      <c r="K3483" s="12">
        <v>2060</v>
      </c>
      <c r="L3483">
        <v>3</v>
      </c>
    </row>
    <row r="3484" spans="1:13" x14ac:dyDescent="0.2">
      <c r="A3484" t="str">
        <f>TEXT(Applications!A3484,"00000")</f>
        <v>4380114</v>
      </c>
      <c r="B3484" t="str">
        <f>TEXT(Applications!B3484,"0000")</f>
        <v>1533</v>
      </c>
      <c r="C3484" s="10">
        <v>45479</v>
      </c>
      <c r="D3484" t="s">
        <v>27</v>
      </c>
      <c r="E3484" s="5" t="str">
        <f>LEFT(Applications!E3484,6)</f>
        <v>67904</v>
      </c>
      <c r="F3484">
        <v>765</v>
      </c>
      <c r="G3484" t="s">
        <v>14</v>
      </c>
      <c r="H3484" t="str" cm="1">
        <f t="array" ref="H3484">_xlfn.IFS(OR(Applications!H3484=FALSE,Applications!H3484=0,LEFT(Applications!H3484,1)="N"),"No",OR(Applications!H3484=TRUE,Applications!H3484=1,LEFT(Applications!H3484,1)="Y"),"Yes")</f>
        <v>No</v>
      </c>
      <c r="I3484" t="str">
        <f>PROPER(Applications!I3484)</f>
        <v>Approved</v>
      </c>
      <c r="J3484" s="5">
        <v>4286.04</v>
      </c>
      <c r="K3484" s="12">
        <v>6494</v>
      </c>
      <c r="L3484">
        <v>3</v>
      </c>
      <c r="M3484" t="s">
        <v>34</v>
      </c>
    </row>
    <row r="3485" spans="1:13" x14ac:dyDescent="0.2">
      <c r="A3485" t="str">
        <f>TEXT(Applications!A3485,"00000")</f>
        <v>4381579</v>
      </c>
      <c r="B3485" t="str">
        <f>TEXT(Applications!B3485,"0000")</f>
        <v>0969</v>
      </c>
      <c r="D3485" t="s">
        <v>32</v>
      </c>
      <c r="E3485" s="5" t="str">
        <f>LEFT(Applications!E3485,6)</f>
        <v>194718</v>
      </c>
      <c r="F3485">
        <v>724</v>
      </c>
      <c r="G3485" t="s">
        <v>14</v>
      </c>
      <c r="H3485" t="str" cm="1">
        <f t="array" ref="H3485">_xlfn.IFS(OR(Applications!H3485=FALSE,Applications!H3485=0,LEFT(Applications!H3485,1)="N"),"No",OR(Applications!H3485=TRUE,Applications!H3485=1,LEFT(Applications!H3485,1)="Y"),"Yes")</f>
        <v>No</v>
      </c>
      <c r="I3485" t="str">
        <f>PROPER(Applications!I3485)</f>
        <v>Denied</v>
      </c>
      <c r="J3485" s="5">
        <v>996.6</v>
      </c>
      <c r="K3485" s="12">
        <v>1510</v>
      </c>
      <c r="L3485">
        <v>2</v>
      </c>
      <c r="M3485" t="s">
        <v>35</v>
      </c>
    </row>
    <row r="3486" spans="1:13" x14ac:dyDescent="0.2">
      <c r="A3486" t="str">
        <f>TEXT(Applications!A3486,"00000")</f>
        <v>4383545</v>
      </c>
      <c r="B3486" t="str">
        <f>TEXT(Applications!B3486,"0000")</f>
        <v>1656</v>
      </c>
      <c r="C3486" s="10">
        <v>43952</v>
      </c>
      <c r="D3486" t="s">
        <v>23</v>
      </c>
      <c r="E3486" s="5" t="str">
        <f>LEFT(Applications!E3486,6)</f>
        <v>104260</v>
      </c>
      <c r="F3486">
        <v>637</v>
      </c>
      <c r="G3486" t="s">
        <v>14</v>
      </c>
      <c r="H3486" t="str" cm="1">
        <f t="array" ref="H3486">_xlfn.IFS(OR(Applications!H3486=FALSE,Applications!H3486=0,LEFT(Applications!H3486,1)="N"),"No",OR(Applications!H3486=TRUE,Applications!H3486=1,LEFT(Applications!H3486,1)="Y"),"Yes")</f>
        <v>No</v>
      </c>
      <c r="I3486" t="str">
        <f>PROPER(Applications!I3486)</f>
        <v>Approved</v>
      </c>
      <c r="J3486" s="5">
        <v>1577.4</v>
      </c>
      <c r="K3486" s="12">
        <v>2629</v>
      </c>
      <c r="L3486">
        <v>1</v>
      </c>
      <c r="M3486" t="s">
        <v>17</v>
      </c>
    </row>
    <row r="3487" spans="1:13" x14ac:dyDescent="0.2">
      <c r="A3487" t="str">
        <f>TEXT(Applications!A3487,"00000")</f>
        <v>4387488</v>
      </c>
      <c r="B3487" t="str">
        <f>TEXT(Applications!B3487,"0000")</f>
        <v>0405</v>
      </c>
      <c r="C3487" s="10">
        <v>44018</v>
      </c>
      <c r="D3487" t="s">
        <v>37</v>
      </c>
      <c r="E3487" s="5" t="str">
        <f>LEFT(Applications!E3487,6)</f>
        <v>111343</v>
      </c>
      <c r="F3487">
        <v>773</v>
      </c>
      <c r="G3487" t="s">
        <v>14</v>
      </c>
      <c r="H3487" t="str" cm="1">
        <f t="array" ref="H3487">_xlfn.IFS(OR(Applications!H3487=FALSE,Applications!H3487=0,LEFT(Applications!H3487,1)="N"),"No",OR(Applications!H3487=TRUE,Applications!H3487=1,LEFT(Applications!H3487,1)="Y"),"Yes")</f>
        <v>Yes</v>
      </c>
      <c r="I3487" t="str">
        <f>PROPER(Applications!I3487)</f>
        <v>Approved</v>
      </c>
      <c r="J3487" s="5">
        <v>1282.2</v>
      </c>
      <c r="K3487" s="12">
        <v>2137</v>
      </c>
      <c r="L3487">
        <v>1</v>
      </c>
      <c r="M3487" t="s">
        <v>47</v>
      </c>
    </row>
    <row r="3488" spans="1:13" x14ac:dyDescent="0.2">
      <c r="A3488" t="str">
        <f>TEXT(Applications!A3488,"00000")</f>
        <v>4387857</v>
      </c>
      <c r="B3488" t="str">
        <f>TEXT(Applications!B3488,"0000")</f>
        <v>1692</v>
      </c>
      <c r="C3488" s="10">
        <v>45432</v>
      </c>
      <c r="D3488" t="s">
        <v>13</v>
      </c>
      <c r="E3488" s="5" t="str">
        <f>LEFT(Applications!E3488,6)</f>
        <v>69973</v>
      </c>
      <c r="F3488">
        <v>719</v>
      </c>
      <c r="G3488" t="s">
        <v>14</v>
      </c>
      <c r="H3488" t="str" cm="1">
        <f t="array" ref="H3488">_xlfn.IFS(OR(Applications!H3488=FALSE,Applications!H3488=0,LEFT(Applications!H3488,1)="N"),"No",OR(Applications!H3488=TRUE,Applications!H3488=1,LEFT(Applications!H3488,1)="Y"),"Yes")</f>
        <v>Yes</v>
      </c>
      <c r="I3488" t="str">
        <f>PROPER(Applications!I3488)</f>
        <v>Approved</v>
      </c>
      <c r="J3488" s="5">
        <v>3874.08</v>
      </c>
      <c r="K3488" s="12">
        <v>4612</v>
      </c>
      <c r="L3488">
        <v>3</v>
      </c>
      <c r="M3488" t="s">
        <v>38</v>
      </c>
    </row>
    <row r="3489" spans="1:13" x14ac:dyDescent="0.2">
      <c r="A3489" t="str">
        <f>TEXT(Applications!A3489,"00000")</f>
        <v>4388237</v>
      </c>
      <c r="B3489" t="str">
        <f>TEXT(Applications!B3489,"0000")</f>
        <v>1395</v>
      </c>
      <c r="C3489" s="10" t="s">
        <v>410</v>
      </c>
      <c r="D3489" t="s">
        <v>23</v>
      </c>
      <c r="E3489" s="5" t="str">
        <f>LEFT(Applications!E3489,6)</f>
        <v>166601</v>
      </c>
      <c r="G3489" t="s">
        <v>14</v>
      </c>
      <c r="H3489" t="str" cm="1">
        <f t="array" ref="H3489">_xlfn.IFS(OR(Applications!H3489=FALSE,Applications!H3489=0,LEFT(Applications!H3489,1)="N"),"No",OR(Applications!H3489=TRUE,Applications!H3489=1,LEFT(Applications!H3489,1)="Y"),"Yes")</f>
        <v>Yes</v>
      </c>
      <c r="I3489" t="str">
        <f>PROPER(Applications!I3489)</f>
        <v>Pending</v>
      </c>
      <c r="J3489" s="5">
        <v>2919.84</v>
      </c>
      <c r="K3489" s="12">
        <v>3476</v>
      </c>
      <c r="L3489">
        <v>5</v>
      </c>
      <c r="M3489" t="s">
        <v>21</v>
      </c>
    </row>
    <row r="3490" spans="1:13" x14ac:dyDescent="0.2">
      <c r="A3490" t="str">
        <f>TEXT(Applications!A3490,"00000")</f>
        <v>4390780</v>
      </c>
      <c r="B3490" t="str">
        <f>TEXT(Applications!B3490,"0000")</f>
        <v>1577</v>
      </c>
      <c r="D3490" t="s">
        <v>27</v>
      </c>
      <c r="E3490" s="5" t="str">
        <f>LEFT(Applications!E3490,6)</f>
        <v>69680</v>
      </c>
      <c r="F3490" t="s">
        <v>38</v>
      </c>
      <c r="G3490" t="s">
        <v>14</v>
      </c>
      <c r="H3490" t="str" cm="1">
        <f t="array" ref="H3490">_xlfn.IFS(OR(Applications!H3490=FALSE,Applications!H3490=0,LEFT(Applications!H3490,1)="N"),"No",OR(Applications!H3490=TRUE,Applications!H3490=1,LEFT(Applications!H3490,1)="Y"),"Yes")</f>
        <v>No</v>
      </c>
      <c r="I3490" t="str">
        <f>PROPER(Applications!I3490)</f>
        <v>Approved</v>
      </c>
      <c r="J3490" s="5">
        <v>3880.14</v>
      </c>
      <c r="K3490" s="12">
        <v>5879</v>
      </c>
      <c r="L3490">
        <v>1</v>
      </c>
      <c r="M3490" t="s">
        <v>35</v>
      </c>
    </row>
    <row r="3491" spans="1:13" x14ac:dyDescent="0.2">
      <c r="A3491" t="str">
        <f>TEXT(Applications!A3491,"00000")</f>
        <v>4392175</v>
      </c>
      <c r="B3491" t="str">
        <f>TEXT(Applications!B3491,"0000")</f>
        <v>0598</v>
      </c>
      <c r="C3491" s="10">
        <v>45601</v>
      </c>
      <c r="D3491" t="s">
        <v>23</v>
      </c>
      <c r="E3491" s="5" t="str">
        <f>LEFT(Applications!E3491,6)</f>
        <v>141220</v>
      </c>
      <c r="F3491">
        <v>301</v>
      </c>
      <c r="G3491" t="s">
        <v>14</v>
      </c>
      <c r="H3491" t="str" cm="1">
        <f t="array" ref="H3491">_xlfn.IFS(OR(Applications!H3491=FALSE,Applications!H3491=0,LEFT(Applications!H3491,1)="N"),"No",OR(Applications!H3491=TRUE,Applications!H3491=1,LEFT(Applications!H3491,1)="Y"),"Yes")</f>
        <v>Yes</v>
      </c>
      <c r="I3491" t="str">
        <f>PROPER(Applications!I3491)</f>
        <v>Pending</v>
      </c>
      <c r="J3491" s="5">
        <v>3352.32</v>
      </c>
      <c r="K3491" s="12">
        <v>3492</v>
      </c>
      <c r="L3491">
        <v>5</v>
      </c>
      <c r="M3491" t="s">
        <v>34</v>
      </c>
    </row>
    <row r="3492" spans="1:13" x14ac:dyDescent="0.2">
      <c r="A3492" t="str">
        <f>TEXT(Applications!A3492,"00000")</f>
        <v>4392475</v>
      </c>
      <c r="B3492" t="str">
        <f>TEXT(Applications!B3492,"0000")</f>
        <v>0217</v>
      </c>
      <c r="C3492" s="10">
        <v>44403</v>
      </c>
      <c r="D3492" t="s">
        <v>37</v>
      </c>
      <c r="E3492" s="5" t="str">
        <f>LEFT(Applications!E3492,6)</f>
        <v>231130</v>
      </c>
      <c r="F3492">
        <v>696</v>
      </c>
      <c r="G3492" t="s">
        <v>14</v>
      </c>
      <c r="H3492" t="str" cm="1">
        <f t="array" ref="H3492">_xlfn.IFS(OR(Applications!H3492=FALSE,Applications!H3492=0,LEFT(Applications!H3492,1)="N"),"No",OR(Applications!H3492=TRUE,Applications!H3492=1,LEFT(Applications!H3492,1)="Y"),"Yes")</f>
        <v>No</v>
      </c>
      <c r="I3492" t="str">
        <f>PROPER(Applications!I3492)</f>
        <v>Denied</v>
      </c>
      <c r="J3492" s="5">
        <v>3320.64</v>
      </c>
      <c r="K3492" s="12">
        <v>3459</v>
      </c>
      <c r="L3492">
        <v>3</v>
      </c>
      <c r="M3492" t="s">
        <v>31</v>
      </c>
    </row>
    <row r="3493" spans="1:13" x14ac:dyDescent="0.2">
      <c r="A3493" t="str">
        <f>TEXT(Applications!A3493,"00000")</f>
        <v>4392593</v>
      </c>
      <c r="B3493" t="str">
        <f>TEXT(Applications!B3493,"0000")</f>
        <v>0864</v>
      </c>
      <c r="C3493" s="10">
        <v>44824</v>
      </c>
      <c r="D3493" t="s">
        <v>29</v>
      </c>
      <c r="E3493" s="5" t="str">
        <f>LEFT(Applications!E3493,6)</f>
        <v>47125</v>
      </c>
      <c r="F3493">
        <v>613</v>
      </c>
      <c r="G3493" t="s">
        <v>14</v>
      </c>
      <c r="H3493" t="str" cm="1">
        <f t="array" ref="H3493">_xlfn.IFS(OR(Applications!H3493=FALSE,Applications!H3493=0,LEFT(Applications!H3493,1)="N"),"No",OR(Applications!H3493=TRUE,Applications!H3493=1,LEFT(Applications!H3493,1)="Y"),"Yes")</f>
        <v>No</v>
      </c>
      <c r="I3493" t="str">
        <f>PROPER(Applications!I3493)</f>
        <v>Approved</v>
      </c>
      <c r="J3493" s="5">
        <v>6556.68</v>
      </c>
      <c r="K3493" s="12">
        <v>8406</v>
      </c>
      <c r="L3493">
        <v>3</v>
      </c>
      <c r="M3493" t="s">
        <v>31</v>
      </c>
    </row>
    <row r="3494" spans="1:13" x14ac:dyDescent="0.2">
      <c r="A3494" t="str">
        <f>TEXT(Applications!A3494,"00000")</f>
        <v>4393670</v>
      </c>
      <c r="B3494" t="str">
        <f>TEXT(Applications!B3494,"0000")</f>
        <v>0483</v>
      </c>
      <c r="C3494" s="10">
        <v>43897</v>
      </c>
      <c r="D3494" t="s">
        <v>37</v>
      </c>
      <c r="E3494" s="5" t="str">
        <f>LEFT(Applications!E3494,6)</f>
        <v>237911</v>
      </c>
      <c r="G3494" t="s">
        <v>14</v>
      </c>
      <c r="H3494" t="str" cm="1">
        <f t="array" ref="H3494">_xlfn.IFS(OR(Applications!H3494=FALSE,Applications!H3494=0,LEFT(Applications!H3494,1)="N"),"No",OR(Applications!H3494=TRUE,Applications!H3494=1,LEFT(Applications!H3494,1)="Y"),"Yes")</f>
        <v>No</v>
      </c>
      <c r="I3494" t="str">
        <f>PROPER(Applications!I3494)</f>
        <v>Denied</v>
      </c>
      <c r="J3494" s="5">
        <v>1337.28</v>
      </c>
      <c r="K3494" s="12">
        <v>1592</v>
      </c>
      <c r="L3494">
        <v>5</v>
      </c>
      <c r="M3494" t="s">
        <v>17</v>
      </c>
    </row>
    <row r="3495" spans="1:13" x14ac:dyDescent="0.2">
      <c r="A3495" t="str">
        <f>TEXT(Applications!A3495,"00000")</f>
        <v>4395577</v>
      </c>
      <c r="B3495" t="str">
        <f>TEXT(Applications!B3495,"0000")</f>
        <v>1770</v>
      </c>
      <c r="C3495" s="10">
        <v>44258</v>
      </c>
      <c r="D3495" t="s">
        <v>19</v>
      </c>
      <c r="E3495" s="5" t="str">
        <f>LEFT(Applications!E3495,6)</f>
        <v>114688</v>
      </c>
      <c r="G3495" t="s">
        <v>26</v>
      </c>
      <c r="H3495" t="str" cm="1">
        <f t="array" ref="H3495">_xlfn.IFS(OR(Applications!H3495=FALSE,Applications!H3495=0,LEFT(Applications!H3495,1)="N"),"No",OR(Applications!H3495=TRUE,Applications!H3495=1,LEFT(Applications!H3495,1)="Y"),"Yes")</f>
        <v>Yes</v>
      </c>
      <c r="I3495" t="str">
        <f>PROPER(Applications!I3495)</f>
        <v>Pending</v>
      </c>
      <c r="J3495" s="5">
        <v>1704</v>
      </c>
      <c r="K3495" s="12">
        <v>2840</v>
      </c>
      <c r="L3495">
        <v>2</v>
      </c>
      <c r="M3495" t="s">
        <v>34</v>
      </c>
    </row>
    <row r="3496" spans="1:13" x14ac:dyDescent="0.2">
      <c r="A3496" t="str">
        <f>TEXT(Applications!A3496,"00000")</f>
        <v>4396811</v>
      </c>
      <c r="B3496" t="str">
        <f>TEXT(Applications!B3496,"0000")</f>
        <v>1686</v>
      </c>
      <c r="C3496" s="10">
        <v>44866</v>
      </c>
      <c r="D3496" t="s">
        <v>32</v>
      </c>
      <c r="E3496" s="5" t="str">
        <f>LEFT(Applications!E3496,6)</f>
        <v>149758</v>
      </c>
      <c r="F3496">
        <v>480</v>
      </c>
      <c r="G3496" t="s">
        <v>14</v>
      </c>
      <c r="H3496" t="str" cm="1">
        <f t="array" ref="H3496">_xlfn.IFS(OR(Applications!H3496=FALSE,Applications!H3496=0,LEFT(Applications!H3496,1)="N"),"No",OR(Applications!H3496=TRUE,Applications!H3496=1,LEFT(Applications!H3496,1)="Y"),"Yes")</f>
        <v>No</v>
      </c>
      <c r="I3496" t="str">
        <f>PROPER(Applications!I3496)</f>
        <v>Approved</v>
      </c>
      <c r="J3496" s="5">
        <v>3245.58</v>
      </c>
      <c r="K3496" s="12">
        <v>4161</v>
      </c>
      <c r="L3496">
        <v>5</v>
      </c>
    </row>
    <row r="3497" spans="1:13" x14ac:dyDescent="0.2">
      <c r="A3497" t="str">
        <f>TEXT(Applications!A3497,"00000")</f>
        <v>4396860</v>
      </c>
      <c r="B3497" t="str">
        <f>TEXT(Applications!B3497,"0000")</f>
        <v>1063</v>
      </c>
      <c r="C3497" s="10">
        <v>44504</v>
      </c>
      <c r="D3497" t="s">
        <v>37</v>
      </c>
      <c r="E3497" s="5" t="str">
        <f>LEFT(Applications!E3497,6)</f>
        <v>223977</v>
      </c>
      <c r="F3497">
        <v>324</v>
      </c>
      <c r="G3497" t="s">
        <v>14</v>
      </c>
      <c r="H3497" t="str" cm="1">
        <f t="array" ref="H3497">_xlfn.IFS(OR(Applications!H3497=FALSE,Applications!H3497=0,LEFT(Applications!H3497,1)="N"),"No",OR(Applications!H3497=TRUE,Applications!H3497=1,LEFT(Applications!H3497,1)="Y"),"Yes")</f>
        <v>Yes</v>
      </c>
      <c r="I3497" t="str">
        <f>PROPER(Applications!I3497)</f>
        <v>Approved</v>
      </c>
      <c r="J3497" s="5">
        <v>1530.24</v>
      </c>
      <c r="K3497" s="12">
        <v>1594</v>
      </c>
      <c r="L3497">
        <v>2</v>
      </c>
      <c r="M3497" t="s">
        <v>25</v>
      </c>
    </row>
    <row r="3498" spans="1:13" x14ac:dyDescent="0.2">
      <c r="A3498" t="str">
        <f>TEXT(Applications!A3498,"00000")</f>
        <v>4397262</v>
      </c>
      <c r="B3498" t="str">
        <f>TEXT(Applications!B3498,"0000")</f>
        <v>0944</v>
      </c>
      <c r="C3498" s="10">
        <v>44819</v>
      </c>
      <c r="D3498" t="s">
        <v>29</v>
      </c>
      <c r="E3498" s="5" t="str">
        <f>LEFT(Applications!E3498,6)</f>
        <v>98492</v>
      </c>
      <c r="F3498">
        <v>410</v>
      </c>
      <c r="G3498" t="s">
        <v>14</v>
      </c>
      <c r="H3498" t="str" cm="1">
        <f t="array" ref="H3498">_xlfn.IFS(OR(Applications!H3498=FALSE,Applications!H3498=0,LEFT(Applications!H3498,1)="N"),"No",OR(Applications!H3498=TRUE,Applications!H3498=1,LEFT(Applications!H3498,1)="Y"),"Yes")</f>
        <v>No</v>
      </c>
      <c r="I3498" t="str">
        <f>PROPER(Applications!I3498)</f>
        <v>Approved</v>
      </c>
      <c r="J3498" s="5">
        <v>1331.4</v>
      </c>
      <c r="K3498" s="12">
        <v>1585</v>
      </c>
      <c r="L3498">
        <v>3</v>
      </c>
      <c r="M3498" t="s">
        <v>35</v>
      </c>
    </row>
    <row r="3499" spans="1:13" x14ac:dyDescent="0.2">
      <c r="A3499" t="str">
        <f>TEXT(Applications!A3499,"00000")</f>
        <v>4400668</v>
      </c>
      <c r="B3499" t="str">
        <f>TEXT(Applications!B3499,"0000")</f>
        <v>1547</v>
      </c>
      <c r="C3499" s="10">
        <v>45069</v>
      </c>
      <c r="D3499" t="s">
        <v>27</v>
      </c>
      <c r="E3499" s="5" t="str">
        <f>LEFT(Applications!E3499,6)</f>
        <v>321929</v>
      </c>
      <c r="F3499">
        <v>735</v>
      </c>
      <c r="G3499" t="s">
        <v>14</v>
      </c>
      <c r="H3499" t="str" cm="1">
        <f t="array" ref="H3499">_xlfn.IFS(OR(Applications!H3499=FALSE,Applications!H3499=0,LEFT(Applications!H3499,1)="N"),"No",OR(Applications!H3499=TRUE,Applications!H3499=1,LEFT(Applications!H3499,1)="Y"),"Yes")</f>
        <v>No</v>
      </c>
      <c r="I3499" t="str">
        <f>PROPER(Applications!I3499)</f>
        <v>Pending</v>
      </c>
      <c r="J3499" s="5">
        <v>2948.4</v>
      </c>
      <c r="K3499" s="12">
        <v>3780</v>
      </c>
      <c r="L3499">
        <v>2</v>
      </c>
      <c r="M3499" t="s">
        <v>28</v>
      </c>
    </row>
    <row r="3500" spans="1:13" x14ac:dyDescent="0.2">
      <c r="A3500" t="str">
        <f>TEXT(Applications!A3500,"00000")</f>
        <v>4400732</v>
      </c>
      <c r="B3500" t="str">
        <f>TEXT(Applications!B3500,"0000")</f>
        <v>1095</v>
      </c>
      <c r="C3500" s="10">
        <v>45211</v>
      </c>
      <c r="D3500" t="s">
        <v>19</v>
      </c>
      <c r="E3500" s="5" t="str">
        <f>LEFT(Applications!E3500,6)</f>
        <v>112842</v>
      </c>
      <c r="F3500">
        <v>714</v>
      </c>
      <c r="G3500" t="s">
        <v>14</v>
      </c>
      <c r="H3500" t="str" cm="1">
        <f t="array" ref="H3500">_xlfn.IFS(OR(Applications!H3500=FALSE,Applications!H3500=0,LEFT(Applications!H3500,1)="N"),"No",OR(Applications!H3500=TRUE,Applications!H3500=1,LEFT(Applications!H3500,1)="Y"),"Yes")</f>
        <v>Yes</v>
      </c>
      <c r="I3500" t="str">
        <f>PROPER(Applications!I3500)</f>
        <v>Approved</v>
      </c>
      <c r="J3500" s="5">
        <v>1002.54</v>
      </c>
      <c r="K3500" s="12">
        <v>1519</v>
      </c>
      <c r="L3500">
        <v>3</v>
      </c>
      <c r="M3500" t="s">
        <v>36</v>
      </c>
    </row>
    <row r="3501" spans="1:13" x14ac:dyDescent="0.2">
      <c r="A3501" t="str">
        <f>TEXT(Applications!A3501,"00000")</f>
        <v>4402078</v>
      </c>
      <c r="B3501" t="str">
        <f>TEXT(Applications!B3501,"0000")</f>
        <v>0525</v>
      </c>
      <c r="C3501" s="10">
        <v>45203</v>
      </c>
      <c r="D3501" t="s">
        <v>23</v>
      </c>
      <c r="E3501" s="5" t="str">
        <f>LEFT(Applications!E3501,6)</f>
        <v>161865</v>
      </c>
      <c r="F3501">
        <v>734</v>
      </c>
      <c r="G3501" t="s">
        <v>14</v>
      </c>
      <c r="H3501" t="str" cm="1">
        <f t="array" ref="H3501">_xlfn.IFS(OR(Applications!H3501=FALSE,Applications!H3501=0,LEFT(Applications!H3501,1)="N"),"No",OR(Applications!H3501=TRUE,Applications!H3501=1,LEFT(Applications!H3501,1)="Y"),"Yes")</f>
        <v>Yes</v>
      </c>
      <c r="I3501" t="str">
        <f>PROPER(Applications!I3501)</f>
        <v>Denied</v>
      </c>
      <c r="J3501" s="5">
        <v>2102.4</v>
      </c>
      <c r="K3501" s="12">
        <v>2190</v>
      </c>
      <c r="L3501">
        <v>4</v>
      </c>
      <c r="M3501" t="s">
        <v>31</v>
      </c>
    </row>
    <row r="3502" spans="1:13" x14ac:dyDescent="0.2">
      <c r="A3502" t="str">
        <f>TEXT(Applications!A3502,"00000")</f>
        <v>4404022</v>
      </c>
      <c r="B3502" t="str">
        <f>TEXT(Applications!B3502,"0000")</f>
        <v>0253</v>
      </c>
      <c r="C3502" s="10" t="s">
        <v>411</v>
      </c>
      <c r="D3502" t="s">
        <v>19</v>
      </c>
      <c r="E3502" s="5" t="str">
        <f>LEFT(Applications!E3502,6)</f>
        <v>94391</v>
      </c>
      <c r="F3502">
        <v>647</v>
      </c>
      <c r="G3502" t="s">
        <v>14</v>
      </c>
      <c r="H3502" t="str" cm="1">
        <f t="array" ref="H3502">_xlfn.IFS(OR(Applications!H3502=FALSE,Applications!H3502=0,LEFT(Applications!H3502,1)="N"),"No",OR(Applications!H3502=TRUE,Applications!H3502=1,LEFT(Applications!H3502,1)="Y"),"Yes")</f>
        <v>Yes</v>
      </c>
      <c r="I3502" t="str">
        <f>PROPER(Applications!I3502)</f>
        <v>Approved</v>
      </c>
      <c r="J3502" s="5">
        <v>3232.32</v>
      </c>
      <c r="K3502" s="12">
        <v>3848</v>
      </c>
      <c r="L3502">
        <v>2</v>
      </c>
      <c r="M3502" t="s">
        <v>52</v>
      </c>
    </row>
    <row r="3503" spans="1:13" x14ac:dyDescent="0.2">
      <c r="A3503" t="str">
        <f>TEXT(Applications!A3503,"00000")</f>
        <v>4404117</v>
      </c>
      <c r="B3503" t="str">
        <f>TEXT(Applications!B3503,"0000")</f>
        <v>0731</v>
      </c>
      <c r="C3503" s="10">
        <v>43930</v>
      </c>
      <c r="D3503" t="s">
        <v>23</v>
      </c>
      <c r="E3503" s="5" t="str">
        <f>LEFT(Applications!E3503,6)</f>
        <v>217101</v>
      </c>
      <c r="F3503">
        <v>723</v>
      </c>
      <c r="G3503" t="s">
        <v>26</v>
      </c>
      <c r="H3503" t="str" cm="1">
        <f t="array" ref="H3503">_xlfn.IFS(OR(Applications!H3503=FALSE,Applications!H3503=0,LEFT(Applications!H3503,1)="N"),"No",OR(Applications!H3503=TRUE,Applications!H3503=1,LEFT(Applications!H3503,1)="Y"),"Yes")</f>
        <v>Yes</v>
      </c>
      <c r="I3503" t="str">
        <f>PROPER(Applications!I3503)</f>
        <v>Approved</v>
      </c>
      <c r="J3503" s="5">
        <v>1475.76</v>
      </c>
      <c r="K3503" s="12">
        <v>1892</v>
      </c>
      <c r="L3503">
        <v>5</v>
      </c>
      <c r="M3503" t="s">
        <v>52</v>
      </c>
    </row>
    <row r="3504" spans="1:13" x14ac:dyDescent="0.2">
      <c r="A3504" t="str">
        <f>TEXT(Applications!A3504,"00000")</f>
        <v>4404461</v>
      </c>
      <c r="B3504" t="str">
        <f>TEXT(Applications!B3504,"0000")</f>
        <v>0387</v>
      </c>
      <c r="C3504" s="10">
        <v>44177</v>
      </c>
      <c r="D3504" t="s">
        <v>32</v>
      </c>
      <c r="E3504" s="5" t="str">
        <f>LEFT(Applications!E3504,6)</f>
        <v>211906</v>
      </c>
      <c r="F3504">
        <v>659</v>
      </c>
      <c r="G3504" t="s">
        <v>14</v>
      </c>
      <c r="H3504" t="str" cm="1">
        <f t="array" ref="H3504">_xlfn.IFS(OR(Applications!H3504=FALSE,Applications!H3504=0,LEFT(Applications!H3504,1)="N"),"No",OR(Applications!H3504=TRUE,Applications!H3504=1,LEFT(Applications!H3504,1)="Y"),"Yes")</f>
        <v>Yes</v>
      </c>
      <c r="I3504" t="str">
        <f>PROPER(Applications!I3504)</f>
        <v>Withdrawn</v>
      </c>
      <c r="J3504" s="5">
        <v>2453.88</v>
      </c>
      <c r="K3504" s="12">
        <v>3718</v>
      </c>
      <c r="L3504">
        <v>2</v>
      </c>
    </row>
    <row r="3505" spans="1:13" x14ac:dyDescent="0.2">
      <c r="A3505" t="str">
        <f>TEXT(Applications!A3505,"00000")</f>
        <v>4404673</v>
      </c>
      <c r="B3505" t="str">
        <f>TEXT(Applications!B3505,"0000")</f>
        <v>1563</v>
      </c>
      <c r="C3505" s="10">
        <v>44579</v>
      </c>
      <c r="D3505" t="s">
        <v>29</v>
      </c>
      <c r="E3505" s="5" t="str">
        <f>LEFT(Applications!E3505,6)</f>
        <v>94883</v>
      </c>
      <c r="F3505">
        <v>714</v>
      </c>
      <c r="G3505" t="s">
        <v>14</v>
      </c>
      <c r="H3505" t="str" cm="1">
        <f t="array" ref="H3505">_xlfn.IFS(OR(Applications!H3505=FALSE,Applications!H3505=0,LEFT(Applications!H3505,1)="N"),"No",OR(Applications!H3505=TRUE,Applications!H3505=1,LEFT(Applications!H3505,1)="Y"),"Yes")</f>
        <v>Yes</v>
      </c>
      <c r="I3505" t="str">
        <f>PROPER(Applications!I3505)</f>
        <v>Denied</v>
      </c>
      <c r="J3505" s="5">
        <v>2766.72</v>
      </c>
      <c r="K3505" s="12">
        <v>2882</v>
      </c>
      <c r="L3505">
        <v>1</v>
      </c>
      <c r="M3505" t="s">
        <v>36</v>
      </c>
    </row>
    <row r="3506" spans="1:13" x14ac:dyDescent="0.2">
      <c r="A3506" t="str">
        <f>TEXT(Applications!A3506,"00000")</f>
        <v>4406922</v>
      </c>
      <c r="B3506" t="str">
        <f>TEXT(Applications!B3506,"0000")</f>
        <v>0053</v>
      </c>
      <c r="C3506" s="10">
        <v>44433</v>
      </c>
      <c r="D3506" t="s">
        <v>32</v>
      </c>
      <c r="E3506" s="5" t="str">
        <f>LEFT(Applications!E3506,6)</f>
        <v>153667</v>
      </c>
      <c r="F3506">
        <v>707</v>
      </c>
      <c r="G3506" t="s">
        <v>14</v>
      </c>
      <c r="H3506" t="str" cm="1">
        <f t="array" ref="H3506">_xlfn.IFS(OR(Applications!H3506=FALSE,Applications!H3506=0,LEFT(Applications!H3506,1)="N"),"No",OR(Applications!H3506=TRUE,Applications!H3506=1,LEFT(Applications!H3506,1)="Y"),"Yes")</f>
        <v>Yes</v>
      </c>
      <c r="I3506" t="str">
        <f>PROPER(Applications!I3506)</f>
        <v>Approved</v>
      </c>
      <c r="J3506" s="5">
        <v>4676.16</v>
      </c>
      <c r="K3506" s="12">
        <v>4871</v>
      </c>
      <c r="L3506">
        <v>3</v>
      </c>
    </row>
    <row r="3507" spans="1:13" x14ac:dyDescent="0.2">
      <c r="A3507" t="str">
        <f>TEXT(Applications!A3507,"00000")</f>
        <v>4407496</v>
      </c>
      <c r="B3507" t="str">
        <f>TEXT(Applications!B3507,"0000")</f>
        <v>0915</v>
      </c>
      <c r="C3507" s="10">
        <v>45411</v>
      </c>
      <c r="D3507" t="s">
        <v>32</v>
      </c>
      <c r="E3507" s="5" t="str">
        <f>LEFT(Applications!E3507,6)</f>
        <v>200791</v>
      </c>
      <c r="G3507" t="s">
        <v>14</v>
      </c>
      <c r="H3507" t="str" cm="1">
        <f t="array" ref="H3507">_xlfn.IFS(OR(Applications!H3507=FALSE,Applications!H3507=0,LEFT(Applications!H3507,1)="N"),"No",OR(Applications!H3507=TRUE,Applications!H3507=1,LEFT(Applications!H3507,1)="Y"),"Yes")</f>
        <v>No</v>
      </c>
      <c r="I3507" t="str">
        <f>PROPER(Applications!I3507)</f>
        <v>Denied</v>
      </c>
      <c r="J3507" s="5">
        <v>3711.12</v>
      </c>
      <c r="K3507" s="12">
        <v>4418</v>
      </c>
      <c r="L3507">
        <v>5</v>
      </c>
      <c r="M3507" t="s">
        <v>25</v>
      </c>
    </row>
    <row r="3508" spans="1:13" x14ac:dyDescent="0.2">
      <c r="A3508" t="str">
        <f>TEXT(Applications!A3508,"00000")</f>
        <v>4408919</v>
      </c>
      <c r="B3508" t="str">
        <f>TEXT(Applications!B3508,"0000")</f>
        <v>1705</v>
      </c>
      <c r="D3508" t="s">
        <v>19</v>
      </c>
      <c r="E3508" s="5" t="str">
        <f>LEFT(Applications!E3508,6)</f>
        <v>29230</v>
      </c>
      <c r="F3508">
        <v>668</v>
      </c>
      <c r="G3508" t="s">
        <v>26</v>
      </c>
      <c r="H3508" t="str" cm="1">
        <f t="array" ref="H3508">_xlfn.IFS(OR(Applications!H3508=FALSE,Applications!H3508=0,LEFT(Applications!H3508,1)="N"),"No",OR(Applications!H3508=TRUE,Applications!H3508=1,LEFT(Applications!H3508,1)="Y"),"Yes")</f>
        <v>Yes</v>
      </c>
      <c r="I3508" t="str">
        <f>PROPER(Applications!I3508)</f>
        <v>Approved</v>
      </c>
      <c r="J3508" s="5">
        <v>2477.16</v>
      </c>
      <c r="K3508" s="12">
        <v>2949</v>
      </c>
      <c r="L3508">
        <v>5</v>
      </c>
      <c r="M3508" t="s">
        <v>21</v>
      </c>
    </row>
    <row r="3509" spans="1:13" x14ac:dyDescent="0.2">
      <c r="A3509" t="str">
        <f>TEXT(Applications!A3509,"00000")</f>
        <v>4411535</v>
      </c>
      <c r="B3509" t="str">
        <f>TEXT(Applications!B3509,"0000")</f>
        <v>0745</v>
      </c>
      <c r="C3509" s="10">
        <v>45610</v>
      </c>
      <c r="D3509" t="s">
        <v>37</v>
      </c>
      <c r="E3509" s="5" t="str">
        <f>LEFT(Applications!E3509,6)</f>
        <v>148372</v>
      </c>
      <c r="F3509">
        <v>627</v>
      </c>
      <c r="G3509" t="s">
        <v>14</v>
      </c>
      <c r="H3509" t="str" cm="1">
        <f t="array" ref="H3509">_xlfn.IFS(OR(Applications!H3509=FALSE,Applications!H3509=0,LEFT(Applications!H3509,1)="N"),"No",OR(Applications!H3509=TRUE,Applications!H3509=1,LEFT(Applications!H3509,1)="Y"),"Yes")</f>
        <v>No</v>
      </c>
      <c r="I3509" t="str">
        <f>PROPER(Applications!I3509)</f>
        <v>Approved</v>
      </c>
      <c r="J3509" s="5">
        <v>5024.6400000000003</v>
      </c>
      <c r="K3509" s="12">
        <v>5234</v>
      </c>
      <c r="L3509">
        <v>2</v>
      </c>
      <c r="M3509" t="s">
        <v>25</v>
      </c>
    </row>
    <row r="3510" spans="1:13" x14ac:dyDescent="0.2">
      <c r="A3510" t="str">
        <f>TEXT(Applications!A3510,"00000")</f>
        <v>4412691</v>
      </c>
      <c r="B3510" t="str">
        <f>TEXT(Applications!B3510,"0000")</f>
        <v>1765</v>
      </c>
      <c r="C3510" s="10">
        <v>44569</v>
      </c>
      <c r="D3510" t="s">
        <v>13</v>
      </c>
      <c r="E3510" s="5" t="str">
        <f>LEFT(Applications!E3510,6)</f>
        <v>51594</v>
      </c>
      <c r="F3510">
        <v>770</v>
      </c>
      <c r="G3510" t="s">
        <v>14</v>
      </c>
      <c r="H3510" t="str" cm="1">
        <f t="array" ref="H3510">_xlfn.IFS(OR(Applications!H3510=FALSE,Applications!H3510=0,LEFT(Applications!H3510,1)="N"),"No",OR(Applications!H3510=TRUE,Applications!H3510=1,LEFT(Applications!H3510,1)="Y"),"Yes")</f>
        <v>No</v>
      </c>
      <c r="I3510" t="str">
        <f>PROPER(Applications!I3510)</f>
        <v>Withdrawn</v>
      </c>
      <c r="J3510" s="5">
        <v>2669.04</v>
      </c>
      <c r="K3510" s="12">
        <v>4044</v>
      </c>
      <c r="L3510">
        <v>4</v>
      </c>
      <c r="M3510" t="s">
        <v>34</v>
      </c>
    </row>
    <row r="3511" spans="1:13" x14ac:dyDescent="0.2">
      <c r="A3511" t="str">
        <f>TEXT(Applications!A3511,"00000")</f>
        <v>4413053</v>
      </c>
      <c r="B3511" t="str">
        <f>TEXT(Applications!B3511,"0000")</f>
        <v>0756</v>
      </c>
      <c r="C3511" s="10">
        <v>43956</v>
      </c>
      <c r="D3511" t="s">
        <v>27</v>
      </c>
      <c r="E3511" s="5" t="str">
        <f>LEFT(Applications!E3511,6)</f>
        <v>875000</v>
      </c>
      <c r="F3511">
        <v>746</v>
      </c>
      <c r="G3511" t="s">
        <v>26</v>
      </c>
      <c r="H3511" t="str" cm="1">
        <f t="array" ref="H3511">_xlfn.IFS(OR(Applications!H3511=FALSE,Applications!H3511=0,LEFT(Applications!H3511,1)="N"),"No",OR(Applications!H3511=TRUE,Applications!H3511=1,LEFT(Applications!H3511,1)="Y"),"Yes")</f>
        <v>Yes</v>
      </c>
      <c r="I3511" t="str">
        <f>PROPER(Applications!I3511)</f>
        <v>Approved</v>
      </c>
      <c r="J3511" s="5">
        <v>821.4</v>
      </c>
      <c r="K3511" s="12">
        <v>1369</v>
      </c>
      <c r="L3511">
        <v>5</v>
      </c>
    </row>
    <row r="3512" spans="1:13" x14ac:dyDescent="0.2">
      <c r="A3512" t="str">
        <f>TEXT(Applications!A3512,"00000")</f>
        <v>4414140</v>
      </c>
      <c r="B3512" t="str">
        <f>TEXT(Applications!B3512,"0000")</f>
        <v>0234</v>
      </c>
      <c r="C3512" s="10">
        <v>44816</v>
      </c>
      <c r="D3512" t="s">
        <v>27</v>
      </c>
      <c r="E3512" s="5" t="str">
        <f>LEFT(Applications!E3512,6)</f>
        <v>225090</v>
      </c>
      <c r="F3512">
        <v>518</v>
      </c>
      <c r="G3512" t="s">
        <v>14</v>
      </c>
      <c r="H3512" t="str" cm="1">
        <f t="array" ref="H3512">_xlfn.IFS(OR(Applications!H3512=FALSE,Applications!H3512=0,LEFT(Applications!H3512,1)="N"),"No",OR(Applications!H3512=TRUE,Applications!H3512=1,LEFT(Applications!H3512,1)="Y"),"Yes")</f>
        <v>No</v>
      </c>
      <c r="I3512" t="str">
        <f>PROPER(Applications!I3512)</f>
        <v>Denied</v>
      </c>
      <c r="J3512" s="5">
        <v>3203.76</v>
      </c>
      <c r="K3512" s="12">
        <v>3814</v>
      </c>
      <c r="L3512">
        <v>4</v>
      </c>
    </row>
    <row r="3513" spans="1:13" x14ac:dyDescent="0.2">
      <c r="A3513" t="str">
        <f>TEXT(Applications!A3513,"00000")</f>
        <v>4415008</v>
      </c>
      <c r="B3513" t="str">
        <f>TEXT(Applications!B3513,"0000")</f>
        <v>1723</v>
      </c>
      <c r="C3513" s="10">
        <v>44309</v>
      </c>
      <c r="D3513" t="s">
        <v>27</v>
      </c>
      <c r="E3513" s="5" t="str">
        <f>LEFT(Applications!E3513,6)</f>
        <v>197301</v>
      </c>
      <c r="F3513">
        <v>820</v>
      </c>
      <c r="G3513" t="s">
        <v>14</v>
      </c>
      <c r="H3513" t="str" cm="1">
        <f t="array" ref="H3513">_xlfn.IFS(OR(Applications!H3513=FALSE,Applications!H3513=0,LEFT(Applications!H3513,1)="N"),"No",OR(Applications!H3513=TRUE,Applications!H3513=1,LEFT(Applications!H3513,1)="Y"),"Yes")</f>
        <v>No</v>
      </c>
      <c r="I3513" t="str">
        <f>PROPER(Applications!I3513)</f>
        <v>Denied</v>
      </c>
      <c r="J3513" s="5">
        <v>1474.2</v>
      </c>
      <c r="K3513" s="12">
        <v>1755</v>
      </c>
      <c r="L3513">
        <v>3</v>
      </c>
      <c r="M3513" t="s">
        <v>52</v>
      </c>
    </row>
    <row r="3514" spans="1:13" x14ac:dyDescent="0.2">
      <c r="A3514" t="str">
        <f>TEXT(Applications!A3514,"00000")</f>
        <v>4415620</v>
      </c>
      <c r="B3514" t="str">
        <f>TEXT(Applications!B3514,"0000")</f>
        <v>0978</v>
      </c>
      <c r="C3514" s="10">
        <v>44245</v>
      </c>
      <c r="D3514" t="s">
        <v>19</v>
      </c>
      <c r="E3514" s="5" t="str">
        <f>LEFT(Applications!E3514,6)</f>
        <v>166454</v>
      </c>
      <c r="F3514">
        <v>445</v>
      </c>
      <c r="G3514" t="s">
        <v>14</v>
      </c>
      <c r="H3514" t="str" cm="1">
        <f t="array" ref="H3514">_xlfn.IFS(OR(Applications!H3514=FALSE,Applications!H3514=0,LEFT(Applications!H3514,1)="N"),"No",OR(Applications!H3514=TRUE,Applications!H3514=1,LEFT(Applications!H3514,1)="Y"),"Yes")</f>
        <v>No</v>
      </c>
      <c r="I3514" t="str">
        <f>PROPER(Applications!I3514)</f>
        <v>Denied</v>
      </c>
      <c r="J3514" s="5">
        <v>757.2</v>
      </c>
      <c r="K3514" s="12">
        <v>1262</v>
      </c>
      <c r="L3514">
        <v>4</v>
      </c>
      <c r="M3514" t="s">
        <v>21</v>
      </c>
    </row>
    <row r="3515" spans="1:13" x14ac:dyDescent="0.2">
      <c r="A3515" t="str">
        <f>TEXT(Applications!A3515,"00000")</f>
        <v>4417030</v>
      </c>
      <c r="B3515" t="str">
        <f>TEXT(Applications!B3515,"0000")</f>
        <v>1404</v>
      </c>
      <c r="C3515" s="10">
        <v>43949</v>
      </c>
      <c r="D3515" t="s">
        <v>19</v>
      </c>
      <c r="E3515" s="5" t="str">
        <f>LEFT(Applications!E3515,6)</f>
        <v>52091</v>
      </c>
      <c r="F3515">
        <v>761</v>
      </c>
      <c r="G3515" t="s">
        <v>26</v>
      </c>
      <c r="H3515" t="str" cm="1">
        <f t="array" ref="H3515">_xlfn.IFS(OR(Applications!H3515=FALSE,Applications!H3515=0,LEFT(Applications!H3515,1)="N"),"No",OR(Applications!H3515=TRUE,Applications!H3515=1,LEFT(Applications!H3515,1)="Y"),"Yes")</f>
        <v>No</v>
      </c>
      <c r="I3515" t="str">
        <f>PROPER(Applications!I3515)</f>
        <v>Pending</v>
      </c>
      <c r="J3515" s="5">
        <v>581.4</v>
      </c>
      <c r="K3515" s="12">
        <v>969</v>
      </c>
      <c r="L3515">
        <v>4</v>
      </c>
    </row>
    <row r="3516" spans="1:13" x14ac:dyDescent="0.2">
      <c r="A3516" t="str">
        <f>TEXT(Applications!A3516,"00000")</f>
        <v>4417547</v>
      </c>
      <c r="B3516" t="str">
        <f>TEXT(Applications!B3516,"0000")</f>
        <v>1780</v>
      </c>
      <c r="C3516" s="10">
        <v>43882</v>
      </c>
      <c r="D3516" t="s">
        <v>13</v>
      </c>
      <c r="E3516" s="5" t="str">
        <f>LEFT(Applications!E3516,6)</f>
        <v>277316</v>
      </c>
      <c r="F3516">
        <v>728</v>
      </c>
      <c r="G3516" t="s">
        <v>14</v>
      </c>
      <c r="H3516" t="str" cm="1">
        <f t="array" ref="H3516">_xlfn.IFS(OR(Applications!H3516=FALSE,Applications!H3516=0,LEFT(Applications!H3516,1)="N"),"No",OR(Applications!H3516=TRUE,Applications!H3516=1,LEFT(Applications!H3516,1)="Y"),"Yes")</f>
        <v>No</v>
      </c>
      <c r="I3516" t="str">
        <f>PROPER(Applications!I3516)</f>
        <v>Denied</v>
      </c>
      <c r="J3516" s="5">
        <v>6980.4</v>
      </c>
      <c r="K3516" s="12">
        <v>8310</v>
      </c>
      <c r="L3516">
        <v>4</v>
      </c>
      <c r="M3516" t="s">
        <v>41</v>
      </c>
    </row>
    <row r="3517" spans="1:13" x14ac:dyDescent="0.2">
      <c r="A3517" t="str">
        <f>TEXT(Applications!A3517,"00000")</f>
        <v>4418608</v>
      </c>
      <c r="B3517" t="str">
        <f>TEXT(Applications!B3517,"0000")</f>
        <v>1154</v>
      </c>
      <c r="C3517" s="10">
        <v>44865</v>
      </c>
      <c r="D3517" t="s">
        <v>29</v>
      </c>
      <c r="E3517" s="5" t="str">
        <f>LEFT(Applications!E3517,6)</f>
        <v>224653</v>
      </c>
      <c r="F3517">
        <v>729</v>
      </c>
      <c r="G3517" t="s">
        <v>14</v>
      </c>
      <c r="H3517" t="str" cm="1">
        <f t="array" ref="H3517">_xlfn.IFS(OR(Applications!H3517=FALSE,Applications!H3517=0,LEFT(Applications!H3517,1)="N"),"No",OR(Applications!H3517=TRUE,Applications!H3517=1,LEFT(Applications!H3517,1)="Y"),"Yes")</f>
        <v>Yes</v>
      </c>
      <c r="I3517" t="str">
        <f>PROPER(Applications!I3517)</f>
        <v>Approved</v>
      </c>
      <c r="J3517" s="5">
        <v>2616</v>
      </c>
      <c r="K3517" s="12">
        <v>2725</v>
      </c>
      <c r="L3517">
        <v>5</v>
      </c>
      <c r="M3517" t="s">
        <v>21</v>
      </c>
    </row>
    <row r="3518" spans="1:13" x14ac:dyDescent="0.2">
      <c r="A3518" t="str">
        <f>TEXT(Applications!A3518,"00000")</f>
        <v>4418888</v>
      </c>
      <c r="B3518" t="str">
        <f>TEXT(Applications!B3518,"0000")</f>
        <v>0054</v>
      </c>
      <c r="C3518" s="10">
        <v>45032</v>
      </c>
      <c r="D3518" t="s">
        <v>32</v>
      </c>
      <c r="E3518" s="5" t="str">
        <f>LEFT(Applications!E3518,6)</f>
        <v>151531</v>
      </c>
      <c r="F3518">
        <v>812</v>
      </c>
      <c r="G3518" t="s">
        <v>14</v>
      </c>
      <c r="H3518" t="str" cm="1">
        <f t="array" ref="H3518">_xlfn.IFS(OR(Applications!H3518=FALSE,Applications!H3518=0,LEFT(Applications!H3518,1)="N"),"No",OR(Applications!H3518=TRUE,Applications!H3518=1,LEFT(Applications!H3518,1)="Y"),"Yes")</f>
        <v>No</v>
      </c>
      <c r="I3518" t="str">
        <f>PROPER(Applications!I3518)</f>
        <v>Denied</v>
      </c>
      <c r="J3518" s="5">
        <v>6110.4</v>
      </c>
      <c r="K3518" s="12">
        <v>6365</v>
      </c>
      <c r="L3518">
        <v>2</v>
      </c>
      <c r="M3518" t="s">
        <v>36</v>
      </c>
    </row>
    <row r="3519" spans="1:13" x14ac:dyDescent="0.2">
      <c r="A3519" t="str">
        <f>TEXT(Applications!A3519,"00000")</f>
        <v>4418896</v>
      </c>
      <c r="B3519" t="str">
        <f>TEXT(Applications!B3519,"0000")</f>
        <v>0026</v>
      </c>
      <c r="C3519" s="10">
        <v>44475</v>
      </c>
      <c r="D3519" t="s">
        <v>13</v>
      </c>
      <c r="E3519" s="5" t="str">
        <f>LEFT(Applications!E3519,6)</f>
        <v>89947</v>
      </c>
      <c r="F3519">
        <v>655</v>
      </c>
      <c r="G3519" t="s">
        <v>14</v>
      </c>
      <c r="H3519" t="str" cm="1">
        <f t="array" ref="H3519">_xlfn.IFS(OR(Applications!H3519=FALSE,Applications!H3519=0,LEFT(Applications!H3519,1)="N"),"No",OR(Applications!H3519=TRUE,Applications!H3519=1,LEFT(Applications!H3519,1)="Y"),"Yes")</f>
        <v>No</v>
      </c>
      <c r="I3519" t="str">
        <f>PROPER(Applications!I3519)</f>
        <v>Denied</v>
      </c>
      <c r="J3519" s="5">
        <v>1273.44</v>
      </c>
      <c r="K3519" s="12">
        <v>1516</v>
      </c>
      <c r="L3519">
        <v>1</v>
      </c>
      <c r="M3519" t="s">
        <v>31</v>
      </c>
    </row>
    <row r="3520" spans="1:13" x14ac:dyDescent="0.2">
      <c r="A3520" t="str">
        <f>TEXT(Applications!A3520,"00000")</f>
        <v>4420135</v>
      </c>
      <c r="B3520" t="str">
        <f>TEXT(Applications!B3520,"0000")</f>
        <v>1747</v>
      </c>
      <c r="C3520" s="10" t="s">
        <v>412</v>
      </c>
      <c r="D3520" t="s">
        <v>32</v>
      </c>
      <c r="E3520" s="5" t="str">
        <f>LEFT(Applications!E3520,6)</f>
        <v>111598</v>
      </c>
      <c r="F3520">
        <v>821</v>
      </c>
      <c r="G3520" t="s">
        <v>14</v>
      </c>
      <c r="H3520" t="str" cm="1">
        <f t="array" ref="H3520">_xlfn.IFS(OR(Applications!H3520=FALSE,Applications!H3520=0,LEFT(Applications!H3520,1)="N"),"No",OR(Applications!H3520=TRUE,Applications!H3520=1,LEFT(Applications!H3520,1)="Y"),"Yes")</f>
        <v>No</v>
      </c>
      <c r="I3520" t="str">
        <f>PROPER(Applications!I3520)</f>
        <v>Approved</v>
      </c>
      <c r="J3520" s="5">
        <v>3535.2</v>
      </c>
      <c r="K3520" s="12">
        <v>5892</v>
      </c>
      <c r="L3520">
        <v>5</v>
      </c>
      <c r="M3520" t="s">
        <v>35</v>
      </c>
    </row>
    <row r="3521" spans="1:13" x14ac:dyDescent="0.2">
      <c r="A3521" t="str">
        <f>TEXT(Applications!A3521,"00000")</f>
        <v>4420764</v>
      </c>
      <c r="B3521" t="str">
        <f>TEXT(Applications!B3521,"0000")</f>
        <v>0998</v>
      </c>
      <c r="C3521" s="10" t="s">
        <v>413</v>
      </c>
      <c r="D3521" t="s">
        <v>32</v>
      </c>
      <c r="E3521" s="5" t="str">
        <f>LEFT(Applications!E3521,6)</f>
        <v>155295</v>
      </c>
      <c r="F3521">
        <v>616</v>
      </c>
      <c r="G3521" t="s">
        <v>14</v>
      </c>
      <c r="H3521" t="str" cm="1">
        <f t="array" ref="H3521">_xlfn.IFS(OR(Applications!H3521=FALSE,Applications!H3521=0,LEFT(Applications!H3521,1)="N"),"No",OR(Applications!H3521=TRUE,Applications!H3521=1,LEFT(Applications!H3521,1)="Y"),"Yes")</f>
        <v>No</v>
      </c>
      <c r="I3521" t="str">
        <f>PROPER(Applications!I3521)</f>
        <v>Denied</v>
      </c>
      <c r="J3521" s="5">
        <v>4257.6000000000004</v>
      </c>
      <c r="K3521" s="12">
        <v>4435</v>
      </c>
      <c r="L3521">
        <v>1</v>
      </c>
      <c r="M3521" t="s">
        <v>34</v>
      </c>
    </row>
    <row r="3522" spans="1:13" x14ac:dyDescent="0.2">
      <c r="A3522" t="str">
        <f>TEXT(Applications!A3522,"00000")</f>
        <v>4421822</v>
      </c>
      <c r="B3522" t="str">
        <f>TEXT(Applications!B3522,"0000")</f>
        <v>1516</v>
      </c>
      <c r="C3522" s="10">
        <v>44321</v>
      </c>
      <c r="D3522" t="s">
        <v>32</v>
      </c>
      <c r="E3522" s="5" t="str">
        <f>LEFT(Applications!E3522,6)</f>
        <v>145624</v>
      </c>
      <c r="F3522">
        <v>408</v>
      </c>
      <c r="G3522" t="s">
        <v>14</v>
      </c>
      <c r="H3522" t="str" cm="1">
        <f t="array" ref="H3522">_xlfn.IFS(OR(Applications!H3522=FALSE,Applications!H3522=0,LEFT(Applications!H3522,1)="N"),"No",OR(Applications!H3522=TRUE,Applications!H3522=1,LEFT(Applications!H3522,1)="Y"),"Yes")</f>
        <v>Yes</v>
      </c>
      <c r="I3522" t="str">
        <f>PROPER(Applications!I3522)</f>
        <v>Denied</v>
      </c>
      <c r="J3522" s="5">
        <v>1938.3</v>
      </c>
      <c r="K3522" s="12">
        <v>2485</v>
      </c>
      <c r="L3522">
        <v>3</v>
      </c>
    </row>
    <row r="3523" spans="1:13" x14ac:dyDescent="0.2">
      <c r="A3523" t="str">
        <f>TEXT(Applications!A3523,"00000")</f>
        <v>4422158</v>
      </c>
      <c r="B3523" t="str">
        <f>TEXT(Applications!B3523,"0000")</f>
        <v>0807</v>
      </c>
      <c r="C3523" s="10" t="s">
        <v>414</v>
      </c>
      <c r="D3523" t="s">
        <v>37</v>
      </c>
      <c r="E3523" s="5" t="str">
        <f>LEFT(Applications!E3523,6)</f>
        <v>148418</v>
      </c>
      <c r="F3523">
        <v>664</v>
      </c>
      <c r="G3523" t="s">
        <v>14</v>
      </c>
      <c r="H3523" t="str" cm="1">
        <f t="array" ref="H3523">_xlfn.IFS(OR(Applications!H3523=FALSE,Applications!H3523=0,LEFT(Applications!H3523,1)="N"),"No",OR(Applications!H3523=TRUE,Applications!H3523=1,LEFT(Applications!H3523,1)="Y"),"Yes")</f>
        <v>Yes</v>
      </c>
      <c r="I3523" t="str">
        <f>PROPER(Applications!I3523)</f>
        <v>Withdrawn</v>
      </c>
      <c r="J3523" s="5">
        <v>1743.36</v>
      </c>
      <c r="K3523" s="12">
        <v>1816</v>
      </c>
      <c r="L3523">
        <v>5</v>
      </c>
      <c r="M3523" t="s">
        <v>41</v>
      </c>
    </row>
    <row r="3524" spans="1:13" x14ac:dyDescent="0.2">
      <c r="A3524" t="str">
        <f>TEXT(Applications!A3524,"00000")</f>
        <v>4426288</v>
      </c>
      <c r="B3524" t="str">
        <f>TEXT(Applications!B3524,"0000")</f>
        <v>0204</v>
      </c>
      <c r="C3524" s="10" t="s">
        <v>415</v>
      </c>
      <c r="D3524" t="s">
        <v>27</v>
      </c>
      <c r="E3524" s="5" t="str">
        <f>LEFT(Applications!E3524,6)</f>
        <v>123302</v>
      </c>
      <c r="F3524">
        <v>672</v>
      </c>
      <c r="G3524" t="s">
        <v>14</v>
      </c>
      <c r="H3524" t="str" cm="1">
        <f t="array" ref="H3524">_xlfn.IFS(OR(Applications!H3524=FALSE,Applications!H3524=0,LEFT(Applications!H3524,1)="N"),"No",OR(Applications!H3524=TRUE,Applications!H3524=1,LEFT(Applications!H3524,1)="Y"),"Yes")</f>
        <v>Yes</v>
      </c>
      <c r="I3524" t="str">
        <f>PROPER(Applications!I3524)</f>
        <v>Pending</v>
      </c>
      <c r="J3524" s="5">
        <v>1135.68</v>
      </c>
      <c r="K3524" s="12">
        <v>1352</v>
      </c>
      <c r="L3524">
        <v>1</v>
      </c>
      <c r="M3524" t="s">
        <v>28</v>
      </c>
    </row>
    <row r="3525" spans="1:13" x14ac:dyDescent="0.2">
      <c r="A3525" t="str">
        <f>TEXT(Applications!A3525,"00000")</f>
        <v>4426855</v>
      </c>
      <c r="B3525" t="str">
        <f>TEXT(Applications!B3525,"0000")</f>
        <v>1367</v>
      </c>
      <c r="C3525" s="10">
        <v>44386</v>
      </c>
      <c r="D3525" t="s">
        <v>19</v>
      </c>
      <c r="E3525" s="5" t="str">
        <f>LEFT(Applications!E3525,6)</f>
        <v>224387</v>
      </c>
      <c r="F3525">
        <v>701</v>
      </c>
      <c r="G3525" t="s">
        <v>14</v>
      </c>
      <c r="H3525" t="str" cm="1">
        <f t="array" ref="H3525">_xlfn.IFS(OR(Applications!H3525=FALSE,Applications!H3525=0,LEFT(Applications!H3525,1)="N"),"No",OR(Applications!H3525=TRUE,Applications!H3525=1,LEFT(Applications!H3525,1)="Y"),"Yes")</f>
        <v>Yes</v>
      </c>
      <c r="I3525" t="str">
        <f>PROPER(Applications!I3525)</f>
        <v>Denied</v>
      </c>
      <c r="J3525" s="5">
        <v>815.76</v>
      </c>
      <c r="K3525" s="12">
        <v>1236</v>
      </c>
      <c r="L3525">
        <v>5</v>
      </c>
      <c r="M3525" t="s">
        <v>38</v>
      </c>
    </row>
    <row r="3526" spans="1:13" x14ac:dyDescent="0.2">
      <c r="A3526" t="str">
        <f>TEXT(Applications!A3526,"00000")</f>
        <v>4429150</v>
      </c>
      <c r="B3526" t="str">
        <f>TEXT(Applications!B3526,"0000")</f>
        <v>1408</v>
      </c>
      <c r="D3526" t="s">
        <v>23</v>
      </c>
      <c r="E3526" s="5" t="str">
        <f>LEFT(Applications!E3526,6)</f>
        <v>196791</v>
      </c>
      <c r="F3526">
        <v>771</v>
      </c>
      <c r="G3526" t="s">
        <v>14</v>
      </c>
      <c r="H3526" t="str" cm="1">
        <f t="array" ref="H3526">_xlfn.IFS(OR(Applications!H3526=FALSE,Applications!H3526=0,LEFT(Applications!H3526,1)="N"),"No",OR(Applications!H3526=TRUE,Applications!H3526=1,LEFT(Applications!H3526,1)="Y"),"Yes")</f>
        <v>Yes</v>
      </c>
      <c r="I3526" t="str">
        <f>PROPER(Applications!I3526)</f>
        <v>Pending</v>
      </c>
      <c r="J3526" s="5">
        <v>2428.14</v>
      </c>
      <c r="K3526" s="12">
        <v>3113</v>
      </c>
      <c r="L3526">
        <v>4</v>
      </c>
    </row>
    <row r="3527" spans="1:13" x14ac:dyDescent="0.2">
      <c r="A3527" t="str">
        <f>TEXT(Applications!A3527,"00000")</f>
        <v>4429218</v>
      </c>
      <c r="B3527" t="str">
        <f>TEXT(Applications!B3527,"0000")</f>
        <v>1195</v>
      </c>
      <c r="C3527" s="10">
        <v>45555</v>
      </c>
      <c r="D3527" t="s">
        <v>19</v>
      </c>
      <c r="E3527" s="5" t="str">
        <f>LEFT(Applications!E3527,6)</f>
        <v>88171</v>
      </c>
      <c r="F3527">
        <v>771</v>
      </c>
      <c r="G3527" t="s">
        <v>14</v>
      </c>
      <c r="H3527" t="str" cm="1">
        <f t="array" ref="H3527">_xlfn.IFS(OR(Applications!H3527=FALSE,Applications!H3527=0,LEFT(Applications!H3527,1)="N"),"No",OR(Applications!H3527=TRUE,Applications!H3527=1,LEFT(Applications!H3527,1)="Y"),"Yes")</f>
        <v>No</v>
      </c>
      <c r="I3527" t="str">
        <f>PROPER(Applications!I3527)</f>
        <v>Approved</v>
      </c>
      <c r="J3527" s="5">
        <v>2632.2</v>
      </c>
      <c r="K3527" s="12">
        <v>4387</v>
      </c>
      <c r="L3527">
        <v>4</v>
      </c>
      <c r="M3527" t="s">
        <v>36</v>
      </c>
    </row>
    <row r="3528" spans="1:13" x14ac:dyDescent="0.2">
      <c r="A3528" t="str">
        <f>TEXT(Applications!A3528,"00000")</f>
        <v>4432681</v>
      </c>
      <c r="B3528" t="str">
        <f>TEXT(Applications!B3528,"0000")</f>
        <v>0826</v>
      </c>
      <c r="C3528" s="10">
        <v>45110</v>
      </c>
      <c r="D3528" t="s">
        <v>27</v>
      </c>
      <c r="E3528" s="5" t="str">
        <f>LEFT(Applications!E3528,6)</f>
        <v>159271</v>
      </c>
      <c r="F3528">
        <v>722</v>
      </c>
      <c r="G3528" t="s">
        <v>14</v>
      </c>
      <c r="H3528" t="str" cm="1">
        <f t="array" ref="H3528">_xlfn.IFS(OR(Applications!H3528=FALSE,Applications!H3528=0,LEFT(Applications!H3528,1)="N"),"No",OR(Applications!H3528=TRUE,Applications!H3528=1,LEFT(Applications!H3528,1)="Y"),"Yes")</f>
        <v>Yes</v>
      </c>
      <c r="I3528" t="str">
        <f>PROPER(Applications!I3528)</f>
        <v>Approved</v>
      </c>
      <c r="J3528" s="5">
        <v>4297.92</v>
      </c>
      <c r="K3528" s="12">
        <v>4477</v>
      </c>
      <c r="L3528">
        <v>3</v>
      </c>
      <c r="M3528" t="s">
        <v>17</v>
      </c>
    </row>
    <row r="3529" spans="1:13" x14ac:dyDescent="0.2">
      <c r="A3529" t="str">
        <f>TEXT(Applications!A3529,"00000")</f>
        <v>4433000</v>
      </c>
      <c r="B3529" t="str">
        <f>TEXT(Applications!B3529,"0000")</f>
        <v>1473</v>
      </c>
      <c r="C3529" s="10">
        <v>45598</v>
      </c>
      <c r="D3529" t="s">
        <v>19</v>
      </c>
      <c r="E3529" s="5" t="str">
        <f>LEFT(Applications!E3529,6)</f>
        <v>144789</v>
      </c>
      <c r="F3529">
        <v>621</v>
      </c>
      <c r="G3529" t="s">
        <v>14</v>
      </c>
      <c r="H3529" t="str" cm="1">
        <f t="array" ref="H3529">_xlfn.IFS(OR(Applications!H3529=FALSE,Applications!H3529=0,LEFT(Applications!H3529,1)="N"),"No",OR(Applications!H3529=TRUE,Applications!H3529=1,LEFT(Applications!H3529,1)="Y"),"Yes")</f>
        <v>No</v>
      </c>
      <c r="I3529" t="str">
        <f>PROPER(Applications!I3529)</f>
        <v>Approved</v>
      </c>
      <c r="J3529" s="5">
        <v>3944.64</v>
      </c>
      <c r="K3529" s="12">
        <v>4696</v>
      </c>
      <c r="L3529">
        <v>1</v>
      </c>
      <c r="M3529" t="s">
        <v>41</v>
      </c>
    </row>
    <row r="3530" spans="1:13" x14ac:dyDescent="0.2">
      <c r="A3530" t="str">
        <f>TEXT(Applications!A3530,"00000")</f>
        <v>4433270</v>
      </c>
      <c r="B3530" t="str">
        <f>TEXT(Applications!B3530,"0000")</f>
        <v>0917</v>
      </c>
      <c r="C3530" s="10" t="s">
        <v>416</v>
      </c>
      <c r="D3530" t="s">
        <v>37</v>
      </c>
      <c r="E3530" s="5" t="str">
        <f>LEFT(Applications!E3530,6)</f>
        <v>55664</v>
      </c>
      <c r="F3530">
        <v>595</v>
      </c>
      <c r="G3530" t="s">
        <v>14</v>
      </c>
      <c r="H3530" t="str" cm="1">
        <f t="array" ref="H3530">_xlfn.IFS(OR(Applications!H3530=FALSE,Applications!H3530=0,LEFT(Applications!H3530,1)="N"),"No",OR(Applications!H3530=TRUE,Applications!H3530=1,LEFT(Applications!H3530,1)="Y"),"Yes")</f>
        <v>No</v>
      </c>
      <c r="I3530" t="str">
        <f>PROPER(Applications!I3530)</f>
        <v>Approved</v>
      </c>
      <c r="J3530" s="5">
        <v>1391.88</v>
      </c>
      <c r="K3530" s="12">
        <v>1657</v>
      </c>
      <c r="L3530">
        <v>5</v>
      </c>
      <c r="M3530" t="s">
        <v>34</v>
      </c>
    </row>
    <row r="3531" spans="1:13" x14ac:dyDescent="0.2">
      <c r="A3531" t="str">
        <f>TEXT(Applications!A3531,"00000")</f>
        <v>4433368</v>
      </c>
      <c r="B3531" t="str">
        <f>TEXT(Applications!B3531,"0000")</f>
        <v>1034</v>
      </c>
      <c r="C3531" s="10">
        <v>44882</v>
      </c>
      <c r="D3531" t="s">
        <v>29</v>
      </c>
      <c r="E3531" s="5" t="str">
        <f>LEFT(Applications!E3531,6)</f>
        <v>67693</v>
      </c>
      <c r="F3531">
        <v>488</v>
      </c>
      <c r="G3531" t="s">
        <v>14</v>
      </c>
      <c r="H3531" t="str" cm="1">
        <f t="array" ref="H3531">_xlfn.IFS(OR(Applications!H3531=FALSE,Applications!H3531=0,LEFT(Applications!H3531,1)="N"),"No",OR(Applications!H3531=TRUE,Applications!H3531=1,LEFT(Applications!H3531,1)="Y"),"Yes")</f>
        <v>Yes</v>
      </c>
      <c r="I3531" t="str">
        <f>PROPER(Applications!I3531)</f>
        <v>Pending</v>
      </c>
      <c r="J3531" s="5">
        <v>2016</v>
      </c>
      <c r="K3531" s="12">
        <v>3360</v>
      </c>
      <c r="L3531">
        <v>2</v>
      </c>
      <c r="M3531" t="s">
        <v>31</v>
      </c>
    </row>
    <row r="3532" spans="1:13" x14ac:dyDescent="0.2">
      <c r="A3532" t="str">
        <f>TEXT(Applications!A3532,"00000")</f>
        <v>4433852</v>
      </c>
      <c r="B3532" t="str">
        <f>TEXT(Applications!B3532,"0000")</f>
        <v>0423</v>
      </c>
      <c r="C3532" s="10">
        <v>44578</v>
      </c>
      <c r="D3532" t="s">
        <v>23</v>
      </c>
      <c r="E3532" s="5" t="str">
        <f>LEFT(Applications!E3532,6)</f>
        <v>139700</v>
      </c>
      <c r="F3532">
        <v>758</v>
      </c>
      <c r="G3532" t="s">
        <v>14</v>
      </c>
      <c r="H3532" t="str" cm="1">
        <f t="array" ref="H3532">_xlfn.IFS(OR(Applications!H3532=FALSE,Applications!H3532=0,LEFT(Applications!H3532,1)="N"),"No",OR(Applications!H3532=TRUE,Applications!H3532=1,LEFT(Applications!H3532,1)="Y"),"Yes")</f>
        <v>Yes</v>
      </c>
      <c r="I3532" t="str">
        <f>PROPER(Applications!I3532)</f>
        <v>Denied</v>
      </c>
      <c r="J3532" s="5">
        <v>7162.56</v>
      </c>
      <c r="K3532" s="12">
        <v>7461</v>
      </c>
      <c r="L3532">
        <v>3</v>
      </c>
    </row>
    <row r="3533" spans="1:13" x14ac:dyDescent="0.2">
      <c r="A3533" t="str">
        <f>TEXT(Applications!A3533,"00000")</f>
        <v>4436146</v>
      </c>
      <c r="B3533" t="str">
        <f>TEXT(Applications!B3533,"0000")</f>
        <v>0605</v>
      </c>
      <c r="C3533" s="10">
        <v>43882</v>
      </c>
      <c r="D3533" t="s">
        <v>29</v>
      </c>
      <c r="E3533" s="5" t="str">
        <f>LEFT(Applications!E3533,6)</f>
        <v>78497</v>
      </c>
      <c r="F3533">
        <v>304</v>
      </c>
      <c r="G3533" t="s">
        <v>14</v>
      </c>
      <c r="H3533" t="str" cm="1">
        <f t="array" ref="H3533">_xlfn.IFS(OR(Applications!H3533=FALSE,Applications!H3533=0,LEFT(Applications!H3533,1)="N"),"No",OR(Applications!H3533=TRUE,Applications!H3533=1,LEFT(Applications!H3533,1)="Y"),"Yes")</f>
        <v>No</v>
      </c>
      <c r="I3533" t="str">
        <f>PROPER(Applications!I3533)</f>
        <v>Under Review</v>
      </c>
      <c r="J3533" s="5">
        <v>1527.24</v>
      </c>
      <c r="K3533" s="12">
        <v>0</v>
      </c>
      <c r="L3533">
        <v>3</v>
      </c>
    </row>
    <row r="3534" spans="1:13" x14ac:dyDescent="0.2">
      <c r="A3534" t="str">
        <f>TEXT(Applications!A3534,"00000")</f>
        <v>4437097</v>
      </c>
      <c r="B3534" t="str">
        <f>TEXT(Applications!B3534,"0000")</f>
        <v>0570</v>
      </c>
      <c r="C3534" s="10">
        <v>44311</v>
      </c>
      <c r="D3534" t="s">
        <v>29</v>
      </c>
      <c r="E3534" s="5" t="str">
        <f>LEFT(Applications!E3534,6)</f>
        <v>248675</v>
      </c>
      <c r="G3534" t="s">
        <v>14</v>
      </c>
      <c r="H3534" t="str" cm="1">
        <f t="array" ref="H3534">_xlfn.IFS(OR(Applications!H3534=FALSE,Applications!H3534=0,LEFT(Applications!H3534,1)="N"),"No",OR(Applications!H3534=TRUE,Applications!H3534=1,LEFT(Applications!H3534,1)="Y"),"Yes")</f>
        <v>No</v>
      </c>
      <c r="I3534" t="str">
        <f>PROPER(Applications!I3534)</f>
        <v>Approved</v>
      </c>
      <c r="J3534" s="5">
        <v>5507.52</v>
      </c>
      <c r="K3534" s="12">
        <v>5737</v>
      </c>
      <c r="L3534">
        <v>5</v>
      </c>
    </row>
    <row r="3535" spans="1:13" x14ac:dyDescent="0.2">
      <c r="A3535" t="str">
        <f>TEXT(Applications!A3535,"00000")</f>
        <v>4439281</v>
      </c>
      <c r="B3535" t="str">
        <f>TEXT(Applications!B3535,"0000")</f>
        <v>0177</v>
      </c>
      <c r="C3535" s="10">
        <v>45402</v>
      </c>
      <c r="D3535" t="s">
        <v>32</v>
      </c>
      <c r="E3535" s="5" t="str">
        <f>LEFT(Applications!E3535,6)</f>
        <v>161637</v>
      </c>
      <c r="F3535">
        <v>701</v>
      </c>
      <c r="G3535" t="s">
        <v>14</v>
      </c>
      <c r="H3535" t="str" cm="1">
        <f t="array" ref="H3535">_xlfn.IFS(OR(Applications!H3535=FALSE,Applications!H3535=0,LEFT(Applications!H3535,1)="N"),"No",OR(Applications!H3535=TRUE,Applications!H3535=1,LEFT(Applications!H3535,1)="Y"),"Yes")</f>
        <v>Yes</v>
      </c>
      <c r="I3535" t="str">
        <f>PROPER(Applications!I3535)</f>
        <v>Approved</v>
      </c>
      <c r="J3535" s="5">
        <v>1320.48</v>
      </c>
      <c r="K3535" s="12">
        <v>1572</v>
      </c>
      <c r="L3535">
        <v>3</v>
      </c>
    </row>
    <row r="3536" spans="1:13" x14ac:dyDescent="0.2">
      <c r="A3536" t="str">
        <f>TEXT(Applications!A3536,"00000")</f>
        <v>4439703</v>
      </c>
      <c r="B3536" t="str">
        <f>TEXT(Applications!B3536,"0000")</f>
        <v>1376</v>
      </c>
      <c r="C3536" s="10">
        <v>45142</v>
      </c>
      <c r="D3536" t="s">
        <v>19</v>
      </c>
      <c r="E3536" s="5" t="str">
        <f>LEFT(Applications!E3536,6)</f>
        <v>205580</v>
      </c>
      <c r="F3536">
        <v>695</v>
      </c>
      <c r="G3536" t="s">
        <v>14</v>
      </c>
      <c r="H3536" t="str" cm="1">
        <f t="array" ref="H3536">_xlfn.IFS(OR(Applications!H3536=FALSE,Applications!H3536=0,LEFT(Applications!H3536,1)="N"),"No",OR(Applications!H3536=TRUE,Applications!H3536=1,LEFT(Applications!H3536,1)="Y"),"Yes")</f>
        <v>Yes</v>
      </c>
      <c r="I3536" t="str">
        <f>PROPER(Applications!I3536)</f>
        <v>Approved</v>
      </c>
      <c r="J3536" s="5">
        <v>1912.56</v>
      </c>
      <c r="K3536" s="12">
        <v>2452</v>
      </c>
      <c r="L3536">
        <v>5</v>
      </c>
      <c r="M3536" t="s">
        <v>47</v>
      </c>
    </row>
    <row r="3537" spans="1:13" x14ac:dyDescent="0.2">
      <c r="A3537" t="str">
        <f>TEXT(Applications!A3537,"00000")</f>
        <v>4439898</v>
      </c>
      <c r="B3537" t="str">
        <f>TEXT(Applications!B3537,"0000")</f>
        <v>1621</v>
      </c>
      <c r="C3537" s="10">
        <v>44524</v>
      </c>
      <c r="D3537" t="s">
        <v>32</v>
      </c>
      <c r="E3537" s="5" t="str">
        <f>LEFT(Applications!E3537,6)</f>
        <v>247767</v>
      </c>
      <c r="F3537">
        <v>764</v>
      </c>
      <c r="G3537" t="s">
        <v>14</v>
      </c>
      <c r="H3537" t="str" cm="1">
        <f t="array" ref="H3537">_xlfn.IFS(OR(Applications!H3537=FALSE,Applications!H3537=0,LEFT(Applications!H3537,1)="N"),"No",OR(Applications!H3537=TRUE,Applications!H3537=1,LEFT(Applications!H3537,1)="Y"),"Yes")</f>
        <v>No</v>
      </c>
      <c r="I3537" t="str">
        <f>PROPER(Applications!I3537)</f>
        <v>Denied</v>
      </c>
      <c r="J3537" s="5">
        <v>6562.56</v>
      </c>
      <c r="K3537" s="12">
        <v>6836</v>
      </c>
      <c r="L3537">
        <v>3</v>
      </c>
      <c r="M3537" t="s">
        <v>17</v>
      </c>
    </row>
    <row r="3538" spans="1:13" x14ac:dyDescent="0.2">
      <c r="A3538" t="str">
        <f>TEXT(Applications!A3538,"00000")</f>
        <v>4440003</v>
      </c>
      <c r="B3538" t="str">
        <f>TEXT(Applications!B3538,"0000")</f>
        <v>0972</v>
      </c>
      <c r="C3538" s="10">
        <v>43874</v>
      </c>
      <c r="D3538" t="s">
        <v>27</v>
      </c>
      <c r="E3538" s="5" t="str">
        <f>LEFT(Applications!E3538,6)</f>
        <v>69228</v>
      </c>
      <c r="F3538">
        <v>562</v>
      </c>
      <c r="G3538" t="s">
        <v>14</v>
      </c>
      <c r="H3538" t="str" cm="1">
        <f t="array" ref="H3538">_xlfn.IFS(OR(Applications!H3538=FALSE,Applications!H3538=0,LEFT(Applications!H3538,1)="N"),"No",OR(Applications!H3538=TRUE,Applications!H3538=1,LEFT(Applications!H3538,1)="Y"),"Yes")</f>
        <v>Yes</v>
      </c>
      <c r="I3538" t="str">
        <f>PROPER(Applications!I3538)</f>
        <v>Withdrawn</v>
      </c>
      <c r="J3538" s="5">
        <v>1624.2</v>
      </c>
      <c r="K3538" s="12">
        <v>2707</v>
      </c>
      <c r="L3538">
        <v>4</v>
      </c>
      <c r="M3538" t="s">
        <v>36</v>
      </c>
    </row>
    <row r="3539" spans="1:13" x14ac:dyDescent="0.2">
      <c r="A3539" t="str">
        <f>TEXT(Applications!A3539,"00000")</f>
        <v>4442001</v>
      </c>
      <c r="B3539" t="str">
        <f>TEXT(Applications!B3539,"0000")</f>
        <v>0771</v>
      </c>
      <c r="C3539" s="10">
        <v>45488</v>
      </c>
      <c r="D3539" t="s">
        <v>32</v>
      </c>
      <c r="E3539" s="5" t="str">
        <f>LEFT(Applications!E3539,6)</f>
        <v>22325</v>
      </c>
      <c r="F3539">
        <v>810</v>
      </c>
      <c r="G3539" t="s">
        <v>14</v>
      </c>
      <c r="H3539" t="str" cm="1">
        <f t="array" ref="H3539">_xlfn.IFS(OR(Applications!H3539=FALSE,Applications!H3539=0,LEFT(Applications!H3539,1)="N"),"No",OR(Applications!H3539=TRUE,Applications!H3539=1,LEFT(Applications!H3539,1)="Y"),"Yes")</f>
        <v>Yes</v>
      </c>
      <c r="I3539" t="str">
        <f>PROPER(Applications!I3539)</f>
        <v>Denied</v>
      </c>
      <c r="J3539" s="5">
        <v>1733.4</v>
      </c>
      <c r="K3539" s="12">
        <v>2889</v>
      </c>
      <c r="L3539">
        <v>2</v>
      </c>
      <c r="M3539" t="s">
        <v>47</v>
      </c>
    </row>
    <row r="3540" spans="1:13" x14ac:dyDescent="0.2">
      <c r="A3540" t="str">
        <f>TEXT(Applications!A3540,"00000")</f>
        <v>4442121</v>
      </c>
      <c r="B3540" t="str">
        <f>TEXT(Applications!B3540,"0000")</f>
        <v>0983</v>
      </c>
      <c r="C3540" s="10">
        <v>45389</v>
      </c>
      <c r="D3540" t="s">
        <v>19</v>
      </c>
      <c r="E3540" s="5" t="str">
        <f>LEFT(Applications!E3540,6)</f>
        <v>134542</v>
      </c>
      <c r="F3540">
        <v>792</v>
      </c>
      <c r="G3540" t="s">
        <v>26</v>
      </c>
      <c r="H3540" t="str" cm="1">
        <f t="array" ref="H3540">_xlfn.IFS(OR(Applications!H3540=FALSE,Applications!H3540=0,LEFT(Applications!H3540,1)="N"),"No",OR(Applications!H3540=TRUE,Applications!H3540=1,LEFT(Applications!H3540,1)="Y"),"Yes")</f>
        <v>No</v>
      </c>
      <c r="I3540" t="str">
        <f>PROPER(Applications!I3540)</f>
        <v>Approved</v>
      </c>
      <c r="J3540" s="5">
        <v>4669.8</v>
      </c>
      <c r="K3540" s="12">
        <v>7783</v>
      </c>
      <c r="L3540">
        <v>2</v>
      </c>
      <c r="M3540" t="s">
        <v>31</v>
      </c>
    </row>
    <row r="3541" spans="1:13" x14ac:dyDescent="0.2">
      <c r="A3541" t="str">
        <f>TEXT(Applications!A3541,"00000")</f>
        <v>4443946</v>
      </c>
      <c r="B3541" t="str">
        <f>TEXT(Applications!B3541,"0000")</f>
        <v>1102</v>
      </c>
      <c r="C3541" s="10">
        <v>45450</v>
      </c>
      <c r="D3541" t="s">
        <v>37</v>
      </c>
      <c r="E3541" s="5" t="str">
        <f>LEFT(Applications!E3541,6)</f>
        <v>157197</v>
      </c>
      <c r="F3541">
        <v>824</v>
      </c>
      <c r="G3541" t="s">
        <v>26</v>
      </c>
      <c r="H3541" t="str" cm="1">
        <f t="array" ref="H3541">_xlfn.IFS(OR(Applications!H3541=FALSE,Applications!H3541=0,LEFT(Applications!H3541,1)="N"),"No",OR(Applications!H3541=TRUE,Applications!H3541=1,LEFT(Applications!H3541,1)="Y"),"Yes")</f>
        <v>No</v>
      </c>
      <c r="I3541" t="str">
        <f>PROPER(Applications!I3541)</f>
        <v>Approved</v>
      </c>
      <c r="J3541" s="5">
        <v>1823.64</v>
      </c>
      <c r="K3541" s="12">
        <v>2338</v>
      </c>
      <c r="L3541">
        <v>2</v>
      </c>
      <c r="M3541" t="s">
        <v>28</v>
      </c>
    </row>
    <row r="3542" spans="1:13" x14ac:dyDescent="0.2">
      <c r="A3542" t="str">
        <f>TEXT(Applications!A3542,"00000")</f>
        <v>4444023</v>
      </c>
      <c r="B3542" t="str">
        <f>TEXT(Applications!B3542,"0000")</f>
        <v>1064</v>
      </c>
      <c r="C3542" s="10" t="s">
        <v>417</v>
      </c>
      <c r="D3542" t="s">
        <v>37</v>
      </c>
      <c r="E3542" s="5" t="str">
        <f>LEFT(Applications!E3542,6)</f>
        <v>220630</v>
      </c>
      <c r="F3542">
        <v>707</v>
      </c>
      <c r="G3542" t="s">
        <v>14</v>
      </c>
      <c r="H3542" t="str" cm="1">
        <f t="array" ref="H3542">_xlfn.IFS(OR(Applications!H3542=FALSE,Applications!H3542=0,LEFT(Applications!H3542,1)="N"),"No",OR(Applications!H3542=TRUE,Applications!H3542=1,LEFT(Applications!H3542,1)="Y"),"Yes")</f>
        <v>No</v>
      </c>
      <c r="I3542" t="str">
        <f>PROPER(Applications!I3542)</f>
        <v>Denied</v>
      </c>
      <c r="J3542" s="5">
        <v>1511.4</v>
      </c>
      <c r="K3542" s="12">
        <v>2519</v>
      </c>
      <c r="L3542">
        <v>3</v>
      </c>
      <c r="M3542" t="s">
        <v>31</v>
      </c>
    </row>
    <row r="3543" spans="1:13" x14ac:dyDescent="0.2">
      <c r="A3543" t="str">
        <f>TEXT(Applications!A3543,"00000")</f>
        <v>4444838</v>
      </c>
      <c r="B3543" t="str">
        <f>TEXT(Applications!B3543,"0000")</f>
        <v>1757</v>
      </c>
      <c r="C3543" s="10">
        <v>44353</v>
      </c>
      <c r="D3543" t="s">
        <v>27</v>
      </c>
      <c r="E3543" s="5" t="str">
        <f>LEFT(Applications!E3543,6)</f>
        <v>112041</v>
      </c>
      <c r="F3543">
        <v>725</v>
      </c>
      <c r="G3543" t="s">
        <v>14</v>
      </c>
      <c r="H3543" t="str" cm="1">
        <f t="array" ref="H3543">_xlfn.IFS(OR(Applications!H3543=FALSE,Applications!H3543=0,LEFT(Applications!H3543,1)="N"),"No",OR(Applications!H3543=TRUE,Applications!H3543=1,LEFT(Applications!H3543,1)="Y"),"Yes")</f>
        <v>No</v>
      </c>
      <c r="I3543" t="str">
        <f>PROPER(Applications!I3543)</f>
        <v>Denied</v>
      </c>
      <c r="J3543" s="5">
        <v>2048.4</v>
      </c>
      <c r="K3543" s="12">
        <v>3414</v>
      </c>
      <c r="L3543">
        <v>5</v>
      </c>
      <c r="M3543" t="s">
        <v>17</v>
      </c>
    </row>
    <row r="3544" spans="1:13" x14ac:dyDescent="0.2">
      <c r="A3544" t="str">
        <f>TEXT(Applications!A3544,"00000")</f>
        <v>4444856</v>
      </c>
      <c r="B3544" t="str">
        <f>TEXT(Applications!B3544,"0000")</f>
        <v>0230</v>
      </c>
      <c r="C3544" s="10">
        <v>45590</v>
      </c>
      <c r="D3544" t="s">
        <v>29</v>
      </c>
      <c r="E3544" s="5" t="str">
        <f>LEFT(Applications!E3544,6)</f>
        <v>220748</v>
      </c>
      <c r="F3544">
        <v>725</v>
      </c>
      <c r="G3544" t="s">
        <v>14</v>
      </c>
      <c r="H3544" t="str" cm="1">
        <f t="array" ref="H3544">_xlfn.IFS(OR(Applications!H3544=FALSE,Applications!H3544=0,LEFT(Applications!H3544,1)="N"),"No",OR(Applications!H3544=TRUE,Applications!H3544=1,LEFT(Applications!H3544,1)="Y"),"Yes")</f>
        <v>Yes</v>
      </c>
      <c r="I3544" t="str">
        <f>PROPER(Applications!I3544)</f>
        <v>Denied</v>
      </c>
      <c r="J3544" s="5">
        <v>1858.56</v>
      </c>
      <c r="K3544" s="12">
        <v>1936</v>
      </c>
      <c r="L3544">
        <v>3</v>
      </c>
      <c r="M3544" t="s">
        <v>52</v>
      </c>
    </row>
    <row r="3545" spans="1:13" x14ac:dyDescent="0.2">
      <c r="A3545" t="str">
        <f>TEXT(Applications!A3545,"00000")</f>
        <v>4444896</v>
      </c>
      <c r="B3545" t="str">
        <f>TEXT(Applications!B3545,"0000")</f>
        <v>0371</v>
      </c>
      <c r="C3545" s="10">
        <v>44826</v>
      </c>
      <c r="D3545" t="s">
        <v>32</v>
      </c>
      <c r="E3545" s="5" t="str">
        <f>LEFT(Applications!E3545,6)</f>
        <v>136627</v>
      </c>
      <c r="F3545">
        <v>746</v>
      </c>
      <c r="G3545" t="s">
        <v>14</v>
      </c>
      <c r="H3545" t="str" cm="1">
        <f t="array" ref="H3545">_xlfn.IFS(OR(Applications!H3545=FALSE,Applications!H3545=0,LEFT(Applications!H3545,1)="N"),"No",OR(Applications!H3545=TRUE,Applications!H3545=1,LEFT(Applications!H3545,1)="Y"),"Yes")</f>
        <v>Yes</v>
      </c>
      <c r="I3545" t="str">
        <f>PROPER(Applications!I3545)</f>
        <v>Approved</v>
      </c>
      <c r="J3545" s="5">
        <v>1774.5</v>
      </c>
      <c r="K3545" s="12">
        <v>2275</v>
      </c>
      <c r="L3545">
        <v>4</v>
      </c>
      <c r="M3545" t="s">
        <v>17</v>
      </c>
    </row>
    <row r="3546" spans="1:13" x14ac:dyDescent="0.2">
      <c r="A3546" t="str">
        <f>TEXT(Applications!A3546,"00000")</f>
        <v>4445145</v>
      </c>
      <c r="B3546" t="str">
        <f>TEXT(Applications!B3546,"0000")</f>
        <v>1560</v>
      </c>
      <c r="C3546" s="10">
        <v>43936</v>
      </c>
      <c r="D3546" t="s">
        <v>29</v>
      </c>
      <c r="E3546" s="5" t="str">
        <f>LEFT(Applications!E3546,6)</f>
        <v>198441</v>
      </c>
      <c r="F3546">
        <v>744</v>
      </c>
      <c r="G3546" t="s">
        <v>14</v>
      </c>
      <c r="H3546" t="str" cm="1">
        <f t="array" ref="H3546">_xlfn.IFS(OR(Applications!H3546=FALSE,Applications!H3546=0,LEFT(Applications!H3546,1)="N"),"No",OR(Applications!H3546=TRUE,Applications!H3546=1,LEFT(Applications!H3546,1)="Y"),"Yes")</f>
        <v>No</v>
      </c>
      <c r="I3546" t="str">
        <f>PROPER(Applications!I3546)</f>
        <v>Approved</v>
      </c>
      <c r="J3546" s="5">
        <v>2208</v>
      </c>
      <c r="K3546" s="12">
        <v>3680</v>
      </c>
      <c r="L3546">
        <v>3</v>
      </c>
      <c r="M3546" t="s">
        <v>47</v>
      </c>
    </row>
    <row r="3547" spans="1:13" x14ac:dyDescent="0.2">
      <c r="A3547" t="str">
        <f>TEXT(Applications!A3547,"00000")</f>
        <v>4446724</v>
      </c>
      <c r="B3547" t="str">
        <f>TEXT(Applications!B3547,"0000")</f>
        <v>0882</v>
      </c>
      <c r="C3547" s="10">
        <v>45186</v>
      </c>
      <c r="D3547" t="s">
        <v>37</v>
      </c>
      <c r="E3547" s="5" t="str">
        <f>LEFT(Applications!E3547,6)</f>
        <v>141771</v>
      </c>
      <c r="F3547">
        <v>767</v>
      </c>
      <c r="G3547" t="s">
        <v>26</v>
      </c>
      <c r="H3547" t="str" cm="1">
        <f t="array" ref="H3547">_xlfn.IFS(OR(Applications!H3547=FALSE,Applications!H3547=0,LEFT(Applications!H3547,1)="N"),"No",OR(Applications!H3547=TRUE,Applications!H3547=1,LEFT(Applications!H3547,1)="Y"),"Yes")</f>
        <v>No</v>
      </c>
      <c r="I3547" t="str">
        <f>PROPER(Applications!I3547)</f>
        <v>Approved</v>
      </c>
      <c r="J3547" s="5">
        <v>4798.08</v>
      </c>
      <c r="K3547" s="12">
        <v>5712</v>
      </c>
      <c r="L3547">
        <v>4</v>
      </c>
      <c r="M3547" t="s">
        <v>17</v>
      </c>
    </row>
    <row r="3548" spans="1:13" x14ac:dyDescent="0.2">
      <c r="A3548" t="str">
        <f>TEXT(Applications!A3548,"00000")</f>
        <v>4448297</v>
      </c>
      <c r="B3548" t="str">
        <f>TEXT(Applications!B3548,"0000")</f>
        <v>1262</v>
      </c>
      <c r="C3548" s="10">
        <v>44223</v>
      </c>
      <c r="D3548" t="s">
        <v>37</v>
      </c>
      <c r="E3548" s="5" t="str">
        <f>LEFT(Applications!E3548,6)</f>
        <v>229032</v>
      </c>
      <c r="F3548">
        <v>618</v>
      </c>
      <c r="G3548" t="s">
        <v>14</v>
      </c>
      <c r="H3548" t="str" cm="1">
        <f t="array" ref="H3548">_xlfn.IFS(OR(Applications!H3548=FALSE,Applications!H3548=0,LEFT(Applications!H3548,1)="N"),"No",OR(Applications!H3548=TRUE,Applications!H3548=1,LEFT(Applications!H3548,1)="Y"),"Yes")</f>
        <v>Yes</v>
      </c>
      <c r="I3548" t="str">
        <f>PROPER(Applications!I3548)</f>
        <v>Approved</v>
      </c>
      <c r="J3548" s="5">
        <v>5814.48</v>
      </c>
      <c r="K3548" s="12">
        <v>6922</v>
      </c>
      <c r="L3548">
        <v>2</v>
      </c>
    </row>
    <row r="3549" spans="1:13" x14ac:dyDescent="0.2">
      <c r="A3549" t="str">
        <f>TEXT(Applications!A3549,"00000")</f>
        <v>4449555</v>
      </c>
      <c r="B3549" t="str">
        <f>TEXT(Applications!B3549,"0000")</f>
        <v>0605</v>
      </c>
      <c r="C3549" s="10" t="s">
        <v>418</v>
      </c>
      <c r="D3549" t="s">
        <v>23</v>
      </c>
      <c r="E3549" s="5" t="str">
        <f>LEFT(Applications!E3549,6)</f>
        <v>247971</v>
      </c>
      <c r="F3549">
        <v>709</v>
      </c>
      <c r="G3549" t="s">
        <v>26</v>
      </c>
      <c r="H3549" t="str" cm="1">
        <f t="array" ref="H3549">_xlfn.IFS(OR(Applications!H3549=FALSE,Applications!H3549=0,LEFT(Applications!H3549,1)="N"),"No",OR(Applications!H3549=TRUE,Applications!H3549=1,LEFT(Applications!H3549,1)="Y"),"Yes")</f>
        <v>No</v>
      </c>
      <c r="I3549" t="str">
        <f>PROPER(Applications!I3549)</f>
        <v>Approved</v>
      </c>
      <c r="J3549" s="5">
        <v>2221.44</v>
      </c>
      <c r="K3549" s="12">
        <v>2314</v>
      </c>
      <c r="L3549">
        <v>3</v>
      </c>
      <c r="M3549" t="s">
        <v>47</v>
      </c>
    </row>
    <row r="3550" spans="1:13" x14ac:dyDescent="0.2">
      <c r="A3550" t="str">
        <f>TEXT(Applications!A3550,"00000")</f>
        <v>4452018</v>
      </c>
      <c r="B3550" t="str">
        <f>TEXT(Applications!B3550,"0000")</f>
        <v>0475</v>
      </c>
      <c r="C3550" s="10" t="s">
        <v>419</v>
      </c>
      <c r="D3550" t="s">
        <v>19</v>
      </c>
      <c r="E3550" s="5" t="str">
        <f>LEFT(Applications!E3550,6)</f>
        <v>77190</v>
      </c>
      <c r="F3550">
        <v>345</v>
      </c>
      <c r="G3550" t="s">
        <v>14</v>
      </c>
      <c r="H3550" t="str" cm="1">
        <f t="array" ref="H3550">_xlfn.IFS(OR(Applications!H3550=FALSE,Applications!H3550=0,LEFT(Applications!H3550,1)="N"),"No",OR(Applications!H3550=TRUE,Applications!H3550=1,LEFT(Applications!H3550,1)="Y"),"Yes")</f>
        <v>No</v>
      </c>
      <c r="I3550" t="str">
        <f>PROPER(Applications!I3550)</f>
        <v>Approved</v>
      </c>
      <c r="J3550" s="5">
        <v>2364.48</v>
      </c>
      <c r="K3550" s="12">
        <v>2463</v>
      </c>
      <c r="L3550">
        <v>4</v>
      </c>
      <c r="M3550" t="s">
        <v>47</v>
      </c>
    </row>
    <row r="3551" spans="1:13" x14ac:dyDescent="0.2">
      <c r="A3551" t="str">
        <f>TEXT(Applications!A3551,"00000")</f>
        <v>4452213</v>
      </c>
      <c r="B3551" t="str">
        <f>TEXT(Applications!B3551,"0000")</f>
        <v>1469</v>
      </c>
      <c r="C3551" s="10" t="s">
        <v>345</v>
      </c>
      <c r="D3551" t="s">
        <v>37</v>
      </c>
      <c r="E3551" s="5" t="str">
        <f>LEFT(Applications!E3551,6)</f>
        <v>41840</v>
      </c>
      <c r="F3551">
        <v>489</v>
      </c>
      <c r="G3551" t="s">
        <v>14</v>
      </c>
      <c r="H3551" t="str" cm="1">
        <f t="array" ref="H3551">_xlfn.IFS(OR(Applications!H3551=FALSE,Applications!H3551=0,LEFT(Applications!H3551,1)="N"),"No",OR(Applications!H3551=TRUE,Applications!H3551=1,LEFT(Applications!H3551,1)="Y"),"Yes")</f>
        <v>Yes</v>
      </c>
      <c r="I3551" t="str">
        <f>PROPER(Applications!I3551)</f>
        <v>Denied</v>
      </c>
      <c r="J3551" s="5">
        <v>2310.84</v>
      </c>
      <c r="K3551" s="12">
        <v>2751</v>
      </c>
      <c r="L3551">
        <v>5</v>
      </c>
      <c r="M3551" t="s">
        <v>21</v>
      </c>
    </row>
    <row r="3552" spans="1:13" x14ac:dyDescent="0.2">
      <c r="A3552" t="str">
        <f>TEXT(Applications!A3552,"00000")</f>
        <v>4453167</v>
      </c>
      <c r="B3552" t="str">
        <f>TEXT(Applications!B3552,"0000")</f>
        <v>0263</v>
      </c>
      <c r="C3552" s="10">
        <v>44326</v>
      </c>
      <c r="D3552" t="s">
        <v>27</v>
      </c>
      <c r="E3552" s="5" t="str">
        <f>LEFT(Applications!E3552,6)</f>
        <v>32725</v>
      </c>
      <c r="F3552">
        <v>633</v>
      </c>
      <c r="G3552" t="s">
        <v>14</v>
      </c>
      <c r="H3552" t="str" cm="1">
        <f t="array" ref="H3552">_xlfn.IFS(OR(Applications!H3552=FALSE,Applications!H3552=0,LEFT(Applications!H3552,1)="N"),"No",OR(Applications!H3552=TRUE,Applications!H3552=1,LEFT(Applications!H3552,1)="Y"),"Yes")</f>
        <v>Yes</v>
      </c>
      <c r="I3552" t="str">
        <f>PROPER(Applications!I3552)</f>
        <v>Denied</v>
      </c>
      <c r="J3552" s="5">
        <v>902.22</v>
      </c>
      <c r="K3552" s="12">
        <v>1367</v>
      </c>
      <c r="L3552">
        <v>3</v>
      </c>
      <c r="M3552" t="s">
        <v>28</v>
      </c>
    </row>
    <row r="3553" spans="1:13" x14ac:dyDescent="0.2">
      <c r="A3553" t="str">
        <f>TEXT(Applications!A3553,"00000")</f>
        <v>4453836</v>
      </c>
      <c r="B3553" t="str">
        <f>TEXT(Applications!B3553,"0000")</f>
        <v>0035</v>
      </c>
      <c r="C3553" s="10">
        <v>43890</v>
      </c>
      <c r="D3553" t="s">
        <v>13</v>
      </c>
      <c r="E3553" s="5" t="str">
        <f>LEFT(Applications!E3553,6)</f>
        <v>82404</v>
      </c>
      <c r="F3553">
        <v>413</v>
      </c>
      <c r="G3553" t="s">
        <v>14</v>
      </c>
      <c r="H3553" t="str" cm="1">
        <f t="array" ref="H3553">_xlfn.IFS(OR(Applications!H3553=FALSE,Applications!H3553=0,LEFT(Applications!H3553,1)="N"),"No",OR(Applications!H3553=TRUE,Applications!H3553=1,LEFT(Applications!H3553,1)="Y"),"Yes")</f>
        <v>Yes</v>
      </c>
      <c r="I3553" t="str">
        <f>PROPER(Applications!I3553)</f>
        <v>Pending</v>
      </c>
      <c r="J3553" s="5">
        <v>1838.4</v>
      </c>
      <c r="K3553" s="12">
        <v>1915</v>
      </c>
      <c r="L3553">
        <v>4</v>
      </c>
      <c r="M3553" t="s">
        <v>41</v>
      </c>
    </row>
    <row r="3554" spans="1:13" x14ac:dyDescent="0.2">
      <c r="A3554" t="str">
        <f>TEXT(Applications!A3554,"00000")</f>
        <v>4454773</v>
      </c>
      <c r="B3554" t="str">
        <f>TEXT(Applications!B3554,"0000")</f>
        <v>0214</v>
      </c>
      <c r="C3554" s="10">
        <v>45118</v>
      </c>
      <c r="D3554" t="s">
        <v>13</v>
      </c>
      <c r="E3554" s="5" t="str">
        <f>LEFT(Applications!E3554,6)</f>
        <v>184133</v>
      </c>
      <c r="F3554">
        <v>767</v>
      </c>
      <c r="G3554" t="s">
        <v>14</v>
      </c>
      <c r="H3554" t="str" cm="1">
        <f t="array" ref="H3554">_xlfn.IFS(OR(Applications!H3554=FALSE,Applications!H3554=0,LEFT(Applications!H3554,1)="N"),"No",OR(Applications!H3554=TRUE,Applications!H3554=1,LEFT(Applications!H3554,1)="Y"),"Yes")</f>
        <v>Yes</v>
      </c>
      <c r="I3554" t="str">
        <f>PROPER(Applications!I3554)</f>
        <v>Approved</v>
      </c>
      <c r="J3554" s="5">
        <v>3258.06</v>
      </c>
      <c r="K3554" s="12">
        <v>4177</v>
      </c>
      <c r="L3554">
        <v>4</v>
      </c>
      <c r="M3554" t="s">
        <v>21</v>
      </c>
    </row>
    <row r="3555" spans="1:13" x14ac:dyDescent="0.2">
      <c r="A3555" t="str">
        <f>TEXT(Applications!A3555,"00000")</f>
        <v>4454943</v>
      </c>
      <c r="B3555" t="str">
        <f>TEXT(Applications!B3555,"0000")</f>
        <v>0791</v>
      </c>
      <c r="C3555" s="10">
        <v>44715</v>
      </c>
      <c r="D3555" t="s">
        <v>29</v>
      </c>
      <c r="E3555" s="5" t="str">
        <f>LEFT(Applications!E3555,6)</f>
        <v>49297</v>
      </c>
      <c r="G3555" t="s">
        <v>14</v>
      </c>
      <c r="H3555" t="str" cm="1">
        <f t="array" ref="H3555">_xlfn.IFS(OR(Applications!H3555=FALSE,Applications!H3555=0,LEFT(Applications!H3555,1)="N"),"No",OR(Applications!H3555=TRUE,Applications!H3555=1,LEFT(Applications!H3555,1)="Y"),"Yes")</f>
        <v>No</v>
      </c>
      <c r="I3555" t="str">
        <f>PROPER(Applications!I3555)</f>
        <v>Approved</v>
      </c>
      <c r="J3555" s="5">
        <v>3393.78</v>
      </c>
      <c r="K3555" s="12">
        <v>4351</v>
      </c>
      <c r="L3555">
        <v>1</v>
      </c>
      <c r="M3555" t="s">
        <v>36</v>
      </c>
    </row>
    <row r="3556" spans="1:13" x14ac:dyDescent="0.2">
      <c r="A3556" t="str">
        <f>TEXT(Applications!A3556,"00000")</f>
        <v>4457243</v>
      </c>
      <c r="B3556" t="str">
        <f>TEXT(Applications!B3556,"0000")</f>
        <v>1336</v>
      </c>
      <c r="C3556" s="10">
        <v>44323</v>
      </c>
      <c r="D3556" t="s">
        <v>37</v>
      </c>
      <c r="E3556" s="5" t="str">
        <f>LEFT(Applications!E3556,6)</f>
        <v>118364</v>
      </c>
      <c r="F3556">
        <v>676</v>
      </c>
      <c r="G3556" t="s">
        <v>14</v>
      </c>
      <c r="H3556" t="str" cm="1">
        <f t="array" ref="H3556">_xlfn.IFS(OR(Applications!H3556=FALSE,Applications!H3556=0,LEFT(Applications!H3556,1)="N"),"No",OR(Applications!H3556=TRUE,Applications!H3556=1,LEFT(Applications!H3556,1)="Y"),"Yes")</f>
        <v>No</v>
      </c>
      <c r="I3556" t="str">
        <f>PROPER(Applications!I3556)</f>
        <v>Approved</v>
      </c>
      <c r="J3556" s="5">
        <v>3354.24</v>
      </c>
      <c r="K3556" s="12">
        <v>3494</v>
      </c>
      <c r="L3556">
        <v>4</v>
      </c>
      <c r="M3556" t="s">
        <v>52</v>
      </c>
    </row>
    <row r="3557" spans="1:13" x14ac:dyDescent="0.2">
      <c r="A3557" t="str">
        <f>TEXT(Applications!A3557,"00000")</f>
        <v>4458297</v>
      </c>
      <c r="B3557" t="str">
        <f>TEXT(Applications!B3557,"0000")</f>
        <v>0746</v>
      </c>
      <c r="C3557" s="10" t="s">
        <v>420</v>
      </c>
      <c r="D3557" t="s">
        <v>19</v>
      </c>
      <c r="E3557" s="5" t="str">
        <f>LEFT(Applications!E3557,6)</f>
        <v>240198</v>
      </c>
      <c r="F3557">
        <v>709</v>
      </c>
      <c r="G3557" t="s">
        <v>14</v>
      </c>
      <c r="H3557" t="str" cm="1">
        <f t="array" ref="H3557">_xlfn.IFS(OR(Applications!H3557=FALSE,Applications!H3557=0,LEFT(Applications!H3557,1)="N"),"No",OR(Applications!H3557=TRUE,Applications!H3557=1,LEFT(Applications!H3557,1)="Y"),"Yes")</f>
        <v>No</v>
      </c>
      <c r="I3557" t="str">
        <f>PROPER(Applications!I3557)</f>
        <v>Approved</v>
      </c>
      <c r="J3557" s="5">
        <v>1815.36</v>
      </c>
      <c r="K3557" s="12">
        <v>0</v>
      </c>
      <c r="L3557">
        <v>3</v>
      </c>
    </row>
    <row r="3558" spans="1:13" x14ac:dyDescent="0.2">
      <c r="A3558" t="str">
        <f>TEXT(Applications!A3558,"00000")</f>
        <v>4460429</v>
      </c>
      <c r="B3558" t="str">
        <f>TEXT(Applications!B3558,"0000")</f>
        <v>0596</v>
      </c>
      <c r="C3558" s="10">
        <v>45131</v>
      </c>
      <c r="D3558" t="s">
        <v>19</v>
      </c>
      <c r="E3558" s="5" t="str">
        <f>LEFT(Applications!E3558,6)</f>
        <v>107489</v>
      </c>
      <c r="F3558">
        <v>405</v>
      </c>
      <c r="G3558" t="s">
        <v>26</v>
      </c>
      <c r="H3558" t="str" cm="1">
        <f t="array" ref="H3558">_xlfn.IFS(OR(Applications!H3558=FALSE,Applications!H3558=0,LEFT(Applications!H3558,1)="N"),"No",OR(Applications!H3558=TRUE,Applications!H3558=1,LEFT(Applications!H3558,1)="Y"),"Yes")</f>
        <v>Yes</v>
      </c>
      <c r="I3558" t="str">
        <f>PROPER(Applications!I3558)</f>
        <v>Approved</v>
      </c>
      <c r="J3558" s="5">
        <v>3074.4</v>
      </c>
      <c r="K3558" s="12">
        <v>3660</v>
      </c>
      <c r="L3558">
        <v>1</v>
      </c>
      <c r="M3558" t="s">
        <v>21</v>
      </c>
    </row>
    <row r="3559" spans="1:13" x14ac:dyDescent="0.2">
      <c r="A3559" t="str">
        <f>TEXT(Applications!A3559,"00000")</f>
        <v>4460519</v>
      </c>
      <c r="B3559" t="str">
        <f>TEXT(Applications!B3559,"0000")</f>
        <v>0745</v>
      </c>
      <c r="C3559" s="10">
        <v>44850</v>
      </c>
      <c r="D3559" t="s">
        <v>13</v>
      </c>
      <c r="E3559" s="5" t="str">
        <f>LEFT(Applications!E3559,6)</f>
        <v>36838</v>
      </c>
      <c r="F3559">
        <v>803</v>
      </c>
      <c r="G3559" t="s">
        <v>14</v>
      </c>
      <c r="H3559" t="str" cm="1">
        <f t="array" ref="H3559">_xlfn.IFS(OR(Applications!H3559=FALSE,Applications!H3559=0,LEFT(Applications!H3559,1)="N"),"No",OR(Applications!H3559=TRUE,Applications!H3559=1,LEFT(Applications!H3559,1)="Y"),"Yes")</f>
        <v>No</v>
      </c>
      <c r="I3559" t="str">
        <f>PROPER(Applications!I3559)</f>
        <v>Denied</v>
      </c>
      <c r="J3559" s="5">
        <v>4396.5600000000004</v>
      </c>
      <c r="K3559" s="12">
        <v>5234</v>
      </c>
      <c r="L3559">
        <v>2</v>
      </c>
      <c r="M3559" t="s">
        <v>38</v>
      </c>
    </row>
    <row r="3560" spans="1:13" x14ac:dyDescent="0.2">
      <c r="A3560" t="str">
        <f>TEXT(Applications!A3560,"00000")</f>
        <v>4462073</v>
      </c>
      <c r="B3560" t="str">
        <f>TEXT(Applications!B3560,"0000")</f>
        <v>0402</v>
      </c>
      <c r="C3560" s="10">
        <v>44980</v>
      </c>
      <c r="D3560" t="s">
        <v>29</v>
      </c>
      <c r="E3560" s="5" t="str">
        <f>LEFT(Applications!E3560,6)</f>
        <v>168669</v>
      </c>
      <c r="F3560">
        <v>763</v>
      </c>
      <c r="G3560" t="s">
        <v>14</v>
      </c>
      <c r="H3560" t="str" cm="1">
        <f t="array" ref="H3560">_xlfn.IFS(OR(Applications!H3560=FALSE,Applications!H3560=0,LEFT(Applications!H3560,1)="N"),"No",OR(Applications!H3560=TRUE,Applications!H3560=1,LEFT(Applications!H3560,1)="Y"),"Yes")</f>
        <v>No</v>
      </c>
      <c r="I3560" t="str">
        <f>PROPER(Applications!I3560)</f>
        <v>Approved</v>
      </c>
      <c r="J3560" s="5">
        <v>2120.58</v>
      </c>
      <c r="K3560" s="12">
        <v>3213</v>
      </c>
      <c r="L3560">
        <v>4</v>
      </c>
      <c r="M3560" t="s">
        <v>31</v>
      </c>
    </row>
    <row r="3561" spans="1:13" x14ac:dyDescent="0.2">
      <c r="A3561" t="str">
        <f>TEXT(Applications!A3561,"00000")</f>
        <v>4462100</v>
      </c>
      <c r="B3561" t="str">
        <f>TEXT(Applications!B3561,"0000")</f>
        <v>0838</v>
      </c>
      <c r="C3561" s="10">
        <v>44098</v>
      </c>
      <c r="D3561" t="s">
        <v>13</v>
      </c>
      <c r="E3561" s="5" t="str">
        <f>LEFT(Applications!E3561,6)</f>
        <v>107858</v>
      </c>
      <c r="F3561">
        <v>518</v>
      </c>
      <c r="G3561" t="s">
        <v>14</v>
      </c>
      <c r="H3561" t="str" cm="1">
        <f t="array" ref="H3561">_xlfn.IFS(OR(Applications!H3561=FALSE,Applications!H3561=0,LEFT(Applications!H3561,1)="N"),"No",OR(Applications!H3561=TRUE,Applications!H3561=1,LEFT(Applications!H3561,1)="Y"),"Yes")</f>
        <v>Yes</v>
      </c>
      <c r="I3561" t="str">
        <f>PROPER(Applications!I3561)</f>
        <v>Pending</v>
      </c>
      <c r="J3561" s="5">
        <v>5878.08</v>
      </c>
      <c r="K3561" s="12">
        <v>6123</v>
      </c>
      <c r="L3561">
        <v>2</v>
      </c>
      <c r="M3561" t="s">
        <v>35</v>
      </c>
    </row>
    <row r="3562" spans="1:13" x14ac:dyDescent="0.2">
      <c r="A3562" t="str">
        <f>TEXT(Applications!A3562,"00000")</f>
        <v>4462905</v>
      </c>
      <c r="B3562" t="str">
        <f>TEXT(Applications!B3562,"0000")</f>
        <v>1754</v>
      </c>
      <c r="C3562" s="10">
        <v>44540</v>
      </c>
      <c r="D3562" t="s">
        <v>13</v>
      </c>
      <c r="E3562" s="5" t="str">
        <f>LEFT(Applications!E3562,6)</f>
        <v>137480</v>
      </c>
      <c r="F3562">
        <v>373</v>
      </c>
      <c r="G3562" t="s">
        <v>14</v>
      </c>
      <c r="H3562" t="str" cm="1">
        <f t="array" ref="H3562">_xlfn.IFS(OR(Applications!H3562=FALSE,Applications!H3562=0,LEFT(Applications!H3562,1)="N"),"No",OR(Applications!H3562=TRUE,Applications!H3562=1,LEFT(Applications!H3562,1)="Y"),"Yes")</f>
        <v>No</v>
      </c>
      <c r="I3562" t="str">
        <f>PROPER(Applications!I3562)</f>
        <v>Approved</v>
      </c>
      <c r="J3562" s="5">
        <v>4596.4799999999996</v>
      </c>
      <c r="K3562" s="12">
        <v>4788</v>
      </c>
      <c r="L3562">
        <v>1</v>
      </c>
      <c r="M3562" t="s">
        <v>35</v>
      </c>
    </row>
    <row r="3563" spans="1:13" x14ac:dyDescent="0.2">
      <c r="A3563" t="str">
        <f>TEXT(Applications!A3563,"00000")</f>
        <v>4464053</v>
      </c>
      <c r="B3563" t="str">
        <f>TEXT(Applications!B3563,"0000")</f>
        <v>1070</v>
      </c>
      <c r="C3563" s="10" t="s">
        <v>127</v>
      </c>
      <c r="D3563" t="s">
        <v>29</v>
      </c>
      <c r="E3563" s="5" t="str">
        <f>LEFT(Applications!E3563,6)</f>
        <v>226592</v>
      </c>
      <c r="G3563" t="s">
        <v>14</v>
      </c>
      <c r="H3563" t="str" cm="1">
        <f t="array" ref="H3563">_xlfn.IFS(OR(Applications!H3563=FALSE,Applications!H3563=0,LEFT(Applications!H3563,1)="N"),"No",OR(Applications!H3563=TRUE,Applications!H3563=1,LEFT(Applications!H3563,1)="Y"),"Yes")</f>
        <v>Yes</v>
      </c>
      <c r="I3563" t="str">
        <f>PROPER(Applications!I3563)</f>
        <v>Approved</v>
      </c>
      <c r="J3563" s="5">
        <v>885.12</v>
      </c>
      <c r="K3563" s="12">
        <v>922</v>
      </c>
      <c r="L3563">
        <v>5</v>
      </c>
      <c r="M3563" t="s">
        <v>28</v>
      </c>
    </row>
    <row r="3564" spans="1:13" x14ac:dyDescent="0.2">
      <c r="A3564" t="str">
        <f>TEXT(Applications!A3564,"00000")</f>
        <v>4464727</v>
      </c>
      <c r="B3564" t="str">
        <f>TEXT(Applications!B3564,"0000")</f>
        <v>0076</v>
      </c>
      <c r="C3564" s="10" t="s">
        <v>379</v>
      </c>
      <c r="D3564" t="s">
        <v>32</v>
      </c>
      <c r="E3564" s="5" t="str">
        <f>LEFT(Applications!E3564,6)</f>
        <v>77314</v>
      </c>
      <c r="F3564">
        <v>406</v>
      </c>
      <c r="G3564" t="s">
        <v>26</v>
      </c>
      <c r="H3564" t="str" cm="1">
        <f t="array" ref="H3564">_xlfn.IFS(OR(Applications!H3564=FALSE,Applications!H3564=0,LEFT(Applications!H3564,1)="N"),"No",OR(Applications!H3564=TRUE,Applications!H3564=1,LEFT(Applications!H3564,1)="Y"),"Yes")</f>
        <v>No</v>
      </c>
      <c r="I3564" t="str">
        <f>PROPER(Applications!I3564)</f>
        <v>Approved</v>
      </c>
      <c r="J3564" s="5">
        <v>1269.18</v>
      </c>
      <c r="K3564" s="12">
        <v>1923</v>
      </c>
      <c r="L3564">
        <v>1</v>
      </c>
      <c r="M3564" t="s">
        <v>31</v>
      </c>
    </row>
    <row r="3565" spans="1:13" x14ac:dyDescent="0.2">
      <c r="A3565" t="str">
        <f>TEXT(Applications!A3565,"00000")</f>
        <v>4466038</v>
      </c>
      <c r="B3565" t="str">
        <f>TEXT(Applications!B3565,"0000")</f>
        <v>0569</v>
      </c>
      <c r="C3565" s="10">
        <v>45315</v>
      </c>
      <c r="D3565" t="s">
        <v>32</v>
      </c>
      <c r="E3565" s="5" t="str">
        <f>LEFT(Applications!E3565,6)</f>
        <v>142400</v>
      </c>
      <c r="F3565">
        <v>624</v>
      </c>
      <c r="G3565" t="s">
        <v>14</v>
      </c>
      <c r="H3565" t="str" cm="1">
        <f t="array" ref="H3565">_xlfn.IFS(OR(Applications!H3565=FALSE,Applications!H3565=0,LEFT(Applications!H3565,1)="N"),"No",OR(Applications!H3565=TRUE,Applications!H3565=1,LEFT(Applications!H3565,1)="Y"),"Yes")</f>
        <v>No</v>
      </c>
      <c r="I3565" t="str">
        <f>PROPER(Applications!I3565)</f>
        <v>Under Review</v>
      </c>
      <c r="J3565" s="5">
        <v>7765.44</v>
      </c>
      <c r="K3565" s="12">
        <v>8089</v>
      </c>
      <c r="L3565">
        <v>3</v>
      </c>
      <c r="M3565" t="s">
        <v>17</v>
      </c>
    </row>
    <row r="3566" spans="1:13" x14ac:dyDescent="0.2">
      <c r="A3566" t="str">
        <f>TEXT(Applications!A3566,"00000")</f>
        <v>4466336</v>
      </c>
      <c r="B3566" t="str">
        <f>TEXT(Applications!B3566,"0000")</f>
        <v>0556</v>
      </c>
      <c r="D3566" t="s">
        <v>27</v>
      </c>
      <c r="E3566" s="5" t="str">
        <f>LEFT(Applications!E3566,6)</f>
        <v>46723</v>
      </c>
      <c r="F3566">
        <v>798</v>
      </c>
      <c r="G3566" t="s">
        <v>26</v>
      </c>
      <c r="H3566" t="str" cm="1">
        <f t="array" ref="H3566">_xlfn.IFS(OR(Applications!H3566=FALSE,Applications!H3566=0,LEFT(Applications!H3566,1)="N"),"No",OR(Applications!H3566=TRUE,Applications!H3566=1,LEFT(Applications!H3566,1)="Y"),"Yes")</f>
        <v>No</v>
      </c>
      <c r="I3566" t="str">
        <f>PROPER(Applications!I3566)</f>
        <v>Pending</v>
      </c>
      <c r="J3566" s="5">
        <v>2240.04</v>
      </c>
      <c r="K3566" s="12">
        <v>3394</v>
      </c>
      <c r="L3566">
        <v>2</v>
      </c>
      <c r="M3566" t="s">
        <v>17</v>
      </c>
    </row>
    <row r="3567" spans="1:13" x14ac:dyDescent="0.2">
      <c r="A3567" t="str">
        <f>TEXT(Applications!A3567,"00000")</f>
        <v>4467469</v>
      </c>
      <c r="B3567" t="str">
        <f>TEXT(Applications!B3567,"0000")</f>
        <v>0208</v>
      </c>
      <c r="C3567" s="10">
        <v>44482</v>
      </c>
      <c r="D3567" t="s">
        <v>29</v>
      </c>
      <c r="E3567" s="5" t="str">
        <f>LEFT(Applications!E3567,6)</f>
        <v>44073</v>
      </c>
      <c r="F3567">
        <v>746</v>
      </c>
      <c r="G3567" t="s">
        <v>26</v>
      </c>
      <c r="H3567" t="str" cm="1">
        <f t="array" ref="H3567">_xlfn.IFS(OR(Applications!H3567=FALSE,Applications!H3567=0,LEFT(Applications!H3567,1)="N"),"No",OR(Applications!H3567=TRUE,Applications!H3567=1,LEFT(Applications!H3567,1)="Y"),"Yes")</f>
        <v>No</v>
      </c>
      <c r="I3567" t="str">
        <f>PROPER(Applications!I3567)</f>
        <v>Approved</v>
      </c>
      <c r="J3567" s="5">
        <v>511.8</v>
      </c>
      <c r="K3567" s="12">
        <v>853</v>
      </c>
      <c r="L3567">
        <v>4</v>
      </c>
      <c r="M3567" t="s">
        <v>34</v>
      </c>
    </row>
    <row r="3568" spans="1:13" x14ac:dyDescent="0.2">
      <c r="A3568" t="str">
        <f>TEXT(Applications!A3568,"00000")</f>
        <v>4468884</v>
      </c>
      <c r="B3568" t="str">
        <f>TEXT(Applications!B3568,"0000")</f>
        <v>0212</v>
      </c>
      <c r="C3568" s="10" t="s">
        <v>379</v>
      </c>
      <c r="D3568" t="s">
        <v>13</v>
      </c>
      <c r="E3568" s="5" t="str">
        <f>LEFT(Applications!E3568,6)</f>
        <v>152279</v>
      </c>
      <c r="F3568">
        <v>843</v>
      </c>
      <c r="G3568" t="s">
        <v>14</v>
      </c>
      <c r="H3568" t="str" cm="1">
        <f t="array" ref="H3568">_xlfn.IFS(OR(Applications!H3568=FALSE,Applications!H3568=0,LEFT(Applications!H3568,1)="N"),"No",OR(Applications!H3568=TRUE,Applications!H3568=1,LEFT(Applications!H3568,1)="Y"),"Yes")</f>
        <v>Yes</v>
      </c>
      <c r="I3568" t="str">
        <f>PROPER(Applications!I3568)</f>
        <v>Denied</v>
      </c>
      <c r="J3568" s="5">
        <v>1392.3</v>
      </c>
      <c r="K3568" s="12">
        <v>1785</v>
      </c>
      <c r="L3568">
        <v>1</v>
      </c>
      <c r="M3568" t="s">
        <v>34</v>
      </c>
    </row>
    <row r="3569" spans="1:13" x14ac:dyDescent="0.2">
      <c r="A3569" t="str">
        <f>TEXT(Applications!A3569,"00000")</f>
        <v>4473180</v>
      </c>
      <c r="B3569" t="str">
        <f>TEXT(Applications!B3569,"0000")</f>
        <v>0850</v>
      </c>
      <c r="C3569" s="10">
        <v>45135</v>
      </c>
      <c r="D3569" t="s">
        <v>13</v>
      </c>
      <c r="E3569" s="5" t="str">
        <f>LEFT(Applications!E3569,6)</f>
        <v>156916</v>
      </c>
      <c r="G3569" t="s">
        <v>14</v>
      </c>
      <c r="H3569" t="str" cm="1">
        <f t="array" ref="H3569">_xlfn.IFS(OR(Applications!H3569=FALSE,Applications!H3569=0,LEFT(Applications!H3569,1)="N"),"No",OR(Applications!H3569=TRUE,Applications!H3569=1,LEFT(Applications!H3569,1)="Y"),"Yes")</f>
        <v>Yes</v>
      </c>
      <c r="I3569" t="str">
        <f>PROPER(Applications!I3569)</f>
        <v>Denied</v>
      </c>
      <c r="J3569" s="5">
        <v>2370.42</v>
      </c>
      <c r="K3569" s="12">
        <v>3039</v>
      </c>
      <c r="L3569">
        <v>2</v>
      </c>
      <c r="M3569" t="s">
        <v>28</v>
      </c>
    </row>
    <row r="3570" spans="1:13" x14ac:dyDescent="0.2">
      <c r="A3570" t="str">
        <f>TEXT(Applications!A3570,"00000")</f>
        <v>4475987</v>
      </c>
      <c r="B3570" t="str">
        <f>TEXT(Applications!B3570,"0000")</f>
        <v>1151</v>
      </c>
      <c r="C3570" s="10">
        <v>44859</v>
      </c>
      <c r="D3570" t="s">
        <v>13</v>
      </c>
      <c r="E3570" s="5" t="str">
        <f>LEFT(Applications!E3570,6)</f>
        <v>212359</v>
      </c>
      <c r="F3570">
        <v>679</v>
      </c>
      <c r="G3570" t="s">
        <v>14</v>
      </c>
      <c r="H3570" t="str" cm="1">
        <f t="array" ref="H3570">_xlfn.IFS(OR(Applications!H3570=FALSE,Applications!H3570=0,LEFT(Applications!H3570,1)="N"),"No",OR(Applications!H3570=TRUE,Applications!H3570=1,LEFT(Applications!H3570,1)="Y"),"Yes")</f>
        <v>Yes</v>
      </c>
      <c r="I3570" t="str">
        <f>PROPER(Applications!I3570)</f>
        <v>Pending</v>
      </c>
      <c r="J3570" s="5">
        <v>4292.34</v>
      </c>
      <c r="K3570" s="12">
        <v>5503</v>
      </c>
      <c r="L3570">
        <v>3</v>
      </c>
    </row>
    <row r="3571" spans="1:13" x14ac:dyDescent="0.2">
      <c r="A3571" t="str">
        <f>TEXT(Applications!A3571,"00000")</f>
        <v>4478330</v>
      </c>
      <c r="B3571" t="str">
        <f>TEXT(Applications!B3571,"0000")</f>
        <v>0429</v>
      </c>
      <c r="C3571" s="10">
        <v>45077</v>
      </c>
      <c r="D3571" t="s">
        <v>23</v>
      </c>
      <c r="E3571" s="5" t="str">
        <f>LEFT(Applications!E3571,6)</f>
        <v>75386</v>
      </c>
      <c r="G3571" t="s">
        <v>14</v>
      </c>
      <c r="H3571" t="str" cm="1">
        <f t="array" ref="H3571">_xlfn.IFS(OR(Applications!H3571=FALSE,Applications!H3571=0,LEFT(Applications!H3571,1)="N"),"No",OR(Applications!H3571=TRUE,Applications!H3571=1,LEFT(Applications!H3571,1)="Y"),"Yes")</f>
        <v>No</v>
      </c>
      <c r="I3571" t="str">
        <f>PROPER(Applications!I3571)</f>
        <v>Under Review</v>
      </c>
      <c r="J3571" s="5">
        <v>5532.48</v>
      </c>
      <c r="K3571" s="12">
        <v>5763</v>
      </c>
      <c r="L3571">
        <v>2</v>
      </c>
    </row>
    <row r="3572" spans="1:13" x14ac:dyDescent="0.2">
      <c r="A3572" t="str">
        <f>TEXT(Applications!A3572,"00000")</f>
        <v>4478593</v>
      </c>
      <c r="B3572" t="str">
        <f>TEXT(Applications!B3572,"0000")</f>
        <v>1394</v>
      </c>
      <c r="C3572" s="10" t="s">
        <v>421</v>
      </c>
      <c r="D3572" t="s">
        <v>13</v>
      </c>
      <c r="E3572" s="5" t="str">
        <f>LEFT(Applications!E3572,6)</f>
        <v>142558</v>
      </c>
      <c r="F3572">
        <v>724</v>
      </c>
      <c r="G3572" t="s">
        <v>14</v>
      </c>
      <c r="H3572" t="str" cm="1">
        <f t="array" ref="H3572">_xlfn.IFS(OR(Applications!H3572=FALSE,Applications!H3572=0,LEFT(Applications!H3572,1)="N"),"No",OR(Applications!H3572=TRUE,Applications!H3572=1,LEFT(Applications!H3572,1)="Y"),"Yes")</f>
        <v>No</v>
      </c>
      <c r="I3572" t="str">
        <f>PROPER(Applications!I3572)</f>
        <v>Denied</v>
      </c>
      <c r="J3572" s="5">
        <v>1347.36</v>
      </c>
      <c r="K3572" s="12">
        <v>1604</v>
      </c>
      <c r="L3572">
        <v>1</v>
      </c>
      <c r="M3572" t="s">
        <v>21</v>
      </c>
    </row>
    <row r="3573" spans="1:13" x14ac:dyDescent="0.2">
      <c r="A3573" t="str">
        <f>TEXT(Applications!A3573,"00000")</f>
        <v>4479373</v>
      </c>
      <c r="B3573" t="str">
        <f>TEXT(Applications!B3573,"0000")</f>
        <v>0152</v>
      </c>
      <c r="C3573" s="10">
        <v>43996</v>
      </c>
      <c r="D3573" t="s">
        <v>13</v>
      </c>
      <c r="E3573" s="5" t="str">
        <f>LEFT(Applications!E3573,6)</f>
        <v>210055</v>
      </c>
      <c r="F3573" t="s">
        <v>38</v>
      </c>
      <c r="G3573" t="s">
        <v>14</v>
      </c>
      <c r="H3573" t="str" cm="1">
        <f t="array" ref="H3573">_xlfn.IFS(OR(Applications!H3573=FALSE,Applications!H3573=0,LEFT(Applications!H3573,1)="N"),"No",OR(Applications!H3573=TRUE,Applications!H3573=1,LEFT(Applications!H3573,1)="Y"),"Yes")</f>
        <v>No</v>
      </c>
      <c r="I3573" t="str">
        <f>PROPER(Applications!I3573)</f>
        <v>Approved</v>
      </c>
      <c r="J3573" s="5">
        <v>2274.2399999999998</v>
      </c>
      <c r="K3573" s="12">
        <v>2369</v>
      </c>
      <c r="L3573">
        <v>5</v>
      </c>
      <c r="M3573" t="s">
        <v>25</v>
      </c>
    </row>
    <row r="3574" spans="1:13" x14ac:dyDescent="0.2">
      <c r="A3574" t="str">
        <f>TEXT(Applications!A3574,"00000")</f>
        <v>4479842</v>
      </c>
      <c r="B3574" t="str">
        <f>TEXT(Applications!B3574,"0000")</f>
        <v>1338</v>
      </c>
      <c r="C3574" s="10" t="s">
        <v>422</v>
      </c>
      <c r="D3574" t="s">
        <v>27</v>
      </c>
      <c r="E3574" s="5" t="str">
        <f>LEFT(Applications!E3574,6)</f>
        <v>198379</v>
      </c>
      <c r="G3574" t="s">
        <v>26</v>
      </c>
      <c r="H3574" t="str" cm="1">
        <f t="array" ref="H3574">_xlfn.IFS(OR(Applications!H3574=FALSE,Applications!H3574=0,LEFT(Applications!H3574,1)="N"),"No",OR(Applications!H3574=TRUE,Applications!H3574=1,LEFT(Applications!H3574,1)="Y"),"Yes")</f>
        <v>Yes</v>
      </c>
      <c r="I3574" t="str">
        <f>PROPER(Applications!I3574)</f>
        <v>Approved</v>
      </c>
      <c r="J3574" s="5">
        <v>5247.36</v>
      </c>
      <c r="K3574" s="12">
        <v>5466</v>
      </c>
      <c r="L3574">
        <v>1</v>
      </c>
      <c r="M3574" t="s">
        <v>17</v>
      </c>
    </row>
    <row r="3575" spans="1:13" x14ac:dyDescent="0.2">
      <c r="A3575" t="str">
        <f>TEXT(Applications!A3575,"00000")</f>
        <v>4480198</v>
      </c>
      <c r="B3575" t="str">
        <f>TEXT(Applications!B3575,"0000")</f>
        <v>0486</v>
      </c>
      <c r="C3575" s="10">
        <v>44988</v>
      </c>
      <c r="D3575" t="s">
        <v>23</v>
      </c>
      <c r="E3575" s="5" t="str">
        <f>LEFT(Applications!E3575,6)</f>
        <v>72936</v>
      </c>
      <c r="F3575">
        <v>606</v>
      </c>
      <c r="G3575" t="s">
        <v>14</v>
      </c>
      <c r="H3575" t="str" cm="1">
        <f t="array" ref="H3575">_xlfn.IFS(OR(Applications!H3575=FALSE,Applications!H3575=0,LEFT(Applications!H3575,1)="N"),"No",OR(Applications!H3575=TRUE,Applications!H3575=1,LEFT(Applications!H3575,1)="Y"),"Yes")</f>
        <v>Yes</v>
      </c>
      <c r="I3575" t="str">
        <f>PROPER(Applications!I3575)</f>
        <v>Approved</v>
      </c>
      <c r="J3575" s="5">
        <v>1998.36</v>
      </c>
      <c r="K3575" s="12">
        <v>2562</v>
      </c>
      <c r="L3575">
        <v>1</v>
      </c>
    </row>
    <row r="3576" spans="1:13" x14ac:dyDescent="0.2">
      <c r="A3576" t="str">
        <f>TEXT(Applications!A3576,"00000")</f>
        <v>4480801</v>
      </c>
      <c r="B3576" t="str">
        <f>TEXT(Applications!B3576,"0000")</f>
        <v>0002</v>
      </c>
      <c r="C3576" s="10">
        <v>45300</v>
      </c>
      <c r="D3576" t="s">
        <v>37</v>
      </c>
      <c r="E3576" s="5" t="str">
        <f>LEFT(Applications!E3576,6)</f>
        <v>190975</v>
      </c>
      <c r="G3576" t="s">
        <v>14</v>
      </c>
      <c r="H3576" t="str" cm="1">
        <f t="array" ref="H3576">_xlfn.IFS(OR(Applications!H3576=FALSE,Applications!H3576=0,LEFT(Applications!H3576,1)="N"),"No",OR(Applications!H3576=TRUE,Applications!H3576=1,LEFT(Applications!H3576,1)="Y"),"Yes")</f>
        <v>No</v>
      </c>
      <c r="I3576" t="str">
        <f>PROPER(Applications!I3576)</f>
        <v>Denied</v>
      </c>
      <c r="J3576" s="5">
        <v>2588.04</v>
      </c>
      <c r="K3576" s="12">
        <v>3081</v>
      </c>
      <c r="L3576">
        <v>2</v>
      </c>
      <c r="M3576" t="s">
        <v>21</v>
      </c>
    </row>
    <row r="3577" spans="1:13" x14ac:dyDescent="0.2">
      <c r="A3577" t="str">
        <f>TEXT(Applications!A3577,"00000")</f>
        <v>4483565</v>
      </c>
      <c r="B3577" t="str">
        <f>TEXT(Applications!B3577,"0000")</f>
        <v>1094</v>
      </c>
      <c r="C3577" s="10" t="s">
        <v>423</v>
      </c>
      <c r="D3577" t="s">
        <v>19</v>
      </c>
      <c r="E3577" s="5" t="str">
        <f>LEFT(Applications!E3577,6)</f>
        <v>154273</v>
      </c>
      <c r="F3577">
        <v>788</v>
      </c>
      <c r="G3577" t="s">
        <v>14</v>
      </c>
      <c r="H3577" t="str" cm="1">
        <f t="array" ref="H3577">_xlfn.IFS(OR(Applications!H3577=FALSE,Applications!H3577=0,LEFT(Applications!H3577,1)="N"),"No",OR(Applications!H3577=TRUE,Applications!H3577=1,LEFT(Applications!H3577,1)="Y"),"Yes")</f>
        <v>Yes</v>
      </c>
      <c r="I3577" t="str">
        <f>PROPER(Applications!I3577)</f>
        <v>Pending</v>
      </c>
      <c r="J3577" s="5">
        <v>2150.4</v>
      </c>
      <c r="K3577" s="12">
        <v>2240</v>
      </c>
      <c r="L3577">
        <v>3</v>
      </c>
      <c r="M3577" t="s">
        <v>38</v>
      </c>
    </row>
    <row r="3578" spans="1:13" x14ac:dyDescent="0.2">
      <c r="A3578" t="str">
        <f>TEXT(Applications!A3578,"00000")</f>
        <v>4486797</v>
      </c>
      <c r="B3578" t="str">
        <f>TEXT(Applications!B3578,"0000")</f>
        <v>0518</v>
      </c>
      <c r="C3578" s="10" t="s">
        <v>39</v>
      </c>
      <c r="D3578" t="s">
        <v>13</v>
      </c>
      <c r="E3578" s="5" t="str">
        <f>LEFT(Applications!E3578,6)</f>
        <v>154311</v>
      </c>
      <c r="G3578" t="s">
        <v>14</v>
      </c>
      <c r="H3578" t="str" cm="1">
        <f t="array" ref="H3578">_xlfn.IFS(OR(Applications!H3578=FALSE,Applications!H3578=0,LEFT(Applications!H3578,1)="N"),"No",OR(Applications!H3578=TRUE,Applications!H3578=1,LEFT(Applications!H3578,1)="Y"),"Yes")</f>
        <v>Yes</v>
      </c>
      <c r="I3578" t="str">
        <f>PROPER(Applications!I3578)</f>
        <v>Denied</v>
      </c>
      <c r="J3578" s="5">
        <v>3751.44</v>
      </c>
      <c r="K3578" s="12">
        <v>4466</v>
      </c>
      <c r="L3578">
        <v>1</v>
      </c>
    </row>
    <row r="3579" spans="1:13" x14ac:dyDescent="0.2">
      <c r="A3579" t="str">
        <f>TEXT(Applications!A3579,"00000")</f>
        <v>4487151</v>
      </c>
      <c r="B3579" t="str">
        <f>TEXT(Applications!B3579,"0000")</f>
        <v>1618</v>
      </c>
      <c r="C3579" s="10">
        <v>44594</v>
      </c>
      <c r="D3579" t="s">
        <v>27</v>
      </c>
      <c r="E3579" s="5" t="str">
        <f>LEFT(Applications!E3579,6)</f>
        <v>193868</v>
      </c>
      <c r="F3579">
        <v>689</v>
      </c>
      <c r="G3579" t="s">
        <v>26</v>
      </c>
      <c r="H3579" t="str" cm="1">
        <f t="array" ref="H3579">_xlfn.IFS(OR(Applications!H3579=FALSE,Applications!H3579=0,LEFT(Applications!H3579,1)="N"),"No",OR(Applications!H3579=TRUE,Applications!H3579=1,LEFT(Applications!H3579,1)="Y"),"Yes")</f>
        <v>Yes</v>
      </c>
      <c r="I3579" t="str">
        <f>PROPER(Applications!I3579)</f>
        <v>Approved</v>
      </c>
      <c r="J3579" s="5">
        <v>2323.44</v>
      </c>
      <c r="K3579" s="12">
        <v>2766</v>
      </c>
      <c r="L3579">
        <v>5</v>
      </c>
      <c r="M3579" t="s">
        <v>35</v>
      </c>
    </row>
    <row r="3580" spans="1:13" x14ac:dyDescent="0.2">
      <c r="A3580" t="str">
        <f>TEXT(Applications!A3580,"00000")</f>
        <v>4487510</v>
      </c>
      <c r="B3580" t="str">
        <f>TEXT(Applications!B3580,"0000")</f>
        <v>0854</v>
      </c>
      <c r="C3580" s="10">
        <v>44945</v>
      </c>
      <c r="D3580" t="s">
        <v>27</v>
      </c>
      <c r="E3580" s="5" t="str">
        <f>LEFT(Applications!E3580,6)</f>
        <v>76478</v>
      </c>
      <c r="F3580">
        <v>763</v>
      </c>
      <c r="G3580" t="s">
        <v>26</v>
      </c>
      <c r="H3580" t="str" cm="1">
        <f t="array" ref="H3580">_xlfn.IFS(OR(Applications!H3580=FALSE,Applications!H3580=0,LEFT(Applications!H3580,1)="N"),"No",OR(Applications!H3580=TRUE,Applications!H3580=1,LEFT(Applications!H3580,1)="Y"),"Yes")</f>
        <v>No</v>
      </c>
      <c r="I3580" t="str">
        <f>PROPER(Applications!I3580)</f>
        <v>Approved</v>
      </c>
      <c r="J3580" s="5">
        <v>2232.96</v>
      </c>
      <c r="K3580" s="12">
        <v>2326</v>
      </c>
      <c r="L3580">
        <v>3</v>
      </c>
      <c r="M3580" t="s">
        <v>31</v>
      </c>
    </row>
    <row r="3581" spans="1:13" x14ac:dyDescent="0.2">
      <c r="A3581" t="str">
        <f>TEXT(Applications!A3581,"00000")</f>
        <v>4489166</v>
      </c>
      <c r="B3581" t="str">
        <f>TEXT(Applications!B3581,"0000")</f>
        <v>0924</v>
      </c>
      <c r="C3581" s="10">
        <v>45155</v>
      </c>
      <c r="D3581" t="s">
        <v>27</v>
      </c>
      <c r="E3581" s="5" t="str">
        <f>LEFT(Applications!E3581,6)</f>
        <v>964000</v>
      </c>
      <c r="F3581">
        <v>752</v>
      </c>
      <c r="G3581" t="s">
        <v>14</v>
      </c>
      <c r="H3581" t="str" cm="1">
        <f t="array" ref="H3581">_xlfn.IFS(OR(Applications!H3581=FALSE,Applications!H3581=0,LEFT(Applications!H3581,1)="N"),"No",OR(Applications!H3581=TRUE,Applications!H3581=1,LEFT(Applications!H3581,1)="Y"),"Yes")</f>
        <v>No</v>
      </c>
      <c r="I3581" t="str">
        <f>PROPER(Applications!I3581)</f>
        <v>Approved</v>
      </c>
      <c r="J3581" s="5">
        <v>722.7</v>
      </c>
      <c r="K3581" s="12">
        <v>1095</v>
      </c>
      <c r="L3581">
        <v>4</v>
      </c>
      <c r="M3581" t="s">
        <v>25</v>
      </c>
    </row>
    <row r="3582" spans="1:13" x14ac:dyDescent="0.2">
      <c r="A3582" t="str">
        <f>TEXT(Applications!A3582,"00000")</f>
        <v>4489533</v>
      </c>
      <c r="B3582" t="str">
        <f>TEXT(Applications!B3582,"0000")</f>
        <v>1660</v>
      </c>
      <c r="C3582" s="10">
        <v>44215</v>
      </c>
      <c r="D3582" t="s">
        <v>19</v>
      </c>
      <c r="E3582" s="5" t="str">
        <f>LEFT(Applications!E3582,6)</f>
        <v>40990</v>
      </c>
      <c r="F3582" t="s">
        <v>38</v>
      </c>
      <c r="G3582" t="s">
        <v>26</v>
      </c>
      <c r="H3582" t="str" cm="1">
        <f t="array" ref="H3582">_xlfn.IFS(OR(Applications!H3582=FALSE,Applications!H3582=0,LEFT(Applications!H3582,1)="N"),"No",OR(Applications!H3582=TRUE,Applications!H3582=1,LEFT(Applications!H3582,1)="Y"),"Yes")</f>
        <v>Yes</v>
      </c>
      <c r="I3582" t="str">
        <f>PROPER(Applications!I3582)</f>
        <v>Pending</v>
      </c>
      <c r="J3582" s="5">
        <v>879</v>
      </c>
      <c r="K3582" s="12">
        <v>1465</v>
      </c>
      <c r="L3582">
        <v>4</v>
      </c>
      <c r="M3582" t="s">
        <v>36</v>
      </c>
    </row>
    <row r="3583" spans="1:13" x14ac:dyDescent="0.2">
      <c r="A3583" t="str">
        <f>TEXT(Applications!A3583,"00000")</f>
        <v>4491070</v>
      </c>
      <c r="B3583" t="str">
        <f>TEXT(Applications!B3583,"0000")</f>
        <v>0715</v>
      </c>
      <c r="C3583" s="10" t="s">
        <v>424</v>
      </c>
      <c r="D3583" t="s">
        <v>19</v>
      </c>
      <c r="E3583" s="5" t="str">
        <f>LEFT(Applications!E3583,6)</f>
        <v>285883</v>
      </c>
      <c r="F3583">
        <v>709</v>
      </c>
      <c r="G3583" t="s">
        <v>14</v>
      </c>
      <c r="H3583" t="str" cm="1">
        <f t="array" ref="H3583">_xlfn.IFS(OR(Applications!H3583=FALSE,Applications!H3583=0,LEFT(Applications!H3583,1)="N"),"No",OR(Applications!H3583=TRUE,Applications!H3583=1,LEFT(Applications!H3583,1)="Y"),"Yes")</f>
        <v>Yes</v>
      </c>
      <c r="I3583" t="str">
        <f>PROPER(Applications!I3583)</f>
        <v>Denied</v>
      </c>
      <c r="J3583" s="5">
        <v>1903.68</v>
      </c>
      <c r="K3583" s="12">
        <v>1983</v>
      </c>
      <c r="L3583">
        <v>4</v>
      </c>
      <c r="M3583" t="s">
        <v>21</v>
      </c>
    </row>
    <row r="3584" spans="1:13" x14ac:dyDescent="0.2">
      <c r="A3584" t="str">
        <f>TEXT(Applications!A3584,"00000")</f>
        <v>4491211</v>
      </c>
      <c r="B3584" t="str">
        <f>TEXT(Applications!B3584,"0000")</f>
        <v>0623</v>
      </c>
      <c r="C3584" s="10">
        <v>44627</v>
      </c>
      <c r="D3584" t="s">
        <v>32</v>
      </c>
      <c r="E3584" s="5" t="str">
        <f>LEFT(Applications!E3584,6)</f>
        <v>164182</v>
      </c>
      <c r="F3584">
        <v>450</v>
      </c>
      <c r="G3584" t="s">
        <v>14</v>
      </c>
      <c r="H3584" t="str" cm="1">
        <f t="array" ref="H3584">_xlfn.IFS(OR(Applications!H3584=FALSE,Applications!H3584=0,LEFT(Applications!H3584,1)="N"),"No",OR(Applications!H3584=TRUE,Applications!H3584=1,LEFT(Applications!H3584,1)="Y"),"Yes")</f>
        <v>No</v>
      </c>
      <c r="I3584" t="str">
        <f>PROPER(Applications!I3584)</f>
        <v>Denied</v>
      </c>
      <c r="J3584" s="5">
        <v>5053.62</v>
      </c>
      <c r="K3584" s="12">
        <v>7657</v>
      </c>
      <c r="L3584">
        <v>1</v>
      </c>
      <c r="M3584" t="s">
        <v>34</v>
      </c>
    </row>
    <row r="3585" spans="1:13" x14ac:dyDescent="0.2">
      <c r="A3585" t="str">
        <f>TEXT(Applications!A3585,"00000")</f>
        <v>4491843</v>
      </c>
      <c r="B3585" t="str">
        <f>TEXT(Applications!B3585,"0000")</f>
        <v>1516</v>
      </c>
      <c r="C3585" s="10">
        <v>44817</v>
      </c>
      <c r="D3585" t="s">
        <v>23</v>
      </c>
      <c r="E3585" s="5" t="str">
        <f>LEFT(Applications!E3585,6)</f>
        <v>33702</v>
      </c>
      <c r="F3585">
        <v>728</v>
      </c>
      <c r="G3585" t="s">
        <v>14</v>
      </c>
      <c r="H3585" t="str" cm="1">
        <f t="array" ref="H3585">_xlfn.IFS(OR(Applications!H3585=FALSE,Applications!H3585=0,LEFT(Applications!H3585,1)="N"),"No",OR(Applications!H3585=TRUE,Applications!H3585=1,LEFT(Applications!H3585,1)="Y"),"Yes")</f>
        <v>Yes</v>
      </c>
      <c r="I3585" t="str">
        <f>PROPER(Applications!I3585)</f>
        <v>Pending</v>
      </c>
      <c r="J3585" s="5">
        <v>2087.4</v>
      </c>
      <c r="K3585" s="12">
        <v>2485</v>
      </c>
      <c r="L3585">
        <v>4</v>
      </c>
      <c r="M3585" t="s">
        <v>21</v>
      </c>
    </row>
    <row r="3586" spans="1:13" x14ac:dyDescent="0.2">
      <c r="A3586" t="str">
        <f>TEXT(Applications!A3586,"00000")</f>
        <v>4492046</v>
      </c>
      <c r="B3586" t="str">
        <f>TEXT(Applications!B3586,"0000")</f>
        <v>0391</v>
      </c>
      <c r="C3586" s="10" t="s">
        <v>249</v>
      </c>
      <c r="D3586" t="s">
        <v>27</v>
      </c>
      <c r="E3586" s="5" t="str">
        <f>LEFT(Applications!E3586,6)</f>
        <v>126618</v>
      </c>
      <c r="F3586">
        <v>664</v>
      </c>
      <c r="G3586" t="s">
        <v>14</v>
      </c>
      <c r="H3586" t="str" cm="1">
        <f t="array" ref="H3586">_xlfn.IFS(OR(Applications!H3586=FALSE,Applications!H3586=0,LEFT(Applications!H3586,1)="N"),"No",OR(Applications!H3586=TRUE,Applications!H3586=1,LEFT(Applications!H3586,1)="Y"),"Yes")</f>
        <v>No</v>
      </c>
      <c r="I3586" t="str">
        <f>PROPER(Applications!I3586)</f>
        <v>Under Review</v>
      </c>
      <c r="J3586" s="5">
        <v>2616.6</v>
      </c>
      <c r="K3586" s="12">
        <v>3115</v>
      </c>
      <c r="L3586">
        <v>5</v>
      </c>
      <c r="M3586" t="s">
        <v>28</v>
      </c>
    </row>
    <row r="3587" spans="1:13" x14ac:dyDescent="0.2">
      <c r="A3587" t="str">
        <f>TEXT(Applications!A3587,"00000")</f>
        <v>4493861</v>
      </c>
      <c r="B3587" t="str">
        <f>TEXT(Applications!B3587,"0000")</f>
        <v>0143</v>
      </c>
      <c r="C3587" s="10">
        <v>44722</v>
      </c>
      <c r="D3587" t="s">
        <v>13</v>
      </c>
      <c r="E3587" s="5" t="str">
        <f>LEFT(Applications!E3587,6)</f>
        <v>175779</v>
      </c>
      <c r="F3587">
        <v>308</v>
      </c>
      <c r="G3587" t="s">
        <v>14</v>
      </c>
      <c r="H3587" t="str" cm="1">
        <f t="array" ref="H3587">_xlfn.IFS(OR(Applications!H3587=FALSE,Applications!H3587=0,LEFT(Applications!H3587,1)="N"),"No",OR(Applications!H3587=TRUE,Applications!H3587=1,LEFT(Applications!H3587,1)="Y"),"Yes")</f>
        <v>No</v>
      </c>
      <c r="I3587" t="str">
        <f>PROPER(Applications!I3587)</f>
        <v>Withdrawn</v>
      </c>
      <c r="J3587" s="5">
        <v>1657.32</v>
      </c>
      <c r="K3587" s="12">
        <v>1973</v>
      </c>
      <c r="L3587">
        <v>5</v>
      </c>
      <c r="M3587" t="s">
        <v>36</v>
      </c>
    </row>
    <row r="3588" spans="1:13" x14ac:dyDescent="0.2">
      <c r="A3588" t="str">
        <f>TEXT(Applications!A3588,"00000")</f>
        <v>4494571</v>
      </c>
      <c r="B3588" t="str">
        <f>TEXT(Applications!B3588,"0000")</f>
        <v>0165</v>
      </c>
      <c r="C3588" s="10">
        <v>45064</v>
      </c>
      <c r="D3588" t="s">
        <v>13</v>
      </c>
      <c r="E3588" s="5" t="str">
        <f>LEFT(Applications!E3588,6)</f>
        <v>131695</v>
      </c>
      <c r="G3588" t="s">
        <v>14</v>
      </c>
      <c r="H3588" t="str" cm="1">
        <f t="array" ref="H3588">_xlfn.IFS(OR(Applications!H3588=FALSE,Applications!H3588=0,LEFT(Applications!H3588,1)="N"),"No",OR(Applications!H3588=TRUE,Applications!H3588=1,LEFT(Applications!H3588,1)="Y"),"Yes")</f>
        <v>Yes</v>
      </c>
      <c r="I3588" t="str">
        <f>PROPER(Applications!I3588)</f>
        <v>Denied</v>
      </c>
      <c r="J3588" s="5">
        <v>1803.36</v>
      </c>
      <c r="K3588" s="12">
        <v>2312</v>
      </c>
      <c r="L3588">
        <v>1</v>
      </c>
    </row>
    <row r="3589" spans="1:13" x14ac:dyDescent="0.2">
      <c r="A3589" t="str">
        <f>TEXT(Applications!A3589,"00000")</f>
        <v>4494993</v>
      </c>
      <c r="B3589" t="str">
        <f>TEXT(Applications!B3589,"0000")</f>
        <v>0353</v>
      </c>
      <c r="C3589" s="10">
        <v>44019</v>
      </c>
      <c r="D3589" t="s">
        <v>32</v>
      </c>
      <c r="E3589" s="5" t="str">
        <f>LEFT(Applications!E3589,6)</f>
        <v>159315</v>
      </c>
      <c r="F3589">
        <v>681</v>
      </c>
      <c r="G3589" t="s">
        <v>14</v>
      </c>
      <c r="H3589" t="str" cm="1">
        <f t="array" ref="H3589">_xlfn.IFS(OR(Applications!H3589=FALSE,Applications!H3589=0,LEFT(Applications!H3589,1)="N"),"No",OR(Applications!H3589=TRUE,Applications!H3589=1,LEFT(Applications!H3589,1)="Y"),"Yes")</f>
        <v>Yes</v>
      </c>
      <c r="I3589" t="str">
        <f>PROPER(Applications!I3589)</f>
        <v>Under Review</v>
      </c>
      <c r="J3589" s="5">
        <v>2350.08</v>
      </c>
      <c r="K3589" s="12">
        <v>2448</v>
      </c>
      <c r="L3589">
        <v>4</v>
      </c>
      <c r="M3589" t="s">
        <v>28</v>
      </c>
    </row>
    <row r="3590" spans="1:13" x14ac:dyDescent="0.2">
      <c r="A3590" t="str">
        <f>TEXT(Applications!A3590,"00000")</f>
        <v>4495383</v>
      </c>
      <c r="B3590" t="str">
        <f>TEXT(Applications!B3590,"0000")</f>
        <v>0719</v>
      </c>
      <c r="C3590" s="10">
        <v>44237</v>
      </c>
      <c r="D3590" t="s">
        <v>29</v>
      </c>
      <c r="E3590" s="5" t="str">
        <f>LEFT(Applications!E3590,6)</f>
        <v>194226</v>
      </c>
      <c r="F3590">
        <v>772</v>
      </c>
      <c r="G3590" t="s">
        <v>14</v>
      </c>
      <c r="H3590" t="str" cm="1">
        <f t="array" ref="H3590">_xlfn.IFS(OR(Applications!H3590=FALSE,Applications!H3590=0,LEFT(Applications!H3590,1)="N"),"No",OR(Applications!H3590=TRUE,Applications!H3590=1,LEFT(Applications!H3590,1)="Y"),"Yes")</f>
        <v>Yes</v>
      </c>
      <c r="I3590" t="str">
        <f>PROPER(Applications!I3590)</f>
        <v>Approved</v>
      </c>
      <c r="J3590" s="5">
        <v>6197.1</v>
      </c>
      <c r="K3590" s="12">
        <v>7945</v>
      </c>
      <c r="L3590">
        <v>2</v>
      </c>
      <c r="M3590" t="s">
        <v>41</v>
      </c>
    </row>
    <row r="3591" spans="1:13" x14ac:dyDescent="0.2">
      <c r="A3591" t="str">
        <f>TEXT(Applications!A3591,"00000")</f>
        <v>4499252</v>
      </c>
      <c r="B3591" t="str">
        <f>TEXT(Applications!B3591,"0000")</f>
        <v>1410</v>
      </c>
      <c r="C3591" s="10">
        <v>45220</v>
      </c>
      <c r="D3591" t="s">
        <v>13</v>
      </c>
      <c r="E3591" s="5" t="str">
        <f>LEFT(Applications!E3591,6)</f>
        <v>211513</v>
      </c>
      <c r="F3591">
        <v>727</v>
      </c>
      <c r="G3591" t="s">
        <v>14</v>
      </c>
      <c r="H3591" t="str" cm="1">
        <f t="array" ref="H3591">_xlfn.IFS(OR(Applications!H3591=FALSE,Applications!H3591=0,LEFT(Applications!H3591,1)="N"),"No",OR(Applications!H3591=TRUE,Applications!H3591=1,LEFT(Applications!H3591,1)="Y"),"Yes")</f>
        <v>Yes</v>
      </c>
      <c r="I3591" t="str">
        <f>PROPER(Applications!I3591)</f>
        <v>Approved</v>
      </c>
      <c r="J3591" s="5">
        <v>2607</v>
      </c>
      <c r="K3591" s="12">
        <v>4345</v>
      </c>
      <c r="L3591">
        <v>5</v>
      </c>
      <c r="M3591" t="s">
        <v>28</v>
      </c>
    </row>
    <row r="3592" spans="1:13" x14ac:dyDescent="0.2">
      <c r="A3592" t="str">
        <f>TEXT(Applications!A3592,"00000")</f>
        <v>4499627</v>
      </c>
      <c r="B3592" t="str">
        <f>TEXT(Applications!B3592,"0000")</f>
        <v>1352</v>
      </c>
      <c r="C3592" s="10">
        <v>44506</v>
      </c>
      <c r="D3592" t="s">
        <v>37</v>
      </c>
      <c r="E3592" s="5" t="str">
        <f>LEFT(Applications!E3592,6)</f>
        <v>137392</v>
      </c>
      <c r="F3592">
        <v>788</v>
      </c>
      <c r="G3592" t="s">
        <v>14</v>
      </c>
      <c r="H3592" t="str" cm="1">
        <f t="array" ref="H3592">_xlfn.IFS(OR(Applications!H3592=FALSE,Applications!H3592=0,LEFT(Applications!H3592,1)="N"),"No",OR(Applications!H3592=TRUE,Applications!H3592=1,LEFT(Applications!H3592,1)="Y"),"Yes")</f>
        <v>Yes</v>
      </c>
      <c r="I3592" t="str">
        <f>PROPER(Applications!I3592)</f>
        <v>Pending</v>
      </c>
      <c r="J3592" s="5">
        <v>2028.48</v>
      </c>
      <c r="K3592" s="12">
        <v>2113</v>
      </c>
      <c r="L3592">
        <v>2</v>
      </c>
      <c r="M3592" t="s">
        <v>52</v>
      </c>
    </row>
    <row r="3593" spans="1:13" x14ac:dyDescent="0.2">
      <c r="A3593" t="str">
        <f>TEXT(Applications!A3593,"00000")</f>
        <v>4501592</v>
      </c>
      <c r="B3593" t="str">
        <f>TEXT(Applications!B3593,"0000")</f>
        <v>0581</v>
      </c>
      <c r="C3593" s="10">
        <v>44343</v>
      </c>
      <c r="D3593" t="s">
        <v>13</v>
      </c>
      <c r="E3593" s="5" t="str">
        <f>LEFT(Applications!E3593,6)</f>
        <v>136667</v>
      </c>
      <c r="F3593">
        <v>732</v>
      </c>
      <c r="G3593" t="s">
        <v>14</v>
      </c>
      <c r="H3593" t="str" cm="1">
        <f t="array" ref="H3593">_xlfn.IFS(OR(Applications!H3593=FALSE,Applications!H3593=0,LEFT(Applications!H3593,1)="N"),"No",OR(Applications!H3593=TRUE,Applications!H3593=1,LEFT(Applications!H3593,1)="Y"),"Yes")</f>
        <v>No</v>
      </c>
      <c r="I3593" t="str">
        <f>PROPER(Applications!I3593)</f>
        <v>Denied</v>
      </c>
      <c r="J3593" s="5">
        <v>3680.88</v>
      </c>
      <c r="K3593" s="12">
        <v>4382</v>
      </c>
      <c r="L3593">
        <v>4</v>
      </c>
    </row>
    <row r="3594" spans="1:13" x14ac:dyDescent="0.2">
      <c r="A3594" t="str">
        <f>TEXT(Applications!A3594,"00000")</f>
        <v>4501747</v>
      </c>
      <c r="B3594" t="str">
        <f>TEXT(Applications!B3594,"0000")</f>
        <v>0897</v>
      </c>
      <c r="C3594" s="10">
        <v>44821</v>
      </c>
      <c r="D3594" t="s">
        <v>37</v>
      </c>
      <c r="E3594" s="5" t="str">
        <f>LEFT(Applications!E3594,6)</f>
        <v>150100</v>
      </c>
      <c r="G3594" t="s">
        <v>14</v>
      </c>
      <c r="H3594" t="str" cm="1">
        <f t="array" ref="H3594">_xlfn.IFS(OR(Applications!H3594=FALSE,Applications!H3594=0,LEFT(Applications!H3594,1)="N"),"No",OR(Applications!H3594=TRUE,Applications!H3594=1,LEFT(Applications!H3594,1)="Y"),"Yes")</f>
        <v>No</v>
      </c>
      <c r="I3594" t="str">
        <f>PROPER(Applications!I3594)</f>
        <v>Approved</v>
      </c>
      <c r="J3594" s="5">
        <v>1322.88</v>
      </c>
      <c r="K3594" s="12">
        <v>1378</v>
      </c>
      <c r="L3594">
        <v>4</v>
      </c>
      <c r="M3594" t="s">
        <v>34</v>
      </c>
    </row>
    <row r="3595" spans="1:13" x14ac:dyDescent="0.2">
      <c r="A3595" t="str">
        <f>TEXT(Applications!A3595,"00000")</f>
        <v>4501815</v>
      </c>
      <c r="B3595" t="str">
        <f>TEXT(Applications!B3595,"0000")</f>
        <v>1584</v>
      </c>
      <c r="C3595" s="10">
        <v>45449</v>
      </c>
      <c r="D3595" t="s">
        <v>19</v>
      </c>
      <c r="E3595" s="5" t="str">
        <f>LEFT(Applications!E3595,6)</f>
        <v>138231</v>
      </c>
      <c r="F3595">
        <v>591</v>
      </c>
      <c r="G3595" t="s">
        <v>14</v>
      </c>
      <c r="H3595" t="str" cm="1">
        <f t="array" ref="H3595">_xlfn.IFS(OR(Applications!H3595=FALSE,Applications!H3595=0,LEFT(Applications!H3595,1)="N"),"No",OR(Applications!H3595=TRUE,Applications!H3595=1,LEFT(Applications!H3595,1)="Y"),"Yes")</f>
        <v>Yes</v>
      </c>
      <c r="I3595" t="str">
        <f>PROPER(Applications!I3595)</f>
        <v>Denied</v>
      </c>
      <c r="J3595" s="5">
        <v>1123.2</v>
      </c>
      <c r="K3595" s="12">
        <v>1872</v>
      </c>
      <c r="L3595">
        <v>2</v>
      </c>
      <c r="M3595" t="s">
        <v>35</v>
      </c>
    </row>
    <row r="3596" spans="1:13" x14ac:dyDescent="0.2">
      <c r="A3596" t="str">
        <f>TEXT(Applications!A3596,"00000")</f>
        <v>4503125</v>
      </c>
      <c r="B3596" t="str">
        <f>TEXT(Applications!B3596,"0000")</f>
        <v>1379</v>
      </c>
      <c r="C3596" s="10">
        <v>45598</v>
      </c>
      <c r="D3596" t="s">
        <v>23</v>
      </c>
      <c r="E3596" s="5" t="str">
        <f>LEFT(Applications!E3596,6)</f>
        <v>78252</v>
      </c>
      <c r="F3596">
        <v>615</v>
      </c>
      <c r="G3596" t="s">
        <v>26</v>
      </c>
      <c r="H3596" t="str" cm="1">
        <f t="array" ref="H3596">_xlfn.IFS(OR(Applications!H3596=FALSE,Applications!H3596=0,LEFT(Applications!H3596,1)="N"),"No",OR(Applications!H3596=TRUE,Applications!H3596=1,LEFT(Applications!H3596,1)="Y"),"Yes")</f>
        <v>Yes</v>
      </c>
      <c r="I3596" t="str">
        <f>PROPER(Applications!I3596)</f>
        <v>Under Review</v>
      </c>
      <c r="J3596" s="5">
        <v>4863.6000000000004</v>
      </c>
      <c r="K3596" s="12">
        <v>0</v>
      </c>
      <c r="L3596">
        <v>1</v>
      </c>
      <c r="M3596" t="s">
        <v>25</v>
      </c>
    </row>
    <row r="3597" spans="1:13" x14ac:dyDescent="0.2">
      <c r="A3597" t="str">
        <f>TEXT(Applications!A3597,"00000")</f>
        <v>4505155</v>
      </c>
      <c r="B3597" t="str">
        <f>TEXT(Applications!B3597,"0000")</f>
        <v>1701</v>
      </c>
      <c r="C3597" s="10">
        <v>44415</v>
      </c>
      <c r="D3597" t="s">
        <v>27</v>
      </c>
      <c r="E3597" s="5" t="str">
        <f>LEFT(Applications!E3597,6)</f>
        <v>161803</v>
      </c>
      <c r="F3597">
        <v>463</v>
      </c>
      <c r="G3597" t="s">
        <v>14</v>
      </c>
      <c r="H3597" t="str" cm="1">
        <f t="array" ref="H3597">_xlfn.IFS(OR(Applications!H3597=FALSE,Applications!H3597=0,LEFT(Applications!H3597,1)="N"),"No",OR(Applications!H3597=TRUE,Applications!H3597=1,LEFT(Applications!H3597,1)="Y"),"Yes")</f>
        <v>Yes</v>
      </c>
      <c r="I3597" t="str">
        <f>PROPER(Applications!I3597)</f>
        <v>Pending</v>
      </c>
      <c r="J3597" s="5">
        <v>2279.4</v>
      </c>
      <c r="K3597" s="12">
        <v>3799</v>
      </c>
      <c r="L3597">
        <v>5</v>
      </c>
      <c r="M3597" t="s">
        <v>47</v>
      </c>
    </row>
    <row r="3598" spans="1:13" x14ac:dyDescent="0.2">
      <c r="A3598" t="str">
        <f>TEXT(Applications!A3598,"00000")</f>
        <v>4505608</v>
      </c>
      <c r="B3598" t="str">
        <f>TEXT(Applications!B3598,"0000")</f>
        <v>0373</v>
      </c>
      <c r="C3598" s="10">
        <v>44033</v>
      </c>
      <c r="D3598" t="s">
        <v>23</v>
      </c>
      <c r="E3598" s="5" t="str">
        <f>LEFT(Applications!E3598,6)</f>
        <v>179712</v>
      </c>
      <c r="F3598">
        <v>593</v>
      </c>
      <c r="G3598" t="s">
        <v>14</v>
      </c>
      <c r="H3598" t="str" cm="1">
        <f t="array" ref="H3598">_xlfn.IFS(OR(Applications!H3598=FALSE,Applications!H3598=0,LEFT(Applications!H3598,1)="N"),"No",OR(Applications!H3598=TRUE,Applications!H3598=1,LEFT(Applications!H3598,1)="Y"),"Yes")</f>
        <v>Yes</v>
      </c>
      <c r="I3598" t="str">
        <f>PROPER(Applications!I3598)</f>
        <v>Pending</v>
      </c>
      <c r="J3598" s="5">
        <v>5412</v>
      </c>
      <c r="K3598" s="12">
        <v>8200</v>
      </c>
      <c r="L3598">
        <v>5</v>
      </c>
      <c r="M3598" t="s">
        <v>52</v>
      </c>
    </row>
    <row r="3599" spans="1:13" x14ac:dyDescent="0.2">
      <c r="A3599" t="str">
        <f>TEXT(Applications!A3599,"00000")</f>
        <v>4508596</v>
      </c>
      <c r="B3599" t="str">
        <f>TEXT(Applications!B3599,"0000")</f>
        <v>1512</v>
      </c>
      <c r="C3599" s="10">
        <v>44226</v>
      </c>
      <c r="D3599" t="s">
        <v>23</v>
      </c>
      <c r="E3599" s="5" t="str">
        <f>LEFT(Applications!E3599,6)</f>
        <v>174638</v>
      </c>
      <c r="F3599">
        <v>452</v>
      </c>
      <c r="G3599" t="s">
        <v>14</v>
      </c>
      <c r="H3599" t="str" cm="1">
        <f t="array" ref="H3599">_xlfn.IFS(OR(Applications!H3599=FALSE,Applications!H3599=0,LEFT(Applications!H3599,1)="N"),"No",OR(Applications!H3599=TRUE,Applications!H3599=1,LEFT(Applications!H3599,1)="Y"),"Yes")</f>
        <v>Yes</v>
      </c>
      <c r="I3599" t="str">
        <f>PROPER(Applications!I3599)</f>
        <v>Approved</v>
      </c>
      <c r="J3599" s="5">
        <v>2267.46</v>
      </c>
      <c r="K3599" s="12">
        <v>2907</v>
      </c>
      <c r="L3599">
        <v>2</v>
      </c>
      <c r="M3599" t="s">
        <v>36</v>
      </c>
    </row>
    <row r="3600" spans="1:13" x14ac:dyDescent="0.2">
      <c r="A3600" t="str">
        <f>TEXT(Applications!A3600,"00000")</f>
        <v>4509443</v>
      </c>
      <c r="B3600" t="str">
        <f>TEXT(Applications!B3600,"0000")</f>
        <v>1164</v>
      </c>
      <c r="C3600" s="10">
        <v>45161</v>
      </c>
      <c r="D3600" t="s">
        <v>19</v>
      </c>
      <c r="E3600" s="5" t="str">
        <f>LEFT(Applications!E3600,6)</f>
        <v>35522</v>
      </c>
      <c r="F3600">
        <v>605</v>
      </c>
      <c r="G3600" t="s">
        <v>26</v>
      </c>
      <c r="H3600" t="str" cm="1">
        <f t="array" ref="H3600">_xlfn.IFS(OR(Applications!H3600=FALSE,Applications!H3600=0,LEFT(Applications!H3600,1)="N"),"No",OR(Applications!H3600=TRUE,Applications!H3600=1,LEFT(Applications!H3600,1)="Y"),"Yes")</f>
        <v>No</v>
      </c>
      <c r="I3600" t="str">
        <f>PROPER(Applications!I3600)</f>
        <v>Denied</v>
      </c>
      <c r="J3600" s="5">
        <v>2071.8000000000002</v>
      </c>
      <c r="K3600" s="12">
        <v>3453</v>
      </c>
      <c r="L3600">
        <v>1</v>
      </c>
      <c r="M3600" t="s">
        <v>21</v>
      </c>
    </row>
    <row r="3601" spans="1:13" x14ac:dyDescent="0.2">
      <c r="A3601" t="str">
        <f>TEXT(Applications!A3601,"00000")</f>
        <v>4510230</v>
      </c>
      <c r="B3601" t="str">
        <f>TEXT(Applications!B3601,"0000")</f>
        <v>0450</v>
      </c>
      <c r="C3601" s="10">
        <v>44418</v>
      </c>
      <c r="D3601" t="s">
        <v>19</v>
      </c>
      <c r="E3601" s="5" t="str">
        <f>LEFT(Applications!E3601,6)</f>
        <v>200964</v>
      </c>
      <c r="F3601">
        <v>458</v>
      </c>
      <c r="G3601" t="s">
        <v>14</v>
      </c>
      <c r="H3601" t="str" cm="1">
        <f t="array" ref="H3601">_xlfn.IFS(OR(Applications!H3601=FALSE,Applications!H3601=0,LEFT(Applications!H3601,1)="N"),"No",OR(Applications!H3601=TRUE,Applications!H3601=1,LEFT(Applications!H3601,1)="Y"),"Yes")</f>
        <v>No</v>
      </c>
      <c r="I3601" t="str">
        <f>PROPER(Applications!I3601)</f>
        <v>Denied</v>
      </c>
      <c r="J3601" s="5">
        <v>1135.2</v>
      </c>
      <c r="K3601" s="12">
        <v>1720</v>
      </c>
      <c r="L3601">
        <v>2</v>
      </c>
      <c r="M3601" t="s">
        <v>52</v>
      </c>
    </row>
    <row r="3602" spans="1:13" x14ac:dyDescent="0.2">
      <c r="A3602" t="str">
        <f>TEXT(Applications!A3602,"00000")</f>
        <v>4510727</v>
      </c>
      <c r="B3602" t="str">
        <f>TEXT(Applications!B3602,"0000")</f>
        <v>1787</v>
      </c>
      <c r="C3602" s="10">
        <v>45062</v>
      </c>
      <c r="D3602" t="s">
        <v>13</v>
      </c>
      <c r="E3602" s="5" t="str">
        <f>LEFT(Applications!E3602,6)</f>
        <v>74352</v>
      </c>
      <c r="F3602">
        <v>726</v>
      </c>
      <c r="G3602" t="s">
        <v>26</v>
      </c>
      <c r="H3602" t="str" cm="1">
        <f t="array" ref="H3602">_xlfn.IFS(OR(Applications!H3602=FALSE,Applications!H3602=0,LEFT(Applications!H3602,1)="N"),"No",OR(Applications!H3602=TRUE,Applications!H3602=1,LEFT(Applications!H3602,1)="Y"),"Yes")</f>
        <v>Yes</v>
      </c>
      <c r="I3602" t="str">
        <f>PROPER(Applications!I3602)</f>
        <v>Pending</v>
      </c>
      <c r="J3602" s="5">
        <v>3229.44</v>
      </c>
      <c r="K3602" s="12">
        <v>3364</v>
      </c>
      <c r="L3602">
        <v>1</v>
      </c>
      <c r="M3602" t="s">
        <v>25</v>
      </c>
    </row>
    <row r="3603" spans="1:13" x14ac:dyDescent="0.2">
      <c r="A3603" t="str">
        <f>TEXT(Applications!A3603,"00000")</f>
        <v>4513628</v>
      </c>
      <c r="B3603" t="str">
        <f>TEXT(Applications!B3603,"0000")</f>
        <v>1216</v>
      </c>
      <c r="C3603" s="10">
        <v>44430</v>
      </c>
      <c r="D3603" t="s">
        <v>19</v>
      </c>
      <c r="E3603" s="5" t="str">
        <f>LEFT(Applications!E3603,6)</f>
        <v>44340</v>
      </c>
      <c r="F3603">
        <v>738</v>
      </c>
      <c r="G3603" t="s">
        <v>14</v>
      </c>
      <c r="H3603" t="str" cm="1">
        <f t="array" ref="H3603">_xlfn.IFS(OR(Applications!H3603=FALSE,Applications!H3603=0,LEFT(Applications!H3603,1)="N"),"No",OR(Applications!H3603=TRUE,Applications!H3603=1,LEFT(Applications!H3603,1)="Y"),"Yes")</f>
        <v>Yes</v>
      </c>
      <c r="I3603" t="str">
        <f>PROPER(Applications!I3603)</f>
        <v>Denied</v>
      </c>
      <c r="J3603" s="5">
        <v>1800.12</v>
      </c>
      <c r="K3603" s="12">
        <v>2143</v>
      </c>
      <c r="L3603">
        <v>3</v>
      </c>
      <c r="M3603" t="s">
        <v>28</v>
      </c>
    </row>
    <row r="3604" spans="1:13" x14ac:dyDescent="0.2">
      <c r="A3604" t="str">
        <f>TEXT(Applications!A3604,"00000")</f>
        <v>4513830</v>
      </c>
      <c r="B3604" t="str">
        <f>TEXT(Applications!B3604,"0000")</f>
        <v>1091</v>
      </c>
      <c r="C3604" s="10">
        <v>45641</v>
      </c>
      <c r="D3604" t="s">
        <v>19</v>
      </c>
      <c r="E3604" s="5" t="str">
        <f>LEFT(Applications!E3604,6)</f>
        <v>149356</v>
      </c>
      <c r="F3604">
        <v>692</v>
      </c>
      <c r="G3604" t="s">
        <v>26</v>
      </c>
      <c r="H3604" t="str" cm="1">
        <f t="array" ref="H3604">_xlfn.IFS(OR(Applications!H3604=FALSE,Applications!H3604=0,LEFT(Applications!H3604,1)="N"),"No",OR(Applications!H3604=TRUE,Applications!H3604=1,LEFT(Applications!H3604,1)="Y"),"Yes")</f>
        <v>No</v>
      </c>
      <c r="I3604" t="str">
        <f>PROPER(Applications!I3604)</f>
        <v>Denied</v>
      </c>
      <c r="J3604" s="5">
        <v>1631.52</v>
      </c>
      <c r="K3604" s="12">
        <v>2472</v>
      </c>
      <c r="L3604">
        <v>2</v>
      </c>
      <c r="M3604" t="s">
        <v>47</v>
      </c>
    </row>
    <row r="3605" spans="1:13" x14ac:dyDescent="0.2">
      <c r="A3605" t="str">
        <f>TEXT(Applications!A3605,"00000")</f>
        <v>4518128</v>
      </c>
      <c r="B3605" t="str">
        <f>TEXT(Applications!B3605,"0000")</f>
        <v>0082</v>
      </c>
      <c r="C3605" s="10">
        <v>44758</v>
      </c>
      <c r="D3605" t="s">
        <v>32</v>
      </c>
      <c r="E3605" s="5" t="str">
        <f>LEFT(Applications!E3605,6)</f>
        <v>128712</v>
      </c>
      <c r="F3605">
        <v>693</v>
      </c>
      <c r="G3605" t="s">
        <v>14</v>
      </c>
      <c r="H3605" t="str" cm="1">
        <f t="array" ref="H3605">_xlfn.IFS(OR(Applications!H3605=FALSE,Applications!H3605=0,LEFT(Applications!H3605,1)="N"),"No",OR(Applications!H3605=TRUE,Applications!H3605=1,LEFT(Applications!H3605,1)="Y"),"Yes")</f>
        <v>No</v>
      </c>
      <c r="I3605" t="str">
        <f>PROPER(Applications!I3605)</f>
        <v>Approved</v>
      </c>
      <c r="J3605" s="5">
        <v>2023.56</v>
      </c>
      <c r="K3605" s="12">
        <v>2409</v>
      </c>
      <c r="L3605">
        <v>1</v>
      </c>
      <c r="M3605" t="s">
        <v>36</v>
      </c>
    </row>
    <row r="3606" spans="1:13" x14ac:dyDescent="0.2">
      <c r="A3606" t="str">
        <f>TEXT(Applications!A3606,"00000")</f>
        <v>4520613</v>
      </c>
      <c r="B3606" t="str">
        <f>TEXT(Applications!B3606,"0000")</f>
        <v>0054</v>
      </c>
      <c r="C3606" s="10">
        <v>44111</v>
      </c>
      <c r="D3606" t="s">
        <v>32</v>
      </c>
      <c r="E3606" s="5" t="str">
        <f>LEFT(Applications!E3606,6)</f>
        <v>131759</v>
      </c>
      <c r="F3606">
        <v>713</v>
      </c>
      <c r="G3606" t="s">
        <v>14</v>
      </c>
      <c r="H3606" t="str" cm="1">
        <f t="array" ref="H3606">_xlfn.IFS(OR(Applications!H3606=FALSE,Applications!H3606=0,LEFT(Applications!H3606,1)="N"),"No",OR(Applications!H3606=TRUE,Applications!H3606=1,LEFT(Applications!H3606,1)="Y"),"Yes")</f>
        <v>No</v>
      </c>
      <c r="I3606" t="str">
        <f>PROPER(Applications!I3606)</f>
        <v>Approved</v>
      </c>
      <c r="J3606" s="5">
        <v>6110.4</v>
      </c>
      <c r="K3606" s="12">
        <v>6365</v>
      </c>
      <c r="L3606">
        <v>4</v>
      </c>
      <c r="M3606" t="s">
        <v>34</v>
      </c>
    </row>
    <row r="3607" spans="1:13" x14ac:dyDescent="0.2">
      <c r="A3607" t="str">
        <f>TEXT(Applications!A3607,"00000")</f>
        <v>4520891</v>
      </c>
      <c r="B3607" t="str">
        <f>TEXT(Applications!B3607,"0000")</f>
        <v>1191</v>
      </c>
      <c r="C3607" s="10">
        <v>45573</v>
      </c>
      <c r="D3607" t="s">
        <v>13</v>
      </c>
      <c r="E3607" s="5" t="str">
        <f>LEFT(Applications!E3607,6)</f>
        <v>177870</v>
      </c>
      <c r="F3607">
        <v>816</v>
      </c>
      <c r="G3607" t="s">
        <v>14</v>
      </c>
      <c r="H3607" t="str" cm="1">
        <f t="array" ref="H3607">_xlfn.IFS(OR(Applications!H3607=FALSE,Applications!H3607=0,LEFT(Applications!H3607,1)="N"),"No",OR(Applications!H3607=TRUE,Applications!H3607=1,LEFT(Applications!H3607,1)="Y"),"Yes")</f>
        <v>Yes</v>
      </c>
      <c r="I3607" t="str">
        <f>PROPER(Applications!I3607)</f>
        <v>Approved</v>
      </c>
      <c r="J3607" s="5">
        <v>978.12</v>
      </c>
      <c r="K3607" s="12">
        <v>1254</v>
      </c>
      <c r="L3607">
        <v>1</v>
      </c>
      <c r="M3607" t="s">
        <v>28</v>
      </c>
    </row>
    <row r="3608" spans="1:13" x14ac:dyDescent="0.2">
      <c r="A3608" t="str">
        <f>TEXT(Applications!A3608,"00000")</f>
        <v>4523195</v>
      </c>
      <c r="B3608" t="str">
        <f>TEXT(Applications!B3608,"0000")</f>
        <v>0549</v>
      </c>
      <c r="C3608" s="10">
        <v>45621</v>
      </c>
      <c r="D3608" t="s">
        <v>19</v>
      </c>
      <c r="E3608" s="5" t="str">
        <f>LEFT(Applications!E3608,6)</f>
        <v>36082</v>
      </c>
      <c r="F3608">
        <v>673</v>
      </c>
      <c r="G3608" t="s">
        <v>14</v>
      </c>
      <c r="H3608" t="str" cm="1">
        <f t="array" ref="H3608">_xlfn.IFS(OR(Applications!H3608=FALSE,Applications!H3608=0,LEFT(Applications!H3608,1)="N"),"No",OR(Applications!H3608=TRUE,Applications!H3608=1,LEFT(Applications!H3608,1)="Y"),"Yes")</f>
        <v>No</v>
      </c>
      <c r="I3608" t="str">
        <f>PROPER(Applications!I3608)</f>
        <v>Denied</v>
      </c>
      <c r="J3608" s="5">
        <v>1958.88</v>
      </c>
      <c r="K3608" s="12">
        <v>2968</v>
      </c>
      <c r="L3608">
        <v>1</v>
      </c>
      <c r="M3608" t="s">
        <v>52</v>
      </c>
    </row>
    <row r="3609" spans="1:13" x14ac:dyDescent="0.2">
      <c r="A3609" t="str">
        <f>TEXT(Applications!A3609,"00000")</f>
        <v>4524849</v>
      </c>
      <c r="B3609" t="str">
        <f>TEXT(Applications!B3609,"0000")</f>
        <v>0839</v>
      </c>
      <c r="C3609" s="10">
        <v>44502</v>
      </c>
      <c r="D3609" t="s">
        <v>32</v>
      </c>
      <c r="E3609" s="5" t="str">
        <f>LEFT(Applications!E3609,6)</f>
        <v>218742</v>
      </c>
      <c r="F3609">
        <v>824</v>
      </c>
      <c r="G3609" t="s">
        <v>14</v>
      </c>
      <c r="H3609" t="str" cm="1">
        <f t="array" ref="H3609">_xlfn.IFS(OR(Applications!H3609=FALSE,Applications!H3609=0,LEFT(Applications!H3609,1)="N"),"No",OR(Applications!H3609=TRUE,Applications!H3609=1,LEFT(Applications!H3609,1)="Y"),"Yes")</f>
        <v>No</v>
      </c>
      <c r="I3609" t="str">
        <f>PROPER(Applications!I3609)</f>
        <v>Denied</v>
      </c>
      <c r="J3609" s="5">
        <v>2573.4</v>
      </c>
      <c r="K3609" s="12">
        <v>4289</v>
      </c>
      <c r="L3609">
        <v>2</v>
      </c>
    </row>
    <row r="3610" spans="1:13" x14ac:dyDescent="0.2">
      <c r="A3610" t="str">
        <f>TEXT(Applications!A3610,"00000")</f>
        <v>4526494</v>
      </c>
      <c r="B3610" t="str">
        <f>TEXT(Applications!B3610,"0000")</f>
        <v>0020</v>
      </c>
      <c r="C3610" s="10">
        <v>43937</v>
      </c>
      <c r="D3610" t="s">
        <v>27</v>
      </c>
      <c r="E3610" s="5" t="str">
        <f>LEFT(Applications!E3610,6)</f>
        <v>134408</v>
      </c>
      <c r="G3610" t="s">
        <v>26</v>
      </c>
      <c r="H3610" t="str" cm="1">
        <f t="array" ref="H3610">_xlfn.IFS(OR(Applications!H3610=FALSE,Applications!H3610=0,LEFT(Applications!H3610,1)="N"),"No",OR(Applications!H3610=TRUE,Applications!H3610=1,LEFT(Applications!H3610,1)="Y"),"Yes")</f>
        <v>No</v>
      </c>
      <c r="I3610" t="str">
        <f>PROPER(Applications!I3610)</f>
        <v>Approved</v>
      </c>
      <c r="J3610" s="5">
        <v>3931.2</v>
      </c>
      <c r="K3610" s="12">
        <v>5040</v>
      </c>
      <c r="L3610">
        <v>4</v>
      </c>
      <c r="M3610" t="s">
        <v>47</v>
      </c>
    </row>
    <row r="3611" spans="1:13" x14ac:dyDescent="0.2">
      <c r="A3611" t="str">
        <f>TEXT(Applications!A3611,"00000")</f>
        <v>4526891</v>
      </c>
      <c r="B3611" t="str">
        <f>TEXT(Applications!B3611,"0000")</f>
        <v>1260</v>
      </c>
      <c r="C3611" s="10">
        <v>43979</v>
      </c>
      <c r="D3611" t="s">
        <v>27</v>
      </c>
      <c r="E3611" s="5" t="str">
        <f>LEFT(Applications!E3611,6)</f>
        <v>234617</v>
      </c>
      <c r="F3611">
        <v>752</v>
      </c>
      <c r="G3611" t="s">
        <v>14</v>
      </c>
      <c r="H3611" t="str" cm="1">
        <f t="array" ref="H3611">_xlfn.IFS(OR(Applications!H3611=FALSE,Applications!H3611=0,LEFT(Applications!H3611,1)="N"),"No",OR(Applications!H3611=TRUE,Applications!H3611=1,LEFT(Applications!H3611,1)="Y"),"Yes")</f>
        <v>Yes</v>
      </c>
      <c r="I3611" t="str">
        <f>PROPER(Applications!I3611)</f>
        <v>Withdrawn</v>
      </c>
      <c r="J3611" s="5">
        <v>2367.12</v>
      </c>
      <c r="K3611" s="12">
        <v>2818</v>
      </c>
      <c r="L3611">
        <v>4</v>
      </c>
      <c r="M3611" t="s">
        <v>38</v>
      </c>
    </row>
    <row r="3612" spans="1:13" x14ac:dyDescent="0.2">
      <c r="A3612" t="str">
        <f>TEXT(Applications!A3612,"00000")</f>
        <v>4527162</v>
      </c>
      <c r="B3612" t="str">
        <f>TEXT(Applications!B3612,"0000")</f>
        <v>1529</v>
      </c>
      <c r="C3612" s="10">
        <v>44630</v>
      </c>
      <c r="D3612" t="s">
        <v>27</v>
      </c>
      <c r="E3612" s="5" t="str">
        <f>LEFT(Applications!E3612,6)</f>
        <v>169241</v>
      </c>
      <c r="F3612">
        <v>685</v>
      </c>
      <c r="G3612" t="s">
        <v>14</v>
      </c>
      <c r="H3612" t="str" cm="1">
        <f t="array" ref="H3612">_xlfn.IFS(OR(Applications!H3612=FALSE,Applications!H3612=0,LEFT(Applications!H3612,1)="N"),"No",OR(Applications!H3612=TRUE,Applications!H3612=1,LEFT(Applications!H3612,1)="Y"),"Yes")</f>
        <v>No</v>
      </c>
      <c r="I3612" t="str">
        <f>PROPER(Applications!I3612)</f>
        <v>Approved</v>
      </c>
      <c r="J3612" s="5">
        <v>3004.32</v>
      </c>
      <c r="K3612" s="12">
        <v>4552</v>
      </c>
      <c r="L3612">
        <v>3</v>
      </c>
      <c r="M3612" t="s">
        <v>35</v>
      </c>
    </row>
    <row r="3613" spans="1:13" x14ac:dyDescent="0.2">
      <c r="A3613" t="str">
        <f>TEXT(Applications!A3613,"00000")</f>
        <v>4527361</v>
      </c>
      <c r="B3613" t="str">
        <f>TEXT(Applications!B3613,"0000")</f>
        <v>0447</v>
      </c>
      <c r="C3613" s="10">
        <v>45469</v>
      </c>
      <c r="D3613" t="s">
        <v>19</v>
      </c>
      <c r="E3613" s="5" t="str">
        <f>LEFT(Applications!E3613,6)</f>
        <v>68974</v>
      </c>
      <c r="F3613">
        <v>719</v>
      </c>
      <c r="G3613" t="s">
        <v>14</v>
      </c>
      <c r="H3613" t="str" cm="1">
        <f t="array" ref="H3613">_xlfn.IFS(OR(Applications!H3613=FALSE,Applications!H3613=0,LEFT(Applications!H3613,1)="N"),"No",OR(Applications!H3613=TRUE,Applications!H3613=1,LEFT(Applications!H3613,1)="Y"),"Yes")</f>
        <v>Yes</v>
      </c>
      <c r="I3613" t="str">
        <f>PROPER(Applications!I3613)</f>
        <v>Denied</v>
      </c>
      <c r="J3613" s="5">
        <v>3174.6</v>
      </c>
      <c r="K3613" s="12">
        <v>4810</v>
      </c>
      <c r="L3613">
        <v>3</v>
      </c>
      <c r="M3613" t="s">
        <v>35</v>
      </c>
    </row>
    <row r="3614" spans="1:13" x14ac:dyDescent="0.2">
      <c r="A3614" t="str">
        <f>TEXT(Applications!A3614,"00000")</f>
        <v>4528703</v>
      </c>
      <c r="B3614" t="str">
        <f>TEXT(Applications!B3614,"0000")</f>
        <v>1493</v>
      </c>
      <c r="C3614" s="10">
        <v>45042</v>
      </c>
      <c r="D3614" t="s">
        <v>19</v>
      </c>
      <c r="E3614" s="5" t="str">
        <f>LEFT(Applications!E3614,6)</f>
        <v>37440</v>
      </c>
      <c r="F3614">
        <v>841</v>
      </c>
      <c r="G3614" t="s">
        <v>14</v>
      </c>
      <c r="H3614" t="str" cm="1">
        <f t="array" ref="H3614">_xlfn.IFS(OR(Applications!H3614=FALSE,Applications!H3614=0,LEFT(Applications!H3614,1)="N"),"No",OR(Applications!H3614=TRUE,Applications!H3614=1,LEFT(Applications!H3614,1)="Y"),"Yes")</f>
        <v>No</v>
      </c>
      <c r="I3614" t="str">
        <f>PROPER(Applications!I3614)</f>
        <v>Withdrawn</v>
      </c>
      <c r="J3614" s="5">
        <v>1939.74</v>
      </c>
      <c r="K3614" s="12">
        <v>2939</v>
      </c>
      <c r="L3614">
        <v>4</v>
      </c>
      <c r="M3614" t="s">
        <v>28</v>
      </c>
    </row>
    <row r="3615" spans="1:13" x14ac:dyDescent="0.2">
      <c r="A3615" t="str">
        <f>TEXT(Applications!A3615,"00000")</f>
        <v>4530552</v>
      </c>
      <c r="B3615" t="str">
        <f>TEXT(Applications!B3615,"0000")</f>
        <v>0133</v>
      </c>
      <c r="C3615" s="10">
        <v>45294</v>
      </c>
      <c r="D3615" t="s">
        <v>13</v>
      </c>
      <c r="E3615" s="5" t="str">
        <f>LEFT(Applications!E3615,6)</f>
        <v>114418</v>
      </c>
      <c r="F3615">
        <v>634</v>
      </c>
      <c r="G3615" t="s">
        <v>14</v>
      </c>
      <c r="H3615" t="str" cm="1">
        <f t="array" ref="H3615">_xlfn.IFS(OR(Applications!H3615=FALSE,Applications!H3615=0,LEFT(Applications!H3615,1)="N"),"No",OR(Applications!H3615=TRUE,Applications!H3615=1,LEFT(Applications!H3615,1)="Y"),"Yes")</f>
        <v>Yes</v>
      </c>
      <c r="I3615" t="str">
        <f>PROPER(Applications!I3615)</f>
        <v>Approved</v>
      </c>
      <c r="J3615" s="5">
        <v>2683.8</v>
      </c>
      <c r="K3615" s="12">
        <v>3195</v>
      </c>
      <c r="L3615">
        <v>5</v>
      </c>
      <c r="M3615" t="s">
        <v>25</v>
      </c>
    </row>
    <row r="3616" spans="1:13" x14ac:dyDescent="0.2">
      <c r="A3616" t="str">
        <f>TEXT(Applications!A3616,"00000")</f>
        <v>4531441</v>
      </c>
      <c r="B3616" t="str">
        <f>TEXT(Applications!B3616,"0000")</f>
        <v>0982</v>
      </c>
      <c r="C3616" s="10">
        <v>44152</v>
      </c>
      <c r="D3616" t="s">
        <v>13</v>
      </c>
      <c r="E3616" s="5" t="str">
        <f>LEFT(Applications!E3616,6)</f>
        <v>86624</v>
      </c>
      <c r="G3616" t="s">
        <v>14</v>
      </c>
      <c r="H3616" t="str" cm="1">
        <f t="array" ref="H3616">_xlfn.IFS(OR(Applications!H3616=FALSE,Applications!H3616=0,LEFT(Applications!H3616,1)="N"),"No",OR(Applications!H3616=TRUE,Applications!H3616=1,LEFT(Applications!H3616,1)="Y"),"Yes")</f>
        <v>Yes</v>
      </c>
      <c r="I3616" t="str">
        <f>PROPER(Applications!I3616)</f>
        <v>Approved</v>
      </c>
      <c r="J3616" s="5">
        <v>1516.02</v>
      </c>
      <c r="K3616" s="12">
        <v>2297</v>
      </c>
      <c r="L3616">
        <v>5</v>
      </c>
    </row>
    <row r="3617" spans="1:13" x14ac:dyDescent="0.2">
      <c r="A3617" t="str">
        <f>TEXT(Applications!A3617,"00000")</f>
        <v>4531749</v>
      </c>
      <c r="B3617" t="str">
        <f>TEXT(Applications!B3617,"0000")</f>
        <v>0001</v>
      </c>
      <c r="C3617" s="10">
        <v>43893</v>
      </c>
      <c r="D3617" t="s">
        <v>19</v>
      </c>
      <c r="E3617" s="5" t="str">
        <f>LEFT(Applications!E3617,6)</f>
        <v>108400</v>
      </c>
      <c r="F3617">
        <v>791</v>
      </c>
      <c r="G3617" t="s">
        <v>14</v>
      </c>
      <c r="H3617" t="str" cm="1">
        <f t="array" ref="H3617">_xlfn.IFS(OR(Applications!H3617=FALSE,Applications!H3617=0,LEFT(Applications!H3617,1)="N"),"No",OR(Applications!H3617=TRUE,Applications!H3617=1,LEFT(Applications!H3617,1)="Y"),"Yes")</f>
        <v>No</v>
      </c>
      <c r="I3617" t="str">
        <f>PROPER(Applications!I3617)</f>
        <v>Under Review</v>
      </c>
      <c r="J3617" s="5">
        <v>663.78</v>
      </c>
      <c r="K3617" s="12">
        <v>851</v>
      </c>
      <c r="L3617">
        <v>5</v>
      </c>
      <c r="M3617" t="s">
        <v>36</v>
      </c>
    </row>
    <row r="3618" spans="1:13" x14ac:dyDescent="0.2">
      <c r="A3618" t="str">
        <f>TEXT(Applications!A3618,"00000")</f>
        <v>4534522</v>
      </c>
      <c r="B3618" t="str">
        <f>TEXT(Applications!B3618,"0000")</f>
        <v>1381</v>
      </c>
      <c r="C3618" s="10">
        <v>45404</v>
      </c>
      <c r="D3618" t="s">
        <v>27</v>
      </c>
      <c r="E3618" s="5" t="str">
        <f>LEFT(Applications!E3618,6)</f>
        <v>55739</v>
      </c>
      <c r="F3618">
        <v>790</v>
      </c>
      <c r="G3618" t="s">
        <v>14</v>
      </c>
      <c r="H3618" t="str" cm="1">
        <f t="array" ref="H3618">_xlfn.IFS(OR(Applications!H3618=FALSE,Applications!H3618=0,LEFT(Applications!H3618,1)="N"),"No",OR(Applications!H3618=TRUE,Applications!H3618=1,LEFT(Applications!H3618,1)="Y"),"Yes")</f>
        <v>Yes</v>
      </c>
      <c r="I3618" t="str">
        <f>PROPER(Applications!I3618)</f>
        <v>Pending</v>
      </c>
      <c r="J3618" s="5">
        <v>932.58</v>
      </c>
      <c r="K3618" s="12">
        <v>1413</v>
      </c>
      <c r="L3618">
        <v>2</v>
      </c>
    </row>
    <row r="3619" spans="1:13" x14ac:dyDescent="0.2">
      <c r="A3619" t="str">
        <f>TEXT(Applications!A3619,"00000")</f>
        <v>4535844</v>
      </c>
      <c r="B3619" t="str">
        <f>TEXT(Applications!B3619,"0000")</f>
        <v>1660</v>
      </c>
      <c r="C3619" s="10">
        <v>45497</v>
      </c>
      <c r="D3619" t="s">
        <v>19</v>
      </c>
      <c r="E3619" s="5" t="str">
        <f>LEFT(Applications!E3619,6)</f>
        <v>42902</v>
      </c>
      <c r="G3619" t="s">
        <v>14</v>
      </c>
      <c r="H3619" t="str" cm="1">
        <f t="array" ref="H3619">_xlfn.IFS(OR(Applications!H3619=FALSE,Applications!H3619=0,LEFT(Applications!H3619,1)="N"),"No",OR(Applications!H3619=TRUE,Applications!H3619=1,LEFT(Applications!H3619,1)="Y"),"Yes")</f>
        <v>No</v>
      </c>
      <c r="I3619" t="str">
        <f>PROPER(Applications!I3619)</f>
        <v>Under Review</v>
      </c>
      <c r="J3619" s="5">
        <v>1406.4</v>
      </c>
      <c r="K3619" s="12">
        <v>1465</v>
      </c>
      <c r="L3619">
        <v>1</v>
      </c>
      <c r="M3619" t="s">
        <v>34</v>
      </c>
    </row>
    <row r="3620" spans="1:13" x14ac:dyDescent="0.2">
      <c r="A3620" t="str">
        <f>TEXT(Applications!A3620,"00000")</f>
        <v>4536360</v>
      </c>
      <c r="B3620" t="str">
        <f>TEXT(Applications!B3620,"0000")</f>
        <v>1368</v>
      </c>
      <c r="C3620" s="10">
        <v>44847</v>
      </c>
      <c r="D3620" t="s">
        <v>32</v>
      </c>
      <c r="E3620" s="5" t="str">
        <f>LEFT(Applications!E3620,6)</f>
        <v>90161</v>
      </c>
      <c r="F3620">
        <v>524</v>
      </c>
      <c r="G3620" t="s">
        <v>14</v>
      </c>
      <c r="H3620" t="str" cm="1">
        <f t="array" ref="H3620">_xlfn.IFS(OR(Applications!H3620=FALSE,Applications!H3620=0,LEFT(Applications!H3620,1)="N"),"No",OR(Applications!H3620=TRUE,Applications!H3620=1,LEFT(Applications!H3620,1)="Y"),"Yes")</f>
        <v>Yes</v>
      </c>
      <c r="I3620" t="str">
        <f>PROPER(Applications!I3620)</f>
        <v>Denied</v>
      </c>
      <c r="J3620" s="5">
        <v>2417.2199999999998</v>
      </c>
      <c r="K3620" s="12">
        <v>3099</v>
      </c>
      <c r="L3620">
        <v>1</v>
      </c>
      <c r="M3620" t="s">
        <v>31</v>
      </c>
    </row>
    <row r="3621" spans="1:13" x14ac:dyDescent="0.2">
      <c r="A3621" t="str">
        <f>TEXT(Applications!A3621,"00000")</f>
        <v>4538204</v>
      </c>
      <c r="B3621" t="str">
        <f>TEXT(Applications!B3621,"0000")</f>
        <v>1450</v>
      </c>
      <c r="C3621" s="10">
        <v>44096</v>
      </c>
      <c r="D3621" t="s">
        <v>29</v>
      </c>
      <c r="E3621" s="5" t="str">
        <f>LEFT(Applications!E3621,6)</f>
        <v>136875</v>
      </c>
      <c r="F3621">
        <v>652</v>
      </c>
      <c r="G3621" t="s">
        <v>14</v>
      </c>
      <c r="H3621" t="str" cm="1">
        <f t="array" ref="H3621">_xlfn.IFS(OR(Applications!H3621=FALSE,Applications!H3621=0,LEFT(Applications!H3621,1)="N"),"No",OR(Applications!H3621=TRUE,Applications!H3621=1,LEFT(Applications!H3621,1)="Y"),"Yes")</f>
        <v>No</v>
      </c>
      <c r="I3621" t="str">
        <f>PROPER(Applications!I3621)</f>
        <v>Approved</v>
      </c>
      <c r="J3621" s="5">
        <v>630</v>
      </c>
      <c r="K3621" s="12">
        <v>1050</v>
      </c>
      <c r="L3621">
        <v>3</v>
      </c>
    </row>
    <row r="3622" spans="1:13" x14ac:dyDescent="0.2">
      <c r="A3622" t="str">
        <f>TEXT(Applications!A3622,"00000")</f>
        <v>4539205</v>
      </c>
      <c r="B3622" t="str">
        <f>TEXT(Applications!B3622,"0000")</f>
        <v>0546</v>
      </c>
      <c r="C3622" s="10">
        <v>45652</v>
      </c>
      <c r="D3622" t="s">
        <v>37</v>
      </c>
      <c r="E3622" s="5" t="str">
        <f>LEFT(Applications!E3622,6)</f>
        <v>65866</v>
      </c>
      <c r="F3622">
        <v>699</v>
      </c>
      <c r="G3622" t="s">
        <v>14</v>
      </c>
      <c r="H3622" t="str" cm="1">
        <f t="array" ref="H3622">_xlfn.IFS(OR(Applications!H3622=FALSE,Applications!H3622=0,LEFT(Applications!H3622,1)="N"),"No",OR(Applications!H3622=TRUE,Applications!H3622=1,LEFT(Applications!H3622,1)="Y"),"Yes")</f>
        <v>No</v>
      </c>
      <c r="I3622" t="str">
        <f>PROPER(Applications!I3622)</f>
        <v>Pending</v>
      </c>
      <c r="J3622" s="5">
        <v>1516.02</v>
      </c>
      <c r="K3622" s="12">
        <v>2297</v>
      </c>
      <c r="L3622">
        <v>1</v>
      </c>
      <c r="M3622" t="s">
        <v>52</v>
      </c>
    </row>
    <row r="3623" spans="1:13" x14ac:dyDescent="0.2">
      <c r="A3623" t="str">
        <f>TEXT(Applications!A3623,"00000")</f>
        <v>4539989</v>
      </c>
      <c r="B3623" t="str">
        <f>TEXT(Applications!B3623,"0000")</f>
        <v>0480</v>
      </c>
      <c r="C3623" s="10" t="s">
        <v>293</v>
      </c>
      <c r="D3623" t="s">
        <v>27</v>
      </c>
      <c r="E3623" s="5" t="str">
        <f>LEFT(Applications!E3623,6)</f>
        <v>158771</v>
      </c>
      <c r="F3623">
        <v>468</v>
      </c>
      <c r="G3623" t="s">
        <v>14</v>
      </c>
      <c r="H3623" t="str" cm="1">
        <f t="array" ref="H3623">_xlfn.IFS(OR(Applications!H3623=FALSE,Applications!H3623=0,LEFT(Applications!H3623,1)="N"),"No",OR(Applications!H3623=TRUE,Applications!H3623=1,LEFT(Applications!H3623,1)="Y"),"Yes")</f>
        <v>No</v>
      </c>
      <c r="I3623" t="str">
        <f>PROPER(Applications!I3623)</f>
        <v>Denied</v>
      </c>
      <c r="J3623" s="5">
        <v>3763.2</v>
      </c>
      <c r="K3623" s="12">
        <v>4480</v>
      </c>
      <c r="L3623">
        <v>5</v>
      </c>
    </row>
    <row r="3624" spans="1:13" x14ac:dyDescent="0.2">
      <c r="A3624" t="str">
        <f>TEXT(Applications!A3624,"00000")</f>
        <v>4540369</v>
      </c>
      <c r="B3624" t="str">
        <f>TEXT(Applications!B3624,"0000")</f>
        <v>0275</v>
      </c>
      <c r="C3624" s="10">
        <v>44463</v>
      </c>
      <c r="D3624" t="s">
        <v>27</v>
      </c>
      <c r="E3624" s="5" t="str">
        <f>LEFT(Applications!E3624,6)</f>
        <v>121097</v>
      </c>
      <c r="F3624">
        <v>707</v>
      </c>
      <c r="G3624" t="s">
        <v>14</v>
      </c>
      <c r="H3624" t="str" cm="1">
        <f t="array" ref="H3624">_xlfn.IFS(OR(Applications!H3624=FALSE,Applications!H3624=0,LEFT(Applications!H3624,1)="N"),"No",OR(Applications!H3624=TRUE,Applications!H3624=1,LEFT(Applications!H3624,1)="Y"),"Yes")</f>
        <v>Yes</v>
      </c>
      <c r="I3624" t="str">
        <f>PROPER(Applications!I3624)</f>
        <v>Denied</v>
      </c>
      <c r="J3624" s="5">
        <v>1008</v>
      </c>
      <c r="K3624" s="12">
        <v>1680</v>
      </c>
      <c r="L3624">
        <v>3</v>
      </c>
      <c r="M3624" t="s">
        <v>34</v>
      </c>
    </row>
    <row r="3625" spans="1:13" x14ac:dyDescent="0.2">
      <c r="A3625" t="str">
        <f>TEXT(Applications!A3625,"00000")</f>
        <v>4540772</v>
      </c>
      <c r="B3625" t="str">
        <f>TEXT(Applications!B3625,"0000")</f>
        <v>0261</v>
      </c>
      <c r="C3625" s="10">
        <v>44626</v>
      </c>
      <c r="D3625" t="s">
        <v>13</v>
      </c>
      <c r="E3625" s="5" t="str">
        <f>LEFT(Applications!E3625,6)</f>
        <v>154182</v>
      </c>
      <c r="F3625">
        <v>616</v>
      </c>
      <c r="G3625" t="s">
        <v>26</v>
      </c>
      <c r="H3625" t="str" cm="1">
        <f t="array" ref="H3625">_xlfn.IFS(OR(Applications!H3625=FALSE,Applications!H3625=0,LEFT(Applications!H3625,1)="N"),"No",OR(Applications!H3625=TRUE,Applications!H3625=1,LEFT(Applications!H3625,1)="Y"),"Yes")</f>
        <v>Yes</v>
      </c>
      <c r="I3625" t="str">
        <f>PROPER(Applications!I3625)</f>
        <v>Approved</v>
      </c>
      <c r="J3625" s="5">
        <v>2232.6</v>
      </c>
      <c r="K3625" s="12">
        <v>3721</v>
      </c>
      <c r="L3625">
        <v>3</v>
      </c>
      <c r="M3625" t="s">
        <v>17</v>
      </c>
    </row>
    <row r="3626" spans="1:13" x14ac:dyDescent="0.2">
      <c r="A3626" t="str">
        <f>TEXT(Applications!A3626,"00000")</f>
        <v>4543227</v>
      </c>
      <c r="B3626" t="str">
        <f>TEXT(Applications!B3626,"0000")</f>
        <v>1777</v>
      </c>
      <c r="C3626" s="10" t="s">
        <v>113</v>
      </c>
      <c r="D3626" t="s">
        <v>27</v>
      </c>
      <c r="E3626" s="5" t="str">
        <f>LEFT(Applications!E3626,6)</f>
        <v>83976</v>
      </c>
      <c r="F3626">
        <v>755</v>
      </c>
      <c r="G3626" t="s">
        <v>26</v>
      </c>
      <c r="H3626" t="str" cm="1">
        <f t="array" ref="H3626">_xlfn.IFS(OR(Applications!H3626=FALSE,Applications!H3626=0,LEFT(Applications!H3626,1)="N"),"No",OR(Applications!H3626=TRUE,Applications!H3626=1,LEFT(Applications!H3626,1)="Y"),"Yes")</f>
        <v>No</v>
      </c>
      <c r="I3626" t="str">
        <f>PROPER(Applications!I3626)</f>
        <v>Approved</v>
      </c>
      <c r="J3626" s="5">
        <v>1348.8</v>
      </c>
      <c r="K3626" s="12">
        <v>2248</v>
      </c>
      <c r="L3626">
        <v>3</v>
      </c>
      <c r="M3626" t="s">
        <v>38</v>
      </c>
    </row>
    <row r="3627" spans="1:13" x14ac:dyDescent="0.2">
      <c r="A3627" t="str">
        <f>TEXT(Applications!A3627,"00000")</f>
        <v>4545442</v>
      </c>
      <c r="B3627" t="str">
        <f>TEXT(Applications!B3627,"0000")</f>
        <v>1787</v>
      </c>
      <c r="C3627" s="10">
        <v>44794</v>
      </c>
      <c r="D3627" t="s">
        <v>23</v>
      </c>
      <c r="E3627" s="5" t="str">
        <f>LEFT(Applications!E3627,6)</f>
        <v>138864</v>
      </c>
      <c r="F3627">
        <v>700</v>
      </c>
      <c r="G3627" t="s">
        <v>14</v>
      </c>
      <c r="H3627" t="str" cm="1">
        <f t="array" ref="H3627">_xlfn.IFS(OR(Applications!H3627=FALSE,Applications!H3627=0,LEFT(Applications!H3627,1)="N"),"No",OR(Applications!H3627=TRUE,Applications!H3627=1,LEFT(Applications!H3627,1)="Y"),"Yes")</f>
        <v>No</v>
      </c>
      <c r="I3627" t="str">
        <f>PROPER(Applications!I3627)</f>
        <v>Denied</v>
      </c>
      <c r="J3627" s="5">
        <v>2623.92</v>
      </c>
      <c r="K3627" s="12">
        <v>3364</v>
      </c>
      <c r="L3627">
        <v>4</v>
      </c>
      <c r="M3627" t="s">
        <v>35</v>
      </c>
    </row>
    <row r="3628" spans="1:13" x14ac:dyDescent="0.2">
      <c r="A3628" t="str">
        <f>TEXT(Applications!A3628,"00000")</f>
        <v>4547794</v>
      </c>
      <c r="B3628" t="str">
        <f>TEXT(Applications!B3628,"0000")</f>
        <v>0899</v>
      </c>
      <c r="C3628" s="10">
        <v>44732</v>
      </c>
      <c r="D3628" t="s">
        <v>23</v>
      </c>
      <c r="E3628" s="5" t="str">
        <f>LEFT(Applications!E3628,6)</f>
        <v>41663</v>
      </c>
      <c r="F3628" t="s">
        <v>38</v>
      </c>
      <c r="G3628" t="s">
        <v>14</v>
      </c>
      <c r="H3628" t="str" cm="1">
        <f t="array" ref="H3628">_xlfn.IFS(OR(Applications!H3628=FALSE,Applications!H3628=0,LEFT(Applications!H3628,1)="N"),"No",OR(Applications!H3628=TRUE,Applications!H3628=1,LEFT(Applications!H3628,1)="Y"),"Yes")</f>
        <v>No</v>
      </c>
      <c r="I3628" t="str">
        <f>PROPER(Applications!I3628)</f>
        <v>Denied</v>
      </c>
      <c r="J3628" s="5">
        <v>1107.48</v>
      </c>
      <c r="K3628" s="12">
        <v>1678</v>
      </c>
      <c r="L3628">
        <v>4</v>
      </c>
      <c r="M3628" t="s">
        <v>25</v>
      </c>
    </row>
    <row r="3629" spans="1:13" x14ac:dyDescent="0.2">
      <c r="A3629" t="str">
        <f>TEXT(Applications!A3629,"00000")</f>
        <v>4549503</v>
      </c>
      <c r="B3629" t="str">
        <f>TEXT(Applications!B3629,"0000")</f>
        <v>1797</v>
      </c>
      <c r="C3629" s="10">
        <v>45544</v>
      </c>
      <c r="D3629" t="s">
        <v>23</v>
      </c>
      <c r="E3629" s="5" t="str">
        <f>LEFT(Applications!E3629,6)</f>
        <v>26026</v>
      </c>
      <c r="F3629">
        <v>722</v>
      </c>
      <c r="G3629" t="s">
        <v>14</v>
      </c>
      <c r="H3629" t="str" cm="1">
        <f t="array" ref="H3629">_xlfn.IFS(OR(Applications!H3629=FALSE,Applications!H3629=0,LEFT(Applications!H3629,1)="N"),"No",OR(Applications!H3629=TRUE,Applications!H3629=1,LEFT(Applications!H3629,1)="Y"),"Yes")</f>
        <v>No</v>
      </c>
      <c r="I3629" t="str">
        <f>PROPER(Applications!I3629)</f>
        <v>Denied</v>
      </c>
      <c r="J3629" s="5">
        <v>578.16</v>
      </c>
      <c r="K3629" s="12">
        <v>876</v>
      </c>
      <c r="L3629">
        <v>2</v>
      </c>
      <c r="M3629" t="s">
        <v>34</v>
      </c>
    </row>
    <row r="3630" spans="1:13" x14ac:dyDescent="0.2">
      <c r="A3630" t="str">
        <f>TEXT(Applications!A3630,"00000")</f>
        <v>4549817</v>
      </c>
      <c r="B3630" t="str">
        <f>TEXT(Applications!B3630,"0000")</f>
        <v>0082</v>
      </c>
      <c r="C3630" s="10" t="s">
        <v>425</v>
      </c>
      <c r="D3630" t="s">
        <v>27</v>
      </c>
      <c r="E3630" s="5" t="str">
        <f>LEFT(Applications!E3630,6)</f>
        <v>208884</v>
      </c>
      <c r="F3630">
        <v>744</v>
      </c>
      <c r="G3630" t="s">
        <v>14</v>
      </c>
      <c r="H3630" t="str" cm="1">
        <f t="array" ref="H3630">_xlfn.IFS(OR(Applications!H3630=FALSE,Applications!H3630=0,LEFT(Applications!H3630,1)="N"),"No",OR(Applications!H3630=TRUE,Applications!H3630=1,LEFT(Applications!H3630,1)="Y"),"Yes")</f>
        <v>Yes</v>
      </c>
      <c r="I3630" t="str">
        <f>PROPER(Applications!I3630)</f>
        <v>Pending</v>
      </c>
      <c r="J3630" s="5">
        <v>1445.4</v>
      </c>
      <c r="K3630" s="12">
        <v>2409</v>
      </c>
      <c r="L3630">
        <v>2</v>
      </c>
      <c r="M3630" t="s">
        <v>34</v>
      </c>
    </row>
    <row r="3631" spans="1:13" x14ac:dyDescent="0.2">
      <c r="A3631" t="str">
        <f>TEXT(Applications!A3631,"00000")</f>
        <v>4551078</v>
      </c>
      <c r="B3631" t="str">
        <f>TEXT(Applications!B3631,"0000")</f>
        <v>1757</v>
      </c>
      <c r="C3631" s="10">
        <v>44572</v>
      </c>
      <c r="D3631" t="s">
        <v>32</v>
      </c>
      <c r="E3631" s="5" t="str">
        <f>LEFT(Applications!E3631,6)</f>
        <v>91338</v>
      </c>
      <c r="F3631">
        <v>704</v>
      </c>
      <c r="G3631" t="s">
        <v>14</v>
      </c>
      <c r="H3631" t="str" cm="1">
        <f t="array" ref="H3631">_xlfn.IFS(OR(Applications!H3631=FALSE,Applications!H3631=0,LEFT(Applications!H3631,1)="N"),"No",OR(Applications!H3631=TRUE,Applications!H3631=1,LEFT(Applications!H3631,1)="Y"),"Yes")</f>
        <v>No</v>
      </c>
      <c r="I3631" t="str">
        <f>PROPER(Applications!I3631)</f>
        <v>Approved</v>
      </c>
      <c r="J3631" s="5">
        <v>2253.2399999999998</v>
      </c>
      <c r="K3631" s="12">
        <v>3414</v>
      </c>
      <c r="L3631">
        <v>1</v>
      </c>
      <c r="M3631" t="s">
        <v>34</v>
      </c>
    </row>
    <row r="3632" spans="1:13" x14ac:dyDescent="0.2">
      <c r="A3632" t="str">
        <f>TEXT(Applications!A3632,"00000")</f>
        <v>4552739</v>
      </c>
      <c r="B3632" t="str">
        <f>TEXT(Applications!B3632,"0000")</f>
        <v>1665</v>
      </c>
      <c r="C3632" s="10">
        <v>45384</v>
      </c>
      <c r="D3632" t="s">
        <v>23</v>
      </c>
      <c r="E3632" s="5" t="str">
        <f>LEFT(Applications!E3632,6)</f>
        <v>37079</v>
      </c>
      <c r="F3632">
        <v>817</v>
      </c>
      <c r="G3632" t="s">
        <v>14</v>
      </c>
      <c r="H3632" t="str" cm="1">
        <f t="array" ref="H3632">_xlfn.IFS(OR(Applications!H3632=FALSE,Applications!H3632=0,LEFT(Applications!H3632,1)="N"),"No",OR(Applications!H3632=TRUE,Applications!H3632=1,LEFT(Applications!H3632,1)="Y"),"Yes")</f>
        <v>No</v>
      </c>
      <c r="I3632" t="str">
        <f>PROPER(Applications!I3632)</f>
        <v>Approved</v>
      </c>
      <c r="J3632" s="5">
        <v>3533.4</v>
      </c>
      <c r="K3632" s="12">
        <v>4530</v>
      </c>
      <c r="L3632">
        <v>3</v>
      </c>
      <c r="M3632" t="s">
        <v>25</v>
      </c>
    </row>
    <row r="3633" spans="1:13" x14ac:dyDescent="0.2">
      <c r="A3633" t="str">
        <f>TEXT(Applications!A3633,"00000")</f>
        <v>4556786</v>
      </c>
      <c r="B3633" t="str">
        <f>TEXT(Applications!B3633,"0000")</f>
        <v>0437</v>
      </c>
      <c r="C3633" s="10">
        <v>44654</v>
      </c>
      <c r="D3633" t="s">
        <v>19</v>
      </c>
      <c r="E3633" s="5" t="str">
        <f>LEFT(Applications!E3633,6)</f>
        <v>130922</v>
      </c>
      <c r="F3633">
        <v>746</v>
      </c>
      <c r="G3633" t="s">
        <v>14</v>
      </c>
      <c r="H3633" t="str" cm="1">
        <f t="array" ref="H3633">_xlfn.IFS(OR(Applications!H3633=FALSE,Applications!H3633=0,LEFT(Applications!H3633,1)="N"),"No",OR(Applications!H3633=TRUE,Applications!H3633=1,LEFT(Applications!H3633,1)="Y"),"Yes")</f>
        <v>No</v>
      </c>
      <c r="I3633" t="str">
        <f>PROPER(Applications!I3633)</f>
        <v>Approved</v>
      </c>
      <c r="J3633" s="5">
        <v>1641</v>
      </c>
      <c r="K3633" s="12">
        <v>2735</v>
      </c>
      <c r="L3633">
        <v>5</v>
      </c>
      <c r="M3633" t="s">
        <v>36</v>
      </c>
    </row>
    <row r="3634" spans="1:13" x14ac:dyDescent="0.2">
      <c r="A3634" t="str">
        <f>TEXT(Applications!A3634,"00000")</f>
        <v>4557015</v>
      </c>
      <c r="B3634" t="str">
        <f>TEXT(Applications!B3634,"0000")</f>
        <v>1468</v>
      </c>
      <c r="C3634" s="10">
        <v>44338</v>
      </c>
      <c r="D3634" t="s">
        <v>27</v>
      </c>
      <c r="E3634" s="5" t="str">
        <f>LEFT(Applications!E3634,6)</f>
        <v>107772</v>
      </c>
      <c r="F3634">
        <v>658</v>
      </c>
      <c r="G3634" t="s">
        <v>14</v>
      </c>
      <c r="H3634" t="str" cm="1">
        <f t="array" ref="H3634">_xlfn.IFS(OR(Applications!H3634=FALSE,Applications!H3634=0,LEFT(Applications!H3634,1)="N"),"No",OR(Applications!H3634=TRUE,Applications!H3634=1,LEFT(Applications!H3634,1)="Y"),"Yes")</f>
        <v>Yes</v>
      </c>
      <c r="I3634" t="str">
        <f>PROPER(Applications!I3634)</f>
        <v>Approved</v>
      </c>
      <c r="J3634" s="5">
        <v>1994.46</v>
      </c>
      <c r="K3634" s="12">
        <v>2557</v>
      </c>
      <c r="L3634">
        <v>2</v>
      </c>
      <c r="M3634" t="s">
        <v>17</v>
      </c>
    </row>
    <row r="3635" spans="1:13" x14ac:dyDescent="0.2">
      <c r="A3635" t="str">
        <f>TEXT(Applications!A3635,"00000")</f>
        <v>4557125</v>
      </c>
      <c r="B3635" t="str">
        <f>TEXT(Applications!B3635,"0000")</f>
        <v>0813</v>
      </c>
      <c r="C3635" s="10">
        <v>44166</v>
      </c>
      <c r="D3635" t="s">
        <v>37</v>
      </c>
      <c r="E3635" s="5" t="str">
        <f>LEFT(Applications!E3635,6)</f>
        <v>37252</v>
      </c>
      <c r="F3635">
        <v>662</v>
      </c>
      <c r="G3635" t="s">
        <v>26</v>
      </c>
      <c r="H3635" t="str" cm="1">
        <f t="array" ref="H3635">_xlfn.IFS(OR(Applications!H3635=FALSE,Applications!H3635=0,LEFT(Applications!H3635,1)="N"),"No",OR(Applications!H3635=TRUE,Applications!H3635=1,LEFT(Applications!H3635,1)="Y"),"Yes")</f>
        <v>Yes</v>
      </c>
      <c r="I3635" t="str">
        <f>PROPER(Applications!I3635)</f>
        <v>Denied</v>
      </c>
      <c r="J3635" s="5">
        <v>1531.2</v>
      </c>
      <c r="K3635" s="12">
        <v>2320</v>
      </c>
      <c r="L3635">
        <v>3</v>
      </c>
      <c r="M3635" t="s">
        <v>21</v>
      </c>
    </row>
    <row r="3636" spans="1:13" x14ac:dyDescent="0.2">
      <c r="A3636" t="str">
        <f>TEXT(Applications!A3636,"00000")</f>
        <v>4559064</v>
      </c>
      <c r="B3636" t="str">
        <f>TEXT(Applications!B3636,"0000")</f>
        <v>1464</v>
      </c>
      <c r="C3636" s="10">
        <v>44396</v>
      </c>
      <c r="D3636" t="s">
        <v>27</v>
      </c>
      <c r="E3636" s="5" t="str">
        <f>LEFT(Applications!E3636,6)</f>
        <v>99940</v>
      </c>
      <c r="F3636">
        <v>714</v>
      </c>
      <c r="G3636" t="s">
        <v>14</v>
      </c>
      <c r="H3636" t="str" cm="1">
        <f t="array" ref="H3636">_xlfn.IFS(OR(Applications!H3636=FALSE,Applications!H3636=0,LEFT(Applications!H3636,1)="N"),"No",OR(Applications!H3636=TRUE,Applications!H3636=1,LEFT(Applications!H3636,1)="Y"),"Yes")</f>
        <v>Yes</v>
      </c>
      <c r="I3636" t="str">
        <f>PROPER(Applications!I3636)</f>
        <v>Approved</v>
      </c>
      <c r="J3636" s="5">
        <v>3150</v>
      </c>
      <c r="K3636" s="12">
        <v>3750</v>
      </c>
      <c r="L3636">
        <v>1</v>
      </c>
    </row>
    <row r="3637" spans="1:13" x14ac:dyDescent="0.2">
      <c r="A3637" t="str">
        <f>TEXT(Applications!A3637,"00000")</f>
        <v>4560663</v>
      </c>
      <c r="B3637" t="str">
        <f>TEXT(Applications!B3637,"0000")</f>
        <v>0177</v>
      </c>
      <c r="D3637" t="s">
        <v>23</v>
      </c>
      <c r="E3637" s="5" t="str">
        <f>LEFT(Applications!E3637,6)</f>
        <v>179400</v>
      </c>
      <c r="F3637">
        <v>751</v>
      </c>
      <c r="G3637" t="s">
        <v>14</v>
      </c>
      <c r="H3637" t="str" cm="1">
        <f t="array" ref="H3637">_xlfn.IFS(OR(Applications!H3637=FALSE,Applications!H3637=0,LEFT(Applications!H3637,1)="N"),"No",OR(Applications!H3637=TRUE,Applications!H3637=1,LEFT(Applications!H3637,1)="Y"),"Yes")</f>
        <v>No</v>
      </c>
      <c r="I3637" t="str">
        <f>PROPER(Applications!I3637)</f>
        <v>Approved</v>
      </c>
      <c r="J3637" s="5">
        <v>1320.48</v>
      </c>
      <c r="K3637" s="12">
        <v>1572</v>
      </c>
      <c r="L3637">
        <v>2</v>
      </c>
    </row>
    <row r="3638" spans="1:13" x14ac:dyDescent="0.2">
      <c r="A3638" t="str">
        <f>TEXT(Applications!A3638,"00000")</f>
        <v>4561277</v>
      </c>
      <c r="B3638" t="str">
        <f>TEXT(Applications!B3638,"0000")</f>
        <v>0176</v>
      </c>
      <c r="C3638" s="10">
        <v>44968</v>
      </c>
      <c r="D3638" t="s">
        <v>19</v>
      </c>
      <c r="E3638" s="5" t="str">
        <f>LEFT(Applications!E3638,6)</f>
        <v>71183</v>
      </c>
      <c r="F3638">
        <v>763</v>
      </c>
      <c r="G3638" t="s">
        <v>14</v>
      </c>
      <c r="H3638" t="str" cm="1">
        <f t="array" ref="H3638">_xlfn.IFS(OR(Applications!H3638=FALSE,Applications!H3638=0,LEFT(Applications!H3638,1)="N"),"No",OR(Applications!H3638=TRUE,Applications!H3638=1,LEFT(Applications!H3638,1)="Y"),"Yes")</f>
        <v>No</v>
      </c>
      <c r="I3638" t="str">
        <f>PROPER(Applications!I3638)</f>
        <v>Denied</v>
      </c>
      <c r="J3638" s="5">
        <v>6304.74</v>
      </c>
      <c r="K3638" s="12">
        <v>8083</v>
      </c>
      <c r="L3638">
        <v>2</v>
      </c>
      <c r="M3638" t="s">
        <v>52</v>
      </c>
    </row>
    <row r="3639" spans="1:13" x14ac:dyDescent="0.2">
      <c r="A3639" t="str">
        <f>TEXT(Applications!A3639,"00000")</f>
        <v>4561952</v>
      </c>
      <c r="B3639" t="str">
        <f>TEXT(Applications!B3639,"0000")</f>
        <v>1058</v>
      </c>
      <c r="C3639" s="10">
        <v>43900</v>
      </c>
      <c r="D3639" t="s">
        <v>23</v>
      </c>
      <c r="E3639" s="5" t="str">
        <f>LEFT(Applications!E3639,6)</f>
        <v>18321</v>
      </c>
      <c r="F3639">
        <v>748</v>
      </c>
      <c r="G3639" t="s">
        <v>14</v>
      </c>
      <c r="H3639" t="str" cm="1">
        <f t="array" ref="H3639">_xlfn.IFS(OR(Applications!H3639=FALSE,Applications!H3639=0,LEFT(Applications!H3639,1)="N"),"No",OR(Applications!H3639=TRUE,Applications!H3639=1,LEFT(Applications!H3639,1)="Y"),"Yes")</f>
        <v>No</v>
      </c>
      <c r="I3639" t="str">
        <f>PROPER(Applications!I3639)</f>
        <v>Approved</v>
      </c>
      <c r="J3639" s="5">
        <v>525.6</v>
      </c>
      <c r="K3639" s="12">
        <v>0</v>
      </c>
      <c r="L3639">
        <v>3</v>
      </c>
      <c r="M3639" t="s">
        <v>47</v>
      </c>
    </row>
    <row r="3640" spans="1:13" x14ac:dyDescent="0.2">
      <c r="A3640" t="str">
        <f>TEXT(Applications!A3640,"00000")</f>
        <v>4563615</v>
      </c>
      <c r="B3640" t="str">
        <f>TEXT(Applications!B3640,"0000")</f>
        <v>0013</v>
      </c>
      <c r="C3640" s="10">
        <v>43993</v>
      </c>
      <c r="D3640" t="s">
        <v>27</v>
      </c>
      <c r="E3640" s="5" t="str">
        <f>LEFT(Applications!E3640,6)</f>
        <v>200291</v>
      </c>
      <c r="F3640">
        <v>745</v>
      </c>
      <c r="G3640" t="s">
        <v>14</v>
      </c>
      <c r="H3640" t="str" cm="1">
        <f t="array" ref="H3640">_xlfn.IFS(OR(Applications!H3640=FALSE,Applications!H3640=0,LEFT(Applications!H3640,1)="N"),"No",OR(Applications!H3640=TRUE,Applications!H3640=1,LEFT(Applications!H3640,1)="Y"),"Yes")</f>
        <v>Yes</v>
      </c>
      <c r="I3640" t="str">
        <f>PROPER(Applications!I3640)</f>
        <v>Approved</v>
      </c>
      <c r="J3640" s="5">
        <v>2935.8</v>
      </c>
      <c r="K3640" s="12">
        <v>3495</v>
      </c>
      <c r="L3640">
        <v>2</v>
      </c>
      <c r="M3640" t="s">
        <v>35</v>
      </c>
    </row>
    <row r="3641" spans="1:13" x14ac:dyDescent="0.2">
      <c r="A3641" t="str">
        <f>TEXT(Applications!A3641,"00000")</f>
        <v>4563885</v>
      </c>
      <c r="B3641" t="str">
        <f>TEXT(Applications!B3641,"0000")</f>
        <v>0467</v>
      </c>
      <c r="C3641" s="10" t="s">
        <v>426</v>
      </c>
      <c r="D3641" t="s">
        <v>13</v>
      </c>
      <c r="E3641" s="5" t="str">
        <f>LEFT(Applications!E3641,6)</f>
        <v>115330</v>
      </c>
      <c r="F3641">
        <v>656</v>
      </c>
      <c r="G3641" t="s">
        <v>14</v>
      </c>
      <c r="H3641" t="str" cm="1">
        <f t="array" ref="H3641">_xlfn.IFS(OR(Applications!H3641=FALSE,Applications!H3641=0,LEFT(Applications!H3641,1)="N"),"No",OR(Applications!H3641=TRUE,Applications!H3641=1,LEFT(Applications!H3641,1)="Y"),"Yes")</f>
        <v>Yes</v>
      </c>
      <c r="I3641" t="str">
        <f>PROPER(Applications!I3641)</f>
        <v>Withdrawn</v>
      </c>
      <c r="J3641" s="5">
        <v>6529.38</v>
      </c>
      <c r="K3641" s="12">
        <v>8371</v>
      </c>
      <c r="L3641">
        <v>5</v>
      </c>
      <c r="M3641" t="s">
        <v>35</v>
      </c>
    </row>
    <row r="3642" spans="1:13" x14ac:dyDescent="0.2">
      <c r="A3642" t="str">
        <f>TEXT(Applications!A3642,"00000")</f>
        <v>4564189</v>
      </c>
      <c r="B3642" t="str">
        <f>TEXT(Applications!B3642,"0000")</f>
        <v>1796</v>
      </c>
      <c r="C3642" s="10">
        <v>45379</v>
      </c>
      <c r="D3642" t="s">
        <v>29</v>
      </c>
      <c r="E3642" s="5" t="str">
        <f>LEFT(Applications!E3642,6)</f>
        <v>194315</v>
      </c>
      <c r="F3642">
        <v>686</v>
      </c>
      <c r="G3642" t="s">
        <v>14</v>
      </c>
      <c r="H3642" t="str" cm="1">
        <f t="array" ref="H3642">_xlfn.IFS(OR(Applications!H3642=FALSE,Applications!H3642=0,LEFT(Applications!H3642,1)="N"),"No",OR(Applications!H3642=TRUE,Applications!H3642=1,LEFT(Applications!H3642,1)="Y"),"Yes")</f>
        <v>No</v>
      </c>
      <c r="I3642" t="str">
        <f>PROPER(Applications!I3642)</f>
        <v>Approved</v>
      </c>
      <c r="J3642" s="5">
        <v>2609.1</v>
      </c>
      <c r="K3642" s="12">
        <v>0</v>
      </c>
      <c r="L3642">
        <v>3</v>
      </c>
      <c r="M3642" t="s">
        <v>34</v>
      </c>
    </row>
    <row r="3643" spans="1:13" x14ac:dyDescent="0.2">
      <c r="A3643" t="str">
        <f>TEXT(Applications!A3643,"00000")</f>
        <v>4564240</v>
      </c>
      <c r="B3643" t="str">
        <f>TEXT(Applications!B3643,"0000")</f>
        <v>0996</v>
      </c>
      <c r="C3643" s="10">
        <v>45635</v>
      </c>
      <c r="D3643" t="s">
        <v>27</v>
      </c>
      <c r="E3643" s="5" t="str">
        <f>LEFT(Applications!E3643,6)</f>
        <v>159321</v>
      </c>
      <c r="F3643">
        <v>816</v>
      </c>
      <c r="G3643" t="s">
        <v>14</v>
      </c>
      <c r="H3643" t="str" cm="1">
        <f t="array" ref="H3643">_xlfn.IFS(OR(Applications!H3643=FALSE,Applications!H3643=0,LEFT(Applications!H3643,1)="N"),"No",OR(Applications!H3643=TRUE,Applications!H3643=1,LEFT(Applications!H3643,1)="Y"),"Yes")</f>
        <v>Yes</v>
      </c>
      <c r="I3643" t="str">
        <f>PROPER(Applications!I3643)</f>
        <v>Pending</v>
      </c>
      <c r="J3643" s="5">
        <v>5286.96</v>
      </c>
      <c r="K3643" s="12">
        <v>6294</v>
      </c>
      <c r="L3643">
        <v>1</v>
      </c>
      <c r="M3643" t="s">
        <v>25</v>
      </c>
    </row>
    <row r="3644" spans="1:13" x14ac:dyDescent="0.2">
      <c r="A3644" t="str">
        <f>TEXT(Applications!A3644,"00000")</f>
        <v>4564640</v>
      </c>
      <c r="B3644" t="str">
        <f>TEXT(Applications!B3644,"0000")</f>
        <v>1494</v>
      </c>
      <c r="C3644" s="10">
        <v>45288</v>
      </c>
      <c r="D3644" t="s">
        <v>32</v>
      </c>
      <c r="E3644" s="5" t="str">
        <f>LEFT(Applications!E3644,6)</f>
        <v>69507</v>
      </c>
      <c r="F3644">
        <v>759</v>
      </c>
      <c r="G3644" t="s">
        <v>14</v>
      </c>
      <c r="H3644" t="str" cm="1">
        <f t="array" ref="H3644">_xlfn.IFS(OR(Applications!H3644=FALSE,Applications!H3644=0,LEFT(Applications!H3644,1)="N"),"No",OR(Applications!H3644=TRUE,Applications!H3644=1,LEFT(Applications!H3644,1)="Y"),"Yes")</f>
        <v>Yes</v>
      </c>
      <c r="I3644" t="str">
        <f>PROPER(Applications!I3644)</f>
        <v>Denied</v>
      </c>
      <c r="J3644" s="5">
        <v>3272.1</v>
      </c>
      <c r="K3644" s="12">
        <v>4195</v>
      </c>
      <c r="L3644">
        <v>2</v>
      </c>
      <c r="M3644" t="s">
        <v>25</v>
      </c>
    </row>
    <row r="3645" spans="1:13" x14ac:dyDescent="0.2">
      <c r="A3645" t="str">
        <f>TEXT(Applications!A3645,"00000")</f>
        <v>4564989</v>
      </c>
      <c r="B3645" t="str">
        <f>TEXT(Applications!B3645,"0000")</f>
        <v>1576</v>
      </c>
      <c r="C3645" s="10">
        <v>44098</v>
      </c>
      <c r="D3645" t="s">
        <v>13</v>
      </c>
      <c r="E3645" s="5" t="str">
        <f>LEFT(Applications!E3645,6)</f>
        <v>63383</v>
      </c>
      <c r="F3645">
        <v>701</v>
      </c>
      <c r="G3645" t="s">
        <v>14</v>
      </c>
      <c r="H3645" t="str" cm="1">
        <f t="array" ref="H3645">_xlfn.IFS(OR(Applications!H3645=FALSE,Applications!H3645=0,LEFT(Applications!H3645,1)="N"),"No",OR(Applications!H3645=TRUE,Applications!H3645=1,LEFT(Applications!H3645,1)="Y"),"Yes")</f>
        <v>No</v>
      </c>
      <c r="I3645" t="str">
        <f>PROPER(Applications!I3645)</f>
        <v>Denied</v>
      </c>
      <c r="J3645" s="5">
        <v>3474.6</v>
      </c>
      <c r="K3645" s="12">
        <v>5791</v>
      </c>
      <c r="L3645">
        <v>4</v>
      </c>
      <c r="M3645" t="s">
        <v>36</v>
      </c>
    </row>
    <row r="3646" spans="1:13" x14ac:dyDescent="0.2">
      <c r="A3646" t="str">
        <f>TEXT(Applications!A3646,"00000")</f>
        <v>4565465</v>
      </c>
      <c r="B3646" t="str">
        <f>TEXT(Applications!B3646,"0000")</f>
        <v>1777</v>
      </c>
      <c r="C3646" s="10">
        <v>44952</v>
      </c>
      <c r="D3646" t="s">
        <v>37</v>
      </c>
      <c r="E3646" s="5" t="str">
        <f>LEFT(Applications!E3646,6)</f>
        <v>97414</v>
      </c>
      <c r="F3646">
        <v>671</v>
      </c>
      <c r="G3646" t="s">
        <v>14</v>
      </c>
      <c r="H3646" t="str" cm="1">
        <f t="array" ref="H3646">_xlfn.IFS(OR(Applications!H3646=FALSE,Applications!H3646=0,LEFT(Applications!H3646,1)="N"),"No",OR(Applications!H3646=TRUE,Applications!H3646=1,LEFT(Applications!H3646,1)="Y"),"Yes")</f>
        <v>Yes</v>
      </c>
      <c r="I3646" t="str">
        <f>PROPER(Applications!I3646)</f>
        <v>Approved</v>
      </c>
      <c r="J3646" s="5">
        <v>1888.32</v>
      </c>
      <c r="K3646" s="12">
        <v>2248</v>
      </c>
      <c r="L3646">
        <v>1</v>
      </c>
      <c r="M3646" t="s">
        <v>35</v>
      </c>
    </row>
    <row r="3647" spans="1:13" x14ac:dyDescent="0.2">
      <c r="A3647" t="str">
        <f>TEXT(Applications!A3647,"00000")</f>
        <v>4567087</v>
      </c>
      <c r="B3647" t="str">
        <f>TEXT(Applications!B3647,"0000")</f>
        <v>1375</v>
      </c>
      <c r="C3647" s="10">
        <v>44317</v>
      </c>
      <c r="D3647" t="s">
        <v>27</v>
      </c>
      <c r="E3647" s="5" t="str">
        <f>LEFT(Applications!E3647,6)</f>
        <v>46466</v>
      </c>
      <c r="F3647">
        <v>677</v>
      </c>
      <c r="G3647" t="s">
        <v>14</v>
      </c>
      <c r="H3647" t="str" cm="1">
        <f t="array" ref="H3647">_xlfn.IFS(OR(Applications!H3647=FALSE,Applications!H3647=0,LEFT(Applications!H3647,1)="N"),"No",OR(Applications!H3647=TRUE,Applications!H3647=1,LEFT(Applications!H3647,1)="Y"),"Yes")</f>
        <v>No</v>
      </c>
      <c r="I3647" t="str">
        <f>PROPER(Applications!I3647)</f>
        <v>Approved</v>
      </c>
      <c r="J3647" s="5">
        <v>1684.98</v>
      </c>
      <c r="K3647" s="12">
        <v>2553</v>
      </c>
      <c r="L3647">
        <v>3</v>
      </c>
      <c r="M3647" t="s">
        <v>17</v>
      </c>
    </row>
    <row r="3648" spans="1:13" x14ac:dyDescent="0.2">
      <c r="A3648" t="str">
        <f>TEXT(Applications!A3648,"00000")</f>
        <v>4568549</v>
      </c>
      <c r="B3648" t="str">
        <f>TEXT(Applications!B3648,"0000")</f>
        <v>0123</v>
      </c>
      <c r="C3648" s="10">
        <v>44341</v>
      </c>
      <c r="D3648" t="s">
        <v>29</v>
      </c>
      <c r="E3648" s="5" t="str">
        <f>LEFT(Applications!E3648,6)</f>
        <v>31352</v>
      </c>
      <c r="F3648">
        <v>679</v>
      </c>
      <c r="G3648" t="s">
        <v>14</v>
      </c>
      <c r="H3648" t="str" cm="1">
        <f t="array" ref="H3648">_xlfn.IFS(OR(Applications!H3648=FALSE,Applications!H3648=0,LEFT(Applications!H3648,1)="N"),"No",OR(Applications!H3648=TRUE,Applications!H3648=1,LEFT(Applications!H3648,1)="Y"),"Yes")</f>
        <v>Yes</v>
      </c>
      <c r="I3648" t="str">
        <f>PROPER(Applications!I3648)</f>
        <v>Under Review</v>
      </c>
      <c r="J3648" s="5">
        <v>695.64</v>
      </c>
      <c r="K3648" s="12">
        <v>1054</v>
      </c>
      <c r="L3648">
        <v>4</v>
      </c>
      <c r="M3648" t="s">
        <v>17</v>
      </c>
    </row>
    <row r="3649" spans="1:13" x14ac:dyDescent="0.2">
      <c r="A3649" t="str">
        <f>TEXT(Applications!A3649,"00000")</f>
        <v>4569362</v>
      </c>
      <c r="B3649" t="str">
        <f>TEXT(Applications!B3649,"0000")</f>
        <v>1304</v>
      </c>
      <c r="C3649" s="10">
        <v>44833</v>
      </c>
      <c r="D3649" t="s">
        <v>32</v>
      </c>
      <c r="E3649" s="5" t="str">
        <f>LEFT(Applications!E3649,6)</f>
        <v>57357</v>
      </c>
      <c r="F3649">
        <v>595</v>
      </c>
      <c r="G3649" t="s">
        <v>14</v>
      </c>
      <c r="H3649" t="str" cm="1">
        <f t="array" ref="H3649">_xlfn.IFS(OR(Applications!H3649=FALSE,Applications!H3649=0,LEFT(Applications!H3649,1)="N"),"No",OR(Applications!H3649=TRUE,Applications!H3649=1,LEFT(Applications!H3649,1)="Y"),"Yes")</f>
        <v>No</v>
      </c>
      <c r="I3649" t="str">
        <f>PROPER(Applications!I3649)</f>
        <v>Approved</v>
      </c>
      <c r="J3649" s="5">
        <v>7522.68</v>
      </c>
      <c r="K3649" s="12">
        <v>11398</v>
      </c>
      <c r="L3649">
        <v>3</v>
      </c>
      <c r="M3649" t="s">
        <v>17</v>
      </c>
    </row>
    <row r="3650" spans="1:13" x14ac:dyDescent="0.2">
      <c r="A3650" t="str">
        <f>TEXT(Applications!A3650,"00000")</f>
        <v>4572638</v>
      </c>
      <c r="B3650" t="str">
        <f>TEXT(Applications!B3650,"0000")</f>
        <v>0449</v>
      </c>
      <c r="C3650" s="10">
        <v>45634</v>
      </c>
      <c r="D3650" t="s">
        <v>13</v>
      </c>
      <c r="E3650" s="5" t="str">
        <f>LEFT(Applications!E3650,6)</f>
        <v>84160</v>
      </c>
      <c r="F3650">
        <v>764</v>
      </c>
      <c r="G3650" t="s">
        <v>14</v>
      </c>
      <c r="H3650" t="str" cm="1">
        <f t="array" ref="H3650">_xlfn.IFS(OR(Applications!H3650=FALSE,Applications!H3650=0,LEFT(Applications!H3650,1)="N"),"No",OR(Applications!H3650=TRUE,Applications!H3650=1,LEFT(Applications!H3650,1)="Y"),"Yes")</f>
        <v>Yes</v>
      </c>
      <c r="I3650" t="str">
        <f>PROPER(Applications!I3650)</f>
        <v>Pending</v>
      </c>
      <c r="J3650" s="5">
        <v>1479.06</v>
      </c>
      <c r="K3650" s="12">
        <v>2241</v>
      </c>
      <c r="L3650">
        <v>2</v>
      </c>
      <c r="M3650" t="s">
        <v>35</v>
      </c>
    </row>
    <row r="3651" spans="1:13" x14ac:dyDescent="0.2">
      <c r="A3651" t="str">
        <f>TEXT(Applications!A3651,"00000")</f>
        <v>4573607</v>
      </c>
      <c r="B3651" t="str">
        <f>TEXT(Applications!B3651,"0000")</f>
        <v>0638</v>
      </c>
      <c r="C3651" s="10">
        <v>45049</v>
      </c>
      <c r="D3651" t="s">
        <v>13</v>
      </c>
      <c r="E3651" s="5" t="str">
        <f>LEFT(Applications!E3651,6)</f>
        <v>153335</v>
      </c>
      <c r="F3651">
        <v>515</v>
      </c>
      <c r="G3651" t="s">
        <v>26</v>
      </c>
      <c r="H3651" t="str" cm="1">
        <f t="array" ref="H3651">_xlfn.IFS(OR(Applications!H3651=FALSE,Applications!H3651=0,LEFT(Applications!H3651,1)="N"),"No",OR(Applications!H3651=TRUE,Applications!H3651=1,LEFT(Applications!H3651,1)="Y"),"Yes")</f>
        <v>No</v>
      </c>
      <c r="I3651" t="str">
        <f>PROPER(Applications!I3651)</f>
        <v>Approved</v>
      </c>
      <c r="J3651" s="5">
        <v>1279.74</v>
      </c>
      <c r="K3651" s="12">
        <v>1939</v>
      </c>
      <c r="L3651">
        <v>4</v>
      </c>
      <c r="M3651" t="s">
        <v>35</v>
      </c>
    </row>
    <row r="3652" spans="1:13" x14ac:dyDescent="0.2">
      <c r="A3652" t="str">
        <f>TEXT(Applications!A3652,"00000")</f>
        <v>4575285</v>
      </c>
      <c r="B3652" t="str">
        <f>TEXT(Applications!B3652,"0000")</f>
        <v>1032</v>
      </c>
      <c r="C3652" s="10">
        <v>45137</v>
      </c>
      <c r="D3652" t="s">
        <v>23</v>
      </c>
      <c r="E3652" s="5" t="str">
        <f>LEFT(Applications!E3652,6)</f>
        <v>57351</v>
      </c>
      <c r="F3652">
        <v>609</v>
      </c>
      <c r="G3652" t="s">
        <v>14</v>
      </c>
      <c r="H3652" t="str" cm="1">
        <f t="array" ref="H3652">_xlfn.IFS(OR(Applications!H3652=FALSE,Applications!H3652=0,LEFT(Applications!H3652,1)="N"),"No",OR(Applications!H3652=TRUE,Applications!H3652=1,LEFT(Applications!H3652,1)="Y"),"Yes")</f>
        <v>No</v>
      </c>
      <c r="I3652" t="str">
        <f>PROPER(Applications!I3652)</f>
        <v>Approved</v>
      </c>
      <c r="J3652" s="5">
        <v>1764</v>
      </c>
      <c r="K3652" s="12">
        <v>2940</v>
      </c>
      <c r="L3652">
        <v>3</v>
      </c>
    </row>
    <row r="3653" spans="1:13" x14ac:dyDescent="0.2">
      <c r="A3653" t="str">
        <f>TEXT(Applications!A3653,"00000")</f>
        <v>4575392</v>
      </c>
      <c r="B3653" t="str">
        <f>TEXT(Applications!B3653,"0000")</f>
        <v>1412</v>
      </c>
      <c r="C3653" s="10">
        <v>44724</v>
      </c>
      <c r="D3653" t="s">
        <v>23</v>
      </c>
      <c r="E3653" s="5" t="str">
        <f>LEFT(Applications!E3653,6)</f>
        <v>146920</v>
      </c>
      <c r="F3653" t="s">
        <v>38</v>
      </c>
      <c r="G3653" t="s">
        <v>14</v>
      </c>
      <c r="H3653" t="str" cm="1">
        <f t="array" ref="H3653">_xlfn.IFS(OR(Applications!H3653=FALSE,Applications!H3653=0,LEFT(Applications!H3653,1)="N"),"No",OR(Applications!H3653=TRUE,Applications!H3653=1,LEFT(Applications!H3653,1)="Y"),"Yes")</f>
        <v>No</v>
      </c>
      <c r="I3653" t="str">
        <f>PROPER(Applications!I3653)</f>
        <v>Approved</v>
      </c>
      <c r="J3653" s="5">
        <v>1516.8</v>
      </c>
      <c r="K3653" s="12">
        <v>1580</v>
      </c>
      <c r="L3653">
        <v>1</v>
      </c>
      <c r="M3653" t="s">
        <v>38</v>
      </c>
    </row>
    <row r="3654" spans="1:13" x14ac:dyDescent="0.2">
      <c r="A3654" t="str">
        <f>TEXT(Applications!A3654,"00000")</f>
        <v>4577451</v>
      </c>
      <c r="B3654" t="str">
        <f>TEXT(Applications!B3654,"0000")</f>
        <v>0645</v>
      </c>
      <c r="C3654" s="10">
        <v>44393</v>
      </c>
      <c r="D3654" t="s">
        <v>19</v>
      </c>
      <c r="E3654" s="5" t="str">
        <f>LEFT(Applications!E3654,6)</f>
        <v>87708</v>
      </c>
      <c r="F3654">
        <v>391</v>
      </c>
      <c r="G3654" t="s">
        <v>14</v>
      </c>
      <c r="H3654" t="str" cm="1">
        <f t="array" ref="H3654">_xlfn.IFS(OR(Applications!H3654=FALSE,Applications!H3654=0,LEFT(Applications!H3654,1)="N"),"No",OR(Applications!H3654=TRUE,Applications!H3654=1,LEFT(Applications!H3654,1)="Y"),"Yes")</f>
        <v>Yes</v>
      </c>
      <c r="I3654" t="str">
        <f>PROPER(Applications!I3654)</f>
        <v>Approved</v>
      </c>
      <c r="J3654" s="5">
        <v>6887.04</v>
      </c>
      <c r="K3654" s="12">
        <v>7174</v>
      </c>
      <c r="L3654">
        <v>1</v>
      </c>
      <c r="M3654" t="s">
        <v>34</v>
      </c>
    </row>
    <row r="3655" spans="1:13" x14ac:dyDescent="0.2">
      <c r="A3655" t="str">
        <f>TEXT(Applications!A3655,"00000")</f>
        <v>4578992</v>
      </c>
      <c r="B3655" t="str">
        <f>TEXT(Applications!B3655,"0000")</f>
        <v>0915</v>
      </c>
      <c r="C3655" s="10">
        <v>45185</v>
      </c>
      <c r="D3655" t="s">
        <v>37</v>
      </c>
      <c r="E3655" s="5" t="str">
        <f>LEFT(Applications!E3655,6)</f>
        <v>209443</v>
      </c>
      <c r="F3655">
        <v>732</v>
      </c>
      <c r="G3655" t="s">
        <v>14</v>
      </c>
      <c r="H3655" t="str" cm="1">
        <f t="array" ref="H3655">_xlfn.IFS(OR(Applications!H3655=FALSE,Applications!H3655=0,LEFT(Applications!H3655,1)="N"),"No",OR(Applications!H3655=TRUE,Applications!H3655=1,LEFT(Applications!H3655,1)="Y"),"Yes")</f>
        <v>Yes</v>
      </c>
      <c r="I3655" t="str">
        <f>PROPER(Applications!I3655)</f>
        <v>Denied</v>
      </c>
      <c r="J3655" s="5">
        <v>3446.04</v>
      </c>
      <c r="K3655" s="12">
        <v>4418</v>
      </c>
      <c r="L3655">
        <v>1</v>
      </c>
    </row>
    <row r="3656" spans="1:13" x14ac:dyDescent="0.2">
      <c r="A3656" t="str">
        <f>TEXT(Applications!A3656,"00000")</f>
        <v>4579466</v>
      </c>
      <c r="B3656" t="str">
        <f>TEXT(Applications!B3656,"0000")</f>
        <v>1499</v>
      </c>
      <c r="C3656" s="10">
        <v>45398</v>
      </c>
      <c r="D3656" t="s">
        <v>19</v>
      </c>
      <c r="E3656" s="5" t="str">
        <f>LEFT(Applications!E3656,6)</f>
        <v>86879</v>
      </c>
      <c r="F3656">
        <v>787</v>
      </c>
      <c r="G3656" t="s">
        <v>14</v>
      </c>
      <c r="H3656" t="str" cm="1">
        <f t="array" ref="H3656">_xlfn.IFS(OR(Applications!H3656=FALSE,Applications!H3656=0,LEFT(Applications!H3656,1)="N"),"No",OR(Applications!H3656=TRUE,Applications!H3656=1,LEFT(Applications!H3656,1)="Y"),"Yes")</f>
        <v>No</v>
      </c>
      <c r="I3656" t="str">
        <f>PROPER(Applications!I3656)</f>
        <v>Denied</v>
      </c>
      <c r="J3656" s="5">
        <v>2068.56</v>
      </c>
      <c r="K3656" s="12">
        <v>0</v>
      </c>
      <c r="L3656">
        <v>1</v>
      </c>
      <c r="M3656" t="s">
        <v>38</v>
      </c>
    </row>
    <row r="3657" spans="1:13" x14ac:dyDescent="0.2">
      <c r="A3657" t="str">
        <f>TEXT(Applications!A3657,"00000")</f>
        <v>4580809</v>
      </c>
      <c r="B3657" t="str">
        <f>TEXT(Applications!B3657,"0000")</f>
        <v>1570</v>
      </c>
      <c r="C3657" s="10">
        <v>44954</v>
      </c>
      <c r="D3657" t="s">
        <v>29</v>
      </c>
      <c r="E3657" s="5" t="str">
        <f>LEFT(Applications!E3657,6)</f>
        <v>122479</v>
      </c>
      <c r="G3657" t="s">
        <v>14</v>
      </c>
      <c r="H3657" t="str" cm="1">
        <f t="array" ref="H3657">_xlfn.IFS(OR(Applications!H3657=FALSE,Applications!H3657=0,LEFT(Applications!H3657,1)="N"),"No",OR(Applications!H3657=TRUE,Applications!H3657=1,LEFT(Applications!H3657,1)="Y"),"Yes")</f>
        <v>No</v>
      </c>
      <c r="I3657" t="str">
        <f>PROPER(Applications!I3657)</f>
        <v>Denied</v>
      </c>
      <c r="J3657" s="5">
        <v>2596.8000000000002</v>
      </c>
      <c r="K3657" s="12">
        <v>2705</v>
      </c>
      <c r="L3657">
        <v>3</v>
      </c>
      <c r="M3657" t="s">
        <v>25</v>
      </c>
    </row>
    <row r="3658" spans="1:13" x14ac:dyDescent="0.2">
      <c r="A3658" t="str">
        <f>TEXT(Applications!A3658,"00000")</f>
        <v>4582142</v>
      </c>
      <c r="B3658" t="str">
        <f>TEXT(Applications!B3658,"0000")</f>
        <v>1559</v>
      </c>
      <c r="C3658" s="10">
        <v>44523</v>
      </c>
      <c r="D3658" t="s">
        <v>23</v>
      </c>
      <c r="E3658" s="5" t="str">
        <f>LEFT(Applications!E3658,6)</f>
        <v>72855</v>
      </c>
      <c r="F3658">
        <v>795</v>
      </c>
      <c r="G3658" t="s">
        <v>14</v>
      </c>
      <c r="H3658" t="str" cm="1">
        <f t="array" ref="H3658">_xlfn.IFS(OR(Applications!H3658=FALSE,Applications!H3658=0,LEFT(Applications!H3658,1)="N"),"No",OR(Applications!H3658=TRUE,Applications!H3658=1,LEFT(Applications!H3658,1)="Y"),"Yes")</f>
        <v>No</v>
      </c>
      <c r="I3658" t="str">
        <f>PROPER(Applications!I3658)</f>
        <v>Denied</v>
      </c>
      <c r="J3658" s="5">
        <v>1264.3800000000001</v>
      </c>
      <c r="K3658" s="12">
        <v>1621</v>
      </c>
      <c r="L3658">
        <v>1</v>
      </c>
      <c r="M3658" t="s">
        <v>31</v>
      </c>
    </row>
    <row r="3659" spans="1:13" x14ac:dyDescent="0.2">
      <c r="A3659" t="str">
        <f>TEXT(Applications!A3659,"00000")</f>
        <v>4582440</v>
      </c>
      <c r="B3659" t="str">
        <f>TEXT(Applications!B3659,"0000")</f>
        <v>0882</v>
      </c>
      <c r="C3659" s="10">
        <v>45578</v>
      </c>
      <c r="D3659" t="s">
        <v>27</v>
      </c>
      <c r="E3659" s="5" t="str">
        <f>LEFT(Applications!E3659,6)</f>
        <v>277860</v>
      </c>
      <c r="F3659">
        <v>691</v>
      </c>
      <c r="G3659" t="s">
        <v>14</v>
      </c>
      <c r="H3659" t="str" cm="1">
        <f t="array" ref="H3659">_xlfn.IFS(OR(Applications!H3659=FALSE,Applications!H3659=0,LEFT(Applications!H3659,1)="N"),"No",OR(Applications!H3659=TRUE,Applications!H3659=1,LEFT(Applications!H3659,1)="Y"),"Yes")</f>
        <v>No</v>
      </c>
      <c r="I3659" t="str">
        <f>PROPER(Applications!I3659)</f>
        <v>Denied</v>
      </c>
      <c r="J3659" s="5">
        <v>3769.92</v>
      </c>
      <c r="K3659" s="12">
        <v>5712</v>
      </c>
      <c r="L3659">
        <v>1</v>
      </c>
      <c r="M3659" t="s">
        <v>47</v>
      </c>
    </row>
    <row r="3660" spans="1:13" x14ac:dyDescent="0.2">
      <c r="A3660" t="str">
        <f>TEXT(Applications!A3660,"00000")</f>
        <v>4583368</v>
      </c>
      <c r="B3660" t="str">
        <f>TEXT(Applications!B3660,"0000")</f>
        <v>0913</v>
      </c>
      <c r="D3660" t="s">
        <v>19</v>
      </c>
      <c r="E3660" s="5" t="str">
        <f>LEFT(Applications!E3660,6)</f>
        <v>220697</v>
      </c>
      <c r="F3660">
        <v>820</v>
      </c>
      <c r="G3660" t="s">
        <v>14</v>
      </c>
      <c r="H3660" t="str" cm="1">
        <f t="array" ref="H3660">_xlfn.IFS(OR(Applications!H3660=FALSE,Applications!H3660=0,LEFT(Applications!H3660,1)="N"),"No",OR(Applications!H3660=TRUE,Applications!H3660=1,LEFT(Applications!H3660,1)="Y"),"Yes")</f>
        <v>No</v>
      </c>
      <c r="I3660" t="str">
        <f>PROPER(Applications!I3660)</f>
        <v>Approved</v>
      </c>
      <c r="J3660" s="5">
        <v>679.38</v>
      </c>
      <c r="K3660" s="12">
        <v>871</v>
      </c>
      <c r="L3660">
        <v>2</v>
      </c>
      <c r="M3660" t="s">
        <v>21</v>
      </c>
    </row>
    <row r="3661" spans="1:13" x14ac:dyDescent="0.2">
      <c r="A3661" t="str">
        <f>TEXT(Applications!A3661,"00000")</f>
        <v>4584058</v>
      </c>
      <c r="B3661" t="str">
        <f>TEXT(Applications!B3661,"0000")</f>
        <v>0830</v>
      </c>
      <c r="C3661" s="10">
        <v>44967</v>
      </c>
      <c r="D3661" t="s">
        <v>32</v>
      </c>
      <c r="E3661" s="5" t="str">
        <f>LEFT(Applications!E3661,6)</f>
        <v>99966</v>
      </c>
      <c r="F3661">
        <v>803</v>
      </c>
      <c r="G3661" t="s">
        <v>14</v>
      </c>
      <c r="H3661" t="str" cm="1">
        <f t="array" ref="H3661">_xlfn.IFS(OR(Applications!H3661=FALSE,Applications!H3661=0,LEFT(Applications!H3661,1)="N"),"No",OR(Applications!H3661=TRUE,Applications!H3661=1,LEFT(Applications!H3661,1)="Y"),"Yes")</f>
        <v>No</v>
      </c>
      <c r="I3661" t="str">
        <f>PROPER(Applications!I3661)</f>
        <v>Approved</v>
      </c>
      <c r="J3661" s="5">
        <v>2793.18</v>
      </c>
      <c r="K3661" s="12">
        <v>3581</v>
      </c>
      <c r="L3661">
        <v>5</v>
      </c>
    </row>
    <row r="3662" spans="1:13" x14ac:dyDescent="0.2">
      <c r="A3662" t="str">
        <f>TEXT(Applications!A3662,"00000")</f>
        <v>4585334</v>
      </c>
      <c r="B3662" t="str">
        <f>TEXT(Applications!B3662,"0000")</f>
        <v>0347</v>
      </c>
      <c r="C3662" s="10" t="s">
        <v>427</v>
      </c>
      <c r="D3662" t="s">
        <v>13</v>
      </c>
      <c r="E3662" s="5" t="str">
        <f>LEFT(Applications!E3662,6)</f>
        <v>119032</v>
      </c>
      <c r="F3662">
        <v>399</v>
      </c>
      <c r="G3662" t="s">
        <v>14</v>
      </c>
      <c r="H3662" t="str" cm="1">
        <f t="array" ref="H3662">_xlfn.IFS(OR(Applications!H3662=FALSE,Applications!H3662=0,LEFT(Applications!H3662,1)="N"),"No",OR(Applications!H3662=TRUE,Applications!H3662=1,LEFT(Applications!H3662,1)="Y"),"Yes")</f>
        <v>No</v>
      </c>
      <c r="I3662" t="str">
        <f>PROPER(Applications!I3662)</f>
        <v>Pending</v>
      </c>
      <c r="J3662" s="5">
        <v>2339.2199999999998</v>
      </c>
      <c r="K3662" s="12">
        <v>2999</v>
      </c>
      <c r="L3662">
        <v>2</v>
      </c>
      <c r="M3662" t="s">
        <v>25</v>
      </c>
    </row>
    <row r="3663" spans="1:13" x14ac:dyDescent="0.2">
      <c r="A3663" t="str">
        <f>TEXT(Applications!A3663,"00000")</f>
        <v>4586744</v>
      </c>
      <c r="B3663" t="str">
        <f>TEXT(Applications!B3663,"0000")</f>
        <v>0585</v>
      </c>
      <c r="C3663" s="10">
        <v>44535</v>
      </c>
      <c r="D3663" t="s">
        <v>32</v>
      </c>
      <c r="E3663" s="5" t="str">
        <f>LEFT(Applications!E3663,6)</f>
        <v>202859</v>
      </c>
      <c r="F3663">
        <v>768</v>
      </c>
      <c r="G3663" t="s">
        <v>14</v>
      </c>
      <c r="H3663" t="str" cm="1">
        <f t="array" ref="H3663">_xlfn.IFS(OR(Applications!H3663=FALSE,Applications!H3663=0,LEFT(Applications!H3663,1)="N"),"No",OR(Applications!H3663=TRUE,Applications!H3663=1,LEFT(Applications!H3663,1)="Y"),"Yes")</f>
        <v>No</v>
      </c>
      <c r="I3663" t="str">
        <f>PROPER(Applications!I3663)</f>
        <v>Denied</v>
      </c>
      <c r="J3663" s="5">
        <v>4309.1400000000003</v>
      </c>
      <c r="K3663" s="12">
        <v>6529</v>
      </c>
      <c r="L3663">
        <v>4</v>
      </c>
      <c r="M3663" t="s">
        <v>21</v>
      </c>
    </row>
    <row r="3664" spans="1:13" x14ac:dyDescent="0.2">
      <c r="A3664" t="str">
        <f>TEXT(Applications!A3664,"00000")</f>
        <v>4586820</v>
      </c>
      <c r="B3664" t="str">
        <f>TEXT(Applications!B3664,"0000")</f>
        <v>0613</v>
      </c>
      <c r="C3664" s="10" t="s">
        <v>428</v>
      </c>
      <c r="D3664" t="s">
        <v>23</v>
      </c>
      <c r="E3664" s="5" t="str">
        <f>LEFT(Applications!E3664,6)</f>
        <v>47600</v>
      </c>
      <c r="F3664">
        <v>751</v>
      </c>
      <c r="G3664" t="s">
        <v>14</v>
      </c>
      <c r="H3664" t="str" cm="1">
        <f t="array" ref="H3664">_xlfn.IFS(OR(Applications!H3664=FALSE,Applications!H3664=0,LEFT(Applications!H3664,1)="N"),"No",OR(Applications!H3664=TRUE,Applications!H3664=1,LEFT(Applications!H3664,1)="Y"),"Yes")</f>
        <v>No</v>
      </c>
      <c r="I3664" t="str">
        <f>PROPER(Applications!I3664)</f>
        <v>Denied</v>
      </c>
      <c r="J3664" s="5">
        <v>4630.08</v>
      </c>
      <c r="K3664" s="12">
        <v>5512</v>
      </c>
      <c r="L3664">
        <v>2</v>
      </c>
      <c r="M3664" t="s">
        <v>17</v>
      </c>
    </row>
    <row r="3665" spans="1:13" x14ac:dyDescent="0.2">
      <c r="A3665" t="str">
        <f>TEXT(Applications!A3665,"00000")</f>
        <v>4588386</v>
      </c>
      <c r="B3665" t="str">
        <f>TEXT(Applications!B3665,"0000")</f>
        <v>1534</v>
      </c>
      <c r="C3665" s="10">
        <v>45467</v>
      </c>
      <c r="D3665" t="s">
        <v>29</v>
      </c>
      <c r="E3665" s="5" t="str">
        <f>LEFT(Applications!E3665,6)</f>
        <v>169159</v>
      </c>
      <c r="F3665">
        <v>751</v>
      </c>
      <c r="G3665" t="s">
        <v>14</v>
      </c>
      <c r="H3665" t="str" cm="1">
        <f t="array" ref="H3665">_xlfn.IFS(OR(Applications!H3665=FALSE,Applications!H3665=0,LEFT(Applications!H3665,1)="N"),"No",OR(Applications!H3665=TRUE,Applications!H3665=1,LEFT(Applications!H3665,1)="Y"),"Yes")</f>
        <v>Yes</v>
      </c>
      <c r="I3665" t="str">
        <f>PROPER(Applications!I3665)</f>
        <v>Approved</v>
      </c>
      <c r="J3665" s="5">
        <v>1308.72</v>
      </c>
      <c r="K3665" s="12">
        <v>1558</v>
      </c>
      <c r="L3665">
        <v>3</v>
      </c>
      <c r="M3665" t="s">
        <v>38</v>
      </c>
    </row>
    <row r="3666" spans="1:13" x14ac:dyDescent="0.2">
      <c r="A3666" t="str">
        <f>TEXT(Applications!A3666,"00000")</f>
        <v>4591306</v>
      </c>
      <c r="B3666" t="str">
        <f>TEXT(Applications!B3666,"0000")</f>
        <v>1478</v>
      </c>
      <c r="C3666" s="10">
        <v>45011</v>
      </c>
      <c r="D3666" t="s">
        <v>32</v>
      </c>
      <c r="E3666" s="5" t="str">
        <f>LEFT(Applications!E3666,6)</f>
        <v>86173</v>
      </c>
      <c r="G3666" t="s">
        <v>14</v>
      </c>
      <c r="H3666" t="str" cm="1">
        <f t="array" ref="H3666">_xlfn.IFS(OR(Applications!H3666=FALSE,Applications!H3666=0,LEFT(Applications!H3666,1)="N"),"No",OR(Applications!H3666=TRUE,Applications!H3666=1,LEFT(Applications!H3666,1)="Y"),"Yes")</f>
        <v>No</v>
      </c>
      <c r="I3666" t="str">
        <f>PROPER(Applications!I3666)</f>
        <v>Denied</v>
      </c>
      <c r="J3666" s="5">
        <v>998.4</v>
      </c>
      <c r="K3666" s="12">
        <v>1040</v>
      </c>
      <c r="L3666">
        <v>1</v>
      </c>
      <c r="M3666" t="s">
        <v>38</v>
      </c>
    </row>
    <row r="3667" spans="1:13" x14ac:dyDescent="0.2">
      <c r="A3667" t="str">
        <f>TEXT(Applications!A3667,"00000")</f>
        <v>4591981</v>
      </c>
      <c r="B3667" t="str">
        <f>TEXT(Applications!B3667,"0000")</f>
        <v>1084</v>
      </c>
      <c r="C3667" s="10">
        <v>45201</v>
      </c>
      <c r="D3667" t="s">
        <v>37</v>
      </c>
      <c r="E3667" s="5" t="str">
        <f>LEFT(Applications!E3667,6)</f>
        <v>131446</v>
      </c>
      <c r="F3667">
        <v>691</v>
      </c>
      <c r="G3667" t="s">
        <v>14</v>
      </c>
      <c r="H3667" t="str" cm="1">
        <f t="array" ref="H3667">_xlfn.IFS(OR(Applications!H3667=FALSE,Applications!H3667=0,LEFT(Applications!H3667,1)="N"),"No",OR(Applications!H3667=TRUE,Applications!H3667=1,LEFT(Applications!H3667,1)="Y"),"Yes")</f>
        <v>No</v>
      </c>
      <c r="I3667" t="str">
        <f>PROPER(Applications!I3667)</f>
        <v>Approved</v>
      </c>
      <c r="J3667" s="5">
        <v>1321.98</v>
      </c>
      <c r="K3667" s="12">
        <v>2003</v>
      </c>
      <c r="L3667">
        <v>1</v>
      </c>
    </row>
    <row r="3668" spans="1:13" x14ac:dyDescent="0.2">
      <c r="A3668" t="str">
        <f>TEXT(Applications!A3668,"00000")</f>
        <v>4598641</v>
      </c>
      <c r="B3668" t="str">
        <f>TEXT(Applications!B3668,"0000")</f>
        <v>0416</v>
      </c>
      <c r="C3668" s="10">
        <v>45327</v>
      </c>
      <c r="D3668" t="s">
        <v>19</v>
      </c>
      <c r="E3668" s="5" t="str">
        <f>LEFT(Applications!E3668,6)</f>
        <v>2706</v>
      </c>
      <c r="F3668">
        <v>681</v>
      </c>
      <c r="G3668" t="s">
        <v>14</v>
      </c>
      <c r="H3668" t="str" cm="1">
        <f t="array" ref="H3668">_xlfn.IFS(OR(Applications!H3668=FALSE,Applications!H3668=0,LEFT(Applications!H3668,1)="N"),"No",OR(Applications!H3668=TRUE,Applications!H3668=1,LEFT(Applications!H3668,1)="Y"),"Yes")</f>
        <v>Yes</v>
      </c>
      <c r="I3668" t="str">
        <f>PROPER(Applications!I3668)</f>
        <v>Approved</v>
      </c>
      <c r="J3668" s="5">
        <v>3802.56</v>
      </c>
      <c r="K3668" s="12">
        <v>3961</v>
      </c>
      <c r="L3668">
        <v>4</v>
      </c>
      <c r="M3668" t="s">
        <v>35</v>
      </c>
    </row>
    <row r="3669" spans="1:13" x14ac:dyDescent="0.2">
      <c r="A3669" t="str">
        <f>TEXT(Applications!A3669,"00000")</f>
        <v>4598862</v>
      </c>
      <c r="B3669" t="str">
        <f>TEXT(Applications!B3669,"0000")</f>
        <v>0521</v>
      </c>
      <c r="C3669" s="10">
        <v>45521</v>
      </c>
      <c r="D3669" t="s">
        <v>13</v>
      </c>
      <c r="E3669" s="5" t="str">
        <f>LEFT(Applications!E3669,6)</f>
        <v>53021</v>
      </c>
      <c r="G3669" t="s">
        <v>14</v>
      </c>
      <c r="H3669" t="str" cm="1">
        <f t="array" ref="H3669">_xlfn.IFS(OR(Applications!H3669=FALSE,Applications!H3669=0,LEFT(Applications!H3669,1)="N"),"No",OR(Applications!H3669=TRUE,Applications!H3669=1,LEFT(Applications!H3669,1)="Y"),"Yes")</f>
        <v>No</v>
      </c>
      <c r="I3669" t="str">
        <f>PROPER(Applications!I3669)</f>
        <v>Under Review</v>
      </c>
      <c r="J3669" s="5">
        <v>895.68</v>
      </c>
      <c r="K3669" s="12">
        <v>933</v>
      </c>
      <c r="L3669">
        <v>3</v>
      </c>
      <c r="M3669" t="s">
        <v>25</v>
      </c>
    </row>
    <row r="3670" spans="1:13" x14ac:dyDescent="0.2">
      <c r="A3670" t="str">
        <f>TEXT(Applications!A3670,"00000")</f>
        <v>4599276</v>
      </c>
      <c r="B3670" t="str">
        <f>TEXT(Applications!B3670,"0000")</f>
        <v>1481</v>
      </c>
      <c r="C3670" s="10">
        <v>45507</v>
      </c>
      <c r="D3670" t="s">
        <v>19</v>
      </c>
      <c r="E3670" s="5" t="str">
        <f>LEFT(Applications!E3670,6)</f>
        <v>60447</v>
      </c>
      <c r="F3670">
        <v>729</v>
      </c>
      <c r="G3670" t="s">
        <v>26</v>
      </c>
      <c r="H3670" t="str" cm="1">
        <f t="array" ref="H3670">_xlfn.IFS(OR(Applications!H3670=FALSE,Applications!H3670=0,LEFT(Applications!H3670,1)="N"),"No",OR(Applications!H3670=TRUE,Applications!H3670=1,LEFT(Applications!H3670,1)="Y"),"Yes")</f>
        <v>Yes</v>
      </c>
      <c r="I3670" t="str">
        <f>PROPER(Applications!I3670)</f>
        <v>Approved</v>
      </c>
      <c r="J3670" s="5">
        <v>1161.42</v>
      </c>
      <c r="K3670" s="12">
        <v>1489</v>
      </c>
      <c r="L3670">
        <v>3</v>
      </c>
      <c r="M3670" t="s">
        <v>17</v>
      </c>
    </row>
    <row r="3671" spans="1:13" x14ac:dyDescent="0.2">
      <c r="A3671" t="str">
        <f>TEXT(Applications!A3671,"00000")</f>
        <v>4600993</v>
      </c>
      <c r="B3671" t="str">
        <f>TEXT(Applications!B3671,"0000")</f>
        <v>0917</v>
      </c>
      <c r="C3671" s="10">
        <v>45192</v>
      </c>
      <c r="D3671" t="s">
        <v>19</v>
      </c>
      <c r="E3671" s="5" t="str">
        <f>LEFT(Applications!E3671,6)</f>
        <v>65055</v>
      </c>
      <c r="F3671">
        <v>709</v>
      </c>
      <c r="G3671" t="s">
        <v>14</v>
      </c>
      <c r="H3671" t="str" cm="1">
        <f t="array" ref="H3671">_xlfn.IFS(OR(Applications!H3671=FALSE,Applications!H3671=0,LEFT(Applications!H3671,1)="N"),"No",OR(Applications!H3671=TRUE,Applications!H3671=1,LEFT(Applications!H3671,1)="Y"),"Yes")</f>
        <v>Yes</v>
      </c>
      <c r="I3671" t="str">
        <f>PROPER(Applications!I3671)</f>
        <v>Denied</v>
      </c>
      <c r="J3671" s="5">
        <v>1590.72</v>
      </c>
      <c r="K3671" s="12">
        <v>1657</v>
      </c>
      <c r="L3671">
        <v>5</v>
      </c>
      <c r="M3671" t="s">
        <v>17</v>
      </c>
    </row>
    <row r="3672" spans="1:13" x14ac:dyDescent="0.2">
      <c r="A3672" t="str">
        <f>TEXT(Applications!A3672,"00000")</f>
        <v>4601999</v>
      </c>
      <c r="B3672" t="str">
        <f>TEXT(Applications!B3672,"0000")</f>
        <v>1537</v>
      </c>
      <c r="C3672" s="10">
        <v>45414</v>
      </c>
      <c r="D3672" t="s">
        <v>37</v>
      </c>
      <c r="E3672" s="5" t="str">
        <f>LEFT(Applications!E3672,6)</f>
        <v>286499</v>
      </c>
      <c r="G3672" t="s">
        <v>14</v>
      </c>
      <c r="H3672" t="str" cm="1">
        <f t="array" ref="H3672">_xlfn.IFS(OR(Applications!H3672=FALSE,Applications!H3672=0,LEFT(Applications!H3672,1)="N"),"No",OR(Applications!H3672=TRUE,Applications!H3672=1,LEFT(Applications!H3672,1)="Y"),"Yes")</f>
        <v>No</v>
      </c>
      <c r="I3672" t="str">
        <f>PROPER(Applications!I3672)</f>
        <v>Approved</v>
      </c>
      <c r="J3672" s="5">
        <v>2415.6</v>
      </c>
      <c r="K3672" s="12">
        <v>3660</v>
      </c>
      <c r="L3672">
        <v>1</v>
      </c>
      <c r="M3672" t="s">
        <v>35</v>
      </c>
    </row>
    <row r="3673" spans="1:13" x14ac:dyDescent="0.2">
      <c r="A3673" t="str">
        <f>TEXT(Applications!A3673,"00000")</f>
        <v>4602478</v>
      </c>
      <c r="B3673" t="str">
        <f>TEXT(Applications!B3673,"0000")</f>
        <v>1554</v>
      </c>
      <c r="C3673" s="10">
        <v>45186</v>
      </c>
      <c r="D3673" t="s">
        <v>23</v>
      </c>
      <c r="E3673" s="5" t="str">
        <f>LEFT(Applications!E3673,6)</f>
        <v>176600</v>
      </c>
      <c r="F3673" t="s">
        <v>38</v>
      </c>
      <c r="G3673" t="s">
        <v>14</v>
      </c>
      <c r="H3673" t="str" cm="1">
        <f t="array" ref="H3673">_xlfn.IFS(OR(Applications!H3673=FALSE,Applications!H3673=0,LEFT(Applications!H3673,1)="N"),"No",OR(Applications!H3673=TRUE,Applications!H3673=1,LEFT(Applications!H3673,1)="Y"),"Yes")</f>
        <v>Yes</v>
      </c>
      <c r="I3673" t="str">
        <f>PROPER(Applications!I3673)</f>
        <v>Pending</v>
      </c>
      <c r="J3673" s="5">
        <v>964.86</v>
      </c>
      <c r="K3673" s="12">
        <v>1237</v>
      </c>
      <c r="L3673">
        <v>4</v>
      </c>
    </row>
    <row r="3674" spans="1:13" x14ac:dyDescent="0.2">
      <c r="A3674" t="str">
        <f>TEXT(Applications!A3674,"00000")</f>
        <v>4602519</v>
      </c>
      <c r="B3674" t="str">
        <f>TEXT(Applications!B3674,"0000")</f>
        <v>1553</v>
      </c>
      <c r="C3674" s="10">
        <v>45476</v>
      </c>
      <c r="D3674" t="s">
        <v>27</v>
      </c>
      <c r="E3674" s="5" t="str">
        <f>LEFT(Applications!E3674,6)</f>
        <v>111432</v>
      </c>
      <c r="F3674">
        <v>796</v>
      </c>
      <c r="G3674" t="s">
        <v>14</v>
      </c>
      <c r="H3674" t="str" cm="1">
        <f t="array" ref="H3674">_xlfn.IFS(OR(Applications!H3674=FALSE,Applications!H3674=0,LEFT(Applications!H3674,1)="N"),"No",OR(Applications!H3674=TRUE,Applications!H3674=1,LEFT(Applications!H3674,1)="Y"),"Yes")</f>
        <v>Yes</v>
      </c>
      <c r="I3674" t="str">
        <f>PROPER(Applications!I3674)</f>
        <v>Approved</v>
      </c>
      <c r="J3674" s="5">
        <v>3064.32</v>
      </c>
      <c r="K3674" s="12">
        <v>3192</v>
      </c>
      <c r="L3674">
        <v>2</v>
      </c>
      <c r="M3674" t="s">
        <v>36</v>
      </c>
    </row>
    <row r="3675" spans="1:13" x14ac:dyDescent="0.2">
      <c r="A3675" t="str">
        <f>TEXT(Applications!A3675,"00000")</f>
        <v>4603210</v>
      </c>
      <c r="B3675" t="str">
        <f>TEXT(Applications!B3675,"0000")</f>
        <v>1705</v>
      </c>
      <c r="C3675" s="10">
        <v>45557</v>
      </c>
      <c r="D3675" t="s">
        <v>27</v>
      </c>
      <c r="E3675" s="5" t="str">
        <f>LEFT(Applications!E3675,6)</f>
        <v>166159</v>
      </c>
      <c r="F3675">
        <v>773</v>
      </c>
      <c r="G3675" t="s">
        <v>14</v>
      </c>
      <c r="H3675" t="str" cm="1">
        <f t="array" ref="H3675">_xlfn.IFS(OR(Applications!H3675=FALSE,Applications!H3675=0,LEFT(Applications!H3675,1)="N"),"No",OR(Applications!H3675=TRUE,Applications!H3675=1,LEFT(Applications!H3675,1)="Y"),"Yes")</f>
        <v>No</v>
      </c>
      <c r="I3675" t="str">
        <f>PROPER(Applications!I3675)</f>
        <v>Pending</v>
      </c>
      <c r="J3675" s="5">
        <v>2300.2199999999998</v>
      </c>
      <c r="K3675" s="12">
        <v>2949</v>
      </c>
      <c r="L3675">
        <v>1</v>
      </c>
    </row>
    <row r="3676" spans="1:13" x14ac:dyDescent="0.2">
      <c r="A3676" t="str">
        <f>TEXT(Applications!A3676,"00000")</f>
        <v>4603331</v>
      </c>
      <c r="B3676" t="str">
        <f>TEXT(Applications!B3676,"0000")</f>
        <v>0752</v>
      </c>
      <c r="D3676" t="s">
        <v>27</v>
      </c>
      <c r="E3676" s="5" t="str">
        <f>LEFT(Applications!E3676,6)</f>
        <v>82973</v>
      </c>
      <c r="F3676">
        <v>734</v>
      </c>
      <c r="G3676" t="s">
        <v>14</v>
      </c>
      <c r="H3676" t="str" cm="1">
        <f t="array" ref="H3676">_xlfn.IFS(OR(Applications!H3676=FALSE,Applications!H3676=0,LEFT(Applications!H3676,1)="N"),"No",OR(Applications!H3676=TRUE,Applications!H3676=1,LEFT(Applications!H3676,1)="Y"),"Yes")</f>
        <v>No</v>
      </c>
      <c r="I3676" t="str">
        <f>PROPER(Applications!I3676)</f>
        <v>Pending</v>
      </c>
      <c r="J3676" s="5">
        <v>2890.44</v>
      </c>
      <c r="K3676" s="12">
        <v>3441</v>
      </c>
      <c r="L3676">
        <v>1</v>
      </c>
      <c r="M3676" t="s">
        <v>52</v>
      </c>
    </row>
    <row r="3677" spans="1:13" x14ac:dyDescent="0.2">
      <c r="A3677" t="str">
        <f>TEXT(Applications!A3677,"00000")</f>
        <v>4603548</v>
      </c>
      <c r="B3677" t="str">
        <f>TEXT(Applications!B3677,"0000")</f>
        <v>1653</v>
      </c>
      <c r="C3677" s="10">
        <v>45245</v>
      </c>
      <c r="D3677" t="s">
        <v>13</v>
      </c>
      <c r="E3677" s="5" t="str">
        <f>LEFT(Applications!E3677,6)</f>
        <v>51637</v>
      </c>
      <c r="F3677">
        <v>793</v>
      </c>
      <c r="G3677" t="s">
        <v>14</v>
      </c>
      <c r="H3677" t="str" cm="1">
        <f t="array" ref="H3677">_xlfn.IFS(OR(Applications!H3677=FALSE,Applications!H3677=0,LEFT(Applications!H3677,1)="N"),"No",OR(Applications!H3677=TRUE,Applications!H3677=1,LEFT(Applications!H3677,1)="Y"),"Yes")</f>
        <v>No</v>
      </c>
      <c r="I3677" t="str">
        <f>PROPER(Applications!I3677)</f>
        <v>Approved</v>
      </c>
      <c r="J3677" s="5">
        <v>3758.4</v>
      </c>
      <c r="K3677" s="12">
        <v>3915</v>
      </c>
      <c r="L3677">
        <v>3</v>
      </c>
      <c r="M3677" t="s">
        <v>31</v>
      </c>
    </row>
    <row r="3678" spans="1:13" x14ac:dyDescent="0.2">
      <c r="A3678" t="str">
        <f>TEXT(Applications!A3678,"00000")</f>
        <v>4604966</v>
      </c>
      <c r="B3678" t="str">
        <f>TEXT(Applications!B3678,"0000")</f>
        <v>0997</v>
      </c>
      <c r="C3678" s="10">
        <v>43954</v>
      </c>
      <c r="D3678" t="s">
        <v>19</v>
      </c>
      <c r="E3678" s="5" t="str">
        <f>LEFT(Applications!E3678,6)</f>
        <v>205868</v>
      </c>
      <c r="F3678">
        <v>826</v>
      </c>
      <c r="G3678" t="s">
        <v>26</v>
      </c>
      <c r="H3678" t="str" cm="1">
        <f t="array" ref="H3678">_xlfn.IFS(OR(Applications!H3678=FALSE,Applications!H3678=0,LEFT(Applications!H3678,1)="N"),"No",OR(Applications!H3678=TRUE,Applications!H3678=1,LEFT(Applications!H3678,1)="Y"),"Yes")</f>
        <v>Yes</v>
      </c>
      <c r="I3678" t="str">
        <f>PROPER(Applications!I3678)</f>
        <v>Denied</v>
      </c>
      <c r="J3678" s="5">
        <v>3524.04</v>
      </c>
      <c r="K3678" s="12">
        <v>4518</v>
      </c>
      <c r="L3678">
        <v>2</v>
      </c>
      <c r="M3678" t="s">
        <v>21</v>
      </c>
    </row>
    <row r="3679" spans="1:13" x14ac:dyDescent="0.2">
      <c r="A3679" t="str">
        <f>TEXT(Applications!A3679,"00000")</f>
        <v>4605542</v>
      </c>
      <c r="B3679" t="str">
        <f>TEXT(Applications!B3679,"0000")</f>
        <v>0418</v>
      </c>
      <c r="C3679" s="10" t="s">
        <v>429</v>
      </c>
      <c r="D3679" t="s">
        <v>23</v>
      </c>
      <c r="E3679" s="5" t="str">
        <f>LEFT(Applications!E3679,6)</f>
        <v>45363</v>
      </c>
      <c r="F3679">
        <v>767</v>
      </c>
      <c r="G3679" t="s">
        <v>14</v>
      </c>
      <c r="H3679" t="str" cm="1">
        <f t="array" ref="H3679">_xlfn.IFS(OR(Applications!H3679=FALSE,Applications!H3679=0,LEFT(Applications!H3679,1)="N"),"No",OR(Applications!H3679=TRUE,Applications!H3679=1,LEFT(Applications!H3679,1)="Y"),"Yes")</f>
        <v>No</v>
      </c>
      <c r="I3679" t="str">
        <f>PROPER(Applications!I3679)</f>
        <v>Denied</v>
      </c>
      <c r="J3679" s="5">
        <v>2691</v>
      </c>
      <c r="K3679" s="12">
        <v>3450</v>
      </c>
      <c r="L3679">
        <v>4</v>
      </c>
      <c r="M3679" t="s">
        <v>47</v>
      </c>
    </row>
    <row r="3680" spans="1:13" x14ac:dyDescent="0.2">
      <c r="A3680" t="str">
        <f>TEXT(Applications!A3680,"00000")</f>
        <v>4606188</v>
      </c>
      <c r="B3680" t="str">
        <f>TEXT(Applications!B3680,"0000")</f>
        <v>1305</v>
      </c>
      <c r="C3680" s="10" t="s">
        <v>181</v>
      </c>
      <c r="D3680" t="s">
        <v>13</v>
      </c>
      <c r="E3680" s="5" t="str">
        <f>LEFT(Applications!E3680,6)</f>
        <v>426000</v>
      </c>
      <c r="F3680">
        <v>756</v>
      </c>
      <c r="G3680" t="s">
        <v>26</v>
      </c>
      <c r="H3680" t="str" cm="1">
        <f t="array" ref="H3680">_xlfn.IFS(OR(Applications!H3680=FALSE,Applications!H3680=0,LEFT(Applications!H3680,1)="N"),"No",OR(Applications!H3680=TRUE,Applications!H3680=1,LEFT(Applications!H3680,1)="Y"),"Yes")</f>
        <v>Yes</v>
      </c>
      <c r="I3680" t="str">
        <f>PROPER(Applications!I3680)</f>
        <v>Pending</v>
      </c>
      <c r="J3680" s="5">
        <v>5251.68</v>
      </c>
      <c r="K3680" s="12">
        <v>6252</v>
      </c>
      <c r="L3680">
        <v>3</v>
      </c>
    </row>
    <row r="3681" spans="1:13" x14ac:dyDescent="0.2">
      <c r="A3681" t="str">
        <f>TEXT(Applications!A3681,"00000")</f>
        <v>4607528</v>
      </c>
      <c r="B3681" t="str">
        <f>TEXT(Applications!B3681,"0000")</f>
        <v>1326</v>
      </c>
      <c r="D3681" t="s">
        <v>32</v>
      </c>
      <c r="E3681" s="5" t="str">
        <f>LEFT(Applications!E3681,6)</f>
        <v>69568</v>
      </c>
      <c r="G3681" t="s">
        <v>14</v>
      </c>
      <c r="H3681" t="str" cm="1">
        <f t="array" ref="H3681">_xlfn.IFS(OR(Applications!H3681=FALSE,Applications!H3681=0,LEFT(Applications!H3681,1)="N"),"No",OR(Applications!H3681=TRUE,Applications!H3681=1,LEFT(Applications!H3681,1)="Y"),"Yes")</f>
        <v>No</v>
      </c>
      <c r="I3681" t="str">
        <f>PROPER(Applications!I3681)</f>
        <v>Under Review</v>
      </c>
      <c r="J3681" s="5">
        <v>2205.84</v>
      </c>
      <c r="K3681" s="12">
        <v>0</v>
      </c>
      <c r="L3681">
        <v>2</v>
      </c>
      <c r="M3681" t="s">
        <v>38</v>
      </c>
    </row>
    <row r="3682" spans="1:13" x14ac:dyDescent="0.2">
      <c r="A3682" t="str">
        <f>TEXT(Applications!A3682,"00000")</f>
        <v>4608514</v>
      </c>
      <c r="B3682" t="str">
        <f>TEXT(Applications!B3682,"0000")</f>
        <v>1145</v>
      </c>
      <c r="C3682" s="10">
        <v>45490</v>
      </c>
      <c r="D3682" t="s">
        <v>29</v>
      </c>
      <c r="E3682" s="5" t="str">
        <f>LEFT(Applications!E3682,6)</f>
        <v>192400</v>
      </c>
      <c r="F3682">
        <v>790</v>
      </c>
      <c r="G3682" t="s">
        <v>14</v>
      </c>
      <c r="H3682" t="str" cm="1">
        <f t="array" ref="H3682">_xlfn.IFS(OR(Applications!H3682=FALSE,Applications!H3682=0,LEFT(Applications!H3682,1)="N"),"No",OR(Applications!H3682=TRUE,Applications!H3682=1,LEFT(Applications!H3682,1)="Y"),"Yes")</f>
        <v>Yes</v>
      </c>
      <c r="I3682" t="str">
        <f>PROPER(Applications!I3682)</f>
        <v>Approved</v>
      </c>
      <c r="J3682" s="5">
        <v>2442.6</v>
      </c>
      <c r="K3682" s="12">
        <v>4071</v>
      </c>
      <c r="L3682">
        <v>1</v>
      </c>
      <c r="M3682" t="s">
        <v>25</v>
      </c>
    </row>
    <row r="3683" spans="1:13" x14ac:dyDescent="0.2">
      <c r="A3683" t="str">
        <f>TEXT(Applications!A3683,"00000")</f>
        <v>4611850</v>
      </c>
      <c r="B3683" t="str">
        <f>TEXT(Applications!B3683,"0000")</f>
        <v>1109</v>
      </c>
      <c r="C3683" s="10">
        <v>45492</v>
      </c>
      <c r="D3683" t="s">
        <v>29</v>
      </c>
      <c r="E3683" s="5" t="str">
        <f>LEFT(Applications!E3683,6)</f>
        <v>167570</v>
      </c>
      <c r="F3683">
        <v>779</v>
      </c>
      <c r="G3683" t="s">
        <v>14</v>
      </c>
      <c r="H3683" t="str" cm="1">
        <f t="array" ref="H3683">_xlfn.IFS(OR(Applications!H3683=FALSE,Applications!H3683=0,LEFT(Applications!H3683,1)="N"),"No",OR(Applications!H3683=TRUE,Applications!H3683=1,LEFT(Applications!H3683,1)="Y"),"Yes")</f>
        <v>No</v>
      </c>
      <c r="I3683" t="str">
        <f>PROPER(Applications!I3683)</f>
        <v>Approved</v>
      </c>
      <c r="J3683" s="5">
        <v>6803.52</v>
      </c>
      <c r="K3683" s="12">
        <v>7087</v>
      </c>
      <c r="L3683">
        <v>2</v>
      </c>
      <c r="M3683" t="s">
        <v>21</v>
      </c>
    </row>
    <row r="3684" spans="1:13" x14ac:dyDescent="0.2">
      <c r="A3684" t="str">
        <f>TEXT(Applications!A3684,"00000")</f>
        <v>4612407</v>
      </c>
      <c r="B3684" t="str">
        <f>TEXT(Applications!B3684,"0000")</f>
        <v>0944</v>
      </c>
      <c r="C3684" s="10">
        <v>45065</v>
      </c>
      <c r="D3684" t="s">
        <v>37</v>
      </c>
      <c r="E3684" s="5" t="str">
        <f>LEFT(Applications!E3684,6)</f>
        <v>179813</v>
      </c>
      <c r="G3684" t="s">
        <v>26</v>
      </c>
      <c r="H3684" t="str" cm="1">
        <f t="array" ref="H3684">_xlfn.IFS(OR(Applications!H3684=FALSE,Applications!H3684=0,LEFT(Applications!H3684,1)="N"),"No",OR(Applications!H3684=TRUE,Applications!H3684=1,LEFT(Applications!H3684,1)="Y"),"Yes")</f>
        <v>No</v>
      </c>
      <c r="I3684" t="str">
        <f>PROPER(Applications!I3684)</f>
        <v>Approved</v>
      </c>
      <c r="J3684" s="5">
        <v>951</v>
      </c>
      <c r="K3684" s="12">
        <v>1585</v>
      </c>
      <c r="L3684">
        <v>4</v>
      </c>
    </row>
    <row r="3685" spans="1:13" x14ac:dyDescent="0.2">
      <c r="A3685" t="str">
        <f>TEXT(Applications!A3685,"00000")</f>
        <v>4614088</v>
      </c>
      <c r="B3685" t="str">
        <f>TEXT(Applications!B3685,"0000")</f>
        <v>0683</v>
      </c>
      <c r="C3685" s="10">
        <v>45139</v>
      </c>
      <c r="D3685" t="s">
        <v>27</v>
      </c>
      <c r="E3685" s="5" t="str">
        <f>LEFT(Applications!E3685,6)</f>
        <v>102164</v>
      </c>
      <c r="F3685">
        <v>763</v>
      </c>
      <c r="G3685" t="s">
        <v>26</v>
      </c>
      <c r="H3685" t="str" cm="1">
        <f t="array" ref="H3685">_xlfn.IFS(OR(Applications!H3685=FALSE,Applications!H3685=0,LEFT(Applications!H3685,1)="N"),"No",OR(Applications!H3685=TRUE,Applications!H3685=1,LEFT(Applications!H3685,1)="Y"),"Yes")</f>
        <v>No</v>
      </c>
      <c r="I3685" t="str">
        <f>PROPER(Applications!I3685)</f>
        <v>Denied</v>
      </c>
      <c r="J3685" s="5">
        <v>1814.34</v>
      </c>
      <c r="K3685" s="12">
        <v>2749</v>
      </c>
      <c r="L3685">
        <v>5</v>
      </c>
      <c r="M3685" t="s">
        <v>31</v>
      </c>
    </row>
    <row r="3686" spans="1:13" x14ac:dyDescent="0.2">
      <c r="A3686" t="str">
        <f>TEXT(Applications!A3686,"00000")</f>
        <v>4617103</v>
      </c>
      <c r="B3686" t="str">
        <f>TEXT(Applications!B3686,"0000")</f>
        <v>1177</v>
      </c>
      <c r="C3686" s="10">
        <v>44685</v>
      </c>
      <c r="D3686" t="s">
        <v>37</v>
      </c>
      <c r="E3686" s="5" t="str">
        <f>LEFT(Applications!E3686,6)</f>
        <v>171703</v>
      </c>
      <c r="F3686">
        <v>436</v>
      </c>
      <c r="G3686" t="s">
        <v>14</v>
      </c>
      <c r="H3686" t="str" cm="1">
        <f t="array" ref="H3686">_xlfn.IFS(OR(Applications!H3686=FALSE,Applications!H3686=0,LEFT(Applications!H3686,1)="N"),"No",OR(Applications!H3686=TRUE,Applications!H3686=1,LEFT(Applications!H3686,1)="Y"),"Yes")</f>
        <v>No</v>
      </c>
      <c r="I3686" t="str">
        <f>PROPER(Applications!I3686)</f>
        <v>Under Review</v>
      </c>
      <c r="J3686" s="5">
        <v>2838</v>
      </c>
      <c r="K3686" s="12">
        <v>4730</v>
      </c>
      <c r="L3686">
        <v>4</v>
      </c>
      <c r="M3686" t="s">
        <v>35</v>
      </c>
    </row>
    <row r="3687" spans="1:13" x14ac:dyDescent="0.2">
      <c r="A3687" t="str">
        <f>TEXT(Applications!A3687,"00000")</f>
        <v>4619802</v>
      </c>
      <c r="B3687" t="str">
        <f>TEXT(Applications!B3687,"0000")</f>
        <v>1226</v>
      </c>
      <c r="C3687" s="10">
        <v>44608</v>
      </c>
      <c r="D3687" t="s">
        <v>23</v>
      </c>
      <c r="E3687" s="5" t="str">
        <f>LEFT(Applications!E3687,6)</f>
        <v>155060</v>
      </c>
      <c r="F3687">
        <v>808</v>
      </c>
      <c r="G3687" t="s">
        <v>14</v>
      </c>
      <c r="H3687" t="str" cm="1">
        <f t="array" ref="H3687">_xlfn.IFS(OR(Applications!H3687=FALSE,Applications!H3687=0,LEFT(Applications!H3687,1)="N"),"No",OR(Applications!H3687=TRUE,Applications!H3687=1,LEFT(Applications!H3687,1)="Y"),"Yes")</f>
        <v>Yes</v>
      </c>
      <c r="I3687" t="str">
        <f>PROPER(Applications!I3687)</f>
        <v>Denied</v>
      </c>
      <c r="J3687" s="5">
        <v>4333.5600000000004</v>
      </c>
      <c r="K3687" s="12">
        <v>5159</v>
      </c>
      <c r="L3687">
        <v>4</v>
      </c>
      <c r="M3687" t="s">
        <v>38</v>
      </c>
    </row>
    <row r="3688" spans="1:13" x14ac:dyDescent="0.2">
      <c r="A3688" t="str">
        <f>TEXT(Applications!A3688,"00000")</f>
        <v>4620707</v>
      </c>
      <c r="B3688" t="str">
        <f>TEXT(Applications!B3688,"0000")</f>
        <v>0529</v>
      </c>
      <c r="C3688" s="10">
        <v>44206</v>
      </c>
      <c r="D3688" t="s">
        <v>27</v>
      </c>
      <c r="E3688" s="5" t="str">
        <f>LEFT(Applications!E3688,6)</f>
        <v>88346</v>
      </c>
      <c r="F3688">
        <v>657</v>
      </c>
      <c r="G3688" t="s">
        <v>14</v>
      </c>
      <c r="H3688" t="str" cm="1">
        <f t="array" ref="H3688">_xlfn.IFS(OR(Applications!H3688=FALSE,Applications!H3688=0,LEFT(Applications!H3688,1)="N"),"No",OR(Applications!H3688=TRUE,Applications!H3688=1,LEFT(Applications!H3688,1)="Y"),"Yes")</f>
        <v>Yes</v>
      </c>
      <c r="I3688" t="str">
        <f>PROPER(Applications!I3688)</f>
        <v>Denied</v>
      </c>
      <c r="J3688" s="5">
        <v>2482.92</v>
      </c>
      <c r="K3688" s="12">
        <v>3762</v>
      </c>
      <c r="L3688">
        <v>5</v>
      </c>
    </row>
    <row r="3689" spans="1:13" x14ac:dyDescent="0.2">
      <c r="A3689" t="str">
        <f>TEXT(Applications!A3689,"00000")</f>
        <v>4622292</v>
      </c>
      <c r="B3689" t="str">
        <f>TEXT(Applications!B3689,"0000")</f>
        <v>1347</v>
      </c>
      <c r="C3689" s="10">
        <v>45063</v>
      </c>
      <c r="D3689" t="s">
        <v>23</v>
      </c>
      <c r="E3689" s="5" t="str">
        <f>LEFT(Applications!E3689,6)</f>
        <v>60653</v>
      </c>
      <c r="F3689">
        <v>682</v>
      </c>
      <c r="G3689" t="s">
        <v>14</v>
      </c>
      <c r="H3689" t="str" cm="1">
        <f t="array" ref="H3689">_xlfn.IFS(OR(Applications!H3689=FALSE,Applications!H3689=0,LEFT(Applications!H3689,1)="N"),"No",OR(Applications!H3689=TRUE,Applications!H3689=1,LEFT(Applications!H3689,1)="Y"),"Yes")</f>
        <v>Yes</v>
      </c>
      <c r="I3689" t="str">
        <f>PROPER(Applications!I3689)</f>
        <v>Approved</v>
      </c>
      <c r="J3689" s="5">
        <v>627.9</v>
      </c>
      <c r="K3689" s="12">
        <v>805</v>
      </c>
      <c r="L3689">
        <v>4</v>
      </c>
      <c r="M3689" t="s">
        <v>31</v>
      </c>
    </row>
    <row r="3690" spans="1:13" x14ac:dyDescent="0.2">
      <c r="A3690" t="str">
        <f>TEXT(Applications!A3690,"00000")</f>
        <v>4623124</v>
      </c>
      <c r="B3690" t="str">
        <f>TEXT(Applications!B3690,"0000")</f>
        <v>1090</v>
      </c>
      <c r="C3690" s="10">
        <v>44805</v>
      </c>
      <c r="D3690" t="s">
        <v>23</v>
      </c>
      <c r="E3690" s="5" t="str">
        <f>LEFT(Applications!E3690,6)</f>
        <v>65364</v>
      </c>
      <c r="F3690" t="s">
        <v>38</v>
      </c>
      <c r="G3690" t="s">
        <v>14</v>
      </c>
      <c r="H3690" t="str" cm="1">
        <f t="array" ref="H3690">_xlfn.IFS(OR(Applications!H3690=FALSE,Applications!H3690=0,LEFT(Applications!H3690,1)="N"),"No",OR(Applications!H3690=TRUE,Applications!H3690=1,LEFT(Applications!H3690,1)="Y"),"Yes")</f>
        <v>Yes</v>
      </c>
      <c r="I3690" t="str">
        <f>PROPER(Applications!I3690)</f>
        <v>Denied</v>
      </c>
      <c r="J3690" s="5">
        <v>4267.38</v>
      </c>
      <c r="K3690" s="12">
        <v>5471</v>
      </c>
      <c r="L3690">
        <v>2</v>
      </c>
    </row>
    <row r="3691" spans="1:13" x14ac:dyDescent="0.2">
      <c r="A3691" t="str">
        <f>TEXT(Applications!A3691,"00000")</f>
        <v>4623361</v>
      </c>
      <c r="B3691" t="str">
        <f>TEXT(Applications!B3691,"0000")</f>
        <v>0211</v>
      </c>
      <c r="C3691" s="10">
        <v>44726</v>
      </c>
      <c r="D3691" t="s">
        <v>37</v>
      </c>
      <c r="E3691" s="5" t="str">
        <f>LEFT(Applications!E3691,6)</f>
        <v>55530</v>
      </c>
      <c r="F3691">
        <v>670</v>
      </c>
      <c r="G3691" t="s">
        <v>14</v>
      </c>
      <c r="H3691" t="str" cm="1">
        <f t="array" ref="H3691">_xlfn.IFS(OR(Applications!H3691=FALSE,Applications!H3691=0,LEFT(Applications!H3691,1)="N"),"No",OR(Applications!H3691=TRUE,Applications!H3691=1,LEFT(Applications!H3691,1)="Y"),"Yes")</f>
        <v>No</v>
      </c>
      <c r="I3691" t="str">
        <f>PROPER(Applications!I3691)</f>
        <v>Approved</v>
      </c>
      <c r="J3691" s="5">
        <v>1110.72</v>
      </c>
      <c r="K3691" s="12">
        <v>1424</v>
      </c>
      <c r="L3691">
        <v>5</v>
      </c>
      <c r="M3691" t="s">
        <v>52</v>
      </c>
    </row>
    <row r="3692" spans="1:13" x14ac:dyDescent="0.2">
      <c r="A3692" t="str">
        <f>TEXT(Applications!A3692,"00000")</f>
        <v>4624602</v>
      </c>
      <c r="B3692" t="str">
        <f>TEXT(Applications!B3692,"0000")</f>
        <v>0999</v>
      </c>
      <c r="C3692" s="10">
        <v>44141</v>
      </c>
      <c r="D3692" t="s">
        <v>27</v>
      </c>
      <c r="E3692" s="5" t="str">
        <f>LEFT(Applications!E3692,6)</f>
        <v>127274</v>
      </c>
      <c r="F3692">
        <v>778</v>
      </c>
      <c r="G3692" t="s">
        <v>14</v>
      </c>
      <c r="H3692" t="str" cm="1">
        <f t="array" ref="H3692">_xlfn.IFS(OR(Applications!H3692=FALSE,Applications!H3692=0,LEFT(Applications!H3692,1)="N"),"No",OR(Applications!H3692=TRUE,Applications!H3692=1,LEFT(Applications!H3692,1)="Y"),"Yes")</f>
        <v>Yes</v>
      </c>
      <c r="I3692" t="str">
        <f>PROPER(Applications!I3692)</f>
        <v>Pending</v>
      </c>
      <c r="J3692" s="5">
        <v>1587.6</v>
      </c>
      <c r="K3692" s="12">
        <v>2646</v>
      </c>
      <c r="L3692">
        <v>2</v>
      </c>
      <c r="M3692" t="s">
        <v>34</v>
      </c>
    </row>
    <row r="3693" spans="1:13" x14ac:dyDescent="0.2">
      <c r="A3693" t="str">
        <f>TEXT(Applications!A3693,"00000")</f>
        <v>4627335</v>
      </c>
      <c r="B3693" t="str">
        <f>TEXT(Applications!B3693,"0000")</f>
        <v>0164</v>
      </c>
      <c r="C3693" s="10">
        <v>44674</v>
      </c>
      <c r="D3693" t="s">
        <v>37</v>
      </c>
      <c r="E3693" s="5" t="str">
        <f>LEFT(Applications!E3693,6)</f>
        <v>160030</v>
      </c>
      <c r="G3693" t="s">
        <v>14</v>
      </c>
      <c r="H3693" t="str" cm="1">
        <f t="array" ref="H3693">_xlfn.IFS(OR(Applications!H3693=FALSE,Applications!H3693=0,LEFT(Applications!H3693,1)="N"),"No",OR(Applications!H3693=TRUE,Applications!H3693=1,LEFT(Applications!H3693,1)="Y"),"Yes")</f>
        <v>No</v>
      </c>
      <c r="I3693" t="str">
        <f>PROPER(Applications!I3693)</f>
        <v>Denied</v>
      </c>
      <c r="J3693" s="5">
        <v>1833.48</v>
      </c>
      <c r="K3693" s="12">
        <v>2778</v>
      </c>
      <c r="L3693">
        <v>5</v>
      </c>
      <c r="M3693" t="s">
        <v>41</v>
      </c>
    </row>
    <row r="3694" spans="1:13" x14ac:dyDescent="0.2">
      <c r="A3694" t="str">
        <f>TEXT(Applications!A3694,"00000")</f>
        <v>4628316</v>
      </c>
      <c r="B3694" t="str">
        <f>TEXT(Applications!B3694,"0000")</f>
        <v>1282</v>
      </c>
      <c r="C3694" s="10" t="s">
        <v>430</v>
      </c>
      <c r="D3694" t="s">
        <v>29</v>
      </c>
      <c r="E3694" s="5" t="str">
        <f>LEFT(Applications!E3694,6)</f>
        <v>50102</v>
      </c>
      <c r="F3694">
        <v>647</v>
      </c>
      <c r="G3694" t="s">
        <v>14</v>
      </c>
      <c r="H3694" t="str" cm="1">
        <f t="array" ref="H3694">_xlfn.IFS(OR(Applications!H3694=FALSE,Applications!H3694=0,LEFT(Applications!H3694,1)="N"),"No",OR(Applications!H3694=TRUE,Applications!H3694=1,LEFT(Applications!H3694,1)="Y"),"Yes")</f>
        <v>No</v>
      </c>
      <c r="I3694" t="str">
        <f>PROPER(Applications!I3694)</f>
        <v>Denied</v>
      </c>
      <c r="J3694" s="5">
        <v>1796.76</v>
      </c>
      <c r="K3694" s="12">
        <v>2139</v>
      </c>
      <c r="L3694">
        <v>4</v>
      </c>
      <c r="M3694" t="s">
        <v>47</v>
      </c>
    </row>
    <row r="3695" spans="1:13" x14ac:dyDescent="0.2">
      <c r="A3695" t="str">
        <f>TEXT(Applications!A3695,"00000")</f>
        <v>4629787</v>
      </c>
      <c r="B3695" t="str">
        <f>TEXT(Applications!B3695,"0000")</f>
        <v>1310</v>
      </c>
      <c r="C3695" s="10">
        <v>44909</v>
      </c>
      <c r="D3695" t="s">
        <v>29</v>
      </c>
      <c r="E3695" s="5" t="str">
        <f>LEFT(Applications!E3695,6)</f>
        <v>114850</v>
      </c>
      <c r="F3695">
        <v>765</v>
      </c>
      <c r="G3695" t="s">
        <v>26</v>
      </c>
      <c r="H3695" t="str" cm="1">
        <f t="array" ref="H3695">_xlfn.IFS(OR(Applications!H3695=FALSE,Applications!H3695=0,LEFT(Applications!H3695,1)="N"),"No",OR(Applications!H3695=TRUE,Applications!H3695=1,LEFT(Applications!H3695,1)="Y"),"Yes")</f>
        <v>No</v>
      </c>
      <c r="I3695" t="str">
        <f>PROPER(Applications!I3695)</f>
        <v>Pending</v>
      </c>
      <c r="J3695" s="5">
        <v>2971.8</v>
      </c>
      <c r="K3695" s="12">
        <v>0</v>
      </c>
      <c r="L3695">
        <v>1</v>
      </c>
      <c r="M3695" t="s">
        <v>21</v>
      </c>
    </row>
    <row r="3696" spans="1:13" x14ac:dyDescent="0.2">
      <c r="A3696" t="str">
        <f>TEXT(Applications!A3696,"00000")</f>
        <v>4630239</v>
      </c>
      <c r="B3696" t="str">
        <f>TEXT(Applications!B3696,"0000")</f>
        <v>1264</v>
      </c>
      <c r="C3696" s="10" t="s">
        <v>431</v>
      </c>
      <c r="D3696" t="s">
        <v>27</v>
      </c>
      <c r="E3696" s="5" t="str">
        <f>LEFT(Applications!E3696,6)</f>
        <v>44825</v>
      </c>
      <c r="F3696" t="s">
        <v>38</v>
      </c>
      <c r="G3696" t="s">
        <v>14</v>
      </c>
      <c r="H3696" t="str" cm="1">
        <f t="array" ref="H3696">_xlfn.IFS(OR(Applications!H3696=FALSE,Applications!H3696=0,LEFT(Applications!H3696,1)="N"),"No",OR(Applications!H3696=TRUE,Applications!H3696=1,LEFT(Applications!H3696,1)="Y"),"Yes")</f>
        <v>Yes</v>
      </c>
      <c r="I3696" t="str">
        <f>PROPER(Applications!I3696)</f>
        <v>Under Review</v>
      </c>
      <c r="J3696" s="5">
        <v>2051.2800000000002</v>
      </c>
      <c r="K3696" s="12">
        <v>3108</v>
      </c>
      <c r="L3696">
        <v>3</v>
      </c>
      <c r="M3696" t="s">
        <v>34</v>
      </c>
    </row>
    <row r="3697" spans="1:13" x14ac:dyDescent="0.2">
      <c r="A3697" t="str">
        <f>TEXT(Applications!A3697,"00000")</f>
        <v>4630344</v>
      </c>
      <c r="B3697" t="str">
        <f>TEXT(Applications!B3697,"0000")</f>
        <v>0690</v>
      </c>
      <c r="C3697" s="10">
        <v>44259</v>
      </c>
      <c r="D3697" t="s">
        <v>27</v>
      </c>
      <c r="E3697" s="5" t="str">
        <f>LEFT(Applications!E3697,6)</f>
        <v>25728</v>
      </c>
      <c r="F3697" t="s">
        <v>38</v>
      </c>
      <c r="G3697" t="s">
        <v>14</v>
      </c>
      <c r="H3697" t="str" cm="1">
        <f t="array" ref="H3697">_xlfn.IFS(OR(Applications!H3697=FALSE,Applications!H3697=0,LEFT(Applications!H3697,1)="N"),"No",OR(Applications!H3697=TRUE,Applications!H3697=1,LEFT(Applications!H3697,1)="Y"),"Yes")</f>
        <v>No</v>
      </c>
      <c r="I3697" t="str">
        <f>PROPER(Applications!I3697)</f>
        <v>Approved</v>
      </c>
      <c r="J3697" s="5">
        <v>806.4</v>
      </c>
      <c r="K3697" s="12">
        <v>1344</v>
      </c>
      <c r="L3697">
        <v>4</v>
      </c>
    </row>
    <row r="3698" spans="1:13" x14ac:dyDescent="0.2">
      <c r="A3698" t="str">
        <f>TEXT(Applications!A3698,"00000")</f>
        <v>4630899</v>
      </c>
      <c r="B3698" t="str">
        <f>TEXT(Applications!B3698,"0000")</f>
        <v>0870</v>
      </c>
      <c r="C3698" s="10">
        <v>44046</v>
      </c>
      <c r="D3698" t="s">
        <v>29</v>
      </c>
      <c r="E3698" s="5" t="str">
        <f>LEFT(Applications!E3698,6)</f>
        <v>88246</v>
      </c>
      <c r="F3698">
        <v>676</v>
      </c>
      <c r="G3698" t="s">
        <v>26</v>
      </c>
      <c r="H3698" t="str" cm="1">
        <f t="array" ref="H3698">_xlfn.IFS(OR(Applications!H3698=FALSE,Applications!H3698=0,LEFT(Applications!H3698,1)="N"),"No",OR(Applications!H3698=TRUE,Applications!H3698=1,LEFT(Applications!H3698,1)="Y"),"Yes")</f>
        <v>Yes</v>
      </c>
      <c r="I3698" t="str">
        <f>PROPER(Applications!I3698)</f>
        <v>Denied</v>
      </c>
      <c r="J3698" s="5">
        <v>1198.2</v>
      </c>
      <c r="K3698" s="12">
        <v>1997</v>
      </c>
      <c r="L3698">
        <v>2</v>
      </c>
      <c r="M3698" t="s">
        <v>47</v>
      </c>
    </row>
    <row r="3699" spans="1:13" x14ac:dyDescent="0.2">
      <c r="A3699" t="str">
        <f>TEXT(Applications!A3699,"00000")</f>
        <v>4632716</v>
      </c>
      <c r="B3699" t="str">
        <f>TEXT(Applications!B3699,"0000")</f>
        <v>1020</v>
      </c>
      <c r="C3699" s="10">
        <v>44445</v>
      </c>
      <c r="D3699" t="s">
        <v>23</v>
      </c>
      <c r="E3699" s="5" t="str">
        <f>LEFT(Applications!E3699,6)</f>
        <v>95405</v>
      </c>
      <c r="F3699">
        <v>594</v>
      </c>
      <c r="G3699" t="s">
        <v>14</v>
      </c>
      <c r="H3699" t="str" cm="1">
        <f t="array" ref="H3699">_xlfn.IFS(OR(Applications!H3699=FALSE,Applications!H3699=0,LEFT(Applications!H3699,1)="N"),"No",OR(Applications!H3699=TRUE,Applications!H3699=1,LEFT(Applications!H3699,1)="Y"),"Yes")</f>
        <v>Yes</v>
      </c>
      <c r="I3699" t="str">
        <f>PROPER(Applications!I3699)</f>
        <v>Under Review</v>
      </c>
      <c r="J3699" s="5">
        <v>3949.44</v>
      </c>
      <c r="K3699" s="12">
        <v>4114</v>
      </c>
      <c r="L3699">
        <v>5</v>
      </c>
      <c r="M3699" t="s">
        <v>17</v>
      </c>
    </row>
    <row r="3700" spans="1:13" x14ac:dyDescent="0.2">
      <c r="A3700" t="str">
        <f>TEXT(Applications!A3700,"00000")</f>
        <v>4634782</v>
      </c>
      <c r="B3700" t="str">
        <f>TEXT(Applications!B3700,"0000")</f>
        <v>0688</v>
      </c>
      <c r="C3700" s="10">
        <v>44299</v>
      </c>
      <c r="D3700" t="s">
        <v>23</v>
      </c>
      <c r="E3700" s="5" t="str">
        <f>LEFT(Applications!E3700,6)</f>
        <v>240931</v>
      </c>
      <c r="F3700">
        <v>699</v>
      </c>
      <c r="G3700" t="s">
        <v>14</v>
      </c>
      <c r="H3700" t="str" cm="1">
        <f t="array" ref="H3700">_xlfn.IFS(OR(Applications!H3700=FALSE,Applications!H3700=0,LEFT(Applications!H3700,1)="N"),"No",OR(Applications!H3700=TRUE,Applications!H3700=1,LEFT(Applications!H3700,1)="Y"),"Yes")</f>
        <v>No</v>
      </c>
      <c r="I3700" t="str">
        <f>PROPER(Applications!I3700)</f>
        <v>Withdrawn</v>
      </c>
      <c r="J3700" s="5">
        <v>2739.24</v>
      </c>
      <c r="K3700" s="12">
        <v>3261</v>
      </c>
      <c r="L3700">
        <v>4</v>
      </c>
      <c r="M3700" t="s">
        <v>31</v>
      </c>
    </row>
    <row r="3701" spans="1:13" x14ac:dyDescent="0.2">
      <c r="A3701" t="str">
        <f>TEXT(Applications!A3701,"00000")</f>
        <v>4635222</v>
      </c>
      <c r="B3701" t="str">
        <f>TEXT(Applications!B3701,"0000")</f>
        <v>1531</v>
      </c>
      <c r="C3701" s="10">
        <v>44048</v>
      </c>
      <c r="D3701" t="s">
        <v>19</v>
      </c>
      <c r="E3701" s="5" t="str">
        <f>LEFT(Applications!E3701,6)</f>
        <v>32610</v>
      </c>
      <c r="G3701" t="s">
        <v>14</v>
      </c>
      <c r="H3701" t="str" cm="1">
        <f t="array" ref="H3701">_xlfn.IFS(OR(Applications!H3701=FALSE,Applications!H3701=0,LEFT(Applications!H3701,1)="N"),"No",OR(Applications!H3701=TRUE,Applications!H3701=1,LEFT(Applications!H3701,1)="Y"),"Yes")</f>
        <v>Yes</v>
      </c>
      <c r="I3701" t="str">
        <f>PROPER(Applications!I3701)</f>
        <v>Approved</v>
      </c>
      <c r="J3701" s="5">
        <v>1982.4</v>
      </c>
      <c r="K3701" s="12">
        <v>2065</v>
      </c>
      <c r="L3701">
        <v>3</v>
      </c>
      <c r="M3701" t="s">
        <v>38</v>
      </c>
    </row>
    <row r="3702" spans="1:13" x14ac:dyDescent="0.2">
      <c r="A3702" t="str">
        <f>TEXT(Applications!A3702,"00000")</f>
        <v>4636129</v>
      </c>
      <c r="B3702" t="str">
        <f>TEXT(Applications!B3702,"0000")</f>
        <v>1412</v>
      </c>
      <c r="C3702" s="10">
        <v>45368</v>
      </c>
      <c r="D3702" t="s">
        <v>32</v>
      </c>
      <c r="E3702" s="5" t="str">
        <f>LEFT(Applications!E3702,6)</f>
        <v>37031</v>
      </c>
      <c r="G3702" t="s">
        <v>14</v>
      </c>
      <c r="H3702" t="str" cm="1">
        <f t="array" ref="H3702">_xlfn.IFS(OR(Applications!H3702=FALSE,Applications!H3702=0,LEFT(Applications!H3702,1)="N"),"No",OR(Applications!H3702=TRUE,Applications!H3702=1,LEFT(Applications!H3702,1)="Y"),"Yes")</f>
        <v>Yes</v>
      </c>
      <c r="I3702" t="str">
        <f>PROPER(Applications!I3702)</f>
        <v>Approved</v>
      </c>
      <c r="J3702" s="5">
        <v>1232.4000000000001</v>
      </c>
      <c r="K3702" s="12">
        <v>0</v>
      </c>
      <c r="L3702">
        <v>5</v>
      </c>
      <c r="M3702" t="s">
        <v>28</v>
      </c>
    </row>
    <row r="3703" spans="1:13" x14ac:dyDescent="0.2">
      <c r="A3703" t="str">
        <f>TEXT(Applications!A3703,"00000")</f>
        <v>4639372</v>
      </c>
      <c r="B3703" t="str">
        <f>TEXT(Applications!B3703,"0000")</f>
        <v>0724</v>
      </c>
      <c r="C3703" s="10">
        <v>44989</v>
      </c>
      <c r="D3703" t="s">
        <v>29</v>
      </c>
      <c r="E3703" s="5" t="str">
        <f>LEFT(Applications!E3703,6)</f>
        <v>80473</v>
      </c>
      <c r="F3703">
        <v>621</v>
      </c>
      <c r="G3703" t="s">
        <v>14</v>
      </c>
      <c r="H3703" t="str" cm="1">
        <f t="array" ref="H3703">_xlfn.IFS(OR(Applications!H3703=FALSE,Applications!H3703=0,LEFT(Applications!H3703,1)="N"),"No",OR(Applications!H3703=TRUE,Applications!H3703=1,LEFT(Applications!H3703,1)="Y"),"Yes")</f>
        <v>Yes</v>
      </c>
      <c r="I3703" t="str">
        <f>PROPER(Applications!I3703)</f>
        <v>Under Review</v>
      </c>
      <c r="J3703" s="5">
        <v>2130.96</v>
      </c>
      <c r="K3703" s="12">
        <v>2732</v>
      </c>
      <c r="L3703">
        <v>3</v>
      </c>
      <c r="M3703" t="s">
        <v>41</v>
      </c>
    </row>
    <row r="3704" spans="1:13" x14ac:dyDescent="0.2">
      <c r="A3704" t="str">
        <f>TEXT(Applications!A3704,"00000")</f>
        <v>4641313</v>
      </c>
      <c r="B3704" t="str">
        <f>TEXT(Applications!B3704,"0000")</f>
        <v>1374</v>
      </c>
      <c r="C3704" s="10">
        <v>44439</v>
      </c>
      <c r="D3704" t="s">
        <v>13</v>
      </c>
      <c r="E3704" s="5" t="str">
        <f>LEFT(Applications!E3704,6)</f>
        <v>279042</v>
      </c>
      <c r="F3704">
        <v>709</v>
      </c>
      <c r="G3704" t="s">
        <v>14</v>
      </c>
      <c r="H3704" t="str" cm="1">
        <f t="array" ref="H3704">_xlfn.IFS(OR(Applications!H3704=FALSE,Applications!H3704=0,LEFT(Applications!H3704,1)="N"),"No",OR(Applications!H3704=TRUE,Applications!H3704=1,LEFT(Applications!H3704,1)="Y"),"Yes")</f>
        <v>No</v>
      </c>
      <c r="I3704" t="str">
        <f>PROPER(Applications!I3704)</f>
        <v>Under Review</v>
      </c>
      <c r="J3704" s="5">
        <v>2475.66</v>
      </c>
      <c r="K3704" s="12">
        <v>3751</v>
      </c>
      <c r="L3704">
        <v>2</v>
      </c>
      <c r="M3704" t="s">
        <v>34</v>
      </c>
    </row>
    <row r="3705" spans="1:13" x14ac:dyDescent="0.2">
      <c r="A3705" t="str">
        <f>TEXT(Applications!A3705,"00000")</f>
        <v>4641653</v>
      </c>
      <c r="B3705" t="str">
        <f>TEXT(Applications!B3705,"0000")</f>
        <v>0917</v>
      </c>
      <c r="C3705" s="10">
        <v>44921</v>
      </c>
      <c r="D3705" t="s">
        <v>37</v>
      </c>
      <c r="E3705" s="5" t="str">
        <f>LEFT(Applications!E3705,6)</f>
        <v>131117</v>
      </c>
      <c r="G3705" t="s">
        <v>26</v>
      </c>
      <c r="H3705" t="str" cm="1">
        <f t="array" ref="H3705">_xlfn.IFS(OR(Applications!H3705=FALSE,Applications!H3705=0,LEFT(Applications!H3705,1)="N"),"No",OR(Applications!H3705=TRUE,Applications!H3705=1,LEFT(Applications!H3705,1)="Y"),"Yes")</f>
        <v>No</v>
      </c>
      <c r="I3705" t="str">
        <f>PROPER(Applications!I3705)</f>
        <v>Pending</v>
      </c>
      <c r="J3705" s="5">
        <v>994.2</v>
      </c>
      <c r="K3705" s="12">
        <v>1657</v>
      </c>
      <c r="L3705">
        <v>1</v>
      </c>
    </row>
    <row r="3706" spans="1:13" x14ac:dyDescent="0.2">
      <c r="A3706" t="str">
        <f>TEXT(Applications!A3706,"00000")</f>
        <v>4641768</v>
      </c>
      <c r="B3706" t="str">
        <f>TEXT(Applications!B3706,"0000")</f>
        <v>0514</v>
      </c>
      <c r="C3706" s="10">
        <v>44551</v>
      </c>
      <c r="D3706" t="s">
        <v>29</v>
      </c>
      <c r="E3706" s="5" t="str">
        <f>LEFT(Applications!E3706,6)</f>
        <v>116372</v>
      </c>
      <c r="F3706">
        <v>692</v>
      </c>
      <c r="G3706" t="s">
        <v>14</v>
      </c>
      <c r="H3706" t="str" cm="1">
        <f t="array" ref="H3706">_xlfn.IFS(OR(Applications!H3706=FALSE,Applications!H3706=0,LEFT(Applications!H3706,1)="N"),"No",OR(Applications!H3706=TRUE,Applications!H3706=1,LEFT(Applications!H3706,1)="Y"),"Yes")</f>
        <v>No</v>
      </c>
      <c r="I3706" t="str">
        <f>PROPER(Applications!I3706)</f>
        <v>Approved</v>
      </c>
      <c r="J3706" s="5">
        <v>610.5</v>
      </c>
      <c r="K3706" s="12">
        <v>925</v>
      </c>
      <c r="L3706">
        <v>2</v>
      </c>
    </row>
    <row r="3707" spans="1:13" x14ac:dyDescent="0.2">
      <c r="A3707" t="str">
        <f>TEXT(Applications!A3707,"00000")</f>
        <v>4645206</v>
      </c>
      <c r="B3707" t="str">
        <f>TEXT(Applications!B3707,"0000")</f>
        <v>0552</v>
      </c>
      <c r="C3707" s="10">
        <v>45579</v>
      </c>
      <c r="D3707" t="s">
        <v>37</v>
      </c>
      <c r="E3707" s="5" t="str">
        <f>LEFT(Applications!E3707,6)</f>
        <v>195624</v>
      </c>
      <c r="F3707">
        <v>731</v>
      </c>
      <c r="G3707" t="s">
        <v>14</v>
      </c>
      <c r="H3707" t="str" cm="1">
        <f t="array" ref="H3707">_xlfn.IFS(OR(Applications!H3707=FALSE,Applications!H3707=0,LEFT(Applications!H3707,1)="N"),"No",OR(Applications!H3707=TRUE,Applications!H3707=1,LEFT(Applications!H3707,1)="Y"),"Yes")</f>
        <v>No</v>
      </c>
      <c r="I3707" t="str">
        <f>PROPER(Applications!I3707)</f>
        <v>Approved</v>
      </c>
      <c r="J3707" s="5">
        <v>8625.6</v>
      </c>
      <c r="K3707" s="12">
        <v>8985</v>
      </c>
      <c r="L3707">
        <v>4</v>
      </c>
      <c r="M3707" t="s">
        <v>36</v>
      </c>
    </row>
    <row r="3708" spans="1:13" x14ac:dyDescent="0.2">
      <c r="A3708" t="str">
        <f>TEXT(Applications!A3708,"00000")</f>
        <v>4646457</v>
      </c>
      <c r="B3708" t="str">
        <f>TEXT(Applications!B3708,"0000")</f>
        <v>1170</v>
      </c>
      <c r="D3708" t="s">
        <v>37</v>
      </c>
      <c r="E3708" s="5" t="str">
        <f>LEFT(Applications!E3708,6)</f>
        <v>176308</v>
      </c>
      <c r="F3708">
        <v>807</v>
      </c>
      <c r="G3708" t="s">
        <v>14</v>
      </c>
      <c r="H3708" t="str" cm="1">
        <f t="array" ref="H3708">_xlfn.IFS(OR(Applications!H3708=FALSE,Applications!H3708=0,LEFT(Applications!H3708,1)="N"),"No",OR(Applications!H3708=TRUE,Applications!H3708=1,LEFT(Applications!H3708,1)="Y"),"Yes")</f>
        <v>No</v>
      </c>
      <c r="I3708" t="str">
        <f>PROPER(Applications!I3708)</f>
        <v>Denied</v>
      </c>
      <c r="J3708" s="5">
        <v>1574.4</v>
      </c>
      <c r="K3708" s="12">
        <v>2624</v>
      </c>
      <c r="L3708">
        <v>2</v>
      </c>
      <c r="M3708" t="s">
        <v>25</v>
      </c>
    </row>
    <row r="3709" spans="1:13" x14ac:dyDescent="0.2">
      <c r="A3709" t="str">
        <f>TEXT(Applications!A3709,"00000")</f>
        <v>4647503</v>
      </c>
      <c r="B3709" t="str">
        <f>TEXT(Applications!B3709,"0000")</f>
        <v>0686</v>
      </c>
      <c r="C3709" s="10">
        <v>45647</v>
      </c>
      <c r="D3709" t="s">
        <v>37</v>
      </c>
      <c r="E3709" s="5" t="str">
        <f>LEFT(Applications!E3709,6)</f>
        <v>151087</v>
      </c>
      <c r="F3709">
        <v>731</v>
      </c>
      <c r="G3709" t="s">
        <v>14</v>
      </c>
      <c r="H3709" t="str" cm="1">
        <f t="array" ref="H3709">_xlfn.IFS(OR(Applications!H3709=FALSE,Applications!H3709=0,LEFT(Applications!H3709,1)="N"),"No",OR(Applications!H3709=TRUE,Applications!H3709=1,LEFT(Applications!H3709,1)="Y"),"Yes")</f>
        <v>Yes</v>
      </c>
      <c r="I3709" t="str">
        <f>PROPER(Applications!I3709)</f>
        <v>Approved</v>
      </c>
      <c r="J3709" s="5">
        <v>3148.86</v>
      </c>
      <c r="K3709" s="12">
        <v>4037</v>
      </c>
      <c r="L3709">
        <v>4</v>
      </c>
      <c r="M3709" t="s">
        <v>21</v>
      </c>
    </row>
    <row r="3710" spans="1:13" x14ac:dyDescent="0.2">
      <c r="A3710" t="str">
        <f>TEXT(Applications!A3710,"00000")</f>
        <v>4648232</v>
      </c>
      <c r="B3710" t="str">
        <f>TEXT(Applications!B3710,"0000")</f>
        <v>1396</v>
      </c>
      <c r="C3710" s="10" t="s">
        <v>432</v>
      </c>
      <c r="D3710" t="s">
        <v>32</v>
      </c>
      <c r="E3710" s="5" t="str">
        <f>LEFT(Applications!E3710,6)</f>
        <v>96238</v>
      </c>
      <c r="F3710">
        <v>635</v>
      </c>
      <c r="G3710" t="s">
        <v>26</v>
      </c>
      <c r="H3710" t="str" cm="1">
        <f t="array" ref="H3710">_xlfn.IFS(OR(Applications!H3710=FALSE,Applications!H3710=0,LEFT(Applications!H3710,1)="N"),"No",OR(Applications!H3710=TRUE,Applications!H3710=1,LEFT(Applications!H3710,1)="Y"),"Yes")</f>
        <v>No</v>
      </c>
      <c r="I3710" t="str">
        <f>PROPER(Applications!I3710)</f>
        <v>Pending</v>
      </c>
      <c r="J3710" s="5">
        <v>2080.3200000000002</v>
      </c>
      <c r="K3710" s="12">
        <v>3152</v>
      </c>
      <c r="L3710">
        <v>3</v>
      </c>
      <c r="M3710" t="s">
        <v>38</v>
      </c>
    </row>
    <row r="3711" spans="1:13" x14ac:dyDescent="0.2">
      <c r="A3711" t="str">
        <f>TEXT(Applications!A3711,"00000")</f>
        <v>4648527</v>
      </c>
      <c r="B3711" t="str">
        <f>TEXT(Applications!B3711,"0000")</f>
        <v>0561</v>
      </c>
      <c r="C3711" s="10">
        <v>44264</v>
      </c>
      <c r="D3711" t="s">
        <v>37</v>
      </c>
      <c r="E3711" s="5" t="str">
        <f>LEFT(Applications!E3711,6)</f>
        <v>237400</v>
      </c>
      <c r="F3711">
        <v>808</v>
      </c>
      <c r="G3711" t="s">
        <v>14</v>
      </c>
      <c r="H3711" t="str" cm="1">
        <f t="array" ref="H3711">_xlfn.IFS(OR(Applications!H3711=FALSE,Applications!H3711=0,LEFT(Applications!H3711,1)="N"),"No",OR(Applications!H3711=TRUE,Applications!H3711=1,LEFT(Applications!H3711,1)="Y"),"Yes")</f>
        <v>No</v>
      </c>
      <c r="I3711" t="str">
        <f>PROPER(Applications!I3711)</f>
        <v>Denied</v>
      </c>
      <c r="J3711" s="5">
        <v>1126.6199999999999</v>
      </c>
      <c r="K3711" s="12">
        <v>1707</v>
      </c>
      <c r="L3711">
        <v>3</v>
      </c>
      <c r="M3711" t="s">
        <v>17</v>
      </c>
    </row>
    <row r="3712" spans="1:13" x14ac:dyDescent="0.2">
      <c r="A3712" t="str">
        <f>TEXT(Applications!A3712,"00000")</f>
        <v>4648685</v>
      </c>
      <c r="B3712" t="str">
        <f>TEXT(Applications!B3712,"0000")</f>
        <v>1259</v>
      </c>
      <c r="C3712" s="10">
        <v>45152</v>
      </c>
      <c r="D3712" t="s">
        <v>19</v>
      </c>
      <c r="E3712" s="5" t="str">
        <f>LEFT(Applications!E3712,6)</f>
        <v>33248</v>
      </c>
      <c r="F3712">
        <v>602</v>
      </c>
      <c r="G3712" t="s">
        <v>26</v>
      </c>
      <c r="H3712" t="str" cm="1">
        <f t="array" ref="H3712">_xlfn.IFS(OR(Applications!H3712=FALSE,Applications!H3712=0,LEFT(Applications!H3712,1)="N"),"No",OR(Applications!H3712=TRUE,Applications!H3712=1,LEFT(Applications!H3712,1)="Y"),"Yes")</f>
        <v>Yes</v>
      </c>
      <c r="I3712" t="str">
        <f>PROPER(Applications!I3712)</f>
        <v>Under Review</v>
      </c>
      <c r="J3712" s="5">
        <v>7094.4</v>
      </c>
      <c r="K3712" s="12">
        <v>11824</v>
      </c>
      <c r="L3712">
        <v>5</v>
      </c>
      <c r="M3712" t="s">
        <v>31</v>
      </c>
    </row>
    <row r="3713" spans="1:13" x14ac:dyDescent="0.2">
      <c r="A3713" t="str">
        <f>TEXT(Applications!A3713,"00000")</f>
        <v>4649022</v>
      </c>
      <c r="B3713" t="str">
        <f>TEXT(Applications!B3713,"0000")</f>
        <v>1499</v>
      </c>
      <c r="C3713" s="10">
        <v>44634</v>
      </c>
      <c r="D3713" t="s">
        <v>19</v>
      </c>
      <c r="E3713" s="5" t="str">
        <f>LEFT(Applications!E3713,6)</f>
        <v>235839</v>
      </c>
      <c r="G3713" t="s">
        <v>14</v>
      </c>
      <c r="H3713" t="str" cm="1">
        <f t="array" ref="H3713">_xlfn.IFS(OR(Applications!H3713=FALSE,Applications!H3713=0,LEFT(Applications!H3713,1)="N"),"No",OR(Applications!H3713=TRUE,Applications!H3713=1,LEFT(Applications!H3713,1)="Y"),"Yes")</f>
        <v>No</v>
      </c>
      <c r="I3713" t="str">
        <f>PROPER(Applications!I3713)</f>
        <v>Pending</v>
      </c>
      <c r="J3713" s="5">
        <v>1746.24</v>
      </c>
      <c r="K3713" s="12">
        <v>1819</v>
      </c>
      <c r="L3713">
        <v>2</v>
      </c>
      <c r="M3713" t="s">
        <v>34</v>
      </c>
    </row>
    <row r="3714" spans="1:13" x14ac:dyDescent="0.2">
      <c r="A3714" t="str">
        <f>TEXT(Applications!A3714,"00000")</f>
        <v>4651515</v>
      </c>
      <c r="B3714" t="str">
        <f>TEXT(Applications!B3714,"0000")</f>
        <v>1096</v>
      </c>
      <c r="C3714" s="10">
        <v>44375</v>
      </c>
      <c r="D3714" t="s">
        <v>32</v>
      </c>
      <c r="E3714" s="5" t="str">
        <f>LEFT(Applications!E3714,6)</f>
        <v>242240</v>
      </c>
      <c r="F3714">
        <v>681</v>
      </c>
      <c r="G3714" t="s">
        <v>26</v>
      </c>
      <c r="H3714" t="str" cm="1">
        <f t="array" ref="H3714">_xlfn.IFS(OR(Applications!H3714=FALSE,Applications!H3714=0,LEFT(Applications!H3714,1)="N"),"No",OR(Applications!H3714=TRUE,Applications!H3714=1,LEFT(Applications!H3714,1)="Y"),"Yes")</f>
        <v>No</v>
      </c>
      <c r="I3714" t="str">
        <f>PROPER(Applications!I3714)</f>
        <v>Approved</v>
      </c>
      <c r="J3714" s="5">
        <v>1976.52</v>
      </c>
      <c r="K3714" s="12">
        <v>2534</v>
      </c>
      <c r="L3714">
        <v>1</v>
      </c>
      <c r="M3714" t="s">
        <v>36</v>
      </c>
    </row>
    <row r="3715" spans="1:13" x14ac:dyDescent="0.2">
      <c r="A3715" t="str">
        <f>TEXT(Applications!A3715,"00000")</f>
        <v>4651902</v>
      </c>
      <c r="B3715" t="str">
        <f>TEXT(Applications!B3715,"0000")</f>
        <v>0341</v>
      </c>
      <c r="C3715" s="10">
        <v>44731</v>
      </c>
      <c r="D3715" t="s">
        <v>19</v>
      </c>
      <c r="E3715" s="5" t="str">
        <f>LEFT(Applications!E3715,6)</f>
        <v>232183</v>
      </c>
      <c r="F3715">
        <v>782</v>
      </c>
      <c r="G3715" t="s">
        <v>14</v>
      </c>
      <c r="H3715" t="str" cm="1">
        <f t="array" ref="H3715">_xlfn.IFS(OR(Applications!H3715=FALSE,Applications!H3715=0,LEFT(Applications!H3715,1)="N"),"No",OR(Applications!H3715=TRUE,Applications!H3715=1,LEFT(Applications!H3715,1)="Y"),"Yes")</f>
        <v>No</v>
      </c>
      <c r="I3715" t="str">
        <f>PROPER(Applications!I3715)</f>
        <v>Pending</v>
      </c>
      <c r="J3715" s="5">
        <v>2186.88</v>
      </c>
      <c r="K3715" s="12">
        <v>2278</v>
      </c>
      <c r="L3715">
        <v>1</v>
      </c>
      <c r="M3715" t="s">
        <v>36</v>
      </c>
    </row>
    <row r="3716" spans="1:13" x14ac:dyDescent="0.2">
      <c r="A3716" t="str">
        <f>TEXT(Applications!A3716,"00000")</f>
        <v>4651952</v>
      </c>
      <c r="B3716" t="str">
        <f>TEXT(Applications!B3716,"0000")</f>
        <v>0078</v>
      </c>
      <c r="C3716" s="10" t="s">
        <v>53</v>
      </c>
      <c r="D3716" t="s">
        <v>19</v>
      </c>
      <c r="E3716" s="5" t="str">
        <f>LEFT(Applications!E3716,6)</f>
        <v>45911</v>
      </c>
      <c r="F3716">
        <v>530</v>
      </c>
      <c r="G3716" t="s">
        <v>26</v>
      </c>
      <c r="H3716" t="str" cm="1">
        <f t="array" ref="H3716">_xlfn.IFS(OR(Applications!H3716=FALSE,Applications!H3716=0,LEFT(Applications!H3716,1)="N"),"No",OR(Applications!H3716=TRUE,Applications!H3716=1,LEFT(Applications!H3716,1)="Y"),"Yes")</f>
        <v>No</v>
      </c>
      <c r="I3716" t="str">
        <f>PROPER(Applications!I3716)</f>
        <v>Pending</v>
      </c>
      <c r="J3716" s="5">
        <v>1653.96</v>
      </c>
      <c r="K3716" s="12">
        <v>1969</v>
      </c>
      <c r="L3716">
        <v>1</v>
      </c>
      <c r="M3716" t="s">
        <v>47</v>
      </c>
    </row>
    <row r="3717" spans="1:13" x14ac:dyDescent="0.2">
      <c r="A3717" t="str">
        <f>TEXT(Applications!A3717,"00000")</f>
        <v>4652629</v>
      </c>
      <c r="B3717" t="str">
        <f>TEXT(Applications!B3717,"0000")</f>
        <v>0064</v>
      </c>
      <c r="C3717" s="10">
        <v>44261</v>
      </c>
      <c r="D3717" t="s">
        <v>32</v>
      </c>
      <c r="E3717" s="5" t="str">
        <f>LEFT(Applications!E3717,6)</f>
        <v>126740</v>
      </c>
      <c r="F3717">
        <v>740</v>
      </c>
      <c r="G3717" t="s">
        <v>14</v>
      </c>
      <c r="H3717" t="str" cm="1">
        <f t="array" ref="H3717">_xlfn.IFS(OR(Applications!H3717=FALSE,Applications!H3717=0,LEFT(Applications!H3717,1)="N"),"No",OR(Applications!H3717=TRUE,Applications!H3717=1,LEFT(Applications!H3717,1)="Y"),"Yes")</f>
        <v>Yes</v>
      </c>
      <c r="I3717" t="str">
        <f>PROPER(Applications!I3717)</f>
        <v>Approved</v>
      </c>
      <c r="J3717" s="5">
        <v>2473.6799999999998</v>
      </c>
      <c r="K3717" s="12">
        <v>3748</v>
      </c>
      <c r="L3717">
        <v>1</v>
      </c>
      <c r="M3717" t="s">
        <v>35</v>
      </c>
    </row>
    <row r="3718" spans="1:13" x14ac:dyDescent="0.2">
      <c r="A3718" t="str">
        <f>TEXT(Applications!A3718,"00000")</f>
        <v>4652660</v>
      </c>
      <c r="B3718" t="str">
        <f>TEXT(Applications!B3718,"0000")</f>
        <v>1481</v>
      </c>
      <c r="C3718" s="10">
        <v>44231</v>
      </c>
      <c r="D3718" t="s">
        <v>32</v>
      </c>
      <c r="E3718" s="5" t="str">
        <f>LEFT(Applications!E3718,6)</f>
        <v>160994</v>
      </c>
      <c r="F3718">
        <v>613</v>
      </c>
      <c r="G3718" t="s">
        <v>14</v>
      </c>
      <c r="H3718" t="str" cm="1">
        <f t="array" ref="H3718">_xlfn.IFS(OR(Applications!H3718=FALSE,Applications!H3718=0,LEFT(Applications!H3718,1)="N"),"No",OR(Applications!H3718=TRUE,Applications!H3718=1,LEFT(Applications!H3718,1)="Y"),"Yes")</f>
        <v>No</v>
      </c>
      <c r="I3718" t="str">
        <f>PROPER(Applications!I3718)</f>
        <v>Approved</v>
      </c>
      <c r="J3718" s="5">
        <v>1161.42</v>
      </c>
      <c r="K3718" s="12">
        <v>1489</v>
      </c>
      <c r="L3718">
        <v>4</v>
      </c>
      <c r="M3718" t="s">
        <v>52</v>
      </c>
    </row>
    <row r="3719" spans="1:13" x14ac:dyDescent="0.2">
      <c r="A3719" t="str">
        <f>TEXT(Applications!A3719,"00000")</f>
        <v>4652979</v>
      </c>
      <c r="B3719" t="str">
        <f>TEXT(Applications!B3719,"0000")</f>
        <v>0710</v>
      </c>
      <c r="C3719" s="10">
        <v>45381</v>
      </c>
      <c r="D3719" t="s">
        <v>32</v>
      </c>
      <c r="E3719" s="5" t="str">
        <f>LEFT(Applications!E3719,6)</f>
        <v>108466</v>
      </c>
      <c r="F3719">
        <v>790</v>
      </c>
      <c r="G3719" t="s">
        <v>14</v>
      </c>
      <c r="H3719" t="str" cm="1">
        <f t="array" ref="H3719">_xlfn.IFS(OR(Applications!H3719=FALSE,Applications!H3719=0,LEFT(Applications!H3719,1)="N"),"No",OR(Applications!H3719=TRUE,Applications!H3719=1,LEFT(Applications!H3719,1)="Y"),"Yes")</f>
        <v>No</v>
      </c>
      <c r="I3719" t="str">
        <f>PROPER(Applications!I3719)</f>
        <v>Under Review</v>
      </c>
      <c r="J3719" s="5">
        <v>1135.68</v>
      </c>
      <c r="K3719" s="12">
        <v>1352</v>
      </c>
      <c r="L3719">
        <v>5</v>
      </c>
      <c r="M3719" t="s">
        <v>38</v>
      </c>
    </row>
    <row r="3720" spans="1:13" x14ac:dyDescent="0.2">
      <c r="A3720" t="str">
        <f>TEXT(Applications!A3720,"00000")</f>
        <v>4653283</v>
      </c>
      <c r="B3720" t="str">
        <f>TEXT(Applications!B3720,"0000")</f>
        <v>0058</v>
      </c>
      <c r="C3720" s="10">
        <v>45512</v>
      </c>
      <c r="D3720" t="s">
        <v>27</v>
      </c>
      <c r="E3720" s="5" t="str">
        <f>LEFT(Applications!E3720,6)</f>
        <v>42045</v>
      </c>
      <c r="F3720">
        <v>603</v>
      </c>
      <c r="G3720" t="s">
        <v>14</v>
      </c>
      <c r="H3720" t="str" cm="1">
        <f t="array" ref="H3720">_xlfn.IFS(OR(Applications!H3720=FALSE,Applications!H3720=0,LEFT(Applications!H3720,1)="N"),"No",OR(Applications!H3720=TRUE,Applications!H3720=1,LEFT(Applications!H3720,1)="Y"),"Yes")</f>
        <v>Yes</v>
      </c>
      <c r="I3720" t="str">
        <f>PROPER(Applications!I3720)</f>
        <v>Approved</v>
      </c>
      <c r="J3720" s="5">
        <v>1064.58</v>
      </c>
      <c r="K3720" s="12">
        <v>1613</v>
      </c>
      <c r="L3720">
        <v>3</v>
      </c>
      <c r="M3720" t="s">
        <v>21</v>
      </c>
    </row>
    <row r="3721" spans="1:13" x14ac:dyDescent="0.2">
      <c r="A3721" t="str">
        <f>TEXT(Applications!A3721,"00000")</f>
        <v>4653306</v>
      </c>
      <c r="B3721" t="str">
        <f>TEXT(Applications!B3721,"0000")</f>
        <v>0791</v>
      </c>
      <c r="C3721" s="10">
        <v>45177</v>
      </c>
      <c r="D3721" t="s">
        <v>27</v>
      </c>
      <c r="E3721" s="5" t="str">
        <f>LEFT(Applications!E3721,6)</f>
        <v>27919</v>
      </c>
      <c r="F3721">
        <v>801</v>
      </c>
      <c r="G3721" t="s">
        <v>14</v>
      </c>
      <c r="H3721" t="str" cm="1">
        <f t="array" ref="H3721">_xlfn.IFS(OR(Applications!H3721=FALSE,Applications!H3721=0,LEFT(Applications!H3721,1)="N"),"No",OR(Applications!H3721=TRUE,Applications!H3721=1,LEFT(Applications!H3721,1)="Y"),"Yes")</f>
        <v>Yes</v>
      </c>
      <c r="I3721" t="str">
        <f>PROPER(Applications!I3721)</f>
        <v>Approved</v>
      </c>
      <c r="J3721" s="5">
        <v>3393.78</v>
      </c>
      <c r="K3721" s="12">
        <v>4351</v>
      </c>
      <c r="L3721">
        <v>4</v>
      </c>
      <c r="M3721" t="s">
        <v>52</v>
      </c>
    </row>
    <row r="3722" spans="1:13" x14ac:dyDescent="0.2">
      <c r="A3722" t="str">
        <f>TEXT(Applications!A3722,"00000")</f>
        <v>4653374</v>
      </c>
      <c r="B3722" t="str">
        <f>TEXT(Applications!B3722,"0000")</f>
        <v>0646</v>
      </c>
      <c r="C3722" s="10">
        <v>45139</v>
      </c>
      <c r="D3722" t="s">
        <v>27</v>
      </c>
      <c r="E3722" s="5" t="str">
        <f>LEFT(Applications!E3722,6)</f>
        <v>240126</v>
      </c>
      <c r="F3722">
        <v>607</v>
      </c>
      <c r="G3722" t="s">
        <v>26</v>
      </c>
      <c r="H3722" t="str" cm="1">
        <f t="array" ref="H3722">_xlfn.IFS(OR(Applications!H3722=FALSE,Applications!H3722=0,LEFT(Applications!H3722,1)="N"),"No",OR(Applications!H3722=TRUE,Applications!H3722=1,LEFT(Applications!H3722,1)="Y"),"Yes")</f>
        <v>No</v>
      </c>
      <c r="I3722" t="str">
        <f>PROPER(Applications!I3722)</f>
        <v>Withdrawn</v>
      </c>
      <c r="J3722" s="5">
        <v>2747.52</v>
      </c>
      <c r="K3722" s="12">
        <v>2862</v>
      </c>
      <c r="L3722">
        <v>5</v>
      </c>
      <c r="M3722" t="s">
        <v>52</v>
      </c>
    </row>
    <row r="3723" spans="1:13" x14ac:dyDescent="0.2">
      <c r="A3723" t="str">
        <f>TEXT(Applications!A3723,"00000")</f>
        <v>4654055</v>
      </c>
      <c r="B3723" t="str">
        <f>TEXT(Applications!B3723,"0000")</f>
        <v>0432</v>
      </c>
      <c r="C3723" s="10">
        <v>44587</v>
      </c>
      <c r="D3723" t="s">
        <v>27</v>
      </c>
      <c r="E3723" s="5" t="str">
        <f>LEFT(Applications!E3723,6)</f>
        <v>4307</v>
      </c>
      <c r="F3723">
        <v>401</v>
      </c>
      <c r="G3723" t="s">
        <v>14</v>
      </c>
      <c r="H3723" t="str" cm="1">
        <f t="array" ref="H3723">_xlfn.IFS(OR(Applications!H3723=FALSE,Applications!H3723=0,LEFT(Applications!H3723,1)="N"),"No",OR(Applications!H3723=TRUE,Applications!H3723=1,LEFT(Applications!H3723,1)="Y"),"Yes")</f>
        <v>No</v>
      </c>
      <c r="I3723" t="str">
        <f>PROPER(Applications!I3723)</f>
        <v>Under Review</v>
      </c>
      <c r="J3723" s="5">
        <v>2286.1799999999998</v>
      </c>
      <c r="K3723" s="12">
        <v>2931</v>
      </c>
      <c r="L3723">
        <v>5</v>
      </c>
    </row>
    <row r="3724" spans="1:13" x14ac:dyDescent="0.2">
      <c r="A3724" t="str">
        <f>TEXT(Applications!A3724,"00000")</f>
        <v>4654966</v>
      </c>
      <c r="B3724" t="str">
        <f>TEXT(Applications!B3724,"0000")</f>
        <v>1002</v>
      </c>
      <c r="C3724" s="10">
        <v>44743</v>
      </c>
      <c r="D3724" t="s">
        <v>32</v>
      </c>
      <c r="E3724" s="5" t="str">
        <f>LEFT(Applications!E3724,6)</f>
        <v>65975</v>
      </c>
      <c r="F3724">
        <v>816</v>
      </c>
      <c r="G3724" t="s">
        <v>14</v>
      </c>
      <c r="H3724" t="str" cm="1">
        <f t="array" ref="H3724">_xlfn.IFS(OR(Applications!H3724=FALSE,Applications!H3724=0,LEFT(Applications!H3724,1)="N"),"No",OR(Applications!H3724=TRUE,Applications!H3724=1,LEFT(Applications!H3724,1)="Y"),"Yes")</f>
        <v>No</v>
      </c>
      <c r="I3724" t="str">
        <f>PROPER(Applications!I3724)</f>
        <v>Pending</v>
      </c>
      <c r="J3724" s="5">
        <v>5486.58</v>
      </c>
      <c r="K3724" s="12">
        <v>8313</v>
      </c>
      <c r="L3724">
        <v>3</v>
      </c>
    </row>
    <row r="3725" spans="1:13" x14ac:dyDescent="0.2">
      <c r="A3725" t="str">
        <f>TEXT(Applications!A3725,"00000")</f>
        <v>4659223</v>
      </c>
      <c r="B3725" t="str">
        <f>TEXT(Applications!B3725,"0000")</f>
        <v>0594</v>
      </c>
      <c r="C3725" s="10" t="s">
        <v>433</v>
      </c>
      <c r="D3725" t="s">
        <v>37</v>
      </c>
      <c r="E3725" s="5" t="str">
        <f>LEFT(Applications!E3725,6)</f>
        <v>242407</v>
      </c>
      <c r="F3725">
        <v>766</v>
      </c>
      <c r="G3725" t="s">
        <v>14</v>
      </c>
      <c r="H3725" t="str" cm="1">
        <f t="array" ref="H3725">_xlfn.IFS(OR(Applications!H3725=FALSE,Applications!H3725=0,LEFT(Applications!H3725,1)="N"),"No",OR(Applications!H3725=TRUE,Applications!H3725=1,LEFT(Applications!H3725,1)="Y"),"Yes")</f>
        <v>No</v>
      </c>
      <c r="I3725" t="str">
        <f>PROPER(Applications!I3725)</f>
        <v>Approved</v>
      </c>
      <c r="J3725" s="5">
        <v>1524.12</v>
      </c>
      <c r="K3725" s="12">
        <v>1954</v>
      </c>
      <c r="L3725">
        <v>3</v>
      </c>
    </row>
    <row r="3726" spans="1:13" x14ac:dyDescent="0.2">
      <c r="A3726" t="str">
        <f>TEXT(Applications!A3726,"00000")</f>
        <v>4661598</v>
      </c>
      <c r="B3726" t="str">
        <f>TEXT(Applications!B3726,"0000")</f>
        <v>0837</v>
      </c>
      <c r="C3726" s="10">
        <v>44166</v>
      </c>
      <c r="D3726" t="s">
        <v>19</v>
      </c>
      <c r="E3726" s="5" t="str">
        <f>LEFT(Applications!E3726,6)</f>
        <v>117967</v>
      </c>
      <c r="F3726">
        <v>819</v>
      </c>
      <c r="G3726" t="s">
        <v>14</v>
      </c>
      <c r="H3726" t="str" cm="1">
        <f t="array" ref="H3726">_xlfn.IFS(OR(Applications!H3726=FALSE,Applications!H3726=0,LEFT(Applications!H3726,1)="N"),"No",OR(Applications!H3726=TRUE,Applications!H3726=1,LEFT(Applications!H3726,1)="Y"),"Yes")</f>
        <v>No</v>
      </c>
      <c r="I3726" t="str">
        <f>PROPER(Applications!I3726)</f>
        <v>Denied</v>
      </c>
      <c r="J3726" s="5">
        <v>3303</v>
      </c>
      <c r="K3726" s="12">
        <v>5505</v>
      </c>
      <c r="L3726">
        <v>2</v>
      </c>
      <c r="M3726" t="s">
        <v>34</v>
      </c>
    </row>
    <row r="3727" spans="1:13" x14ac:dyDescent="0.2">
      <c r="A3727" t="str">
        <f>TEXT(Applications!A3727,"00000")</f>
        <v>4661786</v>
      </c>
      <c r="B3727" t="str">
        <f>TEXT(Applications!B3727,"0000")</f>
        <v>1700</v>
      </c>
      <c r="C3727" s="10">
        <v>44112</v>
      </c>
      <c r="D3727" t="s">
        <v>19</v>
      </c>
      <c r="E3727" s="5" t="str">
        <f>LEFT(Applications!E3727,6)</f>
        <v>248131</v>
      </c>
      <c r="F3727">
        <v>831</v>
      </c>
      <c r="G3727" t="s">
        <v>14</v>
      </c>
      <c r="H3727" t="str" cm="1">
        <f t="array" ref="H3727">_xlfn.IFS(OR(Applications!H3727=FALSE,Applications!H3727=0,LEFT(Applications!H3727,1)="N"),"No",OR(Applications!H3727=TRUE,Applications!H3727=1,LEFT(Applications!H3727,1)="Y"),"Yes")</f>
        <v>Yes</v>
      </c>
      <c r="I3727" t="str">
        <f>PROPER(Applications!I3727)</f>
        <v>Approved</v>
      </c>
      <c r="J3727" s="5">
        <v>1211.76</v>
      </c>
      <c r="K3727" s="12">
        <v>1836</v>
      </c>
      <c r="L3727">
        <v>5</v>
      </c>
      <c r="M3727" t="s">
        <v>21</v>
      </c>
    </row>
    <row r="3728" spans="1:13" x14ac:dyDescent="0.2">
      <c r="A3728" t="str">
        <f>TEXT(Applications!A3728,"00000")</f>
        <v>4662872</v>
      </c>
      <c r="B3728" t="str">
        <f>TEXT(Applications!B3728,"0000")</f>
        <v>0487</v>
      </c>
      <c r="C3728" s="10">
        <v>45167</v>
      </c>
      <c r="D3728" t="s">
        <v>23</v>
      </c>
      <c r="E3728" s="5" t="str">
        <f>LEFT(Applications!E3728,6)</f>
        <v>121326</v>
      </c>
      <c r="F3728">
        <v>686</v>
      </c>
      <c r="G3728" t="s">
        <v>26</v>
      </c>
      <c r="H3728" t="str" cm="1">
        <f t="array" ref="H3728">_xlfn.IFS(OR(Applications!H3728=FALSE,Applications!H3728=0,LEFT(Applications!H3728,1)="N"),"No",OR(Applications!H3728=TRUE,Applications!H3728=1,LEFT(Applications!H3728,1)="Y"),"Yes")</f>
        <v>Yes</v>
      </c>
      <c r="I3728" t="str">
        <f>PROPER(Applications!I3728)</f>
        <v>Denied</v>
      </c>
      <c r="J3728" s="5">
        <v>1593.24</v>
      </c>
      <c r="K3728" s="12">
        <v>2414</v>
      </c>
      <c r="L3728">
        <v>1</v>
      </c>
      <c r="M3728" t="s">
        <v>34</v>
      </c>
    </row>
    <row r="3729" spans="1:13" x14ac:dyDescent="0.2">
      <c r="A3729" t="str">
        <f>TEXT(Applications!A3729,"00000")</f>
        <v>4663482</v>
      </c>
      <c r="B3729" t="str">
        <f>TEXT(Applications!B3729,"0000")</f>
        <v>0890</v>
      </c>
      <c r="C3729" s="10">
        <v>44927</v>
      </c>
      <c r="D3729" t="s">
        <v>29</v>
      </c>
      <c r="E3729" s="5" t="str">
        <f>LEFT(Applications!E3729,6)</f>
        <v>30581</v>
      </c>
      <c r="F3729">
        <v>797</v>
      </c>
      <c r="G3729" t="s">
        <v>14</v>
      </c>
      <c r="H3729" t="str" cm="1">
        <f t="array" ref="H3729">_xlfn.IFS(OR(Applications!H3729=FALSE,Applications!H3729=0,LEFT(Applications!H3729,1)="N"),"No",OR(Applications!H3729=TRUE,Applications!H3729=1,LEFT(Applications!H3729,1)="Y"),"Yes")</f>
        <v>No</v>
      </c>
      <c r="I3729" t="str">
        <f>PROPER(Applications!I3729)</f>
        <v>Denied</v>
      </c>
      <c r="J3729" s="5">
        <v>9109.6200000000008</v>
      </c>
      <c r="K3729" s="12">
        <v>0</v>
      </c>
      <c r="L3729">
        <v>4</v>
      </c>
      <c r="M3729" t="s">
        <v>47</v>
      </c>
    </row>
    <row r="3730" spans="1:13" x14ac:dyDescent="0.2">
      <c r="A3730" t="str">
        <f>TEXT(Applications!A3730,"00000")</f>
        <v>4663776</v>
      </c>
      <c r="B3730" t="str">
        <f>TEXT(Applications!B3730,"0000")</f>
        <v>0663</v>
      </c>
      <c r="C3730" s="10" t="s">
        <v>434</v>
      </c>
      <c r="D3730" t="s">
        <v>37</v>
      </c>
      <c r="E3730" s="5" t="str">
        <f>LEFT(Applications!E3730,6)</f>
        <v>176100</v>
      </c>
      <c r="F3730" t="s">
        <v>38</v>
      </c>
      <c r="G3730" t="s">
        <v>14</v>
      </c>
      <c r="H3730" t="str" cm="1">
        <f t="array" ref="H3730">_xlfn.IFS(OR(Applications!H3730=FALSE,Applications!H3730=0,LEFT(Applications!H3730,1)="N"),"No",OR(Applications!H3730=TRUE,Applications!H3730=1,LEFT(Applications!H3730,1)="Y"),"Yes")</f>
        <v>Yes</v>
      </c>
      <c r="I3730" t="str">
        <f>PROPER(Applications!I3730)</f>
        <v>Denied</v>
      </c>
      <c r="J3730" s="5">
        <v>1527</v>
      </c>
      <c r="K3730" s="12">
        <v>2545</v>
      </c>
      <c r="L3730">
        <v>5</v>
      </c>
      <c r="M3730" t="s">
        <v>34</v>
      </c>
    </row>
    <row r="3731" spans="1:13" x14ac:dyDescent="0.2">
      <c r="A3731" t="str">
        <f>TEXT(Applications!A3731,"00000")</f>
        <v>4665910</v>
      </c>
      <c r="B3731" t="str">
        <f>TEXT(Applications!B3731,"0000")</f>
        <v>0875</v>
      </c>
      <c r="C3731" s="10">
        <v>43865</v>
      </c>
      <c r="D3731" t="s">
        <v>32</v>
      </c>
      <c r="E3731" s="5" t="str">
        <f>LEFT(Applications!E3731,6)</f>
        <v>71946</v>
      </c>
      <c r="F3731">
        <v>731</v>
      </c>
      <c r="G3731" t="s">
        <v>14</v>
      </c>
      <c r="H3731" t="str" cm="1">
        <f t="array" ref="H3731">_xlfn.IFS(OR(Applications!H3731=FALSE,Applications!H3731=0,LEFT(Applications!H3731,1)="N"),"No",OR(Applications!H3731=TRUE,Applications!H3731=1,LEFT(Applications!H3731,1)="Y"),"Yes")</f>
        <v>No</v>
      </c>
      <c r="I3731" t="str">
        <f>PROPER(Applications!I3731)</f>
        <v>Denied</v>
      </c>
      <c r="J3731" s="5">
        <v>5236.8</v>
      </c>
      <c r="K3731" s="12">
        <v>5455</v>
      </c>
      <c r="L3731">
        <v>1</v>
      </c>
      <c r="M3731" t="s">
        <v>36</v>
      </c>
    </row>
    <row r="3732" spans="1:13" x14ac:dyDescent="0.2">
      <c r="A3732" t="str">
        <f>TEXT(Applications!A3732,"00000")</f>
        <v>4668466</v>
      </c>
      <c r="B3732" t="str">
        <f>TEXT(Applications!B3732,"0000")</f>
        <v>0819</v>
      </c>
      <c r="C3732" s="10">
        <v>44060</v>
      </c>
      <c r="D3732" t="s">
        <v>19</v>
      </c>
      <c r="E3732" s="5" t="str">
        <f>LEFT(Applications!E3732,6)</f>
        <v>69775</v>
      </c>
      <c r="F3732">
        <v>822</v>
      </c>
      <c r="G3732" t="s">
        <v>14</v>
      </c>
      <c r="H3732" t="str" cm="1">
        <f t="array" ref="H3732">_xlfn.IFS(OR(Applications!H3732=FALSE,Applications!H3732=0,LEFT(Applications!H3732,1)="N"),"No",OR(Applications!H3732=TRUE,Applications!H3732=1,LEFT(Applications!H3732,1)="Y"),"Yes")</f>
        <v>No</v>
      </c>
      <c r="I3732" t="str">
        <f>PROPER(Applications!I3732)</f>
        <v>Denied</v>
      </c>
      <c r="J3732" s="5">
        <v>3703.56</v>
      </c>
      <c r="K3732" s="12">
        <v>4409</v>
      </c>
      <c r="L3732">
        <v>3</v>
      </c>
      <c r="M3732" t="s">
        <v>28</v>
      </c>
    </row>
    <row r="3733" spans="1:13" x14ac:dyDescent="0.2">
      <c r="A3733" t="str">
        <f>TEXT(Applications!A3733,"00000")</f>
        <v>4669637</v>
      </c>
      <c r="B3733" t="str">
        <f>TEXT(Applications!B3733,"0000")</f>
        <v>1648</v>
      </c>
      <c r="C3733" s="10">
        <v>45130</v>
      </c>
      <c r="D3733" t="s">
        <v>19</v>
      </c>
      <c r="E3733" s="5" t="str">
        <f>LEFT(Applications!E3733,6)</f>
        <v>9794</v>
      </c>
      <c r="F3733">
        <v>720</v>
      </c>
      <c r="G3733" t="s">
        <v>26</v>
      </c>
      <c r="H3733" t="str" cm="1">
        <f t="array" ref="H3733">_xlfn.IFS(OR(Applications!H3733=FALSE,Applications!H3733=0,LEFT(Applications!H3733,1)="N"),"No",OR(Applications!H3733=TRUE,Applications!H3733=1,LEFT(Applications!H3733,1)="Y"),"Yes")</f>
        <v>Yes</v>
      </c>
      <c r="I3733" t="str">
        <f>PROPER(Applications!I3733)</f>
        <v>Approved</v>
      </c>
      <c r="J3733" s="5">
        <v>2620.1999999999998</v>
      </c>
      <c r="K3733" s="12">
        <v>4367</v>
      </c>
      <c r="L3733">
        <v>5</v>
      </c>
      <c r="M3733" t="s">
        <v>52</v>
      </c>
    </row>
    <row r="3734" spans="1:13" x14ac:dyDescent="0.2">
      <c r="A3734" t="str">
        <f>TEXT(Applications!A3734,"00000")</f>
        <v>4671345</v>
      </c>
      <c r="B3734" t="str">
        <f>TEXT(Applications!B3734,"0000")</f>
        <v>1548</v>
      </c>
      <c r="C3734" s="10" t="s">
        <v>435</v>
      </c>
      <c r="D3734" t="s">
        <v>19</v>
      </c>
      <c r="E3734" s="5" t="str">
        <f>LEFT(Applications!E3734,6)</f>
        <v>241031</v>
      </c>
      <c r="F3734">
        <v>786</v>
      </c>
      <c r="G3734" t="s">
        <v>14</v>
      </c>
      <c r="H3734" t="str" cm="1">
        <f t="array" ref="H3734">_xlfn.IFS(OR(Applications!H3734=FALSE,Applications!H3734=0,LEFT(Applications!H3734,1)="N"),"No",OR(Applications!H3734=TRUE,Applications!H3734=1,LEFT(Applications!H3734,1)="Y"),"Yes")</f>
        <v>No</v>
      </c>
      <c r="I3734" t="str">
        <f>PROPER(Applications!I3734)</f>
        <v>Denied</v>
      </c>
      <c r="J3734" s="5">
        <v>4717.0200000000004</v>
      </c>
      <c r="K3734" s="12">
        <v>7147</v>
      </c>
      <c r="L3734">
        <v>4</v>
      </c>
      <c r="M3734" t="s">
        <v>17</v>
      </c>
    </row>
    <row r="3735" spans="1:13" x14ac:dyDescent="0.2">
      <c r="A3735" t="str">
        <f>TEXT(Applications!A3735,"00000")</f>
        <v>4671638</v>
      </c>
      <c r="B3735" t="str">
        <f>TEXT(Applications!B3735,"0000")</f>
        <v>0171</v>
      </c>
      <c r="C3735" s="10">
        <v>44629</v>
      </c>
      <c r="D3735" t="s">
        <v>27</v>
      </c>
      <c r="E3735" s="5" t="str">
        <f>LEFT(Applications!E3735,6)</f>
        <v>100728</v>
      </c>
      <c r="F3735">
        <v>683</v>
      </c>
      <c r="G3735" t="s">
        <v>14</v>
      </c>
      <c r="H3735" t="str" cm="1">
        <f t="array" ref="H3735">_xlfn.IFS(OR(Applications!H3735=FALSE,Applications!H3735=0,LEFT(Applications!H3735,1)="N"),"No",OR(Applications!H3735=TRUE,Applications!H3735=1,LEFT(Applications!H3735,1)="Y"),"Yes")</f>
        <v>No</v>
      </c>
      <c r="I3735" t="str">
        <f>PROPER(Applications!I3735)</f>
        <v>Denied</v>
      </c>
      <c r="J3735" s="5">
        <v>3037.2</v>
      </c>
      <c r="K3735" s="12">
        <v>5062</v>
      </c>
      <c r="L3735">
        <v>3</v>
      </c>
      <c r="M3735" t="s">
        <v>34</v>
      </c>
    </row>
    <row r="3736" spans="1:13" x14ac:dyDescent="0.2">
      <c r="A3736" t="str">
        <f>TEXT(Applications!A3736,"00000")</f>
        <v>4671724</v>
      </c>
      <c r="B3736" t="str">
        <f>TEXT(Applications!B3736,"0000")</f>
        <v>1216</v>
      </c>
      <c r="C3736" s="10">
        <v>44691</v>
      </c>
      <c r="D3736" t="s">
        <v>13</v>
      </c>
      <c r="E3736" s="5" t="str">
        <f>LEFT(Applications!E3736,6)</f>
        <v>39986</v>
      </c>
      <c r="F3736">
        <v>691</v>
      </c>
      <c r="G3736" t="s">
        <v>14</v>
      </c>
      <c r="H3736" t="str" cm="1">
        <f t="array" ref="H3736">_xlfn.IFS(OR(Applications!H3736=FALSE,Applications!H3736=0,LEFT(Applications!H3736,1)="N"),"No",OR(Applications!H3736=TRUE,Applications!H3736=1,LEFT(Applications!H3736,1)="Y"),"Yes")</f>
        <v>No</v>
      </c>
      <c r="I3736" t="str">
        <f>PROPER(Applications!I3736)</f>
        <v>Pending</v>
      </c>
      <c r="J3736" s="5">
        <v>1414.38</v>
      </c>
      <c r="K3736" s="12">
        <v>2143</v>
      </c>
      <c r="L3736">
        <v>3</v>
      </c>
      <c r="M3736" t="s">
        <v>21</v>
      </c>
    </row>
    <row r="3737" spans="1:13" x14ac:dyDescent="0.2">
      <c r="A3737" t="str">
        <f>TEXT(Applications!A3737,"00000")</f>
        <v>4677010</v>
      </c>
      <c r="B3737" t="str">
        <f>TEXT(Applications!B3737,"0000")</f>
        <v>1490</v>
      </c>
      <c r="C3737" s="10" t="s">
        <v>436</v>
      </c>
      <c r="D3737" t="s">
        <v>27</v>
      </c>
      <c r="E3737" s="5" t="str">
        <f>LEFT(Applications!E3737,6)</f>
        <v>161281</v>
      </c>
      <c r="F3737">
        <v>724</v>
      </c>
      <c r="G3737" t="s">
        <v>14</v>
      </c>
      <c r="H3737" t="str" cm="1">
        <f t="array" ref="H3737">_xlfn.IFS(OR(Applications!H3737=FALSE,Applications!H3737=0,LEFT(Applications!H3737,1)="N"),"No",OR(Applications!H3737=TRUE,Applications!H3737=1,LEFT(Applications!H3737,1)="Y"),"Yes")</f>
        <v>No</v>
      </c>
      <c r="I3737" t="str">
        <f>PROPER(Applications!I3737)</f>
        <v>Pending</v>
      </c>
      <c r="J3737" s="5">
        <v>1427.58</v>
      </c>
      <c r="K3737" s="12">
        <v>2163</v>
      </c>
      <c r="L3737">
        <v>1</v>
      </c>
      <c r="M3737" t="s">
        <v>47</v>
      </c>
    </row>
    <row r="3738" spans="1:13" x14ac:dyDescent="0.2">
      <c r="A3738" t="str">
        <f>TEXT(Applications!A3738,"00000")</f>
        <v>4677444</v>
      </c>
      <c r="B3738" t="str">
        <f>TEXT(Applications!B3738,"0000")</f>
        <v>0186</v>
      </c>
      <c r="C3738" s="10" t="s">
        <v>118</v>
      </c>
      <c r="D3738" t="s">
        <v>13</v>
      </c>
      <c r="E3738" s="5" t="str">
        <f>LEFT(Applications!E3738,6)</f>
        <v>77834</v>
      </c>
      <c r="F3738">
        <v>587</v>
      </c>
      <c r="G3738" t="s">
        <v>14</v>
      </c>
      <c r="H3738" t="str" cm="1">
        <f t="array" ref="H3738">_xlfn.IFS(OR(Applications!H3738=FALSE,Applications!H3738=0,LEFT(Applications!H3738,1)="N"),"No",OR(Applications!H3738=TRUE,Applications!H3738=1,LEFT(Applications!H3738,1)="Y"),"Yes")</f>
        <v>Yes</v>
      </c>
      <c r="I3738" t="str">
        <f>PROPER(Applications!I3738)</f>
        <v>Approved</v>
      </c>
      <c r="J3738" s="5">
        <v>3038.28</v>
      </c>
      <c r="K3738" s="12">
        <v>3617</v>
      </c>
      <c r="L3738">
        <v>1</v>
      </c>
      <c r="M3738" t="s">
        <v>17</v>
      </c>
    </row>
    <row r="3739" spans="1:13" x14ac:dyDescent="0.2">
      <c r="A3739" t="str">
        <f>TEXT(Applications!A3739,"00000")</f>
        <v>4679486</v>
      </c>
      <c r="B3739" t="str">
        <f>TEXT(Applications!B3739,"0000")</f>
        <v>0621</v>
      </c>
      <c r="C3739" s="10">
        <v>44067</v>
      </c>
      <c r="D3739" t="s">
        <v>27</v>
      </c>
      <c r="E3739" s="5" t="str">
        <f>LEFT(Applications!E3739,6)</f>
        <v>194448</v>
      </c>
      <c r="F3739" t="s">
        <v>38</v>
      </c>
      <c r="G3739" t="s">
        <v>14</v>
      </c>
      <c r="H3739" t="str" cm="1">
        <f t="array" ref="H3739">_xlfn.IFS(OR(Applications!H3739=FALSE,Applications!H3739=0,LEFT(Applications!H3739,1)="N"),"No",OR(Applications!H3739=TRUE,Applications!H3739=1,LEFT(Applications!H3739,1)="Y"),"Yes")</f>
        <v>No</v>
      </c>
      <c r="I3739" t="str">
        <f>PROPER(Applications!I3739)</f>
        <v>Denied</v>
      </c>
      <c r="J3739" s="5">
        <v>3648</v>
      </c>
      <c r="K3739" s="12">
        <v>6080</v>
      </c>
      <c r="L3739">
        <v>3</v>
      </c>
    </row>
    <row r="3740" spans="1:13" x14ac:dyDescent="0.2">
      <c r="A3740" t="str">
        <f>TEXT(Applications!A3740,"00000")</f>
        <v>4679567</v>
      </c>
      <c r="B3740" t="str">
        <f>TEXT(Applications!B3740,"0000")</f>
        <v>1517</v>
      </c>
      <c r="C3740" s="10">
        <v>44282</v>
      </c>
      <c r="D3740" t="s">
        <v>32</v>
      </c>
      <c r="E3740" s="5" t="str">
        <f>LEFT(Applications!E3740,6)</f>
        <v>71415</v>
      </c>
      <c r="F3740">
        <v>687</v>
      </c>
      <c r="G3740" t="s">
        <v>26</v>
      </c>
      <c r="H3740" t="str" cm="1">
        <f t="array" ref="H3740">_xlfn.IFS(OR(Applications!H3740=FALSE,Applications!H3740=0,LEFT(Applications!H3740,1)="N"),"No",OR(Applications!H3740=TRUE,Applications!H3740=1,LEFT(Applications!H3740,1)="Y"),"Yes")</f>
        <v>No</v>
      </c>
      <c r="I3740" t="str">
        <f>PROPER(Applications!I3740)</f>
        <v>Approved</v>
      </c>
      <c r="J3740" s="5">
        <v>1664.88</v>
      </c>
      <c r="K3740" s="12">
        <v>1982</v>
      </c>
      <c r="L3740">
        <v>1</v>
      </c>
      <c r="M3740" t="s">
        <v>34</v>
      </c>
    </row>
    <row r="3741" spans="1:13" x14ac:dyDescent="0.2">
      <c r="A3741" t="str">
        <f>TEXT(Applications!A3741,"00000")</f>
        <v>4682402</v>
      </c>
      <c r="B3741" t="str">
        <f>TEXT(Applications!B3741,"0000")</f>
        <v>0548</v>
      </c>
      <c r="C3741" s="10">
        <v>44373</v>
      </c>
      <c r="D3741" t="s">
        <v>19</v>
      </c>
      <c r="E3741" s="5" t="str">
        <f>LEFT(Applications!E3741,6)</f>
        <v>86996</v>
      </c>
      <c r="F3741">
        <v>727</v>
      </c>
      <c r="G3741" t="s">
        <v>26</v>
      </c>
      <c r="H3741" t="str" cm="1">
        <f t="array" ref="H3741">_xlfn.IFS(OR(Applications!H3741=FALSE,Applications!H3741=0,LEFT(Applications!H3741,1)="N"),"No",OR(Applications!H3741=TRUE,Applications!H3741=1,LEFT(Applications!H3741,1)="Y"),"Yes")</f>
        <v>No</v>
      </c>
      <c r="I3741" t="str">
        <f>PROPER(Applications!I3741)</f>
        <v>Pending</v>
      </c>
      <c r="J3741" s="5">
        <v>4118.5200000000004</v>
      </c>
      <c r="K3741" s="12">
        <v>4903</v>
      </c>
      <c r="L3741">
        <v>4</v>
      </c>
    </row>
    <row r="3742" spans="1:13" x14ac:dyDescent="0.2">
      <c r="A3742" t="str">
        <f>TEXT(Applications!A3742,"00000")</f>
        <v>4682505</v>
      </c>
      <c r="B3742" t="str">
        <f>TEXT(Applications!B3742,"0000")</f>
        <v>1087</v>
      </c>
      <c r="C3742" s="10" t="s">
        <v>323</v>
      </c>
      <c r="D3742" t="s">
        <v>13</v>
      </c>
      <c r="E3742" s="5" t="str">
        <f>LEFT(Applications!E3742,6)</f>
        <v>197592</v>
      </c>
      <c r="F3742">
        <v>688</v>
      </c>
      <c r="G3742" t="s">
        <v>14</v>
      </c>
      <c r="H3742" t="str" cm="1">
        <f t="array" ref="H3742">_xlfn.IFS(OR(Applications!H3742=FALSE,Applications!H3742=0,LEFT(Applications!H3742,1)="N"),"No",OR(Applications!H3742=TRUE,Applications!H3742=1,LEFT(Applications!H3742,1)="Y"),"Yes")</f>
        <v>No</v>
      </c>
      <c r="I3742" t="str">
        <f>PROPER(Applications!I3742)</f>
        <v>Denied</v>
      </c>
      <c r="J3742" s="5">
        <v>4892.9399999999996</v>
      </c>
      <c r="K3742" s="12">
        <v>6273</v>
      </c>
      <c r="L3742">
        <v>4</v>
      </c>
      <c r="M3742" t="s">
        <v>25</v>
      </c>
    </row>
    <row r="3743" spans="1:13" x14ac:dyDescent="0.2">
      <c r="A3743" t="str">
        <f>TEXT(Applications!A3743,"00000")</f>
        <v>4682817</v>
      </c>
      <c r="B3743" t="str">
        <f>TEXT(Applications!B3743,"0000")</f>
        <v>1358</v>
      </c>
      <c r="C3743" s="10">
        <v>45613</v>
      </c>
      <c r="D3743" t="s">
        <v>27</v>
      </c>
      <c r="E3743" s="5" t="str">
        <f>LEFT(Applications!E3743,6)</f>
        <v>168869</v>
      </c>
      <c r="F3743">
        <v>701</v>
      </c>
      <c r="G3743" t="s">
        <v>14</v>
      </c>
      <c r="H3743" t="str" cm="1">
        <f t="array" ref="H3743">_xlfn.IFS(OR(Applications!H3743=FALSE,Applications!H3743=0,LEFT(Applications!H3743,1)="N"),"No",OR(Applications!H3743=TRUE,Applications!H3743=1,LEFT(Applications!H3743,1)="Y"),"Yes")</f>
        <v>No</v>
      </c>
      <c r="I3743" t="str">
        <f>PROPER(Applications!I3743)</f>
        <v>Pending</v>
      </c>
      <c r="J3743" s="5">
        <v>3312.12</v>
      </c>
      <c r="K3743" s="12">
        <v>3943</v>
      </c>
      <c r="L3743">
        <v>4</v>
      </c>
      <c r="M3743" t="s">
        <v>34</v>
      </c>
    </row>
    <row r="3744" spans="1:13" x14ac:dyDescent="0.2">
      <c r="A3744" t="str">
        <f>TEXT(Applications!A3744,"00000")</f>
        <v>4683879</v>
      </c>
      <c r="B3744" t="str">
        <f>TEXT(Applications!B3744,"0000")</f>
        <v>0816</v>
      </c>
      <c r="C3744" s="10">
        <v>45585</v>
      </c>
      <c r="D3744" t="s">
        <v>32</v>
      </c>
      <c r="E3744" s="5" t="str">
        <f>LEFT(Applications!E3744,6)</f>
        <v>180766</v>
      </c>
      <c r="F3744">
        <v>692</v>
      </c>
      <c r="G3744" t="s">
        <v>14</v>
      </c>
      <c r="H3744" t="str" cm="1">
        <f t="array" ref="H3744">_xlfn.IFS(OR(Applications!H3744=FALSE,Applications!H3744=0,LEFT(Applications!H3744,1)="N"),"No",OR(Applications!H3744=TRUE,Applications!H3744=1,LEFT(Applications!H3744,1)="Y"),"Yes")</f>
        <v>No</v>
      </c>
      <c r="I3744" t="str">
        <f>PROPER(Applications!I3744)</f>
        <v>Approved</v>
      </c>
      <c r="J3744" s="5">
        <v>1313.52</v>
      </c>
      <c r="K3744" s="12">
        <v>1684</v>
      </c>
      <c r="L3744">
        <v>5</v>
      </c>
      <c r="M3744" t="s">
        <v>35</v>
      </c>
    </row>
    <row r="3745" spans="1:13" x14ac:dyDescent="0.2">
      <c r="A3745" t="str">
        <f>TEXT(Applications!A3745,"00000")</f>
        <v>4685284</v>
      </c>
      <c r="B3745" t="str">
        <f>TEXT(Applications!B3745,"0000")</f>
        <v>0803</v>
      </c>
      <c r="C3745" s="10" t="s">
        <v>437</v>
      </c>
      <c r="D3745" t="s">
        <v>23</v>
      </c>
      <c r="E3745" s="5" t="str">
        <f>LEFT(Applications!E3745,6)</f>
        <v>30010</v>
      </c>
      <c r="F3745">
        <v>760</v>
      </c>
      <c r="G3745" t="s">
        <v>14</v>
      </c>
      <c r="H3745" t="str" cm="1">
        <f t="array" ref="H3745">_xlfn.IFS(OR(Applications!H3745=FALSE,Applications!H3745=0,LEFT(Applications!H3745,1)="N"),"No",OR(Applications!H3745=TRUE,Applications!H3745=1,LEFT(Applications!H3745,1)="Y"),"Yes")</f>
        <v>Yes</v>
      </c>
      <c r="I3745" t="str">
        <f>PROPER(Applications!I3745)</f>
        <v>Denied</v>
      </c>
      <c r="J3745" s="5">
        <v>5046</v>
      </c>
      <c r="K3745" s="12">
        <v>8410</v>
      </c>
      <c r="L3745">
        <v>1</v>
      </c>
      <c r="M3745" t="s">
        <v>35</v>
      </c>
    </row>
    <row r="3746" spans="1:13" x14ac:dyDescent="0.2">
      <c r="A3746" t="str">
        <f>TEXT(Applications!A3746,"00000")</f>
        <v>4686897</v>
      </c>
      <c r="B3746" t="str">
        <f>TEXT(Applications!B3746,"0000")</f>
        <v>0755</v>
      </c>
      <c r="C3746" s="10">
        <v>43832</v>
      </c>
      <c r="D3746" t="s">
        <v>13</v>
      </c>
      <c r="E3746" s="5" t="str">
        <f>LEFT(Applications!E3746,6)</f>
        <v>15633</v>
      </c>
      <c r="G3746" t="s">
        <v>14</v>
      </c>
      <c r="H3746" t="str" cm="1">
        <f t="array" ref="H3746">_xlfn.IFS(OR(Applications!H3746=FALSE,Applications!H3746=0,LEFT(Applications!H3746,1)="N"),"No",OR(Applications!H3746=TRUE,Applications!H3746=1,LEFT(Applications!H3746,1)="Y"),"Yes")</f>
        <v>Yes</v>
      </c>
      <c r="I3746" t="str">
        <f>PROPER(Applications!I3746)</f>
        <v>Approved</v>
      </c>
      <c r="J3746" s="5">
        <v>3675.6</v>
      </c>
      <c r="K3746" s="12">
        <v>6126</v>
      </c>
      <c r="L3746">
        <v>5</v>
      </c>
      <c r="M3746" t="s">
        <v>21</v>
      </c>
    </row>
    <row r="3747" spans="1:13" x14ac:dyDescent="0.2">
      <c r="A3747" t="str">
        <f>TEXT(Applications!A3747,"00000")</f>
        <v>4686956</v>
      </c>
      <c r="B3747" t="str">
        <f>TEXT(Applications!B3747,"0000")</f>
        <v>0364</v>
      </c>
      <c r="C3747" s="10">
        <v>44627</v>
      </c>
      <c r="D3747" t="s">
        <v>19</v>
      </c>
      <c r="E3747" s="5" t="str">
        <f>LEFT(Applications!E3747,6)</f>
        <v>207402</v>
      </c>
      <c r="G3747" t="s">
        <v>14</v>
      </c>
      <c r="H3747" t="str" cm="1">
        <f t="array" ref="H3747">_xlfn.IFS(OR(Applications!H3747=FALSE,Applications!H3747=0,LEFT(Applications!H3747,1)="N"),"No",OR(Applications!H3747=TRUE,Applications!H3747=1,LEFT(Applications!H3747,1)="Y"),"Yes")</f>
        <v>No</v>
      </c>
      <c r="I3747" t="str">
        <f>PROPER(Applications!I3747)</f>
        <v>Withdrawn</v>
      </c>
      <c r="J3747" s="5">
        <v>2148.12</v>
      </c>
      <c r="K3747" s="12">
        <v>2754</v>
      </c>
      <c r="L3747">
        <v>5</v>
      </c>
      <c r="M3747" t="s">
        <v>41</v>
      </c>
    </row>
    <row r="3748" spans="1:13" x14ac:dyDescent="0.2">
      <c r="A3748" t="str">
        <f>TEXT(Applications!A3748,"00000")</f>
        <v>4691784</v>
      </c>
      <c r="B3748" t="str">
        <f>TEXT(Applications!B3748,"0000")</f>
        <v>0225</v>
      </c>
      <c r="C3748" s="10">
        <v>45420</v>
      </c>
      <c r="D3748" t="s">
        <v>27</v>
      </c>
      <c r="E3748" s="5" t="str">
        <f>LEFT(Applications!E3748,6)</f>
        <v>37172</v>
      </c>
      <c r="F3748">
        <v>602</v>
      </c>
      <c r="G3748" t="s">
        <v>14</v>
      </c>
      <c r="H3748" t="str" cm="1">
        <f t="array" ref="H3748">_xlfn.IFS(OR(Applications!H3748=FALSE,Applications!H3748=0,LEFT(Applications!H3748,1)="N"),"No",OR(Applications!H3748=TRUE,Applications!H3748=1,LEFT(Applications!H3748,1)="Y"),"Yes")</f>
        <v>Yes</v>
      </c>
      <c r="I3748" t="str">
        <f>PROPER(Applications!I3748)</f>
        <v>Pending</v>
      </c>
      <c r="J3748" s="5">
        <v>1170.8399999999999</v>
      </c>
      <c r="K3748" s="12">
        <v>1774</v>
      </c>
      <c r="L3748">
        <v>4</v>
      </c>
    </row>
    <row r="3749" spans="1:13" x14ac:dyDescent="0.2">
      <c r="A3749" t="str">
        <f>TEXT(Applications!A3749,"00000")</f>
        <v>4696750</v>
      </c>
      <c r="B3749" t="str">
        <f>TEXT(Applications!B3749,"0000")</f>
        <v>1100</v>
      </c>
      <c r="C3749" s="10" t="s">
        <v>438</v>
      </c>
      <c r="D3749" t="s">
        <v>32</v>
      </c>
      <c r="E3749" s="5" t="str">
        <f>LEFT(Applications!E3749,6)</f>
        <v>11886</v>
      </c>
      <c r="F3749">
        <v>638</v>
      </c>
      <c r="G3749" t="s">
        <v>14</v>
      </c>
      <c r="H3749" t="str" cm="1">
        <f t="array" ref="H3749">_xlfn.IFS(OR(Applications!H3749=FALSE,Applications!H3749=0,LEFT(Applications!H3749,1)="N"),"No",OR(Applications!H3749=TRUE,Applications!H3749=1,LEFT(Applications!H3749,1)="Y"),"Yes")</f>
        <v>No</v>
      </c>
      <c r="I3749" t="str">
        <f>PROPER(Applications!I3749)</f>
        <v>Pending</v>
      </c>
      <c r="J3749" s="5">
        <v>2586.48</v>
      </c>
      <c r="K3749" s="12">
        <v>3316</v>
      </c>
      <c r="L3749">
        <v>3</v>
      </c>
    </row>
    <row r="3750" spans="1:13" x14ac:dyDescent="0.2">
      <c r="A3750" t="str">
        <f>TEXT(Applications!A3750,"00000")</f>
        <v>4697768</v>
      </c>
      <c r="B3750" t="str">
        <f>TEXT(Applications!B3750,"0000")</f>
        <v>0717</v>
      </c>
      <c r="C3750" s="10">
        <v>45001</v>
      </c>
      <c r="D3750" t="s">
        <v>29</v>
      </c>
      <c r="E3750" s="5" t="str">
        <f>LEFT(Applications!E3750,6)</f>
        <v>39790</v>
      </c>
      <c r="F3750">
        <v>724</v>
      </c>
      <c r="G3750" t="s">
        <v>14</v>
      </c>
      <c r="H3750" t="str" cm="1">
        <f t="array" ref="H3750">_xlfn.IFS(OR(Applications!H3750=FALSE,Applications!H3750=0,LEFT(Applications!H3750,1)="N"),"No",OR(Applications!H3750=TRUE,Applications!H3750=1,LEFT(Applications!H3750,1)="Y"),"Yes")</f>
        <v>Yes</v>
      </c>
      <c r="I3750" t="str">
        <f>PROPER(Applications!I3750)</f>
        <v>Denied</v>
      </c>
      <c r="J3750" s="5">
        <v>6696</v>
      </c>
      <c r="K3750" s="12">
        <v>6975</v>
      </c>
      <c r="L3750">
        <v>3</v>
      </c>
      <c r="M3750" t="s">
        <v>47</v>
      </c>
    </row>
    <row r="3751" spans="1:13" x14ac:dyDescent="0.2">
      <c r="A3751" t="str">
        <f>TEXT(Applications!A3751,"00000")</f>
        <v>4698934</v>
      </c>
      <c r="B3751" t="str">
        <f>TEXT(Applications!B3751,"0000")</f>
        <v>1111</v>
      </c>
      <c r="C3751" s="10">
        <v>45050</v>
      </c>
      <c r="D3751" t="s">
        <v>32</v>
      </c>
      <c r="E3751" s="5" t="str">
        <f>LEFT(Applications!E3751,6)</f>
        <v>96561</v>
      </c>
      <c r="F3751">
        <v>656</v>
      </c>
      <c r="G3751" t="s">
        <v>14</v>
      </c>
      <c r="H3751" t="str" cm="1">
        <f t="array" ref="H3751">_xlfn.IFS(OR(Applications!H3751=FALSE,Applications!H3751=0,LEFT(Applications!H3751,1)="N"),"No",OR(Applications!H3751=TRUE,Applications!H3751=1,LEFT(Applications!H3751,1)="Y"),"Yes")</f>
        <v>Yes</v>
      </c>
      <c r="I3751" t="str">
        <f>PROPER(Applications!I3751)</f>
        <v>Withdrawn</v>
      </c>
      <c r="J3751" s="5">
        <v>2649.66</v>
      </c>
      <c r="K3751" s="12">
        <v>3397</v>
      </c>
      <c r="L3751">
        <v>1</v>
      </c>
      <c r="M3751" t="s">
        <v>35</v>
      </c>
    </row>
    <row r="3752" spans="1:13" x14ac:dyDescent="0.2">
      <c r="A3752" t="str">
        <f>TEXT(Applications!A3752,"00000")</f>
        <v>4700823</v>
      </c>
      <c r="B3752" t="str">
        <f>TEXT(Applications!B3752,"0000")</f>
        <v>0042</v>
      </c>
      <c r="C3752" s="10" t="s">
        <v>439</v>
      </c>
      <c r="D3752" t="s">
        <v>27</v>
      </c>
      <c r="E3752" s="5" t="str">
        <f>LEFT(Applications!E3752,6)</f>
        <v>211175</v>
      </c>
      <c r="F3752">
        <v>606</v>
      </c>
      <c r="G3752" t="s">
        <v>14</v>
      </c>
      <c r="H3752" t="str" cm="1">
        <f t="array" ref="H3752">_xlfn.IFS(OR(Applications!H3752=FALSE,Applications!H3752=0,LEFT(Applications!H3752,1)="N"),"No",OR(Applications!H3752=TRUE,Applications!H3752=1,LEFT(Applications!H3752,1)="Y"),"Yes")</f>
        <v>No</v>
      </c>
      <c r="I3752" t="str">
        <f>PROPER(Applications!I3752)</f>
        <v>Denied</v>
      </c>
      <c r="J3752" s="5">
        <v>6717.12</v>
      </c>
      <c r="K3752" s="12">
        <v>6997</v>
      </c>
      <c r="L3752">
        <v>3</v>
      </c>
      <c r="M3752" t="s">
        <v>52</v>
      </c>
    </row>
    <row r="3753" spans="1:13" x14ac:dyDescent="0.2">
      <c r="A3753" t="str">
        <f>TEXT(Applications!A3753,"00000")</f>
        <v>4703431</v>
      </c>
      <c r="B3753" t="str">
        <f>TEXT(Applications!B3753,"0000")</f>
        <v>1161</v>
      </c>
      <c r="C3753" s="10" t="s">
        <v>440</v>
      </c>
      <c r="D3753" t="s">
        <v>19</v>
      </c>
      <c r="E3753" s="5" t="str">
        <f>LEFT(Applications!E3753,6)</f>
        <v>147180</v>
      </c>
      <c r="G3753" t="s">
        <v>14</v>
      </c>
      <c r="H3753" t="str" cm="1">
        <f t="array" ref="H3753">_xlfn.IFS(OR(Applications!H3753=FALSE,Applications!H3753=0,LEFT(Applications!H3753,1)="N"),"No",OR(Applications!H3753=TRUE,Applications!H3753=1,LEFT(Applications!H3753,1)="Y"),"Yes")</f>
        <v>No</v>
      </c>
      <c r="I3753" t="str">
        <f>PROPER(Applications!I3753)</f>
        <v>Approved</v>
      </c>
      <c r="J3753" s="5">
        <v>1849.68</v>
      </c>
      <c r="K3753" s="12">
        <v>2202</v>
      </c>
      <c r="L3753">
        <v>5</v>
      </c>
      <c r="M3753" t="s">
        <v>36</v>
      </c>
    </row>
    <row r="3754" spans="1:13" x14ac:dyDescent="0.2">
      <c r="A3754" t="str">
        <f>TEXT(Applications!A3754,"00000")</f>
        <v>4704601</v>
      </c>
      <c r="B3754" t="str">
        <f>TEXT(Applications!B3754,"0000")</f>
        <v>1696</v>
      </c>
      <c r="C3754" s="10">
        <v>44419</v>
      </c>
      <c r="D3754" t="s">
        <v>13</v>
      </c>
      <c r="E3754" s="5" t="str">
        <f>LEFT(Applications!E3754,6)</f>
        <v>102200</v>
      </c>
      <c r="F3754">
        <v>749</v>
      </c>
      <c r="G3754" t="s">
        <v>26</v>
      </c>
      <c r="H3754" t="str" cm="1">
        <f t="array" ref="H3754">_xlfn.IFS(OR(Applications!H3754=FALSE,Applications!H3754=0,LEFT(Applications!H3754,1)="N"),"No",OR(Applications!H3754=TRUE,Applications!H3754=1,LEFT(Applications!H3754,1)="Y"),"Yes")</f>
        <v>No</v>
      </c>
      <c r="I3754" t="str">
        <f>PROPER(Applications!I3754)</f>
        <v>Approved</v>
      </c>
      <c r="J3754" s="5">
        <v>1333.8</v>
      </c>
      <c r="K3754" s="12">
        <v>2223</v>
      </c>
      <c r="L3754">
        <v>5</v>
      </c>
    </row>
    <row r="3755" spans="1:13" x14ac:dyDescent="0.2">
      <c r="A3755" t="str">
        <f>TEXT(Applications!A3755,"00000")</f>
        <v>4704813</v>
      </c>
      <c r="B3755" t="str">
        <f>TEXT(Applications!B3755,"0000")</f>
        <v>0158</v>
      </c>
      <c r="C3755" s="10">
        <v>44557</v>
      </c>
      <c r="D3755" t="s">
        <v>27</v>
      </c>
      <c r="E3755" s="5" t="str">
        <f>LEFT(Applications!E3755,6)</f>
        <v>10969</v>
      </c>
      <c r="F3755">
        <v>778</v>
      </c>
      <c r="G3755" t="s">
        <v>14</v>
      </c>
      <c r="H3755" t="str" cm="1">
        <f t="array" ref="H3755">_xlfn.IFS(OR(Applications!H3755=FALSE,Applications!H3755=0,LEFT(Applications!H3755,1)="N"),"No",OR(Applications!H3755=TRUE,Applications!H3755=1,LEFT(Applications!H3755,1)="Y"),"Yes")</f>
        <v>No</v>
      </c>
      <c r="I3755" t="str">
        <f>PROPER(Applications!I3755)</f>
        <v>Approved</v>
      </c>
      <c r="J3755" s="5">
        <v>978.9</v>
      </c>
      <c r="K3755" s="12">
        <v>1255</v>
      </c>
      <c r="L3755">
        <v>5</v>
      </c>
      <c r="M3755" t="s">
        <v>38</v>
      </c>
    </row>
    <row r="3756" spans="1:13" x14ac:dyDescent="0.2">
      <c r="A3756" t="str">
        <f>TEXT(Applications!A3756,"00000")</f>
        <v>4707963</v>
      </c>
      <c r="B3756" t="str">
        <f>TEXT(Applications!B3756,"0000")</f>
        <v>0882</v>
      </c>
      <c r="C3756" s="10">
        <v>43902</v>
      </c>
      <c r="D3756" t="s">
        <v>27</v>
      </c>
      <c r="E3756" s="5" t="str">
        <f>LEFT(Applications!E3756,6)</f>
        <v>70510</v>
      </c>
      <c r="F3756">
        <v>808</v>
      </c>
      <c r="G3756" t="s">
        <v>14</v>
      </c>
      <c r="H3756" t="str" cm="1">
        <f t="array" ref="H3756">_xlfn.IFS(OR(Applications!H3756=FALSE,Applications!H3756=0,LEFT(Applications!H3756,1)="N"),"No",OR(Applications!H3756=TRUE,Applications!H3756=1,LEFT(Applications!H3756,1)="Y"),"Yes")</f>
        <v>No</v>
      </c>
      <c r="I3756" t="str">
        <f>PROPER(Applications!I3756)</f>
        <v>Approved</v>
      </c>
      <c r="J3756" s="5">
        <v>3769.92</v>
      </c>
      <c r="K3756" s="12">
        <v>5712</v>
      </c>
      <c r="L3756">
        <v>5</v>
      </c>
    </row>
    <row r="3757" spans="1:13" x14ac:dyDescent="0.2">
      <c r="A3757" t="str">
        <f>TEXT(Applications!A3757,"00000")</f>
        <v>4709593</v>
      </c>
      <c r="B3757" t="str">
        <f>TEXT(Applications!B3757,"0000")</f>
        <v>1268</v>
      </c>
      <c r="C3757" s="10">
        <v>44525</v>
      </c>
      <c r="D3757" t="s">
        <v>29</v>
      </c>
      <c r="E3757" s="5" t="str">
        <f>LEFT(Applications!E3757,6)</f>
        <v>204520</v>
      </c>
      <c r="G3757" t="s">
        <v>14</v>
      </c>
      <c r="H3757" t="str" cm="1">
        <f t="array" ref="H3757">_xlfn.IFS(OR(Applications!H3757=FALSE,Applications!H3757=0,LEFT(Applications!H3757,1)="N"),"No",OR(Applications!H3757=TRUE,Applications!H3757=1,LEFT(Applications!H3757,1)="Y"),"Yes")</f>
        <v>No</v>
      </c>
      <c r="I3757" t="str">
        <f>PROPER(Applications!I3757)</f>
        <v>Approved</v>
      </c>
      <c r="J3757" s="5">
        <v>5888.22</v>
      </c>
      <c r="K3757" s="12">
        <v>7549</v>
      </c>
      <c r="L3757">
        <v>3</v>
      </c>
      <c r="M3757" t="s">
        <v>41</v>
      </c>
    </row>
    <row r="3758" spans="1:13" x14ac:dyDescent="0.2">
      <c r="A3758" t="str">
        <f>TEXT(Applications!A3758,"00000")</f>
        <v>4710682</v>
      </c>
      <c r="B3758" t="str">
        <f>TEXT(Applications!B3758,"0000")</f>
        <v>0411</v>
      </c>
      <c r="C3758" s="10">
        <v>45125</v>
      </c>
      <c r="D3758" t="s">
        <v>13</v>
      </c>
      <c r="E3758" s="5" t="str">
        <f>LEFT(Applications!E3758,6)</f>
        <v>61566</v>
      </c>
      <c r="F3758">
        <v>750</v>
      </c>
      <c r="G3758" t="s">
        <v>14</v>
      </c>
      <c r="H3758" t="str" cm="1">
        <f t="array" ref="H3758">_xlfn.IFS(OR(Applications!H3758=FALSE,Applications!H3758=0,LEFT(Applications!H3758,1)="N"),"No",OR(Applications!H3758=TRUE,Applications!H3758=1,LEFT(Applications!H3758,1)="Y"),"Yes")</f>
        <v>Yes</v>
      </c>
      <c r="I3758" t="str">
        <f>PROPER(Applications!I3758)</f>
        <v>Approved</v>
      </c>
      <c r="J3758" s="5">
        <v>856.8</v>
      </c>
      <c r="K3758" s="12">
        <v>1020</v>
      </c>
      <c r="L3758">
        <v>3</v>
      </c>
      <c r="M3758" t="s">
        <v>38</v>
      </c>
    </row>
    <row r="3759" spans="1:13" x14ac:dyDescent="0.2">
      <c r="A3759" t="str">
        <f>TEXT(Applications!A3759,"00000")</f>
        <v>4711874</v>
      </c>
      <c r="B3759" t="str">
        <f>TEXT(Applications!B3759,"0000")</f>
        <v>0242</v>
      </c>
      <c r="C3759" s="10">
        <v>44141</v>
      </c>
      <c r="D3759" t="s">
        <v>19</v>
      </c>
      <c r="E3759" s="5" t="str">
        <f>LEFT(Applications!E3759,6)</f>
        <v>123906</v>
      </c>
      <c r="F3759">
        <v>819</v>
      </c>
      <c r="G3759" t="s">
        <v>14</v>
      </c>
      <c r="H3759" t="str" cm="1">
        <f t="array" ref="H3759">_xlfn.IFS(OR(Applications!H3759=FALSE,Applications!H3759=0,LEFT(Applications!H3759,1)="N"),"No",OR(Applications!H3759=TRUE,Applications!H3759=1,LEFT(Applications!H3759,1)="Y"),"Yes")</f>
        <v>No</v>
      </c>
      <c r="I3759" t="str">
        <f>PROPER(Applications!I3759)</f>
        <v>Approved</v>
      </c>
      <c r="J3759" s="5">
        <v>2073.96</v>
      </c>
      <c r="K3759" s="12">
        <v>2469</v>
      </c>
      <c r="L3759">
        <v>5</v>
      </c>
      <c r="M3759" t="s">
        <v>38</v>
      </c>
    </row>
    <row r="3760" spans="1:13" x14ac:dyDescent="0.2">
      <c r="A3760" t="str">
        <f>TEXT(Applications!A3760,"00000")</f>
        <v>4715384</v>
      </c>
      <c r="B3760" t="str">
        <f>TEXT(Applications!B3760,"0000")</f>
        <v>1652</v>
      </c>
      <c r="C3760" s="10">
        <v>45135</v>
      </c>
      <c r="D3760" t="s">
        <v>32</v>
      </c>
      <c r="E3760" s="5" t="str">
        <f>LEFT(Applications!E3760,6)</f>
        <v>47728</v>
      </c>
      <c r="F3760">
        <v>510</v>
      </c>
      <c r="G3760" t="s">
        <v>14</v>
      </c>
      <c r="H3760" t="str" cm="1">
        <f t="array" ref="H3760">_xlfn.IFS(OR(Applications!H3760=FALSE,Applications!H3760=0,LEFT(Applications!H3760,1)="N"),"No",OR(Applications!H3760=TRUE,Applications!H3760=1,LEFT(Applications!H3760,1)="Y"),"Yes")</f>
        <v>Yes</v>
      </c>
      <c r="I3760" t="str">
        <f>PROPER(Applications!I3760)</f>
        <v>Approved</v>
      </c>
      <c r="J3760" s="5">
        <v>1305.3599999999999</v>
      </c>
      <c r="K3760" s="12">
        <v>1554</v>
      </c>
      <c r="L3760">
        <v>2</v>
      </c>
      <c r="M3760" t="s">
        <v>35</v>
      </c>
    </row>
    <row r="3761" spans="1:13" x14ac:dyDescent="0.2">
      <c r="A3761" t="str">
        <f>TEXT(Applications!A3761,"00000")</f>
        <v>4720141</v>
      </c>
      <c r="B3761" t="str">
        <f>TEXT(Applications!B3761,"0000")</f>
        <v>0022</v>
      </c>
      <c r="C3761" s="10">
        <v>44690</v>
      </c>
      <c r="D3761" t="s">
        <v>37</v>
      </c>
      <c r="E3761" s="5" t="str">
        <f>LEFT(Applications!E3761,6)</f>
        <v>185508</v>
      </c>
      <c r="F3761">
        <v>841</v>
      </c>
      <c r="G3761" t="s">
        <v>14</v>
      </c>
      <c r="H3761" t="str" cm="1">
        <f t="array" ref="H3761">_xlfn.IFS(OR(Applications!H3761=FALSE,Applications!H3761=0,LEFT(Applications!H3761,1)="N"),"No",OR(Applications!H3761=TRUE,Applications!H3761=1,LEFT(Applications!H3761,1)="Y"),"Yes")</f>
        <v>Yes</v>
      </c>
      <c r="I3761" t="str">
        <f>PROPER(Applications!I3761)</f>
        <v>Denied</v>
      </c>
      <c r="J3761" s="5">
        <v>1630.44</v>
      </c>
      <c r="K3761" s="12">
        <v>1941</v>
      </c>
      <c r="L3761">
        <v>3</v>
      </c>
      <c r="M3761" t="s">
        <v>21</v>
      </c>
    </row>
    <row r="3762" spans="1:13" x14ac:dyDescent="0.2">
      <c r="A3762" t="str">
        <f>TEXT(Applications!A3762,"00000")</f>
        <v>4721678</v>
      </c>
      <c r="B3762" t="str">
        <f>TEXT(Applications!B3762,"0000")</f>
        <v>1463</v>
      </c>
      <c r="C3762" s="10" t="s">
        <v>158</v>
      </c>
      <c r="D3762" t="s">
        <v>37</v>
      </c>
      <c r="E3762" s="5" t="str">
        <f>LEFT(Applications!E3762,6)</f>
        <v>173097</v>
      </c>
      <c r="F3762">
        <v>699</v>
      </c>
      <c r="G3762" t="s">
        <v>14</v>
      </c>
      <c r="H3762" t="str" cm="1">
        <f t="array" ref="H3762">_xlfn.IFS(OR(Applications!H3762=FALSE,Applications!H3762=0,LEFT(Applications!H3762,1)="N"),"No",OR(Applications!H3762=TRUE,Applications!H3762=1,LEFT(Applications!H3762,1)="Y"),"Yes")</f>
        <v>No</v>
      </c>
      <c r="I3762" t="str">
        <f>PROPER(Applications!I3762)</f>
        <v>Approved</v>
      </c>
      <c r="J3762" s="5">
        <v>2948.4</v>
      </c>
      <c r="K3762" s="12">
        <v>3510</v>
      </c>
      <c r="L3762">
        <v>1</v>
      </c>
      <c r="M3762" t="s">
        <v>17</v>
      </c>
    </row>
    <row r="3763" spans="1:13" x14ac:dyDescent="0.2">
      <c r="A3763" t="str">
        <f>TEXT(Applications!A3763,"00000")</f>
        <v>4722093</v>
      </c>
      <c r="B3763" t="str">
        <f>TEXT(Applications!B3763,"0000")</f>
        <v>1385</v>
      </c>
      <c r="C3763" s="10">
        <v>45095</v>
      </c>
      <c r="D3763" t="s">
        <v>29</v>
      </c>
      <c r="E3763" s="5" t="str">
        <f>LEFT(Applications!E3763,6)</f>
        <v>123822</v>
      </c>
      <c r="F3763">
        <v>605</v>
      </c>
      <c r="G3763" t="s">
        <v>14</v>
      </c>
      <c r="H3763" t="str" cm="1">
        <f t="array" ref="H3763">_xlfn.IFS(OR(Applications!H3763=FALSE,Applications!H3763=0,LEFT(Applications!H3763,1)="N"),"No",OR(Applications!H3763=TRUE,Applications!H3763=1,LEFT(Applications!H3763,1)="Y"),"Yes")</f>
        <v>No</v>
      </c>
      <c r="I3763" t="str">
        <f>PROPER(Applications!I3763)</f>
        <v>Approved</v>
      </c>
      <c r="J3763" s="5">
        <v>1211.28</v>
      </c>
      <c r="K3763" s="12">
        <v>1442</v>
      </c>
      <c r="L3763">
        <v>3</v>
      </c>
    </row>
    <row r="3764" spans="1:13" x14ac:dyDescent="0.2">
      <c r="A3764" t="str">
        <f>TEXT(Applications!A3764,"00000")</f>
        <v>4722423</v>
      </c>
      <c r="B3764" t="str">
        <f>TEXT(Applications!B3764,"0000")</f>
        <v>0392</v>
      </c>
      <c r="C3764" s="10">
        <v>44566</v>
      </c>
      <c r="D3764" t="s">
        <v>37</v>
      </c>
      <c r="E3764" s="5" t="str">
        <f>LEFT(Applications!E3764,6)</f>
        <v>89109</v>
      </c>
      <c r="F3764">
        <v>718</v>
      </c>
      <c r="G3764" t="s">
        <v>26</v>
      </c>
      <c r="H3764" t="str" cm="1">
        <f t="array" ref="H3764">_xlfn.IFS(OR(Applications!H3764=FALSE,Applications!H3764=0,LEFT(Applications!H3764,1)="N"),"No",OR(Applications!H3764=TRUE,Applications!H3764=1,LEFT(Applications!H3764,1)="Y"),"Yes")</f>
        <v>Yes</v>
      </c>
      <c r="I3764" t="str">
        <f>PROPER(Applications!I3764)</f>
        <v>Approved</v>
      </c>
      <c r="J3764" s="5">
        <v>3131.52</v>
      </c>
      <c r="K3764" s="12">
        <v>3728</v>
      </c>
      <c r="L3764">
        <v>1</v>
      </c>
      <c r="M3764" t="s">
        <v>21</v>
      </c>
    </row>
    <row r="3765" spans="1:13" x14ac:dyDescent="0.2">
      <c r="A3765" t="str">
        <f>TEXT(Applications!A3765,"00000")</f>
        <v>4722667</v>
      </c>
      <c r="B3765" t="str">
        <f>TEXT(Applications!B3765,"0000")</f>
        <v>0221</v>
      </c>
      <c r="C3765" s="10">
        <v>45620</v>
      </c>
      <c r="D3765" t="s">
        <v>23</v>
      </c>
      <c r="E3765" s="5" t="str">
        <f>LEFT(Applications!E3765,6)</f>
        <v>4367</v>
      </c>
      <c r="F3765">
        <v>750</v>
      </c>
      <c r="G3765" t="s">
        <v>14</v>
      </c>
      <c r="H3765" t="str" cm="1">
        <f t="array" ref="H3765">_xlfn.IFS(OR(Applications!H3765=FALSE,Applications!H3765=0,LEFT(Applications!H3765,1)="N"),"No",OR(Applications!H3765=TRUE,Applications!H3765=1,LEFT(Applications!H3765,1)="Y"),"Yes")</f>
        <v>No</v>
      </c>
      <c r="I3765" t="str">
        <f>PROPER(Applications!I3765)</f>
        <v>Withdrawn</v>
      </c>
      <c r="J3765" s="5">
        <v>2622.48</v>
      </c>
      <c r="K3765" s="12">
        <v>3122</v>
      </c>
      <c r="L3765">
        <v>3</v>
      </c>
      <c r="M3765" t="s">
        <v>35</v>
      </c>
    </row>
    <row r="3766" spans="1:13" x14ac:dyDescent="0.2">
      <c r="A3766" t="str">
        <f>TEXT(Applications!A3766,"00000")</f>
        <v>4723660</v>
      </c>
      <c r="B3766" t="str">
        <f>TEXT(Applications!B3766,"0000")</f>
        <v>1746</v>
      </c>
      <c r="C3766" s="10" t="s">
        <v>331</v>
      </c>
      <c r="D3766" t="s">
        <v>29</v>
      </c>
      <c r="E3766" s="5" t="str">
        <f>LEFT(Applications!E3766,6)</f>
        <v>99622</v>
      </c>
      <c r="F3766">
        <v>676</v>
      </c>
      <c r="G3766" t="s">
        <v>26</v>
      </c>
      <c r="H3766" t="str" cm="1">
        <f t="array" ref="H3766">_xlfn.IFS(OR(Applications!H3766=FALSE,Applications!H3766=0,LEFT(Applications!H3766,1)="N"),"No",OR(Applications!H3766=TRUE,Applications!H3766=1,LEFT(Applications!H3766,1)="Y"),"Yes")</f>
        <v>No</v>
      </c>
      <c r="I3766" t="str">
        <f>PROPER(Applications!I3766)</f>
        <v>Approved</v>
      </c>
      <c r="J3766" s="5">
        <v>1662</v>
      </c>
      <c r="K3766" s="12">
        <v>2770</v>
      </c>
      <c r="L3766">
        <v>3</v>
      </c>
    </row>
    <row r="3767" spans="1:13" x14ac:dyDescent="0.2">
      <c r="A3767" t="str">
        <f>TEXT(Applications!A3767,"00000")</f>
        <v>4724279</v>
      </c>
      <c r="B3767" t="str">
        <f>TEXT(Applications!B3767,"0000")</f>
        <v>1366</v>
      </c>
      <c r="C3767" s="10">
        <v>45059</v>
      </c>
      <c r="D3767" t="s">
        <v>29</v>
      </c>
      <c r="E3767" s="5" t="str">
        <f>LEFT(Applications!E3767,6)</f>
        <v>213937</v>
      </c>
      <c r="F3767">
        <v>807</v>
      </c>
      <c r="G3767" t="s">
        <v>26</v>
      </c>
      <c r="H3767" t="str" cm="1">
        <f t="array" ref="H3767">_xlfn.IFS(OR(Applications!H3767=FALSE,Applications!H3767=0,LEFT(Applications!H3767,1)="N"),"No",OR(Applications!H3767=TRUE,Applications!H3767=1,LEFT(Applications!H3767,1)="Y"),"Yes")</f>
        <v>Yes</v>
      </c>
      <c r="I3767" t="str">
        <f>PROPER(Applications!I3767)</f>
        <v>Denied</v>
      </c>
      <c r="J3767" s="5">
        <v>4273.92</v>
      </c>
      <c r="K3767" s="12">
        <v>5088</v>
      </c>
      <c r="L3767">
        <v>1</v>
      </c>
      <c r="M3767" t="s">
        <v>41</v>
      </c>
    </row>
    <row r="3768" spans="1:13" x14ac:dyDescent="0.2">
      <c r="A3768" t="str">
        <f>TEXT(Applications!A3768,"00000")</f>
        <v>4725910</v>
      </c>
      <c r="B3768" t="str">
        <f>TEXT(Applications!B3768,"0000")</f>
        <v>0162</v>
      </c>
      <c r="C3768" s="10" t="s">
        <v>441</v>
      </c>
      <c r="D3768" t="s">
        <v>23</v>
      </c>
      <c r="E3768" s="5" t="str">
        <f>LEFT(Applications!E3768,6)</f>
        <v>63036</v>
      </c>
      <c r="G3768" t="s">
        <v>14</v>
      </c>
      <c r="H3768" t="str" cm="1">
        <f t="array" ref="H3768">_xlfn.IFS(OR(Applications!H3768=FALSE,Applications!H3768=0,LEFT(Applications!H3768,1)="N"),"No",OR(Applications!H3768=TRUE,Applications!H3768=1,LEFT(Applications!H3768,1)="Y"),"Yes")</f>
        <v>No</v>
      </c>
      <c r="I3768" t="str">
        <f>PROPER(Applications!I3768)</f>
        <v>Under Review</v>
      </c>
      <c r="J3768" s="5">
        <v>784.74</v>
      </c>
      <c r="K3768" s="12">
        <v>1189</v>
      </c>
      <c r="L3768">
        <v>2</v>
      </c>
      <c r="M3768" t="s">
        <v>52</v>
      </c>
    </row>
    <row r="3769" spans="1:13" x14ac:dyDescent="0.2">
      <c r="A3769" t="str">
        <f>TEXT(Applications!A3769,"00000")</f>
        <v>4726156</v>
      </c>
      <c r="B3769" t="str">
        <f>TEXT(Applications!B3769,"0000")</f>
        <v>1308</v>
      </c>
      <c r="C3769" s="10">
        <v>45622</v>
      </c>
      <c r="D3769" t="s">
        <v>13</v>
      </c>
      <c r="E3769" s="5" t="str">
        <f>LEFT(Applications!E3769,6)</f>
        <v>90336</v>
      </c>
      <c r="F3769">
        <v>733</v>
      </c>
      <c r="G3769" t="s">
        <v>14</v>
      </c>
      <c r="H3769" t="str" cm="1">
        <f t="array" ref="H3769">_xlfn.IFS(OR(Applications!H3769=FALSE,Applications!H3769=0,LEFT(Applications!H3769,1)="N"),"No",OR(Applications!H3769=TRUE,Applications!H3769=1,LEFT(Applications!H3769,1)="Y"),"Yes")</f>
        <v>No</v>
      </c>
      <c r="I3769" t="str">
        <f>PROPER(Applications!I3769)</f>
        <v>Pending</v>
      </c>
      <c r="J3769" s="5">
        <v>3026.4</v>
      </c>
      <c r="K3769" s="12">
        <v>5044</v>
      </c>
      <c r="L3769">
        <v>4</v>
      </c>
      <c r="M3769" t="s">
        <v>38</v>
      </c>
    </row>
    <row r="3770" spans="1:13" x14ac:dyDescent="0.2">
      <c r="A3770" t="str">
        <f>TEXT(Applications!A3770,"00000")</f>
        <v>4726788</v>
      </c>
      <c r="B3770" t="str">
        <f>TEXT(Applications!B3770,"0000")</f>
        <v>1419</v>
      </c>
      <c r="C3770" s="10">
        <v>44554</v>
      </c>
      <c r="D3770" t="s">
        <v>23</v>
      </c>
      <c r="E3770" s="5" t="str">
        <f>LEFT(Applications!E3770,6)</f>
        <v>89364</v>
      </c>
      <c r="F3770">
        <v>789</v>
      </c>
      <c r="G3770" t="s">
        <v>14</v>
      </c>
      <c r="H3770" t="str" cm="1">
        <f t="array" ref="H3770">_xlfn.IFS(OR(Applications!H3770=FALSE,Applications!H3770=0,LEFT(Applications!H3770,1)="N"),"No",OR(Applications!H3770=TRUE,Applications!H3770=1,LEFT(Applications!H3770,1)="Y"),"Yes")</f>
        <v>No</v>
      </c>
      <c r="I3770" t="str">
        <f>PROPER(Applications!I3770)</f>
        <v>Approved</v>
      </c>
      <c r="J3770" s="5">
        <v>2117.4</v>
      </c>
      <c r="K3770" s="12">
        <v>3529</v>
      </c>
      <c r="L3770">
        <v>4</v>
      </c>
      <c r="M3770" t="s">
        <v>34</v>
      </c>
    </row>
    <row r="3771" spans="1:13" x14ac:dyDescent="0.2">
      <c r="A3771" t="str">
        <f>TEXT(Applications!A3771,"00000")</f>
        <v>4726970</v>
      </c>
      <c r="B3771" t="str">
        <f>TEXT(Applications!B3771,"0000")</f>
        <v>1742</v>
      </c>
      <c r="C3771" s="10" t="s">
        <v>442</v>
      </c>
      <c r="D3771" t="s">
        <v>32</v>
      </c>
      <c r="E3771" s="5" t="str">
        <f>LEFT(Applications!E3771,6)</f>
        <v>133551</v>
      </c>
      <c r="F3771">
        <v>845</v>
      </c>
      <c r="G3771" t="s">
        <v>14</v>
      </c>
      <c r="H3771" t="str" cm="1">
        <f t="array" ref="H3771">_xlfn.IFS(OR(Applications!H3771=FALSE,Applications!H3771=0,LEFT(Applications!H3771,1)="N"),"No",OR(Applications!H3771=TRUE,Applications!H3771=1,LEFT(Applications!H3771,1)="Y"),"Yes")</f>
        <v>No</v>
      </c>
      <c r="I3771" t="str">
        <f>PROPER(Applications!I3771)</f>
        <v>Approved</v>
      </c>
      <c r="J3771" s="5">
        <v>2650.8</v>
      </c>
      <c r="K3771" s="12">
        <v>0</v>
      </c>
      <c r="L3771">
        <v>3</v>
      </c>
    </row>
    <row r="3772" spans="1:13" x14ac:dyDescent="0.2">
      <c r="A3772" t="str">
        <f>TEXT(Applications!A3772,"00000")</f>
        <v>4726989</v>
      </c>
      <c r="B3772" t="str">
        <f>TEXT(Applications!B3772,"0000")</f>
        <v>1203</v>
      </c>
      <c r="C3772" s="10">
        <v>43855</v>
      </c>
      <c r="D3772" t="s">
        <v>13</v>
      </c>
      <c r="E3772" s="5" t="str">
        <f>LEFT(Applications!E3772,6)</f>
        <v>94512</v>
      </c>
      <c r="F3772">
        <v>767</v>
      </c>
      <c r="G3772" t="s">
        <v>26</v>
      </c>
      <c r="H3772" t="str" cm="1">
        <f t="array" ref="H3772">_xlfn.IFS(OR(Applications!H3772=FALSE,Applications!H3772=0,LEFT(Applications!H3772,1)="N"),"No",OR(Applications!H3772=TRUE,Applications!H3772=1,LEFT(Applications!H3772,1)="Y"),"Yes")</f>
        <v>Yes</v>
      </c>
      <c r="I3772" t="str">
        <f>PROPER(Applications!I3772)</f>
        <v>Denied</v>
      </c>
      <c r="J3772" s="5">
        <v>1918.08</v>
      </c>
      <c r="K3772" s="12">
        <v>1998</v>
      </c>
      <c r="L3772">
        <v>3</v>
      </c>
    </row>
    <row r="3773" spans="1:13" x14ac:dyDescent="0.2">
      <c r="A3773" t="str">
        <f>TEXT(Applications!A3773,"00000")</f>
        <v>4727749</v>
      </c>
      <c r="B3773" t="str">
        <f>TEXT(Applications!B3773,"0000")</f>
        <v>0919</v>
      </c>
      <c r="C3773" s="10">
        <v>44938</v>
      </c>
      <c r="D3773" t="s">
        <v>29</v>
      </c>
      <c r="E3773" s="5" t="str">
        <f>LEFT(Applications!E3773,6)</f>
        <v>182682</v>
      </c>
      <c r="F3773">
        <v>793</v>
      </c>
      <c r="G3773" t="s">
        <v>14</v>
      </c>
      <c r="H3773" t="str" cm="1">
        <f t="array" ref="H3773">_xlfn.IFS(OR(Applications!H3773=FALSE,Applications!H3773=0,LEFT(Applications!H3773,1)="N"),"No",OR(Applications!H3773=TRUE,Applications!H3773=1,LEFT(Applications!H3773,1)="Y"),"Yes")</f>
        <v>No</v>
      </c>
      <c r="I3773" t="str">
        <f>PROPER(Applications!I3773)</f>
        <v>Approved</v>
      </c>
      <c r="J3773" s="5">
        <v>607.86</v>
      </c>
      <c r="K3773" s="12">
        <v>921</v>
      </c>
      <c r="L3773">
        <v>2</v>
      </c>
    </row>
    <row r="3774" spans="1:13" x14ac:dyDescent="0.2">
      <c r="A3774" t="str">
        <f>TEXT(Applications!A3774,"00000")</f>
        <v>4728660</v>
      </c>
      <c r="B3774" t="str">
        <f>TEXT(Applications!B3774,"0000")</f>
        <v>1498</v>
      </c>
      <c r="C3774" s="10">
        <v>44711</v>
      </c>
      <c r="D3774" t="s">
        <v>13</v>
      </c>
      <c r="E3774" s="5" t="str">
        <f>LEFT(Applications!E3774,6)</f>
        <v>52024</v>
      </c>
      <c r="F3774">
        <v>720</v>
      </c>
      <c r="G3774" t="s">
        <v>14</v>
      </c>
      <c r="H3774" t="str" cm="1">
        <f t="array" ref="H3774">_xlfn.IFS(OR(Applications!H3774=FALSE,Applications!H3774=0,LEFT(Applications!H3774,1)="N"),"No",OR(Applications!H3774=TRUE,Applications!H3774=1,LEFT(Applications!H3774,1)="Y"),"Yes")</f>
        <v>No</v>
      </c>
      <c r="I3774" t="str">
        <f>PROPER(Applications!I3774)</f>
        <v>Approved</v>
      </c>
      <c r="J3774" s="5">
        <v>2056.56</v>
      </c>
      <c r="K3774" s="12">
        <v>3116</v>
      </c>
      <c r="L3774">
        <v>5</v>
      </c>
    </row>
    <row r="3775" spans="1:13" x14ac:dyDescent="0.2">
      <c r="A3775" t="str">
        <f>TEXT(Applications!A3775,"00000")</f>
        <v>4729679</v>
      </c>
      <c r="B3775" t="str">
        <f>TEXT(Applications!B3775,"0000")</f>
        <v>1364</v>
      </c>
      <c r="C3775" s="10">
        <v>44471</v>
      </c>
      <c r="D3775" t="s">
        <v>37</v>
      </c>
      <c r="E3775" s="5" t="str">
        <f>LEFT(Applications!E3775,6)</f>
        <v>90418</v>
      </c>
      <c r="F3775">
        <v>799</v>
      </c>
      <c r="G3775" t="s">
        <v>26</v>
      </c>
      <c r="H3775" t="str" cm="1">
        <f t="array" ref="H3775">_xlfn.IFS(OR(Applications!H3775=FALSE,Applications!H3775=0,LEFT(Applications!H3775,1)="N"),"No",OR(Applications!H3775=TRUE,Applications!H3775=1,LEFT(Applications!H3775,1)="Y"),"Yes")</f>
        <v>No</v>
      </c>
      <c r="I3775" t="str">
        <f>PROPER(Applications!I3775)</f>
        <v>Pending</v>
      </c>
      <c r="J3775" s="5">
        <v>5184.96</v>
      </c>
      <c r="K3775" s="12">
        <v>5401</v>
      </c>
      <c r="L3775">
        <v>3</v>
      </c>
    </row>
    <row r="3776" spans="1:13" x14ac:dyDescent="0.2">
      <c r="A3776" t="str">
        <f>TEXT(Applications!A3776,"00000")</f>
        <v>4731319</v>
      </c>
      <c r="B3776" t="str">
        <f>TEXT(Applications!B3776,"0000")</f>
        <v>1406</v>
      </c>
      <c r="C3776" s="10">
        <v>44952</v>
      </c>
      <c r="D3776" t="s">
        <v>23</v>
      </c>
      <c r="E3776" s="5" t="str">
        <f>LEFT(Applications!E3776,6)</f>
        <v>161182</v>
      </c>
      <c r="F3776">
        <v>648</v>
      </c>
      <c r="G3776" t="s">
        <v>26</v>
      </c>
      <c r="H3776" t="str" cm="1">
        <f t="array" ref="H3776">_xlfn.IFS(OR(Applications!H3776=FALSE,Applications!H3776=0,LEFT(Applications!H3776,1)="N"),"No",OR(Applications!H3776=TRUE,Applications!H3776=1,LEFT(Applications!H3776,1)="Y"),"Yes")</f>
        <v>Yes</v>
      </c>
      <c r="I3776" t="str">
        <f>PROPER(Applications!I3776)</f>
        <v>Approved</v>
      </c>
      <c r="J3776" s="5">
        <v>2181</v>
      </c>
      <c r="K3776" s="12">
        <v>3635</v>
      </c>
      <c r="L3776">
        <v>4</v>
      </c>
      <c r="M3776" t="s">
        <v>38</v>
      </c>
    </row>
    <row r="3777" spans="1:13" x14ac:dyDescent="0.2">
      <c r="A3777" t="str">
        <f>TEXT(Applications!A3777,"00000")</f>
        <v>4733195</v>
      </c>
      <c r="B3777" t="str">
        <f>TEXT(Applications!B3777,"0000")</f>
        <v>1081</v>
      </c>
      <c r="C3777" s="10">
        <v>44958</v>
      </c>
      <c r="D3777" t="s">
        <v>13</v>
      </c>
      <c r="E3777" s="5" t="str">
        <f>LEFT(Applications!E3777,6)</f>
        <v>283266</v>
      </c>
      <c r="F3777">
        <v>792</v>
      </c>
      <c r="G3777" t="s">
        <v>14</v>
      </c>
      <c r="H3777" t="str" cm="1">
        <f t="array" ref="H3777">_xlfn.IFS(OR(Applications!H3777=FALSE,Applications!H3777=0,LEFT(Applications!H3777,1)="N"),"No",OR(Applications!H3777=TRUE,Applications!H3777=1,LEFT(Applications!H3777,1)="Y"),"Yes")</f>
        <v>No</v>
      </c>
      <c r="I3777" t="str">
        <f>PROPER(Applications!I3777)</f>
        <v>Pending</v>
      </c>
      <c r="J3777" s="5">
        <v>5405.76</v>
      </c>
      <c r="K3777" s="12">
        <v>5631</v>
      </c>
      <c r="L3777">
        <v>3</v>
      </c>
      <c r="M3777" t="s">
        <v>31</v>
      </c>
    </row>
    <row r="3778" spans="1:13" x14ac:dyDescent="0.2">
      <c r="A3778" t="str">
        <f>TEXT(Applications!A3778,"00000")</f>
        <v>4735558</v>
      </c>
      <c r="B3778" t="str">
        <f>TEXT(Applications!B3778,"0000")</f>
        <v>0659</v>
      </c>
      <c r="C3778" s="10">
        <v>44176</v>
      </c>
      <c r="D3778" t="s">
        <v>29</v>
      </c>
      <c r="E3778" s="5" t="str">
        <f>LEFT(Applications!E3778,6)</f>
        <v>22611</v>
      </c>
      <c r="F3778">
        <v>783</v>
      </c>
      <c r="G3778" t="s">
        <v>14</v>
      </c>
      <c r="H3778" t="str" cm="1">
        <f t="array" ref="H3778">_xlfn.IFS(OR(Applications!H3778=FALSE,Applications!H3778=0,LEFT(Applications!H3778,1)="N"),"No",OR(Applications!H3778=TRUE,Applications!H3778=1,LEFT(Applications!H3778,1)="Y"),"Yes")</f>
        <v>No</v>
      </c>
      <c r="I3778" t="str">
        <f>PROPER(Applications!I3778)</f>
        <v>Denied</v>
      </c>
      <c r="J3778" s="5">
        <v>5298.72</v>
      </c>
      <c r="K3778" s="12">
        <v>6308</v>
      </c>
      <c r="L3778">
        <v>1</v>
      </c>
      <c r="M3778" t="s">
        <v>25</v>
      </c>
    </row>
    <row r="3779" spans="1:13" x14ac:dyDescent="0.2">
      <c r="A3779" t="str">
        <f>TEXT(Applications!A3779,"00000")</f>
        <v>4737808</v>
      </c>
      <c r="B3779" t="str">
        <f>TEXT(Applications!B3779,"0000")</f>
        <v>0911</v>
      </c>
      <c r="C3779" s="10">
        <v>43989</v>
      </c>
      <c r="D3779" t="s">
        <v>32</v>
      </c>
      <c r="E3779" s="5" t="str">
        <f>LEFT(Applications!E3779,6)</f>
        <v>158323</v>
      </c>
      <c r="F3779">
        <v>703</v>
      </c>
      <c r="G3779" t="s">
        <v>14</v>
      </c>
      <c r="H3779" t="str" cm="1">
        <f t="array" ref="H3779">_xlfn.IFS(OR(Applications!H3779=FALSE,Applications!H3779=0,LEFT(Applications!H3779,1)="N"),"No",OR(Applications!H3779=TRUE,Applications!H3779=1,LEFT(Applications!H3779,1)="Y"),"Yes")</f>
        <v>No</v>
      </c>
      <c r="I3779" t="str">
        <f>PROPER(Applications!I3779)</f>
        <v>Denied</v>
      </c>
      <c r="J3779" s="5">
        <v>3025.8</v>
      </c>
      <c r="K3779" s="12">
        <v>5043</v>
      </c>
      <c r="L3779">
        <v>2</v>
      </c>
    </row>
    <row r="3780" spans="1:13" x14ac:dyDescent="0.2">
      <c r="A3780" t="str">
        <f>TEXT(Applications!A3780,"00000")</f>
        <v>4741226</v>
      </c>
      <c r="B3780" t="str">
        <f>TEXT(Applications!B3780,"0000")</f>
        <v>1636</v>
      </c>
      <c r="C3780" s="10">
        <v>44266</v>
      </c>
      <c r="D3780" t="s">
        <v>23</v>
      </c>
      <c r="E3780" s="5" t="str">
        <f>LEFT(Applications!E3780,6)</f>
        <v>58997</v>
      </c>
      <c r="F3780">
        <v>739</v>
      </c>
      <c r="G3780" t="s">
        <v>14</v>
      </c>
      <c r="H3780" t="str" cm="1">
        <f t="array" ref="H3780">_xlfn.IFS(OR(Applications!H3780=FALSE,Applications!H3780=0,LEFT(Applications!H3780,1)="N"),"No",OR(Applications!H3780=TRUE,Applications!H3780=1,LEFT(Applications!H3780,1)="Y"),"Yes")</f>
        <v>Yes</v>
      </c>
      <c r="I3780" t="str">
        <f>PROPER(Applications!I3780)</f>
        <v>Withdrawn</v>
      </c>
      <c r="J3780" s="5">
        <v>6892.8</v>
      </c>
      <c r="K3780" s="12">
        <v>11488</v>
      </c>
      <c r="L3780">
        <v>1</v>
      </c>
      <c r="M3780" t="s">
        <v>41</v>
      </c>
    </row>
    <row r="3781" spans="1:13" x14ac:dyDescent="0.2">
      <c r="A3781" t="str">
        <f>TEXT(Applications!A3781,"00000")</f>
        <v>4741465</v>
      </c>
      <c r="B3781" t="str">
        <f>TEXT(Applications!B3781,"0000")</f>
        <v>0380</v>
      </c>
      <c r="C3781" s="10" t="s">
        <v>443</v>
      </c>
      <c r="D3781" t="s">
        <v>37</v>
      </c>
      <c r="E3781" s="5" t="str">
        <f>LEFT(Applications!E3781,6)</f>
        <v>108921</v>
      </c>
      <c r="F3781">
        <v>821</v>
      </c>
      <c r="G3781" t="s">
        <v>26</v>
      </c>
      <c r="H3781" t="str" cm="1">
        <f t="array" ref="H3781">_xlfn.IFS(OR(Applications!H3781=FALSE,Applications!H3781=0,LEFT(Applications!H3781,1)="N"),"No",OR(Applications!H3781=TRUE,Applications!H3781=1,LEFT(Applications!H3781,1)="Y"),"Yes")</f>
        <v>No</v>
      </c>
      <c r="I3781" t="str">
        <f>PROPER(Applications!I3781)</f>
        <v>Pending</v>
      </c>
      <c r="J3781" s="5">
        <v>3126</v>
      </c>
      <c r="K3781" s="12">
        <v>5210</v>
      </c>
      <c r="L3781">
        <v>3</v>
      </c>
      <c r="M3781" t="s">
        <v>52</v>
      </c>
    </row>
    <row r="3782" spans="1:13" x14ac:dyDescent="0.2">
      <c r="A3782" t="str">
        <f>TEXT(Applications!A3782,"00000")</f>
        <v>4741589</v>
      </c>
      <c r="B3782" t="str">
        <f>TEXT(Applications!B3782,"0000")</f>
        <v>1137</v>
      </c>
      <c r="C3782" s="10">
        <v>45045</v>
      </c>
      <c r="D3782" t="s">
        <v>13</v>
      </c>
      <c r="E3782" s="5" t="str">
        <f>LEFT(Applications!E3782,6)</f>
        <v>86768</v>
      </c>
      <c r="F3782">
        <v>656</v>
      </c>
      <c r="G3782" t="s">
        <v>14</v>
      </c>
      <c r="H3782" t="str" cm="1">
        <f t="array" ref="H3782">_xlfn.IFS(OR(Applications!H3782=FALSE,Applications!H3782=0,LEFT(Applications!H3782,1)="N"),"No",OR(Applications!H3782=TRUE,Applications!H3782=1,LEFT(Applications!H3782,1)="Y"),"Yes")</f>
        <v>No</v>
      </c>
      <c r="I3782" t="str">
        <f>PROPER(Applications!I3782)</f>
        <v>Approved</v>
      </c>
      <c r="J3782" s="5">
        <v>867.9</v>
      </c>
      <c r="K3782" s="12">
        <v>1315</v>
      </c>
      <c r="L3782">
        <v>5</v>
      </c>
      <c r="M3782" t="s">
        <v>21</v>
      </c>
    </row>
    <row r="3783" spans="1:13" x14ac:dyDescent="0.2">
      <c r="A3783" t="str">
        <f>TEXT(Applications!A3783,"00000")</f>
        <v>4741679</v>
      </c>
      <c r="B3783" t="str">
        <f>TEXT(Applications!B3783,"0000")</f>
        <v>1718</v>
      </c>
      <c r="C3783" s="10">
        <v>44631</v>
      </c>
      <c r="D3783" t="s">
        <v>37</v>
      </c>
      <c r="E3783" s="5" t="str">
        <f>LEFT(Applications!E3783,6)</f>
        <v>132839</v>
      </c>
      <c r="F3783">
        <v>766</v>
      </c>
      <c r="G3783" t="s">
        <v>14</v>
      </c>
      <c r="H3783" t="str" cm="1">
        <f t="array" ref="H3783">_xlfn.IFS(OR(Applications!H3783=FALSE,Applications!H3783=0,LEFT(Applications!H3783,1)="N"),"No",OR(Applications!H3783=TRUE,Applications!H3783=1,LEFT(Applications!H3783,1)="Y"),"Yes")</f>
        <v>Yes</v>
      </c>
      <c r="I3783" t="str">
        <f>PROPER(Applications!I3783)</f>
        <v>Approved</v>
      </c>
      <c r="J3783" s="5">
        <v>1489.32</v>
      </c>
      <c r="K3783" s="12">
        <v>1773</v>
      </c>
      <c r="L3783">
        <v>2</v>
      </c>
      <c r="M3783" t="s">
        <v>52</v>
      </c>
    </row>
    <row r="3784" spans="1:13" x14ac:dyDescent="0.2">
      <c r="A3784" t="str">
        <f>TEXT(Applications!A3784,"00000")</f>
        <v>4743207</v>
      </c>
      <c r="B3784" t="str">
        <f>TEXT(Applications!B3784,"0000")</f>
        <v>1734</v>
      </c>
      <c r="C3784" s="10">
        <v>44496</v>
      </c>
      <c r="D3784" t="s">
        <v>37</v>
      </c>
      <c r="E3784" s="5" t="str">
        <f>LEFT(Applications!E3784,6)</f>
        <v>83448</v>
      </c>
      <c r="F3784">
        <v>771</v>
      </c>
      <c r="G3784" t="s">
        <v>14</v>
      </c>
      <c r="H3784" t="str" cm="1">
        <f t="array" ref="H3784">_xlfn.IFS(OR(Applications!H3784=FALSE,Applications!H3784=0,LEFT(Applications!H3784,1)="N"),"No",OR(Applications!H3784=TRUE,Applications!H3784=1,LEFT(Applications!H3784,1)="Y"),"Yes")</f>
        <v>No</v>
      </c>
      <c r="I3784" t="str">
        <f>PROPER(Applications!I3784)</f>
        <v>Approved</v>
      </c>
      <c r="J3784" s="5">
        <v>2606.52</v>
      </c>
      <c r="K3784" s="12">
        <v>3103</v>
      </c>
      <c r="L3784">
        <v>4</v>
      </c>
      <c r="M3784" t="s">
        <v>35</v>
      </c>
    </row>
    <row r="3785" spans="1:13" x14ac:dyDescent="0.2">
      <c r="A3785" t="str">
        <f>TEXT(Applications!A3785,"00000")</f>
        <v>4746621</v>
      </c>
      <c r="B3785" t="str">
        <f>TEXT(Applications!B3785,"0000")</f>
        <v>0930</v>
      </c>
      <c r="C3785" s="10">
        <v>44715</v>
      </c>
      <c r="D3785" t="s">
        <v>23</v>
      </c>
      <c r="E3785" s="5" t="str">
        <f>LEFT(Applications!E3785,6)</f>
        <v>191826</v>
      </c>
      <c r="F3785">
        <v>625</v>
      </c>
      <c r="G3785" t="s">
        <v>14</v>
      </c>
      <c r="H3785" t="str" cm="1">
        <f t="array" ref="H3785">_xlfn.IFS(OR(Applications!H3785=FALSE,Applications!H3785=0,LEFT(Applications!H3785,1)="N"),"No",OR(Applications!H3785=TRUE,Applications!H3785=1,LEFT(Applications!H3785,1)="Y"),"Yes")</f>
        <v>Yes</v>
      </c>
      <c r="I3785" t="str">
        <f>PROPER(Applications!I3785)</f>
        <v>Denied</v>
      </c>
      <c r="J3785" s="5">
        <v>3168</v>
      </c>
      <c r="K3785" s="12">
        <v>3300</v>
      </c>
      <c r="L3785">
        <v>2</v>
      </c>
      <c r="M3785" t="s">
        <v>35</v>
      </c>
    </row>
    <row r="3786" spans="1:13" x14ac:dyDescent="0.2">
      <c r="A3786" t="str">
        <f>TEXT(Applications!A3786,"00000")</f>
        <v>4747526</v>
      </c>
      <c r="B3786" t="str">
        <f>TEXT(Applications!B3786,"0000")</f>
        <v>0737</v>
      </c>
      <c r="C3786" s="10">
        <v>45005</v>
      </c>
      <c r="D3786" t="s">
        <v>27</v>
      </c>
      <c r="E3786" s="5" t="str">
        <f>LEFT(Applications!E3786,6)</f>
        <v>162106</v>
      </c>
      <c r="F3786">
        <v>629</v>
      </c>
      <c r="G3786" t="s">
        <v>26</v>
      </c>
      <c r="H3786" t="str" cm="1">
        <f t="array" ref="H3786">_xlfn.IFS(OR(Applications!H3786=FALSE,Applications!H3786=0,LEFT(Applications!H3786,1)="N"),"No",OR(Applications!H3786=TRUE,Applications!H3786=1,LEFT(Applications!H3786,1)="Y"),"Yes")</f>
        <v>No</v>
      </c>
      <c r="I3786" t="str">
        <f>PROPER(Applications!I3786)</f>
        <v>Denied</v>
      </c>
      <c r="J3786" s="5">
        <v>2556</v>
      </c>
      <c r="K3786" s="12">
        <v>4260</v>
      </c>
      <c r="L3786">
        <v>4</v>
      </c>
      <c r="M3786" t="s">
        <v>35</v>
      </c>
    </row>
    <row r="3787" spans="1:13" x14ac:dyDescent="0.2">
      <c r="A3787" t="str">
        <f>TEXT(Applications!A3787,"00000")</f>
        <v>4748533</v>
      </c>
      <c r="B3787" t="str">
        <f>TEXT(Applications!B3787,"0000")</f>
        <v>1674</v>
      </c>
      <c r="C3787" s="10">
        <v>44695</v>
      </c>
      <c r="D3787" t="s">
        <v>19</v>
      </c>
      <c r="E3787" s="5" t="str">
        <f>LEFT(Applications!E3787,6)</f>
        <v>155022</v>
      </c>
      <c r="G3787" t="s">
        <v>14</v>
      </c>
      <c r="H3787" t="str" cm="1">
        <f t="array" ref="H3787">_xlfn.IFS(OR(Applications!H3787=FALSE,Applications!H3787=0,LEFT(Applications!H3787,1)="N"),"No",OR(Applications!H3787=TRUE,Applications!H3787=1,LEFT(Applications!H3787,1)="Y"),"Yes")</f>
        <v>No</v>
      </c>
      <c r="I3787" t="str">
        <f>PROPER(Applications!I3787)</f>
        <v>Withdrawn</v>
      </c>
      <c r="J3787" s="5">
        <v>1177.8</v>
      </c>
      <c r="K3787" s="12">
        <v>1510</v>
      </c>
      <c r="L3787">
        <v>5</v>
      </c>
      <c r="M3787" t="s">
        <v>35</v>
      </c>
    </row>
    <row r="3788" spans="1:13" x14ac:dyDescent="0.2">
      <c r="A3788" t="str">
        <f>TEXT(Applications!A3788,"00000")</f>
        <v>4749693</v>
      </c>
      <c r="B3788" t="str">
        <f>TEXT(Applications!B3788,"0000")</f>
        <v>0312</v>
      </c>
      <c r="C3788" s="10" t="s">
        <v>288</v>
      </c>
      <c r="D3788" t="s">
        <v>32</v>
      </c>
      <c r="E3788" s="5" t="str">
        <f>LEFT(Applications!E3788,6)</f>
        <v>236650</v>
      </c>
      <c r="F3788">
        <v>769</v>
      </c>
      <c r="G3788" t="s">
        <v>14</v>
      </c>
      <c r="H3788" t="str" cm="1">
        <f t="array" ref="H3788">_xlfn.IFS(OR(Applications!H3788=FALSE,Applications!H3788=0,LEFT(Applications!H3788,1)="N"),"No",OR(Applications!H3788=TRUE,Applications!H3788=1,LEFT(Applications!H3788,1)="Y"),"Yes")</f>
        <v>Yes</v>
      </c>
      <c r="I3788" t="str">
        <f>PROPER(Applications!I3788)</f>
        <v>Approved</v>
      </c>
      <c r="J3788" s="5">
        <v>4027.2</v>
      </c>
      <c r="K3788" s="12">
        <v>4195</v>
      </c>
      <c r="L3788">
        <v>4</v>
      </c>
      <c r="M3788" t="s">
        <v>47</v>
      </c>
    </row>
    <row r="3789" spans="1:13" x14ac:dyDescent="0.2">
      <c r="A3789" t="str">
        <f>TEXT(Applications!A3789,"00000")</f>
        <v>4749983</v>
      </c>
      <c r="B3789" t="str">
        <f>TEXT(Applications!B3789,"0000")</f>
        <v>1004</v>
      </c>
      <c r="C3789" s="10">
        <v>45352</v>
      </c>
      <c r="D3789" t="s">
        <v>19</v>
      </c>
      <c r="E3789" s="5" t="str">
        <f>LEFT(Applications!E3789,6)</f>
        <v>102792</v>
      </c>
      <c r="F3789">
        <v>482</v>
      </c>
      <c r="G3789" t="s">
        <v>26</v>
      </c>
      <c r="H3789" t="str" cm="1">
        <f t="array" ref="H3789">_xlfn.IFS(OR(Applications!H3789=FALSE,Applications!H3789=0,LEFT(Applications!H3789,1)="N"),"No",OR(Applications!H3789=TRUE,Applications!H3789=1,LEFT(Applications!H3789,1)="Y"),"Yes")</f>
        <v>Yes</v>
      </c>
      <c r="I3789" t="str">
        <f>PROPER(Applications!I3789)</f>
        <v>Under Review</v>
      </c>
      <c r="J3789" s="5">
        <v>3607.56</v>
      </c>
      <c r="K3789" s="12">
        <v>5466</v>
      </c>
      <c r="L3789">
        <v>1</v>
      </c>
      <c r="M3789" t="s">
        <v>47</v>
      </c>
    </row>
    <row r="3790" spans="1:13" x14ac:dyDescent="0.2">
      <c r="A3790" t="str">
        <f>TEXT(Applications!A3790,"00000")</f>
        <v>4750185</v>
      </c>
      <c r="B3790" t="str">
        <f>TEXT(Applications!B3790,"0000")</f>
        <v>1774</v>
      </c>
      <c r="C3790" s="10">
        <v>45277</v>
      </c>
      <c r="D3790" t="s">
        <v>23</v>
      </c>
      <c r="E3790" s="5" t="str">
        <f>LEFT(Applications!E3790,6)</f>
        <v>117952</v>
      </c>
      <c r="F3790">
        <v>777</v>
      </c>
      <c r="G3790" t="s">
        <v>14</v>
      </c>
      <c r="H3790" t="str" cm="1">
        <f t="array" ref="H3790">_xlfn.IFS(OR(Applications!H3790=FALSE,Applications!H3790=0,LEFT(Applications!H3790,1)="N"),"No",OR(Applications!H3790=TRUE,Applications!H3790=1,LEFT(Applications!H3790,1)="Y"),"Yes")</f>
        <v>No</v>
      </c>
      <c r="I3790" t="str">
        <f>PROPER(Applications!I3790)</f>
        <v>Denied</v>
      </c>
      <c r="J3790" s="5">
        <v>1454.4</v>
      </c>
      <c r="K3790" s="12">
        <v>1515</v>
      </c>
      <c r="L3790">
        <v>2</v>
      </c>
      <c r="M3790" t="s">
        <v>36</v>
      </c>
    </row>
    <row r="3791" spans="1:13" x14ac:dyDescent="0.2">
      <c r="A3791" t="str">
        <f>TEXT(Applications!A3791,"00000")</f>
        <v>4750408</v>
      </c>
      <c r="B3791" t="str">
        <f>TEXT(Applications!B3791,"0000")</f>
        <v>0027</v>
      </c>
      <c r="C3791" s="10">
        <v>43992</v>
      </c>
      <c r="D3791" t="s">
        <v>27</v>
      </c>
      <c r="E3791" s="5" t="str">
        <f>LEFT(Applications!E3791,6)</f>
        <v>64860</v>
      </c>
      <c r="F3791">
        <v>724</v>
      </c>
      <c r="G3791" t="s">
        <v>14</v>
      </c>
      <c r="H3791" t="str" cm="1">
        <f t="array" ref="H3791">_xlfn.IFS(OR(Applications!H3791=FALSE,Applications!H3791=0,LEFT(Applications!H3791,1)="N"),"No",OR(Applications!H3791=TRUE,Applications!H3791=1,LEFT(Applications!H3791,1)="Y"),"Yes")</f>
        <v>Yes</v>
      </c>
      <c r="I3791" t="str">
        <f>PROPER(Applications!I3791)</f>
        <v>Approved</v>
      </c>
      <c r="J3791" s="5">
        <v>1202.76</v>
      </c>
      <c r="K3791" s="12">
        <v>1542</v>
      </c>
      <c r="L3791">
        <v>4</v>
      </c>
      <c r="M3791" t="s">
        <v>38</v>
      </c>
    </row>
    <row r="3792" spans="1:13" x14ac:dyDescent="0.2">
      <c r="A3792" t="str">
        <f>TEXT(Applications!A3792,"00000")</f>
        <v>4750677</v>
      </c>
      <c r="B3792" t="str">
        <f>TEXT(Applications!B3792,"0000")</f>
        <v>0087</v>
      </c>
      <c r="D3792" t="s">
        <v>23</v>
      </c>
      <c r="E3792" s="5" t="str">
        <f>LEFT(Applications!E3792,6)</f>
        <v>140633</v>
      </c>
      <c r="F3792">
        <v>712</v>
      </c>
      <c r="G3792" t="s">
        <v>14</v>
      </c>
      <c r="H3792" t="str" cm="1">
        <f t="array" ref="H3792">_xlfn.IFS(OR(Applications!H3792=FALSE,Applications!H3792=0,LEFT(Applications!H3792,1)="N"),"No",OR(Applications!H3792=TRUE,Applications!H3792=1,LEFT(Applications!H3792,1)="Y"),"Yes")</f>
        <v>Yes</v>
      </c>
      <c r="I3792" t="str">
        <f>PROPER(Applications!I3792)</f>
        <v>Approved</v>
      </c>
      <c r="J3792" s="5">
        <v>4894.68</v>
      </c>
      <c r="K3792" s="12">
        <v>5827</v>
      </c>
      <c r="L3792">
        <v>3</v>
      </c>
      <c r="M3792" t="s">
        <v>31</v>
      </c>
    </row>
    <row r="3793" spans="1:13" x14ac:dyDescent="0.2">
      <c r="A3793" t="str">
        <f>TEXT(Applications!A3793,"00000")</f>
        <v>4752811</v>
      </c>
      <c r="B3793" t="str">
        <f>TEXT(Applications!B3793,"0000")</f>
        <v>1150</v>
      </c>
      <c r="C3793" s="10">
        <v>44944</v>
      </c>
      <c r="D3793" t="s">
        <v>37</v>
      </c>
      <c r="E3793" s="5" t="str">
        <f>LEFT(Applications!E3793,6)</f>
        <v>121179</v>
      </c>
      <c r="F3793" t="s">
        <v>38</v>
      </c>
      <c r="G3793" t="s">
        <v>26</v>
      </c>
      <c r="H3793" t="str" cm="1">
        <f t="array" ref="H3793">_xlfn.IFS(OR(Applications!H3793=FALSE,Applications!H3793=0,LEFT(Applications!H3793,1)="N"),"No",OR(Applications!H3793=TRUE,Applications!H3793=1,LEFT(Applications!H3793,1)="Y"),"Yes")</f>
        <v>No</v>
      </c>
      <c r="I3793" t="str">
        <f>PROPER(Applications!I3793)</f>
        <v>Withdrawn</v>
      </c>
      <c r="J3793" s="5">
        <v>12140.16</v>
      </c>
      <c r="K3793" s="12">
        <v>12646</v>
      </c>
      <c r="L3793">
        <v>3</v>
      </c>
    </row>
    <row r="3794" spans="1:13" x14ac:dyDescent="0.2">
      <c r="A3794" t="str">
        <f>TEXT(Applications!A3794,"00000")</f>
        <v>4754723</v>
      </c>
      <c r="B3794" t="str">
        <f>TEXT(Applications!B3794,"0000")</f>
        <v>1752</v>
      </c>
      <c r="C3794" s="10">
        <v>45245</v>
      </c>
      <c r="D3794" t="s">
        <v>32</v>
      </c>
      <c r="E3794" s="5" t="str">
        <f>LEFT(Applications!E3794,6)</f>
        <v>135273</v>
      </c>
      <c r="F3794">
        <v>737</v>
      </c>
      <c r="G3794" t="s">
        <v>14</v>
      </c>
      <c r="H3794" t="str" cm="1">
        <f t="array" ref="H3794">_xlfn.IFS(OR(Applications!H3794=FALSE,Applications!H3794=0,LEFT(Applications!H3794,1)="N"),"No",OR(Applications!H3794=TRUE,Applications!H3794=1,LEFT(Applications!H3794,1)="Y"),"Yes")</f>
        <v>Yes</v>
      </c>
      <c r="I3794" t="str">
        <f>PROPER(Applications!I3794)</f>
        <v>Under Review</v>
      </c>
      <c r="J3794" s="5">
        <v>1331.22</v>
      </c>
      <c r="K3794" s="12">
        <v>2017</v>
      </c>
      <c r="L3794">
        <v>4</v>
      </c>
      <c r="M3794" t="s">
        <v>17</v>
      </c>
    </row>
    <row r="3795" spans="1:13" x14ac:dyDescent="0.2">
      <c r="A3795" t="str">
        <f>TEXT(Applications!A3795,"00000")</f>
        <v>4755663</v>
      </c>
      <c r="B3795" t="str">
        <f>TEXT(Applications!B3795,"0000")</f>
        <v>0629</v>
      </c>
      <c r="C3795" s="10" t="s">
        <v>444</v>
      </c>
      <c r="D3795" t="s">
        <v>29</v>
      </c>
      <c r="E3795" s="5" t="str">
        <f>LEFT(Applications!E3795,6)</f>
        <v>199508</v>
      </c>
      <c r="F3795">
        <v>845</v>
      </c>
      <c r="G3795" t="s">
        <v>14</v>
      </c>
      <c r="H3795" t="str" cm="1">
        <f t="array" ref="H3795">_xlfn.IFS(OR(Applications!H3795=FALSE,Applications!H3795=0,LEFT(Applications!H3795,1)="N"),"No",OR(Applications!H3795=TRUE,Applications!H3795=1,LEFT(Applications!H3795,1)="Y"),"Yes")</f>
        <v>Yes</v>
      </c>
      <c r="I3795" t="str">
        <f>PROPER(Applications!I3795)</f>
        <v>Approved</v>
      </c>
      <c r="J3795" s="5">
        <v>937.86</v>
      </c>
      <c r="K3795" s="12">
        <v>1421</v>
      </c>
      <c r="L3795">
        <v>1</v>
      </c>
      <c r="M3795" t="s">
        <v>52</v>
      </c>
    </row>
    <row r="3796" spans="1:13" x14ac:dyDescent="0.2">
      <c r="A3796" t="str">
        <f>TEXT(Applications!A3796,"00000")</f>
        <v>4756323</v>
      </c>
      <c r="B3796" t="str">
        <f>TEXT(Applications!B3796,"0000")</f>
        <v>1692</v>
      </c>
      <c r="C3796" s="10">
        <v>44736</v>
      </c>
      <c r="D3796" t="s">
        <v>32</v>
      </c>
      <c r="E3796" s="5" t="str">
        <f>LEFT(Applications!E3796,6)</f>
        <v>253736</v>
      </c>
      <c r="F3796">
        <v>504</v>
      </c>
      <c r="G3796" t="s">
        <v>14</v>
      </c>
      <c r="H3796" t="str" cm="1">
        <f t="array" ref="H3796">_xlfn.IFS(OR(Applications!H3796=FALSE,Applications!H3796=0,LEFT(Applications!H3796,1)="N"),"No",OR(Applications!H3796=TRUE,Applications!H3796=1,LEFT(Applications!H3796,1)="Y"),"Yes")</f>
        <v>Yes</v>
      </c>
      <c r="I3796" t="str">
        <f>PROPER(Applications!I3796)</f>
        <v>Approved</v>
      </c>
      <c r="J3796" s="5">
        <v>2767.2</v>
      </c>
      <c r="K3796" s="12">
        <v>4612</v>
      </c>
      <c r="L3796">
        <v>2</v>
      </c>
      <c r="M3796" t="s">
        <v>47</v>
      </c>
    </row>
    <row r="3797" spans="1:13" x14ac:dyDescent="0.2">
      <c r="A3797" t="str">
        <f>TEXT(Applications!A3797,"00000")</f>
        <v>4757019</v>
      </c>
      <c r="B3797" t="str">
        <f>TEXT(Applications!B3797,"0000")</f>
        <v>0746</v>
      </c>
      <c r="C3797" s="10">
        <v>45510</v>
      </c>
      <c r="D3797" t="s">
        <v>37</v>
      </c>
      <c r="E3797" s="5" t="str">
        <f>LEFT(Applications!E3797,6)</f>
        <v>92753</v>
      </c>
      <c r="F3797">
        <v>753</v>
      </c>
      <c r="G3797" t="s">
        <v>26</v>
      </c>
      <c r="H3797" t="str" cm="1">
        <f t="array" ref="H3797">_xlfn.IFS(OR(Applications!H3797=FALSE,Applications!H3797=0,LEFT(Applications!H3797,1)="N"),"No",OR(Applications!H3797=TRUE,Applications!H3797=1,LEFT(Applications!H3797,1)="Y"),"Yes")</f>
        <v>No</v>
      </c>
      <c r="I3797" t="str">
        <f>PROPER(Applications!I3797)</f>
        <v>Denied</v>
      </c>
      <c r="J3797" s="5">
        <v>1588.44</v>
      </c>
      <c r="K3797" s="12">
        <v>1891</v>
      </c>
      <c r="L3797">
        <v>2</v>
      </c>
      <c r="M3797" t="s">
        <v>47</v>
      </c>
    </row>
    <row r="3798" spans="1:13" x14ac:dyDescent="0.2">
      <c r="A3798" t="str">
        <f>TEXT(Applications!A3798,"00000")</f>
        <v>4758178</v>
      </c>
      <c r="B3798" t="str">
        <f>TEXT(Applications!B3798,"0000")</f>
        <v>0823</v>
      </c>
      <c r="C3798" s="10">
        <v>45613</v>
      </c>
      <c r="D3798" t="s">
        <v>19</v>
      </c>
      <c r="E3798" s="5" t="str">
        <f>LEFT(Applications!E3798,6)</f>
        <v>59539</v>
      </c>
      <c r="F3798">
        <v>724</v>
      </c>
      <c r="G3798" t="s">
        <v>14</v>
      </c>
      <c r="H3798" t="str" cm="1">
        <f t="array" ref="H3798">_xlfn.IFS(OR(Applications!H3798=FALSE,Applications!H3798=0,LEFT(Applications!H3798,1)="N"),"No",OR(Applications!H3798=TRUE,Applications!H3798=1,LEFT(Applications!H3798,1)="Y"),"Yes")</f>
        <v>Yes</v>
      </c>
      <c r="I3798" t="str">
        <f>PROPER(Applications!I3798)</f>
        <v>Approved</v>
      </c>
      <c r="J3798" s="5">
        <v>5660.76</v>
      </c>
      <c r="K3798" s="12">
        <v>6739</v>
      </c>
      <c r="L3798">
        <v>5</v>
      </c>
      <c r="M3798" t="s">
        <v>31</v>
      </c>
    </row>
    <row r="3799" spans="1:13" x14ac:dyDescent="0.2">
      <c r="A3799" t="str">
        <f>TEXT(Applications!A3799,"00000")</f>
        <v>4758391</v>
      </c>
      <c r="B3799" t="str">
        <f>TEXT(Applications!B3799,"0000")</f>
        <v>1314</v>
      </c>
      <c r="C3799" s="10">
        <v>45294</v>
      </c>
      <c r="D3799" t="s">
        <v>19</v>
      </c>
      <c r="E3799" s="5" t="str">
        <f>LEFT(Applications!E3799,6)</f>
        <v>114478</v>
      </c>
      <c r="F3799">
        <v>624</v>
      </c>
      <c r="G3799" t="s">
        <v>26</v>
      </c>
      <c r="H3799" t="str" cm="1">
        <f t="array" ref="H3799">_xlfn.IFS(OR(Applications!H3799=FALSE,Applications!H3799=0,LEFT(Applications!H3799,1)="N"),"No",OR(Applications!H3799=TRUE,Applications!H3799=1,LEFT(Applications!H3799,1)="Y"),"Yes")</f>
        <v>No</v>
      </c>
      <c r="I3799" t="str">
        <f>PROPER(Applications!I3799)</f>
        <v>Approved</v>
      </c>
      <c r="J3799" s="5">
        <v>2448.6</v>
      </c>
      <c r="K3799" s="12">
        <v>4081</v>
      </c>
      <c r="L3799">
        <v>1</v>
      </c>
      <c r="M3799" t="s">
        <v>52</v>
      </c>
    </row>
    <row r="3800" spans="1:13" x14ac:dyDescent="0.2">
      <c r="A3800" t="str">
        <f>TEXT(Applications!A3800,"00000")</f>
        <v>4758780</v>
      </c>
      <c r="B3800" t="str">
        <f>TEXT(Applications!B3800,"0000")</f>
        <v>1712</v>
      </c>
      <c r="C3800" s="10">
        <v>45305</v>
      </c>
      <c r="D3800" t="s">
        <v>37</v>
      </c>
      <c r="E3800" s="5" t="str">
        <f>LEFT(Applications!E3800,6)</f>
        <v>40538</v>
      </c>
      <c r="F3800">
        <v>703</v>
      </c>
      <c r="G3800" t="s">
        <v>14</v>
      </c>
      <c r="H3800" t="str" cm="1">
        <f t="array" ref="H3800">_xlfn.IFS(OR(Applications!H3800=FALSE,Applications!H3800=0,LEFT(Applications!H3800,1)="N"),"No",OR(Applications!H3800=TRUE,Applications!H3800=1,LEFT(Applications!H3800,1)="Y"),"Yes")</f>
        <v>Yes</v>
      </c>
      <c r="I3800" t="str">
        <f>PROPER(Applications!I3800)</f>
        <v>Approved</v>
      </c>
      <c r="J3800" s="5">
        <v>1661.76</v>
      </c>
      <c r="K3800" s="12">
        <v>1731</v>
      </c>
      <c r="L3800">
        <v>5</v>
      </c>
      <c r="M3800" t="s">
        <v>52</v>
      </c>
    </row>
    <row r="3801" spans="1:13" x14ac:dyDescent="0.2">
      <c r="A3801" t="str">
        <f>TEXT(Applications!A3801,"00000")</f>
        <v>4760124</v>
      </c>
      <c r="B3801" t="str">
        <f>TEXT(Applications!B3801,"0000")</f>
        <v>0045</v>
      </c>
      <c r="C3801" s="10">
        <v>44307</v>
      </c>
      <c r="D3801" t="s">
        <v>27</v>
      </c>
      <c r="E3801" s="5" t="str">
        <f>LEFT(Applications!E3801,6)</f>
        <v>282300</v>
      </c>
      <c r="F3801">
        <v>735</v>
      </c>
      <c r="G3801" t="s">
        <v>14</v>
      </c>
      <c r="H3801" t="str" cm="1">
        <f t="array" ref="H3801">_xlfn.IFS(OR(Applications!H3801=FALSE,Applications!H3801=0,LEFT(Applications!H3801,1)="N"),"No",OR(Applications!H3801=TRUE,Applications!H3801=1,LEFT(Applications!H3801,1)="Y"),"Yes")</f>
        <v>No</v>
      </c>
      <c r="I3801" t="str">
        <f>PROPER(Applications!I3801)</f>
        <v>Approved</v>
      </c>
      <c r="J3801" s="5">
        <v>1836.6</v>
      </c>
      <c r="K3801" s="12">
        <v>3061</v>
      </c>
      <c r="L3801">
        <v>2</v>
      </c>
    </row>
    <row r="3802" spans="1:13" x14ac:dyDescent="0.2">
      <c r="A3802" t="str">
        <f>TEXT(Applications!A3802,"00000")</f>
        <v>4761194</v>
      </c>
      <c r="B3802" t="str">
        <f>TEXT(Applications!B3802,"0000")</f>
        <v>0798</v>
      </c>
      <c r="C3802" s="10">
        <v>44747</v>
      </c>
      <c r="D3802" t="s">
        <v>29</v>
      </c>
      <c r="E3802" s="5" t="str">
        <f>LEFT(Applications!E3802,6)</f>
        <v>283977</v>
      </c>
      <c r="F3802">
        <v>612</v>
      </c>
      <c r="G3802" t="s">
        <v>14</v>
      </c>
      <c r="H3802" t="str" cm="1">
        <f t="array" ref="H3802">_xlfn.IFS(OR(Applications!H3802=FALSE,Applications!H3802=0,LEFT(Applications!H3802,1)="N"),"No",OR(Applications!H3802=TRUE,Applications!H3802=1,LEFT(Applications!H3802,1)="Y"),"Yes")</f>
        <v>Yes</v>
      </c>
      <c r="I3802" t="str">
        <f>PROPER(Applications!I3802)</f>
        <v>Denied</v>
      </c>
      <c r="J3802" s="5">
        <v>1222.2</v>
      </c>
      <c r="K3802" s="12">
        <v>1455</v>
      </c>
      <c r="L3802">
        <v>4</v>
      </c>
      <c r="M3802" t="s">
        <v>31</v>
      </c>
    </row>
    <row r="3803" spans="1:13" x14ac:dyDescent="0.2">
      <c r="A3803" t="str">
        <f>TEXT(Applications!A3803,"00000")</f>
        <v>4761244</v>
      </c>
      <c r="B3803" t="str">
        <f>TEXT(Applications!B3803,"0000")</f>
        <v>1248</v>
      </c>
      <c r="C3803" s="10">
        <v>44628</v>
      </c>
      <c r="D3803" t="s">
        <v>23</v>
      </c>
      <c r="E3803" s="5" t="str">
        <f>LEFT(Applications!E3803,6)</f>
        <v>223482</v>
      </c>
      <c r="F3803">
        <v>830</v>
      </c>
      <c r="G3803" t="s">
        <v>26</v>
      </c>
      <c r="H3803" t="str" cm="1">
        <f t="array" ref="H3803">_xlfn.IFS(OR(Applications!H3803=FALSE,Applications!H3803=0,LEFT(Applications!H3803,1)="N"),"No",OR(Applications!H3803=TRUE,Applications!H3803=1,LEFT(Applications!H3803,1)="Y"),"Yes")</f>
        <v>No</v>
      </c>
      <c r="I3803" t="str">
        <f>PROPER(Applications!I3803)</f>
        <v>Pending</v>
      </c>
      <c r="J3803" s="5">
        <v>5028</v>
      </c>
      <c r="K3803" s="12">
        <v>8380</v>
      </c>
      <c r="L3803">
        <v>2</v>
      </c>
    </row>
    <row r="3804" spans="1:13" x14ac:dyDescent="0.2">
      <c r="A3804" t="str">
        <f>TEXT(Applications!A3804,"00000")</f>
        <v>4765634</v>
      </c>
      <c r="B3804" t="str">
        <f>TEXT(Applications!B3804,"0000")</f>
        <v>1418</v>
      </c>
      <c r="C3804" s="10">
        <v>45089</v>
      </c>
      <c r="D3804" t="s">
        <v>32</v>
      </c>
      <c r="E3804" s="5" t="str">
        <f>LEFT(Applications!E3804,6)</f>
        <v>85203</v>
      </c>
      <c r="F3804">
        <v>757</v>
      </c>
      <c r="G3804" t="s">
        <v>14</v>
      </c>
      <c r="H3804" t="str" cm="1">
        <f t="array" ref="H3804">_xlfn.IFS(OR(Applications!H3804=FALSE,Applications!H3804=0,LEFT(Applications!H3804,1)="N"),"No",OR(Applications!H3804=TRUE,Applications!H3804=1,LEFT(Applications!H3804,1)="Y"),"Yes")</f>
        <v>Yes</v>
      </c>
      <c r="I3804" t="str">
        <f>PROPER(Applications!I3804)</f>
        <v>Approved</v>
      </c>
      <c r="J3804" s="5">
        <v>3060.48</v>
      </c>
      <c r="K3804" s="12">
        <v>3188</v>
      </c>
      <c r="L3804">
        <v>1</v>
      </c>
    </row>
    <row r="3805" spans="1:13" x14ac:dyDescent="0.2">
      <c r="A3805" t="str">
        <f>TEXT(Applications!A3805,"00000")</f>
        <v>4765771</v>
      </c>
      <c r="B3805" t="str">
        <f>TEXT(Applications!B3805,"0000")</f>
        <v>1433</v>
      </c>
      <c r="C3805" s="10">
        <v>44625</v>
      </c>
      <c r="D3805" t="s">
        <v>29</v>
      </c>
      <c r="E3805" s="5" t="str">
        <f>LEFT(Applications!E3805,6)</f>
        <v>49024</v>
      </c>
      <c r="F3805">
        <v>784</v>
      </c>
      <c r="G3805" t="s">
        <v>14</v>
      </c>
      <c r="H3805" t="str" cm="1">
        <f t="array" ref="H3805">_xlfn.IFS(OR(Applications!H3805=FALSE,Applications!H3805=0,LEFT(Applications!H3805,1)="N"),"No",OR(Applications!H3805=TRUE,Applications!H3805=1,LEFT(Applications!H3805,1)="Y"),"Yes")</f>
        <v>Yes</v>
      </c>
      <c r="I3805" t="str">
        <f>PROPER(Applications!I3805)</f>
        <v>Denied</v>
      </c>
      <c r="J3805" s="5">
        <v>5552.82</v>
      </c>
      <c r="K3805" s="12">
        <v>7119</v>
      </c>
      <c r="L3805">
        <v>1</v>
      </c>
      <c r="M3805" t="s">
        <v>17</v>
      </c>
    </row>
    <row r="3806" spans="1:13" x14ac:dyDescent="0.2">
      <c r="A3806" t="str">
        <f>TEXT(Applications!A3806,"00000")</f>
        <v>4766008</v>
      </c>
      <c r="B3806" t="str">
        <f>TEXT(Applications!B3806,"0000")</f>
        <v>0985</v>
      </c>
      <c r="C3806" s="10">
        <v>44529</v>
      </c>
      <c r="D3806" t="s">
        <v>29</v>
      </c>
      <c r="E3806" s="5" t="str">
        <f>LEFT(Applications!E3806,6)</f>
        <v>57303</v>
      </c>
      <c r="F3806">
        <v>731</v>
      </c>
      <c r="G3806" t="s">
        <v>14</v>
      </c>
      <c r="H3806" t="str" cm="1">
        <f t="array" ref="H3806">_xlfn.IFS(OR(Applications!H3806=FALSE,Applications!H3806=0,LEFT(Applications!H3806,1)="N"),"No",OR(Applications!H3806=TRUE,Applications!H3806=1,LEFT(Applications!H3806,1)="Y"),"Yes")</f>
        <v>No</v>
      </c>
      <c r="I3806" t="str">
        <f>PROPER(Applications!I3806)</f>
        <v>Denied</v>
      </c>
      <c r="J3806" s="5">
        <v>1039.8</v>
      </c>
      <c r="K3806" s="12">
        <v>1733</v>
      </c>
      <c r="L3806">
        <v>3</v>
      </c>
    </row>
    <row r="3807" spans="1:13" x14ac:dyDescent="0.2">
      <c r="A3807" t="str">
        <f>TEXT(Applications!A3807,"00000")</f>
        <v>4767455</v>
      </c>
      <c r="B3807" t="str">
        <f>TEXT(Applications!B3807,"0000")</f>
        <v>0798</v>
      </c>
      <c r="C3807" s="10">
        <v>45305</v>
      </c>
      <c r="D3807" t="s">
        <v>37</v>
      </c>
      <c r="E3807" s="5" t="str">
        <f>LEFT(Applications!E3807,6)</f>
        <v>70272</v>
      </c>
      <c r="F3807">
        <v>706</v>
      </c>
      <c r="G3807" t="s">
        <v>14</v>
      </c>
      <c r="H3807" t="str" cm="1">
        <f t="array" ref="H3807">_xlfn.IFS(OR(Applications!H3807=FALSE,Applications!H3807=0,LEFT(Applications!H3807,1)="N"),"No",OR(Applications!H3807=TRUE,Applications!H3807=1,LEFT(Applications!H3807,1)="Y"),"Yes")</f>
        <v>No</v>
      </c>
      <c r="I3807" t="str">
        <f>PROPER(Applications!I3807)</f>
        <v>Approved</v>
      </c>
      <c r="J3807" s="5">
        <v>2646.72</v>
      </c>
      <c r="K3807" s="12">
        <v>2757</v>
      </c>
      <c r="L3807">
        <v>3</v>
      </c>
    </row>
    <row r="3808" spans="1:13" x14ac:dyDescent="0.2">
      <c r="A3808" t="str">
        <f>TEXT(Applications!A3808,"00000")</f>
        <v>4768680</v>
      </c>
      <c r="B3808" t="str">
        <f>TEXT(Applications!B3808,"0000")</f>
        <v>0057</v>
      </c>
      <c r="C3808" s="10">
        <v>45624</v>
      </c>
      <c r="D3808" t="s">
        <v>27</v>
      </c>
      <c r="E3808" s="5" t="str">
        <f>LEFT(Applications!E3808,6)</f>
        <v>48396</v>
      </c>
      <c r="F3808">
        <v>809</v>
      </c>
      <c r="G3808" t="s">
        <v>14</v>
      </c>
      <c r="H3808" t="str" cm="1">
        <f t="array" ref="H3808">_xlfn.IFS(OR(Applications!H3808=FALSE,Applications!H3808=0,LEFT(Applications!H3808,1)="N"),"No",OR(Applications!H3808=TRUE,Applications!H3808=1,LEFT(Applications!H3808,1)="Y"),"Yes")</f>
        <v>No</v>
      </c>
      <c r="I3808" t="str">
        <f>PROPER(Applications!I3808)</f>
        <v>Approved</v>
      </c>
      <c r="J3808" s="5">
        <v>5239.08</v>
      </c>
      <c r="K3808" s="12">
        <v>6237</v>
      </c>
      <c r="L3808">
        <v>1</v>
      </c>
      <c r="M3808" t="s">
        <v>28</v>
      </c>
    </row>
    <row r="3809" spans="1:13" x14ac:dyDescent="0.2">
      <c r="A3809" t="str">
        <f>TEXT(Applications!A3809,"00000")</f>
        <v>4769568</v>
      </c>
      <c r="B3809" t="str">
        <f>TEXT(Applications!B3809,"0000")</f>
        <v>1792</v>
      </c>
      <c r="C3809" s="10">
        <v>44360</v>
      </c>
      <c r="D3809" t="s">
        <v>37</v>
      </c>
      <c r="E3809" s="5" t="str">
        <f>LEFT(Applications!E3809,6)</f>
        <v>8146</v>
      </c>
      <c r="F3809">
        <v>773</v>
      </c>
      <c r="G3809" t="s">
        <v>26</v>
      </c>
      <c r="H3809" t="str" cm="1">
        <f t="array" ref="H3809">_xlfn.IFS(OR(Applications!H3809=FALSE,Applications!H3809=0,LEFT(Applications!H3809,1)="N"),"No",OR(Applications!H3809=TRUE,Applications!H3809=1,LEFT(Applications!H3809,1)="Y"),"Yes")</f>
        <v>Yes</v>
      </c>
      <c r="I3809" t="str">
        <f>PROPER(Applications!I3809)</f>
        <v>Approved</v>
      </c>
      <c r="J3809" s="5">
        <v>3793.68</v>
      </c>
      <c r="K3809" s="12">
        <v>5748</v>
      </c>
      <c r="L3809">
        <v>1</v>
      </c>
      <c r="M3809" t="s">
        <v>41</v>
      </c>
    </row>
    <row r="3810" spans="1:13" x14ac:dyDescent="0.2">
      <c r="A3810" t="str">
        <f>TEXT(Applications!A3810,"00000")</f>
        <v>4771142</v>
      </c>
      <c r="B3810" t="str">
        <f>TEXT(Applications!B3810,"0000")</f>
        <v>1562</v>
      </c>
      <c r="C3810" s="10">
        <v>43997</v>
      </c>
      <c r="D3810" t="s">
        <v>29</v>
      </c>
      <c r="E3810" s="5" t="str">
        <f>LEFT(Applications!E3810,6)</f>
        <v>242640</v>
      </c>
      <c r="F3810">
        <v>695</v>
      </c>
      <c r="G3810" t="s">
        <v>14</v>
      </c>
      <c r="H3810" t="str" cm="1">
        <f t="array" ref="H3810">_xlfn.IFS(OR(Applications!H3810=FALSE,Applications!H3810=0,LEFT(Applications!H3810,1)="N"),"No",OR(Applications!H3810=TRUE,Applications!H3810=1,LEFT(Applications!H3810,1)="Y"),"Yes")</f>
        <v>Yes</v>
      </c>
      <c r="I3810" t="str">
        <f>PROPER(Applications!I3810)</f>
        <v>Denied</v>
      </c>
      <c r="J3810" s="5">
        <v>3303.3</v>
      </c>
      <c r="K3810" s="12">
        <v>4235</v>
      </c>
      <c r="L3810">
        <v>3</v>
      </c>
    </row>
    <row r="3811" spans="1:13" x14ac:dyDescent="0.2">
      <c r="A3811" t="str">
        <f>TEXT(Applications!A3811,"00000")</f>
        <v>4773187</v>
      </c>
      <c r="B3811" t="str">
        <f>TEXT(Applications!B3811,"0000")</f>
        <v>1209</v>
      </c>
      <c r="C3811" s="10">
        <v>44265</v>
      </c>
      <c r="D3811" t="s">
        <v>23</v>
      </c>
      <c r="E3811" s="5" t="str">
        <f>LEFT(Applications!E3811,6)</f>
        <v>217492</v>
      </c>
      <c r="F3811">
        <v>730</v>
      </c>
      <c r="G3811" t="s">
        <v>14</v>
      </c>
      <c r="H3811" t="str" cm="1">
        <f t="array" ref="H3811">_xlfn.IFS(OR(Applications!H3811=FALSE,Applications!H3811=0,LEFT(Applications!H3811,1)="N"),"No",OR(Applications!H3811=TRUE,Applications!H3811=1,LEFT(Applications!H3811,1)="Y"),"Yes")</f>
        <v>Yes</v>
      </c>
      <c r="I3811" t="str">
        <f>PROPER(Applications!I3811)</f>
        <v>Pending</v>
      </c>
      <c r="J3811" s="5">
        <v>1711.38</v>
      </c>
      <c r="K3811" s="12">
        <v>2593</v>
      </c>
      <c r="L3811">
        <v>2</v>
      </c>
      <c r="M3811" t="s">
        <v>41</v>
      </c>
    </row>
    <row r="3812" spans="1:13" x14ac:dyDescent="0.2">
      <c r="A3812" t="str">
        <f>TEXT(Applications!A3812,"00000")</f>
        <v>4776720</v>
      </c>
      <c r="B3812" t="str">
        <f>TEXT(Applications!B3812,"0000")</f>
        <v>1390</v>
      </c>
      <c r="C3812" s="10">
        <v>44055</v>
      </c>
      <c r="D3812" t="s">
        <v>27</v>
      </c>
      <c r="E3812" s="5" t="str">
        <f>LEFT(Applications!E3812,6)</f>
        <v>320823</v>
      </c>
      <c r="F3812">
        <v>704</v>
      </c>
      <c r="G3812" t="s">
        <v>14</v>
      </c>
      <c r="H3812" t="str" cm="1">
        <f t="array" ref="H3812">_xlfn.IFS(OR(Applications!H3812=FALSE,Applications!H3812=0,LEFT(Applications!H3812,1)="N"),"No",OR(Applications!H3812=TRUE,Applications!H3812=1,LEFT(Applications!H3812,1)="Y"),"Yes")</f>
        <v>No</v>
      </c>
      <c r="I3812" t="str">
        <f>PROPER(Applications!I3812)</f>
        <v>Withdrawn</v>
      </c>
      <c r="J3812" s="5">
        <v>1356</v>
      </c>
      <c r="K3812" s="12">
        <v>2260</v>
      </c>
      <c r="L3812">
        <v>2</v>
      </c>
      <c r="M3812" t="s">
        <v>17</v>
      </c>
    </row>
    <row r="3813" spans="1:13" x14ac:dyDescent="0.2">
      <c r="A3813" t="str">
        <f>TEXT(Applications!A3813,"00000")</f>
        <v>4777604</v>
      </c>
      <c r="B3813" t="str">
        <f>TEXT(Applications!B3813,"0000")</f>
        <v>0365</v>
      </c>
      <c r="D3813" t="s">
        <v>19</v>
      </c>
      <c r="E3813" s="5" t="str">
        <f>LEFT(Applications!E3813,6)</f>
        <v>67073</v>
      </c>
      <c r="F3813">
        <v>694</v>
      </c>
      <c r="G3813" t="s">
        <v>14</v>
      </c>
      <c r="H3813" t="str" cm="1">
        <f t="array" ref="H3813">_xlfn.IFS(OR(Applications!H3813=FALSE,Applications!H3813=0,LEFT(Applications!H3813,1)="N"),"No",OR(Applications!H3813=TRUE,Applications!H3813=1,LEFT(Applications!H3813,1)="Y"),"Yes")</f>
        <v>No</v>
      </c>
      <c r="I3813" t="str">
        <f>PROPER(Applications!I3813)</f>
        <v>Approved</v>
      </c>
      <c r="J3813" s="5">
        <v>1421.4</v>
      </c>
      <c r="K3813" s="12">
        <v>0</v>
      </c>
      <c r="L3813">
        <v>3</v>
      </c>
    </row>
    <row r="3814" spans="1:13" x14ac:dyDescent="0.2">
      <c r="A3814" t="str">
        <f>TEXT(Applications!A3814,"00000")</f>
        <v>4779087</v>
      </c>
      <c r="B3814" t="str">
        <f>TEXT(Applications!B3814,"0000")</f>
        <v>0818</v>
      </c>
      <c r="C3814" s="10">
        <v>43923</v>
      </c>
      <c r="D3814" t="s">
        <v>23</v>
      </c>
      <c r="E3814" s="5" t="str">
        <f>LEFT(Applications!E3814,6)</f>
        <v>179270</v>
      </c>
      <c r="G3814" t="s">
        <v>14</v>
      </c>
      <c r="H3814" t="str" cm="1">
        <f t="array" ref="H3814">_xlfn.IFS(OR(Applications!H3814=FALSE,Applications!H3814=0,LEFT(Applications!H3814,1)="N"),"No",OR(Applications!H3814=TRUE,Applications!H3814=1,LEFT(Applications!H3814,1)="Y"),"Yes")</f>
        <v>No</v>
      </c>
      <c r="I3814" t="str">
        <f>PROPER(Applications!I3814)</f>
        <v>Denied</v>
      </c>
      <c r="J3814" s="5">
        <v>2661.12</v>
      </c>
      <c r="K3814" s="12">
        <v>4032</v>
      </c>
      <c r="L3814">
        <v>1</v>
      </c>
      <c r="M3814" t="s">
        <v>47</v>
      </c>
    </row>
    <row r="3815" spans="1:13" x14ac:dyDescent="0.2">
      <c r="A3815" t="str">
        <f>TEXT(Applications!A3815,"00000")</f>
        <v>4779699</v>
      </c>
      <c r="B3815" t="str">
        <f>TEXT(Applications!B3815,"0000")</f>
        <v>1029</v>
      </c>
      <c r="C3815" s="10">
        <v>44024</v>
      </c>
      <c r="D3815" t="s">
        <v>13</v>
      </c>
      <c r="E3815" s="5" t="str">
        <f>LEFT(Applications!E3815,6)</f>
        <v>238059</v>
      </c>
      <c r="F3815">
        <v>626</v>
      </c>
      <c r="G3815" t="s">
        <v>26</v>
      </c>
      <c r="H3815" t="str" cm="1">
        <f t="array" ref="H3815">_xlfn.IFS(OR(Applications!H3815=FALSE,Applications!H3815=0,LEFT(Applications!H3815,1)="N"),"No",OR(Applications!H3815=TRUE,Applications!H3815=1,LEFT(Applications!H3815,1)="Y"),"Yes")</f>
        <v>No</v>
      </c>
      <c r="I3815" t="str">
        <f>PROPER(Applications!I3815)</f>
        <v>Approved</v>
      </c>
      <c r="J3815" s="5">
        <v>1249.8</v>
      </c>
      <c r="K3815" s="12">
        <v>2083</v>
      </c>
      <c r="L3815">
        <v>3</v>
      </c>
      <c r="M3815" t="s">
        <v>47</v>
      </c>
    </row>
    <row r="3816" spans="1:13" x14ac:dyDescent="0.2">
      <c r="A3816" t="str">
        <f>TEXT(Applications!A3816,"00000")</f>
        <v>4781139</v>
      </c>
      <c r="B3816" t="str">
        <f>TEXT(Applications!B3816,"0000")</f>
        <v>0527</v>
      </c>
      <c r="C3816" s="10">
        <v>44442</v>
      </c>
      <c r="D3816" t="s">
        <v>27</v>
      </c>
      <c r="E3816" s="5" t="str">
        <f>LEFT(Applications!E3816,6)</f>
        <v>79917</v>
      </c>
      <c r="F3816">
        <v>494</v>
      </c>
      <c r="G3816" t="s">
        <v>14</v>
      </c>
      <c r="H3816" t="str" cm="1">
        <f t="array" ref="H3816">_xlfn.IFS(OR(Applications!H3816=FALSE,Applications!H3816=0,LEFT(Applications!H3816,1)="N"),"No",OR(Applications!H3816=TRUE,Applications!H3816=1,LEFT(Applications!H3816,1)="Y"),"Yes")</f>
        <v>Yes</v>
      </c>
      <c r="I3816" t="str">
        <f>PROPER(Applications!I3816)</f>
        <v>Approved</v>
      </c>
      <c r="J3816" s="5">
        <v>1921.92</v>
      </c>
      <c r="K3816" s="12">
        <v>2464</v>
      </c>
      <c r="L3816">
        <v>3</v>
      </c>
      <c r="M3816" t="s">
        <v>36</v>
      </c>
    </row>
    <row r="3817" spans="1:13" x14ac:dyDescent="0.2">
      <c r="A3817" t="str">
        <f>TEXT(Applications!A3817,"00000")</f>
        <v>4783917</v>
      </c>
      <c r="B3817" t="str">
        <f>TEXT(Applications!B3817,"0000")</f>
        <v>0187</v>
      </c>
      <c r="C3817" s="10">
        <v>44458</v>
      </c>
      <c r="D3817" t="s">
        <v>23</v>
      </c>
      <c r="E3817" s="5" t="str">
        <f>LEFT(Applications!E3817,6)</f>
        <v>154115</v>
      </c>
      <c r="F3817">
        <v>717</v>
      </c>
      <c r="G3817" t="s">
        <v>26</v>
      </c>
      <c r="H3817" t="str" cm="1">
        <f t="array" ref="H3817">_xlfn.IFS(OR(Applications!H3817=FALSE,Applications!H3817=0,LEFT(Applications!H3817,1)="N"),"No",OR(Applications!H3817=TRUE,Applications!H3817=1,LEFT(Applications!H3817,1)="Y"),"Yes")</f>
        <v>Yes</v>
      </c>
      <c r="I3817" t="str">
        <f>PROPER(Applications!I3817)</f>
        <v>Denied</v>
      </c>
      <c r="J3817" s="5">
        <v>1416</v>
      </c>
      <c r="K3817" s="12">
        <v>2360</v>
      </c>
      <c r="L3817">
        <v>4</v>
      </c>
      <c r="M3817" t="s">
        <v>25</v>
      </c>
    </row>
    <row r="3818" spans="1:13" x14ac:dyDescent="0.2">
      <c r="A3818" t="str">
        <f>TEXT(Applications!A3818,"00000")</f>
        <v>4784694</v>
      </c>
      <c r="B3818" t="str">
        <f>TEXT(Applications!B3818,"0000")</f>
        <v>1011</v>
      </c>
      <c r="C3818" s="10">
        <v>44597</v>
      </c>
      <c r="D3818" t="s">
        <v>27</v>
      </c>
      <c r="E3818" s="5" t="str">
        <f>LEFT(Applications!E3818,6)</f>
        <v>167190</v>
      </c>
      <c r="F3818" t="s">
        <v>38</v>
      </c>
      <c r="G3818" t="s">
        <v>14</v>
      </c>
      <c r="H3818" t="str" cm="1">
        <f t="array" ref="H3818">_xlfn.IFS(OR(Applications!H3818=FALSE,Applications!H3818=0,LEFT(Applications!H3818,1)="N"),"No",OR(Applications!H3818=TRUE,Applications!H3818=1,LEFT(Applications!H3818,1)="Y"),"Yes")</f>
        <v>No</v>
      </c>
      <c r="I3818" t="str">
        <f>PROPER(Applications!I3818)</f>
        <v>Denied</v>
      </c>
      <c r="J3818" s="5">
        <v>4427.6400000000003</v>
      </c>
      <c r="K3818" s="12">
        <v>0</v>
      </c>
      <c r="L3818">
        <v>1</v>
      </c>
      <c r="M3818" t="s">
        <v>36</v>
      </c>
    </row>
    <row r="3819" spans="1:13" x14ac:dyDescent="0.2">
      <c r="A3819" t="str">
        <f>TEXT(Applications!A3819,"00000")</f>
        <v>4784939</v>
      </c>
      <c r="B3819" t="str">
        <f>TEXT(Applications!B3819,"0000")</f>
        <v>1346</v>
      </c>
      <c r="C3819" s="10">
        <v>45208</v>
      </c>
      <c r="D3819" t="s">
        <v>27</v>
      </c>
      <c r="E3819" s="5" t="str">
        <f>LEFT(Applications!E3819,6)</f>
        <v>73856</v>
      </c>
      <c r="F3819">
        <v>601</v>
      </c>
      <c r="G3819" t="s">
        <v>14</v>
      </c>
      <c r="H3819" t="str" cm="1">
        <f t="array" ref="H3819">_xlfn.IFS(OR(Applications!H3819=FALSE,Applications!H3819=0,LEFT(Applications!H3819,1)="N"),"No",OR(Applications!H3819=TRUE,Applications!H3819=1,LEFT(Applications!H3819,1)="Y"),"Yes")</f>
        <v>No</v>
      </c>
      <c r="I3819" t="str">
        <f>PROPER(Applications!I3819)</f>
        <v>Approved</v>
      </c>
      <c r="J3819" s="5">
        <v>1962.6</v>
      </c>
      <c r="K3819" s="12">
        <v>3271</v>
      </c>
      <c r="L3819">
        <v>5</v>
      </c>
      <c r="M3819" t="s">
        <v>21</v>
      </c>
    </row>
    <row r="3820" spans="1:13" x14ac:dyDescent="0.2">
      <c r="A3820" t="str">
        <f>TEXT(Applications!A3820,"00000")</f>
        <v>4789907</v>
      </c>
      <c r="B3820" t="str">
        <f>TEXT(Applications!B3820,"0000")</f>
        <v>0879</v>
      </c>
      <c r="C3820" s="10">
        <v>44436</v>
      </c>
      <c r="D3820" t="s">
        <v>19</v>
      </c>
      <c r="E3820" s="5" t="str">
        <f>LEFT(Applications!E3820,6)</f>
        <v>149163</v>
      </c>
      <c r="F3820">
        <v>677</v>
      </c>
      <c r="G3820" t="s">
        <v>14</v>
      </c>
      <c r="H3820" t="str" cm="1">
        <f t="array" ref="H3820">_xlfn.IFS(OR(Applications!H3820=FALSE,Applications!H3820=0,LEFT(Applications!H3820,1)="N"),"No",OR(Applications!H3820=TRUE,Applications!H3820=1,LEFT(Applications!H3820,1)="Y"),"Yes")</f>
        <v>Yes</v>
      </c>
      <c r="I3820" t="str">
        <f>PROPER(Applications!I3820)</f>
        <v>Approved</v>
      </c>
      <c r="J3820" s="5">
        <v>851.52</v>
      </c>
      <c r="K3820" s="12">
        <v>887</v>
      </c>
      <c r="L3820">
        <v>5</v>
      </c>
      <c r="M3820" t="s">
        <v>41</v>
      </c>
    </row>
    <row r="3821" spans="1:13" x14ac:dyDescent="0.2">
      <c r="A3821" t="str">
        <f>TEXT(Applications!A3821,"00000")</f>
        <v>4789932</v>
      </c>
      <c r="B3821" t="str">
        <f>TEXT(Applications!B3821,"0000")</f>
        <v>1698</v>
      </c>
      <c r="C3821" s="10" t="s">
        <v>445</v>
      </c>
      <c r="D3821" t="s">
        <v>19</v>
      </c>
      <c r="E3821" s="5" t="str">
        <f>LEFT(Applications!E3821,6)</f>
        <v>26051</v>
      </c>
      <c r="F3821">
        <v>598</v>
      </c>
      <c r="G3821" t="s">
        <v>14</v>
      </c>
      <c r="H3821" t="str" cm="1">
        <f t="array" ref="H3821">_xlfn.IFS(OR(Applications!H3821=FALSE,Applications!H3821=0,LEFT(Applications!H3821,1)="N"),"No",OR(Applications!H3821=TRUE,Applications!H3821=1,LEFT(Applications!H3821,1)="Y"),"Yes")</f>
        <v>No</v>
      </c>
      <c r="I3821" t="str">
        <f>PROPER(Applications!I3821)</f>
        <v>Under Review</v>
      </c>
      <c r="J3821" s="5">
        <v>2404.92</v>
      </c>
      <c r="K3821" s="12">
        <v>2863</v>
      </c>
      <c r="L3821">
        <v>4</v>
      </c>
      <c r="M3821" t="s">
        <v>34</v>
      </c>
    </row>
    <row r="3822" spans="1:13" x14ac:dyDescent="0.2">
      <c r="A3822" t="str">
        <f>TEXT(Applications!A3822,"00000")</f>
        <v>4790197</v>
      </c>
      <c r="B3822" t="str">
        <f>TEXT(Applications!B3822,"0000")</f>
        <v>0591</v>
      </c>
      <c r="C3822" s="10">
        <v>44783</v>
      </c>
      <c r="D3822" t="s">
        <v>19</v>
      </c>
      <c r="E3822" s="5" t="str">
        <f>LEFT(Applications!E3822,6)</f>
        <v>290254</v>
      </c>
      <c r="F3822">
        <v>786</v>
      </c>
      <c r="G3822" t="s">
        <v>14</v>
      </c>
      <c r="H3822" t="str" cm="1">
        <f t="array" ref="H3822">_xlfn.IFS(OR(Applications!H3822=FALSE,Applications!H3822=0,LEFT(Applications!H3822,1)="N"),"No",OR(Applications!H3822=TRUE,Applications!H3822=1,LEFT(Applications!H3822,1)="Y"),"Yes")</f>
        <v>Yes</v>
      </c>
      <c r="I3822" t="str">
        <f>PROPER(Applications!I3822)</f>
        <v>Under Review</v>
      </c>
      <c r="J3822" s="5">
        <v>3009.24</v>
      </c>
      <c r="K3822" s="12">
        <v>3858</v>
      </c>
      <c r="L3822">
        <v>3</v>
      </c>
      <c r="M3822" t="s">
        <v>31</v>
      </c>
    </row>
    <row r="3823" spans="1:13" x14ac:dyDescent="0.2">
      <c r="A3823" t="str">
        <f>TEXT(Applications!A3823,"00000")</f>
        <v>4790320</v>
      </c>
      <c r="B3823" t="str">
        <f>TEXT(Applications!B3823,"0000")</f>
        <v>0737</v>
      </c>
      <c r="C3823" s="10">
        <v>45355</v>
      </c>
      <c r="D3823" t="s">
        <v>29</v>
      </c>
      <c r="E3823" s="5" t="str">
        <f>LEFT(Applications!E3823,6)</f>
        <v>44130</v>
      </c>
      <c r="G3823" t="s">
        <v>26</v>
      </c>
      <c r="H3823" t="str" cm="1">
        <f t="array" ref="H3823">_xlfn.IFS(OR(Applications!H3823=FALSE,Applications!H3823=0,LEFT(Applications!H3823,1)="N"),"No",OR(Applications!H3823=TRUE,Applications!H3823=1,LEFT(Applications!H3823,1)="Y"),"Yes")</f>
        <v>No</v>
      </c>
      <c r="I3823" t="str">
        <f>PROPER(Applications!I3823)</f>
        <v>Approved</v>
      </c>
      <c r="J3823" s="5">
        <v>2811.6</v>
      </c>
      <c r="K3823" s="12">
        <v>4260</v>
      </c>
      <c r="L3823">
        <v>2</v>
      </c>
      <c r="M3823" t="s">
        <v>31</v>
      </c>
    </row>
    <row r="3824" spans="1:13" x14ac:dyDescent="0.2">
      <c r="A3824" t="str">
        <f>TEXT(Applications!A3824,"00000")</f>
        <v>4791861</v>
      </c>
      <c r="B3824" t="str">
        <f>TEXT(Applications!B3824,"0000")</f>
        <v>0320</v>
      </c>
      <c r="C3824" s="10">
        <v>44439</v>
      </c>
      <c r="D3824" t="s">
        <v>27</v>
      </c>
      <c r="E3824" s="5" t="str">
        <f>LEFT(Applications!E3824,6)</f>
        <v>192264</v>
      </c>
      <c r="F3824">
        <v>700</v>
      </c>
      <c r="G3824" t="s">
        <v>14</v>
      </c>
      <c r="H3824" t="str" cm="1">
        <f t="array" ref="H3824">_xlfn.IFS(OR(Applications!H3824=FALSE,Applications!H3824=0,LEFT(Applications!H3824,1)="N"),"No",OR(Applications!H3824=TRUE,Applications!H3824=1,LEFT(Applications!H3824,1)="Y"),"Yes")</f>
        <v>No</v>
      </c>
      <c r="I3824" t="str">
        <f>PROPER(Applications!I3824)</f>
        <v>Denied</v>
      </c>
      <c r="J3824" s="5">
        <v>2209.7399999999998</v>
      </c>
      <c r="K3824" s="12">
        <v>2833</v>
      </c>
      <c r="L3824">
        <v>3</v>
      </c>
      <c r="M3824" t="s">
        <v>35</v>
      </c>
    </row>
    <row r="3825" spans="1:13" x14ac:dyDescent="0.2">
      <c r="A3825" t="str">
        <f>TEXT(Applications!A3825,"00000")</f>
        <v>4792241</v>
      </c>
      <c r="B3825" t="str">
        <f>TEXT(Applications!B3825,"0000")</f>
        <v>1770</v>
      </c>
      <c r="C3825" s="10">
        <v>45166</v>
      </c>
      <c r="D3825" t="s">
        <v>13</v>
      </c>
      <c r="E3825" s="5" t="str">
        <f>LEFT(Applications!E3825,6)</f>
        <v>199882</v>
      </c>
      <c r="F3825">
        <v>737</v>
      </c>
      <c r="G3825" t="s">
        <v>14</v>
      </c>
      <c r="H3825" t="str" cm="1">
        <f t="array" ref="H3825">_xlfn.IFS(OR(Applications!H3825=FALSE,Applications!H3825=0,LEFT(Applications!H3825,1)="N"),"No",OR(Applications!H3825=TRUE,Applications!H3825=1,LEFT(Applications!H3825,1)="Y"),"Yes")</f>
        <v>Yes</v>
      </c>
      <c r="I3825" t="str">
        <f>PROPER(Applications!I3825)</f>
        <v>Pending</v>
      </c>
      <c r="J3825" s="5">
        <v>1874.4</v>
      </c>
      <c r="K3825" s="12">
        <v>2840</v>
      </c>
      <c r="L3825">
        <v>3</v>
      </c>
      <c r="M3825" t="s">
        <v>34</v>
      </c>
    </row>
    <row r="3826" spans="1:13" x14ac:dyDescent="0.2">
      <c r="A3826" t="str">
        <f>TEXT(Applications!A3826,"00000")</f>
        <v>4794960</v>
      </c>
      <c r="B3826" t="str">
        <f>TEXT(Applications!B3826,"0000")</f>
        <v>0290</v>
      </c>
      <c r="C3826" s="10">
        <v>44775</v>
      </c>
      <c r="D3826" t="s">
        <v>13</v>
      </c>
      <c r="E3826" s="5" t="str">
        <f>LEFT(Applications!E3826,6)</f>
        <v>237750</v>
      </c>
      <c r="G3826" t="s">
        <v>14</v>
      </c>
      <c r="H3826" t="str" cm="1">
        <f t="array" ref="H3826">_xlfn.IFS(OR(Applications!H3826=FALSE,Applications!H3826=0,LEFT(Applications!H3826,1)="N"),"No",OR(Applications!H3826=TRUE,Applications!H3826=1,LEFT(Applications!H3826,1)="Y"),"Yes")</f>
        <v>Yes</v>
      </c>
      <c r="I3826" t="str">
        <f>PROPER(Applications!I3826)</f>
        <v>Approved</v>
      </c>
      <c r="J3826" s="5">
        <v>1593.6</v>
      </c>
      <c r="K3826" s="12">
        <v>1660</v>
      </c>
      <c r="L3826">
        <v>5</v>
      </c>
      <c r="M3826" t="s">
        <v>47</v>
      </c>
    </row>
    <row r="3827" spans="1:13" x14ac:dyDescent="0.2">
      <c r="A3827" t="str">
        <f>TEXT(Applications!A3827,"00000")</f>
        <v>4795388</v>
      </c>
      <c r="B3827" t="str">
        <f>TEXT(Applications!B3827,"0000")</f>
        <v>0375</v>
      </c>
      <c r="C3827" s="10">
        <v>45445</v>
      </c>
      <c r="D3827" t="s">
        <v>37</v>
      </c>
      <c r="E3827" s="5" t="str">
        <f>LEFT(Applications!E3827,6)</f>
        <v>31791</v>
      </c>
      <c r="F3827">
        <v>332</v>
      </c>
      <c r="G3827" t="s">
        <v>26</v>
      </c>
      <c r="H3827" t="str" cm="1">
        <f t="array" ref="H3827">_xlfn.IFS(OR(Applications!H3827=FALSE,Applications!H3827=0,LEFT(Applications!H3827,1)="N"),"No",OR(Applications!H3827=TRUE,Applications!H3827=1,LEFT(Applications!H3827,1)="Y"),"Yes")</f>
        <v>Yes</v>
      </c>
      <c r="I3827" t="str">
        <f>PROPER(Applications!I3827)</f>
        <v>Under Review</v>
      </c>
      <c r="J3827" s="5">
        <v>1813.02</v>
      </c>
      <c r="K3827" s="12">
        <v>2747</v>
      </c>
      <c r="L3827">
        <v>4</v>
      </c>
      <c r="M3827" t="s">
        <v>21</v>
      </c>
    </row>
    <row r="3828" spans="1:13" x14ac:dyDescent="0.2">
      <c r="A3828" t="str">
        <f>TEXT(Applications!A3828,"00000")</f>
        <v>4798590</v>
      </c>
      <c r="B3828" t="str">
        <f>TEXT(Applications!B3828,"0000")</f>
        <v>1437</v>
      </c>
      <c r="D3828" t="s">
        <v>13</v>
      </c>
      <c r="E3828" s="5" t="str">
        <f>LEFT(Applications!E3828,6)</f>
        <v>272168</v>
      </c>
      <c r="F3828">
        <v>681</v>
      </c>
      <c r="G3828" t="s">
        <v>14</v>
      </c>
      <c r="H3828" t="str" cm="1">
        <f t="array" ref="H3828">_xlfn.IFS(OR(Applications!H3828=FALSE,Applications!H3828=0,LEFT(Applications!H3828,1)="N"),"No",OR(Applications!H3828=TRUE,Applications!H3828=1,LEFT(Applications!H3828,1)="Y"),"Yes")</f>
        <v>Yes</v>
      </c>
      <c r="I3828" t="str">
        <f>PROPER(Applications!I3828)</f>
        <v>Approved</v>
      </c>
      <c r="J3828" s="5">
        <v>4769.28</v>
      </c>
      <c r="K3828" s="12">
        <v>4968</v>
      </c>
      <c r="L3828">
        <v>3</v>
      </c>
      <c r="M3828" t="s">
        <v>41</v>
      </c>
    </row>
    <row r="3829" spans="1:13" x14ac:dyDescent="0.2">
      <c r="A3829" t="str">
        <f>TEXT(Applications!A3829,"00000")</f>
        <v>4798609</v>
      </c>
      <c r="B3829" t="str">
        <f>TEXT(Applications!B3829,"0000")</f>
        <v>0281</v>
      </c>
      <c r="C3829" s="10">
        <v>45006</v>
      </c>
      <c r="D3829" t="s">
        <v>29</v>
      </c>
      <c r="E3829" s="5" t="str">
        <f>LEFT(Applications!E3829,6)</f>
        <v>195191</v>
      </c>
      <c r="F3829">
        <v>707</v>
      </c>
      <c r="G3829" t="s">
        <v>26</v>
      </c>
      <c r="H3829" t="str" cm="1">
        <f t="array" ref="H3829">_xlfn.IFS(OR(Applications!H3829=FALSE,Applications!H3829=0,LEFT(Applications!H3829,1)="N"),"No",OR(Applications!H3829=TRUE,Applications!H3829=1,LEFT(Applications!H3829,1)="Y"),"Yes")</f>
        <v>No</v>
      </c>
      <c r="I3829" t="str">
        <f>PROPER(Applications!I3829)</f>
        <v>Denied</v>
      </c>
      <c r="J3829" s="5">
        <v>2301.6</v>
      </c>
      <c r="K3829" s="12">
        <v>2740</v>
      </c>
      <c r="L3829">
        <v>1</v>
      </c>
      <c r="M3829" t="s">
        <v>52</v>
      </c>
    </row>
    <row r="3830" spans="1:13" x14ac:dyDescent="0.2">
      <c r="A3830" t="str">
        <f>TEXT(Applications!A3830,"00000")</f>
        <v>4799023</v>
      </c>
      <c r="B3830" t="str">
        <f>TEXT(Applications!B3830,"0000")</f>
        <v>1636</v>
      </c>
      <c r="C3830" s="10" t="s">
        <v>446</v>
      </c>
      <c r="D3830" t="s">
        <v>23</v>
      </c>
      <c r="E3830" s="5" t="str">
        <f>LEFT(Applications!E3830,6)</f>
        <v>79978</v>
      </c>
      <c r="F3830">
        <v>619</v>
      </c>
      <c r="G3830" t="s">
        <v>26</v>
      </c>
      <c r="H3830" t="str" cm="1">
        <f t="array" ref="H3830">_xlfn.IFS(OR(Applications!H3830=FALSE,Applications!H3830=0,LEFT(Applications!H3830,1)="N"),"No",OR(Applications!H3830=TRUE,Applications!H3830=1,LEFT(Applications!H3830,1)="Y"),"Yes")</f>
        <v>Yes</v>
      </c>
      <c r="I3830" t="str">
        <f>PROPER(Applications!I3830)</f>
        <v>Pending</v>
      </c>
      <c r="J3830" s="5">
        <v>7582.08</v>
      </c>
      <c r="K3830" s="12">
        <v>11488</v>
      </c>
      <c r="L3830">
        <v>1</v>
      </c>
      <c r="M3830" t="s">
        <v>21</v>
      </c>
    </row>
    <row r="3831" spans="1:13" x14ac:dyDescent="0.2">
      <c r="A3831" t="str">
        <f>TEXT(Applications!A3831,"00000")</f>
        <v>4799730</v>
      </c>
      <c r="B3831" t="str">
        <f>TEXT(Applications!B3831,"0000")</f>
        <v>1619</v>
      </c>
      <c r="C3831" s="10">
        <v>44890</v>
      </c>
      <c r="D3831" t="s">
        <v>37</v>
      </c>
      <c r="E3831" s="5" t="str">
        <f>LEFT(Applications!E3831,6)</f>
        <v>233256</v>
      </c>
      <c r="F3831">
        <v>838</v>
      </c>
      <c r="G3831" t="s">
        <v>14</v>
      </c>
      <c r="H3831" t="str" cm="1">
        <f t="array" ref="H3831">_xlfn.IFS(OR(Applications!H3831=FALSE,Applications!H3831=0,LEFT(Applications!H3831,1)="N"),"No",OR(Applications!H3831=TRUE,Applications!H3831=1,LEFT(Applications!H3831,1)="Y"),"Yes")</f>
        <v>Yes</v>
      </c>
      <c r="I3831" t="str">
        <f>PROPER(Applications!I3831)</f>
        <v>Approved</v>
      </c>
      <c r="J3831" s="5">
        <v>1494.48</v>
      </c>
      <c r="K3831" s="12">
        <v>1916</v>
      </c>
      <c r="L3831">
        <v>5</v>
      </c>
      <c r="M3831" t="s">
        <v>17</v>
      </c>
    </row>
    <row r="3832" spans="1:13" x14ac:dyDescent="0.2">
      <c r="A3832" t="str">
        <f>TEXT(Applications!A3832,"00000")</f>
        <v>4801532</v>
      </c>
      <c r="B3832" t="str">
        <f>TEXT(Applications!B3832,"0000")</f>
        <v>1383</v>
      </c>
      <c r="C3832" s="10">
        <v>44317</v>
      </c>
      <c r="D3832" t="s">
        <v>29</v>
      </c>
      <c r="E3832" s="5" t="str">
        <f>LEFT(Applications!E3832,6)</f>
        <v>226998</v>
      </c>
      <c r="F3832">
        <v>599</v>
      </c>
      <c r="G3832" t="s">
        <v>14</v>
      </c>
      <c r="H3832" t="str" cm="1">
        <f t="array" ref="H3832">_xlfn.IFS(OR(Applications!H3832=FALSE,Applications!H3832=0,LEFT(Applications!H3832,1)="N"),"No",OR(Applications!H3832=TRUE,Applications!H3832=1,LEFT(Applications!H3832,1)="Y"),"Yes")</f>
        <v>No</v>
      </c>
      <c r="I3832" t="str">
        <f>PROPER(Applications!I3832)</f>
        <v>Approved</v>
      </c>
      <c r="J3832" s="5">
        <v>2568.7199999999998</v>
      </c>
      <c r="K3832" s="12">
        <v>3058</v>
      </c>
      <c r="L3832">
        <v>5</v>
      </c>
      <c r="M3832" t="s">
        <v>21</v>
      </c>
    </row>
    <row r="3833" spans="1:13" x14ac:dyDescent="0.2">
      <c r="A3833" t="str">
        <f>TEXT(Applications!A3833,"00000")</f>
        <v>4801891</v>
      </c>
      <c r="B3833" t="str">
        <f>TEXT(Applications!B3833,"0000")</f>
        <v>1026</v>
      </c>
      <c r="C3833" s="10">
        <v>45056</v>
      </c>
      <c r="D3833" t="s">
        <v>29</v>
      </c>
      <c r="E3833" s="5" t="str">
        <f>LEFT(Applications!E3833,6)</f>
        <v>13705</v>
      </c>
      <c r="F3833" t="s">
        <v>38</v>
      </c>
      <c r="G3833" t="s">
        <v>14</v>
      </c>
      <c r="H3833" t="str" cm="1">
        <f t="array" ref="H3833">_xlfn.IFS(OR(Applications!H3833=FALSE,Applications!H3833=0,LEFT(Applications!H3833,1)="N"),"No",OR(Applications!H3833=TRUE,Applications!H3833=1,LEFT(Applications!H3833,1)="Y"),"Yes")</f>
        <v>No</v>
      </c>
      <c r="I3833" t="str">
        <f>PROPER(Applications!I3833)</f>
        <v>Denied</v>
      </c>
      <c r="J3833" s="5">
        <v>3955.38</v>
      </c>
      <c r="K3833" s="12">
        <v>5993</v>
      </c>
      <c r="L3833">
        <v>4</v>
      </c>
      <c r="M3833" t="s">
        <v>25</v>
      </c>
    </row>
    <row r="3834" spans="1:13" x14ac:dyDescent="0.2">
      <c r="A3834" t="str">
        <f>TEXT(Applications!A3834,"00000")</f>
        <v>4803055</v>
      </c>
      <c r="B3834" t="str">
        <f>TEXT(Applications!B3834,"0000")</f>
        <v>0772</v>
      </c>
      <c r="C3834" s="10" t="s">
        <v>447</v>
      </c>
      <c r="D3834" t="s">
        <v>23</v>
      </c>
      <c r="E3834" s="5" t="str">
        <f>LEFT(Applications!E3834,6)</f>
        <v>178824</v>
      </c>
      <c r="F3834">
        <v>672</v>
      </c>
      <c r="G3834" t="s">
        <v>26</v>
      </c>
      <c r="H3834" t="str" cm="1">
        <f t="array" ref="H3834">_xlfn.IFS(OR(Applications!H3834=FALSE,Applications!H3834=0,LEFT(Applications!H3834,1)="N"),"No",OR(Applications!H3834=TRUE,Applications!H3834=1,LEFT(Applications!H3834,1)="Y"),"Yes")</f>
        <v>No</v>
      </c>
      <c r="I3834" t="str">
        <f>PROPER(Applications!I3834)</f>
        <v>Denied</v>
      </c>
      <c r="J3834" s="5">
        <v>1999.92</v>
      </c>
      <c r="K3834" s="12">
        <v>0</v>
      </c>
      <c r="L3834">
        <v>1</v>
      </c>
      <c r="M3834" t="s">
        <v>34</v>
      </c>
    </row>
    <row r="3835" spans="1:13" x14ac:dyDescent="0.2">
      <c r="A3835" t="str">
        <f>TEXT(Applications!A3835,"00000")</f>
        <v>4804635</v>
      </c>
      <c r="B3835" t="str">
        <f>TEXT(Applications!B3835,"0000")</f>
        <v>0847</v>
      </c>
      <c r="C3835" s="10">
        <v>44501</v>
      </c>
      <c r="D3835" t="s">
        <v>19</v>
      </c>
      <c r="E3835" s="5" t="str">
        <f>LEFT(Applications!E3835,6)</f>
        <v>112712</v>
      </c>
      <c r="F3835">
        <v>829</v>
      </c>
      <c r="G3835" t="s">
        <v>14</v>
      </c>
      <c r="H3835" t="str" cm="1">
        <f t="array" ref="H3835">_xlfn.IFS(OR(Applications!H3835=FALSE,Applications!H3835=0,LEFT(Applications!H3835,1)="N"),"No",OR(Applications!H3835=TRUE,Applications!H3835=1,LEFT(Applications!H3835,1)="Y"),"Yes")</f>
        <v>Yes</v>
      </c>
      <c r="I3835" t="str">
        <f>PROPER(Applications!I3835)</f>
        <v>Pending</v>
      </c>
      <c r="J3835" s="5">
        <v>3393.6</v>
      </c>
      <c r="K3835" s="12">
        <v>5656</v>
      </c>
      <c r="L3835">
        <v>3</v>
      </c>
      <c r="M3835" t="s">
        <v>21</v>
      </c>
    </row>
    <row r="3836" spans="1:13" x14ac:dyDescent="0.2">
      <c r="A3836" t="str">
        <f>TEXT(Applications!A3836,"00000")</f>
        <v>4804953</v>
      </c>
      <c r="B3836" t="str">
        <f>TEXT(Applications!B3836,"0000")</f>
        <v>1654</v>
      </c>
      <c r="D3836" t="s">
        <v>23</v>
      </c>
      <c r="E3836" s="5" t="str">
        <f>LEFT(Applications!E3836,6)</f>
        <v>68804</v>
      </c>
      <c r="F3836">
        <v>673</v>
      </c>
      <c r="G3836" t="s">
        <v>26</v>
      </c>
      <c r="H3836" t="str" cm="1">
        <f t="array" ref="H3836">_xlfn.IFS(OR(Applications!H3836=FALSE,Applications!H3836=0,LEFT(Applications!H3836,1)="N"),"No",OR(Applications!H3836=TRUE,Applications!H3836=1,LEFT(Applications!H3836,1)="Y"),"Yes")</f>
        <v>No</v>
      </c>
      <c r="I3836" t="str">
        <f>PROPER(Applications!I3836)</f>
        <v>Approved</v>
      </c>
      <c r="J3836" s="5">
        <v>2280.96</v>
      </c>
      <c r="K3836" s="12">
        <v>3456</v>
      </c>
      <c r="L3836">
        <v>5</v>
      </c>
      <c r="M3836" t="s">
        <v>47</v>
      </c>
    </row>
    <row r="3837" spans="1:13" x14ac:dyDescent="0.2">
      <c r="A3837" t="str">
        <f>TEXT(Applications!A3837,"00000")</f>
        <v>4805163</v>
      </c>
      <c r="B3837" t="str">
        <f>TEXT(Applications!B3837,"0000")</f>
        <v>0272</v>
      </c>
      <c r="C3837" s="10">
        <v>43901</v>
      </c>
      <c r="D3837" t="s">
        <v>37</v>
      </c>
      <c r="E3837" s="5" t="str">
        <f>LEFT(Applications!E3837,6)</f>
        <v>28103</v>
      </c>
      <c r="F3837">
        <v>788</v>
      </c>
      <c r="G3837" t="s">
        <v>14</v>
      </c>
      <c r="H3837" t="str" cm="1">
        <f t="array" ref="H3837">_xlfn.IFS(OR(Applications!H3837=FALSE,Applications!H3837=0,LEFT(Applications!H3837,1)="N"),"No",OR(Applications!H3837=TRUE,Applications!H3837=1,LEFT(Applications!H3837,1)="Y"),"Yes")</f>
        <v>Yes</v>
      </c>
      <c r="I3837" t="str">
        <f>PROPER(Applications!I3837)</f>
        <v>Approved</v>
      </c>
      <c r="J3837" s="5">
        <v>1305.5999999999999</v>
      </c>
      <c r="K3837" s="12">
        <v>1360</v>
      </c>
      <c r="L3837">
        <v>4</v>
      </c>
    </row>
    <row r="3838" spans="1:13" x14ac:dyDescent="0.2">
      <c r="A3838" t="str">
        <f>TEXT(Applications!A3838,"00000")</f>
        <v>4805398</v>
      </c>
      <c r="B3838" t="str">
        <f>TEXT(Applications!B3838,"0000")</f>
        <v>1682</v>
      </c>
      <c r="C3838" s="10" t="s">
        <v>448</v>
      </c>
      <c r="D3838" t="s">
        <v>27</v>
      </c>
      <c r="E3838" s="5" t="str">
        <f>LEFT(Applications!E3838,6)</f>
        <v>95536</v>
      </c>
      <c r="G3838" t="s">
        <v>14</v>
      </c>
      <c r="H3838" t="str" cm="1">
        <f t="array" ref="H3838">_xlfn.IFS(OR(Applications!H3838=FALSE,Applications!H3838=0,LEFT(Applications!H3838,1)="N"),"No",OR(Applications!H3838=TRUE,Applications!H3838=1,LEFT(Applications!H3838,1)="Y"),"Yes")</f>
        <v>Yes</v>
      </c>
      <c r="I3838" t="str">
        <f>PROPER(Applications!I3838)</f>
        <v>Approved</v>
      </c>
      <c r="J3838" s="5">
        <v>4915.68</v>
      </c>
      <c r="K3838" s="12">
        <v>5852</v>
      </c>
      <c r="L3838">
        <v>3</v>
      </c>
      <c r="M3838" t="s">
        <v>25</v>
      </c>
    </row>
    <row r="3839" spans="1:13" x14ac:dyDescent="0.2">
      <c r="A3839" t="str">
        <f>TEXT(Applications!A3839,"00000")</f>
        <v>4805726</v>
      </c>
      <c r="B3839" t="str">
        <f>TEXT(Applications!B3839,"0000")</f>
        <v>0464</v>
      </c>
      <c r="C3839" s="10">
        <v>45529</v>
      </c>
      <c r="D3839" t="s">
        <v>27</v>
      </c>
      <c r="E3839" s="5" t="str">
        <f>LEFT(Applications!E3839,6)</f>
        <v>161554</v>
      </c>
      <c r="F3839">
        <v>432</v>
      </c>
      <c r="G3839" t="s">
        <v>26</v>
      </c>
      <c r="H3839" t="str" cm="1">
        <f t="array" ref="H3839">_xlfn.IFS(OR(Applications!H3839=FALSE,Applications!H3839=0,LEFT(Applications!H3839,1)="N"),"No",OR(Applications!H3839=TRUE,Applications!H3839=1,LEFT(Applications!H3839,1)="Y"),"Yes")</f>
        <v>Yes</v>
      </c>
      <c r="I3839" t="str">
        <f>PROPER(Applications!I3839)</f>
        <v>Denied</v>
      </c>
      <c r="J3839" s="5">
        <v>4290.72</v>
      </c>
      <c r="K3839" s="12">
        <v>5108</v>
      </c>
      <c r="L3839">
        <v>5</v>
      </c>
      <c r="M3839" t="s">
        <v>17</v>
      </c>
    </row>
    <row r="3840" spans="1:13" x14ac:dyDescent="0.2">
      <c r="A3840" t="str">
        <f>TEXT(Applications!A3840,"00000")</f>
        <v>4806080</v>
      </c>
      <c r="B3840" t="str">
        <f>TEXT(Applications!B3840,"0000")</f>
        <v>0538</v>
      </c>
      <c r="C3840" s="10" t="s">
        <v>116</v>
      </c>
      <c r="D3840" t="s">
        <v>27</v>
      </c>
      <c r="E3840" s="5" t="str">
        <f>LEFT(Applications!E3840,6)</f>
        <v>7020</v>
      </c>
      <c r="F3840">
        <v>668</v>
      </c>
      <c r="G3840" t="s">
        <v>26</v>
      </c>
      <c r="H3840" t="str" cm="1">
        <f t="array" ref="H3840">_xlfn.IFS(OR(Applications!H3840=FALSE,Applications!H3840=0,LEFT(Applications!H3840,1)="N"),"No",OR(Applications!H3840=TRUE,Applications!H3840=1,LEFT(Applications!H3840,1)="Y"),"Yes")</f>
        <v>No</v>
      </c>
      <c r="I3840" t="str">
        <f>PROPER(Applications!I3840)</f>
        <v>Withdrawn</v>
      </c>
      <c r="J3840" s="5">
        <v>2897.16</v>
      </c>
      <c r="K3840" s="12">
        <v>3449</v>
      </c>
      <c r="L3840">
        <v>2</v>
      </c>
      <c r="M3840" t="s">
        <v>47</v>
      </c>
    </row>
    <row r="3841" spans="1:13" x14ac:dyDescent="0.2">
      <c r="A3841" t="str">
        <f>TEXT(Applications!A3841,"00000")</f>
        <v>4806103</v>
      </c>
      <c r="B3841" t="str">
        <f>TEXT(Applications!B3841,"0000")</f>
        <v>0461</v>
      </c>
      <c r="C3841" s="10" t="s">
        <v>449</v>
      </c>
      <c r="D3841" t="s">
        <v>32</v>
      </c>
      <c r="E3841" s="5" t="str">
        <f>LEFT(Applications!E3841,6)</f>
        <v>147139</v>
      </c>
      <c r="F3841">
        <v>667</v>
      </c>
      <c r="G3841" t="s">
        <v>14</v>
      </c>
      <c r="H3841" t="str" cm="1">
        <f t="array" ref="H3841">_xlfn.IFS(OR(Applications!H3841=FALSE,Applications!H3841=0,LEFT(Applications!H3841,1)="N"),"No",OR(Applications!H3841=TRUE,Applications!H3841=1,LEFT(Applications!H3841,1)="Y"),"Yes")</f>
        <v>No</v>
      </c>
      <c r="I3841" t="str">
        <f>PROPER(Applications!I3841)</f>
        <v>Pending</v>
      </c>
      <c r="J3841" s="5">
        <v>1559.22</v>
      </c>
      <c r="K3841" s="12">
        <v>1999</v>
      </c>
      <c r="L3841">
        <v>2</v>
      </c>
    </row>
    <row r="3842" spans="1:13" x14ac:dyDescent="0.2">
      <c r="A3842" t="str">
        <f>TEXT(Applications!A3842,"00000")</f>
        <v>4808707</v>
      </c>
      <c r="B3842" t="str">
        <f>TEXT(Applications!B3842,"0000")</f>
        <v>0559</v>
      </c>
      <c r="C3842" s="10">
        <v>45210</v>
      </c>
      <c r="D3842" t="s">
        <v>19</v>
      </c>
      <c r="E3842" s="5" t="str">
        <f>LEFT(Applications!E3842,6)</f>
        <v>231132</v>
      </c>
      <c r="G3842" t="s">
        <v>14</v>
      </c>
      <c r="H3842" t="str" cm="1">
        <f t="array" ref="H3842">_xlfn.IFS(OR(Applications!H3842=FALSE,Applications!H3842=0,LEFT(Applications!H3842,1)="N"),"No",OR(Applications!H3842=TRUE,Applications!H3842=1,LEFT(Applications!H3842,1)="Y"),"Yes")</f>
        <v>Yes</v>
      </c>
      <c r="I3842" t="str">
        <f>PROPER(Applications!I3842)</f>
        <v>Approved</v>
      </c>
      <c r="J3842" s="5">
        <v>1246.74</v>
      </c>
      <c r="K3842" s="12">
        <v>1889</v>
      </c>
      <c r="L3842">
        <v>3</v>
      </c>
      <c r="M3842" t="s">
        <v>38</v>
      </c>
    </row>
    <row r="3843" spans="1:13" x14ac:dyDescent="0.2">
      <c r="A3843" t="str">
        <f>TEXT(Applications!A3843,"00000")</f>
        <v>4810490</v>
      </c>
      <c r="B3843" t="str">
        <f>TEXT(Applications!B3843,"0000")</f>
        <v>1182</v>
      </c>
      <c r="C3843" s="10">
        <v>44326</v>
      </c>
      <c r="D3843" t="s">
        <v>32</v>
      </c>
      <c r="E3843" s="5" t="str">
        <f>LEFT(Applications!E3843,6)</f>
        <v>188830</v>
      </c>
      <c r="F3843" t="s">
        <v>38</v>
      </c>
      <c r="G3843" t="s">
        <v>26</v>
      </c>
      <c r="H3843" t="str" cm="1">
        <f t="array" ref="H3843">_xlfn.IFS(OR(Applications!H3843=FALSE,Applications!H3843=0,LEFT(Applications!H3843,1)="N"),"No",OR(Applications!H3843=TRUE,Applications!H3843=1,LEFT(Applications!H3843,1)="Y"),"Yes")</f>
        <v>No</v>
      </c>
      <c r="I3843" t="str">
        <f>PROPER(Applications!I3843)</f>
        <v>Approved</v>
      </c>
      <c r="J3843" s="5">
        <v>4110.96</v>
      </c>
      <c r="K3843" s="12">
        <v>0</v>
      </c>
      <c r="L3843">
        <v>5</v>
      </c>
      <c r="M3843" t="s">
        <v>21</v>
      </c>
    </row>
    <row r="3844" spans="1:13" x14ac:dyDescent="0.2">
      <c r="A3844" t="str">
        <f>TEXT(Applications!A3844,"00000")</f>
        <v>4812213</v>
      </c>
      <c r="B3844" t="str">
        <f>TEXT(Applications!B3844,"0000")</f>
        <v>0505</v>
      </c>
      <c r="C3844" s="10">
        <v>45477</v>
      </c>
      <c r="D3844" t="s">
        <v>23</v>
      </c>
      <c r="E3844" s="5" t="str">
        <f>LEFT(Applications!E3844,6)</f>
        <v>48822</v>
      </c>
      <c r="F3844">
        <v>751</v>
      </c>
      <c r="G3844" t="s">
        <v>26</v>
      </c>
      <c r="H3844" t="str" cm="1">
        <f t="array" ref="H3844">_xlfn.IFS(OR(Applications!H3844=FALSE,Applications!H3844=0,LEFT(Applications!H3844,1)="N"),"No",OR(Applications!H3844=TRUE,Applications!H3844=1,LEFT(Applications!H3844,1)="Y"),"Yes")</f>
        <v>No</v>
      </c>
      <c r="I3844" t="str">
        <f>PROPER(Applications!I3844)</f>
        <v>Pending</v>
      </c>
      <c r="J3844" s="5">
        <v>7450.56</v>
      </c>
      <c r="K3844" s="12">
        <v>9552</v>
      </c>
      <c r="L3844">
        <v>3</v>
      </c>
      <c r="M3844" t="s">
        <v>38</v>
      </c>
    </row>
    <row r="3845" spans="1:13" x14ac:dyDescent="0.2">
      <c r="A3845" t="str">
        <f>TEXT(Applications!A3845,"00000")</f>
        <v>4813360</v>
      </c>
      <c r="B3845" t="str">
        <f>TEXT(Applications!B3845,"0000")</f>
        <v>0156</v>
      </c>
      <c r="C3845" s="10">
        <v>44624</v>
      </c>
      <c r="D3845" t="s">
        <v>27</v>
      </c>
      <c r="E3845" s="5" t="str">
        <f>LEFT(Applications!E3845,6)</f>
        <v>71431</v>
      </c>
      <c r="F3845">
        <v>615</v>
      </c>
      <c r="G3845" t="s">
        <v>14</v>
      </c>
      <c r="H3845" t="str" cm="1">
        <f t="array" ref="H3845">_xlfn.IFS(OR(Applications!H3845=FALSE,Applications!H3845=0,LEFT(Applications!H3845,1)="N"),"No",OR(Applications!H3845=TRUE,Applications!H3845=1,LEFT(Applications!H3845,1)="Y"),"Yes")</f>
        <v>No</v>
      </c>
      <c r="I3845" t="str">
        <f>PROPER(Applications!I3845)</f>
        <v>Withdrawn</v>
      </c>
      <c r="J3845" s="5">
        <v>4115.5200000000004</v>
      </c>
      <c r="K3845" s="12">
        <v>4287</v>
      </c>
      <c r="L3845">
        <v>1</v>
      </c>
      <c r="M3845" t="s">
        <v>52</v>
      </c>
    </row>
    <row r="3846" spans="1:13" x14ac:dyDescent="0.2">
      <c r="A3846" t="str">
        <f>TEXT(Applications!A3846,"00000")</f>
        <v>4813905</v>
      </c>
      <c r="B3846" t="str">
        <f>TEXT(Applications!B3846,"0000")</f>
        <v>0846</v>
      </c>
      <c r="C3846" s="10">
        <v>44257</v>
      </c>
      <c r="D3846" t="s">
        <v>27</v>
      </c>
      <c r="E3846" s="5" t="str">
        <f>LEFT(Applications!E3846,6)</f>
        <v>135592</v>
      </c>
      <c r="F3846">
        <v>737</v>
      </c>
      <c r="G3846" t="s">
        <v>14</v>
      </c>
      <c r="H3846" t="str" cm="1">
        <f t="array" ref="H3846">_xlfn.IFS(OR(Applications!H3846=FALSE,Applications!H3846=0,LEFT(Applications!H3846,1)="N"),"No",OR(Applications!H3846=TRUE,Applications!H3846=1,LEFT(Applications!H3846,1)="Y"),"Yes")</f>
        <v>No</v>
      </c>
      <c r="I3846" t="str">
        <f>PROPER(Applications!I3846)</f>
        <v>Pending</v>
      </c>
      <c r="J3846" s="5">
        <v>1211.0999999999999</v>
      </c>
      <c r="K3846" s="12">
        <v>1835</v>
      </c>
      <c r="L3846">
        <v>3</v>
      </c>
      <c r="M3846" t="s">
        <v>52</v>
      </c>
    </row>
    <row r="3847" spans="1:13" x14ac:dyDescent="0.2">
      <c r="A3847" t="str">
        <f>TEXT(Applications!A3847,"00000")</f>
        <v>4814102</v>
      </c>
      <c r="B3847" t="str">
        <f>TEXT(Applications!B3847,"0000")</f>
        <v>1293</v>
      </c>
      <c r="C3847" s="10">
        <v>45130</v>
      </c>
      <c r="D3847" t="s">
        <v>37</v>
      </c>
      <c r="E3847" s="5" t="str">
        <f>LEFT(Applications!E3847,6)</f>
        <v>17302</v>
      </c>
      <c r="F3847">
        <v>762</v>
      </c>
      <c r="G3847" t="s">
        <v>14</v>
      </c>
      <c r="H3847" t="str" cm="1">
        <f t="array" ref="H3847">_xlfn.IFS(OR(Applications!H3847=FALSE,Applications!H3847=0,LEFT(Applications!H3847,1)="N"),"No",OR(Applications!H3847=TRUE,Applications!H3847=1,LEFT(Applications!H3847,1)="Y"),"Yes")</f>
        <v>Yes</v>
      </c>
      <c r="I3847" t="str">
        <f>PROPER(Applications!I3847)</f>
        <v>Approved</v>
      </c>
      <c r="J3847" s="5">
        <v>2154.2399999999998</v>
      </c>
      <c r="K3847" s="12">
        <v>2244</v>
      </c>
      <c r="L3847">
        <v>3</v>
      </c>
    </row>
    <row r="3848" spans="1:13" x14ac:dyDescent="0.2">
      <c r="A3848" t="str">
        <f>TEXT(Applications!A3848,"00000")</f>
        <v>4814312</v>
      </c>
      <c r="B3848" t="str">
        <f>TEXT(Applications!B3848,"0000")</f>
        <v>0464</v>
      </c>
      <c r="C3848" s="10">
        <v>44057</v>
      </c>
      <c r="D3848" t="s">
        <v>13</v>
      </c>
      <c r="E3848" s="5" t="str">
        <f>LEFT(Applications!E3848,6)</f>
        <v>246870</v>
      </c>
      <c r="F3848">
        <v>711</v>
      </c>
      <c r="G3848" t="s">
        <v>14</v>
      </c>
      <c r="H3848" t="str" cm="1">
        <f t="array" ref="H3848">_xlfn.IFS(OR(Applications!H3848=FALSE,Applications!H3848=0,LEFT(Applications!H3848,1)="N"),"No",OR(Applications!H3848=TRUE,Applications!H3848=1,LEFT(Applications!H3848,1)="Y"),"Yes")</f>
        <v>No</v>
      </c>
      <c r="I3848" t="str">
        <f>PROPER(Applications!I3848)</f>
        <v>Pending</v>
      </c>
      <c r="J3848" s="5">
        <v>3371.28</v>
      </c>
      <c r="K3848" s="12">
        <v>5108</v>
      </c>
      <c r="L3848">
        <v>5</v>
      </c>
      <c r="M3848" t="s">
        <v>34</v>
      </c>
    </row>
    <row r="3849" spans="1:13" x14ac:dyDescent="0.2">
      <c r="A3849" t="str">
        <f>TEXT(Applications!A3849,"00000")</f>
        <v>4816071</v>
      </c>
      <c r="B3849" t="str">
        <f>TEXT(Applications!B3849,"0000")</f>
        <v>1173</v>
      </c>
      <c r="C3849" s="10">
        <v>44359</v>
      </c>
      <c r="D3849" t="s">
        <v>29</v>
      </c>
      <c r="E3849" s="5" t="str">
        <f>LEFT(Applications!E3849,6)</f>
        <v>19891</v>
      </c>
      <c r="F3849">
        <v>798</v>
      </c>
      <c r="G3849" t="s">
        <v>14</v>
      </c>
      <c r="H3849" t="str" cm="1">
        <f t="array" ref="H3849">_xlfn.IFS(OR(Applications!H3849=FALSE,Applications!H3849=0,LEFT(Applications!H3849,1)="N"),"No",OR(Applications!H3849=TRUE,Applications!H3849=1,LEFT(Applications!H3849,1)="Y"),"Yes")</f>
        <v>No</v>
      </c>
      <c r="I3849" t="str">
        <f>PROPER(Applications!I3849)</f>
        <v>Pending</v>
      </c>
      <c r="J3849" s="5">
        <v>1506.6</v>
      </c>
      <c r="K3849" s="12">
        <v>2511</v>
      </c>
      <c r="L3849">
        <v>1</v>
      </c>
      <c r="M3849" t="s">
        <v>52</v>
      </c>
    </row>
    <row r="3850" spans="1:13" x14ac:dyDescent="0.2">
      <c r="A3850" t="str">
        <f>TEXT(Applications!A3850,"00000")</f>
        <v>4817827</v>
      </c>
      <c r="B3850" t="str">
        <f>TEXT(Applications!B3850,"0000")</f>
        <v>1214</v>
      </c>
      <c r="C3850" s="10">
        <v>44795</v>
      </c>
      <c r="D3850" t="s">
        <v>32</v>
      </c>
      <c r="E3850" s="5" t="str">
        <f>LEFT(Applications!E3850,6)</f>
        <v>158803</v>
      </c>
      <c r="F3850">
        <v>675</v>
      </c>
      <c r="G3850" t="s">
        <v>26</v>
      </c>
      <c r="H3850" t="str" cm="1">
        <f t="array" ref="H3850">_xlfn.IFS(OR(Applications!H3850=FALSE,Applications!H3850=0,LEFT(Applications!H3850,1)="N"),"No",OR(Applications!H3850=TRUE,Applications!H3850=1,LEFT(Applications!H3850,1)="Y"),"Yes")</f>
        <v>Yes</v>
      </c>
      <c r="I3850" t="str">
        <f>PROPER(Applications!I3850)</f>
        <v>Approved</v>
      </c>
      <c r="J3850" s="5">
        <v>507.6</v>
      </c>
      <c r="K3850" s="12">
        <v>846</v>
      </c>
      <c r="L3850">
        <v>1</v>
      </c>
      <c r="M3850" t="s">
        <v>52</v>
      </c>
    </row>
    <row r="3851" spans="1:13" x14ac:dyDescent="0.2">
      <c r="A3851" t="str">
        <f>TEXT(Applications!A3851,"00000")</f>
        <v>4818371</v>
      </c>
      <c r="B3851" t="str">
        <f>TEXT(Applications!B3851,"0000")</f>
        <v>0172</v>
      </c>
      <c r="C3851" s="10">
        <v>45045</v>
      </c>
      <c r="D3851" t="s">
        <v>13</v>
      </c>
      <c r="E3851" s="5" t="str">
        <f>LEFT(Applications!E3851,6)</f>
        <v>135273</v>
      </c>
      <c r="F3851">
        <v>612</v>
      </c>
      <c r="G3851" t="s">
        <v>14</v>
      </c>
      <c r="H3851" t="str" cm="1">
        <f t="array" ref="H3851">_xlfn.IFS(OR(Applications!H3851=FALSE,Applications!H3851=0,LEFT(Applications!H3851,1)="N"),"No",OR(Applications!H3851=TRUE,Applications!H3851=1,LEFT(Applications!H3851,1)="Y"),"Yes")</f>
        <v>Yes</v>
      </c>
      <c r="I3851" t="str">
        <f>PROPER(Applications!I3851)</f>
        <v>Approved</v>
      </c>
      <c r="J3851" s="5">
        <v>4073.28</v>
      </c>
      <c r="K3851" s="12">
        <v>4243</v>
      </c>
      <c r="L3851">
        <v>5</v>
      </c>
      <c r="M3851" t="s">
        <v>34</v>
      </c>
    </row>
    <row r="3852" spans="1:13" x14ac:dyDescent="0.2">
      <c r="A3852" t="str">
        <f>TEXT(Applications!A3852,"00000")</f>
        <v>4818952</v>
      </c>
      <c r="B3852" t="str">
        <f>TEXT(Applications!B3852,"0000")</f>
        <v>0169</v>
      </c>
      <c r="C3852" s="10">
        <v>45111</v>
      </c>
      <c r="D3852" t="s">
        <v>13</v>
      </c>
      <c r="E3852" s="5" t="str">
        <f>LEFT(Applications!E3852,6)</f>
        <v>42205</v>
      </c>
      <c r="F3852">
        <v>778</v>
      </c>
      <c r="G3852" t="s">
        <v>26</v>
      </c>
      <c r="H3852" t="str" cm="1">
        <f t="array" ref="H3852">_xlfn.IFS(OR(Applications!H3852=FALSE,Applications!H3852=0,LEFT(Applications!H3852,1)="N"),"No",OR(Applications!H3852=TRUE,Applications!H3852=1,LEFT(Applications!H3852,1)="Y"),"Yes")</f>
        <v>No</v>
      </c>
      <c r="I3852" t="str">
        <f>PROPER(Applications!I3852)</f>
        <v>Approved</v>
      </c>
      <c r="J3852" s="5">
        <v>3427.2</v>
      </c>
      <c r="K3852" s="12">
        <v>4080</v>
      </c>
      <c r="L3852">
        <v>5</v>
      </c>
      <c r="M3852" t="s">
        <v>38</v>
      </c>
    </row>
    <row r="3853" spans="1:13" x14ac:dyDescent="0.2">
      <c r="A3853" t="str">
        <f>TEXT(Applications!A3853,"00000")</f>
        <v>4822158</v>
      </c>
      <c r="B3853" t="str">
        <f>TEXT(Applications!B3853,"0000")</f>
        <v>1279</v>
      </c>
      <c r="C3853" s="10">
        <v>45521</v>
      </c>
      <c r="D3853" t="s">
        <v>13</v>
      </c>
      <c r="E3853" s="5" t="str">
        <f>LEFT(Applications!E3853,6)</f>
        <v>125706</v>
      </c>
      <c r="F3853">
        <v>665</v>
      </c>
      <c r="G3853" t="s">
        <v>14</v>
      </c>
      <c r="H3853" t="str" cm="1">
        <f t="array" ref="H3853">_xlfn.IFS(OR(Applications!H3853=FALSE,Applications!H3853=0,LEFT(Applications!H3853,1)="N"),"No",OR(Applications!H3853=TRUE,Applications!H3853=1,LEFT(Applications!H3853,1)="Y"),"Yes")</f>
        <v>No</v>
      </c>
      <c r="I3853" t="str">
        <f>PROPER(Applications!I3853)</f>
        <v>Denied</v>
      </c>
      <c r="J3853" s="5">
        <v>3694.08</v>
      </c>
      <c r="K3853" s="12">
        <v>4736</v>
      </c>
      <c r="L3853">
        <v>2</v>
      </c>
      <c r="M3853" t="s">
        <v>34</v>
      </c>
    </row>
    <row r="3854" spans="1:13" x14ac:dyDescent="0.2">
      <c r="A3854" t="str">
        <f>TEXT(Applications!A3854,"00000")</f>
        <v>4826288</v>
      </c>
      <c r="B3854" t="str">
        <f>TEXT(Applications!B3854,"0000")</f>
        <v>1217</v>
      </c>
      <c r="C3854" s="10">
        <v>43902</v>
      </c>
      <c r="D3854" t="s">
        <v>37</v>
      </c>
      <c r="E3854" s="5" t="str">
        <f>LEFT(Applications!E3854,6)</f>
        <v>122889</v>
      </c>
      <c r="F3854">
        <v>747</v>
      </c>
      <c r="G3854" t="s">
        <v>14</v>
      </c>
      <c r="H3854" t="str" cm="1">
        <f t="array" ref="H3854">_xlfn.IFS(OR(Applications!H3854=FALSE,Applications!H3854=0,LEFT(Applications!H3854,1)="N"),"No",OR(Applications!H3854=TRUE,Applications!H3854=1,LEFT(Applications!H3854,1)="Y"),"Yes")</f>
        <v>Yes</v>
      </c>
      <c r="I3854" t="str">
        <f>PROPER(Applications!I3854)</f>
        <v>Pending</v>
      </c>
      <c r="J3854" s="5">
        <v>2851.2</v>
      </c>
      <c r="K3854" s="12">
        <v>2970</v>
      </c>
      <c r="L3854">
        <v>5</v>
      </c>
    </row>
    <row r="3855" spans="1:13" x14ac:dyDescent="0.2">
      <c r="A3855" t="str">
        <f>TEXT(Applications!A3855,"00000")</f>
        <v>4826829</v>
      </c>
      <c r="B3855" t="str">
        <f>TEXT(Applications!B3855,"0000")</f>
        <v>0743</v>
      </c>
      <c r="C3855" s="10">
        <v>44654</v>
      </c>
      <c r="D3855" t="s">
        <v>19</v>
      </c>
      <c r="E3855" s="5" t="str">
        <f>LEFT(Applications!E3855,6)</f>
        <v>52615</v>
      </c>
      <c r="F3855">
        <v>588</v>
      </c>
      <c r="G3855" t="s">
        <v>14</v>
      </c>
      <c r="H3855" t="str" cm="1">
        <f t="array" ref="H3855">_xlfn.IFS(OR(Applications!H3855=FALSE,Applications!H3855=0,LEFT(Applications!H3855,1)="N"),"No",OR(Applications!H3855=TRUE,Applications!H3855=1,LEFT(Applications!H3855,1)="Y"),"Yes")</f>
        <v>No</v>
      </c>
      <c r="I3855" t="str">
        <f>PROPER(Applications!I3855)</f>
        <v>Denied</v>
      </c>
      <c r="J3855" s="5">
        <v>499.2</v>
      </c>
      <c r="K3855" s="12">
        <v>832</v>
      </c>
      <c r="L3855">
        <v>2</v>
      </c>
    </row>
    <row r="3856" spans="1:13" x14ac:dyDescent="0.2">
      <c r="A3856" t="str">
        <f>TEXT(Applications!A3856,"00000")</f>
        <v>4829042</v>
      </c>
      <c r="B3856" t="str">
        <f>TEXT(Applications!B3856,"0000")</f>
        <v>0726</v>
      </c>
      <c r="C3856" s="10">
        <v>44494</v>
      </c>
      <c r="D3856" t="s">
        <v>27</v>
      </c>
      <c r="E3856" s="5" t="str">
        <f>LEFT(Applications!E3856,6)</f>
        <v>239915</v>
      </c>
      <c r="F3856">
        <v>320</v>
      </c>
      <c r="G3856" t="s">
        <v>14</v>
      </c>
      <c r="H3856" t="str" cm="1">
        <f t="array" ref="H3856">_xlfn.IFS(OR(Applications!H3856=FALSE,Applications!H3856=0,LEFT(Applications!H3856,1)="N"),"No",OR(Applications!H3856=TRUE,Applications!H3856=1,LEFT(Applications!H3856,1)="Y"),"Yes")</f>
        <v>No</v>
      </c>
      <c r="I3856" t="str">
        <f>PROPER(Applications!I3856)</f>
        <v>Approved</v>
      </c>
      <c r="J3856" s="5">
        <v>1255.32</v>
      </c>
      <c r="K3856" s="12">
        <v>1902</v>
      </c>
      <c r="L3856">
        <v>2</v>
      </c>
    </row>
    <row r="3857" spans="1:13" x14ac:dyDescent="0.2">
      <c r="A3857" t="str">
        <f>TEXT(Applications!A3857,"00000")</f>
        <v>4829340</v>
      </c>
      <c r="B3857" t="str">
        <f>TEXT(Applications!B3857,"0000")</f>
        <v>1180</v>
      </c>
      <c r="C3857" s="10">
        <v>43949</v>
      </c>
      <c r="D3857" t="s">
        <v>19</v>
      </c>
      <c r="E3857" s="5" t="str">
        <f>LEFT(Applications!E3857,6)</f>
        <v>29192</v>
      </c>
      <c r="F3857">
        <v>778</v>
      </c>
      <c r="G3857" t="s">
        <v>14</v>
      </c>
      <c r="H3857" t="str" cm="1">
        <f t="array" ref="H3857">_xlfn.IFS(OR(Applications!H3857=FALSE,Applications!H3857=0,LEFT(Applications!H3857,1)="N"),"No",OR(Applications!H3857=TRUE,Applications!H3857=1,LEFT(Applications!H3857,1)="Y"),"Yes")</f>
        <v>Yes</v>
      </c>
      <c r="I3857" t="str">
        <f>PROPER(Applications!I3857)</f>
        <v>Denied</v>
      </c>
      <c r="J3857" s="5">
        <v>4467.96</v>
      </c>
      <c r="K3857" s="12">
        <v>5319</v>
      </c>
      <c r="L3857">
        <v>3</v>
      </c>
      <c r="M3857" t="s">
        <v>35</v>
      </c>
    </row>
    <row r="3858" spans="1:13" x14ac:dyDescent="0.2">
      <c r="A3858" t="str">
        <f>TEXT(Applications!A3858,"00000")</f>
        <v>4829391</v>
      </c>
      <c r="B3858" t="str">
        <f>TEXT(Applications!B3858,"0000")</f>
        <v>1280</v>
      </c>
      <c r="C3858" s="10">
        <v>45309</v>
      </c>
      <c r="D3858" t="s">
        <v>37</v>
      </c>
      <c r="E3858" s="5" t="str">
        <f>LEFT(Applications!E3858,6)</f>
        <v>97722</v>
      </c>
      <c r="F3858">
        <v>839</v>
      </c>
      <c r="G3858" t="s">
        <v>14</v>
      </c>
      <c r="H3858" t="str" cm="1">
        <f t="array" ref="H3858">_xlfn.IFS(OR(Applications!H3858=FALSE,Applications!H3858=0,LEFT(Applications!H3858,1)="N"),"No",OR(Applications!H3858=TRUE,Applications!H3858=1,LEFT(Applications!H3858,1)="Y"),"Yes")</f>
        <v>Yes</v>
      </c>
      <c r="I3858" t="str">
        <f>PROPER(Applications!I3858)</f>
        <v>Approved</v>
      </c>
      <c r="J3858" s="5">
        <v>1545.6</v>
      </c>
      <c r="K3858" s="12">
        <v>1840</v>
      </c>
      <c r="L3858">
        <v>4</v>
      </c>
      <c r="M3858" t="s">
        <v>17</v>
      </c>
    </row>
    <row r="3859" spans="1:13" x14ac:dyDescent="0.2">
      <c r="A3859" t="str">
        <f>TEXT(Applications!A3859,"00000")</f>
        <v>4831050</v>
      </c>
      <c r="B3859" t="str">
        <f>TEXT(Applications!B3859,"0000")</f>
        <v>0339</v>
      </c>
      <c r="C3859" s="10">
        <v>43960</v>
      </c>
      <c r="D3859" t="s">
        <v>37</v>
      </c>
      <c r="E3859" s="5" t="str">
        <f>LEFT(Applications!E3859,6)</f>
        <v>243480</v>
      </c>
      <c r="F3859" t="s">
        <v>38</v>
      </c>
      <c r="G3859" t="s">
        <v>14</v>
      </c>
      <c r="H3859" t="str" cm="1">
        <f t="array" ref="H3859">_xlfn.IFS(OR(Applications!H3859=FALSE,Applications!H3859=0,LEFT(Applications!H3859,1)="N"),"No",OR(Applications!H3859=TRUE,Applications!H3859=1,LEFT(Applications!H3859,1)="Y"),"Yes")</f>
        <v>Yes</v>
      </c>
      <c r="I3859" t="str">
        <f>PROPER(Applications!I3859)</f>
        <v>Pending</v>
      </c>
      <c r="J3859" s="5">
        <v>8736</v>
      </c>
      <c r="K3859" s="12">
        <v>9100</v>
      </c>
      <c r="L3859">
        <v>4</v>
      </c>
      <c r="M3859" t="s">
        <v>17</v>
      </c>
    </row>
    <row r="3860" spans="1:13" x14ac:dyDescent="0.2">
      <c r="A3860" t="str">
        <f>TEXT(Applications!A3860,"00000")</f>
        <v>4831724</v>
      </c>
      <c r="B3860" t="str">
        <f>TEXT(Applications!B3860,"0000")</f>
        <v>1120</v>
      </c>
      <c r="D3860" t="s">
        <v>32</v>
      </c>
      <c r="E3860" s="5" t="str">
        <f>LEFT(Applications!E3860,6)</f>
        <v>156738</v>
      </c>
      <c r="F3860">
        <v>677</v>
      </c>
      <c r="G3860" t="s">
        <v>26</v>
      </c>
      <c r="H3860" t="str" cm="1">
        <f t="array" ref="H3860">_xlfn.IFS(OR(Applications!H3860=FALSE,Applications!H3860=0,LEFT(Applications!H3860,1)="N"),"No",OR(Applications!H3860=TRUE,Applications!H3860=1,LEFT(Applications!H3860,1)="Y"),"Yes")</f>
        <v>No</v>
      </c>
      <c r="I3860" t="str">
        <f>PROPER(Applications!I3860)</f>
        <v>Denied</v>
      </c>
      <c r="J3860" s="5">
        <v>1027.32</v>
      </c>
      <c r="K3860" s="12">
        <v>1223</v>
      </c>
      <c r="L3860">
        <v>4</v>
      </c>
      <c r="M3860" t="s">
        <v>31</v>
      </c>
    </row>
    <row r="3861" spans="1:13" x14ac:dyDescent="0.2">
      <c r="A3861" t="str">
        <f>TEXT(Applications!A3861,"00000")</f>
        <v>4832080</v>
      </c>
      <c r="B3861" t="str">
        <f>TEXT(Applications!B3861,"0000")</f>
        <v>1135</v>
      </c>
      <c r="C3861" s="10">
        <v>44635</v>
      </c>
      <c r="D3861" t="s">
        <v>19</v>
      </c>
      <c r="E3861" s="5" t="str">
        <f>LEFT(Applications!E3861,6)</f>
        <v>209270</v>
      </c>
      <c r="F3861">
        <v>843</v>
      </c>
      <c r="G3861" t="s">
        <v>14</v>
      </c>
      <c r="H3861" t="str" cm="1">
        <f t="array" ref="H3861">_xlfn.IFS(OR(Applications!H3861=FALSE,Applications!H3861=0,LEFT(Applications!H3861,1)="N"),"No",OR(Applications!H3861=TRUE,Applications!H3861=1,LEFT(Applications!H3861,1)="Y"),"Yes")</f>
        <v>No</v>
      </c>
      <c r="I3861" t="str">
        <f>PROPER(Applications!I3861)</f>
        <v>Under Review</v>
      </c>
      <c r="J3861" s="5">
        <v>1768.8</v>
      </c>
      <c r="K3861" s="12">
        <v>2680</v>
      </c>
      <c r="L3861">
        <v>3</v>
      </c>
      <c r="M3861" t="s">
        <v>47</v>
      </c>
    </row>
    <row r="3862" spans="1:13" x14ac:dyDescent="0.2">
      <c r="A3862" t="str">
        <f>TEXT(Applications!A3862,"00000")</f>
        <v>4832280</v>
      </c>
      <c r="B3862" t="str">
        <f>TEXT(Applications!B3862,"0000")</f>
        <v>0163</v>
      </c>
      <c r="C3862" s="10">
        <v>44343</v>
      </c>
      <c r="D3862" t="s">
        <v>13</v>
      </c>
      <c r="E3862" s="5" t="str">
        <f>LEFT(Applications!E3862,6)</f>
        <v>25321</v>
      </c>
      <c r="F3862">
        <v>669</v>
      </c>
      <c r="G3862" t="s">
        <v>14</v>
      </c>
      <c r="H3862" t="str" cm="1">
        <f t="array" ref="H3862">_xlfn.IFS(OR(Applications!H3862=FALSE,Applications!H3862=0,LEFT(Applications!H3862,1)="N"),"No",OR(Applications!H3862=TRUE,Applications!H3862=1,LEFT(Applications!H3862,1)="Y"),"Yes")</f>
        <v>Yes</v>
      </c>
      <c r="I3862" t="str">
        <f>PROPER(Applications!I3862)</f>
        <v>Pending</v>
      </c>
      <c r="J3862" s="5">
        <v>4807.68</v>
      </c>
      <c r="K3862" s="12">
        <v>5008</v>
      </c>
      <c r="L3862">
        <v>3</v>
      </c>
      <c r="M3862" t="s">
        <v>38</v>
      </c>
    </row>
    <row r="3863" spans="1:13" x14ac:dyDescent="0.2">
      <c r="A3863" t="str">
        <f>TEXT(Applications!A3863,"00000")</f>
        <v>4832637</v>
      </c>
      <c r="B3863" t="str">
        <f>TEXT(Applications!B3863,"0000")</f>
        <v>1174</v>
      </c>
      <c r="C3863" s="10">
        <v>44809</v>
      </c>
      <c r="D3863" t="s">
        <v>32</v>
      </c>
      <c r="E3863" s="5" t="str">
        <f>LEFT(Applications!E3863,6)</f>
        <v>77017</v>
      </c>
      <c r="F3863">
        <v>656</v>
      </c>
      <c r="G3863" t="s">
        <v>26</v>
      </c>
      <c r="H3863" t="str" cm="1">
        <f t="array" ref="H3863">_xlfn.IFS(OR(Applications!H3863=FALSE,Applications!H3863=0,LEFT(Applications!H3863,1)="N"),"No",OR(Applications!H3863=TRUE,Applications!H3863=1,LEFT(Applications!H3863,1)="Y"),"Yes")</f>
        <v>Yes</v>
      </c>
      <c r="I3863" t="str">
        <f>PROPER(Applications!I3863)</f>
        <v>Approved</v>
      </c>
      <c r="J3863" s="5">
        <v>2005.08</v>
      </c>
      <c r="K3863" s="12">
        <v>3038</v>
      </c>
      <c r="L3863">
        <v>1</v>
      </c>
      <c r="M3863" t="s">
        <v>21</v>
      </c>
    </row>
    <row r="3864" spans="1:13" x14ac:dyDescent="0.2">
      <c r="A3864" t="str">
        <f>TEXT(Applications!A3864,"00000")</f>
        <v>4834710</v>
      </c>
      <c r="B3864" t="str">
        <f>TEXT(Applications!B3864,"0000")</f>
        <v>0294</v>
      </c>
      <c r="C3864" s="10">
        <v>45011</v>
      </c>
      <c r="D3864" t="s">
        <v>19</v>
      </c>
      <c r="E3864" s="5" t="str">
        <f>LEFT(Applications!E3864,6)</f>
        <v>181140</v>
      </c>
      <c r="G3864" t="s">
        <v>14</v>
      </c>
      <c r="H3864" t="str" cm="1">
        <f t="array" ref="H3864">_xlfn.IFS(OR(Applications!H3864=FALSE,Applications!H3864=0,LEFT(Applications!H3864,1)="N"),"No",OR(Applications!H3864=TRUE,Applications!H3864=1,LEFT(Applications!H3864,1)="Y"),"Yes")</f>
        <v>No</v>
      </c>
      <c r="I3864" t="str">
        <f>PROPER(Applications!I3864)</f>
        <v>Denied</v>
      </c>
      <c r="J3864" s="5">
        <v>2040</v>
      </c>
      <c r="K3864" s="12">
        <v>3400</v>
      </c>
      <c r="L3864">
        <v>1</v>
      </c>
      <c r="M3864" t="s">
        <v>28</v>
      </c>
    </row>
    <row r="3865" spans="1:13" x14ac:dyDescent="0.2">
      <c r="A3865" t="str">
        <f>TEXT(Applications!A3865,"00000")</f>
        <v>4836519</v>
      </c>
      <c r="B3865" t="str">
        <f>TEXT(Applications!B3865,"0000")</f>
        <v>1342</v>
      </c>
      <c r="C3865" s="10">
        <v>43912</v>
      </c>
      <c r="D3865" t="s">
        <v>19</v>
      </c>
      <c r="E3865" s="5" t="str">
        <f>LEFT(Applications!E3865,6)</f>
        <v>56720</v>
      </c>
      <c r="F3865">
        <v>718</v>
      </c>
      <c r="G3865" t="s">
        <v>26</v>
      </c>
      <c r="H3865" t="str" cm="1">
        <f t="array" ref="H3865">_xlfn.IFS(OR(Applications!H3865=FALSE,Applications!H3865=0,LEFT(Applications!H3865,1)="N"),"No",OR(Applications!H3865=TRUE,Applications!H3865=1,LEFT(Applications!H3865,1)="Y"),"Yes")</f>
        <v>No</v>
      </c>
      <c r="I3865" t="str">
        <f>PROPER(Applications!I3865)</f>
        <v>Denied</v>
      </c>
      <c r="J3865" s="5">
        <v>3743.04</v>
      </c>
      <c r="K3865" s="12">
        <v>4456</v>
      </c>
      <c r="L3865">
        <v>3</v>
      </c>
      <c r="M3865" t="s">
        <v>41</v>
      </c>
    </row>
    <row r="3866" spans="1:13" x14ac:dyDescent="0.2">
      <c r="A3866" t="str">
        <f>TEXT(Applications!A3866,"00000")</f>
        <v>4837640</v>
      </c>
      <c r="B3866" t="str">
        <f>TEXT(Applications!B3866,"0000")</f>
        <v>0823</v>
      </c>
      <c r="C3866" s="10">
        <v>44186</v>
      </c>
      <c r="D3866" t="s">
        <v>37</v>
      </c>
      <c r="E3866" s="5" t="str">
        <f>LEFT(Applications!E3866,6)</f>
        <v>226582</v>
      </c>
      <c r="F3866">
        <v>765</v>
      </c>
      <c r="G3866" t="s">
        <v>26</v>
      </c>
      <c r="H3866" t="str" cm="1">
        <f t="array" ref="H3866">_xlfn.IFS(OR(Applications!H3866=FALSE,Applications!H3866=0,LEFT(Applications!H3866,1)="N"),"No",OR(Applications!H3866=TRUE,Applications!H3866=1,LEFT(Applications!H3866,1)="Y"),"Yes")</f>
        <v>No</v>
      </c>
      <c r="I3866" t="str">
        <f>PROPER(Applications!I3866)</f>
        <v>Denied</v>
      </c>
      <c r="J3866" s="5">
        <v>4447.74</v>
      </c>
      <c r="K3866" s="12">
        <v>6739</v>
      </c>
      <c r="L3866">
        <v>2</v>
      </c>
      <c r="M3866" t="s">
        <v>47</v>
      </c>
    </row>
    <row r="3867" spans="1:13" x14ac:dyDescent="0.2">
      <c r="A3867" t="str">
        <f>TEXT(Applications!A3867,"00000")</f>
        <v>4837908</v>
      </c>
      <c r="B3867" t="str">
        <f>TEXT(Applications!B3867,"0000")</f>
        <v>1257</v>
      </c>
      <c r="C3867" s="10">
        <v>44885</v>
      </c>
      <c r="D3867" t="s">
        <v>19</v>
      </c>
      <c r="E3867" s="5" t="str">
        <f>LEFT(Applications!E3867,6)</f>
        <v>97625</v>
      </c>
      <c r="F3867" t="s">
        <v>38</v>
      </c>
      <c r="G3867" t="s">
        <v>14</v>
      </c>
      <c r="H3867" t="str" cm="1">
        <f t="array" ref="H3867">_xlfn.IFS(OR(Applications!H3867=FALSE,Applications!H3867=0,LEFT(Applications!H3867,1)="N"),"No",OR(Applications!H3867=TRUE,Applications!H3867=1,LEFT(Applications!H3867,1)="Y"),"Yes")</f>
        <v>No</v>
      </c>
      <c r="I3867" t="str">
        <f>PROPER(Applications!I3867)</f>
        <v>Approved</v>
      </c>
      <c r="J3867" s="5">
        <v>974.4</v>
      </c>
      <c r="K3867" s="12">
        <v>1015</v>
      </c>
      <c r="L3867">
        <v>5</v>
      </c>
      <c r="M3867" t="s">
        <v>38</v>
      </c>
    </row>
    <row r="3868" spans="1:13" x14ac:dyDescent="0.2">
      <c r="A3868" t="str">
        <f>TEXT(Applications!A3868,"00000")</f>
        <v>4838453</v>
      </c>
      <c r="B3868" t="str">
        <f>TEXT(Applications!B3868,"0000")</f>
        <v>0393</v>
      </c>
      <c r="C3868" s="10">
        <v>44294</v>
      </c>
      <c r="D3868" t="s">
        <v>27</v>
      </c>
      <c r="E3868" s="5" t="str">
        <f>LEFT(Applications!E3868,6)</f>
        <v>230560</v>
      </c>
      <c r="F3868">
        <v>302</v>
      </c>
      <c r="G3868" t="s">
        <v>14</v>
      </c>
      <c r="H3868" t="str" cm="1">
        <f t="array" ref="H3868">_xlfn.IFS(OR(Applications!H3868=FALSE,Applications!H3868=0,LEFT(Applications!H3868,1)="N"),"No",OR(Applications!H3868=TRUE,Applications!H3868=1,LEFT(Applications!H3868,1)="Y"),"Yes")</f>
        <v>No</v>
      </c>
      <c r="I3868" t="str">
        <f>PROPER(Applications!I3868)</f>
        <v>Denied</v>
      </c>
      <c r="J3868" s="5">
        <v>2121.6</v>
      </c>
      <c r="K3868" s="12">
        <v>2720</v>
      </c>
      <c r="L3868">
        <v>3</v>
      </c>
      <c r="M3868" t="s">
        <v>21</v>
      </c>
    </row>
    <row r="3869" spans="1:13" x14ac:dyDescent="0.2">
      <c r="A3869" t="str">
        <f>TEXT(Applications!A3869,"00000")</f>
        <v>4839566</v>
      </c>
      <c r="B3869" t="str">
        <f>TEXT(Applications!B3869,"0000")</f>
        <v>0017</v>
      </c>
      <c r="C3869" s="10">
        <v>43916</v>
      </c>
      <c r="D3869" t="s">
        <v>19</v>
      </c>
      <c r="E3869" s="5" t="str">
        <f>LEFT(Applications!E3869,6)</f>
        <v>92420</v>
      </c>
      <c r="F3869">
        <v>649</v>
      </c>
      <c r="G3869" t="s">
        <v>26</v>
      </c>
      <c r="H3869" t="str" cm="1">
        <f t="array" ref="H3869">_xlfn.IFS(OR(Applications!H3869=FALSE,Applications!H3869=0,LEFT(Applications!H3869,1)="N"),"No",OR(Applications!H3869=TRUE,Applications!H3869=1,LEFT(Applications!H3869,1)="Y"),"Yes")</f>
        <v>No</v>
      </c>
      <c r="I3869" t="str">
        <f>PROPER(Applications!I3869)</f>
        <v>Approved</v>
      </c>
      <c r="J3869" s="5">
        <v>3039.36</v>
      </c>
      <c r="K3869" s="12">
        <v>3166</v>
      </c>
      <c r="L3869">
        <v>2</v>
      </c>
      <c r="M3869" t="s">
        <v>31</v>
      </c>
    </row>
    <row r="3870" spans="1:13" x14ac:dyDescent="0.2">
      <c r="A3870" t="str">
        <f>TEXT(Applications!A3870,"00000")</f>
        <v>4841845</v>
      </c>
      <c r="B3870" t="str">
        <f>TEXT(Applications!B3870,"0000")</f>
        <v>1365</v>
      </c>
      <c r="C3870" s="10">
        <v>45301</v>
      </c>
      <c r="D3870" t="s">
        <v>32</v>
      </c>
      <c r="E3870" s="5" t="str">
        <f>LEFT(Applications!E3870,6)</f>
        <v>219925</v>
      </c>
      <c r="F3870">
        <v>643</v>
      </c>
      <c r="G3870" t="s">
        <v>14</v>
      </c>
      <c r="H3870" t="str" cm="1">
        <f t="array" ref="H3870">_xlfn.IFS(OR(Applications!H3870=FALSE,Applications!H3870=0,LEFT(Applications!H3870,1)="N"),"No",OR(Applications!H3870=TRUE,Applications!H3870=1,LEFT(Applications!H3870,1)="Y"),"Yes")</f>
        <v>No</v>
      </c>
      <c r="I3870" t="str">
        <f>PROPER(Applications!I3870)</f>
        <v>Approved</v>
      </c>
      <c r="J3870" s="5">
        <v>3023.46</v>
      </c>
      <c r="K3870" s="12">
        <v>4581</v>
      </c>
      <c r="L3870">
        <v>2</v>
      </c>
      <c r="M3870" t="s">
        <v>25</v>
      </c>
    </row>
    <row r="3871" spans="1:13" x14ac:dyDescent="0.2">
      <c r="A3871" t="str">
        <f>TEXT(Applications!A3871,"00000")</f>
        <v>4842496</v>
      </c>
      <c r="B3871" t="str">
        <f>TEXT(Applications!B3871,"0000")</f>
        <v>0417</v>
      </c>
      <c r="C3871" s="10">
        <v>44604</v>
      </c>
      <c r="D3871" t="s">
        <v>27</v>
      </c>
      <c r="E3871" s="5" t="str">
        <f>LEFT(Applications!E3871,6)</f>
        <v>93066</v>
      </c>
      <c r="F3871">
        <v>630</v>
      </c>
      <c r="G3871" t="s">
        <v>14</v>
      </c>
      <c r="H3871" t="str" cm="1">
        <f t="array" ref="H3871">_xlfn.IFS(OR(Applications!H3871=FALSE,Applications!H3871=0,LEFT(Applications!H3871,1)="N"),"No",OR(Applications!H3871=TRUE,Applications!H3871=1,LEFT(Applications!H3871,1)="Y"),"Yes")</f>
        <v>No</v>
      </c>
      <c r="I3871" t="str">
        <f>PROPER(Applications!I3871)</f>
        <v>Approved</v>
      </c>
      <c r="J3871" s="5">
        <v>4733.5200000000004</v>
      </c>
      <c r="K3871" s="12">
        <v>7172</v>
      </c>
      <c r="L3871">
        <v>2</v>
      </c>
      <c r="M3871" t="s">
        <v>41</v>
      </c>
    </row>
    <row r="3872" spans="1:13" x14ac:dyDescent="0.2">
      <c r="A3872" t="str">
        <f>TEXT(Applications!A3872,"00000")</f>
        <v>4842639</v>
      </c>
      <c r="B3872" t="str">
        <f>TEXT(Applications!B3872,"0000")</f>
        <v>0916</v>
      </c>
      <c r="C3872" s="10">
        <v>45407</v>
      </c>
      <c r="D3872" t="s">
        <v>19</v>
      </c>
      <c r="E3872" s="5" t="str">
        <f>LEFT(Applications!E3872,6)</f>
        <v>155301</v>
      </c>
      <c r="F3872">
        <v>416</v>
      </c>
      <c r="G3872" t="s">
        <v>26</v>
      </c>
      <c r="H3872" t="str" cm="1">
        <f t="array" ref="H3872">_xlfn.IFS(OR(Applications!H3872=FALSE,Applications!H3872=0,LEFT(Applications!H3872,1)="N"),"No",OR(Applications!H3872=TRUE,Applications!H3872=1,LEFT(Applications!H3872,1)="Y"),"Yes")</f>
        <v>Yes</v>
      </c>
      <c r="I3872" t="str">
        <f>PROPER(Applications!I3872)</f>
        <v>Denied</v>
      </c>
      <c r="J3872" s="5">
        <v>1395.24</v>
      </c>
      <c r="K3872" s="12">
        <v>2114</v>
      </c>
      <c r="L3872">
        <v>3</v>
      </c>
    </row>
    <row r="3873" spans="1:13" x14ac:dyDescent="0.2">
      <c r="A3873" t="str">
        <f>TEXT(Applications!A3873,"00000")</f>
        <v>4842789</v>
      </c>
      <c r="B3873" t="str">
        <f>TEXT(Applications!B3873,"0000")</f>
        <v>0830</v>
      </c>
      <c r="C3873" s="10">
        <v>44842</v>
      </c>
      <c r="D3873" t="s">
        <v>27</v>
      </c>
      <c r="E3873" s="5" t="str">
        <f>LEFT(Applications!E3873,6)</f>
        <v>148183</v>
      </c>
      <c r="G3873" t="s">
        <v>14</v>
      </c>
      <c r="H3873" t="str" cm="1">
        <f t="array" ref="H3873">_xlfn.IFS(OR(Applications!H3873=FALSE,Applications!H3873=0,LEFT(Applications!H3873,1)="N"),"No",OR(Applications!H3873=TRUE,Applications!H3873=1,LEFT(Applications!H3873,1)="Y"),"Yes")</f>
        <v>Yes</v>
      </c>
      <c r="I3873" t="str">
        <f>PROPER(Applications!I3873)</f>
        <v>Pending</v>
      </c>
      <c r="J3873" s="5">
        <v>2363.46</v>
      </c>
      <c r="K3873" s="12">
        <v>3581</v>
      </c>
      <c r="L3873">
        <v>3</v>
      </c>
      <c r="M3873" t="s">
        <v>52</v>
      </c>
    </row>
    <row r="3874" spans="1:13" x14ac:dyDescent="0.2">
      <c r="A3874" t="str">
        <f>TEXT(Applications!A3874,"00000")</f>
        <v>4848868</v>
      </c>
      <c r="B3874" t="str">
        <f>TEXT(Applications!B3874,"0000")</f>
        <v>1207</v>
      </c>
      <c r="C3874" s="10">
        <v>45471</v>
      </c>
      <c r="D3874" t="s">
        <v>27</v>
      </c>
      <c r="E3874" s="5" t="str">
        <f>LEFT(Applications!E3874,6)</f>
        <v>152283</v>
      </c>
      <c r="F3874">
        <v>718</v>
      </c>
      <c r="G3874" t="s">
        <v>26</v>
      </c>
      <c r="H3874" t="str" cm="1">
        <f t="array" ref="H3874">_xlfn.IFS(OR(Applications!H3874=FALSE,Applications!H3874=0,LEFT(Applications!H3874,1)="N"),"No",OR(Applications!H3874=TRUE,Applications!H3874=1,LEFT(Applications!H3874,1)="Y"),"Yes")</f>
        <v>No</v>
      </c>
      <c r="I3874" t="str">
        <f>PROPER(Applications!I3874)</f>
        <v>Denied</v>
      </c>
      <c r="J3874" s="5">
        <v>3138.24</v>
      </c>
      <c r="K3874" s="12">
        <v>3269</v>
      </c>
      <c r="L3874">
        <v>1</v>
      </c>
    </row>
    <row r="3875" spans="1:13" x14ac:dyDescent="0.2">
      <c r="A3875" t="str">
        <f>TEXT(Applications!A3875,"00000")</f>
        <v>4849157</v>
      </c>
      <c r="B3875" t="str">
        <f>TEXT(Applications!B3875,"0000")</f>
        <v>1345</v>
      </c>
      <c r="C3875" s="10" t="s">
        <v>450</v>
      </c>
      <c r="D3875" t="s">
        <v>13</v>
      </c>
      <c r="E3875" s="5" t="str">
        <f>LEFT(Applications!E3875,6)</f>
        <v>78439</v>
      </c>
      <c r="F3875">
        <v>691</v>
      </c>
      <c r="G3875" t="s">
        <v>14</v>
      </c>
      <c r="H3875" t="str" cm="1">
        <f t="array" ref="H3875">_xlfn.IFS(OR(Applications!H3875=FALSE,Applications!H3875=0,LEFT(Applications!H3875,1)="N"),"No",OR(Applications!H3875=TRUE,Applications!H3875=1,LEFT(Applications!H3875,1)="Y"),"Yes")</f>
        <v>No</v>
      </c>
      <c r="I3875" t="str">
        <f>PROPER(Applications!I3875)</f>
        <v>Denied</v>
      </c>
      <c r="J3875" s="5">
        <v>4056.96</v>
      </c>
      <c r="K3875" s="12">
        <v>4226</v>
      </c>
      <c r="L3875">
        <v>3</v>
      </c>
    </row>
    <row r="3876" spans="1:13" x14ac:dyDescent="0.2">
      <c r="A3876" t="str">
        <f>TEXT(Applications!A3876,"00000")</f>
        <v>4849413</v>
      </c>
      <c r="B3876" t="str">
        <f>TEXT(Applications!B3876,"0000")</f>
        <v>1263</v>
      </c>
      <c r="C3876" s="10">
        <v>44545</v>
      </c>
      <c r="D3876" t="s">
        <v>19</v>
      </c>
      <c r="E3876" s="5" t="str">
        <f>LEFT(Applications!E3876,6)</f>
        <v>168047</v>
      </c>
      <c r="F3876">
        <v>599</v>
      </c>
      <c r="G3876" t="s">
        <v>14</v>
      </c>
      <c r="H3876" t="str" cm="1">
        <f t="array" ref="H3876">_xlfn.IFS(OR(Applications!H3876=FALSE,Applications!H3876=0,LEFT(Applications!H3876,1)="N"),"No",OR(Applications!H3876=TRUE,Applications!H3876=1,LEFT(Applications!H3876,1)="Y"),"Yes")</f>
        <v>Yes</v>
      </c>
      <c r="I3876" t="str">
        <f>PROPER(Applications!I3876)</f>
        <v>Approved</v>
      </c>
      <c r="J3876" s="5">
        <v>2489.7600000000002</v>
      </c>
      <c r="K3876" s="12">
        <v>2964</v>
      </c>
      <c r="L3876">
        <v>5</v>
      </c>
      <c r="M3876" t="s">
        <v>31</v>
      </c>
    </row>
    <row r="3877" spans="1:13" x14ac:dyDescent="0.2">
      <c r="A3877" t="str">
        <f>TEXT(Applications!A3877,"00000")</f>
        <v>4850062</v>
      </c>
      <c r="B3877" t="str">
        <f>TEXT(Applications!B3877,"0000")</f>
        <v>0757</v>
      </c>
      <c r="C3877" s="10">
        <v>44452</v>
      </c>
      <c r="D3877" t="s">
        <v>23</v>
      </c>
      <c r="E3877" s="5" t="str">
        <f>LEFT(Applications!E3877,6)</f>
        <v>137985</v>
      </c>
      <c r="F3877">
        <v>756</v>
      </c>
      <c r="G3877" t="s">
        <v>14</v>
      </c>
      <c r="H3877" t="str" cm="1">
        <f t="array" ref="H3877">_xlfn.IFS(OR(Applications!H3877=FALSE,Applications!H3877=0,LEFT(Applications!H3877,1)="N"),"No",OR(Applications!H3877=TRUE,Applications!H3877=1,LEFT(Applications!H3877,1)="Y"),"Yes")</f>
        <v>Yes</v>
      </c>
      <c r="I3877" t="str">
        <f>PROPER(Applications!I3877)</f>
        <v>Pending</v>
      </c>
      <c r="J3877" s="5">
        <v>1780.2</v>
      </c>
      <c r="K3877" s="12">
        <v>2967</v>
      </c>
      <c r="L3877">
        <v>2</v>
      </c>
      <c r="M3877" t="s">
        <v>41</v>
      </c>
    </row>
    <row r="3878" spans="1:13" x14ac:dyDescent="0.2">
      <c r="A3878" t="str">
        <f>TEXT(Applications!A3878,"00000")</f>
        <v>4850108</v>
      </c>
      <c r="B3878" t="str">
        <f>TEXT(Applications!B3878,"0000")</f>
        <v>0950</v>
      </c>
      <c r="C3878" s="10">
        <v>44640</v>
      </c>
      <c r="D3878" t="s">
        <v>23</v>
      </c>
      <c r="E3878" s="5" t="str">
        <f>LEFT(Applications!E3878,6)</f>
        <v>159975</v>
      </c>
      <c r="F3878">
        <v>757</v>
      </c>
      <c r="G3878" t="s">
        <v>14</v>
      </c>
      <c r="H3878" t="str" cm="1">
        <f t="array" ref="H3878">_xlfn.IFS(OR(Applications!H3878=FALSE,Applications!H3878=0,LEFT(Applications!H3878,1)="N"),"No",OR(Applications!H3878=TRUE,Applications!H3878=1,LEFT(Applications!H3878,1)="Y"),"Yes")</f>
        <v>Yes</v>
      </c>
      <c r="I3878" t="str">
        <f>PROPER(Applications!I3878)</f>
        <v>Withdrawn</v>
      </c>
      <c r="J3878" s="5">
        <v>2731.08</v>
      </c>
      <c r="K3878" s="12">
        <v>4138</v>
      </c>
      <c r="L3878">
        <v>5</v>
      </c>
      <c r="M3878" t="s">
        <v>17</v>
      </c>
    </row>
    <row r="3879" spans="1:13" x14ac:dyDescent="0.2">
      <c r="A3879" t="str">
        <f>TEXT(Applications!A3879,"00000")</f>
        <v>4850206</v>
      </c>
      <c r="B3879" t="str">
        <f>TEXT(Applications!B3879,"0000")</f>
        <v>1415</v>
      </c>
      <c r="C3879" s="10">
        <v>44078</v>
      </c>
      <c r="D3879" t="s">
        <v>23</v>
      </c>
      <c r="E3879" s="5" t="str">
        <f>LEFT(Applications!E3879,6)</f>
        <v>229019</v>
      </c>
      <c r="F3879">
        <v>712</v>
      </c>
      <c r="G3879" t="s">
        <v>14</v>
      </c>
      <c r="H3879" t="str" cm="1">
        <f t="array" ref="H3879">_xlfn.IFS(OR(Applications!H3879=FALSE,Applications!H3879=0,LEFT(Applications!H3879,1)="N"),"No",OR(Applications!H3879=TRUE,Applications!H3879=1,LEFT(Applications!H3879,1)="Y"),"Yes")</f>
        <v>Yes</v>
      </c>
      <c r="I3879" t="str">
        <f>PROPER(Applications!I3879)</f>
        <v>Approved</v>
      </c>
      <c r="J3879" s="5">
        <v>3528</v>
      </c>
      <c r="K3879" s="12">
        <v>3675</v>
      </c>
      <c r="L3879">
        <v>4</v>
      </c>
      <c r="M3879" t="s">
        <v>38</v>
      </c>
    </row>
    <row r="3880" spans="1:13" x14ac:dyDescent="0.2">
      <c r="A3880" t="str">
        <f>TEXT(Applications!A3880,"00000")</f>
        <v>4851532</v>
      </c>
      <c r="B3880" t="str">
        <f>TEXT(Applications!B3880,"0000")</f>
        <v>1340</v>
      </c>
      <c r="C3880" s="10">
        <v>44857</v>
      </c>
      <c r="D3880" t="s">
        <v>27</v>
      </c>
      <c r="E3880" s="5" t="str">
        <f>LEFT(Applications!E3880,6)</f>
        <v>233286</v>
      </c>
      <c r="F3880">
        <v>744</v>
      </c>
      <c r="G3880" t="s">
        <v>14</v>
      </c>
      <c r="H3880" t="str" cm="1">
        <f t="array" ref="H3880">_xlfn.IFS(OR(Applications!H3880=FALSE,Applications!H3880=0,LEFT(Applications!H3880,1)="N"),"No",OR(Applications!H3880=TRUE,Applications!H3880=1,LEFT(Applications!H3880,1)="Y"),"Yes")</f>
        <v>No</v>
      </c>
      <c r="I3880" t="str">
        <f>PROPER(Applications!I3880)</f>
        <v>Approved</v>
      </c>
      <c r="J3880" s="5">
        <v>1099.56</v>
      </c>
      <c r="K3880" s="12">
        <v>1666</v>
      </c>
      <c r="L3880">
        <v>3</v>
      </c>
      <c r="M3880" t="s">
        <v>35</v>
      </c>
    </row>
    <row r="3881" spans="1:13" x14ac:dyDescent="0.2">
      <c r="A3881" t="str">
        <f>TEXT(Applications!A3881,"00000")</f>
        <v>4852490</v>
      </c>
      <c r="B3881" t="str">
        <f>TEXT(Applications!B3881,"0000")</f>
        <v>0457</v>
      </c>
      <c r="C3881" s="10">
        <v>44300</v>
      </c>
      <c r="D3881" t="s">
        <v>27</v>
      </c>
      <c r="E3881" s="5" t="str">
        <f>LEFT(Applications!E3881,6)</f>
        <v>63078</v>
      </c>
      <c r="F3881">
        <v>745</v>
      </c>
      <c r="G3881" t="s">
        <v>14</v>
      </c>
      <c r="H3881" t="str" cm="1">
        <f t="array" ref="H3881">_xlfn.IFS(OR(Applications!H3881=FALSE,Applications!H3881=0,LEFT(Applications!H3881,1)="N"),"No",OR(Applications!H3881=TRUE,Applications!H3881=1,LEFT(Applications!H3881,1)="Y"),"Yes")</f>
        <v>No</v>
      </c>
      <c r="I3881" t="str">
        <f>PROPER(Applications!I3881)</f>
        <v>Approved</v>
      </c>
      <c r="J3881" s="5">
        <v>2878.26</v>
      </c>
      <c r="K3881" s="12">
        <v>4361</v>
      </c>
      <c r="L3881">
        <v>2</v>
      </c>
      <c r="M3881" t="s">
        <v>38</v>
      </c>
    </row>
    <row r="3882" spans="1:13" x14ac:dyDescent="0.2">
      <c r="A3882" t="str">
        <f>TEXT(Applications!A3882,"00000")</f>
        <v>4853959</v>
      </c>
      <c r="B3882" t="str">
        <f>TEXT(Applications!B3882,"0000")</f>
        <v>0517</v>
      </c>
      <c r="C3882" s="10">
        <v>44930</v>
      </c>
      <c r="D3882" t="s">
        <v>32</v>
      </c>
      <c r="E3882" s="5" t="str">
        <f>LEFT(Applications!E3882,6)</f>
        <v>191150</v>
      </c>
      <c r="F3882">
        <v>765</v>
      </c>
      <c r="G3882" t="s">
        <v>26</v>
      </c>
      <c r="H3882" t="str" cm="1">
        <f t="array" ref="H3882">_xlfn.IFS(OR(Applications!H3882=FALSE,Applications!H3882=0,LEFT(Applications!H3882,1)="N"),"No",OR(Applications!H3882=TRUE,Applications!H3882=1,LEFT(Applications!H3882,1)="Y"),"Yes")</f>
        <v>No</v>
      </c>
      <c r="I3882" t="str">
        <f>PROPER(Applications!I3882)</f>
        <v>Approved</v>
      </c>
      <c r="J3882" s="5">
        <v>3165</v>
      </c>
      <c r="K3882" s="12">
        <v>5275</v>
      </c>
      <c r="L3882">
        <v>5</v>
      </c>
      <c r="M3882" t="s">
        <v>28</v>
      </c>
    </row>
    <row r="3883" spans="1:13" x14ac:dyDescent="0.2">
      <c r="A3883" t="str">
        <f>TEXT(Applications!A3883,"00000")</f>
        <v>4855166</v>
      </c>
      <c r="B3883" t="str">
        <f>TEXT(Applications!B3883,"0000")</f>
        <v>0817</v>
      </c>
      <c r="C3883" s="10">
        <v>44429</v>
      </c>
      <c r="D3883" t="s">
        <v>13</v>
      </c>
      <c r="E3883" s="5" t="str">
        <f>LEFT(Applications!E3883,6)</f>
        <v>213018</v>
      </c>
      <c r="F3883">
        <v>729</v>
      </c>
      <c r="G3883" t="s">
        <v>14</v>
      </c>
      <c r="H3883" t="str" cm="1">
        <f t="array" ref="H3883">_xlfn.IFS(OR(Applications!H3883=FALSE,Applications!H3883=0,LEFT(Applications!H3883,1)="N"),"No",OR(Applications!H3883=TRUE,Applications!H3883=1,LEFT(Applications!H3883,1)="Y"),"Yes")</f>
        <v>No</v>
      </c>
      <c r="I3883" t="str">
        <f>PROPER(Applications!I3883)</f>
        <v>Pending</v>
      </c>
      <c r="J3883" s="5">
        <v>3059.76</v>
      </c>
      <c r="K3883" s="12">
        <v>4636</v>
      </c>
      <c r="L3883">
        <v>2</v>
      </c>
      <c r="M3883" t="s">
        <v>25</v>
      </c>
    </row>
    <row r="3884" spans="1:13" x14ac:dyDescent="0.2">
      <c r="A3884" t="str">
        <f>TEXT(Applications!A3884,"00000")</f>
        <v>4855277</v>
      </c>
      <c r="B3884" t="str">
        <f>TEXT(Applications!B3884,"0000")</f>
        <v>0364</v>
      </c>
      <c r="C3884" s="10">
        <v>45551</v>
      </c>
      <c r="D3884" t="s">
        <v>23</v>
      </c>
      <c r="E3884" s="5" t="str">
        <f>LEFT(Applications!E3884,6)</f>
        <v>82044</v>
      </c>
      <c r="F3884">
        <v>825</v>
      </c>
      <c r="G3884" t="s">
        <v>14</v>
      </c>
      <c r="H3884" t="str" cm="1">
        <f t="array" ref="H3884">_xlfn.IFS(OR(Applications!H3884=FALSE,Applications!H3884=0,LEFT(Applications!H3884,1)="N"),"No",OR(Applications!H3884=TRUE,Applications!H3884=1,LEFT(Applications!H3884,1)="Y"),"Yes")</f>
        <v>No</v>
      </c>
      <c r="I3884" t="str">
        <f>PROPER(Applications!I3884)</f>
        <v>Approved</v>
      </c>
      <c r="J3884" s="5">
        <v>1817.64</v>
      </c>
      <c r="K3884" s="12">
        <v>2754</v>
      </c>
      <c r="L3884">
        <v>4</v>
      </c>
      <c r="M3884" t="s">
        <v>47</v>
      </c>
    </row>
    <row r="3885" spans="1:13" x14ac:dyDescent="0.2">
      <c r="A3885" t="str">
        <f>TEXT(Applications!A3885,"00000")</f>
        <v>4856770</v>
      </c>
      <c r="B3885" t="str">
        <f>TEXT(Applications!B3885,"0000")</f>
        <v>0301</v>
      </c>
      <c r="C3885" s="10">
        <v>44747</v>
      </c>
      <c r="D3885" t="s">
        <v>29</v>
      </c>
      <c r="E3885" s="5" t="str">
        <f>LEFT(Applications!E3885,6)</f>
        <v>22164</v>
      </c>
      <c r="F3885">
        <v>846</v>
      </c>
      <c r="G3885" t="s">
        <v>26</v>
      </c>
      <c r="H3885" t="str" cm="1">
        <f t="array" ref="H3885">_xlfn.IFS(OR(Applications!H3885=FALSE,Applications!H3885=0,LEFT(Applications!H3885,1)="N"),"No",OR(Applications!H3885=TRUE,Applications!H3885=1,LEFT(Applications!H3885,1)="Y"),"Yes")</f>
        <v>No</v>
      </c>
      <c r="I3885" t="str">
        <f>PROPER(Applications!I3885)</f>
        <v>Denied</v>
      </c>
      <c r="J3885" s="5">
        <v>1854.84</v>
      </c>
      <c r="K3885" s="12">
        <v>2378</v>
      </c>
      <c r="L3885">
        <v>5</v>
      </c>
      <c r="M3885" t="s">
        <v>52</v>
      </c>
    </row>
    <row r="3886" spans="1:13" x14ac:dyDescent="0.2">
      <c r="A3886" t="str">
        <f>TEXT(Applications!A3886,"00000")</f>
        <v>4860004</v>
      </c>
      <c r="B3886" t="str">
        <f>TEXT(Applications!B3886,"0000")</f>
        <v>1590</v>
      </c>
      <c r="C3886" s="10">
        <v>44063</v>
      </c>
      <c r="D3886" t="s">
        <v>37</v>
      </c>
      <c r="E3886" s="5" t="str">
        <f>LEFT(Applications!E3886,6)</f>
        <v>149972</v>
      </c>
      <c r="F3886">
        <v>632</v>
      </c>
      <c r="G3886" t="s">
        <v>14</v>
      </c>
      <c r="H3886" t="str" cm="1">
        <f t="array" ref="H3886">_xlfn.IFS(OR(Applications!H3886=FALSE,Applications!H3886=0,LEFT(Applications!H3886,1)="N"),"No",OR(Applications!H3886=TRUE,Applications!H3886=1,LEFT(Applications!H3886,1)="Y"),"Yes")</f>
        <v>No</v>
      </c>
      <c r="I3886" t="str">
        <f>PROPER(Applications!I3886)</f>
        <v>Approved</v>
      </c>
      <c r="J3886" s="5">
        <v>939.18</v>
      </c>
      <c r="K3886" s="12">
        <v>1423</v>
      </c>
      <c r="L3886">
        <v>4</v>
      </c>
      <c r="M3886" t="s">
        <v>36</v>
      </c>
    </row>
    <row r="3887" spans="1:13" x14ac:dyDescent="0.2">
      <c r="A3887" t="str">
        <f>TEXT(Applications!A3887,"00000")</f>
        <v>4861458</v>
      </c>
      <c r="B3887" t="str">
        <f>TEXT(Applications!B3887,"0000")</f>
        <v>0917</v>
      </c>
      <c r="C3887" s="10">
        <v>45440</v>
      </c>
      <c r="D3887" t="s">
        <v>27</v>
      </c>
      <c r="E3887" s="5" t="str">
        <f>LEFT(Applications!E3887,6)</f>
        <v>136152</v>
      </c>
      <c r="F3887">
        <v>729</v>
      </c>
      <c r="G3887" t="s">
        <v>14</v>
      </c>
      <c r="H3887" t="str" cm="1">
        <f t="array" ref="H3887">_xlfn.IFS(OR(Applications!H3887=FALSE,Applications!H3887=0,LEFT(Applications!H3887,1)="N"),"No",OR(Applications!H3887=TRUE,Applications!H3887=1,LEFT(Applications!H3887,1)="Y"),"Yes")</f>
        <v>No</v>
      </c>
      <c r="I3887" t="str">
        <f>PROPER(Applications!I3887)</f>
        <v>Pending</v>
      </c>
      <c r="J3887" s="5">
        <v>1093.6199999999999</v>
      </c>
      <c r="K3887" s="12">
        <v>1657</v>
      </c>
      <c r="L3887">
        <v>4</v>
      </c>
      <c r="M3887" t="s">
        <v>17</v>
      </c>
    </row>
    <row r="3888" spans="1:13" x14ac:dyDescent="0.2">
      <c r="A3888" t="str">
        <f>TEXT(Applications!A3888,"00000")</f>
        <v>4863540</v>
      </c>
      <c r="B3888" t="str">
        <f>TEXT(Applications!B3888,"0000")</f>
        <v>0738</v>
      </c>
      <c r="C3888" s="10">
        <v>44123</v>
      </c>
      <c r="D3888" t="s">
        <v>23</v>
      </c>
      <c r="E3888" s="5" t="str">
        <f>LEFT(Applications!E3888,6)</f>
        <v>33677</v>
      </c>
      <c r="F3888">
        <v>742</v>
      </c>
      <c r="G3888" t="s">
        <v>14</v>
      </c>
      <c r="H3888" t="str" cm="1">
        <f t="array" ref="H3888">_xlfn.IFS(OR(Applications!H3888=FALSE,Applications!H3888=0,LEFT(Applications!H3888,1)="N"),"No",OR(Applications!H3888=TRUE,Applications!H3888=1,LEFT(Applications!H3888,1)="Y"),"Yes")</f>
        <v>Yes</v>
      </c>
      <c r="I3888" t="str">
        <f>PROPER(Applications!I3888)</f>
        <v>Pending</v>
      </c>
      <c r="J3888" s="5">
        <v>3475.08</v>
      </c>
      <c r="K3888" s="12">
        <v>4137</v>
      </c>
      <c r="L3888">
        <v>2</v>
      </c>
      <c r="M3888" t="s">
        <v>31</v>
      </c>
    </row>
    <row r="3889" spans="1:13" x14ac:dyDescent="0.2">
      <c r="A3889" t="str">
        <f>TEXT(Applications!A3889,"00000")</f>
        <v>4865245</v>
      </c>
      <c r="B3889" t="str">
        <f>TEXT(Applications!B3889,"0000")</f>
        <v>0762</v>
      </c>
      <c r="C3889" s="10">
        <v>45058</v>
      </c>
      <c r="D3889" t="s">
        <v>23</v>
      </c>
      <c r="E3889" s="5" t="str">
        <f>LEFT(Applications!E3889,6)</f>
        <v>87194</v>
      </c>
      <c r="F3889">
        <v>702</v>
      </c>
      <c r="G3889" t="s">
        <v>26</v>
      </c>
      <c r="H3889" t="str" cm="1">
        <f t="array" ref="H3889">_xlfn.IFS(OR(Applications!H3889=FALSE,Applications!H3889=0,LEFT(Applications!H3889,1)="N"),"No",OR(Applications!H3889=TRUE,Applications!H3889=1,LEFT(Applications!H3889,1)="Y"),"Yes")</f>
        <v>No</v>
      </c>
      <c r="I3889" t="str">
        <f>PROPER(Applications!I3889)</f>
        <v>Approved</v>
      </c>
      <c r="J3889" s="5">
        <v>798.6</v>
      </c>
      <c r="K3889" s="12">
        <v>1331</v>
      </c>
      <c r="L3889">
        <v>2</v>
      </c>
      <c r="M3889" t="s">
        <v>21</v>
      </c>
    </row>
    <row r="3890" spans="1:13" x14ac:dyDescent="0.2">
      <c r="A3890" t="str">
        <f>TEXT(Applications!A3890,"00000")</f>
        <v>4865285</v>
      </c>
      <c r="B3890" t="str">
        <f>TEXT(Applications!B3890,"0000")</f>
        <v>0979</v>
      </c>
      <c r="C3890" s="10">
        <v>44033</v>
      </c>
      <c r="D3890" t="s">
        <v>29</v>
      </c>
      <c r="E3890" s="5" t="str">
        <f>LEFT(Applications!E3890,6)</f>
        <v>88795</v>
      </c>
      <c r="F3890">
        <v>742</v>
      </c>
      <c r="G3890" t="s">
        <v>14</v>
      </c>
      <c r="H3890" t="str" cm="1">
        <f t="array" ref="H3890">_xlfn.IFS(OR(Applications!H3890=FALSE,Applications!H3890=0,LEFT(Applications!H3890,1)="N"),"No",OR(Applications!H3890=TRUE,Applications!H3890=1,LEFT(Applications!H3890,1)="Y"),"Yes")</f>
        <v>Yes</v>
      </c>
      <c r="I3890" t="str">
        <f>PROPER(Applications!I3890)</f>
        <v>Denied</v>
      </c>
      <c r="J3890" s="5">
        <v>1614.48</v>
      </c>
      <c r="K3890" s="12">
        <v>1922</v>
      </c>
      <c r="L3890">
        <v>5</v>
      </c>
      <c r="M3890" t="s">
        <v>17</v>
      </c>
    </row>
    <row r="3891" spans="1:13" x14ac:dyDescent="0.2">
      <c r="A3891" t="str">
        <f>TEXT(Applications!A3891,"00000")</f>
        <v>4867165</v>
      </c>
      <c r="B3891" t="str">
        <f>TEXT(Applications!B3891,"0000")</f>
        <v>0827</v>
      </c>
      <c r="C3891" s="10">
        <v>44647</v>
      </c>
      <c r="D3891" t="s">
        <v>19</v>
      </c>
      <c r="E3891" s="5" t="str">
        <f>LEFT(Applications!E3891,6)</f>
        <v>67148</v>
      </c>
      <c r="F3891">
        <v>692</v>
      </c>
      <c r="G3891" t="s">
        <v>14</v>
      </c>
      <c r="H3891" t="str" cm="1">
        <f t="array" ref="H3891">_xlfn.IFS(OR(Applications!H3891=FALSE,Applications!H3891=0,LEFT(Applications!H3891,1)="N"),"No",OR(Applications!H3891=TRUE,Applications!H3891=1,LEFT(Applications!H3891,1)="Y"),"Yes")</f>
        <v>No</v>
      </c>
      <c r="I3891" t="str">
        <f>PROPER(Applications!I3891)</f>
        <v>Denied</v>
      </c>
      <c r="J3891" s="5">
        <v>2832.72</v>
      </c>
      <c r="K3891" s="12">
        <v>4292</v>
      </c>
      <c r="L3891">
        <v>3</v>
      </c>
      <c r="M3891" t="s">
        <v>21</v>
      </c>
    </row>
    <row r="3892" spans="1:13" x14ac:dyDescent="0.2">
      <c r="A3892" t="str">
        <f>TEXT(Applications!A3892,"00000")</f>
        <v>4867430</v>
      </c>
      <c r="B3892" t="str">
        <f>TEXT(Applications!B3892,"0000")</f>
        <v>1023</v>
      </c>
      <c r="C3892" s="10">
        <v>44460</v>
      </c>
      <c r="D3892" t="s">
        <v>32</v>
      </c>
      <c r="E3892" s="5" t="str">
        <f>LEFT(Applications!E3892,6)</f>
        <v>3639</v>
      </c>
      <c r="F3892">
        <v>718</v>
      </c>
      <c r="G3892" t="s">
        <v>14</v>
      </c>
      <c r="H3892" t="str" cm="1">
        <f t="array" ref="H3892">_xlfn.IFS(OR(Applications!H3892=FALSE,Applications!H3892=0,LEFT(Applications!H3892,1)="N"),"No",OR(Applications!H3892=TRUE,Applications!H3892=1,LEFT(Applications!H3892,1)="Y"),"Yes")</f>
        <v>Yes</v>
      </c>
      <c r="I3892" t="str">
        <f>PROPER(Applications!I3892)</f>
        <v>Approved</v>
      </c>
      <c r="J3892" s="5">
        <v>885.36</v>
      </c>
      <c r="K3892" s="12">
        <v>1054</v>
      </c>
      <c r="L3892">
        <v>1</v>
      </c>
      <c r="M3892" t="s">
        <v>38</v>
      </c>
    </row>
    <row r="3893" spans="1:13" x14ac:dyDescent="0.2">
      <c r="A3893" t="str">
        <f>TEXT(Applications!A3893,"00000")</f>
        <v>4867441</v>
      </c>
      <c r="B3893" t="str">
        <f>TEXT(Applications!B3893,"0000")</f>
        <v>1667</v>
      </c>
      <c r="C3893" s="10">
        <v>45102</v>
      </c>
      <c r="D3893" t="s">
        <v>27</v>
      </c>
      <c r="E3893" s="5" t="str">
        <f>LEFT(Applications!E3893,6)</f>
        <v>156868</v>
      </c>
      <c r="F3893">
        <v>626</v>
      </c>
      <c r="G3893" t="s">
        <v>14</v>
      </c>
      <c r="H3893" t="str" cm="1">
        <f t="array" ref="H3893">_xlfn.IFS(OR(Applications!H3893=FALSE,Applications!H3893=0,LEFT(Applications!H3893,1)="N"),"No",OR(Applications!H3893=TRUE,Applications!H3893=1,LEFT(Applications!H3893,1)="Y"),"Yes")</f>
        <v>Yes</v>
      </c>
      <c r="I3893" t="str">
        <f>PROPER(Applications!I3893)</f>
        <v>Under Review</v>
      </c>
      <c r="J3893" s="5">
        <v>4618.5600000000004</v>
      </c>
      <c r="K3893" s="12">
        <v>4811</v>
      </c>
      <c r="L3893">
        <v>5</v>
      </c>
      <c r="M3893" t="s">
        <v>41</v>
      </c>
    </row>
    <row r="3894" spans="1:13" x14ac:dyDescent="0.2">
      <c r="A3894" t="str">
        <f>TEXT(Applications!A3894,"00000")</f>
        <v>4871248</v>
      </c>
      <c r="B3894" t="str">
        <f>TEXT(Applications!B3894,"0000")</f>
        <v>0119</v>
      </c>
      <c r="C3894" s="10">
        <v>44433</v>
      </c>
      <c r="D3894" t="s">
        <v>13</v>
      </c>
      <c r="E3894" s="5" t="str">
        <f>LEFT(Applications!E3894,6)</f>
        <v>71058</v>
      </c>
      <c r="F3894" t="s">
        <v>38</v>
      </c>
      <c r="G3894" t="s">
        <v>14</v>
      </c>
      <c r="H3894" t="str" cm="1">
        <f t="array" ref="H3894">_xlfn.IFS(OR(Applications!H3894=FALSE,Applications!H3894=0,LEFT(Applications!H3894,1)="N"),"No",OR(Applications!H3894=TRUE,Applications!H3894=1,LEFT(Applications!H3894,1)="Y"),"Yes")</f>
        <v>No</v>
      </c>
      <c r="I3894" t="str">
        <f>PROPER(Applications!I3894)</f>
        <v>Denied</v>
      </c>
      <c r="J3894" s="5">
        <v>3736.2</v>
      </c>
      <c r="K3894" s="12">
        <v>4790</v>
      </c>
      <c r="L3894">
        <v>1</v>
      </c>
      <c r="M3894" t="s">
        <v>34</v>
      </c>
    </row>
    <row r="3895" spans="1:13" x14ac:dyDescent="0.2">
      <c r="A3895" t="str">
        <f>TEXT(Applications!A3895,"00000")</f>
        <v>4872970</v>
      </c>
      <c r="B3895" t="str">
        <f>TEXT(Applications!B3895,"0000")</f>
        <v>1033</v>
      </c>
      <c r="C3895" s="10">
        <v>44308</v>
      </c>
      <c r="D3895" t="s">
        <v>13</v>
      </c>
      <c r="E3895" s="5" t="str">
        <f>LEFT(Applications!E3895,6)</f>
        <v>811000</v>
      </c>
      <c r="G3895" t="s">
        <v>14</v>
      </c>
      <c r="H3895" t="str" cm="1">
        <f t="array" ref="H3895">_xlfn.IFS(OR(Applications!H3895=FALSE,Applications!H3895=0,LEFT(Applications!H3895,1)="N"),"No",OR(Applications!H3895=TRUE,Applications!H3895=1,LEFT(Applications!H3895,1)="Y"),"Yes")</f>
        <v>No</v>
      </c>
      <c r="I3895" t="str">
        <f>PROPER(Applications!I3895)</f>
        <v>Approved</v>
      </c>
      <c r="J3895" s="5">
        <v>2390.64</v>
      </c>
      <c r="K3895" s="12">
        <v>2846</v>
      </c>
      <c r="L3895">
        <v>3</v>
      </c>
      <c r="M3895" t="s">
        <v>47</v>
      </c>
    </row>
    <row r="3896" spans="1:13" x14ac:dyDescent="0.2">
      <c r="A3896" t="str">
        <f>TEXT(Applications!A3896,"00000")</f>
        <v>4874562</v>
      </c>
      <c r="B3896" t="str">
        <f>TEXT(Applications!B3896,"0000")</f>
        <v>0414</v>
      </c>
      <c r="C3896" s="10">
        <v>45522</v>
      </c>
      <c r="D3896" t="s">
        <v>19</v>
      </c>
      <c r="E3896" s="5" t="str">
        <f>LEFT(Applications!E3896,6)</f>
        <v>71190</v>
      </c>
      <c r="F3896">
        <v>676</v>
      </c>
      <c r="G3896" t="s">
        <v>14</v>
      </c>
      <c r="H3896" t="str" cm="1">
        <f t="array" ref="H3896">_xlfn.IFS(OR(Applications!H3896=FALSE,Applications!H3896=0,LEFT(Applications!H3896,1)="N"),"No",OR(Applications!H3896=TRUE,Applications!H3896=1,LEFT(Applications!H3896,1)="Y"),"Yes")</f>
        <v>Yes</v>
      </c>
      <c r="I3896" t="str">
        <f>PROPER(Applications!I3896)</f>
        <v>Denied</v>
      </c>
      <c r="J3896" s="5">
        <v>2825.76</v>
      </c>
      <c r="K3896" s="12">
        <v>3364</v>
      </c>
      <c r="L3896">
        <v>5</v>
      </c>
      <c r="M3896" t="s">
        <v>38</v>
      </c>
    </row>
    <row r="3897" spans="1:13" x14ac:dyDescent="0.2">
      <c r="A3897" t="str">
        <f>TEXT(Applications!A3897,"00000")</f>
        <v>4877742</v>
      </c>
      <c r="B3897" t="str">
        <f>TEXT(Applications!B3897,"0000")</f>
        <v>1274</v>
      </c>
      <c r="C3897" s="10" t="s">
        <v>85</v>
      </c>
      <c r="D3897" t="s">
        <v>19</v>
      </c>
      <c r="E3897" s="5" t="str">
        <f>LEFT(Applications!E3897,6)</f>
        <v>207000</v>
      </c>
      <c r="F3897">
        <v>787</v>
      </c>
      <c r="G3897" t="s">
        <v>14</v>
      </c>
      <c r="H3897" t="str" cm="1">
        <f t="array" ref="H3897">_xlfn.IFS(OR(Applications!H3897=FALSE,Applications!H3897=0,LEFT(Applications!H3897,1)="N"),"No",OR(Applications!H3897=TRUE,Applications!H3897=1,LEFT(Applications!H3897,1)="Y"),"Yes")</f>
        <v>Yes</v>
      </c>
      <c r="I3897" t="str">
        <f>PROPER(Applications!I3897)</f>
        <v>Approved</v>
      </c>
      <c r="J3897" s="5">
        <v>2352</v>
      </c>
      <c r="K3897" s="12">
        <v>2800</v>
      </c>
      <c r="L3897">
        <v>4</v>
      </c>
      <c r="M3897" t="s">
        <v>21</v>
      </c>
    </row>
    <row r="3898" spans="1:13" x14ac:dyDescent="0.2">
      <c r="A3898" t="str">
        <f>TEXT(Applications!A3898,"00000")</f>
        <v>4885365</v>
      </c>
      <c r="B3898" t="str">
        <f>TEXT(Applications!B3898,"0000")</f>
        <v>1031</v>
      </c>
      <c r="C3898" s="10">
        <v>44089</v>
      </c>
      <c r="D3898" t="s">
        <v>23</v>
      </c>
      <c r="E3898" s="5" t="str">
        <f>LEFT(Applications!E3898,6)</f>
        <v>95620</v>
      </c>
      <c r="F3898">
        <v>791</v>
      </c>
      <c r="G3898" t="s">
        <v>26</v>
      </c>
      <c r="H3898" t="str" cm="1">
        <f t="array" ref="H3898">_xlfn.IFS(OR(Applications!H3898=FALSE,Applications!H3898=0,LEFT(Applications!H3898,1)="N"),"No",OR(Applications!H3898=TRUE,Applications!H3898=1,LEFT(Applications!H3898,1)="Y"),"Yes")</f>
        <v>No</v>
      </c>
      <c r="I3898" t="str">
        <f>PROPER(Applications!I3898)</f>
        <v>Denied</v>
      </c>
      <c r="J3898" s="5">
        <v>2034.24</v>
      </c>
      <c r="K3898" s="12">
        <v>2119</v>
      </c>
      <c r="L3898">
        <v>5</v>
      </c>
      <c r="M3898" t="s">
        <v>35</v>
      </c>
    </row>
    <row r="3899" spans="1:13" x14ac:dyDescent="0.2">
      <c r="A3899" t="str">
        <f>TEXT(Applications!A3899,"00000")</f>
        <v>4885579</v>
      </c>
      <c r="B3899" t="str">
        <f>TEXT(Applications!B3899,"0000")</f>
        <v>0704</v>
      </c>
      <c r="C3899" s="10">
        <v>44222</v>
      </c>
      <c r="D3899" t="s">
        <v>13</v>
      </c>
      <c r="E3899" s="5" t="str">
        <f>LEFT(Applications!E3899,6)</f>
        <v>220476</v>
      </c>
      <c r="F3899" t="s">
        <v>38</v>
      </c>
      <c r="G3899" t="s">
        <v>14</v>
      </c>
      <c r="H3899" t="str" cm="1">
        <f t="array" ref="H3899">_xlfn.IFS(OR(Applications!H3899=FALSE,Applications!H3899=0,LEFT(Applications!H3899,1)="N"),"No",OR(Applications!H3899=TRUE,Applications!H3899=1,LEFT(Applications!H3899,1)="Y"),"Yes")</f>
        <v>No</v>
      </c>
      <c r="I3899" t="str">
        <f>PROPER(Applications!I3899)</f>
        <v>Approved</v>
      </c>
      <c r="J3899" s="5">
        <v>3208.92</v>
      </c>
      <c r="K3899" s="12">
        <v>4114</v>
      </c>
      <c r="L3899">
        <v>5</v>
      </c>
    </row>
    <row r="3900" spans="1:13" x14ac:dyDescent="0.2">
      <c r="A3900" t="str">
        <f>TEXT(Applications!A3900,"00000")</f>
        <v>4885738</v>
      </c>
      <c r="B3900" t="str">
        <f>TEXT(Applications!B3900,"0000")</f>
        <v>1287</v>
      </c>
      <c r="C3900" s="10">
        <v>45220</v>
      </c>
      <c r="D3900" t="s">
        <v>27</v>
      </c>
      <c r="E3900" s="5" t="str">
        <f>LEFT(Applications!E3900,6)</f>
        <v>224149</v>
      </c>
      <c r="G3900" t="s">
        <v>14</v>
      </c>
      <c r="H3900" t="str" cm="1">
        <f t="array" ref="H3900">_xlfn.IFS(OR(Applications!H3900=FALSE,Applications!H3900=0,LEFT(Applications!H3900,1)="N"),"No",OR(Applications!H3900=TRUE,Applications!H3900=1,LEFT(Applications!H3900,1)="Y"),"Yes")</f>
        <v>Yes</v>
      </c>
      <c r="I3900" t="str">
        <f>PROPER(Applications!I3900)</f>
        <v>Approved</v>
      </c>
      <c r="J3900" s="5">
        <v>6330.24</v>
      </c>
      <c r="K3900" s="12">
        <v>6594</v>
      </c>
      <c r="L3900">
        <v>3</v>
      </c>
      <c r="M3900" t="s">
        <v>47</v>
      </c>
    </row>
    <row r="3901" spans="1:13" x14ac:dyDescent="0.2">
      <c r="A3901" t="str">
        <f>TEXT(Applications!A3901,"00000")</f>
        <v>4886650</v>
      </c>
      <c r="B3901" t="str">
        <f>TEXT(Applications!B3901,"0000")</f>
        <v>0310</v>
      </c>
      <c r="C3901" s="10">
        <v>45037</v>
      </c>
      <c r="D3901" t="s">
        <v>37</v>
      </c>
      <c r="E3901" s="5" t="str">
        <f>LEFT(Applications!E3901,6)</f>
        <v>35724</v>
      </c>
      <c r="F3901">
        <v>680</v>
      </c>
      <c r="G3901" t="s">
        <v>14</v>
      </c>
      <c r="H3901" t="str" cm="1">
        <f t="array" ref="H3901">_xlfn.IFS(OR(Applications!H3901=FALSE,Applications!H3901=0,LEFT(Applications!H3901,1)="N"),"No",OR(Applications!H3901=TRUE,Applications!H3901=1,LEFT(Applications!H3901,1)="Y"),"Yes")</f>
        <v>No</v>
      </c>
      <c r="I3901" t="str">
        <f>PROPER(Applications!I3901)</f>
        <v>Pending</v>
      </c>
      <c r="J3901" s="5">
        <v>898.26</v>
      </c>
      <c r="K3901" s="12">
        <v>1361</v>
      </c>
      <c r="L3901">
        <v>4</v>
      </c>
      <c r="M3901" t="s">
        <v>41</v>
      </c>
    </row>
    <row r="3902" spans="1:13" x14ac:dyDescent="0.2">
      <c r="A3902" t="str">
        <f>TEXT(Applications!A3902,"00000")</f>
        <v>4887360</v>
      </c>
      <c r="B3902" t="str">
        <f>TEXT(Applications!B3902,"0000")</f>
        <v>0565</v>
      </c>
      <c r="D3902" t="s">
        <v>27</v>
      </c>
      <c r="E3902" s="5" t="str">
        <f>LEFT(Applications!E3902,6)</f>
        <v>110149</v>
      </c>
      <c r="F3902">
        <v>692</v>
      </c>
      <c r="G3902" t="s">
        <v>14</v>
      </c>
      <c r="H3902" t="str" cm="1">
        <f t="array" ref="H3902">_xlfn.IFS(OR(Applications!H3902=FALSE,Applications!H3902=0,LEFT(Applications!H3902,1)="N"),"No",OR(Applications!H3902=TRUE,Applications!H3902=1,LEFT(Applications!H3902,1)="Y"),"Yes")</f>
        <v>No</v>
      </c>
      <c r="I3902" t="str">
        <f>PROPER(Applications!I3902)</f>
        <v>Pending</v>
      </c>
      <c r="J3902" s="5">
        <v>928.8</v>
      </c>
      <c r="K3902" s="12">
        <v>1548</v>
      </c>
      <c r="L3902">
        <v>3</v>
      </c>
      <c r="M3902" t="s">
        <v>17</v>
      </c>
    </row>
    <row r="3903" spans="1:13" x14ac:dyDescent="0.2">
      <c r="A3903" t="str">
        <f>TEXT(Applications!A3903,"00000")</f>
        <v>4888257</v>
      </c>
      <c r="B3903" t="str">
        <f>TEXT(Applications!B3903,"0000")</f>
        <v>0348</v>
      </c>
      <c r="C3903" s="10">
        <v>44591</v>
      </c>
      <c r="D3903" t="s">
        <v>37</v>
      </c>
      <c r="E3903" s="5" t="str">
        <f>LEFT(Applications!E3903,6)</f>
        <v>161583</v>
      </c>
      <c r="F3903">
        <v>786</v>
      </c>
      <c r="G3903" t="s">
        <v>14</v>
      </c>
      <c r="H3903" t="str" cm="1">
        <f t="array" ref="H3903">_xlfn.IFS(OR(Applications!H3903=FALSE,Applications!H3903=0,LEFT(Applications!H3903,1)="N"),"No",OR(Applications!H3903=TRUE,Applications!H3903=1,LEFT(Applications!H3903,1)="Y"),"Yes")</f>
        <v>No</v>
      </c>
      <c r="I3903" t="str">
        <f>PROPER(Applications!I3903)</f>
        <v>Withdrawn</v>
      </c>
      <c r="J3903" s="5">
        <v>6892.08</v>
      </c>
      <c r="K3903" s="12">
        <v>8836</v>
      </c>
      <c r="L3903">
        <v>4</v>
      </c>
      <c r="M3903" t="s">
        <v>52</v>
      </c>
    </row>
    <row r="3904" spans="1:13" x14ac:dyDescent="0.2">
      <c r="A3904" t="str">
        <f>TEXT(Applications!A3904,"00000")</f>
        <v>4888310</v>
      </c>
      <c r="B3904" t="str">
        <f>TEXT(Applications!B3904,"0000")</f>
        <v>1325</v>
      </c>
      <c r="C3904" s="10">
        <v>44760</v>
      </c>
      <c r="D3904" t="s">
        <v>32</v>
      </c>
      <c r="E3904" s="5" t="str">
        <f>LEFT(Applications!E3904,6)</f>
        <v>23278</v>
      </c>
      <c r="F3904">
        <v>601</v>
      </c>
      <c r="G3904" t="s">
        <v>14</v>
      </c>
      <c r="H3904" t="str" cm="1">
        <f t="array" ref="H3904">_xlfn.IFS(OR(Applications!H3904=FALSE,Applications!H3904=0,LEFT(Applications!H3904,1)="N"),"No",OR(Applications!H3904=TRUE,Applications!H3904=1,LEFT(Applications!H3904,1)="Y"),"Yes")</f>
        <v>Yes</v>
      </c>
      <c r="I3904" t="str">
        <f>PROPER(Applications!I3904)</f>
        <v>Denied</v>
      </c>
      <c r="J3904" s="5">
        <v>3008.94</v>
      </c>
      <c r="K3904" s="12">
        <v>4559</v>
      </c>
      <c r="L3904">
        <v>3</v>
      </c>
      <c r="M3904" t="s">
        <v>28</v>
      </c>
    </row>
    <row r="3905" spans="1:13" x14ac:dyDescent="0.2">
      <c r="A3905" t="str">
        <f>TEXT(Applications!A3905,"00000")</f>
        <v>4890746</v>
      </c>
      <c r="B3905" t="str">
        <f>TEXT(Applications!B3905,"0000")</f>
        <v>0393</v>
      </c>
      <c r="C3905" s="10">
        <v>44415</v>
      </c>
      <c r="D3905" t="s">
        <v>23</v>
      </c>
      <c r="E3905" s="5" t="str">
        <f>LEFT(Applications!E3905,6)</f>
        <v>11502</v>
      </c>
      <c r="F3905">
        <v>666</v>
      </c>
      <c r="G3905" t="s">
        <v>14</v>
      </c>
      <c r="H3905" t="str" cm="1">
        <f t="array" ref="H3905">_xlfn.IFS(OR(Applications!H3905=FALSE,Applications!H3905=0,LEFT(Applications!H3905,1)="N"),"No",OR(Applications!H3905=TRUE,Applications!H3905=1,LEFT(Applications!H3905,1)="Y"),"Yes")</f>
        <v>No</v>
      </c>
      <c r="I3905" t="str">
        <f>PROPER(Applications!I3905)</f>
        <v>Denied</v>
      </c>
      <c r="J3905" s="5">
        <v>1632</v>
      </c>
      <c r="K3905" s="12">
        <v>2720</v>
      </c>
      <c r="L3905">
        <v>3</v>
      </c>
    </row>
    <row r="3906" spans="1:13" x14ac:dyDescent="0.2">
      <c r="A3906" t="str">
        <f>TEXT(Applications!A3906,"00000")</f>
        <v>4891199</v>
      </c>
      <c r="B3906" t="str">
        <f>TEXT(Applications!B3906,"0000")</f>
        <v>0206</v>
      </c>
      <c r="C3906" s="10">
        <v>44948</v>
      </c>
      <c r="D3906" t="s">
        <v>37</v>
      </c>
      <c r="E3906" s="5" t="str">
        <f>LEFT(Applications!E3906,6)</f>
        <v>177908</v>
      </c>
      <c r="F3906">
        <v>816</v>
      </c>
      <c r="G3906" t="s">
        <v>14</v>
      </c>
      <c r="H3906" t="str" cm="1">
        <f t="array" ref="H3906">_xlfn.IFS(OR(Applications!H3906=FALSE,Applications!H3906=0,LEFT(Applications!H3906,1)="N"),"No",OR(Applications!H3906=TRUE,Applications!H3906=1,LEFT(Applications!H3906,1)="Y"),"Yes")</f>
        <v>No</v>
      </c>
      <c r="I3906" t="str">
        <f>PROPER(Applications!I3906)</f>
        <v>Approved</v>
      </c>
      <c r="J3906" s="5">
        <v>2804.88</v>
      </c>
      <c r="K3906" s="12">
        <v>3596</v>
      </c>
      <c r="L3906">
        <v>4</v>
      </c>
      <c r="M3906" t="s">
        <v>34</v>
      </c>
    </row>
    <row r="3907" spans="1:13" x14ac:dyDescent="0.2">
      <c r="A3907" t="str">
        <f>TEXT(Applications!A3907,"00000")</f>
        <v>4892029</v>
      </c>
      <c r="B3907" t="str">
        <f>TEXT(Applications!B3907,"0000")</f>
        <v>1718</v>
      </c>
      <c r="C3907" s="10" t="s">
        <v>147</v>
      </c>
      <c r="D3907" t="s">
        <v>23</v>
      </c>
      <c r="E3907" s="5" t="str">
        <f>LEFT(Applications!E3907,6)</f>
        <v>160582</v>
      </c>
      <c r="F3907">
        <v>632</v>
      </c>
      <c r="G3907" t="s">
        <v>14</v>
      </c>
      <c r="H3907" t="str" cm="1">
        <f t="array" ref="H3907">_xlfn.IFS(OR(Applications!H3907=FALSE,Applications!H3907=0,LEFT(Applications!H3907,1)="N"),"No",OR(Applications!H3907=TRUE,Applications!H3907=1,LEFT(Applications!H3907,1)="Y"),"Yes")</f>
        <v>No</v>
      </c>
      <c r="I3907" t="str">
        <f>PROPER(Applications!I3907)</f>
        <v>Denied</v>
      </c>
      <c r="J3907" s="5">
        <v>1382.94</v>
      </c>
      <c r="K3907" s="12">
        <v>1773</v>
      </c>
      <c r="L3907">
        <v>4</v>
      </c>
      <c r="M3907" t="s">
        <v>41</v>
      </c>
    </row>
    <row r="3908" spans="1:13" x14ac:dyDescent="0.2">
      <c r="A3908" t="str">
        <f>TEXT(Applications!A3908,"00000")</f>
        <v>4893348</v>
      </c>
      <c r="B3908" t="str">
        <f>TEXT(Applications!B3908,"0000")</f>
        <v>0690</v>
      </c>
      <c r="C3908" s="10">
        <v>44293</v>
      </c>
      <c r="D3908" t="s">
        <v>23</v>
      </c>
      <c r="E3908" s="5" t="str">
        <f>LEFT(Applications!E3908,6)</f>
        <v>35334</v>
      </c>
      <c r="F3908">
        <v>616</v>
      </c>
      <c r="G3908" t="s">
        <v>14</v>
      </c>
      <c r="H3908" t="str" cm="1">
        <f t="array" ref="H3908">_xlfn.IFS(OR(Applications!H3908=FALSE,Applications!H3908=0,LEFT(Applications!H3908,1)="N"),"No",OR(Applications!H3908=TRUE,Applications!H3908=1,LEFT(Applications!H3908,1)="Y"),"Yes")</f>
        <v>No</v>
      </c>
      <c r="I3908" t="str">
        <f>PROPER(Applications!I3908)</f>
        <v>Approved</v>
      </c>
      <c r="J3908" s="5">
        <v>1128.96</v>
      </c>
      <c r="K3908" s="12">
        <v>1344</v>
      </c>
      <c r="L3908">
        <v>2</v>
      </c>
      <c r="M3908" t="s">
        <v>47</v>
      </c>
    </row>
    <row r="3909" spans="1:13" x14ac:dyDescent="0.2">
      <c r="A3909" t="str">
        <f>TEXT(Applications!A3909,"00000")</f>
        <v>4893709</v>
      </c>
      <c r="B3909" t="str">
        <f>TEXT(Applications!B3909,"0000")</f>
        <v>1553</v>
      </c>
      <c r="C3909" s="10">
        <v>43928</v>
      </c>
      <c r="D3909" t="s">
        <v>32</v>
      </c>
      <c r="E3909" s="5" t="str">
        <f>LEFT(Applications!E3909,6)</f>
        <v>210805</v>
      </c>
      <c r="F3909">
        <v>468</v>
      </c>
      <c r="G3909" t="s">
        <v>14</v>
      </c>
      <c r="H3909" t="str" cm="1">
        <f t="array" ref="H3909">_xlfn.IFS(OR(Applications!H3909=FALSE,Applications!H3909=0,LEFT(Applications!H3909,1)="N"),"No",OR(Applications!H3909=TRUE,Applications!H3909=1,LEFT(Applications!H3909,1)="Y"),"Yes")</f>
        <v>Yes</v>
      </c>
      <c r="I3909" t="str">
        <f>PROPER(Applications!I3909)</f>
        <v>Approved</v>
      </c>
      <c r="J3909" s="5">
        <v>2106.7199999999998</v>
      </c>
      <c r="K3909" s="12">
        <v>3192</v>
      </c>
      <c r="L3909">
        <v>5</v>
      </c>
      <c r="M3909" t="s">
        <v>21</v>
      </c>
    </row>
    <row r="3910" spans="1:13" x14ac:dyDescent="0.2">
      <c r="A3910" t="str">
        <f>TEXT(Applications!A3910,"00000")</f>
        <v>4895021</v>
      </c>
      <c r="B3910" t="str">
        <f>TEXT(Applications!B3910,"0000")</f>
        <v>0908</v>
      </c>
      <c r="C3910" s="10">
        <v>45638</v>
      </c>
      <c r="D3910" t="s">
        <v>19</v>
      </c>
      <c r="E3910" s="5" t="str">
        <f>LEFT(Applications!E3910,6)</f>
        <v>206811</v>
      </c>
      <c r="F3910">
        <v>678</v>
      </c>
      <c r="G3910" t="s">
        <v>14</v>
      </c>
      <c r="H3910" t="str" cm="1">
        <f t="array" ref="H3910">_xlfn.IFS(OR(Applications!H3910=FALSE,Applications!H3910=0,LEFT(Applications!H3910,1)="N"),"No",OR(Applications!H3910=TRUE,Applications!H3910=1,LEFT(Applications!H3910,1)="Y"),"Yes")</f>
        <v>Yes</v>
      </c>
      <c r="I3910" t="str">
        <f>PROPER(Applications!I3910)</f>
        <v>Denied</v>
      </c>
      <c r="J3910" s="5">
        <v>2886</v>
      </c>
      <c r="K3910" s="12">
        <v>4810</v>
      </c>
      <c r="L3910">
        <v>5</v>
      </c>
      <c r="M3910" t="s">
        <v>25</v>
      </c>
    </row>
    <row r="3911" spans="1:13" x14ac:dyDescent="0.2">
      <c r="A3911" t="str">
        <f>TEXT(Applications!A3911,"00000")</f>
        <v>4895503</v>
      </c>
      <c r="B3911" t="str">
        <f>TEXT(Applications!B3911,"0000")</f>
        <v>0154</v>
      </c>
      <c r="C3911" s="10" t="s">
        <v>451</v>
      </c>
      <c r="D3911" t="s">
        <v>23</v>
      </c>
      <c r="E3911" s="5" t="str">
        <f>LEFT(Applications!E3911,6)</f>
        <v>40786</v>
      </c>
      <c r="F3911">
        <v>663</v>
      </c>
      <c r="G3911" t="s">
        <v>14</v>
      </c>
      <c r="H3911" t="str" cm="1">
        <f t="array" ref="H3911">_xlfn.IFS(OR(Applications!H3911=FALSE,Applications!H3911=0,LEFT(Applications!H3911,1)="N"),"No",OR(Applications!H3911=TRUE,Applications!H3911=1,LEFT(Applications!H3911,1)="Y"),"Yes")</f>
        <v>Yes</v>
      </c>
      <c r="I3911" t="str">
        <f>PROPER(Applications!I3911)</f>
        <v>Approved</v>
      </c>
      <c r="J3911" s="5">
        <v>1327.68</v>
      </c>
      <c r="K3911" s="12">
        <v>1383</v>
      </c>
      <c r="L3911">
        <v>3</v>
      </c>
      <c r="M3911" t="s">
        <v>21</v>
      </c>
    </row>
    <row r="3912" spans="1:13" x14ac:dyDescent="0.2">
      <c r="A3912" t="str">
        <f>TEXT(Applications!A3912,"00000")</f>
        <v>4895759</v>
      </c>
      <c r="B3912" t="str">
        <f>TEXT(Applications!B3912,"0000")</f>
        <v>0220</v>
      </c>
      <c r="C3912" s="10">
        <v>43965</v>
      </c>
      <c r="D3912" t="s">
        <v>13</v>
      </c>
      <c r="E3912" s="5" t="str">
        <f>LEFT(Applications!E3912,6)</f>
        <v>182121</v>
      </c>
      <c r="G3912" t="s">
        <v>14</v>
      </c>
      <c r="H3912" t="str" cm="1">
        <f t="array" ref="H3912">_xlfn.IFS(OR(Applications!H3912=FALSE,Applications!H3912=0,LEFT(Applications!H3912,1)="N"),"No",OR(Applications!H3912=TRUE,Applications!H3912=1,LEFT(Applications!H3912,1)="Y"),"Yes")</f>
        <v>No</v>
      </c>
      <c r="I3912" t="str">
        <f>PROPER(Applications!I3912)</f>
        <v>Approved</v>
      </c>
      <c r="J3912" s="5">
        <v>2033.28</v>
      </c>
      <c r="K3912" s="12">
        <v>2118</v>
      </c>
      <c r="L3912">
        <v>5</v>
      </c>
      <c r="M3912" t="s">
        <v>25</v>
      </c>
    </row>
    <row r="3913" spans="1:13" x14ac:dyDescent="0.2">
      <c r="A3913" t="str">
        <f>TEXT(Applications!A3913,"00000")</f>
        <v>4897527</v>
      </c>
      <c r="B3913" t="str">
        <f>TEXT(Applications!B3913,"0000")</f>
        <v>1052</v>
      </c>
      <c r="C3913" s="10">
        <v>43961</v>
      </c>
      <c r="D3913" t="s">
        <v>29</v>
      </c>
      <c r="E3913" s="5" t="str">
        <f>LEFT(Applications!E3913,6)</f>
        <v>202855</v>
      </c>
      <c r="F3913">
        <v>833</v>
      </c>
      <c r="G3913" t="s">
        <v>26</v>
      </c>
      <c r="H3913" t="str" cm="1">
        <f t="array" ref="H3913">_xlfn.IFS(OR(Applications!H3913=FALSE,Applications!H3913=0,LEFT(Applications!H3913,1)="N"),"No",OR(Applications!H3913=TRUE,Applications!H3913=1,LEFT(Applications!H3913,1)="Y"),"Yes")</f>
        <v>Yes</v>
      </c>
      <c r="I3913" t="str">
        <f>PROPER(Applications!I3913)</f>
        <v>Denied</v>
      </c>
      <c r="J3913" s="5">
        <v>3336</v>
      </c>
      <c r="K3913" s="12">
        <v>3475</v>
      </c>
      <c r="L3913">
        <v>1</v>
      </c>
      <c r="M3913" t="s">
        <v>28</v>
      </c>
    </row>
    <row r="3914" spans="1:13" x14ac:dyDescent="0.2">
      <c r="A3914" t="str">
        <f>TEXT(Applications!A3914,"00000")</f>
        <v>4899454</v>
      </c>
      <c r="B3914" t="str">
        <f>TEXT(Applications!B3914,"0000")</f>
        <v>0162</v>
      </c>
      <c r="C3914" s="10">
        <v>44928</v>
      </c>
      <c r="D3914" t="s">
        <v>27</v>
      </c>
      <c r="E3914" s="5" t="str">
        <f>LEFT(Applications!E3914,6)</f>
        <v>155313</v>
      </c>
      <c r="G3914" t="s">
        <v>14</v>
      </c>
      <c r="H3914" t="str" cm="1">
        <f t="array" ref="H3914">_xlfn.IFS(OR(Applications!H3914=FALSE,Applications!H3914=0,LEFT(Applications!H3914,1)="N"),"No",OR(Applications!H3914=TRUE,Applications!H3914=1,LEFT(Applications!H3914,1)="Y"),"Yes")</f>
        <v>Yes</v>
      </c>
      <c r="I3914" t="str">
        <f>PROPER(Applications!I3914)</f>
        <v>Approved</v>
      </c>
      <c r="J3914" s="5">
        <v>713.4</v>
      </c>
      <c r="K3914" s="12">
        <v>1189</v>
      </c>
      <c r="L3914">
        <v>4</v>
      </c>
      <c r="M3914" t="s">
        <v>28</v>
      </c>
    </row>
    <row r="3915" spans="1:13" x14ac:dyDescent="0.2">
      <c r="A3915" t="str">
        <f>TEXT(Applications!A3915,"00000")</f>
        <v>4901296</v>
      </c>
      <c r="B3915" t="str">
        <f>TEXT(Applications!B3915,"0000")</f>
        <v>0640</v>
      </c>
      <c r="C3915" s="10">
        <v>45598</v>
      </c>
      <c r="D3915" t="s">
        <v>27</v>
      </c>
      <c r="E3915" s="5" t="str">
        <f>LEFT(Applications!E3915,6)</f>
        <v>220433</v>
      </c>
      <c r="F3915">
        <v>784</v>
      </c>
      <c r="G3915" t="s">
        <v>26</v>
      </c>
      <c r="H3915" t="str" cm="1">
        <f t="array" ref="H3915">_xlfn.IFS(OR(Applications!H3915=FALSE,Applications!H3915=0,LEFT(Applications!H3915,1)="N"),"No",OR(Applications!H3915=TRUE,Applications!H3915=1,LEFT(Applications!H3915,1)="Y"),"Yes")</f>
        <v>Yes</v>
      </c>
      <c r="I3915" t="str">
        <f>PROPER(Applications!I3915)</f>
        <v>Under Review</v>
      </c>
      <c r="J3915" s="5">
        <v>3634.56</v>
      </c>
      <c r="K3915" s="12">
        <v>3786</v>
      </c>
      <c r="L3915">
        <v>3</v>
      </c>
      <c r="M3915" t="s">
        <v>41</v>
      </c>
    </row>
    <row r="3916" spans="1:13" x14ac:dyDescent="0.2">
      <c r="A3916" t="str">
        <f>TEXT(Applications!A3916,"00000")</f>
        <v>4902099</v>
      </c>
      <c r="B3916" t="str">
        <f>TEXT(Applications!B3916,"0000")</f>
        <v>0340</v>
      </c>
      <c r="C3916" s="10">
        <v>45362</v>
      </c>
      <c r="D3916" t="s">
        <v>32</v>
      </c>
      <c r="E3916" s="5" t="str">
        <f>LEFT(Applications!E3916,6)</f>
        <v>105822</v>
      </c>
      <c r="F3916">
        <v>747</v>
      </c>
      <c r="G3916" t="s">
        <v>14</v>
      </c>
      <c r="H3916" t="str" cm="1">
        <f t="array" ref="H3916">_xlfn.IFS(OR(Applications!H3916=FALSE,Applications!H3916=0,LEFT(Applications!H3916,1)="N"),"No",OR(Applications!H3916=TRUE,Applications!H3916=1,LEFT(Applications!H3916,1)="Y"),"Yes")</f>
        <v>Yes</v>
      </c>
      <c r="I3916" t="str">
        <f>PROPER(Applications!I3916)</f>
        <v>Approved</v>
      </c>
      <c r="J3916" s="5">
        <v>10030.44</v>
      </c>
      <c r="K3916" s="12">
        <v>11941</v>
      </c>
      <c r="L3916">
        <v>2</v>
      </c>
      <c r="M3916" t="s">
        <v>35</v>
      </c>
    </row>
    <row r="3917" spans="1:13" x14ac:dyDescent="0.2">
      <c r="A3917" t="str">
        <f>TEXT(Applications!A3917,"00000")</f>
        <v>4902408</v>
      </c>
      <c r="B3917" t="str">
        <f>TEXT(Applications!B3917,"0000")</f>
        <v>1174</v>
      </c>
      <c r="C3917" s="10">
        <v>44333</v>
      </c>
      <c r="D3917" t="s">
        <v>29</v>
      </c>
      <c r="E3917" s="5" t="str">
        <f>LEFT(Applications!E3917,6)</f>
        <v>230944</v>
      </c>
      <c r="F3917">
        <v>780</v>
      </c>
      <c r="G3917" t="s">
        <v>14</v>
      </c>
      <c r="H3917" t="str" cm="1">
        <f t="array" ref="H3917">_xlfn.IFS(OR(Applications!H3917=FALSE,Applications!H3917=0,LEFT(Applications!H3917,1)="N"),"No",OR(Applications!H3917=TRUE,Applications!H3917=1,LEFT(Applications!H3917,1)="Y"),"Yes")</f>
        <v>Yes</v>
      </c>
      <c r="I3917" t="str">
        <f>PROPER(Applications!I3917)</f>
        <v>Withdrawn</v>
      </c>
      <c r="J3917" s="5">
        <v>993.6</v>
      </c>
      <c r="K3917" s="12">
        <v>1656</v>
      </c>
      <c r="L3917">
        <v>2</v>
      </c>
      <c r="M3917" t="s">
        <v>25</v>
      </c>
    </row>
    <row r="3918" spans="1:13" x14ac:dyDescent="0.2">
      <c r="A3918" t="str">
        <f>TEXT(Applications!A3918,"00000")</f>
        <v>4902899</v>
      </c>
      <c r="B3918" t="str">
        <f>TEXT(Applications!B3918,"0000")</f>
        <v>1558</v>
      </c>
      <c r="C3918" s="10">
        <v>45444</v>
      </c>
      <c r="D3918" t="s">
        <v>37</v>
      </c>
      <c r="E3918" s="5" t="str">
        <f>LEFT(Applications!E3918,6)</f>
        <v>159973</v>
      </c>
      <c r="F3918">
        <v>827</v>
      </c>
      <c r="G3918" t="s">
        <v>14</v>
      </c>
      <c r="H3918" t="str" cm="1">
        <f t="array" ref="H3918">_xlfn.IFS(OR(Applications!H3918=FALSE,Applications!H3918=0,LEFT(Applications!H3918,1)="N"),"No",OR(Applications!H3918=TRUE,Applications!H3918=1,LEFT(Applications!H3918,1)="Y"),"Yes")</f>
        <v>Yes</v>
      </c>
      <c r="I3918" t="str">
        <f>PROPER(Applications!I3918)</f>
        <v>Pending</v>
      </c>
      <c r="J3918" s="5">
        <v>4274.16</v>
      </c>
      <c r="K3918" s="12">
        <v>6476</v>
      </c>
      <c r="L3918">
        <v>2</v>
      </c>
      <c r="M3918" t="s">
        <v>38</v>
      </c>
    </row>
    <row r="3919" spans="1:13" x14ac:dyDescent="0.2">
      <c r="A3919" t="str">
        <f>TEXT(Applications!A3919,"00000")</f>
        <v>4903389</v>
      </c>
      <c r="B3919" t="str">
        <f>TEXT(Applications!B3919,"0000")</f>
        <v>0135</v>
      </c>
      <c r="C3919" s="10">
        <v>44794</v>
      </c>
      <c r="D3919" t="s">
        <v>37</v>
      </c>
      <c r="E3919" s="5" t="str">
        <f>LEFT(Applications!E3919,6)</f>
        <v>162917</v>
      </c>
      <c r="F3919">
        <v>747</v>
      </c>
      <c r="G3919" t="s">
        <v>14</v>
      </c>
      <c r="H3919" t="str" cm="1">
        <f t="array" ref="H3919">_xlfn.IFS(OR(Applications!H3919=FALSE,Applications!H3919=0,LEFT(Applications!H3919,1)="N"),"No",OR(Applications!H3919=TRUE,Applications!H3919=1,LEFT(Applications!H3919,1)="Y"),"Yes")</f>
        <v>Yes</v>
      </c>
      <c r="I3919" t="str">
        <f>PROPER(Applications!I3919)</f>
        <v>Approved</v>
      </c>
      <c r="J3919" s="5">
        <v>927.6</v>
      </c>
      <c r="K3919" s="12">
        <v>1546</v>
      </c>
      <c r="L3919">
        <v>2</v>
      </c>
      <c r="M3919" t="s">
        <v>34</v>
      </c>
    </row>
    <row r="3920" spans="1:13" x14ac:dyDescent="0.2">
      <c r="A3920" t="str">
        <f>TEXT(Applications!A3920,"00000")</f>
        <v>4904274</v>
      </c>
      <c r="B3920" t="str">
        <f>TEXT(Applications!B3920,"0000")</f>
        <v>0968</v>
      </c>
      <c r="C3920" s="10" t="s">
        <v>452</v>
      </c>
      <c r="D3920" t="s">
        <v>23</v>
      </c>
      <c r="E3920" s="5" t="str">
        <f>LEFT(Applications!E3920,6)</f>
        <v>49680</v>
      </c>
      <c r="F3920">
        <v>550</v>
      </c>
      <c r="G3920" t="s">
        <v>26</v>
      </c>
      <c r="H3920" t="str" cm="1">
        <f t="array" ref="H3920">_xlfn.IFS(OR(Applications!H3920=FALSE,Applications!H3920=0,LEFT(Applications!H3920,1)="N"),"No",OR(Applications!H3920=TRUE,Applications!H3920=1,LEFT(Applications!H3920,1)="Y"),"Yes")</f>
        <v>Yes</v>
      </c>
      <c r="I3920" t="str">
        <f>PROPER(Applications!I3920)</f>
        <v>Denied</v>
      </c>
      <c r="J3920" s="5">
        <v>2160.1799999999998</v>
      </c>
      <c r="K3920" s="12">
        <v>3273</v>
      </c>
      <c r="L3920">
        <v>1</v>
      </c>
      <c r="M3920" t="s">
        <v>47</v>
      </c>
    </row>
    <row r="3921" spans="1:13" x14ac:dyDescent="0.2">
      <c r="A3921" t="str">
        <f>TEXT(Applications!A3921,"00000")</f>
        <v>4907143</v>
      </c>
      <c r="B3921" t="str">
        <f>TEXT(Applications!B3921,"0000")</f>
        <v>1423</v>
      </c>
      <c r="C3921" s="10">
        <v>45001</v>
      </c>
      <c r="D3921" t="s">
        <v>29</v>
      </c>
      <c r="E3921" s="5" t="str">
        <f>LEFT(Applications!E3921,6)</f>
        <v>167736</v>
      </c>
      <c r="G3921" t="s">
        <v>26</v>
      </c>
      <c r="H3921" t="str" cm="1">
        <f t="array" ref="H3921">_xlfn.IFS(OR(Applications!H3921=FALSE,Applications!H3921=0,LEFT(Applications!H3921,1)="N"),"No",OR(Applications!H3921=TRUE,Applications!H3921=1,LEFT(Applications!H3921,1)="Y"),"Yes")</f>
        <v>Yes</v>
      </c>
      <c r="I3921" t="str">
        <f>PROPER(Applications!I3921)</f>
        <v>Approved</v>
      </c>
      <c r="J3921" s="5">
        <v>4187.04</v>
      </c>
      <c r="K3921" s="12">
        <v>5368</v>
      </c>
      <c r="L3921">
        <v>2</v>
      </c>
      <c r="M3921" t="s">
        <v>34</v>
      </c>
    </row>
    <row r="3922" spans="1:13" x14ac:dyDescent="0.2">
      <c r="A3922" t="str">
        <f>TEXT(Applications!A3922,"00000")</f>
        <v>4909432</v>
      </c>
      <c r="B3922" t="str">
        <f>TEXT(Applications!B3922,"0000")</f>
        <v>0416</v>
      </c>
      <c r="C3922" s="10">
        <v>44248</v>
      </c>
      <c r="D3922" t="s">
        <v>27</v>
      </c>
      <c r="E3922" s="5" t="str">
        <f>LEFT(Applications!E3922,6)</f>
        <v>58517</v>
      </c>
      <c r="F3922">
        <v>758</v>
      </c>
      <c r="G3922" t="s">
        <v>14</v>
      </c>
      <c r="H3922" t="str" cm="1">
        <f t="array" ref="H3922">_xlfn.IFS(OR(Applications!H3922=FALSE,Applications!H3922=0,LEFT(Applications!H3922,1)="N"),"No",OR(Applications!H3922=TRUE,Applications!H3922=1,LEFT(Applications!H3922,1)="Y"),"Yes")</f>
        <v>Yes</v>
      </c>
      <c r="I3922" t="str">
        <f>PROPER(Applications!I3922)</f>
        <v>Under Review</v>
      </c>
      <c r="J3922" s="5">
        <v>2376.6</v>
      </c>
      <c r="K3922" s="12">
        <v>3961</v>
      </c>
      <c r="L3922">
        <v>1</v>
      </c>
    </row>
    <row r="3923" spans="1:13" x14ac:dyDescent="0.2">
      <c r="A3923" t="str">
        <f>TEXT(Applications!A3923,"00000")</f>
        <v>4910946</v>
      </c>
      <c r="B3923" t="str">
        <f>TEXT(Applications!B3923,"0000")</f>
        <v>0817</v>
      </c>
      <c r="C3923" s="10">
        <v>45356</v>
      </c>
      <c r="D3923" t="s">
        <v>19</v>
      </c>
      <c r="E3923" s="5" t="str">
        <f>LEFT(Applications!E3923,6)</f>
        <v>125635</v>
      </c>
      <c r="F3923">
        <v>691</v>
      </c>
      <c r="G3923" t="s">
        <v>14</v>
      </c>
      <c r="H3923" t="str" cm="1">
        <f t="array" ref="H3923">_xlfn.IFS(OR(Applications!H3923=FALSE,Applications!H3923=0,LEFT(Applications!H3923,1)="N"),"No",OR(Applications!H3923=TRUE,Applications!H3923=1,LEFT(Applications!H3923,1)="Y"),"Yes")</f>
        <v>Yes</v>
      </c>
      <c r="I3923" t="str">
        <f>PROPER(Applications!I3923)</f>
        <v>Withdrawn</v>
      </c>
      <c r="J3923" s="5">
        <v>2781.6</v>
      </c>
      <c r="K3923" s="12">
        <v>4636</v>
      </c>
      <c r="L3923">
        <v>4</v>
      </c>
      <c r="M3923" t="s">
        <v>31</v>
      </c>
    </row>
    <row r="3924" spans="1:13" x14ac:dyDescent="0.2">
      <c r="A3924" t="str">
        <f>TEXT(Applications!A3924,"00000")</f>
        <v>4911234</v>
      </c>
      <c r="B3924" t="str">
        <f>TEXT(Applications!B3924,"0000")</f>
        <v>0888</v>
      </c>
      <c r="C3924" s="10">
        <v>45056</v>
      </c>
      <c r="D3924" t="s">
        <v>32</v>
      </c>
      <c r="E3924" s="5" t="str">
        <f>LEFT(Applications!E3924,6)</f>
        <v>130890</v>
      </c>
      <c r="F3924">
        <v>761</v>
      </c>
      <c r="G3924" t="s">
        <v>26</v>
      </c>
      <c r="H3924" t="str" cm="1">
        <f t="array" ref="H3924">_xlfn.IFS(OR(Applications!H3924=FALSE,Applications!H3924=0,LEFT(Applications!H3924,1)="N"),"No",OR(Applications!H3924=TRUE,Applications!H3924=1,LEFT(Applications!H3924,1)="Y"),"Yes")</f>
        <v>No</v>
      </c>
      <c r="I3924" t="str">
        <f>PROPER(Applications!I3924)</f>
        <v>Approved</v>
      </c>
      <c r="J3924" s="5">
        <v>3447.18</v>
      </c>
      <c r="K3924" s="12">
        <v>5223</v>
      </c>
      <c r="L3924">
        <v>2</v>
      </c>
      <c r="M3924" t="s">
        <v>17</v>
      </c>
    </row>
    <row r="3925" spans="1:13" x14ac:dyDescent="0.2">
      <c r="A3925" t="str">
        <f>TEXT(Applications!A3925,"00000")</f>
        <v>4911337</v>
      </c>
      <c r="B3925" t="str">
        <f>TEXT(Applications!B3925,"0000")</f>
        <v>0358</v>
      </c>
      <c r="C3925" s="10">
        <v>44578</v>
      </c>
      <c r="D3925" t="s">
        <v>19</v>
      </c>
      <c r="E3925" s="5" t="str">
        <f>LEFT(Applications!E3925,6)</f>
        <v>238629</v>
      </c>
      <c r="F3925">
        <v>742</v>
      </c>
      <c r="G3925" t="s">
        <v>14</v>
      </c>
      <c r="H3925" t="str" cm="1">
        <f t="array" ref="H3925">_xlfn.IFS(OR(Applications!H3925=FALSE,Applications!H3925=0,LEFT(Applications!H3925,1)="N"),"No",OR(Applications!H3925=TRUE,Applications!H3925=1,LEFT(Applications!H3925,1)="Y"),"Yes")</f>
        <v>No</v>
      </c>
      <c r="I3925" t="str">
        <f>PROPER(Applications!I3925)</f>
        <v>Pending</v>
      </c>
      <c r="J3925" s="5">
        <v>1626.24</v>
      </c>
      <c r="K3925" s="12">
        <v>1936</v>
      </c>
      <c r="L3925">
        <v>3</v>
      </c>
      <c r="M3925" t="s">
        <v>41</v>
      </c>
    </row>
    <row r="3926" spans="1:13" x14ac:dyDescent="0.2">
      <c r="A3926" t="str">
        <f>TEXT(Applications!A3926,"00000")</f>
        <v>4912811</v>
      </c>
      <c r="B3926" t="str">
        <f>TEXT(Applications!B3926,"0000")</f>
        <v>1034</v>
      </c>
      <c r="C3926" s="10">
        <v>44113</v>
      </c>
      <c r="D3926" t="s">
        <v>32</v>
      </c>
      <c r="E3926" s="5" t="str">
        <f>LEFT(Applications!E3926,6)</f>
        <v>233037</v>
      </c>
      <c r="F3926">
        <v>687</v>
      </c>
      <c r="G3926" t="s">
        <v>14</v>
      </c>
      <c r="H3926" t="str" cm="1">
        <f t="array" ref="H3926">_xlfn.IFS(OR(Applications!H3926=FALSE,Applications!H3926=0,LEFT(Applications!H3926,1)="N"),"No",OR(Applications!H3926=TRUE,Applications!H3926=1,LEFT(Applications!H3926,1)="Y"),"Yes")</f>
        <v>Yes</v>
      </c>
      <c r="I3926" t="str">
        <f>PROPER(Applications!I3926)</f>
        <v>Denied</v>
      </c>
      <c r="J3926" s="5">
        <v>2217.6</v>
      </c>
      <c r="K3926" s="12">
        <v>3360</v>
      </c>
      <c r="L3926">
        <v>3</v>
      </c>
    </row>
    <row r="3927" spans="1:13" x14ac:dyDescent="0.2">
      <c r="A3927" t="str">
        <f>TEXT(Applications!A3927,"00000")</f>
        <v>4913080</v>
      </c>
      <c r="B3927" t="str">
        <f>TEXT(Applications!B3927,"0000")</f>
        <v>0793</v>
      </c>
      <c r="C3927" s="10">
        <v>45266</v>
      </c>
      <c r="D3927" t="s">
        <v>23</v>
      </c>
      <c r="E3927" s="5" t="str">
        <f>LEFT(Applications!E3927,6)</f>
        <v>108182</v>
      </c>
      <c r="F3927">
        <v>739</v>
      </c>
      <c r="G3927" t="s">
        <v>14</v>
      </c>
      <c r="H3927" t="str" cm="1">
        <f t="array" ref="H3927">_xlfn.IFS(OR(Applications!H3927=FALSE,Applications!H3927=0,LEFT(Applications!H3927,1)="N"),"No",OR(Applications!H3927=TRUE,Applications!H3927=1,LEFT(Applications!H3927,1)="Y"),"Yes")</f>
        <v>Yes</v>
      </c>
      <c r="I3927" t="str">
        <f>PROPER(Applications!I3927)</f>
        <v>Withdrawn</v>
      </c>
      <c r="J3927" s="5">
        <v>8884.7999999999993</v>
      </c>
      <c r="K3927" s="12">
        <v>9255</v>
      </c>
      <c r="L3927">
        <v>4</v>
      </c>
      <c r="M3927" t="s">
        <v>28</v>
      </c>
    </row>
    <row r="3928" spans="1:13" x14ac:dyDescent="0.2">
      <c r="A3928" t="str">
        <f>TEXT(Applications!A3928,"00000")</f>
        <v>4914767</v>
      </c>
      <c r="B3928" t="str">
        <f>TEXT(Applications!B3928,"0000")</f>
        <v>1662</v>
      </c>
      <c r="C3928" s="10">
        <v>45143</v>
      </c>
      <c r="D3928" t="s">
        <v>23</v>
      </c>
      <c r="E3928" s="5" t="str">
        <f>LEFT(Applications!E3928,6)</f>
        <v>188107</v>
      </c>
      <c r="F3928">
        <v>322</v>
      </c>
      <c r="G3928" t="s">
        <v>26</v>
      </c>
      <c r="H3928" t="str" cm="1">
        <f t="array" ref="H3928">_xlfn.IFS(OR(Applications!H3928=FALSE,Applications!H3928=0,LEFT(Applications!H3928,1)="N"),"No",OR(Applications!H3928=TRUE,Applications!H3928=1,LEFT(Applications!H3928,1)="Y"),"Yes")</f>
        <v>Yes</v>
      </c>
      <c r="I3928" t="str">
        <f>PROPER(Applications!I3928)</f>
        <v>Denied</v>
      </c>
      <c r="J3928" s="5">
        <v>6008.64</v>
      </c>
      <c r="K3928" s="12">
        <v>6259</v>
      </c>
      <c r="L3928">
        <v>3</v>
      </c>
      <c r="M3928" t="s">
        <v>52</v>
      </c>
    </row>
    <row r="3929" spans="1:13" x14ac:dyDescent="0.2">
      <c r="A3929" t="str">
        <f>TEXT(Applications!A3929,"00000")</f>
        <v>4915127</v>
      </c>
      <c r="B3929" t="str">
        <f>TEXT(Applications!B3929,"0000")</f>
        <v>0682</v>
      </c>
      <c r="C3929" s="10" t="s">
        <v>453</v>
      </c>
      <c r="D3929" t="s">
        <v>32</v>
      </c>
      <c r="E3929" s="5" t="str">
        <f>LEFT(Applications!E3929,6)</f>
        <v>109910</v>
      </c>
      <c r="F3929">
        <v>790</v>
      </c>
      <c r="G3929" t="s">
        <v>14</v>
      </c>
      <c r="H3929" t="str" cm="1">
        <f t="array" ref="H3929">_xlfn.IFS(OR(Applications!H3929=FALSE,Applications!H3929=0,LEFT(Applications!H3929,1)="N"),"No",OR(Applications!H3929=TRUE,Applications!H3929=1,LEFT(Applications!H3929,1)="Y"),"Yes")</f>
        <v>No</v>
      </c>
      <c r="I3929" t="str">
        <f>PROPER(Applications!I3929)</f>
        <v>Pending</v>
      </c>
      <c r="J3929" s="5">
        <v>4126.8</v>
      </c>
      <c r="K3929" s="12">
        <v>6878</v>
      </c>
      <c r="L3929">
        <v>3</v>
      </c>
      <c r="M3929" t="s">
        <v>35</v>
      </c>
    </row>
    <row r="3930" spans="1:13" x14ac:dyDescent="0.2">
      <c r="A3930" t="str">
        <f>TEXT(Applications!A3930,"00000")</f>
        <v>4915757</v>
      </c>
      <c r="B3930" t="str">
        <f>TEXT(Applications!B3930,"0000")</f>
        <v>0682</v>
      </c>
      <c r="D3930" t="s">
        <v>19</v>
      </c>
      <c r="E3930" s="5" t="str">
        <f>LEFT(Applications!E3930,6)</f>
        <v>130627</v>
      </c>
      <c r="F3930">
        <v>608</v>
      </c>
      <c r="G3930" t="s">
        <v>14</v>
      </c>
      <c r="H3930" t="str" cm="1">
        <f t="array" ref="H3930">_xlfn.IFS(OR(Applications!H3930=FALSE,Applications!H3930=0,LEFT(Applications!H3930,1)="N"),"No",OR(Applications!H3930=TRUE,Applications!H3930=1,LEFT(Applications!H3930,1)="Y"),"Yes")</f>
        <v>Yes</v>
      </c>
      <c r="I3930" t="str">
        <f>PROPER(Applications!I3930)</f>
        <v>Approved</v>
      </c>
      <c r="J3930" s="5">
        <v>4126.8</v>
      </c>
      <c r="K3930" s="12">
        <v>6878</v>
      </c>
      <c r="L3930">
        <v>1</v>
      </c>
      <c r="M3930" t="s">
        <v>21</v>
      </c>
    </row>
    <row r="3931" spans="1:13" x14ac:dyDescent="0.2">
      <c r="A3931" t="str">
        <f>TEXT(Applications!A3931,"00000")</f>
        <v>4915938</v>
      </c>
      <c r="B3931" t="str">
        <f>TEXT(Applications!B3931,"0000")</f>
        <v>1658</v>
      </c>
      <c r="C3931" s="10">
        <v>45233</v>
      </c>
      <c r="D3931" t="s">
        <v>13</v>
      </c>
      <c r="E3931" s="5" t="str">
        <f>LEFT(Applications!E3931,6)</f>
        <v>129773</v>
      </c>
      <c r="F3931">
        <v>631</v>
      </c>
      <c r="G3931" t="s">
        <v>14</v>
      </c>
      <c r="H3931" t="str" cm="1">
        <f t="array" ref="H3931">_xlfn.IFS(OR(Applications!H3931=FALSE,Applications!H3931=0,LEFT(Applications!H3931,1)="N"),"No",OR(Applications!H3931=TRUE,Applications!H3931=1,LEFT(Applications!H3931,1)="Y"),"Yes")</f>
        <v>No</v>
      </c>
      <c r="I3931" t="str">
        <f>PROPER(Applications!I3931)</f>
        <v>Pending</v>
      </c>
      <c r="J3931" s="5">
        <v>2303.4</v>
      </c>
      <c r="K3931" s="12">
        <v>3490</v>
      </c>
      <c r="L3931">
        <v>5</v>
      </c>
      <c r="M3931" t="s">
        <v>38</v>
      </c>
    </row>
    <row r="3932" spans="1:13" x14ac:dyDescent="0.2">
      <c r="A3932" t="str">
        <f>TEXT(Applications!A3932,"00000")</f>
        <v>4916289</v>
      </c>
      <c r="B3932" t="str">
        <f>TEXT(Applications!B3932,"0000")</f>
        <v>1638</v>
      </c>
      <c r="C3932" s="10">
        <v>43978</v>
      </c>
      <c r="D3932" t="s">
        <v>19</v>
      </c>
      <c r="E3932" s="5" t="str">
        <f>LEFT(Applications!E3932,6)</f>
        <v>206700</v>
      </c>
      <c r="F3932">
        <v>773</v>
      </c>
      <c r="G3932" t="s">
        <v>26</v>
      </c>
      <c r="H3932" t="str" cm="1">
        <f t="array" ref="H3932">_xlfn.IFS(OR(Applications!H3932=FALSE,Applications!H3932=0,LEFT(Applications!H3932,1)="N"),"No",OR(Applications!H3932=TRUE,Applications!H3932=1,LEFT(Applications!H3932,1)="Y"),"Yes")</f>
        <v>No</v>
      </c>
      <c r="I3932" t="str">
        <f>PROPER(Applications!I3932)</f>
        <v>Pending</v>
      </c>
      <c r="J3932" s="5">
        <v>6951.78</v>
      </c>
      <c r="K3932" s="12">
        <v>10533</v>
      </c>
      <c r="L3932">
        <v>1</v>
      </c>
    </row>
    <row r="3933" spans="1:13" x14ac:dyDescent="0.2">
      <c r="A3933" t="str">
        <f>TEXT(Applications!A3933,"00000")</f>
        <v>4918148</v>
      </c>
      <c r="B3933" t="str">
        <f>TEXT(Applications!B3933,"0000")</f>
        <v>0074</v>
      </c>
      <c r="C3933" s="10">
        <v>45391</v>
      </c>
      <c r="D3933" t="s">
        <v>13</v>
      </c>
      <c r="E3933" s="5" t="str">
        <f>LEFT(Applications!E3933,6)</f>
        <v>7238</v>
      </c>
      <c r="F3933">
        <v>789</v>
      </c>
      <c r="G3933" t="s">
        <v>14</v>
      </c>
      <c r="H3933" t="str" cm="1">
        <f t="array" ref="H3933">_xlfn.IFS(OR(Applications!H3933=FALSE,Applications!H3933=0,LEFT(Applications!H3933,1)="N"),"No",OR(Applications!H3933=TRUE,Applications!H3933=1,LEFT(Applications!H3933,1)="Y"),"Yes")</f>
        <v>No</v>
      </c>
      <c r="I3933" t="str">
        <f>PROPER(Applications!I3933)</f>
        <v>Denied</v>
      </c>
      <c r="J3933" s="5">
        <v>7764.12</v>
      </c>
      <c r="K3933" s="12">
        <v>0</v>
      </c>
      <c r="L3933">
        <v>5</v>
      </c>
      <c r="M3933" t="s">
        <v>47</v>
      </c>
    </row>
    <row r="3934" spans="1:13" x14ac:dyDescent="0.2">
      <c r="A3934" t="str">
        <f>TEXT(Applications!A3934,"00000")</f>
        <v>4919979</v>
      </c>
      <c r="B3934" t="str">
        <f>TEXT(Applications!B3934,"0000")</f>
        <v>0710</v>
      </c>
      <c r="C3934" s="10">
        <v>45540</v>
      </c>
      <c r="D3934" t="s">
        <v>13</v>
      </c>
      <c r="E3934" s="5" t="str">
        <f>LEFT(Applications!E3934,6)</f>
        <v>244708</v>
      </c>
      <c r="F3934" t="s">
        <v>38</v>
      </c>
      <c r="G3934" t="s">
        <v>14</v>
      </c>
      <c r="H3934" t="str" cm="1">
        <f t="array" ref="H3934">_xlfn.IFS(OR(Applications!H3934=FALSE,Applications!H3934=0,LEFT(Applications!H3934,1)="N"),"No",OR(Applications!H3934=TRUE,Applications!H3934=1,LEFT(Applications!H3934,1)="Y"),"Yes")</f>
        <v>Yes</v>
      </c>
      <c r="I3934" t="str">
        <f>PROPER(Applications!I3934)</f>
        <v>Under Review</v>
      </c>
      <c r="J3934" s="5">
        <v>811.2</v>
      </c>
      <c r="K3934" s="12">
        <v>1352</v>
      </c>
      <c r="L3934">
        <v>3</v>
      </c>
      <c r="M3934" t="s">
        <v>17</v>
      </c>
    </row>
    <row r="3935" spans="1:13" x14ac:dyDescent="0.2">
      <c r="A3935" t="str">
        <f>TEXT(Applications!A3935,"00000")</f>
        <v>4920858</v>
      </c>
      <c r="B3935" t="str">
        <f>TEXT(Applications!B3935,"0000")</f>
        <v>0323</v>
      </c>
      <c r="C3935" s="10" t="s">
        <v>454</v>
      </c>
      <c r="D3935" t="s">
        <v>13</v>
      </c>
      <c r="E3935" s="5" t="str">
        <f>LEFT(Applications!E3935,6)</f>
        <v>315101</v>
      </c>
      <c r="G3935" t="s">
        <v>14</v>
      </c>
      <c r="H3935" t="str" cm="1">
        <f t="array" ref="H3935">_xlfn.IFS(OR(Applications!H3935=FALSE,Applications!H3935=0,LEFT(Applications!H3935,1)="N"),"No",OR(Applications!H3935=TRUE,Applications!H3935=1,LEFT(Applications!H3935,1)="Y"),"Yes")</f>
        <v>Yes</v>
      </c>
      <c r="I3935" t="str">
        <f>PROPER(Applications!I3935)</f>
        <v>Approved</v>
      </c>
      <c r="J3935" s="5">
        <v>5757.12</v>
      </c>
      <c r="K3935" s="12">
        <v>5997</v>
      </c>
      <c r="L3935">
        <v>1</v>
      </c>
      <c r="M3935" t="s">
        <v>34</v>
      </c>
    </row>
    <row r="3936" spans="1:13" x14ac:dyDescent="0.2">
      <c r="A3936" t="str">
        <f>TEXT(Applications!A3936,"00000")</f>
        <v>4922283</v>
      </c>
      <c r="B3936" t="str">
        <f>TEXT(Applications!B3936,"0000")</f>
        <v>1628</v>
      </c>
      <c r="D3936" t="s">
        <v>37</v>
      </c>
      <c r="E3936" s="5" t="str">
        <f>LEFT(Applications!E3936,6)</f>
        <v>24837</v>
      </c>
      <c r="F3936">
        <v>768</v>
      </c>
      <c r="G3936" t="s">
        <v>14</v>
      </c>
      <c r="H3936" t="str" cm="1">
        <f t="array" ref="H3936">_xlfn.IFS(OR(Applications!H3936=FALSE,Applications!H3936=0,LEFT(Applications!H3936,1)="N"),"No",OR(Applications!H3936=TRUE,Applications!H3936=1,LEFT(Applications!H3936,1)="Y"),"Yes")</f>
        <v>Yes</v>
      </c>
      <c r="I3936" t="str">
        <f>PROPER(Applications!I3936)</f>
        <v>Under Review</v>
      </c>
      <c r="J3936" s="5">
        <v>3883.44</v>
      </c>
      <c r="K3936" s="12">
        <v>5884</v>
      </c>
      <c r="L3936">
        <v>2</v>
      </c>
      <c r="M3936" t="s">
        <v>31</v>
      </c>
    </row>
    <row r="3937" spans="1:13" x14ac:dyDescent="0.2">
      <c r="A3937" t="str">
        <f>TEXT(Applications!A3937,"00000")</f>
        <v>4924985</v>
      </c>
      <c r="B3937" t="str">
        <f>TEXT(Applications!B3937,"0000")</f>
        <v>1707</v>
      </c>
      <c r="C3937" s="10">
        <v>45229</v>
      </c>
      <c r="D3937" t="s">
        <v>19</v>
      </c>
      <c r="E3937" s="5" t="str">
        <f>LEFT(Applications!E3937,6)</f>
        <v>139217</v>
      </c>
      <c r="F3937">
        <v>790</v>
      </c>
      <c r="G3937" t="s">
        <v>14</v>
      </c>
      <c r="H3937" t="str" cm="1">
        <f t="array" ref="H3937">_xlfn.IFS(OR(Applications!H3937=FALSE,Applications!H3937=0,LEFT(Applications!H3937,1)="N"),"No",OR(Applications!H3937=TRUE,Applications!H3937=1,LEFT(Applications!H3937,1)="Y"),"Yes")</f>
        <v>No</v>
      </c>
      <c r="I3937" t="str">
        <f>PROPER(Applications!I3937)</f>
        <v>Approved</v>
      </c>
      <c r="J3937" s="5">
        <v>3576</v>
      </c>
      <c r="K3937" s="12">
        <v>5960</v>
      </c>
      <c r="L3937">
        <v>1</v>
      </c>
      <c r="M3937" t="s">
        <v>21</v>
      </c>
    </row>
    <row r="3938" spans="1:13" x14ac:dyDescent="0.2">
      <c r="A3938" t="str">
        <f>TEXT(Applications!A3938,"00000")</f>
        <v>4925048</v>
      </c>
      <c r="B3938" t="str">
        <f>TEXT(Applications!B3938,"0000")</f>
        <v>1486</v>
      </c>
      <c r="C3938" s="10">
        <v>45413</v>
      </c>
      <c r="D3938" t="s">
        <v>27</v>
      </c>
      <c r="E3938" s="5" t="str">
        <f>LEFT(Applications!E3938,6)</f>
        <v>97987</v>
      </c>
      <c r="G3938" t="s">
        <v>14</v>
      </c>
      <c r="H3938" t="str" cm="1">
        <f t="array" ref="H3938">_xlfn.IFS(OR(Applications!H3938=FALSE,Applications!H3938=0,LEFT(Applications!H3938,1)="N"),"No",OR(Applications!H3938=TRUE,Applications!H3938=1,LEFT(Applications!H3938,1)="Y"),"Yes")</f>
        <v>Yes</v>
      </c>
      <c r="I3938" t="str">
        <f>PROPER(Applications!I3938)</f>
        <v>Under Review</v>
      </c>
      <c r="J3938" s="5">
        <v>2457.6</v>
      </c>
      <c r="K3938" s="12">
        <v>4096</v>
      </c>
      <c r="L3938">
        <v>3</v>
      </c>
      <c r="M3938" t="s">
        <v>41</v>
      </c>
    </row>
    <row r="3939" spans="1:13" x14ac:dyDescent="0.2">
      <c r="A3939" t="str">
        <f>TEXT(Applications!A3939,"00000")</f>
        <v>4925084</v>
      </c>
      <c r="B3939" t="str">
        <f>TEXT(Applications!B3939,"0000")</f>
        <v>1518</v>
      </c>
      <c r="C3939" s="10">
        <v>44093</v>
      </c>
      <c r="D3939" t="s">
        <v>13</v>
      </c>
      <c r="E3939" s="5" t="str">
        <f>LEFT(Applications!E3939,6)</f>
        <v>91804</v>
      </c>
      <c r="F3939">
        <v>630</v>
      </c>
      <c r="G3939" t="s">
        <v>14</v>
      </c>
      <c r="H3939" t="str" cm="1">
        <f t="array" ref="H3939">_xlfn.IFS(OR(Applications!H3939=FALSE,Applications!H3939=0,LEFT(Applications!H3939,1)="N"),"No",OR(Applications!H3939=TRUE,Applications!H3939=1,LEFT(Applications!H3939,1)="Y"),"Yes")</f>
        <v>Yes</v>
      </c>
      <c r="I3939" t="str">
        <f>PROPER(Applications!I3939)</f>
        <v>Approved</v>
      </c>
      <c r="J3939" s="5">
        <v>2654.4</v>
      </c>
      <c r="K3939" s="12">
        <v>4424</v>
      </c>
      <c r="L3939">
        <v>2</v>
      </c>
      <c r="M3939" t="s">
        <v>41</v>
      </c>
    </row>
    <row r="3940" spans="1:13" x14ac:dyDescent="0.2">
      <c r="A3940" t="str">
        <f>TEXT(Applications!A3940,"00000")</f>
        <v>4926963</v>
      </c>
      <c r="B3940" t="str">
        <f>TEXT(Applications!B3940,"0000")</f>
        <v>0169</v>
      </c>
      <c r="C3940" s="10">
        <v>44881</v>
      </c>
      <c r="D3940" t="s">
        <v>32</v>
      </c>
      <c r="E3940" s="5" t="str">
        <f>LEFT(Applications!E3940,6)</f>
        <v>60352</v>
      </c>
      <c r="F3940">
        <v>459</v>
      </c>
      <c r="G3940" t="s">
        <v>14</v>
      </c>
      <c r="H3940" t="str" cm="1">
        <f t="array" ref="H3940">_xlfn.IFS(OR(Applications!H3940=FALSE,Applications!H3940=0,LEFT(Applications!H3940,1)="N"),"No",OR(Applications!H3940=TRUE,Applications!H3940=1,LEFT(Applications!H3940,1)="Y"),"Yes")</f>
        <v>Yes</v>
      </c>
      <c r="I3940" t="str">
        <f>PROPER(Applications!I3940)</f>
        <v>Approved</v>
      </c>
      <c r="J3940" s="5">
        <v>2448</v>
      </c>
      <c r="K3940" s="12">
        <v>4080</v>
      </c>
      <c r="L3940">
        <v>5</v>
      </c>
      <c r="M3940" t="s">
        <v>41</v>
      </c>
    </row>
    <row r="3941" spans="1:13" x14ac:dyDescent="0.2">
      <c r="A3941" t="str">
        <f>TEXT(Applications!A3941,"00000")</f>
        <v>4927021</v>
      </c>
      <c r="B3941" t="str">
        <f>TEXT(Applications!B3941,"0000")</f>
        <v>0027</v>
      </c>
      <c r="C3941" s="10">
        <v>43898</v>
      </c>
      <c r="D3941" t="s">
        <v>13</v>
      </c>
      <c r="E3941" s="5" t="str">
        <f>LEFT(Applications!E3941,6)</f>
        <v>89426</v>
      </c>
      <c r="F3941">
        <v>669</v>
      </c>
      <c r="G3941" t="s">
        <v>26</v>
      </c>
      <c r="H3941" t="str" cm="1">
        <f t="array" ref="H3941">_xlfn.IFS(OR(Applications!H3941=FALSE,Applications!H3941=0,LEFT(Applications!H3941,1)="N"),"No",OR(Applications!H3941=TRUE,Applications!H3941=1,LEFT(Applications!H3941,1)="Y"),"Yes")</f>
        <v>No</v>
      </c>
      <c r="I3941" t="str">
        <f>PROPER(Applications!I3941)</f>
        <v>Pending</v>
      </c>
      <c r="J3941" s="5">
        <v>1480.32</v>
      </c>
      <c r="K3941" s="12">
        <v>1542</v>
      </c>
      <c r="L3941">
        <v>5</v>
      </c>
      <c r="M3941" t="s">
        <v>17</v>
      </c>
    </row>
    <row r="3942" spans="1:13" x14ac:dyDescent="0.2">
      <c r="A3942" t="str">
        <f>TEXT(Applications!A3942,"00000")</f>
        <v>4927152</v>
      </c>
      <c r="B3942" t="str">
        <f>TEXT(Applications!B3942,"0000")</f>
        <v>0405</v>
      </c>
      <c r="C3942" s="10">
        <v>45275</v>
      </c>
      <c r="D3942" t="s">
        <v>27</v>
      </c>
      <c r="E3942" s="5" t="str">
        <f>LEFT(Applications!E3942,6)</f>
        <v>165946</v>
      </c>
      <c r="F3942">
        <v>742</v>
      </c>
      <c r="G3942" t="s">
        <v>14</v>
      </c>
      <c r="H3942" t="str" cm="1">
        <f t="array" ref="H3942">_xlfn.IFS(OR(Applications!H3942=FALSE,Applications!H3942=0,LEFT(Applications!H3942,1)="N"),"No",OR(Applications!H3942=TRUE,Applications!H3942=1,LEFT(Applications!H3942,1)="Y"),"Yes")</f>
        <v>Yes</v>
      </c>
      <c r="I3942" t="str">
        <f>PROPER(Applications!I3942)</f>
        <v>Approved</v>
      </c>
      <c r="J3942" s="5">
        <v>2051.52</v>
      </c>
      <c r="K3942" s="12">
        <v>2137</v>
      </c>
      <c r="L3942">
        <v>1</v>
      </c>
      <c r="M3942" t="s">
        <v>21</v>
      </c>
    </row>
    <row r="3943" spans="1:13" x14ac:dyDescent="0.2">
      <c r="A3943" t="str">
        <f>TEXT(Applications!A3943,"00000")</f>
        <v>4927499</v>
      </c>
      <c r="B3943" t="str">
        <f>TEXT(Applications!B3943,"0000")</f>
        <v>1323</v>
      </c>
      <c r="C3943" s="10" t="s">
        <v>455</v>
      </c>
      <c r="D3943" t="s">
        <v>29</v>
      </c>
      <c r="E3943" s="5" t="str">
        <f>LEFT(Applications!E3943,6)</f>
        <v>237696</v>
      </c>
      <c r="F3943">
        <v>753</v>
      </c>
      <c r="G3943" t="s">
        <v>26</v>
      </c>
      <c r="H3943" t="str" cm="1">
        <f t="array" ref="H3943">_xlfn.IFS(OR(Applications!H3943=FALSE,Applications!H3943=0,LEFT(Applications!H3943,1)="N"),"No",OR(Applications!H3943=TRUE,Applications!H3943=1,LEFT(Applications!H3943,1)="Y"),"Yes")</f>
        <v>No</v>
      </c>
      <c r="I3943" t="str">
        <f>PROPER(Applications!I3943)</f>
        <v>Approved</v>
      </c>
      <c r="J3943" s="5">
        <v>1307.52</v>
      </c>
      <c r="K3943" s="12">
        <v>1362</v>
      </c>
      <c r="L3943">
        <v>3</v>
      </c>
      <c r="M3943" t="s">
        <v>25</v>
      </c>
    </row>
    <row r="3944" spans="1:13" x14ac:dyDescent="0.2">
      <c r="A3944" t="str">
        <f>TEXT(Applications!A3944,"00000")</f>
        <v>4928474</v>
      </c>
      <c r="B3944" t="str">
        <f>TEXT(Applications!B3944,"0000")</f>
        <v>0087</v>
      </c>
      <c r="C3944" s="10">
        <v>45507</v>
      </c>
      <c r="D3944" t="s">
        <v>27</v>
      </c>
      <c r="E3944" s="5" t="str">
        <f>LEFT(Applications!E3944,6)</f>
        <v>196281</v>
      </c>
      <c r="F3944">
        <v>794</v>
      </c>
      <c r="G3944" t="s">
        <v>14</v>
      </c>
      <c r="H3944" t="str" cm="1">
        <f t="array" ref="H3944">_xlfn.IFS(OR(Applications!H3944=FALSE,Applications!H3944=0,LEFT(Applications!H3944,1)="N"),"No",OR(Applications!H3944=TRUE,Applications!H3944=1,LEFT(Applications!H3944,1)="Y"),"Yes")</f>
        <v>Yes</v>
      </c>
      <c r="I3944" t="str">
        <f>PROPER(Applications!I3944)</f>
        <v>Denied</v>
      </c>
      <c r="J3944" s="5">
        <v>3496.2</v>
      </c>
      <c r="K3944" s="12">
        <v>5827</v>
      </c>
      <c r="L3944">
        <v>1</v>
      </c>
      <c r="M3944" t="s">
        <v>21</v>
      </c>
    </row>
    <row r="3945" spans="1:13" x14ac:dyDescent="0.2">
      <c r="A3945" t="str">
        <f>TEXT(Applications!A3945,"00000")</f>
        <v>4929129</v>
      </c>
      <c r="B3945" t="str">
        <f>TEXT(Applications!B3945,"0000")</f>
        <v>1242</v>
      </c>
      <c r="D3945" t="s">
        <v>13</v>
      </c>
      <c r="E3945" s="5" t="str">
        <f>LEFT(Applications!E3945,6)</f>
        <v>61170</v>
      </c>
      <c r="F3945">
        <v>583</v>
      </c>
      <c r="G3945" t="s">
        <v>14</v>
      </c>
      <c r="H3945" t="str" cm="1">
        <f t="array" ref="H3945">_xlfn.IFS(OR(Applications!H3945=FALSE,Applications!H3945=0,LEFT(Applications!H3945,1)="N"),"No",OR(Applications!H3945=TRUE,Applications!H3945=1,LEFT(Applications!H3945,1)="Y"),"Yes")</f>
        <v>Yes</v>
      </c>
      <c r="I3945" t="str">
        <f>PROPER(Applications!I3945)</f>
        <v>Withdrawn</v>
      </c>
      <c r="J3945" s="5">
        <v>2377.98</v>
      </c>
      <c r="K3945" s="12">
        <v>3603</v>
      </c>
      <c r="L3945">
        <v>1</v>
      </c>
    </row>
    <row r="3946" spans="1:13" x14ac:dyDescent="0.2">
      <c r="A3946" t="str">
        <f>TEXT(Applications!A3946,"00000")</f>
        <v>4929744</v>
      </c>
      <c r="B3946" t="str">
        <f>TEXT(Applications!B3946,"0000")</f>
        <v>1731</v>
      </c>
      <c r="C3946" s="10">
        <v>44495</v>
      </c>
      <c r="D3946" t="s">
        <v>29</v>
      </c>
      <c r="E3946" s="5" t="str">
        <f>LEFT(Applications!E3946,6)</f>
        <v>183233</v>
      </c>
      <c r="G3946" t="s">
        <v>14</v>
      </c>
      <c r="H3946" t="str" cm="1">
        <f t="array" ref="H3946">_xlfn.IFS(OR(Applications!H3946=FALSE,Applications!H3946=0,LEFT(Applications!H3946,1)="N"),"No",OR(Applications!H3946=TRUE,Applications!H3946=1,LEFT(Applications!H3946,1)="Y"),"Yes")</f>
        <v>Yes</v>
      </c>
      <c r="I3946" t="str">
        <f>PROPER(Applications!I3946)</f>
        <v>Pending</v>
      </c>
      <c r="J3946" s="5">
        <v>3587.64</v>
      </c>
      <c r="K3946" s="12">
        <v>4271</v>
      </c>
      <c r="L3946">
        <v>2</v>
      </c>
      <c r="M3946" t="s">
        <v>38</v>
      </c>
    </row>
    <row r="3947" spans="1:13" x14ac:dyDescent="0.2">
      <c r="A3947" t="str">
        <f>TEXT(Applications!A3947,"00000")</f>
        <v>4932858</v>
      </c>
      <c r="B3947" t="str">
        <f>TEXT(Applications!B3947,"0000")</f>
        <v>0166</v>
      </c>
      <c r="C3947" s="10">
        <v>44262</v>
      </c>
      <c r="D3947" t="s">
        <v>13</v>
      </c>
      <c r="E3947" s="5" t="str">
        <f>LEFT(Applications!E3947,6)</f>
        <v>216788</v>
      </c>
      <c r="F3947">
        <v>708</v>
      </c>
      <c r="G3947" t="s">
        <v>14</v>
      </c>
      <c r="H3947" t="str" cm="1">
        <f t="array" ref="H3947">_xlfn.IFS(OR(Applications!H3947=FALSE,Applications!H3947=0,LEFT(Applications!H3947,1)="N"),"No",OR(Applications!H3947=TRUE,Applications!H3947=1,LEFT(Applications!H3947,1)="Y"),"Yes")</f>
        <v>No</v>
      </c>
      <c r="I3947" t="str">
        <f>PROPER(Applications!I3947)</f>
        <v>Approved</v>
      </c>
      <c r="J3947" s="5">
        <v>2882.88</v>
      </c>
      <c r="K3947" s="12">
        <v>3003</v>
      </c>
      <c r="L3947">
        <v>3</v>
      </c>
      <c r="M3947" t="s">
        <v>34</v>
      </c>
    </row>
    <row r="3948" spans="1:13" x14ac:dyDescent="0.2">
      <c r="A3948" t="str">
        <f>TEXT(Applications!A3948,"00000")</f>
        <v>4933479</v>
      </c>
      <c r="B3948" t="str">
        <f>TEXT(Applications!B3948,"0000")</f>
        <v>1680</v>
      </c>
      <c r="C3948" s="10">
        <v>45409</v>
      </c>
      <c r="D3948" t="s">
        <v>37</v>
      </c>
      <c r="E3948" s="5" t="str">
        <f>LEFT(Applications!E3948,6)</f>
        <v>141063</v>
      </c>
      <c r="F3948">
        <v>624</v>
      </c>
      <c r="G3948" t="s">
        <v>14</v>
      </c>
      <c r="H3948" t="str" cm="1">
        <f t="array" ref="H3948">_xlfn.IFS(OR(Applications!H3948=FALSE,Applications!H3948=0,LEFT(Applications!H3948,1)="N"),"No",OR(Applications!H3948=TRUE,Applications!H3948=1,LEFT(Applications!H3948,1)="Y"),"Yes")</f>
        <v>Yes</v>
      </c>
      <c r="I3948" t="str">
        <f>PROPER(Applications!I3948)</f>
        <v>Approved</v>
      </c>
      <c r="J3948" s="5">
        <v>2770.32</v>
      </c>
      <c r="K3948" s="12">
        <v>3298</v>
      </c>
      <c r="L3948">
        <v>2</v>
      </c>
      <c r="M3948" t="s">
        <v>21</v>
      </c>
    </row>
    <row r="3949" spans="1:13" x14ac:dyDescent="0.2">
      <c r="A3949" t="str">
        <f>TEXT(Applications!A3949,"00000")</f>
        <v>4940002</v>
      </c>
      <c r="B3949" t="str">
        <f>TEXT(Applications!B3949,"0000")</f>
        <v>0117</v>
      </c>
      <c r="C3949" s="10">
        <v>44689</v>
      </c>
      <c r="D3949" t="s">
        <v>37</v>
      </c>
      <c r="E3949" s="5" t="str">
        <f>LEFT(Applications!E3949,6)</f>
        <v>74013</v>
      </c>
      <c r="F3949">
        <v>655</v>
      </c>
      <c r="G3949" t="s">
        <v>26</v>
      </c>
      <c r="H3949" t="str" cm="1">
        <f t="array" ref="H3949">_xlfn.IFS(OR(Applications!H3949=FALSE,Applications!H3949=0,LEFT(Applications!H3949,1)="N"),"No",OR(Applications!H3949=TRUE,Applications!H3949=1,LEFT(Applications!H3949,1)="Y"),"Yes")</f>
        <v>No</v>
      </c>
      <c r="I3949" t="str">
        <f>PROPER(Applications!I3949)</f>
        <v>Denied</v>
      </c>
      <c r="J3949" s="5">
        <v>2583.36</v>
      </c>
      <c r="K3949" s="12">
        <v>2691</v>
      </c>
      <c r="L3949">
        <v>4</v>
      </c>
      <c r="M3949" t="s">
        <v>21</v>
      </c>
    </row>
    <row r="3950" spans="1:13" x14ac:dyDescent="0.2">
      <c r="A3950" t="str">
        <f>TEXT(Applications!A3950,"00000")</f>
        <v>4940800</v>
      </c>
      <c r="B3950" t="str">
        <f>TEXT(Applications!B3950,"0000")</f>
        <v>1240</v>
      </c>
      <c r="C3950" s="10">
        <v>44933</v>
      </c>
      <c r="D3950" t="s">
        <v>32</v>
      </c>
      <c r="E3950" s="5" t="str">
        <f>LEFT(Applications!E3950,6)</f>
        <v>142988</v>
      </c>
      <c r="F3950" t="s">
        <v>38</v>
      </c>
      <c r="G3950" t="s">
        <v>14</v>
      </c>
      <c r="H3950" t="str" cm="1">
        <f t="array" ref="H3950">_xlfn.IFS(OR(Applications!H3950=FALSE,Applications!H3950=0,LEFT(Applications!H3950,1)="N"),"No",OR(Applications!H3950=TRUE,Applications!H3950=1,LEFT(Applications!H3950,1)="Y"),"Yes")</f>
        <v>No</v>
      </c>
      <c r="I3950" t="str">
        <f>PROPER(Applications!I3950)</f>
        <v>Approved</v>
      </c>
      <c r="J3950" s="5">
        <v>4845.12</v>
      </c>
      <c r="K3950" s="12">
        <v>5047</v>
      </c>
      <c r="L3950">
        <v>2</v>
      </c>
      <c r="M3950" t="s">
        <v>47</v>
      </c>
    </row>
    <row r="3951" spans="1:13" x14ac:dyDescent="0.2">
      <c r="A3951" t="str">
        <f>TEXT(Applications!A3951,"00000")</f>
        <v>4941041</v>
      </c>
      <c r="B3951" t="str">
        <f>TEXT(Applications!B3951,"0000")</f>
        <v>0535</v>
      </c>
      <c r="C3951" s="10">
        <v>45229</v>
      </c>
      <c r="D3951" t="s">
        <v>23</v>
      </c>
      <c r="E3951" s="5" t="str">
        <f>LEFT(Applications!E3951,6)</f>
        <v>45834</v>
      </c>
      <c r="F3951">
        <v>601</v>
      </c>
      <c r="G3951" t="s">
        <v>14</v>
      </c>
      <c r="H3951" t="str" cm="1">
        <f t="array" ref="H3951">_xlfn.IFS(OR(Applications!H3951=FALSE,Applications!H3951=0,LEFT(Applications!H3951,1)="N"),"No",OR(Applications!H3951=TRUE,Applications!H3951=1,LEFT(Applications!H3951,1)="Y"),"Yes")</f>
        <v>No</v>
      </c>
      <c r="I3951" t="str">
        <f>PROPER(Applications!I3951)</f>
        <v>Denied</v>
      </c>
      <c r="J3951" s="5">
        <v>1001.28</v>
      </c>
      <c r="K3951" s="12">
        <v>1192</v>
      </c>
      <c r="L3951">
        <v>2</v>
      </c>
      <c r="M3951" t="s">
        <v>31</v>
      </c>
    </row>
    <row r="3952" spans="1:13" x14ac:dyDescent="0.2">
      <c r="A3952" t="str">
        <f>TEXT(Applications!A3952,"00000")</f>
        <v>4941673</v>
      </c>
      <c r="B3952" t="str">
        <f>TEXT(Applications!B3952,"0000")</f>
        <v>0769</v>
      </c>
      <c r="C3952" s="10">
        <v>44702</v>
      </c>
      <c r="D3952" t="s">
        <v>13</v>
      </c>
      <c r="E3952" s="5" t="str">
        <f>LEFT(Applications!E3952,6)</f>
        <v>25383</v>
      </c>
      <c r="F3952">
        <v>580</v>
      </c>
      <c r="G3952" t="s">
        <v>14</v>
      </c>
      <c r="H3952" t="str" cm="1">
        <f t="array" ref="H3952">_xlfn.IFS(OR(Applications!H3952=FALSE,Applications!H3952=0,LEFT(Applications!H3952,1)="N"),"No",OR(Applications!H3952=TRUE,Applications!H3952=1,LEFT(Applications!H3952,1)="Y"),"Yes")</f>
        <v>Yes</v>
      </c>
      <c r="I3952" t="str">
        <f>PROPER(Applications!I3952)</f>
        <v>Denied</v>
      </c>
      <c r="J3952" s="5">
        <v>5510.4</v>
      </c>
      <c r="K3952" s="12">
        <v>5740</v>
      </c>
      <c r="L3952">
        <v>4</v>
      </c>
    </row>
    <row r="3953" spans="1:13" x14ac:dyDescent="0.2">
      <c r="A3953" t="str">
        <f>TEXT(Applications!A3953,"00000")</f>
        <v>4942095</v>
      </c>
      <c r="B3953" t="str">
        <f>TEXT(Applications!B3953,"0000")</f>
        <v>0468</v>
      </c>
      <c r="C3953" s="10">
        <v>45287</v>
      </c>
      <c r="D3953" t="s">
        <v>13</v>
      </c>
      <c r="E3953" s="5" t="str">
        <f>LEFT(Applications!E3953,6)</f>
        <v>64854</v>
      </c>
      <c r="F3953">
        <v>767</v>
      </c>
      <c r="G3953" t="s">
        <v>14</v>
      </c>
      <c r="H3953" t="str" cm="1">
        <f t="array" ref="H3953">_xlfn.IFS(OR(Applications!H3953=FALSE,Applications!H3953=0,LEFT(Applications!H3953,1)="N"),"No",OR(Applications!H3953=TRUE,Applications!H3953=1,LEFT(Applications!H3953,1)="Y"),"Yes")</f>
        <v>No</v>
      </c>
      <c r="I3953" t="str">
        <f>PROPER(Applications!I3953)</f>
        <v>Denied</v>
      </c>
      <c r="J3953" s="5">
        <v>2600.64</v>
      </c>
      <c r="K3953" s="12">
        <v>3096</v>
      </c>
      <c r="L3953">
        <v>2</v>
      </c>
      <c r="M3953" t="s">
        <v>34</v>
      </c>
    </row>
    <row r="3954" spans="1:13" x14ac:dyDescent="0.2">
      <c r="A3954" t="str">
        <f>TEXT(Applications!A3954,"00000")</f>
        <v>4942447</v>
      </c>
      <c r="B3954" t="str">
        <f>TEXT(Applications!B3954,"0000")</f>
        <v>1122</v>
      </c>
      <c r="C3954" s="10" t="s">
        <v>456</v>
      </c>
      <c r="D3954" t="s">
        <v>37</v>
      </c>
      <c r="E3954" s="5" t="str">
        <f>LEFT(Applications!E3954,6)</f>
        <v>189257</v>
      </c>
      <c r="F3954">
        <v>827</v>
      </c>
      <c r="G3954" t="s">
        <v>14</v>
      </c>
      <c r="H3954" t="str" cm="1">
        <f t="array" ref="H3954">_xlfn.IFS(OR(Applications!H3954=FALSE,Applications!H3954=0,LEFT(Applications!H3954,1)="N"),"No",OR(Applications!H3954=TRUE,Applications!H3954=1,LEFT(Applications!H3954,1)="Y"),"Yes")</f>
        <v>Yes</v>
      </c>
      <c r="I3954" t="str">
        <f>PROPER(Applications!I3954)</f>
        <v>Approved</v>
      </c>
      <c r="J3954" s="5">
        <v>2164.5</v>
      </c>
      <c r="K3954" s="12">
        <v>2775</v>
      </c>
      <c r="L3954">
        <v>5</v>
      </c>
      <c r="M3954" t="s">
        <v>34</v>
      </c>
    </row>
    <row r="3955" spans="1:13" x14ac:dyDescent="0.2">
      <c r="A3955" t="str">
        <f>TEXT(Applications!A3955,"00000")</f>
        <v>4942835</v>
      </c>
      <c r="B3955" t="str">
        <f>TEXT(Applications!B3955,"0000")</f>
        <v>0868</v>
      </c>
      <c r="C3955" s="10" t="s">
        <v>305</v>
      </c>
      <c r="D3955" t="s">
        <v>13</v>
      </c>
      <c r="E3955" s="5" t="str">
        <f>LEFT(Applications!E3955,6)</f>
        <v>56048</v>
      </c>
      <c r="G3955" t="s">
        <v>14</v>
      </c>
      <c r="H3955" t="str" cm="1">
        <f t="array" ref="H3955">_xlfn.IFS(OR(Applications!H3955=FALSE,Applications!H3955=0,LEFT(Applications!H3955,1)="N"),"No",OR(Applications!H3955=TRUE,Applications!H3955=1,LEFT(Applications!H3955,1)="Y"),"Yes")</f>
        <v>Yes</v>
      </c>
      <c r="I3955" t="str">
        <f>PROPER(Applications!I3955)</f>
        <v>Approved</v>
      </c>
      <c r="J3955" s="5">
        <v>2080.8000000000002</v>
      </c>
      <c r="K3955" s="12">
        <v>3468</v>
      </c>
      <c r="L3955">
        <v>5</v>
      </c>
      <c r="M3955" t="s">
        <v>36</v>
      </c>
    </row>
    <row r="3956" spans="1:13" x14ac:dyDescent="0.2">
      <c r="A3956" t="str">
        <f>TEXT(Applications!A3956,"00000")</f>
        <v>4944904</v>
      </c>
      <c r="B3956" t="str">
        <f>TEXT(Applications!B3956,"0000")</f>
        <v>0544</v>
      </c>
      <c r="C3956" s="10">
        <v>44930</v>
      </c>
      <c r="D3956" t="s">
        <v>13</v>
      </c>
      <c r="E3956" s="5" t="str">
        <f>LEFT(Applications!E3956,6)</f>
        <v>143931</v>
      </c>
      <c r="G3956" t="s">
        <v>14</v>
      </c>
      <c r="H3956" t="str" cm="1">
        <f t="array" ref="H3956">_xlfn.IFS(OR(Applications!H3956=FALSE,Applications!H3956=0,LEFT(Applications!H3956,1)="N"),"No",OR(Applications!H3956=TRUE,Applications!H3956=1,LEFT(Applications!H3956,1)="Y"),"Yes")</f>
        <v>Yes</v>
      </c>
      <c r="I3956" t="str">
        <f>PROPER(Applications!I3956)</f>
        <v>Pending</v>
      </c>
      <c r="J3956" s="5">
        <v>2685.12</v>
      </c>
      <c r="K3956" s="12">
        <v>2797</v>
      </c>
      <c r="L3956">
        <v>1</v>
      </c>
      <c r="M3956" t="s">
        <v>21</v>
      </c>
    </row>
    <row r="3957" spans="1:13" x14ac:dyDescent="0.2">
      <c r="A3957" t="str">
        <f>TEXT(Applications!A3957,"00000")</f>
        <v>4944911</v>
      </c>
      <c r="B3957" t="str">
        <f>TEXT(Applications!B3957,"0000")</f>
        <v>0974</v>
      </c>
      <c r="C3957" s="10">
        <v>44150</v>
      </c>
      <c r="D3957" t="s">
        <v>19</v>
      </c>
      <c r="E3957" s="5" t="str">
        <f>LEFT(Applications!E3957,6)</f>
        <v>288791</v>
      </c>
      <c r="G3957" t="s">
        <v>26</v>
      </c>
      <c r="H3957" t="str" cm="1">
        <f t="array" ref="H3957">_xlfn.IFS(OR(Applications!H3957=FALSE,Applications!H3957=0,LEFT(Applications!H3957,1)="N"),"No",OR(Applications!H3957=TRUE,Applications!H3957=1,LEFT(Applications!H3957,1)="Y"),"Yes")</f>
        <v>No</v>
      </c>
      <c r="I3957" t="str">
        <f>PROPER(Applications!I3957)</f>
        <v>Approved</v>
      </c>
      <c r="J3957" s="5">
        <v>4231.5</v>
      </c>
      <c r="K3957" s="12">
        <v>5425</v>
      </c>
      <c r="L3957">
        <v>2</v>
      </c>
      <c r="M3957" t="s">
        <v>34</v>
      </c>
    </row>
    <row r="3958" spans="1:13" x14ac:dyDescent="0.2">
      <c r="A3958" t="str">
        <f>TEXT(Applications!A3958,"00000")</f>
        <v>4946882</v>
      </c>
      <c r="B3958" t="str">
        <f>TEXT(Applications!B3958,"0000")</f>
        <v>1496</v>
      </c>
      <c r="C3958" s="10">
        <v>45358</v>
      </c>
      <c r="D3958" t="s">
        <v>19</v>
      </c>
      <c r="E3958" s="5" t="str">
        <f>LEFT(Applications!E3958,6)</f>
        <v>57492</v>
      </c>
      <c r="F3958">
        <v>624</v>
      </c>
      <c r="G3958" t="s">
        <v>14</v>
      </c>
      <c r="H3958" t="str" cm="1">
        <f t="array" ref="H3958">_xlfn.IFS(OR(Applications!H3958=FALSE,Applications!H3958=0,LEFT(Applications!H3958,1)="N"),"No",OR(Applications!H3958=TRUE,Applications!H3958=1,LEFT(Applications!H3958,1)="Y"),"Yes")</f>
        <v>Yes</v>
      </c>
      <c r="I3958" t="str">
        <f>PROPER(Applications!I3958)</f>
        <v>Approved</v>
      </c>
      <c r="J3958" s="5">
        <v>3848.46</v>
      </c>
      <c r="K3958" s="12">
        <v>0</v>
      </c>
      <c r="L3958">
        <v>1</v>
      </c>
      <c r="M3958" t="s">
        <v>38</v>
      </c>
    </row>
    <row r="3959" spans="1:13" x14ac:dyDescent="0.2">
      <c r="A3959" t="str">
        <f>TEXT(Applications!A3959,"00000")</f>
        <v>4947262</v>
      </c>
      <c r="B3959" t="str">
        <f>TEXT(Applications!B3959,"0000")</f>
        <v>0810</v>
      </c>
      <c r="C3959" s="10">
        <v>44360</v>
      </c>
      <c r="D3959" t="s">
        <v>13</v>
      </c>
      <c r="E3959" s="5" t="str">
        <f>LEFT(Applications!E3959,6)</f>
        <v>75212</v>
      </c>
      <c r="F3959">
        <v>810</v>
      </c>
      <c r="G3959" t="s">
        <v>26</v>
      </c>
      <c r="H3959" t="str" cm="1">
        <f t="array" ref="H3959">_xlfn.IFS(OR(Applications!H3959=FALSE,Applications!H3959=0,LEFT(Applications!H3959,1)="N"),"No",OR(Applications!H3959=TRUE,Applications!H3959=1,LEFT(Applications!H3959,1)="Y"),"Yes")</f>
        <v>Yes</v>
      </c>
      <c r="I3959" t="str">
        <f>PROPER(Applications!I3959)</f>
        <v>Pending</v>
      </c>
      <c r="J3959" s="5">
        <v>6426.24</v>
      </c>
      <c r="K3959" s="12">
        <v>6694</v>
      </c>
      <c r="L3959">
        <v>2</v>
      </c>
      <c r="M3959" t="s">
        <v>35</v>
      </c>
    </row>
    <row r="3960" spans="1:13" x14ac:dyDescent="0.2">
      <c r="A3960" t="str">
        <f>TEXT(Applications!A3960,"00000")</f>
        <v>4948929</v>
      </c>
      <c r="B3960" t="str">
        <f>TEXT(Applications!B3960,"0000")</f>
        <v>0561</v>
      </c>
      <c r="C3960" s="10">
        <v>45442</v>
      </c>
      <c r="D3960" t="s">
        <v>19</v>
      </c>
      <c r="E3960" s="5" t="str">
        <f>LEFT(Applications!E3960,6)</f>
        <v>70435</v>
      </c>
      <c r="F3960">
        <v>674</v>
      </c>
      <c r="G3960" t="s">
        <v>14</v>
      </c>
      <c r="H3960" t="str" cm="1">
        <f t="array" ref="H3960">_xlfn.IFS(OR(Applications!H3960=FALSE,Applications!H3960=0,LEFT(Applications!H3960,1)="N"),"No",OR(Applications!H3960=TRUE,Applications!H3960=1,LEFT(Applications!H3960,1)="Y"),"Yes")</f>
        <v>No</v>
      </c>
      <c r="I3960" t="str">
        <f>PROPER(Applications!I3960)</f>
        <v>Approved</v>
      </c>
      <c r="J3960" s="5">
        <v>1638.72</v>
      </c>
      <c r="K3960" s="12">
        <v>1707</v>
      </c>
      <c r="L3960">
        <v>4</v>
      </c>
      <c r="M3960" t="s">
        <v>41</v>
      </c>
    </row>
    <row r="3961" spans="1:13" x14ac:dyDescent="0.2">
      <c r="A3961" t="str">
        <f>TEXT(Applications!A3961,"00000")</f>
        <v>4949274</v>
      </c>
      <c r="B3961" t="str">
        <f>TEXT(Applications!B3961,"0000")</f>
        <v>0060</v>
      </c>
      <c r="C3961" s="10">
        <v>43855</v>
      </c>
      <c r="D3961" t="s">
        <v>29</v>
      </c>
      <c r="E3961" s="5" t="str">
        <f>LEFT(Applications!E3961,6)</f>
        <v>220608</v>
      </c>
      <c r="F3961">
        <v>775</v>
      </c>
      <c r="G3961" t="s">
        <v>14</v>
      </c>
      <c r="H3961" t="str" cm="1">
        <f t="array" ref="H3961">_xlfn.IFS(OR(Applications!H3961=FALSE,Applications!H3961=0,LEFT(Applications!H3961,1)="N"),"No",OR(Applications!H3961=TRUE,Applications!H3961=1,LEFT(Applications!H3961,1)="Y"),"Yes")</f>
        <v>No</v>
      </c>
      <c r="I3961" t="str">
        <f>PROPER(Applications!I3961)</f>
        <v>Denied</v>
      </c>
      <c r="J3961" s="5">
        <v>697.2</v>
      </c>
      <c r="K3961" s="12">
        <v>1162</v>
      </c>
      <c r="L3961">
        <v>3</v>
      </c>
      <c r="M3961" t="s">
        <v>36</v>
      </c>
    </row>
    <row r="3962" spans="1:13" x14ac:dyDescent="0.2">
      <c r="A3962" t="str">
        <f>TEXT(Applications!A3962,"00000")</f>
        <v>4949495</v>
      </c>
      <c r="B3962" t="str">
        <f>TEXT(Applications!B3962,"0000")</f>
        <v>0901</v>
      </c>
      <c r="C3962" s="10">
        <v>44222</v>
      </c>
      <c r="D3962" t="s">
        <v>32</v>
      </c>
      <c r="E3962" s="5" t="str">
        <f>LEFT(Applications!E3962,6)</f>
        <v>64383</v>
      </c>
      <c r="F3962">
        <v>716</v>
      </c>
      <c r="G3962" t="s">
        <v>14</v>
      </c>
      <c r="H3962" t="str" cm="1">
        <f t="array" ref="H3962">_xlfn.IFS(OR(Applications!H3962=FALSE,Applications!H3962=0,LEFT(Applications!H3962,1)="N"),"No",OR(Applications!H3962=TRUE,Applications!H3962=1,LEFT(Applications!H3962,1)="Y"),"Yes")</f>
        <v>Yes</v>
      </c>
      <c r="I3962" t="str">
        <f>PROPER(Applications!I3962)</f>
        <v>Approved</v>
      </c>
      <c r="J3962" s="5">
        <v>5364.48</v>
      </c>
      <c r="K3962" s="12">
        <v>5588</v>
      </c>
      <c r="L3962">
        <v>4</v>
      </c>
      <c r="M3962" t="s">
        <v>21</v>
      </c>
    </row>
    <row r="3963" spans="1:13" x14ac:dyDescent="0.2">
      <c r="A3963" t="str">
        <f>TEXT(Applications!A3963,"00000")</f>
        <v>4951606</v>
      </c>
      <c r="B3963" t="str">
        <f>TEXT(Applications!B3963,"0000")</f>
        <v>0657</v>
      </c>
      <c r="C3963" s="10" t="s">
        <v>91</v>
      </c>
      <c r="D3963" t="s">
        <v>29</v>
      </c>
      <c r="E3963" s="5" t="str">
        <f>LEFT(Applications!E3963,6)</f>
        <v>190388</v>
      </c>
      <c r="G3963" t="s">
        <v>14</v>
      </c>
      <c r="H3963" t="str" cm="1">
        <f t="array" ref="H3963">_xlfn.IFS(OR(Applications!H3963=FALSE,Applications!H3963=0,LEFT(Applications!H3963,1)="N"),"No",OR(Applications!H3963=TRUE,Applications!H3963=1,LEFT(Applications!H3963,1)="Y"),"Yes")</f>
        <v>Yes</v>
      </c>
      <c r="I3963" t="str">
        <f>PROPER(Applications!I3963)</f>
        <v>Pending</v>
      </c>
      <c r="J3963" s="5">
        <v>1824</v>
      </c>
      <c r="K3963" s="12">
        <v>1900</v>
      </c>
      <c r="L3963">
        <v>3</v>
      </c>
    </row>
    <row r="3964" spans="1:13" x14ac:dyDescent="0.2">
      <c r="A3964" t="str">
        <f>TEXT(Applications!A3964,"00000")</f>
        <v>4952596</v>
      </c>
      <c r="B3964" t="str">
        <f>TEXT(Applications!B3964,"0000")</f>
        <v>1777</v>
      </c>
      <c r="C3964" s="10">
        <v>43978</v>
      </c>
      <c r="D3964" t="s">
        <v>37</v>
      </c>
      <c r="E3964" s="5" t="str">
        <f>LEFT(Applications!E3964,6)</f>
        <v>99677</v>
      </c>
      <c r="F3964">
        <v>670</v>
      </c>
      <c r="G3964" t="s">
        <v>14</v>
      </c>
      <c r="H3964" t="str" cm="1">
        <f t="array" ref="H3964">_xlfn.IFS(OR(Applications!H3964=FALSE,Applications!H3964=0,LEFT(Applications!H3964,1)="N"),"No",OR(Applications!H3964=TRUE,Applications!H3964=1,LEFT(Applications!H3964,1)="Y"),"Yes")</f>
        <v>Yes</v>
      </c>
      <c r="I3964" t="str">
        <f>PROPER(Applications!I3964)</f>
        <v>Denied</v>
      </c>
      <c r="J3964" s="5">
        <v>1753.44</v>
      </c>
      <c r="K3964" s="12">
        <v>2248</v>
      </c>
      <c r="L3964">
        <v>1</v>
      </c>
      <c r="M3964" t="s">
        <v>52</v>
      </c>
    </row>
    <row r="3965" spans="1:13" x14ac:dyDescent="0.2">
      <c r="A3965" t="str">
        <f>TEXT(Applications!A3965,"00000")</f>
        <v>4952619</v>
      </c>
      <c r="B3965" t="str">
        <f>TEXT(Applications!B3965,"0000")</f>
        <v>1029</v>
      </c>
      <c r="C3965" s="10">
        <v>44096</v>
      </c>
      <c r="D3965" t="s">
        <v>37</v>
      </c>
      <c r="E3965" s="5" t="str">
        <f>LEFT(Applications!E3965,6)</f>
        <v>180902</v>
      </c>
      <c r="F3965">
        <v>582</v>
      </c>
      <c r="G3965" t="s">
        <v>14</v>
      </c>
      <c r="H3965" t="str" cm="1">
        <f t="array" ref="H3965">_xlfn.IFS(OR(Applications!H3965=FALSE,Applications!H3965=0,LEFT(Applications!H3965,1)="N"),"No",OR(Applications!H3965=TRUE,Applications!H3965=1,LEFT(Applications!H3965,1)="Y"),"Yes")</f>
        <v>No</v>
      </c>
      <c r="I3965" t="str">
        <f>PROPER(Applications!I3965)</f>
        <v>Denied</v>
      </c>
      <c r="J3965" s="5">
        <v>1749.72</v>
      </c>
      <c r="K3965" s="12">
        <v>2083</v>
      </c>
      <c r="L3965">
        <v>1</v>
      </c>
      <c r="M3965" t="s">
        <v>47</v>
      </c>
    </row>
    <row r="3966" spans="1:13" x14ac:dyDescent="0.2">
      <c r="A3966" t="str">
        <f>TEXT(Applications!A3966,"00000")</f>
        <v>4955846</v>
      </c>
      <c r="B3966" t="str">
        <f>TEXT(Applications!B3966,"0000")</f>
        <v>0102</v>
      </c>
      <c r="C3966" s="10">
        <v>43863</v>
      </c>
      <c r="D3966" t="s">
        <v>29</v>
      </c>
      <c r="E3966" s="5" t="str">
        <f>LEFT(Applications!E3966,6)</f>
        <v>39718</v>
      </c>
      <c r="F3966">
        <v>691</v>
      </c>
      <c r="G3966" t="s">
        <v>14</v>
      </c>
      <c r="H3966" t="str" cm="1">
        <f t="array" ref="H3966">_xlfn.IFS(OR(Applications!H3966=FALSE,Applications!H3966=0,LEFT(Applications!H3966,1)="N"),"No",OR(Applications!H3966=TRUE,Applications!H3966=1,LEFT(Applications!H3966,1)="Y"),"Yes")</f>
        <v>Yes</v>
      </c>
      <c r="I3966" t="str">
        <f>PROPER(Applications!I3966)</f>
        <v>Withdrawn</v>
      </c>
      <c r="J3966" s="5">
        <v>1909.38</v>
      </c>
      <c r="K3966" s="12">
        <v>2893</v>
      </c>
      <c r="L3966">
        <v>5</v>
      </c>
      <c r="M3966" t="s">
        <v>35</v>
      </c>
    </row>
    <row r="3967" spans="1:13" x14ac:dyDescent="0.2">
      <c r="A3967" t="str">
        <f>TEXT(Applications!A3967,"00000")</f>
        <v>4959537</v>
      </c>
      <c r="B3967" t="str">
        <f>TEXT(Applications!B3967,"0000")</f>
        <v>1713</v>
      </c>
      <c r="C3967" s="10">
        <v>44809</v>
      </c>
      <c r="D3967" t="s">
        <v>23</v>
      </c>
      <c r="E3967" s="5" t="str">
        <f>LEFT(Applications!E3967,6)</f>
        <v>159672</v>
      </c>
      <c r="G3967" t="s">
        <v>14</v>
      </c>
      <c r="H3967" t="str" cm="1">
        <f t="array" ref="H3967">_xlfn.IFS(OR(Applications!H3967=FALSE,Applications!H3967=0,LEFT(Applications!H3967,1)="N"),"No",OR(Applications!H3967=TRUE,Applications!H3967=1,LEFT(Applications!H3967,1)="Y"),"Yes")</f>
        <v>Yes</v>
      </c>
      <c r="I3967" t="str">
        <f>PROPER(Applications!I3967)</f>
        <v>Approved</v>
      </c>
      <c r="J3967" s="5">
        <v>6982.08</v>
      </c>
      <c r="K3967" s="12">
        <v>8312</v>
      </c>
      <c r="L3967">
        <v>5</v>
      </c>
      <c r="M3967" t="s">
        <v>36</v>
      </c>
    </row>
    <row r="3968" spans="1:13" x14ac:dyDescent="0.2">
      <c r="A3968" t="str">
        <f>TEXT(Applications!A3968,"00000")</f>
        <v>4959901</v>
      </c>
      <c r="B3968" t="str">
        <f>TEXT(Applications!B3968,"0000")</f>
        <v>0056</v>
      </c>
      <c r="C3968" s="10">
        <v>44743</v>
      </c>
      <c r="D3968" t="s">
        <v>27</v>
      </c>
      <c r="E3968" s="5" t="str">
        <f>LEFT(Applications!E3968,6)</f>
        <v>177666</v>
      </c>
      <c r="F3968">
        <v>329</v>
      </c>
      <c r="G3968" t="s">
        <v>14</v>
      </c>
      <c r="H3968" t="str" cm="1">
        <f t="array" ref="H3968">_xlfn.IFS(OR(Applications!H3968=FALSE,Applications!H3968=0,LEFT(Applications!H3968,1)="N"),"No",OR(Applications!H3968=TRUE,Applications!H3968=1,LEFT(Applications!H3968,1)="Y"),"Yes")</f>
        <v>No</v>
      </c>
      <c r="I3968" t="str">
        <f>PROPER(Applications!I3968)</f>
        <v>Denied</v>
      </c>
      <c r="J3968" s="5">
        <v>2589.84</v>
      </c>
      <c r="K3968" s="12">
        <v>3924</v>
      </c>
      <c r="L3968">
        <v>5</v>
      </c>
      <c r="M3968" t="s">
        <v>34</v>
      </c>
    </row>
    <row r="3969" spans="1:13" x14ac:dyDescent="0.2">
      <c r="A3969" t="str">
        <f>TEXT(Applications!A3969,"00000")</f>
        <v>4962036</v>
      </c>
      <c r="B3969" t="str">
        <f>TEXT(Applications!B3969,"0000")</f>
        <v>1040</v>
      </c>
      <c r="C3969" s="10">
        <v>45260</v>
      </c>
      <c r="D3969" t="s">
        <v>19</v>
      </c>
      <c r="E3969" s="5" t="str">
        <f>LEFT(Applications!E3969,6)</f>
        <v>68105</v>
      </c>
      <c r="F3969" t="s">
        <v>38</v>
      </c>
      <c r="G3969" t="s">
        <v>26</v>
      </c>
      <c r="H3969" t="str" cm="1">
        <f t="array" ref="H3969">_xlfn.IFS(OR(Applications!H3969=FALSE,Applications!H3969=0,LEFT(Applications!H3969,1)="N"),"No",OR(Applications!H3969=TRUE,Applications!H3969=1,LEFT(Applications!H3969,1)="Y"),"Yes")</f>
        <v>Yes</v>
      </c>
      <c r="I3969" t="str">
        <f>PROPER(Applications!I3969)</f>
        <v>Approved</v>
      </c>
      <c r="J3969" s="5">
        <v>2119.2600000000002</v>
      </c>
      <c r="K3969" s="12">
        <v>2717</v>
      </c>
      <c r="L3969">
        <v>4</v>
      </c>
    </row>
    <row r="3970" spans="1:13" x14ac:dyDescent="0.2">
      <c r="A3970" t="str">
        <f>TEXT(Applications!A3970,"00000")</f>
        <v>4962437</v>
      </c>
      <c r="B3970" t="str">
        <f>TEXT(Applications!B3970,"0000")</f>
        <v>0352</v>
      </c>
      <c r="C3970" s="10">
        <v>44555</v>
      </c>
      <c r="D3970" t="s">
        <v>19</v>
      </c>
      <c r="E3970" s="5" t="str">
        <f>LEFT(Applications!E3970,6)</f>
        <v>113871</v>
      </c>
      <c r="F3970">
        <v>598</v>
      </c>
      <c r="G3970" t="s">
        <v>14</v>
      </c>
      <c r="H3970" t="str" cm="1">
        <f t="array" ref="H3970">_xlfn.IFS(OR(Applications!H3970=FALSE,Applications!H3970=0,LEFT(Applications!H3970,1)="N"),"No",OR(Applications!H3970=TRUE,Applications!H3970=1,LEFT(Applications!H3970,1)="Y"),"Yes")</f>
        <v>No</v>
      </c>
      <c r="I3970" t="str">
        <f>PROPER(Applications!I3970)</f>
        <v>Pending</v>
      </c>
      <c r="J3970" s="5">
        <v>1423.8</v>
      </c>
      <c r="K3970" s="12">
        <v>2373</v>
      </c>
      <c r="L3970">
        <v>3</v>
      </c>
      <c r="M3970" t="s">
        <v>17</v>
      </c>
    </row>
    <row r="3971" spans="1:13" x14ac:dyDescent="0.2">
      <c r="A3971" t="str">
        <f>TEXT(Applications!A3971,"00000")</f>
        <v>4964851</v>
      </c>
      <c r="B3971" t="str">
        <f>TEXT(Applications!B3971,"0000")</f>
        <v>0214</v>
      </c>
      <c r="C3971" s="10">
        <v>45467</v>
      </c>
      <c r="D3971" t="s">
        <v>29</v>
      </c>
      <c r="E3971" s="5" t="str">
        <f>LEFT(Applications!E3971,6)</f>
        <v>235706</v>
      </c>
      <c r="F3971">
        <v>639</v>
      </c>
      <c r="G3971" t="s">
        <v>14</v>
      </c>
      <c r="H3971" t="str" cm="1">
        <f t="array" ref="H3971">_xlfn.IFS(OR(Applications!H3971=FALSE,Applications!H3971=0,LEFT(Applications!H3971,1)="N"),"No",OR(Applications!H3971=TRUE,Applications!H3971=1,LEFT(Applications!H3971,1)="Y"),"Yes")</f>
        <v>No</v>
      </c>
      <c r="I3971" t="str">
        <f>PROPER(Applications!I3971)</f>
        <v>Denied</v>
      </c>
      <c r="J3971" s="5">
        <v>2506.1999999999998</v>
      </c>
      <c r="K3971" s="12">
        <v>4177</v>
      </c>
      <c r="L3971">
        <v>1</v>
      </c>
      <c r="M3971" t="s">
        <v>21</v>
      </c>
    </row>
    <row r="3972" spans="1:13" x14ac:dyDescent="0.2">
      <c r="A3972" t="str">
        <f>TEXT(Applications!A3972,"00000")</f>
        <v>4965868</v>
      </c>
      <c r="B3972" t="str">
        <f>TEXT(Applications!B3972,"0000")</f>
        <v>1556</v>
      </c>
      <c r="C3972" s="10">
        <v>45465</v>
      </c>
      <c r="D3972" t="s">
        <v>32</v>
      </c>
      <c r="E3972" s="5" t="str">
        <f>LEFT(Applications!E3972,6)</f>
        <v>198197</v>
      </c>
      <c r="F3972">
        <v>754</v>
      </c>
      <c r="G3972" t="s">
        <v>14</v>
      </c>
      <c r="H3972" t="str" cm="1">
        <f t="array" ref="H3972">_xlfn.IFS(OR(Applications!H3972=FALSE,Applications!H3972=0,LEFT(Applications!H3972,1)="N"),"No",OR(Applications!H3972=TRUE,Applications!H3972=1,LEFT(Applications!H3972,1)="Y"),"Yes")</f>
        <v>No</v>
      </c>
      <c r="I3972" t="str">
        <f>PROPER(Applications!I3972)</f>
        <v>Denied</v>
      </c>
      <c r="J3972" s="5">
        <v>1683</v>
      </c>
      <c r="K3972" s="12">
        <v>2550</v>
      </c>
      <c r="L3972">
        <v>4</v>
      </c>
    </row>
    <row r="3973" spans="1:13" x14ac:dyDescent="0.2">
      <c r="A3973" t="str">
        <f>TEXT(Applications!A3973,"00000")</f>
        <v>4966420</v>
      </c>
      <c r="B3973" t="str">
        <f>TEXT(Applications!B3973,"0000")</f>
        <v>1278</v>
      </c>
      <c r="C3973" s="10" t="s">
        <v>448</v>
      </c>
      <c r="D3973" t="s">
        <v>19</v>
      </c>
      <c r="E3973" s="5" t="str">
        <f>LEFT(Applications!E3973,6)</f>
        <v>130110</v>
      </c>
      <c r="F3973">
        <v>755</v>
      </c>
      <c r="G3973" t="s">
        <v>26</v>
      </c>
      <c r="H3973" t="str" cm="1">
        <f t="array" ref="H3973">_xlfn.IFS(OR(Applications!H3973=FALSE,Applications!H3973=0,LEFT(Applications!H3973,1)="N"),"No",OR(Applications!H3973=TRUE,Applications!H3973=1,LEFT(Applications!H3973,1)="Y"),"Yes")</f>
        <v>Yes</v>
      </c>
      <c r="I3973" t="str">
        <f>PROPER(Applications!I3973)</f>
        <v>Approved</v>
      </c>
      <c r="J3973" s="5">
        <v>2305.92</v>
      </c>
      <c r="K3973" s="12">
        <v>2402</v>
      </c>
      <c r="L3973">
        <v>2</v>
      </c>
      <c r="M3973" t="s">
        <v>17</v>
      </c>
    </row>
    <row r="3974" spans="1:13" x14ac:dyDescent="0.2">
      <c r="A3974" t="str">
        <f>TEXT(Applications!A3974,"00000")</f>
        <v>4967036</v>
      </c>
      <c r="B3974" t="str">
        <f>TEXT(Applications!B3974,"0000")</f>
        <v>1185</v>
      </c>
      <c r="C3974" s="10">
        <v>44072</v>
      </c>
      <c r="D3974" t="s">
        <v>13</v>
      </c>
      <c r="E3974" s="5" t="str">
        <f>LEFT(Applications!E3974,6)</f>
        <v>24082</v>
      </c>
      <c r="F3974">
        <v>730</v>
      </c>
      <c r="G3974" t="s">
        <v>14</v>
      </c>
      <c r="H3974" t="str" cm="1">
        <f t="array" ref="H3974">_xlfn.IFS(OR(Applications!H3974=FALSE,Applications!H3974=0,LEFT(Applications!H3974,1)="N"),"No",OR(Applications!H3974=TRUE,Applications!H3974=1,LEFT(Applications!H3974,1)="Y"),"Yes")</f>
        <v>Yes</v>
      </c>
      <c r="I3974" t="str">
        <f>PROPER(Applications!I3974)</f>
        <v>Denied</v>
      </c>
      <c r="J3974" s="5">
        <v>1705.2</v>
      </c>
      <c r="K3974" s="12">
        <v>2030</v>
      </c>
      <c r="L3974">
        <v>3</v>
      </c>
      <c r="M3974" t="s">
        <v>31</v>
      </c>
    </row>
    <row r="3975" spans="1:13" x14ac:dyDescent="0.2">
      <c r="A3975" t="str">
        <f>TEXT(Applications!A3975,"00000")</f>
        <v>4967343</v>
      </c>
      <c r="B3975" t="str">
        <f>TEXT(Applications!B3975,"0000")</f>
        <v>0603</v>
      </c>
      <c r="C3975" s="10">
        <v>45612</v>
      </c>
      <c r="D3975" t="s">
        <v>32</v>
      </c>
      <c r="E3975" s="5" t="str">
        <f>LEFT(Applications!E3975,6)</f>
        <v>232727</v>
      </c>
      <c r="G3975" t="s">
        <v>26</v>
      </c>
      <c r="H3975" t="str" cm="1">
        <f t="array" ref="H3975">_xlfn.IFS(OR(Applications!H3975=FALSE,Applications!H3975=0,LEFT(Applications!H3975,1)="N"),"No",OR(Applications!H3975=TRUE,Applications!H3975=1,LEFT(Applications!H3975,1)="Y"),"Yes")</f>
        <v>Yes</v>
      </c>
      <c r="I3975" t="str">
        <f>PROPER(Applications!I3975)</f>
        <v>Pending</v>
      </c>
      <c r="J3975" s="5">
        <v>724.8</v>
      </c>
      <c r="K3975" s="12">
        <v>1208</v>
      </c>
      <c r="L3975">
        <v>3</v>
      </c>
      <c r="M3975" t="s">
        <v>31</v>
      </c>
    </row>
    <row r="3976" spans="1:13" x14ac:dyDescent="0.2">
      <c r="A3976" t="str">
        <f>TEXT(Applications!A3976,"00000")</f>
        <v>4968556</v>
      </c>
      <c r="B3976" t="str">
        <f>TEXT(Applications!B3976,"0000")</f>
        <v>0406</v>
      </c>
      <c r="C3976" s="10">
        <v>45583</v>
      </c>
      <c r="D3976" t="s">
        <v>19</v>
      </c>
      <c r="E3976" s="5" t="str">
        <f>LEFT(Applications!E3976,6)</f>
        <v>109293</v>
      </c>
      <c r="F3976">
        <v>705</v>
      </c>
      <c r="G3976" t="s">
        <v>26</v>
      </c>
      <c r="H3976" t="str" cm="1">
        <f t="array" ref="H3976">_xlfn.IFS(OR(Applications!H3976=FALSE,Applications!H3976=0,LEFT(Applications!H3976,1)="N"),"No",OR(Applications!H3976=TRUE,Applications!H3976=1,LEFT(Applications!H3976,1)="Y"),"Yes")</f>
        <v>Yes</v>
      </c>
      <c r="I3976" t="str">
        <f>PROPER(Applications!I3976)</f>
        <v>Denied</v>
      </c>
      <c r="J3976" s="5">
        <v>3007.62</v>
      </c>
      <c r="K3976" s="12">
        <v>4557</v>
      </c>
      <c r="L3976">
        <v>3</v>
      </c>
    </row>
    <row r="3977" spans="1:13" x14ac:dyDescent="0.2">
      <c r="A3977" t="str">
        <f>TEXT(Applications!A3977,"00000")</f>
        <v>4968839</v>
      </c>
      <c r="B3977" t="str">
        <f>TEXT(Applications!B3977,"0000")</f>
        <v>0441</v>
      </c>
      <c r="C3977" s="10">
        <v>45471</v>
      </c>
      <c r="D3977" t="s">
        <v>32</v>
      </c>
      <c r="E3977" s="5" t="str">
        <f>LEFT(Applications!E3977,6)</f>
        <v>205321</v>
      </c>
      <c r="F3977">
        <v>701</v>
      </c>
      <c r="G3977" t="s">
        <v>14</v>
      </c>
      <c r="H3977" t="str" cm="1">
        <f t="array" ref="H3977">_xlfn.IFS(OR(Applications!H3977=FALSE,Applications!H3977=0,LEFT(Applications!H3977,1)="N"),"No",OR(Applications!H3977=TRUE,Applications!H3977=1,LEFT(Applications!H3977,1)="Y"),"Yes")</f>
        <v>Yes</v>
      </c>
      <c r="I3977" t="str">
        <f>PROPER(Applications!I3977)</f>
        <v>Pending</v>
      </c>
      <c r="J3977" s="5">
        <v>3365.4</v>
      </c>
      <c r="K3977" s="12">
        <v>5609</v>
      </c>
      <c r="L3977">
        <v>4</v>
      </c>
      <c r="M3977" t="s">
        <v>31</v>
      </c>
    </row>
    <row r="3978" spans="1:13" x14ac:dyDescent="0.2">
      <c r="A3978" t="str">
        <f>TEXT(Applications!A3978,"00000")</f>
        <v>4968889</v>
      </c>
      <c r="B3978" t="str">
        <f>TEXT(Applications!B3978,"0000")</f>
        <v>0087</v>
      </c>
      <c r="C3978" s="10">
        <v>44507</v>
      </c>
      <c r="D3978" t="s">
        <v>27</v>
      </c>
      <c r="E3978" s="5" t="str">
        <f>LEFT(Applications!E3978,6)</f>
        <v>420000</v>
      </c>
      <c r="F3978">
        <v>683</v>
      </c>
      <c r="G3978" t="s">
        <v>14</v>
      </c>
      <c r="H3978" t="str" cm="1">
        <f t="array" ref="H3978">_xlfn.IFS(OR(Applications!H3978=FALSE,Applications!H3978=0,LEFT(Applications!H3978,1)="N"),"No",OR(Applications!H3978=TRUE,Applications!H3978=1,LEFT(Applications!H3978,1)="Y"),"Yes")</f>
        <v>Yes</v>
      </c>
      <c r="I3978" t="str">
        <f>PROPER(Applications!I3978)</f>
        <v>Approved</v>
      </c>
      <c r="J3978" s="5">
        <v>3845.82</v>
      </c>
      <c r="K3978" s="12">
        <v>5827</v>
      </c>
      <c r="L3978">
        <v>1</v>
      </c>
      <c r="M3978" t="s">
        <v>25</v>
      </c>
    </row>
    <row r="3979" spans="1:13" x14ac:dyDescent="0.2">
      <c r="A3979" t="str">
        <f>TEXT(Applications!A3979,"00000")</f>
        <v>4972495</v>
      </c>
      <c r="B3979" t="str">
        <f>TEXT(Applications!B3979,"0000")</f>
        <v>0880</v>
      </c>
      <c r="C3979" s="10" t="s">
        <v>457</v>
      </c>
      <c r="D3979" t="s">
        <v>27</v>
      </c>
      <c r="E3979" s="5" t="str">
        <f>LEFT(Applications!E3979,6)</f>
        <v>123330</v>
      </c>
      <c r="F3979">
        <v>799</v>
      </c>
      <c r="G3979" t="s">
        <v>14</v>
      </c>
      <c r="H3979" t="str" cm="1">
        <f t="array" ref="H3979">_xlfn.IFS(OR(Applications!H3979=FALSE,Applications!H3979=0,LEFT(Applications!H3979,1)="N"),"No",OR(Applications!H3979=TRUE,Applications!H3979=1,LEFT(Applications!H3979,1)="Y"),"Yes")</f>
        <v>No</v>
      </c>
      <c r="I3979" t="str">
        <f>PROPER(Applications!I3979)</f>
        <v>Denied</v>
      </c>
      <c r="J3979" s="5">
        <v>2112.6</v>
      </c>
      <c r="K3979" s="12">
        <v>2515</v>
      </c>
      <c r="L3979">
        <v>4</v>
      </c>
      <c r="M3979" t="s">
        <v>31</v>
      </c>
    </row>
    <row r="3980" spans="1:13" x14ac:dyDescent="0.2">
      <c r="A3980" t="str">
        <f>TEXT(Applications!A3980,"00000")</f>
        <v>4972848</v>
      </c>
      <c r="B3980" t="str">
        <f>TEXT(Applications!B3980,"0000")</f>
        <v>1609</v>
      </c>
      <c r="C3980" s="10">
        <v>44131</v>
      </c>
      <c r="D3980" t="s">
        <v>37</v>
      </c>
      <c r="E3980" s="5" t="str">
        <f>LEFT(Applications!E3980,6)</f>
        <v>199108</v>
      </c>
      <c r="F3980">
        <v>651</v>
      </c>
      <c r="G3980" t="s">
        <v>14</v>
      </c>
      <c r="H3980" t="str" cm="1">
        <f t="array" ref="H3980">_xlfn.IFS(OR(Applications!H3980=FALSE,Applications!H3980=0,LEFT(Applications!H3980,1)="N"),"No",OR(Applications!H3980=TRUE,Applications!H3980=1,LEFT(Applications!H3980,1)="Y"),"Yes")</f>
        <v>Yes</v>
      </c>
      <c r="I3980" t="str">
        <f>PROPER(Applications!I3980)</f>
        <v>Approved</v>
      </c>
      <c r="J3980" s="5">
        <v>3796.32</v>
      </c>
      <c r="K3980" s="12">
        <v>5752</v>
      </c>
      <c r="L3980">
        <v>5</v>
      </c>
    </row>
    <row r="3981" spans="1:13" x14ac:dyDescent="0.2">
      <c r="A3981" t="str">
        <f>TEXT(Applications!A3981,"00000")</f>
        <v>4973670</v>
      </c>
      <c r="B3981" t="str">
        <f>TEXT(Applications!B3981,"0000")</f>
        <v>0657</v>
      </c>
      <c r="C3981" s="10">
        <v>45279</v>
      </c>
      <c r="D3981" t="s">
        <v>32</v>
      </c>
      <c r="E3981" s="5" t="str">
        <f>LEFT(Applications!E3981,6)</f>
        <v>184686</v>
      </c>
      <c r="F3981">
        <v>790</v>
      </c>
      <c r="G3981" t="s">
        <v>14</v>
      </c>
      <c r="H3981" t="str" cm="1">
        <f t="array" ref="H3981">_xlfn.IFS(OR(Applications!H3981=FALSE,Applications!H3981=0,LEFT(Applications!H3981,1)="N"),"No",OR(Applications!H3981=TRUE,Applications!H3981=1,LEFT(Applications!H3981,1)="Y"),"Yes")</f>
        <v>No</v>
      </c>
      <c r="I3981" t="str">
        <f>PROPER(Applications!I3981)</f>
        <v>Approved</v>
      </c>
      <c r="J3981" s="5">
        <v>1596</v>
      </c>
      <c r="K3981" s="12">
        <v>1900</v>
      </c>
      <c r="L3981">
        <v>3</v>
      </c>
      <c r="M3981" t="s">
        <v>25</v>
      </c>
    </row>
    <row r="3982" spans="1:13" x14ac:dyDescent="0.2">
      <c r="A3982" t="str">
        <f>TEXT(Applications!A3982,"00000")</f>
        <v>4975063</v>
      </c>
      <c r="B3982" t="str">
        <f>TEXT(Applications!B3982,"0000")</f>
        <v>0147</v>
      </c>
      <c r="C3982" s="10">
        <v>45644</v>
      </c>
      <c r="D3982" t="s">
        <v>23</v>
      </c>
      <c r="E3982" s="5" t="str">
        <f>LEFT(Applications!E3982,6)</f>
        <v>191856</v>
      </c>
      <c r="F3982">
        <v>818</v>
      </c>
      <c r="G3982" t="s">
        <v>14</v>
      </c>
      <c r="H3982" t="str" cm="1">
        <f t="array" ref="H3982">_xlfn.IFS(OR(Applications!H3982=FALSE,Applications!H3982=0,LEFT(Applications!H3982,1)="N"),"No",OR(Applications!H3982=TRUE,Applications!H3982=1,LEFT(Applications!H3982,1)="Y"),"Yes")</f>
        <v>Yes</v>
      </c>
      <c r="I3982" t="str">
        <f>PROPER(Applications!I3982)</f>
        <v>Denied</v>
      </c>
      <c r="J3982" s="5">
        <v>2684.76</v>
      </c>
      <c r="K3982" s="12">
        <v>3442</v>
      </c>
      <c r="L3982">
        <v>2</v>
      </c>
      <c r="M3982" t="s">
        <v>28</v>
      </c>
    </row>
    <row r="3983" spans="1:13" x14ac:dyDescent="0.2">
      <c r="A3983" t="str">
        <f>TEXT(Applications!A3983,"00000")</f>
        <v>4975493</v>
      </c>
      <c r="B3983" t="str">
        <f>TEXT(Applications!B3983,"0000")</f>
        <v>0347</v>
      </c>
      <c r="C3983" s="10">
        <v>44321</v>
      </c>
      <c r="D3983" t="s">
        <v>29</v>
      </c>
      <c r="E3983" s="5" t="str">
        <f>LEFT(Applications!E3983,6)</f>
        <v>79895</v>
      </c>
      <c r="F3983">
        <v>742</v>
      </c>
      <c r="G3983" t="s">
        <v>26</v>
      </c>
      <c r="H3983" t="str" cm="1">
        <f t="array" ref="H3983">_xlfn.IFS(OR(Applications!H3983=FALSE,Applications!H3983=0,LEFT(Applications!H3983,1)="N"),"No",OR(Applications!H3983=TRUE,Applications!H3983=1,LEFT(Applications!H3983,1)="Y"),"Yes")</f>
        <v>No</v>
      </c>
      <c r="I3983" t="str">
        <f>PROPER(Applications!I3983)</f>
        <v>Denied</v>
      </c>
      <c r="J3983" s="5">
        <v>2879.04</v>
      </c>
      <c r="K3983" s="12">
        <v>2999</v>
      </c>
      <c r="L3983">
        <v>4</v>
      </c>
      <c r="M3983" t="s">
        <v>36</v>
      </c>
    </row>
    <row r="3984" spans="1:13" x14ac:dyDescent="0.2">
      <c r="A3984" t="str">
        <f>TEXT(Applications!A3984,"00000")</f>
        <v>4975765</v>
      </c>
      <c r="B3984" t="str">
        <f>TEXT(Applications!B3984,"0000")</f>
        <v>0699</v>
      </c>
      <c r="C3984" s="10">
        <v>44940</v>
      </c>
      <c r="D3984" t="s">
        <v>29</v>
      </c>
      <c r="E3984" s="5" t="str">
        <f>LEFT(Applications!E3984,6)</f>
        <v>227527</v>
      </c>
      <c r="F3984">
        <v>727</v>
      </c>
      <c r="G3984" t="s">
        <v>14</v>
      </c>
      <c r="H3984" t="str" cm="1">
        <f t="array" ref="H3984">_xlfn.IFS(OR(Applications!H3984=FALSE,Applications!H3984=0,LEFT(Applications!H3984,1)="N"),"No",OR(Applications!H3984=TRUE,Applications!H3984=1,LEFT(Applications!H3984,1)="Y"),"Yes")</f>
        <v>No</v>
      </c>
      <c r="I3984" t="str">
        <f>PROPER(Applications!I3984)</f>
        <v>Approved</v>
      </c>
      <c r="J3984" s="5">
        <v>3309.6</v>
      </c>
      <c r="K3984" s="12">
        <v>3940</v>
      </c>
      <c r="L3984">
        <v>4</v>
      </c>
      <c r="M3984" t="s">
        <v>25</v>
      </c>
    </row>
    <row r="3985" spans="1:13" x14ac:dyDescent="0.2">
      <c r="A3985" t="str">
        <f>TEXT(Applications!A3985,"00000")</f>
        <v>4976427</v>
      </c>
      <c r="B3985" t="str">
        <f>TEXT(Applications!B3985,"0000")</f>
        <v>0557</v>
      </c>
      <c r="C3985" s="10">
        <v>45040</v>
      </c>
      <c r="D3985" t="s">
        <v>29</v>
      </c>
      <c r="E3985" s="5" t="str">
        <f>LEFT(Applications!E3985,6)</f>
        <v>344000</v>
      </c>
      <c r="F3985">
        <v>679</v>
      </c>
      <c r="G3985" t="s">
        <v>14</v>
      </c>
      <c r="H3985" t="str" cm="1">
        <f t="array" ref="H3985">_xlfn.IFS(OR(Applications!H3985=FALSE,Applications!H3985=0,LEFT(Applications!H3985,1)="N"),"No",OR(Applications!H3985=TRUE,Applications!H3985=1,LEFT(Applications!H3985,1)="Y"),"Yes")</f>
        <v>Yes</v>
      </c>
      <c r="I3985" t="str">
        <f>PROPER(Applications!I3985)</f>
        <v>Withdrawn</v>
      </c>
      <c r="J3985" s="5">
        <v>2134.1999999999998</v>
      </c>
      <c r="K3985" s="12">
        <v>3557</v>
      </c>
      <c r="L3985">
        <v>1</v>
      </c>
    </row>
    <row r="3986" spans="1:13" x14ac:dyDescent="0.2">
      <c r="A3986" t="str">
        <f>TEXT(Applications!A3986,"00000")</f>
        <v>4976510</v>
      </c>
      <c r="B3986" t="str">
        <f>TEXT(Applications!B3986,"0000")</f>
        <v>1002</v>
      </c>
      <c r="C3986" s="10">
        <v>44284</v>
      </c>
      <c r="D3986" t="s">
        <v>32</v>
      </c>
      <c r="E3986" s="5" t="str">
        <f>LEFT(Applications!E3986,6)</f>
        <v>93649</v>
      </c>
      <c r="F3986">
        <v>818</v>
      </c>
      <c r="G3986" t="s">
        <v>14</v>
      </c>
      <c r="H3986" t="str" cm="1">
        <f t="array" ref="H3986">_xlfn.IFS(OR(Applications!H3986=FALSE,Applications!H3986=0,LEFT(Applications!H3986,1)="N"),"No",OR(Applications!H3986=TRUE,Applications!H3986=1,LEFT(Applications!H3986,1)="Y"),"Yes")</f>
        <v>No</v>
      </c>
      <c r="I3986" t="str">
        <f>PROPER(Applications!I3986)</f>
        <v>Denied</v>
      </c>
      <c r="J3986" s="5">
        <v>4987.8</v>
      </c>
      <c r="K3986" s="12">
        <v>8313</v>
      </c>
      <c r="L3986">
        <v>2</v>
      </c>
      <c r="M3986" t="s">
        <v>25</v>
      </c>
    </row>
    <row r="3987" spans="1:13" x14ac:dyDescent="0.2">
      <c r="A3987" t="str">
        <f>TEXT(Applications!A3987,"00000")</f>
        <v>4978353</v>
      </c>
      <c r="B3987" t="str">
        <f>TEXT(Applications!B3987,"0000")</f>
        <v>1131</v>
      </c>
      <c r="C3987" s="10">
        <v>45100</v>
      </c>
      <c r="D3987" t="s">
        <v>29</v>
      </c>
      <c r="E3987" s="5" t="str">
        <f>LEFT(Applications!E3987,6)</f>
        <v>59342</v>
      </c>
      <c r="G3987" t="s">
        <v>14</v>
      </c>
      <c r="H3987" t="str" cm="1">
        <f t="array" ref="H3987">_xlfn.IFS(OR(Applications!H3987=FALSE,Applications!H3987=0,LEFT(Applications!H3987,1)="N"),"No",OR(Applications!H3987=TRUE,Applications!H3987=1,LEFT(Applications!H3987,1)="Y"),"Yes")</f>
        <v>No</v>
      </c>
      <c r="I3987" t="str">
        <f>PROPER(Applications!I3987)</f>
        <v>Denied</v>
      </c>
      <c r="J3987" s="5">
        <v>1102.8599999999999</v>
      </c>
      <c r="K3987" s="12">
        <v>1671</v>
      </c>
      <c r="L3987">
        <v>2</v>
      </c>
      <c r="M3987" t="s">
        <v>52</v>
      </c>
    </row>
    <row r="3988" spans="1:13" x14ac:dyDescent="0.2">
      <c r="A3988" t="str">
        <f>TEXT(Applications!A3988,"00000")</f>
        <v>4978747</v>
      </c>
      <c r="B3988" t="str">
        <f>TEXT(Applications!B3988,"0000")</f>
        <v>1028</v>
      </c>
      <c r="C3988" s="10">
        <v>45628</v>
      </c>
      <c r="D3988" t="s">
        <v>13</v>
      </c>
      <c r="E3988" s="5" t="str">
        <f>LEFT(Applications!E3988,6)</f>
        <v>247495</v>
      </c>
      <c r="F3988">
        <v>332</v>
      </c>
      <c r="G3988" t="s">
        <v>14</v>
      </c>
      <c r="H3988" t="str" cm="1">
        <f t="array" ref="H3988">_xlfn.IFS(OR(Applications!H3988=FALSE,Applications!H3988=0,LEFT(Applications!H3988,1)="N"),"No",OR(Applications!H3988=TRUE,Applications!H3988=1,LEFT(Applications!H3988,1)="Y"),"Yes")</f>
        <v>No</v>
      </c>
      <c r="I3988" t="str">
        <f>PROPER(Applications!I3988)</f>
        <v>Approved</v>
      </c>
      <c r="J3988" s="5">
        <v>2386.8000000000002</v>
      </c>
      <c r="K3988" s="12">
        <v>3060</v>
      </c>
      <c r="L3988">
        <v>3</v>
      </c>
      <c r="M3988" t="s">
        <v>41</v>
      </c>
    </row>
    <row r="3989" spans="1:13" x14ac:dyDescent="0.2">
      <c r="A3989" t="str">
        <f>TEXT(Applications!A3989,"00000")</f>
        <v>4981446</v>
      </c>
      <c r="B3989" t="str">
        <f>TEXT(Applications!B3989,"0000")</f>
        <v>1012</v>
      </c>
      <c r="C3989" s="10">
        <v>44704</v>
      </c>
      <c r="D3989" t="s">
        <v>23</v>
      </c>
      <c r="E3989" s="5" t="str">
        <f>LEFT(Applications!E3989,6)</f>
        <v>72486</v>
      </c>
      <c r="F3989">
        <v>690</v>
      </c>
      <c r="G3989" t="s">
        <v>14</v>
      </c>
      <c r="H3989" t="str" cm="1">
        <f t="array" ref="H3989">_xlfn.IFS(OR(Applications!H3989=FALSE,Applications!H3989=0,LEFT(Applications!H3989,1)="N"),"No",OR(Applications!H3989=TRUE,Applications!H3989=1,LEFT(Applications!H3989,1)="Y"),"Yes")</f>
        <v>No</v>
      </c>
      <c r="I3989" t="str">
        <f>PROPER(Applications!I3989)</f>
        <v>Approved</v>
      </c>
      <c r="J3989" s="5">
        <v>3468.66</v>
      </c>
      <c r="K3989" s="12">
        <v>4447</v>
      </c>
      <c r="L3989">
        <v>2</v>
      </c>
      <c r="M3989" t="s">
        <v>31</v>
      </c>
    </row>
    <row r="3990" spans="1:13" x14ac:dyDescent="0.2">
      <c r="A3990" t="str">
        <f>TEXT(Applications!A3990,"00000")</f>
        <v>4984884</v>
      </c>
      <c r="B3990" t="str">
        <f>TEXT(Applications!B3990,"0000")</f>
        <v>0987</v>
      </c>
      <c r="C3990" s="10">
        <v>44804</v>
      </c>
      <c r="D3990" t="s">
        <v>13</v>
      </c>
      <c r="E3990" s="5" t="str">
        <f>LEFT(Applications!E3990,6)</f>
        <v>101084</v>
      </c>
      <c r="F3990">
        <v>666</v>
      </c>
      <c r="G3990" t="s">
        <v>14</v>
      </c>
      <c r="H3990" t="str" cm="1">
        <f t="array" ref="H3990">_xlfn.IFS(OR(Applications!H3990=FALSE,Applications!H3990=0,LEFT(Applications!H3990,1)="N"),"No",OR(Applications!H3990=TRUE,Applications!H3990=1,LEFT(Applications!H3990,1)="Y"),"Yes")</f>
        <v>Yes</v>
      </c>
      <c r="I3990" t="str">
        <f>PROPER(Applications!I3990)</f>
        <v>Approved</v>
      </c>
      <c r="J3990" s="5">
        <v>3391.8</v>
      </c>
      <c r="K3990" s="12">
        <v>5653</v>
      </c>
      <c r="L3990">
        <v>5</v>
      </c>
      <c r="M3990" t="s">
        <v>36</v>
      </c>
    </row>
    <row r="3991" spans="1:13" x14ac:dyDescent="0.2">
      <c r="A3991" t="str">
        <f>TEXT(Applications!A3991,"00000")</f>
        <v>4985314</v>
      </c>
      <c r="B3991" t="str">
        <f>TEXT(Applications!B3991,"0000")</f>
        <v>0629</v>
      </c>
      <c r="C3991" s="10">
        <v>44055</v>
      </c>
      <c r="D3991" t="s">
        <v>27</v>
      </c>
      <c r="E3991" s="5" t="str">
        <f>LEFT(Applications!E3991,6)</f>
        <v>149577</v>
      </c>
      <c r="F3991">
        <v>682</v>
      </c>
      <c r="G3991" t="s">
        <v>14</v>
      </c>
      <c r="H3991" t="str" cm="1">
        <f t="array" ref="H3991">_xlfn.IFS(OR(Applications!H3991=FALSE,Applications!H3991=0,LEFT(Applications!H3991,1)="N"),"No",OR(Applications!H3991=TRUE,Applications!H3991=1,LEFT(Applications!H3991,1)="Y"),"Yes")</f>
        <v>No</v>
      </c>
      <c r="I3991" t="str">
        <f>PROPER(Applications!I3991)</f>
        <v>Denied</v>
      </c>
      <c r="J3991" s="5">
        <v>937.86</v>
      </c>
      <c r="K3991" s="12">
        <v>1421</v>
      </c>
      <c r="L3991">
        <v>1</v>
      </c>
      <c r="M3991" t="s">
        <v>36</v>
      </c>
    </row>
    <row r="3992" spans="1:13" x14ac:dyDescent="0.2">
      <c r="A3992" t="str">
        <f>TEXT(Applications!A3992,"00000")</f>
        <v>4985376</v>
      </c>
      <c r="B3992" t="str">
        <f>TEXT(Applications!B3992,"0000")</f>
        <v>0107</v>
      </c>
      <c r="C3992" s="10">
        <v>44948</v>
      </c>
      <c r="D3992" t="s">
        <v>23</v>
      </c>
      <c r="E3992" s="5" t="str">
        <f>LEFT(Applications!E3992,6)</f>
        <v>168140</v>
      </c>
      <c r="F3992">
        <v>788</v>
      </c>
      <c r="G3992" t="s">
        <v>14</v>
      </c>
      <c r="H3992" t="str" cm="1">
        <f t="array" ref="H3992">_xlfn.IFS(OR(Applications!H3992=FALSE,Applications!H3992=0,LEFT(Applications!H3992,1)="N"),"No",OR(Applications!H3992=TRUE,Applications!H3992=1,LEFT(Applications!H3992,1)="Y"),"Yes")</f>
        <v>Yes</v>
      </c>
      <c r="I3992" t="str">
        <f>PROPER(Applications!I3992)</f>
        <v>Approved</v>
      </c>
      <c r="J3992" s="5">
        <v>2190.54</v>
      </c>
      <c r="K3992" s="12">
        <v>3319</v>
      </c>
      <c r="L3992">
        <v>4</v>
      </c>
      <c r="M3992" t="s">
        <v>36</v>
      </c>
    </row>
    <row r="3993" spans="1:13" x14ac:dyDescent="0.2">
      <c r="A3993" t="str">
        <f>TEXT(Applications!A3993,"00000")</f>
        <v>4985505</v>
      </c>
      <c r="B3993" t="str">
        <f>TEXT(Applications!B3993,"0000")</f>
        <v>1123</v>
      </c>
      <c r="C3993" s="10" t="s">
        <v>458</v>
      </c>
      <c r="D3993" t="s">
        <v>29</v>
      </c>
      <c r="E3993" s="5" t="str">
        <f>LEFT(Applications!E3993,6)</f>
        <v>37014</v>
      </c>
      <c r="F3993">
        <v>671</v>
      </c>
      <c r="G3993" t="s">
        <v>26</v>
      </c>
      <c r="H3993" t="str" cm="1">
        <f t="array" ref="H3993">_xlfn.IFS(OR(Applications!H3993=FALSE,Applications!H3993=0,LEFT(Applications!H3993,1)="N"),"No",OR(Applications!H3993=TRUE,Applications!H3993=1,LEFT(Applications!H3993,1)="Y"),"Yes")</f>
        <v>Yes</v>
      </c>
      <c r="I3993" t="str">
        <f>PROPER(Applications!I3993)</f>
        <v>Approved</v>
      </c>
      <c r="J3993" s="5">
        <v>1654.08</v>
      </c>
      <c r="K3993" s="12">
        <v>1723</v>
      </c>
      <c r="L3993">
        <v>1</v>
      </c>
      <c r="M3993" t="s">
        <v>38</v>
      </c>
    </row>
    <row r="3994" spans="1:13" x14ac:dyDescent="0.2">
      <c r="A3994" t="str">
        <f>TEXT(Applications!A3994,"00000")</f>
        <v>4985655</v>
      </c>
      <c r="B3994" t="str">
        <f>TEXT(Applications!B3994,"0000")</f>
        <v>1375</v>
      </c>
      <c r="C3994" s="10">
        <v>44478</v>
      </c>
      <c r="D3994" t="s">
        <v>32</v>
      </c>
      <c r="E3994" s="5" t="str">
        <f>LEFT(Applications!E3994,6)</f>
        <v>135309</v>
      </c>
      <c r="F3994">
        <v>796</v>
      </c>
      <c r="G3994" t="s">
        <v>26</v>
      </c>
      <c r="H3994" t="str" cm="1">
        <f t="array" ref="H3994">_xlfn.IFS(OR(Applications!H3994=FALSE,Applications!H3994=0,LEFT(Applications!H3994,1)="N"),"No",OR(Applications!H3994=TRUE,Applications!H3994=1,LEFT(Applications!H3994,1)="Y"),"Yes")</f>
        <v>Yes</v>
      </c>
      <c r="I3994" t="str">
        <f>PROPER(Applications!I3994)</f>
        <v>Denied</v>
      </c>
      <c r="J3994" s="5">
        <v>2450.88</v>
      </c>
      <c r="K3994" s="12">
        <v>2553</v>
      </c>
      <c r="L3994">
        <v>5</v>
      </c>
      <c r="M3994" t="s">
        <v>21</v>
      </c>
    </row>
    <row r="3995" spans="1:13" x14ac:dyDescent="0.2">
      <c r="A3995" t="str">
        <f>TEXT(Applications!A3995,"00000")</f>
        <v>4986483</v>
      </c>
      <c r="B3995" t="str">
        <f>TEXT(Applications!B3995,"0000")</f>
        <v>0793</v>
      </c>
      <c r="C3995" s="10" t="s">
        <v>42</v>
      </c>
      <c r="D3995" t="s">
        <v>29</v>
      </c>
      <c r="E3995" s="5" t="str">
        <f>LEFT(Applications!E3995,6)</f>
        <v>191959</v>
      </c>
      <c r="F3995">
        <v>678</v>
      </c>
      <c r="G3995" t="s">
        <v>14</v>
      </c>
      <c r="H3995" t="str" cm="1">
        <f t="array" ref="H3995">_xlfn.IFS(OR(Applications!H3995=FALSE,Applications!H3995=0,LEFT(Applications!H3995,1)="N"),"No",OR(Applications!H3995=TRUE,Applications!H3995=1,LEFT(Applications!H3995,1)="Y"),"Yes")</f>
        <v>Yes</v>
      </c>
      <c r="I3995" t="str">
        <f>PROPER(Applications!I3995)</f>
        <v>Denied</v>
      </c>
      <c r="J3995" s="5">
        <v>5553</v>
      </c>
      <c r="K3995" s="12">
        <v>9255</v>
      </c>
      <c r="L3995">
        <v>1</v>
      </c>
      <c r="M3995" t="s">
        <v>28</v>
      </c>
    </row>
    <row r="3996" spans="1:13" x14ac:dyDescent="0.2">
      <c r="A3996" t="str">
        <f>TEXT(Applications!A3996,"00000")</f>
        <v>4986760</v>
      </c>
      <c r="B3996" t="str">
        <f>TEXT(Applications!B3996,"0000")</f>
        <v>1084</v>
      </c>
      <c r="C3996" s="10">
        <v>45316</v>
      </c>
      <c r="D3996" t="s">
        <v>23</v>
      </c>
      <c r="E3996" s="5" t="str">
        <f>LEFT(Applications!E3996,6)</f>
        <v>227412</v>
      </c>
      <c r="F3996">
        <v>582</v>
      </c>
      <c r="G3996" t="s">
        <v>14</v>
      </c>
      <c r="H3996" t="str" cm="1">
        <f t="array" ref="H3996">_xlfn.IFS(OR(Applications!H3996=FALSE,Applications!H3996=0,LEFT(Applications!H3996,1)="N"),"No",OR(Applications!H3996=TRUE,Applications!H3996=1,LEFT(Applications!H3996,1)="Y"),"Yes")</f>
        <v>Yes</v>
      </c>
      <c r="I3996" t="str">
        <f>PROPER(Applications!I3996)</f>
        <v>Approved</v>
      </c>
      <c r="J3996" s="5">
        <v>1922.88</v>
      </c>
      <c r="K3996" s="12">
        <v>2003</v>
      </c>
      <c r="L3996">
        <v>2</v>
      </c>
      <c r="M3996" t="s">
        <v>52</v>
      </c>
    </row>
    <row r="3997" spans="1:13" x14ac:dyDescent="0.2">
      <c r="A3997" t="str">
        <f>TEXT(Applications!A3997,"00000")</f>
        <v>4987680</v>
      </c>
      <c r="B3997" t="str">
        <f>TEXT(Applications!B3997,"0000")</f>
        <v>1793</v>
      </c>
      <c r="C3997" s="10">
        <v>45576</v>
      </c>
      <c r="D3997" t="s">
        <v>19</v>
      </c>
      <c r="E3997" s="5" t="str">
        <f>LEFT(Applications!E3997,6)</f>
        <v>245890</v>
      </c>
      <c r="G3997" t="s">
        <v>14</v>
      </c>
      <c r="H3997" t="str" cm="1">
        <f t="array" ref="H3997">_xlfn.IFS(OR(Applications!H3997=FALSE,Applications!H3997=0,LEFT(Applications!H3997,1)="N"),"No",OR(Applications!H3997=TRUE,Applications!H3997=1,LEFT(Applications!H3997,1)="Y"),"Yes")</f>
        <v>Yes</v>
      </c>
      <c r="I3997" t="str">
        <f>PROPER(Applications!I3997)</f>
        <v>Withdrawn</v>
      </c>
      <c r="J3997" s="5">
        <v>2492.88</v>
      </c>
      <c r="K3997" s="12">
        <v>3196</v>
      </c>
      <c r="L3997">
        <v>5</v>
      </c>
      <c r="M3997" t="s">
        <v>34</v>
      </c>
    </row>
    <row r="3998" spans="1:13" x14ac:dyDescent="0.2">
      <c r="A3998" t="str">
        <f>TEXT(Applications!A3998,"00000")</f>
        <v>4988436</v>
      </c>
      <c r="B3998" t="str">
        <f>TEXT(Applications!B3998,"0000")</f>
        <v>0813</v>
      </c>
      <c r="C3998" s="10">
        <v>44483</v>
      </c>
      <c r="D3998" t="s">
        <v>29</v>
      </c>
      <c r="E3998" s="5" t="str">
        <f>LEFT(Applications!E3998,6)</f>
        <v>221618</v>
      </c>
      <c r="F3998">
        <v>586</v>
      </c>
      <c r="G3998" t="s">
        <v>14</v>
      </c>
      <c r="H3998" t="str" cm="1">
        <f t="array" ref="H3998">_xlfn.IFS(OR(Applications!H3998=FALSE,Applications!H3998=0,LEFT(Applications!H3998,1)="N"),"No",OR(Applications!H3998=TRUE,Applications!H3998=1,LEFT(Applications!H3998,1)="Y"),"Yes")</f>
        <v>No</v>
      </c>
      <c r="I3998" t="str">
        <f>PROPER(Applications!I3998)</f>
        <v>Denied</v>
      </c>
      <c r="J3998" s="5">
        <v>1809.6</v>
      </c>
      <c r="K3998" s="12">
        <v>2320</v>
      </c>
      <c r="L3998">
        <v>2</v>
      </c>
    </row>
    <row r="3999" spans="1:13" x14ac:dyDescent="0.2">
      <c r="A3999" t="str">
        <f>TEXT(Applications!A3999,"00000")</f>
        <v>4989029</v>
      </c>
      <c r="B3999" t="str">
        <f>TEXT(Applications!B3999,"0000")</f>
        <v>1293</v>
      </c>
      <c r="C3999" s="10">
        <v>45626</v>
      </c>
      <c r="D3999" t="s">
        <v>19</v>
      </c>
      <c r="E3999" s="5" t="str">
        <f>LEFT(Applications!E3999,6)</f>
        <v>56168</v>
      </c>
      <c r="F3999">
        <v>797</v>
      </c>
      <c r="G3999" t="s">
        <v>14</v>
      </c>
      <c r="H3999" t="str" cm="1">
        <f t="array" ref="H3999">_xlfn.IFS(OR(Applications!H3999=FALSE,Applications!H3999=0,LEFT(Applications!H3999,1)="N"),"No",OR(Applications!H3999=TRUE,Applications!H3999=1,LEFT(Applications!H3999,1)="Y"),"Yes")</f>
        <v>No</v>
      </c>
      <c r="I3999" t="str">
        <f>PROPER(Applications!I3999)</f>
        <v>Pending</v>
      </c>
      <c r="J3999" s="5">
        <v>2154.2399999999998</v>
      </c>
      <c r="K3999" s="12">
        <v>2244</v>
      </c>
      <c r="L3999">
        <v>2</v>
      </c>
    </row>
    <row r="4000" spans="1:13" x14ac:dyDescent="0.2">
      <c r="A4000" t="str">
        <f>TEXT(Applications!A4000,"00000")</f>
        <v>4990029</v>
      </c>
      <c r="B4000" t="str">
        <f>TEXT(Applications!B4000,"0000")</f>
        <v>1426</v>
      </c>
      <c r="C4000" s="10">
        <v>45333</v>
      </c>
      <c r="D4000" t="s">
        <v>23</v>
      </c>
      <c r="E4000" s="5" t="str">
        <f>LEFT(Applications!E4000,6)</f>
        <v>220530</v>
      </c>
      <c r="F4000">
        <v>715</v>
      </c>
      <c r="G4000" t="s">
        <v>14</v>
      </c>
      <c r="H4000" t="str" cm="1">
        <f t="array" ref="H4000">_xlfn.IFS(OR(Applications!H4000=FALSE,Applications!H4000=0,LEFT(Applications!H4000,1)="N"),"No",OR(Applications!H4000=TRUE,Applications!H4000=1,LEFT(Applications!H4000,1)="Y"),"Yes")</f>
        <v>No</v>
      </c>
      <c r="I4000" t="str">
        <f>PROPER(Applications!I4000)</f>
        <v>Pending</v>
      </c>
      <c r="J4000" s="5">
        <v>6846.72</v>
      </c>
      <c r="K4000" s="12">
        <v>7132</v>
      </c>
      <c r="L4000">
        <v>2</v>
      </c>
      <c r="M4000" t="s">
        <v>41</v>
      </c>
    </row>
    <row r="4001" spans="1:13" x14ac:dyDescent="0.2">
      <c r="A4001" t="str">
        <f>TEXT(Applications!A4001,"00000")</f>
        <v>4990394</v>
      </c>
      <c r="B4001" t="str">
        <f>TEXT(Applications!B4001,"0000")</f>
        <v>1501</v>
      </c>
      <c r="C4001" s="10">
        <v>44449</v>
      </c>
      <c r="D4001" t="s">
        <v>27</v>
      </c>
      <c r="E4001" s="5" t="str">
        <f>LEFT(Applications!E4001,6)</f>
        <v>168547</v>
      </c>
      <c r="F4001">
        <v>724</v>
      </c>
      <c r="G4001" t="s">
        <v>14</v>
      </c>
      <c r="H4001" t="str" cm="1">
        <f t="array" ref="H4001">_xlfn.IFS(OR(Applications!H4001=FALSE,Applications!H4001=0,LEFT(Applications!H4001,1)="N"),"No",OR(Applications!H4001=TRUE,Applications!H4001=1,LEFT(Applications!H4001,1)="Y"),"Yes")</f>
        <v>No</v>
      </c>
      <c r="I4001" t="str">
        <f>PROPER(Applications!I4001)</f>
        <v>Approved</v>
      </c>
      <c r="J4001" s="5">
        <v>976.56</v>
      </c>
      <c r="K4001" s="12">
        <v>1252</v>
      </c>
      <c r="L4001">
        <v>1</v>
      </c>
      <c r="M4001" t="s">
        <v>17</v>
      </c>
    </row>
    <row r="4002" spans="1:13" x14ac:dyDescent="0.2">
      <c r="A4002" t="str">
        <f>TEXT(Applications!A4002,"00000")</f>
        <v>4991597</v>
      </c>
      <c r="B4002" t="str">
        <f>TEXT(Applications!B4002,"0000")</f>
        <v>0597</v>
      </c>
      <c r="C4002" s="10">
        <v>44499</v>
      </c>
      <c r="D4002" t="s">
        <v>29</v>
      </c>
      <c r="E4002" s="5" t="str">
        <f>LEFT(Applications!E4002,6)</f>
        <v>93876</v>
      </c>
      <c r="F4002">
        <v>683</v>
      </c>
      <c r="G4002" t="s">
        <v>14</v>
      </c>
      <c r="H4002" t="str" cm="1">
        <f t="array" ref="H4002">_xlfn.IFS(OR(Applications!H4002=FALSE,Applications!H4002=0,LEFT(Applications!H4002,1)="N"),"No",OR(Applications!H4002=TRUE,Applications!H4002=1,LEFT(Applications!H4002,1)="Y"),"Yes")</f>
        <v>No</v>
      </c>
      <c r="I4002" t="str">
        <f>PROPER(Applications!I4002)</f>
        <v>Withdrawn</v>
      </c>
      <c r="J4002" s="5">
        <v>1413</v>
      </c>
      <c r="K4002" s="12">
        <v>2355</v>
      </c>
      <c r="L4002">
        <v>3</v>
      </c>
      <c r="M4002" t="s">
        <v>36</v>
      </c>
    </row>
    <row r="4003" spans="1:13" x14ac:dyDescent="0.2">
      <c r="A4003" t="str">
        <f>TEXT(Applications!A4003,"00000")</f>
        <v>4993658</v>
      </c>
      <c r="B4003" t="str">
        <f>TEXT(Applications!B4003,"0000")</f>
        <v>0462</v>
      </c>
      <c r="C4003" s="10">
        <v>44455</v>
      </c>
      <c r="D4003" t="s">
        <v>37</v>
      </c>
      <c r="E4003" s="5" t="str">
        <f>LEFT(Applications!E4003,6)</f>
        <v>38235</v>
      </c>
      <c r="F4003">
        <v>640</v>
      </c>
      <c r="G4003" t="s">
        <v>14</v>
      </c>
      <c r="H4003" t="str" cm="1">
        <f t="array" ref="H4003">_xlfn.IFS(OR(Applications!H4003=FALSE,Applications!H4003=0,LEFT(Applications!H4003,1)="N"),"No",OR(Applications!H4003=TRUE,Applications!H4003=1,LEFT(Applications!H4003,1)="Y"),"Yes")</f>
        <v>No</v>
      </c>
      <c r="I4003" t="str">
        <f>PROPER(Applications!I4003)</f>
        <v>Approved</v>
      </c>
      <c r="J4003" s="5">
        <v>1556.28</v>
      </c>
      <c r="K4003" s="12">
        <v>2358</v>
      </c>
      <c r="L4003">
        <v>2</v>
      </c>
      <c r="M4003" t="s">
        <v>25</v>
      </c>
    </row>
    <row r="4004" spans="1:13" x14ac:dyDescent="0.2">
      <c r="A4004" t="str">
        <f>TEXT(Applications!A4004,"00000")</f>
        <v>4993696</v>
      </c>
      <c r="B4004" t="str">
        <f>TEXT(Applications!B4004,"0000")</f>
        <v>1741</v>
      </c>
      <c r="D4004" t="s">
        <v>19</v>
      </c>
      <c r="E4004" s="5" t="str">
        <f>LEFT(Applications!E4004,6)</f>
        <v>94782</v>
      </c>
      <c r="F4004">
        <v>641</v>
      </c>
      <c r="G4004" t="s">
        <v>14</v>
      </c>
      <c r="H4004" t="str" cm="1">
        <f t="array" ref="H4004">_xlfn.IFS(OR(Applications!H4004=FALSE,Applications!H4004=0,LEFT(Applications!H4004,1)="N"),"No",OR(Applications!H4004=TRUE,Applications!H4004=1,LEFT(Applications!H4004,1)="Y"),"Yes")</f>
        <v>No</v>
      </c>
      <c r="I4004" t="str">
        <f>PROPER(Applications!I4004)</f>
        <v>Approved</v>
      </c>
      <c r="J4004" s="5">
        <v>3503.94</v>
      </c>
      <c r="K4004" s="12">
        <v>5309</v>
      </c>
      <c r="L4004">
        <v>4</v>
      </c>
      <c r="M4004" t="s">
        <v>35</v>
      </c>
    </row>
    <row r="4005" spans="1:13" x14ac:dyDescent="0.2">
      <c r="A4005" t="str">
        <f>TEXT(Applications!A4005,"00000")</f>
        <v>4995324</v>
      </c>
      <c r="B4005" t="str">
        <f>TEXT(Applications!B4005,"0000")</f>
        <v>0813</v>
      </c>
      <c r="C4005" s="10">
        <v>44391</v>
      </c>
      <c r="D4005" t="s">
        <v>29</v>
      </c>
      <c r="E4005" s="5" t="str">
        <f>LEFT(Applications!E4005,6)</f>
        <v>148969</v>
      </c>
      <c r="F4005">
        <v>668</v>
      </c>
      <c r="G4005" t="s">
        <v>14</v>
      </c>
      <c r="H4005" t="str" cm="1">
        <f t="array" ref="H4005">_xlfn.IFS(OR(Applications!H4005=FALSE,Applications!H4005=0,LEFT(Applications!H4005,1)="N"),"No",OR(Applications!H4005=TRUE,Applications!H4005=1,LEFT(Applications!H4005,1)="Y"),"Yes")</f>
        <v>No</v>
      </c>
      <c r="I4005" t="str">
        <f>PROPER(Applications!I4005)</f>
        <v>Denied</v>
      </c>
      <c r="J4005" s="5">
        <v>1809.6</v>
      </c>
      <c r="K4005" s="12">
        <v>2320</v>
      </c>
      <c r="L4005">
        <v>4</v>
      </c>
      <c r="M4005" t="s">
        <v>25</v>
      </c>
    </row>
    <row r="4006" spans="1:13" x14ac:dyDescent="0.2">
      <c r="A4006" t="str">
        <f>TEXT(Applications!A4006,"00000")</f>
        <v>4996191</v>
      </c>
      <c r="B4006" t="str">
        <f>TEXT(Applications!B4006,"0000")</f>
        <v>0271</v>
      </c>
      <c r="C4006" s="10">
        <v>45641</v>
      </c>
      <c r="D4006" t="s">
        <v>23</v>
      </c>
      <c r="E4006" s="5" t="str">
        <f>LEFT(Applications!E4006,6)</f>
        <v>25475</v>
      </c>
      <c r="F4006" t="s">
        <v>38</v>
      </c>
      <c r="G4006" t="s">
        <v>14</v>
      </c>
      <c r="H4006" t="str" cm="1">
        <f t="array" ref="H4006">_xlfn.IFS(OR(Applications!H4006=FALSE,Applications!H4006=0,LEFT(Applications!H4006,1)="N"),"No",OR(Applications!H4006=TRUE,Applications!H4006=1,LEFT(Applications!H4006,1)="Y"),"Yes")</f>
        <v>No</v>
      </c>
      <c r="I4006" t="str">
        <f>PROPER(Applications!I4006)</f>
        <v>Approved</v>
      </c>
      <c r="J4006" s="5">
        <v>7805.76</v>
      </c>
      <c r="K4006" s="12">
        <v>8131</v>
      </c>
      <c r="L4006">
        <v>5</v>
      </c>
      <c r="M4006" t="s">
        <v>28</v>
      </c>
    </row>
    <row r="4007" spans="1:13" x14ac:dyDescent="0.2">
      <c r="A4007" t="str">
        <f>TEXT(Applications!A4007,"00000")</f>
        <v>4996724</v>
      </c>
      <c r="B4007" t="str">
        <f>TEXT(Applications!B4007,"0000")</f>
        <v>0554</v>
      </c>
      <c r="C4007" s="10">
        <v>44420</v>
      </c>
      <c r="D4007" t="s">
        <v>23</v>
      </c>
      <c r="E4007" s="5" t="str">
        <f>LEFT(Applications!E4007,6)</f>
        <v>195821</v>
      </c>
      <c r="F4007">
        <v>692</v>
      </c>
      <c r="G4007" t="s">
        <v>14</v>
      </c>
      <c r="H4007" t="str" cm="1">
        <f t="array" ref="H4007">_xlfn.IFS(OR(Applications!H4007=FALSE,Applications!H4007=0,LEFT(Applications!H4007,1)="N"),"No",OR(Applications!H4007=TRUE,Applications!H4007=1,LEFT(Applications!H4007,1)="Y"),"Yes")</f>
        <v>Yes</v>
      </c>
      <c r="I4007" t="str">
        <f>PROPER(Applications!I4007)</f>
        <v>Approved</v>
      </c>
      <c r="J4007" s="5">
        <v>3786</v>
      </c>
      <c r="K4007" s="12">
        <v>6310</v>
      </c>
      <c r="L4007">
        <v>3</v>
      </c>
      <c r="M4007" t="s">
        <v>17</v>
      </c>
    </row>
    <row r="4008" spans="1:13" x14ac:dyDescent="0.2">
      <c r="A4008" t="str">
        <f>TEXT(Applications!A4008,"00000")</f>
        <v>4997059</v>
      </c>
      <c r="B4008" t="str">
        <f>TEXT(Applications!B4008,"0000")</f>
        <v>0113</v>
      </c>
      <c r="C4008" s="10">
        <v>45219</v>
      </c>
      <c r="D4008" t="s">
        <v>19</v>
      </c>
      <c r="E4008" s="5" t="str">
        <f>LEFT(Applications!E4008,6)</f>
        <v>200179</v>
      </c>
      <c r="F4008">
        <v>689</v>
      </c>
      <c r="G4008" t="s">
        <v>14</v>
      </c>
      <c r="H4008" t="str" cm="1">
        <f t="array" ref="H4008">_xlfn.IFS(OR(Applications!H4008=FALSE,Applications!H4008=0,LEFT(Applications!H4008,1)="N"),"No",OR(Applications!H4008=TRUE,Applications!H4008=1,LEFT(Applications!H4008,1)="Y"),"Yes")</f>
        <v>Yes</v>
      </c>
      <c r="I4008" t="str">
        <f>PROPER(Applications!I4008)</f>
        <v>Approved</v>
      </c>
      <c r="J4008" s="5">
        <v>1345.8</v>
      </c>
      <c r="K4008" s="12">
        <v>2243</v>
      </c>
      <c r="L4008">
        <v>1</v>
      </c>
      <c r="M4008" t="s">
        <v>47</v>
      </c>
    </row>
    <row r="4009" spans="1:13" x14ac:dyDescent="0.2">
      <c r="A4009" t="str">
        <f>TEXT(Applications!A4009,"00000")</f>
        <v>5000242</v>
      </c>
      <c r="B4009" t="str">
        <f>TEXT(Applications!B4009,"0000")</f>
        <v>1063</v>
      </c>
      <c r="C4009" s="10">
        <v>45182</v>
      </c>
      <c r="D4009" t="s">
        <v>27</v>
      </c>
      <c r="E4009" s="5" t="str">
        <f>LEFT(Applications!E4009,6)</f>
        <v>9416</v>
      </c>
      <c r="F4009">
        <v>721</v>
      </c>
      <c r="G4009" t="s">
        <v>26</v>
      </c>
      <c r="H4009" t="str" cm="1">
        <f t="array" ref="H4009">_xlfn.IFS(OR(Applications!H4009=FALSE,Applications!H4009=0,LEFT(Applications!H4009,1)="N"),"No",OR(Applications!H4009=TRUE,Applications!H4009=1,LEFT(Applications!H4009,1)="Y"),"Yes")</f>
        <v>No</v>
      </c>
      <c r="I4009" t="str">
        <f>PROPER(Applications!I4009)</f>
        <v>Denied</v>
      </c>
      <c r="J4009" s="5">
        <v>1530.24</v>
      </c>
      <c r="K4009" s="12">
        <v>1594</v>
      </c>
      <c r="L4009">
        <v>1</v>
      </c>
      <c r="M4009" t="s">
        <v>17</v>
      </c>
    </row>
    <row r="4010" spans="1:13" x14ac:dyDescent="0.2">
      <c r="A4010" t="str">
        <f>TEXT(Applications!A4010,"00000")</f>
        <v>5002115</v>
      </c>
      <c r="B4010" t="str">
        <f>TEXT(Applications!B4010,"0000")</f>
        <v>0994</v>
      </c>
      <c r="C4010" s="10">
        <v>45201</v>
      </c>
      <c r="D4010" t="s">
        <v>37</v>
      </c>
      <c r="E4010" s="5" t="str">
        <f>LEFT(Applications!E4010,6)</f>
        <v>187711</v>
      </c>
      <c r="F4010">
        <v>692</v>
      </c>
      <c r="G4010" t="s">
        <v>14</v>
      </c>
      <c r="H4010" t="str" cm="1">
        <f t="array" ref="H4010">_xlfn.IFS(OR(Applications!H4010=FALSE,Applications!H4010=0,LEFT(Applications!H4010,1)="N"),"No",OR(Applications!H4010=TRUE,Applications!H4010=1,LEFT(Applications!H4010,1)="Y"),"Yes")</f>
        <v>No</v>
      </c>
      <c r="I4010" t="str">
        <f>PROPER(Applications!I4010)</f>
        <v>Pending</v>
      </c>
      <c r="J4010" s="5">
        <v>1020</v>
      </c>
      <c r="K4010" s="12">
        <v>1700</v>
      </c>
      <c r="L4010">
        <v>3</v>
      </c>
      <c r="M4010" t="s">
        <v>34</v>
      </c>
    </row>
    <row r="4011" spans="1:13" x14ac:dyDescent="0.2">
      <c r="A4011" t="str">
        <f>TEXT(Applications!A4011,"00000")</f>
        <v>5005248</v>
      </c>
      <c r="B4011" t="str">
        <f>TEXT(Applications!B4011,"0000")</f>
        <v>1168</v>
      </c>
      <c r="C4011" s="10" t="s">
        <v>459</v>
      </c>
      <c r="D4011" t="s">
        <v>27</v>
      </c>
      <c r="E4011" s="5" t="str">
        <f>LEFT(Applications!E4011,6)</f>
        <v>76936</v>
      </c>
      <c r="G4011" t="s">
        <v>14</v>
      </c>
      <c r="H4011" t="str" cm="1">
        <f t="array" ref="H4011">_xlfn.IFS(OR(Applications!H4011=FALSE,Applications!H4011=0,LEFT(Applications!H4011,1)="N"),"No",OR(Applications!H4011=TRUE,Applications!H4011=1,LEFT(Applications!H4011,1)="Y"),"Yes")</f>
        <v>No</v>
      </c>
      <c r="I4011" t="str">
        <f>PROPER(Applications!I4011)</f>
        <v>Pending</v>
      </c>
      <c r="J4011" s="5">
        <v>3151.5</v>
      </c>
      <c r="K4011" s="12">
        <v>4775</v>
      </c>
      <c r="L4011">
        <v>4</v>
      </c>
    </row>
    <row r="4012" spans="1:13" x14ac:dyDescent="0.2">
      <c r="A4012" t="str">
        <f>TEXT(Applications!A4012,"00000")</f>
        <v>5005418</v>
      </c>
      <c r="B4012" t="str">
        <f>TEXT(Applications!B4012,"0000")</f>
        <v>0014</v>
      </c>
      <c r="C4012" s="10">
        <v>43999</v>
      </c>
      <c r="D4012" t="s">
        <v>19</v>
      </c>
      <c r="E4012" s="5" t="str">
        <f>LEFT(Applications!E4012,6)</f>
        <v>113519</v>
      </c>
      <c r="F4012">
        <v>689</v>
      </c>
      <c r="G4012" t="s">
        <v>14</v>
      </c>
      <c r="H4012" t="str" cm="1">
        <f t="array" ref="H4012">_xlfn.IFS(OR(Applications!H4012=FALSE,Applications!H4012=0,LEFT(Applications!H4012,1)="N"),"No",OR(Applications!H4012=TRUE,Applications!H4012=1,LEFT(Applications!H4012,1)="Y"),"Yes")</f>
        <v>No</v>
      </c>
      <c r="I4012" t="str">
        <f>PROPER(Applications!I4012)</f>
        <v>Under Review</v>
      </c>
      <c r="J4012" s="5">
        <v>1300.2</v>
      </c>
      <c r="K4012" s="12">
        <v>2167</v>
      </c>
      <c r="L4012">
        <v>4</v>
      </c>
      <c r="M4012" t="s">
        <v>31</v>
      </c>
    </row>
    <row r="4013" spans="1:13" x14ac:dyDescent="0.2">
      <c r="A4013" t="str">
        <f>TEXT(Applications!A4013,"00000")</f>
        <v>5005967</v>
      </c>
      <c r="B4013" t="str">
        <f>TEXT(Applications!B4013,"0000")</f>
        <v>0942</v>
      </c>
      <c r="C4013" s="10">
        <v>44826</v>
      </c>
      <c r="D4013" t="s">
        <v>29</v>
      </c>
      <c r="E4013" s="5" t="str">
        <f>LEFT(Applications!E4013,6)</f>
        <v>44187</v>
      </c>
      <c r="G4013" t="s">
        <v>14</v>
      </c>
      <c r="H4013" t="str" cm="1">
        <f t="array" ref="H4013">_xlfn.IFS(OR(Applications!H4013=FALSE,Applications!H4013=0,LEFT(Applications!H4013,1)="N"),"No",OR(Applications!H4013=TRUE,Applications!H4013=1,LEFT(Applications!H4013,1)="Y"),"Yes")</f>
        <v>No</v>
      </c>
      <c r="I4013" t="str">
        <f>PROPER(Applications!I4013)</f>
        <v>Approved</v>
      </c>
      <c r="J4013" s="5">
        <v>1389.96</v>
      </c>
      <c r="K4013" s="12">
        <v>2106</v>
      </c>
      <c r="L4013">
        <v>4</v>
      </c>
      <c r="M4013" t="s">
        <v>41</v>
      </c>
    </row>
    <row r="4014" spans="1:13" x14ac:dyDescent="0.2">
      <c r="A4014" t="str">
        <f>TEXT(Applications!A4014,"00000")</f>
        <v>5006378</v>
      </c>
      <c r="B4014" t="str">
        <f>TEXT(Applications!B4014,"0000")</f>
        <v>0369</v>
      </c>
      <c r="C4014" s="10">
        <v>44414</v>
      </c>
      <c r="D4014" t="s">
        <v>27</v>
      </c>
      <c r="E4014" s="5" t="str">
        <f>LEFT(Applications!E4014,6)</f>
        <v>26385</v>
      </c>
      <c r="F4014">
        <v>602</v>
      </c>
      <c r="G4014" t="s">
        <v>14</v>
      </c>
      <c r="H4014" t="str" cm="1">
        <f t="array" ref="H4014">_xlfn.IFS(OR(Applications!H4014=FALSE,Applications!H4014=0,LEFT(Applications!H4014,1)="N"),"No",OR(Applications!H4014=TRUE,Applications!H4014=1,LEFT(Applications!H4014,1)="Y"),"Yes")</f>
        <v>No</v>
      </c>
      <c r="I4014" t="str">
        <f>PROPER(Applications!I4014)</f>
        <v>Withdrawn</v>
      </c>
      <c r="J4014" s="5">
        <v>970.2</v>
      </c>
      <c r="K4014" s="12">
        <v>1617</v>
      </c>
      <c r="L4014">
        <v>5</v>
      </c>
    </row>
    <row r="4015" spans="1:13" x14ac:dyDescent="0.2">
      <c r="A4015" t="str">
        <f>TEXT(Applications!A4015,"00000")</f>
        <v>5006392</v>
      </c>
      <c r="B4015" t="str">
        <f>TEXT(Applications!B4015,"0000")</f>
        <v>0320</v>
      </c>
      <c r="C4015" s="10">
        <v>44993</v>
      </c>
      <c r="D4015" t="s">
        <v>27</v>
      </c>
      <c r="E4015" s="5" t="str">
        <f>LEFT(Applications!E4015,6)</f>
        <v>187855</v>
      </c>
      <c r="F4015">
        <v>797</v>
      </c>
      <c r="G4015" t="s">
        <v>26</v>
      </c>
      <c r="H4015" t="str" cm="1">
        <f t="array" ref="H4015">_xlfn.IFS(OR(Applications!H4015=FALSE,Applications!H4015=0,LEFT(Applications!H4015,1)="N"),"No",OR(Applications!H4015=TRUE,Applications!H4015=1,LEFT(Applications!H4015,1)="Y"),"Yes")</f>
        <v>Yes</v>
      </c>
      <c r="I4015" t="str">
        <f>PROPER(Applications!I4015)</f>
        <v>Approved</v>
      </c>
      <c r="J4015" s="5">
        <v>2719.68</v>
      </c>
      <c r="K4015" s="12">
        <v>2833</v>
      </c>
      <c r="L4015">
        <v>5</v>
      </c>
      <c r="M4015" t="s">
        <v>28</v>
      </c>
    </row>
    <row r="4016" spans="1:13" x14ac:dyDescent="0.2">
      <c r="A4016" t="str">
        <f>TEXT(Applications!A4016,"00000")</f>
        <v>5007061</v>
      </c>
      <c r="B4016" t="str">
        <f>TEXT(Applications!B4016,"0000")</f>
        <v>1418</v>
      </c>
      <c r="C4016" s="10">
        <v>44701</v>
      </c>
      <c r="D4016" t="s">
        <v>32</v>
      </c>
      <c r="E4016" s="5" t="str">
        <f>LEFT(Applications!E4016,6)</f>
        <v>143233</v>
      </c>
      <c r="F4016">
        <v>811</v>
      </c>
      <c r="G4016" t="s">
        <v>14</v>
      </c>
      <c r="H4016" t="str" cm="1">
        <f t="array" ref="H4016">_xlfn.IFS(OR(Applications!H4016=FALSE,Applications!H4016=0,LEFT(Applications!H4016,1)="N"),"No",OR(Applications!H4016=TRUE,Applications!H4016=1,LEFT(Applications!H4016,1)="Y"),"Yes")</f>
        <v>Yes</v>
      </c>
      <c r="I4016" t="str">
        <f>PROPER(Applications!I4016)</f>
        <v>Withdrawn</v>
      </c>
      <c r="J4016" s="5">
        <v>2104.08</v>
      </c>
      <c r="K4016" s="12">
        <v>3188</v>
      </c>
      <c r="L4016">
        <v>3</v>
      </c>
      <c r="M4016" t="s">
        <v>31</v>
      </c>
    </row>
    <row r="4017" spans="1:13" x14ac:dyDescent="0.2">
      <c r="A4017" t="str">
        <f>TEXT(Applications!A4017,"00000")</f>
        <v>5009776</v>
      </c>
      <c r="B4017" t="str">
        <f>TEXT(Applications!B4017,"0000")</f>
        <v>0099</v>
      </c>
      <c r="C4017" s="10">
        <v>44385</v>
      </c>
      <c r="D4017" t="s">
        <v>13</v>
      </c>
      <c r="E4017" s="5" t="str">
        <f>LEFT(Applications!E4017,6)</f>
        <v>92843</v>
      </c>
      <c r="F4017">
        <v>404</v>
      </c>
      <c r="G4017" t="s">
        <v>14</v>
      </c>
      <c r="H4017" t="str" cm="1">
        <f t="array" ref="H4017">_xlfn.IFS(OR(Applications!H4017=FALSE,Applications!H4017=0,LEFT(Applications!H4017,1)="N"),"No",OR(Applications!H4017=TRUE,Applications!H4017=1,LEFT(Applications!H4017,1)="Y"),"Yes")</f>
        <v>Yes</v>
      </c>
      <c r="I4017" t="str">
        <f>PROPER(Applications!I4017)</f>
        <v>Approved</v>
      </c>
      <c r="J4017" s="5">
        <v>2491.3200000000002</v>
      </c>
      <c r="K4017" s="12">
        <v>3194</v>
      </c>
      <c r="L4017">
        <v>4</v>
      </c>
      <c r="M4017" t="s">
        <v>47</v>
      </c>
    </row>
    <row r="4018" spans="1:13" x14ac:dyDescent="0.2">
      <c r="A4018" t="str">
        <f>TEXT(Applications!A4018,"00000")</f>
        <v>5010553</v>
      </c>
      <c r="B4018" t="str">
        <f>TEXT(Applications!B4018,"0000")</f>
        <v>0968</v>
      </c>
      <c r="C4018" s="10">
        <v>44165</v>
      </c>
      <c r="D4018" t="s">
        <v>29</v>
      </c>
      <c r="E4018" s="5" t="str">
        <f>LEFT(Applications!E4018,6)</f>
        <v>231144</v>
      </c>
      <c r="F4018">
        <v>301</v>
      </c>
      <c r="G4018" t="s">
        <v>14</v>
      </c>
      <c r="H4018" t="str" cm="1">
        <f t="array" ref="H4018">_xlfn.IFS(OR(Applications!H4018=FALSE,Applications!H4018=0,LEFT(Applications!H4018,1)="N"),"No",OR(Applications!H4018=TRUE,Applications!H4018=1,LEFT(Applications!H4018,1)="Y"),"Yes")</f>
        <v>No</v>
      </c>
      <c r="I4018" t="str">
        <f>PROPER(Applications!I4018)</f>
        <v>Approved</v>
      </c>
      <c r="J4018" s="5">
        <v>2160.1799999999998</v>
      </c>
      <c r="K4018" s="12">
        <v>3273</v>
      </c>
      <c r="L4018">
        <v>4</v>
      </c>
      <c r="M4018" t="s">
        <v>21</v>
      </c>
    </row>
    <row r="4019" spans="1:13" x14ac:dyDescent="0.2">
      <c r="A4019" t="str">
        <f>TEXT(Applications!A4019,"00000")</f>
        <v>5011045</v>
      </c>
      <c r="B4019" t="str">
        <f>TEXT(Applications!B4019,"0000")</f>
        <v>0788</v>
      </c>
      <c r="C4019" s="10">
        <v>44232</v>
      </c>
      <c r="D4019" t="s">
        <v>13</v>
      </c>
      <c r="E4019" s="5" t="str">
        <f>LEFT(Applications!E4019,6)</f>
        <v>146934</v>
      </c>
      <c r="F4019">
        <v>794</v>
      </c>
      <c r="G4019" t="s">
        <v>26</v>
      </c>
      <c r="H4019" t="str" cm="1">
        <f t="array" ref="H4019">_xlfn.IFS(OR(Applications!H4019=FALSE,Applications!H4019=0,LEFT(Applications!H4019,1)="N"),"No",OR(Applications!H4019=TRUE,Applications!H4019=1,LEFT(Applications!H4019,1)="Y"),"Yes")</f>
        <v>No</v>
      </c>
      <c r="I4019" t="str">
        <f>PROPER(Applications!I4019)</f>
        <v>Approved</v>
      </c>
      <c r="J4019" s="5">
        <v>4475.5200000000004</v>
      </c>
      <c r="K4019" s="12">
        <v>5328</v>
      </c>
      <c r="L4019">
        <v>3</v>
      </c>
      <c r="M4019" t="s">
        <v>28</v>
      </c>
    </row>
    <row r="4020" spans="1:13" x14ac:dyDescent="0.2">
      <c r="A4020" t="str">
        <f>TEXT(Applications!A4020,"00000")</f>
        <v>5012407</v>
      </c>
      <c r="B4020" t="str">
        <f>TEXT(Applications!B4020,"0000")</f>
        <v>1317</v>
      </c>
      <c r="C4020" s="10">
        <v>43999</v>
      </c>
      <c r="D4020" t="s">
        <v>23</v>
      </c>
      <c r="E4020" s="5" t="str">
        <f>LEFT(Applications!E4020,6)</f>
        <v>230741</v>
      </c>
      <c r="F4020">
        <v>764</v>
      </c>
      <c r="G4020" t="s">
        <v>14</v>
      </c>
      <c r="H4020" t="str" cm="1">
        <f t="array" ref="H4020">_xlfn.IFS(OR(Applications!H4020=FALSE,Applications!H4020=0,LEFT(Applications!H4020,1)="N"),"No",OR(Applications!H4020=TRUE,Applications!H4020=1,LEFT(Applications!H4020,1)="Y"),"Yes")</f>
        <v>No</v>
      </c>
      <c r="I4020" t="str">
        <f>PROPER(Applications!I4020)</f>
        <v>Approved</v>
      </c>
      <c r="J4020" s="5">
        <v>2041.26</v>
      </c>
      <c r="K4020" s="12">
        <v>2617</v>
      </c>
      <c r="L4020">
        <v>3</v>
      </c>
      <c r="M4020" t="s">
        <v>21</v>
      </c>
    </row>
    <row r="4021" spans="1:13" x14ac:dyDescent="0.2">
      <c r="A4021" t="str">
        <f>TEXT(Applications!A4021,"00000")</f>
        <v>5012992</v>
      </c>
      <c r="B4021" t="str">
        <f>TEXT(Applications!B4021,"0000")</f>
        <v>0903</v>
      </c>
      <c r="C4021" s="10">
        <v>44200</v>
      </c>
      <c r="D4021" t="s">
        <v>23</v>
      </c>
      <c r="E4021" s="5" t="str">
        <f>LEFT(Applications!E4021,6)</f>
        <v>40092</v>
      </c>
      <c r="F4021">
        <v>798</v>
      </c>
      <c r="G4021" t="s">
        <v>14</v>
      </c>
      <c r="H4021" t="str" cm="1">
        <f t="array" ref="H4021">_xlfn.IFS(OR(Applications!H4021=FALSE,Applications!H4021=0,LEFT(Applications!H4021,1)="N"),"No",OR(Applications!H4021=TRUE,Applications!H4021=1,LEFT(Applications!H4021,1)="Y"),"Yes")</f>
        <v>No</v>
      </c>
      <c r="I4021" t="str">
        <f>PROPER(Applications!I4021)</f>
        <v>Approved</v>
      </c>
      <c r="J4021" s="5">
        <v>2654.4</v>
      </c>
      <c r="K4021" s="12">
        <v>4424</v>
      </c>
      <c r="L4021">
        <v>2</v>
      </c>
      <c r="M4021" t="s">
        <v>17</v>
      </c>
    </row>
    <row r="4022" spans="1:13" x14ac:dyDescent="0.2">
      <c r="A4022" t="str">
        <f>TEXT(Applications!A4022,"00000")</f>
        <v>5014609</v>
      </c>
      <c r="B4022" t="str">
        <f>TEXT(Applications!B4022,"0000")</f>
        <v>1050</v>
      </c>
      <c r="C4022" s="10">
        <v>44284</v>
      </c>
      <c r="D4022" t="s">
        <v>32</v>
      </c>
      <c r="E4022" s="5" t="str">
        <f>LEFT(Applications!E4022,6)</f>
        <v>132866</v>
      </c>
      <c r="F4022">
        <v>747</v>
      </c>
      <c r="G4022" t="s">
        <v>26</v>
      </c>
      <c r="H4022" t="str" cm="1">
        <f t="array" ref="H4022">_xlfn.IFS(OR(Applications!H4022=FALSE,Applications!H4022=0,LEFT(Applications!H4022,1)="N"),"No",OR(Applications!H4022=TRUE,Applications!H4022=1,LEFT(Applications!H4022,1)="Y"),"Yes")</f>
        <v>Yes</v>
      </c>
      <c r="I4022" t="str">
        <f>PROPER(Applications!I4022)</f>
        <v>Approved</v>
      </c>
      <c r="J4022" s="5">
        <v>1116.06</v>
      </c>
      <c r="K4022" s="12">
        <v>1691</v>
      </c>
      <c r="L4022">
        <v>1</v>
      </c>
      <c r="M4022" t="s">
        <v>35</v>
      </c>
    </row>
    <row r="4023" spans="1:13" x14ac:dyDescent="0.2">
      <c r="A4023" t="str">
        <f>TEXT(Applications!A4023,"00000")</f>
        <v>5014861</v>
      </c>
      <c r="B4023" t="str">
        <f>TEXT(Applications!B4023,"0000")</f>
        <v>0517</v>
      </c>
      <c r="C4023" s="10">
        <v>43927</v>
      </c>
      <c r="D4023" t="s">
        <v>27</v>
      </c>
      <c r="E4023" s="5" t="str">
        <f>LEFT(Applications!E4023,6)</f>
        <v>170309</v>
      </c>
      <c r="F4023">
        <v>816</v>
      </c>
      <c r="G4023" t="s">
        <v>14</v>
      </c>
      <c r="H4023" t="str" cm="1">
        <f t="array" ref="H4023">_xlfn.IFS(OR(Applications!H4023=FALSE,Applications!H4023=0,LEFT(Applications!H4023,1)="N"),"No",OR(Applications!H4023=TRUE,Applications!H4023=1,LEFT(Applications!H4023,1)="Y"),"Yes")</f>
        <v>Yes</v>
      </c>
      <c r="I4023" t="str">
        <f>PROPER(Applications!I4023)</f>
        <v>Denied</v>
      </c>
      <c r="J4023" s="5">
        <v>5064</v>
      </c>
      <c r="K4023" s="12">
        <v>5275</v>
      </c>
      <c r="L4023">
        <v>3</v>
      </c>
      <c r="M4023" t="s">
        <v>28</v>
      </c>
    </row>
    <row r="4024" spans="1:13" x14ac:dyDescent="0.2">
      <c r="A4024" t="str">
        <f>TEXT(Applications!A4024,"00000")</f>
        <v>5015648</v>
      </c>
      <c r="B4024" t="str">
        <f>TEXT(Applications!B4024,"0000")</f>
        <v>0199</v>
      </c>
      <c r="C4024" s="10" t="s">
        <v>315</v>
      </c>
      <c r="D4024" t="s">
        <v>13</v>
      </c>
      <c r="E4024" s="5" t="str">
        <f>LEFT(Applications!E4024,6)</f>
        <v>55105</v>
      </c>
      <c r="F4024">
        <v>711</v>
      </c>
      <c r="G4024" t="s">
        <v>26</v>
      </c>
      <c r="H4024" t="str" cm="1">
        <f t="array" ref="H4024">_xlfn.IFS(OR(Applications!H4024=FALSE,Applications!H4024=0,LEFT(Applications!H4024,1)="N"),"No",OR(Applications!H4024=TRUE,Applications!H4024=1,LEFT(Applications!H4024,1)="Y"),"Yes")</f>
        <v>Yes</v>
      </c>
      <c r="I4024" t="str">
        <f>PROPER(Applications!I4024)</f>
        <v>Denied</v>
      </c>
      <c r="J4024" s="5">
        <v>1776.96</v>
      </c>
      <c r="K4024" s="12">
        <v>1851</v>
      </c>
      <c r="L4024">
        <v>2</v>
      </c>
    </row>
    <row r="4025" spans="1:13" x14ac:dyDescent="0.2">
      <c r="A4025" t="str">
        <f>TEXT(Applications!A4025,"00000")</f>
        <v>5018299</v>
      </c>
      <c r="B4025" t="str">
        <f>TEXT(Applications!B4025,"0000")</f>
        <v>1481</v>
      </c>
      <c r="C4025" s="10">
        <v>44613</v>
      </c>
      <c r="D4025" t="s">
        <v>13</v>
      </c>
      <c r="E4025" s="5" t="str">
        <f>LEFT(Applications!E4025,6)</f>
        <v>57162</v>
      </c>
      <c r="F4025">
        <v>846</v>
      </c>
      <c r="G4025" t="s">
        <v>14</v>
      </c>
      <c r="H4025" t="str" cm="1">
        <f t="array" ref="H4025">_xlfn.IFS(OR(Applications!H4025=FALSE,Applications!H4025=0,LEFT(Applications!H4025,1)="N"),"No",OR(Applications!H4025=TRUE,Applications!H4025=1,LEFT(Applications!H4025,1)="Y"),"Yes")</f>
        <v>Yes</v>
      </c>
      <c r="I4025" t="str">
        <f>PROPER(Applications!I4025)</f>
        <v>Denied</v>
      </c>
      <c r="J4025" s="5">
        <v>1161.42</v>
      </c>
      <c r="K4025" s="12">
        <v>1489</v>
      </c>
      <c r="L4025">
        <v>3</v>
      </c>
      <c r="M4025" t="s">
        <v>34</v>
      </c>
    </row>
    <row r="4026" spans="1:13" x14ac:dyDescent="0.2">
      <c r="A4026" t="str">
        <f>TEXT(Applications!A4026,"00000")</f>
        <v>5020291</v>
      </c>
      <c r="B4026" t="str">
        <f>TEXT(Applications!B4026,"0000")</f>
        <v>0046</v>
      </c>
      <c r="C4026" s="10">
        <v>45485</v>
      </c>
      <c r="D4026" t="s">
        <v>23</v>
      </c>
      <c r="E4026" s="5" t="str">
        <f>LEFT(Applications!E4026,6)</f>
        <v>175953</v>
      </c>
      <c r="F4026">
        <v>349</v>
      </c>
      <c r="G4026" t="s">
        <v>14</v>
      </c>
      <c r="H4026" t="str" cm="1">
        <f t="array" ref="H4026">_xlfn.IFS(OR(Applications!H4026=FALSE,Applications!H4026=0,LEFT(Applications!H4026,1)="N"),"No",OR(Applications!H4026=TRUE,Applications!H4026=1,LEFT(Applications!H4026,1)="Y"),"Yes")</f>
        <v>No</v>
      </c>
      <c r="I4026" t="str">
        <f>PROPER(Applications!I4026)</f>
        <v>Approved</v>
      </c>
      <c r="J4026" s="5">
        <v>1808.82</v>
      </c>
      <c r="K4026" s="12">
        <v>2319</v>
      </c>
      <c r="L4026">
        <v>3</v>
      </c>
      <c r="M4026" t="s">
        <v>35</v>
      </c>
    </row>
    <row r="4027" spans="1:13" x14ac:dyDescent="0.2">
      <c r="A4027" t="str">
        <f>TEXT(Applications!A4027,"00000")</f>
        <v>5021101</v>
      </c>
      <c r="B4027" t="str">
        <f>TEXT(Applications!B4027,"0000")</f>
        <v>1591</v>
      </c>
      <c r="C4027" s="10">
        <v>44669</v>
      </c>
      <c r="D4027" t="s">
        <v>27</v>
      </c>
      <c r="E4027" s="5" t="str">
        <f>LEFT(Applications!E4027,6)</f>
        <v>63655</v>
      </c>
      <c r="F4027">
        <v>763</v>
      </c>
      <c r="G4027" t="s">
        <v>14</v>
      </c>
      <c r="H4027" t="str" cm="1">
        <f t="array" ref="H4027">_xlfn.IFS(OR(Applications!H4027=FALSE,Applications!H4027=0,LEFT(Applications!H4027,1)="N"),"No",OR(Applications!H4027=TRUE,Applications!H4027=1,LEFT(Applications!H4027,1)="Y"),"Yes")</f>
        <v>No</v>
      </c>
      <c r="I4027" t="str">
        <f>PROPER(Applications!I4027)</f>
        <v>Pending</v>
      </c>
      <c r="J4027" s="5">
        <v>4371.6000000000004</v>
      </c>
      <c r="K4027" s="12">
        <v>7286</v>
      </c>
      <c r="L4027">
        <v>3</v>
      </c>
      <c r="M4027" t="s">
        <v>17</v>
      </c>
    </row>
    <row r="4028" spans="1:13" x14ac:dyDescent="0.2">
      <c r="A4028" t="str">
        <f>TEXT(Applications!A4028,"00000")</f>
        <v>5021351</v>
      </c>
      <c r="B4028" t="str">
        <f>TEXT(Applications!B4028,"0000")</f>
        <v>0693</v>
      </c>
      <c r="C4028" s="10">
        <v>45013</v>
      </c>
      <c r="D4028" t="s">
        <v>37</v>
      </c>
      <c r="E4028" s="5" t="str">
        <f>LEFT(Applications!E4028,6)</f>
        <v>47401</v>
      </c>
      <c r="G4028" t="s">
        <v>14</v>
      </c>
      <c r="H4028" t="str" cm="1">
        <f t="array" ref="H4028">_xlfn.IFS(OR(Applications!H4028=FALSE,Applications!H4028=0,LEFT(Applications!H4028,1)="N"),"No",OR(Applications!H4028=TRUE,Applications!H4028=1,LEFT(Applications!H4028,1)="Y"),"Yes")</f>
        <v>Yes</v>
      </c>
      <c r="I4028" t="str">
        <f>PROPER(Applications!I4028)</f>
        <v>Approved</v>
      </c>
      <c r="J4028" s="5">
        <v>3013.92</v>
      </c>
      <c r="K4028" s="12">
        <v>3588</v>
      </c>
      <c r="L4028">
        <v>3</v>
      </c>
      <c r="M4028" t="s">
        <v>36</v>
      </c>
    </row>
    <row r="4029" spans="1:13" x14ac:dyDescent="0.2">
      <c r="A4029" t="str">
        <f>TEXT(Applications!A4029,"00000")</f>
        <v>5023539</v>
      </c>
      <c r="B4029" t="str">
        <f>TEXT(Applications!B4029,"0000")</f>
        <v>1630</v>
      </c>
      <c r="C4029" s="10">
        <v>44228</v>
      </c>
      <c r="D4029" t="s">
        <v>19</v>
      </c>
      <c r="E4029" s="5" t="str">
        <f>LEFT(Applications!E4029,6)</f>
        <v>113712</v>
      </c>
      <c r="F4029">
        <v>723</v>
      </c>
      <c r="G4029" t="s">
        <v>26</v>
      </c>
      <c r="H4029" t="str" cm="1">
        <f t="array" ref="H4029">_xlfn.IFS(OR(Applications!H4029=FALSE,Applications!H4029=0,LEFT(Applications!H4029,1)="N"),"No",OR(Applications!H4029=TRUE,Applications!H4029=1,LEFT(Applications!H4029,1)="Y"),"Yes")</f>
        <v>Yes</v>
      </c>
      <c r="I4029" t="str">
        <f>PROPER(Applications!I4029)</f>
        <v>Pending</v>
      </c>
      <c r="J4029" s="5">
        <v>748.44</v>
      </c>
      <c r="K4029" s="12">
        <v>1134</v>
      </c>
      <c r="L4029">
        <v>5</v>
      </c>
      <c r="M4029" t="s">
        <v>28</v>
      </c>
    </row>
    <row r="4030" spans="1:13" x14ac:dyDescent="0.2">
      <c r="A4030" t="str">
        <f>TEXT(Applications!A4030,"00000")</f>
        <v>5024700</v>
      </c>
      <c r="B4030" t="str">
        <f>TEXT(Applications!B4030,"0000")</f>
        <v>0601</v>
      </c>
      <c r="C4030" s="10">
        <v>44185</v>
      </c>
      <c r="D4030" t="s">
        <v>23</v>
      </c>
      <c r="E4030" s="5" t="str">
        <f>LEFT(Applications!E4030,6)</f>
        <v>218453</v>
      </c>
      <c r="F4030">
        <v>792</v>
      </c>
      <c r="G4030" t="s">
        <v>14</v>
      </c>
      <c r="H4030" t="str" cm="1">
        <f t="array" ref="H4030">_xlfn.IFS(OR(Applications!H4030=FALSE,Applications!H4030=0,LEFT(Applications!H4030,1)="N"),"No",OR(Applications!H4030=TRUE,Applications!H4030=1,LEFT(Applications!H4030,1)="Y"),"Yes")</f>
        <v>Yes</v>
      </c>
      <c r="I4030" t="str">
        <f>PROPER(Applications!I4030)</f>
        <v>Denied</v>
      </c>
      <c r="J4030" s="5">
        <v>1011</v>
      </c>
      <c r="K4030" s="12">
        <v>1685</v>
      </c>
      <c r="L4030">
        <v>1</v>
      </c>
      <c r="M4030" t="s">
        <v>31</v>
      </c>
    </row>
    <row r="4031" spans="1:13" x14ac:dyDescent="0.2">
      <c r="A4031" t="str">
        <f>TEXT(Applications!A4031,"00000")</f>
        <v>5024867</v>
      </c>
      <c r="B4031" t="str">
        <f>TEXT(Applications!B4031,"0000")</f>
        <v>1179</v>
      </c>
      <c r="C4031" s="10">
        <v>45162</v>
      </c>
      <c r="D4031" t="s">
        <v>19</v>
      </c>
      <c r="E4031" s="5" t="str">
        <f>LEFT(Applications!E4031,6)</f>
        <v>178262</v>
      </c>
      <c r="F4031">
        <v>773</v>
      </c>
      <c r="G4031" t="s">
        <v>14</v>
      </c>
      <c r="H4031" t="str" cm="1">
        <f t="array" ref="H4031">_xlfn.IFS(OR(Applications!H4031=FALSE,Applications!H4031=0,LEFT(Applications!H4031,1)="N"),"No",OR(Applications!H4031=TRUE,Applications!H4031=1,LEFT(Applications!H4031,1)="Y"),"Yes")</f>
        <v>Yes</v>
      </c>
      <c r="I4031" t="str">
        <f>PROPER(Applications!I4031)</f>
        <v>Approved</v>
      </c>
      <c r="J4031" s="5">
        <v>5030.22</v>
      </c>
      <c r="K4031" s="12">
        <v>6449</v>
      </c>
      <c r="L4031">
        <v>1</v>
      </c>
      <c r="M4031" t="s">
        <v>41</v>
      </c>
    </row>
    <row r="4032" spans="1:13" x14ac:dyDescent="0.2">
      <c r="A4032" t="str">
        <f>TEXT(Applications!A4032,"00000")</f>
        <v>5025514</v>
      </c>
      <c r="B4032" t="str">
        <f>TEXT(Applications!B4032,"0000")</f>
        <v>1677</v>
      </c>
      <c r="D4032" t="s">
        <v>37</v>
      </c>
      <c r="E4032" s="5" t="str">
        <f>LEFT(Applications!E4032,6)</f>
        <v>106242</v>
      </c>
      <c r="F4032">
        <v>670</v>
      </c>
      <c r="G4032" t="s">
        <v>14</v>
      </c>
      <c r="H4032" t="str" cm="1">
        <f t="array" ref="H4032">_xlfn.IFS(OR(Applications!H4032=FALSE,Applications!H4032=0,LEFT(Applications!H4032,1)="N"),"No",OR(Applications!H4032=TRUE,Applications!H4032=1,LEFT(Applications!H4032,1)="Y"),"Yes")</f>
        <v>Yes</v>
      </c>
      <c r="I4032" t="str">
        <f>PROPER(Applications!I4032)</f>
        <v>Pending</v>
      </c>
      <c r="J4032" s="5">
        <v>519.6</v>
      </c>
      <c r="K4032" s="12">
        <v>866</v>
      </c>
      <c r="L4032">
        <v>2</v>
      </c>
    </row>
    <row r="4033" spans="1:13" x14ac:dyDescent="0.2">
      <c r="A4033" t="str">
        <f>TEXT(Applications!A4033,"00000")</f>
        <v>5025853</v>
      </c>
      <c r="B4033" t="str">
        <f>TEXT(Applications!B4033,"0000")</f>
        <v>1448</v>
      </c>
      <c r="C4033" s="10">
        <v>43842</v>
      </c>
      <c r="D4033" t="s">
        <v>29</v>
      </c>
      <c r="E4033" s="5" t="str">
        <f>LEFT(Applications!E4033,6)</f>
        <v>204991</v>
      </c>
      <c r="F4033" t="s">
        <v>38</v>
      </c>
      <c r="G4033" t="s">
        <v>14</v>
      </c>
      <c r="H4033" t="str" cm="1">
        <f t="array" ref="H4033">_xlfn.IFS(OR(Applications!H4033=FALSE,Applications!H4033=0,LEFT(Applications!H4033,1)="N"),"No",OR(Applications!H4033=TRUE,Applications!H4033=1,LEFT(Applications!H4033,1)="Y"),"Yes")</f>
        <v>Yes</v>
      </c>
      <c r="I4033" t="str">
        <f>PROPER(Applications!I4033)</f>
        <v>Under Review</v>
      </c>
      <c r="J4033" s="5">
        <v>2422.56</v>
      </c>
      <c r="K4033" s="12">
        <v>2884</v>
      </c>
      <c r="L4033">
        <v>1</v>
      </c>
      <c r="M4033" t="s">
        <v>36</v>
      </c>
    </row>
    <row r="4034" spans="1:13" x14ac:dyDescent="0.2">
      <c r="A4034" t="str">
        <f>TEXT(Applications!A4034,"00000")</f>
        <v>5027362</v>
      </c>
      <c r="B4034" t="str">
        <f>TEXT(Applications!B4034,"0000")</f>
        <v>1703</v>
      </c>
      <c r="C4034" s="10" t="s">
        <v>460</v>
      </c>
      <c r="D4034" t="s">
        <v>32</v>
      </c>
      <c r="E4034" s="5" t="str">
        <f>LEFT(Applications!E4034,6)</f>
        <v>28937</v>
      </c>
      <c r="F4034">
        <v>763</v>
      </c>
      <c r="G4034" t="s">
        <v>14</v>
      </c>
      <c r="H4034" t="str" cm="1">
        <f t="array" ref="H4034">_xlfn.IFS(OR(Applications!H4034=FALSE,Applications!H4034=0,LEFT(Applications!H4034,1)="N"),"No",OR(Applications!H4034=TRUE,Applications!H4034=1,LEFT(Applications!H4034,1)="Y"),"Yes")</f>
        <v>No</v>
      </c>
      <c r="I4034" t="str">
        <f>PROPER(Applications!I4034)</f>
        <v>Approved</v>
      </c>
      <c r="J4034" s="5">
        <v>7483.2</v>
      </c>
      <c r="K4034" s="12">
        <v>12472</v>
      </c>
      <c r="L4034">
        <v>3</v>
      </c>
    </row>
    <row r="4035" spans="1:13" x14ac:dyDescent="0.2">
      <c r="A4035" t="str">
        <f>TEXT(Applications!A4035,"00000")</f>
        <v>5032352</v>
      </c>
      <c r="B4035" t="str">
        <f>TEXT(Applications!B4035,"0000")</f>
        <v>1135</v>
      </c>
      <c r="C4035" s="10">
        <v>45290</v>
      </c>
      <c r="D4035" t="s">
        <v>32</v>
      </c>
      <c r="E4035" s="5" t="str">
        <f>LEFT(Applications!E4035,6)</f>
        <v>75198</v>
      </c>
      <c r="F4035">
        <v>712</v>
      </c>
      <c r="G4035" t="s">
        <v>26</v>
      </c>
      <c r="H4035" t="str" cm="1">
        <f t="array" ref="H4035">_xlfn.IFS(OR(Applications!H4035=FALSE,Applications!H4035=0,LEFT(Applications!H4035,1)="N"),"No",OR(Applications!H4035=TRUE,Applications!H4035=1,LEFT(Applications!H4035,1)="Y"),"Yes")</f>
        <v>No</v>
      </c>
      <c r="I4035" t="str">
        <f>PROPER(Applications!I4035)</f>
        <v>Approved</v>
      </c>
      <c r="J4035" s="5">
        <v>1608</v>
      </c>
      <c r="K4035" s="12">
        <v>2680</v>
      </c>
      <c r="L4035">
        <v>3</v>
      </c>
      <c r="M4035" t="s">
        <v>34</v>
      </c>
    </row>
    <row r="4036" spans="1:13" x14ac:dyDescent="0.2">
      <c r="A4036" t="str">
        <f>TEXT(Applications!A4036,"00000")</f>
        <v>5032401</v>
      </c>
      <c r="B4036" t="str">
        <f>TEXT(Applications!B4036,"0000")</f>
        <v>0614</v>
      </c>
      <c r="C4036" s="10">
        <v>44600</v>
      </c>
      <c r="D4036" t="s">
        <v>27</v>
      </c>
      <c r="E4036" s="5" t="str">
        <f>LEFT(Applications!E4036,6)</f>
        <v>77320</v>
      </c>
      <c r="G4036" t="s">
        <v>26</v>
      </c>
      <c r="H4036" t="str" cm="1">
        <f t="array" ref="H4036">_xlfn.IFS(OR(Applications!H4036=FALSE,Applications!H4036=0,LEFT(Applications!H4036,1)="N"),"No",OR(Applications!H4036=TRUE,Applications!H4036=1,LEFT(Applications!H4036,1)="Y"),"Yes")</f>
        <v>Yes</v>
      </c>
      <c r="I4036" t="str">
        <f>PROPER(Applications!I4036)</f>
        <v>Approved</v>
      </c>
      <c r="J4036" s="5">
        <v>3871.56</v>
      </c>
      <c r="K4036" s="12">
        <v>4609</v>
      </c>
      <c r="L4036">
        <v>3</v>
      </c>
      <c r="M4036" t="s">
        <v>34</v>
      </c>
    </row>
    <row r="4037" spans="1:13" x14ac:dyDescent="0.2">
      <c r="A4037" t="str">
        <f>TEXT(Applications!A4037,"00000")</f>
        <v>5035555</v>
      </c>
      <c r="B4037" t="str">
        <f>TEXT(Applications!B4037,"0000")</f>
        <v>0827</v>
      </c>
      <c r="C4037" s="10">
        <v>45488</v>
      </c>
      <c r="D4037" t="s">
        <v>13</v>
      </c>
      <c r="E4037" s="5" t="str">
        <f>LEFT(Applications!E4037,6)</f>
        <v>198512</v>
      </c>
      <c r="F4037">
        <v>627</v>
      </c>
      <c r="G4037" t="s">
        <v>14</v>
      </c>
      <c r="H4037" t="str" cm="1">
        <f t="array" ref="H4037">_xlfn.IFS(OR(Applications!H4037=FALSE,Applications!H4037=0,LEFT(Applications!H4037,1)="N"),"No",OR(Applications!H4037=TRUE,Applications!H4037=1,LEFT(Applications!H4037,1)="Y"),"Yes")</f>
        <v>No</v>
      </c>
      <c r="I4037" t="str">
        <f>PROPER(Applications!I4037)</f>
        <v>Approved</v>
      </c>
      <c r="J4037" s="5">
        <v>3605.28</v>
      </c>
      <c r="K4037" s="12">
        <v>4292</v>
      </c>
      <c r="L4037">
        <v>4</v>
      </c>
      <c r="M4037" t="s">
        <v>25</v>
      </c>
    </row>
    <row r="4038" spans="1:13" x14ac:dyDescent="0.2">
      <c r="A4038" t="str">
        <f>TEXT(Applications!A4038,"00000")</f>
        <v>5038059</v>
      </c>
      <c r="B4038" t="str">
        <f>TEXT(Applications!B4038,"0000")</f>
        <v>0456</v>
      </c>
      <c r="C4038" s="10">
        <v>44768</v>
      </c>
      <c r="D4038" t="s">
        <v>23</v>
      </c>
      <c r="E4038" s="5" t="str">
        <f>LEFT(Applications!E4038,6)</f>
        <v>34654</v>
      </c>
      <c r="F4038">
        <v>816</v>
      </c>
      <c r="G4038" t="s">
        <v>14</v>
      </c>
      <c r="H4038" t="str" cm="1">
        <f t="array" ref="H4038">_xlfn.IFS(OR(Applications!H4038=FALSE,Applications!H4038=0,LEFT(Applications!H4038,1)="N"),"No",OR(Applications!H4038=TRUE,Applications!H4038=1,LEFT(Applications!H4038,1)="Y"),"Yes")</f>
        <v>No</v>
      </c>
      <c r="I4038" t="str">
        <f>PROPER(Applications!I4038)</f>
        <v>Pending</v>
      </c>
      <c r="J4038" s="5">
        <v>940.8</v>
      </c>
      <c r="K4038" s="12">
        <v>1120</v>
      </c>
      <c r="L4038">
        <v>4</v>
      </c>
    </row>
    <row r="4039" spans="1:13" x14ac:dyDescent="0.2">
      <c r="A4039" t="str">
        <f>TEXT(Applications!A4039,"00000")</f>
        <v>5040178</v>
      </c>
      <c r="B4039" t="str">
        <f>TEXT(Applications!B4039,"0000")</f>
        <v>0002</v>
      </c>
      <c r="C4039" s="10">
        <v>45509</v>
      </c>
      <c r="D4039" t="s">
        <v>13</v>
      </c>
      <c r="E4039" s="5" t="str">
        <f>LEFT(Applications!E4039,6)</f>
        <v>121800</v>
      </c>
      <c r="F4039">
        <v>598</v>
      </c>
      <c r="G4039" t="s">
        <v>26</v>
      </c>
      <c r="H4039" t="str" cm="1">
        <f t="array" ref="H4039">_xlfn.IFS(OR(Applications!H4039=FALSE,Applications!H4039=0,LEFT(Applications!H4039,1)="N"),"No",OR(Applications!H4039=TRUE,Applications!H4039=1,LEFT(Applications!H4039,1)="Y"),"Yes")</f>
        <v>No</v>
      </c>
      <c r="I4039" t="str">
        <f>PROPER(Applications!I4039)</f>
        <v>Denied</v>
      </c>
      <c r="J4039" s="5">
        <v>2403.1799999999998</v>
      </c>
      <c r="K4039" s="12">
        <v>3081</v>
      </c>
      <c r="L4039">
        <v>1</v>
      </c>
      <c r="M4039" t="s">
        <v>36</v>
      </c>
    </row>
    <row r="4040" spans="1:13" x14ac:dyDescent="0.2">
      <c r="A4040" t="str">
        <f>TEXT(Applications!A4040,"00000")</f>
        <v>5040264</v>
      </c>
      <c r="B4040" t="str">
        <f>TEXT(Applications!B4040,"0000")</f>
        <v>1547</v>
      </c>
      <c r="C4040" s="10">
        <v>45280</v>
      </c>
      <c r="D4040" t="s">
        <v>37</v>
      </c>
      <c r="E4040" s="5" t="str">
        <f>LEFT(Applications!E4040,6)</f>
        <v>118298</v>
      </c>
      <c r="F4040">
        <v>322</v>
      </c>
      <c r="G4040" t="s">
        <v>14</v>
      </c>
      <c r="H4040" t="str" cm="1">
        <f t="array" ref="H4040">_xlfn.IFS(OR(Applications!H4040=FALSE,Applications!H4040=0,LEFT(Applications!H4040,1)="N"),"No",OR(Applications!H4040=TRUE,Applications!H4040=1,LEFT(Applications!H4040,1)="Y"),"Yes")</f>
        <v>No</v>
      </c>
      <c r="I4040" t="str">
        <f>PROPER(Applications!I4040)</f>
        <v>Approved</v>
      </c>
      <c r="J4040" s="5">
        <v>3175.2</v>
      </c>
      <c r="K4040" s="12">
        <v>3780</v>
      </c>
      <c r="L4040">
        <v>2</v>
      </c>
      <c r="M4040" t="s">
        <v>41</v>
      </c>
    </row>
    <row r="4041" spans="1:13" x14ac:dyDescent="0.2">
      <c r="A4041" t="str">
        <f>TEXT(Applications!A4041,"00000")</f>
        <v>5041460</v>
      </c>
      <c r="B4041" t="str">
        <f>TEXT(Applications!B4041,"0000")</f>
        <v>1617</v>
      </c>
      <c r="C4041" s="10">
        <v>44188</v>
      </c>
      <c r="D4041" t="s">
        <v>37</v>
      </c>
      <c r="E4041" s="5" t="str">
        <f>LEFT(Applications!E4041,6)</f>
        <v>235946</v>
      </c>
      <c r="F4041">
        <v>739</v>
      </c>
      <c r="G4041" t="s">
        <v>14</v>
      </c>
      <c r="H4041" t="str" cm="1">
        <f t="array" ref="H4041">_xlfn.IFS(OR(Applications!H4041=FALSE,Applications!H4041=0,LEFT(Applications!H4041,1)="N"),"No",OR(Applications!H4041=TRUE,Applications!H4041=1,LEFT(Applications!H4041,1)="Y"),"Yes")</f>
        <v>Yes</v>
      </c>
      <c r="I4041" t="str">
        <f>PROPER(Applications!I4041)</f>
        <v>Approved</v>
      </c>
      <c r="J4041" s="5">
        <v>684.6</v>
      </c>
      <c r="K4041" s="12">
        <v>815</v>
      </c>
      <c r="L4041">
        <v>4</v>
      </c>
      <c r="M4041" t="s">
        <v>17</v>
      </c>
    </row>
    <row r="4042" spans="1:13" x14ac:dyDescent="0.2">
      <c r="A4042" t="str">
        <f>TEXT(Applications!A4042,"00000")</f>
        <v>5041467</v>
      </c>
      <c r="B4042" t="str">
        <f>TEXT(Applications!B4042,"0000")</f>
        <v>1241</v>
      </c>
      <c r="C4042" s="10">
        <v>45213</v>
      </c>
      <c r="D4042" t="s">
        <v>32</v>
      </c>
      <c r="E4042" s="5" t="str">
        <f>LEFT(Applications!E4042,6)</f>
        <v>15357</v>
      </c>
      <c r="F4042">
        <v>761</v>
      </c>
      <c r="G4042" t="s">
        <v>14</v>
      </c>
      <c r="H4042" t="str" cm="1">
        <f t="array" ref="H4042">_xlfn.IFS(OR(Applications!H4042=FALSE,Applications!H4042=0,LEFT(Applications!H4042,1)="N"),"No",OR(Applications!H4042=TRUE,Applications!H4042=1,LEFT(Applications!H4042,1)="Y"),"Yes")</f>
        <v>No</v>
      </c>
      <c r="I4042" t="str">
        <f>PROPER(Applications!I4042)</f>
        <v>Withdrawn</v>
      </c>
      <c r="J4042" s="5">
        <v>1474.56</v>
      </c>
      <c r="K4042" s="12">
        <v>1536</v>
      </c>
      <c r="L4042">
        <v>4</v>
      </c>
      <c r="M4042" t="s">
        <v>35</v>
      </c>
    </row>
    <row r="4043" spans="1:13" x14ac:dyDescent="0.2">
      <c r="A4043" t="str">
        <f>TEXT(Applications!A4043,"00000")</f>
        <v>5041850</v>
      </c>
      <c r="B4043" t="str">
        <f>TEXT(Applications!B4043,"0000")</f>
        <v>0284</v>
      </c>
      <c r="C4043" s="10">
        <v>44125</v>
      </c>
      <c r="D4043" t="s">
        <v>27</v>
      </c>
      <c r="E4043" s="5" t="str">
        <f>LEFT(Applications!E4043,6)</f>
        <v>74000</v>
      </c>
      <c r="F4043">
        <v>835</v>
      </c>
      <c r="G4043" t="s">
        <v>14</v>
      </c>
      <c r="H4043" t="str" cm="1">
        <f t="array" ref="H4043">_xlfn.IFS(OR(Applications!H4043=FALSE,Applications!H4043=0,LEFT(Applications!H4043,1)="N"),"No",OR(Applications!H4043=TRUE,Applications!H4043=1,LEFT(Applications!H4043,1)="Y"),"Yes")</f>
        <v>No</v>
      </c>
      <c r="I4043" t="str">
        <f>PROPER(Applications!I4043)</f>
        <v>Approved</v>
      </c>
      <c r="J4043" s="5">
        <v>2152.92</v>
      </c>
      <c r="K4043" s="12">
        <v>2563</v>
      </c>
      <c r="L4043">
        <v>5</v>
      </c>
      <c r="M4043" t="s">
        <v>21</v>
      </c>
    </row>
    <row r="4044" spans="1:13" x14ac:dyDescent="0.2">
      <c r="A4044" t="str">
        <f>TEXT(Applications!A4044,"00000")</f>
        <v>5042711</v>
      </c>
      <c r="B4044" t="str">
        <f>TEXT(Applications!B4044,"0000")</f>
        <v>1754</v>
      </c>
      <c r="C4044" s="10">
        <v>45017</v>
      </c>
      <c r="D4044" t="s">
        <v>13</v>
      </c>
      <c r="E4044" s="5" t="str">
        <f>LEFT(Applications!E4044,6)</f>
        <v>106074</v>
      </c>
      <c r="F4044">
        <v>773</v>
      </c>
      <c r="G4044" t="s">
        <v>14</v>
      </c>
      <c r="H4044" t="str" cm="1">
        <f t="array" ref="H4044">_xlfn.IFS(OR(Applications!H4044=FALSE,Applications!H4044=0,LEFT(Applications!H4044,1)="N"),"No",OR(Applications!H4044=TRUE,Applications!H4044=1,LEFT(Applications!H4044,1)="Y"),"Yes")</f>
        <v>Yes</v>
      </c>
      <c r="I4044" t="str">
        <f>PROPER(Applications!I4044)</f>
        <v>Approved</v>
      </c>
      <c r="J4044" s="5">
        <v>3734.64</v>
      </c>
      <c r="K4044" s="12">
        <v>4788</v>
      </c>
      <c r="L4044">
        <v>4</v>
      </c>
    </row>
    <row r="4045" spans="1:13" x14ac:dyDescent="0.2">
      <c r="A4045" t="str">
        <f>TEXT(Applications!A4045,"00000")</f>
        <v>5044581</v>
      </c>
      <c r="B4045" t="str">
        <f>TEXT(Applications!B4045,"0000")</f>
        <v>0099</v>
      </c>
      <c r="C4045" s="10" t="s">
        <v>461</v>
      </c>
      <c r="D4045" t="s">
        <v>13</v>
      </c>
      <c r="E4045" s="5" t="str">
        <f>LEFT(Applications!E4045,6)</f>
        <v>228531</v>
      </c>
      <c r="F4045">
        <v>757</v>
      </c>
      <c r="G4045" t="s">
        <v>26</v>
      </c>
      <c r="H4045" t="str" cm="1">
        <f t="array" ref="H4045">_xlfn.IFS(OR(Applications!H4045=FALSE,Applications!H4045=0,LEFT(Applications!H4045,1)="N"),"No",OR(Applications!H4045=TRUE,Applications!H4045=1,LEFT(Applications!H4045,1)="Y"),"Yes")</f>
        <v>No</v>
      </c>
      <c r="I4045" t="str">
        <f>PROPER(Applications!I4045)</f>
        <v>Approved</v>
      </c>
      <c r="J4045" s="5">
        <v>2682.96</v>
      </c>
      <c r="K4045" s="12">
        <v>3194</v>
      </c>
      <c r="L4045">
        <v>2</v>
      </c>
    </row>
    <row r="4046" spans="1:13" x14ac:dyDescent="0.2">
      <c r="A4046" t="str">
        <f>TEXT(Applications!A4046,"00000")</f>
        <v>5047563</v>
      </c>
      <c r="B4046" t="str">
        <f>TEXT(Applications!B4046,"0000")</f>
        <v>1667</v>
      </c>
      <c r="C4046" s="10">
        <v>44949</v>
      </c>
      <c r="D4046" t="s">
        <v>19</v>
      </c>
      <c r="E4046" s="5" t="str">
        <f>LEFT(Applications!E4046,6)</f>
        <v>31583</v>
      </c>
      <c r="F4046">
        <v>775</v>
      </c>
      <c r="G4046" t="s">
        <v>14</v>
      </c>
      <c r="H4046" t="str" cm="1">
        <f t="array" ref="H4046">_xlfn.IFS(OR(Applications!H4046=FALSE,Applications!H4046=0,LEFT(Applications!H4046,1)="N"),"No",OR(Applications!H4046=TRUE,Applications!H4046=1,LEFT(Applications!H4046,1)="Y"),"Yes")</f>
        <v>No</v>
      </c>
      <c r="I4046" t="str">
        <f>PROPER(Applications!I4046)</f>
        <v>Under Review</v>
      </c>
      <c r="J4046" s="5">
        <v>3752.58</v>
      </c>
      <c r="K4046" s="12">
        <v>4811</v>
      </c>
      <c r="L4046">
        <v>1</v>
      </c>
      <c r="M4046" t="s">
        <v>17</v>
      </c>
    </row>
    <row r="4047" spans="1:13" x14ac:dyDescent="0.2">
      <c r="A4047" t="str">
        <f>TEXT(Applications!A4047,"00000")</f>
        <v>5047707</v>
      </c>
      <c r="B4047" t="str">
        <f>TEXT(Applications!B4047,"0000")</f>
        <v>0076</v>
      </c>
      <c r="C4047" s="10">
        <v>45128</v>
      </c>
      <c r="D4047" t="s">
        <v>29</v>
      </c>
      <c r="E4047" s="5" t="str">
        <f>LEFT(Applications!E4047,6)</f>
        <v>64407</v>
      </c>
      <c r="F4047">
        <v>671</v>
      </c>
      <c r="G4047" t="s">
        <v>26</v>
      </c>
      <c r="H4047" t="str" cm="1">
        <f t="array" ref="H4047">_xlfn.IFS(OR(Applications!H4047=FALSE,Applications!H4047=0,LEFT(Applications!H4047,1)="N"),"No",OR(Applications!H4047=TRUE,Applications!H4047=1,LEFT(Applications!H4047,1)="Y"),"Yes")</f>
        <v>No</v>
      </c>
      <c r="I4047" t="str">
        <f>PROPER(Applications!I4047)</f>
        <v>Denied</v>
      </c>
      <c r="J4047" s="5">
        <v>1846.08</v>
      </c>
      <c r="K4047" s="12">
        <v>1923</v>
      </c>
      <c r="L4047">
        <v>5</v>
      </c>
    </row>
    <row r="4048" spans="1:13" x14ac:dyDescent="0.2">
      <c r="A4048" t="str">
        <f>TEXT(Applications!A4048,"00000")</f>
        <v>5048557</v>
      </c>
      <c r="B4048" t="str">
        <f>TEXT(Applications!B4048,"0000")</f>
        <v>0514</v>
      </c>
      <c r="C4048" s="10">
        <v>45078</v>
      </c>
      <c r="D4048" t="s">
        <v>32</v>
      </c>
      <c r="E4048" s="5" t="str">
        <f>LEFT(Applications!E4048,6)</f>
        <v>62459</v>
      </c>
      <c r="F4048">
        <v>765</v>
      </c>
      <c r="G4048" t="s">
        <v>14</v>
      </c>
      <c r="H4048" t="str" cm="1">
        <f t="array" ref="H4048">_xlfn.IFS(OR(Applications!H4048=FALSE,Applications!H4048=0,LEFT(Applications!H4048,1)="N"),"No",OR(Applications!H4048=TRUE,Applications!H4048=1,LEFT(Applications!H4048,1)="Y"),"Yes")</f>
        <v>Yes</v>
      </c>
      <c r="I4048" t="str">
        <f>PROPER(Applications!I4048)</f>
        <v>Approved</v>
      </c>
      <c r="J4048" s="5">
        <v>555</v>
      </c>
      <c r="K4048" s="12">
        <v>925</v>
      </c>
      <c r="L4048">
        <v>4</v>
      </c>
      <c r="M4048" t="s">
        <v>41</v>
      </c>
    </row>
    <row r="4049" spans="1:13" x14ac:dyDescent="0.2">
      <c r="A4049" t="str">
        <f>TEXT(Applications!A4049,"00000")</f>
        <v>5049758</v>
      </c>
      <c r="B4049" t="str">
        <f>TEXT(Applications!B4049,"0000")</f>
        <v>1771</v>
      </c>
      <c r="C4049" s="10">
        <v>44176</v>
      </c>
      <c r="D4049" t="s">
        <v>13</v>
      </c>
      <c r="E4049" s="5" t="str">
        <f>LEFT(Applications!E4049,6)</f>
        <v>100192</v>
      </c>
      <c r="F4049">
        <v>347</v>
      </c>
      <c r="G4049" t="s">
        <v>14</v>
      </c>
      <c r="H4049" t="str" cm="1">
        <f t="array" ref="H4049">_xlfn.IFS(OR(Applications!H4049=FALSE,Applications!H4049=0,LEFT(Applications!H4049,1)="N"),"No",OR(Applications!H4049=TRUE,Applications!H4049=1,LEFT(Applications!H4049,1)="Y"),"Yes")</f>
        <v>No</v>
      </c>
      <c r="I4049" t="str">
        <f>PROPER(Applications!I4049)</f>
        <v>Withdrawn</v>
      </c>
      <c r="J4049" s="5">
        <v>3361.8</v>
      </c>
      <c r="K4049" s="12">
        <v>4310</v>
      </c>
      <c r="L4049">
        <v>2</v>
      </c>
      <c r="M4049" t="s">
        <v>52</v>
      </c>
    </row>
    <row r="4050" spans="1:13" x14ac:dyDescent="0.2">
      <c r="A4050" t="str">
        <f>TEXT(Applications!A4050,"00000")</f>
        <v>5055162</v>
      </c>
      <c r="B4050" t="str">
        <f>TEXT(Applications!B4050,"0000")</f>
        <v>1689</v>
      </c>
      <c r="C4050" s="10">
        <v>44397</v>
      </c>
      <c r="D4050" t="s">
        <v>27</v>
      </c>
      <c r="E4050" s="5" t="str">
        <f>LEFT(Applications!E4050,6)</f>
        <v>234442</v>
      </c>
      <c r="F4050">
        <v>799</v>
      </c>
      <c r="G4050" t="s">
        <v>14</v>
      </c>
      <c r="H4050" t="str" cm="1">
        <f t="array" ref="H4050">_xlfn.IFS(OR(Applications!H4050=FALSE,Applications!H4050=0,LEFT(Applications!H4050,1)="N"),"No",OR(Applications!H4050=TRUE,Applications!H4050=1,LEFT(Applications!H4050,1)="Y"),"Yes")</f>
        <v>Yes</v>
      </c>
      <c r="I4050" t="str">
        <f>PROPER(Applications!I4050)</f>
        <v>Approved</v>
      </c>
      <c r="J4050" s="5">
        <v>4645.8</v>
      </c>
      <c r="K4050" s="12">
        <v>7743</v>
      </c>
      <c r="L4050">
        <v>3</v>
      </c>
      <c r="M4050" t="s">
        <v>17</v>
      </c>
    </row>
    <row r="4051" spans="1:13" x14ac:dyDescent="0.2">
      <c r="A4051" t="str">
        <f>TEXT(Applications!A4051,"00000")</f>
        <v>5056745</v>
      </c>
      <c r="B4051" t="str">
        <f>TEXT(Applications!B4051,"0000")</f>
        <v>0949</v>
      </c>
      <c r="C4051" s="10">
        <v>43959</v>
      </c>
      <c r="D4051" t="s">
        <v>32</v>
      </c>
      <c r="E4051" s="5" t="str">
        <f>LEFT(Applications!E4051,6)</f>
        <v>113104</v>
      </c>
      <c r="F4051">
        <v>734</v>
      </c>
      <c r="G4051" t="s">
        <v>14</v>
      </c>
      <c r="H4051" t="str" cm="1">
        <f t="array" ref="H4051">_xlfn.IFS(OR(Applications!H4051=FALSE,Applications!H4051=0,LEFT(Applications!H4051,1)="N"),"No",OR(Applications!H4051=TRUE,Applications!H4051=1,LEFT(Applications!H4051,1)="Y"),"Yes")</f>
        <v>Yes</v>
      </c>
      <c r="I4051" t="str">
        <f>PROPER(Applications!I4051)</f>
        <v>Approved</v>
      </c>
      <c r="J4051" s="5">
        <v>1580.7</v>
      </c>
      <c r="K4051" s="12">
        <v>2395</v>
      </c>
      <c r="L4051">
        <v>5</v>
      </c>
      <c r="M4051" t="s">
        <v>35</v>
      </c>
    </row>
    <row r="4052" spans="1:13" x14ac:dyDescent="0.2">
      <c r="A4052" t="str">
        <f>TEXT(Applications!A4052,"00000")</f>
        <v>5056976</v>
      </c>
      <c r="B4052" t="str">
        <f>TEXT(Applications!B4052,"0000")</f>
        <v>1337</v>
      </c>
      <c r="C4052" s="10">
        <v>44159</v>
      </c>
      <c r="D4052" t="s">
        <v>37</v>
      </c>
      <c r="E4052" s="5" t="str">
        <f>LEFT(Applications!E4052,6)</f>
        <v>115999</v>
      </c>
      <c r="F4052">
        <v>640</v>
      </c>
      <c r="G4052" t="s">
        <v>14</v>
      </c>
      <c r="H4052" t="str" cm="1">
        <f t="array" ref="H4052">_xlfn.IFS(OR(Applications!H4052=FALSE,Applications!H4052=0,LEFT(Applications!H4052,1)="N"),"No",OR(Applications!H4052=TRUE,Applications!H4052=1,LEFT(Applications!H4052,1)="Y"),"Yes")</f>
        <v>No</v>
      </c>
      <c r="I4052" t="str">
        <f>PROPER(Applications!I4052)</f>
        <v>Withdrawn</v>
      </c>
      <c r="J4052" s="5">
        <v>1440</v>
      </c>
      <c r="K4052" s="12">
        <v>2400</v>
      </c>
      <c r="L4052">
        <v>4</v>
      </c>
      <c r="M4052" t="s">
        <v>47</v>
      </c>
    </row>
    <row r="4053" spans="1:13" x14ac:dyDescent="0.2">
      <c r="A4053" t="str">
        <f>TEXT(Applications!A4053,"00000")</f>
        <v>5058765</v>
      </c>
      <c r="B4053" t="str">
        <f>TEXT(Applications!B4053,"0000")</f>
        <v>0776</v>
      </c>
      <c r="C4053" s="10" t="s">
        <v>462</v>
      </c>
      <c r="D4053" t="s">
        <v>13</v>
      </c>
      <c r="E4053" s="5" t="str">
        <f>LEFT(Applications!E4053,6)</f>
        <v>226611</v>
      </c>
      <c r="G4053" t="s">
        <v>14</v>
      </c>
      <c r="H4053" t="str" cm="1">
        <f t="array" ref="H4053">_xlfn.IFS(OR(Applications!H4053=FALSE,Applications!H4053=0,LEFT(Applications!H4053,1)="N"),"No",OR(Applications!H4053=TRUE,Applications!H4053=1,LEFT(Applications!H4053,1)="Y"),"Yes")</f>
        <v>Yes</v>
      </c>
      <c r="I4053" t="str">
        <f>PROPER(Applications!I4053)</f>
        <v>Approved</v>
      </c>
      <c r="J4053" s="5">
        <v>1730.4</v>
      </c>
      <c r="K4053" s="12">
        <v>2060</v>
      </c>
      <c r="L4053">
        <v>3</v>
      </c>
      <c r="M4053" t="s">
        <v>47</v>
      </c>
    </row>
    <row r="4054" spans="1:13" x14ac:dyDescent="0.2">
      <c r="A4054" t="str">
        <f>TEXT(Applications!A4054,"00000")</f>
        <v>5060015</v>
      </c>
      <c r="B4054" t="str">
        <f>TEXT(Applications!B4054,"0000")</f>
        <v>0997</v>
      </c>
      <c r="C4054" s="10">
        <v>45041</v>
      </c>
      <c r="D4054" t="s">
        <v>29</v>
      </c>
      <c r="E4054" s="5" t="str">
        <f>LEFT(Applications!E4054,6)</f>
        <v>42386</v>
      </c>
      <c r="G4054" t="s">
        <v>14</v>
      </c>
      <c r="H4054" t="str" cm="1">
        <f t="array" ref="H4054">_xlfn.IFS(OR(Applications!H4054=FALSE,Applications!H4054=0,LEFT(Applications!H4054,1)="N"),"No",OR(Applications!H4054=TRUE,Applications!H4054=1,LEFT(Applications!H4054,1)="Y"),"Yes")</f>
        <v>No</v>
      </c>
      <c r="I4054" t="str">
        <f>PROPER(Applications!I4054)</f>
        <v>Approved</v>
      </c>
      <c r="J4054" s="5">
        <v>3524.04</v>
      </c>
      <c r="K4054" s="12">
        <v>4518</v>
      </c>
      <c r="L4054">
        <v>4</v>
      </c>
      <c r="M4054" t="s">
        <v>36</v>
      </c>
    </row>
    <row r="4055" spans="1:13" x14ac:dyDescent="0.2">
      <c r="A4055" t="str">
        <f>TEXT(Applications!A4055,"00000")</f>
        <v>5060301</v>
      </c>
      <c r="B4055" t="str">
        <f>TEXT(Applications!B4055,"0000")</f>
        <v>1010</v>
      </c>
      <c r="C4055" s="10">
        <v>44115</v>
      </c>
      <c r="D4055" t="s">
        <v>23</v>
      </c>
      <c r="E4055" s="5" t="str">
        <f>LEFT(Applications!E4055,6)</f>
        <v>73523</v>
      </c>
      <c r="F4055">
        <v>834</v>
      </c>
      <c r="G4055" t="s">
        <v>14</v>
      </c>
      <c r="H4055" t="str" cm="1">
        <f t="array" ref="H4055">_xlfn.IFS(OR(Applications!H4055=FALSE,Applications!H4055=0,LEFT(Applications!H4055,1)="N"),"No",OR(Applications!H4055=TRUE,Applications!H4055=1,LEFT(Applications!H4055,1)="Y"),"Yes")</f>
        <v>No</v>
      </c>
      <c r="I4055" t="str">
        <f>PROPER(Applications!I4055)</f>
        <v>Denied</v>
      </c>
      <c r="J4055" s="5">
        <v>726</v>
      </c>
      <c r="K4055" s="12">
        <v>1100</v>
      </c>
      <c r="L4055">
        <v>3</v>
      </c>
      <c r="M4055" t="s">
        <v>38</v>
      </c>
    </row>
    <row r="4056" spans="1:13" x14ac:dyDescent="0.2">
      <c r="A4056" t="str">
        <f>TEXT(Applications!A4056,"00000")</f>
        <v>5060556</v>
      </c>
      <c r="B4056" t="str">
        <f>TEXT(Applications!B4056,"0000")</f>
        <v>0627</v>
      </c>
      <c r="C4056" s="10">
        <v>45123</v>
      </c>
      <c r="D4056" t="s">
        <v>19</v>
      </c>
      <c r="E4056" s="5" t="str">
        <f>LEFT(Applications!E4056,6)</f>
        <v>247251</v>
      </c>
      <c r="F4056">
        <v>698</v>
      </c>
      <c r="G4056" t="s">
        <v>26</v>
      </c>
      <c r="H4056" t="str" cm="1">
        <f t="array" ref="H4056">_xlfn.IFS(OR(Applications!H4056=FALSE,Applications!H4056=0,LEFT(Applications!H4056,1)="N"),"No",OR(Applications!H4056=TRUE,Applications!H4056=1,LEFT(Applications!H4056,1)="Y"),"Yes")</f>
        <v>No</v>
      </c>
      <c r="I4056" t="str">
        <f>PROPER(Applications!I4056)</f>
        <v>Pending</v>
      </c>
      <c r="J4056" s="5">
        <v>3520.92</v>
      </c>
      <c r="K4056" s="12">
        <v>4514</v>
      </c>
      <c r="L4056">
        <v>2</v>
      </c>
      <c r="M4056" t="s">
        <v>47</v>
      </c>
    </row>
    <row r="4057" spans="1:13" x14ac:dyDescent="0.2">
      <c r="A4057" t="str">
        <f>TEXT(Applications!A4057,"00000")</f>
        <v>5063217</v>
      </c>
      <c r="B4057" t="str">
        <f>TEXT(Applications!B4057,"0000")</f>
        <v>0245</v>
      </c>
      <c r="C4057" s="10" t="s">
        <v>162</v>
      </c>
      <c r="D4057" t="s">
        <v>32</v>
      </c>
      <c r="E4057" s="5" t="str">
        <f>LEFT(Applications!E4057,6)</f>
        <v>39291</v>
      </c>
      <c r="F4057">
        <v>612</v>
      </c>
      <c r="G4057" t="s">
        <v>14</v>
      </c>
      <c r="H4057" t="str" cm="1">
        <f t="array" ref="H4057">_xlfn.IFS(OR(Applications!H4057=FALSE,Applications!H4057=0,LEFT(Applications!H4057,1)="N"),"No",OR(Applications!H4057=TRUE,Applications!H4057=1,LEFT(Applications!H4057,1)="Y"),"Yes")</f>
        <v>Yes</v>
      </c>
      <c r="I4057" t="str">
        <f>PROPER(Applications!I4057)</f>
        <v>Pending</v>
      </c>
      <c r="J4057" s="5">
        <v>3173.76</v>
      </c>
      <c r="K4057" s="12">
        <v>3306</v>
      </c>
      <c r="L4057">
        <v>4</v>
      </c>
    </row>
    <row r="4058" spans="1:13" x14ac:dyDescent="0.2">
      <c r="A4058" t="str">
        <f>TEXT(Applications!A4058,"00000")</f>
        <v>5064160</v>
      </c>
      <c r="B4058" t="str">
        <f>TEXT(Applications!B4058,"0000")</f>
        <v>1312</v>
      </c>
      <c r="C4058" s="10">
        <v>44936</v>
      </c>
      <c r="D4058" t="s">
        <v>13</v>
      </c>
      <c r="E4058" s="5" t="str">
        <f>LEFT(Applications!E4058,6)</f>
        <v>158029</v>
      </c>
      <c r="F4058">
        <v>607</v>
      </c>
      <c r="G4058" t="s">
        <v>14</v>
      </c>
      <c r="H4058" t="str" cm="1">
        <f t="array" ref="H4058">_xlfn.IFS(OR(Applications!H4058=FALSE,Applications!H4058=0,LEFT(Applications!H4058,1)="N"),"No",OR(Applications!H4058=TRUE,Applications!H4058=1,LEFT(Applications!H4058,1)="Y"),"Yes")</f>
        <v>No</v>
      </c>
      <c r="I4058" t="str">
        <f>PROPER(Applications!I4058)</f>
        <v>Approved</v>
      </c>
      <c r="J4058" s="5">
        <v>756.6</v>
      </c>
      <c r="K4058" s="12">
        <v>970</v>
      </c>
      <c r="L4058">
        <v>4</v>
      </c>
      <c r="M4058" t="s">
        <v>25</v>
      </c>
    </row>
    <row r="4059" spans="1:13" x14ac:dyDescent="0.2">
      <c r="A4059" t="str">
        <f>TEXT(Applications!A4059,"00000")</f>
        <v>5064458</v>
      </c>
      <c r="B4059" t="str">
        <f>TEXT(Applications!B4059,"0000")</f>
        <v>0958</v>
      </c>
      <c r="C4059" s="10">
        <v>44559</v>
      </c>
      <c r="D4059" t="s">
        <v>27</v>
      </c>
      <c r="E4059" s="5" t="str">
        <f>LEFT(Applications!E4059,6)</f>
        <v>28944</v>
      </c>
      <c r="F4059">
        <v>744</v>
      </c>
      <c r="G4059" t="s">
        <v>14</v>
      </c>
      <c r="H4059" t="str" cm="1">
        <f t="array" ref="H4059">_xlfn.IFS(OR(Applications!H4059=FALSE,Applications!H4059=0,LEFT(Applications!H4059,1)="N"),"No",OR(Applications!H4059=TRUE,Applications!H4059=1,LEFT(Applications!H4059,1)="Y"),"Yes")</f>
        <v>No</v>
      </c>
      <c r="I4059" t="str">
        <f>PROPER(Applications!I4059)</f>
        <v>Under Review</v>
      </c>
      <c r="J4059" s="5">
        <v>1447.8</v>
      </c>
      <c r="K4059" s="12">
        <v>2413</v>
      </c>
      <c r="L4059">
        <v>4</v>
      </c>
      <c r="M4059" t="s">
        <v>47</v>
      </c>
    </row>
    <row r="4060" spans="1:13" x14ac:dyDescent="0.2">
      <c r="A4060" t="str">
        <f>TEXT(Applications!A4060,"00000")</f>
        <v>5067339</v>
      </c>
      <c r="B4060" t="str">
        <f>TEXT(Applications!B4060,"0000")</f>
        <v>0633</v>
      </c>
      <c r="C4060" s="10">
        <v>44777</v>
      </c>
      <c r="D4060" t="s">
        <v>27</v>
      </c>
      <c r="E4060" s="5" t="str">
        <f>LEFT(Applications!E4060,6)</f>
        <v>224187</v>
      </c>
      <c r="F4060">
        <v>480</v>
      </c>
      <c r="G4060" t="s">
        <v>14</v>
      </c>
      <c r="H4060" t="str" cm="1">
        <f t="array" ref="H4060">_xlfn.IFS(OR(Applications!H4060=FALSE,Applications!H4060=0,LEFT(Applications!H4060,1)="N"),"No",OR(Applications!H4060=TRUE,Applications!H4060=1,LEFT(Applications!H4060,1)="Y"),"Yes")</f>
        <v>No</v>
      </c>
      <c r="I4060" t="str">
        <f>PROPER(Applications!I4060)</f>
        <v>Denied</v>
      </c>
      <c r="J4060" s="5">
        <v>2799.6</v>
      </c>
      <c r="K4060" s="12">
        <v>4666</v>
      </c>
      <c r="L4060">
        <v>5</v>
      </c>
      <c r="M4060" t="s">
        <v>31</v>
      </c>
    </row>
    <row r="4061" spans="1:13" x14ac:dyDescent="0.2">
      <c r="A4061" t="str">
        <f>TEXT(Applications!A4061,"00000")</f>
        <v>5067946</v>
      </c>
      <c r="B4061" t="str">
        <f>TEXT(Applications!B4061,"0000")</f>
        <v>1135</v>
      </c>
      <c r="C4061" s="10">
        <v>44333</v>
      </c>
      <c r="D4061" t="s">
        <v>19</v>
      </c>
      <c r="E4061" s="5" t="str">
        <f>LEFT(Applications!E4061,6)</f>
        <v>56088</v>
      </c>
      <c r="F4061">
        <v>623</v>
      </c>
      <c r="G4061" t="s">
        <v>26</v>
      </c>
      <c r="H4061" t="str" cm="1">
        <f t="array" ref="H4061">_xlfn.IFS(OR(Applications!H4061=FALSE,Applications!H4061=0,LEFT(Applications!H4061,1)="N"),"No",OR(Applications!H4061=TRUE,Applications!H4061=1,LEFT(Applications!H4061,1)="Y"),"Yes")</f>
        <v>No</v>
      </c>
      <c r="I4061" t="str">
        <f>PROPER(Applications!I4061)</f>
        <v>Approved</v>
      </c>
      <c r="J4061" s="5">
        <v>1608</v>
      </c>
      <c r="K4061" s="12">
        <v>2680</v>
      </c>
      <c r="L4061">
        <v>3</v>
      </c>
      <c r="M4061" t="s">
        <v>28</v>
      </c>
    </row>
    <row r="4062" spans="1:13" x14ac:dyDescent="0.2">
      <c r="A4062" t="str">
        <f>TEXT(Applications!A4062,"00000")</f>
        <v>5070989</v>
      </c>
      <c r="B4062" t="str">
        <f>TEXT(Applications!B4062,"0000")</f>
        <v>1681</v>
      </c>
      <c r="C4062" s="10">
        <v>44015</v>
      </c>
      <c r="D4062" t="s">
        <v>37</v>
      </c>
      <c r="E4062" s="5" t="str">
        <f>LEFT(Applications!E4062,6)</f>
        <v>6734</v>
      </c>
      <c r="F4062">
        <v>772</v>
      </c>
      <c r="G4062" t="s">
        <v>14</v>
      </c>
      <c r="H4062" t="str" cm="1">
        <f t="array" ref="H4062">_xlfn.IFS(OR(Applications!H4062=FALSE,Applications!H4062=0,LEFT(Applications!H4062,1)="N"),"No",OR(Applications!H4062=TRUE,Applications!H4062=1,LEFT(Applications!H4062,1)="Y"),"Yes")</f>
        <v>No</v>
      </c>
      <c r="I4062" t="str">
        <f>PROPER(Applications!I4062)</f>
        <v>Approved</v>
      </c>
      <c r="J4062" s="5">
        <v>2995.74</v>
      </c>
      <c r="K4062" s="12">
        <v>4539</v>
      </c>
      <c r="L4062">
        <v>2</v>
      </c>
      <c r="M4062" t="s">
        <v>36</v>
      </c>
    </row>
    <row r="4063" spans="1:13" x14ac:dyDescent="0.2">
      <c r="A4063" t="str">
        <f>TEXT(Applications!A4063,"00000")</f>
        <v>5071197</v>
      </c>
      <c r="B4063" t="str">
        <f>TEXT(Applications!B4063,"0000")</f>
        <v>1398</v>
      </c>
      <c r="D4063" t="s">
        <v>13</v>
      </c>
      <c r="E4063" s="5" t="str">
        <f>LEFT(Applications!E4063,6)</f>
        <v>65337</v>
      </c>
      <c r="F4063">
        <v>614</v>
      </c>
      <c r="G4063" t="s">
        <v>14</v>
      </c>
      <c r="H4063" t="str" cm="1">
        <f t="array" ref="H4063">_xlfn.IFS(OR(Applications!H4063=FALSE,Applications!H4063=0,LEFT(Applications!H4063,1)="N"),"No",OR(Applications!H4063=TRUE,Applications!H4063=1,LEFT(Applications!H4063,1)="Y"),"Yes")</f>
        <v>Yes</v>
      </c>
      <c r="I4063" t="str">
        <f>PROPER(Applications!I4063)</f>
        <v>Denied</v>
      </c>
      <c r="J4063" s="5">
        <v>1753.2</v>
      </c>
      <c r="K4063" s="12">
        <v>2922</v>
      </c>
      <c r="L4063">
        <v>5</v>
      </c>
      <c r="M4063" t="s">
        <v>34</v>
      </c>
    </row>
    <row r="4064" spans="1:13" x14ac:dyDescent="0.2">
      <c r="A4064" t="str">
        <f>TEXT(Applications!A4064,"00000")</f>
        <v>5071846</v>
      </c>
      <c r="B4064" t="str">
        <f>TEXT(Applications!B4064,"0000")</f>
        <v>0166</v>
      </c>
      <c r="C4064" s="10">
        <v>44224</v>
      </c>
      <c r="D4064" t="s">
        <v>23</v>
      </c>
      <c r="E4064" s="5" t="str">
        <f>LEFT(Applications!E4064,6)</f>
        <v>219724</v>
      </c>
      <c r="F4064" t="s">
        <v>38</v>
      </c>
      <c r="G4064" t="s">
        <v>26</v>
      </c>
      <c r="H4064" t="str" cm="1">
        <f t="array" ref="H4064">_xlfn.IFS(OR(Applications!H4064=FALSE,Applications!H4064=0,LEFT(Applications!H4064,1)="N"),"No",OR(Applications!H4064=TRUE,Applications!H4064=1,LEFT(Applications!H4064,1)="Y"),"Yes")</f>
        <v>Yes</v>
      </c>
      <c r="I4064" t="str">
        <f>PROPER(Applications!I4064)</f>
        <v>Approved</v>
      </c>
      <c r="J4064" s="5">
        <v>1801.8</v>
      </c>
      <c r="K4064" s="12">
        <v>3003</v>
      </c>
      <c r="L4064">
        <v>3</v>
      </c>
      <c r="M4064" t="s">
        <v>25</v>
      </c>
    </row>
    <row r="4065" spans="1:13" x14ac:dyDescent="0.2">
      <c r="A4065" t="str">
        <f>TEXT(Applications!A4065,"00000")</f>
        <v>5074113</v>
      </c>
      <c r="B4065" t="str">
        <f>TEXT(Applications!B4065,"0000")</f>
        <v>1585</v>
      </c>
      <c r="C4065" s="10">
        <v>44088</v>
      </c>
      <c r="D4065" t="s">
        <v>29</v>
      </c>
      <c r="E4065" s="5" t="str">
        <f>LEFT(Applications!E4065,6)</f>
        <v>118414</v>
      </c>
      <c r="F4065">
        <v>773</v>
      </c>
      <c r="G4065" t="s">
        <v>26</v>
      </c>
      <c r="H4065" t="str" cm="1">
        <f t="array" ref="H4065">_xlfn.IFS(OR(Applications!H4065=FALSE,Applications!H4065=0,LEFT(Applications!H4065,1)="N"),"No",OR(Applications!H4065=TRUE,Applications!H4065=1,LEFT(Applications!H4065,1)="Y"),"Yes")</f>
        <v>Yes</v>
      </c>
      <c r="I4065" t="str">
        <f>PROPER(Applications!I4065)</f>
        <v>Approved</v>
      </c>
      <c r="J4065" s="5">
        <v>1512.42</v>
      </c>
      <c r="K4065" s="12">
        <v>0</v>
      </c>
      <c r="L4065">
        <v>5</v>
      </c>
      <c r="M4065" t="s">
        <v>52</v>
      </c>
    </row>
    <row r="4066" spans="1:13" x14ac:dyDescent="0.2">
      <c r="A4066" t="str">
        <f>TEXT(Applications!A4066,"00000")</f>
        <v>5075134</v>
      </c>
      <c r="B4066" t="str">
        <f>TEXT(Applications!B4066,"0000")</f>
        <v>0627</v>
      </c>
      <c r="C4066" s="10">
        <v>44512</v>
      </c>
      <c r="D4066" t="s">
        <v>37</v>
      </c>
      <c r="E4066" s="5" t="str">
        <f>LEFT(Applications!E4066,6)</f>
        <v>227388</v>
      </c>
      <c r="F4066">
        <v>697</v>
      </c>
      <c r="G4066" t="s">
        <v>14</v>
      </c>
      <c r="H4066" t="str" cm="1">
        <f t="array" ref="H4066">_xlfn.IFS(OR(Applications!H4066=FALSE,Applications!H4066=0,LEFT(Applications!H4066,1)="N"),"No",OR(Applications!H4066=TRUE,Applications!H4066=1,LEFT(Applications!H4066,1)="Y"),"Yes")</f>
        <v>Yes</v>
      </c>
      <c r="I4066" t="str">
        <f>PROPER(Applications!I4066)</f>
        <v>Denied</v>
      </c>
      <c r="J4066" s="5">
        <v>2979.24</v>
      </c>
      <c r="K4066" s="12">
        <v>4514</v>
      </c>
      <c r="L4066">
        <v>4</v>
      </c>
      <c r="M4066" t="s">
        <v>47</v>
      </c>
    </row>
    <row r="4067" spans="1:13" x14ac:dyDescent="0.2">
      <c r="A4067" t="str">
        <f>TEXT(Applications!A4067,"00000")</f>
        <v>5076656</v>
      </c>
      <c r="B4067" t="str">
        <f>TEXT(Applications!B4067,"0000")</f>
        <v>1028</v>
      </c>
      <c r="C4067" s="10" t="s">
        <v>72</v>
      </c>
      <c r="D4067" t="s">
        <v>13</v>
      </c>
      <c r="E4067" s="5" t="str">
        <f>LEFT(Applications!E4067,6)</f>
        <v>130781</v>
      </c>
      <c r="F4067">
        <v>688</v>
      </c>
      <c r="G4067" t="s">
        <v>14</v>
      </c>
      <c r="H4067" t="str" cm="1">
        <f t="array" ref="H4067">_xlfn.IFS(OR(Applications!H4067=FALSE,Applications!H4067=0,LEFT(Applications!H4067,1)="N"),"No",OR(Applications!H4067=TRUE,Applications!H4067=1,LEFT(Applications!H4067,1)="Y"),"Yes")</f>
        <v>No</v>
      </c>
      <c r="I4067" t="str">
        <f>PROPER(Applications!I4067)</f>
        <v>Pending</v>
      </c>
      <c r="J4067" s="5">
        <v>861.3</v>
      </c>
      <c r="K4067" s="12">
        <v>1305</v>
      </c>
      <c r="L4067">
        <v>3</v>
      </c>
      <c r="M4067" t="s">
        <v>36</v>
      </c>
    </row>
    <row r="4068" spans="1:13" x14ac:dyDescent="0.2">
      <c r="A4068" t="str">
        <f>TEXT(Applications!A4068,"00000")</f>
        <v>5076795</v>
      </c>
      <c r="B4068" t="str">
        <f>TEXT(Applications!B4068,"0000")</f>
        <v>1026</v>
      </c>
      <c r="C4068" s="10">
        <v>45066</v>
      </c>
      <c r="D4068" t="s">
        <v>32</v>
      </c>
      <c r="E4068" s="5" t="str">
        <f>LEFT(Applications!E4068,6)</f>
        <v>206077</v>
      </c>
      <c r="F4068">
        <v>655</v>
      </c>
      <c r="G4068" t="s">
        <v>14</v>
      </c>
      <c r="H4068" t="str" cm="1">
        <f t="array" ref="H4068">_xlfn.IFS(OR(Applications!H4068=FALSE,Applications!H4068=0,LEFT(Applications!H4068,1)="N"),"No",OR(Applications!H4068=TRUE,Applications!H4068=1,LEFT(Applications!H4068,1)="Y"),"Yes")</f>
        <v>Yes</v>
      </c>
      <c r="I4068" t="str">
        <f>PROPER(Applications!I4068)</f>
        <v>Denied</v>
      </c>
      <c r="J4068" s="5">
        <v>3595.8</v>
      </c>
      <c r="K4068" s="12">
        <v>5993</v>
      </c>
      <c r="L4068">
        <v>1</v>
      </c>
      <c r="M4068" t="s">
        <v>47</v>
      </c>
    </row>
    <row r="4069" spans="1:13" x14ac:dyDescent="0.2">
      <c r="A4069" t="str">
        <f>TEXT(Applications!A4069,"00000")</f>
        <v>5078186</v>
      </c>
      <c r="B4069" t="str">
        <f>TEXT(Applications!B4069,"0000")</f>
        <v>1593</v>
      </c>
      <c r="C4069" s="10">
        <v>45285</v>
      </c>
      <c r="D4069" t="s">
        <v>32</v>
      </c>
      <c r="E4069" s="5" t="str">
        <f>LEFT(Applications!E4069,6)</f>
        <v>144574</v>
      </c>
      <c r="F4069">
        <v>740</v>
      </c>
      <c r="G4069" t="s">
        <v>14</v>
      </c>
      <c r="H4069" t="str" cm="1">
        <f t="array" ref="H4069">_xlfn.IFS(OR(Applications!H4069=FALSE,Applications!H4069=0,LEFT(Applications!H4069,1)="N"),"No",OR(Applications!H4069=TRUE,Applications!H4069=1,LEFT(Applications!H4069,1)="Y"),"Yes")</f>
        <v>No</v>
      </c>
      <c r="I4069" t="str">
        <f>PROPER(Applications!I4069)</f>
        <v>Withdrawn</v>
      </c>
      <c r="J4069" s="5">
        <v>4154.28</v>
      </c>
      <c r="K4069" s="12">
        <v>0</v>
      </c>
      <c r="L4069">
        <v>2</v>
      </c>
      <c r="M4069" t="s">
        <v>35</v>
      </c>
    </row>
    <row r="4070" spans="1:13" x14ac:dyDescent="0.2">
      <c r="A4070" t="str">
        <f>TEXT(Applications!A4070,"00000")</f>
        <v>5078829</v>
      </c>
      <c r="B4070" t="str">
        <f>TEXT(Applications!B4070,"0000")</f>
        <v>0628</v>
      </c>
      <c r="C4070" s="10">
        <v>45402</v>
      </c>
      <c r="D4070" t="s">
        <v>19</v>
      </c>
      <c r="E4070" s="5" t="str">
        <f>LEFT(Applications!E4070,6)</f>
        <v>39797</v>
      </c>
      <c r="F4070">
        <v>767</v>
      </c>
      <c r="G4070" t="s">
        <v>14</v>
      </c>
      <c r="H4070" t="str" cm="1">
        <f t="array" ref="H4070">_xlfn.IFS(OR(Applications!H4070=FALSE,Applications!H4070=0,LEFT(Applications!H4070,1)="N"),"No",OR(Applications!H4070=TRUE,Applications!H4070=1,LEFT(Applications!H4070,1)="Y"),"Yes")</f>
        <v>No</v>
      </c>
      <c r="I4070" t="str">
        <f>PROPER(Applications!I4070)</f>
        <v>Approved</v>
      </c>
      <c r="J4070" s="5">
        <v>4302.72</v>
      </c>
      <c r="K4070" s="12">
        <v>4482</v>
      </c>
      <c r="L4070">
        <v>5</v>
      </c>
      <c r="M4070" t="s">
        <v>31</v>
      </c>
    </row>
    <row r="4071" spans="1:13" x14ac:dyDescent="0.2">
      <c r="A4071" t="str">
        <f>TEXT(Applications!A4071,"00000")</f>
        <v>5080875</v>
      </c>
      <c r="B4071" t="str">
        <f>TEXT(Applications!B4071,"0000")</f>
        <v>0907</v>
      </c>
      <c r="C4071" s="10">
        <v>44844</v>
      </c>
      <c r="D4071" t="s">
        <v>13</v>
      </c>
      <c r="E4071" s="5" t="str">
        <f>LEFT(Applications!E4071,6)</f>
        <v>93431</v>
      </c>
      <c r="F4071">
        <v>839</v>
      </c>
      <c r="G4071" t="s">
        <v>14</v>
      </c>
      <c r="H4071" t="str" cm="1">
        <f t="array" ref="H4071">_xlfn.IFS(OR(Applications!H4071=FALSE,Applications!H4071=0,LEFT(Applications!H4071,1)="N"),"No",OR(Applications!H4071=TRUE,Applications!H4071=1,LEFT(Applications!H4071,1)="Y"),"Yes")</f>
        <v>No</v>
      </c>
      <c r="I4071" t="str">
        <f>PROPER(Applications!I4071)</f>
        <v>Pending</v>
      </c>
      <c r="J4071" s="5">
        <v>1189.8</v>
      </c>
      <c r="K4071" s="12">
        <v>1983</v>
      </c>
      <c r="L4071">
        <v>1</v>
      </c>
      <c r="M4071" t="s">
        <v>47</v>
      </c>
    </row>
    <row r="4072" spans="1:13" x14ac:dyDescent="0.2">
      <c r="A4072" t="str">
        <f>TEXT(Applications!A4072,"00000")</f>
        <v>5085188</v>
      </c>
      <c r="B4072" t="str">
        <f>TEXT(Applications!B4072,"0000")</f>
        <v>0347</v>
      </c>
      <c r="C4072" s="10">
        <v>44586</v>
      </c>
      <c r="D4072" t="s">
        <v>27</v>
      </c>
      <c r="E4072" s="5" t="str">
        <f>LEFT(Applications!E4072,6)</f>
        <v>93804</v>
      </c>
      <c r="F4072">
        <v>696</v>
      </c>
      <c r="G4072" t="s">
        <v>14</v>
      </c>
      <c r="H4072" t="str" cm="1">
        <f t="array" ref="H4072">_xlfn.IFS(OR(Applications!H4072=FALSE,Applications!H4072=0,LEFT(Applications!H4072,1)="N"),"No",OR(Applications!H4072=TRUE,Applications!H4072=1,LEFT(Applications!H4072,1)="Y"),"Yes")</f>
        <v>No</v>
      </c>
      <c r="I4072" t="str">
        <f>PROPER(Applications!I4072)</f>
        <v>Withdrawn</v>
      </c>
      <c r="J4072" s="5">
        <v>2339.2199999999998</v>
      </c>
      <c r="K4072" s="12">
        <v>2999</v>
      </c>
      <c r="L4072">
        <v>2</v>
      </c>
      <c r="M4072" t="s">
        <v>25</v>
      </c>
    </row>
    <row r="4073" spans="1:13" x14ac:dyDescent="0.2">
      <c r="A4073" t="str">
        <f>TEXT(Applications!A4073,"00000")</f>
        <v>5085434</v>
      </c>
      <c r="B4073" t="str">
        <f>TEXT(Applications!B4073,"0000")</f>
        <v>1065</v>
      </c>
      <c r="C4073" s="10">
        <v>45023</v>
      </c>
      <c r="D4073" t="s">
        <v>32</v>
      </c>
      <c r="E4073" s="5" t="str">
        <f>LEFT(Applications!E4073,6)</f>
        <v>53698</v>
      </c>
      <c r="F4073">
        <v>673</v>
      </c>
      <c r="G4073" t="s">
        <v>26</v>
      </c>
      <c r="H4073" t="str" cm="1">
        <f t="array" ref="H4073">_xlfn.IFS(OR(Applications!H4073=FALSE,Applications!H4073=0,LEFT(Applications!H4073,1)="N"),"No",OR(Applications!H4073=TRUE,Applications!H4073=1,LEFT(Applications!H4073,1)="Y"),"Yes")</f>
        <v>Yes</v>
      </c>
      <c r="I4073" t="str">
        <f>PROPER(Applications!I4073)</f>
        <v>Approved</v>
      </c>
      <c r="J4073" s="5">
        <v>2319.36</v>
      </c>
      <c r="K4073" s="12">
        <v>2416</v>
      </c>
      <c r="L4073">
        <v>5</v>
      </c>
    </row>
    <row r="4074" spans="1:13" x14ac:dyDescent="0.2">
      <c r="A4074" t="str">
        <f>TEXT(Applications!A4074,"00000")</f>
        <v>5086133</v>
      </c>
      <c r="B4074" t="str">
        <f>TEXT(Applications!B4074,"0000")</f>
        <v>1331</v>
      </c>
      <c r="C4074" s="10">
        <v>44840</v>
      </c>
      <c r="D4074" t="s">
        <v>27</v>
      </c>
      <c r="E4074" s="5" t="str">
        <f>LEFT(Applications!E4074,6)</f>
        <v>47443</v>
      </c>
      <c r="F4074">
        <v>823</v>
      </c>
      <c r="G4074" t="s">
        <v>14</v>
      </c>
      <c r="H4074" t="str" cm="1">
        <f t="array" ref="H4074">_xlfn.IFS(OR(Applications!H4074=FALSE,Applications!H4074=0,LEFT(Applications!H4074,1)="N"),"No",OR(Applications!H4074=TRUE,Applications!H4074=1,LEFT(Applications!H4074,1)="Y"),"Yes")</f>
        <v>Yes</v>
      </c>
      <c r="I4074" t="str">
        <f>PROPER(Applications!I4074)</f>
        <v>Pending</v>
      </c>
      <c r="J4074" s="5">
        <v>3880.32</v>
      </c>
      <c r="K4074" s="12">
        <v>4042</v>
      </c>
      <c r="L4074">
        <v>5</v>
      </c>
      <c r="M4074" t="s">
        <v>28</v>
      </c>
    </row>
    <row r="4075" spans="1:13" x14ac:dyDescent="0.2">
      <c r="A4075" t="str">
        <f>TEXT(Applications!A4075,"00000")</f>
        <v>5087045</v>
      </c>
      <c r="B4075" t="str">
        <f>TEXT(Applications!B4075,"0000")</f>
        <v>0703</v>
      </c>
      <c r="C4075" s="10" t="s">
        <v>463</v>
      </c>
      <c r="D4075" t="s">
        <v>23</v>
      </c>
      <c r="E4075" s="5" t="str">
        <f>LEFT(Applications!E4075,6)</f>
        <v>208518</v>
      </c>
      <c r="F4075" t="s">
        <v>38</v>
      </c>
      <c r="G4075" t="s">
        <v>14</v>
      </c>
      <c r="H4075" t="str" cm="1">
        <f t="array" ref="H4075">_xlfn.IFS(OR(Applications!H4075=FALSE,Applications!H4075=0,LEFT(Applications!H4075,1)="N"),"No",OR(Applications!H4075=TRUE,Applications!H4075=1,LEFT(Applications!H4075,1)="Y"),"Yes")</f>
        <v>No</v>
      </c>
      <c r="I4075" t="str">
        <f>PROPER(Applications!I4075)</f>
        <v>Pending</v>
      </c>
      <c r="J4075" s="5">
        <v>929.04</v>
      </c>
      <c r="K4075" s="12">
        <v>1106</v>
      </c>
      <c r="L4075">
        <v>2</v>
      </c>
      <c r="M4075" t="s">
        <v>34</v>
      </c>
    </row>
    <row r="4076" spans="1:13" x14ac:dyDescent="0.2">
      <c r="A4076" t="str">
        <f>TEXT(Applications!A4076,"00000")</f>
        <v>5087649</v>
      </c>
      <c r="B4076" t="str">
        <f>TEXT(Applications!B4076,"0000")</f>
        <v>0941</v>
      </c>
      <c r="C4076" s="10">
        <v>44583</v>
      </c>
      <c r="D4076" t="s">
        <v>29</v>
      </c>
      <c r="E4076" s="5" t="str">
        <f>LEFT(Applications!E4076,6)</f>
        <v>99753</v>
      </c>
      <c r="F4076">
        <v>569</v>
      </c>
      <c r="G4076" t="s">
        <v>14</v>
      </c>
      <c r="H4076" t="str" cm="1">
        <f t="array" ref="H4076">_xlfn.IFS(OR(Applications!H4076=FALSE,Applications!H4076=0,LEFT(Applications!H4076,1)="N"),"No",OR(Applications!H4076=TRUE,Applications!H4076=1,LEFT(Applications!H4076,1)="Y"),"Yes")</f>
        <v>No</v>
      </c>
      <c r="I4076" t="str">
        <f>PROPER(Applications!I4076)</f>
        <v>Approved</v>
      </c>
      <c r="J4076" s="5">
        <v>1886.94</v>
      </c>
      <c r="K4076" s="12">
        <v>2859</v>
      </c>
      <c r="L4076">
        <v>2</v>
      </c>
      <c r="M4076" t="s">
        <v>52</v>
      </c>
    </row>
    <row r="4077" spans="1:13" x14ac:dyDescent="0.2">
      <c r="A4077" t="str">
        <f>TEXT(Applications!A4077,"00000")</f>
        <v>5088728</v>
      </c>
      <c r="B4077" t="str">
        <f>TEXT(Applications!B4077,"0000")</f>
        <v>1306</v>
      </c>
      <c r="D4077" t="s">
        <v>23</v>
      </c>
      <c r="E4077" s="5" t="str">
        <f>LEFT(Applications!E4077,6)</f>
        <v>209562</v>
      </c>
      <c r="F4077">
        <v>724</v>
      </c>
      <c r="G4077" t="s">
        <v>26</v>
      </c>
      <c r="H4077" t="str" cm="1">
        <f t="array" ref="H4077">_xlfn.IFS(OR(Applications!H4077=FALSE,Applications!H4077=0,LEFT(Applications!H4077,1)="N"),"No",OR(Applications!H4077=TRUE,Applications!H4077=1,LEFT(Applications!H4077,1)="Y"),"Yes")</f>
        <v>Yes</v>
      </c>
      <c r="I4077" t="str">
        <f>PROPER(Applications!I4077)</f>
        <v>Withdrawn</v>
      </c>
      <c r="J4077" s="5">
        <v>1522.56</v>
      </c>
      <c r="K4077" s="12">
        <v>0</v>
      </c>
      <c r="L4077">
        <v>2</v>
      </c>
      <c r="M4077" t="s">
        <v>38</v>
      </c>
    </row>
    <row r="4078" spans="1:13" x14ac:dyDescent="0.2">
      <c r="A4078" t="str">
        <f>TEXT(Applications!A4078,"00000")</f>
        <v>5090859</v>
      </c>
      <c r="B4078" t="str">
        <f>TEXT(Applications!B4078,"0000")</f>
        <v>0933</v>
      </c>
      <c r="C4078" s="10">
        <v>45203</v>
      </c>
      <c r="D4078" t="s">
        <v>13</v>
      </c>
      <c r="E4078" s="5" t="str">
        <f>LEFT(Applications!E4078,6)</f>
        <v>240243</v>
      </c>
      <c r="F4078">
        <v>842</v>
      </c>
      <c r="G4078" t="s">
        <v>14</v>
      </c>
      <c r="H4078" t="str" cm="1">
        <f t="array" ref="H4078">_xlfn.IFS(OR(Applications!H4078=FALSE,Applications!H4078=0,LEFT(Applications!H4078,1)="N"),"No",OR(Applications!H4078=TRUE,Applications!H4078=1,LEFT(Applications!H4078,1)="Y"),"Yes")</f>
        <v>No</v>
      </c>
      <c r="I4078" t="str">
        <f>PROPER(Applications!I4078)</f>
        <v>Approved</v>
      </c>
      <c r="J4078" s="5">
        <v>1343.16</v>
      </c>
      <c r="K4078" s="12">
        <v>1722</v>
      </c>
      <c r="L4078">
        <v>4</v>
      </c>
      <c r="M4078" t="s">
        <v>47</v>
      </c>
    </row>
    <row r="4079" spans="1:13" x14ac:dyDescent="0.2">
      <c r="A4079" t="str">
        <f>TEXT(Applications!A4079,"00000")</f>
        <v>5094276</v>
      </c>
      <c r="B4079" t="str">
        <f>TEXT(Applications!B4079,"0000")</f>
        <v>1211</v>
      </c>
      <c r="C4079" s="10">
        <v>44211</v>
      </c>
      <c r="D4079" t="s">
        <v>13</v>
      </c>
      <c r="E4079" s="5" t="str">
        <f>LEFT(Applications!E4079,6)</f>
        <v>196836</v>
      </c>
      <c r="G4079" t="s">
        <v>14</v>
      </c>
      <c r="H4079" t="str" cm="1">
        <f t="array" ref="H4079">_xlfn.IFS(OR(Applications!H4079=FALSE,Applications!H4079=0,LEFT(Applications!H4079,1)="N"),"No",OR(Applications!H4079=TRUE,Applications!H4079=1,LEFT(Applications!H4079,1)="Y"),"Yes")</f>
        <v>No</v>
      </c>
      <c r="I4079" t="str">
        <f>PROPER(Applications!I4079)</f>
        <v>Approved</v>
      </c>
      <c r="J4079" s="5">
        <v>1359.54</v>
      </c>
      <c r="K4079" s="12">
        <v>1743</v>
      </c>
      <c r="L4079">
        <v>4</v>
      </c>
      <c r="M4079" t="s">
        <v>17</v>
      </c>
    </row>
    <row r="4080" spans="1:13" x14ac:dyDescent="0.2">
      <c r="A4080" t="str">
        <f>TEXT(Applications!A4080,"00000")</f>
        <v>5095408</v>
      </c>
      <c r="B4080" t="str">
        <f>TEXT(Applications!B4080,"0000")</f>
        <v>0628</v>
      </c>
      <c r="C4080" s="10">
        <v>44372</v>
      </c>
      <c r="D4080" t="s">
        <v>23</v>
      </c>
      <c r="E4080" s="5" t="str">
        <f>LEFT(Applications!E4080,6)</f>
        <v>204316</v>
      </c>
      <c r="F4080">
        <v>817</v>
      </c>
      <c r="G4080" t="s">
        <v>26</v>
      </c>
      <c r="H4080" t="str" cm="1">
        <f t="array" ref="H4080">_xlfn.IFS(OR(Applications!H4080=FALSE,Applications!H4080=0,LEFT(Applications!H4080,1)="N"),"No",OR(Applications!H4080=TRUE,Applications!H4080=1,LEFT(Applications!H4080,1)="Y"),"Yes")</f>
        <v>No</v>
      </c>
      <c r="I4080" t="str">
        <f>PROPER(Applications!I4080)</f>
        <v>Under Review</v>
      </c>
      <c r="J4080" s="5">
        <v>3764.88</v>
      </c>
      <c r="K4080" s="12">
        <v>4482</v>
      </c>
      <c r="L4080">
        <v>4</v>
      </c>
      <c r="M4080" t="s">
        <v>34</v>
      </c>
    </row>
    <row r="4081" spans="1:13" x14ac:dyDescent="0.2">
      <c r="A4081" t="str">
        <f>TEXT(Applications!A4081,"00000")</f>
        <v>5096239</v>
      </c>
      <c r="B4081" t="str">
        <f>TEXT(Applications!B4081,"0000")</f>
        <v>0619</v>
      </c>
      <c r="C4081" s="10" t="s">
        <v>159</v>
      </c>
      <c r="D4081" t="s">
        <v>13</v>
      </c>
      <c r="E4081" s="5" t="str">
        <f>LEFT(Applications!E4081,6)</f>
        <v>110706</v>
      </c>
      <c r="F4081">
        <v>713</v>
      </c>
      <c r="G4081" t="s">
        <v>26</v>
      </c>
      <c r="H4081" t="str" cm="1">
        <f t="array" ref="H4081">_xlfn.IFS(OR(Applications!H4081=FALSE,Applications!H4081=0,LEFT(Applications!H4081,1)="N"),"No",OR(Applications!H4081=TRUE,Applications!H4081=1,LEFT(Applications!H4081,1)="Y"),"Yes")</f>
        <v>No</v>
      </c>
      <c r="I4081" t="str">
        <f>PROPER(Applications!I4081)</f>
        <v>Pending</v>
      </c>
      <c r="J4081" s="5">
        <v>9861.1200000000008</v>
      </c>
      <c r="K4081" s="12">
        <v>10272</v>
      </c>
      <c r="L4081">
        <v>2</v>
      </c>
      <c r="M4081" t="s">
        <v>17</v>
      </c>
    </row>
    <row r="4082" spans="1:13" x14ac:dyDescent="0.2">
      <c r="A4082" t="str">
        <f>TEXT(Applications!A4082,"00000")</f>
        <v>5097172</v>
      </c>
      <c r="B4082" t="str">
        <f>TEXT(Applications!B4082,"0000")</f>
        <v>0905</v>
      </c>
      <c r="C4082" s="10">
        <v>44529</v>
      </c>
      <c r="D4082" t="s">
        <v>37</v>
      </c>
      <c r="E4082" s="5" t="str">
        <f>LEFT(Applications!E4082,6)</f>
        <v>143391</v>
      </c>
      <c r="F4082">
        <v>714</v>
      </c>
      <c r="G4082" t="s">
        <v>14</v>
      </c>
      <c r="H4082" t="str" cm="1">
        <f t="array" ref="H4082">_xlfn.IFS(OR(Applications!H4082=FALSE,Applications!H4082=0,LEFT(Applications!H4082,1)="N"),"No",OR(Applications!H4082=TRUE,Applications!H4082=1,LEFT(Applications!H4082,1)="Y"),"Yes")</f>
        <v>No</v>
      </c>
      <c r="I4082" t="str">
        <f>PROPER(Applications!I4082)</f>
        <v>Withdrawn</v>
      </c>
      <c r="J4082" s="5">
        <v>5554.92</v>
      </c>
      <c r="K4082" s="12">
        <v>6613</v>
      </c>
      <c r="L4082">
        <v>2</v>
      </c>
      <c r="M4082" t="s">
        <v>35</v>
      </c>
    </row>
    <row r="4083" spans="1:13" x14ac:dyDescent="0.2">
      <c r="A4083" t="str">
        <f>TEXT(Applications!A4083,"00000")</f>
        <v>5098028</v>
      </c>
      <c r="B4083" t="str">
        <f>TEXT(Applications!B4083,"0000")</f>
        <v>0743</v>
      </c>
      <c r="C4083" s="10" t="s">
        <v>436</v>
      </c>
      <c r="D4083" t="s">
        <v>19</v>
      </c>
      <c r="E4083" s="5" t="str">
        <f>LEFT(Applications!E4083,6)</f>
        <v>192987</v>
      </c>
      <c r="F4083">
        <v>641</v>
      </c>
      <c r="G4083" t="s">
        <v>14</v>
      </c>
      <c r="H4083" t="str" cm="1">
        <f t="array" ref="H4083">_xlfn.IFS(OR(Applications!H4083=FALSE,Applications!H4083=0,LEFT(Applications!H4083,1)="N"),"No",OR(Applications!H4083=TRUE,Applications!H4083=1,LEFT(Applications!H4083,1)="Y"),"Yes")</f>
        <v>No</v>
      </c>
      <c r="I4083" t="str">
        <f>PROPER(Applications!I4083)</f>
        <v>Pending</v>
      </c>
      <c r="J4083" s="5">
        <v>648.96</v>
      </c>
      <c r="K4083" s="12">
        <v>832</v>
      </c>
      <c r="L4083">
        <v>1</v>
      </c>
      <c r="M4083" t="s">
        <v>52</v>
      </c>
    </row>
    <row r="4084" spans="1:13" x14ac:dyDescent="0.2">
      <c r="A4084" t="str">
        <f>TEXT(Applications!A4084,"00000")</f>
        <v>5098080</v>
      </c>
      <c r="B4084" t="str">
        <f>TEXT(Applications!B4084,"0000")</f>
        <v>0494</v>
      </c>
      <c r="C4084" s="10">
        <v>45501</v>
      </c>
      <c r="D4084" t="s">
        <v>19</v>
      </c>
      <c r="E4084" s="5" t="str">
        <f>LEFT(Applications!E4084,6)</f>
        <v>99174</v>
      </c>
      <c r="F4084">
        <v>774</v>
      </c>
      <c r="G4084" t="s">
        <v>14</v>
      </c>
      <c r="H4084" t="str" cm="1">
        <f t="array" ref="H4084">_xlfn.IFS(OR(Applications!H4084=FALSE,Applications!H4084=0,LEFT(Applications!H4084,1)="N"),"No",OR(Applications!H4084=TRUE,Applications!H4084=1,LEFT(Applications!H4084,1)="Y"),"Yes")</f>
        <v>No</v>
      </c>
      <c r="I4084" t="str">
        <f>PROPER(Applications!I4084)</f>
        <v>Under Review</v>
      </c>
      <c r="J4084" s="5">
        <v>3579</v>
      </c>
      <c r="K4084" s="12">
        <v>5965</v>
      </c>
      <c r="L4084">
        <v>5</v>
      </c>
      <c r="M4084" t="s">
        <v>35</v>
      </c>
    </row>
    <row r="4085" spans="1:13" x14ac:dyDescent="0.2">
      <c r="A4085" t="str">
        <f>TEXT(Applications!A4085,"00000")</f>
        <v>5098675</v>
      </c>
      <c r="B4085" t="str">
        <f>TEXT(Applications!B4085,"0000")</f>
        <v>0925</v>
      </c>
      <c r="C4085" s="10">
        <v>45240</v>
      </c>
      <c r="D4085" t="s">
        <v>29</v>
      </c>
      <c r="E4085" s="5" t="str">
        <f>LEFT(Applications!E4085,6)</f>
        <v>54100</v>
      </c>
      <c r="F4085">
        <v>752</v>
      </c>
      <c r="G4085" t="s">
        <v>14</v>
      </c>
      <c r="H4085" t="str" cm="1">
        <f t="array" ref="H4085">_xlfn.IFS(OR(Applications!H4085=FALSE,Applications!H4085=0,LEFT(Applications!H4085,1)="N"),"No",OR(Applications!H4085=TRUE,Applications!H4085=1,LEFT(Applications!H4085,1)="Y"),"Yes")</f>
        <v>No</v>
      </c>
      <c r="I4085" t="str">
        <f>PROPER(Applications!I4085)</f>
        <v>Approved</v>
      </c>
      <c r="J4085" s="5">
        <v>2664</v>
      </c>
      <c r="K4085" s="12">
        <v>2775</v>
      </c>
      <c r="L4085">
        <v>2</v>
      </c>
      <c r="M4085" t="s">
        <v>34</v>
      </c>
    </row>
    <row r="4086" spans="1:13" x14ac:dyDescent="0.2">
      <c r="A4086" t="str">
        <f>TEXT(Applications!A4086,"00000")</f>
        <v>5100027</v>
      </c>
      <c r="B4086" t="str">
        <f>TEXT(Applications!B4086,"0000")</f>
        <v>0059</v>
      </c>
      <c r="C4086" s="10">
        <v>44444</v>
      </c>
      <c r="D4086" t="s">
        <v>37</v>
      </c>
      <c r="E4086" s="5" t="str">
        <f>LEFT(Applications!E4086,6)</f>
        <v>167730</v>
      </c>
      <c r="F4086">
        <v>728</v>
      </c>
      <c r="G4086" t="s">
        <v>14</v>
      </c>
      <c r="H4086" t="str" cm="1">
        <f t="array" ref="H4086">_xlfn.IFS(OR(Applications!H4086=FALSE,Applications!H4086=0,LEFT(Applications!H4086,1)="N"),"No",OR(Applications!H4086=TRUE,Applications!H4086=1,LEFT(Applications!H4086,1)="Y"),"Yes")</f>
        <v>No</v>
      </c>
      <c r="I4086" t="str">
        <f>PROPER(Applications!I4086)</f>
        <v>Denied</v>
      </c>
      <c r="J4086" s="5">
        <v>1513.2</v>
      </c>
      <c r="K4086" s="12">
        <v>2522</v>
      </c>
      <c r="L4086">
        <v>3</v>
      </c>
      <c r="M4086" t="s">
        <v>41</v>
      </c>
    </row>
    <row r="4087" spans="1:13" x14ac:dyDescent="0.2">
      <c r="A4087" t="str">
        <f>TEXT(Applications!A4087,"00000")</f>
        <v>5101386</v>
      </c>
      <c r="B4087" t="str">
        <f>TEXT(Applications!B4087,"0000")</f>
        <v>0099</v>
      </c>
      <c r="C4087" s="10">
        <v>44171</v>
      </c>
      <c r="D4087" t="s">
        <v>32</v>
      </c>
      <c r="E4087" s="5" t="str">
        <f>LEFT(Applications!E4087,6)</f>
        <v>122199</v>
      </c>
      <c r="G4087" t="s">
        <v>14</v>
      </c>
      <c r="H4087" t="str" cm="1">
        <f t="array" ref="H4087">_xlfn.IFS(OR(Applications!H4087=FALSE,Applications!H4087=0,LEFT(Applications!H4087,1)="N"),"No",OR(Applications!H4087=TRUE,Applications!H4087=1,LEFT(Applications!H4087,1)="Y"),"Yes")</f>
        <v>Yes</v>
      </c>
      <c r="I4087" t="str">
        <f>PROPER(Applications!I4087)</f>
        <v>Approved</v>
      </c>
      <c r="J4087" s="5">
        <v>2491.3200000000002</v>
      </c>
      <c r="K4087" s="12">
        <v>3194</v>
      </c>
      <c r="L4087">
        <v>1</v>
      </c>
    </row>
    <row r="4088" spans="1:13" x14ac:dyDescent="0.2">
      <c r="A4088" t="str">
        <f>TEXT(Applications!A4088,"00000")</f>
        <v>5101475</v>
      </c>
      <c r="B4088" t="str">
        <f>TEXT(Applications!B4088,"0000")</f>
        <v>1327</v>
      </c>
      <c r="C4088" s="10">
        <v>45020</v>
      </c>
      <c r="D4088" t="s">
        <v>32</v>
      </c>
      <c r="E4088" s="5" t="str">
        <f>LEFT(Applications!E4088,6)</f>
        <v>72234</v>
      </c>
      <c r="F4088">
        <v>693</v>
      </c>
      <c r="G4088" t="s">
        <v>14</v>
      </c>
      <c r="H4088" t="str" cm="1">
        <f t="array" ref="H4088">_xlfn.IFS(OR(Applications!H4088=FALSE,Applications!H4088=0,LEFT(Applications!H4088,1)="N"),"No",OR(Applications!H4088=TRUE,Applications!H4088=1,LEFT(Applications!H4088,1)="Y"),"Yes")</f>
        <v>Yes</v>
      </c>
      <c r="I4088" t="str">
        <f>PROPER(Applications!I4088)</f>
        <v>Withdrawn</v>
      </c>
      <c r="J4088" s="5">
        <v>2515.5</v>
      </c>
      <c r="K4088" s="12">
        <v>3225</v>
      </c>
      <c r="L4088">
        <v>5</v>
      </c>
      <c r="M4088" t="s">
        <v>52</v>
      </c>
    </row>
    <row r="4089" spans="1:13" x14ac:dyDescent="0.2">
      <c r="A4089" t="str">
        <f>TEXT(Applications!A4089,"00000")</f>
        <v>5101507</v>
      </c>
      <c r="B4089" t="str">
        <f>TEXT(Applications!B4089,"0000")</f>
        <v>1212</v>
      </c>
      <c r="C4089" s="10" t="s">
        <v>464</v>
      </c>
      <c r="D4089" t="s">
        <v>29</v>
      </c>
      <c r="E4089" s="5" t="str">
        <f>LEFT(Applications!E4089,6)</f>
        <v>197807</v>
      </c>
      <c r="G4089" t="s">
        <v>14</v>
      </c>
      <c r="H4089" t="str" cm="1">
        <f t="array" ref="H4089">_xlfn.IFS(OR(Applications!H4089=FALSE,Applications!H4089=0,LEFT(Applications!H4089,1)="N"),"No",OR(Applications!H4089=TRUE,Applications!H4089=1,LEFT(Applications!H4089,1)="Y"),"Yes")</f>
        <v>Yes</v>
      </c>
      <c r="I4089" t="str">
        <f>PROPER(Applications!I4089)</f>
        <v>Withdrawn</v>
      </c>
      <c r="J4089" s="5">
        <v>1212.1199999999999</v>
      </c>
      <c r="K4089" s="12">
        <v>1443</v>
      </c>
      <c r="L4089">
        <v>1</v>
      </c>
      <c r="M4089" t="s">
        <v>28</v>
      </c>
    </row>
    <row r="4090" spans="1:13" x14ac:dyDescent="0.2">
      <c r="A4090" t="str">
        <f>TEXT(Applications!A4090,"00000")</f>
        <v>5103209</v>
      </c>
      <c r="B4090" t="str">
        <f>TEXT(Applications!B4090,"0000")</f>
        <v>1261</v>
      </c>
      <c r="C4090" s="10">
        <v>44940</v>
      </c>
      <c r="D4090" t="s">
        <v>27</v>
      </c>
      <c r="E4090" s="5" t="str">
        <f>LEFT(Applications!E4090,6)</f>
        <v>82611</v>
      </c>
      <c r="F4090">
        <v>521</v>
      </c>
      <c r="G4090" t="s">
        <v>14</v>
      </c>
      <c r="H4090" t="str" cm="1">
        <f t="array" ref="H4090">_xlfn.IFS(OR(Applications!H4090=FALSE,Applications!H4090=0,LEFT(Applications!H4090,1)="N"),"No",OR(Applications!H4090=TRUE,Applications!H4090=1,LEFT(Applications!H4090,1)="Y"),"Yes")</f>
        <v>Yes</v>
      </c>
      <c r="I4090" t="str">
        <f>PROPER(Applications!I4090)</f>
        <v>Approved</v>
      </c>
      <c r="J4090" s="5">
        <v>1510.08</v>
      </c>
      <c r="K4090" s="12">
        <v>0</v>
      </c>
      <c r="L4090">
        <v>2</v>
      </c>
      <c r="M4090" t="s">
        <v>28</v>
      </c>
    </row>
    <row r="4091" spans="1:13" x14ac:dyDescent="0.2">
      <c r="A4091" t="str">
        <f>TEXT(Applications!A4091,"00000")</f>
        <v>5103646</v>
      </c>
      <c r="B4091" t="str">
        <f>TEXT(Applications!B4091,"0000")</f>
        <v>1052</v>
      </c>
      <c r="C4091" s="10">
        <v>44948</v>
      </c>
      <c r="D4091" t="s">
        <v>37</v>
      </c>
      <c r="E4091" s="5" t="str">
        <f>LEFT(Applications!E4091,6)</f>
        <v>87439</v>
      </c>
      <c r="F4091">
        <v>773</v>
      </c>
      <c r="G4091" t="s">
        <v>14</v>
      </c>
      <c r="H4091" t="str" cm="1">
        <f t="array" ref="H4091">_xlfn.IFS(OR(Applications!H4091=FALSE,Applications!H4091=0,LEFT(Applications!H4091,1)="N"),"No",OR(Applications!H4091=TRUE,Applications!H4091=1,LEFT(Applications!H4091,1)="Y"),"Yes")</f>
        <v>No</v>
      </c>
      <c r="I4091" t="str">
        <f>PROPER(Applications!I4091)</f>
        <v>Denied</v>
      </c>
      <c r="J4091" s="5">
        <v>2293.5</v>
      </c>
      <c r="K4091" s="12">
        <v>3475</v>
      </c>
      <c r="L4091">
        <v>3</v>
      </c>
      <c r="M4091" t="s">
        <v>28</v>
      </c>
    </row>
    <row r="4092" spans="1:13" x14ac:dyDescent="0.2">
      <c r="A4092" t="str">
        <f>TEXT(Applications!A4092,"00000")</f>
        <v>5104138</v>
      </c>
      <c r="B4092" t="str">
        <f>TEXT(Applications!B4092,"0000")</f>
        <v>1588</v>
      </c>
      <c r="C4092" s="10">
        <v>45146</v>
      </c>
      <c r="D4092" t="s">
        <v>27</v>
      </c>
      <c r="E4092" s="5" t="str">
        <f>LEFT(Applications!E4092,6)</f>
        <v>126390</v>
      </c>
      <c r="F4092">
        <v>753</v>
      </c>
      <c r="G4092" t="s">
        <v>14</v>
      </c>
      <c r="H4092" t="str" cm="1">
        <f t="array" ref="H4092">_xlfn.IFS(OR(Applications!H4092=FALSE,Applications!H4092=0,LEFT(Applications!H4092,1)="N"),"No",OR(Applications!H4092=TRUE,Applications!H4092=1,LEFT(Applications!H4092,1)="Y"),"Yes")</f>
        <v>Yes</v>
      </c>
      <c r="I4092" t="str">
        <f>PROPER(Applications!I4092)</f>
        <v>Approved</v>
      </c>
      <c r="J4092" s="5">
        <v>9903.6</v>
      </c>
      <c r="K4092" s="12">
        <v>11790</v>
      </c>
      <c r="L4092">
        <v>5</v>
      </c>
      <c r="M4092" t="s">
        <v>34</v>
      </c>
    </row>
    <row r="4093" spans="1:13" x14ac:dyDescent="0.2">
      <c r="A4093" t="str">
        <f>TEXT(Applications!A4093,"00000")</f>
        <v>5105297</v>
      </c>
      <c r="B4093" t="str">
        <f>TEXT(Applications!B4093,"0000")</f>
        <v>1781</v>
      </c>
      <c r="C4093" s="10">
        <v>45269</v>
      </c>
      <c r="D4093" t="s">
        <v>27</v>
      </c>
      <c r="E4093" s="5" t="str">
        <f>LEFT(Applications!E4093,6)</f>
        <v>47581</v>
      </c>
      <c r="F4093">
        <v>683</v>
      </c>
      <c r="G4093" t="s">
        <v>14</v>
      </c>
      <c r="H4093" t="str" cm="1">
        <f t="array" ref="H4093">_xlfn.IFS(OR(Applications!H4093=FALSE,Applications!H4093=0,LEFT(Applications!H4093,1)="N"),"No",OR(Applications!H4093=TRUE,Applications!H4093=1,LEFT(Applications!H4093,1)="Y"),"Yes")</f>
        <v>Yes</v>
      </c>
      <c r="I4093" t="str">
        <f>PROPER(Applications!I4093)</f>
        <v>Approved</v>
      </c>
      <c r="J4093" s="5">
        <v>1970.64</v>
      </c>
      <c r="K4093" s="12">
        <v>2346</v>
      </c>
      <c r="L4093">
        <v>1</v>
      </c>
      <c r="M4093" t="s">
        <v>31</v>
      </c>
    </row>
    <row r="4094" spans="1:13" x14ac:dyDescent="0.2">
      <c r="A4094" t="str">
        <f>TEXT(Applications!A4094,"00000")</f>
        <v>5105414</v>
      </c>
      <c r="B4094" t="str">
        <f>TEXT(Applications!B4094,"0000")</f>
        <v>1440</v>
      </c>
      <c r="C4094" s="10">
        <v>45399</v>
      </c>
      <c r="D4094" t="s">
        <v>27</v>
      </c>
      <c r="E4094" s="5" t="str">
        <f>LEFT(Applications!E4094,6)</f>
        <v>304878</v>
      </c>
      <c r="F4094">
        <v>733</v>
      </c>
      <c r="G4094" t="s">
        <v>14</v>
      </c>
      <c r="H4094" t="str" cm="1">
        <f t="array" ref="H4094">_xlfn.IFS(OR(Applications!H4094=FALSE,Applications!H4094=0,LEFT(Applications!H4094,1)="N"),"No",OR(Applications!H4094=TRUE,Applications!H4094=1,LEFT(Applications!H4094,1)="Y"),"Yes")</f>
        <v>Yes</v>
      </c>
      <c r="I4094" t="str">
        <f>PROPER(Applications!I4094)</f>
        <v>Approved</v>
      </c>
      <c r="J4094" s="5">
        <v>1063.92</v>
      </c>
      <c r="K4094" s="12">
        <v>1612</v>
      </c>
      <c r="L4094">
        <v>2</v>
      </c>
      <c r="M4094" t="s">
        <v>31</v>
      </c>
    </row>
    <row r="4095" spans="1:13" x14ac:dyDescent="0.2">
      <c r="A4095" t="str">
        <f>TEXT(Applications!A4095,"00000")</f>
        <v>5106122</v>
      </c>
      <c r="B4095" t="str">
        <f>TEXT(Applications!B4095,"0000")</f>
        <v>1129</v>
      </c>
      <c r="C4095" s="10">
        <v>45634</v>
      </c>
      <c r="D4095" t="s">
        <v>27</v>
      </c>
      <c r="E4095" s="5" t="str">
        <f>LEFT(Applications!E4095,6)</f>
        <v>78745</v>
      </c>
      <c r="G4095" t="s">
        <v>26</v>
      </c>
      <c r="H4095" t="str" cm="1">
        <f t="array" ref="H4095">_xlfn.IFS(OR(Applications!H4095=FALSE,Applications!H4095=0,LEFT(Applications!H4095,1)="N"),"No",OR(Applications!H4095=TRUE,Applications!H4095=1,LEFT(Applications!H4095,1)="Y"),"Yes")</f>
        <v>Yes</v>
      </c>
      <c r="I4095" t="str">
        <f>PROPER(Applications!I4095)</f>
        <v>Under Review</v>
      </c>
      <c r="J4095" s="5">
        <v>1898.4</v>
      </c>
      <c r="K4095" s="12">
        <v>3164</v>
      </c>
      <c r="L4095">
        <v>1</v>
      </c>
      <c r="M4095" t="s">
        <v>35</v>
      </c>
    </row>
    <row r="4096" spans="1:13" x14ac:dyDescent="0.2">
      <c r="A4096" t="str">
        <f>TEXT(Applications!A4096,"00000")</f>
        <v>5106165</v>
      </c>
      <c r="B4096" t="str">
        <f>TEXT(Applications!B4096,"0000")</f>
        <v>0478</v>
      </c>
      <c r="C4096" s="10">
        <v>44764</v>
      </c>
      <c r="D4096" t="s">
        <v>27</v>
      </c>
      <c r="E4096" s="5" t="str">
        <f>LEFT(Applications!E4096,6)</f>
        <v>85418</v>
      </c>
      <c r="F4096">
        <v>760</v>
      </c>
      <c r="G4096" t="s">
        <v>14</v>
      </c>
      <c r="H4096" t="str" cm="1">
        <f t="array" ref="H4096">_xlfn.IFS(OR(Applications!H4096=FALSE,Applications!H4096=0,LEFT(Applications!H4096,1)="N"),"No",OR(Applications!H4096=TRUE,Applications!H4096=1,LEFT(Applications!H4096,1)="Y"),"Yes")</f>
        <v>No</v>
      </c>
      <c r="I4096" t="str">
        <f>PROPER(Applications!I4096)</f>
        <v>Under Review</v>
      </c>
      <c r="J4096" s="5">
        <v>1814.4</v>
      </c>
      <c r="K4096" s="12">
        <v>3024</v>
      </c>
      <c r="L4096">
        <v>3</v>
      </c>
      <c r="M4096" t="s">
        <v>38</v>
      </c>
    </row>
    <row r="4097" spans="1:13" x14ac:dyDescent="0.2">
      <c r="A4097" t="str">
        <f>TEXT(Applications!A4097,"00000")</f>
        <v>5107561</v>
      </c>
      <c r="B4097" t="str">
        <f>TEXT(Applications!B4097,"0000")</f>
        <v>0089</v>
      </c>
      <c r="C4097" s="10">
        <v>45014</v>
      </c>
      <c r="D4097" t="s">
        <v>13</v>
      </c>
      <c r="E4097" s="5" t="str">
        <f>LEFT(Applications!E4097,6)</f>
        <v>286669</v>
      </c>
      <c r="F4097">
        <v>710</v>
      </c>
      <c r="G4097" t="s">
        <v>26</v>
      </c>
      <c r="H4097" t="str" cm="1">
        <f t="array" ref="H4097">_xlfn.IFS(OR(Applications!H4097=FALSE,Applications!H4097=0,LEFT(Applications!H4097,1)="N"),"No",OR(Applications!H4097=TRUE,Applications!H4097=1,LEFT(Applications!H4097,1)="Y"),"Yes")</f>
        <v>No</v>
      </c>
      <c r="I4097" t="str">
        <f>PROPER(Applications!I4097)</f>
        <v>Denied</v>
      </c>
      <c r="J4097" s="5">
        <v>2113.3200000000002</v>
      </c>
      <c r="K4097" s="12">
        <v>3202</v>
      </c>
      <c r="L4097">
        <v>4</v>
      </c>
      <c r="M4097" t="s">
        <v>34</v>
      </c>
    </row>
    <row r="4098" spans="1:13" x14ac:dyDescent="0.2">
      <c r="A4098" t="str">
        <f>TEXT(Applications!A4098,"00000")</f>
        <v>5108222</v>
      </c>
      <c r="B4098" t="str">
        <f>TEXT(Applications!B4098,"0000")</f>
        <v>0350</v>
      </c>
      <c r="C4098" s="10" t="s">
        <v>465</v>
      </c>
      <c r="D4098" t="s">
        <v>19</v>
      </c>
      <c r="E4098" s="5" t="str">
        <f>LEFT(Applications!E4098,6)</f>
        <v>58120</v>
      </c>
      <c r="F4098">
        <v>805</v>
      </c>
      <c r="G4098" t="s">
        <v>26</v>
      </c>
      <c r="H4098" t="str" cm="1">
        <f t="array" ref="H4098">_xlfn.IFS(OR(Applications!H4098=FALSE,Applications!H4098=0,LEFT(Applications!H4098,1)="N"),"No",OR(Applications!H4098=TRUE,Applications!H4098=1,LEFT(Applications!H4098,1)="Y"),"Yes")</f>
        <v>No</v>
      </c>
      <c r="I4098" t="str">
        <f>PROPER(Applications!I4098)</f>
        <v>Approved</v>
      </c>
      <c r="J4098" s="5">
        <v>9661.68</v>
      </c>
      <c r="K4098" s="12">
        <v>11502</v>
      </c>
      <c r="L4098">
        <v>5</v>
      </c>
      <c r="M4098" t="s">
        <v>17</v>
      </c>
    </row>
    <row r="4099" spans="1:13" x14ac:dyDescent="0.2">
      <c r="A4099" t="str">
        <f>TEXT(Applications!A4099,"00000")</f>
        <v>5108358</v>
      </c>
      <c r="B4099" t="str">
        <f>TEXT(Applications!B4099,"0000")</f>
        <v>0923</v>
      </c>
      <c r="C4099" s="10">
        <v>44193</v>
      </c>
      <c r="D4099" t="s">
        <v>32</v>
      </c>
      <c r="E4099" s="5" t="str">
        <f>LEFT(Applications!E4099,6)</f>
        <v>45437</v>
      </c>
      <c r="F4099">
        <v>812</v>
      </c>
      <c r="G4099" t="s">
        <v>26</v>
      </c>
      <c r="H4099" t="str" cm="1">
        <f t="array" ref="H4099">_xlfn.IFS(OR(Applications!H4099=FALSE,Applications!H4099=0,LEFT(Applications!H4099,1)="N"),"No",OR(Applications!H4099=TRUE,Applications!H4099=1,LEFT(Applications!H4099,1)="Y"),"Yes")</f>
        <v>No</v>
      </c>
      <c r="I4099" t="str">
        <f>PROPER(Applications!I4099)</f>
        <v>Under Review</v>
      </c>
      <c r="J4099" s="5">
        <v>2178.6</v>
      </c>
      <c r="K4099" s="12">
        <v>3631</v>
      </c>
      <c r="L4099">
        <v>5</v>
      </c>
      <c r="M4099" t="s">
        <v>17</v>
      </c>
    </row>
    <row r="4100" spans="1:13" x14ac:dyDescent="0.2">
      <c r="A4100" t="str">
        <f>TEXT(Applications!A4100,"00000")</f>
        <v>5110259</v>
      </c>
      <c r="B4100" t="str">
        <f>TEXT(Applications!B4100,"0000")</f>
        <v>0851</v>
      </c>
      <c r="C4100" s="10">
        <v>43898</v>
      </c>
      <c r="D4100" t="s">
        <v>29</v>
      </c>
      <c r="E4100" s="5" t="str">
        <f>LEFT(Applications!E4100,6)</f>
        <v>114358</v>
      </c>
      <c r="F4100">
        <v>788</v>
      </c>
      <c r="G4100" t="s">
        <v>26</v>
      </c>
      <c r="H4100" t="str" cm="1">
        <f t="array" ref="H4100">_xlfn.IFS(OR(Applications!H4100=FALSE,Applications!H4100=0,LEFT(Applications!H4100,1)="N"),"No",OR(Applications!H4100=TRUE,Applications!H4100=1,LEFT(Applications!H4100,1)="Y"),"Yes")</f>
        <v>No</v>
      </c>
      <c r="I4100" t="str">
        <f>PROPER(Applications!I4100)</f>
        <v>Under Review</v>
      </c>
      <c r="J4100" s="5">
        <v>1887.36</v>
      </c>
      <c r="K4100" s="12">
        <v>1966</v>
      </c>
      <c r="L4100">
        <v>4</v>
      </c>
    </row>
    <row r="4101" spans="1:13" x14ac:dyDescent="0.2">
      <c r="A4101" t="str">
        <f>TEXT(Applications!A4101,"00000")</f>
        <v>5112546</v>
      </c>
      <c r="B4101" t="str">
        <f>TEXT(Applications!B4101,"0000")</f>
        <v>1743</v>
      </c>
      <c r="C4101" s="10">
        <v>45533</v>
      </c>
      <c r="D4101" t="s">
        <v>23</v>
      </c>
      <c r="E4101" s="5" t="str">
        <f>LEFT(Applications!E4101,6)</f>
        <v>140509</v>
      </c>
      <c r="F4101">
        <v>760</v>
      </c>
      <c r="G4101" t="s">
        <v>14</v>
      </c>
      <c r="H4101" t="str" cm="1">
        <f t="array" ref="H4101">_xlfn.IFS(OR(Applications!H4101=FALSE,Applications!H4101=0,LEFT(Applications!H4101,1)="N"),"No",OR(Applications!H4101=TRUE,Applications!H4101=1,LEFT(Applications!H4101,1)="Y"),"Yes")</f>
        <v>Yes</v>
      </c>
      <c r="I4101" t="str">
        <f>PROPER(Applications!I4101)</f>
        <v>Denied</v>
      </c>
      <c r="J4101" s="5">
        <v>1062.72</v>
      </c>
      <c r="K4101" s="12">
        <v>1107</v>
      </c>
      <c r="L4101">
        <v>5</v>
      </c>
      <c r="M4101" t="s">
        <v>17</v>
      </c>
    </row>
    <row r="4102" spans="1:13" x14ac:dyDescent="0.2">
      <c r="A4102" t="str">
        <f>TEXT(Applications!A4102,"00000")</f>
        <v>5114727</v>
      </c>
      <c r="B4102" t="str">
        <f>TEXT(Applications!B4102,"0000")</f>
        <v>0549</v>
      </c>
      <c r="C4102" s="10">
        <v>44708</v>
      </c>
      <c r="D4102" t="s">
        <v>19</v>
      </c>
      <c r="E4102" s="5" t="str">
        <f>LEFT(Applications!E4102,6)</f>
        <v>70286</v>
      </c>
      <c r="F4102">
        <v>370</v>
      </c>
      <c r="G4102" t="s">
        <v>14</v>
      </c>
      <c r="H4102" t="str" cm="1">
        <f t="array" ref="H4102">_xlfn.IFS(OR(Applications!H4102=FALSE,Applications!H4102=0,LEFT(Applications!H4102,1)="N"),"No",OR(Applications!H4102=TRUE,Applications!H4102=1,LEFT(Applications!H4102,1)="Y"),"Yes")</f>
        <v>Yes</v>
      </c>
      <c r="I4102" t="str">
        <f>PROPER(Applications!I4102)</f>
        <v>Denied</v>
      </c>
      <c r="J4102" s="5">
        <v>1958.88</v>
      </c>
      <c r="K4102" s="12">
        <v>2968</v>
      </c>
      <c r="L4102">
        <v>1</v>
      </c>
    </row>
    <row r="4103" spans="1:13" x14ac:dyDescent="0.2">
      <c r="A4103" t="str">
        <f>TEXT(Applications!A4103,"00000")</f>
        <v>5114772</v>
      </c>
      <c r="B4103" t="str">
        <f>TEXT(Applications!B4103,"0000")</f>
        <v>0889</v>
      </c>
      <c r="C4103" s="10" t="s">
        <v>189</v>
      </c>
      <c r="D4103" t="s">
        <v>19</v>
      </c>
      <c r="E4103" s="5" t="str">
        <f>LEFT(Applications!E4103,6)</f>
        <v>82239</v>
      </c>
      <c r="F4103">
        <v>673</v>
      </c>
      <c r="G4103" t="s">
        <v>14</v>
      </c>
      <c r="H4103" t="str" cm="1">
        <f t="array" ref="H4103">_xlfn.IFS(OR(Applications!H4103=FALSE,Applications!H4103=0,LEFT(Applications!H4103,1)="N"),"No",OR(Applications!H4103=TRUE,Applications!H4103=1,LEFT(Applications!H4103,1)="Y"),"Yes")</f>
        <v>No</v>
      </c>
      <c r="I4103" t="str">
        <f>PROPER(Applications!I4103)</f>
        <v>Pending</v>
      </c>
      <c r="J4103" s="5">
        <v>2694</v>
      </c>
      <c r="K4103" s="12">
        <v>4490</v>
      </c>
      <c r="L4103">
        <v>3</v>
      </c>
      <c r="M4103" t="s">
        <v>47</v>
      </c>
    </row>
    <row r="4104" spans="1:13" x14ac:dyDescent="0.2">
      <c r="A4104" t="str">
        <f>TEXT(Applications!A4104,"00000")</f>
        <v>5117117</v>
      </c>
      <c r="B4104" t="str">
        <f>TEXT(Applications!B4104,"0000")</f>
        <v>0665</v>
      </c>
      <c r="C4104" s="10" t="s">
        <v>466</v>
      </c>
      <c r="D4104" t="s">
        <v>37</v>
      </c>
      <c r="E4104" s="5" t="str">
        <f>LEFT(Applications!E4104,6)</f>
        <v>37815</v>
      </c>
      <c r="F4104">
        <v>684</v>
      </c>
      <c r="G4104" t="s">
        <v>14</v>
      </c>
      <c r="H4104" t="str" cm="1">
        <f t="array" ref="H4104">_xlfn.IFS(OR(Applications!H4104=FALSE,Applications!H4104=0,LEFT(Applications!H4104,1)="N"),"No",OR(Applications!H4104=TRUE,Applications!H4104=1,LEFT(Applications!H4104,1)="Y"),"Yes")</f>
        <v>No</v>
      </c>
      <c r="I4104" t="str">
        <f>PROPER(Applications!I4104)</f>
        <v>Approved</v>
      </c>
      <c r="J4104" s="5">
        <v>2694.12</v>
      </c>
      <c r="K4104" s="12">
        <v>4082</v>
      </c>
      <c r="L4104">
        <v>4</v>
      </c>
      <c r="M4104" t="s">
        <v>47</v>
      </c>
    </row>
    <row r="4105" spans="1:13" x14ac:dyDescent="0.2">
      <c r="A4105" t="str">
        <f>TEXT(Applications!A4105,"00000")</f>
        <v>5117348</v>
      </c>
      <c r="B4105" t="str">
        <f>TEXT(Applications!B4105,"0000")</f>
        <v>0729</v>
      </c>
      <c r="C4105" s="10">
        <v>44878</v>
      </c>
      <c r="D4105" t="s">
        <v>23</v>
      </c>
      <c r="E4105" s="5" t="str">
        <f>LEFT(Applications!E4105,6)</f>
        <v>891000</v>
      </c>
      <c r="F4105">
        <v>660</v>
      </c>
      <c r="G4105" t="s">
        <v>14</v>
      </c>
      <c r="H4105" t="str" cm="1">
        <f t="array" ref="H4105">_xlfn.IFS(OR(Applications!H4105=FALSE,Applications!H4105=0,LEFT(Applications!H4105,1)="N"),"No",OR(Applications!H4105=TRUE,Applications!H4105=1,LEFT(Applications!H4105,1)="Y"),"Yes")</f>
        <v>No</v>
      </c>
      <c r="I4105" t="str">
        <f>PROPER(Applications!I4105)</f>
        <v>Approved</v>
      </c>
      <c r="J4105" s="5">
        <v>1617.72</v>
      </c>
      <c r="K4105" s="12">
        <v>2074</v>
      </c>
      <c r="L4105">
        <v>4</v>
      </c>
      <c r="M4105" t="s">
        <v>21</v>
      </c>
    </row>
    <row r="4106" spans="1:13" x14ac:dyDescent="0.2">
      <c r="A4106" t="str">
        <f>TEXT(Applications!A4106,"00000")</f>
        <v>5117470</v>
      </c>
      <c r="B4106" t="str">
        <f>TEXT(Applications!B4106,"0000")</f>
        <v>0024</v>
      </c>
      <c r="C4106" s="10">
        <v>43922</v>
      </c>
      <c r="D4106" t="s">
        <v>32</v>
      </c>
      <c r="E4106" s="5" t="str">
        <f>LEFT(Applications!E4106,6)</f>
        <v>252392</v>
      </c>
      <c r="F4106">
        <v>750</v>
      </c>
      <c r="G4106" t="s">
        <v>26</v>
      </c>
      <c r="H4106" t="str" cm="1">
        <f t="array" ref="H4106">_xlfn.IFS(OR(Applications!H4106=FALSE,Applications!H4106=0,LEFT(Applications!H4106,1)="N"),"No",OR(Applications!H4106=TRUE,Applications!H4106=1,LEFT(Applications!H4106,1)="Y"),"Yes")</f>
        <v>No</v>
      </c>
      <c r="I4106" t="str">
        <f>PROPER(Applications!I4106)</f>
        <v>Under Review</v>
      </c>
      <c r="J4106" s="5">
        <v>2315.04</v>
      </c>
      <c r="K4106" s="12">
        <v>2968</v>
      </c>
      <c r="L4106">
        <v>3</v>
      </c>
      <c r="M4106" t="s">
        <v>25</v>
      </c>
    </row>
    <row r="4107" spans="1:13" x14ac:dyDescent="0.2">
      <c r="A4107" t="str">
        <f>TEXT(Applications!A4107,"00000")</f>
        <v>5118795</v>
      </c>
      <c r="B4107" t="str">
        <f>TEXT(Applications!B4107,"0000")</f>
        <v>0302</v>
      </c>
      <c r="C4107" s="10">
        <v>45564</v>
      </c>
      <c r="D4107" t="s">
        <v>37</v>
      </c>
      <c r="E4107" s="5" t="str">
        <f>LEFT(Applications!E4107,6)</f>
        <v>268652</v>
      </c>
      <c r="F4107">
        <v>850</v>
      </c>
      <c r="G4107" t="s">
        <v>26</v>
      </c>
      <c r="H4107" t="str" cm="1">
        <f t="array" ref="H4107">_xlfn.IFS(OR(Applications!H4107=FALSE,Applications!H4107=0,LEFT(Applications!H4107,1)="N"),"No",OR(Applications!H4107=TRUE,Applications!H4107=1,LEFT(Applications!H4107,1)="Y"),"Yes")</f>
        <v>Yes</v>
      </c>
      <c r="I4107" t="str">
        <f>PROPER(Applications!I4107)</f>
        <v>Denied</v>
      </c>
      <c r="J4107" s="5">
        <v>1782</v>
      </c>
      <c r="K4107" s="12">
        <v>2700</v>
      </c>
      <c r="L4107">
        <v>2</v>
      </c>
      <c r="M4107" t="s">
        <v>21</v>
      </c>
    </row>
    <row r="4108" spans="1:13" x14ac:dyDescent="0.2">
      <c r="A4108" t="str">
        <f>TEXT(Applications!A4108,"00000")</f>
        <v>5119072</v>
      </c>
      <c r="B4108" t="str">
        <f>TEXT(Applications!B4108,"0000")</f>
        <v>1503</v>
      </c>
      <c r="C4108" s="10">
        <v>44507</v>
      </c>
      <c r="D4108" t="s">
        <v>19</v>
      </c>
      <c r="E4108" s="5" t="str">
        <f>LEFT(Applications!E4108,6)</f>
        <v>242564</v>
      </c>
      <c r="F4108">
        <v>755</v>
      </c>
      <c r="G4108" t="s">
        <v>26</v>
      </c>
      <c r="H4108" t="str" cm="1">
        <f t="array" ref="H4108">_xlfn.IFS(OR(Applications!H4108=FALSE,Applications!H4108=0,LEFT(Applications!H4108,1)="N"),"No",OR(Applications!H4108=TRUE,Applications!H4108=1,LEFT(Applications!H4108,1)="Y"),"Yes")</f>
        <v>Yes</v>
      </c>
      <c r="I4108" t="str">
        <f>PROPER(Applications!I4108)</f>
        <v>Denied</v>
      </c>
      <c r="J4108" s="5">
        <v>2915.52</v>
      </c>
      <c r="K4108" s="12">
        <v>3037</v>
      </c>
      <c r="L4108">
        <v>1</v>
      </c>
      <c r="M4108" t="s">
        <v>34</v>
      </c>
    </row>
    <row r="4109" spans="1:13" x14ac:dyDescent="0.2">
      <c r="A4109" t="str">
        <f>TEXT(Applications!A4109,"00000")</f>
        <v>5120774</v>
      </c>
      <c r="B4109" t="str">
        <f>TEXT(Applications!B4109,"0000")</f>
        <v>0910</v>
      </c>
      <c r="C4109" s="10">
        <v>44856</v>
      </c>
      <c r="D4109" t="s">
        <v>13</v>
      </c>
      <c r="E4109" s="5" t="str">
        <f>LEFT(Applications!E4109,6)</f>
        <v>138200</v>
      </c>
      <c r="F4109">
        <v>737</v>
      </c>
      <c r="G4109" t="s">
        <v>14</v>
      </c>
      <c r="H4109" t="str" cm="1">
        <f t="array" ref="H4109">_xlfn.IFS(OR(Applications!H4109=FALSE,Applications!H4109=0,LEFT(Applications!H4109,1)="N"),"No",OR(Applications!H4109=TRUE,Applications!H4109=1,LEFT(Applications!H4109,1)="Y"),"Yes")</f>
        <v>No</v>
      </c>
      <c r="I4109" t="str">
        <f>PROPER(Applications!I4109)</f>
        <v>Approved</v>
      </c>
      <c r="J4109" s="5">
        <v>2348.16</v>
      </c>
      <c r="K4109" s="12">
        <v>2446</v>
      </c>
      <c r="L4109">
        <v>2</v>
      </c>
      <c r="M4109" t="s">
        <v>47</v>
      </c>
    </row>
    <row r="4110" spans="1:13" x14ac:dyDescent="0.2">
      <c r="A4110" t="str">
        <f>TEXT(Applications!A4110,"00000")</f>
        <v>5121242</v>
      </c>
      <c r="B4110" t="str">
        <f>TEXT(Applications!B4110,"0000")</f>
        <v>1102</v>
      </c>
      <c r="C4110" s="10">
        <v>44843</v>
      </c>
      <c r="D4110" t="s">
        <v>32</v>
      </c>
      <c r="E4110" s="5" t="str">
        <f>LEFT(Applications!E4110,6)</f>
        <v>221700</v>
      </c>
      <c r="F4110">
        <v>568</v>
      </c>
      <c r="G4110" t="s">
        <v>14</v>
      </c>
      <c r="H4110" t="str" cm="1">
        <f t="array" ref="H4110">_xlfn.IFS(OR(Applications!H4110=FALSE,Applications!H4110=0,LEFT(Applications!H4110,1)="N"),"No",OR(Applications!H4110=TRUE,Applications!H4110=1,LEFT(Applications!H4110,1)="Y"),"Yes")</f>
        <v>Yes</v>
      </c>
      <c r="I4110" t="str">
        <f>PROPER(Applications!I4110)</f>
        <v>Approved</v>
      </c>
      <c r="J4110" s="5">
        <v>1543.08</v>
      </c>
      <c r="K4110" s="12">
        <v>2338</v>
      </c>
      <c r="L4110">
        <v>5</v>
      </c>
      <c r="M4110" t="s">
        <v>41</v>
      </c>
    </row>
    <row r="4111" spans="1:13" x14ac:dyDescent="0.2">
      <c r="A4111" t="str">
        <f>TEXT(Applications!A4111,"00000")</f>
        <v>5121408</v>
      </c>
      <c r="B4111" t="str">
        <f>TEXT(Applications!B4111,"0000")</f>
        <v>0098</v>
      </c>
      <c r="C4111" s="10">
        <v>45031</v>
      </c>
      <c r="D4111" t="s">
        <v>19</v>
      </c>
      <c r="E4111" s="5" t="str">
        <f>LEFT(Applications!E4111,6)</f>
        <v>66747</v>
      </c>
      <c r="F4111">
        <v>821</v>
      </c>
      <c r="G4111" t="s">
        <v>14</v>
      </c>
      <c r="H4111" t="str" cm="1">
        <f t="array" ref="H4111">_xlfn.IFS(OR(Applications!H4111=FALSE,Applications!H4111=0,LEFT(Applications!H4111,1)="N"),"No",OR(Applications!H4111=TRUE,Applications!H4111=1,LEFT(Applications!H4111,1)="Y"),"Yes")</f>
        <v>No</v>
      </c>
      <c r="I4111" t="str">
        <f>PROPER(Applications!I4111)</f>
        <v>Pending</v>
      </c>
      <c r="J4111" s="5">
        <v>1862.4</v>
      </c>
      <c r="K4111" s="12">
        <v>1940</v>
      </c>
      <c r="L4111">
        <v>5</v>
      </c>
      <c r="M4111" t="s">
        <v>38</v>
      </c>
    </row>
    <row r="4112" spans="1:13" x14ac:dyDescent="0.2">
      <c r="A4112" t="str">
        <f>TEXT(Applications!A4112,"00000")</f>
        <v>5121534</v>
      </c>
      <c r="B4112" t="str">
        <f>TEXT(Applications!B4112,"0000")</f>
        <v>0537</v>
      </c>
      <c r="C4112" s="10">
        <v>45229</v>
      </c>
      <c r="D4112" t="s">
        <v>32</v>
      </c>
      <c r="E4112" s="5" t="str">
        <f>LEFT(Applications!E4112,6)</f>
        <v>173269</v>
      </c>
      <c r="F4112" t="s">
        <v>38</v>
      </c>
      <c r="G4112" t="s">
        <v>14</v>
      </c>
      <c r="H4112" t="str" cm="1">
        <f t="array" ref="H4112">_xlfn.IFS(OR(Applications!H4112=FALSE,Applications!H4112=0,LEFT(Applications!H4112,1)="N"),"No",OR(Applications!H4112=TRUE,Applications!H4112=1,LEFT(Applications!H4112,1)="Y"),"Yes")</f>
        <v>No</v>
      </c>
      <c r="I4112" t="str">
        <f>PROPER(Applications!I4112)</f>
        <v>Approved</v>
      </c>
      <c r="J4112" s="5">
        <v>3802.68</v>
      </c>
      <c r="K4112" s="12">
        <v>4527</v>
      </c>
      <c r="L4112">
        <v>2</v>
      </c>
      <c r="M4112" t="s">
        <v>47</v>
      </c>
    </row>
    <row r="4113" spans="1:13" x14ac:dyDescent="0.2">
      <c r="A4113" t="str">
        <f>TEXT(Applications!A4113,"00000")</f>
        <v>5122697</v>
      </c>
      <c r="B4113" t="str">
        <f>TEXT(Applications!B4113,"0000")</f>
        <v>0740</v>
      </c>
      <c r="C4113" s="10">
        <v>44221</v>
      </c>
      <c r="D4113" t="s">
        <v>23</v>
      </c>
      <c r="E4113" s="5" t="str">
        <f>LEFT(Applications!E4113,6)</f>
        <v>125078</v>
      </c>
      <c r="F4113">
        <v>614</v>
      </c>
      <c r="G4113" t="s">
        <v>14</v>
      </c>
      <c r="H4113" t="str" cm="1">
        <f t="array" ref="H4113">_xlfn.IFS(OR(Applications!H4113=FALSE,Applications!H4113=0,LEFT(Applications!H4113,1)="N"),"No",OR(Applications!H4113=TRUE,Applications!H4113=1,LEFT(Applications!H4113,1)="Y"),"Yes")</f>
        <v>No</v>
      </c>
      <c r="I4113" t="str">
        <f>PROPER(Applications!I4113)</f>
        <v>Denied</v>
      </c>
      <c r="J4113" s="5">
        <v>1777.38</v>
      </c>
      <c r="K4113" s="12">
        <v>2693</v>
      </c>
      <c r="L4113">
        <v>2</v>
      </c>
      <c r="M4113" t="s">
        <v>21</v>
      </c>
    </row>
    <row r="4114" spans="1:13" x14ac:dyDescent="0.2">
      <c r="A4114" t="str">
        <f>TEXT(Applications!A4114,"00000")</f>
        <v>5127648</v>
      </c>
      <c r="B4114" t="str">
        <f>TEXT(Applications!B4114,"0000")</f>
        <v>1035</v>
      </c>
      <c r="C4114" s="10">
        <v>44872</v>
      </c>
      <c r="D4114" t="s">
        <v>32</v>
      </c>
      <c r="E4114" s="5" t="str">
        <f>LEFT(Applications!E4114,6)</f>
        <v>16086</v>
      </c>
      <c r="F4114">
        <v>782</v>
      </c>
      <c r="G4114" t="s">
        <v>26</v>
      </c>
      <c r="H4114" t="str" cm="1">
        <f t="array" ref="H4114">_xlfn.IFS(OR(Applications!H4114=FALSE,Applications!H4114=0,LEFT(Applications!H4114,1)="N"),"No",OR(Applications!H4114=TRUE,Applications!H4114=1,LEFT(Applications!H4114,1)="Y"),"Yes")</f>
        <v>No</v>
      </c>
      <c r="I4114" t="str">
        <f>PROPER(Applications!I4114)</f>
        <v>Withdrawn</v>
      </c>
      <c r="J4114" s="5">
        <v>3156.12</v>
      </c>
      <c r="K4114" s="12">
        <v>4782</v>
      </c>
      <c r="L4114">
        <v>1</v>
      </c>
      <c r="M4114" t="s">
        <v>25</v>
      </c>
    </row>
    <row r="4115" spans="1:13" x14ac:dyDescent="0.2">
      <c r="A4115" t="str">
        <f>TEXT(Applications!A4115,"00000")</f>
        <v>5130909</v>
      </c>
      <c r="B4115" t="str">
        <f>TEXT(Applications!B4115,"0000")</f>
        <v>0762</v>
      </c>
      <c r="C4115" s="10">
        <v>44724</v>
      </c>
      <c r="D4115" t="s">
        <v>29</v>
      </c>
      <c r="E4115" s="5" t="str">
        <f>LEFT(Applications!E4115,6)</f>
        <v>220595</v>
      </c>
      <c r="F4115" t="s">
        <v>38</v>
      </c>
      <c r="G4115" t="s">
        <v>14</v>
      </c>
      <c r="H4115" t="str" cm="1">
        <f t="array" ref="H4115">_xlfn.IFS(OR(Applications!H4115=FALSE,Applications!H4115=0,LEFT(Applications!H4115,1)="N"),"No",OR(Applications!H4115=TRUE,Applications!H4115=1,LEFT(Applications!H4115,1)="Y"),"Yes")</f>
        <v>Yes</v>
      </c>
      <c r="I4115" t="str">
        <f>PROPER(Applications!I4115)</f>
        <v>Pending</v>
      </c>
      <c r="J4115" s="5">
        <v>798.6</v>
      </c>
      <c r="K4115" s="12">
        <v>1331</v>
      </c>
      <c r="L4115">
        <v>5</v>
      </c>
      <c r="M4115" t="s">
        <v>52</v>
      </c>
    </row>
    <row r="4116" spans="1:13" x14ac:dyDescent="0.2">
      <c r="A4116" t="str">
        <f>TEXT(Applications!A4116,"00000")</f>
        <v>5132093</v>
      </c>
      <c r="B4116" t="str">
        <f>TEXT(Applications!B4116,"0000")</f>
        <v>0866</v>
      </c>
      <c r="C4116" s="10">
        <v>44910</v>
      </c>
      <c r="D4116" t="s">
        <v>13</v>
      </c>
      <c r="E4116" s="5" t="str">
        <f>LEFT(Applications!E4116,6)</f>
        <v>235391</v>
      </c>
      <c r="F4116">
        <v>346</v>
      </c>
      <c r="G4116" t="s">
        <v>14</v>
      </c>
      <c r="H4116" t="str" cm="1">
        <f t="array" ref="H4116">_xlfn.IFS(OR(Applications!H4116=FALSE,Applications!H4116=0,LEFT(Applications!H4116,1)="N"),"No",OR(Applications!H4116=TRUE,Applications!H4116=1,LEFT(Applications!H4116,1)="Y"),"Yes")</f>
        <v>No</v>
      </c>
      <c r="I4116" t="str">
        <f>PROPER(Applications!I4116)</f>
        <v>Approved</v>
      </c>
      <c r="J4116" s="5">
        <v>2079</v>
      </c>
      <c r="K4116" s="12">
        <v>2475</v>
      </c>
      <c r="L4116">
        <v>4</v>
      </c>
      <c r="M4116" t="s">
        <v>25</v>
      </c>
    </row>
    <row r="4117" spans="1:13" x14ac:dyDescent="0.2">
      <c r="A4117" t="str">
        <f>TEXT(Applications!A4117,"00000")</f>
        <v>5133652</v>
      </c>
      <c r="B4117" t="str">
        <f>TEXT(Applications!B4117,"0000")</f>
        <v>0662</v>
      </c>
      <c r="C4117" s="10">
        <v>44810</v>
      </c>
      <c r="D4117" t="s">
        <v>13</v>
      </c>
      <c r="E4117" s="5" t="str">
        <f>LEFT(Applications!E4117,6)</f>
        <v>205817</v>
      </c>
      <c r="F4117">
        <v>807</v>
      </c>
      <c r="G4117" t="s">
        <v>14</v>
      </c>
      <c r="H4117" t="str" cm="1">
        <f t="array" ref="H4117">_xlfn.IFS(OR(Applications!H4117=FALSE,Applications!H4117=0,LEFT(Applications!H4117,1)="N"),"No",OR(Applications!H4117=TRUE,Applications!H4117=1,LEFT(Applications!H4117,1)="Y"),"Yes")</f>
        <v>No</v>
      </c>
      <c r="I4117" t="str">
        <f>PROPER(Applications!I4117)</f>
        <v>Approved</v>
      </c>
      <c r="J4117" s="5">
        <v>1003.86</v>
      </c>
      <c r="K4117" s="12">
        <v>1521</v>
      </c>
      <c r="L4117">
        <v>2</v>
      </c>
      <c r="M4117" t="s">
        <v>17</v>
      </c>
    </row>
    <row r="4118" spans="1:13" x14ac:dyDescent="0.2">
      <c r="A4118" t="str">
        <f>TEXT(Applications!A4118,"00000")</f>
        <v>5134522</v>
      </c>
      <c r="B4118" t="str">
        <f>TEXT(Applications!B4118,"0000")</f>
        <v>0950</v>
      </c>
      <c r="C4118" s="10">
        <v>44310</v>
      </c>
      <c r="D4118" t="s">
        <v>32</v>
      </c>
      <c r="E4118" s="5" t="str">
        <f>LEFT(Applications!E4118,6)</f>
        <v>25481</v>
      </c>
      <c r="F4118">
        <v>794</v>
      </c>
      <c r="G4118" t="s">
        <v>14</v>
      </c>
      <c r="H4118" t="str" cm="1">
        <f t="array" ref="H4118">_xlfn.IFS(OR(Applications!H4118=FALSE,Applications!H4118=0,LEFT(Applications!H4118,1)="N"),"No",OR(Applications!H4118=TRUE,Applications!H4118=1,LEFT(Applications!H4118,1)="Y"),"Yes")</f>
        <v>No</v>
      </c>
      <c r="I4118" t="str">
        <f>PROPER(Applications!I4118)</f>
        <v>Approved</v>
      </c>
      <c r="J4118" s="5">
        <v>3475.92</v>
      </c>
      <c r="K4118" s="12">
        <v>4138</v>
      </c>
      <c r="L4118">
        <v>3</v>
      </c>
      <c r="M4118" t="s">
        <v>36</v>
      </c>
    </row>
    <row r="4119" spans="1:13" x14ac:dyDescent="0.2">
      <c r="A4119" t="str">
        <f>TEXT(Applications!A4119,"00000")</f>
        <v>5136024</v>
      </c>
      <c r="B4119" t="str">
        <f>TEXT(Applications!B4119,"0000")</f>
        <v>1348</v>
      </c>
      <c r="C4119" s="10">
        <v>45572</v>
      </c>
      <c r="D4119" t="s">
        <v>32</v>
      </c>
      <c r="E4119" s="5" t="str">
        <f>LEFT(Applications!E4119,6)</f>
        <v>192772</v>
      </c>
      <c r="G4119" t="s">
        <v>14</v>
      </c>
      <c r="H4119" t="str" cm="1">
        <f t="array" ref="H4119">_xlfn.IFS(OR(Applications!H4119=FALSE,Applications!H4119=0,LEFT(Applications!H4119,1)="N"),"No",OR(Applications!H4119=TRUE,Applications!H4119=1,LEFT(Applications!H4119,1)="Y"),"Yes")</f>
        <v>Yes</v>
      </c>
      <c r="I4119" t="str">
        <f>PROPER(Applications!I4119)</f>
        <v>Denied</v>
      </c>
      <c r="J4119" s="5">
        <v>6287.4</v>
      </c>
      <c r="K4119" s="12">
        <v>7485</v>
      </c>
      <c r="L4119">
        <v>2</v>
      </c>
      <c r="M4119" t="s">
        <v>31</v>
      </c>
    </row>
    <row r="4120" spans="1:13" x14ac:dyDescent="0.2">
      <c r="A4120" t="str">
        <f>TEXT(Applications!A4120,"00000")</f>
        <v>5136982</v>
      </c>
      <c r="B4120" t="str">
        <f>TEXT(Applications!B4120,"0000")</f>
        <v>0367</v>
      </c>
      <c r="C4120" s="10">
        <v>45228</v>
      </c>
      <c r="D4120" t="s">
        <v>37</v>
      </c>
      <c r="E4120" s="5" t="str">
        <f>LEFT(Applications!E4120,6)</f>
        <v>162707</v>
      </c>
      <c r="F4120">
        <v>608</v>
      </c>
      <c r="G4120" t="s">
        <v>14</v>
      </c>
      <c r="H4120" t="str" cm="1">
        <f t="array" ref="H4120">_xlfn.IFS(OR(Applications!H4120=FALSE,Applications!H4120=0,LEFT(Applications!H4120,1)="N"),"No",OR(Applications!H4120=TRUE,Applications!H4120=1,LEFT(Applications!H4120,1)="Y"),"Yes")</f>
        <v>Yes</v>
      </c>
      <c r="I4120" t="str">
        <f>PROPER(Applications!I4120)</f>
        <v>Pending</v>
      </c>
      <c r="J4120" s="5">
        <v>1581.06</v>
      </c>
      <c r="K4120" s="12">
        <v>2027</v>
      </c>
      <c r="L4120">
        <v>1</v>
      </c>
      <c r="M4120" t="s">
        <v>21</v>
      </c>
    </row>
    <row r="4121" spans="1:13" x14ac:dyDescent="0.2">
      <c r="A4121" t="str">
        <f>TEXT(Applications!A4121,"00000")</f>
        <v>5138026</v>
      </c>
      <c r="B4121" t="str">
        <f>TEXT(Applications!B4121,"0000")</f>
        <v>1102</v>
      </c>
      <c r="C4121" s="10">
        <v>43932</v>
      </c>
      <c r="D4121" t="s">
        <v>27</v>
      </c>
      <c r="E4121" s="5" t="str">
        <f>LEFT(Applications!E4121,6)</f>
        <v>183182</v>
      </c>
      <c r="F4121">
        <v>591</v>
      </c>
      <c r="G4121" t="s">
        <v>26</v>
      </c>
      <c r="H4121" t="str" cm="1">
        <f t="array" ref="H4121">_xlfn.IFS(OR(Applications!H4121=FALSE,Applications!H4121=0,LEFT(Applications!H4121,1)="N"),"No",OR(Applications!H4121=TRUE,Applications!H4121=1,LEFT(Applications!H4121,1)="Y"),"Yes")</f>
        <v>No</v>
      </c>
      <c r="I4121" t="str">
        <f>PROPER(Applications!I4121)</f>
        <v>Pending</v>
      </c>
      <c r="J4121" s="5">
        <v>1402.8</v>
      </c>
      <c r="K4121" s="12">
        <v>2338</v>
      </c>
      <c r="L4121">
        <v>3</v>
      </c>
      <c r="M4121" t="s">
        <v>17</v>
      </c>
    </row>
    <row r="4122" spans="1:13" x14ac:dyDescent="0.2">
      <c r="A4122" t="str">
        <f>TEXT(Applications!A4122,"00000")</f>
        <v>5139285</v>
      </c>
      <c r="B4122" t="str">
        <f>TEXT(Applications!B4122,"0000")</f>
        <v>0407</v>
      </c>
      <c r="C4122" s="10">
        <v>44748</v>
      </c>
      <c r="D4122" t="s">
        <v>37</v>
      </c>
      <c r="E4122" s="5" t="str">
        <f>LEFT(Applications!E4122,6)</f>
        <v>143058</v>
      </c>
      <c r="F4122">
        <v>739</v>
      </c>
      <c r="G4122" t="s">
        <v>26</v>
      </c>
      <c r="H4122" t="str" cm="1">
        <f t="array" ref="H4122">_xlfn.IFS(OR(Applications!H4122=FALSE,Applications!H4122=0,LEFT(Applications!H4122,1)="N"),"No",OR(Applications!H4122=TRUE,Applications!H4122=1,LEFT(Applications!H4122,1)="Y"),"Yes")</f>
        <v>Yes</v>
      </c>
      <c r="I4122" t="str">
        <f>PROPER(Applications!I4122)</f>
        <v>Approved</v>
      </c>
      <c r="J4122" s="5">
        <v>844.2</v>
      </c>
      <c r="K4122" s="12">
        <v>1407</v>
      </c>
      <c r="L4122">
        <v>2</v>
      </c>
      <c r="M4122" t="s">
        <v>47</v>
      </c>
    </row>
    <row r="4123" spans="1:13" x14ac:dyDescent="0.2">
      <c r="A4123" t="str">
        <f>TEXT(Applications!A4123,"00000")</f>
        <v>5139460</v>
      </c>
      <c r="B4123" t="str">
        <f>TEXT(Applications!B4123,"0000")</f>
        <v>1013</v>
      </c>
      <c r="C4123" s="10">
        <v>45449</v>
      </c>
      <c r="D4123" t="s">
        <v>29</v>
      </c>
      <c r="E4123" s="5" t="str">
        <f>LEFT(Applications!E4123,6)</f>
        <v>19017</v>
      </c>
      <c r="F4123">
        <v>766</v>
      </c>
      <c r="G4123" t="s">
        <v>14</v>
      </c>
      <c r="H4123" t="str" cm="1">
        <f t="array" ref="H4123">_xlfn.IFS(OR(Applications!H4123=FALSE,Applications!H4123=0,LEFT(Applications!H4123,1)="N"),"No",OR(Applications!H4123=TRUE,Applications!H4123=1,LEFT(Applications!H4123,1)="Y"),"Yes")</f>
        <v>No</v>
      </c>
      <c r="I4123" t="str">
        <f>PROPER(Applications!I4123)</f>
        <v>Denied</v>
      </c>
      <c r="J4123" s="5">
        <v>2277.2399999999998</v>
      </c>
      <c r="K4123" s="12">
        <v>2711</v>
      </c>
      <c r="L4123">
        <v>2</v>
      </c>
      <c r="M4123" t="s">
        <v>52</v>
      </c>
    </row>
    <row r="4124" spans="1:13" x14ac:dyDescent="0.2">
      <c r="A4124" t="str">
        <f>TEXT(Applications!A4124,"00000")</f>
        <v>5140289</v>
      </c>
      <c r="B4124" t="str">
        <f>TEXT(Applications!B4124,"0000")</f>
        <v>0407</v>
      </c>
      <c r="C4124" s="10">
        <v>44397</v>
      </c>
      <c r="D4124" t="s">
        <v>23</v>
      </c>
      <c r="E4124" s="5" t="str">
        <f>LEFT(Applications!E4124,6)</f>
        <v>231232</v>
      </c>
      <c r="G4124" t="s">
        <v>14</v>
      </c>
      <c r="H4124" t="str" cm="1">
        <f t="array" ref="H4124">_xlfn.IFS(OR(Applications!H4124=FALSE,Applications!H4124=0,LEFT(Applications!H4124,1)="N"),"No",OR(Applications!H4124=TRUE,Applications!H4124=1,LEFT(Applications!H4124,1)="Y"),"Yes")</f>
        <v>Yes</v>
      </c>
      <c r="I4124" t="str">
        <f>PROPER(Applications!I4124)</f>
        <v>Under Review</v>
      </c>
      <c r="J4124" s="5">
        <v>844.2</v>
      </c>
      <c r="K4124" s="12">
        <v>1407</v>
      </c>
      <c r="L4124">
        <v>4</v>
      </c>
      <c r="M4124" t="s">
        <v>28</v>
      </c>
    </row>
    <row r="4125" spans="1:13" x14ac:dyDescent="0.2">
      <c r="A4125" t="str">
        <f>TEXT(Applications!A4125,"00000")</f>
        <v>5140969</v>
      </c>
      <c r="B4125" t="str">
        <f>TEXT(Applications!B4125,"0000")</f>
        <v>0567</v>
      </c>
      <c r="C4125" s="10">
        <v>44934</v>
      </c>
      <c r="D4125" t="s">
        <v>23</v>
      </c>
      <c r="E4125" s="5" t="str">
        <f>LEFT(Applications!E4125,6)</f>
        <v>218976</v>
      </c>
      <c r="F4125">
        <v>719</v>
      </c>
      <c r="G4125" t="s">
        <v>14</v>
      </c>
      <c r="H4125" t="str" cm="1">
        <f t="array" ref="H4125">_xlfn.IFS(OR(Applications!H4125=FALSE,Applications!H4125=0,LEFT(Applications!H4125,1)="N"),"No",OR(Applications!H4125=TRUE,Applications!H4125=1,LEFT(Applications!H4125,1)="Y"),"Yes")</f>
        <v>Yes</v>
      </c>
      <c r="I4125" t="str">
        <f>PROPER(Applications!I4125)</f>
        <v>Approved</v>
      </c>
      <c r="J4125" s="5">
        <v>1386.84</v>
      </c>
      <c r="K4125" s="12">
        <v>1778</v>
      </c>
      <c r="L4125">
        <v>5</v>
      </c>
      <c r="M4125" t="s">
        <v>25</v>
      </c>
    </row>
    <row r="4126" spans="1:13" x14ac:dyDescent="0.2">
      <c r="A4126" t="str">
        <f>TEXT(Applications!A4126,"00000")</f>
        <v>5141067</v>
      </c>
      <c r="B4126" t="str">
        <f>TEXT(Applications!B4126,"0000")</f>
        <v>0481</v>
      </c>
      <c r="C4126" s="10">
        <v>43892</v>
      </c>
      <c r="D4126" t="s">
        <v>32</v>
      </c>
      <c r="E4126" s="5" t="str">
        <f>LEFT(Applications!E4126,6)</f>
        <v>243070</v>
      </c>
      <c r="F4126">
        <v>750</v>
      </c>
      <c r="G4126" t="s">
        <v>14</v>
      </c>
      <c r="H4126" t="str" cm="1">
        <f t="array" ref="H4126">_xlfn.IFS(OR(Applications!H4126=FALSE,Applications!H4126=0,LEFT(Applications!H4126,1)="N"),"No",OR(Applications!H4126=TRUE,Applications!H4126=1,LEFT(Applications!H4126,1)="Y"),"Yes")</f>
        <v>No</v>
      </c>
      <c r="I4126" t="str">
        <f>PROPER(Applications!I4126)</f>
        <v>Approved</v>
      </c>
      <c r="J4126" s="5">
        <v>1548.12</v>
      </c>
      <c r="K4126" s="12">
        <v>1843</v>
      </c>
      <c r="L4126">
        <v>5</v>
      </c>
      <c r="M4126" t="s">
        <v>38</v>
      </c>
    </row>
    <row r="4127" spans="1:13" x14ac:dyDescent="0.2">
      <c r="A4127" t="str">
        <f>TEXT(Applications!A4127,"00000")</f>
        <v>5142696</v>
      </c>
      <c r="B4127" t="str">
        <f>TEXT(Applications!B4127,"0000")</f>
        <v>1363</v>
      </c>
      <c r="C4127" s="10">
        <v>44777</v>
      </c>
      <c r="D4127" t="s">
        <v>32</v>
      </c>
      <c r="E4127" s="5" t="str">
        <f>LEFT(Applications!E4127,6)</f>
        <v>6610</v>
      </c>
      <c r="F4127">
        <v>754</v>
      </c>
      <c r="G4127" t="s">
        <v>14</v>
      </c>
      <c r="H4127" t="str" cm="1">
        <f t="array" ref="H4127">_xlfn.IFS(OR(Applications!H4127=FALSE,Applications!H4127=0,LEFT(Applications!H4127,1)="N"),"No",OR(Applications!H4127=TRUE,Applications!H4127=1,LEFT(Applications!H4127,1)="Y"),"Yes")</f>
        <v>Yes</v>
      </c>
      <c r="I4127" t="str">
        <f>PROPER(Applications!I4127)</f>
        <v>Denied</v>
      </c>
      <c r="J4127" s="5">
        <v>1500.24</v>
      </c>
      <c r="K4127" s="12">
        <v>1786</v>
      </c>
      <c r="L4127">
        <v>2</v>
      </c>
      <c r="M4127" t="s">
        <v>41</v>
      </c>
    </row>
    <row r="4128" spans="1:13" x14ac:dyDescent="0.2">
      <c r="A4128" t="str">
        <f>TEXT(Applications!A4128,"00000")</f>
        <v>5144566</v>
      </c>
      <c r="B4128" t="str">
        <f>TEXT(Applications!B4128,"0000")</f>
        <v>1708</v>
      </c>
      <c r="C4128" s="10">
        <v>43931</v>
      </c>
      <c r="D4128" t="s">
        <v>27</v>
      </c>
      <c r="E4128" s="5" t="str">
        <f>LEFT(Applications!E4128,6)</f>
        <v>124416</v>
      </c>
      <c r="F4128">
        <v>605</v>
      </c>
      <c r="G4128" t="s">
        <v>26</v>
      </c>
      <c r="H4128" t="str" cm="1">
        <f t="array" ref="H4128">_xlfn.IFS(OR(Applications!H4128=FALSE,Applications!H4128=0,LEFT(Applications!H4128,1)="N"),"No",OR(Applications!H4128=TRUE,Applications!H4128=1,LEFT(Applications!H4128,1)="Y"),"Yes")</f>
        <v>No</v>
      </c>
      <c r="I4128" t="str">
        <f>PROPER(Applications!I4128)</f>
        <v>Approved</v>
      </c>
      <c r="J4128" s="5">
        <v>2969.28</v>
      </c>
      <c r="K4128" s="12">
        <v>3093</v>
      </c>
      <c r="L4128">
        <v>1</v>
      </c>
      <c r="M4128" t="s">
        <v>41</v>
      </c>
    </row>
    <row r="4129" spans="1:13" x14ac:dyDescent="0.2">
      <c r="A4129" t="str">
        <f>TEXT(Applications!A4129,"00000")</f>
        <v>5145033</v>
      </c>
      <c r="B4129" t="str">
        <f>TEXT(Applications!B4129,"0000")</f>
        <v>0864</v>
      </c>
      <c r="C4129" s="10">
        <v>44567</v>
      </c>
      <c r="D4129" t="s">
        <v>19</v>
      </c>
      <c r="E4129" s="5" t="str">
        <f>LEFT(Applications!E4129,6)</f>
        <v>263575</v>
      </c>
      <c r="F4129">
        <v>711</v>
      </c>
      <c r="G4129" t="s">
        <v>14</v>
      </c>
      <c r="H4129" t="str" cm="1">
        <f t="array" ref="H4129">_xlfn.IFS(OR(Applications!H4129=FALSE,Applications!H4129=0,LEFT(Applications!H4129,1)="N"),"No",OR(Applications!H4129=TRUE,Applications!H4129=1,LEFT(Applications!H4129,1)="Y"),"Yes")</f>
        <v>No</v>
      </c>
      <c r="I4129" t="str">
        <f>PROPER(Applications!I4129)</f>
        <v>Approved</v>
      </c>
      <c r="J4129" s="5">
        <v>5547.96</v>
      </c>
      <c r="K4129" s="12">
        <v>8406</v>
      </c>
      <c r="L4129">
        <v>3</v>
      </c>
      <c r="M4129" t="s">
        <v>28</v>
      </c>
    </row>
    <row r="4130" spans="1:13" x14ac:dyDescent="0.2">
      <c r="A4130" t="str">
        <f>TEXT(Applications!A4130,"00000")</f>
        <v>5145998</v>
      </c>
      <c r="B4130" t="str">
        <f>TEXT(Applications!B4130,"0000")</f>
        <v>1489</v>
      </c>
      <c r="C4130" s="10">
        <v>43891</v>
      </c>
      <c r="D4130" t="s">
        <v>23</v>
      </c>
      <c r="E4130" s="5" t="str">
        <f>LEFT(Applications!E4130,6)</f>
        <v>242253</v>
      </c>
      <c r="F4130">
        <v>388</v>
      </c>
      <c r="G4130" t="s">
        <v>14</v>
      </c>
      <c r="H4130" t="str" cm="1">
        <f t="array" ref="H4130">_xlfn.IFS(OR(Applications!H4130=FALSE,Applications!H4130=0,LEFT(Applications!H4130,1)="N"),"No",OR(Applications!H4130=TRUE,Applications!H4130=1,LEFT(Applications!H4130,1)="Y"),"Yes")</f>
        <v>No</v>
      </c>
      <c r="I4130" t="str">
        <f>PROPER(Applications!I4130)</f>
        <v>Denied</v>
      </c>
      <c r="J4130" s="5">
        <v>1093.68</v>
      </c>
      <c r="K4130" s="12">
        <v>1302</v>
      </c>
      <c r="L4130">
        <v>4</v>
      </c>
      <c r="M4130" t="s">
        <v>17</v>
      </c>
    </row>
    <row r="4131" spans="1:13" x14ac:dyDescent="0.2">
      <c r="A4131" t="str">
        <f>TEXT(Applications!A4131,"00000")</f>
        <v>5146178</v>
      </c>
      <c r="B4131" t="str">
        <f>TEXT(Applications!B4131,"0000")</f>
        <v>0456</v>
      </c>
      <c r="C4131" s="10">
        <v>44015</v>
      </c>
      <c r="D4131" t="s">
        <v>13</v>
      </c>
      <c r="E4131" s="5" t="str">
        <f>LEFT(Applications!E4131,6)</f>
        <v>137206</v>
      </c>
      <c r="F4131">
        <v>724</v>
      </c>
      <c r="G4131" t="s">
        <v>14</v>
      </c>
      <c r="H4131" t="str" cm="1">
        <f t="array" ref="H4131">_xlfn.IFS(OR(Applications!H4131=FALSE,Applications!H4131=0,LEFT(Applications!H4131,1)="N"),"No",OR(Applications!H4131=TRUE,Applications!H4131=1,LEFT(Applications!H4131,1)="Y"),"Yes")</f>
        <v>No</v>
      </c>
      <c r="I4131" t="str">
        <f>PROPER(Applications!I4131)</f>
        <v>Approved</v>
      </c>
      <c r="J4131" s="5">
        <v>873.6</v>
      </c>
      <c r="K4131" s="12">
        <v>1120</v>
      </c>
      <c r="L4131">
        <v>2</v>
      </c>
      <c r="M4131" t="s">
        <v>35</v>
      </c>
    </row>
    <row r="4132" spans="1:13" x14ac:dyDescent="0.2">
      <c r="A4132" t="str">
        <f>TEXT(Applications!A4132,"00000")</f>
        <v>5146374</v>
      </c>
      <c r="B4132" t="str">
        <f>TEXT(Applications!B4132,"0000")</f>
        <v>0629</v>
      </c>
      <c r="C4132" s="10">
        <v>45355</v>
      </c>
      <c r="D4132" t="s">
        <v>23</v>
      </c>
      <c r="E4132" s="5" t="str">
        <f>LEFT(Applications!E4132,6)</f>
        <v>8188</v>
      </c>
      <c r="F4132">
        <v>676</v>
      </c>
      <c r="G4132" t="s">
        <v>14</v>
      </c>
      <c r="H4132" t="str" cm="1">
        <f t="array" ref="H4132">_xlfn.IFS(OR(Applications!H4132=FALSE,Applications!H4132=0,LEFT(Applications!H4132,1)="N"),"No",OR(Applications!H4132=TRUE,Applications!H4132=1,LEFT(Applications!H4132,1)="Y"),"Yes")</f>
        <v>No</v>
      </c>
      <c r="I4132" t="str">
        <f>PROPER(Applications!I4132)</f>
        <v>Pending</v>
      </c>
      <c r="J4132" s="5">
        <v>1108.3800000000001</v>
      </c>
      <c r="K4132" s="12">
        <v>1421</v>
      </c>
      <c r="L4132">
        <v>1</v>
      </c>
      <c r="M4132" t="s">
        <v>28</v>
      </c>
    </row>
    <row r="4133" spans="1:13" x14ac:dyDescent="0.2">
      <c r="A4133" t="str">
        <f>TEXT(Applications!A4133,"00000")</f>
        <v>5146429</v>
      </c>
      <c r="B4133" t="str">
        <f>TEXT(Applications!B4133,"0000")</f>
        <v>0178</v>
      </c>
      <c r="C4133" s="10" t="s">
        <v>467</v>
      </c>
      <c r="D4133" t="s">
        <v>23</v>
      </c>
      <c r="E4133" s="5" t="str">
        <f>LEFT(Applications!E4133,6)</f>
        <v>131756</v>
      </c>
      <c r="F4133">
        <v>448</v>
      </c>
      <c r="G4133" t="s">
        <v>14</v>
      </c>
      <c r="H4133" t="str" cm="1">
        <f t="array" ref="H4133">_xlfn.IFS(OR(Applications!H4133=FALSE,Applications!H4133=0,LEFT(Applications!H4133,1)="N"),"No",OR(Applications!H4133=TRUE,Applications!H4133=1,LEFT(Applications!H4133,1)="Y"),"Yes")</f>
        <v>Yes</v>
      </c>
      <c r="I4133" t="str">
        <f>PROPER(Applications!I4133)</f>
        <v>Under Review</v>
      </c>
      <c r="J4133" s="5">
        <v>2752.62</v>
      </c>
      <c r="K4133" s="12">
        <v>3529</v>
      </c>
      <c r="L4133">
        <v>5</v>
      </c>
      <c r="M4133" t="s">
        <v>17</v>
      </c>
    </row>
    <row r="4134" spans="1:13" x14ac:dyDescent="0.2">
      <c r="A4134" t="str">
        <f>TEXT(Applications!A4134,"00000")</f>
        <v>5148156</v>
      </c>
      <c r="B4134" t="str">
        <f>TEXT(Applications!B4134,"0000")</f>
        <v>0739</v>
      </c>
      <c r="C4134" s="10">
        <v>43987</v>
      </c>
      <c r="D4134" t="s">
        <v>27</v>
      </c>
      <c r="E4134" s="5" t="str">
        <f>LEFT(Applications!E4134,6)</f>
        <v>207226</v>
      </c>
      <c r="F4134">
        <v>588</v>
      </c>
      <c r="G4134" t="s">
        <v>14</v>
      </c>
      <c r="H4134" t="str" cm="1">
        <f t="array" ref="H4134">_xlfn.IFS(OR(Applications!H4134=FALSE,Applications!H4134=0,LEFT(Applications!H4134,1)="N"),"No",OR(Applications!H4134=TRUE,Applications!H4134=1,LEFT(Applications!H4134,1)="Y"),"Yes")</f>
        <v>Yes</v>
      </c>
      <c r="I4134" t="str">
        <f>PROPER(Applications!I4134)</f>
        <v>Pending</v>
      </c>
      <c r="J4134" s="5">
        <v>2658.6</v>
      </c>
      <c r="K4134" s="12">
        <v>3165</v>
      </c>
      <c r="L4134">
        <v>4</v>
      </c>
    </row>
    <row r="4135" spans="1:13" x14ac:dyDescent="0.2">
      <c r="A4135" t="str">
        <f>TEXT(Applications!A4135,"00000")</f>
        <v>5148998</v>
      </c>
      <c r="B4135" t="str">
        <f>TEXT(Applications!B4135,"0000")</f>
        <v>0111</v>
      </c>
      <c r="C4135" s="10" t="s">
        <v>57</v>
      </c>
      <c r="D4135" t="s">
        <v>13</v>
      </c>
      <c r="E4135" s="5" t="str">
        <f>LEFT(Applications!E4135,6)</f>
        <v>111741</v>
      </c>
      <c r="F4135">
        <v>740</v>
      </c>
      <c r="G4135" t="s">
        <v>14</v>
      </c>
      <c r="H4135" t="str" cm="1">
        <f t="array" ref="H4135">_xlfn.IFS(OR(Applications!H4135=FALSE,Applications!H4135=0,LEFT(Applications!H4135,1)="N"),"No",OR(Applications!H4135=TRUE,Applications!H4135=1,LEFT(Applications!H4135,1)="Y"),"Yes")</f>
        <v>No</v>
      </c>
      <c r="I4135" t="str">
        <f>PROPER(Applications!I4135)</f>
        <v>Denied</v>
      </c>
      <c r="J4135" s="5">
        <v>1239.5999999999999</v>
      </c>
      <c r="K4135" s="12">
        <v>2066</v>
      </c>
      <c r="L4135">
        <v>4</v>
      </c>
      <c r="M4135" t="s">
        <v>34</v>
      </c>
    </row>
    <row r="4136" spans="1:13" x14ac:dyDescent="0.2">
      <c r="A4136" t="str">
        <f>TEXT(Applications!A4136,"00000")</f>
        <v>5149160</v>
      </c>
      <c r="B4136" t="str">
        <f>TEXT(Applications!B4136,"0000")</f>
        <v>0975</v>
      </c>
      <c r="C4136" s="10">
        <v>45556</v>
      </c>
      <c r="D4136" t="s">
        <v>32</v>
      </c>
      <c r="E4136" s="5" t="str">
        <f>LEFT(Applications!E4136,6)</f>
        <v>59177</v>
      </c>
      <c r="F4136">
        <v>652</v>
      </c>
      <c r="G4136" t="s">
        <v>26</v>
      </c>
      <c r="H4136" t="str" cm="1">
        <f t="array" ref="H4136">_xlfn.IFS(OR(Applications!H4136=FALSE,Applications!H4136=0,LEFT(Applications!H4136,1)="N"),"No",OR(Applications!H4136=TRUE,Applications!H4136=1,LEFT(Applications!H4136,1)="Y"),"Yes")</f>
        <v>Yes</v>
      </c>
      <c r="I4136" t="str">
        <f>PROPER(Applications!I4136)</f>
        <v>Approved</v>
      </c>
      <c r="J4136" s="5">
        <v>3530.34</v>
      </c>
      <c r="K4136" s="12">
        <v>5349</v>
      </c>
      <c r="L4136">
        <v>3</v>
      </c>
      <c r="M4136" t="s">
        <v>36</v>
      </c>
    </row>
    <row r="4137" spans="1:13" x14ac:dyDescent="0.2">
      <c r="A4137" t="str">
        <f>TEXT(Applications!A4137,"00000")</f>
        <v>5149967</v>
      </c>
      <c r="B4137" t="str">
        <f>TEXT(Applications!B4137,"0000")</f>
        <v>0159</v>
      </c>
      <c r="C4137" s="10">
        <v>44765</v>
      </c>
      <c r="D4137" t="s">
        <v>13</v>
      </c>
      <c r="E4137" s="5" t="str">
        <f>LEFT(Applications!E4137,6)</f>
        <v>143359</v>
      </c>
      <c r="F4137">
        <v>716</v>
      </c>
      <c r="G4137" t="s">
        <v>26</v>
      </c>
      <c r="H4137" t="str" cm="1">
        <f t="array" ref="H4137">_xlfn.IFS(OR(Applications!H4137=FALSE,Applications!H4137=0,LEFT(Applications!H4137,1)="N"),"No",OR(Applications!H4137=TRUE,Applications!H4137=1,LEFT(Applications!H4137,1)="Y"),"Yes")</f>
        <v>Yes</v>
      </c>
      <c r="I4137" t="str">
        <f>PROPER(Applications!I4137)</f>
        <v>Denied</v>
      </c>
      <c r="J4137" s="5">
        <v>930.72</v>
      </c>
      <c r="K4137" s="12">
        <v>1108</v>
      </c>
      <c r="L4137">
        <v>4</v>
      </c>
      <c r="M4137" t="s">
        <v>21</v>
      </c>
    </row>
    <row r="4138" spans="1:13" x14ac:dyDescent="0.2">
      <c r="A4138" t="str">
        <f>TEXT(Applications!A4138,"00000")</f>
        <v>5152335</v>
      </c>
      <c r="B4138" t="str">
        <f>TEXT(Applications!B4138,"0000")</f>
        <v>1712</v>
      </c>
      <c r="C4138" s="10">
        <v>44931</v>
      </c>
      <c r="D4138" t="s">
        <v>13</v>
      </c>
      <c r="E4138" s="5" t="str">
        <f>LEFT(Applications!E4138,6)</f>
        <v>162294</v>
      </c>
      <c r="F4138">
        <v>766</v>
      </c>
      <c r="G4138" t="s">
        <v>26</v>
      </c>
      <c r="H4138" t="str" cm="1">
        <f t="array" ref="H4138">_xlfn.IFS(OR(Applications!H4138=FALSE,Applications!H4138=0,LEFT(Applications!H4138,1)="N"),"No",OR(Applications!H4138=TRUE,Applications!H4138=1,LEFT(Applications!H4138,1)="Y"),"Yes")</f>
        <v>No</v>
      </c>
      <c r="I4138" t="str">
        <f>PROPER(Applications!I4138)</f>
        <v>Denied</v>
      </c>
      <c r="J4138" s="5">
        <v>1661.76</v>
      </c>
      <c r="K4138" s="12">
        <v>1731</v>
      </c>
      <c r="L4138">
        <v>1</v>
      </c>
      <c r="M4138" t="s">
        <v>47</v>
      </c>
    </row>
    <row r="4139" spans="1:13" x14ac:dyDescent="0.2">
      <c r="A4139" t="str">
        <f>TEXT(Applications!A4139,"00000")</f>
        <v>5154592</v>
      </c>
      <c r="B4139" t="str">
        <f>TEXT(Applications!B4139,"0000")</f>
        <v>0135</v>
      </c>
      <c r="C4139" s="10">
        <v>44061</v>
      </c>
      <c r="D4139" t="s">
        <v>23</v>
      </c>
      <c r="E4139" s="5" t="str">
        <f>LEFT(Applications!E4139,6)</f>
        <v>218463</v>
      </c>
      <c r="F4139">
        <v>795</v>
      </c>
      <c r="G4139" t="s">
        <v>14</v>
      </c>
      <c r="H4139" t="str" cm="1">
        <f t="array" ref="H4139">_xlfn.IFS(OR(Applications!H4139=FALSE,Applications!H4139=0,LEFT(Applications!H4139,1)="N"),"No",OR(Applications!H4139=TRUE,Applications!H4139=1,LEFT(Applications!H4139,1)="Y"),"Yes")</f>
        <v>Yes</v>
      </c>
      <c r="I4139" t="str">
        <f>PROPER(Applications!I4139)</f>
        <v>Denied</v>
      </c>
      <c r="J4139" s="5">
        <v>1205.8800000000001</v>
      </c>
      <c r="K4139" s="12">
        <v>1546</v>
      </c>
      <c r="L4139">
        <v>2</v>
      </c>
      <c r="M4139" t="s">
        <v>36</v>
      </c>
    </row>
    <row r="4140" spans="1:13" x14ac:dyDescent="0.2">
      <c r="A4140" t="str">
        <f>TEXT(Applications!A4140,"00000")</f>
        <v>5154991</v>
      </c>
      <c r="B4140" t="str">
        <f>TEXT(Applications!B4140,"0000")</f>
        <v>1716</v>
      </c>
      <c r="C4140" s="10" t="s">
        <v>405</v>
      </c>
      <c r="D4140" t="s">
        <v>37</v>
      </c>
      <c r="E4140" s="5" t="str">
        <f>LEFT(Applications!E4140,6)</f>
        <v>39537</v>
      </c>
      <c r="F4140">
        <v>742</v>
      </c>
      <c r="G4140" t="s">
        <v>26</v>
      </c>
      <c r="H4140" t="str" cm="1">
        <f t="array" ref="H4140">_xlfn.IFS(OR(Applications!H4140=FALSE,Applications!H4140=0,LEFT(Applications!H4140,1)="N"),"No",OR(Applications!H4140=TRUE,Applications!H4140=1,LEFT(Applications!H4140,1)="Y"),"Yes")</f>
        <v>No</v>
      </c>
      <c r="I4140" t="str">
        <f>PROPER(Applications!I4140)</f>
        <v>Approved</v>
      </c>
      <c r="J4140" s="5">
        <v>1749.6</v>
      </c>
      <c r="K4140" s="12">
        <v>2916</v>
      </c>
      <c r="L4140">
        <v>5</v>
      </c>
      <c r="M4140" t="s">
        <v>34</v>
      </c>
    </row>
    <row r="4141" spans="1:13" x14ac:dyDescent="0.2">
      <c r="A4141" t="str">
        <f>TEXT(Applications!A4141,"00000")</f>
        <v>5157976</v>
      </c>
      <c r="B4141" t="str">
        <f>TEXT(Applications!B4141,"0000")</f>
        <v>0450</v>
      </c>
      <c r="D4141" t="s">
        <v>29</v>
      </c>
      <c r="E4141" s="5" t="str">
        <f>LEFT(Applications!E4141,6)</f>
        <v>145716</v>
      </c>
      <c r="F4141">
        <v>786</v>
      </c>
      <c r="G4141" t="s">
        <v>26</v>
      </c>
      <c r="H4141" t="str" cm="1">
        <f t="array" ref="H4141">_xlfn.IFS(OR(Applications!H4141=FALSE,Applications!H4141=0,LEFT(Applications!H4141,1)="N"),"No",OR(Applications!H4141=TRUE,Applications!H4141=1,LEFT(Applications!H4141,1)="Y"),"Yes")</f>
        <v>No</v>
      </c>
      <c r="I4141" t="str">
        <f>PROPER(Applications!I4141)</f>
        <v>Under Review</v>
      </c>
      <c r="J4141" s="5">
        <v>1341.6</v>
      </c>
      <c r="K4141" s="12">
        <v>1720</v>
      </c>
      <c r="L4141">
        <v>4</v>
      </c>
      <c r="M4141" t="s">
        <v>31</v>
      </c>
    </row>
    <row r="4142" spans="1:13" x14ac:dyDescent="0.2">
      <c r="A4142" t="str">
        <f>TEXT(Applications!A4142,"00000")</f>
        <v>5158345</v>
      </c>
      <c r="B4142" t="str">
        <f>TEXT(Applications!B4142,"0000")</f>
        <v>0954</v>
      </c>
      <c r="C4142" s="10">
        <v>44549</v>
      </c>
      <c r="D4142" t="s">
        <v>37</v>
      </c>
      <c r="E4142" s="5" t="str">
        <f>LEFT(Applications!E4142,6)</f>
        <v>91781</v>
      </c>
      <c r="F4142">
        <v>774</v>
      </c>
      <c r="G4142" t="s">
        <v>14</v>
      </c>
      <c r="H4142" t="str" cm="1">
        <f t="array" ref="H4142">_xlfn.IFS(OR(Applications!H4142=FALSE,Applications!H4142=0,LEFT(Applications!H4142,1)="N"),"No",OR(Applications!H4142=TRUE,Applications!H4142=1,LEFT(Applications!H4142,1)="Y"),"Yes")</f>
        <v>No</v>
      </c>
      <c r="I4142" t="str">
        <f>PROPER(Applications!I4142)</f>
        <v>Approved</v>
      </c>
      <c r="J4142" s="5">
        <v>5012.28</v>
      </c>
      <c r="K4142" s="12">
        <v>5967</v>
      </c>
      <c r="L4142">
        <v>4</v>
      </c>
      <c r="M4142" t="s">
        <v>47</v>
      </c>
    </row>
    <row r="4143" spans="1:13" x14ac:dyDescent="0.2">
      <c r="A4143" t="str">
        <f>TEXT(Applications!A4143,"00000")</f>
        <v>5159619</v>
      </c>
      <c r="B4143" t="str">
        <f>TEXT(Applications!B4143,"0000")</f>
        <v>0269</v>
      </c>
      <c r="C4143" s="10">
        <v>44663</v>
      </c>
      <c r="D4143" t="s">
        <v>19</v>
      </c>
      <c r="E4143" s="5" t="str">
        <f>LEFT(Applications!E4143,6)</f>
        <v>202090</v>
      </c>
      <c r="F4143" t="s">
        <v>38</v>
      </c>
      <c r="G4143" t="s">
        <v>26</v>
      </c>
      <c r="H4143" t="str" cm="1">
        <f t="array" ref="H4143">_xlfn.IFS(OR(Applications!H4143=FALSE,Applications!H4143=0,LEFT(Applications!H4143,1)="N"),"No",OR(Applications!H4143=TRUE,Applications!H4143=1,LEFT(Applications!H4143,1)="Y"),"Yes")</f>
        <v>Yes</v>
      </c>
      <c r="I4143" t="str">
        <f>PROPER(Applications!I4143)</f>
        <v>Approved</v>
      </c>
      <c r="J4143" s="5">
        <v>1713.6</v>
      </c>
      <c r="K4143" s="12">
        <v>2040</v>
      </c>
      <c r="L4143">
        <v>3</v>
      </c>
      <c r="M4143" t="s">
        <v>31</v>
      </c>
    </row>
    <row r="4144" spans="1:13" x14ac:dyDescent="0.2">
      <c r="A4144" t="str">
        <f>TEXT(Applications!A4144,"00000")</f>
        <v>5160476</v>
      </c>
      <c r="B4144" t="str">
        <f>TEXT(Applications!B4144,"0000")</f>
        <v>1525</v>
      </c>
      <c r="C4144" s="10">
        <v>45571</v>
      </c>
      <c r="D4144" t="s">
        <v>32</v>
      </c>
      <c r="E4144" s="5" t="str">
        <f>LEFT(Applications!E4144,6)</f>
        <v>26718</v>
      </c>
      <c r="F4144">
        <v>745</v>
      </c>
      <c r="G4144" t="s">
        <v>14</v>
      </c>
      <c r="H4144" t="str" cm="1">
        <f t="array" ref="H4144">_xlfn.IFS(OR(Applications!H4144=FALSE,Applications!H4144=0,LEFT(Applications!H4144,1)="N"),"No",OR(Applications!H4144=TRUE,Applications!H4144=1,LEFT(Applications!H4144,1)="Y"),"Yes")</f>
        <v>Yes</v>
      </c>
      <c r="I4144" t="str">
        <f>PROPER(Applications!I4144)</f>
        <v>Pending</v>
      </c>
      <c r="J4144" s="5">
        <v>2798.04</v>
      </c>
      <c r="K4144" s="12">
        <v>3331</v>
      </c>
      <c r="L4144">
        <v>5</v>
      </c>
    </row>
    <row r="4145" spans="1:13" x14ac:dyDescent="0.2">
      <c r="A4145" t="str">
        <f>TEXT(Applications!A4145,"00000")</f>
        <v>5162339</v>
      </c>
      <c r="B4145" t="str">
        <f>TEXT(Applications!B4145,"0000")</f>
        <v>0757</v>
      </c>
      <c r="C4145" s="10">
        <v>44241</v>
      </c>
      <c r="D4145" t="s">
        <v>29</v>
      </c>
      <c r="E4145" s="5" t="str">
        <f>LEFT(Applications!E4145,6)</f>
        <v>310593</v>
      </c>
      <c r="F4145">
        <v>724</v>
      </c>
      <c r="G4145" t="s">
        <v>26</v>
      </c>
      <c r="H4145" t="str" cm="1">
        <f t="array" ref="H4145">_xlfn.IFS(OR(Applications!H4145=FALSE,Applications!H4145=0,LEFT(Applications!H4145,1)="N"),"No",OR(Applications!H4145=TRUE,Applications!H4145=1,LEFT(Applications!H4145,1)="Y"),"Yes")</f>
        <v>No</v>
      </c>
      <c r="I4145" t="str">
        <f>PROPER(Applications!I4145)</f>
        <v>Approved</v>
      </c>
      <c r="J4145" s="5">
        <v>2848.32</v>
      </c>
      <c r="K4145" s="12">
        <v>2967</v>
      </c>
      <c r="L4145">
        <v>5</v>
      </c>
      <c r="M4145" t="s">
        <v>21</v>
      </c>
    </row>
    <row r="4146" spans="1:13" x14ac:dyDescent="0.2">
      <c r="A4146" t="str">
        <f>TEXT(Applications!A4146,"00000")</f>
        <v>5165228</v>
      </c>
      <c r="B4146" t="str">
        <f>TEXT(Applications!B4146,"0000")</f>
        <v>1673</v>
      </c>
      <c r="C4146" s="10">
        <v>45220</v>
      </c>
      <c r="D4146" t="s">
        <v>13</v>
      </c>
      <c r="E4146" s="5" t="str">
        <f>LEFT(Applications!E4146,6)</f>
        <v>185728</v>
      </c>
      <c r="F4146">
        <v>721</v>
      </c>
      <c r="G4146" t="s">
        <v>14</v>
      </c>
      <c r="H4146" t="str" cm="1">
        <f t="array" ref="H4146">_xlfn.IFS(OR(Applications!H4146=FALSE,Applications!H4146=0,LEFT(Applications!H4146,1)="N"),"No",OR(Applications!H4146=TRUE,Applications!H4146=1,LEFT(Applications!H4146,1)="Y"),"Yes")</f>
        <v>No</v>
      </c>
      <c r="I4146" t="str">
        <f>PROPER(Applications!I4146)</f>
        <v>Approved</v>
      </c>
      <c r="J4146" s="5">
        <v>4208.1000000000004</v>
      </c>
      <c r="K4146" s="12">
        <v>5395</v>
      </c>
      <c r="L4146">
        <v>2</v>
      </c>
      <c r="M4146" t="s">
        <v>52</v>
      </c>
    </row>
    <row r="4147" spans="1:13" x14ac:dyDescent="0.2">
      <c r="A4147" t="str">
        <f>TEXT(Applications!A4147,"00000")</f>
        <v>5166779</v>
      </c>
      <c r="B4147" t="str">
        <f>TEXT(Applications!B4147,"0000")</f>
        <v>0599</v>
      </c>
      <c r="C4147" s="10">
        <v>44217</v>
      </c>
      <c r="D4147" t="s">
        <v>29</v>
      </c>
      <c r="E4147" s="5" t="str">
        <f>LEFT(Applications!E4147,6)</f>
        <v>37128</v>
      </c>
      <c r="F4147">
        <v>723</v>
      </c>
      <c r="G4147" t="s">
        <v>14</v>
      </c>
      <c r="H4147" t="str" cm="1">
        <f t="array" ref="H4147">_xlfn.IFS(OR(Applications!H4147=FALSE,Applications!H4147=0,LEFT(Applications!H4147,1)="N"),"No",OR(Applications!H4147=TRUE,Applications!H4147=1,LEFT(Applications!H4147,1)="Y"),"Yes")</f>
        <v>Yes</v>
      </c>
      <c r="I4147" t="str">
        <f>PROPER(Applications!I4147)</f>
        <v>Denied</v>
      </c>
      <c r="J4147" s="5">
        <v>1175.1600000000001</v>
      </c>
      <c r="K4147" s="12">
        <v>1399</v>
      </c>
      <c r="L4147">
        <v>4</v>
      </c>
    </row>
    <row r="4148" spans="1:13" x14ac:dyDescent="0.2">
      <c r="A4148" t="str">
        <f>TEXT(Applications!A4148,"00000")</f>
        <v>5167193</v>
      </c>
      <c r="B4148" t="str">
        <f>TEXT(Applications!B4148,"0000")</f>
        <v>1588</v>
      </c>
      <c r="C4148" s="10">
        <v>44416</v>
      </c>
      <c r="D4148" t="s">
        <v>27</v>
      </c>
      <c r="E4148" s="5" t="str">
        <f>LEFT(Applications!E4148,6)</f>
        <v>199166</v>
      </c>
      <c r="F4148">
        <v>841</v>
      </c>
      <c r="G4148" t="s">
        <v>14</v>
      </c>
      <c r="H4148" t="str" cm="1">
        <f t="array" ref="H4148">_xlfn.IFS(OR(Applications!H4148=FALSE,Applications!H4148=0,LEFT(Applications!H4148,1)="N"),"No",OR(Applications!H4148=TRUE,Applications!H4148=1,LEFT(Applications!H4148,1)="Y"),"Yes")</f>
        <v>Yes</v>
      </c>
      <c r="I4148" t="str">
        <f>PROPER(Applications!I4148)</f>
        <v>Approved</v>
      </c>
      <c r="J4148" s="5">
        <v>9903.6</v>
      </c>
      <c r="K4148" s="12">
        <v>11790</v>
      </c>
      <c r="L4148">
        <v>1</v>
      </c>
      <c r="M4148" t="s">
        <v>17</v>
      </c>
    </row>
    <row r="4149" spans="1:13" x14ac:dyDescent="0.2">
      <c r="A4149" t="str">
        <f>TEXT(Applications!A4149,"00000")</f>
        <v>5167205</v>
      </c>
      <c r="B4149" t="str">
        <f>TEXT(Applications!B4149,"0000")</f>
        <v>0253</v>
      </c>
      <c r="C4149" s="10">
        <v>44363</v>
      </c>
      <c r="D4149" t="s">
        <v>23</v>
      </c>
      <c r="E4149" s="5" t="str">
        <f>LEFT(Applications!E4149,6)</f>
        <v>71087</v>
      </c>
      <c r="G4149" t="s">
        <v>14</v>
      </c>
      <c r="H4149" t="str" cm="1">
        <f t="array" ref="H4149">_xlfn.IFS(OR(Applications!H4149=FALSE,Applications!H4149=0,LEFT(Applications!H4149,1)="N"),"No",OR(Applications!H4149=TRUE,Applications!H4149=1,LEFT(Applications!H4149,1)="Y"),"Yes")</f>
        <v>Yes</v>
      </c>
      <c r="I4149" t="str">
        <f>PROPER(Applications!I4149)</f>
        <v>Pending</v>
      </c>
      <c r="J4149" s="5">
        <v>3001.44</v>
      </c>
      <c r="K4149" s="12">
        <v>3848</v>
      </c>
      <c r="L4149">
        <v>1</v>
      </c>
      <c r="M4149" t="s">
        <v>25</v>
      </c>
    </row>
    <row r="4150" spans="1:13" x14ac:dyDescent="0.2">
      <c r="A4150" t="str">
        <f>TEXT(Applications!A4150,"00000")</f>
        <v>5167389</v>
      </c>
      <c r="B4150" t="str">
        <f>TEXT(Applications!B4150,"0000")</f>
        <v>0812</v>
      </c>
      <c r="C4150" s="10">
        <v>45335</v>
      </c>
      <c r="D4150" t="s">
        <v>19</v>
      </c>
      <c r="E4150" s="5" t="str">
        <f>LEFT(Applications!E4150,6)</f>
        <v>53254</v>
      </c>
      <c r="F4150" t="s">
        <v>38</v>
      </c>
      <c r="G4150" t="s">
        <v>14</v>
      </c>
      <c r="H4150" t="str" cm="1">
        <f t="array" ref="H4150">_xlfn.IFS(OR(Applications!H4150=FALSE,Applications!H4150=0,LEFT(Applications!H4150,1)="N"),"No",OR(Applications!H4150=TRUE,Applications!H4150=1,LEFT(Applications!H4150,1)="Y"),"Yes")</f>
        <v>No</v>
      </c>
      <c r="I4150" t="str">
        <f>PROPER(Applications!I4150)</f>
        <v>Approved</v>
      </c>
      <c r="J4150" s="5">
        <v>1788.6</v>
      </c>
      <c r="K4150" s="12">
        <v>2981</v>
      </c>
      <c r="L4150">
        <v>4</v>
      </c>
    </row>
    <row r="4151" spans="1:13" x14ac:dyDescent="0.2">
      <c r="A4151" t="str">
        <f>TEXT(Applications!A4151,"00000")</f>
        <v>5169106</v>
      </c>
      <c r="B4151" t="str">
        <f>TEXT(Applications!B4151,"0000")</f>
        <v>0814</v>
      </c>
      <c r="C4151" s="10" t="s">
        <v>468</v>
      </c>
      <c r="D4151" t="s">
        <v>29</v>
      </c>
      <c r="E4151" s="5" t="str">
        <f>LEFT(Applications!E4151,6)</f>
        <v>46442</v>
      </c>
      <c r="F4151">
        <v>626</v>
      </c>
      <c r="G4151" t="s">
        <v>14</v>
      </c>
      <c r="H4151" t="str" cm="1">
        <f t="array" ref="H4151">_xlfn.IFS(OR(Applications!H4151=FALSE,Applications!H4151=0,LEFT(Applications!H4151,1)="N"),"No",OR(Applications!H4151=TRUE,Applications!H4151=1,LEFT(Applications!H4151,1)="Y"),"Yes")</f>
        <v>No</v>
      </c>
      <c r="I4151" t="str">
        <f>PROPER(Applications!I4151)</f>
        <v>Withdrawn</v>
      </c>
      <c r="J4151" s="5">
        <v>8871.24</v>
      </c>
      <c r="K4151" s="12">
        <v>10561</v>
      </c>
      <c r="L4151">
        <v>3</v>
      </c>
    </row>
    <row r="4152" spans="1:13" x14ac:dyDescent="0.2">
      <c r="A4152" t="str">
        <f>TEXT(Applications!A4152,"00000")</f>
        <v>5170947</v>
      </c>
      <c r="B4152" t="str">
        <f>TEXT(Applications!B4152,"0000")</f>
        <v>0225</v>
      </c>
      <c r="C4152" s="10" t="s">
        <v>469</v>
      </c>
      <c r="D4152" t="s">
        <v>13</v>
      </c>
      <c r="E4152" s="5" t="str">
        <f>LEFT(Applications!E4152,6)</f>
        <v>195039</v>
      </c>
      <c r="F4152">
        <v>608</v>
      </c>
      <c r="G4152" t="s">
        <v>14</v>
      </c>
      <c r="H4152" t="str" cm="1">
        <f t="array" ref="H4152">_xlfn.IFS(OR(Applications!H4152=FALSE,Applications!H4152=0,LEFT(Applications!H4152,1)="N"),"No",OR(Applications!H4152=TRUE,Applications!H4152=1,LEFT(Applications!H4152,1)="Y"),"Yes")</f>
        <v>No</v>
      </c>
      <c r="I4152" t="str">
        <f>PROPER(Applications!I4152)</f>
        <v>Approved</v>
      </c>
      <c r="J4152" s="5">
        <v>1383.72</v>
      </c>
      <c r="K4152" s="12">
        <v>1774</v>
      </c>
      <c r="L4152">
        <v>3</v>
      </c>
      <c r="M4152" t="s">
        <v>17</v>
      </c>
    </row>
    <row r="4153" spans="1:13" x14ac:dyDescent="0.2">
      <c r="A4153" t="str">
        <f>TEXT(Applications!A4153,"00000")</f>
        <v>5173768</v>
      </c>
      <c r="B4153" t="str">
        <f>TEXT(Applications!B4153,"0000")</f>
        <v>0233</v>
      </c>
      <c r="C4153" s="10">
        <v>44139</v>
      </c>
      <c r="D4153" t="s">
        <v>19</v>
      </c>
      <c r="E4153" s="5" t="str">
        <f>LEFT(Applications!E4153,6)</f>
        <v>213089</v>
      </c>
      <c r="F4153">
        <v>494</v>
      </c>
      <c r="G4153" t="s">
        <v>14</v>
      </c>
      <c r="H4153" t="str" cm="1">
        <f t="array" ref="H4153">_xlfn.IFS(OR(Applications!H4153=FALSE,Applications!H4153=0,LEFT(Applications!H4153,1)="N"),"No",OR(Applications!H4153=TRUE,Applications!H4153=1,LEFT(Applications!H4153,1)="Y"),"Yes")</f>
        <v>No</v>
      </c>
      <c r="I4153" t="str">
        <f>PROPER(Applications!I4153)</f>
        <v>Withdrawn</v>
      </c>
      <c r="J4153" s="5">
        <v>2512.44</v>
      </c>
      <c r="K4153" s="12">
        <v>2991</v>
      </c>
      <c r="L4153">
        <v>2</v>
      </c>
      <c r="M4153" t="s">
        <v>38</v>
      </c>
    </row>
    <row r="4154" spans="1:13" x14ac:dyDescent="0.2">
      <c r="A4154" t="str">
        <f>TEXT(Applications!A4154,"00000")</f>
        <v>5177289</v>
      </c>
      <c r="B4154" t="str">
        <f>TEXT(Applications!B4154,"0000")</f>
        <v>1390</v>
      </c>
      <c r="C4154" s="10">
        <v>45446</v>
      </c>
      <c r="D4154" t="s">
        <v>32</v>
      </c>
      <c r="E4154" s="5" t="str">
        <f>LEFT(Applications!E4154,6)</f>
        <v>199677</v>
      </c>
      <c r="F4154">
        <v>710</v>
      </c>
      <c r="G4154" t="s">
        <v>14</v>
      </c>
      <c r="H4154" t="str" cm="1">
        <f t="array" ref="H4154">_xlfn.IFS(OR(Applications!H4154=FALSE,Applications!H4154=0,LEFT(Applications!H4154,1)="N"),"No",OR(Applications!H4154=TRUE,Applications!H4154=1,LEFT(Applications!H4154,1)="Y"),"Yes")</f>
        <v>No</v>
      </c>
      <c r="I4154" t="str">
        <f>PROPER(Applications!I4154)</f>
        <v>Approved</v>
      </c>
      <c r="J4154" s="5">
        <v>1491.6</v>
      </c>
      <c r="K4154" s="12">
        <v>2260</v>
      </c>
      <c r="L4154">
        <v>3</v>
      </c>
      <c r="M4154" t="s">
        <v>52</v>
      </c>
    </row>
    <row r="4155" spans="1:13" x14ac:dyDescent="0.2">
      <c r="A4155" t="str">
        <f>TEXT(Applications!A4155,"00000")</f>
        <v>5188209</v>
      </c>
      <c r="B4155" t="str">
        <f>TEXT(Applications!B4155,"0000")</f>
        <v>1402</v>
      </c>
      <c r="C4155" s="10">
        <v>45213</v>
      </c>
      <c r="D4155" t="s">
        <v>13</v>
      </c>
      <c r="E4155" s="5" t="str">
        <f>LEFT(Applications!E4155,6)</f>
        <v>110357</v>
      </c>
      <c r="F4155">
        <v>734</v>
      </c>
      <c r="G4155" t="s">
        <v>14</v>
      </c>
      <c r="H4155" t="str" cm="1">
        <f t="array" ref="H4155">_xlfn.IFS(OR(Applications!H4155=FALSE,Applications!H4155=0,LEFT(Applications!H4155,1)="N"),"No",OR(Applications!H4155=TRUE,Applications!H4155=1,LEFT(Applications!H4155,1)="Y"),"Yes")</f>
        <v>Yes</v>
      </c>
      <c r="I4155" t="str">
        <f>PROPER(Applications!I4155)</f>
        <v>Approved</v>
      </c>
      <c r="J4155" s="5">
        <v>762.72</v>
      </c>
      <c r="K4155" s="12">
        <v>908</v>
      </c>
      <c r="L4155">
        <v>4</v>
      </c>
      <c r="M4155" t="s">
        <v>35</v>
      </c>
    </row>
    <row r="4156" spans="1:13" x14ac:dyDescent="0.2">
      <c r="A4156" t="str">
        <f>TEXT(Applications!A4156,"00000")</f>
        <v>5188428</v>
      </c>
      <c r="B4156" t="str">
        <f>TEXT(Applications!B4156,"0000")</f>
        <v>0357</v>
      </c>
      <c r="C4156" s="10">
        <v>45251</v>
      </c>
      <c r="D4156" t="s">
        <v>13</v>
      </c>
      <c r="E4156" s="5" t="str">
        <f>LEFT(Applications!E4156,6)</f>
        <v>144409</v>
      </c>
      <c r="F4156">
        <v>695</v>
      </c>
      <c r="G4156" t="s">
        <v>14</v>
      </c>
      <c r="H4156" t="str" cm="1">
        <f t="array" ref="H4156">_xlfn.IFS(OR(Applications!H4156=FALSE,Applications!H4156=0,LEFT(Applications!H4156,1)="N"),"No",OR(Applications!H4156=TRUE,Applications!H4156=1,LEFT(Applications!H4156,1)="Y"),"Yes")</f>
        <v>Yes</v>
      </c>
      <c r="I4156" t="str">
        <f>PROPER(Applications!I4156)</f>
        <v>Under Review</v>
      </c>
      <c r="J4156" s="5">
        <v>5115.6000000000004</v>
      </c>
      <c r="K4156" s="12">
        <v>6090</v>
      </c>
      <c r="L4156">
        <v>4</v>
      </c>
      <c r="M4156" t="s">
        <v>17</v>
      </c>
    </row>
    <row r="4157" spans="1:13" x14ac:dyDescent="0.2">
      <c r="A4157" t="str">
        <f>TEXT(Applications!A4157,"00000")</f>
        <v>5189848</v>
      </c>
      <c r="B4157" t="str">
        <f>TEXT(Applications!B4157,"0000")</f>
        <v>0896</v>
      </c>
      <c r="C4157" s="10">
        <v>45623</v>
      </c>
      <c r="D4157" t="s">
        <v>37</v>
      </c>
      <c r="E4157" s="5" t="str">
        <f>LEFT(Applications!E4157,6)</f>
        <v>234585</v>
      </c>
      <c r="F4157">
        <v>715</v>
      </c>
      <c r="G4157" t="s">
        <v>14</v>
      </c>
      <c r="H4157" t="str" cm="1">
        <f t="array" ref="H4157">_xlfn.IFS(OR(Applications!H4157=FALSE,Applications!H4157=0,LEFT(Applications!H4157,1)="N"),"No",OR(Applications!H4157=TRUE,Applications!H4157=1,LEFT(Applications!H4157,1)="Y"),"Yes")</f>
        <v>No</v>
      </c>
      <c r="I4157" t="str">
        <f>PROPER(Applications!I4157)</f>
        <v>Denied</v>
      </c>
      <c r="J4157" s="5">
        <v>6947.52</v>
      </c>
      <c r="K4157" s="12">
        <v>7237</v>
      </c>
      <c r="L4157">
        <v>1</v>
      </c>
      <c r="M4157" t="s">
        <v>52</v>
      </c>
    </row>
    <row r="4158" spans="1:13" x14ac:dyDescent="0.2">
      <c r="A4158" t="str">
        <f>TEXT(Applications!A4158,"00000")</f>
        <v>5190463</v>
      </c>
      <c r="B4158" t="str">
        <f>TEXT(Applications!B4158,"0000")</f>
        <v>0903</v>
      </c>
      <c r="C4158" s="10">
        <v>44858</v>
      </c>
      <c r="D4158" t="s">
        <v>23</v>
      </c>
      <c r="E4158" s="5" t="str">
        <f>LEFT(Applications!E4158,6)</f>
        <v>27268</v>
      </c>
      <c r="F4158">
        <v>734</v>
      </c>
      <c r="G4158" t="s">
        <v>14</v>
      </c>
      <c r="H4158" t="str" cm="1">
        <f t="array" ref="H4158">_xlfn.IFS(OR(Applications!H4158=FALSE,Applications!H4158=0,LEFT(Applications!H4158,1)="N"),"No",OR(Applications!H4158=TRUE,Applications!H4158=1,LEFT(Applications!H4158,1)="Y"),"Yes")</f>
        <v>No</v>
      </c>
      <c r="I4158" t="str">
        <f>PROPER(Applications!I4158)</f>
        <v>Denied</v>
      </c>
      <c r="J4158" s="5">
        <v>2919.84</v>
      </c>
      <c r="K4158" s="12">
        <v>4424</v>
      </c>
      <c r="L4158">
        <v>1</v>
      </c>
      <c r="M4158" t="s">
        <v>38</v>
      </c>
    </row>
    <row r="4159" spans="1:13" x14ac:dyDescent="0.2">
      <c r="A4159" t="str">
        <f>TEXT(Applications!A4159,"00000")</f>
        <v>5191044</v>
      </c>
      <c r="B4159" t="str">
        <f>TEXT(Applications!B4159,"0000")</f>
        <v>1714</v>
      </c>
      <c r="C4159" s="10">
        <v>45322</v>
      </c>
      <c r="D4159" t="s">
        <v>13</v>
      </c>
      <c r="E4159" s="5" t="str">
        <f>LEFT(Applications!E4159,6)</f>
        <v>68985</v>
      </c>
      <c r="F4159">
        <v>716</v>
      </c>
      <c r="G4159" t="s">
        <v>14</v>
      </c>
      <c r="H4159" t="str" cm="1">
        <f t="array" ref="H4159">_xlfn.IFS(OR(Applications!H4159=FALSE,Applications!H4159=0,LEFT(Applications!H4159,1)="N"),"No",OR(Applications!H4159=TRUE,Applications!H4159=1,LEFT(Applications!H4159,1)="Y"),"Yes")</f>
        <v>No</v>
      </c>
      <c r="I4159" t="str">
        <f>PROPER(Applications!I4159)</f>
        <v>Denied</v>
      </c>
      <c r="J4159" s="5">
        <v>2187.9</v>
      </c>
      <c r="K4159" s="12">
        <v>2805</v>
      </c>
      <c r="L4159">
        <v>2</v>
      </c>
      <c r="M4159" t="s">
        <v>17</v>
      </c>
    </row>
    <row r="4160" spans="1:13" x14ac:dyDescent="0.2">
      <c r="A4160" t="str">
        <f>TEXT(Applications!A4160,"00000")</f>
        <v>5192910</v>
      </c>
      <c r="B4160" t="str">
        <f>TEXT(Applications!B4160,"0000")</f>
        <v>1445</v>
      </c>
      <c r="C4160" s="10">
        <v>44460</v>
      </c>
      <c r="D4160" t="s">
        <v>27</v>
      </c>
      <c r="E4160" s="5" t="str">
        <f>LEFT(Applications!E4160,6)</f>
        <v>221604</v>
      </c>
      <c r="F4160">
        <v>735</v>
      </c>
      <c r="G4160" t="s">
        <v>14</v>
      </c>
      <c r="H4160" t="str" cm="1">
        <f t="array" ref="H4160">_xlfn.IFS(OR(Applications!H4160=FALSE,Applications!H4160=0,LEFT(Applications!H4160,1)="N"),"No",OR(Applications!H4160=TRUE,Applications!H4160=1,LEFT(Applications!H4160,1)="Y"),"Yes")</f>
        <v>Yes</v>
      </c>
      <c r="I4160" t="str">
        <f>PROPER(Applications!I4160)</f>
        <v>Withdrawn</v>
      </c>
      <c r="J4160" s="5">
        <v>7014</v>
      </c>
      <c r="K4160" s="12">
        <v>8350</v>
      </c>
      <c r="L4160">
        <v>1</v>
      </c>
      <c r="M4160" t="s">
        <v>52</v>
      </c>
    </row>
    <row r="4161" spans="1:13" x14ac:dyDescent="0.2">
      <c r="A4161" t="str">
        <f>TEXT(Applications!A4161,"00000")</f>
        <v>5193253</v>
      </c>
      <c r="B4161" t="str">
        <f>TEXT(Applications!B4161,"0000")</f>
        <v>1727</v>
      </c>
      <c r="C4161" s="10">
        <v>43836</v>
      </c>
      <c r="D4161" t="s">
        <v>13</v>
      </c>
      <c r="E4161" s="5" t="str">
        <f>LEFT(Applications!E4161,6)</f>
        <v>68522</v>
      </c>
      <c r="F4161">
        <v>662</v>
      </c>
      <c r="G4161" t="s">
        <v>26</v>
      </c>
      <c r="H4161" t="str" cm="1">
        <f t="array" ref="H4161">_xlfn.IFS(OR(Applications!H4161=FALSE,Applications!H4161=0,LEFT(Applications!H4161,1)="N"),"No",OR(Applications!H4161=TRUE,Applications!H4161=1,LEFT(Applications!H4161,1)="Y"),"Yes")</f>
        <v>Yes</v>
      </c>
      <c r="I4161" t="str">
        <f>PROPER(Applications!I4161)</f>
        <v>Approved</v>
      </c>
      <c r="J4161" s="5">
        <v>3369.6</v>
      </c>
      <c r="K4161" s="12">
        <v>3510</v>
      </c>
      <c r="L4161">
        <v>1</v>
      </c>
      <c r="M4161" t="s">
        <v>21</v>
      </c>
    </row>
    <row r="4162" spans="1:13" x14ac:dyDescent="0.2">
      <c r="A4162" t="str">
        <f>TEXT(Applications!A4162,"00000")</f>
        <v>5197014</v>
      </c>
      <c r="B4162" t="str">
        <f>TEXT(Applications!B4162,"0000")</f>
        <v>1106</v>
      </c>
      <c r="C4162" s="10" t="s">
        <v>326</v>
      </c>
      <c r="D4162" t="s">
        <v>37</v>
      </c>
      <c r="E4162" s="5" t="str">
        <f>LEFT(Applications!E4162,6)</f>
        <v>210663</v>
      </c>
      <c r="F4162">
        <v>849</v>
      </c>
      <c r="G4162" t="s">
        <v>14</v>
      </c>
      <c r="H4162" t="str" cm="1">
        <f t="array" ref="H4162">_xlfn.IFS(OR(Applications!H4162=FALSE,Applications!H4162=0,LEFT(Applications!H4162,1)="N"),"No",OR(Applications!H4162=TRUE,Applications!H4162=1,LEFT(Applications!H4162,1)="Y"),"Yes")</f>
        <v>No</v>
      </c>
      <c r="I4162" t="str">
        <f>PROPER(Applications!I4162)</f>
        <v>Pending</v>
      </c>
      <c r="J4162" s="5">
        <v>1221.1199999999999</v>
      </c>
      <c r="K4162" s="12">
        <v>1272</v>
      </c>
      <c r="L4162">
        <v>1</v>
      </c>
      <c r="M4162" t="s">
        <v>47</v>
      </c>
    </row>
    <row r="4163" spans="1:13" x14ac:dyDescent="0.2">
      <c r="A4163" t="str">
        <f>TEXT(Applications!A4163,"00000")</f>
        <v>5198980</v>
      </c>
      <c r="B4163" t="str">
        <f>TEXT(Applications!B4163,"0000")</f>
        <v>0474</v>
      </c>
      <c r="C4163" s="10">
        <v>44058</v>
      </c>
      <c r="D4163" t="s">
        <v>19</v>
      </c>
      <c r="E4163" s="5" t="str">
        <f>LEFT(Applications!E4163,6)</f>
        <v>114098</v>
      </c>
      <c r="F4163">
        <v>403</v>
      </c>
      <c r="G4163" t="s">
        <v>14</v>
      </c>
      <c r="H4163" t="str" cm="1">
        <f t="array" ref="H4163">_xlfn.IFS(OR(Applications!H4163=FALSE,Applications!H4163=0,LEFT(Applications!H4163,1)="N"),"No",OR(Applications!H4163=TRUE,Applications!H4163=1,LEFT(Applications!H4163,1)="Y"),"Yes")</f>
        <v>No</v>
      </c>
      <c r="I4163" t="str">
        <f>PROPER(Applications!I4163)</f>
        <v>Denied</v>
      </c>
      <c r="J4163" s="5">
        <v>1680</v>
      </c>
      <c r="K4163" s="12">
        <v>1750</v>
      </c>
      <c r="L4163">
        <v>4</v>
      </c>
      <c r="M4163" t="s">
        <v>25</v>
      </c>
    </row>
    <row r="4164" spans="1:13" x14ac:dyDescent="0.2">
      <c r="A4164" t="str">
        <f>TEXT(Applications!A4164,"00000")</f>
        <v>5199633</v>
      </c>
      <c r="B4164" t="str">
        <f>TEXT(Applications!B4164,"0000")</f>
        <v>1601</v>
      </c>
      <c r="C4164" s="10">
        <v>44524</v>
      </c>
      <c r="D4164" t="s">
        <v>37</v>
      </c>
      <c r="E4164" s="5" t="str">
        <f>LEFT(Applications!E4164,6)</f>
        <v>228120</v>
      </c>
      <c r="F4164">
        <v>592</v>
      </c>
      <c r="G4164" t="s">
        <v>14</v>
      </c>
      <c r="H4164" t="str" cm="1">
        <f t="array" ref="H4164">_xlfn.IFS(OR(Applications!H4164=FALSE,Applications!H4164=0,LEFT(Applications!H4164,1)="N"),"No",OR(Applications!H4164=TRUE,Applications!H4164=1,LEFT(Applications!H4164,1)="Y"),"Yes")</f>
        <v>No</v>
      </c>
      <c r="I4164" t="str">
        <f>PROPER(Applications!I4164)</f>
        <v>Under Review</v>
      </c>
      <c r="J4164" s="5">
        <v>1542.42</v>
      </c>
      <c r="K4164" s="12">
        <v>2337</v>
      </c>
      <c r="L4164">
        <v>3</v>
      </c>
      <c r="M4164" t="s">
        <v>52</v>
      </c>
    </row>
    <row r="4165" spans="1:13" x14ac:dyDescent="0.2">
      <c r="A4165" t="str">
        <f>TEXT(Applications!A4165,"00000")</f>
        <v>5199807</v>
      </c>
      <c r="B4165" t="str">
        <f>TEXT(Applications!B4165,"0000")</f>
        <v>1064</v>
      </c>
      <c r="C4165" s="10">
        <v>44190</v>
      </c>
      <c r="D4165" t="s">
        <v>32</v>
      </c>
      <c r="E4165" s="5" t="str">
        <f>LEFT(Applications!E4165,6)</f>
        <v>232879</v>
      </c>
      <c r="F4165">
        <v>747</v>
      </c>
      <c r="G4165" t="s">
        <v>26</v>
      </c>
      <c r="H4165" t="str" cm="1">
        <f t="array" ref="H4165">_xlfn.IFS(OR(Applications!H4165=FALSE,Applications!H4165=0,LEFT(Applications!H4165,1)="N"),"No",OR(Applications!H4165=TRUE,Applications!H4165=1,LEFT(Applications!H4165,1)="Y"),"Yes")</f>
        <v>Yes</v>
      </c>
      <c r="I4165" t="str">
        <f>PROPER(Applications!I4165)</f>
        <v>Pending</v>
      </c>
      <c r="J4165" s="5">
        <v>1511.4</v>
      </c>
      <c r="K4165" s="12">
        <v>2519</v>
      </c>
      <c r="L4165">
        <v>2</v>
      </c>
      <c r="M4165" t="s">
        <v>47</v>
      </c>
    </row>
    <row r="4166" spans="1:13" x14ac:dyDescent="0.2">
      <c r="A4166" t="str">
        <f>TEXT(Applications!A4166,"00000")</f>
        <v>5200068</v>
      </c>
      <c r="B4166" t="str">
        <f>TEXT(Applications!B4166,"0000")</f>
        <v>1176</v>
      </c>
      <c r="C4166" s="10">
        <v>44378</v>
      </c>
      <c r="D4166" t="s">
        <v>23</v>
      </c>
      <c r="E4166" s="5" t="str">
        <f>LEFT(Applications!E4166,6)</f>
        <v>107026</v>
      </c>
      <c r="F4166">
        <v>754</v>
      </c>
      <c r="G4166" t="s">
        <v>14</v>
      </c>
      <c r="H4166" t="str" cm="1">
        <f t="array" ref="H4166">_xlfn.IFS(OR(Applications!H4166=FALSE,Applications!H4166=0,LEFT(Applications!H4166,1)="N"),"No",OR(Applications!H4166=TRUE,Applications!H4166=1,LEFT(Applications!H4166,1)="Y"),"Yes")</f>
        <v>Yes</v>
      </c>
      <c r="I4166" t="str">
        <f>PROPER(Applications!I4166)</f>
        <v>Under Review</v>
      </c>
      <c r="J4166" s="5">
        <v>1193.28</v>
      </c>
      <c r="K4166" s="12">
        <v>1808</v>
      </c>
      <c r="L4166">
        <v>5</v>
      </c>
      <c r="M4166" t="s">
        <v>31</v>
      </c>
    </row>
    <row r="4167" spans="1:13" x14ac:dyDescent="0.2">
      <c r="A4167" t="str">
        <f>TEXT(Applications!A4167,"00000")</f>
        <v>5200219</v>
      </c>
      <c r="B4167" t="str">
        <f>TEXT(Applications!B4167,"0000")</f>
        <v>0194</v>
      </c>
      <c r="C4167" s="10">
        <v>44416</v>
      </c>
      <c r="D4167" t="s">
        <v>37</v>
      </c>
      <c r="E4167" s="5" t="str">
        <f>LEFT(Applications!E4167,6)</f>
        <v>140032</v>
      </c>
      <c r="F4167">
        <v>587</v>
      </c>
      <c r="G4167" t="s">
        <v>26</v>
      </c>
      <c r="H4167" t="str" cm="1">
        <f t="array" ref="H4167">_xlfn.IFS(OR(Applications!H4167=FALSE,Applications!H4167=0,LEFT(Applications!H4167,1)="N"),"No",OR(Applications!H4167=TRUE,Applications!H4167=1,LEFT(Applications!H4167,1)="Y"),"Yes")</f>
        <v>No</v>
      </c>
      <c r="I4167" t="str">
        <f>PROPER(Applications!I4167)</f>
        <v>Under Review</v>
      </c>
      <c r="J4167" s="5">
        <v>3561.48</v>
      </c>
      <c r="K4167" s="12">
        <v>4566</v>
      </c>
      <c r="L4167">
        <v>4</v>
      </c>
      <c r="M4167" t="s">
        <v>34</v>
      </c>
    </row>
    <row r="4168" spans="1:13" x14ac:dyDescent="0.2">
      <c r="A4168" t="str">
        <f>TEXT(Applications!A4168,"00000")</f>
        <v>5202018</v>
      </c>
      <c r="B4168" t="str">
        <f>TEXT(Applications!B4168,"0000")</f>
        <v>1018</v>
      </c>
      <c r="C4168" s="10">
        <v>45229</v>
      </c>
      <c r="D4168" t="s">
        <v>32</v>
      </c>
      <c r="E4168" s="5" t="str">
        <f>LEFT(Applications!E4168,6)</f>
        <v>241399</v>
      </c>
      <c r="F4168">
        <v>727</v>
      </c>
      <c r="G4168" t="s">
        <v>14</v>
      </c>
      <c r="H4168" t="str" cm="1">
        <f t="array" ref="H4168">_xlfn.IFS(OR(Applications!H4168=FALSE,Applications!H4168=0,LEFT(Applications!H4168,1)="N"),"No",OR(Applications!H4168=TRUE,Applications!H4168=1,LEFT(Applications!H4168,1)="Y"),"Yes")</f>
        <v>No</v>
      </c>
      <c r="I4168" t="str">
        <f>PROPER(Applications!I4168)</f>
        <v>Approved</v>
      </c>
      <c r="J4168" s="5">
        <v>4600.8</v>
      </c>
      <c r="K4168" s="12">
        <v>7668</v>
      </c>
      <c r="L4168">
        <v>3</v>
      </c>
      <c r="M4168" t="s">
        <v>17</v>
      </c>
    </row>
    <row r="4169" spans="1:13" x14ac:dyDescent="0.2">
      <c r="A4169" t="str">
        <f>TEXT(Applications!A4169,"00000")</f>
        <v>5204348</v>
      </c>
      <c r="B4169" t="str">
        <f>TEXT(Applications!B4169,"0000")</f>
        <v>1463</v>
      </c>
      <c r="C4169" s="10">
        <v>44009</v>
      </c>
      <c r="D4169" t="s">
        <v>19</v>
      </c>
      <c r="E4169" s="5" t="str">
        <f>LEFT(Applications!E4169,6)</f>
        <v>219378</v>
      </c>
      <c r="F4169">
        <v>658</v>
      </c>
      <c r="G4169" t="s">
        <v>26</v>
      </c>
      <c r="H4169" t="str" cm="1">
        <f t="array" ref="H4169">_xlfn.IFS(OR(Applications!H4169=FALSE,Applications!H4169=0,LEFT(Applications!H4169,1)="N"),"No",OR(Applications!H4169=TRUE,Applications!H4169=1,LEFT(Applications!H4169,1)="Y"),"Yes")</f>
        <v>Yes</v>
      </c>
      <c r="I4169" t="str">
        <f>PROPER(Applications!I4169)</f>
        <v>Pending</v>
      </c>
      <c r="J4169" s="5">
        <v>2948.4</v>
      </c>
      <c r="K4169" s="12">
        <v>3510</v>
      </c>
      <c r="L4169">
        <v>4</v>
      </c>
      <c r="M4169" t="s">
        <v>38</v>
      </c>
    </row>
    <row r="4170" spans="1:13" x14ac:dyDescent="0.2">
      <c r="A4170" t="str">
        <f>TEXT(Applications!A4170,"00000")</f>
        <v>5205595</v>
      </c>
      <c r="B4170" t="str">
        <f>TEXT(Applications!B4170,"0000")</f>
        <v>1323</v>
      </c>
      <c r="C4170" s="10">
        <v>44507</v>
      </c>
      <c r="D4170" t="s">
        <v>13</v>
      </c>
      <c r="E4170" s="5" t="str">
        <f>LEFT(Applications!E4170,6)</f>
        <v>46004</v>
      </c>
      <c r="F4170">
        <v>687</v>
      </c>
      <c r="G4170" t="s">
        <v>14</v>
      </c>
      <c r="H4170" t="str" cm="1">
        <f t="array" ref="H4170">_xlfn.IFS(OR(Applications!H4170=FALSE,Applications!H4170=0,LEFT(Applications!H4170,1)="N"),"No",OR(Applications!H4170=TRUE,Applications!H4170=1,LEFT(Applications!H4170,1)="Y"),"Yes")</f>
        <v>Yes</v>
      </c>
      <c r="I4170" t="str">
        <f>PROPER(Applications!I4170)</f>
        <v>Denied</v>
      </c>
      <c r="J4170" s="5">
        <v>898.92</v>
      </c>
      <c r="K4170" s="12">
        <v>1362</v>
      </c>
      <c r="L4170">
        <v>4</v>
      </c>
      <c r="M4170" t="s">
        <v>52</v>
      </c>
    </row>
    <row r="4171" spans="1:13" x14ac:dyDescent="0.2">
      <c r="A4171" t="str">
        <f>TEXT(Applications!A4171,"00000")</f>
        <v>5208175</v>
      </c>
      <c r="B4171" t="str">
        <f>TEXT(Applications!B4171,"0000")</f>
        <v>0095</v>
      </c>
      <c r="C4171" s="10">
        <v>44003</v>
      </c>
      <c r="D4171" t="s">
        <v>13</v>
      </c>
      <c r="E4171" s="5" t="str">
        <f>LEFT(Applications!E4171,6)</f>
        <v>221968</v>
      </c>
      <c r="F4171">
        <v>752</v>
      </c>
      <c r="G4171" t="s">
        <v>14</v>
      </c>
      <c r="H4171" t="str" cm="1">
        <f t="array" ref="H4171">_xlfn.IFS(OR(Applications!H4171=FALSE,Applications!H4171=0,LEFT(Applications!H4171,1)="N"),"No",OR(Applications!H4171=TRUE,Applications!H4171=1,LEFT(Applications!H4171,1)="Y"),"Yes")</f>
        <v>Yes</v>
      </c>
      <c r="I4171" t="str">
        <f>PROPER(Applications!I4171)</f>
        <v>Denied</v>
      </c>
      <c r="J4171" s="5">
        <v>3802.26</v>
      </c>
      <c r="K4171" s="12">
        <v>5761</v>
      </c>
      <c r="L4171">
        <v>2</v>
      </c>
      <c r="M4171" t="s">
        <v>41</v>
      </c>
    </row>
    <row r="4172" spans="1:13" x14ac:dyDescent="0.2">
      <c r="A4172" t="str">
        <f>TEXT(Applications!A4172,"00000")</f>
        <v>5209652</v>
      </c>
      <c r="B4172" t="str">
        <f>TEXT(Applications!B4172,"0000")</f>
        <v>1268</v>
      </c>
      <c r="C4172" s="10">
        <v>45633</v>
      </c>
      <c r="D4172" t="s">
        <v>27</v>
      </c>
      <c r="E4172" s="5" t="str">
        <f>LEFT(Applications!E4172,6)</f>
        <v>29945</v>
      </c>
      <c r="F4172">
        <v>716</v>
      </c>
      <c r="G4172" t="s">
        <v>14</v>
      </c>
      <c r="H4172" t="str" cm="1">
        <f t="array" ref="H4172">_xlfn.IFS(OR(Applications!H4172=FALSE,Applications!H4172=0,LEFT(Applications!H4172,1)="N"),"No",OR(Applications!H4172=TRUE,Applications!H4172=1,LEFT(Applications!H4172,1)="Y"),"Yes")</f>
        <v>No</v>
      </c>
      <c r="I4172" t="str">
        <f>PROPER(Applications!I4172)</f>
        <v>Approved</v>
      </c>
      <c r="J4172" s="5">
        <v>7247.04</v>
      </c>
      <c r="K4172" s="12">
        <v>7549</v>
      </c>
      <c r="L4172">
        <v>2</v>
      </c>
      <c r="M4172" t="s">
        <v>28</v>
      </c>
    </row>
    <row r="4173" spans="1:13" x14ac:dyDescent="0.2">
      <c r="A4173" t="str">
        <f>TEXT(Applications!A4173,"00000")</f>
        <v>5210250</v>
      </c>
      <c r="B4173" t="str">
        <f>TEXT(Applications!B4173,"0000")</f>
        <v>1076</v>
      </c>
      <c r="C4173" s="10">
        <v>45384</v>
      </c>
      <c r="D4173" t="s">
        <v>23</v>
      </c>
      <c r="E4173" s="5" t="str">
        <f>LEFT(Applications!E4173,6)</f>
        <v>143677</v>
      </c>
      <c r="F4173">
        <v>757</v>
      </c>
      <c r="G4173" t="s">
        <v>14</v>
      </c>
      <c r="H4173" t="str" cm="1">
        <f t="array" ref="H4173">_xlfn.IFS(OR(Applications!H4173=FALSE,Applications!H4173=0,LEFT(Applications!H4173,1)="N"),"No",OR(Applications!H4173=TRUE,Applications!H4173=1,LEFT(Applications!H4173,1)="Y"),"Yes")</f>
        <v>Yes</v>
      </c>
      <c r="I4173" t="str">
        <f>PROPER(Applications!I4173)</f>
        <v>Approved</v>
      </c>
      <c r="J4173" s="5">
        <v>2839.68</v>
      </c>
      <c r="K4173" s="12">
        <v>2958</v>
      </c>
      <c r="L4173">
        <v>1</v>
      </c>
      <c r="M4173" t="s">
        <v>34</v>
      </c>
    </row>
    <row r="4174" spans="1:13" x14ac:dyDescent="0.2">
      <c r="A4174" t="str">
        <f>TEXT(Applications!A4174,"00000")</f>
        <v>5211277</v>
      </c>
      <c r="B4174" t="str">
        <f>TEXT(Applications!B4174,"0000")</f>
        <v>0129</v>
      </c>
      <c r="C4174" s="10">
        <v>43893</v>
      </c>
      <c r="D4174" t="s">
        <v>29</v>
      </c>
      <c r="E4174" s="5" t="str">
        <f>LEFT(Applications!E4174,6)</f>
        <v>16444</v>
      </c>
      <c r="F4174">
        <v>405</v>
      </c>
      <c r="G4174" t="s">
        <v>26</v>
      </c>
      <c r="H4174" t="str" cm="1">
        <f t="array" ref="H4174">_xlfn.IFS(OR(Applications!H4174=FALSE,Applications!H4174=0,LEFT(Applications!H4174,1)="N"),"No",OR(Applications!H4174=TRUE,Applications!H4174=1,LEFT(Applications!H4174,1)="Y"),"Yes")</f>
        <v>Yes</v>
      </c>
      <c r="I4174" t="str">
        <f>PROPER(Applications!I4174)</f>
        <v>Withdrawn</v>
      </c>
      <c r="J4174" s="5">
        <v>947.1</v>
      </c>
      <c r="K4174" s="12">
        <v>1435</v>
      </c>
      <c r="L4174">
        <v>4</v>
      </c>
      <c r="M4174" t="s">
        <v>35</v>
      </c>
    </row>
    <row r="4175" spans="1:13" x14ac:dyDescent="0.2">
      <c r="A4175" t="str">
        <f>TEXT(Applications!A4175,"00000")</f>
        <v>5213373</v>
      </c>
      <c r="B4175" t="str">
        <f>TEXT(Applications!B4175,"0000")</f>
        <v>1794</v>
      </c>
      <c r="C4175" s="10">
        <v>44525</v>
      </c>
      <c r="D4175" t="s">
        <v>27</v>
      </c>
      <c r="E4175" s="5" t="str">
        <f>LEFT(Applications!E4175,6)</f>
        <v>137840</v>
      </c>
      <c r="F4175">
        <v>842</v>
      </c>
      <c r="G4175" t="s">
        <v>14</v>
      </c>
      <c r="H4175" t="str" cm="1">
        <f t="array" ref="H4175">_xlfn.IFS(OR(Applications!H4175=FALSE,Applications!H4175=0,LEFT(Applications!H4175,1)="N"),"No",OR(Applications!H4175=TRUE,Applications!H4175=1,LEFT(Applications!H4175,1)="Y"),"Yes")</f>
        <v>No</v>
      </c>
      <c r="I4175" t="str">
        <f>PROPER(Applications!I4175)</f>
        <v>Approved</v>
      </c>
      <c r="J4175" s="5">
        <v>3460.8</v>
      </c>
      <c r="K4175" s="12">
        <v>5768</v>
      </c>
      <c r="L4175">
        <v>4</v>
      </c>
      <c r="M4175" t="s">
        <v>52</v>
      </c>
    </row>
    <row r="4176" spans="1:13" x14ac:dyDescent="0.2">
      <c r="A4176" t="str">
        <f>TEXT(Applications!A4176,"00000")</f>
        <v>5214312</v>
      </c>
      <c r="B4176" t="str">
        <f>TEXT(Applications!B4176,"0000")</f>
        <v>0877</v>
      </c>
      <c r="C4176" s="10">
        <v>45122</v>
      </c>
      <c r="D4176" t="s">
        <v>32</v>
      </c>
      <c r="E4176" s="5" t="str">
        <f>LEFT(Applications!E4176,6)</f>
        <v>130450</v>
      </c>
      <c r="F4176">
        <v>830</v>
      </c>
      <c r="G4176" t="s">
        <v>14</v>
      </c>
      <c r="H4176" t="str" cm="1">
        <f t="array" ref="H4176">_xlfn.IFS(OR(Applications!H4176=FALSE,Applications!H4176=0,LEFT(Applications!H4176,1)="N"),"No",OR(Applications!H4176=TRUE,Applications!H4176=1,LEFT(Applications!H4176,1)="Y"),"Yes")</f>
        <v>No</v>
      </c>
      <c r="I4176" t="str">
        <f>PROPER(Applications!I4176)</f>
        <v>Pending</v>
      </c>
      <c r="J4176" s="5">
        <v>2548.1999999999998</v>
      </c>
      <c r="K4176" s="12">
        <v>4247</v>
      </c>
      <c r="L4176">
        <v>3</v>
      </c>
      <c r="M4176" t="s">
        <v>35</v>
      </c>
    </row>
    <row r="4177" spans="1:13" x14ac:dyDescent="0.2">
      <c r="A4177" t="str">
        <f>TEXT(Applications!A4177,"00000")</f>
        <v>5215152</v>
      </c>
      <c r="B4177" t="str">
        <f>TEXT(Applications!B4177,"0000")</f>
        <v>0112</v>
      </c>
      <c r="C4177" s="10">
        <v>44415</v>
      </c>
      <c r="D4177" t="s">
        <v>32</v>
      </c>
      <c r="E4177" s="5" t="str">
        <f>LEFT(Applications!E4177,6)</f>
        <v>174952</v>
      </c>
      <c r="F4177">
        <v>617</v>
      </c>
      <c r="G4177" t="s">
        <v>26</v>
      </c>
      <c r="H4177" t="str" cm="1">
        <f t="array" ref="H4177">_xlfn.IFS(OR(Applications!H4177=FALSE,Applications!H4177=0,LEFT(Applications!H4177,1)="N"),"No",OR(Applications!H4177=TRUE,Applications!H4177=1,LEFT(Applications!H4177,1)="Y"),"Yes")</f>
        <v>Yes</v>
      </c>
      <c r="I4177" t="str">
        <f>PROPER(Applications!I4177)</f>
        <v>Approved</v>
      </c>
      <c r="J4177" s="5">
        <v>4463.04</v>
      </c>
      <c r="K4177" s="12">
        <v>4649</v>
      </c>
      <c r="L4177">
        <v>1</v>
      </c>
      <c r="M4177" t="s">
        <v>34</v>
      </c>
    </row>
    <row r="4178" spans="1:13" x14ac:dyDescent="0.2">
      <c r="A4178" t="str">
        <f>TEXT(Applications!A4178,"00000")</f>
        <v>5215508</v>
      </c>
      <c r="B4178" t="str">
        <f>TEXT(Applications!B4178,"0000")</f>
        <v>1043</v>
      </c>
      <c r="C4178" s="10">
        <v>45164</v>
      </c>
      <c r="D4178" t="s">
        <v>37</v>
      </c>
      <c r="E4178" s="5" t="str">
        <f>LEFT(Applications!E4178,6)</f>
        <v>138908</v>
      </c>
      <c r="F4178">
        <v>667</v>
      </c>
      <c r="G4178" t="s">
        <v>14</v>
      </c>
      <c r="H4178" t="str" cm="1">
        <f t="array" ref="H4178">_xlfn.IFS(OR(Applications!H4178=FALSE,Applications!H4178=0,LEFT(Applications!H4178,1)="N"),"No",OR(Applications!H4178=TRUE,Applications!H4178=1,LEFT(Applications!H4178,1)="Y"),"Yes")</f>
        <v>No</v>
      </c>
      <c r="I4178" t="str">
        <f>PROPER(Applications!I4178)</f>
        <v>Approved</v>
      </c>
      <c r="J4178" s="5">
        <v>2386.44</v>
      </c>
      <c r="K4178" s="12">
        <v>2841</v>
      </c>
      <c r="L4178">
        <v>3</v>
      </c>
      <c r="M4178" t="s">
        <v>38</v>
      </c>
    </row>
    <row r="4179" spans="1:13" x14ac:dyDescent="0.2">
      <c r="A4179" t="str">
        <f>TEXT(Applications!A4179,"00000")</f>
        <v>5216399</v>
      </c>
      <c r="B4179" t="str">
        <f>TEXT(Applications!B4179,"0000")</f>
        <v>0789</v>
      </c>
      <c r="C4179" s="10">
        <v>43929</v>
      </c>
      <c r="D4179" t="s">
        <v>29</v>
      </c>
      <c r="E4179" s="5" t="str">
        <f>LEFT(Applications!E4179,6)</f>
        <v>161965</v>
      </c>
      <c r="F4179">
        <v>754</v>
      </c>
      <c r="G4179" t="s">
        <v>14</v>
      </c>
      <c r="H4179" t="str" cm="1">
        <f t="array" ref="H4179">_xlfn.IFS(OR(Applications!H4179=FALSE,Applications!H4179=0,LEFT(Applications!H4179,1)="N"),"No",OR(Applications!H4179=TRUE,Applications!H4179=1,LEFT(Applications!H4179,1)="Y"),"Yes")</f>
        <v>No</v>
      </c>
      <c r="I4179" t="str">
        <f>PROPER(Applications!I4179)</f>
        <v>Under Review</v>
      </c>
      <c r="J4179" s="5">
        <v>612.6</v>
      </c>
      <c r="K4179" s="12">
        <v>1021</v>
      </c>
      <c r="L4179">
        <v>1</v>
      </c>
      <c r="M4179" t="s">
        <v>34</v>
      </c>
    </row>
    <row r="4180" spans="1:13" x14ac:dyDescent="0.2">
      <c r="A4180" t="str">
        <f>TEXT(Applications!A4180,"00000")</f>
        <v>5217648</v>
      </c>
      <c r="B4180" t="str">
        <f>TEXT(Applications!B4180,"0000")</f>
        <v>0728</v>
      </c>
      <c r="C4180" s="10">
        <v>45569</v>
      </c>
      <c r="D4180" t="s">
        <v>32</v>
      </c>
      <c r="E4180" s="5" t="str">
        <f>LEFT(Applications!E4180,6)</f>
        <v>138229</v>
      </c>
      <c r="F4180">
        <v>439</v>
      </c>
      <c r="G4180" t="s">
        <v>14</v>
      </c>
      <c r="H4180" t="str" cm="1">
        <f t="array" ref="H4180">_xlfn.IFS(OR(Applications!H4180=FALSE,Applications!H4180=0,LEFT(Applications!H4180,1)="N"),"No",OR(Applications!H4180=TRUE,Applications!H4180=1,LEFT(Applications!H4180,1)="Y"),"Yes")</f>
        <v>No</v>
      </c>
      <c r="I4180" t="str">
        <f>PROPER(Applications!I4180)</f>
        <v>Approved</v>
      </c>
      <c r="J4180" s="5">
        <v>1599</v>
      </c>
      <c r="K4180" s="12">
        <v>0</v>
      </c>
      <c r="L4180">
        <v>3</v>
      </c>
      <c r="M4180" t="s">
        <v>38</v>
      </c>
    </row>
    <row r="4181" spans="1:13" x14ac:dyDescent="0.2">
      <c r="A4181" t="str">
        <f>TEXT(Applications!A4181,"00000")</f>
        <v>5217906</v>
      </c>
      <c r="B4181" t="str">
        <f>TEXT(Applications!B4181,"0000")</f>
        <v>0657</v>
      </c>
      <c r="C4181" s="10">
        <v>45483</v>
      </c>
      <c r="D4181" t="s">
        <v>19</v>
      </c>
      <c r="E4181" s="5" t="str">
        <f>LEFT(Applications!E4181,6)</f>
        <v>19556</v>
      </c>
      <c r="F4181">
        <v>666</v>
      </c>
      <c r="G4181" t="s">
        <v>26</v>
      </c>
      <c r="H4181" t="str" cm="1">
        <f t="array" ref="H4181">_xlfn.IFS(OR(Applications!H4181=FALSE,Applications!H4181=0,LEFT(Applications!H4181,1)="N"),"No",OR(Applications!H4181=TRUE,Applications!H4181=1,LEFT(Applications!H4181,1)="Y"),"Yes")</f>
        <v>No</v>
      </c>
      <c r="I4181" t="str">
        <f>PROPER(Applications!I4181)</f>
        <v>Pending</v>
      </c>
      <c r="J4181" s="5">
        <v>1596</v>
      </c>
      <c r="K4181" s="12">
        <v>1900</v>
      </c>
      <c r="L4181">
        <v>4</v>
      </c>
      <c r="M4181" t="s">
        <v>34</v>
      </c>
    </row>
    <row r="4182" spans="1:13" x14ac:dyDescent="0.2">
      <c r="A4182" t="str">
        <f>TEXT(Applications!A4182,"00000")</f>
        <v>5218983</v>
      </c>
      <c r="B4182" t="str">
        <f>TEXT(Applications!B4182,"0000")</f>
        <v>0865</v>
      </c>
      <c r="C4182" s="10">
        <v>44615</v>
      </c>
      <c r="D4182" t="s">
        <v>27</v>
      </c>
      <c r="E4182" s="5" t="str">
        <f>LEFT(Applications!E4182,6)</f>
        <v>86111</v>
      </c>
      <c r="F4182">
        <v>602</v>
      </c>
      <c r="G4182" t="s">
        <v>14</v>
      </c>
      <c r="H4182" t="str" cm="1">
        <f t="array" ref="H4182">_xlfn.IFS(OR(Applications!H4182=FALSE,Applications!H4182=0,LEFT(Applications!H4182,1)="N"),"No",OR(Applications!H4182=TRUE,Applications!H4182=1,LEFT(Applications!H4182,1)="Y"),"Yes")</f>
        <v>No</v>
      </c>
      <c r="I4182" t="str">
        <f>PROPER(Applications!I4182)</f>
        <v>Approved</v>
      </c>
      <c r="J4182" s="5">
        <v>935.88</v>
      </c>
      <c r="K4182" s="12">
        <v>1418</v>
      </c>
      <c r="L4182">
        <v>1</v>
      </c>
      <c r="M4182" t="s">
        <v>17</v>
      </c>
    </row>
    <row r="4183" spans="1:13" x14ac:dyDescent="0.2">
      <c r="A4183" t="str">
        <f>TEXT(Applications!A4183,"00000")</f>
        <v>5219803</v>
      </c>
      <c r="B4183" t="str">
        <f>TEXT(Applications!B4183,"0000")</f>
        <v>1258</v>
      </c>
      <c r="C4183" s="10">
        <v>44694</v>
      </c>
      <c r="D4183" t="s">
        <v>37</v>
      </c>
      <c r="E4183" s="5" t="str">
        <f>LEFT(Applications!E4183,6)</f>
        <v>320400</v>
      </c>
      <c r="F4183">
        <v>603</v>
      </c>
      <c r="G4183" t="s">
        <v>14</v>
      </c>
      <c r="H4183" t="str" cm="1">
        <f t="array" ref="H4183">_xlfn.IFS(OR(Applications!H4183=FALSE,Applications!H4183=0,LEFT(Applications!H4183,1)="N"),"No",OR(Applications!H4183=TRUE,Applications!H4183=1,LEFT(Applications!H4183,1)="Y"),"Yes")</f>
        <v>No</v>
      </c>
      <c r="I4183" t="str">
        <f>PROPER(Applications!I4183)</f>
        <v>Denied</v>
      </c>
      <c r="J4183" s="5">
        <v>1438.92</v>
      </c>
      <c r="K4183" s="12">
        <v>1713</v>
      </c>
      <c r="L4183">
        <v>5</v>
      </c>
      <c r="M4183" t="s">
        <v>28</v>
      </c>
    </row>
    <row r="4184" spans="1:13" x14ac:dyDescent="0.2">
      <c r="A4184" t="str">
        <f>TEXT(Applications!A4184,"00000")</f>
        <v>5220299</v>
      </c>
      <c r="B4184" t="str">
        <f>TEXT(Applications!B4184,"0000")</f>
        <v>0385</v>
      </c>
      <c r="C4184" s="10">
        <v>44670</v>
      </c>
      <c r="D4184" t="s">
        <v>37</v>
      </c>
      <c r="E4184" s="5" t="str">
        <f>LEFT(Applications!E4184,6)</f>
        <v>237342</v>
      </c>
      <c r="F4184">
        <v>590</v>
      </c>
      <c r="G4184" t="s">
        <v>14</v>
      </c>
      <c r="H4184" t="str" cm="1">
        <f t="array" ref="H4184">_xlfn.IFS(OR(Applications!H4184=FALSE,Applications!H4184=0,LEFT(Applications!H4184,1)="N"),"No",OR(Applications!H4184=TRUE,Applications!H4184=1,LEFT(Applications!H4184,1)="Y"),"Yes")</f>
        <v>Yes</v>
      </c>
      <c r="I4184" t="str">
        <f>PROPER(Applications!I4184)</f>
        <v>Approved</v>
      </c>
      <c r="J4184" s="5">
        <v>4868.16</v>
      </c>
      <c r="K4184" s="12">
        <v>5071</v>
      </c>
      <c r="L4184">
        <v>1</v>
      </c>
      <c r="M4184" t="s">
        <v>34</v>
      </c>
    </row>
    <row r="4185" spans="1:13" x14ac:dyDescent="0.2">
      <c r="A4185" t="str">
        <f>TEXT(Applications!A4185,"00000")</f>
        <v>5222598</v>
      </c>
      <c r="B4185" t="str">
        <f>TEXT(Applications!B4185,"0000")</f>
        <v>1454</v>
      </c>
      <c r="C4185" s="10">
        <v>44924</v>
      </c>
      <c r="D4185" t="s">
        <v>19</v>
      </c>
      <c r="E4185" s="5" t="str">
        <f>LEFT(Applications!E4185,6)</f>
        <v>40694</v>
      </c>
      <c r="F4185">
        <v>311</v>
      </c>
      <c r="G4185" t="s">
        <v>14</v>
      </c>
      <c r="H4185" t="str" cm="1">
        <f t="array" ref="H4185">_xlfn.IFS(OR(Applications!H4185=FALSE,Applications!H4185=0,LEFT(Applications!H4185,1)="N"),"No",OR(Applications!H4185=TRUE,Applications!H4185=1,LEFT(Applications!H4185,1)="Y"),"Yes")</f>
        <v>No</v>
      </c>
      <c r="I4185" t="str">
        <f>PROPER(Applications!I4185)</f>
        <v>Pending</v>
      </c>
      <c r="J4185" s="5">
        <v>912.6</v>
      </c>
      <c r="K4185" s="12">
        <v>1170</v>
      </c>
      <c r="L4185">
        <v>2</v>
      </c>
      <c r="M4185" t="s">
        <v>41</v>
      </c>
    </row>
    <row r="4186" spans="1:13" x14ac:dyDescent="0.2">
      <c r="A4186" t="str">
        <f>TEXT(Applications!A4186,"00000")</f>
        <v>5224127</v>
      </c>
      <c r="B4186" t="str">
        <f>TEXT(Applications!B4186,"0000")</f>
        <v>1055</v>
      </c>
      <c r="C4186" s="10">
        <v>45572</v>
      </c>
      <c r="D4186" t="s">
        <v>27</v>
      </c>
      <c r="E4186" s="5" t="str">
        <f>LEFT(Applications!E4186,6)</f>
        <v>201624</v>
      </c>
      <c r="F4186">
        <v>724</v>
      </c>
      <c r="G4186" t="s">
        <v>14</v>
      </c>
      <c r="H4186" t="str" cm="1">
        <f t="array" ref="H4186">_xlfn.IFS(OR(Applications!H4186=FALSE,Applications!H4186=0,LEFT(Applications!H4186,1)="N"),"No",OR(Applications!H4186=TRUE,Applications!H4186=1,LEFT(Applications!H4186,1)="Y"),"Yes")</f>
        <v>Yes</v>
      </c>
      <c r="I4186" t="str">
        <f>PROPER(Applications!I4186)</f>
        <v>Approved</v>
      </c>
      <c r="J4186" s="5">
        <v>3890.7</v>
      </c>
      <c r="K4186" s="12">
        <v>5895</v>
      </c>
      <c r="L4186">
        <v>4</v>
      </c>
      <c r="M4186" t="s">
        <v>31</v>
      </c>
    </row>
    <row r="4187" spans="1:13" x14ac:dyDescent="0.2">
      <c r="A4187" t="str">
        <f>TEXT(Applications!A4187,"00000")</f>
        <v>5225199</v>
      </c>
      <c r="B4187" t="str">
        <f>TEXT(Applications!B4187,"0000")</f>
        <v>1381</v>
      </c>
      <c r="C4187" s="10">
        <v>45032</v>
      </c>
      <c r="D4187" t="s">
        <v>27</v>
      </c>
      <c r="E4187" s="5" t="str">
        <f>LEFT(Applications!E4187,6)</f>
        <v>218505</v>
      </c>
      <c r="F4187">
        <v>580</v>
      </c>
      <c r="G4187" t="s">
        <v>14</v>
      </c>
      <c r="H4187" t="str" cm="1">
        <f t="array" ref="H4187">_xlfn.IFS(OR(Applications!H4187=FALSE,Applications!H4187=0,LEFT(Applications!H4187,1)="N"),"No",OR(Applications!H4187=TRUE,Applications!H4187=1,LEFT(Applications!H4187,1)="Y"),"Yes")</f>
        <v>Yes</v>
      </c>
      <c r="I4187" t="str">
        <f>PROPER(Applications!I4187)</f>
        <v>Denied</v>
      </c>
      <c r="J4187" s="5">
        <v>1186.92</v>
      </c>
      <c r="K4187" s="12">
        <v>1413</v>
      </c>
      <c r="L4187">
        <v>5</v>
      </c>
      <c r="M4187" t="s">
        <v>47</v>
      </c>
    </row>
    <row r="4188" spans="1:13" x14ac:dyDescent="0.2">
      <c r="A4188" t="str">
        <f>TEXT(Applications!A4188,"00000")</f>
        <v>5225665</v>
      </c>
      <c r="B4188" t="str">
        <f>TEXT(Applications!B4188,"0000")</f>
        <v>0506</v>
      </c>
      <c r="C4188" s="10">
        <v>44367</v>
      </c>
      <c r="D4188" t="s">
        <v>37</v>
      </c>
      <c r="E4188" s="5" t="str">
        <f>LEFT(Applications!E4188,6)</f>
        <v>62779</v>
      </c>
      <c r="F4188">
        <v>636</v>
      </c>
      <c r="G4188" t="s">
        <v>14</v>
      </c>
      <c r="H4188" t="str" cm="1">
        <f t="array" ref="H4188">_xlfn.IFS(OR(Applications!H4188=FALSE,Applications!H4188=0,LEFT(Applications!H4188,1)="N"),"No",OR(Applications!H4188=TRUE,Applications!H4188=1,LEFT(Applications!H4188,1)="Y"),"Yes")</f>
        <v>No</v>
      </c>
      <c r="I4188" t="str">
        <f>PROPER(Applications!I4188)</f>
        <v>Withdrawn</v>
      </c>
      <c r="J4188" s="5">
        <v>1112.76</v>
      </c>
      <c r="K4188" s="12">
        <v>1686</v>
      </c>
      <c r="L4188">
        <v>1</v>
      </c>
      <c r="M4188" t="s">
        <v>38</v>
      </c>
    </row>
    <row r="4189" spans="1:13" x14ac:dyDescent="0.2">
      <c r="A4189" t="str">
        <f>TEXT(Applications!A4189,"00000")</f>
        <v>5227795</v>
      </c>
      <c r="B4189" t="str">
        <f>TEXT(Applications!B4189,"0000")</f>
        <v>0649</v>
      </c>
      <c r="C4189" s="10">
        <v>44163</v>
      </c>
      <c r="D4189" t="s">
        <v>13</v>
      </c>
      <c r="E4189" s="5" t="str">
        <f>LEFT(Applications!E4189,6)</f>
        <v>193970</v>
      </c>
      <c r="F4189">
        <v>791</v>
      </c>
      <c r="G4189" t="s">
        <v>14</v>
      </c>
      <c r="H4189" t="str" cm="1">
        <f t="array" ref="H4189">_xlfn.IFS(OR(Applications!H4189=FALSE,Applications!H4189=0,LEFT(Applications!H4189,1)="N"),"No",OR(Applications!H4189=TRUE,Applications!H4189=1,LEFT(Applications!H4189,1)="Y"),"Yes")</f>
        <v>No</v>
      </c>
      <c r="I4189" t="str">
        <f>PROPER(Applications!I4189)</f>
        <v>Approved</v>
      </c>
      <c r="J4189" s="5">
        <v>2528.64</v>
      </c>
      <c r="K4189" s="12">
        <v>2634</v>
      </c>
      <c r="L4189">
        <v>5</v>
      </c>
    </row>
    <row r="4190" spans="1:13" x14ac:dyDescent="0.2">
      <c r="A4190" t="str">
        <f>TEXT(Applications!A4190,"00000")</f>
        <v>5228379</v>
      </c>
      <c r="B4190" t="str">
        <f>TEXT(Applications!B4190,"0000")</f>
        <v>1398</v>
      </c>
      <c r="C4190" s="10" t="s">
        <v>470</v>
      </c>
      <c r="D4190" t="s">
        <v>19</v>
      </c>
      <c r="E4190" s="5" t="str">
        <f>LEFT(Applications!E4190,6)</f>
        <v>77470</v>
      </c>
      <c r="G4190" t="s">
        <v>14</v>
      </c>
      <c r="H4190" t="str" cm="1">
        <f t="array" ref="H4190">_xlfn.IFS(OR(Applications!H4190=FALSE,Applications!H4190=0,LEFT(Applications!H4190,1)="N"),"No",OR(Applications!H4190=TRUE,Applications!H4190=1,LEFT(Applications!H4190,1)="Y"),"Yes")</f>
        <v>Yes</v>
      </c>
      <c r="I4190" t="str">
        <f>PROPER(Applications!I4190)</f>
        <v>Denied</v>
      </c>
      <c r="J4190" s="5">
        <v>2805.12</v>
      </c>
      <c r="K4190" s="12">
        <v>2922</v>
      </c>
      <c r="L4190">
        <v>2</v>
      </c>
      <c r="M4190" t="s">
        <v>36</v>
      </c>
    </row>
    <row r="4191" spans="1:13" x14ac:dyDescent="0.2">
      <c r="A4191" t="str">
        <f>TEXT(Applications!A4191,"00000")</f>
        <v>5228390</v>
      </c>
      <c r="B4191" t="str">
        <f>TEXT(Applications!B4191,"0000")</f>
        <v>0391</v>
      </c>
      <c r="C4191" s="10">
        <v>44152</v>
      </c>
      <c r="D4191" t="s">
        <v>13</v>
      </c>
      <c r="E4191" s="5" t="str">
        <f>LEFT(Applications!E4191,6)</f>
        <v>173358</v>
      </c>
      <c r="G4191" t="s">
        <v>14</v>
      </c>
      <c r="H4191" t="str" cm="1">
        <f t="array" ref="H4191">_xlfn.IFS(OR(Applications!H4191=FALSE,Applications!H4191=0,LEFT(Applications!H4191,1)="N"),"No",OR(Applications!H4191=TRUE,Applications!H4191=1,LEFT(Applications!H4191,1)="Y"),"Yes")</f>
        <v>Yes</v>
      </c>
      <c r="I4191" t="str">
        <f>PROPER(Applications!I4191)</f>
        <v>Approved</v>
      </c>
      <c r="J4191" s="5">
        <v>2990.4</v>
      </c>
      <c r="K4191" s="12">
        <v>3115</v>
      </c>
      <c r="L4191">
        <v>5</v>
      </c>
      <c r="M4191" t="s">
        <v>28</v>
      </c>
    </row>
    <row r="4192" spans="1:13" x14ac:dyDescent="0.2">
      <c r="A4192" t="str">
        <f>TEXT(Applications!A4192,"00000")</f>
        <v>5229553</v>
      </c>
      <c r="B4192" t="str">
        <f>TEXT(Applications!B4192,"0000")</f>
        <v>0559</v>
      </c>
      <c r="C4192" s="10">
        <v>45155</v>
      </c>
      <c r="D4192" t="s">
        <v>37</v>
      </c>
      <c r="E4192" s="5" t="str">
        <f>LEFT(Applications!E4192,6)</f>
        <v>248419</v>
      </c>
      <c r="F4192">
        <v>699</v>
      </c>
      <c r="G4192" t="s">
        <v>14</v>
      </c>
      <c r="H4192" t="str" cm="1">
        <f t="array" ref="H4192">_xlfn.IFS(OR(Applications!H4192=FALSE,Applications!H4192=0,LEFT(Applications!H4192,1)="N"),"No",OR(Applications!H4192=TRUE,Applications!H4192=1,LEFT(Applications!H4192,1)="Y"),"Yes")</f>
        <v>Yes</v>
      </c>
      <c r="I4192" t="str">
        <f>PROPER(Applications!I4192)</f>
        <v>Denied</v>
      </c>
      <c r="J4192" s="5">
        <v>1246.74</v>
      </c>
      <c r="K4192" s="12">
        <v>1889</v>
      </c>
      <c r="L4192">
        <v>1</v>
      </c>
      <c r="M4192" t="s">
        <v>25</v>
      </c>
    </row>
    <row r="4193" spans="1:13" x14ac:dyDescent="0.2">
      <c r="A4193" t="str">
        <f>TEXT(Applications!A4193,"00000")</f>
        <v>5230240</v>
      </c>
      <c r="B4193" t="str">
        <f>TEXT(Applications!B4193,"0000")</f>
        <v>0327</v>
      </c>
      <c r="C4193" s="10">
        <v>44210</v>
      </c>
      <c r="D4193" t="s">
        <v>13</v>
      </c>
      <c r="E4193" s="5" t="str">
        <f>LEFT(Applications!E4193,6)</f>
        <v>308000</v>
      </c>
      <c r="F4193">
        <v>701</v>
      </c>
      <c r="G4193" t="s">
        <v>14</v>
      </c>
      <c r="H4193" t="str" cm="1">
        <f t="array" ref="H4193">_xlfn.IFS(OR(Applications!H4193=FALSE,Applications!H4193=0,LEFT(Applications!H4193,1)="N"),"No",OR(Applications!H4193=TRUE,Applications!H4193=1,LEFT(Applications!H4193,1)="Y"),"Yes")</f>
        <v>No</v>
      </c>
      <c r="I4193" t="str">
        <f>PROPER(Applications!I4193)</f>
        <v>Approved</v>
      </c>
      <c r="J4193" s="5">
        <v>3461.7</v>
      </c>
      <c r="K4193" s="12">
        <v>0</v>
      </c>
      <c r="L4193">
        <v>2</v>
      </c>
      <c r="M4193" t="s">
        <v>52</v>
      </c>
    </row>
    <row r="4194" spans="1:13" x14ac:dyDescent="0.2">
      <c r="A4194" t="str">
        <f>TEXT(Applications!A4194,"00000")</f>
        <v>5230796</v>
      </c>
      <c r="B4194" t="str">
        <f>TEXT(Applications!B4194,"0000")</f>
        <v>0814</v>
      </c>
      <c r="C4194" s="10" t="s">
        <v>121</v>
      </c>
      <c r="D4194" t="s">
        <v>32</v>
      </c>
      <c r="E4194" s="5" t="str">
        <f>LEFT(Applications!E4194,6)</f>
        <v>120658</v>
      </c>
      <c r="F4194">
        <v>720</v>
      </c>
      <c r="G4194" t="s">
        <v>14</v>
      </c>
      <c r="H4194" t="str" cm="1">
        <f t="array" ref="H4194">_xlfn.IFS(OR(Applications!H4194=FALSE,Applications!H4194=0,LEFT(Applications!H4194,1)="N"),"No",OR(Applications!H4194=TRUE,Applications!H4194=1,LEFT(Applications!H4194,1)="Y"),"Yes")</f>
        <v>Yes</v>
      </c>
      <c r="I4194" t="str">
        <f>PROPER(Applications!I4194)</f>
        <v>Approved</v>
      </c>
      <c r="J4194" s="5">
        <v>8871.24</v>
      </c>
      <c r="K4194" s="12">
        <v>10561</v>
      </c>
      <c r="L4194">
        <v>3</v>
      </c>
      <c r="M4194" t="s">
        <v>21</v>
      </c>
    </row>
    <row r="4195" spans="1:13" x14ac:dyDescent="0.2">
      <c r="A4195" t="str">
        <f>TEXT(Applications!A4195,"00000")</f>
        <v>5232461</v>
      </c>
      <c r="B4195" t="str">
        <f>TEXT(Applications!B4195,"0000")</f>
        <v>1157</v>
      </c>
      <c r="C4195" s="10">
        <v>45275</v>
      </c>
      <c r="D4195" t="s">
        <v>32</v>
      </c>
      <c r="E4195" s="5" t="str">
        <f>LEFT(Applications!E4195,6)</f>
        <v>199242</v>
      </c>
      <c r="F4195" t="s">
        <v>38</v>
      </c>
      <c r="G4195" t="s">
        <v>14</v>
      </c>
      <c r="H4195" t="str" cm="1">
        <f t="array" ref="H4195">_xlfn.IFS(OR(Applications!H4195=FALSE,Applications!H4195=0,LEFT(Applications!H4195,1)="N"),"No",OR(Applications!H4195=TRUE,Applications!H4195=1,LEFT(Applications!H4195,1)="Y"),"Yes")</f>
        <v>No</v>
      </c>
      <c r="I4195" t="str">
        <f>PROPER(Applications!I4195)</f>
        <v>Approved</v>
      </c>
      <c r="J4195" s="5">
        <v>3727.8</v>
      </c>
      <c r="K4195" s="12">
        <v>6213</v>
      </c>
      <c r="L4195">
        <v>4</v>
      </c>
      <c r="M4195" t="s">
        <v>41</v>
      </c>
    </row>
    <row r="4196" spans="1:13" x14ac:dyDescent="0.2">
      <c r="A4196" t="str">
        <f>TEXT(Applications!A4196,"00000")</f>
        <v>5234706</v>
      </c>
      <c r="B4196" t="str">
        <f>TEXT(Applications!B4196,"0000")</f>
        <v>1043</v>
      </c>
      <c r="C4196" s="10">
        <v>44431</v>
      </c>
      <c r="D4196" t="s">
        <v>13</v>
      </c>
      <c r="E4196" s="5" t="str">
        <f>LEFT(Applications!E4196,6)</f>
        <v>185958</v>
      </c>
      <c r="F4196">
        <v>742</v>
      </c>
      <c r="G4196" t="s">
        <v>14</v>
      </c>
      <c r="H4196" t="str" cm="1">
        <f t="array" ref="H4196">_xlfn.IFS(OR(Applications!H4196=FALSE,Applications!H4196=0,LEFT(Applications!H4196,1)="N"),"No",OR(Applications!H4196=TRUE,Applications!H4196=1,LEFT(Applications!H4196,1)="Y"),"Yes")</f>
        <v>No</v>
      </c>
      <c r="I4196" t="str">
        <f>PROPER(Applications!I4196)</f>
        <v>Approved</v>
      </c>
      <c r="J4196" s="5">
        <v>1875.06</v>
      </c>
      <c r="K4196" s="12">
        <v>2841</v>
      </c>
      <c r="L4196">
        <v>4</v>
      </c>
      <c r="M4196" t="s">
        <v>38</v>
      </c>
    </row>
    <row r="4197" spans="1:13" x14ac:dyDescent="0.2">
      <c r="A4197" t="str">
        <f>TEXT(Applications!A4197,"00000")</f>
        <v>5235075</v>
      </c>
      <c r="B4197" t="str">
        <f>TEXT(Applications!B4197,"0000")</f>
        <v>1025</v>
      </c>
      <c r="C4197" s="10">
        <v>44125</v>
      </c>
      <c r="D4197" t="s">
        <v>32</v>
      </c>
      <c r="E4197" s="5" t="str">
        <f>LEFT(Applications!E4197,6)</f>
        <v>200096</v>
      </c>
      <c r="F4197">
        <v>673</v>
      </c>
      <c r="G4197" t="s">
        <v>14</v>
      </c>
      <c r="H4197" t="str" cm="1">
        <f t="array" ref="H4197">_xlfn.IFS(OR(Applications!H4197=FALSE,Applications!H4197=0,LEFT(Applications!H4197,1)="N"),"No",OR(Applications!H4197=TRUE,Applications!H4197=1,LEFT(Applications!H4197,1)="Y"),"Yes")</f>
        <v>Yes</v>
      </c>
      <c r="I4197" t="str">
        <f>PROPER(Applications!I4197)</f>
        <v>Approved</v>
      </c>
      <c r="J4197" s="5">
        <v>2778</v>
      </c>
      <c r="K4197" s="12">
        <v>4630</v>
      </c>
      <c r="L4197">
        <v>2</v>
      </c>
      <c r="M4197" t="s">
        <v>35</v>
      </c>
    </row>
    <row r="4198" spans="1:13" x14ac:dyDescent="0.2">
      <c r="A4198" t="str">
        <f>TEXT(Applications!A4198,"00000")</f>
        <v>5236163</v>
      </c>
      <c r="B4198" t="str">
        <f>TEXT(Applications!B4198,"0000")</f>
        <v>0864</v>
      </c>
      <c r="C4198" s="10">
        <v>45433</v>
      </c>
      <c r="D4198" t="s">
        <v>37</v>
      </c>
      <c r="E4198" s="5" t="str">
        <f>LEFT(Applications!E4198,6)</f>
        <v>28453</v>
      </c>
      <c r="G4198" t="s">
        <v>26</v>
      </c>
      <c r="H4198" t="str" cm="1">
        <f t="array" ref="H4198">_xlfn.IFS(OR(Applications!H4198=FALSE,Applications!H4198=0,LEFT(Applications!H4198,1)="N"),"No",OR(Applications!H4198=TRUE,Applications!H4198=1,LEFT(Applications!H4198,1)="Y"),"Yes")</f>
        <v>Yes</v>
      </c>
      <c r="I4198" t="str">
        <f>PROPER(Applications!I4198)</f>
        <v>Withdrawn</v>
      </c>
      <c r="J4198" s="5">
        <v>6556.68</v>
      </c>
      <c r="K4198" s="12">
        <v>8406</v>
      </c>
      <c r="L4198">
        <v>4</v>
      </c>
      <c r="M4198" t="s">
        <v>52</v>
      </c>
    </row>
    <row r="4199" spans="1:13" x14ac:dyDescent="0.2">
      <c r="A4199" t="str">
        <f>TEXT(Applications!A4199,"00000")</f>
        <v>5237319</v>
      </c>
      <c r="B4199" t="str">
        <f>TEXT(Applications!B4199,"0000")</f>
        <v>1313</v>
      </c>
      <c r="C4199" s="10">
        <v>44683</v>
      </c>
      <c r="D4199" t="s">
        <v>37</v>
      </c>
      <c r="E4199" s="5" t="str">
        <f>LEFT(Applications!E4199,6)</f>
        <v>94899</v>
      </c>
      <c r="F4199">
        <v>747</v>
      </c>
      <c r="G4199" t="s">
        <v>14</v>
      </c>
      <c r="H4199" t="str" cm="1">
        <f t="array" ref="H4199">_xlfn.IFS(OR(Applications!H4199=FALSE,Applications!H4199=0,LEFT(Applications!H4199,1)="N"),"No",OR(Applications!H4199=TRUE,Applications!H4199=1,LEFT(Applications!H4199,1)="Y"),"Yes")</f>
        <v>No</v>
      </c>
      <c r="I4199" t="str">
        <f>PROPER(Applications!I4199)</f>
        <v>Denied</v>
      </c>
      <c r="J4199" s="5">
        <v>1404</v>
      </c>
      <c r="K4199" s="12">
        <v>2340</v>
      </c>
      <c r="L4199">
        <v>5</v>
      </c>
      <c r="M4199" t="s">
        <v>28</v>
      </c>
    </row>
    <row r="4200" spans="1:13" x14ac:dyDescent="0.2">
      <c r="A4200" t="str">
        <f>TEXT(Applications!A4200,"00000")</f>
        <v>5238416</v>
      </c>
      <c r="B4200" t="str">
        <f>TEXT(Applications!B4200,"0000")</f>
        <v>1118</v>
      </c>
      <c r="C4200" s="10">
        <v>44828</v>
      </c>
      <c r="D4200" t="s">
        <v>37</v>
      </c>
      <c r="E4200" s="5" t="str">
        <f>LEFT(Applications!E4200,6)</f>
        <v>145872</v>
      </c>
      <c r="F4200">
        <v>552</v>
      </c>
      <c r="G4200" t="s">
        <v>14</v>
      </c>
      <c r="H4200" t="str" cm="1">
        <f t="array" ref="H4200">_xlfn.IFS(OR(Applications!H4200=FALSE,Applications!H4200=0,LEFT(Applications!H4200,1)="N"),"No",OR(Applications!H4200=TRUE,Applications!H4200=1,LEFT(Applications!H4200,1)="Y"),"Yes")</f>
        <v>Yes</v>
      </c>
      <c r="I4200" t="str">
        <f>PROPER(Applications!I4200)</f>
        <v>Denied</v>
      </c>
      <c r="J4200" s="5">
        <v>1294.92</v>
      </c>
      <c r="K4200" s="12">
        <v>1962</v>
      </c>
      <c r="L4200">
        <v>2</v>
      </c>
      <c r="M4200" t="s">
        <v>38</v>
      </c>
    </row>
    <row r="4201" spans="1:13" x14ac:dyDescent="0.2">
      <c r="A4201" t="str">
        <f>TEXT(Applications!A4201,"00000")</f>
        <v>5238574</v>
      </c>
      <c r="B4201" t="str">
        <f>TEXT(Applications!B4201,"0000")</f>
        <v>0235</v>
      </c>
      <c r="C4201" s="10">
        <v>45400</v>
      </c>
      <c r="D4201" t="s">
        <v>13</v>
      </c>
      <c r="E4201" s="5" t="str">
        <f>LEFT(Applications!E4201,6)</f>
        <v>147168</v>
      </c>
      <c r="F4201">
        <v>756</v>
      </c>
      <c r="G4201" t="s">
        <v>14</v>
      </c>
      <c r="H4201" t="str" cm="1">
        <f t="array" ref="H4201">_xlfn.IFS(OR(Applications!H4201=FALSE,Applications!H4201=0,LEFT(Applications!H4201,1)="N"),"No",OR(Applications!H4201=TRUE,Applications!H4201=1,LEFT(Applications!H4201,1)="Y"),"Yes")</f>
        <v>No</v>
      </c>
      <c r="I4201" t="str">
        <f>PROPER(Applications!I4201)</f>
        <v>Withdrawn</v>
      </c>
      <c r="J4201" s="5">
        <v>784.08</v>
      </c>
      <c r="K4201" s="12">
        <v>1188</v>
      </c>
      <c r="L4201">
        <v>4</v>
      </c>
      <c r="M4201" t="s">
        <v>52</v>
      </c>
    </row>
    <row r="4202" spans="1:13" x14ac:dyDescent="0.2">
      <c r="A4202" t="str">
        <f>TEXT(Applications!A4202,"00000")</f>
        <v>5239605</v>
      </c>
      <c r="B4202" t="str">
        <f>TEXT(Applications!B4202,"0000")</f>
        <v>0444</v>
      </c>
      <c r="C4202" s="10">
        <v>45273</v>
      </c>
      <c r="D4202" t="s">
        <v>19</v>
      </c>
      <c r="E4202" s="5" t="str">
        <f>LEFT(Applications!E4202,6)</f>
        <v>49023</v>
      </c>
      <c r="F4202">
        <v>648</v>
      </c>
      <c r="G4202" t="s">
        <v>14</v>
      </c>
      <c r="H4202" t="str" cm="1">
        <f t="array" ref="H4202">_xlfn.IFS(OR(Applications!H4202=FALSE,Applications!H4202=0,LEFT(Applications!H4202,1)="N"),"No",OR(Applications!H4202=TRUE,Applications!H4202=1,LEFT(Applications!H4202,1)="Y"),"Yes")</f>
        <v>No</v>
      </c>
      <c r="I4202" t="str">
        <f>PROPER(Applications!I4202)</f>
        <v>Approved</v>
      </c>
      <c r="J4202" s="5">
        <v>2880.96</v>
      </c>
      <c r="K4202" s="12">
        <v>3001</v>
      </c>
      <c r="L4202">
        <v>3</v>
      </c>
      <c r="M4202" t="s">
        <v>38</v>
      </c>
    </row>
    <row r="4203" spans="1:13" x14ac:dyDescent="0.2">
      <c r="A4203" t="str">
        <f>TEXT(Applications!A4203,"00000")</f>
        <v>5239619</v>
      </c>
      <c r="B4203" t="str">
        <f>TEXT(Applications!B4203,"0000")</f>
        <v>0460</v>
      </c>
      <c r="C4203" s="10">
        <v>44122</v>
      </c>
      <c r="D4203" t="s">
        <v>27</v>
      </c>
      <c r="E4203" s="5" t="str">
        <f>LEFT(Applications!E4203,6)</f>
        <v>28472</v>
      </c>
      <c r="F4203">
        <v>356</v>
      </c>
      <c r="G4203" t="s">
        <v>26</v>
      </c>
      <c r="H4203" t="str" cm="1">
        <f t="array" ref="H4203">_xlfn.IFS(OR(Applications!H4203=FALSE,Applications!H4203=0,LEFT(Applications!H4203,1)="N"),"No",OR(Applications!H4203=TRUE,Applications!H4203=1,LEFT(Applications!H4203,1)="Y"),"Yes")</f>
        <v>No</v>
      </c>
      <c r="I4203" t="str">
        <f>PROPER(Applications!I4203)</f>
        <v>Approved</v>
      </c>
      <c r="J4203" s="5">
        <v>1861.44</v>
      </c>
      <c r="K4203" s="12">
        <v>2216</v>
      </c>
      <c r="L4203">
        <v>1</v>
      </c>
      <c r="M4203" t="s">
        <v>35</v>
      </c>
    </row>
    <row r="4204" spans="1:13" x14ac:dyDescent="0.2">
      <c r="A4204" t="str">
        <f>TEXT(Applications!A4204,"00000")</f>
        <v>5241226</v>
      </c>
      <c r="B4204" t="str">
        <f>TEXT(Applications!B4204,"0000")</f>
        <v>1791</v>
      </c>
      <c r="C4204" s="10">
        <v>44713</v>
      </c>
      <c r="D4204" t="s">
        <v>19</v>
      </c>
      <c r="E4204" s="5" t="str">
        <f>LEFT(Applications!E4204,6)</f>
        <v>30721</v>
      </c>
      <c r="F4204">
        <v>591</v>
      </c>
      <c r="G4204" t="s">
        <v>14</v>
      </c>
      <c r="H4204" t="str" cm="1">
        <f t="array" ref="H4204">_xlfn.IFS(OR(Applications!H4204=FALSE,Applications!H4204=0,LEFT(Applications!H4204,1)="N"),"No",OR(Applications!H4204=TRUE,Applications!H4204=1,LEFT(Applications!H4204,1)="Y"),"Yes")</f>
        <v>No</v>
      </c>
      <c r="I4204" t="str">
        <f>PROPER(Applications!I4204)</f>
        <v>Denied</v>
      </c>
      <c r="J4204" s="5">
        <v>3432</v>
      </c>
      <c r="K4204" s="12">
        <v>0</v>
      </c>
      <c r="L4204">
        <v>3</v>
      </c>
      <c r="M4204" t="s">
        <v>52</v>
      </c>
    </row>
    <row r="4205" spans="1:13" x14ac:dyDescent="0.2">
      <c r="A4205" t="str">
        <f>TEXT(Applications!A4205,"00000")</f>
        <v>5242410</v>
      </c>
      <c r="B4205" t="str">
        <f>TEXT(Applications!B4205,"0000")</f>
        <v>0127</v>
      </c>
      <c r="C4205" s="10">
        <v>44763</v>
      </c>
      <c r="D4205" t="s">
        <v>37</v>
      </c>
      <c r="E4205" s="5" t="str">
        <f>LEFT(Applications!E4205,6)</f>
        <v>242736</v>
      </c>
      <c r="F4205">
        <v>514</v>
      </c>
      <c r="G4205" t="s">
        <v>14</v>
      </c>
      <c r="H4205" t="str" cm="1">
        <f t="array" ref="H4205">_xlfn.IFS(OR(Applications!H4205=FALSE,Applications!H4205=0,LEFT(Applications!H4205,1)="N"),"No",OR(Applications!H4205=TRUE,Applications!H4205=1,LEFT(Applications!H4205,1)="Y"),"Yes")</f>
        <v>No</v>
      </c>
      <c r="I4205" t="str">
        <f>PROPER(Applications!I4205)</f>
        <v>Denied</v>
      </c>
      <c r="J4205" s="5">
        <v>853.38</v>
      </c>
      <c r="K4205" s="12">
        <v>1293</v>
      </c>
      <c r="L4205">
        <v>2</v>
      </c>
      <c r="M4205" t="s">
        <v>28</v>
      </c>
    </row>
    <row r="4206" spans="1:13" x14ac:dyDescent="0.2">
      <c r="A4206" t="str">
        <f>TEXT(Applications!A4206,"00000")</f>
        <v>5242959</v>
      </c>
      <c r="B4206" t="str">
        <f>TEXT(Applications!B4206,"0000")</f>
        <v>1315</v>
      </c>
      <c r="C4206" s="10">
        <v>45157</v>
      </c>
      <c r="D4206" t="s">
        <v>27</v>
      </c>
      <c r="E4206" s="5" t="str">
        <f>LEFT(Applications!E4206,6)</f>
        <v>104720</v>
      </c>
      <c r="F4206">
        <v>693</v>
      </c>
      <c r="G4206" t="s">
        <v>14</v>
      </c>
      <c r="H4206" t="str" cm="1">
        <f t="array" ref="H4206">_xlfn.IFS(OR(Applications!H4206=FALSE,Applications!H4206=0,LEFT(Applications!H4206,1)="N"),"No",OR(Applications!H4206=TRUE,Applications!H4206=1,LEFT(Applications!H4206,1)="Y"),"Yes")</f>
        <v>No</v>
      </c>
      <c r="I4206" t="str">
        <f>PROPER(Applications!I4206)</f>
        <v>Approved</v>
      </c>
      <c r="J4206" s="5">
        <v>737.88</v>
      </c>
      <c r="K4206" s="12">
        <v>1118</v>
      </c>
      <c r="L4206">
        <v>3</v>
      </c>
      <c r="M4206" t="s">
        <v>34</v>
      </c>
    </row>
    <row r="4207" spans="1:13" x14ac:dyDescent="0.2">
      <c r="A4207" t="str">
        <f>TEXT(Applications!A4207,"00000")</f>
        <v>5244185</v>
      </c>
      <c r="B4207" t="str">
        <f>TEXT(Applications!B4207,"0000")</f>
        <v>1133</v>
      </c>
      <c r="C4207" s="10">
        <v>45583</v>
      </c>
      <c r="D4207" t="s">
        <v>13</v>
      </c>
      <c r="E4207" s="5" t="str">
        <f>LEFT(Applications!E4207,6)</f>
        <v>103429</v>
      </c>
      <c r="F4207">
        <v>807</v>
      </c>
      <c r="G4207" t="s">
        <v>14</v>
      </c>
      <c r="H4207" t="str" cm="1">
        <f t="array" ref="H4207">_xlfn.IFS(OR(Applications!H4207=FALSE,Applications!H4207=0,LEFT(Applications!H4207,1)="N"),"No",OR(Applications!H4207=TRUE,Applications!H4207=1,LEFT(Applications!H4207,1)="Y"),"Yes")</f>
        <v>No</v>
      </c>
      <c r="I4207" t="str">
        <f>PROPER(Applications!I4207)</f>
        <v>Denied</v>
      </c>
      <c r="J4207" s="5">
        <v>903</v>
      </c>
      <c r="K4207" s="12">
        <v>1075</v>
      </c>
      <c r="L4207">
        <v>1</v>
      </c>
      <c r="M4207" t="s">
        <v>25</v>
      </c>
    </row>
    <row r="4208" spans="1:13" x14ac:dyDescent="0.2">
      <c r="A4208" t="str">
        <f>TEXT(Applications!A4208,"00000")</f>
        <v>5245268</v>
      </c>
      <c r="B4208" t="str">
        <f>TEXT(Applications!B4208,"0000")</f>
        <v>0153</v>
      </c>
      <c r="C4208" s="10">
        <v>44403</v>
      </c>
      <c r="D4208" t="s">
        <v>13</v>
      </c>
      <c r="E4208" s="5" t="str">
        <f>LEFT(Applications!E4208,6)</f>
        <v>271154</v>
      </c>
      <c r="F4208">
        <v>766</v>
      </c>
      <c r="G4208" t="s">
        <v>14</v>
      </c>
      <c r="H4208" t="str" cm="1">
        <f t="array" ref="H4208">_xlfn.IFS(OR(Applications!H4208=FALSE,Applications!H4208=0,LEFT(Applications!H4208,1)="N"),"No",OR(Applications!H4208=TRUE,Applications!H4208=1,LEFT(Applications!H4208,1)="Y"),"Yes")</f>
        <v>No</v>
      </c>
      <c r="I4208" t="str">
        <f>PROPER(Applications!I4208)</f>
        <v>Withdrawn</v>
      </c>
      <c r="J4208" s="5">
        <v>3473.34</v>
      </c>
      <c r="K4208" s="12">
        <v>4453</v>
      </c>
      <c r="L4208">
        <v>1</v>
      </c>
      <c r="M4208" t="s">
        <v>36</v>
      </c>
    </row>
    <row r="4209" spans="1:13" x14ac:dyDescent="0.2">
      <c r="A4209" t="str">
        <f>TEXT(Applications!A4209,"00000")</f>
        <v>5246859</v>
      </c>
      <c r="B4209" t="str">
        <f>TEXT(Applications!B4209,"0000")</f>
        <v>1346</v>
      </c>
      <c r="C4209" s="10">
        <v>43924</v>
      </c>
      <c r="D4209" t="s">
        <v>37</v>
      </c>
      <c r="E4209" s="5" t="str">
        <f>LEFT(Applications!E4209,6)</f>
        <v>209600</v>
      </c>
      <c r="F4209">
        <v>823</v>
      </c>
      <c r="G4209" t="s">
        <v>14</v>
      </c>
      <c r="H4209" t="str" cm="1">
        <f t="array" ref="H4209">_xlfn.IFS(OR(Applications!H4209=FALSE,Applications!H4209=0,LEFT(Applications!H4209,1)="N"),"No",OR(Applications!H4209=TRUE,Applications!H4209=1,LEFT(Applications!H4209,1)="Y"),"Yes")</f>
        <v>No</v>
      </c>
      <c r="I4209" t="str">
        <f>PROPER(Applications!I4209)</f>
        <v>Denied</v>
      </c>
      <c r="J4209" s="5">
        <v>2747.64</v>
      </c>
      <c r="K4209" s="12">
        <v>3271</v>
      </c>
      <c r="L4209">
        <v>4</v>
      </c>
      <c r="M4209" t="s">
        <v>36</v>
      </c>
    </row>
    <row r="4210" spans="1:13" x14ac:dyDescent="0.2">
      <c r="A4210" t="str">
        <f>TEXT(Applications!A4210,"00000")</f>
        <v>5247199</v>
      </c>
      <c r="B4210" t="str">
        <f>TEXT(Applications!B4210,"0000")</f>
        <v>1325</v>
      </c>
      <c r="C4210" s="10">
        <v>44137</v>
      </c>
      <c r="D4210" t="s">
        <v>23</v>
      </c>
      <c r="E4210" s="5" t="str">
        <f>LEFT(Applications!E4210,6)</f>
        <v>15679</v>
      </c>
      <c r="F4210">
        <v>712</v>
      </c>
      <c r="G4210" t="s">
        <v>14</v>
      </c>
      <c r="H4210" t="str" cm="1">
        <f t="array" ref="H4210">_xlfn.IFS(OR(Applications!H4210=FALSE,Applications!H4210=0,LEFT(Applications!H4210,1)="N"),"No",OR(Applications!H4210=TRUE,Applications!H4210=1,LEFT(Applications!H4210,1)="Y"),"Yes")</f>
        <v>No</v>
      </c>
      <c r="I4210" t="str">
        <f>PROPER(Applications!I4210)</f>
        <v>Under Review</v>
      </c>
      <c r="J4210" s="5">
        <v>3556.02</v>
      </c>
      <c r="K4210" s="12">
        <v>4559</v>
      </c>
      <c r="L4210">
        <v>4</v>
      </c>
    </row>
    <row r="4211" spans="1:13" x14ac:dyDescent="0.2">
      <c r="A4211" t="str">
        <f>TEXT(Applications!A4211,"00000")</f>
        <v>5248101</v>
      </c>
      <c r="B4211" t="str">
        <f>TEXT(Applications!B4211,"0000")</f>
        <v>1381</v>
      </c>
      <c r="C4211" s="10">
        <v>45460</v>
      </c>
      <c r="D4211" t="s">
        <v>37</v>
      </c>
      <c r="E4211" s="5" t="str">
        <f>LEFT(Applications!E4211,6)</f>
        <v>212460</v>
      </c>
      <c r="F4211">
        <v>345</v>
      </c>
      <c r="G4211" t="s">
        <v>14</v>
      </c>
      <c r="H4211" t="str" cm="1">
        <f t="array" ref="H4211">_xlfn.IFS(OR(Applications!H4211=FALSE,Applications!H4211=0,LEFT(Applications!H4211,1)="N"),"No",OR(Applications!H4211=TRUE,Applications!H4211=1,LEFT(Applications!H4211,1)="Y"),"Yes")</f>
        <v>Yes</v>
      </c>
      <c r="I4211" t="str">
        <f>PROPER(Applications!I4211)</f>
        <v>Approved</v>
      </c>
      <c r="J4211" s="5">
        <v>1186.92</v>
      </c>
      <c r="K4211" s="12">
        <v>1413</v>
      </c>
      <c r="L4211">
        <v>1</v>
      </c>
    </row>
    <row r="4212" spans="1:13" x14ac:dyDescent="0.2">
      <c r="A4212" t="str">
        <f>TEXT(Applications!A4212,"00000")</f>
        <v>5248661</v>
      </c>
      <c r="B4212" t="str">
        <f>TEXT(Applications!B4212,"0000")</f>
        <v>1768</v>
      </c>
      <c r="D4212" t="s">
        <v>29</v>
      </c>
      <c r="E4212" s="5" t="str">
        <f>LEFT(Applications!E4212,6)</f>
        <v>27210</v>
      </c>
      <c r="F4212">
        <v>569</v>
      </c>
      <c r="G4212" t="s">
        <v>14</v>
      </c>
      <c r="H4212" t="str" cm="1">
        <f t="array" ref="H4212">_xlfn.IFS(OR(Applications!H4212=FALSE,Applications!H4212=0,LEFT(Applications!H4212,1)="N"),"No",OR(Applications!H4212=TRUE,Applications!H4212=1,LEFT(Applications!H4212,1)="Y"),"Yes")</f>
        <v>No</v>
      </c>
      <c r="I4212" t="str">
        <f>PROPER(Applications!I4212)</f>
        <v>Approved</v>
      </c>
      <c r="J4212" s="5">
        <v>3520.92</v>
      </c>
      <c r="K4212" s="12">
        <v>4514</v>
      </c>
      <c r="L4212">
        <v>4</v>
      </c>
      <c r="M4212" t="s">
        <v>36</v>
      </c>
    </row>
    <row r="4213" spans="1:13" x14ac:dyDescent="0.2">
      <c r="A4213" t="str">
        <f>TEXT(Applications!A4213,"00000")</f>
        <v>5249757</v>
      </c>
      <c r="B4213" t="str">
        <f>TEXT(Applications!B4213,"0000")</f>
        <v>1741</v>
      </c>
      <c r="C4213" s="10" t="s">
        <v>299</v>
      </c>
      <c r="D4213" t="s">
        <v>23</v>
      </c>
      <c r="E4213" s="5" t="str">
        <f>LEFT(Applications!E4213,6)</f>
        <v>26391</v>
      </c>
      <c r="G4213" t="s">
        <v>14</v>
      </c>
      <c r="H4213" t="str" cm="1">
        <f t="array" ref="H4213">_xlfn.IFS(OR(Applications!H4213=FALSE,Applications!H4213=0,LEFT(Applications!H4213,1)="N"),"No",OR(Applications!H4213=TRUE,Applications!H4213=1,LEFT(Applications!H4213,1)="Y"),"Yes")</f>
        <v>No</v>
      </c>
      <c r="I4213" t="str">
        <f>PROPER(Applications!I4213)</f>
        <v>Approved</v>
      </c>
      <c r="J4213" s="5">
        <v>4459.5600000000004</v>
      </c>
      <c r="K4213" s="12">
        <v>5309</v>
      </c>
      <c r="L4213">
        <v>1</v>
      </c>
      <c r="M4213" t="s">
        <v>25</v>
      </c>
    </row>
    <row r="4214" spans="1:13" x14ac:dyDescent="0.2">
      <c r="A4214" t="str">
        <f>TEXT(Applications!A4214,"00000")</f>
        <v>5251377</v>
      </c>
      <c r="B4214" t="str">
        <f>TEXT(Applications!B4214,"0000")</f>
        <v>1037</v>
      </c>
      <c r="C4214" s="10" t="s">
        <v>471</v>
      </c>
      <c r="D4214" t="s">
        <v>27</v>
      </c>
      <c r="E4214" s="5" t="str">
        <f>LEFT(Applications!E4214,6)</f>
        <v>125235</v>
      </c>
      <c r="F4214">
        <v>780</v>
      </c>
      <c r="G4214" t="s">
        <v>14</v>
      </c>
      <c r="H4214" t="str" cm="1">
        <f t="array" ref="H4214">_xlfn.IFS(OR(Applications!H4214=FALSE,Applications!H4214=0,LEFT(Applications!H4214,1)="N"),"No",OR(Applications!H4214=TRUE,Applications!H4214=1,LEFT(Applications!H4214,1)="Y"),"Yes")</f>
        <v>Yes</v>
      </c>
      <c r="I4214" t="str">
        <f>PROPER(Applications!I4214)</f>
        <v>Approved</v>
      </c>
      <c r="J4214" s="5">
        <v>2631.72</v>
      </c>
      <c r="K4214" s="12">
        <v>3133</v>
      </c>
      <c r="L4214">
        <v>1</v>
      </c>
      <c r="M4214" t="s">
        <v>38</v>
      </c>
    </row>
    <row r="4215" spans="1:13" x14ac:dyDescent="0.2">
      <c r="A4215" t="str">
        <f>TEXT(Applications!A4215,"00000")</f>
        <v>5251652</v>
      </c>
      <c r="B4215" t="str">
        <f>TEXT(Applications!B4215,"0000")</f>
        <v>0564</v>
      </c>
      <c r="C4215" s="10">
        <v>44698</v>
      </c>
      <c r="D4215" t="s">
        <v>32</v>
      </c>
      <c r="E4215" s="5" t="str">
        <f>LEFT(Applications!E4215,6)</f>
        <v>126003</v>
      </c>
      <c r="F4215">
        <v>383</v>
      </c>
      <c r="G4215" t="s">
        <v>26</v>
      </c>
      <c r="H4215" t="str" cm="1">
        <f t="array" ref="H4215">_xlfn.IFS(OR(Applications!H4215=FALSE,Applications!H4215=0,LEFT(Applications!H4215,1)="N"),"No",OR(Applications!H4215=TRUE,Applications!H4215=1,LEFT(Applications!H4215,1)="Y"),"Yes")</f>
        <v>Yes</v>
      </c>
      <c r="I4215" t="str">
        <f>PROPER(Applications!I4215)</f>
        <v>Approved</v>
      </c>
      <c r="J4215" s="5">
        <v>3424.08</v>
      </c>
      <c r="K4215" s="12">
        <v>5188</v>
      </c>
      <c r="L4215">
        <v>4</v>
      </c>
      <c r="M4215" t="s">
        <v>41</v>
      </c>
    </row>
    <row r="4216" spans="1:13" x14ac:dyDescent="0.2">
      <c r="A4216" t="str">
        <f>TEXT(Applications!A4216,"00000")</f>
        <v>5252287</v>
      </c>
      <c r="B4216" t="str">
        <f>TEXT(Applications!B4216,"0000")</f>
        <v>1689</v>
      </c>
      <c r="C4216" s="10">
        <v>44442</v>
      </c>
      <c r="D4216" t="s">
        <v>23</v>
      </c>
      <c r="E4216" s="5" t="str">
        <f>LEFT(Applications!E4216,6)</f>
        <v>95955</v>
      </c>
      <c r="F4216">
        <v>817</v>
      </c>
      <c r="G4216" t="s">
        <v>14</v>
      </c>
      <c r="H4216" t="str" cm="1">
        <f t="array" ref="H4216">_xlfn.IFS(OR(Applications!H4216=FALSE,Applications!H4216=0,LEFT(Applications!H4216,1)="N"),"No",OR(Applications!H4216=TRUE,Applications!H4216=1,LEFT(Applications!H4216,1)="Y"),"Yes")</f>
        <v>Yes</v>
      </c>
      <c r="I4216" t="str">
        <f>PROPER(Applications!I4216)</f>
        <v>Approved</v>
      </c>
      <c r="J4216" s="5">
        <v>6504.12</v>
      </c>
      <c r="K4216" s="12">
        <v>7743</v>
      </c>
      <c r="L4216">
        <v>3</v>
      </c>
    </row>
    <row r="4217" spans="1:13" x14ac:dyDescent="0.2">
      <c r="A4217" t="str">
        <f>TEXT(Applications!A4217,"00000")</f>
        <v>5255238</v>
      </c>
      <c r="B4217" t="str">
        <f>TEXT(Applications!B4217,"0000")</f>
        <v>1146</v>
      </c>
      <c r="C4217" s="10" t="s">
        <v>472</v>
      </c>
      <c r="D4217" t="s">
        <v>23</v>
      </c>
      <c r="E4217" s="5" t="str">
        <f>LEFT(Applications!E4217,6)</f>
        <v>235874</v>
      </c>
      <c r="F4217">
        <v>683</v>
      </c>
      <c r="G4217" t="s">
        <v>26</v>
      </c>
      <c r="H4217" t="str" cm="1">
        <f t="array" ref="H4217">_xlfn.IFS(OR(Applications!H4217=FALSE,Applications!H4217=0,LEFT(Applications!H4217,1)="N"),"No",OR(Applications!H4217=TRUE,Applications!H4217=1,LEFT(Applications!H4217,1)="Y"),"Yes")</f>
        <v>No</v>
      </c>
      <c r="I4217" t="str">
        <f>PROPER(Applications!I4217)</f>
        <v>Denied</v>
      </c>
      <c r="J4217" s="5">
        <v>1786.56</v>
      </c>
      <c r="K4217" s="12">
        <v>1861</v>
      </c>
      <c r="L4217">
        <v>4</v>
      </c>
      <c r="M4217" t="s">
        <v>31</v>
      </c>
    </row>
    <row r="4218" spans="1:13" x14ac:dyDescent="0.2">
      <c r="A4218" t="str">
        <f>TEXT(Applications!A4218,"00000")</f>
        <v>5255742</v>
      </c>
      <c r="B4218" t="str">
        <f>TEXT(Applications!B4218,"0000")</f>
        <v>1595</v>
      </c>
      <c r="C4218" s="10">
        <v>45377</v>
      </c>
      <c r="D4218" t="s">
        <v>27</v>
      </c>
      <c r="E4218" s="5" t="str">
        <f>LEFT(Applications!E4218,6)</f>
        <v>154920</v>
      </c>
      <c r="G4218" t="s">
        <v>26</v>
      </c>
      <c r="H4218" t="str" cm="1">
        <f t="array" ref="H4218">_xlfn.IFS(OR(Applications!H4218=FALSE,Applications!H4218=0,LEFT(Applications!H4218,1)="N"),"No",OR(Applications!H4218=TRUE,Applications!H4218=1,LEFT(Applications!H4218,1)="Y"),"Yes")</f>
        <v>No</v>
      </c>
      <c r="I4218" t="str">
        <f>PROPER(Applications!I4218)</f>
        <v>Approved</v>
      </c>
      <c r="J4218" s="5">
        <v>2480.64</v>
      </c>
      <c r="K4218" s="12">
        <v>2584</v>
      </c>
      <c r="L4218">
        <v>2</v>
      </c>
      <c r="M4218" t="s">
        <v>47</v>
      </c>
    </row>
    <row r="4219" spans="1:13" x14ac:dyDescent="0.2">
      <c r="A4219" t="str">
        <f>TEXT(Applications!A4219,"00000")</f>
        <v>5256758</v>
      </c>
      <c r="B4219" t="str">
        <f>TEXT(Applications!B4219,"0000")</f>
        <v>0079</v>
      </c>
      <c r="C4219" s="10">
        <v>45143</v>
      </c>
      <c r="D4219" t="s">
        <v>27</v>
      </c>
      <c r="E4219" s="5" t="str">
        <f>LEFT(Applications!E4219,6)</f>
        <v>144702</v>
      </c>
      <c r="F4219">
        <v>843</v>
      </c>
      <c r="G4219" t="s">
        <v>26</v>
      </c>
      <c r="H4219" t="str" cm="1">
        <f t="array" ref="H4219">_xlfn.IFS(OR(Applications!H4219=FALSE,Applications!H4219=0,LEFT(Applications!H4219,1)="N"),"No",OR(Applications!H4219=TRUE,Applications!H4219=1,LEFT(Applications!H4219,1)="Y"),"Yes")</f>
        <v>No</v>
      </c>
      <c r="I4219" t="str">
        <f>PROPER(Applications!I4219)</f>
        <v>Approved</v>
      </c>
      <c r="J4219" s="5">
        <v>2188.6799999999998</v>
      </c>
      <c r="K4219" s="12">
        <v>2806</v>
      </c>
      <c r="L4219">
        <v>2</v>
      </c>
      <c r="M4219" t="s">
        <v>34</v>
      </c>
    </row>
    <row r="4220" spans="1:13" x14ac:dyDescent="0.2">
      <c r="A4220" t="str">
        <f>TEXT(Applications!A4220,"00000")</f>
        <v>5258334</v>
      </c>
      <c r="B4220" t="str">
        <f>TEXT(Applications!B4220,"0000")</f>
        <v>0007</v>
      </c>
      <c r="C4220" s="10">
        <v>43936</v>
      </c>
      <c r="D4220" t="s">
        <v>27</v>
      </c>
      <c r="E4220" s="5" t="str">
        <f>LEFT(Applications!E4220,6)</f>
        <v>164159</v>
      </c>
      <c r="F4220">
        <v>767</v>
      </c>
      <c r="G4220" t="s">
        <v>14</v>
      </c>
      <c r="H4220" t="str" cm="1">
        <f t="array" ref="H4220">_xlfn.IFS(OR(Applications!H4220=FALSE,Applications!H4220=0,LEFT(Applications!H4220,1)="N"),"No",OR(Applications!H4220=TRUE,Applications!H4220=1,LEFT(Applications!H4220,1)="Y"),"Yes")</f>
        <v>No</v>
      </c>
      <c r="I4220" t="str">
        <f>PROPER(Applications!I4220)</f>
        <v>Approved</v>
      </c>
      <c r="J4220" s="5">
        <v>1706.76</v>
      </c>
      <c r="K4220" s="12">
        <v>2586</v>
      </c>
      <c r="L4220">
        <v>1</v>
      </c>
      <c r="M4220" t="s">
        <v>17</v>
      </c>
    </row>
    <row r="4221" spans="1:13" x14ac:dyDescent="0.2">
      <c r="A4221" t="str">
        <f>TEXT(Applications!A4221,"00000")</f>
        <v>5258368</v>
      </c>
      <c r="B4221" t="str">
        <f>TEXT(Applications!B4221,"0000")</f>
        <v>1407</v>
      </c>
      <c r="C4221" s="10">
        <v>43907</v>
      </c>
      <c r="D4221" t="s">
        <v>37</v>
      </c>
      <c r="E4221" s="5" t="str">
        <f>LEFT(Applications!E4221,6)</f>
        <v>30365</v>
      </c>
      <c r="G4221" t="s">
        <v>14</v>
      </c>
      <c r="H4221" t="str" cm="1">
        <f t="array" ref="H4221">_xlfn.IFS(OR(Applications!H4221=FALSE,Applications!H4221=0,LEFT(Applications!H4221,1)="N"),"No",OR(Applications!H4221=TRUE,Applications!H4221=1,LEFT(Applications!H4221,1)="Y"),"Yes")</f>
        <v>No</v>
      </c>
      <c r="I4221" t="str">
        <f>PROPER(Applications!I4221)</f>
        <v>Approved</v>
      </c>
      <c r="J4221" s="5">
        <v>1657.8</v>
      </c>
      <c r="K4221" s="12">
        <v>2763</v>
      </c>
      <c r="L4221">
        <v>3</v>
      </c>
      <c r="M4221" t="s">
        <v>38</v>
      </c>
    </row>
    <row r="4222" spans="1:13" x14ac:dyDescent="0.2">
      <c r="A4222" t="str">
        <f>TEXT(Applications!A4222,"00000")</f>
        <v>5263418</v>
      </c>
      <c r="B4222" t="str">
        <f>TEXT(Applications!B4222,"0000")</f>
        <v>0560</v>
      </c>
      <c r="C4222" s="10">
        <v>43844</v>
      </c>
      <c r="D4222" t="s">
        <v>13</v>
      </c>
      <c r="E4222" s="5" t="str">
        <f>LEFT(Applications!E4222,6)</f>
        <v>54046</v>
      </c>
      <c r="F4222">
        <v>488</v>
      </c>
      <c r="G4222" t="s">
        <v>14</v>
      </c>
      <c r="H4222" t="str" cm="1">
        <f t="array" ref="H4222">_xlfn.IFS(OR(Applications!H4222=FALSE,Applications!H4222=0,LEFT(Applications!H4222,1)="N"),"No",OR(Applications!H4222=TRUE,Applications!H4222=1,LEFT(Applications!H4222,1)="Y"),"Yes")</f>
        <v>Yes</v>
      </c>
      <c r="I4222" t="str">
        <f>PROPER(Applications!I4222)</f>
        <v>Denied</v>
      </c>
      <c r="J4222" s="5">
        <v>973.2</v>
      </c>
      <c r="K4222" s="12">
        <v>1622</v>
      </c>
      <c r="L4222">
        <v>5</v>
      </c>
      <c r="M4222" t="s">
        <v>17</v>
      </c>
    </row>
    <row r="4223" spans="1:13" x14ac:dyDescent="0.2">
      <c r="A4223" t="str">
        <f>TEXT(Applications!A4223,"00000")</f>
        <v>5263956</v>
      </c>
      <c r="B4223" t="str">
        <f>TEXT(Applications!B4223,"0000")</f>
        <v>1113</v>
      </c>
      <c r="C4223" s="10">
        <v>45125</v>
      </c>
      <c r="D4223" t="s">
        <v>23</v>
      </c>
      <c r="E4223" s="5" t="str">
        <f>LEFT(Applications!E4223,6)</f>
        <v>79832</v>
      </c>
      <c r="F4223">
        <v>659</v>
      </c>
      <c r="G4223" t="s">
        <v>26</v>
      </c>
      <c r="H4223" t="str" cm="1">
        <f t="array" ref="H4223">_xlfn.IFS(OR(Applications!H4223=FALSE,Applications!H4223=0,LEFT(Applications!H4223,1)="N"),"No",OR(Applications!H4223=TRUE,Applications!H4223=1,LEFT(Applications!H4223,1)="Y"),"Yes")</f>
        <v>Yes</v>
      </c>
      <c r="I4223" t="str">
        <f>PROPER(Applications!I4223)</f>
        <v>Withdrawn</v>
      </c>
      <c r="J4223" s="5">
        <v>1604.16</v>
      </c>
      <c r="K4223" s="12">
        <v>1671</v>
      </c>
      <c r="L4223">
        <v>1</v>
      </c>
      <c r="M4223" t="s">
        <v>25</v>
      </c>
    </row>
    <row r="4224" spans="1:13" x14ac:dyDescent="0.2">
      <c r="A4224" t="str">
        <f>TEXT(Applications!A4224,"00000")</f>
        <v>5266306</v>
      </c>
      <c r="B4224" t="str">
        <f>TEXT(Applications!B4224,"0000")</f>
        <v>1468</v>
      </c>
      <c r="C4224" s="10">
        <v>43988</v>
      </c>
      <c r="D4224" t="s">
        <v>13</v>
      </c>
      <c r="E4224" s="5" t="str">
        <f>LEFT(Applications!E4224,6)</f>
        <v>163059</v>
      </c>
      <c r="F4224">
        <v>708</v>
      </c>
      <c r="G4224" t="s">
        <v>14</v>
      </c>
      <c r="H4224" t="str" cm="1">
        <f t="array" ref="H4224">_xlfn.IFS(OR(Applications!H4224=FALSE,Applications!H4224=0,LEFT(Applications!H4224,1)="N"),"No",OR(Applications!H4224=TRUE,Applications!H4224=1,LEFT(Applications!H4224,1)="Y"),"Yes")</f>
        <v>Yes</v>
      </c>
      <c r="I4224" t="str">
        <f>PROPER(Applications!I4224)</f>
        <v>Approved</v>
      </c>
      <c r="J4224" s="5">
        <v>1534.2</v>
      </c>
      <c r="K4224" s="12">
        <v>2557</v>
      </c>
      <c r="L4224">
        <v>1</v>
      </c>
      <c r="M4224" t="s">
        <v>36</v>
      </c>
    </row>
    <row r="4225" spans="1:13" x14ac:dyDescent="0.2">
      <c r="A4225" t="str">
        <f>TEXT(Applications!A4225,"00000")</f>
        <v>5269008</v>
      </c>
      <c r="B4225" t="str">
        <f>TEXT(Applications!B4225,"0000")</f>
        <v>0800</v>
      </c>
      <c r="C4225" s="10">
        <v>44850</v>
      </c>
      <c r="D4225" t="s">
        <v>27</v>
      </c>
      <c r="E4225" s="5" t="str">
        <f>LEFT(Applications!E4225,6)</f>
        <v>109572</v>
      </c>
      <c r="F4225">
        <v>671</v>
      </c>
      <c r="G4225" t="s">
        <v>14</v>
      </c>
      <c r="H4225" t="str" cm="1">
        <f t="array" ref="H4225">_xlfn.IFS(OR(Applications!H4225=FALSE,Applications!H4225=0,LEFT(Applications!H4225,1)="N"),"No",OR(Applications!H4225=TRUE,Applications!H4225=1,LEFT(Applications!H4225,1)="Y"),"Yes")</f>
        <v>No</v>
      </c>
      <c r="I4225" t="str">
        <f>PROPER(Applications!I4225)</f>
        <v>Denied</v>
      </c>
      <c r="J4225" s="5">
        <v>2006.76</v>
      </c>
      <c r="K4225" s="12">
        <v>2389</v>
      </c>
      <c r="L4225">
        <v>3</v>
      </c>
      <c r="M4225" t="s">
        <v>41</v>
      </c>
    </row>
    <row r="4226" spans="1:13" x14ac:dyDescent="0.2">
      <c r="A4226" t="str">
        <f>TEXT(Applications!A4226,"00000")</f>
        <v>5269577</v>
      </c>
      <c r="B4226" t="str">
        <f>TEXT(Applications!B4226,"0000")</f>
        <v>0263</v>
      </c>
      <c r="C4226" s="10">
        <v>45384</v>
      </c>
      <c r="D4226" t="s">
        <v>23</v>
      </c>
      <c r="E4226" s="5" t="str">
        <f>LEFT(Applications!E4226,6)</f>
        <v>108146</v>
      </c>
      <c r="F4226">
        <v>824</v>
      </c>
      <c r="G4226" t="s">
        <v>14</v>
      </c>
      <c r="H4226" t="str" cm="1">
        <f t="array" ref="H4226">_xlfn.IFS(OR(Applications!H4226=FALSE,Applications!H4226=0,LEFT(Applications!H4226,1)="N"),"No",OR(Applications!H4226=TRUE,Applications!H4226=1,LEFT(Applications!H4226,1)="Y"),"Yes")</f>
        <v>No</v>
      </c>
      <c r="I4226" t="str">
        <f>PROPER(Applications!I4226)</f>
        <v>Withdrawn</v>
      </c>
      <c r="J4226" s="5">
        <v>820.2</v>
      </c>
      <c r="K4226" s="12">
        <v>1367</v>
      </c>
      <c r="L4226">
        <v>2</v>
      </c>
      <c r="M4226" t="s">
        <v>34</v>
      </c>
    </row>
    <row r="4227" spans="1:13" x14ac:dyDescent="0.2">
      <c r="A4227" t="str">
        <f>TEXT(Applications!A4227,"00000")</f>
        <v>5269742</v>
      </c>
      <c r="B4227" t="str">
        <f>TEXT(Applications!B4227,"0000")</f>
        <v>0843</v>
      </c>
      <c r="C4227" s="10">
        <v>43862</v>
      </c>
      <c r="D4227" t="s">
        <v>13</v>
      </c>
      <c r="E4227" s="5" t="str">
        <f>LEFT(Applications!E4227,6)</f>
        <v>8223</v>
      </c>
      <c r="F4227">
        <v>737</v>
      </c>
      <c r="G4227" t="s">
        <v>14</v>
      </c>
      <c r="H4227" t="str" cm="1">
        <f t="array" ref="H4227">_xlfn.IFS(OR(Applications!H4227=FALSE,Applications!H4227=0,LEFT(Applications!H4227,1)="N"),"No",OR(Applications!H4227=TRUE,Applications!H4227=1,LEFT(Applications!H4227,1)="Y"),"Yes")</f>
        <v>No</v>
      </c>
      <c r="I4227" t="str">
        <f>PROPER(Applications!I4227)</f>
        <v>Denied</v>
      </c>
      <c r="J4227" s="5">
        <v>859.8</v>
      </c>
      <c r="K4227" s="12">
        <v>1433</v>
      </c>
      <c r="L4227">
        <v>1</v>
      </c>
      <c r="M4227" t="s">
        <v>35</v>
      </c>
    </row>
    <row r="4228" spans="1:13" x14ac:dyDescent="0.2">
      <c r="A4228" t="str">
        <f>TEXT(Applications!A4228,"00000")</f>
        <v>5270105</v>
      </c>
      <c r="B4228" t="str">
        <f>TEXT(Applications!B4228,"0000")</f>
        <v>1034</v>
      </c>
      <c r="C4228" s="10">
        <v>45270</v>
      </c>
      <c r="D4228" t="s">
        <v>37</v>
      </c>
      <c r="E4228" s="5" t="str">
        <f>LEFT(Applications!E4228,6)</f>
        <v>101413</v>
      </c>
      <c r="G4228" t="s">
        <v>14</v>
      </c>
      <c r="H4228" t="str" cm="1">
        <f t="array" ref="H4228">_xlfn.IFS(OR(Applications!H4228=FALSE,Applications!H4228=0,LEFT(Applications!H4228,1)="N"),"No",OR(Applications!H4228=TRUE,Applications!H4228=1,LEFT(Applications!H4228,1)="Y"),"Yes")</f>
        <v>No</v>
      </c>
      <c r="I4228" t="str">
        <f>PROPER(Applications!I4228)</f>
        <v>Approved</v>
      </c>
      <c r="J4228" s="5">
        <v>3225.6</v>
      </c>
      <c r="K4228" s="12">
        <v>3360</v>
      </c>
      <c r="L4228">
        <v>3</v>
      </c>
      <c r="M4228" t="s">
        <v>31</v>
      </c>
    </row>
    <row r="4229" spans="1:13" x14ac:dyDescent="0.2">
      <c r="A4229" t="str">
        <f>TEXT(Applications!A4229,"00000")</f>
        <v>5271014</v>
      </c>
      <c r="B4229" t="str">
        <f>TEXT(Applications!B4229,"0000")</f>
        <v>0126</v>
      </c>
      <c r="C4229" s="10">
        <v>44471</v>
      </c>
      <c r="D4229" t="s">
        <v>32</v>
      </c>
      <c r="E4229" s="5" t="str">
        <f>LEFT(Applications!E4229,6)</f>
        <v>49436</v>
      </c>
      <c r="F4229">
        <v>479</v>
      </c>
      <c r="G4229" t="s">
        <v>14</v>
      </c>
      <c r="H4229" t="str" cm="1">
        <f t="array" ref="H4229">_xlfn.IFS(OR(Applications!H4229=FALSE,Applications!H4229=0,LEFT(Applications!H4229,1)="N"),"No",OR(Applications!H4229=TRUE,Applications!H4229=1,LEFT(Applications!H4229,1)="Y"),"Yes")</f>
        <v>Yes</v>
      </c>
      <c r="I4229" t="str">
        <f>PROPER(Applications!I4229)</f>
        <v>Approved</v>
      </c>
      <c r="J4229" s="5">
        <v>1340.4</v>
      </c>
      <c r="K4229" s="12">
        <v>2234</v>
      </c>
      <c r="L4229">
        <v>4</v>
      </c>
      <c r="M4229" t="s">
        <v>34</v>
      </c>
    </row>
    <row r="4230" spans="1:13" x14ac:dyDescent="0.2">
      <c r="A4230" t="str">
        <f>TEXT(Applications!A4230,"00000")</f>
        <v>5273055</v>
      </c>
      <c r="B4230" t="str">
        <f>TEXT(Applications!B4230,"0000")</f>
        <v>0071</v>
      </c>
      <c r="C4230" s="10">
        <v>44162</v>
      </c>
      <c r="D4230" t="s">
        <v>19</v>
      </c>
      <c r="E4230" s="5" t="str">
        <f>LEFT(Applications!E4230,6)</f>
        <v>161753</v>
      </c>
      <c r="F4230">
        <v>663</v>
      </c>
      <c r="G4230" t="s">
        <v>14</v>
      </c>
      <c r="H4230" t="str" cm="1">
        <f t="array" ref="H4230">_xlfn.IFS(OR(Applications!H4230=FALSE,Applications!H4230=0,LEFT(Applications!H4230,1)="N"),"No",OR(Applications!H4230=TRUE,Applications!H4230=1,LEFT(Applications!H4230,1)="Y"),"Yes")</f>
        <v>No</v>
      </c>
      <c r="I4230" t="str">
        <f>PROPER(Applications!I4230)</f>
        <v>Denied</v>
      </c>
      <c r="J4230" s="5">
        <v>3045</v>
      </c>
      <c r="K4230" s="12">
        <v>3625</v>
      </c>
      <c r="L4230">
        <v>4</v>
      </c>
      <c r="M4230" t="s">
        <v>35</v>
      </c>
    </row>
    <row r="4231" spans="1:13" x14ac:dyDescent="0.2">
      <c r="A4231" t="str">
        <f>TEXT(Applications!A4231,"00000")</f>
        <v>5274021</v>
      </c>
      <c r="B4231" t="str">
        <f>TEXT(Applications!B4231,"0000")</f>
        <v>0121</v>
      </c>
      <c r="C4231" s="10">
        <v>45205</v>
      </c>
      <c r="D4231" t="s">
        <v>27</v>
      </c>
      <c r="E4231" s="5" t="str">
        <f>LEFT(Applications!E4231,6)</f>
        <v>37671</v>
      </c>
      <c r="F4231">
        <v>624</v>
      </c>
      <c r="G4231" t="s">
        <v>14</v>
      </c>
      <c r="H4231" t="str" cm="1">
        <f t="array" ref="H4231">_xlfn.IFS(OR(Applications!H4231=FALSE,Applications!H4231=0,LEFT(Applications!H4231,1)="N"),"No",OR(Applications!H4231=TRUE,Applications!H4231=1,LEFT(Applications!H4231,1)="Y"),"Yes")</f>
        <v>No</v>
      </c>
      <c r="I4231" t="str">
        <f>PROPER(Applications!I4231)</f>
        <v>Pending</v>
      </c>
      <c r="J4231" s="5">
        <v>1631.04</v>
      </c>
      <c r="K4231" s="12">
        <v>1699</v>
      </c>
      <c r="L4231">
        <v>1</v>
      </c>
      <c r="M4231" t="s">
        <v>31</v>
      </c>
    </row>
    <row r="4232" spans="1:13" x14ac:dyDescent="0.2">
      <c r="A4232" t="str">
        <f>TEXT(Applications!A4232,"00000")</f>
        <v>5275393</v>
      </c>
      <c r="B4232" t="str">
        <f>TEXT(Applications!B4232,"0000")</f>
        <v>1704</v>
      </c>
      <c r="C4232" s="10">
        <v>45479</v>
      </c>
      <c r="D4232" t="s">
        <v>27</v>
      </c>
      <c r="E4232" s="5" t="str">
        <f>LEFT(Applications!E4232,6)</f>
        <v>247318</v>
      </c>
      <c r="F4232">
        <v>667</v>
      </c>
      <c r="G4232" t="s">
        <v>14</v>
      </c>
      <c r="H4232" t="str" cm="1">
        <f t="array" ref="H4232">_xlfn.IFS(OR(Applications!H4232=FALSE,Applications!H4232=0,LEFT(Applications!H4232,1)="N"),"No",OR(Applications!H4232=TRUE,Applications!H4232=1,LEFT(Applications!H4232,1)="Y"),"Yes")</f>
        <v>Yes</v>
      </c>
      <c r="I4232" t="str">
        <f>PROPER(Applications!I4232)</f>
        <v>Denied</v>
      </c>
      <c r="J4232" s="5">
        <v>886.38</v>
      </c>
      <c r="K4232" s="12">
        <v>1343</v>
      </c>
      <c r="L4232">
        <v>1</v>
      </c>
    </row>
    <row r="4233" spans="1:13" x14ac:dyDescent="0.2">
      <c r="A4233" t="str">
        <f>TEXT(Applications!A4233,"00000")</f>
        <v>5277890</v>
      </c>
      <c r="B4233" t="str">
        <f>TEXT(Applications!B4233,"0000")</f>
        <v>1533</v>
      </c>
      <c r="C4233" s="10">
        <v>45128</v>
      </c>
      <c r="D4233" t="s">
        <v>27</v>
      </c>
      <c r="E4233" s="5" t="str">
        <f>LEFT(Applications!E4233,6)</f>
        <v>226768</v>
      </c>
      <c r="F4233" t="s">
        <v>38</v>
      </c>
      <c r="G4233" t="s">
        <v>14</v>
      </c>
      <c r="H4233" t="str" cm="1">
        <f t="array" ref="H4233">_xlfn.IFS(OR(Applications!H4233=FALSE,Applications!H4233=0,LEFT(Applications!H4233,1)="N"),"No",OR(Applications!H4233=TRUE,Applications!H4233=1,LEFT(Applications!H4233,1)="Y"),"Yes")</f>
        <v>Yes</v>
      </c>
      <c r="I4233" t="str">
        <f>PROPER(Applications!I4233)</f>
        <v>Approved</v>
      </c>
      <c r="J4233" s="5">
        <v>6234.24</v>
      </c>
      <c r="K4233" s="12">
        <v>6494</v>
      </c>
      <c r="L4233">
        <v>3</v>
      </c>
      <c r="M4233" t="s">
        <v>38</v>
      </c>
    </row>
    <row r="4234" spans="1:13" x14ac:dyDescent="0.2">
      <c r="A4234" t="str">
        <f>TEXT(Applications!A4234,"00000")</f>
        <v>5278131</v>
      </c>
      <c r="B4234" t="str">
        <f>TEXT(Applications!B4234,"0000")</f>
        <v>1033</v>
      </c>
      <c r="C4234" s="10">
        <v>45076</v>
      </c>
      <c r="D4234" t="s">
        <v>13</v>
      </c>
      <c r="E4234" s="5" t="str">
        <f>LEFT(Applications!E4234,6)</f>
        <v>240053</v>
      </c>
      <c r="F4234">
        <v>596</v>
      </c>
      <c r="G4234" t="s">
        <v>14</v>
      </c>
      <c r="H4234" t="str" cm="1">
        <f t="array" ref="H4234">_xlfn.IFS(OR(Applications!H4234=FALSE,Applications!H4234=0,LEFT(Applications!H4234,1)="N"),"No",OR(Applications!H4234=TRUE,Applications!H4234=1,LEFT(Applications!H4234,1)="Y"),"Yes")</f>
        <v>No</v>
      </c>
      <c r="I4234" t="str">
        <f>PROPER(Applications!I4234)</f>
        <v>Approved</v>
      </c>
      <c r="J4234" s="5">
        <v>1878.36</v>
      </c>
      <c r="K4234" s="12">
        <v>2846</v>
      </c>
      <c r="L4234">
        <v>4</v>
      </c>
      <c r="M4234" t="s">
        <v>34</v>
      </c>
    </row>
    <row r="4235" spans="1:13" x14ac:dyDescent="0.2">
      <c r="A4235" t="str">
        <f>TEXT(Applications!A4235,"00000")</f>
        <v>5278533</v>
      </c>
      <c r="B4235" t="str">
        <f>TEXT(Applications!B4235,"0000")</f>
        <v>0792</v>
      </c>
      <c r="C4235" s="10">
        <v>45112</v>
      </c>
      <c r="D4235" t="s">
        <v>37</v>
      </c>
      <c r="E4235" s="5" t="str">
        <f>LEFT(Applications!E4235,6)</f>
        <v>26705</v>
      </c>
      <c r="F4235">
        <v>793</v>
      </c>
      <c r="G4235" t="s">
        <v>26</v>
      </c>
      <c r="H4235" t="str" cm="1">
        <f t="array" ref="H4235">_xlfn.IFS(OR(Applications!H4235=FALSE,Applications!H4235=0,LEFT(Applications!H4235,1)="N"),"No",OR(Applications!H4235=TRUE,Applications!H4235=1,LEFT(Applications!H4235,1)="Y"),"Yes")</f>
        <v>Yes</v>
      </c>
      <c r="I4235" t="str">
        <f>PROPER(Applications!I4235)</f>
        <v>Denied</v>
      </c>
      <c r="J4235" s="5">
        <v>2900.04</v>
      </c>
      <c r="K4235" s="12">
        <v>4394</v>
      </c>
      <c r="L4235">
        <v>1</v>
      </c>
      <c r="M4235" t="s">
        <v>34</v>
      </c>
    </row>
    <row r="4236" spans="1:13" x14ac:dyDescent="0.2">
      <c r="A4236" t="str">
        <f>TEXT(Applications!A4236,"00000")</f>
        <v>5279037</v>
      </c>
      <c r="B4236" t="str">
        <f>TEXT(Applications!B4236,"0000")</f>
        <v>1476</v>
      </c>
      <c r="C4236" s="10" t="s">
        <v>473</v>
      </c>
      <c r="D4236" t="s">
        <v>19</v>
      </c>
      <c r="E4236" s="5" t="str">
        <f>LEFT(Applications!E4236,6)</f>
        <v>140043</v>
      </c>
      <c r="F4236">
        <v>750</v>
      </c>
      <c r="G4236" t="s">
        <v>14</v>
      </c>
      <c r="H4236" t="str" cm="1">
        <f t="array" ref="H4236">_xlfn.IFS(OR(Applications!H4236=FALSE,Applications!H4236=0,LEFT(Applications!H4236,1)="N"),"No",OR(Applications!H4236=TRUE,Applications!H4236=1,LEFT(Applications!H4236,1)="Y"),"Yes")</f>
        <v>Yes</v>
      </c>
      <c r="I4236" t="str">
        <f>PROPER(Applications!I4236)</f>
        <v>Approved</v>
      </c>
      <c r="J4236" s="5">
        <v>2403.6</v>
      </c>
      <c r="K4236" s="12">
        <v>4006</v>
      </c>
      <c r="L4236">
        <v>4</v>
      </c>
      <c r="M4236" t="s">
        <v>21</v>
      </c>
    </row>
    <row r="4237" spans="1:13" x14ac:dyDescent="0.2">
      <c r="A4237" t="str">
        <f>TEXT(Applications!A4237,"00000")</f>
        <v>5280416</v>
      </c>
      <c r="B4237" t="str">
        <f>TEXT(Applications!B4237,"0000")</f>
        <v>0601</v>
      </c>
      <c r="C4237" s="10">
        <v>45460</v>
      </c>
      <c r="D4237" t="s">
        <v>32</v>
      </c>
      <c r="E4237" s="5" t="str">
        <f>LEFT(Applications!E4237,6)</f>
        <v>203057</v>
      </c>
      <c r="F4237">
        <v>583</v>
      </c>
      <c r="G4237" t="s">
        <v>14</v>
      </c>
      <c r="H4237" t="str" cm="1">
        <f t="array" ref="H4237">_xlfn.IFS(OR(Applications!H4237=FALSE,Applications!H4237=0,LEFT(Applications!H4237,1)="N"),"No",OR(Applications!H4237=TRUE,Applications!H4237=1,LEFT(Applications!H4237,1)="Y"),"Yes")</f>
        <v>No</v>
      </c>
      <c r="I4237" t="str">
        <f>PROPER(Applications!I4237)</f>
        <v>Withdrawn</v>
      </c>
      <c r="J4237" s="5">
        <v>1011</v>
      </c>
      <c r="K4237" s="12">
        <v>1685</v>
      </c>
      <c r="L4237">
        <v>1</v>
      </c>
      <c r="M4237" t="s">
        <v>34</v>
      </c>
    </row>
    <row r="4238" spans="1:13" x14ac:dyDescent="0.2">
      <c r="A4238" t="str">
        <f>TEXT(Applications!A4238,"00000")</f>
        <v>5281081</v>
      </c>
      <c r="B4238" t="str">
        <f>TEXT(Applications!B4238,"0000")</f>
        <v>1317</v>
      </c>
      <c r="C4238" s="10">
        <v>44788</v>
      </c>
      <c r="D4238" t="s">
        <v>29</v>
      </c>
      <c r="E4238" s="5" t="str">
        <f>LEFT(Applications!E4238,6)</f>
        <v>99399</v>
      </c>
      <c r="F4238">
        <v>802</v>
      </c>
      <c r="G4238" t="s">
        <v>26</v>
      </c>
      <c r="H4238" t="str" cm="1">
        <f t="array" ref="H4238">_xlfn.IFS(OR(Applications!H4238=FALSE,Applications!H4238=0,LEFT(Applications!H4238,1)="N"),"No",OR(Applications!H4238=TRUE,Applications!H4238=1,LEFT(Applications!H4238,1)="Y"),"Yes")</f>
        <v>Yes</v>
      </c>
      <c r="I4238" t="str">
        <f>PROPER(Applications!I4238)</f>
        <v>Denied</v>
      </c>
      <c r="J4238" s="5">
        <v>1727.22</v>
      </c>
      <c r="K4238" s="12">
        <v>2617</v>
      </c>
      <c r="L4238">
        <v>1</v>
      </c>
      <c r="M4238" t="s">
        <v>31</v>
      </c>
    </row>
    <row r="4239" spans="1:13" x14ac:dyDescent="0.2">
      <c r="A4239" t="str">
        <f>TEXT(Applications!A4239,"00000")</f>
        <v>5282083</v>
      </c>
      <c r="B4239" t="str">
        <f>TEXT(Applications!B4239,"0000")</f>
        <v>1543</v>
      </c>
      <c r="C4239" s="10" t="s">
        <v>311</v>
      </c>
      <c r="D4239" t="s">
        <v>27</v>
      </c>
      <c r="E4239" s="5" t="str">
        <f>LEFT(Applications!E4239,6)</f>
        <v>177874</v>
      </c>
      <c r="F4239">
        <v>758</v>
      </c>
      <c r="G4239" t="s">
        <v>14</v>
      </c>
      <c r="H4239" t="str" cm="1">
        <f t="array" ref="H4239">_xlfn.IFS(OR(Applications!H4239=FALSE,Applications!H4239=0,LEFT(Applications!H4239,1)="N"),"No",OR(Applications!H4239=TRUE,Applications!H4239=1,LEFT(Applications!H4239,1)="Y"),"Yes")</f>
        <v>Yes</v>
      </c>
      <c r="I4239" t="str">
        <f>PROPER(Applications!I4239)</f>
        <v>Pending</v>
      </c>
      <c r="J4239" s="5">
        <v>534.6</v>
      </c>
      <c r="K4239" s="12">
        <v>891</v>
      </c>
      <c r="L4239">
        <v>1</v>
      </c>
      <c r="M4239" t="s">
        <v>34</v>
      </c>
    </row>
    <row r="4240" spans="1:13" x14ac:dyDescent="0.2">
      <c r="A4240" t="str">
        <f>TEXT(Applications!A4240,"00000")</f>
        <v>5282097</v>
      </c>
      <c r="B4240" t="str">
        <f>TEXT(Applications!B4240,"0000")</f>
        <v>0560</v>
      </c>
      <c r="C4240" s="10">
        <v>44307</v>
      </c>
      <c r="D4240" t="s">
        <v>13</v>
      </c>
      <c r="E4240" s="5" t="str">
        <f>LEFT(Applications!E4240,6)</f>
        <v>6886</v>
      </c>
      <c r="F4240">
        <v>651</v>
      </c>
      <c r="G4240" t="s">
        <v>14</v>
      </c>
      <c r="H4240" t="str" cm="1">
        <f t="array" ref="H4240">_xlfn.IFS(OR(Applications!H4240=FALSE,Applications!H4240=0,LEFT(Applications!H4240,1)="N"),"No",OR(Applications!H4240=TRUE,Applications!H4240=1,LEFT(Applications!H4240,1)="Y"),"Yes")</f>
        <v>No</v>
      </c>
      <c r="I4240" t="str">
        <f>PROPER(Applications!I4240)</f>
        <v>Withdrawn</v>
      </c>
      <c r="J4240" s="5">
        <v>1362.48</v>
      </c>
      <c r="K4240" s="12">
        <v>1622</v>
      </c>
      <c r="L4240">
        <v>5</v>
      </c>
      <c r="M4240" t="s">
        <v>28</v>
      </c>
    </row>
    <row r="4241" spans="1:13" x14ac:dyDescent="0.2">
      <c r="A4241" t="str">
        <f>TEXT(Applications!A4241,"00000")</f>
        <v>5282218</v>
      </c>
      <c r="B4241" t="str">
        <f>TEXT(Applications!B4241,"0000")</f>
        <v>0485</v>
      </c>
      <c r="C4241" s="10">
        <v>45132</v>
      </c>
      <c r="D4241" t="s">
        <v>27</v>
      </c>
      <c r="E4241" s="5" t="str">
        <f>LEFT(Applications!E4241,6)</f>
        <v>149317</v>
      </c>
      <c r="F4241">
        <v>768</v>
      </c>
      <c r="G4241" t="s">
        <v>14</v>
      </c>
      <c r="H4241" t="str" cm="1">
        <f t="array" ref="H4241">_xlfn.IFS(OR(Applications!H4241=FALSE,Applications!H4241=0,LEFT(Applications!H4241,1)="N"),"No",OR(Applications!H4241=TRUE,Applications!H4241=1,LEFT(Applications!H4241,1)="Y"),"Yes")</f>
        <v>Yes</v>
      </c>
      <c r="I4241" t="str">
        <f>PROPER(Applications!I4241)</f>
        <v>Pending</v>
      </c>
      <c r="J4241" s="5">
        <v>3262.08</v>
      </c>
      <c r="K4241" s="12">
        <v>3398</v>
      </c>
      <c r="L4241">
        <v>4</v>
      </c>
    </row>
    <row r="4242" spans="1:13" x14ac:dyDescent="0.2">
      <c r="A4242" t="str">
        <f>TEXT(Applications!A4242,"00000")</f>
        <v>5282924</v>
      </c>
      <c r="B4242" t="str">
        <f>TEXT(Applications!B4242,"0000")</f>
        <v>1089</v>
      </c>
      <c r="C4242" s="10">
        <v>43965</v>
      </c>
      <c r="D4242" t="s">
        <v>29</v>
      </c>
      <c r="E4242" s="5" t="str">
        <f>LEFT(Applications!E4242,6)</f>
        <v>161031</v>
      </c>
      <c r="F4242">
        <v>835</v>
      </c>
      <c r="G4242" t="s">
        <v>14</v>
      </c>
      <c r="H4242" t="str" cm="1">
        <f t="array" ref="H4242">_xlfn.IFS(OR(Applications!H4242=FALSE,Applications!H4242=0,LEFT(Applications!H4242,1)="N"),"No",OR(Applications!H4242=TRUE,Applications!H4242=1,LEFT(Applications!H4242,1)="Y"),"Yes")</f>
        <v>No</v>
      </c>
      <c r="I4242" t="str">
        <f>PROPER(Applications!I4242)</f>
        <v>Pending</v>
      </c>
      <c r="J4242" s="5">
        <v>1840.44</v>
      </c>
      <c r="K4242" s="12">
        <v>2191</v>
      </c>
      <c r="L4242">
        <v>5</v>
      </c>
      <c r="M4242" t="s">
        <v>52</v>
      </c>
    </row>
    <row r="4243" spans="1:13" x14ac:dyDescent="0.2">
      <c r="A4243" t="str">
        <f>TEXT(Applications!A4243,"00000")</f>
        <v>5283665</v>
      </c>
      <c r="B4243" t="str">
        <f>TEXT(Applications!B4243,"0000")</f>
        <v>0492</v>
      </c>
      <c r="C4243" s="10">
        <v>44807</v>
      </c>
      <c r="D4243" t="s">
        <v>37</v>
      </c>
      <c r="E4243" s="5" t="str">
        <f>LEFT(Applications!E4243,6)</f>
        <v>187200</v>
      </c>
      <c r="G4243" t="s">
        <v>14</v>
      </c>
      <c r="H4243" t="str" cm="1">
        <f t="array" ref="H4243">_xlfn.IFS(OR(Applications!H4243=FALSE,Applications!H4243=0,LEFT(Applications!H4243,1)="N"),"No",OR(Applications!H4243=TRUE,Applications!H4243=1,LEFT(Applications!H4243,1)="Y"),"Yes")</f>
        <v>Yes</v>
      </c>
      <c r="I4243" t="str">
        <f>PROPER(Applications!I4243)</f>
        <v>Denied</v>
      </c>
      <c r="J4243" s="5">
        <v>1409.28</v>
      </c>
      <c r="K4243" s="12">
        <v>1468</v>
      </c>
      <c r="L4243">
        <v>5</v>
      </c>
      <c r="M4243" t="s">
        <v>52</v>
      </c>
    </row>
    <row r="4244" spans="1:13" x14ac:dyDescent="0.2">
      <c r="A4244" t="str">
        <f>TEXT(Applications!A4244,"00000")</f>
        <v>5285348</v>
      </c>
      <c r="B4244" t="str">
        <f>TEXT(Applications!B4244,"0000")</f>
        <v>0492</v>
      </c>
      <c r="C4244" s="10">
        <v>44028</v>
      </c>
      <c r="D4244" t="s">
        <v>27</v>
      </c>
      <c r="E4244" s="5" t="str">
        <f>LEFT(Applications!E4244,6)</f>
        <v>37217</v>
      </c>
      <c r="F4244">
        <v>817</v>
      </c>
      <c r="G4244" t="s">
        <v>14</v>
      </c>
      <c r="H4244" t="str" cm="1">
        <f t="array" ref="H4244">_xlfn.IFS(OR(Applications!H4244=FALSE,Applications!H4244=0,LEFT(Applications!H4244,1)="N"),"No",OR(Applications!H4244=TRUE,Applications!H4244=1,LEFT(Applications!H4244,1)="Y"),"Yes")</f>
        <v>No</v>
      </c>
      <c r="I4244" t="str">
        <f>PROPER(Applications!I4244)</f>
        <v>Denied</v>
      </c>
      <c r="J4244" s="5">
        <v>1233.1199999999999</v>
      </c>
      <c r="K4244" s="12">
        <v>1468</v>
      </c>
      <c r="L4244">
        <v>1</v>
      </c>
      <c r="M4244" t="s">
        <v>35</v>
      </c>
    </row>
    <row r="4245" spans="1:13" x14ac:dyDescent="0.2">
      <c r="A4245" t="str">
        <f>TEXT(Applications!A4245,"00000")</f>
        <v>5285882</v>
      </c>
      <c r="B4245" t="str">
        <f>TEXT(Applications!B4245,"0000")</f>
        <v>0230</v>
      </c>
      <c r="C4245" s="10">
        <v>44461</v>
      </c>
      <c r="D4245" t="s">
        <v>37</v>
      </c>
      <c r="E4245" s="5" t="str">
        <f>LEFT(Applications!E4245,6)</f>
        <v>117830</v>
      </c>
      <c r="F4245">
        <v>823</v>
      </c>
      <c r="G4245" t="s">
        <v>14</v>
      </c>
      <c r="H4245" t="str" cm="1">
        <f t="array" ref="H4245">_xlfn.IFS(OR(Applications!H4245=FALSE,Applications!H4245=0,LEFT(Applications!H4245,1)="N"),"No",OR(Applications!H4245=TRUE,Applications!H4245=1,LEFT(Applications!H4245,1)="Y"),"Yes")</f>
        <v>Yes</v>
      </c>
      <c r="I4245" t="str">
        <f>PROPER(Applications!I4245)</f>
        <v>Denied</v>
      </c>
      <c r="J4245" s="5">
        <v>1626.24</v>
      </c>
      <c r="K4245" s="12">
        <v>1936</v>
      </c>
      <c r="L4245">
        <v>1</v>
      </c>
      <c r="M4245" t="s">
        <v>21</v>
      </c>
    </row>
    <row r="4246" spans="1:13" x14ac:dyDescent="0.2">
      <c r="A4246" t="str">
        <f>TEXT(Applications!A4246,"00000")</f>
        <v>5286316</v>
      </c>
      <c r="B4246" t="str">
        <f>TEXT(Applications!B4246,"0000")</f>
        <v>0063</v>
      </c>
      <c r="C4246" s="10">
        <v>44290</v>
      </c>
      <c r="D4246" t="s">
        <v>23</v>
      </c>
      <c r="E4246" s="5" t="str">
        <f>LEFT(Applications!E4246,6)</f>
        <v>124066</v>
      </c>
      <c r="F4246">
        <v>654</v>
      </c>
      <c r="G4246" t="s">
        <v>26</v>
      </c>
      <c r="H4246" t="str" cm="1">
        <f t="array" ref="H4246">_xlfn.IFS(OR(Applications!H4246=FALSE,Applications!H4246=0,LEFT(Applications!H4246,1)="N"),"No",OR(Applications!H4246=TRUE,Applications!H4246=1,LEFT(Applications!H4246,1)="Y"),"Yes")</f>
        <v>No</v>
      </c>
      <c r="I4246" t="str">
        <f>PROPER(Applications!I4246)</f>
        <v>Pending</v>
      </c>
      <c r="J4246" s="5">
        <v>5567.76</v>
      </c>
      <c r="K4246" s="12">
        <v>8436</v>
      </c>
      <c r="L4246">
        <v>5</v>
      </c>
      <c r="M4246" t="s">
        <v>17</v>
      </c>
    </row>
    <row r="4247" spans="1:13" x14ac:dyDescent="0.2">
      <c r="A4247" t="str">
        <f>TEXT(Applications!A4247,"00000")</f>
        <v>5286725</v>
      </c>
      <c r="B4247" t="str">
        <f>TEXT(Applications!B4247,"0000")</f>
        <v>1320</v>
      </c>
      <c r="C4247" s="10">
        <v>44388</v>
      </c>
      <c r="D4247" t="s">
        <v>29</v>
      </c>
      <c r="E4247" s="5" t="str">
        <f>LEFT(Applications!E4247,6)</f>
        <v>98566</v>
      </c>
      <c r="F4247">
        <v>769</v>
      </c>
      <c r="G4247" t="s">
        <v>14</v>
      </c>
      <c r="H4247" t="str" cm="1">
        <f t="array" ref="H4247">_xlfn.IFS(OR(Applications!H4247=FALSE,Applications!H4247=0,LEFT(Applications!H4247,1)="N"),"No",OR(Applications!H4247=TRUE,Applications!H4247=1,LEFT(Applications!H4247,1)="Y"),"Yes")</f>
        <v>No</v>
      </c>
      <c r="I4247" t="str">
        <f>PROPER(Applications!I4247)</f>
        <v>Withdrawn</v>
      </c>
      <c r="J4247" s="5">
        <v>5377.92</v>
      </c>
      <c r="K4247" s="12">
        <v>5602</v>
      </c>
      <c r="L4247">
        <v>1</v>
      </c>
      <c r="M4247" t="s">
        <v>47</v>
      </c>
    </row>
    <row r="4248" spans="1:13" x14ac:dyDescent="0.2">
      <c r="A4248" t="str">
        <f>TEXT(Applications!A4248,"00000")</f>
        <v>5286748</v>
      </c>
      <c r="B4248" t="str">
        <f>TEXT(Applications!B4248,"0000")</f>
        <v>1700</v>
      </c>
      <c r="C4248" s="10">
        <v>44827</v>
      </c>
      <c r="D4248" t="s">
        <v>23</v>
      </c>
      <c r="E4248" s="5" t="str">
        <f>LEFT(Applications!E4248,6)</f>
        <v>119403</v>
      </c>
      <c r="F4248">
        <v>676</v>
      </c>
      <c r="G4248" t="s">
        <v>14</v>
      </c>
      <c r="H4248" t="str" cm="1">
        <f t="array" ref="H4248">_xlfn.IFS(OR(Applications!H4248=FALSE,Applications!H4248=0,LEFT(Applications!H4248,1)="N"),"No",OR(Applications!H4248=TRUE,Applications!H4248=1,LEFT(Applications!H4248,1)="Y"),"Yes")</f>
        <v>Yes</v>
      </c>
      <c r="I4248" t="str">
        <f>PROPER(Applications!I4248)</f>
        <v>Approved</v>
      </c>
      <c r="J4248" s="5">
        <v>1542.24</v>
      </c>
      <c r="K4248" s="12">
        <v>1836</v>
      </c>
      <c r="L4248">
        <v>5</v>
      </c>
      <c r="M4248" t="s">
        <v>21</v>
      </c>
    </row>
    <row r="4249" spans="1:13" x14ac:dyDescent="0.2">
      <c r="A4249" t="str">
        <f>TEXT(Applications!A4249,"00000")</f>
        <v>5288170</v>
      </c>
      <c r="B4249" t="str">
        <f>TEXT(Applications!B4249,"0000")</f>
        <v>0713</v>
      </c>
      <c r="C4249" s="10">
        <v>44486</v>
      </c>
      <c r="D4249" t="s">
        <v>29</v>
      </c>
      <c r="E4249" s="5" t="str">
        <f>LEFT(Applications!E4249,6)</f>
        <v>233436</v>
      </c>
      <c r="F4249">
        <v>716</v>
      </c>
      <c r="G4249" t="s">
        <v>14</v>
      </c>
      <c r="H4249" t="str" cm="1">
        <f t="array" ref="H4249">_xlfn.IFS(OR(Applications!H4249=FALSE,Applications!H4249=0,LEFT(Applications!H4249,1)="N"),"No",OR(Applications!H4249=TRUE,Applications!H4249=1,LEFT(Applications!H4249,1)="Y"),"Yes")</f>
        <v>No</v>
      </c>
      <c r="I4249" t="str">
        <f>PROPER(Applications!I4249)</f>
        <v>Approved</v>
      </c>
      <c r="J4249" s="5">
        <v>4265.5200000000004</v>
      </c>
      <c r="K4249" s="12">
        <v>5078</v>
      </c>
      <c r="L4249">
        <v>5</v>
      </c>
      <c r="M4249" t="s">
        <v>38</v>
      </c>
    </row>
    <row r="4250" spans="1:13" x14ac:dyDescent="0.2">
      <c r="A4250" t="str">
        <f>TEXT(Applications!A4250,"00000")</f>
        <v>5291006</v>
      </c>
      <c r="B4250" t="str">
        <f>TEXT(Applications!B4250,"0000")</f>
        <v>0363</v>
      </c>
      <c r="C4250" s="10">
        <v>45058</v>
      </c>
      <c r="D4250" t="s">
        <v>32</v>
      </c>
      <c r="E4250" s="5" t="str">
        <f>LEFT(Applications!E4250,6)</f>
        <v>112893</v>
      </c>
      <c r="F4250">
        <v>749</v>
      </c>
      <c r="G4250" t="s">
        <v>14</v>
      </c>
      <c r="H4250" t="str" cm="1">
        <f t="array" ref="H4250">_xlfn.IFS(OR(Applications!H4250=FALSE,Applications!H4250=0,LEFT(Applications!H4250,1)="N"),"No",OR(Applications!H4250=TRUE,Applications!H4250=1,LEFT(Applications!H4250,1)="Y"),"Yes")</f>
        <v>No</v>
      </c>
      <c r="I4250" t="str">
        <f>PROPER(Applications!I4250)</f>
        <v>Denied</v>
      </c>
      <c r="J4250" s="5">
        <v>1353.6</v>
      </c>
      <c r="K4250" s="12">
        <v>1410</v>
      </c>
      <c r="L4250">
        <v>4</v>
      </c>
    </row>
    <row r="4251" spans="1:13" x14ac:dyDescent="0.2">
      <c r="A4251" t="str">
        <f>TEXT(Applications!A4251,"00000")</f>
        <v>5292840</v>
      </c>
      <c r="B4251" t="str">
        <f>TEXT(Applications!B4251,"0000")</f>
        <v>1158</v>
      </c>
      <c r="C4251" s="10" t="s">
        <v>467</v>
      </c>
      <c r="D4251" t="s">
        <v>13</v>
      </c>
      <c r="E4251" s="5" t="str">
        <f>LEFT(Applications!E4251,6)</f>
        <v>147877</v>
      </c>
      <c r="F4251">
        <v>793</v>
      </c>
      <c r="G4251" t="s">
        <v>14</v>
      </c>
      <c r="H4251" t="str" cm="1">
        <f t="array" ref="H4251">_xlfn.IFS(OR(Applications!H4251=FALSE,Applications!H4251=0,LEFT(Applications!H4251,1)="N"),"No",OR(Applications!H4251=TRUE,Applications!H4251=1,LEFT(Applications!H4251,1)="Y"),"Yes")</f>
        <v>Yes</v>
      </c>
      <c r="I4251" t="str">
        <f>PROPER(Applications!I4251)</f>
        <v>Approved</v>
      </c>
      <c r="J4251" s="5">
        <v>1416</v>
      </c>
      <c r="K4251" s="12">
        <v>1475</v>
      </c>
      <c r="L4251">
        <v>5</v>
      </c>
      <c r="M4251" t="s">
        <v>47</v>
      </c>
    </row>
    <row r="4252" spans="1:13" x14ac:dyDescent="0.2">
      <c r="A4252" t="str">
        <f>TEXT(Applications!A4252,"00000")</f>
        <v>5293032</v>
      </c>
      <c r="B4252" t="str">
        <f>TEXT(Applications!B4252,"0000")</f>
        <v>0121</v>
      </c>
      <c r="C4252" s="10">
        <v>45593</v>
      </c>
      <c r="D4252" t="s">
        <v>37</v>
      </c>
      <c r="E4252" s="5" t="str">
        <f>LEFT(Applications!E4252,6)</f>
        <v>205497</v>
      </c>
      <c r="F4252">
        <v>850</v>
      </c>
      <c r="G4252" t="s">
        <v>14</v>
      </c>
      <c r="H4252" t="str" cm="1">
        <f t="array" ref="H4252">_xlfn.IFS(OR(Applications!H4252=FALSE,Applications!H4252=0,LEFT(Applications!H4252,1)="N"),"No",OR(Applications!H4252=TRUE,Applications!H4252=1,LEFT(Applications!H4252,1)="Y"),"Yes")</f>
        <v>No</v>
      </c>
      <c r="I4252" t="str">
        <f>PROPER(Applications!I4252)</f>
        <v>Denied</v>
      </c>
      <c r="J4252" s="5">
        <v>1019.4</v>
      </c>
      <c r="K4252" s="12">
        <v>1699</v>
      </c>
      <c r="L4252">
        <v>1</v>
      </c>
      <c r="M4252" t="s">
        <v>28</v>
      </c>
    </row>
    <row r="4253" spans="1:13" x14ac:dyDescent="0.2">
      <c r="A4253" t="str">
        <f>TEXT(Applications!A4253,"00000")</f>
        <v>5293322</v>
      </c>
      <c r="B4253" t="str">
        <f>TEXT(Applications!B4253,"0000")</f>
        <v>0471</v>
      </c>
      <c r="C4253" s="10">
        <v>44554</v>
      </c>
      <c r="D4253" t="s">
        <v>27</v>
      </c>
      <c r="E4253" s="5" t="str">
        <f>LEFT(Applications!E4253,6)</f>
        <v>92831</v>
      </c>
      <c r="F4253">
        <v>833</v>
      </c>
      <c r="G4253" t="s">
        <v>26</v>
      </c>
      <c r="H4253" t="str" cm="1">
        <f t="array" ref="H4253">_xlfn.IFS(OR(Applications!H4253=FALSE,Applications!H4253=0,LEFT(Applications!H4253,1)="N"),"No",OR(Applications!H4253=TRUE,Applications!H4253=1,LEFT(Applications!H4253,1)="Y"),"Yes")</f>
        <v>Yes</v>
      </c>
      <c r="I4253" t="str">
        <f>PROPER(Applications!I4253)</f>
        <v>Approved</v>
      </c>
      <c r="J4253" s="5">
        <v>1149.1199999999999</v>
      </c>
      <c r="K4253" s="12">
        <v>1368</v>
      </c>
      <c r="L4253">
        <v>1</v>
      </c>
      <c r="M4253" t="s">
        <v>38</v>
      </c>
    </row>
    <row r="4254" spans="1:13" x14ac:dyDescent="0.2">
      <c r="A4254" t="str">
        <f>TEXT(Applications!A4254,"00000")</f>
        <v>5294938</v>
      </c>
      <c r="B4254" t="str">
        <f>TEXT(Applications!B4254,"0000")</f>
        <v>0553</v>
      </c>
      <c r="C4254" s="10">
        <v>45547</v>
      </c>
      <c r="D4254" t="s">
        <v>29</v>
      </c>
      <c r="E4254" s="5" t="str">
        <f>LEFT(Applications!E4254,6)</f>
        <v>228458</v>
      </c>
      <c r="F4254">
        <v>701</v>
      </c>
      <c r="G4254" t="s">
        <v>14</v>
      </c>
      <c r="H4254" t="str" cm="1">
        <f t="array" ref="H4254">_xlfn.IFS(OR(Applications!H4254=FALSE,Applications!H4254=0,LEFT(Applications!H4254,1)="N"),"No",OR(Applications!H4254=TRUE,Applications!H4254=1,LEFT(Applications!H4254,1)="Y"),"Yes")</f>
        <v>Yes</v>
      </c>
      <c r="I4254" t="str">
        <f>PROPER(Applications!I4254)</f>
        <v>Approved</v>
      </c>
      <c r="J4254" s="5">
        <v>3832.14</v>
      </c>
      <c r="K4254" s="12">
        <v>0</v>
      </c>
      <c r="L4254">
        <v>4</v>
      </c>
      <c r="M4254" t="s">
        <v>31</v>
      </c>
    </row>
    <row r="4255" spans="1:13" x14ac:dyDescent="0.2">
      <c r="A4255" t="str">
        <f>TEXT(Applications!A4255,"00000")</f>
        <v>5295154</v>
      </c>
      <c r="B4255" t="str">
        <f>TEXT(Applications!B4255,"0000")</f>
        <v>0809</v>
      </c>
      <c r="C4255" s="10">
        <v>45077</v>
      </c>
      <c r="D4255" t="s">
        <v>27</v>
      </c>
      <c r="E4255" s="5" t="str">
        <f>LEFT(Applications!E4255,6)</f>
        <v>121499</v>
      </c>
      <c r="F4255">
        <v>757</v>
      </c>
      <c r="G4255" t="s">
        <v>26</v>
      </c>
      <c r="H4255" t="str" cm="1">
        <f t="array" ref="H4255">_xlfn.IFS(OR(Applications!H4255=FALSE,Applications!H4255=0,LEFT(Applications!H4255,1)="N"),"No",OR(Applications!H4255=TRUE,Applications!H4255=1,LEFT(Applications!H4255,1)="Y"),"Yes")</f>
        <v>Yes</v>
      </c>
      <c r="I4255" t="str">
        <f>PROPER(Applications!I4255)</f>
        <v>Approved</v>
      </c>
      <c r="J4255" s="5">
        <v>1387.2</v>
      </c>
      <c r="K4255" s="12">
        <v>1445</v>
      </c>
      <c r="L4255">
        <v>2</v>
      </c>
      <c r="M4255" t="s">
        <v>38</v>
      </c>
    </row>
    <row r="4256" spans="1:13" x14ac:dyDescent="0.2">
      <c r="A4256" t="str">
        <f>TEXT(Applications!A4256,"00000")</f>
        <v>5297674</v>
      </c>
      <c r="B4256" t="str">
        <f>TEXT(Applications!B4256,"0000")</f>
        <v>0419</v>
      </c>
      <c r="C4256" s="10">
        <v>44570</v>
      </c>
      <c r="D4256" t="s">
        <v>29</v>
      </c>
      <c r="E4256" s="5" t="str">
        <f>LEFT(Applications!E4256,6)</f>
        <v>85647</v>
      </c>
      <c r="F4256">
        <v>438</v>
      </c>
      <c r="G4256" t="s">
        <v>14</v>
      </c>
      <c r="H4256" t="str" cm="1">
        <f t="array" ref="H4256">_xlfn.IFS(OR(Applications!H4256=FALSE,Applications!H4256=0,LEFT(Applications!H4256,1)="N"),"No",OR(Applications!H4256=TRUE,Applications!H4256=1,LEFT(Applications!H4256,1)="Y"),"Yes")</f>
        <v>Yes</v>
      </c>
      <c r="I4256" t="str">
        <f>PROPER(Applications!I4256)</f>
        <v>Approved</v>
      </c>
      <c r="J4256" s="5">
        <v>1616.16</v>
      </c>
      <c r="K4256" s="12">
        <v>1924</v>
      </c>
      <c r="L4256">
        <v>1</v>
      </c>
      <c r="M4256" t="s">
        <v>31</v>
      </c>
    </row>
    <row r="4257" spans="1:13" x14ac:dyDescent="0.2">
      <c r="A4257" t="str">
        <f>TEXT(Applications!A4257,"00000")</f>
        <v>5301138</v>
      </c>
      <c r="B4257" t="str">
        <f>TEXT(Applications!B4257,"0000")</f>
        <v>0031</v>
      </c>
      <c r="C4257" s="10">
        <v>45645</v>
      </c>
      <c r="D4257" t="s">
        <v>32</v>
      </c>
      <c r="E4257" s="5" t="str">
        <f>LEFT(Applications!E4257,6)</f>
        <v>147344</v>
      </c>
      <c r="F4257">
        <v>651</v>
      </c>
      <c r="G4257" t="s">
        <v>14</v>
      </c>
      <c r="H4257" t="str" cm="1">
        <f t="array" ref="H4257">_xlfn.IFS(OR(Applications!H4257=FALSE,Applications!H4257=0,LEFT(Applications!H4257,1)="N"),"No",OR(Applications!H4257=TRUE,Applications!H4257=1,LEFT(Applications!H4257,1)="Y"),"Yes")</f>
        <v>Yes</v>
      </c>
      <c r="I4257" t="str">
        <f>PROPER(Applications!I4257)</f>
        <v>Approved</v>
      </c>
      <c r="J4257" s="5">
        <v>2149.1999999999998</v>
      </c>
      <c r="K4257" s="12">
        <v>3582</v>
      </c>
      <c r="L4257">
        <v>5</v>
      </c>
      <c r="M4257" t="s">
        <v>28</v>
      </c>
    </row>
    <row r="4258" spans="1:13" x14ac:dyDescent="0.2">
      <c r="A4258" t="str">
        <f>TEXT(Applications!A4258,"00000")</f>
        <v>5302215</v>
      </c>
      <c r="B4258" t="str">
        <f>TEXT(Applications!B4258,"0000")</f>
        <v>1325</v>
      </c>
      <c r="C4258" s="10">
        <v>44148</v>
      </c>
      <c r="D4258" t="s">
        <v>13</v>
      </c>
      <c r="E4258" s="5" t="str">
        <f>LEFT(Applications!E4258,6)</f>
        <v>104098</v>
      </c>
      <c r="F4258">
        <v>754</v>
      </c>
      <c r="G4258" t="s">
        <v>26</v>
      </c>
      <c r="H4258" t="str" cm="1">
        <f t="array" ref="H4258">_xlfn.IFS(OR(Applications!H4258=FALSE,Applications!H4258=0,LEFT(Applications!H4258,1)="N"),"No",OR(Applications!H4258=TRUE,Applications!H4258=1,LEFT(Applications!H4258,1)="Y"),"Yes")</f>
        <v>Yes</v>
      </c>
      <c r="I4258" t="str">
        <f>PROPER(Applications!I4258)</f>
        <v>Approved</v>
      </c>
      <c r="J4258" s="5">
        <v>3008.94</v>
      </c>
      <c r="K4258" s="12">
        <v>4559</v>
      </c>
      <c r="L4258">
        <v>4</v>
      </c>
      <c r="M4258" t="s">
        <v>47</v>
      </c>
    </row>
    <row r="4259" spans="1:13" x14ac:dyDescent="0.2">
      <c r="A4259" t="str">
        <f>TEXT(Applications!A4259,"00000")</f>
        <v>5302864</v>
      </c>
      <c r="B4259" t="str">
        <f>TEXT(Applications!B4259,"0000")</f>
        <v>0228</v>
      </c>
      <c r="C4259" s="10">
        <v>44653</v>
      </c>
      <c r="D4259" t="s">
        <v>32</v>
      </c>
      <c r="E4259" s="5" t="str">
        <f>LEFT(Applications!E4259,6)</f>
        <v>17485</v>
      </c>
      <c r="F4259">
        <v>704</v>
      </c>
      <c r="G4259" t="s">
        <v>14</v>
      </c>
      <c r="H4259" t="str" cm="1">
        <f t="array" ref="H4259">_xlfn.IFS(OR(Applications!H4259=FALSE,Applications!H4259=0,LEFT(Applications!H4259,1)="N"),"No",OR(Applications!H4259=TRUE,Applications!H4259=1,LEFT(Applications!H4259,1)="Y"),"Yes")</f>
        <v>Yes</v>
      </c>
      <c r="I4259" t="str">
        <f>PROPER(Applications!I4259)</f>
        <v>Denied</v>
      </c>
      <c r="J4259" s="5">
        <v>873.18</v>
      </c>
      <c r="K4259" s="12">
        <v>1323</v>
      </c>
      <c r="L4259">
        <v>5</v>
      </c>
      <c r="M4259" t="s">
        <v>47</v>
      </c>
    </row>
    <row r="4260" spans="1:13" x14ac:dyDescent="0.2">
      <c r="A4260" t="str">
        <f>TEXT(Applications!A4260,"00000")</f>
        <v>5304948</v>
      </c>
      <c r="B4260" t="str">
        <f>TEXT(Applications!B4260,"0000")</f>
        <v>1537</v>
      </c>
      <c r="C4260" s="10" t="s">
        <v>224</v>
      </c>
      <c r="D4260" t="s">
        <v>27</v>
      </c>
      <c r="E4260" s="5" t="str">
        <f>LEFT(Applications!E4260,6)</f>
        <v>33645</v>
      </c>
      <c r="F4260">
        <v>817</v>
      </c>
      <c r="G4260" t="s">
        <v>26</v>
      </c>
      <c r="H4260" t="str" cm="1">
        <f t="array" ref="H4260">_xlfn.IFS(OR(Applications!H4260=FALSE,Applications!H4260=0,LEFT(Applications!H4260,1)="N"),"No",OR(Applications!H4260=TRUE,Applications!H4260=1,LEFT(Applications!H4260,1)="Y"),"Yes")</f>
        <v>Yes</v>
      </c>
      <c r="I4260" t="str">
        <f>PROPER(Applications!I4260)</f>
        <v>Approved</v>
      </c>
      <c r="J4260" s="5">
        <v>850.8</v>
      </c>
      <c r="K4260" s="12">
        <v>1418</v>
      </c>
      <c r="L4260">
        <v>4</v>
      </c>
      <c r="M4260" t="s">
        <v>25</v>
      </c>
    </row>
    <row r="4261" spans="1:13" x14ac:dyDescent="0.2">
      <c r="A4261" t="str">
        <f>TEXT(Applications!A4261,"00000")</f>
        <v>5305852</v>
      </c>
      <c r="B4261" t="str">
        <f>TEXT(Applications!B4261,"0000")</f>
        <v>1497</v>
      </c>
      <c r="C4261" s="10">
        <v>45212</v>
      </c>
      <c r="D4261" t="s">
        <v>23</v>
      </c>
      <c r="E4261" s="5" t="str">
        <f>LEFT(Applications!E4261,6)</f>
        <v>53476</v>
      </c>
      <c r="F4261">
        <v>762</v>
      </c>
      <c r="G4261" t="s">
        <v>14</v>
      </c>
      <c r="H4261" t="str" cm="1">
        <f t="array" ref="H4261">_xlfn.IFS(OR(Applications!H4261=FALSE,Applications!H4261=0,LEFT(Applications!H4261,1)="N"),"No",OR(Applications!H4261=TRUE,Applications!H4261=1,LEFT(Applications!H4261,1)="Y"),"Yes")</f>
        <v>Yes</v>
      </c>
      <c r="I4261" t="str">
        <f>PROPER(Applications!I4261)</f>
        <v>Under Review</v>
      </c>
      <c r="J4261" s="5">
        <v>1666.86</v>
      </c>
      <c r="K4261" s="12">
        <v>2137</v>
      </c>
      <c r="L4261">
        <v>3</v>
      </c>
      <c r="M4261" t="s">
        <v>52</v>
      </c>
    </row>
    <row r="4262" spans="1:13" x14ac:dyDescent="0.2">
      <c r="A4262" t="str">
        <f>TEXT(Applications!A4262,"00000")</f>
        <v>5306127</v>
      </c>
      <c r="B4262" t="str">
        <f>TEXT(Applications!B4262,"0000")</f>
        <v>1743</v>
      </c>
      <c r="C4262" s="10">
        <v>44704</v>
      </c>
      <c r="D4262" t="s">
        <v>27</v>
      </c>
      <c r="E4262" s="5" t="str">
        <f>LEFT(Applications!E4262,6)</f>
        <v>8835</v>
      </c>
      <c r="F4262">
        <v>812</v>
      </c>
      <c r="G4262" t="s">
        <v>14</v>
      </c>
      <c r="H4262" t="str" cm="1">
        <f t="array" ref="H4262">_xlfn.IFS(OR(Applications!H4262=FALSE,Applications!H4262=0,LEFT(Applications!H4262,1)="N"),"No",OR(Applications!H4262=TRUE,Applications!H4262=1,LEFT(Applications!H4262,1)="Y"),"Yes")</f>
        <v>Yes</v>
      </c>
      <c r="I4262" t="str">
        <f>PROPER(Applications!I4262)</f>
        <v>Denied</v>
      </c>
      <c r="J4262" s="5">
        <v>664.2</v>
      </c>
      <c r="K4262" s="12">
        <v>1107</v>
      </c>
      <c r="L4262">
        <v>1</v>
      </c>
      <c r="M4262" t="s">
        <v>47</v>
      </c>
    </row>
    <row r="4263" spans="1:13" x14ac:dyDescent="0.2">
      <c r="A4263" t="str">
        <f>TEXT(Applications!A4263,"00000")</f>
        <v>5306261</v>
      </c>
      <c r="B4263" t="str">
        <f>TEXT(Applications!B4263,"0000")</f>
        <v>0731</v>
      </c>
      <c r="C4263" s="10">
        <v>44943</v>
      </c>
      <c r="D4263" t="s">
        <v>13</v>
      </c>
      <c r="E4263" s="5" t="str">
        <f>LEFT(Applications!E4263,6)</f>
        <v>167218</v>
      </c>
      <c r="F4263">
        <v>760</v>
      </c>
      <c r="G4263" t="s">
        <v>14</v>
      </c>
      <c r="H4263" t="str" cm="1">
        <f t="array" ref="H4263">_xlfn.IFS(OR(Applications!H4263=FALSE,Applications!H4263=0,LEFT(Applications!H4263,1)="N"),"No",OR(Applications!H4263=TRUE,Applications!H4263=1,LEFT(Applications!H4263,1)="Y"),"Yes")</f>
        <v>No</v>
      </c>
      <c r="I4263" t="str">
        <f>PROPER(Applications!I4263)</f>
        <v>Approved</v>
      </c>
      <c r="J4263" s="5">
        <v>1816.32</v>
      </c>
      <c r="K4263" s="12">
        <v>1892</v>
      </c>
      <c r="L4263">
        <v>5</v>
      </c>
      <c r="M4263" t="s">
        <v>25</v>
      </c>
    </row>
    <row r="4264" spans="1:13" x14ac:dyDescent="0.2">
      <c r="A4264" t="str">
        <f>TEXT(Applications!A4264,"00000")</f>
        <v>5308864</v>
      </c>
      <c r="B4264" t="str">
        <f>TEXT(Applications!B4264,"0000")</f>
        <v>0806</v>
      </c>
      <c r="C4264" s="10">
        <v>44596</v>
      </c>
      <c r="D4264" t="s">
        <v>13</v>
      </c>
      <c r="E4264" s="5" t="str">
        <f>LEFT(Applications!E4264,6)</f>
        <v>19175</v>
      </c>
      <c r="F4264">
        <v>599</v>
      </c>
      <c r="G4264" t="s">
        <v>14</v>
      </c>
      <c r="H4264" t="str" cm="1">
        <f t="array" ref="H4264">_xlfn.IFS(OR(Applications!H4264=FALSE,Applications!H4264=0,LEFT(Applications!H4264,1)="N"),"No",OR(Applications!H4264=TRUE,Applications!H4264=1,LEFT(Applications!H4264,1)="Y"),"Yes")</f>
        <v>No</v>
      </c>
      <c r="I4264" t="str">
        <f>PROPER(Applications!I4264)</f>
        <v>Pending</v>
      </c>
      <c r="J4264" s="5">
        <v>1340.46</v>
      </c>
      <c r="K4264" s="12">
        <v>2031</v>
      </c>
      <c r="L4264">
        <v>1</v>
      </c>
      <c r="M4264" t="s">
        <v>35</v>
      </c>
    </row>
    <row r="4265" spans="1:13" x14ac:dyDescent="0.2">
      <c r="A4265" t="str">
        <f>TEXT(Applications!A4265,"00000")</f>
        <v>5309460</v>
      </c>
      <c r="B4265" t="str">
        <f>TEXT(Applications!B4265,"0000")</f>
        <v>0911</v>
      </c>
      <c r="C4265" s="10">
        <v>44787</v>
      </c>
      <c r="D4265" t="s">
        <v>32</v>
      </c>
      <c r="E4265" s="5" t="str">
        <f>LEFT(Applications!E4265,6)</f>
        <v>113093</v>
      </c>
      <c r="G4265" t="s">
        <v>14</v>
      </c>
      <c r="H4265" t="str" cm="1">
        <f t="array" ref="H4265">_xlfn.IFS(OR(Applications!H4265=FALSE,Applications!H4265=0,LEFT(Applications!H4265,1)="N"),"No",OR(Applications!H4265=TRUE,Applications!H4265=1,LEFT(Applications!H4265,1)="Y"),"Yes")</f>
        <v>No</v>
      </c>
      <c r="I4265" t="str">
        <f>PROPER(Applications!I4265)</f>
        <v>Denied</v>
      </c>
      <c r="J4265" s="5">
        <v>3328.38</v>
      </c>
      <c r="K4265" s="12">
        <v>5043</v>
      </c>
      <c r="L4265">
        <v>4</v>
      </c>
      <c r="M4265" t="s">
        <v>28</v>
      </c>
    </row>
    <row r="4266" spans="1:13" x14ac:dyDescent="0.2">
      <c r="A4266" t="str">
        <f>TEXT(Applications!A4266,"00000")</f>
        <v>5310293</v>
      </c>
      <c r="B4266" t="str">
        <f>TEXT(Applications!B4266,"0000")</f>
        <v>0139</v>
      </c>
      <c r="C4266" s="10">
        <v>45648</v>
      </c>
      <c r="D4266" t="s">
        <v>37</v>
      </c>
      <c r="E4266" s="5" t="str">
        <f>LEFT(Applications!E4266,6)</f>
        <v>128635</v>
      </c>
      <c r="F4266">
        <v>654</v>
      </c>
      <c r="G4266" t="s">
        <v>14</v>
      </c>
      <c r="H4266" t="str" cm="1">
        <f t="array" ref="H4266">_xlfn.IFS(OR(Applications!H4266=FALSE,Applications!H4266=0,LEFT(Applications!H4266,1)="N"),"No",OR(Applications!H4266=TRUE,Applications!H4266=1,LEFT(Applications!H4266,1)="Y"),"Yes")</f>
        <v>No</v>
      </c>
      <c r="I4266" t="str">
        <f>PROPER(Applications!I4266)</f>
        <v>Denied</v>
      </c>
      <c r="J4266" s="5">
        <v>4987.92</v>
      </c>
      <c r="K4266" s="12">
        <v>5938</v>
      </c>
      <c r="L4266">
        <v>1</v>
      </c>
      <c r="M4266" t="s">
        <v>28</v>
      </c>
    </row>
    <row r="4267" spans="1:13" x14ac:dyDescent="0.2">
      <c r="A4267" t="str">
        <f>TEXT(Applications!A4267,"00000")</f>
        <v>5310987</v>
      </c>
      <c r="B4267" t="str">
        <f>TEXT(Applications!B4267,"0000")</f>
        <v>1659</v>
      </c>
      <c r="C4267" s="10">
        <v>43989</v>
      </c>
      <c r="D4267" t="s">
        <v>19</v>
      </c>
      <c r="E4267" s="5" t="str">
        <f>LEFT(Applications!E4267,6)</f>
        <v>35836</v>
      </c>
      <c r="F4267">
        <v>319</v>
      </c>
      <c r="G4267" t="s">
        <v>14</v>
      </c>
      <c r="H4267" t="str" cm="1">
        <f t="array" ref="H4267">_xlfn.IFS(OR(Applications!H4267=FALSE,Applications!H4267=0,LEFT(Applications!H4267,1)="N"),"No",OR(Applications!H4267=TRUE,Applications!H4267=1,LEFT(Applications!H4267,1)="Y"),"Yes")</f>
        <v>No</v>
      </c>
      <c r="I4267" t="str">
        <f>PROPER(Applications!I4267)</f>
        <v>Approved</v>
      </c>
      <c r="J4267" s="5">
        <v>2463.7199999999998</v>
      </c>
      <c r="K4267" s="12">
        <v>2933</v>
      </c>
      <c r="L4267">
        <v>3</v>
      </c>
      <c r="M4267" t="s">
        <v>38</v>
      </c>
    </row>
    <row r="4268" spans="1:13" x14ac:dyDescent="0.2">
      <c r="A4268" t="str">
        <f>TEXT(Applications!A4268,"00000")</f>
        <v>5311494</v>
      </c>
      <c r="B4268" t="str">
        <f>TEXT(Applications!B4268,"0000")</f>
        <v>1426</v>
      </c>
      <c r="C4268" s="10">
        <v>44374</v>
      </c>
      <c r="D4268" t="s">
        <v>13</v>
      </c>
      <c r="E4268" s="5" t="str">
        <f>LEFT(Applications!E4268,6)</f>
        <v>146529</v>
      </c>
      <c r="F4268">
        <v>757</v>
      </c>
      <c r="G4268" t="s">
        <v>14</v>
      </c>
      <c r="H4268" t="str" cm="1">
        <f t="array" ref="H4268">_xlfn.IFS(OR(Applications!H4268=FALSE,Applications!H4268=0,LEFT(Applications!H4268,1)="N"),"No",OR(Applications!H4268=TRUE,Applications!H4268=1,LEFT(Applications!H4268,1)="Y"),"Yes")</f>
        <v>Yes</v>
      </c>
      <c r="I4268" t="str">
        <f>PROPER(Applications!I4268)</f>
        <v>Pending</v>
      </c>
      <c r="J4268" s="5">
        <v>5990.88</v>
      </c>
      <c r="K4268" s="12">
        <v>7132</v>
      </c>
      <c r="L4268">
        <v>4</v>
      </c>
      <c r="M4268" t="s">
        <v>34</v>
      </c>
    </row>
    <row r="4269" spans="1:13" x14ac:dyDescent="0.2">
      <c r="A4269" t="str">
        <f>TEXT(Applications!A4269,"00000")</f>
        <v>5311813</v>
      </c>
      <c r="B4269" t="str">
        <f>TEXT(Applications!B4269,"0000")</f>
        <v>1061</v>
      </c>
      <c r="C4269" s="10">
        <v>44961</v>
      </c>
      <c r="D4269" t="s">
        <v>37</v>
      </c>
      <c r="E4269" s="5" t="str">
        <f>LEFT(Applications!E4269,6)</f>
        <v>23470</v>
      </c>
      <c r="F4269">
        <v>656</v>
      </c>
      <c r="G4269" t="s">
        <v>14</v>
      </c>
      <c r="H4269" t="str" cm="1">
        <f t="array" ref="H4269">_xlfn.IFS(OR(Applications!H4269=FALSE,Applications!H4269=0,LEFT(Applications!H4269,1)="N"),"No",OR(Applications!H4269=TRUE,Applications!H4269=1,LEFT(Applications!H4269,1)="Y"),"Yes")</f>
        <v>No</v>
      </c>
      <c r="I4269" t="str">
        <f>PROPER(Applications!I4269)</f>
        <v>Under Review</v>
      </c>
      <c r="J4269" s="5">
        <v>2056.8000000000002</v>
      </c>
      <c r="K4269" s="12">
        <v>3428</v>
      </c>
      <c r="L4269">
        <v>5</v>
      </c>
      <c r="M4269" t="s">
        <v>21</v>
      </c>
    </row>
    <row r="4270" spans="1:13" x14ac:dyDescent="0.2">
      <c r="A4270" t="str">
        <f>TEXT(Applications!A4270,"00000")</f>
        <v>5312493</v>
      </c>
      <c r="B4270" t="str">
        <f>TEXT(Applications!B4270,"0000")</f>
        <v>0745</v>
      </c>
      <c r="C4270" s="10">
        <v>44473</v>
      </c>
      <c r="D4270" t="s">
        <v>32</v>
      </c>
      <c r="E4270" s="5" t="str">
        <f>LEFT(Applications!E4270,6)</f>
        <v>111211</v>
      </c>
      <c r="F4270">
        <v>785</v>
      </c>
      <c r="G4270" t="s">
        <v>14</v>
      </c>
      <c r="H4270" t="str" cm="1">
        <f t="array" ref="H4270">_xlfn.IFS(OR(Applications!H4270=FALSE,Applications!H4270=0,LEFT(Applications!H4270,1)="N"),"No",OR(Applications!H4270=TRUE,Applications!H4270=1,LEFT(Applications!H4270,1)="Y"),"Yes")</f>
        <v>No</v>
      </c>
      <c r="I4270" t="str">
        <f>PROPER(Applications!I4270)</f>
        <v>Approved</v>
      </c>
      <c r="J4270" s="5">
        <v>3454.44</v>
      </c>
      <c r="K4270" s="12">
        <v>5234</v>
      </c>
      <c r="L4270">
        <v>2</v>
      </c>
      <c r="M4270" t="s">
        <v>31</v>
      </c>
    </row>
    <row r="4271" spans="1:13" x14ac:dyDescent="0.2">
      <c r="A4271" t="str">
        <f>TEXT(Applications!A4271,"00000")</f>
        <v>5314199</v>
      </c>
      <c r="B4271" t="str">
        <f>TEXT(Applications!B4271,"0000")</f>
        <v>1571</v>
      </c>
      <c r="C4271" s="10">
        <v>45402</v>
      </c>
      <c r="D4271" t="s">
        <v>13</v>
      </c>
      <c r="E4271" s="5" t="str">
        <f>LEFT(Applications!E4271,6)</f>
        <v>238317</v>
      </c>
      <c r="F4271">
        <v>790</v>
      </c>
      <c r="G4271" t="s">
        <v>14</v>
      </c>
      <c r="H4271" t="str" cm="1">
        <f t="array" ref="H4271">_xlfn.IFS(OR(Applications!H4271=FALSE,Applications!H4271=0,LEFT(Applications!H4271,1)="N"),"No",OR(Applications!H4271=TRUE,Applications!H4271=1,LEFT(Applications!H4271,1)="Y"),"Yes")</f>
        <v>Yes</v>
      </c>
      <c r="I4271" t="str">
        <f>PROPER(Applications!I4271)</f>
        <v>Denied</v>
      </c>
      <c r="J4271" s="5">
        <v>4086.42</v>
      </c>
      <c r="K4271" s="12">
        <v>5239</v>
      </c>
      <c r="L4271">
        <v>2</v>
      </c>
      <c r="M4271" t="s">
        <v>25</v>
      </c>
    </row>
    <row r="4272" spans="1:13" x14ac:dyDescent="0.2">
      <c r="A4272" t="str">
        <f>TEXT(Applications!A4272,"00000")</f>
        <v>5314327</v>
      </c>
      <c r="B4272" t="str">
        <f>TEXT(Applications!B4272,"0000")</f>
        <v>1420</v>
      </c>
      <c r="C4272" s="10" t="s">
        <v>331</v>
      </c>
      <c r="D4272" t="s">
        <v>13</v>
      </c>
      <c r="E4272" s="5" t="str">
        <f>LEFT(Applications!E4272,6)</f>
        <v>282058</v>
      </c>
      <c r="F4272">
        <v>828</v>
      </c>
      <c r="G4272" t="s">
        <v>14</v>
      </c>
      <c r="H4272" t="str" cm="1">
        <f t="array" ref="H4272">_xlfn.IFS(OR(Applications!H4272=FALSE,Applications!H4272=0,LEFT(Applications!H4272,1)="N"),"No",OR(Applications!H4272=TRUE,Applications!H4272=1,LEFT(Applications!H4272,1)="Y"),"Yes")</f>
        <v>No</v>
      </c>
      <c r="I4272" t="str">
        <f>PROPER(Applications!I4272)</f>
        <v>Approved</v>
      </c>
      <c r="J4272" s="5">
        <v>3833.76</v>
      </c>
      <c r="K4272" s="12">
        <v>4564</v>
      </c>
      <c r="L4272">
        <v>4</v>
      </c>
    </row>
    <row r="4273" spans="1:13" x14ac:dyDescent="0.2">
      <c r="A4273" t="str">
        <f>TEXT(Applications!A4273,"00000")</f>
        <v>5314512</v>
      </c>
      <c r="B4273" t="str">
        <f>TEXT(Applications!B4273,"0000")</f>
        <v>0055</v>
      </c>
      <c r="C4273" s="10">
        <v>44708</v>
      </c>
      <c r="D4273" t="s">
        <v>37</v>
      </c>
      <c r="E4273" s="5" t="str">
        <f>LEFT(Applications!E4273,6)</f>
        <v>38688</v>
      </c>
      <c r="F4273">
        <v>742</v>
      </c>
      <c r="G4273" t="s">
        <v>14</v>
      </c>
      <c r="H4273" t="str" cm="1">
        <f t="array" ref="H4273">_xlfn.IFS(OR(Applications!H4273=FALSE,Applications!H4273=0,LEFT(Applications!H4273,1)="N"),"No",OR(Applications!H4273=TRUE,Applications!H4273=1,LEFT(Applications!H4273,1)="Y"),"Yes")</f>
        <v>Yes</v>
      </c>
      <c r="I4273" t="str">
        <f>PROPER(Applications!I4273)</f>
        <v>Denied</v>
      </c>
      <c r="J4273" s="5">
        <v>1411.8</v>
      </c>
      <c r="K4273" s="12">
        <v>1810</v>
      </c>
      <c r="L4273">
        <v>3</v>
      </c>
      <c r="M4273" t="s">
        <v>47</v>
      </c>
    </row>
    <row r="4274" spans="1:13" x14ac:dyDescent="0.2">
      <c r="A4274" t="str">
        <f>TEXT(Applications!A4274,"00000")</f>
        <v>5315662</v>
      </c>
      <c r="B4274" t="str">
        <f>TEXT(Applications!B4274,"0000")</f>
        <v>1009</v>
      </c>
      <c r="C4274" s="10">
        <v>44897</v>
      </c>
      <c r="D4274" t="s">
        <v>27</v>
      </c>
      <c r="E4274" s="5" t="str">
        <f>LEFT(Applications!E4274,6)</f>
        <v>61326</v>
      </c>
      <c r="F4274">
        <v>646</v>
      </c>
      <c r="G4274" t="s">
        <v>14</v>
      </c>
      <c r="H4274" t="str" cm="1">
        <f t="array" ref="H4274">_xlfn.IFS(OR(Applications!H4274=FALSE,Applications!H4274=0,LEFT(Applications!H4274,1)="N"),"No",OR(Applications!H4274=TRUE,Applications!H4274=1,LEFT(Applications!H4274,1)="Y"),"Yes")</f>
        <v>Yes</v>
      </c>
      <c r="I4274" t="str">
        <f>PROPER(Applications!I4274)</f>
        <v>Denied</v>
      </c>
      <c r="J4274" s="5">
        <v>1915.32</v>
      </c>
      <c r="K4274" s="12">
        <v>2902</v>
      </c>
      <c r="L4274">
        <v>5</v>
      </c>
      <c r="M4274" t="s">
        <v>34</v>
      </c>
    </row>
    <row r="4275" spans="1:13" x14ac:dyDescent="0.2">
      <c r="A4275" t="str">
        <f>TEXT(Applications!A4275,"00000")</f>
        <v>5316015</v>
      </c>
      <c r="B4275" t="str">
        <f>TEXT(Applications!B4275,"0000")</f>
        <v>0645</v>
      </c>
      <c r="C4275" s="10" t="s">
        <v>474</v>
      </c>
      <c r="D4275" t="s">
        <v>29</v>
      </c>
      <c r="E4275" s="5" t="str">
        <f>LEFT(Applications!E4275,6)</f>
        <v>92120</v>
      </c>
      <c r="F4275">
        <v>790</v>
      </c>
      <c r="G4275" t="s">
        <v>14</v>
      </c>
      <c r="H4275" t="str" cm="1">
        <f t="array" ref="H4275">_xlfn.IFS(OR(Applications!H4275=FALSE,Applications!H4275=0,LEFT(Applications!H4275,1)="N"),"No",OR(Applications!H4275=TRUE,Applications!H4275=1,LEFT(Applications!H4275,1)="Y"),"Yes")</f>
        <v>No</v>
      </c>
      <c r="I4275" t="str">
        <f>PROPER(Applications!I4275)</f>
        <v>Pending</v>
      </c>
      <c r="J4275" s="5">
        <v>4304.3999999999996</v>
      </c>
      <c r="K4275" s="12">
        <v>7174</v>
      </c>
      <c r="L4275">
        <v>5</v>
      </c>
      <c r="M4275" t="s">
        <v>47</v>
      </c>
    </row>
    <row r="4276" spans="1:13" x14ac:dyDescent="0.2">
      <c r="A4276" t="str">
        <f>TEXT(Applications!A4276,"00000")</f>
        <v>5316110</v>
      </c>
      <c r="B4276" t="str">
        <f>TEXT(Applications!B4276,"0000")</f>
        <v>1185</v>
      </c>
      <c r="C4276" s="10">
        <v>44827</v>
      </c>
      <c r="D4276" t="s">
        <v>19</v>
      </c>
      <c r="E4276" s="5" t="str">
        <f>LEFT(Applications!E4276,6)</f>
        <v>69655</v>
      </c>
      <c r="F4276">
        <v>792</v>
      </c>
      <c r="G4276" t="s">
        <v>14</v>
      </c>
      <c r="H4276" t="str" cm="1">
        <f t="array" ref="H4276">_xlfn.IFS(OR(Applications!H4276=FALSE,Applications!H4276=0,LEFT(Applications!H4276,1)="N"),"No",OR(Applications!H4276=TRUE,Applications!H4276=1,LEFT(Applications!H4276,1)="Y"),"Yes")</f>
        <v>Yes</v>
      </c>
      <c r="I4276" t="str">
        <f>PROPER(Applications!I4276)</f>
        <v>Approved</v>
      </c>
      <c r="J4276" s="5">
        <v>1948.8</v>
      </c>
      <c r="K4276" s="12">
        <v>2030</v>
      </c>
      <c r="L4276">
        <v>2</v>
      </c>
      <c r="M4276" t="s">
        <v>38</v>
      </c>
    </row>
    <row r="4277" spans="1:13" x14ac:dyDescent="0.2">
      <c r="A4277" t="str">
        <f>TEXT(Applications!A4277,"00000")</f>
        <v>5316733</v>
      </c>
      <c r="B4277" t="str">
        <f>TEXT(Applications!B4277,"0000")</f>
        <v>0955</v>
      </c>
      <c r="C4277" s="10">
        <v>43984</v>
      </c>
      <c r="D4277" t="s">
        <v>13</v>
      </c>
      <c r="E4277" s="5" t="str">
        <f>LEFT(Applications!E4277,6)</f>
        <v>69893</v>
      </c>
      <c r="F4277">
        <v>590</v>
      </c>
      <c r="G4277" t="s">
        <v>14</v>
      </c>
      <c r="H4277" t="str" cm="1">
        <f t="array" ref="H4277">_xlfn.IFS(OR(Applications!H4277=FALSE,Applications!H4277=0,LEFT(Applications!H4277,1)="N"),"No",OR(Applications!H4277=TRUE,Applications!H4277=1,LEFT(Applications!H4277,1)="Y"),"Yes")</f>
        <v>No</v>
      </c>
      <c r="I4277" t="str">
        <f>PROPER(Applications!I4277)</f>
        <v>Denied</v>
      </c>
      <c r="J4277" s="5">
        <v>2001.48</v>
      </c>
      <c r="K4277" s="12">
        <v>2566</v>
      </c>
      <c r="L4277">
        <v>5</v>
      </c>
    </row>
    <row r="4278" spans="1:13" x14ac:dyDescent="0.2">
      <c r="A4278" t="str">
        <f>TEXT(Applications!A4278,"00000")</f>
        <v>5320565</v>
      </c>
      <c r="B4278" t="str">
        <f>TEXT(Applications!B4278,"0000")</f>
        <v>1719</v>
      </c>
      <c r="C4278" s="10">
        <v>44375</v>
      </c>
      <c r="D4278" t="s">
        <v>37</v>
      </c>
      <c r="E4278" s="5" t="str">
        <f>LEFT(Applications!E4278,6)</f>
        <v>177494</v>
      </c>
      <c r="F4278">
        <v>747</v>
      </c>
      <c r="G4278" t="s">
        <v>26</v>
      </c>
      <c r="H4278" t="str" cm="1">
        <f t="array" ref="H4278">_xlfn.IFS(OR(Applications!H4278=FALSE,Applications!H4278=0,LEFT(Applications!H4278,1)="N"),"No",OR(Applications!H4278=TRUE,Applications!H4278=1,LEFT(Applications!H4278,1)="Y"),"Yes")</f>
        <v>Yes</v>
      </c>
      <c r="I4278" t="str">
        <f>PROPER(Applications!I4278)</f>
        <v>Approved</v>
      </c>
      <c r="J4278" s="5">
        <v>1992.54</v>
      </c>
      <c r="K4278" s="12">
        <v>3019</v>
      </c>
      <c r="L4278">
        <v>1</v>
      </c>
      <c r="M4278" t="s">
        <v>47</v>
      </c>
    </row>
    <row r="4279" spans="1:13" x14ac:dyDescent="0.2">
      <c r="A4279" t="str">
        <f>TEXT(Applications!A4279,"00000")</f>
        <v>5321061</v>
      </c>
      <c r="B4279" t="str">
        <f>TEXT(Applications!B4279,"0000")</f>
        <v>1698</v>
      </c>
      <c r="C4279" s="10" t="s">
        <v>475</v>
      </c>
      <c r="D4279" t="s">
        <v>23</v>
      </c>
      <c r="E4279" s="5" t="str">
        <f>LEFT(Applications!E4279,6)</f>
        <v>116233</v>
      </c>
      <c r="F4279" t="s">
        <v>38</v>
      </c>
      <c r="G4279" t="s">
        <v>14</v>
      </c>
      <c r="H4279" t="str" cm="1">
        <f t="array" ref="H4279">_xlfn.IFS(OR(Applications!H4279=FALSE,Applications!H4279=0,LEFT(Applications!H4279,1)="N"),"No",OR(Applications!H4279=TRUE,Applications!H4279=1,LEFT(Applications!H4279,1)="Y"),"Yes")</f>
        <v>Yes</v>
      </c>
      <c r="I4279" t="str">
        <f>PROPER(Applications!I4279)</f>
        <v>Approved</v>
      </c>
      <c r="J4279" s="5">
        <v>2233.14</v>
      </c>
      <c r="K4279" s="12">
        <v>2863</v>
      </c>
      <c r="L4279">
        <v>2</v>
      </c>
      <c r="M4279" t="s">
        <v>21</v>
      </c>
    </row>
    <row r="4280" spans="1:13" x14ac:dyDescent="0.2">
      <c r="A4280" t="str">
        <f>TEXT(Applications!A4280,"00000")</f>
        <v>5321574</v>
      </c>
      <c r="B4280" t="str">
        <f>TEXT(Applications!B4280,"0000")</f>
        <v>0928</v>
      </c>
      <c r="C4280" s="10">
        <v>44278</v>
      </c>
      <c r="D4280" t="s">
        <v>19</v>
      </c>
      <c r="E4280" s="5" t="str">
        <f>LEFT(Applications!E4280,6)</f>
        <v>151760</v>
      </c>
      <c r="F4280">
        <v>589</v>
      </c>
      <c r="G4280" t="s">
        <v>14</v>
      </c>
      <c r="H4280" t="str" cm="1">
        <f t="array" ref="H4280">_xlfn.IFS(OR(Applications!H4280=FALSE,Applications!H4280=0,LEFT(Applications!H4280,1)="N"),"No",OR(Applications!H4280=TRUE,Applications!H4280=1,LEFT(Applications!H4280,1)="Y"),"Yes")</f>
        <v>No</v>
      </c>
      <c r="I4280" t="str">
        <f>PROPER(Applications!I4280)</f>
        <v>Pending</v>
      </c>
      <c r="J4280" s="5">
        <v>973.8</v>
      </c>
      <c r="K4280" s="12">
        <v>1623</v>
      </c>
      <c r="L4280">
        <v>5</v>
      </c>
      <c r="M4280" t="s">
        <v>25</v>
      </c>
    </row>
    <row r="4281" spans="1:13" x14ac:dyDescent="0.2">
      <c r="A4281" t="str">
        <f>TEXT(Applications!A4281,"00000")</f>
        <v>5322876</v>
      </c>
      <c r="B4281" t="str">
        <f>TEXT(Applications!B4281,"0000")</f>
        <v>0652</v>
      </c>
      <c r="C4281" s="10">
        <v>43863</v>
      </c>
      <c r="D4281" t="s">
        <v>29</v>
      </c>
      <c r="E4281" s="5" t="str">
        <f>LEFT(Applications!E4281,6)</f>
        <v>65163</v>
      </c>
      <c r="F4281">
        <v>724</v>
      </c>
      <c r="G4281" t="s">
        <v>14</v>
      </c>
      <c r="H4281" t="str" cm="1">
        <f t="array" ref="H4281">_xlfn.IFS(OR(Applications!H4281=FALSE,Applications!H4281=0,LEFT(Applications!H4281,1)="N"),"No",OR(Applications!H4281=TRUE,Applications!H4281=1,LEFT(Applications!H4281,1)="Y"),"Yes")</f>
        <v>No</v>
      </c>
      <c r="I4281" t="str">
        <f>PROPER(Applications!I4281)</f>
        <v>Withdrawn</v>
      </c>
      <c r="J4281" s="5">
        <v>2269.8000000000002</v>
      </c>
      <c r="K4281" s="12">
        <v>3783</v>
      </c>
      <c r="L4281">
        <v>4</v>
      </c>
      <c r="M4281" t="s">
        <v>36</v>
      </c>
    </row>
    <row r="4282" spans="1:13" x14ac:dyDescent="0.2">
      <c r="A4282" t="str">
        <f>TEXT(Applications!A4282,"00000")</f>
        <v>5325241</v>
      </c>
      <c r="B4282" t="str">
        <f>TEXT(Applications!B4282,"0000")</f>
        <v>0595</v>
      </c>
      <c r="C4282" s="10" t="s">
        <v>273</v>
      </c>
      <c r="D4282" t="s">
        <v>37</v>
      </c>
      <c r="E4282" s="5" t="str">
        <f>LEFT(Applications!E4282,6)</f>
        <v>241619</v>
      </c>
      <c r="F4282">
        <v>727</v>
      </c>
      <c r="G4282" t="s">
        <v>26</v>
      </c>
      <c r="H4282" t="str" cm="1">
        <f t="array" ref="H4282">_xlfn.IFS(OR(Applications!H4282=FALSE,Applications!H4282=0,LEFT(Applications!H4282,1)="N"),"No",OR(Applications!H4282=TRUE,Applications!H4282=1,LEFT(Applications!H4282,1)="Y"),"Yes")</f>
        <v>Yes</v>
      </c>
      <c r="I4282" t="str">
        <f>PROPER(Applications!I4282)</f>
        <v>Approved</v>
      </c>
      <c r="J4282" s="5">
        <v>2592.7199999999998</v>
      </c>
      <c r="K4282" s="12">
        <v>3324</v>
      </c>
      <c r="L4282">
        <v>4</v>
      </c>
      <c r="M4282" t="s">
        <v>35</v>
      </c>
    </row>
    <row r="4283" spans="1:13" x14ac:dyDescent="0.2">
      <c r="A4283" t="str">
        <f>TEXT(Applications!A4283,"00000")</f>
        <v>5327192</v>
      </c>
      <c r="B4283" t="str">
        <f>TEXT(Applications!B4283,"0000")</f>
        <v>0205</v>
      </c>
      <c r="C4283" s="10">
        <v>45320</v>
      </c>
      <c r="D4283" t="s">
        <v>29</v>
      </c>
      <c r="E4283" s="5" t="str">
        <f>LEFT(Applications!E4283,6)</f>
        <v>240451</v>
      </c>
      <c r="F4283">
        <v>715</v>
      </c>
      <c r="G4283" t="s">
        <v>14</v>
      </c>
      <c r="H4283" t="str" cm="1">
        <f t="array" ref="H4283">_xlfn.IFS(OR(Applications!H4283=FALSE,Applications!H4283=0,LEFT(Applications!H4283,1)="N"),"No",OR(Applications!H4283=TRUE,Applications!H4283=1,LEFT(Applications!H4283,1)="Y"),"Yes")</f>
        <v>Yes</v>
      </c>
      <c r="I4283" t="str">
        <f>PROPER(Applications!I4283)</f>
        <v>Denied</v>
      </c>
      <c r="J4283" s="5">
        <v>748.44</v>
      </c>
      <c r="K4283" s="12">
        <v>1134</v>
      </c>
      <c r="L4283">
        <v>2</v>
      </c>
      <c r="M4283" t="s">
        <v>36</v>
      </c>
    </row>
    <row r="4284" spans="1:13" x14ac:dyDescent="0.2">
      <c r="A4284" t="str">
        <f>TEXT(Applications!A4284,"00000")</f>
        <v>5331566</v>
      </c>
      <c r="B4284" t="str">
        <f>TEXT(Applications!B4284,"0000")</f>
        <v>1395</v>
      </c>
      <c r="C4284" s="10">
        <v>44022</v>
      </c>
      <c r="D4284" t="s">
        <v>29</v>
      </c>
      <c r="E4284" s="5" t="str">
        <f>LEFT(Applications!E4284,6)</f>
        <v>169763</v>
      </c>
      <c r="F4284">
        <v>841</v>
      </c>
      <c r="G4284" t="s">
        <v>14</v>
      </c>
      <c r="H4284" t="str" cm="1">
        <f t="array" ref="H4284">_xlfn.IFS(OR(Applications!H4284=FALSE,Applications!H4284=0,LEFT(Applications!H4284,1)="N"),"No",OR(Applications!H4284=TRUE,Applications!H4284=1,LEFT(Applications!H4284,1)="Y"),"Yes")</f>
        <v>No</v>
      </c>
      <c r="I4284" t="str">
        <f>PROPER(Applications!I4284)</f>
        <v>Withdrawn</v>
      </c>
      <c r="J4284" s="5">
        <v>2294.16</v>
      </c>
      <c r="K4284" s="12">
        <v>3476</v>
      </c>
      <c r="L4284">
        <v>2</v>
      </c>
      <c r="M4284" t="s">
        <v>34</v>
      </c>
    </row>
    <row r="4285" spans="1:13" x14ac:dyDescent="0.2">
      <c r="A4285" t="str">
        <f>TEXT(Applications!A4285,"00000")</f>
        <v>5337028</v>
      </c>
      <c r="B4285" t="str">
        <f>TEXT(Applications!B4285,"0000")</f>
        <v>0611</v>
      </c>
      <c r="C4285" s="10">
        <v>44610</v>
      </c>
      <c r="D4285" t="s">
        <v>29</v>
      </c>
      <c r="E4285" s="5" t="str">
        <f>LEFT(Applications!E4285,6)</f>
        <v>17406</v>
      </c>
      <c r="F4285">
        <v>777</v>
      </c>
      <c r="G4285" t="s">
        <v>14</v>
      </c>
      <c r="H4285" t="str" cm="1">
        <f t="array" ref="H4285">_xlfn.IFS(OR(Applications!H4285=FALSE,Applications!H4285=0,LEFT(Applications!H4285,1)="N"),"No",OR(Applications!H4285=TRUE,Applications!H4285=1,LEFT(Applications!H4285,1)="Y"),"Yes")</f>
        <v>No</v>
      </c>
      <c r="I4285" t="str">
        <f>PROPER(Applications!I4285)</f>
        <v>Denied</v>
      </c>
      <c r="J4285" s="5">
        <v>3205.02</v>
      </c>
      <c r="K4285" s="12">
        <v>4109</v>
      </c>
      <c r="L4285">
        <v>5</v>
      </c>
      <c r="M4285" t="s">
        <v>34</v>
      </c>
    </row>
    <row r="4286" spans="1:13" x14ac:dyDescent="0.2">
      <c r="A4286" t="str">
        <f>TEXT(Applications!A4286,"00000")</f>
        <v>5338859</v>
      </c>
      <c r="B4286" t="str">
        <f>TEXT(Applications!B4286,"0000")</f>
        <v>0289</v>
      </c>
      <c r="C4286" s="10" t="s">
        <v>476</v>
      </c>
      <c r="D4286" t="s">
        <v>32</v>
      </c>
      <c r="E4286" s="5" t="str">
        <f>LEFT(Applications!E4286,6)</f>
        <v>90276</v>
      </c>
      <c r="F4286">
        <v>729</v>
      </c>
      <c r="G4286" t="s">
        <v>26</v>
      </c>
      <c r="H4286" t="str" cm="1">
        <f t="array" ref="H4286">_xlfn.IFS(OR(Applications!H4286=FALSE,Applications!H4286=0,LEFT(Applications!H4286,1)="N"),"No",OR(Applications!H4286=TRUE,Applications!H4286=1,LEFT(Applications!H4286,1)="Y"),"Yes")</f>
        <v>Yes</v>
      </c>
      <c r="I4286" t="str">
        <f>PROPER(Applications!I4286)</f>
        <v>Approved</v>
      </c>
      <c r="J4286" s="5">
        <v>2235.42</v>
      </c>
      <c r="K4286" s="12">
        <v>0</v>
      </c>
      <c r="L4286">
        <v>3</v>
      </c>
      <c r="M4286" t="s">
        <v>17</v>
      </c>
    </row>
    <row r="4287" spans="1:13" x14ac:dyDescent="0.2">
      <c r="A4287" t="str">
        <f>TEXT(Applications!A4287,"00000")</f>
        <v>5339288</v>
      </c>
      <c r="B4287" t="str">
        <f>TEXT(Applications!B4287,"0000")</f>
        <v>1364</v>
      </c>
      <c r="C4287" s="10">
        <v>45609</v>
      </c>
      <c r="D4287" t="s">
        <v>27</v>
      </c>
      <c r="E4287" s="5" t="str">
        <f>LEFT(Applications!E4287,6)</f>
        <v>232497</v>
      </c>
      <c r="F4287">
        <v>666</v>
      </c>
      <c r="G4287" t="s">
        <v>14</v>
      </c>
      <c r="H4287" t="str" cm="1">
        <f t="array" ref="H4287">_xlfn.IFS(OR(Applications!H4287=FALSE,Applications!H4287=0,LEFT(Applications!H4287,1)="N"),"No",OR(Applications!H4287=TRUE,Applications!H4287=1,LEFT(Applications!H4287,1)="Y"),"Yes")</f>
        <v>No</v>
      </c>
      <c r="I4287" t="str">
        <f>PROPER(Applications!I4287)</f>
        <v>Denied</v>
      </c>
      <c r="J4287" s="5">
        <v>5184.96</v>
      </c>
      <c r="K4287" s="12">
        <v>5401</v>
      </c>
      <c r="L4287">
        <v>2</v>
      </c>
      <c r="M4287" t="s">
        <v>25</v>
      </c>
    </row>
    <row r="4288" spans="1:13" x14ac:dyDescent="0.2">
      <c r="A4288" t="str">
        <f>TEXT(Applications!A4288,"00000")</f>
        <v>5339964</v>
      </c>
      <c r="B4288" t="str">
        <f>TEXT(Applications!B4288,"0000")</f>
        <v>0968</v>
      </c>
      <c r="C4288" s="10">
        <v>43990</v>
      </c>
      <c r="D4288" t="s">
        <v>13</v>
      </c>
      <c r="E4288" s="5" t="str">
        <f>LEFT(Applications!E4288,6)</f>
        <v>180336</v>
      </c>
      <c r="F4288">
        <v>652</v>
      </c>
      <c r="G4288" t="s">
        <v>14</v>
      </c>
      <c r="H4288" t="str" cm="1">
        <f t="array" ref="H4288">_xlfn.IFS(OR(Applications!H4288=FALSE,Applications!H4288=0,LEFT(Applications!H4288,1)="N"),"No",OR(Applications!H4288=TRUE,Applications!H4288=1,LEFT(Applications!H4288,1)="Y"),"Yes")</f>
        <v>Yes</v>
      </c>
      <c r="I4288" t="str">
        <f>PROPER(Applications!I4288)</f>
        <v>Approved</v>
      </c>
      <c r="J4288" s="5">
        <v>2160.1799999999998</v>
      </c>
      <c r="K4288" s="12">
        <v>3273</v>
      </c>
      <c r="L4288">
        <v>1</v>
      </c>
      <c r="M4288" t="s">
        <v>25</v>
      </c>
    </row>
    <row r="4289" spans="1:13" x14ac:dyDescent="0.2">
      <c r="A4289" t="str">
        <f>TEXT(Applications!A4289,"00000")</f>
        <v>5341491</v>
      </c>
      <c r="B4289" t="str">
        <f>TEXT(Applications!B4289,"0000")</f>
        <v>1554</v>
      </c>
      <c r="C4289" s="10">
        <v>44549</v>
      </c>
      <c r="D4289" t="s">
        <v>23</v>
      </c>
      <c r="E4289" s="5" t="str">
        <f>LEFT(Applications!E4289,6)</f>
        <v>127309</v>
      </c>
      <c r="F4289">
        <v>727</v>
      </c>
      <c r="G4289" t="s">
        <v>14</v>
      </c>
      <c r="H4289" t="str" cm="1">
        <f t="array" ref="H4289">_xlfn.IFS(OR(Applications!H4289=FALSE,Applications!H4289=0,LEFT(Applications!H4289,1)="N"),"No",OR(Applications!H4289=TRUE,Applications!H4289=1,LEFT(Applications!H4289,1)="Y"),"Yes")</f>
        <v>No</v>
      </c>
      <c r="I4289" t="str">
        <f>PROPER(Applications!I4289)</f>
        <v>Approved</v>
      </c>
      <c r="J4289" s="5">
        <v>1187.52</v>
      </c>
      <c r="K4289" s="12">
        <v>1237</v>
      </c>
      <c r="L4289">
        <v>3</v>
      </c>
      <c r="M4289" t="s">
        <v>21</v>
      </c>
    </row>
    <row r="4290" spans="1:13" x14ac:dyDescent="0.2">
      <c r="A4290" t="str">
        <f>TEXT(Applications!A4290,"00000")</f>
        <v>5341682</v>
      </c>
      <c r="B4290" t="str">
        <f>TEXT(Applications!B4290,"0000")</f>
        <v>0720</v>
      </c>
      <c r="D4290" t="s">
        <v>32</v>
      </c>
      <c r="E4290" s="5" t="str">
        <f>LEFT(Applications!E4290,6)</f>
        <v>149648</v>
      </c>
      <c r="F4290">
        <v>826</v>
      </c>
      <c r="G4290" t="s">
        <v>14</v>
      </c>
      <c r="H4290" t="str" cm="1">
        <f t="array" ref="H4290">_xlfn.IFS(OR(Applications!H4290=FALSE,Applications!H4290=0,LEFT(Applications!H4290,1)="N"),"No",OR(Applications!H4290=TRUE,Applications!H4290=1,LEFT(Applications!H4290,1)="Y"),"Yes")</f>
        <v>Yes</v>
      </c>
      <c r="I4290" t="str">
        <f>PROPER(Applications!I4290)</f>
        <v>Approved</v>
      </c>
      <c r="J4290" s="5">
        <v>5759.04</v>
      </c>
      <c r="K4290" s="12">
        <v>5999</v>
      </c>
      <c r="L4290">
        <v>3</v>
      </c>
    </row>
    <row r="4291" spans="1:13" x14ac:dyDescent="0.2">
      <c r="A4291" t="str">
        <f>TEXT(Applications!A4291,"00000")</f>
        <v>5342161</v>
      </c>
      <c r="B4291" t="str">
        <f>TEXT(Applications!B4291,"0000")</f>
        <v>1032</v>
      </c>
      <c r="C4291" s="10">
        <v>44258</v>
      </c>
      <c r="D4291" t="s">
        <v>19</v>
      </c>
      <c r="E4291" s="5" t="str">
        <f>LEFT(Applications!E4291,6)</f>
        <v>109262</v>
      </c>
      <c r="F4291">
        <v>675</v>
      </c>
      <c r="G4291" t="s">
        <v>14</v>
      </c>
      <c r="H4291" t="str" cm="1">
        <f t="array" ref="H4291">_xlfn.IFS(OR(Applications!H4291=FALSE,Applications!H4291=0,LEFT(Applications!H4291,1)="N"),"No",OR(Applications!H4291=TRUE,Applications!H4291=1,LEFT(Applications!H4291,1)="Y"),"Yes")</f>
        <v>No</v>
      </c>
      <c r="I4291" t="str">
        <f>PROPER(Applications!I4291)</f>
        <v>Under Review</v>
      </c>
      <c r="J4291" s="5">
        <v>1940.4</v>
      </c>
      <c r="K4291" s="12">
        <v>2940</v>
      </c>
      <c r="L4291">
        <v>1</v>
      </c>
      <c r="M4291" t="s">
        <v>28</v>
      </c>
    </row>
    <row r="4292" spans="1:13" x14ac:dyDescent="0.2">
      <c r="A4292" t="str">
        <f>TEXT(Applications!A4292,"00000")</f>
        <v>5342546</v>
      </c>
      <c r="B4292" t="str">
        <f>TEXT(Applications!B4292,"0000")</f>
        <v>0314</v>
      </c>
      <c r="C4292" s="10">
        <v>44809</v>
      </c>
      <c r="D4292" t="s">
        <v>13</v>
      </c>
      <c r="E4292" s="5" t="str">
        <f>LEFT(Applications!E4292,6)</f>
        <v>184025</v>
      </c>
      <c r="F4292" t="s">
        <v>38</v>
      </c>
      <c r="G4292" t="s">
        <v>14</v>
      </c>
      <c r="H4292" t="str" cm="1">
        <f t="array" ref="H4292">_xlfn.IFS(OR(Applications!H4292=FALSE,Applications!H4292=0,LEFT(Applications!H4292,1)="N"),"No",OR(Applications!H4292=TRUE,Applications!H4292=1,LEFT(Applications!H4292,1)="Y"),"Yes")</f>
        <v>No</v>
      </c>
      <c r="I4292" t="str">
        <f>PROPER(Applications!I4292)</f>
        <v>Under Review</v>
      </c>
      <c r="J4292" s="5">
        <v>1764.48</v>
      </c>
      <c r="K4292" s="12">
        <v>1838</v>
      </c>
      <c r="L4292">
        <v>3</v>
      </c>
    </row>
    <row r="4293" spans="1:13" x14ac:dyDescent="0.2">
      <c r="A4293" t="str">
        <f>TEXT(Applications!A4293,"00000")</f>
        <v>5344469</v>
      </c>
      <c r="B4293" t="str">
        <f>TEXT(Applications!B4293,"0000")</f>
        <v>1283</v>
      </c>
      <c r="C4293" s="10">
        <v>43924</v>
      </c>
      <c r="D4293" t="s">
        <v>37</v>
      </c>
      <c r="E4293" s="5" t="str">
        <f>LEFT(Applications!E4293,6)</f>
        <v>229772</v>
      </c>
      <c r="F4293">
        <v>757</v>
      </c>
      <c r="G4293" t="s">
        <v>14</v>
      </c>
      <c r="H4293" t="str" cm="1">
        <f t="array" ref="H4293">_xlfn.IFS(OR(Applications!H4293=FALSE,Applications!H4293=0,LEFT(Applications!H4293,1)="N"),"No",OR(Applications!H4293=TRUE,Applications!H4293=1,LEFT(Applications!H4293,1)="Y"),"Yes")</f>
        <v>Yes</v>
      </c>
      <c r="I4293" t="str">
        <f>PROPER(Applications!I4293)</f>
        <v>Pending</v>
      </c>
      <c r="J4293" s="5">
        <v>8911.56</v>
      </c>
      <c r="K4293" s="12">
        <v>10609</v>
      </c>
      <c r="L4293">
        <v>3</v>
      </c>
    </row>
    <row r="4294" spans="1:13" x14ac:dyDescent="0.2">
      <c r="A4294" t="str">
        <f>TEXT(Applications!A4294,"00000")</f>
        <v>5346030</v>
      </c>
      <c r="B4294" t="str">
        <f>TEXT(Applications!B4294,"0000")</f>
        <v>0709</v>
      </c>
      <c r="D4294" t="s">
        <v>27</v>
      </c>
      <c r="E4294" s="5" t="str">
        <f>LEFT(Applications!E4294,6)</f>
        <v>121464</v>
      </c>
      <c r="F4294">
        <v>678</v>
      </c>
      <c r="G4294" t="s">
        <v>14</v>
      </c>
      <c r="H4294" t="str" cm="1">
        <f t="array" ref="H4294">_xlfn.IFS(OR(Applications!H4294=FALSE,Applications!H4294=0,LEFT(Applications!H4294,1)="N"),"No",OR(Applications!H4294=TRUE,Applications!H4294=1,LEFT(Applications!H4294,1)="Y"),"Yes")</f>
        <v>No</v>
      </c>
      <c r="I4294" t="str">
        <f>PROPER(Applications!I4294)</f>
        <v>Pending</v>
      </c>
      <c r="J4294" s="5">
        <v>1131</v>
      </c>
      <c r="K4294" s="12">
        <v>1885</v>
      </c>
      <c r="L4294">
        <v>4</v>
      </c>
      <c r="M4294" t="s">
        <v>21</v>
      </c>
    </row>
    <row r="4295" spans="1:13" x14ac:dyDescent="0.2">
      <c r="A4295" t="str">
        <f>TEXT(Applications!A4295,"00000")</f>
        <v>5348647</v>
      </c>
      <c r="B4295" t="str">
        <f>TEXT(Applications!B4295,"0000")</f>
        <v>1060</v>
      </c>
      <c r="C4295" s="10">
        <v>44142</v>
      </c>
      <c r="D4295" t="s">
        <v>23</v>
      </c>
      <c r="E4295" s="5" t="str">
        <f>LEFT(Applications!E4295,6)</f>
        <v>2357</v>
      </c>
      <c r="F4295">
        <v>791</v>
      </c>
      <c r="G4295" t="s">
        <v>14</v>
      </c>
      <c r="H4295" t="str" cm="1">
        <f t="array" ref="H4295">_xlfn.IFS(OR(Applications!H4295=FALSE,Applications!H4295=0,LEFT(Applications!H4295,1)="N"),"No",OR(Applications!H4295=TRUE,Applications!H4295=1,LEFT(Applications!H4295,1)="Y"),"Yes")</f>
        <v>No</v>
      </c>
      <c r="I4295" t="str">
        <f>PROPER(Applications!I4295)</f>
        <v>Approved</v>
      </c>
      <c r="J4295" s="5">
        <v>2648.64</v>
      </c>
      <c r="K4295" s="12">
        <v>2759</v>
      </c>
      <c r="L4295">
        <v>2</v>
      </c>
      <c r="M4295" t="s">
        <v>17</v>
      </c>
    </row>
    <row r="4296" spans="1:13" x14ac:dyDescent="0.2">
      <c r="A4296" t="str">
        <f>TEXT(Applications!A4296,"00000")</f>
        <v>5349908</v>
      </c>
      <c r="B4296" t="str">
        <f>TEXT(Applications!B4296,"0000")</f>
        <v>0855</v>
      </c>
      <c r="C4296" s="10">
        <v>44806</v>
      </c>
      <c r="D4296" t="s">
        <v>19</v>
      </c>
      <c r="E4296" s="5" t="str">
        <f>LEFT(Applications!E4296,6)</f>
        <v>141482</v>
      </c>
      <c r="F4296">
        <v>487</v>
      </c>
      <c r="G4296" t="s">
        <v>14</v>
      </c>
      <c r="H4296" t="str" cm="1">
        <f t="array" ref="H4296">_xlfn.IFS(OR(Applications!H4296=FALSE,Applications!H4296=0,LEFT(Applications!H4296,1)="N"),"No",OR(Applications!H4296=TRUE,Applications!H4296=1,LEFT(Applications!H4296,1)="Y"),"Yes")</f>
        <v>No</v>
      </c>
      <c r="I4296" t="str">
        <f>PROPER(Applications!I4296)</f>
        <v>Under Review</v>
      </c>
      <c r="J4296" s="5">
        <v>595.32000000000005</v>
      </c>
      <c r="K4296" s="12">
        <v>902</v>
      </c>
      <c r="L4296">
        <v>2</v>
      </c>
      <c r="M4296" t="s">
        <v>17</v>
      </c>
    </row>
    <row r="4297" spans="1:13" x14ac:dyDescent="0.2">
      <c r="A4297" t="str">
        <f>TEXT(Applications!A4297,"00000")</f>
        <v>5350323</v>
      </c>
      <c r="B4297" t="str">
        <f>TEXT(Applications!B4297,"0000")</f>
        <v>1486</v>
      </c>
      <c r="C4297" s="10">
        <v>44120</v>
      </c>
      <c r="D4297" t="s">
        <v>19</v>
      </c>
      <c r="E4297" s="5" t="str">
        <f>LEFT(Applications!E4297,6)</f>
        <v>39316</v>
      </c>
      <c r="F4297">
        <v>600</v>
      </c>
      <c r="G4297" t="s">
        <v>14</v>
      </c>
      <c r="H4297" t="str" cm="1">
        <f t="array" ref="H4297">_xlfn.IFS(OR(Applications!H4297=FALSE,Applications!H4297=0,LEFT(Applications!H4297,1)="N"),"No",OR(Applications!H4297=TRUE,Applications!H4297=1,LEFT(Applications!H4297,1)="Y"),"Yes")</f>
        <v>No</v>
      </c>
      <c r="I4297" t="str">
        <f>PROPER(Applications!I4297)</f>
        <v>Approved</v>
      </c>
      <c r="J4297" s="5">
        <v>3194.88</v>
      </c>
      <c r="K4297" s="12">
        <v>4096</v>
      </c>
      <c r="L4297">
        <v>1</v>
      </c>
      <c r="M4297" t="s">
        <v>17</v>
      </c>
    </row>
    <row r="4298" spans="1:13" x14ac:dyDescent="0.2">
      <c r="A4298" t="str">
        <f>TEXT(Applications!A4298,"00000")</f>
        <v>5351668</v>
      </c>
      <c r="B4298" t="str">
        <f>TEXT(Applications!B4298,"0000")</f>
        <v>0168</v>
      </c>
      <c r="C4298" s="10">
        <v>44882</v>
      </c>
      <c r="D4298" t="s">
        <v>29</v>
      </c>
      <c r="E4298" s="5" t="str">
        <f>LEFT(Applications!E4298,6)</f>
        <v>63844</v>
      </c>
      <c r="F4298">
        <v>680</v>
      </c>
      <c r="G4298" t="s">
        <v>26</v>
      </c>
      <c r="H4298" t="str" cm="1">
        <f t="array" ref="H4298">_xlfn.IFS(OR(Applications!H4298=FALSE,Applications!H4298=0,LEFT(Applications!H4298,1)="N"),"No",OR(Applications!H4298=TRUE,Applications!H4298=1,LEFT(Applications!H4298,1)="Y"),"Yes")</f>
        <v>No</v>
      </c>
      <c r="I4298" t="str">
        <f>PROPER(Applications!I4298)</f>
        <v>Approved</v>
      </c>
      <c r="J4298" s="5">
        <v>1416.24</v>
      </c>
      <c r="K4298" s="12">
        <v>1686</v>
      </c>
      <c r="L4298">
        <v>1</v>
      </c>
    </row>
    <row r="4299" spans="1:13" x14ac:dyDescent="0.2">
      <c r="A4299" t="str">
        <f>TEXT(Applications!A4299,"00000")</f>
        <v>5352824</v>
      </c>
      <c r="B4299" t="str">
        <f>TEXT(Applications!B4299,"0000")</f>
        <v>0962</v>
      </c>
      <c r="C4299" s="10">
        <v>44322</v>
      </c>
      <c r="D4299" t="s">
        <v>29</v>
      </c>
      <c r="E4299" s="5" t="str">
        <f>LEFT(Applications!E4299,6)</f>
        <v>71076</v>
      </c>
      <c r="F4299">
        <v>701</v>
      </c>
      <c r="G4299" t="s">
        <v>14</v>
      </c>
      <c r="H4299" t="str" cm="1">
        <f t="array" ref="H4299">_xlfn.IFS(OR(Applications!H4299=FALSE,Applications!H4299=0,LEFT(Applications!H4299,1)="N"),"No",OR(Applications!H4299=TRUE,Applications!H4299=1,LEFT(Applications!H4299,1)="Y"),"Yes")</f>
        <v>No</v>
      </c>
      <c r="I4299" t="str">
        <f>PROPER(Applications!I4299)</f>
        <v>Approved</v>
      </c>
      <c r="J4299" s="5">
        <v>911.82</v>
      </c>
      <c r="K4299" s="12">
        <v>1169</v>
      </c>
      <c r="L4299">
        <v>3</v>
      </c>
      <c r="M4299" t="s">
        <v>47</v>
      </c>
    </row>
    <row r="4300" spans="1:13" x14ac:dyDescent="0.2">
      <c r="A4300" t="str">
        <f>TEXT(Applications!A4300,"00000")</f>
        <v>5352947</v>
      </c>
      <c r="B4300" t="str">
        <f>TEXT(Applications!B4300,"0000")</f>
        <v>0170</v>
      </c>
      <c r="C4300" s="10">
        <v>45489</v>
      </c>
      <c r="D4300" t="s">
        <v>29</v>
      </c>
      <c r="E4300" s="5" t="str">
        <f>LEFT(Applications!E4300,6)</f>
        <v>50816</v>
      </c>
      <c r="F4300">
        <v>778</v>
      </c>
      <c r="G4300" t="s">
        <v>14</v>
      </c>
      <c r="H4300" t="str" cm="1">
        <f t="array" ref="H4300">_xlfn.IFS(OR(Applications!H4300=FALSE,Applications!H4300=0,LEFT(Applications!H4300,1)="N"),"No",OR(Applications!H4300=TRUE,Applications!H4300=1,LEFT(Applications!H4300,1)="Y"),"Yes")</f>
        <v>Yes</v>
      </c>
      <c r="I4300" t="str">
        <f>PROPER(Applications!I4300)</f>
        <v>Pending</v>
      </c>
      <c r="J4300" s="5">
        <v>4109.76</v>
      </c>
      <c r="K4300" s="12">
        <v>4281</v>
      </c>
      <c r="L4300">
        <v>1</v>
      </c>
      <c r="M4300" t="s">
        <v>17</v>
      </c>
    </row>
    <row r="4301" spans="1:13" x14ac:dyDescent="0.2">
      <c r="A4301" t="str">
        <f>TEXT(Applications!A4301,"00000")</f>
        <v>5352997</v>
      </c>
      <c r="B4301" t="str">
        <f>TEXT(Applications!B4301,"0000")</f>
        <v>0811</v>
      </c>
      <c r="C4301" s="10">
        <v>44565</v>
      </c>
      <c r="D4301" t="s">
        <v>19</v>
      </c>
      <c r="E4301" s="5" t="str">
        <f>LEFT(Applications!E4301,6)</f>
        <v>246584</v>
      </c>
      <c r="F4301">
        <v>831</v>
      </c>
      <c r="G4301" t="s">
        <v>14</v>
      </c>
      <c r="H4301" t="str" cm="1">
        <f t="array" ref="H4301">_xlfn.IFS(OR(Applications!H4301=FALSE,Applications!H4301=0,LEFT(Applications!H4301,1)="N"),"No",OR(Applications!H4301=TRUE,Applications!H4301=1,LEFT(Applications!H4301,1)="Y"),"Yes")</f>
        <v>No</v>
      </c>
      <c r="I4301" t="str">
        <f>PROPER(Applications!I4301)</f>
        <v>Approved</v>
      </c>
      <c r="J4301" s="5">
        <v>1503.84</v>
      </c>
      <c r="K4301" s="12">
        <v>1928</v>
      </c>
      <c r="L4301">
        <v>4</v>
      </c>
      <c r="M4301" t="s">
        <v>21</v>
      </c>
    </row>
    <row r="4302" spans="1:13" x14ac:dyDescent="0.2">
      <c r="A4302" t="str">
        <f>TEXT(Applications!A4302,"00000")</f>
        <v>5354531</v>
      </c>
      <c r="B4302" t="str">
        <f>TEXT(Applications!B4302,"0000")</f>
        <v>0293</v>
      </c>
      <c r="C4302" s="10" t="s">
        <v>215</v>
      </c>
      <c r="D4302" t="s">
        <v>32</v>
      </c>
      <c r="E4302" s="5" t="str">
        <f>LEFT(Applications!E4302,6)</f>
        <v>185070</v>
      </c>
      <c r="F4302">
        <v>726</v>
      </c>
      <c r="G4302" t="s">
        <v>14</v>
      </c>
      <c r="H4302" t="str" cm="1">
        <f t="array" ref="H4302">_xlfn.IFS(OR(Applications!H4302=FALSE,Applications!H4302=0,LEFT(Applications!H4302,1)="N"),"No",OR(Applications!H4302=TRUE,Applications!H4302=1,LEFT(Applications!H4302,1)="Y"),"Yes")</f>
        <v>No</v>
      </c>
      <c r="I4302" t="str">
        <f>PROPER(Applications!I4302)</f>
        <v>Denied</v>
      </c>
      <c r="J4302" s="5">
        <v>2372.7600000000002</v>
      </c>
      <c r="K4302" s="12">
        <v>3042</v>
      </c>
      <c r="L4302">
        <v>4</v>
      </c>
      <c r="M4302" t="s">
        <v>35</v>
      </c>
    </row>
    <row r="4303" spans="1:13" x14ac:dyDescent="0.2">
      <c r="A4303" t="str">
        <f>TEXT(Applications!A4303,"00000")</f>
        <v>5354997</v>
      </c>
      <c r="B4303" t="str">
        <f>TEXT(Applications!B4303,"0000")</f>
        <v>0118</v>
      </c>
      <c r="C4303" s="10">
        <v>45032</v>
      </c>
      <c r="D4303" t="s">
        <v>19</v>
      </c>
      <c r="E4303" s="5" t="str">
        <f>LEFT(Applications!E4303,6)</f>
        <v>220547</v>
      </c>
      <c r="F4303">
        <v>774</v>
      </c>
      <c r="G4303" t="s">
        <v>14</v>
      </c>
      <c r="H4303" t="str" cm="1">
        <f t="array" ref="H4303">_xlfn.IFS(OR(Applications!H4303=FALSE,Applications!H4303=0,LEFT(Applications!H4303,1)="N"),"No",OR(Applications!H4303=TRUE,Applications!H4303=1,LEFT(Applications!H4303,1)="Y"),"Yes")</f>
        <v>No</v>
      </c>
      <c r="I4303" t="str">
        <f>PROPER(Applications!I4303)</f>
        <v>Denied</v>
      </c>
      <c r="J4303" s="5">
        <v>6746.88</v>
      </c>
      <c r="K4303" s="12">
        <v>7028</v>
      </c>
      <c r="L4303">
        <v>4</v>
      </c>
      <c r="M4303" t="s">
        <v>47</v>
      </c>
    </row>
    <row r="4304" spans="1:13" x14ac:dyDescent="0.2">
      <c r="A4304" t="str">
        <f>TEXT(Applications!A4304,"00000")</f>
        <v>5355677</v>
      </c>
      <c r="B4304" t="str">
        <f>TEXT(Applications!B4304,"0000")</f>
        <v>0601</v>
      </c>
      <c r="C4304" s="10">
        <v>44913</v>
      </c>
      <c r="D4304" t="s">
        <v>29</v>
      </c>
      <c r="E4304" s="5" t="str">
        <f>LEFT(Applications!E4304,6)</f>
        <v>145323</v>
      </c>
      <c r="F4304">
        <v>710</v>
      </c>
      <c r="G4304" t="s">
        <v>26</v>
      </c>
      <c r="H4304" t="str" cm="1">
        <f t="array" ref="H4304">_xlfn.IFS(OR(Applications!H4304=FALSE,Applications!H4304=0,LEFT(Applications!H4304,1)="N"),"No",OR(Applications!H4304=TRUE,Applications!H4304=1,LEFT(Applications!H4304,1)="Y"),"Yes")</f>
        <v>Yes</v>
      </c>
      <c r="I4304" t="str">
        <f>PROPER(Applications!I4304)</f>
        <v>Denied</v>
      </c>
      <c r="J4304" s="5">
        <v>1415.4</v>
      </c>
      <c r="K4304" s="12">
        <v>1685</v>
      </c>
      <c r="L4304">
        <v>1</v>
      </c>
      <c r="M4304" t="s">
        <v>34</v>
      </c>
    </row>
    <row r="4305" spans="1:13" x14ac:dyDescent="0.2">
      <c r="A4305" t="str">
        <f>TEXT(Applications!A4305,"00000")</f>
        <v>5358183</v>
      </c>
      <c r="B4305" t="str">
        <f>TEXT(Applications!B4305,"0000")</f>
        <v>1385</v>
      </c>
      <c r="C4305" s="10">
        <v>45475</v>
      </c>
      <c r="D4305" t="s">
        <v>19</v>
      </c>
      <c r="E4305" s="5" t="str">
        <f>LEFT(Applications!E4305,6)</f>
        <v>75270</v>
      </c>
      <c r="F4305">
        <v>777</v>
      </c>
      <c r="G4305" t="s">
        <v>14</v>
      </c>
      <c r="H4305" t="str" cm="1">
        <f t="array" ref="H4305">_xlfn.IFS(OR(Applications!H4305=FALSE,Applications!H4305=0,LEFT(Applications!H4305,1)="N"),"No",OR(Applications!H4305=TRUE,Applications!H4305=1,LEFT(Applications!H4305,1)="Y"),"Yes")</f>
        <v>Yes</v>
      </c>
      <c r="I4305" t="str">
        <f>PROPER(Applications!I4305)</f>
        <v>Approved</v>
      </c>
      <c r="J4305" s="5">
        <v>1384.32</v>
      </c>
      <c r="K4305" s="12">
        <v>1442</v>
      </c>
      <c r="L4305">
        <v>2</v>
      </c>
      <c r="M4305" t="s">
        <v>28</v>
      </c>
    </row>
    <row r="4306" spans="1:13" x14ac:dyDescent="0.2">
      <c r="A4306" t="str">
        <f>TEXT(Applications!A4306,"00000")</f>
        <v>5358669</v>
      </c>
      <c r="B4306" t="str">
        <f>TEXT(Applications!B4306,"0000")</f>
        <v>1213</v>
      </c>
      <c r="C4306" s="10">
        <v>45400</v>
      </c>
      <c r="D4306" t="s">
        <v>27</v>
      </c>
      <c r="E4306" s="5" t="str">
        <f>LEFT(Applications!E4306,6)</f>
        <v>170753</v>
      </c>
      <c r="F4306">
        <v>752</v>
      </c>
      <c r="G4306" t="s">
        <v>14</v>
      </c>
      <c r="H4306" t="str" cm="1">
        <f t="array" ref="H4306">_xlfn.IFS(OR(Applications!H4306=FALSE,Applications!H4306=0,LEFT(Applications!H4306,1)="N"),"No",OR(Applications!H4306=TRUE,Applications!H4306=1,LEFT(Applications!H4306,1)="Y"),"Yes")</f>
        <v>No</v>
      </c>
      <c r="I4306" t="str">
        <f>PROPER(Applications!I4306)</f>
        <v>Withdrawn</v>
      </c>
      <c r="J4306" s="5">
        <v>3233.34</v>
      </c>
      <c r="K4306" s="12">
        <v>4899</v>
      </c>
      <c r="L4306">
        <v>1</v>
      </c>
    </row>
    <row r="4307" spans="1:13" x14ac:dyDescent="0.2">
      <c r="A4307" t="str">
        <f>TEXT(Applications!A4307,"00000")</f>
        <v>5358761</v>
      </c>
      <c r="B4307" t="str">
        <f>TEXT(Applications!B4307,"0000")</f>
        <v>0510</v>
      </c>
      <c r="C4307" s="10">
        <v>44442</v>
      </c>
      <c r="D4307" t="s">
        <v>27</v>
      </c>
      <c r="E4307" s="5" t="str">
        <f>LEFT(Applications!E4307,6)</f>
        <v>138447</v>
      </c>
      <c r="G4307" t="s">
        <v>14</v>
      </c>
      <c r="H4307" t="str" cm="1">
        <f t="array" ref="H4307">_xlfn.IFS(OR(Applications!H4307=FALSE,Applications!H4307=0,LEFT(Applications!H4307,1)="N"),"No",OR(Applications!H4307=TRUE,Applications!H4307=1,LEFT(Applications!H4307,1)="Y"),"Yes")</f>
        <v>No</v>
      </c>
      <c r="I4307" t="str">
        <f>PROPER(Applications!I4307)</f>
        <v>Approved</v>
      </c>
      <c r="J4307" s="5">
        <v>1285.68</v>
      </c>
      <c r="K4307" s="12">
        <v>1948</v>
      </c>
      <c r="L4307">
        <v>5</v>
      </c>
      <c r="M4307" t="s">
        <v>28</v>
      </c>
    </row>
    <row r="4308" spans="1:13" x14ac:dyDescent="0.2">
      <c r="A4308" t="str">
        <f>TEXT(Applications!A4308,"00000")</f>
        <v>5359677</v>
      </c>
      <c r="B4308" t="str">
        <f>TEXT(Applications!B4308,"0000")</f>
        <v>1783</v>
      </c>
      <c r="C4308" s="10">
        <v>44693</v>
      </c>
      <c r="D4308" t="s">
        <v>32</v>
      </c>
      <c r="E4308" s="5" t="str">
        <f>LEFT(Applications!E4308,6)</f>
        <v>76436</v>
      </c>
      <c r="G4308" t="s">
        <v>26</v>
      </c>
      <c r="H4308" t="str" cm="1">
        <f t="array" ref="H4308">_xlfn.IFS(OR(Applications!H4308=FALSE,Applications!H4308=0,LEFT(Applications!H4308,1)="N"),"No",OR(Applications!H4308=TRUE,Applications!H4308=1,LEFT(Applications!H4308,1)="Y"),"Yes")</f>
        <v>Yes</v>
      </c>
      <c r="I4308" t="str">
        <f>PROPER(Applications!I4308)</f>
        <v>Denied</v>
      </c>
      <c r="J4308" s="5">
        <v>6497.28</v>
      </c>
      <c r="K4308" s="12">
        <v>6768</v>
      </c>
      <c r="L4308">
        <v>1</v>
      </c>
      <c r="M4308" t="s">
        <v>41</v>
      </c>
    </row>
    <row r="4309" spans="1:13" x14ac:dyDescent="0.2">
      <c r="A4309" t="str">
        <f>TEXT(Applications!A4309,"00000")</f>
        <v>5362502</v>
      </c>
      <c r="B4309" t="str">
        <f>TEXT(Applications!B4309,"0000")</f>
        <v>1252</v>
      </c>
      <c r="C4309" s="10">
        <v>43956</v>
      </c>
      <c r="D4309" t="s">
        <v>27</v>
      </c>
      <c r="E4309" s="5" t="str">
        <f>LEFT(Applications!E4309,6)</f>
        <v>118916</v>
      </c>
      <c r="F4309">
        <v>658</v>
      </c>
      <c r="G4309" t="s">
        <v>14</v>
      </c>
      <c r="H4309" t="str" cm="1">
        <f t="array" ref="H4309">_xlfn.IFS(OR(Applications!H4309=FALSE,Applications!H4309=0,LEFT(Applications!H4309,1)="N"),"No",OR(Applications!H4309=TRUE,Applications!H4309=1,LEFT(Applications!H4309,1)="Y"),"Yes")</f>
        <v>No</v>
      </c>
      <c r="I4309" t="str">
        <f>PROPER(Applications!I4309)</f>
        <v>Denied</v>
      </c>
      <c r="J4309" s="5">
        <v>3595.2</v>
      </c>
      <c r="K4309" s="12">
        <v>3745</v>
      </c>
      <c r="L4309">
        <v>1</v>
      </c>
    </row>
    <row r="4310" spans="1:13" x14ac:dyDescent="0.2">
      <c r="A4310" t="str">
        <f>TEXT(Applications!A4310,"00000")</f>
        <v>5363149</v>
      </c>
      <c r="B4310" t="str">
        <f>TEXT(Applications!B4310,"0000")</f>
        <v>0323</v>
      </c>
      <c r="C4310" s="10">
        <v>45486</v>
      </c>
      <c r="D4310" t="s">
        <v>27</v>
      </c>
      <c r="E4310" s="5" t="str">
        <f>LEFT(Applications!E4310,6)</f>
        <v>264075</v>
      </c>
      <c r="F4310">
        <v>513</v>
      </c>
      <c r="G4310" t="s">
        <v>26</v>
      </c>
      <c r="H4310" t="str" cm="1">
        <f t="array" ref="H4310">_xlfn.IFS(OR(Applications!H4310=FALSE,Applications!H4310=0,LEFT(Applications!H4310,1)="N"),"No",OR(Applications!H4310=TRUE,Applications!H4310=1,LEFT(Applications!H4310,1)="Y"),"Yes")</f>
        <v>Yes</v>
      </c>
      <c r="I4310" t="str">
        <f>PROPER(Applications!I4310)</f>
        <v>Denied</v>
      </c>
      <c r="J4310" s="5">
        <v>5757.12</v>
      </c>
      <c r="K4310" s="12">
        <v>5997</v>
      </c>
      <c r="L4310">
        <v>3</v>
      </c>
    </row>
    <row r="4311" spans="1:13" x14ac:dyDescent="0.2">
      <c r="A4311" t="str">
        <f>TEXT(Applications!A4311,"00000")</f>
        <v>5363783</v>
      </c>
      <c r="B4311" t="str">
        <f>TEXT(Applications!B4311,"0000")</f>
        <v>1310</v>
      </c>
      <c r="D4311" t="s">
        <v>27</v>
      </c>
      <c r="E4311" s="5" t="str">
        <f>LEFT(Applications!E4311,6)</f>
        <v>110152</v>
      </c>
      <c r="F4311">
        <v>668</v>
      </c>
      <c r="G4311" t="s">
        <v>26</v>
      </c>
      <c r="H4311" t="str" cm="1">
        <f t="array" ref="H4311">_xlfn.IFS(OR(Applications!H4311=FALSE,Applications!H4311=0,LEFT(Applications!H4311,1)="N"),"No",OR(Applications!H4311=TRUE,Applications!H4311=1,LEFT(Applications!H4311,1)="Y"),"Yes")</f>
        <v>Yes</v>
      </c>
      <c r="I4311" t="str">
        <f>PROPER(Applications!I4311)</f>
        <v>Approved</v>
      </c>
      <c r="J4311" s="5">
        <v>3657.6</v>
      </c>
      <c r="K4311" s="12">
        <v>3810</v>
      </c>
      <c r="L4311">
        <v>5</v>
      </c>
      <c r="M4311" t="s">
        <v>25</v>
      </c>
    </row>
    <row r="4312" spans="1:13" x14ac:dyDescent="0.2">
      <c r="A4312" t="str">
        <f>TEXT(Applications!A4312,"00000")</f>
        <v>5366407</v>
      </c>
      <c r="B4312" t="str">
        <f>TEXT(Applications!B4312,"0000")</f>
        <v>0645</v>
      </c>
      <c r="C4312" s="10">
        <v>44111</v>
      </c>
      <c r="D4312" t="s">
        <v>19</v>
      </c>
      <c r="E4312" s="5" t="str">
        <f>LEFT(Applications!E4312,6)</f>
        <v>177987</v>
      </c>
      <c r="F4312">
        <v>740</v>
      </c>
      <c r="G4312" t="s">
        <v>14</v>
      </c>
      <c r="H4312" t="str" cm="1">
        <f t="array" ref="H4312">_xlfn.IFS(OR(Applications!H4312=FALSE,Applications!H4312=0,LEFT(Applications!H4312,1)="N"),"No",OR(Applications!H4312=TRUE,Applications!H4312=1,LEFT(Applications!H4312,1)="Y"),"Yes")</f>
        <v>No</v>
      </c>
      <c r="I4312" t="str">
        <f>PROPER(Applications!I4312)</f>
        <v>Approved</v>
      </c>
      <c r="J4312" s="5">
        <v>5595.72</v>
      </c>
      <c r="K4312" s="12">
        <v>7174</v>
      </c>
      <c r="L4312">
        <v>1</v>
      </c>
      <c r="M4312" t="s">
        <v>36</v>
      </c>
    </row>
    <row r="4313" spans="1:13" x14ac:dyDescent="0.2">
      <c r="A4313" t="str">
        <f>TEXT(Applications!A4313,"00000")</f>
        <v>5367007</v>
      </c>
      <c r="B4313" t="str">
        <f>TEXT(Applications!B4313,"0000")</f>
        <v>0281</v>
      </c>
      <c r="C4313" s="10">
        <v>43960</v>
      </c>
      <c r="D4313" t="s">
        <v>32</v>
      </c>
      <c r="E4313" s="5" t="str">
        <f>LEFT(Applications!E4313,6)</f>
        <v>236522</v>
      </c>
      <c r="F4313">
        <v>693</v>
      </c>
      <c r="G4313" t="s">
        <v>26</v>
      </c>
      <c r="H4313" t="str" cm="1">
        <f t="array" ref="H4313">_xlfn.IFS(OR(Applications!H4313=FALSE,Applications!H4313=0,LEFT(Applications!H4313,1)="N"),"No",OR(Applications!H4313=TRUE,Applications!H4313=1,LEFT(Applications!H4313,1)="Y"),"Yes")</f>
        <v>No</v>
      </c>
      <c r="I4313" t="str">
        <f>PROPER(Applications!I4313)</f>
        <v>Denied</v>
      </c>
      <c r="J4313" s="5">
        <v>1808.4</v>
      </c>
      <c r="K4313" s="12">
        <v>2740</v>
      </c>
      <c r="L4313">
        <v>5</v>
      </c>
      <c r="M4313" t="s">
        <v>36</v>
      </c>
    </row>
    <row r="4314" spans="1:13" x14ac:dyDescent="0.2">
      <c r="A4314" t="str">
        <f>TEXT(Applications!A4314,"00000")</f>
        <v>5367608</v>
      </c>
      <c r="B4314" t="str">
        <f>TEXT(Applications!B4314,"0000")</f>
        <v>1342</v>
      </c>
      <c r="C4314" s="10">
        <v>45280</v>
      </c>
      <c r="D4314" t="s">
        <v>27</v>
      </c>
      <c r="E4314" s="5" t="str">
        <f>LEFT(Applications!E4314,6)</f>
        <v>243716</v>
      </c>
      <c r="F4314">
        <v>694</v>
      </c>
      <c r="G4314" t="s">
        <v>14</v>
      </c>
      <c r="H4314" t="str" cm="1">
        <f t="array" ref="H4314">_xlfn.IFS(OR(Applications!H4314=FALSE,Applications!H4314=0,LEFT(Applications!H4314,1)="N"),"No",OR(Applications!H4314=TRUE,Applications!H4314=1,LEFT(Applications!H4314,1)="Y"),"Yes")</f>
        <v>No</v>
      </c>
      <c r="I4314" t="str">
        <f>PROPER(Applications!I4314)</f>
        <v>Withdrawn</v>
      </c>
      <c r="J4314" s="5">
        <v>4277.76</v>
      </c>
      <c r="K4314" s="12">
        <v>4456</v>
      </c>
      <c r="L4314">
        <v>2</v>
      </c>
      <c r="M4314" t="s">
        <v>38</v>
      </c>
    </row>
    <row r="4315" spans="1:13" x14ac:dyDescent="0.2">
      <c r="A4315" t="str">
        <f>TEXT(Applications!A4315,"00000")</f>
        <v>5368209</v>
      </c>
      <c r="B4315" t="str">
        <f>TEXT(Applications!B4315,"0000")</f>
        <v>0592</v>
      </c>
      <c r="C4315" s="10">
        <v>44035</v>
      </c>
      <c r="D4315" t="s">
        <v>32</v>
      </c>
      <c r="E4315" s="5" t="str">
        <f>LEFT(Applications!E4315,6)</f>
        <v>311145</v>
      </c>
      <c r="F4315">
        <v>776</v>
      </c>
      <c r="G4315" t="s">
        <v>14</v>
      </c>
      <c r="H4315" t="str" cm="1">
        <f t="array" ref="H4315">_xlfn.IFS(OR(Applications!H4315=FALSE,Applications!H4315=0,LEFT(Applications!H4315,1)="N"),"No",OR(Applications!H4315=TRUE,Applications!H4315=1,LEFT(Applications!H4315,1)="Y"),"Yes")</f>
        <v>Yes</v>
      </c>
      <c r="I4315" t="str">
        <f>PROPER(Applications!I4315)</f>
        <v>Denied</v>
      </c>
      <c r="J4315" s="5">
        <v>4892.9399999999996</v>
      </c>
      <c r="K4315" s="12">
        <v>6273</v>
      </c>
      <c r="L4315">
        <v>4</v>
      </c>
      <c r="M4315" t="s">
        <v>41</v>
      </c>
    </row>
    <row r="4316" spans="1:13" x14ac:dyDescent="0.2">
      <c r="A4316" t="str">
        <f>TEXT(Applications!A4316,"00000")</f>
        <v>5370247</v>
      </c>
      <c r="B4316" t="str">
        <f>TEXT(Applications!B4316,"0000")</f>
        <v>0059</v>
      </c>
      <c r="C4316" s="10">
        <v>44156</v>
      </c>
      <c r="D4316" t="s">
        <v>23</v>
      </c>
      <c r="E4316" s="5" t="str">
        <f>LEFT(Applications!E4316,6)</f>
        <v>27749</v>
      </c>
      <c r="G4316" t="s">
        <v>26</v>
      </c>
      <c r="H4316" t="str" cm="1">
        <f t="array" ref="H4316">_xlfn.IFS(OR(Applications!H4316=FALSE,Applications!H4316=0,LEFT(Applications!H4316,1)="N"),"No",OR(Applications!H4316=TRUE,Applications!H4316=1,LEFT(Applications!H4316,1)="Y"),"Yes")</f>
        <v>No</v>
      </c>
      <c r="I4316" t="str">
        <f>PROPER(Applications!I4316)</f>
        <v>Denied</v>
      </c>
      <c r="J4316" s="5">
        <v>1664.52</v>
      </c>
      <c r="K4316" s="12">
        <v>2522</v>
      </c>
      <c r="L4316">
        <v>5</v>
      </c>
      <c r="M4316" t="s">
        <v>17</v>
      </c>
    </row>
    <row r="4317" spans="1:13" x14ac:dyDescent="0.2">
      <c r="A4317" t="str">
        <f>TEXT(Applications!A4317,"00000")</f>
        <v>5370591</v>
      </c>
      <c r="B4317" t="str">
        <f>TEXT(Applications!B4317,"0000")</f>
        <v>0913</v>
      </c>
      <c r="C4317" s="10">
        <v>45300</v>
      </c>
      <c r="D4317" t="s">
        <v>19</v>
      </c>
      <c r="E4317" s="5" t="str">
        <f>LEFT(Applications!E4317,6)</f>
        <v>163948</v>
      </c>
      <c r="G4317" t="s">
        <v>26</v>
      </c>
      <c r="H4317" t="str" cm="1">
        <f t="array" ref="H4317">_xlfn.IFS(OR(Applications!H4317=FALSE,Applications!H4317=0,LEFT(Applications!H4317,1)="N"),"No",OR(Applications!H4317=TRUE,Applications!H4317=1,LEFT(Applications!H4317,1)="Y"),"Yes")</f>
        <v>Yes</v>
      </c>
      <c r="I4317" t="str">
        <f>PROPER(Applications!I4317)</f>
        <v>Approved</v>
      </c>
      <c r="J4317" s="5">
        <v>574.86</v>
      </c>
      <c r="K4317" s="12">
        <v>871</v>
      </c>
      <c r="L4317">
        <v>2</v>
      </c>
      <c r="M4317" t="s">
        <v>38</v>
      </c>
    </row>
    <row r="4318" spans="1:13" x14ac:dyDescent="0.2">
      <c r="A4318" t="str">
        <f>TEXT(Applications!A4318,"00000")</f>
        <v>5371116</v>
      </c>
      <c r="B4318" t="str">
        <f>TEXT(Applications!B4318,"0000")</f>
        <v>0342</v>
      </c>
      <c r="C4318" s="10">
        <v>44461</v>
      </c>
      <c r="D4318" t="s">
        <v>29</v>
      </c>
      <c r="E4318" s="5" t="str">
        <f>LEFT(Applications!E4318,6)</f>
        <v>203301</v>
      </c>
      <c r="F4318">
        <v>832</v>
      </c>
      <c r="G4318" t="s">
        <v>14</v>
      </c>
      <c r="H4318" t="str" cm="1">
        <f t="array" ref="H4318">_xlfn.IFS(OR(Applications!H4318=FALSE,Applications!H4318=0,LEFT(Applications!H4318,1)="N"),"No",OR(Applications!H4318=TRUE,Applications!H4318=1,LEFT(Applications!H4318,1)="Y"),"Yes")</f>
        <v>No</v>
      </c>
      <c r="I4318" t="str">
        <f>PROPER(Applications!I4318)</f>
        <v>Approved</v>
      </c>
      <c r="J4318" s="5">
        <v>1144.92</v>
      </c>
      <c r="K4318" s="12">
        <v>1363</v>
      </c>
      <c r="L4318">
        <v>1</v>
      </c>
      <c r="M4318" t="s">
        <v>31</v>
      </c>
    </row>
    <row r="4319" spans="1:13" x14ac:dyDescent="0.2">
      <c r="A4319" t="str">
        <f>TEXT(Applications!A4319,"00000")</f>
        <v>5372215</v>
      </c>
      <c r="B4319" t="str">
        <f>TEXT(Applications!B4319,"0000")</f>
        <v>0887</v>
      </c>
      <c r="C4319" s="10">
        <v>44937</v>
      </c>
      <c r="D4319" t="s">
        <v>23</v>
      </c>
      <c r="E4319" s="5" t="str">
        <f>LEFT(Applications!E4319,6)</f>
        <v>100041</v>
      </c>
      <c r="F4319">
        <v>640</v>
      </c>
      <c r="G4319" t="s">
        <v>14</v>
      </c>
      <c r="H4319" t="str" cm="1">
        <f t="array" ref="H4319">_xlfn.IFS(OR(Applications!H4319=FALSE,Applications!H4319=0,LEFT(Applications!H4319,1)="N"),"No",OR(Applications!H4319=TRUE,Applications!H4319=1,LEFT(Applications!H4319,1)="Y"),"Yes")</f>
        <v>No</v>
      </c>
      <c r="I4319" t="str">
        <f>PROPER(Applications!I4319)</f>
        <v>Approved</v>
      </c>
      <c r="J4319" s="5">
        <v>3956.94</v>
      </c>
      <c r="K4319" s="12">
        <v>5073</v>
      </c>
      <c r="L4319">
        <v>2</v>
      </c>
    </row>
    <row r="4320" spans="1:13" x14ac:dyDescent="0.2">
      <c r="A4320" t="str">
        <f>TEXT(Applications!A4320,"00000")</f>
        <v>5372618</v>
      </c>
      <c r="B4320" t="str">
        <f>TEXT(Applications!B4320,"0000")</f>
        <v>0499</v>
      </c>
      <c r="C4320" s="10">
        <v>44757</v>
      </c>
      <c r="D4320" t="s">
        <v>23</v>
      </c>
      <c r="E4320" s="5" t="str">
        <f>LEFT(Applications!E4320,6)</f>
        <v>213834</v>
      </c>
      <c r="G4320" t="s">
        <v>26</v>
      </c>
      <c r="H4320" t="str" cm="1">
        <f t="array" ref="H4320">_xlfn.IFS(OR(Applications!H4320=FALSE,Applications!H4320=0,LEFT(Applications!H4320,1)="N"),"No",OR(Applications!H4320=TRUE,Applications!H4320=1,LEFT(Applications!H4320,1)="Y"),"Yes")</f>
        <v>No</v>
      </c>
      <c r="I4320" t="str">
        <f>PROPER(Applications!I4320)</f>
        <v>Withdrawn</v>
      </c>
      <c r="J4320" s="5">
        <v>3281.28</v>
      </c>
      <c r="K4320" s="12">
        <v>3418</v>
      </c>
      <c r="L4320">
        <v>1</v>
      </c>
      <c r="M4320" t="s">
        <v>31</v>
      </c>
    </row>
    <row r="4321" spans="1:13" x14ac:dyDescent="0.2">
      <c r="A4321" t="str">
        <f>TEXT(Applications!A4321,"00000")</f>
        <v>5378143</v>
      </c>
      <c r="B4321" t="str">
        <f>TEXT(Applications!B4321,"0000")</f>
        <v>1346</v>
      </c>
      <c r="D4321" t="s">
        <v>19</v>
      </c>
      <c r="E4321" s="5" t="str">
        <f>LEFT(Applications!E4321,6)</f>
        <v>231664</v>
      </c>
      <c r="F4321">
        <v>580</v>
      </c>
      <c r="G4321" t="s">
        <v>14</v>
      </c>
      <c r="H4321" t="str" cm="1">
        <f t="array" ref="H4321">_xlfn.IFS(OR(Applications!H4321=FALSE,Applications!H4321=0,LEFT(Applications!H4321,1)="N"),"No",OR(Applications!H4321=TRUE,Applications!H4321=1,LEFT(Applications!H4321,1)="Y"),"Yes")</f>
        <v>Yes</v>
      </c>
      <c r="I4321" t="str">
        <f>PROPER(Applications!I4321)</f>
        <v>Pending</v>
      </c>
      <c r="J4321" s="5">
        <v>2551.38</v>
      </c>
      <c r="K4321" s="12">
        <v>3271</v>
      </c>
      <c r="L4321">
        <v>3</v>
      </c>
      <c r="M4321" t="s">
        <v>35</v>
      </c>
    </row>
    <row r="4322" spans="1:13" x14ac:dyDescent="0.2">
      <c r="A4322" t="str">
        <f>TEXT(Applications!A4322,"00000")</f>
        <v>5379039</v>
      </c>
      <c r="B4322" t="str">
        <f>TEXT(Applications!B4322,"0000")</f>
        <v>0314</v>
      </c>
      <c r="C4322" s="10" t="s">
        <v>186</v>
      </c>
      <c r="D4322" t="s">
        <v>29</v>
      </c>
      <c r="E4322" s="5" t="str">
        <f>LEFT(Applications!E4322,6)</f>
        <v>58191</v>
      </c>
      <c r="F4322">
        <v>825</v>
      </c>
      <c r="G4322" t="s">
        <v>14</v>
      </c>
      <c r="H4322" t="str" cm="1">
        <f t="array" ref="H4322">_xlfn.IFS(OR(Applications!H4322=FALSE,Applications!H4322=0,LEFT(Applications!H4322,1)="N"),"No",OR(Applications!H4322=TRUE,Applications!H4322=1,LEFT(Applications!H4322,1)="Y"),"Yes")</f>
        <v>No</v>
      </c>
      <c r="I4322" t="str">
        <f>PROPER(Applications!I4322)</f>
        <v>Withdrawn</v>
      </c>
      <c r="J4322" s="5">
        <v>1433.64</v>
      </c>
      <c r="K4322" s="12">
        <v>1838</v>
      </c>
      <c r="L4322">
        <v>5</v>
      </c>
      <c r="M4322" t="s">
        <v>28</v>
      </c>
    </row>
    <row r="4323" spans="1:13" x14ac:dyDescent="0.2">
      <c r="A4323" t="str">
        <f>TEXT(Applications!A4323,"00000")</f>
        <v>5383121</v>
      </c>
      <c r="B4323" t="str">
        <f>TEXT(Applications!B4323,"0000")</f>
        <v>1536</v>
      </c>
      <c r="C4323" s="10">
        <v>44417</v>
      </c>
      <c r="D4323" t="s">
        <v>29</v>
      </c>
      <c r="E4323" s="5" t="str">
        <f>LEFT(Applications!E4323,6)</f>
        <v>40086</v>
      </c>
      <c r="F4323">
        <v>689</v>
      </c>
      <c r="G4323" t="s">
        <v>14</v>
      </c>
      <c r="H4323" t="str" cm="1">
        <f t="array" ref="H4323">_xlfn.IFS(OR(Applications!H4323=FALSE,Applications!H4323=0,LEFT(Applications!H4323,1)="N"),"No",OR(Applications!H4323=TRUE,Applications!H4323=1,LEFT(Applications!H4323,1)="Y"),"Yes")</f>
        <v>Yes</v>
      </c>
      <c r="I4323" t="str">
        <f>PROPER(Applications!I4323)</f>
        <v>Denied</v>
      </c>
      <c r="J4323" s="5">
        <v>3832.92</v>
      </c>
      <c r="K4323" s="12">
        <v>4563</v>
      </c>
      <c r="L4323">
        <v>5</v>
      </c>
      <c r="M4323" t="s">
        <v>21</v>
      </c>
    </row>
    <row r="4324" spans="1:13" x14ac:dyDescent="0.2">
      <c r="A4324" t="str">
        <f>TEXT(Applications!A4324,"00000")</f>
        <v>5383843</v>
      </c>
      <c r="B4324" t="str">
        <f>TEXT(Applications!B4324,"0000")</f>
        <v>1219</v>
      </c>
      <c r="C4324" s="10">
        <v>44849</v>
      </c>
      <c r="D4324" t="s">
        <v>27</v>
      </c>
      <c r="E4324" s="5" t="str">
        <f>LEFT(Applications!E4324,6)</f>
        <v>40303</v>
      </c>
      <c r="F4324">
        <v>454</v>
      </c>
      <c r="G4324" t="s">
        <v>14</v>
      </c>
      <c r="H4324" t="str" cm="1">
        <f t="array" ref="H4324">_xlfn.IFS(OR(Applications!H4324=FALSE,Applications!H4324=0,LEFT(Applications!H4324,1)="N"),"No",OR(Applications!H4324=TRUE,Applications!H4324=1,LEFT(Applications!H4324,1)="Y"),"Yes")</f>
        <v>No</v>
      </c>
      <c r="I4324" t="str">
        <f>PROPER(Applications!I4324)</f>
        <v>Pending</v>
      </c>
      <c r="J4324" s="5">
        <v>2429.6999999999998</v>
      </c>
      <c r="K4324" s="12">
        <v>3115</v>
      </c>
      <c r="L4324">
        <v>1</v>
      </c>
    </row>
    <row r="4325" spans="1:13" x14ac:dyDescent="0.2">
      <c r="A4325" t="str">
        <f>TEXT(Applications!A4325,"00000")</f>
        <v>5383930</v>
      </c>
      <c r="B4325" t="str">
        <f>TEXT(Applications!B4325,"0000")</f>
        <v>0458</v>
      </c>
      <c r="C4325" s="10">
        <v>43961</v>
      </c>
      <c r="D4325" t="s">
        <v>13</v>
      </c>
      <c r="E4325" s="5" t="str">
        <f>LEFT(Applications!E4325,6)</f>
        <v>249575</v>
      </c>
      <c r="G4325" t="s">
        <v>14</v>
      </c>
      <c r="H4325" t="str" cm="1">
        <f t="array" ref="H4325">_xlfn.IFS(OR(Applications!H4325=FALSE,Applications!H4325=0,LEFT(Applications!H4325,1)="N"),"No",OR(Applications!H4325=TRUE,Applications!H4325=1,LEFT(Applications!H4325,1)="Y"),"Yes")</f>
        <v>No</v>
      </c>
      <c r="I4325" t="str">
        <f>PROPER(Applications!I4325)</f>
        <v>Approved</v>
      </c>
      <c r="J4325" s="5">
        <v>2322.06</v>
      </c>
      <c r="K4325" s="12">
        <v>2977</v>
      </c>
      <c r="L4325">
        <v>2</v>
      </c>
      <c r="M4325" t="s">
        <v>47</v>
      </c>
    </row>
    <row r="4326" spans="1:13" x14ac:dyDescent="0.2">
      <c r="A4326" t="str">
        <f>TEXT(Applications!A4326,"00000")</f>
        <v>5384056</v>
      </c>
      <c r="B4326" t="str">
        <f>TEXT(Applications!B4326,"0000")</f>
        <v>0951</v>
      </c>
      <c r="C4326" s="10" t="s">
        <v>477</v>
      </c>
      <c r="D4326" t="s">
        <v>32</v>
      </c>
      <c r="E4326" s="5" t="str">
        <f>LEFT(Applications!E4326,6)</f>
        <v>37488</v>
      </c>
      <c r="F4326">
        <v>705</v>
      </c>
      <c r="G4326" t="s">
        <v>14</v>
      </c>
      <c r="H4326" t="str" cm="1">
        <f t="array" ref="H4326">_xlfn.IFS(OR(Applications!H4326=FALSE,Applications!H4326=0,LEFT(Applications!H4326,1)="N"),"No",OR(Applications!H4326=TRUE,Applications!H4326=1,LEFT(Applications!H4326,1)="Y"),"Yes")</f>
        <v>No</v>
      </c>
      <c r="I4326" t="str">
        <f>PROPER(Applications!I4326)</f>
        <v>Under Review</v>
      </c>
      <c r="J4326" s="5">
        <v>2368.3200000000002</v>
      </c>
      <c r="K4326" s="12">
        <v>2467</v>
      </c>
      <c r="L4326">
        <v>1</v>
      </c>
      <c r="M4326" t="s">
        <v>28</v>
      </c>
    </row>
    <row r="4327" spans="1:13" x14ac:dyDescent="0.2">
      <c r="A4327" t="str">
        <f>TEXT(Applications!A4327,"00000")</f>
        <v>5384110</v>
      </c>
      <c r="B4327" t="str">
        <f>TEXT(Applications!B4327,"0000")</f>
        <v>1381</v>
      </c>
      <c r="C4327" s="10">
        <v>44570</v>
      </c>
      <c r="D4327" t="s">
        <v>29</v>
      </c>
      <c r="E4327" s="5" t="str">
        <f>LEFT(Applications!E4327,6)</f>
        <v>213704</v>
      </c>
      <c r="F4327">
        <v>719</v>
      </c>
      <c r="G4327" t="s">
        <v>14</v>
      </c>
      <c r="H4327" t="str" cm="1">
        <f t="array" ref="H4327">_xlfn.IFS(OR(Applications!H4327=FALSE,Applications!H4327=0,LEFT(Applications!H4327,1)="N"),"No",OR(Applications!H4327=TRUE,Applications!H4327=1,LEFT(Applications!H4327,1)="Y"),"Yes")</f>
        <v>No</v>
      </c>
      <c r="I4327" t="str">
        <f>PROPER(Applications!I4327)</f>
        <v>Under Review</v>
      </c>
      <c r="J4327" s="5">
        <v>1186.92</v>
      </c>
      <c r="K4327" s="12">
        <v>1413</v>
      </c>
      <c r="L4327">
        <v>3</v>
      </c>
      <c r="M4327" t="s">
        <v>17</v>
      </c>
    </row>
    <row r="4328" spans="1:13" x14ac:dyDescent="0.2">
      <c r="A4328" t="str">
        <f>TEXT(Applications!A4328,"00000")</f>
        <v>5384490</v>
      </c>
      <c r="B4328" t="str">
        <f>TEXT(Applications!B4328,"0000")</f>
        <v>1092</v>
      </c>
      <c r="C4328" s="10">
        <v>45047</v>
      </c>
      <c r="D4328" t="s">
        <v>29</v>
      </c>
      <c r="E4328" s="5" t="str">
        <f>LEFT(Applications!E4328,6)</f>
        <v>163825</v>
      </c>
      <c r="F4328">
        <v>799</v>
      </c>
      <c r="G4328" t="s">
        <v>14</v>
      </c>
      <c r="H4328" t="str" cm="1">
        <f t="array" ref="H4328">_xlfn.IFS(OR(Applications!H4328=FALSE,Applications!H4328=0,LEFT(Applications!H4328,1)="N"),"No",OR(Applications!H4328=TRUE,Applications!H4328=1,LEFT(Applications!H4328,1)="Y"),"Yes")</f>
        <v>Yes</v>
      </c>
      <c r="I4328" t="str">
        <f>PROPER(Applications!I4328)</f>
        <v>Withdrawn</v>
      </c>
      <c r="J4328" s="5">
        <v>4771.2</v>
      </c>
      <c r="K4328" s="12">
        <v>7952</v>
      </c>
      <c r="L4328">
        <v>3</v>
      </c>
      <c r="M4328" t="s">
        <v>38</v>
      </c>
    </row>
    <row r="4329" spans="1:13" x14ac:dyDescent="0.2">
      <c r="A4329" t="str">
        <f>TEXT(Applications!A4329,"00000")</f>
        <v>5385162</v>
      </c>
      <c r="B4329" t="str">
        <f>TEXT(Applications!B4329,"0000")</f>
        <v>0254</v>
      </c>
      <c r="C4329" s="10">
        <v>44686</v>
      </c>
      <c r="D4329" t="s">
        <v>32</v>
      </c>
      <c r="E4329" s="5" t="str">
        <f>LEFT(Applications!E4329,6)</f>
        <v>213800</v>
      </c>
      <c r="F4329">
        <v>696</v>
      </c>
      <c r="G4329" t="s">
        <v>14</v>
      </c>
      <c r="H4329" t="str" cm="1">
        <f t="array" ref="H4329">_xlfn.IFS(OR(Applications!H4329=FALSE,Applications!H4329=0,LEFT(Applications!H4329,1)="N"),"No",OR(Applications!H4329=TRUE,Applications!H4329=1,LEFT(Applications!H4329,1)="Y"),"Yes")</f>
        <v>Yes</v>
      </c>
      <c r="I4329" t="str">
        <f>PROPER(Applications!I4329)</f>
        <v>Approved</v>
      </c>
      <c r="J4329" s="5">
        <v>2177.4</v>
      </c>
      <c r="K4329" s="12">
        <v>3629</v>
      </c>
      <c r="L4329">
        <v>2</v>
      </c>
      <c r="M4329" t="s">
        <v>47</v>
      </c>
    </row>
    <row r="4330" spans="1:13" x14ac:dyDescent="0.2">
      <c r="A4330" t="str">
        <f>TEXT(Applications!A4330,"00000")</f>
        <v>5388118</v>
      </c>
      <c r="B4330" t="str">
        <f>TEXT(Applications!B4330,"0000")</f>
        <v>0979</v>
      </c>
      <c r="C4330" s="10">
        <v>44953</v>
      </c>
      <c r="D4330" t="s">
        <v>27</v>
      </c>
      <c r="E4330" s="5" t="str">
        <f>LEFT(Applications!E4330,6)</f>
        <v>215508</v>
      </c>
      <c r="F4330" t="s">
        <v>38</v>
      </c>
      <c r="G4330" t="s">
        <v>14</v>
      </c>
      <c r="H4330" t="str" cm="1">
        <f t="array" ref="H4330">_xlfn.IFS(OR(Applications!H4330=FALSE,Applications!H4330=0,LEFT(Applications!H4330,1)="N"),"No",OR(Applications!H4330=TRUE,Applications!H4330=1,LEFT(Applications!H4330,1)="Y"),"Yes")</f>
        <v>No</v>
      </c>
      <c r="I4330" t="str">
        <f>PROPER(Applications!I4330)</f>
        <v>Denied</v>
      </c>
      <c r="J4330" s="5">
        <v>1499.16</v>
      </c>
      <c r="K4330" s="12">
        <v>1922</v>
      </c>
      <c r="L4330">
        <v>1</v>
      </c>
      <c r="M4330" t="s">
        <v>21</v>
      </c>
    </row>
    <row r="4331" spans="1:13" x14ac:dyDescent="0.2">
      <c r="A4331" t="str">
        <f>TEXT(Applications!A4331,"00000")</f>
        <v>5388537</v>
      </c>
      <c r="B4331" t="str">
        <f>TEXT(Applications!B4331,"0000")</f>
        <v>0563</v>
      </c>
      <c r="C4331" s="10">
        <v>44832</v>
      </c>
      <c r="D4331" t="s">
        <v>23</v>
      </c>
      <c r="E4331" s="5" t="str">
        <f>LEFT(Applications!E4331,6)</f>
        <v>148084</v>
      </c>
      <c r="F4331">
        <v>782</v>
      </c>
      <c r="G4331" t="s">
        <v>14</v>
      </c>
      <c r="H4331" t="str" cm="1">
        <f t="array" ref="H4331">_xlfn.IFS(OR(Applications!H4331=FALSE,Applications!H4331=0,LEFT(Applications!H4331,1)="N"),"No",OR(Applications!H4331=TRUE,Applications!H4331=1,LEFT(Applications!H4331,1)="Y"),"Yes")</f>
        <v>Yes</v>
      </c>
      <c r="I4331" t="str">
        <f>PROPER(Applications!I4331)</f>
        <v>Approved</v>
      </c>
      <c r="J4331" s="5">
        <v>3613.5</v>
      </c>
      <c r="K4331" s="12">
        <v>5475</v>
      </c>
      <c r="L4331">
        <v>5</v>
      </c>
      <c r="M4331" t="s">
        <v>35</v>
      </c>
    </row>
    <row r="4332" spans="1:13" x14ac:dyDescent="0.2">
      <c r="A4332" t="str">
        <f>TEXT(Applications!A4332,"00000")</f>
        <v>5390331</v>
      </c>
      <c r="B4332" t="str">
        <f>TEXT(Applications!B4332,"0000")</f>
        <v>1631</v>
      </c>
      <c r="C4332" s="10">
        <v>44681</v>
      </c>
      <c r="D4332" t="s">
        <v>32</v>
      </c>
      <c r="E4332" s="5" t="str">
        <f>LEFT(Applications!E4332,6)</f>
        <v>196170</v>
      </c>
      <c r="F4332">
        <v>713</v>
      </c>
      <c r="G4332" t="s">
        <v>14</v>
      </c>
      <c r="H4332" t="str" cm="1">
        <f t="array" ref="H4332">_xlfn.IFS(OR(Applications!H4332=FALSE,Applications!H4332=0,LEFT(Applications!H4332,1)="N"),"No",OR(Applications!H4332=TRUE,Applications!H4332=1,LEFT(Applications!H4332,1)="Y"),"Yes")</f>
        <v>Yes</v>
      </c>
      <c r="I4332" t="str">
        <f>PROPER(Applications!I4332)</f>
        <v>Pending</v>
      </c>
      <c r="J4332" s="5">
        <v>3173.82</v>
      </c>
      <c r="K4332" s="12">
        <v>4069</v>
      </c>
      <c r="L4332">
        <v>3</v>
      </c>
      <c r="M4332" t="s">
        <v>41</v>
      </c>
    </row>
    <row r="4333" spans="1:13" x14ac:dyDescent="0.2">
      <c r="A4333" t="str">
        <f>TEXT(Applications!A4333,"00000")</f>
        <v>5393167</v>
      </c>
      <c r="B4333" t="str">
        <f>TEXT(Applications!B4333,"0000")</f>
        <v>0360</v>
      </c>
      <c r="C4333" s="10">
        <v>44901</v>
      </c>
      <c r="D4333" t="s">
        <v>37</v>
      </c>
      <c r="E4333" s="5" t="str">
        <f>LEFT(Applications!E4333,6)</f>
        <v>101169</v>
      </c>
      <c r="F4333">
        <v>568</v>
      </c>
      <c r="G4333" t="s">
        <v>14</v>
      </c>
      <c r="H4333" t="str" cm="1">
        <f t="array" ref="H4333">_xlfn.IFS(OR(Applications!H4333=FALSE,Applications!H4333=0,LEFT(Applications!H4333,1)="N"),"No",OR(Applications!H4333=TRUE,Applications!H4333=1,LEFT(Applications!H4333,1)="Y"),"Yes")</f>
        <v>No</v>
      </c>
      <c r="I4333" t="str">
        <f>PROPER(Applications!I4333)</f>
        <v>Approved</v>
      </c>
      <c r="J4333" s="5">
        <v>4473</v>
      </c>
      <c r="K4333" s="12">
        <v>5325</v>
      </c>
      <c r="L4333">
        <v>2</v>
      </c>
      <c r="M4333" t="s">
        <v>36</v>
      </c>
    </row>
    <row r="4334" spans="1:13" x14ac:dyDescent="0.2">
      <c r="A4334" t="str">
        <f>TEXT(Applications!A4334,"00000")</f>
        <v>5394235</v>
      </c>
      <c r="B4334" t="str">
        <f>TEXT(Applications!B4334,"0000")</f>
        <v>0231</v>
      </c>
      <c r="C4334" s="10">
        <v>45391</v>
      </c>
      <c r="D4334" t="s">
        <v>13</v>
      </c>
      <c r="E4334" s="5" t="str">
        <f>LEFT(Applications!E4334,6)</f>
        <v>235702</v>
      </c>
      <c r="G4334" t="s">
        <v>14</v>
      </c>
      <c r="H4334" t="str" cm="1">
        <f t="array" ref="H4334">_xlfn.IFS(OR(Applications!H4334=FALSE,Applications!H4334=0,LEFT(Applications!H4334,1)="N"),"No",OR(Applications!H4334=TRUE,Applications!H4334=1,LEFT(Applications!H4334,1)="Y"),"Yes")</f>
        <v>Yes</v>
      </c>
      <c r="I4334" t="str">
        <f>PROPER(Applications!I4334)</f>
        <v>Denied</v>
      </c>
      <c r="J4334" s="5">
        <v>6999.36</v>
      </c>
      <c r="K4334" s="12">
        <v>7291</v>
      </c>
      <c r="L4334">
        <v>1</v>
      </c>
      <c r="M4334" t="s">
        <v>28</v>
      </c>
    </row>
    <row r="4335" spans="1:13" x14ac:dyDescent="0.2">
      <c r="A4335" t="str">
        <f>TEXT(Applications!A4335,"00000")</f>
        <v>5394519</v>
      </c>
      <c r="B4335" t="str">
        <f>TEXT(Applications!B4335,"0000")</f>
        <v>1460</v>
      </c>
      <c r="C4335" s="10">
        <v>44201</v>
      </c>
      <c r="D4335" t="s">
        <v>19</v>
      </c>
      <c r="E4335" s="5" t="str">
        <f>LEFT(Applications!E4335,6)</f>
        <v>212700</v>
      </c>
      <c r="F4335">
        <v>765</v>
      </c>
      <c r="G4335" t="s">
        <v>14</v>
      </c>
      <c r="H4335" t="str" cm="1">
        <f t="array" ref="H4335">_xlfn.IFS(OR(Applications!H4335=FALSE,Applications!H4335=0,LEFT(Applications!H4335,1)="N"),"No",OR(Applications!H4335=TRUE,Applications!H4335=1,LEFT(Applications!H4335,1)="Y"),"Yes")</f>
        <v>No</v>
      </c>
      <c r="I4335" t="str">
        <f>PROPER(Applications!I4335)</f>
        <v>Approved</v>
      </c>
      <c r="J4335" s="5">
        <v>2767.8</v>
      </c>
      <c r="K4335" s="12">
        <v>3295</v>
      </c>
      <c r="L4335">
        <v>4</v>
      </c>
      <c r="M4335" t="s">
        <v>36</v>
      </c>
    </row>
    <row r="4336" spans="1:13" x14ac:dyDescent="0.2">
      <c r="A4336" t="str">
        <f>TEXT(Applications!A4336,"00000")</f>
        <v>5396304</v>
      </c>
      <c r="B4336" t="str">
        <f>TEXT(Applications!B4336,"0000")</f>
        <v>0621</v>
      </c>
      <c r="C4336" s="10">
        <v>45430</v>
      </c>
      <c r="D4336" t="s">
        <v>29</v>
      </c>
      <c r="E4336" s="5" t="str">
        <f>LEFT(Applications!E4336,6)</f>
        <v>78022</v>
      </c>
      <c r="F4336">
        <v>772</v>
      </c>
      <c r="G4336" t="s">
        <v>26</v>
      </c>
      <c r="H4336" t="str" cm="1">
        <f t="array" ref="H4336">_xlfn.IFS(OR(Applications!H4336=FALSE,Applications!H4336=0,LEFT(Applications!H4336,1)="N"),"No",OR(Applications!H4336=TRUE,Applications!H4336=1,LEFT(Applications!H4336,1)="Y"),"Yes")</f>
        <v>No</v>
      </c>
      <c r="I4336" t="str">
        <f>PROPER(Applications!I4336)</f>
        <v>Denied</v>
      </c>
      <c r="J4336" s="5">
        <v>4742.3999999999996</v>
      </c>
      <c r="K4336" s="12">
        <v>6080</v>
      </c>
      <c r="L4336">
        <v>3</v>
      </c>
      <c r="M4336" t="s">
        <v>34</v>
      </c>
    </row>
    <row r="4337" spans="1:13" x14ac:dyDescent="0.2">
      <c r="A4337" t="str">
        <f>TEXT(Applications!A4337,"00000")</f>
        <v>5396395</v>
      </c>
      <c r="B4337" t="str">
        <f>TEXT(Applications!B4337,"0000")</f>
        <v>1790</v>
      </c>
      <c r="C4337" s="10">
        <v>45450</v>
      </c>
      <c r="D4337" t="s">
        <v>27</v>
      </c>
      <c r="E4337" s="5" t="str">
        <f>LEFT(Applications!E4337,6)</f>
        <v>88422</v>
      </c>
      <c r="F4337">
        <v>616</v>
      </c>
      <c r="G4337" t="s">
        <v>14</v>
      </c>
      <c r="H4337" t="str" cm="1">
        <f t="array" ref="H4337">_xlfn.IFS(OR(Applications!H4337=FALSE,Applications!H4337=0,LEFT(Applications!H4337,1)="N"),"No",OR(Applications!H4337=TRUE,Applications!H4337=1,LEFT(Applications!H4337,1)="Y"),"Yes")</f>
        <v>No</v>
      </c>
      <c r="I4337" t="str">
        <f>PROPER(Applications!I4337)</f>
        <v>Approved</v>
      </c>
      <c r="J4337" s="5">
        <v>2851.2</v>
      </c>
      <c r="K4337" s="12">
        <v>2970</v>
      </c>
      <c r="L4337">
        <v>3</v>
      </c>
    </row>
    <row r="4338" spans="1:13" x14ac:dyDescent="0.2">
      <c r="A4338" t="str">
        <f>TEXT(Applications!A4338,"00000")</f>
        <v>5396416</v>
      </c>
      <c r="B4338" t="str">
        <f>TEXT(Applications!B4338,"0000")</f>
        <v>0776</v>
      </c>
      <c r="C4338" s="10" t="s">
        <v>478</v>
      </c>
      <c r="D4338" t="s">
        <v>37</v>
      </c>
      <c r="E4338" s="5" t="str">
        <f>LEFT(Applications!E4338,6)</f>
        <v>248152</v>
      </c>
      <c r="F4338">
        <v>719</v>
      </c>
      <c r="G4338" t="s">
        <v>14</v>
      </c>
      <c r="H4338" t="str" cm="1">
        <f t="array" ref="H4338">_xlfn.IFS(OR(Applications!H4338=FALSE,Applications!H4338=0,LEFT(Applications!H4338,1)="N"),"No",OR(Applications!H4338=TRUE,Applications!H4338=1,LEFT(Applications!H4338,1)="Y"),"Yes")</f>
        <v>Yes</v>
      </c>
      <c r="I4338" t="str">
        <f>PROPER(Applications!I4338)</f>
        <v>Withdrawn</v>
      </c>
      <c r="J4338" s="5">
        <v>1977.6</v>
      </c>
      <c r="K4338" s="12">
        <v>2060</v>
      </c>
      <c r="L4338">
        <v>3</v>
      </c>
      <c r="M4338" t="s">
        <v>41</v>
      </c>
    </row>
    <row r="4339" spans="1:13" x14ac:dyDescent="0.2">
      <c r="A4339" t="str">
        <f>TEXT(Applications!A4339,"00000")</f>
        <v>5397068</v>
      </c>
      <c r="B4339" t="str">
        <f>TEXT(Applications!B4339,"0000")</f>
        <v>0231</v>
      </c>
      <c r="C4339" s="10">
        <v>44609</v>
      </c>
      <c r="D4339" t="s">
        <v>32</v>
      </c>
      <c r="E4339" s="5" t="str">
        <f>LEFT(Applications!E4339,6)</f>
        <v>163582</v>
      </c>
      <c r="F4339">
        <v>438</v>
      </c>
      <c r="G4339" t="s">
        <v>14</v>
      </c>
      <c r="H4339" t="str" cm="1">
        <f t="array" ref="H4339">_xlfn.IFS(OR(Applications!H4339=FALSE,Applications!H4339=0,LEFT(Applications!H4339,1)="N"),"No",OR(Applications!H4339=TRUE,Applications!H4339=1,LEFT(Applications!H4339,1)="Y"),"Yes")</f>
        <v>No</v>
      </c>
      <c r="I4339" t="str">
        <f>PROPER(Applications!I4339)</f>
        <v>Approved</v>
      </c>
      <c r="J4339" s="5">
        <v>4374.6000000000004</v>
      </c>
      <c r="K4339" s="12">
        <v>7291</v>
      </c>
      <c r="L4339">
        <v>4</v>
      </c>
      <c r="M4339" t="s">
        <v>25</v>
      </c>
    </row>
    <row r="4340" spans="1:13" x14ac:dyDescent="0.2">
      <c r="A4340" t="str">
        <f>TEXT(Applications!A4340,"00000")</f>
        <v>5399371</v>
      </c>
      <c r="B4340" t="str">
        <f>TEXT(Applications!B4340,"0000")</f>
        <v>0437</v>
      </c>
      <c r="C4340" s="10" t="s">
        <v>237</v>
      </c>
      <c r="D4340" t="s">
        <v>29</v>
      </c>
      <c r="E4340" s="5" t="str">
        <f>LEFT(Applications!E4340,6)</f>
        <v>128710</v>
      </c>
      <c r="F4340">
        <v>744</v>
      </c>
      <c r="G4340" t="s">
        <v>14</v>
      </c>
      <c r="H4340" t="str" cm="1">
        <f t="array" ref="H4340">_xlfn.IFS(OR(Applications!H4340=FALSE,Applications!H4340=0,LEFT(Applications!H4340,1)="N"),"No",OR(Applications!H4340=TRUE,Applications!H4340=1,LEFT(Applications!H4340,1)="Y"),"Yes")</f>
        <v>Yes</v>
      </c>
      <c r="I4340" t="str">
        <f>PROPER(Applications!I4340)</f>
        <v>Denied</v>
      </c>
      <c r="J4340" s="5">
        <v>2625.6</v>
      </c>
      <c r="K4340" s="12">
        <v>2735</v>
      </c>
      <c r="L4340">
        <v>4</v>
      </c>
      <c r="M4340" t="s">
        <v>28</v>
      </c>
    </row>
    <row r="4341" spans="1:13" x14ac:dyDescent="0.2">
      <c r="A4341" t="str">
        <f>TEXT(Applications!A4341,"00000")</f>
        <v>5400083</v>
      </c>
      <c r="B4341" t="str">
        <f>TEXT(Applications!B4341,"0000")</f>
        <v>0340</v>
      </c>
      <c r="C4341" s="10">
        <v>45201</v>
      </c>
      <c r="D4341" t="s">
        <v>37</v>
      </c>
      <c r="E4341" s="5" t="str">
        <f>LEFT(Applications!E4341,6)</f>
        <v>191261</v>
      </c>
      <c r="F4341">
        <v>743</v>
      </c>
      <c r="G4341" t="s">
        <v>14</v>
      </c>
      <c r="H4341" t="str" cm="1">
        <f t="array" ref="H4341">_xlfn.IFS(OR(Applications!H4341=FALSE,Applications!H4341=0,LEFT(Applications!H4341,1)="N"),"No",OR(Applications!H4341=TRUE,Applications!H4341=1,LEFT(Applications!H4341,1)="Y"),"Yes")</f>
        <v>No</v>
      </c>
      <c r="I4341" t="str">
        <f>PROPER(Applications!I4341)</f>
        <v>Approved</v>
      </c>
      <c r="J4341" s="5">
        <v>7164.6</v>
      </c>
      <c r="K4341" s="12">
        <v>11941</v>
      </c>
      <c r="L4341">
        <v>4</v>
      </c>
      <c r="M4341" t="s">
        <v>36</v>
      </c>
    </row>
    <row r="4342" spans="1:13" x14ac:dyDescent="0.2">
      <c r="A4342" t="str">
        <f>TEXT(Applications!A4342,"00000")</f>
        <v>5401800</v>
      </c>
      <c r="B4342" t="str">
        <f>TEXT(Applications!B4342,"0000")</f>
        <v>1290</v>
      </c>
      <c r="C4342" s="10">
        <v>45249</v>
      </c>
      <c r="D4342" t="s">
        <v>32</v>
      </c>
      <c r="E4342" s="5" t="str">
        <f>LEFT(Applications!E4342,6)</f>
        <v>242386</v>
      </c>
      <c r="F4342" t="s">
        <v>38</v>
      </c>
      <c r="G4342" t="s">
        <v>26</v>
      </c>
      <c r="H4342" t="str" cm="1">
        <f t="array" ref="H4342">_xlfn.IFS(OR(Applications!H4342=FALSE,Applications!H4342=0,LEFT(Applications!H4342,1)="N"),"No",OR(Applications!H4342=TRUE,Applications!H4342=1,LEFT(Applications!H4342,1)="Y"),"Yes")</f>
        <v>Yes</v>
      </c>
      <c r="I4342" t="str">
        <f>PROPER(Applications!I4342)</f>
        <v>Pending</v>
      </c>
      <c r="J4342" s="5">
        <v>1997.76</v>
      </c>
      <c r="K4342" s="12">
        <v>2081</v>
      </c>
      <c r="L4342">
        <v>5</v>
      </c>
      <c r="M4342" t="s">
        <v>28</v>
      </c>
    </row>
    <row r="4343" spans="1:13" x14ac:dyDescent="0.2">
      <c r="A4343" t="str">
        <f>TEXT(Applications!A4343,"00000")</f>
        <v>5402861</v>
      </c>
      <c r="B4343" t="str">
        <f>TEXT(Applications!B4343,"0000")</f>
        <v>0525</v>
      </c>
      <c r="C4343" s="10">
        <v>43929</v>
      </c>
      <c r="D4343" t="s">
        <v>23</v>
      </c>
      <c r="E4343" s="5" t="str">
        <f>LEFT(Applications!E4343,6)</f>
        <v>75067</v>
      </c>
      <c r="F4343">
        <v>710</v>
      </c>
      <c r="G4343" t="s">
        <v>14</v>
      </c>
      <c r="H4343" t="str" cm="1">
        <f t="array" ref="H4343">_xlfn.IFS(OR(Applications!H4343=FALSE,Applications!H4343=0,LEFT(Applications!H4343,1)="N"),"No",OR(Applications!H4343=TRUE,Applications!H4343=1,LEFT(Applications!H4343,1)="Y"),"Yes")</f>
        <v>Yes</v>
      </c>
      <c r="I4343" t="str">
        <f>PROPER(Applications!I4343)</f>
        <v>Denied</v>
      </c>
      <c r="J4343" s="5">
        <v>1314</v>
      </c>
      <c r="K4343" s="12">
        <v>2190</v>
      </c>
      <c r="L4343">
        <v>2</v>
      </c>
      <c r="M4343" t="s">
        <v>31</v>
      </c>
    </row>
    <row r="4344" spans="1:13" x14ac:dyDescent="0.2">
      <c r="A4344" t="str">
        <f>TEXT(Applications!A4344,"00000")</f>
        <v>5402992</v>
      </c>
      <c r="B4344" t="str">
        <f>TEXT(Applications!B4344,"0000")</f>
        <v>1718</v>
      </c>
      <c r="C4344" s="10">
        <v>45045</v>
      </c>
      <c r="D4344" t="s">
        <v>29</v>
      </c>
      <c r="E4344" s="5" t="str">
        <f>LEFT(Applications!E4344,6)</f>
        <v>161474</v>
      </c>
      <c r="F4344">
        <v>482</v>
      </c>
      <c r="G4344" t="s">
        <v>14</v>
      </c>
      <c r="H4344" t="str" cm="1">
        <f t="array" ref="H4344">_xlfn.IFS(OR(Applications!H4344=FALSE,Applications!H4344=0,LEFT(Applications!H4344,1)="N"),"No",OR(Applications!H4344=TRUE,Applications!H4344=1,LEFT(Applications!H4344,1)="Y"),"Yes")</f>
        <v>No</v>
      </c>
      <c r="I4344" t="str">
        <f>PROPER(Applications!I4344)</f>
        <v>Approved</v>
      </c>
      <c r="J4344" s="5">
        <v>1382.94</v>
      </c>
      <c r="K4344" s="12">
        <v>1773</v>
      </c>
      <c r="L4344">
        <v>3</v>
      </c>
      <c r="M4344" t="s">
        <v>35</v>
      </c>
    </row>
    <row r="4345" spans="1:13" x14ac:dyDescent="0.2">
      <c r="A4345" t="str">
        <f>TEXT(Applications!A4345,"00000")</f>
        <v>5403970</v>
      </c>
      <c r="B4345" t="str">
        <f>TEXT(Applications!B4345,"0000")</f>
        <v>1654</v>
      </c>
      <c r="C4345" s="10">
        <v>45241</v>
      </c>
      <c r="D4345" t="s">
        <v>32</v>
      </c>
      <c r="E4345" s="5" t="str">
        <f>LEFT(Applications!E4345,6)</f>
        <v>179953</v>
      </c>
      <c r="F4345">
        <v>789</v>
      </c>
      <c r="G4345" t="s">
        <v>14</v>
      </c>
      <c r="H4345" t="str" cm="1">
        <f t="array" ref="H4345">_xlfn.IFS(OR(Applications!H4345=FALSE,Applications!H4345=0,LEFT(Applications!H4345,1)="N"),"No",OR(Applications!H4345=TRUE,Applications!H4345=1,LEFT(Applications!H4345,1)="Y"),"Yes")</f>
        <v>No</v>
      </c>
      <c r="I4345" t="str">
        <f>PROPER(Applications!I4345)</f>
        <v>Approved</v>
      </c>
      <c r="J4345" s="5">
        <v>2903.04</v>
      </c>
      <c r="K4345" s="12">
        <v>3456</v>
      </c>
      <c r="L4345">
        <v>5</v>
      </c>
      <c r="M4345" t="s">
        <v>35</v>
      </c>
    </row>
    <row r="4346" spans="1:13" x14ac:dyDescent="0.2">
      <c r="A4346" t="str">
        <f>TEXT(Applications!A4346,"00000")</f>
        <v>5405397</v>
      </c>
      <c r="B4346" t="str">
        <f>TEXT(Applications!B4346,"0000")</f>
        <v>0882</v>
      </c>
      <c r="C4346" s="10">
        <v>44864</v>
      </c>
      <c r="D4346" t="s">
        <v>37</v>
      </c>
      <c r="E4346" s="5" t="str">
        <f>LEFT(Applications!E4346,6)</f>
        <v>31265</v>
      </c>
      <c r="F4346">
        <v>632</v>
      </c>
      <c r="G4346" t="s">
        <v>14</v>
      </c>
      <c r="H4346" t="str" cm="1">
        <f t="array" ref="H4346">_xlfn.IFS(OR(Applications!H4346=FALSE,Applications!H4346=0,LEFT(Applications!H4346,1)="N"),"No",OR(Applications!H4346=TRUE,Applications!H4346=1,LEFT(Applications!H4346,1)="Y"),"Yes")</f>
        <v>Yes</v>
      </c>
      <c r="I4346" t="str">
        <f>PROPER(Applications!I4346)</f>
        <v>Denied</v>
      </c>
      <c r="J4346" s="5">
        <v>4798.08</v>
      </c>
      <c r="K4346" s="12">
        <v>5712</v>
      </c>
      <c r="L4346">
        <v>1</v>
      </c>
    </row>
    <row r="4347" spans="1:13" x14ac:dyDescent="0.2">
      <c r="A4347" t="str">
        <f>TEXT(Applications!A4347,"00000")</f>
        <v>5408332</v>
      </c>
      <c r="B4347" t="str">
        <f>TEXT(Applications!B4347,"0000")</f>
        <v>0533</v>
      </c>
      <c r="C4347" s="10">
        <v>44885</v>
      </c>
      <c r="D4347" t="s">
        <v>19</v>
      </c>
      <c r="E4347" s="5" t="str">
        <f>LEFT(Applications!E4347,6)</f>
        <v>179516</v>
      </c>
      <c r="F4347">
        <v>525</v>
      </c>
      <c r="G4347" t="s">
        <v>26</v>
      </c>
      <c r="H4347" t="str" cm="1">
        <f t="array" ref="H4347">_xlfn.IFS(OR(Applications!H4347=FALSE,Applications!H4347=0,LEFT(Applications!H4347,1)="N"),"No",OR(Applications!H4347=TRUE,Applications!H4347=1,LEFT(Applications!H4347,1)="Y"),"Yes")</f>
        <v>No</v>
      </c>
      <c r="I4347" t="str">
        <f>PROPER(Applications!I4347)</f>
        <v>Approved</v>
      </c>
      <c r="J4347" s="5">
        <v>2938.56</v>
      </c>
      <c r="K4347" s="12">
        <v>3061</v>
      </c>
      <c r="L4347">
        <v>2</v>
      </c>
      <c r="M4347" t="s">
        <v>52</v>
      </c>
    </row>
    <row r="4348" spans="1:13" x14ac:dyDescent="0.2">
      <c r="A4348" t="str">
        <f>TEXT(Applications!A4348,"00000")</f>
        <v>5409089</v>
      </c>
      <c r="B4348" t="str">
        <f>TEXT(Applications!B4348,"0000")</f>
        <v>0154</v>
      </c>
      <c r="C4348" s="10">
        <v>45607</v>
      </c>
      <c r="D4348" t="s">
        <v>19</v>
      </c>
      <c r="E4348" s="5" t="str">
        <f>LEFT(Applications!E4348,6)</f>
        <v>5861</v>
      </c>
      <c r="F4348">
        <v>786</v>
      </c>
      <c r="G4348" t="s">
        <v>14</v>
      </c>
      <c r="H4348" t="str" cm="1">
        <f t="array" ref="H4348">_xlfn.IFS(OR(Applications!H4348=FALSE,Applications!H4348=0,LEFT(Applications!H4348,1)="N"),"No",OR(Applications!H4348=TRUE,Applications!H4348=1,LEFT(Applications!H4348,1)="Y"),"Yes")</f>
        <v>No</v>
      </c>
      <c r="I4348" t="str">
        <f>PROPER(Applications!I4348)</f>
        <v>Approved</v>
      </c>
      <c r="J4348" s="5">
        <v>1327.68</v>
      </c>
      <c r="K4348" s="12">
        <v>1383</v>
      </c>
      <c r="L4348">
        <v>5</v>
      </c>
      <c r="M4348" t="s">
        <v>34</v>
      </c>
    </row>
    <row r="4349" spans="1:13" x14ac:dyDescent="0.2">
      <c r="A4349" t="str">
        <f>TEXT(Applications!A4349,"00000")</f>
        <v>5412759</v>
      </c>
      <c r="B4349" t="str">
        <f>TEXT(Applications!B4349,"0000")</f>
        <v>0381</v>
      </c>
      <c r="C4349" s="10">
        <v>45166</v>
      </c>
      <c r="D4349" t="s">
        <v>32</v>
      </c>
      <c r="E4349" s="5" t="str">
        <f>LEFT(Applications!E4349,6)</f>
        <v>45476</v>
      </c>
      <c r="F4349">
        <v>756</v>
      </c>
      <c r="G4349" t="s">
        <v>14</v>
      </c>
      <c r="H4349" t="str" cm="1">
        <f t="array" ref="H4349">_xlfn.IFS(OR(Applications!H4349=FALSE,Applications!H4349=0,LEFT(Applications!H4349,1)="N"),"No",OR(Applications!H4349=TRUE,Applications!H4349=1,LEFT(Applications!H4349,1)="Y"),"Yes")</f>
        <v>No</v>
      </c>
      <c r="I4349" t="str">
        <f>PROPER(Applications!I4349)</f>
        <v>Approved</v>
      </c>
      <c r="J4349" s="5">
        <v>3076.8</v>
      </c>
      <c r="K4349" s="12">
        <v>5128</v>
      </c>
      <c r="L4349">
        <v>2</v>
      </c>
      <c r="M4349" t="s">
        <v>36</v>
      </c>
    </row>
    <row r="4350" spans="1:13" x14ac:dyDescent="0.2">
      <c r="A4350" t="str">
        <f>TEXT(Applications!A4350,"00000")</f>
        <v>5413727</v>
      </c>
      <c r="B4350" t="str">
        <f>TEXT(Applications!B4350,"0000")</f>
        <v>0448</v>
      </c>
      <c r="C4350" s="10">
        <v>44534</v>
      </c>
      <c r="D4350" t="s">
        <v>27</v>
      </c>
      <c r="E4350" s="5" t="str">
        <f>LEFT(Applications!E4350,6)</f>
        <v>195311</v>
      </c>
      <c r="G4350" t="s">
        <v>14</v>
      </c>
      <c r="H4350" t="str" cm="1">
        <f t="array" ref="H4350">_xlfn.IFS(OR(Applications!H4350=FALSE,Applications!H4350=0,LEFT(Applications!H4350,1)="N"),"No",OR(Applications!H4350=TRUE,Applications!H4350=1,LEFT(Applications!H4350,1)="Y"),"Yes")</f>
        <v>Yes</v>
      </c>
      <c r="I4350" t="str">
        <f>PROPER(Applications!I4350)</f>
        <v>Denied</v>
      </c>
      <c r="J4350" s="5">
        <v>1769.88</v>
      </c>
      <c r="K4350" s="12">
        <v>2107</v>
      </c>
      <c r="L4350">
        <v>2</v>
      </c>
      <c r="M4350" t="s">
        <v>25</v>
      </c>
    </row>
    <row r="4351" spans="1:13" x14ac:dyDescent="0.2">
      <c r="A4351" t="str">
        <f>TEXT(Applications!A4351,"00000")</f>
        <v>5413998</v>
      </c>
      <c r="B4351" t="str">
        <f>TEXT(Applications!B4351,"0000")</f>
        <v>0633</v>
      </c>
      <c r="D4351" t="s">
        <v>27</v>
      </c>
      <c r="E4351" s="5" t="str">
        <f>LEFT(Applications!E4351,6)</f>
        <v>110930</v>
      </c>
      <c r="G4351" t="s">
        <v>14</v>
      </c>
      <c r="H4351" t="str" cm="1">
        <f t="array" ref="H4351">_xlfn.IFS(OR(Applications!H4351=FALSE,Applications!H4351=0,LEFT(Applications!H4351,1)="N"),"No",OR(Applications!H4351=TRUE,Applications!H4351=1,LEFT(Applications!H4351,1)="Y"),"Yes")</f>
        <v>Yes</v>
      </c>
      <c r="I4351" t="str">
        <f>PROPER(Applications!I4351)</f>
        <v>Approved</v>
      </c>
      <c r="J4351" s="5">
        <v>3919.44</v>
      </c>
      <c r="K4351" s="12">
        <v>4666</v>
      </c>
      <c r="L4351">
        <v>2</v>
      </c>
      <c r="M4351" t="s">
        <v>47</v>
      </c>
    </row>
    <row r="4352" spans="1:13" x14ac:dyDescent="0.2">
      <c r="A4352" t="str">
        <f>TEXT(Applications!A4352,"00000")</f>
        <v>5414357</v>
      </c>
      <c r="B4352" t="str">
        <f>TEXT(Applications!B4352,"0000")</f>
        <v>0021</v>
      </c>
      <c r="C4352" s="10">
        <v>43883</v>
      </c>
      <c r="D4352" t="s">
        <v>19</v>
      </c>
      <c r="E4352" s="5" t="str">
        <f>LEFT(Applications!E4352,6)</f>
        <v>168301</v>
      </c>
      <c r="G4352" t="s">
        <v>14</v>
      </c>
      <c r="H4352" t="str" cm="1">
        <f t="array" ref="H4352">_xlfn.IFS(OR(Applications!H4352=FALSE,Applications!H4352=0,LEFT(Applications!H4352,1)="N"),"No",OR(Applications!H4352=TRUE,Applications!H4352=1,LEFT(Applications!H4352,1)="Y"),"Yes")</f>
        <v>Yes</v>
      </c>
      <c r="I4352" t="str">
        <f>PROPER(Applications!I4352)</f>
        <v>Approved</v>
      </c>
      <c r="J4352" s="5">
        <v>750.96</v>
      </c>
      <c r="K4352" s="12">
        <v>894</v>
      </c>
      <c r="L4352">
        <v>3</v>
      </c>
    </row>
    <row r="4353" spans="1:13" x14ac:dyDescent="0.2">
      <c r="A4353" t="str">
        <f>TEXT(Applications!A4353,"00000")</f>
        <v>5415746</v>
      </c>
      <c r="B4353" t="str">
        <f>TEXT(Applications!B4353,"0000")</f>
        <v>0969</v>
      </c>
      <c r="D4353" t="s">
        <v>27</v>
      </c>
      <c r="E4353" s="5" t="str">
        <f>LEFT(Applications!E4353,6)</f>
        <v>157347</v>
      </c>
      <c r="F4353">
        <v>726</v>
      </c>
      <c r="G4353" t="s">
        <v>14</v>
      </c>
      <c r="H4353" t="str" cm="1">
        <f t="array" ref="H4353">_xlfn.IFS(OR(Applications!H4353=FALSE,Applications!H4353=0,LEFT(Applications!H4353,1)="N"),"No",OR(Applications!H4353=TRUE,Applications!H4353=1,LEFT(Applications!H4353,1)="Y"),"Yes")</f>
        <v>No</v>
      </c>
      <c r="I4353" t="str">
        <f>PROPER(Applications!I4353)</f>
        <v>Denied</v>
      </c>
      <c r="J4353" s="5">
        <v>906</v>
      </c>
      <c r="K4353" s="12">
        <v>1510</v>
      </c>
      <c r="L4353">
        <v>1</v>
      </c>
    </row>
    <row r="4354" spans="1:13" x14ac:dyDescent="0.2">
      <c r="A4354" t="str">
        <f>TEXT(Applications!A4354,"00000")</f>
        <v>5416225</v>
      </c>
      <c r="B4354" t="str">
        <f>TEXT(Applications!B4354,"0000")</f>
        <v>0626</v>
      </c>
      <c r="C4354" s="10">
        <v>45476</v>
      </c>
      <c r="D4354" t="s">
        <v>32</v>
      </c>
      <c r="E4354" s="5" t="str">
        <f>LEFT(Applications!E4354,6)</f>
        <v>33108</v>
      </c>
      <c r="G4354" t="s">
        <v>14</v>
      </c>
      <c r="H4354" t="str" cm="1">
        <f t="array" ref="H4354">_xlfn.IFS(OR(Applications!H4354=FALSE,Applications!H4354=0,LEFT(Applications!H4354,1)="N"),"No",OR(Applications!H4354=TRUE,Applications!H4354=1,LEFT(Applications!H4354,1)="Y"),"Yes")</f>
        <v>No</v>
      </c>
      <c r="I4354" t="str">
        <f>PROPER(Applications!I4354)</f>
        <v>Pending</v>
      </c>
      <c r="J4354" s="5">
        <v>1552.98</v>
      </c>
      <c r="K4354" s="12">
        <v>1991</v>
      </c>
      <c r="L4354">
        <v>4</v>
      </c>
      <c r="M4354" t="s">
        <v>52</v>
      </c>
    </row>
    <row r="4355" spans="1:13" x14ac:dyDescent="0.2">
      <c r="A4355" t="str">
        <f>TEXT(Applications!A4355,"00000")</f>
        <v>5418152</v>
      </c>
      <c r="B4355" t="str">
        <f>TEXT(Applications!B4355,"0000")</f>
        <v>1091</v>
      </c>
      <c r="C4355" s="10">
        <v>45456</v>
      </c>
      <c r="D4355" t="s">
        <v>32</v>
      </c>
      <c r="E4355" s="5" t="str">
        <f>LEFT(Applications!E4355,6)</f>
        <v>100316</v>
      </c>
      <c r="F4355">
        <v>781</v>
      </c>
      <c r="G4355" t="s">
        <v>14</v>
      </c>
      <c r="H4355" t="str" cm="1">
        <f t="array" ref="H4355">_xlfn.IFS(OR(Applications!H4355=FALSE,Applications!H4355=0,LEFT(Applications!H4355,1)="N"),"No",OR(Applications!H4355=TRUE,Applications!H4355=1,LEFT(Applications!H4355,1)="Y"),"Yes")</f>
        <v>Yes</v>
      </c>
      <c r="I4355" t="str">
        <f>PROPER(Applications!I4355)</f>
        <v>Pending</v>
      </c>
      <c r="J4355" s="5">
        <v>2373.12</v>
      </c>
      <c r="K4355" s="12">
        <v>2472</v>
      </c>
      <c r="L4355">
        <v>2</v>
      </c>
      <c r="M4355" t="s">
        <v>35</v>
      </c>
    </row>
    <row r="4356" spans="1:13" x14ac:dyDescent="0.2">
      <c r="A4356" t="str">
        <f>TEXT(Applications!A4356,"00000")</f>
        <v>5418468</v>
      </c>
      <c r="B4356" t="str">
        <f>TEXT(Applications!B4356,"0000")</f>
        <v>1334</v>
      </c>
      <c r="C4356" s="10">
        <v>45374</v>
      </c>
      <c r="D4356" t="s">
        <v>13</v>
      </c>
      <c r="E4356" s="5" t="str">
        <f>LEFT(Applications!E4356,6)</f>
        <v>323564</v>
      </c>
      <c r="F4356">
        <v>790</v>
      </c>
      <c r="G4356" t="s">
        <v>14</v>
      </c>
      <c r="H4356" t="str" cm="1">
        <f t="array" ref="H4356">_xlfn.IFS(OR(Applications!H4356=FALSE,Applications!H4356=0,LEFT(Applications!H4356,1)="N"),"No",OR(Applications!H4356=TRUE,Applications!H4356=1,LEFT(Applications!H4356,1)="Y"),"Yes")</f>
        <v>Yes</v>
      </c>
      <c r="I4356" t="str">
        <f>PROPER(Applications!I4356)</f>
        <v>Approved</v>
      </c>
      <c r="J4356" s="5">
        <v>7789.98</v>
      </c>
      <c r="K4356" s="12">
        <v>11803</v>
      </c>
      <c r="L4356">
        <v>1</v>
      </c>
      <c r="M4356" t="s">
        <v>31</v>
      </c>
    </row>
    <row r="4357" spans="1:13" x14ac:dyDescent="0.2">
      <c r="A4357" t="str">
        <f>TEXT(Applications!A4357,"00000")</f>
        <v>5418507</v>
      </c>
      <c r="B4357" t="str">
        <f>TEXT(Applications!B4357,"0000")</f>
        <v>1056</v>
      </c>
      <c r="C4357" s="10">
        <v>44435</v>
      </c>
      <c r="D4357" t="s">
        <v>13</v>
      </c>
      <c r="E4357" s="5" t="str">
        <f>LEFT(Applications!E4357,6)</f>
        <v>154708</v>
      </c>
      <c r="F4357" t="s">
        <v>38</v>
      </c>
      <c r="G4357" t="s">
        <v>14</v>
      </c>
      <c r="H4357" t="str" cm="1">
        <f t="array" ref="H4357">_xlfn.IFS(OR(Applications!H4357=FALSE,Applications!H4357=0,LEFT(Applications!H4357,1)="N"),"No",OR(Applications!H4357=TRUE,Applications!H4357=1,LEFT(Applications!H4357,1)="Y"),"Yes")</f>
        <v>Yes</v>
      </c>
      <c r="I4357" t="str">
        <f>PROPER(Applications!I4357)</f>
        <v>Pending</v>
      </c>
      <c r="J4357" s="5">
        <v>758.34</v>
      </c>
      <c r="K4357" s="12">
        <v>1149</v>
      </c>
      <c r="L4357">
        <v>2</v>
      </c>
    </row>
    <row r="4358" spans="1:13" x14ac:dyDescent="0.2">
      <c r="A4358" t="str">
        <f>TEXT(Applications!A4358,"00000")</f>
        <v>5418997</v>
      </c>
      <c r="B4358" t="str">
        <f>TEXT(Applications!B4358,"0000")</f>
        <v>0991</v>
      </c>
      <c r="C4358" s="10">
        <v>45190</v>
      </c>
      <c r="D4358" t="s">
        <v>32</v>
      </c>
      <c r="E4358" s="5" t="str">
        <f>LEFT(Applications!E4358,6)</f>
        <v>49519</v>
      </c>
      <c r="F4358">
        <v>795</v>
      </c>
      <c r="G4358" t="s">
        <v>14</v>
      </c>
      <c r="H4358" t="str" cm="1">
        <f t="array" ref="H4358">_xlfn.IFS(OR(Applications!H4358=FALSE,Applications!H4358=0,LEFT(Applications!H4358,1)="N"),"No",OR(Applications!H4358=TRUE,Applications!H4358=1,LEFT(Applications!H4358,1)="Y"),"Yes")</f>
        <v>No</v>
      </c>
      <c r="I4358" t="str">
        <f>PROPER(Applications!I4358)</f>
        <v>Approved</v>
      </c>
      <c r="J4358" s="5">
        <v>2336.64</v>
      </c>
      <c r="K4358" s="12">
        <v>2434</v>
      </c>
      <c r="L4358">
        <v>3</v>
      </c>
      <c r="M4358" t="s">
        <v>38</v>
      </c>
    </row>
    <row r="4359" spans="1:13" x14ac:dyDescent="0.2">
      <c r="A4359" t="str">
        <f>TEXT(Applications!A4359,"00000")</f>
        <v>5420025</v>
      </c>
      <c r="B4359" t="str">
        <f>TEXT(Applications!B4359,"0000")</f>
        <v>1703</v>
      </c>
      <c r="C4359" s="10" t="s">
        <v>442</v>
      </c>
      <c r="D4359" t="s">
        <v>13</v>
      </c>
      <c r="E4359" s="5" t="str">
        <f>LEFT(Applications!E4359,6)</f>
        <v>217715</v>
      </c>
      <c r="F4359">
        <v>754</v>
      </c>
      <c r="G4359" t="s">
        <v>26</v>
      </c>
      <c r="H4359" t="str" cm="1">
        <f t="array" ref="H4359">_xlfn.IFS(OR(Applications!H4359=FALSE,Applications!H4359=0,LEFT(Applications!H4359,1)="N"),"No",OR(Applications!H4359=TRUE,Applications!H4359=1,LEFT(Applications!H4359,1)="Y"),"Yes")</f>
        <v>Yes</v>
      </c>
      <c r="I4359" t="str">
        <f>PROPER(Applications!I4359)</f>
        <v>Denied</v>
      </c>
      <c r="J4359" s="5">
        <v>9728.16</v>
      </c>
      <c r="K4359" s="12">
        <v>12472</v>
      </c>
      <c r="L4359">
        <v>3</v>
      </c>
      <c r="M4359" t="s">
        <v>41</v>
      </c>
    </row>
    <row r="4360" spans="1:13" x14ac:dyDescent="0.2">
      <c r="A4360" t="str">
        <f>TEXT(Applications!A4360,"00000")</f>
        <v>5420675</v>
      </c>
      <c r="B4360" t="str">
        <f>TEXT(Applications!B4360,"0000")</f>
        <v>0549</v>
      </c>
      <c r="C4360" s="10">
        <v>44125</v>
      </c>
      <c r="D4360" t="s">
        <v>37</v>
      </c>
      <c r="E4360" s="5" t="str">
        <f>LEFT(Applications!E4360,6)</f>
        <v>106074</v>
      </c>
      <c r="F4360">
        <v>737</v>
      </c>
      <c r="G4360" t="s">
        <v>14</v>
      </c>
      <c r="H4360" t="str" cm="1">
        <f t="array" ref="H4360">_xlfn.IFS(OR(Applications!H4360=FALSE,Applications!H4360=0,LEFT(Applications!H4360,1)="N"),"No",OR(Applications!H4360=TRUE,Applications!H4360=1,LEFT(Applications!H4360,1)="Y"),"Yes")</f>
        <v>No</v>
      </c>
      <c r="I4360" t="str">
        <f>PROPER(Applications!I4360)</f>
        <v>Approved</v>
      </c>
      <c r="J4360" s="5">
        <v>1958.88</v>
      </c>
      <c r="K4360" s="12">
        <v>2968</v>
      </c>
      <c r="L4360">
        <v>1</v>
      </c>
      <c r="M4360" t="s">
        <v>35</v>
      </c>
    </row>
    <row r="4361" spans="1:13" x14ac:dyDescent="0.2">
      <c r="A4361" t="str">
        <f>TEXT(Applications!A4361,"00000")</f>
        <v>5420806</v>
      </c>
      <c r="B4361" t="str">
        <f>TEXT(Applications!B4361,"0000")</f>
        <v>1107</v>
      </c>
      <c r="C4361" s="10">
        <v>45580</v>
      </c>
      <c r="D4361" t="s">
        <v>19</v>
      </c>
      <c r="E4361" s="5" t="str">
        <f>LEFT(Applications!E4361,6)</f>
        <v>260621</v>
      </c>
      <c r="F4361">
        <v>763</v>
      </c>
      <c r="G4361" t="s">
        <v>14</v>
      </c>
      <c r="H4361" t="str" cm="1">
        <f t="array" ref="H4361">_xlfn.IFS(OR(Applications!H4361=FALSE,Applications!H4361=0,LEFT(Applications!H4361,1)="N"),"No",OR(Applications!H4361=TRUE,Applications!H4361=1,LEFT(Applications!H4361,1)="Y"),"Yes")</f>
        <v>No</v>
      </c>
      <c r="I4361" t="str">
        <f>PROPER(Applications!I4361)</f>
        <v>Approved</v>
      </c>
      <c r="J4361" s="5">
        <v>2674.56</v>
      </c>
      <c r="K4361" s="12">
        <v>3184</v>
      </c>
      <c r="L4361">
        <v>3</v>
      </c>
      <c r="M4361" t="s">
        <v>34</v>
      </c>
    </row>
    <row r="4362" spans="1:13" x14ac:dyDescent="0.2">
      <c r="A4362" t="str">
        <f>TEXT(Applications!A4362,"00000")</f>
        <v>5422002</v>
      </c>
      <c r="B4362" t="str">
        <f>TEXT(Applications!B4362,"0000")</f>
        <v>1462</v>
      </c>
      <c r="C4362" s="10">
        <v>44477</v>
      </c>
      <c r="D4362" t="s">
        <v>29</v>
      </c>
      <c r="E4362" s="5" t="str">
        <f>LEFT(Applications!E4362,6)</f>
        <v>161443</v>
      </c>
      <c r="F4362">
        <v>827</v>
      </c>
      <c r="G4362" t="s">
        <v>14</v>
      </c>
      <c r="H4362" t="str" cm="1">
        <f t="array" ref="H4362">_xlfn.IFS(OR(Applications!H4362=FALSE,Applications!H4362=0,LEFT(Applications!H4362,1)="N"),"No",OR(Applications!H4362=TRUE,Applications!H4362=1,LEFT(Applications!H4362,1)="Y"),"Yes")</f>
        <v>Yes</v>
      </c>
      <c r="I4362" t="str">
        <f>PROPER(Applications!I4362)</f>
        <v>Approved</v>
      </c>
      <c r="J4362" s="5">
        <v>1205.0999999999999</v>
      </c>
      <c r="K4362" s="12">
        <v>1545</v>
      </c>
      <c r="L4362">
        <v>2</v>
      </c>
      <c r="M4362" t="s">
        <v>52</v>
      </c>
    </row>
    <row r="4363" spans="1:13" x14ac:dyDescent="0.2">
      <c r="A4363" t="str">
        <f>TEXT(Applications!A4363,"00000")</f>
        <v>5422097</v>
      </c>
      <c r="B4363" t="str">
        <f>TEXT(Applications!B4363,"0000")</f>
        <v>1797</v>
      </c>
      <c r="C4363" s="10">
        <v>44723</v>
      </c>
      <c r="D4363" t="s">
        <v>29</v>
      </c>
      <c r="E4363" s="5" t="str">
        <f>LEFT(Applications!E4363,6)</f>
        <v>150008</v>
      </c>
      <c r="F4363">
        <v>391</v>
      </c>
      <c r="G4363" t="s">
        <v>26</v>
      </c>
      <c r="H4363" t="str" cm="1">
        <f t="array" ref="H4363">_xlfn.IFS(OR(Applications!H4363=FALSE,Applications!H4363=0,LEFT(Applications!H4363,1)="N"),"No",OR(Applications!H4363=TRUE,Applications!H4363=1,LEFT(Applications!H4363,1)="Y"),"Yes")</f>
        <v>No</v>
      </c>
      <c r="I4363" t="str">
        <f>PROPER(Applications!I4363)</f>
        <v>Withdrawn</v>
      </c>
      <c r="J4363" s="5">
        <v>525.6</v>
      </c>
      <c r="K4363" s="12">
        <v>876</v>
      </c>
      <c r="L4363">
        <v>3</v>
      </c>
      <c r="M4363" t="s">
        <v>36</v>
      </c>
    </row>
    <row r="4364" spans="1:13" x14ac:dyDescent="0.2">
      <c r="A4364" t="str">
        <f>TEXT(Applications!A4364,"00000")</f>
        <v>5424890</v>
      </c>
      <c r="B4364" t="str">
        <f>TEXT(Applications!B4364,"0000")</f>
        <v>0785</v>
      </c>
      <c r="C4364" s="10">
        <v>44743</v>
      </c>
      <c r="D4364" t="s">
        <v>29</v>
      </c>
      <c r="E4364" s="5" t="str">
        <f>LEFT(Applications!E4364,6)</f>
        <v>94374</v>
      </c>
      <c r="G4364" t="s">
        <v>14</v>
      </c>
      <c r="H4364" t="str" cm="1">
        <f t="array" ref="H4364">_xlfn.IFS(OR(Applications!H4364=FALSE,Applications!H4364=0,LEFT(Applications!H4364,1)="N"),"No",OR(Applications!H4364=TRUE,Applications!H4364=1,LEFT(Applications!H4364,1)="Y"),"Yes")</f>
        <v>Yes</v>
      </c>
      <c r="I4364" t="str">
        <f>PROPER(Applications!I4364)</f>
        <v>Approved</v>
      </c>
      <c r="J4364" s="5">
        <v>3613.74</v>
      </c>
      <c r="K4364" s="12">
        <v>4633</v>
      </c>
      <c r="L4364">
        <v>3</v>
      </c>
      <c r="M4364" t="s">
        <v>52</v>
      </c>
    </row>
    <row r="4365" spans="1:13" x14ac:dyDescent="0.2">
      <c r="A4365" t="str">
        <f>TEXT(Applications!A4365,"00000")</f>
        <v>5427311</v>
      </c>
      <c r="B4365" t="str">
        <f>TEXT(Applications!B4365,"0000")</f>
        <v>0649</v>
      </c>
      <c r="C4365" s="10">
        <v>44729</v>
      </c>
      <c r="D4365" t="s">
        <v>27</v>
      </c>
      <c r="E4365" s="5" t="str">
        <f>LEFT(Applications!E4365,6)</f>
        <v>196885</v>
      </c>
      <c r="F4365">
        <v>679</v>
      </c>
      <c r="G4365" t="s">
        <v>14</v>
      </c>
      <c r="H4365" t="str" cm="1">
        <f t="array" ref="H4365">_xlfn.IFS(OR(Applications!H4365=FALSE,Applications!H4365=0,LEFT(Applications!H4365,1)="N"),"No",OR(Applications!H4365=TRUE,Applications!H4365=1,LEFT(Applications!H4365,1)="Y"),"Yes")</f>
        <v>No</v>
      </c>
      <c r="I4365" t="str">
        <f>PROPER(Applications!I4365)</f>
        <v>Denied</v>
      </c>
      <c r="J4365" s="5">
        <v>1580.4</v>
      </c>
      <c r="K4365" s="12">
        <v>2634</v>
      </c>
      <c r="L4365">
        <v>4</v>
      </c>
      <c r="M4365" t="s">
        <v>25</v>
      </c>
    </row>
    <row r="4366" spans="1:13" x14ac:dyDescent="0.2">
      <c r="A4366" t="str">
        <f>TEXT(Applications!A4366,"00000")</f>
        <v>5427726</v>
      </c>
      <c r="B4366" t="str">
        <f>TEXT(Applications!B4366,"0000")</f>
        <v>1469</v>
      </c>
      <c r="C4366" s="10">
        <v>44780</v>
      </c>
      <c r="D4366" t="s">
        <v>19</v>
      </c>
      <c r="E4366" s="5" t="str">
        <f>LEFT(Applications!E4366,6)</f>
        <v>175909</v>
      </c>
      <c r="F4366">
        <v>635</v>
      </c>
      <c r="G4366" t="s">
        <v>26</v>
      </c>
      <c r="H4366" t="str" cm="1">
        <f t="array" ref="H4366">_xlfn.IFS(OR(Applications!H4366=FALSE,Applications!H4366=0,LEFT(Applications!H4366,1)="N"),"No",OR(Applications!H4366=TRUE,Applications!H4366=1,LEFT(Applications!H4366,1)="Y"),"Yes")</f>
        <v>Yes</v>
      </c>
      <c r="I4366" t="str">
        <f>PROPER(Applications!I4366)</f>
        <v>Approved</v>
      </c>
      <c r="J4366" s="5">
        <v>2145.7800000000002</v>
      </c>
      <c r="K4366" s="12">
        <v>2751</v>
      </c>
      <c r="L4366">
        <v>5</v>
      </c>
      <c r="M4366" t="s">
        <v>31</v>
      </c>
    </row>
    <row r="4367" spans="1:13" x14ac:dyDescent="0.2">
      <c r="A4367" t="str">
        <f>TEXT(Applications!A4367,"00000")</f>
        <v>5428918</v>
      </c>
      <c r="B4367" t="str">
        <f>TEXT(Applications!B4367,"0000")</f>
        <v>1059</v>
      </c>
      <c r="C4367" s="10">
        <v>44457</v>
      </c>
      <c r="D4367" t="s">
        <v>29</v>
      </c>
      <c r="E4367" s="5" t="str">
        <f>LEFT(Applications!E4367,6)</f>
        <v>197557</v>
      </c>
      <c r="F4367">
        <v>825</v>
      </c>
      <c r="G4367" t="s">
        <v>26</v>
      </c>
      <c r="H4367" t="str" cm="1">
        <f t="array" ref="H4367">_xlfn.IFS(OR(Applications!H4367=FALSE,Applications!H4367=0,LEFT(Applications!H4367,1)="N"),"No",OR(Applications!H4367=TRUE,Applications!H4367=1,LEFT(Applications!H4367,1)="Y"),"Yes")</f>
        <v>No</v>
      </c>
      <c r="I4367" t="str">
        <f>PROPER(Applications!I4367)</f>
        <v>Approved</v>
      </c>
      <c r="J4367" s="5">
        <v>3234.24</v>
      </c>
      <c r="K4367" s="12">
        <v>3369</v>
      </c>
      <c r="L4367">
        <v>5</v>
      </c>
      <c r="M4367" t="s">
        <v>17</v>
      </c>
    </row>
    <row r="4368" spans="1:13" x14ac:dyDescent="0.2">
      <c r="A4368" t="str">
        <f>TEXT(Applications!A4368,"00000")</f>
        <v>5429457</v>
      </c>
      <c r="B4368" t="str">
        <f>TEXT(Applications!B4368,"0000")</f>
        <v>1261</v>
      </c>
      <c r="C4368" s="10">
        <v>44032</v>
      </c>
      <c r="D4368" t="s">
        <v>23</v>
      </c>
      <c r="E4368" s="5" t="str">
        <f>LEFT(Applications!E4368,6)</f>
        <v>198518</v>
      </c>
      <c r="F4368">
        <v>512</v>
      </c>
      <c r="G4368" t="s">
        <v>14</v>
      </c>
      <c r="H4368" t="str" cm="1">
        <f t="array" ref="H4368">_xlfn.IFS(OR(Applications!H4368=FALSE,Applications!H4368=0,LEFT(Applications!H4368,1)="N"),"No",OR(Applications!H4368=TRUE,Applications!H4368=1,LEFT(Applications!H4368,1)="Y"),"Yes")</f>
        <v>No</v>
      </c>
      <c r="I4368" t="str">
        <f>PROPER(Applications!I4368)</f>
        <v>Denied</v>
      </c>
      <c r="J4368" s="5">
        <v>1226.94</v>
      </c>
      <c r="K4368" s="12">
        <v>1573</v>
      </c>
      <c r="L4368">
        <v>3</v>
      </c>
      <c r="M4368" t="s">
        <v>52</v>
      </c>
    </row>
    <row r="4369" spans="1:13" x14ac:dyDescent="0.2">
      <c r="A4369" t="str">
        <f>TEXT(Applications!A4369,"00000")</f>
        <v>5431256</v>
      </c>
      <c r="B4369" t="str">
        <f>TEXT(Applications!B4369,"0000")</f>
        <v>0973</v>
      </c>
      <c r="C4369" s="10">
        <v>44456</v>
      </c>
      <c r="D4369" t="s">
        <v>13</v>
      </c>
      <c r="E4369" s="5" t="str">
        <f>LEFT(Applications!E4369,6)</f>
        <v>228463</v>
      </c>
      <c r="F4369">
        <v>794</v>
      </c>
      <c r="G4369" t="s">
        <v>26</v>
      </c>
      <c r="H4369" t="str" cm="1">
        <f t="array" ref="H4369">_xlfn.IFS(OR(Applications!H4369=FALSE,Applications!H4369=0,LEFT(Applications!H4369,1)="N"),"No",OR(Applications!H4369=TRUE,Applications!H4369=1,LEFT(Applications!H4369,1)="Y"),"Yes")</f>
        <v>No</v>
      </c>
      <c r="I4369" t="str">
        <f>PROPER(Applications!I4369)</f>
        <v>Approved</v>
      </c>
      <c r="J4369" s="5">
        <v>3697.8</v>
      </c>
      <c r="K4369" s="12">
        <v>6163</v>
      </c>
      <c r="L4369">
        <v>5</v>
      </c>
    </row>
    <row r="4370" spans="1:13" x14ac:dyDescent="0.2">
      <c r="A4370" t="str">
        <f>TEXT(Applications!A4370,"00000")</f>
        <v>5432856</v>
      </c>
      <c r="B4370" t="str">
        <f>TEXT(Applications!B4370,"0000")</f>
        <v>0500</v>
      </c>
      <c r="C4370" s="10">
        <v>45431</v>
      </c>
      <c r="D4370" t="s">
        <v>23</v>
      </c>
      <c r="E4370" s="5" t="str">
        <f>LEFT(Applications!E4370,6)</f>
        <v>164920</v>
      </c>
      <c r="F4370">
        <v>726</v>
      </c>
      <c r="G4370" t="s">
        <v>14</v>
      </c>
      <c r="H4370" t="str" cm="1">
        <f t="array" ref="H4370">_xlfn.IFS(OR(Applications!H4370=FALSE,Applications!H4370=0,LEFT(Applications!H4370,1)="N"),"No",OR(Applications!H4370=TRUE,Applications!H4370=1,LEFT(Applications!H4370,1)="Y"),"Yes")</f>
        <v>No</v>
      </c>
      <c r="I4370" t="str">
        <f>PROPER(Applications!I4370)</f>
        <v>Pending</v>
      </c>
      <c r="J4370" s="5">
        <v>933.6</v>
      </c>
      <c r="K4370" s="12">
        <v>1556</v>
      </c>
      <c r="L4370">
        <v>1</v>
      </c>
    </row>
    <row r="4371" spans="1:13" x14ac:dyDescent="0.2">
      <c r="A4371" t="str">
        <f>TEXT(Applications!A4371,"00000")</f>
        <v>5435117</v>
      </c>
      <c r="B4371" t="str">
        <f>TEXT(Applications!B4371,"0000")</f>
        <v>0802</v>
      </c>
      <c r="C4371" s="10">
        <v>45035</v>
      </c>
      <c r="D4371" t="s">
        <v>23</v>
      </c>
      <c r="E4371" s="5" t="str">
        <f>LEFT(Applications!E4371,6)</f>
        <v>165648</v>
      </c>
      <c r="F4371">
        <v>772</v>
      </c>
      <c r="G4371" t="s">
        <v>14</v>
      </c>
      <c r="H4371" t="str" cm="1">
        <f t="array" ref="H4371">_xlfn.IFS(OR(Applications!H4371=FALSE,Applications!H4371=0,LEFT(Applications!H4371,1)="N"),"No",OR(Applications!H4371=TRUE,Applications!H4371=1,LEFT(Applications!H4371,1)="Y"),"Yes")</f>
        <v>Yes</v>
      </c>
      <c r="I4371" t="str">
        <f>PROPER(Applications!I4371)</f>
        <v>Approved</v>
      </c>
      <c r="J4371" s="5">
        <v>1821.6</v>
      </c>
      <c r="K4371" s="12">
        <v>2760</v>
      </c>
      <c r="L4371">
        <v>4</v>
      </c>
    </row>
    <row r="4372" spans="1:13" x14ac:dyDescent="0.2">
      <c r="A4372" t="str">
        <f>TEXT(Applications!A4372,"00000")</f>
        <v>5435588</v>
      </c>
      <c r="B4372" t="str">
        <f>TEXT(Applications!B4372,"0000")</f>
        <v>0099</v>
      </c>
      <c r="C4372" s="10">
        <v>44159</v>
      </c>
      <c r="D4372" t="s">
        <v>23</v>
      </c>
      <c r="E4372" s="5" t="str">
        <f>LEFT(Applications!E4372,6)</f>
        <v>82435</v>
      </c>
      <c r="F4372">
        <v>715</v>
      </c>
      <c r="G4372" t="s">
        <v>26</v>
      </c>
      <c r="H4372" t="str" cm="1">
        <f t="array" ref="H4372">_xlfn.IFS(OR(Applications!H4372=FALSE,Applications!H4372=0,LEFT(Applications!H4372,1)="N"),"No",OR(Applications!H4372=TRUE,Applications!H4372=1,LEFT(Applications!H4372,1)="Y"),"Yes")</f>
        <v>Yes</v>
      </c>
      <c r="I4372" t="str">
        <f>PROPER(Applications!I4372)</f>
        <v>Denied</v>
      </c>
      <c r="J4372" s="5">
        <v>3066.24</v>
      </c>
      <c r="K4372" s="12">
        <v>3194</v>
      </c>
      <c r="L4372">
        <v>3</v>
      </c>
    </row>
    <row r="4373" spans="1:13" x14ac:dyDescent="0.2">
      <c r="A4373" t="str">
        <f>TEXT(Applications!A4373,"00000")</f>
        <v>5436599</v>
      </c>
      <c r="B4373" t="str">
        <f>TEXT(Applications!B4373,"0000")</f>
        <v>0516</v>
      </c>
      <c r="C4373" s="10">
        <v>45446</v>
      </c>
      <c r="D4373" t="s">
        <v>37</v>
      </c>
      <c r="E4373" s="5" t="str">
        <f>LEFT(Applications!E4373,6)</f>
        <v>174205</v>
      </c>
      <c r="F4373">
        <v>594</v>
      </c>
      <c r="G4373" t="s">
        <v>14</v>
      </c>
      <c r="H4373" t="str" cm="1">
        <f t="array" ref="H4373">_xlfn.IFS(OR(Applications!H4373=FALSE,Applications!H4373=0,LEFT(Applications!H4373,1)="N"),"No",OR(Applications!H4373=TRUE,Applications!H4373=1,LEFT(Applications!H4373,1)="Y"),"Yes")</f>
        <v>No</v>
      </c>
      <c r="I4373" t="str">
        <f>PROPER(Applications!I4373)</f>
        <v>Pending</v>
      </c>
      <c r="J4373" s="5">
        <v>1428</v>
      </c>
      <c r="K4373" s="12">
        <v>1700</v>
      </c>
      <c r="L4373">
        <v>4</v>
      </c>
    </row>
    <row r="4374" spans="1:13" x14ac:dyDescent="0.2">
      <c r="A4374" t="str">
        <f>TEXT(Applications!A4374,"00000")</f>
        <v>5437878</v>
      </c>
      <c r="B4374" t="str">
        <f>TEXT(Applications!B4374,"0000")</f>
        <v>1541</v>
      </c>
      <c r="C4374" s="10">
        <v>44887</v>
      </c>
      <c r="D4374" t="s">
        <v>23</v>
      </c>
      <c r="E4374" s="5" t="str">
        <f>LEFT(Applications!E4374,6)</f>
        <v>57310</v>
      </c>
      <c r="F4374">
        <v>592</v>
      </c>
      <c r="G4374" t="s">
        <v>26</v>
      </c>
      <c r="H4374" t="str" cm="1">
        <f t="array" ref="H4374">_xlfn.IFS(OR(Applications!H4374=FALSE,Applications!H4374=0,LEFT(Applications!H4374,1)="N"),"No",OR(Applications!H4374=TRUE,Applications!H4374=1,LEFT(Applications!H4374,1)="Y"),"Yes")</f>
        <v>Yes</v>
      </c>
      <c r="I4374" t="str">
        <f>PROPER(Applications!I4374)</f>
        <v>Approved</v>
      </c>
      <c r="J4374" s="5">
        <v>4375.8</v>
      </c>
      <c r="K4374" s="12">
        <v>6630</v>
      </c>
      <c r="L4374">
        <v>5</v>
      </c>
      <c r="M4374" t="s">
        <v>21</v>
      </c>
    </row>
    <row r="4375" spans="1:13" x14ac:dyDescent="0.2">
      <c r="A4375" t="str">
        <f>TEXT(Applications!A4375,"00000")</f>
        <v>5438015</v>
      </c>
      <c r="B4375" t="str">
        <f>TEXT(Applications!B4375,"0000")</f>
        <v>1142</v>
      </c>
      <c r="C4375" s="10">
        <v>45646</v>
      </c>
      <c r="D4375" t="s">
        <v>23</v>
      </c>
      <c r="E4375" s="5" t="str">
        <f>LEFT(Applications!E4375,6)</f>
        <v>119626</v>
      </c>
      <c r="F4375">
        <v>762</v>
      </c>
      <c r="G4375" t="s">
        <v>14</v>
      </c>
      <c r="H4375" t="str" cm="1">
        <f t="array" ref="H4375">_xlfn.IFS(OR(Applications!H4375=FALSE,Applications!H4375=0,LEFT(Applications!H4375,1)="N"),"No",OR(Applications!H4375=TRUE,Applications!H4375=1,LEFT(Applications!H4375,1)="Y"),"Yes")</f>
        <v>No</v>
      </c>
      <c r="I4375" t="str">
        <f>PROPER(Applications!I4375)</f>
        <v>Approved</v>
      </c>
      <c r="J4375" s="5">
        <v>3342.24</v>
      </c>
      <c r="K4375" s="12">
        <v>5064</v>
      </c>
      <c r="L4375">
        <v>5</v>
      </c>
      <c r="M4375" t="s">
        <v>52</v>
      </c>
    </row>
    <row r="4376" spans="1:13" x14ac:dyDescent="0.2">
      <c r="A4376" t="str">
        <f>TEXT(Applications!A4376,"00000")</f>
        <v>5438274</v>
      </c>
      <c r="B4376" t="str">
        <f>TEXT(Applications!B4376,"0000")</f>
        <v>1169</v>
      </c>
      <c r="C4376" s="10">
        <v>44426</v>
      </c>
      <c r="D4376" t="s">
        <v>19</v>
      </c>
      <c r="E4376" s="5" t="str">
        <f>LEFT(Applications!E4376,6)</f>
        <v>19710</v>
      </c>
      <c r="F4376">
        <v>645</v>
      </c>
      <c r="G4376" t="s">
        <v>14</v>
      </c>
      <c r="H4376" t="str" cm="1">
        <f t="array" ref="H4376">_xlfn.IFS(OR(Applications!H4376=FALSE,Applications!H4376=0,LEFT(Applications!H4376,1)="N"),"No",OR(Applications!H4376=TRUE,Applications!H4376=1,LEFT(Applications!H4376,1)="Y"),"Yes")</f>
        <v>No</v>
      </c>
      <c r="I4376" t="str">
        <f>PROPER(Applications!I4376)</f>
        <v>Approved</v>
      </c>
      <c r="J4376" s="5">
        <v>2839.98</v>
      </c>
      <c r="K4376" s="12">
        <v>3641</v>
      </c>
      <c r="L4376">
        <v>3</v>
      </c>
      <c r="M4376" t="s">
        <v>17</v>
      </c>
    </row>
    <row r="4377" spans="1:13" x14ac:dyDescent="0.2">
      <c r="A4377" t="str">
        <f>TEXT(Applications!A4377,"00000")</f>
        <v>5440078</v>
      </c>
      <c r="B4377" t="str">
        <f>TEXT(Applications!B4377,"0000")</f>
        <v>1094</v>
      </c>
      <c r="C4377" s="10">
        <v>44408</v>
      </c>
      <c r="D4377" t="s">
        <v>37</v>
      </c>
      <c r="E4377" s="5" t="str">
        <f>LEFT(Applications!E4377,6)</f>
        <v>76330</v>
      </c>
      <c r="F4377">
        <v>767</v>
      </c>
      <c r="G4377" t="s">
        <v>14</v>
      </c>
      <c r="H4377" t="str" cm="1">
        <f t="array" ref="H4377">_xlfn.IFS(OR(Applications!H4377=FALSE,Applications!H4377=0,LEFT(Applications!H4377,1)="N"),"No",OR(Applications!H4377=TRUE,Applications!H4377=1,LEFT(Applications!H4377,1)="Y"),"Yes")</f>
        <v>No</v>
      </c>
      <c r="I4377" t="str">
        <f>PROPER(Applications!I4377)</f>
        <v>Withdrawn</v>
      </c>
      <c r="J4377" s="5">
        <v>1846.02</v>
      </c>
      <c r="K4377" s="12">
        <v>2797</v>
      </c>
      <c r="L4377">
        <v>1</v>
      </c>
      <c r="M4377" t="s">
        <v>34</v>
      </c>
    </row>
    <row r="4378" spans="1:13" x14ac:dyDescent="0.2">
      <c r="A4378" t="str">
        <f>TEXT(Applications!A4378,"00000")</f>
        <v>5440898</v>
      </c>
      <c r="B4378" t="str">
        <f>TEXT(Applications!B4378,"0000")</f>
        <v>0622</v>
      </c>
      <c r="C4378" s="10">
        <v>45263</v>
      </c>
      <c r="D4378" t="s">
        <v>29</v>
      </c>
      <c r="E4378" s="5" t="str">
        <f>LEFT(Applications!E4378,6)</f>
        <v>92165</v>
      </c>
      <c r="F4378">
        <v>692</v>
      </c>
      <c r="G4378" t="s">
        <v>14</v>
      </c>
      <c r="H4378" t="str" cm="1">
        <f t="array" ref="H4378">_xlfn.IFS(OR(Applications!H4378=FALSE,Applications!H4378=0,LEFT(Applications!H4378,1)="N"),"No",OR(Applications!H4378=TRUE,Applications!H4378=1,LEFT(Applications!H4378,1)="Y"),"Yes")</f>
        <v>Yes</v>
      </c>
      <c r="I4378" t="str">
        <f>PROPER(Applications!I4378)</f>
        <v>Pending</v>
      </c>
      <c r="J4378" s="5">
        <v>1879.8</v>
      </c>
      <c r="K4378" s="12">
        <v>2410</v>
      </c>
      <c r="L4378">
        <v>2</v>
      </c>
      <c r="M4378" t="s">
        <v>35</v>
      </c>
    </row>
    <row r="4379" spans="1:13" x14ac:dyDescent="0.2">
      <c r="A4379" t="str">
        <f>TEXT(Applications!A4379,"00000")</f>
        <v>5442181</v>
      </c>
      <c r="B4379" t="str">
        <f>TEXT(Applications!B4379,"0000")</f>
        <v>1482</v>
      </c>
      <c r="C4379" s="10">
        <v>43972</v>
      </c>
      <c r="D4379" t="s">
        <v>29</v>
      </c>
      <c r="E4379" s="5" t="str">
        <f>LEFT(Applications!E4379,6)</f>
        <v>109122</v>
      </c>
      <c r="F4379">
        <v>704</v>
      </c>
      <c r="G4379" t="s">
        <v>14</v>
      </c>
      <c r="H4379" t="str" cm="1">
        <f t="array" ref="H4379">_xlfn.IFS(OR(Applications!H4379=FALSE,Applications!H4379=0,LEFT(Applications!H4379,1)="N"),"No",OR(Applications!H4379=TRUE,Applications!H4379=1,LEFT(Applications!H4379,1)="Y"),"Yes")</f>
        <v>No</v>
      </c>
      <c r="I4379" t="str">
        <f>PROPER(Applications!I4379)</f>
        <v>Denied</v>
      </c>
      <c r="J4379" s="5">
        <v>11067.84</v>
      </c>
      <c r="K4379" s="12">
        <v>11529</v>
      </c>
      <c r="L4379">
        <v>4</v>
      </c>
    </row>
    <row r="4380" spans="1:13" x14ac:dyDescent="0.2">
      <c r="A4380" t="str">
        <f>TEXT(Applications!A4380,"00000")</f>
        <v>5442773</v>
      </c>
      <c r="B4380" t="str">
        <f>TEXT(Applications!B4380,"0000")</f>
        <v>1252</v>
      </c>
      <c r="C4380" s="10" t="s">
        <v>479</v>
      </c>
      <c r="D4380" t="s">
        <v>19</v>
      </c>
      <c r="E4380" s="5" t="str">
        <f>LEFT(Applications!E4380,6)</f>
        <v>185869</v>
      </c>
      <c r="F4380">
        <v>565</v>
      </c>
      <c r="G4380" t="s">
        <v>14</v>
      </c>
      <c r="H4380" t="str" cm="1">
        <f t="array" ref="H4380">_xlfn.IFS(OR(Applications!H4380=FALSE,Applications!H4380=0,LEFT(Applications!H4380,1)="N"),"No",OR(Applications!H4380=TRUE,Applications!H4380=1,LEFT(Applications!H4380,1)="Y"),"Yes")</f>
        <v>Yes</v>
      </c>
      <c r="I4380" t="str">
        <f>PROPER(Applications!I4380)</f>
        <v>Approved</v>
      </c>
      <c r="J4380" s="5">
        <v>2921.1</v>
      </c>
      <c r="K4380" s="12">
        <v>3745</v>
      </c>
      <c r="L4380">
        <v>4</v>
      </c>
      <c r="M4380" t="s">
        <v>36</v>
      </c>
    </row>
    <row r="4381" spans="1:13" x14ac:dyDescent="0.2">
      <c r="A4381" t="str">
        <f>TEXT(Applications!A4381,"00000")</f>
        <v>5445013</v>
      </c>
      <c r="B4381" t="str">
        <f>TEXT(Applications!B4381,"0000")</f>
        <v>1760</v>
      </c>
      <c r="C4381" s="10" t="s">
        <v>480</v>
      </c>
      <c r="D4381" t="s">
        <v>13</v>
      </c>
      <c r="E4381" s="5" t="str">
        <f>LEFT(Applications!E4381,6)</f>
        <v>149417</v>
      </c>
      <c r="F4381">
        <v>638</v>
      </c>
      <c r="G4381" t="s">
        <v>14</v>
      </c>
      <c r="H4381" t="str" cm="1">
        <f t="array" ref="H4381">_xlfn.IFS(OR(Applications!H4381=FALSE,Applications!H4381=0,LEFT(Applications!H4381,1)="N"),"No",OR(Applications!H4381=TRUE,Applications!H4381=1,LEFT(Applications!H4381,1)="Y"),"Yes")</f>
        <v>No</v>
      </c>
      <c r="I4381" t="str">
        <f>PROPER(Applications!I4381)</f>
        <v>Approved</v>
      </c>
      <c r="J4381" s="5">
        <v>1389.3</v>
      </c>
      <c r="K4381" s="12">
        <v>2105</v>
      </c>
      <c r="L4381">
        <v>2</v>
      </c>
    </row>
    <row r="4382" spans="1:13" x14ac:dyDescent="0.2">
      <c r="A4382" t="str">
        <f>TEXT(Applications!A4382,"00000")</f>
        <v>5445224</v>
      </c>
      <c r="B4382" t="str">
        <f>TEXT(Applications!B4382,"0000")</f>
        <v>1497</v>
      </c>
      <c r="C4382" s="10">
        <v>44933</v>
      </c>
      <c r="D4382" t="s">
        <v>37</v>
      </c>
      <c r="E4382" s="5" t="str">
        <f>LEFT(Applications!E4382,6)</f>
        <v>189911</v>
      </c>
      <c r="F4382">
        <v>785</v>
      </c>
      <c r="G4382" t="s">
        <v>14</v>
      </c>
      <c r="H4382" t="str" cm="1">
        <f t="array" ref="H4382">_xlfn.IFS(OR(Applications!H4382=FALSE,Applications!H4382=0,LEFT(Applications!H4382,1)="N"),"No",OR(Applications!H4382=TRUE,Applications!H4382=1,LEFT(Applications!H4382,1)="Y"),"Yes")</f>
        <v>Yes</v>
      </c>
      <c r="I4382" t="str">
        <f>PROPER(Applications!I4382)</f>
        <v>Under Review</v>
      </c>
      <c r="J4382" s="5">
        <v>1282.2</v>
      </c>
      <c r="K4382" s="12">
        <v>2137</v>
      </c>
      <c r="L4382">
        <v>2</v>
      </c>
    </row>
    <row r="4383" spans="1:13" x14ac:dyDescent="0.2">
      <c r="A4383" t="str">
        <f>TEXT(Applications!A4383,"00000")</f>
        <v>5446036</v>
      </c>
      <c r="B4383" t="str">
        <f>TEXT(Applications!B4383,"0000")</f>
        <v>0007</v>
      </c>
      <c r="C4383" s="10">
        <v>45461</v>
      </c>
      <c r="D4383" t="s">
        <v>37</v>
      </c>
      <c r="E4383" s="5" t="str">
        <f>LEFT(Applications!E4383,6)</f>
        <v>145371</v>
      </c>
      <c r="G4383" t="s">
        <v>14</v>
      </c>
      <c r="H4383" t="str" cm="1">
        <f t="array" ref="H4383">_xlfn.IFS(OR(Applications!H4383=FALSE,Applications!H4383=0,LEFT(Applications!H4383,1)="N"),"No",OR(Applications!H4383=TRUE,Applications!H4383=1,LEFT(Applications!H4383,1)="Y"),"Yes")</f>
        <v>Yes</v>
      </c>
      <c r="I4383" t="str">
        <f>PROPER(Applications!I4383)</f>
        <v>Approved</v>
      </c>
      <c r="J4383" s="5">
        <v>2482.56</v>
      </c>
      <c r="K4383" s="12">
        <v>2586</v>
      </c>
      <c r="L4383">
        <v>5</v>
      </c>
      <c r="M4383" t="s">
        <v>34</v>
      </c>
    </row>
    <row r="4384" spans="1:13" x14ac:dyDescent="0.2">
      <c r="A4384" t="str">
        <f>TEXT(Applications!A4384,"00000")</f>
        <v>5446399</v>
      </c>
      <c r="B4384" t="str">
        <f>TEXT(Applications!B4384,"0000")</f>
        <v>1087</v>
      </c>
      <c r="C4384" s="10" t="s">
        <v>481</v>
      </c>
      <c r="D4384" t="s">
        <v>37</v>
      </c>
      <c r="E4384" s="5" t="str">
        <f>LEFT(Applications!E4384,6)</f>
        <v>240377</v>
      </c>
      <c r="F4384">
        <v>659</v>
      </c>
      <c r="G4384" t="s">
        <v>26</v>
      </c>
      <c r="H4384" t="str" cm="1">
        <f t="array" ref="H4384">_xlfn.IFS(OR(Applications!H4384=FALSE,Applications!H4384=0,LEFT(Applications!H4384,1)="N"),"No",OR(Applications!H4384=TRUE,Applications!H4384=1,LEFT(Applications!H4384,1)="Y"),"Yes")</f>
        <v>Yes</v>
      </c>
      <c r="I4384" t="str">
        <f>PROPER(Applications!I4384)</f>
        <v>Approved</v>
      </c>
      <c r="J4384" s="5">
        <v>6022.08</v>
      </c>
      <c r="K4384" s="12">
        <v>6273</v>
      </c>
      <c r="L4384">
        <v>3</v>
      </c>
      <c r="M4384" t="s">
        <v>25</v>
      </c>
    </row>
    <row r="4385" spans="1:13" x14ac:dyDescent="0.2">
      <c r="A4385" t="str">
        <f>TEXT(Applications!A4385,"00000")</f>
        <v>5447707</v>
      </c>
      <c r="B4385" t="str">
        <f>TEXT(Applications!B4385,"0000")</f>
        <v>1476</v>
      </c>
      <c r="C4385" s="10">
        <v>45618</v>
      </c>
      <c r="D4385" t="s">
        <v>37</v>
      </c>
      <c r="E4385" s="5" t="str">
        <f>LEFT(Applications!E4385,6)</f>
        <v>94268</v>
      </c>
      <c r="F4385">
        <v>605</v>
      </c>
      <c r="G4385" t="s">
        <v>26</v>
      </c>
      <c r="H4385" t="str" cm="1">
        <f t="array" ref="H4385">_xlfn.IFS(OR(Applications!H4385=FALSE,Applications!H4385=0,LEFT(Applications!H4385,1)="N"),"No",OR(Applications!H4385=TRUE,Applications!H4385=1,LEFT(Applications!H4385,1)="Y"),"Yes")</f>
        <v>Yes</v>
      </c>
      <c r="I4385" t="str">
        <f>PROPER(Applications!I4385)</f>
        <v>Approved</v>
      </c>
      <c r="J4385" s="5">
        <v>2403.6</v>
      </c>
      <c r="K4385" s="12">
        <v>4006</v>
      </c>
      <c r="L4385">
        <v>3</v>
      </c>
    </row>
    <row r="4386" spans="1:13" x14ac:dyDescent="0.2">
      <c r="A4386" t="str">
        <f>TEXT(Applications!A4386,"00000")</f>
        <v>5447852</v>
      </c>
      <c r="B4386" t="str">
        <f>TEXT(Applications!B4386,"0000")</f>
        <v>0024</v>
      </c>
      <c r="C4386" s="10">
        <v>45493</v>
      </c>
      <c r="D4386" t="s">
        <v>27</v>
      </c>
      <c r="E4386" s="5" t="str">
        <f>LEFT(Applications!E4386,6)</f>
        <v>54944</v>
      </c>
      <c r="G4386" t="s">
        <v>26</v>
      </c>
      <c r="H4386" t="str" cm="1">
        <f t="array" ref="H4386">_xlfn.IFS(OR(Applications!H4386=FALSE,Applications!H4386=0,LEFT(Applications!H4386,1)="N"),"No",OR(Applications!H4386=TRUE,Applications!H4386=1,LEFT(Applications!H4386,1)="Y"),"Yes")</f>
        <v>No</v>
      </c>
      <c r="I4386" t="str">
        <f>PROPER(Applications!I4386)</f>
        <v>Approved</v>
      </c>
      <c r="J4386" s="5">
        <v>2849.28</v>
      </c>
      <c r="K4386" s="12">
        <v>2968</v>
      </c>
      <c r="L4386">
        <v>4</v>
      </c>
      <c r="M4386" t="s">
        <v>17</v>
      </c>
    </row>
    <row r="4387" spans="1:13" x14ac:dyDescent="0.2">
      <c r="A4387" t="str">
        <f>TEXT(Applications!A4387,"00000")</f>
        <v>5451160</v>
      </c>
      <c r="B4387" t="str">
        <f>TEXT(Applications!B4387,"0000")</f>
        <v>1412</v>
      </c>
      <c r="C4387" s="10" t="s">
        <v>474</v>
      </c>
      <c r="D4387" t="s">
        <v>19</v>
      </c>
      <c r="E4387" s="5" t="str">
        <f>LEFT(Applications!E4387,6)</f>
        <v>79094</v>
      </c>
      <c r="F4387">
        <v>308</v>
      </c>
      <c r="G4387" t="s">
        <v>14</v>
      </c>
      <c r="H4387" t="str" cm="1">
        <f t="array" ref="H4387">_xlfn.IFS(OR(Applications!H4387=FALSE,Applications!H4387=0,LEFT(Applications!H4387,1)="N"),"No",OR(Applications!H4387=TRUE,Applications!H4387=1,LEFT(Applications!H4387,1)="Y"),"Yes")</f>
        <v>No</v>
      </c>
      <c r="I4387" t="str">
        <f>PROPER(Applications!I4387)</f>
        <v>Under Review</v>
      </c>
      <c r="J4387" s="5">
        <v>1042.8</v>
      </c>
      <c r="K4387" s="12">
        <v>1580</v>
      </c>
      <c r="L4387">
        <v>5</v>
      </c>
    </row>
    <row r="4388" spans="1:13" x14ac:dyDescent="0.2">
      <c r="A4388" t="str">
        <f>TEXT(Applications!A4388,"00000")</f>
        <v>5451542</v>
      </c>
      <c r="B4388" t="str">
        <f>TEXT(Applications!B4388,"0000")</f>
        <v>1361</v>
      </c>
      <c r="C4388" s="10">
        <v>45081</v>
      </c>
      <c r="D4388" t="s">
        <v>27</v>
      </c>
      <c r="E4388" s="5" t="str">
        <f>LEFT(Applications!E4388,6)</f>
        <v>218238</v>
      </c>
      <c r="F4388">
        <v>790</v>
      </c>
      <c r="G4388" t="s">
        <v>14</v>
      </c>
      <c r="H4388" t="str" cm="1">
        <f t="array" ref="H4388">_xlfn.IFS(OR(Applications!H4388=FALSE,Applications!H4388=0,LEFT(Applications!H4388,1)="N"),"No",OR(Applications!H4388=TRUE,Applications!H4388=1,LEFT(Applications!H4388,1)="Y"),"Yes")</f>
        <v>Yes</v>
      </c>
      <c r="I4388" t="str">
        <f>PROPER(Applications!I4388)</f>
        <v>Denied</v>
      </c>
      <c r="J4388" s="5">
        <v>1203.8399999999999</v>
      </c>
      <c r="K4388" s="12">
        <v>1824</v>
      </c>
      <c r="L4388">
        <v>3</v>
      </c>
      <c r="M4388" t="s">
        <v>17</v>
      </c>
    </row>
    <row r="4389" spans="1:13" x14ac:dyDescent="0.2">
      <c r="A4389" t="str">
        <f>TEXT(Applications!A4389,"00000")</f>
        <v>5451944</v>
      </c>
      <c r="B4389" t="str">
        <f>TEXT(Applications!B4389,"0000")</f>
        <v>1705</v>
      </c>
      <c r="C4389" s="10">
        <v>44776</v>
      </c>
      <c r="D4389" t="s">
        <v>32</v>
      </c>
      <c r="E4389" s="5" t="str">
        <f>LEFT(Applications!E4389,6)</f>
        <v>39683</v>
      </c>
      <c r="F4389">
        <v>504</v>
      </c>
      <c r="G4389" t="s">
        <v>14</v>
      </c>
      <c r="H4389" t="str" cm="1">
        <f t="array" ref="H4389">_xlfn.IFS(OR(Applications!H4389=FALSE,Applications!H4389=0,LEFT(Applications!H4389,1)="N"),"No",OR(Applications!H4389=TRUE,Applications!H4389=1,LEFT(Applications!H4389,1)="Y"),"Yes")</f>
        <v>No</v>
      </c>
      <c r="I4389" t="str">
        <f>PROPER(Applications!I4389)</f>
        <v>Denied</v>
      </c>
      <c r="J4389" s="5">
        <v>2300.2199999999998</v>
      </c>
      <c r="K4389" s="12">
        <v>2949</v>
      </c>
      <c r="L4389">
        <v>5</v>
      </c>
      <c r="M4389" t="s">
        <v>21</v>
      </c>
    </row>
    <row r="4390" spans="1:13" x14ac:dyDescent="0.2">
      <c r="A4390" t="str">
        <f>TEXT(Applications!A4390,"00000")</f>
        <v>5452709</v>
      </c>
      <c r="B4390" t="str">
        <f>TEXT(Applications!B4390,"0000")</f>
        <v>0184</v>
      </c>
      <c r="C4390" s="10">
        <v>43972</v>
      </c>
      <c r="D4390" t="s">
        <v>29</v>
      </c>
      <c r="E4390" s="5" t="str">
        <f>LEFT(Applications!E4390,6)</f>
        <v>87815</v>
      </c>
      <c r="F4390" t="s">
        <v>38</v>
      </c>
      <c r="G4390" t="s">
        <v>14</v>
      </c>
      <c r="H4390" t="str" cm="1">
        <f t="array" ref="H4390">_xlfn.IFS(OR(Applications!H4390=FALSE,Applications!H4390=0,LEFT(Applications!H4390,1)="N"),"No",OR(Applications!H4390=TRUE,Applications!H4390=1,LEFT(Applications!H4390,1)="Y"),"Yes")</f>
        <v>No</v>
      </c>
      <c r="I4390" t="str">
        <f>PROPER(Applications!I4390)</f>
        <v>Approved</v>
      </c>
      <c r="J4390" s="5">
        <v>5112.96</v>
      </c>
      <c r="K4390" s="12">
        <v>5326</v>
      </c>
      <c r="L4390">
        <v>4</v>
      </c>
      <c r="M4390" t="s">
        <v>41</v>
      </c>
    </row>
    <row r="4391" spans="1:13" x14ac:dyDescent="0.2">
      <c r="A4391" t="str">
        <f>TEXT(Applications!A4391,"00000")</f>
        <v>5453293</v>
      </c>
      <c r="B4391" t="str">
        <f>TEXT(Applications!B4391,"0000")</f>
        <v>0583</v>
      </c>
      <c r="C4391" s="10">
        <v>44016</v>
      </c>
      <c r="D4391" t="s">
        <v>23</v>
      </c>
      <c r="E4391" s="5" t="str">
        <f>LEFT(Applications!E4391,6)</f>
        <v>225075</v>
      </c>
      <c r="F4391">
        <v>785</v>
      </c>
      <c r="G4391" t="s">
        <v>14</v>
      </c>
      <c r="H4391" t="str" cm="1">
        <f t="array" ref="H4391">_xlfn.IFS(OR(Applications!H4391=FALSE,Applications!H4391=0,LEFT(Applications!H4391,1)="N"),"No",OR(Applications!H4391=TRUE,Applications!H4391=1,LEFT(Applications!H4391,1)="Y"),"Yes")</f>
        <v>Yes</v>
      </c>
      <c r="I4391" t="str">
        <f>PROPER(Applications!I4391)</f>
        <v>Under Review</v>
      </c>
      <c r="J4391" s="5">
        <v>3370.56</v>
      </c>
      <c r="K4391" s="12">
        <v>3511</v>
      </c>
      <c r="L4391">
        <v>3</v>
      </c>
      <c r="M4391" t="s">
        <v>31</v>
      </c>
    </row>
    <row r="4392" spans="1:13" x14ac:dyDescent="0.2">
      <c r="A4392" t="str">
        <f>TEXT(Applications!A4392,"00000")</f>
        <v>5455804</v>
      </c>
      <c r="B4392" t="str">
        <f>TEXT(Applications!B4392,"0000")</f>
        <v>0969</v>
      </c>
      <c r="C4392" s="10">
        <v>45539</v>
      </c>
      <c r="D4392" t="s">
        <v>29</v>
      </c>
      <c r="E4392" s="5" t="str">
        <f>LEFT(Applications!E4392,6)</f>
        <v>127395</v>
      </c>
      <c r="F4392">
        <v>703</v>
      </c>
      <c r="G4392" t="s">
        <v>14</v>
      </c>
      <c r="H4392" t="str" cm="1">
        <f t="array" ref="H4392">_xlfn.IFS(OR(Applications!H4392=FALSE,Applications!H4392=0,LEFT(Applications!H4392,1)="N"),"No",OR(Applications!H4392=TRUE,Applications!H4392=1,LEFT(Applications!H4392,1)="Y"),"Yes")</f>
        <v>Yes</v>
      </c>
      <c r="I4392" t="str">
        <f>PROPER(Applications!I4392)</f>
        <v>Approved</v>
      </c>
      <c r="J4392" s="5">
        <v>1177.8</v>
      </c>
      <c r="K4392" s="12">
        <v>1510</v>
      </c>
      <c r="L4392">
        <v>1</v>
      </c>
      <c r="M4392" t="s">
        <v>47</v>
      </c>
    </row>
    <row r="4393" spans="1:13" x14ac:dyDescent="0.2">
      <c r="A4393" t="str">
        <f>TEXT(Applications!A4393,"00000")</f>
        <v>5458610</v>
      </c>
      <c r="B4393" t="str">
        <f>TEXT(Applications!B4393,"0000")</f>
        <v>0946</v>
      </c>
      <c r="C4393" s="10">
        <v>44942</v>
      </c>
      <c r="D4393" t="s">
        <v>29</v>
      </c>
      <c r="E4393" s="5" t="str">
        <f>LEFT(Applications!E4393,6)</f>
        <v>195102</v>
      </c>
      <c r="F4393">
        <v>797</v>
      </c>
      <c r="G4393" t="s">
        <v>14</v>
      </c>
      <c r="H4393" t="str" cm="1">
        <f t="array" ref="H4393">_xlfn.IFS(OR(Applications!H4393=FALSE,Applications!H4393=0,LEFT(Applications!H4393,1)="N"),"No",OR(Applications!H4393=TRUE,Applications!H4393=1,LEFT(Applications!H4393,1)="Y"),"Yes")</f>
        <v>No</v>
      </c>
      <c r="I4393" t="str">
        <f>PROPER(Applications!I4393)</f>
        <v>Approved</v>
      </c>
      <c r="J4393" s="5">
        <v>4659.6000000000004</v>
      </c>
      <c r="K4393" s="12">
        <v>7766</v>
      </c>
      <c r="L4393">
        <v>3</v>
      </c>
      <c r="M4393" t="s">
        <v>36</v>
      </c>
    </row>
    <row r="4394" spans="1:13" x14ac:dyDescent="0.2">
      <c r="A4394" t="str">
        <f>TEXT(Applications!A4394,"00000")</f>
        <v>5459948</v>
      </c>
      <c r="B4394" t="str">
        <f>TEXT(Applications!B4394,"0000")</f>
        <v>0642</v>
      </c>
      <c r="C4394" s="10">
        <v>44866</v>
      </c>
      <c r="D4394" t="s">
        <v>29</v>
      </c>
      <c r="E4394" s="5" t="str">
        <f>LEFT(Applications!E4394,6)</f>
        <v>158044</v>
      </c>
      <c r="F4394">
        <v>780</v>
      </c>
      <c r="G4394" t="s">
        <v>14</v>
      </c>
      <c r="H4394" t="str" cm="1">
        <f t="array" ref="H4394">_xlfn.IFS(OR(Applications!H4394=FALSE,Applications!H4394=0,LEFT(Applications!H4394,1)="N"),"No",OR(Applications!H4394=TRUE,Applications!H4394=1,LEFT(Applications!H4394,1)="Y"),"Yes")</f>
        <v>Yes</v>
      </c>
      <c r="I4394" t="str">
        <f>PROPER(Applications!I4394)</f>
        <v>Denied</v>
      </c>
      <c r="J4394" s="5">
        <v>713.16</v>
      </c>
      <c r="K4394" s="12">
        <v>849</v>
      </c>
      <c r="L4394">
        <v>4</v>
      </c>
      <c r="M4394" t="s">
        <v>17</v>
      </c>
    </row>
    <row r="4395" spans="1:13" x14ac:dyDescent="0.2">
      <c r="A4395" t="str">
        <f>TEXT(Applications!A4395,"00000")</f>
        <v>5463466</v>
      </c>
      <c r="B4395" t="str">
        <f>TEXT(Applications!B4395,"0000")</f>
        <v>1136</v>
      </c>
      <c r="C4395" s="10" t="s">
        <v>482</v>
      </c>
      <c r="D4395" t="s">
        <v>37</v>
      </c>
      <c r="E4395" s="5" t="str">
        <f>LEFT(Applications!E4395,6)</f>
        <v>143900</v>
      </c>
      <c r="F4395">
        <v>772</v>
      </c>
      <c r="G4395" t="s">
        <v>26</v>
      </c>
      <c r="H4395" t="str" cm="1">
        <f t="array" ref="H4395">_xlfn.IFS(OR(Applications!H4395=FALSE,Applications!H4395=0,LEFT(Applications!H4395,1)="N"),"No",OR(Applications!H4395=TRUE,Applications!H4395=1,LEFT(Applications!H4395,1)="Y"),"Yes")</f>
        <v>No</v>
      </c>
      <c r="I4395" t="str">
        <f>PROPER(Applications!I4395)</f>
        <v>Approved</v>
      </c>
      <c r="J4395" s="5">
        <v>3254.94</v>
      </c>
      <c r="K4395" s="12">
        <v>4173</v>
      </c>
      <c r="L4395">
        <v>5</v>
      </c>
      <c r="M4395" t="s">
        <v>21</v>
      </c>
    </row>
    <row r="4396" spans="1:13" x14ac:dyDescent="0.2">
      <c r="A4396" t="str">
        <f>TEXT(Applications!A4396,"00000")</f>
        <v>5463518</v>
      </c>
      <c r="B4396" t="str">
        <f>TEXT(Applications!B4396,"0000")</f>
        <v>0112</v>
      </c>
      <c r="C4396" s="10">
        <v>44064</v>
      </c>
      <c r="D4396" t="s">
        <v>19</v>
      </c>
      <c r="E4396" s="5" t="str">
        <f>LEFT(Applications!E4396,6)</f>
        <v>79982</v>
      </c>
      <c r="F4396">
        <v>684</v>
      </c>
      <c r="G4396" t="s">
        <v>14</v>
      </c>
      <c r="H4396" t="str" cm="1">
        <f t="array" ref="H4396">_xlfn.IFS(OR(Applications!H4396=FALSE,Applications!H4396=0,LEFT(Applications!H4396,1)="N"),"No",OR(Applications!H4396=TRUE,Applications!H4396=1,LEFT(Applications!H4396,1)="Y"),"Yes")</f>
        <v>No</v>
      </c>
      <c r="I4396" t="str">
        <f>PROPER(Applications!I4396)</f>
        <v>Pending</v>
      </c>
      <c r="J4396" s="5">
        <v>4463.04</v>
      </c>
      <c r="K4396" s="12">
        <v>4649</v>
      </c>
      <c r="L4396">
        <v>3</v>
      </c>
    </row>
    <row r="4397" spans="1:13" x14ac:dyDescent="0.2">
      <c r="A4397" t="str">
        <f>TEXT(Applications!A4397,"00000")</f>
        <v>5466933</v>
      </c>
      <c r="B4397" t="str">
        <f>TEXT(Applications!B4397,"0000")</f>
        <v>0796</v>
      </c>
      <c r="C4397" s="10">
        <v>44349</v>
      </c>
      <c r="D4397" t="s">
        <v>32</v>
      </c>
      <c r="E4397" s="5" t="str">
        <f>LEFT(Applications!E4397,6)</f>
        <v>33190</v>
      </c>
      <c r="F4397">
        <v>760</v>
      </c>
      <c r="G4397" t="s">
        <v>14</v>
      </c>
      <c r="H4397" t="str" cm="1">
        <f t="array" ref="H4397">_xlfn.IFS(OR(Applications!H4397=FALSE,Applications!H4397=0,LEFT(Applications!H4397,1)="N"),"No",OR(Applications!H4397=TRUE,Applications!H4397=1,LEFT(Applications!H4397,1)="Y"),"Yes")</f>
        <v>No</v>
      </c>
      <c r="I4397" t="str">
        <f>PROPER(Applications!I4397)</f>
        <v>Denied</v>
      </c>
      <c r="J4397" s="5">
        <v>890.34</v>
      </c>
      <c r="K4397" s="12">
        <v>1349</v>
      </c>
      <c r="L4397">
        <v>3</v>
      </c>
      <c r="M4397" t="s">
        <v>17</v>
      </c>
    </row>
    <row r="4398" spans="1:13" x14ac:dyDescent="0.2">
      <c r="A4398" t="str">
        <f>TEXT(Applications!A4398,"00000")</f>
        <v>5467192</v>
      </c>
      <c r="B4398" t="str">
        <f>TEXT(Applications!B4398,"0000")</f>
        <v>0623</v>
      </c>
      <c r="C4398" s="10">
        <v>44151</v>
      </c>
      <c r="D4398" t="s">
        <v>29</v>
      </c>
      <c r="E4398" s="5" t="str">
        <f>LEFT(Applications!E4398,6)</f>
        <v>63901</v>
      </c>
      <c r="F4398">
        <v>654</v>
      </c>
      <c r="G4398" t="s">
        <v>14</v>
      </c>
      <c r="H4398" t="str" cm="1">
        <f t="array" ref="H4398">_xlfn.IFS(OR(Applications!H4398=FALSE,Applications!H4398=0,LEFT(Applications!H4398,1)="N"),"No",OR(Applications!H4398=TRUE,Applications!H4398=1,LEFT(Applications!H4398,1)="Y"),"Yes")</f>
        <v>No</v>
      </c>
      <c r="I4398" t="str">
        <f>PROPER(Applications!I4398)</f>
        <v>Denied</v>
      </c>
      <c r="J4398" s="5">
        <v>7350.72</v>
      </c>
      <c r="K4398" s="12">
        <v>7657</v>
      </c>
      <c r="L4398">
        <v>5</v>
      </c>
      <c r="M4398" t="s">
        <v>35</v>
      </c>
    </row>
    <row r="4399" spans="1:13" x14ac:dyDescent="0.2">
      <c r="A4399" t="str">
        <f>TEXT(Applications!A4399,"00000")</f>
        <v>5469636</v>
      </c>
      <c r="B4399" t="str">
        <f>TEXT(Applications!B4399,"0000")</f>
        <v>1708</v>
      </c>
      <c r="C4399" s="10">
        <v>44175</v>
      </c>
      <c r="D4399" t="s">
        <v>13</v>
      </c>
      <c r="E4399" s="5" t="str">
        <f>LEFT(Applications!E4399,6)</f>
        <v>19348</v>
      </c>
      <c r="G4399" t="s">
        <v>14</v>
      </c>
      <c r="H4399" t="str" cm="1">
        <f t="array" ref="H4399">_xlfn.IFS(OR(Applications!H4399=FALSE,Applications!H4399=0,LEFT(Applications!H4399,1)="N"),"No",OR(Applications!H4399=TRUE,Applications!H4399=1,LEFT(Applications!H4399,1)="Y"),"Yes")</f>
        <v>Yes</v>
      </c>
      <c r="I4399" t="str">
        <f>PROPER(Applications!I4399)</f>
        <v>Pending</v>
      </c>
      <c r="J4399" s="5">
        <v>2041.38</v>
      </c>
      <c r="K4399" s="12">
        <v>0</v>
      </c>
      <c r="L4399">
        <v>4</v>
      </c>
      <c r="M4399" t="s">
        <v>35</v>
      </c>
    </row>
    <row r="4400" spans="1:13" x14ac:dyDescent="0.2">
      <c r="A4400" t="str">
        <f>TEXT(Applications!A4400,"00000")</f>
        <v>5469885</v>
      </c>
      <c r="B4400" t="str">
        <f>TEXT(Applications!B4400,"0000")</f>
        <v>0534</v>
      </c>
      <c r="C4400" s="10">
        <v>44484</v>
      </c>
      <c r="D4400" t="s">
        <v>32</v>
      </c>
      <c r="E4400" s="5" t="str">
        <f>LEFT(Applications!E4400,6)</f>
        <v>3850</v>
      </c>
      <c r="G4400" t="s">
        <v>14</v>
      </c>
      <c r="H4400" t="str" cm="1">
        <f t="array" ref="H4400">_xlfn.IFS(OR(Applications!H4400=FALSE,Applications!H4400=0,LEFT(Applications!H4400,1)="N"),"No",OR(Applications!H4400=TRUE,Applications!H4400=1,LEFT(Applications!H4400,1)="Y"),"Yes")</f>
        <v>No</v>
      </c>
      <c r="I4400" t="str">
        <f>PROPER(Applications!I4400)</f>
        <v>Denied</v>
      </c>
      <c r="J4400" s="5">
        <v>2500.6799999999998</v>
      </c>
      <c r="K4400" s="12">
        <v>2977</v>
      </c>
      <c r="L4400">
        <v>1</v>
      </c>
    </row>
    <row r="4401" spans="1:13" x14ac:dyDescent="0.2">
      <c r="A4401" t="str">
        <f>TEXT(Applications!A4401,"00000")</f>
        <v>5470334</v>
      </c>
      <c r="B4401" t="str">
        <f>TEXT(Applications!B4401,"0000")</f>
        <v>1677</v>
      </c>
      <c r="C4401" s="10">
        <v>44772</v>
      </c>
      <c r="D4401" t="s">
        <v>37</v>
      </c>
      <c r="E4401" s="5" t="str">
        <f>LEFT(Applications!E4401,6)</f>
        <v>18328</v>
      </c>
      <c r="F4401">
        <v>750</v>
      </c>
      <c r="G4401" t="s">
        <v>14</v>
      </c>
      <c r="H4401" t="str" cm="1">
        <f t="array" ref="H4401">_xlfn.IFS(OR(Applications!H4401=FALSE,Applications!H4401=0,LEFT(Applications!H4401,1)="N"),"No",OR(Applications!H4401=TRUE,Applications!H4401=1,LEFT(Applications!H4401,1)="Y"),"Yes")</f>
        <v>Yes</v>
      </c>
      <c r="I4401" t="str">
        <f>PROPER(Applications!I4401)</f>
        <v>Pending</v>
      </c>
      <c r="J4401" s="5">
        <v>675.48</v>
      </c>
      <c r="K4401" s="12">
        <v>866</v>
      </c>
      <c r="L4401">
        <v>2</v>
      </c>
    </row>
    <row r="4402" spans="1:13" x14ac:dyDescent="0.2">
      <c r="A4402" t="str">
        <f>TEXT(Applications!A4402,"00000")</f>
        <v>5471297</v>
      </c>
      <c r="B4402" t="str">
        <f>TEXT(Applications!B4402,"0000")</f>
        <v>0418</v>
      </c>
      <c r="C4402" s="10">
        <v>44424</v>
      </c>
      <c r="D4402" t="s">
        <v>29</v>
      </c>
      <c r="E4402" s="5" t="str">
        <f>LEFT(Applications!E4402,6)</f>
        <v>144876</v>
      </c>
      <c r="F4402">
        <v>732</v>
      </c>
      <c r="G4402" t="s">
        <v>14</v>
      </c>
      <c r="H4402" t="str" cm="1">
        <f t="array" ref="H4402">_xlfn.IFS(OR(Applications!H4402=FALSE,Applications!H4402=0,LEFT(Applications!H4402,1)="N"),"No",OR(Applications!H4402=TRUE,Applications!H4402=1,LEFT(Applications!H4402,1)="Y"),"Yes")</f>
        <v>No</v>
      </c>
      <c r="I4402" t="str">
        <f>PROPER(Applications!I4402)</f>
        <v>Approved</v>
      </c>
      <c r="J4402" s="5">
        <v>2898</v>
      </c>
      <c r="K4402" s="12">
        <v>3450</v>
      </c>
      <c r="L4402">
        <v>3</v>
      </c>
      <c r="M4402" t="s">
        <v>47</v>
      </c>
    </row>
    <row r="4403" spans="1:13" x14ac:dyDescent="0.2">
      <c r="A4403" t="str">
        <f>TEXT(Applications!A4403,"00000")</f>
        <v>5471663</v>
      </c>
      <c r="B4403" t="str">
        <f>TEXT(Applications!B4403,"0000")</f>
        <v>0455</v>
      </c>
      <c r="C4403" s="10">
        <v>44086</v>
      </c>
      <c r="D4403" t="s">
        <v>13</v>
      </c>
      <c r="E4403" s="5" t="str">
        <f>LEFT(Applications!E4403,6)</f>
        <v>65378</v>
      </c>
      <c r="F4403">
        <v>681</v>
      </c>
      <c r="G4403" t="s">
        <v>14</v>
      </c>
      <c r="H4403" t="str" cm="1">
        <f t="array" ref="H4403">_xlfn.IFS(OR(Applications!H4403=FALSE,Applications!H4403=0,LEFT(Applications!H4403,1)="N"),"No",OR(Applications!H4403=TRUE,Applications!H4403=1,LEFT(Applications!H4403,1)="Y"),"Yes")</f>
        <v>No</v>
      </c>
      <c r="I4403" t="str">
        <f>PROPER(Applications!I4403)</f>
        <v>Approved</v>
      </c>
      <c r="J4403" s="5">
        <v>3025.62</v>
      </c>
      <c r="K4403" s="12">
        <v>3879</v>
      </c>
      <c r="L4403">
        <v>3</v>
      </c>
      <c r="M4403" t="s">
        <v>28</v>
      </c>
    </row>
    <row r="4404" spans="1:13" x14ac:dyDescent="0.2">
      <c r="A4404" t="str">
        <f>TEXT(Applications!A4404,"00000")</f>
        <v>5471889</v>
      </c>
      <c r="B4404" t="str">
        <f>TEXT(Applications!B4404,"0000")</f>
        <v>1418</v>
      </c>
      <c r="C4404" s="10">
        <v>43901</v>
      </c>
      <c r="D4404" t="s">
        <v>13</v>
      </c>
      <c r="E4404" s="5" t="str">
        <f>LEFT(Applications!E4404,6)</f>
        <v>92984</v>
      </c>
      <c r="F4404">
        <v>631</v>
      </c>
      <c r="G4404" t="s">
        <v>14</v>
      </c>
      <c r="H4404" t="str" cm="1">
        <f t="array" ref="H4404">_xlfn.IFS(OR(Applications!H4404=FALSE,Applications!H4404=0,LEFT(Applications!H4404,1)="N"),"No",OR(Applications!H4404=TRUE,Applications!H4404=1,LEFT(Applications!H4404,1)="Y"),"Yes")</f>
        <v>No</v>
      </c>
      <c r="I4404" t="str">
        <f>PROPER(Applications!I4404)</f>
        <v>Pending</v>
      </c>
      <c r="J4404" s="5">
        <v>1912.8</v>
      </c>
      <c r="K4404" s="12">
        <v>0</v>
      </c>
      <c r="L4404">
        <v>5</v>
      </c>
      <c r="M4404" t="s">
        <v>28</v>
      </c>
    </row>
    <row r="4405" spans="1:13" x14ac:dyDescent="0.2">
      <c r="A4405" t="str">
        <f>TEXT(Applications!A4405,"00000")</f>
        <v>5472627</v>
      </c>
      <c r="B4405" t="str">
        <f>TEXT(Applications!B4405,"0000")</f>
        <v>1375</v>
      </c>
      <c r="C4405" s="10">
        <v>45513</v>
      </c>
      <c r="D4405" t="s">
        <v>37</v>
      </c>
      <c r="E4405" s="5" t="str">
        <f>LEFT(Applications!E4405,6)</f>
        <v>80066</v>
      </c>
      <c r="F4405">
        <v>781</v>
      </c>
      <c r="G4405" t="s">
        <v>14</v>
      </c>
      <c r="H4405" t="str" cm="1">
        <f t="array" ref="H4405">_xlfn.IFS(OR(Applications!H4405=FALSE,Applications!H4405=0,LEFT(Applications!H4405,1)="N"),"No",OR(Applications!H4405=TRUE,Applications!H4405=1,LEFT(Applications!H4405,1)="Y"),"Yes")</f>
        <v>No</v>
      </c>
      <c r="I4405" t="str">
        <f>PROPER(Applications!I4405)</f>
        <v>Approved</v>
      </c>
      <c r="J4405" s="5">
        <v>1991.34</v>
      </c>
      <c r="K4405" s="12">
        <v>2553</v>
      </c>
      <c r="L4405">
        <v>4</v>
      </c>
      <c r="M4405" t="s">
        <v>21</v>
      </c>
    </row>
    <row r="4406" spans="1:13" x14ac:dyDescent="0.2">
      <c r="A4406" t="str">
        <f>TEXT(Applications!A4406,"00000")</f>
        <v>5473427</v>
      </c>
      <c r="B4406" t="str">
        <f>TEXT(Applications!B4406,"0000")</f>
        <v>1449</v>
      </c>
      <c r="C4406" s="10" t="s">
        <v>483</v>
      </c>
      <c r="D4406" t="s">
        <v>19</v>
      </c>
      <c r="E4406" s="5" t="str">
        <f>LEFT(Applications!E4406,6)</f>
        <v>39503</v>
      </c>
      <c r="F4406">
        <v>713</v>
      </c>
      <c r="G4406" t="s">
        <v>14</v>
      </c>
      <c r="H4406" t="str" cm="1">
        <f t="array" ref="H4406">_xlfn.IFS(OR(Applications!H4406=FALSE,Applications!H4406=0,LEFT(Applications!H4406,1)="N"),"No",OR(Applications!H4406=TRUE,Applications!H4406=1,LEFT(Applications!H4406,1)="Y"),"Yes")</f>
        <v>No</v>
      </c>
      <c r="I4406" t="str">
        <f>PROPER(Applications!I4406)</f>
        <v>Approved</v>
      </c>
      <c r="J4406" s="5">
        <v>1269.18</v>
      </c>
      <c r="K4406" s="12">
        <v>1923</v>
      </c>
      <c r="L4406">
        <v>1</v>
      </c>
      <c r="M4406" t="s">
        <v>36</v>
      </c>
    </row>
    <row r="4407" spans="1:13" x14ac:dyDescent="0.2">
      <c r="A4407" t="str">
        <f>TEXT(Applications!A4407,"00000")</f>
        <v>5479311</v>
      </c>
      <c r="B4407" t="str">
        <f>TEXT(Applications!B4407,"0000")</f>
        <v>0864</v>
      </c>
      <c r="C4407" s="10">
        <v>45272</v>
      </c>
      <c r="D4407" t="s">
        <v>37</v>
      </c>
      <c r="E4407" s="5" t="str">
        <f>LEFT(Applications!E4407,6)</f>
        <v>234958</v>
      </c>
      <c r="F4407">
        <v>623</v>
      </c>
      <c r="G4407" t="s">
        <v>14</v>
      </c>
      <c r="H4407" t="str" cm="1">
        <f t="array" ref="H4407">_xlfn.IFS(OR(Applications!H4407=FALSE,Applications!H4407=0,LEFT(Applications!H4407,1)="N"),"No",OR(Applications!H4407=TRUE,Applications!H4407=1,LEFT(Applications!H4407,1)="Y"),"Yes")</f>
        <v>Yes</v>
      </c>
      <c r="I4407" t="str">
        <f>PROPER(Applications!I4407)</f>
        <v>Approved</v>
      </c>
      <c r="J4407" s="5">
        <v>5547.96</v>
      </c>
      <c r="K4407" s="12">
        <v>8406</v>
      </c>
      <c r="L4407">
        <v>4</v>
      </c>
      <c r="M4407" t="s">
        <v>35</v>
      </c>
    </row>
    <row r="4408" spans="1:13" x14ac:dyDescent="0.2">
      <c r="A4408" t="str">
        <f>TEXT(Applications!A4408,"00000")</f>
        <v>5481938</v>
      </c>
      <c r="B4408" t="str">
        <f>TEXT(Applications!B4408,"0000")</f>
        <v>1170</v>
      </c>
      <c r="C4408" s="10">
        <v>45214</v>
      </c>
      <c r="D4408" t="s">
        <v>29</v>
      </c>
      <c r="E4408" s="5" t="str">
        <f>LEFT(Applications!E4408,6)</f>
        <v>96260</v>
      </c>
      <c r="F4408">
        <v>515</v>
      </c>
      <c r="G4408" t="s">
        <v>14</v>
      </c>
      <c r="H4408" t="str" cm="1">
        <f t="array" ref="H4408">_xlfn.IFS(OR(Applications!H4408=FALSE,Applications!H4408=0,LEFT(Applications!H4408,1)="N"),"No",OR(Applications!H4408=TRUE,Applications!H4408=1,LEFT(Applications!H4408,1)="Y"),"Yes")</f>
        <v>Yes</v>
      </c>
      <c r="I4408" t="str">
        <f>PROPER(Applications!I4408)</f>
        <v>Denied</v>
      </c>
      <c r="J4408" s="5">
        <v>2519.04</v>
      </c>
      <c r="K4408" s="12">
        <v>0</v>
      </c>
      <c r="L4408">
        <v>3</v>
      </c>
    </row>
    <row r="4409" spans="1:13" x14ac:dyDescent="0.2">
      <c r="A4409" t="str">
        <f>TEXT(Applications!A4409,"00000")</f>
        <v>5482291</v>
      </c>
      <c r="B4409" t="str">
        <f>TEXT(Applications!B4409,"0000")</f>
        <v>1721</v>
      </c>
      <c r="C4409" s="10">
        <v>43835</v>
      </c>
      <c r="D4409" t="s">
        <v>27</v>
      </c>
      <c r="E4409" s="5" t="str">
        <f>LEFT(Applications!E4409,6)</f>
        <v>126998</v>
      </c>
      <c r="F4409">
        <v>782</v>
      </c>
      <c r="G4409" t="s">
        <v>14</v>
      </c>
      <c r="H4409" t="str" cm="1">
        <f t="array" ref="H4409">_xlfn.IFS(OR(Applications!H4409=FALSE,Applications!H4409=0,LEFT(Applications!H4409,1)="N"),"No",OR(Applications!H4409=TRUE,Applications!H4409=1,LEFT(Applications!H4409,1)="Y"),"Yes")</f>
        <v>No</v>
      </c>
      <c r="I4409" t="str">
        <f>PROPER(Applications!I4409)</f>
        <v>Denied</v>
      </c>
      <c r="J4409" s="5">
        <v>2613.7800000000002</v>
      </c>
      <c r="K4409" s="12">
        <v>3351</v>
      </c>
      <c r="L4409">
        <v>2</v>
      </c>
      <c r="M4409" t="s">
        <v>47</v>
      </c>
    </row>
    <row r="4410" spans="1:13" x14ac:dyDescent="0.2">
      <c r="A4410" t="str">
        <f>TEXT(Applications!A4410,"00000")</f>
        <v>5483817</v>
      </c>
      <c r="B4410" t="str">
        <f>TEXT(Applications!B4410,"0000")</f>
        <v>0126</v>
      </c>
      <c r="C4410" s="10">
        <v>44260</v>
      </c>
      <c r="D4410" t="s">
        <v>19</v>
      </c>
      <c r="E4410" s="5" t="str">
        <f>LEFT(Applications!E4410,6)</f>
        <v>73356</v>
      </c>
      <c r="F4410">
        <v>724</v>
      </c>
      <c r="G4410" t="s">
        <v>14</v>
      </c>
      <c r="H4410" t="str" cm="1">
        <f t="array" ref="H4410">_xlfn.IFS(OR(Applications!H4410=FALSE,Applications!H4410=0,LEFT(Applications!H4410,1)="N"),"No",OR(Applications!H4410=TRUE,Applications!H4410=1,LEFT(Applications!H4410,1)="Y"),"Yes")</f>
        <v>No</v>
      </c>
      <c r="I4410" t="str">
        <f>PROPER(Applications!I4410)</f>
        <v>Withdrawn</v>
      </c>
      <c r="J4410" s="5">
        <v>1876.56</v>
      </c>
      <c r="K4410" s="12">
        <v>2234</v>
      </c>
      <c r="L4410">
        <v>2</v>
      </c>
      <c r="M4410" t="s">
        <v>34</v>
      </c>
    </row>
    <row r="4411" spans="1:13" x14ac:dyDescent="0.2">
      <c r="A4411" t="str">
        <f>TEXT(Applications!A4411,"00000")</f>
        <v>5484480</v>
      </c>
      <c r="B4411" t="str">
        <f>TEXT(Applications!B4411,"0000")</f>
        <v>0657</v>
      </c>
      <c r="C4411" s="10">
        <v>44095</v>
      </c>
      <c r="D4411" t="s">
        <v>23</v>
      </c>
      <c r="E4411" s="5" t="str">
        <f>LEFT(Applications!E4411,6)</f>
        <v>234799</v>
      </c>
      <c r="F4411">
        <v>710</v>
      </c>
      <c r="G4411" t="s">
        <v>14</v>
      </c>
      <c r="H4411" t="str" cm="1">
        <f t="array" ref="H4411">_xlfn.IFS(OR(Applications!H4411=FALSE,Applications!H4411=0,LEFT(Applications!H4411,1)="N"),"No",OR(Applications!H4411=TRUE,Applications!H4411=1,LEFT(Applications!H4411,1)="Y"),"Yes")</f>
        <v>No</v>
      </c>
      <c r="I4411" t="str">
        <f>PROPER(Applications!I4411)</f>
        <v>Approved</v>
      </c>
      <c r="J4411" s="5">
        <v>1824</v>
      </c>
      <c r="K4411" s="12">
        <v>1900</v>
      </c>
      <c r="L4411">
        <v>3</v>
      </c>
      <c r="M4411" t="s">
        <v>41</v>
      </c>
    </row>
    <row r="4412" spans="1:13" x14ac:dyDescent="0.2">
      <c r="A4412" t="str">
        <f>TEXT(Applications!A4412,"00000")</f>
        <v>5484676</v>
      </c>
      <c r="B4412" t="str">
        <f>TEXT(Applications!B4412,"0000")</f>
        <v>1333</v>
      </c>
      <c r="C4412" s="10" t="s">
        <v>466</v>
      </c>
      <c r="D4412" t="s">
        <v>32</v>
      </c>
      <c r="E4412" s="5" t="str">
        <f>LEFT(Applications!E4412,6)</f>
        <v>149188</v>
      </c>
      <c r="F4412">
        <v>605</v>
      </c>
      <c r="G4412" t="s">
        <v>14</v>
      </c>
      <c r="H4412" t="str" cm="1">
        <f t="array" ref="H4412">_xlfn.IFS(OR(Applications!H4412=FALSE,Applications!H4412=0,LEFT(Applications!H4412,1)="N"),"No",OR(Applications!H4412=TRUE,Applications!H4412=1,LEFT(Applications!H4412,1)="Y"),"Yes")</f>
        <v>Yes</v>
      </c>
      <c r="I4412" t="str">
        <f>PROPER(Applications!I4412)</f>
        <v>Approved</v>
      </c>
      <c r="J4412" s="5">
        <v>4326</v>
      </c>
      <c r="K4412" s="12">
        <v>7210</v>
      </c>
      <c r="L4412">
        <v>3</v>
      </c>
      <c r="M4412" t="s">
        <v>35</v>
      </c>
    </row>
    <row r="4413" spans="1:13" x14ac:dyDescent="0.2">
      <c r="A4413" t="str">
        <f>TEXT(Applications!A4413,"00000")</f>
        <v>5485362</v>
      </c>
      <c r="B4413" t="str">
        <f>TEXT(Applications!B4413,"0000")</f>
        <v>0885</v>
      </c>
      <c r="C4413" s="10" t="s">
        <v>484</v>
      </c>
      <c r="D4413" t="s">
        <v>29</v>
      </c>
      <c r="E4413" s="5" t="str">
        <f>LEFT(Applications!E4413,6)</f>
        <v>163084</v>
      </c>
      <c r="F4413" t="s">
        <v>38</v>
      </c>
      <c r="G4413" t="s">
        <v>14</v>
      </c>
      <c r="H4413" t="str" cm="1">
        <f t="array" ref="H4413">_xlfn.IFS(OR(Applications!H4413=FALSE,Applications!H4413=0,LEFT(Applications!H4413,1)="N"),"No",OR(Applications!H4413=TRUE,Applications!H4413=1,LEFT(Applications!H4413,1)="Y"),"Yes")</f>
        <v>Yes</v>
      </c>
      <c r="I4413" t="str">
        <f>PROPER(Applications!I4413)</f>
        <v>Approved</v>
      </c>
      <c r="J4413" s="5">
        <v>1119</v>
      </c>
      <c r="K4413" s="12">
        <v>1865</v>
      </c>
      <c r="L4413">
        <v>1</v>
      </c>
      <c r="M4413" t="s">
        <v>25</v>
      </c>
    </row>
    <row r="4414" spans="1:13" x14ac:dyDescent="0.2">
      <c r="A4414" t="str">
        <f>TEXT(Applications!A4414,"00000")</f>
        <v>5487936</v>
      </c>
      <c r="B4414" t="str">
        <f>TEXT(Applications!B4414,"0000")</f>
        <v>0112</v>
      </c>
      <c r="C4414" s="10">
        <v>45171</v>
      </c>
      <c r="D4414" t="s">
        <v>37</v>
      </c>
      <c r="E4414" s="5" t="str">
        <f>LEFT(Applications!E4414,6)</f>
        <v>53961</v>
      </c>
      <c r="F4414">
        <v>673</v>
      </c>
      <c r="G4414" t="s">
        <v>14</v>
      </c>
      <c r="H4414" t="str" cm="1">
        <f t="array" ref="H4414">_xlfn.IFS(OR(Applications!H4414=FALSE,Applications!H4414=0,LEFT(Applications!H4414,1)="N"),"No",OR(Applications!H4414=TRUE,Applications!H4414=1,LEFT(Applications!H4414,1)="Y"),"Yes")</f>
        <v>No</v>
      </c>
      <c r="I4414" t="str">
        <f>PROPER(Applications!I4414)</f>
        <v>Denied</v>
      </c>
      <c r="J4414" s="5">
        <v>4463.04</v>
      </c>
      <c r="K4414" s="12">
        <v>4649</v>
      </c>
      <c r="L4414">
        <v>1</v>
      </c>
      <c r="M4414" t="s">
        <v>34</v>
      </c>
    </row>
    <row r="4415" spans="1:13" x14ac:dyDescent="0.2">
      <c r="A4415" t="str">
        <f>TEXT(Applications!A4415,"00000")</f>
        <v>5488531</v>
      </c>
      <c r="B4415" t="str">
        <f>TEXT(Applications!B4415,"0000")</f>
        <v>0779</v>
      </c>
      <c r="C4415" s="10">
        <v>44801</v>
      </c>
      <c r="D4415" t="s">
        <v>13</v>
      </c>
      <c r="E4415" s="5" t="str">
        <f>LEFT(Applications!E4415,6)</f>
        <v>216470</v>
      </c>
      <c r="F4415">
        <v>799</v>
      </c>
      <c r="G4415" t="s">
        <v>14</v>
      </c>
      <c r="H4415" t="str" cm="1">
        <f t="array" ref="H4415">_xlfn.IFS(OR(Applications!H4415=FALSE,Applications!H4415=0,LEFT(Applications!H4415,1)="N"),"No",OR(Applications!H4415=TRUE,Applications!H4415=1,LEFT(Applications!H4415,1)="Y"),"Yes")</f>
        <v>Yes</v>
      </c>
      <c r="I4415" t="str">
        <f>PROPER(Applications!I4415)</f>
        <v>Approved</v>
      </c>
      <c r="J4415" s="5">
        <v>6321.9</v>
      </c>
      <c r="K4415" s="12">
        <v>8105</v>
      </c>
      <c r="L4415">
        <v>2</v>
      </c>
      <c r="M4415" t="s">
        <v>34</v>
      </c>
    </row>
    <row r="4416" spans="1:13" x14ac:dyDescent="0.2">
      <c r="A4416" t="str">
        <f>TEXT(Applications!A4416,"00000")</f>
        <v>5489205</v>
      </c>
      <c r="B4416" t="str">
        <f>TEXT(Applications!B4416,"0000")</f>
        <v>1599</v>
      </c>
      <c r="C4416" s="10">
        <v>44219</v>
      </c>
      <c r="D4416" t="s">
        <v>37</v>
      </c>
      <c r="E4416" s="5" t="str">
        <f>LEFT(Applications!E4416,6)</f>
        <v>200718</v>
      </c>
      <c r="F4416">
        <v>764</v>
      </c>
      <c r="G4416" t="s">
        <v>14</v>
      </c>
      <c r="H4416" t="str" cm="1">
        <f t="array" ref="H4416">_xlfn.IFS(OR(Applications!H4416=FALSE,Applications!H4416=0,LEFT(Applications!H4416,1)="N"),"No",OR(Applications!H4416=TRUE,Applications!H4416=1,LEFT(Applications!H4416,1)="Y"),"Yes")</f>
        <v>Yes</v>
      </c>
      <c r="I4416" t="str">
        <f>PROPER(Applications!I4416)</f>
        <v>Approved</v>
      </c>
      <c r="J4416" s="5">
        <v>3153.6</v>
      </c>
      <c r="K4416" s="12">
        <v>0</v>
      </c>
      <c r="L4416">
        <v>4</v>
      </c>
    </row>
    <row r="4417" spans="1:13" x14ac:dyDescent="0.2">
      <c r="A4417" t="str">
        <f>TEXT(Applications!A4417,"00000")</f>
        <v>5491650</v>
      </c>
      <c r="B4417" t="str">
        <f>TEXT(Applications!B4417,"0000")</f>
        <v>0582</v>
      </c>
      <c r="C4417" s="10">
        <v>43967</v>
      </c>
      <c r="D4417" t="s">
        <v>27</v>
      </c>
      <c r="E4417" s="5" t="str">
        <f>LEFT(Applications!E4417,6)</f>
        <v>131477</v>
      </c>
      <c r="F4417">
        <v>790</v>
      </c>
      <c r="G4417" t="s">
        <v>14</v>
      </c>
      <c r="H4417" t="str" cm="1">
        <f t="array" ref="H4417">_xlfn.IFS(OR(Applications!H4417=FALSE,Applications!H4417=0,LEFT(Applications!H4417,1)="N"),"No",OR(Applications!H4417=TRUE,Applications!H4417=1,LEFT(Applications!H4417,1)="Y"),"Yes")</f>
        <v>No</v>
      </c>
      <c r="I4417" t="str">
        <f>PROPER(Applications!I4417)</f>
        <v>Pending</v>
      </c>
      <c r="J4417" s="5">
        <v>2834.52</v>
      </c>
      <c r="K4417" s="12">
        <v>3634</v>
      </c>
      <c r="L4417">
        <v>2</v>
      </c>
    </row>
    <row r="4418" spans="1:13" x14ac:dyDescent="0.2">
      <c r="A4418" t="str">
        <f>TEXT(Applications!A4418,"00000")</f>
        <v>5492349</v>
      </c>
      <c r="B4418" t="str">
        <f>TEXT(Applications!B4418,"0000")</f>
        <v>1192</v>
      </c>
      <c r="C4418" s="10">
        <v>44361</v>
      </c>
      <c r="D4418" t="s">
        <v>27</v>
      </c>
      <c r="E4418" s="5" t="str">
        <f>LEFT(Applications!E4418,6)</f>
        <v>37893</v>
      </c>
      <c r="F4418">
        <v>842</v>
      </c>
      <c r="G4418" t="s">
        <v>14</v>
      </c>
      <c r="H4418" t="str" cm="1">
        <f t="array" ref="H4418">_xlfn.IFS(OR(Applications!H4418=FALSE,Applications!H4418=0,LEFT(Applications!H4418,1)="N"),"No",OR(Applications!H4418=TRUE,Applications!H4418=1,LEFT(Applications!H4418,1)="Y"),"Yes")</f>
        <v>Yes</v>
      </c>
      <c r="I4418" t="str">
        <f>PROPER(Applications!I4418)</f>
        <v>Approved</v>
      </c>
      <c r="J4418" s="5">
        <v>5637.72</v>
      </c>
      <c r="K4418" s="12">
        <v>8542</v>
      </c>
      <c r="L4418">
        <v>5</v>
      </c>
    </row>
    <row r="4419" spans="1:13" x14ac:dyDescent="0.2">
      <c r="A4419" t="str">
        <f>TEXT(Applications!A4419,"00000")</f>
        <v>5492380</v>
      </c>
      <c r="B4419" t="str">
        <f>TEXT(Applications!B4419,"0000")</f>
        <v>1406</v>
      </c>
      <c r="D4419" t="s">
        <v>27</v>
      </c>
      <c r="E4419" s="5" t="str">
        <f>LEFT(Applications!E4419,6)</f>
        <v>134271</v>
      </c>
      <c r="F4419">
        <v>813</v>
      </c>
      <c r="G4419" t="s">
        <v>14</v>
      </c>
      <c r="H4419" t="str" cm="1">
        <f t="array" ref="H4419">_xlfn.IFS(OR(Applications!H4419=FALSE,Applications!H4419=0,LEFT(Applications!H4419,1)="N"),"No",OR(Applications!H4419=TRUE,Applications!H4419=1,LEFT(Applications!H4419,1)="Y"),"Yes")</f>
        <v>No</v>
      </c>
      <c r="I4419" t="str">
        <f>PROPER(Applications!I4419)</f>
        <v>Approved</v>
      </c>
      <c r="J4419" s="5">
        <v>2835.3</v>
      </c>
      <c r="K4419" s="12">
        <v>3635</v>
      </c>
      <c r="L4419">
        <v>4</v>
      </c>
      <c r="M4419" t="s">
        <v>38</v>
      </c>
    </row>
    <row r="4420" spans="1:13" x14ac:dyDescent="0.2">
      <c r="A4420" t="str">
        <f>TEXT(Applications!A4420,"00000")</f>
        <v>5492787</v>
      </c>
      <c r="B4420" t="str">
        <f>TEXT(Applications!B4420,"0000")</f>
        <v>0479</v>
      </c>
      <c r="C4420" s="10">
        <v>45569</v>
      </c>
      <c r="D4420" t="s">
        <v>32</v>
      </c>
      <c r="E4420" s="5" t="str">
        <f>LEFT(Applications!E4420,6)</f>
        <v>96276</v>
      </c>
      <c r="F4420">
        <v>818</v>
      </c>
      <c r="G4420" t="s">
        <v>14</v>
      </c>
      <c r="H4420" t="str" cm="1">
        <f t="array" ref="H4420">_xlfn.IFS(OR(Applications!H4420=FALSE,Applications!H4420=0,LEFT(Applications!H4420,1)="N"),"No",OR(Applications!H4420=TRUE,Applications!H4420=1,LEFT(Applications!H4420,1)="Y"),"Yes")</f>
        <v>No</v>
      </c>
      <c r="I4420" t="str">
        <f>PROPER(Applications!I4420)</f>
        <v>Withdrawn</v>
      </c>
      <c r="J4420" s="5">
        <v>4128</v>
      </c>
      <c r="K4420" s="12">
        <v>6880</v>
      </c>
      <c r="L4420">
        <v>1</v>
      </c>
      <c r="M4420" t="s">
        <v>25</v>
      </c>
    </row>
    <row r="4421" spans="1:13" x14ac:dyDescent="0.2">
      <c r="A4421" t="str">
        <f>TEXT(Applications!A4421,"00000")</f>
        <v>5493557</v>
      </c>
      <c r="B4421" t="str">
        <f>TEXT(Applications!B4421,"0000")</f>
        <v>0598</v>
      </c>
      <c r="C4421" s="10">
        <v>45297</v>
      </c>
      <c r="D4421" t="s">
        <v>37</v>
      </c>
      <c r="E4421" s="5" t="str">
        <f>LEFT(Applications!E4421,6)</f>
        <v>151129</v>
      </c>
      <c r="F4421">
        <v>745</v>
      </c>
      <c r="G4421" t="s">
        <v>14</v>
      </c>
      <c r="H4421" t="str" cm="1">
        <f t="array" ref="H4421">_xlfn.IFS(OR(Applications!H4421=FALSE,Applications!H4421=0,LEFT(Applications!H4421,1)="N"),"No",OR(Applications!H4421=TRUE,Applications!H4421=1,LEFT(Applications!H4421,1)="Y"),"Yes")</f>
        <v>Yes</v>
      </c>
      <c r="I4421" t="str">
        <f>PROPER(Applications!I4421)</f>
        <v>Withdrawn</v>
      </c>
      <c r="J4421" s="5">
        <v>2723.76</v>
      </c>
      <c r="K4421" s="12">
        <v>3492</v>
      </c>
      <c r="L4421">
        <v>4</v>
      </c>
      <c r="M4421" t="s">
        <v>35</v>
      </c>
    </row>
    <row r="4422" spans="1:13" x14ac:dyDescent="0.2">
      <c r="A4422" t="str">
        <f>TEXT(Applications!A4422,"00000")</f>
        <v>5496062</v>
      </c>
      <c r="B4422" t="str">
        <f>TEXT(Applications!B4422,"0000")</f>
        <v>0786</v>
      </c>
      <c r="C4422" s="10">
        <v>45276</v>
      </c>
      <c r="D4422" t="s">
        <v>13</v>
      </c>
      <c r="E4422" s="5" t="str">
        <f>LEFT(Applications!E4422,6)</f>
        <v>136242</v>
      </c>
      <c r="F4422">
        <v>576</v>
      </c>
      <c r="G4422" t="s">
        <v>14</v>
      </c>
      <c r="H4422" t="str" cm="1">
        <f t="array" ref="H4422">_xlfn.IFS(OR(Applications!H4422=FALSE,Applications!H4422=0,LEFT(Applications!H4422,1)="N"),"No",OR(Applications!H4422=TRUE,Applications!H4422=1,LEFT(Applications!H4422,1)="Y"),"Yes")</f>
        <v>No</v>
      </c>
      <c r="I4422" t="str">
        <f>PROPER(Applications!I4422)</f>
        <v>Withdrawn</v>
      </c>
      <c r="J4422" s="5">
        <v>1992.48</v>
      </c>
      <c r="K4422" s="12">
        <v>2372</v>
      </c>
      <c r="L4422">
        <v>4</v>
      </c>
      <c r="M4422" t="s">
        <v>36</v>
      </c>
    </row>
    <row r="4423" spans="1:13" x14ac:dyDescent="0.2">
      <c r="A4423" t="str">
        <f>TEXT(Applications!A4423,"00000")</f>
        <v>5497042</v>
      </c>
      <c r="B4423" t="str">
        <f>TEXT(Applications!B4423,"0000")</f>
        <v>0826</v>
      </c>
      <c r="C4423" s="10">
        <v>44159</v>
      </c>
      <c r="D4423" t="s">
        <v>37</v>
      </c>
      <c r="E4423" s="5" t="str">
        <f>LEFT(Applications!E4423,6)</f>
        <v>235449</v>
      </c>
      <c r="G4423" t="s">
        <v>14</v>
      </c>
      <c r="H4423" t="str" cm="1">
        <f t="array" ref="H4423">_xlfn.IFS(OR(Applications!H4423=FALSE,Applications!H4423=0,LEFT(Applications!H4423,1)="N"),"No",OR(Applications!H4423=TRUE,Applications!H4423=1,LEFT(Applications!H4423,1)="Y"),"Yes")</f>
        <v>Yes</v>
      </c>
      <c r="I4423" t="str">
        <f>PROPER(Applications!I4423)</f>
        <v>Under Review</v>
      </c>
      <c r="J4423" s="5">
        <v>2686.2</v>
      </c>
      <c r="K4423" s="12">
        <v>4477</v>
      </c>
      <c r="L4423">
        <v>2</v>
      </c>
    </row>
    <row r="4424" spans="1:13" x14ac:dyDescent="0.2">
      <c r="A4424" t="str">
        <f>TEXT(Applications!A4424,"00000")</f>
        <v>5497191</v>
      </c>
      <c r="B4424" t="str">
        <f>TEXT(Applications!B4424,"0000")</f>
        <v>0470</v>
      </c>
      <c r="C4424" s="10">
        <v>45042</v>
      </c>
      <c r="D4424" t="s">
        <v>32</v>
      </c>
      <c r="E4424" s="5" t="str">
        <f>LEFT(Applications!E4424,6)</f>
        <v>213580</v>
      </c>
      <c r="G4424" t="s">
        <v>14</v>
      </c>
      <c r="H4424" t="str" cm="1">
        <f t="array" ref="H4424">_xlfn.IFS(OR(Applications!H4424=FALSE,Applications!H4424=0,LEFT(Applications!H4424,1)="N"),"No",OR(Applications!H4424=TRUE,Applications!H4424=1,LEFT(Applications!H4424,1)="Y"),"Yes")</f>
        <v>No</v>
      </c>
      <c r="I4424" t="str">
        <f>PROPER(Applications!I4424)</f>
        <v>Approved</v>
      </c>
      <c r="J4424" s="5">
        <v>5229.84</v>
      </c>
      <c r="K4424" s="12">
        <v>6226</v>
      </c>
      <c r="L4424">
        <v>4</v>
      </c>
      <c r="M4424" t="s">
        <v>36</v>
      </c>
    </row>
    <row r="4425" spans="1:13" x14ac:dyDescent="0.2">
      <c r="A4425" t="str">
        <f>TEXT(Applications!A4425,"00000")</f>
        <v>5497662</v>
      </c>
      <c r="B4425" t="str">
        <f>TEXT(Applications!B4425,"0000")</f>
        <v>1102</v>
      </c>
      <c r="C4425" s="10">
        <v>44757</v>
      </c>
      <c r="D4425" t="s">
        <v>32</v>
      </c>
      <c r="E4425" s="5" t="str">
        <f>LEFT(Applications!E4425,6)</f>
        <v>161738</v>
      </c>
      <c r="F4425">
        <v>327</v>
      </c>
      <c r="G4425" t="s">
        <v>14</v>
      </c>
      <c r="H4425" t="str" cm="1">
        <f t="array" ref="H4425">_xlfn.IFS(OR(Applications!H4425=FALSE,Applications!H4425=0,LEFT(Applications!H4425,1)="N"),"No",OR(Applications!H4425=TRUE,Applications!H4425=1,LEFT(Applications!H4425,1)="Y"),"Yes")</f>
        <v>No</v>
      </c>
      <c r="I4425" t="str">
        <f>PROPER(Applications!I4425)</f>
        <v>Approved</v>
      </c>
      <c r="J4425" s="5">
        <v>2244.48</v>
      </c>
      <c r="K4425" s="12">
        <v>2338</v>
      </c>
      <c r="L4425">
        <v>3</v>
      </c>
      <c r="M4425" t="s">
        <v>38</v>
      </c>
    </row>
    <row r="4426" spans="1:13" x14ac:dyDescent="0.2">
      <c r="A4426" t="str">
        <f>TEXT(Applications!A4426,"00000")</f>
        <v>5500616</v>
      </c>
      <c r="B4426" t="str">
        <f>TEXT(Applications!B4426,"0000")</f>
        <v>0686</v>
      </c>
      <c r="C4426" s="10">
        <v>44068</v>
      </c>
      <c r="D4426" t="s">
        <v>37</v>
      </c>
      <c r="E4426" s="5" t="str">
        <f>LEFT(Applications!E4426,6)</f>
        <v>220658</v>
      </c>
      <c r="G4426" t="s">
        <v>14</v>
      </c>
      <c r="H4426" t="str" cm="1">
        <f t="array" ref="H4426">_xlfn.IFS(OR(Applications!H4426=FALSE,Applications!H4426=0,LEFT(Applications!H4426,1)="N"),"No",OR(Applications!H4426=TRUE,Applications!H4426=1,LEFT(Applications!H4426,1)="Y"),"Yes")</f>
        <v>No</v>
      </c>
      <c r="I4426" t="str">
        <f>PROPER(Applications!I4426)</f>
        <v>Approved</v>
      </c>
      <c r="J4426" s="5">
        <v>3148.86</v>
      </c>
      <c r="K4426" s="12">
        <v>4037</v>
      </c>
      <c r="L4426">
        <v>4</v>
      </c>
      <c r="M4426" t="s">
        <v>36</v>
      </c>
    </row>
    <row r="4427" spans="1:13" x14ac:dyDescent="0.2">
      <c r="A4427" t="str">
        <f>TEXT(Applications!A4427,"00000")</f>
        <v>5506298</v>
      </c>
      <c r="B4427" t="str">
        <f>TEXT(Applications!B4427,"0000")</f>
        <v>1664</v>
      </c>
      <c r="C4427" s="10">
        <v>44479</v>
      </c>
      <c r="D4427" t="s">
        <v>27</v>
      </c>
      <c r="E4427" s="5" t="str">
        <f>LEFT(Applications!E4427,6)</f>
        <v>161714</v>
      </c>
      <c r="F4427">
        <v>787</v>
      </c>
      <c r="G4427" t="s">
        <v>14</v>
      </c>
      <c r="H4427" t="str" cm="1">
        <f t="array" ref="H4427">_xlfn.IFS(OR(Applications!H4427=FALSE,Applications!H4427=0,LEFT(Applications!H4427,1)="N"),"No",OR(Applications!H4427=TRUE,Applications!H4427=1,LEFT(Applications!H4427,1)="Y"),"Yes")</f>
        <v>No</v>
      </c>
      <c r="I4427" t="str">
        <f>PROPER(Applications!I4427)</f>
        <v>Approved</v>
      </c>
      <c r="J4427" s="5">
        <v>2322.2399999999998</v>
      </c>
      <c r="K4427" s="12">
        <v>2419</v>
      </c>
      <c r="L4427">
        <v>4</v>
      </c>
      <c r="M4427" t="s">
        <v>38</v>
      </c>
    </row>
    <row r="4428" spans="1:13" x14ac:dyDescent="0.2">
      <c r="A4428" t="str">
        <f>TEXT(Applications!A4428,"00000")</f>
        <v>5508905</v>
      </c>
      <c r="B4428" t="str">
        <f>TEXT(Applications!B4428,"0000")</f>
        <v>1643</v>
      </c>
      <c r="C4428" s="10">
        <v>45108</v>
      </c>
      <c r="D4428" t="s">
        <v>13</v>
      </c>
      <c r="E4428" s="5" t="str">
        <f>LEFT(Applications!E4428,6)</f>
        <v>123335</v>
      </c>
      <c r="F4428">
        <v>655</v>
      </c>
      <c r="G4428" t="s">
        <v>14</v>
      </c>
      <c r="H4428" t="str" cm="1">
        <f t="array" ref="H4428">_xlfn.IFS(OR(Applications!H4428=FALSE,Applications!H4428=0,LEFT(Applications!H4428,1)="N"),"No",OR(Applications!H4428=TRUE,Applications!H4428=1,LEFT(Applications!H4428,1)="Y"),"Yes")</f>
        <v>No</v>
      </c>
      <c r="I4428" t="str">
        <f>PROPER(Applications!I4428)</f>
        <v>Approved</v>
      </c>
      <c r="J4428" s="5">
        <v>1777.2</v>
      </c>
      <c r="K4428" s="12">
        <v>0</v>
      </c>
      <c r="L4428">
        <v>4</v>
      </c>
      <c r="M4428" t="s">
        <v>34</v>
      </c>
    </row>
    <row r="4429" spans="1:13" x14ac:dyDescent="0.2">
      <c r="A4429" t="str">
        <f>TEXT(Applications!A4429,"00000")</f>
        <v>5509983</v>
      </c>
      <c r="B4429" t="str">
        <f>TEXT(Applications!B4429,"0000")</f>
        <v>1678</v>
      </c>
      <c r="C4429" s="10">
        <v>45455</v>
      </c>
      <c r="D4429" t="s">
        <v>19</v>
      </c>
      <c r="E4429" s="5" t="str">
        <f>LEFT(Applications!E4429,6)</f>
        <v>210594</v>
      </c>
      <c r="F4429">
        <v>730</v>
      </c>
      <c r="G4429" t="s">
        <v>26</v>
      </c>
      <c r="H4429" t="str" cm="1">
        <f t="array" ref="H4429">_xlfn.IFS(OR(Applications!H4429=FALSE,Applications!H4429=0,LEFT(Applications!H4429,1)="N"),"No",OR(Applications!H4429=TRUE,Applications!H4429=1,LEFT(Applications!H4429,1)="Y"),"Yes")</f>
        <v>No</v>
      </c>
      <c r="I4429" t="str">
        <f>PROPER(Applications!I4429)</f>
        <v>Denied</v>
      </c>
      <c r="J4429" s="5">
        <v>2183.16</v>
      </c>
      <c r="K4429" s="12">
        <v>2599</v>
      </c>
      <c r="L4429">
        <v>5</v>
      </c>
      <c r="M4429" t="s">
        <v>31</v>
      </c>
    </row>
    <row r="4430" spans="1:13" x14ac:dyDescent="0.2">
      <c r="A4430" t="str">
        <f>TEXT(Applications!A4430,"00000")</f>
        <v>5510082</v>
      </c>
      <c r="B4430" t="str">
        <f>TEXT(Applications!B4430,"0000")</f>
        <v>0127</v>
      </c>
      <c r="C4430" s="10">
        <v>43988</v>
      </c>
      <c r="D4430" t="s">
        <v>23</v>
      </c>
      <c r="E4430" s="5" t="str">
        <f>LEFT(Applications!E4430,6)</f>
        <v>14028</v>
      </c>
      <c r="F4430">
        <v>842</v>
      </c>
      <c r="G4430" t="s">
        <v>14</v>
      </c>
      <c r="H4430" t="str" cm="1">
        <f t="array" ref="H4430">_xlfn.IFS(OR(Applications!H4430=FALSE,Applications!H4430=0,LEFT(Applications!H4430,1)="N"),"No",OR(Applications!H4430=TRUE,Applications!H4430=1,LEFT(Applications!H4430,1)="Y"),"Yes")</f>
        <v>No</v>
      </c>
      <c r="I4430" t="str">
        <f>PROPER(Applications!I4430)</f>
        <v>Approved</v>
      </c>
      <c r="J4430" s="5">
        <v>1086.1199999999999</v>
      </c>
      <c r="K4430" s="12">
        <v>1293</v>
      </c>
      <c r="L4430">
        <v>3</v>
      </c>
      <c r="M4430" t="s">
        <v>35</v>
      </c>
    </row>
    <row r="4431" spans="1:13" x14ac:dyDescent="0.2">
      <c r="A4431" t="str">
        <f>TEXT(Applications!A4431,"00000")</f>
        <v>5511298</v>
      </c>
      <c r="B4431" t="str">
        <f>TEXT(Applications!B4431,"0000")</f>
        <v>0744</v>
      </c>
      <c r="C4431" s="10">
        <v>44311</v>
      </c>
      <c r="D4431" t="s">
        <v>37</v>
      </c>
      <c r="E4431" s="5" t="str">
        <f>LEFT(Applications!E4431,6)</f>
        <v>154442</v>
      </c>
      <c r="F4431">
        <v>680</v>
      </c>
      <c r="G4431" t="s">
        <v>14</v>
      </c>
      <c r="H4431" t="str" cm="1">
        <f t="array" ref="H4431">_xlfn.IFS(OR(Applications!H4431=FALSE,Applications!H4431=0,LEFT(Applications!H4431,1)="N"),"No",OR(Applications!H4431=TRUE,Applications!H4431=1,LEFT(Applications!H4431,1)="Y"),"Yes")</f>
        <v>No</v>
      </c>
      <c r="I4431" t="str">
        <f>PROPER(Applications!I4431)</f>
        <v>Denied</v>
      </c>
      <c r="J4431" s="5">
        <v>2890.68</v>
      </c>
      <c r="K4431" s="12">
        <v>3706</v>
      </c>
      <c r="L4431">
        <v>3</v>
      </c>
      <c r="M4431" t="s">
        <v>35</v>
      </c>
    </row>
    <row r="4432" spans="1:13" x14ac:dyDescent="0.2">
      <c r="A4432" t="str">
        <f>TEXT(Applications!A4432,"00000")</f>
        <v>5516110</v>
      </c>
      <c r="B4432" t="str">
        <f>TEXT(Applications!B4432,"0000")</f>
        <v>1243</v>
      </c>
      <c r="D4432" t="s">
        <v>29</v>
      </c>
      <c r="E4432" s="5" t="str">
        <f>LEFT(Applications!E4432,6)</f>
        <v>18894</v>
      </c>
      <c r="G4432" t="s">
        <v>14</v>
      </c>
      <c r="H4432" t="str" cm="1">
        <f t="array" ref="H4432">_xlfn.IFS(OR(Applications!H4432=FALSE,Applications!H4432=0,LEFT(Applications!H4432,1)="N"),"No",OR(Applications!H4432=TRUE,Applications!H4432=1,LEFT(Applications!H4432,1)="Y"),"Yes")</f>
        <v>No</v>
      </c>
      <c r="I4432" t="str">
        <f>PROPER(Applications!I4432)</f>
        <v>Pending</v>
      </c>
      <c r="J4432" s="5">
        <v>4718.34</v>
      </c>
      <c r="K4432" s="12">
        <v>7149</v>
      </c>
      <c r="L4432">
        <v>2</v>
      </c>
    </row>
    <row r="4433" spans="1:13" x14ac:dyDescent="0.2">
      <c r="A4433" t="str">
        <f>TEXT(Applications!A4433,"00000")</f>
        <v>5516210</v>
      </c>
      <c r="B4433" t="str">
        <f>TEXT(Applications!B4433,"0000")</f>
        <v>0949</v>
      </c>
      <c r="C4433" s="10">
        <v>44486</v>
      </c>
      <c r="D4433" t="s">
        <v>37</v>
      </c>
      <c r="E4433" s="5" t="str">
        <f>LEFT(Applications!E4433,6)</f>
        <v>40502</v>
      </c>
      <c r="F4433">
        <v>718</v>
      </c>
      <c r="G4433" t="s">
        <v>14</v>
      </c>
      <c r="H4433" t="str" cm="1">
        <f t="array" ref="H4433">_xlfn.IFS(OR(Applications!H4433=FALSE,Applications!H4433=0,LEFT(Applications!H4433,1)="N"),"No",OR(Applications!H4433=TRUE,Applications!H4433=1,LEFT(Applications!H4433,1)="Y"),"Yes")</f>
        <v>No</v>
      </c>
      <c r="I4433" t="str">
        <f>PROPER(Applications!I4433)</f>
        <v>Denied</v>
      </c>
      <c r="J4433" s="5">
        <v>1868.1</v>
      </c>
      <c r="K4433" s="12">
        <v>2395</v>
      </c>
      <c r="L4433">
        <v>4</v>
      </c>
      <c r="M4433" t="s">
        <v>36</v>
      </c>
    </row>
    <row r="4434" spans="1:13" x14ac:dyDescent="0.2">
      <c r="A4434" t="str">
        <f>TEXT(Applications!A4434,"00000")</f>
        <v>5516304</v>
      </c>
      <c r="B4434" t="str">
        <f>TEXT(Applications!B4434,"0000")</f>
        <v>0174</v>
      </c>
      <c r="D4434" t="s">
        <v>13</v>
      </c>
      <c r="E4434" s="5" t="str">
        <f>LEFT(Applications!E4434,6)</f>
        <v>221915</v>
      </c>
      <c r="F4434">
        <v>598</v>
      </c>
      <c r="G4434" t="s">
        <v>14</v>
      </c>
      <c r="H4434" t="str" cm="1">
        <f t="array" ref="H4434">_xlfn.IFS(OR(Applications!H4434=FALSE,Applications!H4434=0,LEFT(Applications!H4434,1)="N"),"No",OR(Applications!H4434=TRUE,Applications!H4434=1,LEFT(Applications!H4434,1)="Y"),"Yes")</f>
        <v>No</v>
      </c>
      <c r="I4434" t="str">
        <f>PROPER(Applications!I4434)</f>
        <v>Approved</v>
      </c>
      <c r="J4434" s="5">
        <v>1452</v>
      </c>
      <c r="K4434" s="12">
        <v>2420</v>
      </c>
      <c r="L4434">
        <v>4</v>
      </c>
      <c r="M4434" t="s">
        <v>25</v>
      </c>
    </row>
    <row r="4435" spans="1:13" x14ac:dyDescent="0.2">
      <c r="A4435" t="str">
        <f>TEXT(Applications!A4435,"00000")</f>
        <v>5516499</v>
      </c>
      <c r="B4435" t="str">
        <f>TEXT(Applications!B4435,"0000")</f>
        <v>1476</v>
      </c>
      <c r="C4435" s="10">
        <v>44522</v>
      </c>
      <c r="D4435" t="s">
        <v>23</v>
      </c>
      <c r="E4435" s="5" t="str">
        <f>LEFT(Applications!E4435,6)</f>
        <v>242371</v>
      </c>
      <c r="F4435">
        <v>763</v>
      </c>
      <c r="G4435" t="s">
        <v>14</v>
      </c>
      <c r="H4435" t="str" cm="1">
        <f t="array" ref="H4435">_xlfn.IFS(OR(Applications!H4435=FALSE,Applications!H4435=0,LEFT(Applications!H4435,1)="N"),"No",OR(Applications!H4435=TRUE,Applications!H4435=1,LEFT(Applications!H4435,1)="Y"),"Yes")</f>
        <v>Yes</v>
      </c>
      <c r="I4435" t="str">
        <f>PROPER(Applications!I4435)</f>
        <v>Denied</v>
      </c>
      <c r="J4435" s="5">
        <v>2403.6</v>
      </c>
      <c r="K4435" s="12">
        <v>4006</v>
      </c>
      <c r="L4435">
        <v>1</v>
      </c>
      <c r="M4435" t="s">
        <v>17</v>
      </c>
    </row>
    <row r="4436" spans="1:13" x14ac:dyDescent="0.2">
      <c r="A4436" t="str">
        <f>TEXT(Applications!A4436,"00000")</f>
        <v>5517023</v>
      </c>
      <c r="B4436" t="str">
        <f>TEXT(Applications!B4436,"0000")</f>
        <v>1670</v>
      </c>
      <c r="C4436" s="10">
        <v>45611</v>
      </c>
      <c r="D4436" t="s">
        <v>23</v>
      </c>
      <c r="E4436" s="5" t="str">
        <f>LEFT(Applications!E4436,6)</f>
        <v>136498</v>
      </c>
      <c r="F4436">
        <v>809</v>
      </c>
      <c r="G4436" t="s">
        <v>14</v>
      </c>
      <c r="H4436" t="str" cm="1">
        <f t="array" ref="H4436">_xlfn.IFS(OR(Applications!H4436=FALSE,Applications!H4436=0,LEFT(Applications!H4436,1)="N"),"No",OR(Applications!H4436=TRUE,Applications!H4436=1,LEFT(Applications!H4436,1)="Y"),"Yes")</f>
        <v>No</v>
      </c>
      <c r="I4436" t="str">
        <f>PROPER(Applications!I4436)</f>
        <v>Approved</v>
      </c>
      <c r="J4436" s="5">
        <v>5045.04</v>
      </c>
      <c r="K4436" s="12">
        <v>6006</v>
      </c>
      <c r="L4436">
        <v>1</v>
      </c>
      <c r="M4436" t="s">
        <v>28</v>
      </c>
    </row>
    <row r="4437" spans="1:13" x14ac:dyDescent="0.2">
      <c r="A4437" t="str">
        <f>TEXT(Applications!A4437,"00000")</f>
        <v>5517454</v>
      </c>
      <c r="B4437" t="str">
        <f>TEXT(Applications!B4437,"0000")</f>
        <v>1607</v>
      </c>
      <c r="C4437" s="10">
        <v>44822</v>
      </c>
      <c r="D4437" t="s">
        <v>32</v>
      </c>
      <c r="E4437" s="5" t="str">
        <f>LEFT(Applications!E4437,6)</f>
        <v>45965</v>
      </c>
      <c r="F4437">
        <v>595</v>
      </c>
      <c r="G4437" t="s">
        <v>26</v>
      </c>
      <c r="H4437" t="str" cm="1">
        <f t="array" ref="H4437">_xlfn.IFS(OR(Applications!H4437=FALSE,Applications!H4437=0,LEFT(Applications!H4437,1)="N"),"No",OR(Applications!H4437=TRUE,Applications!H4437=1,LEFT(Applications!H4437,1)="Y"),"Yes")</f>
        <v>Yes</v>
      </c>
      <c r="I4437" t="str">
        <f>PROPER(Applications!I4437)</f>
        <v>Denied</v>
      </c>
      <c r="J4437" s="5">
        <v>2762.1</v>
      </c>
      <c r="K4437" s="12">
        <v>4185</v>
      </c>
      <c r="L4437">
        <v>4</v>
      </c>
      <c r="M4437" t="s">
        <v>34</v>
      </c>
    </row>
    <row r="4438" spans="1:13" x14ac:dyDescent="0.2">
      <c r="A4438" t="str">
        <f>TEXT(Applications!A4438,"00000")</f>
        <v>5518326</v>
      </c>
      <c r="B4438" t="str">
        <f>TEXT(Applications!B4438,"0000")</f>
        <v>1041</v>
      </c>
      <c r="C4438" s="10">
        <v>45267</v>
      </c>
      <c r="D4438" t="s">
        <v>19</v>
      </c>
      <c r="E4438" s="5" t="str">
        <f>LEFT(Applications!E4438,6)</f>
        <v>111992</v>
      </c>
      <c r="F4438">
        <v>741</v>
      </c>
      <c r="G4438" t="s">
        <v>14</v>
      </c>
      <c r="H4438" t="str" cm="1">
        <f t="array" ref="H4438">_xlfn.IFS(OR(Applications!H4438=FALSE,Applications!H4438=0,LEFT(Applications!H4438,1)="N"),"No",OR(Applications!H4438=TRUE,Applications!H4438=1,LEFT(Applications!H4438,1)="Y"),"Yes")</f>
        <v>Yes</v>
      </c>
      <c r="I4438" t="str">
        <f>PROPER(Applications!I4438)</f>
        <v>Approved</v>
      </c>
      <c r="J4438" s="5">
        <v>2007.72</v>
      </c>
      <c r="K4438" s="12">
        <v>3042</v>
      </c>
      <c r="L4438">
        <v>5</v>
      </c>
      <c r="M4438" t="s">
        <v>21</v>
      </c>
    </row>
    <row r="4439" spans="1:13" x14ac:dyDescent="0.2">
      <c r="A4439" t="str">
        <f>TEXT(Applications!A4439,"00000")</f>
        <v>5520189</v>
      </c>
      <c r="B4439" t="str">
        <f>TEXT(Applications!B4439,"0000")</f>
        <v>0930</v>
      </c>
      <c r="C4439" s="10">
        <v>45186</v>
      </c>
      <c r="D4439" t="s">
        <v>37</v>
      </c>
      <c r="E4439" s="5" t="str">
        <f>LEFT(Applications!E4439,6)</f>
        <v>190658</v>
      </c>
      <c r="F4439">
        <v>651</v>
      </c>
      <c r="G4439" t="s">
        <v>26</v>
      </c>
      <c r="H4439" t="str" cm="1">
        <f t="array" ref="H4439">_xlfn.IFS(OR(Applications!H4439=FALSE,Applications!H4439=0,LEFT(Applications!H4439,1)="N"),"No",OR(Applications!H4439=TRUE,Applications!H4439=1,LEFT(Applications!H4439,1)="Y"),"Yes")</f>
        <v>Yes</v>
      </c>
      <c r="I4439" t="str">
        <f>PROPER(Applications!I4439)</f>
        <v>Pending</v>
      </c>
      <c r="J4439" s="5">
        <v>1099.8</v>
      </c>
      <c r="K4439" s="12">
        <v>1410</v>
      </c>
      <c r="L4439">
        <v>4</v>
      </c>
      <c r="M4439" t="s">
        <v>21</v>
      </c>
    </row>
    <row r="4440" spans="1:13" x14ac:dyDescent="0.2">
      <c r="A4440" t="str">
        <f>TEXT(Applications!A4440,"00000")</f>
        <v>5527284</v>
      </c>
      <c r="B4440" t="str">
        <f>TEXT(Applications!B4440,"0000")</f>
        <v>0293</v>
      </c>
      <c r="C4440" s="10">
        <v>45641</v>
      </c>
      <c r="D4440" t="s">
        <v>23</v>
      </c>
      <c r="E4440" s="5" t="str">
        <f>LEFT(Applications!E4440,6)</f>
        <v>205920</v>
      </c>
      <c r="F4440">
        <v>708</v>
      </c>
      <c r="G4440" t="s">
        <v>14</v>
      </c>
      <c r="H4440" t="str" cm="1">
        <f t="array" ref="H4440">_xlfn.IFS(OR(Applications!H4440=FALSE,Applications!H4440=0,LEFT(Applications!H4440,1)="N"),"No",OR(Applications!H4440=TRUE,Applications!H4440=1,LEFT(Applications!H4440,1)="Y"),"Yes")</f>
        <v>No</v>
      </c>
      <c r="I4440" t="str">
        <f>PROPER(Applications!I4440)</f>
        <v>Denied</v>
      </c>
      <c r="J4440" s="5">
        <v>2555.2800000000002</v>
      </c>
      <c r="K4440" s="12">
        <v>3042</v>
      </c>
      <c r="L4440">
        <v>5</v>
      </c>
    </row>
    <row r="4441" spans="1:13" x14ac:dyDescent="0.2">
      <c r="A4441" t="str">
        <f>TEXT(Applications!A4441,"00000")</f>
        <v>5527778</v>
      </c>
      <c r="B4441" t="str">
        <f>TEXT(Applications!B4441,"0000")</f>
        <v>0487</v>
      </c>
      <c r="C4441" s="10" t="s">
        <v>485</v>
      </c>
      <c r="D4441" t="s">
        <v>23</v>
      </c>
      <c r="E4441" s="5" t="str">
        <f>LEFT(Applications!E4441,6)</f>
        <v>175195</v>
      </c>
      <c r="F4441">
        <v>817</v>
      </c>
      <c r="G4441" t="s">
        <v>26</v>
      </c>
      <c r="H4441" t="str" cm="1">
        <f t="array" ref="H4441">_xlfn.IFS(OR(Applications!H4441=FALSE,Applications!H4441=0,LEFT(Applications!H4441,1)="N"),"No",OR(Applications!H4441=TRUE,Applications!H4441=1,LEFT(Applications!H4441,1)="Y"),"Yes")</f>
        <v>Yes</v>
      </c>
      <c r="I4441" t="str">
        <f>PROPER(Applications!I4441)</f>
        <v>Approved</v>
      </c>
      <c r="J4441" s="5">
        <v>1882.92</v>
      </c>
      <c r="K4441" s="12">
        <v>2414</v>
      </c>
      <c r="L4441">
        <v>3</v>
      </c>
    </row>
    <row r="4442" spans="1:13" x14ac:dyDescent="0.2">
      <c r="A4442" t="str">
        <f>TEXT(Applications!A4442,"00000")</f>
        <v>5534933</v>
      </c>
      <c r="B4442" t="str">
        <f>TEXT(Applications!B4442,"0000")</f>
        <v>0249</v>
      </c>
      <c r="C4442" s="10">
        <v>44599</v>
      </c>
      <c r="D4442" t="s">
        <v>32</v>
      </c>
      <c r="E4442" s="5" t="str">
        <f>LEFT(Applications!E4442,6)</f>
        <v>47146</v>
      </c>
      <c r="F4442">
        <v>796</v>
      </c>
      <c r="G4442" t="s">
        <v>14</v>
      </c>
      <c r="H4442" t="str" cm="1">
        <f t="array" ref="H4442">_xlfn.IFS(OR(Applications!H4442=FALSE,Applications!H4442=0,LEFT(Applications!H4442,1)="N"),"No",OR(Applications!H4442=TRUE,Applications!H4442=1,LEFT(Applications!H4442,1)="Y"),"Yes")</f>
        <v>No</v>
      </c>
      <c r="I4442" t="str">
        <f>PROPER(Applications!I4442)</f>
        <v>Denied</v>
      </c>
      <c r="J4442" s="5">
        <v>2509.1999999999998</v>
      </c>
      <c r="K4442" s="12">
        <v>4182</v>
      </c>
      <c r="L4442">
        <v>5</v>
      </c>
      <c r="M4442" t="s">
        <v>34</v>
      </c>
    </row>
    <row r="4443" spans="1:13" x14ac:dyDescent="0.2">
      <c r="A4443" t="str">
        <f>TEXT(Applications!A4443,"00000")</f>
        <v>5534978</v>
      </c>
      <c r="B4443" t="str">
        <f>TEXT(Applications!B4443,"0000")</f>
        <v>1188</v>
      </c>
      <c r="C4443" s="10" t="s">
        <v>486</v>
      </c>
      <c r="D4443" t="s">
        <v>37</v>
      </c>
      <c r="E4443" s="5" t="str">
        <f>LEFT(Applications!E4443,6)</f>
        <v>148002</v>
      </c>
      <c r="F4443">
        <v>742</v>
      </c>
      <c r="G4443" t="s">
        <v>14</v>
      </c>
      <c r="H4443" t="str" cm="1">
        <f t="array" ref="H4443">_xlfn.IFS(OR(Applications!H4443=FALSE,Applications!H4443=0,LEFT(Applications!H4443,1)="N"),"No",OR(Applications!H4443=TRUE,Applications!H4443=1,LEFT(Applications!H4443,1)="Y"),"Yes")</f>
        <v>Yes</v>
      </c>
      <c r="I4443" t="str">
        <f>PROPER(Applications!I4443)</f>
        <v>Pending</v>
      </c>
      <c r="J4443" s="5">
        <v>12030.72</v>
      </c>
      <c r="K4443" s="12">
        <v>12532</v>
      </c>
      <c r="L4443">
        <v>4</v>
      </c>
      <c r="M4443" t="s">
        <v>34</v>
      </c>
    </row>
    <row r="4444" spans="1:13" x14ac:dyDescent="0.2">
      <c r="A4444" t="str">
        <f>TEXT(Applications!A4444,"00000")</f>
        <v>5535879</v>
      </c>
      <c r="B4444" t="str">
        <f>TEXT(Applications!B4444,"0000")</f>
        <v>1706</v>
      </c>
      <c r="C4444" s="10">
        <v>45118</v>
      </c>
      <c r="D4444" t="s">
        <v>37</v>
      </c>
      <c r="E4444" s="5" t="str">
        <f>LEFT(Applications!E4444,6)</f>
        <v>232310</v>
      </c>
      <c r="F4444">
        <v>600</v>
      </c>
      <c r="G4444" t="s">
        <v>14</v>
      </c>
      <c r="H4444" t="str" cm="1">
        <f t="array" ref="H4444">_xlfn.IFS(OR(Applications!H4444=FALSE,Applications!H4444=0,LEFT(Applications!H4444,1)="N"),"No",OR(Applications!H4444=TRUE,Applications!H4444=1,LEFT(Applications!H4444,1)="Y"),"Yes")</f>
        <v>Yes</v>
      </c>
      <c r="I4444" t="str">
        <f>PROPER(Applications!I4444)</f>
        <v>Approved</v>
      </c>
      <c r="J4444" s="5">
        <v>6608.28</v>
      </c>
      <c r="K4444" s="12">
        <v>7867</v>
      </c>
      <c r="L4444">
        <v>5</v>
      </c>
      <c r="M4444" t="s">
        <v>34</v>
      </c>
    </row>
    <row r="4445" spans="1:13" x14ac:dyDescent="0.2">
      <c r="A4445" t="str">
        <f>TEXT(Applications!A4445,"00000")</f>
        <v>5536222</v>
      </c>
      <c r="B4445" t="str">
        <f>TEXT(Applications!B4445,"0000")</f>
        <v>0825</v>
      </c>
      <c r="C4445" s="10">
        <v>45456</v>
      </c>
      <c r="D4445" t="s">
        <v>13</v>
      </c>
      <c r="E4445" s="5" t="str">
        <f>LEFT(Applications!E4445,6)</f>
        <v>229277</v>
      </c>
      <c r="F4445">
        <v>748</v>
      </c>
      <c r="G4445" t="s">
        <v>14</v>
      </c>
      <c r="H4445" t="str" cm="1">
        <f t="array" ref="H4445">_xlfn.IFS(OR(Applications!H4445=FALSE,Applications!H4445=0,LEFT(Applications!H4445,1)="N"),"No",OR(Applications!H4445=TRUE,Applications!H4445=1,LEFT(Applications!H4445,1)="Y"),"Yes")</f>
        <v>Yes</v>
      </c>
      <c r="I4445" t="str">
        <f>PROPER(Applications!I4445)</f>
        <v>Denied</v>
      </c>
      <c r="J4445" s="5">
        <v>1402.5</v>
      </c>
      <c r="K4445" s="12">
        <v>2125</v>
      </c>
      <c r="L4445">
        <v>2</v>
      </c>
      <c r="M4445" t="s">
        <v>38</v>
      </c>
    </row>
    <row r="4446" spans="1:13" x14ac:dyDescent="0.2">
      <c r="A4446" t="str">
        <f>TEXT(Applications!A4446,"00000")</f>
        <v>5537137</v>
      </c>
      <c r="B4446" t="str">
        <f>TEXT(Applications!B4446,"0000")</f>
        <v>0053</v>
      </c>
      <c r="D4446" t="s">
        <v>19</v>
      </c>
      <c r="E4446" s="5" t="str">
        <f>LEFT(Applications!E4446,6)</f>
        <v>158923</v>
      </c>
      <c r="F4446">
        <v>726</v>
      </c>
      <c r="G4446" t="s">
        <v>14</v>
      </c>
      <c r="H4446" t="str" cm="1">
        <f t="array" ref="H4446">_xlfn.IFS(OR(Applications!H4446=FALSE,Applications!H4446=0,LEFT(Applications!H4446,1)="N"),"No",OR(Applications!H4446=TRUE,Applications!H4446=1,LEFT(Applications!H4446,1)="Y"),"Yes")</f>
        <v>No</v>
      </c>
      <c r="I4446" t="str">
        <f>PROPER(Applications!I4446)</f>
        <v>Approved</v>
      </c>
      <c r="J4446" s="5">
        <v>2922.6</v>
      </c>
      <c r="K4446" s="12">
        <v>0</v>
      </c>
      <c r="L4446">
        <v>2</v>
      </c>
      <c r="M4446" t="s">
        <v>31</v>
      </c>
    </row>
    <row r="4447" spans="1:13" x14ac:dyDescent="0.2">
      <c r="A4447" t="str">
        <f>TEXT(Applications!A4447,"00000")</f>
        <v>5537262</v>
      </c>
      <c r="B4447" t="str">
        <f>TEXT(Applications!B4447,"0000")</f>
        <v>1205</v>
      </c>
      <c r="C4447" s="10">
        <v>44353</v>
      </c>
      <c r="D4447" t="s">
        <v>23</v>
      </c>
      <c r="E4447" s="5" t="str">
        <f>LEFT(Applications!E4447,6)</f>
        <v>48095</v>
      </c>
      <c r="F4447">
        <v>558</v>
      </c>
      <c r="G4447" t="s">
        <v>14</v>
      </c>
      <c r="H4447" t="str" cm="1">
        <f t="array" ref="H4447">_xlfn.IFS(OR(Applications!H4447=FALSE,Applications!H4447=0,LEFT(Applications!H4447,1)="N"),"No",OR(Applications!H4447=TRUE,Applications!H4447=1,LEFT(Applications!H4447,1)="Y"),"Yes")</f>
        <v>No</v>
      </c>
      <c r="I4447" t="str">
        <f>PROPER(Applications!I4447)</f>
        <v>Under Review</v>
      </c>
      <c r="J4447" s="5">
        <v>3677.7</v>
      </c>
      <c r="K4447" s="12">
        <v>4715</v>
      </c>
      <c r="L4447">
        <v>3</v>
      </c>
      <c r="M4447" t="s">
        <v>28</v>
      </c>
    </row>
    <row r="4448" spans="1:13" x14ac:dyDescent="0.2">
      <c r="A4448" t="str">
        <f>TEXT(Applications!A4448,"00000")</f>
        <v>5541246</v>
      </c>
      <c r="B4448" t="str">
        <f>TEXT(Applications!B4448,"0000")</f>
        <v>0046</v>
      </c>
      <c r="C4448" s="10">
        <v>45111</v>
      </c>
      <c r="D4448" t="s">
        <v>37</v>
      </c>
      <c r="E4448" s="5" t="str">
        <f>LEFT(Applications!E4448,6)</f>
        <v>179375</v>
      </c>
      <c r="F4448">
        <v>699</v>
      </c>
      <c r="G4448" t="s">
        <v>14</v>
      </c>
      <c r="H4448" t="str" cm="1">
        <f t="array" ref="H4448">_xlfn.IFS(OR(Applications!H4448=FALSE,Applications!H4448=0,LEFT(Applications!H4448,1)="N"),"No",OR(Applications!H4448=TRUE,Applications!H4448=1,LEFT(Applications!H4448,1)="Y"),"Yes")</f>
        <v>No</v>
      </c>
      <c r="I4448" t="str">
        <f>PROPER(Applications!I4448)</f>
        <v>Approved</v>
      </c>
      <c r="J4448" s="5">
        <v>1391.4</v>
      </c>
      <c r="K4448" s="12">
        <v>2319</v>
      </c>
      <c r="L4448">
        <v>1</v>
      </c>
    </row>
    <row r="4449" spans="1:13" x14ac:dyDescent="0.2">
      <c r="A4449" t="str">
        <f>TEXT(Applications!A4449,"00000")</f>
        <v>5541467</v>
      </c>
      <c r="B4449" t="str">
        <f>TEXT(Applications!B4449,"0000")</f>
        <v>0114</v>
      </c>
      <c r="D4449" t="s">
        <v>32</v>
      </c>
      <c r="E4449" s="5" t="str">
        <f>LEFT(Applications!E4449,6)</f>
        <v>124258</v>
      </c>
      <c r="F4449">
        <v>675</v>
      </c>
      <c r="G4449" t="s">
        <v>14</v>
      </c>
      <c r="H4449" t="str" cm="1">
        <f t="array" ref="H4449">_xlfn.IFS(OR(Applications!H4449=FALSE,Applications!H4449=0,LEFT(Applications!H4449,1)="N"),"No",OR(Applications!H4449=TRUE,Applications!H4449=1,LEFT(Applications!H4449,1)="Y"),"Yes")</f>
        <v>No</v>
      </c>
      <c r="I4449" t="str">
        <f>PROPER(Applications!I4449)</f>
        <v>Under Review</v>
      </c>
      <c r="J4449" s="5">
        <v>2281.92</v>
      </c>
      <c r="K4449" s="12">
        <v>2377</v>
      </c>
      <c r="L4449">
        <v>5</v>
      </c>
      <c r="M4449" t="s">
        <v>31</v>
      </c>
    </row>
    <row r="4450" spans="1:13" x14ac:dyDescent="0.2">
      <c r="A4450" t="str">
        <f>TEXT(Applications!A4450,"00000")</f>
        <v>5541787</v>
      </c>
      <c r="B4450" t="str">
        <f>TEXT(Applications!B4450,"0000")</f>
        <v>0920</v>
      </c>
      <c r="C4450" s="10">
        <v>45149</v>
      </c>
      <c r="D4450" t="s">
        <v>13</v>
      </c>
      <c r="E4450" s="5" t="str">
        <f>LEFT(Applications!E4450,6)</f>
        <v>214336</v>
      </c>
      <c r="F4450">
        <v>837</v>
      </c>
      <c r="G4450" t="s">
        <v>14</v>
      </c>
      <c r="H4450" t="str" cm="1">
        <f t="array" ref="H4450">_xlfn.IFS(OR(Applications!H4450=FALSE,Applications!H4450=0,LEFT(Applications!H4450,1)="N"),"No",OR(Applications!H4450=TRUE,Applications!H4450=1,LEFT(Applications!H4450,1)="Y"),"Yes")</f>
        <v>Yes</v>
      </c>
      <c r="I4450" t="str">
        <f>PROPER(Applications!I4450)</f>
        <v>Approved</v>
      </c>
      <c r="J4450" s="5">
        <v>2880.36</v>
      </c>
      <c r="K4450" s="12">
        <v>3429</v>
      </c>
      <c r="L4450">
        <v>1</v>
      </c>
      <c r="M4450" t="s">
        <v>28</v>
      </c>
    </row>
    <row r="4451" spans="1:13" x14ac:dyDescent="0.2">
      <c r="A4451" t="str">
        <f>TEXT(Applications!A4451,"00000")</f>
        <v>5545115</v>
      </c>
      <c r="B4451" t="str">
        <f>TEXT(Applications!B4451,"0000")</f>
        <v>0284</v>
      </c>
      <c r="C4451" s="10">
        <v>44371</v>
      </c>
      <c r="D4451" t="s">
        <v>19</v>
      </c>
      <c r="E4451" s="5" t="str">
        <f>LEFT(Applications!E4451,6)</f>
        <v>71741</v>
      </c>
      <c r="G4451" t="s">
        <v>14</v>
      </c>
      <c r="H4451" t="str" cm="1">
        <f t="array" ref="H4451">_xlfn.IFS(OR(Applications!H4451=FALSE,Applications!H4451=0,LEFT(Applications!H4451,1)="N"),"No",OR(Applications!H4451=TRUE,Applications!H4451=1,LEFT(Applications!H4451,1)="Y"),"Yes")</f>
        <v>Yes</v>
      </c>
      <c r="I4451" t="str">
        <f>PROPER(Applications!I4451)</f>
        <v>Approved</v>
      </c>
      <c r="J4451" s="5">
        <v>1691.58</v>
      </c>
      <c r="K4451" s="12">
        <v>2563</v>
      </c>
      <c r="L4451">
        <v>5</v>
      </c>
      <c r="M4451" t="s">
        <v>35</v>
      </c>
    </row>
    <row r="4452" spans="1:13" x14ac:dyDescent="0.2">
      <c r="A4452" t="str">
        <f>TEXT(Applications!A4452,"00000")</f>
        <v>5546815</v>
      </c>
      <c r="B4452" t="str">
        <f>TEXT(Applications!B4452,"0000")</f>
        <v>0049</v>
      </c>
      <c r="C4452" s="10">
        <v>45445</v>
      </c>
      <c r="D4452" t="s">
        <v>23</v>
      </c>
      <c r="E4452" s="5" t="str">
        <f>LEFT(Applications!E4452,6)</f>
        <v>177226</v>
      </c>
      <c r="F4452">
        <v>772</v>
      </c>
      <c r="G4452" t="s">
        <v>26</v>
      </c>
      <c r="H4452" t="str" cm="1">
        <f t="array" ref="H4452">_xlfn.IFS(OR(Applications!H4452=FALSE,Applications!H4452=0,LEFT(Applications!H4452,1)="N"),"No",OR(Applications!H4452=TRUE,Applications!H4452=1,LEFT(Applications!H4452,1)="Y"),"Yes")</f>
        <v>Yes</v>
      </c>
      <c r="I4452" t="str">
        <f>PROPER(Applications!I4452)</f>
        <v>Pending</v>
      </c>
      <c r="J4452" s="5">
        <v>3568.32</v>
      </c>
      <c r="K4452" s="12">
        <v>3717</v>
      </c>
      <c r="L4452">
        <v>3</v>
      </c>
      <c r="M4452" t="s">
        <v>47</v>
      </c>
    </row>
    <row r="4453" spans="1:13" x14ac:dyDescent="0.2">
      <c r="A4453" t="str">
        <f>TEXT(Applications!A4453,"00000")</f>
        <v>5547430</v>
      </c>
      <c r="B4453" t="str">
        <f>TEXT(Applications!B4453,"0000")</f>
        <v>0752</v>
      </c>
      <c r="C4453" s="10">
        <v>44830</v>
      </c>
      <c r="D4453" t="s">
        <v>32</v>
      </c>
      <c r="E4453" s="5" t="str">
        <f>LEFT(Applications!E4453,6)</f>
        <v>36595</v>
      </c>
      <c r="F4453">
        <v>780</v>
      </c>
      <c r="G4453" t="s">
        <v>14</v>
      </c>
      <c r="H4453" t="str" cm="1">
        <f t="array" ref="H4453">_xlfn.IFS(OR(Applications!H4453=FALSE,Applications!H4453=0,LEFT(Applications!H4453,1)="N"),"No",OR(Applications!H4453=TRUE,Applications!H4453=1,LEFT(Applications!H4453,1)="Y"),"Yes")</f>
        <v>Yes</v>
      </c>
      <c r="I4453" t="str">
        <f>PROPER(Applications!I4453)</f>
        <v>Approved</v>
      </c>
      <c r="J4453" s="5">
        <v>2683.98</v>
      </c>
      <c r="K4453" s="12">
        <v>3441</v>
      </c>
      <c r="L4453">
        <v>2</v>
      </c>
    </row>
    <row r="4454" spans="1:13" x14ac:dyDescent="0.2">
      <c r="A4454" t="str">
        <f>TEXT(Applications!A4454,"00000")</f>
        <v>5550204</v>
      </c>
      <c r="B4454" t="str">
        <f>TEXT(Applications!B4454,"0000")</f>
        <v>0253</v>
      </c>
      <c r="D4454" t="s">
        <v>29</v>
      </c>
      <c r="E4454" s="5" t="str">
        <f>LEFT(Applications!E4454,6)</f>
        <v>235434</v>
      </c>
      <c r="F4454">
        <v>813</v>
      </c>
      <c r="G4454" t="s">
        <v>14</v>
      </c>
      <c r="H4454" t="str" cm="1">
        <f t="array" ref="H4454">_xlfn.IFS(OR(Applications!H4454=FALSE,Applications!H4454=0,LEFT(Applications!H4454,1)="N"),"No",OR(Applications!H4454=TRUE,Applications!H4454=1,LEFT(Applications!H4454,1)="Y"),"Yes")</f>
        <v>No</v>
      </c>
      <c r="I4454" t="str">
        <f>PROPER(Applications!I4454)</f>
        <v>Approved</v>
      </c>
      <c r="J4454" s="5">
        <v>3001.44</v>
      </c>
      <c r="K4454" s="12">
        <v>3848</v>
      </c>
      <c r="L4454">
        <v>4</v>
      </c>
      <c r="M4454" t="s">
        <v>52</v>
      </c>
    </row>
    <row r="4455" spans="1:13" x14ac:dyDescent="0.2">
      <c r="A4455" t="str">
        <f>TEXT(Applications!A4455,"00000")</f>
        <v>5551004</v>
      </c>
      <c r="B4455" t="str">
        <f>TEXT(Applications!B4455,"0000")</f>
        <v>1041</v>
      </c>
      <c r="C4455" s="10">
        <v>44907</v>
      </c>
      <c r="D4455" t="s">
        <v>23</v>
      </c>
      <c r="E4455" s="5" t="str">
        <f>LEFT(Applications!E4455,6)</f>
        <v>124299</v>
      </c>
      <c r="F4455">
        <v>768</v>
      </c>
      <c r="G4455" t="s">
        <v>26</v>
      </c>
      <c r="H4455" t="str" cm="1">
        <f t="array" ref="H4455">_xlfn.IFS(OR(Applications!H4455=FALSE,Applications!H4455=0,LEFT(Applications!H4455,1)="N"),"No",OR(Applications!H4455=TRUE,Applications!H4455=1,LEFT(Applications!H4455,1)="Y"),"Yes")</f>
        <v>No</v>
      </c>
      <c r="I4455" t="str">
        <f>PROPER(Applications!I4455)</f>
        <v>Pending</v>
      </c>
      <c r="J4455" s="5">
        <v>2372.7600000000002</v>
      </c>
      <c r="K4455" s="12">
        <v>3042</v>
      </c>
      <c r="L4455">
        <v>2</v>
      </c>
      <c r="M4455" t="s">
        <v>36</v>
      </c>
    </row>
    <row r="4456" spans="1:13" x14ac:dyDescent="0.2">
      <c r="A4456" t="str">
        <f>TEXT(Applications!A4456,"00000")</f>
        <v>5552204</v>
      </c>
      <c r="B4456" t="str">
        <f>TEXT(Applications!B4456,"0000")</f>
        <v>0324</v>
      </c>
      <c r="C4456" s="10">
        <v>44434</v>
      </c>
      <c r="D4456" t="s">
        <v>27</v>
      </c>
      <c r="E4456" s="5" t="str">
        <f>LEFT(Applications!E4456,6)</f>
        <v>74191</v>
      </c>
      <c r="F4456">
        <v>769</v>
      </c>
      <c r="G4456" t="s">
        <v>14</v>
      </c>
      <c r="H4456" t="str" cm="1">
        <f t="array" ref="H4456">_xlfn.IFS(OR(Applications!H4456=FALSE,Applications!H4456=0,LEFT(Applications!H4456,1)="N"),"No",OR(Applications!H4456=TRUE,Applications!H4456=1,LEFT(Applications!H4456,1)="Y"),"Yes")</f>
        <v>Yes</v>
      </c>
      <c r="I4456" t="str">
        <f>PROPER(Applications!I4456)</f>
        <v>Approved</v>
      </c>
      <c r="J4456" s="5">
        <v>2076.36</v>
      </c>
      <c r="K4456" s="12">
        <v>3146</v>
      </c>
      <c r="L4456">
        <v>4</v>
      </c>
      <c r="M4456" t="s">
        <v>34</v>
      </c>
    </row>
    <row r="4457" spans="1:13" x14ac:dyDescent="0.2">
      <c r="A4457" t="str">
        <f>TEXT(Applications!A4457,"00000")</f>
        <v>5552630</v>
      </c>
      <c r="B4457" t="str">
        <f>TEXT(Applications!B4457,"0000")</f>
        <v>1147</v>
      </c>
      <c r="C4457" s="10">
        <v>44448</v>
      </c>
      <c r="D4457" t="s">
        <v>37</v>
      </c>
      <c r="E4457" s="5" t="str">
        <f>LEFT(Applications!E4457,6)</f>
        <v>179205</v>
      </c>
      <c r="F4457">
        <v>818</v>
      </c>
      <c r="G4457" t="s">
        <v>14</v>
      </c>
      <c r="H4457" t="str" cm="1">
        <f t="array" ref="H4457">_xlfn.IFS(OR(Applications!H4457=FALSE,Applications!H4457=0,LEFT(Applications!H4457,1)="N"),"No",OR(Applications!H4457=TRUE,Applications!H4457=1,LEFT(Applications!H4457,1)="Y"),"Yes")</f>
        <v>Yes</v>
      </c>
      <c r="I4457" t="str">
        <f>PROPER(Applications!I4457)</f>
        <v>Under Review</v>
      </c>
      <c r="J4457" s="5">
        <v>2899.68</v>
      </c>
      <c r="K4457" s="12">
        <v>3452</v>
      </c>
      <c r="L4457">
        <v>2</v>
      </c>
      <c r="M4457" t="s">
        <v>17</v>
      </c>
    </row>
    <row r="4458" spans="1:13" x14ac:dyDescent="0.2">
      <c r="A4458" t="str">
        <f>TEXT(Applications!A4458,"00000")</f>
        <v>5554206</v>
      </c>
      <c r="B4458" t="str">
        <f>TEXT(Applications!B4458,"0000")</f>
        <v>0886</v>
      </c>
      <c r="C4458" s="10">
        <v>44826</v>
      </c>
      <c r="D4458" t="s">
        <v>37</v>
      </c>
      <c r="E4458" s="5" t="str">
        <f>LEFT(Applications!E4458,6)</f>
        <v>210304</v>
      </c>
      <c r="F4458">
        <v>720</v>
      </c>
      <c r="G4458" t="s">
        <v>14</v>
      </c>
      <c r="H4458" t="str" cm="1">
        <f t="array" ref="H4458">_xlfn.IFS(OR(Applications!H4458=FALSE,Applications!H4458=0,LEFT(Applications!H4458,1)="N"),"No",OR(Applications!H4458=TRUE,Applications!H4458=1,LEFT(Applications!H4458,1)="Y"),"Yes")</f>
        <v>No</v>
      </c>
      <c r="I4458" t="str">
        <f>PROPER(Applications!I4458)</f>
        <v>Denied</v>
      </c>
      <c r="J4458" s="5">
        <v>1359.6</v>
      </c>
      <c r="K4458" s="12">
        <v>2266</v>
      </c>
      <c r="L4458">
        <v>5</v>
      </c>
      <c r="M4458" t="s">
        <v>25</v>
      </c>
    </row>
    <row r="4459" spans="1:13" x14ac:dyDescent="0.2">
      <c r="A4459" t="str">
        <f>TEXT(Applications!A4459,"00000")</f>
        <v>5554777</v>
      </c>
      <c r="B4459" t="str">
        <f>TEXT(Applications!B4459,"0000")</f>
        <v>1228</v>
      </c>
      <c r="C4459" s="10">
        <v>45277</v>
      </c>
      <c r="D4459" t="s">
        <v>32</v>
      </c>
      <c r="E4459" s="5" t="str">
        <f>LEFT(Applications!E4459,6)</f>
        <v>197145</v>
      </c>
      <c r="F4459">
        <v>553</v>
      </c>
      <c r="G4459" t="s">
        <v>14</v>
      </c>
      <c r="H4459" t="str" cm="1">
        <f t="array" ref="H4459">_xlfn.IFS(OR(Applications!H4459=FALSE,Applications!H4459=0,LEFT(Applications!H4459,1)="N"),"No",OR(Applications!H4459=TRUE,Applications!H4459=1,LEFT(Applications!H4459,1)="Y"),"Yes")</f>
        <v>No</v>
      </c>
      <c r="I4459" t="str">
        <f>PROPER(Applications!I4459)</f>
        <v>Withdrawn</v>
      </c>
      <c r="J4459" s="5">
        <v>940.8</v>
      </c>
      <c r="K4459" s="12">
        <v>1120</v>
      </c>
      <c r="L4459">
        <v>3</v>
      </c>
      <c r="M4459" t="s">
        <v>36</v>
      </c>
    </row>
    <row r="4460" spans="1:13" x14ac:dyDescent="0.2">
      <c r="A4460" t="str">
        <f>TEXT(Applications!A4460,"00000")</f>
        <v>5555823</v>
      </c>
      <c r="B4460" t="str">
        <f>TEXT(Applications!B4460,"0000")</f>
        <v>1346</v>
      </c>
      <c r="C4460" s="10">
        <v>45030</v>
      </c>
      <c r="D4460" t="s">
        <v>19</v>
      </c>
      <c r="E4460" s="5" t="str">
        <f>LEFT(Applications!E4460,6)</f>
        <v>214228</v>
      </c>
      <c r="F4460">
        <v>468</v>
      </c>
      <c r="G4460" t="s">
        <v>14</v>
      </c>
      <c r="H4460" t="str" cm="1">
        <f t="array" ref="H4460">_xlfn.IFS(OR(Applications!H4460=FALSE,Applications!H4460=0,LEFT(Applications!H4460,1)="N"),"No",OR(Applications!H4460=TRUE,Applications!H4460=1,LEFT(Applications!H4460,1)="Y"),"Yes")</f>
        <v>No</v>
      </c>
      <c r="I4460" t="str">
        <f>PROPER(Applications!I4460)</f>
        <v>Approved</v>
      </c>
      <c r="J4460" s="5">
        <v>2747.64</v>
      </c>
      <c r="K4460" s="12">
        <v>3271</v>
      </c>
      <c r="L4460">
        <v>1</v>
      </c>
    </row>
    <row r="4461" spans="1:13" x14ac:dyDescent="0.2">
      <c r="A4461" t="str">
        <f>TEXT(Applications!A4461,"00000")</f>
        <v>5556690</v>
      </c>
      <c r="B4461" t="str">
        <f>TEXT(Applications!B4461,"0000")</f>
        <v>1550</v>
      </c>
      <c r="C4461" s="10">
        <v>44907</v>
      </c>
      <c r="D4461" t="s">
        <v>19</v>
      </c>
      <c r="E4461" s="5" t="str">
        <f>LEFT(Applications!E4461,6)</f>
        <v>137725</v>
      </c>
      <c r="F4461">
        <v>594</v>
      </c>
      <c r="G4461" t="s">
        <v>26</v>
      </c>
      <c r="H4461" t="str" cm="1">
        <f t="array" ref="H4461">_xlfn.IFS(OR(Applications!H4461=FALSE,Applications!H4461=0,LEFT(Applications!H4461,1)="N"),"No",OR(Applications!H4461=TRUE,Applications!H4461=1,LEFT(Applications!H4461,1)="Y"),"Yes")</f>
        <v>Yes</v>
      </c>
      <c r="I4461" t="str">
        <f>PROPER(Applications!I4461)</f>
        <v>Approved</v>
      </c>
      <c r="J4461" s="5">
        <v>4288.32</v>
      </c>
      <c r="K4461" s="12">
        <v>4467</v>
      </c>
      <c r="L4461">
        <v>2</v>
      </c>
      <c r="M4461" t="s">
        <v>17</v>
      </c>
    </row>
    <row r="4462" spans="1:13" x14ac:dyDescent="0.2">
      <c r="A4462" t="str">
        <f>TEXT(Applications!A4462,"00000")</f>
        <v>5556838</v>
      </c>
      <c r="B4462" t="str">
        <f>TEXT(Applications!B4462,"0000")</f>
        <v>0045</v>
      </c>
      <c r="C4462" s="10" t="s">
        <v>487</v>
      </c>
      <c r="D4462" t="s">
        <v>23</v>
      </c>
      <c r="E4462" s="5" t="str">
        <f>LEFT(Applications!E4462,6)</f>
        <v>284232</v>
      </c>
      <c r="F4462">
        <v>721</v>
      </c>
      <c r="G4462" t="s">
        <v>14</v>
      </c>
      <c r="H4462" t="str" cm="1">
        <f t="array" ref="H4462">_xlfn.IFS(OR(Applications!H4462=FALSE,Applications!H4462=0,LEFT(Applications!H4462,1)="N"),"No",OR(Applications!H4462=TRUE,Applications!H4462=1,LEFT(Applications!H4462,1)="Y"),"Yes")</f>
        <v>Yes</v>
      </c>
      <c r="I4462" t="str">
        <f>PROPER(Applications!I4462)</f>
        <v>Withdrawn</v>
      </c>
      <c r="J4462" s="5">
        <v>2938.56</v>
      </c>
      <c r="K4462" s="12">
        <v>3061</v>
      </c>
      <c r="L4462">
        <v>2</v>
      </c>
      <c r="M4462" t="s">
        <v>34</v>
      </c>
    </row>
    <row r="4463" spans="1:13" x14ac:dyDescent="0.2">
      <c r="A4463" t="str">
        <f>TEXT(Applications!A4463,"00000")</f>
        <v>5558216</v>
      </c>
      <c r="B4463" t="str">
        <f>TEXT(Applications!B4463,"0000")</f>
        <v>0985</v>
      </c>
      <c r="C4463" s="10">
        <v>43893</v>
      </c>
      <c r="D4463" t="s">
        <v>23</v>
      </c>
      <c r="E4463" s="5" t="str">
        <f>LEFT(Applications!E4463,6)</f>
        <v>39896</v>
      </c>
      <c r="F4463">
        <v>764</v>
      </c>
      <c r="G4463" t="s">
        <v>26</v>
      </c>
      <c r="H4463" t="str" cm="1">
        <f t="array" ref="H4463">_xlfn.IFS(OR(Applications!H4463=FALSE,Applications!H4463=0,LEFT(Applications!H4463,1)="N"),"No",OR(Applications!H4463=TRUE,Applications!H4463=1,LEFT(Applications!H4463,1)="Y"),"Yes")</f>
        <v>Yes</v>
      </c>
      <c r="I4463" t="str">
        <f>PROPER(Applications!I4463)</f>
        <v>Denied</v>
      </c>
      <c r="J4463" s="5">
        <v>1663.68</v>
      </c>
      <c r="K4463" s="12">
        <v>1733</v>
      </c>
      <c r="L4463">
        <v>4</v>
      </c>
    </row>
    <row r="4464" spans="1:13" x14ac:dyDescent="0.2">
      <c r="A4464" t="str">
        <f>TEXT(Applications!A4464,"00000")</f>
        <v>5560049</v>
      </c>
      <c r="B4464" t="str">
        <f>TEXT(Applications!B4464,"0000")</f>
        <v>1331</v>
      </c>
      <c r="C4464" s="10">
        <v>44873</v>
      </c>
      <c r="D4464" t="s">
        <v>32</v>
      </c>
      <c r="E4464" s="5" t="str">
        <f>LEFT(Applications!E4464,6)</f>
        <v>227046</v>
      </c>
      <c r="F4464">
        <v>647</v>
      </c>
      <c r="G4464" t="s">
        <v>14</v>
      </c>
      <c r="H4464" t="str" cm="1">
        <f t="array" ref="H4464">_xlfn.IFS(OR(Applications!H4464=FALSE,Applications!H4464=0,LEFT(Applications!H4464,1)="N"),"No",OR(Applications!H4464=TRUE,Applications!H4464=1,LEFT(Applications!H4464,1)="Y"),"Yes")</f>
        <v>Yes</v>
      </c>
      <c r="I4464" t="str">
        <f>PROPER(Applications!I4464)</f>
        <v>Approved</v>
      </c>
      <c r="J4464" s="5">
        <v>3152.76</v>
      </c>
      <c r="K4464" s="12">
        <v>4042</v>
      </c>
      <c r="L4464">
        <v>4</v>
      </c>
      <c r="M4464" t="s">
        <v>41</v>
      </c>
    </row>
    <row r="4465" spans="1:13" x14ac:dyDescent="0.2">
      <c r="A4465" t="str">
        <f>TEXT(Applications!A4465,"00000")</f>
        <v>5560612</v>
      </c>
      <c r="B4465" t="str">
        <f>TEXT(Applications!B4465,"0000")</f>
        <v>0063</v>
      </c>
      <c r="C4465" s="10">
        <v>44782</v>
      </c>
      <c r="D4465" t="s">
        <v>37</v>
      </c>
      <c r="E4465" s="5" t="str">
        <f>LEFT(Applications!E4465,6)</f>
        <v>136613</v>
      </c>
      <c r="F4465">
        <v>765</v>
      </c>
      <c r="G4465" t="s">
        <v>26</v>
      </c>
      <c r="H4465" t="str" cm="1">
        <f t="array" ref="H4465">_xlfn.IFS(OR(Applications!H4465=FALSE,Applications!H4465=0,LEFT(Applications!H4465,1)="N"),"No",OR(Applications!H4465=TRUE,Applications!H4465=1,LEFT(Applications!H4465,1)="Y"),"Yes")</f>
        <v>No</v>
      </c>
      <c r="I4465" t="str">
        <f>PROPER(Applications!I4465)</f>
        <v>Approved</v>
      </c>
      <c r="J4465" s="5">
        <v>5567.76</v>
      </c>
      <c r="K4465" s="12">
        <v>8436</v>
      </c>
      <c r="L4465">
        <v>4</v>
      </c>
      <c r="M4465" t="s">
        <v>47</v>
      </c>
    </row>
    <row r="4466" spans="1:13" x14ac:dyDescent="0.2">
      <c r="A4466" t="str">
        <f>TEXT(Applications!A4466,"00000")</f>
        <v>5561439</v>
      </c>
      <c r="B4466" t="str">
        <f>TEXT(Applications!B4466,"0000")</f>
        <v>0466</v>
      </c>
      <c r="C4466" s="10">
        <v>45422</v>
      </c>
      <c r="D4466" t="s">
        <v>13</v>
      </c>
      <c r="E4466" s="5" t="str">
        <f>LEFT(Applications!E4466,6)</f>
        <v>156226</v>
      </c>
      <c r="F4466">
        <v>766</v>
      </c>
      <c r="G4466" t="s">
        <v>14</v>
      </c>
      <c r="H4466" t="str" cm="1">
        <f t="array" ref="H4466">_xlfn.IFS(OR(Applications!H4466=FALSE,Applications!H4466=0,LEFT(Applications!H4466,1)="N"),"No",OR(Applications!H4466=TRUE,Applications!H4466=1,LEFT(Applications!H4466,1)="Y"),"Yes")</f>
        <v>No</v>
      </c>
      <c r="I4466" t="str">
        <f>PROPER(Applications!I4466)</f>
        <v>Denied</v>
      </c>
      <c r="J4466" s="5">
        <v>2025</v>
      </c>
      <c r="K4466" s="12">
        <v>3375</v>
      </c>
      <c r="L4466">
        <v>2</v>
      </c>
    </row>
    <row r="4467" spans="1:13" x14ac:dyDescent="0.2">
      <c r="A4467" t="str">
        <f>TEXT(Applications!A4467,"00000")</f>
        <v>5561650</v>
      </c>
      <c r="B4467" t="str">
        <f>TEXT(Applications!B4467,"0000")</f>
        <v>1628</v>
      </c>
      <c r="D4467" t="s">
        <v>32</v>
      </c>
      <c r="E4467" s="5" t="str">
        <f>LEFT(Applications!E4467,6)</f>
        <v>183944</v>
      </c>
      <c r="F4467">
        <v>812</v>
      </c>
      <c r="G4467" t="s">
        <v>14</v>
      </c>
      <c r="H4467" t="str" cm="1">
        <f t="array" ref="H4467">_xlfn.IFS(OR(Applications!H4467=FALSE,Applications!H4467=0,LEFT(Applications!H4467,1)="N"),"No",OR(Applications!H4467=TRUE,Applications!H4467=1,LEFT(Applications!H4467,1)="Y"),"Yes")</f>
        <v>Yes</v>
      </c>
      <c r="I4467" t="str">
        <f>PROPER(Applications!I4467)</f>
        <v>Denied</v>
      </c>
      <c r="J4467" s="5">
        <v>4589.5200000000004</v>
      </c>
      <c r="K4467" s="12">
        <v>5884</v>
      </c>
      <c r="L4467">
        <v>4</v>
      </c>
      <c r="M4467" t="s">
        <v>35</v>
      </c>
    </row>
    <row r="4468" spans="1:13" x14ac:dyDescent="0.2">
      <c r="A4468" t="str">
        <f>TEXT(Applications!A4468,"00000")</f>
        <v>5562679</v>
      </c>
      <c r="B4468" t="str">
        <f>TEXT(Applications!B4468,"0000")</f>
        <v>0633</v>
      </c>
      <c r="C4468" s="10">
        <v>44441</v>
      </c>
      <c r="D4468" t="s">
        <v>27</v>
      </c>
      <c r="E4468" s="5" t="str">
        <f>LEFT(Applications!E4468,6)</f>
        <v>223789</v>
      </c>
      <c r="F4468">
        <v>761</v>
      </c>
      <c r="G4468" t="s">
        <v>14</v>
      </c>
      <c r="H4468" t="str" cm="1">
        <f t="array" ref="H4468">_xlfn.IFS(OR(Applications!H4468=FALSE,Applications!H4468=0,LEFT(Applications!H4468,1)="N"),"No",OR(Applications!H4468=TRUE,Applications!H4468=1,LEFT(Applications!H4468,1)="Y"),"Yes")</f>
        <v>No</v>
      </c>
      <c r="I4468" t="str">
        <f>PROPER(Applications!I4468)</f>
        <v>Pending</v>
      </c>
      <c r="J4468" s="5">
        <v>3919.44</v>
      </c>
      <c r="K4468" s="12">
        <v>4666</v>
      </c>
      <c r="L4468">
        <v>5</v>
      </c>
      <c r="M4468" t="s">
        <v>28</v>
      </c>
    </row>
    <row r="4469" spans="1:13" x14ac:dyDescent="0.2">
      <c r="A4469" t="str">
        <f>TEXT(Applications!A4469,"00000")</f>
        <v>5564052</v>
      </c>
      <c r="B4469" t="str">
        <f>TEXT(Applications!B4469,"0000")</f>
        <v>1502</v>
      </c>
      <c r="C4469" s="10">
        <v>45191</v>
      </c>
      <c r="D4469" t="s">
        <v>32</v>
      </c>
      <c r="E4469" s="5" t="str">
        <f>LEFT(Applications!E4469,6)</f>
        <v>74391</v>
      </c>
      <c r="F4469">
        <v>671</v>
      </c>
      <c r="G4469" t="s">
        <v>14</v>
      </c>
      <c r="H4469" t="str" cm="1">
        <f t="array" ref="H4469">_xlfn.IFS(OR(Applications!H4469=FALSE,Applications!H4469=0,LEFT(Applications!H4469,1)="N"),"No",OR(Applications!H4469=TRUE,Applications!H4469=1,LEFT(Applications!H4469,1)="Y"),"Yes")</f>
        <v>No</v>
      </c>
      <c r="I4469" t="str">
        <f>PROPER(Applications!I4469)</f>
        <v>Approved</v>
      </c>
      <c r="J4469" s="5">
        <v>2289.3000000000002</v>
      </c>
      <c r="K4469" s="12">
        <v>2935</v>
      </c>
      <c r="L4469">
        <v>5</v>
      </c>
      <c r="M4469" t="s">
        <v>28</v>
      </c>
    </row>
    <row r="4470" spans="1:13" x14ac:dyDescent="0.2">
      <c r="A4470" t="str">
        <f>TEXT(Applications!A4470,"00000")</f>
        <v>5564727</v>
      </c>
      <c r="B4470" t="str">
        <f>TEXT(Applications!B4470,"0000")</f>
        <v>0125</v>
      </c>
      <c r="C4470" s="10">
        <v>44660</v>
      </c>
      <c r="D4470" t="s">
        <v>27</v>
      </c>
      <c r="E4470" s="5" t="str">
        <f>LEFT(Applications!E4470,6)</f>
        <v>135022</v>
      </c>
      <c r="F4470">
        <v>726</v>
      </c>
      <c r="G4470" t="s">
        <v>14</v>
      </c>
      <c r="H4470" t="str" cm="1">
        <f t="array" ref="H4470">_xlfn.IFS(OR(Applications!H4470=FALSE,Applications!H4470=0,LEFT(Applications!H4470,1)="N"),"No",OR(Applications!H4470=TRUE,Applications!H4470=1,LEFT(Applications!H4470,1)="Y"),"Yes")</f>
        <v>Yes</v>
      </c>
      <c r="I4470" t="str">
        <f>PROPER(Applications!I4470)</f>
        <v>Pending</v>
      </c>
      <c r="J4470" s="5">
        <v>3672.48</v>
      </c>
      <c r="K4470" s="12">
        <v>4372</v>
      </c>
      <c r="L4470">
        <v>1</v>
      </c>
      <c r="M4470" t="s">
        <v>52</v>
      </c>
    </row>
    <row r="4471" spans="1:13" x14ac:dyDescent="0.2">
      <c r="A4471" t="str">
        <f>TEXT(Applications!A4471,"00000")</f>
        <v>5565649</v>
      </c>
      <c r="B4471" t="str">
        <f>TEXT(Applications!B4471,"0000")</f>
        <v>1358</v>
      </c>
      <c r="C4471" s="10">
        <v>45584</v>
      </c>
      <c r="D4471" t="s">
        <v>32</v>
      </c>
      <c r="E4471" s="5" t="str">
        <f>LEFT(Applications!E4471,6)</f>
        <v>194229</v>
      </c>
      <c r="F4471">
        <v>748</v>
      </c>
      <c r="G4471" t="s">
        <v>14</v>
      </c>
      <c r="H4471" t="str" cm="1">
        <f t="array" ref="H4471">_xlfn.IFS(OR(Applications!H4471=FALSE,Applications!H4471=0,LEFT(Applications!H4471,1)="N"),"No",OR(Applications!H4471=TRUE,Applications!H4471=1,LEFT(Applications!H4471,1)="Y"),"Yes")</f>
        <v>No</v>
      </c>
      <c r="I4471" t="str">
        <f>PROPER(Applications!I4471)</f>
        <v>Approved</v>
      </c>
      <c r="J4471" s="5">
        <v>3785.28</v>
      </c>
      <c r="K4471" s="12">
        <v>3943</v>
      </c>
      <c r="L4471">
        <v>5</v>
      </c>
      <c r="M4471" t="s">
        <v>35</v>
      </c>
    </row>
    <row r="4472" spans="1:13" x14ac:dyDescent="0.2">
      <c r="A4472" t="str">
        <f>TEXT(Applications!A4472,"00000")</f>
        <v>5565842</v>
      </c>
      <c r="B4472" t="str">
        <f>TEXT(Applications!B4472,"0000")</f>
        <v>0047</v>
      </c>
      <c r="C4472" s="10">
        <v>45284</v>
      </c>
      <c r="D4472" t="s">
        <v>37</v>
      </c>
      <c r="E4472" s="5" t="str">
        <f>LEFT(Applications!E4472,6)</f>
        <v>244778</v>
      </c>
      <c r="F4472">
        <v>745</v>
      </c>
      <c r="G4472" t="s">
        <v>14</v>
      </c>
      <c r="H4472" t="str" cm="1">
        <f t="array" ref="H4472">_xlfn.IFS(OR(Applications!H4472=FALSE,Applications!H4472=0,LEFT(Applications!H4472,1)="N"),"No",OR(Applications!H4472=TRUE,Applications!H4472=1,LEFT(Applications!H4472,1)="Y"),"Yes")</f>
        <v>Yes</v>
      </c>
      <c r="I4472" t="str">
        <f>PROPER(Applications!I4472)</f>
        <v>Approved</v>
      </c>
      <c r="J4472" s="5">
        <v>4567.92</v>
      </c>
      <c r="K4472" s="12">
        <v>5438</v>
      </c>
      <c r="L4472">
        <v>3</v>
      </c>
      <c r="M4472" t="s">
        <v>34</v>
      </c>
    </row>
    <row r="4473" spans="1:13" x14ac:dyDescent="0.2">
      <c r="A4473" t="str">
        <f>TEXT(Applications!A4473,"00000")</f>
        <v>5566768</v>
      </c>
      <c r="B4473" t="str">
        <f>TEXT(Applications!B4473,"0000")</f>
        <v>0512</v>
      </c>
      <c r="C4473" s="10">
        <v>45047</v>
      </c>
      <c r="D4473" t="s">
        <v>23</v>
      </c>
      <c r="E4473" s="5" t="str">
        <f>LEFT(Applications!E4473,6)</f>
        <v>157422</v>
      </c>
      <c r="G4473" t="s">
        <v>14</v>
      </c>
      <c r="H4473" t="str" cm="1">
        <f t="array" ref="H4473">_xlfn.IFS(OR(Applications!H4473=FALSE,Applications!H4473=0,LEFT(Applications!H4473,1)="N"),"No",OR(Applications!H4473=TRUE,Applications!H4473=1,LEFT(Applications!H4473,1)="Y"),"Yes")</f>
        <v>No</v>
      </c>
      <c r="I4473" t="str">
        <f>PROPER(Applications!I4473)</f>
        <v>Withdrawn</v>
      </c>
      <c r="J4473" s="5">
        <v>4939.8</v>
      </c>
      <c r="K4473" s="12">
        <v>8233</v>
      </c>
      <c r="L4473">
        <v>3</v>
      </c>
      <c r="M4473" t="s">
        <v>35</v>
      </c>
    </row>
    <row r="4474" spans="1:13" x14ac:dyDescent="0.2">
      <c r="A4474" t="str">
        <f>TEXT(Applications!A4474,"00000")</f>
        <v>5569318</v>
      </c>
      <c r="B4474" t="str">
        <f>TEXT(Applications!B4474,"0000")</f>
        <v>0042</v>
      </c>
      <c r="C4474" s="10">
        <v>45298</v>
      </c>
      <c r="D4474" t="s">
        <v>19</v>
      </c>
      <c r="E4474" s="5" t="str">
        <f>LEFT(Applications!E4474,6)</f>
        <v>68621</v>
      </c>
      <c r="F4474">
        <v>526</v>
      </c>
      <c r="G4474" t="s">
        <v>14</v>
      </c>
      <c r="H4474" t="str" cm="1">
        <f t="array" ref="H4474">_xlfn.IFS(OR(Applications!H4474=FALSE,Applications!H4474=0,LEFT(Applications!H4474,1)="N"),"No",OR(Applications!H4474=TRUE,Applications!H4474=1,LEFT(Applications!H4474,1)="Y"),"Yes")</f>
        <v>No</v>
      </c>
      <c r="I4474" t="str">
        <f>PROPER(Applications!I4474)</f>
        <v>Pending</v>
      </c>
      <c r="J4474" s="5">
        <v>4618.0200000000004</v>
      </c>
      <c r="K4474" s="12">
        <v>6997</v>
      </c>
      <c r="L4474">
        <v>2</v>
      </c>
    </row>
    <row r="4475" spans="1:13" x14ac:dyDescent="0.2">
      <c r="A4475" t="str">
        <f>TEXT(Applications!A4475,"00000")</f>
        <v>5569559</v>
      </c>
      <c r="B4475" t="str">
        <f>TEXT(Applications!B4475,"0000")</f>
        <v>0760</v>
      </c>
      <c r="C4475" s="10">
        <v>44625</v>
      </c>
      <c r="D4475" t="s">
        <v>19</v>
      </c>
      <c r="E4475" s="5" t="str">
        <f>LEFT(Applications!E4475,6)</f>
        <v>58139</v>
      </c>
      <c r="F4475">
        <v>794</v>
      </c>
      <c r="G4475" t="s">
        <v>14</v>
      </c>
      <c r="H4475" t="str" cm="1">
        <f t="array" ref="H4475">_xlfn.IFS(OR(Applications!H4475=FALSE,Applications!H4475=0,LEFT(Applications!H4475,1)="N"),"No",OR(Applications!H4475=TRUE,Applications!H4475=1,LEFT(Applications!H4475,1)="Y"),"Yes")</f>
        <v>No</v>
      </c>
      <c r="I4475" t="str">
        <f>PROPER(Applications!I4475)</f>
        <v>Pending</v>
      </c>
      <c r="J4475" s="5">
        <v>1092.5999999999999</v>
      </c>
      <c r="K4475" s="12">
        <v>1821</v>
      </c>
      <c r="L4475">
        <v>1</v>
      </c>
    </row>
    <row r="4476" spans="1:13" x14ac:dyDescent="0.2">
      <c r="A4476" t="str">
        <f>TEXT(Applications!A4476,"00000")</f>
        <v>5570734</v>
      </c>
      <c r="B4476" t="str">
        <f>TEXT(Applications!B4476,"0000")</f>
        <v>0419</v>
      </c>
      <c r="C4476" s="10" t="s">
        <v>63</v>
      </c>
      <c r="D4476" t="s">
        <v>37</v>
      </c>
      <c r="E4476" s="5" t="str">
        <f>LEFT(Applications!E4476,6)</f>
        <v>246412</v>
      </c>
      <c r="G4476" t="s">
        <v>26</v>
      </c>
      <c r="H4476" t="str" cm="1">
        <f t="array" ref="H4476">_xlfn.IFS(OR(Applications!H4476=FALSE,Applications!H4476=0,LEFT(Applications!H4476,1)="N"),"No",OR(Applications!H4476=TRUE,Applications!H4476=1,LEFT(Applications!H4476,1)="Y"),"Yes")</f>
        <v>No</v>
      </c>
      <c r="I4476" t="str">
        <f>PROPER(Applications!I4476)</f>
        <v>Under Review</v>
      </c>
      <c r="J4476" s="5">
        <v>1500.72</v>
      </c>
      <c r="K4476" s="12">
        <v>1924</v>
      </c>
      <c r="L4476">
        <v>3</v>
      </c>
      <c r="M4476" t="s">
        <v>52</v>
      </c>
    </row>
    <row r="4477" spans="1:13" x14ac:dyDescent="0.2">
      <c r="A4477" t="str">
        <f>TEXT(Applications!A4477,"00000")</f>
        <v>5572842</v>
      </c>
      <c r="B4477" t="str">
        <f>TEXT(Applications!B4477,"0000")</f>
        <v>1398</v>
      </c>
      <c r="C4477" s="10">
        <v>44862</v>
      </c>
      <c r="D4477" t="s">
        <v>23</v>
      </c>
      <c r="E4477" s="5" t="str">
        <f>LEFT(Applications!E4477,6)</f>
        <v>137161</v>
      </c>
      <c r="G4477" t="s">
        <v>14</v>
      </c>
      <c r="H4477" t="str" cm="1">
        <f t="array" ref="H4477">_xlfn.IFS(OR(Applications!H4477=FALSE,Applications!H4477=0,LEFT(Applications!H4477,1)="N"),"No",OR(Applications!H4477=TRUE,Applications!H4477=1,LEFT(Applications!H4477,1)="Y"),"Yes")</f>
        <v>No</v>
      </c>
      <c r="I4477" t="str">
        <f>PROPER(Applications!I4477)</f>
        <v>Denied</v>
      </c>
      <c r="J4477" s="5">
        <v>2454.48</v>
      </c>
      <c r="K4477" s="12">
        <v>2922</v>
      </c>
      <c r="L4477">
        <v>1</v>
      </c>
      <c r="M4477" t="s">
        <v>35</v>
      </c>
    </row>
    <row r="4478" spans="1:13" x14ac:dyDescent="0.2">
      <c r="A4478" t="str">
        <f>TEXT(Applications!A4478,"00000")</f>
        <v>5575631</v>
      </c>
      <c r="B4478" t="str">
        <f>TEXT(Applications!B4478,"0000")</f>
        <v>1794</v>
      </c>
      <c r="C4478" s="10">
        <v>44407</v>
      </c>
      <c r="D4478" t="s">
        <v>23</v>
      </c>
      <c r="E4478" s="5" t="str">
        <f>LEFT(Applications!E4478,6)</f>
        <v>107681</v>
      </c>
      <c r="F4478">
        <v>787</v>
      </c>
      <c r="G4478" t="s">
        <v>14</v>
      </c>
      <c r="H4478" t="str" cm="1">
        <f t="array" ref="H4478">_xlfn.IFS(OR(Applications!H4478=FALSE,Applications!H4478=0,LEFT(Applications!H4478,1)="N"),"No",OR(Applications!H4478=TRUE,Applications!H4478=1,LEFT(Applications!H4478,1)="Y"),"Yes")</f>
        <v>No</v>
      </c>
      <c r="I4478" t="str">
        <f>PROPER(Applications!I4478)</f>
        <v>Approved</v>
      </c>
      <c r="J4478" s="5">
        <v>5537.28</v>
      </c>
      <c r="K4478" s="12">
        <v>5768</v>
      </c>
      <c r="L4478">
        <v>3</v>
      </c>
      <c r="M4478" t="s">
        <v>28</v>
      </c>
    </row>
    <row r="4479" spans="1:13" x14ac:dyDescent="0.2">
      <c r="A4479" t="str">
        <f>TEXT(Applications!A4479,"00000")</f>
        <v>5577479</v>
      </c>
      <c r="B4479" t="str">
        <f>TEXT(Applications!B4479,"0000")</f>
        <v>0315</v>
      </c>
      <c r="C4479" s="10">
        <v>45065</v>
      </c>
      <c r="D4479" t="s">
        <v>19</v>
      </c>
      <c r="E4479" s="5" t="str">
        <f>LEFT(Applications!E4479,6)</f>
        <v>39691</v>
      </c>
      <c r="F4479">
        <v>730</v>
      </c>
      <c r="G4479" t="s">
        <v>14</v>
      </c>
      <c r="H4479" t="str" cm="1">
        <f t="array" ref="H4479">_xlfn.IFS(OR(Applications!H4479=FALSE,Applications!H4479=0,LEFT(Applications!H4479,1)="N"),"No",OR(Applications!H4479=TRUE,Applications!H4479=1,LEFT(Applications!H4479,1)="Y"),"Yes")</f>
        <v>Yes</v>
      </c>
      <c r="I4479" t="str">
        <f>PROPER(Applications!I4479)</f>
        <v>Denied</v>
      </c>
      <c r="J4479" s="5">
        <v>955.2</v>
      </c>
      <c r="K4479" s="12">
        <v>995</v>
      </c>
      <c r="L4479">
        <v>3</v>
      </c>
      <c r="M4479" t="s">
        <v>25</v>
      </c>
    </row>
    <row r="4480" spans="1:13" x14ac:dyDescent="0.2">
      <c r="A4480" t="str">
        <f>TEXT(Applications!A4480,"00000")</f>
        <v>5577725</v>
      </c>
      <c r="B4480" t="str">
        <f>TEXT(Applications!B4480,"0000")</f>
        <v>0002</v>
      </c>
      <c r="C4480" s="10">
        <v>45289</v>
      </c>
      <c r="D4480" t="s">
        <v>13</v>
      </c>
      <c r="E4480" s="5" t="str">
        <f>LEFT(Applications!E4480,6)</f>
        <v>97393</v>
      </c>
      <c r="F4480">
        <v>489</v>
      </c>
      <c r="G4480" t="s">
        <v>26</v>
      </c>
      <c r="H4480" t="str" cm="1">
        <f t="array" ref="H4480">_xlfn.IFS(OR(Applications!H4480=FALSE,Applications!H4480=0,LEFT(Applications!H4480,1)="N"),"No",OR(Applications!H4480=TRUE,Applications!H4480=1,LEFT(Applications!H4480,1)="Y"),"Yes")</f>
        <v>Yes</v>
      </c>
      <c r="I4480" t="str">
        <f>PROPER(Applications!I4480)</f>
        <v>Under Review</v>
      </c>
      <c r="J4480" s="5">
        <v>2403.1799999999998</v>
      </c>
      <c r="K4480" s="12">
        <v>3081</v>
      </c>
      <c r="L4480">
        <v>5</v>
      </c>
      <c r="M4480" t="s">
        <v>52</v>
      </c>
    </row>
    <row r="4481" spans="1:13" x14ac:dyDescent="0.2">
      <c r="A4481" t="str">
        <f>TEXT(Applications!A4481,"00000")</f>
        <v>5578211</v>
      </c>
      <c r="B4481" t="str">
        <f>TEXT(Applications!B4481,"0000")</f>
        <v>0689</v>
      </c>
      <c r="C4481" s="10">
        <v>44774</v>
      </c>
      <c r="D4481" t="s">
        <v>37</v>
      </c>
      <c r="E4481" s="5" t="str">
        <f>LEFT(Applications!E4481,6)</f>
        <v>125774</v>
      </c>
      <c r="F4481">
        <v>762</v>
      </c>
      <c r="G4481" t="s">
        <v>14</v>
      </c>
      <c r="H4481" t="str" cm="1">
        <f t="array" ref="H4481">_xlfn.IFS(OR(Applications!H4481=FALSE,Applications!H4481=0,LEFT(Applications!H4481,1)="N"),"No",OR(Applications!H4481=TRUE,Applications!H4481=1,LEFT(Applications!H4481,1)="Y"),"Yes")</f>
        <v>Yes</v>
      </c>
      <c r="I4481" t="str">
        <f>PROPER(Applications!I4481)</f>
        <v>Under Review</v>
      </c>
      <c r="J4481" s="5">
        <v>1306.2</v>
      </c>
      <c r="K4481" s="12">
        <v>1555</v>
      </c>
      <c r="L4481">
        <v>5</v>
      </c>
      <c r="M4481" t="s">
        <v>36</v>
      </c>
    </row>
    <row r="4482" spans="1:13" x14ac:dyDescent="0.2">
      <c r="A4482" t="str">
        <f>TEXT(Applications!A4482,"00000")</f>
        <v>5578715</v>
      </c>
      <c r="B4482" t="str">
        <f>TEXT(Applications!B4482,"0000")</f>
        <v>0836</v>
      </c>
      <c r="C4482" s="10">
        <v>45415</v>
      </c>
      <c r="D4482" t="s">
        <v>32</v>
      </c>
      <c r="E4482" s="5" t="str">
        <f>LEFT(Applications!E4482,6)</f>
        <v>40385</v>
      </c>
      <c r="F4482">
        <v>673</v>
      </c>
      <c r="G4482" t="s">
        <v>14</v>
      </c>
      <c r="H4482" t="str" cm="1">
        <f t="array" ref="H4482">_xlfn.IFS(OR(Applications!H4482=FALSE,Applications!H4482=0,LEFT(Applications!H4482,1)="N"),"No",OR(Applications!H4482=TRUE,Applications!H4482=1,LEFT(Applications!H4482,1)="Y"),"Yes")</f>
        <v>Yes</v>
      </c>
      <c r="I4482" t="str">
        <f>PROPER(Applications!I4482)</f>
        <v>Denied</v>
      </c>
      <c r="J4482" s="5">
        <v>2920.5</v>
      </c>
      <c r="K4482" s="12">
        <v>4425</v>
      </c>
      <c r="L4482">
        <v>5</v>
      </c>
      <c r="M4482" t="s">
        <v>52</v>
      </c>
    </row>
    <row r="4483" spans="1:13" x14ac:dyDescent="0.2">
      <c r="A4483" t="str">
        <f>TEXT(Applications!A4483,"00000")</f>
        <v>5579333</v>
      </c>
      <c r="B4483" t="str">
        <f>TEXT(Applications!B4483,"0000")</f>
        <v>1130</v>
      </c>
      <c r="C4483" s="10">
        <v>45327</v>
      </c>
      <c r="D4483" t="s">
        <v>13</v>
      </c>
      <c r="E4483" s="5" t="str">
        <f>LEFT(Applications!E4483,6)</f>
        <v>195914</v>
      </c>
      <c r="F4483">
        <v>428</v>
      </c>
      <c r="G4483" t="s">
        <v>14</v>
      </c>
      <c r="H4483" t="str" cm="1">
        <f t="array" ref="H4483">_xlfn.IFS(OR(Applications!H4483=FALSE,Applications!H4483=0,LEFT(Applications!H4483,1)="N"),"No",OR(Applications!H4483=TRUE,Applications!H4483=1,LEFT(Applications!H4483,1)="Y"),"Yes")</f>
        <v>Yes</v>
      </c>
      <c r="I4483" t="str">
        <f>PROPER(Applications!I4483)</f>
        <v>Pending</v>
      </c>
      <c r="J4483" s="5">
        <v>4380.4799999999996</v>
      </c>
      <c r="K4483" s="12">
        <v>5616</v>
      </c>
      <c r="L4483">
        <v>3</v>
      </c>
      <c r="M4483" t="s">
        <v>25</v>
      </c>
    </row>
    <row r="4484" spans="1:13" x14ac:dyDescent="0.2">
      <c r="A4484" t="str">
        <f>TEXT(Applications!A4484,"00000")</f>
        <v>5580094</v>
      </c>
      <c r="B4484" t="str">
        <f>TEXT(Applications!B4484,"0000")</f>
        <v>1796</v>
      </c>
      <c r="C4484" s="10">
        <v>44687</v>
      </c>
      <c r="D4484" t="s">
        <v>37</v>
      </c>
      <c r="E4484" s="5" t="str">
        <f>LEFT(Applications!E4484,6)</f>
        <v>54773</v>
      </c>
      <c r="F4484">
        <v>602</v>
      </c>
      <c r="G4484" t="s">
        <v>26</v>
      </c>
      <c r="H4484" t="str" cm="1">
        <f t="array" ref="H4484">_xlfn.IFS(OR(Applications!H4484=FALSE,Applications!H4484=0,LEFT(Applications!H4484,1)="N"),"No",OR(Applications!H4484=TRUE,Applications!H4484=1,LEFT(Applications!H4484,1)="Y"),"Yes")</f>
        <v>No</v>
      </c>
      <c r="I4484" t="str">
        <f>PROPER(Applications!I4484)</f>
        <v>Approved</v>
      </c>
      <c r="J4484" s="5">
        <v>3211.2</v>
      </c>
      <c r="K4484" s="12">
        <v>3345</v>
      </c>
      <c r="L4484">
        <v>3</v>
      </c>
      <c r="M4484" t="s">
        <v>35</v>
      </c>
    </row>
    <row r="4485" spans="1:13" x14ac:dyDescent="0.2">
      <c r="A4485" t="str">
        <f>TEXT(Applications!A4485,"00000")</f>
        <v>5582481</v>
      </c>
      <c r="B4485" t="str">
        <f>TEXT(Applications!B4485,"0000")</f>
        <v>0674</v>
      </c>
      <c r="D4485" t="s">
        <v>27</v>
      </c>
      <c r="E4485" s="5" t="str">
        <f>LEFT(Applications!E4485,6)</f>
        <v>60682</v>
      </c>
      <c r="F4485">
        <v>740</v>
      </c>
      <c r="G4485" t="s">
        <v>14</v>
      </c>
      <c r="H4485" t="str" cm="1">
        <f t="array" ref="H4485">_xlfn.IFS(OR(Applications!H4485=FALSE,Applications!H4485=0,LEFT(Applications!H4485,1)="N"),"No",OR(Applications!H4485=TRUE,Applications!H4485=1,LEFT(Applications!H4485,1)="Y"),"Yes")</f>
        <v>No</v>
      </c>
      <c r="I4485" t="str">
        <f>PROPER(Applications!I4485)</f>
        <v>Approved</v>
      </c>
      <c r="J4485" s="5">
        <v>2686.8</v>
      </c>
      <c r="K4485" s="12">
        <v>4478</v>
      </c>
      <c r="L4485">
        <v>1</v>
      </c>
      <c r="M4485" t="s">
        <v>34</v>
      </c>
    </row>
    <row r="4486" spans="1:13" x14ac:dyDescent="0.2">
      <c r="A4486" t="str">
        <f>TEXT(Applications!A4486,"00000")</f>
        <v>5584418</v>
      </c>
      <c r="B4486" t="str">
        <f>TEXT(Applications!B4486,"0000")</f>
        <v>0812</v>
      </c>
      <c r="C4486" s="10">
        <v>44060</v>
      </c>
      <c r="D4486" t="s">
        <v>37</v>
      </c>
      <c r="E4486" s="5" t="str">
        <f>LEFT(Applications!E4486,6)</f>
        <v>94897</v>
      </c>
      <c r="G4486" t="s">
        <v>26</v>
      </c>
      <c r="H4486" t="str" cm="1">
        <f t="array" ref="H4486">_xlfn.IFS(OR(Applications!H4486=FALSE,Applications!H4486=0,LEFT(Applications!H4486,1)="N"),"No",OR(Applications!H4486=TRUE,Applications!H4486=1,LEFT(Applications!H4486,1)="Y"),"Yes")</f>
        <v>No</v>
      </c>
      <c r="I4486" t="str">
        <f>PROPER(Applications!I4486)</f>
        <v>Pending</v>
      </c>
      <c r="J4486" s="5">
        <v>2325.1799999999998</v>
      </c>
      <c r="K4486" s="12">
        <v>2981</v>
      </c>
      <c r="L4486">
        <v>1</v>
      </c>
      <c r="M4486" t="s">
        <v>47</v>
      </c>
    </row>
    <row r="4487" spans="1:13" x14ac:dyDescent="0.2">
      <c r="A4487" t="str">
        <f>TEXT(Applications!A4487,"00000")</f>
        <v>5585130</v>
      </c>
      <c r="B4487" t="str">
        <f>TEXT(Applications!B4487,"0000")</f>
        <v>1661</v>
      </c>
      <c r="D4487" t="s">
        <v>32</v>
      </c>
      <c r="E4487" s="5" t="str">
        <f>LEFT(Applications!E4487,6)</f>
        <v>156041</v>
      </c>
      <c r="F4487">
        <v>830</v>
      </c>
      <c r="G4487" t="s">
        <v>14</v>
      </c>
      <c r="H4487" t="str" cm="1">
        <f t="array" ref="H4487">_xlfn.IFS(OR(Applications!H4487=FALSE,Applications!H4487=0,LEFT(Applications!H4487,1)="N"),"No",OR(Applications!H4487=TRUE,Applications!H4487=1,LEFT(Applications!H4487,1)="Y"),"Yes")</f>
        <v>No</v>
      </c>
      <c r="I4487" t="str">
        <f>PROPER(Applications!I4487)</f>
        <v>Under Review</v>
      </c>
      <c r="J4487" s="5">
        <v>2443.3200000000002</v>
      </c>
      <c r="K4487" s="12">
        <v>3702</v>
      </c>
      <c r="L4487">
        <v>4</v>
      </c>
      <c r="M4487" t="s">
        <v>17</v>
      </c>
    </row>
    <row r="4488" spans="1:13" x14ac:dyDescent="0.2">
      <c r="A4488" t="str">
        <f>TEXT(Applications!A4488,"00000")</f>
        <v>5586257</v>
      </c>
      <c r="B4488" t="str">
        <f>TEXT(Applications!B4488,"0000")</f>
        <v>0463</v>
      </c>
      <c r="C4488" s="10">
        <v>45657</v>
      </c>
      <c r="D4488" t="s">
        <v>23</v>
      </c>
      <c r="E4488" s="5" t="str">
        <f>LEFT(Applications!E4488,6)</f>
        <v>198938</v>
      </c>
      <c r="F4488">
        <v>651</v>
      </c>
      <c r="G4488" t="s">
        <v>26</v>
      </c>
      <c r="H4488" t="str" cm="1">
        <f t="array" ref="H4488">_xlfn.IFS(OR(Applications!H4488=FALSE,Applications!H4488=0,LEFT(Applications!H4488,1)="N"),"No",OR(Applications!H4488=TRUE,Applications!H4488=1,LEFT(Applications!H4488,1)="Y"),"Yes")</f>
        <v>Yes</v>
      </c>
      <c r="I4488" t="str">
        <f>PROPER(Applications!I4488)</f>
        <v>Denied</v>
      </c>
      <c r="J4488" s="5">
        <v>3024</v>
      </c>
      <c r="K4488" s="12">
        <v>3600</v>
      </c>
      <c r="L4488">
        <v>2</v>
      </c>
      <c r="M4488" t="s">
        <v>36</v>
      </c>
    </row>
    <row r="4489" spans="1:13" x14ac:dyDescent="0.2">
      <c r="A4489" t="str">
        <f>TEXT(Applications!A4489,"00000")</f>
        <v>5586330</v>
      </c>
      <c r="B4489" t="str">
        <f>TEXT(Applications!B4489,"0000")</f>
        <v>1491</v>
      </c>
      <c r="C4489" s="10">
        <v>44975</v>
      </c>
      <c r="D4489" t="s">
        <v>37</v>
      </c>
      <c r="E4489" s="5" t="str">
        <f>LEFT(Applications!E4489,6)</f>
        <v>137300</v>
      </c>
      <c r="F4489">
        <v>779</v>
      </c>
      <c r="G4489" t="s">
        <v>26</v>
      </c>
      <c r="H4489" t="str" cm="1">
        <f t="array" ref="H4489">_xlfn.IFS(OR(Applications!H4489=FALSE,Applications!H4489=0,LEFT(Applications!H4489,1)="N"),"No",OR(Applications!H4489=TRUE,Applications!H4489=1,LEFT(Applications!H4489,1)="Y"),"Yes")</f>
        <v>No</v>
      </c>
      <c r="I4489" t="str">
        <f>PROPER(Applications!I4489)</f>
        <v>Denied</v>
      </c>
      <c r="J4489" s="5">
        <v>1492.14</v>
      </c>
      <c r="K4489" s="12">
        <v>1913</v>
      </c>
      <c r="L4489">
        <v>4</v>
      </c>
      <c r="M4489" t="s">
        <v>38</v>
      </c>
    </row>
    <row r="4490" spans="1:13" x14ac:dyDescent="0.2">
      <c r="A4490" t="str">
        <f>TEXT(Applications!A4490,"00000")</f>
        <v>5587902</v>
      </c>
      <c r="B4490" t="str">
        <f>TEXT(Applications!B4490,"0000")</f>
        <v>0161</v>
      </c>
      <c r="C4490" s="10">
        <v>44047</v>
      </c>
      <c r="D4490" t="s">
        <v>23</v>
      </c>
      <c r="E4490" s="5" t="str">
        <f>LEFT(Applications!E4490,6)</f>
        <v>247876</v>
      </c>
      <c r="F4490">
        <v>771</v>
      </c>
      <c r="G4490" t="s">
        <v>26</v>
      </c>
      <c r="H4490" t="str" cm="1">
        <f t="array" ref="H4490">_xlfn.IFS(OR(Applications!H4490=FALSE,Applications!H4490=0,LEFT(Applications!H4490,1)="N"),"No",OR(Applications!H4490=TRUE,Applications!H4490=1,LEFT(Applications!H4490,1)="Y"),"Yes")</f>
        <v>Yes</v>
      </c>
      <c r="I4490" t="str">
        <f>PROPER(Applications!I4490)</f>
        <v>Pending</v>
      </c>
      <c r="J4490" s="5">
        <v>3365.04</v>
      </c>
      <c r="K4490" s="12">
        <v>4006</v>
      </c>
      <c r="L4490">
        <v>5</v>
      </c>
      <c r="M4490" t="s">
        <v>35</v>
      </c>
    </row>
    <row r="4491" spans="1:13" x14ac:dyDescent="0.2">
      <c r="A4491" t="str">
        <f>TEXT(Applications!A4491,"00000")</f>
        <v>5589183</v>
      </c>
      <c r="B4491" t="str">
        <f>TEXT(Applications!B4491,"0000")</f>
        <v>0198</v>
      </c>
      <c r="C4491" s="10">
        <v>44558</v>
      </c>
      <c r="D4491" t="s">
        <v>19</v>
      </c>
      <c r="E4491" s="5" t="str">
        <f>LEFT(Applications!E4491,6)</f>
        <v>228314</v>
      </c>
      <c r="F4491">
        <v>767</v>
      </c>
      <c r="G4491" t="s">
        <v>14</v>
      </c>
      <c r="H4491" t="str" cm="1">
        <f t="array" ref="H4491">_xlfn.IFS(OR(Applications!H4491=FALSE,Applications!H4491=0,LEFT(Applications!H4491,1)="N"),"No",OR(Applications!H4491=TRUE,Applications!H4491=1,LEFT(Applications!H4491,1)="Y"),"Yes")</f>
        <v>Yes</v>
      </c>
      <c r="I4491" t="str">
        <f>PROPER(Applications!I4491)</f>
        <v>Pending</v>
      </c>
      <c r="J4491" s="5">
        <v>3588.48</v>
      </c>
      <c r="K4491" s="12">
        <v>3738</v>
      </c>
      <c r="L4491">
        <v>5</v>
      </c>
      <c r="M4491" t="s">
        <v>17</v>
      </c>
    </row>
    <row r="4492" spans="1:13" x14ac:dyDescent="0.2">
      <c r="A4492" t="str">
        <f>TEXT(Applications!A4492,"00000")</f>
        <v>5589280</v>
      </c>
      <c r="B4492" t="str">
        <f>TEXT(Applications!B4492,"0000")</f>
        <v>0984</v>
      </c>
      <c r="C4492" s="10">
        <v>43895</v>
      </c>
      <c r="D4492" t="s">
        <v>27</v>
      </c>
      <c r="E4492" s="5" t="str">
        <f>LEFT(Applications!E4492,6)</f>
        <v>126940</v>
      </c>
      <c r="F4492">
        <v>765</v>
      </c>
      <c r="G4492" t="s">
        <v>14</v>
      </c>
      <c r="H4492" t="str" cm="1">
        <f t="array" ref="H4492">_xlfn.IFS(OR(Applications!H4492=FALSE,Applications!H4492=0,LEFT(Applications!H4492,1)="N"),"No",OR(Applications!H4492=TRUE,Applications!H4492=1,LEFT(Applications!H4492,1)="Y"),"Yes")</f>
        <v>No</v>
      </c>
      <c r="I4492" t="str">
        <f>PROPER(Applications!I4492)</f>
        <v>Pending</v>
      </c>
      <c r="J4492" s="5">
        <v>989.82</v>
      </c>
      <c r="K4492" s="12">
        <v>1269</v>
      </c>
      <c r="L4492">
        <v>5</v>
      </c>
      <c r="M4492" t="s">
        <v>31</v>
      </c>
    </row>
    <row r="4493" spans="1:13" x14ac:dyDescent="0.2">
      <c r="A4493" t="str">
        <f>TEXT(Applications!A4493,"00000")</f>
        <v>5590420</v>
      </c>
      <c r="B4493" t="str">
        <f>TEXT(Applications!B4493,"0000")</f>
        <v>1310</v>
      </c>
      <c r="C4493" s="10">
        <v>44234</v>
      </c>
      <c r="D4493" t="s">
        <v>32</v>
      </c>
      <c r="E4493" s="5" t="str">
        <f>LEFT(Applications!E4493,6)</f>
        <v>25146</v>
      </c>
      <c r="F4493">
        <v>749</v>
      </c>
      <c r="G4493" t="s">
        <v>14</v>
      </c>
      <c r="H4493" t="str" cm="1">
        <f t="array" ref="H4493">_xlfn.IFS(OR(Applications!H4493=FALSE,Applications!H4493=0,LEFT(Applications!H4493,1)="N"),"No",OR(Applications!H4493=TRUE,Applications!H4493=1,LEFT(Applications!H4493,1)="Y"),"Yes")</f>
        <v>No</v>
      </c>
      <c r="I4493" t="str">
        <f>PROPER(Applications!I4493)</f>
        <v>Denied</v>
      </c>
      <c r="J4493" s="5">
        <v>2514.6</v>
      </c>
      <c r="K4493" s="12">
        <v>3810</v>
      </c>
      <c r="L4493">
        <v>3</v>
      </c>
    </row>
    <row r="4494" spans="1:13" x14ac:dyDescent="0.2">
      <c r="A4494" t="str">
        <f>TEXT(Applications!A4494,"00000")</f>
        <v>5590602</v>
      </c>
      <c r="B4494" t="str">
        <f>TEXT(Applications!B4494,"0000")</f>
        <v>0387</v>
      </c>
      <c r="C4494" s="10">
        <v>43832</v>
      </c>
      <c r="D4494" t="s">
        <v>23</v>
      </c>
      <c r="E4494" s="5" t="str">
        <f>LEFT(Applications!E4494,6)</f>
        <v>211946</v>
      </c>
      <c r="F4494">
        <v>688</v>
      </c>
      <c r="G4494" t="s">
        <v>26</v>
      </c>
      <c r="H4494" t="str" cm="1">
        <f t="array" ref="H4494">_xlfn.IFS(OR(Applications!H4494=FALSE,Applications!H4494=0,LEFT(Applications!H4494,1)="N"),"No",OR(Applications!H4494=TRUE,Applications!H4494=1,LEFT(Applications!H4494,1)="Y"),"Yes")</f>
        <v>No</v>
      </c>
      <c r="I4494" t="str">
        <f>PROPER(Applications!I4494)</f>
        <v>Approved</v>
      </c>
      <c r="J4494" s="5">
        <v>2230.8000000000002</v>
      </c>
      <c r="K4494" s="12">
        <v>3718</v>
      </c>
      <c r="L4494">
        <v>3</v>
      </c>
      <c r="M4494" t="s">
        <v>28</v>
      </c>
    </row>
    <row r="4495" spans="1:13" x14ac:dyDescent="0.2">
      <c r="A4495" t="str">
        <f>TEXT(Applications!A4495,"00000")</f>
        <v>5591397</v>
      </c>
      <c r="B4495" t="str">
        <f>TEXT(Applications!B4495,"0000")</f>
        <v>0568</v>
      </c>
      <c r="C4495" s="10">
        <v>44068</v>
      </c>
      <c r="D4495" t="s">
        <v>23</v>
      </c>
      <c r="E4495" s="5" t="str">
        <f>LEFT(Applications!E4495,6)</f>
        <v>246984</v>
      </c>
      <c r="F4495" t="s">
        <v>38</v>
      </c>
      <c r="G4495" t="s">
        <v>14</v>
      </c>
      <c r="H4495" t="str" cm="1">
        <f t="array" ref="H4495">_xlfn.IFS(OR(Applications!H4495=FALSE,Applications!H4495=0,LEFT(Applications!H4495,1)="N"),"No",OR(Applications!H4495=TRUE,Applications!H4495=1,LEFT(Applications!H4495,1)="Y"),"Yes")</f>
        <v>No</v>
      </c>
      <c r="I4495" t="str">
        <f>PROPER(Applications!I4495)</f>
        <v>Denied</v>
      </c>
      <c r="J4495" s="5">
        <v>1866.48</v>
      </c>
      <c r="K4495" s="12">
        <v>2828</v>
      </c>
      <c r="L4495">
        <v>5</v>
      </c>
    </row>
    <row r="4496" spans="1:13" x14ac:dyDescent="0.2">
      <c r="A4496" t="str">
        <f>TEXT(Applications!A4496,"00000")</f>
        <v>5593931</v>
      </c>
      <c r="B4496" t="str">
        <f>TEXT(Applications!B4496,"0000")</f>
        <v>0155</v>
      </c>
      <c r="C4496" s="10">
        <v>44493</v>
      </c>
      <c r="D4496" t="s">
        <v>29</v>
      </c>
      <c r="E4496" s="5" t="str">
        <f>LEFT(Applications!E4496,6)</f>
        <v>60961</v>
      </c>
      <c r="F4496">
        <v>720</v>
      </c>
      <c r="G4496" t="s">
        <v>26</v>
      </c>
      <c r="H4496" t="str" cm="1">
        <f t="array" ref="H4496">_xlfn.IFS(OR(Applications!H4496=FALSE,Applications!H4496=0,LEFT(Applications!H4496,1)="N"),"No",OR(Applications!H4496=TRUE,Applications!H4496=1,LEFT(Applications!H4496,1)="Y"),"Yes")</f>
        <v>No</v>
      </c>
      <c r="I4496" t="str">
        <f>PROPER(Applications!I4496)</f>
        <v>Denied</v>
      </c>
      <c r="J4496" s="5">
        <v>4062.72</v>
      </c>
      <c r="K4496" s="12">
        <v>4232</v>
      </c>
      <c r="L4496">
        <v>3</v>
      </c>
    </row>
    <row r="4497" spans="1:13" x14ac:dyDescent="0.2">
      <c r="A4497" t="str">
        <f>TEXT(Applications!A4497,"00000")</f>
        <v>5594127</v>
      </c>
      <c r="B4497" t="str">
        <f>TEXT(Applications!B4497,"0000")</f>
        <v>1350</v>
      </c>
      <c r="C4497" s="10">
        <v>45271</v>
      </c>
      <c r="D4497" t="s">
        <v>23</v>
      </c>
      <c r="E4497" s="5" t="str">
        <f>LEFT(Applications!E4497,6)</f>
        <v>79407</v>
      </c>
      <c r="F4497">
        <v>304</v>
      </c>
      <c r="G4497" t="s">
        <v>14</v>
      </c>
      <c r="H4497" t="str" cm="1">
        <f t="array" ref="H4497">_xlfn.IFS(OR(Applications!H4497=FALSE,Applications!H4497=0,LEFT(Applications!H4497,1)="N"),"No",OR(Applications!H4497=TRUE,Applications!H4497=1,LEFT(Applications!H4497,1)="Y"),"Yes")</f>
        <v>No</v>
      </c>
      <c r="I4497" t="str">
        <f>PROPER(Applications!I4497)</f>
        <v>Under Review</v>
      </c>
      <c r="J4497" s="5">
        <v>3731.28</v>
      </c>
      <c r="K4497" s="12">
        <v>4442</v>
      </c>
      <c r="L4497">
        <v>3</v>
      </c>
      <c r="M4497" t="s">
        <v>35</v>
      </c>
    </row>
    <row r="4498" spans="1:13" x14ac:dyDescent="0.2">
      <c r="A4498" t="str">
        <f>TEXT(Applications!A4498,"00000")</f>
        <v>5595669</v>
      </c>
      <c r="B4498" t="str">
        <f>TEXT(Applications!B4498,"0000")</f>
        <v>1462</v>
      </c>
      <c r="C4498" s="10">
        <v>44365</v>
      </c>
      <c r="D4498" t="s">
        <v>27</v>
      </c>
      <c r="E4498" s="5" t="str">
        <f>LEFT(Applications!E4498,6)</f>
        <v>207997</v>
      </c>
      <c r="F4498">
        <v>693</v>
      </c>
      <c r="G4498" t="s">
        <v>14</v>
      </c>
      <c r="H4498" t="str" cm="1">
        <f t="array" ref="H4498">_xlfn.IFS(OR(Applications!H4498=FALSE,Applications!H4498=0,LEFT(Applications!H4498,1)="N"),"No",OR(Applications!H4498=TRUE,Applications!H4498=1,LEFT(Applications!H4498,1)="Y"),"Yes")</f>
        <v>No</v>
      </c>
      <c r="I4498" t="str">
        <f>PROPER(Applications!I4498)</f>
        <v>Denied</v>
      </c>
      <c r="J4498" s="5">
        <v>1019.7</v>
      </c>
      <c r="K4498" s="12">
        <v>1545</v>
      </c>
      <c r="L4498">
        <v>2</v>
      </c>
    </row>
    <row r="4499" spans="1:13" x14ac:dyDescent="0.2">
      <c r="A4499" t="str">
        <f>TEXT(Applications!A4499,"00000")</f>
        <v>5595873</v>
      </c>
      <c r="B4499" t="str">
        <f>TEXT(Applications!B4499,"0000")</f>
        <v>0572</v>
      </c>
      <c r="C4499" s="10" t="s">
        <v>260</v>
      </c>
      <c r="D4499" t="s">
        <v>27</v>
      </c>
      <c r="E4499" s="5" t="str">
        <f>LEFT(Applications!E4499,6)</f>
        <v>196190</v>
      </c>
      <c r="F4499">
        <v>622</v>
      </c>
      <c r="G4499" t="s">
        <v>14</v>
      </c>
      <c r="H4499" t="str" cm="1">
        <f t="array" ref="H4499">_xlfn.IFS(OR(Applications!H4499=FALSE,Applications!H4499=0,LEFT(Applications!H4499,1)="N"),"No",OR(Applications!H4499=TRUE,Applications!H4499=1,LEFT(Applications!H4499,1)="Y"),"Yes")</f>
        <v>No</v>
      </c>
      <c r="I4499" t="str">
        <f>PROPER(Applications!I4499)</f>
        <v>Pending</v>
      </c>
      <c r="J4499" s="5">
        <v>1014</v>
      </c>
      <c r="K4499" s="12">
        <v>1300</v>
      </c>
      <c r="L4499">
        <v>2</v>
      </c>
      <c r="M4499" t="s">
        <v>21</v>
      </c>
    </row>
    <row r="4500" spans="1:13" x14ac:dyDescent="0.2">
      <c r="A4500" t="str">
        <f>TEXT(Applications!A4500,"00000")</f>
        <v>5596202</v>
      </c>
      <c r="B4500" t="str">
        <f>TEXT(Applications!B4500,"0000")</f>
        <v>0552</v>
      </c>
      <c r="C4500" s="10">
        <v>43862</v>
      </c>
      <c r="D4500" t="s">
        <v>13</v>
      </c>
      <c r="E4500" s="5" t="str">
        <f>LEFT(Applications!E4500,6)</f>
        <v>93932</v>
      </c>
      <c r="F4500">
        <v>701</v>
      </c>
      <c r="G4500" t="s">
        <v>14</v>
      </c>
      <c r="H4500" t="str" cm="1">
        <f t="array" ref="H4500">_xlfn.IFS(OR(Applications!H4500=FALSE,Applications!H4500=0,LEFT(Applications!H4500,1)="N"),"No",OR(Applications!H4500=TRUE,Applications!H4500=1,LEFT(Applications!H4500,1)="Y"),"Yes")</f>
        <v>No</v>
      </c>
      <c r="I4500" t="str">
        <f>PROPER(Applications!I4500)</f>
        <v>Denied</v>
      </c>
      <c r="J4500" s="5">
        <v>7008.3</v>
      </c>
      <c r="K4500" s="12">
        <v>8985</v>
      </c>
      <c r="L4500">
        <v>1</v>
      </c>
      <c r="M4500" t="s">
        <v>41</v>
      </c>
    </row>
    <row r="4501" spans="1:13" x14ac:dyDescent="0.2">
      <c r="A4501" t="str">
        <f>TEXT(Applications!A4501,"00000")</f>
        <v>5596591</v>
      </c>
      <c r="B4501" t="str">
        <f>TEXT(Applications!B4501,"0000")</f>
        <v>0356</v>
      </c>
      <c r="C4501" s="10">
        <v>44837</v>
      </c>
      <c r="D4501" t="s">
        <v>13</v>
      </c>
      <c r="E4501" s="5" t="str">
        <f>LEFT(Applications!E4501,6)</f>
        <v>95270</v>
      </c>
      <c r="F4501">
        <v>621</v>
      </c>
      <c r="G4501" t="s">
        <v>14</v>
      </c>
      <c r="H4501" t="str" cm="1">
        <f t="array" ref="H4501">_xlfn.IFS(OR(Applications!H4501=FALSE,Applications!H4501=0,LEFT(Applications!H4501,1)="N"),"No",OR(Applications!H4501=TRUE,Applications!H4501=1,LEFT(Applications!H4501,1)="Y"),"Yes")</f>
        <v>Yes</v>
      </c>
      <c r="I4501" t="str">
        <f>PROPER(Applications!I4501)</f>
        <v>Approved</v>
      </c>
      <c r="J4501" s="5">
        <v>6009.36</v>
      </c>
      <c r="K4501" s="12">
        <v>7154</v>
      </c>
      <c r="L4501">
        <v>2</v>
      </c>
      <c r="M4501" t="s">
        <v>34</v>
      </c>
    </row>
    <row r="4502" spans="1:13" x14ac:dyDescent="0.2">
      <c r="A4502" t="str">
        <f>TEXT(Applications!A4502,"00000")</f>
        <v>5596704</v>
      </c>
      <c r="B4502" t="str">
        <f>TEXT(Applications!B4502,"0000")</f>
        <v>1105</v>
      </c>
      <c r="C4502" s="10">
        <v>45157</v>
      </c>
      <c r="D4502" t="s">
        <v>37</v>
      </c>
      <c r="E4502" s="5" t="str">
        <f>LEFT(Applications!E4502,6)</f>
        <v>216228</v>
      </c>
      <c r="F4502">
        <v>776</v>
      </c>
      <c r="G4502" t="s">
        <v>14</v>
      </c>
      <c r="H4502" t="str" cm="1">
        <f t="array" ref="H4502">_xlfn.IFS(OR(Applications!H4502=FALSE,Applications!H4502=0,LEFT(Applications!H4502,1)="N"),"No",OR(Applications!H4502=TRUE,Applications!H4502=1,LEFT(Applications!H4502,1)="Y"),"Yes")</f>
        <v>No</v>
      </c>
      <c r="I4502" t="str">
        <f>PROPER(Applications!I4502)</f>
        <v>Withdrawn</v>
      </c>
      <c r="J4502" s="5">
        <v>1014.72</v>
      </c>
      <c r="K4502" s="12">
        <v>1208</v>
      </c>
      <c r="L4502">
        <v>3</v>
      </c>
      <c r="M4502" t="s">
        <v>31</v>
      </c>
    </row>
    <row r="4503" spans="1:13" x14ac:dyDescent="0.2">
      <c r="A4503" t="str">
        <f>TEXT(Applications!A4503,"00000")</f>
        <v>5597184</v>
      </c>
      <c r="B4503" t="str">
        <f>TEXT(Applications!B4503,"0000")</f>
        <v>1511</v>
      </c>
      <c r="C4503" s="10">
        <v>44454</v>
      </c>
      <c r="D4503" t="s">
        <v>27</v>
      </c>
      <c r="E4503" s="5" t="str">
        <f>LEFT(Applications!E4503,6)</f>
        <v>200683</v>
      </c>
      <c r="F4503">
        <v>799</v>
      </c>
      <c r="G4503" t="s">
        <v>26</v>
      </c>
      <c r="H4503" t="str" cm="1">
        <f t="array" ref="H4503">_xlfn.IFS(OR(Applications!H4503=FALSE,Applications!H4503=0,LEFT(Applications!H4503,1)="N"),"No",OR(Applications!H4503=TRUE,Applications!H4503=1,LEFT(Applications!H4503,1)="Y"),"Yes")</f>
        <v>Yes</v>
      </c>
      <c r="I4503" t="str">
        <f>PROPER(Applications!I4503)</f>
        <v>Under Review</v>
      </c>
      <c r="J4503" s="5">
        <v>2935.8</v>
      </c>
      <c r="K4503" s="12">
        <v>4893</v>
      </c>
      <c r="L4503">
        <v>5</v>
      </c>
      <c r="M4503" t="s">
        <v>47</v>
      </c>
    </row>
    <row r="4504" spans="1:13" x14ac:dyDescent="0.2">
      <c r="A4504" t="str">
        <f>TEXT(Applications!A4504,"00000")</f>
        <v>5598079</v>
      </c>
      <c r="B4504" t="str">
        <f>TEXT(Applications!B4504,"0000")</f>
        <v>0816</v>
      </c>
      <c r="C4504" s="10">
        <v>44549</v>
      </c>
      <c r="D4504" t="s">
        <v>37</v>
      </c>
      <c r="E4504" s="5" t="str">
        <f>LEFT(Applications!E4504,6)</f>
        <v>192600</v>
      </c>
      <c r="F4504">
        <v>840</v>
      </c>
      <c r="G4504" t="s">
        <v>14</v>
      </c>
      <c r="H4504" t="str" cm="1">
        <f t="array" ref="H4504">_xlfn.IFS(OR(Applications!H4504=FALSE,Applications!H4504=0,LEFT(Applications!H4504,1)="N"),"No",OR(Applications!H4504=TRUE,Applications!H4504=1,LEFT(Applications!H4504,1)="Y"),"Yes")</f>
        <v>No</v>
      </c>
      <c r="I4504" t="str">
        <f>PROPER(Applications!I4504)</f>
        <v>Approved</v>
      </c>
      <c r="J4504" s="5">
        <v>1111.44</v>
      </c>
      <c r="K4504" s="12">
        <v>1684</v>
      </c>
      <c r="L4504">
        <v>4</v>
      </c>
      <c r="M4504" t="s">
        <v>38</v>
      </c>
    </row>
    <row r="4505" spans="1:13" x14ac:dyDescent="0.2">
      <c r="A4505" t="str">
        <f>TEXT(Applications!A4505,"00000")</f>
        <v>5600510</v>
      </c>
      <c r="B4505" t="str">
        <f>TEXT(Applications!B4505,"0000")</f>
        <v>0030</v>
      </c>
      <c r="C4505" s="10">
        <v>44890</v>
      </c>
      <c r="D4505" t="s">
        <v>29</v>
      </c>
      <c r="E4505" s="5" t="str">
        <f>LEFT(Applications!E4505,6)</f>
        <v>55717</v>
      </c>
      <c r="F4505">
        <v>693</v>
      </c>
      <c r="G4505" t="s">
        <v>14</v>
      </c>
      <c r="H4505" t="str" cm="1">
        <f t="array" ref="H4505">_xlfn.IFS(OR(Applications!H4505=FALSE,Applications!H4505=0,LEFT(Applications!H4505,1)="N"),"No",OR(Applications!H4505=TRUE,Applications!H4505=1,LEFT(Applications!H4505,1)="Y"),"Yes")</f>
        <v>Yes</v>
      </c>
      <c r="I4505" t="str">
        <f>PROPER(Applications!I4505)</f>
        <v>Approved</v>
      </c>
      <c r="J4505" s="5">
        <v>2976.96</v>
      </c>
      <c r="K4505" s="12">
        <v>3101</v>
      </c>
      <c r="L4505">
        <v>2</v>
      </c>
      <c r="M4505" t="s">
        <v>38</v>
      </c>
    </row>
    <row r="4506" spans="1:13" x14ac:dyDescent="0.2">
      <c r="A4506" t="str">
        <f>TEXT(Applications!A4506,"00000")</f>
        <v>5602292</v>
      </c>
      <c r="B4506" t="str">
        <f>TEXT(Applications!B4506,"0000")</f>
        <v>0566</v>
      </c>
      <c r="C4506" s="10">
        <v>44987</v>
      </c>
      <c r="D4506" t="s">
        <v>23</v>
      </c>
      <c r="E4506" s="5" t="str">
        <f>LEFT(Applications!E4506,6)</f>
        <v>32302</v>
      </c>
      <c r="F4506">
        <v>816</v>
      </c>
      <c r="G4506" t="s">
        <v>14</v>
      </c>
      <c r="H4506" t="str" cm="1">
        <f t="array" ref="H4506">_xlfn.IFS(OR(Applications!H4506=FALSE,Applications!H4506=0,LEFT(Applications!H4506,1)="N"),"No",OR(Applications!H4506=TRUE,Applications!H4506=1,LEFT(Applications!H4506,1)="Y"),"Yes")</f>
        <v>Yes</v>
      </c>
      <c r="I4506" t="str">
        <f>PROPER(Applications!I4506)</f>
        <v>Approved</v>
      </c>
      <c r="J4506" s="5">
        <v>1177.8</v>
      </c>
      <c r="K4506" s="12">
        <v>1510</v>
      </c>
      <c r="L4506">
        <v>2</v>
      </c>
      <c r="M4506" t="s">
        <v>52</v>
      </c>
    </row>
    <row r="4507" spans="1:13" x14ac:dyDescent="0.2">
      <c r="A4507" t="str">
        <f>TEXT(Applications!A4507,"00000")</f>
        <v>5602694</v>
      </c>
      <c r="B4507" t="str">
        <f>TEXT(Applications!B4507,"0000")</f>
        <v>0529</v>
      </c>
      <c r="C4507" s="10">
        <v>45480</v>
      </c>
      <c r="D4507" t="s">
        <v>37</v>
      </c>
      <c r="E4507" s="5" t="str">
        <f>LEFT(Applications!E4507,6)</f>
        <v>134963</v>
      </c>
      <c r="F4507">
        <v>724</v>
      </c>
      <c r="G4507" t="s">
        <v>14</v>
      </c>
      <c r="H4507" t="str" cm="1">
        <f t="array" ref="H4507">_xlfn.IFS(OR(Applications!H4507=FALSE,Applications!H4507=0,LEFT(Applications!H4507,1)="N"),"No",OR(Applications!H4507=TRUE,Applications!H4507=1,LEFT(Applications!H4507,1)="Y"),"Yes")</f>
        <v>No</v>
      </c>
      <c r="I4507" t="str">
        <f>PROPER(Applications!I4507)</f>
        <v>Denied</v>
      </c>
      <c r="J4507" s="5">
        <v>3611.52</v>
      </c>
      <c r="K4507" s="12">
        <v>3762</v>
      </c>
      <c r="L4507">
        <v>2</v>
      </c>
      <c r="M4507" t="s">
        <v>21</v>
      </c>
    </row>
    <row r="4508" spans="1:13" x14ac:dyDescent="0.2">
      <c r="A4508" t="str">
        <f>TEXT(Applications!A4508,"00000")</f>
        <v>5604582</v>
      </c>
      <c r="B4508" t="str">
        <f>TEXT(Applications!B4508,"0000")</f>
        <v>1232</v>
      </c>
      <c r="C4508" s="10">
        <v>44216</v>
      </c>
      <c r="D4508" t="s">
        <v>32</v>
      </c>
      <c r="E4508" s="5" t="str">
        <f>LEFT(Applications!E4508,6)</f>
        <v>39615</v>
      </c>
      <c r="F4508">
        <v>741</v>
      </c>
      <c r="G4508" t="s">
        <v>14</v>
      </c>
      <c r="H4508" t="str" cm="1">
        <f t="array" ref="H4508">_xlfn.IFS(OR(Applications!H4508=FALSE,Applications!H4508=0,LEFT(Applications!H4508,1)="N"),"No",OR(Applications!H4508=TRUE,Applications!H4508=1,LEFT(Applications!H4508,1)="Y"),"Yes")</f>
        <v>No</v>
      </c>
      <c r="I4508" t="str">
        <f>PROPER(Applications!I4508)</f>
        <v>Approved</v>
      </c>
      <c r="J4508" s="5">
        <v>2227.6799999999998</v>
      </c>
      <c r="K4508" s="12">
        <v>2856</v>
      </c>
      <c r="L4508">
        <v>2</v>
      </c>
    </row>
    <row r="4509" spans="1:13" x14ac:dyDescent="0.2">
      <c r="A4509" t="str">
        <f>TEXT(Applications!A4509,"00000")</f>
        <v>5605392</v>
      </c>
      <c r="B4509" t="str">
        <f>TEXT(Applications!B4509,"0000")</f>
        <v>0082</v>
      </c>
      <c r="C4509" s="10">
        <v>45248</v>
      </c>
      <c r="D4509" t="s">
        <v>13</v>
      </c>
      <c r="E4509" s="5" t="str">
        <f>LEFT(Applications!E4509,6)</f>
        <v>53068</v>
      </c>
      <c r="G4509" t="s">
        <v>14</v>
      </c>
      <c r="H4509" t="str" cm="1">
        <f t="array" ref="H4509">_xlfn.IFS(OR(Applications!H4509=FALSE,Applications!H4509=0,LEFT(Applications!H4509,1)="N"),"No",OR(Applications!H4509=TRUE,Applications!H4509=1,LEFT(Applications!H4509,1)="Y"),"Yes")</f>
        <v>No</v>
      </c>
      <c r="I4509" t="str">
        <f>PROPER(Applications!I4509)</f>
        <v>Approved</v>
      </c>
      <c r="J4509" s="5">
        <v>2312.64</v>
      </c>
      <c r="K4509" s="12">
        <v>2409</v>
      </c>
      <c r="L4509">
        <v>1</v>
      </c>
      <c r="M4509" t="s">
        <v>28</v>
      </c>
    </row>
    <row r="4510" spans="1:13" x14ac:dyDescent="0.2">
      <c r="A4510" t="str">
        <f>TEXT(Applications!A4510,"00000")</f>
        <v>5606969</v>
      </c>
      <c r="B4510" t="str">
        <f>TEXT(Applications!B4510,"0000")</f>
        <v>1194</v>
      </c>
      <c r="C4510" s="10">
        <v>45459</v>
      </c>
      <c r="D4510" t="s">
        <v>23</v>
      </c>
      <c r="E4510" s="5" t="str">
        <f>LEFT(Applications!E4510,6)</f>
        <v>191383</v>
      </c>
      <c r="G4510" t="s">
        <v>14</v>
      </c>
      <c r="H4510" t="str" cm="1">
        <f t="array" ref="H4510">_xlfn.IFS(OR(Applications!H4510=FALSE,Applications!H4510=0,LEFT(Applications!H4510,1)="N"),"No",OR(Applications!H4510=TRUE,Applications!H4510=1,LEFT(Applications!H4510,1)="Y"),"Yes")</f>
        <v>Yes</v>
      </c>
      <c r="I4510" t="str">
        <f>PROPER(Applications!I4510)</f>
        <v>Under Review</v>
      </c>
      <c r="J4510" s="5">
        <v>1756.2</v>
      </c>
      <c r="K4510" s="12">
        <v>2927</v>
      </c>
      <c r="L4510">
        <v>3</v>
      </c>
      <c r="M4510" t="s">
        <v>47</v>
      </c>
    </row>
    <row r="4511" spans="1:13" x14ac:dyDescent="0.2">
      <c r="A4511" t="str">
        <f>TEXT(Applications!A4511,"00000")</f>
        <v>5611304</v>
      </c>
      <c r="B4511" t="str">
        <f>TEXT(Applications!B4511,"0000")</f>
        <v>1221</v>
      </c>
      <c r="C4511" s="10">
        <v>44373</v>
      </c>
      <c r="D4511" t="s">
        <v>19</v>
      </c>
      <c r="E4511" s="5" t="str">
        <f>LEFT(Applications!E4511,6)</f>
        <v>138676</v>
      </c>
      <c r="F4511">
        <v>680</v>
      </c>
      <c r="G4511" t="s">
        <v>14</v>
      </c>
      <c r="H4511" t="str" cm="1">
        <f t="array" ref="H4511">_xlfn.IFS(OR(Applications!H4511=FALSE,Applications!H4511=0,LEFT(Applications!H4511,1)="N"),"No",OR(Applications!H4511=TRUE,Applications!H4511=1,LEFT(Applications!H4511,1)="Y"),"Yes")</f>
        <v>Yes</v>
      </c>
      <c r="I4511" t="str">
        <f>PROPER(Applications!I4511)</f>
        <v>Denied</v>
      </c>
      <c r="J4511" s="5">
        <v>5055.96</v>
      </c>
      <c r="K4511" s="12">
        <v>6019</v>
      </c>
      <c r="L4511">
        <v>4</v>
      </c>
      <c r="M4511" t="s">
        <v>34</v>
      </c>
    </row>
    <row r="4512" spans="1:13" x14ac:dyDescent="0.2">
      <c r="A4512" t="str">
        <f>TEXT(Applications!A4512,"00000")</f>
        <v>5613422</v>
      </c>
      <c r="B4512" t="str">
        <f>TEXT(Applications!B4512,"0000")</f>
        <v>0670</v>
      </c>
      <c r="C4512" s="10">
        <v>44230</v>
      </c>
      <c r="D4512" t="s">
        <v>27</v>
      </c>
      <c r="E4512" s="5" t="str">
        <f>LEFT(Applications!E4512,6)</f>
        <v>183687</v>
      </c>
      <c r="G4512" t="s">
        <v>14</v>
      </c>
      <c r="H4512" t="str" cm="1">
        <f t="array" ref="H4512">_xlfn.IFS(OR(Applications!H4512=FALSE,Applications!H4512=0,LEFT(Applications!H4512,1)="N"),"No",OR(Applications!H4512=TRUE,Applications!H4512=1,LEFT(Applications!H4512,1)="Y"),"Yes")</f>
        <v>No</v>
      </c>
      <c r="I4512" t="str">
        <f>PROPER(Applications!I4512)</f>
        <v>Denied</v>
      </c>
      <c r="J4512" s="5">
        <v>3213.6</v>
      </c>
      <c r="K4512" s="12">
        <v>0</v>
      </c>
      <c r="L4512">
        <v>1</v>
      </c>
    </row>
    <row r="4513" spans="1:13" x14ac:dyDescent="0.2">
      <c r="A4513" t="str">
        <f>TEXT(Applications!A4513,"00000")</f>
        <v>5615641</v>
      </c>
      <c r="B4513" t="str">
        <f>TEXT(Applications!B4513,"0000")</f>
        <v>0372</v>
      </c>
      <c r="C4513" s="10">
        <v>44843</v>
      </c>
      <c r="D4513" t="s">
        <v>27</v>
      </c>
      <c r="E4513" s="5" t="str">
        <f>LEFT(Applications!E4513,6)</f>
        <v>124400</v>
      </c>
      <c r="F4513">
        <v>625</v>
      </c>
      <c r="G4513" t="s">
        <v>14</v>
      </c>
      <c r="H4513" t="str" cm="1">
        <f t="array" ref="H4513">_xlfn.IFS(OR(Applications!H4513=FALSE,Applications!H4513=0,LEFT(Applications!H4513,1)="N"),"No",OR(Applications!H4513=TRUE,Applications!H4513=1,LEFT(Applications!H4513,1)="Y"),"Yes")</f>
        <v>No</v>
      </c>
      <c r="I4513" t="str">
        <f>PROPER(Applications!I4513)</f>
        <v>Approved</v>
      </c>
      <c r="J4513" s="5">
        <v>1607.04</v>
      </c>
      <c r="K4513" s="12">
        <v>1674</v>
      </c>
      <c r="L4513">
        <v>2</v>
      </c>
    </row>
    <row r="4514" spans="1:13" x14ac:dyDescent="0.2">
      <c r="A4514" t="str">
        <f>TEXT(Applications!A4514,"00000")</f>
        <v>5617076</v>
      </c>
      <c r="B4514" t="str">
        <f>TEXT(Applications!B4514,"0000")</f>
        <v>0755</v>
      </c>
      <c r="C4514" s="10">
        <v>45058</v>
      </c>
      <c r="D4514" t="s">
        <v>19</v>
      </c>
      <c r="E4514" s="5" t="str">
        <f>LEFT(Applications!E4514,6)</f>
        <v>82011</v>
      </c>
      <c r="G4514" t="s">
        <v>14</v>
      </c>
      <c r="H4514" t="str" cm="1">
        <f t="array" ref="H4514">_xlfn.IFS(OR(Applications!H4514=FALSE,Applications!H4514=0,LEFT(Applications!H4514,1)="N"),"No",OR(Applications!H4514=TRUE,Applications!H4514=1,LEFT(Applications!H4514,1)="Y"),"Yes")</f>
        <v>Yes</v>
      </c>
      <c r="I4514" t="str">
        <f>PROPER(Applications!I4514)</f>
        <v>Denied</v>
      </c>
      <c r="J4514" s="5">
        <v>5880.96</v>
      </c>
      <c r="K4514" s="12">
        <v>6126</v>
      </c>
      <c r="L4514">
        <v>1</v>
      </c>
      <c r="M4514" t="s">
        <v>41</v>
      </c>
    </row>
    <row r="4515" spans="1:13" x14ac:dyDescent="0.2">
      <c r="A4515" t="str">
        <f>TEXT(Applications!A4515,"00000")</f>
        <v>5618390</v>
      </c>
      <c r="B4515" t="str">
        <f>TEXT(Applications!B4515,"0000")</f>
        <v>1773</v>
      </c>
      <c r="C4515" s="10">
        <v>44416</v>
      </c>
      <c r="D4515" t="s">
        <v>37</v>
      </c>
      <c r="E4515" s="5" t="str">
        <f>LEFT(Applications!E4515,6)</f>
        <v>79794</v>
      </c>
      <c r="F4515">
        <v>677</v>
      </c>
      <c r="G4515" t="s">
        <v>14</v>
      </c>
      <c r="H4515" t="str" cm="1">
        <f t="array" ref="H4515">_xlfn.IFS(OR(Applications!H4515=FALSE,Applications!H4515=0,LEFT(Applications!H4515,1)="N"),"No",OR(Applications!H4515=TRUE,Applications!H4515=1,LEFT(Applications!H4515,1)="Y"),"Yes")</f>
        <v>No</v>
      </c>
      <c r="I4515" t="str">
        <f>PROPER(Applications!I4515)</f>
        <v>Denied</v>
      </c>
      <c r="J4515" s="5">
        <v>4751.04</v>
      </c>
      <c r="K4515" s="12">
        <v>4949</v>
      </c>
      <c r="L4515">
        <v>4</v>
      </c>
      <c r="M4515" t="s">
        <v>34</v>
      </c>
    </row>
    <row r="4516" spans="1:13" x14ac:dyDescent="0.2">
      <c r="A4516" t="str">
        <f>TEXT(Applications!A4516,"00000")</f>
        <v>5618444</v>
      </c>
      <c r="B4516" t="str">
        <f>TEXT(Applications!B4516,"0000")</f>
        <v>0672</v>
      </c>
      <c r="C4516" s="10">
        <v>43974</v>
      </c>
      <c r="D4516" t="s">
        <v>37</v>
      </c>
      <c r="E4516" s="5" t="str">
        <f>LEFT(Applications!E4516,6)</f>
        <v>103887</v>
      </c>
      <c r="F4516">
        <v>600</v>
      </c>
      <c r="G4516" t="s">
        <v>14</v>
      </c>
      <c r="H4516" t="str" cm="1">
        <f t="array" ref="H4516">_xlfn.IFS(OR(Applications!H4516=FALSE,Applications!H4516=0,LEFT(Applications!H4516,1)="N"),"No",OR(Applications!H4516=TRUE,Applications!H4516=1,LEFT(Applications!H4516,1)="Y"),"Yes")</f>
        <v>No</v>
      </c>
      <c r="I4516" t="str">
        <f>PROPER(Applications!I4516)</f>
        <v>Approved</v>
      </c>
      <c r="J4516" s="5">
        <v>3000.48</v>
      </c>
      <c r="K4516" s="12">
        <v>3572</v>
      </c>
      <c r="L4516">
        <v>3</v>
      </c>
      <c r="M4516" t="s">
        <v>28</v>
      </c>
    </row>
    <row r="4517" spans="1:13" x14ac:dyDescent="0.2">
      <c r="A4517" t="str">
        <f>TEXT(Applications!A4517,"00000")</f>
        <v>5619388</v>
      </c>
      <c r="B4517" t="str">
        <f>TEXT(Applications!B4517,"0000")</f>
        <v>1233</v>
      </c>
      <c r="C4517" s="10" t="s">
        <v>488</v>
      </c>
      <c r="D4517" t="s">
        <v>13</v>
      </c>
      <c r="E4517" s="5" t="str">
        <f>LEFT(Applications!E4517,6)</f>
        <v>56637</v>
      </c>
      <c r="F4517">
        <v>378</v>
      </c>
      <c r="G4517" t="s">
        <v>14</v>
      </c>
      <c r="H4517" t="str" cm="1">
        <f t="array" ref="H4517">_xlfn.IFS(OR(Applications!H4517=FALSE,Applications!H4517=0,LEFT(Applications!H4517,1)="N"),"No",OR(Applications!H4517=TRUE,Applications!H4517=1,LEFT(Applications!H4517,1)="Y"),"Yes")</f>
        <v>Yes</v>
      </c>
      <c r="I4517" t="str">
        <f>PROPER(Applications!I4517)</f>
        <v>Denied</v>
      </c>
      <c r="J4517" s="5">
        <v>2248.6799999999998</v>
      </c>
      <c r="K4517" s="12">
        <v>2677</v>
      </c>
      <c r="L4517">
        <v>2</v>
      </c>
      <c r="M4517" t="s">
        <v>25</v>
      </c>
    </row>
    <row r="4518" spans="1:13" x14ac:dyDescent="0.2">
      <c r="A4518" t="str">
        <f>TEXT(Applications!A4518,"00000")</f>
        <v>5623241</v>
      </c>
      <c r="B4518" t="str">
        <f>TEXT(Applications!B4518,"0000")</f>
        <v>1382</v>
      </c>
      <c r="C4518" s="10">
        <v>45323</v>
      </c>
      <c r="D4518" t="s">
        <v>32</v>
      </c>
      <c r="E4518" s="5" t="str">
        <f>LEFT(Applications!E4518,6)</f>
        <v>144995</v>
      </c>
      <c r="F4518">
        <v>686</v>
      </c>
      <c r="G4518" t="s">
        <v>14</v>
      </c>
      <c r="H4518" t="str" cm="1">
        <f t="array" ref="H4518">_xlfn.IFS(OR(Applications!H4518=FALSE,Applications!H4518=0,LEFT(Applications!H4518,1)="N"),"No",OR(Applications!H4518=TRUE,Applications!H4518=1,LEFT(Applications!H4518,1)="Y"),"Yes")</f>
        <v>No</v>
      </c>
      <c r="I4518" t="str">
        <f>PROPER(Applications!I4518)</f>
        <v>Approved</v>
      </c>
      <c r="J4518" s="5">
        <v>885</v>
      </c>
      <c r="K4518" s="12">
        <v>1475</v>
      </c>
      <c r="L4518">
        <v>1</v>
      </c>
      <c r="M4518" t="s">
        <v>21</v>
      </c>
    </row>
    <row r="4519" spans="1:13" x14ac:dyDescent="0.2">
      <c r="A4519" t="str">
        <f>TEXT(Applications!A4519,"00000")</f>
        <v>5626620</v>
      </c>
      <c r="B4519" t="str">
        <f>TEXT(Applications!B4519,"0000")</f>
        <v>1454</v>
      </c>
      <c r="D4519" t="s">
        <v>13</v>
      </c>
      <c r="E4519" s="5" t="str">
        <f>LEFT(Applications!E4519,6)</f>
        <v>138944</v>
      </c>
      <c r="F4519">
        <v>659</v>
      </c>
      <c r="G4519" t="s">
        <v>14</v>
      </c>
      <c r="H4519" t="str" cm="1">
        <f t="array" ref="H4519">_xlfn.IFS(OR(Applications!H4519=FALSE,Applications!H4519=0,LEFT(Applications!H4519,1)="N"),"No",OR(Applications!H4519=TRUE,Applications!H4519=1,LEFT(Applications!H4519,1)="Y"),"Yes")</f>
        <v>No</v>
      </c>
      <c r="I4519" t="str">
        <f>PROPER(Applications!I4519)</f>
        <v>Denied</v>
      </c>
      <c r="J4519" s="5">
        <v>982.8</v>
      </c>
      <c r="K4519" s="12">
        <v>1170</v>
      </c>
      <c r="L4519">
        <v>3</v>
      </c>
      <c r="M4519" t="s">
        <v>52</v>
      </c>
    </row>
    <row r="4520" spans="1:13" x14ac:dyDescent="0.2">
      <c r="A4520" t="str">
        <f>TEXT(Applications!A4520,"00000")</f>
        <v>5626644</v>
      </c>
      <c r="B4520" t="str">
        <f>TEXT(Applications!B4520,"0000")</f>
        <v>1458</v>
      </c>
      <c r="C4520" s="10">
        <v>44494</v>
      </c>
      <c r="D4520" t="s">
        <v>32</v>
      </c>
      <c r="E4520" s="5" t="str">
        <f>LEFT(Applications!E4520,6)</f>
        <v>141942</v>
      </c>
      <c r="F4520">
        <v>666</v>
      </c>
      <c r="G4520" t="s">
        <v>14</v>
      </c>
      <c r="H4520" t="str" cm="1">
        <f t="array" ref="H4520">_xlfn.IFS(OR(Applications!H4520=FALSE,Applications!H4520=0,LEFT(Applications!H4520,1)="N"),"No",OR(Applications!H4520=TRUE,Applications!H4520=1,LEFT(Applications!H4520,1)="Y"),"Yes")</f>
        <v>No</v>
      </c>
      <c r="I4520" t="str">
        <f>PROPER(Applications!I4520)</f>
        <v>Approved</v>
      </c>
      <c r="J4520" s="5">
        <v>2715.6</v>
      </c>
      <c r="K4520" s="12">
        <v>4526</v>
      </c>
      <c r="L4520">
        <v>5</v>
      </c>
      <c r="M4520" t="s">
        <v>35</v>
      </c>
    </row>
    <row r="4521" spans="1:13" x14ac:dyDescent="0.2">
      <c r="A4521" t="str">
        <f>TEXT(Applications!A4521,"00000")</f>
        <v>5627127</v>
      </c>
      <c r="B4521" t="str">
        <f>TEXT(Applications!B4521,"0000")</f>
        <v>1468</v>
      </c>
      <c r="C4521" s="10">
        <v>45642</v>
      </c>
      <c r="D4521" t="s">
        <v>29</v>
      </c>
      <c r="E4521" s="5" t="str">
        <f>LEFT(Applications!E4521,6)</f>
        <v>198580</v>
      </c>
      <c r="F4521">
        <v>676</v>
      </c>
      <c r="G4521" t="s">
        <v>14</v>
      </c>
      <c r="H4521" t="str" cm="1">
        <f t="array" ref="H4521">_xlfn.IFS(OR(Applications!H4521=FALSE,Applications!H4521=0,LEFT(Applications!H4521,1)="N"),"No",OR(Applications!H4521=TRUE,Applications!H4521=1,LEFT(Applications!H4521,1)="Y"),"Yes")</f>
        <v>Yes</v>
      </c>
      <c r="I4521" t="str">
        <f>PROPER(Applications!I4521)</f>
        <v>Withdrawn</v>
      </c>
      <c r="J4521" s="5">
        <v>1994.46</v>
      </c>
      <c r="K4521" s="12">
        <v>2557</v>
      </c>
      <c r="L4521">
        <v>3</v>
      </c>
      <c r="M4521" t="s">
        <v>41</v>
      </c>
    </row>
    <row r="4522" spans="1:13" x14ac:dyDescent="0.2">
      <c r="A4522" t="str">
        <f>TEXT(Applications!A4522,"00000")</f>
        <v>5627348</v>
      </c>
      <c r="B4522" t="str">
        <f>TEXT(Applications!B4522,"0000")</f>
        <v>1343</v>
      </c>
      <c r="C4522" s="10">
        <v>45366</v>
      </c>
      <c r="D4522" t="s">
        <v>37</v>
      </c>
      <c r="E4522" s="5" t="str">
        <f>LEFT(Applications!E4522,6)</f>
        <v>79019</v>
      </c>
      <c r="F4522">
        <v>605</v>
      </c>
      <c r="G4522" t="s">
        <v>14</v>
      </c>
      <c r="H4522" t="str" cm="1">
        <f t="array" ref="H4522">_xlfn.IFS(OR(Applications!H4522=FALSE,Applications!H4522=0,LEFT(Applications!H4522,1)="N"),"No",OR(Applications!H4522=TRUE,Applications!H4522=1,LEFT(Applications!H4522,1)="Y"),"Yes")</f>
        <v>Yes</v>
      </c>
      <c r="I4522" t="str">
        <f>PROPER(Applications!I4522)</f>
        <v>Pending</v>
      </c>
      <c r="J4522" s="5">
        <v>1205.8800000000001</v>
      </c>
      <c r="K4522" s="12">
        <v>1546</v>
      </c>
      <c r="L4522">
        <v>3</v>
      </c>
      <c r="M4522" t="s">
        <v>25</v>
      </c>
    </row>
    <row r="4523" spans="1:13" x14ac:dyDescent="0.2">
      <c r="A4523" t="str">
        <f>TEXT(Applications!A4523,"00000")</f>
        <v>5627771</v>
      </c>
      <c r="B4523" t="str">
        <f>TEXT(Applications!B4523,"0000")</f>
        <v>0928</v>
      </c>
      <c r="C4523" s="10">
        <v>44184</v>
      </c>
      <c r="D4523" t="s">
        <v>19</v>
      </c>
      <c r="E4523" s="5" t="str">
        <f>LEFT(Applications!E4523,6)</f>
        <v>184686</v>
      </c>
      <c r="F4523">
        <v>765</v>
      </c>
      <c r="G4523" t="s">
        <v>14</v>
      </c>
      <c r="H4523" t="str" cm="1">
        <f t="array" ref="H4523">_xlfn.IFS(OR(Applications!H4523=FALSE,Applications!H4523=0,LEFT(Applications!H4523,1)="N"),"No",OR(Applications!H4523=TRUE,Applications!H4523=1,LEFT(Applications!H4523,1)="Y"),"Yes")</f>
        <v>Yes</v>
      </c>
      <c r="I4523" t="str">
        <f>PROPER(Applications!I4523)</f>
        <v>Denied</v>
      </c>
      <c r="J4523" s="5">
        <v>1071.18</v>
      </c>
      <c r="K4523" s="12">
        <v>0</v>
      </c>
      <c r="L4523">
        <v>1</v>
      </c>
    </row>
    <row r="4524" spans="1:13" x14ac:dyDescent="0.2">
      <c r="A4524" t="str">
        <f>TEXT(Applications!A4524,"00000")</f>
        <v>5631672</v>
      </c>
      <c r="B4524" t="str">
        <f>TEXT(Applications!B4524,"0000")</f>
        <v>0477</v>
      </c>
      <c r="C4524" s="10">
        <v>44633</v>
      </c>
      <c r="D4524" t="s">
        <v>29</v>
      </c>
      <c r="E4524" s="5" t="str">
        <f>LEFT(Applications!E4524,6)</f>
        <v>128412</v>
      </c>
      <c r="F4524">
        <v>585</v>
      </c>
      <c r="G4524" t="s">
        <v>26</v>
      </c>
      <c r="H4524" t="str" cm="1">
        <f t="array" ref="H4524">_xlfn.IFS(OR(Applications!H4524=FALSE,Applications!H4524=0,LEFT(Applications!H4524,1)="N"),"No",OR(Applications!H4524=TRUE,Applications!H4524=1,LEFT(Applications!H4524,1)="Y"),"Yes")</f>
        <v>Yes</v>
      </c>
      <c r="I4524" t="str">
        <f>PROPER(Applications!I4524)</f>
        <v>Pending</v>
      </c>
      <c r="J4524" s="5">
        <v>971.04</v>
      </c>
      <c r="K4524" s="12">
        <v>1156</v>
      </c>
      <c r="L4524">
        <v>5</v>
      </c>
      <c r="M4524" t="s">
        <v>47</v>
      </c>
    </row>
    <row r="4525" spans="1:13" x14ac:dyDescent="0.2">
      <c r="A4525" t="str">
        <f>TEXT(Applications!A4525,"00000")</f>
        <v>5634469</v>
      </c>
      <c r="B4525" t="str">
        <f>TEXT(Applications!B4525,"0000")</f>
        <v>0280</v>
      </c>
      <c r="C4525" s="10">
        <v>43969</v>
      </c>
      <c r="D4525" t="s">
        <v>29</v>
      </c>
      <c r="E4525" s="5" t="str">
        <f>LEFT(Applications!E4525,6)</f>
        <v>249675</v>
      </c>
      <c r="F4525">
        <v>485</v>
      </c>
      <c r="G4525" t="s">
        <v>26</v>
      </c>
      <c r="H4525" t="str" cm="1">
        <f t="array" ref="H4525">_xlfn.IFS(OR(Applications!H4525=FALSE,Applications!H4525=0,LEFT(Applications!H4525,1)="N"),"No",OR(Applications!H4525=TRUE,Applications!H4525=1,LEFT(Applications!H4525,1)="Y"),"Yes")</f>
        <v>No</v>
      </c>
      <c r="I4525" t="str">
        <f>PROPER(Applications!I4525)</f>
        <v>Approved</v>
      </c>
      <c r="J4525" s="5">
        <v>924</v>
      </c>
      <c r="K4525" s="12">
        <v>1400</v>
      </c>
      <c r="L4525">
        <v>2</v>
      </c>
      <c r="M4525" t="s">
        <v>41</v>
      </c>
    </row>
    <row r="4526" spans="1:13" x14ac:dyDescent="0.2">
      <c r="A4526" t="str">
        <f>TEXT(Applications!A4526,"00000")</f>
        <v>5636127</v>
      </c>
      <c r="B4526" t="str">
        <f>TEXT(Applications!B4526,"0000")</f>
        <v>1696</v>
      </c>
      <c r="C4526" s="10">
        <v>45471</v>
      </c>
      <c r="D4526" t="s">
        <v>37</v>
      </c>
      <c r="E4526" s="5" t="str">
        <f>LEFT(Applications!E4526,6)</f>
        <v>236601</v>
      </c>
      <c r="F4526">
        <v>750</v>
      </c>
      <c r="G4526" t="s">
        <v>14</v>
      </c>
      <c r="H4526" t="str" cm="1">
        <f t="array" ref="H4526">_xlfn.IFS(OR(Applications!H4526=FALSE,Applications!H4526=0,LEFT(Applications!H4526,1)="N"),"No",OR(Applications!H4526=TRUE,Applications!H4526=1,LEFT(Applications!H4526,1)="Y"),"Yes")</f>
        <v>Yes</v>
      </c>
      <c r="I4526" t="str">
        <f>PROPER(Applications!I4526)</f>
        <v>Approved</v>
      </c>
      <c r="J4526" s="5">
        <v>1867.32</v>
      </c>
      <c r="K4526" s="12">
        <v>2223</v>
      </c>
      <c r="L4526">
        <v>1</v>
      </c>
      <c r="M4526" t="s">
        <v>35</v>
      </c>
    </row>
    <row r="4527" spans="1:13" x14ac:dyDescent="0.2">
      <c r="A4527" t="str">
        <f>TEXT(Applications!A4527,"00000")</f>
        <v>5636418</v>
      </c>
      <c r="B4527" t="str">
        <f>TEXT(Applications!B4527,"0000")</f>
        <v>0869</v>
      </c>
      <c r="C4527" s="10">
        <v>44047</v>
      </c>
      <c r="D4527" t="s">
        <v>13</v>
      </c>
      <c r="E4527" s="5" t="str">
        <f>LEFT(Applications!E4527,6)</f>
        <v>235193</v>
      </c>
      <c r="F4527">
        <v>702</v>
      </c>
      <c r="G4527" t="s">
        <v>14</v>
      </c>
      <c r="H4527" t="str" cm="1">
        <f t="array" ref="H4527">_xlfn.IFS(OR(Applications!H4527=FALSE,Applications!H4527=0,LEFT(Applications!H4527,1)="N"),"No",OR(Applications!H4527=TRUE,Applications!H4527=1,LEFT(Applications!H4527,1)="Y"),"Yes")</f>
        <v>No</v>
      </c>
      <c r="I4527" t="str">
        <f>PROPER(Applications!I4527)</f>
        <v>Approved</v>
      </c>
      <c r="J4527" s="5">
        <v>1171.5</v>
      </c>
      <c r="K4527" s="12">
        <v>1775</v>
      </c>
      <c r="L4527">
        <v>5</v>
      </c>
      <c r="M4527" t="s">
        <v>31</v>
      </c>
    </row>
    <row r="4528" spans="1:13" x14ac:dyDescent="0.2">
      <c r="A4528" t="str">
        <f>TEXT(Applications!A4528,"00000")</f>
        <v>5638925</v>
      </c>
      <c r="B4528" t="str">
        <f>TEXT(Applications!B4528,"0000")</f>
        <v>0650</v>
      </c>
      <c r="C4528" s="10">
        <v>44282</v>
      </c>
      <c r="D4528" t="s">
        <v>13</v>
      </c>
      <c r="E4528" s="5" t="str">
        <f>LEFT(Applications!E4528,6)</f>
        <v>167966</v>
      </c>
      <c r="G4528" t="s">
        <v>14</v>
      </c>
      <c r="H4528" t="str" cm="1">
        <f t="array" ref="H4528">_xlfn.IFS(OR(Applications!H4528=FALSE,Applications!H4528=0,LEFT(Applications!H4528,1)="N"),"No",OR(Applications!H4528=TRUE,Applications!H4528=1,LEFT(Applications!H4528,1)="Y"),"Yes")</f>
        <v>Yes</v>
      </c>
      <c r="I4528" t="str">
        <f>PROPER(Applications!I4528)</f>
        <v>Approved</v>
      </c>
      <c r="J4528" s="5">
        <v>1491</v>
      </c>
      <c r="K4528" s="12">
        <v>1775</v>
      </c>
      <c r="L4528">
        <v>5</v>
      </c>
      <c r="M4528" t="s">
        <v>52</v>
      </c>
    </row>
    <row r="4529" spans="1:13" x14ac:dyDescent="0.2">
      <c r="A4529" t="str">
        <f>TEXT(Applications!A4529,"00000")</f>
        <v>5645093</v>
      </c>
      <c r="B4529" t="str">
        <f>TEXT(Applications!B4529,"0000")</f>
        <v>1597</v>
      </c>
      <c r="C4529" s="10">
        <v>43940</v>
      </c>
      <c r="D4529" t="s">
        <v>29</v>
      </c>
      <c r="E4529" s="5" t="str">
        <f>LEFT(Applications!E4529,6)</f>
        <v>68336</v>
      </c>
      <c r="F4529">
        <v>826</v>
      </c>
      <c r="G4529" t="s">
        <v>14</v>
      </c>
      <c r="H4529" t="str" cm="1">
        <f t="array" ref="H4529">_xlfn.IFS(OR(Applications!H4529=FALSE,Applications!H4529=0,LEFT(Applications!H4529,1)="N"),"No",OR(Applications!H4529=TRUE,Applications!H4529=1,LEFT(Applications!H4529,1)="Y"),"Yes")</f>
        <v>No</v>
      </c>
      <c r="I4529" t="str">
        <f>PROPER(Applications!I4529)</f>
        <v>Approved</v>
      </c>
      <c r="J4529" s="5">
        <v>1556.88</v>
      </c>
      <c r="K4529" s="12">
        <v>1996</v>
      </c>
      <c r="L4529">
        <v>5</v>
      </c>
      <c r="M4529" t="s">
        <v>17</v>
      </c>
    </row>
    <row r="4530" spans="1:13" x14ac:dyDescent="0.2">
      <c r="A4530" t="str">
        <f>TEXT(Applications!A4530,"00000")</f>
        <v>5645098</v>
      </c>
      <c r="B4530" t="str">
        <f>TEXT(Applications!B4530,"0000")</f>
        <v>0911</v>
      </c>
      <c r="C4530" s="10">
        <v>44265</v>
      </c>
      <c r="D4530" t="s">
        <v>29</v>
      </c>
      <c r="E4530" s="5" t="str">
        <f>LEFT(Applications!E4530,6)</f>
        <v>212364</v>
      </c>
      <c r="F4530">
        <v>783</v>
      </c>
      <c r="G4530" t="s">
        <v>14</v>
      </c>
      <c r="H4530" t="str" cm="1">
        <f t="array" ref="H4530">_xlfn.IFS(OR(Applications!H4530=FALSE,Applications!H4530=0,LEFT(Applications!H4530,1)="N"),"No",OR(Applications!H4530=TRUE,Applications!H4530=1,LEFT(Applications!H4530,1)="Y"),"Yes")</f>
        <v>No</v>
      </c>
      <c r="I4530" t="str">
        <f>PROPER(Applications!I4530)</f>
        <v>Denied</v>
      </c>
      <c r="J4530" s="5">
        <v>4841.28</v>
      </c>
      <c r="K4530" s="12">
        <v>5043</v>
      </c>
      <c r="L4530">
        <v>5</v>
      </c>
      <c r="M4530" t="s">
        <v>52</v>
      </c>
    </row>
    <row r="4531" spans="1:13" x14ac:dyDescent="0.2">
      <c r="A4531" t="str">
        <f>TEXT(Applications!A4531,"00000")</f>
        <v>5645488</v>
      </c>
      <c r="B4531" t="str">
        <f>TEXT(Applications!B4531,"0000")</f>
        <v>1606</v>
      </c>
      <c r="C4531" s="10">
        <v>45597</v>
      </c>
      <c r="D4531" t="s">
        <v>19</v>
      </c>
      <c r="E4531" s="5" t="str">
        <f>LEFT(Applications!E4531,6)</f>
        <v>131068</v>
      </c>
      <c r="F4531" t="s">
        <v>38</v>
      </c>
      <c r="G4531" t="s">
        <v>14</v>
      </c>
      <c r="H4531" t="str" cm="1">
        <f t="array" ref="H4531">_xlfn.IFS(OR(Applications!H4531=FALSE,Applications!H4531=0,LEFT(Applications!H4531,1)="N"),"No",OR(Applications!H4531=TRUE,Applications!H4531=1,LEFT(Applications!H4531,1)="Y"),"Yes")</f>
        <v>Yes</v>
      </c>
      <c r="I4531" t="str">
        <f>PROPER(Applications!I4531)</f>
        <v>Pending</v>
      </c>
      <c r="J4531" s="5">
        <v>4223.04</v>
      </c>
      <c r="K4531" s="12">
        <v>4399</v>
      </c>
      <c r="L4531">
        <v>3</v>
      </c>
      <c r="M4531" t="s">
        <v>28</v>
      </c>
    </row>
    <row r="4532" spans="1:13" x14ac:dyDescent="0.2">
      <c r="A4532" t="str">
        <f>TEXT(Applications!A4532,"00000")</f>
        <v>5646425</v>
      </c>
      <c r="B4532" t="str">
        <f>TEXT(Applications!B4532,"0000")</f>
        <v>0252</v>
      </c>
      <c r="C4532" s="10">
        <v>44739</v>
      </c>
      <c r="D4532" t="s">
        <v>27</v>
      </c>
      <c r="E4532" s="5" t="str">
        <f>LEFT(Applications!E4532,6)</f>
        <v>288996</v>
      </c>
      <c r="F4532">
        <v>811</v>
      </c>
      <c r="G4532" t="s">
        <v>14</v>
      </c>
      <c r="H4532" t="str" cm="1">
        <f t="array" ref="H4532">_xlfn.IFS(OR(Applications!H4532=FALSE,Applications!H4532=0,LEFT(Applications!H4532,1)="N"),"No",OR(Applications!H4532=TRUE,Applications!H4532=1,LEFT(Applications!H4532,1)="Y"),"Yes")</f>
        <v>No</v>
      </c>
      <c r="I4532" t="str">
        <f>PROPER(Applications!I4532)</f>
        <v>Approved</v>
      </c>
      <c r="J4532" s="5">
        <v>1089</v>
      </c>
      <c r="K4532" s="12">
        <v>1650</v>
      </c>
      <c r="L4532">
        <v>4</v>
      </c>
      <c r="M4532" t="s">
        <v>35</v>
      </c>
    </row>
    <row r="4533" spans="1:13" x14ac:dyDescent="0.2">
      <c r="A4533" t="str">
        <f>TEXT(Applications!A4533,"00000")</f>
        <v>5647280</v>
      </c>
      <c r="B4533" t="str">
        <f>TEXT(Applications!B4533,"0000")</f>
        <v>1246</v>
      </c>
      <c r="C4533" s="10">
        <v>44512</v>
      </c>
      <c r="D4533" t="s">
        <v>29</v>
      </c>
      <c r="E4533" s="5" t="str">
        <f>LEFT(Applications!E4533,6)</f>
        <v>245192</v>
      </c>
      <c r="F4533">
        <v>690</v>
      </c>
      <c r="G4533" t="s">
        <v>14</v>
      </c>
      <c r="H4533" t="str" cm="1">
        <f t="array" ref="H4533">_xlfn.IFS(OR(Applications!H4533=FALSE,Applications!H4533=0,LEFT(Applications!H4533,1)="N"),"No",OR(Applications!H4533=TRUE,Applications!H4533=1,LEFT(Applications!H4533,1)="Y"),"Yes")</f>
        <v>No</v>
      </c>
      <c r="I4533" t="str">
        <f>PROPER(Applications!I4533)</f>
        <v>Denied</v>
      </c>
      <c r="J4533" s="5">
        <v>1504.14</v>
      </c>
      <c r="K4533" s="12">
        <v>2279</v>
      </c>
      <c r="L4533">
        <v>4</v>
      </c>
      <c r="M4533" t="s">
        <v>36</v>
      </c>
    </row>
    <row r="4534" spans="1:13" x14ac:dyDescent="0.2">
      <c r="A4534" t="str">
        <f>TEXT(Applications!A4534,"00000")</f>
        <v>5647925</v>
      </c>
      <c r="B4534" t="str">
        <f>TEXT(Applications!B4534,"0000")</f>
        <v>0841</v>
      </c>
      <c r="C4534" s="10">
        <v>45342</v>
      </c>
      <c r="D4534" t="s">
        <v>29</v>
      </c>
      <c r="E4534" s="5" t="str">
        <f>LEFT(Applications!E4534,6)</f>
        <v>209678</v>
      </c>
      <c r="F4534">
        <v>683</v>
      </c>
      <c r="G4534" t="s">
        <v>14</v>
      </c>
      <c r="H4534" t="str" cm="1">
        <f t="array" ref="H4534">_xlfn.IFS(OR(Applications!H4534=FALSE,Applications!H4534=0,LEFT(Applications!H4534,1)="N"),"No",OR(Applications!H4534=TRUE,Applications!H4534=1,LEFT(Applications!H4534,1)="Y"),"Yes")</f>
        <v>No</v>
      </c>
      <c r="I4534" t="str">
        <f>PROPER(Applications!I4534)</f>
        <v>Approved</v>
      </c>
      <c r="J4534" s="5">
        <v>1976.04</v>
      </c>
      <c r="K4534" s="12">
        <v>2994</v>
      </c>
      <c r="L4534">
        <v>5</v>
      </c>
    </row>
    <row r="4535" spans="1:13" x14ac:dyDescent="0.2">
      <c r="A4535" t="str">
        <f>TEXT(Applications!A4535,"00000")</f>
        <v>5648350</v>
      </c>
      <c r="B4535" t="str">
        <f>TEXT(Applications!B4535,"0000")</f>
        <v>1605</v>
      </c>
      <c r="C4535" s="10">
        <v>45631</v>
      </c>
      <c r="D4535" t="s">
        <v>13</v>
      </c>
      <c r="E4535" s="5" t="str">
        <f>LEFT(Applications!E4535,6)</f>
        <v>117754</v>
      </c>
      <c r="G4535" t="s">
        <v>26</v>
      </c>
      <c r="H4535" t="str" cm="1">
        <f t="array" ref="H4535">_xlfn.IFS(OR(Applications!H4535=FALSE,Applications!H4535=0,LEFT(Applications!H4535,1)="N"),"No",OR(Applications!H4535=TRUE,Applications!H4535=1,LEFT(Applications!H4535,1)="Y"),"Yes")</f>
        <v>Yes</v>
      </c>
      <c r="I4535" t="str">
        <f>PROPER(Applications!I4535)</f>
        <v>Approved</v>
      </c>
      <c r="J4535" s="5">
        <v>1728</v>
      </c>
      <c r="K4535" s="12">
        <v>2880</v>
      </c>
      <c r="L4535">
        <v>1</v>
      </c>
      <c r="M4535" t="s">
        <v>35</v>
      </c>
    </row>
    <row r="4536" spans="1:13" x14ac:dyDescent="0.2">
      <c r="A4536" t="str">
        <f>TEXT(Applications!A4536,"00000")</f>
        <v>5649990</v>
      </c>
      <c r="B4536" t="str">
        <f>TEXT(Applications!B4536,"0000")</f>
        <v>1059</v>
      </c>
      <c r="C4536" s="10">
        <v>45177</v>
      </c>
      <c r="D4536" t="s">
        <v>29</v>
      </c>
      <c r="E4536" s="5" t="str">
        <f>LEFT(Applications!E4536,6)</f>
        <v>33353</v>
      </c>
      <c r="F4536">
        <v>580</v>
      </c>
      <c r="G4536" t="s">
        <v>14</v>
      </c>
      <c r="H4536" t="str" cm="1">
        <f t="array" ref="H4536">_xlfn.IFS(OR(Applications!H4536=FALSE,Applications!H4536=0,LEFT(Applications!H4536,1)="N"),"No",OR(Applications!H4536=TRUE,Applications!H4536=1,LEFT(Applications!H4536,1)="Y"),"Yes")</f>
        <v>No</v>
      </c>
      <c r="I4536" t="str">
        <f>PROPER(Applications!I4536)</f>
        <v>Withdrawn</v>
      </c>
      <c r="J4536" s="5">
        <v>3234.24</v>
      </c>
      <c r="K4536" s="12">
        <v>3369</v>
      </c>
      <c r="L4536">
        <v>1</v>
      </c>
      <c r="M4536" t="s">
        <v>47</v>
      </c>
    </row>
    <row r="4537" spans="1:13" x14ac:dyDescent="0.2">
      <c r="A4537" t="str">
        <f>TEXT(Applications!A4537,"00000")</f>
        <v>5651161</v>
      </c>
      <c r="B4537" t="str">
        <f>TEXT(Applications!B4537,"0000")</f>
        <v>0150</v>
      </c>
      <c r="C4537" s="10" t="s">
        <v>489</v>
      </c>
      <c r="D4537" t="s">
        <v>19</v>
      </c>
      <c r="E4537" s="5" t="str">
        <f>LEFT(Applications!E4537,6)</f>
        <v>231869</v>
      </c>
      <c r="F4537">
        <v>750</v>
      </c>
      <c r="G4537" t="s">
        <v>14</v>
      </c>
      <c r="H4537" t="str" cm="1">
        <f t="array" ref="H4537">_xlfn.IFS(OR(Applications!H4537=FALSE,Applications!H4537=0,LEFT(Applications!H4537,1)="N"),"No",OR(Applications!H4537=TRUE,Applications!H4537=1,LEFT(Applications!H4537,1)="Y"),"Yes")</f>
        <v>No</v>
      </c>
      <c r="I4537" t="str">
        <f>PROPER(Applications!I4537)</f>
        <v>Withdrawn</v>
      </c>
      <c r="J4537" s="5">
        <v>1992.96</v>
      </c>
      <c r="K4537" s="12">
        <v>2076</v>
      </c>
      <c r="L4537">
        <v>1</v>
      </c>
      <c r="M4537" t="s">
        <v>28</v>
      </c>
    </row>
    <row r="4538" spans="1:13" x14ac:dyDescent="0.2">
      <c r="A4538" t="str">
        <f>TEXT(Applications!A4538,"00000")</f>
        <v>5651256</v>
      </c>
      <c r="B4538" t="str">
        <f>TEXT(Applications!B4538,"0000")</f>
        <v>0784</v>
      </c>
      <c r="C4538" s="10">
        <v>45338</v>
      </c>
      <c r="D4538" t="s">
        <v>13</v>
      </c>
      <c r="E4538" s="5" t="str">
        <f>LEFT(Applications!E4538,6)</f>
        <v>98162</v>
      </c>
      <c r="F4538" t="s">
        <v>38</v>
      </c>
      <c r="G4538" t="s">
        <v>26</v>
      </c>
      <c r="H4538" t="str" cm="1">
        <f t="array" ref="H4538">_xlfn.IFS(OR(Applications!H4538=FALSE,Applications!H4538=0,LEFT(Applications!H4538,1)="N"),"No",OR(Applications!H4538=TRUE,Applications!H4538=1,LEFT(Applications!H4538,1)="Y"),"Yes")</f>
        <v>No</v>
      </c>
      <c r="I4538" t="str">
        <f>PROPER(Applications!I4538)</f>
        <v>Approved</v>
      </c>
      <c r="J4538" s="5">
        <v>1940.64</v>
      </c>
      <c r="K4538" s="12">
        <v>2488</v>
      </c>
      <c r="L4538">
        <v>4</v>
      </c>
      <c r="M4538" t="s">
        <v>47</v>
      </c>
    </row>
    <row r="4539" spans="1:13" x14ac:dyDescent="0.2">
      <c r="A4539" t="str">
        <f>TEXT(Applications!A4539,"00000")</f>
        <v>5651287</v>
      </c>
      <c r="B4539" t="str">
        <f>TEXT(Applications!B4539,"0000")</f>
        <v>1625</v>
      </c>
      <c r="C4539" s="10">
        <v>45493</v>
      </c>
      <c r="D4539" t="s">
        <v>32</v>
      </c>
      <c r="E4539" s="5" t="str">
        <f>LEFT(Applications!E4539,6)</f>
        <v>147000</v>
      </c>
      <c r="F4539">
        <v>384</v>
      </c>
      <c r="G4539" t="s">
        <v>14</v>
      </c>
      <c r="H4539" t="str" cm="1">
        <f t="array" ref="H4539">_xlfn.IFS(OR(Applications!H4539=FALSE,Applications!H4539=0,LEFT(Applications!H4539,1)="N"),"No",OR(Applications!H4539=TRUE,Applications!H4539=1,LEFT(Applications!H4539,1)="Y"),"Yes")</f>
        <v>Yes</v>
      </c>
      <c r="I4539" t="str">
        <f>PROPER(Applications!I4539)</f>
        <v>Approved</v>
      </c>
      <c r="J4539" s="5">
        <v>4545.84</v>
      </c>
      <c r="K4539" s="12">
        <v>5828</v>
      </c>
      <c r="L4539">
        <v>3</v>
      </c>
    </row>
    <row r="4540" spans="1:13" x14ac:dyDescent="0.2">
      <c r="A4540" t="str">
        <f>TEXT(Applications!A4540,"00000")</f>
        <v>5653556</v>
      </c>
      <c r="B4540" t="str">
        <f>TEXT(Applications!B4540,"0000")</f>
        <v>0549</v>
      </c>
      <c r="D4540" t="s">
        <v>37</v>
      </c>
      <c r="E4540" s="5" t="str">
        <f>LEFT(Applications!E4540,6)</f>
        <v>122886</v>
      </c>
      <c r="F4540">
        <v>752</v>
      </c>
      <c r="G4540" t="s">
        <v>14</v>
      </c>
      <c r="H4540" t="str" cm="1">
        <f t="array" ref="H4540">_xlfn.IFS(OR(Applications!H4540=FALSE,Applications!H4540=0,LEFT(Applications!H4540,1)="N"),"No",OR(Applications!H4540=TRUE,Applications!H4540=1,LEFT(Applications!H4540,1)="Y"),"Yes")</f>
        <v>No</v>
      </c>
      <c r="I4540" t="str">
        <f>PROPER(Applications!I4540)</f>
        <v>Approved</v>
      </c>
      <c r="J4540" s="5">
        <v>1958.88</v>
      </c>
      <c r="K4540" s="12">
        <v>2968</v>
      </c>
      <c r="L4540">
        <v>4</v>
      </c>
      <c r="M4540" t="s">
        <v>52</v>
      </c>
    </row>
    <row r="4541" spans="1:13" x14ac:dyDescent="0.2">
      <c r="A4541" t="str">
        <f>TEXT(Applications!A4541,"00000")</f>
        <v>5658146</v>
      </c>
      <c r="B4541" t="str">
        <f>TEXT(Applications!B4541,"0000")</f>
        <v>0978</v>
      </c>
      <c r="C4541" s="10">
        <v>45244</v>
      </c>
      <c r="D4541" t="s">
        <v>19</v>
      </c>
      <c r="E4541" s="5" t="str">
        <f>LEFT(Applications!E4541,6)</f>
        <v>105180</v>
      </c>
      <c r="F4541">
        <v>675</v>
      </c>
      <c r="G4541" t="s">
        <v>26</v>
      </c>
      <c r="H4541" t="str" cm="1">
        <f t="array" ref="H4541">_xlfn.IFS(OR(Applications!H4541=FALSE,Applications!H4541=0,LEFT(Applications!H4541,1)="N"),"No",OR(Applications!H4541=TRUE,Applications!H4541=1,LEFT(Applications!H4541,1)="Y"),"Yes")</f>
        <v>No</v>
      </c>
      <c r="I4541" t="str">
        <f>PROPER(Applications!I4541)</f>
        <v>Denied</v>
      </c>
      <c r="J4541" s="5">
        <v>1211.52</v>
      </c>
      <c r="K4541" s="12">
        <v>1262</v>
      </c>
      <c r="L4541">
        <v>2</v>
      </c>
    </row>
    <row r="4542" spans="1:13" x14ac:dyDescent="0.2">
      <c r="A4542" t="str">
        <f>TEXT(Applications!A4542,"00000")</f>
        <v>5659847</v>
      </c>
      <c r="B4542" t="str">
        <f>TEXT(Applications!B4542,"0000")</f>
        <v>1516</v>
      </c>
      <c r="C4542" s="10">
        <v>44228</v>
      </c>
      <c r="D4542" t="s">
        <v>13</v>
      </c>
      <c r="E4542" s="5" t="str">
        <f>LEFT(Applications!E4542,6)</f>
        <v>53028</v>
      </c>
      <c r="F4542">
        <v>616</v>
      </c>
      <c r="G4542" t="s">
        <v>14</v>
      </c>
      <c r="H4542" t="str" cm="1">
        <f t="array" ref="H4542">_xlfn.IFS(OR(Applications!H4542=FALSE,Applications!H4542=0,LEFT(Applications!H4542,1)="N"),"No",OR(Applications!H4542=TRUE,Applications!H4542=1,LEFT(Applications!H4542,1)="Y"),"Yes")</f>
        <v>Yes</v>
      </c>
      <c r="I4542" t="str">
        <f>PROPER(Applications!I4542)</f>
        <v>Approved</v>
      </c>
      <c r="J4542" s="5">
        <v>1640.1</v>
      </c>
      <c r="K4542" s="12">
        <v>2485</v>
      </c>
      <c r="L4542">
        <v>5</v>
      </c>
    </row>
    <row r="4543" spans="1:13" x14ac:dyDescent="0.2">
      <c r="A4543" t="str">
        <f>TEXT(Applications!A4543,"00000")</f>
        <v>5659922</v>
      </c>
      <c r="B4543" t="str">
        <f>TEXT(Applications!B4543,"0000")</f>
        <v>0269</v>
      </c>
      <c r="C4543" s="10">
        <v>44908</v>
      </c>
      <c r="D4543" t="s">
        <v>27</v>
      </c>
      <c r="E4543" s="5" t="str">
        <f>LEFT(Applications!E4543,6)</f>
        <v>149068</v>
      </c>
      <c r="F4543">
        <v>702</v>
      </c>
      <c r="G4543" t="s">
        <v>14</v>
      </c>
      <c r="H4543" t="str" cm="1">
        <f t="array" ref="H4543">_xlfn.IFS(OR(Applications!H4543=FALSE,Applications!H4543=0,LEFT(Applications!H4543,1)="N"),"No",OR(Applications!H4543=TRUE,Applications!H4543=1,LEFT(Applications!H4543,1)="Y"),"Yes")</f>
        <v>Yes</v>
      </c>
      <c r="I4543" t="str">
        <f>PROPER(Applications!I4543)</f>
        <v>Approved</v>
      </c>
      <c r="J4543" s="5">
        <v>1713.6</v>
      </c>
      <c r="K4543" s="12">
        <v>2040</v>
      </c>
      <c r="L4543">
        <v>1</v>
      </c>
      <c r="M4543" t="s">
        <v>34</v>
      </c>
    </row>
    <row r="4544" spans="1:13" x14ac:dyDescent="0.2">
      <c r="A4544" t="str">
        <f>TEXT(Applications!A4544,"00000")</f>
        <v>5660148</v>
      </c>
      <c r="B4544" t="str">
        <f>TEXT(Applications!B4544,"0000")</f>
        <v>1393</v>
      </c>
      <c r="C4544" s="10">
        <v>44355</v>
      </c>
      <c r="D4544" t="s">
        <v>13</v>
      </c>
      <c r="E4544" s="5" t="str">
        <f>LEFT(Applications!E4544,6)</f>
        <v>37807</v>
      </c>
      <c r="F4544">
        <v>748</v>
      </c>
      <c r="G4544" t="s">
        <v>14</v>
      </c>
      <c r="H4544" t="str" cm="1">
        <f t="array" ref="H4544">_xlfn.IFS(OR(Applications!H4544=FALSE,Applications!H4544=0,LEFT(Applications!H4544,1)="N"),"No",OR(Applications!H4544=TRUE,Applications!H4544=1,LEFT(Applications!H4544,1)="Y"),"Yes")</f>
        <v>No</v>
      </c>
      <c r="I4544" t="str">
        <f>PROPER(Applications!I4544)</f>
        <v>Approved</v>
      </c>
      <c r="J4544" s="5">
        <v>3371.94</v>
      </c>
      <c r="K4544" s="12">
        <v>5109</v>
      </c>
      <c r="L4544">
        <v>4</v>
      </c>
      <c r="M4544" t="s">
        <v>36</v>
      </c>
    </row>
    <row r="4545" spans="1:13" x14ac:dyDescent="0.2">
      <c r="A4545" t="str">
        <f>TEXT(Applications!A4545,"00000")</f>
        <v>5660510</v>
      </c>
      <c r="B4545" t="str">
        <f>TEXT(Applications!B4545,"0000")</f>
        <v>0614</v>
      </c>
      <c r="C4545" s="10">
        <v>43880</v>
      </c>
      <c r="D4545" t="s">
        <v>13</v>
      </c>
      <c r="E4545" s="5" t="str">
        <f>LEFT(Applications!E4545,6)</f>
        <v>51444</v>
      </c>
      <c r="F4545">
        <v>821</v>
      </c>
      <c r="G4545" t="s">
        <v>14</v>
      </c>
      <c r="H4545" t="str" cm="1">
        <f t="array" ref="H4545">_xlfn.IFS(OR(Applications!H4545=FALSE,Applications!H4545=0,LEFT(Applications!H4545,1)="N"),"No",OR(Applications!H4545=TRUE,Applications!H4545=1,LEFT(Applications!H4545,1)="Y"),"Yes")</f>
        <v>Yes</v>
      </c>
      <c r="I4545" t="str">
        <f>PROPER(Applications!I4545)</f>
        <v>Pending</v>
      </c>
      <c r="J4545" s="5">
        <v>3595.02</v>
      </c>
      <c r="K4545" s="12">
        <v>4609</v>
      </c>
      <c r="L4545">
        <v>5</v>
      </c>
      <c r="M4545" t="s">
        <v>17</v>
      </c>
    </row>
    <row r="4546" spans="1:13" x14ac:dyDescent="0.2">
      <c r="A4546" t="str">
        <f>TEXT(Applications!A4546,"00000")</f>
        <v>5660578</v>
      </c>
      <c r="B4546" t="str">
        <f>TEXT(Applications!B4546,"0000")</f>
        <v>0664</v>
      </c>
      <c r="C4546" s="10">
        <v>45110</v>
      </c>
      <c r="D4546" t="s">
        <v>13</v>
      </c>
      <c r="E4546" s="5" t="str">
        <f>LEFT(Applications!E4546,6)</f>
        <v>126826</v>
      </c>
      <c r="F4546">
        <v>798</v>
      </c>
      <c r="G4546" t="s">
        <v>14</v>
      </c>
      <c r="H4546" t="str" cm="1">
        <f t="array" ref="H4546">_xlfn.IFS(OR(Applications!H4546=FALSE,Applications!H4546=0,LEFT(Applications!H4546,1)="N"),"No",OR(Applications!H4546=TRUE,Applications!H4546=1,LEFT(Applications!H4546,1)="Y"),"Yes")</f>
        <v>Yes</v>
      </c>
      <c r="I4546" t="str">
        <f>PROPER(Applications!I4546)</f>
        <v>Pending</v>
      </c>
      <c r="J4546" s="5">
        <v>747.6</v>
      </c>
      <c r="K4546" s="12">
        <v>890</v>
      </c>
      <c r="L4546">
        <v>4</v>
      </c>
      <c r="M4546" t="s">
        <v>31</v>
      </c>
    </row>
    <row r="4547" spans="1:13" x14ac:dyDescent="0.2">
      <c r="A4547" t="str">
        <f>TEXT(Applications!A4547,"00000")</f>
        <v>5661964</v>
      </c>
      <c r="B4547" t="str">
        <f>TEXT(Applications!B4547,"0000")</f>
        <v>0817</v>
      </c>
      <c r="C4547" s="10">
        <v>45637</v>
      </c>
      <c r="D4547" t="s">
        <v>29</v>
      </c>
      <c r="E4547" s="5" t="str">
        <f>LEFT(Applications!E4547,6)</f>
        <v>118482</v>
      </c>
      <c r="F4547">
        <v>669</v>
      </c>
      <c r="G4547" t="s">
        <v>14</v>
      </c>
      <c r="H4547" t="str" cm="1">
        <f t="array" ref="H4547">_xlfn.IFS(OR(Applications!H4547=FALSE,Applications!H4547=0,LEFT(Applications!H4547,1)="N"),"No",OR(Applications!H4547=TRUE,Applications!H4547=1,LEFT(Applications!H4547,1)="Y"),"Yes")</f>
        <v>No</v>
      </c>
      <c r="I4547" t="str">
        <f>PROPER(Applications!I4547)</f>
        <v>Denied</v>
      </c>
      <c r="J4547" s="5">
        <v>3894.24</v>
      </c>
      <c r="K4547" s="12">
        <v>0</v>
      </c>
      <c r="L4547">
        <v>4</v>
      </c>
      <c r="M4547" t="s">
        <v>38</v>
      </c>
    </row>
    <row r="4548" spans="1:13" x14ac:dyDescent="0.2">
      <c r="A4548" t="str">
        <f>TEXT(Applications!A4548,"00000")</f>
        <v>5662714</v>
      </c>
      <c r="B4548" t="str">
        <f>TEXT(Applications!B4548,"0000")</f>
        <v>1028</v>
      </c>
      <c r="D4548" t="s">
        <v>27</v>
      </c>
      <c r="E4548" s="5" t="str">
        <f>LEFT(Applications!E4548,6)</f>
        <v>190423</v>
      </c>
      <c r="F4548">
        <v>445</v>
      </c>
      <c r="G4548" t="s">
        <v>14</v>
      </c>
      <c r="H4548" t="str" cm="1">
        <f t="array" ref="H4548">_xlfn.IFS(OR(Applications!H4548=FALSE,Applications!H4548=0,LEFT(Applications!H4548,1)="N"),"No",OR(Applications!H4548=TRUE,Applications!H4548=1,LEFT(Applications!H4548,1)="Y"),"Yes")</f>
        <v>Yes</v>
      </c>
      <c r="I4548" t="str">
        <f>PROPER(Applications!I4548)</f>
        <v>Approved</v>
      </c>
      <c r="J4548" s="5">
        <v>1345.08</v>
      </c>
      <c r="K4548" s="12">
        <v>2038</v>
      </c>
      <c r="L4548">
        <v>5</v>
      </c>
      <c r="M4548" t="s">
        <v>25</v>
      </c>
    </row>
    <row r="4549" spans="1:13" x14ac:dyDescent="0.2">
      <c r="A4549" t="str">
        <f>TEXT(Applications!A4549,"00000")</f>
        <v>5662964</v>
      </c>
      <c r="B4549" t="str">
        <f>TEXT(Applications!B4549,"0000")</f>
        <v>0003</v>
      </c>
      <c r="C4549" s="10">
        <v>44649</v>
      </c>
      <c r="D4549" t="s">
        <v>19</v>
      </c>
      <c r="E4549" s="5" t="str">
        <f>LEFT(Applications!E4549,6)</f>
        <v>129867</v>
      </c>
      <c r="G4549" t="s">
        <v>14</v>
      </c>
      <c r="H4549" t="str" cm="1">
        <f t="array" ref="H4549">_xlfn.IFS(OR(Applications!H4549=FALSE,Applications!H4549=0,LEFT(Applications!H4549,1)="N"),"No",OR(Applications!H4549=TRUE,Applications!H4549=1,LEFT(Applications!H4549,1)="Y"),"Yes")</f>
        <v>No</v>
      </c>
      <c r="I4549" t="str">
        <f>PROPER(Applications!I4549)</f>
        <v>Approved</v>
      </c>
      <c r="J4549" s="5">
        <v>1197.8399999999999</v>
      </c>
      <c r="K4549" s="12">
        <v>1426</v>
      </c>
      <c r="L4549">
        <v>1</v>
      </c>
      <c r="M4549" t="s">
        <v>34</v>
      </c>
    </row>
    <row r="4550" spans="1:13" x14ac:dyDescent="0.2">
      <c r="A4550" t="str">
        <f>TEXT(Applications!A4550,"00000")</f>
        <v>5663067</v>
      </c>
      <c r="B4550" t="str">
        <f>TEXT(Applications!B4550,"0000")</f>
        <v>0215</v>
      </c>
      <c r="C4550" s="10" t="s">
        <v>248</v>
      </c>
      <c r="D4550" t="s">
        <v>29</v>
      </c>
      <c r="E4550" s="5" t="str">
        <f>LEFT(Applications!E4550,6)</f>
        <v>110465</v>
      </c>
      <c r="F4550">
        <v>755</v>
      </c>
      <c r="G4550" t="s">
        <v>14</v>
      </c>
      <c r="H4550" t="str" cm="1">
        <f t="array" ref="H4550">_xlfn.IFS(OR(Applications!H4550=FALSE,Applications!H4550=0,LEFT(Applications!H4550,1)="N"),"No",OR(Applications!H4550=TRUE,Applications!H4550=1,LEFT(Applications!H4550,1)="Y"),"Yes")</f>
        <v>No</v>
      </c>
      <c r="I4550" t="str">
        <f>PROPER(Applications!I4550)</f>
        <v>Under Review</v>
      </c>
      <c r="J4550" s="5">
        <v>850.56</v>
      </c>
      <c r="K4550" s="12">
        <v>886</v>
      </c>
      <c r="L4550">
        <v>1</v>
      </c>
      <c r="M4550" t="s">
        <v>36</v>
      </c>
    </row>
    <row r="4551" spans="1:13" x14ac:dyDescent="0.2">
      <c r="A4551" t="str">
        <f>TEXT(Applications!A4551,"00000")</f>
        <v>5665767</v>
      </c>
      <c r="B4551" t="str">
        <f>TEXT(Applications!B4551,"0000")</f>
        <v>1340</v>
      </c>
      <c r="C4551" s="10">
        <v>44939</v>
      </c>
      <c r="D4551" t="s">
        <v>19</v>
      </c>
      <c r="E4551" s="5" t="str">
        <f>LEFT(Applications!E4551,6)</f>
        <v>189388</v>
      </c>
      <c r="F4551">
        <v>698</v>
      </c>
      <c r="G4551" t="s">
        <v>14</v>
      </c>
      <c r="H4551" t="str" cm="1">
        <f t="array" ref="H4551">_xlfn.IFS(OR(Applications!H4551=FALSE,Applications!H4551=0,LEFT(Applications!H4551,1)="N"),"No",OR(Applications!H4551=TRUE,Applications!H4551=1,LEFT(Applications!H4551,1)="Y"),"Yes")</f>
        <v>No</v>
      </c>
      <c r="I4551" t="str">
        <f>PROPER(Applications!I4551)</f>
        <v>Approved</v>
      </c>
      <c r="J4551" s="5">
        <v>1099.56</v>
      </c>
      <c r="K4551" s="12">
        <v>1666</v>
      </c>
      <c r="L4551">
        <v>1</v>
      </c>
      <c r="M4551" t="s">
        <v>34</v>
      </c>
    </row>
    <row r="4552" spans="1:13" x14ac:dyDescent="0.2">
      <c r="A4552" t="str">
        <f>TEXT(Applications!A4552,"00000")</f>
        <v>5667219</v>
      </c>
      <c r="B4552" t="str">
        <f>TEXT(Applications!B4552,"0000")</f>
        <v>0426</v>
      </c>
      <c r="C4552" s="10">
        <v>44094</v>
      </c>
      <c r="D4552" t="s">
        <v>37</v>
      </c>
      <c r="E4552" s="5" t="str">
        <f>LEFT(Applications!E4552,6)</f>
        <v>231741</v>
      </c>
      <c r="F4552">
        <v>772</v>
      </c>
      <c r="G4552" t="s">
        <v>14</v>
      </c>
      <c r="H4552" t="str" cm="1">
        <f t="array" ref="H4552">_xlfn.IFS(OR(Applications!H4552=FALSE,Applications!H4552=0,LEFT(Applications!H4552,1)="N"),"No",OR(Applications!H4552=TRUE,Applications!H4552=1,LEFT(Applications!H4552,1)="Y"),"Yes")</f>
        <v>Yes</v>
      </c>
      <c r="I4552" t="str">
        <f>PROPER(Applications!I4552)</f>
        <v>Approved</v>
      </c>
      <c r="J4552" s="5">
        <v>4578</v>
      </c>
      <c r="K4552" s="12">
        <v>5450</v>
      </c>
      <c r="L4552">
        <v>5</v>
      </c>
      <c r="M4552" t="s">
        <v>47</v>
      </c>
    </row>
    <row r="4553" spans="1:13" x14ac:dyDescent="0.2">
      <c r="A4553" t="str">
        <f>TEXT(Applications!A4553,"00000")</f>
        <v>5667636</v>
      </c>
      <c r="B4553" t="str">
        <f>TEXT(Applications!B4553,"0000")</f>
        <v>1365</v>
      </c>
      <c r="C4553" s="10" t="s">
        <v>490</v>
      </c>
      <c r="D4553" t="s">
        <v>27</v>
      </c>
      <c r="E4553" s="5" t="str">
        <f>LEFT(Applications!E4553,6)</f>
        <v>68577</v>
      </c>
      <c r="F4553">
        <v>703</v>
      </c>
      <c r="G4553" t="s">
        <v>26</v>
      </c>
      <c r="H4553" t="str" cm="1">
        <f t="array" ref="H4553">_xlfn.IFS(OR(Applications!H4553=FALSE,Applications!H4553=0,LEFT(Applications!H4553,1)="N"),"No",OR(Applications!H4553=TRUE,Applications!H4553=1,LEFT(Applications!H4553,1)="Y"),"Yes")</f>
        <v>No</v>
      </c>
      <c r="I4553" t="str">
        <f>PROPER(Applications!I4553)</f>
        <v>Pending</v>
      </c>
      <c r="J4553" s="5">
        <v>3573.18</v>
      </c>
      <c r="K4553" s="12">
        <v>4581</v>
      </c>
      <c r="L4553">
        <v>4</v>
      </c>
      <c r="M4553" t="s">
        <v>47</v>
      </c>
    </row>
    <row r="4554" spans="1:13" x14ac:dyDescent="0.2">
      <c r="A4554" t="str">
        <f>TEXT(Applications!A4554,"00000")</f>
        <v>5669549</v>
      </c>
      <c r="B4554" t="str">
        <f>TEXT(Applications!B4554,"0000")</f>
        <v>0480</v>
      </c>
      <c r="C4554" s="10">
        <v>44283</v>
      </c>
      <c r="D4554" t="s">
        <v>27</v>
      </c>
      <c r="E4554" s="5" t="str">
        <f>LEFT(Applications!E4554,6)</f>
        <v>201466</v>
      </c>
      <c r="F4554">
        <v>729</v>
      </c>
      <c r="G4554" t="s">
        <v>14</v>
      </c>
      <c r="H4554" t="str" cm="1">
        <f t="array" ref="H4554">_xlfn.IFS(OR(Applications!H4554=FALSE,Applications!H4554=0,LEFT(Applications!H4554,1)="N"),"No",OR(Applications!H4554=TRUE,Applications!H4554=1,LEFT(Applications!H4554,1)="Y"),"Yes")</f>
        <v>Yes</v>
      </c>
      <c r="I4554" t="str">
        <f>PROPER(Applications!I4554)</f>
        <v>Approved</v>
      </c>
      <c r="J4554" s="5">
        <v>3494.4</v>
      </c>
      <c r="K4554" s="12">
        <v>4480</v>
      </c>
      <c r="L4554">
        <v>4</v>
      </c>
      <c r="M4554" t="s">
        <v>25</v>
      </c>
    </row>
    <row r="4555" spans="1:13" x14ac:dyDescent="0.2">
      <c r="A4555" t="str">
        <f>TEXT(Applications!A4555,"00000")</f>
        <v>5671410</v>
      </c>
      <c r="B4555" t="str">
        <f>TEXT(Applications!B4555,"0000")</f>
        <v>0229</v>
      </c>
      <c r="C4555" s="10">
        <v>45441</v>
      </c>
      <c r="D4555" t="s">
        <v>23</v>
      </c>
      <c r="E4555" s="5" t="str">
        <f>LEFT(Applications!E4555,6)</f>
        <v>36877</v>
      </c>
      <c r="F4555">
        <v>324</v>
      </c>
      <c r="G4555" t="s">
        <v>14</v>
      </c>
      <c r="H4555" t="str" cm="1">
        <f t="array" ref="H4555">_xlfn.IFS(OR(Applications!H4555=FALSE,Applications!H4555=0,LEFT(Applications!H4555,1)="N"),"No",OR(Applications!H4555=TRUE,Applications!H4555=1,LEFT(Applications!H4555,1)="Y"),"Yes")</f>
        <v>Yes</v>
      </c>
      <c r="I4555" t="str">
        <f>PROPER(Applications!I4555)</f>
        <v>Approved</v>
      </c>
      <c r="J4555" s="5">
        <v>1843.14</v>
      </c>
      <c r="K4555" s="12">
        <v>2363</v>
      </c>
      <c r="L4555">
        <v>5</v>
      </c>
      <c r="M4555" t="s">
        <v>31</v>
      </c>
    </row>
    <row r="4556" spans="1:13" x14ac:dyDescent="0.2">
      <c r="A4556" t="str">
        <f>TEXT(Applications!A4556,"00000")</f>
        <v>5672720</v>
      </c>
      <c r="B4556" t="str">
        <f>TEXT(Applications!B4556,"0000")</f>
        <v>1073</v>
      </c>
      <c r="C4556" s="10" t="s">
        <v>300</v>
      </c>
      <c r="D4556" t="s">
        <v>27</v>
      </c>
      <c r="E4556" s="5" t="str">
        <f>LEFT(Applications!E4556,6)</f>
        <v>72481</v>
      </c>
      <c r="F4556">
        <v>745</v>
      </c>
      <c r="G4556" t="s">
        <v>14</v>
      </c>
      <c r="H4556" t="str" cm="1">
        <f t="array" ref="H4556">_xlfn.IFS(OR(Applications!H4556=FALSE,Applications!H4556=0,LEFT(Applications!H4556,1)="N"),"No",OR(Applications!H4556=TRUE,Applications!H4556=1,LEFT(Applications!H4556,1)="Y"),"Yes")</f>
        <v>No</v>
      </c>
      <c r="I4556" t="str">
        <f>PROPER(Applications!I4556)</f>
        <v>Approved</v>
      </c>
      <c r="J4556" s="5">
        <v>1032.72</v>
      </c>
      <c r="K4556" s="12">
        <v>1324</v>
      </c>
      <c r="L4556">
        <v>5</v>
      </c>
      <c r="M4556" t="s">
        <v>31</v>
      </c>
    </row>
    <row r="4557" spans="1:13" x14ac:dyDescent="0.2">
      <c r="A4557" t="str">
        <f>TEXT(Applications!A4557,"00000")</f>
        <v>5673403</v>
      </c>
      <c r="B4557" t="str">
        <f>TEXT(Applications!B4557,"0000")</f>
        <v>1679</v>
      </c>
      <c r="C4557" s="10">
        <v>44752</v>
      </c>
      <c r="D4557" t="s">
        <v>29</v>
      </c>
      <c r="E4557" s="5" t="str">
        <f>LEFT(Applications!E4557,6)</f>
        <v>186678</v>
      </c>
      <c r="F4557">
        <v>497</v>
      </c>
      <c r="G4557" t="s">
        <v>14</v>
      </c>
      <c r="H4557" t="str" cm="1">
        <f t="array" ref="H4557">_xlfn.IFS(OR(Applications!H4557=FALSE,Applications!H4557=0,LEFT(Applications!H4557,1)="N"),"No",OR(Applications!H4557=TRUE,Applications!H4557=1,LEFT(Applications!H4557,1)="Y"),"Yes")</f>
        <v>Yes</v>
      </c>
      <c r="I4557" t="str">
        <f>PROPER(Applications!I4557)</f>
        <v>Approved</v>
      </c>
      <c r="J4557" s="5">
        <v>2926.44</v>
      </c>
      <c r="K4557" s="12">
        <v>4434</v>
      </c>
      <c r="L4557">
        <v>2</v>
      </c>
      <c r="M4557" t="s">
        <v>36</v>
      </c>
    </row>
    <row r="4558" spans="1:13" x14ac:dyDescent="0.2">
      <c r="A4558" t="str">
        <f>TEXT(Applications!A4558,"00000")</f>
        <v>5675503</v>
      </c>
      <c r="B4558" t="str">
        <f>TEXT(Applications!B4558,"0000")</f>
        <v>0223</v>
      </c>
      <c r="C4558" s="10">
        <v>44310</v>
      </c>
      <c r="D4558" t="s">
        <v>32</v>
      </c>
      <c r="E4558" s="5" t="str">
        <f>LEFT(Applications!E4558,6)</f>
        <v>72610</v>
      </c>
      <c r="F4558">
        <v>740</v>
      </c>
      <c r="G4558" t="s">
        <v>14</v>
      </c>
      <c r="H4558" t="str" cm="1">
        <f t="array" ref="H4558">_xlfn.IFS(OR(Applications!H4558=FALSE,Applications!H4558=0,LEFT(Applications!H4558,1)="N"),"No",OR(Applications!H4558=TRUE,Applications!H4558=1,LEFT(Applications!H4558,1)="Y"),"Yes")</f>
        <v>No</v>
      </c>
      <c r="I4558" t="str">
        <f>PROPER(Applications!I4558)</f>
        <v>Under Review</v>
      </c>
      <c r="J4558" s="5">
        <v>4753.5600000000004</v>
      </c>
      <c r="K4558" s="12">
        <v>5659</v>
      </c>
      <c r="L4558">
        <v>1</v>
      </c>
    </row>
    <row r="4559" spans="1:13" x14ac:dyDescent="0.2">
      <c r="A4559" t="str">
        <f>TEXT(Applications!A4559,"00000")</f>
        <v>5676298</v>
      </c>
      <c r="B4559" t="str">
        <f>TEXT(Applications!B4559,"0000")</f>
        <v>0379</v>
      </c>
      <c r="C4559" s="10">
        <v>45432</v>
      </c>
      <c r="D4559" t="s">
        <v>37</v>
      </c>
      <c r="E4559" s="5" t="str">
        <f>LEFT(Applications!E4559,6)</f>
        <v>140496</v>
      </c>
      <c r="F4559">
        <v>718</v>
      </c>
      <c r="G4559" t="s">
        <v>14</v>
      </c>
      <c r="H4559" t="str" cm="1">
        <f t="array" ref="H4559">_xlfn.IFS(OR(Applications!H4559=FALSE,Applications!H4559=0,LEFT(Applications!H4559,1)="N"),"No",OR(Applications!H4559=TRUE,Applications!H4559=1,LEFT(Applications!H4559,1)="Y"),"Yes")</f>
        <v>No</v>
      </c>
      <c r="I4559" t="str">
        <f>PROPER(Applications!I4559)</f>
        <v>Pending</v>
      </c>
      <c r="J4559" s="5">
        <v>1195.26</v>
      </c>
      <c r="K4559" s="12">
        <v>1811</v>
      </c>
      <c r="L4559">
        <v>4</v>
      </c>
      <c r="M4559" t="s">
        <v>31</v>
      </c>
    </row>
    <row r="4560" spans="1:13" x14ac:dyDescent="0.2">
      <c r="A4560" t="str">
        <f>TEXT(Applications!A4560,"00000")</f>
        <v>5676636</v>
      </c>
      <c r="B4560" t="str">
        <f>TEXT(Applications!B4560,"0000")</f>
        <v>1062</v>
      </c>
      <c r="C4560" s="10">
        <v>43862</v>
      </c>
      <c r="D4560" t="s">
        <v>27</v>
      </c>
      <c r="E4560" s="5" t="str">
        <f>LEFT(Applications!E4560,6)</f>
        <v>201608</v>
      </c>
      <c r="F4560">
        <v>528</v>
      </c>
      <c r="G4560" t="s">
        <v>14</v>
      </c>
      <c r="H4560" t="str" cm="1">
        <f t="array" ref="H4560">_xlfn.IFS(OR(Applications!H4560=FALSE,Applications!H4560=0,LEFT(Applications!H4560,1)="N"),"No",OR(Applications!H4560=TRUE,Applications!H4560=1,LEFT(Applications!H4560,1)="Y"),"Yes")</f>
        <v>No</v>
      </c>
      <c r="I4560" t="str">
        <f>PROPER(Applications!I4560)</f>
        <v>Approved</v>
      </c>
      <c r="J4560" s="5">
        <v>1084.8</v>
      </c>
      <c r="K4560" s="12">
        <v>1130</v>
      </c>
      <c r="L4560">
        <v>5</v>
      </c>
      <c r="M4560" t="s">
        <v>21</v>
      </c>
    </row>
    <row r="4561" spans="1:13" x14ac:dyDescent="0.2">
      <c r="A4561" t="str">
        <f>TEXT(Applications!A4561,"00000")</f>
        <v>5676694</v>
      </c>
      <c r="B4561" t="str">
        <f>TEXT(Applications!B4561,"0000")</f>
        <v>0086</v>
      </c>
      <c r="C4561" s="10" t="s">
        <v>491</v>
      </c>
      <c r="D4561" t="s">
        <v>37</v>
      </c>
      <c r="E4561" s="5" t="str">
        <f>LEFT(Applications!E4561,6)</f>
        <v>232805</v>
      </c>
      <c r="F4561">
        <v>782</v>
      </c>
      <c r="G4561" t="s">
        <v>14</v>
      </c>
      <c r="H4561" t="str" cm="1">
        <f t="array" ref="H4561">_xlfn.IFS(OR(Applications!H4561=FALSE,Applications!H4561=0,LEFT(Applications!H4561,1)="N"),"No",OR(Applications!H4561=TRUE,Applications!H4561=1,LEFT(Applications!H4561,1)="Y"),"Yes")</f>
        <v>No</v>
      </c>
      <c r="I4561" t="str">
        <f>PROPER(Applications!I4561)</f>
        <v>Under Review</v>
      </c>
      <c r="J4561" s="5">
        <v>6945.96</v>
      </c>
      <c r="K4561" s="12">
        <v>8269</v>
      </c>
      <c r="L4561">
        <v>1</v>
      </c>
      <c r="M4561" t="s">
        <v>52</v>
      </c>
    </row>
    <row r="4562" spans="1:13" x14ac:dyDescent="0.2">
      <c r="A4562" t="str">
        <f>TEXT(Applications!A4562,"00000")</f>
        <v>5676829</v>
      </c>
      <c r="B4562" t="str">
        <f>TEXT(Applications!B4562,"0000")</f>
        <v>0007</v>
      </c>
      <c r="C4562" s="10">
        <v>45449</v>
      </c>
      <c r="D4562" t="s">
        <v>13</v>
      </c>
      <c r="E4562" s="5" t="str">
        <f>LEFT(Applications!E4562,6)</f>
        <v>90443</v>
      </c>
      <c r="F4562">
        <v>791</v>
      </c>
      <c r="G4562" t="s">
        <v>14</v>
      </c>
      <c r="H4562" t="str" cm="1">
        <f t="array" ref="H4562">_xlfn.IFS(OR(Applications!H4562=FALSE,Applications!H4562=0,LEFT(Applications!H4562,1)="N"),"No",OR(Applications!H4562=TRUE,Applications!H4562=1,LEFT(Applications!H4562,1)="Y"),"Yes")</f>
        <v>Yes</v>
      </c>
      <c r="I4562" t="str">
        <f>PROPER(Applications!I4562)</f>
        <v>Approved</v>
      </c>
      <c r="J4562" s="5">
        <v>1706.76</v>
      </c>
      <c r="K4562" s="12">
        <v>2586</v>
      </c>
      <c r="L4562">
        <v>5</v>
      </c>
      <c r="M4562" t="s">
        <v>41</v>
      </c>
    </row>
    <row r="4563" spans="1:13" x14ac:dyDescent="0.2">
      <c r="A4563" t="str">
        <f>TEXT(Applications!A4563,"00000")</f>
        <v>5677500</v>
      </c>
      <c r="B4563" t="str">
        <f>TEXT(Applications!B4563,"0000")</f>
        <v>0923</v>
      </c>
      <c r="C4563" s="10">
        <v>44563</v>
      </c>
      <c r="D4563" t="s">
        <v>27</v>
      </c>
      <c r="E4563" s="5" t="str">
        <f>LEFT(Applications!E4563,6)</f>
        <v>74702</v>
      </c>
      <c r="F4563" t="s">
        <v>38</v>
      </c>
      <c r="G4563" t="s">
        <v>14</v>
      </c>
      <c r="H4563" t="str" cm="1">
        <f t="array" ref="H4563">_xlfn.IFS(OR(Applications!H4563=FALSE,Applications!H4563=0,LEFT(Applications!H4563,1)="N"),"No",OR(Applications!H4563=TRUE,Applications!H4563=1,LEFT(Applications!H4563,1)="Y"),"Yes")</f>
        <v>No</v>
      </c>
      <c r="I4563" t="str">
        <f>PROPER(Applications!I4563)</f>
        <v>Approved</v>
      </c>
      <c r="J4563" s="5">
        <v>2178.6</v>
      </c>
      <c r="K4563" s="12">
        <v>3631</v>
      </c>
      <c r="L4563">
        <v>1</v>
      </c>
      <c r="M4563" t="s">
        <v>52</v>
      </c>
    </row>
    <row r="4564" spans="1:13" x14ac:dyDescent="0.2">
      <c r="A4564" t="str">
        <f>TEXT(Applications!A4564,"00000")</f>
        <v>5680518</v>
      </c>
      <c r="B4564" t="str">
        <f>TEXT(Applications!B4564,"0000")</f>
        <v>0375</v>
      </c>
      <c r="D4564" t="s">
        <v>32</v>
      </c>
      <c r="E4564" s="5" t="str">
        <f>LEFT(Applications!E4564,6)</f>
        <v>100510</v>
      </c>
      <c r="F4564">
        <v>338</v>
      </c>
      <c r="G4564" t="s">
        <v>14</v>
      </c>
      <c r="H4564" t="str" cm="1">
        <f t="array" ref="H4564">_xlfn.IFS(OR(Applications!H4564=FALSE,Applications!H4564=0,LEFT(Applications!H4564,1)="N"),"No",OR(Applications!H4564=TRUE,Applications!H4564=1,LEFT(Applications!H4564,1)="Y"),"Yes")</f>
        <v>No</v>
      </c>
      <c r="I4564" t="str">
        <f>PROPER(Applications!I4564)</f>
        <v>Pending</v>
      </c>
      <c r="J4564" s="5">
        <v>2637.12</v>
      </c>
      <c r="K4564" s="12">
        <v>2747</v>
      </c>
      <c r="L4564">
        <v>4</v>
      </c>
      <c r="M4564" t="s">
        <v>25</v>
      </c>
    </row>
    <row r="4565" spans="1:13" x14ac:dyDescent="0.2">
      <c r="A4565" t="str">
        <f>TEXT(Applications!A4565,"00000")</f>
        <v>5680591</v>
      </c>
      <c r="B4565" t="str">
        <f>TEXT(Applications!B4565,"0000")</f>
        <v>0563</v>
      </c>
      <c r="C4565" s="10">
        <v>45534</v>
      </c>
      <c r="D4565" t="s">
        <v>32</v>
      </c>
      <c r="E4565" s="5" t="str">
        <f>LEFT(Applications!E4565,6)</f>
        <v>178488</v>
      </c>
      <c r="F4565">
        <v>810</v>
      </c>
      <c r="G4565" t="s">
        <v>14</v>
      </c>
      <c r="H4565" t="str" cm="1">
        <f t="array" ref="H4565">_xlfn.IFS(OR(Applications!H4565=FALSE,Applications!H4565=0,LEFT(Applications!H4565,1)="N"),"No",OR(Applications!H4565=TRUE,Applications!H4565=1,LEFT(Applications!H4565,1)="Y"),"Yes")</f>
        <v>Yes</v>
      </c>
      <c r="I4565" t="str">
        <f>PROPER(Applications!I4565)</f>
        <v>Withdrawn</v>
      </c>
      <c r="J4565" s="5">
        <v>4270.5</v>
      </c>
      <c r="K4565" s="12">
        <v>0</v>
      </c>
      <c r="L4565">
        <v>4</v>
      </c>
      <c r="M4565" t="s">
        <v>21</v>
      </c>
    </row>
    <row r="4566" spans="1:13" x14ac:dyDescent="0.2">
      <c r="A4566" t="str">
        <f>TEXT(Applications!A4566,"00000")</f>
        <v>5681288</v>
      </c>
      <c r="B4566" t="str">
        <f>TEXT(Applications!B4566,"0000")</f>
        <v>0188</v>
      </c>
      <c r="C4566" s="10">
        <v>44534</v>
      </c>
      <c r="D4566" t="s">
        <v>13</v>
      </c>
      <c r="E4566" s="5" t="str">
        <f>LEFT(Applications!E4566,6)</f>
        <v>154658</v>
      </c>
      <c r="F4566">
        <v>676</v>
      </c>
      <c r="G4566" t="s">
        <v>26</v>
      </c>
      <c r="H4566" t="str" cm="1">
        <f t="array" ref="H4566">_xlfn.IFS(OR(Applications!H4566=FALSE,Applications!H4566=0,LEFT(Applications!H4566,1)="N"),"No",OR(Applications!H4566=TRUE,Applications!H4566=1,LEFT(Applications!H4566,1)="Y"),"Yes")</f>
        <v>Yes</v>
      </c>
      <c r="I4566" t="str">
        <f>PROPER(Applications!I4566)</f>
        <v>Denied</v>
      </c>
      <c r="J4566" s="5">
        <v>804.6</v>
      </c>
      <c r="K4566" s="12">
        <v>1341</v>
      </c>
      <c r="L4566">
        <v>4</v>
      </c>
      <c r="M4566" t="s">
        <v>52</v>
      </c>
    </row>
    <row r="4567" spans="1:13" x14ac:dyDescent="0.2">
      <c r="A4567" t="str">
        <f>TEXT(Applications!A4567,"00000")</f>
        <v>5681317</v>
      </c>
      <c r="B4567" t="str">
        <f>TEXT(Applications!B4567,"0000")</f>
        <v>0901</v>
      </c>
      <c r="C4567" s="10">
        <v>44731</v>
      </c>
      <c r="D4567" t="s">
        <v>29</v>
      </c>
      <c r="E4567" s="5" t="str">
        <f>LEFT(Applications!E4567,6)</f>
        <v>248935</v>
      </c>
      <c r="F4567">
        <v>703</v>
      </c>
      <c r="G4567" t="s">
        <v>14</v>
      </c>
      <c r="H4567" t="str" cm="1">
        <f t="array" ref="H4567">_xlfn.IFS(OR(Applications!H4567=FALSE,Applications!H4567=0,LEFT(Applications!H4567,1)="N"),"No",OR(Applications!H4567=TRUE,Applications!H4567=1,LEFT(Applications!H4567,1)="Y"),"Yes")</f>
        <v>No</v>
      </c>
      <c r="I4567" t="str">
        <f>PROPER(Applications!I4567)</f>
        <v>Approved</v>
      </c>
      <c r="J4567" s="5">
        <v>4358.6400000000003</v>
      </c>
      <c r="K4567" s="12">
        <v>5588</v>
      </c>
      <c r="L4567">
        <v>3</v>
      </c>
      <c r="M4567" t="s">
        <v>41</v>
      </c>
    </row>
    <row r="4568" spans="1:13" x14ac:dyDescent="0.2">
      <c r="A4568" t="str">
        <f>TEXT(Applications!A4568,"00000")</f>
        <v>5681357</v>
      </c>
      <c r="B4568" t="str">
        <f>TEXT(Applications!B4568,"0000")</f>
        <v>0802</v>
      </c>
      <c r="C4568" s="10">
        <v>44402</v>
      </c>
      <c r="D4568" t="s">
        <v>19</v>
      </c>
      <c r="E4568" s="5" t="str">
        <f>LEFT(Applications!E4568,6)</f>
        <v>154856</v>
      </c>
      <c r="F4568">
        <v>787</v>
      </c>
      <c r="G4568" t="s">
        <v>14</v>
      </c>
      <c r="H4568" t="str" cm="1">
        <f t="array" ref="H4568">_xlfn.IFS(OR(Applications!H4568=FALSE,Applications!H4568=0,LEFT(Applications!H4568,1)="N"),"No",OR(Applications!H4568=TRUE,Applications!H4568=1,LEFT(Applications!H4568,1)="Y"),"Yes")</f>
        <v>No</v>
      </c>
      <c r="I4568" t="str">
        <f>PROPER(Applications!I4568)</f>
        <v>Denied</v>
      </c>
      <c r="J4568" s="5">
        <v>1416.96</v>
      </c>
      <c r="K4568" s="12">
        <v>1476</v>
      </c>
      <c r="L4568">
        <v>4</v>
      </c>
      <c r="M4568" t="s">
        <v>47</v>
      </c>
    </row>
    <row r="4569" spans="1:13" x14ac:dyDescent="0.2">
      <c r="A4569" t="str">
        <f>TEXT(Applications!A4569,"00000")</f>
        <v>5682391</v>
      </c>
      <c r="B4569" t="str">
        <f>TEXT(Applications!B4569,"0000")</f>
        <v>0267</v>
      </c>
      <c r="C4569" s="10">
        <v>44015</v>
      </c>
      <c r="D4569" t="s">
        <v>27</v>
      </c>
      <c r="E4569" s="5" t="str">
        <f>LEFT(Applications!E4569,6)</f>
        <v>296751</v>
      </c>
      <c r="F4569">
        <v>781</v>
      </c>
      <c r="G4569" t="s">
        <v>14</v>
      </c>
      <c r="H4569" t="str" cm="1">
        <f t="array" ref="H4569">_xlfn.IFS(OR(Applications!H4569=FALSE,Applications!H4569=0,LEFT(Applications!H4569,1)="N"),"No",OR(Applications!H4569=TRUE,Applications!H4569=1,LEFT(Applications!H4569,1)="Y"),"Yes")</f>
        <v>No</v>
      </c>
      <c r="I4569" t="str">
        <f>PROPER(Applications!I4569)</f>
        <v>Approved</v>
      </c>
      <c r="J4569" s="5">
        <v>7103.04</v>
      </c>
      <c r="K4569" s="12">
        <v>7399</v>
      </c>
      <c r="L4569">
        <v>4</v>
      </c>
      <c r="M4569" t="s">
        <v>25</v>
      </c>
    </row>
    <row r="4570" spans="1:13" x14ac:dyDescent="0.2">
      <c r="A4570" t="str">
        <f>TEXT(Applications!A4570,"00000")</f>
        <v>5683705</v>
      </c>
      <c r="B4570" t="str">
        <f>TEXT(Applications!B4570,"0000")</f>
        <v>0909</v>
      </c>
      <c r="C4570" s="10">
        <v>45446</v>
      </c>
      <c r="D4570" t="s">
        <v>32</v>
      </c>
      <c r="E4570" s="5" t="str">
        <f>LEFT(Applications!E4570,6)</f>
        <v>37709</v>
      </c>
      <c r="F4570">
        <v>364</v>
      </c>
      <c r="G4570" t="s">
        <v>14</v>
      </c>
      <c r="H4570" t="str" cm="1">
        <f t="array" ref="H4570">_xlfn.IFS(OR(Applications!H4570=FALSE,Applications!H4570=0,LEFT(Applications!H4570,1)="N"),"No",OR(Applications!H4570=TRUE,Applications!H4570=1,LEFT(Applications!H4570,1)="Y"),"Yes")</f>
        <v>No</v>
      </c>
      <c r="I4570" t="str">
        <f>PROPER(Applications!I4570)</f>
        <v>Approved</v>
      </c>
      <c r="J4570" s="5">
        <v>812.46</v>
      </c>
      <c r="K4570" s="12">
        <v>1231</v>
      </c>
      <c r="L4570">
        <v>2</v>
      </c>
      <c r="M4570" t="s">
        <v>38</v>
      </c>
    </row>
    <row r="4571" spans="1:13" x14ac:dyDescent="0.2">
      <c r="A4571" t="str">
        <f>TEXT(Applications!A4571,"00000")</f>
        <v>5683744</v>
      </c>
      <c r="B4571" t="str">
        <f>TEXT(Applications!B4571,"0000")</f>
        <v>0781</v>
      </c>
      <c r="C4571" s="10">
        <v>44440</v>
      </c>
      <c r="D4571" t="s">
        <v>23</v>
      </c>
      <c r="E4571" s="5" t="str">
        <f>LEFT(Applications!E4571,6)</f>
        <v>84347</v>
      </c>
      <c r="F4571">
        <v>637</v>
      </c>
      <c r="G4571" t="s">
        <v>26</v>
      </c>
      <c r="H4571" t="str" cm="1">
        <f t="array" ref="H4571">_xlfn.IFS(OR(Applications!H4571=FALSE,Applications!H4571=0,LEFT(Applications!H4571,1)="N"),"No",OR(Applications!H4571=TRUE,Applications!H4571=1,LEFT(Applications!H4571,1)="Y"),"Yes")</f>
        <v>No</v>
      </c>
      <c r="I4571" t="str">
        <f>PROPER(Applications!I4571)</f>
        <v>Approved</v>
      </c>
      <c r="J4571" s="5">
        <v>3196.8</v>
      </c>
      <c r="K4571" s="12">
        <v>3330</v>
      </c>
      <c r="L4571">
        <v>4</v>
      </c>
      <c r="M4571" t="s">
        <v>34</v>
      </c>
    </row>
    <row r="4572" spans="1:13" x14ac:dyDescent="0.2">
      <c r="A4572" t="str">
        <f>TEXT(Applications!A4572,"00000")</f>
        <v>5684474</v>
      </c>
      <c r="B4572" t="str">
        <f>TEXT(Applications!B4572,"0000")</f>
        <v>0962</v>
      </c>
      <c r="C4572" s="10" t="s">
        <v>492</v>
      </c>
      <c r="D4572" t="s">
        <v>29</v>
      </c>
      <c r="E4572" s="5" t="str">
        <f>LEFT(Applications!E4572,6)</f>
        <v>46755</v>
      </c>
      <c r="F4572">
        <v>797</v>
      </c>
      <c r="G4572" t="s">
        <v>14</v>
      </c>
      <c r="H4572" t="str" cm="1">
        <f t="array" ref="H4572">_xlfn.IFS(OR(Applications!H4572=FALSE,Applications!H4572=0,LEFT(Applications!H4572,1)="N"),"No",OR(Applications!H4572=TRUE,Applications!H4572=1,LEFT(Applications!H4572,1)="Y"),"Yes")</f>
        <v>Yes</v>
      </c>
      <c r="I4572" t="str">
        <f>PROPER(Applications!I4572)</f>
        <v>Approved</v>
      </c>
      <c r="J4572" s="5">
        <v>771.54</v>
      </c>
      <c r="K4572" s="12">
        <v>1169</v>
      </c>
      <c r="L4572">
        <v>3</v>
      </c>
      <c r="M4572" t="s">
        <v>52</v>
      </c>
    </row>
    <row r="4573" spans="1:13" x14ac:dyDescent="0.2">
      <c r="A4573" t="str">
        <f>TEXT(Applications!A4573,"00000")</f>
        <v>5688001</v>
      </c>
      <c r="B4573" t="str">
        <f>TEXT(Applications!B4573,"0000")</f>
        <v>0300</v>
      </c>
      <c r="C4573" s="10">
        <v>45628</v>
      </c>
      <c r="D4573" t="s">
        <v>23</v>
      </c>
      <c r="E4573" s="5" t="str">
        <f>LEFT(Applications!E4573,6)</f>
        <v>121307</v>
      </c>
      <c r="F4573">
        <v>657</v>
      </c>
      <c r="G4573" t="s">
        <v>26</v>
      </c>
      <c r="H4573" t="str" cm="1">
        <f t="array" ref="H4573">_xlfn.IFS(OR(Applications!H4573=FALSE,Applications!H4573=0,LEFT(Applications!H4573,1)="N"),"No",OR(Applications!H4573=TRUE,Applications!H4573=1,LEFT(Applications!H4573,1)="Y"),"Yes")</f>
        <v>Yes</v>
      </c>
      <c r="I4573" t="str">
        <f>PROPER(Applications!I4573)</f>
        <v>Pending</v>
      </c>
      <c r="J4573" s="5">
        <v>4174.8</v>
      </c>
      <c r="K4573" s="12">
        <v>4970</v>
      </c>
      <c r="L4573">
        <v>2</v>
      </c>
      <c r="M4573" t="s">
        <v>36</v>
      </c>
    </row>
    <row r="4574" spans="1:13" x14ac:dyDescent="0.2">
      <c r="A4574" t="str">
        <f>TEXT(Applications!A4574,"00000")</f>
        <v>5689834</v>
      </c>
      <c r="B4574" t="str">
        <f>TEXT(Applications!B4574,"0000")</f>
        <v>0306</v>
      </c>
      <c r="C4574" s="10">
        <v>43919</v>
      </c>
      <c r="D4574" t="s">
        <v>32</v>
      </c>
      <c r="E4574" s="5" t="str">
        <f>LEFT(Applications!E4574,6)</f>
        <v>118522</v>
      </c>
      <c r="F4574">
        <v>687</v>
      </c>
      <c r="G4574" t="s">
        <v>14</v>
      </c>
      <c r="H4574" t="str" cm="1">
        <f t="array" ref="H4574">_xlfn.IFS(OR(Applications!H4574=FALSE,Applications!H4574=0,LEFT(Applications!H4574,1)="N"),"No",OR(Applications!H4574=TRUE,Applications!H4574=1,LEFT(Applications!H4574,1)="Y"),"Yes")</f>
        <v>No</v>
      </c>
      <c r="I4574" t="str">
        <f>PROPER(Applications!I4574)</f>
        <v>Approved</v>
      </c>
      <c r="J4574" s="5">
        <v>1754.28</v>
      </c>
      <c r="K4574" s="12">
        <v>2658</v>
      </c>
      <c r="L4574">
        <v>2</v>
      </c>
      <c r="M4574" t="s">
        <v>52</v>
      </c>
    </row>
    <row r="4575" spans="1:13" x14ac:dyDescent="0.2">
      <c r="A4575" t="str">
        <f>TEXT(Applications!A4575,"00000")</f>
        <v>5693797</v>
      </c>
      <c r="B4575" t="str">
        <f>TEXT(Applications!B4575,"0000")</f>
        <v>0960</v>
      </c>
      <c r="C4575" s="10">
        <v>45317</v>
      </c>
      <c r="D4575" t="s">
        <v>29</v>
      </c>
      <c r="E4575" s="5" t="str">
        <f>LEFT(Applications!E4575,6)</f>
        <v>128759</v>
      </c>
      <c r="F4575" t="s">
        <v>38</v>
      </c>
      <c r="G4575" t="s">
        <v>14</v>
      </c>
      <c r="H4575" t="str" cm="1">
        <f t="array" ref="H4575">_xlfn.IFS(OR(Applications!H4575=FALSE,Applications!H4575=0,LEFT(Applications!H4575,1)="N"),"No",OR(Applications!H4575=TRUE,Applications!H4575=1,LEFT(Applications!H4575,1)="Y"),"Yes")</f>
        <v>No</v>
      </c>
      <c r="I4575" t="str">
        <f>PROPER(Applications!I4575)</f>
        <v>Pending</v>
      </c>
      <c r="J4575" s="5">
        <v>1164.5999999999999</v>
      </c>
      <c r="K4575" s="12">
        <v>1941</v>
      </c>
      <c r="L4575">
        <v>4</v>
      </c>
      <c r="M4575" t="s">
        <v>21</v>
      </c>
    </row>
    <row r="4576" spans="1:13" x14ac:dyDescent="0.2">
      <c r="A4576" t="str">
        <f>TEXT(Applications!A4576,"00000")</f>
        <v>5695623</v>
      </c>
      <c r="B4576" t="str">
        <f>TEXT(Applications!B4576,"0000")</f>
        <v>1781</v>
      </c>
      <c r="C4576" s="10">
        <v>44347</v>
      </c>
      <c r="D4576" t="s">
        <v>23</v>
      </c>
      <c r="E4576" s="5" t="str">
        <f>LEFT(Applications!E4576,6)</f>
        <v>54928</v>
      </c>
      <c r="F4576">
        <v>778</v>
      </c>
      <c r="G4576" t="s">
        <v>14</v>
      </c>
      <c r="H4576" t="str" cm="1">
        <f t="array" ref="H4576">_xlfn.IFS(OR(Applications!H4576=FALSE,Applications!H4576=0,LEFT(Applications!H4576,1)="N"),"No",OR(Applications!H4576=TRUE,Applications!H4576=1,LEFT(Applications!H4576,1)="Y"),"Yes")</f>
        <v>Yes</v>
      </c>
      <c r="I4576" t="str">
        <f>PROPER(Applications!I4576)</f>
        <v>Approved</v>
      </c>
      <c r="J4576" s="5">
        <v>1829.88</v>
      </c>
      <c r="K4576" s="12">
        <v>2346</v>
      </c>
      <c r="L4576">
        <v>5</v>
      </c>
    </row>
    <row r="4577" spans="1:13" x14ac:dyDescent="0.2">
      <c r="A4577" t="str">
        <f>TEXT(Applications!A4577,"00000")</f>
        <v>5695624</v>
      </c>
      <c r="B4577" t="str">
        <f>TEXT(Applications!B4577,"0000")</f>
        <v>1650</v>
      </c>
      <c r="C4577" s="10" t="s">
        <v>493</v>
      </c>
      <c r="D4577" t="s">
        <v>13</v>
      </c>
      <c r="E4577" s="5" t="str">
        <f>LEFT(Applications!E4577,6)</f>
        <v>160368</v>
      </c>
      <c r="F4577">
        <v>534</v>
      </c>
      <c r="G4577" t="s">
        <v>14</v>
      </c>
      <c r="H4577" t="str" cm="1">
        <f t="array" ref="H4577">_xlfn.IFS(OR(Applications!H4577=FALSE,Applications!H4577=0,LEFT(Applications!H4577,1)="N"),"No",OR(Applications!H4577=TRUE,Applications!H4577=1,LEFT(Applications!H4577,1)="Y"),"Yes")</f>
        <v>No</v>
      </c>
      <c r="I4577" t="str">
        <f>PROPER(Applications!I4577)</f>
        <v>Approved</v>
      </c>
      <c r="J4577" s="5">
        <v>3039.36</v>
      </c>
      <c r="K4577" s="12">
        <v>3166</v>
      </c>
      <c r="L4577">
        <v>4</v>
      </c>
      <c r="M4577" t="s">
        <v>35</v>
      </c>
    </row>
    <row r="4578" spans="1:13" x14ac:dyDescent="0.2">
      <c r="A4578" t="str">
        <f>TEXT(Applications!A4578,"00000")</f>
        <v>5696654</v>
      </c>
      <c r="B4578" t="str">
        <f>TEXT(Applications!B4578,"0000")</f>
        <v>0481</v>
      </c>
      <c r="C4578" s="10">
        <v>45253</v>
      </c>
      <c r="D4578" t="s">
        <v>13</v>
      </c>
      <c r="E4578" s="5" t="str">
        <f>LEFT(Applications!E4578,6)</f>
        <v>142135</v>
      </c>
      <c r="F4578" t="s">
        <v>38</v>
      </c>
      <c r="G4578" t="s">
        <v>14</v>
      </c>
      <c r="H4578" t="str" cm="1">
        <f t="array" ref="H4578">_xlfn.IFS(OR(Applications!H4578=FALSE,Applications!H4578=0,LEFT(Applications!H4578,1)="N"),"No",OR(Applications!H4578=TRUE,Applications!H4578=1,LEFT(Applications!H4578,1)="Y"),"Yes")</f>
        <v>Yes</v>
      </c>
      <c r="I4578" t="str">
        <f>PROPER(Applications!I4578)</f>
        <v>Approved</v>
      </c>
      <c r="J4578" s="5">
        <v>1548.12</v>
      </c>
      <c r="K4578" s="12">
        <v>1843</v>
      </c>
      <c r="L4578">
        <v>5</v>
      </c>
    </row>
    <row r="4579" spans="1:13" x14ac:dyDescent="0.2">
      <c r="A4579" t="str">
        <f>TEXT(Applications!A4579,"00000")</f>
        <v>5696862</v>
      </c>
      <c r="B4579" t="str">
        <f>TEXT(Applications!B4579,"0000")</f>
        <v>0233</v>
      </c>
      <c r="C4579" s="10">
        <v>43992</v>
      </c>
      <c r="D4579" t="s">
        <v>19</v>
      </c>
      <c r="E4579" s="5" t="str">
        <f>LEFT(Applications!E4579,6)</f>
        <v>113100</v>
      </c>
      <c r="F4579">
        <v>677</v>
      </c>
      <c r="G4579" t="s">
        <v>14</v>
      </c>
      <c r="H4579" t="str" cm="1">
        <f t="array" ref="H4579">_xlfn.IFS(OR(Applications!H4579=FALSE,Applications!H4579=0,LEFT(Applications!H4579,1)="N"),"No",OR(Applications!H4579=TRUE,Applications!H4579=1,LEFT(Applications!H4579,1)="Y"),"Yes")</f>
        <v>No</v>
      </c>
      <c r="I4579" t="str">
        <f>PROPER(Applications!I4579)</f>
        <v>Denied</v>
      </c>
      <c r="J4579" s="5">
        <v>1794.6</v>
      </c>
      <c r="K4579" s="12">
        <v>2991</v>
      </c>
      <c r="L4579">
        <v>2</v>
      </c>
      <c r="M4579" t="s">
        <v>21</v>
      </c>
    </row>
    <row r="4580" spans="1:13" x14ac:dyDescent="0.2">
      <c r="A4580" t="str">
        <f>TEXT(Applications!A4580,"00000")</f>
        <v>5697536</v>
      </c>
      <c r="B4580" t="str">
        <f>TEXT(Applications!B4580,"0000")</f>
        <v>0047</v>
      </c>
      <c r="C4580" s="10" t="s">
        <v>494</v>
      </c>
      <c r="D4580" t="s">
        <v>27</v>
      </c>
      <c r="E4580" s="5" t="str">
        <f>LEFT(Applications!E4580,6)</f>
        <v>177269</v>
      </c>
      <c r="F4580">
        <v>606</v>
      </c>
      <c r="G4580" t="s">
        <v>14</v>
      </c>
      <c r="H4580" t="str" cm="1">
        <f t="array" ref="H4580">_xlfn.IFS(OR(Applications!H4580=FALSE,Applications!H4580=0,LEFT(Applications!H4580,1)="N"),"No",OR(Applications!H4580=TRUE,Applications!H4580=1,LEFT(Applications!H4580,1)="Y"),"Yes")</f>
        <v>Yes</v>
      </c>
      <c r="I4580" t="str">
        <f>PROPER(Applications!I4580)</f>
        <v>Approved</v>
      </c>
      <c r="J4580" s="5">
        <v>5220.4799999999996</v>
      </c>
      <c r="K4580" s="12">
        <v>5438</v>
      </c>
      <c r="L4580">
        <v>3</v>
      </c>
      <c r="M4580" t="s">
        <v>28</v>
      </c>
    </row>
    <row r="4581" spans="1:13" x14ac:dyDescent="0.2">
      <c r="A4581" t="str">
        <f>TEXT(Applications!A4581,"00000")</f>
        <v>5697588</v>
      </c>
      <c r="B4581" t="str">
        <f>TEXT(Applications!B4581,"0000")</f>
        <v>1149</v>
      </c>
      <c r="C4581" s="10">
        <v>45615</v>
      </c>
      <c r="D4581" t="s">
        <v>13</v>
      </c>
      <c r="E4581" s="5" t="str">
        <f>LEFT(Applications!E4581,6)</f>
        <v>175148</v>
      </c>
      <c r="F4581">
        <v>662</v>
      </c>
      <c r="G4581" t="s">
        <v>14</v>
      </c>
      <c r="H4581" t="str" cm="1">
        <f t="array" ref="H4581">_xlfn.IFS(OR(Applications!H4581=FALSE,Applications!H4581=0,LEFT(Applications!H4581,1)="N"),"No",OR(Applications!H4581=TRUE,Applications!H4581=1,LEFT(Applications!H4581,1)="Y"),"Yes")</f>
        <v>Yes</v>
      </c>
      <c r="I4581" t="str">
        <f>PROPER(Applications!I4581)</f>
        <v>Denied</v>
      </c>
      <c r="J4581" s="5">
        <v>6057.24</v>
      </c>
      <c r="K4581" s="12">
        <v>7211</v>
      </c>
      <c r="L4581">
        <v>1</v>
      </c>
      <c r="M4581" t="s">
        <v>21</v>
      </c>
    </row>
    <row r="4582" spans="1:13" x14ac:dyDescent="0.2">
      <c r="A4582" t="str">
        <f>TEXT(Applications!A4582,"00000")</f>
        <v>5698235</v>
      </c>
      <c r="B4582" t="str">
        <f>TEXT(Applications!B4582,"0000")</f>
        <v>0535</v>
      </c>
      <c r="C4582" s="10" t="s">
        <v>495</v>
      </c>
      <c r="D4582" t="s">
        <v>32</v>
      </c>
      <c r="E4582" s="5" t="str">
        <f>LEFT(Applications!E4582,6)</f>
        <v>99083</v>
      </c>
      <c r="F4582">
        <v>817</v>
      </c>
      <c r="G4582" t="s">
        <v>26</v>
      </c>
      <c r="H4582" t="str" cm="1">
        <f t="array" ref="H4582">_xlfn.IFS(OR(Applications!H4582=FALSE,Applications!H4582=0,LEFT(Applications!H4582,1)="N"),"No",OR(Applications!H4582=TRUE,Applications!H4582=1,LEFT(Applications!H4582,1)="Y"),"Yes")</f>
        <v>Yes</v>
      </c>
      <c r="I4582" t="str">
        <f>PROPER(Applications!I4582)</f>
        <v>Withdrawn</v>
      </c>
      <c r="J4582" s="5">
        <v>715.2</v>
      </c>
      <c r="K4582" s="12">
        <v>1192</v>
      </c>
      <c r="L4582">
        <v>2</v>
      </c>
      <c r="M4582" t="s">
        <v>38</v>
      </c>
    </row>
    <row r="4583" spans="1:13" x14ac:dyDescent="0.2">
      <c r="A4583" t="str">
        <f>TEXT(Applications!A4583,"00000")</f>
        <v>5700029</v>
      </c>
      <c r="B4583" t="str">
        <f>TEXT(Applications!B4583,"0000")</f>
        <v>0644</v>
      </c>
      <c r="C4583" s="10">
        <v>45117</v>
      </c>
      <c r="D4583" t="s">
        <v>32</v>
      </c>
      <c r="E4583" s="5" t="str">
        <f>LEFT(Applications!E4583,6)</f>
        <v>234861</v>
      </c>
      <c r="F4583">
        <v>612</v>
      </c>
      <c r="G4583" t="s">
        <v>14</v>
      </c>
      <c r="H4583" t="str" cm="1">
        <f t="array" ref="H4583">_xlfn.IFS(OR(Applications!H4583=FALSE,Applications!H4583=0,LEFT(Applications!H4583,1)="N"),"No",OR(Applications!H4583=TRUE,Applications!H4583=1,LEFT(Applications!H4583,1)="Y"),"Yes")</f>
        <v>No</v>
      </c>
      <c r="I4583" t="str">
        <f>PROPER(Applications!I4583)</f>
        <v>Denied</v>
      </c>
      <c r="J4583" s="5">
        <v>2372.04</v>
      </c>
      <c r="K4583" s="12">
        <v>3594</v>
      </c>
      <c r="L4583">
        <v>1</v>
      </c>
      <c r="M4583" t="s">
        <v>17</v>
      </c>
    </row>
    <row r="4584" spans="1:13" x14ac:dyDescent="0.2">
      <c r="A4584" t="str">
        <f>TEXT(Applications!A4584,"00000")</f>
        <v>5701092</v>
      </c>
      <c r="B4584" t="str">
        <f>TEXT(Applications!B4584,"0000")</f>
        <v>0063</v>
      </c>
      <c r="C4584" s="10">
        <v>44199</v>
      </c>
      <c r="D4584" t="s">
        <v>27</v>
      </c>
      <c r="E4584" s="5" t="str">
        <f>LEFT(Applications!E4584,6)</f>
        <v>88931</v>
      </c>
      <c r="F4584">
        <v>739</v>
      </c>
      <c r="G4584" t="s">
        <v>14</v>
      </c>
      <c r="H4584" t="str" cm="1">
        <f t="array" ref="H4584">_xlfn.IFS(OR(Applications!H4584=FALSE,Applications!H4584=0,LEFT(Applications!H4584,1)="N"),"No",OR(Applications!H4584=TRUE,Applications!H4584=1,LEFT(Applications!H4584,1)="Y"),"Yes")</f>
        <v>No</v>
      </c>
      <c r="I4584" t="str">
        <f>PROPER(Applications!I4584)</f>
        <v>Approved</v>
      </c>
      <c r="J4584" s="5">
        <v>6580.08</v>
      </c>
      <c r="K4584" s="12">
        <v>8436</v>
      </c>
      <c r="L4584">
        <v>1</v>
      </c>
    </row>
    <row r="4585" spans="1:13" x14ac:dyDescent="0.2">
      <c r="A4585" t="str">
        <f>TEXT(Applications!A4585,"00000")</f>
        <v>5702605</v>
      </c>
      <c r="B4585" t="str">
        <f>TEXT(Applications!B4585,"0000")</f>
        <v>0287</v>
      </c>
      <c r="C4585" s="10">
        <v>44023</v>
      </c>
      <c r="D4585" t="s">
        <v>23</v>
      </c>
      <c r="E4585" s="5" t="str">
        <f>LEFT(Applications!E4585,6)</f>
        <v>75875</v>
      </c>
      <c r="F4585">
        <v>709</v>
      </c>
      <c r="G4585" t="s">
        <v>14</v>
      </c>
      <c r="H4585" t="str" cm="1">
        <f t="array" ref="H4585">_xlfn.IFS(OR(Applications!H4585=FALSE,Applications!H4585=0,LEFT(Applications!H4585,1)="N"),"No",OR(Applications!H4585=TRUE,Applications!H4585=1,LEFT(Applications!H4585,1)="Y"),"Yes")</f>
        <v>No</v>
      </c>
      <c r="I4585" t="str">
        <f>PROPER(Applications!I4585)</f>
        <v>Approved</v>
      </c>
      <c r="J4585" s="5">
        <v>3676.2</v>
      </c>
      <c r="K4585" s="12">
        <v>5570</v>
      </c>
      <c r="L4585">
        <v>2</v>
      </c>
      <c r="M4585" t="s">
        <v>28</v>
      </c>
    </row>
    <row r="4586" spans="1:13" x14ac:dyDescent="0.2">
      <c r="A4586" t="str">
        <f>TEXT(Applications!A4586,"00000")</f>
        <v>5703576</v>
      </c>
      <c r="B4586" t="str">
        <f>TEXT(Applications!B4586,"0000")</f>
        <v>1688</v>
      </c>
      <c r="C4586" s="10">
        <v>45170</v>
      </c>
      <c r="D4586" t="s">
        <v>29</v>
      </c>
      <c r="E4586" s="5" t="str">
        <f>LEFT(Applications!E4586,6)</f>
        <v>63750</v>
      </c>
      <c r="F4586">
        <v>339</v>
      </c>
      <c r="G4586" t="s">
        <v>14</v>
      </c>
      <c r="H4586" t="str" cm="1">
        <f t="array" ref="H4586">_xlfn.IFS(OR(Applications!H4586=FALSE,Applications!H4586=0,LEFT(Applications!H4586,1)="N"),"No",OR(Applications!H4586=TRUE,Applications!H4586=1,LEFT(Applications!H4586,1)="Y"),"Yes")</f>
        <v>No</v>
      </c>
      <c r="I4586" t="str">
        <f>PROPER(Applications!I4586)</f>
        <v>Under Review</v>
      </c>
      <c r="J4586" s="5">
        <v>2509.08</v>
      </c>
      <c r="K4586" s="12">
        <v>2987</v>
      </c>
      <c r="L4586">
        <v>5</v>
      </c>
      <c r="M4586" t="s">
        <v>28</v>
      </c>
    </row>
    <row r="4587" spans="1:13" x14ac:dyDescent="0.2">
      <c r="A4587" t="str">
        <f>TEXT(Applications!A4587,"00000")</f>
        <v>5706581</v>
      </c>
      <c r="B4587" t="str">
        <f>TEXT(Applications!B4587,"0000")</f>
        <v>1383</v>
      </c>
      <c r="C4587" s="10">
        <v>43887</v>
      </c>
      <c r="D4587" t="s">
        <v>19</v>
      </c>
      <c r="E4587" s="5" t="str">
        <f>LEFT(Applications!E4587,6)</f>
        <v>189168</v>
      </c>
      <c r="G4587" t="s">
        <v>14</v>
      </c>
      <c r="H4587" t="str" cm="1">
        <f t="array" ref="H4587">_xlfn.IFS(OR(Applications!H4587=FALSE,Applications!H4587=0,LEFT(Applications!H4587,1)="N"),"No",OR(Applications!H4587=TRUE,Applications!H4587=1,LEFT(Applications!H4587,1)="Y"),"Yes")</f>
        <v>Yes</v>
      </c>
      <c r="I4587" t="str">
        <f>PROPER(Applications!I4587)</f>
        <v>Approved</v>
      </c>
      <c r="J4587" s="5">
        <v>1834.8</v>
      </c>
      <c r="K4587" s="12">
        <v>3058</v>
      </c>
      <c r="L4587">
        <v>2</v>
      </c>
      <c r="M4587" t="s">
        <v>21</v>
      </c>
    </row>
    <row r="4588" spans="1:13" x14ac:dyDescent="0.2">
      <c r="A4588" t="str">
        <f>TEXT(Applications!A4588,"00000")</f>
        <v>5706912</v>
      </c>
      <c r="B4588" t="str">
        <f>TEXT(Applications!B4588,"0000")</f>
        <v>1111</v>
      </c>
      <c r="C4588" s="10">
        <v>44158</v>
      </c>
      <c r="D4588" t="s">
        <v>23</v>
      </c>
      <c r="E4588" s="5" t="str">
        <f>LEFT(Applications!E4588,6)</f>
        <v>78911</v>
      </c>
      <c r="F4588">
        <v>572</v>
      </c>
      <c r="G4588" t="s">
        <v>14</v>
      </c>
      <c r="H4588" t="str" cm="1">
        <f t="array" ref="H4588">_xlfn.IFS(OR(Applications!H4588=FALSE,Applications!H4588=0,LEFT(Applications!H4588,1)="N"),"No",OR(Applications!H4588=TRUE,Applications!H4588=1,LEFT(Applications!H4588,1)="Y"),"Yes")</f>
        <v>No</v>
      </c>
      <c r="I4588" t="str">
        <f>PROPER(Applications!I4588)</f>
        <v>Pending</v>
      </c>
      <c r="J4588" s="5">
        <v>3261.12</v>
      </c>
      <c r="K4588" s="12">
        <v>3397</v>
      </c>
      <c r="L4588">
        <v>3</v>
      </c>
      <c r="M4588" t="s">
        <v>35</v>
      </c>
    </row>
    <row r="4589" spans="1:13" x14ac:dyDescent="0.2">
      <c r="A4589" t="str">
        <f>TEXT(Applications!A4589,"00000")</f>
        <v>5707063</v>
      </c>
      <c r="B4589" t="str">
        <f>TEXT(Applications!B4589,"0000")</f>
        <v>0284</v>
      </c>
      <c r="C4589" s="10">
        <v>44379</v>
      </c>
      <c r="D4589" t="s">
        <v>19</v>
      </c>
      <c r="E4589" s="5" t="str">
        <f>LEFT(Applications!E4589,6)</f>
        <v>203512</v>
      </c>
      <c r="F4589">
        <v>698</v>
      </c>
      <c r="G4589" t="s">
        <v>14</v>
      </c>
      <c r="H4589" t="str" cm="1">
        <f t="array" ref="H4589">_xlfn.IFS(OR(Applications!H4589=FALSE,Applications!H4589=0,LEFT(Applications!H4589,1)="N"),"No",OR(Applications!H4589=TRUE,Applications!H4589=1,LEFT(Applications!H4589,1)="Y"),"Yes")</f>
        <v>No</v>
      </c>
      <c r="I4589" t="str">
        <f>PROPER(Applications!I4589)</f>
        <v>Approved</v>
      </c>
      <c r="J4589" s="5">
        <v>1691.58</v>
      </c>
      <c r="K4589" s="12">
        <v>2563</v>
      </c>
      <c r="L4589">
        <v>5</v>
      </c>
    </row>
    <row r="4590" spans="1:13" x14ac:dyDescent="0.2">
      <c r="A4590" t="str">
        <f>TEXT(Applications!A4590,"00000")</f>
        <v>5707069</v>
      </c>
      <c r="B4590" t="str">
        <f>TEXT(Applications!B4590,"0000")</f>
        <v>0498</v>
      </c>
      <c r="C4590" s="10">
        <v>43840</v>
      </c>
      <c r="D4590" t="s">
        <v>29</v>
      </c>
      <c r="E4590" s="5" t="str">
        <f>LEFT(Applications!E4590,6)</f>
        <v>177802</v>
      </c>
      <c r="G4590" t="s">
        <v>26</v>
      </c>
      <c r="H4590" t="str" cm="1">
        <f t="array" ref="H4590">_xlfn.IFS(OR(Applications!H4590=FALSE,Applications!H4590=0,LEFT(Applications!H4590,1)="N"),"No",OR(Applications!H4590=TRUE,Applications!H4590=1,LEFT(Applications!H4590,1)="Y"),"Yes")</f>
        <v>No</v>
      </c>
      <c r="I4590" t="str">
        <f>PROPER(Applications!I4590)</f>
        <v>Approved</v>
      </c>
      <c r="J4590" s="5">
        <v>1078.2</v>
      </c>
      <c r="K4590" s="12">
        <v>1797</v>
      </c>
      <c r="L4590">
        <v>3</v>
      </c>
    </row>
    <row r="4591" spans="1:13" x14ac:dyDescent="0.2">
      <c r="A4591" t="str">
        <f>TEXT(Applications!A4591,"00000")</f>
        <v>5708372</v>
      </c>
      <c r="B4591" t="str">
        <f>TEXT(Applications!B4591,"0000")</f>
        <v>1729</v>
      </c>
      <c r="C4591" s="10">
        <v>43974</v>
      </c>
      <c r="D4591" t="s">
        <v>29</v>
      </c>
      <c r="E4591" s="5" t="str">
        <f>LEFT(Applications!E4591,6)</f>
        <v>59830</v>
      </c>
      <c r="F4591">
        <v>647</v>
      </c>
      <c r="G4591" t="s">
        <v>14</v>
      </c>
      <c r="H4591" t="str" cm="1">
        <f t="array" ref="H4591">_xlfn.IFS(OR(Applications!H4591=FALSE,Applications!H4591=0,LEFT(Applications!H4591,1)="N"),"No",OR(Applications!H4591=TRUE,Applications!H4591=1,LEFT(Applications!H4591,1)="Y"),"Yes")</f>
        <v>No</v>
      </c>
      <c r="I4591" t="str">
        <f>PROPER(Applications!I4591)</f>
        <v>Denied</v>
      </c>
      <c r="J4591" s="5">
        <v>547.14</v>
      </c>
      <c r="K4591" s="12">
        <v>829</v>
      </c>
      <c r="L4591">
        <v>4</v>
      </c>
      <c r="M4591" t="s">
        <v>35</v>
      </c>
    </row>
    <row r="4592" spans="1:13" x14ac:dyDescent="0.2">
      <c r="A4592" t="str">
        <f>TEXT(Applications!A4592,"00000")</f>
        <v>5713151</v>
      </c>
      <c r="B4592" t="str">
        <f>TEXT(Applications!B4592,"0000")</f>
        <v>1025</v>
      </c>
      <c r="C4592" s="10">
        <v>44532</v>
      </c>
      <c r="D4592" t="s">
        <v>37</v>
      </c>
      <c r="E4592" s="5" t="str">
        <f>LEFT(Applications!E4592,6)</f>
        <v>181125</v>
      </c>
      <c r="F4592">
        <v>691</v>
      </c>
      <c r="G4592" t="s">
        <v>14</v>
      </c>
      <c r="H4592" t="str" cm="1">
        <f t="array" ref="H4592">_xlfn.IFS(OR(Applications!H4592=FALSE,Applications!H4592=0,LEFT(Applications!H4592,1)="N"),"No",OR(Applications!H4592=TRUE,Applications!H4592=1,LEFT(Applications!H4592,1)="Y"),"Yes")</f>
        <v>Yes</v>
      </c>
      <c r="I4592" t="str">
        <f>PROPER(Applications!I4592)</f>
        <v>Approved</v>
      </c>
      <c r="J4592" s="5">
        <v>4444.8</v>
      </c>
      <c r="K4592" s="12">
        <v>4630</v>
      </c>
      <c r="L4592">
        <v>2</v>
      </c>
    </row>
    <row r="4593" spans="1:13" x14ac:dyDescent="0.2">
      <c r="A4593" t="str">
        <f>TEXT(Applications!A4593,"00000")</f>
        <v>5714774</v>
      </c>
      <c r="B4593" t="str">
        <f>TEXT(Applications!B4593,"0000")</f>
        <v>0841</v>
      </c>
      <c r="C4593" s="10">
        <v>43866</v>
      </c>
      <c r="D4593" t="s">
        <v>29</v>
      </c>
      <c r="E4593" s="5" t="str">
        <f>LEFT(Applications!E4593,6)</f>
        <v>214284</v>
      </c>
      <c r="F4593">
        <v>737</v>
      </c>
      <c r="G4593" t="s">
        <v>14</v>
      </c>
      <c r="H4593" t="str" cm="1">
        <f t="array" ref="H4593">_xlfn.IFS(OR(Applications!H4593=FALSE,Applications!H4593=0,LEFT(Applications!H4593,1)="N"),"No",OR(Applications!H4593=TRUE,Applications!H4593=1,LEFT(Applications!H4593,1)="Y"),"Yes")</f>
        <v>No</v>
      </c>
      <c r="I4593" t="str">
        <f>PROPER(Applications!I4593)</f>
        <v>Approved</v>
      </c>
      <c r="J4593" s="5">
        <v>1976.04</v>
      </c>
      <c r="K4593" s="12">
        <v>2994</v>
      </c>
      <c r="L4593">
        <v>5</v>
      </c>
      <c r="M4593" t="s">
        <v>34</v>
      </c>
    </row>
    <row r="4594" spans="1:13" x14ac:dyDescent="0.2">
      <c r="A4594" t="str">
        <f>TEXT(Applications!A4594,"00000")</f>
        <v>5716220</v>
      </c>
      <c r="B4594" t="str">
        <f>TEXT(Applications!B4594,"0000")</f>
        <v>1784</v>
      </c>
      <c r="D4594" t="s">
        <v>27</v>
      </c>
      <c r="E4594" s="5" t="str">
        <f>LEFT(Applications!E4594,6)</f>
        <v>174065</v>
      </c>
      <c r="F4594">
        <v>404</v>
      </c>
      <c r="G4594" t="s">
        <v>14</v>
      </c>
      <c r="H4594" t="str" cm="1">
        <f t="array" ref="H4594">_xlfn.IFS(OR(Applications!H4594=FALSE,Applications!H4594=0,LEFT(Applications!H4594,1)="N"),"No",OR(Applications!H4594=TRUE,Applications!H4594=1,LEFT(Applications!H4594,1)="Y"),"Yes")</f>
        <v>No</v>
      </c>
      <c r="I4594" t="str">
        <f>PROPER(Applications!I4594)</f>
        <v>Denied</v>
      </c>
      <c r="J4594" s="5">
        <v>1314.6</v>
      </c>
      <c r="K4594" s="12">
        <v>2191</v>
      </c>
      <c r="L4594">
        <v>3</v>
      </c>
      <c r="M4594" t="s">
        <v>25</v>
      </c>
    </row>
    <row r="4595" spans="1:13" x14ac:dyDescent="0.2">
      <c r="A4595" t="str">
        <f>TEXT(Applications!A4595,"00000")</f>
        <v>5718085</v>
      </c>
      <c r="B4595" t="str">
        <f>TEXT(Applications!B4595,"0000")</f>
        <v>0214</v>
      </c>
      <c r="C4595" s="10">
        <v>44639</v>
      </c>
      <c r="D4595" t="s">
        <v>27</v>
      </c>
      <c r="E4595" s="5" t="str">
        <f>LEFT(Applications!E4595,6)</f>
        <v>27102</v>
      </c>
      <c r="F4595">
        <v>398</v>
      </c>
      <c r="G4595" t="s">
        <v>14</v>
      </c>
      <c r="H4595" t="str" cm="1">
        <f t="array" ref="H4595">_xlfn.IFS(OR(Applications!H4595=FALSE,Applications!H4595=0,LEFT(Applications!H4595,1)="N"),"No",OR(Applications!H4595=TRUE,Applications!H4595=1,LEFT(Applications!H4595,1)="Y"),"Yes")</f>
        <v>Yes</v>
      </c>
      <c r="I4595" t="str">
        <f>PROPER(Applications!I4595)</f>
        <v>Pending</v>
      </c>
      <c r="J4595" s="5">
        <v>3258.06</v>
      </c>
      <c r="K4595" s="12">
        <v>4177</v>
      </c>
      <c r="L4595">
        <v>3</v>
      </c>
      <c r="M4595" t="s">
        <v>21</v>
      </c>
    </row>
    <row r="4596" spans="1:13" x14ac:dyDescent="0.2">
      <c r="A4596" t="str">
        <f>TEXT(Applications!A4596,"00000")</f>
        <v>5722301</v>
      </c>
      <c r="B4596" t="str">
        <f>TEXT(Applications!B4596,"0000")</f>
        <v>0634</v>
      </c>
      <c r="C4596" s="10">
        <v>45418</v>
      </c>
      <c r="D4596" t="s">
        <v>29</v>
      </c>
      <c r="E4596" s="5" t="str">
        <f>LEFT(Applications!E4596,6)</f>
        <v>70750</v>
      </c>
      <c r="F4596">
        <v>690</v>
      </c>
      <c r="G4596" t="s">
        <v>14</v>
      </c>
      <c r="H4596" t="str" cm="1">
        <f t="array" ref="H4596">_xlfn.IFS(OR(Applications!H4596=FALSE,Applications!H4596=0,LEFT(Applications!H4596,1)="N"),"No",OR(Applications!H4596=TRUE,Applications!H4596=1,LEFT(Applications!H4596,1)="Y"),"Yes")</f>
        <v>Yes</v>
      </c>
      <c r="I4596" t="str">
        <f>PROPER(Applications!I4596)</f>
        <v>Approved</v>
      </c>
      <c r="J4596" s="5">
        <v>860.4</v>
      </c>
      <c r="K4596" s="12">
        <v>1434</v>
      </c>
      <c r="L4596">
        <v>3</v>
      </c>
      <c r="M4596" t="s">
        <v>21</v>
      </c>
    </row>
    <row r="4597" spans="1:13" x14ac:dyDescent="0.2">
      <c r="A4597" t="str">
        <f>TEXT(Applications!A4597,"00000")</f>
        <v>5723086</v>
      </c>
      <c r="B4597" t="str">
        <f>TEXT(Applications!B4597,"0000")</f>
        <v>1728</v>
      </c>
      <c r="C4597" s="10">
        <v>44817</v>
      </c>
      <c r="D4597" t="s">
        <v>29</v>
      </c>
      <c r="E4597" s="5" t="str">
        <f>LEFT(Applications!E4597,6)</f>
        <v>211087</v>
      </c>
      <c r="F4597" t="s">
        <v>38</v>
      </c>
      <c r="G4597" t="s">
        <v>14</v>
      </c>
      <c r="H4597" t="str" cm="1">
        <f t="array" ref="H4597">_xlfn.IFS(OR(Applications!H4597=FALSE,Applications!H4597=0,LEFT(Applications!H4597,1)="N"),"No",OR(Applications!H4597=TRUE,Applications!H4597=1,LEFT(Applications!H4597,1)="Y"),"Yes")</f>
        <v>Yes</v>
      </c>
      <c r="I4597" t="str">
        <f>PROPER(Applications!I4597)</f>
        <v>Denied</v>
      </c>
      <c r="J4597" s="5">
        <v>4873.4399999999996</v>
      </c>
      <c r="K4597" s="12">
        <v>7384</v>
      </c>
      <c r="L4597">
        <v>5</v>
      </c>
    </row>
    <row r="4598" spans="1:13" x14ac:dyDescent="0.2">
      <c r="A4598" t="str">
        <f>TEXT(Applications!A4598,"00000")</f>
        <v>5723439</v>
      </c>
      <c r="B4598" t="str">
        <f>TEXT(Applications!B4598,"0000")</f>
        <v>1039</v>
      </c>
      <c r="C4598" s="10">
        <v>44504</v>
      </c>
      <c r="D4598" t="s">
        <v>29</v>
      </c>
      <c r="E4598" s="5" t="str">
        <f>LEFT(Applications!E4598,6)</f>
        <v>109520</v>
      </c>
      <c r="F4598">
        <v>754</v>
      </c>
      <c r="G4598" t="s">
        <v>26</v>
      </c>
      <c r="H4598" t="str" cm="1">
        <f t="array" ref="H4598">_xlfn.IFS(OR(Applications!H4598=FALSE,Applications!H4598=0,LEFT(Applications!H4598,1)="N"),"No",OR(Applications!H4598=TRUE,Applications!H4598=1,LEFT(Applications!H4598,1)="Y"),"Yes")</f>
        <v>No</v>
      </c>
      <c r="I4598" t="str">
        <f>PROPER(Applications!I4598)</f>
        <v>Approved</v>
      </c>
      <c r="J4598" s="5">
        <v>1944.6</v>
      </c>
      <c r="K4598" s="12">
        <v>3241</v>
      </c>
      <c r="L4598">
        <v>5</v>
      </c>
    </row>
    <row r="4599" spans="1:13" x14ac:dyDescent="0.2">
      <c r="A4599" t="str">
        <f>TEXT(Applications!A4599,"00000")</f>
        <v>5725510</v>
      </c>
      <c r="B4599" t="str">
        <f>TEXT(Applications!B4599,"0000")</f>
        <v>1733</v>
      </c>
      <c r="C4599" s="10">
        <v>45197</v>
      </c>
      <c r="D4599" t="s">
        <v>37</v>
      </c>
      <c r="E4599" s="5" t="str">
        <f>LEFT(Applications!E4599,6)</f>
        <v>237070</v>
      </c>
      <c r="F4599">
        <v>699</v>
      </c>
      <c r="G4599" t="s">
        <v>14</v>
      </c>
      <c r="H4599" t="str" cm="1">
        <f t="array" ref="H4599">_xlfn.IFS(OR(Applications!H4599=FALSE,Applications!H4599=0,LEFT(Applications!H4599,1)="N"),"No",OR(Applications!H4599=TRUE,Applications!H4599=1,LEFT(Applications!H4599,1)="Y"),"Yes")</f>
        <v>No</v>
      </c>
      <c r="I4599" t="str">
        <f>PROPER(Applications!I4599)</f>
        <v>Pending</v>
      </c>
      <c r="J4599" s="5">
        <v>6395.4</v>
      </c>
      <c r="K4599" s="12">
        <v>10659</v>
      </c>
      <c r="L4599">
        <v>4</v>
      </c>
      <c r="M4599" t="s">
        <v>17</v>
      </c>
    </row>
    <row r="4600" spans="1:13" x14ac:dyDescent="0.2">
      <c r="A4600" t="str">
        <f>TEXT(Applications!A4600,"00000")</f>
        <v>5726295</v>
      </c>
      <c r="B4600" t="str">
        <f>TEXT(Applications!B4600,"0000")</f>
        <v>0128</v>
      </c>
      <c r="D4600" t="s">
        <v>13</v>
      </c>
      <c r="E4600" s="5" t="str">
        <f>LEFT(Applications!E4600,6)</f>
        <v>276836</v>
      </c>
      <c r="F4600">
        <v>682</v>
      </c>
      <c r="G4600" t="s">
        <v>14</v>
      </c>
      <c r="H4600" t="str" cm="1">
        <f t="array" ref="H4600">_xlfn.IFS(OR(Applications!H4600=FALSE,Applications!H4600=0,LEFT(Applications!H4600,1)="N"),"No",OR(Applications!H4600=TRUE,Applications!H4600=1,LEFT(Applications!H4600,1)="Y"),"Yes")</f>
        <v>No</v>
      </c>
      <c r="I4600" t="str">
        <f>PROPER(Applications!I4600)</f>
        <v>Denied</v>
      </c>
      <c r="J4600" s="5">
        <v>7369.92</v>
      </c>
      <c r="K4600" s="12">
        <v>7677</v>
      </c>
      <c r="L4600">
        <v>3</v>
      </c>
      <c r="M4600" t="s">
        <v>25</v>
      </c>
    </row>
    <row r="4601" spans="1:13" x14ac:dyDescent="0.2">
      <c r="A4601" t="str">
        <f>TEXT(Applications!A4601,"00000")</f>
        <v>5726388</v>
      </c>
      <c r="B4601" t="str">
        <f>TEXT(Applications!B4601,"0000")</f>
        <v>0555</v>
      </c>
      <c r="C4601" s="10">
        <v>44901</v>
      </c>
      <c r="D4601" t="s">
        <v>32</v>
      </c>
      <c r="E4601" s="5" t="str">
        <f>LEFT(Applications!E4601,6)</f>
        <v>46032</v>
      </c>
      <c r="F4601">
        <v>751</v>
      </c>
      <c r="G4601" t="s">
        <v>14</v>
      </c>
      <c r="H4601" t="str" cm="1">
        <f t="array" ref="H4601">_xlfn.IFS(OR(Applications!H4601=FALSE,Applications!H4601=0,LEFT(Applications!H4601,1)="N"),"No",OR(Applications!H4601=TRUE,Applications!H4601=1,LEFT(Applications!H4601,1)="Y"),"Yes")</f>
        <v>No</v>
      </c>
      <c r="I4601" t="str">
        <f>PROPER(Applications!I4601)</f>
        <v>Approved</v>
      </c>
      <c r="J4601" s="5">
        <v>1896</v>
      </c>
      <c r="K4601" s="12">
        <v>3160</v>
      </c>
      <c r="L4601">
        <v>2</v>
      </c>
      <c r="M4601" t="s">
        <v>35</v>
      </c>
    </row>
    <row r="4602" spans="1:13" x14ac:dyDescent="0.2">
      <c r="A4602" t="str">
        <f>TEXT(Applications!A4602,"00000")</f>
        <v>5728407</v>
      </c>
      <c r="B4602" t="str">
        <f>TEXT(Applications!B4602,"0000")</f>
        <v>1003</v>
      </c>
      <c r="C4602" s="10">
        <v>45461</v>
      </c>
      <c r="D4602" t="s">
        <v>19</v>
      </c>
      <c r="E4602" s="5" t="str">
        <f>LEFT(Applications!E4602,6)</f>
        <v>322381</v>
      </c>
      <c r="F4602">
        <v>808</v>
      </c>
      <c r="G4602" t="s">
        <v>14</v>
      </c>
      <c r="H4602" t="str" cm="1">
        <f t="array" ref="H4602">_xlfn.IFS(OR(Applications!H4602=FALSE,Applications!H4602=0,LEFT(Applications!H4602,1)="N"),"No",OR(Applications!H4602=TRUE,Applications!H4602=1,LEFT(Applications!H4602,1)="Y"),"Yes")</f>
        <v>No</v>
      </c>
      <c r="I4602" t="str">
        <f>PROPER(Applications!I4602)</f>
        <v>Denied</v>
      </c>
      <c r="J4602" s="5">
        <v>7338.24</v>
      </c>
      <c r="K4602" s="12">
        <v>8736</v>
      </c>
      <c r="L4602">
        <v>5</v>
      </c>
      <c r="M4602" t="s">
        <v>38</v>
      </c>
    </row>
    <row r="4603" spans="1:13" x14ac:dyDescent="0.2">
      <c r="A4603" t="str">
        <f>TEXT(Applications!A4603,"00000")</f>
        <v>5730864</v>
      </c>
      <c r="B4603" t="str">
        <f>TEXT(Applications!B4603,"0000")</f>
        <v>0529</v>
      </c>
      <c r="C4603" s="10">
        <v>44207</v>
      </c>
      <c r="D4603" t="s">
        <v>27</v>
      </c>
      <c r="E4603" s="5" t="str">
        <f>LEFT(Applications!E4603,6)</f>
        <v>245510</v>
      </c>
      <c r="F4603">
        <v>816</v>
      </c>
      <c r="G4603" t="s">
        <v>14</v>
      </c>
      <c r="H4603" t="str" cm="1">
        <f t="array" ref="H4603">_xlfn.IFS(OR(Applications!H4603=FALSE,Applications!H4603=0,LEFT(Applications!H4603,1)="N"),"No",OR(Applications!H4603=TRUE,Applications!H4603=1,LEFT(Applications!H4603,1)="Y"),"Yes")</f>
        <v>No</v>
      </c>
      <c r="I4603" t="str">
        <f>PROPER(Applications!I4603)</f>
        <v>Denied</v>
      </c>
      <c r="J4603" s="5">
        <v>2934.36</v>
      </c>
      <c r="K4603" s="12">
        <v>3762</v>
      </c>
      <c r="L4603">
        <v>4</v>
      </c>
      <c r="M4603" t="s">
        <v>21</v>
      </c>
    </row>
    <row r="4604" spans="1:13" x14ac:dyDescent="0.2">
      <c r="A4604" t="str">
        <f>TEXT(Applications!A4604,"00000")</f>
        <v>5732979</v>
      </c>
      <c r="B4604" t="str">
        <f>TEXT(Applications!B4604,"0000")</f>
        <v>0655</v>
      </c>
      <c r="C4604" s="10">
        <v>44968</v>
      </c>
      <c r="D4604" t="s">
        <v>32</v>
      </c>
      <c r="E4604" s="5" t="str">
        <f>LEFT(Applications!E4604,6)</f>
        <v>273941</v>
      </c>
      <c r="F4604">
        <v>760</v>
      </c>
      <c r="G4604" t="s">
        <v>14</v>
      </c>
      <c r="H4604" t="str" cm="1">
        <f t="array" ref="H4604">_xlfn.IFS(OR(Applications!H4604=FALSE,Applications!H4604=0,LEFT(Applications!H4604,1)="N"),"No",OR(Applications!H4604=TRUE,Applications!H4604=1,LEFT(Applications!H4604,1)="Y"),"Yes")</f>
        <v>Yes</v>
      </c>
      <c r="I4604" t="str">
        <f>PROPER(Applications!I4604)</f>
        <v>Approved</v>
      </c>
      <c r="J4604" s="5">
        <v>3233.16</v>
      </c>
      <c r="K4604" s="12">
        <v>3849</v>
      </c>
      <c r="L4604">
        <v>3</v>
      </c>
      <c r="M4604" t="s">
        <v>25</v>
      </c>
    </row>
    <row r="4605" spans="1:13" x14ac:dyDescent="0.2">
      <c r="A4605" t="str">
        <f>TEXT(Applications!A4605,"00000")</f>
        <v>5734812</v>
      </c>
      <c r="B4605" t="str">
        <f>TEXT(Applications!B4605,"0000")</f>
        <v>0373</v>
      </c>
      <c r="C4605" s="10" t="s">
        <v>496</v>
      </c>
      <c r="D4605" t="s">
        <v>23</v>
      </c>
      <c r="E4605" s="5" t="str">
        <f>LEFT(Applications!E4605,6)</f>
        <v>210291</v>
      </c>
      <c r="F4605">
        <v>716</v>
      </c>
      <c r="G4605" t="s">
        <v>14</v>
      </c>
      <c r="H4605" t="str" cm="1">
        <f t="array" ref="H4605">_xlfn.IFS(OR(Applications!H4605=FALSE,Applications!H4605=0,LEFT(Applications!H4605,1)="N"),"No",OR(Applications!H4605=TRUE,Applications!H4605=1,LEFT(Applications!H4605,1)="Y"),"Yes")</f>
        <v>Yes</v>
      </c>
      <c r="I4605" t="str">
        <f>PROPER(Applications!I4605)</f>
        <v>Approved</v>
      </c>
      <c r="J4605" s="5">
        <v>6396</v>
      </c>
      <c r="K4605" s="12">
        <v>8200</v>
      </c>
      <c r="L4605">
        <v>4</v>
      </c>
      <c r="M4605" t="s">
        <v>52</v>
      </c>
    </row>
    <row r="4606" spans="1:13" x14ac:dyDescent="0.2">
      <c r="A4606" t="str">
        <f>TEXT(Applications!A4606,"00000")</f>
        <v>5737402</v>
      </c>
      <c r="B4606" t="str">
        <f>TEXT(Applications!B4606,"0000")</f>
        <v>0292</v>
      </c>
      <c r="C4606" s="10">
        <v>44839</v>
      </c>
      <c r="D4606" t="s">
        <v>27</v>
      </c>
      <c r="E4606" s="5" t="str">
        <f>LEFT(Applications!E4606,6)</f>
        <v>169782</v>
      </c>
      <c r="F4606">
        <v>411</v>
      </c>
      <c r="G4606" t="s">
        <v>14</v>
      </c>
      <c r="H4606" t="str" cm="1">
        <f t="array" ref="H4606">_xlfn.IFS(OR(Applications!H4606=FALSE,Applications!H4606=0,LEFT(Applications!H4606,1)="N"),"No",OR(Applications!H4606=TRUE,Applications!H4606=1,LEFT(Applications!H4606,1)="Y"),"Yes")</f>
        <v>No</v>
      </c>
      <c r="I4606" t="str">
        <f>PROPER(Applications!I4606)</f>
        <v>Withdrawn</v>
      </c>
      <c r="J4606" s="5">
        <v>575.4</v>
      </c>
      <c r="K4606" s="12">
        <v>959</v>
      </c>
      <c r="L4606">
        <v>2</v>
      </c>
      <c r="M4606" t="s">
        <v>31</v>
      </c>
    </row>
    <row r="4607" spans="1:13" x14ac:dyDescent="0.2">
      <c r="A4607" t="str">
        <f>TEXT(Applications!A4607,"00000")</f>
        <v>5737635</v>
      </c>
      <c r="B4607" t="str">
        <f>TEXT(Applications!B4607,"0000")</f>
        <v>0674</v>
      </c>
      <c r="C4607" s="10">
        <v>45086</v>
      </c>
      <c r="D4607" t="s">
        <v>19</v>
      </c>
      <c r="E4607" s="5" t="str">
        <f>LEFT(Applications!E4607,6)</f>
        <v>126357</v>
      </c>
      <c r="F4607">
        <v>820</v>
      </c>
      <c r="G4607" t="s">
        <v>26</v>
      </c>
      <c r="H4607" t="str" cm="1">
        <f t="array" ref="H4607">_xlfn.IFS(OR(Applications!H4607=FALSE,Applications!H4607=0,LEFT(Applications!H4607,1)="N"),"No",OR(Applications!H4607=TRUE,Applications!H4607=1,LEFT(Applications!H4607,1)="Y"),"Yes")</f>
        <v>No</v>
      </c>
      <c r="I4607" t="str">
        <f>PROPER(Applications!I4607)</f>
        <v>Approved</v>
      </c>
      <c r="J4607" s="5">
        <v>2955.48</v>
      </c>
      <c r="K4607" s="12">
        <v>4478</v>
      </c>
      <c r="L4607">
        <v>3</v>
      </c>
    </row>
    <row r="4608" spans="1:13" x14ac:dyDescent="0.2">
      <c r="A4608" t="str">
        <f>TEXT(Applications!A4608,"00000")</f>
        <v>5737731</v>
      </c>
      <c r="B4608" t="str">
        <f>TEXT(Applications!B4608,"0000")</f>
        <v>1725</v>
      </c>
      <c r="C4608" s="10">
        <v>44282</v>
      </c>
      <c r="D4608" t="s">
        <v>23</v>
      </c>
      <c r="E4608" s="5" t="str">
        <f>LEFT(Applications!E4608,6)</f>
        <v>242261</v>
      </c>
      <c r="F4608">
        <v>821</v>
      </c>
      <c r="G4608" t="s">
        <v>14</v>
      </c>
      <c r="H4608" t="str" cm="1">
        <f t="array" ref="H4608">_xlfn.IFS(OR(Applications!H4608=FALSE,Applications!H4608=0,LEFT(Applications!H4608,1)="N"),"No",OR(Applications!H4608=TRUE,Applications!H4608=1,LEFT(Applications!H4608,1)="Y"),"Yes")</f>
        <v>No</v>
      </c>
      <c r="I4608" t="str">
        <f>PROPER(Applications!I4608)</f>
        <v>Approved</v>
      </c>
      <c r="J4608" s="5">
        <v>5043.6000000000004</v>
      </c>
      <c r="K4608" s="12">
        <v>8406</v>
      </c>
      <c r="L4608">
        <v>4</v>
      </c>
      <c r="M4608" t="s">
        <v>52</v>
      </c>
    </row>
    <row r="4609" spans="1:13" x14ac:dyDescent="0.2">
      <c r="A4609" t="str">
        <f>TEXT(Applications!A4609,"00000")</f>
        <v>5738703</v>
      </c>
      <c r="B4609" t="str">
        <f>TEXT(Applications!B4609,"0000")</f>
        <v>0295</v>
      </c>
      <c r="C4609" s="10" t="s">
        <v>497</v>
      </c>
      <c r="D4609" t="s">
        <v>13</v>
      </c>
      <c r="E4609" s="5" t="str">
        <f>LEFT(Applications!E4609,6)</f>
        <v>150255</v>
      </c>
      <c r="F4609">
        <v>734</v>
      </c>
      <c r="G4609" t="s">
        <v>14</v>
      </c>
      <c r="H4609" t="str" cm="1">
        <f t="array" ref="H4609">_xlfn.IFS(OR(Applications!H4609=FALSE,Applications!H4609=0,LEFT(Applications!H4609,1)="N"),"No",OR(Applications!H4609=TRUE,Applications!H4609=1,LEFT(Applications!H4609,1)="Y"),"Yes")</f>
        <v>Yes</v>
      </c>
      <c r="I4609" t="str">
        <f>PROPER(Applications!I4609)</f>
        <v>Denied</v>
      </c>
      <c r="J4609" s="5">
        <v>3129</v>
      </c>
      <c r="K4609" s="12">
        <v>5215</v>
      </c>
      <c r="L4609">
        <v>2</v>
      </c>
    </row>
    <row r="4610" spans="1:13" x14ac:dyDescent="0.2">
      <c r="A4610" t="str">
        <f>TEXT(Applications!A4610,"00000")</f>
        <v>5739254</v>
      </c>
      <c r="B4610" t="str">
        <f>TEXT(Applications!B4610,"0000")</f>
        <v>1512</v>
      </c>
      <c r="C4610" s="10">
        <v>43901</v>
      </c>
      <c r="D4610" t="s">
        <v>13</v>
      </c>
      <c r="E4610" s="5" t="str">
        <f>LEFT(Applications!E4610,6)</f>
        <v>97145</v>
      </c>
      <c r="F4610">
        <v>680</v>
      </c>
      <c r="G4610" t="s">
        <v>14</v>
      </c>
      <c r="H4610" t="str" cm="1">
        <f t="array" ref="H4610">_xlfn.IFS(OR(Applications!H4610=FALSE,Applications!H4610=0,LEFT(Applications!H4610,1)="N"),"No",OR(Applications!H4610=TRUE,Applications!H4610=1,LEFT(Applications!H4610,1)="Y"),"Yes")</f>
        <v>Yes</v>
      </c>
      <c r="I4610" t="str">
        <f>PROPER(Applications!I4610)</f>
        <v>Approved</v>
      </c>
      <c r="J4610" s="5">
        <v>1744.2</v>
      </c>
      <c r="K4610" s="12">
        <v>2907</v>
      </c>
      <c r="L4610">
        <v>4</v>
      </c>
      <c r="M4610" t="s">
        <v>17</v>
      </c>
    </row>
    <row r="4611" spans="1:13" x14ac:dyDescent="0.2">
      <c r="A4611" t="str">
        <f>TEXT(Applications!A4611,"00000")</f>
        <v>5739652</v>
      </c>
      <c r="B4611" t="str">
        <f>TEXT(Applications!B4611,"0000")</f>
        <v>0594</v>
      </c>
      <c r="C4611" s="10">
        <v>44761</v>
      </c>
      <c r="D4611" t="s">
        <v>27</v>
      </c>
      <c r="E4611" s="5" t="str">
        <f>LEFT(Applications!E4611,6)</f>
        <v>131997</v>
      </c>
      <c r="F4611">
        <v>829</v>
      </c>
      <c r="G4611" t="s">
        <v>14</v>
      </c>
      <c r="H4611" t="str" cm="1">
        <f t="array" ref="H4611">_xlfn.IFS(OR(Applications!H4611=FALSE,Applications!H4611=0,LEFT(Applications!H4611,1)="N"),"No",OR(Applications!H4611=TRUE,Applications!H4611=1,LEFT(Applications!H4611,1)="Y"),"Yes")</f>
        <v>No</v>
      </c>
      <c r="I4611" t="str">
        <f>PROPER(Applications!I4611)</f>
        <v>Approved</v>
      </c>
      <c r="J4611" s="5">
        <v>759.6</v>
      </c>
      <c r="K4611" s="12">
        <v>1266</v>
      </c>
      <c r="L4611">
        <v>4</v>
      </c>
      <c r="M4611" t="s">
        <v>17</v>
      </c>
    </row>
    <row r="4612" spans="1:13" x14ac:dyDescent="0.2">
      <c r="A4612" t="str">
        <f>TEXT(Applications!A4612,"00000")</f>
        <v>5741656</v>
      </c>
      <c r="B4612" t="str">
        <f>TEXT(Applications!B4612,"0000")</f>
        <v>0285</v>
      </c>
      <c r="C4612" s="10">
        <v>44776</v>
      </c>
      <c r="D4612" t="s">
        <v>19</v>
      </c>
      <c r="E4612" s="5" t="str">
        <f>LEFT(Applications!E4612,6)</f>
        <v>87535</v>
      </c>
      <c r="F4612">
        <v>591</v>
      </c>
      <c r="G4612" t="s">
        <v>14</v>
      </c>
      <c r="H4612" t="str" cm="1">
        <f t="array" ref="H4612">_xlfn.IFS(OR(Applications!H4612=FALSE,Applications!H4612=0,LEFT(Applications!H4612,1)="N"),"No",OR(Applications!H4612=TRUE,Applications!H4612=1,LEFT(Applications!H4612,1)="Y"),"Yes")</f>
        <v>No</v>
      </c>
      <c r="I4612" t="str">
        <f>PROPER(Applications!I4612)</f>
        <v>Approved</v>
      </c>
      <c r="J4612" s="5">
        <v>2010.6</v>
      </c>
      <c r="K4612" s="12">
        <v>3351</v>
      </c>
      <c r="L4612">
        <v>5</v>
      </c>
    </row>
    <row r="4613" spans="1:13" x14ac:dyDescent="0.2">
      <c r="A4613" t="str">
        <f>TEXT(Applications!A4613,"00000")</f>
        <v>5742462</v>
      </c>
      <c r="B4613" t="str">
        <f>TEXT(Applications!B4613,"0000")</f>
        <v>0627</v>
      </c>
      <c r="C4613" s="10">
        <v>45481</v>
      </c>
      <c r="D4613" t="s">
        <v>37</v>
      </c>
      <c r="E4613" s="5" t="str">
        <f>LEFT(Applications!E4613,6)</f>
        <v>86390</v>
      </c>
      <c r="F4613">
        <v>725</v>
      </c>
      <c r="G4613" t="s">
        <v>14</v>
      </c>
      <c r="H4613" t="str" cm="1">
        <f t="array" ref="H4613">_xlfn.IFS(OR(Applications!H4613=FALSE,Applications!H4613=0,LEFT(Applications!H4613,1)="N"),"No",OR(Applications!H4613=TRUE,Applications!H4613=1,LEFT(Applications!H4613,1)="Y"),"Yes")</f>
        <v>No</v>
      </c>
      <c r="I4613" t="str">
        <f>PROPER(Applications!I4613)</f>
        <v>Approved</v>
      </c>
      <c r="J4613" s="5">
        <v>3791.76</v>
      </c>
      <c r="K4613" s="12">
        <v>4514</v>
      </c>
      <c r="L4613">
        <v>3</v>
      </c>
      <c r="M4613" t="s">
        <v>41</v>
      </c>
    </row>
    <row r="4614" spans="1:13" x14ac:dyDescent="0.2">
      <c r="A4614" t="str">
        <f>TEXT(Applications!A4614,"00000")</f>
        <v>5742590</v>
      </c>
      <c r="B4614" t="str">
        <f>TEXT(Applications!B4614,"0000")</f>
        <v>1764</v>
      </c>
      <c r="C4614" s="10">
        <v>44362</v>
      </c>
      <c r="D4614" t="s">
        <v>29</v>
      </c>
      <c r="E4614" s="5" t="str">
        <f>LEFT(Applications!E4614,6)</f>
        <v>120972</v>
      </c>
      <c r="F4614">
        <v>733</v>
      </c>
      <c r="G4614" t="s">
        <v>14</v>
      </c>
      <c r="H4614" t="str" cm="1">
        <f t="array" ref="H4614">_xlfn.IFS(OR(Applications!H4614=FALSE,Applications!H4614=0,LEFT(Applications!H4614,1)="N"),"No",OR(Applications!H4614=TRUE,Applications!H4614=1,LEFT(Applications!H4614,1)="Y"),"Yes")</f>
        <v>Yes</v>
      </c>
      <c r="I4614" t="str">
        <f>PROPER(Applications!I4614)</f>
        <v>Approved</v>
      </c>
      <c r="J4614" s="5">
        <v>3289.2</v>
      </c>
      <c r="K4614" s="12">
        <v>5482</v>
      </c>
      <c r="L4614">
        <v>5</v>
      </c>
      <c r="M4614" t="s">
        <v>52</v>
      </c>
    </row>
    <row r="4615" spans="1:13" x14ac:dyDescent="0.2">
      <c r="A4615" t="str">
        <f>TEXT(Applications!A4615,"00000")</f>
        <v>5747150</v>
      </c>
      <c r="B4615" t="str">
        <f>TEXT(Applications!B4615,"0000")</f>
        <v>1725</v>
      </c>
      <c r="C4615" s="10">
        <v>45211</v>
      </c>
      <c r="D4615" t="s">
        <v>27</v>
      </c>
      <c r="E4615" s="5" t="str">
        <f>LEFT(Applications!E4615,6)</f>
        <v>208270</v>
      </c>
      <c r="F4615">
        <v>828</v>
      </c>
      <c r="G4615" t="s">
        <v>14</v>
      </c>
      <c r="H4615" t="str" cm="1">
        <f t="array" ref="H4615">_xlfn.IFS(OR(Applications!H4615=FALSE,Applications!H4615=0,LEFT(Applications!H4615,1)="N"),"No",OR(Applications!H4615=TRUE,Applications!H4615=1,LEFT(Applications!H4615,1)="Y"),"Yes")</f>
        <v>No</v>
      </c>
      <c r="I4615" t="str">
        <f>PROPER(Applications!I4615)</f>
        <v>Under Review</v>
      </c>
      <c r="J4615" s="5">
        <v>8069.76</v>
      </c>
      <c r="K4615" s="12">
        <v>8406</v>
      </c>
      <c r="L4615">
        <v>1</v>
      </c>
      <c r="M4615" t="s">
        <v>38</v>
      </c>
    </row>
    <row r="4616" spans="1:13" x14ac:dyDescent="0.2">
      <c r="A4616" t="str">
        <f>TEXT(Applications!A4616,"00000")</f>
        <v>5747399</v>
      </c>
      <c r="B4616" t="str">
        <f>TEXT(Applications!B4616,"0000")</f>
        <v>1781</v>
      </c>
      <c r="C4616" s="10">
        <v>45111</v>
      </c>
      <c r="D4616" t="s">
        <v>37</v>
      </c>
      <c r="E4616" s="5" t="str">
        <f>LEFT(Applications!E4616,6)</f>
        <v>170349</v>
      </c>
      <c r="F4616">
        <v>802</v>
      </c>
      <c r="G4616" t="s">
        <v>14</v>
      </c>
      <c r="H4616" t="str" cm="1">
        <f t="array" ref="H4616">_xlfn.IFS(OR(Applications!H4616=FALSE,Applications!H4616=0,LEFT(Applications!H4616,1)="N"),"No",OR(Applications!H4616=TRUE,Applications!H4616=1,LEFT(Applications!H4616,1)="Y"),"Yes")</f>
        <v>Yes</v>
      </c>
      <c r="I4616" t="str">
        <f>PROPER(Applications!I4616)</f>
        <v>Under Review</v>
      </c>
      <c r="J4616" s="5">
        <v>2252.16</v>
      </c>
      <c r="K4616" s="12">
        <v>0</v>
      </c>
      <c r="L4616">
        <v>2</v>
      </c>
      <c r="M4616" t="s">
        <v>21</v>
      </c>
    </row>
    <row r="4617" spans="1:13" x14ac:dyDescent="0.2">
      <c r="A4617" t="str">
        <f>TEXT(Applications!A4617,"00000")</f>
        <v>5752128</v>
      </c>
      <c r="B4617" t="str">
        <f>TEXT(Applications!B4617,"0000")</f>
        <v>0198</v>
      </c>
      <c r="C4617" s="10" t="s">
        <v>498</v>
      </c>
      <c r="D4617" t="s">
        <v>23</v>
      </c>
      <c r="E4617" s="5" t="str">
        <f>LEFT(Applications!E4617,6)</f>
        <v>92170</v>
      </c>
      <c r="G4617" t="s">
        <v>14</v>
      </c>
      <c r="H4617" t="str" cm="1">
        <f t="array" ref="H4617">_xlfn.IFS(OR(Applications!H4617=FALSE,Applications!H4617=0,LEFT(Applications!H4617,1)="N"),"No",OR(Applications!H4617=TRUE,Applications!H4617=1,LEFT(Applications!H4617,1)="Y"),"Yes")</f>
        <v>No</v>
      </c>
      <c r="I4617" t="str">
        <f>PROPER(Applications!I4617)</f>
        <v>Denied</v>
      </c>
      <c r="J4617" s="5">
        <v>3139.92</v>
      </c>
      <c r="K4617" s="12">
        <v>3738</v>
      </c>
      <c r="L4617">
        <v>2</v>
      </c>
      <c r="M4617" t="s">
        <v>34</v>
      </c>
    </row>
    <row r="4618" spans="1:13" x14ac:dyDescent="0.2">
      <c r="A4618" t="str">
        <f>TEXT(Applications!A4618,"00000")</f>
        <v>5752203</v>
      </c>
      <c r="B4618" t="str">
        <f>TEXT(Applications!B4618,"0000")</f>
        <v>0164</v>
      </c>
      <c r="C4618" s="10">
        <v>44282</v>
      </c>
      <c r="D4618" t="s">
        <v>32</v>
      </c>
      <c r="E4618" s="5" t="str">
        <f>LEFT(Applications!E4618,6)</f>
        <v>139388</v>
      </c>
      <c r="F4618">
        <v>627</v>
      </c>
      <c r="G4618" t="s">
        <v>14</v>
      </c>
      <c r="H4618" t="str" cm="1">
        <f t="array" ref="H4618">_xlfn.IFS(OR(Applications!H4618=FALSE,Applications!H4618=0,LEFT(Applications!H4618,1)="N"),"No",OR(Applications!H4618=TRUE,Applications!H4618=1,LEFT(Applications!H4618,1)="Y"),"Yes")</f>
        <v>No</v>
      </c>
      <c r="I4618" t="str">
        <f>PROPER(Applications!I4618)</f>
        <v>Approved</v>
      </c>
      <c r="J4618" s="5">
        <v>2333.52</v>
      </c>
      <c r="K4618" s="12">
        <v>2778</v>
      </c>
      <c r="L4618">
        <v>5</v>
      </c>
      <c r="M4618" t="s">
        <v>38</v>
      </c>
    </row>
    <row r="4619" spans="1:13" x14ac:dyDescent="0.2">
      <c r="A4619" t="str">
        <f>TEXT(Applications!A4619,"00000")</f>
        <v>5752391</v>
      </c>
      <c r="B4619" t="str">
        <f>TEXT(Applications!B4619,"0000")</f>
        <v>1761</v>
      </c>
      <c r="C4619" s="10" t="s">
        <v>499</v>
      </c>
      <c r="D4619" t="s">
        <v>19</v>
      </c>
      <c r="E4619" s="5" t="str">
        <f>LEFT(Applications!E4619,6)</f>
        <v>126939</v>
      </c>
      <c r="F4619">
        <v>422</v>
      </c>
      <c r="G4619" t="s">
        <v>14</v>
      </c>
      <c r="H4619" t="str" cm="1">
        <f t="array" ref="H4619">_xlfn.IFS(OR(Applications!H4619=FALSE,Applications!H4619=0,LEFT(Applications!H4619,1)="N"),"No",OR(Applications!H4619=TRUE,Applications!H4619=1,LEFT(Applications!H4619,1)="Y"),"Yes")</f>
        <v>No</v>
      </c>
      <c r="I4619" t="str">
        <f>PROPER(Applications!I4619)</f>
        <v>Denied</v>
      </c>
      <c r="J4619" s="5">
        <v>7926.72</v>
      </c>
      <c r="K4619" s="12">
        <v>8257</v>
      </c>
      <c r="L4619">
        <v>1</v>
      </c>
      <c r="M4619" t="s">
        <v>34</v>
      </c>
    </row>
    <row r="4620" spans="1:13" x14ac:dyDescent="0.2">
      <c r="A4620" t="str">
        <f>TEXT(Applications!A4620,"00000")</f>
        <v>5752422</v>
      </c>
      <c r="B4620" t="str">
        <f>TEXT(Applications!B4620,"0000")</f>
        <v>0180</v>
      </c>
      <c r="C4620" s="10">
        <v>43876</v>
      </c>
      <c r="D4620" t="s">
        <v>29</v>
      </c>
      <c r="E4620" s="5" t="str">
        <f>LEFT(Applications!E4620,6)</f>
        <v>232127</v>
      </c>
      <c r="G4620" t="s">
        <v>14</v>
      </c>
      <c r="H4620" t="str" cm="1">
        <f t="array" ref="H4620">_xlfn.IFS(OR(Applications!H4620=FALSE,Applications!H4620=0,LEFT(Applications!H4620,1)="N"),"No",OR(Applications!H4620=TRUE,Applications!H4620=1,LEFT(Applications!H4620,1)="Y"),"Yes")</f>
        <v>No</v>
      </c>
      <c r="I4620" t="str">
        <f>PROPER(Applications!I4620)</f>
        <v>Approved</v>
      </c>
      <c r="J4620" s="5">
        <v>1674.12</v>
      </c>
      <c r="K4620" s="12">
        <v>1993</v>
      </c>
      <c r="L4620">
        <v>5</v>
      </c>
      <c r="M4620" t="s">
        <v>25</v>
      </c>
    </row>
    <row r="4621" spans="1:13" x14ac:dyDescent="0.2">
      <c r="A4621" t="str">
        <f>TEXT(Applications!A4621,"00000")</f>
        <v>5752483</v>
      </c>
      <c r="B4621" t="str">
        <f>TEXT(Applications!B4621,"0000")</f>
        <v>1105</v>
      </c>
      <c r="D4621" t="s">
        <v>37</v>
      </c>
      <c r="E4621" s="5" t="str">
        <f>LEFT(Applications!E4621,6)</f>
        <v>129454</v>
      </c>
      <c r="F4621">
        <v>824</v>
      </c>
      <c r="G4621" t="s">
        <v>14</v>
      </c>
      <c r="H4621" t="str" cm="1">
        <f t="array" ref="H4621">_xlfn.IFS(OR(Applications!H4621=FALSE,Applications!H4621=0,LEFT(Applications!H4621,1)="N"),"No",OR(Applications!H4621=TRUE,Applications!H4621=1,LEFT(Applications!H4621,1)="Y"),"Yes")</f>
        <v>No</v>
      </c>
      <c r="I4621" t="str">
        <f>PROPER(Applications!I4621)</f>
        <v>Denied</v>
      </c>
      <c r="J4621" s="5">
        <v>797.28</v>
      </c>
      <c r="K4621" s="12">
        <v>1208</v>
      </c>
      <c r="L4621">
        <v>3</v>
      </c>
      <c r="M4621" t="s">
        <v>25</v>
      </c>
    </row>
    <row r="4622" spans="1:13" x14ac:dyDescent="0.2">
      <c r="A4622" t="str">
        <f>TEXT(Applications!A4622,"00000")</f>
        <v>5752766</v>
      </c>
      <c r="B4622" t="str">
        <f>TEXT(Applications!B4622,"0000")</f>
        <v>0617</v>
      </c>
      <c r="C4622" s="10">
        <v>43923</v>
      </c>
      <c r="D4622" t="s">
        <v>37</v>
      </c>
      <c r="E4622" s="5" t="str">
        <f>LEFT(Applications!E4622,6)</f>
        <v>165197</v>
      </c>
      <c r="G4622" t="s">
        <v>14</v>
      </c>
      <c r="H4622" t="str" cm="1">
        <f t="array" ref="H4622">_xlfn.IFS(OR(Applications!H4622=FALSE,Applications!H4622=0,LEFT(Applications!H4622,1)="N"),"No",OR(Applications!H4622=TRUE,Applications!H4622=1,LEFT(Applications!H4622,1)="Y"),"Yes")</f>
        <v>Yes</v>
      </c>
      <c r="I4622" t="str">
        <f>PROPER(Applications!I4622)</f>
        <v>Pending</v>
      </c>
      <c r="J4622" s="5">
        <v>2549.04</v>
      </c>
      <c r="K4622" s="12">
        <v>3268</v>
      </c>
      <c r="L4622">
        <v>5</v>
      </c>
      <c r="M4622" t="s">
        <v>38</v>
      </c>
    </row>
    <row r="4623" spans="1:13" x14ac:dyDescent="0.2">
      <c r="A4623" t="str">
        <f>TEXT(Applications!A4623,"00000")</f>
        <v>5753785</v>
      </c>
      <c r="B4623" t="str">
        <f>TEXT(Applications!B4623,"0000")</f>
        <v>0132</v>
      </c>
      <c r="C4623" s="10">
        <v>44492</v>
      </c>
      <c r="D4623" t="s">
        <v>32</v>
      </c>
      <c r="E4623" s="5" t="str">
        <f>LEFT(Applications!E4623,6)</f>
        <v>57615</v>
      </c>
      <c r="F4623">
        <v>797</v>
      </c>
      <c r="G4623" t="s">
        <v>26</v>
      </c>
      <c r="H4623" t="str" cm="1">
        <f t="array" ref="H4623">_xlfn.IFS(OR(Applications!H4623=FALSE,Applications!H4623=0,LEFT(Applications!H4623,1)="N"),"No",OR(Applications!H4623=TRUE,Applications!H4623=1,LEFT(Applications!H4623,1)="Y"),"Yes")</f>
        <v>No</v>
      </c>
      <c r="I4623" t="str">
        <f>PROPER(Applications!I4623)</f>
        <v>Approved</v>
      </c>
      <c r="J4623" s="5">
        <v>1535.52</v>
      </c>
      <c r="K4623" s="12">
        <v>1828</v>
      </c>
      <c r="L4623">
        <v>3</v>
      </c>
      <c r="M4623" t="s">
        <v>21</v>
      </c>
    </row>
    <row r="4624" spans="1:13" x14ac:dyDescent="0.2">
      <c r="A4624" t="str">
        <f>TEXT(Applications!A4624,"00000")</f>
        <v>5754283</v>
      </c>
      <c r="B4624" t="str">
        <f>TEXT(Applications!B4624,"0000")</f>
        <v>0118</v>
      </c>
      <c r="C4624" s="10" t="s">
        <v>481</v>
      </c>
      <c r="D4624" t="s">
        <v>19</v>
      </c>
      <c r="E4624" s="5" t="str">
        <f>LEFT(Applications!E4624,6)</f>
        <v>79837</v>
      </c>
      <c r="F4624">
        <v>754</v>
      </c>
      <c r="G4624" t="s">
        <v>14</v>
      </c>
      <c r="H4624" t="str" cm="1">
        <f t="array" ref="H4624">_xlfn.IFS(OR(Applications!H4624=FALSE,Applications!H4624=0,LEFT(Applications!H4624,1)="N"),"No",OR(Applications!H4624=TRUE,Applications!H4624=1,LEFT(Applications!H4624,1)="Y"),"Yes")</f>
        <v>No</v>
      </c>
      <c r="I4624" t="str">
        <f>PROPER(Applications!I4624)</f>
        <v>Approved</v>
      </c>
      <c r="J4624" s="5">
        <v>5903.52</v>
      </c>
      <c r="K4624" s="12">
        <v>7028</v>
      </c>
      <c r="L4624">
        <v>3</v>
      </c>
      <c r="M4624" t="s">
        <v>35</v>
      </c>
    </row>
    <row r="4625" spans="1:13" x14ac:dyDescent="0.2">
      <c r="A4625" t="str">
        <f>TEXT(Applications!A4625,"00000")</f>
        <v>5754691</v>
      </c>
      <c r="B4625" t="str">
        <f>TEXT(Applications!B4625,"0000")</f>
        <v>1465</v>
      </c>
      <c r="C4625" s="10" t="s">
        <v>500</v>
      </c>
      <c r="D4625" t="s">
        <v>29</v>
      </c>
      <c r="E4625" s="5" t="str">
        <f>LEFT(Applications!E4625,6)</f>
        <v>93567</v>
      </c>
      <c r="G4625" t="s">
        <v>14</v>
      </c>
      <c r="H4625" t="str" cm="1">
        <f t="array" ref="H4625">_xlfn.IFS(OR(Applications!H4625=FALSE,Applications!H4625=0,LEFT(Applications!H4625,1)="N"),"No",OR(Applications!H4625=TRUE,Applications!H4625=1,LEFT(Applications!H4625,1)="Y"),"Yes")</f>
        <v>Yes</v>
      </c>
      <c r="I4625" t="str">
        <f>PROPER(Applications!I4625)</f>
        <v>Approved</v>
      </c>
      <c r="J4625" s="5">
        <v>2572.8000000000002</v>
      </c>
      <c r="K4625" s="12">
        <v>2680</v>
      </c>
      <c r="L4625">
        <v>4</v>
      </c>
      <c r="M4625" t="s">
        <v>28</v>
      </c>
    </row>
    <row r="4626" spans="1:13" x14ac:dyDescent="0.2">
      <c r="A4626" t="str">
        <f>TEXT(Applications!A4626,"00000")</f>
        <v>5755750</v>
      </c>
      <c r="B4626" t="str">
        <f>TEXT(Applications!B4626,"0000")</f>
        <v>1016</v>
      </c>
      <c r="D4626" t="s">
        <v>19</v>
      </c>
      <c r="E4626" s="5" t="str">
        <f>LEFT(Applications!E4626,6)</f>
        <v>198976</v>
      </c>
      <c r="F4626">
        <v>789</v>
      </c>
      <c r="G4626" t="s">
        <v>14</v>
      </c>
      <c r="H4626" t="str" cm="1">
        <f t="array" ref="H4626">_xlfn.IFS(OR(Applications!H4626=FALSE,Applications!H4626=0,LEFT(Applications!H4626,1)="N"),"No",OR(Applications!H4626=TRUE,Applications!H4626=1,LEFT(Applications!H4626,1)="Y"),"Yes")</f>
        <v>No</v>
      </c>
      <c r="I4626" t="str">
        <f>PROPER(Applications!I4626)</f>
        <v>Withdrawn</v>
      </c>
      <c r="J4626" s="5">
        <v>5998.44</v>
      </c>
      <c r="K4626" s="12">
        <v>7141</v>
      </c>
      <c r="L4626">
        <v>3</v>
      </c>
      <c r="M4626" t="s">
        <v>36</v>
      </c>
    </row>
    <row r="4627" spans="1:13" x14ac:dyDescent="0.2">
      <c r="A4627" t="str">
        <f>TEXT(Applications!A4627,"00000")</f>
        <v>5758621</v>
      </c>
      <c r="B4627" t="str">
        <f>TEXT(Applications!B4627,"0000")</f>
        <v>0329</v>
      </c>
      <c r="C4627" s="10">
        <v>44719</v>
      </c>
      <c r="D4627" t="s">
        <v>23</v>
      </c>
      <c r="E4627" s="5" t="str">
        <f>LEFT(Applications!E4627,6)</f>
        <v>161237</v>
      </c>
      <c r="F4627">
        <v>646</v>
      </c>
      <c r="G4627" t="s">
        <v>14</v>
      </c>
      <c r="H4627" t="str" cm="1">
        <f t="array" ref="H4627">_xlfn.IFS(OR(Applications!H4627=FALSE,Applications!H4627=0,LEFT(Applications!H4627,1)="N"),"No",OR(Applications!H4627=TRUE,Applications!H4627=1,LEFT(Applications!H4627,1)="Y"),"Yes")</f>
        <v>Yes</v>
      </c>
      <c r="I4627" t="str">
        <f>PROPER(Applications!I4627)</f>
        <v>Denied</v>
      </c>
      <c r="J4627" s="5">
        <v>1704</v>
      </c>
      <c r="K4627" s="12">
        <v>2840</v>
      </c>
      <c r="L4627">
        <v>2</v>
      </c>
      <c r="M4627" t="s">
        <v>34</v>
      </c>
    </row>
    <row r="4628" spans="1:13" x14ac:dyDescent="0.2">
      <c r="A4628" t="str">
        <f>TEXT(Applications!A4628,"00000")</f>
        <v>5759411</v>
      </c>
      <c r="B4628" t="str">
        <f>TEXT(Applications!B4628,"0000")</f>
        <v>1195</v>
      </c>
      <c r="C4628" s="10">
        <v>44906</v>
      </c>
      <c r="D4628" t="s">
        <v>19</v>
      </c>
      <c r="E4628" s="5" t="str">
        <f>LEFT(Applications!E4628,6)</f>
        <v>72217</v>
      </c>
      <c r="F4628">
        <v>813</v>
      </c>
      <c r="G4628" t="s">
        <v>14</v>
      </c>
      <c r="H4628" t="str" cm="1">
        <f t="array" ref="H4628">_xlfn.IFS(OR(Applications!H4628=FALSE,Applications!H4628=0,LEFT(Applications!H4628,1)="N"),"No",OR(Applications!H4628=TRUE,Applications!H4628=1,LEFT(Applications!H4628,1)="Y"),"Yes")</f>
        <v>No</v>
      </c>
      <c r="I4628" t="str">
        <f>PROPER(Applications!I4628)</f>
        <v>Denied</v>
      </c>
      <c r="J4628" s="5">
        <v>2632.2</v>
      </c>
      <c r="K4628" s="12">
        <v>4387</v>
      </c>
      <c r="L4628">
        <v>2</v>
      </c>
      <c r="M4628" t="s">
        <v>36</v>
      </c>
    </row>
    <row r="4629" spans="1:13" x14ac:dyDescent="0.2">
      <c r="A4629" t="str">
        <f>TEXT(Applications!A4629,"00000")</f>
        <v>5759527</v>
      </c>
      <c r="B4629" t="str">
        <f>TEXT(Applications!B4629,"0000")</f>
        <v>1030</v>
      </c>
      <c r="C4629" s="10">
        <v>43904</v>
      </c>
      <c r="D4629" t="s">
        <v>29</v>
      </c>
      <c r="E4629" s="5" t="str">
        <f>LEFT(Applications!E4629,6)</f>
        <v>180557</v>
      </c>
      <c r="F4629">
        <v>782</v>
      </c>
      <c r="G4629" t="s">
        <v>26</v>
      </c>
      <c r="H4629" t="str" cm="1">
        <f t="array" ref="H4629">_xlfn.IFS(OR(Applications!H4629=FALSE,Applications!H4629=0,LEFT(Applications!H4629,1)="N"),"No",OR(Applications!H4629=TRUE,Applications!H4629=1,LEFT(Applications!H4629,1)="Y"),"Yes")</f>
        <v>Yes</v>
      </c>
      <c r="I4629" t="str">
        <f>PROPER(Applications!I4629)</f>
        <v>Approved</v>
      </c>
      <c r="J4629" s="5">
        <v>890.4</v>
      </c>
      <c r="K4629" s="12">
        <v>1484</v>
      </c>
      <c r="L4629">
        <v>4</v>
      </c>
      <c r="M4629" t="s">
        <v>31</v>
      </c>
    </row>
    <row r="4630" spans="1:13" x14ac:dyDescent="0.2">
      <c r="A4630" t="str">
        <f>TEXT(Applications!A4630,"00000")</f>
        <v>5763081</v>
      </c>
      <c r="B4630" t="str">
        <f>TEXT(Applications!B4630,"0000")</f>
        <v>1068</v>
      </c>
      <c r="C4630" s="10">
        <v>44270</v>
      </c>
      <c r="D4630" t="s">
        <v>27</v>
      </c>
      <c r="E4630" s="5" t="str">
        <f>LEFT(Applications!E4630,6)</f>
        <v>189822</v>
      </c>
      <c r="F4630">
        <v>696</v>
      </c>
      <c r="G4630" t="s">
        <v>14</v>
      </c>
      <c r="H4630" t="str" cm="1">
        <f t="array" ref="H4630">_xlfn.IFS(OR(Applications!H4630=FALSE,Applications!H4630=0,LEFT(Applications!H4630,1)="N"),"No",OR(Applications!H4630=TRUE,Applications!H4630=1,LEFT(Applications!H4630,1)="Y"),"Yes")</f>
        <v>No</v>
      </c>
      <c r="I4630" t="str">
        <f>PROPER(Applications!I4630)</f>
        <v>Pending</v>
      </c>
      <c r="J4630" s="5">
        <v>3213</v>
      </c>
      <c r="K4630" s="12">
        <v>5355</v>
      </c>
      <c r="L4630">
        <v>1</v>
      </c>
      <c r="M4630" t="s">
        <v>35</v>
      </c>
    </row>
    <row r="4631" spans="1:13" x14ac:dyDescent="0.2">
      <c r="A4631" t="str">
        <f>TEXT(Applications!A4631,"00000")</f>
        <v>5767610</v>
      </c>
      <c r="B4631" t="str">
        <f>TEXT(Applications!B4631,"0000")</f>
        <v>1014</v>
      </c>
      <c r="C4631" s="10">
        <v>45625</v>
      </c>
      <c r="D4631" t="s">
        <v>27</v>
      </c>
      <c r="E4631" s="5" t="str">
        <f>LEFT(Applications!E4631,6)</f>
        <v>174151</v>
      </c>
      <c r="F4631">
        <v>803</v>
      </c>
      <c r="G4631" t="s">
        <v>14</v>
      </c>
      <c r="H4631" t="str" cm="1">
        <f t="array" ref="H4631">_xlfn.IFS(OR(Applications!H4631=FALSE,Applications!H4631=0,LEFT(Applications!H4631,1)="N"),"No",OR(Applications!H4631=TRUE,Applications!H4631=1,LEFT(Applications!H4631,1)="Y"),"Yes")</f>
        <v>No</v>
      </c>
      <c r="I4631" t="str">
        <f>PROPER(Applications!I4631)</f>
        <v>Approved</v>
      </c>
      <c r="J4631" s="5">
        <v>7123.2</v>
      </c>
      <c r="K4631" s="12">
        <v>7420</v>
      </c>
      <c r="L4631">
        <v>1</v>
      </c>
      <c r="M4631" t="s">
        <v>31</v>
      </c>
    </row>
    <row r="4632" spans="1:13" x14ac:dyDescent="0.2">
      <c r="A4632" t="str">
        <f>TEXT(Applications!A4632,"00000")</f>
        <v>5767867</v>
      </c>
      <c r="B4632" t="str">
        <f>TEXT(Applications!B4632,"0000")</f>
        <v>0033</v>
      </c>
      <c r="C4632" s="10">
        <v>45056</v>
      </c>
      <c r="D4632" t="s">
        <v>13</v>
      </c>
      <c r="E4632" s="5" t="str">
        <f>LEFT(Applications!E4632,6)</f>
        <v>157154</v>
      </c>
      <c r="F4632">
        <v>774</v>
      </c>
      <c r="G4632" t="s">
        <v>14</v>
      </c>
      <c r="H4632" t="str" cm="1">
        <f t="array" ref="H4632">_xlfn.IFS(OR(Applications!H4632=FALSE,Applications!H4632=0,LEFT(Applications!H4632,1)="N"),"No",OR(Applications!H4632=TRUE,Applications!H4632=1,LEFT(Applications!H4632,1)="Y"),"Yes")</f>
        <v>Yes</v>
      </c>
      <c r="I4632" t="str">
        <f>PROPER(Applications!I4632)</f>
        <v>Denied</v>
      </c>
      <c r="J4632" s="5">
        <v>865.8</v>
      </c>
      <c r="K4632" s="12">
        <v>1110</v>
      </c>
      <c r="L4632">
        <v>3</v>
      </c>
      <c r="M4632" t="s">
        <v>34</v>
      </c>
    </row>
    <row r="4633" spans="1:13" x14ac:dyDescent="0.2">
      <c r="A4633" t="str">
        <f>TEXT(Applications!A4633,"00000")</f>
        <v>5769248</v>
      </c>
      <c r="B4633" t="str">
        <f>TEXT(Applications!B4633,"0000")</f>
        <v>1506</v>
      </c>
      <c r="C4633" s="10">
        <v>44718</v>
      </c>
      <c r="D4633" t="s">
        <v>23</v>
      </c>
      <c r="E4633" s="5" t="str">
        <f>LEFT(Applications!E4633,6)</f>
        <v>275022</v>
      </c>
      <c r="F4633">
        <v>726</v>
      </c>
      <c r="G4633" t="s">
        <v>14</v>
      </c>
      <c r="H4633" t="str" cm="1">
        <f t="array" ref="H4633">_xlfn.IFS(OR(Applications!H4633=FALSE,Applications!H4633=0,LEFT(Applications!H4633,1)="N"),"No",OR(Applications!H4633=TRUE,Applications!H4633=1,LEFT(Applications!H4633,1)="Y"),"Yes")</f>
        <v>No</v>
      </c>
      <c r="I4633" t="str">
        <f>PROPER(Applications!I4633)</f>
        <v>Approved</v>
      </c>
      <c r="J4633" s="5">
        <v>2103.36</v>
      </c>
      <c r="K4633" s="12">
        <v>2191</v>
      </c>
      <c r="L4633">
        <v>3</v>
      </c>
      <c r="M4633" t="s">
        <v>17</v>
      </c>
    </row>
    <row r="4634" spans="1:13" x14ac:dyDescent="0.2">
      <c r="A4634" t="str">
        <f>TEXT(Applications!A4634,"00000")</f>
        <v>5770246</v>
      </c>
      <c r="B4634" t="str">
        <f>TEXT(Applications!B4634,"0000")</f>
        <v>0866</v>
      </c>
      <c r="D4634" t="s">
        <v>37</v>
      </c>
      <c r="E4634" s="5" t="str">
        <f>LEFT(Applications!E4634,6)</f>
        <v>57774</v>
      </c>
      <c r="F4634">
        <v>780</v>
      </c>
      <c r="G4634" t="s">
        <v>14</v>
      </c>
      <c r="H4634" t="str" cm="1">
        <f t="array" ref="H4634">_xlfn.IFS(OR(Applications!H4634=FALSE,Applications!H4634=0,LEFT(Applications!H4634,1)="N"),"No",OR(Applications!H4634=TRUE,Applications!H4634=1,LEFT(Applications!H4634,1)="Y"),"Yes")</f>
        <v>Yes</v>
      </c>
      <c r="I4634" t="str">
        <f>PROPER(Applications!I4634)</f>
        <v>Withdrawn</v>
      </c>
      <c r="J4634" s="5">
        <v>2376</v>
      </c>
      <c r="K4634" s="12">
        <v>2475</v>
      </c>
      <c r="L4634">
        <v>3</v>
      </c>
      <c r="M4634" t="s">
        <v>38</v>
      </c>
    </row>
    <row r="4635" spans="1:13" x14ac:dyDescent="0.2">
      <c r="A4635" t="str">
        <f>TEXT(Applications!A4635,"00000")</f>
        <v>5771969</v>
      </c>
      <c r="B4635" t="str">
        <f>TEXT(Applications!B4635,"0000")</f>
        <v>1463</v>
      </c>
      <c r="C4635" s="10">
        <v>44175</v>
      </c>
      <c r="D4635" t="s">
        <v>27</v>
      </c>
      <c r="E4635" s="5" t="str">
        <f>LEFT(Applications!E4635,6)</f>
        <v>720000</v>
      </c>
      <c r="F4635" t="s">
        <v>38</v>
      </c>
      <c r="G4635" t="s">
        <v>14</v>
      </c>
      <c r="H4635" t="str" cm="1">
        <f t="array" ref="H4635">_xlfn.IFS(OR(Applications!H4635=FALSE,Applications!H4635=0,LEFT(Applications!H4635,1)="N"),"No",OR(Applications!H4635=TRUE,Applications!H4635=1,LEFT(Applications!H4635,1)="Y"),"Yes")</f>
        <v>No</v>
      </c>
      <c r="I4635" t="str">
        <f>PROPER(Applications!I4635)</f>
        <v>Under Review</v>
      </c>
      <c r="J4635" s="5">
        <v>2106</v>
      </c>
      <c r="K4635" s="12">
        <v>3510</v>
      </c>
      <c r="L4635">
        <v>3</v>
      </c>
    </row>
    <row r="4636" spans="1:13" x14ac:dyDescent="0.2">
      <c r="A4636" t="str">
        <f>TEXT(Applications!A4636,"00000")</f>
        <v>5772814</v>
      </c>
      <c r="B4636" t="str">
        <f>TEXT(Applications!B4636,"0000")</f>
        <v>1406</v>
      </c>
      <c r="C4636" s="10">
        <v>44571</v>
      </c>
      <c r="D4636" t="s">
        <v>23</v>
      </c>
      <c r="E4636" s="5" t="str">
        <f>LEFT(Applications!E4636,6)</f>
        <v>22630</v>
      </c>
      <c r="F4636">
        <v>588</v>
      </c>
      <c r="G4636" t="s">
        <v>14</v>
      </c>
      <c r="H4636" t="str" cm="1">
        <f t="array" ref="H4636">_xlfn.IFS(OR(Applications!H4636=FALSE,Applications!H4636=0,LEFT(Applications!H4636,1)="N"),"No",OR(Applications!H4636=TRUE,Applications!H4636=1,LEFT(Applications!H4636,1)="Y"),"Yes")</f>
        <v>No</v>
      </c>
      <c r="I4636" t="str">
        <f>PROPER(Applications!I4636)</f>
        <v>Withdrawn</v>
      </c>
      <c r="J4636" s="5">
        <v>2835.3</v>
      </c>
      <c r="K4636" s="12">
        <v>3635</v>
      </c>
      <c r="L4636">
        <v>4</v>
      </c>
      <c r="M4636" t="s">
        <v>28</v>
      </c>
    </row>
    <row r="4637" spans="1:13" x14ac:dyDescent="0.2">
      <c r="A4637" t="str">
        <f>TEXT(Applications!A4637,"00000")</f>
        <v>5775751</v>
      </c>
      <c r="B4637" t="str">
        <f>TEXT(Applications!B4637,"0000")</f>
        <v>1758</v>
      </c>
      <c r="C4637" s="10">
        <v>45378</v>
      </c>
      <c r="D4637" t="s">
        <v>37</v>
      </c>
      <c r="E4637" s="5" t="str">
        <f>LEFT(Applications!E4637,6)</f>
        <v>172058</v>
      </c>
      <c r="G4637" t="s">
        <v>14</v>
      </c>
      <c r="H4637" t="str" cm="1">
        <f t="array" ref="H4637">_xlfn.IFS(OR(Applications!H4637=FALSE,Applications!H4637=0,LEFT(Applications!H4637,1)="N"),"No",OR(Applications!H4637=TRUE,Applications!H4637=1,LEFT(Applications!H4637,1)="Y"),"Yes")</f>
        <v>No</v>
      </c>
      <c r="I4637" t="str">
        <f>PROPER(Applications!I4637)</f>
        <v>Under Review</v>
      </c>
      <c r="J4637" s="5">
        <v>3611.4</v>
      </c>
      <c r="K4637" s="12">
        <v>6019</v>
      </c>
      <c r="L4637">
        <v>1</v>
      </c>
      <c r="M4637" t="s">
        <v>17</v>
      </c>
    </row>
    <row r="4638" spans="1:13" x14ac:dyDescent="0.2">
      <c r="A4638" t="str">
        <f>TEXT(Applications!A4638,"00000")</f>
        <v>5777632</v>
      </c>
      <c r="B4638" t="str">
        <f>TEXT(Applications!B4638,"0000")</f>
        <v>0074</v>
      </c>
      <c r="C4638" s="10">
        <v>44777</v>
      </c>
      <c r="D4638" t="s">
        <v>37</v>
      </c>
      <c r="E4638" s="5" t="str">
        <f>LEFT(Applications!E4638,6)</f>
        <v>139818</v>
      </c>
      <c r="F4638">
        <v>775</v>
      </c>
      <c r="G4638" t="s">
        <v>14</v>
      </c>
      <c r="H4638" t="str" cm="1">
        <f t="array" ref="H4638">_xlfn.IFS(OR(Applications!H4638=FALSE,Applications!H4638=0,LEFT(Applications!H4638,1)="N"),"No",OR(Applications!H4638=TRUE,Applications!H4638=1,LEFT(Applications!H4638,1)="Y"),"Yes")</f>
        <v>No</v>
      </c>
      <c r="I4638" t="str">
        <f>PROPER(Applications!I4638)</f>
        <v>Approved</v>
      </c>
      <c r="J4638" s="5">
        <v>6569.64</v>
      </c>
      <c r="K4638" s="12">
        <v>9954</v>
      </c>
      <c r="L4638">
        <v>4</v>
      </c>
      <c r="M4638" t="s">
        <v>28</v>
      </c>
    </row>
    <row r="4639" spans="1:13" x14ac:dyDescent="0.2">
      <c r="A4639" t="str">
        <f>TEXT(Applications!A4639,"00000")</f>
        <v>5781138</v>
      </c>
      <c r="B4639" t="str">
        <f>TEXT(Applications!B4639,"0000")</f>
        <v>0057</v>
      </c>
      <c r="C4639" s="10">
        <v>45317</v>
      </c>
      <c r="D4639" t="s">
        <v>19</v>
      </c>
      <c r="E4639" s="5" t="str">
        <f>LEFT(Applications!E4639,6)</f>
        <v>115070</v>
      </c>
      <c r="F4639">
        <v>778</v>
      </c>
      <c r="G4639" t="s">
        <v>14</v>
      </c>
      <c r="H4639" t="str" cm="1">
        <f t="array" ref="H4639">_xlfn.IFS(OR(Applications!H4639=FALSE,Applications!H4639=0,LEFT(Applications!H4639,1)="N"),"No",OR(Applications!H4639=TRUE,Applications!H4639=1,LEFT(Applications!H4639,1)="Y"),"Yes")</f>
        <v>No</v>
      </c>
      <c r="I4639" t="str">
        <f>PROPER(Applications!I4639)</f>
        <v>Approved</v>
      </c>
      <c r="J4639" s="5">
        <v>5987.52</v>
      </c>
      <c r="K4639" s="12">
        <v>6237</v>
      </c>
      <c r="L4639">
        <v>4</v>
      </c>
      <c r="M4639" t="s">
        <v>38</v>
      </c>
    </row>
    <row r="4640" spans="1:13" x14ac:dyDescent="0.2">
      <c r="A4640" t="str">
        <f>TEXT(Applications!A4640,"00000")</f>
        <v>5781562</v>
      </c>
      <c r="B4640" t="str">
        <f>TEXT(Applications!B4640,"0000")</f>
        <v>1006</v>
      </c>
      <c r="C4640" s="10" t="s">
        <v>501</v>
      </c>
      <c r="D4640" t="s">
        <v>27</v>
      </c>
      <c r="E4640" s="5" t="str">
        <f>LEFT(Applications!E4640,6)</f>
        <v>165053</v>
      </c>
      <c r="F4640">
        <v>724</v>
      </c>
      <c r="G4640" t="s">
        <v>14</v>
      </c>
      <c r="H4640" t="str" cm="1">
        <f t="array" ref="H4640">_xlfn.IFS(OR(Applications!H4640=FALSE,Applications!H4640=0,LEFT(Applications!H4640,1)="N"),"No",OR(Applications!H4640=TRUE,Applications!H4640=1,LEFT(Applications!H4640,1)="Y"),"Yes")</f>
        <v>Yes</v>
      </c>
      <c r="I4640" t="str">
        <f>PROPER(Applications!I4640)</f>
        <v>Denied</v>
      </c>
      <c r="J4640" s="5">
        <v>3943.8</v>
      </c>
      <c r="K4640" s="12">
        <v>4695</v>
      </c>
      <c r="L4640">
        <v>4</v>
      </c>
      <c r="M4640" t="s">
        <v>36</v>
      </c>
    </row>
    <row r="4641" spans="1:13" x14ac:dyDescent="0.2">
      <c r="A4641" t="str">
        <f>TEXT(Applications!A4641,"00000")</f>
        <v>5782109</v>
      </c>
      <c r="B4641" t="str">
        <f>TEXT(Applications!B4641,"0000")</f>
        <v>0323</v>
      </c>
      <c r="C4641" s="10">
        <v>45314</v>
      </c>
      <c r="D4641" t="s">
        <v>23</v>
      </c>
      <c r="E4641" s="5" t="str">
        <f>LEFT(Applications!E4641,6)</f>
        <v>208689</v>
      </c>
      <c r="F4641">
        <v>707</v>
      </c>
      <c r="G4641" t="s">
        <v>14</v>
      </c>
      <c r="H4641" t="str" cm="1">
        <f t="array" ref="H4641">_xlfn.IFS(OR(Applications!H4641=FALSE,Applications!H4641=0,LEFT(Applications!H4641,1)="N"),"No",OR(Applications!H4641=TRUE,Applications!H4641=1,LEFT(Applications!H4641,1)="Y"),"Yes")</f>
        <v>Yes</v>
      </c>
      <c r="I4641" t="str">
        <f>PROPER(Applications!I4641)</f>
        <v>Approved</v>
      </c>
      <c r="J4641" s="5">
        <v>5037.4799999999996</v>
      </c>
      <c r="K4641" s="12">
        <v>5997</v>
      </c>
      <c r="L4641">
        <v>3</v>
      </c>
      <c r="M4641" t="s">
        <v>47</v>
      </c>
    </row>
    <row r="4642" spans="1:13" x14ac:dyDescent="0.2">
      <c r="A4642" t="str">
        <f>TEXT(Applications!A4642,"00000")</f>
        <v>5785294</v>
      </c>
      <c r="B4642" t="str">
        <f>TEXT(Applications!B4642,"0000")</f>
        <v>0435</v>
      </c>
      <c r="C4642" s="10">
        <v>45451</v>
      </c>
      <c r="D4642" t="s">
        <v>23</v>
      </c>
      <c r="E4642" s="5" t="str">
        <f>LEFT(Applications!E4642,6)</f>
        <v>149967</v>
      </c>
      <c r="F4642">
        <v>746</v>
      </c>
      <c r="G4642" t="s">
        <v>14</v>
      </c>
      <c r="H4642" t="str" cm="1">
        <f t="array" ref="H4642">_xlfn.IFS(OR(Applications!H4642=FALSE,Applications!H4642=0,LEFT(Applications!H4642,1)="N"),"No",OR(Applications!H4642=TRUE,Applications!H4642=1,LEFT(Applications!H4642,1)="Y"),"Yes")</f>
        <v>No</v>
      </c>
      <c r="I4642" t="str">
        <f>PROPER(Applications!I4642)</f>
        <v>Approved</v>
      </c>
      <c r="J4642" s="5">
        <v>1350.18</v>
      </c>
      <c r="K4642" s="12">
        <v>1731</v>
      </c>
      <c r="L4642">
        <v>3</v>
      </c>
      <c r="M4642" t="s">
        <v>21</v>
      </c>
    </row>
    <row r="4643" spans="1:13" x14ac:dyDescent="0.2">
      <c r="A4643" t="str">
        <f>TEXT(Applications!A4643,"00000")</f>
        <v>5786061</v>
      </c>
      <c r="B4643" t="str">
        <f>TEXT(Applications!B4643,"0000")</f>
        <v>0725</v>
      </c>
      <c r="C4643" s="10">
        <v>45363</v>
      </c>
      <c r="D4643" t="s">
        <v>27</v>
      </c>
      <c r="E4643" s="5" t="str">
        <f>LEFT(Applications!E4643,6)</f>
        <v>130988</v>
      </c>
      <c r="F4643">
        <v>629</v>
      </c>
      <c r="G4643" t="s">
        <v>14</v>
      </c>
      <c r="H4643" t="str" cm="1">
        <f t="array" ref="H4643">_xlfn.IFS(OR(Applications!H4643=FALSE,Applications!H4643=0,LEFT(Applications!H4643,1)="N"),"No",OR(Applications!H4643=TRUE,Applications!H4643=1,LEFT(Applications!H4643,1)="Y"),"Yes")</f>
        <v>No</v>
      </c>
      <c r="I4643" t="str">
        <f>PROPER(Applications!I4643)</f>
        <v>Approved</v>
      </c>
      <c r="J4643" s="5">
        <v>1495.68</v>
      </c>
      <c r="K4643" s="12">
        <v>1558</v>
      </c>
      <c r="L4643">
        <v>1</v>
      </c>
      <c r="M4643" t="s">
        <v>38</v>
      </c>
    </row>
    <row r="4644" spans="1:13" x14ac:dyDescent="0.2">
      <c r="A4644" t="str">
        <f>TEXT(Applications!A4644,"00000")</f>
        <v>5788056</v>
      </c>
      <c r="B4644" t="str">
        <f>TEXT(Applications!B4644,"0000")</f>
        <v>1421</v>
      </c>
      <c r="C4644" s="10" t="s">
        <v>502</v>
      </c>
      <c r="D4644" t="s">
        <v>32</v>
      </c>
      <c r="E4644" s="5" t="str">
        <f>LEFT(Applications!E4644,6)</f>
        <v>312010</v>
      </c>
      <c r="F4644">
        <v>376</v>
      </c>
      <c r="G4644" t="s">
        <v>26</v>
      </c>
      <c r="H4644" t="str" cm="1">
        <f t="array" ref="H4644">_xlfn.IFS(OR(Applications!H4644=FALSE,Applications!H4644=0,LEFT(Applications!H4644,1)="N"),"No",OR(Applications!H4644=TRUE,Applications!H4644=1,LEFT(Applications!H4644,1)="Y"),"Yes")</f>
        <v>No</v>
      </c>
      <c r="I4644" t="str">
        <f>PROPER(Applications!I4644)</f>
        <v>Approved</v>
      </c>
      <c r="J4644" s="5">
        <v>2304.7199999999998</v>
      </c>
      <c r="K4644" s="12">
        <v>3492</v>
      </c>
      <c r="L4644">
        <v>1</v>
      </c>
      <c r="M4644" t="s">
        <v>52</v>
      </c>
    </row>
    <row r="4645" spans="1:13" x14ac:dyDescent="0.2">
      <c r="A4645" t="str">
        <f>TEXT(Applications!A4645,"00000")</f>
        <v>5788574</v>
      </c>
      <c r="B4645" t="str">
        <f>TEXT(Applications!B4645,"0000")</f>
        <v>1090</v>
      </c>
      <c r="D4645" t="s">
        <v>37</v>
      </c>
      <c r="E4645" s="5" t="str">
        <f>LEFT(Applications!E4645,6)</f>
        <v>181036</v>
      </c>
      <c r="F4645">
        <v>740</v>
      </c>
      <c r="G4645" t="s">
        <v>26</v>
      </c>
      <c r="H4645" t="str" cm="1">
        <f t="array" ref="H4645">_xlfn.IFS(OR(Applications!H4645=FALSE,Applications!H4645=0,LEFT(Applications!H4645,1)="N"),"No",OR(Applications!H4645=TRUE,Applications!H4645=1,LEFT(Applications!H4645,1)="Y"),"Yes")</f>
        <v>No</v>
      </c>
      <c r="I4645" t="str">
        <f>PROPER(Applications!I4645)</f>
        <v>Denied</v>
      </c>
      <c r="J4645" s="5">
        <v>3282.6</v>
      </c>
      <c r="K4645" s="12">
        <v>5471</v>
      </c>
      <c r="L4645">
        <v>4</v>
      </c>
      <c r="M4645" t="s">
        <v>38</v>
      </c>
    </row>
    <row r="4646" spans="1:13" x14ac:dyDescent="0.2">
      <c r="A4646" t="str">
        <f>TEXT(Applications!A4646,"00000")</f>
        <v>5789472</v>
      </c>
      <c r="B4646" t="str">
        <f>TEXT(Applications!B4646,"0000")</f>
        <v>0319</v>
      </c>
      <c r="C4646" s="10">
        <v>44504</v>
      </c>
      <c r="D4646" t="s">
        <v>27</v>
      </c>
      <c r="E4646" s="5" t="str">
        <f>LEFT(Applications!E4646,6)</f>
        <v>119200</v>
      </c>
      <c r="F4646" t="s">
        <v>38</v>
      </c>
      <c r="G4646" t="s">
        <v>14</v>
      </c>
      <c r="H4646" t="str" cm="1">
        <f t="array" ref="H4646">_xlfn.IFS(OR(Applications!H4646=FALSE,Applications!H4646=0,LEFT(Applications!H4646,1)="N"),"No",OR(Applications!H4646=TRUE,Applications!H4646=1,LEFT(Applications!H4646,1)="Y"),"Yes")</f>
        <v>No</v>
      </c>
      <c r="I4646" t="str">
        <f>PROPER(Applications!I4646)</f>
        <v>Approved</v>
      </c>
      <c r="J4646" s="5">
        <v>2206.62</v>
      </c>
      <c r="K4646" s="12">
        <v>2829</v>
      </c>
      <c r="L4646">
        <v>5</v>
      </c>
      <c r="M4646" t="s">
        <v>52</v>
      </c>
    </row>
    <row r="4647" spans="1:13" x14ac:dyDescent="0.2">
      <c r="A4647" t="str">
        <f>TEXT(Applications!A4647,"00000")</f>
        <v>5789536</v>
      </c>
      <c r="B4647" t="str">
        <f>TEXT(Applications!B4647,"0000")</f>
        <v>1215</v>
      </c>
      <c r="C4647" s="10">
        <v>45165</v>
      </c>
      <c r="D4647" t="s">
        <v>23</v>
      </c>
      <c r="E4647" s="5" t="str">
        <f>LEFT(Applications!E4647,6)</f>
        <v>53511</v>
      </c>
      <c r="F4647">
        <v>747</v>
      </c>
      <c r="G4647" t="s">
        <v>14</v>
      </c>
      <c r="H4647" t="str" cm="1">
        <f t="array" ref="H4647">_xlfn.IFS(OR(Applications!H4647=FALSE,Applications!H4647=0,LEFT(Applications!H4647,1)="N"),"No",OR(Applications!H4647=TRUE,Applications!H4647=1,LEFT(Applications!H4647,1)="Y"),"Yes")</f>
        <v>Yes</v>
      </c>
      <c r="I4647" t="str">
        <f>PROPER(Applications!I4647)</f>
        <v>Denied</v>
      </c>
      <c r="J4647" s="5">
        <v>2452.3200000000002</v>
      </c>
      <c r="K4647" s="12">
        <v>3144</v>
      </c>
      <c r="L4647">
        <v>1</v>
      </c>
      <c r="M4647" t="s">
        <v>47</v>
      </c>
    </row>
    <row r="4648" spans="1:13" x14ac:dyDescent="0.2">
      <c r="A4648" t="str">
        <f>TEXT(Applications!A4648,"00000")</f>
        <v>5791257</v>
      </c>
      <c r="B4648" t="str">
        <f>TEXT(Applications!B4648,"0000")</f>
        <v>0608</v>
      </c>
      <c r="C4648" s="10">
        <v>44154</v>
      </c>
      <c r="D4648" t="s">
        <v>19</v>
      </c>
      <c r="E4648" s="5" t="str">
        <f>LEFT(Applications!E4648,6)</f>
        <v>186643</v>
      </c>
      <c r="F4648">
        <v>744</v>
      </c>
      <c r="G4648" t="s">
        <v>14</v>
      </c>
      <c r="H4648" t="str" cm="1">
        <f t="array" ref="H4648">_xlfn.IFS(OR(Applications!H4648=FALSE,Applications!H4648=0,LEFT(Applications!H4648,1)="N"),"No",OR(Applications!H4648=TRUE,Applications!H4648=1,LEFT(Applications!H4648,1)="Y"),"Yes")</f>
        <v>Yes</v>
      </c>
      <c r="I4648" t="str">
        <f>PROPER(Applications!I4648)</f>
        <v>Approved</v>
      </c>
      <c r="J4648" s="5">
        <v>2620.1999999999998</v>
      </c>
      <c r="K4648" s="12">
        <v>4367</v>
      </c>
      <c r="L4648">
        <v>1</v>
      </c>
      <c r="M4648" t="s">
        <v>31</v>
      </c>
    </row>
    <row r="4649" spans="1:13" x14ac:dyDescent="0.2">
      <c r="A4649" t="str">
        <f>TEXT(Applications!A4649,"00000")</f>
        <v>5792259</v>
      </c>
      <c r="B4649" t="str">
        <f>TEXT(Applications!B4649,"0000")</f>
        <v>1264</v>
      </c>
      <c r="C4649" s="10" t="s">
        <v>503</v>
      </c>
      <c r="D4649" t="s">
        <v>13</v>
      </c>
      <c r="E4649" s="5" t="str">
        <f>LEFT(Applications!E4649,6)</f>
        <v>224321</v>
      </c>
      <c r="F4649">
        <v>792</v>
      </c>
      <c r="G4649" t="s">
        <v>26</v>
      </c>
      <c r="H4649" t="str" cm="1">
        <f t="array" ref="H4649">_xlfn.IFS(OR(Applications!H4649=FALSE,Applications!H4649=0,LEFT(Applications!H4649,1)="N"),"No",OR(Applications!H4649=TRUE,Applications!H4649=1,LEFT(Applications!H4649,1)="Y"),"Yes")</f>
        <v>No</v>
      </c>
      <c r="I4649" t="str">
        <f>PROPER(Applications!I4649)</f>
        <v>Withdrawn</v>
      </c>
      <c r="J4649" s="5">
        <v>2424.2399999999998</v>
      </c>
      <c r="K4649" s="12">
        <v>3108</v>
      </c>
      <c r="L4649">
        <v>3</v>
      </c>
      <c r="M4649" t="s">
        <v>47</v>
      </c>
    </row>
    <row r="4650" spans="1:13" x14ac:dyDescent="0.2">
      <c r="A4650" t="str">
        <f>TEXT(Applications!A4650,"00000")</f>
        <v>5792521</v>
      </c>
      <c r="B4650" t="str">
        <f>TEXT(Applications!B4650,"0000")</f>
        <v>0175</v>
      </c>
      <c r="C4650" s="10">
        <v>45602</v>
      </c>
      <c r="D4650" t="s">
        <v>23</v>
      </c>
      <c r="E4650" s="5" t="str">
        <f>LEFT(Applications!E4650,6)</f>
        <v>122128</v>
      </c>
      <c r="F4650">
        <v>709</v>
      </c>
      <c r="G4650" t="s">
        <v>14</v>
      </c>
      <c r="H4650" t="str" cm="1">
        <f t="array" ref="H4650">_xlfn.IFS(OR(Applications!H4650=FALSE,Applications!H4650=0,LEFT(Applications!H4650,1)="N"),"No",OR(Applications!H4650=TRUE,Applications!H4650=1,LEFT(Applications!H4650,1)="Y"),"Yes")</f>
        <v>Yes</v>
      </c>
      <c r="I4650" t="str">
        <f>PROPER(Applications!I4650)</f>
        <v>Denied</v>
      </c>
      <c r="J4650" s="5">
        <v>4383.72</v>
      </c>
      <c r="K4650" s="12">
        <v>6642</v>
      </c>
      <c r="L4650">
        <v>5</v>
      </c>
      <c r="M4650" t="s">
        <v>38</v>
      </c>
    </row>
    <row r="4651" spans="1:13" x14ac:dyDescent="0.2">
      <c r="A4651" t="str">
        <f>TEXT(Applications!A4651,"00000")</f>
        <v>5793787</v>
      </c>
      <c r="B4651" t="str">
        <f>TEXT(Applications!B4651,"0000")</f>
        <v>0864</v>
      </c>
      <c r="D4651" t="s">
        <v>29</v>
      </c>
      <c r="E4651" s="5" t="str">
        <f>LEFT(Applications!E4651,6)</f>
        <v>123983</v>
      </c>
      <c r="F4651">
        <v>782</v>
      </c>
      <c r="G4651" t="s">
        <v>14</v>
      </c>
      <c r="H4651" t="str" cm="1">
        <f t="array" ref="H4651">_xlfn.IFS(OR(Applications!H4651=FALSE,Applications!H4651=0,LEFT(Applications!H4651,1)="N"),"No",OR(Applications!H4651=TRUE,Applications!H4651=1,LEFT(Applications!H4651,1)="Y"),"Yes")</f>
        <v>No</v>
      </c>
      <c r="I4651" t="str">
        <f>PROPER(Applications!I4651)</f>
        <v>Approved</v>
      </c>
      <c r="J4651" s="5">
        <v>8069.76</v>
      </c>
      <c r="K4651" s="12">
        <v>8406</v>
      </c>
      <c r="L4651">
        <v>1</v>
      </c>
      <c r="M4651" t="s">
        <v>31</v>
      </c>
    </row>
    <row r="4652" spans="1:13" x14ac:dyDescent="0.2">
      <c r="A4652" t="str">
        <f>TEXT(Applications!A4652,"00000")</f>
        <v>5795331</v>
      </c>
      <c r="B4652" t="str">
        <f>TEXT(Applications!B4652,"0000")</f>
        <v>0630</v>
      </c>
      <c r="C4652" s="10">
        <v>44555</v>
      </c>
      <c r="D4652" t="s">
        <v>19</v>
      </c>
      <c r="E4652" s="5" t="str">
        <f>LEFT(Applications!E4652,6)</f>
        <v>172290</v>
      </c>
      <c r="F4652">
        <v>597</v>
      </c>
      <c r="G4652" t="s">
        <v>14</v>
      </c>
      <c r="H4652" t="str" cm="1">
        <f t="array" ref="H4652">_xlfn.IFS(OR(Applications!H4652=FALSE,Applications!H4652=0,LEFT(Applications!H4652,1)="N"),"No",OR(Applications!H4652=TRUE,Applications!H4652=1,LEFT(Applications!H4652,1)="Y"),"Yes")</f>
        <v>No</v>
      </c>
      <c r="I4652" t="str">
        <f>PROPER(Applications!I4652)</f>
        <v>Approved</v>
      </c>
      <c r="J4652" s="5">
        <v>1171.5</v>
      </c>
      <c r="K4652" s="12">
        <v>1775</v>
      </c>
      <c r="L4652">
        <v>3</v>
      </c>
      <c r="M4652" t="s">
        <v>21</v>
      </c>
    </row>
    <row r="4653" spans="1:13" x14ac:dyDescent="0.2">
      <c r="A4653" t="str">
        <f>TEXT(Applications!A4653,"00000")</f>
        <v>5796328</v>
      </c>
      <c r="B4653" t="str">
        <f>TEXT(Applications!B4653,"0000")</f>
        <v>0569</v>
      </c>
      <c r="C4653" s="10">
        <v>44710</v>
      </c>
      <c r="D4653" t="s">
        <v>27</v>
      </c>
      <c r="E4653" s="5" t="str">
        <f>LEFT(Applications!E4653,6)</f>
        <v>102805</v>
      </c>
      <c r="F4653">
        <v>711</v>
      </c>
      <c r="G4653" t="s">
        <v>14</v>
      </c>
      <c r="H4653" t="str" cm="1">
        <f t="array" ref="H4653">_xlfn.IFS(OR(Applications!H4653=FALSE,Applications!H4653=0,LEFT(Applications!H4653,1)="N"),"No",OR(Applications!H4653=TRUE,Applications!H4653=1,LEFT(Applications!H4653,1)="Y"),"Yes")</f>
        <v>Yes</v>
      </c>
      <c r="I4653" t="str">
        <f>PROPER(Applications!I4653)</f>
        <v>Denied</v>
      </c>
      <c r="J4653" s="5">
        <v>5338.74</v>
      </c>
      <c r="K4653" s="12">
        <v>8089</v>
      </c>
      <c r="L4653">
        <v>3</v>
      </c>
      <c r="M4653" t="s">
        <v>34</v>
      </c>
    </row>
    <row r="4654" spans="1:13" x14ac:dyDescent="0.2">
      <c r="A4654" t="str">
        <f>TEXT(Applications!A4654,"00000")</f>
        <v>5799889</v>
      </c>
      <c r="B4654" t="str">
        <f>TEXT(Applications!B4654,"0000")</f>
        <v>1605</v>
      </c>
      <c r="C4654" s="10">
        <v>45103</v>
      </c>
      <c r="D4654" t="s">
        <v>32</v>
      </c>
      <c r="E4654" s="5" t="str">
        <f>LEFT(Applications!E4654,6)</f>
        <v>171425</v>
      </c>
      <c r="F4654">
        <v>510</v>
      </c>
      <c r="G4654" t="s">
        <v>14</v>
      </c>
      <c r="H4654" t="str" cm="1">
        <f t="array" ref="H4654">_xlfn.IFS(OR(Applications!H4654=FALSE,Applications!H4654=0,LEFT(Applications!H4654,1)="N"),"No",OR(Applications!H4654=TRUE,Applications!H4654=1,LEFT(Applications!H4654,1)="Y"),"Yes")</f>
        <v>No</v>
      </c>
      <c r="I4654" t="str">
        <f>PROPER(Applications!I4654)</f>
        <v>Withdrawn</v>
      </c>
      <c r="J4654" s="5">
        <v>1728</v>
      </c>
      <c r="K4654" s="12">
        <v>2880</v>
      </c>
      <c r="L4654">
        <v>2</v>
      </c>
      <c r="M4654" t="s">
        <v>28</v>
      </c>
    </row>
    <row r="4655" spans="1:13" x14ac:dyDescent="0.2">
      <c r="A4655" t="str">
        <f>TEXT(Applications!A4655,"00000")</f>
        <v>5800977</v>
      </c>
      <c r="B4655" t="str">
        <f>TEXT(Applications!B4655,"0000")</f>
        <v>0159</v>
      </c>
      <c r="C4655" s="10">
        <v>44630</v>
      </c>
      <c r="D4655" t="s">
        <v>32</v>
      </c>
      <c r="E4655" s="5" t="str">
        <f>LEFT(Applications!E4655,6)</f>
        <v>46270</v>
      </c>
      <c r="F4655">
        <v>789</v>
      </c>
      <c r="G4655" t="s">
        <v>14</v>
      </c>
      <c r="H4655" t="str" cm="1">
        <f t="array" ref="H4655">_xlfn.IFS(OR(Applications!H4655=FALSE,Applications!H4655=0,LEFT(Applications!H4655,1)="N"),"No",OR(Applications!H4655=TRUE,Applications!H4655=1,LEFT(Applications!H4655,1)="Y"),"Yes")</f>
        <v>Yes</v>
      </c>
      <c r="I4655" t="str">
        <f>PROPER(Applications!I4655)</f>
        <v>Approved</v>
      </c>
      <c r="J4655" s="5">
        <v>664.8</v>
      </c>
      <c r="K4655" s="12">
        <v>1108</v>
      </c>
      <c r="L4655">
        <v>1</v>
      </c>
      <c r="M4655" t="s">
        <v>36</v>
      </c>
    </row>
    <row r="4656" spans="1:13" x14ac:dyDescent="0.2">
      <c r="A4656" t="str">
        <f>TEXT(Applications!A4656,"00000")</f>
        <v>5801776</v>
      </c>
      <c r="B4656" t="str">
        <f>TEXT(Applications!B4656,"0000")</f>
        <v>0383</v>
      </c>
      <c r="C4656" s="10">
        <v>44500</v>
      </c>
      <c r="D4656" t="s">
        <v>13</v>
      </c>
      <c r="E4656" s="5" t="str">
        <f>LEFT(Applications!E4656,6)</f>
        <v>37069</v>
      </c>
      <c r="F4656">
        <v>725</v>
      </c>
      <c r="G4656" t="s">
        <v>14</v>
      </c>
      <c r="H4656" t="str" cm="1">
        <f t="array" ref="H4656">_xlfn.IFS(OR(Applications!H4656=FALSE,Applications!H4656=0,LEFT(Applications!H4656,1)="N"),"No",OR(Applications!H4656=TRUE,Applications!H4656=1,LEFT(Applications!H4656,1)="Y"),"Yes")</f>
        <v>No</v>
      </c>
      <c r="I4656" t="str">
        <f>PROPER(Applications!I4656)</f>
        <v>Under Review</v>
      </c>
      <c r="J4656" s="5">
        <v>2846.4</v>
      </c>
      <c r="K4656" s="12">
        <v>2965</v>
      </c>
      <c r="L4656">
        <v>4</v>
      </c>
      <c r="M4656" t="s">
        <v>21</v>
      </c>
    </row>
    <row r="4657" spans="1:13" x14ac:dyDescent="0.2">
      <c r="A4657" t="str">
        <f>TEXT(Applications!A4657,"00000")</f>
        <v>5802176</v>
      </c>
      <c r="B4657" t="str">
        <f>TEXT(Applications!B4657,"0000")</f>
        <v>1525</v>
      </c>
      <c r="C4657" s="10">
        <v>44607</v>
      </c>
      <c r="D4657" t="s">
        <v>32</v>
      </c>
      <c r="E4657" s="5" t="str">
        <f>LEFT(Applications!E4657,6)</f>
        <v>74360</v>
      </c>
      <c r="F4657">
        <v>768</v>
      </c>
      <c r="G4657" t="s">
        <v>14</v>
      </c>
      <c r="H4657" t="str" cm="1">
        <f t="array" ref="H4657">_xlfn.IFS(OR(Applications!H4657=FALSE,Applications!H4657=0,LEFT(Applications!H4657,1)="N"),"No",OR(Applications!H4657=TRUE,Applications!H4657=1,LEFT(Applications!H4657,1)="Y"),"Yes")</f>
        <v>No</v>
      </c>
      <c r="I4657" t="str">
        <f>PROPER(Applications!I4657)</f>
        <v>Denied</v>
      </c>
      <c r="J4657" s="5">
        <v>2598.1799999999998</v>
      </c>
      <c r="K4657" s="12">
        <v>3331</v>
      </c>
      <c r="L4657">
        <v>2</v>
      </c>
      <c r="M4657" t="s">
        <v>52</v>
      </c>
    </row>
    <row r="4658" spans="1:13" x14ac:dyDescent="0.2">
      <c r="A4658" t="str">
        <f>TEXT(Applications!A4658,"00000")</f>
        <v>5802866</v>
      </c>
      <c r="B4658" t="str">
        <f>TEXT(Applications!B4658,"0000")</f>
        <v>0753</v>
      </c>
      <c r="C4658" s="10">
        <v>44421</v>
      </c>
      <c r="D4658" t="s">
        <v>37</v>
      </c>
      <c r="E4658" s="5" t="str">
        <f>LEFT(Applications!E4658,6)</f>
        <v>90087</v>
      </c>
      <c r="F4658">
        <v>697</v>
      </c>
      <c r="G4658" t="s">
        <v>14</v>
      </c>
      <c r="H4658" t="str" cm="1">
        <f t="array" ref="H4658">_xlfn.IFS(OR(Applications!H4658=FALSE,Applications!H4658=0,LEFT(Applications!H4658,1)="N"),"No",OR(Applications!H4658=TRUE,Applications!H4658=1,LEFT(Applications!H4658,1)="Y"),"Yes")</f>
        <v>Yes</v>
      </c>
      <c r="I4658" t="str">
        <f>PROPER(Applications!I4658)</f>
        <v>Under Review</v>
      </c>
      <c r="J4658" s="5">
        <v>1626</v>
      </c>
      <c r="K4658" s="12">
        <v>2710</v>
      </c>
      <c r="L4658">
        <v>5</v>
      </c>
    </row>
    <row r="4659" spans="1:13" x14ac:dyDescent="0.2">
      <c r="A4659" t="str">
        <f>TEXT(Applications!A4659,"00000")</f>
        <v>5803029</v>
      </c>
      <c r="B4659" t="str">
        <f>TEXT(Applications!B4659,"0000")</f>
        <v>0005</v>
      </c>
      <c r="C4659" s="10">
        <v>45501</v>
      </c>
      <c r="D4659" t="s">
        <v>19</v>
      </c>
      <c r="E4659" s="5" t="str">
        <f>LEFT(Applications!E4659,6)</f>
        <v>201565</v>
      </c>
      <c r="F4659">
        <v>726</v>
      </c>
      <c r="G4659" t="s">
        <v>14</v>
      </c>
      <c r="H4659" t="str" cm="1">
        <f t="array" ref="H4659">_xlfn.IFS(OR(Applications!H4659=FALSE,Applications!H4659=0,LEFT(Applications!H4659,1)="N"),"No",OR(Applications!H4659=TRUE,Applications!H4659=1,LEFT(Applications!H4659,1)="Y"),"Yes")</f>
        <v>No</v>
      </c>
      <c r="I4659" t="str">
        <f>PROPER(Applications!I4659)</f>
        <v>Approved</v>
      </c>
      <c r="J4659" s="5">
        <v>3274.32</v>
      </c>
      <c r="K4659" s="12">
        <v>3898</v>
      </c>
      <c r="L4659">
        <v>2</v>
      </c>
      <c r="M4659" t="s">
        <v>41</v>
      </c>
    </row>
    <row r="4660" spans="1:13" x14ac:dyDescent="0.2">
      <c r="A4660" t="str">
        <f>TEXT(Applications!A4660,"00000")</f>
        <v>5803179</v>
      </c>
      <c r="B4660" t="str">
        <f>TEXT(Applications!B4660,"0000")</f>
        <v>1386</v>
      </c>
      <c r="C4660" s="10" t="s">
        <v>318</v>
      </c>
      <c r="D4660" t="s">
        <v>37</v>
      </c>
      <c r="E4660" s="5" t="str">
        <f>LEFT(Applications!E4660,6)</f>
        <v>175314</v>
      </c>
      <c r="F4660">
        <v>661</v>
      </c>
      <c r="G4660" t="s">
        <v>14</v>
      </c>
      <c r="H4660" t="str" cm="1">
        <f t="array" ref="H4660">_xlfn.IFS(OR(Applications!H4660=FALSE,Applications!H4660=0,LEFT(Applications!H4660,1)="N"),"No",OR(Applications!H4660=TRUE,Applications!H4660=1,LEFT(Applications!H4660,1)="Y"),"Yes")</f>
        <v>Yes</v>
      </c>
      <c r="I4660" t="str">
        <f>PROPER(Applications!I4660)</f>
        <v>Withdrawn</v>
      </c>
      <c r="J4660" s="5">
        <v>2358.84</v>
      </c>
      <c r="K4660" s="12">
        <v>3574</v>
      </c>
      <c r="L4660">
        <v>5</v>
      </c>
      <c r="M4660" t="s">
        <v>52</v>
      </c>
    </row>
    <row r="4661" spans="1:13" x14ac:dyDescent="0.2">
      <c r="A4661" t="str">
        <f>TEXT(Applications!A4661,"00000")</f>
        <v>5803333</v>
      </c>
      <c r="B4661" t="str">
        <f>TEXT(Applications!B4661,"0000")</f>
        <v>1189</v>
      </c>
      <c r="C4661" s="10">
        <v>43863</v>
      </c>
      <c r="D4661" t="s">
        <v>27</v>
      </c>
      <c r="E4661" s="5" t="str">
        <f>LEFT(Applications!E4661,6)</f>
        <v>119294</v>
      </c>
      <c r="F4661">
        <v>786</v>
      </c>
      <c r="G4661" t="s">
        <v>14</v>
      </c>
      <c r="H4661" t="str" cm="1">
        <f t="array" ref="H4661">_xlfn.IFS(OR(Applications!H4661=FALSE,Applications!H4661=0,LEFT(Applications!H4661,1)="N"),"No",OR(Applications!H4661=TRUE,Applications!H4661=1,LEFT(Applications!H4661,1)="Y"),"Yes")</f>
        <v>No</v>
      </c>
      <c r="I4661" t="str">
        <f>PROPER(Applications!I4661)</f>
        <v>Pending</v>
      </c>
      <c r="J4661" s="5">
        <v>2567.4</v>
      </c>
      <c r="K4661" s="12">
        <v>4279</v>
      </c>
      <c r="L4661">
        <v>5</v>
      </c>
    </row>
    <row r="4662" spans="1:13" x14ac:dyDescent="0.2">
      <c r="A4662" t="str">
        <f>TEXT(Applications!A4662,"00000")</f>
        <v>5804110</v>
      </c>
      <c r="B4662" t="str">
        <f>TEXT(Applications!B4662,"0000")</f>
        <v>0747</v>
      </c>
      <c r="C4662" s="10">
        <v>45315</v>
      </c>
      <c r="D4662" t="s">
        <v>19</v>
      </c>
      <c r="E4662" s="5" t="str">
        <f>LEFT(Applications!E4662,6)</f>
        <v>231642</v>
      </c>
      <c r="F4662">
        <v>618</v>
      </c>
      <c r="G4662" t="s">
        <v>14</v>
      </c>
      <c r="H4662" t="str" cm="1">
        <f t="array" ref="H4662">_xlfn.IFS(OR(Applications!H4662=FALSE,Applications!H4662=0,LEFT(Applications!H4662,1)="N"),"No",OR(Applications!H4662=TRUE,Applications!H4662=1,LEFT(Applications!H4662,1)="Y"),"Yes")</f>
        <v>Yes</v>
      </c>
      <c r="I4662" t="str">
        <f>PROPER(Applications!I4662)</f>
        <v>Approved</v>
      </c>
      <c r="J4662" s="5">
        <v>2506.56</v>
      </c>
      <c r="K4662" s="12">
        <v>2611</v>
      </c>
      <c r="L4662">
        <v>5</v>
      </c>
      <c r="M4662" t="s">
        <v>52</v>
      </c>
    </row>
    <row r="4663" spans="1:13" x14ac:dyDescent="0.2">
      <c r="A4663" t="str">
        <f>TEXT(Applications!A4663,"00000")</f>
        <v>5804704</v>
      </c>
      <c r="B4663" t="str">
        <f>TEXT(Applications!B4663,"0000")</f>
        <v>1077</v>
      </c>
      <c r="C4663" s="10">
        <v>44267</v>
      </c>
      <c r="D4663" t="s">
        <v>29</v>
      </c>
      <c r="E4663" s="5" t="str">
        <f>LEFT(Applications!E4663,6)</f>
        <v>211918</v>
      </c>
      <c r="F4663">
        <v>350</v>
      </c>
      <c r="G4663" t="s">
        <v>14</v>
      </c>
      <c r="H4663" t="str" cm="1">
        <f t="array" ref="H4663">_xlfn.IFS(OR(Applications!H4663=FALSE,Applications!H4663=0,LEFT(Applications!H4663,1)="N"),"No",OR(Applications!H4663=TRUE,Applications!H4663=1,LEFT(Applications!H4663,1)="Y"),"Yes")</f>
        <v>No</v>
      </c>
      <c r="I4663" t="str">
        <f>PROPER(Applications!I4663)</f>
        <v>Under Review</v>
      </c>
      <c r="J4663" s="5">
        <v>1575.6</v>
      </c>
      <c r="K4663" s="12">
        <v>2020</v>
      </c>
      <c r="L4663">
        <v>2</v>
      </c>
      <c r="M4663" t="s">
        <v>28</v>
      </c>
    </row>
    <row r="4664" spans="1:13" x14ac:dyDescent="0.2">
      <c r="A4664" t="str">
        <f>TEXT(Applications!A4664,"00000")</f>
        <v>5805992</v>
      </c>
      <c r="B4664" t="str">
        <f>TEXT(Applications!B4664,"0000")</f>
        <v>1421</v>
      </c>
      <c r="C4664" s="10">
        <v>44289</v>
      </c>
      <c r="D4664" t="s">
        <v>23</v>
      </c>
      <c r="E4664" s="5" t="str">
        <f>LEFT(Applications!E4664,6)</f>
        <v>181177</v>
      </c>
      <c r="F4664">
        <v>703</v>
      </c>
      <c r="G4664" t="s">
        <v>14</v>
      </c>
      <c r="H4664" t="str" cm="1">
        <f t="array" ref="H4664">_xlfn.IFS(OR(Applications!H4664=FALSE,Applications!H4664=0,LEFT(Applications!H4664,1)="N"),"No",OR(Applications!H4664=TRUE,Applications!H4664=1,LEFT(Applications!H4664,1)="Y"),"Yes")</f>
        <v>Yes</v>
      </c>
      <c r="I4664" t="str">
        <f>PROPER(Applications!I4664)</f>
        <v>Pending</v>
      </c>
      <c r="J4664" s="5">
        <v>2304.7199999999998</v>
      </c>
      <c r="K4664" s="12">
        <v>3492</v>
      </c>
      <c r="L4664">
        <v>5</v>
      </c>
      <c r="M4664" t="s">
        <v>31</v>
      </c>
    </row>
    <row r="4665" spans="1:13" x14ac:dyDescent="0.2">
      <c r="A4665" t="str">
        <f>TEXT(Applications!A4665,"00000")</f>
        <v>5806314</v>
      </c>
      <c r="B4665" t="str">
        <f>TEXT(Applications!B4665,"0000")</f>
        <v>1067</v>
      </c>
      <c r="C4665" s="10">
        <v>45103</v>
      </c>
      <c r="D4665" t="s">
        <v>29</v>
      </c>
      <c r="E4665" s="5" t="str">
        <f>LEFT(Applications!E4665,6)</f>
        <v>56892</v>
      </c>
      <c r="F4665">
        <v>740</v>
      </c>
      <c r="G4665" t="s">
        <v>26</v>
      </c>
      <c r="H4665" t="str" cm="1">
        <f t="array" ref="H4665">_xlfn.IFS(OR(Applications!H4665=FALSE,Applications!H4665=0,LEFT(Applications!H4665,1)="N"),"No",OR(Applications!H4665=TRUE,Applications!H4665=1,LEFT(Applications!H4665,1)="Y"),"Yes")</f>
        <v>Yes</v>
      </c>
      <c r="I4665" t="str">
        <f>PROPER(Applications!I4665)</f>
        <v>Denied</v>
      </c>
      <c r="J4665" s="5">
        <v>2258.88</v>
      </c>
      <c r="K4665" s="12">
        <v>2896</v>
      </c>
      <c r="L4665">
        <v>5</v>
      </c>
      <c r="M4665" t="s">
        <v>21</v>
      </c>
    </row>
    <row r="4666" spans="1:13" x14ac:dyDescent="0.2">
      <c r="A4666" t="str">
        <f>TEXT(Applications!A4666,"00000")</f>
        <v>5808002</v>
      </c>
      <c r="B4666" t="str">
        <f>TEXT(Applications!B4666,"0000")</f>
        <v>1523</v>
      </c>
      <c r="C4666" s="10">
        <v>44546</v>
      </c>
      <c r="D4666" t="s">
        <v>13</v>
      </c>
      <c r="E4666" s="5" t="str">
        <f>LEFT(Applications!E4666,6)</f>
        <v>144487</v>
      </c>
      <c r="G4666" t="s">
        <v>14</v>
      </c>
      <c r="H4666" t="str" cm="1">
        <f t="array" ref="H4666">_xlfn.IFS(OR(Applications!H4666=FALSE,Applications!H4666=0,LEFT(Applications!H4666,1)="N"),"No",OR(Applications!H4666=TRUE,Applications!H4666=1,LEFT(Applications!H4666,1)="Y"),"Yes")</f>
        <v>No</v>
      </c>
      <c r="I4666" t="str">
        <f>PROPER(Applications!I4666)</f>
        <v>Denied</v>
      </c>
      <c r="J4666" s="5">
        <v>6349.98</v>
      </c>
      <c r="K4666" s="12">
        <v>8141</v>
      </c>
      <c r="L4666">
        <v>3</v>
      </c>
      <c r="M4666" t="s">
        <v>31</v>
      </c>
    </row>
    <row r="4667" spans="1:13" x14ac:dyDescent="0.2">
      <c r="A4667" t="str">
        <f>TEXT(Applications!A4667,"00000")</f>
        <v>5808299</v>
      </c>
      <c r="B4667" t="str">
        <f>TEXT(Applications!B4667,"0000")</f>
        <v>0526</v>
      </c>
      <c r="C4667" s="10">
        <v>45200</v>
      </c>
      <c r="D4667" t="s">
        <v>29</v>
      </c>
      <c r="E4667" s="5" t="str">
        <f>LEFT(Applications!E4667,6)</f>
        <v>210750</v>
      </c>
      <c r="F4667">
        <v>758</v>
      </c>
      <c r="G4667" t="s">
        <v>14</v>
      </c>
      <c r="H4667" t="str" cm="1">
        <f t="array" ref="H4667">_xlfn.IFS(OR(Applications!H4667=FALSE,Applications!H4667=0,LEFT(Applications!H4667,1)="N"),"No",OR(Applications!H4667=TRUE,Applications!H4667=1,LEFT(Applications!H4667,1)="Y"),"Yes")</f>
        <v>No</v>
      </c>
      <c r="I4667" t="str">
        <f>PROPER(Applications!I4667)</f>
        <v>Withdrawn</v>
      </c>
      <c r="J4667" s="5">
        <v>2789.28</v>
      </c>
      <c r="K4667" s="12">
        <v>3576</v>
      </c>
      <c r="L4667">
        <v>1</v>
      </c>
      <c r="M4667" t="s">
        <v>41</v>
      </c>
    </row>
    <row r="4668" spans="1:13" x14ac:dyDescent="0.2">
      <c r="A4668" t="str">
        <f>TEXT(Applications!A4668,"00000")</f>
        <v>5808315</v>
      </c>
      <c r="B4668" t="str">
        <f>TEXT(Applications!B4668,"0000")</f>
        <v>1098</v>
      </c>
      <c r="D4668" t="s">
        <v>27</v>
      </c>
      <c r="E4668" s="5" t="str">
        <f>LEFT(Applications!E4668,6)</f>
        <v>106942</v>
      </c>
      <c r="F4668">
        <v>707</v>
      </c>
      <c r="G4668" t="s">
        <v>14</v>
      </c>
      <c r="H4668" t="str" cm="1">
        <f t="array" ref="H4668">_xlfn.IFS(OR(Applications!H4668=FALSE,Applications!H4668=0,LEFT(Applications!H4668,1)="N"),"No",OR(Applications!H4668=TRUE,Applications!H4668=1,LEFT(Applications!H4668,1)="Y"),"Yes")</f>
        <v>Yes</v>
      </c>
      <c r="I4668" t="str">
        <f>PROPER(Applications!I4668)</f>
        <v>Approved</v>
      </c>
      <c r="J4668" s="5">
        <v>3255.84</v>
      </c>
      <c r="K4668" s="12">
        <v>3876</v>
      </c>
      <c r="L4668">
        <v>3</v>
      </c>
      <c r="M4668" t="s">
        <v>17</v>
      </c>
    </row>
    <row r="4669" spans="1:13" x14ac:dyDescent="0.2">
      <c r="A4669" t="str">
        <f>TEXT(Applications!A4669,"00000")</f>
        <v>5809622</v>
      </c>
      <c r="B4669" t="str">
        <f>TEXT(Applications!B4669,"0000")</f>
        <v>1244</v>
      </c>
      <c r="C4669" s="10">
        <v>45211</v>
      </c>
      <c r="D4669" t="s">
        <v>19</v>
      </c>
      <c r="E4669" s="5" t="str">
        <f>LEFT(Applications!E4669,6)</f>
        <v>88740</v>
      </c>
      <c r="F4669">
        <v>662</v>
      </c>
      <c r="G4669" t="s">
        <v>14</v>
      </c>
      <c r="H4669" t="str" cm="1">
        <f t="array" ref="H4669">_xlfn.IFS(OR(Applications!H4669=FALSE,Applications!H4669=0,LEFT(Applications!H4669,1)="N"),"No",OR(Applications!H4669=TRUE,Applications!H4669=1,LEFT(Applications!H4669,1)="Y"),"Yes")</f>
        <v>Yes</v>
      </c>
      <c r="I4669" t="str">
        <f>PROPER(Applications!I4669)</f>
        <v>Withdrawn</v>
      </c>
      <c r="J4669" s="5">
        <v>4965</v>
      </c>
      <c r="K4669" s="12">
        <v>8275</v>
      </c>
      <c r="L4669">
        <v>5</v>
      </c>
      <c r="M4669" t="s">
        <v>21</v>
      </c>
    </row>
    <row r="4670" spans="1:13" x14ac:dyDescent="0.2">
      <c r="A4670" t="str">
        <f>TEXT(Applications!A4670,"00000")</f>
        <v>5810486</v>
      </c>
      <c r="B4670" t="str">
        <f>TEXT(Applications!B4670,"0000")</f>
        <v>0136</v>
      </c>
      <c r="C4670" s="10">
        <v>44826</v>
      </c>
      <c r="D4670" t="s">
        <v>29</v>
      </c>
      <c r="E4670" s="5" t="str">
        <f>LEFT(Applications!E4670,6)</f>
        <v>148073</v>
      </c>
      <c r="F4670">
        <v>822</v>
      </c>
      <c r="G4670" t="s">
        <v>14</v>
      </c>
      <c r="H4670" t="str" cm="1">
        <f t="array" ref="H4670">_xlfn.IFS(OR(Applications!H4670=FALSE,Applications!H4670=0,LEFT(Applications!H4670,1)="N"),"No",OR(Applications!H4670=TRUE,Applications!H4670=1,LEFT(Applications!H4670,1)="Y"),"Yes")</f>
        <v>Yes</v>
      </c>
      <c r="I4670" t="str">
        <f>PROPER(Applications!I4670)</f>
        <v>Under Review</v>
      </c>
      <c r="J4670" s="5">
        <v>784.8</v>
      </c>
      <c r="K4670" s="12">
        <v>1308</v>
      </c>
      <c r="L4670">
        <v>2</v>
      </c>
      <c r="M4670" t="s">
        <v>28</v>
      </c>
    </row>
    <row r="4671" spans="1:13" x14ac:dyDescent="0.2">
      <c r="A4671" t="str">
        <f>TEXT(Applications!A4671,"00000")</f>
        <v>5810786</v>
      </c>
      <c r="B4671" t="str">
        <f>TEXT(Applications!B4671,"0000")</f>
        <v>0556</v>
      </c>
      <c r="C4671" s="10">
        <v>44924</v>
      </c>
      <c r="D4671" t="s">
        <v>37</v>
      </c>
      <c r="E4671" s="5" t="str">
        <f>LEFT(Applications!E4671,6)</f>
        <v>70240</v>
      </c>
      <c r="F4671">
        <v>768</v>
      </c>
      <c r="G4671" t="s">
        <v>14</v>
      </c>
      <c r="H4671" t="str" cm="1">
        <f t="array" ref="H4671">_xlfn.IFS(OR(Applications!H4671=FALSE,Applications!H4671=0,LEFT(Applications!H4671,1)="N"),"No",OR(Applications!H4671=TRUE,Applications!H4671=1,LEFT(Applications!H4671,1)="Y"),"Yes")</f>
        <v>No</v>
      </c>
      <c r="I4671" t="str">
        <f>PROPER(Applications!I4671)</f>
        <v>Approved</v>
      </c>
      <c r="J4671" s="5">
        <v>2850.96</v>
      </c>
      <c r="K4671" s="12">
        <v>3394</v>
      </c>
      <c r="L4671">
        <v>2</v>
      </c>
      <c r="M4671" t="s">
        <v>25</v>
      </c>
    </row>
    <row r="4672" spans="1:13" x14ac:dyDescent="0.2">
      <c r="A4672" t="str">
        <f>TEXT(Applications!A4672,"00000")</f>
        <v>5814647</v>
      </c>
      <c r="B4672" t="str">
        <f>TEXT(Applications!B4672,"0000")</f>
        <v>0702</v>
      </c>
      <c r="C4672" s="10" t="s">
        <v>504</v>
      </c>
      <c r="D4672" t="s">
        <v>13</v>
      </c>
      <c r="E4672" s="5" t="str">
        <f>LEFT(Applications!E4672,6)</f>
        <v>259489</v>
      </c>
      <c r="F4672">
        <v>796</v>
      </c>
      <c r="G4672" t="s">
        <v>26</v>
      </c>
      <c r="H4672" t="str" cm="1">
        <f t="array" ref="H4672">_xlfn.IFS(OR(Applications!H4672=FALSE,Applications!H4672=0,LEFT(Applications!H4672,1)="N"),"No",OR(Applications!H4672=TRUE,Applications!H4672=1,LEFT(Applications!H4672,1)="Y"),"Yes")</f>
        <v>No</v>
      </c>
      <c r="I4672" t="str">
        <f>PROPER(Applications!I4672)</f>
        <v>Pending</v>
      </c>
      <c r="J4672" s="5">
        <v>1036.56</v>
      </c>
      <c r="K4672" s="12">
        <v>1234</v>
      </c>
      <c r="L4672">
        <v>3</v>
      </c>
      <c r="M4672" t="s">
        <v>28</v>
      </c>
    </row>
    <row r="4673" spans="1:13" x14ac:dyDescent="0.2">
      <c r="A4673" t="str">
        <f>TEXT(Applications!A4673,"00000")</f>
        <v>5815254</v>
      </c>
      <c r="B4673" t="str">
        <f>TEXT(Applications!B4673,"0000")</f>
        <v>1147</v>
      </c>
      <c r="C4673" s="10">
        <v>44239</v>
      </c>
      <c r="D4673" t="s">
        <v>27</v>
      </c>
      <c r="E4673" s="5" t="str">
        <f>LEFT(Applications!E4673,6)</f>
        <v>92220</v>
      </c>
      <c r="F4673">
        <v>729</v>
      </c>
      <c r="G4673" t="s">
        <v>14</v>
      </c>
      <c r="H4673" t="str" cm="1">
        <f t="array" ref="H4673">_xlfn.IFS(OR(Applications!H4673=FALSE,Applications!H4673=0,LEFT(Applications!H4673,1)="N"),"No",OR(Applications!H4673=TRUE,Applications!H4673=1,LEFT(Applications!H4673,1)="Y"),"Yes")</f>
        <v>No</v>
      </c>
      <c r="I4673" t="str">
        <f>PROPER(Applications!I4673)</f>
        <v>Approved</v>
      </c>
      <c r="J4673" s="5">
        <v>1395</v>
      </c>
      <c r="K4673" s="12">
        <v>2325</v>
      </c>
      <c r="L4673">
        <v>4</v>
      </c>
      <c r="M4673" t="s">
        <v>17</v>
      </c>
    </row>
    <row r="4674" spans="1:13" x14ac:dyDescent="0.2">
      <c r="A4674" t="str">
        <f>TEXT(Applications!A4674,"00000")</f>
        <v>5815513</v>
      </c>
      <c r="B4674" t="str">
        <f>TEXT(Applications!B4674,"0000")</f>
        <v>1012</v>
      </c>
      <c r="C4674" s="10">
        <v>44663</v>
      </c>
      <c r="D4674" t="s">
        <v>29</v>
      </c>
      <c r="E4674" s="5" t="str">
        <f>LEFT(Applications!E4674,6)</f>
        <v>236489</v>
      </c>
      <c r="F4674">
        <v>744</v>
      </c>
      <c r="G4674" t="s">
        <v>14</v>
      </c>
      <c r="H4674" t="str" cm="1">
        <f t="array" ref="H4674">_xlfn.IFS(OR(Applications!H4674=FALSE,Applications!H4674=0,LEFT(Applications!H4674,1)="N"),"No",OR(Applications!H4674=TRUE,Applications!H4674=1,LEFT(Applications!H4674,1)="Y"),"Yes")</f>
        <v>No</v>
      </c>
      <c r="I4674" t="str">
        <f>PROPER(Applications!I4674)</f>
        <v>Pending</v>
      </c>
      <c r="J4674" s="5">
        <v>3735.48</v>
      </c>
      <c r="K4674" s="12">
        <v>4447</v>
      </c>
      <c r="L4674">
        <v>4</v>
      </c>
      <c r="M4674" t="s">
        <v>25</v>
      </c>
    </row>
    <row r="4675" spans="1:13" x14ac:dyDescent="0.2">
      <c r="A4675" t="str">
        <f>TEXT(Applications!A4675,"00000")</f>
        <v>5817716</v>
      </c>
      <c r="B4675" t="str">
        <f>TEXT(Applications!B4675,"0000")</f>
        <v>0933</v>
      </c>
      <c r="C4675" s="10">
        <v>44445</v>
      </c>
      <c r="D4675" t="s">
        <v>32</v>
      </c>
      <c r="E4675" s="5" t="str">
        <f>LEFT(Applications!E4675,6)</f>
        <v>209989</v>
      </c>
      <c r="G4675" t="s">
        <v>14</v>
      </c>
      <c r="H4675" t="str" cm="1">
        <f t="array" ref="H4675">_xlfn.IFS(OR(Applications!H4675=FALSE,Applications!H4675=0,LEFT(Applications!H4675,1)="N"),"No",OR(Applications!H4675=TRUE,Applications!H4675=1,LEFT(Applications!H4675,1)="Y"),"Yes")</f>
        <v>No</v>
      </c>
      <c r="I4675" t="str">
        <f>PROPER(Applications!I4675)</f>
        <v>Pending</v>
      </c>
      <c r="J4675" s="5">
        <v>1343.16</v>
      </c>
      <c r="K4675" s="12">
        <v>1722</v>
      </c>
      <c r="L4675">
        <v>3</v>
      </c>
      <c r="M4675" t="s">
        <v>31</v>
      </c>
    </row>
    <row r="4676" spans="1:13" x14ac:dyDescent="0.2">
      <c r="A4676" t="str">
        <f>TEXT(Applications!A4676,"00000")</f>
        <v>5819644</v>
      </c>
      <c r="B4676" t="str">
        <f>TEXT(Applications!B4676,"0000")</f>
        <v>1462</v>
      </c>
      <c r="C4676" s="10">
        <v>44969</v>
      </c>
      <c r="D4676" t="s">
        <v>37</v>
      </c>
      <c r="E4676" s="5" t="str">
        <f>LEFT(Applications!E4676,6)</f>
        <v>219308</v>
      </c>
      <c r="F4676">
        <v>648</v>
      </c>
      <c r="G4676" t="s">
        <v>14</v>
      </c>
      <c r="H4676" t="str" cm="1">
        <f t="array" ref="H4676">_xlfn.IFS(OR(Applications!H4676=FALSE,Applications!H4676=0,LEFT(Applications!H4676,1)="N"),"No",OR(Applications!H4676=TRUE,Applications!H4676=1,LEFT(Applications!H4676,1)="Y"),"Yes")</f>
        <v>Yes</v>
      </c>
      <c r="I4676" t="str">
        <f>PROPER(Applications!I4676)</f>
        <v>Approved</v>
      </c>
      <c r="J4676" s="5">
        <v>927</v>
      </c>
      <c r="K4676" s="12">
        <v>1545</v>
      </c>
      <c r="L4676">
        <v>1</v>
      </c>
    </row>
    <row r="4677" spans="1:13" x14ac:dyDescent="0.2">
      <c r="A4677" t="str">
        <f>TEXT(Applications!A4677,"00000")</f>
        <v>5819828</v>
      </c>
      <c r="B4677" t="str">
        <f>TEXT(Applications!B4677,"0000")</f>
        <v>1046</v>
      </c>
      <c r="C4677" s="10">
        <v>45029</v>
      </c>
      <c r="D4677" t="s">
        <v>27</v>
      </c>
      <c r="E4677" s="5" t="str">
        <f>LEFT(Applications!E4677,6)</f>
        <v>29015</v>
      </c>
      <c r="F4677">
        <v>785</v>
      </c>
      <c r="G4677" t="s">
        <v>14</v>
      </c>
      <c r="H4677" t="str" cm="1">
        <f t="array" ref="H4677">_xlfn.IFS(OR(Applications!H4677=FALSE,Applications!H4677=0,LEFT(Applications!H4677,1)="N"),"No",OR(Applications!H4677=TRUE,Applications!H4677=1,LEFT(Applications!H4677,1)="Y"),"Yes")</f>
        <v>No</v>
      </c>
      <c r="I4677" t="str">
        <f>PROPER(Applications!I4677)</f>
        <v>Approved</v>
      </c>
      <c r="J4677" s="5">
        <v>1225.92</v>
      </c>
      <c r="K4677" s="12">
        <v>1277</v>
      </c>
      <c r="L4677">
        <v>5</v>
      </c>
      <c r="M4677" t="s">
        <v>34</v>
      </c>
    </row>
    <row r="4678" spans="1:13" x14ac:dyDescent="0.2">
      <c r="A4678" t="str">
        <f>TEXT(Applications!A4678,"00000")</f>
        <v>5819960</v>
      </c>
      <c r="B4678" t="str">
        <f>TEXT(Applications!B4678,"0000")</f>
        <v>0077</v>
      </c>
      <c r="C4678" s="10">
        <v>45051</v>
      </c>
      <c r="D4678" t="s">
        <v>23</v>
      </c>
      <c r="E4678" s="5" t="str">
        <f>LEFT(Applications!E4678,6)</f>
        <v>193423</v>
      </c>
      <c r="F4678">
        <v>667</v>
      </c>
      <c r="G4678" t="s">
        <v>14</v>
      </c>
      <c r="H4678" t="str" cm="1">
        <f t="array" ref="H4678">_xlfn.IFS(OR(Applications!H4678=FALSE,Applications!H4678=0,LEFT(Applications!H4678,1)="N"),"No",OR(Applications!H4678=TRUE,Applications!H4678=1,LEFT(Applications!H4678,1)="Y"),"Yes")</f>
        <v>Yes</v>
      </c>
      <c r="I4678" t="str">
        <f>PROPER(Applications!I4678)</f>
        <v>Under Review</v>
      </c>
      <c r="J4678" s="5">
        <v>1135.8599999999999</v>
      </c>
      <c r="K4678" s="12">
        <v>1721</v>
      </c>
      <c r="L4678">
        <v>4</v>
      </c>
      <c r="M4678" t="s">
        <v>38</v>
      </c>
    </row>
    <row r="4679" spans="1:13" x14ac:dyDescent="0.2">
      <c r="A4679" t="str">
        <f>TEXT(Applications!A4679,"00000")</f>
        <v>5820314</v>
      </c>
      <c r="B4679" t="str">
        <f>TEXT(Applications!B4679,"0000")</f>
        <v>0101</v>
      </c>
      <c r="C4679" s="10">
        <v>45272</v>
      </c>
      <c r="D4679" t="s">
        <v>19</v>
      </c>
      <c r="E4679" s="5" t="str">
        <f>LEFT(Applications!E4679,6)</f>
        <v>142042</v>
      </c>
      <c r="F4679">
        <v>830</v>
      </c>
      <c r="G4679" t="s">
        <v>26</v>
      </c>
      <c r="H4679" t="str" cm="1">
        <f t="array" ref="H4679">_xlfn.IFS(OR(Applications!H4679=FALSE,Applications!H4679=0,LEFT(Applications!H4679,1)="N"),"No",OR(Applications!H4679=TRUE,Applications!H4679=1,LEFT(Applications!H4679,1)="Y"),"Yes")</f>
        <v>No</v>
      </c>
      <c r="I4679" t="str">
        <f>PROPER(Applications!I4679)</f>
        <v>Denied</v>
      </c>
      <c r="J4679" s="5">
        <v>2247.1799999999998</v>
      </c>
      <c r="K4679" s="12">
        <v>2881</v>
      </c>
      <c r="L4679">
        <v>1</v>
      </c>
      <c r="M4679" t="s">
        <v>34</v>
      </c>
    </row>
    <row r="4680" spans="1:13" x14ac:dyDescent="0.2">
      <c r="A4680" t="str">
        <f>TEXT(Applications!A4680,"00000")</f>
        <v>5822949</v>
      </c>
      <c r="B4680" t="str">
        <f>TEXT(Applications!B4680,"0000")</f>
        <v>1367</v>
      </c>
      <c r="C4680" s="10">
        <v>44279</v>
      </c>
      <c r="D4680" t="s">
        <v>13</v>
      </c>
      <c r="E4680" s="5" t="str">
        <f>LEFT(Applications!E4680,6)</f>
        <v>223765</v>
      </c>
      <c r="F4680">
        <v>612</v>
      </c>
      <c r="G4680" t="s">
        <v>14</v>
      </c>
      <c r="H4680" t="str" cm="1">
        <f t="array" ref="H4680">_xlfn.IFS(OR(Applications!H4680=FALSE,Applications!H4680=0,LEFT(Applications!H4680,1)="N"),"No",OR(Applications!H4680=TRUE,Applications!H4680=1,LEFT(Applications!H4680,1)="Y"),"Yes")</f>
        <v>No</v>
      </c>
      <c r="I4680" t="str">
        <f>PROPER(Applications!I4680)</f>
        <v>Withdrawn</v>
      </c>
      <c r="J4680" s="5">
        <v>741.6</v>
      </c>
      <c r="K4680" s="12">
        <v>1236</v>
      </c>
      <c r="L4680">
        <v>3</v>
      </c>
      <c r="M4680" t="s">
        <v>17</v>
      </c>
    </row>
    <row r="4681" spans="1:13" x14ac:dyDescent="0.2">
      <c r="A4681" t="str">
        <f>TEXT(Applications!A4681,"00000")</f>
        <v>5826252</v>
      </c>
      <c r="B4681" t="str">
        <f>TEXT(Applications!B4681,"0000")</f>
        <v>1186</v>
      </c>
      <c r="D4681" t="s">
        <v>32</v>
      </c>
      <c r="E4681" s="5" t="str">
        <f>LEFT(Applications!E4681,6)</f>
        <v>28609</v>
      </c>
      <c r="F4681">
        <v>712</v>
      </c>
      <c r="G4681" t="s">
        <v>14</v>
      </c>
      <c r="H4681" t="str" cm="1">
        <f t="array" ref="H4681">_xlfn.IFS(OR(Applications!H4681=FALSE,Applications!H4681=0,LEFT(Applications!H4681,1)="N"),"No",OR(Applications!H4681=TRUE,Applications!H4681=1,LEFT(Applications!H4681,1)="Y"),"Yes")</f>
        <v>No</v>
      </c>
      <c r="I4681" t="str">
        <f>PROPER(Applications!I4681)</f>
        <v>Approved</v>
      </c>
      <c r="J4681" s="5">
        <v>3361.8</v>
      </c>
      <c r="K4681" s="12">
        <v>5603</v>
      </c>
      <c r="L4681">
        <v>2</v>
      </c>
      <c r="M4681" t="s">
        <v>52</v>
      </c>
    </row>
    <row r="4682" spans="1:13" x14ac:dyDescent="0.2">
      <c r="A4682" t="str">
        <f>TEXT(Applications!A4682,"00000")</f>
        <v>5826942</v>
      </c>
      <c r="B4682" t="str">
        <f>TEXT(Applications!B4682,"0000")</f>
        <v>0559</v>
      </c>
      <c r="C4682" s="10" t="s">
        <v>505</v>
      </c>
      <c r="D4682" t="s">
        <v>13</v>
      </c>
      <c r="E4682" s="5" t="str">
        <f>LEFT(Applications!E4682,6)</f>
        <v>202500</v>
      </c>
      <c r="G4682" t="s">
        <v>14</v>
      </c>
      <c r="H4682" t="str" cm="1">
        <f t="array" ref="H4682">_xlfn.IFS(OR(Applications!H4682=FALSE,Applications!H4682=0,LEFT(Applications!H4682,1)="N"),"No",OR(Applications!H4682=TRUE,Applications!H4682=1,LEFT(Applications!H4682,1)="Y"),"Yes")</f>
        <v>No</v>
      </c>
      <c r="I4682" t="str">
        <f>PROPER(Applications!I4682)</f>
        <v>Approved</v>
      </c>
      <c r="J4682" s="5">
        <v>1586.76</v>
      </c>
      <c r="K4682" s="12">
        <v>1889</v>
      </c>
      <c r="L4682">
        <v>3</v>
      </c>
      <c r="M4682" t="s">
        <v>35</v>
      </c>
    </row>
    <row r="4683" spans="1:13" x14ac:dyDescent="0.2">
      <c r="A4683" t="str">
        <f>TEXT(Applications!A4683,"00000")</f>
        <v>5828699</v>
      </c>
      <c r="B4683" t="str">
        <f>TEXT(Applications!B4683,"0000")</f>
        <v>1343</v>
      </c>
      <c r="C4683" s="10">
        <v>45051</v>
      </c>
      <c r="D4683" t="s">
        <v>27</v>
      </c>
      <c r="E4683" s="5" t="str">
        <f>LEFT(Applications!E4683,6)</f>
        <v>205441</v>
      </c>
      <c r="F4683">
        <v>809</v>
      </c>
      <c r="G4683" t="s">
        <v>14</v>
      </c>
      <c r="H4683" t="str" cm="1">
        <f t="array" ref="H4683">_xlfn.IFS(OR(Applications!H4683=FALSE,Applications!H4683=0,LEFT(Applications!H4683,1)="N"),"No",OR(Applications!H4683=TRUE,Applications!H4683=1,LEFT(Applications!H4683,1)="Y"),"Yes")</f>
        <v>No</v>
      </c>
      <c r="I4683" t="str">
        <f>PROPER(Applications!I4683)</f>
        <v>Under Review</v>
      </c>
      <c r="J4683" s="5">
        <v>927.6</v>
      </c>
      <c r="K4683" s="12">
        <v>1546</v>
      </c>
      <c r="L4683">
        <v>4</v>
      </c>
      <c r="M4683" t="s">
        <v>36</v>
      </c>
    </row>
    <row r="4684" spans="1:13" x14ac:dyDescent="0.2">
      <c r="A4684" t="str">
        <f>TEXT(Applications!A4684,"00000")</f>
        <v>5829928</v>
      </c>
      <c r="B4684" t="str">
        <f>TEXT(Applications!B4684,"0000")</f>
        <v>1749</v>
      </c>
      <c r="C4684" s="10">
        <v>44389</v>
      </c>
      <c r="D4684" t="s">
        <v>13</v>
      </c>
      <c r="E4684" s="5" t="str">
        <f>LEFT(Applications!E4684,6)</f>
        <v>63368</v>
      </c>
      <c r="F4684">
        <v>352</v>
      </c>
      <c r="G4684" t="s">
        <v>14</v>
      </c>
      <c r="H4684" t="str" cm="1">
        <f t="array" ref="H4684">_xlfn.IFS(OR(Applications!H4684=FALSE,Applications!H4684=0,LEFT(Applications!H4684,1)="N"),"No",OR(Applications!H4684=TRUE,Applications!H4684=1,LEFT(Applications!H4684,1)="Y"),"Yes")</f>
        <v>No</v>
      </c>
      <c r="I4684" t="str">
        <f>PROPER(Applications!I4684)</f>
        <v>Under Review</v>
      </c>
      <c r="J4684" s="5">
        <v>1830.84</v>
      </c>
      <c r="K4684" s="12">
        <v>0</v>
      </c>
      <c r="L4684">
        <v>5</v>
      </c>
      <c r="M4684" t="s">
        <v>25</v>
      </c>
    </row>
    <row r="4685" spans="1:13" x14ac:dyDescent="0.2">
      <c r="A4685" t="str">
        <f>TEXT(Applications!A4685,"00000")</f>
        <v>5830341</v>
      </c>
      <c r="B4685" t="str">
        <f>TEXT(Applications!B4685,"0000")</f>
        <v>1667</v>
      </c>
      <c r="C4685" s="10">
        <v>45253</v>
      </c>
      <c r="D4685" t="s">
        <v>19</v>
      </c>
      <c r="E4685" s="5" t="str">
        <f>LEFT(Applications!E4685,6)</f>
        <v>26382</v>
      </c>
      <c r="F4685">
        <v>695</v>
      </c>
      <c r="G4685" t="s">
        <v>14</v>
      </c>
      <c r="H4685" t="str" cm="1">
        <f t="array" ref="H4685">_xlfn.IFS(OR(Applications!H4685=FALSE,Applications!H4685=0,LEFT(Applications!H4685,1)="N"),"No",OR(Applications!H4685=TRUE,Applications!H4685=1,LEFT(Applications!H4685,1)="Y"),"Yes")</f>
        <v>No</v>
      </c>
      <c r="I4685" t="str">
        <f>PROPER(Applications!I4685)</f>
        <v>Approved</v>
      </c>
      <c r="J4685" s="5">
        <v>4618.5600000000004</v>
      </c>
      <c r="K4685" s="12">
        <v>4811</v>
      </c>
      <c r="L4685">
        <v>3</v>
      </c>
      <c r="M4685" t="s">
        <v>41</v>
      </c>
    </row>
    <row r="4686" spans="1:13" x14ac:dyDescent="0.2">
      <c r="A4686" t="str">
        <f>TEXT(Applications!A4686,"00000")</f>
        <v>5830541</v>
      </c>
      <c r="B4686" t="str">
        <f>TEXT(Applications!B4686,"0000")</f>
        <v>1110</v>
      </c>
      <c r="C4686" s="10">
        <v>43908</v>
      </c>
      <c r="D4686" t="s">
        <v>23</v>
      </c>
      <c r="E4686" s="5" t="str">
        <f>LEFT(Applications!E4686,6)</f>
        <v>148448</v>
      </c>
      <c r="F4686">
        <v>748</v>
      </c>
      <c r="G4686" t="s">
        <v>26</v>
      </c>
      <c r="H4686" t="str" cm="1">
        <f t="array" ref="H4686">_xlfn.IFS(OR(Applications!H4686=FALSE,Applications!H4686=0,LEFT(Applications!H4686,1)="N"),"No",OR(Applications!H4686=TRUE,Applications!H4686=1,LEFT(Applications!H4686,1)="Y"),"Yes")</f>
        <v>Yes</v>
      </c>
      <c r="I4686" t="str">
        <f>PROPER(Applications!I4686)</f>
        <v>Approved</v>
      </c>
      <c r="J4686" s="5">
        <v>1372.14</v>
      </c>
      <c r="K4686" s="12">
        <v>2079</v>
      </c>
      <c r="L4686">
        <v>1</v>
      </c>
      <c r="M4686" t="s">
        <v>31</v>
      </c>
    </row>
    <row r="4687" spans="1:13" x14ac:dyDescent="0.2">
      <c r="A4687" t="str">
        <f>TEXT(Applications!A4687,"00000")</f>
        <v>5831478</v>
      </c>
      <c r="B4687" t="str">
        <f>TEXT(Applications!B4687,"0000")</f>
        <v>1538</v>
      </c>
      <c r="C4687" s="10">
        <v>44548</v>
      </c>
      <c r="D4687" t="s">
        <v>37</v>
      </c>
      <c r="E4687" s="5" t="str">
        <f>LEFT(Applications!E4687,6)</f>
        <v>299945</v>
      </c>
      <c r="G4687" t="s">
        <v>14</v>
      </c>
      <c r="H4687" t="str" cm="1">
        <f t="array" ref="H4687">_xlfn.IFS(OR(Applications!H4687=FALSE,Applications!H4687=0,LEFT(Applications!H4687,1)="N"),"No",OR(Applications!H4687=TRUE,Applications!H4687=1,LEFT(Applications!H4687,1)="Y"),"Yes")</f>
        <v>Yes</v>
      </c>
      <c r="I4687" t="str">
        <f>PROPER(Applications!I4687)</f>
        <v>Pending</v>
      </c>
      <c r="J4687" s="5">
        <v>1032</v>
      </c>
      <c r="K4687" s="12">
        <v>1720</v>
      </c>
      <c r="L4687">
        <v>1</v>
      </c>
      <c r="M4687" t="s">
        <v>47</v>
      </c>
    </row>
    <row r="4688" spans="1:13" x14ac:dyDescent="0.2">
      <c r="A4688" t="str">
        <f>TEXT(Applications!A4688,"00000")</f>
        <v>5831990</v>
      </c>
      <c r="B4688" t="str">
        <f>TEXT(Applications!B4688,"0000")</f>
        <v>1512</v>
      </c>
      <c r="C4688" s="10">
        <v>44007</v>
      </c>
      <c r="D4688" t="s">
        <v>32</v>
      </c>
      <c r="E4688" s="5" t="str">
        <f>LEFT(Applications!E4688,6)</f>
        <v>74720</v>
      </c>
      <c r="F4688">
        <v>735</v>
      </c>
      <c r="G4688" t="s">
        <v>26</v>
      </c>
      <c r="H4688" t="str" cm="1">
        <f t="array" ref="H4688">_xlfn.IFS(OR(Applications!H4688=FALSE,Applications!H4688=0,LEFT(Applications!H4688,1)="N"),"No",OR(Applications!H4688=TRUE,Applications!H4688=1,LEFT(Applications!H4688,1)="Y"),"Yes")</f>
        <v>Yes</v>
      </c>
      <c r="I4688" t="str">
        <f>PROPER(Applications!I4688)</f>
        <v>Denied</v>
      </c>
      <c r="J4688" s="5">
        <v>2441.88</v>
      </c>
      <c r="K4688" s="12">
        <v>2907</v>
      </c>
      <c r="L4688">
        <v>2</v>
      </c>
    </row>
    <row r="4689" spans="1:13" x14ac:dyDescent="0.2">
      <c r="A4689" t="str">
        <f>TEXT(Applications!A4689,"00000")</f>
        <v>5832210</v>
      </c>
      <c r="B4689" t="str">
        <f>TEXT(Applications!B4689,"0000")</f>
        <v>0119</v>
      </c>
      <c r="C4689" s="10">
        <v>44360</v>
      </c>
      <c r="D4689" t="s">
        <v>37</v>
      </c>
      <c r="E4689" s="5" t="str">
        <f>LEFT(Applications!E4689,6)</f>
        <v>221104</v>
      </c>
      <c r="F4689">
        <v>710</v>
      </c>
      <c r="G4689" t="s">
        <v>26</v>
      </c>
      <c r="H4689" t="str" cm="1">
        <f t="array" ref="H4689">_xlfn.IFS(OR(Applications!H4689=FALSE,Applications!H4689=0,LEFT(Applications!H4689,1)="N"),"No",OR(Applications!H4689=TRUE,Applications!H4689=1,LEFT(Applications!H4689,1)="Y"),"Yes")</f>
        <v>No</v>
      </c>
      <c r="I4689" t="str">
        <f>PROPER(Applications!I4689)</f>
        <v>Denied</v>
      </c>
      <c r="J4689" s="5">
        <v>4598.3999999999996</v>
      </c>
      <c r="K4689" s="12">
        <v>4790</v>
      </c>
      <c r="L4689">
        <v>2</v>
      </c>
      <c r="M4689" t="s">
        <v>31</v>
      </c>
    </row>
    <row r="4690" spans="1:13" x14ac:dyDescent="0.2">
      <c r="A4690" t="str">
        <f>TEXT(Applications!A4690,"00000")</f>
        <v>5832759</v>
      </c>
      <c r="B4690" t="str">
        <f>TEXT(Applications!B4690,"0000")</f>
        <v>1695</v>
      </c>
      <c r="C4690" s="10">
        <v>44417</v>
      </c>
      <c r="D4690" t="s">
        <v>29</v>
      </c>
      <c r="E4690" s="5" t="str">
        <f>LEFT(Applications!E4690,6)</f>
        <v>36171</v>
      </c>
      <c r="F4690">
        <v>735</v>
      </c>
      <c r="G4690" t="s">
        <v>26</v>
      </c>
      <c r="H4690" t="str" cm="1">
        <f t="array" ref="H4690">_xlfn.IFS(OR(Applications!H4690=FALSE,Applications!H4690=0,LEFT(Applications!H4690,1)="N"),"No",OR(Applications!H4690=TRUE,Applications!H4690=1,LEFT(Applications!H4690,1)="Y"),"Yes")</f>
        <v>Yes</v>
      </c>
      <c r="I4690" t="str">
        <f>PROPER(Applications!I4690)</f>
        <v>Under Review</v>
      </c>
      <c r="J4690" s="5">
        <v>3364.02</v>
      </c>
      <c r="K4690" s="12">
        <v>5097</v>
      </c>
      <c r="L4690">
        <v>2</v>
      </c>
      <c r="M4690" t="s">
        <v>17</v>
      </c>
    </row>
    <row r="4691" spans="1:13" x14ac:dyDescent="0.2">
      <c r="A4691" t="str">
        <f>TEXT(Applications!A4691,"00000")</f>
        <v>5833340</v>
      </c>
      <c r="B4691" t="str">
        <f>TEXT(Applications!B4691,"0000")</f>
        <v>0561</v>
      </c>
      <c r="C4691" s="10">
        <v>44345</v>
      </c>
      <c r="D4691" t="s">
        <v>27</v>
      </c>
      <c r="E4691" s="5" t="str">
        <f>LEFT(Applications!E4691,6)</f>
        <v>9335</v>
      </c>
      <c r="F4691">
        <v>583</v>
      </c>
      <c r="G4691" t="s">
        <v>26</v>
      </c>
      <c r="H4691" t="str" cm="1">
        <f t="array" ref="H4691">_xlfn.IFS(OR(Applications!H4691=FALSE,Applications!H4691=0,LEFT(Applications!H4691,1)="N"),"No",OR(Applications!H4691=TRUE,Applications!H4691=1,LEFT(Applications!H4691,1)="Y"),"Yes")</f>
        <v>No</v>
      </c>
      <c r="I4691" t="str">
        <f>PROPER(Applications!I4691)</f>
        <v>Pending</v>
      </c>
      <c r="J4691" s="5">
        <v>1638.72</v>
      </c>
      <c r="K4691" s="12">
        <v>1707</v>
      </c>
      <c r="L4691">
        <v>5</v>
      </c>
      <c r="M4691" t="s">
        <v>21</v>
      </c>
    </row>
    <row r="4692" spans="1:13" x14ac:dyDescent="0.2">
      <c r="A4692" t="str">
        <f>TEXT(Applications!A4692,"00000")</f>
        <v>5834548</v>
      </c>
      <c r="B4692" t="str">
        <f>TEXT(Applications!B4692,"0000")</f>
        <v>1576</v>
      </c>
      <c r="C4692" s="10" t="s">
        <v>506</v>
      </c>
      <c r="D4692" t="s">
        <v>27</v>
      </c>
      <c r="E4692" s="5" t="str">
        <f>LEFT(Applications!E4692,6)</f>
        <v>18055</v>
      </c>
      <c r="F4692">
        <v>642</v>
      </c>
      <c r="G4692" t="s">
        <v>14</v>
      </c>
      <c r="H4692" t="str" cm="1">
        <f t="array" ref="H4692">_xlfn.IFS(OR(Applications!H4692=FALSE,Applications!H4692=0,LEFT(Applications!H4692,1)="N"),"No",OR(Applications!H4692=TRUE,Applications!H4692=1,LEFT(Applications!H4692,1)="Y"),"Yes")</f>
        <v>Yes</v>
      </c>
      <c r="I4692" t="str">
        <f>PROPER(Applications!I4692)</f>
        <v>Withdrawn</v>
      </c>
      <c r="J4692" s="5">
        <v>3822.06</v>
      </c>
      <c r="K4692" s="12">
        <v>5791</v>
      </c>
      <c r="L4692">
        <v>5</v>
      </c>
      <c r="M4692" t="s">
        <v>52</v>
      </c>
    </row>
    <row r="4693" spans="1:13" x14ac:dyDescent="0.2">
      <c r="A4693" t="str">
        <f>TEXT(Applications!A4693,"00000")</f>
        <v>5835291</v>
      </c>
      <c r="B4693" t="str">
        <f>TEXT(Applications!B4693,"0000")</f>
        <v>0492</v>
      </c>
      <c r="C4693" s="10">
        <v>45570</v>
      </c>
      <c r="D4693" t="s">
        <v>23</v>
      </c>
      <c r="E4693" s="5" t="str">
        <f>LEFT(Applications!E4693,6)</f>
        <v>125473</v>
      </c>
      <c r="F4693">
        <v>766</v>
      </c>
      <c r="G4693" t="s">
        <v>14</v>
      </c>
      <c r="H4693" t="str" cm="1">
        <f t="array" ref="H4693">_xlfn.IFS(OR(Applications!H4693=FALSE,Applications!H4693=0,LEFT(Applications!H4693,1)="N"),"No",OR(Applications!H4693=TRUE,Applications!H4693=1,LEFT(Applications!H4693,1)="Y"),"Yes")</f>
        <v>Yes</v>
      </c>
      <c r="I4693" t="str">
        <f>PROPER(Applications!I4693)</f>
        <v>Under Review</v>
      </c>
      <c r="J4693" s="5">
        <v>1233.1199999999999</v>
      </c>
      <c r="K4693" s="12">
        <v>1468</v>
      </c>
      <c r="L4693">
        <v>5</v>
      </c>
      <c r="M4693" t="s">
        <v>34</v>
      </c>
    </row>
    <row r="4694" spans="1:13" x14ac:dyDescent="0.2">
      <c r="A4694" t="str">
        <f>TEXT(Applications!A4694,"00000")</f>
        <v>5838505</v>
      </c>
      <c r="B4694" t="str">
        <f>TEXT(Applications!B4694,"0000")</f>
        <v>1675</v>
      </c>
      <c r="C4694" s="10">
        <v>44337</v>
      </c>
      <c r="D4694" t="s">
        <v>29</v>
      </c>
      <c r="E4694" s="5" t="str">
        <f>LEFT(Applications!E4694,6)</f>
        <v>234256</v>
      </c>
      <c r="F4694">
        <v>659</v>
      </c>
      <c r="G4694" t="s">
        <v>14</v>
      </c>
      <c r="H4694" t="str" cm="1">
        <f t="array" ref="H4694">_xlfn.IFS(OR(Applications!H4694=FALSE,Applications!H4694=0,LEFT(Applications!H4694,1)="N"),"No",OR(Applications!H4694=TRUE,Applications!H4694=1,LEFT(Applications!H4694,1)="Y"),"Yes")</f>
        <v>No</v>
      </c>
      <c r="I4694" t="str">
        <f>PROPER(Applications!I4694)</f>
        <v>Approved</v>
      </c>
      <c r="J4694" s="5">
        <v>1310.76</v>
      </c>
      <c r="K4694" s="12">
        <v>1986</v>
      </c>
      <c r="L4694">
        <v>5</v>
      </c>
      <c r="M4694" t="s">
        <v>35</v>
      </c>
    </row>
    <row r="4695" spans="1:13" x14ac:dyDescent="0.2">
      <c r="A4695" t="str">
        <f>TEXT(Applications!A4695,"00000")</f>
        <v>5838988</v>
      </c>
      <c r="B4695" t="str">
        <f>TEXT(Applications!B4695,"0000")</f>
        <v>0419</v>
      </c>
      <c r="C4695" s="10">
        <v>44488</v>
      </c>
      <c r="D4695" t="s">
        <v>29</v>
      </c>
      <c r="E4695" s="5" t="str">
        <f>LEFT(Applications!E4695,6)</f>
        <v>22550</v>
      </c>
      <c r="F4695">
        <v>674</v>
      </c>
      <c r="G4695" t="s">
        <v>14</v>
      </c>
      <c r="H4695" t="str" cm="1">
        <f t="array" ref="H4695">_xlfn.IFS(OR(Applications!H4695=FALSE,Applications!H4695=0,LEFT(Applications!H4695,1)="N"),"No",OR(Applications!H4695=TRUE,Applications!H4695=1,LEFT(Applications!H4695,1)="Y"),"Yes")</f>
        <v>No</v>
      </c>
      <c r="I4695" t="str">
        <f>PROPER(Applications!I4695)</f>
        <v>Under Review</v>
      </c>
      <c r="J4695" s="5">
        <v>1616.16</v>
      </c>
      <c r="K4695" s="12">
        <v>1924</v>
      </c>
      <c r="L4695">
        <v>2</v>
      </c>
      <c r="M4695" t="s">
        <v>38</v>
      </c>
    </row>
    <row r="4696" spans="1:13" x14ac:dyDescent="0.2">
      <c r="A4696" t="str">
        <f>TEXT(Applications!A4696,"00000")</f>
        <v>5840018</v>
      </c>
      <c r="B4696" t="str">
        <f>TEXT(Applications!B4696,"0000")</f>
        <v>0099</v>
      </c>
      <c r="C4696" s="10">
        <v>44957</v>
      </c>
      <c r="D4696" t="s">
        <v>13</v>
      </c>
      <c r="E4696" s="5" t="str">
        <f>LEFT(Applications!E4696,6)</f>
        <v>70501</v>
      </c>
      <c r="F4696">
        <v>730</v>
      </c>
      <c r="G4696" t="s">
        <v>14</v>
      </c>
      <c r="H4696" t="str" cm="1">
        <f t="array" ref="H4696">_xlfn.IFS(OR(Applications!H4696=FALSE,Applications!H4696=0,LEFT(Applications!H4696,1)="N"),"No",OR(Applications!H4696=TRUE,Applications!H4696=1,LEFT(Applications!H4696,1)="Y"),"Yes")</f>
        <v>No</v>
      </c>
      <c r="I4696" t="str">
        <f>PROPER(Applications!I4696)</f>
        <v>Approved</v>
      </c>
      <c r="J4696" s="5">
        <v>2491.3200000000002</v>
      </c>
      <c r="K4696" s="12">
        <v>3194</v>
      </c>
      <c r="L4696">
        <v>1</v>
      </c>
      <c r="M4696" t="s">
        <v>21</v>
      </c>
    </row>
    <row r="4697" spans="1:13" x14ac:dyDescent="0.2">
      <c r="A4697" t="str">
        <f>TEXT(Applications!A4697,"00000")</f>
        <v>5841525</v>
      </c>
      <c r="B4697" t="str">
        <f>TEXT(Applications!B4697,"0000")</f>
        <v>0980</v>
      </c>
      <c r="C4697" s="10" t="s">
        <v>507</v>
      </c>
      <c r="D4697" t="s">
        <v>13</v>
      </c>
      <c r="E4697" s="5" t="str">
        <f>LEFT(Applications!E4697,6)</f>
        <v>241894</v>
      </c>
      <c r="F4697">
        <v>661</v>
      </c>
      <c r="G4697" t="s">
        <v>14</v>
      </c>
      <c r="H4697" t="str" cm="1">
        <f t="array" ref="H4697">_xlfn.IFS(OR(Applications!H4697=FALSE,Applications!H4697=0,LEFT(Applications!H4697,1)="N"),"No",OR(Applications!H4697=TRUE,Applications!H4697=1,LEFT(Applications!H4697,1)="Y"),"Yes")</f>
        <v>No</v>
      </c>
      <c r="I4697" t="str">
        <f>PROPER(Applications!I4697)</f>
        <v>Approved</v>
      </c>
      <c r="J4697" s="5">
        <v>1589.76</v>
      </c>
      <c r="K4697" s="12">
        <v>1656</v>
      </c>
      <c r="L4697">
        <v>1</v>
      </c>
      <c r="M4697" t="s">
        <v>35</v>
      </c>
    </row>
    <row r="4698" spans="1:13" x14ac:dyDescent="0.2">
      <c r="A4698" t="str">
        <f>TEXT(Applications!A4698,"00000")</f>
        <v>5842160</v>
      </c>
      <c r="B4698" t="str">
        <f>TEXT(Applications!B4698,"0000")</f>
        <v>0276</v>
      </c>
      <c r="C4698" s="10">
        <v>45445</v>
      </c>
      <c r="D4698" t="s">
        <v>27</v>
      </c>
      <c r="E4698" s="5" t="str">
        <f>LEFT(Applications!E4698,6)</f>
        <v>24162</v>
      </c>
      <c r="F4698">
        <v>772</v>
      </c>
      <c r="G4698" t="s">
        <v>14</v>
      </c>
      <c r="H4698" t="str" cm="1">
        <f t="array" ref="H4698">_xlfn.IFS(OR(Applications!H4698=FALSE,Applications!H4698=0,LEFT(Applications!H4698,1)="N"),"No",OR(Applications!H4698=TRUE,Applications!H4698=1,LEFT(Applications!H4698,1)="Y"),"Yes")</f>
        <v>Yes</v>
      </c>
      <c r="I4698" t="str">
        <f>PROPER(Applications!I4698)</f>
        <v>Approved</v>
      </c>
      <c r="J4698" s="5">
        <v>798.72</v>
      </c>
      <c r="K4698" s="12">
        <v>832</v>
      </c>
      <c r="L4698">
        <v>5</v>
      </c>
    </row>
    <row r="4699" spans="1:13" x14ac:dyDescent="0.2">
      <c r="A4699" t="str">
        <f>TEXT(Applications!A4699,"00000")</f>
        <v>5845021</v>
      </c>
      <c r="B4699" t="str">
        <f>TEXT(Applications!B4699,"0000")</f>
        <v>0750</v>
      </c>
      <c r="C4699" s="10">
        <v>43883</v>
      </c>
      <c r="D4699" t="s">
        <v>37</v>
      </c>
      <c r="E4699" s="5" t="str">
        <f>LEFT(Applications!E4699,6)</f>
        <v>175411</v>
      </c>
      <c r="F4699">
        <v>817</v>
      </c>
      <c r="G4699" t="s">
        <v>14</v>
      </c>
      <c r="H4699" t="str" cm="1">
        <f t="array" ref="H4699">_xlfn.IFS(OR(Applications!H4699=FALSE,Applications!H4699=0,LEFT(Applications!H4699,1)="N"),"No",OR(Applications!H4699=TRUE,Applications!H4699=1,LEFT(Applications!H4699,1)="Y"),"Yes")</f>
        <v>No</v>
      </c>
      <c r="I4699" t="str">
        <f>PROPER(Applications!I4699)</f>
        <v>Approved</v>
      </c>
      <c r="J4699" s="5">
        <v>3043.56</v>
      </c>
      <c r="K4699" s="12">
        <v>3902</v>
      </c>
      <c r="L4699">
        <v>5</v>
      </c>
      <c r="M4699" t="s">
        <v>35</v>
      </c>
    </row>
    <row r="4700" spans="1:13" x14ac:dyDescent="0.2">
      <c r="A4700" t="str">
        <f>TEXT(Applications!A4700,"00000")</f>
        <v>5845926</v>
      </c>
      <c r="B4700" t="str">
        <f>TEXT(Applications!B4700,"0000")</f>
        <v>0804</v>
      </c>
      <c r="C4700" s="10">
        <v>45494</v>
      </c>
      <c r="D4700" t="s">
        <v>23</v>
      </c>
      <c r="E4700" s="5" t="str">
        <f>LEFT(Applications!E4700,6)</f>
        <v>34420</v>
      </c>
      <c r="F4700">
        <v>681</v>
      </c>
      <c r="G4700" t="s">
        <v>14</v>
      </c>
      <c r="H4700" t="str" cm="1">
        <f t="array" ref="H4700">_xlfn.IFS(OR(Applications!H4700=FALSE,Applications!H4700=0,LEFT(Applications!H4700,1)="N"),"No",OR(Applications!H4700=TRUE,Applications!H4700=1,LEFT(Applications!H4700,1)="Y"),"Yes")</f>
        <v>No</v>
      </c>
      <c r="I4700" t="str">
        <f>PROPER(Applications!I4700)</f>
        <v>Withdrawn</v>
      </c>
      <c r="J4700" s="5">
        <v>3030.72</v>
      </c>
      <c r="K4700" s="12">
        <v>3157</v>
      </c>
      <c r="L4700">
        <v>4</v>
      </c>
      <c r="M4700" t="s">
        <v>25</v>
      </c>
    </row>
    <row r="4701" spans="1:13" x14ac:dyDescent="0.2">
      <c r="A4701" t="str">
        <f>TEXT(Applications!A4701,"00000")</f>
        <v>5846004</v>
      </c>
      <c r="B4701" t="str">
        <f>TEXT(Applications!B4701,"0000")</f>
        <v>1118</v>
      </c>
      <c r="C4701" s="10">
        <v>44413</v>
      </c>
      <c r="D4701" t="s">
        <v>27</v>
      </c>
      <c r="E4701" s="5" t="str">
        <f>LEFT(Applications!E4701,6)</f>
        <v>141208</v>
      </c>
      <c r="F4701">
        <v>590</v>
      </c>
      <c r="G4701" t="s">
        <v>14</v>
      </c>
      <c r="H4701" t="str" cm="1">
        <f t="array" ref="H4701">_xlfn.IFS(OR(Applications!H4701=FALSE,Applications!H4701=0,LEFT(Applications!H4701,1)="N"),"No",OR(Applications!H4701=TRUE,Applications!H4701=1,LEFT(Applications!H4701,1)="Y"),"Yes")</f>
        <v>Yes</v>
      </c>
      <c r="I4701" t="str">
        <f>PROPER(Applications!I4701)</f>
        <v>Approved</v>
      </c>
      <c r="J4701" s="5">
        <v>1648.08</v>
      </c>
      <c r="K4701" s="12">
        <v>1962</v>
      </c>
      <c r="L4701">
        <v>1</v>
      </c>
      <c r="M4701" t="s">
        <v>17</v>
      </c>
    </row>
    <row r="4702" spans="1:13" x14ac:dyDescent="0.2">
      <c r="A4702" t="str">
        <f>TEXT(Applications!A4702,"00000")</f>
        <v>5847089</v>
      </c>
      <c r="B4702" t="str">
        <f>TEXT(Applications!B4702,"0000")</f>
        <v>1459</v>
      </c>
      <c r="C4702" s="10">
        <v>44686</v>
      </c>
      <c r="D4702" t="s">
        <v>19</v>
      </c>
      <c r="E4702" s="5" t="str">
        <f>LEFT(Applications!E4702,6)</f>
        <v>229858</v>
      </c>
      <c r="F4702">
        <v>831</v>
      </c>
      <c r="G4702" t="s">
        <v>14</v>
      </c>
      <c r="H4702" t="str" cm="1">
        <f t="array" ref="H4702">_xlfn.IFS(OR(Applications!H4702=FALSE,Applications!H4702=0,LEFT(Applications!H4702,1)="N"),"No",OR(Applications!H4702=TRUE,Applications!H4702=1,LEFT(Applications!H4702,1)="Y"),"Yes")</f>
        <v>Yes</v>
      </c>
      <c r="I4702" t="str">
        <f>PROPER(Applications!I4702)</f>
        <v>Withdrawn</v>
      </c>
      <c r="J4702" s="5">
        <v>1993.86</v>
      </c>
      <c r="K4702" s="12">
        <v>3021</v>
      </c>
      <c r="L4702">
        <v>4</v>
      </c>
      <c r="M4702" t="s">
        <v>35</v>
      </c>
    </row>
    <row r="4703" spans="1:13" x14ac:dyDescent="0.2">
      <c r="A4703" t="str">
        <f>TEXT(Applications!A4703,"00000")</f>
        <v>5847589</v>
      </c>
      <c r="B4703" t="str">
        <f>TEXT(Applications!B4703,"0000")</f>
        <v>0447</v>
      </c>
      <c r="D4703" t="s">
        <v>27</v>
      </c>
      <c r="E4703" s="5" t="str">
        <f>LEFT(Applications!E4703,6)</f>
        <v>93349</v>
      </c>
      <c r="F4703">
        <v>582</v>
      </c>
      <c r="G4703" t="s">
        <v>14</v>
      </c>
      <c r="H4703" t="str" cm="1">
        <f t="array" ref="H4703">_xlfn.IFS(OR(Applications!H4703=FALSE,Applications!H4703=0,LEFT(Applications!H4703,1)="N"),"No",OR(Applications!H4703=TRUE,Applications!H4703=1,LEFT(Applications!H4703,1)="Y"),"Yes")</f>
        <v>No</v>
      </c>
      <c r="I4703" t="str">
        <f>PROPER(Applications!I4703)</f>
        <v>Approved</v>
      </c>
      <c r="J4703" s="5">
        <v>3751.8</v>
      </c>
      <c r="K4703" s="12">
        <v>4810</v>
      </c>
      <c r="L4703">
        <v>2</v>
      </c>
      <c r="M4703" t="s">
        <v>31</v>
      </c>
    </row>
    <row r="4704" spans="1:13" x14ac:dyDescent="0.2">
      <c r="A4704" t="str">
        <f>TEXT(Applications!A4704,"00000")</f>
        <v>5848606</v>
      </c>
      <c r="B4704" t="str">
        <f>TEXT(Applications!B4704,"0000")</f>
        <v>0251</v>
      </c>
      <c r="C4704" s="10">
        <v>44780</v>
      </c>
      <c r="D4704" t="s">
        <v>27</v>
      </c>
      <c r="E4704" s="5" t="str">
        <f>LEFT(Applications!E4704,6)</f>
        <v>185422</v>
      </c>
      <c r="F4704">
        <v>317</v>
      </c>
      <c r="G4704" t="s">
        <v>14</v>
      </c>
      <c r="H4704" t="str" cm="1">
        <f t="array" ref="H4704">_xlfn.IFS(OR(Applications!H4704=FALSE,Applications!H4704=0,LEFT(Applications!H4704,1)="N"),"No",OR(Applications!H4704=TRUE,Applications!H4704=1,LEFT(Applications!H4704,1)="Y"),"Yes")</f>
        <v>Yes</v>
      </c>
      <c r="I4704" t="str">
        <f>PROPER(Applications!I4704)</f>
        <v>Pending</v>
      </c>
      <c r="J4704" s="5">
        <v>1191.96</v>
      </c>
      <c r="K4704" s="12">
        <v>1419</v>
      </c>
      <c r="L4704">
        <v>3</v>
      </c>
      <c r="M4704" t="s">
        <v>28</v>
      </c>
    </row>
    <row r="4705" spans="1:13" x14ac:dyDescent="0.2">
      <c r="A4705" t="str">
        <f>TEXT(Applications!A4705,"00000")</f>
        <v>5848647</v>
      </c>
      <c r="B4705" t="str">
        <f>TEXT(Applications!B4705,"0000")</f>
        <v>1210</v>
      </c>
      <c r="C4705" s="10">
        <v>45080</v>
      </c>
      <c r="D4705" t="s">
        <v>19</v>
      </c>
      <c r="E4705" s="5" t="str">
        <f>LEFT(Applications!E4705,6)</f>
        <v>41406</v>
      </c>
      <c r="F4705">
        <v>680</v>
      </c>
      <c r="G4705" t="s">
        <v>14</v>
      </c>
      <c r="H4705" t="str" cm="1">
        <f t="array" ref="H4705">_xlfn.IFS(OR(Applications!H4705=FALSE,Applications!H4705=0,LEFT(Applications!H4705,1)="N"),"No",OR(Applications!H4705=TRUE,Applications!H4705=1,LEFT(Applications!H4705,1)="Y"),"Yes")</f>
        <v>Yes</v>
      </c>
      <c r="I4705" t="str">
        <f>PROPER(Applications!I4705)</f>
        <v>Under Review</v>
      </c>
      <c r="J4705" s="5">
        <v>2283.84</v>
      </c>
      <c r="K4705" s="12">
        <v>2928</v>
      </c>
      <c r="L4705">
        <v>1</v>
      </c>
      <c r="M4705" t="s">
        <v>25</v>
      </c>
    </row>
    <row r="4706" spans="1:13" x14ac:dyDescent="0.2">
      <c r="A4706" t="str">
        <f>TEXT(Applications!A4706,"00000")</f>
        <v>5850870</v>
      </c>
      <c r="B4706" t="str">
        <f>TEXT(Applications!B4706,"0000")</f>
        <v>0241</v>
      </c>
      <c r="C4706" s="10">
        <v>43903</v>
      </c>
      <c r="D4706" t="s">
        <v>37</v>
      </c>
      <c r="E4706" s="5" t="str">
        <f>LEFT(Applications!E4706,6)</f>
        <v>169154</v>
      </c>
      <c r="F4706">
        <v>670</v>
      </c>
      <c r="G4706" t="s">
        <v>14</v>
      </c>
      <c r="H4706" t="str" cm="1">
        <f t="array" ref="H4706">_xlfn.IFS(OR(Applications!H4706=FALSE,Applications!H4706=0,LEFT(Applications!H4706,1)="N"),"No",OR(Applications!H4706=TRUE,Applications!H4706=1,LEFT(Applications!H4706,1)="Y"),"Yes")</f>
        <v>No</v>
      </c>
      <c r="I4706" t="str">
        <f>PROPER(Applications!I4706)</f>
        <v>Approved</v>
      </c>
      <c r="J4706" s="5">
        <v>1406.46</v>
      </c>
      <c r="K4706" s="12">
        <v>2131</v>
      </c>
      <c r="L4706">
        <v>4</v>
      </c>
    </row>
    <row r="4707" spans="1:13" x14ac:dyDescent="0.2">
      <c r="A4707" t="str">
        <f>TEXT(Applications!A4707,"00000")</f>
        <v>5853137</v>
      </c>
      <c r="B4707" t="str">
        <f>TEXT(Applications!B4707,"0000")</f>
        <v>1211</v>
      </c>
      <c r="C4707" s="10" t="s">
        <v>508</v>
      </c>
      <c r="D4707" t="s">
        <v>13</v>
      </c>
      <c r="E4707" s="5" t="str">
        <f>LEFT(Applications!E4707,6)</f>
        <v>54280</v>
      </c>
      <c r="F4707">
        <v>649</v>
      </c>
      <c r="G4707" t="s">
        <v>14</v>
      </c>
      <c r="H4707" t="str" cm="1">
        <f t="array" ref="H4707">_xlfn.IFS(OR(Applications!H4707=FALSE,Applications!H4707=0,LEFT(Applications!H4707,1)="N"),"No",OR(Applications!H4707=TRUE,Applications!H4707=1,LEFT(Applications!H4707,1)="Y"),"Yes")</f>
        <v>Yes</v>
      </c>
      <c r="I4707" t="str">
        <f>PROPER(Applications!I4707)</f>
        <v>Denied</v>
      </c>
      <c r="J4707" s="5">
        <v>1673.28</v>
      </c>
      <c r="K4707" s="12">
        <v>1743</v>
      </c>
      <c r="L4707">
        <v>5</v>
      </c>
    </row>
    <row r="4708" spans="1:13" x14ac:dyDescent="0.2">
      <c r="A4708" t="str">
        <f>TEXT(Applications!A4708,"00000")</f>
        <v>5853454</v>
      </c>
      <c r="B4708" t="str">
        <f>TEXT(Applications!B4708,"0000")</f>
        <v>0863</v>
      </c>
      <c r="C4708" s="10" t="s">
        <v>509</v>
      </c>
      <c r="D4708" t="s">
        <v>13</v>
      </c>
      <c r="E4708" s="5" t="str">
        <f>LEFT(Applications!E4708,6)</f>
        <v>140648</v>
      </c>
      <c r="F4708">
        <v>675</v>
      </c>
      <c r="G4708" t="s">
        <v>14</v>
      </c>
      <c r="H4708" t="str" cm="1">
        <f t="array" ref="H4708">_xlfn.IFS(OR(Applications!H4708=FALSE,Applications!H4708=0,LEFT(Applications!H4708,1)="N"),"No",OR(Applications!H4708=TRUE,Applications!H4708=1,LEFT(Applications!H4708,1)="Y"),"Yes")</f>
        <v>Yes</v>
      </c>
      <c r="I4708" t="str">
        <f>PROPER(Applications!I4708)</f>
        <v>Pending</v>
      </c>
      <c r="J4708" s="5">
        <v>979.68</v>
      </c>
      <c r="K4708" s="12">
        <v>1256</v>
      </c>
      <c r="L4708">
        <v>2</v>
      </c>
      <c r="M4708" t="s">
        <v>25</v>
      </c>
    </row>
    <row r="4709" spans="1:13" x14ac:dyDescent="0.2">
      <c r="A4709" t="str">
        <f>TEXT(Applications!A4709,"00000")</f>
        <v>5855638</v>
      </c>
      <c r="B4709" t="str">
        <f>TEXT(Applications!B4709,"0000")</f>
        <v>1596</v>
      </c>
      <c r="C4709" s="10">
        <v>43849</v>
      </c>
      <c r="D4709" t="s">
        <v>23</v>
      </c>
      <c r="E4709" s="5" t="str">
        <f>LEFT(Applications!E4709,6)</f>
        <v>158918</v>
      </c>
      <c r="F4709">
        <v>752</v>
      </c>
      <c r="G4709" t="s">
        <v>26</v>
      </c>
      <c r="H4709" t="str" cm="1">
        <f t="array" ref="H4709">_xlfn.IFS(OR(Applications!H4709=FALSE,Applications!H4709=0,LEFT(Applications!H4709,1)="N"),"No",OR(Applications!H4709=TRUE,Applications!H4709=1,LEFT(Applications!H4709,1)="Y"),"Yes")</f>
        <v>No</v>
      </c>
      <c r="I4709" t="str">
        <f>PROPER(Applications!I4709)</f>
        <v>Approved</v>
      </c>
      <c r="J4709" s="5">
        <v>6676.32</v>
      </c>
      <c r="K4709" s="12">
        <v>7948</v>
      </c>
      <c r="L4709">
        <v>4</v>
      </c>
      <c r="M4709" t="s">
        <v>25</v>
      </c>
    </row>
    <row r="4710" spans="1:13" x14ac:dyDescent="0.2">
      <c r="A4710" t="str">
        <f>TEXT(Applications!A4710,"00000")</f>
        <v>5855927</v>
      </c>
      <c r="B4710" t="str">
        <f>TEXT(Applications!B4710,"0000")</f>
        <v>1604</v>
      </c>
      <c r="C4710" s="10">
        <v>44240</v>
      </c>
      <c r="D4710" t="s">
        <v>23</v>
      </c>
      <c r="E4710" s="5" t="str">
        <f>LEFT(Applications!E4710,6)</f>
        <v>47727</v>
      </c>
      <c r="G4710" t="s">
        <v>14</v>
      </c>
      <c r="H4710" t="str" cm="1">
        <f t="array" ref="H4710">_xlfn.IFS(OR(Applications!H4710=FALSE,Applications!H4710=0,LEFT(Applications!H4710,1)="N"),"No",OR(Applications!H4710=TRUE,Applications!H4710=1,LEFT(Applications!H4710,1)="Y"),"Yes")</f>
        <v>No</v>
      </c>
      <c r="I4710" t="str">
        <f>PROPER(Applications!I4710)</f>
        <v>Under Review</v>
      </c>
      <c r="J4710" s="5">
        <v>2927.4</v>
      </c>
      <c r="K4710" s="12">
        <v>4879</v>
      </c>
      <c r="L4710">
        <v>3</v>
      </c>
    </row>
    <row r="4711" spans="1:13" x14ac:dyDescent="0.2">
      <c r="A4711" t="str">
        <f>TEXT(Applications!A4711,"00000")</f>
        <v>5856723</v>
      </c>
      <c r="B4711" t="str">
        <f>TEXT(Applications!B4711,"0000")</f>
        <v>0851</v>
      </c>
      <c r="C4711" s="10" t="s">
        <v>492</v>
      </c>
      <c r="D4711" t="s">
        <v>37</v>
      </c>
      <c r="E4711" s="5" t="str">
        <f>LEFT(Applications!E4711,6)</f>
        <v>140568</v>
      </c>
      <c r="F4711">
        <v>776</v>
      </c>
      <c r="G4711" t="s">
        <v>14</v>
      </c>
      <c r="H4711" t="str" cm="1">
        <f t="array" ref="H4711">_xlfn.IFS(OR(Applications!H4711=FALSE,Applications!H4711=0,LEFT(Applications!H4711,1)="N"),"No",OR(Applications!H4711=TRUE,Applications!H4711=1,LEFT(Applications!H4711,1)="Y"),"Yes")</f>
        <v>No</v>
      </c>
      <c r="I4711" t="str">
        <f>PROPER(Applications!I4711)</f>
        <v>Denied</v>
      </c>
      <c r="J4711" s="5">
        <v>1179.5999999999999</v>
      </c>
      <c r="K4711" s="12">
        <v>1966</v>
      </c>
      <c r="L4711">
        <v>4</v>
      </c>
      <c r="M4711" t="s">
        <v>52</v>
      </c>
    </row>
    <row r="4712" spans="1:13" x14ac:dyDescent="0.2">
      <c r="A4712" t="str">
        <f>TEXT(Applications!A4712,"00000")</f>
        <v>5860484</v>
      </c>
      <c r="B4712" t="str">
        <f>TEXT(Applications!B4712,"0000")</f>
        <v>1221</v>
      </c>
      <c r="C4712" s="10">
        <v>45513</v>
      </c>
      <c r="D4712" t="s">
        <v>27</v>
      </c>
      <c r="E4712" s="5" t="str">
        <f>LEFT(Applications!E4712,6)</f>
        <v>209402</v>
      </c>
      <c r="F4712">
        <v>690</v>
      </c>
      <c r="G4712" t="s">
        <v>14</v>
      </c>
      <c r="H4712" t="str" cm="1">
        <f t="array" ref="H4712">_xlfn.IFS(OR(Applications!H4712=FALSE,Applications!H4712=0,LEFT(Applications!H4712,1)="N"),"No",OR(Applications!H4712=TRUE,Applications!H4712=1,LEFT(Applications!H4712,1)="Y"),"Yes")</f>
        <v>Yes</v>
      </c>
      <c r="I4712" t="str">
        <f>PROPER(Applications!I4712)</f>
        <v>Under Review</v>
      </c>
      <c r="J4712" s="5">
        <v>5055.96</v>
      </c>
      <c r="K4712" s="12">
        <v>6019</v>
      </c>
      <c r="L4712">
        <v>1</v>
      </c>
      <c r="M4712" t="s">
        <v>36</v>
      </c>
    </row>
    <row r="4713" spans="1:13" x14ac:dyDescent="0.2">
      <c r="A4713" t="str">
        <f>TEXT(Applications!A4713,"00000")</f>
        <v>5860790</v>
      </c>
      <c r="B4713" t="str">
        <f>TEXT(Applications!B4713,"0000")</f>
        <v>1622</v>
      </c>
      <c r="C4713" s="10">
        <v>45647</v>
      </c>
      <c r="D4713" t="s">
        <v>27</v>
      </c>
      <c r="E4713" s="5" t="str">
        <f>LEFT(Applications!E4713,6)</f>
        <v>209282</v>
      </c>
      <c r="F4713">
        <v>837</v>
      </c>
      <c r="G4713" t="s">
        <v>14</v>
      </c>
      <c r="H4713" t="str" cm="1">
        <f t="array" ref="H4713">_xlfn.IFS(OR(Applications!H4713=FALSE,Applications!H4713=0,LEFT(Applications!H4713,1)="N"),"No",OR(Applications!H4713=TRUE,Applications!H4713=1,LEFT(Applications!H4713,1)="Y"),"Yes")</f>
        <v>No</v>
      </c>
      <c r="I4713" t="str">
        <f>PROPER(Applications!I4713)</f>
        <v>Pending</v>
      </c>
      <c r="J4713" s="5">
        <v>1770.78</v>
      </c>
      <c r="K4713" s="12">
        <v>2683</v>
      </c>
      <c r="L4713">
        <v>3</v>
      </c>
      <c r="M4713" t="s">
        <v>25</v>
      </c>
    </row>
    <row r="4714" spans="1:13" x14ac:dyDescent="0.2">
      <c r="A4714" t="str">
        <f>TEXT(Applications!A4714,"00000")</f>
        <v>5860834</v>
      </c>
      <c r="B4714" t="str">
        <f>TEXT(Applications!B4714,"0000")</f>
        <v>0802</v>
      </c>
      <c r="C4714" s="10" t="s">
        <v>510</v>
      </c>
      <c r="D4714" t="s">
        <v>27</v>
      </c>
      <c r="E4714" s="5" t="str">
        <f>LEFT(Applications!E4714,6)</f>
        <v>97566</v>
      </c>
      <c r="F4714">
        <v>679</v>
      </c>
      <c r="G4714" t="s">
        <v>14</v>
      </c>
      <c r="H4714" t="str" cm="1">
        <f t="array" ref="H4714">_xlfn.IFS(OR(Applications!H4714=FALSE,Applications!H4714=0,LEFT(Applications!H4714,1)="N"),"No",OR(Applications!H4714=TRUE,Applications!H4714=1,LEFT(Applications!H4714,1)="Y"),"Yes")</f>
        <v>Yes</v>
      </c>
      <c r="I4714" t="str">
        <f>PROPER(Applications!I4714)</f>
        <v>Approved</v>
      </c>
      <c r="J4714" s="5">
        <v>2556.48</v>
      </c>
      <c r="K4714" s="12">
        <v>2663</v>
      </c>
      <c r="L4714">
        <v>1</v>
      </c>
      <c r="M4714" t="s">
        <v>41</v>
      </c>
    </row>
    <row r="4715" spans="1:13" x14ac:dyDescent="0.2">
      <c r="A4715" t="str">
        <f>TEXT(Applications!A4715,"00000")</f>
        <v>5863946</v>
      </c>
      <c r="B4715" t="str">
        <f>TEXT(Applications!B4715,"0000")</f>
        <v>1444</v>
      </c>
      <c r="C4715" s="10">
        <v>44268</v>
      </c>
      <c r="D4715" t="s">
        <v>13</v>
      </c>
      <c r="E4715" s="5" t="str">
        <f>LEFT(Applications!E4715,6)</f>
        <v>84736</v>
      </c>
      <c r="F4715">
        <v>691</v>
      </c>
      <c r="G4715" t="s">
        <v>14</v>
      </c>
      <c r="H4715" t="str" cm="1">
        <f t="array" ref="H4715">_xlfn.IFS(OR(Applications!H4715=FALSE,Applications!H4715=0,LEFT(Applications!H4715,1)="N"),"No",OR(Applications!H4715=TRUE,Applications!H4715=1,LEFT(Applications!H4715,1)="Y"),"Yes")</f>
        <v>No</v>
      </c>
      <c r="I4715" t="str">
        <f>PROPER(Applications!I4715)</f>
        <v>Denied</v>
      </c>
      <c r="J4715" s="5">
        <v>907.5</v>
      </c>
      <c r="K4715" s="12">
        <v>1375</v>
      </c>
      <c r="L4715">
        <v>5</v>
      </c>
      <c r="M4715" t="s">
        <v>41</v>
      </c>
    </row>
    <row r="4716" spans="1:13" x14ac:dyDescent="0.2">
      <c r="A4716" t="str">
        <f>TEXT(Applications!A4716,"00000")</f>
        <v>5866148</v>
      </c>
      <c r="B4716" t="str">
        <f>TEXT(Applications!B4716,"0000")</f>
        <v>1347</v>
      </c>
      <c r="C4716" s="10" t="s">
        <v>511</v>
      </c>
      <c r="D4716" t="s">
        <v>13</v>
      </c>
      <c r="E4716" s="5" t="str">
        <f>LEFT(Applications!E4716,6)</f>
        <v>66101</v>
      </c>
      <c r="F4716">
        <v>745</v>
      </c>
      <c r="G4716" t="s">
        <v>14</v>
      </c>
      <c r="H4716" t="str" cm="1">
        <f t="array" ref="H4716">_xlfn.IFS(OR(Applications!H4716=FALSE,Applications!H4716=0,LEFT(Applications!H4716,1)="N"),"No",OR(Applications!H4716=TRUE,Applications!H4716=1,LEFT(Applications!H4716,1)="Y"),"Yes")</f>
        <v>Yes</v>
      </c>
      <c r="I4716" t="str">
        <f>PROPER(Applications!I4716)</f>
        <v>Pending</v>
      </c>
      <c r="J4716" s="5">
        <v>483</v>
      </c>
      <c r="K4716" s="12">
        <v>805</v>
      </c>
      <c r="L4716">
        <v>2</v>
      </c>
      <c r="M4716" t="s">
        <v>17</v>
      </c>
    </row>
    <row r="4717" spans="1:13" x14ac:dyDescent="0.2">
      <c r="A4717" t="str">
        <f>TEXT(Applications!A4717,"00000")</f>
        <v>5867283</v>
      </c>
      <c r="B4717" t="str">
        <f>TEXT(Applications!B4717,"0000")</f>
        <v>1222</v>
      </c>
      <c r="C4717" s="10">
        <v>44458</v>
      </c>
      <c r="D4717" t="s">
        <v>29</v>
      </c>
      <c r="E4717" s="5" t="str">
        <f>LEFT(Applications!E4717,6)</f>
        <v>67889</v>
      </c>
      <c r="F4717">
        <v>681</v>
      </c>
      <c r="G4717" t="s">
        <v>14</v>
      </c>
      <c r="H4717" t="str" cm="1">
        <f t="array" ref="H4717">_xlfn.IFS(OR(Applications!H4717=FALSE,Applications!H4717=0,LEFT(Applications!H4717,1)="N"),"No",OR(Applications!H4717=TRUE,Applications!H4717=1,LEFT(Applications!H4717,1)="Y"),"Yes")</f>
        <v>No</v>
      </c>
      <c r="I4717" t="str">
        <f>PROPER(Applications!I4717)</f>
        <v>Denied</v>
      </c>
      <c r="J4717" s="5">
        <v>2532.66</v>
      </c>
      <c r="K4717" s="12">
        <v>3247</v>
      </c>
      <c r="L4717">
        <v>4</v>
      </c>
      <c r="M4717" t="s">
        <v>34</v>
      </c>
    </row>
    <row r="4718" spans="1:13" x14ac:dyDescent="0.2">
      <c r="A4718" t="str">
        <f>TEXT(Applications!A4718,"00000")</f>
        <v>5868017</v>
      </c>
      <c r="B4718" t="str">
        <f>TEXT(Applications!B4718,"0000")</f>
        <v>0939</v>
      </c>
      <c r="C4718" s="10">
        <v>44900</v>
      </c>
      <c r="D4718" t="s">
        <v>37</v>
      </c>
      <c r="E4718" s="5" t="str">
        <f>LEFT(Applications!E4718,6)</f>
        <v>162832</v>
      </c>
      <c r="F4718">
        <v>840</v>
      </c>
      <c r="G4718" t="s">
        <v>14</v>
      </c>
      <c r="H4718" t="str" cm="1">
        <f t="array" ref="H4718">_xlfn.IFS(OR(Applications!H4718=FALSE,Applications!H4718=0,LEFT(Applications!H4718,1)="N"),"No",OR(Applications!H4718=TRUE,Applications!H4718=1,LEFT(Applications!H4718,1)="Y"),"Yes")</f>
        <v>No</v>
      </c>
      <c r="I4718" t="str">
        <f>PROPER(Applications!I4718)</f>
        <v>Approved</v>
      </c>
      <c r="J4718" s="5">
        <v>1872.78</v>
      </c>
      <c r="K4718" s="12">
        <v>2401</v>
      </c>
      <c r="L4718">
        <v>3</v>
      </c>
      <c r="M4718" t="s">
        <v>38</v>
      </c>
    </row>
    <row r="4719" spans="1:13" x14ac:dyDescent="0.2">
      <c r="A4719" t="str">
        <f>TEXT(Applications!A4719,"00000")</f>
        <v>5868454</v>
      </c>
      <c r="B4719" t="str">
        <f>TEXT(Applications!B4719,"0000")</f>
        <v>1087</v>
      </c>
      <c r="C4719" s="10">
        <v>45374</v>
      </c>
      <c r="D4719" t="s">
        <v>23</v>
      </c>
      <c r="E4719" s="5" t="str">
        <f>LEFT(Applications!E4719,6)</f>
        <v>233897</v>
      </c>
      <c r="F4719">
        <v>742</v>
      </c>
      <c r="G4719" t="s">
        <v>14</v>
      </c>
      <c r="H4719" t="str" cm="1">
        <f t="array" ref="H4719">_xlfn.IFS(OR(Applications!H4719=FALSE,Applications!H4719=0,LEFT(Applications!H4719,1)="N"),"No",OR(Applications!H4719=TRUE,Applications!H4719=1,LEFT(Applications!H4719,1)="Y"),"Yes")</f>
        <v>No</v>
      </c>
      <c r="I4719" t="str">
        <f>PROPER(Applications!I4719)</f>
        <v>Under Review</v>
      </c>
      <c r="J4719" s="5">
        <v>5269.32</v>
      </c>
      <c r="K4719" s="12">
        <v>6273</v>
      </c>
      <c r="L4719">
        <v>5</v>
      </c>
      <c r="M4719" t="s">
        <v>52</v>
      </c>
    </row>
    <row r="4720" spans="1:13" x14ac:dyDescent="0.2">
      <c r="A4720" t="str">
        <f>TEXT(Applications!A4720,"00000")</f>
        <v>5869646</v>
      </c>
      <c r="B4720" t="str">
        <f>TEXT(Applications!B4720,"0000")</f>
        <v>1776</v>
      </c>
      <c r="C4720" s="10">
        <v>45208</v>
      </c>
      <c r="D4720" t="s">
        <v>13</v>
      </c>
      <c r="E4720" s="5" t="str">
        <f>LEFT(Applications!E4720,6)</f>
        <v>185536</v>
      </c>
      <c r="F4720">
        <v>783</v>
      </c>
      <c r="G4720" t="s">
        <v>14</v>
      </c>
      <c r="H4720" t="str" cm="1">
        <f t="array" ref="H4720">_xlfn.IFS(OR(Applications!H4720=FALSE,Applications!H4720=0,LEFT(Applications!H4720,1)="N"),"No",OR(Applications!H4720=TRUE,Applications!H4720=1,LEFT(Applications!H4720,1)="Y"),"Yes")</f>
        <v>No</v>
      </c>
      <c r="I4720" t="str">
        <f>PROPER(Applications!I4720)</f>
        <v>Pending</v>
      </c>
      <c r="J4720" s="5">
        <v>2976.48</v>
      </c>
      <c r="K4720" s="12">
        <v>3816</v>
      </c>
      <c r="L4720">
        <v>2</v>
      </c>
      <c r="M4720" t="s">
        <v>36</v>
      </c>
    </row>
    <row r="4721" spans="1:13" x14ac:dyDescent="0.2">
      <c r="A4721" t="str">
        <f>TEXT(Applications!A4721,"00000")</f>
        <v>5870179</v>
      </c>
      <c r="B4721" t="str">
        <f>TEXT(Applications!B4721,"0000")</f>
        <v>1250</v>
      </c>
      <c r="C4721" s="10">
        <v>45029</v>
      </c>
      <c r="D4721" t="s">
        <v>32</v>
      </c>
      <c r="E4721" s="5" t="str">
        <f>LEFT(Applications!E4721,6)</f>
        <v>198137</v>
      </c>
      <c r="F4721">
        <v>739</v>
      </c>
      <c r="G4721" t="s">
        <v>26</v>
      </c>
      <c r="H4721" t="str" cm="1">
        <f t="array" ref="H4721">_xlfn.IFS(OR(Applications!H4721=FALSE,Applications!H4721=0,LEFT(Applications!H4721,1)="N"),"No",OR(Applications!H4721=TRUE,Applications!H4721=1,LEFT(Applications!H4721,1)="Y"),"Yes")</f>
        <v>No</v>
      </c>
      <c r="I4721" t="str">
        <f>PROPER(Applications!I4721)</f>
        <v>Approved</v>
      </c>
      <c r="J4721" s="5">
        <v>3193.68</v>
      </c>
      <c r="K4721" s="12">
        <v>3802</v>
      </c>
      <c r="L4721">
        <v>2</v>
      </c>
      <c r="M4721" t="s">
        <v>38</v>
      </c>
    </row>
    <row r="4722" spans="1:13" x14ac:dyDescent="0.2">
      <c r="A4722" t="str">
        <f>TEXT(Applications!A4722,"00000")</f>
        <v>5872047</v>
      </c>
      <c r="B4722" t="str">
        <f>TEXT(Applications!B4722,"0000")</f>
        <v>1536</v>
      </c>
      <c r="D4722" t="s">
        <v>23</v>
      </c>
      <c r="E4722" s="5" t="str">
        <f>LEFT(Applications!E4722,6)</f>
        <v>117477</v>
      </c>
      <c r="F4722">
        <v>759</v>
      </c>
      <c r="G4722" t="s">
        <v>14</v>
      </c>
      <c r="H4722" t="str" cm="1">
        <f t="array" ref="H4722">_xlfn.IFS(OR(Applications!H4722=FALSE,Applications!H4722=0,LEFT(Applications!H4722,1)="N"),"No",OR(Applications!H4722=TRUE,Applications!H4722=1,LEFT(Applications!H4722,1)="Y"),"Yes")</f>
        <v>Yes</v>
      </c>
      <c r="I4722" t="str">
        <f>PROPER(Applications!I4722)</f>
        <v>Approved</v>
      </c>
      <c r="J4722" s="5">
        <v>3011.58</v>
      </c>
      <c r="K4722" s="12">
        <v>4563</v>
      </c>
      <c r="L4722">
        <v>3</v>
      </c>
      <c r="M4722" t="s">
        <v>31</v>
      </c>
    </row>
    <row r="4723" spans="1:13" x14ac:dyDescent="0.2">
      <c r="A4723" t="str">
        <f>TEXT(Applications!A4723,"00000")</f>
        <v>5872474</v>
      </c>
      <c r="B4723" t="str">
        <f>TEXT(Applications!B4723,"0000")</f>
        <v>0249</v>
      </c>
      <c r="C4723" s="10">
        <v>44455</v>
      </c>
      <c r="D4723" t="s">
        <v>32</v>
      </c>
      <c r="E4723" s="5" t="str">
        <f>LEFT(Applications!E4723,6)</f>
        <v>46910</v>
      </c>
      <c r="F4723">
        <v>760</v>
      </c>
      <c r="G4723" t="s">
        <v>14</v>
      </c>
      <c r="H4723" t="str" cm="1">
        <f t="array" ref="H4723">_xlfn.IFS(OR(Applications!H4723=FALSE,Applications!H4723=0,LEFT(Applications!H4723,1)="N"),"No",OR(Applications!H4723=TRUE,Applications!H4723=1,LEFT(Applications!H4723,1)="Y"),"Yes")</f>
        <v>No</v>
      </c>
      <c r="I4723" t="str">
        <f>PROPER(Applications!I4723)</f>
        <v>Approved</v>
      </c>
      <c r="J4723" s="5">
        <v>4014.72</v>
      </c>
      <c r="K4723" s="12">
        <v>4182</v>
      </c>
      <c r="L4723">
        <v>3</v>
      </c>
      <c r="M4723" t="s">
        <v>31</v>
      </c>
    </row>
    <row r="4724" spans="1:13" x14ac:dyDescent="0.2">
      <c r="A4724" t="str">
        <f>TEXT(Applications!A4724,"00000")</f>
        <v>5873041</v>
      </c>
      <c r="B4724" t="str">
        <f>TEXT(Applications!B4724,"0000")</f>
        <v>0448</v>
      </c>
      <c r="C4724" s="10">
        <v>45593</v>
      </c>
      <c r="D4724" t="s">
        <v>23</v>
      </c>
      <c r="E4724" s="5" t="str">
        <f>LEFT(Applications!E4724,6)</f>
        <v>121680</v>
      </c>
      <c r="F4724">
        <v>813</v>
      </c>
      <c r="G4724" t="s">
        <v>14</v>
      </c>
      <c r="H4724" t="str" cm="1">
        <f t="array" ref="H4724">_xlfn.IFS(OR(Applications!H4724=FALSE,Applications!H4724=0,LEFT(Applications!H4724,1)="N"),"No",OR(Applications!H4724=TRUE,Applications!H4724=1,LEFT(Applications!H4724,1)="Y"),"Yes")</f>
        <v>No</v>
      </c>
      <c r="I4724" t="str">
        <f>PROPER(Applications!I4724)</f>
        <v>Denied</v>
      </c>
      <c r="J4724" s="5">
        <v>1390.62</v>
      </c>
      <c r="K4724" s="12">
        <v>2107</v>
      </c>
      <c r="L4724">
        <v>3</v>
      </c>
      <c r="M4724" t="s">
        <v>34</v>
      </c>
    </row>
    <row r="4725" spans="1:13" x14ac:dyDescent="0.2">
      <c r="A4725" t="str">
        <f>TEXT(Applications!A4725,"00000")</f>
        <v>5874200</v>
      </c>
      <c r="B4725" t="str">
        <f>TEXT(Applications!B4725,"0000")</f>
        <v>0149</v>
      </c>
      <c r="C4725" s="10">
        <v>44973</v>
      </c>
      <c r="D4725" t="s">
        <v>37</v>
      </c>
      <c r="E4725" s="5" t="str">
        <f>LEFT(Applications!E4725,6)</f>
        <v>35716</v>
      </c>
      <c r="G4725" t="s">
        <v>14</v>
      </c>
      <c r="H4725" t="str" cm="1">
        <f t="array" ref="H4725">_xlfn.IFS(OR(Applications!H4725=FALSE,Applications!H4725=0,LEFT(Applications!H4725,1)="N"),"No",OR(Applications!H4725=TRUE,Applications!H4725=1,LEFT(Applications!H4725,1)="Y"),"Yes")</f>
        <v>Yes</v>
      </c>
      <c r="I4725" t="str">
        <f>PROPER(Applications!I4725)</f>
        <v>Denied</v>
      </c>
      <c r="J4725" s="5">
        <v>1650.24</v>
      </c>
      <c r="K4725" s="12">
        <v>1719</v>
      </c>
      <c r="L4725">
        <v>3</v>
      </c>
      <c r="M4725" t="s">
        <v>52</v>
      </c>
    </row>
    <row r="4726" spans="1:13" x14ac:dyDescent="0.2">
      <c r="A4726" t="str">
        <f>TEXT(Applications!A4726,"00000")</f>
        <v>5874458</v>
      </c>
      <c r="B4726" t="str">
        <f>TEXT(Applications!B4726,"0000")</f>
        <v>0055</v>
      </c>
      <c r="C4726" s="10">
        <v>44964</v>
      </c>
      <c r="D4726" t="s">
        <v>27</v>
      </c>
      <c r="E4726" s="5" t="str">
        <f>LEFT(Applications!E4726,6)</f>
        <v>221430</v>
      </c>
      <c r="F4726">
        <v>836</v>
      </c>
      <c r="G4726" t="s">
        <v>14</v>
      </c>
      <c r="H4726" t="str" cm="1">
        <f t="array" ref="H4726">_xlfn.IFS(OR(Applications!H4726=FALSE,Applications!H4726=0,LEFT(Applications!H4726,1)="N"),"No",OR(Applications!H4726=TRUE,Applications!H4726=1,LEFT(Applications!H4726,1)="Y"),"Yes")</f>
        <v>Yes</v>
      </c>
      <c r="I4726" t="str">
        <f>PROPER(Applications!I4726)</f>
        <v>Denied</v>
      </c>
      <c r="J4726" s="5">
        <v>1194.5999999999999</v>
      </c>
      <c r="K4726" s="12">
        <v>1810</v>
      </c>
      <c r="L4726">
        <v>5</v>
      </c>
      <c r="M4726" t="s">
        <v>17</v>
      </c>
    </row>
    <row r="4727" spans="1:13" x14ac:dyDescent="0.2">
      <c r="A4727" t="str">
        <f>TEXT(Applications!A4727,"00000")</f>
        <v>5875434</v>
      </c>
      <c r="B4727" t="str">
        <f>TEXT(Applications!B4727,"0000")</f>
        <v>0654</v>
      </c>
      <c r="C4727" s="10">
        <v>43855</v>
      </c>
      <c r="D4727" t="s">
        <v>13</v>
      </c>
      <c r="E4727" s="5" t="str">
        <f>LEFT(Applications!E4727,6)</f>
        <v>77830</v>
      </c>
      <c r="F4727">
        <v>751</v>
      </c>
      <c r="G4727" t="s">
        <v>14</v>
      </c>
      <c r="H4727" t="str" cm="1">
        <f t="array" ref="H4727">_xlfn.IFS(OR(Applications!H4727=FALSE,Applications!H4727=0,LEFT(Applications!H4727,1)="N"),"No",OR(Applications!H4727=TRUE,Applications!H4727=1,LEFT(Applications!H4727,1)="Y"),"Yes")</f>
        <v>Yes</v>
      </c>
      <c r="I4727" t="str">
        <f>PROPER(Applications!I4727)</f>
        <v>Withdrawn</v>
      </c>
      <c r="J4727" s="5">
        <v>2968.32</v>
      </c>
      <c r="K4727" s="12">
        <v>3092</v>
      </c>
      <c r="L4727">
        <v>5</v>
      </c>
      <c r="M4727" t="s">
        <v>41</v>
      </c>
    </row>
    <row r="4728" spans="1:13" x14ac:dyDescent="0.2">
      <c r="A4728" t="str">
        <f>TEXT(Applications!A4728,"00000")</f>
        <v>5876476</v>
      </c>
      <c r="B4728" t="str">
        <f>TEXT(Applications!B4728,"0000")</f>
        <v>1750</v>
      </c>
      <c r="C4728" s="10" t="s">
        <v>285</v>
      </c>
      <c r="D4728" t="s">
        <v>13</v>
      </c>
      <c r="E4728" s="5" t="str">
        <f>LEFT(Applications!E4728,6)</f>
        <v>12588</v>
      </c>
      <c r="F4728">
        <v>697</v>
      </c>
      <c r="G4728" t="s">
        <v>14</v>
      </c>
      <c r="H4728" t="str" cm="1">
        <f t="array" ref="H4728">_xlfn.IFS(OR(Applications!H4728=FALSE,Applications!H4728=0,LEFT(Applications!H4728,1)="N"),"No",OR(Applications!H4728=TRUE,Applications!H4728=1,LEFT(Applications!H4728,1)="Y"),"Yes")</f>
        <v>No</v>
      </c>
      <c r="I4728" t="str">
        <f>PROPER(Applications!I4728)</f>
        <v>Approved</v>
      </c>
      <c r="J4728" s="5">
        <v>7835.52</v>
      </c>
      <c r="K4728" s="12">
        <v>9328</v>
      </c>
      <c r="L4728">
        <v>3</v>
      </c>
      <c r="M4728" t="s">
        <v>31</v>
      </c>
    </row>
    <row r="4729" spans="1:13" x14ac:dyDescent="0.2">
      <c r="A4729" t="str">
        <f>TEXT(Applications!A4729,"00000")</f>
        <v>5876687</v>
      </c>
      <c r="B4729" t="str">
        <f>TEXT(Applications!B4729,"0000")</f>
        <v>0845</v>
      </c>
      <c r="D4729" t="s">
        <v>37</v>
      </c>
      <c r="E4729" s="5" t="str">
        <f>LEFT(Applications!E4729,6)</f>
        <v>19804</v>
      </c>
      <c r="F4729">
        <v>693</v>
      </c>
      <c r="G4729" t="s">
        <v>14</v>
      </c>
      <c r="H4729" t="str" cm="1">
        <f t="array" ref="H4729">_xlfn.IFS(OR(Applications!H4729=FALSE,Applications!H4729=0,LEFT(Applications!H4729,1)="N"),"No",OR(Applications!H4729=TRUE,Applications!H4729=1,LEFT(Applications!H4729,1)="Y"),"Yes")</f>
        <v>No</v>
      </c>
      <c r="I4729" t="str">
        <f>PROPER(Applications!I4729)</f>
        <v>Pending</v>
      </c>
      <c r="J4729" s="5">
        <v>3586.8</v>
      </c>
      <c r="K4729" s="12">
        <v>5978</v>
      </c>
      <c r="L4729">
        <v>4</v>
      </c>
      <c r="M4729" t="s">
        <v>28</v>
      </c>
    </row>
    <row r="4730" spans="1:13" x14ac:dyDescent="0.2">
      <c r="A4730" t="str">
        <f>TEXT(Applications!A4730,"00000")</f>
        <v>5879492</v>
      </c>
      <c r="B4730" t="str">
        <f>TEXT(Applications!B4730,"0000")</f>
        <v>1781</v>
      </c>
      <c r="C4730" s="10">
        <v>44209</v>
      </c>
      <c r="D4730" t="s">
        <v>19</v>
      </c>
      <c r="E4730" s="5" t="str">
        <f>LEFT(Applications!E4730,6)</f>
        <v>71938</v>
      </c>
      <c r="F4730">
        <v>804</v>
      </c>
      <c r="G4730" t="s">
        <v>14</v>
      </c>
      <c r="H4730" t="str" cm="1">
        <f t="array" ref="H4730">_xlfn.IFS(OR(Applications!H4730=FALSE,Applications!H4730=0,LEFT(Applications!H4730,1)="N"),"No",OR(Applications!H4730=TRUE,Applications!H4730=1,LEFT(Applications!H4730,1)="Y"),"Yes")</f>
        <v>Yes</v>
      </c>
      <c r="I4730" t="str">
        <f>PROPER(Applications!I4730)</f>
        <v>Approved</v>
      </c>
      <c r="J4730" s="5">
        <v>1548.36</v>
      </c>
      <c r="K4730" s="12">
        <v>2346</v>
      </c>
      <c r="L4730">
        <v>2</v>
      </c>
      <c r="M4730" t="s">
        <v>17</v>
      </c>
    </row>
    <row r="4731" spans="1:13" x14ac:dyDescent="0.2">
      <c r="A4731" t="str">
        <f>TEXT(Applications!A4731,"00000")</f>
        <v>5880177</v>
      </c>
      <c r="B4731" t="str">
        <f>TEXT(Applications!B4731,"0000")</f>
        <v>0579</v>
      </c>
      <c r="C4731" s="10">
        <v>44754</v>
      </c>
      <c r="D4731" t="s">
        <v>27</v>
      </c>
      <c r="E4731" s="5" t="str">
        <f>LEFT(Applications!E4731,6)</f>
        <v>33278</v>
      </c>
      <c r="F4731">
        <v>768</v>
      </c>
      <c r="G4731" t="s">
        <v>14</v>
      </c>
      <c r="H4731" t="str" cm="1">
        <f t="array" ref="H4731">_xlfn.IFS(OR(Applications!H4731=FALSE,Applications!H4731=0,LEFT(Applications!H4731,1)="N"),"No",OR(Applications!H4731=TRUE,Applications!H4731=1,LEFT(Applications!H4731,1)="Y"),"Yes")</f>
        <v>No</v>
      </c>
      <c r="I4731" t="str">
        <f>PROPER(Applications!I4731)</f>
        <v>Pending</v>
      </c>
      <c r="J4731" s="5">
        <v>3513</v>
      </c>
      <c r="K4731" s="12">
        <v>5855</v>
      </c>
      <c r="L4731">
        <v>2</v>
      </c>
      <c r="M4731" t="s">
        <v>52</v>
      </c>
    </row>
    <row r="4732" spans="1:13" x14ac:dyDescent="0.2">
      <c r="A4732" t="str">
        <f>TEXT(Applications!A4732,"00000")</f>
        <v>5881135</v>
      </c>
      <c r="B4732" t="str">
        <f>TEXT(Applications!B4732,"0000")</f>
        <v>0085</v>
      </c>
      <c r="C4732" s="10">
        <v>44946</v>
      </c>
      <c r="D4732" t="s">
        <v>19</v>
      </c>
      <c r="E4732" s="5" t="str">
        <f>LEFT(Applications!E4732,6)</f>
        <v>111020</v>
      </c>
      <c r="F4732">
        <v>784</v>
      </c>
      <c r="G4732" t="s">
        <v>14</v>
      </c>
      <c r="H4732" t="str" cm="1">
        <f t="array" ref="H4732">_xlfn.IFS(OR(Applications!H4732=FALSE,Applications!H4732=0,LEFT(Applications!H4732,1)="N"),"No",OR(Applications!H4732=TRUE,Applications!H4732=1,LEFT(Applications!H4732,1)="Y"),"Yes")</f>
        <v>No</v>
      </c>
      <c r="I4732" t="str">
        <f>PROPER(Applications!I4732)</f>
        <v>Approved</v>
      </c>
      <c r="J4732" s="5">
        <v>1023</v>
      </c>
      <c r="K4732" s="12">
        <v>1550</v>
      </c>
      <c r="L4732">
        <v>5</v>
      </c>
      <c r="M4732" t="s">
        <v>34</v>
      </c>
    </row>
    <row r="4733" spans="1:13" x14ac:dyDescent="0.2">
      <c r="A4733" t="str">
        <f>TEXT(Applications!A4733,"00000")</f>
        <v>5881436</v>
      </c>
      <c r="B4733" t="str">
        <f>TEXT(Applications!B4733,"0000")</f>
        <v>1765</v>
      </c>
      <c r="C4733" s="10">
        <v>44296</v>
      </c>
      <c r="D4733" t="s">
        <v>27</v>
      </c>
      <c r="E4733" s="5" t="str">
        <f>LEFT(Applications!E4733,6)</f>
        <v>200852</v>
      </c>
      <c r="F4733">
        <v>749</v>
      </c>
      <c r="G4733" t="s">
        <v>26</v>
      </c>
      <c r="H4733" t="str" cm="1">
        <f t="array" ref="H4733">_xlfn.IFS(OR(Applications!H4733=FALSE,Applications!H4733=0,LEFT(Applications!H4733,1)="N"),"No",OR(Applications!H4733=TRUE,Applications!H4733=1,LEFT(Applications!H4733,1)="Y"),"Yes")</f>
        <v>Yes</v>
      </c>
      <c r="I4733" t="str">
        <f>PROPER(Applications!I4733)</f>
        <v>Denied</v>
      </c>
      <c r="J4733" s="5">
        <v>3396.96</v>
      </c>
      <c r="K4733" s="12">
        <v>4044</v>
      </c>
      <c r="L4733">
        <v>1</v>
      </c>
      <c r="M4733" t="s">
        <v>47</v>
      </c>
    </row>
    <row r="4734" spans="1:13" x14ac:dyDescent="0.2">
      <c r="A4734" t="str">
        <f>TEXT(Applications!A4734,"00000")</f>
        <v>5881958</v>
      </c>
      <c r="B4734" t="str">
        <f>TEXT(Applications!B4734,"0000")</f>
        <v>1499</v>
      </c>
      <c r="C4734" s="10">
        <v>43952</v>
      </c>
      <c r="D4734" t="s">
        <v>13</v>
      </c>
      <c r="E4734" s="5" t="str">
        <f>LEFT(Applications!E4734,6)</f>
        <v>164166</v>
      </c>
      <c r="F4734">
        <v>700</v>
      </c>
      <c r="G4734" t="s">
        <v>14</v>
      </c>
      <c r="H4734" t="str" cm="1">
        <f t="array" ref="H4734">_xlfn.IFS(OR(Applications!H4734=FALSE,Applications!H4734=0,LEFT(Applications!H4734,1)="N"),"No",OR(Applications!H4734=TRUE,Applications!H4734=1,LEFT(Applications!H4734,1)="Y"),"Yes")</f>
        <v>No</v>
      </c>
      <c r="I4734" t="str">
        <f>PROPER(Applications!I4734)</f>
        <v>Approved</v>
      </c>
      <c r="J4734" s="5">
        <v>3115.2</v>
      </c>
      <c r="K4734" s="12">
        <v>3245</v>
      </c>
      <c r="L4734">
        <v>5</v>
      </c>
      <c r="M4734" t="s">
        <v>28</v>
      </c>
    </row>
    <row r="4735" spans="1:13" x14ac:dyDescent="0.2">
      <c r="A4735" t="str">
        <f>TEXT(Applications!A4735,"00000")</f>
        <v>5882848</v>
      </c>
      <c r="B4735" t="str">
        <f>TEXT(Applications!B4735,"0000")</f>
        <v>0637</v>
      </c>
      <c r="C4735" s="10">
        <v>44022</v>
      </c>
      <c r="D4735" t="s">
        <v>13</v>
      </c>
      <c r="E4735" s="5" t="str">
        <f>LEFT(Applications!E4735,6)</f>
        <v>226804</v>
      </c>
      <c r="F4735">
        <v>720</v>
      </c>
      <c r="G4735" t="s">
        <v>14</v>
      </c>
      <c r="H4735" t="str" cm="1">
        <f t="array" ref="H4735">_xlfn.IFS(OR(Applications!H4735=FALSE,Applications!H4735=0,LEFT(Applications!H4735,1)="N"),"No",OR(Applications!H4735=TRUE,Applications!H4735=1,LEFT(Applications!H4735,1)="Y"),"Yes")</f>
        <v>No</v>
      </c>
      <c r="I4735" t="str">
        <f>PROPER(Applications!I4735)</f>
        <v>Pending</v>
      </c>
      <c r="J4735" s="5">
        <v>2150.2800000000002</v>
      </c>
      <c r="K4735" s="12">
        <v>3258</v>
      </c>
      <c r="L4735">
        <v>5</v>
      </c>
      <c r="M4735" t="s">
        <v>34</v>
      </c>
    </row>
    <row r="4736" spans="1:13" x14ac:dyDescent="0.2">
      <c r="A4736" t="str">
        <f>TEXT(Applications!A4736,"00000")</f>
        <v>5883278</v>
      </c>
      <c r="B4736" t="str">
        <f>TEXT(Applications!B4736,"0000")</f>
        <v>0215</v>
      </c>
      <c r="C4736" s="10">
        <v>44624</v>
      </c>
      <c r="D4736" t="s">
        <v>13</v>
      </c>
      <c r="E4736" s="5" t="str">
        <f>LEFT(Applications!E4736,6)</f>
        <v>95571</v>
      </c>
      <c r="F4736">
        <v>665</v>
      </c>
      <c r="G4736" t="s">
        <v>14</v>
      </c>
      <c r="H4736" t="str" cm="1">
        <f t="array" ref="H4736">_xlfn.IFS(OR(Applications!H4736=FALSE,Applications!H4736=0,LEFT(Applications!H4736,1)="N"),"No",OR(Applications!H4736=TRUE,Applications!H4736=1,LEFT(Applications!H4736,1)="Y"),"Yes")</f>
        <v>No</v>
      </c>
      <c r="I4736" t="str">
        <f>PROPER(Applications!I4736)</f>
        <v>Denied</v>
      </c>
      <c r="J4736" s="5">
        <v>691.08</v>
      </c>
      <c r="K4736" s="12">
        <v>886</v>
      </c>
      <c r="L4736">
        <v>1</v>
      </c>
    </row>
    <row r="4737" spans="1:13" x14ac:dyDescent="0.2">
      <c r="A4737" t="str">
        <f>TEXT(Applications!A4737,"00000")</f>
        <v>5884798</v>
      </c>
      <c r="B4737" t="str">
        <f>TEXT(Applications!B4737,"0000")</f>
        <v>1233</v>
      </c>
      <c r="C4737" s="10">
        <v>45268</v>
      </c>
      <c r="D4737" t="s">
        <v>27</v>
      </c>
      <c r="E4737" s="5" t="str">
        <f>LEFT(Applications!E4737,6)</f>
        <v>321556</v>
      </c>
      <c r="F4737">
        <v>764</v>
      </c>
      <c r="G4737" t="s">
        <v>14</v>
      </c>
      <c r="H4737" t="str" cm="1">
        <f t="array" ref="H4737">_xlfn.IFS(OR(Applications!H4737=FALSE,Applications!H4737=0,LEFT(Applications!H4737,1)="N"),"No",OR(Applications!H4737=TRUE,Applications!H4737=1,LEFT(Applications!H4737,1)="Y"),"Yes")</f>
        <v>No</v>
      </c>
      <c r="I4737" t="str">
        <f>PROPER(Applications!I4737)</f>
        <v>Approved</v>
      </c>
      <c r="J4737" s="5">
        <v>2248.6799999999998</v>
      </c>
      <c r="K4737" s="12">
        <v>2677</v>
      </c>
      <c r="L4737">
        <v>2</v>
      </c>
      <c r="M4737" t="s">
        <v>25</v>
      </c>
    </row>
    <row r="4738" spans="1:13" x14ac:dyDescent="0.2">
      <c r="A4738" t="str">
        <f>TEXT(Applications!A4738,"00000")</f>
        <v>5886099</v>
      </c>
      <c r="B4738" t="str">
        <f>TEXT(Applications!B4738,"0000")</f>
        <v>0252</v>
      </c>
      <c r="C4738" s="10">
        <v>45419</v>
      </c>
      <c r="D4738" t="s">
        <v>13</v>
      </c>
      <c r="E4738" s="5" t="str">
        <f>LEFT(Applications!E4738,6)</f>
        <v>294157</v>
      </c>
      <c r="F4738">
        <v>730</v>
      </c>
      <c r="G4738" t="s">
        <v>14</v>
      </c>
      <c r="H4738" t="str" cm="1">
        <f t="array" ref="H4738">_xlfn.IFS(OR(Applications!H4738=FALSE,Applications!H4738=0,LEFT(Applications!H4738,1)="N"),"No",OR(Applications!H4738=TRUE,Applications!H4738=1,LEFT(Applications!H4738,1)="Y"),"Yes")</f>
        <v>No</v>
      </c>
      <c r="I4738" t="str">
        <f>PROPER(Applications!I4738)</f>
        <v>Approved</v>
      </c>
      <c r="J4738" s="5">
        <v>1089</v>
      </c>
      <c r="K4738" s="12">
        <v>1650</v>
      </c>
      <c r="L4738">
        <v>5</v>
      </c>
      <c r="M4738" t="s">
        <v>21</v>
      </c>
    </row>
    <row r="4739" spans="1:13" x14ac:dyDescent="0.2">
      <c r="A4739" t="str">
        <f>TEXT(Applications!A4739,"00000")</f>
        <v>5886975</v>
      </c>
      <c r="B4739" t="str">
        <f>TEXT(Applications!B4739,"0000")</f>
        <v>0324</v>
      </c>
      <c r="C4739" s="10" t="s">
        <v>512</v>
      </c>
      <c r="D4739" t="s">
        <v>23</v>
      </c>
      <c r="E4739" s="5" t="str">
        <f>LEFT(Applications!E4739,6)</f>
        <v>140047</v>
      </c>
      <c r="F4739">
        <v>769</v>
      </c>
      <c r="G4739" t="s">
        <v>26</v>
      </c>
      <c r="H4739" t="str" cm="1">
        <f t="array" ref="H4739">_xlfn.IFS(OR(Applications!H4739=FALSE,Applications!H4739=0,LEFT(Applications!H4739,1)="N"),"No",OR(Applications!H4739=TRUE,Applications!H4739=1,LEFT(Applications!H4739,1)="Y"),"Yes")</f>
        <v>No</v>
      </c>
      <c r="I4739" t="str">
        <f>PROPER(Applications!I4739)</f>
        <v>Denied</v>
      </c>
      <c r="J4739" s="5">
        <v>1887.6</v>
      </c>
      <c r="K4739" s="12">
        <v>3146</v>
      </c>
      <c r="L4739">
        <v>3</v>
      </c>
      <c r="M4739" t="s">
        <v>35</v>
      </c>
    </row>
    <row r="4740" spans="1:13" x14ac:dyDescent="0.2">
      <c r="A4740" t="str">
        <f>TEXT(Applications!A4740,"00000")</f>
        <v>5888575</v>
      </c>
      <c r="B4740" t="str">
        <f>TEXT(Applications!B4740,"0000")</f>
        <v>1497</v>
      </c>
      <c r="C4740" s="10">
        <v>44807</v>
      </c>
      <c r="D4740" t="s">
        <v>27</v>
      </c>
      <c r="E4740" s="5" t="str">
        <f>LEFT(Applications!E4740,6)</f>
        <v>33274</v>
      </c>
      <c r="F4740">
        <v>742</v>
      </c>
      <c r="G4740" t="s">
        <v>14</v>
      </c>
      <c r="H4740" t="str" cm="1">
        <f t="array" ref="H4740">_xlfn.IFS(OR(Applications!H4740=FALSE,Applications!H4740=0,LEFT(Applications!H4740,1)="N"),"No",OR(Applications!H4740=TRUE,Applications!H4740=1,LEFT(Applications!H4740,1)="Y"),"Yes")</f>
        <v>Yes</v>
      </c>
      <c r="I4740" t="str">
        <f>PROPER(Applications!I4740)</f>
        <v>Approved</v>
      </c>
      <c r="J4740" s="5">
        <v>1795.08</v>
      </c>
      <c r="K4740" s="12">
        <v>2137</v>
      </c>
      <c r="L4740">
        <v>2</v>
      </c>
      <c r="M4740" t="s">
        <v>34</v>
      </c>
    </row>
    <row r="4741" spans="1:13" x14ac:dyDescent="0.2">
      <c r="A4741" t="str">
        <f>TEXT(Applications!A4741,"00000")</f>
        <v>5888880</v>
      </c>
      <c r="B4741" t="str">
        <f>TEXT(Applications!B4741,"0000")</f>
        <v>1710</v>
      </c>
      <c r="C4741" s="10" t="s">
        <v>120</v>
      </c>
      <c r="D4741" t="s">
        <v>29</v>
      </c>
      <c r="E4741" s="5" t="str">
        <f>LEFT(Applications!E4741,6)</f>
        <v>93137</v>
      </c>
      <c r="F4741">
        <v>724</v>
      </c>
      <c r="G4741" t="s">
        <v>14</v>
      </c>
      <c r="H4741" t="str" cm="1">
        <f t="array" ref="H4741">_xlfn.IFS(OR(Applications!H4741=FALSE,Applications!H4741=0,LEFT(Applications!H4741,1)="N"),"No",OR(Applications!H4741=TRUE,Applications!H4741=1,LEFT(Applications!H4741,1)="Y"),"Yes")</f>
        <v>No</v>
      </c>
      <c r="I4741" t="str">
        <f>PROPER(Applications!I4741)</f>
        <v>Under Review</v>
      </c>
      <c r="J4741" s="5">
        <v>5437.44</v>
      </c>
      <c r="K4741" s="12">
        <v>5664</v>
      </c>
      <c r="L4741">
        <v>2</v>
      </c>
      <c r="M4741" t="s">
        <v>25</v>
      </c>
    </row>
    <row r="4742" spans="1:13" x14ac:dyDescent="0.2">
      <c r="A4742" t="str">
        <f>TEXT(Applications!A4742,"00000")</f>
        <v>5889925</v>
      </c>
      <c r="B4742" t="str">
        <f>TEXT(Applications!B4742,"0000")</f>
        <v>0837</v>
      </c>
      <c r="C4742" s="10">
        <v>44342</v>
      </c>
      <c r="D4742" t="s">
        <v>13</v>
      </c>
      <c r="E4742" s="5" t="str">
        <f>LEFT(Applications!E4742,6)</f>
        <v>158996</v>
      </c>
      <c r="F4742">
        <v>773</v>
      </c>
      <c r="G4742" t="s">
        <v>14</v>
      </c>
      <c r="H4742" t="str" cm="1">
        <f t="array" ref="H4742">_xlfn.IFS(OR(Applications!H4742=FALSE,Applications!H4742=0,LEFT(Applications!H4742,1)="N"),"No",OR(Applications!H4742=TRUE,Applications!H4742=1,LEFT(Applications!H4742,1)="Y"),"Yes")</f>
        <v>No</v>
      </c>
      <c r="I4742" t="str">
        <f>PROPER(Applications!I4742)</f>
        <v>Denied</v>
      </c>
      <c r="J4742" s="5">
        <v>3633.3</v>
      </c>
      <c r="K4742" s="12">
        <v>5505</v>
      </c>
      <c r="L4742">
        <v>5</v>
      </c>
      <c r="M4742" t="s">
        <v>35</v>
      </c>
    </row>
    <row r="4743" spans="1:13" x14ac:dyDescent="0.2">
      <c r="A4743" t="str">
        <f>TEXT(Applications!A4743,"00000")</f>
        <v>5890928</v>
      </c>
      <c r="B4743" t="str">
        <f>TEXT(Applications!B4743,"0000")</f>
        <v>0002</v>
      </c>
      <c r="C4743" s="10">
        <v>45047</v>
      </c>
      <c r="D4743" t="s">
        <v>13</v>
      </c>
      <c r="E4743" s="5" t="str">
        <f>LEFT(Applications!E4743,6)</f>
        <v>118254</v>
      </c>
      <c r="F4743">
        <v>704</v>
      </c>
      <c r="G4743" t="s">
        <v>26</v>
      </c>
      <c r="H4743" t="str" cm="1">
        <f t="array" ref="H4743">_xlfn.IFS(OR(Applications!H4743=FALSE,Applications!H4743=0,LEFT(Applications!H4743,1)="N"),"No",OR(Applications!H4743=TRUE,Applications!H4743=1,LEFT(Applications!H4743,1)="Y"),"Yes")</f>
        <v>Yes</v>
      </c>
      <c r="I4743" t="str">
        <f>PROPER(Applications!I4743)</f>
        <v>Approved</v>
      </c>
      <c r="J4743" s="5">
        <v>2588.04</v>
      </c>
      <c r="K4743" s="12">
        <v>3081</v>
      </c>
      <c r="L4743">
        <v>4</v>
      </c>
    </row>
    <row r="4744" spans="1:13" x14ac:dyDescent="0.2">
      <c r="A4744" t="str">
        <f>TEXT(Applications!A4744,"00000")</f>
        <v>5891684</v>
      </c>
      <c r="B4744" t="str">
        <f>TEXT(Applications!B4744,"0000")</f>
        <v>1106</v>
      </c>
      <c r="C4744" s="10">
        <v>44013</v>
      </c>
      <c r="D4744" t="s">
        <v>37</v>
      </c>
      <c r="E4744" s="5" t="str">
        <f>LEFT(Applications!E4744,6)</f>
        <v>191372</v>
      </c>
      <c r="F4744" t="s">
        <v>38</v>
      </c>
      <c r="G4744" t="s">
        <v>14</v>
      </c>
      <c r="H4744" t="str" cm="1">
        <f t="array" ref="H4744">_xlfn.IFS(OR(Applications!H4744=FALSE,Applications!H4744=0,LEFT(Applications!H4744,1)="N"),"No",OR(Applications!H4744=TRUE,Applications!H4744=1,LEFT(Applications!H4744,1)="Y"),"Yes")</f>
        <v>Yes</v>
      </c>
      <c r="I4744" t="str">
        <f>PROPER(Applications!I4744)</f>
        <v>Pending</v>
      </c>
      <c r="J4744" s="5">
        <v>1068.48</v>
      </c>
      <c r="K4744" s="12">
        <v>1272</v>
      </c>
      <c r="L4744">
        <v>1</v>
      </c>
      <c r="M4744" t="s">
        <v>28</v>
      </c>
    </row>
    <row r="4745" spans="1:13" x14ac:dyDescent="0.2">
      <c r="A4745" t="str">
        <f>TEXT(Applications!A4745,"00000")</f>
        <v>5891847</v>
      </c>
      <c r="B4745" t="str">
        <f>TEXT(Applications!B4745,"0000")</f>
        <v>0325</v>
      </c>
      <c r="C4745" s="10">
        <v>44669</v>
      </c>
      <c r="D4745" t="s">
        <v>23</v>
      </c>
      <c r="E4745" s="5" t="str">
        <f>LEFT(Applications!E4745,6)</f>
        <v>76119</v>
      </c>
      <c r="G4745" t="s">
        <v>14</v>
      </c>
      <c r="H4745" t="str" cm="1">
        <f t="array" ref="H4745">_xlfn.IFS(OR(Applications!H4745=FALSE,Applications!H4745=0,LEFT(Applications!H4745,1)="N"),"No",OR(Applications!H4745=TRUE,Applications!H4745=1,LEFT(Applications!H4745,1)="Y"),"Yes")</f>
        <v>No</v>
      </c>
      <c r="I4745" t="str">
        <f>PROPER(Applications!I4745)</f>
        <v>Pending</v>
      </c>
      <c r="J4745" s="5">
        <v>971.04</v>
      </c>
      <c r="K4745" s="12">
        <v>1156</v>
      </c>
      <c r="L4745">
        <v>1</v>
      </c>
    </row>
    <row r="4746" spans="1:13" x14ac:dyDescent="0.2">
      <c r="A4746" t="str">
        <f>TEXT(Applications!A4746,"00000")</f>
        <v>5892015</v>
      </c>
      <c r="B4746" t="str">
        <f>TEXT(Applications!B4746,"0000")</f>
        <v>0926</v>
      </c>
      <c r="C4746" s="10">
        <v>44773</v>
      </c>
      <c r="D4746" t="s">
        <v>29</v>
      </c>
      <c r="E4746" s="5" t="str">
        <f>LEFT(Applications!E4746,6)</f>
        <v>191857</v>
      </c>
      <c r="G4746" t="s">
        <v>14</v>
      </c>
      <c r="H4746" t="str" cm="1">
        <f t="array" ref="H4746">_xlfn.IFS(OR(Applications!H4746=FALSE,Applications!H4746=0,LEFT(Applications!H4746,1)="N"),"No",OR(Applications!H4746=TRUE,Applications!H4746=1,LEFT(Applications!H4746,1)="Y"),"Yes")</f>
        <v>No</v>
      </c>
      <c r="I4746" t="str">
        <f>PROPER(Applications!I4746)</f>
        <v>Pending</v>
      </c>
      <c r="J4746" s="5">
        <v>5477.64</v>
      </c>
      <c r="K4746" s="12">
        <v>6521</v>
      </c>
      <c r="L4746">
        <v>4</v>
      </c>
      <c r="M4746" t="s">
        <v>21</v>
      </c>
    </row>
    <row r="4747" spans="1:13" x14ac:dyDescent="0.2">
      <c r="A4747" t="str">
        <f>TEXT(Applications!A4747,"00000")</f>
        <v>5892036</v>
      </c>
      <c r="B4747" t="str">
        <f>TEXT(Applications!B4747,"0000")</f>
        <v>0217</v>
      </c>
      <c r="C4747" s="10">
        <v>44323</v>
      </c>
      <c r="D4747" t="s">
        <v>23</v>
      </c>
      <c r="E4747" s="5" t="str">
        <f>LEFT(Applications!E4747,6)</f>
        <v>208329</v>
      </c>
      <c r="F4747">
        <v>628</v>
      </c>
      <c r="G4747" t="s">
        <v>14</v>
      </c>
      <c r="H4747" t="str" cm="1">
        <f t="array" ref="H4747">_xlfn.IFS(OR(Applications!H4747=FALSE,Applications!H4747=0,LEFT(Applications!H4747,1)="N"),"No",OR(Applications!H4747=TRUE,Applications!H4747=1,LEFT(Applications!H4747,1)="Y"),"Yes")</f>
        <v>Yes</v>
      </c>
      <c r="I4747" t="str">
        <f>PROPER(Applications!I4747)</f>
        <v>Denied</v>
      </c>
      <c r="J4747" s="5">
        <v>2075.4</v>
      </c>
      <c r="K4747" s="12">
        <v>3459</v>
      </c>
      <c r="L4747">
        <v>4</v>
      </c>
      <c r="M4747" t="s">
        <v>34</v>
      </c>
    </row>
    <row r="4748" spans="1:13" x14ac:dyDescent="0.2">
      <c r="A4748" t="str">
        <f>TEXT(Applications!A4748,"00000")</f>
        <v>5896651</v>
      </c>
      <c r="B4748" t="str">
        <f>TEXT(Applications!B4748,"0000")</f>
        <v>1270</v>
      </c>
      <c r="C4748" s="10">
        <v>44451</v>
      </c>
      <c r="D4748" t="s">
        <v>19</v>
      </c>
      <c r="E4748" s="5" t="str">
        <f>LEFT(Applications!E4748,6)</f>
        <v>232532</v>
      </c>
      <c r="F4748">
        <v>645</v>
      </c>
      <c r="G4748" t="s">
        <v>14</v>
      </c>
      <c r="H4748" t="str" cm="1">
        <f t="array" ref="H4748">_xlfn.IFS(OR(Applications!H4748=FALSE,Applications!H4748=0,LEFT(Applications!H4748,1)="N"),"No",OR(Applications!H4748=TRUE,Applications!H4748=1,LEFT(Applications!H4748,1)="Y"),"Yes")</f>
        <v>No</v>
      </c>
      <c r="I4748" t="str">
        <f>PROPER(Applications!I4748)</f>
        <v>Approved</v>
      </c>
      <c r="J4748" s="5">
        <v>4475.5200000000004</v>
      </c>
      <c r="K4748" s="12">
        <v>5328</v>
      </c>
      <c r="L4748">
        <v>1</v>
      </c>
      <c r="M4748" t="s">
        <v>34</v>
      </c>
    </row>
    <row r="4749" spans="1:13" x14ac:dyDescent="0.2">
      <c r="A4749" t="str">
        <f>TEXT(Applications!A4749,"00000")</f>
        <v>5897326</v>
      </c>
      <c r="B4749" t="str">
        <f>TEXT(Applications!B4749,"0000")</f>
        <v>1446</v>
      </c>
      <c r="C4749" s="10">
        <v>44984</v>
      </c>
      <c r="D4749" t="s">
        <v>27</v>
      </c>
      <c r="E4749" s="5" t="str">
        <f>LEFT(Applications!E4749,6)</f>
        <v>14238</v>
      </c>
      <c r="F4749">
        <v>764</v>
      </c>
      <c r="G4749" t="s">
        <v>14</v>
      </c>
      <c r="H4749" t="str" cm="1">
        <f t="array" ref="H4749">_xlfn.IFS(OR(Applications!H4749=FALSE,Applications!H4749=0,LEFT(Applications!H4749,1)="N"),"No",OR(Applications!H4749=TRUE,Applications!H4749=1,LEFT(Applications!H4749,1)="Y"),"Yes")</f>
        <v>No</v>
      </c>
      <c r="I4749" t="str">
        <f>PROPER(Applications!I4749)</f>
        <v>Pending</v>
      </c>
      <c r="J4749" s="5">
        <v>2893.02</v>
      </c>
      <c r="K4749" s="12">
        <v>3709</v>
      </c>
      <c r="L4749">
        <v>3</v>
      </c>
      <c r="M4749" t="s">
        <v>36</v>
      </c>
    </row>
    <row r="4750" spans="1:13" x14ac:dyDescent="0.2">
      <c r="A4750" t="str">
        <f>TEXT(Applications!A4750,"00000")</f>
        <v>5898478</v>
      </c>
      <c r="B4750" t="str">
        <f>TEXT(Applications!B4750,"0000")</f>
        <v>0747</v>
      </c>
      <c r="C4750" s="10">
        <v>44248</v>
      </c>
      <c r="D4750" t="s">
        <v>13</v>
      </c>
      <c r="E4750" s="5" t="str">
        <f>LEFT(Applications!E4750,6)</f>
        <v>149118</v>
      </c>
      <c r="F4750">
        <v>616</v>
      </c>
      <c r="G4750" t="s">
        <v>14</v>
      </c>
      <c r="H4750" t="str" cm="1">
        <f t="array" ref="H4750">_xlfn.IFS(OR(Applications!H4750=FALSE,Applications!H4750=0,LEFT(Applications!H4750,1)="N"),"No",OR(Applications!H4750=TRUE,Applications!H4750=1,LEFT(Applications!H4750,1)="Y"),"Yes")</f>
        <v>Yes</v>
      </c>
      <c r="I4750" t="str">
        <f>PROPER(Applications!I4750)</f>
        <v>Approved</v>
      </c>
      <c r="J4750" s="5">
        <v>2506.56</v>
      </c>
      <c r="K4750" s="12">
        <v>2611</v>
      </c>
      <c r="L4750">
        <v>3</v>
      </c>
      <c r="M4750" t="s">
        <v>34</v>
      </c>
    </row>
    <row r="4751" spans="1:13" x14ac:dyDescent="0.2">
      <c r="A4751" t="str">
        <f>TEXT(Applications!A4751,"00000")</f>
        <v>5902878</v>
      </c>
      <c r="B4751" t="str">
        <f>TEXT(Applications!B4751,"0000")</f>
        <v>0950</v>
      </c>
      <c r="C4751" s="10">
        <v>44661</v>
      </c>
      <c r="D4751" t="s">
        <v>37</v>
      </c>
      <c r="E4751" s="5" t="str">
        <f>LEFT(Applications!E4751,6)</f>
        <v>18475</v>
      </c>
      <c r="F4751">
        <v>705</v>
      </c>
      <c r="G4751" t="s">
        <v>14</v>
      </c>
      <c r="H4751" t="str" cm="1">
        <f t="array" ref="H4751">_xlfn.IFS(OR(Applications!H4751=FALSE,Applications!H4751=0,LEFT(Applications!H4751,1)="N"),"No",OR(Applications!H4751=TRUE,Applications!H4751=1,LEFT(Applications!H4751,1)="Y"),"Yes")</f>
        <v>No</v>
      </c>
      <c r="I4751" t="str">
        <f>PROPER(Applications!I4751)</f>
        <v>Pending</v>
      </c>
      <c r="J4751" s="5">
        <v>3475.92</v>
      </c>
      <c r="K4751" s="12">
        <v>4138</v>
      </c>
      <c r="L4751">
        <v>4</v>
      </c>
      <c r="M4751" t="s">
        <v>36</v>
      </c>
    </row>
    <row r="4752" spans="1:13" x14ac:dyDescent="0.2">
      <c r="A4752" t="str">
        <f>TEXT(Applications!A4752,"00000")</f>
        <v>5904285</v>
      </c>
      <c r="B4752" t="str">
        <f>TEXT(Applications!B4752,"0000")</f>
        <v>1436</v>
      </c>
      <c r="C4752" s="10">
        <v>44176</v>
      </c>
      <c r="D4752" t="s">
        <v>37</v>
      </c>
      <c r="E4752" s="5" t="str">
        <f>LEFT(Applications!E4752,6)</f>
        <v>108796</v>
      </c>
      <c r="F4752">
        <v>823</v>
      </c>
      <c r="G4752" t="s">
        <v>14</v>
      </c>
      <c r="H4752" t="str" cm="1">
        <f t="array" ref="H4752">_xlfn.IFS(OR(Applications!H4752=FALSE,Applications!H4752=0,LEFT(Applications!H4752,1)="N"),"No",OR(Applications!H4752=TRUE,Applications!H4752=1,LEFT(Applications!H4752,1)="Y"),"Yes")</f>
        <v>No</v>
      </c>
      <c r="I4752" t="str">
        <f>PROPER(Applications!I4752)</f>
        <v>Under Review</v>
      </c>
      <c r="J4752" s="5">
        <v>5583.36</v>
      </c>
      <c r="K4752" s="12">
        <v>5816</v>
      </c>
      <c r="L4752">
        <v>5</v>
      </c>
      <c r="M4752" t="s">
        <v>31</v>
      </c>
    </row>
    <row r="4753" spans="1:13" x14ac:dyDescent="0.2">
      <c r="A4753" t="str">
        <f>TEXT(Applications!A4753,"00000")</f>
        <v>5905073</v>
      </c>
      <c r="B4753" t="str">
        <f>TEXT(Applications!B4753,"0000")</f>
        <v>1606</v>
      </c>
      <c r="C4753" s="10">
        <v>44924</v>
      </c>
      <c r="D4753" t="s">
        <v>32</v>
      </c>
      <c r="E4753" s="5" t="str">
        <f>LEFT(Applications!E4753,6)</f>
        <v>7768</v>
      </c>
      <c r="F4753">
        <v>789</v>
      </c>
      <c r="G4753" t="s">
        <v>26</v>
      </c>
      <c r="H4753" t="str" cm="1">
        <f t="array" ref="H4753">_xlfn.IFS(OR(Applications!H4753=FALSE,Applications!H4753=0,LEFT(Applications!H4753,1)="N"),"No",OR(Applications!H4753=TRUE,Applications!H4753=1,LEFT(Applications!H4753,1)="Y"),"Yes")</f>
        <v>No</v>
      </c>
      <c r="I4753" t="str">
        <f>PROPER(Applications!I4753)</f>
        <v>Approved</v>
      </c>
      <c r="J4753" s="5">
        <v>2903.34</v>
      </c>
      <c r="K4753" s="12">
        <v>4399</v>
      </c>
      <c r="L4753">
        <v>2</v>
      </c>
    </row>
    <row r="4754" spans="1:13" x14ac:dyDescent="0.2">
      <c r="A4754" t="str">
        <f>TEXT(Applications!A4754,"00000")</f>
        <v>5907580</v>
      </c>
      <c r="B4754" t="str">
        <f>TEXT(Applications!B4754,"0000")</f>
        <v>0987</v>
      </c>
      <c r="C4754" s="10">
        <v>44291</v>
      </c>
      <c r="D4754" t="s">
        <v>19</v>
      </c>
      <c r="E4754" s="5" t="str">
        <f>LEFT(Applications!E4754,6)</f>
        <v>203248</v>
      </c>
      <c r="F4754">
        <v>739</v>
      </c>
      <c r="G4754" t="s">
        <v>14</v>
      </c>
      <c r="H4754" t="str" cm="1">
        <f t="array" ref="H4754">_xlfn.IFS(OR(Applications!H4754=FALSE,Applications!H4754=0,LEFT(Applications!H4754,1)="N"),"No",OR(Applications!H4754=TRUE,Applications!H4754=1,LEFT(Applications!H4754,1)="Y"),"Yes")</f>
        <v>Yes</v>
      </c>
      <c r="I4754" t="str">
        <f>PROPER(Applications!I4754)</f>
        <v>Denied</v>
      </c>
      <c r="J4754" s="5">
        <v>4409.34</v>
      </c>
      <c r="K4754" s="12">
        <v>5653</v>
      </c>
      <c r="L4754">
        <v>3</v>
      </c>
      <c r="M4754" t="s">
        <v>34</v>
      </c>
    </row>
    <row r="4755" spans="1:13" x14ac:dyDescent="0.2">
      <c r="A4755" t="str">
        <f>TEXT(Applications!A4755,"00000")</f>
        <v>5907820</v>
      </c>
      <c r="B4755" t="str">
        <f>TEXT(Applications!B4755,"0000")</f>
        <v>1438</v>
      </c>
      <c r="C4755" s="10">
        <v>44449</v>
      </c>
      <c r="D4755" t="s">
        <v>27</v>
      </c>
      <c r="E4755" s="5" t="str">
        <f>LEFT(Applications!E4755,6)</f>
        <v>92387</v>
      </c>
      <c r="F4755">
        <v>676</v>
      </c>
      <c r="G4755" t="s">
        <v>14</v>
      </c>
      <c r="H4755" t="str" cm="1">
        <f t="array" ref="H4755">_xlfn.IFS(OR(Applications!H4755=FALSE,Applications!H4755=0,LEFT(Applications!H4755,1)="N"),"No",OR(Applications!H4755=TRUE,Applications!H4755=1,LEFT(Applications!H4755,1)="Y"),"Yes")</f>
        <v>Yes</v>
      </c>
      <c r="I4755" t="str">
        <f>PROPER(Applications!I4755)</f>
        <v>Withdrawn</v>
      </c>
      <c r="J4755" s="5">
        <v>2830.8</v>
      </c>
      <c r="K4755" s="12">
        <v>3370</v>
      </c>
      <c r="L4755">
        <v>5</v>
      </c>
      <c r="M4755" t="s">
        <v>21</v>
      </c>
    </row>
    <row r="4756" spans="1:13" x14ac:dyDescent="0.2">
      <c r="A4756" t="str">
        <f>TEXT(Applications!A4756,"00000")</f>
        <v>5910566</v>
      </c>
      <c r="B4756" t="str">
        <f>TEXT(Applications!B4756,"0000")</f>
        <v>0809</v>
      </c>
      <c r="C4756" s="10">
        <v>44414</v>
      </c>
      <c r="D4756" t="s">
        <v>29</v>
      </c>
      <c r="E4756" s="5" t="str">
        <f>LEFT(Applications!E4756,6)</f>
        <v>223897</v>
      </c>
      <c r="F4756">
        <v>802</v>
      </c>
      <c r="G4756" t="s">
        <v>14</v>
      </c>
      <c r="H4756" t="str" cm="1">
        <f t="array" ref="H4756">_xlfn.IFS(OR(Applications!H4756=FALSE,Applications!H4756=0,LEFT(Applications!H4756,1)="N"),"No",OR(Applications!H4756=TRUE,Applications!H4756=1,LEFT(Applications!H4756,1)="Y"),"Yes")</f>
        <v>Yes</v>
      </c>
      <c r="I4756" t="str">
        <f>PROPER(Applications!I4756)</f>
        <v>Approved</v>
      </c>
      <c r="J4756" s="5">
        <v>1213.8</v>
      </c>
      <c r="K4756" s="12">
        <v>1445</v>
      </c>
      <c r="L4756">
        <v>5</v>
      </c>
      <c r="M4756" t="s">
        <v>31</v>
      </c>
    </row>
    <row r="4757" spans="1:13" x14ac:dyDescent="0.2">
      <c r="A4757" t="str">
        <f>TEXT(Applications!A4757,"00000")</f>
        <v>5912611</v>
      </c>
      <c r="B4757" t="str">
        <f>TEXT(Applications!B4757,"0000")</f>
        <v>1068</v>
      </c>
      <c r="C4757" s="10">
        <v>44369</v>
      </c>
      <c r="D4757" t="s">
        <v>23</v>
      </c>
      <c r="E4757" s="5" t="str">
        <f>LEFT(Applications!E4757,6)</f>
        <v>156800</v>
      </c>
      <c r="F4757">
        <v>617</v>
      </c>
      <c r="G4757" t="s">
        <v>14</v>
      </c>
      <c r="H4757" t="str" cm="1">
        <f t="array" ref="H4757">_xlfn.IFS(OR(Applications!H4757=FALSE,Applications!H4757=0,LEFT(Applications!H4757,1)="N"),"No",OR(Applications!H4757=TRUE,Applications!H4757=1,LEFT(Applications!H4757,1)="Y"),"Yes")</f>
        <v>Yes</v>
      </c>
      <c r="I4757" t="str">
        <f>PROPER(Applications!I4757)</f>
        <v>Denied</v>
      </c>
      <c r="J4757" s="5">
        <v>5140.8</v>
      </c>
      <c r="K4757" s="12">
        <v>5355</v>
      </c>
      <c r="L4757">
        <v>5</v>
      </c>
      <c r="M4757" t="s">
        <v>35</v>
      </c>
    </row>
    <row r="4758" spans="1:13" x14ac:dyDescent="0.2">
      <c r="A4758" t="str">
        <f>TEXT(Applications!A4758,"00000")</f>
        <v>5912746</v>
      </c>
      <c r="B4758" t="str">
        <f>TEXT(Applications!B4758,"0000")</f>
        <v>1555</v>
      </c>
      <c r="C4758" s="10">
        <v>44103</v>
      </c>
      <c r="D4758" t="s">
        <v>32</v>
      </c>
      <c r="E4758" s="5" t="str">
        <f>LEFT(Applications!E4758,6)</f>
        <v>162034</v>
      </c>
      <c r="F4758">
        <v>617</v>
      </c>
      <c r="G4758" t="s">
        <v>14</v>
      </c>
      <c r="H4758" t="str" cm="1">
        <f t="array" ref="H4758">_xlfn.IFS(OR(Applications!H4758=FALSE,Applications!H4758=0,LEFT(Applications!H4758,1)="N"),"No",OR(Applications!H4758=TRUE,Applications!H4758=1,LEFT(Applications!H4758,1)="Y"),"Yes")</f>
        <v>No</v>
      </c>
      <c r="I4758" t="str">
        <f>PROPER(Applications!I4758)</f>
        <v>Withdrawn</v>
      </c>
      <c r="J4758" s="5">
        <v>831.6</v>
      </c>
      <c r="K4758" s="12">
        <v>990</v>
      </c>
      <c r="L4758">
        <v>1</v>
      </c>
      <c r="M4758" t="s">
        <v>25</v>
      </c>
    </row>
    <row r="4759" spans="1:13" x14ac:dyDescent="0.2">
      <c r="A4759" t="str">
        <f>TEXT(Applications!A4759,"00000")</f>
        <v>5913709</v>
      </c>
      <c r="B4759" t="str">
        <f>TEXT(Applications!B4759,"0000")</f>
        <v>0583</v>
      </c>
      <c r="C4759" s="10" t="s">
        <v>513</v>
      </c>
      <c r="D4759" t="s">
        <v>27</v>
      </c>
      <c r="E4759" s="5" t="str">
        <f>LEFT(Applications!E4759,6)</f>
        <v>110270</v>
      </c>
      <c r="F4759">
        <v>671</v>
      </c>
      <c r="G4759" t="s">
        <v>14</v>
      </c>
      <c r="H4759" t="str" cm="1">
        <f t="array" ref="H4759">_xlfn.IFS(OR(Applications!H4759=FALSE,Applications!H4759=0,LEFT(Applications!H4759,1)="N"),"No",OR(Applications!H4759=TRUE,Applications!H4759=1,LEFT(Applications!H4759,1)="Y"),"Yes")</f>
        <v>No</v>
      </c>
      <c r="I4759" t="str">
        <f>PROPER(Applications!I4759)</f>
        <v>Withdrawn</v>
      </c>
      <c r="J4759" s="5">
        <v>2317.2600000000002</v>
      </c>
      <c r="K4759" s="12">
        <v>3511</v>
      </c>
      <c r="L4759">
        <v>3</v>
      </c>
      <c r="M4759" t="s">
        <v>36</v>
      </c>
    </row>
    <row r="4760" spans="1:13" x14ac:dyDescent="0.2">
      <c r="A4760" t="str">
        <f>TEXT(Applications!A4760,"00000")</f>
        <v>5913975</v>
      </c>
      <c r="B4760" t="str">
        <f>TEXT(Applications!B4760,"0000")</f>
        <v>0380</v>
      </c>
      <c r="C4760" s="10">
        <v>43833</v>
      </c>
      <c r="D4760" t="s">
        <v>13</v>
      </c>
      <c r="E4760" s="5" t="str">
        <f>LEFT(Applications!E4760,6)</f>
        <v>114763</v>
      </c>
      <c r="F4760" t="s">
        <v>38</v>
      </c>
      <c r="G4760" t="s">
        <v>14</v>
      </c>
      <c r="H4760" t="str" cm="1">
        <f t="array" ref="H4760">_xlfn.IFS(OR(Applications!H4760=FALSE,Applications!H4760=0,LEFT(Applications!H4760,1)="N"),"No",OR(Applications!H4760=TRUE,Applications!H4760=1,LEFT(Applications!H4760,1)="Y"),"Yes")</f>
        <v>No</v>
      </c>
      <c r="I4760" t="str">
        <f>PROPER(Applications!I4760)</f>
        <v>Denied</v>
      </c>
      <c r="J4760" s="5">
        <v>5001.6000000000004</v>
      </c>
      <c r="K4760" s="12">
        <v>5210</v>
      </c>
      <c r="L4760">
        <v>5</v>
      </c>
      <c r="M4760" t="s">
        <v>52</v>
      </c>
    </row>
    <row r="4761" spans="1:13" x14ac:dyDescent="0.2">
      <c r="A4761" t="str">
        <f>TEXT(Applications!A4761,"00000")</f>
        <v>5914345</v>
      </c>
      <c r="B4761" t="str">
        <f>TEXT(Applications!B4761,"0000")</f>
        <v>0704</v>
      </c>
      <c r="C4761" s="10">
        <v>44341</v>
      </c>
      <c r="D4761" t="s">
        <v>29</v>
      </c>
      <c r="E4761" s="5" t="str">
        <f>LEFT(Applications!E4761,6)</f>
        <v>148703</v>
      </c>
      <c r="F4761">
        <v>846</v>
      </c>
      <c r="G4761" t="s">
        <v>14</v>
      </c>
      <c r="H4761" t="str" cm="1">
        <f t="array" ref="H4761">_xlfn.IFS(OR(Applications!H4761=FALSE,Applications!H4761=0,LEFT(Applications!H4761,1)="N"),"No",OR(Applications!H4761=TRUE,Applications!H4761=1,LEFT(Applications!H4761,1)="Y"),"Yes")</f>
        <v>Yes</v>
      </c>
      <c r="I4761" t="str">
        <f>PROPER(Applications!I4761)</f>
        <v>Pending</v>
      </c>
      <c r="J4761" s="5">
        <v>3455.76</v>
      </c>
      <c r="K4761" s="12">
        <v>4114</v>
      </c>
      <c r="L4761">
        <v>2</v>
      </c>
      <c r="M4761" t="s">
        <v>38</v>
      </c>
    </row>
    <row r="4762" spans="1:13" x14ac:dyDescent="0.2">
      <c r="A4762" t="str">
        <f>TEXT(Applications!A4762,"00000")</f>
        <v>5915065</v>
      </c>
      <c r="B4762" t="str">
        <f>TEXT(Applications!B4762,"0000")</f>
        <v>0016</v>
      </c>
      <c r="C4762" s="10">
        <v>44807</v>
      </c>
      <c r="D4762" t="s">
        <v>13</v>
      </c>
      <c r="E4762" s="5" t="str">
        <f>LEFT(Applications!E4762,6)</f>
        <v>222116</v>
      </c>
      <c r="F4762">
        <v>612</v>
      </c>
      <c r="G4762" t="s">
        <v>14</v>
      </c>
      <c r="H4762" t="str" cm="1">
        <f t="array" ref="H4762">_xlfn.IFS(OR(Applications!H4762=FALSE,Applications!H4762=0,LEFT(Applications!H4762,1)="N"),"No",OR(Applications!H4762=TRUE,Applications!H4762=1,LEFT(Applications!H4762,1)="Y"),"Yes")</f>
        <v>No</v>
      </c>
      <c r="I4762" t="str">
        <f>PROPER(Applications!I4762)</f>
        <v>Denied</v>
      </c>
      <c r="J4762" s="5">
        <v>1400.52</v>
      </c>
      <c r="K4762" s="12">
        <v>2122</v>
      </c>
      <c r="L4762">
        <v>3</v>
      </c>
      <c r="M4762" t="s">
        <v>38</v>
      </c>
    </row>
    <row r="4763" spans="1:13" x14ac:dyDescent="0.2">
      <c r="A4763" t="str">
        <f>TEXT(Applications!A4763,"00000")</f>
        <v>5915472</v>
      </c>
      <c r="B4763" t="str">
        <f>TEXT(Applications!B4763,"0000")</f>
        <v>0313</v>
      </c>
      <c r="C4763" s="10">
        <v>44535</v>
      </c>
      <c r="D4763" t="s">
        <v>19</v>
      </c>
      <c r="E4763" s="5" t="str">
        <f>LEFT(Applications!E4763,6)</f>
        <v>158190</v>
      </c>
      <c r="F4763">
        <v>743</v>
      </c>
      <c r="G4763" t="s">
        <v>14</v>
      </c>
      <c r="H4763" t="str" cm="1">
        <f t="array" ref="H4763">_xlfn.IFS(OR(Applications!H4763=FALSE,Applications!H4763=0,LEFT(Applications!H4763,1)="N"),"No",OR(Applications!H4763=TRUE,Applications!H4763=1,LEFT(Applications!H4763,1)="Y"),"Yes")</f>
        <v>No</v>
      </c>
      <c r="I4763" t="str">
        <f>PROPER(Applications!I4763)</f>
        <v>Under Review</v>
      </c>
      <c r="J4763" s="5">
        <v>2033.46</v>
      </c>
      <c r="K4763" s="12">
        <v>2607</v>
      </c>
      <c r="L4763">
        <v>1</v>
      </c>
    </row>
    <row r="4764" spans="1:13" x14ac:dyDescent="0.2">
      <c r="A4764" t="str">
        <f>TEXT(Applications!A4764,"00000")</f>
        <v>5916964</v>
      </c>
      <c r="B4764" t="str">
        <f>TEXT(Applications!B4764,"0000")</f>
        <v>0075</v>
      </c>
      <c r="C4764" s="10">
        <v>44457</v>
      </c>
      <c r="D4764" t="s">
        <v>27</v>
      </c>
      <c r="E4764" s="5" t="str">
        <f>LEFT(Applications!E4764,6)</f>
        <v>116579</v>
      </c>
      <c r="F4764">
        <v>717</v>
      </c>
      <c r="G4764" t="s">
        <v>14</v>
      </c>
      <c r="H4764" t="str" cm="1">
        <f t="array" ref="H4764">_xlfn.IFS(OR(Applications!H4764=FALSE,Applications!H4764=0,LEFT(Applications!H4764,1)="N"),"No",OR(Applications!H4764=TRUE,Applications!H4764=1,LEFT(Applications!H4764,1)="Y"),"Yes")</f>
        <v>Yes</v>
      </c>
      <c r="I4764" t="str">
        <f>PROPER(Applications!I4764)</f>
        <v>Approved</v>
      </c>
      <c r="J4764" s="5">
        <v>7172.76</v>
      </c>
      <c r="K4764" s="12">
        <v>8539</v>
      </c>
      <c r="L4764">
        <v>2</v>
      </c>
      <c r="M4764" t="s">
        <v>28</v>
      </c>
    </row>
    <row r="4765" spans="1:13" x14ac:dyDescent="0.2">
      <c r="A4765" t="str">
        <f>TEXT(Applications!A4765,"00000")</f>
        <v>5918046</v>
      </c>
      <c r="B4765" t="str">
        <f>TEXT(Applications!B4765,"0000")</f>
        <v>0669</v>
      </c>
      <c r="C4765" s="10">
        <v>44501</v>
      </c>
      <c r="D4765" t="s">
        <v>32</v>
      </c>
      <c r="E4765" s="5" t="str">
        <f>LEFT(Applications!E4765,6)</f>
        <v>209424</v>
      </c>
      <c r="F4765">
        <v>785</v>
      </c>
      <c r="G4765" t="s">
        <v>14</v>
      </c>
      <c r="H4765" t="str" cm="1">
        <f t="array" ref="H4765">_xlfn.IFS(OR(Applications!H4765=FALSE,Applications!H4765=0,LEFT(Applications!H4765,1)="N"),"No",OR(Applications!H4765=TRUE,Applications!H4765=1,LEFT(Applications!H4765,1)="Y"),"Yes")</f>
        <v>No</v>
      </c>
      <c r="I4765" t="str">
        <f>PROPER(Applications!I4765)</f>
        <v>Approved</v>
      </c>
      <c r="J4765" s="5">
        <v>627.12</v>
      </c>
      <c r="K4765" s="12">
        <v>804</v>
      </c>
      <c r="L4765">
        <v>3</v>
      </c>
    </row>
    <row r="4766" spans="1:13" x14ac:dyDescent="0.2">
      <c r="A4766" t="str">
        <f>TEXT(Applications!A4766,"00000")</f>
        <v>5918058</v>
      </c>
      <c r="B4766" t="str">
        <f>TEXT(Applications!B4766,"0000")</f>
        <v>0974</v>
      </c>
      <c r="D4766" t="s">
        <v>37</v>
      </c>
      <c r="E4766" s="5" t="str">
        <f>LEFT(Applications!E4766,6)</f>
        <v>177912</v>
      </c>
      <c r="G4766" t="s">
        <v>14</v>
      </c>
      <c r="H4766" t="str" cm="1">
        <f t="array" ref="H4766">_xlfn.IFS(OR(Applications!H4766=FALSE,Applications!H4766=0,LEFT(Applications!H4766,1)="N"),"No",OR(Applications!H4766=TRUE,Applications!H4766=1,LEFT(Applications!H4766,1)="Y"),"Yes")</f>
        <v>No</v>
      </c>
      <c r="I4766" t="str">
        <f>PROPER(Applications!I4766)</f>
        <v>Approved</v>
      </c>
      <c r="J4766" s="5">
        <v>4557</v>
      </c>
      <c r="K4766" s="12">
        <v>5425</v>
      </c>
      <c r="L4766">
        <v>1</v>
      </c>
      <c r="M4766" t="s">
        <v>47</v>
      </c>
    </row>
    <row r="4767" spans="1:13" x14ac:dyDescent="0.2">
      <c r="A4767" t="str">
        <f>TEXT(Applications!A4767,"00000")</f>
        <v>5918104</v>
      </c>
      <c r="B4767" t="str">
        <f>TEXT(Applications!B4767,"0000")</f>
        <v>1195</v>
      </c>
      <c r="C4767" s="10" t="s">
        <v>514</v>
      </c>
      <c r="D4767" t="s">
        <v>37</v>
      </c>
      <c r="E4767" s="5" t="str">
        <f>LEFT(Applications!E4767,6)</f>
        <v>121860</v>
      </c>
      <c r="F4767">
        <v>757</v>
      </c>
      <c r="G4767" t="s">
        <v>14</v>
      </c>
      <c r="H4767" t="str" cm="1">
        <f t="array" ref="H4767">_xlfn.IFS(OR(Applications!H4767=FALSE,Applications!H4767=0,LEFT(Applications!H4767,1)="N"),"No",OR(Applications!H4767=TRUE,Applications!H4767=1,LEFT(Applications!H4767,1)="Y"),"Yes")</f>
        <v>No</v>
      </c>
      <c r="I4767" t="str">
        <f>PROPER(Applications!I4767)</f>
        <v>Approved</v>
      </c>
      <c r="J4767" s="5">
        <v>2632.2</v>
      </c>
      <c r="K4767" s="12">
        <v>4387</v>
      </c>
      <c r="L4767">
        <v>5</v>
      </c>
      <c r="M4767" t="s">
        <v>36</v>
      </c>
    </row>
    <row r="4768" spans="1:13" x14ac:dyDescent="0.2">
      <c r="A4768" t="str">
        <f>TEXT(Applications!A4768,"00000")</f>
        <v>5919120</v>
      </c>
      <c r="B4768" t="str">
        <f>TEXT(Applications!B4768,"0000")</f>
        <v>1460</v>
      </c>
      <c r="C4768" s="10">
        <v>45590</v>
      </c>
      <c r="D4768" t="s">
        <v>27</v>
      </c>
      <c r="E4768" s="5" t="str">
        <f>LEFT(Applications!E4768,6)</f>
        <v>176305</v>
      </c>
      <c r="F4768">
        <v>753</v>
      </c>
      <c r="G4768" t="s">
        <v>26</v>
      </c>
      <c r="H4768" t="str" cm="1">
        <f t="array" ref="H4768">_xlfn.IFS(OR(Applications!H4768=FALSE,Applications!H4768=0,LEFT(Applications!H4768,1)="N"),"No",OR(Applications!H4768=TRUE,Applications!H4768=1,LEFT(Applications!H4768,1)="Y"),"Yes")</f>
        <v>No</v>
      </c>
      <c r="I4768" t="str">
        <f>PROPER(Applications!I4768)</f>
        <v>Pending</v>
      </c>
      <c r="J4768" s="5">
        <v>2409.66</v>
      </c>
      <c r="K4768" s="12">
        <v>3651</v>
      </c>
      <c r="L4768">
        <v>2</v>
      </c>
      <c r="M4768" t="s">
        <v>25</v>
      </c>
    </row>
    <row r="4769" spans="1:13" x14ac:dyDescent="0.2">
      <c r="A4769" t="str">
        <f>TEXT(Applications!A4769,"00000")</f>
        <v>5919229</v>
      </c>
      <c r="B4769" t="str">
        <f>TEXT(Applications!B4769,"0000")</f>
        <v>1451</v>
      </c>
      <c r="C4769" s="10" t="s">
        <v>417</v>
      </c>
      <c r="D4769" t="s">
        <v>19</v>
      </c>
      <c r="E4769" s="5" t="str">
        <f>LEFT(Applications!E4769,6)</f>
        <v>76095</v>
      </c>
      <c r="F4769">
        <v>781</v>
      </c>
      <c r="G4769" t="s">
        <v>14</v>
      </c>
      <c r="H4769" t="str" cm="1">
        <f t="array" ref="H4769">_xlfn.IFS(OR(Applications!H4769=FALSE,Applications!H4769=0,LEFT(Applications!H4769,1)="N"),"No",OR(Applications!H4769=TRUE,Applications!H4769=1,LEFT(Applications!H4769,1)="Y"),"Yes")</f>
        <v>No</v>
      </c>
      <c r="I4769" t="str">
        <f>PROPER(Applications!I4769)</f>
        <v>Approved</v>
      </c>
      <c r="J4769" s="5">
        <v>2750.22</v>
      </c>
      <c r="K4769" s="12">
        <v>4167</v>
      </c>
      <c r="L4769">
        <v>3</v>
      </c>
      <c r="M4769" t="s">
        <v>28</v>
      </c>
    </row>
    <row r="4770" spans="1:13" x14ac:dyDescent="0.2">
      <c r="A4770" t="str">
        <f>TEXT(Applications!A4770,"00000")</f>
        <v>5919262</v>
      </c>
      <c r="B4770" t="str">
        <f>TEXT(Applications!B4770,"0000")</f>
        <v>0440</v>
      </c>
      <c r="C4770" s="10">
        <v>44926</v>
      </c>
      <c r="D4770" t="s">
        <v>29</v>
      </c>
      <c r="E4770" s="5" t="str">
        <f>LEFT(Applications!E4770,6)</f>
        <v>54914</v>
      </c>
      <c r="F4770">
        <v>748</v>
      </c>
      <c r="G4770" t="s">
        <v>14</v>
      </c>
      <c r="H4770" t="str" cm="1">
        <f t="array" ref="H4770">_xlfn.IFS(OR(Applications!H4770=FALSE,Applications!H4770=0,LEFT(Applications!H4770,1)="N"),"No",OR(Applications!H4770=TRUE,Applications!H4770=1,LEFT(Applications!H4770,1)="Y"),"Yes")</f>
        <v>Yes</v>
      </c>
      <c r="I4770" t="str">
        <f>PROPER(Applications!I4770)</f>
        <v>Pending</v>
      </c>
      <c r="J4770" s="5">
        <v>3829.44</v>
      </c>
      <c r="K4770" s="12">
        <v>3989</v>
      </c>
      <c r="L4770">
        <v>5</v>
      </c>
      <c r="M4770" t="s">
        <v>17</v>
      </c>
    </row>
    <row r="4771" spans="1:13" x14ac:dyDescent="0.2">
      <c r="A4771" t="str">
        <f>TEXT(Applications!A4771,"00000")</f>
        <v>5920524</v>
      </c>
      <c r="B4771" t="str">
        <f>TEXT(Applications!B4771,"0000")</f>
        <v>0609</v>
      </c>
      <c r="C4771" s="10">
        <v>44139</v>
      </c>
      <c r="D4771" t="s">
        <v>37</v>
      </c>
      <c r="E4771" s="5" t="str">
        <f>LEFT(Applications!E4771,6)</f>
        <v>133262</v>
      </c>
      <c r="F4771">
        <v>732</v>
      </c>
      <c r="G4771" t="s">
        <v>14</v>
      </c>
      <c r="H4771" t="str" cm="1">
        <f t="array" ref="H4771">_xlfn.IFS(OR(Applications!H4771=FALSE,Applications!H4771=0,LEFT(Applications!H4771,1)="N"),"No",OR(Applications!H4771=TRUE,Applications!H4771=1,LEFT(Applications!H4771,1)="Y"),"Yes")</f>
        <v>No</v>
      </c>
      <c r="I4771" t="str">
        <f>PROPER(Applications!I4771)</f>
        <v>Approved</v>
      </c>
      <c r="J4771" s="5">
        <v>4434.3</v>
      </c>
      <c r="K4771" s="12">
        <v>5685</v>
      </c>
      <c r="L4771">
        <v>5</v>
      </c>
    </row>
    <row r="4772" spans="1:13" x14ac:dyDescent="0.2">
      <c r="A4772" t="str">
        <f>TEXT(Applications!A4772,"00000")</f>
        <v>5922583</v>
      </c>
      <c r="B4772" t="str">
        <f>TEXT(Applications!B4772,"0000")</f>
        <v>1751</v>
      </c>
      <c r="C4772" s="10">
        <v>44557</v>
      </c>
      <c r="D4772" t="s">
        <v>27</v>
      </c>
      <c r="E4772" s="5" t="str">
        <f>LEFT(Applications!E4772,6)</f>
        <v>238117</v>
      </c>
      <c r="F4772">
        <v>423</v>
      </c>
      <c r="G4772" t="s">
        <v>14</v>
      </c>
      <c r="H4772" t="str" cm="1">
        <f t="array" ref="H4772">_xlfn.IFS(OR(Applications!H4772=FALSE,Applications!H4772=0,LEFT(Applications!H4772,1)="N"),"No",OR(Applications!H4772=TRUE,Applications!H4772=1,LEFT(Applications!H4772,1)="Y"),"Yes")</f>
        <v>Yes</v>
      </c>
      <c r="I4772" t="str">
        <f>PROPER(Applications!I4772)</f>
        <v>Approved</v>
      </c>
      <c r="J4772" s="5">
        <v>1046.6400000000001</v>
      </c>
      <c r="K4772" s="12">
        <v>1246</v>
      </c>
      <c r="L4772">
        <v>5</v>
      </c>
      <c r="M4772" t="s">
        <v>35</v>
      </c>
    </row>
    <row r="4773" spans="1:13" x14ac:dyDescent="0.2">
      <c r="A4773" t="str">
        <f>TEXT(Applications!A4773,"00000")</f>
        <v>5922660</v>
      </c>
      <c r="B4773" t="str">
        <f>TEXT(Applications!B4773,"0000")</f>
        <v>0903</v>
      </c>
      <c r="C4773" s="10" t="s">
        <v>142</v>
      </c>
      <c r="D4773" t="s">
        <v>32</v>
      </c>
      <c r="E4773" s="5" t="str">
        <f>LEFT(Applications!E4773,6)</f>
        <v>50979</v>
      </c>
      <c r="F4773">
        <v>317</v>
      </c>
      <c r="G4773" t="s">
        <v>26</v>
      </c>
      <c r="H4773" t="str" cm="1">
        <f t="array" ref="H4773">_xlfn.IFS(OR(Applications!H4773=FALSE,Applications!H4773=0,LEFT(Applications!H4773,1)="N"),"No",OR(Applications!H4773=TRUE,Applications!H4773=1,LEFT(Applications!H4773,1)="Y"),"Yes")</f>
        <v>No</v>
      </c>
      <c r="I4773" t="str">
        <f>PROPER(Applications!I4773)</f>
        <v>Denied</v>
      </c>
      <c r="J4773" s="5">
        <v>3716.16</v>
      </c>
      <c r="K4773" s="12">
        <v>4424</v>
      </c>
      <c r="L4773">
        <v>2</v>
      </c>
      <c r="M4773" t="s">
        <v>28</v>
      </c>
    </row>
    <row r="4774" spans="1:13" x14ac:dyDescent="0.2">
      <c r="A4774" t="str">
        <f>TEXT(Applications!A4774,"00000")</f>
        <v>5923825</v>
      </c>
      <c r="B4774" t="str">
        <f>TEXT(Applications!B4774,"0000")</f>
        <v>1130</v>
      </c>
      <c r="C4774" s="10">
        <v>45259</v>
      </c>
      <c r="D4774" t="s">
        <v>19</v>
      </c>
      <c r="E4774" s="5" t="str">
        <f>LEFT(Applications!E4774,6)</f>
        <v>196666</v>
      </c>
      <c r="F4774">
        <v>646</v>
      </c>
      <c r="G4774" t="s">
        <v>14</v>
      </c>
      <c r="H4774" t="str" cm="1">
        <f t="array" ref="H4774">_xlfn.IFS(OR(Applications!H4774=FALSE,Applications!H4774=0,LEFT(Applications!H4774,1)="N"),"No",OR(Applications!H4774=TRUE,Applications!H4774=1,LEFT(Applications!H4774,1)="Y"),"Yes")</f>
        <v>No</v>
      </c>
      <c r="I4774" t="str">
        <f>PROPER(Applications!I4774)</f>
        <v>Approved</v>
      </c>
      <c r="J4774" s="5">
        <v>4717.4399999999996</v>
      </c>
      <c r="K4774" s="12">
        <v>0</v>
      </c>
      <c r="L4774">
        <v>5</v>
      </c>
      <c r="M4774" t="s">
        <v>25</v>
      </c>
    </row>
    <row r="4775" spans="1:13" x14ac:dyDescent="0.2">
      <c r="A4775" t="str">
        <f>TEXT(Applications!A4775,"00000")</f>
        <v>5924353</v>
      </c>
      <c r="B4775" t="str">
        <f>TEXT(Applications!B4775,"0000")</f>
        <v>1359</v>
      </c>
      <c r="C4775" s="10">
        <v>45337</v>
      </c>
      <c r="D4775" t="s">
        <v>32</v>
      </c>
      <c r="E4775" s="5" t="str">
        <f>LEFT(Applications!E4775,6)</f>
        <v>209275</v>
      </c>
      <c r="F4775" t="s">
        <v>38</v>
      </c>
      <c r="G4775" t="s">
        <v>14</v>
      </c>
      <c r="H4775" t="str" cm="1">
        <f t="array" ref="H4775">_xlfn.IFS(OR(Applications!H4775=FALSE,Applications!H4775=0,LEFT(Applications!H4775,1)="N"),"No",OR(Applications!H4775=TRUE,Applications!H4775=1,LEFT(Applications!H4775,1)="Y"),"Yes")</f>
        <v>No</v>
      </c>
      <c r="I4775" t="str">
        <f>PROPER(Applications!I4775)</f>
        <v>Approved</v>
      </c>
      <c r="J4775" s="5">
        <v>2226.6</v>
      </c>
      <c r="K4775" s="12">
        <v>3711</v>
      </c>
      <c r="L4775">
        <v>4</v>
      </c>
      <c r="M4775" t="s">
        <v>52</v>
      </c>
    </row>
    <row r="4776" spans="1:13" x14ac:dyDescent="0.2">
      <c r="A4776" t="str">
        <f>TEXT(Applications!A4776,"00000")</f>
        <v>5925477</v>
      </c>
      <c r="B4776" t="str">
        <f>TEXT(Applications!B4776,"0000")</f>
        <v>0497</v>
      </c>
      <c r="C4776" s="10">
        <v>45611</v>
      </c>
      <c r="D4776" t="s">
        <v>37</v>
      </c>
      <c r="E4776" s="5" t="str">
        <f>LEFT(Applications!E4776,6)</f>
        <v>71628</v>
      </c>
      <c r="F4776">
        <v>562</v>
      </c>
      <c r="G4776" t="s">
        <v>14</v>
      </c>
      <c r="H4776" t="str" cm="1">
        <f t="array" ref="H4776">_xlfn.IFS(OR(Applications!H4776=FALSE,Applications!H4776=0,LEFT(Applications!H4776,1)="N"),"No",OR(Applications!H4776=TRUE,Applications!H4776=1,LEFT(Applications!H4776,1)="Y"),"Yes")</f>
        <v>Yes</v>
      </c>
      <c r="I4776" t="str">
        <f>PROPER(Applications!I4776)</f>
        <v>Under Review</v>
      </c>
      <c r="J4776" s="5">
        <v>2639.52</v>
      </c>
      <c r="K4776" s="12">
        <v>3384</v>
      </c>
      <c r="L4776">
        <v>4</v>
      </c>
      <c r="M4776" t="s">
        <v>41</v>
      </c>
    </row>
    <row r="4777" spans="1:13" x14ac:dyDescent="0.2">
      <c r="A4777" t="str">
        <f>TEXT(Applications!A4777,"00000")</f>
        <v>5925761</v>
      </c>
      <c r="B4777" t="str">
        <f>TEXT(Applications!B4777,"0000")</f>
        <v>1724</v>
      </c>
      <c r="C4777" s="10">
        <v>44773</v>
      </c>
      <c r="D4777" t="s">
        <v>29</v>
      </c>
      <c r="E4777" s="5" t="str">
        <f>LEFT(Applications!E4777,6)</f>
        <v>56056</v>
      </c>
      <c r="F4777">
        <v>765</v>
      </c>
      <c r="G4777" t="s">
        <v>14</v>
      </c>
      <c r="H4777" t="str" cm="1">
        <f t="array" ref="H4777">_xlfn.IFS(OR(Applications!H4777=FALSE,Applications!H4777=0,LEFT(Applications!H4777,1)="N"),"No",OR(Applications!H4777=TRUE,Applications!H4777=1,LEFT(Applications!H4777,1)="Y"),"Yes")</f>
        <v>No</v>
      </c>
      <c r="I4777" t="str">
        <f>PROPER(Applications!I4777)</f>
        <v>Approved</v>
      </c>
      <c r="J4777" s="5">
        <v>516.6</v>
      </c>
      <c r="K4777" s="12">
        <v>861</v>
      </c>
      <c r="L4777">
        <v>2</v>
      </c>
    </row>
    <row r="4778" spans="1:13" x14ac:dyDescent="0.2">
      <c r="A4778" t="str">
        <f>TEXT(Applications!A4778,"00000")</f>
        <v>5927354</v>
      </c>
      <c r="B4778" t="str">
        <f>TEXT(Applications!B4778,"0000")</f>
        <v>0181</v>
      </c>
      <c r="C4778" s="10">
        <v>44829</v>
      </c>
      <c r="D4778" t="s">
        <v>19</v>
      </c>
      <c r="E4778" s="5" t="str">
        <f>LEFT(Applications!E4778,6)</f>
        <v>95847</v>
      </c>
      <c r="F4778">
        <v>535</v>
      </c>
      <c r="G4778" t="s">
        <v>14</v>
      </c>
      <c r="H4778" t="str" cm="1">
        <f t="array" ref="H4778">_xlfn.IFS(OR(Applications!H4778=FALSE,Applications!H4778=0,LEFT(Applications!H4778,1)="N"),"No",OR(Applications!H4778=TRUE,Applications!H4778=1,LEFT(Applications!H4778,1)="Y"),"Yes")</f>
        <v>No</v>
      </c>
      <c r="I4778" t="str">
        <f>PROPER(Applications!I4778)</f>
        <v>Denied</v>
      </c>
      <c r="J4778" s="5">
        <v>601.26</v>
      </c>
      <c r="K4778" s="12">
        <v>911</v>
      </c>
      <c r="L4778">
        <v>5</v>
      </c>
      <c r="M4778" t="s">
        <v>28</v>
      </c>
    </row>
    <row r="4779" spans="1:13" x14ac:dyDescent="0.2">
      <c r="A4779" t="str">
        <f>TEXT(Applications!A4779,"00000")</f>
        <v>5927751</v>
      </c>
      <c r="B4779" t="str">
        <f>TEXT(Applications!B4779,"0000")</f>
        <v>0241</v>
      </c>
      <c r="C4779" s="10">
        <v>44653</v>
      </c>
      <c r="D4779" t="s">
        <v>29</v>
      </c>
      <c r="E4779" s="5" t="str">
        <f>LEFT(Applications!E4779,6)</f>
        <v>37524</v>
      </c>
      <c r="F4779">
        <v>685</v>
      </c>
      <c r="G4779" t="s">
        <v>14</v>
      </c>
      <c r="H4779" t="str" cm="1">
        <f t="array" ref="H4779">_xlfn.IFS(OR(Applications!H4779=FALSE,Applications!H4779=0,LEFT(Applications!H4779,1)="N"),"No",OR(Applications!H4779=TRUE,Applications!H4779=1,LEFT(Applications!H4779,1)="Y"),"Yes")</f>
        <v>Yes</v>
      </c>
      <c r="I4779" t="str">
        <f>PROPER(Applications!I4779)</f>
        <v>Approved</v>
      </c>
      <c r="J4779" s="5">
        <v>1278.5999999999999</v>
      </c>
      <c r="K4779" s="12">
        <v>2131</v>
      </c>
      <c r="L4779">
        <v>2</v>
      </c>
      <c r="M4779" t="s">
        <v>21</v>
      </c>
    </row>
    <row r="4780" spans="1:13" x14ac:dyDescent="0.2">
      <c r="A4780" t="str">
        <f>TEXT(Applications!A4780,"00000")</f>
        <v>5928395</v>
      </c>
      <c r="B4780" t="str">
        <f>TEXT(Applications!B4780,"0000")</f>
        <v>0361</v>
      </c>
      <c r="C4780" s="10">
        <v>44819</v>
      </c>
      <c r="D4780" t="s">
        <v>23</v>
      </c>
      <c r="E4780" s="5" t="str">
        <f>LEFT(Applications!E4780,6)</f>
        <v>233227</v>
      </c>
      <c r="F4780">
        <v>487</v>
      </c>
      <c r="G4780" t="s">
        <v>26</v>
      </c>
      <c r="H4780" t="str" cm="1">
        <f t="array" ref="H4780">_xlfn.IFS(OR(Applications!H4780=FALSE,Applications!H4780=0,LEFT(Applications!H4780,1)="N"),"No",OR(Applications!H4780=TRUE,Applications!H4780=1,LEFT(Applications!H4780,1)="Y"),"Yes")</f>
        <v>Yes</v>
      </c>
      <c r="I4780" t="str">
        <f>PROPER(Applications!I4780)</f>
        <v>Approved</v>
      </c>
      <c r="J4780" s="5">
        <v>3563.28</v>
      </c>
      <c r="K4780" s="12">
        <v>4242</v>
      </c>
      <c r="L4780">
        <v>2</v>
      </c>
      <c r="M4780" t="s">
        <v>47</v>
      </c>
    </row>
    <row r="4781" spans="1:13" x14ac:dyDescent="0.2">
      <c r="A4781" t="str">
        <f>TEXT(Applications!A4781,"00000")</f>
        <v>5929019</v>
      </c>
      <c r="B4781" t="str">
        <f>TEXT(Applications!B4781,"0000")</f>
        <v>0343</v>
      </c>
      <c r="C4781" s="10">
        <v>44996</v>
      </c>
      <c r="D4781" t="s">
        <v>37</v>
      </c>
      <c r="E4781" s="5" t="str">
        <f>LEFT(Applications!E4781,6)</f>
        <v>79104</v>
      </c>
      <c r="F4781">
        <v>543</v>
      </c>
      <c r="G4781" t="s">
        <v>14</v>
      </c>
      <c r="H4781" t="str" cm="1">
        <f t="array" ref="H4781">_xlfn.IFS(OR(Applications!H4781=FALSE,Applications!H4781=0,LEFT(Applications!H4781,1)="N"),"No",OR(Applications!H4781=TRUE,Applications!H4781=1,LEFT(Applications!H4781,1)="Y"),"Yes")</f>
        <v>No</v>
      </c>
      <c r="I4781" t="str">
        <f>PROPER(Applications!I4781)</f>
        <v>Denied</v>
      </c>
      <c r="J4781" s="5">
        <v>1587.6</v>
      </c>
      <c r="K4781" s="12">
        <v>2646</v>
      </c>
      <c r="L4781">
        <v>4</v>
      </c>
      <c r="M4781" t="s">
        <v>36</v>
      </c>
    </row>
    <row r="4782" spans="1:13" x14ac:dyDescent="0.2">
      <c r="A4782" t="str">
        <f>TEXT(Applications!A4782,"00000")</f>
        <v>5929329</v>
      </c>
      <c r="B4782" t="str">
        <f>TEXT(Applications!B4782,"0000")</f>
        <v>0762</v>
      </c>
      <c r="C4782" s="10">
        <v>45453</v>
      </c>
      <c r="D4782" t="s">
        <v>27</v>
      </c>
      <c r="E4782" s="5" t="str">
        <f>LEFT(Applications!E4782,6)</f>
        <v>62457</v>
      </c>
      <c r="F4782">
        <v>656</v>
      </c>
      <c r="G4782" t="s">
        <v>14</v>
      </c>
      <c r="H4782" t="str" cm="1">
        <f t="array" ref="H4782">_xlfn.IFS(OR(Applications!H4782=FALSE,Applications!H4782=0,LEFT(Applications!H4782,1)="N"),"No",OR(Applications!H4782=TRUE,Applications!H4782=1,LEFT(Applications!H4782,1)="Y"),"Yes")</f>
        <v>No</v>
      </c>
      <c r="I4782" t="str">
        <f>PROPER(Applications!I4782)</f>
        <v>Approved</v>
      </c>
      <c r="J4782" s="5">
        <v>1038.18</v>
      </c>
      <c r="K4782" s="12">
        <v>1331</v>
      </c>
      <c r="L4782">
        <v>2</v>
      </c>
      <c r="M4782" t="s">
        <v>17</v>
      </c>
    </row>
    <row r="4783" spans="1:13" x14ac:dyDescent="0.2">
      <c r="A4783" t="str">
        <f>TEXT(Applications!A4783,"00000")</f>
        <v>5929357</v>
      </c>
      <c r="B4783" t="str">
        <f>TEXT(Applications!B4783,"0000")</f>
        <v>0889</v>
      </c>
      <c r="C4783" s="10">
        <v>44142</v>
      </c>
      <c r="D4783" t="s">
        <v>27</v>
      </c>
      <c r="E4783" s="5" t="str">
        <f>LEFT(Applications!E4783,6)</f>
        <v>166586</v>
      </c>
      <c r="F4783">
        <v>735</v>
      </c>
      <c r="G4783" t="s">
        <v>14</v>
      </c>
      <c r="H4783" t="str" cm="1">
        <f t="array" ref="H4783">_xlfn.IFS(OR(Applications!H4783=FALSE,Applications!H4783=0,LEFT(Applications!H4783,1)="N"),"No",OR(Applications!H4783=TRUE,Applications!H4783=1,LEFT(Applications!H4783,1)="Y"),"Yes")</f>
        <v>Yes</v>
      </c>
      <c r="I4783" t="str">
        <f>PROPER(Applications!I4783)</f>
        <v>Denied</v>
      </c>
      <c r="J4783" s="5">
        <v>4310.3999999999996</v>
      </c>
      <c r="K4783" s="12">
        <v>4490</v>
      </c>
      <c r="L4783">
        <v>3</v>
      </c>
      <c r="M4783" t="s">
        <v>25</v>
      </c>
    </row>
    <row r="4784" spans="1:13" x14ac:dyDescent="0.2">
      <c r="A4784" t="str">
        <f>TEXT(Applications!A4784,"00000")</f>
        <v>5930903</v>
      </c>
      <c r="B4784" t="str">
        <f>TEXT(Applications!B4784,"0000")</f>
        <v>0758</v>
      </c>
      <c r="D4784" t="s">
        <v>13</v>
      </c>
      <c r="E4784" s="5" t="str">
        <f>LEFT(Applications!E4784,6)</f>
        <v>194621</v>
      </c>
      <c r="F4784">
        <v>721</v>
      </c>
      <c r="G4784" t="s">
        <v>26</v>
      </c>
      <c r="H4784" t="str" cm="1">
        <f t="array" ref="H4784">_xlfn.IFS(OR(Applications!H4784=FALSE,Applications!H4784=0,LEFT(Applications!H4784,1)="N"),"No",OR(Applications!H4784=TRUE,Applications!H4784=1,LEFT(Applications!H4784,1)="Y"),"Yes")</f>
        <v>No</v>
      </c>
      <c r="I4784" t="str">
        <f>PROPER(Applications!I4784)</f>
        <v>Denied</v>
      </c>
      <c r="J4784" s="5">
        <v>1634.88</v>
      </c>
      <c r="K4784" s="12">
        <v>2096</v>
      </c>
      <c r="L4784">
        <v>5</v>
      </c>
    </row>
    <row r="4785" spans="1:13" x14ac:dyDescent="0.2">
      <c r="A4785" t="str">
        <f>TEXT(Applications!A4785,"00000")</f>
        <v>5933756</v>
      </c>
      <c r="B4785" t="str">
        <f>TEXT(Applications!B4785,"0000")</f>
        <v>0154</v>
      </c>
      <c r="C4785" s="10" t="s">
        <v>515</v>
      </c>
      <c r="D4785" t="s">
        <v>19</v>
      </c>
      <c r="E4785" s="5" t="str">
        <f>LEFT(Applications!E4785,6)</f>
        <v>12911</v>
      </c>
      <c r="F4785">
        <v>692</v>
      </c>
      <c r="G4785" t="s">
        <v>14</v>
      </c>
      <c r="H4785" t="str" cm="1">
        <f t="array" ref="H4785">_xlfn.IFS(OR(Applications!H4785=FALSE,Applications!H4785=0,LEFT(Applications!H4785,1)="N"),"No",OR(Applications!H4785=TRUE,Applications!H4785=1,LEFT(Applications!H4785,1)="Y"),"Yes")</f>
        <v>No</v>
      </c>
      <c r="I4785" t="str">
        <f>PROPER(Applications!I4785)</f>
        <v>Pending</v>
      </c>
      <c r="J4785" s="5">
        <v>1078.74</v>
      </c>
      <c r="K4785" s="12">
        <v>1383</v>
      </c>
      <c r="L4785">
        <v>1</v>
      </c>
      <c r="M4785" t="s">
        <v>38</v>
      </c>
    </row>
    <row r="4786" spans="1:13" x14ac:dyDescent="0.2">
      <c r="A4786" t="str">
        <f>TEXT(Applications!A4786,"00000")</f>
        <v>5935163</v>
      </c>
      <c r="B4786" t="str">
        <f>TEXT(Applications!B4786,"0000")</f>
        <v>0802</v>
      </c>
      <c r="C4786" s="10">
        <v>43967</v>
      </c>
      <c r="D4786" t="s">
        <v>37</v>
      </c>
      <c r="E4786" s="5" t="str">
        <f>LEFT(Applications!E4786,6)</f>
        <v>115810</v>
      </c>
      <c r="F4786">
        <v>744</v>
      </c>
      <c r="G4786" t="s">
        <v>14</v>
      </c>
      <c r="H4786" t="str" cm="1">
        <f t="array" ref="H4786">_xlfn.IFS(OR(Applications!H4786=FALSE,Applications!H4786=0,LEFT(Applications!H4786,1)="N"),"No",OR(Applications!H4786=TRUE,Applications!H4786=1,LEFT(Applications!H4786,1)="Y"),"Yes")</f>
        <v>Yes</v>
      </c>
      <c r="I4786" t="str">
        <f>PROPER(Applications!I4786)</f>
        <v>Approved</v>
      </c>
      <c r="J4786" s="5">
        <v>1456.62</v>
      </c>
      <c r="K4786" s="12">
        <v>2207</v>
      </c>
      <c r="L4786">
        <v>5</v>
      </c>
      <c r="M4786" t="s">
        <v>52</v>
      </c>
    </row>
    <row r="4787" spans="1:13" x14ac:dyDescent="0.2">
      <c r="A4787" t="str">
        <f>TEXT(Applications!A4787,"00000")</f>
        <v>5935784</v>
      </c>
      <c r="B4787" t="str">
        <f>TEXT(Applications!B4787,"0000")</f>
        <v>0275</v>
      </c>
      <c r="C4787" s="10">
        <v>44824</v>
      </c>
      <c r="D4787" t="s">
        <v>32</v>
      </c>
      <c r="E4787" s="5" t="str">
        <f>LEFT(Applications!E4787,6)</f>
        <v>315789</v>
      </c>
      <c r="F4787">
        <v>716</v>
      </c>
      <c r="G4787" t="s">
        <v>14</v>
      </c>
      <c r="H4787" t="str" cm="1">
        <f t="array" ref="H4787">_xlfn.IFS(OR(Applications!H4787=FALSE,Applications!H4787=0,LEFT(Applications!H4787,1)="N"),"No",OR(Applications!H4787=TRUE,Applications!H4787=1,LEFT(Applications!H4787,1)="Y"),"Yes")</f>
        <v>No</v>
      </c>
      <c r="I4787" t="str">
        <f>PROPER(Applications!I4787)</f>
        <v>Approved</v>
      </c>
      <c r="J4787" s="5">
        <v>1008</v>
      </c>
      <c r="K4787" s="12">
        <v>1680</v>
      </c>
      <c r="L4787">
        <v>5</v>
      </c>
      <c r="M4787" t="s">
        <v>47</v>
      </c>
    </row>
    <row r="4788" spans="1:13" x14ac:dyDescent="0.2">
      <c r="A4788" t="str">
        <f>TEXT(Applications!A4788,"00000")</f>
        <v>5937719</v>
      </c>
      <c r="B4788" t="str">
        <f>TEXT(Applications!B4788,"0000")</f>
        <v>1746</v>
      </c>
      <c r="C4788" s="10">
        <v>44886</v>
      </c>
      <c r="D4788" t="s">
        <v>23</v>
      </c>
      <c r="E4788" s="5" t="str">
        <f>LEFT(Applications!E4788,6)</f>
        <v>232956</v>
      </c>
      <c r="F4788">
        <v>741</v>
      </c>
      <c r="G4788" t="s">
        <v>26</v>
      </c>
      <c r="H4788" t="str" cm="1">
        <f t="array" ref="H4788">_xlfn.IFS(OR(Applications!H4788=FALSE,Applications!H4788=0,LEFT(Applications!H4788,1)="N"),"No",OR(Applications!H4788=TRUE,Applications!H4788=1,LEFT(Applications!H4788,1)="Y"),"Yes")</f>
        <v>Yes</v>
      </c>
      <c r="I4788" t="str">
        <f>PROPER(Applications!I4788)</f>
        <v>Denied</v>
      </c>
      <c r="J4788" s="5">
        <v>2659.2</v>
      </c>
      <c r="K4788" s="12">
        <v>2770</v>
      </c>
      <c r="L4788">
        <v>3</v>
      </c>
      <c r="M4788" t="s">
        <v>52</v>
      </c>
    </row>
    <row r="4789" spans="1:13" x14ac:dyDescent="0.2">
      <c r="A4789" t="str">
        <f>TEXT(Applications!A4789,"00000")</f>
        <v>5938065</v>
      </c>
      <c r="B4789" t="str">
        <f>TEXT(Applications!B4789,"0000")</f>
        <v>1444</v>
      </c>
      <c r="C4789" s="10">
        <v>45404</v>
      </c>
      <c r="D4789" t="s">
        <v>23</v>
      </c>
      <c r="E4789" s="5" t="str">
        <f>LEFT(Applications!E4789,6)</f>
        <v>74221</v>
      </c>
      <c r="F4789">
        <v>845</v>
      </c>
      <c r="G4789" t="s">
        <v>14</v>
      </c>
      <c r="H4789" t="str" cm="1">
        <f t="array" ref="H4789">_xlfn.IFS(OR(Applications!H4789=FALSE,Applications!H4789=0,LEFT(Applications!H4789,1)="N"),"No",OR(Applications!H4789=TRUE,Applications!H4789=1,LEFT(Applications!H4789,1)="Y"),"Yes")</f>
        <v>No</v>
      </c>
      <c r="I4789" t="str">
        <f>PROPER(Applications!I4789)</f>
        <v>Approved</v>
      </c>
      <c r="J4789" s="5">
        <v>1072.5</v>
      </c>
      <c r="K4789" s="12">
        <v>1375</v>
      </c>
      <c r="L4789">
        <v>2</v>
      </c>
      <c r="M4789" t="s">
        <v>28</v>
      </c>
    </row>
    <row r="4790" spans="1:13" x14ac:dyDescent="0.2">
      <c r="A4790" t="str">
        <f>TEXT(Applications!A4790,"00000")</f>
        <v>5939162</v>
      </c>
      <c r="B4790" t="str">
        <f>TEXT(Applications!B4790,"0000")</f>
        <v>1092</v>
      </c>
      <c r="C4790" s="10">
        <v>45084</v>
      </c>
      <c r="D4790" t="s">
        <v>29</v>
      </c>
      <c r="E4790" s="5" t="str">
        <f>LEFT(Applications!E4790,6)</f>
        <v>59031</v>
      </c>
      <c r="F4790">
        <v>397</v>
      </c>
      <c r="G4790" t="s">
        <v>14</v>
      </c>
      <c r="H4790" t="str" cm="1">
        <f t="array" ref="H4790">_xlfn.IFS(OR(Applications!H4790=FALSE,Applications!H4790=0,LEFT(Applications!H4790,1)="N"),"No",OR(Applications!H4790=TRUE,Applications!H4790=1,LEFT(Applications!H4790,1)="Y"),"Yes")</f>
        <v>No</v>
      </c>
      <c r="I4790" t="str">
        <f>PROPER(Applications!I4790)</f>
        <v>Pending</v>
      </c>
      <c r="J4790" s="5">
        <v>5248.32</v>
      </c>
      <c r="K4790" s="12">
        <v>7952</v>
      </c>
      <c r="L4790">
        <v>5</v>
      </c>
      <c r="M4790" t="s">
        <v>34</v>
      </c>
    </row>
    <row r="4791" spans="1:13" x14ac:dyDescent="0.2">
      <c r="A4791" t="str">
        <f>TEXT(Applications!A4791,"00000")</f>
        <v>5943360</v>
      </c>
      <c r="B4791" t="str">
        <f>TEXT(Applications!B4791,"0000")</f>
        <v>0116</v>
      </c>
      <c r="C4791" s="10">
        <v>44502</v>
      </c>
      <c r="D4791" t="s">
        <v>32</v>
      </c>
      <c r="E4791" s="5" t="str">
        <f>LEFT(Applications!E4791,6)</f>
        <v>170919</v>
      </c>
      <c r="F4791">
        <v>759</v>
      </c>
      <c r="G4791" t="s">
        <v>14</v>
      </c>
      <c r="H4791" t="str" cm="1">
        <f t="array" ref="H4791">_xlfn.IFS(OR(Applications!H4791=FALSE,Applications!H4791=0,LEFT(Applications!H4791,1)="N"),"No",OR(Applications!H4791=TRUE,Applications!H4791=1,LEFT(Applications!H4791,1)="Y"),"Yes")</f>
        <v>No</v>
      </c>
      <c r="I4791" t="str">
        <f>PROPER(Applications!I4791)</f>
        <v>Approved</v>
      </c>
      <c r="J4791" s="5">
        <v>3610.56</v>
      </c>
      <c r="K4791" s="12">
        <v>3761</v>
      </c>
      <c r="L4791">
        <v>5</v>
      </c>
      <c r="M4791" t="s">
        <v>31</v>
      </c>
    </row>
    <row r="4792" spans="1:13" x14ac:dyDescent="0.2">
      <c r="A4792" t="str">
        <f>TEXT(Applications!A4792,"00000")</f>
        <v>5944142</v>
      </c>
      <c r="B4792" t="str">
        <f>TEXT(Applications!B4792,"0000")</f>
        <v>0057</v>
      </c>
      <c r="C4792" s="10">
        <v>44679</v>
      </c>
      <c r="D4792" t="s">
        <v>23</v>
      </c>
      <c r="E4792" s="5" t="str">
        <f>LEFT(Applications!E4792,6)</f>
        <v>67634</v>
      </c>
      <c r="F4792">
        <v>583</v>
      </c>
      <c r="G4792" t="s">
        <v>26</v>
      </c>
      <c r="H4792" t="str" cm="1">
        <f t="array" ref="H4792">_xlfn.IFS(OR(Applications!H4792=FALSE,Applications!H4792=0,LEFT(Applications!H4792,1)="N"),"No",OR(Applications!H4792=TRUE,Applications!H4792=1,LEFT(Applications!H4792,1)="Y"),"Yes")</f>
        <v>Yes</v>
      </c>
      <c r="I4792" t="str">
        <f>PROPER(Applications!I4792)</f>
        <v>Denied</v>
      </c>
      <c r="J4792" s="5">
        <v>3742.2</v>
      </c>
      <c r="K4792" s="12">
        <v>6237</v>
      </c>
      <c r="L4792">
        <v>3</v>
      </c>
    </row>
    <row r="4793" spans="1:13" x14ac:dyDescent="0.2">
      <c r="A4793" t="str">
        <f>TEXT(Applications!A4793,"00000")</f>
        <v>5945451</v>
      </c>
      <c r="B4793" t="str">
        <f>TEXT(Applications!B4793,"0000")</f>
        <v>1564</v>
      </c>
      <c r="C4793" s="10">
        <v>45595</v>
      </c>
      <c r="D4793" t="s">
        <v>32</v>
      </c>
      <c r="E4793" s="5" t="str">
        <f>LEFT(Applications!E4793,6)</f>
        <v>98153</v>
      </c>
      <c r="F4793">
        <v>679</v>
      </c>
      <c r="G4793" t="s">
        <v>14</v>
      </c>
      <c r="H4793" t="str" cm="1">
        <f t="array" ref="H4793">_xlfn.IFS(OR(Applications!H4793=FALSE,Applications!H4793=0,LEFT(Applications!H4793,1)="N"),"No",OR(Applications!H4793=TRUE,Applications!H4793=1,LEFT(Applications!H4793,1)="Y"),"Yes")</f>
        <v>No</v>
      </c>
      <c r="I4793" t="str">
        <f>PROPER(Applications!I4793)</f>
        <v>Pending</v>
      </c>
      <c r="J4793" s="5">
        <v>2903.16</v>
      </c>
      <c r="K4793" s="12">
        <v>3722</v>
      </c>
      <c r="L4793">
        <v>5</v>
      </c>
    </row>
    <row r="4794" spans="1:13" x14ac:dyDescent="0.2">
      <c r="A4794" t="str">
        <f>TEXT(Applications!A4794,"00000")</f>
        <v>5948410</v>
      </c>
      <c r="B4794" t="str">
        <f>TEXT(Applications!B4794,"0000")</f>
        <v>1634</v>
      </c>
      <c r="C4794" s="10">
        <v>45111</v>
      </c>
      <c r="D4794" t="s">
        <v>19</v>
      </c>
      <c r="E4794" s="5" t="str">
        <f>LEFT(Applications!E4794,6)</f>
        <v>188275</v>
      </c>
      <c r="F4794">
        <v>616</v>
      </c>
      <c r="G4794" t="s">
        <v>14</v>
      </c>
      <c r="H4794" t="str" cm="1">
        <f t="array" ref="H4794">_xlfn.IFS(OR(Applications!H4794=FALSE,Applications!H4794=0,LEFT(Applications!H4794,1)="N"),"No",OR(Applications!H4794=TRUE,Applications!H4794=1,LEFT(Applications!H4794,1)="Y"),"Yes")</f>
        <v>Yes</v>
      </c>
      <c r="I4794" t="str">
        <f>PROPER(Applications!I4794)</f>
        <v>Denied</v>
      </c>
      <c r="J4794" s="5">
        <v>7798.08</v>
      </c>
      <c r="K4794" s="12">
        <v>8123</v>
      </c>
      <c r="L4794">
        <v>2</v>
      </c>
      <c r="M4794" t="s">
        <v>34</v>
      </c>
    </row>
    <row r="4795" spans="1:13" x14ac:dyDescent="0.2">
      <c r="A4795" t="str">
        <f>TEXT(Applications!A4795,"00000")</f>
        <v>5949096</v>
      </c>
      <c r="B4795" t="str">
        <f>TEXT(Applications!B4795,"0000")</f>
        <v>0866</v>
      </c>
      <c r="D4795" t="s">
        <v>27</v>
      </c>
      <c r="E4795" s="5" t="str">
        <f>LEFT(Applications!E4795,6)</f>
        <v>314884</v>
      </c>
      <c r="F4795">
        <v>583</v>
      </c>
      <c r="G4795" t="s">
        <v>14</v>
      </c>
      <c r="H4795" t="str" cm="1">
        <f t="array" ref="H4795">_xlfn.IFS(OR(Applications!H4795=FALSE,Applications!H4795=0,LEFT(Applications!H4795,1)="N"),"No",OR(Applications!H4795=TRUE,Applications!H4795=1,LEFT(Applications!H4795,1)="Y"),"Yes")</f>
        <v>Yes</v>
      </c>
      <c r="I4795" t="str">
        <f>PROPER(Applications!I4795)</f>
        <v>Approved</v>
      </c>
      <c r="J4795" s="5">
        <v>1930.5</v>
      </c>
      <c r="K4795" s="12">
        <v>2475</v>
      </c>
      <c r="L4795">
        <v>5</v>
      </c>
      <c r="M4795" t="s">
        <v>34</v>
      </c>
    </row>
    <row r="4796" spans="1:13" x14ac:dyDescent="0.2">
      <c r="A4796" t="str">
        <f>TEXT(Applications!A4796,"00000")</f>
        <v>5949540</v>
      </c>
      <c r="B4796" t="str">
        <f>TEXT(Applications!B4796,"0000")</f>
        <v>1603</v>
      </c>
      <c r="C4796" s="10">
        <v>44136</v>
      </c>
      <c r="D4796" t="s">
        <v>13</v>
      </c>
      <c r="E4796" s="5" t="str">
        <f>LEFT(Applications!E4796,6)</f>
        <v>156016</v>
      </c>
      <c r="F4796">
        <v>779</v>
      </c>
      <c r="G4796" t="s">
        <v>14</v>
      </c>
      <c r="H4796" t="str" cm="1">
        <f t="array" ref="H4796">_xlfn.IFS(OR(Applications!H4796=FALSE,Applications!H4796=0,LEFT(Applications!H4796,1)="N"),"No",OR(Applications!H4796=TRUE,Applications!H4796=1,LEFT(Applications!H4796,1)="Y"),"Yes")</f>
        <v>No</v>
      </c>
      <c r="I4796" t="str">
        <f>PROPER(Applications!I4796)</f>
        <v>Approved</v>
      </c>
      <c r="J4796" s="5">
        <v>2712.36</v>
      </c>
      <c r="K4796" s="12">
        <v>3229</v>
      </c>
      <c r="L4796">
        <v>4</v>
      </c>
    </row>
    <row r="4797" spans="1:13" x14ac:dyDescent="0.2">
      <c r="A4797" t="str">
        <f>TEXT(Applications!A4797,"00000")</f>
        <v>5949597</v>
      </c>
      <c r="B4797" t="str">
        <f>TEXT(Applications!B4797,"0000")</f>
        <v>0608</v>
      </c>
      <c r="C4797" s="10" t="s">
        <v>516</v>
      </c>
      <c r="D4797" t="s">
        <v>13</v>
      </c>
      <c r="E4797" s="5" t="str">
        <f>LEFT(Applications!E4797,6)</f>
        <v>34871</v>
      </c>
      <c r="G4797" t="s">
        <v>14</v>
      </c>
      <c r="H4797" t="str" cm="1">
        <f t="array" ref="H4797">_xlfn.IFS(OR(Applications!H4797=FALSE,Applications!H4797=0,LEFT(Applications!H4797,1)="N"),"No",OR(Applications!H4797=TRUE,Applications!H4797=1,LEFT(Applications!H4797,1)="Y"),"Yes")</f>
        <v>Yes</v>
      </c>
      <c r="I4797" t="str">
        <f>PROPER(Applications!I4797)</f>
        <v>Denied</v>
      </c>
      <c r="J4797" s="5">
        <v>3406.26</v>
      </c>
      <c r="K4797" s="12">
        <v>4367</v>
      </c>
      <c r="L4797">
        <v>1</v>
      </c>
      <c r="M4797" t="s">
        <v>17</v>
      </c>
    </row>
    <row r="4798" spans="1:13" x14ac:dyDescent="0.2">
      <c r="A4798" t="str">
        <f>TEXT(Applications!A4798,"00000")</f>
        <v>5949759</v>
      </c>
      <c r="B4798" t="str">
        <f>TEXT(Applications!B4798,"0000")</f>
        <v>0320</v>
      </c>
      <c r="C4798" s="10">
        <v>45468</v>
      </c>
      <c r="D4798" t="s">
        <v>27</v>
      </c>
      <c r="E4798" s="5" t="str">
        <f>LEFT(Applications!E4798,6)</f>
        <v>224424</v>
      </c>
      <c r="F4798">
        <v>762</v>
      </c>
      <c r="G4798" t="s">
        <v>14</v>
      </c>
      <c r="H4798" t="str" cm="1">
        <f t="array" ref="H4798">_xlfn.IFS(OR(Applications!H4798=FALSE,Applications!H4798=0,LEFT(Applications!H4798,1)="N"),"No",OR(Applications!H4798=TRUE,Applications!H4798=1,LEFT(Applications!H4798,1)="Y"),"Yes")</f>
        <v>Yes</v>
      </c>
      <c r="I4798" t="str">
        <f>PROPER(Applications!I4798)</f>
        <v>Pending</v>
      </c>
      <c r="J4798" s="5">
        <v>2719.68</v>
      </c>
      <c r="K4798" s="12">
        <v>2833</v>
      </c>
      <c r="L4798">
        <v>4</v>
      </c>
      <c r="M4798" t="s">
        <v>52</v>
      </c>
    </row>
    <row r="4799" spans="1:13" x14ac:dyDescent="0.2">
      <c r="A4799" t="str">
        <f>TEXT(Applications!A4799,"00000")</f>
        <v>5950048</v>
      </c>
      <c r="B4799" t="str">
        <f>TEXT(Applications!B4799,"0000")</f>
        <v>0467</v>
      </c>
      <c r="D4799" t="s">
        <v>27</v>
      </c>
      <c r="E4799" s="5" t="str">
        <f>LEFT(Applications!E4799,6)</f>
        <v>204239</v>
      </c>
      <c r="F4799">
        <v>753</v>
      </c>
      <c r="G4799" t="s">
        <v>26</v>
      </c>
      <c r="H4799" t="str" cm="1">
        <f t="array" ref="H4799">_xlfn.IFS(OR(Applications!H4799=FALSE,Applications!H4799=0,LEFT(Applications!H4799,1)="N"),"No",OR(Applications!H4799=TRUE,Applications!H4799=1,LEFT(Applications!H4799,1)="Y"),"Yes")</f>
        <v>No</v>
      </c>
      <c r="I4799" t="str">
        <f>PROPER(Applications!I4799)</f>
        <v>Denied</v>
      </c>
      <c r="J4799" s="5">
        <v>6529.38</v>
      </c>
      <c r="K4799" s="12">
        <v>8371</v>
      </c>
      <c r="L4799">
        <v>2</v>
      </c>
      <c r="M4799" t="s">
        <v>21</v>
      </c>
    </row>
    <row r="4800" spans="1:13" x14ac:dyDescent="0.2">
      <c r="A4800" t="str">
        <f>TEXT(Applications!A4800,"00000")</f>
        <v>5950788</v>
      </c>
      <c r="B4800" t="str">
        <f>TEXT(Applications!B4800,"0000")</f>
        <v>1646</v>
      </c>
      <c r="D4800" t="s">
        <v>37</v>
      </c>
      <c r="E4800" s="5" t="str">
        <f>LEFT(Applications!E4800,6)</f>
        <v>122052</v>
      </c>
      <c r="F4800">
        <v>685</v>
      </c>
      <c r="G4800" t="s">
        <v>14</v>
      </c>
      <c r="H4800" t="str" cm="1">
        <f t="array" ref="H4800">_xlfn.IFS(OR(Applications!H4800=FALSE,Applications!H4800=0,LEFT(Applications!H4800,1)="N"),"No",OR(Applications!H4800=TRUE,Applications!H4800=1,LEFT(Applications!H4800,1)="Y"),"Yes")</f>
        <v>No</v>
      </c>
      <c r="I4800" t="str">
        <f>PROPER(Applications!I4800)</f>
        <v>Denied</v>
      </c>
      <c r="J4800" s="5">
        <v>4638.4799999999996</v>
      </c>
      <c r="K4800" s="12">
        <v>7028</v>
      </c>
      <c r="L4800">
        <v>2</v>
      </c>
      <c r="M4800" t="s">
        <v>31</v>
      </c>
    </row>
    <row r="4801" spans="1:13" x14ac:dyDescent="0.2">
      <c r="A4801" t="str">
        <f>TEXT(Applications!A4801,"00000")</f>
        <v>5951436</v>
      </c>
      <c r="B4801" t="str">
        <f>TEXT(Applications!B4801,"0000")</f>
        <v>1314</v>
      </c>
      <c r="C4801" s="10">
        <v>44136</v>
      </c>
      <c r="D4801" t="s">
        <v>29</v>
      </c>
      <c r="E4801" s="5" t="str">
        <f>LEFT(Applications!E4801,6)</f>
        <v>222600</v>
      </c>
      <c r="F4801">
        <v>832</v>
      </c>
      <c r="G4801" t="s">
        <v>26</v>
      </c>
      <c r="H4801" t="str" cm="1">
        <f t="array" ref="H4801">_xlfn.IFS(OR(Applications!H4801=FALSE,Applications!H4801=0,LEFT(Applications!H4801,1)="N"),"No",OR(Applications!H4801=TRUE,Applications!H4801=1,LEFT(Applications!H4801,1)="Y"),"Yes")</f>
        <v>No</v>
      </c>
      <c r="I4801" t="str">
        <f>PROPER(Applications!I4801)</f>
        <v>Pending</v>
      </c>
      <c r="J4801" s="5">
        <v>3917.76</v>
      </c>
      <c r="K4801" s="12">
        <v>4081</v>
      </c>
      <c r="L4801">
        <v>5</v>
      </c>
      <c r="M4801" t="s">
        <v>35</v>
      </c>
    </row>
    <row r="4802" spans="1:13" x14ac:dyDescent="0.2">
      <c r="A4802" t="str">
        <f>TEXT(Applications!A4802,"00000")</f>
        <v>5952627</v>
      </c>
      <c r="B4802" t="str">
        <f>TEXT(Applications!B4802,"0000")</f>
        <v>1175</v>
      </c>
      <c r="C4802" s="10">
        <v>44257</v>
      </c>
      <c r="D4802" t="s">
        <v>23</v>
      </c>
      <c r="E4802" s="5" t="str">
        <f>LEFT(Applications!E4802,6)</f>
        <v>266741</v>
      </c>
      <c r="F4802">
        <v>314</v>
      </c>
      <c r="G4802" t="s">
        <v>14</v>
      </c>
      <c r="H4802" t="str" cm="1">
        <f t="array" ref="H4802">_xlfn.IFS(OR(Applications!H4802=FALSE,Applications!H4802=0,LEFT(Applications!H4802,1)="N"),"No",OR(Applications!H4802=TRUE,Applications!H4802=1,LEFT(Applications!H4802,1)="Y"),"Yes")</f>
        <v>No</v>
      </c>
      <c r="I4802" t="str">
        <f>PROPER(Applications!I4802)</f>
        <v>Approved</v>
      </c>
      <c r="J4802" s="5">
        <v>4192.2</v>
      </c>
      <c r="K4802" s="12">
        <v>6987</v>
      </c>
      <c r="L4802">
        <v>2</v>
      </c>
      <c r="M4802" t="s">
        <v>41</v>
      </c>
    </row>
    <row r="4803" spans="1:13" x14ac:dyDescent="0.2">
      <c r="A4803" t="str">
        <f>TEXT(Applications!A4803,"00000")</f>
        <v>5952995</v>
      </c>
      <c r="B4803" t="str">
        <f>TEXT(Applications!B4803,"0000")</f>
        <v>1617</v>
      </c>
      <c r="C4803" s="10">
        <v>45432</v>
      </c>
      <c r="D4803" t="s">
        <v>37</v>
      </c>
      <c r="E4803" s="5" t="str">
        <f>LEFT(Applications!E4803,6)</f>
        <v>87738</v>
      </c>
      <c r="F4803">
        <v>594</v>
      </c>
      <c r="G4803" t="s">
        <v>26</v>
      </c>
      <c r="H4803" t="str" cm="1">
        <f t="array" ref="H4803">_xlfn.IFS(OR(Applications!H4803=FALSE,Applications!H4803=0,LEFT(Applications!H4803,1)="N"),"No",OR(Applications!H4803=TRUE,Applications!H4803=1,LEFT(Applications!H4803,1)="Y"),"Yes")</f>
        <v>Yes</v>
      </c>
      <c r="I4803" t="str">
        <f>PROPER(Applications!I4803)</f>
        <v>Approved</v>
      </c>
      <c r="J4803" s="5">
        <v>489</v>
      </c>
      <c r="K4803" s="12">
        <v>815</v>
      </c>
      <c r="L4803">
        <v>1</v>
      </c>
      <c r="M4803" t="s">
        <v>52</v>
      </c>
    </row>
    <row r="4804" spans="1:13" x14ac:dyDescent="0.2">
      <c r="A4804" t="str">
        <f>TEXT(Applications!A4804,"00000")</f>
        <v>5954542</v>
      </c>
      <c r="B4804" t="str">
        <f>TEXT(Applications!B4804,"0000")</f>
        <v>1042</v>
      </c>
      <c r="C4804" s="10">
        <v>45059</v>
      </c>
      <c r="D4804" t="s">
        <v>32</v>
      </c>
      <c r="E4804" s="5" t="str">
        <f>LEFT(Applications!E4804,6)</f>
        <v>223871</v>
      </c>
      <c r="F4804">
        <v>703</v>
      </c>
      <c r="G4804" t="s">
        <v>26</v>
      </c>
      <c r="H4804" t="str" cm="1">
        <f t="array" ref="H4804">_xlfn.IFS(OR(Applications!H4804=FALSE,Applications!H4804=0,LEFT(Applications!H4804,1)="N"),"No",OR(Applications!H4804=TRUE,Applications!H4804=1,LEFT(Applications!H4804,1)="Y"),"Yes")</f>
        <v>No</v>
      </c>
      <c r="I4804" t="str">
        <f>PROPER(Applications!I4804)</f>
        <v>Withdrawn</v>
      </c>
      <c r="J4804" s="5">
        <v>1824.42</v>
      </c>
      <c r="K4804" s="12">
        <v>2339</v>
      </c>
      <c r="L4804">
        <v>2</v>
      </c>
      <c r="M4804" t="s">
        <v>34</v>
      </c>
    </row>
    <row r="4805" spans="1:13" x14ac:dyDescent="0.2">
      <c r="A4805" t="str">
        <f>TEXT(Applications!A4805,"00000")</f>
        <v>5955951</v>
      </c>
      <c r="B4805" t="str">
        <f>TEXT(Applications!B4805,"0000")</f>
        <v>1352</v>
      </c>
      <c r="C4805" s="10">
        <v>45309</v>
      </c>
      <c r="D4805" t="s">
        <v>29</v>
      </c>
      <c r="E4805" s="5" t="str">
        <f>LEFT(Applications!E4805,6)</f>
        <v>71667</v>
      </c>
      <c r="F4805">
        <v>692</v>
      </c>
      <c r="G4805" t="s">
        <v>26</v>
      </c>
      <c r="H4805" t="str" cm="1">
        <f t="array" ref="H4805">_xlfn.IFS(OR(Applications!H4805=FALSE,Applications!H4805=0,LEFT(Applications!H4805,1)="N"),"No",OR(Applications!H4805=TRUE,Applications!H4805=1,LEFT(Applications!H4805,1)="Y"),"Yes")</f>
        <v>No</v>
      </c>
      <c r="I4805" t="str">
        <f>PROPER(Applications!I4805)</f>
        <v>Approved</v>
      </c>
      <c r="J4805" s="5">
        <v>1774.92</v>
      </c>
      <c r="K4805" s="12">
        <v>2113</v>
      </c>
      <c r="L4805">
        <v>1</v>
      </c>
      <c r="M4805" t="s">
        <v>41</v>
      </c>
    </row>
    <row r="4806" spans="1:13" x14ac:dyDescent="0.2">
      <c r="A4806" t="str">
        <f>TEXT(Applications!A4806,"00000")</f>
        <v>5956187</v>
      </c>
      <c r="B4806" t="str">
        <f>TEXT(Applications!B4806,"0000")</f>
        <v>1138</v>
      </c>
      <c r="C4806" s="10">
        <v>45277</v>
      </c>
      <c r="D4806" t="s">
        <v>29</v>
      </c>
      <c r="E4806" s="5" t="str">
        <f>LEFT(Applications!E4806,6)</f>
        <v>80442</v>
      </c>
      <c r="F4806">
        <v>685</v>
      </c>
      <c r="G4806" t="s">
        <v>14</v>
      </c>
      <c r="H4806" t="str" cm="1">
        <f t="array" ref="H4806">_xlfn.IFS(OR(Applications!H4806=FALSE,Applications!H4806=0,LEFT(Applications!H4806,1)="N"),"No",OR(Applications!H4806=TRUE,Applications!H4806=1,LEFT(Applications!H4806,1)="Y"),"Yes")</f>
        <v>No</v>
      </c>
      <c r="I4806" t="str">
        <f>PROPER(Applications!I4806)</f>
        <v>Pending</v>
      </c>
      <c r="J4806" s="5">
        <v>3224.1</v>
      </c>
      <c r="K4806" s="12">
        <v>4885</v>
      </c>
      <c r="L4806">
        <v>2</v>
      </c>
      <c r="M4806" t="s">
        <v>28</v>
      </c>
    </row>
    <row r="4807" spans="1:13" x14ac:dyDescent="0.2">
      <c r="A4807" t="str">
        <f>TEXT(Applications!A4807,"00000")</f>
        <v>5960371</v>
      </c>
      <c r="B4807" t="str">
        <f>TEXT(Applications!B4807,"0000")</f>
        <v>1780</v>
      </c>
      <c r="C4807" s="10">
        <v>44017</v>
      </c>
      <c r="D4807" t="s">
        <v>27</v>
      </c>
      <c r="E4807" s="5" t="str">
        <f>LEFT(Applications!E4807,6)</f>
        <v>92961</v>
      </c>
      <c r="F4807">
        <v>671</v>
      </c>
      <c r="G4807" t="s">
        <v>14</v>
      </c>
      <c r="H4807" t="str" cm="1">
        <f t="array" ref="H4807">_xlfn.IFS(OR(Applications!H4807=FALSE,Applications!H4807=0,LEFT(Applications!H4807,1)="N"),"No",OR(Applications!H4807=TRUE,Applications!H4807=1,LEFT(Applications!H4807,1)="Y"),"Yes")</f>
        <v>No</v>
      </c>
      <c r="I4807" t="str">
        <f>PROPER(Applications!I4807)</f>
        <v>Approved</v>
      </c>
      <c r="J4807" s="5">
        <v>4986</v>
      </c>
      <c r="K4807" s="12">
        <v>8310</v>
      </c>
      <c r="L4807">
        <v>2</v>
      </c>
      <c r="M4807" t="s">
        <v>47</v>
      </c>
    </row>
    <row r="4808" spans="1:13" x14ac:dyDescent="0.2">
      <c r="A4808" t="str">
        <f>TEXT(Applications!A4808,"00000")</f>
        <v>5961228</v>
      </c>
      <c r="B4808" t="str">
        <f>TEXT(Applications!B4808,"0000")</f>
        <v>1218</v>
      </c>
      <c r="C4808" s="10">
        <v>44328</v>
      </c>
      <c r="D4808" t="s">
        <v>13</v>
      </c>
      <c r="E4808" s="5" t="str">
        <f>LEFT(Applications!E4808,6)</f>
        <v>63054</v>
      </c>
      <c r="F4808">
        <v>765</v>
      </c>
      <c r="G4808" t="s">
        <v>14</v>
      </c>
      <c r="H4808" t="str" cm="1">
        <f t="array" ref="H4808">_xlfn.IFS(OR(Applications!H4808=FALSE,Applications!H4808=0,LEFT(Applications!H4808,1)="N"),"No",OR(Applications!H4808=TRUE,Applications!H4808=1,LEFT(Applications!H4808,1)="Y"),"Yes")</f>
        <v>No</v>
      </c>
      <c r="I4808" t="str">
        <f>PROPER(Applications!I4808)</f>
        <v>Approved</v>
      </c>
      <c r="J4808" s="5">
        <v>6345.36</v>
      </c>
      <c r="K4808" s="12">
        <v>7554</v>
      </c>
      <c r="L4808">
        <v>5</v>
      </c>
      <c r="M4808" t="s">
        <v>31</v>
      </c>
    </row>
    <row r="4809" spans="1:13" x14ac:dyDescent="0.2">
      <c r="A4809" t="str">
        <f>TEXT(Applications!A4809,"00000")</f>
        <v>5961450</v>
      </c>
      <c r="B4809" t="str">
        <f>TEXT(Applications!B4809,"0000")</f>
        <v>0952</v>
      </c>
      <c r="C4809" s="10">
        <v>43902</v>
      </c>
      <c r="D4809" t="s">
        <v>37</v>
      </c>
      <c r="E4809" s="5" t="str">
        <f>LEFT(Applications!E4809,6)</f>
        <v>73036</v>
      </c>
      <c r="G4809" t="s">
        <v>14</v>
      </c>
      <c r="H4809" t="str" cm="1">
        <f t="array" ref="H4809">_xlfn.IFS(OR(Applications!H4809=FALSE,Applications!H4809=0,LEFT(Applications!H4809,1)="N"),"No",OR(Applications!H4809=TRUE,Applications!H4809=1,LEFT(Applications!H4809,1)="Y"),"Yes")</f>
        <v>Yes</v>
      </c>
      <c r="I4809" t="str">
        <f>PROPER(Applications!I4809)</f>
        <v>Denied</v>
      </c>
      <c r="J4809" s="5">
        <v>1025.6400000000001</v>
      </c>
      <c r="K4809" s="12">
        <v>1554</v>
      </c>
      <c r="L4809">
        <v>2</v>
      </c>
      <c r="M4809" t="s">
        <v>21</v>
      </c>
    </row>
    <row r="4810" spans="1:13" x14ac:dyDescent="0.2">
      <c r="A4810" t="str">
        <f>TEXT(Applications!A4810,"00000")</f>
        <v>5963760</v>
      </c>
      <c r="B4810" t="str">
        <f>TEXT(Applications!B4810,"0000")</f>
        <v>1464</v>
      </c>
      <c r="C4810" s="10" t="s">
        <v>151</v>
      </c>
      <c r="D4810" t="s">
        <v>19</v>
      </c>
      <c r="E4810" s="5" t="str">
        <f>LEFT(Applications!E4810,6)</f>
        <v>177504</v>
      </c>
      <c r="F4810">
        <v>718</v>
      </c>
      <c r="G4810" t="s">
        <v>14</v>
      </c>
      <c r="H4810" t="str" cm="1">
        <f t="array" ref="H4810">_xlfn.IFS(OR(Applications!H4810=FALSE,Applications!H4810=0,LEFT(Applications!H4810,1)="N"),"No",OR(Applications!H4810=TRUE,Applications!H4810=1,LEFT(Applications!H4810,1)="Y"),"Yes")</f>
        <v>Yes</v>
      </c>
      <c r="I4810" t="str">
        <f>PROPER(Applications!I4810)</f>
        <v>Withdrawn</v>
      </c>
      <c r="J4810" s="5">
        <v>2475</v>
      </c>
      <c r="K4810" s="12">
        <v>3750</v>
      </c>
      <c r="L4810">
        <v>1</v>
      </c>
      <c r="M4810" t="s">
        <v>35</v>
      </c>
    </row>
    <row r="4811" spans="1:13" x14ac:dyDescent="0.2">
      <c r="A4811" t="str">
        <f>TEXT(Applications!A4811,"00000")</f>
        <v>5964747</v>
      </c>
      <c r="B4811" t="str">
        <f>TEXT(Applications!B4811,"0000")</f>
        <v>0632</v>
      </c>
      <c r="C4811" s="10" t="s">
        <v>346</v>
      </c>
      <c r="D4811" t="s">
        <v>23</v>
      </c>
      <c r="E4811" s="5" t="str">
        <f>LEFT(Applications!E4811,6)</f>
        <v>285665</v>
      </c>
      <c r="F4811">
        <v>666</v>
      </c>
      <c r="G4811" t="s">
        <v>14</v>
      </c>
      <c r="H4811" t="str" cm="1">
        <f t="array" ref="H4811">_xlfn.IFS(OR(Applications!H4811=FALSE,Applications!H4811=0,LEFT(Applications!H4811,1)="N"),"No",OR(Applications!H4811=TRUE,Applications!H4811=1,LEFT(Applications!H4811,1)="Y"),"Yes")</f>
        <v>Yes</v>
      </c>
      <c r="I4811" t="str">
        <f>PROPER(Applications!I4811)</f>
        <v>Denied</v>
      </c>
      <c r="J4811" s="5">
        <v>4736.9399999999996</v>
      </c>
      <c r="K4811" s="12">
        <v>6073</v>
      </c>
      <c r="L4811">
        <v>4</v>
      </c>
      <c r="M4811" t="s">
        <v>25</v>
      </c>
    </row>
    <row r="4812" spans="1:13" x14ac:dyDescent="0.2">
      <c r="A4812" t="str">
        <f>TEXT(Applications!A4812,"00000")</f>
        <v>5966580</v>
      </c>
      <c r="B4812" t="str">
        <f>TEXT(Applications!B4812,"0000")</f>
        <v>1142</v>
      </c>
      <c r="C4812" s="10">
        <v>43882</v>
      </c>
      <c r="D4812" t="s">
        <v>13</v>
      </c>
      <c r="E4812" s="5" t="str">
        <f>LEFT(Applications!E4812,6)</f>
        <v>189085</v>
      </c>
      <c r="F4812">
        <v>776</v>
      </c>
      <c r="G4812" t="s">
        <v>14</v>
      </c>
      <c r="H4812" t="str" cm="1">
        <f t="array" ref="H4812">_xlfn.IFS(OR(Applications!H4812=FALSE,Applications!H4812=0,LEFT(Applications!H4812,1)="N"),"No",OR(Applications!H4812=TRUE,Applications!H4812=1,LEFT(Applications!H4812,1)="Y"),"Yes")</f>
        <v>Yes</v>
      </c>
      <c r="I4812" t="str">
        <f>PROPER(Applications!I4812)</f>
        <v>Approved</v>
      </c>
      <c r="J4812" s="5">
        <v>3949.92</v>
      </c>
      <c r="K4812" s="12">
        <v>5064</v>
      </c>
      <c r="L4812">
        <v>5</v>
      </c>
      <c r="M4812" t="s">
        <v>34</v>
      </c>
    </row>
    <row r="4813" spans="1:13" x14ac:dyDescent="0.2">
      <c r="A4813" t="str">
        <f>TEXT(Applications!A4813,"00000")</f>
        <v>5967416</v>
      </c>
      <c r="B4813" t="str">
        <f>TEXT(Applications!B4813,"0000")</f>
        <v>1776</v>
      </c>
      <c r="C4813" s="10">
        <v>45251</v>
      </c>
      <c r="D4813" t="s">
        <v>13</v>
      </c>
      <c r="E4813" s="5" t="str">
        <f>LEFT(Applications!E4813,6)</f>
        <v>82766</v>
      </c>
      <c r="F4813">
        <v>393</v>
      </c>
      <c r="G4813" t="s">
        <v>14</v>
      </c>
      <c r="H4813" t="str" cm="1">
        <f t="array" ref="H4813">_xlfn.IFS(OR(Applications!H4813=FALSE,Applications!H4813=0,LEFT(Applications!H4813,1)="N"),"No",OR(Applications!H4813=TRUE,Applications!H4813=1,LEFT(Applications!H4813,1)="Y"),"Yes")</f>
        <v>Yes</v>
      </c>
      <c r="I4813" t="str">
        <f>PROPER(Applications!I4813)</f>
        <v>Under Review</v>
      </c>
      <c r="J4813" s="5">
        <v>2976.48</v>
      </c>
      <c r="K4813" s="12">
        <v>3816</v>
      </c>
      <c r="L4813">
        <v>5</v>
      </c>
      <c r="M4813" t="s">
        <v>21</v>
      </c>
    </row>
    <row r="4814" spans="1:13" x14ac:dyDescent="0.2">
      <c r="A4814" t="str">
        <f>TEXT(Applications!A4814,"00000")</f>
        <v>5968199</v>
      </c>
      <c r="B4814" t="str">
        <f>TEXT(Applications!B4814,"0000")</f>
        <v>1267</v>
      </c>
      <c r="C4814" s="10">
        <v>43990</v>
      </c>
      <c r="D4814" t="s">
        <v>23</v>
      </c>
      <c r="E4814" s="5" t="str">
        <f>LEFT(Applications!E4814,6)</f>
        <v>200949</v>
      </c>
      <c r="F4814">
        <v>674</v>
      </c>
      <c r="G4814" t="s">
        <v>14</v>
      </c>
      <c r="H4814" t="str" cm="1">
        <f t="array" ref="H4814">_xlfn.IFS(OR(Applications!H4814=FALSE,Applications!H4814=0,LEFT(Applications!H4814,1)="N"),"No",OR(Applications!H4814=TRUE,Applications!H4814=1,LEFT(Applications!H4814,1)="Y"),"Yes")</f>
        <v>No</v>
      </c>
      <c r="I4814" t="str">
        <f>PROPER(Applications!I4814)</f>
        <v>Approved</v>
      </c>
      <c r="J4814" s="5">
        <v>4084.92</v>
      </c>
      <c r="K4814" s="12">
        <v>4863</v>
      </c>
      <c r="L4814">
        <v>3</v>
      </c>
      <c r="M4814" t="s">
        <v>25</v>
      </c>
    </row>
    <row r="4815" spans="1:13" x14ac:dyDescent="0.2">
      <c r="A4815" t="str">
        <f>TEXT(Applications!A4815,"00000")</f>
        <v>5968354</v>
      </c>
      <c r="B4815" t="str">
        <f>TEXT(Applications!B4815,"0000")</f>
        <v>0844</v>
      </c>
      <c r="C4815" s="10">
        <v>44461</v>
      </c>
      <c r="D4815" t="s">
        <v>37</v>
      </c>
      <c r="E4815" s="5" t="str">
        <f>LEFT(Applications!E4815,6)</f>
        <v>5757</v>
      </c>
      <c r="G4815" t="s">
        <v>14</v>
      </c>
      <c r="H4815" t="str" cm="1">
        <f t="array" ref="H4815">_xlfn.IFS(OR(Applications!H4815=FALSE,Applications!H4815=0,LEFT(Applications!H4815,1)="N"),"No",OR(Applications!H4815=TRUE,Applications!H4815=1,LEFT(Applications!H4815,1)="Y"),"Yes")</f>
        <v>No</v>
      </c>
      <c r="I4815" t="str">
        <f>PROPER(Applications!I4815)</f>
        <v>Withdrawn</v>
      </c>
      <c r="J4815" s="5">
        <v>2456.52</v>
      </c>
      <c r="K4815" s="12">
        <v>3722</v>
      </c>
      <c r="L4815">
        <v>3</v>
      </c>
      <c r="M4815" t="s">
        <v>36</v>
      </c>
    </row>
    <row r="4816" spans="1:13" x14ac:dyDescent="0.2">
      <c r="A4816" t="str">
        <f>TEXT(Applications!A4816,"00000")</f>
        <v>5969011</v>
      </c>
      <c r="B4816" t="str">
        <f>TEXT(Applications!B4816,"0000")</f>
        <v>1082</v>
      </c>
      <c r="C4816" s="10">
        <v>44973</v>
      </c>
      <c r="D4816" t="s">
        <v>13</v>
      </c>
      <c r="E4816" s="5" t="str">
        <f>LEFT(Applications!E4816,6)</f>
        <v>61829</v>
      </c>
      <c r="F4816">
        <v>466</v>
      </c>
      <c r="G4816" t="s">
        <v>14</v>
      </c>
      <c r="H4816" t="str" cm="1">
        <f t="array" ref="H4816">_xlfn.IFS(OR(Applications!H4816=FALSE,Applications!H4816=0,LEFT(Applications!H4816,1)="N"),"No",OR(Applications!H4816=TRUE,Applications!H4816=1,LEFT(Applications!H4816,1)="Y"),"Yes")</f>
        <v>Yes</v>
      </c>
      <c r="I4816" t="str">
        <f>PROPER(Applications!I4816)</f>
        <v>Under Review</v>
      </c>
      <c r="J4816" s="5">
        <v>1079.52</v>
      </c>
      <c r="K4816" s="12">
        <v>1384</v>
      </c>
      <c r="L4816">
        <v>3</v>
      </c>
      <c r="M4816" t="s">
        <v>36</v>
      </c>
    </row>
    <row r="4817" spans="1:13" x14ac:dyDescent="0.2">
      <c r="A4817" t="str">
        <f>TEXT(Applications!A4817,"00000")</f>
        <v>5970860</v>
      </c>
      <c r="B4817" t="str">
        <f>TEXT(Applications!B4817,"0000")</f>
        <v>0257</v>
      </c>
      <c r="C4817" s="10">
        <v>44900</v>
      </c>
      <c r="D4817" t="s">
        <v>37</v>
      </c>
      <c r="E4817" s="5" t="str">
        <f>LEFT(Applications!E4817,6)</f>
        <v>116902</v>
      </c>
      <c r="F4817">
        <v>806</v>
      </c>
      <c r="G4817" t="s">
        <v>14</v>
      </c>
      <c r="H4817" t="str" cm="1">
        <f t="array" ref="H4817">_xlfn.IFS(OR(Applications!H4817=FALSE,Applications!H4817=0,LEFT(Applications!H4817,1)="N"),"No",OR(Applications!H4817=TRUE,Applications!H4817=1,LEFT(Applications!H4817,1)="Y"),"Yes")</f>
        <v>Yes</v>
      </c>
      <c r="I4817" t="str">
        <f>PROPER(Applications!I4817)</f>
        <v>Denied</v>
      </c>
      <c r="J4817" s="5">
        <v>3283.02</v>
      </c>
      <c r="K4817" s="12">
        <v>4209</v>
      </c>
      <c r="L4817">
        <v>4</v>
      </c>
      <c r="M4817" t="s">
        <v>21</v>
      </c>
    </row>
    <row r="4818" spans="1:13" x14ac:dyDescent="0.2">
      <c r="A4818" t="str">
        <f>TEXT(Applications!A4818,"00000")</f>
        <v>5971190</v>
      </c>
      <c r="B4818" t="str">
        <f>TEXT(Applications!B4818,"0000")</f>
        <v>1729</v>
      </c>
      <c r="C4818" s="10" t="s">
        <v>463</v>
      </c>
      <c r="D4818" t="s">
        <v>37</v>
      </c>
      <c r="E4818" s="5" t="str">
        <f>LEFT(Applications!E4818,6)</f>
        <v>51270</v>
      </c>
      <c r="F4818">
        <v>670</v>
      </c>
      <c r="G4818" t="s">
        <v>26</v>
      </c>
      <c r="H4818" t="str" cm="1">
        <f t="array" ref="H4818">_xlfn.IFS(OR(Applications!H4818=FALSE,Applications!H4818=0,LEFT(Applications!H4818,1)="N"),"No",OR(Applications!H4818=TRUE,Applications!H4818=1,LEFT(Applications!H4818,1)="Y"),"Yes")</f>
        <v>Yes</v>
      </c>
      <c r="I4818" t="str">
        <f>PROPER(Applications!I4818)</f>
        <v>Denied</v>
      </c>
      <c r="J4818" s="5">
        <v>497.4</v>
      </c>
      <c r="K4818" s="12">
        <v>829</v>
      </c>
      <c r="L4818">
        <v>1</v>
      </c>
      <c r="M4818" t="s">
        <v>47</v>
      </c>
    </row>
    <row r="4819" spans="1:13" x14ac:dyDescent="0.2">
      <c r="A4819" t="str">
        <f>TEXT(Applications!A4819,"00000")</f>
        <v>5972081</v>
      </c>
      <c r="B4819" t="str">
        <f>TEXT(Applications!B4819,"0000")</f>
        <v>0956</v>
      </c>
      <c r="C4819" s="10">
        <v>44874</v>
      </c>
      <c r="D4819" t="s">
        <v>23</v>
      </c>
      <c r="E4819" s="5" t="str">
        <f>LEFT(Applications!E4819,6)</f>
        <v>279832</v>
      </c>
      <c r="F4819">
        <v>841</v>
      </c>
      <c r="G4819" t="s">
        <v>14</v>
      </c>
      <c r="H4819" t="str" cm="1">
        <f t="array" ref="H4819">_xlfn.IFS(OR(Applications!H4819=FALSE,Applications!H4819=0,LEFT(Applications!H4819,1)="N"),"No",OR(Applications!H4819=TRUE,Applications!H4819=1,LEFT(Applications!H4819,1)="Y"),"Yes")</f>
        <v>Yes</v>
      </c>
      <c r="I4819" t="str">
        <f>PROPER(Applications!I4819)</f>
        <v>Denied</v>
      </c>
      <c r="J4819" s="5">
        <v>2290.86</v>
      </c>
      <c r="K4819" s="12">
        <v>3471</v>
      </c>
      <c r="L4819">
        <v>2</v>
      </c>
    </row>
    <row r="4820" spans="1:13" x14ac:dyDescent="0.2">
      <c r="A4820" t="str">
        <f>TEXT(Applications!A4820,"00000")</f>
        <v>5972154</v>
      </c>
      <c r="B4820" t="str">
        <f>TEXT(Applications!B4820,"0000")</f>
        <v>0491</v>
      </c>
      <c r="C4820" s="10">
        <v>44221</v>
      </c>
      <c r="D4820" t="s">
        <v>37</v>
      </c>
      <c r="E4820" s="5" t="str">
        <f>LEFT(Applications!E4820,6)</f>
        <v>111610</v>
      </c>
      <c r="F4820">
        <v>783</v>
      </c>
      <c r="G4820" t="s">
        <v>14</v>
      </c>
      <c r="H4820" t="str" cm="1">
        <f t="array" ref="H4820">_xlfn.IFS(OR(Applications!H4820=FALSE,Applications!H4820=0,LEFT(Applications!H4820,1)="N"),"No",OR(Applications!H4820=TRUE,Applications!H4820=1,LEFT(Applications!H4820,1)="Y"),"Yes")</f>
        <v>Yes</v>
      </c>
      <c r="I4820" t="str">
        <f>PROPER(Applications!I4820)</f>
        <v>Approved</v>
      </c>
      <c r="J4820" s="5">
        <v>2395.14</v>
      </c>
      <c r="K4820" s="12">
        <v>3629</v>
      </c>
      <c r="L4820">
        <v>3</v>
      </c>
      <c r="M4820" t="s">
        <v>25</v>
      </c>
    </row>
    <row r="4821" spans="1:13" x14ac:dyDescent="0.2">
      <c r="A4821" t="str">
        <f>TEXT(Applications!A4821,"00000")</f>
        <v>5974076</v>
      </c>
      <c r="B4821" t="str">
        <f>TEXT(Applications!B4821,"0000")</f>
        <v>0740</v>
      </c>
      <c r="C4821" s="10">
        <v>44273</v>
      </c>
      <c r="D4821" t="s">
        <v>13</v>
      </c>
      <c r="E4821" s="5" t="str">
        <f>LEFT(Applications!E4821,6)</f>
        <v>114396</v>
      </c>
      <c r="F4821">
        <v>814</v>
      </c>
      <c r="G4821" t="s">
        <v>14</v>
      </c>
      <c r="H4821" t="str" cm="1">
        <f t="array" ref="H4821">_xlfn.IFS(OR(Applications!H4821=FALSE,Applications!H4821=0,LEFT(Applications!H4821,1)="N"),"No",OR(Applications!H4821=TRUE,Applications!H4821=1,LEFT(Applications!H4821,1)="Y"),"Yes")</f>
        <v>No</v>
      </c>
      <c r="I4821" t="str">
        <f>PROPER(Applications!I4821)</f>
        <v>Denied</v>
      </c>
      <c r="J4821" s="5">
        <v>1615.8</v>
      </c>
      <c r="K4821" s="12">
        <v>2693</v>
      </c>
      <c r="L4821">
        <v>5</v>
      </c>
      <c r="M4821" t="s">
        <v>21</v>
      </c>
    </row>
    <row r="4822" spans="1:13" x14ac:dyDescent="0.2">
      <c r="A4822" t="str">
        <f>TEXT(Applications!A4822,"00000")</f>
        <v>5975068</v>
      </c>
      <c r="B4822" t="str">
        <f>TEXT(Applications!B4822,"0000")</f>
        <v>1283</v>
      </c>
      <c r="C4822" s="10">
        <v>44354</v>
      </c>
      <c r="D4822" t="s">
        <v>23</v>
      </c>
      <c r="E4822" s="5" t="str">
        <f>LEFT(Applications!E4822,6)</f>
        <v>713000</v>
      </c>
      <c r="G4822" t="s">
        <v>14</v>
      </c>
      <c r="H4822" t="str" cm="1">
        <f t="array" ref="H4822">_xlfn.IFS(OR(Applications!H4822=FALSE,Applications!H4822=0,LEFT(Applications!H4822,1)="N"),"No",OR(Applications!H4822=TRUE,Applications!H4822=1,LEFT(Applications!H4822,1)="Y"),"Yes")</f>
        <v>Yes</v>
      </c>
      <c r="I4822" t="str">
        <f>PROPER(Applications!I4822)</f>
        <v>Under Review</v>
      </c>
      <c r="J4822" s="5">
        <v>10184.64</v>
      </c>
      <c r="K4822" s="12">
        <v>10609</v>
      </c>
      <c r="L4822">
        <v>2</v>
      </c>
      <c r="M4822" t="s">
        <v>28</v>
      </c>
    </row>
    <row r="4823" spans="1:13" x14ac:dyDescent="0.2">
      <c r="A4823" t="str">
        <f>TEXT(Applications!A4823,"00000")</f>
        <v>5977405</v>
      </c>
      <c r="B4823" t="str">
        <f>TEXT(Applications!B4823,"0000")</f>
        <v>0258</v>
      </c>
      <c r="C4823" s="10" t="s">
        <v>130</v>
      </c>
      <c r="D4823" t="s">
        <v>37</v>
      </c>
      <c r="E4823" s="5" t="str">
        <f>LEFT(Applications!E4823,6)</f>
        <v>186942</v>
      </c>
      <c r="F4823" t="s">
        <v>38</v>
      </c>
      <c r="G4823" t="s">
        <v>14</v>
      </c>
      <c r="H4823" t="str" cm="1">
        <f t="array" ref="H4823">_xlfn.IFS(OR(Applications!H4823=FALSE,Applications!H4823=0,LEFT(Applications!H4823,1)="N"),"No",OR(Applications!H4823=TRUE,Applications!H4823=1,LEFT(Applications!H4823,1)="Y"),"Yes")</f>
        <v>No</v>
      </c>
      <c r="I4823" t="str">
        <f>PROPER(Applications!I4823)</f>
        <v>Pending</v>
      </c>
      <c r="J4823" s="5">
        <v>1636.2</v>
      </c>
      <c r="K4823" s="12">
        <v>2727</v>
      </c>
      <c r="L4823">
        <v>2</v>
      </c>
      <c r="M4823" t="s">
        <v>36</v>
      </c>
    </row>
    <row r="4824" spans="1:13" x14ac:dyDescent="0.2">
      <c r="A4824" t="str">
        <f>TEXT(Applications!A4824,"00000")</f>
        <v>5977418</v>
      </c>
      <c r="B4824" t="str">
        <f>TEXT(Applications!B4824,"0000")</f>
        <v>1347</v>
      </c>
      <c r="C4824" s="10">
        <v>44059</v>
      </c>
      <c r="D4824" t="s">
        <v>19</v>
      </c>
      <c r="E4824" s="5" t="str">
        <f>LEFT(Applications!E4824,6)</f>
        <v>113515</v>
      </c>
      <c r="F4824">
        <v>581</v>
      </c>
      <c r="G4824" t="s">
        <v>14</v>
      </c>
      <c r="H4824" t="str" cm="1">
        <f t="array" ref="H4824">_xlfn.IFS(OR(Applications!H4824=FALSE,Applications!H4824=0,LEFT(Applications!H4824,1)="N"),"No",OR(Applications!H4824=TRUE,Applications!H4824=1,LEFT(Applications!H4824,1)="Y"),"Yes")</f>
        <v>No</v>
      </c>
      <c r="I4824" t="str">
        <f>PROPER(Applications!I4824)</f>
        <v>Approved</v>
      </c>
      <c r="J4824" s="5">
        <v>627.9</v>
      </c>
      <c r="K4824" s="12">
        <v>805</v>
      </c>
      <c r="L4824">
        <v>1</v>
      </c>
      <c r="M4824" t="s">
        <v>36</v>
      </c>
    </row>
    <row r="4825" spans="1:13" x14ac:dyDescent="0.2">
      <c r="A4825" t="str">
        <f>TEXT(Applications!A4825,"00000")</f>
        <v>5978600</v>
      </c>
      <c r="B4825" t="str">
        <f>TEXT(Applications!B4825,"0000")</f>
        <v>0088</v>
      </c>
      <c r="C4825" s="10">
        <v>44530</v>
      </c>
      <c r="D4825" t="s">
        <v>19</v>
      </c>
      <c r="E4825" s="5" t="str">
        <f>LEFT(Applications!E4825,6)</f>
        <v>172855</v>
      </c>
      <c r="F4825">
        <v>614</v>
      </c>
      <c r="G4825" t="s">
        <v>14</v>
      </c>
      <c r="H4825" t="str" cm="1">
        <f t="array" ref="H4825">_xlfn.IFS(OR(Applications!H4825=FALSE,Applications!H4825=0,LEFT(Applications!H4825,1)="N"),"No",OR(Applications!H4825=TRUE,Applications!H4825=1,LEFT(Applications!H4825,1)="Y"),"Yes")</f>
        <v>No</v>
      </c>
      <c r="I4825" t="str">
        <f>PROPER(Applications!I4825)</f>
        <v>Denied</v>
      </c>
      <c r="J4825" s="5">
        <v>1528.8</v>
      </c>
      <c r="K4825" s="12">
        <v>1960</v>
      </c>
      <c r="L4825">
        <v>4</v>
      </c>
      <c r="M4825" t="s">
        <v>25</v>
      </c>
    </row>
    <row r="4826" spans="1:13" x14ac:dyDescent="0.2">
      <c r="A4826" t="str">
        <f>TEXT(Applications!A4826,"00000")</f>
        <v>5979032</v>
      </c>
      <c r="B4826" t="str">
        <f>TEXT(Applications!B4826,"0000")</f>
        <v>0203</v>
      </c>
      <c r="C4826" s="10">
        <v>44341</v>
      </c>
      <c r="D4826" t="s">
        <v>19</v>
      </c>
      <c r="E4826" s="5" t="str">
        <f>LEFT(Applications!E4826,6)</f>
        <v>140241</v>
      </c>
      <c r="F4826">
        <v>705</v>
      </c>
      <c r="G4826" t="s">
        <v>14</v>
      </c>
      <c r="H4826" t="str" cm="1">
        <f t="array" ref="H4826">_xlfn.IFS(OR(Applications!H4826=FALSE,Applications!H4826=0,LEFT(Applications!H4826,1)="N"),"No",OR(Applications!H4826=TRUE,Applications!H4826=1,LEFT(Applications!H4826,1)="Y"),"Yes")</f>
        <v>No</v>
      </c>
      <c r="I4826" t="str">
        <f>PROPER(Applications!I4826)</f>
        <v>Withdrawn</v>
      </c>
      <c r="J4826" s="5">
        <v>1319.4</v>
      </c>
      <c r="K4826" s="12">
        <v>2199</v>
      </c>
      <c r="L4826">
        <v>3</v>
      </c>
      <c r="M4826" t="s">
        <v>28</v>
      </c>
    </row>
    <row r="4827" spans="1:13" x14ac:dyDescent="0.2">
      <c r="A4827" t="str">
        <f>TEXT(Applications!A4827,"00000")</f>
        <v>5979471</v>
      </c>
      <c r="B4827" t="str">
        <f>TEXT(Applications!B4827,"0000")</f>
        <v>1195</v>
      </c>
      <c r="C4827" s="10">
        <v>43981</v>
      </c>
      <c r="D4827" t="s">
        <v>29</v>
      </c>
      <c r="E4827" s="5" t="str">
        <f>LEFT(Applications!E4827,6)</f>
        <v>109428</v>
      </c>
      <c r="F4827">
        <v>694</v>
      </c>
      <c r="G4827" t="s">
        <v>26</v>
      </c>
      <c r="H4827" t="str" cm="1">
        <f t="array" ref="H4827">_xlfn.IFS(OR(Applications!H4827=FALSE,Applications!H4827=0,LEFT(Applications!H4827,1)="N"),"No",OR(Applications!H4827=TRUE,Applications!H4827=1,LEFT(Applications!H4827,1)="Y"),"Yes")</f>
        <v>No</v>
      </c>
      <c r="I4827" t="str">
        <f>PROPER(Applications!I4827)</f>
        <v>Pending</v>
      </c>
      <c r="J4827" s="5">
        <v>4211.5200000000004</v>
      </c>
      <c r="K4827" s="12">
        <v>4387</v>
      </c>
      <c r="L4827">
        <v>5</v>
      </c>
      <c r="M4827" t="s">
        <v>38</v>
      </c>
    </row>
    <row r="4828" spans="1:13" x14ac:dyDescent="0.2">
      <c r="A4828" t="str">
        <f>TEXT(Applications!A4828,"00000")</f>
        <v>5980163</v>
      </c>
      <c r="B4828" t="str">
        <f>TEXT(Applications!B4828,"0000")</f>
        <v>0770</v>
      </c>
      <c r="C4828" s="10" t="s">
        <v>205</v>
      </c>
      <c r="D4828" t="s">
        <v>32</v>
      </c>
      <c r="E4828" s="5" t="str">
        <f>LEFT(Applications!E4828,6)</f>
        <v>247402</v>
      </c>
      <c r="G4828" t="s">
        <v>14</v>
      </c>
      <c r="H4828" t="str" cm="1">
        <f t="array" ref="H4828">_xlfn.IFS(OR(Applications!H4828=FALSE,Applications!H4828=0,LEFT(Applications!H4828,1)="N"),"No",OR(Applications!H4828=TRUE,Applications!H4828=1,LEFT(Applications!H4828,1)="Y"),"Yes")</f>
        <v>No</v>
      </c>
      <c r="I4828" t="str">
        <f>PROPER(Applications!I4828)</f>
        <v>Denied</v>
      </c>
      <c r="J4828" s="5">
        <v>5483.28</v>
      </c>
      <c r="K4828" s="12">
        <v>8308</v>
      </c>
      <c r="L4828">
        <v>5</v>
      </c>
      <c r="M4828" t="s">
        <v>52</v>
      </c>
    </row>
    <row r="4829" spans="1:13" x14ac:dyDescent="0.2">
      <c r="A4829" t="str">
        <f>TEXT(Applications!A4829,"00000")</f>
        <v>5987413</v>
      </c>
      <c r="B4829" t="str">
        <f>TEXT(Applications!B4829,"0000")</f>
        <v>1059</v>
      </c>
      <c r="C4829" s="10">
        <v>44199</v>
      </c>
      <c r="D4829" t="s">
        <v>32</v>
      </c>
      <c r="E4829" s="5" t="str">
        <f>LEFT(Applications!E4829,6)</f>
        <v>218325</v>
      </c>
      <c r="F4829">
        <v>825</v>
      </c>
      <c r="G4829" t="s">
        <v>14</v>
      </c>
      <c r="H4829" t="str" cm="1">
        <f t="array" ref="H4829">_xlfn.IFS(OR(Applications!H4829=FALSE,Applications!H4829=0,LEFT(Applications!H4829,1)="N"),"No",OR(Applications!H4829=TRUE,Applications!H4829=1,LEFT(Applications!H4829,1)="Y"),"Yes")</f>
        <v>No</v>
      </c>
      <c r="I4829" t="str">
        <f>PROPER(Applications!I4829)</f>
        <v>Pending</v>
      </c>
      <c r="J4829" s="5">
        <v>2021.4</v>
      </c>
      <c r="K4829" s="12">
        <v>3369</v>
      </c>
      <c r="L4829">
        <v>4</v>
      </c>
      <c r="M4829" t="s">
        <v>52</v>
      </c>
    </row>
    <row r="4830" spans="1:13" x14ac:dyDescent="0.2">
      <c r="A4830" t="str">
        <f>TEXT(Applications!A4830,"00000")</f>
        <v>5987876</v>
      </c>
      <c r="B4830" t="str">
        <f>TEXT(Applications!B4830,"0000")</f>
        <v>0445</v>
      </c>
      <c r="C4830" s="10">
        <v>45192</v>
      </c>
      <c r="D4830" t="s">
        <v>27</v>
      </c>
      <c r="E4830" s="5" t="str">
        <f>LEFT(Applications!E4830,6)</f>
        <v>51320</v>
      </c>
      <c r="F4830">
        <v>619</v>
      </c>
      <c r="G4830" t="s">
        <v>14</v>
      </c>
      <c r="H4830" t="str" cm="1">
        <f t="array" ref="H4830">_xlfn.IFS(OR(Applications!H4830=FALSE,Applications!H4830=0,LEFT(Applications!H4830,1)="N"),"No",OR(Applications!H4830=TRUE,Applications!H4830=1,LEFT(Applications!H4830,1)="Y"),"Yes")</f>
        <v>No</v>
      </c>
      <c r="I4830" t="str">
        <f>PROPER(Applications!I4830)</f>
        <v>Denied</v>
      </c>
      <c r="J4830" s="5">
        <v>1385.16</v>
      </c>
      <c r="K4830" s="12">
        <v>1649</v>
      </c>
      <c r="L4830">
        <v>4</v>
      </c>
      <c r="M4830" t="s">
        <v>52</v>
      </c>
    </row>
    <row r="4831" spans="1:13" x14ac:dyDescent="0.2">
      <c r="A4831" t="str">
        <f>TEXT(Applications!A4831,"00000")</f>
        <v>5988889</v>
      </c>
      <c r="B4831" t="str">
        <f>TEXT(Applications!B4831,"0000")</f>
        <v>1683</v>
      </c>
      <c r="C4831" s="10">
        <v>45341</v>
      </c>
      <c r="D4831" t="s">
        <v>13</v>
      </c>
      <c r="E4831" s="5" t="str">
        <f>LEFT(Applications!E4831,6)</f>
        <v>239573</v>
      </c>
      <c r="F4831">
        <v>830</v>
      </c>
      <c r="G4831" t="s">
        <v>14</v>
      </c>
      <c r="H4831" t="str" cm="1">
        <f t="array" ref="H4831">_xlfn.IFS(OR(Applications!H4831=FALSE,Applications!H4831=0,LEFT(Applications!H4831,1)="N"),"No",OR(Applications!H4831=TRUE,Applications!H4831=1,LEFT(Applications!H4831,1)="Y"),"Yes")</f>
        <v>Yes</v>
      </c>
      <c r="I4831" t="str">
        <f>PROPER(Applications!I4831)</f>
        <v>Denied</v>
      </c>
      <c r="J4831" s="5">
        <v>4670.3999999999996</v>
      </c>
      <c r="K4831" s="12">
        <v>4865</v>
      </c>
      <c r="L4831">
        <v>4</v>
      </c>
      <c r="M4831" t="s">
        <v>31</v>
      </c>
    </row>
    <row r="4832" spans="1:13" x14ac:dyDescent="0.2">
      <c r="A4832" t="str">
        <f>TEXT(Applications!A4832,"00000")</f>
        <v>5991891</v>
      </c>
      <c r="B4832" t="str">
        <f>TEXT(Applications!B4832,"0000")</f>
        <v>1133</v>
      </c>
      <c r="C4832" s="10">
        <v>44376</v>
      </c>
      <c r="D4832" t="s">
        <v>37</v>
      </c>
      <c r="E4832" s="5" t="str">
        <f>LEFT(Applications!E4832,6)</f>
        <v>41370</v>
      </c>
      <c r="G4832" t="s">
        <v>14</v>
      </c>
      <c r="H4832" t="str" cm="1">
        <f t="array" ref="H4832">_xlfn.IFS(OR(Applications!H4832=FALSE,Applications!H4832=0,LEFT(Applications!H4832,1)="N"),"No",OR(Applications!H4832=TRUE,Applications!H4832=1,LEFT(Applications!H4832,1)="Y"),"Yes")</f>
        <v>Yes</v>
      </c>
      <c r="I4832" t="str">
        <f>PROPER(Applications!I4832)</f>
        <v>Pending</v>
      </c>
      <c r="J4832" s="5">
        <v>709.5</v>
      </c>
      <c r="K4832" s="12">
        <v>1075</v>
      </c>
      <c r="L4832">
        <v>3</v>
      </c>
      <c r="M4832" t="s">
        <v>35</v>
      </c>
    </row>
    <row r="4833" spans="1:13" x14ac:dyDescent="0.2">
      <c r="A4833" t="str">
        <f>TEXT(Applications!A4833,"00000")</f>
        <v>5993523</v>
      </c>
      <c r="B4833" t="str">
        <f>TEXT(Applications!B4833,"0000")</f>
        <v>0338</v>
      </c>
      <c r="C4833" s="10">
        <v>45027</v>
      </c>
      <c r="D4833" t="s">
        <v>32</v>
      </c>
      <c r="E4833" s="5" t="str">
        <f>LEFT(Applications!E4833,6)</f>
        <v>85436</v>
      </c>
      <c r="F4833">
        <v>780</v>
      </c>
      <c r="G4833" t="s">
        <v>26</v>
      </c>
      <c r="H4833" t="str" cm="1">
        <f t="array" ref="H4833">_xlfn.IFS(OR(Applications!H4833=FALSE,Applications!H4833=0,LEFT(Applications!H4833,1)="N"),"No",OR(Applications!H4833=TRUE,Applications!H4833=1,LEFT(Applications!H4833,1)="Y"),"Yes")</f>
        <v>Yes</v>
      </c>
      <c r="I4833" t="str">
        <f>PROPER(Applications!I4833)</f>
        <v>Approved</v>
      </c>
      <c r="J4833" s="5">
        <v>2562.6</v>
      </c>
      <c r="K4833" s="12">
        <v>4271</v>
      </c>
      <c r="L4833">
        <v>4</v>
      </c>
      <c r="M4833" t="s">
        <v>21</v>
      </c>
    </row>
    <row r="4834" spans="1:13" x14ac:dyDescent="0.2">
      <c r="A4834" t="str">
        <f>TEXT(Applications!A4834,"00000")</f>
        <v>5996216</v>
      </c>
      <c r="B4834" t="str">
        <f>TEXT(Applications!B4834,"0000")</f>
        <v>1017</v>
      </c>
      <c r="C4834" s="10">
        <v>45363</v>
      </c>
      <c r="D4834" t="s">
        <v>27</v>
      </c>
      <c r="E4834" s="5" t="str">
        <f>LEFT(Applications!E4834,6)</f>
        <v>134488</v>
      </c>
      <c r="F4834">
        <v>667</v>
      </c>
      <c r="G4834" t="s">
        <v>14</v>
      </c>
      <c r="H4834" t="str" cm="1">
        <f t="array" ref="H4834">_xlfn.IFS(OR(Applications!H4834=FALSE,Applications!H4834=0,LEFT(Applications!H4834,1)="N"),"No",OR(Applications!H4834=TRUE,Applications!H4834=1,LEFT(Applications!H4834,1)="Y"),"Yes")</f>
        <v>No</v>
      </c>
      <c r="I4834" t="str">
        <f>PROPER(Applications!I4834)</f>
        <v>Approved</v>
      </c>
      <c r="J4834" s="5">
        <v>2640</v>
      </c>
      <c r="K4834" s="12">
        <v>4400</v>
      </c>
      <c r="L4834">
        <v>5</v>
      </c>
      <c r="M4834" t="s">
        <v>21</v>
      </c>
    </row>
    <row r="4835" spans="1:13" x14ac:dyDescent="0.2">
      <c r="A4835" t="str">
        <f>TEXT(Applications!A4835,"00000")</f>
        <v>5997374</v>
      </c>
      <c r="B4835" t="str">
        <f>TEXT(Applications!B4835,"0000")</f>
        <v>1078</v>
      </c>
      <c r="C4835" s="10" t="s">
        <v>517</v>
      </c>
      <c r="D4835" t="s">
        <v>23</v>
      </c>
      <c r="E4835" s="5" t="str">
        <f>LEFT(Applications!E4835,6)</f>
        <v>225154</v>
      </c>
      <c r="F4835">
        <v>735</v>
      </c>
      <c r="G4835" t="s">
        <v>14</v>
      </c>
      <c r="H4835" t="str" cm="1">
        <f t="array" ref="H4835">_xlfn.IFS(OR(Applications!H4835=FALSE,Applications!H4835=0,LEFT(Applications!H4835,1)="N"),"No",OR(Applications!H4835=TRUE,Applications!H4835=1,LEFT(Applications!H4835,1)="Y"),"Yes")</f>
        <v>Yes</v>
      </c>
      <c r="I4835" t="str">
        <f>PROPER(Applications!I4835)</f>
        <v>Withdrawn</v>
      </c>
      <c r="J4835" s="5">
        <v>2381.34</v>
      </c>
      <c r="K4835" s="12">
        <v>3053</v>
      </c>
      <c r="L4835">
        <v>5</v>
      </c>
    </row>
    <row r="4836" spans="1:13" x14ac:dyDescent="0.2">
      <c r="A4836" t="str">
        <f>TEXT(Applications!A4836,"00000")</f>
        <v>6002176</v>
      </c>
      <c r="B4836" t="str">
        <f>TEXT(Applications!B4836,"0000")</f>
        <v>0494</v>
      </c>
      <c r="C4836" s="10">
        <v>45287</v>
      </c>
      <c r="D4836" t="s">
        <v>29</v>
      </c>
      <c r="E4836" s="5" t="str">
        <f>LEFT(Applications!E4836,6)</f>
        <v>242516</v>
      </c>
      <c r="F4836">
        <v>649</v>
      </c>
      <c r="G4836" t="s">
        <v>14</v>
      </c>
      <c r="H4836" t="str" cm="1">
        <f t="array" ref="H4836">_xlfn.IFS(OR(Applications!H4836=FALSE,Applications!H4836=0,LEFT(Applications!H4836,1)="N"),"No",OR(Applications!H4836=TRUE,Applications!H4836=1,LEFT(Applications!H4836,1)="Y"),"Yes")</f>
        <v>No</v>
      </c>
      <c r="I4836" t="str">
        <f>PROPER(Applications!I4836)</f>
        <v>Approved</v>
      </c>
      <c r="J4836" s="5">
        <v>5726.4</v>
      </c>
      <c r="K4836" s="12">
        <v>5965</v>
      </c>
      <c r="L4836">
        <v>1</v>
      </c>
      <c r="M4836" t="s">
        <v>47</v>
      </c>
    </row>
    <row r="4837" spans="1:13" x14ac:dyDescent="0.2">
      <c r="A4837" t="str">
        <f>TEXT(Applications!A4837,"00000")</f>
        <v>6002977</v>
      </c>
      <c r="B4837" t="str">
        <f>TEXT(Applications!B4837,"0000")</f>
        <v>0716</v>
      </c>
      <c r="C4837" s="10">
        <v>44250</v>
      </c>
      <c r="D4837" t="s">
        <v>13</v>
      </c>
      <c r="E4837" s="5" t="str">
        <f>LEFT(Applications!E4837,6)</f>
        <v>193698</v>
      </c>
      <c r="F4837">
        <v>730</v>
      </c>
      <c r="G4837" t="s">
        <v>14</v>
      </c>
      <c r="H4837" t="str" cm="1">
        <f t="array" ref="H4837">_xlfn.IFS(OR(Applications!H4837=FALSE,Applications!H4837=0,LEFT(Applications!H4837,1)="N"),"No",OR(Applications!H4837=TRUE,Applications!H4837=1,LEFT(Applications!H4837,1)="Y"),"Yes")</f>
        <v>No</v>
      </c>
      <c r="I4837" t="str">
        <f>PROPER(Applications!I4837)</f>
        <v>Approved</v>
      </c>
      <c r="J4837" s="5">
        <v>2434.3200000000002</v>
      </c>
      <c r="K4837" s="12">
        <v>2898</v>
      </c>
      <c r="L4837">
        <v>5</v>
      </c>
    </row>
    <row r="4838" spans="1:13" x14ac:dyDescent="0.2">
      <c r="A4838" t="str">
        <f>TEXT(Applications!A4838,"00000")</f>
        <v>6007601</v>
      </c>
      <c r="B4838" t="str">
        <f>TEXT(Applications!B4838,"0000")</f>
        <v>0524</v>
      </c>
      <c r="C4838" s="10">
        <v>44339</v>
      </c>
      <c r="D4838" t="s">
        <v>37</v>
      </c>
      <c r="E4838" s="5" t="str">
        <f>LEFT(Applications!E4838,6)</f>
        <v>217324</v>
      </c>
      <c r="F4838">
        <v>661</v>
      </c>
      <c r="G4838" t="s">
        <v>26</v>
      </c>
      <c r="H4838" t="str" cm="1">
        <f t="array" ref="H4838">_xlfn.IFS(OR(Applications!H4838=FALSE,Applications!H4838=0,LEFT(Applications!H4838,1)="N"),"No",OR(Applications!H4838=TRUE,Applications!H4838=1,LEFT(Applications!H4838,1)="Y"),"Yes")</f>
        <v>No</v>
      </c>
      <c r="I4838" t="str">
        <f>PROPER(Applications!I4838)</f>
        <v>Denied</v>
      </c>
      <c r="J4838" s="5">
        <v>2808.78</v>
      </c>
      <c r="K4838" s="12">
        <v>3601</v>
      </c>
      <c r="L4838">
        <v>1</v>
      </c>
    </row>
    <row r="4839" spans="1:13" x14ac:dyDescent="0.2">
      <c r="A4839" t="str">
        <f>TEXT(Applications!A4839,"00000")</f>
        <v>6010192</v>
      </c>
      <c r="B4839" t="str">
        <f>TEXT(Applications!B4839,"0000")</f>
        <v>1103</v>
      </c>
      <c r="C4839" s="10">
        <v>44885</v>
      </c>
      <c r="D4839" t="s">
        <v>27</v>
      </c>
      <c r="E4839" s="5" t="str">
        <f>LEFT(Applications!E4839,6)</f>
        <v>129692</v>
      </c>
      <c r="F4839">
        <v>812</v>
      </c>
      <c r="G4839" t="s">
        <v>14</v>
      </c>
      <c r="H4839" t="str" cm="1">
        <f t="array" ref="H4839">_xlfn.IFS(OR(Applications!H4839=FALSE,Applications!H4839=0,LEFT(Applications!H4839,1)="N"),"No",OR(Applications!H4839=TRUE,Applications!H4839=1,LEFT(Applications!H4839,1)="Y"),"Yes")</f>
        <v>Yes</v>
      </c>
      <c r="I4839" t="str">
        <f>PROPER(Applications!I4839)</f>
        <v>Pending</v>
      </c>
      <c r="J4839" s="5">
        <v>1146.5999999999999</v>
      </c>
      <c r="K4839" s="12">
        <v>1470</v>
      </c>
      <c r="L4839">
        <v>1</v>
      </c>
      <c r="M4839" t="s">
        <v>38</v>
      </c>
    </row>
    <row r="4840" spans="1:13" x14ac:dyDescent="0.2">
      <c r="A4840" t="str">
        <f>TEXT(Applications!A4840,"00000")</f>
        <v>6010699</v>
      </c>
      <c r="B4840" t="str">
        <f>TEXT(Applications!B4840,"0000")</f>
        <v>1383</v>
      </c>
      <c r="C4840" s="10">
        <v>44435</v>
      </c>
      <c r="D4840" t="s">
        <v>19</v>
      </c>
      <c r="E4840" s="5" t="str">
        <f>LEFT(Applications!E4840,6)</f>
        <v>133105</v>
      </c>
      <c r="F4840">
        <v>841</v>
      </c>
      <c r="G4840" t="s">
        <v>26</v>
      </c>
      <c r="H4840" t="str" cm="1">
        <f t="array" ref="H4840">_xlfn.IFS(OR(Applications!H4840=FALSE,Applications!H4840=0,LEFT(Applications!H4840,1)="N"),"No",OR(Applications!H4840=TRUE,Applications!H4840=1,LEFT(Applications!H4840,1)="Y"),"Yes")</f>
        <v>Yes</v>
      </c>
      <c r="I4840" t="str">
        <f>PROPER(Applications!I4840)</f>
        <v>Approved</v>
      </c>
      <c r="J4840" s="5">
        <v>1834.8</v>
      </c>
      <c r="K4840" s="12">
        <v>3058</v>
      </c>
      <c r="L4840">
        <v>5</v>
      </c>
      <c r="M4840" t="s">
        <v>52</v>
      </c>
    </row>
    <row r="4841" spans="1:13" x14ac:dyDescent="0.2">
      <c r="A4841" t="str">
        <f>TEXT(Applications!A4841,"00000")</f>
        <v>6011842</v>
      </c>
      <c r="B4841" t="str">
        <f>TEXT(Applications!B4841,"0000")</f>
        <v>0804</v>
      </c>
      <c r="C4841" s="10">
        <v>45032</v>
      </c>
      <c r="D4841" t="s">
        <v>19</v>
      </c>
      <c r="E4841" s="5" t="str">
        <f>LEFT(Applications!E4841,6)</f>
        <v>231194</v>
      </c>
      <c r="F4841">
        <v>792</v>
      </c>
      <c r="G4841" t="s">
        <v>14</v>
      </c>
      <c r="H4841" t="str" cm="1">
        <f t="array" ref="H4841">_xlfn.IFS(OR(Applications!H4841=FALSE,Applications!H4841=0,LEFT(Applications!H4841,1)="N"),"No",OR(Applications!H4841=TRUE,Applications!H4841=1,LEFT(Applications!H4841,1)="Y"),"Yes")</f>
        <v>Yes</v>
      </c>
      <c r="I4841" t="str">
        <f>PROPER(Applications!I4841)</f>
        <v>Denied</v>
      </c>
      <c r="J4841" s="5">
        <v>2462.46</v>
      </c>
      <c r="K4841" s="12">
        <v>3157</v>
      </c>
      <c r="L4841">
        <v>4</v>
      </c>
      <c r="M4841" t="s">
        <v>21</v>
      </c>
    </row>
    <row r="4842" spans="1:13" x14ac:dyDescent="0.2">
      <c r="A4842" t="str">
        <f>TEXT(Applications!A4842,"00000")</f>
        <v>6015450</v>
      </c>
      <c r="B4842" t="str">
        <f>TEXT(Applications!B4842,"0000")</f>
        <v>1313</v>
      </c>
      <c r="C4842" s="10">
        <v>44873</v>
      </c>
      <c r="D4842" t="s">
        <v>27</v>
      </c>
      <c r="E4842" s="5" t="str">
        <f>LEFT(Applications!E4842,6)</f>
        <v>248819</v>
      </c>
      <c r="F4842">
        <v>496</v>
      </c>
      <c r="G4842" t="s">
        <v>14</v>
      </c>
      <c r="H4842" t="str" cm="1">
        <f t="array" ref="H4842">_xlfn.IFS(OR(Applications!H4842=FALSE,Applications!H4842=0,LEFT(Applications!H4842,1)="N"),"No",OR(Applications!H4842=TRUE,Applications!H4842=1,LEFT(Applications!H4842,1)="Y"),"Yes")</f>
        <v>No</v>
      </c>
      <c r="I4842" t="str">
        <f>PROPER(Applications!I4842)</f>
        <v>Withdrawn</v>
      </c>
      <c r="J4842" s="5">
        <v>2246.4</v>
      </c>
      <c r="K4842" s="12">
        <v>2340</v>
      </c>
      <c r="L4842">
        <v>5</v>
      </c>
      <c r="M4842" t="s">
        <v>47</v>
      </c>
    </row>
    <row r="4843" spans="1:13" x14ac:dyDescent="0.2">
      <c r="A4843" t="str">
        <f>TEXT(Applications!A4843,"00000")</f>
        <v>6015715</v>
      </c>
      <c r="B4843" t="str">
        <f>TEXT(Applications!B4843,"0000")</f>
        <v>1638</v>
      </c>
      <c r="C4843" s="10" t="s">
        <v>518</v>
      </c>
      <c r="D4843" t="s">
        <v>19</v>
      </c>
      <c r="E4843" s="5" t="str">
        <f>LEFT(Applications!E4843,6)</f>
        <v>150118</v>
      </c>
      <c r="F4843">
        <v>738</v>
      </c>
      <c r="G4843" t="s">
        <v>26</v>
      </c>
      <c r="H4843" t="str" cm="1">
        <f t="array" ref="H4843">_xlfn.IFS(OR(Applications!H4843=FALSE,Applications!H4843=0,LEFT(Applications!H4843,1)="N"),"No",OR(Applications!H4843=TRUE,Applications!H4843=1,LEFT(Applications!H4843,1)="Y"),"Yes")</f>
        <v>Yes</v>
      </c>
      <c r="I4843" t="str">
        <f>PROPER(Applications!I4843)</f>
        <v>Approved</v>
      </c>
      <c r="J4843" s="5">
        <v>6319.8</v>
      </c>
      <c r="K4843" s="12">
        <v>10533</v>
      </c>
      <c r="L4843">
        <v>2</v>
      </c>
      <c r="M4843" t="s">
        <v>41</v>
      </c>
    </row>
    <row r="4844" spans="1:13" x14ac:dyDescent="0.2">
      <c r="A4844" t="str">
        <f>TEXT(Applications!A4844,"00000")</f>
        <v>6018022</v>
      </c>
      <c r="B4844" t="str">
        <f>TEXT(Applications!B4844,"0000")</f>
        <v>1306</v>
      </c>
      <c r="C4844" s="10">
        <v>44994</v>
      </c>
      <c r="D4844" t="s">
        <v>23</v>
      </c>
      <c r="E4844" s="5" t="str">
        <f>LEFT(Applications!E4844,6)</f>
        <v>201426</v>
      </c>
      <c r="F4844">
        <v>769</v>
      </c>
      <c r="G4844" t="s">
        <v>14</v>
      </c>
      <c r="H4844" t="str" cm="1">
        <f t="array" ref="H4844">_xlfn.IFS(OR(Applications!H4844=FALSE,Applications!H4844=0,LEFT(Applications!H4844,1)="N"),"No",OR(Applications!H4844=TRUE,Applications!H4844=1,LEFT(Applications!H4844,1)="Y"),"Yes")</f>
        <v>No</v>
      </c>
      <c r="I4844" t="str">
        <f>PROPER(Applications!I4844)</f>
        <v>Under Review</v>
      </c>
      <c r="J4844" s="5">
        <v>1639.68</v>
      </c>
      <c r="K4844" s="12">
        <v>1952</v>
      </c>
      <c r="L4844">
        <v>1</v>
      </c>
    </row>
    <row r="4845" spans="1:13" x14ac:dyDescent="0.2">
      <c r="A4845" t="str">
        <f>TEXT(Applications!A4845,"00000")</f>
        <v>6018401</v>
      </c>
      <c r="B4845" t="str">
        <f>TEXT(Applications!B4845,"0000")</f>
        <v>0635</v>
      </c>
      <c r="C4845" s="10">
        <v>45318</v>
      </c>
      <c r="D4845" t="s">
        <v>32</v>
      </c>
      <c r="E4845" s="5" t="str">
        <f>LEFT(Applications!E4845,6)</f>
        <v>94149</v>
      </c>
      <c r="F4845">
        <v>734</v>
      </c>
      <c r="G4845" t="s">
        <v>14</v>
      </c>
      <c r="H4845" t="str" cm="1">
        <f t="array" ref="H4845">_xlfn.IFS(OR(Applications!H4845=FALSE,Applications!H4845=0,LEFT(Applications!H4845,1)="N"),"No",OR(Applications!H4845=TRUE,Applications!H4845=1,LEFT(Applications!H4845,1)="Y"),"Yes")</f>
        <v>No</v>
      </c>
      <c r="I4845" t="str">
        <f>PROPER(Applications!I4845)</f>
        <v>Denied</v>
      </c>
      <c r="J4845" s="5">
        <v>3010.2</v>
      </c>
      <c r="K4845" s="12">
        <v>5017</v>
      </c>
      <c r="L4845">
        <v>2</v>
      </c>
      <c r="M4845" t="s">
        <v>38</v>
      </c>
    </row>
    <row r="4846" spans="1:13" x14ac:dyDescent="0.2">
      <c r="A4846" t="str">
        <f>TEXT(Applications!A4846,"00000")</f>
        <v>6018812</v>
      </c>
      <c r="B4846" t="str">
        <f>TEXT(Applications!B4846,"0000")</f>
        <v>0427</v>
      </c>
      <c r="C4846" s="10" t="s">
        <v>401</v>
      </c>
      <c r="D4846" t="s">
        <v>29</v>
      </c>
      <c r="E4846" s="5" t="str">
        <f>LEFT(Applications!E4846,6)</f>
        <v>246661</v>
      </c>
      <c r="F4846" t="s">
        <v>38</v>
      </c>
      <c r="G4846" t="s">
        <v>14</v>
      </c>
      <c r="H4846" t="str" cm="1">
        <f t="array" ref="H4846">_xlfn.IFS(OR(Applications!H4846=FALSE,Applications!H4846=0,LEFT(Applications!H4846,1)="N"),"No",OR(Applications!H4846=TRUE,Applications!H4846=1,LEFT(Applications!H4846,1)="Y"),"Yes")</f>
        <v>No</v>
      </c>
      <c r="I4846" t="str">
        <f>PROPER(Applications!I4846)</f>
        <v>Pending</v>
      </c>
      <c r="J4846" s="5">
        <v>1102.2</v>
      </c>
      <c r="K4846" s="12">
        <v>1670</v>
      </c>
      <c r="L4846">
        <v>2</v>
      </c>
      <c r="M4846" t="s">
        <v>38</v>
      </c>
    </row>
    <row r="4847" spans="1:13" x14ac:dyDescent="0.2">
      <c r="A4847" t="str">
        <f>TEXT(Applications!A4847,"00000")</f>
        <v>6019811</v>
      </c>
      <c r="B4847" t="str">
        <f>TEXT(Applications!B4847,"0000")</f>
        <v>0096</v>
      </c>
      <c r="C4847" s="10">
        <v>44602</v>
      </c>
      <c r="D4847" t="s">
        <v>27</v>
      </c>
      <c r="E4847" s="5" t="str">
        <f>LEFT(Applications!E4847,6)</f>
        <v>246604</v>
      </c>
      <c r="F4847">
        <v>812</v>
      </c>
      <c r="G4847" t="s">
        <v>14</v>
      </c>
      <c r="H4847" t="str" cm="1">
        <f t="array" ref="H4847">_xlfn.IFS(OR(Applications!H4847=FALSE,Applications!H4847=0,LEFT(Applications!H4847,1)="N"),"No",OR(Applications!H4847=TRUE,Applications!H4847=1,LEFT(Applications!H4847,1)="Y"),"Yes")</f>
        <v>Yes</v>
      </c>
      <c r="I4847" t="str">
        <f>PROPER(Applications!I4847)</f>
        <v>Denied</v>
      </c>
      <c r="J4847" s="5">
        <v>2821.26</v>
      </c>
      <c r="K4847" s="12">
        <v>3617</v>
      </c>
      <c r="L4847">
        <v>1</v>
      </c>
      <c r="M4847" t="s">
        <v>38</v>
      </c>
    </row>
    <row r="4848" spans="1:13" x14ac:dyDescent="0.2">
      <c r="A4848" t="str">
        <f>TEXT(Applications!A4848,"00000")</f>
        <v>6020221</v>
      </c>
      <c r="B4848" t="str">
        <f>TEXT(Applications!B4848,"0000")</f>
        <v>0687</v>
      </c>
      <c r="C4848" s="10">
        <v>45224</v>
      </c>
      <c r="D4848" t="s">
        <v>13</v>
      </c>
      <c r="E4848" s="5" t="str">
        <f>LEFT(Applications!E4848,6)</f>
        <v>213315</v>
      </c>
      <c r="F4848">
        <v>715</v>
      </c>
      <c r="G4848" t="s">
        <v>14</v>
      </c>
      <c r="H4848" t="str" cm="1">
        <f t="array" ref="H4848">_xlfn.IFS(OR(Applications!H4848=FALSE,Applications!H4848=0,LEFT(Applications!H4848,1)="N"),"No",OR(Applications!H4848=TRUE,Applications!H4848=1,LEFT(Applications!H4848,1)="Y"),"Yes")</f>
        <v>No</v>
      </c>
      <c r="I4848" t="str">
        <f>PROPER(Applications!I4848)</f>
        <v>Approved</v>
      </c>
      <c r="J4848" s="5">
        <v>7525.44</v>
      </c>
      <c r="K4848" s="12">
        <v>7839</v>
      </c>
      <c r="L4848">
        <v>4</v>
      </c>
      <c r="M4848" t="s">
        <v>25</v>
      </c>
    </row>
    <row r="4849" spans="1:13" x14ac:dyDescent="0.2">
      <c r="A4849" t="str">
        <f>TEXT(Applications!A4849,"00000")</f>
        <v>6021487</v>
      </c>
      <c r="B4849" t="str">
        <f>TEXT(Applications!B4849,"0000")</f>
        <v>0162</v>
      </c>
      <c r="C4849" s="10">
        <v>43984</v>
      </c>
      <c r="D4849" t="s">
        <v>37</v>
      </c>
      <c r="E4849" s="5" t="str">
        <f>LEFT(Applications!E4849,6)</f>
        <v>20419</v>
      </c>
      <c r="F4849">
        <v>803</v>
      </c>
      <c r="G4849" t="s">
        <v>26</v>
      </c>
      <c r="H4849" t="str" cm="1">
        <f t="array" ref="H4849">_xlfn.IFS(OR(Applications!H4849=FALSE,Applications!H4849=0,LEFT(Applications!H4849,1)="N"),"No",OR(Applications!H4849=TRUE,Applications!H4849=1,LEFT(Applications!H4849,1)="Y"),"Yes")</f>
        <v>Yes</v>
      </c>
      <c r="I4849" t="str">
        <f>PROPER(Applications!I4849)</f>
        <v>Approved</v>
      </c>
      <c r="J4849" s="5">
        <v>1141.44</v>
      </c>
      <c r="K4849" s="12">
        <v>1189</v>
      </c>
      <c r="L4849">
        <v>2</v>
      </c>
      <c r="M4849" t="s">
        <v>21</v>
      </c>
    </row>
    <row r="4850" spans="1:13" x14ac:dyDescent="0.2">
      <c r="A4850" t="str">
        <f>TEXT(Applications!A4850,"00000")</f>
        <v>6021998</v>
      </c>
      <c r="B4850" t="str">
        <f>TEXT(Applications!B4850,"0000")</f>
        <v>0682</v>
      </c>
      <c r="C4850" s="10">
        <v>45474</v>
      </c>
      <c r="D4850" t="s">
        <v>19</v>
      </c>
      <c r="E4850" s="5" t="str">
        <f>LEFT(Applications!E4850,6)</f>
        <v>15560</v>
      </c>
      <c r="F4850">
        <v>797</v>
      </c>
      <c r="G4850" t="s">
        <v>14</v>
      </c>
      <c r="H4850" t="str" cm="1">
        <f t="array" ref="H4850">_xlfn.IFS(OR(Applications!H4850=FALSE,Applications!H4850=0,LEFT(Applications!H4850,1)="N"),"No",OR(Applications!H4850=TRUE,Applications!H4850=1,LEFT(Applications!H4850,1)="Y"),"Yes")</f>
        <v>Yes</v>
      </c>
      <c r="I4850" t="str">
        <f>PROPER(Applications!I4850)</f>
        <v>Approved</v>
      </c>
      <c r="J4850" s="5">
        <v>6602.88</v>
      </c>
      <c r="K4850" s="12">
        <v>6878</v>
      </c>
      <c r="L4850">
        <v>4</v>
      </c>
      <c r="M4850" t="s">
        <v>25</v>
      </c>
    </row>
    <row r="4851" spans="1:13" x14ac:dyDescent="0.2">
      <c r="A4851" t="str">
        <f>TEXT(Applications!A4851,"00000")</f>
        <v>6023850</v>
      </c>
      <c r="B4851" t="str">
        <f>TEXT(Applications!B4851,"0000")</f>
        <v>0759</v>
      </c>
      <c r="C4851" s="10">
        <v>44052</v>
      </c>
      <c r="D4851" t="s">
        <v>29</v>
      </c>
      <c r="E4851" s="5" t="str">
        <f>LEFT(Applications!E4851,6)</f>
        <v>140507</v>
      </c>
      <c r="F4851">
        <v>589</v>
      </c>
      <c r="G4851" t="s">
        <v>26</v>
      </c>
      <c r="H4851" t="str" cm="1">
        <f t="array" ref="H4851">_xlfn.IFS(OR(Applications!H4851=FALSE,Applications!H4851=0,LEFT(Applications!H4851,1)="N"),"No",OR(Applications!H4851=TRUE,Applications!H4851=1,LEFT(Applications!H4851,1)="Y"),"Yes")</f>
        <v>No</v>
      </c>
      <c r="I4851" t="str">
        <f>PROPER(Applications!I4851)</f>
        <v>Approved</v>
      </c>
      <c r="J4851" s="5">
        <v>4716.6000000000004</v>
      </c>
      <c r="K4851" s="12">
        <v>7861</v>
      </c>
      <c r="L4851">
        <v>2</v>
      </c>
      <c r="M4851" t="s">
        <v>25</v>
      </c>
    </row>
    <row r="4852" spans="1:13" x14ac:dyDescent="0.2">
      <c r="A4852" t="str">
        <f>TEXT(Applications!A4852,"00000")</f>
        <v>6026360</v>
      </c>
      <c r="B4852" t="str">
        <f>TEXT(Applications!B4852,"0000")</f>
        <v>1328</v>
      </c>
      <c r="C4852" s="10">
        <v>45422</v>
      </c>
      <c r="D4852" t="s">
        <v>27</v>
      </c>
      <c r="E4852" s="5" t="str">
        <f>LEFT(Applications!E4852,6)</f>
        <v>80611</v>
      </c>
      <c r="F4852">
        <v>761</v>
      </c>
      <c r="G4852" t="s">
        <v>14</v>
      </c>
      <c r="H4852" t="str" cm="1">
        <f t="array" ref="H4852">_xlfn.IFS(OR(Applications!H4852=FALSE,Applications!H4852=0,LEFT(Applications!H4852,1)="N"),"No",OR(Applications!H4852=TRUE,Applications!H4852=1,LEFT(Applications!H4852,1)="Y"),"Yes")</f>
        <v>No</v>
      </c>
      <c r="I4852" t="str">
        <f>PROPER(Applications!I4852)</f>
        <v>Approved</v>
      </c>
      <c r="J4852" s="5">
        <v>4447.5600000000004</v>
      </c>
      <c r="K4852" s="12">
        <v>5702</v>
      </c>
      <c r="L4852">
        <v>4</v>
      </c>
      <c r="M4852" t="s">
        <v>41</v>
      </c>
    </row>
    <row r="4853" spans="1:13" x14ac:dyDescent="0.2">
      <c r="A4853" t="str">
        <f>TEXT(Applications!A4853,"00000")</f>
        <v>6026373</v>
      </c>
      <c r="B4853" t="str">
        <f>TEXT(Applications!B4853,"0000")</f>
        <v>0589</v>
      </c>
      <c r="C4853" s="10">
        <v>44991</v>
      </c>
      <c r="D4853" t="s">
        <v>13</v>
      </c>
      <c r="E4853" s="5" t="str">
        <f>LEFT(Applications!E4853,6)</f>
        <v>47871</v>
      </c>
      <c r="G4853" t="s">
        <v>14</v>
      </c>
      <c r="H4853" t="str" cm="1">
        <f t="array" ref="H4853">_xlfn.IFS(OR(Applications!H4853=FALSE,Applications!H4853=0,LEFT(Applications!H4853,1)="N"),"No",OR(Applications!H4853=TRUE,Applications!H4853=1,LEFT(Applications!H4853,1)="Y"),"Yes")</f>
        <v>Yes</v>
      </c>
      <c r="I4853" t="str">
        <f>PROPER(Applications!I4853)</f>
        <v>Approved</v>
      </c>
      <c r="J4853" s="5">
        <v>2052.96</v>
      </c>
      <c r="K4853" s="12">
        <v>2632</v>
      </c>
      <c r="L4853">
        <v>4</v>
      </c>
      <c r="M4853" t="s">
        <v>35</v>
      </c>
    </row>
    <row r="4854" spans="1:13" x14ac:dyDescent="0.2">
      <c r="A4854" t="str">
        <f>TEXT(Applications!A4854,"00000")</f>
        <v>6027413</v>
      </c>
      <c r="B4854" t="str">
        <f>TEXT(Applications!B4854,"0000")</f>
        <v>0750</v>
      </c>
      <c r="C4854" s="10">
        <v>45267</v>
      </c>
      <c r="D4854" t="s">
        <v>37</v>
      </c>
      <c r="E4854" s="5" t="str">
        <f>LEFT(Applications!E4854,6)</f>
        <v>134921</v>
      </c>
      <c r="F4854">
        <v>581</v>
      </c>
      <c r="G4854" t="s">
        <v>14</v>
      </c>
      <c r="H4854" t="str" cm="1">
        <f t="array" ref="H4854">_xlfn.IFS(OR(Applications!H4854=FALSE,Applications!H4854=0,LEFT(Applications!H4854,1)="N"),"No",OR(Applications!H4854=TRUE,Applications!H4854=1,LEFT(Applications!H4854,1)="Y"),"Yes")</f>
        <v>Yes</v>
      </c>
      <c r="I4854" t="str">
        <f>PROPER(Applications!I4854)</f>
        <v>Denied</v>
      </c>
      <c r="J4854" s="5">
        <v>2341.1999999999998</v>
      </c>
      <c r="K4854" s="12">
        <v>3902</v>
      </c>
      <c r="L4854">
        <v>2</v>
      </c>
      <c r="M4854" t="s">
        <v>35</v>
      </c>
    </row>
    <row r="4855" spans="1:13" x14ac:dyDescent="0.2">
      <c r="A4855" t="str">
        <f>TEXT(Applications!A4855,"00000")</f>
        <v>6027864</v>
      </c>
      <c r="B4855" t="str">
        <f>TEXT(Applications!B4855,"0000")</f>
        <v>0041</v>
      </c>
      <c r="C4855" s="10">
        <v>44351</v>
      </c>
      <c r="D4855" t="s">
        <v>27</v>
      </c>
      <c r="E4855" s="5" t="str">
        <f>LEFT(Applications!E4855,6)</f>
        <v>105119</v>
      </c>
      <c r="F4855">
        <v>679</v>
      </c>
      <c r="G4855" t="s">
        <v>26</v>
      </c>
      <c r="H4855" t="str" cm="1">
        <f t="array" ref="H4855">_xlfn.IFS(OR(Applications!H4855=FALSE,Applications!H4855=0,LEFT(Applications!H4855,1)="N"),"No",OR(Applications!H4855=TRUE,Applications!H4855=1,LEFT(Applications!H4855,1)="Y"),"Yes")</f>
        <v>Yes</v>
      </c>
      <c r="I4855" t="str">
        <f>PROPER(Applications!I4855)</f>
        <v>Approved</v>
      </c>
      <c r="J4855" s="5">
        <v>750.6</v>
      </c>
      <c r="K4855" s="12">
        <v>1251</v>
      </c>
      <c r="L4855">
        <v>5</v>
      </c>
      <c r="M4855" t="s">
        <v>17</v>
      </c>
    </row>
    <row r="4856" spans="1:13" x14ac:dyDescent="0.2">
      <c r="A4856" t="str">
        <f>TEXT(Applications!A4856,"00000")</f>
        <v>6030822</v>
      </c>
      <c r="B4856" t="str">
        <f>TEXT(Applications!B4856,"0000")</f>
        <v>1440</v>
      </c>
      <c r="C4856" s="10">
        <v>44491</v>
      </c>
      <c r="D4856" t="s">
        <v>37</v>
      </c>
      <c r="E4856" s="5" t="str">
        <f>LEFT(Applications!E4856,6)</f>
        <v>287134</v>
      </c>
      <c r="F4856">
        <v>749</v>
      </c>
      <c r="G4856" t="s">
        <v>14</v>
      </c>
      <c r="H4856" t="str" cm="1">
        <f t="array" ref="H4856">_xlfn.IFS(OR(Applications!H4856=FALSE,Applications!H4856=0,LEFT(Applications!H4856,1)="N"),"No",OR(Applications!H4856=TRUE,Applications!H4856=1,LEFT(Applications!H4856,1)="Y"),"Yes")</f>
        <v>No</v>
      </c>
      <c r="I4856" t="str">
        <f>PROPER(Applications!I4856)</f>
        <v>Approved</v>
      </c>
      <c r="J4856" s="5">
        <v>1547.52</v>
      </c>
      <c r="K4856" s="12">
        <v>1612</v>
      </c>
      <c r="L4856">
        <v>3</v>
      </c>
      <c r="M4856" t="s">
        <v>36</v>
      </c>
    </row>
    <row r="4857" spans="1:13" x14ac:dyDescent="0.2">
      <c r="A4857" t="str">
        <f>TEXT(Applications!A4857,"00000")</f>
        <v>6031765</v>
      </c>
      <c r="B4857" t="str">
        <f>TEXT(Applications!B4857,"0000")</f>
        <v>1691</v>
      </c>
      <c r="C4857" s="10">
        <v>45552</v>
      </c>
      <c r="D4857" t="s">
        <v>27</v>
      </c>
      <c r="E4857" s="5" t="str">
        <f>LEFT(Applications!E4857,6)</f>
        <v>180017</v>
      </c>
      <c r="F4857">
        <v>785</v>
      </c>
      <c r="G4857" t="s">
        <v>14</v>
      </c>
      <c r="H4857" t="str" cm="1">
        <f t="array" ref="H4857">_xlfn.IFS(OR(Applications!H4857=FALSE,Applications!H4857=0,LEFT(Applications!H4857,1)="N"),"No",OR(Applications!H4857=TRUE,Applications!H4857=1,LEFT(Applications!H4857,1)="Y"),"Yes")</f>
        <v>No</v>
      </c>
      <c r="I4857" t="str">
        <f>PROPER(Applications!I4857)</f>
        <v>Pending</v>
      </c>
      <c r="J4857" s="5">
        <v>1142.4000000000001</v>
      </c>
      <c r="K4857" s="12">
        <v>1904</v>
      </c>
      <c r="L4857">
        <v>2</v>
      </c>
      <c r="M4857" t="s">
        <v>31</v>
      </c>
    </row>
    <row r="4858" spans="1:13" x14ac:dyDescent="0.2">
      <c r="A4858" t="str">
        <f>TEXT(Applications!A4858,"00000")</f>
        <v>6033477</v>
      </c>
      <c r="B4858" t="str">
        <f>TEXT(Applications!B4858,"0000")</f>
        <v>1174</v>
      </c>
      <c r="C4858" s="10">
        <v>44911</v>
      </c>
      <c r="D4858" t="s">
        <v>32</v>
      </c>
      <c r="E4858" s="5" t="str">
        <f>LEFT(Applications!E4858,6)</f>
        <v>128076</v>
      </c>
      <c r="F4858">
        <v>670</v>
      </c>
      <c r="G4858" t="s">
        <v>14</v>
      </c>
      <c r="H4858" t="str" cm="1">
        <f t="array" ref="H4858">_xlfn.IFS(OR(Applications!H4858=FALSE,Applications!H4858=0,LEFT(Applications!H4858,1)="N"),"No",OR(Applications!H4858=TRUE,Applications!H4858=1,LEFT(Applications!H4858,1)="Y"),"Yes")</f>
        <v>Yes</v>
      </c>
      <c r="I4858" t="str">
        <f>PROPER(Applications!I4858)</f>
        <v>Approved</v>
      </c>
      <c r="J4858" s="5">
        <v>2240.94</v>
      </c>
      <c r="K4858" s="12">
        <v>2873</v>
      </c>
      <c r="L4858">
        <v>4</v>
      </c>
      <c r="M4858" t="s">
        <v>38</v>
      </c>
    </row>
    <row r="4859" spans="1:13" x14ac:dyDescent="0.2">
      <c r="A4859" t="str">
        <f>TEXT(Applications!A4859,"00000")</f>
        <v>6034103</v>
      </c>
      <c r="B4859" t="str">
        <f>TEXT(Applications!B4859,"0000")</f>
        <v>0007</v>
      </c>
      <c r="C4859" s="10" t="s">
        <v>519</v>
      </c>
      <c r="D4859" t="s">
        <v>27</v>
      </c>
      <c r="E4859" s="5" t="str">
        <f>LEFT(Applications!E4859,6)</f>
        <v>795000</v>
      </c>
      <c r="F4859">
        <v>828</v>
      </c>
      <c r="G4859" t="s">
        <v>14</v>
      </c>
      <c r="H4859" t="str" cm="1">
        <f t="array" ref="H4859">_xlfn.IFS(OR(Applications!H4859=FALSE,Applications!H4859=0,LEFT(Applications!H4859,1)="N"),"No",OR(Applications!H4859=TRUE,Applications!H4859=1,LEFT(Applications!H4859,1)="Y"),"Yes")</f>
        <v>No</v>
      </c>
      <c r="I4859" t="str">
        <f>PROPER(Applications!I4859)</f>
        <v>Denied</v>
      </c>
      <c r="J4859" s="5">
        <v>2482.56</v>
      </c>
      <c r="K4859" s="12">
        <v>2586</v>
      </c>
      <c r="L4859">
        <v>4</v>
      </c>
      <c r="M4859" t="s">
        <v>17</v>
      </c>
    </row>
    <row r="4860" spans="1:13" x14ac:dyDescent="0.2">
      <c r="A4860" t="str">
        <f>TEXT(Applications!A4860,"00000")</f>
        <v>6036950</v>
      </c>
      <c r="B4860" t="str">
        <f>TEXT(Applications!B4860,"0000")</f>
        <v>1500</v>
      </c>
      <c r="C4860" s="10" t="s">
        <v>520</v>
      </c>
      <c r="D4860" t="s">
        <v>32</v>
      </c>
      <c r="E4860" s="5" t="str">
        <f>LEFT(Applications!E4860,6)</f>
        <v>158841</v>
      </c>
      <c r="G4860" t="s">
        <v>14</v>
      </c>
      <c r="H4860" t="str" cm="1">
        <f t="array" ref="H4860">_xlfn.IFS(OR(Applications!H4860=FALSE,Applications!H4860=0,LEFT(Applications!H4860,1)="N"),"No",OR(Applications!H4860=TRUE,Applications!H4860=1,LEFT(Applications!H4860,1)="Y"),"Yes")</f>
        <v>Yes</v>
      </c>
      <c r="I4860" t="str">
        <f>PROPER(Applications!I4860)</f>
        <v>Approved</v>
      </c>
      <c r="J4860" s="5">
        <v>3187.86</v>
      </c>
      <c r="K4860" s="12">
        <v>4087</v>
      </c>
      <c r="L4860">
        <v>2</v>
      </c>
      <c r="M4860" t="s">
        <v>25</v>
      </c>
    </row>
    <row r="4861" spans="1:13" x14ac:dyDescent="0.2">
      <c r="A4861" t="str">
        <f>TEXT(Applications!A4861,"00000")</f>
        <v>6038933</v>
      </c>
      <c r="B4861" t="str">
        <f>TEXT(Applications!B4861,"0000")</f>
        <v>0250</v>
      </c>
      <c r="C4861" s="10">
        <v>44769</v>
      </c>
      <c r="D4861" t="s">
        <v>37</v>
      </c>
      <c r="E4861" s="5" t="str">
        <f>LEFT(Applications!E4861,6)</f>
        <v>97592</v>
      </c>
      <c r="F4861">
        <v>799</v>
      </c>
      <c r="G4861" t="s">
        <v>14</v>
      </c>
      <c r="H4861" t="str" cm="1">
        <f t="array" ref="H4861">_xlfn.IFS(OR(Applications!H4861=FALSE,Applications!H4861=0,LEFT(Applications!H4861,1)="N"),"No",OR(Applications!H4861=TRUE,Applications!H4861=1,LEFT(Applications!H4861,1)="Y"),"Yes")</f>
        <v>Yes</v>
      </c>
      <c r="I4861" t="str">
        <f>PROPER(Applications!I4861)</f>
        <v>Approved</v>
      </c>
      <c r="J4861" s="5">
        <v>1369.2</v>
      </c>
      <c r="K4861" s="12">
        <v>1630</v>
      </c>
      <c r="L4861">
        <v>5</v>
      </c>
      <c r="M4861" t="s">
        <v>36</v>
      </c>
    </row>
    <row r="4862" spans="1:13" x14ac:dyDescent="0.2">
      <c r="A4862" t="str">
        <f>TEXT(Applications!A4862,"00000")</f>
        <v>6040461</v>
      </c>
      <c r="B4862" t="str">
        <f>TEXT(Applications!B4862,"0000")</f>
        <v>0343</v>
      </c>
      <c r="C4862" s="10">
        <v>43892</v>
      </c>
      <c r="D4862" t="s">
        <v>37</v>
      </c>
      <c r="E4862" s="5" t="str">
        <f>LEFT(Applications!E4862,6)</f>
        <v>158222</v>
      </c>
      <c r="F4862">
        <v>816</v>
      </c>
      <c r="G4862" t="s">
        <v>14</v>
      </c>
      <c r="H4862" t="str" cm="1">
        <f t="array" ref="H4862">_xlfn.IFS(OR(Applications!H4862=FALSE,Applications!H4862=0,LEFT(Applications!H4862,1)="N"),"No",OR(Applications!H4862=TRUE,Applications!H4862=1,LEFT(Applications!H4862,1)="Y"),"Yes")</f>
        <v>No</v>
      </c>
      <c r="I4862" t="str">
        <f>PROPER(Applications!I4862)</f>
        <v>Approved</v>
      </c>
      <c r="J4862" s="5">
        <v>1587.6</v>
      </c>
      <c r="K4862" s="12">
        <v>2646</v>
      </c>
      <c r="L4862">
        <v>2</v>
      </c>
      <c r="M4862" t="s">
        <v>38</v>
      </c>
    </row>
    <row r="4863" spans="1:13" x14ac:dyDescent="0.2">
      <c r="A4863" t="str">
        <f>TEXT(Applications!A4863,"00000")</f>
        <v>6040472</v>
      </c>
      <c r="B4863" t="str">
        <f>TEXT(Applications!B4863,"0000")</f>
        <v>0926</v>
      </c>
      <c r="C4863" s="10">
        <v>44595</v>
      </c>
      <c r="D4863" t="s">
        <v>32</v>
      </c>
      <c r="E4863" s="5" t="str">
        <f>LEFT(Applications!E4863,6)</f>
        <v>122874</v>
      </c>
      <c r="F4863">
        <v>349</v>
      </c>
      <c r="G4863" t="s">
        <v>14</v>
      </c>
      <c r="H4863" t="str" cm="1">
        <f t="array" ref="H4863">_xlfn.IFS(OR(Applications!H4863=FALSE,Applications!H4863=0,LEFT(Applications!H4863,1)="N"),"No",OR(Applications!H4863=TRUE,Applications!H4863=1,LEFT(Applications!H4863,1)="Y"),"Yes")</f>
        <v>Yes</v>
      </c>
      <c r="I4863" t="str">
        <f>PROPER(Applications!I4863)</f>
        <v>Approved</v>
      </c>
      <c r="J4863" s="5">
        <v>6260.16</v>
      </c>
      <c r="K4863" s="12">
        <v>6521</v>
      </c>
      <c r="L4863">
        <v>3</v>
      </c>
    </row>
    <row r="4864" spans="1:13" x14ac:dyDescent="0.2">
      <c r="A4864" t="str">
        <f>TEXT(Applications!A4864,"00000")</f>
        <v>6041591</v>
      </c>
      <c r="B4864" t="str">
        <f>TEXT(Applications!B4864,"0000")</f>
        <v>1656</v>
      </c>
      <c r="C4864" s="10">
        <v>45061</v>
      </c>
      <c r="D4864" t="s">
        <v>29</v>
      </c>
      <c r="E4864" s="5" t="str">
        <f>LEFT(Applications!E4864,6)</f>
        <v>127699</v>
      </c>
      <c r="G4864" t="s">
        <v>14</v>
      </c>
      <c r="H4864" t="str" cm="1">
        <f t="array" ref="H4864">_xlfn.IFS(OR(Applications!H4864=FALSE,Applications!H4864=0,LEFT(Applications!H4864,1)="N"),"No",OR(Applications!H4864=TRUE,Applications!H4864=1,LEFT(Applications!H4864,1)="Y"),"Yes")</f>
        <v>No</v>
      </c>
      <c r="I4864" t="str">
        <f>PROPER(Applications!I4864)</f>
        <v>Pending</v>
      </c>
      <c r="J4864" s="5">
        <v>1735.14</v>
      </c>
      <c r="K4864" s="12">
        <v>2629</v>
      </c>
      <c r="L4864">
        <v>4</v>
      </c>
      <c r="M4864" t="s">
        <v>52</v>
      </c>
    </row>
    <row r="4865" spans="1:13" x14ac:dyDescent="0.2">
      <c r="A4865" t="str">
        <f>TEXT(Applications!A4865,"00000")</f>
        <v>6042365</v>
      </c>
      <c r="B4865" t="str">
        <f>TEXT(Applications!B4865,"0000")</f>
        <v>1246</v>
      </c>
      <c r="C4865" s="10">
        <v>44119</v>
      </c>
      <c r="D4865" t="s">
        <v>37</v>
      </c>
      <c r="E4865" s="5" t="str">
        <f>LEFT(Applications!E4865,6)</f>
        <v>172612</v>
      </c>
      <c r="F4865">
        <v>720</v>
      </c>
      <c r="G4865" t="s">
        <v>14</v>
      </c>
      <c r="H4865" t="str" cm="1">
        <f t="array" ref="H4865">_xlfn.IFS(OR(Applications!H4865=FALSE,Applications!H4865=0,LEFT(Applications!H4865,1)="N"),"No",OR(Applications!H4865=TRUE,Applications!H4865=1,LEFT(Applications!H4865,1)="Y"),"Yes")</f>
        <v>No</v>
      </c>
      <c r="I4865" t="str">
        <f>PROPER(Applications!I4865)</f>
        <v>Approved</v>
      </c>
      <c r="J4865" s="5">
        <v>1367.4</v>
      </c>
      <c r="K4865" s="12">
        <v>2279</v>
      </c>
      <c r="L4865">
        <v>3</v>
      </c>
      <c r="M4865" t="s">
        <v>41</v>
      </c>
    </row>
    <row r="4866" spans="1:13" x14ac:dyDescent="0.2">
      <c r="A4866" t="str">
        <f>TEXT(Applications!A4866,"00000")</f>
        <v>6042437</v>
      </c>
      <c r="B4866" t="str">
        <f>TEXT(Applications!B4866,"0000")</f>
        <v>1176</v>
      </c>
      <c r="C4866" s="10">
        <v>44169</v>
      </c>
      <c r="D4866" t="s">
        <v>23</v>
      </c>
      <c r="E4866" s="5" t="str">
        <f>LEFT(Applications!E4866,6)</f>
        <v>119255</v>
      </c>
      <c r="F4866">
        <v>337</v>
      </c>
      <c r="G4866" t="s">
        <v>14</v>
      </c>
      <c r="H4866" t="str" cm="1">
        <f t="array" ref="H4866">_xlfn.IFS(OR(Applications!H4866=FALSE,Applications!H4866=0,LEFT(Applications!H4866,1)="N"),"No",OR(Applications!H4866=TRUE,Applications!H4866=1,LEFT(Applications!H4866,1)="Y"),"Yes")</f>
        <v>No</v>
      </c>
      <c r="I4866" t="str">
        <f>PROPER(Applications!I4866)</f>
        <v>Denied</v>
      </c>
      <c r="J4866" s="5">
        <v>1410.24</v>
      </c>
      <c r="K4866" s="12">
        <v>1808</v>
      </c>
      <c r="L4866">
        <v>4</v>
      </c>
      <c r="M4866" t="s">
        <v>17</v>
      </c>
    </row>
    <row r="4867" spans="1:13" x14ac:dyDescent="0.2">
      <c r="A4867" t="str">
        <f>TEXT(Applications!A4867,"00000")</f>
        <v>6043031</v>
      </c>
      <c r="B4867" t="str">
        <f>TEXT(Applications!B4867,"0000")</f>
        <v>0844</v>
      </c>
      <c r="C4867" s="10">
        <v>44268</v>
      </c>
      <c r="D4867" t="s">
        <v>27</v>
      </c>
      <c r="E4867" s="5" t="str">
        <f>LEFT(Applications!E4867,6)</f>
        <v>18467</v>
      </c>
      <c r="F4867">
        <v>638</v>
      </c>
      <c r="G4867" t="s">
        <v>14</v>
      </c>
      <c r="H4867" t="str" cm="1">
        <f t="array" ref="H4867">_xlfn.IFS(OR(Applications!H4867=FALSE,Applications!H4867=0,LEFT(Applications!H4867,1)="N"),"No",OR(Applications!H4867=TRUE,Applications!H4867=1,LEFT(Applications!H4867,1)="Y"),"Yes")</f>
        <v>Yes</v>
      </c>
      <c r="I4867" t="str">
        <f>PROPER(Applications!I4867)</f>
        <v>Approved</v>
      </c>
      <c r="J4867" s="5">
        <v>3573.12</v>
      </c>
      <c r="K4867" s="12">
        <v>3722</v>
      </c>
      <c r="L4867">
        <v>5</v>
      </c>
      <c r="M4867" t="s">
        <v>34</v>
      </c>
    </row>
    <row r="4868" spans="1:13" x14ac:dyDescent="0.2">
      <c r="A4868" t="str">
        <f>TEXT(Applications!A4868,"00000")</f>
        <v>6043254</v>
      </c>
      <c r="B4868" t="str">
        <f>TEXT(Applications!B4868,"0000")</f>
        <v>0266</v>
      </c>
      <c r="C4868" s="10">
        <v>44426</v>
      </c>
      <c r="D4868" t="s">
        <v>29</v>
      </c>
      <c r="E4868" s="5" t="str">
        <f>LEFT(Applications!E4868,6)</f>
        <v>228514</v>
      </c>
      <c r="F4868">
        <v>767</v>
      </c>
      <c r="G4868" t="s">
        <v>26</v>
      </c>
      <c r="H4868" t="str" cm="1">
        <f t="array" ref="H4868">_xlfn.IFS(OR(Applications!H4868=FALSE,Applications!H4868=0,LEFT(Applications!H4868,1)="N"),"No",OR(Applications!H4868=TRUE,Applications!H4868=1,LEFT(Applications!H4868,1)="Y"),"Yes")</f>
        <v>No</v>
      </c>
      <c r="I4868" t="str">
        <f>PROPER(Applications!I4868)</f>
        <v>Under Review</v>
      </c>
      <c r="J4868" s="5">
        <v>2589.12</v>
      </c>
      <c r="K4868" s="12">
        <v>2697</v>
      </c>
      <c r="L4868">
        <v>5</v>
      </c>
      <c r="M4868" t="s">
        <v>34</v>
      </c>
    </row>
    <row r="4869" spans="1:13" x14ac:dyDescent="0.2">
      <c r="A4869" t="str">
        <f>TEXT(Applications!A4869,"00000")</f>
        <v>6044368</v>
      </c>
      <c r="B4869" t="str">
        <f>TEXT(Applications!B4869,"0000")</f>
        <v>0751</v>
      </c>
      <c r="C4869" s="10">
        <v>43965</v>
      </c>
      <c r="D4869" t="s">
        <v>27</v>
      </c>
      <c r="E4869" s="5" t="str">
        <f>LEFT(Applications!E4869,6)</f>
        <v>103147</v>
      </c>
      <c r="F4869">
        <v>609</v>
      </c>
      <c r="G4869" t="s">
        <v>14</v>
      </c>
      <c r="H4869" t="str" cm="1">
        <f t="array" ref="H4869">_xlfn.IFS(OR(Applications!H4869=FALSE,Applications!H4869=0,LEFT(Applications!H4869,1)="N"),"No",OR(Applications!H4869=TRUE,Applications!H4869=1,LEFT(Applications!H4869,1)="Y"),"Yes")</f>
        <v>Yes</v>
      </c>
      <c r="I4869" t="str">
        <f>PROPER(Applications!I4869)</f>
        <v>Pending</v>
      </c>
      <c r="J4869" s="5">
        <v>1654.38</v>
      </c>
      <c r="K4869" s="12">
        <v>2121</v>
      </c>
      <c r="L4869">
        <v>3</v>
      </c>
      <c r="M4869" t="s">
        <v>21</v>
      </c>
    </row>
    <row r="4870" spans="1:13" x14ac:dyDescent="0.2">
      <c r="A4870" t="str">
        <f>TEXT(Applications!A4870,"00000")</f>
        <v>6044590</v>
      </c>
      <c r="B4870" t="str">
        <f>TEXT(Applications!B4870,"0000")</f>
        <v>1726</v>
      </c>
      <c r="C4870" s="10" t="s">
        <v>492</v>
      </c>
      <c r="D4870" t="s">
        <v>29</v>
      </c>
      <c r="E4870" s="5" t="str">
        <f>LEFT(Applications!E4870,6)</f>
        <v>172984</v>
      </c>
      <c r="F4870">
        <v>738</v>
      </c>
      <c r="G4870" t="s">
        <v>14</v>
      </c>
      <c r="H4870" t="str" cm="1">
        <f t="array" ref="H4870">_xlfn.IFS(OR(Applications!H4870=FALSE,Applications!H4870=0,LEFT(Applications!H4870,1)="N"),"No",OR(Applications!H4870=TRUE,Applications!H4870=1,LEFT(Applications!H4870,1)="Y"),"Yes")</f>
        <v>Yes</v>
      </c>
      <c r="I4870" t="str">
        <f>PROPER(Applications!I4870)</f>
        <v>Denied</v>
      </c>
      <c r="J4870" s="5">
        <v>2998.8</v>
      </c>
      <c r="K4870" s="12">
        <v>3570</v>
      </c>
      <c r="L4870">
        <v>5</v>
      </c>
      <c r="M4870" t="s">
        <v>21</v>
      </c>
    </row>
    <row r="4871" spans="1:13" x14ac:dyDescent="0.2">
      <c r="A4871" t="str">
        <f>TEXT(Applications!A4871,"00000")</f>
        <v>6048428</v>
      </c>
      <c r="B4871" t="str">
        <f>TEXT(Applications!B4871,"0000")</f>
        <v>0100</v>
      </c>
      <c r="C4871" s="10" t="s">
        <v>521</v>
      </c>
      <c r="D4871" t="s">
        <v>27</v>
      </c>
      <c r="E4871" s="5" t="str">
        <f>LEFT(Applications!E4871,6)</f>
        <v>226008</v>
      </c>
      <c r="F4871">
        <v>739</v>
      </c>
      <c r="G4871" t="s">
        <v>14</v>
      </c>
      <c r="H4871" t="str" cm="1">
        <f t="array" ref="H4871">_xlfn.IFS(OR(Applications!H4871=FALSE,Applications!H4871=0,LEFT(Applications!H4871,1)="N"),"No",OR(Applications!H4871=TRUE,Applications!H4871=1,LEFT(Applications!H4871,1)="Y"),"Yes")</f>
        <v>Yes</v>
      </c>
      <c r="I4871" t="str">
        <f>PROPER(Applications!I4871)</f>
        <v>Denied</v>
      </c>
      <c r="J4871" s="5">
        <v>1480.2</v>
      </c>
      <c r="K4871" s="12">
        <v>2467</v>
      </c>
      <c r="L4871">
        <v>2</v>
      </c>
      <c r="M4871" t="s">
        <v>52</v>
      </c>
    </row>
    <row r="4872" spans="1:13" x14ac:dyDescent="0.2">
      <c r="A4872" t="str">
        <f>TEXT(Applications!A4872,"00000")</f>
        <v>6048429</v>
      </c>
      <c r="B4872" t="str">
        <f>TEXT(Applications!B4872,"0000")</f>
        <v>1331</v>
      </c>
      <c r="C4872" s="10" t="s">
        <v>330</v>
      </c>
      <c r="D4872" t="s">
        <v>27</v>
      </c>
      <c r="E4872" s="5" t="str">
        <f>LEFT(Applications!E4872,6)</f>
        <v>93368</v>
      </c>
      <c r="F4872">
        <v>676</v>
      </c>
      <c r="G4872" t="s">
        <v>14</v>
      </c>
      <c r="H4872" t="str" cm="1">
        <f t="array" ref="H4872">_xlfn.IFS(OR(Applications!H4872=FALSE,Applications!H4872=0,LEFT(Applications!H4872,1)="N"),"No",OR(Applications!H4872=TRUE,Applications!H4872=1,LEFT(Applications!H4872,1)="Y"),"Yes")</f>
        <v>No</v>
      </c>
      <c r="I4872" t="str">
        <f>PROPER(Applications!I4872)</f>
        <v>Denied</v>
      </c>
      <c r="J4872" s="5">
        <v>3395.28</v>
      </c>
      <c r="K4872" s="12">
        <v>4042</v>
      </c>
      <c r="L4872">
        <v>2</v>
      </c>
      <c r="M4872" t="s">
        <v>17</v>
      </c>
    </row>
    <row r="4873" spans="1:13" x14ac:dyDescent="0.2">
      <c r="A4873" t="str">
        <f>TEXT(Applications!A4873,"00000")</f>
        <v>6049858</v>
      </c>
      <c r="B4873" t="str">
        <f>TEXT(Applications!B4873,"0000")</f>
        <v>0732</v>
      </c>
      <c r="C4873" s="10">
        <v>44531</v>
      </c>
      <c r="D4873" t="s">
        <v>27</v>
      </c>
      <c r="E4873" s="5" t="str">
        <f>LEFT(Applications!E4873,6)</f>
        <v>168374</v>
      </c>
      <c r="F4873">
        <v>436</v>
      </c>
      <c r="G4873" t="s">
        <v>14</v>
      </c>
      <c r="H4873" t="str" cm="1">
        <f t="array" ref="H4873">_xlfn.IFS(OR(Applications!H4873=FALSE,Applications!H4873=0,LEFT(Applications!H4873,1)="N"),"No",OR(Applications!H4873=TRUE,Applications!H4873=1,LEFT(Applications!H4873,1)="Y"),"Yes")</f>
        <v>Yes</v>
      </c>
      <c r="I4873" t="str">
        <f>PROPER(Applications!I4873)</f>
        <v>Denied</v>
      </c>
      <c r="J4873" s="5">
        <v>2643.48</v>
      </c>
      <c r="K4873" s="12">
        <v>3147</v>
      </c>
      <c r="L4873">
        <v>4</v>
      </c>
      <c r="M4873" t="s">
        <v>52</v>
      </c>
    </row>
    <row r="4874" spans="1:13" x14ac:dyDescent="0.2">
      <c r="A4874" t="str">
        <f>TEXT(Applications!A4874,"00000")</f>
        <v>6050174</v>
      </c>
      <c r="B4874" t="str">
        <f>TEXT(Applications!B4874,"0000")</f>
        <v>1240</v>
      </c>
      <c r="C4874" s="10">
        <v>45573</v>
      </c>
      <c r="D4874" t="s">
        <v>32</v>
      </c>
      <c r="E4874" s="5" t="str">
        <f>LEFT(Applications!E4874,6)</f>
        <v>45287</v>
      </c>
      <c r="F4874">
        <v>702</v>
      </c>
      <c r="G4874" t="s">
        <v>14</v>
      </c>
      <c r="H4874" t="str" cm="1">
        <f t="array" ref="H4874">_xlfn.IFS(OR(Applications!H4874=FALSE,Applications!H4874=0,LEFT(Applications!H4874,1)="N"),"No",OR(Applications!H4874=TRUE,Applications!H4874=1,LEFT(Applications!H4874,1)="Y"),"Yes")</f>
        <v>Yes</v>
      </c>
      <c r="I4874" t="str">
        <f>PROPER(Applications!I4874)</f>
        <v>Pending</v>
      </c>
      <c r="J4874" s="5">
        <v>3028.2</v>
      </c>
      <c r="K4874" s="12">
        <v>5047</v>
      </c>
      <c r="L4874">
        <v>4</v>
      </c>
      <c r="M4874" t="s">
        <v>41</v>
      </c>
    </row>
    <row r="4875" spans="1:13" x14ac:dyDescent="0.2">
      <c r="A4875" t="str">
        <f>TEXT(Applications!A4875,"00000")</f>
        <v>6054758</v>
      </c>
      <c r="B4875" t="str">
        <f>TEXT(Applications!B4875,"0000")</f>
        <v>1301</v>
      </c>
      <c r="C4875" s="10">
        <v>45171</v>
      </c>
      <c r="D4875" t="s">
        <v>37</v>
      </c>
      <c r="E4875" s="5" t="str">
        <f>LEFT(Applications!E4875,6)</f>
        <v>240030</v>
      </c>
      <c r="F4875">
        <v>649</v>
      </c>
      <c r="G4875" t="s">
        <v>26</v>
      </c>
      <c r="H4875" t="str" cm="1">
        <f t="array" ref="H4875">_xlfn.IFS(OR(Applications!H4875=FALSE,Applications!H4875=0,LEFT(Applications!H4875,1)="N"),"No",OR(Applications!H4875=TRUE,Applications!H4875=1,LEFT(Applications!H4875,1)="Y"),"Yes")</f>
        <v>Yes</v>
      </c>
      <c r="I4875" t="str">
        <f>PROPER(Applications!I4875)</f>
        <v>Approved</v>
      </c>
      <c r="J4875" s="5">
        <v>2027.52</v>
      </c>
      <c r="K4875" s="12">
        <v>2112</v>
      </c>
      <c r="L4875">
        <v>4</v>
      </c>
      <c r="M4875" t="s">
        <v>17</v>
      </c>
    </row>
    <row r="4876" spans="1:13" x14ac:dyDescent="0.2">
      <c r="A4876" t="str">
        <f>TEXT(Applications!A4876,"00000")</f>
        <v>6055786</v>
      </c>
      <c r="B4876" t="str">
        <f>TEXT(Applications!B4876,"0000")</f>
        <v>0894</v>
      </c>
      <c r="C4876" s="10">
        <v>44017</v>
      </c>
      <c r="D4876" t="s">
        <v>13</v>
      </c>
      <c r="E4876" s="5" t="str">
        <f>LEFT(Applications!E4876,6)</f>
        <v>90348</v>
      </c>
      <c r="F4876">
        <v>781</v>
      </c>
      <c r="G4876" t="s">
        <v>14</v>
      </c>
      <c r="H4876" t="str" cm="1">
        <f t="array" ref="H4876">_xlfn.IFS(OR(Applications!H4876=FALSE,Applications!H4876=0,LEFT(Applications!H4876,1)="N"),"No",OR(Applications!H4876=TRUE,Applications!H4876=1,LEFT(Applications!H4876,1)="Y"),"Yes")</f>
        <v>Yes</v>
      </c>
      <c r="I4876" t="str">
        <f>PROPER(Applications!I4876)</f>
        <v>Under Review</v>
      </c>
      <c r="J4876" s="5">
        <v>1732.5</v>
      </c>
      <c r="K4876" s="12">
        <v>2625</v>
      </c>
      <c r="L4876">
        <v>4</v>
      </c>
      <c r="M4876" t="s">
        <v>47</v>
      </c>
    </row>
    <row r="4877" spans="1:13" x14ac:dyDescent="0.2">
      <c r="A4877" t="str">
        <f>TEXT(Applications!A4877,"00000")</f>
        <v>6055986</v>
      </c>
      <c r="B4877" t="str">
        <f>TEXT(Applications!B4877,"0000")</f>
        <v>1168</v>
      </c>
      <c r="C4877" s="10">
        <v>45410</v>
      </c>
      <c r="D4877" t="s">
        <v>27</v>
      </c>
      <c r="E4877" s="5" t="str">
        <f>LEFT(Applications!E4877,6)</f>
        <v>190136</v>
      </c>
      <c r="F4877">
        <v>583</v>
      </c>
      <c r="G4877" t="s">
        <v>14</v>
      </c>
      <c r="H4877" t="str" cm="1">
        <f t="array" ref="H4877">_xlfn.IFS(OR(Applications!H4877=FALSE,Applications!H4877=0,LEFT(Applications!H4877,1)="N"),"No",OR(Applications!H4877=TRUE,Applications!H4877=1,LEFT(Applications!H4877,1)="Y"),"Yes")</f>
        <v>No</v>
      </c>
      <c r="I4877" t="str">
        <f>PROPER(Applications!I4877)</f>
        <v>Pending</v>
      </c>
      <c r="J4877" s="5">
        <v>4011</v>
      </c>
      <c r="K4877" s="12">
        <v>4775</v>
      </c>
      <c r="L4877">
        <v>3</v>
      </c>
    </row>
    <row r="4878" spans="1:13" x14ac:dyDescent="0.2">
      <c r="A4878" t="str">
        <f>TEXT(Applications!A4878,"00000")</f>
        <v>6056189</v>
      </c>
      <c r="B4878" t="str">
        <f>TEXT(Applications!B4878,"0000")</f>
        <v>1420</v>
      </c>
      <c r="C4878" s="10">
        <v>45489</v>
      </c>
      <c r="D4878" t="s">
        <v>37</v>
      </c>
      <c r="E4878" s="5" t="str">
        <f>LEFT(Applications!E4878,6)</f>
        <v>26244</v>
      </c>
      <c r="G4878" t="s">
        <v>14</v>
      </c>
      <c r="H4878" t="str" cm="1">
        <f t="array" ref="H4878">_xlfn.IFS(OR(Applications!H4878=FALSE,Applications!H4878=0,LEFT(Applications!H4878,1)="N"),"No",OR(Applications!H4878=TRUE,Applications!H4878=1,LEFT(Applications!H4878,1)="Y"),"Yes")</f>
        <v>Yes</v>
      </c>
      <c r="I4878" t="str">
        <f>PROPER(Applications!I4878)</f>
        <v>Approved</v>
      </c>
      <c r="J4878" s="5">
        <v>3012.24</v>
      </c>
      <c r="K4878" s="12">
        <v>4564</v>
      </c>
      <c r="L4878">
        <v>3</v>
      </c>
    </row>
    <row r="4879" spans="1:13" x14ac:dyDescent="0.2">
      <c r="A4879" t="str">
        <f>TEXT(Applications!A4879,"00000")</f>
        <v>6057674</v>
      </c>
      <c r="B4879" t="str">
        <f>TEXT(Applications!B4879,"0000")</f>
        <v>1529</v>
      </c>
      <c r="C4879" s="10">
        <v>44190</v>
      </c>
      <c r="D4879" t="s">
        <v>29</v>
      </c>
      <c r="E4879" s="5" t="str">
        <f>LEFT(Applications!E4879,6)</f>
        <v>125289</v>
      </c>
      <c r="F4879">
        <v>675</v>
      </c>
      <c r="G4879" t="s">
        <v>14</v>
      </c>
      <c r="H4879" t="str" cm="1">
        <f t="array" ref="H4879">_xlfn.IFS(OR(Applications!H4879=FALSE,Applications!H4879=0,LEFT(Applications!H4879,1)="N"),"No",OR(Applications!H4879=TRUE,Applications!H4879=1,LEFT(Applications!H4879,1)="Y"),"Yes")</f>
        <v>Yes</v>
      </c>
      <c r="I4879" t="str">
        <f>PROPER(Applications!I4879)</f>
        <v>Pending</v>
      </c>
      <c r="J4879" s="5">
        <v>3550.56</v>
      </c>
      <c r="K4879" s="12">
        <v>4552</v>
      </c>
      <c r="L4879">
        <v>1</v>
      </c>
      <c r="M4879" t="s">
        <v>34</v>
      </c>
    </row>
    <row r="4880" spans="1:13" x14ac:dyDescent="0.2">
      <c r="A4880" t="str">
        <f>TEXT(Applications!A4880,"00000")</f>
        <v>6060159</v>
      </c>
      <c r="B4880" t="str">
        <f>TEXT(Applications!B4880,"0000")</f>
        <v>1106</v>
      </c>
      <c r="C4880" s="10">
        <v>45130</v>
      </c>
      <c r="D4880" t="s">
        <v>37</v>
      </c>
      <c r="E4880" s="5" t="str">
        <f>LEFT(Applications!E4880,6)</f>
        <v>102852</v>
      </c>
      <c r="F4880" t="s">
        <v>38</v>
      </c>
      <c r="G4880" t="s">
        <v>14</v>
      </c>
      <c r="H4880" t="str" cm="1">
        <f t="array" ref="H4880">_xlfn.IFS(OR(Applications!H4880=FALSE,Applications!H4880=0,LEFT(Applications!H4880,1)="N"),"No",OR(Applications!H4880=TRUE,Applications!H4880=1,LEFT(Applications!H4880,1)="Y"),"Yes")</f>
        <v>Yes</v>
      </c>
      <c r="I4880" t="str">
        <f>PROPER(Applications!I4880)</f>
        <v>Denied</v>
      </c>
      <c r="J4880" s="5">
        <v>1068.48</v>
      </c>
      <c r="K4880" s="12">
        <v>1272</v>
      </c>
      <c r="L4880">
        <v>5</v>
      </c>
      <c r="M4880" t="s">
        <v>52</v>
      </c>
    </row>
    <row r="4881" spans="1:13" x14ac:dyDescent="0.2">
      <c r="A4881" t="str">
        <f>TEXT(Applications!A4881,"00000")</f>
        <v>6061388</v>
      </c>
      <c r="B4881" t="str">
        <f>TEXT(Applications!B4881,"0000")</f>
        <v>0022</v>
      </c>
      <c r="C4881" s="10">
        <v>44365</v>
      </c>
      <c r="D4881" t="s">
        <v>23</v>
      </c>
      <c r="E4881" s="5" t="str">
        <f>LEFT(Applications!E4881,6)</f>
        <v>106400</v>
      </c>
      <c r="F4881">
        <v>745</v>
      </c>
      <c r="G4881" t="s">
        <v>14</v>
      </c>
      <c r="H4881" t="str" cm="1">
        <f t="array" ref="H4881">_xlfn.IFS(OR(Applications!H4881=FALSE,Applications!H4881=0,LEFT(Applications!H4881,1)="N"),"No",OR(Applications!H4881=TRUE,Applications!H4881=1,LEFT(Applications!H4881,1)="Y"),"Yes")</f>
        <v>Yes</v>
      </c>
      <c r="I4881" t="str">
        <f>PROPER(Applications!I4881)</f>
        <v>Approved</v>
      </c>
      <c r="J4881" s="5">
        <v>1513.98</v>
      </c>
      <c r="K4881" s="12">
        <v>1941</v>
      </c>
      <c r="L4881">
        <v>5</v>
      </c>
    </row>
    <row r="4882" spans="1:13" x14ac:dyDescent="0.2">
      <c r="A4882" t="str">
        <f>TEXT(Applications!A4882,"00000")</f>
        <v>6061498</v>
      </c>
      <c r="B4882" t="str">
        <f>TEXT(Applications!B4882,"0000")</f>
        <v>0790</v>
      </c>
      <c r="C4882" s="10">
        <v>44023</v>
      </c>
      <c r="D4882" t="s">
        <v>19</v>
      </c>
      <c r="E4882" s="5" t="str">
        <f>LEFT(Applications!E4882,6)</f>
        <v>91073</v>
      </c>
      <c r="F4882">
        <v>830</v>
      </c>
      <c r="G4882" t="s">
        <v>14</v>
      </c>
      <c r="H4882" t="str" cm="1">
        <f t="array" ref="H4882">_xlfn.IFS(OR(Applications!H4882=FALSE,Applications!H4882=0,LEFT(Applications!H4882,1)="N"),"No",OR(Applications!H4882=TRUE,Applications!H4882=1,LEFT(Applications!H4882,1)="Y"),"Yes")</f>
        <v>Yes</v>
      </c>
      <c r="I4882" t="str">
        <f>PROPER(Applications!I4882)</f>
        <v>Approved</v>
      </c>
      <c r="J4882" s="5">
        <v>5011.4399999999996</v>
      </c>
      <c r="K4882" s="12">
        <v>5966</v>
      </c>
      <c r="L4882">
        <v>3</v>
      </c>
      <c r="M4882" t="s">
        <v>31</v>
      </c>
    </row>
    <row r="4883" spans="1:13" x14ac:dyDescent="0.2">
      <c r="A4883" t="str">
        <f>TEXT(Applications!A4883,"00000")</f>
        <v>6063381</v>
      </c>
      <c r="B4883" t="str">
        <f>TEXT(Applications!B4883,"0000")</f>
        <v>1443</v>
      </c>
      <c r="C4883" s="10" t="s">
        <v>371</v>
      </c>
      <c r="D4883" t="s">
        <v>19</v>
      </c>
      <c r="E4883" s="5" t="str">
        <f>LEFT(Applications!E4883,6)</f>
        <v>157009</v>
      </c>
      <c r="F4883">
        <v>748</v>
      </c>
      <c r="G4883" t="s">
        <v>26</v>
      </c>
      <c r="H4883" t="str" cm="1">
        <f t="array" ref="H4883">_xlfn.IFS(OR(Applications!H4883=FALSE,Applications!H4883=0,LEFT(Applications!H4883,1)="N"),"No",OR(Applications!H4883=TRUE,Applications!H4883=1,LEFT(Applications!H4883,1)="Y"),"Yes")</f>
        <v>No</v>
      </c>
      <c r="I4883" t="str">
        <f>PROPER(Applications!I4883)</f>
        <v>Denied</v>
      </c>
      <c r="J4883" s="5">
        <v>1557.36</v>
      </c>
      <c r="K4883" s="12">
        <v>1854</v>
      </c>
      <c r="L4883">
        <v>4</v>
      </c>
      <c r="M4883" t="s">
        <v>25</v>
      </c>
    </row>
    <row r="4884" spans="1:13" x14ac:dyDescent="0.2">
      <c r="A4884" t="str">
        <f>TEXT(Applications!A4884,"00000")</f>
        <v>6063698</v>
      </c>
      <c r="B4884" t="str">
        <f>TEXT(Applications!B4884,"0000")</f>
        <v>0771</v>
      </c>
      <c r="C4884" s="10">
        <v>45587</v>
      </c>
      <c r="D4884" t="s">
        <v>29</v>
      </c>
      <c r="E4884" s="5" t="str">
        <f>LEFT(Applications!E4884,6)</f>
        <v>67357</v>
      </c>
      <c r="F4884">
        <v>733</v>
      </c>
      <c r="G4884" t="s">
        <v>14</v>
      </c>
      <c r="H4884" t="str" cm="1">
        <f t="array" ref="H4884">_xlfn.IFS(OR(Applications!H4884=FALSE,Applications!H4884=0,LEFT(Applications!H4884,1)="N"),"No",OR(Applications!H4884=TRUE,Applications!H4884=1,LEFT(Applications!H4884,1)="Y"),"Yes")</f>
        <v>No</v>
      </c>
      <c r="I4884" t="str">
        <f>PROPER(Applications!I4884)</f>
        <v>Pending</v>
      </c>
      <c r="J4884" s="5">
        <v>1733.4</v>
      </c>
      <c r="K4884" s="12">
        <v>2889</v>
      </c>
      <c r="L4884">
        <v>2</v>
      </c>
      <c r="M4884" t="s">
        <v>38</v>
      </c>
    </row>
    <row r="4885" spans="1:13" x14ac:dyDescent="0.2">
      <c r="A4885" t="str">
        <f>TEXT(Applications!A4885,"00000")</f>
        <v>6066735</v>
      </c>
      <c r="B4885" t="str">
        <f>TEXT(Applications!B4885,"0000")</f>
        <v>1671</v>
      </c>
      <c r="C4885" s="10">
        <v>45272</v>
      </c>
      <c r="D4885" t="s">
        <v>37</v>
      </c>
      <c r="E4885" s="5" t="str">
        <f>LEFT(Applications!E4885,6)</f>
        <v>165564</v>
      </c>
      <c r="F4885">
        <v>731</v>
      </c>
      <c r="G4885" t="s">
        <v>14</v>
      </c>
      <c r="H4885" t="str" cm="1">
        <f t="array" ref="H4885">_xlfn.IFS(OR(Applications!H4885=FALSE,Applications!H4885=0,LEFT(Applications!H4885,1)="N"),"No",OR(Applications!H4885=TRUE,Applications!H4885=1,LEFT(Applications!H4885,1)="Y"),"Yes")</f>
        <v>No</v>
      </c>
      <c r="I4885" t="str">
        <f>PROPER(Applications!I4885)</f>
        <v>Denied</v>
      </c>
      <c r="J4885" s="5">
        <v>3282.72</v>
      </c>
      <c r="K4885" s="12">
        <v>3908</v>
      </c>
      <c r="L4885">
        <v>5</v>
      </c>
    </row>
    <row r="4886" spans="1:13" x14ac:dyDescent="0.2">
      <c r="A4886" t="str">
        <f>TEXT(Applications!A4886,"00000")</f>
        <v>6069229</v>
      </c>
      <c r="B4886" t="str">
        <f>TEXT(Applications!B4886,"0000")</f>
        <v>0631</v>
      </c>
      <c r="C4886" s="10">
        <v>44920</v>
      </c>
      <c r="D4886" t="s">
        <v>13</v>
      </c>
      <c r="E4886" s="5" t="str">
        <f>LEFT(Applications!E4886,6)</f>
        <v>5122</v>
      </c>
      <c r="G4886" t="s">
        <v>14</v>
      </c>
      <c r="H4886" t="str" cm="1">
        <f t="array" ref="H4886">_xlfn.IFS(OR(Applications!H4886=FALSE,Applications!H4886=0,LEFT(Applications!H4886,1)="N"),"No",OR(Applications!H4886=TRUE,Applications!H4886=1,LEFT(Applications!H4886,1)="Y"),"Yes")</f>
        <v>Yes</v>
      </c>
      <c r="I4886" t="str">
        <f>PROPER(Applications!I4886)</f>
        <v>Pending</v>
      </c>
      <c r="J4886" s="5">
        <v>1188.5999999999999</v>
      </c>
      <c r="K4886" s="12">
        <v>1981</v>
      </c>
      <c r="L4886">
        <v>4</v>
      </c>
      <c r="M4886" t="s">
        <v>35</v>
      </c>
    </row>
    <row r="4887" spans="1:13" x14ac:dyDescent="0.2">
      <c r="A4887" t="str">
        <f>TEXT(Applications!A4887,"00000")</f>
        <v>6069462</v>
      </c>
      <c r="B4887" t="str">
        <f>TEXT(Applications!B4887,"0000")</f>
        <v>0206</v>
      </c>
      <c r="C4887" s="10">
        <v>44359</v>
      </c>
      <c r="D4887" t="s">
        <v>27</v>
      </c>
      <c r="E4887" s="5" t="str">
        <f>LEFT(Applications!E4887,6)</f>
        <v>151264</v>
      </c>
      <c r="G4887" t="s">
        <v>14</v>
      </c>
      <c r="H4887" t="str" cm="1">
        <f t="array" ref="H4887">_xlfn.IFS(OR(Applications!H4887=FALSE,Applications!H4887=0,LEFT(Applications!H4887,1)="N"),"No",OR(Applications!H4887=TRUE,Applications!H4887=1,LEFT(Applications!H4887,1)="Y"),"Yes")</f>
        <v>No</v>
      </c>
      <c r="I4887" t="str">
        <f>PROPER(Applications!I4887)</f>
        <v>Denied</v>
      </c>
      <c r="J4887" s="5">
        <v>2157.6</v>
      </c>
      <c r="K4887" s="12">
        <v>3596</v>
      </c>
      <c r="L4887">
        <v>4</v>
      </c>
      <c r="M4887" t="s">
        <v>21</v>
      </c>
    </row>
    <row r="4888" spans="1:13" x14ac:dyDescent="0.2">
      <c r="A4888" t="str">
        <f>TEXT(Applications!A4888,"00000")</f>
        <v>6069739</v>
      </c>
      <c r="B4888" t="str">
        <f>TEXT(Applications!B4888,"0000")</f>
        <v>1319</v>
      </c>
      <c r="C4888" s="10">
        <v>43904</v>
      </c>
      <c r="D4888" t="s">
        <v>27</v>
      </c>
      <c r="E4888" s="5" t="str">
        <f>LEFT(Applications!E4888,6)</f>
        <v>224080</v>
      </c>
      <c r="F4888" t="s">
        <v>38</v>
      </c>
      <c r="G4888" t="s">
        <v>14</v>
      </c>
      <c r="H4888" t="str" cm="1">
        <f t="array" ref="H4888">_xlfn.IFS(OR(Applications!H4888=FALSE,Applications!H4888=0,LEFT(Applications!H4888,1)="N"),"No",OR(Applications!H4888=TRUE,Applications!H4888=1,LEFT(Applications!H4888,1)="Y"),"Yes")</f>
        <v>Yes</v>
      </c>
      <c r="I4888" t="str">
        <f>PROPER(Applications!I4888)</f>
        <v>Under Review</v>
      </c>
      <c r="J4888" s="5">
        <v>2568.96</v>
      </c>
      <c r="K4888" s="12">
        <v>2676</v>
      </c>
      <c r="L4888">
        <v>3</v>
      </c>
    </row>
    <row r="4889" spans="1:13" x14ac:dyDescent="0.2">
      <c r="A4889" t="str">
        <f>TEXT(Applications!A4889,"00000")</f>
        <v>6069827</v>
      </c>
      <c r="B4889" t="str">
        <f>TEXT(Applications!B4889,"0000")</f>
        <v>0285</v>
      </c>
      <c r="C4889" s="10">
        <v>44311</v>
      </c>
      <c r="D4889" t="s">
        <v>27</v>
      </c>
      <c r="E4889" s="5" t="str">
        <f>LEFT(Applications!E4889,6)</f>
        <v>226106</v>
      </c>
      <c r="F4889">
        <v>654</v>
      </c>
      <c r="G4889" t="s">
        <v>14</v>
      </c>
      <c r="H4889" t="str" cm="1">
        <f t="array" ref="H4889">_xlfn.IFS(OR(Applications!H4889=FALSE,Applications!H4889=0,LEFT(Applications!H4889,1)="N"),"No",OR(Applications!H4889=TRUE,Applications!H4889=1,LEFT(Applications!H4889,1)="Y"),"Yes")</f>
        <v>No</v>
      </c>
      <c r="I4889" t="str">
        <f>PROPER(Applications!I4889)</f>
        <v>Approved</v>
      </c>
      <c r="J4889" s="5">
        <v>3216.96</v>
      </c>
      <c r="K4889" s="12">
        <v>0</v>
      </c>
      <c r="L4889">
        <v>1</v>
      </c>
      <c r="M4889" t="s">
        <v>47</v>
      </c>
    </row>
    <row r="4890" spans="1:13" x14ac:dyDescent="0.2">
      <c r="A4890" t="str">
        <f>TEXT(Applications!A4890,"00000")</f>
        <v>6070092</v>
      </c>
      <c r="B4890" t="str">
        <f>TEXT(Applications!B4890,"0000")</f>
        <v>0546</v>
      </c>
      <c r="C4890" s="10">
        <v>43926</v>
      </c>
      <c r="D4890" t="s">
        <v>27</v>
      </c>
      <c r="E4890" s="5" t="str">
        <f>LEFT(Applications!E4890,6)</f>
        <v>196202</v>
      </c>
      <c r="F4890">
        <v>737</v>
      </c>
      <c r="G4890" t="s">
        <v>14</v>
      </c>
      <c r="H4890" t="str" cm="1">
        <f t="array" ref="H4890">_xlfn.IFS(OR(Applications!H4890=FALSE,Applications!H4890=0,LEFT(Applications!H4890,1)="N"),"No",OR(Applications!H4890=TRUE,Applications!H4890=1,LEFT(Applications!H4890,1)="Y"),"Yes")</f>
        <v>Yes</v>
      </c>
      <c r="I4890" t="str">
        <f>PROPER(Applications!I4890)</f>
        <v>Denied</v>
      </c>
      <c r="J4890" s="5">
        <v>1929.48</v>
      </c>
      <c r="K4890" s="12">
        <v>2297</v>
      </c>
      <c r="L4890">
        <v>2</v>
      </c>
    </row>
    <row r="4891" spans="1:13" x14ac:dyDescent="0.2">
      <c r="A4891" t="str">
        <f>TEXT(Applications!A4891,"00000")</f>
        <v>6070197</v>
      </c>
      <c r="B4891" t="str">
        <f>TEXT(Applications!B4891,"0000")</f>
        <v>0851</v>
      </c>
      <c r="C4891" s="10">
        <v>44559</v>
      </c>
      <c r="D4891" t="s">
        <v>29</v>
      </c>
      <c r="E4891" s="5" t="str">
        <f>LEFT(Applications!E4891,6)</f>
        <v>33799</v>
      </c>
      <c r="F4891">
        <v>590</v>
      </c>
      <c r="G4891" t="s">
        <v>14</v>
      </c>
      <c r="H4891" t="str" cm="1">
        <f t="array" ref="H4891">_xlfn.IFS(OR(Applications!H4891=FALSE,Applications!H4891=0,LEFT(Applications!H4891,1)="N"),"No",OR(Applications!H4891=TRUE,Applications!H4891=1,LEFT(Applications!H4891,1)="Y"),"Yes")</f>
        <v>No</v>
      </c>
      <c r="I4891" t="str">
        <f>PROPER(Applications!I4891)</f>
        <v>Under Review</v>
      </c>
      <c r="J4891" s="5">
        <v>1179.5999999999999</v>
      </c>
      <c r="K4891" s="12">
        <v>0</v>
      </c>
      <c r="L4891">
        <v>4</v>
      </c>
      <c r="M4891" t="s">
        <v>34</v>
      </c>
    </row>
    <row r="4892" spans="1:13" x14ac:dyDescent="0.2">
      <c r="A4892" t="str">
        <f>TEXT(Applications!A4892,"00000")</f>
        <v>6081285</v>
      </c>
      <c r="B4892" t="str">
        <f>TEXT(Applications!B4892,"0000")</f>
        <v>0646</v>
      </c>
      <c r="C4892" s="10">
        <v>45324</v>
      </c>
      <c r="D4892" t="s">
        <v>27</v>
      </c>
      <c r="E4892" s="5" t="str">
        <f>LEFT(Applications!E4892,6)</f>
        <v>51375</v>
      </c>
      <c r="G4892" t="s">
        <v>14</v>
      </c>
      <c r="H4892" t="str" cm="1">
        <f t="array" ref="H4892">_xlfn.IFS(OR(Applications!H4892=FALSE,Applications!H4892=0,LEFT(Applications!H4892,1)="N"),"No",OR(Applications!H4892=TRUE,Applications!H4892=1,LEFT(Applications!H4892,1)="Y"),"Yes")</f>
        <v>Yes</v>
      </c>
      <c r="I4892" t="str">
        <f>PROPER(Applications!I4892)</f>
        <v>Approved</v>
      </c>
      <c r="J4892" s="5">
        <v>2747.52</v>
      </c>
      <c r="K4892" s="12">
        <v>2862</v>
      </c>
      <c r="L4892">
        <v>5</v>
      </c>
      <c r="M4892" t="s">
        <v>25</v>
      </c>
    </row>
    <row r="4893" spans="1:13" x14ac:dyDescent="0.2">
      <c r="A4893" t="str">
        <f>TEXT(Applications!A4893,"00000")</f>
        <v>6081959</v>
      </c>
      <c r="B4893" t="str">
        <f>TEXT(Applications!B4893,"0000")</f>
        <v>1350</v>
      </c>
      <c r="C4893" s="10">
        <v>44177</v>
      </c>
      <c r="D4893" t="s">
        <v>37</v>
      </c>
      <c r="E4893" s="5" t="str">
        <f>LEFT(Applications!E4893,6)</f>
        <v>226176</v>
      </c>
      <c r="F4893">
        <v>762</v>
      </c>
      <c r="G4893" t="s">
        <v>26</v>
      </c>
      <c r="H4893" t="str" cm="1">
        <f t="array" ref="H4893">_xlfn.IFS(OR(Applications!H4893=FALSE,Applications!H4893=0,LEFT(Applications!H4893,1)="N"),"No",OR(Applications!H4893=TRUE,Applications!H4893=1,LEFT(Applications!H4893,1)="Y"),"Yes")</f>
        <v>No</v>
      </c>
      <c r="I4893" t="str">
        <f>PROPER(Applications!I4893)</f>
        <v>Approved</v>
      </c>
      <c r="J4893" s="5">
        <v>2931.72</v>
      </c>
      <c r="K4893" s="12">
        <v>4442</v>
      </c>
      <c r="L4893">
        <v>1</v>
      </c>
      <c r="M4893" t="s">
        <v>28</v>
      </c>
    </row>
    <row r="4894" spans="1:13" x14ac:dyDescent="0.2">
      <c r="A4894" t="str">
        <f>TEXT(Applications!A4894,"00000")</f>
        <v>6082308</v>
      </c>
      <c r="B4894" t="str">
        <f>TEXT(Applications!B4894,"0000")</f>
        <v>0389</v>
      </c>
      <c r="C4894" s="10">
        <v>44931</v>
      </c>
      <c r="D4894" t="s">
        <v>19</v>
      </c>
      <c r="E4894" s="5" t="str">
        <f>LEFT(Applications!E4894,6)</f>
        <v>94705</v>
      </c>
      <c r="F4894">
        <v>720</v>
      </c>
      <c r="G4894" t="s">
        <v>14</v>
      </c>
      <c r="H4894" t="str" cm="1">
        <f t="array" ref="H4894">_xlfn.IFS(OR(Applications!H4894=FALSE,Applications!H4894=0,LEFT(Applications!H4894,1)="N"),"No",OR(Applications!H4894=TRUE,Applications!H4894=1,LEFT(Applications!H4894,1)="Y"),"Yes")</f>
        <v>No</v>
      </c>
      <c r="I4894" t="str">
        <f>PROPER(Applications!I4894)</f>
        <v>Approved</v>
      </c>
      <c r="J4894" s="5">
        <v>5531.52</v>
      </c>
      <c r="K4894" s="12">
        <v>5762</v>
      </c>
      <c r="L4894">
        <v>1</v>
      </c>
    </row>
    <row r="4895" spans="1:13" x14ac:dyDescent="0.2">
      <c r="A4895" t="str">
        <f>TEXT(Applications!A4895,"00000")</f>
        <v>6082733</v>
      </c>
      <c r="B4895" t="str">
        <f>TEXT(Applications!B4895,"0000")</f>
        <v>1472</v>
      </c>
      <c r="C4895" s="10">
        <v>44357</v>
      </c>
      <c r="D4895" t="s">
        <v>29</v>
      </c>
      <c r="E4895" s="5" t="str">
        <f>LEFT(Applications!E4895,6)</f>
        <v>201643</v>
      </c>
      <c r="F4895">
        <v>759</v>
      </c>
      <c r="G4895" t="s">
        <v>14</v>
      </c>
      <c r="H4895" t="str" cm="1">
        <f t="array" ref="H4895">_xlfn.IFS(OR(Applications!H4895=FALSE,Applications!H4895=0,LEFT(Applications!H4895,1)="N"),"No",OR(Applications!H4895=TRUE,Applications!H4895=1,LEFT(Applications!H4895,1)="Y"),"Yes")</f>
        <v>No</v>
      </c>
      <c r="I4895" t="str">
        <f>PROPER(Applications!I4895)</f>
        <v>Approved</v>
      </c>
      <c r="J4895" s="5">
        <v>6578.88</v>
      </c>
      <c r="K4895" s="12">
        <v>6853</v>
      </c>
      <c r="L4895">
        <v>4</v>
      </c>
      <c r="M4895" t="s">
        <v>25</v>
      </c>
    </row>
    <row r="4896" spans="1:13" x14ac:dyDescent="0.2">
      <c r="A4896" t="str">
        <f>TEXT(Applications!A4896,"00000")</f>
        <v>6083188</v>
      </c>
      <c r="B4896" t="str">
        <f>TEXT(Applications!B4896,"0000")</f>
        <v>0533</v>
      </c>
      <c r="C4896" s="10">
        <v>44992</v>
      </c>
      <c r="D4896" t="s">
        <v>32</v>
      </c>
      <c r="E4896" s="5" t="str">
        <f>LEFT(Applications!E4896,6)</f>
        <v>54827</v>
      </c>
      <c r="F4896">
        <v>652</v>
      </c>
      <c r="G4896" t="s">
        <v>14</v>
      </c>
      <c r="H4896" t="str" cm="1">
        <f t="array" ref="H4896">_xlfn.IFS(OR(Applications!H4896=FALSE,Applications!H4896=0,LEFT(Applications!H4896,1)="N"),"No",OR(Applications!H4896=TRUE,Applications!H4896=1,LEFT(Applications!H4896,1)="Y"),"Yes")</f>
        <v>No</v>
      </c>
      <c r="I4896" t="str">
        <f>PROPER(Applications!I4896)</f>
        <v>Pending</v>
      </c>
      <c r="J4896" s="5">
        <v>2938.56</v>
      </c>
      <c r="K4896" s="12">
        <v>3061</v>
      </c>
      <c r="L4896">
        <v>5</v>
      </c>
    </row>
    <row r="4897" spans="1:13" x14ac:dyDescent="0.2">
      <c r="A4897" t="str">
        <f>TEXT(Applications!A4897,"00000")</f>
        <v>6084349</v>
      </c>
      <c r="B4897" t="str">
        <f>TEXT(Applications!B4897,"0000")</f>
        <v>0427</v>
      </c>
      <c r="C4897" s="10">
        <v>45334</v>
      </c>
      <c r="D4897" t="s">
        <v>23</v>
      </c>
      <c r="E4897" s="5" t="str">
        <f>LEFT(Applications!E4897,6)</f>
        <v>135313</v>
      </c>
      <c r="F4897">
        <v>630</v>
      </c>
      <c r="G4897" t="s">
        <v>26</v>
      </c>
      <c r="H4897" t="str" cm="1">
        <f t="array" ref="H4897">_xlfn.IFS(OR(Applications!H4897=FALSE,Applications!H4897=0,LEFT(Applications!H4897,1)="N"),"No",OR(Applications!H4897=TRUE,Applications!H4897=1,LEFT(Applications!H4897,1)="Y"),"Yes")</f>
        <v>No</v>
      </c>
      <c r="I4897" t="str">
        <f>PROPER(Applications!I4897)</f>
        <v>Denied</v>
      </c>
      <c r="J4897" s="5">
        <v>1302.5999999999999</v>
      </c>
      <c r="K4897" s="12">
        <v>1670</v>
      </c>
      <c r="L4897">
        <v>3</v>
      </c>
      <c r="M4897" t="s">
        <v>17</v>
      </c>
    </row>
    <row r="4898" spans="1:13" x14ac:dyDescent="0.2">
      <c r="A4898" t="str">
        <f>TEXT(Applications!A4898,"00000")</f>
        <v>6085278</v>
      </c>
      <c r="B4898" t="str">
        <f>TEXT(Applications!B4898,"0000")</f>
        <v>0513</v>
      </c>
      <c r="C4898" s="10">
        <v>45052</v>
      </c>
      <c r="D4898" t="s">
        <v>27</v>
      </c>
      <c r="E4898" s="5" t="str">
        <f>LEFT(Applications!E4898,6)</f>
        <v>40601</v>
      </c>
      <c r="F4898">
        <v>605</v>
      </c>
      <c r="G4898" t="s">
        <v>14</v>
      </c>
      <c r="H4898" t="str" cm="1">
        <f t="array" ref="H4898">_xlfn.IFS(OR(Applications!H4898=FALSE,Applications!H4898=0,LEFT(Applications!H4898,1)="N"),"No",OR(Applications!H4898=TRUE,Applications!H4898=1,LEFT(Applications!H4898,1)="Y"),"Yes")</f>
        <v>Yes</v>
      </c>
      <c r="I4898" t="str">
        <f>PROPER(Applications!I4898)</f>
        <v>Under Review</v>
      </c>
      <c r="J4898" s="5">
        <v>2200.8000000000002</v>
      </c>
      <c r="K4898" s="12">
        <v>2620</v>
      </c>
      <c r="L4898">
        <v>4</v>
      </c>
      <c r="M4898" t="s">
        <v>41</v>
      </c>
    </row>
    <row r="4899" spans="1:13" x14ac:dyDescent="0.2">
      <c r="A4899" t="str">
        <f>TEXT(Applications!A4899,"00000")</f>
        <v>6086729</v>
      </c>
      <c r="B4899" t="str">
        <f>TEXT(Applications!B4899,"0000")</f>
        <v>0198</v>
      </c>
      <c r="C4899" s="10">
        <v>44527</v>
      </c>
      <c r="D4899" t="s">
        <v>29</v>
      </c>
      <c r="E4899" s="5" t="str">
        <f>LEFT(Applications!E4899,6)</f>
        <v>148803</v>
      </c>
      <c r="F4899">
        <v>705</v>
      </c>
      <c r="G4899" t="s">
        <v>14</v>
      </c>
      <c r="H4899" t="str" cm="1">
        <f t="array" ref="H4899">_xlfn.IFS(OR(Applications!H4899=FALSE,Applications!H4899=0,LEFT(Applications!H4899,1)="N"),"No",OR(Applications!H4899=TRUE,Applications!H4899=1,LEFT(Applications!H4899,1)="Y"),"Yes")</f>
        <v>Yes</v>
      </c>
      <c r="I4899" t="str">
        <f>PROPER(Applications!I4899)</f>
        <v>Withdrawn</v>
      </c>
      <c r="J4899" s="5">
        <v>3588.48</v>
      </c>
      <c r="K4899" s="12">
        <v>3738</v>
      </c>
      <c r="L4899">
        <v>1</v>
      </c>
      <c r="M4899" t="s">
        <v>21</v>
      </c>
    </row>
    <row r="4900" spans="1:13" x14ac:dyDescent="0.2">
      <c r="A4900" t="str">
        <f>TEXT(Applications!A4900,"00000")</f>
        <v>6089936</v>
      </c>
      <c r="B4900" t="str">
        <f>TEXT(Applications!B4900,"0000")</f>
        <v>0970</v>
      </c>
      <c r="C4900" s="10" t="s">
        <v>522</v>
      </c>
      <c r="D4900" t="s">
        <v>13</v>
      </c>
      <c r="E4900" s="5" t="str">
        <f>LEFT(Applications!E4900,6)</f>
        <v>721000</v>
      </c>
      <c r="F4900">
        <v>722</v>
      </c>
      <c r="G4900" t="s">
        <v>14</v>
      </c>
      <c r="H4900" t="str" cm="1">
        <f t="array" ref="H4900">_xlfn.IFS(OR(Applications!H4900=FALSE,Applications!H4900=0,LEFT(Applications!H4900,1)="N"),"No",OR(Applications!H4900=TRUE,Applications!H4900=1,LEFT(Applications!H4900,1)="Y"),"Yes")</f>
        <v>No</v>
      </c>
      <c r="I4900" t="str">
        <f>PROPER(Applications!I4900)</f>
        <v>Approved</v>
      </c>
      <c r="J4900" s="5">
        <v>2628.48</v>
      </c>
      <c r="K4900" s="12">
        <v>0</v>
      </c>
      <c r="L4900">
        <v>4</v>
      </c>
      <c r="M4900" t="s">
        <v>34</v>
      </c>
    </row>
    <row r="4901" spans="1:13" x14ac:dyDescent="0.2">
      <c r="A4901" t="str">
        <f>TEXT(Applications!A4901,"00000")</f>
        <v>6090163</v>
      </c>
      <c r="B4901" t="str">
        <f>TEXT(Applications!B4901,"0000")</f>
        <v>0289</v>
      </c>
      <c r="C4901" s="10">
        <v>45033</v>
      </c>
      <c r="D4901" t="s">
        <v>19</v>
      </c>
      <c r="E4901" s="5" t="str">
        <f>LEFT(Applications!E4901,6)</f>
        <v>208567</v>
      </c>
      <c r="F4901">
        <v>732</v>
      </c>
      <c r="G4901" t="s">
        <v>26</v>
      </c>
      <c r="H4901" t="str" cm="1">
        <f t="array" ref="H4901">_xlfn.IFS(OR(Applications!H4901=FALSE,Applications!H4901=0,LEFT(Applications!H4901,1)="N"),"No",OR(Applications!H4901=TRUE,Applications!H4901=1,LEFT(Applications!H4901,1)="Y"),"Yes")</f>
        <v>Yes</v>
      </c>
      <c r="I4901" t="str">
        <f>PROPER(Applications!I4901)</f>
        <v>Approved</v>
      </c>
      <c r="J4901" s="5">
        <v>2235.42</v>
      </c>
      <c r="K4901" s="12">
        <v>3387</v>
      </c>
      <c r="L4901">
        <v>3</v>
      </c>
    </row>
    <row r="4902" spans="1:13" x14ac:dyDescent="0.2">
      <c r="A4902" t="str">
        <f>TEXT(Applications!A4902,"00000")</f>
        <v>6090620</v>
      </c>
      <c r="B4902" t="str">
        <f>TEXT(Applications!B4902,"0000")</f>
        <v>1354</v>
      </c>
      <c r="C4902" s="10" t="s">
        <v>475</v>
      </c>
      <c r="D4902" t="s">
        <v>13</v>
      </c>
      <c r="E4902" s="5" t="str">
        <f>LEFT(Applications!E4902,6)</f>
        <v>54515</v>
      </c>
      <c r="F4902">
        <v>703</v>
      </c>
      <c r="G4902" t="s">
        <v>14</v>
      </c>
      <c r="H4902" t="str" cm="1">
        <f t="array" ref="H4902">_xlfn.IFS(OR(Applications!H4902=FALSE,Applications!H4902=0,LEFT(Applications!H4902,1)="N"),"No",OR(Applications!H4902=TRUE,Applications!H4902=1,LEFT(Applications!H4902,1)="Y"),"Yes")</f>
        <v>No</v>
      </c>
      <c r="I4902" t="str">
        <f>PROPER(Applications!I4902)</f>
        <v>Approved</v>
      </c>
      <c r="J4902" s="5">
        <v>1244.4000000000001</v>
      </c>
      <c r="K4902" s="12">
        <v>2074</v>
      </c>
      <c r="L4902">
        <v>1</v>
      </c>
      <c r="M4902" t="s">
        <v>41</v>
      </c>
    </row>
    <row r="4903" spans="1:13" x14ac:dyDescent="0.2">
      <c r="A4903" t="str">
        <f>TEXT(Applications!A4903,"00000")</f>
        <v>6095178</v>
      </c>
      <c r="B4903" t="str">
        <f>TEXT(Applications!B4903,"0000")</f>
        <v>1379</v>
      </c>
      <c r="C4903" s="10">
        <v>45052</v>
      </c>
      <c r="D4903" t="s">
        <v>37</v>
      </c>
      <c r="E4903" s="5" t="str">
        <f>LEFT(Applications!E4903,6)</f>
        <v>31362</v>
      </c>
      <c r="F4903">
        <v>698</v>
      </c>
      <c r="G4903" t="s">
        <v>14</v>
      </c>
      <c r="H4903" t="str" cm="1">
        <f t="array" ref="H4903">_xlfn.IFS(OR(Applications!H4903=FALSE,Applications!H4903=0,LEFT(Applications!H4903,1)="N"),"No",OR(Applications!H4903=TRUE,Applications!H4903=1,LEFT(Applications!H4903,1)="Y"),"Yes")</f>
        <v>Yes</v>
      </c>
      <c r="I4903" t="str">
        <f>PROPER(Applications!I4903)</f>
        <v>Denied</v>
      </c>
      <c r="J4903" s="5">
        <v>4516.2</v>
      </c>
      <c r="K4903" s="12">
        <v>0</v>
      </c>
      <c r="L4903">
        <v>1</v>
      </c>
      <c r="M4903" t="s">
        <v>35</v>
      </c>
    </row>
    <row r="4904" spans="1:13" x14ac:dyDescent="0.2">
      <c r="A4904" t="str">
        <f>TEXT(Applications!A4904,"00000")</f>
        <v>6096236</v>
      </c>
      <c r="B4904" t="str">
        <f>TEXT(Applications!B4904,"0000")</f>
        <v>0356</v>
      </c>
      <c r="C4904" s="10">
        <v>43990</v>
      </c>
      <c r="D4904" t="s">
        <v>37</v>
      </c>
      <c r="E4904" s="5" t="str">
        <f>LEFT(Applications!E4904,6)</f>
        <v>165140</v>
      </c>
      <c r="F4904">
        <v>800</v>
      </c>
      <c r="G4904" t="s">
        <v>14</v>
      </c>
      <c r="H4904" t="str" cm="1">
        <f t="array" ref="H4904">_xlfn.IFS(OR(Applications!H4904=FALSE,Applications!H4904=0,LEFT(Applications!H4904,1)="N"),"No",OR(Applications!H4904=TRUE,Applications!H4904=1,LEFT(Applications!H4904,1)="Y"),"Yes")</f>
        <v>Yes</v>
      </c>
      <c r="I4904" t="str">
        <f>PROPER(Applications!I4904)</f>
        <v>Denied</v>
      </c>
      <c r="J4904" s="5">
        <v>4292.3999999999996</v>
      </c>
      <c r="K4904" s="12">
        <v>7154</v>
      </c>
      <c r="L4904">
        <v>4</v>
      </c>
      <c r="M4904" t="s">
        <v>34</v>
      </c>
    </row>
    <row r="4905" spans="1:13" x14ac:dyDescent="0.2">
      <c r="A4905" t="str">
        <f>TEXT(Applications!A4905,"00000")</f>
        <v>6096575</v>
      </c>
      <c r="B4905" t="str">
        <f>TEXT(Applications!B4905,"0000")</f>
        <v>0513</v>
      </c>
      <c r="C4905" s="10">
        <v>44616</v>
      </c>
      <c r="D4905" t="s">
        <v>23</v>
      </c>
      <c r="E4905" s="5" t="str">
        <f>LEFT(Applications!E4905,6)</f>
        <v>83684</v>
      </c>
      <c r="F4905">
        <v>599</v>
      </c>
      <c r="G4905" t="s">
        <v>26</v>
      </c>
      <c r="H4905" t="str" cm="1">
        <f t="array" ref="H4905">_xlfn.IFS(OR(Applications!H4905=FALSE,Applications!H4905=0,LEFT(Applications!H4905,1)="N"),"No",OR(Applications!H4905=TRUE,Applications!H4905=1,LEFT(Applications!H4905,1)="Y"),"Yes")</f>
        <v>No</v>
      </c>
      <c r="I4905" t="str">
        <f>PROPER(Applications!I4905)</f>
        <v>Pending</v>
      </c>
      <c r="J4905" s="5">
        <v>2515.1999999999998</v>
      </c>
      <c r="K4905" s="12">
        <v>2620</v>
      </c>
      <c r="L4905">
        <v>4</v>
      </c>
      <c r="M4905" t="s">
        <v>31</v>
      </c>
    </row>
    <row r="4906" spans="1:13" x14ac:dyDescent="0.2">
      <c r="A4906" t="str">
        <f>TEXT(Applications!A4906,"00000")</f>
        <v>6097668</v>
      </c>
      <c r="B4906" t="str">
        <f>TEXT(Applications!B4906,"0000")</f>
        <v>0365</v>
      </c>
      <c r="C4906" s="10" t="s">
        <v>523</v>
      </c>
      <c r="D4906" t="s">
        <v>37</v>
      </c>
      <c r="E4906" s="5" t="str">
        <f>LEFT(Applications!E4906,6)</f>
        <v>168652</v>
      </c>
      <c r="F4906">
        <v>727</v>
      </c>
      <c r="G4906" t="s">
        <v>14</v>
      </c>
      <c r="H4906" t="str" cm="1">
        <f t="array" ref="H4906">_xlfn.IFS(OR(Applications!H4906=FALSE,Applications!H4906=0,LEFT(Applications!H4906,1)="N"),"No",OR(Applications!H4906=TRUE,Applications!H4906=1,LEFT(Applications!H4906,1)="Y"),"Yes")</f>
        <v>Yes</v>
      </c>
      <c r="I4906" t="str">
        <f>PROPER(Applications!I4906)</f>
        <v>Under Review</v>
      </c>
      <c r="J4906" s="5">
        <v>1563.54</v>
      </c>
      <c r="K4906" s="12">
        <v>2369</v>
      </c>
      <c r="L4906">
        <v>5</v>
      </c>
      <c r="M4906" t="s">
        <v>21</v>
      </c>
    </row>
    <row r="4907" spans="1:13" x14ac:dyDescent="0.2">
      <c r="A4907" t="str">
        <f>TEXT(Applications!A4907,"00000")</f>
        <v>6098189</v>
      </c>
      <c r="B4907" t="str">
        <f>TEXT(Applications!B4907,"0000")</f>
        <v>0939</v>
      </c>
      <c r="C4907" s="10">
        <v>45022</v>
      </c>
      <c r="D4907" t="s">
        <v>13</v>
      </c>
      <c r="E4907" s="5" t="str">
        <f>LEFT(Applications!E4907,6)</f>
        <v>232403</v>
      </c>
      <c r="F4907">
        <v>831</v>
      </c>
      <c r="G4907" t="s">
        <v>14</v>
      </c>
      <c r="H4907" t="str" cm="1">
        <f t="array" ref="H4907">_xlfn.IFS(OR(Applications!H4907=FALSE,Applications!H4907=0,LEFT(Applications!H4907,1)="N"),"No",OR(Applications!H4907=TRUE,Applications!H4907=1,LEFT(Applications!H4907,1)="Y"),"Yes")</f>
        <v>No</v>
      </c>
      <c r="I4907" t="str">
        <f>PROPER(Applications!I4907)</f>
        <v>Pending</v>
      </c>
      <c r="J4907" s="5">
        <v>1872.78</v>
      </c>
      <c r="K4907" s="12">
        <v>2401</v>
      </c>
      <c r="L4907">
        <v>5</v>
      </c>
    </row>
    <row r="4908" spans="1:13" x14ac:dyDescent="0.2">
      <c r="A4908" t="str">
        <f>TEXT(Applications!A4908,"00000")</f>
        <v>6107221</v>
      </c>
      <c r="B4908" t="str">
        <f>TEXT(Applications!B4908,"0000")</f>
        <v>1128</v>
      </c>
      <c r="C4908" s="10">
        <v>44454</v>
      </c>
      <c r="D4908" t="s">
        <v>13</v>
      </c>
      <c r="E4908" s="5" t="str">
        <f>LEFT(Applications!E4908,6)</f>
        <v>146489</v>
      </c>
      <c r="F4908">
        <v>728</v>
      </c>
      <c r="G4908" t="s">
        <v>14</v>
      </c>
      <c r="H4908" t="str" cm="1">
        <f t="array" ref="H4908">_xlfn.IFS(OR(Applications!H4908=FALSE,Applications!H4908=0,LEFT(Applications!H4908,1)="N"),"No",OR(Applications!H4908=TRUE,Applications!H4908=1,LEFT(Applications!H4908,1)="Y"),"Yes")</f>
        <v>Yes</v>
      </c>
      <c r="I4908" t="str">
        <f>PROPER(Applications!I4908)</f>
        <v>Denied</v>
      </c>
      <c r="J4908" s="5">
        <v>3571.2</v>
      </c>
      <c r="K4908" s="12">
        <v>5952</v>
      </c>
      <c r="L4908">
        <v>4</v>
      </c>
      <c r="M4908" t="s">
        <v>28</v>
      </c>
    </row>
    <row r="4909" spans="1:13" x14ac:dyDescent="0.2">
      <c r="A4909" t="str">
        <f>TEXT(Applications!A4909,"00000")</f>
        <v>6108416</v>
      </c>
      <c r="B4909" t="str">
        <f>TEXT(Applications!B4909,"0000")</f>
        <v>1393</v>
      </c>
      <c r="C4909" s="10">
        <v>44248</v>
      </c>
      <c r="D4909" t="s">
        <v>13</v>
      </c>
      <c r="E4909" s="5" t="str">
        <f>LEFT(Applications!E4909,6)</f>
        <v>197821</v>
      </c>
      <c r="F4909">
        <v>779</v>
      </c>
      <c r="G4909" t="s">
        <v>14</v>
      </c>
      <c r="H4909" t="str" cm="1">
        <f t="array" ref="H4909">_xlfn.IFS(OR(Applications!H4909=FALSE,Applications!H4909=0,LEFT(Applications!H4909,1)="N"),"No",OR(Applications!H4909=TRUE,Applications!H4909=1,LEFT(Applications!H4909,1)="Y"),"Yes")</f>
        <v>Yes</v>
      </c>
      <c r="I4909" t="str">
        <f>PROPER(Applications!I4909)</f>
        <v>Approved</v>
      </c>
      <c r="J4909" s="5">
        <v>3985.02</v>
      </c>
      <c r="K4909" s="12">
        <v>5109</v>
      </c>
      <c r="L4909">
        <v>2</v>
      </c>
      <c r="M4909" t="s">
        <v>36</v>
      </c>
    </row>
    <row r="4910" spans="1:13" x14ac:dyDescent="0.2">
      <c r="A4910" t="str">
        <f>TEXT(Applications!A4910,"00000")</f>
        <v>6111480</v>
      </c>
      <c r="B4910" t="str">
        <f>TEXT(Applications!B4910,"0000")</f>
        <v>0679</v>
      </c>
      <c r="C4910" s="10">
        <v>44990</v>
      </c>
      <c r="D4910" t="s">
        <v>32</v>
      </c>
      <c r="E4910" s="5" t="str">
        <f>LEFT(Applications!E4910,6)</f>
        <v>235209</v>
      </c>
      <c r="F4910">
        <v>787</v>
      </c>
      <c r="G4910" t="s">
        <v>14</v>
      </c>
      <c r="H4910" t="str" cm="1">
        <f t="array" ref="H4910">_xlfn.IFS(OR(Applications!H4910=FALSE,Applications!H4910=0,LEFT(Applications!H4910,1)="N"),"No",OR(Applications!H4910=TRUE,Applications!H4910=1,LEFT(Applications!H4910,1)="Y"),"Yes")</f>
        <v>No</v>
      </c>
      <c r="I4910" t="str">
        <f>PROPER(Applications!I4910)</f>
        <v>Pending</v>
      </c>
      <c r="J4910" s="5">
        <v>2476.3200000000002</v>
      </c>
      <c r="K4910" s="12">
        <v>0</v>
      </c>
      <c r="L4910">
        <v>3</v>
      </c>
      <c r="M4910" t="s">
        <v>41</v>
      </c>
    </row>
    <row r="4911" spans="1:13" x14ac:dyDescent="0.2">
      <c r="A4911" t="str">
        <f>TEXT(Applications!A4911,"00000")</f>
        <v>6112337</v>
      </c>
      <c r="B4911" t="str">
        <f>TEXT(Applications!B4911,"0000")</f>
        <v>1294</v>
      </c>
      <c r="D4911" t="s">
        <v>37</v>
      </c>
      <c r="E4911" s="5" t="str">
        <f>LEFT(Applications!E4911,6)</f>
        <v>20639</v>
      </c>
      <c r="F4911">
        <v>824</v>
      </c>
      <c r="G4911" t="s">
        <v>14</v>
      </c>
      <c r="H4911" t="str" cm="1">
        <f t="array" ref="H4911">_xlfn.IFS(OR(Applications!H4911=FALSE,Applications!H4911=0,LEFT(Applications!H4911,1)="N"),"No",OR(Applications!H4911=TRUE,Applications!H4911=1,LEFT(Applications!H4911,1)="Y"),"Yes")</f>
        <v>Yes</v>
      </c>
      <c r="I4911" t="str">
        <f>PROPER(Applications!I4911)</f>
        <v>Approved</v>
      </c>
      <c r="J4911" s="5">
        <v>2152.3200000000002</v>
      </c>
      <c r="K4911" s="12">
        <v>2242</v>
      </c>
      <c r="L4911">
        <v>1</v>
      </c>
    </row>
    <row r="4912" spans="1:13" x14ac:dyDescent="0.2">
      <c r="A4912" t="str">
        <f>TEXT(Applications!A4912,"00000")</f>
        <v>6115971</v>
      </c>
      <c r="B4912" t="str">
        <f>TEXT(Applications!B4912,"0000")</f>
        <v>1435</v>
      </c>
      <c r="C4912" s="10">
        <v>45123</v>
      </c>
      <c r="D4912" t="s">
        <v>13</v>
      </c>
      <c r="E4912" s="5" t="str">
        <f>LEFT(Applications!E4912,6)</f>
        <v>76636</v>
      </c>
      <c r="F4912">
        <v>754</v>
      </c>
      <c r="G4912" t="s">
        <v>14</v>
      </c>
      <c r="H4912" t="str" cm="1">
        <f t="array" ref="H4912">_xlfn.IFS(OR(Applications!H4912=FALSE,Applications!H4912=0,LEFT(Applications!H4912,1)="N"),"No",OR(Applications!H4912=TRUE,Applications!H4912=1,LEFT(Applications!H4912,1)="Y"),"Yes")</f>
        <v>No</v>
      </c>
      <c r="I4912" t="str">
        <f>PROPER(Applications!I4912)</f>
        <v>Denied</v>
      </c>
      <c r="J4912" s="5">
        <v>3047.52</v>
      </c>
      <c r="K4912" s="12">
        <v>3628</v>
      </c>
      <c r="L4912">
        <v>2</v>
      </c>
    </row>
    <row r="4913" spans="1:13" x14ac:dyDescent="0.2">
      <c r="A4913" t="str">
        <f>TEXT(Applications!A4913,"00000")</f>
        <v>6116350</v>
      </c>
      <c r="B4913" t="str">
        <f>TEXT(Applications!B4913,"0000")</f>
        <v>1223</v>
      </c>
      <c r="C4913" s="10">
        <v>45280</v>
      </c>
      <c r="D4913" t="s">
        <v>23</v>
      </c>
      <c r="E4913" s="5" t="str">
        <f>LEFT(Applications!E4913,6)</f>
        <v>793000</v>
      </c>
      <c r="F4913">
        <v>693</v>
      </c>
      <c r="G4913" t="s">
        <v>14</v>
      </c>
      <c r="H4913" t="str" cm="1">
        <f t="array" ref="H4913">_xlfn.IFS(OR(Applications!H4913=FALSE,Applications!H4913=0,LEFT(Applications!H4913,1)="N"),"No",OR(Applications!H4913=TRUE,Applications!H4913=1,LEFT(Applications!H4913,1)="Y"),"Yes")</f>
        <v>No</v>
      </c>
      <c r="I4913" t="str">
        <f>PROPER(Applications!I4913)</f>
        <v>Approved</v>
      </c>
      <c r="J4913" s="5">
        <v>2830.2</v>
      </c>
      <c r="K4913" s="12">
        <v>4717</v>
      </c>
      <c r="L4913">
        <v>3</v>
      </c>
    </row>
    <row r="4914" spans="1:13" x14ac:dyDescent="0.2">
      <c r="A4914" t="str">
        <f>TEXT(Applications!A4914,"00000")</f>
        <v>6117750</v>
      </c>
      <c r="B4914" t="str">
        <f>TEXT(Applications!B4914,"0000")</f>
        <v>1078</v>
      </c>
      <c r="C4914" s="10">
        <v>45164</v>
      </c>
      <c r="D4914" t="s">
        <v>23</v>
      </c>
      <c r="E4914" s="5" t="str">
        <f>LEFT(Applications!E4914,6)</f>
        <v>86517</v>
      </c>
      <c r="F4914">
        <v>700</v>
      </c>
      <c r="G4914" t="s">
        <v>14</v>
      </c>
      <c r="H4914" t="str" cm="1">
        <f t="array" ref="H4914">_xlfn.IFS(OR(Applications!H4914=FALSE,Applications!H4914=0,LEFT(Applications!H4914,1)="N"),"No",OR(Applications!H4914=TRUE,Applications!H4914=1,LEFT(Applications!H4914,1)="Y"),"Yes")</f>
        <v>Yes</v>
      </c>
      <c r="I4914" t="str">
        <f>PROPER(Applications!I4914)</f>
        <v>Under Review</v>
      </c>
      <c r="J4914" s="5">
        <v>1831.8</v>
      </c>
      <c r="K4914" s="12">
        <v>3053</v>
      </c>
      <c r="L4914">
        <v>3</v>
      </c>
      <c r="M4914" t="s">
        <v>17</v>
      </c>
    </row>
    <row r="4915" spans="1:13" x14ac:dyDescent="0.2">
      <c r="A4915" t="str">
        <f>TEXT(Applications!A4915,"00000")</f>
        <v>6121087</v>
      </c>
      <c r="B4915" t="str">
        <f>TEXT(Applications!B4915,"0000")</f>
        <v>1395</v>
      </c>
      <c r="C4915" s="10">
        <v>45117</v>
      </c>
      <c r="D4915" t="s">
        <v>29</v>
      </c>
      <c r="E4915" s="5" t="str">
        <f>LEFT(Applications!E4915,6)</f>
        <v>151241</v>
      </c>
      <c r="F4915">
        <v>735</v>
      </c>
      <c r="G4915" t="s">
        <v>14</v>
      </c>
      <c r="H4915" t="str" cm="1">
        <f t="array" ref="H4915">_xlfn.IFS(OR(Applications!H4915=FALSE,Applications!H4915=0,LEFT(Applications!H4915,1)="N"),"No",OR(Applications!H4915=TRUE,Applications!H4915=1,LEFT(Applications!H4915,1)="Y"),"Yes")</f>
        <v>No</v>
      </c>
      <c r="I4915" t="str">
        <f>PROPER(Applications!I4915)</f>
        <v>Pending</v>
      </c>
      <c r="J4915" s="5">
        <v>2294.16</v>
      </c>
      <c r="K4915" s="12">
        <v>3476</v>
      </c>
      <c r="L4915">
        <v>4</v>
      </c>
      <c r="M4915" t="s">
        <v>21</v>
      </c>
    </row>
    <row r="4916" spans="1:13" x14ac:dyDescent="0.2">
      <c r="A4916" t="str">
        <f>TEXT(Applications!A4916,"00000")</f>
        <v>6121122</v>
      </c>
      <c r="B4916" t="str">
        <f>TEXT(Applications!B4916,"0000")</f>
        <v>1633</v>
      </c>
      <c r="C4916" s="10">
        <v>44045</v>
      </c>
      <c r="D4916" t="s">
        <v>13</v>
      </c>
      <c r="E4916" s="5" t="str">
        <f>LEFT(Applications!E4916,6)</f>
        <v>743000</v>
      </c>
      <c r="F4916">
        <v>821</v>
      </c>
      <c r="G4916" t="s">
        <v>14</v>
      </c>
      <c r="H4916" t="str" cm="1">
        <f t="array" ref="H4916">_xlfn.IFS(OR(Applications!H4916=FALSE,Applications!H4916=0,LEFT(Applications!H4916,1)="N"),"No",OR(Applications!H4916=TRUE,Applications!H4916=1,LEFT(Applications!H4916,1)="Y"),"Yes")</f>
        <v>No</v>
      </c>
      <c r="I4916" t="str">
        <f>PROPER(Applications!I4916)</f>
        <v>Withdrawn</v>
      </c>
      <c r="J4916" s="5">
        <v>1656</v>
      </c>
      <c r="K4916" s="12">
        <v>2760</v>
      </c>
      <c r="L4916">
        <v>4</v>
      </c>
      <c r="M4916" t="s">
        <v>47</v>
      </c>
    </row>
    <row r="4917" spans="1:13" x14ac:dyDescent="0.2">
      <c r="A4917" t="str">
        <f>TEXT(Applications!A4917,"00000")</f>
        <v>6121160</v>
      </c>
      <c r="B4917" t="str">
        <f>TEXT(Applications!B4917,"0000")</f>
        <v>1012</v>
      </c>
      <c r="C4917" s="10">
        <v>44733</v>
      </c>
      <c r="D4917" t="s">
        <v>19</v>
      </c>
      <c r="E4917" s="5" t="str">
        <f>LEFT(Applications!E4917,6)</f>
        <v>67225</v>
      </c>
      <c r="F4917">
        <v>589</v>
      </c>
      <c r="G4917" t="s">
        <v>14</v>
      </c>
      <c r="H4917" t="str" cm="1">
        <f t="array" ref="H4917">_xlfn.IFS(OR(Applications!H4917=FALSE,Applications!H4917=0,LEFT(Applications!H4917,1)="N"),"No",OR(Applications!H4917=TRUE,Applications!H4917=1,LEFT(Applications!H4917,1)="Y"),"Yes")</f>
        <v>Yes</v>
      </c>
      <c r="I4917" t="str">
        <f>PROPER(Applications!I4917)</f>
        <v>Approved</v>
      </c>
      <c r="J4917" s="5">
        <v>4269.12</v>
      </c>
      <c r="K4917" s="12">
        <v>4447</v>
      </c>
      <c r="L4917">
        <v>3</v>
      </c>
      <c r="M4917" t="s">
        <v>31</v>
      </c>
    </row>
    <row r="4918" spans="1:13" x14ac:dyDescent="0.2">
      <c r="A4918" t="str">
        <f>TEXT(Applications!A4918,"00000")</f>
        <v>6121609</v>
      </c>
      <c r="B4918" t="str">
        <f>TEXT(Applications!B4918,"0000")</f>
        <v>1131</v>
      </c>
      <c r="C4918" s="10" t="s">
        <v>524</v>
      </c>
      <c r="D4918" t="s">
        <v>13</v>
      </c>
      <c r="E4918" s="5" t="str">
        <f>LEFT(Applications!E4918,6)</f>
        <v>126189</v>
      </c>
      <c r="F4918">
        <v>692</v>
      </c>
      <c r="G4918" t="s">
        <v>26</v>
      </c>
      <c r="H4918" t="str" cm="1">
        <f t="array" ref="H4918">_xlfn.IFS(OR(Applications!H4918=FALSE,Applications!H4918=0,LEFT(Applications!H4918,1)="N"),"No",OR(Applications!H4918=TRUE,Applications!H4918=1,LEFT(Applications!H4918,1)="Y"),"Yes")</f>
        <v>No</v>
      </c>
      <c r="I4918" t="str">
        <f>PROPER(Applications!I4918)</f>
        <v>Approved</v>
      </c>
      <c r="J4918" s="5">
        <v>1002.6</v>
      </c>
      <c r="K4918" s="12">
        <v>1671</v>
      </c>
      <c r="L4918">
        <v>2</v>
      </c>
    </row>
    <row r="4919" spans="1:13" x14ac:dyDescent="0.2">
      <c r="A4919" t="str">
        <f>TEXT(Applications!A4919,"00000")</f>
        <v>6123108</v>
      </c>
      <c r="B4919" t="str">
        <f>TEXT(Applications!B4919,"0000")</f>
        <v>0318</v>
      </c>
      <c r="C4919" s="10">
        <v>45651</v>
      </c>
      <c r="D4919" t="s">
        <v>23</v>
      </c>
      <c r="E4919" s="5" t="str">
        <f>LEFT(Applications!E4919,6)</f>
        <v>117657</v>
      </c>
      <c r="F4919">
        <v>523</v>
      </c>
      <c r="G4919" t="s">
        <v>14</v>
      </c>
      <c r="H4919" t="str" cm="1">
        <f t="array" ref="H4919">_xlfn.IFS(OR(Applications!H4919=FALSE,Applications!H4919=0,LEFT(Applications!H4919,1)="N"),"No",OR(Applications!H4919=TRUE,Applications!H4919=1,LEFT(Applications!H4919,1)="Y"),"Yes")</f>
        <v>Yes</v>
      </c>
      <c r="I4919" t="str">
        <f>PROPER(Applications!I4919)</f>
        <v>Denied</v>
      </c>
      <c r="J4919" s="5">
        <v>803.22</v>
      </c>
      <c r="K4919" s="12">
        <v>1217</v>
      </c>
      <c r="L4919">
        <v>3</v>
      </c>
      <c r="M4919" t="s">
        <v>25</v>
      </c>
    </row>
    <row r="4920" spans="1:13" x14ac:dyDescent="0.2">
      <c r="A4920" t="str">
        <f>TEXT(Applications!A4920,"00000")</f>
        <v>6124191</v>
      </c>
      <c r="B4920" t="str">
        <f>TEXT(Applications!B4920,"0000")</f>
        <v>1486</v>
      </c>
      <c r="C4920" s="10">
        <v>43876</v>
      </c>
      <c r="D4920" t="s">
        <v>29</v>
      </c>
      <c r="E4920" s="5" t="str">
        <f>LEFT(Applications!E4920,6)</f>
        <v>47773</v>
      </c>
      <c r="F4920">
        <v>804</v>
      </c>
      <c r="G4920" t="s">
        <v>14</v>
      </c>
      <c r="H4920" t="str" cm="1">
        <f t="array" ref="H4920">_xlfn.IFS(OR(Applications!H4920=FALSE,Applications!H4920=0,LEFT(Applications!H4920,1)="N"),"No",OR(Applications!H4920=TRUE,Applications!H4920=1,LEFT(Applications!H4920,1)="Y"),"Yes")</f>
        <v>No</v>
      </c>
      <c r="I4920" t="str">
        <f>PROPER(Applications!I4920)</f>
        <v>Denied</v>
      </c>
      <c r="J4920" s="5">
        <v>3440.64</v>
      </c>
      <c r="K4920" s="12">
        <v>4096</v>
      </c>
      <c r="L4920">
        <v>3</v>
      </c>
      <c r="M4920" t="s">
        <v>34</v>
      </c>
    </row>
    <row r="4921" spans="1:13" x14ac:dyDescent="0.2">
      <c r="A4921" t="str">
        <f>TEXT(Applications!A4921,"00000")</f>
        <v>6127894</v>
      </c>
      <c r="B4921" t="str">
        <f>TEXT(Applications!B4921,"0000")</f>
        <v>1436</v>
      </c>
      <c r="C4921" s="10">
        <v>44600</v>
      </c>
      <c r="D4921" t="s">
        <v>37</v>
      </c>
      <c r="E4921" s="5" t="str">
        <f>LEFT(Applications!E4921,6)</f>
        <v>199553</v>
      </c>
      <c r="F4921">
        <v>783</v>
      </c>
      <c r="G4921" t="s">
        <v>26</v>
      </c>
      <c r="H4921" t="str" cm="1">
        <f t="array" ref="H4921">_xlfn.IFS(OR(Applications!H4921=FALSE,Applications!H4921=0,LEFT(Applications!H4921,1)="N"),"No",OR(Applications!H4921=TRUE,Applications!H4921=1,LEFT(Applications!H4921,1)="Y"),"Yes")</f>
        <v>Yes</v>
      </c>
      <c r="I4921" t="str">
        <f>PROPER(Applications!I4921)</f>
        <v>Approved</v>
      </c>
      <c r="J4921" s="5">
        <v>4885.4399999999996</v>
      </c>
      <c r="K4921" s="12">
        <v>5816</v>
      </c>
      <c r="L4921">
        <v>5</v>
      </c>
      <c r="M4921" t="s">
        <v>36</v>
      </c>
    </row>
    <row r="4922" spans="1:13" x14ac:dyDescent="0.2">
      <c r="A4922" t="str">
        <f>TEXT(Applications!A4922,"00000")</f>
        <v>6130619</v>
      </c>
      <c r="B4922" t="str">
        <f>TEXT(Applications!B4922,"0000")</f>
        <v>0889</v>
      </c>
      <c r="C4922" s="10">
        <v>44621</v>
      </c>
      <c r="D4922" t="s">
        <v>19</v>
      </c>
      <c r="E4922" s="5" t="str">
        <f>LEFT(Applications!E4922,6)</f>
        <v>242939</v>
      </c>
      <c r="F4922">
        <v>466</v>
      </c>
      <c r="G4922" t="s">
        <v>14</v>
      </c>
      <c r="H4922" t="str" cm="1">
        <f t="array" ref="H4922">_xlfn.IFS(OR(Applications!H4922=FALSE,Applications!H4922=0,LEFT(Applications!H4922,1)="N"),"No",OR(Applications!H4922=TRUE,Applications!H4922=1,LEFT(Applications!H4922,1)="Y"),"Yes")</f>
        <v>No</v>
      </c>
      <c r="I4922" t="str">
        <f>PROPER(Applications!I4922)</f>
        <v>Approved</v>
      </c>
      <c r="J4922" s="5">
        <v>4310.3999999999996</v>
      </c>
      <c r="K4922" s="12">
        <v>4490</v>
      </c>
      <c r="L4922">
        <v>3</v>
      </c>
      <c r="M4922" t="s">
        <v>34</v>
      </c>
    </row>
    <row r="4923" spans="1:13" x14ac:dyDescent="0.2">
      <c r="A4923" t="str">
        <f>TEXT(Applications!A4923,"00000")</f>
        <v>6133390</v>
      </c>
      <c r="B4923" t="str">
        <f>TEXT(Applications!B4923,"0000")</f>
        <v>0902</v>
      </c>
      <c r="C4923" s="10">
        <v>44965</v>
      </c>
      <c r="D4923" t="s">
        <v>37</v>
      </c>
      <c r="E4923" s="5" t="str">
        <f>LEFT(Applications!E4923,6)</f>
        <v>142128</v>
      </c>
      <c r="F4923">
        <v>331</v>
      </c>
      <c r="G4923" t="s">
        <v>14</v>
      </c>
      <c r="H4923" t="str" cm="1">
        <f t="array" ref="H4923">_xlfn.IFS(OR(Applications!H4923=FALSE,Applications!H4923=0,LEFT(Applications!H4923,1)="N"),"No",OR(Applications!H4923=TRUE,Applications!H4923=1,LEFT(Applications!H4923,1)="Y"),"Yes")</f>
        <v>No</v>
      </c>
      <c r="I4923" t="str">
        <f>PROPER(Applications!I4923)</f>
        <v>Approved</v>
      </c>
      <c r="J4923" s="5">
        <v>3209.28</v>
      </c>
      <c r="K4923" s="12">
        <v>3343</v>
      </c>
      <c r="L4923">
        <v>3</v>
      </c>
      <c r="M4923" t="s">
        <v>41</v>
      </c>
    </row>
    <row r="4924" spans="1:13" x14ac:dyDescent="0.2">
      <c r="A4924" t="str">
        <f>TEXT(Applications!A4924,"00000")</f>
        <v>6136395</v>
      </c>
      <c r="B4924" t="str">
        <f>TEXT(Applications!B4924,"0000")</f>
        <v>0201</v>
      </c>
      <c r="C4924" s="10">
        <v>45487</v>
      </c>
      <c r="D4924" t="s">
        <v>27</v>
      </c>
      <c r="E4924" s="5" t="str">
        <f>LEFT(Applications!E4924,6)</f>
        <v>181535</v>
      </c>
      <c r="F4924" t="s">
        <v>38</v>
      </c>
      <c r="G4924" t="s">
        <v>26</v>
      </c>
      <c r="H4924" t="str" cm="1">
        <f t="array" ref="H4924">_xlfn.IFS(OR(Applications!H4924=FALSE,Applications!H4924=0,LEFT(Applications!H4924,1)="N"),"No",OR(Applications!H4924=TRUE,Applications!H4924=1,LEFT(Applications!H4924,1)="Y"),"Yes")</f>
        <v>Yes</v>
      </c>
      <c r="I4924" t="str">
        <f>PROPER(Applications!I4924)</f>
        <v>Approved</v>
      </c>
      <c r="J4924" s="5">
        <v>1895.4</v>
      </c>
      <c r="K4924" s="12">
        <v>2430</v>
      </c>
      <c r="L4924">
        <v>3</v>
      </c>
      <c r="M4924" t="s">
        <v>36</v>
      </c>
    </row>
    <row r="4925" spans="1:13" x14ac:dyDescent="0.2">
      <c r="A4925" t="str">
        <f>TEXT(Applications!A4925,"00000")</f>
        <v>6136535</v>
      </c>
      <c r="B4925" t="str">
        <f>TEXT(Applications!B4925,"0000")</f>
        <v>0661</v>
      </c>
      <c r="C4925" s="10">
        <v>45617</v>
      </c>
      <c r="D4925" t="s">
        <v>32</v>
      </c>
      <c r="E4925" s="5" t="str">
        <f>LEFT(Applications!E4925,6)</f>
        <v>99294</v>
      </c>
      <c r="F4925">
        <v>714</v>
      </c>
      <c r="G4925" t="s">
        <v>14</v>
      </c>
      <c r="H4925" t="str" cm="1">
        <f t="array" ref="H4925">_xlfn.IFS(OR(Applications!H4925=FALSE,Applications!H4925=0,LEFT(Applications!H4925,1)="N"),"No",OR(Applications!H4925=TRUE,Applications!H4925=1,LEFT(Applications!H4925,1)="Y"),"Yes")</f>
        <v>Yes</v>
      </c>
      <c r="I4925" t="str">
        <f>PROPER(Applications!I4925)</f>
        <v>Pending</v>
      </c>
      <c r="J4925" s="5">
        <v>3837.24</v>
      </c>
      <c r="K4925" s="12">
        <v>5814</v>
      </c>
      <c r="L4925">
        <v>2</v>
      </c>
      <c r="M4925" t="s">
        <v>41</v>
      </c>
    </row>
    <row r="4926" spans="1:13" x14ac:dyDescent="0.2">
      <c r="A4926" t="str">
        <f>TEXT(Applications!A4926,"00000")</f>
        <v>6137035</v>
      </c>
      <c r="B4926" t="str">
        <f>TEXT(Applications!B4926,"0000")</f>
        <v>1779</v>
      </c>
      <c r="C4926" s="10">
        <v>45302</v>
      </c>
      <c r="D4926" t="s">
        <v>13</v>
      </c>
      <c r="E4926" s="5" t="str">
        <f>LEFT(Applications!E4926,6)</f>
        <v>166416</v>
      </c>
      <c r="F4926">
        <v>755</v>
      </c>
      <c r="G4926" t="s">
        <v>26</v>
      </c>
      <c r="H4926" t="str" cm="1">
        <f t="array" ref="H4926">_xlfn.IFS(OR(Applications!H4926=FALSE,Applications!H4926=0,LEFT(Applications!H4926,1)="N"),"No",OR(Applications!H4926=TRUE,Applications!H4926=1,LEFT(Applications!H4926,1)="Y"),"Yes")</f>
        <v>Yes</v>
      </c>
      <c r="I4926" t="str">
        <f>PROPER(Applications!I4926)</f>
        <v>Approved</v>
      </c>
      <c r="J4926" s="5">
        <v>1262.52</v>
      </c>
      <c r="K4926" s="12">
        <v>1503</v>
      </c>
      <c r="L4926">
        <v>1</v>
      </c>
      <c r="M4926" t="s">
        <v>34</v>
      </c>
    </row>
    <row r="4927" spans="1:13" x14ac:dyDescent="0.2">
      <c r="A4927" t="str">
        <f>TEXT(Applications!A4927,"00000")</f>
        <v>6138788</v>
      </c>
      <c r="B4927" t="str">
        <f>TEXT(Applications!B4927,"0000")</f>
        <v>0772</v>
      </c>
      <c r="C4927" s="10">
        <v>44951</v>
      </c>
      <c r="D4927" t="s">
        <v>23</v>
      </c>
      <c r="E4927" s="5" t="str">
        <f>LEFT(Applications!E4927,6)</f>
        <v>203574</v>
      </c>
      <c r="F4927">
        <v>317</v>
      </c>
      <c r="G4927" t="s">
        <v>14</v>
      </c>
      <c r="H4927" t="str" cm="1">
        <f t="array" ref="H4927">_xlfn.IFS(OR(Applications!H4927=FALSE,Applications!H4927=0,LEFT(Applications!H4927,1)="N"),"No",OR(Applications!H4927=TRUE,Applications!H4927=1,LEFT(Applications!H4927,1)="Y"),"Yes")</f>
        <v>No</v>
      </c>
      <c r="I4927" t="str">
        <f>PROPER(Applications!I4927)</f>
        <v>Approved</v>
      </c>
      <c r="J4927" s="5">
        <v>2461.44</v>
      </c>
      <c r="K4927" s="12">
        <v>2564</v>
      </c>
      <c r="L4927">
        <v>1</v>
      </c>
      <c r="M4927" t="s">
        <v>35</v>
      </c>
    </row>
    <row r="4928" spans="1:13" x14ac:dyDescent="0.2">
      <c r="A4928" t="str">
        <f>TEXT(Applications!A4928,"00000")</f>
        <v>6139158</v>
      </c>
      <c r="B4928" t="str">
        <f>TEXT(Applications!B4928,"0000")</f>
        <v>0919</v>
      </c>
      <c r="C4928" s="10">
        <v>44550</v>
      </c>
      <c r="D4928" t="s">
        <v>19</v>
      </c>
      <c r="E4928" s="5" t="str">
        <f>LEFT(Applications!E4928,6)</f>
        <v>41648</v>
      </c>
      <c r="F4928">
        <v>802</v>
      </c>
      <c r="G4928" t="s">
        <v>14</v>
      </c>
      <c r="H4928" t="str" cm="1">
        <f t="array" ref="H4928">_xlfn.IFS(OR(Applications!H4928=FALSE,Applications!H4928=0,LEFT(Applications!H4928,1)="N"),"No",OR(Applications!H4928=TRUE,Applications!H4928=1,LEFT(Applications!H4928,1)="Y"),"Yes")</f>
        <v>Yes</v>
      </c>
      <c r="I4928" t="str">
        <f>PROPER(Applications!I4928)</f>
        <v>Approved</v>
      </c>
      <c r="J4928" s="5">
        <v>718.38</v>
      </c>
      <c r="K4928" s="12">
        <v>921</v>
      </c>
      <c r="L4928">
        <v>2</v>
      </c>
      <c r="M4928" t="s">
        <v>31</v>
      </c>
    </row>
    <row r="4929" spans="1:13" x14ac:dyDescent="0.2">
      <c r="A4929" t="str">
        <f>TEXT(Applications!A4929,"00000")</f>
        <v>6139270</v>
      </c>
      <c r="B4929" t="str">
        <f>TEXT(Applications!B4929,"0000")</f>
        <v>1767</v>
      </c>
      <c r="C4929" s="10">
        <v>44572</v>
      </c>
      <c r="D4929" t="s">
        <v>37</v>
      </c>
      <c r="E4929" s="5" t="str">
        <f>LEFT(Applications!E4929,6)</f>
        <v>186962</v>
      </c>
      <c r="F4929">
        <v>814</v>
      </c>
      <c r="G4929" t="s">
        <v>14</v>
      </c>
      <c r="H4929" t="str" cm="1">
        <f t="array" ref="H4929">_xlfn.IFS(OR(Applications!H4929=FALSE,Applications!H4929=0,LEFT(Applications!H4929,1)="N"),"No",OR(Applications!H4929=TRUE,Applications!H4929=1,LEFT(Applications!H4929,1)="Y"),"Yes")</f>
        <v>No</v>
      </c>
      <c r="I4929" t="str">
        <f>PROPER(Applications!I4929)</f>
        <v>Pending</v>
      </c>
      <c r="J4929" s="5">
        <v>3865.92</v>
      </c>
      <c r="K4929" s="12">
        <v>4027</v>
      </c>
      <c r="L4929">
        <v>3</v>
      </c>
      <c r="M4929" t="s">
        <v>47</v>
      </c>
    </row>
    <row r="4930" spans="1:13" x14ac:dyDescent="0.2">
      <c r="A4930" t="str">
        <f>TEXT(Applications!A4930,"00000")</f>
        <v>6141310</v>
      </c>
      <c r="B4930" t="str">
        <f>TEXT(Applications!B4930,"0000")</f>
        <v>0484</v>
      </c>
      <c r="C4930" s="10" t="s">
        <v>525</v>
      </c>
      <c r="D4930" t="s">
        <v>32</v>
      </c>
      <c r="E4930" s="5" t="str">
        <f>LEFT(Applications!E4930,6)</f>
        <v>268612</v>
      </c>
      <c r="F4930">
        <v>841</v>
      </c>
      <c r="G4930" t="s">
        <v>14</v>
      </c>
      <c r="H4930" t="str" cm="1">
        <f t="array" ref="H4930">_xlfn.IFS(OR(Applications!H4930=FALSE,Applications!H4930=0,LEFT(Applications!H4930,1)="N"),"No",OR(Applications!H4930=TRUE,Applications!H4930=1,LEFT(Applications!H4930,1)="Y"),"Yes")</f>
        <v>Yes</v>
      </c>
      <c r="I4930" t="str">
        <f>PROPER(Applications!I4930)</f>
        <v>Denied</v>
      </c>
      <c r="J4930" s="5">
        <v>821.7</v>
      </c>
      <c r="K4930" s="12">
        <v>1245</v>
      </c>
      <c r="L4930">
        <v>3</v>
      </c>
      <c r="M4930" t="s">
        <v>36</v>
      </c>
    </row>
    <row r="4931" spans="1:13" x14ac:dyDescent="0.2">
      <c r="A4931" t="str">
        <f>TEXT(Applications!A4931,"00000")</f>
        <v>6143297</v>
      </c>
      <c r="B4931" t="str">
        <f>TEXT(Applications!B4931,"0000")</f>
        <v>1532</v>
      </c>
      <c r="C4931" s="10">
        <v>45443</v>
      </c>
      <c r="D4931" t="s">
        <v>23</v>
      </c>
      <c r="E4931" s="5" t="str">
        <f>LEFT(Applications!E4931,6)</f>
        <v>235187</v>
      </c>
      <c r="F4931">
        <v>762</v>
      </c>
      <c r="G4931" t="s">
        <v>14</v>
      </c>
      <c r="H4931" t="str" cm="1">
        <f t="array" ref="H4931">_xlfn.IFS(OR(Applications!H4931=FALSE,Applications!H4931=0,LEFT(Applications!H4931,1)="N"),"No",OR(Applications!H4931=TRUE,Applications!H4931=1,LEFT(Applications!H4931,1)="Y"),"Yes")</f>
        <v>No</v>
      </c>
      <c r="I4931" t="str">
        <f>PROPER(Applications!I4931)</f>
        <v>Denied</v>
      </c>
      <c r="J4931" s="5">
        <v>2281.44</v>
      </c>
      <c r="K4931" s="12">
        <v>2716</v>
      </c>
      <c r="L4931">
        <v>5</v>
      </c>
      <c r="M4931" t="s">
        <v>21</v>
      </c>
    </row>
    <row r="4932" spans="1:13" x14ac:dyDescent="0.2">
      <c r="A4932" t="str">
        <f>TEXT(Applications!A4932,"00000")</f>
        <v>6143383</v>
      </c>
      <c r="B4932" t="str">
        <f>TEXT(Applications!B4932,"0000")</f>
        <v>1533</v>
      </c>
      <c r="C4932" s="10">
        <v>44049</v>
      </c>
      <c r="D4932" t="s">
        <v>37</v>
      </c>
      <c r="E4932" s="5" t="str">
        <f>LEFT(Applications!E4932,6)</f>
        <v>131485</v>
      </c>
      <c r="F4932">
        <v>697</v>
      </c>
      <c r="G4932" t="s">
        <v>14</v>
      </c>
      <c r="H4932" t="str" cm="1">
        <f t="array" ref="H4932">_xlfn.IFS(OR(Applications!H4932=FALSE,Applications!H4932=0,LEFT(Applications!H4932,1)="N"),"No",OR(Applications!H4932=TRUE,Applications!H4932=1,LEFT(Applications!H4932,1)="Y"),"Yes")</f>
        <v>No</v>
      </c>
      <c r="I4932" t="str">
        <f>PROPER(Applications!I4932)</f>
        <v>Under Review</v>
      </c>
      <c r="J4932" s="5">
        <v>3896.4</v>
      </c>
      <c r="K4932" s="12">
        <v>6494</v>
      </c>
      <c r="L4932">
        <v>5</v>
      </c>
      <c r="M4932" t="s">
        <v>17</v>
      </c>
    </row>
    <row r="4933" spans="1:13" x14ac:dyDescent="0.2">
      <c r="A4933" t="str">
        <f>TEXT(Applications!A4933,"00000")</f>
        <v>6146168</v>
      </c>
      <c r="B4933" t="str">
        <f>TEXT(Applications!B4933,"0000")</f>
        <v>0081</v>
      </c>
      <c r="C4933" s="10">
        <v>43958</v>
      </c>
      <c r="D4933" t="s">
        <v>37</v>
      </c>
      <c r="E4933" s="5" t="str">
        <f>LEFT(Applications!E4933,6)</f>
        <v>238072</v>
      </c>
      <c r="F4933">
        <v>746</v>
      </c>
      <c r="G4933" t="s">
        <v>14</v>
      </c>
      <c r="H4933" t="str" cm="1">
        <f t="array" ref="H4933">_xlfn.IFS(OR(Applications!H4933=FALSE,Applications!H4933=0,LEFT(Applications!H4933,1)="N"),"No",OR(Applications!H4933=TRUE,Applications!H4933=1,LEFT(Applications!H4933,1)="Y"),"Yes")</f>
        <v>Yes</v>
      </c>
      <c r="I4933" t="str">
        <f>PROPER(Applications!I4933)</f>
        <v>Approved</v>
      </c>
      <c r="J4933" s="5">
        <v>2678.76</v>
      </c>
      <c r="K4933" s="12">
        <v>3189</v>
      </c>
      <c r="L4933">
        <v>2</v>
      </c>
      <c r="M4933" t="s">
        <v>38</v>
      </c>
    </row>
    <row r="4934" spans="1:13" x14ac:dyDescent="0.2">
      <c r="A4934" t="str">
        <f>TEXT(Applications!A4934,"00000")</f>
        <v>6147369</v>
      </c>
      <c r="B4934" t="str">
        <f>TEXT(Applications!B4934,"0000")</f>
        <v>0497</v>
      </c>
      <c r="C4934" s="10">
        <v>45291</v>
      </c>
      <c r="D4934" t="s">
        <v>13</v>
      </c>
      <c r="E4934" s="5" t="str">
        <f>LEFT(Applications!E4934,6)</f>
        <v>199404</v>
      </c>
      <c r="F4934">
        <v>723</v>
      </c>
      <c r="G4934" t="s">
        <v>14</v>
      </c>
      <c r="H4934" t="str" cm="1">
        <f t="array" ref="H4934">_xlfn.IFS(OR(Applications!H4934=FALSE,Applications!H4934=0,LEFT(Applications!H4934,1)="N"),"No",OR(Applications!H4934=TRUE,Applications!H4934=1,LEFT(Applications!H4934,1)="Y"),"Yes")</f>
        <v>No</v>
      </c>
      <c r="I4934" t="str">
        <f>PROPER(Applications!I4934)</f>
        <v>Approved</v>
      </c>
      <c r="J4934" s="5">
        <v>2842.56</v>
      </c>
      <c r="K4934" s="12">
        <v>3384</v>
      </c>
      <c r="L4934">
        <v>3</v>
      </c>
      <c r="M4934" t="s">
        <v>28</v>
      </c>
    </row>
    <row r="4935" spans="1:13" x14ac:dyDescent="0.2">
      <c r="A4935" t="str">
        <f>TEXT(Applications!A4935,"00000")</f>
        <v>6147813</v>
      </c>
      <c r="B4935" t="str">
        <f>TEXT(Applications!B4935,"0000")</f>
        <v>1031</v>
      </c>
      <c r="C4935" s="10">
        <v>44264</v>
      </c>
      <c r="D4935" t="s">
        <v>19</v>
      </c>
      <c r="E4935" s="5" t="str">
        <f>LEFT(Applications!E4935,6)</f>
        <v>27659</v>
      </c>
      <c r="G4935" t="s">
        <v>14</v>
      </c>
      <c r="H4935" t="str" cm="1">
        <f t="array" ref="H4935">_xlfn.IFS(OR(Applications!H4935=FALSE,Applications!H4935=0,LEFT(Applications!H4935,1)="N"),"No",OR(Applications!H4935=TRUE,Applications!H4935=1,LEFT(Applications!H4935,1)="Y"),"Yes")</f>
        <v>No</v>
      </c>
      <c r="I4935" t="str">
        <f>PROPER(Applications!I4935)</f>
        <v>Under Review</v>
      </c>
      <c r="J4935" s="5">
        <v>2034.24</v>
      </c>
      <c r="K4935" s="12">
        <v>2119</v>
      </c>
      <c r="L4935">
        <v>2</v>
      </c>
      <c r="M4935" t="s">
        <v>21</v>
      </c>
    </row>
    <row r="4936" spans="1:13" x14ac:dyDescent="0.2">
      <c r="A4936" t="str">
        <f>TEXT(Applications!A4936,"00000")</f>
        <v>6149579</v>
      </c>
      <c r="B4936" t="str">
        <f>TEXT(Applications!B4936,"0000")</f>
        <v>0046</v>
      </c>
      <c r="C4936" s="10">
        <v>44245</v>
      </c>
      <c r="D4936" t="s">
        <v>19</v>
      </c>
      <c r="E4936" s="5" t="str">
        <f>LEFT(Applications!E4936,6)</f>
        <v>80333</v>
      </c>
      <c r="F4936">
        <v>670</v>
      </c>
      <c r="G4936" t="s">
        <v>14</v>
      </c>
      <c r="H4936" t="str" cm="1">
        <f t="array" ref="H4936">_xlfn.IFS(OR(Applications!H4936=FALSE,Applications!H4936=0,LEFT(Applications!H4936,1)="N"),"No",OR(Applications!H4936=TRUE,Applications!H4936=1,LEFT(Applications!H4936,1)="Y"),"Yes")</f>
        <v>Yes</v>
      </c>
      <c r="I4936" t="str">
        <f>PROPER(Applications!I4936)</f>
        <v>Denied</v>
      </c>
      <c r="J4936" s="5">
        <v>1391.4</v>
      </c>
      <c r="K4936" s="12">
        <v>2319</v>
      </c>
      <c r="L4936">
        <v>1</v>
      </c>
      <c r="M4936" t="s">
        <v>52</v>
      </c>
    </row>
    <row r="4937" spans="1:13" x14ac:dyDescent="0.2">
      <c r="A4937" t="str">
        <f>TEXT(Applications!A4937,"00000")</f>
        <v>6150186</v>
      </c>
      <c r="B4937" t="str">
        <f>TEXT(Applications!B4937,"0000")</f>
        <v>1680</v>
      </c>
      <c r="C4937" s="10">
        <v>45017</v>
      </c>
      <c r="D4937" t="s">
        <v>32</v>
      </c>
      <c r="E4937" s="5" t="str">
        <f>LEFT(Applications!E4937,6)</f>
        <v>153611</v>
      </c>
      <c r="F4937">
        <v>812</v>
      </c>
      <c r="G4937" t="s">
        <v>14</v>
      </c>
      <c r="H4937" t="str" cm="1">
        <f t="array" ref="H4937">_xlfn.IFS(OR(Applications!H4937=FALSE,Applications!H4937=0,LEFT(Applications!H4937,1)="N"),"No",OR(Applications!H4937=TRUE,Applications!H4937=1,LEFT(Applications!H4937,1)="Y"),"Yes")</f>
        <v>Yes</v>
      </c>
      <c r="I4937" t="str">
        <f>PROPER(Applications!I4937)</f>
        <v>Pending</v>
      </c>
      <c r="J4937" s="5">
        <v>2770.32</v>
      </c>
      <c r="K4937" s="12">
        <v>3298</v>
      </c>
      <c r="L4937">
        <v>2</v>
      </c>
      <c r="M4937" t="s">
        <v>36</v>
      </c>
    </row>
    <row r="4938" spans="1:13" x14ac:dyDescent="0.2">
      <c r="A4938" t="str">
        <f>TEXT(Applications!A4938,"00000")</f>
        <v>6150275</v>
      </c>
      <c r="B4938" t="str">
        <f>TEXT(Applications!B4938,"0000")</f>
        <v>0117</v>
      </c>
      <c r="C4938" s="10">
        <v>44044</v>
      </c>
      <c r="D4938" t="s">
        <v>27</v>
      </c>
      <c r="E4938" s="5" t="str">
        <f>LEFT(Applications!E4938,6)</f>
        <v>21618</v>
      </c>
      <c r="F4938">
        <v>808</v>
      </c>
      <c r="G4938" t="s">
        <v>14</v>
      </c>
      <c r="H4938" t="str" cm="1">
        <f t="array" ref="H4938">_xlfn.IFS(OR(Applications!H4938=FALSE,Applications!H4938=0,LEFT(Applications!H4938,1)="N"),"No",OR(Applications!H4938=TRUE,Applications!H4938=1,LEFT(Applications!H4938,1)="Y"),"Yes")</f>
        <v>No</v>
      </c>
      <c r="I4938" t="str">
        <f>PROPER(Applications!I4938)</f>
        <v>Approved</v>
      </c>
      <c r="J4938" s="5">
        <v>2583.36</v>
      </c>
      <c r="K4938" s="12">
        <v>2691</v>
      </c>
      <c r="L4938">
        <v>3</v>
      </c>
      <c r="M4938" t="s">
        <v>36</v>
      </c>
    </row>
    <row r="4939" spans="1:13" x14ac:dyDescent="0.2">
      <c r="A4939" t="str">
        <f>TEXT(Applications!A4939,"00000")</f>
        <v>6151004</v>
      </c>
      <c r="B4939" t="str">
        <f>TEXT(Applications!B4939,"0000")</f>
        <v>1272</v>
      </c>
      <c r="C4939" s="10">
        <v>45557</v>
      </c>
      <c r="D4939" t="s">
        <v>13</v>
      </c>
      <c r="E4939" s="5" t="str">
        <f>LEFT(Applications!E4939,6)</f>
        <v>139440</v>
      </c>
      <c r="F4939">
        <v>656</v>
      </c>
      <c r="G4939" t="s">
        <v>14</v>
      </c>
      <c r="H4939" t="str" cm="1">
        <f t="array" ref="H4939">_xlfn.IFS(OR(Applications!H4939=FALSE,Applications!H4939=0,LEFT(Applications!H4939,1)="N"),"No",OR(Applications!H4939=TRUE,Applications!H4939=1,LEFT(Applications!H4939,1)="Y"),"Yes")</f>
        <v>No</v>
      </c>
      <c r="I4939" t="str">
        <f>PROPER(Applications!I4939)</f>
        <v>Approved</v>
      </c>
      <c r="J4939" s="5">
        <v>2762.88</v>
      </c>
      <c r="K4939" s="12">
        <v>2878</v>
      </c>
      <c r="L4939">
        <v>4</v>
      </c>
      <c r="M4939" t="s">
        <v>35</v>
      </c>
    </row>
    <row r="4940" spans="1:13" x14ac:dyDescent="0.2">
      <c r="A4940" t="str">
        <f>TEXT(Applications!A4940,"00000")</f>
        <v>6151132</v>
      </c>
      <c r="B4940" t="str">
        <f>TEXT(Applications!B4940,"0000")</f>
        <v>1577</v>
      </c>
      <c r="C4940" s="10">
        <v>44141</v>
      </c>
      <c r="D4940" t="s">
        <v>27</v>
      </c>
      <c r="E4940" s="5" t="str">
        <f>LEFT(Applications!E4940,6)</f>
        <v>108248</v>
      </c>
      <c r="F4940">
        <v>738</v>
      </c>
      <c r="G4940" t="s">
        <v>14</v>
      </c>
      <c r="H4940" t="str" cm="1">
        <f t="array" ref="H4940">_xlfn.IFS(OR(Applications!H4940=FALSE,Applications!H4940=0,LEFT(Applications!H4940,1)="N"),"No",OR(Applications!H4940=TRUE,Applications!H4940=1,LEFT(Applications!H4940,1)="Y"),"Yes")</f>
        <v>No</v>
      </c>
      <c r="I4940" t="str">
        <f>PROPER(Applications!I4940)</f>
        <v>Denied</v>
      </c>
      <c r="J4940" s="5">
        <v>4585.62</v>
      </c>
      <c r="K4940" s="12">
        <v>5879</v>
      </c>
      <c r="L4940">
        <v>5</v>
      </c>
      <c r="M4940" t="s">
        <v>52</v>
      </c>
    </row>
    <row r="4941" spans="1:13" x14ac:dyDescent="0.2">
      <c r="A4941" t="str">
        <f>TEXT(Applications!A4941,"00000")</f>
        <v>6156130</v>
      </c>
      <c r="B4941" t="str">
        <f>TEXT(Applications!B4941,"0000")</f>
        <v>1685</v>
      </c>
      <c r="C4941" s="10" t="s">
        <v>285</v>
      </c>
      <c r="D4941" t="s">
        <v>23</v>
      </c>
      <c r="E4941" s="5" t="str">
        <f>LEFT(Applications!E4941,6)</f>
        <v>35225</v>
      </c>
      <c r="F4941">
        <v>767</v>
      </c>
      <c r="G4941" t="s">
        <v>14</v>
      </c>
      <c r="H4941" t="str" cm="1">
        <f t="array" ref="H4941">_xlfn.IFS(OR(Applications!H4941=FALSE,Applications!H4941=0,LEFT(Applications!H4941,1)="N"),"No",OR(Applications!H4941=TRUE,Applications!H4941=1,LEFT(Applications!H4941,1)="Y"),"Yes")</f>
        <v>Yes</v>
      </c>
      <c r="I4941" t="str">
        <f>PROPER(Applications!I4941)</f>
        <v>Pending</v>
      </c>
      <c r="J4941" s="5">
        <v>4208.6400000000003</v>
      </c>
      <c r="K4941" s="12">
        <v>4384</v>
      </c>
      <c r="L4941">
        <v>5</v>
      </c>
      <c r="M4941" t="s">
        <v>41</v>
      </c>
    </row>
    <row r="4942" spans="1:13" x14ac:dyDescent="0.2">
      <c r="A4942" t="str">
        <f>TEXT(Applications!A4942,"00000")</f>
        <v>6156295</v>
      </c>
      <c r="B4942" t="str">
        <f>TEXT(Applications!B4942,"0000")</f>
        <v>1312</v>
      </c>
      <c r="C4942" s="10">
        <v>45187</v>
      </c>
      <c r="D4942" t="s">
        <v>23</v>
      </c>
      <c r="E4942" s="5" t="str">
        <f>LEFT(Applications!E4942,6)</f>
        <v>178876</v>
      </c>
      <c r="F4942">
        <v>698</v>
      </c>
      <c r="G4942" t="s">
        <v>26</v>
      </c>
      <c r="H4942" t="str" cm="1">
        <f t="array" ref="H4942">_xlfn.IFS(OR(Applications!H4942=FALSE,Applications!H4942=0,LEFT(Applications!H4942,1)="N"),"No",OR(Applications!H4942=TRUE,Applications!H4942=1,LEFT(Applications!H4942,1)="Y"),"Yes")</f>
        <v>Yes</v>
      </c>
      <c r="I4942" t="str">
        <f>PROPER(Applications!I4942)</f>
        <v>Approved</v>
      </c>
      <c r="J4942" s="5">
        <v>814.8</v>
      </c>
      <c r="K4942" s="12">
        <v>970</v>
      </c>
      <c r="L4942">
        <v>3</v>
      </c>
      <c r="M4942" t="s">
        <v>28</v>
      </c>
    </row>
    <row r="4943" spans="1:13" x14ac:dyDescent="0.2">
      <c r="A4943" t="str">
        <f>TEXT(Applications!A4943,"00000")</f>
        <v>6160490</v>
      </c>
      <c r="B4943" t="str">
        <f>TEXT(Applications!B4943,"0000")</f>
        <v>0197</v>
      </c>
      <c r="C4943" s="10">
        <v>44963</v>
      </c>
      <c r="D4943" t="s">
        <v>23</v>
      </c>
      <c r="E4943" s="5" t="str">
        <f>LEFT(Applications!E4943,6)</f>
        <v>64397</v>
      </c>
      <c r="F4943">
        <v>449</v>
      </c>
      <c r="G4943" t="s">
        <v>26</v>
      </c>
      <c r="H4943" t="str" cm="1">
        <f t="array" ref="H4943">_xlfn.IFS(OR(Applications!H4943=FALSE,Applications!H4943=0,LEFT(Applications!H4943,1)="N"),"No",OR(Applications!H4943=TRUE,Applications!H4943=1,LEFT(Applications!H4943,1)="Y"),"Yes")</f>
        <v>Yes</v>
      </c>
      <c r="I4943" t="str">
        <f>PROPER(Applications!I4943)</f>
        <v>Approved</v>
      </c>
      <c r="J4943" s="5">
        <v>3750.78</v>
      </c>
      <c r="K4943" s="12">
        <v>5683</v>
      </c>
      <c r="L4943">
        <v>4</v>
      </c>
      <c r="M4943" t="s">
        <v>47</v>
      </c>
    </row>
    <row r="4944" spans="1:13" x14ac:dyDescent="0.2">
      <c r="A4944" t="str">
        <f>TEXT(Applications!A4944,"00000")</f>
        <v>6161548</v>
      </c>
      <c r="B4944" t="str">
        <f>TEXT(Applications!B4944,"0000")</f>
        <v>0917</v>
      </c>
      <c r="C4944" s="10">
        <v>44476</v>
      </c>
      <c r="D4944" t="s">
        <v>13</v>
      </c>
      <c r="E4944" s="5" t="str">
        <f>LEFT(Applications!E4944,6)</f>
        <v>79755</v>
      </c>
      <c r="F4944">
        <v>626</v>
      </c>
      <c r="G4944" t="s">
        <v>14</v>
      </c>
      <c r="H4944" t="str" cm="1">
        <f t="array" ref="H4944">_xlfn.IFS(OR(Applications!H4944=FALSE,Applications!H4944=0,LEFT(Applications!H4944,1)="N"),"No",OR(Applications!H4944=TRUE,Applications!H4944=1,LEFT(Applications!H4944,1)="Y"),"Yes")</f>
        <v>No</v>
      </c>
      <c r="I4944" t="str">
        <f>PROPER(Applications!I4944)</f>
        <v>Pending</v>
      </c>
      <c r="J4944" s="5">
        <v>1391.88</v>
      </c>
      <c r="K4944" s="12">
        <v>1657</v>
      </c>
      <c r="L4944">
        <v>5</v>
      </c>
      <c r="M4944" t="s">
        <v>21</v>
      </c>
    </row>
    <row r="4945" spans="1:13" x14ac:dyDescent="0.2">
      <c r="A4945" t="str">
        <f>TEXT(Applications!A4945,"00000")</f>
        <v>6162076</v>
      </c>
      <c r="B4945" t="str">
        <f>TEXT(Applications!B4945,"0000")</f>
        <v>0806</v>
      </c>
      <c r="C4945" s="10">
        <v>44183</v>
      </c>
      <c r="D4945" t="s">
        <v>29</v>
      </c>
      <c r="E4945" s="5" t="str">
        <f>LEFT(Applications!E4945,6)</f>
        <v>84724</v>
      </c>
      <c r="F4945" t="s">
        <v>38</v>
      </c>
      <c r="G4945" t="s">
        <v>26</v>
      </c>
      <c r="H4945" t="str" cm="1">
        <f t="array" ref="H4945">_xlfn.IFS(OR(Applications!H4945=FALSE,Applications!H4945=0,LEFT(Applications!H4945,1)="N"),"No",OR(Applications!H4945=TRUE,Applications!H4945=1,LEFT(Applications!H4945,1)="Y"),"Yes")</f>
        <v>Yes</v>
      </c>
      <c r="I4945" t="str">
        <f>PROPER(Applications!I4945)</f>
        <v>Pending</v>
      </c>
      <c r="J4945" s="5">
        <v>1706.04</v>
      </c>
      <c r="K4945" s="12">
        <v>2031</v>
      </c>
      <c r="L4945">
        <v>3</v>
      </c>
    </row>
    <row r="4946" spans="1:13" x14ac:dyDescent="0.2">
      <c r="A4946" t="str">
        <f>TEXT(Applications!A4946,"00000")</f>
        <v>6163052</v>
      </c>
      <c r="B4946" t="str">
        <f>TEXT(Applications!B4946,"0000")</f>
        <v>0327</v>
      </c>
      <c r="C4946" s="10">
        <v>44665</v>
      </c>
      <c r="D4946" t="s">
        <v>29</v>
      </c>
      <c r="E4946" s="5" t="str">
        <f>LEFT(Applications!E4946,6)</f>
        <v>41013</v>
      </c>
      <c r="F4946">
        <v>839</v>
      </c>
      <c r="G4946" t="s">
        <v>14</v>
      </c>
      <c r="H4946" t="str" cm="1">
        <f t="array" ref="H4946">_xlfn.IFS(OR(Applications!H4946=FALSE,Applications!H4946=0,LEFT(Applications!H4946,1)="N"),"No",OR(Applications!H4946=TRUE,Applications!H4946=1,LEFT(Applications!H4946,1)="Y"),"Yes")</f>
        <v>No</v>
      </c>
      <c r="I4946" t="str">
        <f>PROPER(Applications!I4946)</f>
        <v>Denied</v>
      </c>
      <c r="J4946" s="5">
        <v>4405.8</v>
      </c>
      <c r="K4946" s="12">
        <v>5245</v>
      </c>
      <c r="L4946">
        <v>5</v>
      </c>
      <c r="M4946" t="s">
        <v>31</v>
      </c>
    </row>
    <row r="4947" spans="1:13" x14ac:dyDescent="0.2">
      <c r="A4947" t="str">
        <f>TEXT(Applications!A4947,"00000")</f>
        <v>6167629</v>
      </c>
      <c r="B4947" t="str">
        <f>TEXT(Applications!B4947,"0000")</f>
        <v>0310</v>
      </c>
      <c r="C4947" s="10">
        <v>45273</v>
      </c>
      <c r="D4947" t="s">
        <v>23</v>
      </c>
      <c r="E4947" s="5" t="str">
        <f>LEFT(Applications!E4947,6)</f>
        <v>151100</v>
      </c>
      <c r="F4947">
        <v>730</v>
      </c>
      <c r="G4947" t="s">
        <v>14</v>
      </c>
      <c r="H4947" t="str" cm="1">
        <f t="array" ref="H4947">_xlfn.IFS(OR(Applications!H4947=FALSE,Applications!H4947=0,LEFT(Applications!H4947,1)="N"),"No",OR(Applications!H4947=TRUE,Applications!H4947=1,LEFT(Applications!H4947,1)="Y"),"Yes")</f>
        <v>No</v>
      </c>
      <c r="I4947" t="str">
        <f>PROPER(Applications!I4947)</f>
        <v>Approved</v>
      </c>
      <c r="J4947" s="5">
        <v>1061.58</v>
      </c>
      <c r="K4947" s="12">
        <v>1361</v>
      </c>
      <c r="L4947">
        <v>1</v>
      </c>
      <c r="M4947" t="s">
        <v>41</v>
      </c>
    </row>
    <row r="4948" spans="1:13" x14ac:dyDescent="0.2">
      <c r="A4948" t="str">
        <f>TEXT(Applications!A4948,"00000")</f>
        <v>6167761</v>
      </c>
      <c r="B4948" t="str">
        <f>TEXT(Applications!B4948,"0000")</f>
        <v>0836</v>
      </c>
      <c r="C4948" s="10">
        <v>44263</v>
      </c>
      <c r="D4948" t="s">
        <v>29</v>
      </c>
      <c r="E4948" s="5" t="str">
        <f>LEFT(Applications!E4948,6)</f>
        <v>89163</v>
      </c>
      <c r="F4948">
        <v>742</v>
      </c>
      <c r="G4948" t="s">
        <v>14</v>
      </c>
      <c r="H4948" t="str" cm="1">
        <f t="array" ref="H4948">_xlfn.IFS(OR(Applications!H4948=FALSE,Applications!H4948=0,LEFT(Applications!H4948,1)="N"),"No",OR(Applications!H4948=TRUE,Applications!H4948=1,LEFT(Applications!H4948,1)="Y"),"Yes")</f>
        <v>Yes</v>
      </c>
      <c r="I4948" t="str">
        <f>PROPER(Applications!I4948)</f>
        <v>Approved</v>
      </c>
      <c r="J4948" s="5">
        <v>3717</v>
      </c>
      <c r="K4948" s="12">
        <v>4425</v>
      </c>
      <c r="L4948">
        <v>4</v>
      </c>
      <c r="M4948" t="s">
        <v>52</v>
      </c>
    </row>
    <row r="4949" spans="1:13" x14ac:dyDescent="0.2">
      <c r="A4949" t="str">
        <f>TEXT(Applications!A4949,"00000")</f>
        <v>6168010</v>
      </c>
      <c r="B4949" t="str">
        <f>TEXT(Applications!B4949,"0000")</f>
        <v>0571</v>
      </c>
      <c r="C4949" s="10">
        <v>45174</v>
      </c>
      <c r="D4949" t="s">
        <v>13</v>
      </c>
      <c r="E4949" s="5" t="str">
        <f>LEFT(Applications!E4949,6)</f>
        <v>102113</v>
      </c>
      <c r="F4949">
        <v>718</v>
      </c>
      <c r="G4949" t="s">
        <v>14</v>
      </c>
      <c r="H4949" t="str" cm="1">
        <f t="array" ref="H4949">_xlfn.IFS(OR(Applications!H4949=FALSE,Applications!H4949=0,LEFT(Applications!H4949,1)="N"),"No",OR(Applications!H4949=TRUE,Applications!H4949=1,LEFT(Applications!H4949,1)="Y"),"Yes")</f>
        <v>No</v>
      </c>
      <c r="I4949" t="str">
        <f>PROPER(Applications!I4949)</f>
        <v>Denied</v>
      </c>
      <c r="J4949" s="5">
        <v>2013.18</v>
      </c>
      <c r="K4949" s="12">
        <v>2581</v>
      </c>
      <c r="L4949">
        <v>3</v>
      </c>
      <c r="M4949" t="s">
        <v>41</v>
      </c>
    </row>
    <row r="4950" spans="1:13" x14ac:dyDescent="0.2">
      <c r="A4950" t="str">
        <f>TEXT(Applications!A4950,"00000")</f>
        <v>6168045</v>
      </c>
      <c r="B4950" t="str">
        <f>TEXT(Applications!B4950,"0000")</f>
        <v>0450</v>
      </c>
      <c r="C4950" s="10">
        <v>44834</v>
      </c>
      <c r="D4950" t="s">
        <v>37</v>
      </c>
      <c r="E4950" s="5" t="str">
        <f>LEFT(Applications!E4950,6)</f>
        <v>184680</v>
      </c>
      <c r="F4950">
        <v>715</v>
      </c>
      <c r="G4950" t="s">
        <v>14</v>
      </c>
      <c r="H4950" t="str" cm="1">
        <f t="array" ref="H4950">_xlfn.IFS(OR(Applications!H4950=FALSE,Applications!H4950=0,LEFT(Applications!H4950,1)="N"),"No",OR(Applications!H4950=TRUE,Applications!H4950=1,LEFT(Applications!H4950,1)="Y"),"Yes")</f>
        <v>No</v>
      </c>
      <c r="I4950" t="str">
        <f>PROPER(Applications!I4950)</f>
        <v>Withdrawn</v>
      </c>
      <c r="J4950" s="5">
        <v>1444.8</v>
      </c>
      <c r="K4950" s="12">
        <v>1720</v>
      </c>
      <c r="L4950">
        <v>5</v>
      </c>
      <c r="M4950" t="s">
        <v>21</v>
      </c>
    </row>
    <row r="4951" spans="1:13" x14ac:dyDescent="0.2">
      <c r="A4951" t="str">
        <f>TEXT(Applications!A4951,"00000")</f>
        <v>6170012</v>
      </c>
      <c r="B4951" t="str">
        <f>TEXT(Applications!B4951,"0000")</f>
        <v>0246</v>
      </c>
      <c r="C4951" s="10">
        <v>43866</v>
      </c>
      <c r="D4951" t="s">
        <v>37</v>
      </c>
      <c r="E4951" s="5" t="str">
        <f>LEFT(Applications!E4951,6)</f>
        <v>44071</v>
      </c>
      <c r="G4951" t="s">
        <v>26</v>
      </c>
      <c r="H4951" t="str" cm="1">
        <f t="array" ref="H4951">_xlfn.IFS(OR(Applications!H4951=FALSE,Applications!H4951=0,LEFT(Applications!H4951,1)="N"),"No",OR(Applications!H4951=TRUE,Applications!H4951=1,LEFT(Applications!H4951,1)="Y"),"Yes")</f>
        <v>Yes</v>
      </c>
      <c r="I4951" t="str">
        <f>PROPER(Applications!I4951)</f>
        <v>Under Review</v>
      </c>
      <c r="J4951" s="5">
        <v>4063.02</v>
      </c>
      <c r="K4951" s="12">
        <v>0</v>
      </c>
      <c r="L4951">
        <v>3</v>
      </c>
      <c r="M4951" t="s">
        <v>47</v>
      </c>
    </row>
    <row r="4952" spans="1:13" x14ac:dyDescent="0.2">
      <c r="A4952" t="str">
        <f>TEXT(Applications!A4952,"00000")</f>
        <v>6170070</v>
      </c>
      <c r="B4952" t="str">
        <f>TEXT(Applications!B4952,"0000")</f>
        <v>1221</v>
      </c>
      <c r="D4952" t="s">
        <v>23</v>
      </c>
      <c r="E4952" s="5" t="str">
        <f>LEFT(Applications!E4952,6)</f>
        <v>34866</v>
      </c>
      <c r="F4952">
        <v>807</v>
      </c>
      <c r="G4952" t="s">
        <v>14</v>
      </c>
      <c r="H4952" t="str" cm="1">
        <f t="array" ref="H4952">_xlfn.IFS(OR(Applications!H4952=FALSE,Applications!H4952=0,LEFT(Applications!H4952,1)="N"),"No",OR(Applications!H4952=TRUE,Applications!H4952=1,LEFT(Applications!H4952,1)="Y"),"Yes")</f>
        <v>No</v>
      </c>
      <c r="I4952" t="str">
        <f>PROPER(Applications!I4952)</f>
        <v>Pending</v>
      </c>
      <c r="J4952" s="5">
        <v>5778.24</v>
      </c>
      <c r="K4952" s="12">
        <v>6019</v>
      </c>
      <c r="L4952">
        <v>5</v>
      </c>
    </row>
    <row r="4953" spans="1:13" x14ac:dyDescent="0.2">
      <c r="A4953" t="str">
        <f>TEXT(Applications!A4953,"00000")</f>
        <v>6170904</v>
      </c>
      <c r="B4953" t="str">
        <f>TEXT(Applications!B4953,"0000")</f>
        <v>1149</v>
      </c>
      <c r="C4953" s="10">
        <v>45555</v>
      </c>
      <c r="D4953" t="s">
        <v>27</v>
      </c>
      <c r="E4953" s="5" t="str">
        <f>LEFT(Applications!E4953,6)</f>
        <v>68452</v>
      </c>
      <c r="F4953" t="s">
        <v>38</v>
      </c>
      <c r="G4953" t="s">
        <v>14</v>
      </c>
      <c r="H4953" t="str" cm="1">
        <f t="array" ref="H4953">_xlfn.IFS(OR(Applications!H4953=FALSE,Applications!H4953=0,LEFT(Applications!H4953,1)="N"),"No",OR(Applications!H4953=TRUE,Applications!H4953=1,LEFT(Applications!H4953,1)="Y"),"Yes")</f>
        <v>Yes</v>
      </c>
      <c r="I4953" t="str">
        <f>PROPER(Applications!I4953)</f>
        <v>Approved</v>
      </c>
      <c r="J4953" s="5">
        <v>5624.58</v>
      </c>
      <c r="K4953" s="12">
        <v>7211</v>
      </c>
      <c r="L4953">
        <v>2</v>
      </c>
      <c r="M4953" t="s">
        <v>35</v>
      </c>
    </row>
    <row r="4954" spans="1:13" x14ac:dyDescent="0.2">
      <c r="A4954" t="str">
        <f>TEXT(Applications!A4954,"00000")</f>
        <v>6170919</v>
      </c>
      <c r="B4954" t="str">
        <f>TEXT(Applications!B4954,"0000")</f>
        <v>1794</v>
      </c>
      <c r="C4954" s="10">
        <v>44357</v>
      </c>
      <c r="D4954" t="s">
        <v>27</v>
      </c>
      <c r="E4954" s="5" t="str">
        <f>LEFT(Applications!E4954,6)</f>
        <v>50750</v>
      </c>
      <c r="F4954" t="s">
        <v>38</v>
      </c>
      <c r="G4954" t="s">
        <v>14</v>
      </c>
      <c r="H4954" t="str" cm="1">
        <f t="array" ref="H4954">_xlfn.IFS(OR(Applications!H4954=FALSE,Applications!H4954=0,LEFT(Applications!H4954,1)="N"),"No",OR(Applications!H4954=TRUE,Applications!H4954=1,LEFT(Applications!H4954,1)="Y"),"Yes")</f>
        <v>Yes</v>
      </c>
      <c r="I4954" t="str">
        <f>PROPER(Applications!I4954)</f>
        <v>Approved</v>
      </c>
      <c r="J4954" s="5">
        <v>3460.8</v>
      </c>
      <c r="K4954" s="12">
        <v>5768</v>
      </c>
      <c r="L4954">
        <v>3</v>
      </c>
      <c r="M4954" t="s">
        <v>21</v>
      </c>
    </row>
    <row r="4955" spans="1:13" x14ac:dyDescent="0.2">
      <c r="A4955" t="str">
        <f>TEXT(Applications!A4955,"00000")</f>
        <v>6172888</v>
      </c>
      <c r="B4955" t="str">
        <f>TEXT(Applications!B4955,"0000")</f>
        <v>0649</v>
      </c>
      <c r="C4955" s="10">
        <v>45468</v>
      </c>
      <c r="D4955" t="s">
        <v>19</v>
      </c>
      <c r="E4955" s="5" t="str">
        <f>LEFT(Applications!E4955,6)</f>
        <v>52158</v>
      </c>
      <c r="F4955">
        <v>586</v>
      </c>
      <c r="G4955" t="s">
        <v>26</v>
      </c>
      <c r="H4955" t="str" cm="1">
        <f t="array" ref="H4955">_xlfn.IFS(OR(Applications!H4955=FALSE,Applications!H4955=0,LEFT(Applications!H4955,1)="N"),"No",OR(Applications!H4955=TRUE,Applications!H4955=1,LEFT(Applications!H4955,1)="Y"),"Yes")</f>
        <v>No</v>
      </c>
      <c r="I4955" t="str">
        <f>PROPER(Applications!I4955)</f>
        <v>Denied</v>
      </c>
      <c r="J4955" s="5">
        <v>2212.56</v>
      </c>
      <c r="K4955" s="12">
        <v>2634</v>
      </c>
      <c r="L4955">
        <v>1</v>
      </c>
    </row>
    <row r="4956" spans="1:13" x14ac:dyDescent="0.2">
      <c r="A4956" t="str">
        <f>TEXT(Applications!A4956,"00000")</f>
        <v>6177213</v>
      </c>
      <c r="B4956" t="str">
        <f>TEXT(Applications!B4956,"0000")</f>
        <v>1680</v>
      </c>
      <c r="C4956" s="10">
        <v>43939</v>
      </c>
      <c r="D4956" t="s">
        <v>19</v>
      </c>
      <c r="E4956" s="5" t="str">
        <f>LEFT(Applications!E4956,6)</f>
        <v>253559</v>
      </c>
      <c r="F4956">
        <v>667</v>
      </c>
      <c r="G4956" t="s">
        <v>14</v>
      </c>
      <c r="H4956" t="str" cm="1">
        <f t="array" ref="H4956">_xlfn.IFS(OR(Applications!H4956=FALSE,Applications!H4956=0,LEFT(Applications!H4956,1)="N"),"No",OR(Applications!H4956=TRUE,Applications!H4956=1,LEFT(Applications!H4956,1)="Y"),"Yes")</f>
        <v>Yes</v>
      </c>
      <c r="I4956" t="str">
        <f>PROPER(Applications!I4956)</f>
        <v>Withdrawn</v>
      </c>
      <c r="J4956" s="5">
        <v>2176.6799999999998</v>
      </c>
      <c r="K4956" s="12">
        <v>3298</v>
      </c>
      <c r="L4956">
        <v>2</v>
      </c>
      <c r="M4956" t="s">
        <v>34</v>
      </c>
    </row>
    <row r="4957" spans="1:13" x14ac:dyDescent="0.2">
      <c r="A4957" t="str">
        <f>TEXT(Applications!A4957,"00000")</f>
        <v>6177658</v>
      </c>
      <c r="B4957" t="str">
        <f>TEXT(Applications!B4957,"0000")</f>
        <v>0162</v>
      </c>
      <c r="D4957" t="s">
        <v>13</v>
      </c>
      <c r="E4957" s="5" t="str">
        <f>LEFT(Applications!E4957,6)</f>
        <v>192351</v>
      </c>
      <c r="F4957">
        <v>614</v>
      </c>
      <c r="G4957" t="s">
        <v>26</v>
      </c>
      <c r="H4957" t="str" cm="1">
        <f t="array" ref="H4957">_xlfn.IFS(OR(Applications!H4957=FALSE,Applications!H4957=0,LEFT(Applications!H4957,1)="N"),"No",OR(Applications!H4957=TRUE,Applications!H4957=1,LEFT(Applications!H4957,1)="Y"),"Yes")</f>
        <v>No</v>
      </c>
      <c r="I4957" t="str">
        <f>PROPER(Applications!I4957)</f>
        <v>Denied</v>
      </c>
      <c r="J4957" s="5">
        <v>784.74</v>
      </c>
      <c r="K4957" s="12">
        <v>1189</v>
      </c>
      <c r="L4957">
        <v>3</v>
      </c>
      <c r="M4957" t="s">
        <v>31</v>
      </c>
    </row>
    <row r="4958" spans="1:13" x14ac:dyDescent="0.2">
      <c r="A4958" t="str">
        <f>TEXT(Applications!A4958,"00000")</f>
        <v>6181761</v>
      </c>
      <c r="B4958" t="str">
        <f>TEXT(Applications!B4958,"0000")</f>
        <v>1005</v>
      </c>
      <c r="C4958" s="10">
        <v>43939</v>
      </c>
      <c r="D4958" t="s">
        <v>37</v>
      </c>
      <c r="E4958" s="5" t="str">
        <f>LEFT(Applications!E4958,6)</f>
        <v>229906</v>
      </c>
      <c r="F4958">
        <v>836</v>
      </c>
      <c r="G4958" t="s">
        <v>14</v>
      </c>
      <c r="H4958" t="str" cm="1">
        <f t="array" ref="H4958">_xlfn.IFS(OR(Applications!H4958=FALSE,Applications!H4958=0,LEFT(Applications!H4958,1)="N"),"No",OR(Applications!H4958=TRUE,Applications!H4958=1,LEFT(Applications!H4958,1)="Y"),"Yes")</f>
        <v>No</v>
      </c>
      <c r="I4958" t="str">
        <f>PROPER(Applications!I4958)</f>
        <v>Approved</v>
      </c>
      <c r="J4958" s="5">
        <v>800.58</v>
      </c>
      <c r="K4958" s="12">
        <v>0</v>
      </c>
      <c r="L4958">
        <v>2</v>
      </c>
      <c r="M4958" t="s">
        <v>31</v>
      </c>
    </row>
    <row r="4959" spans="1:13" x14ac:dyDescent="0.2">
      <c r="A4959" t="str">
        <f>TEXT(Applications!A4959,"00000")</f>
        <v>6182208</v>
      </c>
      <c r="B4959" t="str">
        <f>TEXT(Applications!B4959,"0000")</f>
        <v>0367</v>
      </c>
      <c r="C4959" s="10">
        <v>44140</v>
      </c>
      <c r="D4959" t="s">
        <v>32</v>
      </c>
      <c r="E4959" s="5" t="str">
        <f>LEFT(Applications!E4959,6)</f>
        <v>48598</v>
      </c>
      <c r="F4959">
        <v>798</v>
      </c>
      <c r="G4959" t="s">
        <v>14</v>
      </c>
      <c r="H4959" t="str" cm="1">
        <f t="array" ref="H4959">_xlfn.IFS(OR(Applications!H4959=FALSE,Applications!H4959=0,LEFT(Applications!H4959,1)="N"),"No",OR(Applications!H4959=TRUE,Applications!H4959=1,LEFT(Applications!H4959,1)="Y"),"Yes")</f>
        <v>No</v>
      </c>
      <c r="I4959" t="str">
        <f>PROPER(Applications!I4959)</f>
        <v>Approved</v>
      </c>
      <c r="J4959" s="5">
        <v>1702.68</v>
      </c>
      <c r="K4959" s="12">
        <v>2027</v>
      </c>
      <c r="L4959">
        <v>5</v>
      </c>
    </row>
    <row r="4960" spans="1:13" x14ac:dyDescent="0.2">
      <c r="A4960" t="str">
        <f>TEXT(Applications!A4960,"00000")</f>
        <v>6184927</v>
      </c>
      <c r="B4960" t="str">
        <f>TEXT(Applications!B4960,"0000")</f>
        <v>0135</v>
      </c>
      <c r="C4960" s="10">
        <v>43941</v>
      </c>
      <c r="D4960" t="s">
        <v>37</v>
      </c>
      <c r="E4960" s="5" t="str">
        <f>LEFT(Applications!E4960,6)</f>
        <v>73480</v>
      </c>
      <c r="F4960">
        <v>540</v>
      </c>
      <c r="G4960" t="s">
        <v>14</v>
      </c>
      <c r="H4960" t="str" cm="1">
        <f t="array" ref="H4960">_xlfn.IFS(OR(Applications!H4960=FALSE,Applications!H4960=0,LEFT(Applications!H4960,1)="N"),"No",OR(Applications!H4960=TRUE,Applications!H4960=1,LEFT(Applications!H4960,1)="Y"),"Yes")</f>
        <v>Yes</v>
      </c>
      <c r="I4960" t="str">
        <f>PROPER(Applications!I4960)</f>
        <v>Approved</v>
      </c>
      <c r="J4960" s="5">
        <v>1484.16</v>
      </c>
      <c r="K4960" s="12">
        <v>1546</v>
      </c>
      <c r="L4960">
        <v>3</v>
      </c>
    </row>
    <row r="4961" spans="1:13" x14ac:dyDescent="0.2">
      <c r="A4961" t="str">
        <f>TEXT(Applications!A4961,"00000")</f>
        <v>6186050</v>
      </c>
      <c r="B4961" t="str">
        <f>TEXT(Applications!B4961,"0000")</f>
        <v>1089</v>
      </c>
      <c r="C4961" s="10">
        <v>44516</v>
      </c>
      <c r="D4961" t="s">
        <v>32</v>
      </c>
      <c r="E4961" s="5" t="str">
        <f>LEFT(Applications!E4961,6)</f>
        <v>77178</v>
      </c>
      <c r="F4961">
        <v>704</v>
      </c>
      <c r="G4961" t="s">
        <v>14</v>
      </c>
      <c r="H4961" t="str" cm="1">
        <f t="array" ref="H4961">_xlfn.IFS(OR(Applications!H4961=FALSE,Applications!H4961=0,LEFT(Applications!H4961,1)="N"),"No",OR(Applications!H4961=TRUE,Applications!H4961=1,LEFT(Applications!H4961,1)="Y"),"Yes")</f>
        <v>Yes</v>
      </c>
      <c r="I4961" t="str">
        <f>PROPER(Applications!I4961)</f>
        <v>Approved</v>
      </c>
      <c r="J4961" s="5">
        <v>2103.36</v>
      </c>
      <c r="K4961" s="12">
        <v>2191</v>
      </c>
      <c r="L4961">
        <v>2</v>
      </c>
      <c r="M4961" t="s">
        <v>21</v>
      </c>
    </row>
    <row r="4962" spans="1:13" x14ac:dyDescent="0.2">
      <c r="A4962" t="str">
        <f>TEXT(Applications!A4962,"00000")</f>
        <v>6186906</v>
      </c>
      <c r="B4962" t="str">
        <f>TEXT(Applications!B4962,"0000")</f>
        <v>0324</v>
      </c>
      <c r="C4962" s="10">
        <v>45061</v>
      </c>
      <c r="D4962" t="s">
        <v>23</v>
      </c>
      <c r="E4962" s="5" t="str">
        <f>LEFT(Applications!E4962,6)</f>
        <v>230600</v>
      </c>
      <c r="F4962">
        <v>797</v>
      </c>
      <c r="G4962" t="s">
        <v>14</v>
      </c>
      <c r="H4962" t="str" cm="1">
        <f t="array" ref="H4962">_xlfn.IFS(OR(Applications!H4962=FALSE,Applications!H4962=0,LEFT(Applications!H4962,1)="N"),"No",OR(Applications!H4962=TRUE,Applications!H4962=1,LEFT(Applications!H4962,1)="Y"),"Yes")</f>
        <v>Yes</v>
      </c>
      <c r="I4962" t="str">
        <f>PROPER(Applications!I4962)</f>
        <v>Pending</v>
      </c>
      <c r="J4962" s="5">
        <v>2076.36</v>
      </c>
      <c r="K4962" s="12">
        <v>0</v>
      </c>
      <c r="L4962">
        <v>5</v>
      </c>
      <c r="M4962" t="s">
        <v>28</v>
      </c>
    </row>
    <row r="4963" spans="1:13" x14ac:dyDescent="0.2">
      <c r="A4963" t="str">
        <f>TEXT(Applications!A4963,"00000")</f>
        <v>6188917</v>
      </c>
      <c r="B4963" t="str">
        <f>TEXT(Applications!B4963,"0000")</f>
        <v>0945</v>
      </c>
      <c r="C4963" s="10">
        <v>44591</v>
      </c>
      <c r="D4963" t="s">
        <v>37</v>
      </c>
      <c r="E4963" s="5" t="str">
        <f>LEFT(Applications!E4963,6)</f>
        <v>38870</v>
      </c>
      <c r="F4963">
        <v>480</v>
      </c>
      <c r="G4963" t="s">
        <v>14</v>
      </c>
      <c r="H4963" t="str" cm="1">
        <f t="array" ref="H4963">_xlfn.IFS(OR(Applications!H4963=FALSE,Applications!H4963=0,LEFT(Applications!H4963,1)="N"),"No",OR(Applications!H4963=TRUE,Applications!H4963=1,LEFT(Applications!H4963,1)="Y"),"Yes")</f>
        <v>No</v>
      </c>
      <c r="I4963" t="str">
        <f>PROPER(Applications!I4963)</f>
        <v>Approved</v>
      </c>
      <c r="J4963" s="5">
        <v>1194</v>
      </c>
      <c r="K4963" s="12">
        <v>1990</v>
      </c>
      <c r="L4963">
        <v>1</v>
      </c>
      <c r="M4963" t="s">
        <v>34</v>
      </c>
    </row>
    <row r="4964" spans="1:13" x14ac:dyDescent="0.2">
      <c r="A4964" t="str">
        <f>TEXT(Applications!A4964,"00000")</f>
        <v>6189221</v>
      </c>
      <c r="B4964" t="str">
        <f>TEXT(Applications!B4964,"0000")</f>
        <v>1009</v>
      </c>
      <c r="C4964" s="10">
        <v>44882</v>
      </c>
      <c r="D4964" t="s">
        <v>37</v>
      </c>
      <c r="E4964" s="5" t="str">
        <f>LEFT(Applications!E4964,6)</f>
        <v>85561</v>
      </c>
      <c r="F4964">
        <v>723</v>
      </c>
      <c r="G4964" t="s">
        <v>14</v>
      </c>
      <c r="H4964" t="str" cm="1">
        <f t="array" ref="H4964">_xlfn.IFS(OR(Applications!H4964=FALSE,Applications!H4964=0,LEFT(Applications!H4964,1)="N"),"No",OR(Applications!H4964=TRUE,Applications!H4964=1,LEFT(Applications!H4964,1)="Y"),"Yes")</f>
        <v>No</v>
      </c>
      <c r="I4964" t="str">
        <f>PROPER(Applications!I4964)</f>
        <v>Pending</v>
      </c>
      <c r="J4964" s="5">
        <v>1741.2</v>
      </c>
      <c r="K4964" s="12">
        <v>2902</v>
      </c>
      <c r="L4964">
        <v>4</v>
      </c>
      <c r="M4964" t="s">
        <v>17</v>
      </c>
    </row>
    <row r="4965" spans="1:13" x14ac:dyDescent="0.2">
      <c r="A4965" t="str">
        <f>TEXT(Applications!A4965,"00000")</f>
        <v>6189841</v>
      </c>
      <c r="B4965" t="str">
        <f>TEXT(Applications!B4965,"0000")</f>
        <v>1268</v>
      </c>
      <c r="C4965" s="10">
        <v>45127</v>
      </c>
      <c r="D4965" t="s">
        <v>27</v>
      </c>
      <c r="E4965" s="5" t="str">
        <f>LEFT(Applications!E4965,6)</f>
        <v>163289</v>
      </c>
      <c r="F4965">
        <v>664</v>
      </c>
      <c r="G4965" t="s">
        <v>26</v>
      </c>
      <c r="H4965" t="str" cm="1">
        <f t="array" ref="H4965">_xlfn.IFS(OR(Applications!H4965=FALSE,Applications!H4965=0,LEFT(Applications!H4965,1)="N"),"No",OR(Applications!H4965=TRUE,Applications!H4965=1,LEFT(Applications!H4965,1)="Y"),"Yes")</f>
        <v>Yes</v>
      </c>
      <c r="I4965" t="str">
        <f>PROPER(Applications!I4965)</f>
        <v>Approved</v>
      </c>
      <c r="J4965" s="5">
        <v>4529.3999999999996</v>
      </c>
      <c r="K4965" s="12">
        <v>7549</v>
      </c>
      <c r="L4965">
        <v>2</v>
      </c>
      <c r="M4965" t="s">
        <v>35</v>
      </c>
    </row>
    <row r="4966" spans="1:13" x14ac:dyDescent="0.2">
      <c r="A4966" t="str">
        <f>TEXT(Applications!A4966,"00000")</f>
        <v>6191787</v>
      </c>
      <c r="B4966" t="str">
        <f>TEXT(Applications!B4966,"0000")</f>
        <v>1329</v>
      </c>
      <c r="C4966" s="10">
        <v>44810</v>
      </c>
      <c r="D4966" t="s">
        <v>29</v>
      </c>
      <c r="E4966" s="5" t="str">
        <f>LEFT(Applications!E4966,6)</f>
        <v>72113</v>
      </c>
      <c r="F4966">
        <v>772</v>
      </c>
      <c r="G4966" t="s">
        <v>26</v>
      </c>
      <c r="H4966" t="str" cm="1">
        <f t="array" ref="H4966">_xlfn.IFS(OR(Applications!H4966=FALSE,Applications!H4966=0,LEFT(Applications!H4966,1)="N"),"No",OR(Applications!H4966=TRUE,Applications!H4966=1,LEFT(Applications!H4966,1)="Y"),"Yes")</f>
        <v>No</v>
      </c>
      <c r="I4966" t="str">
        <f>PROPER(Applications!I4966)</f>
        <v>Denied</v>
      </c>
      <c r="J4966" s="5">
        <v>2835.3</v>
      </c>
      <c r="K4966" s="12">
        <v>3635</v>
      </c>
      <c r="L4966">
        <v>3</v>
      </c>
      <c r="M4966" t="s">
        <v>28</v>
      </c>
    </row>
    <row r="4967" spans="1:13" x14ac:dyDescent="0.2">
      <c r="A4967" t="str">
        <f>TEXT(Applications!A4967,"00000")</f>
        <v>6192547</v>
      </c>
      <c r="B4967" t="str">
        <f>TEXT(Applications!B4967,"0000")</f>
        <v>0245</v>
      </c>
      <c r="C4967" s="10">
        <v>44277</v>
      </c>
      <c r="D4967" t="s">
        <v>27</v>
      </c>
      <c r="E4967" s="5" t="str">
        <f>LEFT(Applications!E4967,6)</f>
        <v>161613</v>
      </c>
      <c r="F4967">
        <v>688</v>
      </c>
      <c r="G4967" t="s">
        <v>14</v>
      </c>
      <c r="H4967" t="str" cm="1">
        <f t="array" ref="H4967">_xlfn.IFS(OR(Applications!H4967=FALSE,Applications!H4967=0,LEFT(Applications!H4967,1)="N"),"No",OR(Applications!H4967=TRUE,Applications!H4967=1,LEFT(Applications!H4967,1)="Y"),"Yes")</f>
        <v>Yes</v>
      </c>
      <c r="I4967" t="str">
        <f>PROPER(Applications!I4967)</f>
        <v>Under Review</v>
      </c>
      <c r="J4967" s="5">
        <v>2578.6799999999998</v>
      </c>
      <c r="K4967" s="12">
        <v>3306</v>
      </c>
      <c r="L4967">
        <v>4</v>
      </c>
      <c r="M4967" t="s">
        <v>38</v>
      </c>
    </row>
    <row r="4968" spans="1:13" x14ac:dyDescent="0.2">
      <c r="A4968" t="str">
        <f>TEXT(Applications!A4968,"00000")</f>
        <v>6193761</v>
      </c>
      <c r="B4968" t="str">
        <f>TEXT(Applications!B4968,"0000")</f>
        <v>1100</v>
      </c>
      <c r="C4968" s="10">
        <v>44624</v>
      </c>
      <c r="D4968" t="s">
        <v>27</v>
      </c>
      <c r="E4968" s="5" t="str">
        <f>LEFT(Applications!E4968,6)</f>
        <v>242700</v>
      </c>
      <c r="F4968" t="s">
        <v>38</v>
      </c>
      <c r="G4968" t="s">
        <v>14</v>
      </c>
      <c r="H4968" t="str" cm="1">
        <f t="array" ref="H4968">_xlfn.IFS(OR(Applications!H4968=FALSE,Applications!H4968=0,LEFT(Applications!H4968,1)="N"),"No",OR(Applications!H4968=TRUE,Applications!H4968=1,LEFT(Applications!H4968,1)="Y"),"Yes")</f>
        <v>No</v>
      </c>
      <c r="I4968" t="str">
        <f>PROPER(Applications!I4968)</f>
        <v>Approved</v>
      </c>
      <c r="J4968" s="5">
        <v>2188.56</v>
      </c>
      <c r="K4968" s="12">
        <v>3316</v>
      </c>
      <c r="L4968">
        <v>5</v>
      </c>
      <c r="M4968" t="s">
        <v>36</v>
      </c>
    </row>
    <row r="4969" spans="1:13" x14ac:dyDescent="0.2">
      <c r="A4969" t="str">
        <f>TEXT(Applications!A4969,"00000")</f>
        <v>6194498</v>
      </c>
      <c r="B4969" t="str">
        <f>TEXT(Applications!B4969,"0000")</f>
        <v>1080</v>
      </c>
      <c r="C4969" s="10">
        <v>44500</v>
      </c>
      <c r="D4969" t="s">
        <v>23</v>
      </c>
      <c r="E4969" s="5" t="str">
        <f>LEFT(Applications!E4969,6)</f>
        <v>18074</v>
      </c>
      <c r="F4969">
        <v>628</v>
      </c>
      <c r="G4969" t="s">
        <v>14</v>
      </c>
      <c r="H4969" t="str" cm="1">
        <f t="array" ref="H4969">_xlfn.IFS(OR(Applications!H4969=FALSE,Applications!H4969=0,LEFT(Applications!H4969,1)="N"),"No",OR(Applications!H4969=TRUE,Applications!H4969=1,LEFT(Applications!H4969,1)="Y"),"Yes")</f>
        <v>No</v>
      </c>
      <c r="I4969" t="str">
        <f>PROPER(Applications!I4969)</f>
        <v>Denied</v>
      </c>
      <c r="J4969" s="5">
        <v>3133.26</v>
      </c>
      <c r="K4969" s="12">
        <v>4017</v>
      </c>
      <c r="L4969">
        <v>5</v>
      </c>
      <c r="M4969" t="s">
        <v>31</v>
      </c>
    </row>
    <row r="4970" spans="1:13" x14ac:dyDescent="0.2">
      <c r="A4970" t="str">
        <f>TEXT(Applications!A4970,"00000")</f>
        <v>6195810</v>
      </c>
      <c r="B4970" t="str">
        <f>TEXT(Applications!B4970,"0000")</f>
        <v>1502</v>
      </c>
      <c r="C4970" s="10">
        <v>45400</v>
      </c>
      <c r="D4970" t="s">
        <v>13</v>
      </c>
      <c r="E4970" s="5" t="str">
        <f>LEFT(Applications!E4970,6)</f>
        <v>19285</v>
      </c>
      <c r="F4970">
        <v>739</v>
      </c>
      <c r="G4970" t="s">
        <v>26</v>
      </c>
      <c r="H4970" t="str" cm="1">
        <f t="array" ref="H4970">_xlfn.IFS(OR(Applications!H4970=FALSE,Applications!H4970=0,LEFT(Applications!H4970,1)="N"),"No",OR(Applications!H4970=TRUE,Applications!H4970=1,LEFT(Applications!H4970,1)="Y"),"Yes")</f>
        <v>No</v>
      </c>
      <c r="I4970" t="str">
        <f>PROPER(Applications!I4970)</f>
        <v>Approved</v>
      </c>
      <c r="J4970" s="5">
        <v>1937.1</v>
      </c>
      <c r="K4970" s="12">
        <v>2935</v>
      </c>
      <c r="L4970">
        <v>4</v>
      </c>
      <c r="M4970" t="s">
        <v>36</v>
      </c>
    </row>
    <row r="4971" spans="1:13" x14ac:dyDescent="0.2">
      <c r="A4971" t="str">
        <f>TEXT(Applications!A4971,"00000")</f>
        <v>6198151</v>
      </c>
      <c r="B4971" t="str">
        <f>TEXT(Applications!B4971,"0000")</f>
        <v>1645</v>
      </c>
      <c r="C4971" s="10">
        <v>44299</v>
      </c>
      <c r="D4971" t="s">
        <v>23</v>
      </c>
      <c r="E4971" s="5" t="str">
        <f>LEFT(Applications!E4971,6)</f>
        <v>185617</v>
      </c>
      <c r="F4971">
        <v>658</v>
      </c>
      <c r="G4971" t="s">
        <v>14</v>
      </c>
      <c r="H4971" t="str" cm="1">
        <f t="array" ref="H4971">_xlfn.IFS(OR(Applications!H4971=FALSE,Applications!H4971=0,LEFT(Applications!H4971,1)="N"),"No",OR(Applications!H4971=TRUE,Applications!H4971=1,LEFT(Applications!H4971,1)="Y"),"Yes")</f>
        <v>Yes</v>
      </c>
      <c r="I4971" t="str">
        <f>PROPER(Applications!I4971)</f>
        <v>Denied</v>
      </c>
      <c r="J4971" s="5">
        <v>2977.8</v>
      </c>
      <c r="K4971" s="12">
        <v>4963</v>
      </c>
      <c r="L4971">
        <v>3</v>
      </c>
      <c r="M4971" t="s">
        <v>41</v>
      </c>
    </row>
    <row r="4972" spans="1:13" x14ac:dyDescent="0.2">
      <c r="A4972" t="str">
        <f>TEXT(Applications!A4972,"00000")</f>
        <v>6199225</v>
      </c>
      <c r="B4972" t="str">
        <f>TEXT(Applications!B4972,"0000")</f>
        <v>1702</v>
      </c>
      <c r="C4972" s="10">
        <v>45232</v>
      </c>
      <c r="D4972" t="s">
        <v>27</v>
      </c>
      <c r="E4972" s="5" t="str">
        <f>LEFT(Applications!E4972,6)</f>
        <v>190810</v>
      </c>
      <c r="F4972" t="s">
        <v>38</v>
      </c>
      <c r="G4972" t="s">
        <v>14</v>
      </c>
      <c r="H4972" t="str" cm="1">
        <f t="array" ref="H4972">_xlfn.IFS(OR(Applications!H4972=FALSE,Applications!H4972=0,LEFT(Applications!H4972,1)="N"),"No",OR(Applications!H4972=TRUE,Applications!H4972=1,LEFT(Applications!H4972,1)="Y"),"Yes")</f>
        <v>No</v>
      </c>
      <c r="I4972" t="str">
        <f>PROPER(Applications!I4972)</f>
        <v>Denied</v>
      </c>
      <c r="J4972" s="5">
        <v>1892.52</v>
      </c>
      <c r="K4972" s="12">
        <v>2253</v>
      </c>
      <c r="L4972">
        <v>4</v>
      </c>
      <c r="M4972" t="s">
        <v>52</v>
      </c>
    </row>
    <row r="4973" spans="1:13" x14ac:dyDescent="0.2">
      <c r="A4973" t="str">
        <f>TEXT(Applications!A4973,"00000")</f>
        <v>6199912</v>
      </c>
      <c r="B4973" t="str">
        <f>TEXT(Applications!B4973,"0000")</f>
        <v>1604</v>
      </c>
      <c r="C4973" s="10">
        <v>45070</v>
      </c>
      <c r="D4973" t="s">
        <v>32</v>
      </c>
      <c r="E4973" s="5" t="str">
        <f>LEFT(Applications!E4973,6)</f>
        <v>86174</v>
      </c>
      <c r="F4973">
        <v>830</v>
      </c>
      <c r="G4973" t="s">
        <v>14</v>
      </c>
      <c r="H4973" t="str" cm="1">
        <f t="array" ref="H4973">_xlfn.IFS(OR(Applications!H4973=FALSE,Applications!H4973=0,LEFT(Applications!H4973,1)="N"),"No",OR(Applications!H4973=TRUE,Applications!H4973=1,LEFT(Applications!H4973,1)="Y"),"Yes")</f>
        <v>No</v>
      </c>
      <c r="I4973" t="str">
        <f>PROPER(Applications!I4973)</f>
        <v>Pending</v>
      </c>
      <c r="J4973" s="5">
        <v>3805.62</v>
      </c>
      <c r="K4973" s="12">
        <v>4879</v>
      </c>
      <c r="L4973">
        <v>1</v>
      </c>
      <c r="M4973" t="s">
        <v>52</v>
      </c>
    </row>
    <row r="4974" spans="1:13" x14ac:dyDescent="0.2">
      <c r="A4974" t="str">
        <f>TEXT(Applications!A4974,"00000")</f>
        <v>6204120</v>
      </c>
      <c r="B4974" t="str">
        <f>TEXT(Applications!B4974,"0000")</f>
        <v>0887</v>
      </c>
      <c r="C4974" s="10">
        <v>45556</v>
      </c>
      <c r="D4974" t="s">
        <v>23</v>
      </c>
      <c r="E4974" s="5" t="str">
        <f>LEFT(Applications!E4974,6)</f>
        <v>207908</v>
      </c>
      <c r="F4974">
        <v>672</v>
      </c>
      <c r="G4974" t="s">
        <v>14</v>
      </c>
      <c r="H4974" t="str" cm="1">
        <f t="array" ref="H4974">_xlfn.IFS(OR(Applications!H4974=FALSE,Applications!H4974=0,LEFT(Applications!H4974,1)="N"),"No",OR(Applications!H4974=TRUE,Applications!H4974=1,LEFT(Applications!H4974,1)="Y"),"Yes")</f>
        <v>Yes</v>
      </c>
      <c r="I4974" t="str">
        <f>PROPER(Applications!I4974)</f>
        <v>Denied</v>
      </c>
      <c r="J4974" s="5">
        <v>3348.18</v>
      </c>
      <c r="K4974" s="12">
        <v>5073</v>
      </c>
      <c r="L4974">
        <v>4</v>
      </c>
      <c r="M4974" t="s">
        <v>21</v>
      </c>
    </row>
    <row r="4975" spans="1:13" x14ac:dyDescent="0.2">
      <c r="A4975" t="str">
        <f>TEXT(Applications!A4975,"00000")</f>
        <v>6204269</v>
      </c>
      <c r="B4975" t="str">
        <f>TEXT(Applications!B4975,"0000")</f>
        <v>0060</v>
      </c>
      <c r="C4975" s="10">
        <v>45443</v>
      </c>
      <c r="D4975" t="s">
        <v>32</v>
      </c>
      <c r="E4975" s="5" t="str">
        <f>LEFT(Applications!E4975,6)</f>
        <v>210233</v>
      </c>
      <c r="F4975">
        <v>525</v>
      </c>
      <c r="G4975" t="s">
        <v>14</v>
      </c>
      <c r="H4975" t="str" cm="1">
        <f t="array" ref="H4975">_xlfn.IFS(OR(Applications!H4975=FALSE,Applications!H4975=0,LEFT(Applications!H4975,1)="N"),"No",OR(Applications!H4975=TRUE,Applications!H4975=1,LEFT(Applications!H4975,1)="Y"),"Yes")</f>
        <v>Yes</v>
      </c>
      <c r="I4975" t="str">
        <f>PROPER(Applications!I4975)</f>
        <v>Approved</v>
      </c>
      <c r="J4975" s="5">
        <v>976.08</v>
      </c>
      <c r="K4975" s="12">
        <v>1162</v>
      </c>
      <c r="L4975">
        <v>5</v>
      </c>
    </row>
    <row r="4976" spans="1:13" x14ac:dyDescent="0.2">
      <c r="A4976" t="str">
        <f>TEXT(Applications!A4976,"00000")</f>
        <v>6204956</v>
      </c>
      <c r="B4976" t="str">
        <f>TEXT(Applications!B4976,"0000")</f>
        <v>0519</v>
      </c>
      <c r="C4976" s="10">
        <v>43854</v>
      </c>
      <c r="D4976" t="s">
        <v>19</v>
      </c>
      <c r="E4976" s="5" t="str">
        <f>LEFT(Applications!E4976,6)</f>
        <v>107300</v>
      </c>
      <c r="F4976">
        <v>332</v>
      </c>
      <c r="G4976" t="s">
        <v>14</v>
      </c>
      <c r="H4976" t="str" cm="1">
        <f t="array" ref="H4976">_xlfn.IFS(OR(Applications!H4976=FALSE,Applications!H4976=0,LEFT(Applications!H4976,1)="N"),"No",OR(Applications!H4976=TRUE,Applications!H4976=1,LEFT(Applications!H4976,1)="Y"),"Yes")</f>
        <v>Yes</v>
      </c>
      <c r="I4976" t="str">
        <f>PROPER(Applications!I4976)</f>
        <v>Denied</v>
      </c>
      <c r="J4976" s="5">
        <v>5677.44</v>
      </c>
      <c r="K4976" s="12">
        <v>5914</v>
      </c>
      <c r="L4976">
        <v>1</v>
      </c>
      <c r="M4976" t="s">
        <v>38</v>
      </c>
    </row>
    <row r="4977" spans="1:13" x14ac:dyDescent="0.2">
      <c r="A4977" t="str">
        <f>TEXT(Applications!A4977,"00000")</f>
        <v>6205216</v>
      </c>
      <c r="B4977" t="str">
        <f>TEXT(Applications!B4977,"0000")</f>
        <v>0814</v>
      </c>
      <c r="C4977" s="10">
        <v>44837</v>
      </c>
      <c r="D4977" t="s">
        <v>27</v>
      </c>
      <c r="E4977" s="5" t="str">
        <f>LEFT(Applications!E4977,6)</f>
        <v>113495</v>
      </c>
      <c r="F4977">
        <v>640</v>
      </c>
      <c r="G4977" t="s">
        <v>14</v>
      </c>
      <c r="H4977" t="str" cm="1">
        <f t="array" ref="H4977">_xlfn.IFS(OR(Applications!H4977=FALSE,Applications!H4977=0,LEFT(Applications!H4977,1)="N"),"No",OR(Applications!H4977=TRUE,Applications!H4977=1,LEFT(Applications!H4977,1)="Y"),"Yes")</f>
        <v>No</v>
      </c>
      <c r="I4977" t="str">
        <f>PROPER(Applications!I4977)</f>
        <v>Denied</v>
      </c>
      <c r="J4977" s="5">
        <v>8871.24</v>
      </c>
      <c r="K4977" s="12">
        <v>10561</v>
      </c>
      <c r="L4977">
        <v>2</v>
      </c>
      <c r="M4977" t="s">
        <v>52</v>
      </c>
    </row>
    <row r="4978" spans="1:13" x14ac:dyDescent="0.2">
      <c r="A4978" t="str">
        <f>TEXT(Applications!A4978,"00000")</f>
        <v>6206510</v>
      </c>
      <c r="B4978" t="str">
        <f>TEXT(Applications!B4978,"0000")</f>
        <v>1374</v>
      </c>
      <c r="C4978" s="10">
        <v>44082</v>
      </c>
      <c r="D4978" t="s">
        <v>37</v>
      </c>
      <c r="E4978" s="5" t="str">
        <f>LEFT(Applications!E4978,6)</f>
        <v>129892</v>
      </c>
      <c r="F4978">
        <v>830</v>
      </c>
      <c r="G4978" t="s">
        <v>14</v>
      </c>
      <c r="H4978" t="str" cm="1">
        <f t="array" ref="H4978">_xlfn.IFS(OR(Applications!H4978=FALSE,Applications!H4978=0,LEFT(Applications!H4978,1)="N"),"No",OR(Applications!H4978=TRUE,Applications!H4978=1,LEFT(Applications!H4978,1)="Y"),"Yes")</f>
        <v>No</v>
      </c>
      <c r="I4978" t="str">
        <f>PROPER(Applications!I4978)</f>
        <v>Approved</v>
      </c>
      <c r="J4978" s="5">
        <v>3150.84</v>
      </c>
      <c r="K4978" s="12">
        <v>3751</v>
      </c>
      <c r="L4978">
        <v>3</v>
      </c>
      <c r="M4978" t="s">
        <v>52</v>
      </c>
    </row>
    <row r="4979" spans="1:13" x14ac:dyDescent="0.2">
      <c r="A4979" t="str">
        <f>TEXT(Applications!A4979,"00000")</f>
        <v>6206632</v>
      </c>
      <c r="B4979" t="str">
        <f>TEXT(Applications!B4979,"0000")</f>
        <v>1572</v>
      </c>
      <c r="C4979" s="10">
        <v>44547</v>
      </c>
      <c r="D4979" t="s">
        <v>29</v>
      </c>
      <c r="E4979" s="5" t="str">
        <f>LEFT(Applications!E4979,6)</f>
        <v>272989</v>
      </c>
      <c r="F4979">
        <v>771</v>
      </c>
      <c r="G4979" t="s">
        <v>14</v>
      </c>
      <c r="H4979" t="str" cm="1">
        <f t="array" ref="H4979">_xlfn.IFS(OR(Applications!H4979=FALSE,Applications!H4979=0,LEFT(Applications!H4979,1)="N"),"No",OR(Applications!H4979=TRUE,Applications!H4979=1,LEFT(Applications!H4979,1)="Y"),"Yes")</f>
        <v>Yes</v>
      </c>
      <c r="I4979" t="str">
        <f>PROPER(Applications!I4979)</f>
        <v>Under Review</v>
      </c>
      <c r="J4979" s="5">
        <v>5664.96</v>
      </c>
      <c r="K4979" s="12">
        <v>6744</v>
      </c>
      <c r="L4979">
        <v>2</v>
      </c>
    </row>
    <row r="4980" spans="1:13" x14ac:dyDescent="0.2">
      <c r="A4980" t="str">
        <f>TEXT(Applications!A4980,"00000")</f>
        <v>6207928</v>
      </c>
      <c r="B4980" t="str">
        <f>TEXT(Applications!B4980,"0000")</f>
        <v>0309</v>
      </c>
      <c r="C4980" s="10">
        <v>45248</v>
      </c>
      <c r="D4980" t="s">
        <v>37</v>
      </c>
      <c r="E4980" s="5" t="str">
        <f>LEFT(Applications!E4980,6)</f>
        <v>77507</v>
      </c>
      <c r="F4980">
        <v>674</v>
      </c>
      <c r="G4980" t="s">
        <v>14</v>
      </c>
      <c r="H4980" t="str" cm="1">
        <f t="array" ref="H4980">_xlfn.IFS(OR(Applications!H4980=FALSE,Applications!H4980=0,LEFT(Applications!H4980,1)="N"),"No",OR(Applications!H4980=TRUE,Applications!H4980=1,LEFT(Applications!H4980,1)="Y"),"Yes")</f>
        <v>Yes</v>
      </c>
      <c r="I4980" t="str">
        <f>PROPER(Applications!I4980)</f>
        <v>Approved</v>
      </c>
      <c r="J4980" s="5">
        <v>3129.36</v>
      </c>
      <c r="K4980" s="12">
        <v>4012</v>
      </c>
      <c r="L4980">
        <v>5</v>
      </c>
      <c r="M4980" t="s">
        <v>25</v>
      </c>
    </row>
    <row r="4981" spans="1:13" x14ac:dyDescent="0.2">
      <c r="A4981" t="str">
        <f>TEXT(Applications!A4981,"00000")</f>
        <v>6209786</v>
      </c>
      <c r="B4981" t="str">
        <f>TEXT(Applications!B4981,"0000")</f>
        <v>0500</v>
      </c>
      <c r="C4981" s="10">
        <v>45202</v>
      </c>
      <c r="D4981" t="s">
        <v>13</v>
      </c>
      <c r="E4981" s="5" t="str">
        <f>LEFT(Applications!E4981,6)</f>
        <v>109334</v>
      </c>
      <c r="F4981">
        <v>704</v>
      </c>
      <c r="G4981" t="s">
        <v>26</v>
      </c>
      <c r="H4981" t="str" cm="1">
        <f t="array" ref="H4981">_xlfn.IFS(OR(Applications!H4981=FALSE,Applications!H4981=0,LEFT(Applications!H4981,1)="N"),"No",OR(Applications!H4981=TRUE,Applications!H4981=1,LEFT(Applications!H4981,1)="Y"),"Yes")</f>
        <v>No</v>
      </c>
      <c r="I4981" t="str">
        <f>PROPER(Applications!I4981)</f>
        <v>Pending</v>
      </c>
      <c r="J4981" s="5">
        <v>1307.04</v>
      </c>
      <c r="K4981" s="12">
        <v>1556</v>
      </c>
      <c r="L4981">
        <v>3</v>
      </c>
      <c r="M4981" t="s">
        <v>52</v>
      </c>
    </row>
    <row r="4982" spans="1:13" x14ac:dyDescent="0.2">
      <c r="A4982" t="str">
        <f>TEXT(Applications!A4982,"00000")</f>
        <v>6209896</v>
      </c>
      <c r="B4982" t="str">
        <f>TEXT(Applications!B4982,"0000")</f>
        <v>1340</v>
      </c>
      <c r="C4982" s="10" t="s">
        <v>526</v>
      </c>
      <c r="D4982" t="s">
        <v>13</v>
      </c>
      <c r="E4982" s="5" t="str">
        <f>LEFT(Applications!E4982,6)</f>
        <v>182433</v>
      </c>
      <c r="F4982">
        <v>711</v>
      </c>
      <c r="G4982" t="s">
        <v>14</v>
      </c>
      <c r="H4982" t="str" cm="1">
        <f t="array" ref="H4982">_xlfn.IFS(OR(Applications!H4982=FALSE,Applications!H4982=0,LEFT(Applications!H4982,1)="N"),"No",OR(Applications!H4982=TRUE,Applications!H4982=1,LEFT(Applications!H4982,1)="Y"),"Yes")</f>
        <v>Yes</v>
      </c>
      <c r="I4982" t="str">
        <f>PROPER(Applications!I4982)</f>
        <v>Denied</v>
      </c>
      <c r="J4982" s="5">
        <v>1599.36</v>
      </c>
      <c r="K4982" s="12">
        <v>1666</v>
      </c>
      <c r="L4982">
        <v>1</v>
      </c>
      <c r="M4982" t="s">
        <v>34</v>
      </c>
    </row>
    <row r="4983" spans="1:13" x14ac:dyDescent="0.2">
      <c r="A4983" t="str">
        <f>TEXT(Applications!A4983,"00000")</f>
        <v>6210844</v>
      </c>
      <c r="B4983" t="str">
        <f>TEXT(Applications!B4983,"0000")</f>
        <v>0580</v>
      </c>
      <c r="C4983" s="10">
        <v>43911</v>
      </c>
      <c r="D4983" t="s">
        <v>27</v>
      </c>
      <c r="E4983" s="5" t="str">
        <f>LEFT(Applications!E4983,6)</f>
        <v>173882</v>
      </c>
      <c r="F4983">
        <v>741</v>
      </c>
      <c r="G4983" t="s">
        <v>14</v>
      </c>
      <c r="H4983" t="str" cm="1">
        <f t="array" ref="H4983">_xlfn.IFS(OR(Applications!H4983=FALSE,Applications!H4983=0,LEFT(Applications!H4983,1)="N"),"No",OR(Applications!H4983=TRUE,Applications!H4983=1,LEFT(Applications!H4983,1)="Y"),"Yes")</f>
        <v>No</v>
      </c>
      <c r="I4983" t="str">
        <f>PROPER(Applications!I4983)</f>
        <v>Under Review</v>
      </c>
      <c r="J4983" s="5">
        <v>2860.8</v>
      </c>
      <c r="K4983" s="12">
        <v>2980</v>
      </c>
      <c r="L4983">
        <v>4</v>
      </c>
      <c r="M4983" t="s">
        <v>25</v>
      </c>
    </row>
    <row r="4984" spans="1:13" x14ac:dyDescent="0.2">
      <c r="A4984" t="str">
        <f>TEXT(Applications!A4984,"00000")</f>
        <v>6211091</v>
      </c>
      <c r="B4984" t="str">
        <f>TEXT(Applications!B4984,"0000")</f>
        <v>1785</v>
      </c>
      <c r="C4984" s="10">
        <v>44053</v>
      </c>
      <c r="D4984" t="s">
        <v>13</v>
      </c>
      <c r="E4984" s="5" t="str">
        <f>LEFT(Applications!E4984,6)</f>
        <v>186700</v>
      </c>
      <c r="F4984">
        <v>784</v>
      </c>
      <c r="G4984" t="s">
        <v>26</v>
      </c>
      <c r="H4984" t="str" cm="1">
        <f t="array" ref="H4984">_xlfn.IFS(OR(Applications!H4984=FALSE,Applications!H4984=0,LEFT(Applications!H4984,1)="N"),"No",OR(Applications!H4984=TRUE,Applications!H4984=1,LEFT(Applications!H4984,1)="Y"),"Yes")</f>
        <v>Yes</v>
      </c>
      <c r="I4984" t="str">
        <f>PROPER(Applications!I4984)</f>
        <v>Denied</v>
      </c>
      <c r="J4984" s="5">
        <v>3318.6</v>
      </c>
      <c r="K4984" s="12">
        <v>5531</v>
      </c>
      <c r="L4984">
        <v>4</v>
      </c>
      <c r="M4984" t="s">
        <v>31</v>
      </c>
    </row>
    <row r="4985" spans="1:13" x14ac:dyDescent="0.2">
      <c r="A4985" t="str">
        <f>TEXT(Applications!A4985,"00000")</f>
        <v>6211878</v>
      </c>
      <c r="B4985" t="str">
        <f>TEXT(Applications!B4985,"0000")</f>
        <v>0878</v>
      </c>
      <c r="C4985" s="10">
        <v>45646</v>
      </c>
      <c r="D4985" t="s">
        <v>23</v>
      </c>
      <c r="E4985" s="5" t="str">
        <f>LEFT(Applications!E4985,6)</f>
        <v>111406</v>
      </c>
      <c r="F4985">
        <v>770</v>
      </c>
      <c r="G4985" t="s">
        <v>14</v>
      </c>
      <c r="H4985" t="str" cm="1">
        <f t="array" ref="H4985">_xlfn.IFS(OR(Applications!H4985=FALSE,Applications!H4985=0,LEFT(Applications!H4985,1)="N"),"No",OR(Applications!H4985=TRUE,Applications!H4985=1,LEFT(Applications!H4985,1)="Y"),"Yes")</f>
        <v>Yes</v>
      </c>
      <c r="I4985" t="str">
        <f>PROPER(Applications!I4985)</f>
        <v>Denied</v>
      </c>
      <c r="J4985" s="5">
        <v>1499.52</v>
      </c>
      <c r="K4985" s="12">
        <v>1562</v>
      </c>
      <c r="L4985">
        <v>1</v>
      </c>
      <c r="M4985" t="s">
        <v>34</v>
      </c>
    </row>
    <row r="4986" spans="1:13" x14ac:dyDescent="0.2">
      <c r="A4986" t="str">
        <f>TEXT(Applications!A4986,"00000")</f>
        <v>6212681</v>
      </c>
      <c r="B4986" t="str">
        <f>TEXT(Applications!B4986,"0000")</f>
        <v>0893</v>
      </c>
      <c r="C4986" s="10">
        <v>44885</v>
      </c>
      <c r="D4986" t="s">
        <v>29</v>
      </c>
      <c r="E4986" s="5" t="str">
        <f>LEFT(Applications!E4986,6)</f>
        <v>224457</v>
      </c>
      <c r="F4986" t="s">
        <v>38</v>
      </c>
      <c r="G4986" t="s">
        <v>26</v>
      </c>
      <c r="H4986" t="str" cm="1">
        <f t="array" ref="H4986">_xlfn.IFS(OR(Applications!H4986=FALSE,Applications!H4986=0,LEFT(Applications!H4986,1)="N"),"No",OR(Applications!H4986=TRUE,Applications!H4986=1,LEFT(Applications!H4986,1)="Y"),"Yes")</f>
        <v>No</v>
      </c>
      <c r="I4986" t="str">
        <f>PROPER(Applications!I4986)</f>
        <v>Approved</v>
      </c>
      <c r="J4986" s="5">
        <v>3053.7</v>
      </c>
      <c r="K4986" s="12">
        <v>3915</v>
      </c>
      <c r="L4986">
        <v>1</v>
      </c>
      <c r="M4986" t="s">
        <v>38</v>
      </c>
    </row>
    <row r="4987" spans="1:13" x14ac:dyDescent="0.2">
      <c r="A4987" t="str">
        <f>TEXT(Applications!A4987,"00000")</f>
        <v>6217013</v>
      </c>
      <c r="B4987" t="str">
        <f>TEXT(Applications!B4987,"0000")</f>
        <v>1741</v>
      </c>
      <c r="C4987" s="10">
        <v>44684</v>
      </c>
      <c r="D4987" t="s">
        <v>32</v>
      </c>
      <c r="E4987" s="5" t="str">
        <f>LEFT(Applications!E4987,6)</f>
        <v>64029</v>
      </c>
      <c r="F4987">
        <v>732</v>
      </c>
      <c r="G4987" t="s">
        <v>14</v>
      </c>
      <c r="H4987" t="str" cm="1">
        <f t="array" ref="H4987">_xlfn.IFS(OR(Applications!H4987=FALSE,Applications!H4987=0,LEFT(Applications!H4987,1)="N"),"No",OR(Applications!H4987=TRUE,Applications!H4987=1,LEFT(Applications!H4987,1)="Y"),"Yes")</f>
        <v>Yes</v>
      </c>
      <c r="I4987" t="str">
        <f>PROPER(Applications!I4987)</f>
        <v>Approved</v>
      </c>
      <c r="J4987" s="5">
        <v>4459.5600000000004</v>
      </c>
      <c r="K4987" s="12">
        <v>5309</v>
      </c>
      <c r="L4987">
        <v>4</v>
      </c>
      <c r="M4987" t="s">
        <v>34</v>
      </c>
    </row>
    <row r="4988" spans="1:13" x14ac:dyDescent="0.2">
      <c r="A4988" t="str">
        <f>TEXT(Applications!A4988,"00000")</f>
        <v>6220407</v>
      </c>
      <c r="B4988" t="str">
        <f>TEXT(Applications!B4988,"0000")</f>
        <v>0246</v>
      </c>
      <c r="C4988" s="10">
        <v>44833</v>
      </c>
      <c r="D4988" t="s">
        <v>23</v>
      </c>
      <c r="E4988" s="5" t="str">
        <f>LEFT(Applications!E4988,6)</f>
        <v>62615</v>
      </c>
      <c r="F4988">
        <v>708</v>
      </c>
      <c r="G4988" t="s">
        <v>14</v>
      </c>
      <c r="H4988" t="str" cm="1">
        <f t="array" ref="H4988">_xlfn.IFS(OR(Applications!H4988=FALSE,Applications!H4988=0,LEFT(Applications!H4988,1)="N"),"No",OR(Applications!H4988=TRUE,Applications!H4988=1,LEFT(Applications!H4988,1)="Y"),"Yes")</f>
        <v>Yes</v>
      </c>
      <c r="I4988" t="str">
        <f>PROPER(Applications!I4988)</f>
        <v>Under Review</v>
      </c>
      <c r="J4988" s="5">
        <v>4063.02</v>
      </c>
      <c r="K4988" s="12">
        <v>5209</v>
      </c>
      <c r="L4988">
        <v>3</v>
      </c>
      <c r="M4988" t="s">
        <v>47</v>
      </c>
    </row>
    <row r="4989" spans="1:13" x14ac:dyDescent="0.2">
      <c r="A4989" t="str">
        <f>TEXT(Applications!A4989,"00000")</f>
        <v>6221568</v>
      </c>
      <c r="B4989" t="str">
        <f>TEXT(Applications!B4989,"0000")</f>
        <v>0877</v>
      </c>
      <c r="C4989" s="10">
        <v>45532</v>
      </c>
      <c r="D4989" t="s">
        <v>27</v>
      </c>
      <c r="E4989" s="5" t="str">
        <f>LEFT(Applications!E4989,6)</f>
        <v>197422</v>
      </c>
      <c r="F4989">
        <v>717</v>
      </c>
      <c r="G4989" t="s">
        <v>14</v>
      </c>
      <c r="H4989" t="str" cm="1">
        <f t="array" ref="H4989">_xlfn.IFS(OR(Applications!H4989=FALSE,Applications!H4989=0,LEFT(Applications!H4989,1)="N"),"No",OR(Applications!H4989=TRUE,Applications!H4989=1,LEFT(Applications!H4989,1)="Y"),"Yes")</f>
        <v>No</v>
      </c>
      <c r="I4989" t="str">
        <f>PROPER(Applications!I4989)</f>
        <v>Approved</v>
      </c>
      <c r="J4989" s="5">
        <v>2548.1999999999998</v>
      </c>
      <c r="K4989" s="12">
        <v>4247</v>
      </c>
      <c r="L4989">
        <v>2</v>
      </c>
      <c r="M4989" t="s">
        <v>17</v>
      </c>
    </row>
    <row r="4990" spans="1:13" x14ac:dyDescent="0.2">
      <c r="A4990" t="str">
        <f>TEXT(Applications!A4990,"00000")</f>
        <v>6227060</v>
      </c>
      <c r="B4990" t="str">
        <f>TEXT(Applications!B4990,"0000")</f>
        <v>0330</v>
      </c>
      <c r="C4990" s="10" t="s">
        <v>337</v>
      </c>
      <c r="D4990" t="s">
        <v>27</v>
      </c>
      <c r="E4990" s="5" t="str">
        <f>LEFT(Applications!E4990,6)</f>
        <v>136973</v>
      </c>
      <c r="F4990">
        <v>826</v>
      </c>
      <c r="G4990" t="s">
        <v>14</v>
      </c>
      <c r="H4990" t="str" cm="1">
        <f t="array" ref="H4990">_xlfn.IFS(OR(Applications!H4990=FALSE,Applications!H4990=0,LEFT(Applications!H4990,1)="N"),"No",OR(Applications!H4990=TRUE,Applications!H4990=1,LEFT(Applications!H4990,1)="Y"),"Yes")</f>
        <v>Yes</v>
      </c>
      <c r="I4990" t="str">
        <f>PROPER(Applications!I4990)</f>
        <v>Approved</v>
      </c>
      <c r="J4990" s="5">
        <v>1170</v>
      </c>
      <c r="K4990" s="12">
        <v>1950</v>
      </c>
      <c r="L4990">
        <v>1</v>
      </c>
    </row>
    <row r="4991" spans="1:13" x14ac:dyDescent="0.2">
      <c r="A4991" t="str">
        <f>TEXT(Applications!A4991,"00000")</f>
        <v>6227793</v>
      </c>
      <c r="B4991" t="str">
        <f>TEXT(Applications!B4991,"0000")</f>
        <v>1681</v>
      </c>
      <c r="C4991" s="10" t="s">
        <v>430</v>
      </c>
      <c r="D4991" t="s">
        <v>27</v>
      </c>
      <c r="E4991" s="5" t="str">
        <f>LEFT(Applications!E4991,6)</f>
        <v>259234</v>
      </c>
      <c r="F4991">
        <v>685</v>
      </c>
      <c r="G4991" t="s">
        <v>14</v>
      </c>
      <c r="H4991" t="str" cm="1">
        <f t="array" ref="H4991">_xlfn.IFS(OR(Applications!H4991=FALSE,Applications!H4991=0,LEFT(Applications!H4991,1)="N"),"No",OR(Applications!H4991=TRUE,Applications!H4991=1,LEFT(Applications!H4991,1)="Y"),"Yes")</f>
        <v>Yes</v>
      </c>
      <c r="I4991" t="str">
        <f>PROPER(Applications!I4991)</f>
        <v>Approved</v>
      </c>
      <c r="J4991" s="5">
        <v>3812.76</v>
      </c>
      <c r="K4991" s="12">
        <v>4539</v>
      </c>
      <c r="L4991">
        <v>4</v>
      </c>
      <c r="M4991" t="s">
        <v>52</v>
      </c>
    </row>
    <row r="4992" spans="1:13" x14ac:dyDescent="0.2">
      <c r="A4992" t="str">
        <f>TEXT(Applications!A4992,"00000")</f>
        <v>6228930</v>
      </c>
      <c r="B4992" t="str">
        <f>TEXT(Applications!B4992,"0000")</f>
        <v>1665</v>
      </c>
      <c r="C4992" s="10">
        <v>45004</v>
      </c>
      <c r="D4992" t="s">
        <v>23</v>
      </c>
      <c r="E4992" s="5" t="str">
        <f>LEFT(Applications!E4992,6)</f>
        <v>72221</v>
      </c>
      <c r="F4992">
        <v>591</v>
      </c>
      <c r="G4992" t="s">
        <v>14</v>
      </c>
      <c r="H4992" t="str" cm="1">
        <f t="array" ref="H4992">_xlfn.IFS(OR(Applications!H4992=FALSE,Applications!H4992=0,LEFT(Applications!H4992,1)="N"),"No",OR(Applications!H4992=TRUE,Applications!H4992=1,LEFT(Applications!H4992,1)="Y"),"Yes")</f>
        <v>Yes</v>
      </c>
      <c r="I4992" t="str">
        <f>PROPER(Applications!I4992)</f>
        <v>Pending</v>
      </c>
      <c r="J4992" s="5">
        <v>2989.8</v>
      </c>
      <c r="K4992" s="12">
        <v>4530</v>
      </c>
      <c r="L4992">
        <v>2</v>
      </c>
      <c r="M4992" t="s">
        <v>41</v>
      </c>
    </row>
    <row r="4993" spans="1:13" x14ac:dyDescent="0.2">
      <c r="A4993" t="str">
        <f>TEXT(Applications!A4993,"00000")</f>
        <v>6231356</v>
      </c>
      <c r="B4993" t="str">
        <f>TEXT(Applications!B4993,"0000")</f>
        <v>0249</v>
      </c>
      <c r="C4993" s="10">
        <v>45142</v>
      </c>
      <c r="D4993" t="s">
        <v>37</v>
      </c>
      <c r="E4993" s="5" t="str">
        <f>LEFT(Applications!E4993,6)</f>
        <v>135853</v>
      </c>
      <c r="G4993" t="s">
        <v>14</v>
      </c>
      <c r="H4993" t="str" cm="1">
        <f t="array" ref="H4993">_xlfn.IFS(OR(Applications!H4993=FALSE,Applications!H4993=0,LEFT(Applications!H4993,1)="N"),"No",OR(Applications!H4993=TRUE,Applications!H4993=1,LEFT(Applications!H4993,1)="Y"),"Yes")</f>
        <v>Yes</v>
      </c>
      <c r="I4993" t="str">
        <f>PROPER(Applications!I4993)</f>
        <v>Pending</v>
      </c>
      <c r="J4993" s="5">
        <v>4014.72</v>
      </c>
      <c r="K4993" s="12">
        <v>4182</v>
      </c>
      <c r="L4993">
        <v>1</v>
      </c>
      <c r="M4993" t="s">
        <v>28</v>
      </c>
    </row>
    <row r="4994" spans="1:13" x14ac:dyDescent="0.2">
      <c r="A4994" t="str">
        <f>TEXT(Applications!A4994,"00000")</f>
        <v>6232331</v>
      </c>
      <c r="B4994" t="str">
        <f>TEXT(Applications!B4994,"0000")</f>
        <v>0621</v>
      </c>
      <c r="C4994" s="10">
        <v>45404</v>
      </c>
      <c r="D4994" t="s">
        <v>13</v>
      </c>
      <c r="E4994" s="5" t="str">
        <f>LEFT(Applications!E4994,6)</f>
        <v>141923</v>
      </c>
      <c r="F4994">
        <v>777</v>
      </c>
      <c r="G4994" t="s">
        <v>26</v>
      </c>
      <c r="H4994" t="str" cm="1">
        <f t="array" ref="H4994">_xlfn.IFS(OR(Applications!H4994=FALSE,Applications!H4994=0,LEFT(Applications!H4994,1)="N"),"No",OR(Applications!H4994=TRUE,Applications!H4994=1,LEFT(Applications!H4994,1)="Y"),"Yes")</f>
        <v>No</v>
      </c>
      <c r="I4994" t="str">
        <f>PROPER(Applications!I4994)</f>
        <v>Under Review</v>
      </c>
      <c r="J4994" s="5">
        <v>5836.8</v>
      </c>
      <c r="K4994" s="12">
        <v>6080</v>
      </c>
      <c r="L4994">
        <v>1</v>
      </c>
    </row>
    <row r="4995" spans="1:13" x14ac:dyDescent="0.2">
      <c r="A4995" t="str">
        <f>TEXT(Applications!A4995,"00000")</f>
        <v>6232711</v>
      </c>
      <c r="B4995" t="str">
        <f>TEXT(Applications!B4995,"0000")</f>
        <v>1156</v>
      </c>
      <c r="C4995" s="10">
        <v>45465</v>
      </c>
      <c r="D4995" t="s">
        <v>27</v>
      </c>
      <c r="E4995" s="5" t="str">
        <f>LEFT(Applications!E4995,6)</f>
        <v>160000</v>
      </c>
      <c r="F4995">
        <v>664</v>
      </c>
      <c r="G4995" t="s">
        <v>26</v>
      </c>
      <c r="H4995" t="str" cm="1">
        <f t="array" ref="H4995">_xlfn.IFS(OR(Applications!H4995=FALSE,Applications!H4995=0,LEFT(Applications!H4995,1)="N"),"No",OR(Applications!H4995=TRUE,Applications!H4995=1,LEFT(Applications!H4995,1)="Y"),"Yes")</f>
        <v>No</v>
      </c>
      <c r="I4995" t="str">
        <f>PROPER(Applications!I4995)</f>
        <v>Under Review</v>
      </c>
      <c r="J4995" s="5">
        <v>3016.2</v>
      </c>
      <c r="K4995" s="12">
        <v>5027</v>
      </c>
      <c r="L4995">
        <v>1</v>
      </c>
      <c r="M4995" t="s">
        <v>21</v>
      </c>
    </row>
    <row r="4996" spans="1:13" x14ac:dyDescent="0.2">
      <c r="A4996" t="str">
        <f>TEXT(Applications!A4996,"00000")</f>
        <v>6233307</v>
      </c>
      <c r="B4996" t="str">
        <f>TEXT(Applications!B4996,"0000")</f>
        <v>1494</v>
      </c>
      <c r="C4996" s="10">
        <v>44107</v>
      </c>
      <c r="D4996" t="s">
        <v>23</v>
      </c>
      <c r="E4996" s="5" t="str">
        <f>LEFT(Applications!E4996,6)</f>
        <v>220702</v>
      </c>
      <c r="F4996">
        <v>758</v>
      </c>
      <c r="G4996" t="s">
        <v>26</v>
      </c>
      <c r="H4996" t="str" cm="1">
        <f t="array" ref="H4996">_xlfn.IFS(OR(Applications!H4996=FALSE,Applications!H4996=0,LEFT(Applications!H4996,1)="N"),"No",OR(Applications!H4996=TRUE,Applications!H4996=1,LEFT(Applications!H4996,1)="Y"),"Yes")</f>
        <v>Yes</v>
      </c>
      <c r="I4996" t="str">
        <f>PROPER(Applications!I4996)</f>
        <v>Approved</v>
      </c>
      <c r="J4996" s="5">
        <v>3272.1</v>
      </c>
      <c r="K4996" s="12">
        <v>0</v>
      </c>
      <c r="L4996">
        <v>4</v>
      </c>
      <c r="M4996" t="s">
        <v>41</v>
      </c>
    </row>
    <row r="4997" spans="1:13" x14ac:dyDescent="0.2">
      <c r="A4997" t="str">
        <f>TEXT(Applications!A4997,"00000")</f>
        <v>6233989</v>
      </c>
      <c r="B4997" t="str">
        <f>TEXT(Applications!B4997,"0000")</f>
        <v>1361</v>
      </c>
      <c r="C4997" s="10">
        <v>45025</v>
      </c>
      <c r="D4997" t="s">
        <v>13</v>
      </c>
      <c r="E4997" s="5" t="str">
        <f>LEFT(Applications!E4997,6)</f>
        <v>135332</v>
      </c>
      <c r="F4997">
        <v>836</v>
      </c>
      <c r="G4997" t="s">
        <v>14</v>
      </c>
      <c r="H4997" t="str" cm="1">
        <f t="array" ref="H4997">_xlfn.IFS(OR(Applications!H4997=FALSE,Applications!H4997=0,LEFT(Applications!H4997,1)="N"),"No",OR(Applications!H4997=TRUE,Applications!H4997=1,LEFT(Applications!H4997,1)="Y"),"Yes")</f>
        <v>No</v>
      </c>
      <c r="I4997" t="str">
        <f>PROPER(Applications!I4997)</f>
        <v>Approved</v>
      </c>
      <c r="J4997" s="5">
        <v>1532.16</v>
      </c>
      <c r="K4997" s="12">
        <v>1824</v>
      </c>
      <c r="L4997">
        <v>2</v>
      </c>
      <c r="M4997" t="s">
        <v>28</v>
      </c>
    </row>
    <row r="4998" spans="1:13" x14ac:dyDescent="0.2">
      <c r="A4998" t="str">
        <f>TEXT(Applications!A4998,"00000")</f>
        <v>6235203</v>
      </c>
      <c r="B4998" t="str">
        <f>TEXT(Applications!B4998,"0000")</f>
        <v>1021</v>
      </c>
      <c r="C4998" s="10">
        <v>44043</v>
      </c>
      <c r="D4998" t="s">
        <v>37</v>
      </c>
      <c r="E4998" s="5" t="str">
        <f>LEFT(Applications!E4998,6)</f>
        <v>253646</v>
      </c>
      <c r="F4998">
        <v>685</v>
      </c>
      <c r="G4998" t="s">
        <v>14</v>
      </c>
      <c r="H4998" t="str" cm="1">
        <f t="array" ref="H4998">_xlfn.IFS(OR(Applications!H4998=FALSE,Applications!H4998=0,LEFT(Applications!H4998,1)="N"),"No",OR(Applications!H4998=TRUE,Applications!H4998=1,LEFT(Applications!H4998,1)="Y"),"Yes")</f>
        <v>No</v>
      </c>
      <c r="I4998" t="str">
        <f>PROPER(Applications!I4998)</f>
        <v>Withdrawn</v>
      </c>
      <c r="J4998" s="5">
        <v>2898.24</v>
      </c>
      <c r="K4998" s="12">
        <v>3019</v>
      </c>
      <c r="L4998">
        <v>4</v>
      </c>
      <c r="M4998" t="s">
        <v>31</v>
      </c>
    </row>
    <row r="4999" spans="1:13" x14ac:dyDescent="0.2">
      <c r="A4999" t="str">
        <f>TEXT(Applications!A4999,"00000")</f>
        <v>6235249</v>
      </c>
      <c r="B4999" t="str">
        <f>TEXT(Applications!B4999,"0000")</f>
        <v>1391</v>
      </c>
      <c r="C4999" s="10">
        <v>45266</v>
      </c>
      <c r="D4999" t="s">
        <v>13</v>
      </c>
      <c r="E4999" s="5" t="str">
        <f>LEFT(Applications!E4999,6)</f>
        <v>73088</v>
      </c>
      <c r="F4999">
        <v>707</v>
      </c>
      <c r="G4999" t="s">
        <v>14</v>
      </c>
      <c r="H4999" t="str" cm="1">
        <f t="array" ref="H4999">_xlfn.IFS(OR(Applications!H4999=FALSE,Applications!H4999=0,LEFT(Applications!H4999,1)="N"),"No",OR(Applications!H4999=TRUE,Applications!H4999=1,LEFT(Applications!H4999,1)="Y"),"Yes")</f>
        <v>No</v>
      </c>
      <c r="I4999" t="str">
        <f>PROPER(Applications!I4999)</f>
        <v>Pending</v>
      </c>
      <c r="J4999" s="5">
        <v>1633.8</v>
      </c>
      <c r="K4999" s="12">
        <v>1945</v>
      </c>
      <c r="L4999">
        <v>5</v>
      </c>
      <c r="M4999" t="s">
        <v>41</v>
      </c>
    </row>
    <row r="5000" spans="1:13" x14ac:dyDescent="0.2">
      <c r="A5000" t="str">
        <f>TEXT(Applications!A5000,"00000")</f>
        <v>6235415</v>
      </c>
      <c r="B5000" t="str">
        <f>TEXT(Applications!B5000,"0000")</f>
        <v>0762</v>
      </c>
      <c r="C5000" s="10">
        <v>44329</v>
      </c>
      <c r="D5000" t="s">
        <v>13</v>
      </c>
      <c r="E5000" s="5" t="str">
        <f>LEFT(Applications!E5000,6)</f>
        <v>247011</v>
      </c>
      <c r="F5000">
        <v>772</v>
      </c>
      <c r="G5000" t="s">
        <v>14</v>
      </c>
      <c r="H5000" t="str" cm="1">
        <f t="array" ref="H5000">_xlfn.IFS(OR(Applications!H5000=FALSE,Applications!H5000=0,LEFT(Applications!H5000,1)="N"),"No",OR(Applications!H5000=TRUE,Applications!H5000=1,LEFT(Applications!H5000,1)="Y"),"Yes")</f>
        <v>Yes</v>
      </c>
      <c r="I5000" t="str">
        <f>PROPER(Applications!I5000)</f>
        <v>Denied</v>
      </c>
      <c r="J5000" s="5">
        <v>1038.18</v>
      </c>
      <c r="K5000" s="12">
        <v>1331</v>
      </c>
      <c r="L5000">
        <v>4</v>
      </c>
      <c r="M5000" t="s">
        <v>36</v>
      </c>
    </row>
    <row r="5001" spans="1:13" x14ac:dyDescent="0.2">
      <c r="A5001" t="str">
        <f>TEXT(Applications!A5001,"00000")</f>
        <v>6240217</v>
      </c>
      <c r="B5001" t="str">
        <f>TEXT(Applications!B5001,"0000")</f>
        <v>0188</v>
      </c>
      <c r="C5001" s="10">
        <v>45260</v>
      </c>
      <c r="D5001" t="s">
        <v>27</v>
      </c>
      <c r="E5001" s="5" t="str">
        <f>LEFT(Applications!E5001,6)</f>
        <v>68684</v>
      </c>
      <c r="F5001">
        <v>716</v>
      </c>
      <c r="G5001" t="s">
        <v>14</v>
      </c>
      <c r="H5001" t="str" cm="1">
        <f t="array" ref="H5001">_xlfn.IFS(OR(Applications!H5001=FALSE,Applications!H5001=0,LEFT(Applications!H5001,1)="N"),"No",OR(Applications!H5001=TRUE,Applications!H5001=1,LEFT(Applications!H5001,1)="Y"),"Yes")</f>
        <v>Yes</v>
      </c>
      <c r="I5001" t="str">
        <f>PROPER(Applications!I5001)</f>
        <v>Approved</v>
      </c>
      <c r="J5001" s="5">
        <v>1045.98</v>
      </c>
      <c r="K5001" s="12">
        <v>1341</v>
      </c>
      <c r="L5001">
        <v>1</v>
      </c>
      <c r="M5001" t="s">
        <v>25</v>
      </c>
    </row>
    <row r="5002" spans="1:13" x14ac:dyDescent="0.2">
      <c r="A5002" t="str">
        <f>TEXT(Applications!A5002,"00000")</f>
        <v>6242361</v>
      </c>
      <c r="B5002" t="str">
        <f>TEXT(Applications!B5002,"0000")</f>
        <v>1325</v>
      </c>
      <c r="C5002" s="10">
        <v>43913</v>
      </c>
      <c r="D5002" t="s">
        <v>37</v>
      </c>
      <c r="E5002" s="5" t="str">
        <f>LEFT(Applications!E5002,6)</f>
        <v>148300</v>
      </c>
      <c r="F5002">
        <v>681</v>
      </c>
      <c r="G5002" t="s">
        <v>14</v>
      </c>
      <c r="H5002" t="str" cm="1">
        <f t="array" ref="H5002">_xlfn.IFS(OR(Applications!H5002=FALSE,Applications!H5002=0,LEFT(Applications!H5002,1)="N"),"No",OR(Applications!H5002=TRUE,Applications!H5002=1,LEFT(Applications!H5002,1)="Y"),"Yes")</f>
        <v>No</v>
      </c>
      <c r="I5002" t="str">
        <f>PROPER(Applications!I5002)</f>
        <v>Approved</v>
      </c>
      <c r="J5002" s="5">
        <v>2735.4</v>
      </c>
      <c r="K5002" s="12">
        <v>4559</v>
      </c>
      <c r="L5002">
        <v>1</v>
      </c>
      <c r="M5002" t="s">
        <v>28</v>
      </c>
    </row>
    <row r="5003" spans="1:13" x14ac:dyDescent="0.2">
      <c r="A5003" t="str">
        <f>TEXT(Applications!A5003,"00000")</f>
        <v>6243029</v>
      </c>
      <c r="B5003" t="str">
        <f>TEXT(Applications!B5003,"0000")</f>
        <v>1270</v>
      </c>
      <c r="C5003" s="10">
        <v>45287</v>
      </c>
      <c r="D5003" t="s">
        <v>23</v>
      </c>
      <c r="E5003" s="5" t="str">
        <f>LEFT(Applications!E5003,6)</f>
        <v>41288</v>
      </c>
      <c r="F5003">
        <v>630</v>
      </c>
      <c r="G5003" t="s">
        <v>26</v>
      </c>
      <c r="H5003" t="str" cm="1">
        <f t="array" ref="H5003">_xlfn.IFS(OR(Applications!H5003=FALSE,Applications!H5003=0,LEFT(Applications!H5003,1)="N"),"No",OR(Applications!H5003=TRUE,Applications!H5003=1,LEFT(Applications!H5003,1)="Y"),"Yes")</f>
        <v>Yes</v>
      </c>
      <c r="I5003" t="str">
        <f>PROPER(Applications!I5003)</f>
        <v>Approved</v>
      </c>
      <c r="J5003" s="5">
        <v>3196.8</v>
      </c>
      <c r="K5003" s="12">
        <v>5328</v>
      </c>
      <c r="L5003">
        <v>2</v>
      </c>
      <c r="M5003" t="s">
        <v>52</v>
      </c>
    </row>
    <row r="5004" spans="1:13" x14ac:dyDescent="0.2">
      <c r="A5004" t="str">
        <f>TEXT(Applications!A5004,"00000")</f>
        <v>6243401</v>
      </c>
      <c r="B5004" t="str">
        <f>TEXT(Applications!B5004,"0000")</f>
        <v>0065</v>
      </c>
      <c r="C5004" s="10">
        <v>44926</v>
      </c>
      <c r="D5004" t="s">
        <v>13</v>
      </c>
      <c r="E5004" s="5" t="str">
        <f>LEFT(Applications!E5004,6)</f>
        <v>242797</v>
      </c>
      <c r="F5004">
        <v>772</v>
      </c>
      <c r="G5004" t="s">
        <v>14</v>
      </c>
      <c r="H5004" t="str" cm="1">
        <f t="array" ref="H5004">_xlfn.IFS(OR(Applications!H5004=FALSE,Applications!H5004=0,LEFT(Applications!H5004,1)="N"),"No",OR(Applications!H5004=TRUE,Applications!H5004=1,LEFT(Applications!H5004,1)="Y"),"Yes")</f>
        <v>Yes</v>
      </c>
      <c r="I5004" t="str">
        <f>PROPER(Applications!I5004)</f>
        <v>Approved</v>
      </c>
      <c r="J5004" s="5">
        <v>984.6</v>
      </c>
      <c r="K5004" s="12">
        <v>1641</v>
      </c>
      <c r="L5004">
        <v>4</v>
      </c>
      <c r="M5004" t="s">
        <v>17</v>
      </c>
    </row>
    <row r="5005" spans="1:13" x14ac:dyDescent="0.2">
      <c r="A5005" t="str">
        <f>TEXT(Applications!A5005,"00000")</f>
        <v>6243690</v>
      </c>
      <c r="B5005" t="str">
        <f>TEXT(Applications!B5005,"0000")</f>
        <v>0868</v>
      </c>
      <c r="C5005" s="10">
        <v>44121</v>
      </c>
      <c r="D5005" t="s">
        <v>27</v>
      </c>
      <c r="E5005" s="5" t="str">
        <f>LEFT(Applications!E5005,6)</f>
        <v>222300</v>
      </c>
      <c r="F5005">
        <v>750</v>
      </c>
      <c r="G5005" t="s">
        <v>14</v>
      </c>
      <c r="H5005" t="str" cm="1">
        <f t="array" ref="H5005">_xlfn.IFS(OR(Applications!H5005=FALSE,Applications!H5005=0,LEFT(Applications!H5005,1)="N"),"No",OR(Applications!H5005=TRUE,Applications!H5005=1,LEFT(Applications!H5005,1)="Y"),"Yes")</f>
        <v>No</v>
      </c>
      <c r="I5005" t="str">
        <f>PROPER(Applications!I5005)</f>
        <v>Under Review</v>
      </c>
      <c r="J5005" s="5">
        <v>2705.04</v>
      </c>
      <c r="K5005" s="12">
        <v>3468</v>
      </c>
      <c r="L5005">
        <v>5</v>
      </c>
      <c r="M5005" t="s">
        <v>35</v>
      </c>
    </row>
    <row r="5006" spans="1:13" x14ac:dyDescent="0.2">
      <c r="A5006" t="str">
        <f>TEXT(Applications!A5006,"00000")</f>
        <v>6245161</v>
      </c>
      <c r="B5006" t="str">
        <f>TEXT(Applications!B5006,"0000")</f>
        <v>1172</v>
      </c>
      <c r="C5006" s="10">
        <v>45643</v>
      </c>
      <c r="D5006" t="s">
        <v>27</v>
      </c>
      <c r="E5006" s="5" t="str">
        <f>LEFT(Applications!E5006,6)</f>
        <v>41461</v>
      </c>
      <c r="G5006" t="s">
        <v>14</v>
      </c>
      <c r="H5006" t="str" cm="1">
        <f t="array" ref="H5006">_xlfn.IFS(OR(Applications!H5006=FALSE,Applications!H5006=0,LEFT(Applications!H5006,1)="N"),"No",OR(Applications!H5006=TRUE,Applications!H5006=1,LEFT(Applications!H5006,1)="Y"),"Yes")</f>
        <v>Yes</v>
      </c>
      <c r="I5006" t="str">
        <f>PROPER(Applications!I5006)</f>
        <v>Approved</v>
      </c>
      <c r="J5006" s="5">
        <v>2089.1999999999998</v>
      </c>
      <c r="K5006" s="12">
        <v>3482</v>
      </c>
      <c r="L5006">
        <v>5</v>
      </c>
      <c r="M5006" t="s">
        <v>41</v>
      </c>
    </row>
    <row r="5007" spans="1:13" x14ac:dyDescent="0.2">
      <c r="A5007" t="str">
        <f>TEXT(Applications!A5007,"00000")</f>
        <v>6245205</v>
      </c>
      <c r="B5007" t="str">
        <f>TEXT(Applications!B5007,"0000")</f>
        <v>1237</v>
      </c>
      <c r="C5007" s="10">
        <v>44880</v>
      </c>
      <c r="D5007" t="s">
        <v>19</v>
      </c>
      <c r="E5007" s="5" t="str">
        <f>LEFT(Applications!E5007,6)</f>
        <v>214579</v>
      </c>
      <c r="F5007">
        <v>697</v>
      </c>
      <c r="G5007" t="s">
        <v>14</v>
      </c>
      <c r="H5007" t="str" cm="1">
        <f t="array" ref="H5007">_xlfn.IFS(OR(Applications!H5007=FALSE,Applications!H5007=0,LEFT(Applications!H5007,1)="N"),"No",OR(Applications!H5007=TRUE,Applications!H5007=1,LEFT(Applications!H5007,1)="Y"),"Yes")</f>
        <v>Yes</v>
      </c>
      <c r="I5007" t="str">
        <f>PROPER(Applications!I5007)</f>
        <v>Approved</v>
      </c>
      <c r="J5007" s="5">
        <v>1004.64</v>
      </c>
      <c r="K5007" s="12">
        <v>1196</v>
      </c>
      <c r="L5007">
        <v>3</v>
      </c>
      <c r="M5007" t="s">
        <v>35</v>
      </c>
    </row>
    <row r="5008" spans="1:13" x14ac:dyDescent="0.2">
      <c r="A5008" t="str">
        <f>TEXT(Applications!A5008,"00000")</f>
        <v>6245899</v>
      </c>
      <c r="B5008" t="str">
        <f>TEXT(Applications!B5008,"0000")</f>
        <v>1748</v>
      </c>
      <c r="C5008" s="10">
        <v>43936</v>
      </c>
      <c r="D5008" t="s">
        <v>32</v>
      </c>
      <c r="E5008" s="5" t="str">
        <f>LEFT(Applications!E5008,6)</f>
        <v>126491</v>
      </c>
      <c r="F5008">
        <v>768</v>
      </c>
      <c r="G5008" t="s">
        <v>14</v>
      </c>
      <c r="H5008" t="str" cm="1">
        <f t="array" ref="H5008">_xlfn.IFS(OR(Applications!H5008=FALSE,Applications!H5008=0,LEFT(Applications!H5008,1)="N"),"No",OR(Applications!H5008=TRUE,Applications!H5008=1,LEFT(Applications!H5008,1)="Y"),"Yes")</f>
        <v>Yes</v>
      </c>
      <c r="I5008" t="str">
        <f>PROPER(Applications!I5008)</f>
        <v>Pending</v>
      </c>
      <c r="J5008" s="5">
        <v>1175.46</v>
      </c>
      <c r="K5008" s="12">
        <v>1507</v>
      </c>
      <c r="L5008">
        <v>3</v>
      </c>
      <c r="M5008" t="s">
        <v>31</v>
      </c>
    </row>
    <row r="5009" spans="1:13" x14ac:dyDescent="0.2">
      <c r="A5009" t="str">
        <f>TEXT(Applications!A5009,"00000")</f>
        <v>6248265</v>
      </c>
      <c r="B5009" t="str">
        <f>TEXT(Applications!B5009,"0000")</f>
        <v>0548</v>
      </c>
      <c r="C5009" s="10">
        <v>43935</v>
      </c>
      <c r="D5009" t="s">
        <v>23</v>
      </c>
      <c r="E5009" s="5" t="str">
        <f>LEFT(Applications!E5009,6)</f>
        <v>125619</v>
      </c>
      <c r="F5009">
        <v>737</v>
      </c>
      <c r="G5009" t="s">
        <v>26</v>
      </c>
      <c r="H5009" t="str" cm="1">
        <f t="array" ref="H5009">_xlfn.IFS(OR(Applications!H5009=FALSE,Applications!H5009=0,LEFT(Applications!H5009,1)="N"),"No",OR(Applications!H5009=TRUE,Applications!H5009=1,LEFT(Applications!H5009,1)="Y"),"Yes")</f>
        <v>Yes</v>
      </c>
      <c r="I5009" t="str">
        <f>PROPER(Applications!I5009)</f>
        <v>Pending</v>
      </c>
      <c r="J5009" s="5">
        <v>4706.88</v>
      </c>
      <c r="K5009" s="12">
        <v>4903</v>
      </c>
      <c r="L5009">
        <v>2</v>
      </c>
      <c r="M5009" t="s">
        <v>36</v>
      </c>
    </row>
    <row r="5010" spans="1:13" x14ac:dyDescent="0.2">
      <c r="A5010" t="str">
        <f>TEXT(Applications!A5010,"00000")</f>
        <v>6250859</v>
      </c>
      <c r="B5010" t="str">
        <f>TEXT(Applications!B5010,"0000")</f>
        <v>0134</v>
      </c>
      <c r="C5010" s="10">
        <v>44097</v>
      </c>
      <c r="D5010" t="s">
        <v>13</v>
      </c>
      <c r="E5010" s="5" t="str">
        <f>LEFT(Applications!E5010,6)</f>
        <v>219382</v>
      </c>
      <c r="F5010">
        <v>721</v>
      </c>
      <c r="G5010" t="s">
        <v>14</v>
      </c>
      <c r="H5010" t="str" cm="1">
        <f t="array" ref="H5010">_xlfn.IFS(OR(Applications!H5010=FALSE,Applications!H5010=0,LEFT(Applications!H5010,1)="N"),"No",OR(Applications!H5010=TRUE,Applications!H5010=1,LEFT(Applications!H5010,1)="Y"),"Yes")</f>
        <v>No</v>
      </c>
      <c r="I5010" t="str">
        <f>PROPER(Applications!I5010)</f>
        <v>Approved</v>
      </c>
      <c r="J5010" s="5">
        <v>3103.8</v>
      </c>
      <c r="K5010" s="12">
        <v>3695</v>
      </c>
      <c r="L5010">
        <v>3</v>
      </c>
      <c r="M5010" t="s">
        <v>36</v>
      </c>
    </row>
    <row r="5011" spans="1:13" x14ac:dyDescent="0.2">
      <c r="A5011" t="str">
        <f>TEXT(Applications!A5011,"00000")</f>
        <v>6253128</v>
      </c>
      <c r="B5011" t="str">
        <f>TEXT(Applications!B5011,"0000")</f>
        <v>1631</v>
      </c>
      <c r="C5011" s="10">
        <v>45127</v>
      </c>
      <c r="D5011" t="s">
        <v>29</v>
      </c>
      <c r="E5011" s="5" t="str">
        <f>LEFT(Applications!E5011,6)</f>
        <v>47960</v>
      </c>
      <c r="F5011">
        <v>592</v>
      </c>
      <c r="G5011" t="s">
        <v>14</v>
      </c>
      <c r="H5011" t="str" cm="1">
        <f t="array" ref="H5011">_xlfn.IFS(OR(Applications!H5011=FALSE,Applications!H5011=0,LEFT(Applications!H5011,1)="N"),"No",OR(Applications!H5011=TRUE,Applications!H5011=1,LEFT(Applications!H5011,1)="Y"),"Yes")</f>
        <v>Yes</v>
      </c>
      <c r="I5011" t="str">
        <f>PROPER(Applications!I5011)</f>
        <v>Denied</v>
      </c>
      <c r="J5011" s="5">
        <v>3906.24</v>
      </c>
      <c r="K5011" s="12">
        <v>4069</v>
      </c>
      <c r="L5011">
        <v>2</v>
      </c>
      <c r="M5011" t="s">
        <v>38</v>
      </c>
    </row>
    <row r="5012" spans="1:13" x14ac:dyDescent="0.2">
      <c r="A5012" t="str">
        <f>TEXT(Applications!A5012,"00000")</f>
        <v>6253269</v>
      </c>
      <c r="B5012" t="str">
        <f>TEXT(Applications!B5012,"0000")</f>
        <v>0039</v>
      </c>
      <c r="C5012" s="10">
        <v>45355</v>
      </c>
      <c r="D5012" t="s">
        <v>37</v>
      </c>
      <c r="E5012" s="5" t="str">
        <f>LEFT(Applications!E5012,6)</f>
        <v>106427</v>
      </c>
      <c r="F5012">
        <v>700</v>
      </c>
      <c r="G5012" t="s">
        <v>26</v>
      </c>
      <c r="H5012" t="str" cm="1">
        <f t="array" ref="H5012">_xlfn.IFS(OR(Applications!H5012=FALSE,Applications!H5012=0,LEFT(Applications!H5012,1)="N"),"No",OR(Applications!H5012=TRUE,Applications!H5012=1,LEFT(Applications!H5012,1)="Y"),"Yes")</f>
        <v>Yes</v>
      </c>
      <c r="I5012" t="str">
        <f>PROPER(Applications!I5012)</f>
        <v>Pending</v>
      </c>
      <c r="J5012" s="5">
        <v>2178.66</v>
      </c>
      <c r="K5012" s="12">
        <v>3301</v>
      </c>
      <c r="L5012">
        <v>4</v>
      </c>
      <c r="M5012" t="s">
        <v>47</v>
      </c>
    </row>
    <row r="5013" spans="1:13" x14ac:dyDescent="0.2">
      <c r="A5013" t="str">
        <f>TEXT(Applications!A5013,"00000")</f>
        <v>6254729</v>
      </c>
      <c r="B5013" t="str">
        <f>TEXT(Applications!B5013,"0000")</f>
        <v>0363</v>
      </c>
      <c r="C5013" s="10">
        <v>44650</v>
      </c>
      <c r="D5013" t="s">
        <v>19</v>
      </c>
      <c r="E5013" s="5" t="str">
        <f>LEFT(Applications!E5013,6)</f>
        <v>115791</v>
      </c>
      <c r="F5013">
        <v>701</v>
      </c>
      <c r="G5013" t="s">
        <v>14</v>
      </c>
      <c r="H5013" t="str" cm="1">
        <f t="array" ref="H5013">_xlfn.IFS(OR(Applications!H5013=FALSE,Applications!H5013=0,LEFT(Applications!H5013,1)="N"),"No",OR(Applications!H5013=TRUE,Applications!H5013=1,LEFT(Applications!H5013,1)="Y"),"Yes")</f>
        <v>Yes</v>
      </c>
      <c r="I5013" t="str">
        <f>PROPER(Applications!I5013)</f>
        <v>Approved</v>
      </c>
      <c r="J5013" s="5">
        <v>846</v>
      </c>
      <c r="K5013" s="12">
        <v>1410</v>
      </c>
      <c r="L5013">
        <v>2</v>
      </c>
    </row>
    <row r="5014" spans="1:13" x14ac:dyDescent="0.2">
      <c r="A5014" t="str">
        <f>TEXT(Applications!A5014,"00000")</f>
        <v>6254842</v>
      </c>
      <c r="B5014" t="str">
        <f>TEXT(Applications!B5014,"0000")</f>
        <v>1690</v>
      </c>
      <c r="C5014" s="10">
        <v>44022</v>
      </c>
      <c r="D5014" t="s">
        <v>32</v>
      </c>
      <c r="E5014" s="5" t="str">
        <f>LEFT(Applications!E5014,6)</f>
        <v>33523</v>
      </c>
      <c r="G5014" t="s">
        <v>14</v>
      </c>
      <c r="H5014" t="str" cm="1">
        <f t="array" ref="H5014">_xlfn.IFS(OR(Applications!H5014=FALSE,Applications!H5014=0,LEFT(Applications!H5014,1)="N"),"No",OR(Applications!H5014=TRUE,Applications!H5014=1,LEFT(Applications!H5014,1)="Y"),"Yes")</f>
        <v>No</v>
      </c>
      <c r="I5014" t="str">
        <f>PROPER(Applications!I5014)</f>
        <v>Approved</v>
      </c>
      <c r="J5014" s="5">
        <v>1349.4</v>
      </c>
      <c r="K5014" s="12">
        <v>2249</v>
      </c>
      <c r="L5014">
        <v>5</v>
      </c>
      <c r="M5014" t="s">
        <v>21</v>
      </c>
    </row>
    <row r="5015" spans="1:13" x14ac:dyDescent="0.2">
      <c r="A5015" t="str">
        <f>TEXT(Applications!A5015,"00000")</f>
        <v>6255726</v>
      </c>
      <c r="B5015" t="str">
        <f>TEXT(Applications!B5015,"0000")</f>
        <v>1595</v>
      </c>
      <c r="C5015" s="10">
        <v>44378</v>
      </c>
      <c r="D5015" t="s">
        <v>37</v>
      </c>
      <c r="E5015" s="5" t="str">
        <f>LEFT(Applications!E5015,6)</f>
        <v>230526</v>
      </c>
      <c r="F5015">
        <v>772</v>
      </c>
      <c r="G5015" t="s">
        <v>14</v>
      </c>
      <c r="H5015" t="str" cm="1">
        <f t="array" ref="H5015">_xlfn.IFS(OR(Applications!H5015=FALSE,Applications!H5015=0,LEFT(Applications!H5015,1)="N"),"No",OR(Applications!H5015=TRUE,Applications!H5015=1,LEFT(Applications!H5015,1)="Y"),"Yes")</f>
        <v>No</v>
      </c>
      <c r="I5015" t="str">
        <f>PROPER(Applications!I5015)</f>
        <v>Approved</v>
      </c>
      <c r="J5015" s="5">
        <v>1705.44</v>
      </c>
      <c r="K5015" s="12">
        <v>2584</v>
      </c>
      <c r="L5015">
        <v>2</v>
      </c>
      <c r="M5015" t="s">
        <v>28</v>
      </c>
    </row>
    <row r="5016" spans="1:13" x14ac:dyDescent="0.2">
      <c r="A5016" t="str">
        <f>TEXT(Applications!A5016,"00000")</f>
        <v>6257787</v>
      </c>
      <c r="B5016" t="str">
        <f>TEXT(Applications!B5016,"0000")</f>
        <v>0101</v>
      </c>
      <c r="C5016" s="10">
        <v>45271</v>
      </c>
      <c r="D5016" t="s">
        <v>27</v>
      </c>
      <c r="E5016" s="5" t="str">
        <f>LEFT(Applications!E5016,6)</f>
        <v>240557</v>
      </c>
      <c r="G5016" t="s">
        <v>26</v>
      </c>
      <c r="H5016" t="str" cm="1">
        <f t="array" ref="H5016">_xlfn.IFS(OR(Applications!H5016=FALSE,Applications!H5016=0,LEFT(Applications!H5016,1)="N"),"No",OR(Applications!H5016=TRUE,Applications!H5016=1,LEFT(Applications!H5016,1)="Y"),"Yes")</f>
        <v>No</v>
      </c>
      <c r="I5016" t="str">
        <f>PROPER(Applications!I5016)</f>
        <v>Under Review</v>
      </c>
      <c r="J5016" s="5">
        <v>2247.1799999999998</v>
      </c>
      <c r="K5016" s="12">
        <v>2881</v>
      </c>
      <c r="L5016">
        <v>1</v>
      </c>
      <c r="M5016" t="s">
        <v>34</v>
      </c>
    </row>
    <row r="5017" spans="1:13" x14ac:dyDescent="0.2">
      <c r="A5017" t="str">
        <f>TEXT(Applications!A5017,"00000")</f>
        <v>6257871</v>
      </c>
      <c r="B5017" t="str">
        <f>TEXT(Applications!B5017,"0000")</f>
        <v>0494</v>
      </c>
      <c r="C5017" s="10">
        <v>44764</v>
      </c>
      <c r="D5017" t="s">
        <v>13</v>
      </c>
      <c r="E5017" s="5" t="str">
        <f>LEFT(Applications!E5017,6)</f>
        <v>145037</v>
      </c>
      <c r="F5017">
        <v>809</v>
      </c>
      <c r="G5017" t="s">
        <v>14</v>
      </c>
      <c r="H5017" t="str" cm="1">
        <f t="array" ref="H5017">_xlfn.IFS(OR(Applications!H5017=FALSE,Applications!H5017=0,LEFT(Applications!H5017,1)="N"),"No",OR(Applications!H5017=TRUE,Applications!H5017=1,LEFT(Applications!H5017,1)="Y"),"Yes")</f>
        <v>Yes</v>
      </c>
      <c r="I5017" t="str">
        <f>PROPER(Applications!I5017)</f>
        <v>Denied</v>
      </c>
      <c r="J5017" s="5">
        <v>4652.7</v>
      </c>
      <c r="K5017" s="12">
        <v>5965</v>
      </c>
      <c r="L5017">
        <v>4</v>
      </c>
      <c r="M5017" t="s">
        <v>47</v>
      </c>
    </row>
    <row r="5018" spans="1:13" x14ac:dyDescent="0.2">
      <c r="A5018" t="str">
        <f>TEXT(Applications!A5018,"00000")</f>
        <v>6258625</v>
      </c>
      <c r="B5018" t="str">
        <f>TEXT(Applications!B5018,"0000")</f>
        <v>0304</v>
      </c>
      <c r="C5018" s="10">
        <v>44595</v>
      </c>
      <c r="D5018" t="s">
        <v>19</v>
      </c>
      <c r="E5018" s="5" t="str">
        <f>LEFT(Applications!E5018,6)</f>
        <v>90259</v>
      </c>
      <c r="F5018">
        <v>766</v>
      </c>
      <c r="G5018" t="s">
        <v>14</v>
      </c>
      <c r="H5018" t="str" cm="1">
        <f t="array" ref="H5018">_xlfn.IFS(OR(Applications!H5018=FALSE,Applications!H5018=0,LEFT(Applications!H5018,1)="N"),"No",OR(Applications!H5018=TRUE,Applications!H5018=1,LEFT(Applications!H5018,1)="Y"),"Yes")</f>
        <v>No</v>
      </c>
      <c r="I5018" t="str">
        <f>PROPER(Applications!I5018)</f>
        <v>Denied</v>
      </c>
      <c r="J5018" s="5">
        <v>1751.4</v>
      </c>
      <c r="K5018" s="12">
        <v>2085</v>
      </c>
      <c r="L5018">
        <v>1</v>
      </c>
      <c r="M5018" t="s">
        <v>35</v>
      </c>
    </row>
    <row r="5019" spans="1:13" x14ac:dyDescent="0.2">
      <c r="A5019" t="str">
        <f>TEXT(Applications!A5019,"00000")</f>
        <v>6259282</v>
      </c>
      <c r="B5019" t="str">
        <f>TEXT(Applications!B5019,"0000")</f>
        <v>0556</v>
      </c>
      <c r="C5019" s="10" t="s">
        <v>527</v>
      </c>
      <c r="D5019" t="s">
        <v>37</v>
      </c>
      <c r="E5019" s="5" t="str">
        <f>LEFT(Applications!E5019,6)</f>
        <v>120791</v>
      </c>
      <c r="F5019">
        <v>539</v>
      </c>
      <c r="G5019" t="s">
        <v>14</v>
      </c>
      <c r="H5019" t="str" cm="1">
        <f t="array" ref="H5019">_xlfn.IFS(OR(Applications!H5019=FALSE,Applications!H5019=0,LEFT(Applications!H5019,1)="N"),"No",OR(Applications!H5019=TRUE,Applications!H5019=1,LEFT(Applications!H5019,1)="Y"),"Yes")</f>
        <v>Yes</v>
      </c>
      <c r="I5019" t="str">
        <f>PROPER(Applications!I5019)</f>
        <v>Pending</v>
      </c>
      <c r="J5019" s="5">
        <v>2036.4</v>
      </c>
      <c r="K5019" s="12">
        <v>3394</v>
      </c>
      <c r="L5019">
        <v>1</v>
      </c>
      <c r="M5019" t="s">
        <v>28</v>
      </c>
    </row>
    <row r="5020" spans="1:13" x14ac:dyDescent="0.2">
      <c r="A5020" t="str">
        <f>TEXT(Applications!A5020,"00000")</f>
        <v>6260425</v>
      </c>
      <c r="B5020" t="str">
        <f>TEXT(Applications!B5020,"0000")</f>
        <v>1040</v>
      </c>
      <c r="C5020" s="10">
        <v>44669</v>
      </c>
      <c r="D5020" t="s">
        <v>23</v>
      </c>
      <c r="E5020" s="5" t="str">
        <f>LEFT(Applications!E5020,6)</f>
        <v>84322</v>
      </c>
      <c r="F5020">
        <v>765</v>
      </c>
      <c r="G5020" t="s">
        <v>14</v>
      </c>
      <c r="H5020" t="str" cm="1">
        <f t="array" ref="H5020">_xlfn.IFS(OR(Applications!H5020=FALSE,Applications!H5020=0,LEFT(Applications!H5020,1)="N"),"No",OR(Applications!H5020=TRUE,Applications!H5020=1,LEFT(Applications!H5020,1)="Y"),"Yes")</f>
        <v>Yes</v>
      </c>
      <c r="I5020" t="str">
        <f>PROPER(Applications!I5020)</f>
        <v>Denied</v>
      </c>
      <c r="J5020" s="5">
        <v>2119.2600000000002</v>
      </c>
      <c r="K5020" s="12">
        <v>2717</v>
      </c>
      <c r="L5020">
        <v>1</v>
      </c>
      <c r="M5020" t="s">
        <v>35</v>
      </c>
    </row>
    <row r="5021" spans="1:13" x14ac:dyDescent="0.2">
      <c r="A5021" t="str">
        <f>TEXT(Applications!A5021,"00000")</f>
        <v>6260440</v>
      </c>
      <c r="B5021" t="str">
        <f>TEXT(Applications!B5021,"0000")</f>
        <v>1467</v>
      </c>
      <c r="C5021" s="10">
        <v>45324</v>
      </c>
      <c r="D5021" t="s">
        <v>19</v>
      </c>
      <c r="E5021" s="5" t="str">
        <f>LEFT(Applications!E5021,6)</f>
        <v>39248</v>
      </c>
      <c r="F5021">
        <v>704</v>
      </c>
      <c r="G5021" t="s">
        <v>14</v>
      </c>
      <c r="H5021" t="str" cm="1">
        <f t="array" ref="H5021">_xlfn.IFS(OR(Applications!H5021=FALSE,Applications!H5021=0,LEFT(Applications!H5021,1)="N"),"No",OR(Applications!H5021=TRUE,Applications!H5021=1,LEFT(Applications!H5021,1)="Y"),"Yes")</f>
        <v>No</v>
      </c>
      <c r="I5021" t="str">
        <f>PROPER(Applications!I5021)</f>
        <v>Approved</v>
      </c>
      <c r="J5021" s="5">
        <v>1072.2</v>
      </c>
      <c r="K5021" s="12">
        <v>1787</v>
      </c>
      <c r="L5021">
        <v>4</v>
      </c>
      <c r="M5021" t="s">
        <v>47</v>
      </c>
    </row>
    <row r="5022" spans="1:13" x14ac:dyDescent="0.2">
      <c r="A5022" t="str">
        <f>TEXT(Applications!A5022,"00000")</f>
        <v>6262064</v>
      </c>
      <c r="B5022" t="str">
        <f>TEXT(Applications!B5022,"0000")</f>
        <v>1306</v>
      </c>
      <c r="C5022" s="10" t="s">
        <v>422</v>
      </c>
      <c r="D5022" t="s">
        <v>27</v>
      </c>
      <c r="E5022" s="5" t="str">
        <f>LEFT(Applications!E5022,6)</f>
        <v>10011</v>
      </c>
      <c r="F5022">
        <v>635</v>
      </c>
      <c r="G5022" t="s">
        <v>14</v>
      </c>
      <c r="H5022" t="str" cm="1">
        <f t="array" ref="H5022">_xlfn.IFS(OR(Applications!H5022=FALSE,Applications!H5022=0,LEFT(Applications!H5022,1)="N"),"No",OR(Applications!H5022=TRUE,Applications!H5022=1,LEFT(Applications!H5022,1)="Y"),"Yes")</f>
        <v>Yes</v>
      </c>
      <c r="I5022" t="str">
        <f>PROPER(Applications!I5022)</f>
        <v>Approved</v>
      </c>
      <c r="J5022" s="5">
        <v>1288.32</v>
      </c>
      <c r="K5022" s="12">
        <v>1952</v>
      </c>
      <c r="L5022">
        <v>4</v>
      </c>
      <c r="M5022" t="s">
        <v>34</v>
      </c>
    </row>
    <row r="5023" spans="1:13" x14ac:dyDescent="0.2">
      <c r="A5023" t="str">
        <f>TEXT(Applications!A5023,"00000")</f>
        <v>6263721</v>
      </c>
      <c r="B5023" t="str">
        <f>TEXT(Applications!B5023,"0000")</f>
        <v>1619</v>
      </c>
      <c r="C5023" s="10">
        <v>44039</v>
      </c>
      <c r="D5023" t="s">
        <v>29</v>
      </c>
      <c r="E5023" s="5" t="str">
        <f>LEFT(Applications!E5023,6)</f>
        <v>80044</v>
      </c>
      <c r="F5023">
        <v>778</v>
      </c>
      <c r="G5023" t="s">
        <v>14</v>
      </c>
      <c r="H5023" t="str" cm="1">
        <f t="array" ref="H5023">_xlfn.IFS(OR(Applications!H5023=FALSE,Applications!H5023=0,LEFT(Applications!H5023,1)="N"),"No",OR(Applications!H5023=TRUE,Applications!H5023=1,LEFT(Applications!H5023,1)="Y"),"Yes")</f>
        <v>No</v>
      </c>
      <c r="I5023" t="str">
        <f>PROPER(Applications!I5023)</f>
        <v>Approved</v>
      </c>
      <c r="J5023" s="5">
        <v>1839.36</v>
      </c>
      <c r="K5023" s="12">
        <v>1916</v>
      </c>
      <c r="L5023">
        <v>2</v>
      </c>
      <c r="M5023" t="s">
        <v>38</v>
      </c>
    </row>
    <row r="5024" spans="1:13" x14ac:dyDescent="0.2">
      <c r="A5024" t="str">
        <f>TEXT(Applications!A5024,"00000")</f>
        <v>6264924</v>
      </c>
      <c r="B5024" t="str">
        <f>TEXT(Applications!B5024,"0000")</f>
        <v>0671</v>
      </c>
      <c r="C5024" s="10">
        <v>44775</v>
      </c>
      <c r="D5024" t="s">
        <v>37</v>
      </c>
      <c r="E5024" s="5" t="str">
        <f>LEFT(Applications!E5024,6)</f>
        <v>59566</v>
      </c>
      <c r="F5024">
        <v>676</v>
      </c>
      <c r="G5024" t="s">
        <v>14</v>
      </c>
      <c r="H5024" t="str" cm="1">
        <f t="array" ref="H5024">_xlfn.IFS(OR(Applications!H5024=FALSE,Applications!H5024=0,LEFT(Applications!H5024,1)="N"),"No",OR(Applications!H5024=TRUE,Applications!H5024=1,LEFT(Applications!H5024,1)="Y"),"Yes")</f>
        <v>Yes</v>
      </c>
      <c r="I5024" t="str">
        <f>PROPER(Applications!I5024)</f>
        <v>Denied</v>
      </c>
      <c r="J5024" s="5">
        <v>1681.2</v>
      </c>
      <c r="K5024" s="12">
        <v>2802</v>
      </c>
      <c r="L5024">
        <v>5</v>
      </c>
      <c r="M5024" t="s">
        <v>52</v>
      </c>
    </row>
    <row r="5025" spans="1:13" x14ac:dyDescent="0.2">
      <c r="A5025" t="str">
        <f>TEXT(Applications!A5025,"00000")</f>
        <v>6266761</v>
      </c>
      <c r="B5025" t="str">
        <f>TEXT(Applications!B5025,"0000")</f>
        <v>0141</v>
      </c>
      <c r="C5025" s="10" t="s">
        <v>161</v>
      </c>
      <c r="D5025" t="s">
        <v>37</v>
      </c>
      <c r="E5025" s="5" t="str">
        <f>LEFT(Applications!E5025,6)</f>
        <v>224298</v>
      </c>
      <c r="F5025">
        <v>796</v>
      </c>
      <c r="G5025" t="s">
        <v>26</v>
      </c>
      <c r="H5025" t="str" cm="1">
        <f t="array" ref="H5025">_xlfn.IFS(OR(Applications!H5025=FALSE,Applications!H5025=0,LEFT(Applications!H5025,1)="N"),"No",OR(Applications!H5025=TRUE,Applications!H5025=1,LEFT(Applications!H5025,1)="Y"),"Yes")</f>
        <v>No</v>
      </c>
      <c r="I5025" t="str">
        <f>PROPER(Applications!I5025)</f>
        <v>Approved</v>
      </c>
      <c r="J5025" s="5">
        <v>2017.62</v>
      </c>
      <c r="K5025" s="12">
        <v>3057</v>
      </c>
      <c r="L5025">
        <v>1</v>
      </c>
      <c r="M5025" t="s">
        <v>41</v>
      </c>
    </row>
    <row r="5026" spans="1:13" x14ac:dyDescent="0.2">
      <c r="A5026" t="str">
        <f>TEXT(Applications!A5026,"00000")</f>
        <v>6269777</v>
      </c>
      <c r="B5026" t="str">
        <f>TEXT(Applications!B5026,"0000")</f>
        <v>1481</v>
      </c>
      <c r="C5026" s="10">
        <v>45581</v>
      </c>
      <c r="D5026" t="s">
        <v>13</v>
      </c>
      <c r="E5026" s="5" t="str">
        <f>LEFT(Applications!E5026,6)</f>
        <v>197630</v>
      </c>
      <c r="F5026">
        <v>705</v>
      </c>
      <c r="G5026" t="s">
        <v>14</v>
      </c>
      <c r="H5026" t="str" cm="1">
        <f t="array" ref="H5026">_xlfn.IFS(OR(Applications!H5026=FALSE,Applications!H5026=0,LEFT(Applications!H5026,1)="N"),"No",OR(Applications!H5026=TRUE,Applications!H5026=1,LEFT(Applications!H5026,1)="Y"),"Yes")</f>
        <v>Yes</v>
      </c>
      <c r="I5026" t="str">
        <f>PROPER(Applications!I5026)</f>
        <v>Approved</v>
      </c>
      <c r="J5026" s="5">
        <v>1161.42</v>
      </c>
      <c r="K5026" s="12">
        <v>1489</v>
      </c>
      <c r="L5026">
        <v>4</v>
      </c>
      <c r="M5026" t="s">
        <v>25</v>
      </c>
    </row>
    <row r="5027" spans="1:13" x14ac:dyDescent="0.2">
      <c r="A5027" t="str">
        <f>TEXT(Applications!A5027,"00000")</f>
        <v>6271162</v>
      </c>
      <c r="B5027" t="str">
        <f>TEXT(Applications!B5027,"0000")</f>
        <v>1377</v>
      </c>
      <c r="C5027" s="10">
        <v>44789</v>
      </c>
      <c r="D5027" t="s">
        <v>19</v>
      </c>
      <c r="E5027" s="5" t="str">
        <f>LEFT(Applications!E5027,6)</f>
        <v>82108</v>
      </c>
      <c r="F5027">
        <v>649</v>
      </c>
      <c r="G5027" t="s">
        <v>14</v>
      </c>
      <c r="H5027" t="str" cm="1">
        <f t="array" ref="H5027">_xlfn.IFS(OR(Applications!H5027=FALSE,Applications!H5027=0,LEFT(Applications!H5027,1)="N"),"No",OR(Applications!H5027=TRUE,Applications!H5027=1,LEFT(Applications!H5027,1)="Y"),"Yes")</f>
        <v>No</v>
      </c>
      <c r="I5027" t="str">
        <f>PROPER(Applications!I5027)</f>
        <v>Denied</v>
      </c>
      <c r="J5027" s="5">
        <v>3405.36</v>
      </c>
      <c r="K5027" s="12">
        <v>4054</v>
      </c>
      <c r="L5027">
        <v>2</v>
      </c>
      <c r="M5027" t="s">
        <v>35</v>
      </c>
    </row>
    <row r="5028" spans="1:13" x14ac:dyDescent="0.2">
      <c r="A5028" t="str">
        <f>TEXT(Applications!A5028,"00000")</f>
        <v>6275765</v>
      </c>
      <c r="B5028" t="str">
        <f>TEXT(Applications!B5028,"0000")</f>
        <v>1294</v>
      </c>
      <c r="C5028" s="10" t="s">
        <v>295</v>
      </c>
      <c r="D5028" t="s">
        <v>37</v>
      </c>
      <c r="E5028" s="5" t="str">
        <f>LEFT(Applications!E5028,6)</f>
        <v>87414</v>
      </c>
      <c r="F5028">
        <v>623</v>
      </c>
      <c r="G5028" t="s">
        <v>14</v>
      </c>
      <c r="H5028" t="str" cm="1">
        <f t="array" ref="H5028">_xlfn.IFS(OR(Applications!H5028=FALSE,Applications!H5028=0,LEFT(Applications!H5028,1)="N"),"No",OR(Applications!H5028=TRUE,Applications!H5028=1,LEFT(Applications!H5028,1)="Y"),"Yes")</f>
        <v>No</v>
      </c>
      <c r="I5028" t="str">
        <f>PROPER(Applications!I5028)</f>
        <v>Approved</v>
      </c>
      <c r="J5028" s="5">
        <v>2152.3200000000002</v>
      </c>
      <c r="K5028" s="12">
        <v>2242</v>
      </c>
      <c r="L5028">
        <v>5</v>
      </c>
      <c r="M5028" t="s">
        <v>31</v>
      </c>
    </row>
    <row r="5029" spans="1:13" x14ac:dyDescent="0.2">
      <c r="A5029" t="str">
        <f>TEXT(Applications!A5029,"00000")</f>
        <v>6275996</v>
      </c>
      <c r="B5029" t="str">
        <f>TEXT(Applications!B5029,"0000")</f>
        <v>0591</v>
      </c>
      <c r="C5029" s="10">
        <v>44456</v>
      </c>
      <c r="D5029" t="s">
        <v>23</v>
      </c>
      <c r="E5029" s="5" t="str">
        <f>LEFT(Applications!E5029,6)</f>
        <v>202166</v>
      </c>
      <c r="G5029" t="s">
        <v>14</v>
      </c>
      <c r="H5029" t="str" cm="1">
        <f t="array" ref="H5029">_xlfn.IFS(OR(Applications!H5029=FALSE,Applications!H5029=0,LEFT(Applications!H5029,1)="N"),"No",OR(Applications!H5029=TRUE,Applications!H5029=1,LEFT(Applications!H5029,1)="Y"),"Yes")</f>
        <v>Yes</v>
      </c>
      <c r="I5029" t="str">
        <f>PROPER(Applications!I5029)</f>
        <v>Under Review</v>
      </c>
      <c r="J5029" s="5">
        <v>2546.2800000000002</v>
      </c>
      <c r="K5029" s="12">
        <v>3858</v>
      </c>
      <c r="L5029">
        <v>5</v>
      </c>
      <c r="M5029" t="s">
        <v>47</v>
      </c>
    </row>
    <row r="5030" spans="1:13" x14ac:dyDescent="0.2">
      <c r="A5030" t="str">
        <f>TEXT(Applications!A5030,"00000")</f>
        <v>6276036</v>
      </c>
      <c r="B5030" t="str">
        <f>TEXT(Applications!B5030,"0000")</f>
        <v>0840</v>
      </c>
      <c r="C5030" s="10">
        <v>44901</v>
      </c>
      <c r="D5030" t="s">
        <v>29</v>
      </c>
      <c r="E5030" s="5" t="str">
        <f>LEFT(Applications!E5030,6)</f>
        <v>186256</v>
      </c>
      <c r="F5030">
        <v>625</v>
      </c>
      <c r="G5030" t="s">
        <v>26</v>
      </c>
      <c r="H5030" t="str" cm="1">
        <f t="array" ref="H5030">_xlfn.IFS(OR(Applications!H5030=FALSE,Applications!H5030=0,LEFT(Applications!H5030,1)="N"),"No",OR(Applications!H5030=TRUE,Applications!H5030=1,LEFT(Applications!H5030,1)="Y"),"Yes")</f>
        <v>Yes</v>
      </c>
      <c r="I5030" t="str">
        <f>PROPER(Applications!I5030)</f>
        <v>Denied</v>
      </c>
      <c r="J5030" s="5">
        <v>2336.04</v>
      </c>
      <c r="K5030" s="12">
        <v>2781</v>
      </c>
      <c r="L5030">
        <v>3</v>
      </c>
      <c r="M5030" t="s">
        <v>28</v>
      </c>
    </row>
    <row r="5031" spans="1:13" x14ac:dyDescent="0.2">
      <c r="A5031" t="str">
        <f>TEXT(Applications!A5031,"00000")</f>
        <v>6276758</v>
      </c>
      <c r="B5031" t="str">
        <f>TEXT(Applications!B5031,"0000")</f>
        <v>1077</v>
      </c>
      <c r="D5031" t="s">
        <v>32</v>
      </c>
      <c r="E5031" s="5" t="str">
        <f>LEFT(Applications!E5031,6)</f>
        <v>128945</v>
      </c>
      <c r="F5031">
        <v>826</v>
      </c>
      <c r="G5031" t="s">
        <v>14</v>
      </c>
      <c r="H5031" t="str" cm="1">
        <f t="array" ref="H5031">_xlfn.IFS(OR(Applications!H5031=FALSE,Applications!H5031=0,LEFT(Applications!H5031,1)="N"),"No",OR(Applications!H5031=TRUE,Applications!H5031=1,LEFT(Applications!H5031,1)="Y"),"Yes")</f>
        <v>Yes</v>
      </c>
      <c r="I5031" t="str">
        <f>PROPER(Applications!I5031)</f>
        <v>Under Review</v>
      </c>
      <c r="J5031" s="5">
        <v>1212</v>
      </c>
      <c r="K5031" s="12">
        <v>2020</v>
      </c>
      <c r="L5031">
        <v>3</v>
      </c>
      <c r="M5031" t="s">
        <v>52</v>
      </c>
    </row>
    <row r="5032" spans="1:13" x14ac:dyDescent="0.2">
      <c r="A5032" t="str">
        <f>TEXT(Applications!A5032,"00000")</f>
        <v>6277230</v>
      </c>
      <c r="B5032" t="str">
        <f>TEXT(Applications!B5032,"0000")</f>
        <v>0764</v>
      </c>
      <c r="C5032" s="10">
        <v>43905</v>
      </c>
      <c r="D5032" t="s">
        <v>32</v>
      </c>
      <c r="E5032" s="5" t="str">
        <f>LEFT(Applications!E5032,6)</f>
        <v>196401</v>
      </c>
      <c r="F5032">
        <v>783</v>
      </c>
      <c r="G5032" t="s">
        <v>14</v>
      </c>
      <c r="H5032" t="str" cm="1">
        <f t="array" ref="H5032">_xlfn.IFS(OR(Applications!H5032=FALSE,Applications!H5032=0,LEFT(Applications!H5032,1)="N"),"No",OR(Applications!H5032=TRUE,Applications!H5032=1,LEFT(Applications!H5032,1)="Y"),"Yes")</f>
        <v>Yes</v>
      </c>
      <c r="I5032" t="str">
        <f>PROPER(Applications!I5032)</f>
        <v>Approved</v>
      </c>
      <c r="J5032" s="5">
        <v>8424.9599999999991</v>
      </c>
      <c r="K5032" s="12">
        <v>8776</v>
      </c>
      <c r="L5032">
        <v>4</v>
      </c>
      <c r="M5032" t="s">
        <v>52</v>
      </c>
    </row>
    <row r="5033" spans="1:13" x14ac:dyDescent="0.2">
      <c r="A5033" t="str">
        <f>TEXT(Applications!A5033,"00000")</f>
        <v>6277410</v>
      </c>
      <c r="B5033" t="str">
        <f>TEXT(Applications!B5033,"0000")</f>
        <v>1660</v>
      </c>
      <c r="C5033" s="10">
        <v>44922</v>
      </c>
      <c r="D5033" t="s">
        <v>13</v>
      </c>
      <c r="E5033" s="5" t="str">
        <f>LEFT(Applications!E5033,6)</f>
        <v>160456</v>
      </c>
      <c r="F5033">
        <v>784</v>
      </c>
      <c r="G5033" t="s">
        <v>14</v>
      </c>
      <c r="H5033" t="str" cm="1">
        <f t="array" ref="H5033">_xlfn.IFS(OR(Applications!H5033=FALSE,Applications!H5033=0,LEFT(Applications!H5033,1)="N"),"No",OR(Applications!H5033=TRUE,Applications!H5033=1,LEFT(Applications!H5033,1)="Y"),"Yes")</f>
        <v>No</v>
      </c>
      <c r="I5033" t="str">
        <f>PROPER(Applications!I5033)</f>
        <v>Approved</v>
      </c>
      <c r="J5033" s="5">
        <v>1406.4</v>
      </c>
      <c r="K5033" s="12">
        <v>1465</v>
      </c>
      <c r="L5033">
        <v>3</v>
      </c>
      <c r="M5033" t="s">
        <v>47</v>
      </c>
    </row>
    <row r="5034" spans="1:13" x14ac:dyDescent="0.2">
      <c r="A5034" t="str">
        <f>TEXT(Applications!A5034,"00000")</f>
        <v>6278610</v>
      </c>
      <c r="B5034" t="str">
        <f>TEXT(Applications!B5034,"0000")</f>
        <v>0079</v>
      </c>
      <c r="C5034" s="10">
        <v>43998</v>
      </c>
      <c r="D5034" t="s">
        <v>27</v>
      </c>
      <c r="E5034" s="5" t="str">
        <f>LEFT(Applications!E5034,6)</f>
        <v>219294</v>
      </c>
      <c r="F5034">
        <v>736</v>
      </c>
      <c r="G5034" t="s">
        <v>14</v>
      </c>
      <c r="H5034" t="str" cm="1">
        <f t="array" ref="H5034">_xlfn.IFS(OR(Applications!H5034=FALSE,Applications!H5034=0,LEFT(Applications!H5034,1)="N"),"No",OR(Applications!H5034=TRUE,Applications!H5034=1,LEFT(Applications!H5034,1)="Y"),"Yes")</f>
        <v>Yes</v>
      </c>
      <c r="I5034" t="str">
        <f>PROPER(Applications!I5034)</f>
        <v>Approved</v>
      </c>
      <c r="J5034" s="5">
        <v>2357.04</v>
      </c>
      <c r="K5034" s="12">
        <v>2806</v>
      </c>
      <c r="L5034">
        <v>2</v>
      </c>
      <c r="M5034" t="s">
        <v>38</v>
      </c>
    </row>
    <row r="5035" spans="1:13" x14ac:dyDescent="0.2">
      <c r="A5035" t="str">
        <f>TEXT(Applications!A5035,"00000")</f>
        <v>6278671</v>
      </c>
      <c r="B5035" t="str">
        <f>TEXT(Applications!B5035,"0000")</f>
        <v>0676</v>
      </c>
      <c r="C5035" s="10" t="s">
        <v>387</v>
      </c>
      <c r="D5035" t="s">
        <v>23</v>
      </c>
      <c r="E5035" s="5" t="str">
        <f>LEFT(Applications!E5035,6)</f>
        <v>45466</v>
      </c>
      <c r="F5035">
        <v>774</v>
      </c>
      <c r="G5035" t="s">
        <v>14</v>
      </c>
      <c r="H5035" t="str" cm="1">
        <f t="array" ref="H5035">_xlfn.IFS(OR(Applications!H5035=FALSE,Applications!H5035=0,LEFT(Applications!H5035,1)="N"),"No",OR(Applications!H5035=TRUE,Applications!H5035=1,LEFT(Applications!H5035,1)="Y"),"Yes")</f>
        <v>Yes</v>
      </c>
      <c r="I5035" t="str">
        <f>PROPER(Applications!I5035)</f>
        <v>Approved</v>
      </c>
      <c r="J5035" s="5">
        <v>1810.8</v>
      </c>
      <c r="K5035" s="12">
        <v>3018</v>
      </c>
      <c r="L5035">
        <v>1</v>
      </c>
      <c r="M5035" t="s">
        <v>38</v>
      </c>
    </row>
    <row r="5036" spans="1:13" x14ac:dyDescent="0.2">
      <c r="A5036" t="str">
        <f>TEXT(Applications!A5036,"00000")</f>
        <v>6281407</v>
      </c>
      <c r="B5036" t="str">
        <f>TEXT(Applications!B5036,"0000")</f>
        <v>0358</v>
      </c>
      <c r="C5036" s="10">
        <v>45109</v>
      </c>
      <c r="D5036" t="s">
        <v>13</v>
      </c>
      <c r="E5036" s="5" t="str">
        <f>LEFT(Applications!E5036,6)</f>
        <v>182138</v>
      </c>
      <c r="F5036">
        <v>638</v>
      </c>
      <c r="G5036" t="s">
        <v>14</v>
      </c>
      <c r="H5036" t="str" cm="1">
        <f t="array" ref="H5036">_xlfn.IFS(OR(Applications!H5036=FALSE,Applications!H5036=0,LEFT(Applications!H5036,1)="N"),"No",OR(Applications!H5036=TRUE,Applications!H5036=1,LEFT(Applications!H5036,1)="Y"),"Yes")</f>
        <v>No</v>
      </c>
      <c r="I5036" t="str">
        <f>PROPER(Applications!I5036)</f>
        <v>Withdrawn</v>
      </c>
      <c r="J5036" s="5">
        <v>1510.08</v>
      </c>
      <c r="K5036" s="12">
        <v>1936</v>
      </c>
      <c r="L5036">
        <v>2</v>
      </c>
      <c r="M5036" t="s">
        <v>47</v>
      </c>
    </row>
    <row r="5037" spans="1:13" x14ac:dyDescent="0.2">
      <c r="A5037" t="str">
        <f>TEXT(Applications!A5037,"00000")</f>
        <v>6281873</v>
      </c>
      <c r="B5037" t="str">
        <f>TEXT(Applications!B5037,"0000")</f>
        <v>0931</v>
      </c>
      <c r="C5037" s="10">
        <v>44346</v>
      </c>
      <c r="D5037" t="s">
        <v>19</v>
      </c>
      <c r="E5037" s="5" t="str">
        <f>LEFT(Applications!E5037,6)</f>
        <v>216444</v>
      </c>
      <c r="G5037" t="s">
        <v>14</v>
      </c>
      <c r="H5037" t="str" cm="1">
        <f t="array" ref="H5037">_xlfn.IFS(OR(Applications!H5037=FALSE,Applications!H5037=0,LEFT(Applications!H5037,1)="N"),"No",OR(Applications!H5037=TRUE,Applications!H5037=1,LEFT(Applications!H5037,1)="Y"),"Yes")</f>
        <v>Yes</v>
      </c>
      <c r="I5037" t="str">
        <f>PROPER(Applications!I5037)</f>
        <v>Approved</v>
      </c>
      <c r="J5037" s="5">
        <v>3982.2</v>
      </c>
      <c r="K5037" s="12">
        <v>6637</v>
      </c>
      <c r="L5037">
        <v>2</v>
      </c>
      <c r="M5037" t="s">
        <v>34</v>
      </c>
    </row>
    <row r="5038" spans="1:13" x14ac:dyDescent="0.2">
      <c r="A5038" t="str">
        <f>TEXT(Applications!A5038,"00000")</f>
        <v>6282540</v>
      </c>
      <c r="B5038" t="str">
        <f>TEXT(Applications!B5038,"0000")</f>
        <v>1650</v>
      </c>
      <c r="C5038" s="10">
        <v>44989</v>
      </c>
      <c r="D5038" t="s">
        <v>23</v>
      </c>
      <c r="E5038" s="5" t="str">
        <f>LEFT(Applications!E5038,6)</f>
        <v>173525</v>
      </c>
      <c r="F5038">
        <v>672</v>
      </c>
      <c r="G5038" t="s">
        <v>26</v>
      </c>
      <c r="H5038" t="str" cm="1">
        <f t="array" ref="H5038">_xlfn.IFS(OR(Applications!H5038=FALSE,Applications!H5038=0,LEFT(Applications!H5038,1)="N"),"No",OR(Applications!H5038=TRUE,Applications!H5038=1,LEFT(Applications!H5038,1)="Y"),"Yes")</f>
        <v>No</v>
      </c>
      <c r="I5038" t="str">
        <f>PROPER(Applications!I5038)</f>
        <v>Pending</v>
      </c>
      <c r="J5038" s="5">
        <v>3039.36</v>
      </c>
      <c r="K5038" s="12">
        <v>3166</v>
      </c>
      <c r="L5038">
        <v>4</v>
      </c>
      <c r="M5038" t="s">
        <v>52</v>
      </c>
    </row>
    <row r="5039" spans="1:13" x14ac:dyDescent="0.2">
      <c r="A5039" t="str">
        <f>TEXT(Applications!A5039,"00000")</f>
        <v>6283230</v>
      </c>
      <c r="B5039" t="str">
        <f>TEXT(Applications!B5039,"0000")</f>
        <v>1246</v>
      </c>
      <c r="C5039" s="10">
        <v>43911</v>
      </c>
      <c r="D5039" t="s">
        <v>13</v>
      </c>
      <c r="E5039" s="5" t="str">
        <f>LEFT(Applications!E5039,6)</f>
        <v>122812</v>
      </c>
      <c r="F5039">
        <v>668</v>
      </c>
      <c r="G5039" t="s">
        <v>14</v>
      </c>
      <c r="H5039" t="str" cm="1">
        <f t="array" ref="H5039">_xlfn.IFS(OR(Applications!H5039=FALSE,Applications!H5039=0,LEFT(Applications!H5039,1)="N"),"No",OR(Applications!H5039=TRUE,Applications!H5039=1,LEFT(Applications!H5039,1)="Y"),"Yes")</f>
        <v>No</v>
      </c>
      <c r="I5039" t="str">
        <f>PROPER(Applications!I5039)</f>
        <v>Pending</v>
      </c>
      <c r="J5039" s="5">
        <v>1777.62</v>
      </c>
      <c r="K5039" s="12">
        <v>2279</v>
      </c>
      <c r="L5039">
        <v>3</v>
      </c>
    </row>
    <row r="5040" spans="1:13" x14ac:dyDescent="0.2">
      <c r="A5040" t="str">
        <f>TEXT(Applications!A5040,"00000")</f>
        <v>6283852</v>
      </c>
      <c r="B5040" t="str">
        <f>TEXT(Applications!B5040,"0000")</f>
        <v>1182</v>
      </c>
      <c r="C5040" s="10">
        <v>45082</v>
      </c>
      <c r="D5040" t="s">
        <v>37</v>
      </c>
      <c r="E5040" s="5" t="str">
        <f>LEFT(Applications!E5040,6)</f>
        <v>193339</v>
      </c>
      <c r="F5040">
        <v>758</v>
      </c>
      <c r="G5040" t="s">
        <v>14</v>
      </c>
      <c r="H5040" t="str" cm="1">
        <f t="array" ref="H5040">_xlfn.IFS(OR(Applications!H5040=FALSE,Applications!H5040=0,LEFT(Applications!H5040,1)="N"),"No",OR(Applications!H5040=TRUE,Applications!H5040=1,LEFT(Applications!H5040,1)="Y"),"Yes")</f>
        <v>No</v>
      </c>
      <c r="I5040" t="str">
        <f>PROPER(Applications!I5040)</f>
        <v>Approved</v>
      </c>
      <c r="J5040" s="5">
        <v>3817.32</v>
      </c>
      <c r="K5040" s="12">
        <v>4894</v>
      </c>
      <c r="L5040">
        <v>2</v>
      </c>
      <c r="M5040" t="s">
        <v>41</v>
      </c>
    </row>
    <row r="5041" spans="1:13" x14ac:dyDescent="0.2">
      <c r="A5041" t="str">
        <f>TEXT(Applications!A5041,"00000")</f>
        <v>6284117</v>
      </c>
      <c r="B5041" t="str">
        <f>TEXT(Applications!B5041,"0000")</f>
        <v>0254</v>
      </c>
      <c r="C5041" s="10">
        <v>44802</v>
      </c>
      <c r="D5041" t="s">
        <v>23</v>
      </c>
      <c r="E5041" s="5" t="str">
        <f>LEFT(Applications!E5041,6)</f>
        <v>179021</v>
      </c>
      <c r="F5041">
        <v>691</v>
      </c>
      <c r="G5041" t="s">
        <v>14</v>
      </c>
      <c r="H5041" t="str" cm="1">
        <f t="array" ref="H5041">_xlfn.IFS(OR(Applications!H5041=FALSE,Applications!H5041=0,LEFT(Applications!H5041,1)="N"),"No",OR(Applications!H5041=TRUE,Applications!H5041=1,LEFT(Applications!H5041,1)="Y"),"Yes")</f>
        <v>No</v>
      </c>
      <c r="I5041" t="str">
        <f>PROPER(Applications!I5041)</f>
        <v>Approved</v>
      </c>
      <c r="J5041" s="5">
        <v>1268.28</v>
      </c>
      <c r="K5041" s="12">
        <v>0</v>
      </c>
      <c r="L5041">
        <v>3</v>
      </c>
      <c r="M5041" t="s">
        <v>36</v>
      </c>
    </row>
    <row r="5042" spans="1:13" x14ac:dyDescent="0.2">
      <c r="A5042" t="str">
        <f>TEXT(Applications!A5042,"00000")</f>
        <v>6285188</v>
      </c>
      <c r="B5042" t="str">
        <f>TEXT(Applications!B5042,"0000")</f>
        <v>1634</v>
      </c>
      <c r="C5042" s="10">
        <v>44899</v>
      </c>
      <c r="D5042" t="s">
        <v>27</v>
      </c>
      <c r="E5042" s="5" t="str">
        <f>LEFT(Applications!E5042,6)</f>
        <v>9091</v>
      </c>
      <c r="F5042">
        <v>587</v>
      </c>
      <c r="G5042" t="s">
        <v>14</v>
      </c>
      <c r="H5042" t="str" cm="1">
        <f t="array" ref="H5042">_xlfn.IFS(OR(Applications!H5042=FALSE,Applications!H5042=0,LEFT(Applications!H5042,1)="N"),"No",OR(Applications!H5042=TRUE,Applications!H5042=1,LEFT(Applications!H5042,1)="Y"),"Yes")</f>
        <v>No</v>
      </c>
      <c r="I5042" t="str">
        <f>PROPER(Applications!I5042)</f>
        <v>Under Review</v>
      </c>
      <c r="J5042" s="5">
        <v>4873.8</v>
      </c>
      <c r="K5042" s="12">
        <v>8123</v>
      </c>
      <c r="L5042">
        <v>1</v>
      </c>
      <c r="M5042" t="s">
        <v>36</v>
      </c>
    </row>
    <row r="5043" spans="1:13" x14ac:dyDescent="0.2">
      <c r="A5043" t="str">
        <f>TEXT(Applications!A5043,"00000")</f>
        <v>6285545</v>
      </c>
      <c r="B5043" t="str">
        <f>TEXT(Applications!B5043,"0000")</f>
        <v>1512</v>
      </c>
      <c r="C5043" s="10">
        <v>45143</v>
      </c>
      <c r="D5043" t="s">
        <v>27</v>
      </c>
      <c r="E5043" s="5" t="str">
        <f>LEFT(Applications!E5043,6)</f>
        <v>140257</v>
      </c>
      <c r="G5043" t="s">
        <v>14</v>
      </c>
      <c r="H5043" t="str" cm="1">
        <f t="array" ref="H5043">_xlfn.IFS(OR(Applications!H5043=FALSE,Applications!H5043=0,LEFT(Applications!H5043,1)="N"),"No",OR(Applications!H5043=TRUE,Applications!H5043=1,LEFT(Applications!H5043,1)="Y"),"Yes")</f>
        <v>No</v>
      </c>
      <c r="I5043" t="str">
        <f>PROPER(Applications!I5043)</f>
        <v>Pending</v>
      </c>
      <c r="J5043" s="5">
        <v>2441.88</v>
      </c>
      <c r="K5043" s="12">
        <v>2907</v>
      </c>
      <c r="L5043">
        <v>2</v>
      </c>
      <c r="M5043" t="s">
        <v>31</v>
      </c>
    </row>
    <row r="5044" spans="1:13" x14ac:dyDescent="0.2">
      <c r="A5044" t="str">
        <f>TEXT(Applications!A5044,"00000")</f>
        <v>6286126</v>
      </c>
      <c r="B5044" t="str">
        <f>TEXT(Applications!B5044,"0000")</f>
        <v>1071</v>
      </c>
      <c r="C5044" s="10" t="s">
        <v>528</v>
      </c>
      <c r="D5044" t="s">
        <v>23</v>
      </c>
      <c r="E5044" s="5" t="str">
        <f>LEFT(Applications!E5044,6)</f>
        <v>117902</v>
      </c>
      <c r="F5044">
        <v>817</v>
      </c>
      <c r="G5044" t="s">
        <v>14</v>
      </c>
      <c r="H5044" t="str" cm="1">
        <f t="array" ref="H5044">_xlfn.IFS(OR(Applications!H5044=FALSE,Applications!H5044=0,LEFT(Applications!H5044,1)="N"),"No",OR(Applications!H5044=TRUE,Applications!H5044=1,LEFT(Applications!H5044,1)="Y"),"Yes")</f>
        <v>Yes</v>
      </c>
      <c r="I5044" t="str">
        <f>PROPER(Applications!I5044)</f>
        <v>Approved</v>
      </c>
      <c r="J5044" s="5">
        <v>2883.72</v>
      </c>
      <c r="K5044" s="12">
        <v>3433</v>
      </c>
      <c r="L5044">
        <v>1</v>
      </c>
      <c r="M5044" t="s">
        <v>25</v>
      </c>
    </row>
    <row r="5045" spans="1:13" x14ac:dyDescent="0.2">
      <c r="A5045" t="str">
        <f>TEXT(Applications!A5045,"00000")</f>
        <v>6287635</v>
      </c>
      <c r="B5045" t="str">
        <f>TEXT(Applications!B5045,"0000")</f>
        <v>0095</v>
      </c>
      <c r="C5045" s="10">
        <v>45296</v>
      </c>
      <c r="D5045" t="s">
        <v>23</v>
      </c>
      <c r="E5045" s="5" t="str">
        <f>LEFT(Applications!E5045,6)</f>
        <v>12572</v>
      </c>
      <c r="F5045">
        <v>600</v>
      </c>
      <c r="G5045" t="s">
        <v>14</v>
      </c>
      <c r="H5045" t="str" cm="1">
        <f t="array" ref="H5045">_xlfn.IFS(OR(Applications!H5045=FALSE,Applications!H5045=0,LEFT(Applications!H5045,1)="N"),"No",OR(Applications!H5045=TRUE,Applications!H5045=1,LEFT(Applications!H5045,1)="Y"),"Yes")</f>
        <v>No</v>
      </c>
      <c r="I5045" t="str">
        <f>PROPER(Applications!I5045)</f>
        <v>Denied</v>
      </c>
      <c r="J5045" s="5">
        <v>3802.26</v>
      </c>
      <c r="K5045" s="12">
        <v>5761</v>
      </c>
      <c r="L5045">
        <v>1</v>
      </c>
      <c r="M5045" t="s">
        <v>28</v>
      </c>
    </row>
    <row r="5046" spans="1:13" x14ac:dyDescent="0.2">
      <c r="A5046" t="str">
        <f>TEXT(Applications!A5046,"00000")</f>
        <v>6288771</v>
      </c>
      <c r="B5046" t="str">
        <f>TEXT(Applications!B5046,"0000")</f>
        <v>0246</v>
      </c>
      <c r="C5046" s="10" t="s">
        <v>529</v>
      </c>
      <c r="D5046" t="s">
        <v>32</v>
      </c>
      <c r="E5046" s="5" t="str">
        <f>LEFT(Applications!E5046,6)</f>
        <v>199643</v>
      </c>
      <c r="F5046" t="s">
        <v>38</v>
      </c>
      <c r="G5046" t="s">
        <v>14</v>
      </c>
      <c r="H5046" t="str" cm="1">
        <f t="array" ref="H5046">_xlfn.IFS(OR(Applications!H5046=FALSE,Applications!H5046=0,LEFT(Applications!H5046,1)="N"),"No",OR(Applications!H5046=TRUE,Applications!H5046=1,LEFT(Applications!H5046,1)="Y"),"Yes")</f>
        <v>Yes</v>
      </c>
      <c r="I5046" t="str">
        <f>PROPER(Applications!I5046)</f>
        <v>Approved</v>
      </c>
      <c r="J5046" s="5">
        <v>4063.02</v>
      </c>
      <c r="K5046" s="12">
        <v>5209</v>
      </c>
      <c r="L5046">
        <v>3</v>
      </c>
      <c r="M5046" t="s">
        <v>47</v>
      </c>
    </row>
    <row r="5047" spans="1:13" x14ac:dyDescent="0.2">
      <c r="A5047" t="str">
        <f>TEXT(Applications!A5047,"00000")</f>
        <v>6289345</v>
      </c>
      <c r="B5047" t="str">
        <f>TEXT(Applications!B5047,"0000")</f>
        <v>0015</v>
      </c>
      <c r="C5047" s="10" t="s">
        <v>530</v>
      </c>
      <c r="D5047" t="s">
        <v>23</v>
      </c>
      <c r="E5047" s="5" t="str">
        <f>LEFT(Applications!E5047,6)</f>
        <v>106938</v>
      </c>
      <c r="G5047" t="s">
        <v>14</v>
      </c>
      <c r="H5047" t="str" cm="1">
        <f t="array" ref="H5047">_xlfn.IFS(OR(Applications!H5047=FALSE,Applications!H5047=0,LEFT(Applications!H5047,1)="N"),"No",OR(Applications!H5047=TRUE,Applications!H5047=1,LEFT(Applications!H5047,1)="Y"),"Yes")</f>
        <v>Yes</v>
      </c>
      <c r="I5047" t="str">
        <f>PROPER(Applications!I5047)</f>
        <v>Denied</v>
      </c>
      <c r="J5047" s="5">
        <v>1868.16</v>
      </c>
      <c r="K5047" s="12">
        <v>2224</v>
      </c>
      <c r="L5047">
        <v>4</v>
      </c>
      <c r="M5047" t="s">
        <v>52</v>
      </c>
    </row>
    <row r="5048" spans="1:13" x14ac:dyDescent="0.2">
      <c r="A5048" t="str">
        <f>TEXT(Applications!A5048,"00000")</f>
        <v>6289453</v>
      </c>
      <c r="B5048" t="str">
        <f>TEXT(Applications!B5048,"0000")</f>
        <v>1309</v>
      </c>
      <c r="C5048" s="10" t="s">
        <v>531</v>
      </c>
      <c r="D5048" t="s">
        <v>27</v>
      </c>
      <c r="E5048" s="5" t="str">
        <f>LEFT(Applications!E5048,6)</f>
        <v>64946</v>
      </c>
      <c r="G5048" t="s">
        <v>14</v>
      </c>
      <c r="H5048" t="str" cm="1">
        <f t="array" ref="H5048">_xlfn.IFS(OR(Applications!H5048=FALSE,Applications!H5048=0,LEFT(Applications!H5048,1)="N"),"No",OR(Applications!H5048=TRUE,Applications!H5048=1,LEFT(Applications!H5048,1)="Y"),"Yes")</f>
        <v>Yes</v>
      </c>
      <c r="I5048" t="str">
        <f>PROPER(Applications!I5048)</f>
        <v>Denied</v>
      </c>
      <c r="J5048" s="5">
        <v>880.44</v>
      </c>
      <c r="K5048" s="12">
        <v>1334</v>
      </c>
      <c r="L5048">
        <v>2</v>
      </c>
    </row>
    <row r="5049" spans="1:13" x14ac:dyDescent="0.2">
      <c r="A5049" t="str">
        <f>TEXT(Applications!A5049,"00000")</f>
        <v>6290039</v>
      </c>
      <c r="B5049" t="str">
        <f>TEXT(Applications!B5049,"0000")</f>
        <v>1398</v>
      </c>
      <c r="C5049" s="10">
        <v>44514</v>
      </c>
      <c r="D5049" t="s">
        <v>32</v>
      </c>
      <c r="E5049" s="5" t="str">
        <f>LEFT(Applications!E5049,6)</f>
        <v>227798</v>
      </c>
      <c r="F5049">
        <v>804</v>
      </c>
      <c r="G5049" t="s">
        <v>14</v>
      </c>
      <c r="H5049" t="str" cm="1">
        <f t="array" ref="H5049">_xlfn.IFS(OR(Applications!H5049=FALSE,Applications!H5049=0,LEFT(Applications!H5049,1)="N"),"No",OR(Applications!H5049=TRUE,Applications!H5049=1,LEFT(Applications!H5049,1)="Y"),"Yes")</f>
        <v>Yes</v>
      </c>
      <c r="I5049" t="str">
        <f>PROPER(Applications!I5049)</f>
        <v>Denied</v>
      </c>
      <c r="J5049" s="5">
        <v>2805.12</v>
      </c>
      <c r="K5049" s="12">
        <v>2922</v>
      </c>
      <c r="L5049">
        <v>2</v>
      </c>
      <c r="M5049" t="s">
        <v>35</v>
      </c>
    </row>
    <row r="5050" spans="1:13" x14ac:dyDescent="0.2">
      <c r="A5050" t="str">
        <f>TEXT(Applications!A5050,"00000")</f>
        <v>6290162</v>
      </c>
      <c r="B5050" t="str">
        <f>TEXT(Applications!B5050,"0000")</f>
        <v>0611</v>
      </c>
      <c r="C5050" s="10">
        <v>44785</v>
      </c>
      <c r="D5050" t="s">
        <v>23</v>
      </c>
      <c r="E5050" s="5" t="str">
        <f>LEFT(Applications!E5050,6)</f>
        <v>96477</v>
      </c>
      <c r="F5050">
        <v>606</v>
      </c>
      <c r="G5050" t="s">
        <v>14</v>
      </c>
      <c r="H5050" t="str" cm="1">
        <f t="array" ref="H5050">_xlfn.IFS(OR(Applications!H5050=FALSE,Applications!H5050=0,LEFT(Applications!H5050,1)="N"),"No",OR(Applications!H5050=TRUE,Applications!H5050=1,LEFT(Applications!H5050,1)="Y"),"Yes")</f>
        <v>Yes</v>
      </c>
      <c r="I5050" t="str">
        <f>PROPER(Applications!I5050)</f>
        <v>Pending</v>
      </c>
      <c r="J5050" s="5">
        <v>3205.02</v>
      </c>
      <c r="K5050" s="12">
        <v>4109</v>
      </c>
      <c r="L5050">
        <v>3</v>
      </c>
    </row>
    <row r="5051" spans="1:13" x14ac:dyDescent="0.2">
      <c r="A5051" t="str">
        <f>TEXT(Applications!A5051,"00000")</f>
        <v>6290781</v>
      </c>
      <c r="B5051" t="str">
        <f>TEXT(Applications!B5051,"0000")</f>
        <v>1119</v>
      </c>
      <c r="C5051" s="10" t="s">
        <v>532</v>
      </c>
      <c r="D5051" t="s">
        <v>37</v>
      </c>
      <c r="E5051" s="5" t="str">
        <f>LEFT(Applications!E5051,6)</f>
        <v>38509</v>
      </c>
      <c r="F5051">
        <v>790</v>
      </c>
      <c r="G5051" t="s">
        <v>14</v>
      </c>
      <c r="H5051" t="str" cm="1">
        <f t="array" ref="H5051">_xlfn.IFS(OR(Applications!H5051=FALSE,Applications!H5051=0,LEFT(Applications!H5051,1)="N"),"No",OR(Applications!H5051=TRUE,Applications!H5051=1,LEFT(Applications!H5051,1)="Y"),"Yes")</f>
        <v>No</v>
      </c>
      <c r="I5051" t="str">
        <f>PROPER(Applications!I5051)</f>
        <v>Pending</v>
      </c>
      <c r="J5051" s="5">
        <v>2751.84</v>
      </c>
      <c r="K5051" s="12">
        <v>3276</v>
      </c>
      <c r="L5051">
        <v>3</v>
      </c>
      <c r="M5051" t="s">
        <v>34</v>
      </c>
    </row>
    <row r="5052" spans="1:13" x14ac:dyDescent="0.2">
      <c r="A5052" t="str">
        <f>TEXT(Applications!A5052,"00000")</f>
        <v>6291622</v>
      </c>
      <c r="B5052" t="str">
        <f>TEXT(Applications!B5052,"0000")</f>
        <v>0599</v>
      </c>
      <c r="C5052" s="10">
        <v>45281</v>
      </c>
      <c r="D5052" t="s">
        <v>23</v>
      </c>
      <c r="E5052" s="5" t="str">
        <f>LEFT(Applications!E5052,6)</f>
        <v>43578</v>
      </c>
      <c r="F5052">
        <v>646</v>
      </c>
      <c r="G5052" t="s">
        <v>14</v>
      </c>
      <c r="H5052" t="str" cm="1">
        <f t="array" ref="H5052">_xlfn.IFS(OR(Applications!H5052=FALSE,Applications!H5052=0,LEFT(Applications!H5052,1)="N"),"No",OR(Applications!H5052=TRUE,Applications!H5052=1,LEFT(Applications!H5052,1)="Y"),"Yes")</f>
        <v>No</v>
      </c>
      <c r="I5052" t="str">
        <f>PROPER(Applications!I5052)</f>
        <v>Pending</v>
      </c>
      <c r="J5052" s="5">
        <v>1091.22</v>
      </c>
      <c r="K5052" s="12">
        <v>1399</v>
      </c>
      <c r="L5052">
        <v>5</v>
      </c>
      <c r="M5052" t="s">
        <v>38</v>
      </c>
    </row>
    <row r="5053" spans="1:13" x14ac:dyDescent="0.2">
      <c r="A5053" t="str">
        <f>TEXT(Applications!A5053,"00000")</f>
        <v>6292114</v>
      </c>
      <c r="B5053" t="str">
        <f>TEXT(Applications!B5053,"0000")</f>
        <v>1459</v>
      </c>
      <c r="C5053" s="10">
        <v>45024</v>
      </c>
      <c r="D5053" t="s">
        <v>29</v>
      </c>
      <c r="E5053" s="5" t="str">
        <f>LEFT(Applications!E5053,6)</f>
        <v>114499</v>
      </c>
      <c r="G5053" t="s">
        <v>14</v>
      </c>
      <c r="H5053" t="str" cm="1">
        <f t="array" ref="H5053">_xlfn.IFS(OR(Applications!H5053=FALSE,Applications!H5053=0,LEFT(Applications!H5053,1)="N"),"No",OR(Applications!H5053=TRUE,Applications!H5053=1,LEFT(Applications!H5053,1)="Y"),"Yes")</f>
        <v>No</v>
      </c>
      <c r="I5053" t="str">
        <f>PROPER(Applications!I5053)</f>
        <v>Pending</v>
      </c>
      <c r="J5053" s="5">
        <v>2356.38</v>
      </c>
      <c r="K5053" s="12">
        <v>0</v>
      </c>
      <c r="L5053">
        <v>5</v>
      </c>
      <c r="M5053" t="s">
        <v>41</v>
      </c>
    </row>
    <row r="5054" spans="1:13" x14ac:dyDescent="0.2">
      <c r="A5054" t="str">
        <f>TEXT(Applications!A5054,"00000")</f>
        <v>6293541</v>
      </c>
      <c r="B5054" t="str">
        <f>TEXT(Applications!B5054,"0000")</f>
        <v>0605</v>
      </c>
      <c r="C5054" s="10">
        <v>45614</v>
      </c>
      <c r="D5054" t="s">
        <v>19</v>
      </c>
      <c r="E5054" s="5" t="str">
        <f>LEFT(Applications!E5054,6)</f>
        <v>151609</v>
      </c>
      <c r="F5054">
        <v>592</v>
      </c>
      <c r="G5054" t="s">
        <v>14</v>
      </c>
      <c r="H5054" t="str" cm="1">
        <f t="array" ref="H5054">_xlfn.IFS(OR(Applications!H5054=FALSE,Applications!H5054=0,LEFT(Applications!H5054,1)="N"),"No",OR(Applications!H5054=TRUE,Applications!H5054=1,LEFT(Applications!H5054,1)="Y"),"Yes")</f>
        <v>Yes</v>
      </c>
      <c r="I5054" t="str">
        <f>PROPER(Applications!I5054)</f>
        <v>Pending</v>
      </c>
      <c r="J5054" s="5">
        <v>1804.92</v>
      </c>
      <c r="K5054" s="12">
        <v>2314</v>
      </c>
      <c r="L5054">
        <v>4</v>
      </c>
      <c r="M5054" t="s">
        <v>17</v>
      </c>
    </row>
    <row r="5055" spans="1:13" x14ac:dyDescent="0.2">
      <c r="A5055" t="str">
        <f>TEXT(Applications!A5055,"00000")</f>
        <v>6296311</v>
      </c>
      <c r="B5055" t="str">
        <f>TEXT(Applications!B5055,"0000")</f>
        <v>1429</v>
      </c>
      <c r="C5055" s="10">
        <v>45197</v>
      </c>
      <c r="D5055" t="s">
        <v>19</v>
      </c>
      <c r="E5055" s="5" t="str">
        <f>LEFT(Applications!E5055,6)</f>
        <v>213482</v>
      </c>
      <c r="F5055">
        <v>787</v>
      </c>
      <c r="G5055" t="s">
        <v>26</v>
      </c>
      <c r="H5055" t="str" cm="1">
        <f t="array" ref="H5055">_xlfn.IFS(OR(Applications!H5055=FALSE,Applications!H5055=0,LEFT(Applications!H5055,1)="N"),"No",OR(Applications!H5055=TRUE,Applications!H5055=1,LEFT(Applications!H5055,1)="Y"),"Yes")</f>
        <v>No</v>
      </c>
      <c r="I5055" t="str">
        <f>PROPER(Applications!I5055)</f>
        <v>Denied</v>
      </c>
      <c r="J5055" s="5">
        <v>3785.04</v>
      </c>
      <c r="K5055" s="12">
        <v>4506</v>
      </c>
      <c r="L5055">
        <v>2</v>
      </c>
      <c r="M5055" t="s">
        <v>34</v>
      </c>
    </row>
    <row r="5056" spans="1:13" x14ac:dyDescent="0.2">
      <c r="A5056" t="str">
        <f>TEXT(Applications!A5056,"00000")</f>
        <v>6297252</v>
      </c>
      <c r="B5056" t="str">
        <f>TEXT(Applications!B5056,"0000")</f>
        <v>0640</v>
      </c>
      <c r="C5056" s="10">
        <v>44772</v>
      </c>
      <c r="D5056" t="s">
        <v>23</v>
      </c>
      <c r="E5056" s="5" t="str">
        <f>LEFT(Applications!E5056,6)</f>
        <v>189693</v>
      </c>
      <c r="F5056">
        <v>666</v>
      </c>
      <c r="G5056" t="s">
        <v>14</v>
      </c>
      <c r="H5056" t="str" cm="1">
        <f t="array" ref="H5056">_xlfn.IFS(OR(Applications!H5056=FALSE,Applications!H5056=0,LEFT(Applications!H5056,1)="N"),"No",OR(Applications!H5056=TRUE,Applications!H5056=1,LEFT(Applications!H5056,1)="Y"),"Yes")</f>
        <v>No</v>
      </c>
      <c r="I5056" t="str">
        <f>PROPER(Applications!I5056)</f>
        <v>Pending</v>
      </c>
      <c r="J5056" s="5">
        <v>3180.24</v>
      </c>
      <c r="K5056" s="12">
        <v>3786</v>
      </c>
      <c r="L5056">
        <v>3</v>
      </c>
      <c r="M5056" t="s">
        <v>34</v>
      </c>
    </row>
    <row r="5057" spans="1:13" x14ac:dyDescent="0.2">
      <c r="A5057" t="str">
        <f>TEXT(Applications!A5057,"00000")</f>
        <v>6298264</v>
      </c>
      <c r="B5057" t="str">
        <f>TEXT(Applications!B5057,"0000")</f>
        <v>0050</v>
      </c>
      <c r="C5057" s="10">
        <v>45234</v>
      </c>
      <c r="D5057" t="s">
        <v>19</v>
      </c>
      <c r="E5057" s="5" t="str">
        <f>LEFT(Applications!E5057,6)</f>
        <v>121178</v>
      </c>
      <c r="F5057">
        <v>632</v>
      </c>
      <c r="G5057" t="s">
        <v>14</v>
      </c>
      <c r="H5057" t="str" cm="1">
        <f t="array" ref="H5057">_xlfn.IFS(OR(Applications!H5057=FALSE,Applications!H5057=0,LEFT(Applications!H5057,1)="N"),"No",OR(Applications!H5057=TRUE,Applications!H5057=1,LEFT(Applications!H5057,1)="Y"),"Yes")</f>
        <v>No</v>
      </c>
      <c r="I5057" t="str">
        <f>PROPER(Applications!I5057)</f>
        <v>Pending</v>
      </c>
      <c r="J5057" s="5">
        <v>4577.04</v>
      </c>
      <c r="K5057" s="12">
        <v>5868</v>
      </c>
      <c r="L5057">
        <v>5</v>
      </c>
      <c r="M5057" t="s">
        <v>25</v>
      </c>
    </row>
    <row r="5058" spans="1:13" x14ac:dyDescent="0.2">
      <c r="A5058" t="str">
        <f>TEXT(Applications!A5058,"00000")</f>
        <v>6298991</v>
      </c>
      <c r="B5058" t="str">
        <f>TEXT(Applications!B5058,"0000")</f>
        <v>0029</v>
      </c>
      <c r="C5058" s="10">
        <v>45199</v>
      </c>
      <c r="D5058" t="s">
        <v>29</v>
      </c>
      <c r="E5058" s="5" t="str">
        <f>LEFT(Applications!E5058,6)</f>
        <v>313580</v>
      </c>
      <c r="F5058">
        <v>676</v>
      </c>
      <c r="G5058" t="s">
        <v>14</v>
      </c>
      <c r="H5058" t="str" cm="1">
        <f t="array" ref="H5058">_xlfn.IFS(OR(Applications!H5058=FALSE,Applications!H5058=0,LEFT(Applications!H5058,1)="N"),"No",OR(Applications!H5058=TRUE,Applications!H5058=1,LEFT(Applications!H5058,1)="Y"),"Yes")</f>
        <v>No</v>
      </c>
      <c r="I5058" t="str">
        <f>PROPER(Applications!I5058)</f>
        <v>Withdrawn</v>
      </c>
      <c r="J5058" s="5">
        <v>1934.46</v>
      </c>
      <c r="K5058" s="12">
        <v>2931</v>
      </c>
      <c r="L5058">
        <v>1</v>
      </c>
    </row>
    <row r="5059" spans="1:13" x14ac:dyDescent="0.2">
      <c r="A5059" t="str">
        <f>TEXT(Applications!A5059,"00000")</f>
        <v>6300212</v>
      </c>
      <c r="B5059" t="str">
        <f>TEXT(Applications!B5059,"0000")</f>
        <v>0234</v>
      </c>
      <c r="C5059" s="10">
        <v>45391</v>
      </c>
      <c r="D5059" t="s">
        <v>27</v>
      </c>
      <c r="E5059" s="5" t="str">
        <f>LEFT(Applications!E5059,6)</f>
        <v>159557</v>
      </c>
      <c r="F5059">
        <v>836</v>
      </c>
      <c r="G5059" t="s">
        <v>14</v>
      </c>
      <c r="H5059" t="str" cm="1">
        <f t="array" ref="H5059">_xlfn.IFS(OR(Applications!H5059=FALSE,Applications!H5059=0,LEFT(Applications!H5059,1)="N"),"No",OR(Applications!H5059=TRUE,Applications!H5059=1,LEFT(Applications!H5059,1)="Y"),"Yes")</f>
        <v>No</v>
      </c>
      <c r="I5059" t="str">
        <f>PROPER(Applications!I5059)</f>
        <v>Denied</v>
      </c>
      <c r="J5059" s="5">
        <v>3203.76</v>
      </c>
      <c r="K5059" s="12">
        <v>0</v>
      </c>
      <c r="L5059">
        <v>2</v>
      </c>
      <c r="M5059" t="s">
        <v>28</v>
      </c>
    </row>
    <row r="5060" spans="1:13" x14ac:dyDescent="0.2">
      <c r="A5060" t="str">
        <f>TEXT(Applications!A5060,"00000")</f>
        <v>6300457</v>
      </c>
      <c r="B5060" t="str">
        <f>TEXT(Applications!B5060,"0000")</f>
        <v>1025</v>
      </c>
      <c r="C5060" s="10">
        <v>44258</v>
      </c>
      <c r="D5060" t="s">
        <v>37</v>
      </c>
      <c r="E5060" s="5" t="str">
        <f>LEFT(Applications!E5060,6)</f>
        <v>241070</v>
      </c>
      <c r="F5060">
        <v>689</v>
      </c>
      <c r="G5060" t="s">
        <v>14</v>
      </c>
      <c r="H5060" t="str" cm="1">
        <f t="array" ref="H5060">_xlfn.IFS(OR(Applications!H5060=FALSE,Applications!H5060=0,LEFT(Applications!H5060,1)="N"),"No",OR(Applications!H5060=TRUE,Applications!H5060=1,LEFT(Applications!H5060,1)="Y"),"Yes")</f>
        <v>Yes</v>
      </c>
      <c r="I5060" t="str">
        <f>PROPER(Applications!I5060)</f>
        <v>Under Review</v>
      </c>
      <c r="J5060" s="5">
        <v>3889.2</v>
      </c>
      <c r="K5060" s="12">
        <v>4630</v>
      </c>
      <c r="L5060">
        <v>5</v>
      </c>
      <c r="M5060" t="s">
        <v>52</v>
      </c>
    </row>
    <row r="5061" spans="1:13" x14ac:dyDescent="0.2">
      <c r="A5061" t="str">
        <f>TEXT(Applications!A5061,"00000")</f>
        <v>6302216</v>
      </c>
      <c r="B5061" t="str">
        <f>TEXT(Applications!B5061,"0000")</f>
        <v>0870</v>
      </c>
      <c r="C5061" s="10">
        <v>44061</v>
      </c>
      <c r="D5061" t="s">
        <v>32</v>
      </c>
      <c r="E5061" s="5" t="str">
        <f>LEFT(Applications!E5061,6)</f>
        <v>49361</v>
      </c>
      <c r="F5061">
        <v>747</v>
      </c>
      <c r="G5061" t="s">
        <v>14</v>
      </c>
      <c r="H5061" t="str" cm="1">
        <f t="array" ref="H5061">_xlfn.IFS(OR(Applications!H5061=FALSE,Applications!H5061=0,LEFT(Applications!H5061,1)="N"),"No",OR(Applications!H5061=TRUE,Applications!H5061=1,LEFT(Applications!H5061,1)="Y"),"Yes")</f>
        <v>Yes</v>
      </c>
      <c r="I5061" t="str">
        <f>PROPER(Applications!I5061)</f>
        <v>Approved</v>
      </c>
      <c r="J5061" s="5">
        <v>1677.48</v>
      </c>
      <c r="K5061" s="12">
        <v>1997</v>
      </c>
      <c r="L5061">
        <v>4</v>
      </c>
      <c r="M5061" t="s">
        <v>17</v>
      </c>
    </row>
    <row r="5062" spans="1:13" x14ac:dyDescent="0.2">
      <c r="A5062" t="str">
        <f>TEXT(Applications!A5062,"00000")</f>
        <v>6303386</v>
      </c>
      <c r="B5062" t="str">
        <f>TEXT(Applications!B5062,"0000")</f>
        <v>0412</v>
      </c>
      <c r="C5062" s="10">
        <v>43832</v>
      </c>
      <c r="D5062" t="s">
        <v>19</v>
      </c>
      <c r="E5062" s="5" t="str">
        <f>LEFT(Applications!E5062,6)</f>
        <v>140632</v>
      </c>
      <c r="F5062">
        <v>752</v>
      </c>
      <c r="G5062" t="s">
        <v>14</v>
      </c>
      <c r="H5062" t="str" cm="1">
        <f t="array" ref="H5062">_xlfn.IFS(OR(Applications!H5062=FALSE,Applications!H5062=0,LEFT(Applications!H5062,1)="N"),"No",OR(Applications!H5062=TRUE,Applications!H5062=1,LEFT(Applications!H5062,1)="Y"),"Yes")</f>
        <v>Yes</v>
      </c>
      <c r="I5062" t="str">
        <f>PROPER(Applications!I5062)</f>
        <v>Denied</v>
      </c>
      <c r="J5062" s="5">
        <v>1881.36</v>
      </c>
      <c r="K5062" s="12">
        <v>2412</v>
      </c>
      <c r="L5062">
        <v>2</v>
      </c>
      <c r="M5062" t="s">
        <v>21</v>
      </c>
    </row>
    <row r="5063" spans="1:13" x14ac:dyDescent="0.2">
      <c r="A5063" t="str">
        <f>TEXT(Applications!A5063,"00000")</f>
        <v>6303442</v>
      </c>
      <c r="B5063" t="str">
        <f>TEXT(Applications!B5063,"0000")</f>
        <v>1229</v>
      </c>
      <c r="C5063" s="10">
        <v>45486</v>
      </c>
      <c r="D5063" t="s">
        <v>23</v>
      </c>
      <c r="E5063" s="5" t="str">
        <f>LEFT(Applications!E5063,6)</f>
        <v>77977</v>
      </c>
      <c r="F5063">
        <v>771</v>
      </c>
      <c r="G5063" t="s">
        <v>26</v>
      </c>
      <c r="H5063" t="str" cm="1">
        <f t="array" ref="H5063">_xlfn.IFS(OR(Applications!H5063=FALSE,Applications!H5063=0,LEFT(Applications!H5063,1)="N"),"No",OR(Applications!H5063=TRUE,Applications!H5063=1,LEFT(Applications!H5063,1)="Y"),"Yes")</f>
        <v>Yes</v>
      </c>
      <c r="I5063" t="str">
        <f>PROPER(Applications!I5063)</f>
        <v>Approved</v>
      </c>
      <c r="J5063" s="5">
        <v>6237</v>
      </c>
      <c r="K5063" s="12">
        <v>9450</v>
      </c>
      <c r="L5063">
        <v>3</v>
      </c>
      <c r="M5063" t="s">
        <v>34</v>
      </c>
    </row>
    <row r="5064" spans="1:13" x14ac:dyDescent="0.2">
      <c r="A5064" t="str">
        <f>TEXT(Applications!A5064,"00000")</f>
        <v>6303862</v>
      </c>
      <c r="B5064" t="str">
        <f>TEXT(Applications!B5064,"0000")</f>
        <v>0640</v>
      </c>
      <c r="C5064" s="10">
        <v>45608</v>
      </c>
      <c r="D5064" t="s">
        <v>23</v>
      </c>
      <c r="E5064" s="5" t="str">
        <f>LEFT(Applications!E5064,6)</f>
        <v>33639</v>
      </c>
      <c r="F5064">
        <v>611</v>
      </c>
      <c r="G5064" t="s">
        <v>14</v>
      </c>
      <c r="H5064" t="str" cm="1">
        <f t="array" ref="H5064">_xlfn.IFS(OR(Applications!H5064=FALSE,Applications!H5064=0,LEFT(Applications!H5064,1)="N"),"No",OR(Applications!H5064=TRUE,Applications!H5064=1,LEFT(Applications!H5064,1)="Y"),"Yes")</f>
        <v>No</v>
      </c>
      <c r="I5064" t="str">
        <f>PROPER(Applications!I5064)</f>
        <v>Approved</v>
      </c>
      <c r="J5064" s="5">
        <v>3634.56</v>
      </c>
      <c r="K5064" s="12">
        <v>3786</v>
      </c>
      <c r="L5064">
        <v>1</v>
      </c>
      <c r="M5064" t="s">
        <v>31</v>
      </c>
    </row>
    <row r="5065" spans="1:13" x14ac:dyDescent="0.2">
      <c r="A5065" t="str">
        <f>TEXT(Applications!A5065,"00000")</f>
        <v>6305487</v>
      </c>
      <c r="B5065" t="str">
        <f>TEXT(Applications!B5065,"0000")</f>
        <v>0745</v>
      </c>
      <c r="C5065" s="10" t="s">
        <v>533</v>
      </c>
      <c r="D5065" t="s">
        <v>27</v>
      </c>
      <c r="E5065" s="5" t="str">
        <f>LEFT(Applications!E5065,6)</f>
        <v>235619</v>
      </c>
      <c r="F5065">
        <v>694</v>
      </c>
      <c r="G5065" t="s">
        <v>14</v>
      </c>
      <c r="H5065" t="str" cm="1">
        <f t="array" ref="H5065">_xlfn.IFS(OR(Applications!H5065=FALSE,Applications!H5065=0,LEFT(Applications!H5065,1)="N"),"No",OR(Applications!H5065=TRUE,Applications!H5065=1,LEFT(Applications!H5065,1)="Y"),"Yes")</f>
        <v>No</v>
      </c>
      <c r="I5065" t="str">
        <f>PROPER(Applications!I5065)</f>
        <v>Approved</v>
      </c>
      <c r="J5065" s="5">
        <v>3454.44</v>
      </c>
      <c r="K5065" s="12">
        <v>5234</v>
      </c>
      <c r="L5065">
        <v>3</v>
      </c>
      <c r="M5065" t="s">
        <v>35</v>
      </c>
    </row>
    <row r="5066" spans="1:13" x14ac:dyDescent="0.2">
      <c r="A5066" t="str">
        <f>TEXT(Applications!A5066,"00000")</f>
        <v>6307215</v>
      </c>
      <c r="B5066" t="str">
        <f>TEXT(Applications!B5066,"0000")</f>
        <v>1124</v>
      </c>
      <c r="C5066" s="10">
        <v>44869</v>
      </c>
      <c r="D5066" t="s">
        <v>19</v>
      </c>
      <c r="E5066" s="5" t="str">
        <f>LEFT(Applications!E5066,6)</f>
        <v>145147</v>
      </c>
      <c r="F5066">
        <v>547</v>
      </c>
      <c r="G5066" t="s">
        <v>14</v>
      </c>
      <c r="H5066" t="str" cm="1">
        <f t="array" ref="H5066">_xlfn.IFS(OR(Applications!H5066=FALSE,Applications!H5066=0,LEFT(Applications!H5066,1)="N"),"No",OR(Applications!H5066=TRUE,Applications!H5066=1,LEFT(Applications!H5066,1)="Y"),"Yes")</f>
        <v>Yes</v>
      </c>
      <c r="I5066" t="str">
        <f>PROPER(Applications!I5066)</f>
        <v>Withdrawn</v>
      </c>
      <c r="J5066" s="5">
        <v>3227.28</v>
      </c>
      <c r="K5066" s="12">
        <v>3842</v>
      </c>
      <c r="L5066">
        <v>2</v>
      </c>
      <c r="M5066" t="s">
        <v>52</v>
      </c>
    </row>
    <row r="5067" spans="1:13" x14ac:dyDescent="0.2">
      <c r="A5067" t="str">
        <f>TEXT(Applications!A5067,"00000")</f>
        <v>6312230</v>
      </c>
      <c r="B5067" t="str">
        <f>TEXT(Applications!B5067,"0000")</f>
        <v>1361</v>
      </c>
      <c r="C5067" s="10" t="s">
        <v>534</v>
      </c>
      <c r="D5067" t="s">
        <v>29</v>
      </c>
      <c r="E5067" s="5" t="str">
        <f>LEFT(Applications!E5067,6)</f>
        <v>191040</v>
      </c>
      <c r="F5067">
        <v>607</v>
      </c>
      <c r="G5067" t="s">
        <v>14</v>
      </c>
      <c r="H5067" t="str" cm="1">
        <f t="array" ref="H5067">_xlfn.IFS(OR(Applications!H5067=FALSE,Applications!H5067=0,LEFT(Applications!H5067,1)="N"),"No",OR(Applications!H5067=TRUE,Applications!H5067=1,LEFT(Applications!H5067,1)="Y"),"Yes")</f>
        <v>Yes</v>
      </c>
      <c r="I5067" t="str">
        <f>PROPER(Applications!I5067)</f>
        <v>Approved</v>
      </c>
      <c r="J5067" s="5">
        <v>1094.4000000000001</v>
      </c>
      <c r="K5067" s="12">
        <v>1824</v>
      </c>
      <c r="L5067">
        <v>3</v>
      </c>
      <c r="M5067" t="s">
        <v>25</v>
      </c>
    </row>
    <row r="5068" spans="1:13" x14ac:dyDescent="0.2">
      <c r="A5068" t="str">
        <f>TEXT(Applications!A5068,"00000")</f>
        <v>6313178</v>
      </c>
      <c r="B5068" t="str">
        <f>TEXT(Applications!B5068,"0000")</f>
        <v>0678</v>
      </c>
      <c r="C5068" s="10">
        <v>44474</v>
      </c>
      <c r="D5068" t="s">
        <v>27</v>
      </c>
      <c r="E5068" s="5" t="str">
        <f>LEFT(Applications!E5068,6)</f>
        <v>128921</v>
      </c>
      <c r="F5068">
        <v>582</v>
      </c>
      <c r="G5068" t="s">
        <v>26</v>
      </c>
      <c r="H5068" t="str" cm="1">
        <f t="array" ref="H5068">_xlfn.IFS(OR(Applications!H5068=FALSE,Applications!H5068=0,LEFT(Applications!H5068,1)="N"),"No",OR(Applications!H5068=TRUE,Applications!H5068=1,LEFT(Applications!H5068,1)="Y"),"Yes")</f>
        <v>No</v>
      </c>
      <c r="I5068" t="str">
        <f>PROPER(Applications!I5068)</f>
        <v>Approved</v>
      </c>
      <c r="J5068" s="5">
        <v>962.88</v>
      </c>
      <c r="K5068" s="12">
        <v>1003</v>
      </c>
      <c r="L5068">
        <v>2</v>
      </c>
    </row>
    <row r="5069" spans="1:13" x14ac:dyDescent="0.2">
      <c r="A5069" t="str">
        <f>TEXT(Applications!A5069,"00000")</f>
        <v>6316203</v>
      </c>
      <c r="B5069" t="str">
        <f>TEXT(Applications!B5069,"0000")</f>
        <v>0448</v>
      </c>
      <c r="C5069" s="10">
        <v>45172</v>
      </c>
      <c r="D5069" t="s">
        <v>13</v>
      </c>
      <c r="E5069" s="5" t="str">
        <f>LEFT(Applications!E5069,6)</f>
        <v>58705</v>
      </c>
      <c r="F5069">
        <v>657</v>
      </c>
      <c r="G5069" t="s">
        <v>26</v>
      </c>
      <c r="H5069" t="str" cm="1">
        <f t="array" ref="H5069">_xlfn.IFS(OR(Applications!H5069=FALSE,Applications!H5069=0,LEFT(Applications!H5069,1)="N"),"No",OR(Applications!H5069=TRUE,Applications!H5069=1,LEFT(Applications!H5069,1)="Y"),"Yes")</f>
        <v>Yes</v>
      </c>
      <c r="I5069" t="str">
        <f>PROPER(Applications!I5069)</f>
        <v>Denied</v>
      </c>
      <c r="J5069" s="5">
        <v>1643.46</v>
      </c>
      <c r="K5069" s="12">
        <v>2107</v>
      </c>
      <c r="L5069">
        <v>2</v>
      </c>
      <c r="M5069" t="s">
        <v>38</v>
      </c>
    </row>
    <row r="5070" spans="1:13" x14ac:dyDescent="0.2">
      <c r="A5070" t="str">
        <f>TEXT(Applications!A5070,"00000")</f>
        <v>6316525</v>
      </c>
      <c r="B5070" t="str">
        <f>TEXT(Applications!B5070,"0000")</f>
        <v>1650</v>
      </c>
      <c r="C5070" s="10">
        <v>44074</v>
      </c>
      <c r="D5070" t="s">
        <v>19</v>
      </c>
      <c r="E5070" s="5" t="str">
        <f>LEFT(Applications!E5070,6)</f>
        <v>152535</v>
      </c>
      <c r="G5070" t="s">
        <v>14</v>
      </c>
      <c r="H5070" t="str" cm="1">
        <f t="array" ref="H5070">_xlfn.IFS(OR(Applications!H5070=FALSE,Applications!H5070=0,LEFT(Applications!H5070,1)="N"),"No",OR(Applications!H5070=TRUE,Applications!H5070=1,LEFT(Applications!H5070,1)="Y"),"Yes")</f>
        <v>No</v>
      </c>
      <c r="I5070" t="str">
        <f>PROPER(Applications!I5070)</f>
        <v>Withdrawn</v>
      </c>
      <c r="J5070" s="5">
        <v>1899.6</v>
      </c>
      <c r="K5070" s="12">
        <v>3166</v>
      </c>
      <c r="L5070">
        <v>2</v>
      </c>
      <c r="M5070" t="s">
        <v>38</v>
      </c>
    </row>
    <row r="5071" spans="1:13" x14ac:dyDescent="0.2">
      <c r="A5071" t="str">
        <f>TEXT(Applications!A5071,"00000")</f>
        <v>6317141</v>
      </c>
      <c r="B5071" t="str">
        <f>TEXT(Applications!B5071,"0000")</f>
        <v>1157</v>
      </c>
      <c r="C5071" s="10">
        <v>44754</v>
      </c>
      <c r="D5071" t="s">
        <v>23</v>
      </c>
      <c r="E5071" s="5" t="str">
        <f>LEFT(Applications!E5071,6)</f>
        <v>18052</v>
      </c>
      <c r="G5071" t="s">
        <v>14</v>
      </c>
      <c r="H5071" t="str" cm="1">
        <f t="array" ref="H5071">_xlfn.IFS(OR(Applications!H5071=FALSE,Applications!H5071=0,LEFT(Applications!H5071,1)="N"),"No",OR(Applications!H5071=TRUE,Applications!H5071=1,LEFT(Applications!H5071,1)="Y"),"Yes")</f>
        <v>No</v>
      </c>
      <c r="I5071" t="str">
        <f>PROPER(Applications!I5071)</f>
        <v>Under Review</v>
      </c>
      <c r="J5071" s="5">
        <v>5218.92</v>
      </c>
      <c r="K5071" s="12">
        <v>6213</v>
      </c>
      <c r="L5071">
        <v>5</v>
      </c>
      <c r="M5071" t="s">
        <v>28</v>
      </c>
    </row>
    <row r="5072" spans="1:13" x14ac:dyDescent="0.2">
      <c r="A5072" t="str">
        <f>TEXT(Applications!A5072,"00000")</f>
        <v>6317358</v>
      </c>
      <c r="B5072" t="str">
        <f>TEXT(Applications!B5072,"0000")</f>
        <v>0252</v>
      </c>
      <c r="C5072" s="10">
        <v>45511</v>
      </c>
      <c r="D5072" t="s">
        <v>27</v>
      </c>
      <c r="E5072" s="5" t="str">
        <f>LEFT(Applications!E5072,6)</f>
        <v>260880</v>
      </c>
      <c r="F5072">
        <v>583</v>
      </c>
      <c r="G5072" t="s">
        <v>26</v>
      </c>
      <c r="H5072" t="str" cm="1">
        <f t="array" ref="H5072">_xlfn.IFS(OR(Applications!H5072=FALSE,Applications!H5072=0,LEFT(Applications!H5072,1)="N"),"No",OR(Applications!H5072=TRUE,Applications!H5072=1,LEFT(Applications!H5072,1)="Y"),"Yes")</f>
        <v>Yes</v>
      </c>
      <c r="I5072" t="str">
        <f>PROPER(Applications!I5072)</f>
        <v>Under Review</v>
      </c>
      <c r="J5072" s="5">
        <v>1584</v>
      </c>
      <c r="K5072" s="12">
        <v>1650</v>
      </c>
      <c r="L5072">
        <v>3</v>
      </c>
      <c r="M5072" t="s">
        <v>28</v>
      </c>
    </row>
    <row r="5073" spans="1:13" x14ac:dyDescent="0.2">
      <c r="A5073" t="str">
        <f>TEXT(Applications!A5073,"00000")</f>
        <v>6318138</v>
      </c>
      <c r="B5073" t="str">
        <f>TEXT(Applications!B5073,"0000")</f>
        <v>1172</v>
      </c>
      <c r="C5073" s="10">
        <v>43847</v>
      </c>
      <c r="D5073" t="s">
        <v>13</v>
      </c>
      <c r="E5073" s="5" t="str">
        <f>LEFT(Applications!E5073,6)</f>
        <v>114351</v>
      </c>
      <c r="F5073">
        <v>611</v>
      </c>
      <c r="G5073" t="s">
        <v>14</v>
      </c>
      <c r="H5073" t="str" cm="1">
        <f t="array" ref="H5073">_xlfn.IFS(OR(Applications!H5073=FALSE,Applications!H5073=0,LEFT(Applications!H5073,1)="N"),"No",OR(Applications!H5073=TRUE,Applications!H5073=1,LEFT(Applications!H5073,1)="Y"),"Yes")</f>
        <v>Yes</v>
      </c>
      <c r="I5073" t="str">
        <f>PROPER(Applications!I5073)</f>
        <v>Withdrawn</v>
      </c>
      <c r="J5073" s="5">
        <v>3342.72</v>
      </c>
      <c r="K5073" s="12">
        <v>3482</v>
      </c>
      <c r="L5073">
        <v>5</v>
      </c>
      <c r="M5073" t="s">
        <v>52</v>
      </c>
    </row>
    <row r="5074" spans="1:13" x14ac:dyDescent="0.2">
      <c r="A5074" t="str">
        <f>TEXT(Applications!A5074,"00000")</f>
        <v>6319286</v>
      </c>
      <c r="B5074" t="str">
        <f>TEXT(Applications!B5074,"0000")</f>
        <v>1315</v>
      </c>
      <c r="C5074" s="10" t="s">
        <v>535</v>
      </c>
      <c r="D5074" t="s">
        <v>27</v>
      </c>
      <c r="E5074" s="5" t="str">
        <f>LEFT(Applications!E5074,6)</f>
        <v>237672</v>
      </c>
      <c r="F5074">
        <v>791</v>
      </c>
      <c r="G5074" t="s">
        <v>14</v>
      </c>
      <c r="H5074" t="str" cm="1">
        <f t="array" ref="H5074">_xlfn.IFS(OR(Applications!H5074=FALSE,Applications!H5074=0,LEFT(Applications!H5074,1)="N"),"No",OR(Applications!H5074=TRUE,Applications!H5074=1,LEFT(Applications!H5074,1)="Y"),"Yes")</f>
        <v>No</v>
      </c>
      <c r="I5074" t="str">
        <f>PROPER(Applications!I5074)</f>
        <v>Pending</v>
      </c>
      <c r="J5074" s="5">
        <v>872.04</v>
      </c>
      <c r="K5074" s="12">
        <v>1118</v>
      </c>
      <c r="L5074">
        <v>2</v>
      </c>
      <c r="M5074" t="s">
        <v>38</v>
      </c>
    </row>
    <row r="5075" spans="1:13" x14ac:dyDescent="0.2">
      <c r="A5075" t="str">
        <f>TEXT(Applications!A5075,"00000")</f>
        <v>6319645</v>
      </c>
      <c r="B5075" t="str">
        <f>TEXT(Applications!B5075,"0000")</f>
        <v>0954</v>
      </c>
      <c r="C5075" s="10">
        <v>45328</v>
      </c>
      <c r="D5075" t="s">
        <v>19</v>
      </c>
      <c r="E5075" s="5" t="str">
        <f>LEFT(Applications!E5075,6)</f>
        <v>55466</v>
      </c>
      <c r="F5075">
        <v>789</v>
      </c>
      <c r="G5075" t="s">
        <v>14</v>
      </c>
      <c r="H5075" t="str" cm="1">
        <f t="array" ref="H5075">_xlfn.IFS(OR(Applications!H5075=FALSE,Applications!H5075=0,LEFT(Applications!H5075,1)="N"),"No",OR(Applications!H5075=TRUE,Applications!H5075=1,LEFT(Applications!H5075,1)="Y"),"Yes")</f>
        <v>No</v>
      </c>
      <c r="I5075" t="str">
        <f>PROPER(Applications!I5075)</f>
        <v>Approved</v>
      </c>
      <c r="J5075" s="5">
        <v>5012.28</v>
      </c>
      <c r="K5075" s="12">
        <v>5967</v>
      </c>
      <c r="L5075">
        <v>5</v>
      </c>
    </row>
    <row r="5076" spans="1:13" x14ac:dyDescent="0.2">
      <c r="A5076" t="str">
        <f>TEXT(Applications!A5076,"00000")</f>
        <v>6320066</v>
      </c>
      <c r="B5076" t="str">
        <f>TEXT(Applications!B5076,"0000")</f>
        <v>1246</v>
      </c>
      <c r="C5076" s="10">
        <v>45268</v>
      </c>
      <c r="D5076" t="s">
        <v>29</v>
      </c>
      <c r="E5076" s="5" t="str">
        <f>LEFT(Applications!E5076,6)</f>
        <v>55182</v>
      </c>
      <c r="F5076">
        <v>744</v>
      </c>
      <c r="G5076" t="s">
        <v>14</v>
      </c>
      <c r="H5076" t="str" cm="1">
        <f t="array" ref="H5076">_xlfn.IFS(OR(Applications!H5076=FALSE,Applications!H5076=0,LEFT(Applications!H5076,1)="N"),"No",OR(Applications!H5076=TRUE,Applications!H5076=1,LEFT(Applications!H5076,1)="Y"),"Yes")</f>
        <v>No</v>
      </c>
      <c r="I5076" t="str">
        <f>PROPER(Applications!I5076)</f>
        <v>Withdrawn</v>
      </c>
      <c r="J5076" s="5">
        <v>1914.36</v>
      </c>
      <c r="K5076" s="12">
        <v>2279</v>
      </c>
      <c r="L5076">
        <v>2</v>
      </c>
      <c r="M5076" t="s">
        <v>25</v>
      </c>
    </row>
    <row r="5077" spans="1:13" x14ac:dyDescent="0.2">
      <c r="A5077" t="str">
        <f>TEXT(Applications!A5077,"00000")</f>
        <v>6320820</v>
      </c>
      <c r="B5077" t="str">
        <f>TEXT(Applications!B5077,"0000")</f>
        <v>1076</v>
      </c>
      <c r="C5077" s="10">
        <v>43983</v>
      </c>
      <c r="D5077" t="s">
        <v>32</v>
      </c>
      <c r="E5077" s="5" t="str">
        <f>LEFT(Applications!E5077,6)</f>
        <v>153837</v>
      </c>
      <c r="F5077">
        <v>624</v>
      </c>
      <c r="G5077" t="s">
        <v>14</v>
      </c>
      <c r="H5077" t="str" cm="1">
        <f t="array" ref="H5077">_xlfn.IFS(OR(Applications!H5077=FALSE,Applications!H5077=0,LEFT(Applications!H5077,1)="N"),"No",OR(Applications!H5077=TRUE,Applications!H5077=1,LEFT(Applications!H5077,1)="Y"),"Yes")</f>
        <v>Yes</v>
      </c>
      <c r="I5077" t="str">
        <f>PROPER(Applications!I5077)</f>
        <v>Denied</v>
      </c>
      <c r="J5077" s="5">
        <v>1952.28</v>
      </c>
      <c r="K5077" s="12">
        <v>2958</v>
      </c>
      <c r="L5077">
        <v>2</v>
      </c>
    </row>
    <row r="5078" spans="1:13" x14ac:dyDescent="0.2">
      <c r="A5078" t="str">
        <f>TEXT(Applications!A5078,"00000")</f>
        <v>6323048</v>
      </c>
      <c r="B5078" t="str">
        <f>TEXT(Applications!B5078,"0000")</f>
        <v>0138</v>
      </c>
      <c r="C5078" s="10">
        <v>45403</v>
      </c>
      <c r="D5078" t="s">
        <v>23</v>
      </c>
      <c r="E5078" s="5" t="str">
        <f>LEFT(Applications!E5078,6)</f>
        <v>137157</v>
      </c>
      <c r="F5078">
        <v>568</v>
      </c>
      <c r="G5078" t="s">
        <v>14</v>
      </c>
      <c r="H5078" t="str" cm="1">
        <f t="array" ref="H5078">_xlfn.IFS(OR(Applications!H5078=FALSE,Applications!H5078=0,LEFT(Applications!H5078,1)="N"),"No",OR(Applications!H5078=TRUE,Applications!H5078=1,LEFT(Applications!H5078,1)="Y"),"Yes")</f>
        <v>No</v>
      </c>
      <c r="I5078" t="str">
        <f>PROPER(Applications!I5078)</f>
        <v>Approved</v>
      </c>
      <c r="J5078" s="5">
        <v>1324.8</v>
      </c>
      <c r="K5078" s="12">
        <v>2208</v>
      </c>
      <c r="L5078">
        <v>3</v>
      </c>
      <c r="M5078" t="s">
        <v>34</v>
      </c>
    </row>
    <row r="5079" spans="1:13" x14ac:dyDescent="0.2">
      <c r="A5079" t="str">
        <f>TEXT(Applications!A5079,"00000")</f>
        <v>6323287</v>
      </c>
      <c r="B5079" t="str">
        <f>TEXT(Applications!B5079,"0000")</f>
        <v>0488</v>
      </c>
      <c r="C5079" s="10">
        <v>45587</v>
      </c>
      <c r="D5079" t="s">
        <v>19</v>
      </c>
      <c r="E5079" s="5" t="str">
        <f>LEFT(Applications!E5079,6)</f>
        <v>157925</v>
      </c>
      <c r="F5079" t="s">
        <v>38</v>
      </c>
      <c r="G5079" t="s">
        <v>26</v>
      </c>
      <c r="H5079" t="str" cm="1">
        <f t="array" ref="H5079">_xlfn.IFS(OR(Applications!H5079=FALSE,Applications!H5079=0,LEFT(Applications!H5079,1)="N"),"No",OR(Applications!H5079=TRUE,Applications!H5079=1,LEFT(Applications!H5079,1)="Y"),"Yes")</f>
        <v>No</v>
      </c>
      <c r="I5079" t="str">
        <f>PROPER(Applications!I5079)</f>
        <v>Denied</v>
      </c>
      <c r="J5079" s="5">
        <v>1913.34</v>
      </c>
      <c r="K5079" s="12">
        <v>2899</v>
      </c>
      <c r="L5079">
        <v>5</v>
      </c>
      <c r="M5079" t="s">
        <v>21</v>
      </c>
    </row>
    <row r="5080" spans="1:13" x14ac:dyDescent="0.2">
      <c r="A5080" t="str">
        <f>TEXT(Applications!A5080,"00000")</f>
        <v>6323330</v>
      </c>
      <c r="B5080" t="str">
        <f>TEXT(Applications!B5080,"0000")</f>
        <v>1147</v>
      </c>
      <c r="C5080" s="10">
        <v>44511</v>
      </c>
      <c r="D5080" t="s">
        <v>32</v>
      </c>
      <c r="E5080" s="5" t="str">
        <f>LEFT(Applications!E5080,6)</f>
        <v>107882</v>
      </c>
      <c r="F5080">
        <v>612</v>
      </c>
      <c r="G5080" t="s">
        <v>14</v>
      </c>
      <c r="H5080" t="str" cm="1">
        <f t="array" ref="H5080">_xlfn.IFS(OR(Applications!H5080=FALSE,Applications!H5080=0,LEFT(Applications!H5080,1)="N"),"No",OR(Applications!H5080=TRUE,Applications!H5080=1,LEFT(Applications!H5080,1)="Y"),"Yes")</f>
        <v>No</v>
      </c>
      <c r="I5080" t="str">
        <f>PROPER(Applications!I5080)</f>
        <v>Pending</v>
      </c>
      <c r="J5080" s="5">
        <v>1054.8</v>
      </c>
      <c r="K5080" s="12">
        <v>1758</v>
      </c>
      <c r="L5080">
        <v>3</v>
      </c>
      <c r="M5080" t="s">
        <v>25</v>
      </c>
    </row>
    <row r="5081" spans="1:13" x14ac:dyDescent="0.2">
      <c r="A5081" t="str">
        <f>TEXT(Applications!A5081,"00000")</f>
        <v>6323483</v>
      </c>
      <c r="B5081" t="str">
        <f>TEXT(Applications!B5081,"0000")</f>
        <v>1378</v>
      </c>
      <c r="C5081" s="10">
        <v>44118</v>
      </c>
      <c r="D5081" t="s">
        <v>27</v>
      </c>
      <c r="E5081" s="5" t="str">
        <f>LEFT(Applications!E5081,6)</f>
        <v>187746</v>
      </c>
      <c r="F5081">
        <v>693</v>
      </c>
      <c r="G5081" t="s">
        <v>14</v>
      </c>
      <c r="H5081" t="str" cm="1">
        <f t="array" ref="H5081">_xlfn.IFS(OR(Applications!H5081=FALSE,Applications!H5081=0,LEFT(Applications!H5081,1)="N"),"No",OR(Applications!H5081=TRUE,Applications!H5081=1,LEFT(Applications!H5081,1)="Y"),"Yes")</f>
        <v>Yes</v>
      </c>
      <c r="I5081" t="str">
        <f>PROPER(Applications!I5081)</f>
        <v>Pending</v>
      </c>
      <c r="J5081" s="5">
        <v>526.79999999999995</v>
      </c>
      <c r="K5081" s="12">
        <v>878</v>
      </c>
      <c r="L5081">
        <v>3</v>
      </c>
    </row>
    <row r="5082" spans="1:13" x14ac:dyDescent="0.2">
      <c r="A5082" t="str">
        <f>TEXT(Applications!A5082,"00000")</f>
        <v>6326977</v>
      </c>
      <c r="B5082" t="str">
        <f>TEXT(Applications!B5082,"0000")</f>
        <v>0645</v>
      </c>
      <c r="C5082" s="10" t="s">
        <v>536</v>
      </c>
      <c r="D5082" t="s">
        <v>37</v>
      </c>
      <c r="E5082" s="5" t="str">
        <f>LEFT(Applications!E5082,6)</f>
        <v>14216</v>
      </c>
      <c r="F5082">
        <v>770</v>
      </c>
      <c r="G5082" t="s">
        <v>14</v>
      </c>
      <c r="H5082" t="str" cm="1">
        <f t="array" ref="H5082">_xlfn.IFS(OR(Applications!H5082=FALSE,Applications!H5082=0,LEFT(Applications!H5082,1)="N"),"No",OR(Applications!H5082=TRUE,Applications!H5082=1,LEFT(Applications!H5082,1)="Y"),"Yes")</f>
        <v>No</v>
      </c>
      <c r="I5082" t="str">
        <f>PROPER(Applications!I5082)</f>
        <v>Pending</v>
      </c>
      <c r="J5082" s="5">
        <v>4304.3999999999996</v>
      </c>
      <c r="K5082" s="12">
        <v>7174</v>
      </c>
      <c r="L5082">
        <v>3</v>
      </c>
      <c r="M5082" t="s">
        <v>41</v>
      </c>
    </row>
    <row r="5083" spans="1:13" x14ac:dyDescent="0.2">
      <c r="A5083" t="str">
        <f>TEXT(Applications!A5083,"00000")</f>
        <v>6328748</v>
      </c>
      <c r="B5083" t="str">
        <f>TEXT(Applications!B5083,"0000")</f>
        <v>0191</v>
      </c>
      <c r="C5083" s="10" t="s">
        <v>537</v>
      </c>
      <c r="D5083" t="s">
        <v>13</v>
      </c>
      <c r="E5083" s="5" t="str">
        <f>LEFT(Applications!E5083,6)</f>
        <v>238844</v>
      </c>
      <c r="F5083">
        <v>581</v>
      </c>
      <c r="G5083" t="s">
        <v>14</v>
      </c>
      <c r="H5083" t="str" cm="1">
        <f t="array" ref="H5083">_xlfn.IFS(OR(Applications!H5083=FALSE,Applications!H5083=0,LEFT(Applications!H5083,1)="N"),"No",OR(Applications!H5083=TRUE,Applications!H5083=1,LEFT(Applications!H5083,1)="Y"),"Yes")</f>
        <v>No</v>
      </c>
      <c r="I5083" t="str">
        <f>PROPER(Applications!I5083)</f>
        <v>Under Review</v>
      </c>
      <c r="J5083" s="5">
        <v>2152.8000000000002</v>
      </c>
      <c r="K5083" s="12">
        <v>2760</v>
      </c>
      <c r="L5083">
        <v>2</v>
      </c>
    </row>
    <row r="5084" spans="1:13" x14ac:dyDescent="0.2">
      <c r="A5084" t="str">
        <f>TEXT(Applications!A5084,"00000")</f>
        <v>6330336</v>
      </c>
      <c r="B5084" t="str">
        <f>TEXT(Applications!B5084,"0000")</f>
        <v>0396</v>
      </c>
      <c r="C5084" s="10" t="s">
        <v>538</v>
      </c>
      <c r="D5084" t="s">
        <v>19</v>
      </c>
      <c r="E5084" s="5" t="str">
        <f>LEFT(Applications!E5084,6)</f>
        <v>241092</v>
      </c>
      <c r="F5084">
        <v>351</v>
      </c>
      <c r="G5084" t="s">
        <v>14</v>
      </c>
      <c r="H5084" t="str" cm="1">
        <f t="array" ref="H5084">_xlfn.IFS(OR(Applications!H5084=FALSE,Applications!H5084=0,LEFT(Applications!H5084,1)="N"),"No",OR(Applications!H5084=TRUE,Applications!H5084=1,LEFT(Applications!H5084,1)="Y"),"Yes")</f>
        <v>No</v>
      </c>
      <c r="I5084" t="str">
        <f>PROPER(Applications!I5084)</f>
        <v>Approved</v>
      </c>
      <c r="J5084" s="5">
        <v>2586.6</v>
      </c>
      <c r="K5084" s="12">
        <v>4311</v>
      </c>
      <c r="L5084">
        <v>3</v>
      </c>
      <c r="M5084" t="s">
        <v>34</v>
      </c>
    </row>
    <row r="5085" spans="1:13" x14ac:dyDescent="0.2">
      <c r="A5085" t="str">
        <f>TEXT(Applications!A5085,"00000")</f>
        <v>6331460</v>
      </c>
      <c r="B5085" t="str">
        <f>TEXT(Applications!B5085,"0000")</f>
        <v>0314</v>
      </c>
      <c r="C5085" s="10" t="s">
        <v>518</v>
      </c>
      <c r="D5085" t="s">
        <v>37</v>
      </c>
      <c r="E5085" s="5" t="str">
        <f>LEFT(Applications!E5085,6)</f>
        <v>164921</v>
      </c>
      <c r="F5085">
        <v>648</v>
      </c>
      <c r="G5085" t="s">
        <v>14</v>
      </c>
      <c r="H5085" t="str" cm="1">
        <f t="array" ref="H5085">_xlfn.IFS(OR(Applications!H5085=FALSE,Applications!H5085=0,LEFT(Applications!H5085,1)="N"),"No",OR(Applications!H5085=TRUE,Applications!H5085=1,LEFT(Applications!H5085,1)="Y"),"Yes")</f>
        <v>No</v>
      </c>
      <c r="I5085" t="str">
        <f>PROPER(Applications!I5085)</f>
        <v>Denied</v>
      </c>
      <c r="J5085" s="5">
        <v>1102.8</v>
      </c>
      <c r="K5085" s="12">
        <v>1838</v>
      </c>
      <c r="L5085">
        <v>4</v>
      </c>
      <c r="M5085" t="s">
        <v>38</v>
      </c>
    </row>
    <row r="5086" spans="1:13" x14ac:dyDescent="0.2">
      <c r="A5086" t="str">
        <f>TEXT(Applications!A5086,"00000")</f>
        <v>6333800</v>
      </c>
      <c r="B5086" t="str">
        <f>TEXT(Applications!B5086,"0000")</f>
        <v>1708</v>
      </c>
      <c r="C5086" s="10" t="s">
        <v>539</v>
      </c>
      <c r="D5086" t="s">
        <v>19</v>
      </c>
      <c r="E5086" s="5" t="str">
        <f>LEFT(Applications!E5086,6)</f>
        <v>154321</v>
      </c>
      <c r="G5086" t="s">
        <v>14</v>
      </c>
      <c r="H5086" t="str" cm="1">
        <f t="array" ref="H5086">_xlfn.IFS(OR(Applications!H5086=FALSE,Applications!H5086=0,LEFT(Applications!H5086,1)="N"),"No",OR(Applications!H5086=TRUE,Applications!H5086=1,LEFT(Applications!H5086,1)="Y"),"Yes")</f>
        <v>Yes</v>
      </c>
      <c r="I5086" t="str">
        <f>PROPER(Applications!I5086)</f>
        <v>Approved</v>
      </c>
      <c r="J5086" s="5">
        <v>2598.12</v>
      </c>
      <c r="K5086" s="12">
        <v>3093</v>
      </c>
      <c r="L5086">
        <v>1</v>
      </c>
      <c r="M5086" t="s">
        <v>34</v>
      </c>
    </row>
    <row r="5087" spans="1:13" x14ac:dyDescent="0.2">
      <c r="A5087" t="str">
        <f>TEXT(Applications!A5087,"00000")</f>
        <v>6334867</v>
      </c>
      <c r="B5087" t="str">
        <f>TEXT(Applications!B5087,"0000")</f>
        <v>1147</v>
      </c>
      <c r="C5087" s="10">
        <v>45638</v>
      </c>
      <c r="D5087" t="s">
        <v>13</v>
      </c>
      <c r="E5087" s="5" t="str">
        <f>LEFT(Applications!E5087,6)</f>
        <v>232406</v>
      </c>
      <c r="F5087">
        <v>717</v>
      </c>
      <c r="G5087" t="s">
        <v>14</v>
      </c>
      <c r="H5087" t="str" cm="1">
        <f t="array" ref="H5087">_xlfn.IFS(OR(Applications!H5087=FALSE,Applications!H5087=0,LEFT(Applications!H5087,1)="N"),"No",OR(Applications!H5087=TRUE,Applications!H5087=1,LEFT(Applications!H5087,1)="Y"),"Yes")</f>
        <v>Yes</v>
      </c>
      <c r="I5087" t="str">
        <f>PROPER(Applications!I5087)</f>
        <v>Withdrawn</v>
      </c>
      <c r="J5087" s="5">
        <v>2043.36</v>
      </c>
      <c r="K5087" s="12">
        <v>3096</v>
      </c>
      <c r="L5087">
        <v>3</v>
      </c>
    </row>
    <row r="5088" spans="1:13" x14ac:dyDescent="0.2">
      <c r="A5088" t="str">
        <f>TEXT(Applications!A5088,"00000")</f>
        <v>6336752</v>
      </c>
      <c r="B5088" t="str">
        <f>TEXT(Applications!B5088,"0000")</f>
        <v>0215</v>
      </c>
      <c r="C5088" s="10" t="s">
        <v>59</v>
      </c>
      <c r="D5088" t="s">
        <v>19</v>
      </c>
      <c r="E5088" s="5" t="str">
        <f>LEFT(Applications!E5088,6)</f>
        <v>47824</v>
      </c>
      <c r="F5088">
        <v>748</v>
      </c>
      <c r="G5088" t="s">
        <v>14</v>
      </c>
      <c r="H5088" t="str" cm="1">
        <f t="array" ref="H5088">_xlfn.IFS(OR(Applications!H5088=FALSE,Applications!H5088=0,LEFT(Applications!H5088,1)="N"),"No",OR(Applications!H5088=TRUE,Applications!H5088=1,LEFT(Applications!H5088,1)="Y"),"Yes")</f>
        <v>No</v>
      </c>
      <c r="I5088" t="str">
        <f>PROPER(Applications!I5088)</f>
        <v>Denied</v>
      </c>
      <c r="J5088" s="5">
        <v>744.24</v>
      </c>
      <c r="K5088" s="12">
        <v>886</v>
      </c>
      <c r="L5088">
        <v>5</v>
      </c>
      <c r="M5088" t="s">
        <v>36</v>
      </c>
    </row>
    <row r="5089" spans="1:13" x14ac:dyDescent="0.2">
      <c r="A5089" t="str">
        <f>TEXT(Applications!A5089,"00000")</f>
        <v>6337644</v>
      </c>
      <c r="B5089" t="str">
        <f>TEXT(Applications!B5089,"0000")</f>
        <v>0732</v>
      </c>
      <c r="D5089" t="s">
        <v>29</v>
      </c>
      <c r="E5089" s="5" t="str">
        <f>LEFT(Applications!E5089,6)</f>
        <v>198148</v>
      </c>
      <c r="F5089">
        <v>792</v>
      </c>
      <c r="G5089" t="s">
        <v>14</v>
      </c>
      <c r="H5089" t="str" cm="1">
        <f t="array" ref="H5089">_xlfn.IFS(OR(Applications!H5089=FALSE,Applications!H5089=0,LEFT(Applications!H5089,1)="N"),"No",OR(Applications!H5089=TRUE,Applications!H5089=1,LEFT(Applications!H5089,1)="Y"),"Yes")</f>
        <v>No</v>
      </c>
      <c r="I5089" t="str">
        <f>PROPER(Applications!I5089)</f>
        <v>Under Review</v>
      </c>
      <c r="J5089" s="5">
        <v>2420.16</v>
      </c>
      <c r="K5089" s="12">
        <v>2521</v>
      </c>
      <c r="L5089">
        <v>1</v>
      </c>
      <c r="M5089" t="s">
        <v>25</v>
      </c>
    </row>
    <row r="5090" spans="1:13" x14ac:dyDescent="0.2">
      <c r="A5090" t="str">
        <f>TEXT(Applications!A5090,"00000")</f>
        <v>6338701</v>
      </c>
      <c r="B5090" t="str">
        <f>TEXT(Applications!B5090,"0000")</f>
        <v>1196</v>
      </c>
      <c r="D5090" t="s">
        <v>13</v>
      </c>
      <c r="E5090" s="5" t="str">
        <f>LEFT(Applications!E5090,6)</f>
        <v>100110</v>
      </c>
      <c r="F5090">
        <v>754</v>
      </c>
      <c r="G5090" t="s">
        <v>14</v>
      </c>
      <c r="H5090" t="str" cm="1">
        <f t="array" ref="H5090">_xlfn.IFS(OR(Applications!H5090=FALSE,Applications!H5090=0,LEFT(Applications!H5090,1)="N"),"No",OR(Applications!H5090=TRUE,Applications!H5090=1,LEFT(Applications!H5090,1)="Y"),"Yes")</f>
        <v>No</v>
      </c>
      <c r="I5090" t="str">
        <f>PROPER(Applications!I5090)</f>
        <v>Approved</v>
      </c>
      <c r="J5090" s="5">
        <v>3136.32</v>
      </c>
      <c r="K5090" s="12">
        <v>3267</v>
      </c>
      <c r="L5090">
        <v>1</v>
      </c>
      <c r="M5090" t="s">
        <v>28</v>
      </c>
    </row>
    <row r="5091" spans="1:13" x14ac:dyDescent="0.2">
      <c r="A5091" t="str">
        <f>TEXT(Applications!A5091,"00000")</f>
        <v>6339549</v>
      </c>
      <c r="B5091" t="str">
        <f>TEXT(Applications!B5091,"0000")</f>
        <v>0453</v>
      </c>
      <c r="C5091" s="10">
        <v>43997</v>
      </c>
      <c r="D5091" t="s">
        <v>13</v>
      </c>
      <c r="E5091" s="5" t="str">
        <f>LEFT(Applications!E5091,6)</f>
        <v>157831</v>
      </c>
      <c r="G5091" t="s">
        <v>26</v>
      </c>
      <c r="H5091" t="str" cm="1">
        <f t="array" ref="H5091">_xlfn.IFS(OR(Applications!H5091=FALSE,Applications!H5091=0,LEFT(Applications!H5091,1)="N"),"No",OR(Applications!H5091=TRUE,Applications!H5091=1,LEFT(Applications!H5091,1)="Y"),"Yes")</f>
        <v>Yes</v>
      </c>
      <c r="I5091" t="str">
        <f>PROPER(Applications!I5091)</f>
        <v>Under Review</v>
      </c>
      <c r="J5091" s="5">
        <v>1313.4</v>
      </c>
      <c r="K5091" s="12">
        <v>1990</v>
      </c>
      <c r="L5091">
        <v>2</v>
      </c>
      <c r="M5091" t="s">
        <v>35</v>
      </c>
    </row>
    <row r="5092" spans="1:13" x14ac:dyDescent="0.2">
      <c r="A5092" t="str">
        <f>TEXT(Applications!A5092,"00000")</f>
        <v>6341455</v>
      </c>
      <c r="B5092" t="str">
        <f>TEXT(Applications!B5092,"0000")</f>
        <v>0057</v>
      </c>
      <c r="C5092" s="10">
        <v>44139</v>
      </c>
      <c r="D5092" t="s">
        <v>37</v>
      </c>
      <c r="E5092" s="5" t="str">
        <f>LEFT(Applications!E5092,6)</f>
        <v>201425</v>
      </c>
      <c r="F5092">
        <v>594</v>
      </c>
      <c r="G5092" t="s">
        <v>14</v>
      </c>
      <c r="H5092" t="str" cm="1">
        <f t="array" ref="H5092">_xlfn.IFS(OR(Applications!H5092=FALSE,Applications!H5092=0,LEFT(Applications!H5092,1)="N"),"No",OR(Applications!H5092=TRUE,Applications!H5092=1,LEFT(Applications!H5092,1)="Y"),"Yes")</f>
        <v>No</v>
      </c>
      <c r="I5092" t="str">
        <f>PROPER(Applications!I5092)</f>
        <v>Denied</v>
      </c>
      <c r="J5092" s="5">
        <v>4116.42</v>
      </c>
      <c r="K5092" s="12">
        <v>6237</v>
      </c>
      <c r="L5092">
        <v>3</v>
      </c>
      <c r="M5092" t="s">
        <v>25</v>
      </c>
    </row>
    <row r="5093" spans="1:13" x14ac:dyDescent="0.2">
      <c r="A5093" t="str">
        <f>TEXT(Applications!A5093,"00000")</f>
        <v>6341958</v>
      </c>
      <c r="B5093" t="str">
        <f>TEXT(Applications!B5093,"0000")</f>
        <v>1080</v>
      </c>
      <c r="C5093" s="10">
        <v>45164</v>
      </c>
      <c r="D5093" t="s">
        <v>13</v>
      </c>
      <c r="E5093" s="5" t="str">
        <f>LEFT(Applications!E5093,6)</f>
        <v>79394</v>
      </c>
      <c r="F5093">
        <v>696</v>
      </c>
      <c r="G5093" t="s">
        <v>14</v>
      </c>
      <c r="H5093" t="str" cm="1">
        <f t="array" ref="H5093">_xlfn.IFS(OR(Applications!H5093=FALSE,Applications!H5093=0,LEFT(Applications!H5093,1)="N"),"No",OR(Applications!H5093=TRUE,Applications!H5093=1,LEFT(Applications!H5093,1)="Y"),"Yes")</f>
        <v>No</v>
      </c>
      <c r="I5093" t="str">
        <f>PROPER(Applications!I5093)</f>
        <v>Under Review</v>
      </c>
      <c r="J5093" s="5">
        <v>2410.1999999999998</v>
      </c>
      <c r="K5093" s="12">
        <v>4017</v>
      </c>
      <c r="L5093">
        <v>5</v>
      </c>
      <c r="M5093" t="s">
        <v>31</v>
      </c>
    </row>
    <row r="5094" spans="1:13" x14ac:dyDescent="0.2">
      <c r="A5094" t="str">
        <f>TEXT(Applications!A5094,"00000")</f>
        <v>6343659</v>
      </c>
      <c r="B5094" t="str">
        <f>TEXT(Applications!B5094,"0000")</f>
        <v>1333</v>
      </c>
      <c r="C5094" s="10" t="s">
        <v>457</v>
      </c>
      <c r="D5094" t="s">
        <v>19</v>
      </c>
      <c r="E5094" s="5" t="str">
        <f>LEFT(Applications!E5094,6)</f>
        <v>133258</v>
      </c>
      <c r="F5094">
        <v>763</v>
      </c>
      <c r="G5094" t="s">
        <v>26</v>
      </c>
      <c r="H5094" t="str" cm="1">
        <f t="array" ref="H5094">_xlfn.IFS(OR(Applications!H5094=FALSE,Applications!H5094=0,LEFT(Applications!H5094,1)="N"),"No",OR(Applications!H5094=TRUE,Applications!H5094=1,LEFT(Applications!H5094,1)="Y"),"Yes")</f>
        <v>Yes</v>
      </c>
      <c r="I5094" t="str">
        <f>PROPER(Applications!I5094)</f>
        <v>Approved</v>
      </c>
      <c r="J5094" s="5">
        <v>5623.8</v>
      </c>
      <c r="K5094" s="12">
        <v>7210</v>
      </c>
      <c r="L5094">
        <v>3</v>
      </c>
      <c r="M5094" t="s">
        <v>35</v>
      </c>
    </row>
    <row r="5095" spans="1:13" x14ac:dyDescent="0.2">
      <c r="A5095" t="str">
        <f>TEXT(Applications!A5095,"00000")</f>
        <v>6343687</v>
      </c>
      <c r="B5095" t="str">
        <f>TEXT(Applications!B5095,"0000")</f>
        <v>1304</v>
      </c>
      <c r="C5095" s="10">
        <v>44335</v>
      </c>
      <c r="D5095" t="s">
        <v>29</v>
      </c>
      <c r="E5095" s="5" t="str">
        <f>LEFT(Applications!E5095,6)</f>
        <v>200675</v>
      </c>
      <c r="F5095" t="s">
        <v>38</v>
      </c>
      <c r="G5095" t="s">
        <v>14</v>
      </c>
      <c r="H5095" t="str" cm="1">
        <f t="array" ref="H5095">_xlfn.IFS(OR(Applications!H5095=FALSE,Applications!H5095=0,LEFT(Applications!H5095,1)="N"),"No",OR(Applications!H5095=TRUE,Applications!H5095=1,LEFT(Applications!H5095,1)="Y"),"Yes")</f>
        <v>Yes</v>
      </c>
      <c r="I5095" t="str">
        <f>PROPER(Applications!I5095)</f>
        <v>Approved</v>
      </c>
      <c r="J5095" s="5">
        <v>8890.44</v>
      </c>
      <c r="K5095" s="12">
        <v>11398</v>
      </c>
      <c r="L5095">
        <v>2</v>
      </c>
      <c r="M5095" t="s">
        <v>28</v>
      </c>
    </row>
    <row r="5096" spans="1:13" x14ac:dyDescent="0.2">
      <c r="A5096" t="str">
        <f>TEXT(Applications!A5096,"00000")</f>
        <v>6346521</v>
      </c>
      <c r="B5096" t="str">
        <f>TEXT(Applications!B5096,"0000")</f>
        <v>1399</v>
      </c>
      <c r="C5096" s="10">
        <v>44263</v>
      </c>
      <c r="D5096" t="s">
        <v>37</v>
      </c>
      <c r="E5096" s="5" t="str">
        <f>LEFT(Applications!E5096,6)</f>
        <v>84712</v>
      </c>
      <c r="F5096">
        <v>669</v>
      </c>
      <c r="G5096" t="s">
        <v>26</v>
      </c>
      <c r="H5096" t="str" cm="1">
        <f t="array" ref="H5096">_xlfn.IFS(OR(Applications!H5096=FALSE,Applications!H5096=0,LEFT(Applications!H5096,1)="N"),"No",OR(Applications!H5096=TRUE,Applications!H5096=1,LEFT(Applications!H5096,1)="Y"),"Yes")</f>
        <v>Yes</v>
      </c>
      <c r="I5096" t="str">
        <f>PROPER(Applications!I5096)</f>
        <v>Approved</v>
      </c>
      <c r="J5096" s="5">
        <v>712.2</v>
      </c>
      <c r="K5096" s="12">
        <v>1187</v>
      </c>
      <c r="L5096">
        <v>4</v>
      </c>
      <c r="M5096" t="s">
        <v>36</v>
      </c>
    </row>
    <row r="5097" spans="1:13" x14ac:dyDescent="0.2">
      <c r="A5097" t="str">
        <f>TEXT(Applications!A5097,"00000")</f>
        <v>6348041</v>
      </c>
      <c r="B5097" t="str">
        <f>TEXT(Applications!B5097,"0000")</f>
        <v>0099</v>
      </c>
      <c r="C5097" s="10">
        <v>43928</v>
      </c>
      <c r="D5097" t="s">
        <v>27</v>
      </c>
      <c r="E5097" s="5" t="str">
        <f>LEFT(Applications!E5097,6)</f>
        <v>99102</v>
      </c>
      <c r="F5097">
        <v>690</v>
      </c>
      <c r="G5097" t="s">
        <v>26</v>
      </c>
      <c r="H5097" t="str" cm="1">
        <f t="array" ref="H5097">_xlfn.IFS(OR(Applications!H5097=FALSE,Applications!H5097=0,LEFT(Applications!H5097,1)="N"),"No",OR(Applications!H5097=TRUE,Applications!H5097=1,LEFT(Applications!H5097,1)="Y"),"Yes")</f>
        <v>Yes</v>
      </c>
      <c r="I5097" t="str">
        <f>PROPER(Applications!I5097)</f>
        <v>Pending</v>
      </c>
      <c r="J5097" s="5">
        <v>2682.96</v>
      </c>
      <c r="K5097" s="12">
        <v>3194</v>
      </c>
      <c r="L5097">
        <v>4</v>
      </c>
      <c r="M5097" t="s">
        <v>38</v>
      </c>
    </row>
    <row r="5098" spans="1:13" x14ac:dyDescent="0.2">
      <c r="A5098" t="str">
        <f>TEXT(Applications!A5098,"00000")</f>
        <v>6348741</v>
      </c>
      <c r="B5098" t="str">
        <f>TEXT(Applications!B5098,"0000")</f>
        <v>1047</v>
      </c>
      <c r="C5098" s="10" t="s">
        <v>525</v>
      </c>
      <c r="D5098" t="s">
        <v>23</v>
      </c>
      <c r="E5098" s="5" t="str">
        <f>LEFT(Applications!E5098,6)</f>
        <v>34434</v>
      </c>
      <c r="F5098">
        <v>845</v>
      </c>
      <c r="G5098" t="s">
        <v>14</v>
      </c>
      <c r="H5098" t="str" cm="1">
        <f t="array" ref="H5098">_xlfn.IFS(OR(Applications!H5098=FALSE,Applications!H5098=0,LEFT(Applications!H5098,1)="N"),"No",OR(Applications!H5098=TRUE,Applications!H5098=1,LEFT(Applications!H5098,1)="Y"),"Yes")</f>
        <v>Yes</v>
      </c>
      <c r="I5098" t="str">
        <f>PROPER(Applications!I5098)</f>
        <v>Denied</v>
      </c>
      <c r="J5098" s="5">
        <v>1573.32</v>
      </c>
      <c r="K5098" s="12">
        <v>1873</v>
      </c>
      <c r="L5098">
        <v>5</v>
      </c>
      <c r="M5098" t="s">
        <v>31</v>
      </c>
    </row>
    <row r="5099" spans="1:13" x14ac:dyDescent="0.2">
      <c r="A5099" t="str">
        <f>TEXT(Applications!A5099,"00000")</f>
        <v>6350895</v>
      </c>
      <c r="B5099" t="str">
        <f>TEXT(Applications!B5099,"0000")</f>
        <v>0060</v>
      </c>
      <c r="C5099" s="10">
        <v>44127</v>
      </c>
      <c r="D5099" t="s">
        <v>37</v>
      </c>
      <c r="E5099" s="5" t="str">
        <f>LEFT(Applications!E5099,6)</f>
        <v>21271</v>
      </c>
      <c r="F5099">
        <v>749</v>
      </c>
      <c r="G5099" t="s">
        <v>14</v>
      </c>
      <c r="H5099" t="str" cm="1">
        <f t="array" ref="H5099">_xlfn.IFS(OR(Applications!H5099=FALSE,Applications!H5099=0,LEFT(Applications!H5099,1)="N"),"No",OR(Applications!H5099=TRUE,Applications!H5099=1,LEFT(Applications!H5099,1)="Y"),"Yes")</f>
        <v>No</v>
      </c>
      <c r="I5099" t="str">
        <f>PROPER(Applications!I5099)</f>
        <v>Pending</v>
      </c>
      <c r="J5099" s="5">
        <v>1115.52</v>
      </c>
      <c r="K5099" s="12">
        <v>1162</v>
      </c>
      <c r="L5099">
        <v>3</v>
      </c>
      <c r="M5099" t="s">
        <v>52</v>
      </c>
    </row>
    <row r="5100" spans="1:13" x14ac:dyDescent="0.2">
      <c r="A5100" t="str">
        <f>TEXT(Applications!A5100,"00000")</f>
        <v>6351451</v>
      </c>
      <c r="B5100" t="str">
        <f>TEXT(Applications!B5100,"0000")</f>
        <v>1022</v>
      </c>
      <c r="C5100" s="10">
        <v>43940</v>
      </c>
      <c r="D5100" t="s">
        <v>19</v>
      </c>
      <c r="E5100" s="5" t="str">
        <f>LEFT(Applications!E5100,6)</f>
        <v>47994</v>
      </c>
      <c r="F5100">
        <v>731</v>
      </c>
      <c r="G5100" t="s">
        <v>14</v>
      </c>
      <c r="H5100" t="str" cm="1">
        <f t="array" ref="H5100">_xlfn.IFS(OR(Applications!H5100=FALSE,Applications!H5100=0,LEFT(Applications!H5100,1)="N"),"No",OR(Applications!H5100=TRUE,Applications!H5100=1,LEFT(Applications!H5100,1)="Y"),"Yes")</f>
        <v>Yes</v>
      </c>
      <c r="I5100" t="str">
        <f>PROPER(Applications!I5100)</f>
        <v>Approved</v>
      </c>
      <c r="J5100" s="5">
        <v>2428.92</v>
      </c>
      <c r="K5100" s="12">
        <v>3114</v>
      </c>
      <c r="L5100">
        <v>1</v>
      </c>
      <c r="M5100" t="s">
        <v>36</v>
      </c>
    </row>
    <row r="5101" spans="1:13" x14ac:dyDescent="0.2">
      <c r="A5101" t="str">
        <f>TEXT(Applications!A5101,"00000")</f>
        <v>6352267</v>
      </c>
      <c r="B5101" t="str">
        <f>TEXT(Applications!B5101,"0000")</f>
        <v>1460</v>
      </c>
      <c r="C5101" s="10">
        <v>45333</v>
      </c>
      <c r="D5101" t="s">
        <v>37</v>
      </c>
      <c r="E5101" s="5" t="str">
        <f>LEFT(Applications!E5101,6)</f>
        <v>47313</v>
      </c>
      <c r="F5101">
        <v>707</v>
      </c>
      <c r="G5101" t="s">
        <v>14</v>
      </c>
      <c r="H5101" t="str" cm="1">
        <f t="array" ref="H5101">_xlfn.IFS(OR(Applications!H5101=FALSE,Applications!H5101=0,LEFT(Applications!H5101,1)="N"),"No",OR(Applications!H5101=TRUE,Applications!H5101=1,LEFT(Applications!H5101,1)="Y"),"Yes")</f>
        <v>No</v>
      </c>
      <c r="I5101" t="str">
        <f>PROPER(Applications!I5101)</f>
        <v>Pending</v>
      </c>
      <c r="J5101" s="5">
        <v>1489.62</v>
      </c>
      <c r="K5101" s="12">
        <v>2257</v>
      </c>
      <c r="L5101">
        <v>2</v>
      </c>
      <c r="M5101" t="s">
        <v>36</v>
      </c>
    </row>
    <row r="5102" spans="1:13" x14ac:dyDescent="0.2">
      <c r="A5102" t="str">
        <f>TEXT(Applications!A5102,"00000")</f>
        <v>6353332</v>
      </c>
      <c r="B5102" t="str">
        <f>TEXT(Applications!B5102,"0000")</f>
        <v>0221</v>
      </c>
      <c r="C5102" s="10">
        <v>44145</v>
      </c>
      <c r="D5102" t="s">
        <v>13</v>
      </c>
      <c r="E5102" s="5" t="str">
        <f>LEFT(Applications!E5102,6)</f>
        <v>160262</v>
      </c>
      <c r="F5102">
        <v>759</v>
      </c>
      <c r="G5102" t="s">
        <v>14</v>
      </c>
      <c r="H5102" t="str" cm="1">
        <f t="array" ref="H5102">_xlfn.IFS(OR(Applications!H5102=FALSE,Applications!H5102=0,LEFT(Applications!H5102,1)="N"),"No",OR(Applications!H5102=TRUE,Applications!H5102=1,LEFT(Applications!H5102,1)="Y"),"Yes")</f>
        <v>No</v>
      </c>
      <c r="I5102" t="str">
        <f>PROPER(Applications!I5102)</f>
        <v>Withdrawn</v>
      </c>
      <c r="J5102" s="5">
        <v>1873.2</v>
      </c>
      <c r="K5102" s="12">
        <v>3122</v>
      </c>
      <c r="L5102">
        <v>5</v>
      </c>
      <c r="M5102" t="s">
        <v>52</v>
      </c>
    </row>
    <row r="5103" spans="1:13" x14ac:dyDescent="0.2">
      <c r="A5103" t="str">
        <f>TEXT(Applications!A5103,"00000")</f>
        <v>6355108</v>
      </c>
      <c r="B5103" t="str">
        <f>TEXT(Applications!B5103,"0000")</f>
        <v>1018</v>
      </c>
      <c r="C5103" s="10">
        <v>45269</v>
      </c>
      <c r="D5103" t="s">
        <v>27</v>
      </c>
      <c r="E5103" s="5" t="str">
        <f>LEFT(Applications!E5103,6)</f>
        <v>87085</v>
      </c>
      <c r="F5103">
        <v>580</v>
      </c>
      <c r="G5103" t="s">
        <v>26</v>
      </c>
      <c r="H5103" t="str" cm="1">
        <f t="array" ref="H5103">_xlfn.IFS(OR(Applications!H5103=FALSE,Applications!H5103=0,LEFT(Applications!H5103,1)="N"),"No",OR(Applications!H5103=TRUE,Applications!H5103=1,LEFT(Applications!H5103,1)="Y"),"Yes")</f>
        <v>Yes</v>
      </c>
      <c r="I5103" t="str">
        <f>PROPER(Applications!I5103)</f>
        <v>Denied</v>
      </c>
      <c r="J5103" s="5">
        <v>5981.04</v>
      </c>
      <c r="K5103" s="12">
        <v>7668</v>
      </c>
      <c r="L5103">
        <v>3</v>
      </c>
    </row>
    <row r="5104" spans="1:13" x14ac:dyDescent="0.2">
      <c r="A5104" t="str">
        <f>TEXT(Applications!A5104,"00000")</f>
        <v>6355603</v>
      </c>
      <c r="B5104" t="str">
        <f>TEXT(Applications!B5104,"0000")</f>
        <v>1020</v>
      </c>
      <c r="C5104" s="10">
        <v>44013</v>
      </c>
      <c r="D5104" t="s">
        <v>29</v>
      </c>
      <c r="E5104" s="5" t="str">
        <f>LEFT(Applications!E5104,6)</f>
        <v>51001</v>
      </c>
      <c r="F5104">
        <v>610</v>
      </c>
      <c r="G5104" t="s">
        <v>14</v>
      </c>
      <c r="H5104" t="str" cm="1">
        <f t="array" ref="H5104">_xlfn.IFS(OR(Applications!H5104=FALSE,Applications!H5104=0,LEFT(Applications!H5104,1)="N"),"No",OR(Applications!H5104=TRUE,Applications!H5104=1,LEFT(Applications!H5104,1)="Y"),"Yes")</f>
        <v>No</v>
      </c>
      <c r="I5104" t="str">
        <f>PROPER(Applications!I5104)</f>
        <v>Withdrawn</v>
      </c>
      <c r="J5104" s="5">
        <v>3208.92</v>
      </c>
      <c r="K5104" s="12">
        <v>4114</v>
      </c>
      <c r="L5104">
        <v>3</v>
      </c>
      <c r="M5104" t="s">
        <v>17</v>
      </c>
    </row>
    <row r="5105" spans="1:13" x14ac:dyDescent="0.2">
      <c r="A5105" t="str">
        <f>TEXT(Applications!A5105,"00000")</f>
        <v>6359915</v>
      </c>
      <c r="B5105" t="str">
        <f>TEXT(Applications!B5105,"0000")</f>
        <v>1360</v>
      </c>
      <c r="C5105" s="10">
        <v>44149</v>
      </c>
      <c r="D5105" t="s">
        <v>37</v>
      </c>
      <c r="E5105" s="5" t="str">
        <f>LEFT(Applications!E5105,6)</f>
        <v>136033</v>
      </c>
      <c r="F5105">
        <v>788</v>
      </c>
      <c r="G5105" t="s">
        <v>14</v>
      </c>
      <c r="H5105" t="str" cm="1">
        <f t="array" ref="H5105">_xlfn.IFS(OR(Applications!H5105=FALSE,Applications!H5105=0,LEFT(Applications!H5105,1)="N"),"No",OR(Applications!H5105=TRUE,Applications!H5105=1,LEFT(Applications!H5105,1)="Y"),"Yes")</f>
        <v>No</v>
      </c>
      <c r="I5105" t="str">
        <f>PROPER(Applications!I5105)</f>
        <v>Under Review</v>
      </c>
      <c r="J5105" s="5">
        <v>1438.08</v>
      </c>
      <c r="K5105" s="12">
        <v>1498</v>
      </c>
      <c r="L5105">
        <v>4</v>
      </c>
      <c r="M5105" t="s">
        <v>36</v>
      </c>
    </row>
    <row r="5106" spans="1:13" x14ac:dyDescent="0.2">
      <c r="A5106" t="str">
        <f>TEXT(Applications!A5106,"00000")</f>
        <v>6359955</v>
      </c>
      <c r="B5106" t="str">
        <f>TEXT(Applications!B5106,"0000")</f>
        <v>0531</v>
      </c>
      <c r="C5106" s="10">
        <v>44911</v>
      </c>
      <c r="D5106" t="s">
        <v>37</v>
      </c>
      <c r="E5106" s="5" t="str">
        <f>LEFT(Applications!E5106,6)</f>
        <v>35036</v>
      </c>
      <c r="F5106">
        <v>382</v>
      </c>
      <c r="G5106" t="s">
        <v>14</v>
      </c>
      <c r="H5106" t="str" cm="1">
        <f t="array" ref="H5106">_xlfn.IFS(OR(Applications!H5106=FALSE,Applications!H5106=0,LEFT(Applications!H5106,1)="N"),"No",OR(Applications!H5106=TRUE,Applications!H5106=1,LEFT(Applications!H5106,1)="Y"),"Yes")</f>
        <v>No</v>
      </c>
      <c r="I5106" t="str">
        <f>PROPER(Applications!I5106)</f>
        <v>Pending</v>
      </c>
      <c r="J5106" s="5">
        <v>4747.2</v>
      </c>
      <c r="K5106" s="12">
        <v>4945</v>
      </c>
      <c r="L5106">
        <v>5</v>
      </c>
      <c r="M5106" t="s">
        <v>28</v>
      </c>
    </row>
    <row r="5107" spans="1:13" x14ac:dyDescent="0.2">
      <c r="A5107" t="str">
        <f>TEXT(Applications!A5107,"00000")</f>
        <v>6361312</v>
      </c>
      <c r="B5107" t="str">
        <f>TEXT(Applications!B5107,"0000")</f>
        <v>1166</v>
      </c>
      <c r="C5107" s="10">
        <v>44334</v>
      </c>
      <c r="D5107" t="s">
        <v>32</v>
      </c>
      <c r="E5107" s="5" t="str">
        <f>LEFT(Applications!E5107,6)</f>
        <v>194215</v>
      </c>
      <c r="F5107">
        <v>679</v>
      </c>
      <c r="G5107" t="s">
        <v>14</v>
      </c>
      <c r="H5107" t="str" cm="1">
        <f t="array" ref="H5107">_xlfn.IFS(OR(Applications!H5107=FALSE,Applications!H5107=0,LEFT(Applications!H5107,1)="N"),"No",OR(Applications!H5107=TRUE,Applications!H5107=1,LEFT(Applications!H5107,1)="Y"),"Yes")</f>
        <v>No</v>
      </c>
      <c r="I5107" t="str">
        <f>PROPER(Applications!I5107)</f>
        <v>Approved</v>
      </c>
      <c r="J5107" s="5">
        <v>1848.96</v>
      </c>
      <c r="K5107" s="12">
        <v>1926</v>
      </c>
      <c r="L5107">
        <v>5</v>
      </c>
      <c r="M5107" t="s">
        <v>34</v>
      </c>
    </row>
    <row r="5108" spans="1:13" x14ac:dyDescent="0.2">
      <c r="A5108" t="str">
        <f>TEXT(Applications!A5108,"00000")</f>
        <v>6362926</v>
      </c>
      <c r="B5108" t="str">
        <f>TEXT(Applications!B5108,"0000")</f>
        <v>1763</v>
      </c>
      <c r="C5108" s="10">
        <v>44783</v>
      </c>
      <c r="D5108" t="s">
        <v>32</v>
      </c>
      <c r="E5108" s="5" t="str">
        <f>LEFT(Applications!E5108,6)</f>
        <v>200698</v>
      </c>
      <c r="F5108">
        <v>600</v>
      </c>
      <c r="G5108" t="s">
        <v>14</v>
      </c>
      <c r="H5108" t="str" cm="1">
        <f t="array" ref="H5108">_xlfn.IFS(OR(Applications!H5108=FALSE,Applications!H5108=0,LEFT(Applications!H5108,1)="N"),"No",OR(Applications!H5108=TRUE,Applications!H5108=1,LEFT(Applications!H5108,1)="Y"),"Yes")</f>
        <v>No</v>
      </c>
      <c r="I5108" t="str">
        <f>PROPER(Applications!I5108)</f>
        <v>Approved</v>
      </c>
      <c r="J5108" s="5">
        <v>3847.14</v>
      </c>
      <c r="K5108" s="12">
        <v>5829</v>
      </c>
      <c r="L5108">
        <v>1</v>
      </c>
      <c r="M5108" t="s">
        <v>34</v>
      </c>
    </row>
    <row r="5109" spans="1:13" x14ac:dyDescent="0.2">
      <c r="A5109" t="str">
        <f>TEXT(Applications!A5109,"00000")</f>
        <v>6363668</v>
      </c>
      <c r="B5109" t="str">
        <f>TEXT(Applications!B5109,"0000")</f>
        <v>0726</v>
      </c>
      <c r="C5109" s="10">
        <v>45313</v>
      </c>
      <c r="D5109" t="s">
        <v>27</v>
      </c>
      <c r="E5109" s="5" t="str">
        <f>LEFT(Applications!E5109,6)</f>
        <v>75420</v>
      </c>
      <c r="G5109" t="s">
        <v>26</v>
      </c>
      <c r="H5109" t="str" cm="1">
        <f t="array" ref="H5109">_xlfn.IFS(OR(Applications!H5109=FALSE,Applications!H5109=0,LEFT(Applications!H5109,1)="N"),"No",OR(Applications!H5109=TRUE,Applications!H5109=1,LEFT(Applications!H5109,1)="Y"),"Yes")</f>
        <v>No</v>
      </c>
      <c r="I5109" t="str">
        <f>PROPER(Applications!I5109)</f>
        <v>Approved</v>
      </c>
      <c r="J5109" s="5">
        <v>1597.68</v>
      </c>
      <c r="K5109" s="12">
        <v>1902</v>
      </c>
      <c r="L5109">
        <v>5</v>
      </c>
      <c r="M5109" t="s">
        <v>21</v>
      </c>
    </row>
    <row r="5110" spans="1:13" x14ac:dyDescent="0.2">
      <c r="A5110" t="str">
        <f>TEXT(Applications!A5110,"00000")</f>
        <v>6364985</v>
      </c>
      <c r="B5110" t="str">
        <f>TEXT(Applications!B5110,"0000")</f>
        <v>0800</v>
      </c>
      <c r="C5110" s="10" t="s">
        <v>540</v>
      </c>
      <c r="D5110" t="s">
        <v>13</v>
      </c>
      <c r="E5110" s="5" t="str">
        <f>LEFT(Applications!E5110,6)</f>
        <v>143308</v>
      </c>
      <c r="F5110">
        <v>632</v>
      </c>
      <c r="G5110" t="s">
        <v>14</v>
      </c>
      <c r="H5110" t="str" cm="1">
        <f t="array" ref="H5110">_xlfn.IFS(OR(Applications!H5110=FALSE,Applications!H5110=0,LEFT(Applications!H5110,1)="N"),"No",OR(Applications!H5110=TRUE,Applications!H5110=1,LEFT(Applications!H5110,1)="Y"),"Yes")</f>
        <v>No</v>
      </c>
      <c r="I5110" t="str">
        <f>PROPER(Applications!I5110)</f>
        <v>Denied</v>
      </c>
      <c r="J5110" s="5">
        <v>1576.74</v>
      </c>
      <c r="K5110" s="12">
        <v>2389</v>
      </c>
      <c r="L5110">
        <v>5</v>
      </c>
    </row>
    <row r="5111" spans="1:13" x14ac:dyDescent="0.2">
      <c r="A5111" t="str">
        <f>TEXT(Applications!A5111,"00000")</f>
        <v>6367619</v>
      </c>
      <c r="B5111" t="str">
        <f>TEXT(Applications!B5111,"0000")</f>
        <v>1737</v>
      </c>
      <c r="C5111" s="10">
        <v>45093</v>
      </c>
      <c r="D5111" t="s">
        <v>37</v>
      </c>
      <c r="E5111" s="5" t="str">
        <f>LEFT(Applications!E5111,6)</f>
        <v>166870</v>
      </c>
      <c r="F5111">
        <v>802</v>
      </c>
      <c r="G5111" t="s">
        <v>26</v>
      </c>
      <c r="H5111" t="str" cm="1">
        <f t="array" ref="H5111">_xlfn.IFS(OR(Applications!H5111=FALSE,Applications!H5111=0,LEFT(Applications!H5111,1)="N"),"No",OR(Applications!H5111=TRUE,Applications!H5111=1,LEFT(Applications!H5111,1)="Y"),"Yes")</f>
        <v>Yes</v>
      </c>
      <c r="I5111" t="str">
        <f>PROPER(Applications!I5111)</f>
        <v>Denied</v>
      </c>
      <c r="J5111" s="5">
        <v>773.52</v>
      </c>
      <c r="K5111" s="12">
        <v>1172</v>
      </c>
      <c r="L5111">
        <v>2</v>
      </c>
    </row>
    <row r="5112" spans="1:13" x14ac:dyDescent="0.2">
      <c r="A5112" t="str">
        <f>TEXT(Applications!A5112,"00000")</f>
        <v>6368339</v>
      </c>
      <c r="B5112" t="str">
        <f>TEXT(Applications!B5112,"0000")</f>
        <v>1417</v>
      </c>
      <c r="D5112" t="s">
        <v>13</v>
      </c>
      <c r="E5112" s="5" t="str">
        <f>LEFT(Applications!E5112,6)</f>
        <v>172045</v>
      </c>
      <c r="F5112">
        <v>521</v>
      </c>
      <c r="G5112" t="s">
        <v>14</v>
      </c>
      <c r="H5112" t="str" cm="1">
        <f t="array" ref="H5112">_xlfn.IFS(OR(Applications!H5112=FALSE,Applications!H5112=0,LEFT(Applications!H5112,1)="N"),"No",OR(Applications!H5112=TRUE,Applications!H5112=1,LEFT(Applications!H5112,1)="Y"),"Yes")</f>
        <v>No</v>
      </c>
      <c r="I5112" t="str">
        <f>PROPER(Applications!I5112)</f>
        <v>Approved</v>
      </c>
      <c r="J5112" s="5">
        <v>3093</v>
      </c>
      <c r="K5112" s="12">
        <v>5155</v>
      </c>
      <c r="L5112">
        <v>5</v>
      </c>
      <c r="M5112" t="s">
        <v>41</v>
      </c>
    </row>
    <row r="5113" spans="1:13" x14ac:dyDescent="0.2">
      <c r="A5113" t="str">
        <f>TEXT(Applications!A5113,"00000")</f>
        <v>6369845</v>
      </c>
      <c r="B5113" t="str">
        <f>TEXT(Applications!B5113,"0000")</f>
        <v>1472</v>
      </c>
      <c r="C5113" s="10">
        <v>44788</v>
      </c>
      <c r="D5113" t="s">
        <v>13</v>
      </c>
      <c r="E5113" s="5" t="str">
        <f>LEFT(Applications!E5113,6)</f>
        <v>164844</v>
      </c>
      <c r="F5113">
        <v>717</v>
      </c>
      <c r="G5113" t="s">
        <v>14</v>
      </c>
      <c r="H5113" t="str" cm="1">
        <f t="array" ref="H5113">_xlfn.IFS(OR(Applications!H5113=FALSE,Applications!H5113=0,LEFT(Applications!H5113,1)="N"),"No",OR(Applications!H5113=TRUE,Applications!H5113=1,LEFT(Applications!H5113,1)="Y"),"Yes")</f>
        <v>No</v>
      </c>
      <c r="I5113" t="str">
        <f>PROPER(Applications!I5113)</f>
        <v>Pending</v>
      </c>
      <c r="J5113" s="5">
        <v>5345.34</v>
      </c>
      <c r="K5113" s="12">
        <v>6853</v>
      </c>
      <c r="L5113">
        <v>3</v>
      </c>
      <c r="M5113" t="s">
        <v>31</v>
      </c>
    </row>
    <row r="5114" spans="1:13" x14ac:dyDescent="0.2">
      <c r="A5114" t="str">
        <f>TEXT(Applications!A5114,"00000")</f>
        <v>6374308</v>
      </c>
      <c r="B5114" t="str">
        <f>TEXT(Applications!B5114,"0000")</f>
        <v>1780</v>
      </c>
      <c r="C5114" s="10">
        <v>45615</v>
      </c>
      <c r="D5114" t="s">
        <v>29</v>
      </c>
      <c r="E5114" s="5" t="str">
        <f>LEFT(Applications!E5114,6)</f>
        <v>264793</v>
      </c>
      <c r="G5114" t="s">
        <v>14</v>
      </c>
      <c r="H5114" t="str" cm="1">
        <f t="array" ref="H5114">_xlfn.IFS(OR(Applications!H5114=FALSE,Applications!H5114=0,LEFT(Applications!H5114,1)="N"),"No",OR(Applications!H5114=TRUE,Applications!H5114=1,LEFT(Applications!H5114,1)="Y"),"Yes")</f>
        <v>Yes</v>
      </c>
      <c r="I5114" t="str">
        <f>PROPER(Applications!I5114)</f>
        <v>Pending</v>
      </c>
      <c r="J5114" s="5">
        <v>6980.4</v>
      </c>
      <c r="K5114" s="12">
        <v>8310</v>
      </c>
      <c r="L5114">
        <v>5</v>
      </c>
      <c r="M5114" t="s">
        <v>34</v>
      </c>
    </row>
    <row r="5115" spans="1:13" x14ac:dyDescent="0.2">
      <c r="A5115" t="str">
        <f>TEXT(Applications!A5115,"00000")</f>
        <v>6374454</v>
      </c>
      <c r="B5115" t="str">
        <f>TEXT(Applications!B5115,"0000")</f>
        <v>0874</v>
      </c>
      <c r="C5115" s="10" t="s">
        <v>541</v>
      </c>
      <c r="D5115" t="s">
        <v>37</v>
      </c>
      <c r="E5115" s="5" t="str">
        <f>LEFT(Applications!E5115,6)</f>
        <v>145279</v>
      </c>
      <c r="F5115">
        <v>793</v>
      </c>
      <c r="G5115" t="s">
        <v>14</v>
      </c>
      <c r="H5115" t="str" cm="1">
        <f t="array" ref="H5115">_xlfn.IFS(OR(Applications!H5115=FALSE,Applications!H5115=0,LEFT(Applications!H5115,1)="N"),"No",OR(Applications!H5115=TRUE,Applications!H5115=1,LEFT(Applications!H5115,1)="Y"),"Yes")</f>
        <v>Yes</v>
      </c>
      <c r="I5115" t="str">
        <f>PROPER(Applications!I5115)</f>
        <v>Approved</v>
      </c>
      <c r="J5115" s="5">
        <v>3516.6</v>
      </c>
      <c r="K5115" s="12">
        <v>5861</v>
      </c>
      <c r="L5115">
        <v>5</v>
      </c>
      <c r="M5115" t="s">
        <v>31</v>
      </c>
    </row>
    <row r="5116" spans="1:13" x14ac:dyDescent="0.2">
      <c r="A5116" t="str">
        <f>TEXT(Applications!A5116,"00000")</f>
        <v>6374807</v>
      </c>
      <c r="B5116" t="str">
        <f>TEXT(Applications!B5116,"0000")</f>
        <v>1197</v>
      </c>
      <c r="C5116" s="10">
        <v>45152</v>
      </c>
      <c r="D5116" t="s">
        <v>23</v>
      </c>
      <c r="E5116" s="5" t="str">
        <f>LEFT(Applications!E5116,6)</f>
        <v>145556</v>
      </c>
      <c r="F5116">
        <v>782</v>
      </c>
      <c r="G5116" t="s">
        <v>26</v>
      </c>
      <c r="H5116" t="str" cm="1">
        <f t="array" ref="H5116">_xlfn.IFS(OR(Applications!H5116=FALSE,Applications!H5116=0,LEFT(Applications!H5116,1)="N"),"No",OR(Applications!H5116=TRUE,Applications!H5116=1,LEFT(Applications!H5116,1)="Y"),"Yes")</f>
        <v>Yes</v>
      </c>
      <c r="I5116" t="str">
        <f>PROPER(Applications!I5116)</f>
        <v>Denied</v>
      </c>
      <c r="J5116" s="5">
        <v>1520.64</v>
      </c>
      <c r="K5116" s="12">
        <v>2304</v>
      </c>
      <c r="L5116">
        <v>1</v>
      </c>
      <c r="M5116" t="s">
        <v>34</v>
      </c>
    </row>
    <row r="5117" spans="1:13" x14ac:dyDescent="0.2">
      <c r="A5117" t="str">
        <f>TEXT(Applications!A5117,"00000")</f>
        <v>6375036</v>
      </c>
      <c r="B5117" t="str">
        <f>TEXT(Applications!B5117,"0000")</f>
        <v>1362</v>
      </c>
      <c r="C5117" s="10" t="s">
        <v>199</v>
      </c>
      <c r="D5117" t="s">
        <v>13</v>
      </c>
      <c r="E5117" s="5" t="str">
        <f>LEFT(Applications!E5117,6)</f>
        <v>42417</v>
      </c>
      <c r="F5117">
        <v>592</v>
      </c>
      <c r="G5117" t="s">
        <v>14</v>
      </c>
      <c r="H5117" t="str" cm="1">
        <f t="array" ref="H5117">_xlfn.IFS(OR(Applications!H5117=FALSE,Applications!H5117=0,LEFT(Applications!H5117,1)="N"),"No",OR(Applications!H5117=TRUE,Applications!H5117=1,LEFT(Applications!H5117,1)="Y"),"Yes")</f>
        <v>No</v>
      </c>
      <c r="I5117" t="str">
        <f>PROPER(Applications!I5117)</f>
        <v>Approved</v>
      </c>
      <c r="J5117" s="5">
        <v>3793.92</v>
      </c>
      <c r="K5117" s="12">
        <v>3952</v>
      </c>
      <c r="L5117">
        <v>5</v>
      </c>
      <c r="M5117" t="s">
        <v>52</v>
      </c>
    </row>
    <row r="5118" spans="1:13" x14ac:dyDescent="0.2">
      <c r="A5118" t="str">
        <f>TEXT(Applications!A5118,"00000")</f>
        <v>6375873</v>
      </c>
      <c r="B5118" t="str">
        <f>TEXT(Applications!B5118,"0000")</f>
        <v>0097</v>
      </c>
      <c r="C5118" s="10">
        <v>44242</v>
      </c>
      <c r="D5118" t="s">
        <v>23</v>
      </c>
      <c r="E5118" s="5" t="str">
        <f>LEFT(Applications!E5118,6)</f>
        <v>146356</v>
      </c>
      <c r="F5118">
        <v>784</v>
      </c>
      <c r="G5118" t="s">
        <v>14</v>
      </c>
      <c r="H5118" t="str" cm="1">
        <f t="array" ref="H5118">_xlfn.IFS(OR(Applications!H5118=FALSE,Applications!H5118=0,LEFT(Applications!H5118,1)="N"),"No",OR(Applications!H5118=TRUE,Applications!H5118=1,LEFT(Applications!H5118,1)="Y"),"Yes")</f>
        <v>Yes</v>
      </c>
      <c r="I5118" t="str">
        <f>PROPER(Applications!I5118)</f>
        <v>Denied</v>
      </c>
      <c r="J5118" s="5">
        <v>1363.32</v>
      </c>
      <c r="K5118" s="12">
        <v>1623</v>
      </c>
      <c r="L5118">
        <v>1</v>
      </c>
      <c r="M5118" t="s">
        <v>38</v>
      </c>
    </row>
    <row r="5119" spans="1:13" x14ac:dyDescent="0.2">
      <c r="A5119" t="str">
        <f>TEXT(Applications!A5119,"00000")</f>
        <v>6378653</v>
      </c>
      <c r="B5119" t="str">
        <f>TEXT(Applications!B5119,"0000")</f>
        <v>0296</v>
      </c>
      <c r="C5119" s="10" t="s">
        <v>88</v>
      </c>
      <c r="D5119" t="s">
        <v>37</v>
      </c>
      <c r="E5119" s="5" t="str">
        <f>LEFT(Applications!E5119,6)</f>
        <v>228811</v>
      </c>
      <c r="F5119">
        <v>739</v>
      </c>
      <c r="G5119" t="s">
        <v>14</v>
      </c>
      <c r="H5119" t="str" cm="1">
        <f t="array" ref="H5119">_xlfn.IFS(OR(Applications!H5119=FALSE,Applications!H5119=0,LEFT(Applications!H5119,1)="N"),"No",OR(Applications!H5119=TRUE,Applications!H5119=1,LEFT(Applications!H5119,1)="Y"),"Yes")</f>
        <v>No</v>
      </c>
      <c r="I5119" t="str">
        <f>PROPER(Applications!I5119)</f>
        <v>Approved</v>
      </c>
      <c r="J5119" s="5">
        <v>814.32</v>
      </c>
      <c r="K5119" s="12">
        <v>1044</v>
      </c>
      <c r="L5119">
        <v>4</v>
      </c>
      <c r="M5119" t="s">
        <v>41</v>
      </c>
    </row>
    <row r="5120" spans="1:13" x14ac:dyDescent="0.2">
      <c r="A5120" t="str">
        <f>TEXT(Applications!A5120,"00000")</f>
        <v>6378788</v>
      </c>
      <c r="B5120" t="str">
        <f>TEXT(Applications!B5120,"0000")</f>
        <v>0160</v>
      </c>
      <c r="C5120" s="10">
        <v>44148</v>
      </c>
      <c r="D5120" t="s">
        <v>27</v>
      </c>
      <c r="E5120" s="5" t="str">
        <f>LEFT(Applications!E5120,6)</f>
        <v>210368</v>
      </c>
      <c r="F5120">
        <v>717</v>
      </c>
      <c r="G5120" t="s">
        <v>14</v>
      </c>
      <c r="H5120" t="str" cm="1">
        <f t="array" ref="H5120">_xlfn.IFS(OR(Applications!H5120=FALSE,Applications!H5120=0,LEFT(Applications!H5120,1)="N"),"No",OR(Applications!H5120=TRUE,Applications!H5120=1,LEFT(Applications!H5120,1)="Y"),"Yes")</f>
        <v>No</v>
      </c>
      <c r="I5120" t="str">
        <f>PROPER(Applications!I5120)</f>
        <v>Denied</v>
      </c>
      <c r="J5120" s="5">
        <v>830.7</v>
      </c>
      <c r="K5120" s="12">
        <v>1065</v>
      </c>
      <c r="L5120">
        <v>5</v>
      </c>
      <c r="M5120" t="s">
        <v>25</v>
      </c>
    </row>
    <row r="5121" spans="1:13" x14ac:dyDescent="0.2">
      <c r="A5121" t="str">
        <f>TEXT(Applications!A5121,"00000")</f>
        <v>6378858</v>
      </c>
      <c r="B5121" t="str">
        <f>TEXT(Applications!B5121,"0000")</f>
        <v>0015</v>
      </c>
      <c r="C5121" s="10">
        <v>45020</v>
      </c>
      <c r="D5121" t="s">
        <v>29</v>
      </c>
      <c r="E5121" s="5" t="str">
        <f>LEFT(Applications!E5121,6)</f>
        <v>303760</v>
      </c>
      <c r="F5121">
        <v>825</v>
      </c>
      <c r="G5121" t="s">
        <v>14</v>
      </c>
      <c r="H5121" t="str" cm="1">
        <f t="array" ref="H5121">_xlfn.IFS(OR(Applications!H5121=FALSE,Applications!H5121=0,LEFT(Applications!H5121,1)="N"),"No",OR(Applications!H5121=TRUE,Applications!H5121=1,LEFT(Applications!H5121,1)="Y"),"Yes")</f>
        <v>No</v>
      </c>
      <c r="I5121" t="str">
        <f>PROPER(Applications!I5121)</f>
        <v>Denied</v>
      </c>
      <c r="J5121" s="5">
        <v>1467.84</v>
      </c>
      <c r="K5121" s="12">
        <v>2224</v>
      </c>
      <c r="L5121">
        <v>2</v>
      </c>
      <c r="M5121" t="s">
        <v>41</v>
      </c>
    </row>
    <row r="5122" spans="1:13" x14ac:dyDescent="0.2">
      <c r="A5122" t="str">
        <f>TEXT(Applications!A5122,"00000")</f>
        <v>6381627</v>
      </c>
      <c r="B5122" t="str">
        <f>TEXT(Applications!B5122,"0000")</f>
        <v>1056</v>
      </c>
      <c r="C5122" s="10">
        <v>43946</v>
      </c>
      <c r="D5122" t="s">
        <v>27</v>
      </c>
      <c r="E5122" s="5" t="str">
        <f>LEFT(Applications!E5122,6)</f>
        <v>29535</v>
      </c>
      <c r="G5122" t="s">
        <v>26</v>
      </c>
      <c r="H5122" t="str" cm="1">
        <f t="array" ref="H5122">_xlfn.IFS(OR(Applications!H5122=FALSE,Applications!H5122=0,LEFT(Applications!H5122,1)="N"),"No",OR(Applications!H5122=TRUE,Applications!H5122=1,LEFT(Applications!H5122,1)="Y"),"Yes")</f>
        <v>No</v>
      </c>
      <c r="I5122" t="str">
        <f>PROPER(Applications!I5122)</f>
        <v>Approved</v>
      </c>
      <c r="J5122" s="5">
        <v>965.16</v>
      </c>
      <c r="K5122" s="12">
        <v>1149</v>
      </c>
      <c r="L5122">
        <v>3</v>
      </c>
      <c r="M5122" t="s">
        <v>25</v>
      </c>
    </row>
    <row r="5123" spans="1:13" x14ac:dyDescent="0.2">
      <c r="A5123" t="str">
        <f>TEXT(Applications!A5123,"00000")</f>
        <v>6383276</v>
      </c>
      <c r="B5123" t="str">
        <f>TEXT(Applications!B5123,"0000")</f>
        <v>0594</v>
      </c>
      <c r="C5123" s="10">
        <v>43911</v>
      </c>
      <c r="D5123" t="s">
        <v>13</v>
      </c>
      <c r="E5123" s="5" t="str">
        <f>LEFT(Applications!E5123,6)</f>
        <v>220909</v>
      </c>
      <c r="F5123">
        <v>773</v>
      </c>
      <c r="G5123" t="s">
        <v>14</v>
      </c>
      <c r="H5123" t="str" cm="1">
        <f t="array" ref="H5123">_xlfn.IFS(OR(Applications!H5123=FALSE,Applications!H5123=0,LEFT(Applications!H5123,1)="N"),"No",OR(Applications!H5123=TRUE,Applications!H5123=1,LEFT(Applications!H5123,1)="Y"),"Yes")</f>
        <v>No</v>
      </c>
      <c r="I5123" t="str">
        <f>PROPER(Applications!I5123)</f>
        <v>Approved</v>
      </c>
      <c r="J5123" s="5">
        <v>2295.7199999999998</v>
      </c>
      <c r="K5123" s="12">
        <v>2733</v>
      </c>
      <c r="L5123">
        <v>2</v>
      </c>
      <c r="M5123" t="s">
        <v>21</v>
      </c>
    </row>
    <row r="5124" spans="1:13" x14ac:dyDescent="0.2">
      <c r="A5124" t="str">
        <f>TEXT(Applications!A5124,"00000")</f>
        <v>6384170</v>
      </c>
      <c r="B5124" t="str">
        <f>TEXT(Applications!B5124,"0000")</f>
        <v>1528</v>
      </c>
      <c r="C5124" s="10">
        <v>43864</v>
      </c>
      <c r="D5124" t="s">
        <v>32</v>
      </c>
      <c r="E5124" s="5" t="str">
        <f>LEFT(Applications!E5124,6)</f>
        <v>109225</v>
      </c>
      <c r="F5124">
        <v>741</v>
      </c>
      <c r="G5124" t="s">
        <v>14</v>
      </c>
      <c r="H5124" t="str" cm="1">
        <f t="array" ref="H5124">_xlfn.IFS(OR(Applications!H5124=FALSE,Applications!H5124=0,LEFT(Applications!H5124,1)="N"),"No",OR(Applications!H5124=TRUE,Applications!H5124=1,LEFT(Applications!H5124,1)="Y"),"Yes")</f>
        <v>Yes</v>
      </c>
      <c r="I5124" t="str">
        <f>PROPER(Applications!I5124)</f>
        <v>Approved</v>
      </c>
      <c r="J5124" s="5">
        <v>2673</v>
      </c>
      <c r="K5124" s="12">
        <v>4455</v>
      </c>
      <c r="L5124">
        <v>4</v>
      </c>
      <c r="M5124" t="s">
        <v>34</v>
      </c>
    </row>
    <row r="5125" spans="1:13" x14ac:dyDescent="0.2">
      <c r="A5125" t="str">
        <f>TEXT(Applications!A5125,"00000")</f>
        <v>6384382</v>
      </c>
      <c r="B5125" t="str">
        <f>TEXT(Applications!B5125,"0000")</f>
        <v>1769</v>
      </c>
      <c r="C5125" s="10">
        <v>44110</v>
      </c>
      <c r="D5125" t="s">
        <v>27</v>
      </c>
      <c r="E5125" s="5" t="str">
        <f>LEFT(Applications!E5125,6)</f>
        <v>131080</v>
      </c>
      <c r="F5125">
        <v>723</v>
      </c>
      <c r="G5125" t="s">
        <v>14</v>
      </c>
      <c r="H5125" t="str" cm="1">
        <f t="array" ref="H5125">_xlfn.IFS(OR(Applications!H5125=FALSE,Applications!H5125=0,LEFT(Applications!H5125,1)="N"),"No",OR(Applications!H5125=TRUE,Applications!H5125=1,LEFT(Applications!H5125,1)="Y"),"Yes")</f>
        <v>Yes</v>
      </c>
      <c r="I5125" t="str">
        <f>PROPER(Applications!I5125)</f>
        <v>Withdrawn</v>
      </c>
      <c r="J5125" s="5">
        <v>4462.2</v>
      </c>
      <c r="K5125" s="12">
        <v>7437</v>
      </c>
      <c r="L5125">
        <v>2</v>
      </c>
      <c r="M5125" t="s">
        <v>35</v>
      </c>
    </row>
    <row r="5126" spans="1:13" x14ac:dyDescent="0.2">
      <c r="A5126" t="str">
        <f>TEXT(Applications!A5126,"00000")</f>
        <v>6385108</v>
      </c>
      <c r="B5126" t="str">
        <f>TEXT(Applications!B5126,"0000")</f>
        <v>0563</v>
      </c>
      <c r="C5126" s="10">
        <v>45190</v>
      </c>
      <c r="D5126" t="s">
        <v>23</v>
      </c>
      <c r="E5126" s="5" t="str">
        <f>LEFT(Applications!E5126,6)</f>
        <v>210440</v>
      </c>
      <c r="F5126">
        <v>676</v>
      </c>
      <c r="G5126" t="s">
        <v>14</v>
      </c>
      <c r="H5126" t="str" cm="1">
        <f t="array" ref="H5126">_xlfn.IFS(OR(Applications!H5126=FALSE,Applications!H5126=0,LEFT(Applications!H5126,1)="N"),"No",OR(Applications!H5126=TRUE,Applications!H5126=1,LEFT(Applications!H5126,1)="Y"),"Yes")</f>
        <v>No</v>
      </c>
      <c r="I5126" t="str">
        <f>PROPER(Applications!I5126)</f>
        <v>Denied</v>
      </c>
      <c r="J5126" s="5">
        <v>3285</v>
      </c>
      <c r="K5126" s="12">
        <v>5475</v>
      </c>
      <c r="L5126">
        <v>2</v>
      </c>
      <c r="M5126" t="s">
        <v>36</v>
      </c>
    </row>
    <row r="5127" spans="1:13" x14ac:dyDescent="0.2">
      <c r="A5127" t="str">
        <f>TEXT(Applications!A5127,"00000")</f>
        <v>6385951</v>
      </c>
      <c r="B5127" t="str">
        <f>TEXT(Applications!B5127,"0000")</f>
        <v>0534</v>
      </c>
      <c r="C5127" s="10">
        <v>44508</v>
      </c>
      <c r="D5127" t="s">
        <v>13</v>
      </c>
      <c r="E5127" s="5" t="str">
        <f>LEFT(Applications!E5127,6)</f>
        <v>46899</v>
      </c>
      <c r="F5127">
        <v>712</v>
      </c>
      <c r="G5127" t="s">
        <v>14</v>
      </c>
      <c r="H5127" t="str" cm="1">
        <f t="array" ref="H5127">_xlfn.IFS(OR(Applications!H5127=FALSE,Applications!H5127=0,LEFT(Applications!H5127,1)="N"),"No",OR(Applications!H5127=TRUE,Applications!H5127=1,LEFT(Applications!H5127,1)="Y"),"Yes")</f>
        <v>No</v>
      </c>
      <c r="I5127" t="str">
        <f>PROPER(Applications!I5127)</f>
        <v>Approved</v>
      </c>
      <c r="J5127" s="5">
        <v>2857.92</v>
      </c>
      <c r="K5127" s="12">
        <v>2977</v>
      </c>
      <c r="L5127">
        <v>4</v>
      </c>
      <c r="M5127" t="s">
        <v>34</v>
      </c>
    </row>
    <row r="5128" spans="1:13" x14ac:dyDescent="0.2">
      <c r="A5128" t="str">
        <f>TEXT(Applications!A5128,"00000")</f>
        <v>6387473</v>
      </c>
      <c r="B5128" t="str">
        <f>TEXT(Applications!B5128,"0000")</f>
        <v>1041</v>
      </c>
      <c r="C5128" s="10">
        <v>45366</v>
      </c>
      <c r="D5128" t="s">
        <v>37</v>
      </c>
      <c r="E5128" s="5" t="str">
        <f>LEFT(Applications!E5128,6)</f>
        <v>135409</v>
      </c>
      <c r="F5128">
        <v>518</v>
      </c>
      <c r="G5128" t="s">
        <v>14</v>
      </c>
      <c r="H5128" t="str" cm="1">
        <f t="array" ref="H5128">_xlfn.IFS(OR(Applications!H5128=FALSE,Applications!H5128=0,LEFT(Applications!H5128,1)="N"),"No",OR(Applications!H5128=TRUE,Applications!H5128=1,LEFT(Applications!H5128,1)="Y"),"Yes")</f>
        <v>Yes</v>
      </c>
      <c r="I5128" t="str">
        <f>PROPER(Applications!I5128)</f>
        <v>Denied</v>
      </c>
      <c r="J5128" s="5">
        <v>2920.32</v>
      </c>
      <c r="K5128" s="12">
        <v>3042</v>
      </c>
      <c r="L5128">
        <v>1</v>
      </c>
    </row>
    <row r="5129" spans="1:13" x14ac:dyDescent="0.2">
      <c r="A5129" t="str">
        <f>TEXT(Applications!A5129,"00000")</f>
        <v>6391321</v>
      </c>
      <c r="B5129" t="str">
        <f>TEXT(Applications!B5129,"0000")</f>
        <v>0618</v>
      </c>
      <c r="C5129" s="10">
        <v>45446</v>
      </c>
      <c r="D5129" t="s">
        <v>19</v>
      </c>
      <c r="E5129" s="5" t="str">
        <f>LEFT(Applications!E5129,6)</f>
        <v>35931</v>
      </c>
      <c r="F5129">
        <v>735</v>
      </c>
      <c r="G5129" t="s">
        <v>14</v>
      </c>
      <c r="H5129" t="str" cm="1">
        <f t="array" ref="H5129">_xlfn.IFS(OR(Applications!H5129=FALSE,Applications!H5129=0,LEFT(Applications!H5129,1)="N"),"No",OR(Applications!H5129=TRUE,Applications!H5129=1,LEFT(Applications!H5129,1)="Y"),"Yes")</f>
        <v>No</v>
      </c>
      <c r="I5129" t="str">
        <f>PROPER(Applications!I5129)</f>
        <v>Approved</v>
      </c>
      <c r="J5129" s="5">
        <v>4704.18</v>
      </c>
      <c r="K5129" s="12">
        <v>6031</v>
      </c>
      <c r="L5129">
        <v>4</v>
      </c>
      <c r="M5129" t="s">
        <v>17</v>
      </c>
    </row>
    <row r="5130" spans="1:13" x14ac:dyDescent="0.2">
      <c r="A5130" t="str">
        <f>TEXT(Applications!A5130,"00000")</f>
        <v>6391700</v>
      </c>
      <c r="B5130" t="str">
        <f>TEXT(Applications!B5130,"0000")</f>
        <v>1277</v>
      </c>
      <c r="D5130" t="s">
        <v>19</v>
      </c>
      <c r="E5130" s="5" t="str">
        <f>LEFT(Applications!E5130,6)</f>
        <v>206172</v>
      </c>
      <c r="F5130">
        <v>722</v>
      </c>
      <c r="G5130" t="s">
        <v>14</v>
      </c>
      <c r="H5130" t="str" cm="1">
        <f t="array" ref="H5130">_xlfn.IFS(OR(Applications!H5130=FALSE,Applications!H5130=0,LEFT(Applications!H5130,1)="N"),"No",OR(Applications!H5130=TRUE,Applications!H5130=1,LEFT(Applications!H5130,1)="Y"),"Yes")</f>
        <v>Yes</v>
      </c>
      <c r="I5130" t="str">
        <f>PROPER(Applications!I5130)</f>
        <v>Approved</v>
      </c>
      <c r="J5130" s="5">
        <v>1293</v>
      </c>
      <c r="K5130" s="12">
        <v>2155</v>
      </c>
      <c r="L5130">
        <v>4</v>
      </c>
      <c r="M5130" t="s">
        <v>52</v>
      </c>
    </row>
    <row r="5131" spans="1:13" x14ac:dyDescent="0.2">
      <c r="A5131" t="str">
        <f>TEXT(Applications!A5131,"00000")</f>
        <v>6391702</v>
      </c>
      <c r="B5131" t="str">
        <f>TEXT(Applications!B5131,"0000")</f>
        <v>1140</v>
      </c>
      <c r="C5131" s="10">
        <v>44980</v>
      </c>
      <c r="D5131" t="s">
        <v>37</v>
      </c>
      <c r="E5131" s="5" t="str">
        <f>LEFT(Applications!E5131,6)</f>
        <v>182800</v>
      </c>
      <c r="F5131">
        <v>633</v>
      </c>
      <c r="G5131" t="s">
        <v>14</v>
      </c>
      <c r="H5131" t="str" cm="1">
        <f t="array" ref="H5131">_xlfn.IFS(OR(Applications!H5131=FALSE,Applications!H5131=0,LEFT(Applications!H5131,1)="N"),"No",OR(Applications!H5131=TRUE,Applications!H5131=1,LEFT(Applications!H5131,1)="Y"),"Yes")</f>
        <v>Yes</v>
      </c>
      <c r="I5131" t="str">
        <f>PROPER(Applications!I5131)</f>
        <v>Withdrawn</v>
      </c>
      <c r="J5131" s="5">
        <v>1662.6</v>
      </c>
      <c r="K5131" s="12">
        <v>2771</v>
      </c>
      <c r="L5131">
        <v>3</v>
      </c>
      <c r="M5131" t="s">
        <v>36</v>
      </c>
    </row>
    <row r="5132" spans="1:13" x14ac:dyDescent="0.2">
      <c r="A5132" t="str">
        <f>TEXT(Applications!A5132,"00000")</f>
        <v>6397878</v>
      </c>
      <c r="B5132" t="str">
        <f>TEXT(Applications!B5132,"0000")</f>
        <v>0571</v>
      </c>
      <c r="D5132" t="s">
        <v>27</v>
      </c>
      <c r="E5132" s="5" t="str">
        <f>LEFT(Applications!E5132,6)</f>
        <v>184033</v>
      </c>
      <c r="F5132">
        <v>763</v>
      </c>
      <c r="G5132" t="s">
        <v>14</v>
      </c>
      <c r="H5132" t="str" cm="1">
        <f t="array" ref="H5132">_xlfn.IFS(OR(Applications!H5132=FALSE,Applications!H5132=0,LEFT(Applications!H5132,1)="N"),"No",OR(Applications!H5132=TRUE,Applications!H5132=1,LEFT(Applications!H5132,1)="Y"),"Yes")</f>
        <v>Yes</v>
      </c>
      <c r="I5132" t="str">
        <f>PROPER(Applications!I5132)</f>
        <v>Approved</v>
      </c>
      <c r="J5132" s="5">
        <v>2168.04</v>
      </c>
      <c r="K5132" s="12">
        <v>2581</v>
      </c>
      <c r="L5132">
        <v>3</v>
      </c>
      <c r="M5132" t="s">
        <v>31</v>
      </c>
    </row>
    <row r="5133" spans="1:13" x14ac:dyDescent="0.2">
      <c r="A5133" t="str">
        <f>TEXT(Applications!A5133,"00000")</f>
        <v>6398743</v>
      </c>
      <c r="B5133" t="str">
        <f>TEXT(Applications!B5133,"0000")</f>
        <v>0370</v>
      </c>
      <c r="C5133" s="10">
        <v>44628</v>
      </c>
      <c r="D5133" t="s">
        <v>13</v>
      </c>
      <c r="E5133" s="5" t="str">
        <f>LEFT(Applications!E5133,6)</f>
        <v>219594</v>
      </c>
      <c r="G5133" t="s">
        <v>14</v>
      </c>
      <c r="H5133" t="str" cm="1">
        <f t="array" ref="H5133">_xlfn.IFS(OR(Applications!H5133=FALSE,Applications!H5133=0,LEFT(Applications!H5133,1)="N"),"No",OR(Applications!H5133=TRUE,Applications!H5133=1,LEFT(Applications!H5133,1)="Y"),"Yes")</f>
        <v>Yes</v>
      </c>
      <c r="I5133" t="str">
        <f>PROPER(Applications!I5133)</f>
        <v>Approved</v>
      </c>
      <c r="J5133" s="5">
        <v>2717.4</v>
      </c>
      <c r="K5133" s="12">
        <v>4529</v>
      </c>
      <c r="L5133">
        <v>1</v>
      </c>
    </row>
    <row r="5134" spans="1:13" x14ac:dyDescent="0.2">
      <c r="A5134" t="str">
        <f>TEXT(Applications!A5134,"00000")</f>
        <v>6398894</v>
      </c>
      <c r="B5134" t="str">
        <f>TEXT(Applications!B5134,"0000")</f>
        <v>1152</v>
      </c>
      <c r="C5134" s="10" t="s">
        <v>120</v>
      </c>
      <c r="D5134" t="s">
        <v>29</v>
      </c>
      <c r="E5134" s="5" t="str">
        <f>LEFT(Applications!E5134,6)</f>
        <v>38586</v>
      </c>
      <c r="F5134">
        <v>710</v>
      </c>
      <c r="G5134" t="s">
        <v>14</v>
      </c>
      <c r="H5134" t="str" cm="1">
        <f t="array" ref="H5134">_xlfn.IFS(OR(Applications!H5134=FALSE,Applications!H5134=0,LEFT(Applications!H5134,1)="N"),"No",OR(Applications!H5134=TRUE,Applications!H5134=1,LEFT(Applications!H5134,1)="Y"),"Yes")</f>
        <v>Yes</v>
      </c>
      <c r="I5134" t="str">
        <f>PROPER(Applications!I5134)</f>
        <v>Approved</v>
      </c>
      <c r="J5134" s="5">
        <v>3395.4</v>
      </c>
      <c r="K5134" s="12">
        <v>5659</v>
      </c>
      <c r="L5134">
        <v>1</v>
      </c>
    </row>
    <row r="5135" spans="1:13" x14ac:dyDescent="0.2">
      <c r="A5135" t="str">
        <f>TEXT(Applications!A5135,"00000")</f>
        <v>6401195</v>
      </c>
      <c r="B5135" t="str">
        <f>TEXT(Applications!B5135,"0000")</f>
        <v>0322</v>
      </c>
      <c r="C5135" s="10">
        <v>45145</v>
      </c>
      <c r="D5135" t="s">
        <v>13</v>
      </c>
      <c r="E5135" s="5" t="str">
        <f>LEFT(Applications!E5135,6)</f>
        <v>202863</v>
      </c>
      <c r="F5135" t="s">
        <v>38</v>
      </c>
      <c r="G5135" t="s">
        <v>26</v>
      </c>
      <c r="H5135" t="str" cm="1">
        <f t="array" ref="H5135">_xlfn.IFS(OR(Applications!H5135=FALSE,Applications!H5135=0,LEFT(Applications!H5135,1)="N"),"No",OR(Applications!H5135=TRUE,Applications!H5135=1,LEFT(Applications!H5135,1)="Y"),"Yes")</f>
        <v>Yes</v>
      </c>
      <c r="I5135" t="str">
        <f>PROPER(Applications!I5135)</f>
        <v>Denied</v>
      </c>
      <c r="J5135" s="5">
        <v>2717.22</v>
      </c>
      <c r="K5135" s="12">
        <v>4117</v>
      </c>
      <c r="L5135">
        <v>2</v>
      </c>
      <c r="M5135" t="s">
        <v>21</v>
      </c>
    </row>
    <row r="5136" spans="1:13" x14ac:dyDescent="0.2">
      <c r="A5136" t="str">
        <f>TEXT(Applications!A5136,"00000")</f>
        <v>6402890</v>
      </c>
      <c r="B5136" t="str">
        <f>TEXT(Applications!B5136,"0000")</f>
        <v>1583</v>
      </c>
      <c r="C5136" s="10">
        <v>44617</v>
      </c>
      <c r="D5136" t="s">
        <v>37</v>
      </c>
      <c r="E5136" s="5" t="str">
        <f>LEFT(Applications!E5136,6)</f>
        <v>150431</v>
      </c>
      <c r="F5136">
        <v>840</v>
      </c>
      <c r="G5136" t="s">
        <v>14</v>
      </c>
      <c r="H5136" t="str" cm="1">
        <f t="array" ref="H5136">_xlfn.IFS(OR(Applications!H5136=FALSE,Applications!H5136=0,LEFT(Applications!H5136,1)="N"),"No",OR(Applications!H5136=TRUE,Applications!H5136=1,LEFT(Applications!H5136,1)="Y"),"Yes")</f>
        <v>Yes</v>
      </c>
      <c r="I5136" t="str">
        <f>PROPER(Applications!I5136)</f>
        <v>Approved</v>
      </c>
      <c r="J5136" s="5">
        <v>2677.08</v>
      </c>
      <c r="K5136" s="12">
        <v>3187</v>
      </c>
      <c r="L5136">
        <v>3</v>
      </c>
      <c r="M5136" t="s">
        <v>38</v>
      </c>
    </row>
    <row r="5137" spans="1:13" x14ac:dyDescent="0.2">
      <c r="A5137" t="str">
        <f>TEXT(Applications!A5137,"00000")</f>
        <v>6404530</v>
      </c>
      <c r="B5137" t="str">
        <f>TEXT(Applications!B5137,"0000")</f>
        <v>0546</v>
      </c>
      <c r="C5137" s="10">
        <v>43932</v>
      </c>
      <c r="D5137" t="s">
        <v>13</v>
      </c>
      <c r="E5137" s="5" t="str">
        <f>LEFT(Applications!E5137,6)</f>
        <v>217644</v>
      </c>
      <c r="F5137">
        <v>690</v>
      </c>
      <c r="G5137" t="s">
        <v>26</v>
      </c>
      <c r="H5137" t="str" cm="1">
        <f t="array" ref="H5137">_xlfn.IFS(OR(Applications!H5137=FALSE,Applications!H5137=0,LEFT(Applications!H5137,1)="N"),"No",OR(Applications!H5137=TRUE,Applications!H5137=1,LEFT(Applications!H5137,1)="Y"),"Yes")</f>
        <v>No</v>
      </c>
      <c r="I5137" t="str">
        <f>PROPER(Applications!I5137)</f>
        <v>Approved</v>
      </c>
      <c r="J5137" s="5">
        <v>2205.12</v>
      </c>
      <c r="K5137" s="12">
        <v>2297</v>
      </c>
      <c r="L5137">
        <v>1</v>
      </c>
      <c r="M5137" t="s">
        <v>28</v>
      </c>
    </row>
    <row r="5138" spans="1:13" x14ac:dyDescent="0.2">
      <c r="A5138" t="str">
        <f>TEXT(Applications!A5138,"00000")</f>
        <v>6404536</v>
      </c>
      <c r="B5138" t="str">
        <f>TEXT(Applications!B5138,"0000")</f>
        <v>0357</v>
      </c>
      <c r="D5138" t="s">
        <v>32</v>
      </c>
      <c r="E5138" s="5" t="str">
        <f>LEFT(Applications!E5138,6)</f>
        <v>204052</v>
      </c>
      <c r="F5138">
        <v>338</v>
      </c>
      <c r="G5138" t="s">
        <v>14</v>
      </c>
      <c r="H5138" t="str" cm="1">
        <f t="array" ref="H5138">_xlfn.IFS(OR(Applications!H5138=FALSE,Applications!H5138=0,LEFT(Applications!H5138,1)="N"),"No",OR(Applications!H5138=TRUE,Applications!H5138=1,LEFT(Applications!H5138,1)="Y"),"Yes")</f>
        <v>Yes</v>
      </c>
      <c r="I5138" t="str">
        <f>PROPER(Applications!I5138)</f>
        <v>Denied</v>
      </c>
      <c r="J5138" s="5">
        <v>4019.4</v>
      </c>
      <c r="K5138" s="12">
        <v>6090</v>
      </c>
      <c r="L5138">
        <v>2</v>
      </c>
    </row>
    <row r="5139" spans="1:13" x14ac:dyDescent="0.2">
      <c r="A5139" t="str">
        <f>TEXT(Applications!A5139,"00000")</f>
        <v>6404586</v>
      </c>
      <c r="B5139" t="str">
        <f>TEXT(Applications!B5139,"0000")</f>
        <v>1096</v>
      </c>
      <c r="C5139" s="10" t="s">
        <v>258</v>
      </c>
      <c r="D5139" t="s">
        <v>27</v>
      </c>
      <c r="E5139" s="5" t="str">
        <f>LEFT(Applications!E5139,6)</f>
        <v>127284</v>
      </c>
      <c r="F5139">
        <v>839</v>
      </c>
      <c r="G5139" t="s">
        <v>26</v>
      </c>
      <c r="H5139" t="str" cm="1">
        <f t="array" ref="H5139">_xlfn.IFS(OR(Applications!H5139=FALSE,Applications!H5139=0,LEFT(Applications!H5139,1)="N"),"No",OR(Applications!H5139=TRUE,Applications!H5139=1,LEFT(Applications!H5139,1)="Y"),"Yes")</f>
        <v>Yes</v>
      </c>
      <c r="I5139" t="str">
        <f>PROPER(Applications!I5139)</f>
        <v>Denied</v>
      </c>
      <c r="J5139" s="5">
        <v>1672.44</v>
      </c>
      <c r="K5139" s="12">
        <v>2534</v>
      </c>
      <c r="L5139">
        <v>3</v>
      </c>
      <c r="M5139" t="s">
        <v>35</v>
      </c>
    </row>
    <row r="5140" spans="1:13" x14ac:dyDescent="0.2">
      <c r="A5140" t="str">
        <f>TEXT(Applications!A5140,"00000")</f>
        <v>6405086</v>
      </c>
      <c r="B5140" t="str">
        <f>TEXT(Applications!B5140,"0000")</f>
        <v>1297</v>
      </c>
      <c r="C5140" s="10" t="s">
        <v>184</v>
      </c>
      <c r="D5140" t="s">
        <v>13</v>
      </c>
      <c r="E5140" s="5" t="str">
        <f>LEFT(Applications!E5140,6)</f>
        <v>24289</v>
      </c>
      <c r="F5140">
        <v>670</v>
      </c>
      <c r="G5140" t="s">
        <v>26</v>
      </c>
      <c r="H5140" t="str" cm="1">
        <f t="array" ref="H5140">_xlfn.IFS(OR(Applications!H5140=FALSE,Applications!H5140=0,LEFT(Applications!H5140,1)="N"),"No",OR(Applications!H5140=TRUE,Applications!H5140=1,LEFT(Applications!H5140,1)="Y"),"Yes")</f>
        <v>Yes</v>
      </c>
      <c r="I5140" t="str">
        <f>PROPER(Applications!I5140)</f>
        <v>Approved</v>
      </c>
      <c r="J5140" s="5">
        <v>780</v>
      </c>
      <c r="K5140" s="12">
        <v>1300</v>
      </c>
      <c r="L5140">
        <v>4</v>
      </c>
      <c r="M5140" t="s">
        <v>31</v>
      </c>
    </row>
    <row r="5141" spans="1:13" x14ac:dyDescent="0.2">
      <c r="A5141" t="str">
        <f>TEXT(Applications!A5141,"00000")</f>
        <v>6406938</v>
      </c>
      <c r="B5141" t="str">
        <f>TEXT(Applications!B5141,"0000")</f>
        <v>1379</v>
      </c>
      <c r="C5141" s="10">
        <v>44575</v>
      </c>
      <c r="D5141" t="s">
        <v>37</v>
      </c>
      <c r="E5141" s="5" t="str">
        <f>LEFT(Applications!E5141,6)</f>
        <v>141842</v>
      </c>
      <c r="F5141">
        <v>797</v>
      </c>
      <c r="G5141" t="s">
        <v>14</v>
      </c>
      <c r="H5141" t="str" cm="1">
        <f t="array" ref="H5141">_xlfn.IFS(OR(Applications!H5141=FALSE,Applications!H5141=0,LEFT(Applications!H5141,1)="N"),"No",OR(Applications!H5141=TRUE,Applications!H5141=1,LEFT(Applications!H5141,1)="Y"),"Yes")</f>
        <v>No</v>
      </c>
      <c r="I5141" t="str">
        <f>PROPER(Applications!I5141)</f>
        <v>Approved</v>
      </c>
      <c r="J5141" s="5">
        <v>3821.4</v>
      </c>
      <c r="K5141" s="12">
        <v>5790</v>
      </c>
      <c r="L5141">
        <v>5</v>
      </c>
      <c r="M5141" t="s">
        <v>21</v>
      </c>
    </row>
    <row r="5142" spans="1:13" x14ac:dyDescent="0.2">
      <c r="A5142" t="str">
        <f>TEXT(Applications!A5142,"00000")</f>
        <v>6407790</v>
      </c>
      <c r="B5142" t="str">
        <f>TEXT(Applications!B5142,"0000")</f>
        <v>0446</v>
      </c>
      <c r="C5142" s="10" t="s">
        <v>542</v>
      </c>
      <c r="D5142" t="s">
        <v>37</v>
      </c>
      <c r="E5142" s="5" t="str">
        <f>LEFT(Applications!E5142,6)</f>
        <v>32674</v>
      </c>
      <c r="G5142" t="s">
        <v>14</v>
      </c>
      <c r="H5142" t="str" cm="1">
        <f t="array" ref="H5142">_xlfn.IFS(OR(Applications!H5142=FALSE,Applications!H5142=0,LEFT(Applications!H5142,1)="N"),"No",OR(Applications!H5142=TRUE,Applications!H5142=1,LEFT(Applications!H5142,1)="Y"),"Yes")</f>
        <v>No</v>
      </c>
      <c r="I5142" t="str">
        <f>PROPER(Applications!I5142)</f>
        <v>Approved</v>
      </c>
      <c r="J5142" s="5">
        <v>3020.16</v>
      </c>
      <c r="K5142" s="12">
        <v>3146</v>
      </c>
      <c r="L5142">
        <v>1</v>
      </c>
      <c r="M5142" t="s">
        <v>36</v>
      </c>
    </row>
    <row r="5143" spans="1:13" x14ac:dyDescent="0.2">
      <c r="A5143" t="str">
        <f>TEXT(Applications!A5143,"00000")</f>
        <v>6408024</v>
      </c>
      <c r="B5143" t="str">
        <f>TEXT(Applications!B5143,"0000")</f>
        <v>1074</v>
      </c>
      <c r="C5143" s="10" t="s">
        <v>294</v>
      </c>
      <c r="D5143" t="s">
        <v>27</v>
      </c>
      <c r="E5143" s="5" t="str">
        <f>LEFT(Applications!E5143,6)</f>
        <v>132967</v>
      </c>
      <c r="F5143">
        <v>673</v>
      </c>
      <c r="G5143" t="s">
        <v>14</v>
      </c>
      <c r="H5143" t="str" cm="1">
        <f t="array" ref="H5143">_xlfn.IFS(OR(Applications!H5143=FALSE,Applications!H5143=0,LEFT(Applications!H5143,1)="N"),"No",OR(Applications!H5143=TRUE,Applications!H5143=1,LEFT(Applications!H5143,1)="Y"),"Yes")</f>
        <v>No</v>
      </c>
      <c r="I5143" t="str">
        <f>PROPER(Applications!I5143)</f>
        <v>Pending</v>
      </c>
      <c r="J5143" s="5">
        <v>2949.6</v>
      </c>
      <c r="K5143" s="12">
        <v>4916</v>
      </c>
      <c r="L5143">
        <v>5</v>
      </c>
      <c r="M5143" t="s">
        <v>36</v>
      </c>
    </row>
    <row r="5144" spans="1:13" x14ac:dyDescent="0.2">
      <c r="A5144" t="str">
        <f>TEXT(Applications!A5144,"00000")</f>
        <v>6409284</v>
      </c>
      <c r="B5144" t="str">
        <f>TEXT(Applications!B5144,"0000")</f>
        <v>0584</v>
      </c>
      <c r="C5144" s="10">
        <v>44929</v>
      </c>
      <c r="D5144" t="s">
        <v>32</v>
      </c>
      <c r="E5144" s="5" t="str">
        <f>LEFT(Applications!E5144,6)</f>
        <v>80304</v>
      </c>
      <c r="F5144">
        <v>590</v>
      </c>
      <c r="G5144" t="s">
        <v>14</v>
      </c>
      <c r="H5144" t="str" cm="1">
        <f t="array" ref="H5144">_xlfn.IFS(OR(Applications!H5144=FALSE,Applications!H5144=0,LEFT(Applications!H5144,1)="N"),"No",OR(Applications!H5144=TRUE,Applications!H5144=1,LEFT(Applications!H5144,1)="Y"),"Yes")</f>
        <v>Yes</v>
      </c>
      <c r="I5144" t="str">
        <f>PROPER(Applications!I5144)</f>
        <v>Denied</v>
      </c>
      <c r="J5144" s="5">
        <v>2103</v>
      </c>
      <c r="K5144" s="12">
        <v>3505</v>
      </c>
      <c r="L5144">
        <v>5</v>
      </c>
      <c r="M5144" t="s">
        <v>17</v>
      </c>
    </row>
    <row r="5145" spans="1:13" x14ac:dyDescent="0.2">
      <c r="A5145" t="str">
        <f>TEXT(Applications!A5145,"00000")</f>
        <v>6409449</v>
      </c>
      <c r="B5145" t="str">
        <f>TEXT(Applications!B5145,"0000")</f>
        <v>0961</v>
      </c>
      <c r="C5145" s="10" t="s">
        <v>408</v>
      </c>
      <c r="D5145" t="s">
        <v>29</v>
      </c>
      <c r="E5145" s="5" t="str">
        <f>LEFT(Applications!E5145,6)</f>
        <v>56283</v>
      </c>
      <c r="F5145">
        <v>688</v>
      </c>
      <c r="G5145" t="s">
        <v>14</v>
      </c>
      <c r="H5145" t="str" cm="1">
        <f t="array" ref="H5145">_xlfn.IFS(OR(Applications!H5145=FALSE,Applications!H5145=0,LEFT(Applications!H5145,1)="N"),"No",OR(Applications!H5145=TRUE,Applications!H5145=1,LEFT(Applications!H5145,1)="Y"),"Yes")</f>
        <v>No</v>
      </c>
      <c r="I5145" t="str">
        <f>PROPER(Applications!I5145)</f>
        <v>Approved</v>
      </c>
      <c r="J5145" s="5">
        <v>1599.36</v>
      </c>
      <c r="K5145" s="12">
        <v>1666</v>
      </c>
      <c r="L5145">
        <v>5</v>
      </c>
      <c r="M5145" t="s">
        <v>36</v>
      </c>
    </row>
    <row r="5146" spans="1:13" x14ac:dyDescent="0.2">
      <c r="A5146" t="str">
        <f>TEXT(Applications!A5146,"00000")</f>
        <v>6412316</v>
      </c>
      <c r="B5146" t="str">
        <f>TEXT(Applications!B5146,"0000")</f>
        <v>0462</v>
      </c>
      <c r="C5146" s="10">
        <v>45559</v>
      </c>
      <c r="D5146" t="s">
        <v>32</v>
      </c>
      <c r="E5146" s="5" t="str">
        <f>LEFT(Applications!E5146,6)</f>
        <v>188026</v>
      </c>
      <c r="F5146">
        <v>766</v>
      </c>
      <c r="G5146" t="s">
        <v>14</v>
      </c>
      <c r="H5146" t="str" cm="1">
        <f t="array" ref="H5146">_xlfn.IFS(OR(Applications!H5146=FALSE,Applications!H5146=0,LEFT(Applications!H5146,1)="N"),"No",OR(Applications!H5146=TRUE,Applications!H5146=1,LEFT(Applications!H5146,1)="Y"),"Yes")</f>
        <v>No</v>
      </c>
      <c r="I5146" t="str">
        <f>PROPER(Applications!I5146)</f>
        <v>Approved</v>
      </c>
      <c r="J5146" s="5">
        <v>2263.6799999999998</v>
      </c>
      <c r="K5146" s="12">
        <v>2358</v>
      </c>
      <c r="L5146">
        <v>2</v>
      </c>
      <c r="M5146" t="s">
        <v>47</v>
      </c>
    </row>
    <row r="5147" spans="1:13" x14ac:dyDescent="0.2">
      <c r="A5147" t="str">
        <f>TEXT(Applications!A5147,"00000")</f>
        <v>6412345</v>
      </c>
      <c r="B5147" t="str">
        <f>TEXT(Applications!B5147,"0000")</f>
        <v>0672</v>
      </c>
      <c r="C5147" s="10">
        <v>44125</v>
      </c>
      <c r="D5147" t="s">
        <v>27</v>
      </c>
      <c r="E5147" s="5" t="str">
        <f>LEFT(Applications!E5147,6)</f>
        <v>182705</v>
      </c>
      <c r="F5147">
        <v>714</v>
      </c>
      <c r="G5147" t="s">
        <v>14</v>
      </c>
      <c r="H5147" t="str" cm="1">
        <f t="array" ref="H5147">_xlfn.IFS(OR(Applications!H5147=FALSE,Applications!H5147=0,LEFT(Applications!H5147,1)="N"),"No",OR(Applications!H5147=TRUE,Applications!H5147=1,LEFT(Applications!H5147,1)="Y"),"Yes")</f>
        <v>No</v>
      </c>
      <c r="I5147" t="str">
        <f>PROPER(Applications!I5147)</f>
        <v>Approved</v>
      </c>
      <c r="J5147" s="5">
        <v>2143.1999999999998</v>
      </c>
      <c r="K5147" s="12">
        <v>3572</v>
      </c>
      <c r="L5147">
        <v>5</v>
      </c>
      <c r="M5147" t="s">
        <v>21</v>
      </c>
    </row>
    <row r="5148" spans="1:13" x14ac:dyDescent="0.2">
      <c r="A5148" t="str">
        <f>TEXT(Applications!A5148,"00000")</f>
        <v>6415767</v>
      </c>
      <c r="B5148" t="str">
        <f>TEXT(Applications!B5148,"0000")</f>
        <v>0761</v>
      </c>
      <c r="C5148" s="10">
        <v>45362</v>
      </c>
      <c r="D5148" t="s">
        <v>37</v>
      </c>
      <c r="E5148" s="5" t="str">
        <f>LEFT(Applications!E5148,6)</f>
        <v>63505</v>
      </c>
      <c r="F5148">
        <v>721</v>
      </c>
      <c r="G5148" t="s">
        <v>14</v>
      </c>
      <c r="H5148" t="str" cm="1">
        <f t="array" ref="H5148">_xlfn.IFS(OR(Applications!H5148=FALSE,Applications!H5148=0,LEFT(Applications!H5148,1)="N"),"No",OR(Applications!H5148=TRUE,Applications!H5148=1,LEFT(Applications!H5148,1)="Y"),"Yes")</f>
        <v>No</v>
      </c>
      <c r="I5148" t="str">
        <f>PROPER(Applications!I5148)</f>
        <v>Approved</v>
      </c>
      <c r="J5148" s="5">
        <v>4925.76</v>
      </c>
      <c r="K5148" s="12">
        <v>5131</v>
      </c>
      <c r="L5148">
        <v>5</v>
      </c>
      <c r="M5148" t="s">
        <v>47</v>
      </c>
    </row>
    <row r="5149" spans="1:13" x14ac:dyDescent="0.2">
      <c r="A5149" t="str">
        <f>TEXT(Applications!A5149,"00000")</f>
        <v>6416248</v>
      </c>
      <c r="B5149" t="str">
        <f>TEXT(Applications!B5149,"0000")</f>
        <v>0167</v>
      </c>
      <c r="C5149" s="10" t="s">
        <v>543</v>
      </c>
      <c r="D5149" t="s">
        <v>13</v>
      </c>
      <c r="E5149" s="5" t="str">
        <f>LEFT(Applications!E5149,6)</f>
        <v>31187</v>
      </c>
      <c r="F5149" t="s">
        <v>38</v>
      </c>
      <c r="G5149" t="s">
        <v>14</v>
      </c>
      <c r="H5149" t="str" cm="1">
        <f t="array" ref="H5149">_xlfn.IFS(OR(Applications!H5149=FALSE,Applications!H5149=0,LEFT(Applications!H5149,1)="N"),"No",OR(Applications!H5149=TRUE,Applications!H5149=1,LEFT(Applications!H5149,1)="Y"),"Yes")</f>
        <v>No</v>
      </c>
      <c r="I5149" t="str">
        <f>PROPER(Applications!I5149)</f>
        <v>Approved</v>
      </c>
      <c r="J5149" s="5">
        <v>2686.2</v>
      </c>
      <c r="K5149" s="12">
        <v>0</v>
      </c>
      <c r="L5149">
        <v>1</v>
      </c>
      <c r="M5149" t="s">
        <v>25</v>
      </c>
    </row>
    <row r="5150" spans="1:13" x14ac:dyDescent="0.2">
      <c r="A5150" t="str">
        <f>TEXT(Applications!A5150,"00000")</f>
        <v>6416585</v>
      </c>
      <c r="B5150" t="str">
        <f>TEXT(Applications!B5150,"0000")</f>
        <v>0188</v>
      </c>
      <c r="C5150" s="10">
        <v>44510</v>
      </c>
      <c r="D5150" t="s">
        <v>29</v>
      </c>
      <c r="E5150" s="5" t="str">
        <f>LEFT(Applications!E5150,6)</f>
        <v>171380</v>
      </c>
      <c r="F5150">
        <v>651</v>
      </c>
      <c r="G5150" t="s">
        <v>14</v>
      </c>
      <c r="H5150" t="str" cm="1">
        <f t="array" ref="H5150">_xlfn.IFS(OR(Applications!H5150=FALSE,Applications!H5150=0,LEFT(Applications!H5150,1)="N"),"No",OR(Applications!H5150=TRUE,Applications!H5150=1,LEFT(Applications!H5150,1)="Y"),"Yes")</f>
        <v>No</v>
      </c>
      <c r="I5150" t="str">
        <f>PROPER(Applications!I5150)</f>
        <v>Under Review</v>
      </c>
      <c r="J5150" s="5">
        <v>885.06</v>
      </c>
      <c r="K5150" s="12">
        <v>1341</v>
      </c>
      <c r="L5150">
        <v>1</v>
      </c>
      <c r="M5150" t="s">
        <v>35</v>
      </c>
    </row>
    <row r="5151" spans="1:13" x14ac:dyDescent="0.2">
      <c r="A5151" t="str">
        <f>TEXT(Applications!A5151,"00000")</f>
        <v>6419123</v>
      </c>
      <c r="B5151" t="str">
        <f>TEXT(Applications!B5151,"0000")</f>
        <v>0942</v>
      </c>
      <c r="C5151" s="10">
        <v>44944</v>
      </c>
      <c r="D5151" t="s">
        <v>13</v>
      </c>
      <c r="E5151" s="5" t="str">
        <f>LEFT(Applications!E5151,6)</f>
        <v>86377</v>
      </c>
      <c r="F5151">
        <v>799</v>
      </c>
      <c r="G5151" t="s">
        <v>14</v>
      </c>
      <c r="H5151" t="str" cm="1">
        <f t="array" ref="H5151">_xlfn.IFS(OR(Applications!H5151=FALSE,Applications!H5151=0,LEFT(Applications!H5151,1)="N"),"No",OR(Applications!H5151=TRUE,Applications!H5151=1,LEFT(Applications!H5151,1)="Y"),"Yes")</f>
        <v>No</v>
      </c>
      <c r="I5151" t="str">
        <f>PROPER(Applications!I5151)</f>
        <v>Under Review</v>
      </c>
      <c r="J5151" s="5">
        <v>1389.96</v>
      </c>
      <c r="K5151" s="12">
        <v>2106</v>
      </c>
      <c r="L5151">
        <v>1</v>
      </c>
      <c r="M5151" t="s">
        <v>34</v>
      </c>
    </row>
    <row r="5152" spans="1:13" x14ac:dyDescent="0.2">
      <c r="A5152" t="str">
        <f>TEXT(Applications!A5152,"00000")</f>
        <v>6419228</v>
      </c>
      <c r="B5152" t="str">
        <f>TEXT(Applications!B5152,"0000")</f>
        <v>1149</v>
      </c>
      <c r="D5152" t="s">
        <v>23</v>
      </c>
      <c r="E5152" s="5" t="str">
        <f>LEFT(Applications!E5152,6)</f>
        <v>130788</v>
      </c>
      <c r="F5152">
        <v>718</v>
      </c>
      <c r="G5152" t="s">
        <v>14</v>
      </c>
      <c r="H5152" t="str" cm="1">
        <f t="array" ref="H5152">_xlfn.IFS(OR(Applications!H5152=FALSE,Applications!H5152=0,LEFT(Applications!H5152,1)="N"),"No",OR(Applications!H5152=TRUE,Applications!H5152=1,LEFT(Applications!H5152,1)="Y"),"Yes")</f>
        <v>No</v>
      </c>
      <c r="I5152" t="str">
        <f>PROPER(Applications!I5152)</f>
        <v>Approved</v>
      </c>
      <c r="J5152" s="5">
        <v>6057.24</v>
      </c>
      <c r="K5152" s="12">
        <v>7211</v>
      </c>
      <c r="L5152">
        <v>3</v>
      </c>
      <c r="M5152" t="s">
        <v>47</v>
      </c>
    </row>
    <row r="5153" spans="1:13" x14ac:dyDescent="0.2">
      <c r="A5153" t="str">
        <f>TEXT(Applications!A5153,"00000")</f>
        <v>6419911</v>
      </c>
      <c r="B5153" t="str">
        <f>TEXT(Applications!B5153,"0000")</f>
        <v>1266</v>
      </c>
      <c r="C5153" s="10">
        <v>45621</v>
      </c>
      <c r="D5153" t="s">
        <v>19</v>
      </c>
      <c r="E5153" s="5" t="str">
        <f>LEFT(Applications!E5153,6)</f>
        <v>115349</v>
      </c>
      <c r="G5153" t="s">
        <v>14</v>
      </c>
      <c r="H5153" t="str" cm="1">
        <f t="array" ref="H5153">_xlfn.IFS(OR(Applications!H5153=FALSE,Applications!H5153=0,LEFT(Applications!H5153,1)="N"),"No",OR(Applications!H5153=TRUE,Applications!H5153=1,LEFT(Applications!H5153,1)="Y"),"Yes")</f>
        <v>No</v>
      </c>
      <c r="I5153" t="str">
        <f>PROPER(Applications!I5153)</f>
        <v>Denied</v>
      </c>
      <c r="J5153" s="5">
        <v>863.46</v>
      </c>
      <c r="K5153" s="12">
        <v>1107</v>
      </c>
      <c r="L5153">
        <v>4</v>
      </c>
      <c r="M5153" t="s">
        <v>36</v>
      </c>
    </row>
    <row r="5154" spans="1:13" x14ac:dyDescent="0.2">
      <c r="A5154" t="str">
        <f>TEXT(Applications!A5154,"00000")</f>
        <v>6422501</v>
      </c>
      <c r="B5154" t="str">
        <f>TEXT(Applications!B5154,"0000")</f>
        <v>0403</v>
      </c>
      <c r="C5154" s="10">
        <v>44058</v>
      </c>
      <c r="D5154" t="s">
        <v>19</v>
      </c>
      <c r="E5154" s="5" t="str">
        <f>LEFT(Applications!E5154,6)</f>
        <v>201781</v>
      </c>
      <c r="F5154">
        <v>783</v>
      </c>
      <c r="G5154" t="s">
        <v>14</v>
      </c>
      <c r="H5154" t="str" cm="1">
        <f t="array" ref="H5154">_xlfn.IFS(OR(Applications!H5154=FALSE,Applications!H5154=0,LEFT(Applications!H5154,1)="N"),"No",OR(Applications!H5154=TRUE,Applications!H5154=1,LEFT(Applications!H5154,1)="Y"),"Yes")</f>
        <v>No</v>
      </c>
      <c r="I5154" t="str">
        <f>PROPER(Applications!I5154)</f>
        <v>Approved</v>
      </c>
      <c r="J5154" s="5">
        <v>1836.9</v>
      </c>
      <c r="K5154" s="12">
        <v>2355</v>
      </c>
      <c r="L5154">
        <v>4</v>
      </c>
      <c r="M5154" t="s">
        <v>35</v>
      </c>
    </row>
    <row r="5155" spans="1:13" x14ac:dyDescent="0.2">
      <c r="A5155" t="str">
        <f>TEXT(Applications!A5155,"00000")</f>
        <v>6422772</v>
      </c>
      <c r="B5155" t="str">
        <f>TEXT(Applications!B5155,"0000")</f>
        <v>1357</v>
      </c>
      <c r="C5155" s="10" t="s">
        <v>544</v>
      </c>
      <c r="D5155" t="s">
        <v>19</v>
      </c>
      <c r="E5155" s="5" t="str">
        <f>LEFT(Applications!E5155,6)</f>
        <v>38300</v>
      </c>
      <c r="F5155">
        <v>798</v>
      </c>
      <c r="G5155" t="s">
        <v>14</v>
      </c>
      <c r="H5155" t="str" cm="1">
        <f t="array" ref="H5155">_xlfn.IFS(OR(Applications!H5155=FALSE,Applications!H5155=0,LEFT(Applications!H5155,1)="N"),"No",OR(Applications!H5155=TRUE,Applications!H5155=1,LEFT(Applications!H5155,1)="Y"),"Yes")</f>
        <v>No</v>
      </c>
      <c r="I5155" t="str">
        <f>PROPER(Applications!I5155)</f>
        <v>Approved</v>
      </c>
      <c r="J5155" s="5">
        <v>2161.92</v>
      </c>
      <c r="K5155" s="12">
        <v>2252</v>
      </c>
      <c r="L5155">
        <v>4</v>
      </c>
      <c r="M5155" t="s">
        <v>35</v>
      </c>
    </row>
    <row r="5156" spans="1:13" x14ac:dyDescent="0.2">
      <c r="A5156" t="str">
        <f>TEXT(Applications!A5156,"00000")</f>
        <v>6426609</v>
      </c>
      <c r="B5156" t="str">
        <f>TEXT(Applications!B5156,"0000")</f>
        <v>1668</v>
      </c>
      <c r="D5156" t="s">
        <v>29</v>
      </c>
      <c r="E5156" s="5" t="str">
        <f>LEFT(Applications!E5156,6)</f>
        <v>2955</v>
      </c>
      <c r="F5156">
        <v>665</v>
      </c>
      <c r="G5156" t="s">
        <v>14</v>
      </c>
      <c r="H5156" t="str" cm="1">
        <f t="array" ref="H5156">_xlfn.IFS(OR(Applications!H5156=FALSE,Applications!H5156=0,LEFT(Applications!H5156,1)="N"),"No",OR(Applications!H5156=TRUE,Applications!H5156=1,LEFT(Applications!H5156,1)="Y"),"Yes")</f>
        <v>Yes</v>
      </c>
      <c r="I5156" t="str">
        <f>PROPER(Applications!I5156)</f>
        <v>Denied</v>
      </c>
      <c r="J5156" s="5">
        <v>5005.5600000000004</v>
      </c>
      <c r="K5156" s="12">
        <v>5959</v>
      </c>
      <c r="L5156">
        <v>4</v>
      </c>
      <c r="M5156" t="s">
        <v>36</v>
      </c>
    </row>
    <row r="5157" spans="1:13" x14ac:dyDescent="0.2">
      <c r="A5157" t="str">
        <f>TEXT(Applications!A5157,"00000")</f>
        <v>6428606</v>
      </c>
      <c r="B5157" t="str">
        <f>TEXT(Applications!B5157,"0000")</f>
        <v>1505</v>
      </c>
      <c r="C5157" s="10">
        <v>43920</v>
      </c>
      <c r="D5157" t="s">
        <v>13</v>
      </c>
      <c r="E5157" s="5" t="str">
        <f>LEFT(Applications!E5157,6)</f>
        <v>212228</v>
      </c>
      <c r="F5157">
        <v>751</v>
      </c>
      <c r="G5157" t="s">
        <v>14</v>
      </c>
      <c r="H5157" t="str" cm="1">
        <f t="array" ref="H5157">_xlfn.IFS(OR(Applications!H5157=FALSE,Applications!H5157=0,LEFT(Applications!H5157,1)="N"),"No",OR(Applications!H5157=TRUE,Applications!H5157=1,LEFT(Applications!H5157,1)="Y"),"Yes")</f>
        <v>Yes</v>
      </c>
      <c r="I5157" t="str">
        <f>PROPER(Applications!I5157)</f>
        <v>Pending</v>
      </c>
      <c r="J5157" s="5">
        <v>2049</v>
      </c>
      <c r="K5157" s="12">
        <v>3415</v>
      </c>
      <c r="L5157">
        <v>4</v>
      </c>
      <c r="M5157" t="s">
        <v>38</v>
      </c>
    </row>
    <row r="5158" spans="1:13" x14ac:dyDescent="0.2">
      <c r="A5158" t="str">
        <f>TEXT(Applications!A5158,"00000")</f>
        <v>6429133</v>
      </c>
      <c r="B5158" t="str">
        <f>TEXT(Applications!B5158,"0000")</f>
        <v>1112</v>
      </c>
      <c r="C5158" s="10">
        <v>45294</v>
      </c>
      <c r="D5158" t="s">
        <v>27</v>
      </c>
      <c r="E5158" s="5" t="str">
        <f>LEFT(Applications!E5158,6)</f>
        <v>21882</v>
      </c>
      <c r="F5158">
        <v>713</v>
      </c>
      <c r="G5158" t="s">
        <v>14</v>
      </c>
      <c r="H5158" t="str" cm="1">
        <f t="array" ref="H5158">_xlfn.IFS(OR(Applications!H5158=FALSE,Applications!H5158=0,LEFT(Applications!H5158,1)="N"),"No",OR(Applications!H5158=TRUE,Applications!H5158=1,LEFT(Applications!H5158,1)="Y"),"Yes")</f>
        <v>Yes</v>
      </c>
      <c r="I5158" t="str">
        <f>PROPER(Applications!I5158)</f>
        <v>Approved</v>
      </c>
      <c r="J5158" s="5">
        <v>1519.44</v>
      </c>
      <c r="K5158" s="12">
        <v>1948</v>
      </c>
      <c r="L5158">
        <v>4</v>
      </c>
      <c r="M5158" t="s">
        <v>47</v>
      </c>
    </row>
    <row r="5159" spans="1:13" x14ac:dyDescent="0.2">
      <c r="A5159" t="str">
        <f>TEXT(Applications!A5159,"00000")</f>
        <v>6430053</v>
      </c>
      <c r="B5159" t="str">
        <f>TEXT(Applications!B5159,"0000")</f>
        <v>1254</v>
      </c>
      <c r="C5159" s="10">
        <v>44821</v>
      </c>
      <c r="D5159" t="s">
        <v>13</v>
      </c>
      <c r="E5159" s="5" t="str">
        <f>LEFT(Applications!E5159,6)</f>
        <v>117188</v>
      </c>
      <c r="F5159">
        <v>789</v>
      </c>
      <c r="G5159" t="s">
        <v>14</v>
      </c>
      <c r="H5159" t="str" cm="1">
        <f t="array" ref="H5159">_xlfn.IFS(OR(Applications!H5159=FALSE,Applications!H5159=0,LEFT(Applications!H5159,1)="N"),"No",OR(Applications!H5159=TRUE,Applications!H5159=1,LEFT(Applications!H5159,1)="Y"),"Yes")</f>
        <v>No</v>
      </c>
      <c r="I5159" t="str">
        <f>PROPER(Applications!I5159)</f>
        <v>Denied</v>
      </c>
      <c r="J5159" s="5">
        <v>3158.1</v>
      </c>
      <c r="K5159" s="12">
        <v>4785</v>
      </c>
      <c r="L5159">
        <v>3</v>
      </c>
      <c r="M5159" t="s">
        <v>25</v>
      </c>
    </row>
    <row r="5160" spans="1:13" x14ac:dyDescent="0.2">
      <c r="A5160" t="str">
        <f>TEXT(Applications!A5160,"00000")</f>
        <v>6431753</v>
      </c>
      <c r="B5160" t="str">
        <f>TEXT(Applications!B5160,"0000")</f>
        <v>0692</v>
      </c>
      <c r="C5160" s="10">
        <v>44233</v>
      </c>
      <c r="D5160" t="s">
        <v>29</v>
      </c>
      <c r="E5160" s="5" t="str">
        <f>LEFT(Applications!E5160,6)</f>
        <v>254646</v>
      </c>
      <c r="F5160">
        <v>700</v>
      </c>
      <c r="G5160" t="s">
        <v>14</v>
      </c>
      <c r="H5160" t="str" cm="1">
        <f t="array" ref="H5160">_xlfn.IFS(OR(Applications!H5160=FALSE,Applications!H5160=0,LEFT(Applications!H5160,1)="N"),"No",OR(Applications!H5160=TRUE,Applications!H5160=1,LEFT(Applications!H5160,1)="Y"),"Yes")</f>
        <v>No</v>
      </c>
      <c r="I5160" t="str">
        <f>PROPER(Applications!I5160)</f>
        <v>Approved</v>
      </c>
      <c r="J5160" s="5">
        <v>1941.06</v>
      </c>
      <c r="K5160" s="12">
        <v>2941</v>
      </c>
      <c r="L5160">
        <v>1</v>
      </c>
      <c r="M5160" t="s">
        <v>47</v>
      </c>
    </row>
    <row r="5161" spans="1:13" x14ac:dyDescent="0.2">
      <c r="A5161" t="str">
        <f>TEXT(Applications!A5161,"00000")</f>
        <v>6436448</v>
      </c>
      <c r="B5161" t="str">
        <f>TEXT(Applications!B5161,"0000")</f>
        <v>1198</v>
      </c>
      <c r="C5161" s="10">
        <v>44917</v>
      </c>
      <c r="D5161" t="s">
        <v>37</v>
      </c>
      <c r="E5161" s="5" t="str">
        <f>LEFT(Applications!E5161,6)</f>
        <v>167354</v>
      </c>
      <c r="F5161">
        <v>788</v>
      </c>
      <c r="G5161" t="s">
        <v>26</v>
      </c>
      <c r="H5161" t="str" cm="1">
        <f t="array" ref="H5161">_xlfn.IFS(OR(Applications!H5161=FALSE,Applications!H5161=0,LEFT(Applications!H5161,1)="N"),"No",OR(Applications!H5161=TRUE,Applications!H5161=1,LEFT(Applications!H5161,1)="Y"),"Yes")</f>
        <v>No</v>
      </c>
      <c r="I5161" t="str">
        <f>PROPER(Applications!I5161)</f>
        <v>Withdrawn</v>
      </c>
      <c r="J5161" s="5">
        <v>5211.3599999999997</v>
      </c>
      <c r="K5161" s="12">
        <v>7896</v>
      </c>
      <c r="L5161">
        <v>3</v>
      </c>
      <c r="M5161" t="s">
        <v>35</v>
      </c>
    </row>
    <row r="5162" spans="1:13" x14ac:dyDescent="0.2">
      <c r="A5162" t="str">
        <f>TEXT(Applications!A5162,"00000")</f>
        <v>6439368</v>
      </c>
      <c r="B5162" t="str">
        <f>TEXT(Applications!B5162,"0000")</f>
        <v>1600</v>
      </c>
      <c r="C5162" s="10">
        <v>45553</v>
      </c>
      <c r="D5162" t="s">
        <v>13</v>
      </c>
      <c r="E5162" s="5" t="str">
        <f>LEFT(Applications!E5162,6)</f>
        <v>172497</v>
      </c>
      <c r="F5162">
        <v>697</v>
      </c>
      <c r="G5162" t="s">
        <v>14</v>
      </c>
      <c r="H5162" t="str" cm="1">
        <f t="array" ref="H5162">_xlfn.IFS(OR(Applications!H5162=FALSE,Applications!H5162=0,LEFT(Applications!H5162,1)="N"),"No",OR(Applications!H5162=TRUE,Applications!H5162=1,LEFT(Applications!H5162,1)="Y"),"Yes")</f>
        <v>Yes</v>
      </c>
      <c r="I5162" t="str">
        <f>PROPER(Applications!I5162)</f>
        <v>Denied</v>
      </c>
      <c r="J5162" s="5">
        <v>1850.94</v>
      </c>
      <c r="K5162" s="12">
        <v>2373</v>
      </c>
      <c r="L5162">
        <v>5</v>
      </c>
      <c r="M5162" t="s">
        <v>35</v>
      </c>
    </row>
    <row r="5163" spans="1:13" x14ac:dyDescent="0.2">
      <c r="A5163" t="str">
        <f>TEXT(Applications!A5163,"00000")</f>
        <v>6440360</v>
      </c>
      <c r="B5163" t="str">
        <f>TEXT(Applications!B5163,"0000")</f>
        <v>0445</v>
      </c>
      <c r="C5163" s="10">
        <v>45280</v>
      </c>
      <c r="D5163" t="s">
        <v>32</v>
      </c>
      <c r="E5163" s="5" t="str">
        <f>LEFT(Applications!E5163,6)</f>
        <v>83682</v>
      </c>
      <c r="F5163">
        <v>497</v>
      </c>
      <c r="G5163" t="s">
        <v>14</v>
      </c>
      <c r="H5163" t="str" cm="1">
        <f t="array" ref="H5163">_xlfn.IFS(OR(Applications!H5163=FALSE,Applications!H5163=0,LEFT(Applications!H5163,1)="N"),"No",OR(Applications!H5163=TRUE,Applications!H5163=1,LEFT(Applications!H5163,1)="Y"),"Yes")</f>
        <v>Yes</v>
      </c>
      <c r="I5163" t="str">
        <f>PROPER(Applications!I5163)</f>
        <v>Approved</v>
      </c>
      <c r="J5163" s="5">
        <v>1088.3399999999999</v>
      </c>
      <c r="K5163" s="12">
        <v>1649</v>
      </c>
      <c r="L5163">
        <v>3</v>
      </c>
      <c r="M5163" t="s">
        <v>28</v>
      </c>
    </row>
    <row r="5164" spans="1:13" x14ac:dyDescent="0.2">
      <c r="A5164" t="str">
        <f>TEXT(Applications!A5164,"00000")</f>
        <v>6440614</v>
      </c>
      <c r="B5164" t="str">
        <f>TEXT(Applications!B5164,"0000")</f>
        <v>0671</v>
      </c>
      <c r="C5164" s="10">
        <v>44604</v>
      </c>
      <c r="D5164" t="s">
        <v>37</v>
      </c>
      <c r="E5164" s="5" t="str">
        <f>LEFT(Applications!E5164,6)</f>
        <v>159868</v>
      </c>
      <c r="F5164">
        <v>358</v>
      </c>
      <c r="G5164" t="s">
        <v>14</v>
      </c>
      <c r="H5164" t="str" cm="1">
        <f t="array" ref="H5164">_xlfn.IFS(OR(Applications!H5164=FALSE,Applications!H5164=0,LEFT(Applications!H5164,1)="N"),"No",OR(Applications!H5164=TRUE,Applications!H5164=1,LEFT(Applications!H5164,1)="Y"),"Yes")</f>
        <v>No</v>
      </c>
      <c r="I5164" t="str">
        <f>PROPER(Applications!I5164)</f>
        <v>Denied</v>
      </c>
      <c r="J5164" s="5">
        <v>2353.6799999999998</v>
      </c>
      <c r="K5164" s="12">
        <v>2802</v>
      </c>
      <c r="L5164">
        <v>5</v>
      </c>
      <c r="M5164" t="s">
        <v>36</v>
      </c>
    </row>
    <row r="5165" spans="1:13" x14ac:dyDescent="0.2">
      <c r="A5165" t="str">
        <f>TEXT(Applications!A5165,"00000")</f>
        <v>6442147</v>
      </c>
      <c r="B5165" t="str">
        <f>TEXT(Applications!B5165,"0000")</f>
        <v>0154</v>
      </c>
      <c r="D5165" t="s">
        <v>37</v>
      </c>
      <c r="E5165" s="5" t="str">
        <f>LEFT(Applications!E5165,6)</f>
        <v>29276</v>
      </c>
      <c r="F5165">
        <v>593</v>
      </c>
      <c r="G5165" t="s">
        <v>14</v>
      </c>
      <c r="H5165" t="str" cm="1">
        <f t="array" ref="H5165">_xlfn.IFS(OR(Applications!H5165=FALSE,Applications!H5165=0,LEFT(Applications!H5165,1)="N"),"No",OR(Applications!H5165=TRUE,Applications!H5165=1,LEFT(Applications!H5165,1)="Y"),"Yes")</f>
        <v>Yes</v>
      </c>
      <c r="I5165" t="str">
        <f>PROPER(Applications!I5165)</f>
        <v>Approved</v>
      </c>
      <c r="J5165" s="5">
        <v>1078.74</v>
      </c>
      <c r="K5165" s="12">
        <v>1383</v>
      </c>
      <c r="L5165">
        <v>1</v>
      </c>
      <c r="M5165" t="s">
        <v>28</v>
      </c>
    </row>
    <row r="5166" spans="1:13" x14ac:dyDescent="0.2">
      <c r="A5166" t="str">
        <f>TEXT(Applications!A5166,"00000")</f>
        <v>6444758</v>
      </c>
      <c r="B5166" t="str">
        <f>TEXT(Applications!B5166,"0000")</f>
        <v>0155</v>
      </c>
      <c r="C5166" s="10" t="s">
        <v>255</v>
      </c>
      <c r="D5166" t="s">
        <v>32</v>
      </c>
      <c r="E5166" s="5" t="str">
        <f>LEFT(Applications!E5166,6)</f>
        <v>201163</v>
      </c>
      <c r="F5166">
        <v>788</v>
      </c>
      <c r="G5166" t="s">
        <v>14</v>
      </c>
      <c r="H5166" t="str" cm="1">
        <f t="array" ref="H5166">_xlfn.IFS(OR(Applications!H5166=FALSE,Applications!H5166=0,LEFT(Applications!H5166,1)="N"),"No",OR(Applications!H5166=TRUE,Applications!H5166=1,LEFT(Applications!H5166,1)="Y"),"Yes")</f>
        <v>No</v>
      </c>
      <c r="I5166" t="str">
        <f>PROPER(Applications!I5166)</f>
        <v>Pending</v>
      </c>
      <c r="J5166" s="5">
        <v>3300.96</v>
      </c>
      <c r="K5166" s="12">
        <v>4232</v>
      </c>
      <c r="L5166">
        <v>2</v>
      </c>
      <c r="M5166" t="s">
        <v>47</v>
      </c>
    </row>
    <row r="5167" spans="1:13" x14ac:dyDescent="0.2">
      <c r="A5167" t="str">
        <f>TEXT(Applications!A5167,"00000")</f>
        <v>6448174</v>
      </c>
      <c r="B5167" t="str">
        <f>TEXT(Applications!B5167,"0000")</f>
        <v>0143</v>
      </c>
      <c r="C5167" s="10" t="s">
        <v>155</v>
      </c>
      <c r="D5167" t="s">
        <v>37</v>
      </c>
      <c r="E5167" s="5" t="str">
        <f>LEFT(Applications!E5167,6)</f>
        <v>142672</v>
      </c>
      <c r="F5167">
        <v>646</v>
      </c>
      <c r="G5167" t="s">
        <v>26</v>
      </c>
      <c r="H5167" t="str" cm="1">
        <f t="array" ref="H5167">_xlfn.IFS(OR(Applications!H5167=FALSE,Applications!H5167=0,LEFT(Applications!H5167,1)="N"),"No",OR(Applications!H5167=TRUE,Applications!H5167=1,LEFT(Applications!H5167,1)="Y"),"Yes")</f>
        <v>Yes</v>
      </c>
      <c r="I5167" t="str">
        <f>PROPER(Applications!I5167)</f>
        <v>Denied</v>
      </c>
      <c r="J5167" s="5">
        <v>1657.32</v>
      </c>
      <c r="K5167" s="12">
        <v>1973</v>
      </c>
      <c r="L5167">
        <v>5</v>
      </c>
      <c r="M5167" t="s">
        <v>52</v>
      </c>
    </row>
    <row r="5168" spans="1:13" x14ac:dyDescent="0.2">
      <c r="A5168" t="str">
        <f>TEXT(Applications!A5168,"00000")</f>
        <v>6448743</v>
      </c>
      <c r="B5168" t="str">
        <f>TEXT(Applications!B5168,"0000")</f>
        <v>1011</v>
      </c>
      <c r="C5168" s="10">
        <v>43888</v>
      </c>
      <c r="D5168" t="s">
        <v>37</v>
      </c>
      <c r="E5168" s="5" t="str">
        <f>LEFT(Applications!E5168,6)</f>
        <v>31207</v>
      </c>
      <c r="F5168">
        <v>850</v>
      </c>
      <c r="G5168" t="s">
        <v>14</v>
      </c>
      <c r="H5168" t="str" cm="1">
        <f t="array" ref="H5168">_xlfn.IFS(OR(Applications!H5168=FALSE,Applications!H5168=0,LEFT(Applications!H5168,1)="N"),"No",OR(Applications!H5168=TRUE,Applications!H5168=1,LEFT(Applications!H5168,1)="Y"),"Yes")</f>
        <v>Yes</v>
      </c>
      <c r="I5168" t="str">
        <f>PROPER(Applications!I5168)</f>
        <v>Pending</v>
      </c>
      <c r="J5168" s="5">
        <v>4427.6400000000003</v>
      </c>
      <c r="K5168" s="12">
        <v>5271</v>
      </c>
      <c r="L5168">
        <v>3</v>
      </c>
      <c r="M5168" t="s">
        <v>25</v>
      </c>
    </row>
    <row r="5169" spans="1:13" x14ac:dyDescent="0.2">
      <c r="A5169" t="str">
        <f>TEXT(Applications!A5169,"00000")</f>
        <v>6450724</v>
      </c>
      <c r="B5169" t="str">
        <f>TEXT(Applications!B5169,"0000")</f>
        <v>1087</v>
      </c>
      <c r="C5169" s="10">
        <v>45080</v>
      </c>
      <c r="D5169" t="s">
        <v>27</v>
      </c>
      <c r="E5169" s="5" t="str">
        <f>LEFT(Applications!E5169,6)</f>
        <v>279336</v>
      </c>
      <c r="F5169">
        <v>766</v>
      </c>
      <c r="G5169" t="s">
        <v>14</v>
      </c>
      <c r="H5169" t="str" cm="1">
        <f t="array" ref="H5169">_xlfn.IFS(OR(Applications!H5169=FALSE,Applications!H5169=0,LEFT(Applications!H5169,1)="N"),"No",OR(Applications!H5169=TRUE,Applications!H5169=1,LEFT(Applications!H5169,1)="Y"),"Yes")</f>
        <v>No</v>
      </c>
      <c r="I5169" t="str">
        <f>PROPER(Applications!I5169)</f>
        <v>Pending</v>
      </c>
      <c r="J5169" s="5">
        <v>3763.8</v>
      </c>
      <c r="K5169" s="12">
        <v>6273</v>
      </c>
      <c r="L5169">
        <v>5</v>
      </c>
      <c r="M5169" t="s">
        <v>17</v>
      </c>
    </row>
    <row r="5170" spans="1:13" x14ac:dyDescent="0.2">
      <c r="A5170" t="str">
        <f>TEXT(Applications!A5170,"00000")</f>
        <v>6452947</v>
      </c>
      <c r="B5170" t="str">
        <f>TEXT(Applications!B5170,"0000")</f>
        <v>0503</v>
      </c>
      <c r="C5170" s="10">
        <v>45368</v>
      </c>
      <c r="D5170" t="s">
        <v>23</v>
      </c>
      <c r="E5170" s="5" t="str">
        <f>LEFT(Applications!E5170,6)</f>
        <v>107206</v>
      </c>
      <c r="F5170" t="s">
        <v>38</v>
      </c>
      <c r="G5170" t="s">
        <v>26</v>
      </c>
      <c r="H5170" t="str" cm="1">
        <f t="array" ref="H5170">_xlfn.IFS(OR(Applications!H5170=FALSE,Applications!H5170=0,LEFT(Applications!H5170,1)="N"),"No",OR(Applications!H5170=TRUE,Applications!H5170=1,LEFT(Applications!H5170,1)="Y"),"Yes")</f>
        <v>No</v>
      </c>
      <c r="I5170" t="str">
        <f>PROPER(Applications!I5170)</f>
        <v>Withdrawn</v>
      </c>
      <c r="J5170" s="5">
        <v>2510.4</v>
      </c>
      <c r="K5170" s="12">
        <v>4184</v>
      </c>
      <c r="L5170">
        <v>2</v>
      </c>
      <c r="M5170" t="s">
        <v>28</v>
      </c>
    </row>
    <row r="5171" spans="1:13" x14ac:dyDescent="0.2">
      <c r="A5171" t="str">
        <f>TEXT(Applications!A5171,"00000")</f>
        <v>6453321</v>
      </c>
      <c r="B5171" t="str">
        <f>TEXT(Applications!B5171,"0000")</f>
        <v>0109</v>
      </c>
      <c r="C5171" s="10">
        <v>45103</v>
      </c>
      <c r="D5171" t="s">
        <v>19</v>
      </c>
      <c r="E5171" s="5" t="str">
        <f>LEFT(Applications!E5171,6)</f>
        <v>117206</v>
      </c>
      <c r="F5171">
        <v>619</v>
      </c>
      <c r="G5171" t="s">
        <v>14</v>
      </c>
      <c r="H5171" t="str" cm="1">
        <f t="array" ref="H5171">_xlfn.IFS(OR(Applications!H5171=FALSE,Applications!H5171=0,LEFT(Applications!H5171,1)="N"),"No",OR(Applications!H5171=TRUE,Applications!H5171=1,LEFT(Applications!H5171,1)="Y"),"Yes")</f>
        <v>Yes</v>
      </c>
      <c r="I5171" t="str">
        <f>PROPER(Applications!I5171)</f>
        <v>Denied</v>
      </c>
      <c r="J5171" s="5">
        <v>1184.04</v>
      </c>
      <c r="K5171" s="12">
        <v>1794</v>
      </c>
      <c r="L5171">
        <v>2</v>
      </c>
      <c r="M5171" t="s">
        <v>38</v>
      </c>
    </row>
    <row r="5172" spans="1:13" x14ac:dyDescent="0.2">
      <c r="A5172" t="str">
        <f>TEXT(Applications!A5172,"00000")</f>
        <v>6456392</v>
      </c>
      <c r="B5172" t="str">
        <f>TEXT(Applications!B5172,"0000")</f>
        <v>0304</v>
      </c>
      <c r="C5172" s="10">
        <v>45289</v>
      </c>
      <c r="D5172" t="s">
        <v>27</v>
      </c>
      <c r="E5172" s="5" t="str">
        <f>LEFT(Applications!E5172,6)</f>
        <v>398000</v>
      </c>
      <c r="F5172">
        <v>736</v>
      </c>
      <c r="G5172" t="s">
        <v>26</v>
      </c>
      <c r="H5172" t="str" cm="1">
        <f t="array" ref="H5172">_xlfn.IFS(OR(Applications!H5172=FALSE,Applications!H5172=0,LEFT(Applications!H5172,1)="N"),"No",OR(Applications!H5172=TRUE,Applications!H5172=1,LEFT(Applications!H5172,1)="Y"),"Yes")</f>
        <v>No</v>
      </c>
      <c r="I5172" t="str">
        <f>PROPER(Applications!I5172)</f>
        <v>Denied</v>
      </c>
      <c r="J5172" s="5">
        <v>1626.3</v>
      </c>
      <c r="K5172" s="12">
        <v>2085</v>
      </c>
      <c r="L5172">
        <v>5</v>
      </c>
      <c r="M5172" t="s">
        <v>36</v>
      </c>
    </row>
    <row r="5173" spans="1:13" x14ac:dyDescent="0.2">
      <c r="A5173" t="str">
        <f>TEXT(Applications!A5173,"00000")</f>
        <v>6458275</v>
      </c>
      <c r="B5173" t="str">
        <f>TEXT(Applications!B5173,"0000")</f>
        <v>0019</v>
      </c>
      <c r="C5173" s="10">
        <v>45301</v>
      </c>
      <c r="D5173" t="s">
        <v>37</v>
      </c>
      <c r="E5173" s="5" t="str">
        <f>LEFT(Applications!E5173,6)</f>
        <v>18025</v>
      </c>
      <c r="F5173">
        <v>461</v>
      </c>
      <c r="G5173" t="s">
        <v>14</v>
      </c>
      <c r="H5173" t="str" cm="1">
        <f t="array" ref="H5173">_xlfn.IFS(OR(Applications!H5173=FALSE,Applications!H5173=0,LEFT(Applications!H5173,1)="N"),"No",OR(Applications!H5173=TRUE,Applications!H5173=1,LEFT(Applications!H5173,1)="Y"),"Yes")</f>
        <v>Yes</v>
      </c>
      <c r="I5173" t="str">
        <f>PROPER(Applications!I5173)</f>
        <v>Approved</v>
      </c>
      <c r="J5173" s="5">
        <v>2407.44</v>
      </c>
      <c r="K5173" s="12">
        <v>2866</v>
      </c>
      <c r="L5173">
        <v>4</v>
      </c>
      <c r="M5173" t="s">
        <v>17</v>
      </c>
    </row>
    <row r="5174" spans="1:13" x14ac:dyDescent="0.2">
      <c r="A5174" t="str">
        <f>TEXT(Applications!A5174,"00000")</f>
        <v>6458912</v>
      </c>
      <c r="B5174" t="str">
        <f>TEXT(Applications!B5174,"0000")</f>
        <v>0503</v>
      </c>
      <c r="C5174" s="10">
        <v>44392</v>
      </c>
      <c r="D5174" t="s">
        <v>29</v>
      </c>
      <c r="E5174" s="5" t="str">
        <f>LEFT(Applications!E5174,6)</f>
        <v>58797</v>
      </c>
      <c r="F5174">
        <v>646</v>
      </c>
      <c r="G5174" t="s">
        <v>14</v>
      </c>
      <c r="H5174" t="str" cm="1">
        <f t="array" ref="H5174">_xlfn.IFS(OR(Applications!H5174=FALSE,Applications!H5174=0,LEFT(Applications!H5174,1)="N"),"No",OR(Applications!H5174=TRUE,Applications!H5174=1,LEFT(Applications!H5174,1)="Y"),"Yes")</f>
        <v>No</v>
      </c>
      <c r="I5174" t="str">
        <f>PROPER(Applications!I5174)</f>
        <v>Approved</v>
      </c>
      <c r="J5174" s="5">
        <v>2510.4</v>
      </c>
      <c r="K5174" s="12">
        <v>4184</v>
      </c>
      <c r="L5174">
        <v>3</v>
      </c>
    </row>
    <row r="5175" spans="1:13" x14ac:dyDescent="0.2">
      <c r="A5175" t="str">
        <f>TEXT(Applications!A5175,"00000")</f>
        <v>6459879</v>
      </c>
      <c r="B5175" t="str">
        <f>TEXT(Applications!B5175,"0000")</f>
        <v>0699</v>
      </c>
      <c r="C5175" s="10" t="s">
        <v>65</v>
      </c>
      <c r="D5175" t="s">
        <v>32</v>
      </c>
      <c r="E5175" s="5" t="str">
        <f>LEFT(Applications!E5175,6)</f>
        <v>168487</v>
      </c>
      <c r="F5175">
        <v>632</v>
      </c>
      <c r="G5175" t="s">
        <v>14</v>
      </c>
      <c r="H5175" t="str" cm="1">
        <f t="array" ref="H5175">_xlfn.IFS(OR(Applications!H5175=FALSE,Applications!H5175=0,LEFT(Applications!H5175,1)="N"),"No",OR(Applications!H5175=TRUE,Applications!H5175=1,LEFT(Applications!H5175,1)="Y"),"Yes")</f>
        <v>No</v>
      </c>
      <c r="I5175" t="str">
        <f>PROPER(Applications!I5175)</f>
        <v>Pending</v>
      </c>
      <c r="J5175" s="5">
        <v>3309.6</v>
      </c>
      <c r="K5175" s="12">
        <v>3940</v>
      </c>
      <c r="L5175">
        <v>3</v>
      </c>
      <c r="M5175" t="s">
        <v>21</v>
      </c>
    </row>
    <row r="5176" spans="1:13" x14ac:dyDescent="0.2">
      <c r="A5176" t="str">
        <f>TEXT(Applications!A5176,"00000")</f>
        <v>6461317</v>
      </c>
      <c r="B5176" t="str">
        <f>TEXT(Applications!B5176,"0000")</f>
        <v>0745</v>
      </c>
      <c r="C5176" s="10">
        <v>44513</v>
      </c>
      <c r="D5176" t="s">
        <v>37</v>
      </c>
      <c r="E5176" s="5" t="str">
        <f>LEFT(Applications!E5176,6)</f>
        <v>144448</v>
      </c>
      <c r="F5176">
        <v>838</v>
      </c>
      <c r="G5176" t="s">
        <v>26</v>
      </c>
      <c r="H5176" t="str" cm="1">
        <f t="array" ref="H5176">_xlfn.IFS(OR(Applications!H5176=FALSE,Applications!H5176=0,LEFT(Applications!H5176,1)="N"),"No",OR(Applications!H5176=TRUE,Applications!H5176=1,LEFT(Applications!H5176,1)="Y"),"Yes")</f>
        <v>Yes</v>
      </c>
      <c r="I5176" t="str">
        <f>PROPER(Applications!I5176)</f>
        <v>Approved</v>
      </c>
      <c r="J5176" s="5">
        <v>3454.44</v>
      </c>
      <c r="K5176" s="12">
        <v>5234</v>
      </c>
      <c r="L5176">
        <v>3</v>
      </c>
      <c r="M5176" t="s">
        <v>21</v>
      </c>
    </row>
    <row r="5177" spans="1:13" x14ac:dyDescent="0.2">
      <c r="A5177" t="str">
        <f>TEXT(Applications!A5177,"00000")</f>
        <v>6461454</v>
      </c>
      <c r="B5177" t="str">
        <f>TEXT(Applications!B5177,"0000")</f>
        <v>1780</v>
      </c>
      <c r="C5177" s="10" t="s">
        <v>545</v>
      </c>
      <c r="D5177" t="s">
        <v>29</v>
      </c>
      <c r="E5177" s="5" t="str">
        <f>LEFT(Applications!E5177,6)</f>
        <v>105175</v>
      </c>
      <c r="F5177">
        <v>510</v>
      </c>
      <c r="G5177" t="s">
        <v>14</v>
      </c>
      <c r="H5177" t="str" cm="1">
        <f t="array" ref="H5177">_xlfn.IFS(OR(Applications!H5177=FALSE,Applications!H5177=0,LEFT(Applications!H5177,1)="N"),"No",OR(Applications!H5177=TRUE,Applications!H5177=1,LEFT(Applications!H5177,1)="Y"),"Yes")</f>
        <v>Yes</v>
      </c>
      <c r="I5177" t="str">
        <f>PROPER(Applications!I5177)</f>
        <v>Approved</v>
      </c>
      <c r="J5177" s="5">
        <v>5484.6</v>
      </c>
      <c r="K5177" s="12">
        <v>8310</v>
      </c>
      <c r="L5177">
        <v>4</v>
      </c>
      <c r="M5177" t="s">
        <v>41</v>
      </c>
    </row>
    <row r="5178" spans="1:13" x14ac:dyDescent="0.2">
      <c r="A5178" t="str">
        <f>TEXT(Applications!A5178,"00000")</f>
        <v>6465085</v>
      </c>
      <c r="B5178" t="str">
        <f>TEXT(Applications!B5178,"0000")</f>
        <v>0184</v>
      </c>
      <c r="D5178" t="s">
        <v>27</v>
      </c>
      <c r="E5178" s="5" t="str">
        <f>LEFT(Applications!E5178,6)</f>
        <v>260322</v>
      </c>
      <c r="G5178" t="s">
        <v>14</v>
      </c>
      <c r="H5178" t="str" cm="1">
        <f t="array" ref="H5178">_xlfn.IFS(OR(Applications!H5178=FALSE,Applications!H5178=0,LEFT(Applications!H5178,1)="N"),"No",OR(Applications!H5178=TRUE,Applications!H5178=1,LEFT(Applications!H5178,1)="Y"),"Yes")</f>
        <v>Yes</v>
      </c>
      <c r="I5178" t="str">
        <f>PROPER(Applications!I5178)</f>
        <v>Denied</v>
      </c>
      <c r="J5178" s="5">
        <v>4473.84</v>
      </c>
      <c r="K5178" s="12">
        <v>5326</v>
      </c>
      <c r="L5178">
        <v>1</v>
      </c>
      <c r="M5178" t="s">
        <v>31</v>
      </c>
    </row>
    <row r="5179" spans="1:13" x14ac:dyDescent="0.2">
      <c r="A5179" t="str">
        <f>TEXT(Applications!A5179,"00000")</f>
        <v>6465341</v>
      </c>
      <c r="B5179" t="str">
        <f>TEXT(Applications!B5179,"0000")</f>
        <v>1313</v>
      </c>
      <c r="D5179" t="s">
        <v>23</v>
      </c>
      <c r="E5179" s="5" t="str">
        <f>LEFT(Applications!E5179,6)</f>
        <v>11434</v>
      </c>
      <c r="F5179">
        <v>726</v>
      </c>
      <c r="G5179" t="s">
        <v>14</v>
      </c>
      <c r="H5179" t="str" cm="1">
        <f t="array" ref="H5179">_xlfn.IFS(OR(Applications!H5179=FALSE,Applications!H5179=0,LEFT(Applications!H5179,1)="N"),"No",OR(Applications!H5179=TRUE,Applications!H5179=1,LEFT(Applications!H5179,1)="Y"),"Yes")</f>
        <v>Yes</v>
      </c>
      <c r="I5179" t="str">
        <f>PROPER(Applications!I5179)</f>
        <v>Approved</v>
      </c>
      <c r="J5179" s="5">
        <v>1965.6</v>
      </c>
      <c r="K5179" s="12">
        <v>2340</v>
      </c>
      <c r="L5179">
        <v>5</v>
      </c>
    </row>
    <row r="5180" spans="1:13" x14ac:dyDescent="0.2">
      <c r="A5180" t="str">
        <f>TEXT(Applications!A5180,"00000")</f>
        <v>6466190</v>
      </c>
      <c r="B5180" t="str">
        <f>TEXT(Applications!B5180,"0000")</f>
        <v>0432</v>
      </c>
      <c r="C5180" s="10" t="s">
        <v>546</v>
      </c>
      <c r="D5180" t="s">
        <v>27</v>
      </c>
      <c r="E5180" s="5" t="str">
        <f>LEFT(Applications!E5180,6)</f>
        <v>92381</v>
      </c>
      <c r="F5180">
        <v>704</v>
      </c>
      <c r="G5180" t="s">
        <v>14</v>
      </c>
      <c r="H5180" t="str" cm="1">
        <f t="array" ref="H5180">_xlfn.IFS(OR(Applications!H5180=FALSE,Applications!H5180=0,LEFT(Applications!H5180,1)="N"),"No",OR(Applications!H5180=TRUE,Applications!H5180=1,LEFT(Applications!H5180,1)="Y"),"Yes")</f>
        <v>Yes</v>
      </c>
      <c r="I5180" t="str">
        <f>PROPER(Applications!I5180)</f>
        <v>Denied</v>
      </c>
      <c r="J5180" s="5">
        <v>1758.6</v>
      </c>
      <c r="K5180" s="12">
        <v>2931</v>
      </c>
      <c r="L5180">
        <v>4</v>
      </c>
      <c r="M5180" t="s">
        <v>52</v>
      </c>
    </row>
    <row r="5181" spans="1:13" x14ac:dyDescent="0.2">
      <c r="A5181" t="str">
        <f>TEXT(Applications!A5181,"00000")</f>
        <v>6467730</v>
      </c>
      <c r="B5181" t="str">
        <f>TEXT(Applications!B5181,"0000")</f>
        <v>0247</v>
      </c>
      <c r="C5181" s="10">
        <v>44293</v>
      </c>
      <c r="D5181" t="s">
        <v>27</v>
      </c>
      <c r="E5181" s="5" t="str">
        <f>LEFT(Applications!E5181,6)</f>
        <v>45133</v>
      </c>
      <c r="F5181">
        <v>338</v>
      </c>
      <c r="G5181" t="s">
        <v>14</v>
      </c>
      <c r="H5181" t="str" cm="1">
        <f t="array" ref="H5181">_xlfn.IFS(OR(Applications!H5181=FALSE,Applications!H5181=0,LEFT(Applications!H5181,1)="N"),"No",OR(Applications!H5181=TRUE,Applications!H5181=1,LEFT(Applications!H5181,1)="Y"),"Yes")</f>
        <v>No</v>
      </c>
      <c r="I5181" t="str">
        <f>PROPER(Applications!I5181)</f>
        <v>Denied</v>
      </c>
      <c r="J5181" s="5">
        <v>1140.72</v>
      </c>
      <c r="K5181" s="12">
        <v>1358</v>
      </c>
      <c r="L5181">
        <v>5</v>
      </c>
      <c r="M5181" t="s">
        <v>52</v>
      </c>
    </row>
    <row r="5182" spans="1:13" x14ac:dyDescent="0.2">
      <c r="A5182" t="str">
        <f>TEXT(Applications!A5182,"00000")</f>
        <v>6468220</v>
      </c>
      <c r="B5182" t="str">
        <f>TEXT(Applications!B5182,"0000")</f>
        <v>1292</v>
      </c>
      <c r="C5182" s="10">
        <v>44738</v>
      </c>
      <c r="D5182" t="s">
        <v>19</v>
      </c>
      <c r="E5182" s="5" t="str">
        <f>LEFT(Applications!E5182,6)</f>
        <v>130773</v>
      </c>
      <c r="F5182">
        <v>682</v>
      </c>
      <c r="G5182" t="s">
        <v>26</v>
      </c>
      <c r="H5182" t="str" cm="1">
        <f t="array" ref="H5182">_xlfn.IFS(OR(Applications!H5182=FALSE,Applications!H5182=0,LEFT(Applications!H5182,1)="N"),"No",OR(Applications!H5182=TRUE,Applications!H5182=1,LEFT(Applications!H5182,1)="Y"),"Yes")</f>
        <v>No</v>
      </c>
      <c r="I5182" t="str">
        <f>PROPER(Applications!I5182)</f>
        <v>Approved</v>
      </c>
      <c r="J5182" s="5">
        <v>10170.24</v>
      </c>
      <c r="K5182" s="12">
        <v>10594</v>
      </c>
      <c r="L5182">
        <v>3</v>
      </c>
      <c r="M5182" t="s">
        <v>52</v>
      </c>
    </row>
    <row r="5183" spans="1:13" x14ac:dyDescent="0.2">
      <c r="A5183" t="str">
        <f>TEXT(Applications!A5183,"00000")</f>
        <v>6468596</v>
      </c>
      <c r="B5183" t="str">
        <f>TEXT(Applications!B5183,"0000")</f>
        <v>0527</v>
      </c>
      <c r="C5183" s="10">
        <v>44052</v>
      </c>
      <c r="D5183" t="s">
        <v>29</v>
      </c>
      <c r="E5183" s="5" t="str">
        <f>LEFT(Applications!E5183,6)</f>
        <v>174068</v>
      </c>
      <c r="F5183">
        <v>780</v>
      </c>
      <c r="G5183" t="s">
        <v>14</v>
      </c>
      <c r="H5183" t="str" cm="1">
        <f t="array" ref="H5183">_xlfn.IFS(OR(Applications!H5183=FALSE,Applications!H5183=0,LEFT(Applications!H5183,1)="N"),"No",OR(Applications!H5183=TRUE,Applications!H5183=1,LEFT(Applications!H5183,1)="Y"),"Yes")</f>
        <v>Yes</v>
      </c>
      <c r="I5183" t="str">
        <f>PROPER(Applications!I5183)</f>
        <v>Approved</v>
      </c>
      <c r="J5183" s="5">
        <v>1626.24</v>
      </c>
      <c r="K5183" s="12">
        <v>2464</v>
      </c>
      <c r="L5183">
        <v>3</v>
      </c>
      <c r="M5183" t="s">
        <v>21</v>
      </c>
    </row>
    <row r="5184" spans="1:13" x14ac:dyDescent="0.2">
      <c r="A5184" t="str">
        <f>TEXT(Applications!A5184,"00000")</f>
        <v>6468732</v>
      </c>
      <c r="B5184" t="str">
        <f>TEXT(Applications!B5184,"0000")</f>
        <v>0160</v>
      </c>
      <c r="C5184" s="10">
        <v>44402</v>
      </c>
      <c r="D5184" t="s">
        <v>37</v>
      </c>
      <c r="E5184" s="5" t="str">
        <f>LEFT(Applications!E5184,6)</f>
        <v>153264</v>
      </c>
      <c r="F5184">
        <v>850</v>
      </c>
      <c r="G5184" t="s">
        <v>26</v>
      </c>
      <c r="H5184" t="str" cm="1">
        <f t="array" ref="H5184">_xlfn.IFS(OR(Applications!H5184=FALSE,Applications!H5184=0,LEFT(Applications!H5184,1)="N"),"No",OR(Applications!H5184=TRUE,Applications!H5184=1,LEFT(Applications!H5184,1)="Y"),"Yes")</f>
        <v>No</v>
      </c>
      <c r="I5184" t="str">
        <f>PROPER(Applications!I5184)</f>
        <v>Under Review</v>
      </c>
      <c r="J5184" s="5">
        <v>1022.4</v>
      </c>
      <c r="K5184" s="12">
        <v>1065</v>
      </c>
      <c r="L5184">
        <v>1</v>
      </c>
    </row>
    <row r="5185" spans="1:13" x14ac:dyDescent="0.2">
      <c r="A5185" t="str">
        <f>TEXT(Applications!A5185,"00000")</f>
        <v>6470821</v>
      </c>
      <c r="B5185" t="str">
        <f>TEXT(Applications!B5185,"0000")</f>
        <v>0903</v>
      </c>
      <c r="C5185" s="10">
        <v>45219</v>
      </c>
      <c r="D5185" t="s">
        <v>23</v>
      </c>
      <c r="E5185" s="5" t="str">
        <f>LEFT(Applications!E5185,6)</f>
        <v>170299</v>
      </c>
      <c r="F5185">
        <v>770</v>
      </c>
      <c r="G5185" t="s">
        <v>14</v>
      </c>
      <c r="H5185" t="str" cm="1">
        <f t="array" ref="H5185">_xlfn.IFS(OR(Applications!H5185=FALSE,Applications!H5185=0,LEFT(Applications!H5185,1)="N"),"No",OR(Applications!H5185=TRUE,Applications!H5185=1,LEFT(Applications!H5185,1)="Y"),"Yes")</f>
        <v>Yes</v>
      </c>
      <c r="I5185" t="str">
        <f>PROPER(Applications!I5185)</f>
        <v>Approved</v>
      </c>
      <c r="J5185" s="5">
        <v>4247.04</v>
      </c>
      <c r="K5185" s="12">
        <v>4424</v>
      </c>
      <c r="L5185">
        <v>4</v>
      </c>
      <c r="M5185" t="s">
        <v>38</v>
      </c>
    </row>
    <row r="5186" spans="1:13" x14ac:dyDescent="0.2">
      <c r="A5186" t="str">
        <f>TEXT(Applications!A5186,"00000")</f>
        <v>6473462</v>
      </c>
      <c r="B5186" t="str">
        <f>TEXT(Applications!B5186,"0000")</f>
        <v>1753</v>
      </c>
      <c r="C5186" s="10">
        <v>45603</v>
      </c>
      <c r="D5186" t="s">
        <v>29</v>
      </c>
      <c r="E5186" s="5" t="str">
        <f>LEFT(Applications!E5186,6)</f>
        <v>173183</v>
      </c>
      <c r="F5186">
        <v>583</v>
      </c>
      <c r="G5186" t="s">
        <v>14</v>
      </c>
      <c r="H5186" t="str" cm="1">
        <f t="array" ref="H5186">_xlfn.IFS(OR(Applications!H5186=FALSE,Applications!H5186=0,LEFT(Applications!H5186,1)="N"),"No",OR(Applications!H5186=TRUE,Applications!H5186=1,LEFT(Applications!H5186,1)="Y"),"Yes")</f>
        <v>Yes</v>
      </c>
      <c r="I5186" t="str">
        <f>PROPER(Applications!I5186)</f>
        <v>Approved</v>
      </c>
      <c r="J5186" s="5">
        <v>1480.2</v>
      </c>
      <c r="K5186" s="12">
        <v>2467</v>
      </c>
      <c r="L5186">
        <v>1</v>
      </c>
      <c r="M5186" t="s">
        <v>35</v>
      </c>
    </row>
    <row r="5187" spans="1:13" x14ac:dyDescent="0.2">
      <c r="A5187" t="str">
        <f>TEXT(Applications!A5187,"00000")</f>
        <v>6473575</v>
      </c>
      <c r="B5187" t="str">
        <f>TEXT(Applications!B5187,"0000")</f>
        <v>0174</v>
      </c>
      <c r="C5187" s="10">
        <v>45399</v>
      </c>
      <c r="D5187" t="s">
        <v>13</v>
      </c>
      <c r="E5187" s="5" t="str">
        <f>LEFT(Applications!E5187,6)</f>
        <v>134956</v>
      </c>
      <c r="F5187">
        <v>792</v>
      </c>
      <c r="G5187" t="s">
        <v>14</v>
      </c>
      <c r="H5187" t="str" cm="1">
        <f t="array" ref="H5187">_xlfn.IFS(OR(Applications!H5187=FALSE,Applications!H5187=0,LEFT(Applications!H5187,1)="N"),"No",OR(Applications!H5187=TRUE,Applications!H5187=1,LEFT(Applications!H5187,1)="Y"),"Yes")</f>
        <v>No</v>
      </c>
      <c r="I5187" t="str">
        <f>PROPER(Applications!I5187)</f>
        <v>Denied</v>
      </c>
      <c r="J5187" s="5">
        <v>1887.6</v>
      </c>
      <c r="K5187" s="12">
        <v>2420</v>
      </c>
      <c r="L5187">
        <v>2</v>
      </c>
      <c r="M5187" t="s">
        <v>34</v>
      </c>
    </row>
    <row r="5188" spans="1:13" x14ac:dyDescent="0.2">
      <c r="A5188" t="str">
        <f>TEXT(Applications!A5188,"00000")</f>
        <v>6475331</v>
      </c>
      <c r="B5188" t="str">
        <f>TEXT(Applications!B5188,"0000")</f>
        <v>0237</v>
      </c>
      <c r="C5188" s="10">
        <v>44532</v>
      </c>
      <c r="D5188" t="s">
        <v>27</v>
      </c>
      <c r="E5188" s="5" t="str">
        <f>LEFT(Applications!E5188,6)</f>
        <v>237002</v>
      </c>
      <c r="F5188">
        <v>632</v>
      </c>
      <c r="G5188" t="s">
        <v>14</v>
      </c>
      <c r="H5188" t="str" cm="1">
        <f t="array" ref="H5188">_xlfn.IFS(OR(Applications!H5188=FALSE,Applications!H5188=0,LEFT(Applications!H5188,1)="N"),"No",OR(Applications!H5188=TRUE,Applications!H5188=1,LEFT(Applications!H5188,1)="Y"),"Yes")</f>
        <v>Yes</v>
      </c>
      <c r="I5188" t="str">
        <f>PROPER(Applications!I5188)</f>
        <v>Approved</v>
      </c>
      <c r="J5188" s="5">
        <v>3263.52</v>
      </c>
      <c r="K5188" s="12">
        <v>4184</v>
      </c>
      <c r="L5188">
        <v>4</v>
      </c>
      <c r="M5188" t="s">
        <v>21</v>
      </c>
    </row>
    <row r="5189" spans="1:13" x14ac:dyDescent="0.2">
      <c r="A5189" t="str">
        <f>TEXT(Applications!A5189,"00000")</f>
        <v>6479757</v>
      </c>
      <c r="B5189" t="str">
        <f>TEXT(Applications!B5189,"0000")</f>
        <v>1281</v>
      </c>
      <c r="C5189" s="10">
        <v>45008</v>
      </c>
      <c r="D5189" t="s">
        <v>27</v>
      </c>
      <c r="E5189" s="5" t="str">
        <f>LEFT(Applications!E5189,6)</f>
        <v>248794</v>
      </c>
      <c r="F5189">
        <v>731</v>
      </c>
      <c r="G5189" t="s">
        <v>14</v>
      </c>
      <c r="H5189" t="str" cm="1">
        <f t="array" ref="H5189">_xlfn.IFS(OR(Applications!H5189=FALSE,Applications!H5189=0,LEFT(Applications!H5189,1)="N"),"No",OR(Applications!H5189=TRUE,Applications!H5189=1,LEFT(Applications!H5189,1)="Y"),"Yes")</f>
        <v>No</v>
      </c>
      <c r="I5189" t="str">
        <f>PROPER(Applications!I5189)</f>
        <v>Pending</v>
      </c>
      <c r="J5189" s="5">
        <v>2804.88</v>
      </c>
      <c r="K5189" s="12">
        <v>3596</v>
      </c>
      <c r="L5189">
        <v>1</v>
      </c>
      <c r="M5189" t="s">
        <v>31</v>
      </c>
    </row>
    <row r="5190" spans="1:13" x14ac:dyDescent="0.2">
      <c r="A5190" t="str">
        <f>TEXT(Applications!A5190,"00000")</f>
        <v>6479813</v>
      </c>
      <c r="B5190" t="str">
        <f>TEXT(Applications!B5190,"0000")</f>
        <v>0363</v>
      </c>
      <c r="C5190" s="10">
        <v>45602</v>
      </c>
      <c r="D5190" t="s">
        <v>37</v>
      </c>
      <c r="E5190" s="5" t="str">
        <f>LEFT(Applications!E5190,6)</f>
        <v>238038</v>
      </c>
      <c r="F5190">
        <v>739</v>
      </c>
      <c r="G5190" t="s">
        <v>14</v>
      </c>
      <c r="H5190" t="str" cm="1">
        <f t="array" ref="H5190">_xlfn.IFS(OR(Applications!H5190=FALSE,Applications!H5190=0,LEFT(Applications!H5190,1)="N"),"No",OR(Applications!H5190=TRUE,Applications!H5190=1,LEFT(Applications!H5190,1)="Y"),"Yes")</f>
        <v>Yes</v>
      </c>
      <c r="I5190" t="str">
        <f>PROPER(Applications!I5190)</f>
        <v>Denied</v>
      </c>
      <c r="J5190" s="5">
        <v>1184.4000000000001</v>
      </c>
      <c r="K5190" s="12">
        <v>1410</v>
      </c>
      <c r="L5190">
        <v>1</v>
      </c>
      <c r="M5190" t="s">
        <v>52</v>
      </c>
    </row>
    <row r="5191" spans="1:13" x14ac:dyDescent="0.2">
      <c r="A5191" t="str">
        <f>TEXT(Applications!A5191,"00000")</f>
        <v>6480421</v>
      </c>
      <c r="B5191" t="str">
        <f>TEXT(Applications!B5191,"0000")</f>
        <v>0090</v>
      </c>
      <c r="C5191" s="10">
        <v>45002</v>
      </c>
      <c r="D5191" t="s">
        <v>37</v>
      </c>
      <c r="E5191" s="5" t="str">
        <f>LEFT(Applications!E5191,6)</f>
        <v>35737</v>
      </c>
      <c r="F5191" t="s">
        <v>38</v>
      </c>
      <c r="G5191" t="s">
        <v>26</v>
      </c>
      <c r="H5191" t="str" cm="1">
        <f t="array" ref="H5191">_xlfn.IFS(OR(Applications!H5191=FALSE,Applications!H5191=0,LEFT(Applications!H5191,1)="N"),"No",OR(Applications!H5191=TRUE,Applications!H5191=1,LEFT(Applications!H5191,1)="Y"),"Yes")</f>
        <v>No</v>
      </c>
      <c r="I5191" t="str">
        <f>PROPER(Applications!I5191)</f>
        <v>Approved</v>
      </c>
      <c r="J5191" s="5">
        <v>5025.6000000000004</v>
      </c>
      <c r="K5191" s="12">
        <v>5235</v>
      </c>
      <c r="L5191">
        <v>4</v>
      </c>
      <c r="M5191" t="s">
        <v>47</v>
      </c>
    </row>
    <row r="5192" spans="1:13" x14ac:dyDescent="0.2">
      <c r="A5192" t="str">
        <f>TEXT(Applications!A5192,"00000")</f>
        <v>6482651</v>
      </c>
      <c r="B5192" t="str">
        <f>TEXT(Applications!B5192,"0000")</f>
        <v>0361</v>
      </c>
      <c r="C5192" s="10">
        <v>44381</v>
      </c>
      <c r="D5192" t="s">
        <v>37</v>
      </c>
      <c r="E5192" s="5" t="str">
        <f>LEFT(Applications!E5192,6)</f>
        <v>86427</v>
      </c>
      <c r="F5192">
        <v>800</v>
      </c>
      <c r="G5192" t="s">
        <v>14</v>
      </c>
      <c r="H5192" t="str" cm="1">
        <f t="array" ref="H5192">_xlfn.IFS(OR(Applications!H5192=FALSE,Applications!H5192=0,LEFT(Applications!H5192,1)="N"),"No",OR(Applications!H5192=TRUE,Applications!H5192=1,LEFT(Applications!H5192,1)="Y"),"Yes")</f>
        <v>Yes</v>
      </c>
      <c r="I5192" t="str">
        <f>PROPER(Applications!I5192)</f>
        <v>Denied</v>
      </c>
      <c r="J5192" s="5">
        <v>2545.1999999999998</v>
      </c>
      <c r="K5192" s="12">
        <v>4242</v>
      </c>
      <c r="L5192">
        <v>4</v>
      </c>
      <c r="M5192" t="s">
        <v>41</v>
      </c>
    </row>
    <row r="5193" spans="1:13" x14ac:dyDescent="0.2">
      <c r="A5193" t="str">
        <f>TEXT(Applications!A5193,"00000")</f>
        <v>6482931</v>
      </c>
      <c r="B5193" t="str">
        <f>TEXT(Applications!B5193,"0000")</f>
        <v>1212</v>
      </c>
      <c r="C5193" s="10">
        <v>45392</v>
      </c>
      <c r="D5193" t="s">
        <v>37</v>
      </c>
      <c r="E5193" s="5" t="str">
        <f>LEFT(Applications!E5193,6)</f>
        <v>185325</v>
      </c>
      <c r="F5193">
        <v>713</v>
      </c>
      <c r="G5193" t="s">
        <v>14</v>
      </c>
      <c r="H5193" t="str" cm="1">
        <f t="array" ref="H5193">_xlfn.IFS(OR(Applications!H5193=FALSE,Applications!H5193=0,LEFT(Applications!H5193,1)="N"),"No",OR(Applications!H5193=TRUE,Applications!H5193=1,LEFT(Applications!H5193,1)="Y"),"Yes")</f>
        <v>No</v>
      </c>
      <c r="I5193" t="str">
        <f>PROPER(Applications!I5193)</f>
        <v>Approved</v>
      </c>
      <c r="J5193" s="5">
        <v>1125.54</v>
      </c>
      <c r="K5193" s="12">
        <v>1443</v>
      </c>
      <c r="L5193">
        <v>3</v>
      </c>
      <c r="M5193" t="s">
        <v>36</v>
      </c>
    </row>
    <row r="5194" spans="1:13" x14ac:dyDescent="0.2">
      <c r="A5194" t="str">
        <f>TEXT(Applications!A5194,"00000")</f>
        <v>6483820</v>
      </c>
      <c r="B5194" t="str">
        <f>TEXT(Applications!B5194,"0000")</f>
        <v>1018</v>
      </c>
      <c r="C5194" s="10">
        <v>45629</v>
      </c>
      <c r="D5194" t="s">
        <v>23</v>
      </c>
      <c r="E5194" s="5" t="str">
        <f>LEFT(Applications!E5194,6)</f>
        <v>300714</v>
      </c>
      <c r="F5194">
        <v>712</v>
      </c>
      <c r="G5194" t="s">
        <v>14</v>
      </c>
      <c r="H5194" t="str" cm="1">
        <f t="array" ref="H5194">_xlfn.IFS(OR(Applications!H5194=FALSE,Applications!H5194=0,LEFT(Applications!H5194,1)="N"),"No",OR(Applications!H5194=TRUE,Applications!H5194=1,LEFT(Applications!H5194,1)="Y"),"Yes")</f>
        <v>Yes</v>
      </c>
      <c r="I5194" t="str">
        <f>PROPER(Applications!I5194)</f>
        <v>Approved</v>
      </c>
      <c r="J5194" s="5">
        <v>7361.28</v>
      </c>
      <c r="K5194" s="12">
        <v>7668</v>
      </c>
      <c r="L5194">
        <v>3</v>
      </c>
      <c r="M5194" t="s">
        <v>36</v>
      </c>
    </row>
    <row r="5195" spans="1:13" x14ac:dyDescent="0.2">
      <c r="A5195" t="str">
        <f>TEXT(Applications!A5195,"00000")</f>
        <v>6484708</v>
      </c>
      <c r="B5195" t="str">
        <f>TEXT(Applications!B5195,"0000")</f>
        <v>0653</v>
      </c>
      <c r="C5195" s="10">
        <v>45299</v>
      </c>
      <c r="D5195" t="s">
        <v>37</v>
      </c>
      <c r="E5195" s="5" t="str">
        <f>LEFT(Applications!E5195,6)</f>
        <v>223854</v>
      </c>
      <c r="F5195">
        <v>703</v>
      </c>
      <c r="G5195" t="s">
        <v>14</v>
      </c>
      <c r="H5195" t="str" cm="1">
        <f t="array" ref="H5195">_xlfn.IFS(OR(Applications!H5195=FALSE,Applications!H5195=0,LEFT(Applications!H5195,1)="N"),"No",OR(Applications!H5195=TRUE,Applications!H5195=1,LEFT(Applications!H5195,1)="Y"),"Yes")</f>
        <v>No</v>
      </c>
      <c r="I5195" t="str">
        <f>PROPER(Applications!I5195)</f>
        <v>Denied</v>
      </c>
      <c r="J5195" s="5">
        <v>2306.88</v>
      </c>
      <c r="K5195" s="12">
        <v>2403</v>
      </c>
      <c r="L5195">
        <v>4</v>
      </c>
      <c r="M5195" t="s">
        <v>38</v>
      </c>
    </row>
    <row r="5196" spans="1:13" x14ac:dyDescent="0.2">
      <c r="A5196" t="str">
        <f>TEXT(Applications!A5196,"00000")</f>
        <v>6486970</v>
      </c>
      <c r="B5196" t="str">
        <f>TEXT(Applications!B5196,"0000")</f>
        <v>0128</v>
      </c>
      <c r="C5196" s="10">
        <v>44927</v>
      </c>
      <c r="D5196" t="s">
        <v>37</v>
      </c>
      <c r="E5196" s="5" t="str">
        <f>LEFT(Applications!E5196,6)</f>
        <v>37248</v>
      </c>
      <c r="F5196">
        <v>577</v>
      </c>
      <c r="G5196" t="s">
        <v>14</v>
      </c>
      <c r="H5196" t="str" cm="1">
        <f t="array" ref="H5196">_xlfn.IFS(OR(Applications!H5196=FALSE,Applications!H5196=0,LEFT(Applications!H5196,1)="N"),"No",OR(Applications!H5196=TRUE,Applications!H5196=1,LEFT(Applications!H5196,1)="Y"),"Yes")</f>
        <v>Yes</v>
      </c>
      <c r="I5196" t="str">
        <f>PROPER(Applications!I5196)</f>
        <v>Approved</v>
      </c>
      <c r="J5196" s="5">
        <v>5066.82</v>
      </c>
      <c r="K5196" s="12">
        <v>7677</v>
      </c>
      <c r="L5196">
        <v>1</v>
      </c>
      <c r="M5196" t="s">
        <v>35</v>
      </c>
    </row>
    <row r="5197" spans="1:13" x14ac:dyDescent="0.2">
      <c r="A5197" t="str">
        <f>TEXT(Applications!A5197,"00000")</f>
        <v>6488605</v>
      </c>
      <c r="B5197" t="str">
        <f>TEXT(Applications!B5197,"0000")</f>
        <v>0163</v>
      </c>
      <c r="C5197" s="10" t="s">
        <v>419</v>
      </c>
      <c r="D5197" t="s">
        <v>29</v>
      </c>
      <c r="E5197" s="5" t="str">
        <f>LEFT(Applications!E5197,6)</f>
        <v>60317</v>
      </c>
      <c r="F5197" t="s">
        <v>38</v>
      </c>
      <c r="G5197" t="s">
        <v>26</v>
      </c>
      <c r="H5197" t="str" cm="1">
        <f t="array" ref="H5197">_xlfn.IFS(OR(Applications!H5197=FALSE,Applications!H5197=0,LEFT(Applications!H5197,1)="N"),"No",OR(Applications!H5197=TRUE,Applications!H5197=1,LEFT(Applications!H5197,1)="Y"),"Yes")</f>
        <v>Yes</v>
      </c>
      <c r="I5197" t="str">
        <f>PROPER(Applications!I5197)</f>
        <v>Approved</v>
      </c>
      <c r="J5197" s="5">
        <v>3906.24</v>
      </c>
      <c r="K5197" s="12">
        <v>5008</v>
      </c>
      <c r="L5197">
        <v>2</v>
      </c>
      <c r="M5197" t="s">
        <v>34</v>
      </c>
    </row>
    <row r="5198" spans="1:13" x14ac:dyDescent="0.2">
      <c r="A5198" t="str">
        <f>TEXT(Applications!A5198,"00000")</f>
        <v>6488720</v>
      </c>
      <c r="B5198" t="str">
        <f>TEXT(Applications!B5198,"0000")</f>
        <v>0856</v>
      </c>
      <c r="C5198" s="10">
        <v>45083</v>
      </c>
      <c r="D5198" t="s">
        <v>13</v>
      </c>
      <c r="E5198" s="5" t="str">
        <f>LEFT(Applications!E5198,6)</f>
        <v>68094</v>
      </c>
      <c r="G5198" t="s">
        <v>14</v>
      </c>
      <c r="H5198" t="str" cm="1">
        <f t="array" ref="H5198">_xlfn.IFS(OR(Applications!H5198=FALSE,Applications!H5198=0,LEFT(Applications!H5198,1)="N"),"No",OR(Applications!H5198=TRUE,Applications!H5198=1,LEFT(Applications!H5198,1)="Y"),"Yes")</f>
        <v>Yes</v>
      </c>
      <c r="I5198" t="str">
        <f>PROPER(Applications!I5198)</f>
        <v>Approved</v>
      </c>
      <c r="J5198" s="5">
        <v>711.48</v>
      </c>
      <c r="K5198" s="12">
        <v>847</v>
      </c>
      <c r="L5198">
        <v>5</v>
      </c>
      <c r="M5198" t="s">
        <v>34</v>
      </c>
    </row>
    <row r="5199" spans="1:13" x14ac:dyDescent="0.2">
      <c r="A5199" t="str">
        <f>TEXT(Applications!A5199,"00000")</f>
        <v>6489436</v>
      </c>
      <c r="B5199" t="str">
        <f>TEXT(Applications!B5199,"0000")</f>
        <v>1612</v>
      </c>
      <c r="C5199" s="10">
        <v>45599</v>
      </c>
      <c r="D5199" t="s">
        <v>19</v>
      </c>
      <c r="E5199" s="5" t="str">
        <f>LEFT(Applications!E5199,6)</f>
        <v>9124</v>
      </c>
      <c r="F5199">
        <v>811</v>
      </c>
      <c r="G5199" t="s">
        <v>14</v>
      </c>
      <c r="H5199" t="str" cm="1">
        <f t="array" ref="H5199">_xlfn.IFS(OR(Applications!H5199=FALSE,Applications!H5199=0,LEFT(Applications!H5199,1)="N"),"No",OR(Applications!H5199=TRUE,Applications!H5199=1,LEFT(Applications!H5199,1)="Y"),"Yes")</f>
        <v>Yes</v>
      </c>
      <c r="I5199" t="str">
        <f>PROPER(Applications!I5199)</f>
        <v>Approved</v>
      </c>
      <c r="J5199" s="5">
        <v>2043.84</v>
      </c>
      <c r="K5199" s="12">
        <v>2129</v>
      </c>
      <c r="L5199">
        <v>1</v>
      </c>
      <c r="M5199" t="s">
        <v>21</v>
      </c>
    </row>
    <row r="5200" spans="1:13" x14ac:dyDescent="0.2">
      <c r="A5200" t="str">
        <f>TEXT(Applications!A5200,"00000")</f>
        <v>6489469</v>
      </c>
      <c r="B5200" t="str">
        <f>TEXT(Applications!B5200,"0000")</f>
        <v>0804</v>
      </c>
      <c r="C5200" s="10">
        <v>44715</v>
      </c>
      <c r="D5200" t="s">
        <v>27</v>
      </c>
      <c r="E5200" s="5" t="str">
        <f>LEFT(Applications!E5200,6)</f>
        <v>238640</v>
      </c>
      <c r="F5200">
        <v>738</v>
      </c>
      <c r="G5200" t="s">
        <v>14</v>
      </c>
      <c r="H5200" t="str" cm="1">
        <f t="array" ref="H5200">_xlfn.IFS(OR(Applications!H5200=FALSE,Applications!H5200=0,LEFT(Applications!H5200,1)="N"),"No",OR(Applications!H5200=TRUE,Applications!H5200=1,LEFT(Applications!H5200,1)="Y"),"Yes")</f>
        <v>No</v>
      </c>
      <c r="I5200" t="str">
        <f>PROPER(Applications!I5200)</f>
        <v>Denied</v>
      </c>
      <c r="J5200" s="5">
        <v>2083.62</v>
      </c>
      <c r="K5200" s="12">
        <v>3157</v>
      </c>
      <c r="L5200">
        <v>2</v>
      </c>
      <c r="M5200" t="s">
        <v>41</v>
      </c>
    </row>
    <row r="5201" spans="1:13" x14ac:dyDescent="0.2">
      <c r="A5201" t="str">
        <f>TEXT(Applications!A5201,"00000")</f>
        <v>6489614</v>
      </c>
      <c r="B5201" t="str">
        <f>TEXT(Applications!B5201,"0000")</f>
        <v>1421</v>
      </c>
      <c r="C5201" s="10">
        <v>44316</v>
      </c>
      <c r="D5201" t="s">
        <v>32</v>
      </c>
      <c r="E5201" s="5" t="str">
        <f>LEFT(Applications!E5201,6)</f>
        <v>322030</v>
      </c>
      <c r="F5201">
        <v>655</v>
      </c>
      <c r="G5201" t="s">
        <v>14</v>
      </c>
      <c r="H5201" t="str" cm="1">
        <f t="array" ref="H5201">_xlfn.IFS(OR(Applications!H5201=FALSE,Applications!H5201=0,LEFT(Applications!H5201,1)="N"),"No",OR(Applications!H5201=TRUE,Applications!H5201=1,LEFT(Applications!H5201,1)="Y"),"Yes")</f>
        <v>Yes</v>
      </c>
      <c r="I5201" t="str">
        <f>PROPER(Applications!I5201)</f>
        <v>Under Review</v>
      </c>
      <c r="J5201" s="5">
        <v>2723.76</v>
      </c>
      <c r="K5201" s="12">
        <v>3492</v>
      </c>
      <c r="L5201">
        <v>2</v>
      </c>
      <c r="M5201" t="s">
        <v>47</v>
      </c>
    </row>
    <row r="5202" spans="1:13" x14ac:dyDescent="0.2">
      <c r="A5202" t="str">
        <f>TEXT(Applications!A5202,"00000")</f>
        <v>6496499</v>
      </c>
      <c r="B5202" t="str">
        <f>TEXT(Applications!B5202,"0000")</f>
        <v>1531</v>
      </c>
      <c r="C5202" s="10">
        <v>44500</v>
      </c>
      <c r="D5202" t="s">
        <v>29</v>
      </c>
      <c r="E5202" s="5" t="str">
        <f>LEFT(Applications!E5202,6)</f>
        <v>193669</v>
      </c>
      <c r="F5202" t="s">
        <v>38</v>
      </c>
      <c r="G5202" t="s">
        <v>14</v>
      </c>
      <c r="H5202" t="str" cm="1">
        <f t="array" ref="H5202">_xlfn.IFS(OR(Applications!H5202=FALSE,Applications!H5202=0,LEFT(Applications!H5202,1)="N"),"No",OR(Applications!H5202=TRUE,Applications!H5202=1,LEFT(Applications!H5202,1)="Y"),"Yes")</f>
        <v>Yes</v>
      </c>
      <c r="I5202" t="str">
        <f>PROPER(Applications!I5202)</f>
        <v>Denied</v>
      </c>
      <c r="J5202" s="5">
        <v>1362.9</v>
      </c>
      <c r="K5202" s="12">
        <v>2065</v>
      </c>
      <c r="L5202">
        <v>5</v>
      </c>
      <c r="M5202" t="s">
        <v>31</v>
      </c>
    </row>
    <row r="5203" spans="1:13" x14ac:dyDescent="0.2">
      <c r="A5203" t="str">
        <f>TEXT(Applications!A5203,"00000")</f>
        <v>6497309</v>
      </c>
      <c r="B5203" t="str">
        <f>TEXT(Applications!B5203,"0000")</f>
        <v>1270</v>
      </c>
      <c r="C5203" s="10">
        <v>44998</v>
      </c>
      <c r="D5203" t="s">
        <v>29</v>
      </c>
      <c r="E5203" s="5" t="str">
        <f>LEFT(Applications!E5203,6)</f>
        <v>278656</v>
      </c>
      <c r="F5203">
        <v>815</v>
      </c>
      <c r="G5203" t="s">
        <v>14</v>
      </c>
      <c r="H5203" t="str" cm="1">
        <f t="array" ref="H5203">_xlfn.IFS(OR(Applications!H5203=FALSE,Applications!H5203=0,LEFT(Applications!H5203,1)="N"),"No",OR(Applications!H5203=TRUE,Applications!H5203=1,LEFT(Applications!H5203,1)="Y"),"Yes")</f>
        <v>Yes</v>
      </c>
      <c r="I5203" t="str">
        <f>PROPER(Applications!I5203)</f>
        <v>Denied</v>
      </c>
      <c r="J5203" s="5">
        <v>3516.48</v>
      </c>
      <c r="K5203" s="12">
        <v>5328</v>
      </c>
      <c r="L5203">
        <v>1</v>
      </c>
      <c r="M5203" t="s">
        <v>47</v>
      </c>
    </row>
    <row r="5204" spans="1:13" x14ac:dyDescent="0.2">
      <c r="A5204" t="str">
        <f>TEXT(Applications!A5204,"00000")</f>
        <v>6497549</v>
      </c>
      <c r="B5204" t="str">
        <f>TEXT(Applications!B5204,"0000")</f>
        <v>1797</v>
      </c>
      <c r="C5204" s="10">
        <v>44880</v>
      </c>
      <c r="D5204" t="s">
        <v>13</v>
      </c>
      <c r="E5204" s="5" t="str">
        <f>LEFT(Applications!E5204,6)</f>
        <v>53790</v>
      </c>
      <c r="F5204">
        <v>581</v>
      </c>
      <c r="G5204" t="s">
        <v>26</v>
      </c>
      <c r="H5204" t="str" cm="1">
        <f t="array" ref="H5204">_xlfn.IFS(OR(Applications!H5204=FALSE,Applications!H5204=0,LEFT(Applications!H5204,1)="N"),"No",OR(Applications!H5204=TRUE,Applications!H5204=1,LEFT(Applications!H5204,1)="Y"),"Yes")</f>
        <v>No</v>
      </c>
      <c r="I5204" t="str">
        <f>PROPER(Applications!I5204)</f>
        <v>Approved</v>
      </c>
      <c r="J5204" s="5">
        <v>578.16</v>
      </c>
      <c r="K5204" s="12">
        <v>876</v>
      </c>
      <c r="L5204">
        <v>3</v>
      </c>
      <c r="M5204" t="s">
        <v>52</v>
      </c>
    </row>
    <row r="5205" spans="1:13" x14ac:dyDescent="0.2">
      <c r="A5205" t="str">
        <f>TEXT(Applications!A5205,"00000")</f>
        <v>6498672</v>
      </c>
      <c r="B5205" t="str">
        <f>TEXT(Applications!B5205,"0000")</f>
        <v>0545</v>
      </c>
      <c r="C5205" s="10">
        <v>44002</v>
      </c>
      <c r="D5205" t="s">
        <v>27</v>
      </c>
      <c r="E5205" s="5" t="str">
        <f>LEFT(Applications!E5205,6)</f>
        <v>52480</v>
      </c>
      <c r="F5205">
        <v>778</v>
      </c>
      <c r="G5205" t="s">
        <v>14</v>
      </c>
      <c r="H5205" t="str" cm="1">
        <f t="array" ref="H5205">_xlfn.IFS(OR(Applications!H5205=FALSE,Applications!H5205=0,LEFT(Applications!H5205,1)="N"),"No",OR(Applications!H5205=TRUE,Applications!H5205=1,LEFT(Applications!H5205,1)="Y"),"Yes")</f>
        <v>No</v>
      </c>
      <c r="I5205" t="str">
        <f>PROPER(Applications!I5205)</f>
        <v>Pending</v>
      </c>
      <c r="J5205" s="5">
        <v>2273.04</v>
      </c>
      <c r="K5205" s="12">
        <v>3444</v>
      </c>
      <c r="L5205">
        <v>4</v>
      </c>
      <c r="M5205" t="s">
        <v>28</v>
      </c>
    </row>
    <row r="5206" spans="1:13" x14ac:dyDescent="0.2">
      <c r="A5206" t="str">
        <f>TEXT(Applications!A5206,"00000")</f>
        <v>6499065</v>
      </c>
      <c r="B5206" t="str">
        <f>TEXT(Applications!B5206,"0000")</f>
        <v>0728</v>
      </c>
      <c r="C5206" s="10">
        <v>45243</v>
      </c>
      <c r="D5206" t="s">
        <v>37</v>
      </c>
      <c r="E5206" s="5" t="str">
        <f>LEFT(Applications!E5206,6)</f>
        <v>77153</v>
      </c>
      <c r="F5206">
        <v>718</v>
      </c>
      <c r="G5206" t="s">
        <v>14</v>
      </c>
      <c r="H5206" t="str" cm="1">
        <f t="array" ref="H5206">_xlfn.IFS(OR(Applications!H5206=FALSE,Applications!H5206=0,LEFT(Applications!H5206,1)="N"),"No",OR(Applications!H5206=TRUE,Applications!H5206=1,LEFT(Applications!H5206,1)="Y"),"Yes")</f>
        <v>No</v>
      </c>
      <c r="I5206" t="str">
        <f>PROPER(Applications!I5206)</f>
        <v>Denied</v>
      </c>
      <c r="J5206" s="5">
        <v>1599</v>
      </c>
      <c r="K5206" s="12">
        <v>2050</v>
      </c>
      <c r="L5206">
        <v>3</v>
      </c>
    </row>
    <row r="5207" spans="1:13" x14ac:dyDescent="0.2">
      <c r="A5207" t="str">
        <f>TEXT(Applications!A5207,"00000")</f>
        <v>6499989</v>
      </c>
      <c r="B5207" t="str">
        <f>TEXT(Applications!B5207,"0000")</f>
        <v>1314</v>
      </c>
      <c r="C5207" s="10">
        <v>44224</v>
      </c>
      <c r="D5207" t="s">
        <v>27</v>
      </c>
      <c r="E5207" s="5" t="str">
        <f>LEFT(Applications!E5207,6)</f>
        <v>96036</v>
      </c>
      <c r="F5207">
        <v>373</v>
      </c>
      <c r="G5207" t="s">
        <v>14</v>
      </c>
      <c r="H5207" t="str" cm="1">
        <f t="array" ref="H5207">_xlfn.IFS(OR(Applications!H5207=FALSE,Applications!H5207=0,LEFT(Applications!H5207,1)="N"),"No",OR(Applications!H5207=TRUE,Applications!H5207=1,LEFT(Applications!H5207,1)="Y"),"Yes")</f>
        <v>No</v>
      </c>
      <c r="I5207" t="str">
        <f>PROPER(Applications!I5207)</f>
        <v>Approved</v>
      </c>
      <c r="J5207" s="5">
        <v>2693.46</v>
      </c>
      <c r="K5207" s="12">
        <v>4081</v>
      </c>
      <c r="L5207">
        <v>2</v>
      </c>
      <c r="M5207" t="s">
        <v>25</v>
      </c>
    </row>
    <row r="5208" spans="1:13" x14ac:dyDescent="0.2">
      <c r="A5208" t="str">
        <f>TEXT(Applications!A5208,"00000")</f>
        <v>6500129</v>
      </c>
      <c r="B5208" t="str">
        <f>TEXT(Applications!B5208,"0000")</f>
        <v>0420</v>
      </c>
      <c r="D5208" t="s">
        <v>27</v>
      </c>
      <c r="E5208" s="5" t="str">
        <f>LEFT(Applications!E5208,6)</f>
        <v>120605</v>
      </c>
      <c r="F5208">
        <v>800</v>
      </c>
      <c r="G5208" t="s">
        <v>14</v>
      </c>
      <c r="H5208" t="str" cm="1">
        <f t="array" ref="H5208">_xlfn.IFS(OR(Applications!H5208=FALSE,Applications!H5208=0,LEFT(Applications!H5208,1)="N"),"No",OR(Applications!H5208=TRUE,Applications!H5208=1,LEFT(Applications!H5208,1)="Y"),"Yes")</f>
        <v>Yes</v>
      </c>
      <c r="I5208" t="str">
        <f>PROPER(Applications!I5208)</f>
        <v>Under Review</v>
      </c>
      <c r="J5208" s="5">
        <v>3732.96</v>
      </c>
      <c r="K5208" s="12">
        <v>5656</v>
      </c>
      <c r="L5208">
        <v>4</v>
      </c>
      <c r="M5208" t="s">
        <v>38</v>
      </c>
    </row>
    <row r="5209" spans="1:13" x14ac:dyDescent="0.2">
      <c r="A5209" t="str">
        <f>TEXT(Applications!A5209,"00000")</f>
        <v>6501407</v>
      </c>
      <c r="B5209" t="str">
        <f>TEXT(Applications!B5209,"0000")</f>
        <v>1202</v>
      </c>
      <c r="C5209" s="10">
        <v>45143</v>
      </c>
      <c r="D5209" t="s">
        <v>27</v>
      </c>
      <c r="E5209" s="5" t="str">
        <f>LEFT(Applications!E5209,6)</f>
        <v>103932</v>
      </c>
      <c r="F5209">
        <v>746</v>
      </c>
      <c r="G5209" t="s">
        <v>14</v>
      </c>
      <c r="H5209" t="str" cm="1">
        <f t="array" ref="H5209">_xlfn.IFS(OR(Applications!H5209=FALSE,Applications!H5209=0,LEFT(Applications!H5209,1)="N"),"No",OR(Applications!H5209=TRUE,Applications!H5209=1,LEFT(Applications!H5209,1)="Y"),"Yes")</f>
        <v>No</v>
      </c>
      <c r="I5209" t="str">
        <f>PROPER(Applications!I5209)</f>
        <v>Denied</v>
      </c>
      <c r="J5209" s="5">
        <v>2176.44</v>
      </c>
      <c r="K5209" s="12">
        <v>2591</v>
      </c>
      <c r="L5209">
        <v>1</v>
      </c>
      <c r="M5209" t="s">
        <v>41</v>
      </c>
    </row>
    <row r="5210" spans="1:13" x14ac:dyDescent="0.2">
      <c r="A5210" t="str">
        <f>TEXT(Applications!A5210,"00000")</f>
        <v>6501712</v>
      </c>
      <c r="B5210" t="str">
        <f>TEXT(Applications!B5210,"0000")</f>
        <v>1198</v>
      </c>
      <c r="C5210" s="10">
        <v>44039</v>
      </c>
      <c r="D5210" t="s">
        <v>23</v>
      </c>
      <c r="E5210" s="5" t="str">
        <f>LEFT(Applications!E5210,6)</f>
        <v>222909</v>
      </c>
      <c r="F5210">
        <v>840</v>
      </c>
      <c r="G5210" t="s">
        <v>14</v>
      </c>
      <c r="H5210" t="str" cm="1">
        <f t="array" ref="H5210">_xlfn.IFS(OR(Applications!H5210=FALSE,Applications!H5210=0,LEFT(Applications!H5210,1)="N"),"No",OR(Applications!H5210=TRUE,Applications!H5210=1,LEFT(Applications!H5210,1)="Y"),"Yes")</f>
        <v>Yes</v>
      </c>
      <c r="I5210" t="str">
        <f>PROPER(Applications!I5210)</f>
        <v>Denied</v>
      </c>
      <c r="J5210" s="5">
        <v>4737.6000000000004</v>
      </c>
      <c r="K5210" s="12">
        <v>7896</v>
      </c>
      <c r="L5210">
        <v>5</v>
      </c>
      <c r="M5210" t="s">
        <v>38</v>
      </c>
    </row>
    <row r="5211" spans="1:13" x14ac:dyDescent="0.2">
      <c r="A5211" t="str">
        <f>TEXT(Applications!A5211,"00000")</f>
        <v>6503623</v>
      </c>
      <c r="B5211" t="str">
        <f>TEXT(Applications!B5211,"0000")</f>
        <v>1279</v>
      </c>
      <c r="C5211" s="10" t="s">
        <v>547</v>
      </c>
      <c r="D5211" t="s">
        <v>27</v>
      </c>
      <c r="E5211" s="5" t="str">
        <f>LEFT(Applications!E5211,6)</f>
        <v>241236</v>
      </c>
      <c r="G5211" t="s">
        <v>14</v>
      </c>
      <c r="H5211" t="str" cm="1">
        <f t="array" ref="H5211">_xlfn.IFS(OR(Applications!H5211=FALSE,Applications!H5211=0,LEFT(Applications!H5211,1)="N"),"No",OR(Applications!H5211=TRUE,Applications!H5211=1,LEFT(Applications!H5211,1)="Y"),"Yes")</f>
        <v>No</v>
      </c>
      <c r="I5211" t="str">
        <f>PROPER(Applications!I5211)</f>
        <v>Withdrawn</v>
      </c>
      <c r="J5211" s="5">
        <v>3978.24</v>
      </c>
      <c r="K5211" s="12">
        <v>4736</v>
      </c>
      <c r="L5211">
        <v>3</v>
      </c>
      <c r="M5211" t="s">
        <v>31</v>
      </c>
    </row>
    <row r="5212" spans="1:13" x14ac:dyDescent="0.2">
      <c r="A5212" t="str">
        <f>TEXT(Applications!A5212,"00000")</f>
        <v>6505999</v>
      </c>
      <c r="B5212" t="str">
        <f>TEXT(Applications!B5212,"0000")</f>
        <v>0317</v>
      </c>
      <c r="C5212" s="10">
        <v>45218</v>
      </c>
      <c r="D5212" t="s">
        <v>29</v>
      </c>
      <c r="E5212" s="5" t="str">
        <f>LEFT(Applications!E5212,6)</f>
        <v>143439</v>
      </c>
      <c r="F5212">
        <v>711</v>
      </c>
      <c r="G5212" t="s">
        <v>26</v>
      </c>
      <c r="H5212" t="str" cm="1">
        <f t="array" ref="H5212">_xlfn.IFS(OR(Applications!H5212=FALSE,Applications!H5212=0,LEFT(Applications!H5212,1)="N"),"No",OR(Applications!H5212=TRUE,Applications!H5212=1,LEFT(Applications!H5212,1)="Y"),"Yes")</f>
        <v>No</v>
      </c>
      <c r="I5212" t="str">
        <f>PROPER(Applications!I5212)</f>
        <v>Approved</v>
      </c>
      <c r="J5212" s="5">
        <v>2318.94</v>
      </c>
      <c r="K5212" s="12">
        <v>0</v>
      </c>
      <c r="L5212">
        <v>3</v>
      </c>
      <c r="M5212" t="s">
        <v>36</v>
      </c>
    </row>
    <row r="5213" spans="1:13" x14ac:dyDescent="0.2">
      <c r="A5213" t="str">
        <f>TEXT(Applications!A5213,"00000")</f>
        <v>6507463</v>
      </c>
      <c r="B5213" t="str">
        <f>TEXT(Applications!B5213,"0000")</f>
        <v>0802</v>
      </c>
      <c r="C5213" s="10">
        <v>45076</v>
      </c>
      <c r="D5213" t="s">
        <v>23</v>
      </c>
      <c r="E5213" s="5" t="str">
        <f>LEFT(Applications!E5213,6)</f>
        <v>209136</v>
      </c>
      <c r="F5213">
        <v>625</v>
      </c>
      <c r="G5213" t="s">
        <v>14</v>
      </c>
      <c r="H5213" t="str" cm="1">
        <f t="array" ref="H5213">_xlfn.IFS(OR(Applications!H5213=FALSE,Applications!H5213=0,LEFT(Applications!H5213,1)="N"),"No",OR(Applications!H5213=TRUE,Applications!H5213=1,LEFT(Applications!H5213,1)="Y"),"Yes")</f>
        <v>No</v>
      </c>
      <c r="I5213" t="str">
        <f>PROPER(Applications!I5213)</f>
        <v>Denied</v>
      </c>
      <c r="J5213" s="5">
        <v>1444.8</v>
      </c>
      <c r="K5213" s="12">
        <v>2408</v>
      </c>
      <c r="L5213">
        <v>1</v>
      </c>
      <c r="M5213" t="s">
        <v>17</v>
      </c>
    </row>
    <row r="5214" spans="1:13" x14ac:dyDescent="0.2">
      <c r="A5214" t="str">
        <f>TEXT(Applications!A5214,"00000")</f>
        <v>6510807</v>
      </c>
      <c r="B5214" t="str">
        <f>TEXT(Applications!B5214,"0000")</f>
        <v>1711</v>
      </c>
      <c r="C5214" s="10">
        <v>45141</v>
      </c>
      <c r="D5214" t="s">
        <v>27</v>
      </c>
      <c r="E5214" s="5" t="str">
        <f>LEFT(Applications!E5214,6)</f>
        <v>193041</v>
      </c>
      <c r="F5214">
        <v>787</v>
      </c>
      <c r="G5214" t="s">
        <v>14</v>
      </c>
      <c r="H5214" t="str" cm="1">
        <f t="array" ref="H5214">_xlfn.IFS(OR(Applications!H5214=FALSE,Applications!H5214=0,LEFT(Applications!H5214,1)="N"),"No",OR(Applications!H5214=TRUE,Applications!H5214=1,LEFT(Applications!H5214,1)="Y"),"Yes")</f>
        <v>Yes</v>
      </c>
      <c r="I5214" t="str">
        <f>PROPER(Applications!I5214)</f>
        <v>Denied</v>
      </c>
      <c r="J5214" s="5">
        <v>2378.88</v>
      </c>
      <c r="K5214" s="12">
        <v>0</v>
      </c>
      <c r="L5214">
        <v>4</v>
      </c>
    </row>
    <row r="5215" spans="1:13" x14ac:dyDescent="0.2">
      <c r="A5215" t="str">
        <f>TEXT(Applications!A5215,"00000")</f>
        <v>6511968</v>
      </c>
      <c r="B5215" t="str">
        <f>TEXT(Applications!B5215,"0000")</f>
        <v>0787</v>
      </c>
      <c r="C5215" s="10" t="s">
        <v>208</v>
      </c>
      <c r="D5215" t="s">
        <v>29</v>
      </c>
      <c r="E5215" s="5" t="str">
        <f>LEFT(Applications!E5215,6)</f>
        <v>243263</v>
      </c>
      <c r="F5215">
        <v>824</v>
      </c>
      <c r="G5215" t="s">
        <v>14</v>
      </c>
      <c r="H5215" t="str" cm="1">
        <f t="array" ref="H5215">_xlfn.IFS(OR(Applications!H5215=FALSE,Applications!H5215=0,LEFT(Applications!H5215,1)="N"),"No",OR(Applications!H5215=TRUE,Applications!H5215=1,LEFT(Applications!H5215,1)="Y"),"Yes")</f>
        <v>No</v>
      </c>
      <c r="I5215" t="str">
        <f>PROPER(Applications!I5215)</f>
        <v>Approved</v>
      </c>
      <c r="J5215" s="5">
        <v>1223.6400000000001</v>
      </c>
      <c r="K5215" s="12">
        <v>1854</v>
      </c>
      <c r="L5215">
        <v>3</v>
      </c>
      <c r="M5215" t="s">
        <v>35</v>
      </c>
    </row>
    <row r="5216" spans="1:13" x14ac:dyDescent="0.2">
      <c r="A5216" t="str">
        <f>TEXT(Applications!A5216,"00000")</f>
        <v>6513061</v>
      </c>
      <c r="B5216" t="str">
        <f>TEXT(Applications!B5216,"0000")</f>
        <v>1662</v>
      </c>
      <c r="C5216" s="10">
        <v>44268</v>
      </c>
      <c r="D5216" t="s">
        <v>32</v>
      </c>
      <c r="E5216" s="5" t="str">
        <f>LEFT(Applications!E5216,6)</f>
        <v>205405</v>
      </c>
      <c r="F5216">
        <v>748</v>
      </c>
      <c r="G5216" t="s">
        <v>14</v>
      </c>
      <c r="H5216" t="str" cm="1">
        <f t="array" ref="H5216">_xlfn.IFS(OR(Applications!H5216=FALSE,Applications!H5216=0,LEFT(Applications!H5216,1)="N"),"No",OR(Applications!H5216=TRUE,Applications!H5216=1,LEFT(Applications!H5216,1)="Y"),"Yes")</f>
        <v>Yes</v>
      </c>
      <c r="I5216" t="str">
        <f>PROPER(Applications!I5216)</f>
        <v>Approved</v>
      </c>
      <c r="J5216" s="5">
        <v>3755.4</v>
      </c>
      <c r="K5216" s="12">
        <v>6259</v>
      </c>
      <c r="L5216">
        <v>5</v>
      </c>
      <c r="M5216" t="s">
        <v>47</v>
      </c>
    </row>
    <row r="5217" spans="1:13" x14ac:dyDescent="0.2">
      <c r="A5217" t="str">
        <f>TEXT(Applications!A5217,"00000")</f>
        <v>6513387</v>
      </c>
      <c r="B5217" t="str">
        <f>TEXT(Applications!B5217,"0000")</f>
        <v>1341</v>
      </c>
      <c r="C5217" s="10">
        <v>45001</v>
      </c>
      <c r="D5217" t="s">
        <v>27</v>
      </c>
      <c r="E5217" s="5" t="str">
        <f>LEFT(Applications!E5217,6)</f>
        <v>67805</v>
      </c>
      <c r="F5217">
        <v>637</v>
      </c>
      <c r="G5217" t="s">
        <v>14</v>
      </c>
      <c r="H5217" t="str" cm="1">
        <f t="array" ref="H5217">_xlfn.IFS(OR(Applications!H5217=FALSE,Applications!H5217=0,LEFT(Applications!H5217,1)="N"),"No",OR(Applications!H5217=TRUE,Applications!H5217=1,LEFT(Applications!H5217,1)="Y"),"Yes")</f>
        <v>Yes</v>
      </c>
      <c r="I5217" t="str">
        <f>PROPER(Applications!I5217)</f>
        <v>Denied</v>
      </c>
      <c r="J5217" s="5">
        <v>4136.3999999999996</v>
      </c>
      <c r="K5217" s="12">
        <v>6894</v>
      </c>
      <c r="L5217">
        <v>5</v>
      </c>
      <c r="M5217" t="s">
        <v>35</v>
      </c>
    </row>
    <row r="5218" spans="1:13" x14ac:dyDescent="0.2">
      <c r="A5218" t="str">
        <f>TEXT(Applications!A5218,"00000")</f>
        <v>6513408</v>
      </c>
      <c r="B5218" t="str">
        <f>TEXT(Applications!B5218,"0000")</f>
        <v>0483</v>
      </c>
      <c r="C5218" s="10">
        <v>45569</v>
      </c>
      <c r="D5218" t="s">
        <v>23</v>
      </c>
      <c r="E5218" s="5" t="str">
        <f>LEFT(Applications!E5218,6)</f>
        <v>196375</v>
      </c>
      <c r="F5218">
        <v>757</v>
      </c>
      <c r="G5218" t="s">
        <v>14</v>
      </c>
      <c r="H5218" t="str" cm="1">
        <f t="array" ref="H5218">_xlfn.IFS(OR(Applications!H5218=FALSE,Applications!H5218=0,LEFT(Applications!H5218,1)="N"),"No",OR(Applications!H5218=TRUE,Applications!H5218=1,LEFT(Applications!H5218,1)="Y"),"Yes")</f>
        <v>No</v>
      </c>
      <c r="I5218" t="str">
        <f>PROPER(Applications!I5218)</f>
        <v>Approved</v>
      </c>
      <c r="J5218" s="5">
        <v>1337.28</v>
      </c>
      <c r="K5218" s="12">
        <v>1592</v>
      </c>
      <c r="L5218">
        <v>2</v>
      </c>
      <c r="M5218" t="s">
        <v>25</v>
      </c>
    </row>
    <row r="5219" spans="1:13" x14ac:dyDescent="0.2">
      <c r="A5219" t="str">
        <f>TEXT(Applications!A5219,"00000")</f>
        <v>6513724</v>
      </c>
      <c r="B5219" t="str">
        <f>TEXT(Applications!B5219,"0000")</f>
        <v>1152</v>
      </c>
      <c r="D5219" t="s">
        <v>29</v>
      </c>
      <c r="E5219" s="5" t="str">
        <f>LEFT(Applications!E5219,6)</f>
        <v>192296</v>
      </c>
      <c r="F5219">
        <v>761</v>
      </c>
      <c r="G5219" t="s">
        <v>14</v>
      </c>
      <c r="H5219" t="str" cm="1">
        <f t="array" ref="H5219">_xlfn.IFS(OR(Applications!H5219=FALSE,Applications!H5219=0,LEFT(Applications!H5219,1)="N"),"No",OR(Applications!H5219=TRUE,Applications!H5219=1,LEFT(Applications!H5219,1)="Y"),"Yes")</f>
        <v>No</v>
      </c>
      <c r="I5219" t="str">
        <f>PROPER(Applications!I5219)</f>
        <v>Denied</v>
      </c>
      <c r="J5219" s="5">
        <v>4753.5600000000004</v>
      </c>
      <c r="K5219" s="12">
        <v>5659</v>
      </c>
      <c r="L5219">
        <v>2</v>
      </c>
      <c r="M5219" t="s">
        <v>41</v>
      </c>
    </row>
    <row r="5220" spans="1:13" x14ac:dyDescent="0.2">
      <c r="A5220" t="str">
        <f>TEXT(Applications!A5220,"00000")</f>
        <v>6517038</v>
      </c>
      <c r="B5220" t="str">
        <f>TEXT(Applications!B5220,"0000")</f>
        <v>1056</v>
      </c>
      <c r="C5220" s="10">
        <v>44269</v>
      </c>
      <c r="D5220" t="s">
        <v>37</v>
      </c>
      <c r="E5220" s="5" t="str">
        <f>LEFT(Applications!E5220,6)</f>
        <v>217318</v>
      </c>
      <c r="F5220">
        <v>827</v>
      </c>
      <c r="G5220" t="s">
        <v>14</v>
      </c>
      <c r="H5220" t="str" cm="1">
        <f t="array" ref="H5220">_xlfn.IFS(OR(Applications!H5220=FALSE,Applications!H5220=0,LEFT(Applications!H5220,1)="N"),"No",OR(Applications!H5220=TRUE,Applications!H5220=1,LEFT(Applications!H5220,1)="Y"),"Yes")</f>
        <v>Yes</v>
      </c>
      <c r="I5220" t="str">
        <f>PROPER(Applications!I5220)</f>
        <v>Denied</v>
      </c>
      <c r="J5220" s="5">
        <v>758.34</v>
      </c>
      <c r="K5220" s="12">
        <v>1149</v>
      </c>
      <c r="L5220">
        <v>4</v>
      </c>
      <c r="M5220" t="s">
        <v>47</v>
      </c>
    </row>
    <row r="5221" spans="1:13" x14ac:dyDescent="0.2">
      <c r="A5221" t="str">
        <f>TEXT(Applications!A5221,"00000")</f>
        <v>6517969</v>
      </c>
      <c r="B5221" t="str">
        <f>TEXT(Applications!B5221,"0000")</f>
        <v>1050</v>
      </c>
      <c r="C5221" s="10">
        <v>43905</v>
      </c>
      <c r="D5221" t="s">
        <v>13</v>
      </c>
      <c r="E5221" s="5" t="str">
        <f>LEFT(Applications!E5221,6)</f>
        <v>148100</v>
      </c>
      <c r="F5221">
        <v>711</v>
      </c>
      <c r="G5221" t="s">
        <v>14</v>
      </c>
      <c r="H5221" t="str" cm="1">
        <f t="array" ref="H5221">_xlfn.IFS(OR(Applications!H5221=FALSE,Applications!H5221=0,LEFT(Applications!H5221,1)="N"),"No",OR(Applications!H5221=TRUE,Applications!H5221=1,LEFT(Applications!H5221,1)="Y"),"Yes")</f>
        <v>Yes</v>
      </c>
      <c r="I5221" t="str">
        <f>PROPER(Applications!I5221)</f>
        <v>Withdrawn</v>
      </c>
      <c r="J5221" s="5">
        <v>1116.06</v>
      </c>
      <c r="K5221" s="12">
        <v>1691</v>
      </c>
      <c r="L5221">
        <v>2</v>
      </c>
      <c r="M5221" t="s">
        <v>52</v>
      </c>
    </row>
    <row r="5222" spans="1:13" x14ac:dyDescent="0.2">
      <c r="A5222" t="str">
        <f>TEXT(Applications!A5222,"00000")</f>
        <v>6522077</v>
      </c>
      <c r="B5222" t="str">
        <f>TEXT(Applications!B5222,"0000")</f>
        <v>1097</v>
      </c>
      <c r="C5222" s="10">
        <v>45379</v>
      </c>
      <c r="D5222" t="s">
        <v>19</v>
      </c>
      <c r="E5222" s="5" t="str">
        <f>LEFT(Applications!E5222,6)</f>
        <v>201482</v>
      </c>
      <c r="G5222" t="s">
        <v>14</v>
      </c>
      <c r="H5222" t="str" cm="1">
        <f t="array" ref="H5222">_xlfn.IFS(OR(Applications!H5222=FALSE,Applications!H5222=0,LEFT(Applications!H5222,1)="N"),"No",OR(Applications!H5222=TRUE,Applications!H5222=1,LEFT(Applications!H5222,1)="Y"),"Yes")</f>
        <v>No</v>
      </c>
      <c r="I5222" t="str">
        <f>PROPER(Applications!I5222)</f>
        <v>Approved</v>
      </c>
      <c r="J5222" s="5">
        <v>1207.1400000000001</v>
      </c>
      <c r="K5222" s="12">
        <v>1829</v>
      </c>
      <c r="L5222">
        <v>3</v>
      </c>
      <c r="M5222" t="s">
        <v>38</v>
      </c>
    </row>
    <row r="5223" spans="1:13" x14ac:dyDescent="0.2">
      <c r="A5223" t="str">
        <f>TEXT(Applications!A5223,"00000")</f>
        <v>6526998</v>
      </c>
      <c r="B5223" t="str">
        <f>TEXT(Applications!B5223,"0000")</f>
        <v>1054</v>
      </c>
      <c r="C5223" s="10" t="s">
        <v>548</v>
      </c>
      <c r="D5223" t="s">
        <v>19</v>
      </c>
      <c r="E5223" s="5" t="str">
        <f>LEFT(Applications!E5223,6)</f>
        <v>234135</v>
      </c>
      <c r="F5223">
        <v>718</v>
      </c>
      <c r="G5223" t="s">
        <v>14</v>
      </c>
      <c r="H5223" t="str" cm="1">
        <f t="array" ref="H5223">_xlfn.IFS(OR(Applications!H5223=FALSE,Applications!H5223=0,LEFT(Applications!H5223,1)="N"),"No",OR(Applications!H5223=TRUE,Applications!H5223=1,LEFT(Applications!H5223,1)="Y"),"Yes")</f>
        <v>Yes</v>
      </c>
      <c r="I5223" t="str">
        <f>PROPER(Applications!I5223)</f>
        <v>Approved</v>
      </c>
      <c r="J5223" s="5">
        <v>1659.84</v>
      </c>
      <c r="K5223" s="12">
        <v>2128</v>
      </c>
      <c r="L5223">
        <v>1</v>
      </c>
      <c r="M5223" t="s">
        <v>34</v>
      </c>
    </row>
    <row r="5224" spans="1:13" x14ac:dyDescent="0.2">
      <c r="A5224" t="str">
        <f>TEXT(Applications!A5224,"00000")</f>
        <v>6527520</v>
      </c>
      <c r="B5224" t="str">
        <f>TEXT(Applications!B5224,"0000")</f>
        <v>1760</v>
      </c>
      <c r="C5224" s="10">
        <v>45144</v>
      </c>
      <c r="D5224" t="s">
        <v>29</v>
      </c>
      <c r="E5224" s="5" t="str">
        <f>LEFT(Applications!E5224,6)</f>
        <v>194816</v>
      </c>
      <c r="F5224">
        <v>786</v>
      </c>
      <c r="G5224" t="s">
        <v>14</v>
      </c>
      <c r="H5224" t="str" cm="1">
        <f t="array" ref="H5224">_xlfn.IFS(OR(Applications!H5224=FALSE,Applications!H5224=0,LEFT(Applications!H5224,1)="N"),"No",OR(Applications!H5224=TRUE,Applications!H5224=1,LEFT(Applications!H5224,1)="Y"),"Yes")</f>
        <v>No</v>
      </c>
      <c r="I5224" t="str">
        <f>PROPER(Applications!I5224)</f>
        <v>Withdrawn</v>
      </c>
      <c r="J5224" s="5">
        <v>1263</v>
      </c>
      <c r="K5224" s="12">
        <v>2105</v>
      </c>
      <c r="L5224">
        <v>1</v>
      </c>
      <c r="M5224" t="s">
        <v>52</v>
      </c>
    </row>
    <row r="5225" spans="1:13" x14ac:dyDescent="0.2">
      <c r="A5225" t="str">
        <f>TEXT(Applications!A5225,"00000")</f>
        <v>6528261</v>
      </c>
      <c r="B5225" t="str">
        <f>TEXT(Applications!B5225,"0000")</f>
        <v>0874</v>
      </c>
      <c r="C5225" s="10">
        <v>44283</v>
      </c>
      <c r="D5225" t="s">
        <v>29</v>
      </c>
      <c r="E5225" s="5" t="str">
        <f>LEFT(Applications!E5225,6)</f>
        <v>27018</v>
      </c>
      <c r="F5225">
        <v>718</v>
      </c>
      <c r="G5225" t="s">
        <v>14</v>
      </c>
      <c r="H5225" t="str" cm="1">
        <f t="array" ref="H5225">_xlfn.IFS(OR(Applications!H5225=FALSE,Applications!H5225=0,LEFT(Applications!H5225,1)="N"),"No",OR(Applications!H5225=TRUE,Applications!H5225=1,LEFT(Applications!H5225,1)="Y"),"Yes")</f>
        <v>Yes</v>
      </c>
      <c r="I5225" t="str">
        <f>PROPER(Applications!I5225)</f>
        <v>Approved</v>
      </c>
      <c r="J5225" s="5">
        <v>3868.26</v>
      </c>
      <c r="K5225" s="12">
        <v>5861</v>
      </c>
      <c r="L5225">
        <v>3</v>
      </c>
      <c r="M5225" t="s">
        <v>47</v>
      </c>
    </row>
    <row r="5226" spans="1:13" x14ac:dyDescent="0.2">
      <c r="A5226" t="str">
        <f>TEXT(Applications!A5226,"00000")</f>
        <v>6528638</v>
      </c>
      <c r="B5226" t="str">
        <f>TEXT(Applications!B5226,"0000")</f>
        <v>0953</v>
      </c>
      <c r="C5226" s="10">
        <v>44060</v>
      </c>
      <c r="D5226" t="s">
        <v>13</v>
      </c>
      <c r="E5226" s="5" t="str">
        <f>LEFT(Applications!E5226,6)</f>
        <v>216137</v>
      </c>
      <c r="F5226">
        <v>657</v>
      </c>
      <c r="G5226" t="s">
        <v>14</v>
      </c>
      <c r="H5226" t="str" cm="1">
        <f t="array" ref="H5226">_xlfn.IFS(OR(Applications!H5226=FALSE,Applications!H5226=0,LEFT(Applications!H5226,1)="N"),"No",OR(Applications!H5226=TRUE,Applications!H5226=1,LEFT(Applications!H5226,1)="Y"),"Yes")</f>
        <v>No</v>
      </c>
      <c r="I5226" t="str">
        <f>PROPER(Applications!I5226)</f>
        <v>Approved</v>
      </c>
      <c r="J5226" s="5">
        <v>3586.8</v>
      </c>
      <c r="K5226" s="12">
        <v>4270</v>
      </c>
      <c r="L5226">
        <v>2</v>
      </c>
    </row>
    <row r="5227" spans="1:13" x14ac:dyDescent="0.2">
      <c r="A5227" t="str">
        <f>TEXT(Applications!A5227,"00000")</f>
        <v>6529115</v>
      </c>
      <c r="B5227" t="str">
        <f>TEXT(Applications!B5227,"0000")</f>
        <v>0359</v>
      </c>
      <c r="C5227" s="10">
        <v>44383</v>
      </c>
      <c r="D5227" t="s">
        <v>19</v>
      </c>
      <c r="E5227" s="5" t="str">
        <f>LEFT(Applications!E5227,6)</f>
        <v>291245</v>
      </c>
      <c r="F5227">
        <v>573</v>
      </c>
      <c r="G5227" t="s">
        <v>14</v>
      </c>
      <c r="H5227" t="str" cm="1">
        <f t="array" ref="H5227">_xlfn.IFS(OR(Applications!H5227=FALSE,Applications!H5227=0,LEFT(Applications!H5227,1)="N"),"No",OR(Applications!H5227=TRUE,Applications!H5227=1,LEFT(Applications!H5227,1)="Y"),"Yes")</f>
        <v>No</v>
      </c>
      <c r="I5227" t="str">
        <f>PROPER(Applications!I5227)</f>
        <v>Approved</v>
      </c>
      <c r="J5227" s="5">
        <v>2237.7600000000002</v>
      </c>
      <c r="K5227" s="12">
        <v>2331</v>
      </c>
      <c r="L5227">
        <v>1</v>
      </c>
    </row>
    <row r="5228" spans="1:13" x14ac:dyDescent="0.2">
      <c r="A5228" t="str">
        <f>TEXT(Applications!A5228,"00000")</f>
        <v>6530191</v>
      </c>
      <c r="B5228" t="str">
        <f>TEXT(Applications!B5228,"0000")</f>
        <v>0582</v>
      </c>
      <c r="C5228" s="10">
        <v>44329</v>
      </c>
      <c r="D5228" t="s">
        <v>32</v>
      </c>
      <c r="E5228" s="5" t="str">
        <f>LEFT(Applications!E5228,6)</f>
        <v>246442</v>
      </c>
      <c r="F5228">
        <v>638</v>
      </c>
      <c r="G5228" t="s">
        <v>14</v>
      </c>
      <c r="H5228" t="str" cm="1">
        <f t="array" ref="H5228">_xlfn.IFS(OR(Applications!H5228=FALSE,Applications!H5228=0,LEFT(Applications!H5228,1)="N"),"No",OR(Applications!H5228=TRUE,Applications!H5228=1,LEFT(Applications!H5228,1)="Y"),"Yes")</f>
        <v>Yes</v>
      </c>
      <c r="I5228" t="str">
        <f>PROPER(Applications!I5228)</f>
        <v>Approved</v>
      </c>
      <c r="J5228" s="5">
        <v>1517.1</v>
      </c>
      <c r="K5228" s="12">
        <v>1945</v>
      </c>
      <c r="L5228">
        <v>4</v>
      </c>
      <c r="M5228" t="s">
        <v>52</v>
      </c>
    </row>
    <row r="5229" spans="1:13" x14ac:dyDescent="0.2">
      <c r="A5229" t="str">
        <f>TEXT(Applications!A5229,"00000")</f>
        <v>6530695</v>
      </c>
      <c r="B5229" t="str">
        <f>TEXT(Applications!B5229,"0000")</f>
        <v>1435</v>
      </c>
      <c r="C5229" s="10">
        <v>45534</v>
      </c>
      <c r="D5229" t="s">
        <v>19</v>
      </c>
      <c r="E5229" s="5" t="str">
        <f>LEFT(Applications!E5229,6)</f>
        <v>189398</v>
      </c>
      <c r="F5229">
        <v>672</v>
      </c>
      <c r="G5229" t="s">
        <v>14</v>
      </c>
      <c r="H5229" t="str" cm="1">
        <f t="array" ref="H5229">_xlfn.IFS(OR(Applications!H5229=FALSE,Applications!H5229=0,LEFT(Applications!H5229,1)="N"),"No",OR(Applications!H5229=TRUE,Applications!H5229=1,LEFT(Applications!H5229,1)="Y"),"Yes")</f>
        <v>No</v>
      </c>
      <c r="I5229" t="str">
        <f>PROPER(Applications!I5229)</f>
        <v>Denied</v>
      </c>
      <c r="J5229" s="5">
        <v>3047.52</v>
      </c>
      <c r="K5229" s="12">
        <v>3628</v>
      </c>
      <c r="L5229">
        <v>5</v>
      </c>
      <c r="M5229" t="s">
        <v>35</v>
      </c>
    </row>
    <row r="5230" spans="1:13" x14ac:dyDescent="0.2">
      <c r="A5230" t="str">
        <f>TEXT(Applications!A5230,"00000")</f>
        <v>6534484</v>
      </c>
      <c r="B5230" t="str">
        <f>TEXT(Applications!B5230,"0000")</f>
        <v>0626</v>
      </c>
      <c r="C5230" s="10">
        <v>44036</v>
      </c>
      <c r="D5230" t="s">
        <v>29</v>
      </c>
      <c r="E5230" s="5" t="str">
        <f>LEFT(Applications!E5230,6)</f>
        <v>135689</v>
      </c>
      <c r="F5230">
        <v>594</v>
      </c>
      <c r="G5230" t="s">
        <v>14</v>
      </c>
      <c r="H5230" t="str" cm="1">
        <f t="array" ref="H5230">_xlfn.IFS(OR(Applications!H5230=FALSE,Applications!H5230=0,LEFT(Applications!H5230,1)="N"),"No",OR(Applications!H5230=TRUE,Applications!H5230=1,LEFT(Applications!H5230,1)="Y"),"Yes")</f>
        <v>No</v>
      </c>
      <c r="I5230" t="str">
        <f>PROPER(Applications!I5230)</f>
        <v>Pending</v>
      </c>
      <c r="J5230" s="5">
        <v>1194.5999999999999</v>
      </c>
      <c r="K5230" s="12">
        <v>1991</v>
      </c>
      <c r="L5230">
        <v>1</v>
      </c>
      <c r="M5230" t="s">
        <v>28</v>
      </c>
    </row>
    <row r="5231" spans="1:13" x14ac:dyDescent="0.2">
      <c r="A5231" t="str">
        <f>TEXT(Applications!A5231,"00000")</f>
        <v>6535271</v>
      </c>
      <c r="B5231" t="str">
        <f>TEXT(Applications!B5231,"0000")</f>
        <v>0556</v>
      </c>
      <c r="C5231" s="10">
        <v>44730</v>
      </c>
      <c r="D5231" t="s">
        <v>19</v>
      </c>
      <c r="E5231" s="5" t="str">
        <f>LEFT(Applications!E5231,6)</f>
        <v>180738</v>
      </c>
      <c r="F5231">
        <v>420</v>
      </c>
      <c r="G5231" t="s">
        <v>14</v>
      </c>
      <c r="H5231" t="str" cm="1">
        <f t="array" ref="H5231">_xlfn.IFS(OR(Applications!H5231=FALSE,Applications!H5231=0,LEFT(Applications!H5231,1)="N"),"No",OR(Applications!H5231=TRUE,Applications!H5231=1,LEFT(Applications!H5231,1)="Y"),"Yes")</f>
        <v>No</v>
      </c>
      <c r="I5231" t="str">
        <f>PROPER(Applications!I5231)</f>
        <v>Pending</v>
      </c>
      <c r="J5231" s="5">
        <v>3258.24</v>
      </c>
      <c r="K5231" s="12">
        <v>3394</v>
      </c>
      <c r="L5231">
        <v>5</v>
      </c>
    </row>
    <row r="5232" spans="1:13" x14ac:dyDescent="0.2">
      <c r="A5232" t="str">
        <f>TEXT(Applications!A5232,"00000")</f>
        <v>6535416</v>
      </c>
      <c r="B5232" t="str">
        <f>TEXT(Applications!B5232,"0000")</f>
        <v>0653</v>
      </c>
      <c r="C5232" s="10">
        <v>44607</v>
      </c>
      <c r="D5232" t="s">
        <v>29</v>
      </c>
      <c r="E5232" s="5" t="str">
        <f>LEFT(Applications!E5232,6)</f>
        <v>232598</v>
      </c>
      <c r="G5232" t="s">
        <v>26</v>
      </c>
      <c r="H5232" t="str" cm="1">
        <f t="array" ref="H5232">_xlfn.IFS(OR(Applications!H5232=FALSE,Applications!H5232=0,LEFT(Applications!H5232,1)="N"),"No",OR(Applications!H5232=TRUE,Applications!H5232=1,LEFT(Applications!H5232,1)="Y"),"Yes")</f>
        <v>Yes</v>
      </c>
      <c r="I5232" t="str">
        <f>PROPER(Applications!I5232)</f>
        <v>Pending</v>
      </c>
      <c r="J5232" s="5">
        <v>3834.24</v>
      </c>
      <c r="K5232" s="12">
        <v>3994</v>
      </c>
      <c r="L5232">
        <v>1</v>
      </c>
      <c r="M5232" t="s">
        <v>17</v>
      </c>
    </row>
    <row r="5233" spans="1:13" x14ac:dyDescent="0.2">
      <c r="A5233" t="str">
        <f>TEXT(Applications!A5233,"00000")</f>
        <v>6536838</v>
      </c>
      <c r="B5233" t="str">
        <f>TEXT(Applications!B5233,"0000")</f>
        <v>0473</v>
      </c>
      <c r="C5233" s="10">
        <v>43893</v>
      </c>
      <c r="D5233" t="s">
        <v>27</v>
      </c>
      <c r="E5233" s="5" t="str">
        <f>LEFT(Applications!E5233,6)</f>
        <v>84995</v>
      </c>
      <c r="F5233">
        <v>791</v>
      </c>
      <c r="G5233" t="s">
        <v>14</v>
      </c>
      <c r="H5233" t="str" cm="1">
        <f t="array" ref="H5233">_xlfn.IFS(OR(Applications!H5233=FALSE,Applications!H5233=0,LEFT(Applications!H5233,1)="N"),"No",OR(Applications!H5233=TRUE,Applications!H5233=1,LEFT(Applications!H5233,1)="Y"),"Yes")</f>
        <v>No</v>
      </c>
      <c r="I5233" t="str">
        <f>PROPER(Applications!I5233)</f>
        <v>Denied</v>
      </c>
      <c r="J5233" s="5">
        <v>3367.56</v>
      </c>
      <c r="K5233" s="12">
        <v>4009</v>
      </c>
      <c r="L5233">
        <v>1</v>
      </c>
      <c r="M5233" t="s">
        <v>47</v>
      </c>
    </row>
    <row r="5234" spans="1:13" x14ac:dyDescent="0.2">
      <c r="A5234" t="str">
        <f>TEXT(Applications!A5234,"00000")</f>
        <v>6538433</v>
      </c>
      <c r="B5234" t="str">
        <f>TEXT(Applications!B5234,"0000")</f>
        <v>1722</v>
      </c>
      <c r="C5234" s="10">
        <v>43988</v>
      </c>
      <c r="D5234" t="s">
        <v>37</v>
      </c>
      <c r="E5234" s="5" t="str">
        <f>LEFT(Applications!E5234,6)</f>
        <v>232609</v>
      </c>
      <c r="F5234">
        <v>648</v>
      </c>
      <c r="G5234" t="s">
        <v>26</v>
      </c>
      <c r="H5234" t="str" cm="1">
        <f t="array" ref="H5234">_xlfn.IFS(OR(Applications!H5234=FALSE,Applications!H5234=0,LEFT(Applications!H5234,1)="N"),"No",OR(Applications!H5234=TRUE,Applications!H5234=1,LEFT(Applications!H5234,1)="Y"),"Yes")</f>
        <v>No</v>
      </c>
      <c r="I5234" t="str">
        <f>PROPER(Applications!I5234)</f>
        <v>Approved</v>
      </c>
      <c r="J5234" s="5">
        <v>1616.64</v>
      </c>
      <c r="K5234" s="12">
        <v>1684</v>
      </c>
      <c r="L5234">
        <v>4</v>
      </c>
      <c r="M5234" t="s">
        <v>41</v>
      </c>
    </row>
    <row r="5235" spans="1:13" x14ac:dyDescent="0.2">
      <c r="A5235" t="str">
        <f>TEXT(Applications!A5235,"00000")</f>
        <v>6539247</v>
      </c>
      <c r="B5235" t="str">
        <f>TEXT(Applications!B5235,"0000")</f>
        <v>0291</v>
      </c>
      <c r="C5235" s="10">
        <v>44802</v>
      </c>
      <c r="D5235" t="s">
        <v>23</v>
      </c>
      <c r="E5235" s="5" t="str">
        <f>LEFT(Applications!E5235,6)</f>
        <v>295408</v>
      </c>
      <c r="F5235">
        <v>435</v>
      </c>
      <c r="G5235" t="s">
        <v>14</v>
      </c>
      <c r="H5235" t="str" cm="1">
        <f t="array" ref="H5235">_xlfn.IFS(OR(Applications!H5235=FALSE,Applications!H5235=0,LEFT(Applications!H5235,1)="N"),"No",OR(Applications!H5235=TRUE,Applications!H5235=1,LEFT(Applications!H5235,1)="Y"),"Yes")</f>
        <v>Yes</v>
      </c>
      <c r="I5235" t="str">
        <f>PROPER(Applications!I5235)</f>
        <v>Withdrawn</v>
      </c>
      <c r="J5235" s="5">
        <v>1537.92</v>
      </c>
      <c r="K5235" s="12">
        <v>1602</v>
      </c>
      <c r="L5235">
        <v>4</v>
      </c>
      <c r="M5235" t="s">
        <v>25</v>
      </c>
    </row>
    <row r="5236" spans="1:13" x14ac:dyDescent="0.2">
      <c r="A5236" t="str">
        <f>TEXT(Applications!A5236,"00000")</f>
        <v>6540731</v>
      </c>
      <c r="B5236" t="str">
        <f>TEXT(Applications!B5236,"0000")</f>
        <v>1180</v>
      </c>
      <c r="C5236" s="10">
        <v>44272</v>
      </c>
      <c r="D5236" t="s">
        <v>29</v>
      </c>
      <c r="E5236" s="5" t="str">
        <f>LEFT(Applications!E5236,6)</f>
        <v>133200</v>
      </c>
      <c r="F5236">
        <v>731</v>
      </c>
      <c r="G5236" t="s">
        <v>14</v>
      </c>
      <c r="H5236" t="str" cm="1">
        <f t="array" ref="H5236">_xlfn.IFS(OR(Applications!H5236=FALSE,Applications!H5236=0,LEFT(Applications!H5236,1)="N"),"No",OR(Applications!H5236=TRUE,Applications!H5236=1,LEFT(Applications!H5236,1)="Y"),"Yes")</f>
        <v>No</v>
      </c>
      <c r="I5236" t="str">
        <f>PROPER(Applications!I5236)</f>
        <v>Pending</v>
      </c>
      <c r="J5236" s="5">
        <v>3510.54</v>
      </c>
      <c r="K5236" s="12">
        <v>5319</v>
      </c>
      <c r="L5236">
        <v>3</v>
      </c>
      <c r="M5236" t="s">
        <v>25</v>
      </c>
    </row>
    <row r="5237" spans="1:13" x14ac:dyDescent="0.2">
      <c r="A5237" t="str">
        <f>TEXT(Applications!A5237,"00000")</f>
        <v>6542701</v>
      </c>
      <c r="B5237" t="str">
        <f>TEXT(Applications!B5237,"0000")</f>
        <v>1087</v>
      </c>
      <c r="C5237" s="10">
        <v>44819</v>
      </c>
      <c r="D5237" t="s">
        <v>27</v>
      </c>
      <c r="E5237" s="5" t="str">
        <f>LEFT(Applications!E5237,6)</f>
        <v>212842</v>
      </c>
      <c r="F5237">
        <v>312</v>
      </c>
      <c r="G5237" t="s">
        <v>14</v>
      </c>
      <c r="H5237" t="str" cm="1">
        <f t="array" ref="H5237">_xlfn.IFS(OR(Applications!H5237=FALSE,Applications!H5237=0,LEFT(Applications!H5237,1)="N"),"No",OR(Applications!H5237=TRUE,Applications!H5237=1,LEFT(Applications!H5237,1)="Y"),"Yes")</f>
        <v>No</v>
      </c>
      <c r="I5237" t="str">
        <f>PROPER(Applications!I5237)</f>
        <v>Denied</v>
      </c>
      <c r="J5237" s="5">
        <v>6022.08</v>
      </c>
      <c r="K5237" s="12">
        <v>6273</v>
      </c>
      <c r="L5237">
        <v>4</v>
      </c>
      <c r="M5237" t="s">
        <v>31</v>
      </c>
    </row>
    <row r="5238" spans="1:13" x14ac:dyDescent="0.2">
      <c r="A5238" t="str">
        <f>TEXT(Applications!A5238,"00000")</f>
        <v>6542782</v>
      </c>
      <c r="B5238" t="str">
        <f>TEXT(Applications!B5238,"0000")</f>
        <v>0465</v>
      </c>
      <c r="C5238" s="10">
        <v>44740</v>
      </c>
      <c r="D5238" t="s">
        <v>37</v>
      </c>
      <c r="E5238" s="5" t="str">
        <f>LEFT(Applications!E5238,6)</f>
        <v>106789</v>
      </c>
      <c r="F5238">
        <v>647</v>
      </c>
      <c r="G5238" t="s">
        <v>14</v>
      </c>
      <c r="H5238" t="str" cm="1">
        <f t="array" ref="H5238">_xlfn.IFS(OR(Applications!H5238=FALSE,Applications!H5238=0,LEFT(Applications!H5238,1)="N"),"No",OR(Applications!H5238=TRUE,Applications!H5238=1,LEFT(Applications!H5238,1)="Y"),"Yes")</f>
        <v>No</v>
      </c>
      <c r="I5238" t="str">
        <f>PROPER(Applications!I5238)</f>
        <v>Approved</v>
      </c>
      <c r="J5238" s="5">
        <v>1476.54</v>
      </c>
      <c r="K5238" s="12">
        <v>1893</v>
      </c>
      <c r="L5238">
        <v>5</v>
      </c>
      <c r="M5238" t="s">
        <v>17</v>
      </c>
    </row>
    <row r="5239" spans="1:13" x14ac:dyDescent="0.2">
      <c r="A5239" t="str">
        <f>TEXT(Applications!A5239,"00000")</f>
        <v>6542964</v>
      </c>
      <c r="B5239" t="str">
        <f>TEXT(Applications!B5239,"0000")</f>
        <v>0438</v>
      </c>
      <c r="C5239" s="10">
        <v>44037</v>
      </c>
      <c r="D5239" t="s">
        <v>27</v>
      </c>
      <c r="E5239" s="5" t="str">
        <f>LEFT(Applications!E5239,6)</f>
        <v>224742</v>
      </c>
      <c r="F5239">
        <v>753</v>
      </c>
      <c r="G5239" t="s">
        <v>26</v>
      </c>
      <c r="H5239" t="str" cm="1">
        <f t="array" ref="H5239">_xlfn.IFS(OR(Applications!H5239=FALSE,Applications!H5239=0,LEFT(Applications!H5239,1)="N"),"No",OR(Applications!H5239=TRUE,Applications!H5239=1,LEFT(Applications!H5239,1)="Y"),"Yes")</f>
        <v>Yes</v>
      </c>
      <c r="I5239" t="str">
        <f>PROPER(Applications!I5239)</f>
        <v>Denied</v>
      </c>
      <c r="J5239" s="5">
        <v>2004</v>
      </c>
      <c r="K5239" s="12">
        <v>3340</v>
      </c>
      <c r="L5239">
        <v>2</v>
      </c>
    </row>
    <row r="5240" spans="1:13" x14ac:dyDescent="0.2">
      <c r="A5240" t="str">
        <f>TEXT(Applications!A5240,"00000")</f>
        <v>6543522</v>
      </c>
      <c r="B5240" t="str">
        <f>TEXT(Applications!B5240,"0000")</f>
        <v>1617</v>
      </c>
      <c r="C5240" s="10">
        <v>44434</v>
      </c>
      <c r="D5240" t="s">
        <v>23</v>
      </c>
      <c r="E5240" s="5" t="str">
        <f>LEFT(Applications!E5240,6)</f>
        <v>62909</v>
      </c>
      <c r="F5240">
        <v>840</v>
      </c>
      <c r="G5240" t="s">
        <v>14</v>
      </c>
      <c r="H5240" t="str" cm="1">
        <f t="array" ref="H5240">_xlfn.IFS(OR(Applications!H5240=FALSE,Applications!H5240=0,LEFT(Applications!H5240,1)="N"),"No",OR(Applications!H5240=TRUE,Applications!H5240=1,LEFT(Applications!H5240,1)="Y"),"Yes")</f>
        <v>Yes</v>
      </c>
      <c r="I5240" t="str">
        <f>PROPER(Applications!I5240)</f>
        <v>Denied</v>
      </c>
      <c r="J5240" s="5">
        <v>684.6</v>
      </c>
      <c r="K5240" s="12">
        <v>815</v>
      </c>
      <c r="L5240">
        <v>3</v>
      </c>
      <c r="M5240" t="s">
        <v>35</v>
      </c>
    </row>
    <row r="5241" spans="1:13" x14ac:dyDescent="0.2">
      <c r="A5241" t="str">
        <f>TEXT(Applications!A5241,"00000")</f>
        <v>6543764</v>
      </c>
      <c r="B5241" t="str">
        <f>TEXT(Applications!B5241,"0000")</f>
        <v>0266</v>
      </c>
      <c r="C5241" s="10">
        <v>43843</v>
      </c>
      <c r="D5241" t="s">
        <v>29</v>
      </c>
      <c r="E5241" s="5" t="str">
        <f>LEFT(Applications!E5241,6)</f>
        <v>243898</v>
      </c>
      <c r="F5241">
        <v>656</v>
      </c>
      <c r="G5241" t="s">
        <v>14</v>
      </c>
      <c r="H5241" t="str" cm="1">
        <f t="array" ref="H5241">_xlfn.IFS(OR(Applications!H5241=FALSE,Applications!H5241=0,LEFT(Applications!H5241,1)="N"),"No",OR(Applications!H5241=TRUE,Applications!H5241=1,LEFT(Applications!H5241,1)="Y"),"Yes")</f>
        <v>Yes</v>
      </c>
      <c r="I5241" t="str">
        <f>PROPER(Applications!I5241)</f>
        <v>Pending</v>
      </c>
      <c r="J5241" s="5">
        <v>1618.2</v>
      </c>
      <c r="K5241" s="12">
        <v>2697</v>
      </c>
      <c r="L5241">
        <v>3</v>
      </c>
      <c r="M5241" t="s">
        <v>34</v>
      </c>
    </row>
    <row r="5242" spans="1:13" x14ac:dyDescent="0.2">
      <c r="A5242" t="str">
        <f>TEXT(Applications!A5242,"00000")</f>
        <v>6545221</v>
      </c>
      <c r="B5242" t="str">
        <f>TEXT(Applications!B5242,"0000")</f>
        <v>0771</v>
      </c>
      <c r="C5242" s="10">
        <v>44940</v>
      </c>
      <c r="D5242" t="s">
        <v>27</v>
      </c>
      <c r="E5242" s="5" t="str">
        <f>LEFT(Applications!E5242,6)</f>
        <v>167377</v>
      </c>
      <c r="F5242">
        <v>753</v>
      </c>
      <c r="G5242" t="s">
        <v>14</v>
      </c>
      <c r="H5242" t="str" cm="1">
        <f t="array" ref="H5242">_xlfn.IFS(OR(Applications!H5242=FALSE,Applications!H5242=0,LEFT(Applications!H5242,1)="N"),"No",OR(Applications!H5242=TRUE,Applications!H5242=1,LEFT(Applications!H5242,1)="Y"),"Yes")</f>
        <v>Yes</v>
      </c>
      <c r="I5242" t="str">
        <f>PROPER(Applications!I5242)</f>
        <v>Approved</v>
      </c>
      <c r="J5242" s="5">
        <v>2426.7600000000002</v>
      </c>
      <c r="K5242" s="12">
        <v>2889</v>
      </c>
      <c r="L5242">
        <v>3</v>
      </c>
      <c r="M5242" t="s">
        <v>41</v>
      </c>
    </row>
    <row r="5243" spans="1:13" x14ac:dyDescent="0.2">
      <c r="A5243" t="str">
        <f>TEXT(Applications!A5243,"00000")</f>
        <v>6545510</v>
      </c>
      <c r="B5243" t="str">
        <f>TEXT(Applications!B5243,"0000")</f>
        <v>1445</v>
      </c>
      <c r="C5243" s="10" t="s">
        <v>355</v>
      </c>
      <c r="D5243" t="s">
        <v>27</v>
      </c>
      <c r="E5243" s="5" t="str">
        <f>LEFT(Applications!E5243,6)</f>
        <v>88888</v>
      </c>
      <c r="F5243">
        <v>688</v>
      </c>
      <c r="G5243" t="s">
        <v>14</v>
      </c>
      <c r="H5243" t="str" cm="1">
        <f t="array" ref="H5243">_xlfn.IFS(OR(Applications!H5243=FALSE,Applications!H5243=0,LEFT(Applications!H5243,1)="N"),"No",OR(Applications!H5243=TRUE,Applications!H5243=1,LEFT(Applications!H5243,1)="Y"),"Yes")</f>
        <v>Yes</v>
      </c>
      <c r="I5243" t="str">
        <f>PROPER(Applications!I5243)</f>
        <v>Approved</v>
      </c>
      <c r="J5243" s="5">
        <v>8016</v>
      </c>
      <c r="K5243" s="12">
        <v>8350</v>
      </c>
      <c r="L5243">
        <v>1</v>
      </c>
      <c r="M5243" t="s">
        <v>47</v>
      </c>
    </row>
    <row r="5244" spans="1:13" x14ac:dyDescent="0.2">
      <c r="A5244" t="str">
        <f>TEXT(Applications!A5244,"00000")</f>
        <v>6545672</v>
      </c>
      <c r="B5244" t="str">
        <f>TEXT(Applications!B5244,"0000")</f>
        <v>0271</v>
      </c>
      <c r="C5244" s="10">
        <v>45017</v>
      </c>
      <c r="D5244" t="s">
        <v>37</v>
      </c>
      <c r="E5244" s="5" t="str">
        <f>LEFT(Applications!E5244,6)</f>
        <v>196640</v>
      </c>
      <c r="F5244">
        <v>836</v>
      </c>
      <c r="G5244" t="s">
        <v>14</v>
      </c>
      <c r="H5244" t="str" cm="1">
        <f t="array" ref="H5244">_xlfn.IFS(OR(Applications!H5244=FALSE,Applications!H5244=0,LEFT(Applications!H5244,1)="N"),"No",OR(Applications!H5244=TRUE,Applications!H5244=1,LEFT(Applications!H5244,1)="Y"),"Yes")</f>
        <v>Yes</v>
      </c>
      <c r="I5244" t="str">
        <f>PROPER(Applications!I5244)</f>
        <v>Approved</v>
      </c>
      <c r="J5244" s="5">
        <v>6342.18</v>
      </c>
      <c r="K5244" s="12">
        <v>8131</v>
      </c>
      <c r="L5244">
        <v>3</v>
      </c>
      <c r="M5244" t="s">
        <v>34</v>
      </c>
    </row>
    <row r="5245" spans="1:13" x14ac:dyDescent="0.2">
      <c r="A5245" t="str">
        <f>TEXT(Applications!A5245,"00000")</f>
        <v>6548555</v>
      </c>
      <c r="B5245" t="str">
        <f>TEXT(Applications!B5245,"0000")</f>
        <v>1154</v>
      </c>
      <c r="D5245" t="s">
        <v>19</v>
      </c>
      <c r="E5245" s="5" t="str">
        <f>LEFT(Applications!E5245,6)</f>
        <v>213558</v>
      </c>
      <c r="F5245">
        <v>811</v>
      </c>
      <c r="G5245" t="s">
        <v>14</v>
      </c>
      <c r="H5245" t="str" cm="1">
        <f t="array" ref="H5245">_xlfn.IFS(OR(Applications!H5245=FALSE,Applications!H5245=0,LEFT(Applications!H5245,1)="N"),"No",OR(Applications!H5245=TRUE,Applications!H5245=1,LEFT(Applications!H5245,1)="Y"),"Yes")</f>
        <v>No</v>
      </c>
      <c r="I5245" t="str">
        <f>PROPER(Applications!I5245)</f>
        <v>Denied</v>
      </c>
      <c r="J5245" s="5">
        <v>1798.5</v>
      </c>
      <c r="K5245" s="12">
        <v>2725</v>
      </c>
      <c r="L5245">
        <v>1</v>
      </c>
      <c r="M5245" t="s">
        <v>34</v>
      </c>
    </row>
    <row r="5246" spans="1:13" x14ac:dyDescent="0.2">
      <c r="A5246" t="str">
        <f>TEXT(Applications!A5246,"00000")</f>
        <v>6549532</v>
      </c>
      <c r="B5246" t="str">
        <f>TEXT(Applications!B5246,"0000")</f>
        <v>0289</v>
      </c>
      <c r="C5246" s="10" t="s">
        <v>350</v>
      </c>
      <c r="D5246" t="s">
        <v>19</v>
      </c>
      <c r="E5246" s="5" t="str">
        <f>LEFT(Applications!E5246,6)</f>
        <v>511000</v>
      </c>
      <c r="G5246" t="s">
        <v>14</v>
      </c>
      <c r="H5246" t="str" cm="1">
        <f t="array" ref="H5246">_xlfn.IFS(OR(Applications!H5246=FALSE,Applications!H5246=0,LEFT(Applications!H5246,1)="N"),"No",OR(Applications!H5246=TRUE,Applications!H5246=1,LEFT(Applications!H5246,1)="Y"),"Yes")</f>
        <v>No</v>
      </c>
      <c r="I5246" t="str">
        <f>PROPER(Applications!I5246)</f>
        <v>Approved</v>
      </c>
      <c r="J5246" s="5">
        <v>2235.42</v>
      </c>
      <c r="K5246" s="12">
        <v>3387</v>
      </c>
      <c r="L5246">
        <v>4</v>
      </c>
      <c r="M5246" t="s">
        <v>35</v>
      </c>
    </row>
    <row r="5247" spans="1:13" x14ac:dyDescent="0.2">
      <c r="A5247" t="str">
        <f>TEXT(Applications!A5247,"00000")</f>
        <v>6551176</v>
      </c>
      <c r="B5247" t="str">
        <f>TEXT(Applications!B5247,"0000")</f>
        <v>0345</v>
      </c>
      <c r="C5247" s="10" t="s">
        <v>549</v>
      </c>
      <c r="D5247" t="s">
        <v>29</v>
      </c>
      <c r="E5247" s="5" t="str">
        <f>LEFT(Applications!E5247,6)</f>
        <v>982000</v>
      </c>
      <c r="F5247">
        <v>605</v>
      </c>
      <c r="G5247" t="s">
        <v>26</v>
      </c>
      <c r="H5247" t="str" cm="1">
        <f t="array" ref="H5247">_xlfn.IFS(OR(Applications!H5247=FALSE,Applications!H5247=0,LEFT(Applications!H5247,1)="N"),"No",OR(Applications!H5247=TRUE,Applications!H5247=1,LEFT(Applications!H5247,1)="Y"),"Yes")</f>
        <v>No</v>
      </c>
      <c r="I5247" t="str">
        <f>PROPER(Applications!I5247)</f>
        <v>Under Review</v>
      </c>
      <c r="J5247" s="5">
        <v>5189.76</v>
      </c>
      <c r="K5247" s="12">
        <v>5406</v>
      </c>
      <c r="L5247">
        <v>3</v>
      </c>
      <c r="M5247" t="s">
        <v>34</v>
      </c>
    </row>
    <row r="5248" spans="1:13" x14ac:dyDescent="0.2">
      <c r="A5248" t="str">
        <f>TEXT(Applications!A5248,"00000")</f>
        <v>6552113</v>
      </c>
      <c r="B5248" t="str">
        <f>TEXT(Applications!B5248,"0000")</f>
        <v>0206</v>
      </c>
      <c r="C5248" s="10">
        <v>44046</v>
      </c>
      <c r="D5248" t="s">
        <v>19</v>
      </c>
      <c r="E5248" s="5" t="str">
        <f>LEFT(Applications!E5248,6)</f>
        <v>69160</v>
      </c>
      <c r="F5248">
        <v>508</v>
      </c>
      <c r="G5248" t="s">
        <v>14</v>
      </c>
      <c r="H5248" t="str" cm="1">
        <f t="array" ref="H5248">_xlfn.IFS(OR(Applications!H5248=FALSE,Applications!H5248=0,LEFT(Applications!H5248,1)="N"),"No",OR(Applications!H5248=TRUE,Applications!H5248=1,LEFT(Applications!H5248,1)="Y"),"Yes")</f>
        <v>No</v>
      </c>
      <c r="I5248" t="str">
        <f>PROPER(Applications!I5248)</f>
        <v>Pending</v>
      </c>
      <c r="J5248" s="5">
        <v>2157.6</v>
      </c>
      <c r="K5248" s="12">
        <v>3596</v>
      </c>
      <c r="L5248">
        <v>4</v>
      </c>
    </row>
    <row r="5249" spans="1:13" x14ac:dyDescent="0.2">
      <c r="A5249" t="str">
        <f>TEXT(Applications!A5249,"00000")</f>
        <v>6552658</v>
      </c>
      <c r="B5249" t="str">
        <f>TEXT(Applications!B5249,"0000")</f>
        <v>1424</v>
      </c>
      <c r="C5249" s="10">
        <v>45564</v>
      </c>
      <c r="D5249" t="s">
        <v>27</v>
      </c>
      <c r="E5249" s="5" t="str">
        <f>LEFT(Applications!E5249,6)</f>
        <v>93617</v>
      </c>
      <c r="F5249">
        <v>343</v>
      </c>
      <c r="G5249" t="s">
        <v>14</v>
      </c>
      <c r="H5249" t="str" cm="1">
        <f t="array" ref="H5249">_xlfn.IFS(OR(Applications!H5249=FALSE,Applications!H5249=0,LEFT(Applications!H5249,1)="N"),"No",OR(Applications!H5249=TRUE,Applications!H5249=1,LEFT(Applications!H5249,1)="Y"),"Yes")</f>
        <v>No</v>
      </c>
      <c r="I5249" t="str">
        <f>PROPER(Applications!I5249)</f>
        <v>Withdrawn</v>
      </c>
      <c r="J5249" s="5">
        <v>1940.64</v>
      </c>
      <c r="K5249" s="12">
        <v>2488</v>
      </c>
      <c r="L5249">
        <v>5</v>
      </c>
      <c r="M5249" t="s">
        <v>31</v>
      </c>
    </row>
    <row r="5250" spans="1:13" x14ac:dyDescent="0.2">
      <c r="A5250" t="str">
        <f>TEXT(Applications!A5250,"00000")</f>
        <v>6552843</v>
      </c>
      <c r="B5250" t="str">
        <f>TEXT(Applications!B5250,"0000")</f>
        <v>0284</v>
      </c>
      <c r="C5250" s="10">
        <v>44072</v>
      </c>
      <c r="D5250" t="s">
        <v>23</v>
      </c>
      <c r="E5250" s="5" t="str">
        <f>LEFT(Applications!E5250,6)</f>
        <v>77611</v>
      </c>
      <c r="F5250">
        <v>725</v>
      </c>
      <c r="G5250" t="s">
        <v>14</v>
      </c>
      <c r="H5250" t="str" cm="1">
        <f t="array" ref="H5250">_xlfn.IFS(OR(Applications!H5250=FALSE,Applications!H5250=0,LEFT(Applications!H5250,1)="N"),"No",OR(Applications!H5250=TRUE,Applications!H5250=1,LEFT(Applications!H5250,1)="Y"),"Yes")</f>
        <v>No</v>
      </c>
      <c r="I5250" t="str">
        <f>PROPER(Applications!I5250)</f>
        <v>Pending</v>
      </c>
      <c r="J5250" s="5">
        <v>1691.58</v>
      </c>
      <c r="K5250" s="12">
        <v>2563</v>
      </c>
      <c r="L5250">
        <v>5</v>
      </c>
      <c r="M5250" t="s">
        <v>21</v>
      </c>
    </row>
    <row r="5251" spans="1:13" x14ac:dyDescent="0.2">
      <c r="A5251" t="str">
        <f>TEXT(Applications!A5251,"00000")</f>
        <v>6552925</v>
      </c>
      <c r="B5251" t="str">
        <f>TEXT(Applications!B5251,"0000")</f>
        <v>1559</v>
      </c>
      <c r="C5251" s="10" t="s">
        <v>550</v>
      </c>
      <c r="D5251" t="s">
        <v>37</v>
      </c>
      <c r="E5251" s="5" t="str">
        <f>LEFT(Applications!E5251,6)</f>
        <v>192628</v>
      </c>
      <c r="F5251">
        <v>664</v>
      </c>
      <c r="G5251" t="s">
        <v>14</v>
      </c>
      <c r="H5251" t="str" cm="1">
        <f t="array" ref="H5251">_xlfn.IFS(OR(Applications!H5251=FALSE,Applications!H5251=0,LEFT(Applications!H5251,1)="N"),"No",OR(Applications!H5251=TRUE,Applications!H5251=1,LEFT(Applications!H5251,1)="Y"),"Yes")</f>
        <v>No</v>
      </c>
      <c r="I5251" t="str">
        <f>PROPER(Applications!I5251)</f>
        <v>Denied</v>
      </c>
      <c r="J5251" s="5">
        <v>1361.64</v>
      </c>
      <c r="K5251" s="12">
        <v>1621</v>
      </c>
      <c r="L5251">
        <v>3</v>
      </c>
      <c r="M5251" t="s">
        <v>28</v>
      </c>
    </row>
    <row r="5252" spans="1:13" x14ac:dyDescent="0.2">
      <c r="A5252" t="str">
        <f>TEXT(Applications!A5252,"00000")</f>
        <v>6554689</v>
      </c>
      <c r="B5252" t="str">
        <f>TEXT(Applications!B5252,"0000")</f>
        <v>1032</v>
      </c>
      <c r="C5252" s="10">
        <v>43963</v>
      </c>
      <c r="D5252" t="s">
        <v>29</v>
      </c>
      <c r="E5252" s="5" t="str">
        <f>LEFT(Applications!E5252,6)</f>
        <v>96183</v>
      </c>
      <c r="F5252">
        <v>687</v>
      </c>
      <c r="G5252" t="s">
        <v>26</v>
      </c>
      <c r="H5252" t="str" cm="1">
        <f t="array" ref="H5252">_xlfn.IFS(OR(Applications!H5252=FALSE,Applications!H5252=0,LEFT(Applications!H5252,1)="N"),"No",OR(Applications!H5252=TRUE,Applications!H5252=1,LEFT(Applications!H5252,1)="Y"),"Yes")</f>
        <v>No</v>
      </c>
      <c r="I5252" t="str">
        <f>PROPER(Applications!I5252)</f>
        <v>Approved</v>
      </c>
      <c r="J5252" s="5">
        <v>2469.6</v>
      </c>
      <c r="K5252" s="12">
        <v>2940</v>
      </c>
      <c r="L5252">
        <v>1</v>
      </c>
      <c r="M5252" t="s">
        <v>31</v>
      </c>
    </row>
    <row r="5253" spans="1:13" x14ac:dyDescent="0.2">
      <c r="A5253" t="str">
        <f>TEXT(Applications!A5253,"00000")</f>
        <v>6554958</v>
      </c>
      <c r="B5253" t="str">
        <f>TEXT(Applications!B5253,"0000")</f>
        <v>0185</v>
      </c>
      <c r="C5253" s="10">
        <v>44424</v>
      </c>
      <c r="D5253" t="s">
        <v>29</v>
      </c>
      <c r="E5253" s="5" t="str">
        <f>LEFT(Applications!E5253,6)</f>
        <v>98564</v>
      </c>
      <c r="F5253">
        <v>759</v>
      </c>
      <c r="G5253" t="s">
        <v>14</v>
      </c>
      <c r="H5253" t="str" cm="1">
        <f t="array" ref="H5253">_xlfn.IFS(OR(Applications!H5253=FALSE,Applications!H5253=0,LEFT(Applications!H5253,1)="N"),"No",OR(Applications!H5253=TRUE,Applications!H5253=1,LEFT(Applications!H5253,1)="Y"),"Yes")</f>
        <v>No</v>
      </c>
      <c r="I5253" t="str">
        <f>PROPER(Applications!I5253)</f>
        <v>Approved</v>
      </c>
      <c r="J5253" s="5">
        <v>4375.68</v>
      </c>
      <c r="K5253" s="12">
        <v>4558</v>
      </c>
      <c r="L5253">
        <v>1</v>
      </c>
      <c r="M5253" t="s">
        <v>17</v>
      </c>
    </row>
    <row r="5254" spans="1:13" x14ac:dyDescent="0.2">
      <c r="A5254" t="str">
        <f>TEXT(Applications!A5254,"00000")</f>
        <v>6555771</v>
      </c>
      <c r="B5254" t="str">
        <f>TEXT(Applications!B5254,"0000")</f>
        <v>0385</v>
      </c>
      <c r="C5254" s="10">
        <v>44204</v>
      </c>
      <c r="D5254" t="s">
        <v>27</v>
      </c>
      <c r="E5254" s="5" t="str">
        <f>LEFT(Applications!E5254,6)</f>
        <v>309055</v>
      </c>
      <c r="F5254">
        <v>586</v>
      </c>
      <c r="G5254" t="s">
        <v>14</v>
      </c>
      <c r="H5254" t="str" cm="1">
        <f t="array" ref="H5254">_xlfn.IFS(OR(Applications!H5254=FALSE,Applications!H5254=0,LEFT(Applications!H5254,1)="N"),"No",OR(Applications!H5254=TRUE,Applications!H5254=1,LEFT(Applications!H5254,1)="Y"),"Yes")</f>
        <v>No</v>
      </c>
      <c r="I5254" t="str">
        <f>PROPER(Applications!I5254)</f>
        <v>Approved</v>
      </c>
      <c r="J5254" s="5">
        <v>4868.16</v>
      </c>
      <c r="K5254" s="12">
        <v>5071</v>
      </c>
      <c r="L5254">
        <v>1</v>
      </c>
      <c r="M5254" t="s">
        <v>21</v>
      </c>
    </row>
    <row r="5255" spans="1:13" x14ac:dyDescent="0.2">
      <c r="A5255" t="str">
        <f>TEXT(Applications!A5255,"00000")</f>
        <v>6556606</v>
      </c>
      <c r="B5255" t="str">
        <f>TEXT(Applications!B5255,"0000")</f>
        <v>1459</v>
      </c>
      <c r="C5255" s="10">
        <v>44908</v>
      </c>
      <c r="D5255" t="s">
        <v>23</v>
      </c>
      <c r="E5255" s="5" t="str">
        <f>LEFT(Applications!E5255,6)</f>
        <v>212601</v>
      </c>
      <c r="F5255">
        <v>664</v>
      </c>
      <c r="G5255" t="s">
        <v>14</v>
      </c>
      <c r="H5255" t="str" cm="1">
        <f t="array" ref="H5255">_xlfn.IFS(OR(Applications!H5255=FALSE,Applications!H5255=0,LEFT(Applications!H5255,1)="N"),"No",OR(Applications!H5255=TRUE,Applications!H5255=1,LEFT(Applications!H5255,1)="Y"),"Yes")</f>
        <v>No</v>
      </c>
      <c r="I5255" t="str">
        <f>PROPER(Applications!I5255)</f>
        <v>Approved</v>
      </c>
      <c r="J5255" s="5">
        <v>2537.64</v>
      </c>
      <c r="K5255" s="12">
        <v>3021</v>
      </c>
      <c r="L5255">
        <v>1</v>
      </c>
      <c r="M5255" t="s">
        <v>41</v>
      </c>
    </row>
    <row r="5256" spans="1:13" x14ac:dyDescent="0.2">
      <c r="A5256" t="str">
        <f>TEXT(Applications!A5256,"00000")</f>
        <v>6556641</v>
      </c>
      <c r="B5256" t="str">
        <f>TEXT(Applications!B5256,"0000")</f>
        <v>1448</v>
      </c>
      <c r="C5256" s="10">
        <v>45037</v>
      </c>
      <c r="D5256" t="s">
        <v>23</v>
      </c>
      <c r="E5256" s="5" t="str">
        <f>LEFT(Applications!E5256,6)</f>
        <v>78316</v>
      </c>
      <c r="F5256" t="s">
        <v>38</v>
      </c>
      <c r="G5256" t="s">
        <v>14</v>
      </c>
      <c r="H5256" t="str" cm="1">
        <f t="array" ref="H5256">_xlfn.IFS(OR(Applications!H5256=FALSE,Applications!H5256=0,LEFT(Applications!H5256,1)="N"),"No",OR(Applications!H5256=TRUE,Applications!H5256=1,LEFT(Applications!H5256,1)="Y"),"Yes")</f>
        <v>No</v>
      </c>
      <c r="I5256" t="str">
        <f>PROPER(Applications!I5256)</f>
        <v>Pending</v>
      </c>
      <c r="J5256" s="5">
        <v>2422.56</v>
      </c>
      <c r="K5256" s="12">
        <v>2884</v>
      </c>
      <c r="L5256">
        <v>5</v>
      </c>
      <c r="M5256" t="s">
        <v>47</v>
      </c>
    </row>
    <row r="5257" spans="1:13" x14ac:dyDescent="0.2">
      <c r="A5257" t="str">
        <f>TEXT(Applications!A5257,"00000")</f>
        <v>6557540</v>
      </c>
      <c r="B5257" t="str">
        <f>TEXT(Applications!B5257,"0000")</f>
        <v>0855</v>
      </c>
      <c r="C5257" s="10">
        <v>44962</v>
      </c>
      <c r="D5257" t="s">
        <v>19</v>
      </c>
      <c r="E5257" s="5" t="str">
        <f>LEFT(Applications!E5257,6)</f>
        <v>236066</v>
      </c>
      <c r="F5257">
        <v>696</v>
      </c>
      <c r="G5257" t="s">
        <v>14</v>
      </c>
      <c r="H5257" t="str" cm="1">
        <f t="array" ref="H5257">_xlfn.IFS(OR(Applications!H5257=FALSE,Applications!H5257=0,LEFT(Applications!H5257,1)="N"),"No",OR(Applications!H5257=TRUE,Applications!H5257=1,LEFT(Applications!H5257,1)="Y"),"Yes")</f>
        <v>No</v>
      </c>
      <c r="I5257" t="str">
        <f>PROPER(Applications!I5257)</f>
        <v>Approved</v>
      </c>
      <c r="J5257" s="5">
        <v>703.56</v>
      </c>
      <c r="K5257" s="12">
        <v>902</v>
      </c>
      <c r="L5257">
        <v>2</v>
      </c>
      <c r="M5257" t="s">
        <v>31</v>
      </c>
    </row>
    <row r="5258" spans="1:13" x14ac:dyDescent="0.2">
      <c r="A5258" t="str">
        <f>TEXT(Applications!A5258,"00000")</f>
        <v>6557751</v>
      </c>
      <c r="B5258" t="str">
        <f>TEXT(Applications!B5258,"0000")</f>
        <v>1349</v>
      </c>
      <c r="C5258" s="10">
        <v>44939</v>
      </c>
      <c r="D5258" t="s">
        <v>27</v>
      </c>
      <c r="E5258" s="5" t="str">
        <f>LEFT(Applications!E5258,6)</f>
        <v>239404</v>
      </c>
      <c r="F5258">
        <v>806</v>
      </c>
      <c r="G5258" t="s">
        <v>14</v>
      </c>
      <c r="H5258" t="str" cm="1">
        <f t="array" ref="H5258">_xlfn.IFS(OR(Applications!H5258=FALSE,Applications!H5258=0,LEFT(Applications!H5258,1)="N"),"No",OR(Applications!H5258=TRUE,Applications!H5258=1,LEFT(Applications!H5258,1)="Y"),"Yes")</f>
        <v>Yes</v>
      </c>
      <c r="I5258" t="str">
        <f>PROPER(Applications!I5258)</f>
        <v>Approved</v>
      </c>
      <c r="J5258" s="5">
        <v>2075.4</v>
      </c>
      <c r="K5258" s="12">
        <v>3459</v>
      </c>
      <c r="L5258">
        <v>4</v>
      </c>
      <c r="M5258" t="s">
        <v>38</v>
      </c>
    </row>
    <row r="5259" spans="1:13" x14ac:dyDescent="0.2">
      <c r="A5259" t="str">
        <f>TEXT(Applications!A5259,"00000")</f>
        <v>6562537</v>
      </c>
      <c r="B5259" t="str">
        <f>TEXT(Applications!B5259,"0000")</f>
        <v>0950</v>
      </c>
      <c r="C5259" s="10">
        <v>45482</v>
      </c>
      <c r="D5259" t="s">
        <v>19</v>
      </c>
      <c r="E5259" s="5" t="str">
        <f>LEFT(Applications!E5259,6)</f>
        <v>187473</v>
      </c>
      <c r="F5259">
        <v>317</v>
      </c>
      <c r="G5259" t="s">
        <v>26</v>
      </c>
      <c r="H5259" t="str" cm="1">
        <f t="array" ref="H5259">_xlfn.IFS(OR(Applications!H5259=FALSE,Applications!H5259=0,LEFT(Applications!H5259,1)="N"),"No",OR(Applications!H5259=TRUE,Applications!H5259=1,LEFT(Applications!H5259,1)="Y"),"Yes")</f>
        <v>No</v>
      </c>
      <c r="I5259" t="str">
        <f>PROPER(Applications!I5259)</f>
        <v>Approved</v>
      </c>
      <c r="J5259" s="5">
        <v>2482.8000000000002</v>
      </c>
      <c r="K5259" s="12">
        <v>4138</v>
      </c>
      <c r="L5259">
        <v>3</v>
      </c>
      <c r="M5259" t="s">
        <v>31</v>
      </c>
    </row>
    <row r="5260" spans="1:13" x14ac:dyDescent="0.2">
      <c r="A5260" t="str">
        <f>TEXT(Applications!A5260,"00000")</f>
        <v>6563111</v>
      </c>
      <c r="B5260" t="str">
        <f>TEXT(Applications!B5260,"0000")</f>
        <v>1318</v>
      </c>
      <c r="C5260" s="10">
        <v>44887</v>
      </c>
      <c r="D5260" t="s">
        <v>19</v>
      </c>
      <c r="E5260" s="5" t="str">
        <f>LEFT(Applications!E5260,6)</f>
        <v>43001</v>
      </c>
      <c r="F5260">
        <v>716</v>
      </c>
      <c r="G5260" t="s">
        <v>14</v>
      </c>
      <c r="H5260" t="str" cm="1">
        <f t="array" ref="H5260">_xlfn.IFS(OR(Applications!H5260=FALSE,Applications!H5260=0,LEFT(Applications!H5260,1)="N"),"No",OR(Applications!H5260=TRUE,Applications!H5260=1,LEFT(Applications!H5260,1)="Y"),"Yes")</f>
        <v>Yes</v>
      </c>
      <c r="I5260" t="str">
        <f>PROPER(Applications!I5260)</f>
        <v>Pending</v>
      </c>
      <c r="J5260" s="5">
        <v>2099.4</v>
      </c>
      <c r="K5260" s="12">
        <v>3499</v>
      </c>
      <c r="L5260">
        <v>1</v>
      </c>
      <c r="M5260" t="s">
        <v>21</v>
      </c>
    </row>
    <row r="5261" spans="1:13" x14ac:dyDescent="0.2">
      <c r="A5261" t="str">
        <f>TEXT(Applications!A5261,"00000")</f>
        <v>6563311</v>
      </c>
      <c r="B5261" t="str">
        <f>TEXT(Applications!B5261,"0000")</f>
        <v>0986</v>
      </c>
      <c r="C5261" s="10">
        <v>44639</v>
      </c>
      <c r="D5261" t="s">
        <v>19</v>
      </c>
      <c r="E5261" s="5" t="str">
        <f>LEFT(Applications!E5261,6)</f>
        <v>50653</v>
      </c>
      <c r="F5261">
        <v>633</v>
      </c>
      <c r="G5261" t="s">
        <v>14</v>
      </c>
      <c r="H5261" t="str" cm="1">
        <f t="array" ref="H5261">_xlfn.IFS(OR(Applications!H5261=FALSE,Applications!H5261=0,LEFT(Applications!H5261,1)="N"),"No",OR(Applications!H5261=TRUE,Applications!H5261=1,LEFT(Applications!H5261,1)="Y"),"Yes")</f>
        <v>No</v>
      </c>
      <c r="I5261" t="str">
        <f>PROPER(Applications!I5261)</f>
        <v>Approved</v>
      </c>
      <c r="J5261" s="5">
        <v>6136.32</v>
      </c>
      <c r="K5261" s="12">
        <v>6392</v>
      </c>
      <c r="L5261">
        <v>3</v>
      </c>
      <c r="M5261" t="s">
        <v>52</v>
      </c>
    </row>
    <row r="5262" spans="1:13" x14ac:dyDescent="0.2">
      <c r="A5262" t="str">
        <f>TEXT(Applications!A5262,"00000")</f>
        <v>6563955</v>
      </c>
      <c r="B5262" t="str">
        <f>TEXT(Applications!B5262,"0000")</f>
        <v>1364</v>
      </c>
      <c r="C5262" s="10">
        <v>45453</v>
      </c>
      <c r="D5262" t="s">
        <v>13</v>
      </c>
      <c r="E5262" s="5" t="str">
        <f>LEFT(Applications!E5262,6)</f>
        <v>173031</v>
      </c>
      <c r="F5262">
        <v>749</v>
      </c>
      <c r="G5262" t="s">
        <v>14</v>
      </c>
      <c r="H5262" t="str" cm="1">
        <f t="array" ref="H5262">_xlfn.IFS(OR(Applications!H5262=FALSE,Applications!H5262=0,LEFT(Applications!H5262,1)="N"),"No",OR(Applications!H5262=TRUE,Applications!H5262=1,LEFT(Applications!H5262,1)="Y"),"Yes")</f>
        <v>No</v>
      </c>
      <c r="I5262" t="str">
        <f>PROPER(Applications!I5262)</f>
        <v>Pending</v>
      </c>
      <c r="J5262" s="5">
        <v>4536.84</v>
      </c>
      <c r="K5262" s="12">
        <v>5401</v>
      </c>
      <c r="L5262">
        <v>1</v>
      </c>
      <c r="M5262" t="s">
        <v>21</v>
      </c>
    </row>
    <row r="5263" spans="1:13" x14ac:dyDescent="0.2">
      <c r="A5263" t="str">
        <f>TEXT(Applications!A5263,"00000")</f>
        <v>6566221</v>
      </c>
      <c r="B5263" t="str">
        <f>TEXT(Applications!B5263,"0000")</f>
        <v>0517</v>
      </c>
      <c r="C5263" s="10">
        <v>45038</v>
      </c>
      <c r="D5263" t="s">
        <v>37</v>
      </c>
      <c r="E5263" s="5" t="str">
        <f>LEFT(Applications!E5263,6)</f>
        <v>63249</v>
      </c>
      <c r="F5263">
        <v>580</v>
      </c>
      <c r="G5263" t="s">
        <v>14</v>
      </c>
      <c r="H5263" t="str" cm="1">
        <f t="array" ref="H5263">_xlfn.IFS(OR(Applications!H5263=FALSE,Applications!H5263=0,LEFT(Applications!H5263,1)="N"),"No",OR(Applications!H5263=TRUE,Applications!H5263=1,LEFT(Applications!H5263,1)="Y"),"Yes")</f>
        <v>Yes</v>
      </c>
      <c r="I5263" t="str">
        <f>PROPER(Applications!I5263)</f>
        <v>Approved</v>
      </c>
      <c r="J5263" s="5">
        <v>4114.5</v>
      </c>
      <c r="K5263" s="12">
        <v>5275</v>
      </c>
      <c r="L5263">
        <v>2</v>
      </c>
      <c r="M5263" t="s">
        <v>52</v>
      </c>
    </row>
    <row r="5264" spans="1:13" x14ac:dyDescent="0.2">
      <c r="A5264" t="str">
        <f>TEXT(Applications!A5264,"00000")</f>
        <v>6569887</v>
      </c>
      <c r="B5264" t="str">
        <f>TEXT(Applications!B5264,"0000")</f>
        <v>0656</v>
      </c>
      <c r="C5264" s="10" t="s">
        <v>478</v>
      </c>
      <c r="D5264" t="s">
        <v>29</v>
      </c>
      <c r="E5264" s="5" t="str">
        <f>LEFT(Applications!E5264,6)</f>
        <v>189955</v>
      </c>
      <c r="F5264">
        <v>690</v>
      </c>
      <c r="G5264" t="s">
        <v>14</v>
      </c>
      <c r="H5264" t="str" cm="1">
        <f t="array" ref="H5264">_xlfn.IFS(OR(Applications!H5264=FALSE,Applications!H5264=0,LEFT(Applications!H5264,1)="N"),"No",OR(Applications!H5264=TRUE,Applications!H5264=1,LEFT(Applications!H5264,1)="Y"),"Yes")</f>
        <v>No</v>
      </c>
      <c r="I5264" t="str">
        <f>PROPER(Applications!I5264)</f>
        <v>Approved</v>
      </c>
      <c r="J5264" s="5">
        <v>4886.3999999999996</v>
      </c>
      <c r="K5264" s="12">
        <v>5090</v>
      </c>
      <c r="L5264">
        <v>3</v>
      </c>
      <c r="M5264" t="s">
        <v>21</v>
      </c>
    </row>
    <row r="5265" spans="1:13" x14ac:dyDescent="0.2">
      <c r="A5265" t="str">
        <f>TEXT(Applications!A5265,"00000")</f>
        <v>6573207</v>
      </c>
      <c r="B5265" t="str">
        <f>TEXT(Applications!B5265,"0000")</f>
        <v>0027</v>
      </c>
      <c r="C5265" s="10">
        <v>44499</v>
      </c>
      <c r="D5265" t="s">
        <v>27</v>
      </c>
      <c r="E5265" s="5" t="str">
        <f>LEFT(Applications!E5265,6)</f>
        <v>237385</v>
      </c>
      <c r="F5265">
        <v>835</v>
      </c>
      <c r="G5265" t="s">
        <v>14</v>
      </c>
      <c r="H5265" t="str" cm="1">
        <f t="array" ref="H5265">_xlfn.IFS(OR(Applications!H5265=FALSE,Applications!H5265=0,LEFT(Applications!H5265,1)="N"),"No",OR(Applications!H5265=TRUE,Applications!H5265=1,LEFT(Applications!H5265,1)="Y"),"Yes")</f>
        <v>Yes</v>
      </c>
      <c r="I5265" t="str">
        <f>PROPER(Applications!I5265)</f>
        <v>Pending</v>
      </c>
      <c r="J5265" s="5">
        <v>1202.76</v>
      </c>
      <c r="K5265" s="12">
        <v>1542</v>
      </c>
      <c r="L5265">
        <v>3</v>
      </c>
    </row>
    <row r="5266" spans="1:13" x14ac:dyDescent="0.2">
      <c r="A5266" t="str">
        <f>TEXT(Applications!A5266,"00000")</f>
        <v>6573343</v>
      </c>
      <c r="B5266" t="str">
        <f>TEXT(Applications!B5266,"0000")</f>
        <v>1659</v>
      </c>
      <c r="C5266" s="10">
        <v>44789</v>
      </c>
      <c r="D5266" t="s">
        <v>23</v>
      </c>
      <c r="E5266" s="5" t="str">
        <f>LEFT(Applications!E5266,6)</f>
        <v>248300</v>
      </c>
      <c r="F5266">
        <v>769</v>
      </c>
      <c r="G5266" t="s">
        <v>14</v>
      </c>
      <c r="H5266" t="str" cm="1">
        <f t="array" ref="H5266">_xlfn.IFS(OR(Applications!H5266=FALSE,Applications!H5266=0,LEFT(Applications!H5266,1)="N"),"No",OR(Applications!H5266=TRUE,Applications!H5266=1,LEFT(Applications!H5266,1)="Y"),"Yes")</f>
        <v>No</v>
      </c>
      <c r="I5266" t="str">
        <f>PROPER(Applications!I5266)</f>
        <v>Under Review</v>
      </c>
      <c r="J5266" s="5">
        <v>2815.68</v>
      </c>
      <c r="K5266" s="12">
        <v>2933</v>
      </c>
      <c r="L5266">
        <v>3</v>
      </c>
      <c r="M5266" t="s">
        <v>41</v>
      </c>
    </row>
    <row r="5267" spans="1:13" x14ac:dyDescent="0.2">
      <c r="A5267" t="str">
        <f>TEXT(Applications!A5267,"00000")</f>
        <v>6573702</v>
      </c>
      <c r="B5267" t="str">
        <f>TEXT(Applications!B5267,"0000")</f>
        <v>1800</v>
      </c>
      <c r="C5267" s="10">
        <v>44986</v>
      </c>
      <c r="D5267" t="s">
        <v>32</v>
      </c>
      <c r="E5267" s="5" t="str">
        <f>LEFT(Applications!E5267,6)</f>
        <v>218691</v>
      </c>
      <c r="F5267">
        <v>788</v>
      </c>
      <c r="G5267" t="s">
        <v>14</v>
      </c>
      <c r="H5267" t="str" cm="1">
        <f t="array" ref="H5267">_xlfn.IFS(OR(Applications!H5267=FALSE,Applications!H5267=0,LEFT(Applications!H5267,1)="N"),"No",OR(Applications!H5267=TRUE,Applications!H5267=1,LEFT(Applications!H5267,1)="Y"),"Yes")</f>
        <v>No</v>
      </c>
      <c r="I5267" t="str">
        <f>PROPER(Applications!I5267)</f>
        <v>Pending</v>
      </c>
      <c r="J5267" s="5">
        <v>987.84</v>
      </c>
      <c r="K5267" s="12">
        <v>1029</v>
      </c>
      <c r="L5267">
        <v>3</v>
      </c>
      <c r="M5267" t="s">
        <v>17</v>
      </c>
    </row>
    <row r="5268" spans="1:13" x14ac:dyDescent="0.2">
      <c r="A5268" t="str">
        <f>TEXT(Applications!A5268,"00000")</f>
        <v>6577199</v>
      </c>
      <c r="B5268" t="str">
        <f>TEXT(Applications!B5268,"0000")</f>
        <v>1795</v>
      </c>
      <c r="C5268" s="10">
        <v>43833</v>
      </c>
      <c r="D5268" t="s">
        <v>19</v>
      </c>
      <c r="E5268" s="5" t="str">
        <f>LEFT(Applications!E5268,6)</f>
        <v>233624</v>
      </c>
      <c r="F5268">
        <v>777</v>
      </c>
      <c r="G5268" t="s">
        <v>14</v>
      </c>
      <c r="H5268" t="str" cm="1">
        <f t="array" ref="H5268">_xlfn.IFS(OR(Applications!H5268=FALSE,Applications!H5268=0,LEFT(Applications!H5268,1)="N"),"No",OR(Applications!H5268=TRUE,Applications!H5268=1,LEFT(Applications!H5268,1)="Y"),"Yes")</f>
        <v>No</v>
      </c>
      <c r="I5268" t="str">
        <f>PROPER(Applications!I5268)</f>
        <v>Under Review</v>
      </c>
      <c r="J5268" s="5">
        <v>6232.32</v>
      </c>
      <c r="K5268" s="12">
        <v>6492</v>
      </c>
      <c r="L5268">
        <v>2</v>
      </c>
      <c r="M5268" t="s">
        <v>52</v>
      </c>
    </row>
    <row r="5269" spans="1:13" x14ac:dyDescent="0.2">
      <c r="A5269" t="str">
        <f>TEXT(Applications!A5269,"00000")</f>
        <v>6577268</v>
      </c>
      <c r="B5269" t="str">
        <f>TEXT(Applications!B5269,"0000")</f>
        <v>1436</v>
      </c>
      <c r="C5269" s="10">
        <v>44955</v>
      </c>
      <c r="D5269" t="s">
        <v>32</v>
      </c>
      <c r="E5269" s="5" t="str">
        <f>LEFT(Applications!E5269,6)</f>
        <v>111143</v>
      </c>
      <c r="F5269">
        <v>733</v>
      </c>
      <c r="G5269" t="s">
        <v>14</v>
      </c>
      <c r="H5269" t="str" cm="1">
        <f t="array" ref="H5269">_xlfn.IFS(OR(Applications!H5269=FALSE,Applications!H5269=0,LEFT(Applications!H5269,1)="N"),"No",OR(Applications!H5269=TRUE,Applications!H5269=1,LEFT(Applications!H5269,1)="Y"),"Yes")</f>
        <v>Yes</v>
      </c>
      <c r="I5269" t="str">
        <f>PROPER(Applications!I5269)</f>
        <v>Denied</v>
      </c>
      <c r="J5269" s="5">
        <v>5583.36</v>
      </c>
      <c r="K5269" s="12">
        <v>5816</v>
      </c>
      <c r="L5269">
        <v>3</v>
      </c>
      <c r="M5269" t="s">
        <v>35</v>
      </c>
    </row>
    <row r="5270" spans="1:13" x14ac:dyDescent="0.2">
      <c r="A5270" t="str">
        <f>TEXT(Applications!A5270,"00000")</f>
        <v>6581427</v>
      </c>
      <c r="B5270" t="str">
        <f>TEXT(Applications!B5270,"0000")</f>
        <v>0348</v>
      </c>
      <c r="C5270" s="10">
        <v>45084</v>
      </c>
      <c r="D5270" t="s">
        <v>29</v>
      </c>
      <c r="E5270" s="5" t="str">
        <f>LEFT(Applications!E5270,6)</f>
        <v>36688</v>
      </c>
      <c r="F5270">
        <v>727</v>
      </c>
      <c r="G5270" t="s">
        <v>14</v>
      </c>
      <c r="H5270" t="str" cm="1">
        <f t="array" ref="H5270">_xlfn.IFS(OR(Applications!H5270=FALSE,Applications!H5270=0,LEFT(Applications!H5270,1)="N"),"No",OR(Applications!H5270=TRUE,Applications!H5270=1,LEFT(Applications!H5270,1)="Y"),"Yes")</f>
        <v>Yes</v>
      </c>
      <c r="I5270" t="str">
        <f>PROPER(Applications!I5270)</f>
        <v>Approved</v>
      </c>
      <c r="J5270" s="5">
        <v>5301.6</v>
      </c>
      <c r="K5270" s="12">
        <v>8836</v>
      </c>
      <c r="L5270">
        <v>4</v>
      </c>
      <c r="M5270" t="s">
        <v>52</v>
      </c>
    </row>
    <row r="5271" spans="1:13" x14ac:dyDescent="0.2">
      <c r="A5271" t="str">
        <f>TEXT(Applications!A5271,"00000")</f>
        <v>6583394</v>
      </c>
      <c r="B5271" t="str">
        <f>TEXT(Applications!B5271,"0000")</f>
        <v>1697</v>
      </c>
      <c r="C5271" s="10">
        <v>43835</v>
      </c>
      <c r="D5271" t="s">
        <v>29</v>
      </c>
      <c r="E5271" s="5" t="str">
        <f>LEFT(Applications!E5271,6)</f>
        <v>62889</v>
      </c>
      <c r="F5271">
        <v>644</v>
      </c>
      <c r="G5271" t="s">
        <v>14</v>
      </c>
      <c r="H5271" t="str" cm="1">
        <f t="array" ref="H5271">_xlfn.IFS(OR(Applications!H5271=FALSE,Applications!H5271=0,LEFT(Applications!H5271,1)="N"),"No",OR(Applications!H5271=TRUE,Applications!H5271=1,LEFT(Applications!H5271,1)="Y"),"Yes")</f>
        <v>Yes</v>
      </c>
      <c r="I5271" t="str">
        <f>PROPER(Applications!I5271)</f>
        <v>Approved</v>
      </c>
      <c r="J5271" s="5">
        <v>1023</v>
      </c>
      <c r="K5271" s="12">
        <v>1705</v>
      </c>
      <c r="L5271">
        <v>3</v>
      </c>
      <c r="M5271" t="s">
        <v>31</v>
      </c>
    </row>
    <row r="5272" spans="1:13" x14ac:dyDescent="0.2">
      <c r="A5272" t="str">
        <f>TEXT(Applications!A5272,"00000")</f>
        <v>6583569</v>
      </c>
      <c r="B5272" t="str">
        <f>TEXT(Applications!B5272,"0000")</f>
        <v>0118</v>
      </c>
      <c r="C5272" s="10">
        <v>44584</v>
      </c>
      <c r="D5272" t="s">
        <v>13</v>
      </c>
      <c r="E5272" s="5" t="str">
        <f>LEFT(Applications!E5272,6)</f>
        <v>145882</v>
      </c>
      <c r="F5272">
        <v>656</v>
      </c>
      <c r="G5272" t="s">
        <v>26</v>
      </c>
      <c r="H5272" t="str" cm="1">
        <f t="array" ref="H5272">_xlfn.IFS(OR(Applications!H5272=FALSE,Applications!H5272=0,LEFT(Applications!H5272,1)="N"),"No",OR(Applications!H5272=TRUE,Applications!H5272=1,LEFT(Applications!H5272,1)="Y"),"Yes")</f>
        <v>No</v>
      </c>
      <c r="I5272" t="str">
        <f>PROPER(Applications!I5272)</f>
        <v>Denied</v>
      </c>
      <c r="J5272" s="5">
        <v>6746.88</v>
      </c>
      <c r="K5272" s="12">
        <v>7028</v>
      </c>
      <c r="L5272">
        <v>5</v>
      </c>
      <c r="M5272" t="s">
        <v>47</v>
      </c>
    </row>
    <row r="5273" spans="1:13" x14ac:dyDescent="0.2">
      <c r="A5273" t="str">
        <f>TEXT(Applications!A5273,"00000")</f>
        <v>6584408</v>
      </c>
      <c r="B5273" t="str">
        <f>TEXT(Applications!B5273,"0000")</f>
        <v>0014</v>
      </c>
      <c r="C5273" s="10">
        <v>45190</v>
      </c>
      <c r="D5273" t="s">
        <v>19</v>
      </c>
      <c r="E5273" s="5" t="str">
        <f>LEFT(Applications!E5273,6)</f>
        <v>63245</v>
      </c>
      <c r="F5273" t="s">
        <v>38</v>
      </c>
      <c r="G5273" t="s">
        <v>26</v>
      </c>
      <c r="H5273" t="str" cm="1">
        <f t="array" ref="H5273">_xlfn.IFS(OR(Applications!H5273=FALSE,Applications!H5273=0,LEFT(Applications!H5273,1)="N"),"No",OR(Applications!H5273=TRUE,Applications!H5273=1,LEFT(Applications!H5273,1)="Y"),"Yes")</f>
        <v>No</v>
      </c>
      <c r="I5273" t="str">
        <f>PROPER(Applications!I5273)</f>
        <v>Approved</v>
      </c>
      <c r="J5273" s="5">
        <v>1690.26</v>
      </c>
      <c r="K5273" s="12">
        <v>2167</v>
      </c>
      <c r="L5273">
        <v>1</v>
      </c>
      <c r="M5273" t="s">
        <v>41</v>
      </c>
    </row>
    <row r="5274" spans="1:13" x14ac:dyDescent="0.2">
      <c r="A5274" t="str">
        <f>TEXT(Applications!A5274,"00000")</f>
        <v>6585986</v>
      </c>
      <c r="B5274" t="str">
        <f>TEXT(Applications!B5274,"0000")</f>
        <v>0491</v>
      </c>
      <c r="C5274" s="10">
        <v>43971</v>
      </c>
      <c r="D5274" t="s">
        <v>23</v>
      </c>
      <c r="E5274" s="5" t="str">
        <f>LEFT(Applications!E5274,6)</f>
        <v>310038</v>
      </c>
      <c r="F5274">
        <v>717</v>
      </c>
      <c r="G5274" t="s">
        <v>14</v>
      </c>
      <c r="H5274" t="str" cm="1">
        <f t="array" ref="H5274">_xlfn.IFS(OR(Applications!H5274=FALSE,Applications!H5274=0,LEFT(Applications!H5274,1)="N"),"No",OR(Applications!H5274=TRUE,Applications!H5274=1,LEFT(Applications!H5274,1)="Y"),"Yes")</f>
        <v>No</v>
      </c>
      <c r="I5274" t="str">
        <f>PROPER(Applications!I5274)</f>
        <v>Approved</v>
      </c>
      <c r="J5274" s="5">
        <v>1473.36</v>
      </c>
      <c r="K5274" s="12">
        <v>1754</v>
      </c>
      <c r="L5274">
        <v>5</v>
      </c>
      <c r="M5274" t="s">
        <v>47</v>
      </c>
    </row>
    <row r="5275" spans="1:13" x14ac:dyDescent="0.2">
      <c r="A5275" t="str">
        <f>TEXT(Applications!A5275,"00000")</f>
        <v>6586412</v>
      </c>
      <c r="B5275" t="str">
        <f>TEXT(Applications!B5275,"0000")</f>
        <v>0531</v>
      </c>
      <c r="C5275" s="10">
        <v>45313</v>
      </c>
      <c r="D5275" t="s">
        <v>13</v>
      </c>
      <c r="E5275" s="5" t="str">
        <f>LEFT(Applications!E5275,6)</f>
        <v>193527</v>
      </c>
      <c r="F5275">
        <v>788</v>
      </c>
      <c r="G5275" t="s">
        <v>14</v>
      </c>
      <c r="H5275" t="str" cm="1">
        <f t="array" ref="H5275">_xlfn.IFS(OR(Applications!H5275=FALSE,Applications!H5275=0,LEFT(Applications!H5275,1)="N"),"No",OR(Applications!H5275=TRUE,Applications!H5275=1,LEFT(Applications!H5275,1)="Y"),"Yes")</f>
        <v>Yes</v>
      </c>
      <c r="I5275" t="str">
        <f>PROPER(Applications!I5275)</f>
        <v>Approved</v>
      </c>
      <c r="J5275" s="5">
        <v>4747.2</v>
      </c>
      <c r="K5275" s="12">
        <v>4945</v>
      </c>
      <c r="L5275">
        <v>1</v>
      </c>
      <c r="M5275" t="s">
        <v>34</v>
      </c>
    </row>
    <row r="5276" spans="1:13" x14ac:dyDescent="0.2">
      <c r="A5276" t="str">
        <f>TEXT(Applications!A5276,"00000")</f>
        <v>6587831</v>
      </c>
      <c r="B5276" t="str">
        <f>TEXT(Applications!B5276,"0000")</f>
        <v>0795</v>
      </c>
      <c r="C5276" s="10" t="s">
        <v>551</v>
      </c>
      <c r="D5276" t="s">
        <v>32</v>
      </c>
      <c r="E5276" s="5" t="str">
        <f>LEFT(Applications!E5276,6)</f>
        <v>98602</v>
      </c>
      <c r="F5276">
        <v>686</v>
      </c>
      <c r="G5276" t="s">
        <v>14</v>
      </c>
      <c r="H5276" t="str" cm="1">
        <f t="array" ref="H5276">_xlfn.IFS(OR(Applications!H5276=FALSE,Applications!H5276=0,LEFT(Applications!H5276,1)="N"),"No",OR(Applications!H5276=TRUE,Applications!H5276=1,LEFT(Applications!H5276,1)="Y"),"Yes")</f>
        <v>No</v>
      </c>
      <c r="I5276" t="str">
        <f>PROPER(Applications!I5276)</f>
        <v>Approved</v>
      </c>
      <c r="J5276" s="5">
        <v>1291.92</v>
      </c>
      <c r="K5276" s="12">
        <v>1538</v>
      </c>
      <c r="L5276">
        <v>2</v>
      </c>
      <c r="M5276" t="s">
        <v>21</v>
      </c>
    </row>
    <row r="5277" spans="1:13" x14ac:dyDescent="0.2">
      <c r="A5277" t="str">
        <f>TEXT(Applications!A5277,"00000")</f>
        <v>6588317</v>
      </c>
      <c r="B5277" t="str">
        <f>TEXT(Applications!B5277,"0000")</f>
        <v>0717</v>
      </c>
      <c r="C5277" s="10">
        <v>45330</v>
      </c>
      <c r="D5277" t="s">
        <v>37</v>
      </c>
      <c r="E5277" s="5" t="str">
        <f>LEFT(Applications!E5277,6)</f>
        <v>126731</v>
      </c>
      <c r="F5277">
        <v>791</v>
      </c>
      <c r="G5277" t="s">
        <v>14</v>
      </c>
      <c r="H5277" t="str" cm="1">
        <f t="array" ref="H5277">_xlfn.IFS(OR(Applications!H5277=FALSE,Applications!H5277=0,LEFT(Applications!H5277,1)="N"),"No",OR(Applications!H5277=TRUE,Applications!H5277=1,LEFT(Applications!H5277,1)="Y"),"Yes")</f>
        <v>No</v>
      </c>
      <c r="I5277" t="str">
        <f>PROPER(Applications!I5277)</f>
        <v>Denied</v>
      </c>
      <c r="J5277" s="5">
        <v>5440.5</v>
      </c>
      <c r="K5277" s="12">
        <v>6975</v>
      </c>
      <c r="L5277">
        <v>5</v>
      </c>
      <c r="M5277" t="s">
        <v>17</v>
      </c>
    </row>
    <row r="5278" spans="1:13" x14ac:dyDescent="0.2">
      <c r="A5278" t="str">
        <f>TEXT(Applications!A5278,"00000")</f>
        <v>6591031</v>
      </c>
      <c r="B5278" t="str">
        <f>TEXT(Applications!B5278,"0000")</f>
        <v>1312</v>
      </c>
      <c r="C5278" s="10">
        <v>44582</v>
      </c>
      <c r="D5278" t="s">
        <v>13</v>
      </c>
      <c r="E5278" s="5" t="str">
        <f>LEFT(Applications!E5278,6)</f>
        <v>20501</v>
      </c>
      <c r="G5278" t="s">
        <v>14</v>
      </c>
      <c r="H5278" t="str" cm="1">
        <f t="array" ref="H5278">_xlfn.IFS(OR(Applications!H5278=FALSE,Applications!H5278=0,LEFT(Applications!H5278,1)="N"),"No",OR(Applications!H5278=TRUE,Applications!H5278=1,LEFT(Applications!H5278,1)="Y"),"Yes")</f>
        <v>No</v>
      </c>
      <c r="I5278" t="str">
        <f>PROPER(Applications!I5278)</f>
        <v>Approved</v>
      </c>
      <c r="J5278" s="5">
        <v>582</v>
      </c>
      <c r="K5278" s="12">
        <v>970</v>
      </c>
      <c r="L5278">
        <v>5</v>
      </c>
    </row>
    <row r="5279" spans="1:13" x14ac:dyDescent="0.2">
      <c r="A5279" t="str">
        <f>TEXT(Applications!A5279,"00000")</f>
        <v>6593208</v>
      </c>
      <c r="B5279" t="str">
        <f>TEXT(Applications!B5279,"0000")</f>
        <v>1505</v>
      </c>
      <c r="C5279" s="10">
        <v>43927</v>
      </c>
      <c r="D5279" t="s">
        <v>32</v>
      </c>
      <c r="E5279" s="5" t="str">
        <f>LEFT(Applications!E5279,6)</f>
        <v>34272</v>
      </c>
      <c r="F5279">
        <v>710</v>
      </c>
      <c r="G5279" t="s">
        <v>14</v>
      </c>
      <c r="H5279" t="str" cm="1">
        <f t="array" ref="H5279">_xlfn.IFS(OR(Applications!H5279=FALSE,Applications!H5279=0,LEFT(Applications!H5279,1)="N"),"No",OR(Applications!H5279=TRUE,Applications!H5279=1,LEFT(Applications!H5279,1)="Y"),"Yes")</f>
        <v>No</v>
      </c>
      <c r="I5279" t="str">
        <f>PROPER(Applications!I5279)</f>
        <v>Denied</v>
      </c>
      <c r="J5279" s="5">
        <v>2868.6</v>
      </c>
      <c r="K5279" s="12">
        <v>3415</v>
      </c>
      <c r="L5279">
        <v>3</v>
      </c>
      <c r="M5279" t="s">
        <v>38</v>
      </c>
    </row>
    <row r="5280" spans="1:13" x14ac:dyDescent="0.2">
      <c r="A5280" t="str">
        <f>TEXT(Applications!A5280,"00000")</f>
        <v>6593334</v>
      </c>
      <c r="B5280" t="str">
        <f>TEXT(Applications!B5280,"0000")</f>
        <v>0262</v>
      </c>
      <c r="C5280" s="10">
        <v>44682</v>
      </c>
      <c r="D5280" t="s">
        <v>19</v>
      </c>
      <c r="E5280" s="5" t="str">
        <f>LEFT(Applications!E5280,6)</f>
        <v>182205</v>
      </c>
      <c r="F5280">
        <v>519</v>
      </c>
      <c r="G5280" t="s">
        <v>26</v>
      </c>
      <c r="H5280" t="str" cm="1">
        <f t="array" ref="H5280">_xlfn.IFS(OR(Applications!H5280=FALSE,Applications!H5280=0,LEFT(Applications!H5280,1)="N"),"No",OR(Applications!H5280=TRUE,Applications!H5280=1,LEFT(Applications!H5280,1)="Y"),"Yes")</f>
        <v>Yes</v>
      </c>
      <c r="I5280" t="str">
        <f>PROPER(Applications!I5280)</f>
        <v>Pending</v>
      </c>
      <c r="J5280" s="5">
        <v>877.8</v>
      </c>
      <c r="K5280" s="12">
        <v>1045</v>
      </c>
      <c r="L5280">
        <v>5</v>
      </c>
      <c r="M5280" t="s">
        <v>41</v>
      </c>
    </row>
    <row r="5281" spans="1:13" x14ac:dyDescent="0.2">
      <c r="A5281" t="str">
        <f>TEXT(Applications!A5281,"00000")</f>
        <v>6594509</v>
      </c>
      <c r="B5281" t="str">
        <f>TEXT(Applications!B5281,"0000")</f>
        <v>1263</v>
      </c>
      <c r="C5281" s="10">
        <v>45059</v>
      </c>
      <c r="D5281" t="s">
        <v>13</v>
      </c>
      <c r="E5281" s="5" t="str">
        <f>LEFT(Applications!E5281,6)</f>
        <v>137728</v>
      </c>
      <c r="G5281" t="s">
        <v>26</v>
      </c>
      <c r="H5281" t="str" cm="1">
        <f t="array" ref="H5281">_xlfn.IFS(OR(Applications!H5281=FALSE,Applications!H5281=0,LEFT(Applications!H5281,1)="N"),"No",OR(Applications!H5281=TRUE,Applications!H5281=1,LEFT(Applications!H5281,1)="Y"),"Yes")</f>
        <v>Yes</v>
      </c>
      <c r="I5281" t="str">
        <f>PROPER(Applications!I5281)</f>
        <v>Approved</v>
      </c>
      <c r="J5281" s="5">
        <v>2489.7600000000002</v>
      </c>
      <c r="K5281" s="12">
        <v>2964</v>
      </c>
      <c r="L5281">
        <v>1</v>
      </c>
      <c r="M5281" t="s">
        <v>41</v>
      </c>
    </row>
    <row r="5282" spans="1:13" x14ac:dyDescent="0.2">
      <c r="A5282" t="str">
        <f>TEXT(Applications!A5282,"00000")</f>
        <v>6595386</v>
      </c>
      <c r="B5282" t="str">
        <f>TEXT(Applications!B5282,"0000")</f>
        <v>0649</v>
      </c>
      <c r="C5282" s="10">
        <v>44377</v>
      </c>
      <c r="D5282" t="s">
        <v>29</v>
      </c>
      <c r="E5282" s="5" t="str">
        <f>LEFT(Applications!E5282,6)</f>
        <v>44964</v>
      </c>
      <c r="F5282">
        <v>834</v>
      </c>
      <c r="G5282" t="s">
        <v>26</v>
      </c>
      <c r="H5282" t="str" cm="1">
        <f t="array" ref="H5282">_xlfn.IFS(OR(Applications!H5282=FALSE,Applications!H5282=0,LEFT(Applications!H5282,1)="N"),"No",OR(Applications!H5282=TRUE,Applications!H5282=1,LEFT(Applications!H5282,1)="Y"),"Yes")</f>
        <v>No</v>
      </c>
      <c r="I5282" t="str">
        <f>PROPER(Applications!I5282)</f>
        <v>Approved</v>
      </c>
      <c r="J5282" s="5">
        <v>2528.64</v>
      </c>
      <c r="K5282" s="12">
        <v>2634</v>
      </c>
      <c r="L5282">
        <v>4</v>
      </c>
      <c r="M5282" t="s">
        <v>38</v>
      </c>
    </row>
    <row r="5283" spans="1:13" x14ac:dyDescent="0.2">
      <c r="A5283" t="str">
        <f>TEXT(Applications!A5283,"00000")</f>
        <v>6595964</v>
      </c>
      <c r="B5283" t="str">
        <f>TEXT(Applications!B5283,"0000")</f>
        <v>1734</v>
      </c>
      <c r="C5283" s="10">
        <v>44086</v>
      </c>
      <c r="D5283" t="s">
        <v>23</v>
      </c>
      <c r="E5283" s="5" t="str">
        <f>LEFT(Applications!E5283,6)</f>
        <v>206600</v>
      </c>
      <c r="F5283">
        <v>844</v>
      </c>
      <c r="G5283" t="s">
        <v>14</v>
      </c>
      <c r="H5283" t="str" cm="1">
        <f t="array" ref="H5283">_xlfn.IFS(OR(Applications!H5283=FALSE,Applications!H5283=0,LEFT(Applications!H5283,1)="N"),"No",OR(Applications!H5283=TRUE,Applications!H5283=1,LEFT(Applications!H5283,1)="Y"),"Yes")</f>
        <v>Yes</v>
      </c>
      <c r="I5283" t="str">
        <f>PROPER(Applications!I5283)</f>
        <v>Denied</v>
      </c>
      <c r="J5283" s="5">
        <v>1861.8</v>
      </c>
      <c r="K5283" s="12">
        <v>3103</v>
      </c>
      <c r="L5283">
        <v>5</v>
      </c>
      <c r="M5283" t="s">
        <v>47</v>
      </c>
    </row>
    <row r="5284" spans="1:13" x14ac:dyDescent="0.2">
      <c r="A5284" t="str">
        <f>TEXT(Applications!A5284,"00000")</f>
        <v>6597371</v>
      </c>
      <c r="B5284" t="str">
        <f>TEXT(Applications!B5284,"0000")</f>
        <v>1507</v>
      </c>
      <c r="C5284" s="10" t="s">
        <v>552</v>
      </c>
      <c r="D5284" t="s">
        <v>37</v>
      </c>
      <c r="E5284" s="5" t="str">
        <f>LEFT(Applications!E5284,6)</f>
        <v>98096</v>
      </c>
      <c r="F5284">
        <v>779</v>
      </c>
      <c r="G5284" t="s">
        <v>26</v>
      </c>
      <c r="H5284" t="str" cm="1">
        <f t="array" ref="H5284">_xlfn.IFS(OR(Applications!H5284=FALSE,Applications!H5284=0,LEFT(Applications!H5284,1)="N"),"No",OR(Applications!H5284=TRUE,Applications!H5284=1,LEFT(Applications!H5284,1)="Y"),"Yes")</f>
        <v>No</v>
      </c>
      <c r="I5284" t="str">
        <f>PROPER(Applications!I5284)</f>
        <v>Denied</v>
      </c>
      <c r="J5284" s="5">
        <v>2319.7199999999998</v>
      </c>
      <c r="K5284" s="12">
        <v>2974</v>
      </c>
      <c r="L5284">
        <v>2</v>
      </c>
      <c r="M5284" t="s">
        <v>21</v>
      </c>
    </row>
    <row r="5285" spans="1:13" x14ac:dyDescent="0.2">
      <c r="A5285" t="str">
        <f>TEXT(Applications!A5285,"00000")</f>
        <v>6599302</v>
      </c>
      <c r="B5285" t="str">
        <f>TEXT(Applications!B5285,"0000")</f>
        <v>0516</v>
      </c>
      <c r="C5285" s="10">
        <v>44125</v>
      </c>
      <c r="D5285" t="s">
        <v>37</v>
      </c>
      <c r="E5285" s="5" t="str">
        <f>LEFT(Applications!E5285,6)</f>
        <v>146764</v>
      </c>
      <c r="F5285" t="s">
        <v>38</v>
      </c>
      <c r="G5285" t="s">
        <v>14</v>
      </c>
      <c r="H5285" t="str" cm="1">
        <f t="array" ref="H5285">_xlfn.IFS(OR(Applications!H5285=FALSE,Applications!H5285=0,LEFT(Applications!H5285,1)="N"),"No",OR(Applications!H5285=TRUE,Applications!H5285=1,LEFT(Applications!H5285,1)="Y"),"Yes")</f>
        <v>No</v>
      </c>
      <c r="I5285" t="str">
        <f>PROPER(Applications!I5285)</f>
        <v>Under Review</v>
      </c>
      <c r="J5285" s="5">
        <v>1326</v>
      </c>
      <c r="K5285" s="12">
        <v>1700</v>
      </c>
      <c r="L5285">
        <v>1</v>
      </c>
      <c r="M5285" t="s">
        <v>41</v>
      </c>
    </row>
    <row r="5286" spans="1:13" x14ac:dyDescent="0.2">
      <c r="A5286" t="str">
        <f>TEXT(Applications!A5286,"00000")</f>
        <v>6601131</v>
      </c>
      <c r="B5286" t="str">
        <f>TEXT(Applications!B5286,"0000")</f>
        <v>0610</v>
      </c>
      <c r="C5286" s="10">
        <v>45203</v>
      </c>
      <c r="D5286" t="s">
        <v>13</v>
      </c>
      <c r="E5286" s="5" t="str">
        <f>LEFT(Applications!E5286,6)</f>
        <v>69680</v>
      </c>
      <c r="F5286">
        <v>729</v>
      </c>
      <c r="G5286" t="s">
        <v>14</v>
      </c>
      <c r="H5286" t="str" cm="1">
        <f t="array" ref="H5286">_xlfn.IFS(OR(Applications!H5286=FALSE,Applications!H5286=0,LEFT(Applications!H5286,1)="N"),"No",OR(Applications!H5286=TRUE,Applications!H5286=1,LEFT(Applications!H5286,1)="Y"),"Yes")</f>
        <v>Yes</v>
      </c>
      <c r="I5286" t="str">
        <f>PROPER(Applications!I5286)</f>
        <v>Approved</v>
      </c>
      <c r="J5286" s="5">
        <v>1817.76</v>
      </c>
      <c r="K5286" s="12">
        <v>2164</v>
      </c>
      <c r="L5286">
        <v>5</v>
      </c>
    </row>
    <row r="5287" spans="1:13" x14ac:dyDescent="0.2">
      <c r="A5287" t="str">
        <f>TEXT(Applications!A5287,"00000")</f>
        <v>6601201</v>
      </c>
      <c r="B5287" t="str">
        <f>TEXT(Applications!B5287,"0000")</f>
        <v>0674</v>
      </c>
      <c r="C5287" s="10">
        <v>43944</v>
      </c>
      <c r="D5287" t="s">
        <v>29</v>
      </c>
      <c r="E5287" s="5" t="str">
        <f>LEFT(Applications!E5287,6)</f>
        <v>155817</v>
      </c>
      <c r="F5287">
        <v>753</v>
      </c>
      <c r="G5287" t="s">
        <v>14</v>
      </c>
      <c r="H5287" t="str" cm="1">
        <f t="array" ref="H5287">_xlfn.IFS(OR(Applications!H5287=FALSE,Applications!H5287=0,LEFT(Applications!H5287,1)="N"),"No",OR(Applications!H5287=TRUE,Applications!H5287=1,LEFT(Applications!H5287,1)="Y"),"Yes")</f>
        <v>No</v>
      </c>
      <c r="I5287" t="str">
        <f>PROPER(Applications!I5287)</f>
        <v>Approved</v>
      </c>
      <c r="J5287" s="5">
        <v>3761.52</v>
      </c>
      <c r="K5287" s="12">
        <v>4478</v>
      </c>
      <c r="L5287">
        <v>2</v>
      </c>
      <c r="M5287" t="s">
        <v>47</v>
      </c>
    </row>
    <row r="5288" spans="1:13" x14ac:dyDescent="0.2">
      <c r="A5288" t="str">
        <f>TEXT(Applications!A5288,"00000")</f>
        <v>6602803</v>
      </c>
      <c r="B5288" t="str">
        <f>TEXT(Applications!B5288,"0000")</f>
        <v>1289</v>
      </c>
      <c r="C5288" s="10">
        <v>45629</v>
      </c>
      <c r="D5288" t="s">
        <v>37</v>
      </c>
      <c r="E5288" s="5" t="str">
        <f>LEFT(Applications!E5288,6)</f>
        <v>301831</v>
      </c>
      <c r="F5288">
        <v>690</v>
      </c>
      <c r="G5288" t="s">
        <v>14</v>
      </c>
      <c r="H5288" t="str" cm="1">
        <f t="array" ref="H5288">_xlfn.IFS(OR(Applications!H5288=FALSE,Applications!H5288=0,LEFT(Applications!H5288,1)="N"),"No",OR(Applications!H5288=TRUE,Applications!H5288=1,LEFT(Applications!H5288,1)="Y"),"Yes")</f>
        <v>Yes</v>
      </c>
      <c r="I5288" t="str">
        <f>PROPER(Applications!I5288)</f>
        <v>Pending</v>
      </c>
      <c r="J5288" s="5">
        <v>2433.6</v>
      </c>
      <c r="K5288" s="12">
        <v>2535</v>
      </c>
      <c r="L5288">
        <v>4</v>
      </c>
      <c r="M5288" t="s">
        <v>52</v>
      </c>
    </row>
    <row r="5289" spans="1:13" x14ac:dyDescent="0.2">
      <c r="A5289" t="str">
        <f>TEXT(Applications!A5289,"00000")</f>
        <v>6603336</v>
      </c>
      <c r="B5289" t="str">
        <f>TEXT(Applications!B5289,"0000")</f>
        <v>1321</v>
      </c>
      <c r="C5289" s="10" t="s">
        <v>168</v>
      </c>
      <c r="D5289" t="s">
        <v>27</v>
      </c>
      <c r="E5289" s="5" t="str">
        <f>LEFT(Applications!E5289,6)</f>
        <v>13304</v>
      </c>
      <c r="F5289">
        <v>728</v>
      </c>
      <c r="G5289" t="s">
        <v>14</v>
      </c>
      <c r="H5289" t="str" cm="1">
        <f t="array" ref="H5289">_xlfn.IFS(OR(Applications!H5289=FALSE,Applications!H5289=0,LEFT(Applications!H5289,1)="N"),"No",OR(Applications!H5289=TRUE,Applications!H5289=1,LEFT(Applications!H5289,1)="Y"),"Yes")</f>
        <v>Yes</v>
      </c>
      <c r="I5289" t="str">
        <f>PROPER(Applications!I5289)</f>
        <v>Denied</v>
      </c>
      <c r="J5289" s="5">
        <v>1625.4</v>
      </c>
      <c r="K5289" s="12">
        <v>2709</v>
      </c>
      <c r="L5289">
        <v>5</v>
      </c>
      <c r="M5289" t="s">
        <v>38</v>
      </c>
    </row>
    <row r="5290" spans="1:13" x14ac:dyDescent="0.2">
      <c r="A5290" t="str">
        <f>TEXT(Applications!A5290,"00000")</f>
        <v>6603779</v>
      </c>
      <c r="B5290" t="str">
        <f>TEXT(Applications!B5290,"0000")</f>
        <v>0376</v>
      </c>
      <c r="C5290" s="10">
        <v>44752</v>
      </c>
      <c r="D5290" t="s">
        <v>13</v>
      </c>
      <c r="E5290" s="5" t="str">
        <f>LEFT(Applications!E5290,6)</f>
        <v>66486</v>
      </c>
      <c r="F5290">
        <v>773</v>
      </c>
      <c r="G5290" t="s">
        <v>14</v>
      </c>
      <c r="H5290" t="str" cm="1">
        <f t="array" ref="H5290">_xlfn.IFS(OR(Applications!H5290=FALSE,Applications!H5290=0,LEFT(Applications!H5290,1)="N"),"No",OR(Applications!H5290=TRUE,Applications!H5290=1,LEFT(Applications!H5290,1)="Y"),"Yes")</f>
        <v>No</v>
      </c>
      <c r="I5290" t="str">
        <f>PROPER(Applications!I5290)</f>
        <v>Approved</v>
      </c>
      <c r="J5290" s="5">
        <v>2801.28</v>
      </c>
      <c r="K5290" s="12">
        <v>2918</v>
      </c>
      <c r="L5290">
        <v>4</v>
      </c>
      <c r="M5290" t="s">
        <v>21</v>
      </c>
    </row>
    <row r="5291" spans="1:13" x14ac:dyDescent="0.2">
      <c r="A5291" t="str">
        <f>TEXT(Applications!A5291,"00000")</f>
        <v>6604268</v>
      </c>
      <c r="B5291" t="str">
        <f>TEXT(Applications!B5291,"0000")</f>
        <v>1403</v>
      </c>
      <c r="C5291" s="10">
        <v>44986</v>
      </c>
      <c r="D5291" t="s">
        <v>29</v>
      </c>
      <c r="E5291" s="5" t="str">
        <f>LEFT(Applications!E5291,6)</f>
        <v>145186</v>
      </c>
      <c r="F5291">
        <v>461</v>
      </c>
      <c r="G5291" t="s">
        <v>14</v>
      </c>
      <c r="H5291" t="str" cm="1">
        <f t="array" ref="H5291">_xlfn.IFS(OR(Applications!H5291=FALSE,Applications!H5291=0,LEFT(Applications!H5291,1)="N"),"No",OR(Applications!H5291=TRUE,Applications!H5291=1,LEFT(Applications!H5291,1)="Y"),"Yes")</f>
        <v>No</v>
      </c>
      <c r="I5291" t="str">
        <f>PROPER(Applications!I5291)</f>
        <v>Approved</v>
      </c>
      <c r="J5291" s="5">
        <v>2130.2399999999998</v>
      </c>
      <c r="K5291" s="12">
        <v>2536</v>
      </c>
      <c r="L5291">
        <v>1</v>
      </c>
    </row>
    <row r="5292" spans="1:13" x14ac:dyDescent="0.2">
      <c r="A5292" t="str">
        <f>TEXT(Applications!A5292,"00000")</f>
        <v>6605188</v>
      </c>
      <c r="B5292" t="str">
        <f>TEXT(Applications!B5292,"0000")</f>
        <v>0311</v>
      </c>
      <c r="C5292" s="10">
        <v>44277</v>
      </c>
      <c r="D5292" t="s">
        <v>23</v>
      </c>
      <c r="E5292" s="5" t="str">
        <f>LEFT(Applications!E5292,6)</f>
        <v>34955</v>
      </c>
      <c r="G5292" t="s">
        <v>14</v>
      </c>
      <c r="H5292" t="str" cm="1">
        <f t="array" ref="H5292">_xlfn.IFS(OR(Applications!H5292=FALSE,Applications!H5292=0,LEFT(Applications!H5292,1)="N"),"No",OR(Applications!H5292=TRUE,Applications!H5292=1,LEFT(Applications!H5292,1)="Y"),"Yes")</f>
        <v>No</v>
      </c>
      <c r="I5292" t="str">
        <f>PROPER(Applications!I5292)</f>
        <v>Approved</v>
      </c>
      <c r="J5292" s="5">
        <v>1644.6</v>
      </c>
      <c r="K5292" s="12">
        <v>2741</v>
      </c>
      <c r="L5292">
        <v>3</v>
      </c>
      <c r="M5292" t="s">
        <v>28</v>
      </c>
    </row>
    <row r="5293" spans="1:13" x14ac:dyDescent="0.2">
      <c r="A5293" t="str">
        <f>TEXT(Applications!A5293,"00000")</f>
        <v>6605570</v>
      </c>
      <c r="B5293" t="str">
        <f>TEXT(Applications!B5293,"0000")</f>
        <v>0198</v>
      </c>
      <c r="C5293" s="10">
        <v>45032</v>
      </c>
      <c r="D5293" t="s">
        <v>29</v>
      </c>
      <c r="E5293" s="5" t="str">
        <f>LEFT(Applications!E5293,6)</f>
        <v>202475</v>
      </c>
      <c r="F5293">
        <v>805</v>
      </c>
      <c r="G5293" t="s">
        <v>26</v>
      </c>
      <c r="H5293" t="str" cm="1">
        <f t="array" ref="H5293">_xlfn.IFS(OR(Applications!H5293=FALSE,Applications!H5293=0,LEFT(Applications!H5293,1)="N"),"No",OR(Applications!H5293=TRUE,Applications!H5293=1,LEFT(Applications!H5293,1)="Y"),"Yes")</f>
        <v>Yes</v>
      </c>
      <c r="I5293" t="str">
        <f>PROPER(Applications!I5293)</f>
        <v>Approved</v>
      </c>
      <c r="J5293" s="5">
        <v>2915.64</v>
      </c>
      <c r="K5293" s="12">
        <v>3738</v>
      </c>
      <c r="L5293">
        <v>3</v>
      </c>
    </row>
    <row r="5294" spans="1:13" x14ac:dyDescent="0.2">
      <c r="A5294" t="str">
        <f>TEXT(Applications!A5294,"00000")</f>
        <v>6606487</v>
      </c>
      <c r="B5294" t="str">
        <f>TEXT(Applications!B5294,"0000")</f>
        <v>0189</v>
      </c>
      <c r="C5294" s="10">
        <v>45275</v>
      </c>
      <c r="D5294" t="s">
        <v>19</v>
      </c>
      <c r="E5294" s="5" t="str">
        <f>LEFT(Applications!E5294,6)</f>
        <v>183842</v>
      </c>
      <c r="F5294">
        <v>733</v>
      </c>
      <c r="G5294" t="s">
        <v>26</v>
      </c>
      <c r="H5294" t="str" cm="1">
        <f t="array" ref="H5294">_xlfn.IFS(OR(Applications!H5294=FALSE,Applications!H5294=0,LEFT(Applications!H5294,1)="N"),"No",OR(Applications!H5294=TRUE,Applications!H5294=1,LEFT(Applications!H5294,1)="Y"),"Yes")</f>
        <v>No</v>
      </c>
      <c r="I5294" t="str">
        <f>PROPER(Applications!I5294)</f>
        <v>Withdrawn</v>
      </c>
      <c r="J5294" s="5">
        <v>3100.8</v>
      </c>
      <c r="K5294" s="12">
        <v>3230</v>
      </c>
      <c r="L5294">
        <v>1</v>
      </c>
      <c r="M5294" t="s">
        <v>47</v>
      </c>
    </row>
    <row r="5295" spans="1:13" x14ac:dyDescent="0.2">
      <c r="A5295" t="str">
        <f>TEXT(Applications!A5295,"00000")</f>
        <v>6609485</v>
      </c>
      <c r="B5295" t="str">
        <f>TEXT(Applications!B5295,"0000")</f>
        <v>0630</v>
      </c>
      <c r="C5295" s="10">
        <v>45346</v>
      </c>
      <c r="D5295" t="s">
        <v>27</v>
      </c>
      <c r="E5295" s="5" t="str">
        <f>LEFT(Applications!E5295,6)</f>
        <v>20525</v>
      </c>
      <c r="F5295">
        <v>755</v>
      </c>
      <c r="G5295" t="s">
        <v>14</v>
      </c>
      <c r="H5295" t="str" cm="1">
        <f t="array" ref="H5295">_xlfn.IFS(OR(Applications!H5295=FALSE,Applications!H5295=0,LEFT(Applications!H5295,1)="N"),"No",OR(Applications!H5295=TRUE,Applications!H5295=1,LEFT(Applications!H5295,1)="Y"),"Yes")</f>
        <v>Yes</v>
      </c>
      <c r="I5295" t="str">
        <f>PROPER(Applications!I5295)</f>
        <v>Approved</v>
      </c>
      <c r="J5295" s="5">
        <v>1384.5</v>
      </c>
      <c r="K5295" s="12">
        <v>1775</v>
      </c>
      <c r="L5295">
        <v>5</v>
      </c>
      <c r="M5295" t="s">
        <v>28</v>
      </c>
    </row>
    <row r="5296" spans="1:13" x14ac:dyDescent="0.2">
      <c r="A5296" t="str">
        <f>TEXT(Applications!A5296,"00000")</f>
        <v>6609621</v>
      </c>
      <c r="B5296" t="str">
        <f>TEXT(Applications!B5296,"0000")</f>
        <v>0768</v>
      </c>
      <c r="C5296" s="10">
        <v>44176</v>
      </c>
      <c r="D5296" t="s">
        <v>29</v>
      </c>
      <c r="E5296" s="5" t="str">
        <f>LEFT(Applications!E5296,6)</f>
        <v>160317</v>
      </c>
      <c r="F5296">
        <v>750</v>
      </c>
      <c r="G5296" t="s">
        <v>14</v>
      </c>
      <c r="H5296" t="str" cm="1">
        <f t="array" ref="H5296">_xlfn.IFS(OR(Applications!H5296=FALSE,Applications!H5296=0,LEFT(Applications!H5296,1)="N"),"No",OR(Applications!H5296=TRUE,Applications!H5296=1,LEFT(Applications!H5296,1)="Y"),"Yes")</f>
        <v>Yes</v>
      </c>
      <c r="I5296" t="str">
        <f>PROPER(Applications!I5296)</f>
        <v>Approved</v>
      </c>
      <c r="J5296" s="5">
        <v>4548.0600000000004</v>
      </c>
      <c r="K5296" s="12">
        <v>6891</v>
      </c>
      <c r="L5296">
        <v>3</v>
      </c>
      <c r="M5296" t="s">
        <v>38</v>
      </c>
    </row>
    <row r="5297" spans="1:13" x14ac:dyDescent="0.2">
      <c r="A5297" t="str">
        <f>TEXT(Applications!A5297,"00000")</f>
        <v>6610460</v>
      </c>
      <c r="B5297" t="str">
        <f>TEXT(Applications!B5297,"0000")</f>
        <v>0476</v>
      </c>
      <c r="C5297" s="10">
        <v>45204</v>
      </c>
      <c r="D5297" t="s">
        <v>29</v>
      </c>
      <c r="E5297" s="5" t="str">
        <f>LEFT(Applications!E5297,6)</f>
        <v>99969</v>
      </c>
      <c r="F5297">
        <v>778</v>
      </c>
      <c r="G5297" t="s">
        <v>14</v>
      </c>
      <c r="H5297" t="str" cm="1">
        <f t="array" ref="H5297">_xlfn.IFS(OR(Applications!H5297=FALSE,Applications!H5297=0,LEFT(Applications!H5297,1)="N"),"No",OR(Applications!H5297=TRUE,Applications!H5297=1,LEFT(Applications!H5297,1)="Y"),"Yes")</f>
        <v>No</v>
      </c>
      <c r="I5297" t="str">
        <f>PROPER(Applications!I5297)</f>
        <v>Approved</v>
      </c>
      <c r="J5297" s="5">
        <v>2477.2800000000002</v>
      </c>
      <c r="K5297" s="12">
        <v>3176</v>
      </c>
      <c r="L5297">
        <v>1</v>
      </c>
      <c r="M5297" t="s">
        <v>34</v>
      </c>
    </row>
    <row r="5298" spans="1:13" x14ac:dyDescent="0.2">
      <c r="A5298" t="str">
        <f>TEXT(Applications!A5298,"00000")</f>
        <v>6610643</v>
      </c>
      <c r="B5298" t="str">
        <f>TEXT(Applications!B5298,"0000")</f>
        <v>0573</v>
      </c>
      <c r="C5298" s="10">
        <v>45473</v>
      </c>
      <c r="D5298" t="s">
        <v>37</v>
      </c>
      <c r="E5298" s="5" t="str">
        <f>LEFT(Applications!E5298,6)</f>
        <v>203990</v>
      </c>
      <c r="F5298">
        <v>410</v>
      </c>
      <c r="G5298" t="s">
        <v>14</v>
      </c>
      <c r="H5298" t="str" cm="1">
        <f t="array" ref="H5298">_xlfn.IFS(OR(Applications!H5298=FALSE,Applications!H5298=0,LEFT(Applications!H5298,1)="N"),"No",OR(Applications!H5298=TRUE,Applications!H5298=1,LEFT(Applications!H5298,1)="Y"),"Yes")</f>
        <v>No</v>
      </c>
      <c r="I5298" t="str">
        <f>PROPER(Applications!I5298)</f>
        <v>Approved</v>
      </c>
      <c r="J5298" s="5">
        <v>2593.92</v>
      </c>
      <c r="K5298" s="12">
        <v>2702</v>
      </c>
      <c r="L5298">
        <v>4</v>
      </c>
    </row>
    <row r="5299" spans="1:13" x14ac:dyDescent="0.2">
      <c r="A5299" t="str">
        <f>TEXT(Applications!A5299,"00000")</f>
        <v>6613531</v>
      </c>
      <c r="B5299" t="str">
        <f>TEXT(Applications!B5299,"0000")</f>
        <v>0130</v>
      </c>
      <c r="C5299" s="10">
        <v>43989</v>
      </c>
      <c r="D5299" t="s">
        <v>19</v>
      </c>
      <c r="E5299" s="5" t="str">
        <f>LEFT(Applications!E5299,6)</f>
        <v>48959</v>
      </c>
      <c r="F5299">
        <v>651</v>
      </c>
      <c r="G5299" t="s">
        <v>14</v>
      </c>
      <c r="H5299" t="str" cm="1">
        <f t="array" ref="H5299">_xlfn.IFS(OR(Applications!H5299=FALSE,Applications!H5299=0,LEFT(Applications!H5299,1)="N"),"No",OR(Applications!H5299=TRUE,Applications!H5299=1,LEFT(Applications!H5299,1)="Y"),"Yes")</f>
        <v>Yes</v>
      </c>
      <c r="I5299" t="str">
        <f>PROPER(Applications!I5299)</f>
        <v>Under Review</v>
      </c>
      <c r="J5299" s="5">
        <v>2385</v>
      </c>
      <c r="K5299" s="12">
        <v>3975</v>
      </c>
      <c r="L5299">
        <v>3</v>
      </c>
      <c r="M5299" t="s">
        <v>31</v>
      </c>
    </row>
    <row r="5300" spans="1:13" x14ac:dyDescent="0.2">
      <c r="A5300" t="str">
        <f>TEXT(Applications!A5300,"00000")</f>
        <v>6615825</v>
      </c>
      <c r="B5300" t="str">
        <f>TEXT(Applications!B5300,"0000")</f>
        <v>1225</v>
      </c>
      <c r="C5300" s="10">
        <v>45564</v>
      </c>
      <c r="D5300" t="s">
        <v>27</v>
      </c>
      <c r="E5300" s="5" t="str">
        <f>LEFT(Applications!E5300,6)</f>
        <v>222849</v>
      </c>
      <c r="F5300">
        <v>655</v>
      </c>
      <c r="G5300" t="s">
        <v>26</v>
      </c>
      <c r="H5300" t="str" cm="1">
        <f t="array" ref="H5300">_xlfn.IFS(OR(Applications!H5300=FALSE,Applications!H5300=0,LEFT(Applications!H5300,1)="N"),"No",OR(Applications!H5300=TRUE,Applications!H5300=1,LEFT(Applications!H5300,1)="Y"),"Yes")</f>
        <v>No</v>
      </c>
      <c r="I5300" t="str">
        <f>PROPER(Applications!I5300)</f>
        <v>Approved</v>
      </c>
      <c r="J5300" s="5">
        <v>1261.2</v>
      </c>
      <c r="K5300" s="12">
        <v>0</v>
      </c>
      <c r="L5300">
        <v>1</v>
      </c>
      <c r="M5300" t="s">
        <v>41</v>
      </c>
    </row>
    <row r="5301" spans="1:13" x14ac:dyDescent="0.2">
      <c r="A5301" t="str">
        <f>TEXT(Applications!A5301,"00000")</f>
        <v>6616305</v>
      </c>
      <c r="B5301" t="str">
        <f>TEXT(Applications!B5301,"0000")</f>
        <v>0512</v>
      </c>
      <c r="C5301" s="10">
        <v>44021</v>
      </c>
      <c r="D5301" t="s">
        <v>29</v>
      </c>
      <c r="E5301" s="5" t="str">
        <f>LEFT(Applications!E5301,6)</f>
        <v>115220</v>
      </c>
      <c r="F5301">
        <v>722</v>
      </c>
      <c r="G5301" t="s">
        <v>26</v>
      </c>
      <c r="H5301" t="str" cm="1">
        <f t="array" ref="H5301">_xlfn.IFS(OR(Applications!H5301=FALSE,Applications!H5301=0,LEFT(Applications!H5301,1)="N"),"No",OR(Applications!H5301=TRUE,Applications!H5301=1,LEFT(Applications!H5301,1)="Y"),"Yes")</f>
        <v>Yes</v>
      </c>
      <c r="I5301" t="str">
        <f>PROPER(Applications!I5301)</f>
        <v>Denied</v>
      </c>
      <c r="J5301" s="5">
        <v>6421.74</v>
      </c>
      <c r="K5301" s="12">
        <v>8233</v>
      </c>
      <c r="L5301">
        <v>5</v>
      </c>
      <c r="M5301" t="s">
        <v>47</v>
      </c>
    </row>
    <row r="5302" spans="1:13" x14ac:dyDescent="0.2">
      <c r="A5302" t="str">
        <f>TEXT(Applications!A5302,"00000")</f>
        <v>6618466</v>
      </c>
      <c r="B5302" t="str">
        <f>TEXT(Applications!B5302,"0000")</f>
        <v>1668</v>
      </c>
      <c r="C5302" s="10">
        <v>45597</v>
      </c>
      <c r="D5302" t="s">
        <v>29</v>
      </c>
      <c r="E5302" s="5" t="str">
        <f>LEFT(Applications!E5302,6)</f>
        <v>100172</v>
      </c>
      <c r="F5302">
        <v>514</v>
      </c>
      <c r="G5302" t="s">
        <v>14</v>
      </c>
      <c r="H5302" t="str" cm="1">
        <f t="array" ref="H5302">_xlfn.IFS(OR(Applications!H5302=FALSE,Applications!H5302=0,LEFT(Applications!H5302,1)="N"),"No",OR(Applications!H5302=TRUE,Applications!H5302=1,LEFT(Applications!H5302,1)="Y"),"Yes")</f>
        <v>No</v>
      </c>
      <c r="I5302" t="str">
        <f>PROPER(Applications!I5302)</f>
        <v>Denied</v>
      </c>
      <c r="J5302" s="5">
        <v>5720.64</v>
      </c>
      <c r="K5302" s="12">
        <v>5959</v>
      </c>
      <c r="L5302">
        <v>2</v>
      </c>
      <c r="M5302" t="s">
        <v>25</v>
      </c>
    </row>
    <row r="5303" spans="1:13" x14ac:dyDescent="0.2">
      <c r="A5303" t="str">
        <f>TEXT(Applications!A5303,"00000")</f>
        <v>6619883</v>
      </c>
      <c r="B5303" t="str">
        <f>TEXT(Applications!B5303,"0000")</f>
        <v>0666</v>
      </c>
      <c r="C5303" s="10">
        <v>44112</v>
      </c>
      <c r="D5303" t="s">
        <v>27</v>
      </c>
      <c r="E5303" s="5" t="str">
        <f>LEFT(Applications!E5303,6)</f>
        <v>104211</v>
      </c>
      <c r="F5303">
        <v>631</v>
      </c>
      <c r="G5303" t="s">
        <v>26</v>
      </c>
      <c r="H5303" t="str" cm="1">
        <f t="array" ref="H5303">_xlfn.IFS(OR(Applications!H5303=FALSE,Applications!H5303=0,LEFT(Applications!H5303,1)="N"),"No",OR(Applications!H5303=TRUE,Applications!H5303=1,LEFT(Applications!H5303,1)="Y"),"Yes")</f>
        <v>No</v>
      </c>
      <c r="I5303" t="str">
        <f>PROPER(Applications!I5303)</f>
        <v>Denied</v>
      </c>
      <c r="J5303" s="5">
        <v>1114.08</v>
      </c>
      <c r="K5303" s="12">
        <v>1688</v>
      </c>
      <c r="L5303">
        <v>2</v>
      </c>
    </row>
    <row r="5304" spans="1:13" x14ac:dyDescent="0.2">
      <c r="A5304" t="str">
        <f>TEXT(Applications!A5304,"00000")</f>
        <v>6620697</v>
      </c>
      <c r="B5304" t="str">
        <f>TEXT(Applications!B5304,"0000")</f>
        <v>0049</v>
      </c>
      <c r="C5304" s="10">
        <v>44010</v>
      </c>
      <c r="D5304" t="s">
        <v>19</v>
      </c>
      <c r="E5304" s="5" t="str">
        <f>LEFT(Applications!E5304,6)</f>
        <v>191564</v>
      </c>
      <c r="F5304">
        <v>584</v>
      </c>
      <c r="G5304" t="s">
        <v>26</v>
      </c>
      <c r="H5304" t="str" cm="1">
        <f t="array" ref="H5304">_xlfn.IFS(OR(Applications!H5304=FALSE,Applications!H5304=0,LEFT(Applications!H5304,1)="N"),"No",OR(Applications!H5304=TRUE,Applications!H5304=1,LEFT(Applications!H5304,1)="Y"),"Yes")</f>
        <v>No</v>
      </c>
      <c r="I5304" t="str">
        <f>PROPER(Applications!I5304)</f>
        <v>Under Review</v>
      </c>
      <c r="J5304" s="5">
        <v>2230.1999999999998</v>
      </c>
      <c r="K5304" s="12">
        <v>3717</v>
      </c>
      <c r="L5304">
        <v>1</v>
      </c>
      <c r="M5304" t="s">
        <v>17</v>
      </c>
    </row>
    <row r="5305" spans="1:13" x14ac:dyDescent="0.2">
      <c r="A5305" t="str">
        <f>TEXT(Applications!A5305,"00000")</f>
        <v>6623717</v>
      </c>
      <c r="B5305" t="str">
        <f>TEXT(Applications!B5305,"0000")</f>
        <v>0516</v>
      </c>
      <c r="C5305" s="10">
        <v>45008</v>
      </c>
      <c r="D5305" t="s">
        <v>29</v>
      </c>
      <c r="E5305" s="5" t="str">
        <f>LEFT(Applications!E5305,6)</f>
        <v>182499</v>
      </c>
      <c r="F5305">
        <v>427</v>
      </c>
      <c r="G5305" t="s">
        <v>14</v>
      </c>
      <c r="H5305" t="str" cm="1">
        <f t="array" ref="H5305">_xlfn.IFS(OR(Applications!H5305=FALSE,Applications!H5305=0,LEFT(Applications!H5305,1)="N"),"No",OR(Applications!H5305=TRUE,Applications!H5305=1,LEFT(Applications!H5305,1)="Y"),"Yes")</f>
        <v>Yes</v>
      </c>
      <c r="I5305" t="str">
        <f>PROPER(Applications!I5305)</f>
        <v>Denied</v>
      </c>
      <c r="J5305" s="5">
        <v>1122</v>
      </c>
      <c r="K5305" s="12">
        <v>1700</v>
      </c>
      <c r="L5305">
        <v>2</v>
      </c>
      <c r="M5305" t="s">
        <v>36</v>
      </c>
    </row>
    <row r="5306" spans="1:13" x14ac:dyDescent="0.2">
      <c r="A5306" t="str">
        <f>TEXT(Applications!A5306,"00000")</f>
        <v>6624651</v>
      </c>
      <c r="B5306" t="str">
        <f>TEXT(Applications!B5306,"0000")</f>
        <v>0427</v>
      </c>
      <c r="C5306" s="10" t="s">
        <v>553</v>
      </c>
      <c r="D5306" t="s">
        <v>23</v>
      </c>
      <c r="E5306" s="5" t="str">
        <f>LEFT(Applications!E5306,6)</f>
        <v>25974</v>
      </c>
      <c r="F5306">
        <v>634</v>
      </c>
      <c r="G5306" t="s">
        <v>14</v>
      </c>
      <c r="H5306" t="str" cm="1">
        <f t="array" ref="H5306">_xlfn.IFS(OR(Applications!H5306=FALSE,Applications!H5306=0,LEFT(Applications!H5306,1)="N"),"No",OR(Applications!H5306=TRUE,Applications!H5306=1,LEFT(Applications!H5306,1)="Y"),"Yes")</f>
        <v>No</v>
      </c>
      <c r="I5306" t="str">
        <f>PROPER(Applications!I5306)</f>
        <v>Approved</v>
      </c>
      <c r="J5306" s="5">
        <v>1002</v>
      </c>
      <c r="K5306" s="12">
        <v>1670</v>
      </c>
      <c r="L5306">
        <v>1</v>
      </c>
      <c r="M5306" t="s">
        <v>25</v>
      </c>
    </row>
    <row r="5307" spans="1:13" x14ac:dyDescent="0.2">
      <c r="A5307" t="str">
        <f>TEXT(Applications!A5307,"00000")</f>
        <v>6624931</v>
      </c>
      <c r="B5307" t="str">
        <f>TEXT(Applications!B5307,"0000")</f>
        <v>1581</v>
      </c>
      <c r="C5307" s="10">
        <v>43965</v>
      </c>
      <c r="D5307" t="s">
        <v>29</v>
      </c>
      <c r="E5307" s="5" t="str">
        <f>LEFT(Applications!E5307,6)</f>
        <v>249255</v>
      </c>
      <c r="F5307">
        <v>763</v>
      </c>
      <c r="G5307" t="s">
        <v>14</v>
      </c>
      <c r="H5307" t="str" cm="1">
        <f t="array" ref="H5307">_xlfn.IFS(OR(Applications!H5307=FALSE,Applications!H5307=0,LEFT(Applications!H5307,1)="N"),"No",OR(Applications!H5307=TRUE,Applications!H5307=1,LEFT(Applications!H5307,1)="Y"),"Yes")</f>
        <v>No</v>
      </c>
      <c r="I5307" t="str">
        <f>PROPER(Applications!I5307)</f>
        <v>Withdrawn</v>
      </c>
      <c r="J5307" s="5">
        <v>634.91999999999996</v>
      </c>
      <c r="K5307" s="12">
        <v>0</v>
      </c>
      <c r="L5307">
        <v>1</v>
      </c>
      <c r="M5307" t="s">
        <v>31</v>
      </c>
    </row>
    <row r="5308" spans="1:13" x14ac:dyDescent="0.2">
      <c r="A5308" t="str">
        <f>TEXT(Applications!A5308,"00000")</f>
        <v>6629010</v>
      </c>
      <c r="B5308" t="str">
        <f>TEXT(Applications!B5308,"0000")</f>
        <v>0756</v>
      </c>
      <c r="C5308" s="10">
        <v>45019</v>
      </c>
      <c r="D5308" t="s">
        <v>13</v>
      </c>
      <c r="E5308" s="5" t="str">
        <f>LEFT(Applications!E5308,6)</f>
        <v>111490</v>
      </c>
      <c r="F5308">
        <v>605</v>
      </c>
      <c r="G5308" t="s">
        <v>26</v>
      </c>
      <c r="H5308" t="str" cm="1">
        <f t="array" ref="H5308">_xlfn.IFS(OR(Applications!H5308=FALSE,Applications!H5308=0,LEFT(Applications!H5308,1)="N"),"No",OR(Applications!H5308=TRUE,Applications!H5308=1,LEFT(Applications!H5308,1)="Y"),"Yes")</f>
        <v>No</v>
      </c>
      <c r="I5308" t="str">
        <f>PROPER(Applications!I5308)</f>
        <v>Denied</v>
      </c>
      <c r="J5308" s="5">
        <v>903.54</v>
      </c>
      <c r="K5308" s="12">
        <v>1369</v>
      </c>
      <c r="L5308">
        <v>1</v>
      </c>
      <c r="M5308" t="s">
        <v>47</v>
      </c>
    </row>
    <row r="5309" spans="1:13" x14ac:dyDescent="0.2">
      <c r="A5309" t="str">
        <f>TEXT(Applications!A5309,"00000")</f>
        <v>6629485</v>
      </c>
      <c r="B5309" t="str">
        <f>TEXT(Applications!B5309,"0000")</f>
        <v>1787</v>
      </c>
      <c r="D5309" t="s">
        <v>29</v>
      </c>
      <c r="E5309" s="5" t="str">
        <f>LEFT(Applications!E5309,6)</f>
        <v>248875</v>
      </c>
      <c r="F5309">
        <v>745</v>
      </c>
      <c r="G5309" t="s">
        <v>14</v>
      </c>
      <c r="H5309" t="str" cm="1">
        <f t="array" ref="H5309">_xlfn.IFS(OR(Applications!H5309=FALSE,Applications!H5309=0,LEFT(Applications!H5309,1)="N"),"No",OR(Applications!H5309=TRUE,Applications!H5309=1,LEFT(Applications!H5309,1)="Y"),"Yes")</f>
        <v>Yes</v>
      </c>
      <c r="I5309" t="str">
        <f>PROPER(Applications!I5309)</f>
        <v>Pending</v>
      </c>
      <c r="J5309" s="5">
        <v>2623.92</v>
      </c>
      <c r="K5309" s="12">
        <v>3364</v>
      </c>
      <c r="L5309">
        <v>5</v>
      </c>
    </row>
    <row r="5310" spans="1:13" x14ac:dyDescent="0.2">
      <c r="A5310" t="str">
        <f>TEXT(Applications!A5310,"00000")</f>
        <v>6629995</v>
      </c>
      <c r="B5310" t="str">
        <f>TEXT(Applications!B5310,"0000")</f>
        <v>1063</v>
      </c>
      <c r="C5310" s="10" t="s">
        <v>508</v>
      </c>
      <c r="D5310" t="s">
        <v>27</v>
      </c>
      <c r="E5310" s="5" t="str">
        <f>LEFT(Applications!E5310,6)</f>
        <v>158019</v>
      </c>
      <c r="F5310">
        <v>681</v>
      </c>
      <c r="G5310" t="s">
        <v>14</v>
      </c>
      <c r="H5310" t="str" cm="1">
        <f t="array" ref="H5310">_xlfn.IFS(OR(Applications!H5310=FALSE,Applications!H5310=0,LEFT(Applications!H5310,1)="N"),"No",OR(Applications!H5310=TRUE,Applications!H5310=1,LEFT(Applications!H5310,1)="Y"),"Yes")</f>
        <v>No</v>
      </c>
      <c r="I5310" t="str">
        <f>PROPER(Applications!I5310)</f>
        <v>Approved</v>
      </c>
      <c r="J5310" s="5">
        <v>1338.96</v>
      </c>
      <c r="K5310" s="12">
        <v>1594</v>
      </c>
      <c r="L5310">
        <v>5</v>
      </c>
      <c r="M5310" t="s">
        <v>25</v>
      </c>
    </row>
    <row r="5311" spans="1:13" x14ac:dyDescent="0.2">
      <c r="A5311" t="str">
        <f>TEXT(Applications!A5311,"00000")</f>
        <v>6631763</v>
      </c>
      <c r="B5311" t="str">
        <f>TEXT(Applications!B5311,"0000")</f>
        <v>0266</v>
      </c>
      <c r="C5311" s="10">
        <v>45250</v>
      </c>
      <c r="D5311" t="s">
        <v>13</v>
      </c>
      <c r="E5311" s="5" t="str">
        <f>LEFT(Applications!E5311,6)</f>
        <v>415000</v>
      </c>
      <c r="F5311">
        <v>708</v>
      </c>
      <c r="G5311" t="s">
        <v>14</v>
      </c>
      <c r="H5311" t="str" cm="1">
        <f t="array" ref="H5311">_xlfn.IFS(OR(Applications!H5311=FALSE,Applications!H5311=0,LEFT(Applications!H5311,1)="N"),"No",OR(Applications!H5311=TRUE,Applications!H5311=1,LEFT(Applications!H5311,1)="Y"),"Yes")</f>
        <v>Yes</v>
      </c>
      <c r="I5311" t="str">
        <f>PROPER(Applications!I5311)</f>
        <v>Approved</v>
      </c>
      <c r="J5311" s="5">
        <v>2265.48</v>
      </c>
      <c r="K5311" s="12">
        <v>2697</v>
      </c>
      <c r="L5311">
        <v>1</v>
      </c>
    </row>
    <row r="5312" spans="1:13" x14ac:dyDescent="0.2">
      <c r="A5312" t="str">
        <f>TEXT(Applications!A5312,"00000")</f>
        <v>6633634</v>
      </c>
      <c r="B5312" t="str">
        <f>TEXT(Applications!B5312,"0000")</f>
        <v>1609</v>
      </c>
      <c r="C5312" s="10">
        <v>45069</v>
      </c>
      <c r="D5312" t="s">
        <v>29</v>
      </c>
      <c r="E5312" s="5" t="str">
        <f>LEFT(Applications!E5312,6)</f>
        <v>204773</v>
      </c>
      <c r="F5312">
        <v>607</v>
      </c>
      <c r="G5312" t="s">
        <v>14</v>
      </c>
      <c r="H5312" t="str" cm="1">
        <f t="array" ref="H5312">_xlfn.IFS(OR(Applications!H5312=FALSE,Applications!H5312=0,LEFT(Applications!H5312,1)="N"),"No",OR(Applications!H5312=TRUE,Applications!H5312=1,LEFT(Applications!H5312,1)="Y"),"Yes")</f>
        <v>No</v>
      </c>
      <c r="I5312" t="str">
        <f>PROPER(Applications!I5312)</f>
        <v>Denied</v>
      </c>
      <c r="J5312" s="5">
        <v>5521.92</v>
      </c>
      <c r="K5312" s="12">
        <v>5752</v>
      </c>
      <c r="L5312">
        <v>3</v>
      </c>
      <c r="M5312" t="s">
        <v>41</v>
      </c>
    </row>
    <row r="5313" spans="1:13" x14ac:dyDescent="0.2">
      <c r="A5313" t="str">
        <f>TEXT(Applications!A5313,"00000")</f>
        <v>6634320</v>
      </c>
      <c r="B5313" t="str">
        <f>TEXT(Applications!B5313,"0000")</f>
        <v>0610</v>
      </c>
      <c r="C5313" s="10">
        <v>45452</v>
      </c>
      <c r="D5313" t="s">
        <v>37</v>
      </c>
      <c r="E5313" s="5" t="str">
        <f>LEFT(Applications!E5313,6)</f>
        <v>132104</v>
      </c>
      <c r="F5313">
        <v>676</v>
      </c>
      <c r="G5313" t="s">
        <v>26</v>
      </c>
      <c r="H5313" t="str" cm="1">
        <f t="array" ref="H5313">_xlfn.IFS(OR(Applications!H5313=FALSE,Applications!H5313=0,LEFT(Applications!H5313,1)="N"),"No",OR(Applications!H5313=TRUE,Applications!H5313=1,LEFT(Applications!H5313,1)="Y"),"Yes")</f>
        <v>No</v>
      </c>
      <c r="I5313" t="str">
        <f>PROPER(Applications!I5313)</f>
        <v>Approved</v>
      </c>
      <c r="J5313" s="5">
        <v>1428.24</v>
      </c>
      <c r="K5313" s="12">
        <v>2164</v>
      </c>
      <c r="L5313">
        <v>3</v>
      </c>
      <c r="M5313" t="s">
        <v>25</v>
      </c>
    </row>
    <row r="5314" spans="1:13" x14ac:dyDescent="0.2">
      <c r="A5314" t="str">
        <f>TEXT(Applications!A5314,"00000")</f>
        <v>6636972</v>
      </c>
      <c r="B5314" t="str">
        <f>TEXT(Applications!B5314,"0000")</f>
        <v>1678</v>
      </c>
      <c r="D5314" t="s">
        <v>19</v>
      </c>
      <c r="E5314" s="5" t="str">
        <f>LEFT(Applications!E5314,6)</f>
        <v>160089</v>
      </c>
      <c r="F5314">
        <v>695</v>
      </c>
      <c r="G5314" t="s">
        <v>14</v>
      </c>
      <c r="H5314" t="str" cm="1">
        <f t="array" ref="H5314">_xlfn.IFS(OR(Applications!H5314=FALSE,Applications!H5314=0,LEFT(Applications!H5314,1)="N"),"No",OR(Applications!H5314=TRUE,Applications!H5314=1,LEFT(Applications!H5314,1)="Y"),"Yes")</f>
        <v>No</v>
      </c>
      <c r="I5314" t="str">
        <f>PROPER(Applications!I5314)</f>
        <v>Under Review</v>
      </c>
      <c r="J5314" s="5">
        <v>2183.16</v>
      </c>
      <c r="K5314" s="12">
        <v>2599</v>
      </c>
      <c r="L5314">
        <v>1</v>
      </c>
      <c r="M5314" t="s">
        <v>17</v>
      </c>
    </row>
    <row r="5315" spans="1:13" x14ac:dyDescent="0.2">
      <c r="A5315" t="str">
        <f>TEXT(Applications!A5315,"00000")</f>
        <v>6638088</v>
      </c>
      <c r="B5315" t="str">
        <f>TEXT(Applications!B5315,"0000")</f>
        <v>0079</v>
      </c>
      <c r="C5315" s="10">
        <v>44371</v>
      </c>
      <c r="D5315" t="s">
        <v>13</v>
      </c>
      <c r="E5315" s="5" t="str">
        <f>LEFT(Applications!E5315,6)</f>
        <v>133328</v>
      </c>
      <c r="F5315">
        <v>744</v>
      </c>
      <c r="G5315" t="s">
        <v>14</v>
      </c>
      <c r="H5315" t="str" cm="1">
        <f t="array" ref="H5315">_xlfn.IFS(OR(Applications!H5315=FALSE,Applications!H5315=0,LEFT(Applications!H5315,1)="N"),"No",OR(Applications!H5315=TRUE,Applications!H5315=1,LEFT(Applications!H5315,1)="Y"),"Yes")</f>
        <v>Yes</v>
      </c>
      <c r="I5315" t="str">
        <f>PROPER(Applications!I5315)</f>
        <v>Approved</v>
      </c>
      <c r="J5315" s="5">
        <v>2357.04</v>
      </c>
      <c r="K5315" s="12">
        <v>2806</v>
      </c>
      <c r="L5315">
        <v>5</v>
      </c>
      <c r="M5315" t="s">
        <v>41</v>
      </c>
    </row>
    <row r="5316" spans="1:13" x14ac:dyDescent="0.2">
      <c r="A5316" t="str">
        <f>TEXT(Applications!A5316,"00000")</f>
        <v>6638551</v>
      </c>
      <c r="B5316" t="str">
        <f>TEXT(Applications!B5316,"0000")</f>
        <v>0774</v>
      </c>
      <c r="C5316" s="10">
        <v>45104</v>
      </c>
      <c r="D5316" t="s">
        <v>29</v>
      </c>
      <c r="E5316" s="5" t="str">
        <f>LEFT(Applications!E5316,6)</f>
        <v>210871</v>
      </c>
      <c r="F5316">
        <v>642</v>
      </c>
      <c r="G5316" t="s">
        <v>14</v>
      </c>
      <c r="H5316" t="str" cm="1">
        <f t="array" ref="H5316">_xlfn.IFS(OR(Applications!H5316=FALSE,Applications!H5316=0,LEFT(Applications!H5316,1)="N"),"No",OR(Applications!H5316=TRUE,Applications!H5316=1,LEFT(Applications!H5316,1)="Y"),"Yes")</f>
        <v>No</v>
      </c>
      <c r="I5316" t="str">
        <f>PROPER(Applications!I5316)</f>
        <v>Pending</v>
      </c>
      <c r="J5316" s="5">
        <v>3072.42</v>
      </c>
      <c r="K5316" s="12">
        <v>3939</v>
      </c>
      <c r="L5316">
        <v>4</v>
      </c>
      <c r="M5316" t="s">
        <v>36</v>
      </c>
    </row>
    <row r="5317" spans="1:13" x14ac:dyDescent="0.2">
      <c r="A5317" t="str">
        <f>TEXT(Applications!A5317,"00000")</f>
        <v>6642261</v>
      </c>
      <c r="B5317" t="str">
        <f>TEXT(Applications!B5317,"0000")</f>
        <v>0073</v>
      </c>
      <c r="C5317" s="10">
        <v>44268</v>
      </c>
      <c r="D5317" t="s">
        <v>27</v>
      </c>
      <c r="E5317" s="5" t="str">
        <f>LEFT(Applications!E5317,6)</f>
        <v>88653</v>
      </c>
      <c r="F5317">
        <v>849</v>
      </c>
      <c r="G5317" t="s">
        <v>14</v>
      </c>
      <c r="H5317" t="str" cm="1">
        <f t="array" ref="H5317">_xlfn.IFS(OR(Applications!H5317=FALSE,Applications!H5317=0,LEFT(Applications!H5317,1)="N"),"No",OR(Applications!H5317=TRUE,Applications!H5317=1,LEFT(Applications!H5317,1)="Y"),"Yes")</f>
        <v>No</v>
      </c>
      <c r="I5317" t="str">
        <f>PROPER(Applications!I5317)</f>
        <v>Approved</v>
      </c>
      <c r="J5317" s="5">
        <v>2451.6</v>
      </c>
      <c r="K5317" s="12">
        <v>4086</v>
      </c>
      <c r="L5317">
        <v>4</v>
      </c>
    </row>
    <row r="5318" spans="1:13" x14ac:dyDescent="0.2">
      <c r="A5318" t="str">
        <f>TEXT(Applications!A5318,"00000")</f>
        <v>6643265</v>
      </c>
      <c r="B5318" t="str">
        <f>TEXT(Applications!B5318,"0000")</f>
        <v>0957</v>
      </c>
      <c r="C5318" s="10">
        <v>44668</v>
      </c>
      <c r="D5318" t="s">
        <v>32</v>
      </c>
      <c r="E5318" s="5" t="str">
        <f>LEFT(Applications!E5318,6)</f>
        <v>241295</v>
      </c>
      <c r="F5318">
        <v>660</v>
      </c>
      <c r="G5318" t="s">
        <v>14</v>
      </c>
      <c r="H5318" t="str" cm="1">
        <f t="array" ref="H5318">_xlfn.IFS(OR(Applications!H5318=FALSE,Applications!H5318=0,LEFT(Applications!H5318,1)="N"),"No",OR(Applications!H5318=TRUE,Applications!H5318=1,LEFT(Applications!H5318,1)="Y"),"Yes")</f>
        <v>No</v>
      </c>
      <c r="I5318" t="str">
        <f>PROPER(Applications!I5318)</f>
        <v>Under Review</v>
      </c>
      <c r="J5318" s="5">
        <v>1345.2</v>
      </c>
      <c r="K5318" s="12">
        <v>2242</v>
      </c>
      <c r="L5318">
        <v>4</v>
      </c>
      <c r="M5318" t="s">
        <v>41</v>
      </c>
    </row>
    <row r="5319" spans="1:13" x14ac:dyDescent="0.2">
      <c r="A5319" t="str">
        <f>TEXT(Applications!A5319,"00000")</f>
        <v>6645804</v>
      </c>
      <c r="B5319" t="str">
        <f>TEXT(Applications!B5319,"0000")</f>
        <v>1762</v>
      </c>
      <c r="C5319" s="10" t="s">
        <v>554</v>
      </c>
      <c r="D5319" t="s">
        <v>19</v>
      </c>
      <c r="E5319" s="5" t="str">
        <f>LEFT(Applications!E5319,6)</f>
        <v>132619</v>
      </c>
      <c r="F5319">
        <v>588</v>
      </c>
      <c r="G5319" t="s">
        <v>26</v>
      </c>
      <c r="H5319" t="str" cm="1">
        <f t="array" ref="H5319">_xlfn.IFS(OR(Applications!H5319=FALSE,Applications!H5319=0,LEFT(Applications!H5319,1)="N"),"No",OR(Applications!H5319=TRUE,Applications!H5319=1,LEFT(Applications!H5319,1)="Y"),"Yes")</f>
        <v>Yes</v>
      </c>
      <c r="I5319" t="str">
        <f>PROPER(Applications!I5319)</f>
        <v>Denied</v>
      </c>
      <c r="J5319" s="5">
        <v>1995.24</v>
      </c>
      <c r="K5319" s="12">
        <v>0</v>
      </c>
      <c r="L5319">
        <v>4</v>
      </c>
      <c r="M5319" t="s">
        <v>31</v>
      </c>
    </row>
    <row r="5320" spans="1:13" x14ac:dyDescent="0.2">
      <c r="A5320" t="str">
        <f>TEXT(Applications!A5320,"00000")</f>
        <v>6648467</v>
      </c>
      <c r="B5320" t="str">
        <f>TEXT(Applications!B5320,"0000")</f>
        <v>1343</v>
      </c>
      <c r="C5320" s="10">
        <v>45085</v>
      </c>
      <c r="D5320" t="s">
        <v>13</v>
      </c>
      <c r="E5320" s="5" t="str">
        <f>LEFT(Applications!E5320,6)</f>
        <v>152960</v>
      </c>
      <c r="F5320">
        <v>814</v>
      </c>
      <c r="G5320" t="s">
        <v>14</v>
      </c>
      <c r="H5320" t="str" cm="1">
        <f t="array" ref="H5320">_xlfn.IFS(OR(Applications!H5320=FALSE,Applications!H5320=0,LEFT(Applications!H5320,1)="N"),"No",OR(Applications!H5320=TRUE,Applications!H5320=1,LEFT(Applications!H5320,1)="Y"),"Yes")</f>
        <v>Yes</v>
      </c>
      <c r="I5320" t="str">
        <f>PROPER(Applications!I5320)</f>
        <v>Denied</v>
      </c>
      <c r="J5320" s="5">
        <v>1484.16</v>
      </c>
      <c r="K5320" s="12">
        <v>1546</v>
      </c>
      <c r="L5320">
        <v>4</v>
      </c>
      <c r="M5320" t="s">
        <v>47</v>
      </c>
    </row>
    <row r="5321" spans="1:13" x14ac:dyDescent="0.2">
      <c r="A5321" t="str">
        <f>TEXT(Applications!A5321,"00000")</f>
        <v>6648521</v>
      </c>
      <c r="B5321" t="str">
        <f>TEXT(Applications!B5321,"0000")</f>
        <v>1330</v>
      </c>
      <c r="C5321" s="10">
        <v>44381</v>
      </c>
      <c r="D5321" t="s">
        <v>23</v>
      </c>
      <c r="E5321" s="5" t="str">
        <f>LEFT(Applications!E5321,6)</f>
        <v>234058</v>
      </c>
      <c r="F5321">
        <v>694</v>
      </c>
      <c r="G5321" t="s">
        <v>14</v>
      </c>
      <c r="H5321" t="str" cm="1">
        <f t="array" ref="H5321">_xlfn.IFS(OR(Applications!H5321=FALSE,Applications!H5321=0,LEFT(Applications!H5321,1)="N"),"No",OR(Applications!H5321=TRUE,Applications!H5321=1,LEFT(Applications!H5321,1)="Y"),"Yes")</f>
        <v>No</v>
      </c>
      <c r="I5321" t="str">
        <f>PROPER(Applications!I5321)</f>
        <v>Approved</v>
      </c>
      <c r="J5321" s="5">
        <v>834.9</v>
      </c>
      <c r="K5321" s="12">
        <v>1265</v>
      </c>
      <c r="L5321">
        <v>1</v>
      </c>
      <c r="M5321" t="s">
        <v>38</v>
      </c>
    </row>
    <row r="5322" spans="1:13" x14ac:dyDescent="0.2">
      <c r="A5322" t="str">
        <f>TEXT(Applications!A5322,"00000")</f>
        <v>6649833</v>
      </c>
      <c r="B5322" t="str">
        <f>TEXT(Applications!B5322,"0000")</f>
        <v>0287</v>
      </c>
      <c r="C5322" s="10" t="s">
        <v>555</v>
      </c>
      <c r="D5322" t="s">
        <v>37</v>
      </c>
      <c r="E5322" s="5" t="str">
        <f>LEFT(Applications!E5322,6)</f>
        <v>151523</v>
      </c>
      <c r="F5322">
        <v>659</v>
      </c>
      <c r="G5322" t="s">
        <v>14</v>
      </c>
      <c r="H5322" t="str" cm="1">
        <f t="array" ref="H5322">_xlfn.IFS(OR(Applications!H5322=FALSE,Applications!H5322=0,LEFT(Applications!H5322,1)="N"),"No",OR(Applications!H5322=TRUE,Applications!H5322=1,LEFT(Applications!H5322,1)="Y"),"Yes")</f>
        <v>Yes</v>
      </c>
      <c r="I5322" t="str">
        <f>PROPER(Applications!I5322)</f>
        <v>Withdrawn</v>
      </c>
      <c r="J5322" s="5">
        <v>4678.8</v>
      </c>
      <c r="K5322" s="12">
        <v>5570</v>
      </c>
      <c r="L5322">
        <v>1</v>
      </c>
      <c r="M5322" t="s">
        <v>35</v>
      </c>
    </row>
    <row r="5323" spans="1:13" x14ac:dyDescent="0.2">
      <c r="A5323" t="str">
        <f>TEXT(Applications!A5323,"00000")</f>
        <v>6655382</v>
      </c>
      <c r="B5323" t="str">
        <f>TEXT(Applications!B5323,"0000")</f>
        <v>1383</v>
      </c>
      <c r="C5323" s="10">
        <v>44645</v>
      </c>
      <c r="D5323" t="s">
        <v>37</v>
      </c>
      <c r="E5323" s="5" t="str">
        <f>LEFT(Applications!E5323,6)</f>
        <v>194069</v>
      </c>
      <c r="F5323">
        <v>810</v>
      </c>
      <c r="G5323" t="s">
        <v>14</v>
      </c>
      <c r="H5323" t="str" cm="1">
        <f t="array" ref="H5323">_xlfn.IFS(OR(Applications!H5323=FALSE,Applications!H5323=0,LEFT(Applications!H5323,1)="N"),"No",OR(Applications!H5323=TRUE,Applications!H5323=1,LEFT(Applications!H5323,1)="Y"),"Yes")</f>
        <v>No</v>
      </c>
      <c r="I5323" t="str">
        <f>PROPER(Applications!I5323)</f>
        <v>Approved</v>
      </c>
      <c r="J5323" s="5">
        <v>2935.68</v>
      </c>
      <c r="K5323" s="12">
        <v>3058</v>
      </c>
      <c r="L5323">
        <v>2</v>
      </c>
      <c r="M5323" t="s">
        <v>35</v>
      </c>
    </row>
    <row r="5324" spans="1:13" x14ac:dyDescent="0.2">
      <c r="A5324" t="str">
        <f>TEXT(Applications!A5324,"00000")</f>
        <v>6655391</v>
      </c>
      <c r="B5324" t="str">
        <f>TEXT(Applications!B5324,"0000")</f>
        <v>1407</v>
      </c>
      <c r="C5324" s="10">
        <v>45514</v>
      </c>
      <c r="D5324" t="s">
        <v>19</v>
      </c>
      <c r="E5324" s="5" t="str">
        <f>LEFT(Applications!E5324,6)</f>
        <v>51006</v>
      </c>
      <c r="F5324">
        <v>374</v>
      </c>
      <c r="G5324" t="s">
        <v>14</v>
      </c>
      <c r="H5324" t="str" cm="1">
        <f t="array" ref="H5324">_xlfn.IFS(OR(Applications!H5324=FALSE,Applications!H5324=0,LEFT(Applications!H5324,1)="N"),"No",OR(Applications!H5324=TRUE,Applications!H5324=1,LEFT(Applications!H5324,1)="Y"),"Yes")</f>
        <v>No</v>
      </c>
      <c r="I5324" t="str">
        <f>PROPER(Applications!I5324)</f>
        <v>Approved</v>
      </c>
      <c r="J5324" s="5">
        <v>1823.58</v>
      </c>
      <c r="K5324" s="12">
        <v>2763</v>
      </c>
      <c r="L5324">
        <v>1</v>
      </c>
      <c r="M5324" t="s">
        <v>34</v>
      </c>
    </row>
    <row r="5325" spans="1:13" x14ac:dyDescent="0.2">
      <c r="A5325" t="str">
        <f>TEXT(Applications!A5325,"00000")</f>
        <v>6656142</v>
      </c>
      <c r="B5325" t="str">
        <f>TEXT(Applications!B5325,"0000")</f>
        <v>0919</v>
      </c>
      <c r="C5325" s="10">
        <v>44899</v>
      </c>
      <c r="D5325" t="s">
        <v>29</v>
      </c>
      <c r="E5325" s="5" t="str">
        <f>LEFT(Applications!E5325,6)</f>
        <v>148502</v>
      </c>
      <c r="F5325">
        <v>765</v>
      </c>
      <c r="G5325" t="s">
        <v>26</v>
      </c>
      <c r="H5325" t="str" cm="1">
        <f t="array" ref="H5325">_xlfn.IFS(OR(Applications!H5325=FALSE,Applications!H5325=0,LEFT(Applications!H5325,1)="N"),"No",OR(Applications!H5325=TRUE,Applications!H5325=1,LEFT(Applications!H5325,1)="Y"),"Yes")</f>
        <v>Yes</v>
      </c>
      <c r="I5325" t="str">
        <f>PROPER(Applications!I5325)</f>
        <v>Denied</v>
      </c>
      <c r="J5325" s="5">
        <v>884.16</v>
      </c>
      <c r="K5325" s="12">
        <v>921</v>
      </c>
      <c r="L5325">
        <v>2</v>
      </c>
      <c r="M5325" t="s">
        <v>38</v>
      </c>
    </row>
    <row r="5326" spans="1:13" x14ac:dyDescent="0.2">
      <c r="A5326" t="str">
        <f>TEXT(Applications!A5326,"00000")</f>
        <v>6656788</v>
      </c>
      <c r="B5326" t="str">
        <f>TEXT(Applications!B5326,"0000")</f>
        <v>0508</v>
      </c>
      <c r="C5326" s="10">
        <v>44492</v>
      </c>
      <c r="D5326" t="s">
        <v>29</v>
      </c>
      <c r="E5326" s="5" t="str">
        <f>LEFT(Applications!E5326,6)</f>
        <v>176856</v>
      </c>
      <c r="F5326">
        <v>822</v>
      </c>
      <c r="G5326" t="s">
        <v>14</v>
      </c>
      <c r="H5326" t="str" cm="1">
        <f t="array" ref="H5326">_xlfn.IFS(OR(Applications!H5326=FALSE,Applications!H5326=0,LEFT(Applications!H5326,1)="N"),"No",OR(Applications!H5326=TRUE,Applications!H5326=1,LEFT(Applications!H5326,1)="Y"),"Yes")</f>
        <v>No</v>
      </c>
      <c r="I5326" t="str">
        <f>PROPER(Applications!I5326)</f>
        <v>Under Review</v>
      </c>
      <c r="J5326" s="5">
        <v>796.8</v>
      </c>
      <c r="K5326" s="12">
        <v>830</v>
      </c>
      <c r="L5326">
        <v>5</v>
      </c>
      <c r="M5326" t="s">
        <v>41</v>
      </c>
    </row>
    <row r="5327" spans="1:13" x14ac:dyDescent="0.2">
      <c r="A5327" t="str">
        <f>TEXT(Applications!A5327,"00000")</f>
        <v>6657324</v>
      </c>
      <c r="B5327" t="str">
        <f>TEXT(Applications!B5327,"0000")</f>
        <v>1480</v>
      </c>
      <c r="C5327" s="10">
        <v>43983</v>
      </c>
      <c r="D5327" t="s">
        <v>19</v>
      </c>
      <c r="E5327" s="5" t="str">
        <f>LEFT(Applications!E5327,6)</f>
        <v>77520</v>
      </c>
      <c r="F5327">
        <v>686</v>
      </c>
      <c r="G5327" t="s">
        <v>14</v>
      </c>
      <c r="H5327" t="str" cm="1">
        <f t="array" ref="H5327">_xlfn.IFS(OR(Applications!H5327=FALSE,Applications!H5327=0,LEFT(Applications!H5327,1)="N"),"No",OR(Applications!H5327=TRUE,Applications!H5327=1,LEFT(Applications!H5327,1)="Y"),"Yes")</f>
        <v>No</v>
      </c>
      <c r="I5327" t="str">
        <f>PROPER(Applications!I5327)</f>
        <v>Denied</v>
      </c>
      <c r="J5327" s="5">
        <v>1034.22</v>
      </c>
      <c r="K5327" s="12">
        <v>0</v>
      </c>
      <c r="L5327">
        <v>1</v>
      </c>
      <c r="M5327" t="s">
        <v>41</v>
      </c>
    </row>
    <row r="5328" spans="1:13" x14ac:dyDescent="0.2">
      <c r="A5328" t="str">
        <f>TEXT(Applications!A5328,"00000")</f>
        <v>6659460</v>
      </c>
      <c r="B5328" t="str">
        <f>TEXT(Applications!B5328,"0000")</f>
        <v>0437</v>
      </c>
      <c r="C5328" s="10">
        <v>45221</v>
      </c>
      <c r="D5328" t="s">
        <v>13</v>
      </c>
      <c r="E5328" s="5" t="str">
        <f>LEFT(Applications!E5328,6)</f>
        <v>34169</v>
      </c>
      <c r="F5328">
        <v>616</v>
      </c>
      <c r="G5328" t="s">
        <v>14</v>
      </c>
      <c r="H5328" t="str" cm="1">
        <f t="array" ref="H5328">_xlfn.IFS(OR(Applications!H5328=FALSE,Applications!H5328=0,LEFT(Applications!H5328,1)="N"),"No",OR(Applications!H5328=TRUE,Applications!H5328=1,LEFT(Applications!H5328,1)="Y"),"Yes")</f>
        <v>Yes</v>
      </c>
      <c r="I5328" t="str">
        <f>PROPER(Applications!I5328)</f>
        <v>Denied</v>
      </c>
      <c r="J5328" s="5">
        <v>2133.3000000000002</v>
      </c>
      <c r="K5328" s="12">
        <v>2735</v>
      </c>
      <c r="L5328">
        <v>2</v>
      </c>
    </row>
    <row r="5329" spans="1:13" x14ac:dyDescent="0.2">
      <c r="A5329" t="str">
        <f>TEXT(Applications!A5329,"00000")</f>
        <v>6661621</v>
      </c>
      <c r="B5329" t="str">
        <f>TEXT(Applications!B5329,"0000")</f>
        <v>1468</v>
      </c>
      <c r="C5329" s="10" t="s">
        <v>556</v>
      </c>
      <c r="D5329" t="s">
        <v>23</v>
      </c>
      <c r="E5329" s="5" t="str">
        <f>LEFT(Applications!E5329,6)</f>
        <v>182768</v>
      </c>
      <c r="F5329">
        <v>762</v>
      </c>
      <c r="G5329" t="s">
        <v>14</v>
      </c>
      <c r="H5329" t="str" cm="1">
        <f t="array" ref="H5329">_xlfn.IFS(OR(Applications!H5329=FALSE,Applications!H5329=0,LEFT(Applications!H5329,1)="N"),"No",OR(Applications!H5329=TRUE,Applications!H5329=1,LEFT(Applications!H5329,1)="Y"),"Yes")</f>
        <v>Yes</v>
      </c>
      <c r="I5329" t="str">
        <f>PROPER(Applications!I5329)</f>
        <v>Pending</v>
      </c>
      <c r="J5329" s="5">
        <v>1687.62</v>
      </c>
      <c r="K5329" s="12">
        <v>2557</v>
      </c>
      <c r="L5329">
        <v>5</v>
      </c>
      <c r="M5329" t="s">
        <v>21</v>
      </c>
    </row>
    <row r="5330" spans="1:13" x14ac:dyDescent="0.2">
      <c r="A5330" t="str">
        <f>TEXT(Applications!A5330,"00000")</f>
        <v>6661687</v>
      </c>
      <c r="B5330" t="str">
        <f>TEXT(Applications!B5330,"0000")</f>
        <v>0043</v>
      </c>
      <c r="C5330" s="10">
        <v>44084</v>
      </c>
      <c r="D5330" t="s">
        <v>27</v>
      </c>
      <c r="E5330" s="5" t="str">
        <f>LEFT(Applications!E5330,6)</f>
        <v>166426</v>
      </c>
      <c r="F5330">
        <v>637</v>
      </c>
      <c r="G5330" t="s">
        <v>14</v>
      </c>
      <c r="H5330" t="str" cm="1">
        <f t="array" ref="H5330">_xlfn.IFS(OR(Applications!H5330=FALSE,Applications!H5330=0,LEFT(Applications!H5330,1)="N"),"No",OR(Applications!H5330=TRUE,Applications!H5330=1,LEFT(Applications!H5330,1)="Y"),"Yes")</f>
        <v>Yes</v>
      </c>
      <c r="I5330" t="str">
        <f>PROPER(Applications!I5330)</f>
        <v>Approved</v>
      </c>
      <c r="J5330" s="5">
        <v>3162.24</v>
      </c>
      <c r="K5330" s="12">
        <v>3294</v>
      </c>
      <c r="L5330">
        <v>4</v>
      </c>
      <c r="M5330" t="s">
        <v>21</v>
      </c>
    </row>
    <row r="5331" spans="1:13" x14ac:dyDescent="0.2">
      <c r="A5331" t="str">
        <f>TEXT(Applications!A5331,"00000")</f>
        <v>6661940</v>
      </c>
      <c r="B5331" t="str">
        <f>TEXT(Applications!B5331,"0000")</f>
        <v>1248</v>
      </c>
      <c r="C5331" s="10">
        <v>45415</v>
      </c>
      <c r="D5331" t="s">
        <v>32</v>
      </c>
      <c r="E5331" s="5" t="str">
        <f>LEFT(Applications!E5331,6)</f>
        <v>192596</v>
      </c>
      <c r="F5331">
        <v>775</v>
      </c>
      <c r="G5331" t="s">
        <v>14</v>
      </c>
      <c r="H5331" t="str" cm="1">
        <f t="array" ref="H5331">_xlfn.IFS(OR(Applications!H5331=FALSE,Applications!H5331=0,LEFT(Applications!H5331,1)="N"),"No",OR(Applications!H5331=TRUE,Applications!H5331=1,LEFT(Applications!H5331,1)="Y"),"Yes")</f>
        <v>Yes</v>
      </c>
      <c r="I5331" t="str">
        <f>PROPER(Applications!I5331)</f>
        <v>Under Review</v>
      </c>
      <c r="J5331" s="5">
        <v>6536.4</v>
      </c>
      <c r="K5331" s="12">
        <v>8380</v>
      </c>
      <c r="L5331">
        <v>4</v>
      </c>
      <c r="M5331" t="s">
        <v>38</v>
      </c>
    </row>
    <row r="5332" spans="1:13" x14ac:dyDescent="0.2">
      <c r="A5332" t="str">
        <f>TEXT(Applications!A5332,"00000")</f>
        <v>6662604</v>
      </c>
      <c r="B5332" t="str">
        <f>TEXT(Applications!B5332,"0000")</f>
        <v>1703</v>
      </c>
      <c r="C5332" s="10">
        <v>44167</v>
      </c>
      <c r="D5332" t="s">
        <v>13</v>
      </c>
      <c r="E5332" s="5" t="str">
        <f>LEFT(Applications!E5332,6)</f>
        <v>33407</v>
      </c>
      <c r="F5332">
        <v>689</v>
      </c>
      <c r="G5332" t="s">
        <v>26</v>
      </c>
      <c r="H5332" t="str" cm="1">
        <f t="array" ref="H5332">_xlfn.IFS(OR(Applications!H5332=FALSE,Applications!H5332=0,LEFT(Applications!H5332,1)="N"),"No",OR(Applications!H5332=TRUE,Applications!H5332=1,LEFT(Applications!H5332,1)="Y"),"Yes")</f>
        <v>Yes</v>
      </c>
      <c r="I5332" t="str">
        <f>PROPER(Applications!I5332)</f>
        <v>Approved</v>
      </c>
      <c r="J5332" s="5">
        <v>10476.48</v>
      </c>
      <c r="K5332" s="12">
        <v>12472</v>
      </c>
      <c r="L5332">
        <v>4</v>
      </c>
      <c r="M5332" t="s">
        <v>31</v>
      </c>
    </row>
    <row r="5333" spans="1:13" x14ac:dyDescent="0.2">
      <c r="A5333" t="str">
        <f>TEXT(Applications!A5333,"00000")</f>
        <v>6667406</v>
      </c>
      <c r="B5333" t="str">
        <f>TEXT(Applications!B5333,"0000")</f>
        <v>1661</v>
      </c>
      <c r="C5333" s="10">
        <v>44793</v>
      </c>
      <c r="D5333" t="s">
        <v>19</v>
      </c>
      <c r="E5333" s="5" t="str">
        <f>LEFT(Applications!E5333,6)</f>
        <v>221804</v>
      </c>
      <c r="F5333">
        <v>748</v>
      </c>
      <c r="G5333" t="s">
        <v>14</v>
      </c>
      <c r="H5333" t="str" cm="1">
        <f t="array" ref="H5333">_xlfn.IFS(OR(Applications!H5333=FALSE,Applications!H5333=0,LEFT(Applications!H5333,1)="N"),"No",OR(Applications!H5333=TRUE,Applications!H5333=1,LEFT(Applications!H5333,1)="Y"),"Yes")</f>
        <v>No</v>
      </c>
      <c r="I5333" t="str">
        <f>PROPER(Applications!I5333)</f>
        <v>Pending</v>
      </c>
      <c r="J5333" s="5">
        <v>2443.3200000000002</v>
      </c>
      <c r="K5333" s="12">
        <v>3702</v>
      </c>
      <c r="L5333">
        <v>4</v>
      </c>
      <c r="M5333" t="s">
        <v>34</v>
      </c>
    </row>
    <row r="5334" spans="1:13" x14ac:dyDescent="0.2">
      <c r="A5334" t="str">
        <f>TEXT(Applications!A5334,"00000")</f>
        <v>6668963</v>
      </c>
      <c r="B5334" t="str">
        <f>TEXT(Applications!B5334,"0000")</f>
        <v>0668</v>
      </c>
      <c r="C5334" s="10">
        <v>43981</v>
      </c>
      <c r="D5334" t="s">
        <v>23</v>
      </c>
      <c r="E5334" s="5" t="str">
        <f>LEFT(Applications!E5334,6)</f>
        <v>128841</v>
      </c>
      <c r="G5334" t="s">
        <v>26</v>
      </c>
      <c r="H5334" t="str" cm="1">
        <f t="array" ref="H5334">_xlfn.IFS(OR(Applications!H5334=FALSE,Applications!H5334=0,LEFT(Applications!H5334,1)="N"),"No",OR(Applications!H5334=TRUE,Applications!H5334=1,LEFT(Applications!H5334,1)="Y"),"Yes")</f>
        <v>Yes</v>
      </c>
      <c r="I5334" t="str">
        <f>PROPER(Applications!I5334)</f>
        <v>Pending</v>
      </c>
      <c r="J5334" s="5">
        <v>2955.6</v>
      </c>
      <c r="K5334" s="12">
        <v>4926</v>
      </c>
      <c r="L5334">
        <v>4</v>
      </c>
      <c r="M5334" t="s">
        <v>47</v>
      </c>
    </row>
    <row r="5335" spans="1:13" x14ac:dyDescent="0.2">
      <c r="A5335" t="str">
        <f>TEXT(Applications!A5335,"00000")</f>
        <v>6669777</v>
      </c>
      <c r="B5335" t="str">
        <f>TEXT(Applications!B5335,"0000")</f>
        <v>1310</v>
      </c>
      <c r="C5335" s="10">
        <v>45509</v>
      </c>
      <c r="D5335" t="s">
        <v>32</v>
      </c>
      <c r="E5335" s="5" t="str">
        <f>LEFT(Applications!E5335,6)</f>
        <v>21274</v>
      </c>
      <c r="F5335">
        <v>593</v>
      </c>
      <c r="G5335" t="s">
        <v>14</v>
      </c>
      <c r="H5335" t="str" cm="1">
        <f t="array" ref="H5335">_xlfn.IFS(OR(Applications!H5335=FALSE,Applications!H5335=0,LEFT(Applications!H5335,1)="N"),"No",OR(Applications!H5335=TRUE,Applications!H5335=1,LEFT(Applications!H5335,1)="Y"),"Yes")</f>
        <v>No</v>
      </c>
      <c r="I5335" t="str">
        <f>PROPER(Applications!I5335)</f>
        <v>Under Review</v>
      </c>
      <c r="J5335" s="5">
        <v>3200.4</v>
      </c>
      <c r="K5335" s="12">
        <v>3810</v>
      </c>
      <c r="L5335">
        <v>3</v>
      </c>
      <c r="M5335" t="s">
        <v>36</v>
      </c>
    </row>
    <row r="5336" spans="1:13" x14ac:dyDescent="0.2">
      <c r="A5336" t="str">
        <f>TEXT(Applications!A5336,"00000")</f>
        <v>6669863</v>
      </c>
      <c r="B5336" t="str">
        <f>TEXT(Applications!B5336,"0000")</f>
        <v>0111</v>
      </c>
      <c r="C5336" s="10">
        <v>43877</v>
      </c>
      <c r="D5336" t="s">
        <v>27</v>
      </c>
      <c r="E5336" s="5" t="str">
        <f>LEFT(Applications!E5336,6)</f>
        <v>184908</v>
      </c>
      <c r="F5336">
        <v>496</v>
      </c>
      <c r="G5336" t="s">
        <v>14</v>
      </c>
      <c r="H5336" t="str" cm="1">
        <f t="array" ref="H5336">_xlfn.IFS(OR(Applications!H5336=FALSE,Applications!H5336=0,LEFT(Applications!H5336,1)="N"),"No",OR(Applications!H5336=TRUE,Applications!H5336=1,LEFT(Applications!H5336,1)="Y"),"Yes")</f>
        <v>No</v>
      </c>
      <c r="I5336" t="str">
        <f>PROPER(Applications!I5336)</f>
        <v>Approved</v>
      </c>
      <c r="J5336" s="5">
        <v>1363.56</v>
      </c>
      <c r="K5336" s="12">
        <v>2066</v>
      </c>
      <c r="L5336">
        <v>4</v>
      </c>
    </row>
    <row r="5337" spans="1:13" x14ac:dyDescent="0.2">
      <c r="A5337" t="str">
        <f>TEXT(Applications!A5337,"00000")</f>
        <v>6672933</v>
      </c>
      <c r="B5337" t="str">
        <f>TEXT(Applications!B5337,"0000")</f>
        <v>0671</v>
      </c>
      <c r="D5337" t="s">
        <v>13</v>
      </c>
      <c r="E5337" s="5" t="str">
        <f>LEFT(Applications!E5337,6)</f>
        <v>74642</v>
      </c>
      <c r="F5337">
        <v>791</v>
      </c>
      <c r="G5337" t="s">
        <v>14</v>
      </c>
      <c r="H5337" t="str" cm="1">
        <f t="array" ref="H5337">_xlfn.IFS(OR(Applications!H5337=FALSE,Applications!H5337=0,LEFT(Applications!H5337,1)="N"),"No",OR(Applications!H5337=TRUE,Applications!H5337=1,LEFT(Applications!H5337,1)="Y"),"Yes")</f>
        <v>Yes</v>
      </c>
      <c r="I5337" t="str">
        <f>PROPER(Applications!I5337)</f>
        <v>Approved</v>
      </c>
      <c r="J5337" s="5">
        <v>2689.92</v>
      </c>
      <c r="K5337" s="12">
        <v>2802</v>
      </c>
      <c r="L5337">
        <v>5</v>
      </c>
      <c r="M5337" t="s">
        <v>21</v>
      </c>
    </row>
    <row r="5338" spans="1:13" x14ac:dyDescent="0.2">
      <c r="A5338" t="str">
        <f>TEXT(Applications!A5338,"00000")</f>
        <v>6673053</v>
      </c>
      <c r="B5338" t="str">
        <f>TEXT(Applications!B5338,"0000")</f>
        <v>1719</v>
      </c>
      <c r="C5338" s="10" t="s">
        <v>557</v>
      </c>
      <c r="D5338" t="s">
        <v>19</v>
      </c>
      <c r="E5338" s="5" t="str">
        <f>LEFT(Applications!E5338,6)</f>
        <v>95824</v>
      </c>
      <c r="F5338">
        <v>721</v>
      </c>
      <c r="G5338" t="s">
        <v>14</v>
      </c>
      <c r="H5338" t="str" cm="1">
        <f t="array" ref="H5338">_xlfn.IFS(OR(Applications!H5338=FALSE,Applications!H5338=0,LEFT(Applications!H5338,1)="N"),"No",OR(Applications!H5338=TRUE,Applications!H5338=1,LEFT(Applications!H5338,1)="Y"),"Yes")</f>
        <v>Yes</v>
      </c>
      <c r="I5338" t="str">
        <f>PROPER(Applications!I5338)</f>
        <v>Denied</v>
      </c>
      <c r="J5338" s="5">
        <v>2898.24</v>
      </c>
      <c r="K5338" s="12">
        <v>3019</v>
      </c>
      <c r="L5338">
        <v>4</v>
      </c>
      <c r="M5338" t="s">
        <v>34</v>
      </c>
    </row>
    <row r="5339" spans="1:13" x14ac:dyDescent="0.2">
      <c r="A5339" t="str">
        <f>TEXT(Applications!A5339,"00000")</f>
        <v>6673288</v>
      </c>
      <c r="B5339" t="str">
        <f>TEXT(Applications!B5339,"0000")</f>
        <v>0622</v>
      </c>
      <c r="C5339" s="10">
        <v>44330</v>
      </c>
      <c r="D5339" t="s">
        <v>27</v>
      </c>
      <c r="E5339" s="5" t="str">
        <f>LEFT(Applications!E5339,6)</f>
        <v>236663</v>
      </c>
      <c r="F5339">
        <v>631</v>
      </c>
      <c r="G5339" t="s">
        <v>14</v>
      </c>
      <c r="H5339" t="str" cm="1">
        <f t="array" ref="H5339">_xlfn.IFS(OR(Applications!H5339=FALSE,Applications!H5339=0,LEFT(Applications!H5339,1)="N"),"No",OR(Applications!H5339=TRUE,Applications!H5339=1,LEFT(Applications!H5339,1)="Y"),"Yes")</f>
        <v>No</v>
      </c>
      <c r="I5339" t="str">
        <f>PROPER(Applications!I5339)</f>
        <v>Denied</v>
      </c>
      <c r="J5339" s="5">
        <v>2024.4</v>
      </c>
      <c r="K5339" s="12">
        <v>2410</v>
      </c>
      <c r="L5339">
        <v>5</v>
      </c>
    </row>
    <row r="5340" spans="1:13" x14ac:dyDescent="0.2">
      <c r="A5340" t="str">
        <f>TEXT(Applications!A5340,"00000")</f>
        <v>6673831</v>
      </c>
      <c r="B5340" t="str">
        <f>TEXT(Applications!B5340,"0000")</f>
        <v>1008</v>
      </c>
      <c r="C5340" s="10">
        <v>44190</v>
      </c>
      <c r="D5340" t="s">
        <v>29</v>
      </c>
      <c r="E5340" s="5" t="str">
        <f>LEFT(Applications!E5340,6)</f>
        <v>222325</v>
      </c>
      <c r="F5340">
        <v>702</v>
      </c>
      <c r="G5340" t="s">
        <v>14</v>
      </c>
      <c r="H5340" t="str" cm="1">
        <f t="array" ref="H5340">_xlfn.IFS(OR(Applications!H5340=FALSE,Applications!H5340=0,LEFT(Applications!H5340,1)="N"),"No",OR(Applications!H5340=TRUE,Applications!H5340=1,LEFT(Applications!H5340,1)="Y"),"Yes")</f>
        <v>Yes</v>
      </c>
      <c r="I5340" t="str">
        <f>PROPER(Applications!I5340)</f>
        <v>Pending</v>
      </c>
      <c r="J5340" s="5">
        <v>7053.48</v>
      </c>
      <c r="K5340" s="12">
        <v>8397</v>
      </c>
      <c r="L5340">
        <v>3</v>
      </c>
      <c r="M5340" t="s">
        <v>21</v>
      </c>
    </row>
    <row r="5341" spans="1:13" x14ac:dyDescent="0.2">
      <c r="A5341" t="str">
        <f>TEXT(Applications!A5341,"00000")</f>
        <v>6674413</v>
      </c>
      <c r="B5341" t="str">
        <f>TEXT(Applications!B5341,"0000")</f>
        <v>1498</v>
      </c>
      <c r="C5341" s="10">
        <v>45204</v>
      </c>
      <c r="D5341" t="s">
        <v>27</v>
      </c>
      <c r="E5341" s="5" t="str">
        <f>LEFT(Applications!E5341,6)</f>
        <v>57691</v>
      </c>
      <c r="F5341">
        <v>771</v>
      </c>
      <c r="G5341" t="s">
        <v>26</v>
      </c>
      <c r="H5341" t="str" cm="1">
        <f t="array" ref="H5341">_xlfn.IFS(OR(Applications!H5341=FALSE,Applications!H5341=0,LEFT(Applications!H5341,1)="N"),"No",OR(Applications!H5341=TRUE,Applications!H5341=1,LEFT(Applications!H5341,1)="Y"),"Yes")</f>
        <v>Yes</v>
      </c>
      <c r="I5341" t="str">
        <f>PROPER(Applications!I5341)</f>
        <v>Under Review</v>
      </c>
      <c r="J5341" s="5">
        <v>2991.36</v>
      </c>
      <c r="K5341" s="12">
        <v>3116</v>
      </c>
      <c r="L5341">
        <v>1</v>
      </c>
      <c r="M5341" t="s">
        <v>28</v>
      </c>
    </row>
    <row r="5342" spans="1:13" x14ac:dyDescent="0.2">
      <c r="A5342" t="str">
        <f>TEXT(Applications!A5342,"00000")</f>
        <v>6676296</v>
      </c>
      <c r="B5342" t="str">
        <f>TEXT(Applications!B5342,"0000")</f>
        <v>1094</v>
      </c>
      <c r="C5342" s="10">
        <v>44984</v>
      </c>
      <c r="D5342" t="s">
        <v>27</v>
      </c>
      <c r="E5342" s="5" t="str">
        <f>LEFT(Applications!E5342,6)</f>
        <v>87777</v>
      </c>
      <c r="F5342">
        <v>651</v>
      </c>
      <c r="G5342" t="s">
        <v>26</v>
      </c>
      <c r="H5342" t="str" cm="1">
        <f t="array" ref="H5342">_xlfn.IFS(OR(Applications!H5342=FALSE,Applications!H5342=0,LEFT(Applications!H5342,1)="N"),"No",OR(Applications!H5342=TRUE,Applications!H5342=1,LEFT(Applications!H5342,1)="Y"),"Yes")</f>
        <v>Yes</v>
      </c>
      <c r="I5342" t="str">
        <f>PROPER(Applications!I5342)</f>
        <v>Denied</v>
      </c>
      <c r="J5342" s="5">
        <v>1402.2</v>
      </c>
      <c r="K5342" s="12">
        <v>2337</v>
      </c>
      <c r="L5342">
        <v>3</v>
      </c>
      <c r="M5342" t="s">
        <v>28</v>
      </c>
    </row>
    <row r="5343" spans="1:13" x14ac:dyDescent="0.2">
      <c r="A5343" t="str">
        <f>TEXT(Applications!A5343,"00000")</f>
        <v>6676353</v>
      </c>
      <c r="B5343" t="str">
        <f>TEXT(Applications!B5343,"0000")</f>
        <v>1283</v>
      </c>
      <c r="C5343" s="10">
        <v>45342</v>
      </c>
      <c r="D5343" t="s">
        <v>37</v>
      </c>
      <c r="E5343" s="5" t="str">
        <f>LEFT(Applications!E5343,6)</f>
        <v>184921</v>
      </c>
      <c r="F5343">
        <v>845</v>
      </c>
      <c r="G5343" t="s">
        <v>14</v>
      </c>
      <c r="H5343" t="str" cm="1">
        <f t="array" ref="H5343">_xlfn.IFS(OR(Applications!H5343=FALSE,Applications!H5343=0,LEFT(Applications!H5343,1)="N"),"No",OR(Applications!H5343=TRUE,Applications!H5343=1,LEFT(Applications!H5343,1)="Y"),"Yes")</f>
        <v>No</v>
      </c>
      <c r="I5343" t="str">
        <f>PROPER(Applications!I5343)</f>
        <v>Denied</v>
      </c>
      <c r="J5343" s="5">
        <v>7001.94</v>
      </c>
      <c r="K5343" s="12">
        <v>10609</v>
      </c>
      <c r="L5343">
        <v>1</v>
      </c>
      <c r="M5343" t="s">
        <v>52</v>
      </c>
    </row>
    <row r="5344" spans="1:13" x14ac:dyDescent="0.2">
      <c r="A5344" t="str">
        <f>TEXT(Applications!A5344,"00000")</f>
        <v>6676505</v>
      </c>
      <c r="B5344" t="str">
        <f>TEXT(Applications!B5344,"0000")</f>
        <v>0733</v>
      </c>
      <c r="D5344" t="s">
        <v>27</v>
      </c>
      <c r="E5344" s="5" t="str">
        <f>LEFT(Applications!E5344,6)</f>
        <v>110068</v>
      </c>
      <c r="F5344">
        <v>831</v>
      </c>
      <c r="G5344" t="s">
        <v>14</v>
      </c>
      <c r="H5344" t="str" cm="1">
        <f t="array" ref="H5344">_xlfn.IFS(OR(Applications!H5344=FALSE,Applications!H5344=0,LEFT(Applications!H5344,1)="N"),"No",OR(Applications!H5344=TRUE,Applications!H5344=1,LEFT(Applications!H5344,1)="Y"),"Yes")</f>
        <v>Yes</v>
      </c>
      <c r="I5344" t="str">
        <f>PROPER(Applications!I5344)</f>
        <v>Under Review</v>
      </c>
      <c r="J5344" s="5">
        <v>1036.2</v>
      </c>
      <c r="K5344" s="12">
        <v>1570</v>
      </c>
      <c r="L5344">
        <v>1</v>
      </c>
      <c r="M5344" t="s">
        <v>34</v>
      </c>
    </row>
    <row r="5345" spans="1:13" x14ac:dyDescent="0.2">
      <c r="A5345" t="str">
        <f>TEXT(Applications!A5345,"00000")</f>
        <v>6677773</v>
      </c>
      <c r="B5345" t="str">
        <f>TEXT(Applications!B5345,"0000")</f>
        <v>1549</v>
      </c>
      <c r="C5345" s="10">
        <v>44125</v>
      </c>
      <c r="D5345" t="s">
        <v>23</v>
      </c>
      <c r="E5345" s="5" t="str">
        <f>LEFT(Applications!E5345,6)</f>
        <v>66193</v>
      </c>
      <c r="F5345">
        <v>782</v>
      </c>
      <c r="G5345" t="s">
        <v>14</v>
      </c>
      <c r="H5345" t="str" cm="1">
        <f t="array" ref="H5345">_xlfn.IFS(OR(Applications!H5345=FALSE,Applications!H5345=0,LEFT(Applications!H5345,1)="N"),"No",OR(Applications!H5345=TRUE,Applications!H5345=1,LEFT(Applications!H5345,1)="Y"),"Yes")</f>
        <v>Yes</v>
      </c>
      <c r="I5345" t="str">
        <f>PROPER(Applications!I5345)</f>
        <v>Withdrawn</v>
      </c>
      <c r="J5345" s="5">
        <v>1108.8</v>
      </c>
      <c r="K5345" s="12">
        <v>1848</v>
      </c>
      <c r="L5345">
        <v>3</v>
      </c>
      <c r="M5345" t="s">
        <v>38</v>
      </c>
    </row>
    <row r="5346" spans="1:13" x14ac:dyDescent="0.2">
      <c r="A5346" t="str">
        <f>TEXT(Applications!A5346,"00000")</f>
        <v>6680094</v>
      </c>
      <c r="B5346" t="str">
        <f>TEXT(Applications!B5346,"0000")</f>
        <v>0755</v>
      </c>
      <c r="C5346" s="10">
        <v>44221</v>
      </c>
      <c r="D5346" t="s">
        <v>27</v>
      </c>
      <c r="E5346" s="5" t="str">
        <f>LEFT(Applications!E5346,6)</f>
        <v>278703</v>
      </c>
      <c r="G5346" t="s">
        <v>14</v>
      </c>
      <c r="H5346" t="str" cm="1">
        <f t="array" ref="H5346">_xlfn.IFS(OR(Applications!H5346=FALSE,Applications!H5346=0,LEFT(Applications!H5346,1)="N"),"No",OR(Applications!H5346=TRUE,Applications!H5346=1,LEFT(Applications!H5346,1)="Y"),"Yes")</f>
        <v>No</v>
      </c>
      <c r="I5346" t="str">
        <f>PROPER(Applications!I5346)</f>
        <v>Approved</v>
      </c>
      <c r="J5346" s="5">
        <v>4778.28</v>
      </c>
      <c r="K5346" s="12">
        <v>6126</v>
      </c>
      <c r="L5346">
        <v>3</v>
      </c>
      <c r="M5346" t="s">
        <v>28</v>
      </c>
    </row>
    <row r="5347" spans="1:13" x14ac:dyDescent="0.2">
      <c r="A5347" t="str">
        <f>TEXT(Applications!A5347,"00000")</f>
        <v>6680446</v>
      </c>
      <c r="B5347" t="str">
        <f>TEXT(Applications!B5347,"0000")</f>
        <v>0395</v>
      </c>
      <c r="C5347" s="10">
        <v>44691</v>
      </c>
      <c r="D5347" t="s">
        <v>27</v>
      </c>
      <c r="E5347" s="5" t="str">
        <f>LEFT(Applications!E5347,6)</f>
        <v>58439</v>
      </c>
      <c r="F5347" t="s">
        <v>38</v>
      </c>
      <c r="G5347" t="s">
        <v>26</v>
      </c>
      <c r="H5347" t="str" cm="1">
        <f t="array" ref="H5347">_xlfn.IFS(OR(Applications!H5347=FALSE,Applications!H5347=0,LEFT(Applications!H5347,1)="N"),"No",OR(Applications!H5347=TRUE,Applications!H5347=1,LEFT(Applications!H5347,1)="Y"),"Yes")</f>
        <v>Yes</v>
      </c>
      <c r="I5347" t="str">
        <f>PROPER(Applications!I5347)</f>
        <v>Withdrawn</v>
      </c>
      <c r="J5347" s="5">
        <v>2735.04</v>
      </c>
      <c r="K5347" s="12">
        <v>4144</v>
      </c>
      <c r="L5347">
        <v>2</v>
      </c>
    </row>
    <row r="5348" spans="1:13" x14ac:dyDescent="0.2">
      <c r="A5348" t="str">
        <f>TEXT(Applications!A5348,"00000")</f>
        <v>6685844</v>
      </c>
      <c r="B5348" t="str">
        <f>TEXT(Applications!B5348,"0000")</f>
        <v>1621</v>
      </c>
      <c r="C5348" s="10">
        <v>44272</v>
      </c>
      <c r="D5348" t="s">
        <v>19</v>
      </c>
      <c r="E5348" s="5" t="str">
        <f>LEFT(Applications!E5348,6)</f>
        <v>73631</v>
      </c>
      <c r="F5348">
        <v>763</v>
      </c>
      <c r="G5348" t="s">
        <v>14</v>
      </c>
      <c r="H5348" t="str" cm="1">
        <f t="array" ref="H5348">_xlfn.IFS(OR(Applications!H5348=FALSE,Applications!H5348=0,LEFT(Applications!H5348,1)="N"),"No",OR(Applications!H5348=TRUE,Applications!H5348=1,LEFT(Applications!H5348,1)="Y"),"Yes")</f>
        <v>No</v>
      </c>
      <c r="I5348" t="str">
        <f>PROPER(Applications!I5348)</f>
        <v>Pending</v>
      </c>
      <c r="J5348" s="5">
        <v>4511.76</v>
      </c>
      <c r="K5348" s="12">
        <v>6836</v>
      </c>
      <c r="L5348">
        <v>2</v>
      </c>
      <c r="M5348" t="s">
        <v>34</v>
      </c>
    </row>
    <row r="5349" spans="1:13" x14ac:dyDescent="0.2">
      <c r="A5349" t="str">
        <f>TEXT(Applications!A5349,"00000")</f>
        <v>6686779</v>
      </c>
      <c r="B5349" t="str">
        <f>TEXT(Applications!B5349,"0000")</f>
        <v>1515</v>
      </c>
      <c r="C5349" s="10">
        <v>45280</v>
      </c>
      <c r="D5349" t="s">
        <v>23</v>
      </c>
      <c r="E5349" s="5" t="str">
        <f>LEFT(Applications!E5349,6)</f>
        <v>240352</v>
      </c>
      <c r="F5349">
        <v>723</v>
      </c>
      <c r="G5349" t="s">
        <v>14</v>
      </c>
      <c r="H5349" t="str" cm="1">
        <f t="array" ref="H5349">_xlfn.IFS(OR(Applications!H5349=FALSE,Applications!H5349=0,LEFT(Applications!H5349,1)="N"),"No",OR(Applications!H5349=TRUE,Applications!H5349=1,LEFT(Applications!H5349,1)="Y"),"Yes")</f>
        <v>Yes</v>
      </c>
      <c r="I5349" t="str">
        <f>PROPER(Applications!I5349)</f>
        <v>Approved</v>
      </c>
      <c r="J5349" s="5">
        <v>1301.82</v>
      </c>
      <c r="K5349" s="12">
        <v>1669</v>
      </c>
      <c r="L5349">
        <v>5</v>
      </c>
      <c r="M5349" t="s">
        <v>21</v>
      </c>
    </row>
    <row r="5350" spans="1:13" x14ac:dyDescent="0.2">
      <c r="A5350" t="str">
        <f>TEXT(Applications!A5350,"00000")</f>
        <v>6687274</v>
      </c>
      <c r="B5350" t="str">
        <f>TEXT(Applications!B5350,"0000")</f>
        <v>1762</v>
      </c>
      <c r="C5350" s="10">
        <v>44091</v>
      </c>
      <c r="D5350" t="s">
        <v>37</v>
      </c>
      <c r="E5350" s="5" t="str">
        <f>LEFT(Applications!E5350,6)</f>
        <v>448000</v>
      </c>
      <c r="F5350">
        <v>757</v>
      </c>
      <c r="G5350" t="s">
        <v>14</v>
      </c>
      <c r="H5350" t="str" cm="1">
        <f t="array" ref="H5350">_xlfn.IFS(OR(Applications!H5350=FALSE,Applications!H5350=0,LEFT(Applications!H5350,1)="N"),"No",OR(Applications!H5350=TRUE,Applications!H5350=1,LEFT(Applications!H5350,1)="Y"),"Yes")</f>
        <v>No</v>
      </c>
      <c r="I5350" t="str">
        <f>PROPER(Applications!I5350)</f>
        <v>Approved</v>
      </c>
      <c r="J5350" s="5">
        <v>1688.28</v>
      </c>
      <c r="K5350" s="12">
        <v>2558</v>
      </c>
      <c r="L5350">
        <v>4</v>
      </c>
      <c r="M5350" t="s">
        <v>25</v>
      </c>
    </row>
    <row r="5351" spans="1:13" x14ac:dyDescent="0.2">
      <c r="A5351" t="str">
        <f>TEXT(Applications!A5351,"00000")</f>
        <v>6687802</v>
      </c>
      <c r="B5351" t="str">
        <f>TEXT(Applications!B5351,"0000")</f>
        <v>0323</v>
      </c>
      <c r="C5351" s="10">
        <v>43888</v>
      </c>
      <c r="D5351" t="s">
        <v>29</v>
      </c>
      <c r="E5351" s="5" t="str">
        <f>LEFT(Applications!E5351,6)</f>
        <v>232157</v>
      </c>
      <c r="F5351">
        <v>600</v>
      </c>
      <c r="G5351" t="s">
        <v>14</v>
      </c>
      <c r="H5351" t="str" cm="1">
        <f t="array" ref="H5351">_xlfn.IFS(OR(Applications!H5351=FALSE,Applications!H5351=0,LEFT(Applications!H5351,1)="N"),"No",OR(Applications!H5351=TRUE,Applications!H5351=1,LEFT(Applications!H5351,1)="Y"),"Yes")</f>
        <v>No</v>
      </c>
      <c r="I5351" t="str">
        <f>PROPER(Applications!I5351)</f>
        <v>Under Review</v>
      </c>
      <c r="J5351" s="5">
        <v>5037.4799999999996</v>
      </c>
      <c r="K5351" s="12">
        <v>5997</v>
      </c>
      <c r="L5351">
        <v>2</v>
      </c>
      <c r="M5351" t="s">
        <v>47</v>
      </c>
    </row>
    <row r="5352" spans="1:13" x14ac:dyDescent="0.2">
      <c r="A5352" t="str">
        <f>TEXT(Applications!A5352,"00000")</f>
        <v>6689001</v>
      </c>
      <c r="B5352" t="str">
        <f>TEXT(Applications!B5352,"0000")</f>
        <v>1618</v>
      </c>
      <c r="C5352" s="10">
        <v>44253</v>
      </c>
      <c r="D5352" t="s">
        <v>29</v>
      </c>
      <c r="E5352" s="5" t="str">
        <f>LEFT(Applications!E5352,6)</f>
        <v>90307</v>
      </c>
      <c r="F5352">
        <v>839</v>
      </c>
      <c r="G5352" t="s">
        <v>14</v>
      </c>
      <c r="H5352" t="str" cm="1">
        <f t="array" ref="H5352">_xlfn.IFS(OR(Applications!H5352=FALSE,Applications!H5352=0,LEFT(Applications!H5352,1)="N"),"No",OR(Applications!H5352=TRUE,Applications!H5352=1,LEFT(Applications!H5352,1)="Y"),"Yes")</f>
        <v>Yes</v>
      </c>
      <c r="I5352" t="str">
        <f>PROPER(Applications!I5352)</f>
        <v>Pending</v>
      </c>
      <c r="J5352" s="5">
        <v>2157.48</v>
      </c>
      <c r="K5352" s="12">
        <v>2766</v>
      </c>
      <c r="L5352">
        <v>1</v>
      </c>
      <c r="M5352" t="s">
        <v>47</v>
      </c>
    </row>
    <row r="5353" spans="1:13" x14ac:dyDescent="0.2">
      <c r="A5353" t="str">
        <f>TEXT(Applications!A5353,"00000")</f>
        <v>6689930</v>
      </c>
      <c r="B5353" t="str">
        <f>TEXT(Applications!B5353,"0000")</f>
        <v>0928</v>
      </c>
      <c r="C5353" s="10">
        <v>45384</v>
      </c>
      <c r="D5353" t="s">
        <v>37</v>
      </c>
      <c r="E5353" s="5" t="str">
        <f>LEFT(Applications!E5353,6)</f>
        <v>33391</v>
      </c>
      <c r="F5353">
        <v>786</v>
      </c>
      <c r="G5353" t="s">
        <v>26</v>
      </c>
      <c r="H5353" t="str" cm="1">
        <f t="array" ref="H5353">_xlfn.IFS(OR(Applications!H5353=FALSE,Applications!H5353=0,LEFT(Applications!H5353,1)="N"),"No",OR(Applications!H5353=TRUE,Applications!H5353=1,LEFT(Applications!H5353,1)="Y"),"Yes")</f>
        <v>No</v>
      </c>
      <c r="I5353" t="str">
        <f>PROPER(Applications!I5353)</f>
        <v>Denied</v>
      </c>
      <c r="J5353" s="5">
        <v>1363.32</v>
      </c>
      <c r="K5353" s="12">
        <v>1623</v>
      </c>
      <c r="L5353">
        <v>3</v>
      </c>
      <c r="M5353" t="s">
        <v>28</v>
      </c>
    </row>
    <row r="5354" spans="1:13" x14ac:dyDescent="0.2">
      <c r="A5354" t="str">
        <f>TEXT(Applications!A5354,"00000")</f>
        <v>6691230</v>
      </c>
      <c r="B5354" t="str">
        <f>TEXT(Applications!B5354,"0000")</f>
        <v>0808</v>
      </c>
      <c r="C5354" s="10">
        <v>44444</v>
      </c>
      <c r="D5354" t="s">
        <v>32</v>
      </c>
      <c r="E5354" s="5" t="str">
        <f>LEFT(Applications!E5354,6)</f>
        <v>91189</v>
      </c>
      <c r="G5354" t="s">
        <v>14</v>
      </c>
      <c r="H5354" t="str" cm="1">
        <f t="array" ref="H5354">_xlfn.IFS(OR(Applications!H5354=FALSE,Applications!H5354=0,LEFT(Applications!H5354,1)="N"),"No",OR(Applications!H5354=TRUE,Applications!H5354=1,LEFT(Applications!H5354,1)="Y"),"Yes")</f>
        <v>No</v>
      </c>
      <c r="I5354" t="str">
        <f>PROPER(Applications!I5354)</f>
        <v>Approved</v>
      </c>
      <c r="J5354" s="5">
        <v>1293.24</v>
      </c>
      <c r="K5354" s="12">
        <v>1658</v>
      </c>
      <c r="L5354">
        <v>1</v>
      </c>
    </row>
    <row r="5355" spans="1:13" x14ac:dyDescent="0.2">
      <c r="A5355" t="str">
        <f>TEXT(Applications!A5355,"00000")</f>
        <v>6691631</v>
      </c>
      <c r="B5355" t="str">
        <f>TEXT(Applications!B5355,"0000")</f>
        <v>0836</v>
      </c>
      <c r="C5355" s="10">
        <v>44662</v>
      </c>
      <c r="D5355" t="s">
        <v>23</v>
      </c>
      <c r="E5355" s="5" t="str">
        <f>LEFT(Applications!E5355,6)</f>
        <v>1673</v>
      </c>
      <c r="F5355">
        <v>625</v>
      </c>
      <c r="G5355" t="s">
        <v>26</v>
      </c>
      <c r="H5355" t="str" cm="1">
        <f t="array" ref="H5355">_xlfn.IFS(OR(Applications!H5355=FALSE,Applications!H5355=0,LEFT(Applications!H5355,1)="N"),"No",OR(Applications!H5355=TRUE,Applications!H5355=1,LEFT(Applications!H5355,1)="Y"),"Yes")</f>
        <v>No</v>
      </c>
      <c r="I5355" t="str">
        <f>PROPER(Applications!I5355)</f>
        <v>Pending</v>
      </c>
      <c r="J5355" s="5">
        <v>2920.5</v>
      </c>
      <c r="K5355" s="12">
        <v>4425</v>
      </c>
      <c r="L5355">
        <v>1</v>
      </c>
    </row>
    <row r="5356" spans="1:13" x14ac:dyDescent="0.2">
      <c r="A5356" t="str">
        <f>TEXT(Applications!A5356,"00000")</f>
        <v>6691774</v>
      </c>
      <c r="B5356" t="str">
        <f>TEXT(Applications!B5356,"0000")</f>
        <v>1387</v>
      </c>
      <c r="C5356" s="10">
        <v>44086</v>
      </c>
      <c r="D5356" t="s">
        <v>27</v>
      </c>
      <c r="E5356" s="5" t="str">
        <f>LEFT(Applications!E5356,6)</f>
        <v>188900</v>
      </c>
      <c r="F5356">
        <v>667</v>
      </c>
      <c r="G5356" t="s">
        <v>14</v>
      </c>
      <c r="H5356" t="str" cm="1">
        <f t="array" ref="H5356">_xlfn.IFS(OR(Applications!H5356=FALSE,Applications!H5356=0,LEFT(Applications!H5356,1)="N"),"No",OR(Applications!H5356=TRUE,Applications!H5356=1,LEFT(Applications!H5356,1)="Y"),"Yes")</f>
        <v>Yes</v>
      </c>
      <c r="I5356" t="str">
        <f>PROPER(Applications!I5356)</f>
        <v>Under Review</v>
      </c>
      <c r="J5356" s="5">
        <v>1284.5999999999999</v>
      </c>
      <c r="K5356" s="12">
        <v>2141</v>
      </c>
      <c r="L5356">
        <v>3</v>
      </c>
    </row>
    <row r="5357" spans="1:13" x14ac:dyDescent="0.2">
      <c r="A5357" t="str">
        <f>TEXT(Applications!A5357,"00000")</f>
        <v>6691898</v>
      </c>
      <c r="B5357" t="str">
        <f>TEXT(Applications!B5357,"0000")</f>
        <v>0457</v>
      </c>
      <c r="C5357" s="10">
        <v>45305</v>
      </c>
      <c r="D5357" t="s">
        <v>27</v>
      </c>
      <c r="E5357" s="5" t="str">
        <f>LEFT(Applications!E5357,6)</f>
        <v>228505</v>
      </c>
      <c r="F5357">
        <v>776</v>
      </c>
      <c r="G5357" t="s">
        <v>26</v>
      </c>
      <c r="H5357" t="str" cm="1">
        <f t="array" ref="H5357">_xlfn.IFS(OR(Applications!H5357=FALSE,Applications!H5357=0,LEFT(Applications!H5357,1)="N"),"No",OR(Applications!H5357=TRUE,Applications!H5357=1,LEFT(Applications!H5357,1)="Y"),"Yes")</f>
        <v>No</v>
      </c>
      <c r="I5357" t="str">
        <f>PROPER(Applications!I5357)</f>
        <v>Denied</v>
      </c>
      <c r="J5357" s="5">
        <v>2878.26</v>
      </c>
      <c r="K5357" s="12">
        <v>4361</v>
      </c>
      <c r="L5357">
        <v>2</v>
      </c>
    </row>
    <row r="5358" spans="1:13" x14ac:dyDescent="0.2">
      <c r="A5358" t="str">
        <f>TEXT(Applications!A5358,"00000")</f>
        <v>6692828</v>
      </c>
      <c r="B5358" t="str">
        <f>TEXT(Applications!B5358,"0000")</f>
        <v>1234</v>
      </c>
      <c r="C5358" s="10">
        <v>45505</v>
      </c>
      <c r="D5358" t="s">
        <v>32</v>
      </c>
      <c r="E5358" s="5" t="str">
        <f>LEFT(Applications!E5358,6)</f>
        <v>260200</v>
      </c>
      <c r="F5358">
        <v>752</v>
      </c>
      <c r="G5358" t="s">
        <v>14</v>
      </c>
      <c r="H5358" t="str" cm="1">
        <f t="array" ref="H5358">_xlfn.IFS(OR(Applications!H5358=FALSE,Applications!H5358=0,LEFT(Applications!H5358,1)="N"),"No",OR(Applications!H5358=TRUE,Applications!H5358=1,LEFT(Applications!H5358,1)="Y"),"Yes")</f>
        <v>Yes</v>
      </c>
      <c r="I5358" t="str">
        <f>PROPER(Applications!I5358)</f>
        <v>Approved</v>
      </c>
      <c r="J5358" s="5">
        <v>4204.9799999999996</v>
      </c>
      <c r="K5358" s="12">
        <v>5391</v>
      </c>
      <c r="L5358">
        <v>2</v>
      </c>
      <c r="M5358" t="s">
        <v>36</v>
      </c>
    </row>
    <row r="5359" spans="1:13" x14ac:dyDescent="0.2">
      <c r="A5359" t="str">
        <f>TEXT(Applications!A5359,"00000")</f>
        <v>6694749</v>
      </c>
      <c r="B5359" t="str">
        <f>TEXT(Applications!B5359,"0000")</f>
        <v>0002</v>
      </c>
      <c r="C5359" s="10">
        <v>45550</v>
      </c>
      <c r="D5359" t="s">
        <v>19</v>
      </c>
      <c r="E5359" s="5" t="str">
        <f>LEFT(Applications!E5359,6)</f>
        <v>75569</v>
      </c>
      <c r="G5359" t="s">
        <v>14</v>
      </c>
      <c r="H5359" t="str" cm="1">
        <f t="array" ref="H5359">_xlfn.IFS(OR(Applications!H5359=FALSE,Applications!H5359=0,LEFT(Applications!H5359,1)="N"),"No",OR(Applications!H5359=TRUE,Applications!H5359=1,LEFT(Applications!H5359,1)="Y"),"Yes")</f>
        <v>No</v>
      </c>
      <c r="I5359" t="str">
        <f>PROPER(Applications!I5359)</f>
        <v>Approved</v>
      </c>
      <c r="J5359" s="5">
        <v>2403.1799999999998</v>
      </c>
      <c r="K5359" s="12">
        <v>3081</v>
      </c>
      <c r="L5359">
        <v>3</v>
      </c>
      <c r="M5359" t="s">
        <v>17</v>
      </c>
    </row>
    <row r="5360" spans="1:13" x14ac:dyDescent="0.2">
      <c r="A5360" t="str">
        <f>TEXT(Applications!A5360,"00000")</f>
        <v>6695148</v>
      </c>
      <c r="B5360" t="str">
        <f>TEXT(Applications!B5360,"0000")</f>
        <v>0156</v>
      </c>
      <c r="C5360" s="10">
        <v>44852</v>
      </c>
      <c r="D5360" t="s">
        <v>23</v>
      </c>
      <c r="E5360" s="5" t="str">
        <f>LEFT(Applications!E5360,6)</f>
        <v>164574</v>
      </c>
      <c r="F5360">
        <v>684</v>
      </c>
      <c r="G5360" t="s">
        <v>14</v>
      </c>
      <c r="H5360" t="str" cm="1">
        <f t="array" ref="H5360">_xlfn.IFS(OR(Applications!H5360=FALSE,Applications!H5360=0,LEFT(Applications!H5360,1)="N"),"No",OR(Applications!H5360=TRUE,Applications!H5360=1,LEFT(Applications!H5360,1)="Y"),"Yes")</f>
        <v>Yes</v>
      </c>
      <c r="I5360" t="str">
        <f>PROPER(Applications!I5360)</f>
        <v>Approved</v>
      </c>
      <c r="J5360" s="5">
        <v>4115.5200000000004</v>
      </c>
      <c r="K5360" s="12">
        <v>4287</v>
      </c>
      <c r="L5360">
        <v>3</v>
      </c>
      <c r="M5360" t="s">
        <v>41</v>
      </c>
    </row>
    <row r="5361" spans="1:13" x14ac:dyDescent="0.2">
      <c r="A5361" t="str">
        <f>TEXT(Applications!A5361,"00000")</f>
        <v>6695192</v>
      </c>
      <c r="B5361" t="str">
        <f>TEXT(Applications!B5361,"0000")</f>
        <v>1707</v>
      </c>
      <c r="C5361" s="10">
        <v>45451</v>
      </c>
      <c r="D5361" t="s">
        <v>27</v>
      </c>
      <c r="E5361" s="5" t="str">
        <f>LEFT(Applications!E5361,6)</f>
        <v>238358</v>
      </c>
      <c r="F5361">
        <v>688</v>
      </c>
      <c r="G5361" t="s">
        <v>14</v>
      </c>
      <c r="H5361" t="str" cm="1">
        <f t="array" ref="H5361">_xlfn.IFS(OR(Applications!H5361=FALSE,Applications!H5361=0,LEFT(Applications!H5361,1)="N"),"No",OR(Applications!H5361=TRUE,Applications!H5361=1,LEFT(Applications!H5361,1)="Y"),"Yes")</f>
        <v>No</v>
      </c>
      <c r="I5361" t="str">
        <f>PROPER(Applications!I5361)</f>
        <v>Approved</v>
      </c>
      <c r="J5361" s="5">
        <v>3933.6</v>
      </c>
      <c r="K5361" s="12">
        <v>5960</v>
      </c>
      <c r="L5361">
        <v>2</v>
      </c>
      <c r="M5361" t="s">
        <v>28</v>
      </c>
    </row>
    <row r="5362" spans="1:13" x14ac:dyDescent="0.2">
      <c r="A5362" t="str">
        <f>TEXT(Applications!A5362,"00000")</f>
        <v>6696191</v>
      </c>
      <c r="B5362" t="str">
        <f>TEXT(Applications!B5362,"0000")</f>
        <v>0750</v>
      </c>
      <c r="C5362" s="10">
        <v>44900</v>
      </c>
      <c r="D5362" t="s">
        <v>29</v>
      </c>
      <c r="E5362" s="5" t="str">
        <f>LEFT(Applications!E5362,6)</f>
        <v>35779</v>
      </c>
      <c r="F5362">
        <v>715</v>
      </c>
      <c r="G5362" t="s">
        <v>14</v>
      </c>
      <c r="H5362" t="str" cm="1">
        <f t="array" ref="H5362">_xlfn.IFS(OR(Applications!H5362=FALSE,Applications!H5362=0,LEFT(Applications!H5362,1)="N"),"No",OR(Applications!H5362=TRUE,Applications!H5362=1,LEFT(Applications!H5362,1)="Y"),"Yes")</f>
        <v>No</v>
      </c>
      <c r="I5362" t="str">
        <f>PROPER(Applications!I5362)</f>
        <v>Approved</v>
      </c>
      <c r="J5362" s="5">
        <v>2575.3200000000002</v>
      </c>
      <c r="K5362" s="12">
        <v>3902</v>
      </c>
      <c r="L5362">
        <v>2</v>
      </c>
      <c r="M5362" t="s">
        <v>34</v>
      </c>
    </row>
    <row r="5363" spans="1:13" x14ac:dyDescent="0.2">
      <c r="A5363" t="str">
        <f>TEXT(Applications!A5363,"00000")</f>
        <v>6696312</v>
      </c>
      <c r="B5363" t="str">
        <f>TEXT(Applications!B5363,"0000")</f>
        <v>1552</v>
      </c>
      <c r="C5363" s="10" t="s">
        <v>77</v>
      </c>
      <c r="D5363" t="s">
        <v>23</v>
      </c>
      <c r="E5363" s="5" t="str">
        <f>LEFT(Applications!E5363,6)</f>
        <v>67688</v>
      </c>
      <c r="F5363">
        <v>677</v>
      </c>
      <c r="G5363" t="s">
        <v>26</v>
      </c>
      <c r="H5363" t="str" cm="1">
        <f t="array" ref="H5363">_xlfn.IFS(OR(Applications!H5363=FALSE,Applications!H5363=0,LEFT(Applications!H5363,1)="N"),"No",OR(Applications!H5363=TRUE,Applications!H5363=1,LEFT(Applications!H5363,1)="Y"),"Yes")</f>
        <v>No</v>
      </c>
      <c r="I5363" t="str">
        <f>PROPER(Applications!I5363)</f>
        <v>Approved</v>
      </c>
      <c r="J5363" s="5">
        <v>660.66</v>
      </c>
      <c r="K5363" s="12">
        <v>847</v>
      </c>
      <c r="L5363">
        <v>4</v>
      </c>
      <c r="M5363" t="s">
        <v>21</v>
      </c>
    </row>
    <row r="5364" spans="1:13" x14ac:dyDescent="0.2">
      <c r="A5364" t="str">
        <f>TEXT(Applications!A5364,"00000")</f>
        <v>6697676</v>
      </c>
      <c r="B5364" t="str">
        <f>TEXT(Applications!B5364,"0000")</f>
        <v>0360</v>
      </c>
      <c r="C5364" s="10">
        <v>45567</v>
      </c>
      <c r="D5364" t="s">
        <v>37</v>
      </c>
      <c r="E5364" s="5" t="str">
        <f>LEFT(Applications!E5364,6)</f>
        <v>219620</v>
      </c>
      <c r="F5364">
        <v>712</v>
      </c>
      <c r="G5364" t="s">
        <v>26</v>
      </c>
      <c r="H5364" t="str" cm="1">
        <f t="array" ref="H5364">_xlfn.IFS(OR(Applications!H5364=FALSE,Applications!H5364=0,LEFT(Applications!H5364,1)="N"),"No",OR(Applications!H5364=TRUE,Applications!H5364=1,LEFT(Applications!H5364,1)="Y"),"Yes")</f>
        <v>No</v>
      </c>
      <c r="I5364" t="str">
        <f>PROPER(Applications!I5364)</f>
        <v>Denied</v>
      </c>
      <c r="J5364" s="5">
        <v>3195</v>
      </c>
      <c r="K5364" s="12">
        <v>5325</v>
      </c>
      <c r="L5364">
        <v>5</v>
      </c>
      <c r="M5364" t="s">
        <v>28</v>
      </c>
    </row>
    <row r="5365" spans="1:13" x14ac:dyDescent="0.2">
      <c r="A5365" t="str">
        <f>TEXT(Applications!A5365,"00000")</f>
        <v>6703207</v>
      </c>
      <c r="B5365" t="str">
        <f>TEXT(Applications!B5365,"0000")</f>
        <v>0705</v>
      </c>
      <c r="C5365" s="10">
        <v>43867</v>
      </c>
      <c r="D5365" t="s">
        <v>37</v>
      </c>
      <c r="E5365" s="5" t="str">
        <f>LEFT(Applications!E5365,6)</f>
        <v>39136</v>
      </c>
      <c r="G5365" t="s">
        <v>14</v>
      </c>
      <c r="H5365" t="str" cm="1">
        <f t="array" ref="H5365">_xlfn.IFS(OR(Applications!H5365=FALSE,Applications!H5365=0,LEFT(Applications!H5365,1)="N"),"No",OR(Applications!H5365=TRUE,Applications!H5365=1,LEFT(Applications!H5365,1)="Y"),"Yes")</f>
        <v>No</v>
      </c>
      <c r="I5365" t="str">
        <f>PROPER(Applications!I5365)</f>
        <v>Approved</v>
      </c>
      <c r="J5365" s="5">
        <v>2603.16</v>
      </c>
      <c r="K5365" s="12">
        <v>3099</v>
      </c>
      <c r="L5365">
        <v>4</v>
      </c>
      <c r="M5365" t="s">
        <v>25</v>
      </c>
    </row>
    <row r="5366" spans="1:13" x14ac:dyDescent="0.2">
      <c r="A5366" t="str">
        <f>TEXT(Applications!A5366,"00000")</f>
        <v>6703258</v>
      </c>
      <c r="B5366" t="str">
        <f>TEXT(Applications!B5366,"0000")</f>
        <v>1152</v>
      </c>
      <c r="C5366" s="10">
        <v>44800</v>
      </c>
      <c r="D5366" t="s">
        <v>32</v>
      </c>
      <c r="E5366" s="5" t="str">
        <f>LEFT(Applications!E5366,6)</f>
        <v>91285</v>
      </c>
      <c r="F5366">
        <v>708</v>
      </c>
      <c r="G5366" t="s">
        <v>26</v>
      </c>
      <c r="H5366" t="str" cm="1">
        <f t="array" ref="H5366">_xlfn.IFS(OR(Applications!H5366=FALSE,Applications!H5366=0,LEFT(Applications!H5366,1)="N"),"No",OR(Applications!H5366=TRUE,Applications!H5366=1,LEFT(Applications!H5366,1)="Y"),"Yes")</f>
        <v>No</v>
      </c>
      <c r="I5366" t="str">
        <f>PROPER(Applications!I5366)</f>
        <v>Approved</v>
      </c>
      <c r="J5366" s="5">
        <v>4753.5600000000004</v>
      </c>
      <c r="K5366" s="12">
        <v>5659</v>
      </c>
      <c r="L5366">
        <v>3</v>
      </c>
      <c r="M5366" t="s">
        <v>41</v>
      </c>
    </row>
    <row r="5367" spans="1:13" x14ac:dyDescent="0.2">
      <c r="A5367" t="str">
        <f>TEXT(Applications!A5367,"00000")</f>
        <v>6703485</v>
      </c>
      <c r="B5367" t="str">
        <f>TEXT(Applications!B5367,"0000")</f>
        <v>0247</v>
      </c>
      <c r="C5367" s="10">
        <v>45171</v>
      </c>
      <c r="D5367" t="s">
        <v>13</v>
      </c>
      <c r="E5367" s="5" t="str">
        <f>LEFT(Applications!E5367,6)</f>
        <v>102586</v>
      </c>
      <c r="F5367">
        <v>661</v>
      </c>
      <c r="G5367" t="s">
        <v>14</v>
      </c>
      <c r="H5367" t="str" cm="1">
        <f t="array" ref="H5367">_xlfn.IFS(OR(Applications!H5367=FALSE,Applications!H5367=0,LEFT(Applications!H5367,1)="N"),"No",OR(Applications!H5367=TRUE,Applications!H5367=1,LEFT(Applications!H5367,1)="Y"),"Yes")</f>
        <v>Yes</v>
      </c>
      <c r="I5367" t="str">
        <f>PROPER(Applications!I5367)</f>
        <v>Under Review</v>
      </c>
      <c r="J5367" s="5">
        <v>1140.72</v>
      </c>
      <c r="K5367" s="12">
        <v>1358</v>
      </c>
      <c r="L5367">
        <v>3</v>
      </c>
      <c r="M5367" t="s">
        <v>52</v>
      </c>
    </row>
    <row r="5368" spans="1:13" x14ac:dyDescent="0.2">
      <c r="A5368" t="str">
        <f>TEXT(Applications!A5368,"00000")</f>
        <v>6704783</v>
      </c>
      <c r="B5368" t="str">
        <f>TEXT(Applications!B5368,"0000")</f>
        <v>0312</v>
      </c>
      <c r="C5368" s="10" t="s">
        <v>558</v>
      </c>
      <c r="D5368" t="s">
        <v>29</v>
      </c>
      <c r="E5368" s="5" t="str">
        <f>LEFT(Applications!E5368,6)</f>
        <v>182146</v>
      </c>
      <c r="F5368">
        <v>789</v>
      </c>
      <c r="G5368" t="s">
        <v>14</v>
      </c>
      <c r="H5368" t="str" cm="1">
        <f t="array" ref="H5368">_xlfn.IFS(OR(Applications!H5368=FALSE,Applications!H5368=0,LEFT(Applications!H5368,1)="N"),"No",OR(Applications!H5368=TRUE,Applications!H5368=1,LEFT(Applications!H5368,1)="Y"),"Yes")</f>
        <v>No</v>
      </c>
      <c r="I5368" t="str">
        <f>PROPER(Applications!I5368)</f>
        <v>Under Review</v>
      </c>
      <c r="J5368" s="5">
        <v>3523.8</v>
      </c>
      <c r="K5368" s="12">
        <v>4195</v>
      </c>
      <c r="L5368">
        <v>1</v>
      </c>
    </row>
    <row r="5369" spans="1:13" x14ac:dyDescent="0.2">
      <c r="A5369" t="str">
        <f>TEXT(Applications!A5369,"00000")</f>
        <v>6705307</v>
      </c>
      <c r="B5369" t="str">
        <f>TEXT(Applications!B5369,"0000")</f>
        <v>1394</v>
      </c>
      <c r="C5369" s="10">
        <v>44842</v>
      </c>
      <c r="D5369" t="s">
        <v>37</v>
      </c>
      <c r="E5369" s="5" t="str">
        <f>LEFT(Applications!E5369,6)</f>
        <v>249940</v>
      </c>
      <c r="F5369">
        <v>716</v>
      </c>
      <c r="G5369" t="s">
        <v>14</v>
      </c>
      <c r="H5369" t="str" cm="1">
        <f t="array" ref="H5369">_xlfn.IFS(OR(Applications!H5369=FALSE,Applications!H5369=0,LEFT(Applications!H5369,1)="N"),"No",OR(Applications!H5369=TRUE,Applications!H5369=1,LEFT(Applications!H5369,1)="Y"),"Yes")</f>
        <v>Yes</v>
      </c>
      <c r="I5369" t="str">
        <f>PROPER(Applications!I5369)</f>
        <v>Denied</v>
      </c>
      <c r="J5369" s="5">
        <v>1058.6400000000001</v>
      </c>
      <c r="K5369" s="12">
        <v>1604</v>
      </c>
      <c r="L5369">
        <v>4</v>
      </c>
      <c r="M5369" t="s">
        <v>28</v>
      </c>
    </row>
    <row r="5370" spans="1:13" x14ac:dyDescent="0.2">
      <c r="A5370" t="str">
        <f>TEXT(Applications!A5370,"00000")</f>
        <v>6706078</v>
      </c>
      <c r="B5370" t="str">
        <f>TEXT(Applications!B5370,"0000")</f>
        <v>1697</v>
      </c>
      <c r="C5370" s="10">
        <v>45506</v>
      </c>
      <c r="D5370" t="s">
        <v>13</v>
      </c>
      <c r="E5370" s="5" t="str">
        <f>LEFT(Applications!E5370,6)</f>
        <v>113704</v>
      </c>
      <c r="F5370">
        <v>367</v>
      </c>
      <c r="G5370" t="s">
        <v>14</v>
      </c>
      <c r="H5370" t="str" cm="1">
        <f t="array" ref="H5370">_xlfn.IFS(OR(Applications!H5370=FALSE,Applications!H5370=0,LEFT(Applications!H5370,1)="N"),"No",OR(Applications!H5370=TRUE,Applications!H5370=1,LEFT(Applications!H5370,1)="Y"),"Yes")</f>
        <v>Yes</v>
      </c>
      <c r="I5370" t="str">
        <f>PROPER(Applications!I5370)</f>
        <v>Pending</v>
      </c>
      <c r="J5370" s="5">
        <v>1023</v>
      </c>
      <c r="K5370" s="12">
        <v>1705</v>
      </c>
      <c r="L5370">
        <v>4</v>
      </c>
      <c r="M5370" t="s">
        <v>38</v>
      </c>
    </row>
    <row r="5371" spans="1:13" x14ac:dyDescent="0.2">
      <c r="A5371" t="str">
        <f>TEXT(Applications!A5371,"00000")</f>
        <v>6710005</v>
      </c>
      <c r="B5371" t="str">
        <f>TEXT(Applications!B5371,"0000")</f>
        <v>1348</v>
      </c>
      <c r="C5371" s="10">
        <v>45085</v>
      </c>
      <c r="D5371" t="s">
        <v>13</v>
      </c>
      <c r="E5371" s="5" t="str">
        <f>LEFT(Applications!E5371,6)</f>
        <v>67036</v>
      </c>
      <c r="F5371">
        <v>737</v>
      </c>
      <c r="G5371" t="s">
        <v>14</v>
      </c>
      <c r="H5371" t="str" cm="1">
        <f t="array" ref="H5371">_xlfn.IFS(OR(Applications!H5371=FALSE,Applications!H5371=0,LEFT(Applications!H5371,1)="N"),"No",OR(Applications!H5371=TRUE,Applications!H5371=1,LEFT(Applications!H5371,1)="Y"),"Yes")</f>
        <v>No</v>
      </c>
      <c r="I5371" t="str">
        <f>PROPER(Applications!I5371)</f>
        <v>Withdrawn</v>
      </c>
      <c r="J5371" s="5">
        <v>6287.4</v>
      </c>
      <c r="K5371" s="12">
        <v>7485</v>
      </c>
      <c r="L5371">
        <v>5</v>
      </c>
      <c r="M5371" t="s">
        <v>25</v>
      </c>
    </row>
    <row r="5372" spans="1:13" x14ac:dyDescent="0.2">
      <c r="A5372" t="str">
        <f>TEXT(Applications!A5372,"00000")</f>
        <v>6710397</v>
      </c>
      <c r="B5372" t="str">
        <f>TEXT(Applications!B5372,"0000")</f>
        <v>0126</v>
      </c>
      <c r="C5372" s="10">
        <v>43896</v>
      </c>
      <c r="D5372" t="s">
        <v>29</v>
      </c>
      <c r="E5372" s="5" t="str">
        <f>LEFT(Applications!E5372,6)</f>
        <v>13114</v>
      </c>
      <c r="F5372">
        <v>815</v>
      </c>
      <c r="G5372" t="s">
        <v>14</v>
      </c>
      <c r="H5372" t="str" cm="1">
        <f t="array" ref="H5372">_xlfn.IFS(OR(Applications!H5372=FALSE,Applications!H5372=0,LEFT(Applications!H5372,1)="N"),"No",OR(Applications!H5372=TRUE,Applications!H5372=1,LEFT(Applications!H5372,1)="Y"),"Yes")</f>
        <v>No</v>
      </c>
      <c r="I5372" t="str">
        <f>PROPER(Applications!I5372)</f>
        <v>Pending</v>
      </c>
      <c r="J5372" s="5">
        <v>1340.4</v>
      </c>
      <c r="K5372" s="12">
        <v>2234</v>
      </c>
      <c r="L5372">
        <v>4</v>
      </c>
      <c r="M5372" t="s">
        <v>36</v>
      </c>
    </row>
    <row r="5373" spans="1:13" x14ac:dyDescent="0.2">
      <c r="A5373" t="str">
        <f>TEXT(Applications!A5373,"00000")</f>
        <v>6711309</v>
      </c>
      <c r="B5373" t="str">
        <f>TEXT(Applications!B5373,"0000")</f>
        <v>1268</v>
      </c>
      <c r="C5373" s="10">
        <v>44113</v>
      </c>
      <c r="D5373" t="s">
        <v>29</v>
      </c>
      <c r="E5373" s="5" t="str">
        <f>LEFT(Applications!E5373,6)</f>
        <v>39638</v>
      </c>
      <c r="G5373" t="s">
        <v>26</v>
      </c>
      <c r="H5373" t="str" cm="1">
        <f t="array" ref="H5373">_xlfn.IFS(OR(Applications!H5373=FALSE,Applications!H5373=0,LEFT(Applications!H5373,1)="N"),"No",OR(Applications!H5373=TRUE,Applications!H5373=1,LEFT(Applications!H5373,1)="Y"),"Yes")</f>
        <v>Yes</v>
      </c>
      <c r="I5373" t="str">
        <f>PROPER(Applications!I5373)</f>
        <v>Approved</v>
      </c>
      <c r="J5373" s="5">
        <v>6341.16</v>
      </c>
      <c r="K5373" s="12">
        <v>7549</v>
      </c>
      <c r="L5373">
        <v>3</v>
      </c>
    </row>
    <row r="5374" spans="1:13" x14ac:dyDescent="0.2">
      <c r="A5374" t="str">
        <f>TEXT(Applications!A5374,"00000")</f>
        <v>6711319</v>
      </c>
      <c r="B5374" t="str">
        <f>TEXT(Applications!B5374,"0000")</f>
        <v>1380</v>
      </c>
      <c r="C5374" s="10">
        <v>44567</v>
      </c>
      <c r="D5374" t="s">
        <v>32</v>
      </c>
      <c r="E5374" s="5" t="str">
        <f>LEFT(Applications!E5374,6)</f>
        <v>52031</v>
      </c>
      <c r="F5374">
        <v>739</v>
      </c>
      <c r="G5374" t="s">
        <v>14</v>
      </c>
      <c r="H5374" t="str" cm="1">
        <f t="array" ref="H5374">_xlfn.IFS(OR(Applications!H5374=FALSE,Applications!H5374=0,LEFT(Applications!H5374,1)="N"),"No",OR(Applications!H5374=TRUE,Applications!H5374=1,LEFT(Applications!H5374,1)="Y"),"Yes")</f>
        <v>Yes</v>
      </c>
      <c r="I5374" t="str">
        <f>PROPER(Applications!I5374)</f>
        <v>Denied</v>
      </c>
      <c r="J5374" s="5">
        <v>7008.96</v>
      </c>
      <c r="K5374" s="12">
        <v>8344</v>
      </c>
      <c r="L5374">
        <v>2</v>
      </c>
      <c r="M5374" t="s">
        <v>34</v>
      </c>
    </row>
    <row r="5375" spans="1:13" x14ac:dyDescent="0.2">
      <c r="A5375" t="str">
        <f>TEXT(Applications!A5375,"00000")</f>
        <v>6713030</v>
      </c>
      <c r="B5375" t="str">
        <f>TEXT(Applications!B5375,"0000")</f>
        <v>0993</v>
      </c>
      <c r="C5375" s="10">
        <v>45640</v>
      </c>
      <c r="D5375" t="s">
        <v>32</v>
      </c>
      <c r="E5375" s="5" t="str">
        <f>LEFT(Applications!E5375,6)</f>
        <v>68844</v>
      </c>
      <c r="F5375">
        <v>678</v>
      </c>
      <c r="G5375" t="s">
        <v>14</v>
      </c>
      <c r="H5375" t="str" cm="1">
        <f t="array" ref="H5375">_xlfn.IFS(OR(Applications!H5375=FALSE,Applications!H5375=0,LEFT(Applications!H5375,1)="N"),"No",OR(Applications!H5375=TRUE,Applications!H5375=1,LEFT(Applications!H5375,1)="Y"),"Yes")</f>
        <v>Yes</v>
      </c>
      <c r="I5375" t="str">
        <f>PROPER(Applications!I5375)</f>
        <v>Denied</v>
      </c>
      <c r="J5375" s="5">
        <v>866.04</v>
      </c>
      <c r="K5375" s="12">
        <v>1031</v>
      </c>
      <c r="L5375">
        <v>5</v>
      </c>
      <c r="M5375" t="s">
        <v>34</v>
      </c>
    </row>
    <row r="5376" spans="1:13" x14ac:dyDescent="0.2">
      <c r="A5376" t="str">
        <f>TEXT(Applications!A5376,"00000")</f>
        <v>6713128</v>
      </c>
      <c r="B5376" t="str">
        <f>TEXT(Applications!B5376,"0000")</f>
        <v>0491</v>
      </c>
      <c r="C5376" s="10">
        <v>44598</v>
      </c>
      <c r="D5376" t="s">
        <v>27</v>
      </c>
      <c r="E5376" s="5" t="str">
        <f>LEFT(Applications!E5376,6)</f>
        <v>311520</v>
      </c>
      <c r="F5376">
        <v>759</v>
      </c>
      <c r="G5376" t="s">
        <v>14</v>
      </c>
      <c r="H5376" t="str" cm="1">
        <f t="array" ref="H5376">_xlfn.IFS(OR(Applications!H5376=FALSE,Applications!H5376=0,LEFT(Applications!H5376,1)="N"),"No",OR(Applications!H5376=TRUE,Applications!H5376=1,LEFT(Applications!H5376,1)="Y"),"Yes")</f>
        <v>Yes</v>
      </c>
      <c r="I5376" t="str">
        <f>PROPER(Applications!I5376)</f>
        <v>Withdrawn</v>
      </c>
      <c r="J5376" s="5">
        <v>1716</v>
      </c>
      <c r="K5376" s="12">
        <v>2200</v>
      </c>
      <c r="L5376">
        <v>4</v>
      </c>
      <c r="M5376" t="s">
        <v>38</v>
      </c>
    </row>
    <row r="5377" spans="1:13" x14ac:dyDescent="0.2">
      <c r="A5377" t="str">
        <f>TEXT(Applications!A5377,"00000")</f>
        <v>6714062</v>
      </c>
      <c r="B5377" t="str">
        <f>TEXT(Applications!B5377,"0000")</f>
        <v>1494</v>
      </c>
      <c r="C5377" s="10">
        <v>43966</v>
      </c>
      <c r="D5377" t="s">
        <v>37</v>
      </c>
      <c r="E5377" s="5" t="str">
        <f>LEFT(Applications!E5377,6)</f>
        <v>239964</v>
      </c>
      <c r="F5377">
        <v>726</v>
      </c>
      <c r="G5377" t="s">
        <v>14</v>
      </c>
      <c r="H5377" t="str" cm="1">
        <f t="array" ref="H5377">_xlfn.IFS(OR(Applications!H5377=FALSE,Applications!H5377=0,LEFT(Applications!H5377,1)="N"),"No",OR(Applications!H5377=TRUE,Applications!H5377=1,LEFT(Applications!H5377,1)="Y"),"Yes")</f>
        <v>No</v>
      </c>
      <c r="I5377" t="str">
        <f>PROPER(Applications!I5377)</f>
        <v>Approved</v>
      </c>
      <c r="J5377" s="5">
        <v>4027.2</v>
      </c>
      <c r="K5377" s="12">
        <v>4195</v>
      </c>
      <c r="L5377">
        <v>5</v>
      </c>
      <c r="M5377" t="s">
        <v>38</v>
      </c>
    </row>
    <row r="5378" spans="1:13" x14ac:dyDescent="0.2">
      <c r="A5378" t="str">
        <f>TEXT(Applications!A5378,"00000")</f>
        <v>6716330</v>
      </c>
      <c r="B5378" t="str">
        <f>TEXT(Applications!B5378,"0000")</f>
        <v>1316</v>
      </c>
      <c r="C5378" s="10">
        <v>44934</v>
      </c>
      <c r="D5378" t="s">
        <v>19</v>
      </c>
      <c r="E5378" s="5" t="str">
        <f>LEFT(Applications!E5378,6)</f>
        <v>116332</v>
      </c>
      <c r="F5378">
        <v>647</v>
      </c>
      <c r="G5378" t="s">
        <v>14</v>
      </c>
      <c r="H5378" t="str" cm="1">
        <f t="array" ref="H5378">_xlfn.IFS(OR(Applications!H5378=FALSE,Applications!H5378=0,LEFT(Applications!H5378,1)="N"),"No",OR(Applications!H5378=TRUE,Applications!H5378=1,LEFT(Applications!H5378,1)="Y"),"Yes")</f>
        <v>No</v>
      </c>
      <c r="I5378" t="str">
        <f>PROPER(Applications!I5378)</f>
        <v>Approved</v>
      </c>
      <c r="J5378" s="5">
        <v>1405.32</v>
      </c>
      <c r="K5378" s="12">
        <v>1673</v>
      </c>
      <c r="L5378">
        <v>5</v>
      </c>
      <c r="M5378" t="s">
        <v>25</v>
      </c>
    </row>
    <row r="5379" spans="1:13" x14ac:dyDescent="0.2">
      <c r="A5379" t="str">
        <f>TEXT(Applications!A5379,"00000")</f>
        <v>6717384</v>
      </c>
      <c r="B5379" t="str">
        <f>TEXT(Applications!B5379,"0000")</f>
        <v>1256</v>
      </c>
      <c r="C5379" s="10">
        <v>45010</v>
      </c>
      <c r="D5379" t="s">
        <v>32</v>
      </c>
      <c r="E5379" s="5" t="str">
        <f>LEFT(Applications!E5379,6)</f>
        <v>110254</v>
      </c>
      <c r="F5379">
        <v>760</v>
      </c>
      <c r="G5379" t="s">
        <v>14</v>
      </c>
      <c r="H5379" t="str" cm="1">
        <f t="array" ref="H5379">_xlfn.IFS(OR(Applications!H5379=FALSE,Applications!H5379=0,LEFT(Applications!H5379,1)="N"),"No",OR(Applications!H5379=TRUE,Applications!H5379=1,LEFT(Applications!H5379,1)="Y"),"Yes")</f>
        <v>Yes</v>
      </c>
      <c r="I5379" t="str">
        <f>PROPER(Applications!I5379)</f>
        <v>Approved</v>
      </c>
      <c r="J5379" s="5">
        <v>3361.68</v>
      </c>
      <c r="K5379" s="12">
        <v>4002</v>
      </c>
      <c r="L5379">
        <v>4</v>
      </c>
      <c r="M5379" t="s">
        <v>38</v>
      </c>
    </row>
    <row r="5380" spans="1:13" x14ac:dyDescent="0.2">
      <c r="A5380" t="str">
        <f>TEXT(Applications!A5380,"00000")</f>
        <v>6719258</v>
      </c>
      <c r="B5380" t="str">
        <f>TEXT(Applications!B5380,"0000")</f>
        <v>1301</v>
      </c>
      <c r="C5380" s="10" t="s">
        <v>133</v>
      </c>
      <c r="D5380" t="s">
        <v>19</v>
      </c>
      <c r="E5380" s="5" t="str">
        <f>LEFT(Applications!E5380,6)</f>
        <v>232299</v>
      </c>
      <c r="G5380" t="s">
        <v>26</v>
      </c>
      <c r="H5380" t="str" cm="1">
        <f t="array" ref="H5380">_xlfn.IFS(OR(Applications!H5380=FALSE,Applications!H5380=0,LEFT(Applications!H5380,1)="N"),"No",OR(Applications!H5380=TRUE,Applications!H5380=1,LEFT(Applications!H5380,1)="Y"),"Yes")</f>
        <v>No</v>
      </c>
      <c r="I5380" t="str">
        <f>PROPER(Applications!I5380)</f>
        <v>Denied</v>
      </c>
      <c r="J5380" s="5">
        <v>1393.92</v>
      </c>
      <c r="K5380" s="12">
        <v>2112</v>
      </c>
      <c r="L5380">
        <v>5</v>
      </c>
      <c r="M5380" t="s">
        <v>17</v>
      </c>
    </row>
    <row r="5381" spans="1:13" x14ac:dyDescent="0.2">
      <c r="A5381" t="str">
        <f>TEXT(Applications!A5381,"00000")</f>
        <v>6719300</v>
      </c>
      <c r="B5381" t="str">
        <f>TEXT(Applications!B5381,"0000")</f>
        <v>1045</v>
      </c>
      <c r="C5381" s="10">
        <v>44934</v>
      </c>
      <c r="D5381" t="s">
        <v>27</v>
      </c>
      <c r="E5381" s="5" t="str">
        <f>LEFT(Applications!E5381,6)</f>
        <v>87971</v>
      </c>
      <c r="F5381">
        <v>743</v>
      </c>
      <c r="G5381" t="s">
        <v>14</v>
      </c>
      <c r="H5381" t="str" cm="1">
        <f t="array" ref="H5381">_xlfn.IFS(OR(Applications!H5381=FALSE,Applications!H5381=0,LEFT(Applications!H5381,1)="N"),"No",OR(Applications!H5381=TRUE,Applications!H5381=1,LEFT(Applications!H5381,1)="Y"),"Yes")</f>
        <v>Yes</v>
      </c>
      <c r="I5381" t="str">
        <f>PROPER(Applications!I5381)</f>
        <v>Approved</v>
      </c>
      <c r="J5381" s="5">
        <v>3001.02</v>
      </c>
      <c r="K5381" s="12">
        <v>4547</v>
      </c>
      <c r="L5381">
        <v>5</v>
      </c>
      <c r="M5381" t="s">
        <v>52</v>
      </c>
    </row>
    <row r="5382" spans="1:13" x14ac:dyDescent="0.2">
      <c r="A5382" t="str">
        <f>TEXT(Applications!A5382,"00000")</f>
        <v>6719334</v>
      </c>
      <c r="B5382" t="str">
        <f>TEXT(Applications!B5382,"0000")</f>
        <v>0643</v>
      </c>
      <c r="C5382" s="10" t="s">
        <v>559</v>
      </c>
      <c r="D5382" t="s">
        <v>13</v>
      </c>
      <c r="E5382" s="5" t="str">
        <f>LEFT(Applications!E5382,6)</f>
        <v>235625</v>
      </c>
      <c r="F5382">
        <v>346</v>
      </c>
      <c r="G5382" t="s">
        <v>26</v>
      </c>
      <c r="H5382" t="str" cm="1">
        <f t="array" ref="H5382">_xlfn.IFS(OR(Applications!H5382=FALSE,Applications!H5382=0,LEFT(Applications!H5382,1)="N"),"No",OR(Applications!H5382=TRUE,Applications!H5382=1,LEFT(Applications!H5382,1)="Y"),"Yes")</f>
        <v>Yes</v>
      </c>
      <c r="I5382" t="str">
        <f>PROPER(Applications!I5382)</f>
        <v>Pending</v>
      </c>
      <c r="J5382" s="5">
        <v>1763.58</v>
      </c>
      <c r="K5382" s="12">
        <v>2261</v>
      </c>
      <c r="L5382">
        <v>1</v>
      </c>
      <c r="M5382" t="s">
        <v>36</v>
      </c>
    </row>
    <row r="5383" spans="1:13" x14ac:dyDescent="0.2">
      <c r="A5383" t="str">
        <f>TEXT(Applications!A5383,"00000")</f>
        <v>6720091</v>
      </c>
      <c r="B5383" t="str">
        <f>TEXT(Applications!B5383,"0000")</f>
        <v>0324</v>
      </c>
      <c r="C5383" s="10">
        <v>44871</v>
      </c>
      <c r="D5383" t="s">
        <v>29</v>
      </c>
      <c r="E5383" s="5" t="str">
        <f>LEFT(Applications!E5383,6)</f>
        <v>99863</v>
      </c>
      <c r="F5383">
        <v>715</v>
      </c>
      <c r="G5383" t="s">
        <v>14</v>
      </c>
      <c r="H5383" t="str" cm="1">
        <f t="array" ref="H5383">_xlfn.IFS(OR(Applications!H5383=FALSE,Applications!H5383=0,LEFT(Applications!H5383,1)="N"),"No",OR(Applications!H5383=TRUE,Applications!H5383=1,LEFT(Applications!H5383,1)="Y"),"Yes")</f>
        <v>No</v>
      </c>
      <c r="I5383" t="str">
        <f>PROPER(Applications!I5383)</f>
        <v>Pending</v>
      </c>
      <c r="J5383" s="5">
        <v>3020.16</v>
      </c>
      <c r="K5383" s="12">
        <v>3146</v>
      </c>
      <c r="L5383">
        <v>3</v>
      </c>
      <c r="M5383" t="s">
        <v>38</v>
      </c>
    </row>
    <row r="5384" spans="1:13" x14ac:dyDescent="0.2">
      <c r="A5384" t="str">
        <f>TEXT(Applications!A5384,"00000")</f>
        <v>6723494</v>
      </c>
      <c r="B5384" t="str">
        <f>TEXT(Applications!B5384,"0000")</f>
        <v>0155</v>
      </c>
      <c r="C5384" s="10">
        <v>44425</v>
      </c>
      <c r="D5384" t="s">
        <v>19</v>
      </c>
      <c r="E5384" s="5" t="str">
        <f>LEFT(Applications!E5384,6)</f>
        <v>9305</v>
      </c>
      <c r="F5384">
        <v>712</v>
      </c>
      <c r="G5384" t="s">
        <v>14</v>
      </c>
      <c r="H5384" t="str" cm="1">
        <f t="array" ref="H5384">_xlfn.IFS(OR(Applications!H5384=FALSE,Applications!H5384=0,LEFT(Applications!H5384,1)="N"),"No",OR(Applications!H5384=TRUE,Applications!H5384=1,LEFT(Applications!H5384,1)="Y"),"Yes")</f>
        <v>No</v>
      </c>
      <c r="I5384" t="str">
        <f>PROPER(Applications!I5384)</f>
        <v>Approved</v>
      </c>
      <c r="J5384" s="5">
        <v>4062.72</v>
      </c>
      <c r="K5384" s="12">
        <v>4232</v>
      </c>
      <c r="L5384">
        <v>2</v>
      </c>
      <c r="M5384" t="s">
        <v>25</v>
      </c>
    </row>
    <row r="5385" spans="1:13" x14ac:dyDescent="0.2">
      <c r="A5385" t="str">
        <f>TEXT(Applications!A5385,"00000")</f>
        <v>6724503</v>
      </c>
      <c r="B5385" t="str">
        <f>TEXT(Applications!B5385,"0000")</f>
        <v>0956</v>
      </c>
      <c r="C5385" s="10">
        <v>44277</v>
      </c>
      <c r="D5385" t="s">
        <v>37</v>
      </c>
      <c r="E5385" s="5" t="str">
        <f>LEFT(Applications!E5385,6)</f>
        <v>131292</v>
      </c>
      <c r="F5385">
        <v>534</v>
      </c>
      <c r="G5385" t="s">
        <v>26</v>
      </c>
      <c r="H5385" t="str" cm="1">
        <f t="array" ref="H5385">_xlfn.IFS(OR(Applications!H5385=FALSE,Applications!H5385=0,LEFT(Applications!H5385,1)="N"),"No",OR(Applications!H5385=TRUE,Applications!H5385=1,LEFT(Applications!H5385,1)="Y"),"Yes")</f>
        <v>No</v>
      </c>
      <c r="I5385" t="str">
        <f>PROPER(Applications!I5385)</f>
        <v>Approved</v>
      </c>
      <c r="J5385" s="5">
        <v>2082.6</v>
      </c>
      <c r="K5385" s="12">
        <v>3471</v>
      </c>
      <c r="L5385">
        <v>3</v>
      </c>
      <c r="M5385" t="s">
        <v>41</v>
      </c>
    </row>
    <row r="5386" spans="1:13" x14ac:dyDescent="0.2">
      <c r="A5386" t="str">
        <f>TEXT(Applications!A5386,"00000")</f>
        <v>6725170</v>
      </c>
      <c r="B5386" t="str">
        <f>TEXT(Applications!B5386,"0000")</f>
        <v>0908</v>
      </c>
      <c r="C5386" s="10">
        <v>45045</v>
      </c>
      <c r="D5386" t="s">
        <v>32</v>
      </c>
      <c r="E5386" s="5" t="str">
        <f>LEFT(Applications!E5386,6)</f>
        <v>150221</v>
      </c>
      <c r="F5386">
        <v>619</v>
      </c>
      <c r="G5386" t="s">
        <v>14</v>
      </c>
      <c r="H5386" t="str" cm="1">
        <f t="array" ref="H5386">_xlfn.IFS(OR(Applications!H5386=FALSE,Applications!H5386=0,LEFT(Applications!H5386,1)="N"),"No",OR(Applications!H5386=TRUE,Applications!H5386=1,LEFT(Applications!H5386,1)="Y"),"Yes")</f>
        <v>No</v>
      </c>
      <c r="I5386" t="str">
        <f>PROPER(Applications!I5386)</f>
        <v>Denied</v>
      </c>
      <c r="J5386" s="5">
        <v>4617.6000000000004</v>
      </c>
      <c r="K5386" s="12">
        <v>4810</v>
      </c>
      <c r="L5386">
        <v>1</v>
      </c>
      <c r="M5386" t="s">
        <v>52</v>
      </c>
    </row>
    <row r="5387" spans="1:13" x14ac:dyDescent="0.2">
      <c r="A5387" t="str">
        <f>TEXT(Applications!A5387,"00000")</f>
        <v>6725640</v>
      </c>
      <c r="B5387" t="str">
        <f>TEXT(Applications!B5387,"0000")</f>
        <v>1127</v>
      </c>
      <c r="C5387" s="10">
        <v>44078</v>
      </c>
      <c r="D5387" t="s">
        <v>19</v>
      </c>
      <c r="E5387" s="5" t="str">
        <f>LEFT(Applications!E5387,6)</f>
        <v>26783</v>
      </c>
      <c r="F5387">
        <v>798</v>
      </c>
      <c r="G5387" t="s">
        <v>14</v>
      </c>
      <c r="H5387" t="str" cm="1">
        <f t="array" ref="H5387">_xlfn.IFS(OR(Applications!H5387=FALSE,Applications!H5387=0,LEFT(Applications!H5387,1)="N"),"No",OR(Applications!H5387=TRUE,Applications!H5387=1,LEFT(Applications!H5387,1)="Y"),"Yes")</f>
        <v>Yes</v>
      </c>
      <c r="I5387" t="str">
        <f>PROPER(Applications!I5387)</f>
        <v>Pending</v>
      </c>
      <c r="J5387" s="5">
        <v>3352.32</v>
      </c>
      <c r="K5387" s="12">
        <v>3492</v>
      </c>
      <c r="L5387">
        <v>5</v>
      </c>
      <c r="M5387" t="s">
        <v>38</v>
      </c>
    </row>
    <row r="5388" spans="1:13" x14ac:dyDescent="0.2">
      <c r="A5388" t="str">
        <f>TEXT(Applications!A5388,"00000")</f>
        <v>6727773</v>
      </c>
      <c r="B5388" t="str">
        <f>TEXT(Applications!B5388,"0000")</f>
        <v>0878</v>
      </c>
      <c r="C5388" s="10">
        <v>44296</v>
      </c>
      <c r="D5388" t="s">
        <v>13</v>
      </c>
      <c r="E5388" s="5" t="str">
        <f>LEFT(Applications!E5388,6)</f>
        <v>201181</v>
      </c>
      <c r="F5388">
        <v>810</v>
      </c>
      <c r="G5388" t="s">
        <v>14</v>
      </c>
      <c r="H5388" t="str" cm="1">
        <f t="array" ref="H5388">_xlfn.IFS(OR(Applications!H5388=FALSE,Applications!H5388=0,LEFT(Applications!H5388,1)="N"),"No",OR(Applications!H5388=TRUE,Applications!H5388=1,LEFT(Applications!H5388,1)="Y"),"Yes")</f>
        <v>Yes</v>
      </c>
      <c r="I5388" t="str">
        <f>PROPER(Applications!I5388)</f>
        <v>Approved</v>
      </c>
      <c r="J5388" s="5">
        <v>937.2</v>
      </c>
      <c r="K5388" s="12">
        <v>1562</v>
      </c>
      <c r="L5388">
        <v>5</v>
      </c>
      <c r="M5388" t="s">
        <v>47</v>
      </c>
    </row>
    <row r="5389" spans="1:13" x14ac:dyDescent="0.2">
      <c r="A5389" t="str">
        <f>TEXT(Applications!A5389,"00000")</f>
        <v>6727826</v>
      </c>
      <c r="B5389" t="str">
        <f>TEXT(Applications!B5389,"0000")</f>
        <v>1561</v>
      </c>
      <c r="C5389" s="10">
        <v>44056</v>
      </c>
      <c r="D5389" t="s">
        <v>29</v>
      </c>
      <c r="E5389" s="5" t="str">
        <f>LEFT(Applications!E5389,6)</f>
        <v>192854</v>
      </c>
      <c r="F5389">
        <v>736</v>
      </c>
      <c r="G5389" t="s">
        <v>14</v>
      </c>
      <c r="H5389" t="str" cm="1">
        <f t="array" ref="H5389">_xlfn.IFS(OR(Applications!H5389=FALSE,Applications!H5389=0,LEFT(Applications!H5389,1)="N"),"No",OR(Applications!H5389=TRUE,Applications!H5389=1,LEFT(Applications!H5389,1)="Y"),"Yes")</f>
        <v>Yes</v>
      </c>
      <c r="I5389" t="str">
        <f>PROPER(Applications!I5389)</f>
        <v>Approved</v>
      </c>
      <c r="J5389" s="5">
        <v>3106.56</v>
      </c>
      <c r="K5389" s="12">
        <v>3236</v>
      </c>
      <c r="L5389">
        <v>5</v>
      </c>
    </row>
    <row r="5390" spans="1:13" x14ac:dyDescent="0.2">
      <c r="A5390" t="str">
        <f>TEXT(Applications!A5390,"00000")</f>
        <v>6731499</v>
      </c>
      <c r="B5390" t="str">
        <f>TEXT(Applications!B5390,"0000")</f>
        <v>0271</v>
      </c>
      <c r="C5390" s="10">
        <v>43896</v>
      </c>
      <c r="D5390" t="s">
        <v>37</v>
      </c>
      <c r="E5390" s="5" t="str">
        <f>LEFT(Applications!E5390,6)</f>
        <v>79104</v>
      </c>
      <c r="F5390">
        <v>697</v>
      </c>
      <c r="G5390" t="s">
        <v>26</v>
      </c>
      <c r="H5390" t="str" cm="1">
        <f t="array" ref="H5390">_xlfn.IFS(OR(Applications!H5390=FALSE,Applications!H5390=0,LEFT(Applications!H5390,1)="N"),"No",OR(Applications!H5390=TRUE,Applications!H5390=1,LEFT(Applications!H5390,1)="Y"),"Yes")</f>
        <v>Yes</v>
      </c>
      <c r="I5390" t="str">
        <f>PROPER(Applications!I5390)</f>
        <v>Under Review</v>
      </c>
      <c r="J5390" s="5">
        <v>6342.18</v>
      </c>
      <c r="K5390" s="12">
        <v>8131</v>
      </c>
      <c r="L5390">
        <v>1</v>
      </c>
    </row>
    <row r="5391" spans="1:13" x14ac:dyDescent="0.2">
      <c r="A5391" t="str">
        <f>TEXT(Applications!A5391,"00000")</f>
        <v>6732354</v>
      </c>
      <c r="B5391" t="str">
        <f>TEXT(Applications!B5391,"0000")</f>
        <v>0478</v>
      </c>
      <c r="C5391" s="10">
        <v>45021</v>
      </c>
      <c r="D5391" t="s">
        <v>37</v>
      </c>
      <c r="E5391" s="5" t="str">
        <f>LEFT(Applications!E5391,6)</f>
        <v>181727</v>
      </c>
      <c r="F5391">
        <v>646</v>
      </c>
      <c r="G5391" t="s">
        <v>14</v>
      </c>
      <c r="H5391" t="str" cm="1">
        <f t="array" ref="H5391">_xlfn.IFS(OR(Applications!H5391=FALSE,Applications!H5391=0,LEFT(Applications!H5391,1)="N"),"No",OR(Applications!H5391=TRUE,Applications!H5391=1,LEFT(Applications!H5391,1)="Y"),"Yes")</f>
        <v>No</v>
      </c>
      <c r="I5391" t="str">
        <f>PROPER(Applications!I5391)</f>
        <v>Denied</v>
      </c>
      <c r="J5391" s="5">
        <v>2903.04</v>
      </c>
      <c r="K5391" s="12">
        <v>3024</v>
      </c>
      <c r="L5391">
        <v>4</v>
      </c>
      <c r="M5391" t="s">
        <v>31</v>
      </c>
    </row>
    <row r="5392" spans="1:13" x14ac:dyDescent="0.2">
      <c r="A5392" t="str">
        <f>TEXT(Applications!A5392,"00000")</f>
        <v>6733200</v>
      </c>
      <c r="B5392" t="str">
        <f>TEXT(Applications!B5392,"0000")</f>
        <v>1228</v>
      </c>
      <c r="D5392" t="s">
        <v>23</v>
      </c>
      <c r="E5392" s="5" t="str">
        <f>LEFT(Applications!E5392,6)</f>
        <v>55656</v>
      </c>
      <c r="F5392">
        <v>827</v>
      </c>
      <c r="G5392" t="s">
        <v>14</v>
      </c>
      <c r="H5392" t="str" cm="1">
        <f t="array" ref="H5392">_xlfn.IFS(OR(Applications!H5392=FALSE,Applications!H5392=0,LEFT(Applications!H5392,1)="N"),"No",OR(Applications!H5392=TRUE,Applications!H5392=1,LEFT(Applications!H5392,1)="Y"),"Yes")</f>
        <v>No</v>
      </c>
      <c r="I5392" t="str">
        <f>PROPER(Applications!I5392)</f>
        <v>Approved</v>
      </c>
      <c r="J5392" s="5">
        <v>940.8</v>
      </c>
      <c r="K5392" s="12">
        <v>1120</v>
      </c>
      <c r="L5392">
        <v>3</v>
      </c>
      <c r="M5392" t="s">
        <v>35</v>
      </c>
    </row>
    <row r="5393" spans="1:13" x14ac:dyDescent="0.2">
      <c r="A5393" t="str">
        <f>TEXT(Applications!A5393,"00000")</f>
        <v>6733251</v>
      </c>
      <c r="B5393" t="str">
        <f>TEXT(Applications!B5393,"0000")</f>
        <v>1295</v>
      </c>
      <c r="C5393" s="10">
        <v>44655</v>
      </c>
      <c r="D5393" t="s">
        <v>13</v>
      </c>
      <c r="E5393" s="5" t="str">
        <f>LEFT(Applications!E5393,6)</f>
        <v>123515</v>
      </c>
      <c r="F5393">
        <v>622</v>
      </c>
      <c r="G5393" t="s">
        <v>14</v>
      </c>
      <c r="H5393" t="str" cm="1">
        <f t="array" ref="H5393">_xlfn.IFS(OR(Applications!H5393=FALSE,Applications!H5393=0,LEFT(Applications!H5393,1)="N"),"No",OR(Applications!H5393=TRUE,Applications!H5393=1,LEFT(Applications!H5393,1)="Y"),"Yes")</f>
        <v>Yes</v>
      </c>
      <c r="I5393" t="str">
        <f>PROPER(Applications!I5393)</f>
        <v>Denied</v>
      </c>
      <c r="J5393" s="5">
        <v>6941.76</v>
      </c>
      <c r="K5393" s="12">
        <v>7231</v>
      </c>
      <c r="L5393">
        <v>5</v>
      </c>
      <c r="M5393" t="s">
        <v>36</v>
      </c>
    </row>
    <row r="5394" spans="1:13" x14ac:dyDescent="0.2">
      <c r="A5394" t="str">
        <f>TEXT(Applications!A5394,"00000")</f>
        <v>6735243</v>
      </c>
      <c r="B5394" t="str">
        <f>TEXT(Applications!B5394,"0000")</f>
        <v>1620</v>
      </c>
      <c r="C5394" s="10">
        <v>44074</v>
      </c>
      <c r="D5394" t="s">
        <v>19</v>
      </c>
      <c r="E5394" s="5" t="str">
        <f>LEFT(Applications!E5394,6)</f>
        <v>117243</v>
      </c>
      <c r="F5394">
        <v>609</v>
      </c>
      <c r="G5394" t="s">
        <v>14</v>
      </c>
      <c r="H5394" t="str" cm="1">
        <f t="array" ref="H5394">_xlfn.IFS(OR(Applications!H5394=FALSE,Applications!H5394=0,LEFT(Applications!H5394,1)="N"),"No",OR(Applications!H5394=TRUE,Applications!H5394=1,LEFT(Applications!H5394,1)="Y"),"Yes")</f>
        <v>Yes</v>
      </c>
      <c r="I5394" t="str">
        <f>PROPER(Applications!I5394)</f>
        <v>Denied</v>
      </c>
      <c r="J5394" s="5">
        <v>2931</v>
      </c>
      <c r="K5394" s="12">
        <v>4885</v>
      </c>
      <c r="L5394">
        <v>3</v>
      </c>
      <c r="M5394" t="s">
        <v>36</v>
      </c>
    </row>
    <row r="5395" spans="1:13" x14ac:dyDescent="0.2">
      <c r="A5395" t="str">
        <f>TEXT(Applications!A5395,"00000")</f>
        <v>6735994</v>
      </c>
      <c r="B5395" t="str">
        <f>TEXT(Applications!B5395,"0000")</f>
        <v>1089</v>
      </c>
      <c r="C5395" s="10">
        <v>43931</v>
      </c>
      <c r="D5395" t="s">
        <v>37</v>
      </c>
      <c r="E5395" s="5" t="str">
        <f>LEFT(Applications!E5395,6)</f>
        <v>188427</v>
      </c>
      <c r="F5395">
        <v>696</v>
      </c>
      <c r="G5395" t="s">
        <v>14</v>
      </c>
      <c r="H5395" t="str" cm="1">
        <f t="array" ref="H5395">_xlfn.IFS(OR(Applications!H5395=FALSE,Applications!H5395=0,LEFT(Applications!H5395,1)="N"),"No",OR(Applications!H5395=TRUE,Applications!H5395=1,LEFT(Applications!H5395,1)="Y"),"Yes")</f>
        <v>No</v>
      </c>
      <c r="I5395" t="str">
        <f>PROPER(Applications!I5395)</f>
        <v>Under Review</v>
      </c>
      <c r="J5395" s="5">
        <v>1446.06</v>
      </c>
      <c r="K5395" s="12">
        <v>2191</v>
      </c>
      <c r="L5395">
        <v>5</v>
      </c>
      <c r="M5395" t="s">
        <v>52</v>
      </c>
    </row>
    <row r="5396" spans="1:13" x14ac:dyDescent="0.2">
      <c r="A5396" t="str">
        <f>TEXT(Applications!A5396,"00000")</f>
        <v>6736910</v>
      </c>
      <c r="B5396" t="str">
        <f>TEXT(Applications!B5396,"0000")</f>
        <v>0083</v>
      </c>
      <c r="C5396" s="10">
        <v>44803</v>
      </c>
      <c r="D5396" t="s">
        <v>19</v>
      </c>
      <c r="E5396" s="5" t="str">
        <f>LEFT(Applications!E5396,6)</f>
        <v>143541</v>
      </c>
      <c r="F5396">
        <v>682</v>
      </c>
      <c r="G5396" t="s">
        <v>14</v>
      </c>
      <c r="H5396" t="str" cm="1">
        <f t="array" ref="H5396">_xlfn.IFS(OR(Applications!H5396=FALSE,Applications!H5396=0,LEFT(Applications!H5396,1)="N"),"No",OR(Applications!H5396=TRUE,Applications!H5396=1,LEFT(Applications!H5396,1)="Y"),"Yes")</f>
        <v>No</v>
      </c>
      <c r="I5396" t="str">
        <f>PROPER(Applications!I5396)</f>
        <v>Denied</v>
      </c>
      <c r="J5396" s="5">
        <v>3185.28</v>
      </c>
      <c r="K5396" s="12">
        <v>3318</v>
      </c>
      <c r="L5396">
        <v>5</v>
      </c>
      <c r="M5396" t="s">
        <v>36</v>
      </c>
    </row>
    <row r="5397" spans="1:13" x14ac:dyDescent="0.2">
      <c r="A5397" t="str">
        <f>TEXT(Applications!A5397,"00000")</f>
        <v>6738007</v>
      </c>
      <c r="B5397" t="str">
        <f>TEXT(Applications!B5397,"0000")</f>
        <v>1202</v>
      </c>
      <c r="C5397" s="10">
        <v>45309</v>
      </c>
      <c r="D5397" t="s">
        <v>32</v>
      </c>
      <c r="E5397" s="5" t="str">
        <f>LEFT(Applications!E5397,6)</f>
        <v>89144</v>
      </c>
      <c r="G5397" t="s">
        <v>14</v>
      </c>
      <c r="H5397" t="str" cm="1">
        <f t="array" ref="H5397">_xlfn.IFS(OR(Applications!H5397=FALSE,Applications!H5397=0,LEFT(Applications!H5397,1)="N"),"No",OR(Applications!H5397=TRUE,Applications!H5397=1,LEFT(Applications!H5397,1)="Y"),"Yes")</f>
        <v>No</v>
      </c>
      <c r="I5397" t="str">
        <f>PROPER(Applications!I5397)</f>
        <v>Approved</v>
      </c>
      <c r="J5397" s="5">
        <v>1554.6</v>
      </c>
      <c r="K5397" s="12">
        <v>2591</v>
      </c>
      <c r="L5397">
        <v>1</v>
      </c>
      <c r="M5397" t="s">
        <v>52</v>
      </c>
    </row>
    <row r="5398" spans="1:13" x14ac:dyDescent="0.2">
      <c r="A5398" t="str">
        <f>TEXT(Applications!A5398,"00000")</f>
        <v>6742022</v>
      </c>
      <c r="B5398" t="str">
        <f>TEXT(Applications!B5398,"0000")</f>
        <v>0630</v>
      </c>
      <c r="C5398" s="10">
        <v>44135</v>
      </c>
      <c r="D5398" t="s">
        <v>19</v>
      </c>
      <c r="E5398" s="5" t="str">
        <f>LEFT(Applications!E5398,6)</f>
        <v>173446</v>
      </c>
      <c r="F5398">
        <v>793</v>
      </c>
      <c r="G5398" t="s">
        <v>14</v>
      </c>
      <c r="H5398" t="str" cm="1">
        <f t="array" ref="H5398">_xlfn.IFS(OR(Applications!H5398=FALSE,Applications!H5398=0,LEFT(Applications!H5398,1)="N"),"No",OR(Applications!H5398=TRUE,Applications!H5398=1,LEFT(Applications!H5398,1)="Y"),"Yes")</f>
        <v>Yes</v>
      </c>
      <c r="I5398" t="str">
        <f>PROPER(Applications!I5398)</f>
        <v>Approved</v>
      </c>
      <c r="J5398" s="5">
        <v>1384.5</v>
      </c>
      <c r="K5398" s="12">
        <v>1775</v>
      </c>
      <c r="L5398">
        <v>4</v>
      </c>
      <c r="M5398" t="s">
        <v>25</v>
      </c>
    </row>
    <row r="5399" spans="1:13" x14ac:dyDescent="0.2">
      <c r="A5399" t="str">
        <f>TEXT(Applications!A5399,"00000")</f>
        <v>6744262</v>
      </c>
      <c r="B5399" t="str">
        <f>TEXT(Applications!B5399,"0000")</f>
        <v>0024</v>
      </c>
      <c r="C5399" s="10">
        <v>44630</v>
      </c>
      <c r="D5399" t="s">
        <v>32</v>
      </c>
      <c r="E5399" s="5" t="str">
        <f>LEFT(Applications!E5399,6)</f>
        <v>309771</v>
      </c>
      <c r="F5399">
        <v>696</v>
      </c>
      <c r="G5399" t="s">
        <v>14</v>
      </c>
      <c r="H5399" t="str" cm="1">
        <f t="array" ref="H5399">_xlfn.IFS(OR(Applications!H5399=FALSE,Applications!H5399=0,LEFT(Applications!H5399,1)="N"),"No",OR(Applications!H5399=TRUE,Applications!H5399=1,LEFT(Applications!H5399,1)="Y"),"Yes")</f>
        <v>Yes</v>
      </c>
      <c r="I5399" t="str">
        <f>PROPER(Applications!I5399)</f>
        <v>Approved</v>
      </c>
      <c r="J5399" s="5">
        <v>1780.8</v>
      </c>
      <c r="K5399" s="12">
        <v>2968</v>
      </c>
      <c r="L5399">
        <v>2</v>
      </c>
      <c r="M5399" t="s">
        <v>38</v>
      </c>
    </row>
    <row r="5400" spans="1:13" x14ac:dyDescent="0.2">
      <c r="A5400" t="str">
        <f>TEXT(Applications!A5400,"00000")</f>
        <v>6745447</v>
      </c>
      <c r="B5400" t="str">
        <f>TEXT(Applications!B5400,"0000")</f>
        <v>0107</v>
      </c>
      <c r="C5400" s="10">
        <v>44613</v>
      </c>
      <c r="D5400" t="s">
        <v>29</v>
      </c>
      <c r="E5400" s="5" t="str">
        <f>LEFT(Applications!E5400,6)</f>
        <v>141564</v>
      </c>
      <c r="F5400">
        <v>640</v>
      </c>
      <c r="G5400" t="s">
        <v>14</v>
      </c>
      <c r="H5400" t="str" cm="1">
        <f t="array" ref="H5400">_xlfn.IFS(OR(Applications!H5400=FALSE,Applications!H5400=0,LEFT(Applications!H5400,1)="N"),"No",OR(Applications!H5400=TRUE,Applications!H5400=1,LEFT(Applications!H5400,1)="Y"),"Yes")</f>
        <v>Yes</v>
      </c>
      <c r="I5400" t="str">
        <f>PROPER(Applications!I5400)</f>
        <v>Denied</v>
      </c>
      <c r="J5400" s="5">
        <v>2190.54</v>
      </c>
      <c r="K5400" s="12">
        <v>3319</v>
      </c>
      <c r="L5400">
        <v>2</v>
      </c>
      <c r="M5400" t="s">
        <v>38</v>
      </c>
    </row>
    <row r="5401" spans="1:13" x14ac:dyDescent="0.2">
      <c r="A5401" t="str">
        <f>TEXT(Applications!A5401,"00000")</f>
        <v>6745873</v>
      </c>
      <c r="B5401" t="str">
        <f>TEXT(Applications!B5401,"0000")</f>
        <v>0884</v>
      </c>
      <c r="D5401" t="s">
        <v>32</v>
      </c>
      <c r="E5401" s="5" t="str">
        <f>LEFT(Applications!E5401,6)</f>
        <v>140905</v>
      </c>
      <c r="F5401">
        <v>661</v>
      </c>
      <c r="G5401" t="s">
        <v>26</v>
      </c>
      <c r="H5401" t="str" cm="1">
        <f t="array" ref="H5401">_xlfn.IFS(OR(Applications!H5401=FALSE,Applications!H5401=0,LEFT(Applications!H5401,1)="N"),"No",OR(Applications!H5401=TRUE,Applications!H5401=1,LEFT(Applications!H5401,1)="Y"),"Yes")</f>
        <v>No</v>
      </c>
      <c r="I5401" t="str">
        <f>PROPER(Applications!I5401)</f>
        <v>Approved</v>
      </c>
      <c r="J5401" s="5">
        <v>4911.66</v>
      </c>
      <c r="K5401" s="12">
        <v>6297</v>
      </c>
      <c r="L5401">
        <v>3</v>
      </c>
      <c r="M5401" t="s">
        <v>17</v>
      </c>
    </row>
    <row r="5402" spans="1:13" x14ac:dyDescent="0.2">
      <c r="A5402" t="str">
        <f>TEXT(Applications!A5402,"00000")</f>
        <v>6746142</v>
      </c>
      <c r="B5402" t="str">
        <f>TEXT(Applications!B5402,"0000")</f>
        <v>1774</v>
      </c>
      <c r="C5402" s="10">
        <v>44957</v>
      </c>
      <c r="D5402" t="s">
        <v>23</v>
      </c>
      <c r="E5402" s="5" t="str">
        <f>LEFT(Applications!E5402,6)</f>
        <v>212926</v>
      </c>
      <c r="F5402">
        <v>663</v>
      </c>
      <c r="G5402" t="s">
        <v>26</v>
      </c>
      <c r="H5402" t="str" cm="1">
        <f t="array" ref="H5402">_xlfn.IFS(OR(Applications!H5402=FALSE,Applications!H5402=0,LEFT(Applications!H5402,1)="N"),"No",OR(Applications!H5402=TRUE,Applications!H5402=1,LEFT(Applications!H5402,1)="Y"),"Yes")</f>
        <v>Yes</v>
      </c>
      <c r="I5402" t="str">
        <f>PROPER(Applications!I5402)</f>
        <v>Approved</v>
      </c>
      <c r="J5402" s="5">
        <v>1454.4</v>
      </c>
      <c r="K5402" s="12">
        <v>1515</v>
      </c>
      <c r="L5402">
        <v>1</v>
      </c>
      <c r="M5402" t="s">
        <v>21</v>
      </c>
    </row>
    <row r="5403" spans="1:13" x14ac:dyDescent="0.2">
      <c r="A5403" t="str">
        <f>TEXT(Applications!A5403,"00000")</f>
        <v>6747290</v>
      </c>
      <c r="B5403" t="str">
        <f>TEXT(Applications!B5403,"0000")</f>
        <v>0072</v>
      </c>
      <c r="C5403" s="10">
        <v>44448</v>
      </c>
      <c r="D5403" t="s">
        <v>19</v>
      </c>
      <c r="E5403" s="5" t="str">
        <f>LEFT(Applications!E5403,6)</f>
        <v>88328</v>
      </c>
      <c r="F5403">
        <v>784</v>
      </c>
      <c r="G5403" t="s">
        <v>14</v>
      </c>
      <c r="H5403" t="str" cm="1">
        <f t="array" ref="H5403">_xlfn.IFS(OR(Applications!H5403=FALSE,Applications!H5403=0,LEFT(Applications!H5403,1)="N"),"No",OR(Applications!H5403=TRUE,Applications!H5403=1,LEFT(Applications!H5403,1)="Y"),"Yes")</f>
        <v>Yes</v>
      </c>
      <c r="I5403" t="str">
        <f>PROPER(Applications!I5403)</f>
        <v>Approved</v>
      </c>
      <c r="J5403" s="5">
        <v>2635.08</v>
      </c>
      <c r="K5403" s="12">
        <v>3137</v>
      </c>
      <c r="L5403">
        <v>5</v>
      </c>
      <c r="M5403" t="s">
        <v>38</v>
      </c>
    </row>
    <row r="5404" spans="1:13" x14ac:dyDescent="0.2">
      <c r="A5404" t="str">
        <f>TEXT(Applications!A5404,"00000")</f>
        <v>6749586</v>
      </c>
      <c r="B5404" t="str">
        <f>TEXT(Applications!B5404,"0000")</f>
        <v>0393</v>
      </c>
      <c r="C5404" s="10">
        <v>44775</v>
      </c>
      <c r="D5404" t="s">
        <v>27</v>
      </c>
      <c r="E5404" s="5" t="str">
        <f>LEFT(Applications!E5404,6)</f>
        <v>66914</v>
      </c>
      <c r="F5404">
        <v>676</v>
      </c>
      <c r="G5404" t="s">
        <v>26</v>
      </c>
      <c r="H5404" t="str" cm="1">
        <f t="array" ref="H5404">_xlfn.IFS(OR(Applications!H5404=FALSE,Applications!H5404=0,LEFT(Applications!H5404,1)="N"),"No",OR(Applications!H5404=TRUE,Applications!H5404=1,LEFT(Applications!H5404,1)="Y"),"Yes")</f>
        <v>No</v>
      </c>
      <c r="I5404" t="str">
        <f>PROPER(Applications!I5404)</f>
        <v>Under Review</v>
      </c>
      <c r="J5404" s="5">
        <v>1632</v>
      </c>
      <c r="K5404" s="12">
        <v>2720</v>
      </c>
      <c r="L5404">
        <v>1</v>
      </c>
      <c r="M5404" t="s">
        <v>35</v>
      </c>
    </row>
    <row r="5405" spans="1:13" x14ac:dyDescent="0.2">
      <c r="A5405" t="str">
        <f>TEXT(Applications!A5405,"00000")</f>
        <v>6750000</v>
      </c>
      <c r="B5405" t="str">
        <f>TEXT(Applications!B5405,"0000")</f>
        <v>0401</v>
      </c>
      <c r="C5405" s="10" t="s">
        <v>560</v>
      </c>
      <c r="D5405" t="s">
        <v>29</v>
      </c>
      <c r="E5405" s="5" t="str">
        <f>LEFT(Applications!E5405,6)</f>
        <v>250252</v>
      </c>
      <c r="F5405">
        <v>695</v>
      </c>
      <c r="G5405" t="s">
        <v>14</v>
      </c>
      <c r="H5405" t="str" cm="1">
        <f t="array" ref="H5405">_xlfn.IFS(OR(Applications!H5405=FALSE,Applications!H5405=0,LEFT(Applications!H5405,1)="N"),"No",OR(Applications!H5405=TRUE,Applications!H5405=1,LEFT(Applications!H5405,1)="Y"),"Yes")</f>
        <v>No</v>
      </c>
      <c r="I5405" t="str">
        <f>PROPER(Applications!I5405)</f>
        <v>Withdrawn</v>
      </c>
      <c r="J5405" s="5">
        <v>6244.8</v>
      </c>
      <c r="K5405" s="12">
        <v>0</v>
      </c>
      <c r="L5405">
        <v>3</v>
      </c>
      <c r="M5405" t="s">
        <v>34</v>
      </c>
    </row>
    <row r="5406" spans="1:13" x14ac:dyDescent="0.2">
      <c r="A5406" t="str">
        <f>TEXT(Applications!A5406,"00000")</f>
        <v>6750357</v>
      </c>
      <c r="B5406" t="str">
        <f>TEXT(Applications!B5406,"0000")</f>
        <v>0460</v>
      </c>
      <c r="D5406" t="s">
        <v>23</v>
      </c>
      <c r="E5406" s="5" t="str">
        <f>LEFT(Applications!E5406,6)</f>
        <v>87917</v>
      </c>
      <c r="F5406">
        <v>754</v>
      </c>
      <c r="G5406" t="s">
        <v>14</v>
      </c>
      <c r="H5406" t="str" cm="1">
        <f t="array" ref="H5406">_xlfn.IFS(OR(Applications!H5406=FALSE,Applications!H5406=0,LEFT(Applications!H5406,1)="N"),"No",OR(Applications!H5406=TRUE,Applications!H5406=1,LEFT(Applications!H5406,1)="Y"),"Yes")</f>
        <v>Yes</v>
      </c>
      <c r="I5406" t="str">
        <f>PROPER(Applications!I5406)</f>
        <v>Approved</v>
      </c>
      <c r="J5406" s="5">
        <v>1861.44</v>
      </c>
      <c r="K5406" s="12">
        <v>2216</v>
      </c>
      <c r="L5406">
        <v>2</v>
      </c>
      <c r="M5406" t="s">
        <v>25</v>
      </c>
    </row>
    <row r="5407" spans="1:13" x14ac:dyDescent="0.2">
      <c r="A5407" t="str">
        <f>TEXT(Applications!A5407,"00000")</f>
        <v>6750572</v>
      </c>
      <c r="B5407" t="str">
        <f>TEXT(Applications!B5407,"0000")</f>
        <v>1528</v>
      </c>
      <c r="C5407" s="10">
        <v>44421</v>
      </c>
      <c r="D5407" t="s">
        <v>23</v>
      </c>
      <c r="E5407" s="5" t="str">
        <f>LEFT(Applications!E5407,6)</f>
        <v>155298</v>
      </c>
      <c r="F5407">
        <v>724</v>
      </c>
      <c r="G5407" t="s">
        <v>14</v>
      </c>
      <c r="H5407" t="str" cm="1">
        <f t="array" ref="H5407">_xlfn.IFS(OR(Applications!H5407=FALSE,Applications!H5407=0,LEFT(Applications!H5407,1)="N"),"No",OR(Applications!H5407=TRUE,Applications!H5407=1,LEFT(Applications!H5407,1)="Y"),"Yes")</f>
        <v>Yes</v>
      </c>
      <c r="I5407" t="str">
        <f>PROPER(Applications!I5407)</f>
        <v>Approved</v>
      </c>
      <c r="J5407" s="5">
        <v>3742.2</v>
      </c>
      <c r="K5407" s="12">
        <v>4455</v>
      </c>
      <c r="L5407">
        <v>1</v>
      </c>
      <c r="M5407" t="s">
        <v>21</v>
      </c>
    </row>
    <row r="5408" spans="1:13" x14ac:dyDescent="0.2">
      <c r="A5408" t="str">
        <f>TEXT(Applications!A5408,"00000")</f>
        <v>6751121</v>
      </c>
      <c r="B5408" t="str">
        <f>TEXT(Applications!B5408,"0000")</f>
        <v>0650</v>
      </c>
      <c r="C5408" s="10">
        <v>45327</v>
      </c>
      <c r="D5408" t="s">
        <v>32</v>
      </c>
      <c r="E5408" s="5" t="str">
        <f>LEFT(Applications!E5408,6)</f>
        <v>19477</v>
      </c>
      <c r="F5408">
        <v>783</v>
      </c>
      <c r="G5408" t="s">
        <v>14</v>
      </c>
      <c r="H5408" t="str" cm="1">
        <f t="array" ref="H5408">_xlfn.IFS(OR(Applications!H5408=FALSE,Applications!H5408=0,LEFT(Applications!H5408,1)="N"),"No",OR(Applications!H5408=TRUE,Applications!H5408=1,LEFT(Applications!H5408,1)="Y"),"Yes")</f>
        <v>No</v>
      </c>
      <c r="I5408" t="str">
        <f>PROPER(Applications!I5408)</f>
        <v>Denied</v>
      </c>
      <c r="J5408" s="5">
        <v>1171.5</v>
      </c>
      <c r="K5408" s="12">
        <v>1775</v>
      </c>
      <c r="L5408">
        <v>3</v>
      </c>
      <c r="M5408" t="s">
        <v>31</v>
      </c>
    </row>
    <row r="5409" spans="1:13" x14ac:dyDescent="0.2">
      <c r="A5409" t="str">
        <f>TEXT(Applications!A5409,"00000")</f>
        <v>6751224</v>
      </c>
      <c r="B5409" t="str">
        <f>TEXT(Applications!B5409,"0000")</f>
        <v>0531</v>
      </c>
      <c r="C5409" s="10">
        <v>44593</v>
      </c>
      <c r="D5409" t="s">
        <v>37</v>
      </c>
      <c r="E5409" s="5" t="str">
        <f>LEFT(Applications!E5409,6)</f>
        <v>158900</v>
      </c>
      <c r="F5409">
        <v>584</v>
      </c>
      <c r="G5409" t="s">
        <v>14</v>
      </c>
      <c r="H5409" t="str" cm="1">
        <f t="array" ref="H5409">_xlfn.IFS(OR(Applications!H5409=FALSE,Applications!H5409=0,LEFT(Applications!H5409,1)="N"),"No",OR(Applications!H5409=TRUE,Applications!H5409=1,LEFT(Applications!H5409,1)="Y"),"Yes")</f>
        <v>Yes</v>
      </c>
      <c r="I5409" t="str">
        <f>PROPER(Applications!I5409)</f>
        <v>Under Review</v>
      </c>
      <c r="J5409" s="5">
        <v>3263.7</v>
      </c>
      <c r="K5409" s="12">
        <v>4945</v>
      </c>
      <c r="L5409">
        <v>4</v>
      </c>
      <c r="M5409" t="s">
        <v>34</v>
      </c>
    </row>
    <row r="5410" spans="1:13" x14ac:dyDescent="0.2">
      <c r="A5410" t="str">
        <f>TEXT(Applications!A5410,"00000")</f>
        <v>6751783</v>
      </c>
      <c r="B5410" t="str">
        <f>TEXT(Applications!B5410,"0000")</f>
        <v>0729</v>
      </c>
      <c r="C5410" s="10">
        <v>45493</v>
      </c>
      <c r="D5410" t="s">
        <v>27</v>
      </c>
      <c r="E5410" s="5" t="str">
        <f>LEFT(Applications!E5410,6)</f>
        <v>22413</v>
      </c>
      <c r="F5410">
        <v>721</v>
      </c>
      <c r="G5410" t="s">
        <v>14</v>
      </c>
      <c r="H5410" t="str" cm="1">
        <f t="array" ref="H5410">_xlfn.IFS(OR(Applications!H5410=FALSE,Applications!H5410=0,LEFT(Applications!H5410,1)="N"),"No",OR(Applications!H5410=TRUE,Applications!H5410=1,LEFT(Applications!H5410,1)="Y"),"Yes")</f>
        <v>Yes</v>
      </c>
      <c r="I5410" t="str">
        <f>PROPER(Applications!I5410)</f>
        <v>Denied</v>
      </c>
      <c r="J5410" s="5">
        <v>1742.16</v>
      </c>
      <c r="K5410" s="12">
        <v>2074</v>
      </c>
      <c r="L5410">
        <v>3</v>
      </c>
      <c r="M5410" t="s">
        <v>28</v>
      </c>
    </row>
    <row r="5411" spans="1:13" x14ac:dyDescent="0.2">
      <c r="A5411" t="str">
        <f>TEXT(Applications!A5411,"00000")</f>
        <v>6752243</v>
      </c>
      <c r="B5411" t="str">
        <f>TEXT(Applications!B5411,"0000")</f>
        <v>1003</v>
      </c>
      <c r="C5411" s="10">
        <v>44368</v>
      </c>
      <c r="D5411" t="s">
        <v>37</v>
      </c>
      <c r="E5411" s="5" t="str">
        <f>LEFT(Applications!E5411,6)</f>
        <v>50377</v>
      </c>
      <c r="G5411" t="s">
        <v>26</v>
      </c>
      <c r="H5411" t="str" cm="1">
        <f t="array" ref="H5411">_xlfn.IFS(OR(Applications!H5411=FALSE,Applications!H5411=0,LEFT(Applications!H5411,1)="N"),"No",OR(Applications!H5411=TRUE,Applications!H5411=1,LEFT(Applications!H5411,1)="Y"),"Yes")</f>
        <v>Yes</v>
      </c>
      <c r="I5411" t="str">
        <f>PROPER(Applications!I5411)</f>
        <v>Denied</v>
      </c>
      <c r="J5411" s="5">
        <v>8386.56</v>
      </c>
      <c r="K5411" s="12">
        <v>8736</v>
      </c>
      <c r="L5411">
        <v>2</v>
      </c>
      <c r="M5411" t="s">
        <v>25</v>
      </c>
    </row>
    <row r="5412" spans="1:13" x14ac:dyDescent="0.2">
      <c r="A5412" t="str">
        <f>TEXT(Applications!A5412,"00000")</f>
        <v>6753689</v>
      </c>
      <c r="B5412" t="str">
        <f>TEXT(Applications!B5412,"0000")</f>
        <v>0679</v>
      </c>
      <c r="C5412" s="10" t="s">
        <v>561</v>
      </c>
      <c r="D5412" t="s">
        <v>27</v>
      </c>
      <c r="E5412" s="5" t="str">
        <f>LEFT(Applications!E5412,6)</f>
        <v>68715</v>
      </c>
      <c r="F5412">
        <v>659</v>
      </c>
      <c r="G5412" t="s">
        <v>14</v>
      </c>
      <c r="H5412" t="str" cm="1">
        <f t="array" ref="H5412">_xlfn.IFS(OR(Applications!H5412=FALSE,Applications!H5412=0,LEFT(Applications!H5412,1)="N"),"No",OR(Applications!H5412=TRUE,Applications!H5412=1,LEFT(Applications!H5412,1)="Y"),"Yes")</f>
        <v>Yes</v>
      </c>
      <c r="I5412" t="str">
        <f>PROPER(Applications!I5412)</f>
        <v>Denied</v>
      </c>
      <c r="J5412" s="5">
        <v>2299.44</v>
      </c>
      <c r="K5412" s="12">
        <v>2948</v>
      </c>
      <c r="L5412">
        <v>3</v>
      </c>
      <c r="M5412" t="s">
        <v>21</v>
      </c>
    </row>
    <row r="5413" spans="1:13" x14ac:dyDescent="0.2">
      <c r="A5413" t="str">
        <f>TEXT(Applications!A5413,"00000")</f>
        <v>6755916</v>
      </c>
      <c r="B5413" t="str">
        <f>TEXT(Applications!B5413,"0000")</f>
        <v>1396</v>
      </c>
      <c r="C5413" s="10">
        <v>43857</v>
      </c>
      <c r="D5413" t="s">
        <v>19</v>
      </c>
      <c r="E5413" s="5" t="str">
        <f>LEFT(Applications!E5413,6)</f>
        <v>195767</v>
      </c>
      <c r="F5413">
        <v>334</v>
      </c>
      <c r="G5413" t="s">
        <v>14</v>
      </c>
      <c r="H5413" t="str" cm="1">
        <f t="array" ref="H5413">_xlfn.IFS(OR(Applications!H5413=FALSE,Applications!H5413=0,LEFT(Applications!H5413,1)="N"),"No",OR(Applications!H5413=TRUE,Applications!H5413=1,LEFT(Applications!H5413,1)="Y"),"Yes")</f>
        <v>No</v>
      </c>
      <c r="I5413" t="str">
        <f>PROPER(Applications!I5413)</f>
        <v>Approved</v>
      </c>
      <c r="J5413" s="5">
        <v>2458.56</v>
      </c>
      <c r="K5413" s="12">
        <v>0</v>
      </c>
      <c r="L5413">
        <v>3</v>
      </c>
      <c r="M5413" t="s">
        <v>21</v>
      </c>
    </row>
    <row r="5414" spans="1:13" x14ac:dyDescent="0.2">
      <c r="A5414" t="str">
        <f>TEXT(Applications!A5414,"00000")</f>
        <v>6758160</v>
      </c>
      <c r="B5414" t="str">
        <f>TEXT(Applications!B5414,"0000")</f>
        <v>0290</v>
      </c>
      <c r="C5414" s="10">
        <v>45415</v>
      </c>
      <c r="D5414" t="s">
        <v>13</v>
      </c>
      <c r="E5414" s="5" t="str">
        <f>LEFT(Applications!E5414,6)</f>
        <v>92345</v>
      </c>
      <c r="F5414">
        <v>591</v>
      </c>
      <c r="G5414" t="s">
        <v>14</v>
      </c>
      <c r="H5414" t="str" cm="1">
        <f t="array" ref="H5414">_xlfn.IFS(OR(Applications!H5414=FALSE,Applications!H5414=0,LEFT(Applications!H5414,1)="N"),"No",OR(Applications!H5414=TRUE,Applications!H5414=1,LEFT(Applications!H5414,1)="Y"),"Yes")</f>
        <v>No</v>
      </c>
      <c r="I5414" t="str">
        <f>PROPER(Applications!I5414)</f>
        <v>Approved</v>
      </c>
      <c r="J5414" s="5">
        <v>1593.6</v>
      </c>
      <c r="K5414" s="12">
        <v>1660</v>
      </c>
      <c r="L5414">
        <v>4</v>
      </c>
      <c r="M5414" t="s">
        <v>25</v>
      </c>
    </row>
    <row r="5415" spans="1:13" x14ac:dyDescent="0.2">
      <c r="A5415" t="str">
        <f>TEXT(Applications!A5415,"00000")</f>
        <v>6759496</v>
      </c>
      <c r="B5415" t="str">
        <f>TEXT(Applications!B5415,"0000")</f>
        <v>1348</v>
      </c>
      <c r="D5415" t="s">
        <v>27</v>
      </c>
      <c r="E5415" s="5" t="str">
        <f>LEFT(Applications!E5415,6)</f>
        <v>210719</v>
      </c>
      <c r="F5415">
        <v>521</v>
      </c>
      <c r="G5415" t="s">
        <v>26</v>
      </c>
      <c r="H5415" t="str" cm="1">
        <f t="array" ref="H5415">_xlfn.IFS(OR(Applications!H5415=FALSE,Applications!H5415=0,LEFT(Applications!H5415,1)="N"),"No",OR(Applications!H5415=TRUE,Applications!H5415=1,LEFT(Applications!H5415,1)="Y"),"Yes")</f>
        <v>No</v>
      </c>
      <c r="I5415" t="str">
        <f>PROPER(Applications!I5415)</f>
        <v>Approved</v>
      </c>
      <c r="J5415" s="5">
        <v>4491</v>
      </c>
      <c r="K5415" s="12">
        <v>7485</v>
      </c>
      <c r="L5415">
        <v>4</v>
      </c>
      <c r="M5415" t="s">
        <v>41</v>
      </c>
    </row>
    <row r="5416" spans="1:13" x14ac:dyDescent="0.2">
      <c r="A5416" t="str">
        <f>TEXT(Applications!A5416,"00000")</f>
        <v>6760207</v>
      </c>
      <c r="B5416" t="str">
        <f>TEXT(Applications!B5416,"0000")</f>
        <v>0264</v>
      </c>
      <c r="C5416" s="10">
        <v>45537</v>
      </c>
      <c r="D5416" t="s">
        <v>37</v>
      </c>
      <c r="E5416" s="5" t="str">
        <f>LEFT(Applications!E5416,6)</f>
        <v>358000</v>
      </c>
      <c r="F5416">
        <v>695</v>
      </c>
      <c r="G5416" t="s">
        <v>14</v>
      </c>
      <c r="H5416" t="str" cm="1">
        <f t="array" ref="H5416">_xlfn.IFS(OR(Applications!H5416=FALSE,Applications!H5416=0,LEFT(Applications!H5416,1)="N"),"No",OR(Applications!H5416=TRUE,Applications!H5416=1,LEFT(Applications!H5416,1)="Y"),"Yes")</f>
        <v>No</v>
      </c>
      <c r="I5416" t="str">
        <f>PROPER(Applications!I5416)</f>
        <v>Pending</v>
      </c>
      <c r="J5416" s="5">
        <v>934.56</v>
      </c>
      <c r="K5416" s="12">
        <v>1416</v>
      </c>
      <c r="L5416">
        <v>4</v>
      </c>
      <c r="M5416" t="s">
        <v>52</v>
      </c>
    </row>
    <row r="5417" spans="1:13" x14ac:dyDescent="0.2">
      <c r="A5417" t="str">
        <f>TEXT(Applications!A5417,"00000")</f>
        <v>6762840</v>
      </c>
      <c r="B5417" t="str">
        <f>TEXT(Applications!B5417,"0000")</f>
        <v>1418</v>
      </c>
      <c r="C5417" s="10" t="s">
        <v>477</v>
      </c>
      <c r="D5417" t="s">
        <v>29</v>
      </c>
      <c r="E5417" s="5" t="str">
        <f>LEFT(Applications!E5417,6)</f>
        <v>237191</v>
      </c>
      <c r="F5417">
        <v>775</v>
      </c>
      <c r="G5417" t="s">
        <v>14</v>
      </c>
      <c r="H5417" t="str" cm="1">
        <f t="array" ref="H5417">_xlfn.IFS(OR(Applications!H5417=FALSE,Applications!H5417=0,LEFT(Applications!H5417,1)="N"),"No",OR(Applications!H5417=TRUE,Applications!H5417=1,LEFT(Applications!H5417,1)="Y"),"Yes")</f>
        <v>No</v>
      </c>
      <c r="I5417" t="str">
        <f>PROPER(Applications!I5417)</f>
        <v>Under Review</v>
      </c>
      <c r="J5417" s="5">
        <v>2104.08</v>
      </c>
      <c r="K5417" s="12">
        <v>3188</v>
      </c>
      <c r="L5417">
        <v>4</v>
      </c>
      <c r="M5417" t="s">
        <v>21</v>
      </c>
    </row>
    <row r="5418" spans="1:13" x14ac:dyDescent="0.2">
      <c r="A5418" t="str">
        <f>TEXT(Applications!A5418,"00000")</f>
        <v>6763498</v>
      </c>
      <c r="B5418" t="str">
        <f>TEXT(Applications!B5418,"0000")</f>
        <v>1539</v>
      </c>
      <c r="C5418" s="10">
        <v>44129</v>
      </c>
      <c r="D5418" t="s">
        <v>27</v>
      </c>
      <c r="E5418" s="5" t="str">
        <f>LEFT(Applications!E5418,6)</f>
        <v>179541</v>
      </c>
      <c r="G5418" t="s">
        <v>26</v>
      </c>
      <c r="H5418" t="str" cm="1">
        <f t="array" ref="H5418">_xlfn.IFS(OR(Applications!H5418=FALSE,Applications!H5418=0,LEFT(Applications!H5418,1)="N"),"No",OR(Applications!H5418=TRUE,Applications!H5418=1,LEFT(Applications!H5418,1)="Y"),"Yes")</f>
        <v>Yes</v>
      </c>
      <c r="I5418" t="str">
        <f>PROPER(Applications!I5418)</f>
        <v>Approved</v>
      </c>
      <c r="J5418" s="5">
        <v>8597.76</v>
      </c>
      <c r="K5418" s="12">
        <v>8956</v>
      </c>
      <c r="L5418">
        <v>5</v>
      </c>
    </row>
    <row r="5419" spans="1:13" x14ac:dyDescent="0.2">
      <c r="A5419" t="str">
        <f>TEXT(Applications!A5419,"00000")</f>
        <v>6764768</v>
      </c>
      <c r="B5419" t="str">
        <f>TEXT(Applications!B5419,"0000")</f>
        <v>1075</v>
      </c>
      <c r="C5419" s="10">
        <v>45361</v>
      </c>
      <c r="D5419" t="s">
        <v>19</v>
      </c>
      <c r="E5419" s="5" t="str">
        <f>LEFT(Applications!E5419,6)</f>
        <v>131231</v>
      </c>
      <c r="F5419">
        <v>785</v>
      </c>
      <c r="G5419" t="s">
        <v>14</v>
      </c>
      <c r="H5419" t="str" cm="1">
        <f t="array" ref="H5419">_xlfn.IFS(OR(Applications!H5419=FALSE,Applications!H5419=0,LEFT(Applications!H5419,1)="N"),"No",OR(Applications!H5419=TRUE,Applications!H5419=1,LEFT(Applications!H5419,1)="Y"),"Yes")</f>
        <v>No</v>
      </c>
      <c r="I5419" t="str">
        <f>PROPER(Applications!I5419)</f>
        <v>Denied</v>
      </c>
      <c r="J5419" s="5">
        <v>4206.72</v>
      </c>
      <c r="K5419" s="12">
        <v>4382</v>
      </c>
      <c r="L5419">
        <v>2</v>
      </c>
      <c r="M5419" t="s">
        <v>17</v>
      </c>
    </row>
    <row r="5420" spans="1:13" x14ac:dyDescent="0.2">
      <c r="A5420" t="str">
        <f>TEXT(Applications!A5420,"00000")</f>
        <v>6765415</v>
      </c>
      <c r="B5420" t="str">
        <f>TEXT(Applications!B5420,"0000")</f>
        <v>1629</v>
      </c>
      <c r="C5420" s="10">
        <v>44632</v>
      </c>
      <c r="D5420" t="s">
        <v>37</v>
      </c>
      <c r="E5420" s="5" t="str">
        <f>LEFT(Applications!E5420,6)</f>
        <v>168772</v>
      </c>
      <c r="G5420" t="s">
        <v>14</v>
      </c>
      <c r="H5420" t="str" cm="1">
        <f t="array" ref="H5420">_xlfn.IFS(OR(Applications!H5420=FALSE,Applications!H5420=0,LEFT(Applications!H5420,1)="N"),"No",OR(Applications!H5420=TRUE,Applications!H5420=1,LEFT(Applications!H5420,1)="Y"),"Yes")</f>
        <v>Yes</v>
      </c>
      <c r="I5420" t="str">
        <f>PROPER(Applications!I5420)</f>
        <v>Approved</v>
      </c>
      <c r="J5420" s="5">
        <v>1733.76</v>
      </c>
      <c r="K5420" s="12">
        <v>2064</v>
      </c>
      <c r="L5420">
        <v>3</v>
      </c>
      <c r="M5420" t="s">
        <v>41</v>
      </c>
    </row>
    <row r="5421" spans="1:13" x14ac:dyDescent="0.2">
      <c r="A5421" t="str">
        <f>TEXT(Applications!A5421,"00000")</f>
        <v>6766486</v>
      </c>
      <c r="B5421" t="str">
        <f>TEXT(Applications!B5421,"0000")</f>
        <v>1239</v>
      </c>
      <c r="D5421" t="s">
        <v>29</v>
      </c>
      <c r="E5421" s="5" t="str">
        <f>LEFT(Applications!E5421,6)</f>
        <v>128152</v>
      </c>
      <c r="F5421">
        <v>672</v>
      </c>
      <c r="G5421" t="s">
        <v>14</v>
      </c>
      <c r="H5421" t="str" cm="1">
        <f t="array" ref="H5421">_xlfn.IFS(OR(Applications!H5421=FALSE,Applications!H5421=0,LEFT(Applications!H5421,1)="N"),"No",OR(Applications!H5421=TRUE,Applications!H5421=1,LEFT(Applications!H5421,1)="Y"),"Yes")</f>
        <v>Yes</v>
      </c>
      <c r="I5421" t="str">
        <f>PROPER(Applications!I5421)</f>
        <v>Approved</v>
      </c>
      <c r="J5421" s="5">
        <v>851.76</v>
      </c>
      <c r="K5421" s="12">
        <v>1014</v>
      </c>
      <c r="L5421">
        <v>5</v>
      </c>
      <c r="M5421" t="s">
        <v>34</v>
      </c>
    </row>
    <row r="5422" spans="1:13" x14ac:dyDescent="0.2">
      <c r="A5422" t="str">
        <f>TEXT(Applications!A5422,"00000")</f>
        <v>6766712</v>
      </c>
      <c r="B5422" t="str">
        <f>TEXT(Applications!B5422,"0000")</f>
        <v>1412</v>
      </c>
      <c r="C5422" s="10">
        <v>44538</v>
      </c>
      <c r="D5422" t="s">
        <v>27</v>
      </c>
      <c r="E5422" s="5" t="str">
        <f>LEFT(Applications!E5422,6)</f>
        <v>86746</v>
      </c>
      <c r="F5422">
        <v>743</v>
      </c>
      <c r="G5422" t="s">
        <v>14</v>
      </c>
      <c r="H5422" t="str" cm="1">
        <f t="array" ref="H5422">_xlfn.IFS(OR(Applications!H5422=FALSE,Applications!H5422=0,LEFT(Applications!H5422,1)="N"),"No",OR(Applications!H5422=TRUE,Applications!H5422=1,LEFT(Applications!H5422,1)="Y"),"Yes")</f>
        <v>No</v>
      </c>
      <c r="I5422" t="str">
        <f>PROPER(Applications!I5422)</f>
        <v>Approved</v>
      </c>
      <c r="J5422" s="5">
        <v>1516.8</v>
      </c>
      <c r="K5422" s="12">
        <v>1580</v>
      </c>
      <c r="L5422">
        <v>3</v>
      </c>
      <c r="M5422" t="s">
        <v>34</v>
      </c>
    </row>
    <row r="5423" spans="1:13" x14ac:dyDescent="0.2">
      <c r="A5423" t="str">
        <f>TEXT(Applications!A5423,"00000")</f>
        <v>6767373</v>
      </c>
      <c r="B5423" t="str">
        <f>TEXT(Applications!B5423,"0000")</f>
        <v>0178</v>
      </c>
      <c r="C5423" s="10">
        <v>44020</v>
      </c>
      <c r="D5423" t="s">
        <v>32</v>
      </c>
      <c r="E5423" s="5" t="str">
        <f>LEFT(Applications!E5423,6)</f>
        <v>299474</v>
      </c>
      <c r="F5423">
        <v>826</v>
      </c>
      <c r="G5423" t="s">
        <v>14</v>
      </c>
      <c r="H5423" t="str" cm="1">
        <f t="array" ref="H5423">_xlfn.IFS(OR(Applications!H5423=FALSE,Applications!H5423=0,LEFT(Applications!H5423,1)="N"),"No",OR(Applications!H5423=TRUE,Applications!H5423=1,LEFT(Applications!H5423,1)="Y"),"Yes")</f>
        <v>Yes</v>
      </c>
      <c r="I5423" t="str">
        <f>PROPER(Applications!I5423)</f>
        <v>Approved</v>
      </c>
      <c r="J5423" s="5">
        <v>2329.14</v>
      </c>
      <c r="K5423" s="12">
        <v>3529</v>
      </c>
      <c r="L5423">
        <v>3</v>
      </c>
    </row>
    <row r="5424" spans="1:13" x14ac:dyDescent="0.2">
      <c r="A5424" t="str">
        <f>TEXT(Applications!A5424,"00000")</f>
        <v>6767449</v>
      </c>
      <c r="B5424" t="str">
        <f>TEXT(Applications!B5424,"0000")</f>
        <v>1575</v>
      </c>
      <c r="C5424" s="10">
        <v>44187</v>
      </c>
      <c r="D5424" t="s">
        <v>13</v>
      </c>
      <c r="E5424" s="5" t="str">
        <f>LEFT(Applications!E5424,6)</f>
        <v>149487</v>
      </c>
      <c r="F5424">
        <v>410</v>
      </c>
      <c r="G5424" t="s">
        <v>26</v>
      </c>
      <c r="H5424" t="str" cm="1">
        <f t="array" ref="H5424">_xlfn.IFS(OR(Applications!H5424=FALSE,Applications!H5424=0,LEFT(Applications!H5424,1)="N"),"No",OR(Applications!H5424=TRUE,Applications!H5424=1,LEFT(Applications!H5424,1)="Y"),"Yes")</f>
        <v>Yes</v>
      </c>
      <c r="I5424" t="str">
        <f>PROPER(Applications!I5424)</f>
        <v>Approved</v>
      </c>
      <c r="J5424" s="5">
        <v>2174.64</v>
      </c>
      <c r="K5424" s="12">
        <v>2788</v>
      </c>
      <c r="L5424">
        <v>2</v>
      </c>
      <c r="M5424" t="s">
        <v>28</v>
      </c>
    </row>
    <row r="5425" spans="1:13" x14ac:dyDescent="0.2">
      <c r="A5425" t="str">
        <f>TEXT(Applications!A5425,"00000")</f>
        <v>6768248</v>
      </c>
      <c r="B5425" t="str">
        <f>TEXT(Applications!B5425,"0000")</f>
        <v>0939</v>
      </c>
      <c r="D5425" t="s">
        <v>13</v>
      </c>
      <c r="E5425" s="5" t="str">
        <f>LEFT(Applications!E5425,6)</f>
        <v>249723</v>
      </c>
      <c r="F5425">
        <v>350</v>
      </c>
      <c r="G5425" t="s">
        <v>14</v>
      </c>
      <c r="H5425" t="str" cm="1">
        <f t="array" ref="H5425">_xlfn.IFS(OR(Applications!H5425=FALSE,Applications!H5425=0,LEFT(Applications!H5425,1)="N"),"No",OR(Applications!H5425=TRUE,Applications!H5425=1,LEFT(Applications!H5425,1)="Y"),"Yes")</f>
        <v>No</v>
      </c>
      <c r="I5425" t="str">
        <f>PROPER(Applications!I5425)</f>
        <v>Approved</v>
      </c>
      <c r="J5425" s="5">
        <v>1440.6</v>
      </c>
      <c r="K5425" s="12">
        <v>2401</v>
      </c>
      <c r="L5425">
        <v>2</v>
      </c>
      <c r="M5425" t="s">
        <v>47</v>
      </c>
    </row>
    <row r="5426" spans="1:13" x14ac:dyDescent="0.2">
      <c r="A5426" t="str">
        <f>TEXT(Applications!A5426,"00000")</f>
        <v>6769735</v>
      </c>
      <c r="B5426" t="str">
        <f>TEXT(Applications!B5426,"0000")</f>
        <v>1474</v>
      </c>
      <c r="C5426" s="10">
        <v>45089</v>
      </c>
      <c r="D5426" t="s">
        <v>29</v>
      </c>
      <c r="E5426" s="5" t="str">
        <f>LEFT(Applications!E5426,6)</f>
        <v>200580</v>
      </c>
      <c r="F5426">
        <v>617</v>
      </c>
      <c r="G5426" t="s">
        <v>14</v>
      </c>
      <c r="H5426" t="str" cm="1">
        <f t="array" ref="H5426">_xlfn.IFS(OR(Applications!H5426=FALSE,Applications!H5426=0,LEFT(Applications!H5426,1)="N"),"No",OR(Applications!H5426=TRUE,Applications!H5426=1,LEFT(Applications!H5426,1)="Y"),"Yes")</f>
        <v>No</v>
      </c>
      <c r="I5426" t="str">
        <f>PROPER(Applications!I5426)</f>
        <v>Approved</v>
      </c>
      <c r="J5426" s="5">
        <v>2734.8</v>
      </c>
      <c r="K5426" s="12">
        <v>4558</v>
      </c>
      <c r="L5426">
        <v>3</v>
      </c>
      <c r="M5426" t="s">
        <v>35</v>
      </c>
    </row>
    <row r="5427" spans="1:13" x14ac:dyDescent="0.2">
      <c r="A5427" t="str">
        <f>TEXT(Applications!A5427,"00000")</f>
        <v>6770588</v>
      </c>
      <c r="B5427" t="str">
        <f>TEXT(Applications!B5427,"0000")</f>
        <v>0863</v>
      </c>
      <c r="C5427" s="10">
        <v>44660</v>
      </c>
      <c r="D5427" t="s">
        <v>23</v>
      </c>
      <c r="E5427" s="5" t="str">
        <f>LEFT(Applications!E5427,6)</f>
        <v>14961</v>
      </c>
      <c r="F5427">
        <v>604</v>
      </c>
      <c r="G5427" t="s">
        <v>26</v>
      </c>
      <c r="H5427" t="str" cm="1">
        <f t="array" ref="H5427">_xlfn.IFS(OR(Applications!H5427=FALSE,Applications!H5427=0,LEFT(Applications!H5427,1)="N"),"No",OR(Applications!H5427=TRUE,Applications!H5427=1,LEFT(Applications!H5427,1)="Y"),"Yes")</f>
        <v>No</v>
      </c>
      <c r="I5427" t="str">
        <f>PROPER(Applications!I5427)</f>
        <v>Approved</v>
      </c>
      <c r="J5427" s="5">
        <v>828.96</v>
      </c>
      <c r="K5427" s="12">
        <v>1256</v>
      </c>
      <c r="L5427">
        <v>1</v>
      </c>
    </row>
    <row r="5428" spans="1:13" x14ac:dyDescent="0.2">
      <c r="A5428" t="str">
        <f>TEXT(Applications!A5428,"00000")</f>
        <v>6771969</v>
      </c>
      <c r="B5428" t="str">
        <f>TEXT(Applications!B5428,"0000")</f>
        <v>0584</v>
      </c>
      <c r="C5428" s="10">
        <v>44630</v>
      </c>
      <c r="D5428" t="s">
        <v>23</v>
      </c>
      <c r="E5428" s="5" t="str">
        <f>LEFT(Applications!E5428,6)</f>
        <v>187472</v>
      </c>
      <c r="F5428">
        <v>584</v>
      </c>
      <c r="G5428" t="s">
        <v>14</v>
      </c>
      <c r="H5428" t="str" cm="1">
        <f t="array" ref="H5428">_xlfn.IFS(OR(Applications!H5428=FALSE,Applications!H5428=0,LEFT(Applications!H5428,1)="N"),"No",OR(Applications!H5428=TRUE,Applications!H5428=1,LEFT(Applications!H5428,1)="Y"),"Yes")</f>
        <v>No</v>
      </c>
      <c r="I5428" t="str">
        <f>PROPER(Applications!I5428)</f>
        <v>Approved</v>
      </c>
      <c r="J5428" s="5">
        <v>2103</v>
      </c>
      <c r="K5428" s="12">
        <v>3505</v>
      </c>
      <c r="L5428">
        <v>5</v>
      </c>
      <c r="M5428" t="s">
        <v>38</v>
      </c>
    </row>
    <row r="5429" spans="1:13" x14ac:dyDescent="0.2">
      <c r="A5429" t="str">
        <f>TEXT(Applications!A5429,"00000")</f>
        <v>6772029</v>
      </c>
      <c r="B5429" t="str">
        <f>TEXT(Applications!B5429,"0000")</f>
        <v>0305</v>
      </c>
      <c r="C5429" s="10" t="s">
        <v>417</v>
      </c>
      <c r="D5429" t="s">
        <v>29</v>
      </c>
      <c r="E5429" s="5" t="str">
        <f>LEFT(Applications!E5429,6)</f>
        <v>175910</v>
      </c>
      <c r="F5429">
        <v>708</v>
      </c>
      <c r="G5429" t="s">
        <v>14</v>
      </c>
      <c r="H5429" t="str" cm="1">
        <f t="array" ref="H5429">_xlfn.IFS(OR(Applications!H5429=FALSE,Applications!H5429=0,LEFT(Applications!H5429,1)="N"),"No",OR(Applications!H5429=TRUE,Applications!H5429=1,LEFT(Applications!H5429,1)="Y"),"Yes")</f>
        <v>Yes</v>
      </c>
      <c r="I5429" t="str">
        <f>PROPER(Applications!I5429)</f>
        <v>Approved</v>
      </c>
      <c r="J5429" s="5">
        <v>6042.96</v>
      </c>
      <c r="K5429" s="12">
        <v>7194</v>
      </c>
      <c r="L5429">
        <v>2</v>
      </c>
      <c r="M5429" t="s">
        <v>21</v>
      </c>
    </row>
    <row r="5430" spans="1:13" x14ac:dyDescent="0.2">
      <c r="A5430" t="str">
        <f>TEXT(Applications!A5430,"00000")</f>
        <v>6772066</v>
      </c>
      <c r="B5430" t="str">
        <f>TEXT(Applications!B5430,"0000")</f>
        <v>0019</v>
      </c>
      <c r="C5430" s="10">
        <v>45045</v>
      </c>
      <c r="D5430" t="s">
        <v>27</v>
      </c>
      <c r="E5430" s="5" t="str">
        <f>LEFT(Applications!E5430,6)</f>
        <v>139351</v>
      </c>
      <c r="F5430">
        <v>651</v>
      </c>
      <c r="G5430" t="s">
        <v>14</v>
      </c>
      <c r="H5430" t="str" cm="1">
        <f t="array" ref="H5430">_xlfn.IFS(OR(Applications!H5430=FALSE,Applications!H5430=0,LEFT(Applications!H5430,1)="N"),"No",OR(Applications!H5430=TRUE,Applications!H5430=1,LEFT(Applications!H5430,1)="Y"),"Yes")</f>
        <v>Yes</v>
      </c>
      <c r="I5430" t="str">
        <f>PROPER(Applications!I5430)</f>
        <v>Approved</v>
      </c>
      <c r="J5430" s="5">
        <v>2751.36</v>
      </c>
      <c r="K5430" s="12">
        <v>2866</v>
      </c>
      <c r="L5430">
        <v>5</v>
      </c>
    </row>
    <row r="5431" spans="1:13" x14ac:dyDescent="0.2">
      <c r="A5431" t="str">
        <f>TEXT(Applications!A5431,"00000")</f>
        <v>6772262</v>
      </c>
      <c r="B5431" t="str">
        <f>TEXT(Applications!B5431,"0000")</f>
        <v>1638</v>
      </c>
      <c r="C5431" s="10">
        <v>44011</v>
      </c>
      <c r="D5431" t="s">
        <v>32</v>
      </c>
      <c r="E5431" s="5" t="str">
        <f>LEFT(Applications!E5431,6)</f>
        <v>230641</v>
      </c>
      <c r="F5431">
        <v>711</v>
      </c>
      <c r="G5431" t="s">
        <v>26</v>
      </c>
      <c r="H5431" t="str" cm="1">
        <f t="array" ref="H5431">_xlfn.IFS(OR(Applications!H5431=FALSE,Applications!H5431=0,LEFT(Applications!H5431,1)="N"),"No",OR(Applications!H5431=TRUE,Applications!H5431=1,LEFT(Applications!H5431,1)="Y"),"Yes")</f>
        <v>No</v>
      </c>
      <c r="I5431" t="str">
        <f>PROPER(Applications!I5431)</f>
        <v>Denied</v>
      </c>
      <c r="J5431" s="5">
        <v>8215.74</v>
      </c>
      <c r="K5431" s="12">
        <v>10533</v>
      </c>
      <c r="L5431">
        <v>3</v>
      </c>
      <c r="M5431" t="s">
        <v>17</v>
      </c>
    </row>
    <row r="5432" spans="1:13" x14ac:dyDescent="0.2">
      <c r="A5432" t="str">
        <f>TEXT(Applications!A5432,"00000")</f>
        <v>6773351</v>
      </c>
      <c r="B5432" t="str">
        <f>TEXT(Applications!B5432,"0000")</f>
        <v>0872</v>
      </c>
      <c r="C5432" s="10">
        <v>44534</v>
      </c>
      <c r="D5432" t="s">
        <v>23</v>
      </c>
      <c r="E5432" s="5" t="str">
        <f>LEFT(Applications!E5432,6)</f>
        <v>71828</v>
      </c>
      <c r="F5432">
        <v>610</v>
      </c>
      <c r="G5432" t="s">
        <v>14</v>
      </c>
      <c r="H5432" t="str" cm="1">
        <f t="array" ref="H5432">_xlfn.IFS(OR(Applications!H5432=FALSE,Applications!H5432=0,LEFT(Applications!H5432,1)="N"),"No",OR(Applications!H5432=TRUE,Applications!H5432=1,LEFT(Applications!H5432,1)="Y"),"Yes")</f>
        <v>Yes</v>
      </c>
      <c r="I5432" t="str">
        <f>PROPER(Applications!I5432)</f>
        <v>Denied</v>
      </c>
      <c r="J5432" s="5">
        <v>1331.22</v>
      </c>
      <c r="K5432" s="12">
        <v>2017</v>
      </c>
      <c r="L5432">
        <v>4</v>
      </c>
      <c r="M5432" t="s">
        <v>47</v>
      </c>
    </row>
    <row r="5433" spans="1:13" x14ac:dyDescent="0.2">
      <c r="A5433" t="str">
        <f>TEXT(Applications!A5433,"00000")</f>
        <v>6773503</v>
      </c>
      <c r="B5433" t="str">
        <f>TEXT(Applications!B5433,"0000")</f>
        <v>0753</v>
      </c>
      <c r="C5433" s="10">
        <v>44956</v>
      </c>
      <c r="D5433" t="s">
        <v>13</v>
      </c>
      <c r="E5433" s="5" t="str">
        <f>LEFT(Applications!E5433,6)</f>
        <v>230917</v>
      </c>
      <c r="F5433">
        <v>698</v>
      </c>
      <c r="G5433" t="s">
        <v>14</v>
      </c>
      <c r="H5433" t="str" cm="1">
        <f t="array" ref="H5433">_xlfn.IFS(OR(Applications!H5433=FALSE,Applications!H5433=0,LEFT(Applications!H5433,1)="N"),"No",OR(Applications!H5433=TRUE,Applications!H5433=1,LEFT(Applications!H5433,1)="Y"),"Yes")</f>
        <v>Yes</v>
      </c>
      <c r="I5433" t="str">
        <f>PROPER(Applications!I5433)</f>
        <v>Denied</v>
      </c>
      <c r="J5433" s="5">
        <v>2113.8000000000002</v>
      </c>
      <c r="K5433" s="12">
        <v>0</v>
      </c>
      <c r="L5433">
        <v>3</v>
      </c>
      <c r="M5433" t="s">
        <v>52</v>
      </c>
    </row>
    <row r="5434" spans="1:13" x14ac:dyDescent="0.2">
      <c r="A5434" t="str">
        <f>TEXT(Applications!A5434,"00000")</f>
        <v>6774017</v>
      </c>
      <c r="B5434" t="str">
        <f>TEXT(Applications!B5434,"0000")</f>
        <v>0229</v>
      </c>
      <c r="C5434" s="10" t="s">
        <v>331</v>
      </c>
      <c r="D5434" t="s">
        <v>37</v>
      </c>
      <c r="E5434" s="5" t="str">
        <f>LEFT(Applications!E5434,6)</f>
        <v>51842</v>
      </c>
      <c r="F5434">
        <v>752</v>
      </c>
      <c r="G5434" t="s">
        <v>26</v>
      </c>
      <c r="H5434" t="str" cm="1">
        <f t="array" ref="H5434">_xlfn.IFS(OR(Applications!H5434=FALSE,Applications!H5434=0,LEFT(Applications!H5434,1)="N"),"No",OR(Applications!H5434=TRUE,Applications!H5434=1,LEFT(Applications!H5434,1)="Y"),"Yes")</f>
        <v>No</v>
      </c>
      <c r="I5434" t="str">
        <f>PROPER(Applications!I5434)</f>
        <v>Approved</v>
      </c>
      <c r="J5434" s="5">
        <v>1417.8</v>
      </c>
      <c r="K5434" s="12">
        <v>2363</v>
      </c>
      <c r="L5434">
        <v>5</v>
      </c>
    </row>
    <row r="5435" spans="1:13" x14ac:dyDescent="0.2">
      <c r="A5435" t="str">
        <f>TEXT(Applications!A5435,"00000")</f>
        <v>6775461</v>
      </c>
      <c r="B5435" t="str">
        <f>TEXT(Applications!B5435,"0000")</f>
        <v>0854</v>
      </c>
      <c r="C5435" s="10">
        <v>45091</v>
      </c>
      <c r="D5435" t="s">
        <v>32</v>
      </c>
      <c r="E5435" s="5" t="str">
        <f>LEFT(Applications!E5435,6)</f>
        <v>89234</v>
      </c>
      <c r="F5435">
        <v>840</v>
      </c>
      <c r="G5435" t="s">
        <v>14</v>
      </c>
      <c r="H5435" t="str" cm="1">
        <f t="array" ref="H5435">_xlfn.IFS(OR(Applications!H5435=FALSE,Applications!H5435=0,LEFT(Applications!H5435,1)="N"),"No",OR(Applications!H5435=TRUE,Applications!H5435=1,LEFT(Applications!H5435,1)="Y"),"Yes")</f>
        <v>No</v>
      </c>
      <c r="I5435" t="str">
        <f>PROPER(Applications!I5435)</f>
        <v>Under Review</v>
      </c>
      <c r="J5435" s="5">
        <v>2232.96</v>
      </c>
      <c r="K5435" s="12">
        <v>2326</v>
      </c>
      <c r="L5435">
        <v>5</v>
      </c>
      <c r="M5435" t="s">
        <v>52</v>
      </c>
    </row>
    <row r="5436" spans="1:13" x14ac:dyDescent="0.2">
      <c r="A5436" t="str">
        <f>TEXT(Applications!A5436,"00000")</f>
        <v>6776313</v>
      </c>
      <c r="B5436" t="str">
        <f>TEXT(Applications!B5436,"0000")</f>
        <v>1624</v>
      </c>
      <c r="C5436" s="10">
        <v>43854</v>
      </c>
      <c r="D5436" t="s">
        <v>13</v>
      </c>
      <c r="E5436" s="5" t="str">
        <f>LEFT(Applications!E5436,6)</f>
        <v>207185</v>
      </c>
      <c r="F5436">
        <v>791</v>
      </c>
      <c r="G5436" t="s">
        <v>14</v>
      </c>
      <c r="H5436" t="str" cm="1">
        <f t="array" ref="H5436">_xlfn.IFS(OR(Applications!H5436=FALSE,Applications!H5436=0,LEFT(Applications!H5436,1)="N"),"No",OR(Applications!H5436=TRUE,Applications!H5436=1,LEFT(Applications!H5436,1)="Y"),"Yes")</f>
        <v>No</v>
      </c>
      <c r="I5436" t="str">
        <f>PROPER(Applications!I5436)</f>
        <v>Denied</v>
      </c>
      <c r="J5436" s="5">
        <v>3167.58</v>
      </c>
      <c r="K5436" s="12">
        <v>4061</v>
      </c>
      <c r="L5436">
        <v>5</v>
      </c>
    </row>
    <row r="5437" spans="1:13" x14ac:dyDescent="0.2">
      <c r="A5437" t="str">
        <f>TEXT(Applications!A5437,"00000")</f>
        <v>6778102</v>
      </c>
      <c r="B5437" t="str">
        <f>TEXT(Applications!B5437,"0000")</f>
        <v>1338</v>
      </c>
      <c r="C5437" s="10">
        <v>45028</v>
      </c>
      <c r="D5437" t="s">
        <v>32</v>
      </c>
      <c r="E5437" s="5" t="str">
        <f>LEFT(Applications!E5437,6)</f>
        <v>227237</v>
      </c>
      <c r="F5437">
        <v>740</v>
      </c>
      <c r="G5437" t="s">
        <v>14</v>
      </c>
      <c r="H5437" t="str" cm="1">
        <f t="array" ref="H5437">_xlfn.IFS(OR(Applications!H5437=FALSE,Applications!H5437=0,LEFT(Applications!H5437,1)="N"),"No",OR(Applications!H5437=TRUE,Applications!H5437=1,LEFT(Applications!H5437,1)="Y"),"Yes")</f>
        <v>Yes</v>
      </c>
      <c r="I5437" t="str">
        <f>PROPER(Applications!I5437)</f>
        <v>Approved</v>
      </c>
      <c r="J5437" s="5">
        <v>3279.6</v>
      </c>
      <c r="K5437" s="12">
        <v>5466</v>
      </c>
      <c r="L5437">
        <v>3</v>
      </c>
    </row>
    <row r="5438" spans="1:13" x14ac:dyDescent="0.2">
      <c r="A5438" t="str">
        <f>TEXT(Applications!A5438,"00000")</f>
        <v>6778794</v>
      </c>
      <c r="B5438" t="str">
        <f>TEXT(Applications!B5438,"0000")</f>
        <v>0705</v>
      </c>
      <c r="C5438" s="10">
        <v>43920</v>
      </c>
      <c r="D5438" t="s">
        <v>23</v>
      </c>
      <c r="E5438" s="5" t="str">
        <f>LEFT(Applications!E5438,6)</f>
        <v>174073</v>
      </c>
      <c r="F5438">
        <v>599</v>
      </c>
      <c r="G5438" t="s">
        <v>14</v>
      </c>
      <c r="H5438" t="str" cm="1">
        <f t="array" ref="H5438">_xlfn.IFS(OR(Applications!H5438=FALSE,Applications!H5438=0,LEFT(Applications!H5438,1)="N"),"No",OR(Applications!H5438=TRUE,Applications!H5438=1,LEFT(Applications!H5438,1)="Y"),"Yes")</f>
        <v>Yes</v>
      </c>
      <c r="I5438" t="str">
        <f>PROPER(Applications!I5438)</f>
        <v>Denied</v>
      </c>
      <c r="J5438" s="5">
        <v>2975.04</v>
      </c>
      <c r="K5438" s="12">
        <v>3099</v>
      </c>
      <c r="L5438">
        <v>1</v>
      </c>
      <c r="M5438" t="s">
        <v>17</v>
      </c>
    </row>
    <row r="5439" spans="1:13" x14ac:dyDescent="0.2">
      <c r="A5439" t="str">
        <f>TEXT(Applications!A5439,"00000")</f>
        <v>6779064</v>
      </c>
      <c r="B5439" t="str">
        <f>TEXT(Applications!B5439,"0000")</f>
        <v>0400</v>
      </c>
      <c r="C5439" s="10">
        <v>44559</v>
      </c>
      <c r="D5439" t="s">
        <v>23</v>
      </c>
      <c r="E5439" s="5" t="str">
        <f>LEFT(Applications!E5439,6)</f>
        <v>61720</v>
      </c>
      <c r="F5439">
        <v>650</v>
      </c>
      <c r="G5439" t="s">
        <v>14</v>
      </c>
      <c r="H5439" t="str" cm="1">
        <f t="array" ref="H5439">_xlfn.IFS(OR(Applications!H5439=FALSE,Applications!H5439=0,LEFT(Applications!H5439,1)="N"),"No",OR(Applications!H5439=TRUE,Applications!H5439=1,LEFT(Applications!H5439,1)="Y"),"Yes")</f>
        <v>No</v>
      </c>
      <c r="I5439" t="str">
        <f>PROPER(Applications!I5439)</f>
        <v>Denied</v>
      </c>
      <c r="J5439" s="5">
        <v>5648.64</v>
      </c>
      <c r="K5439" s="12">
        <v>5884</v>
      </c>
      <c r="L5439">
        <v>4</v>
      </c>
    </row>
    <row r="5440" spans="1:13" x14ac:dyDescent="0.2">
      <c r="A5440" t="str">
        <f>TEXT(Applications!A5440,"00000")</f>
        <v>6779869</v>
      </c>
      <c r="B5440" t="str">
        <f>TEXT(Applications!B5440,"0000")</f>
        <v>1365</v>
      </c>
      <c r="C5440" s="10">
        <v>43965</v>
      </c>
      <c r="D5440" t="s">
        <v>19</v>
      </c>
      <c r="E5440" s="5" t="str">
        <f>LEFT(Applications!E5440,6)</f>
        <v>227652</v>
      </c>
      <c r="F5440">
        <v>693</v>
      </c>
      <c r="G5440" t="s">
        <v>14</v>
      </c>
      <c r="H5440" t="str" cm="1">
        <f t="array" ref="H5440">_xlfn.IFS(OR(Applications!H5440=FALSE,Applications!H5440=0,LEFT(Applications!H5440,1)="N"),"No",OR(Applications!H5440=TRUE,Applications!H5440=1,LEFT(Applications!H5440,1)="Y"),"Yes")</f>
        <v>No</v>
      </c>
      <c r="I5440" t="str">
        <f>PROPER(Applications!I5440)</f>
        <v>Under Review</v>
      </c>
      <c r="J5440" s="5">
        <v>3848.04</v>
      </c>
      <c r="K5440" s="12">
        <v>4581</v>
      </c>
      <c r="L5440">
        <v>1</v>
      </c>
      <c r="M5440" t="s">
        <v>21</v>
      </c>
    </row>
    <row r="5441" spans="1:13" x14ac:dyDescent="0.2">
      <c r="A5441" t="str">
        <f>TEXT(Applications!A5441,"00000")</f>
        <v>6780372</v>
      </c>
      <c r="B5441" t="str">
        <f>TEXT(Applications!B5441,"0000")</f>
        <v>0596</v>
      </c>
      <c r="C5441" s="10">
        <v>45229</v>
      </c>
      <c r="D5441" t="s">
        <v>19</v>
      </c>
      <c r="E5441" s="5" t="str">
        <f>LEFT(Applications!E5441,6)</f>
        <v>89666</v>
      </c>
      <c r="F5441">
        <v>799</v>
      </c>
      <c r="G5441" t="s">
        <v>14</v>
      </c>
      <c r="H5441" t="str" cm="1">
        <f t="array" ref="H5441">_xlfn.IFS(OR(Applications!H5441=FALSE,Applications!H5441=0,LEFT(Applications!H5441,1)="N"),"No",OR(Applications!H5441=TRUE,Applications!H5441=1,LEFT(Applications!H5441,1)="Y"),"Yes")</f>
        <v>Yes</v>
      </c>
      <c r="I5441" t="str">
        <f>PROPER(Applications!I5441)</f>
        <v>Under Review</v>
      </c>
      <c r="J5441" s="5">
        <v>3074.4</v>
      </c>
      <c r="K5441" s="12">
        <v>3660</v>
      </c>
      <c r="L5441">
        <v>5</v>
      </c>
      <c r="M5441" t="s">
        <v>31</v>
      </c>
    </row>
    <row r="5442" spans="1:13" x14ac:dyDescent="0.2">
      <c r="A5442" t="str">
        <f>TEXT(Applications!A5442,"00000")</f>
        <v>6780623</v>
      </c>
      <c r="B5442" t="str">
        <f>TEXT(Applications!B5442,"0000")</f>
        <v>1225</v>
      </c>
      <c r="C5442" s="10">
        <v>45119</v>
      </c>
      <c r="D5442" t="s">
        <v>19</v>
      </c>
      <c r="E5442" s="5" t="str">
        <f>LEFT(Applications!E5442,6)</f>
        <v>119004</v>
      </c>
      <c r="G5442" t="s">
        <v>26</v>
      </c>
      <c r="H5442" t="str" cm="1">
        <f t="array" ref="H5442">_xlfn.IFS(OR(Applications!H5442=FALSE,Applications!H5442=0,LEFT(Applications!H5442,1)="N"),"No",OR(Applications!H5442=TRUE,Applications!H5442=1,LEFT(Applications!H5442,1)="Y"),"Yes")</f>
        <v>Yes</v>
      </c>
      <c r="I5442" t="str">
        <f>PROPER(Applications!I5442)</f>
        <v>Denied</v>
      </c>
      <c r="J5442" s="5">
        <v>1261.2</v>
      </c>
      <c r="K5442" s="12">
        <v>2102</v>
      </c>
      <c r="L5442">
        <v>1</v>
      </c>
      <c r="M5442" t="s">
        <v>31</v>
      </c>
    </row>
    <row r="5443" spans="1:13" x14ac:dyDescent="0.2">
      <c r="A5443" t="str">
        <f>TEXT(Applications!A5443,"00000")</f>
        <v>6780991</v>
      </c>
      <c r="B5443" t="str">
        <f>TEXT(Applications!B5443,"0000")</f>
        <v>1210</v>
      </c>
      <c r="C5443" s="10">
        <v>44926</v>
      </c>
      <c r="D5443" t="s">
        <v>13</v>
      </c>
      <c r="E5443" s="5" t="str">
        <f>LEFT(Applications!E5443,6)</f>
        <v>162990</v>
      </c>
      <c r="F5443">
        <v>674</v>
      </c>
      <c r="G5443" t="s">
        <v>14</v>
      </c>
      <c r="H5443" t="str" cm="1">
        <f t="array" ref="H5443">_xlfn.IFS(OR(Applications!H5443=FALSE,Applications!H5443=0,LEFT(Applications!H5443,1)="N"),"No",OR(Applications!H5443=TRUE,Applications!H5443=1,LEFT(Applications!H5443,1)="Y"),"Yes")</f>
        <v>No</v>
      </c>
      <c r="I5443" t="str">
        <f>PROPER(Applications!I5443)</f>
        <v>Approved</v>
      </c>
      <c r="J5443" s="5">
        <v>1756.8</v>
      </c>
      <c r="K5443" s="12">
        <v>2928</v>
      </c>
      <c r="L5443">
        <v>5</v>
      </c>
      <c r="M5443" t="s">
        <v>17</v>
      </c>
    </row>
    <row r="5444" spans="1:13" x14ac:dyDescent="0.2">
      <c r="A5444" t="str">
        <f>TEXT(Applications!A5444,"00000")</f>
        <v>6781154</v>
      </c>
      <c r="B5444" t="str">
        <f>TEXT(Applications!B5444,"0000")</f>
        <v>0185</v>
      </c>
      <c r="C5444" s="10" t="s">
        <v>562</v>
      </c>
      <c r="D5444" t="s">
        <v>37</v>
      </c>
      <c r="E5444" s="5" t="str">
        <f>LEFT(Applications!E5444,6)</f>
        <v>111913</v>
      </c>
      <c r="F5444">
        <v>706</v>
      </c>
      <c r="G5444" t="s">
        <v>14</v>
      </c>
      <c r="H5444" t="str" cm="1">
        <f t="array" ref="H5444">_xlfn.IFS(OR(Applications!H5444=FALSE,Applications!H5444=0,LEFT(Applications!H5444,1)="N"),"No",OR(Applications!H5444=TRUE,Applications!H5444=1,LEFT(Applications!H5444,1)="Y"),"Yes")</f>
        <v>No</v>
      </c>
      <c r="I5444" t="str">
        <f>PROPER(Applications!I5444)</f>
        <v>Denied</v>
      </c>
      <c r="J5444" s="5">
        <v>3828.72</v>
      </c>
      <c r="K5444" s="12">
        <v>4558</v>
      </c>
      <c r="L5444">
        <v>5</v>
      </c>
      <c r="M5444" t="s">
        <v>25</v>
      </c>
    </row>
    <row r="5445" spans="1:13" x14ac:dyDescent="0.2">
      <c r="A5445" t="str">
        <f>TEXT(Applications!A5445,"00000")</f>
        <v>6782639</v>
      </c>
      <c r="B5445" t="str">
        <f>TEXT(Applications!B5445,"0000")</f>
        <v>0278</v>
      </c>
      <c r="C5445" s="10">
        <v>45648</v>
      </c>
      <c r="D5445" t="s">
        <v>23</v>
      </c>
      <c r="E5445" s="5" t="str">
        <f>LEFT(Applications!E5445,6)</f>
        <v>108140</v>
      </c>
      <c r="F5445">
        <v>770</v>
      </c>
      <c r="G5445" t="s">
        <v>14</v>
      </c>
      <c r="H5445" t="str" cm="1">
        <f t="array" ref="H5445">_xlfn.IFS(OR(Applications!H5445=FALSE,Applications!H5445=0,LEFT(Applications!H5445,1)="N"),"No",OR(Applications!H5445=TRUE,Applications!H5445=1,LEFT(Applications!H5445,1)="Y"),"Yes")</f>
        <v>Yes</v>
      </c>
      <c r="I5445" t="str">
        <f>PROPER(Applications!I5445)</f>
        <v>Pending</v>
      </c>
      <c r="J5445" s="5">
        <v>2972.4</v>
      </c>
      <c r="K5445" s="12">
        <v>4954</v>
      </c>
      <c r="L5445">
        <v>5</v>
      </c>
      <c r="M5445" t="s">
        <v>17</v>
      </c>
    </row>
    <row r="5446" spans="1:13" x14ac:dyDescent="0.2">
      <c r="A5446" t="str">
        <f>TEXT(Applications!A5446,"00000")</f>
        <v>6785055</v>
      </c>
      <c r="B5446" t="str">
        <f>TEXT(Applications!B5446,"0000")</f>
        <v>1796</v>
      </c>
      <c r="C5446" s="10">
        <v>44442</v>
      </c>
      <c r="D5446" t="s">
        <v>13</v>
      </c>
      <c r="E5446" s="5" t="str">
        <f>LEFT(Applications!E5446,6)</f>
        <v>156557</v>
      </c>
      <c r="F5446">
        <v>680</v>
      </c>
      <c r="G5446" t="s">
        <v>14</v>
      </c>
      <c r="H5446" t="str" cm="1">
        <f t="array" ref="H5446">_xlfn.IFS(OR(Applications!H5446=FALSE,Applications!H5446=0,LEFT(Applications!H5446,1)="N"),"No",OR(Applications!H5446=TRUE,Applications!H5446=1,LEFT(Applications!H5446,1)="Y"),"Yes")</f>
        <v>No</v>
      </c>
      <c r="I5446" t="str">
        <f>PROPER(Applications!I5446)</f>
        <v>Denied</v>
      </c>
      <c r="J5446" s="5">
        <v>2207.6999999999998</v>
      </c>
      <c r="K5446" s="12">
        <v>3345</v>
      </c>
      <c r="L5446">
        <v>5</v>
      </c>
    </row>
    <row r="5447" spans="1:13" x14ac:dyDescent="0.2">
      <c r="A5447" t="str">
        <f>TEXT(Applications!A5447,"00000")</f>
        <v>6786452</v>
      </c>
      <c r="B5447" t="str">
        <f>TEXT(Applications!B5447,"0000")</f>
        <v>0477</v>
      </c>
      <c r="C5447" s="10">
        <v>44077</v>
      </c>
      <c r="D5447" t="s">
        <v>27</v>
      </c>
      <c r="E5447" s="5" t="str">
        <f>LEFT(Applications!E5447,6)</f>
        <v>219725</v>
      </c>
      <c r="F5447">
        <v>771</v>
      </c>
      <c r="G5447" t="s">
        <v>14</v>
      </c>
      <c r="H5447" t="str" cm="1">
        <f t="array" ref="H5447">_xlfn.IFS(OR(Applications!H5447=FALSE,Applications!H5447=0,LEFT(Applications!H5447,1)="N"),"No",OR(Applications!H5447=TRUE,Applications!H5447=1,LEFT(Applications!H5447,1)="Y"),"Yes")</f>
        <v>Yes</v>
      </c>
      <c r="I5447" t="str">
        <f>PROPER(Applications!I5447)</f>
        <v>Approved</v>
      </c>
      <c r="J5447" s="5">
        <v>901.68</v>
      </c>
      <c r="K5447" s="12">
        <v>1156</v>
      </c>
      <c r="L5447">
        <v>1</v>
      </c>
      <c r="M5447" t="s">
        <v>41</v>
      </c>
    </row>
    <row r="5448" spans="1:13" x14ac:dyDescent="0.2">
      <c r="A5448" t="str">
        <f>TEXT(Applications!A5448,"00000")</f>
        <v>6786589</v>
      </c>
      <c r="B5448" t="str">
        <f>TEXT(Applications!B5448,"0000")</f>
        <v>1389</v>
      </c>
      <c r="C5448" s="10" t="s">
        <v>166</v>
      </c>
      <c r="D5448" t="s">
        <v>37</v>
      </c>
      <c r="E5448" s="5" t="str">
        <f>LEFT(Applications!E5448,6)</f>
        <v>37160</v>
      </c>
      <c r="G5448" t="s">
        <v>14</v>
      </c>
      <c r="H5448" t="str" cm="1">
        <f t="array" ref="H5448">_xlfn.IFS(OR(Applications!H5448=FALSE,Applications!H5448=0,LEFT(Applications!H5448,1)="N"),"No",OR(Applications!H5448=TRUE,Applications!H5448=1,LEFT(Applications!H5448,1)="Y"),"Yes")</f>
        <v>Yes</v>
      </c>
      <c r="I5448" t="str">
        <f>PROPER(Applications!I5448)</f>
        <v>Approved</v>
      </c>
      <c r="J5448" s="5">
        <v>2476.8000000000002</v>
      </c>
      <c r="K5448" s="12">
        <v>2580</v>
      </c>
      <c r="L5448">
        <v>2</v>
      </c>
      <c r="M5448" t="s">
        <v>41</v>
      </c>
    </row>
    <row r="5449" spans="1:13" x14ac:dyDescent="0.2">
      <c r="A5449" t="str">
        <f>TEXT(Applications!A5449,"00000")</f>
        <v>6786591</v>
      </c>
      <c r="B5449" t="str">
        <f>TEXT(Applications!B5449,"0000")</f>
        <v>0928</v>
      </c>
      <c r="C5449" s="10">
        <v>45018</v>
      </c>
      <c r="D5449" t="s">
        <v>32</v>
      </c>
      <c r="E5449" s="5" t="str">
        <f>LEFT(Applications!E5449,6)</f>
        <v>216567</v>
      </c>
      <c r="F5449">
        <v>791</v>
      </c>
      <c r="G5449" t="s">
        <v>26</v>
      </c>
      <c r="H5449" t="str" cm="1">
        <f t="array" ref="H5449">_xlfn.IFS(OR(Applications!H5449=FALSE,Applications!H5449=0,LEFT(Applications!H5449,1)="N"),"No",OR(Applications!H5449=TRUE,Applications!H5449=1,LEFT(Applications!H5449,1)="Y"),"Yes")</f>
        <v>Yes</v>
      </c>
      <c r="I5449" t="str">
        <f>PROPER(Applications!I5449)</f>
        <v>Pending</v>
      </c>
      <c r="J5449" s="5">
        <v>1363.32</v>
      </c>
      <c r="K5449" s="12">
        <v>1623</v>
      </c>
      <c r="L5449">
        <v>5</v>
      </c>
      <c r="M5449" t="s">
        <v>31</v>
      </c>
    </row>
    <row r="5450" spans="1:13" x14ac:dyDescent="0.2">
      <c r="A5450" t="str">
        <f>TEXT(Applications!A5450,"00000")</f>
        <v>6787508</v>
      </c>
      <c r="B5450" t="str">
        <f>TEXT(Applications!B5450,"0000")</f>
        <v>0160</v>
      </c>
      <c r="D5450" t="s">
        <v>19</v>
      </c>
      <c r="E5450" s="5" t="str">
        <f>LEFT(Applications!E5450,6)</f>
        <v>66268</v>
      </c>
      <c r="G5450" t="s">
        <v>26</v>
      </c>
      <c r="H5450" t="str" cm="1">
        <f t="array" ref="H5450">_xlfn.IFS(OR(Applications!H5450=FALSE,Applications!H5450=0,LEFT(Applications!H5450,1)="N"),"No",OR(Applications!H5450=TRUE,Applications!H5450=1,LEFT(Applications!H5450,1)="Y"),"Yes")</f>
        <v>Yes</v>
      </c>
      <c r="I5450" t="str">
        <f>PROPER(Applications!I5450)</f>
        <v>Approved</v>
      </c>
      <c r="J5450" s="5">
        <v>830.7</v>
      </c>
      <c r="K5450" s="12">
        <v>1065</v>
      </c>
      <c r="L5450">
        <v>4</v>
      </c>
      <c r="M5450" t="s">
        <v>36</v>
      </c>
    </row>
    <row r="5451" spans="1:13" x14ac:dyDescent="0.2">
      <c r="A5451" t="str">
        <f>TEXT(Applications!A5451,"00000")</f>
        <v>6788776</v>
      </c>
      <c r="B5451" t="str">
        <f>TEXT(Applications!B5451,"0000")</f>
        <v>1370</v>
      </c>
      <c r="C5451" s="10">
        <v>45652</v>
      </c>
      <c r="D5451" t="s">
        <v>13</v>
      </c>
      <c r="E5451" s="5" t="str">
        <f>LEFT(Applications!E5451,6)</f>
        <v>194120</v>
      </c>
      <c r="F5451">
        <v>800</v>
      </c>
      <c r="G5451" t="s">
        <v>14</v>
      </c>
      <c r="H5451" t="str" cm="1">
        <f t="array" ref="H5451">_xlfn.IFS(OR(Applications!H5451=FALSE,Applications!H5451=0,LEFT(Applications!H5451,1)="N"),"No",OR(Applications!H5451=TRUE,Applications!H5451=1,LEFT(Applications!H5451,1)="Y"),"Yes")</f>
        <v>No</v>
      </c>
      <c r="I5451" t="str">
        <f>PROPER(Applications!I5451)</f>
        <v>Approved</v>
      </c>
      <c r="J5451" s="5">
        <v>1148.1600000000001</v>
      </c>
      <c r="K5451" s="12">
        <v>1472</v>
      </c>
      <c r="L5451">
        <v>3</v>
      </c>
    </row>
    <row r="5452" spans="1:13" x14ac:dyDescent="0.2">
      <c r="A5452" t="str">
        <f>TEXT(Applications!A5452,"00000")</f>
        <v>6789616</v>
      </c>
      <c r="B5452" t="str">
        <f>TEXT(Applications!B5452,"0000")</f>
        <v>1107</v>
      </c>
      <c r="C5452" s="10">
        <v>44548</v>
      </c>
      <c r="D5452" t="s">
        <v>19</v>
      </c>
      <c r="E5452" s="5" t="str">
        <f>LEFT(Applications!E5452,6)</f>
        <v>34737</v>
      </c>
      <c r="F5452">
        <v>754</v>
      </c>
      <c r="G5452" t="s">
        <v>26</v>
      </c>
      <c r="H5452" t="str" cm="1">
        <f t="array" ref="H5452">_xlfn.IFS(OR(Applications!H5452=FALSE,Applications!H5452=0,LEFT(Applications!H5452,1)="N"),"No",OR(Applications!H5452=TRUE,Applications!H5452=1,LEFT(Applications!H5452,1)="Y"),"Yes")</f>
        <v>No</v>
      </c>
      <c r="I5452" t="str">
        <f>PROPER(Applications!I5452)</f>
        <v>Denied</v>
      </c>
      <c r="J5452" s="5">
        <v>2483.52</v>
      </c>
      <c r="K5452" s="12">
        <v>3184</v>
      </c>
      <c r="L5452">
        <v>1</v>
      </c>
      <c r="M5452" t="s">
        <v>47</v>
      </c>
    </row>
    <row r="5453" spans="1:13" x14ac:dyDescent="0.2">
      <c r="A5453" t="str">
        <f>TEXT(Applications!A5453,"00000")</f>
        <v>6790547</v>
      </c>
      <c r="B5453" t="str">
        <f>TEXT(Applications!B5453,"0000")</f>
        <v>0742</v>
      </c>
      <c r="C5453" s="10">
        <v>44565</v>
      </c>
      <c r="D5453" t="s">
        <v>27</v>
      </c>
      <c r="E5453" s="5" t="str">
        <f>LEFT(Applications!E5453,6)</f>
        <v>12297</v>
      </c>
      <c r="F5453">
        <v>682</v>
      </c>
      <c r="G5453" t="s">
        <v>26</v>
      </c>
      <c r="H5453" t="str" cm="1">
        <f t="array" ref="H5453">_xlfn.IFS(OR(Applications!H5453=FALSE,Applications!H5453=0,LEFT(Applications!H5453,1)="N"),"No",OR(Applications!H5453=TRUE,Applications!H5453=1,LEFT(Applications!H5453,1)="Y"),"Yes")</f>
        <v>No</v>
      </c>
      <c r="I5453" t="str">
        <f>PROPER(Applications!I5453)</f>
        <v>Approved</v>
      </c>
      <c r="J5453" s="5">
        <v>3589.8</v>
      </c>
      <c r="K5453" s="12">
        <v>5983</v>
      </c>
      <c r="L5453">
        <v>4</v>
      </c>
      <c r="M5453" t="s">
        <v>34</v>
      </c>
    </row>
    <row r="5454" spans="1:13" x14ac:dyDescent="0.2">
      <c r="A5454" t="str">
        <f>TEXT(Applications!A5454,"00000")</f>
        <v>6790686</v>
      </c>
      <c r="B5454" t="str">
        <f>TEXT(Applications!B5454,"0000")</f>
        <v>1352</v>
      </c>
      <c r="C5454" s="10">
        <v>45527</v>
      </c>
      <c r="D5454" t="s">
        <v>19</v>
      </c>
      <c r="E5454" s="5" t="str">
        <f>LEFT(Applications!E5454,6)</f>
        <v>136813</v>
      </c>
      <c r="F5454">
        <v>690</v>
      </c>
      <c r="G5454" t="s">
        <v>14</v>
      </c>
      <c r="H5454" t="str" cm="1">
        <f t="array" ref="H5454">_xlfn.IFS(OR(Applications!H5454=FALSE,Applications!H5454=0,LEFT(Applications!H5454,1)="N"),"No",OR(Applications!H5454=TRUE,Applications!H5454=1,LEFT(Applications!H5454,1)="Y"),"Yes")</f>
        <v>No</v>
      </c>
      <c r="I5454" t="str">
        <f>PROPER(Applications!I5454)</f>
        <v>Approved</v>
      </c>
      <c r="J5454" s="5">
        <v>1774.92</v>
      </c>
      <c r="K5454" s="12">
        <v>2113</v>
      </c>
      <c r="L5454">
        <v>1</v>
      </c>
      <c r="M5454" t="s">
        <v>38</v>
      </c>
    </row>
    <row r="5455" spans="1:13" x14ac:dyDescent="0.2">
      <c r="A5455" t="str">
        <f>TEXT(Applications!A5455,"00000")</f>
        <v>6791250</v>
      </c>
      <c r="B5455" t="str">
        <f>TEXT(Applications!B5455,"0000")</f>
        <v>0769</v>
      </c>
      <c r="C5455" s="10">
        <v>45346</v>
      </c>
      <c r="D5455" t="s">
        <v>23</v>
      </c>
      <c r="E5455" s="5" t="str">
        <f>LEFT(Applications!E5455,6)</f>
        <v>281062</v>
      </c>
      <c r="F5455">
        <v>780</v>
      </c>
      <c r="G5455" t="s">
        <v>14</v>
      </c>
      <c r="H5455" t="str" cm="1">
        <f t="array" ref="H5455">_xlfn.IFS(OR(Applications!H5455=FALSE,Applications!H5455=0,LEFT(Applications!H5455,1)="N"),"No",OR(Applications!H5455=TRUE,Applications!H5455=1,LEFT(Applications!H5455,1)="Y"),"Yes")</f>
        <v>Yes</v>
      </c>
      <c r="I5455" t="str">
        <f>PROPER(Applications!I5455)</f>
        <v>Withdrawn</v>
      </c>
      <c r="J5455" s="5">
        <v>3444</v>
      </c>
      <c r="K5455" s="12">
        <v>5740</v>
      </c>
      <c r="L5455">
        <v>5</v>
      </c>
    </row>
    <row r="5456" spans="1:13" x14ac:dyDescent="0.2">
      <c r="A5456" t="str">
        <f>TEXT(Applications!A5456,"00000")</f>
        <v>6791471</v>
      </c>
      <c r="B5456" t="str">
        <f>TEXT(Applications!B5456,"0000")</f>
        <v>0828</v>
      </c>
      <c r="C5456" s="10">
        <v>44122</v>
      </c>
      <c r="D5456" t="s">
        <v>23</v>
      </c>
      <c r="E5456" s="5" t="str">
        <f>LEFT(Applications!E5456,6)</f>
        <v>72065</v>
      </c>
      <c r="F5456">
        <v>850</v>
      </c>
      <c r="G5456" t="s">
        <v>14</v>
      </c>
      <c r="H5456" t="str" cm="1">
        <f t="array" ref="H5456">_xlfn.IFS(OR(Applications!H5456=FALSE,Applications!H5456=0,LEFT(Applications!H5456,1)="N"),"No",OR(Applications!H5456=TRUE,Applications!H5456=1,LEFT(Applications!H5456,1)="Y"),"Yes")</f>
        <v>No</v>
      </c>
      <c r="I5456" t="str">
        <f>PROPER(Applications!I5456)</f>
        <v>Approved</v>
      </c>
      <c r="J5456" s="5">
        <v>2053.44</v>
      </c>
      <c r="K5456" s="12">
        <v>2139</v>
      </c>
      <c r="L5456">
        <v>5</v>
      </c>
      <c r="M5456" t="s">
        <v>21</v>
      </c>
    </row>
    <row r="5457" spans="1:13" x14ac:dyDescent="0.2">
      <c r="A5457" t="str">
        <f>TEXT(Applications!A5457,"00000")</f>
        <v>6794874</v>
      </c>
      <c r="B5457" t="str">
        <f>TEXT(Applications!B5457,"0000")</f>
        <v>1251</v>
      </c>
      <c r="C5457" s="10">
        <v>44590</v>
      </c>
      <c r="D5457" t="s">
        <v>23</v>
      </c>
      <c r="E5457" s="5" t="str">
        <f>LEFT(Applications!E5457,6)</f>
        <v>23228</v>
      </c>
      <c r="F5457">
        <v>735</v>
      </c>
      <c r="G5457" t="s">
        <v>14</v>
      </c>
      <c r="H5457" t="str" cm="1">
        <f t="array" ref="H5457">_xlfn.IFS(OR(Applications!H5457=FALSE,Applications!H5457=0,LEFT(Applications!H5457,1)="N"),"No",OR(Applications!H5457=TRUE,Applications!H5457=1,LEFT(Applications!H5457,1)="Y"),"Yes")</f>
        <v>No</v>
      </c>
      <c r="I5457" t="str">
        <f>PROPER(Applications!I5457)</f>
        <v>Approved</v>
      </c>
      <c r="J5457" s="5">
        <v>5052.4799999999996</v>
      </c>
      <c r="K5457" s="12">
        <v>5263</v>
      </c>
      <c r="L5457">
        <v>4</v>
      </c>
      <c r="M5457" t="s">
        <v>41</v>
      </c>
    </row>
    <row r="5458" spans="1:13" x14ac:dyDescent="0.2">
      <c r="A5458" t="str">
        <f>TEXT(Applications!A5458,"00000")</f>
        <v>6795603</v>
      </c>
      <c r="B5458" t="str">
        <f>TEXT(Applications!B5458,"0000")</f>
        <v>0514</v>
      </c>
      <c r="C5458" s="10">
        <v>44360</v>
      </c>
      <c r="D5458" t="s">
        <v>32</v>
      </c>
      <c r="E5458" s="5" t="str">
        <f>LEFT(Applications!E5458,6)</f>
        <v>170283</v>
      </c>
      <c r="F5458">
        <v>800</v>
      </c>
      <c r="G5458" t="s">
        <v>14</v>
      </c>
      <c r="H5458" t="str" cm="1">
        <f t="array" ref="H5458">_xlfn.IFS(OR(Applications!H5458=FALSE,Applications!H5458=0,LEFT(Applications!H5458,1)="N"),"No",OR(Applications!H5458=TRUE,Applications!H5458=1,LEFT(Applications!H5458,1)="Y"),"Yes")</f>
        <v>No</v>
      </c>
      <c r="I5458" t="str">
        <f>PROPER(Applications!I5458)</f>
        <v>Approved</v>
      </c>
      <c r="J5458" s="5">
        <v>888</v>
      </c>
      <c r="K5458" s="12">
        <v>925</v>
      </c>
      <c r="L5458">
        <v>3</v>
      </c>
    </row>
    <row r="5459" spans="1:13" x14ac:dyDescent="0.2">
      <c r="A5459" t="str">
        <f>TEXT(Applications!A5459,"00000")</f>
        <v>6795819</v>
      </c>
      <c r="B5459" t="str">
        <f>TEXT(Applications!B5459,"0000")</f>
        <v>0318</v>
      </c>
      <c r="C5459" s="10">
        <v>44654</v>
      </c>
      <c r="D5459" t="s">
        <v>13</v>
      </c>
      <c r="E5459" s="5" t="str">
        <f>LEFT(Applications!E5459,6)</f>
        <v>50771</v>
      </c>
      <c r="F5459">
        <v>645</v>
      </c>
      <c r="G5459" t="s">
        <v>14</v>
      </c>
      <c r="H5459" t="str" cm="1">
        <f t="array" ref="H5459">_xlfn.IFS(OR(Applications!H5459=FALSE,Applications!H5459=0,LEFT(Applications!H5459,1)="N"),"No",OR(Applications!H5459=TRUE,Applications!H5459=1,LEFT(Applications!H5459,1)="Y"),"Yes")</f>
        <v>No</v>
      </c>
      <c r="I5459" t="str">
        <f>PROPER(Applications!I5459)</f>
        <v>Pending</v>
      </c>
      <c r="J5459" s="5">
        <v>1168.32</v>
      </c>
      <c r="K5459" s="12">
        <v>1217</v>
      </c>
      <c r="L5459">
        <v>2</v>
      </c>
      <c r="M5459" t="s">
        <v>28</v>
      </c>
    </row>
    <row r="5460" spans="1:13" x14ac:dyDescent="0.2">
      <c r="A5460" t="str">
        <f>TEXT(Applications!A5460,"00000")</f>
        <v>6798851</v>
      </c>
      <c r="B5460" t="str">
        <f>TEXT(Applications!B5460,"0000")</f>
        <v>1088</v>
      </c>
      <c r="C5460" s="10">
        <v>44636</v>
      </c>
      <c r="D5460" t="s">
        <v>19</v>
      </c>
      <c r="E5460" s="5" t="str">
        <f>LEFT(Applications!E5460,6)</f>
        <v>145146</v>
      </c>
      <c r="F5460">
        <v>788</v>
      </c>
      <c r="G5460" t="s">
        <v>26</v>
      </c>
      <c r="H5460" t="str" cm="1">
        <f t="array" ref="H5460">_xlfn.IFS(OR(Applications!H5460=FALSE,Applications!H5460=0,LEFT(Applications!H5460,1)="N"),"No",OR(Applications!H5460=TRUE,Applications!H5460=1,LEFT(Applications!H5460,1)="Y"),"Yes")</f>
        <v>Yes</v>
      </c>
      <c r="I5460" t="str">
        <f>PROPER(Applications!I5460)</f>
        <v>Denied</v>
      </c>
      <c r="J5460" s="5">
        <v>5732.16</v>
      </c>
      <c r="K5460" s="12">
        <v>5971</v>
      </c>
      <c r="L5460">
        <v>4</v>
      </c>
      <c r="M5460" t="s">
        <v>47</v>
      </c>
    </row>
    <row r="5461" spans="1:13" x14ac:dyDescent="0.2">
      <c r="A5461" t="str">
        <f>TEXT(Applications!A5461,"00000")</f>
        <v>6802222</v>
      </c>
      <c r="B5461" t="str">
        <f>TEXT(Applications!B5461,"0000")</f>
        <v>0922</v>
      </c>
      <c r="D5461" t="s">
        <v>13</v>
      </c>
      <c r="E5461" s="5" t="str">
        <f>LEFT(Applications!E5461,6)</f>
        <v>276195</v>
      </c>
      <c r="F5461" t="s">
        <v>38</v>
      </c>
      <c r="G5461" t="s">
        <v>14</v>
      </c>
      <c r="H5461" t="str" cm="1">
        <f t="array" ref="H5461">_xlfn.IFS(OR(Applications!H5461=FALSE,Applications!H5461=0,LEFT(Applications!H5461,1)="N"),"No",OR(Applications!H5461=TRUE,Applications!H5461=1,LEFT(Applications!H5461,1)="Y"),"Yes")</f>
        <v>Yes</v>
      </c>
      <c r="I5461" t="str">
        <f>PROPER(Applications!I5461)</f>
        <v>Approved</v>
      </c>
      <c r="J5461" s="5">
        <v>1227.8399999999999</v>
      </c>
      <c r="K5461" s="12">
        <v>1279</v>
      </c>
      <c r="L5461">
        <v>5</v>
      </c>
      <c r="M5461" t="s">
        <v>28</v>
      </c>
    </row>
    <row r="5462" spans="1:13" x14ac:dyDescent="0.2">
      <c r="A5462" t="str">
        <f>TEXT(Applications!A5462,"00000")</f>
        <v>6804082</v>
      </c>
      <c r="B5462" t="str">
        <f>TEXT(Applications!B5462,"0000")</f>
        <v>1619</v>
      </c>
      <c r="C5462" s="10">
        <v>44672</v>
      </c>
      <c r="D5462" t="s">
        <v>13</v>
      </c>
      <c r="E5462" s="5" t="str">
        <f>LEFT(Applications!E5462,6)</f>
        <v>27344</v>
      </c>
      <c r="F5462">
        <v>733</v>
      </c>
      <c r="G5462" t="s">
        <v>14</v>
      </c>
      <c r="H5462" t="str" cm="1">
        <f t="array" ref="H5462">_xlfn.IFS(OR(Applications!H5462=FALSE,Applications!H5462=0,LEFT(Applications!H5462,1)="N"),"No",OR(Applications!H5462=TRUE,Applications!H5462=1,LEFT(Applications!H5462,1)="Y"),"Yes")</f>
        <v>Yes</v>
      </c>
      <c r="I5462" t="str">
        <f>PROPER(Applications!I5462)</f>
        <v>Under Review</v>
      </c>
      <c r="J5462" s="5">
        <v>1264.56</v>
      </c>
      <c r="K5462" s="12">
        <v>1916</v>
      </c>
      <c r="L5462">
        <v>2</v>
      </c>
      <c r="M5462" t="s">
        <v>34</v>
      </c>
    </row>
    <row r="5463" spans="1:13" x14ac:dyDescent="0.2">
      <c r="A5463" t="str">
        <f>TEXT(Applications!A5463,"00000")</f>
        <v>6807097</v>
      </c>
      <c r="B5463" t="str">
        <f>TEXT(Applications!B5463,"0000")</f>
        <v>1237</v>
      </c>
      <c r="C5463" s="10">
        <v>44446</v>
      </c>
      <c r="D5463" t="s">
        <v>19</v>
      </c>
      <c r="E5463" s="5" t="str">
        <f>LEFT(Applications!E5463,6)</f>
        <v>136509</v>
      </c>
      <c r="F5463">
        <v>587</v>
      </c>
      <c r="G5463" t="s">
        <v>14</v>
      </c>
      <c r="H5463" t="str" cm="1">
        <f t="array" ref="H5463">_xlfn.IFS(OR(Applications!H5463=FALSE,Applications!H5463=0,LEFT(Applications!H5463,1)="N"),"No",OR(Applications!H5463=TRUE,Applications!H5463=1,LEFT(Applications!H5463,1)="Y"),"Yes")</f>
        <v>No</v>
      </c>
      <c r="I5463" t="str">
        <f>PROPER(Applications!I5463)</f>
        <v>Pending</v>
      </c>
      <c r="J5463" s="5">
        <v>717.6</v>
      </c>
      <c r="K5463" s="12">
        <v>1196</v>
      </c>
      <c r="L5463">
        <v>4</v>
      </c>
      <c r="M5463" t="s">
        <v>35</v>
      </c>
    </row>
    <row r="5464" spans="1:13" x14ac:dyDescent="0.2">
      <c r="A5464" t="str">
        <f>TEXT(Applications!A5464,"00000")</f>
        <v>6808572</v>
      </c>
      <c r="B5464" t="str">
        <f>TEXT(Applications!B5464,"0000")</f>
        <v>0684</v>
      </c>
      <c r="C5464" s="10">
        <v>44522</v>
      </c>
      <c r="D5464" t="s">
        <v>13</v>
      </c>
      <c r="E5464" s="5" t="str">
        <f>LEFT(Applications!E5464,6)</f>
        <v>221934</v>
      </c>
      <c r="F5464">
        <v>700</v>
      </c>
      <c r="G5464" t="s">
        <v>14</v>
      </c>
      <c r="H5464" t="str" cm="1">
        <f t="array" ref="H5464">_xlfn.IFS(OR(Applications!H5464=FALSE,Applications!H5464=0,LEFT(Applications!H5464,1)="N"),"No",OR(Applications!H5464=TRUE,Applications!H5464=1,LEFT(Applications!H5464,1)="Y"),"Yes")</f>
        <v>Yes</v>
      </c>
      <c r="I5464" t="str">
        <f>PROPER(Applications!I5464)</f>
        <v>Denied</v>
      </c>
      <c r="J5464" s="5">
        <v>885.06</v>
      </c>
      <c r="K5464" s="12">
        <v>1341</v>
      </c>
      <c r="L5464">
        <v>4</v>
      </c>
      <c r="M5464" t="s">
        <v>35</v>
      </c>
    </row>
    <row r="5465" spans="1:13" x14ac:dyDescent="0.2">
      <c r="A5465" t="str">
        <f>TEXT(Applications!A5465,"00000")</f>
        <v>6809400</v>
      </c>
      <c r="B5465" t="str">
        <f>TEXT(Applications!B5465,"0000")</f>
        <v>1702</v>
      </c>
      <c r="C5465" s="10">
        <v>44707</v>
      </c>
      <c r="D5465" t="s">
        <v>27</v>
      </c>
      <c r="E5465" s="5" t="str">
        <f>LEFT(Applications!E5465,6)</f>
        <v>157269</v>
      </c>
      <c r="G5465" t="s">
        <v>14</v>
      </c>
      <c r="H5465" t="str" cm="1">
        <f t="array" ref="H5465">_xlfn.IFS(OR(Applications!H5465=FALSE,Applications!H5465=0,LEFT(Applications!H5465,1)="N"),"No",OR(Applications!H5465=TRUE,Applications!H5465=1,LEFT(Applications!H5465,1)="Y"),"Yes")</f>
        <v>Yes</v>
      </c>
      <c r="I5465" t="str">
        <f>PROPER(Applications!I5465)</f>
        <v>Pending</v>
      </c>
      <c r="J5465" s="5">
        <v>2162.88</v>
      </c>
      <c r="K5465" s="12">
        <v>2253</v>
      </c>
      <c r="L5465">
        <v>2</v>
      </c>
      <c r="M5465" t="s">
        <v>52</v>
      </c>
    </row>
    <row r="5466" spans="1:13" x14ac:dyDescent="0.2">
      <c r="A5466" t="str">
        <f>TEXT(Applications!A5466,"00000")</f>
        <v>6809876</v>
      </c>
      <c r="B5466" t="str">
        <f>TEXT(Applications!B5466,"0000")</f>
        <v>1163</v>
      </c>
      <c r="C5466" s="10">
        <v>44770</v>
      </c>
      <c r="D5466" t="s">
        <v>32</v>
      </c>
      <c r="E5466" s="5" t="str">
        <f>LEFT(Applications!E5466,6)</f>
        <v>29445</v>
      </c>
      <c r="F5466">
        <v>847</v>
      </c>
      <c r="G5466" t="s">
        <v>14</v>
      </c>
      <c r="H5466" t="str" cm="1">
        <f t="array" ref="H5466">_xlfn.IFS(OR(Applications!H5466=FALSE,Applications!H5466=0,LEFT(Applications!H5466,1)="N"),"No",OR(Applications!H5466=TRUE,Applications!H5466=1,LEFT(Applications!H5466,1)="Y"),"Yes")</f>
        <v>No</v>
      </c>
      <c r="I5466" t="str">
        <f>PROPER(Applications!I5466)</f>
        <v>Approved</v>
      </c>
      <c r="J5466" s="5">
        <v>998.4</v>
      </c>
      <c r="K5466" s="12">
        <v>1664</v>
      </c>
      <c r="L5466">
        <v>5</v>
      </c>
      <c r="M5466" t="s">
        <v>28</v>
      </c>
    </row>
    <row r="5467" spans="1:13" x14ac:dyDescent="0.2">
      <c r="A5467" t="str">
        <f>TEXT(Applications!A5467,"00000")</f>
        <v>6810979</v>
      </c>
      <c r="B5467" t="str">
        <f>TEXT(Applications!B5467,"0000")</f>
        <v>0184</v>
      </c>
      <c r="C5467" s="10">
        <v>44779</v>
      </c>
      <c r="D5467" t="s">
        <v>27</v>
      </c>
      <c r="E5467" s="5" t="str">
        <f>LEFT(Applications!E5467,6)</f>
        <v>185907</v>
      </c>
      <c r="F5467">
        <v>757</v>
      </c>
      <c r="G5467" t="s">
        <v>14</v>
      </c>
      <c r="H5467" t="str" cm="1">
        <f t="array" ref="H5467">_xlfn.IFS(OR(Applications!H5467=FALSE,Applications!H5467=0,LEFT(Applications!H5467,1)="N"),"No",OR(Applications!H5467=TRUE,Applications!H5467=1,LEFT(Applications!H5467,1)="Y"),"Yes")</f>
        <v>No</v>
      </c>
      <c r="I5467" t="str">
        <f>PROPER(Applications!I5467)</f>
        <v>Approved</v>
      </c>
      <c r="J5467" s="5">
        <v>4154.28</v>
      </c>
      <c r="K5467" s="12">
        <v>5326</v>
      </c>
      <c r="L5467">
        <v>3</v>
      </c>
      <c r="M5467" t="s">
        <v>28</v>
      </c>
    </row>
    <row r="5468" spans="1:13" x14ac:dyDescent="0.2">
      <c r="A5468" t="str">
        <f>TEXT(Applications!A5468,"00000")</f>
        <v>6811518</v>
      </c>
      <c r="B5468" t="str">
        <f>TEXT(Applications!B5468,"0000")</f>
        <v>1551</v>
      </c>
      <c r="C5468" s="10">
        <v>45560</v>
      </c>
      <c r="D5468" t="s">
        <v>37</v>
      </c>
      <c r="E5468" s="5" t="str">
        <f>LEFT(Applications!E5468,6)</f>
        <v>110048</v>
      </c>
      <c r="F5468">
        <v>736</v>
      </c>
      <c r="G5468" t="s">
        <v>26</v>
      </c>
      <c r="H5468" t="str" cm="1">
        <f t="array" ref="H5468">_xlfn.IFS(OR(Applications!H5468=FALSE,Applications!H5468=0,LEFT(Applications!H5468,1)="N"),"No",OR(Applications!H5468=TRUE,Applications!H5468=1,LEFT(Applications!H5468,1)="Y"),"Yes")</f>
        <v>Yes</v>
      </c>
      <c r="I5468" t="str">
        <f>PROPER(Applications!I5468)</f>
        <v>Pending</v>
      </c>
      <c r="J5468" s="5">
        <v>2617.92</v>
      </c>
      <c r="K5468" s="12">
        <v>2727</v>
      </c>
      <c r="L5468">
        <v>1</v>
      </c>
      <c r="M5468" t="s">
        <v>36</v>
      </c>
    </row>
    <row r="5469" spans="1:13" x14ac:dyDescent="0.2">
      <c r="A5469" t="str">
        <f>TEXT(Applications!A5469,"00000")</f>
        <v>6812429</v>
      </c>
      <c r="B5469" t="str">
        <f>TEXT(Applications!B5469,"0000")</f>
        <v>0718</v>
      </c>
      <c r="C5469" s="10">
        <v>45289</v>
      </c>
      <c r="D5469" t="s">
        <v>19</v>
      </c>
      <c r="E5469" s="5" t="str">
        <f>LEFT(Applications!E5469,6)</f>
        <v>145747</v>
      </c>
      <c r="F5469">
        <v>785</v>
      </c>
      <c r="G5469" t="s">
        <v>14</v>
      </c>
      <c r="H5469" t="str" cm="1">
        <f t="array" ref="H5469">_xlfn.IFS(OR(Applications!H5469=FALSE,Applications!H5469=0,LEFT(Applications!H5469,1)="N"),"No",OR(Applications!H5469=TRUE,Applications!H5469=1,LEFT(Applications!H5469,1)="Y"),"Yes")</f>
        <v>No</v>
      </c>
      <c r="I5469" t="str">
        <f>PROPER(Applications!I5469)</f>
        <v>Pending</v>
      </c>
      <c r="J5469" s="5">
        <v>3978.24</v>
      </c>
      <c r="K5469" s="12">
        <v>4736</v>
      </c>
      <c r="L5469">
        <v>1</v>
      </c>
      <c r="M5469" t="s">
        <v>35</v>
      </c>
    </row>
    <row r="5470" spans="1:13" x14ac:dyDescent="0.2">
      <c r="A5470" t="str">
        <f>TEXT(Applications!A5470,"00000")</f>
        <v>6812644</v>
      </c>
      <c r="B5470" t="str">
        <f>TEXT(Applications!B5470,"0000")</f>
        <v>0333</v>
      </c>
      <c r="C5470" s="10">
        <v>44742</v>
      </c>
      <c r="D5470" t="s">
        <v>37</v>
      </c>
      <c r="E5470" s="5" t="str">
        <f>LEFT(Applications!E5470,6)</f>
        <v>118071</v>
      </c>
      <c r="F5470">
        <v>725</v>
      </c>
      <c r="G5470" t="s">
        <v>14</v>
      </c>
      <c r="H5470" t="str" cm="1">
        <f t="array" ref="H5470">_xlfn.IFS(OR(Applications!H5470=FALSE,Applications!H5470=0,LEFT(Applications!H5470,1)="N"),"No",OR(Applications!H5470=TRUE,Applications!H5470=1,LEFT(Applications!H5470,1)="Y"),"Yes")</f>
        <v>No</v>
      </c>
      <c r="I5470" t="str">
        <f>PROPER(Applications!I5470)</f>
        <v>Pending</v>
      </c>
      <c r="J5470" s="5">
        <v>914.1</v>
      </c>
      <c r="K5470" s="12">
        <v>1385</v>
      </c>
      <c r="L5470">
        <v>1</v>
      </c>
      <c r="M5470" t="s">
        <v>17</v>
      </c>
    </row>
    <row r="5471" spans="1:13" x14ac:dyDescent="0.2">
      <c r="A5471" t="str">
        <f>TEXT(Applications!A5471,"00000")</f>
        <v>6813815</v>
      </c>
      <c r="B5471" t="str">
        <f>TEXT(Applications!B5471,"0000")</f>
        <v>0697</v>
      </c>
      <c r="C5471" s="10">
        <v>45595</v>
      </c>
      <c r="D5471" t="s">
        <v>37</v>
      </c>
      <c r="E5471" s="5" t="str">
        <f>LEFT(Applications!E5471,6)</f>
        <v>42074</v>
      </c>
      <c r="F5471" t="s">
        <v>38</v>
      </c>
      <c r="G5471" t="s">
        <v>14</v>
      </c>
      <c r="H5471" t="str" cm="1">
        <f t="array" ref="H5471">_xlfn.IFS(OR(Applications!H5471=FALSE,Applications!H5471=0,LEFT(Applications!H5471,1)="N"),"No",OR(Applications!H5471=TRUE,Applications!H5471=1,LEFT(Applications!H5471,1)="Y"),"Yes")</f>
        <v>No</v>
      </c>
      <c r="I5471" t="str">
        <f>PROPER(Applications!I5471)</f>
        <v>Denied</v>
      </c>
      <c r="J5471" s="5">
        <v>3119.04</v>
      </c>
      <c r="K5471" s="12">
        <v>3249</v>
      </c>
      <c r="L5471">
        <v>1</v>
      </c>
      <c r="M5471" t="s">
        <v>38</v>
      </c>
    </row>
    <row r="5472" spans="1:13" x14ac:dyDescent="0.2">
      <c r="A5472" t="str">
        <f>TEXT(Applications!A5472,"00000")</f>
        <v>6816512</v>
      </c>
      <c r="B5472" t="str">
        <f>TEXT(Applications!B5472,"0000")</f>
        <v>1364</v>
      </c>
      <c r="C5472" s="10">
        <v>45596</v>
      </c>
      <c r="D5472" t="s">
        <v>37</v>
      </c>
      <c r="E5472" s="5" t="str">
        <f>LEFT(Applications!E5472,6)</f>
        <v>181700</v>
      </c>
      <c r="F5472">
        <v>687</v>
      </c>
      <c r="G5472" t="s">
        <v>26</v>
      </c>
      <c r="H5472" t="str" cm="1">
        <f t="array" ref="H5472">_xlfn.IFS(OR(Applications!H5472=FALSE,Applications!H5472=0,LEFT(Applications!H5472,1)="N"),"No",OR(Applications!H5472=TRUE,Applications!H5472=1,LEFT(Applications!H5472,1)="Y"),"Yes")</f>
        <v>No</v>
      </c>
      <c r="I5472" t="str">
        <f>PROPER(Applications!I5472)</f>
        <v>Denied</v>
      </c>
      <c r="J5472" s="5">
        <v>4536.84</v>
      </c>
      <c r="K5472" s="12">
        <v>5401</v>
      </c>
      <c r="L5472">
        <v>1</v>
      </c>
    </row>
    <row r="5473" spans="1:13" x14ac:dyDescent="0.2">
      <c r="A5473" t="str">
        <f>TEXT(Applications!A5473,"00000")</f>
        <v>6817369</v>
      </c>
      <c r="B5473" t="str">
        <f>TEXT(Applications!B5473,"0000")</f>
        <v>1406</v>
      </c>
      <c r="C5473" s="10">
        <v>45501</v>
      </c>
      <c r="D5473" t="s">
        <v>27</v>
      </c>
      <c r="E5473" s="5" t="str">
        <f>LEFT(Applications!E5473,6)</f>
        <v>115805</v>
      </c>
      <c r="F5473">
        <v>749</v>
      </c>
      <c r="G5473" t="s">
        <v>26</v>
      </c>
      <c r="H5473" t="str" cm="1">
        <f t="array" ref="H5473">_xlfn.IFS(OR(Applications!H5473=FALSE,Applications!H5473=0,LEFT(Applications!H5473,1)="N"),"No",OR(Applications!H5473=TRUE,Applications!H5473=1,LEFT(Applications!H5473,1)="Y"),"Yes")</f>
        <v>No</v>
      </c>
      <c r="I5473" t="str">
        <f>PROPER(Applications!I5473)</f>
        <v>Approved</v>
      </c>
      <c r="J5473" s="5">
        <v>3053.4</v>
      </c>
      <c r="K5473" s="12">
        <v>3635</v>
      </c>
      <c r="L5473">
        <v>3</v>
      </c>
      <c r="M5473" t="s">
        <v>31</v>
      </c>
    </row>
    <row r="5474" spans="1:13" x14ac:dyDescent="0.2">
      <c r="A5474" t="str">
        <f>TEXT(Applications!A5474,"00000")</f>
        <v>6819273</v>
      </c>
      <c r="B5474" t="str">
        <f>TEXT(Applications!B5474,"0000")</f>
        <v>0092</v>
      </c>
      <c r="D5474" t="s">
        <v>32</v>
      </c>
      <c r="E5474" s="5" t="str">
        <f>LEFT(Applications!E5474,6)</f>
        <v>195014</v>
      </c>
      <c r="F5474">
        <v>733</v>
      </c>
      <c r="G5474" t="s">
        <v>14</v>
      </c>
      <c r="H5474" t="str" cm="1">
        <f t="array" ref="H5474">_xlfn.IFS(OR(Applications!H5474=FALSE,Applications!H5474=0,LEFT(Applications!H5474,1)="N"),"No",OR(Applications!H5474=TRUE,Applications!H5474=1,LEFT(Applications!H5474,1)="Y"),"Yes")</f>
        <v>Yes</v>
      </c>
      <c r="I5474" t="str">
        <f>PROPER(Applications!I5474)</f>
        <v>Denied</v>
      </c>
      <c r="J5474" s="5">
        <v>2466.36</v>
      </c>
      <c r="K5474" s="12">
        <v>3162</v>
      </c>
      <c r="L5474">
        <v>2</v>
      </c>
      <c r="M5474" t="s">
        <v>34</v>
      </c>
    </row>
    <row r="5475" spans="1:13" x14ac:dyDescent="0.2">
      <c r="A5475" t="str">
        <f>TEXT(Applications!A5475,"00000")</f>
        <v>6823103</v>
      </c>
      <c r="B5475" t="str">
        <f>TEXT(Applications!B5475,"0000")</f>
        <v>1755</v>
      </c>
      <c r="C5475" s="10">
        <v>45067</v>
      </c>
      <c r="D5475" t="s">
        <v>13</v>
      </c>
      <c r="E5475" s="5" t="str">
        <f>LEFT(Applications!E5475,6)</f>
        <v>137792</v>
      </c>
      <c r="F5475">
        <v>795</v>
      </c>
      <c r="G5475" t="s">
        <v>14</v>
      </c>
      <c r="H5475" t="str" cm="1">
        <f t="array" ref="H5475">_xlfn.IFS(OR(Applications!H5475=FALSE,Applications!H5475=0,LEFT(Applications!H5475,1)="N"),"No",OR(Applications!H5475=TRUE,Applications!H5475=1,LEFT(Applications!H5475,1)="Y"),"Yes")</f>
        <v>Yes</v>
      </c>
      <c r="I5475" t="str">
        <f>PROPER(Applications!I5475)</f>
        <v>Pending</v>
      </c>
      <c r="J5475" s="5">
        <v>2353.6799999999998</v>
      </c>
      <c r="K5475" s="12">
        <v>2802</v>
      </c>
      <c r="L5475">
        <v>5</v>
      </c>
      <c r="M5475" t="s">
        <v>52</v>
      </c>
    </row>
    <row r="5476" spans="1:13" x14ac:dyDescent="0.2">
      <c r="A5476" t="str">
        <f>TEXT(Applications!A5476,"00000")</f>
        <v>6823550</v>
      </c>
      <c r="B5476" t="str">
        <f>TEXT(Applications!B5476,"0000")</f>
        <v>1049</v>
      </c>
      <c r="C5476" s="10">
        <v>44059</v>
      </c>
      <c r="D5476" t="s">
        <v>23</v>
      </c>
      <c r="E5476" s="5" t="str">
        <f>LEFT(Applications!E5476,6)</f>
        <v>167156</v>
      </c>
      <c r="F5476">
        <v>747</v>
      </c>
      <c r="G5476" t="s">
        <v>14</v>
      </c>
      <c r="H5476" t="str" cm="1">
        <f t="array" ref="H5476">_xlfn.IFS(OR(Applications!H5476=FALSE,Applications!H5476=0,LEFT(Applications!H5476,1)="N"),"No",OR(Applications!H5476=TRUE,Applications!H5476=1,LEFT(Applications!H5476,1)="Y"),"Yes")</f>
        <v>No</v>
      </c>
      <c r="I5476" t="str">
        <f>PROPER(Applications!I5476)</f>
        <v>Denied</v>
      </c>
      <c r="J5476" s="5">
        <v>1659</v>
      </c>
      <c r="K5476" s="12">
        <v>1975</v>
      </c>
      <c r="L5476">
        <v>2</v>
      </c>
      <c r="M5476" t="s">
        <v>35</v>
      </c>
    </row>
    <row r="5477" spans="1:13" x14ac:dyDescent="0.2">
      <c r="A5477" t="str">
        <f>TEXT(Applications!A5477,"00000")</f>
        <v>6824344</v>
      </c>
      <c r="B5477" t="str">
        <f>TEXT(Applications!B5477,"0000")</f>
        <v>1121</v>
      </c>
      <c r="C5477" s="10">
        <v>44494</v>
      </c>
      <c r="D5477" t="s">
        <v>27</v>
      </c>
      <c r="E5477" s="5" t="str">
        <f>LEFT(Applications!E5477,6)</f>
        <v>310909</v>
      </c>
      <c r="F5477">
        <v>837</v>
      </c>
      <c r="G5477" t="s">
        <v>14</v>
      </c>
      <c r="H5477" t="str" cm="1">
        <f t="array" ref="H5477">_xlfn.IFS(OR(Applications!H5477=FALSE,Applications!H5477=0,LEFT(Applications!H5477,1)="N"),"No",OR(Applications!H5477=TRUE,Applications!H5477=1,LEFT(Applications!H5477,1)="Y"),"Yes")</f>
        <v>No</v>
      </c>
      <c r="I5477" t="str">
        <f>PROPER(Applications!I5477)</f>
        <v>Approved</v>
      </c>
      <c r="J5477" s="5">
        <v>1173.5999999999999</v>
      </c>
      <c r="K5477" s="12">
        <v>1956</v>
      </c>
      <c r="L5477">
        <v>1</v>
      </c>
    </row>
    <row r="5478" spans="1:13" x14ac:dyDescent="0.2">
      <c r="A5478" t="str">
        <f>TEXT(Applications!A5478,"00000")</f>
        <v>6824793</v>
      </c>
      <c r="B5478" t="str">
        <f>TEXT(Applications!B5478,"0000")</f>
        <v>0332</v>
      </c>
      <c r="C5478" s="10">
        <v>44916</v>
      </c>
      <c r="D5478" t="s">
        <v>37</v>
      </c>
      <c r="E5478" s="5" t="str">
        <f>LEFT(Applications!E5478,6)</f>
        <v>202300</v>
      </c>
      <c r="F5478">
        <v>594</v>
      </c>
      <c r="G5478" t="s">
        <v>14</v>
      </c>
      <c r="H5478" t="str" cm="1">
        <f t="array" ref="H5478">_xlfn.IFS(OR(Applications!H5478=FALSE,Applications!H5478=0,LEFT(Applications!H5478,1)="N"),"No",OR(Applications!H5478=TRUE,Applications!H5478=1,LEFT(Applications!H5478,1)="Y"),"Yes")</f>
        <v>No</v>
      </c>
      <c r="I5478" t="str">
        <f>PROPER(Applications!I5478)</f>
        <v>Pending</v>
      </c>
      <c r="J5478" s="5">
        <v>2208.96</v>
      </c>
      <c r="K5478" s="12">
        <v>2301</v>
      </c>
      <c r="L5478">
        <v>3</v>
      </c>
      <c r="M5478" t="s">
        <v>28</v>
      </c>
    </row>
    <row r="5479" spans="1:13" x14ac:dyDescent="0.2">
      <c r="A5479" t="str">
        <f>TEXT(Applications!A5479,"00000")</f>
        <v>6825863</v>
      </c>
      <c r="B5479" t="str">
        <f>TEXT(Applications!B5479,"0000")</f>
        <v>0099</v>
      </c>
      <c r="C5479" s="10">
        <v>45655</v>
      </c>
      <c r="D5479" t="s">
        <v>19</v>
      </c>
      <c r="E5479" s="5" t="str">
        <f>LEFT(Applications!E5479,6)</f>
        <v>183259</v>
      </c>
      <c r="G5479" t="s">
        <v>14</v>
      </c>
      <c r="H5479" t="str" cm="1">
        <f t="array" ref="H5479">_xlfn.IFS(OR(Applications!H5479=FALSE,Applications!H5479=0,LEFT(Applications!H5479,1)="N"),"No",OR(Applications!H5479=TRUE,Applications!H5479=1,LEFT(Applications!H5479,1)="Y"),"Yes")</f>
        <v>Yes</v>
      </c>
      <c r="I5479" t="str">
        <f>PROPER(Applications!I5479)</f>
        <v>Approved</v>
      </c>
      <c r="J5479" s="5">
        <v>2682.96</v>
      </c>
      <c r="K5479" s="12">
        <v>3194</v>
      </c>
      <c r="L5479">
        <v>3</v>
      </c>
      <c r="M5479" t="s">
        <v>52</v>
      </c>
    </row>
    <row r="5480" spans="1:13" x14ac:dyDescent="0.2">
      <c r="A5480" t="str">
        <f>TEXT(Applications!A5480,"00000")</f>
        <v>6826707</v>
      </c>
      <c r="B5480" t="str">
        <f>TEXT(Applications!B5480,"0000")</f>
        <v>0470</v>
      </c>
      <c r="C5480" s="10">
        <v>45352</v>
      </c>
      <c r="D5480" t="s">
        <v>37</v>
      </c>
      <c r="E5480" s="5" t="str">
        <f>LEFT(Applications!E5480,6)</f>
        <v>314925</v>
      </c>
      <c r="G5480" t="s">
        <v>14</v>
      </c>
      <c r="H5480" t="str" cm="1">
        <f t="array" ref="H5480">_xlfn.IFS(OR(Applications!H5480=FALSE,Applications!H5480=0,LEFT(Applications!H5480,1)="N"),"No",OR(Applications!H5480=TRUE,Applications!H5480=1,LEFT(Applications!H5480,1)="Y"),"Yes")</f>
        <v>Yes</v>
      </c>
      <c r="I5480" t="str">
        <f>PROPER(Applications!I5480)</f>
        <v>Under Review</v>
      </c>
      <c r="J5480" s="5">
        <v>3735.6</v>
      </c>
      <c r="K5480" s="12">
        <v>0</v>
      </c>
      <c r="L5480">
        <v>1</v>
      </c>
      <c r="M5480" t="s">
        <v>25</v>
      </c>
    </row>
    <row r="5481" spans="1:13" x14ac:dyDescent="0.2">
      <c r="A5481" t="str">
        <f>TEXT(Applications!A5481,"00000")</f>
        <v>6828140</v>
      </c>
      <c r="B5481" t="str">
        <f>TEXT(Applications!B5481,"0000")</f>
        <v>1091</v>
      </c>
      <c r="C5481" s="10">
        <v>44606</v>
      </c>
      <c r="D5481" t="s">
        <v>27</v>
      </c>
      <c r="E5481" s="5" t="str">
        <f>LEFT(Applications!E5481,6)</f>
        <v>158301</v>
      </c>
      <c r="F5481">
        <v>645</v>
      </c>
      <c r="G5481" t="s">
        <v>14</v>
      </c>
      <c r="H5481" t="str" cm="1">
        <f t="array" ref="H5481">_xlfn.IFS(OR(Applications!H5481=FALSE,Applications!H5481=0,LEFT(Applications!H5481,1)="N"),"No",OR(Applications!H5481=TRUE,Applications!H5481=1,LEFT(Applications!H5481,1)="Y"),"Yes")</f>
        <v>No</v>
      </c>
      <c r="I5481" t="str">
        <f>PROPER(Applications!I5481)</f>
        <v>Denied</v>
      </c>
      <c r="J5481" s="5">
        <v>2373.12</v>
      </c>
      <c r="K5481" s="12">
        <v>2472</v>
      </c>
      <c r="L5481">
        <v>2</v>
      </c>
      <c r="M5481" t="s">
        <v>47</v>
      </c>
    </row>
    <row r="5482" spans="1:13" x14ac:dyDescent="0.2">
      <c r="A5482" t="str">
        <f>TEXT(Applications!A5482,"00000")</f>
        <v>6830071</v>
      </c>
      <c r="B5482" t="str">
        <f>TEXT(Applications!B5482,"0000")</f>
        <v>0635</v>
      </c>
      <c r="C5482" s="10" t="s">
        <v>216</v>
      </c>
      <c r="D5482" t="s">
        <v>37</v>
      </c>
      <c r="E5482" s="5" t="str">
        <f>LEFT(Applications!E5482,6)</f>
        <v>176294</v>
      </c>
      <c r="F5482">
        <v>741</v>
      </c>
      <c r="G5482" t="s">
        <v>14</v>
      </c>
      <c r="H5482" t="str" cm="1">
        <f t="array" ref="H5482">_xlfn.IFS(OR(Applications!H5482=FALSE,Applications!H5482=0,LEFT(Applications!H5482,1)="N"),"No",OR(Applications!H5482=TRUE,Applications!H5482=1,LEFT(Applications!H5482,1)="Y"),"Yes")</f>
        <v>Yes</v>
      </c>
      <c r="I5482" t="str">
        <f>PROPER(Applications!I5482)</f>
        <v>Approved</v>
      </c>
      <c r="J5482" s="5">
        <v>4816.32</v>
      </c>
      <c r="K5482" s="12">
        <v>5017</v>
      </c>
      <c r="L5482">
        <v>3</v>
      </c>
      <c r="M5482" t="s">
        <v>47</v>
      </c>
    </row>
    <row r="5483" spans="1:13" x14ac:dyDescent="0.2">
      <c r="A5483" t="str">
        <f>TEXT(Applications!A5483,"00000")</f>
        <v>6830803</v>
      </c>
      <c r="B5483" t="str">
        <f>TEXT(Applications!B5483,"0000")</f>
        <v>1753</v>
      </c>
      <c r="D5483" t="s">
        <v>27</v>
      </c>
      <c r="E5483" s="5" t="str">
        <f>LEFT(Applications!E5483,6)</f>
        <v>105474</v>
      </c>
      <c r="F5483">
        <v>725</v>
      </c>
      <c r="G5483" t="s">
        <v>14</v>
      </c>
      <c r="H5483" t="str" cm="1">
        <f t="array" ref="H5483">_xlfn.IFS(OR(Applications!H5483=FALSE,Applications!H5483=0,LEFT(Applications!H5483,1)="N"),"No",OR(Applications!H5483=TRUE,Applications!H5483=1,LEFT(Applications!H5483,1)="Y"),"Yes")</f>
        <v>No</v>
      </c>
      <c r="I5483" t="str">
        <f>PROPER(Applications!I5483)</f>
        <v>Denied</v>
      </c>
      <c r="J5483" s="5">
        <v>1480.2</v>
      </c>
      <c r="K5483" s="12">
        <v>2467</v>
      </c>
      <c r="L5483">
        <v>3</v>
      </c>
      <c r="M5483" t="s">
        <v>28</v>
      </c>
    </row>
    <row r="5484" spans="1:13" x14ac:dyDescent="0.2">
      <c r="A5484" t="str">
        <f>TEXT(Applications!A5484,"00000")</f>
        <v>6830870</v>
      </c>
      <c r="B5484" t="str">
        <f>TEXT(Applications!B5484,"0000")</f>
        <v>0377</v>
      </c>
      <c r="C5484" s="10">
        <v>43843</v>
      </c>
      <c r="D5484" t="s">
        <v>13</v>
      </c>
      <c r="E5484" s="5" t="str">
        <f>LEFT(Applications!E5484,6)</f>
        <v>179568</v>
      </c>
      <c r="F5484">
        <v>616</v>
      </c>
      <c r="G5484" t="s">
        <v>14</v>
      </c>
      <c r="H5484" t="str" cm="1">
        <f t="array" ref="H5484">_xlfn.IFS(OR(Applications!H5484=FALSE,Applications!H5484=0,LEFT(Applications!H5484,1)="N"),"No",OR(Applications!H5484=TRUE,Applications!H5484=1,LEFT(Applications!H5484,1)="Y"),"Yes")</f>
        <v>Yes</v>
      </c>
      <c r="I5484" t="str">
        <f>PROPER(Applications!I5484)</f>
        <v>Pending</v>
      </c>
      <c r="J5484" s="5">
        <v>1197</v>
      </c>
      <c r="K5484" s="12">
        <v>1425</v>
      </c>
      <c r="L5484">
        <v>2</v>
      </c>
      <c r="M5484" t="s">
        <v>38</v>
      </c>
    </row>
    <row r="5485" spans="1:13" x14ac:dyDescent="0.2">
      <c r="A5485" t="str">
        <f>TEXT(Applications!A5485,"00000")</f>
        <v>6832217</v>
      </c>
      <c r="B5485" t="str">
        <f>TEXT(Applications!B5485,"0000")</f>
        <v>0209</v>
      </c>
      <c r="C5485" s="10">
        <v>43837</v>
      </c>
      <c r="D5485" t="s">
        <v>29</v>
      </c>
      <c r="E5485" s="5" t="str">
        <f>LEFT(Applications!E5485,6)</f>
        <v>74296</v>
      </c>
      <c r="F5485">
        <v>377</v>
      </c>
      <c r="G5485" t="s">
        <v>14</v>
      </c>
      <c r="H5485" t="str" cm="1">
        <f t="array" ref="H5485">_xlfn.IFS(OR(Applications!H5485=FALSE,Applications!H5485=0,LEFT(Applications!H5485,1)="N"),"No",OR(Applications!H5485=TRUE,Applications!H5485=1,LEFT(Applications!H5485,1)="Y"),"Yes")</f>
        <v>No</v>
      </c>
      <c r="I5485" t="str">
        <f>PROPER(Applications!I5485)</f>
        <v>Approved</v>
      </c>
      <c r="J5485" s="5">
        <v>3471</v>
      </c>
      <c r="K5485" s="12">
        <v>4450</v>
      </c>
      <c r="L5485">
        <v>4</v>
      </c>
      <c r="M5485" t="s">
        <v>17</v>
      </c>
    </row>
    <row r="5486" spans="1:13" x14ac:dyDescent="0.2">
      <c r="A5486" t="str">
        <f>TEXT(Applications!A5486,"00000")</f>
        <v>6833753</v>
      </c>
      <c r="B5486" t="str">
        <f>TEXT(Applications!B5486,"0000")</f>
        <v>0404</v>
      </c>
      <c r="C5486" s="10">
        <v>44165</v>
      </c>
      <c r="D5486" t="s">
        <v>27</v>
      </c>
      <c r="E5486" s="5" t="str">
        <f>LEFT(Applications!E5486,6)</f>
        <v>13141</v>
      </c>
      <c r="F5486">
        <v>570</v>
      </c>
      <c r="G5486" t="s">
        <v>14</v>
      </c>
      <c r="H5486" t="str" cm="1">
        <f t="array" ref="H5486">_xlfn.IFS(OR(Applications!H5486=FALSE,Applications!H5486=0,LEFT(Applications!H5486,1)="N"),"No",OR(Applications!H5486=TRUE,Applications!H5486=1,LEFT(Applications!H5486,1)="Y"),"Yes")</f>
        <v>No</v>
      </c>
      <c r="I5486" t="str">
        <f>PROPER(Applications!I5486)</f>
        <v>Denied</v>
      </c>
      <c r="J5486" s="5">
        <v>6425.16</v>
      </c>
      <c r="K5486" s="12">
        <v>7649</v>
      </c>
      <c r="L5486">
        <v>3</v>
      </c>
      <c r="M5486" t="s">
        <v>21</v>
      </c>
    </row>
    <row r="5487" spans="1:13" x14ac:dyDescent="0.2">
      <c r="A5487" t="str">
        <f>TEXT(Applications!A5487,"00000")</f>
        <v>6834868</v>
      </c>
      <c r="B5487" t="str">
        <f>TEXT(Applications!B5487,"0000")</f>
        <v>0126</v>
      </c>
      <c r="C5487" s="10">
        <v>45255</v>
      </c>
      <c r="D5487" t="s">
        <v>32</v>
      </c>
      <c r="E5487" s="5" t="str">
        <f>LEFT(Applications!E5487,6)</f>
        <v>222339</v>
      </c>
      <c r="F5487">
        <v>835</v>
      </c>
      <c r="G5487" t="s">
        <v>14</v>
      </c>
      <c r="H5487" t="str" cm="1">
        <f t="array" ref="H5487">_xlfn.IFS(OR(Applications!H5487=FALSE,Applications!H5487=0,LEFT(Applications!H5487,1)="N"),"No",OR(Applications!H5487=TRUE,Applications!H5487=1,LEFT(Applications!H5487,1)="Y"),"Yes")</f>
        <v>Yes</v>
      </c>
      <c r="I5487" t="str">
        <f>PROPER(Applications!I5487)</f>
        <v>Pending</v>
      </c>
      <c r="J5487" s="5">
        <v>2144.64</v>
      </c>
      <c r="K5487" s="12">
        <v>2234</v>
      </c>
      <c r="L5487">
        <v>4</v>
      </c>
      <c r="M5487" t="s">
        <v>21</v>
      </c>
    </row>
    <row r="5488" spans="1:13" x14ac:dyDescent="0.2">
      <c r="A5488" t="str">
        <f>TEXT(Applications!A5488,"00000")</f>
        <v>6839942</v>
      </c>
      <c r="B5488" t="str">
        <f>TEXT(Applications!B5488,"0000")</f>
        <v>0667</v>
      </c>
      <c r="C5488" s="10">
        <v>45422</v>
      </c>
      <c r="D5488" t="s">
        <v>19</v>
      </c>
      <c r="E5488" s="5" t="str">
        <f>LEFT(Applications!E5488,6)</f>
        <v>244528</v>
      </c>
      <c r="F5488">
        <v>734</v>
      </c>
      <c r="G5488" t="s">
        <v>14</v>
      </c>
      <c r="H5488" t="str" cm="1">
        <f t="array" ref="H5488">_xlfn.IFS(OR(Applications!H5488=FALSE,Applications!H5488=0,LEFT(Applications!H5488,1)="N"),"No",OR(Applications!H5488=TRUE,Applications!H5488=1,LEFT(Applications!H5488,1)="Y"),"Yes")</f>
        <v>Yes</v>
      </c>
      <c r="I5488" t="str">
        <f>PROPER(Applications!I5488)</f>
        <v>Under Review</v>
      </c>
      <c r="J5488" s="5">
        <v>2430.7199999999998</v>
      </c>
      <c r="K5488" s="12">
        <v>2532</v>
      </c>
      <c r="L5488">
        <v>3</v>
      </c>
      <c r="M5488" t="s">
        <v>47</v>
      </c>
    </row>
    <row r="5489" spans="1:13" x14ac:dyDescent="0.2">
      <c r="A5489" t="str">
        <f>TEXT(Applications!A5489,"00000")</f>
        <v>6840939</v>
      </c>
      <c r="B5489" t="str">
        <f>TEXT(Applications!B5489,"0000")</f>
        <v>1265</v>
      </c>
      <c r="C5489" s="10">
        <v>45577</v>
      </c>
      <c r="D5489" t="s">
        <v>37</v>
      </c>
      <c r="E5489" s="5" t="str">
        <f>LEFT(Applications!E5489,6)</f>
        <v>21722</v>
      </c>
      <c r="F5489">
        <v>834</v>
      </c>
      <c r="G5489" t="s">
        <v>14</v>
      </c>
      <c r="H5489" t="str" cm="1">
        <f t="array" ref="H5489">_xlfn.IFS(OR(Applications!H5489=FALSE,Applications!H5489=0,LEFT(Applications!H5489,1)="N"),"No",OR(Applications!H5489=TRUE,Applications!H5489=1,LEFT(Applications!H5489,1)="Y"),"Yes")</f>
        <v>No</v>
      </c>
      <c r="I5489" t="str">
        <f>PROPER(Applications!I5489)</f>
        <v>Pending</v>
      </c>
      <c r="J5489" s="5">
        <v>5702.4</v>
      </c>
      <c r="K5489" s="12">
        <v>5940</v>
      </c>
      <c r="L5489">
        <v>2</v>
      </c>
      <c r="M5489" t="s">
        <v>28</v>
      </c>
    </row>
    <row r="5490" spans="1:13" x14ac:dyDescent="0.2">
      <c r="A5490" t="str">
        <f>TEXT(Applications!A5490,"00000")</f>
        <v>6841115</v>
      </c>
      <c r="B5490" t="str">
        <f>TEXT(Applications!B5490,"0000")</f>
        <v>1672</v>
      </c>
      <c r="C5490" s="10">
        <v>43913</v>
      </c>
      <c r="D5490" t="s">
        <v>23</v>
      </c>
      <c r="E5490" s="5" t="str">
        <f>LEFT(Applications!E5490,6)</f>
        <v>68783</v>
      </c>
      <c r="F5490">
        <v>736</v>
      </c>
      <c r="G5490" t="s">
        <v>14</v>
      </c>
      <c r="H5490" t="str" cm="1">
        <f t="array" ref="H5490">_xlfn.IFS(OR(Applications!H5490=FALSE,Applications!H5490=0,LEFT(Applications!H5490,1)="N"),"No",OR(Applications!H5490=TRUE,Applications!H5490=1,LEFT(Applications!H5490,1)="Y"),"Yes")</f>
        <v>No</v>
      </c>
      <c r="I5490" t="str">
        <f>PROPER(Applications!I5490)</f>
        <v>Denied</v>
      </c>
      <c r="J5490" s="5">
        <v>2632.56</v>
      </c>
      <c r="K5490" s="12">
        <v>3134</v>
      </c>
      <c r="L5490">
        <v>3</v>
      </c>
      <c r="M5490" t="s">
        <v>52</v>
      </c>
    </row>
    <row r="5491" spans="1:13" x14ac:dyDescent="0.2">
      <c r="A5491" t="str">
        <f>TEXT(Applications!A5491,"00000")</f>
        <v>6841930</v>
      </c>
      <c r="B5491" t="str">
        <f>TEXT(Applications!B5491,"0000")</f>
        <v>0494</v>
      </c>
      <c r="C5491" s="10">
        <v>44823</v>
      </c>
      <c r="D5491" t="s">
        <v>32</v>
      </c>
      <c r="E5491" s="5" t="str">
        <f>LEFT(Applications!E5491,6)</f>
        <v>151900</v>
      </c>
      <c r="F5491">
        <v>826</v>
      </c>
      <c r="G5491" t="s">
        <v>14</v>
      </c>
      <c r="H5491" t="str" cm="1">
        <f t="array" ref="H5491">_xlfn.IFS(OR(Applications!H5491=FALSE,Applications!H5491=0,LEFT(Applications!H5491,1)="N"),"No",OR(Applications!H5491=TRUE,Applications!H5491=1,LEFT(Applications!H5491,1)="Y"),"Yes")</f>
        <v>No</v>
      </c>
      <c r="I5491" t="str">
        <f>PROPER(Applications!I5491)</f>
        <v>Approved</v>
      </c>
      <c r="J5491" s="5">
        <v>5010.6000000000004</v>
      </c>
      <c r="K5491" s="12">
        <v>5965</v>
      </c>
      <c r="L5491">
        <v>2</v>
      </c>
      <c r="M5491" t="s">
        <v>25</v>
      </c>
    </row>
    <row r="5492" spans="1:13" x14ac:dyDescent="0.2">
      <c r="A5492" t="str">
        <f>TEXT(Applications!A5492,"00000")</f>
        <v>6844715</v>
      </c>
      <c r="B5492" t="str">
        <f>TEXT(Applications!B5492,"0000")</f>
        <v>1257</v>
      </c>
      <c r="C5492" s="10">
        <v>45269</v>
      </c>
      <c r="D5492" t="s">
        <v>23</v>
      </c>
      <c r="E5492" s="5" t="str">
        <f>LEFT(Applications!E5492,6)</f>
        <v>173523</v>
      </c>
      <c r="F5492">
        <v>815</v>
      </c>
      <c r="G5492" t="s">
        <v>26</v>
      </c>
      <c r="H5492" t="str" cm="1">
        <f t="array" ref="H5492">_xlfn.IFS(OR(Applications!H5492=FALSE,Applications!H5492=0,LEFT(Applications!H5492,1)="N"),"No",OR(Applications!H5492=TRUE,Applications!H5492=1,LEFT(Applications!H5492,1)="Y"),"Yes")</f>
        <v>Yes</v>
      </c>
      <c r="I5492" t="str">
        <f>PROPER(Applications!I5492)</f>
        <v>Under Review</v>
      </c>
      <c r="J5492" s="5">
        <v>609</v>
      </c>
      <c r="K5492" s="12">
        <v>1015</v>
      </c>
      <c r="L5492">
        <v>2</v>
      </c>
      <c r="M5492" t="s">
        <v>38</v>
      </c>
    </row>
    <row r="5493" spans="1:13" x14ac:dyDescent="0.2">
      <c r="A5493" t="str">
        <f>TEXT(Applications!A5493,"00000")</f>
        <v>6844951</v>
      </c>
      <c r="B5493" t="str">
        <f>TEXT(Applications!B5493,"0000")</f>
        <v>1416</v>
      </c>
      <c r="C5493" s="10">
        <v>44578</v>
      </c>
      <c r="D5493" t="s">
        <v>23</v>
      </c>
      <c r="E5493" s="5" t="str">
        <f>LEFT(Applications!E5493,6)</f>
        <v>75771</v>
      </c>
      <c r="F5493">
        <v>606</v>
      </c>
      <c r="G5493" t="s">
        <v>14</v>
      </c>
      <c r="H5493" t="str" cm="1">
        <f t="array" ref="H5493">_xlfn.IFS(OR(Applications!H5493=FALSE,Applications!H5493=0,LEFT(Applications!H5493,1)="N"),"No",OR(Applications!H5493=TRUE,Applications!H5493=1,LEFT(Applications!H5493,1)="Y"),"Yes")</f>
        <v>No</v>
      </c>
      <c r="I5493" t="str">
        <f>PROPER(Applications!I5493)</f>
        <v>Denied</v>
      </c>
      <c r="J5493" s="5">
        <v>3513.6</v>
      </c>
      <c r="K5493" s="12">
        <v>3660</v>
      </c>
      <c r="L5493">
        <v>5</v>
      </c>
      <c r="M5493" t="s">
        <v>28</v>
      </c>
    </row>
    <row r="5494" spans="1:13" x14ac:dyDescent="0.2">
      <c r="A5494" t="str">
        <f>TEXT(Applications!A5494,"00000")</f>
        <v>6845027</v>
      </c>
      <c r="B5494" t="str">
        <f>TEXT(Applications!B5494,"0000")</f>
        <v>0945</v>
      </c>
      <c r="C5494" s="10">
        <v>44669</v>
      </c>
      <c r="D5494" t="s">
        <v>23</v>
      </c>
      <c r="E5494" s="5" t="str">
        <f>LEFT(Applications!E5494,6)</f>
        <v>175846</v>
      </c>
      <c r="F5494">
        <v>689</v>
      </c>
      <c r="G5494" t="s">
        <v>26</v>
      </c>
      <c r="H5494" t="str" cm="1">
        <f t="array" ref="H5494">_xlfn.IFS(OR(Applications!H5494=FALSE,Applications!H5494=0,LEFT(Applications!H5494,1)="N"),"No",OR(Applications!H5494=TRUE,Applications!H5494=1,LEFT(Applications!H5494,1)="Y"),"Yes")</f>
        <v>Yes</v>
      </c>
      <c r="I5494" t="str">
        <f>PROPER(Applications!I5494)</f>
        <v>Approved</v>
      </c>
      <c r="J5494" s="5">
        <v>1801.8</v>
      </c>
      <c r="K5494" s="12">
        <v>2145</v>
      </c>
      <c r="L5494">
        <v>3</v>
      </c>
      <c r="M5494" t="s">
        <v>52</v>
      </c>
    </row>
    <row r="5495" spans="1:13" x14ac:dyDescent="0.2">
      <c r="A5495" t="str">
        <f>TEXT(Applications!A5495,"00000")</f>
        <v>6845593</v>
      </c>
      <c r="B5495" t="str">
        <f>TEXT(Applications!B5495,"0000")</f>
        <v>0497</v>
      </c>
      <c r="C5495" s="10">
        <v>44286</v>
      </c>
      <c r="D5495" t="s">
        <v>19</v>
      </c>
      <c r="E5495" s="5" t="str">
        <f>LEFT(Applications!E5495,6)</f>
        <v>77927</v>
      </c>
      <c r="F5495">
        <v>741</v>
      </c>
      <c r="G5495" t="s">
        <v>26</v>
      </c>
      <c r="H5495" t="str" cm="1">
        <f t="array" ref="H5495">_xlfn.IFS(OR(Applications!H5495=FALSE,Applications!H5495=0,LEFT(Applications!H5495,1)="N"),"No",OR(Applications!H5495=TRUE,Applications!H5495=1,LEFT(Applications!H5495,1)="Y"),"Yes")</f>
        <v>No</v>
      </c>
      <c r="I5495" t="str">
        <f>PROPER(Applications!I5495)</f>
        <v>Denied</v>
      </c>
      <c r="J5495" s="5">
        <v>2233.44</v>
      </c>
      <c r="K5495" s="12">
        <v>3384</v>
      </c>
      <c r="L5495">
        <v>1</v>
      </c>
    </row>
    <row r="5496" spans="1:13" x14ac:dyDescent="0.2">
      <c r="A5496" t="str">
        <f>TEXT(Applications!A5496,"00000")</f>
        <v>6846552</v>
      </c>
      <c r="B5496" t="str">
        <f>TEXT(Applications!B5496,"0000")</f>
        <v>0332</v>
      </c>
      <c r="C5496" s="10">
        <v>45201</v>
      </c>
      <c r="D5496" t="s">
        <v>32</v>
      </c>
      <c r="E5496" s="5" t="str">
        <f>LEFT(Applications!E5496,6)</f>
        <v>227691</v>
      </c>
      <c r="F5496">
        <v>741</v>
      </c>
      <c r="G5496" t="s">
        <v>14</v>
      </c>
      <c r="H5496" t="str" cm="1">
        <f t="array" ref="H5496">_xlfn.IFS(OR(Applications!H5496=FALSE,Applications!H5496=0,LEFT(Applications!H5496,1)="N"),"No",OR(Applications!H5496=TRUE,Applications!H5496=1,LEFT(Applications!H5496,1)="Y"),"Yes")</f>
        <v>No</v>
      </c>
      <c r="I5496" t="str">
        <f>PROPER(Applications!I5496)</f>
        <v>Approved</v>
      </c>
      <c r="J5496" s="5">
        <v>1518.66</v>
      </c>
      <c r="K5496" s="12">
        <v>2301</v>
      </c>
      <c r="L5496">
        <v>3</v>
      </c>
      <c r="M5496" t="s">
        <v>47</v>
      </c>
    </row>
    <row r="5497" spans="1:13" x14ac:dyDescent="0.2">
      <c r="A5497" t="str">
        <f>TEXT(Applications!A5497,"00000")</f>
        <v>6846808</v>
      </c>
      <c r="B5497" t="str">
        <f>TEXT(Applications!B5497,"0000")</f>
        <v>1758</v>
      </c>
      <c r="C5497" s="10">
        <v>44886</v>
      </c>
      <c r="D5497" t="s">
        <v>37</v>
      </c>
      <c r="E5497" s="5" t="str">
        <f>LEFT(Applications!E5497,6)</f>
        <v>60856</v>
      </c>
      <c r="F5497">
        <v>694</v>
      </c>
      <c r="G5497" t="s">
        <v>26</v>
      </c>
      <c r="H5497" t="str" cm="1">
        <f t="array" ref="H5497">_xlfn.IFS(OR(Applications!H5497=FALSE,Applications!H5497=0,LEFT(Applications!H5497,1)="N"),"No",OR(Applications!H5497=TRUE,Applications!H5497=1,LEFT(Applications!H5497,1)="Y"),"Yes")</f>
        <v>Yes</v>
      </c>
      <c r="I5497" t="str">
        <f>PROPER(Applications!I5497)</f>
        <v>Under Review</v>
      </c>
      <c r="J5497" s="5">
        <v>3972.54</v>
      </c>
      <c r="K5497" s="12">
        <v>6019</v>
      </c>
      <c r="L5497">
        <v>3</v>
      </c>
      <c r="M5497" t="s">
        <v>36</v>
      </c>
    </row>
    <row r="5498" spans="1:13" x14ac:dyDescent="0.2">
      <c r="A5498" t="str">
        <f>TEXT(Applications!A5498,"00000")</f>
        <v>6847618</v>
      </c>
      <c r="B5498" t="str">
        <f>TEXT(Applications!B5498,"0000")</f>
        <v>1407</v>
      </c>
      <c r="C5498" s="10">
        <v>44503</v>
      </c>
      <c r="D5498" t="s">
        <v>23</v>
      </c>
      <c r="E5498" s="5" t="str">
        <f>LEFT(Applications!E5498,6)</f>
        <v>628000</v>
      </c>
      <c r="F5498">
        <v>403</v>
      </c>
      <c r="G5498" t="s">
        <v>26</v>
      </c>
      <c r="H5498" t="str" cm="1">
        <f t="array" ref="H5498">_xlfn.IFS(OR(Applications!H5498=FALSE,Applications!H5498=0,LEFT(Applications!H5498,1)="N"),"No",OR(Applications!H5498=TRUE,Applications!H5498=1,LEFT(Applications!H5498,1)="Y"),"Yes")</f>
        <v>No</v>
      </c>
      <c r="I5498" t="str">
        <f>PROPER(Applications!I5498)</f>
        <v>Approved</v>
      </c>
      <c r="J5498" s="5">
        <v>2652.48</v>
      </c>
      <c r="K5498" s="12">
        <v>2763</v>
      </c>
      <c r="L5498">
        <v>5</v>
      </c>
      <c r="M5498" t="s">
        <v>31</v>
      </c>
    </row>
    <row r="5499" spans="1:13" x14ac:dyDescent="0.2">
      <c r="A5499" t="str">
        <f>TEXT(Applications!A5499,"00000")</f>
        <v>6848280</v>
      </c>
      <c r="B5499" t="str">
        <f>TEXT(Applications!B5499,"0000")</f>
        <v>0436</v>
      </c>
      <c r="C5499" s="10">
        <v>45202</v>
      </c>
      <c r="D5499" t="s">
        <v>13</v>
      </c>
      <c r="E5499" s="5" t="str">
        <f>LEFT(Applications!E5499,6)</f>
        <v>40182</v>
      </c>
      <c r="F5499">
        <v>777</v>
      </c>
      <c r="G5499" t="s">
        <v>14</v>
      </c>
      <c r="H5499" t="str" cm="1">
        <f t="array" ref="H5499">_xlfn.IFS(OR(Applications!H5499=FALSE,Applications!H5499=0,LEFT(Applications!H5499,1)="N"),"No",OR(Applications!H5499=TRUE,Applications!H5499=1,LEFT(Applications!H5499,1)="Y"),"Yes")</f>
        <v>Yes</v>
      </c>
      <c r="I5499" t="str">
        <f>PROPER(Applications!I5499)</f>
        <v>Pending</v>
      </c>
      <c r="J5499" s="5">
        <v>3109.68</v>
      </c>
      <c r="K5499" s="12">
        <v>3702</v>
      </c>
      <c r="L5499">
        <v>5</v>
      </c>
    </row>
    <row r="5500" spans="1:13" x14ac:dyDescent="0.2">
      <c r="A5500" t="str">
        <f>TEXT(Applications!A5500,"00000")</f>
        <v>6851523</v>
      </c>
      <c r="B5500" t="str">
        <f>TEXT(Applications!B5500,"0000")</f>
        <v>1091</v>
      </c>
      <c r="C5500" s="10">
        <v>44046</v>
      </c>
      <c r="D5500" t="s">
        <v>13</v>
      </c>
      <c r="E5500" s="5" t="str">
        <f>LEFT(Applications!E5500,6)</f>
        <v>218265</v>
      </c>
      <c r="F5500">
        <v>729</v>
      </c>
      <c r="G5500" t="s">
        <v>26</v>
      </c>
      <c r="H5500" t="str" cm="1">
        <f t="array" ref="H5500">_xlfn.IFS(OR(Applications!H5500=FALSE,Applications!H5500=0,LEFT(Applications!H5500,1)="N"),"No",OR(Applications!H5500=TRUE,Applications!H5500=1,LEFT(Applications!H5500,1)="Y"),"Yes")</f>
        <v>Yes</v>
      </c>
      <c r="I5500" t="str">
        <f>PROPER(Applications!I5500)</f>
        <v>Denied</v>
      </c>
      <c r="J5500" s="5">
        <v>1631.52</v>
      </c>
      <c r="K5500" s="12">
        <v>2472</v>
      </c>
      <c r="L5500">
        <v>4</v>
      </c>
      <c r="M5500" t="s">
        <v>17</v>
      </c>
    </row>
    <row r="5501" spans="1:13" x14ac:dyDescent="0.2">
      <c r="A5501" t="str">
        <f>TEXT(Applications!A5501,"00000")</f>
        <v>6851845</v>
      </c>
      <c r="B5501" t="str">
        <f>TEXT(Applications!B5501,"0000")</f>
        <v>0194</v>
      </c>
      <c r="C5501" s="10" t="s">
        <v>563</v>
      </c>
      <c r="D5501" t="s">
        <v>32</v>
      </c>
      <c r="E5501" s="5" t="str">
        <f>LEFT(Applications!E5501,6)</f>
        <v>108442</v>
      </c>
      <c r="F5501">
        <v>727</v>
      </c>
      <c r="G5501" t="s">
        <v>14</v>
      </c>
      <c r="H5501" t="str" cm="1">
        <f t="array" ref="H5501">_xlfn.IFS(OR(Applications!H5501=FALSE,Applications!H5501=0,LEFT(Applications!H5501,1)="N"),"No",OR(Applications!H5501=TRUE,Applications!H5501=1,LEFT(Applications!H5501,1)="Y"),"Yes")</f>
        <v>No</v>
      </c>
      <c r="I5501" t="str">
        <f>PROPER(Applications!I5501)</f>
        <v>Approved</v>
      </c>
      <c r="J5501" s="5">
        <v>3561.48</v>
      </c>
      <c r="K5501" s="12">
        <v>4566</v>
      </c>
      <c r="L5501">
        <v>2</v>
      </c>
      <c r="M5501" t="s">
        <v>52</v>
      </c>
    </row>
    <row r="5502" spans="1:13" x14ac:dyDescent="0.2">
      <c r="A5502" t="str">
        <f>TEXT(Applications!A5502,"00000")</f>
        <v>6851981</v>
      </c>
      <c r="B5502" t="str">
        <f>TEXT(Applications!B5502,"0000")</f>
        <v>0615</v>
      </c>
      <c r="C5502" s="10">
        <v>45525</v>
      </c>
      <c r="D5502" t="s">
        <v>23</v>
      </c>
      <c r="E5502" s="5" t="str">
        <f>LEFT(Applications!E5502,6)</f>
        <v>247765</v>
      </c>
      <c r="F5502">
        <v>845</v>
      </c>
      <c r="G5502" t="s">
        <v>14</v>
      </c>
      <c r="H5502" t="str" cm="1">
        <f t="array" ref="H5502">_xlfn.IFS(OR(Applications!H5502=FALSE,Applications!H5502=0,LEFT(Applications!H5502,1)="N"),"No",OR(Applications!H5502=TRUE,Applications!H5502=1,LEFT(Applications!H5502,1)="Y"),"Yes")</f>
        <v>Yes</v>
      </c>
      <c r="I5502" t="str">
        <f>PROPER(Applications!I5502)</f>
        <v>Approved</v>
      </c>
      <c r="J5502" s="5">
        <v>5024.88</v>
      </c>
      <c r="K5502" s="12">
        <v>5982</v>
      </c>
      <c r="L5502">
        <v>3</v>
      </c>
      <c r="M5502" t="s">
        <v>41</v>
      </c>
    </row>
    <row r="5503" spans="1:13" x14ac:dyDescent="0.2">
      <c r="A5503" t="str">
        <f>TEXT(Applications!A5503,"00000")</f>
        <v>6852949</v>
      </c>
      <c r="B5503" t="str">
        <f>TEXT(Applications!B5503,"0000")</f>
        <v>1232</v>
      </c>
      <c r="C5503" s="10">
        <v>43955</v>
      </c>
      <c r="D5503" t="s">
        <v>37</v>
      </c>
      <c r="E5503" s="5" t="str">
        <f>LEFT(Applications!E5503,6)</f>
        <v>117723</v>
      </c>
      <c r="F5503">
        <v>735</v>
      </c>
      <c r="G5503" t="s">
        <v>14</v>
      </c>
      <c r="H5503" t="str" cm="1">
        <f t="array" ref="H5503">_xlfn.IFS(OR(Applications!H5503=FALSE,Applications!H5503=0,LEFT(Applications!H5503,1)="N"),"No",OR(Applications!H5503=TRUE,Applications!H5503=1,LEFT(Applications!H5503,1)="Y"),"Yes")</f>
        <v>No</v>
      </c>
      <c r="I5503" t="str">
        <f>PROPER(Applications!I5503)</f>
        <v>Pending</v>
      </c>
      <c r="J5503" s="5">
        <v>2399.04</v>
      </c>
      <c r="K5503" s="12">
        <v>2856</v>
      </c>
      <c r="L5503">
        <v>4</v>
      </c>
      <c r="M5503" t="s">
        <v>35</v>
      </c>
    </row>
    <row r="5504" spans="1:13" x14ac:dyDescent="0.2">
      <c r="A5504" t="str">
        <f>TEXT(Applications!A5504,"00000")</f>
        <v>6853015</v>
      </c>
      <c r="B5504" t="str">
        <f>TEXT(Applications!B5504,"0000")</f>
        <v>0820</v>
      </c>
      <c r="C5504" s="10">
        <v>43844</v>
      </c>
      <c r="D5504" t="s">
        <v>23</v>
      </c>
      <c r="E5504" s="5" t="str">
        <f>LEFT(Applications!E5504,6)</f>
        <v>109870</v>
      </c>
      <c r="G5504" t="s">
        <v>14</v>
      </c>
      <c r="H5504" t="str" cm="1">
        <f t="array" ref="H5504">_xlfn.IFS(OR(Applications!H5504=FALSE,Applications!H5504=0,LEFT(Applications!H5504,1)="N"),"No",OR(Applications!H5504=TRUE,Applications!H5504=1,LEFT(Applications!H5504,1)="Y"),"Yes")</f>
        <v>Yes</v>
      </c>
      <c r="I5504" t="str">
        <f>PROPER(Applications!I5504)</f>
        <v>Pending</v>
      </c>
      <c r="J5504" s="5">
        <v>3969.84</v>
      </c>
      <c r="K5504" s="12">
        <v>4726</v>
      </c>
      <c r="L5504">
        <v>1</v>
      </c>
    </row>
    <row r="5505" spans="1:13" x14ac:dyDescent="0.2">
      <c r="A5505" t="str">
        <f>TEXT(Applications!A5505,"00000")</f>
        <v>6854345</v>
      </c>
      <c r="B5505" t="str">
        <f>TEXT(Applications!B5505,"0000")</f>
        <v>0783</v>
      </c>
      <c r="C5505" s="10">
        <v>45439</v>
      </c>
      <c r="D5505" t="s">
        <v>32</v>
      </c>
      <c r="E5505" s="5" t="str">
        <f>LEFT(Applications!E5505,6)</f>
        <v>238537</v>
      </c>
      <c r="F5505">
        <v>760</v>
      </c>
      <c r="G5505" t="s">
        <v>14</v>
      </c>
      <c r="H5505" t="str" cm="1">
        <f t="array" ref="H5505">_xlfn.IFS(OR(Applications!H5505=FALSE,Applications!H5505=0,LEFT(Applications!H5505,1)="N"),"No",OR(Applications!H5505=TRUE,Applications!H5505=1,LEFT(Applications!H5505,1)="Y"),"Yes")</f>
        <v>No</v>
      </c>
      <c r="I5505" t="str">
        <f>PROPER(Applications!I5505)</f>
        <v>Approved</v>
      </c>
      <c r="J5505" s="5">
        <v>2985.18</v>
      </c>
      <c r="K5505" s="12">
        <v>4523</v>
      </c>
      <c r="L5505">
        <v>5</v>
      </c>
      <c r="M5505" t="s">
        <v>41</v>
      </c>
    </row>
    <row r="5506" spans="1:13" x14ac:dyDescent="0.2">
      <c r="A5506" t="str">
        <f>TEXT(Applications!A5506,"00000")</f>
        <v>6856113</v>
      </c>
      <c r="B5506" t="str">
        <f>TEXT(Applications!B5506,"0000")</f>
        <v>1394</v>
      </c>
      <c r="C5506" s="10">
        <v>44301</v>
      </c>
      <c r="D5506" t="s">
        <v>27</v>
      </c>
      <c r="E5506" s="5" t="str">
        <f>LEFT(Applications!E5506,6)</f>
        <v>406000</v>
      </c>
      <c r="F5506">
        <v>671</v>
      </c>
      <c r="G5506" t="s">
        <v>14</v>
      </c>
      <c r="H5506" t="str" cm="1">
        <f t="array" ref="H5506">_xlfn.IFS(OR(Applications!H5506=FALSE,Applications!H5506=0,LEFT(Applications!H5506,1)="N"),"No",OR(Applications!H5506=TRUE,Applications!H5506=1,LEFT(Applications!H5506,1)="Y"),"Yes")</f>
        <v>Yes</v>
      </c>
      <c r="I5506" t="str">
        <f>PROPER(Applications!I5506)</f>
        <v>Approved</v>
      </c>
      <c r="J5506" s="5">
        <v>1347.36</v>
      </c>
      <c r="K5506" s="12">
        <v>1604</v>
      </c>
      <c r="L5506">
        <v>3</v>
      </c>
    </row>
    <row r="5507" spans="1:13" x14ac:dyDescent="0.2">
      <c r="A5507" t="str">
        <f>TEXT(Applications!A5507,"00000")</f>
        <v>6856999</v>
      </c>
      <c r="B5507" t="str">
        <f>TEXT(Applications!B5507,"0000")</f>
        <v>0674</v>
      </c>
      <c r="C5507" s="10">
        <v>44124</v>
      </c>
      <c r="D5507" t="s">
        <v>19</v>
      </c>
      <c r="E5507" s="5" t="str">
        <f>LEFT(Applications!E5507,6)</f>
        <v>226152</v>
      </c>
      <c r="G5507" t="s">
        <v>14</v>
      </c>
      <c r="H5507" t="str" cm="1">
        <f t="array" ref="H5507">_xlfn.IFS(OR(Applications!H5507=FALSE,Applications!H5507=0,LEFT(Applications!H5507,1)="N"),"No",OR(Applications!H5507=TRUE,Applications!H5507=1,LEFT(Applications!H5507,1)="Y"),"Yes")</f>
        <v>Yes</v>
      </c>
      <c r="I5507" t="str">
        <f>PROPER(Applications!I5507)</f>
        <v>Approved</v>
      </c>
      <c r="J5507" s="5">
        <v>4298.88</v>
      </c>
      <c r="K5507" s="12">
        <v>4478</v>
      </c>
      <c r="L5507">
        <v>1</v>
      </c>
      <c r="M5507" t="s">
        <v>35</v>
      </c>
    </row>
    <row r="5508" spans="1:13" x14ac:dyDescent="0.2">
      <c r="A5508" t="str">
        <f>TEXT(Applications!A5508,"00000")</f>
        <v>6857714</v>
      </c>
      <c r="B5508" t="str">
        <f>TEXT(Applications!B5508,"0000")</f>
        <v>1703</v>
      </c>
      <c r="C5508" s="10">
        <v>43928</v>
      </c>
      <c r="D5508" t="s">
        <v>27</v>
      </c>
      <c r="E5508" s="5" t="str">
        <f>LEFT(Applications!E5508,6)</f>
        <v>69291</v>
      </c>
      <c r="F5508">
        <v>688</v>
      </c>
      <c r="G5508" t="s">
        <v>26</v>
      </c>
      <c r="H5508" t="str" cm="1">
        <f t="array" ref="H5508">_xlfn.IFS(OR(Applications!H5508=FALSE,Applications!H5508=0,LEFT(Applications!H5508,1)="N"),"No",OR(Applications!H5508=TRUE,Applications!H5508=1,LEFT(Applications!H5508,1)="Y"),"Yes")</f>
        <v>Yes</v>
      </c>
      <c r="I5508" t="str">
        <f>PROPER(Applications!I5508)</f>
        <v>Pending</v>
      </c>
      <c r="J5508" s="5">
        <v>9728.16</v>
      </c>
      <c r="K5508" s="12">
        <v>12472</v>
      </c>
      <c r="L5508">
        <v>3</v>
      </c>
      <c r="M5508" t="s">
        <v>52</v>
      </c>
    </row>
    <row r="5509" spans="1:13" x14ac:dyDescent="0.2">
      <c r="A5509" t="str">
        <f>TEXT(Applications!A5509,"00000")</f>
        <v>6862090</v>
      </c>
      <c r="B5509" t="str">
        <f>TEXT(Applications!B5509,"0000")</f>
        <v>0479</v>
      </c>
      <c r="D5509" t="s">
        <v>27</v>
      </c>
      <c r="E5509" s="5" t="str">
        <f>LEFT(Applications!E5509,6)</f>
        <v>34252</v>
      </c>
      <c r="F5509">
        <v>624</v>
      </c>
      <c r="G5509" t="s">
        <v>14</v>
      </c>
      <c r="H5509" t="str" cm="1">
        <f t="array" ref="H5509">_xlfn.IFS(OR(Applications!H5509=FALSE,Applications!H5509=0,LEFT(Applications!H5509,1)="N"),"No",OR(Applications!H5509=TRUE,Applications!H5509=1,LEFT(Applications!H5509,1)="Y"),"Yes")</f>
        <v>Yes</v>
      </c>
      <c r="I5509" t="str">
        <f>PROPER(Applications!I5509)</f>
        <v>Pending</v>
      </c>
      <c r="J5509" s="5">
        <v>4540.8</v>
      </c>
      <c r="K5509" s="12">
        <v>6880</v>
      </c>
      <c r="L5509">
        <v>4</v>
      </c>
      <c r="M5509" t="s">
        <v>17</v>
      </c>
    </row>
    <row r="5510" spans="1:13" x14ac:dyDescent="0.2">
      <c r="A5510" t="str">
        <f>TEXT(Applications!A5510,"00000")</f>
        <v>6863311</v>
      </c>
      <c r="B5510" t="str">
        <f>TEXT(Applications!B5510,"0000")</f>
        <v>1029</v>
      </c>
      <c r="D5510" t="s">
        <v>13</v>
      </c>
      <c r="E5510" s="5" t="str">
        <f>LEFT(Applications!E5510,6)</f>
        <v>111521</v>
      </c>
      <c r="F5510">
        <v>504</v>
      </c>
      <c r="G5510" t="s">
        <v>14</v>
      </c>
      <c r="H5510" t="str" cm="1">
        <f t="array" ref="H5510">_xlfn.IFS(OR(Applications!H5510=FALSE,Applications!H5510=0,LEFT(Applications!H5510,1)="N"),"No",OR(Applications!H5510=TRUE,Applications!H5510=1,LEFT(Applications!H5510,1)="Y"),"Yes")</f>
        <v>No</v>
      </c>
      <c r="I5510" t="str">
        <f>PROPER(Applications!I5510)</f>
        <v>Approved</v>
      </c>
      <c r="J5510" s="5">
        <v>1749.72</v>
      </c>
      <c r="K5510" s="12">
        <v>2083</v>
      </c>
      <c r="L5510">
        <v>1</v>
      </c>
      <c r="M5510" t="s">
        <v>41</v>
      </c>
    </row>
    <row r="5511" spans="1:13" x14ac:dyDescent="0.2">
      <c r="A5511" t="str">
        <f>TEXT(Applications!A5511,"00000")</f>
        <v>6864507</v>
      </c>
      <c r="B5511" t="str">
        <f>TEXT(Applications!B5511,"0000")</f>
        <v>0718</v>
      </c>
      <c r="C5511" s="10">
        <v>45358</v>
      </c>
      <c r="D5511" t="s">
        <v>23</v>
      </c>
      <c r="E5511" s="5" t="str">
        <f>LEFT(Applications!E5511,6)</f>
        <v>86546</v>
      </c>
      <c r="F5511">
        <v>747</v>
      </c>
      <c r="G5511" t="s">
        <v>14</v>
      </c>
      <c r="H5511" t="str" cm="1">
        <f t="array" ref="H5511">_xlfn.IFS(OR(Applications!H5511=FALSE,Applications!H5511=0,LEFT(Applications!H5511,1)="N"),"No",OR(Applications!H5511=TRUE,Applications!H5511=1,LEFT(Applications!H5511,1)="Y"),"Yes")</f>
        <v>No</v>
      </c>
      <c r="I5511" t="str">
        <f>PROPER(Applications!I5511)</f>
        <v>Denied</v>
      </c>
      <c r="J5511" s="5">
        <v>2841.6</v>
      </c>
      <c r="K5511" s="12">
        <v>0</v>
      </c>
      <c r="L5511">
        <v>5</v>
      </c>
      <c r="M5511" t="s">
        <v>41</v>
      </c>
    </row>
    <row r="5512" spans="1:13" x14ac:dyDescent="0.2">
      <c r="A5512" t="str">
        <f>TEXT(Applications!A5512,"00000")</f>
        <v>6864932</v>
      </c>
      <c r="B5512" t="str">
        <f>TEXT(Applications!B5512,"0000")</f>
        <v>1007</v>
      </c>
      <c r="C5512" s="10">
        <v>45233</v>
      </c>
      <c r="D5512" t="s">
        <v>19</v>
      </c>
      <c r="E5512" s="5" t="str">
        <f>LEFT(Applications!E5512,6)</f>
        <v>34898</v>
      </c>
      <c r="F5512">
        <v>727</v>
      </c>
      <c r="G5512" t="s">
        <v>14</v>
      </c>
      <c r="H5512" t="str" cm="1">
        <f t="array" ref="H5512">_xlfn.IFS(OR(Applications!H5512=FALSE,Applications!H5512=0,LEFT(Applications!H5512,1)="N"),"No",OR(Applications!H5512=TRUE,Applications!H5512=1,LEFT(Applications!H5512,1)="Y"),"Yes")</f>
        <v>Yes</v>
      </c>
      <c r="I5512" t="str">
        <f>PROPER(Applications!I5512)</f>
        <v>Approved</v>
      </c>
      <c r="J5512" s="5">
        <v>1228.92</v>
      </c>
      <c r="K5512" s="12">
        <v>1862</v>
      </c>
      <c r="L5512">
        <v>4</v>
      </c>
      <c r="M5512" t="s">
        <v>35</v>
      </c>
    </row>
    <row r="5513" spans="1:13" x14ac:dyDescent="0.2">
      <c r="A5513" t="str">
        <f>TEXT(Applications!A5513,"00000")</f>
        <v>6865953</v>
      </c>
      <c r="B5513" t="str">
        <f>TEXT(Applications!B5513,"0000")</f>
        <v>0218</v>
      </c>
      <c r="C5513" s="10">
        <v>44404</v>
      </c>
      <c r="D5513" t="s">
        <v>32</v>
      </c>
      <c r="E5513" s="5" t="str">
        <f>LEFT(Applications!E5513,6)</f>
        <v>116269</v>
      </c>
      <c r="F5513">
        <v>708</v>
      </c>
      <c r="G5513" t="s">
        <v>14</v>
      </c>
      <c r="H5513" t="str" cm="1">
        <f t="array" ref="H5513">_xlfn.IFS(OR(Applications!H5513=FALSE,Applications!H5513=0,LEFT(Applications!H5513,1)="N"),"No",OR(Applications!H5513=TRUE,Applications!H5513=1,LEFT(Applications!H5513,1)="Y"),"Yes")</f>
        <v>Yes</v>
      </c>
      <c r="I5513" t="str">
        <f>PROPER(Applications!I5513)</f>
        <v>Approved</v>
      </c>
      <c r="J5513" s="5">
        <v>3593.28</v>
      </c>
      <c r="K5513" s="12">
        <v>3743</v>
      </c>
      <c r="L5513">
        <v>3</v>
      </c>
      <c r="M5513" t="s">
        <v>21</v>
      </c>
    </row>
    <row r="5514" spans="1:13" x14ac:dyDescent="0.2">
      <c r="A5514" t="str">
        <f>TEXT(Applications!A5514,"00000")</f>
        <v>6866781</v>
      </c>
      <c r="B5514" t="str">
        <f>TEXT(Applications!B5514,"0000")</f>
        <v>1231</v>
      </c>
      <c r="C5514" s="10">
        <v>44929</v>
      </c>
      <c r="D5514" t="s">
        <v>37</v>
      </c>
      <c r="E5514" s="5" t="str">
        <f>LEFT(Applications!E5514,6)</f>
        <v>40352</v>
      </c>
      <c r="F5514">
        <v>361</v>
      </c>
      <c r="G5514" t="s">
        <v>14</v>
      </c>
      <c r="H5514" t="str" cm="1">
        <f t="array" ref="H5514">_xlfn.IFS(OR(Applications!H5514=FALSE,Applications!H5514=0,LEFT(Applications!H5514,1)="N"),"No",OR(Applications!H5514=TRUE,Applications!H5514=1,LEFT(Applications!H5514,1)="Y"),"Yes")</f>
        <v>No</v>
      </c>
      <c r="I5514" t="str">
        <f>PROPER(Applications!I5514)</f>
        <v>Approved</v>
      </c>
      <c r="J5514" s="5">
        <v>3245.76</v>
      </c>
      <c r="K5514" s="12">
        <v>3381</v>
      </c>
      <c r="L5514">
        <v>5</v>
      </c>
    </row>
    <row r="5515" spans="1:13" x14ac:dyDescent="0.2">
      <c r="A5515" t="str">
        <f>TEXT(Applications!A5515,"00000")</f>
        <v>6869306</v>
      </c>
      <c r="B5515" t="str">
        <f>TEXT(Applications!B5515,"0000")</f>
        <v>0837</v>
      </c>
      <c r="C5515" s="10" t="s">
        <v>564</v>
      </c>
      <c r="D5515" t="s">
        <v>13</v>
      </c>
      <c r="E5515" s="5" t="str">
        <f>LEFT(Applications!E5515,6)</f>
        <v>227307</v>
      </c>
      <c r="F5515">
        <v>701</v>
      </c>
      <c r="G5515" t="s">
        <v>14</v>
      </c>
      <c r="H5515" t="str" cm="1">
        <f t="array" ref="H5515">_xlfn.IFS(OR(Applications!H5515=FALSE,Applications!H5515=0,LEFT(Applications!H5515,1)="N"),"No",OR(Applications!H5515=TRUE,Applications!H5515=1,LEFT(Applications!H5515,1)="Y"),"Yes")</f>
        <v>No</v>
      </c>
      <c r="I5515" t="str">
        <f>PROPER(Applications!I5515)</f>
        <v>Approved</v>
      </c>
      <c r="J5515" s="5">
        <v>5284.8</v>
      </c>
      <c r="K5515" s="12">
        <v>5505</v>
      </c>
      <c r="L5515">
        <v>4</v>
      </c>
      <c r="M5515" t="s">
        <v>31</v>
      </c>
    </row>
    <row r="5516" spans="1:13" x14ac:dyDescent="0.2">
      <c r="A5516" t="str">
        <f>TEXT(Applications!A5516,"00000")</f>
        <v>6869619</v>
      </c>
      <c r="B5516" t="str">
        <f>TEXT(Applications!B5516,"0000")</f>
        <v>1635</v>
      </c>
      <c r="D5516" t="s">
        <v>19</v>
      </c>
      <c r="E5516" s="5" t="str">
        <f>LEFT(Applications!E5516,6)</f>
        <v>223282</v>
      </c>
      <c r="G5516" t="s">
        <v>14</v>
      </c>
      <c r="H5516" t="str" cm="1">
        <f t="array" ref="H5516">_xlfn.IFS(OR(Applications!H5516=FALSE,Applications!H5516=0,LEFT(Applications!H5516,1)="N"),"No",OR(Applications!H5516=TRUE,Applications!H5516=1,LEFT(Applications!H5516,1)="Y"),"Yes")</f>
        <v>Yes</v>
      </c>
      <c r="I5516" t="str">
        <f>PROPER(Applications!I5516)</f>
        <v>Under Review</v>
      </c>
      <c r="J5516" s="5">
        <v>3084.18</v>
      </c>
      <c r="K5516" s="12">
        <v>4673</v>
      </c>
      <c r="L5516">
        <v>4</v>
      </c>
    </row>
    <row r="5517" spans="1:13" x14ac:dyDescent="0.2">
      <c r="A5517" t="str">
        <f>TEXT(Applications!A5517,"00000")</f>
        <v>6870120</v>
      </c>
      <c r="B5517" t="str">
        <f>TEXT(Applications!B5517,"0000")</f>
        <v>0877</v>
      </c>
      <c r="C5517" s="10">
        <v>44773</v>
      </c>
      <c r="D5517" t="s">
        <v>23</v>
      </c>
      <c r="E5517" s="5" t="str">
        <f>LEFT(Applications!E5517,6)</f>
        <v>197303</v>
      </c>
      <c r="F5517">
        <v>850</v>
      </c>
      <c r="G5517" t="s">
        <v>14</v>
      </c>
      <c r="H5517" t="str" cm="1">
        <f t="array" ref="H5517">_xlfn.IFS(OR(Applications!H5517=FALSE,Applications!H5517=0,LEFT(Applications!H5517,1)="N"),"No",OR(Applications!H5517=TRUE,Applications!H5517=1,LEFT(Applications!H5517,1)="Y"),"Yes")</f>
        <v>Yes</v>
      </c>
      <c r="I5517" t="str">
        <f>PROPER(Applications!I5517)</f>
        <v>Denied</v>
      </c>
      <c r="J5517" s="5">
        <v>2803.02</v>
      </c>
      <c r="K5517" s="12">
        <v>4247</v>
      </c>
      <c r="L5517">
        <v>4</v>
      </c>
      <c r="M5517" t="s">
        <v>38</v>
      </c>
    </row>
    <row r="5518" spans="1:13" x14ac:dyDescent="0.2">
      <c r="A5518" t="str">
        <f>TEXT(Applications!A5518,"00000")</f>
        <v>6870746</v>
      </c>
      <c r="B5518" t="str">
        <f>TEXT(Applications!B5518,"0000")</f>
        <v>1332</v>
      </c>
      <c r="D5518" t="s">
        <v>29</v>
      </c>
      <c r="E5518" s="5" t="str">
        <f>LEFT(Applications!E5518,6)</f>
        <v>11320</v>
      </c>
      <c r="F5518">
        <v>773</v>
      </c>
      <c r="G5518" t="s">
        <v>14</v>
      </c>
      <c r="H5518" t="str" cm="1">
        <f t="array" ref="H5518">_xlfn.IFS(OR(Applications!H5518=FALSE,Applications!H5518=0,LEFT(Applications!H5518,1)="N"),"No",OR(Applications!H5518=TRUE,Applications!H5518=1,LEFT(Applications!H5518,1)="Y"),"Yes")</f>
        <v>No</v>
      </c>
      <c r="I5518" t="str">
        <f>PROPER(Applications!I5518)</f>
        <v>Approved</v>
      </c>
      <c r="J5518" s="5">
        <v>2754.18</v>
      </c>
      <c r="K5518" s="12">
        <v>3531</v>
      </c>
      <c r="L5518">
        <v>3</v>
      </c>
    </row>
    <row r="5519" spans="1:13" x14ac:dyDescent="0.2">
      <c r="A5519" t="str">
        <f>TEXT(Applications!A5519,"00000")</f>
        <v>6870762</v>
      </c>
      <c r="B5519" t="str">
        <f>TEXT(Applications!B5519,"0000")</f>
        <v>1592</v>
      </c>
      <c r="C5519" s="10">
        <v>45116</v>
      </c>
      <c r="D5519" t="s">
        <v>29</v>
      </c>
      <c r="E5519" s="5" t="str">
        <f>LEFT(Applications!E5519,6)</f>
        <v>112706</v>
      </c>
      <c r="F5519">
        <v>614</v>
      </c>
      <c r="G5519" t="s">
        <v>26</v>
      </c>
      <c r="H5519" t="str" cm="1">
        <f t="array" ref="H5519">_xlfn.IFS(OR(Applications!H5519=FALSE,Applications!H5519=0,LEFT(Applications!H5519,1)="N"),"No",OR(Applications!H5519=TRUE,Applications!H5519=1,LEFT(Applications!H5519,1)="Y"),"Yes")</f>
        <v>No</v>
      </c>
      <c r="I5519" t="str">
        <f>PROPER(Applications!I5519)</f>
        <v>Under Review</v>
      </c>
      <c r="J5519" s="5">
        <v>2348.94</v>
      </c>
      <c r="K5519" s="12">
        <v>3559</v>
      </c>
      <c r="L5519">
        <v>1</v>
      </c>
      <c r="M5519" t="s">
        <v>41</v>
      </c>
    </row>
    <row r="5520" spans="1:13" x14ac:dyDescent="0.2">
      <c r="A5520" t="str">
        <f>TEXT(Applications!A5520,"00000")</f>
        <v>6870895</v>
      </c>
      <c r="B5520" t="str">
        <f>TEXT(Applications!B5520,"0000")</f>
        <v>0299</v>
      </c>
      <c r="C5520" s="10">
        <v>44701</v>
      </c>
      <c r="D5520" t="s">
        <v>37</v>
      </c>
      <c r="E5520" s="5" t="str">
        <f>LEFT(Applications!E5520,6)</f>
        <v>178604</v>
      </c>
      <c r="F5520">
        <v>674</v>
      </c>
      <c r="G5520" t="s">
        <v>14</v>
      </c>
      <c r="H5520" t="str" cm="1">
        <f t="array" ref="H5520">_xlfn.IFS(OR(Applications!H5520=FALSE,Applications!H5520=0,LEFT(Applications!H5520,1)="N"),"No",OR(Applications!H5520=TRUE,Applications!H5520=1,LEFT(Applications!H5520,1)="Y"),"Yes")</f>
        <v>Yes</v>
      </c>
      <c r="I5520" t="str">
        <f>PROPER(Applications!I5520)</f>
        <v>Approved</v>
      </c>
      <c r="J5520" s="5">
        <v>3494.4</v>
      </c>
      <c r="K5520" s="12">
        <v>4480</v>
      </c>
      <c r="L5520">
        <v>5</v>
      </c>
      <c r="M5520" t="s">
        <v>52</v>
      </c>
    </row>
    <row r="5521" spans="1:13" x14ac:dyDescent="0.2">
      <c r="A5521" t="str">
        <f>TEXT(Applications!A5521,"00000")</f>
        <v>6870899</v>
      </c>
      <c r="B5521" t="str">
        <f>TEXT(Applications!B5521,"0000")</f>
        <v>1787</v>
      </c>
      <c r="C5521" s="10">
        <v>44993</v>
      </c>
      <c r="D5521" t="s">
        <v>23</v>
      </c>
      <c r="E5521" s="5" t="str">
        <f>LEFT(Applications!E5521,6)</f>
        <v>128133</v>
      </c>
      <c r="F5521">
        <v>790</v>
      </c>
      <c r="G5521" t="s">
        <v>14</v>
      </c>
      <c r="H5521" t="str" cm="1">
        <f t="array" ref="H5521">_xlfn.IFS(OR(Applications!H5521=FALSE,Applications!H5521=0,LEFT(Applications!H5521,1)="N"),"No",OR(Applications!H5521=TRUE,Applications!H5521=1,LEFT(Applications!H5521,1)="Y"),"Yes")</f>
        <v>Yes</v>
      </c>
      <c r="I5521" t="str">
        <f>PROPER(Applications!I5521)</f>
        <v>Approved</v>
      </c>
      <c r="J5521" s="5">
        <v>2220.2399999999998</v>
      </c>
      <c r="K5521" s="12">
        <v>3364</v>
      </c>
      <c r="L5521">
        <v>3</v>
      </c>
      <c r="M5521" t="s">
        <v>21</v>
      </c>
    </row>
    <row r="5522" spans="1:13" x14ac:dyDescent="0.2">
      <c r="A5522" t="str">
        <f>TEXT(Applications!A5522,"00000")</f>
        <v>6873555</v>
      </c>
      <c r="B5522" t="str">
        <f>TEXT(Applications!B5522,"0000")</f>
        <v>0724</v>
      </c>
      <c r="C5522" s="10">
        <v>44261</v>
      </c>
      <c r="D5522" t="s">
        <v>37</v>
      </c>
      <c r="E5522" s="5" t="str">
        <f>LEFT(Applications!E5522,6)</f>
        <v>93526</v>
      </c>
      <c r="G5522" t="s">
        <v>14</v>
      </c>
      <c r="H5522" t="str" cm="1">
        <f t="array" ref="H5522">_xlfn.IFS(OR(Applications!H5522=FALSE,Applications!H5522=0,LEFT(Applications!H5522,1)="N"),"No",OR(Applications!H5522=TRUE,Applications!H5522=1,LEFT(Applications!H5522,1)="Y"),"Yes")</f>
        <v>No</v>
      </c>
      <c r="I5522" t="str">
        <f>PROPER(Applications!I5522)</f>
        <v>Approved</v>
      </c>
      <c r="J5522" s="5">
        <v>2294.88</v>
      </c>
      <c r="K5522" s="12">
        <v>2732</v>
      </c>
      <c r="L5522">
        <v>4</v>
      </c>
      <c r="M5522" t="s">
        <v>47</v>
      </c>
    </row>
    <row r="5523" spans="1:13" x14ac:dyDescent="0.2">
      <c r="A5523" t="str">
        <f>TEXT(Applications!A5523,"00000")</f>
        <v>6874429</v>
      </c>
      <c r="B5523" t="str">
        <f>TEXT(Applications!B5523,"0000")</f>
        <v>0410</v>
      </c>
      <c r="C5523" s="10">
        <v>45301</v>
      </c>
      <c r="D5523" t="s">
        <v>13</v>
      </c>
      <c r="E5523" s="5" t="str">
        <f>LEFT(Applications!E5523,6)</f>
        <v>130845</v>
      </c>
      <c r="F5523">
        <v>616</v>
      </c>
      <c r="G5523" t="s">
        <v>14</v>
      </c>
      <c r="H5523" t="str" cm="1">
        <f t="array" ref="H5523">_xlfn.IFS(OR(Applications!H5523=FALSE,Applications!H5523=0,LEFT(Applications!H5523,1)="N"),"No",OR(Applications!H5523=TRUE,Applications!H5523=1,LEFT(Applications!H5523,1)="Y"),"Yes")</f>
        <v>Yes</v>
      </c>
      <c r="I5523" t="str">
        <f>PROPER(Applications!I5523)</f>
        <v>Approved</v>
      </c>
      <c r="J5523" s="5">
        <v>712.8</v>
      </c>
      <c r="K5523" s="12">
        <v>1188</v>
      </c>
      <c r="L5523">
        <v>2</v>
      </c>
      <c r="M5523" t="s">
        <v>38</v>
      </c>
    </row>
    <row r="5524" spans="1:13" x14ac:dyDescent="0.2">
      <c r="A5524" t="str">
        <f>TEXT(Applications!A5524,"00000")</f>
        <v>6874890</v>
      </c>
      <c r="B5524" t="str">
        <f>TEXT(Applications!B5524,"0000")</f>
        <v>0954</v>
      </c>
      <c r="D5524" t="s">
        <v>23</v>
      </c>
      <c r="E5524" s="5" t="str">
        <f>LEFT(Applications!E5524,6)</f>
        <v>61195</v>
      </c>
      <c r="F5524">
        <v>702</v>
      </c>
      <c r="G5524" t="s">
        <v>14</v>
      </c>
      <c r="H5524" t="str" cm="1">
        <f t="array" ref="H5524">_xlfn.IFS(OR(Applications!H5524=FALSE,Applications!H5524=0,LEFT(Applications!H5524,1)="N"),"No",OR(Applications!H5524=TRUE,Applications!H5524=1,LEFT(Applications!H5524,1)="Y"),"Yes")</f>
        <v>Yes</v>
      </c>
      <c r="I5524" t="str">
        <f>PROPER(Applications!I5524)</f>
        <v>Approved</v>
      </c>
      <c r="J5524" s="5">
        <v>3938.22</v>
      </c>
      <c r="K5524" s="12">
        <v>5967</v>
      </c>
      <c r="L5524">
        <v>4</v>
      </c>
      <c r="M5524" t="s">
        <v>34</v>
      </c>
    </row>
    <row r="5525" spans="1:13" x14ac:dyDescent="0.2">
      <c r="A5525" t="str">
        <f>TEXT(Applications!A5525,"00000")</f>
        <v>6878075</v>
      </c>
      <c r="B5525" t="str">
        <f>TEXT(Applications!B5525,"0000")</f>
        <v>1095</v>
      </c>
      <c r="C5525" s="10" t="s">
        <v>565</v>
      </c>
      <c r="D5525" t="s">
        <v>19</v>
      </c>
      <c r="E5525" s="5" t="str">
        <f>LEFT(Applications!E5525,6)</f>
        <v>224413</v>
      </c>
      <c r="F5525">
        <v>791</v>
      </c>
      <c r="G5525" t="s">
        <v>14</v>
      </c>
      <c r="H5525" t="str" cm="1">
        <f t="array" ref="H5525">_xlfn.IFS(OR(Applications!H5525=FALSE,Applications!H5525=0,LEFT(Applications!H5525,1)="N"),"No",OR(Applications!H5525=TRUE,Applications!H5525=1,LEFT(Applications!H5525,1)="Y"),"Yes")</f>
        <v>Yes</v>
      </c>
      <c r="I5525" t="str">
        <f>PROPER(Applications!I5525)</f>
        <v>Pending</v>
      </c>
      <c r="J5525" s="5">
        <v>1275.96</v>
      </c>
      <c r="K5525" s="12">
        <v>1519</v>
      </c>
      <c r="L5525">
        <v>3</v>
      </c>
      <c r="M5525" t="s">
        <v>47</v>
      </c>
    </row>
    <row r="5526" spans="1:13" x14ac:dyDescent="0.2">
      <c r="A5526" t="str">
        <f>TEXT(Applications!A5526,"00000")</f>
        <v>6881780</v>
      </c>
      <c r="B5526" t="str">
        <f>TEXT(Applications!B5526,"0000")</f>
        <v>0399</v>
      </c>
      <c r="C5526" s="10">
        <v>43944</v>
      </c>
      <c r="D5526" t="s">
        <v>19</v>
      </c>
      <c r="E5526" s="5" t="str">
        <f>LEFT(Applications!E5526,6)</f>
        <v>168611</v>
      </c>
      <c r="F5526">
        <v>511</v>
      </c>
      <c r="G5526" t="s">
        <v>14</v>
      </c>
      <c r="H5526" t="str" cm="1">
        <f t="array" ref="H5526">_xlfn.IFS(OR(Applications!H5526=FALSE,Applications!H5526=0,LEFT(Applications!H5526,1)="N"),"No",OR(Applications!H5526=TRUE,Applications!H5526=1,LEFT(Applications!H5526,1)="Y"),"Yes")</f>
        <v>Yes</v>
      </c>
      <c r="I5526" t="str">
        <f>PROPER(Applications!I5526)</f>
        <v>Denied</v>
      </c>
      <c r="J5526" s="5">
        <v>2041.92</v>
      </c>
      <c r="K5526" s="12">
        <v>2127</v>
      </c>
      <c r="L5526">
        <v>3</v>
      </c>
      <c r="M5526" t="s">
        <v>38</v>
      </c>
    </row>
    <row r="5527" spans="1:13" x14ac:dyDescent="0.2">
      <c r="A5527" t="str">
        <f>TEXT(Applications!A5527,"00000")</f>
        <v>6882930</v>
      </c>
      <c r="B5527" t="str">
        <f>TEXT(Applications!B5527,"0000")</f>
        <v>0843</v>
      </c>
      <c r="C5527" s="10">
        <v>45170</v>
      </c>
      <c r="D5527" t="s">
        <v>32</v>
      </c>
      <c r="E5527" s="5" t="str">
        <f>LEFT(Applications!E5527,6)</f>
        <v>105459</v>
      </c>
      <c r="F5527">
        <v>747</v>
      </c>
      <c r="G5527" t="s">
        <v>14</v>
      </c>
      <c r="H5527" t="str" cm="1">
        <f t="array" ref="H5527">_xlfn.IFS(OR(Applications!H5527=FALSE,Applications!H5527=0,LEFT(Applications!H5527,1)="N"),"No",OR(Applications!H5527=TRUE,Applications!H5527=1,LEFT(Applications!H5527,1)="Y"),"Yes")</f>
        <v>Yes</v>
      </c>
      <c r="I5527" t="str">
        <f>PROPER(Applications!I5527)</f>
        <v>Denied</v>
      </c>
      <c r="J5527" s="5">
        <v>1117.74</v>
      </c>
      <c r="K5527" s="12">
        <v>1433</v>
      </c>
      <c r="L5527">
        <v>1</v>
      </c>
      <c r="M5527" t="s">
        <v>25</v>
      </c>
    </row>
    <row r="5528" spans="1:13" x14ac:dyDescent="0.2">
      <c r="A5528" t="str">
        <f>TEXT(Applications!A5528,"00000")</f>
        <v>6882938</v>
      </c>
      <c r="B5528" t="str">
        <f>TEXT(Applications!B5528,"0000")</f>
        <v>0824</v>
      </c>
      <c r="C5528" s="10">
        <v>44107</v>
      </c>
      <c r="D5528" t="s">
        <v>19</v>
      </c>
      <c r="E5528" s="5" t="str">
        <f>LEFT(Applications!E5528,6)</f>
        <v>152827</v>
      </c>
      <c r="F5528">
        <v>662</v>
      </c>
      <c r="G5528" t="s">
        <v>14</v>
      </c>
      <c r="H5528" t="str" cm="1">
        <f t="array" ref="H5528">_xlfn.IFS(OR(Applications!H5528=FALSE,Applications!H5528=0,LEFT(Applications!H5528,1)="N"),"No",OR(Applications!H5528=TRUE,Applications!H5528=1,LEFT(Applications!H5528,1)="Y"),"Yes")</f>
        <v>No</v>
      </c>
      <c r="I5528" t="str">
        <f>PROPER(Applications!I5528)</f>
        <v>Approved</v>
      </c>
      <c r="J5528" s="5">
        <v>1611.84</v>
      </c>
      <c r="K5528" s="12">
        <v>1679</v>
      </c>
      <c r="L5528">
        <v>1</v>
      </c>
      <c r="M5528" t="s">
        <v>31</v>
      </c>
    </row>
    <row r="5529" spans="1:13" x14ac:dyDescent="0.2">
      <c r="A5529" t="str">
        <f>TEXT(Applications!A5529,"00000")</f>
        <v>6883721</v>
      </c>
      <c r="B5529" t="str">
        <f>TEXT(Applications!B5529,"0000")</f>
        <v>1496</v>
      </c>
      <c r="C5529" s="10">
        <v>44707</v>
      </c>
      <c r="D5529" t="s">
        <v>27</v>
      </c>
      <c r="E5529" s="5" t="str">
        <f>LEFT(Applications!E5529,6)</f>
        <v>116844</v>
      </c>
      <c r="F5529">
        <v>616</v>
      </c>
      <c r="G5529" t="s">
        <v>14</v>
      </c>
      <c r="H5529" t="str" cm="1">
        <f t="array" ref="H5529">_xlfn.IFS(OR(Applications!H5529=FALSE,Applications!H5529=0,LEFT(Applications!H5529,1)="N"),"No",OR(Applications!H5529=TRUE,Applications!H5529=1,LEFT(Applications!H5529,1)="Y"),"Yes")</f>
        <v>No</v>
      </c>
      <c r="I5529" t="str">
        <f>PROPER(Applications!I5529)</f>
        <v>Denied</v>
      </c>
      <c r="J5529" s="5">
        <v>4898.04</v>
      </c>
      <c r="K5529" s="12">
        <v>5831</v>
      </c>
      <c r="L5529">
        <v>5</v>
      </c>
    </row>
    <row r="5530" spans="1:13" x14ac:dyDescent="0.2">
      <c r="A5530" t="str">
        <f>TEXT(Applications!A5530,"00000")</f>
        <v>6883854</v>
      </c>
      <c r="B5530" t="str">
        <f>TEXT(Applications!B5530,"0000")</f>
        <v>1424</v>
      </c>
      <c r="C5530" s="10">
        <v>44489</v>
      </c>
      <c r="D5530" t="s">
        <v>19</v>
      </c>
      <c r="E5530" s="5" t="str">
        <f>LEFT(Applications!E5530,6)</f>
        <v>106218</v>
      </c>
      <c r="F5530">
        <v>503</v>
      </c>
      <c r="G5530" t="s">
        <v>26</v>
      </c>
      <c r="H5530" t="str" cm="1">
        <f t="array" ref="H5530">_xlfn.IFS(OR(Applications!H5530=FALSE,Applications!H5530=0,LEFT(Applications!H5530,1)="N"),"No",OR(Applications!H5530=TRUE,Applications!H5530=1,LEFT(Applications!H5530,1)="Y"),"Yes")</f>
        <v>No</v>
      </c>
      <c r="I5530" t="str">
        <f>PROPER(Applications!I5530)</f>
        <v>Approved</v>
      </c>
      <c r="J5530" s="5">
        <v>1940.64</v>
      </c>
      <c r="K5530" s="12">
        <v>2488</v>
      </c>
      <c r="L5530">
        <v>2</v>
      </c>
      <c r="M5530" t="s">
        <v>38</v>
      </c>
    </row>
    <row r="5531" spans="1:13" x14ac:dyDescent="0.2">
      <c r="A5531" t="str">
        <f>TEXT(Applications!A5531,"00000")</f>
        <v>6884704</v>
      </c>
      <c r="B5531" t="str">
        <f>TEXT(Applications!B5531,"0000")</f>
        <v>1270</v>
      </c>
      <c r="C5531" s="10">
        <v>44394</v>
      </c>
      <c r="D5531" t="s">
        <v>23</v>
      </c>
      <c r="E5531" s="5" t="str">
        <f>LEFT(Applications!E5531,6)</f>
        <v>285162</v>
      </c>
      <c r="G5531" t="s">
        <v>26</v>
      </c>
      <c r="H5531" t="str" cm="1">
        <f t="array" ref="H5531">_xlfn.IFS(OR(Applications!H5531=FALSE,Applications!H5531=0,LEFT(Applications!H5531,1)="N"),"No",OR(Applications!H5531=TRUE,Applications!H5531=1,LEFT(Applications!H5531,1)="Y"),"Yes")</f>
        <v>No</v>
      </c>
      <c r="I5531" t="str">
        <f>PROPER(Applications!I5531)</f>
        <v>Approved</v>
      </c>
      <c r="J5531" s="5">
        <v>5114.88</v>
      </c>
      <c r="K5531" s="12">
        <v>5328</v>
      </c>
      <c r="L5531">
        <v>5</v>
      </c>
      <c r="M5531" t="s">
        <v>36</v>
      </c>
    </row>
    <row r="5532" spans="1:13" x14ac:dyDescent="0.2">
      <c r="A5532" t="str">
        <f>TEXT(Applications!A5532,"00000")</f>
        <v>6885450</v>
      </c>
      <c r="B5532" t="str">
        <f>TEXT(Applications!B5532,"0000")</f>
        <v>1082</v>
      </c>
      <c r="C5532" s="10" t="s">
        <v>566</v>
      </c>
      <c r="D5532" t="s">
        <v>27</v>
      </c>
      <c r="E5532" s="5" t="str">
        <f>LEFT(Applications!E5532,6)</f>
        <v>116531</v>
      </c>
      <c r="F5532" t="s">
        <v>38</v>
      </c>
      <c r="G5532" t="s">
        <v>14</v>
      </c>
      <c r="H5532" t="str" cm="1">
        <f t="array" ref="H5532">_xlfn.IFS(OR(Applications!H5532=FALSE,Applications!H5532=0,LEFT(Applications!H5532,1)="N"),"No",OR(Applications!H5532=TRUE,Applications!H5532=1,LEFT(Applications!H5532,1)="Y"),"Yes")</f>
        <v>Yes</v>
      </c>
      <c r="I5532" t="str">
        <f>PROPER(Applications!I5532)</f>
        <v>Approved</v>
      </c>
      <c r="J5532" s="5">
        <v>913.44</v>
      </c>
      <c r="K5532" s="12">
        <v>1384</v>
      </c>
      <c r="L5532">
        <v>4</v>
      </c>
      <c r="M5532" t="s">
        <v>28</v>
      </c>
    </row>
    <row r="5533" spans="1:13" x14ac:dyDescent="0.2">
      <c r="A5533" t="str">
        <f>TEXT(Applications!A5533,"00000")</f>
        <v>6886677</v>
      </c>
      <c r="B5533" t="str">
        <f>TEXT(Applications!B5533,"0000")</f>
        <v>0960</v>
      </c>
      <c r="C5533" s="10">
        <v>44479</v>
      </c>
      <c r="D5533" t="s">
        <v>32</v>
      </c>
      <c r="E5533" s="5" t="str">
        <f>LEFT(Applications!E5533,6)</f>
        <v>257565</v>
      </c>
      <c r="F5533">
        <v>814</v>
      </c>
      <c r="G5533" t="s">
        <v>14</v>
      </c>
      <c r="H5533" t="str" cm="1">
        <f t="array" ref="H5533">_xlfn.IFS(OR(Applications!H5533=FALSE,Applications!H5533=0,LEFT(Applications!H5533,1)="N"),"No",OR(Applications!H5533=TRUE,Applications!H5533=1,LEFT(Applications!H5533,1)="Y"),"Yes")</f>
        <v>Yes</v>
      </c>
      <c r="I5533" t="str">
        <f>PROPER(Applications!I5533)</f>
        <v>Approved</v>
      </c>
      <c r="J5533" s="5">
        <v>1281.06</v>
      </c>
      <c r="K5533" s="12">
        <v>1941</v>
      </c>
      <c r="L5533">
        <v>3</v>
      </c>
      <c r="M5533" t="s">
        <v>41</v>
      </c>
    </row>
    <row r="5534" spans="1:13" x14ac:dyDescent="0.2">
      <c r="A5534" t="str">
        <f>TEXT(Applications!A5534,"00000")</f>
        <v>6886805</v>
      </c>
      <c r="B5534" t="str">
        <f>TEXT(Applications!B5534,"0000")</f>
        <v>1043</v>
      </c>
      <c r="C5534" s="10" t="s">
        <v>567</v>
      </c>
      <c r="D5534" t="s">
        <v>32</v>
      </c>
      <c r="E5534" s="5" t="str">
        <f>LEFT(Applications!E5534,6)</f>
        <v>41454</v>
      </c>
      <c r="F5534">
        <v>389</v>
      </c>
      <c r="G5534" t="s">
        <v>26</v>
      </c>
      <c r="H5534" t="str" cm="1">
        <f t="array" ref="H5534">_xlfn.IFS(OR(Applications!H5534=FALSE,Applications!H5534=0,LEFT(Applications!H5534,1)="N"),"No",OR(Applications!H5534=TRUE,Applications!H5534=1,LEFT(Applications!H5534,1)="Y"),"Yes")</f>
        <v>Yes</v>
      </c>
      <c r="I5534" t="str">
        <f>PROPER(Applications!I5534)</f>
        <v>Denied</v>
      </c>
      <c r="J5534" s="5">
        <v>1875.06</v>
      </c>
      <c r="K5534" s="12">
        <v>2841</v>
      </c>
      <c r="L5534">
        <v>1</v>
      </c>
      <c r="M5534" t="s">
        <v>47</v>
      </c>
    </row>
    <row r="5535" spans="1:13" x14ac:dyDescent="0.2">
      <c r="A5535" t="str">
        <f>TEXT(Applications!A5535,"00000")</f>
        <v>6889861</v>
      </c>
      <c r="B5535" t="str">
        <f>TEXT(Applications!B5535,"0000")</f>
        <v>0274</v>
      </c>
      <c r="C5535" s="10">
        <v>44809</v>
      </c>
      <c r="D5535" t="s">
        <v>13</v>
      </c>
      <c r="E5535" s="5" t="str">
        <f>LEFT(Applications!E5535,6)</f>
        <v>152371</v>
      </c>
      <c r="F5535">
        <v>715</v>
      </c>
      <c r="G5535" t="s">
        <v>14</v>
      </c>
      <c r="H5535" t="str" cm="1">
        <f t="array" ref="H5535">_xlfn.IFS(OR(Applications!H5535=FALSE,Applications!H5535=0,LEFT(Applications!H5535,1)="N"),"No",OR(Applications!H5535=TRUE,Applications!H5535=1,LEFT(Applications!H5535,1)="Y"),"Yes")</f>
        <v>No</v>
      </c>
      <c r="I5535" t="str">
        <f>PROPER(Applications!I5535)</f>
        <v>Approved</v>
      </c>
      <c r="J5535" s="5">
        <v>3286.14</v>
      </c>
      <c r="K5535" s="12">
        <v>4213</v>
      </c>
      <c r="L5535">
        <v>5</v>
      </c>
      <c r="M5535" t="s">
        <v>52</v>
      </c>
    </row>
    <row r="5536" spans="1:13" x14ac:dyDescent="0.2">
      <c r="A5536" t="str">
        <f>TEXT(Applications!A5536,"00000")</f>
        <v>6893091</v>
      </c>
      <c r="B5536" t="str">
        <f>TEXT(Applications!B5536,"0000")</f>
        <v>0473</v>
      </c>
      <c r="C5536" s="10">
        <v>43971</v>
      </c>
      <c r="D5536" t="s">
        <v>29</v>
      </c>
      <c r="E5536" s="5" t="str">
        <f>LEFT(Applications!E5536,6)</f>
        <v>248900</v>
      </c>
      <c r="F5536">
        <v>664</v>
      </c>
      <c r="G5536" t="s">
        <v>26</v>
      </c>
      <c r="H5536" t="str" cm="1">
        <f t="array" ref="H5536">_xlfn.IFS(OR(Applications!H5536=FALSE,Applications!H5536=0,LEFT(Applications!H5536,1)="N"),"No",OR(Applications!H5536=TRUE,Applications!H5536=1,LEFT(Applications!H5536,1)="Y"),"Yes")</f>
        <v>Yes</v>
      </c>
      <c r="I5536" t="str">
        <f>PROPER(Applications!I5536)</f>
        <v>Denied</v>
      </c>
      <c r="J5536" s="5">
        <v>3127.02</v>
      </c>
      <c r="K5536" s="12">
        <v>4009</v>
      </c>
      <c r="L5536">
        <v>4</v>
      </c>
      <c r="M5536" t="s">
        <v>17</v>
      </c>
    </row>
    <row r="5537" spans="1:13" x14ac:dyDescent="0.2">
      <c r="A5537" t="str">
        <f>TEXT(Applications!A5537,"00000")</f>
        <v>6893491</v>
      </c>
      <c r="B5537" t="str">
        <f>TEXT(Applications!B5537,"0000")</f>
        <v>0740</v>
      </c>
      <c r="C5537" s="10" t="s">
        <v>568</v>
      </c>
      <c r="D5537" t="s">
        <v>29</v>
      </c>
      <c r="E5537" s="5" t="str">
        <f>LEFT(Applications!E5537,6)</f>
        <v>119731</v>
      </c>
      <c r="F5537">
        <v>772</v>
      </c>
      <c r="G5537" t="s">
        <v>14</v>
      </c>
      <c r="H5537" t="str" cm="1">
        <f t="array" ref="H5537">_xlfn.IFS(OR(Applications!H5537=FALSE,Applications!H5537=0,LEFT(Applications!H5537,1)="N"),"No",OR(Applications!H5537=TRUE,Applications!H5537=1,LEFT(Applications!H5537,1)="Y"),"Yes")</f>
        <v>Yes</v>
      </c>
      <c r="I5537" t="str">
        <f>PROPER(Applications!I5537)</f>
        <v>Pending</v>
      </c>
      <c r="J5537" s="5">
        <v>2585.2800000000002</v>
      </c>
      <c r="K5537" s="12">
        <v>2693</v>
      </c>
      <c r="L5537">
        <v>2</v>
      </c>
    </row>
    <row r="5538" spans="1:13" x14ac:dyDescent="0.2">
      <c r="A5538" t="str">
        <f>TEXT(Applications!A5538,"00000")</f>
        <v>6895387</v>
      </c>
      <c r="B5538" t="str">
        <f>TEXT(Applications!B5538,"0000")</f>
        <v>0072</v>
      </c>
      <c r="C5538" s="10">
        <v>45569</v>
      </c>
      <c r="D5538" t="s">
        <v>27</v>
      </c>
      <c r="E5538" s="5" t="str">
        <f>LEFT(Applications!E5538,6)</f>
        <v>50238</v>
      </c>
      <c r="F5538">
        <v>684</v>
      </c>
      <c r="G5538" t="s">
        <v>26</v>
      </c>
      <c r="H5538" t="str" cm="1">
        <f t="array" ref="H5538">_xlfn.IFS(OR(Applications!H5538=FALSE,Applications!H5538=0,LEFT(Applications!H5538,1)="N"),"No",OR(Applications!H5538=TRUE,Applications!H5538=1,LEFT(Applications!H5538,1)="Y"),"Yes")</f>
        <v>No</v>
      </c>
      <c r="I5538" t="str">
        <f>PROPER(Applications!I5538)</f>
        <v>Denied</v>
      </c>
      <c r="J5538" s="5">
        <v>1882.2</v>
      </c>
      <c r="K5538" s="12">
        <v>3137</v>
      </c>
      <c r="L5538">
        <v>2</v>
      </c>
    </row>
    <row r="5539" spans="1:13" x14ac:dyDescent="0.2">
      <c r="A5539" t="str">
        <f>TEXT(Applications!A5539,"00000")</f>
        <v>6895724</v>
      </c>
      <c r="B5539" t="str">
        <f>TEXT(Applications!B5539,"0000")</f>
        <v>0337</v>
      </c>
      <c r="C5539" s="10">
        <v>43835</v>
      </c>
      <c r="D5539" t="s">
        <v>29</v>
      </c>
      <c r="E5539" s="5" t="str">
        <f>LEFT(Applications!E5539,6)</f>
        <v>89980</v>
      </c>
      <c r="F5539">
        <v>549</v>
      </c>
      <c r="G5539" t="s">
        <v>14</v>
      </c>
      <c r="H5539" t="str" cm="1">
        <f t="array" ref="H5539">_xlfn.IFS(OR(Applications!H5539=FALSE,Applications!H5539=0,LEFT(Applications!H5539,1)="N"),"No",OR(Applications!H5539=TRUE,Applications!H5539=1,LEFT(Applications!H5539,1)="Y"),"Yes")</f>
        <v>Yes</v>
      </c>
      <c r="I5539" t="str">
        <f>PROPER(Applications!I5539)</f>
        <v>Approved</v>
      </c>
      <c r="J5539" s="5">
        <v>3649.92</v>
      </c>
      <c r="K5539" s="12">
        <v>3802</v>
      </c>
      <c r="L5539">
        <v>4</v>
      </c>
      <c r="M5539" t="s">
        <v>38</v>
      </c>
    </row>
    <row r="5540" spans="1:13" x14ac:dyDescent="0.2">
      <c r="A5540" t="str">
        <f>TEXT(Applications!A5540,"00000")</f>
        <v>6895829</v>
      </c>
      <c r="B5540" t="str">
        <f>TEXT(Applications!B5540,"0000")</f>
        <v>1574</v>
      </c>
      <c r="C5540" s="10">
        <v>44208</v>
      </c>
      <c r="D5540" t="s">
        <v>27</v>
      </c>
      <c r="E5540" s="5" t="str">
        <f>LEFT(Applications!E5540,6)</f>
        <v>108920</v>
      </c>
      <c r="F5540">
        <v>473</v>
      </c>
      <c r="G5540" t="s">
        <v>26</v>
      </c>
      <c r="H5540" t="str" cm="1">
        <f t="array" ref="H5540">_xlfn.IFS(OR(Applications!H5540=FALSE,Applications!H5540=0,LEFT(Applications!H5540,1)="N"),"No",OR(Applications!H5540=TRUE,Applications!H5540=1,LEFT(Applications!H5540,1)="Y"),"Yes")</f>
        <v>Yes</v>
      </c>
      <c r="I5540" t="str">
        <f>PROPER(Applications!I5540)</f>
        <v>Pending</v>
      </c>
      <c r="J5540" s="5">
        <v>751.2</v>
      </c>
      <c r="K5540" s="12">
        <v>1252</v>
      </c>
      <c r="L5540">
        <v>3</v>
      </c>
      <c r="M5540" t="s">
        <v>41</v>
      </c>
    </row>
    <row r="5541" spans="1:13" x14ac:dyDescent="0.2">
      <c r="A5541" t="str">
        <f>TEXT(Applications!A5541,"00000")</f>
        <v>6897110</v>
      </c>
      <c r="B5541" t="str">
        <f>TEXT(Applications!B5541,"0000")</f>
        <v>1686</v>
      </c>
      <c r="C5541" s="10">
        <v>44472</v>
      </c>
      <c r="D5541" t="s">
        <v>27</v>
      </c>
      <c r="E5541" s="5" t="str">
        <f>LEFT(Applications!E5541,6)</f>
        <v>60858</v>
      </c>
      <c r="F5541">
        <v>720</v>
      </c>
      <c r="G5541" t="s">
        <v>14</v>
      </c>
      <c r="H5541" t="str" cm="1">
        <f t="array" ref="H5541">_xlfn.IFS(OR(Applications!H5541=FALSE,Applications!H5541=0,LEFT(Applications!H5541,1)="N"),"No",OR(Applications!H5541=TRUE,Applications!H5541=1,LEFT(Applications!H5541,1)="Y"),"Yes")</f>
        <v>Yes</v>
      </c>
      <c r="I5541" t="str">
        <f>PROPER(Applications!I5541)</f>
        <v>Denied</v>
      </c>
      <c r="J5541" s="5">
        <v>3495.24</v>
      </c>
      <c r="K5541" s="12">
        <v>4161</v>
      </c>
      <c r="L5541">
        <v>1</v>
      </c>
      <c r="M5541" t="s">
        <v>35</v>
      </c>
    </row>
    <row r="5542" spans="1:13" x14ac:dyDescent="0.2">
      <c r="A5542" t="str">
        <f>TEXT(Applications!A5542,"00000")</f>
        <v>6898586</v>
      </c>
      <c r="B5542" t="str">
        <f>TEXT(Applications!B5542,"0000")</f>
        <v>0123</v>
      </c>
      <c r="C5542" s="10">
        <v>45103</v>
      </c>
      <c r="D5542" t="s">
        <v>13</v>
      </c>
      <c r="E5542" s="5" t="str">
        <f>LEFT(Applications!E5542,6)</f>
        <v>178399</v>
      </c>
      <c r="F5542">
        <v>519</v>
      </c>
      <c r="G5542" t="s">
        <v>14</v>
      </c>
      <c r="H5542" t="str" cm="1">
        <f t="array" ref="H5542">_xlfn.IFS(OR(Applications!H5542=FALSE,Applications!H5542=0,LEFT(Applications!H5542,1)="N"),"No",OR(Applications!H5542=TRUE,Applications!H5542=1,LEFT(Applications!H5542,1)="Y"),"Yes")</f>
        <v>No</v>
      </c>
      <c r="I5542" t="str">
        <f>PROPER(Applications!I5542)</f>
        <v>Under Review</v>
      </c>
      <c r="J5542" s="5">
        <v>1011.84</v>
      </c>
      <c r="K5542" s="12">
        <v>1054</v>
      </c>
      <c r="L5542">
        <v>1</v>
      </c>
      <c r="M5542" t="s">
        <v>28</v>
      </c>
    </row>
    <row r="5543" spans="1:13" x14ac:dyDescent="0.2">
      <c r="A5543" t="str">
        <f>TEXT(Applications!A5543,"00000")</f>
        <v>6899270</v>
      </c>
      <c r="B5543" t="str">
        <f>TEXT(Applications!B5543,"0000")</f>
        <v>0651</v>
      </c>
      <c r="C5543" s="10">
        <v>45146</v>
      </c>
      <c r="D5543" t="s">
        <v>23</v>
      </c>
      <c r="E5543" s="5" t="str">
        <f>LEFT(Applications!E5543,6)</f>
        <v>51304</v>
      </c>
      <c r="F5543">
        <v>633</v>
      </c>
      <c r="G5543" t="s">
        <v>26</v>
      </c>
      <c r="H5543" t="str" cm="1">
        <f t="array" ref="H5543">_xlfn.IFS(OR(Applications!H5543=FALSE,Applications!H5543=0,LEFT(Applications!H5543,1)="N"),"No",OR(Applications!H5543=TRUE,Applications!H5543=1,LEFT(Applications!H5543,1)="Y"),"Yes")</f>
        <v>No</v>
      </c>
      <c r="I5543" t="str">
        <f>PROPER(Applications!I5543)</f>
        <v>Approved</v>
      </c>
      <c r="J5543" s="5">
        <v>2932.8</v>
      </c>
      <c r="K5543" s="12">
        <v>4888</v>
      </c>
      <c r="L5543">
        <v>4</v>
      </c>
      <c r="M5543" t="s">
        <v>31</v>
      </c>
    </row>
    <row r="5544" spans="1:13" x14ac:dyDescent="0.2">
      <c r="A5544" t="str">
        <f>TEXT(Applications!A5544,"00000")</f>
        <v>6899834</v>
      </c>
      <c r="B5544" t="str">
        <f>TEXT(Applications!B5544,"0000")</f>
        <v>1086</v>
      </c>
      <c r="C5544" s="10">
        <v>45558</v>
      </c>
      <c r="D5544" t="s">
        <v>37</v>
      </c>
      <c r="E5544" s="5" t="str">
        <f>LEFT(Applications!E5544,6)</f>
        <v>139324</v>
      </c>
      <c r="G5544" t="s">
        <v>26</v>
      </c>
      <c r="H5544" t="str" cm="1">
        <f t="array" ref="H5544">_xlfn.IFS(OR(Applications!H5544=FALSE,Applications!H5544=0,LEFT(Applications!H5544,1)="N"),"No",OR(Applications!H5544=TRUE,Applications!H5544=1,LEFT(Applications!H5544,1)="Y"),"Yes")</f>
        <v>Yes</v>
      </c>
      <c r="I5544" t="str">
        <f>PROPER(Applications!I5544)</f>
        <v>Withdrawn</v>
      </c>
      <c r="J5544" s="5">
        <v>3806.4</v>
      </c>
      <c r="K5544" s="12">
        <v>4880</v>
      </c>
      <c r="L5544">
        <v>2</v>
      </c>
      <c r="M5544" t="s">
        <v>17</v>
      </c>
    </row>
    <row r="5545" spans="1:13" x14ac:dyDescent="0.2">
      <c r="A5545" t="str">
        <f>TEXT(Applications!A5545,"00000")</f>
        <v>6900282</v>
      </c>
      <c r="B5545" t="str">
        <f>TEXT(Applications!B5545,"0000")</f>
        <v>1159</v>
      </c>
      <c r="C5545" s="10" t="s">
        <v>390</v>
      </c>
      <c r="D5545" t="s">
        <v>13</v>
      </c>
      <c r="E5545" s="5" t="str">
        <f>LEFT(Applications!E5545,6)</f>
        <v>86210</v>
      </c>
      <c r="F5545">
        <v>762</v>
      </c>
      <c r="G5545" t="s">
        <v>26</v>
      </c>
      <c r="H5545" t="str" cm="1">
        <f t="array" ref="H5545">_xlfn.IFS(OR(Applications!H5545=FALSE,Applications!H5545=0,LEFT(Applications!H5545,1)="N"),"No",OR(Applications!H5545=TRUE,Applications!H5545=1,LEFT(Applications!H5545,1)="Y"),"Yes")</f>
        <v>Yes</v>
      </c>
      <c r="I5545" t="str">
        <f>PROPER(Applications!I5545)</f>
        <v>Approved</v>
      </c>
      <c r="J5545" s="5">
        <v>2527.98</v>
      </c>
      <c r="K5545" s="12">
        <v>3241</v>
      </c>
      <c r="L5545">
        <v>1</v>
      </c>
      <c r="M5545" t="s">
        <v>34</v>
      </c>
    </row>
    <row r="5546" spans="1:13" x14ac:dyDescent="0.2">
      <c r="A5546" t="str">
        <f>TEXT(Applications!A5546,"00000")</f>
        <v>6900393</v>
      </c>
      <c r="B5546" t="str">
        <f>TEXT(Applications!B5546,"0000")</f>
        <v>1181</v>
      </c>
      <c r="C5546" s="10" t="s">
        <v>384</v>
      </c>
      <c r="D5546" t="s">
        <v>27</v>
      </c>
      <c r="E5546" s="5" t="str">
        <f>LEFT(Applications!E5546,6)</f>
        <v>90583</v>
      </c>
      <c r="F5546">
        <v>782</v>
      </c>
      <c r="G5546" t="s">
        <v>14</v>
      </c>
      <c r="H5546" t="str" cm="1">
        <f t="array" ref="H5546">_xlfn.IFS(OR(Applications!H5546=FALSE,Applications!H5546=0,LEFT(Applications!H5546,1)="N"),"No",OR(Applications!H5546=TRUE,Applications!H5546=1,LEFT(Applications!H5546,1)="Y"),"Yes")</f>
        <v>Yes</v>
      </c>
      <c r="I5546" t="str">
        <f>PROPER(Applications!I5546)</f>
        <v>Under Review</v>
      </c>
      <c r="J5546" s="5">
        <v>2555.52</v>
      </c>
      <c r="K5546" s="12">
        <v>3872</v>
      </c>
      <c r="L5546">
        <v>5</v>
      </c>
      <c r="M5546" t="s">
        <v>41</v>
      </c>
    </row>
    <row r="5547" spans="1:13" x14ac:dyDescent="0.2">
      <c r="A5547" t="str">
        <f>TEXT(Applications!A5547,"00000")</f>
        <v>6902096</v>
      </c>
      <c r="B5547" t="str">
        <f>TEXT(Applications!B5547,"0000")</f>
        <v>1669</v>
      </c>
      <c r="C5547" s="10">
        <v>43888</v>
      </c>
      <c r="D5547" t="s">
        <v>19</v>
      </c>
      <c r="E5547" s="5" t="str">
        <f>LEFT(Applications!E5547,6)</f>
        <v>84908</v>
      </c>
      <c r="F5547">
        <v>703</v>
      </c>
      <c r="G5547" t="s">
        <v>14</v>
      </c>
      <c r="H5547" t="str" cm="1">
        <f t="array" ref="H5547">_xlfn.IFS(OR(Applications!H5547=FALSE,Applications!H5547=0,LEFT(Applications!H5547,1)="N"),"No",OR(Applications!H5547=TRUE,Applications!H5547=1,LEFT(Applications!H5547,1)="Y"),"Yes")</f>
        <v>Yes</v>
      </c>
      <c r="I5547" t="str">
        <f>PROPER(Applications!I5547)</f>
        <v>Withdrawn</v>
      </c>
      <c r="J5547" s="5">
        <v>933.6</v>
      </c>
      <c r="K5547" s="12">
        <v>1556</v>
      </c>
      <c r="L5547">
        <v>4</v>
      </c>
      <c r="M5547" t="s">
        <v>38</v>
      </c>
    </row>
    <row r="5548" spans="1:13" x14ac:dyDescent="0.2">
      <c r="A5548" t="str">
        <f>TEXT(Applications!A5548,"00000")</f>
        <v>6903903</v>
      </c>
      <c r="B5548" t="str">
        <f>TEXT(Applications!B5548,"0000")</f>
        <v>0579</v>
      </c>
      <c r="C5548" s="10">
        <v>43874</v>
      </c>
      <c r="D5548" t="s">
        <v>23</v>
      </c>
      <c r="E5548" s="5" t="str">
        <f>LEFT(Applications!E5548,6)</f>
        <v>125855</v>
      </c>
      <c r="F5548">
        <v>804</v>
      </c>
      <c r="G5548" t="s">
        <v>14</v>
      </c>
      <c r="H5548" t="str" cm="1">
        <f t="array" ref="H5548">_xlfn.IFS(OR(Applications!H5548=FALSE,Applications!H5548=0,LEFT(Applications!H5548,1)="N"),"No",OR(Applications!H5548=TRUE,Applications!H5548=1,LEFT(Applications!H5548,1)="Y"),"Yes")</f>
        <v>Yes</v>
      </c>
      <c r="I5548" t="str">
        <f>PROPER(Applications!I5548)</f>
        <v>Approved</v>
      </c>
      <c r="J5548" s="5">
        <v>4918.2</v>
      </c>
      <c r="K5548" s="12">
        <v>5855</v>
      </c>
      <c r="L5548">
        <v>2</v>
      </c>
    </row>
    <row r="5549" spans="1:13" x14ac:dyDescent="0.2">
      <c r="A5549" t="str">
        <f>TEXT(Applications!A5549,"00000")</f>
        <v>6908214</v>
      </c>
      <c r="B5549" t="str">
        <f>TEXT(Applications!B5549,"0000")</f>
        <v>1534</v>
      </c>
      <c r="D5549" t="s">
        <v>37</v>
      </c>
      <c r="E5549" s="5" t="str">
        <f>LEFT(Applications!E5549,6)</f>
        <v>76575</v>
      </c>
      <c r="F5549">
        <v>742</v>
      </c>
      <c r="G5549" t="s">
        <v>14</v>
      </c>
      <c r="H5549" t="str" cm="1">
        <f t="array" ref="H5549">_xlfn.IFS(OR(Applications!H5549=FALSE,Applications!H5549=0,LEFT(Applications!H5549,1)="N"),"No",OR(Applications!H5549=TRUE,Applications!H5549=1,LEFT(Applications!H5549,1)="Y"),"Yes")</f>
        <v>Yes</v>
      </c>
      <c r="I5549" t="str">
        <f>PROPER(Applications!I5549)</f>
        <v>Denied</v>
      </c>
      <c r="J5549" s="5">
        <v>1495.68</v>
      </c>
      <c r="K5549" s="12">
        <v>0</v>
      </c>
      <c r="L5549">
        <v>1</v>
      </c>
      <c r="M5549" t="s">
        <v>35</v>
      </c>
    </row>
    <row r="5550" spans="1:13" x14ac:dyDescent="0.2">
      <c r="A5550" t="str">
        <f>TEXT(Applications!A5550,"00000")</f>
        <v>6911554</v>
      </c>
      <c r="B5550" t="str">
        <f>TEXT(Applications!B5550,"0000")</f>
        <v>0788</v>
      </c>
      <c r="C5550" s="10">
        <v>45510</v>
      </c>
      <c r="D5550" t="s">
        <v>27</v>
      </c>
      <c r="E5550" s="5" t="str">
        <f>LEFT(Applications!E5550,6)</f>
        <v>155198</v>
      </c>
      <c r="F5550">
        <v>762</v>
      </c>
      <c r="G5550" t="s">
        <v>14</v>
      </c>
      <c r="H5550" t="str" cm="1">
        <f t="array" ref="H5550">_xlfn.IFS(OR(Applications!H5550=FALSE,Applications!H5550=0,LEFT(Applications!H5550,1)="N"),"No",OR(Applications!H5550=TRUE,Applications!H5550=1,LEFT(Applications!H5550,1)="Y"),"Yes")</f>
        <v>No</v>
      </c>
      <c r="I5550" t="str">
        <f>PROPER(Applications!I5550)</f>
        <v>Approved</v>
      </c>
      <c r="J5550" s="5">
        <v>4475.5200000000004</v>
      </c>
      <c r="K5550" s="12">
        <v>5328</v>
      </c>
      <c r="L5550">
        <v>1</v>
      </c>
      <c r="M5550" t="s">
        <v>28</v>
      </c>
    </row>
    <row r="5551" spans="1:13" x14ac:dyDescent="0.2">
      <c r="A5551" t="str">
        <f>TEXT(Applications!A5551,"00000")</f>
        <v>6911565</v>
      </c>
      <c r="B5551" t="str">
        <f>TEXT(Applications!B5551,"0000")</f>
        <v>0222</v>
      </c>
      <c r="C5551" s="10" t="s">
        <v>567</v>
      </c>
      <c r="D5551" t="s">
        <v>37</v>
      </c>
      <c r="E5551" s="5" t="str">
        <f>LEFT(Applications!E5551,6)</f>
        <v>191879</v>
      </c>
      <c r="F5551">
        <v>750</v>
      </c>
      <c r="G5551" t="s">
        <v>14</v>
      </c>
      <c r="H5551" t="str" cm="1">
        <f t="array" ref="H5551">_xlfn.IFS(OR(Applications!H5551=FALSE,Applications!H5551=0,LEFT(Applications!H5551,1)="N"),"No",OR(Applications!H5551=TRUE,Applications!H5551=1,LEFT(Applications!H5551,1)="Y"),"Yes")</f>
        <v>No</v>
      </c>
      <c r="I5551" t="str">
        <f>PROPER(Applications!I5551)</f>
        <v>Denied</v>
      </c>
      <c r="J5551" s="5">
        <v>1655.28</v>
      </c>
      <c r="K5551" s="12">
        <v>2508</v>
      </c>
      <c r="L5551">
        <v>5</v>
      </c>
    </row>
    <row r="5552" spans="1:13" x14ac:dyDescent="0.2">
      <c r="A5552" t="str">
        <f>TEXT(Applications!A5552,"00000")</f>
        <v>6914188</v>
      </c>
      <c r="B5552" t="str">
        <f>TEXT(Applications!B5552,"0000")</f>
        <v>0542</v>
      </c>
      <c r="C5552" s="10">
        <v>45113</v>
      </c>
      <c r="D5552" t="s">
        <v>23</v>
      </c>
      <c r="E5552" s="5" t="str">
        <f>LEFT(Applications!E5552,6)</f>
        <v>20441</v>
      </c>
      <c r="F5552">
        <v>746</v>
      </c>
      <c r="G5552" t="s">
        <v>14</v>
      </c>
      <c r="H5552" t="str" cm="1">
        <f t="array" ref="H5552">_xlfn.IFS(OR(Applications!H5552=FALSE,Applications!H5552=0,LEFT(Applications!H5552,1)="N"),"No",OR(Applications!H5552=TRUE,Applications!H5552=1,LEFT(Applications!H5552,1)="Y"),"Yes")</f>
        <v>No</v>
      </c>
      <c r="I5552" t="str">
        <f>PROPER(Applications!I5552)</f>
        <v>Withdrawn</v>
      </c>
      <c r="J5552" s="5">
        <v>1119</v>
      </c>
      <c r="K5552" s="12">
        <v>1865</v>
      </c>
      <c r="L5552">
        <v>5</v>
      </c>
    </row>
    <row r="5553" spans="1:13" x14ac:dyDescent="0.2">
      <c r="A5553" t="str">
        <f>TEXT(Applications!A5553,"00000")</f>
        <v>6915211</v>
      </c>
      <c r="B5553" t="str">
        <f>TEXT(Applications!B5553,"0000")</f>
        <v>0222</v>
      </c>
      <c r="C5553" s="10">
        <v>44871</v>
      </c>
      <c r="D5553" t="s">
        <v>23</v>
      </c>
      <c r="E5553" s="5" t="str">
        <f>LEFT(Applications!E5553,6)</f>
        <v>49750</v>
      </c>
      <c r="F5553">
        <v>699</v>
      </c>
      <c r="G5553" t="s">
        <v>14</v>
      </c>
      <c r="H5553" t="str" cm="1">
        <f t="array" ref="H5553">_xlfn.IFS(OR(Applications!H5553=FALSE,Applications!H5553=0,LEFT(Applications!H5553,1)="N"),"No",OR(Applications!H5553=TRUE,Applications!H5553=1,LEFT(Applications!H5553,1)="Y"),"Yes")</f>
        <v>Yes</v>
      </c>
      <c r="I5553" t="str">
        <f>PROPER(Applications!I5553)</f>
        <v>Approved</v>
      </c>
      <c r="J5553" s="5">
        <v>1655.28</v>
      </c>
      <c r="K5553" s="12">
        <v>2508</v>
      </c>
      <c r="L5553">
        <v>2</v>
      </c>
      <c r="M5553" t="s">
        <v>36</v>
      </c>
    </row>
    <row r="5554" spans="1:13" x14ac:dyDescent="0.2">
      <c r="A5554" t="str">
        <f>TEXT(Applications!A5554,"00000")</f>
        <v>6918717</v>
      </c>
      <c r="B5554" t="str">
        <f>TEXT(Applications!B5554,"0000")</f>
        <v>0989</v>
      </c>
      <c r="C5554" s="10">
        <v>44755</v>
      </c>
      <c r="D5554" t="s">
        <v>13</v>
      </c>
      <c r="E5554" s="5" t="str">
        <f>LEFT(Applications!E5554,6)</f>
        <v>182224</v>
      </c>
      <c r="F5554">
        <v>673</v>
      </c>
      <c r="G5554" t="s">
        <v>14</v>
      </c>
      <c r="H5554" t="str" cm="1">
        <f t="array" ref="H5554">_xlfn.IFS(OR(Applications!H5554=FALSE,Applications!H5554=0,LEFT(Applications!H5554,1)="N"),"No",OR(Applications!H5554=TRUE,Applications!H5554=1,LEFT(Applications!H5554,1)="Y"),"Yes")</f>
        <v>Yes</v>
      </c>
      <c r="I5554" t="str">
        <f>PROPER(Applications!I5554)</f>
        <v>Withdrawn</v>
      </c>
      <c r="J5554" s="5">
        <v>1552.32</v>
      </c>
      <c r="K5554" s="12">
        <v>1848</v>
      </c>
      <c r="L5554">
        <v>5</v>
      </c>
      <c r="M5554" t="s">
        <v>25</v>
      </c>
    </row>
    <row r="5555" spans="1:13" x14ac:dyDescent="0.2">
      <c r="A5555" t="str">
        <f>TEXT(Applications!A5555,"00000")</f>
        <v>6919690</v>
      </c>
      <c r="B5555" t="str">
        <f>TEXT(Applications!B5555,"0000")</f>
        <v>0775</v>
      </c>
      <c r="C5555" s="10">
        <v>44946</v>
      </c>
      <c r="D5555" t="s">
        <v>37</v>
      </c>
      <c r="E5555" s="5" t="str">
        <f>LEFT(Applications!E5555,6)</f>
        <v>207400</v>
      </c>
      <c r="F5555">
        <v>611</v>
      </c>
      <c r="G5555" t="s">
        <v>26</v>
      </c>
      <c r="H5555" t="str" cm="1">
        <f t="array" ref="H5555">_xlfn.IFS(OR(Applications!H5555=FALSE,Applications!H5555=0,LEFT(Applications!H5555,1)="N"),"No",OR(Applications!H5555=TRUE,Applications!H5555=1,LEFT(Applications!H5555,1)="Y"),"Yes")</f>
        <v>No</v>
      </c>
      <c r="I5555" t="str">
        <f>PROPER(Applications!I5555)</f>
        <v>Withdrawn</v>
      </c>
      <c r="J5555" s="5">
        <v>943.32</v>
      </c>
      <c r="K5555" s="12">
        <v>1123</v>
      </c>
      <c r="L5555">
        <v>2</v>
      </c>
    </row>
    <row r="5556" spans="1:13" x14ac:dyDescent="0.2">
      <c r="A5556" t="str">
        <f>TEXT(Applications!A5556,"00000")</f>
        <v>6927436</v>
      </c>
      <c r="B5556" t="str">
        <f>TEXT(Applications!B5556,"0000")</f>
        <v>1744</v>
      </c>
      <c r="C5556" s="10">
        <v>43983</v>
      </c>
      <c r="D5556" t="s">
        <v>27</v>
      </c>
      <c r="E5556" s="5" t="str">
        <f>LEFT(Applications!E5556,6)</f>
        <v>47796</v>
      </c>
      <c r="G5556" t="s">
        <v>14</v>
      </c>
      <c r="H5556" t="str" cm="1">
        <f t="array" ref="H5556">_xlfn.IFS(OR(Applications!H5556=FALSE,Applications!H5556=0,LEFT(Applications!H5556,1)="N"),"No",OR(Applications!H5556=TRUE,Applications!H5556=1,LEFT(Applications!H5556,1)="Y"),"Yes")</f>
        <v>No</v>
      </c>
      <c r="I5556" t="str">
        <f>PROPER(Applications!I5556)</f>
        <v>Approved</v>
      </c>
      <c r="J5556" s="5">
        <v>5146.68</v>
      </c>
      <c r="K5556" s="12">
        <v>7798</v>
      </c>
      <c r="L5556">
        <v>3</v>
      </c>
      <c r="M5556" t="s">
        <v>17</v>
      </c>
    </row>
    <row r="5557" spans="1:13" x14ac:dyDescent="0.2">
      <c r="A5557" t="str">
        <f>TEXT(Applications!A5557,"00000")</f>
        <v>6928359</v>
      </c>
      <c r="B5557" t="str">
        <f>TEXT(Applications!B5557,"0000")</f>
        <v>1232</v>
      </c>
      <c r="C5557" s="10">
        <v>44920</v>
      </c>
      <c r="D5557" t="s">
        <v>37</v>
      </c>
      <c r="E5557" s="5" t="str">
        <f>LEFT(Applications!E5557,6)</f>
        <v>224100</v>
      </c>
      <c r="F5557">
        <v>811</v>
      </c>
      <c r="G5557" t="s">
        <v>26</v>
      </c>
      <c r="H5557" t="str" cm="1">
        <f t="array" ref="H5557">_xlfn.IFS(OR(Applications!H5557=FALSE,Applications!H5557=0,LEFT(Applications!H5557,1)="N"),"No",OR(Applications!H5557=TRUE,Applications!H5557=1,LEFT(Applications!H5557,1)="Y"),"Yes")</f>
        <v>Yes</v>
      </c>
      <c r="I5557" t="str">
        <f>PROPER(Applications!I5557)</f>
        <v>Approved</v>
      </c>
      <c r="J5557" s="5">
        <v>1713.6</v>
      </c>
      <c r="K5557" s="12">
        <v>2856</v>
      </c>
      <c r="L5557">
        <v>2</v>
      </c>
      <c r="M5557" t="s">
        <v>34</v>
      </c>
    </row>
    <row r="5558" spans="1:13" x14ac:dyDescent="0.2">
      <c r="A5558" t="str">
        <f>TEXT(Applications!A5558,"00000")</f>
        <v>6928947</v>
      </c>
      <c r="B5558" t="str">
        <f>TEXT(Applications!B5558,"0000")</f>
        <v>1360</v>
      </c>
      <c r="C5558" s="10">
        <v>45077</v>
      </c>
      <c r="D5558" t="s">
        <v>29</v>
      </c>
      <c r="E5558" s="5" t="str">
        <f>LEFT(Applications!E5558,6)</f>
        <v>6343</v>
      </c>
      <c r="G5558" t="s">
        <v>14</v>
      </c>
      <c r="H5558" t="str" cm="1">
        <f t="array" ref="H5558">_xlfn.IFS(OR(Applications!H5558=FALSE,Applications!H5558=0,LEFT(Applications!H5558,1)="N"),"No",OR(Applications!H5558=TRUE,Applications!H5558=1,LEFT(Applications!H5558,1)="Y"),"Yes")</f>
        <v>Yes</v>
      </c>
      <c r="I5558" t="str">
        <f>PROPER(Applications!I5558)</f>
        <v>Approved</v>
      </c>
      <c r="J5558" s="5">
        <v>1438.08</v>
      </c>
      <c r="K5558" s="12">
        <v>1498</v>
      </c>
      <c r="L5558">
        <v>1</v>
      </c>
      <c r="M5558" t="s">
        <v>36</v>
      </c>
    </row>
    <row r="5559" spans="1:13" x14ac:dyDescent="0.2">
      <c r="A5559" t="str">
        <f>TEXT(Applications!A5559,"00000")</f>
        <v>6929544</v>
      </c>
      <c r="B5559" t="str">
        <f>TEXT(Applications!B5559,"0000")</f>
        <v>0567</v>
      </c>
      <c r="C5559" s="10">
        <v>43961</v>
      </c>
      <c r="D5559" t="s">
        <v>32</v>
      </c>
      <c r="E5559" s="5" t="str">
        <f>LEFT(Applications!E5559,6)</f>
        <v>61231</v>
      </c>
      <c r="G5559" t="s">
        <v>14</v>
      </c>
      <c r="H5559" t="str" cm="1">
        <f t="array" ref="H5559">_xlfn.IFS(OR(Applications!H5559=FALSE,Applications!H5559=0,LEFT(Applications!H5559,1)="N"),"No",OR(Applications!H5559=TRUE,Applications!H5559=1,LEFT(Applications!H5559,1)="Y"),"Yes")</f>
        <v>No</v>
      </c>
      <c r="I5559" t="str">
        <f>PROPER(Applications!I5559)</f>
        <v>Pending</v>
      </c>
      <c r="J5559" s="5">
        <v>1066.8</v>
      </c>
      <c r="K5559" s="12">
        <v>1778</v>
      </c>
      <c r="L5559">
        <v>4</v>
      </c>
    </row>
    <row r="5560" spans="1:13" x14ac:dyDescent="0.2">
      <c r="A5560" t="str">
        <f>TEXT(Applications!A5560,"00000")</f>
        <v>6934086</v>
      </c>
      <c r="B5560" t="str">
        <f>TEXT(Applications!B5560,"0000")</f>
        <v>0049</v>
      </c>
      <c r="C5560" s="10">
        <v>43884</v>
      </c>
      <c r="D5560" t="s">
        <v>23</v>
      </c>
      <c r="E5560" s="5" t="str">
        <f>LEFT(Applications!E5560,6)</f>
        <v>122667</v>
      </c>
      <c r="F5560">
        <v>793</v>
      </c>
      <c r="G5560" t="s">
        <v>14</v>
      </c>
      <c r="H5560" t="str" cm="1">
        <f t="array" ref="H5560">_xlfn.IFS(OR(Applications!H5560=FALSE,Applications!H5560=0,LEFT(Applications!H5560,1)="N"),"No",OR(Applications!H5560=TRUE,Applications!H5560=1,LEFT(Applications!H5560,1)="Y"),"Yes")</f>
        <v>No</v>
      </c>
      <c r="I5560" t="str">
        <f>PROPER(Applications!I5560)</f>
        <v>Withdrawn</v>
      </c>
      <c r="J5560" s="5">
        <v>2453.2199999999998</v>
      </c>
      <c r="K5560" s="12">
        <v>3717</v>
      </c>
      <c r="L5560">
        <v>2</v>
      </c>
    </row>
    <row r="5561" spans="1:13" x14ac:dyDescent="0.2">
      <c r="A5561" t="str">
        <f>TEXT(Applications!A5561,"00000")</f>
        <v>6934598</v>
      </c>
      <c r="B5561" t="str">
        <f>TEXT(Applications!B5561,"0000")</f>
        <v>0576</v>
      </c>
      <c r="C5561" s="10" t="s">
        <v>62</v>
      </c>
      <c r="D5561" t="s">
        <v>37</v>
      </c>
      <c r="E5561" s="5" t="str">
        <f>LEFT(Applications!E5561,6)</f>
        <v>25287</v>
      </c>
      <c r="F5561">
        <v>641</v>
      </c>
      <c r="G5561" t="s">
        <v>14</v>
      </c>
      <c r="H5561" t="str" cm="1">
        <f t="array" ref="H5561">_xlfn.IFS(OR(Applications!H5561=FALSE,Applications!H5561=0,LEFT(Applications!H5561,1)="N"),"No",OR(Applications!H5561=TRUE,Applications!H5561=1,LEFT(Applications!H5561,1)="Y"),"Yes")</f>
        <v>No</v>
      </c>
      <c r="I5561" t="str">
        <f>PROPER(Applications!I5561)</f>
        <v>Pending</v>
      </c>
      <c r="J5561" s="5">
        <v>1090.32</v>
      </c>
      <c r="K5561" s="12">
        <v>1652</v>
      </c>
      <c r="L5561">
        <v>5</v>
      </c>
      <c r="M5561" t="s">
        <v>52</v>
      </c>
    </row>
    <row r="5562" spans="1:13" x14ac:dyDescent="0.2">
      <c r="A5562" t="str">
        <f>TEXT(Applications!A5562,"00000")</f>
        <v>6935810</v>
      </c>
      <c r="B5562" t="str">
        <f>TEXT(Applications!B5562,"0000")</f>
        <v>0124</v>
      </c>
      <c r="C5562" s="10">
        <v>45625</v>
      </c>
      <c r="D5562" t="s">
        <v>37</v>
      </c>
      <c r="E5562" s="5" t="str">
        <f>LEFT(Applications!E5562,6)</f>
        <v>230286</v>
      </c>
      <c r="F5562">
        <v>591</v>
      </c>
      <c r="G5562" t="s">
        <v>14</v>
      </c>
      <c r="H5562" t="str" cm="1">
        <f t="array" ref="H5562">_xlfn.IFS(OR(Applications!H5562=FALSE,Applications!H5562=0,LEFT(Applications!H5562,1)="N"),"No",OR(Applications!H5562=TRUE,Applications!H5562=1,LEFT(Applications!H5562,1)="Y"),"Yes")</f>
        <v>Yes</v>
      </c>
      <c r="I5562" t="str">
        <f>PROPER(Applications!I5562)</f>
        <v>Under Review</v>
      </c>
      <c r="J5562" s="5">
        <v>775.32</v>
      </c>
      <c r="K5562" s="12">
        <v>994</v>
      </c>
      <c r="L5562">
        <v>3</v>
      </c>
    </row>
    <row r="5563" spans="1:13" x14ac:dyDescent="0.2">
      <c r="A5563" t="str">
        <f>TEXT(Applications!A5563,"00000")</f>
        <v>6937911</v>
      </c>
      <c r="B5563" t="str">
        <f>TEXT(Applications!B5563,"0000")</f>
        <v>0098</v>
      </c>
      <c r="C5563" s="10">
        <v>45574</v>
      </c>
      <c r="D5563" t="s">
        <v>13</v>
      </c>
      <c r="E5563" s="5" t="str">
        <f>LEFT(Applications!E5563,6)</f>
        <v>75420</v>
      </c>
      <c r="F5563">
        <v>774</v>
      </c>
      <c r="G5563" t="s">
        <v>14</v>
      </c>
      <c r="H5563" t="str" cm="1">
        <f t="array" ref="H5563">_xlfn.IFS(OR(Applications!H5563=FALSE,Applications!H5563=0,LEFT(Applications!H5563,1)="N"),"No",OR(Applications!H5563=TRUE,Applications!H5563=1,LEFT(Applications!H5563,1)="Y"),"Yes")</f>
        <v>Yes</v>
      </c>
      <c r="I5563" t="str">
        <f>PROPER(Applications!I5563)</f>
        <v>Pending</v>
      </c>
      <c r="J5563" s="5">
        <v>1862.4</v>
      </c>
      <c r="K5563" s="12">
        <v>1940</v>
      </c>
      <c r="L5563">
        <v>2</v>
      </c>
      <c r="M5563" t="s">
        <v>52</v>
      </c>
    </row>
    <row r="5564" spans="1:13" x14ac:dyDescent="0.2">
      <c r="A5564" t="str">
        <f>TEXT(Applications!A5564,"00000")</f>
        <v>6939264</v>
      </c>
      <c r="B5564" t="str">
        <f>TEXT(Applications!B5564,"0000")</f>
        <v>0109</v>
      </c>
      <c r="C5564" s="10">
        <v>45566</v>
      </c>
      <c r="D5564" t="s">
        <v>19</v>
      </c>
      <c r="E5564" s="5" t="str">
        <f>LEFT(Applications!E5564,6)</f>
        <v>206546</v>
      </c>
      <c r="F5564">
        <v>741</v>
      </c>
      <c r="G5564" t="s">
        <v>26</v>
      </c>
      <c r="H5564" t="str" cm="1">
        <f t="array" ref="H5564">_xlfn.IFS(OR(Applications!H5564=FALSE,Applications!H5564=0,LEFT(Applications!H5564,1)="N"),"No",OR(Applications!H5564=TRUE,Applications!H5564=1,LEFT(Applications!H5564,1)="Y"),"Yes")</f>
        <v>Yes</v>
      </c>
      <c r="I5564" t="str">
        <f>PROPER(Applications!I5564)</f>
        <v>Approved</v>
      </c>
      <c r="J5564" s="5">
        <v>1506.96</v>
      </c>
      <c r="K5564" s="12">
        <v>0</v>
      </c>
      <c r="L5564">
        <v>5</v>
      </c>
    </row>
    <row r="5565" spans="1:13" x14ac:dyDescent="0.2">
      <c r="A5565" t="str">
        <f>TEXT(Applications!A5565,"00000")</f>
        <v>6940731</v>
      </c>
      <c r="B5565" t="str">
        <f>TEXT(Applications!B5565,"0000")</f>
        <v>0212</v>
      </c>
      <c r="C5565" s="10">
        <v>45630</v>
      </c>
      <c r="D5565" t="s">
        <v>19</v>
      </c>
      <c r="E5565" s="5" t="str">
        <f>LEFT(Applications!E5565,6)</f>
        <v>264993</v>
      </c>
      <c r="G5565" t="s">
        <v>14</v>
      </c>
      <c r="H5565" t="str" cm="1">
        <f t="array" ref="H5565">_xlfn.IFS(OR(Applications!H5565=FALSE,Applications!H5565=0,LEFT(Applications!H5565,1)="N"),"No",OR(Applications!H5565=TRUE,Applications!H5565=1,LEFT(Applications!H5565,1)="Y"),"Yes")</f>
        <v>No</v>
      </c>
      <c r="I5565" t="str">
        <f>PROPER(Applications!I5565)</f>
        <v>Denied</v>
      </c>
      <c r="J5565" s="5">
        <v>1713.6</v>
      </c>
      <c r="K5565" s="12">
        <v>1785</v>
      </c>
      <c r="L5565">
        <v>1</v>
      </c>
      <c r="M5565" t="s">
        <v>47</v>
      </c>
    </row>
    <row r="5566" spans="1:13" x14ac:dyDescent="0.2">
      <c r="A5566" t="str">
        <f>TEXT(Applications!A5566,"00000")</f>
        <v>6941879</v>
      </c>
      <c r="B5566" t="str">
        <f>TEXT(Applications!B5566,"0000")</f>
        <v>0584</v>
      </c>
      <c r="C5566" s="10">
        <v>45307</v>
      </c>
      <c r="D5566" t="s">
        <v>19</v>
      </c>
      <c r="E5566" s="5" t="str">
        <f>LEFT(Applications!E5566,6)</f>
        <v>86082</v>
      </c>
      <c r="F5566">
        <v>715</v>
      </c>
      <c r="G5566" t="s">
        <v>26</v>
      </c>
      <c r="H5566" t="str" cm="1">
        <f t="array" ref="H5566">_xlfn.IFS(OR(Applications!H5566=FALSE,Applications!H5566=0,LEFT(Applications!H5566,1)="N"),"No",OR(Applications!H5566=TRUE,Applications!H5566=1,LEFT(Applications!H5566,1)="Y"),"Yes")</f>
        <v>Yes</v>
      </c>
      <c r="I5566" t="str">
        <f>PROPER(Applications!I5566)</f>
        <v>Denied</v>
      </c>
      <c r="J5566" s="5">
        <v>3364.8</v>
      </c>
      <c r="K5566" s="12">
        <v>3505</v>
      </c>
      <c r="L5566">
        <v>4</v>
      </c>
      <c r="M5566" t="s">
        <v>21</v>
      </c>
    </row>
    <row r="5567" spans="1:13" x14ac:dyDescent="0.2">
      <c r="A5567" t="str">
        <f>TEXT(Applications!A5567,"00000")</f>
        <v>6943121</v>
      </c>
      <c r="B5567" t="str">
        <f>TEXT(Applications!B5567,"0000")</f>
        <v>0547</v>
      </c>
      <c r="C5567" s="10">
        <v>43977</v>
      </c>
      <c r="D5567" t="s">
        <v>23</v>
      </c>
      <c r="E5567" s="5" t="str">
        <f>LEFT(Applications!E5567,6)</f>
        <v>204453</v>
      </c>
      <c r="F5567">
        <v>559</v>
      </c>
      <c r="G5567" t="s">
        <v>14</v>
      </c>
      <c r="H5567" t="str" cm="1">
        <f t="array" ref="H5567">_xlfn.IFS(OR(Applications!H5567=FALSE,Applications!H5567=0,LEFT(Applications!H5567,1)="N"),"No",OR(Applications!H5567=TRUE,Applications!H5567=1,LEFT(Applications!H5567,1)="Y"),"Yes")</f>
        <v>Yes</v>
      </c>
      <c r="I5567" t="str">
        <f>PROPER(Applications!I5567)</f>
        <v>Denied</v>
      </c>
      <c r="J5567" s="5">
        <v>2808.3</v>
      </c>
      <c r="K5567" s="12">
        <v>4255</v>
      </c>
      <c r="L5567">
        <v>4</v>
      </c>
      <c r="M5567" t="s">
        <v>17</v>
      </c>
    </row>
    <row r="5568" spans="1:13" x14ac:dyDescent="0.2">
      <c r="A5568" t="str">
        <f>TEXT(Applications!A5568,"00000")</f>
        <v>6945437</v>
      </c>
      <c r="B5568" t="str">
        <f>TEXT(Applications!B5568,"0000")</f>
        <v>0625</v>
      </c>
      <c r="C5568" s="10">
        <v>44829</v>
      </c>
      <c r="D5568" t="s">
        <v>23</v>
      </c>
      <c r="E5568" s="5" t="str">
        <f>LEFT(Applications!E5568,6)</f>
        <v>239440</v>
      </c>
      <c r="F5568">
        <v>396</v>
      </c>
      <c r="G5568" t="s">
        <v>14</v>
      </c>
      <c r="H5568" t="str" cm="1">
        <f t="array" ref="H5568">_xlfn.IFS(OR(Applications!H5568=FALSE,Applications!H5568=0,LEFT(Applications!H5568,1)="N"),"No",OR(Applications!H5568=TRUE,Applications!H5568=1,LEFT(Applications!H5568,1)="Y"),"Yes")</f>
        <v>Yes</v>
      </c>
      <c r="I5568" t="str">
        <f>PROPER(Applications!I5568)</f>
        <v>Approved</v>
      </c>
      <c r="J5568" s="5">
        <v>2017.86</v>
      </c>
      <c r="K5568" s="12">
        <v>2587</v>
      </c>
      <c r="L5568">
        <v>4</v>
      </c>
      <c r="M5568" t="s">
        <v>25</v>
      </c>
    </row>
    <row r="5569" spans="1:13" x14ac:dyDescent="0.2">
      <c r="A5569" t="str">
        <f>TEXT(Applications!A5569,"00000")</f>
        <v>6945442</v>
      </c>
      <c r="B5569" t="str">
        <f>TEXT(Applications!B5569,"0000")</f>
        <v>0645</v>
      </c>
      <c r="C5569" s="10" t="s">
        <v>57</v>
      </c>
      <c r="D5569" t="s">
        <v>32</v>
      </c>
      <c r="E5569" s="5" t="str">
        <f>LEFT(Applications!E5569,6)</f>
        <v>40909</v>
      </c>
      <c r="F5569">
        <v>850</v>
      </c>
      <c r="G5569" t="s">
        <v>26</v>
      </c>
      <c r="H5569" t="str" cm="1">
        <f t="array" ref="H5569">_xlfn.IFS(OR(Applications!H5569=FALSE,Applications!H5569=0,LEFT(Applications!H5569,1)="N"),"No",OR(Applications!H5569=TRUE,Applications!H5569=1,LEFT(Applications!H5569,1)="Y"),"Yes")</f>
        <v>No</v>
      </c>
      <c r="I5569" t="str">
        <f>PROPER(Applications!I5569)</f>
        <v>Pending</v>
      </c>
      <c r="J5569" s="5">
        <v>4734.84</v>
      </c>
      <c r="K5569" s="12">
        <v>7174</v>
      </c>
      <c r="L5569">
        <v>5</v>
      </c>
      <c r="M5569" t="s">
        <v>17</v>
      </c>
    </row>
    <row r="5570" spans="1:13" x14ac:dyDescent="0.2">
      <c r="A5570" t="str">
        <f>TEXT(Applications!A5570,"00000")</f>
        <v>6946165</v>
      </c>
      <c r="B5570" t="str">
        <f>TEXT(Applications!B5570,"0000")</f>
        <v>0726</v>
      </c>
      <c r="C5570" s="10">
        <v>43928</v>
      </c>
      <c r="D5570" t="s">
        <v>13</v>
      </c>
      <c r="E5570" s="5" t="str">
        <f>LEFT(Applications!E5570,6)</f>
        <v>229882</v>
      </c>
      <c r="F5570">
        <v>675</v>
      </c>
      <c r="G5570" t="s">
        <v>14</v>
      </c>
      <c r="H5570" t="str" cm="1">
        <f t="array" ref="H5570">_xlfn.IFS(OR(Applications!H5570=FALSE,Applications!H5570=0,LEFT(Applications!H5570,1)="N"),"No",OR(Applications!H5570=TRUE,Applications!H5570=1,LEFT(Applications!H5570,1)="Y"),"Yes")</f>
        <v>Yes</v>
      </c>
      <c r="I5570" t="str">
        <f>PROPER(Applications!I5570)</f>
        <v>Pending</v>
      </c>
      <c r="J5570" s="5">
        <v>1597.68</v>
      </c>
      <c r="K5570" s="12">
        <v>1902</v>
      </c>
      <c r="L5570">
        <v>3</v>
      </c>
      <c r="M5570" t="s">
        <v>36</v>
      </c>
    </row>
    <row r="5571" spans="1:13" x14ac:dyDescent="0.2">
      <c r="A5571" t="str">
        <f>TEXT(Applications!A5571,"00000")</f>
        <v>6946647</v>
      </c>
      <c r="B5571" t="str">
        <f>TEXT(Applications!B5571,"0000")</f>
        <v>1088</v>
      </c>
      <c r="D5571" t="s">
        <v>13</v>
      </c>
      <c r="E5571" s="5" t="str">
        <f>LEFT(Applications!E5571,6)</f>
        <v>184177</v>
      </c>
      <c r="F5571">
        <v>589</v>
      </c>
      <c r="G5571" t="s">
        <v>26</v>
      </c>
      <c r="H5571" t="str" cm="1">
        <f t="array" ref="H5571">_xlfn.IFS(OR(Applications!H5571=FALSE,Applications!H5571=0,LEFT(Applications!H5571,1)="N"),"No",OR(Applications!H5571=TRUE,Applications!H5571=1,LEFT(Applications!H5571,1)="Y"),"Yes")</f>
        <v>No</v>
      </c>
      <c r="I5571" t="str">
        <f>PROPER(Applications!I5571)</f>
        <v>Approved</v>
      </c>
      <c r="J5571" s="5">
        <v>3582.6</v>
      </c>
      <c r="K5571" s="12">
        <v>5971</v>
      </c>
      <c r="L5571">
        <v>5</v>
      </c>
      <c r="M5571" t="s">
        <v>38</v>
      </c>
    </row>
    <row r="5572" spans="1:13" x14ac:dyDescent="0.2">
      <c r="A5572" t="str">
        <f>TEXT(Applications!A5572,"00000")</f>
        <v>6946687</v>
      </c>
      <c r="B5572" t="str">
        <f>TEXT(Applications!B5572,"0000")</f>
        <v>0408</v>
      </c>
      <c r="C5572" s="10">
        <v>43842</v>
      </c>
      <c r="D5572" t="s">
        <v>27</v>
      </c>
      <c r="E5572" s="5" t="str">
        <f>LEFT(Applications!E5572,6)</f>
        <v>39107</v>
      </c>
      <c r="F5572" t="s">
        <v>38</v>
      </c>
      <c r="G5572" t="s">
        <v>14</v>
      </c>
      <c r="H5572" t="str" cm="1">
        <f t="array" ref="H5572">_xlfn.IFS(OR(Applications!H5572=FALSE,Applications!H5572=0,LEFT(Applications!H5572,1)="N"),"No",OR(Applications!H5572=TRUE,Applications!H5572=1,LEFT(Applications!H5572,1)="Y"),"Yes")</f>
        <v>Yes</v>
      </c>
      <c r="I5572" t="str">
        <f>PROPER(Applications!I5572)</f>
        <v>Withdrawn</v>
      </c>
      <c r="J5572" s="5">
        <v>5633.94</v>
      </c>
      <c r="K5572" s="12">
        <v>7223</v>
      </c>
      <c r="L5572">
        <v>1</v>
      </c>
      <c r="M5572" t="s">
        <v>34</v>
      </c>
    </row>
    <row r="5573" spans="1:13" x14ac:dyDescent="0.2">
      <c r="A5573" t="str">
        <f>TEXT(Applications!A5573,"00000")</f>
        <v>6949583</v>
      </c>
      <c r="B5573" t="str">
        <f>TEXT(Applications!B5573,"0000")</f>
        <v>0391</v>
      </c>
      <c r="C5573" s="10">
        <v>45044</v>
      </c>
      <c r="D5573" t="s">
        <v>19</v>
      </c>
      <c r="E5573" s="5" t="str">
        <f>LEFT(Applications!E5573,6)</f>
        <v>237899</v>
      </c>
      <c r="G5573" t="s">
        <v>14</v>
      </c>
      <c r="H5573" t="str" cm="1">
        <f t="array" ref="H5573">_xlfn.IFS(OR(Applications!H5573=FALSE,Applications!H5573=0,LEFT(Applications!H5573,1)="N"),"No",OR(Applications!H5573=TRUE,Applications!H5573=1,LEFT(Applications!H5573,1)="Y"),"Yes")</f>
        <v>Yes</v>
      </c>
      <c r="I5573" t="str">
        <f>PROPER(Applications!I5573)</f>
        <v>Denied</v>
      </c>
      <c r="J5573" s="5">
        <v>2616.6</v>
      </c>
      <c r="K5573" s="12">
        <v>3115</v>
      </c>
      <c r="L5573">
        <v>3</v>
      </c>
      <c r="M5573" t="s">
        <v>36</v>
      </c>
    </row>
    <row r="5574" spans="1:13" x14ac:dyDescent="0.2">
      <c r="A5574" t="str">
        <f>TEXT(Applications!A5574,"00000")</f>
        <v>6950017</v>
      </c>
      <c r="B5574" t="str">
        <f>TEXT(Applications!B5574,"0000")</f>
        <v>1556</v>
      </c>
      <c r="C5574" s="10">
        <v>44966</v>
      </c>
      <c r="D5574" t="s">
        <v>32</v>
      </c>
      <c r="E5574" s="5" t="str">
        <f>LEFT(Applications!E5574,6)</f>
        <v>25914</v>
      </c>
      <c r="F5574">
        <v>675</v>
      </c>
      <c r="G5574" t="s">
        <v>26</v>
      </c>
      <c r="H5574" t="str" cm="1">
        <f t="array" ref="H5574">_xlfn.IFS(OR(Applications!H5574=FALSE,Applications!H5574=0,LEFT(Applications!H5574,1)="N"),"No",OR(Applications!H5574=TRUE,Applications!H5574=1,LEFT(Applications!H5574,1)="Y"),"Yes")</f>
        <v>Yes</v>
      </c>
      <c r="I5574" t="str">
        <f>PROPER(Applications!I5574)</f>
        <v>Approved</v>
      </c>
      <c r="J5574" s="5">
        <v>1989</v>
      </c>
      <c r="K5574" s="12">
        <v>2550</v>
      </c>
      <c r="L5574">
        <v>4</v>
      </c>
      <c r="M5574" t="s">
        <v>47</v>
      </c>
    </row>
    <row r="5575" spans="1:13" x14ac:dyDescent="0.2">
      <c r="A5575" t="str">
        <f>TEXT(Applications!A5575,"00000")</f>
        <v>6950414</v>
      </c>
      <c r="B5575" t="str">
        <f>TEXT(Applications!B5575,"0000")</f>
        <v>0365</v>
      </c>
      <c r="C5575" s="10" t="s">
        <v>569</v>
      </c>
      <c r="D5575" t="s">
        <v>23</v>
      </c>
      <c r="E5575" s="5" t="str">
        <f>LEFT(Applications!E5575,6)</f>
        <v>92870</v>
      </c>
      <c r="F5575">
        <v>768</v>
      </c>
      <c r="G5575" t="s">
        <v>14</v>
      </c>
      <c r="H5575" t="str" cm="1">
        <f t="array" ref="H5575">_xlfn.IFS(OR(Applications!H5575=FALSE,Applications!H5575=0,LEFT(Applications!H5575,1)="N"),"No",OR(Applications!H5575=TRUE,Applications!H5575=1,LEFT(Applications!H5575,1)="Y"),"Yes")</f>
        <v>Yes</v>
      </c>
      <c r="I5575" t="str">
        <f>PROPER(Applications!I5575)</f>
        <v>Denied</v>
      </c>
      <c r="J5575" s="5">
        <v>1847.82</v>
      </c>
      <c r="K5575" s="12">
        <v>2369</v>
      </c>
      <c r="L5575">
        <v>1</v>
      </c>
      <c r="M5575" t="s">
        <v>17</v>
      </c>
    </row>
    <row r="5576" spans="1:13" x14ac:dyDescent="0.2">
      <c r="A5576" t="str">
        <f>TEXT(Applications!A5576,"00000")</f>
        <v>6950914</v>
      </c>
      <c r="B5576" t="str">
        <f>TEXT(Applications!B5576,"0000")</f>
        <v>0996</v>
      </c>
      <c r="C5576" s="10">
        <v>44538</v>
      </c>
      <c r="D5576" t="s">
        <v>37</v>
      </c>
      <c r="E5576" s="5" t="str">
        <f>LEFT(Applications!E5576,6)</f>
        <v>209964</v>
      </c>
      <c r="F5576">
        <v>451</v>
      </c>
      <c r="G5576" t="s">
        <v>26</v>
      </c>
      <c r="H5576" t="str" cm="1">
        <f t="array" ref="H5576">_xlfn.IFS(OR(Applications!H5576=FALSE,Applications!H5576=0,LEFT(Applications!H5576,1)="N"),"No",OR(Applications!H5576=TRUE,Applications!H5576=1,LEFT(Applications!H5576,1)="Y"),"Yes")</f>
        <v>No</v>
      </c>
      <c r="I5576" t="str">
        <f>PROPER(Applications!I5576)</f>
        <v>Pending</v>
      </c>
      <c r="J5576" s="5">
        <v>3776.4</v>
      </c>
      <c r="K5576" s="12">
        <v>6294</v>
      </c>
      <c r="L5576">
        <v>1</v>
      </c>
      <c r="M5576" t="s">
        <v>52</v>
      </c>
    </row>
    <row r="5577" spans="1:13" x14ac:dyDescent="0.2">
      <c r="A5577" t="str">
        <f>TEXT(Applications!A5577,"00000")</f>
        <v>6951255</v>
      </c>
      <c r="B5577" t="str">
        <f>TEXT(Applications!B5577,"0000")</f>
        <v>1458</v>
      </c>
      <c r="C5577" s="10" t="s">
        <v>570</v>
      </c>
      <c r="D5577" t="s">
        <v>19</v>
      </c>
      <c r="E5577" s="5" t="str">
        <f>LEFT(Applications!E5577,6)</f>
        <v>48702</v>
      </c>
      <c r="F5577">
        <v>712</v>
      </c>
      <c r="G5577" t="s">
        <v>14</v>
      </c>
      <c r="H5577" t="str" cm="1">
        <f t="array" ref="H5577">_xlfn.IFS(OR(Applications!H5577=FALSE,Applications!H5577=0,LEFT(Applications!H5577,1)="N"),"No",OR(Applications!H5577=TRUE,Applications!H5577=1,LEFT(Applications!H5577,1)="Y"),"Yes")</f>
        <v>No</v>
      </c>
      <c r="I5577" t="str">
        <f>PROPER(Applications!I5577)</f>
        <v>Approved</v>
      </c>
      <c r="J5577" s="5">
        <v>3801.84</v>
      </c>
      <c r="K5577" s="12">
        <v>4526</v>
      </c>
      <c r="L5577">
        <v>5</v>
      </c>
      <c r="M5577" t="s">
        <v>36</v>
      </c>
    </row>
    <row r="5578" spans="1:13" x14ac:dyDescent="0.2">
      <c r="A5578" t="str">
        <f>TEXT(Applications!A5578,"00000")</f>
        <v>6954716</v>
      </c>
      <c r="B5578" t="str">
        <f>TEXT(Applications!B5578,"0000")</f>
        <v>1322</v>
      </c>
      <c r="C5578" s="10" t="s">
        <v>571</v>
      </c>
      <c r="D5578" t="s">
        <v>32</v>
      </c>
      <c r="E5578" s="5" t="str">
        <f>LEFT(Applications!E5578,6)</f>
        <v>154400</v>
      </c>
      <c r="F5578">
        <v>597</v>
      </c>
      <c r="G5578" t="s">
        <v>26</v>
      </c>
      <c r="H5578" t="str" cm="1">
        <f t="array" ref="H5578">_xlfn.IFS(OR(Applications!H5578=FALSE,Applications!H5578=0,LEFT(Applications!H5578,1)="N"),"No",OR(Applications!H5578=TRUE,Applications!H5578=1,LEFT(Applications!H5578,1)="Y"),"Yes")</f>
        <v>Yes</v>
      </c>
      <c r="I5578" t="str">
        <f>PROPER(Applications!I5578)</f>
        <v>Approved</v>
      </c>
      <c r="J5578" s="5">
        <v>3102.96</v>
      </c>
      <c r="K5578" s="12">
        <v>3694</v>
      </c>
      <c r="L5578">
        <v>3</v>
      </c>
      <c r="M5578" t="s">
        <v>21</v>
      </c>
    </row>
    <row r="5579" spans="1:13" x14ac:dyDescent="0.2">
      <c r="A5579" t="str">
        <f>TEXT(Applications!A5579,"00000")</f>
        <v>6955473</v>
      </c>
      <c r="B5579" t="str">
        <f>TEXT(Applications!B5579,"0000")</f>
        <v>0987</v>
      </c>
      <c r="C5579" s="10">
        <v>44169</v>
      </c>
      <c r="D5579" t="s">
        <v>13</v>
      </c>
      <c r="E5579" s="5" t="str">
        <f>LEFT(Applications!E5579,6)</f>
        <v>67018</v>
      </c>
      <c r="F5579">
        <v>348</v>
      </c>
      <c r="G5579" t="s">
        <v>14</v>
      </c>
      <c r="H5579" t="str" cm="1">
        <f t="array" ref="H5579">_xlfn.IFS(OR(Applications!H5579=FALSE,Applications!H5579=0,LEFT(Applications!H5579,1)="N"),"No",OR(Applications!H5579=TRUE,Applications!H5579=1,LEFT(Applications!H5579,1)="Y"),"Yes")</f>
        <v>Yes</v>
      </c>
      <c r="I5579" t="str">
        <f>PROPER(Applications!I5579)</f>
        <v>Under Review</v>
      </c>
      <c r="J5579" s="5">
        <v>3730.98</v>
      </c>
      <c r="K5579" s="12">
        <v>5653</v>
      </c>
      <c r="L5579">
        <v>5</v>
      </c>
      <c r="M5579" t="s">
        <v>17</v>
      </c>
    </row>
    <row r="5580" spans="1:13" x14ac:dyDescent="0.2">
      <c r="A5580" t="str">
        <f>TEXT(Applications!A5580,"00000")</f>
        <v>6956378</v>
      </c>
      <c r="B5580" t="str">
        <f>TEXT(Applications!B5580,"0000")</f>
        <v>1419</v>
      </c>
      <c r="C5580" s="10">
        <v>45299</v>
      </c>
      <c r="D5580" t="s">
        <v>37</v>
      </c>
      <c r="E5580" s="5" t="str">
        <f>LEFT(Applications!E5580,6)</f>
        <v>76427</v>
      </c>
      <c r="F5580">
        <v>325</v>
      </c>
      <c r="G5580" t="s">
        <v>14</v>
      </c>
      <c r="H5580" t="str" cm="1">
        <f t="array" ref="H5580">_xlfn.IFS(OR(Applications!H5580=FALSE,Applications!H5580=0,LEFT(Applications!H5580,1)="N"),"No",OR(Applications!H5580=TRUE,Applications!H5580=1,LEFT(Applications!H5580,1)="Y"),"Yes")</f>
        <v>No</v>
      </c>
      <c r="I5580" t="str">
        <f>PROPER(Applications!I5580)</f>
        <v>Pending</v>
      </c>
      <c r="J5580" s="5">
        <v>2752.62</v>
      </c>
      <c r="K5580" s="12">
        <v>3529</v>
      </c>
      <c r="L5580">
        <v>2</v>
      </c>
      <c r="M5580" t="s">
        <v>25</v>
      </c>
    </row>
    <row r="5581" spans="1:13" x14ac:dyDescent="0.2">
      <c r="A5581" t="str">
        <f>TEXT(Applications!A5581,"00000")</f>
        <v>6957438</v>
      </c>
      <c r="B5581" t="str">
        <f>TEXT(Applications!B5581,"0000")</f>
        <v>1429</v>
      </c>
      <c r="C5581" s="10" t="s">
        <v>572</v>
      </c>
      <c r="D5581" t="s">
        <v>23</v>
      </c>
      <c r="E5581" s="5" t="str">
        <f>LEFT(Applications!E5581,6)</f>
        <v>214084</v>
      </c>
      <c r="F5581">
        <v>618</v>
      </c>
      <c r="G5581" t="s">
        <v>26</v>
      </c>
      <c r="H5581" t="str" cm="1">
        <f t="array" ref="H5581">_xlfn.IFS(OR(Applications!H5581=FALSE,Applications!H5581=0,LEFT(Applications!H5581,1)="N"),"No",OR(Applications!H5581=TRUE,Applications!H5581=1,LEFT(Applications!H5581,1)="Y"),"Yes")</f>
        <v>Yes</v>
      </c>
      <c r="I5581" t="str">
        <f>PROPER(Applications!I5581)</f>
        <v>Denied</v>
      </c>
      <c r="J5581" s="5">
        <v>2703.6</v>
      </c>
      <c r="K5581" s="12">
        <v>4506</v>
      </c>
      <c r="L5581">
        <v>5</v>
      </c>
      <c r="M5581" t="s">
        <v>34</v>
      </c>
    </row>
    <row r="5582" spans="1:13" x14ac:dyDescent="0.2">
      <c r="A5582" t="str">
        <f>TEXT(Applications!A5582,"00000")</f>
        <v>6959022</v>
      </c>
      <c r="B5582" t="str">
        <f>TEXT(Applications!B5582,"0000")</f>
        <v>0413</v>
      </c>
      <c r="C5582" s="10">
        <v>44723</v>
      </c>
      <c r="D5582" t="s">
        <v>29</v>
      </c>
      <c r="E5582" s="5" t="str">
        <f>LEFT(Applications!E5582,6)</f>
        <v>160675</v>
      </c>
      <c r="F5582">
        <v>689</v>
      </c>
      <c r="G5582" t="s">
        <v>14</v>
      </c>
      <c r="H5582" t="str" cm="1">
        <f t="array" ref="H5582">_xlfn.IFS(OR(Applications!H5582=FALSE,Applications!H5582=0,LEFT(Applications!H5582,1)="N"),"No",OR(Applications!H5582=TRUE,Applications!H5582=1,LEFT(Applications!H5582,1)="Y"),"Yes")</f>
        <v>No</v>
      </c>
      <c r="I5582" t="str">
        <f>PROPER(Applications!I5582)</f>
        <v>Denied</v>
      </c>
      <c r="J5582" s="5">
        <v>3894</v>
      </c>
      <c r="K5582" s="12">
        <v>6490</v>
      </c>
      <c r="L5582">
        <v>1</v>
      </c>
      <c r="M5582" t="s">
        <v>21</v>
      </c>
    </row>
    <row r="5583" spans="1:13" x14ac:dyDescent="0.2">
      <c r="A5583" t="str">
        <f>TEXT(Applications!A5583,"00000")</f>
        <v>6959975</v>
      </c>
      <c r="B5583" t="str">
        <f>TEXT(Applications!B5583,"0000")</f>
        <v>1422</v>
      </c>
      <c r="C5583" s="10">
        <v>45561</v>
      </c>
      <c r="D5583" t="s">
        <v>27</v>
      </c>
      <c r="E5583" s="5" t="str">
        <f>LEFT(Applications!E5583,6)</f>
        <v>131573</v>
      </c>
      <c r="F5583">
        <v>685</v>
      </c>
      <c r="G5583" t="s">
        <v>14</v>
      </c>
      <c r="H5583" t="str" cm="1">
        <f t="array" ref="H5583">_xlfn.IFS(OR(Applications!H5583=FALSE,Applications!H5583=0,LEFT(Applications!H5583,1)="N"),"No",OR(Applications!H5583=TRUE,Applications!H5583=1,LEFT(Applications!H5583,1)="Y"),"Yes")</f>
        <v>No</v>
      </c>
      <c r="I5583" t="str">
        <f>PROPER(Applications!I5583)</f>
        <v>Withdrawn</v>
      </c>
      <c r="J5583" s="5">
        <v>1496.22</v>
      </c>
      <c r="K5583" s="12">
        <v>2267</v>
      </c>
      <c r="L5583">
        <v>3</v>
      </c>
      <c r="M5583" t="s">
        <v>36</v>
      </c>
    </row>
    <row r="5584" spans="1:13" x14ac:dyDescent="0.2">
      <c r="A5584" t="str">
        <f>TEXT(Applications!A5584,"00000")</f>
        <v>6961184</v>
      </c>
      <c r="B5584" t="str">
        <f>TEXT(Applications!B5584,"0000")</f>
        <v>1057</v>
      </c>
      <c r="C5584" s="10">
        <v>45531</v>
      </c>
      <c r="D5584" t="s">
        <v>23</v>
      </c>
      <c r="E5584" s="5" t="str">
        <f>LEFT(Applications!E5584,6)</f>
        <v>138825</v>
      </c>
      <c r="F5584">
        <v>841</v>
      </c>
      <c r="G5584" t="s">
        <v>14</v>
      </c>
      <c r="H5584" t="str" cm="1">
        <f t="array" ref="H5584">_xlfn.IFS(OR(Applications!H5584=FALSE,Applications!H5584=0,LEFT(Applications!H5584,1)="N"),"No",OR(Applications!H5584=TRUE,Applications!H5584=1,LEFT(Applications!H5584,1)="Y"),"Yes")</f>
        <v>No</v>
      </c>
      <c r="I5584" t="str">
        <f>PROPER(Applications!I5584)</f>
        <v>Withdrawn</v>
      </c>
      <c r="J5584" s="5">
        <v>3382.08</v>
      </c>
      <c r="K5584" s="12">
        <v>3523</v>
      </c>
      <c r="L5584">
        <v>1</v>
      </c>
      <c r="M5584" t="s">
        <v>52</v>
      </c>
    </row>
    <row r="5585" spans="1:13" x14ac:dyDescent="0.2">
      <c r="A5585" t="str">
        <f>TEXT(Applications!A5585,"00000")</f>
        <v>6961631</v>
      </c>
      <c r="B5585" t="str">
        <f>TEXT(Applications!B5585,"0000")</f>
        <v>0744</v>
      </c>
      <c r="C5585" s="10" t="s">
        <v>191</v>
      </c>
      <c r="D5585" t="s">
        <v>29</v>
      </c>
      <c r="E5585" s="5" t="str">
        <f>LEFT(Applications!E5585,6)</f>
        <v>248991</v>
      </c>
      <c r="F5585">
        <v>730</v>
      </c>
      <c r="G5585" t="s">
        <v>14</v>
      </c>
      <c r="H5585" t="str" cm="1">
        <f t="array" ref="H5585">_xlfn.IFS(OR(Applications!H5585=FALSE,Applications!H5585=0,LEFT(Applications!H5585,1)="N"),"No",OR(Applications!H5585=TRUE,Applications!H5585=1,LEFT(Applications!H5585,1)="Y"),"Yes")</f>
        <v>Yes</v>
      </c>
      <c r="I5585" t="str">
        <f>PROPER(Applications!I5585)</f>
        <v>Pending</v>
      </c>
      <c r="J5585" s="5">
        <v>3557.76</v>
      </c>
      <c r="K5585" s="12">
        <v>3706</v>
      </c>
      <c r="L5585">
        <v>3</v>
      </c>
      <c r="M5585" t="s">
        <v>41</v>
      </c>
    </row>
    <row r="5586" spans="1:13" x14ac:dyDescent="0.2">
      <c r="A5586" t="str">
        <f>TEXT(Applications!A5586,"00000")</f>
        <v>6963347</v>
      </c>
      <c r="B5586" t="str">
        <f>TEXT(Applications!B5586,"0000")</f>
        <v>0679</v>
      </c>
      <c r="C5586" s="10" t="s">
        <v>573</v>
      </c>
      <c r="D5586" t="s">
        <v>23</v>
      </c>
      <c r="E5586" s="5" t="str">
        <f>LEFT(Applications!E5586,6)</f>
        <v>117004</v>
      </c>
      <c r="G5586" t="s">
        <v>14</v>
      </c>
      <c r="H5586" t="str" cm="1">
        <f t="array" ref="H5586">_xlfn.IFS(OR(Applications!H5586=FALSE,Applications!H5586=0,LEFT(Applications!H5586,1)="N"),"No",OR(Applications!H5586=TRUE,Applications!H5586=1,LEFT(Applications!H5586,1)="Y"),"Yes")</f>
        <v>No</v>
      </c>
      <c r="I5586" t="str">
        <f>PROPER(Applications!I5586)</f>
        <v>Denied</v>
      </c>
      <c r="J5586" s="5">
        <v>2830.08</v>
      </c>
      <c r="K5586" s="12">
        <v>2948</v>
      </c>
      <c r="L5586">
        <v>2</v>
      </c>
    </row>
    <row r="5587" spans="1:13" x14ac:dyDescent="0.2">
      <c r="A5587" t="str">
        <f>TEXT(Applications!A5587,"00000")</f>
        <v>6963351</v>
      </c>
      <c r="B5587" t="str">
        <f>TEXT(Applications!B5587,"0000")</f>
        <v>1380</v>
      </c>
      <c r="C5587" s="10">
        <v>45475</v>
      </c>
      <c r="D5587" t="s">
        <v>32</v>
      </c>
      <c r="E5587" s="5" t="str">
        <f>LEFT(Applications!E5587,6)</f>
        <v>144025</v>
      </c>
      <c r="G5587" t="s">
        <v>14</v>
      </c>
      <c r="H5587" t="str" cm="1">
        <f t="array" ref="H5587">_xlfn.IFS(OR(Applications!H5587=FALSE,Applications!H5587=0,LEFT(Applications!H5587,1)="N"),"No",OR(Applications!H5587=TRUE,Applications!H5587=1,LEFT(Applications!H5587,1)="Y"),"Yes")</f>
        <v>No</v>
      </c>
      <c r="I5587" t="str">
        <f>PROPER(Applications!I5587)</f>
        <v>Approved</v>
      </c>
      <c r="J5587" s="5">
        <v>8010.24</v>
      </c>
      <c r="K5587" s="12">
        <v>8344</v>
      </c>
      <c r="L5587">
        <v>1</v>
      </c>
      <c r="M5587" t="s">
        <v>35</v>
      </c>
    </row>
    <row r="5588" spans="1:13" x14ac:dyDescent="0.2">
      <c r="A5588" t="str">
        <f>TEXT(Applications!A5588,"00000")</f>
        <v>6964111</v>
      </c>
      <c r="B5588" t="str">
        <f>TEXT(Applications!B5588,"0000")</f>
        <v>0439</v>
      </c>
      <c r="C5588" s="10">
        <v>44659</v>
      </c>
      <c r="D5588" t="s">
        <v>29</v>
      </c>
      <c r="E5588" s="5" t="str">
        <f>LEFT(Applications!E5588,6)</f>
        <v>31969</v>
      </c>
      <c r="G5588" t="s">
        <v>14</v>
      </c>
      <c r="H5588" t="str" cm="1">
        <f t="array" ref="H5588">_xlfn.IFS(OR(Applications!H5588=FALSE,Applications!H5588=0,LEFT(Applications!H5588,1)="N"),"No",OR(Applications!H5588=TRUE,Applications!H5588=1,LEFT(Applications!H5588,1)="Y"),"Yes")</f>
        <v>Yes</v>
      </c>
      <c r="I5588" t="str">
        <f>PROPER(Applications!I5588)</f>
        <v>Pending</v>
      </c>
      <c r="J5588" s="5">
        <v>1864.32</v>
      </c>
      <c r="K5588" s="12">
        <v>1942</v>
      </c>
      <c r="L5588">
        <v>5</v>
      </c>
      <c r="M5588" t="s">
        <v>21</v>
      </c>
    </row>
    <row r="5589" spans="1:13" x14ac:dyDescent="0.2">
      <c r="A5589" t="str">
        <f>TEXT(Applications!A5589,"00000")</f>
        <v>6964419</v>
      </c>
      <c r="B5589" t="str">
        <f>TEXT(Applications!B5589,"0000")</f>
        <v>0708</v>
      </c>
      <c r="C5589" s="10">
        <v>45004</v>
      </c>
      <c r="D5589" t="s">
        <v>37</v>
      </c>
      <c r="E5589" s="5" t="str">
        <f>LEFT(Applications!E5589,6)</f>
        <v>135909</v>
      </c>
      <c r="F5589">
        <v>735</v>
      </c>
      <c r="G5589" t="s">
        <v>14</v>
      </c>
      <c r="H5589" t="str" cm="1">
        <f t="array" ref="H5589">_xlfn.IFS(OR(Applications!H5589=FALSE,Applications!H5589=0,LEFT(Applications!H5589,1)="N"),"No",OR(Applications!H5589=TRUE,Applications!H5589=1,LEFT(Applications!H5589,1)="Y"),"Yes")</f>
        <v>Yes</v>
      </c>
      <c r="I5589" t="str">
        <f>PROPER(Applications!I5589)</f>
        <v>Pending</v>
      </c>
      <c r="J5589" s="5">
        <v>4201.8599999999997</v>
      </c>
      <c r="K5589" s="12">
        <v>5387</v>
      </c>
      <c r="L5589">
        <v>3</v>
      </c>
      <c r="M5589" t="s">
        <v>31</v>
      </c>
    </row>
    <row r="5590" spans="1:13" x14ac:dyDescent="0.2">
      <c r="A5590" t="str">
        <f>TEXT(Applications!A5590,"00000")</f>
        <v>6964715</v>
      </c>
      <c r="B5590" t="str">
        <f>TEXT(Applications!B5590,"0000")</f>
        <v>1664</v>
      </c>
      <c r="C5590" s="10">
        <v>45226</v>
      </c>
      <c r="D5590" t="s">
        <v>37</v>
      </c>
      <c r="E5590" s="5" t="str">
        <f>LEFT(Applications!E5590,6)</f>
        <v>60906</v>
      </c>
      <c r="F5590">
        <v>776</v>
      </c>
      <c r="G5590" t="s">
        <v>14</v>
      </c>
      <c r="H5590" t="str" cm="1">
        <f t="array" ref="H5590">_xlfn.IFS(OR(Applications!H5590=FALSE,Applications!H5590=0,LEFT(Applications!H5590,1)="N"),"No",OR(Applications!H5590=TRUE,Applications!H5590=1,LEFT(Applications!H5590,1)="Y"),"Yes")</f>
        <v>No</v>
      </c>
      <c r="I5590" t="str">
        <f>PROPER(Applications!I5590)</f>
        <v>Approved</v>
      </c>
      <c r="J5590" s="5">
        <v>3832.32</v>
      </c>
      <c r="K5590" s="12">
        <v>3992</v>
      </c>
      <c r="L5590">
        <v>5</v>
      </c>
    </row>
    <row r="5591" spans="1:13" x14ac:dyDescent="0.2">
      <c r="A5591" t="str">
        <f>TEXT(Applications!A5591,"00000")</f>
        <v>6964942</v>
      </c>
      <c r="B5591" t="str">
        <f>TEXT(Applications!B5591,"0000")</f>
        <v>1441</v>
      </c>
      <c r="C5591" s="10">
        <v>44203</v>
      </c>
      <c r="D5591" t="s">
        <v>27</v>
      </c>
      <c r="E5591" s="5" t="str">
        <f>LEFT(Applications!E5591,6)</f>
        <v>119229</v>
      </c>
      <c r="F5591">
        <v>510</v>
      </c>
      <c r="G5591" t="s">
        <v>14</v>
      </c>
      <c r="H5591" t="str" cm="1">
        <f t="array" ref="H5591">_xlfn.IFS(OR(Applications!H5591=FALSE,Applications!H5591=0,LEFT(Applications!H5591,1)="N"),"No",OR(Applications!H5591=TRUE,Applications!H5591=1,LEFT(Applications!H5591,1)="Y"),"Yes")</f>
        <v>Yes</v>
      </c>
      <c r="I5591" t="str">
        <f>PROPER(Applications!I5591)</f>
        <v>Approved</v>
      </c>
      <c r="J5591" s="5">
        <v>2980.38</v>
      </c>
      <c r="K5591" s="12">
        <v>3821</v>
      </c>
      <c r="L5591">
        <v>4</v>
      </c>
      <c r="M5591" t="s">
        <v>28</v>
      </c>
    </row>
    <row r="5592" spans="1:13" x14ac:dyDescent="0.2">
      <c r="A5592" t="str">
        <f>TEXT(Applications!A5592,"00000")</f>
        <v>6966761</v>
      </c>
      <c r="B5592" t="str">
        <f>TEXT(Applications!B5592,"0000")</f>
        <v>0786</v>
      </c>
      <c r="C5592" s="10" t="s">
        <v>574</v>
      </c>
      <c r="D5592" t="s">
        <v>19</v>
      </c>
      <c r="E5592" s="5" t="str">
        <f>LEFT(Applications!E5592,6)</f>
        <v>120345</v>
      </c>
      <c r="F5592">
        <v>698</v>
      </c>
      <c r="G5592" t="s">
        <v>14</v>
      </c>
      <c r="H5592" t="str" cm="1">
        <f t="array" ref="H5592">_xlfn.IFS(OR(Applications!H5592=FALSE,Applications!H5592=0,LEFT(Applications!H5592,1)="N"),"No",OR(Applications!H5592=TRUE,Applications!H5592=1,LEFT(Applications!H5592,1)="Y"),"Yes")</f>
        <v>No</v>
      </c>
      <c r="I5592" t="str">
        <f>PROPER(Applications!I5592)</f>
        <v>Pending</v>
      </c>
      <c r="J5592" s="5">
        <v>1850.16</v>
      </c>
      <c r="K5592" s="12">
        <v>2372</v>
      </c>
      <c r="L5592">
        <v>5</v>
      </c>
      <c r="M5592" t="s">
        <v>52</v>
      </c>
    </row>
    <row r="5593" spans="1:13" x14ac:dyDescent="0.2">
      <c r="A5593" t="str">
        <f>TEXT(Applications!A5593,"00000")</f>
        <v>6966822</v>
      </c>
      <c r="B5593" t="str">
        <f>TEXT(Applications!B5593,"0000")</f>
        <v>0256</v>
      </c>
      <c r="D5593" t="s">
        <v>13</v>
      </c>
      <c r="E5593" s="5" t="str">
        <f>LEFT(Applications!E5593,6)</f>
        <v>91969</v>
      </c>
      <c r="F5593">
        <v>677</v>
      </c>
      <c r="G5593" t="s">
        <v>14</v>
      </c>
      <c r="H5593" t="str" cm="1">
        <f t="array" ref="H5593">_xlfn.IFS(OR(Applications!H5593=FALSE,Applications!H5593=0,LEFT(Applications!H5593,1)="N"),"No",OR(Applications!H5593=TRUE,Applications!H5593=1,LEFT(Applications!H5593,1)="Y"),"Yes")</f>
        <v>No</v>
      </c>
      <c r="I5593" t="str">
        <f>PROPER(Applications!I5593)</f>
        <v>Approved</v>
      </c>
      <c r="J5593" s="5">
        <v>2154.2399999999998</v>
      </c>
      <c r="K5593" s="12">
        <v>2244</v>
      </c>
      <c r="L5593">
        <v>4</v>
      </c>
      <c r="M5593" t="s">
        <v>47</v>
      </c>
    </row>
    <row r="5594" spans="1:13" x14ac:dyDescent="0.2">
      <c r="A5594" t="str">
        <f>TEXT(Applications!A5594,"00000")</f>
        <v>6968580</v>
      </c>
      <c r="B5594" t="str">
        <f>TEXT(Applications!B5594,"0000")</f>
        <v>0829</v>
      </c>
      <c r="C5594" s="10">
        <v>45539</v>
      </c>
      <c r="D5594" t="s">
        <v>13</v>
      </c>
      <c r="E5594" s="5" t="str">
        <f>LEFT(Applications!E5594,6)</f>
        <v>40603</v>
      </c>
      <c r="F5594">
        <v>849</v>
      </c>
      <c r="G5594" t="s">
        <v>14</v>
      </c>
      <c r="H5594" t="str" cm="1">
        <f t="array" ref="H5594">_xlfn.IFS(OR(Applications!H5594=FALSE,Applications!H5594=0,LEFT(Applications!H5594,1)="N"),"No",OR(Applications!H5594=TRUE,Applications!H5594=1,LEFT(Applications!H5594,1)="Y"),"Yes")</f>
        <v>No</v>
      </c>
      <c r="I5594" t="str">
        <f>PROPER(Applications!I5594)</f>
        <v>Approved</v>
      </c>
      <c r="J5594" s="5">
        <v>4846.08</v>
      </c>
      <c r="K5594" s="12">
        <v>5048</v>
      </c>
      <c r="L5594">
        <v>3</v>
      </c>
      <c r="M5594" t="s">
        <v>21</v>
      </c>
    </row>
    <row r="5595" spans="1:13" x14ac:dyDescent="0.2">
      <c r="A5595" t="str">
        <f>TEXT(Applications!A5595,"00000")</f>
        <v>6969292</v>
      </c>
      <c r="B5595" t="str">
        <f>TEXT(Applications!B5595,"0000")</f>
        <v>0534</v>
      </c>
      <c r="C5595" s="10">
        <v>44428</v>
      </c>
      <c r="D5595" t="s">
        <v>13</v>
      </c>
      <c r="E5595" s="5" t="str">
        <f>LEFT(Applications!E5595,6)</f>
        <v>185616</v>
      </c>
      <c r="F5595">
        <v>549</v>
      </c>
      <c r="G5595" t="s">
        <v>14</v>
      </c>
      <c r="H5595" t="str" cm="1">
        <f t="array" ref="H5595">_xlfn.IFS(OR(Applications!H5595=FALSE,Applications!H5595=0,LEFT(Applications!H5595,1)="N"),"No",OR(Applications!H5595=TRUE,Applications!H5595=1,LEFT(Applications!H5595,1)="Y"),"Yes")</f>
        <v>No</v>
      </c>
      <c r="I5595" t="str">
        <f>PROPER(Applications!I5595)</f>
        <v>Pending</v>
      </c>
      <c r="J5595" s="5">
        <v>2857.92</v>
      </c>
      <c r="K5595" s="12">
        <v>2977</v>
      </c>
      <c r="L5595">
        <v>5</v>
      </c>
      <c r="M5595" t="s">
        <v>21</v>
      </c>
    </row>
    <row r="5596" spans="1:13" x14ac:dyDescent="0.2">
      <c r="A5596" t="str">
        <f>TEXT(Applications!A5596,"00000")</f>
        <v>6969758</v>
      </c>
      <c r="B5596" t="str">
        <f>TEXT(Applications!B5596,"0000")</f>
        <v>0570</v>
      </c>
      <c r="C5596" s="10">
        <v>44088</v>
      </c>
      <c r="D5596" t="s">
        <v>37</v>
      </c>
      <c r="E5596" s="5" t="str">
        <f>LEFT(Applications!E5596,6)</f>
        <v>310365</v>
      </c>
      <c r="F5596">
        <v>650</v>
      </c>
      <c r="G5596" t="s">
        <v>14</v>
      </c>
      <c r="H5596" t="str" cm="1">
        <f t="array" ref="H5596">_xlfn.IFS(OR(Applications!H5596=FALSE,Applications!H5596=0,LEFT(Applications!H5596,1)="N"),"No",OR(Applications!H5596=TRUE,Applications!H5596=1,LEFT(Applications!H5596,1)="Y"),"Yes")</f>
        <v>No</v>
      </c>
      <c r="I5596" t="str">
        <f>PROPER(Applications!I5596)</f>
        <v>Approved</v>
      </c>
      <c r="J5596" s="5">
        <v>3786.42</v>
      </c>
      <c r="K5596" s="12">
        <v>5737</v>
      </c>
      <c r="L5596">
        <v>5</v>
      </c>
      <c r="M5596" t="s">
        <v>38</v>
      </c>
    </row>
    <row r="5597" spans="1:13" x14ac:dyDescent="0.2">
      <c r="A5597" t="str">
        <f>TEXT(Applications!A5597,"00000")</f>
        <v>6970670</v>
      </c>
      <c r="B5597" t="str">
        <f>TEXT(Applications!B5597,"0000")</f>
        <v>0889</v>
      </c>
      <c r="C5597" s="10">
        <v>45437</v>
      </c>
      <c r="D5597" t="s">
        <v>13</v>
      </c>
      <c r="E5597" s="5" t="str">
        <f>LEFT(Applications!E5597,6)</f>
        <v>228079</v>
      </c>
      <c r="F5597">
        <v>782</v>
      </c>
      <c r="G5597" t="s">
        <v>14</v>
      </c>
      <c r="H5597" t="str" cm="1">
        <f t="array" ref="H5597">_xlfn.IFS(OR(Applications!H5597=FALSE,Applications!H5597=0,LEFT(Applications!H5597,1)="N"),"No",OR(Applications!H5597=TRUE,Applications!H5597=1,LEFT(Applications!H5597,1)="Y"),"Yes")</f>
        <v>Yes</v>
      </c>
      <c r="I5597" t="str">
        <f>PROPER(Applications!I5597)</f>
        <v>Approved</v>
      </c>
      <c r="J5597" s="5">
        <v>2694</v>
      </c>
      <c r="K5597" s="12">
        <v>4490</v>
      </c>
      <c r="L5597">
        <v>5</v>
      </c>
      <c r="M5597" t="s">
        <v>47</v>
      </c>
    </row>
    <row r="5598" spans="1:13" x14ac:dyDescent="0.2">
      <c r="A5598" t="str">
        <f>TEXT(Applications!A5598,"00000")</f>
        <v>6971348</v>
      </c>
      <c r="B5598" t="str">
        <f>TEXT(Applications!B5598,"0000")</f>
        <v>0501</v>
      </c>
      <c r="C5598" s="10">
        <v>45120</v>
      </c>
      <c r="D5598" t="s">
        <v>27</v>
      </c>
      <c r="E5598" s="5" t="str">
        <f>LEFT(Applications!E5598,6)</f>
        <v>70593</v>
      </c>
      <c r="F5598">
        <v>792</v>
      </c>
      <c r="G5598" t="s">
        <v>14</v>
      </c>
      <c r="H5598" t="str" cm="1">
        <f t="array" ref="H5598">_xlfn.IFS(OR(Applications!H5598=FALSE,Applications!H5598=0,LEFT(Applications!H5598,1)="N"),"No",OR(Applications!H5598=TRUE,Applications!H5598=1,LEFT(Applications!H5598,1)="Y"),"Yes")</f>
        <v>Yes</v>
      </c>
      <c r="I5598" t="str">
        <f>PROPER(Applications!I5598)</f>
        <v>Withdrawn</v>
      </c>
      <c r="J5598" s="5">
        <v>969.54</v>
      </c>
      <c r="K5598" s="12">
        <v>1469</v>
      </c>
      <c r="L5598">
        <v>2</v>
      </c>
      <c r="M5598" t="s">
        <v>35</v>
      </c>
    </row>
    <row r="5599" spans="1:13" x14ac:dyDescent="0.2">
      <c r="A5599" t="str">
        <f>TEXT(Applications!A5599,"00000")</f>
        <v>6972293</v>
      </c>
      <c r="B5599" t="str">
        <f>TEXT(Applications!B5599,"0000")</f>
        <v>0359</v>
      </c>
      <c r="C5599" s="10">
        <v>44546</v>
      </c>
      <c r="D5599" t="s">
        <v>29</v>
      </c>
      <c r="E5599" s="5" t="str">
        <f>LEFT(Applications!E5599,6)</f>
        <v>61943</v>
      </c>
      <c r="F5599">
        <v>689</v>
      </c>
      <c r="G5599" t="s">
        <v>14</v>
      </c>
      <c r="H5599" t="str" cm="1">
        <f t="array" ref="H5599">_xlfn.IFS(OR(Applications!H5599=FALSE,Applications!H5599=0,LEFT(Applications!H5599,1)="N"),"No",OR(Applications!H5599=TRUE,Applications!H5599=1,LEFT(Applications!H5599,1)="Y"),"Yes")</f>
        <v>No</v>
      </c>
      <c r="I5599" t="str">
        <f>PROPER(Applications!I5599)</f>
        <v>Withdrawn</v>
      </c>
      <c r="J5599" s="5">
        <v>2237.7600000000002</v>
      </c>
      <c r="K5599" s="12">
        <v>2331</v>
      </c>
      <c r="L5599">
        <v>3</v>
      </c>
      <c r="M5599" t="s">
        <v>41</v>
      </c>
    </row>
    <row r="5600" spans="1:13" x14ac:dyDescent="0.2">
      <c r="A5600" t="str">
        <f>TEXT(Applications!A5600,"00000")</f>
        <v>6972989</v>
      </c>
      <c r="B5600" t="str">
        <f>TEXT(Applications!B5600,"0000")</f>
        <v>0894</v>
      </c>
      <c r="C5600" s="10">
        <v>44585</v>
      </c>
      <c r="D5600" t="s">
        <v>32</v>
      </c>
      <c r="E5600" s="5" t="str">
        <f>LEFT(Applications!E5600,6)</f>
        <v>52259</v>
      </c>
      <c r="F5600">
        <v>485</v>
      </c>
      <c r="G5600" t="s">
        <v>14</v>
      </c>
      <c r="H5600" t="str" cm="1">
        <f t="array" ref="H5600">_xlfn.IFS(OR(Applications!H5600=FALSE,Applications!H5600=0,LEFT(Applications!H5600,1)="N"),"No",OR(Applications!H5600=TRUE,Applications!H5600=1,LEFT(Applications!H5600,1)="Y"),"Yes")</f>
        <v>No</v>
      </c>
      <c r="I5600" t="str">
        <f>PROPER(Applications!I5600)</f>
        <v>Denied</v>
      </c>
      <c r="J5600" s="5">
        <v>1732.5</v>
      </c>
      <c r="K5600" s="12">
        <v>2625</v>
      </c>
      <c r="L5600">
        <v>2</v>
      </c>
      <c r="M5600" t="s">
        <v>35</v>
      </c>
    </row>
    <row r="5601" spans="1:13" x14ac:dyDescent="0.2">
      <c r="A5601" t="str">
        <f>TEXT(Applications!A5601,"00000")</f>
        <v>6973018</v>
      </c>
      <c r="B5601" t="str">
        <f>TEXT(Applications!B5601,"0000")</f>
        <v>0792</v>
      </c>
      <c r="C5601" s="10">
        <v>45265</v>
      </c>
      <c r="D5601" t="s">
        <v>23</v>
      </c>
      <c r="E5601" s="5" t="str">
        <f>LEFT(Applications!E5601,6)</f>
        <v>176233</v>
      </c>
      <c r="F5601">
        <v>763</v>
      </c>
      <c r="G5601" t="s">
        <v>26</v>
      </c>
      <c r="H5601" t="str" cm="1">
        <f t="array" ref="H5601">_xlfn.IFS(OR(Applications!H5601=FALSE,Applications!H5601=0,LEFT(Applications!H5601,1)="N"),"No",OR(Applications!H5601=TRUE,Applications!H5601=1,LEFT(Applications!H5601,1)="Y"),"Yes")</f>
        <v>No</v>
      </c>
      <c r="I5601" t="str">
        <f>PROPER(Applications!I5601)</f>
        <v>Denied</v>
      </c>
      <c r="J5601" s="5">
        <v>2636.4</v>
      </c>
      <c r="K5601" s="12">
        <v>4394</v>
      </c>
      <c r="L5601">
        <v>5</v>
      </c>
      <c r="M5601" t="s">
        <v>47</v>
      </c>
    </row>
    <row r="5602" spans="1:13" x14ac:dyDescent="0.2">
      <c r="A5602" t="str">
        <f>TEXT(Applications!A5602,"00000")</f>
        <v>6975780</v>
      </c>
      <c r="B5602" t="str">
        <f>TEXT(Applications!B5602,"0000")</f>
        <v>0435</v>
      </c>
      <c r="C5602" s="10">
        <v>44782</v>
      </c>
      <c r="D5602" t="s">
        <v>27</v>
      </c>
      <c r="E5602" s="5" t="str">
        <f>LEFT(Applications!E5602,6)</f>
        <v>141197</v>
      </c>
      <c r="F5602">
        <v>629</v>
      </c>
      <c r="G5602" t="s">
        <v>14</v>
      </c>
      <c r="H5602" t="str" cm="1">
        <f t="array" ref="H5602">_xlfn.IFS(OR(Applications!H5602=FALSE,Applications!H5602=0,LEFT(Applications!H5602,1)="N"),"No",OR(Applications!H5602=TRUE,Applications!H5602=1,LEFT(Applications!H5602,1)="Y"),"Yes")</f>
        <v>Yes</v>
      </c>
      <c r="I5602" t="str">
        <f>PROPER(Applications!I5602)</f>
        <v>Denied</v>
      </c>
      <c r="J5602" s="5">
        <v>1661.76</v>
      </c>
      <c r="K5602" s="12">
        <v>0</v>
      </c>
      <c r="L5602">
        <v>5</v>
      </c>
      <c r="M5602" t="s">
        <v>25</v>
      </c>
    </row>
    <row r="5603" spans="1:13" x14ac:dyDescent="0.2">
      <c r="A5603" t="str">
        <f>TEXT(Applications!A5603,"00000")</f>
        <v>6980047</v>
      </c>
      <c r="B5603" t="str">
        <f>TEXT(Applications!B5603,"0000")</f>
        <v>0144</v>
      </c>
      <c r="C5603" s="10">
        <v>45416</v>
      </c>
      <c r="D5603" t="s">
        <v>29</v>
      </c>
      <c r="E5603" s="5" t="str">
        <f>LEFT(Applications!E5603,6)</f>
        <v>310130</v>
      </c>
      <c r="F5603">
        <v>735</v>
      </c>
      <c r="G5603" t="s">
        <v>26</v>
      </c>
      <c r="H5603" t="str" cm="1">
        <f t="array" ref="H5603">_xlfn.IFS(OR(Applications!H5603=FALSE,Applications!H5603=0,LEFT(Applications!H5603,1)="N"),"No",OR(Applications!H5603=TRUE,Applications!H5603=1,LEFT(Applications!H5603,1)="Y"),"Yes")</f>
        <v>Yes</v>
      </c>
      <c r="I5603" t="str">
        <f>PROPER(Applications!I5603)</f>
        <v>Denied</v>
      </c>
      <c r="J5603" s="5">
        <v>4394.28</v>
      </c>
      <c r="K5603" s="12">
        <v>6658</v>
      </c>
      <c r="L5603">
        <v>2</v>
      </c>
      <c r="M5603" t="s">
        <v>41</v>
      </c>
    </row>
    <row r="5604" spans="1:13" x14ac:dyDescent="0.2">
      <c r="A5604" t="str">
        <f>TEXT(Applications!A5604,"00000")</f>
        <v>6980646</v>
      </c>
      <c r="B5604" t="str">
        <f>TEXT(Applications!B5604,"0000")</f>
        <v>1277</v>
      </c>
      <c r="C5604" s="10">
        <v>45582</v>
      </c>
      <c r="D5604" t="s">
        <v>13</v>
      </c>
      <c r="E5604" s="5" t="str">
        <f>LEFT(Applications!E5604,6)</f>
        <v>24373</v>
      </c>
      <c r="F5604">
        <v>616</v>
      </c>
      <c r="G5604" t="s">
        <v>26</v>
      </c>
      <c r="H5604" t="str" cm="1">
        <f t="array" ref="H5604">_xlfn.IFS(OR(Applications!H5604=FALSE,Applications!H5604=0,LEFT(Applications!H5604,1)="N"),"No",OR(Applications!H5604=TRUE,Applications!H5604=1,LEFT(Applications!H5604,1)="Y"),"Yes")</f>
        <v>Yes</v>
      </c>
      <c r="I5604" t="str">
        <f>PROPER(Applications!I5604)</f>
        <v>Approved</v>
      </c>
      <c r="J5604" s="5">
        <v>1235.52</v>
      </c>
      <c r="K5604" s="12">
        <v>1872</v>
      </c>
      <c r="L5604">
        <v>3</v>
      </c>
    </row>
    <row r="5605" spans="1:13" x14ac:dyDescent="0.2">
      <c r="A5605" t="str">
        <f>TEXT(Applications!A5605,"00000")</f>
        <v>6982067</v>
      </c>
      <c r="B5605" t="str">
        <f>TEXT(Applications!B5605,"0000")</f>
        <v>0333</v>
      </c>
      <c r="C5605" s="10">
        <v>44143</v>
      </c>
      <c r="D5605" t="s">
        <v>29</v>
      </c>
      <c r="E5605" s="5" t="str">
        <f>LEFT(Applications!E5605,6)</f>
        <v>385000</v>
      </c>
      <c r="F5605">
        <v>795</v>
      </c>
      <c r="G5605" t="s">
        <v>26</v>
      </c>
      <c r="H5605" t="str" cm="1">
        <f t="array" ref="H5605">_xlfn.IFS(OR(Applications!H5605=FALSE,Applications!H5605=0,LEFT(Applications!H5605,1)="N"),"No",OR(Applications!H5605=TRUE,Applications!H5605=1,LEFT(Applications!H5605,1)="Y"),"Yes")</f>
        <v>Yes</v>
      </c>
      <c r="I5605" t="str">
        <f>PROPER(Applications!I5605)</f>
        <v>Denied</v>
      </c>
      <c r="J5605" s="5">
        <v>831</v>
      </c>
      <c r="K5605" s="12">
        <v>1385</v>
      </c>
      <c r="L5605">
        <v>1</v>
      </c>
      <c r="M5605" t="s">
        <v>38</v>
      </c>
    </row>
    <row r="5606" spans="1:13" x14ac:dyDescent="0.2">
      <c r="A5606" t="str">
        <f>TEXT(Applications!A5606,"00000")</f>
        <v>6982266</v>
      </c>
      <c r="B5606" t="str">
        <f>TEXT(Applications!B5606,"0000")</f>
        <v>1185</v>
      </c>
      <c r="C5606" s="10">
        <v>44846</v>
      </c>
      <c r="D5606" t="s">
        <v>32</v>
      </c>
      <c r="E5606" s="5" t="str">
        <f>LEFT(Applications!E5606,6)</f>
        <v>41216</v>
      </c>
      <c r="G5606" t="s">
        <v>14</v>
      </c>
      <c r="H5606" t="str" cm="1">
        <f t="array" ref="H5606">_xlfn.IFS(OR(Applications!H5606=FALSE,Applications!H5606=0,LEFT(Applications!H5606,1)="N"),"No",OR(Applications!H5606=TRUE,Applications!H5606=1,LEFT(Applications!H5606,1)="Y"),"Yes")</f>
        <v>No</v>
      </c>
      <c r="I5606" t="str">
        <f>PROPER(Applications!I5606)</f>
        <v>Denied</v>
      </c>
      <c r="J5606" s="5">
        <v>1339.8</v>
      </c>
      <c r="K5606" s="12">
        <v>2030</v>
      </c>
      <c r="L5606">
        <v>1</v>
      </c>
      <c r="M5606" t="s">
        <v>36</v>
      </c>
    </row>
    <row r="5607" spans="1:13" x14ac:dyDescent="0.2">
      <c r="A5607" t="str">
        <f>TEXT(Applications!A5607,"00000")</f>
        <v>6982802</v>
      </c>
      <c r="B5607" t="str">
        <f>TEXT(Applications!B5607,"0000")</f>
        <v>1329</v>
      </c>
      <c r="C5607" s="10" t="s">
        <v>575</v>
      </c>
      <c r="D5607" t="s">
        <v>32</v>
      </c>
      <c r="E5607" s="5" t="str">
        <f>LEFT(Applications!E5607,6)</f>
        <v>103358</v>
      </c>
      <c r="F5607">
        <v>503</v>
      </c>
      <c r="G5607" t="s">
        <v>14</v>
      </c>
      <c r="H5607" t="str" cm="1">
        <f t="array" ref="H5607">_xlfn.IFS(OR(Applications!H5607=FALSE,Applications!H5607=0,LEFT(Applications!H5607,1)="N"),"No",OR(Applications!H5607=TRUE,Applications!H5607=1,LEFT(Applications!H5607,1)="Y"),"Yes")</f>
        <v>Yes</v>
      </c>
      <c r="I5607" t="str">
        <f>PROPER(Applications!I5607)</f>
        <v>Approved</v>
      </c>
      <c r="J5607" s="5">
        <v>2835.3</v>
      </c>
      <c r="K5607" s="12">
        <v>3635</v>
      </c>
      <c r="L5607">
        <v>4</v>
      </c>
      <c r="M5607" t="s">
        <v>25</v>
      </c>
    </row>
    <row r="5608" spans="1:13" x14ac:dyDescent="0.2">
      <c r="A5608" t="str">
        <f>TEXT(Applications!A5608,"00000")</f>
        <v>6984224</v>
      </c>
      <c r="B5608" t="str">
        <f>TEXT(Applications!B5608,"0000")</f>
        <v>0079</v>
      </c>
      <c r="C5608" s="10">
        <v>44484</v>
      </c>
      <c r="D5608" t="s">
        <v>32</v>
      </c>
      <c r="E5608" s="5" t="str">
        <f>LEFT(Applications!E5608,6)</f>
        <v>19926</v>
      </c>
      <c r="F5608">
        <v>684</v>
      </c>
      <c r="G5608" t="s">
        <v>14</v>
      </c>
      <c r="H5608" t="str" cm="1">
        <f t="array" ref="H5608">_xlfn.IFS(OR(Applications!H5608=FALSE,Applications!H5608=0,LEFT(Applications!H5608,1)="N"),"No",OR(Applications!H5608=TRUE,Applications!H5608=1,LEFT(Applications!H5608,1)="Y"),"Yes")</f>
        <v>No</v>
      </c>
      <c r="I5608" t="str">
        <f>PROPER(Applications!I5608)</f>
        <v>Denied</v>
      </c>
      <c r="J5608" s="5">
        <v>1683.6</v>
      </c>
      <c r="K5608" s="12">
        <v>2806</v>
      </c>
      <c r="L5608">
        <v>4</v>
      </c>
      <c r="M5608" t="s">
        <v>34</v>
      </c>
    </row>
    <row r="5609" spans="1:13" x14ac:dyDescent="0.2">
      <c r="A5609" t="str">
        <f>TEXT(Applications!A5609,"00000")</f>
        <v>6984635</v>
      </c>
      <c r="B5609" t="str">
        <f>TEXT(Applications!B5609,"0000")</f>
        <v>1407</v>
      </c>
      <c r="C5609" s="10">
        <v>44085</v>
      </c>
      <c r="D5609" t="s">
        <v>37</v>
      </c>
      <c r="E5609" s="5" t="str">
        <f>LEFT(Applications!E5609,6)</f>
        <v>228293</v>
      </c>
      <c r="F5609">
        <v>811</v>
      </c>
      <c r="G5609" t="s">
        <v>14</v>
      </c>
      <c r="H5609" t="str" cm="1">
        <f t="array" ref="H5609">_xlfn.IFS(OR(Applications!H5609=FALSE,Applications!H5609=0,LEFT(Applications!H5609,1)="N"),"No",OR(Applications!H5609=TRUE,Applications!H5609=1,LEFT(Applications!H5609,1)="Y"),"Yes")</f>
        <v>Yes</v>
      </c>
      <c r="I5609" t="str">
        <f>PROPER(Applications!I5609)</f>
        <v>Approved</v>
      </c>
      <c r="J5609" s="5">
        <v>1657.8</v>
      </c>
      <c r="K5609" s="12">
        <v>2763</v>
      </c>
      <c r="L5609">
        <v>1</v>
      </c>
    </row>
    <row r="5610" spans="1:13" x14ac:dyDescent="0.2">
      <c r="A5610" t="str">
        <f>TEXT(Applications!A5610,"00000")</f>
        <v>6984763</v>
      </c>
      <c r="B5610" t="str">
        <f>TEXT(Applications!B5610,"0000")</f>
        <v>1535</v>
      </c>
      <c r="C5610" s="10">
        <v>44021</v>
      </c>
      <c r="D5610" t="s">
        <v>19</v>
      </c>
      <c r="E5610" s="5" t="str">
        <f>LEFT(Applications!E5610,6)</f>
        <v>89744</v>
      </c>
      <c r="F5610">
        <v>738</v>
      </c>
      <c r="G5610" t="s">
        <v>14</v>
      </c>
      <c r="H5610" t="str" cm="1">
        <f t="array" ref="H5610">_xlfn.IFS(OR(Applications!H5610=FALSE,Applications!H5610=0,LEFT(Applications!H5610,1)="N"),"No",OR(Applications!H5610=TRUE,Applications!H5610=1,LEFT(Applications!H5610,1)="Y"),"Yes")</f>
        <v>No</v>
      </c>
      <c r="I5610" t="str">
        <f>PROPER(Applications!I5610)</f>
        <v>Denied</v>
      </c>
      <c r="J5610" s="5">
        <v>4030.32</v>
      </c>
      <c r="K5610" s="12">
        <v>4798</v>
      </c>
      <c r="L5610">
        <v>2</v>
      </c>
    </row>
    <row r="5611" spans="1:13" x14ac:dyDescent="0.2">
      <c r="A5611" t="str">
        <f>TEXT(Applications!A5611,"00000")</f>
        <v>6986987</v>
      </c>
      <c r="B5611" t="str">
        <f>TEXT(Applications!B5611,"0000")</f>
        <v>0364</v>
      </c>
      <c r="C5611" s="10">
        <v>45009</v>
      </c>
      <c r="D5611" t="s">
        <v>27</v>
      </c>
      <c r="E5611" s="5" t="str">
        <f>LEFT(Applications!E5611,6)</f>
        <v>106337</v>
      </c>
      <c r="F5611">
        <v>485</v>
      </c>
      <c r="G5611" t="s">
        <v>14</v>
      </c>
      <c r="H5611" t="str" cm="1">
        <f t="array" ref="H5611">_xlfn.IFS(OR(Applications!H5611=FALSE,Applications!H5611=0,LEFT(Applications!H5611,1)="N"),"No",OR(Applications!H5611=TRUE,Applications!H5611=1,LEFT(Applications!H5611,1)="Y"),"Yes")</f>
        <v>No</v>
      </c>
      <c r="I5611" t="str">
        <f>PROPER(Applications!I5611)</f>
        <v>Denied</v>
      </c>
      <c r="J5611" s="5">
        <v>2643.84</v>
      </c>
      <c r="K5611" s="12">
        <v>0</v>
      </c>
      <c r="L5611">
        <v>2</v>
      </c>
      <c r="M5611" t="s">
        <v>52</v>
      </c>
    </row>
    <row r="5612" spans="1:13" x14ac:dyDescent="0.2">
      <c r="A5612" t="str">
        <f>TEXT(Applications!A5612,"00000")</f>
        <v>6989287</v>
      </c>
      <c r="B5612" t="str">
        <f>TEXT(Applications!B5612,"0000")</f>
        <v>0697</v>
      </c>
      <c r="C5612" s="10">
        <v>44245</v>
      </c>
      <c r="D5612" t="s">
        <v>29</v>
      </c>
      <c r="E5612" s="5" t="str">
        <f>LEFT(Applications!E5612,6)</f>
        <v>170892</v>
      </c>
      <c r="F5612">
        <v>739</v>
      </c>
      <c r="G5612" t="s">
        <v>14</v>
      </c>
      <c r="H5612" t="str" cm="1">
        <f t="array" ref="H5612">_xlfn.IFS(OR(Applications!H5612=FALSE,Applications!H5612=0,LEFT(Applications!H5612,1)="N"),"No",OR(Applications!H5612=TRUE,Applications!H5612=1,LEFT(Applications!H5612,1)="Y"),"Yes")</f>
        <v>Yes</v>
      </c>
      <c r="I5612" t="str">
        <f>PROPER(Applications!I5612)</f>
        <v>Under Review</v>
      </c>
      <c r="J5612" s="5">
        <v>2144.34</v>
      </c>
      <c r="K5612" s="12">
        <v>3249</v>
      </c>
      <c r="L5612">
        <v>1</v>
      </c>
    </row>
    <row r="5613" spans="1:13" x14ac:dyDescent="0.2">
      <c r="A5613" t="str">
        <f>TEXT(Applications!A5613,"00000")</f>
        <v>6990316</v>
      </c>
      <c r="B5613" t="str">
        <f>TEXT(Applications!B5613,"0000")</f>
        <v>0628</v>
      </c>
      <c r="D5613" t="s">
        <v>13</v>
      </c>
      <c r="E5613" s="5" t="str">
        <f>LEFT(Applications!E5613,6)</f>
        <v>175712</v>
      </c>
      <c r="F5613">
        <v>420</v>
      </c>
      <c r="G5613" t="s">
        <v>26</v>
      </c>
      <c r="H5613" t="str" cm="1">
        <f t="array" ref="H5613">_xlfn.IFS(OR(Applications!H5613=FALSE,Applications!H5613=0,LEFT(Applications!H5613,1)="N"),"No",OR(Applications!H5613=TRUE,Applications!H5613=1,LEFT(Applications!H5613,1)="Y"),"Yes")</f>
        <v>No</v>
      </c>
      <c r="I5613" t="str">
        <f>PROPER(Applications!I5613)</f>
        <v>Under Review</v>
      </c>
      <c r="J5613" s="5">
        <v>2689.2</v>
      </c>
      <c r="K5613" s="12">
        <v>4482</v>
      </c>
      <c r="L5613">
        <v>4</v>
      </c>
      <c r="M5613" t="s">
        <v>31</v>
      </c>
    </row>
    <row r="5614" spans="1:13" x14ac:dyDescent="0.2">
      <c r="A5614" t="str">
        <f>TEXT(Applications!A5614,"00000")</f>
        <v>6993177</v>
      </c>
      <c r="B5614" t="str">
        <f>TEXT(Applications!B5614,"0000")</f>
        <v>0461</v>
      </c>
      <c r="C5614" s="10">
        <v>44017</v>
      </c>
      <c r="D5614" t="s">
        <v>19</v>
      </c>
      <c r="E5614" s="5" t="str">
        <f>LEFT(Applications!E5614,6)</f>
        <v>139528</v>
      </c>
      <c r="F5614">
        <v>305</v>
      </c>
      <c r="G5614" t="s">
        <v>14</v>
      </c>
      <c r="H5614" t="str" cm="1">
        <f t="array" ref="H5614">_xlfn.IFS(OR(Applications!H5614=FALSE,Applications!H5614=0,LEFT(Applications!H5614,1)="N"),"No",OR(Applications!H5614=TRUE,Applications!H5614=1,LEFT(Applications!H5614,1)="Y"),"Yes")</f>
        <v>Yes</v>
      </c>
      <c r="I5614" t="str">
        <f>PROPER(Applications!I5614)</f>
        <v>Under Review</v>
      </c>
      <c r="J5614" s="5">
        <v>1679.16</v>
      </c>
      <c r="K5614" s="12">
        <v>1999</v>
      </c>
      <c r="L5614">
        <v>3</v>
      </c>
      <c r="M5614" t="s">
        <v>17</v>
      </c>
    </row>
    <row r="5615" spans="1:13" x14ac:dyDescent="0.2">
      <c r="A5615" t="str">
        <f>TEXT(Applications!A5615,"00000")</f>
        <v>6995329</v>
      </c>
      <c r="B5615" t="str">
        <f>TEXT(Applications!B5615,"0000")</f>
        <v>1193</v>
      </c>
      <c r="C5615" s="10">
        <v>45390</v>
      </c>
      <c r="D5615" t="s">
        <v>19</v>
      </c>
      <c r="E5615" s="5" t="str">
        <f>LEFT(Applications!E5615,6)</f>
        <v>32780</v>
      </c>
      <c r="F5615">
        <v>620</v>
      </c>
      <c r="G5615" t="s">
        <v>14</v>
      </c>
      <c r="H5615" t="str" cm="1">
        <f t="array" ref="H5615">_xlfn.IFS(OR(Applications!H5615=FALSE,Applications!H5615=0,LEFT(Applications!H5615,1)="N"),"No",OR(Applications!H5615=TRUE,Applications!H5615=1,LEFT(Applications!H5615,1)="Y"),"Yes")</f>
        <v>No</v>
      </c>
      <c r="I5615" t="str">
        <f>PROPER(Applications!I5615)</f>
        <v>Withdrawn</v>
      </c>
      <c r="J5615" s="5">
        <v>2923.8</v>
      </c>
      <c r="K5615" s="12">
        <v>4873</v>
      </c>
      <c r="L5615">
        <v>1</v>
      </c>
      <c r="M5615" t="s">
        <v>28</v>
      </c>
    </row>
    <row r="5616" spans="1:13" x14ac:dyDescent="0.2">
      <c r="A5616" t="str">
        <f>TEXT(Applications!A5616,"00000")</f>
        <v>6995905</v>
      </c>
      <c r="B5616" t="str">
        <f>TEXT(Applications!B5616,"0000")</f>
        <v>1278</v>
      </c>
      <c r="C5616" s="10">
        <v>45289</v>
      </c>
      <c r="D5616" t="s">
        <v>29</v>
      </c>
      <c r="E5616" s="5" t="str">
        <f>LEFT(Applications!E5616,6)</f>
        <v>99666</v>
      </c>
      <c r="F5616">
        <v>609</v>
      </c>
      <c r="G5616" t="s">
        <v>14</v>
      </c>
      <c r="H5616" t="str" cm="1">
        <f t="array" ref="H5616">_xlfn.IFS(OR(Applications!H5616=FALSE,Applications!H5616=0,LEFT(Applications!H5616,1)="N"),"No",OR(Applications!H5616=TRUE,Applications!H5616=1,LEFT(Applications!H5616,1)="Y"),"Yes")</f>
        <v>No</v>
      </c>
      <c r="I5616" t="str">
        <f>PROPER(Applications!I5616)</f>
        <v>Pending</v>
      </c>
      <c r="J5616" s="5">
        <v>1585.32</v>
      </c>
      <c r="K5616" s="12">
        <v>2402</v>
      </c>
      <c r="L5616">
        <v>1</v>
      </c>
      <c r="M5616" t="s">
        <v>52</v>
      </c>
    </row>
    <row r="5617" spans="1:13" x14ac:dyDescent="0.2">
      <c r="A5617" t="str">
        <f>TEXT(Applications!A5617,"00000")</f>
        <v>6997188</v>
      </c>
      <c r="B5617" t="str">
        <f>TEXT(Applications!B5617,"0000")</f>
        <v>1409</v>
      </c>
      <c r="C5617" s="10">
        <v>44916</v>
      </c>
      <c r="D5617" t="s">
        <v>32</v>
      </c>
      <c r="E5617" s="5" t="str">
        <f>LEFT(Applications!E5617,6)</f>
        <v>176353</v>
      </c>
      <c r="G5617" t="s">
        <v>14</v>
      </c>
      <c r="H5617" t="str" cm="1">
        <f t="array" ref="H5617">_xlfn.IFS(OR(Applications!H5617=FALSE,Applications!H5617=0,LEFT(Applications!H5617,1)="N"),"No",OR(Applications!H5617=TRUE,Applications!H5617=1,LEFT(Applications!H5617,1)="Y"),"Yes")</f>
        <v>Yes</v>
      </c>
      <c r="I5617" t="str">
        <f>PROPER(Applications!I5617)</f>
        <v>Denied</v>
      </c>
      <c r="J5617" s="5">
        <v>3155.52</v>
      </c>
      <c r="K5617" s="12">
        <v>3287</v>
      </c>
      <c r="L5617">
        <v>5</v>
      </c>
    </row>
    <row r="5618" spans="1:13" x14ac:dyDescent="0.2">
      <c r="A5618" t="str">
        <f>TEXT(Applications!A5618,"00000")</f>
        <v>6997842</v>
      </c>
      <c r="B5618" t="str">
        <f>TEXT(Applications!B5618,"0000")</f>
        <v>0741</v>
      </c>
      <c r="C5618" s="10">
        <v>44757</v>
      </c>
      <c r="D5618" t="s">
        <v>37</v>
      </c>
      <c r="E5618" s="5" t="str">
        <f>LEFT(Applications!E5618,6)</f>
        <v>84136</v>
      </c>
      <c r="F5618">
        <v>752</v>
      </c>
      <c r="G5618" t="s">
        <v>14</v>
      </c>
      <c r="H5618" t="str" cm="1">
        <f t="array" ref="H5618">_xlfn.IFS(OR(Applications!H5618=FALSE,Applications!H5618=0,LEFT(Applications!H5618,1)="N"),"No",OR(Applications!H5618=TRUE,Applications!H5618=1,LEFT(Applications!H5618,1)="Y"),"Yes")</f>
        <v>No</v>
      </c>
      <c r="I5618" t="str">
        <f>PROPER(Applications!I5618)</f>
        <v>Denied</v>
      </c>
      <c r="J5618" s="5">
        <v>3453.12</v>
      </c>
      <c r="K5618" s="12">
        <v>3597</v>
      </c>
      <c r="L5618">
        <v>3</v>
      </c>
      <c r="M5618" t="s">
        <v>25</v>
      </c>
    </row>
    <row r="5619" spans="1:13" x14ac:dyDescent="0.2">
      <c r="A5619" t="str">
        <f>TEXT(Applications!A5619,"00000")</f>
        <v>6998618</v>
      </c>
      <c r="B5619" t="str">
        <f>TEXT(Applications!B5619,"0000")</f>
        <v>0999</v>
      </c>
      <c r="C5619" s="10">
        <v>44605</v>
      </c>
      <c r="D5619" t="s">
        <v>29</v>
      </c>
      <c r="E5619" s="5" t="str">
        <f>LEFT(Applications!E5619,6)</f>
        <v>245011</v>
      </c>
      <c r="F5619">
        <v>703</v>
      </c>
      <c r="G5619" t="s">
        <v>14</v>
      </c>
      <c r="H5619" t="str" cm="1">
        <f t="array" ref="H5619">_xlfn.IFS(OR(Applications!H5619=FALSE,Applications!H5619=0,LEFT(Applications!H5619,1)="N"),"No",OR(Applications!H5619=TRUE,Applications!H5619=1,LEFT(Applications!H5619,1)="Y"),"Yes")</f>
        <v>Yes</v>
      </c>
      <c r="I5619" t="str">
        <f>PROPER(Applications!I5619)</f>
        <v>Pending</v>
      </c>
      <c r="J5619" s="5">
        <v>1587.6</v>
      </c>
      <c r="K5619" s="12">
        <v>2646</v>
      </c>
      <c r="L5619">
        <v>5</v>
      </c>
      <c r="M5619" t="s">
        <v>47</v>
      </c>
    </row>
    <row r="5620" spans="1:13" x14ac:dyDescent="0.2">
      <c r="A5620" t="str">
        <f>TEXT(Applications!A5620,"00000")</f>
        <v>6998730</v>
      </c>
      <c r="B5620" t="str">
        <f>TEXT(Applications!B5620,"0000")</f>
        <v>1657</v>
      </c>
      <c r="C5620" s="10">
        <v>44882</v>
      </c>
      <c r="D5620" t="s">
        <v>27</v>
      </c>
      <c r="E5620" s="5" t="str">
        <f>LEFT(Applications!E5620,6)</f>
        <v>144059</v>
      </c>
      <c r="F5620">
        <v>757</v>
      </c>
      <c r="G5620" t="s">
        <v>14</v>
      </c>
      <c r="H5620" t="str" cm="1">
        <f t="array" ref="H5620">_xlfn.IFS(OR(Applications!H5620=FALSE,Applications!H5620=0,LEFT(Applications!H5620,1)="N"),"No",OR(Applications!H5620=TRUE,Applications!H5620=1,LEFT(Applications!H5620,1)="Y"),"Yes")</f>
        <v>No</v>
      </c>
      <c r="I5620" t="str">
        <f>PROPER(Applications!I5620)</f>
        <v>Approved</v>
      </c>
      <c r="J5620" s="5">
        <v>5254.8</v>
      </c>
      <c r="K5620" s="12">
        <v>8758</v>
      </c>
      <c r="L5620">
        <v>3</v>
      </c>
      <c r="M5620" t="s">
        <v>35</v>
      </c>
    </row>
    <row r="5621" spans="1:13" x14ac:dyDescent="0.2">
      <c r="A5621" t="str">
        <f>TEXT(Applications!A5621,"00000")</f>
        <v>6998744</v>
      </c>
      <c r="B5621" t="str">
        <f>TEXT(Applications!B5621,"0000")</f>
        <v>1218</v>
      </c>
      <c r="C5621" s="10">
        <v>44365</v>
      </c>
      <c r="D5621" t="s">
        <v>37</v>
      </c>
      <c r="E5621" s="5" t="str">
        <f>LEFT(Applications!E5621,6)</f>
        <v>226689</v>
      </c>
      <c r="F5621">
        <v>611</v>
      </c>
      <c r="G5621" t="s">
        <v>14</v>
      </c>
      <c r="H5621" t="str" cm="1">
        <f t="array" ref="H5621">_xlfn.IFS(OR(Applications!H5621=FALSE,Applications!H5621=0,LEFT(Applications!H5621,1)="N"),"No",OR(Applications!H5621=TRUE,Applications!H5621=1,LEFT(Applications!H5621,1)="Y"),"Yes")</f>
        <v>Yes</v>
      </c>
      <c r="I5621" t="str">
        <f>PROPER(Applications!I5621)</f>
        <v>Approved</v>
      </c>
      <c r="J5621" s="5">
        <v>6345.36</v>
      </c>
      <c r="K5621" s="12">
        <v>7554</v>
      </c>
      <c r="L5621">
        <v>1</v>
      </c>
    </row>
    <row r="5622" spans="1:13" x14ac:dyDescent="0.2">
      <c r="A5622" t="str">
        <f>TEXT(Applications!A5622,"00000")</f>
        <v>7002864</v>
      </c>
      <c r="B5622" t="str">
        <f>TEXT(Applications!B5622,"0000")</f>
        <v>1462</v>
      </c>
      <c r="C5622" s="10">
        <v>44179</v>
      </c>
      <c r="D5622" t="s">
        <v>23</v>
      </c>
      <c r="E5622" s="5" t="str">
        <f>LEFT(Applications!E5622,6)</f>
        <v>59431</v>
      </c>
      <c r="F5622" t="s">
        <v>38</v>
      </c>
      <c r="G5622" t="s">
        <v>14</v>
      </c>
      <c r="H5622" t="str" cm="1">
        <f t="array" ref="H5622">_xlfn.IFS(OR(Applications!H5622=FALSE,Applications!H5622=0,LEFT(Applications!H5622,1)="N"),"No",OR(Applications!H5622=TRUE,Applications!H5622=1,LEFT(Applications!H5622,1)="Y"),"Yes")</f>
        <v>Yes</v>
      </c>
      <c r="I5622" t="str">
        <f>PROPER(Applications!I5622)</f>
        <v>Approved</v>
      </c>
      <c r="J5622" s="5">
        <v>1483.2</v>
      </c>
      <c r="K5622" s="12">
        <v>1545</v>
      </c>
      <c r="L5622">
        <v>2</v>
      </c>
      <c r="M5622" t="s">
        <v>36</v>
      </c>
    </row>
    <row r="5623" spans="1:13" x14ac:dyDescent="0.2">
      <c r="A5623" t="str">
        <f>TEXT(Applications!A5623,"00000")</f>
        <v>7003821</v>
      </c>
      <c r="B5623" t="str">
        <f>TEXT(Applications!B5623,"0000")</f>
        <v>1494</v>
      </c>
      <c r="C5623" s="10">
        <v>45422</v>
      </c>
      <c r="D5623" t="s">
        <v>13</v>
      </c>
      <c r="E5623" s="5" t="str">
        <f>LEFT(Applications!E5623,6)</f>
        <v>206077</v>
      </c>
      <c r="F5623">
        <v>690</v>
      </c>
      <c r="G5623" t="s">
        <v>14</v>
      </c>
      <c r="H5623" t="str" cm="1">
        <f t="array" ref="H5623">_xlfn.IFS(OR(Applications!H5623=FALSE,Applications!H5623=0,LEFT(Applications!H5623,1)="N"),"No",OR(Applications!H5623=TRUE,Applications!H5623=1,LEFT(Applications!H5623,1)="Y"),"Yes")</f>
        <v>Yes</v>
      </c>
      <c r="I5623" t="str">
        <f>PROPER(Applications!I5623)</f>
        <v>Denied</v>
      </c>
      <c r="J5623" s="5">
        <v>3272.1</v>
      </c>
      <c r="K5623" s="12">
        <v>4195</v>
      </c>
      <c r="L5623">
        <v>3</v>
      </c>
      <c r="M5623" t="s">
        <v>35</v>
      </c>
    </row>
    <row r="5624" spans="1:13" x14ac:dyDescent="0.2">
      <c r="A5624" t="str">
        <f>TEXT(Applications!A5624,"00000")</f>
        <v>7004734</v>
      </c>
      <c r="B5624" t="str">
        <f>TEXT(Applications!B5624,"0000")</f>
        <v>0751</v>
      </c>
      <c r="C5624" s="10">
        <v>44644</v>
      </c>
      <c r="D5624" t="s">
        <v>13</v>
      </c>
      <c r="E5624" s="5" t="str">
        <f>LEFT(Applications!E5624,6)</f>
        <v>182963</v>
      </c>
      <c r="F5624">
        <v>838</v>
      </c>
      <c r="G5624" t="s">
        <v>14</v>
      </c>
      <c r="H5624" t="str" cm="1">
        <f t="array" ref="H5624">_xlfn.IFS(OR(Applications!H5624=FALSE,Applications!H5624=0,LEFT(Applications!H5624,1)="N"),"No",OR(Applications!H5624=TRUE,Applications!H5624=1,LEFT(Applications!H5624,1)="Y"),"Yes")</f>
        <v>Yes</v>
      </c>
      <c r="I5624" t="str">
        <f>PROPER(Applications!I5624)</f>
        <v>Approved</v>
      </c>
      <c r="J5624" s="5">
        <v>1781.64</v>
      </c>
      <c r="K5624" s="12">
        <v>2121</v>
      </c>
      <c r="L5624">
        <v>2</v>
      </c>
      <c r="M5624" t="s">
        <v>52</v>
      </c>
    </row>
    <row r="5625" spans="1:13" x14ac:dyDescent="0.2">
      <c r="A5625" t="str">
        <f>TEXT(Applications!A5625,"00000")</f>
        <v>7005274</v>
      </c>
      <c r="B5625" t="str">
        <f>TEXT(Applications!B5625,"0000")</f>
        <v>1645</v>
      </c>
      <c r="C5625" s="10">
        <v>45551</v>
      </c>
      <c r="D5625" t="s">
        <v>13</v>
      </c>
      <c r="E5625" s="5" t="str">
        <f>LEFT(Applications!E5625,6)</f>
        <v>266559</v>
      </c>
      <c r="F5625" t="s">
        <v>38</v>
      </c>
      <c r="G5625" t="s">
        <v>26</v>
      </c>
      <c r="H5625" t="str" cm="1">
        <f t="array" ref="H5625">_xlfn.IFS(OR(Applications!H5625=FALSE,Applications!H5625=0,LEFT(Applications!H5625,1)="N"),"No",OR(Applications!H5625=TRUE,Applications!H5625=1,LEFT(Applications!H5625,1)="Y"),"Yes")</f>
        <v>No</v>
      </c>
      <c r="I5625" t="str">
        <f>PROPER(Applications!I5625)</f>
        <v>Under Review</v>
      </c>
      <c r="J5625" s="5">
        <v>3275.58</v>
      </c>
      <c r="K5625" s="12">
        <v>4963</v>
      </c>
      <c r="L5625">
        <v>4</v>
      </c>
      <c r="M5625" t="s">
        <v>25</v>
      </c>
    </row>
    <row r="5626" spans="1:13" x14ac:dyDescent="0.2">
      <c r="A5626" t="str">
        <f>TEXT(Applications!A5626,"00000")</f>
        <v>7005501</v>
      </c>
      <c r="B5626" t="str">
        <f>TEXT(Applications!B5626,"0000")</f>
        <v>0611</v>
      </c>
      <c r="D5626" t="s">
        <v>13</v>
      </c>
      <c r="E5626" s="5" t="str">
        <f>LEFT(Applications!E5626,6)</f>
        <v>38198</v>
      </c>
      <c r="F5626">
        <v>595</v>
      </c>
      <c r="G5626" t="s">
        <v>14</v>
      </c>
      <c r="H5626" t="str" cm="1">
        <f t="array" ref="H5626">_xlfn.IFS(OR(Applications!H5626=FALSE,Applications!H5626=0,LEFT(Applications!H5626,1)="N"),"No",OR(Applications!H5626=TRUE,Applications!H5626=1,LEFT(Applications!H5626,1)="Y"),"Yes")</f>
        <v>No</v>
      </c>
      <c r="I5626" t="str">
        <f>PROPER(Applications!I5626)</f>
        <v>Denied</v>
      </c>
      <c r="J5626" s="5">
        <v>2465.4</v>
      </c>
      <c r="K5626" s="12">
        <v>4109</v>
      </c>
      <c r="L5626">
        <v>4</v>
      </c>
      <c r="M5626" t="s">
        <v>41</v>
      </c>
    </row>
    <row r="5627" spans="1:13" x14ac:dyDescent="0.2">
      <c r="A5627" t="str">
        <f>TEXT(Applications!A5627,"00000")</f>
        <v>7006134</v>
      </c>
      <c r="B5627" t="str">
        <f>TEXT(Applications!B5627,"0000")</f>
        <v>1135</v>
      </c>
      <c r="C5627" s="10">
        <v>45111</v>
      </c>
      <c r="D5627" t="s">
        <v>37</v>
      </c>
      <c r="E5627" s="5" t="str">
        <f>LEFT(Applications!E5627,6)</f>
        <v>123242</v>
      </c>
      <c r="F5627">
        <v>646</v>
      </c>
      <c r="G5627" t="s">
        <v>14</v>
      </c>
      <c r="H5627" t="str" cm="1">
        <f t="array" ref="H5627">_xlfn.IFS(OR(Applications!H5627=FALSE,Applications!H5627=0,LEFT(Applications!H5627,1)="N"),"No",OR(Applications!H5627=TRUE,Applications!H5627=1,LEFT(Applications!H5627,1)="Y"),"Yes")</f>
        <v>Yes</v>
      </c>
      <c r="I5627" t="str">
        <f>PROPER(Applications!I5627)</f>
        <v>Pending</v>
      </c>
      <c r="J5627" s="5">
        <v>2251.1999999999998</v>
      </c>
      <c r="K5627" s="12">
        <v>2680</v>
      </c>
      <c r="L5627">
        <v>5</v>
      </c>
      <c r="M5627" t="s">
        <v>41</v>
      </c>
    </row>
    <row r="5628" spans="1:13" x14ac:dyDescent="0.2">
      <c r="A5628" t="str">
        <f>TEXT(Applications!A5628,"00000")</f>
        <v>7006378</v>
      </c>
      <c r="B5628" t="str">
        <f>TEXT(Applications!B5628,"0000")</f>
        <v>0417</v>
      </c>
      <c r="C5628" s="10">
        <v>44095</v>
      </c>
      <c r="D5628" t="s">
        <v>19</v>
      </c>
      <c r="E5628" s="5" t="str">
        <f>LEFT(Applications!E5628,6)</f>
        <v>227770</v>
      </c>
      <c r="F5628">
        <v>688</v>
      </c>
      <c r="G5628" t="s">
        <v>14</v>
      </c>
      <c r="H5628" t="str" cm="1">
        <f t="array" ref="H5628">_xlfn.IFS(OR(Applications!H5628=FALSE,Applications!H5628=0,LEFT(Applications!H5628,1)="N"),"No",OR(Applications!H5628=TRUE,Applications!H5628=1,LEFT(Applications!H5628,1)="Y"),"Yes")</f>
        <v>No</v>
      </c>
      <c r="I5628" t="str">
        <f>PROPER(Applications!I5628)</f>
        <v>Under Review</v>
      </c>
      <c r="J5628" s="5">
        <v>5594.16</v>
      </c>
      <c r="K5628" s="12">
        <v>7172</v>
      </c>
      <c r="L5628">
        <v>5</v>
      </c>
      <c r="M5628" t="s">
        <v>36</v>
      </c>
    </row>
    <row r="5629" spans="1:13" x14ac:dyDescent="0.2">
      <c r="A5629" t="str">
        <f>TEXT(Applications!A5629,"00000")</f>
        <v>7006521</v>
      </c>
      <c r="B5629" t="str">
        <f>TEXT(Applications!B5629,"0000")</f>
        <v>0600</v>
      </c>
      <c r="C5629" s="10">
        <v>44934</v>
      </c>
      <c r="D5629" t="s">
        <v>37</v>
      </c>
      <c r="E5629" s="5" t="str">
        <f>LEFT(Applications!E5629,6)</f>
        <v>52204</v>
      </c>
      <c r="F5629">
        <v>752</v>
      </c>
      <c r="G5629" t="s">
        <v>14</v>
      </c>
      <c r="H5629" t="str" cm="1">
        <f t="array" ref="H5629">_xlfn.IFS(OR(Applications!H5629=FALSE,Applications!H5629=0,LEFT(Applications!H5629,1)="N"),"No",OR(Applications!H5629=TRUE,Applications!H5629=1,LEFT(Applications!H5629,1)="Y"),"Yes")</f>
        <v>No</v>
      </c>
      <c r="I5629" t="str">
        <f>PROPER(Applications!I5629)</f>
        <v>Approved</v>
      </c>
      <c r="J5629" s="5">
        <v>705.6</v>
      </c>
      <c r="K5629" s="12">
        <v>840</v>
      </c>
      <c r="L5629">
        <v>3</v>
      </c>
      <c r="M5629" t="s">
        <v>52</v>
      </c>
    </row>
    <row r="5630" spans="1:13" x14ac:dyDescent="0.2">
      <c r="A5630" t="str">
        <f>TEXT(Applications!A5630,"00000")</f>
        <v>7007115</v>
      </c>
      <c r="B5630" t="str">
        <f>TEXT(Applications!B5630,"0000")</f>
        <v>0164</v>
      </c>
      <c r="C5630" s="10">
        <v>45031</v>
      </c>
      <c r="D5630" t="s">
        <v>13</v>
      </c>
      <c r="E5630" s="5" t="str">
        <f>LEFT(Applications!E5630,6)</f>
        <v>141680</v>
      </c>
      <c r="F5630">
        <v>784</v>
      </c>
      <c r="G5630" t="s">
        <v>26</v>
      </c>
      <c r="H5630" t="str" cm="1">
        <f t="array" ref="H5630">_xlfn.IFS(OR(Applications!H5630=FALSE,Applications!H5630=0,LEFT(Applications!H5630,1)="N"),"No",OR(Applications!H5630=TRUE,Applications!H5630=1,LEFT(Applications!H5630,1)="Y"),"Yes")</f>
        <v>No</v>
      </c>
      <c r="I5630" t="str">
        <f>PROPER(Applications!I5630)</f>
        <v>Approved</v>
      </c>
      <c r="J5630" s="5">
        <v>2666.88</v>
      </c>
      <c r="K5630" s="12">
        <v>0</v>
      </c>
      <c r="L5630">
        <v>5</v>
      </c>
      <c r="M5630" t="s">
        <v>52</v>
      </c>
    </row>
    <row r="5631" spans="1:13" x14ac:dyDescent="0.2">
      <c r="A5631" t="str">
        <f>TEXT(Applications!A5631,"00000")</f>
        <v>7009801</v>
      </c>
      <c r="B5631" t="str">
        <f>TEXT(Applications!B5631,"0000")</f>
        <v>0680</v>
      </c>
      <c r="C5631" s="10">
        <v>44446</v>
      </c>
      <c r="D5631" t="s">
        <v>32</v>
      </c>
      <c r="E5631" s="5" t="str">
        <f>LEFT(Applications!E5631,6)</f>
        <v>29334</v>
      </c>
      <c r="F5631">
        <v>576</v>
      </c>
      <c r="G5631" t="s">
        <v>14</v>
      </c>
      <c r="H5631" t="str" cm="1">
        <f t="array" ref="H5631">_xlfn.IFS(OR(Applications!H5631=FALSE,Applications!H5631=0,LEFT(Applications!H5631,1)="N"),"No",OR(Applications!H5631=TRUE,Applications!H5631=1,LEFT(Applications!H5631,1)="Y"),"Yes")</f>
        <v>No</v>
      </c>
      <c r="I5631" t="str">
        <f>PROPER(Applications!I5631)</f>
        <v>Denied</v>
      </c>
      <c r="J5631" s="5">
        <v>747.12</v>
      </c>
      <c r="K5631" s="12">
        <v>1132</v>
      </c>
      <c r="L5631">
        <v>4</v>
      </c>
      <c r="M5631" t="s">
        <v>52</v>
      </c>
    </row>
    <row r="5632" spans="1:13" x14ac:dyDescent="0.2">
      <c r="A5632" t="str">
        <f>TEXT(Applications!A5632,"00000")</f>
        <v>7009848</v>
      </c>
      <c r="B5632" t="str">
        <f>TEXT(Applications!B5632,"0000")</f>
        <v>0404</v>
      </c>
      <c r="C5632" s="10">
        <v>45295</v>
      </c>
      <c r="D5632" t="s">
        <v>19</v>
      </c>
      <c r="E5632" s="5" t="str">
        <f>LEFT(Applications!E5632,6)</f>
        <v>238685</v>
      </c>
      <c r="F5632">
        <v>811</v>
      </c>
      <c r="G5632" t="s">
        <v>14</v>
      </c>
      <c r="H5632" t="str" cm="1">
        <f t="array" ref="H5632">_xlfn.IFS(OR(Applications!H5632=FALSE,Applications!H5632=0,LEFT(Applications!H5632,1)="N"),"No",OR(Applications!H5632=TRUE,Applications!H5632=1,LEFT(Applications!H5632,1)="Y"),"Yes")</f>
        <v>No</v>
      </c>
      <c r="I5632" t="str">
        <f>PROPER(Applications!I5632)</f>
        <v>Pending</v>
      </c>
      <c r="J5632" s="5">
        <v>5048.34</v>
      </c>
      <c r="K5632" s="12">
        <v>7649</v>
      </c>
      <c r="L5632">
        <v>1</v>
      </c>
    </row>
    <row r="5633" spans="1:13" x14ac:dyDescent="0.2">
      <c r="A5633" t="str">
        <f>TEXT(Applications!A5633,"00000")</f>
        <v>7010062</v>
      </c>
      <c r="B5633" t="str">
        <f>TEXT(Applications!B5633,"0000")</f>
        <v>0126</v>
      </c>
      <c r="C5633" s="10">
        <v>44180</v>
      </c>
      <c r="D5633" t="s">
        <v>27</v>
      </c>
      <c r="E5633" s="5" t="str">
        <f>LEFT(Applications!E5633,6)</f>
        <v>120974</v>
      </c>
      <c r="F5633">
        <v>698</v>
      </c>
      <c r="G5633" t="s">
        <v>14</v>
      </c>
      <c r="H5633" t="str" cm="1">
        <f t="array" ref="H5633">_xlfn.IFS(OR(Applications!H5633=FALSE,Applications!H5633=0,LEFT(Applications!H5633,1)="N"),"No",OR(Applications!H5633=TRUE,Applications!H5633=1,LEFT(Applications!H5633,1)="Y"),"Yes")</f>
        <v>Yes</v>
      </c>
      <c r="I5633" t="str">
        <f>PROPER(Applications!I5633)</f>
        <v>Denied</v>
      </c>
      <c r="J5633" s="5">
        <v>1742.52</v>
      </c>
      <c r="K5633" s="12">
        <v>2234</v>
      </c>
      <c r="L5633">
        <v>5</v>
      </c>
      <c r="M5633" t="s">
        <v>25</v>
      </c>
    </row>
    <row r="5634" spans="1:13" x14ac:dyDescent="0.2">
      <c r="A5634" t="str">
        <f>TEXT(Applications!A5634,"00000")</f>
        <v>7010527</v>
      </c>
      <c r="B5634" t="str">
        <f>TEXT(Applications!B5634,"0000")</f>
        <v>1615</v>
      </c>
      <c r="C5634" s="10">
        <v>45140</v>
      </c>
      <c r="D5634" t="s">
        <v>23</v>
      </c>
      <c r="E5634" s="5" t="str">
        <f>LEFT(Applications!E5634,6)</f>
        <v>205045</v>
      </c>
      <c r="F5634">
        <v>804</v>
      </c>
      <c r="G5634" t="s">
        <v>14</v>
      </c>
      <c r="H5634" t="str" cm="1">
        <f t="array" ref="H5634">_xlfn.IFS(OR(Applications!H5634=FALSE,Applications!H5634=0,LEFT(Applications!H5634,1)="N"),"No",OR(Applications!H5634=TRUE,Applications!H5634=1,LEFT(Applications!H5634,1)="Y"),"Yes")</f>
        <v>No</v>
      </c>
      <c r="I5634" t="str">
        <f>PROPER(Applications!I5634)</f>
        <v>Pending</v>
      </c>
      <c r="J5634" s="5">
        <v>1018.92</v>
      </c>
      <c r="K5634" s="12">
        <v>1213</v>
      </c>
      <c r="L5634">
        <v>3</v>
      </c>
      <c r="M5634" t="s">
        <v>35</v>
      </c>
    </row>
    <row r="5635" spans="1:13" x14ac:dyDescent="0.2">
      <c r="A5635" t="str">
        <f>TEXT(Applications!A5635,"00000")</f>
        <v>7010555</v>
      </c>
      <c r="B5635" t="str">
        <f>TEXT(Applications!B5635,"0000")</f>
        <v>1368</v>
      </c>
      <c r="C5635" s="10">
        <v>45131</v>
      </c>
      <c r="D5635" t="s">
        <v>32</v>
      </c>
      <c r="E5635" s="5" t="str">
        <f>LEFT(Applications!E5635,6)</f>
        <v>240458</v>
      </c>
      <c r="F5635">
        <v>651</v>
      </c>
      <c r="G5635" t="s">
        <v>14</v>
      </c>
      <c r="H5635" t="str" cm="1">
        <f t="array" ref="H5635">_xlfn.IFS(OR(Applications!H5635=FALSE,Applications!H5635=0,LEFT(Applications!H5635,1)="N"),"No",OR(Applications!H5635=TRUE,Applications!H5635=1,LEFT(Applications!H5635,1)="Y"),"Yes")</f>
        <v>Yes</v>
      </c>
      <c r="I5635" t="str">
        <f>PROPER(Applications!I5635)</f>
        <v>Pending</v>
      </c>
      <c r="J5635" s="5">
        <v>2417.2199999999998</v>
      </c>
      <c r="K5635" s="12">
        <v>3099</v>
      </c>
      <c r="L5635">
        <v>3</v>
      </c>
      <c r="M5635" t="s">
        <v>28</v>
      </c>
    </row>
    <row r="5636" spans="1:13" x14ac:dyDescent="0.2">
      <c r="A5636" t="str">
        <f>TEXT(Applications!A5636,"00000")</f>
        <v>7011817</v>
      </c>
      <c r="B5636" t="str">
        <f>TEXT(Applications!B5636,"0000")</f>
        <v>1199</v>
      </c>
      <c r="C5636" s="10">
        <v>44757</v>
      </c>
      <c r="D5636" t="s">
        <v>19</v>
      </c>
      <c r="E5636" s="5" t="str">
        <f>LEFT(Applications!E5636,6)</f>
        <v>130109</v>
      </c>
      <c r="F5636">
        <v>822</v>
      </c>
      <c r="G5636" t="s">
        <v>14</v>
      </c>
      <c r="H5636" t="str" cm="1">
        <f t="array" ref="H5636">_xlfn.IFS(OR(Applications!H5636=FALSE,Applications!H5636=0,LEFT(Applications!H5636,1)="N"),"No",OR(Applications!H5636=TRUE,Applications!H5636=1,LEFT(Applications!H5636,1)="Y"),"Yes")</f>
        <v>No</v>
      </c>
      <c r="I5636" t="str">
        <f>PROPER(Applications!I5636)</f>
        <v>Pending</v>
      </c>
      <c r="J5636" s="5">
        <v>3036.54</v>
      </c>
      <c r="K5636" s="12">
        <v>3893</v>
      </c>
      <c r="L5636">
        <v>3</v>
      </c>
      <c r="M5636" t="s">
        <v>35</v>
      </c>
    </row>
    <row r="5637" spans="1:13" x14ac:dyDescent="0.2">
      <c r="A5637" t="str">
        <f>TEXT(Applications!A5637,"00000")</f>
        <v>7011841</v>
      </c>
      <c r="B5637" t="str">
        <f>TEXT(Applications!B5637,"0000")</f>
        <v>0201</v>
      </c>
      <c r="D5637" t="s">
        <v>23</v>
      </c>
      <c r="E5637" s="5" t="str">
        <f>LEFT(Applications!E5637,6)</f>
        <v>88867</v>
      </c>
      <c r="F5637">
        <v>396</v>
      </c>
      <c r="G5637" t="s">
        <v>14</v>
      </c>
      <c r="H5637" t="str" cm="1">
        <f t="array" ref="H5637">_xlfn.IFS(OR(Applications!H5637=FALSE,Applications!H5637=0,LEFT(Applications!H5637,1)="N"),"No",OR(Applications!H5637=TRUE,Applications!H5637=1,LEFT(Applications!H5637,1)="Y"),"Yes")</f>
        <v>Yes</v>
      </c>
      <c r="I5637" t="str">
        <f>PROPER(Applications!I5637)</f>
        <v>Under Review</v>
      </c>
      <c r="J5637" s="5">
        <v>2332.8000000000002</v>
      </c>
      <c r="K5637" s="12">
        <v>2430</v>
      </c>
      <c r="L5637">
        <v>4</v>
      </c>
      <c r="M5637" t="s">
        <v>34</v>
      </c>
    </row>
    <row r="5638" spans="1:13" x14ac:dyDescent="0.2">
      <c r="A5638" t="str">
        <f>TEXT(Applications!A5638,"00000")</f>
        <v>7012545</v>
      </c>
      <c r="B5638" t="str">
        <f>TEXT(Applications!B5638,"0000")</f>
        <v>0216</v>
      </c>
      <c r="C5638" s="10">
        <v>44521</v>
      </c>
      <c r="D5638" t="s">
        <v>29</v>
      </c>
      <c r="E5638" s="5" t="str">
        <f>LEFT(Applications!E5638,6)</f>
        <v>240877</v>
      </c>
      <c r="F5638">
        <v>750</v>
      </c>
      <c r="G5638" t="s">
        <v>14</v>
      </c>
      <c r="H5638" t="str" cm="1">
        <f t="array" ref="H5638">_xlfn.IFS(OR(Applications!H5638=FALSE,Applications!H5638=0,LEFT(Applications!H5638,1)="N"),"No",OR(Applications!H5638=TRUE,Applications!H5638=1,LEFT(Applications!H5638,1)="Y"),"Yes")</f>
        <v>Yes</v>
      </c>
      <c r="I5638" t="str">
        <f>PROPER(Applications!I5638)</f>
        <v>Denied</v>
      </c>
      <c r="J5638" s="5">
        <v>1619.52</v>
      </c>
      <c r="K5638" s="12">
        <v>1687</v>
      </c>
      <c r="L5638">
        <v>2</v>
      </c>
    </row>
    <row r="5639" spans="1:13" x14ac:dyDescent="0.2">
      <c r="A5639" t="str">
        <f>TEXT(Applications!A5639,"00000")</f>
        <v>7012592</v>
      </c>
      <c r="B5639" t="str">
        <f>TEXT(Applications!B5639,"0000")</f>
        <v>0723</v>
      </c>
      <c r="C5639" s="10">
        <v>44994</v>
      </c>
      <c r="D5639" t="s">
        <v>23</v>
      </c>
      <c r="E5639" s="5" t="str">
        <f>LEFT(Applications!E5639,6)</f>
        <v>205123</v>
      </c>
      <c r="F5639">
        <v>616</v>
      </c>
      <c r="G5639" t="s">
        <v>14</v>
      </c>
      <c r="H5639" t="str" cm="1">
        <f t="array" ref="H5639">_xlfn.IFS(OR(Applications!H5639=FALSE,Applications!H5639=0,LEFT(Applications!H5639,1)="N"),"No",OR(Applications!H5639=TRUE,Applications!H5639=1,LEFT(Applications!H5639,1)="Y"),"Yes")</f>
        <v>Yes</v>
      </c>
      <c r="I5639" t="str">
        <f>PROPER(Applications!I5639)</f>
        <v>Approved</v>
      </c>
      <c r="J5639" s="5">
        <v>3107.4</v>
      </c>
      <c r="K5639" s="12">
        <v>5179</v>
      </c>
      <c r="L5639">
        <v>5</v>
      </c>
      <c r="M5639" t="s">
        <v>17</v>
      </c>
    </row>
    <row r="5640" spans="1:13" x14ac:dyDescent="0.2">
      <c r="A5640" t="str">
        <f>TEXT(Applications!A5640,"00000")</f>
        <v>7013469</v>
      </c>
      <c r="B5640" t="str">
        <f>TEXT(Applications!B5640,"0000")</f>
        <v>1474</v>
      </c>
      <c r="C5640" s="10">
        <v>45266</v>
      </c>
      <c r="D5640" t="s">
        <v>19</v>
      </c>
      <c r="E5640" s="5" t="str">
        <f>LEFT(Applications!E5640,6)</f>
        <v>85098</v>
      </c>
      <c r="F5640">
        <v>350</v>
      </c>
      <c r="G5640" t="s">
        <v>26</v>
      </c>
      <c r="H5640" t="str" cm="1">
        <f t="array" ref="H5640">_xlfn.IFS(OR(Applications!H5640=FALSE,Applications!H5640=0,LEFT(Applications!H5640,1)="N"),"No",OR(Applications!H5640=TRUE,Applications!H5640=1,LEFT(Applications!H5640,1)="Y"),"Yes")</f>
        <v>Yes</v>
      </c>
      <c r="I5640" t="str">
        <f>PROPER(Applications!I5640)</f>
        <v>Approved</v>
      </c>
      <c r="J5640" s="5">
        <v>3555.24</v>
      </c>
      <c r="K5640" s="12">
        <v>4558</v>
      </c>
      <c r="L5640">
        <v>5</v>
      </c>
    </row>
    <row r="5641" spans="1:13" x14ac:dyDescent="0.2">
      <c r="A5641" t="str">
        <f>TEXT(Applications!A5641,"00000")</f>
        <v>7016299</v>
      </c>
      <c r="B5641" t="str">
        <f>TEXT(Applications!B5641,"0000")</f>
        <v>0385</v>
      </c>
      <c r="C5641" s="10">
        <v>44811</v>
      </c>
      <c r="D5641" t="s">
        <v>37</v>
      </c>
      <c r="E5641" s="5" t="str">
        <f>LEFT(Applications!E5641,6)</f>
        <v>126218</v>
      </c>
      <c r="F5641">
        <v>793</v>
      </c>
      <c r="G5641" t="s">
        <v>14</v>
      </c>
      <c r="H5641" t="str" cm="1">
        <f t="array" ref="H5641">_xlfn.IFS(OR(Applications!H5641=FALSE,Applications!H5641=0,LEFT(Applications!H5641,1)="N"),"No",OR(Applications!H5641=TRUE,Applications!H5641=1,LEFT(Applications!H5641,1)="Y"),"Yes")</f>
        <v>Yes</v>
      </c>
      <c r="I5641" t="str">
        <f>PROPER(Applications!I5641)</f>
        <v>Approved</v>
      </c>
      <c r="J5641" s="5">
        <v>3042.6</v>
      </c>
      <c r="K5641" s="12">
        <v>5071</v>
      </c>
      <c r="L5641">
        <v>2</v>
      </c>
      <c r="M5641" t="s">
        <v>25</v>
      </c>
    </row>
    <row r="5642" spans="1:13" x14ac:dyDescent="0.2">
      <c r="A5642" t="str">
        <f>TEXT(Applications!A5642,"00000")</f>
        <v>7016563</v>
      </c>
      <c r="B5642" t="str">
        <f>TEXT(Applications!B5642,"0000")</f>
        <v>0461</v>
      </c>
      <c r="C5642" s="10">
        <v>45605</v>
      </c>
      <c r="D5642" t="s">
        <v>19</v>
      </c>
      <c r="E5642" s="5" t="str">
        <f>LEFT(Applications!E5642,6)</f>
        <v>80565</v>
      </c>
      <c r="F5642">
        <v>806</v>
      </c>
      <c r="G5642" t="s">
        <v>14</v>
      </c>
      <c r="H5642" t="str" cm="1">
        <f t="array" ref="H5642">_xlfn.IFS(OR(Applications!H5642=FALSE,Applications!H5642=0,LEFT(Applications!H5642,1)="N"),"No",OR(Applications!H5642=TRUE,Applications!H5642=1,LEFT(Applications!H5642,1)="Y"),"Yes")</f>
        <v>Yes</v>
      </c>
      <c r="I5642" t="str">
        <f>PROPER(Applications!I5642)</f>
        <v>Withdrawn</v>
      </c>
      <c r="J5642" s="5">
        <v>1199.4000000000001</v>
      </c>
      <c r="K5642" s="12">
        <v>1999</v>
      </c>
      <c r="L5642">
        <v>5</v>
      </c>
    </row>
    <row r="5643" spans="1:13" x14ac:dyDescent="0.2">
      <c r="A5643" t="str">
        <f>TEXT(Applications!A5643,"00000")</f>
        <v>7017180</v>
      </c>
      <c r="B5643" t="str">
        <f>TEXT(Applications!B5643,"0000")</f>
        <v>0826</v>
      </c>
      <c r="C5643" s="10">
        <v>44736</v>
      </c>
      <c r="D5643" t="s">
        <v>32</v>
      </c>
      <c r="E5643" s="5" t="str">
        <f>LEFT(Applications!E5643,6)</f>
        <v>214729</v>
      </c>
      <c r="F5643">
        <v>689</v>
      </c>
      <c r="G5643" t="s">
        <v>14</v>
      </c>
      <c r="H5643" t="str" cm="1">
        <f t="array" ref="H5643">_xlfn.IFS(OR(Applications!H5643=FALSE,Applications!H5643=0,LEFT(Applications!H5643,1)="N"),"No",OR(Applications!H5643=TRUE,Applications!H5643=1,LEFT(Applications!H5643,1)="Y"),"Yes")</f>
        <v>Yes</v>
      </c>
      <c r="I5643" t="str">
        <f>PROPER(Applications!I5643)</f>
        <v>Approved</v>
      </c>
      <c r="J5643" s="5">
        <v>2954.82</v>
      </c>
      <c r="K5643" s="12">
        <v>0</v>
      </c>
      <c r="L5643">
        <v>3</v>
      </c>
      <c r="M5643" t="s">
        <v>38</v>
      </c>
    </row>
    <row r="5644" spans="1:13" x14ac:dyDescent="0.2">
      <c r="A5644" t="str">
        <f>TEXT(Applications!A5644,"00000")</f>
        <v>7018118</v>
      </c>
      <c r="B5644" t="str">
        <f>TEXT(Applications!B5644,"0000")</f>
        <v>1394</v>
      </c>
      <c r="C5644" s="10">
        <v>44222</v>
      </c>
      <c r="D5644" t="s">
        <v>19</v>
      </c>
      <c r="E5644" s="5" t="str">
        <f>LEFT(Applications!E5644,6)</f>
        <v>87760</v>
      </c>
      <c r="G5644" t="s">
        <v>26</v>
      </c>
      <c r="H5644" t="str" cm="1">
        <f t="array" ref="H5644">_xlfn.IFS(OR(Applications!H5644=FALSE,Applications!H5644=0,LEFT(Applications!H5644,1)="N"),"No",OR(Applications!H5644=TRUE,Applications!H5644=1,LEFT(Applications!H5644,1)="Y"),"Yes")</f>
        <v>No</v>
      </c>
      <c r="I5644" t="str">
        <f>PROPER(Applications!I5644)</f>
        <v>Under Review</v>
      </c>
      <c r="J5644" s="5">
        <v>1347.36</v>
      </c>
      <c r="K5644" s="12">
        <v>1604</v>
      </c>
      <c r="L5644">
        <v>2</v>
      </c>
      <c r="M5644" t="s">
        <v>25</v>
      </c>
    </row>
    <row r="5645" spans="1:13" x14ac:dyDescent="0.2">
      <c r="A5645" t="str">
        <f>TEXT(Applications!A5645,"00000")</f>
        <v>7020297</v>
      </c>
      <c r="B5645" t="str">
        <f>TEXT(Applications!B5645,"0000")</f>
        <v>1598</v>
      </c>
      <c r="C5645" s="10">
        <v>44777</v>
      </c>
      <c r="D5645" t="s">
        <v>23</v>
      </c>
      <c r="E5645" s="5" t="str">
        <f>LEFT(Applications!E5645,6)</f>
        <v>148775</v>
      </c>
      <c r="F5645">
        <v>480</v>
      </c>
      <c r="G5645" t="s">
        <v>14</v>
      </c>
      <c r="H5645" t="str" cm="1">
        <f t="array" ref="H5645">_xlfn.IFS(OR(Applications!H5645=FALSE,Applications!H5645=0,LEFT(Applications!H5645,1)="N"),"No",OR(Applications!H5645=TRUE,Applications!H5645=1,LEFT(Applications!H5645,1)="Y"),"Yes")</f>
        <v>Yes</v>
      </c>
      <c r="I5645" t="str">
        <f>PROPER(Applications!I5645)</f>
        <v>Approved</v>
      </c>
      <c r="J5645" s="5">
        <v>1951.8</v>
      </c>
      <c r="K5645" s="12">
        <v>3253</v>
      </c>
      <c r="L5645">
        <v>1</v>
      </c>
      <c r="M5645" t="s">
        <v>47</v>
      </c>
    </row>
    <row r="5646" spans="1:13" x14ac:dyDescent="0.2">
      <c r="A5646" t="str">
        <f>TEXT(Applications!A5646,"00000")</f>
        <v>7026785</v>
      </c>
      <c r="B5646" t="str">
        <f>TEXT(Applications!B5646,"0000")</f>
        <v>0557</v>
      </c>
      <c r="C5646" s="10">
        <v>45631</v>
      </c>
      <c r="D5646" t="s">
        <v>29</v>
      </c>
      <c r="E5646" s="5" t="str">
        <f>LEFT(Applications!E5646,6)</f>
        <v>39503</v>
      </c>
      <c r="G5646" t="s">
        <v>14</v>
      </c>
      <c r="H5646" t="str" cm="1">
        <f t="array" ref="H5646">_xlfn.IFS(OR(Applications!H5646=FALSE,Applications!H5646=0,LEFT(Applications!H5646,1)="N"),"No",OR(Applications!H5646=TRUE,Applications!H5646=1,LEFT(Applications!H5646,1)="Y"),"Yes")</f>
        <v>Yes</v>
      </c>
      <c r="I5646" t="str">
        <f>PROPER(Applications!I5646)</f>
        <v>Approved</v>
      </c>
      <c r="J5646" s="5">
        <v>2987.88</v>
      </c>
      <c r="K5646" s="12">
        <v>3557</v>
      </c>
      <c r="L5646">
        <v>1</v>
      </c>
      <c r="M5646" t="s">
        <v>25</v>
      </c>
    </row>
    <row r="5647" spans="1:13" x14ac:dyDescent="0.2">
      <c r="A5647" t="str">
        <f>TEXT(Applications!A5647,"00000")</f>
        <v>7027429</v>
      </c>
      <c r="B5647" t="str">
        <f>TEXT(Applications!B5647,"0000")</f>
        <v>0200</v>
      </c>
      <c r="C5647" s="10">
        <v>43867</v>
      </c>
      <c r="D5647" t="s">
        <v>32</v>
      </c>
      <c r="E5647" s="5" t="str">
        <f>LEFT(Applications!E5647,6)</f>
        <v>155763</v>
      </c>
      <c r="G5647" t="s">
        <v>14</v>
      </c>
      <c r="H5647" t="str" cm="1">
        <f t="array" ref="H5647">_xlfn.IFS(OR(Applications!H5647=FALSE,Applications!H5647=0,LEFT(Applications!H5647,1)="N"),"No",OR(Applications!H5647=TRUE,Applications!H5647=1,LEFT(Applications!H5647,1)="Y"),"Yes")</f>
        <v>No</v>
      </c>
      <c r="I5647" t="str">
        <f>PROPER(Applications!I5647)</f>
        <v>Approved</v>
      </c>
      <c r="J5647" s="5">
        <v>2342.7600000000002</v>
      </c>
      <c r="K5647" s="12">
        <v>2789</v>
      </c>
      <c r="L5647">
        <v>1</v>
      </c>
      <c r="M5647" t="s">
        <v>38</v>
      </c>
    </row>
    <row r="5648" spans="1:13" x14ac:dyDescent="0.2">
      <c r="A5648" t="str">
        <f>TEXT(Applications!A5648,"00000")</f>
        <v>7027527</v>
      </c>
      <c r="B5648" t="str">
        <f>TEXT(Applications!B5648,"0000")</f>
        <v>1451</v>
      </c>
      <c r="C5648" s="10">
        <v>44876</v>
      </c>
      <c r="D5648" t="s">
        <v>13</v>
      </c>
      <c r="E5648" s="5" t="str">
        <f>LEFT(Applications!E5648,6)</f>
        <v>111005</v>
      </c>
      <c r="F5648">
        <v>761</v>
      </c>
      <c r="G5648" t="s">
        <v>14</v>
      </c>
      <c r="H5648" t="str" cm="1">
        <f t="array" ref="H5648">_xlfn.IFS(OR(Applications!H5648=FALSE,Applications!H5648=0,LEFT(Applications!H5648,1)="N"),"No",OR(Applications!H5648=TRUE,Applications!H5648=1,LEFT(Applications!H5648,1)="Y"),"Yes")</f>
        <v>Yes</v>
      </c>
      <c r="I5648" t="str">
        <f>PROPER(Applications!I5648)</f>
        <v>Under Review</v>
      </c>
      <c r="J5648" s="5">
        <v>2750.22</v>
      </c>
      <c r="K5648" s="12">
        <v>4167</v>
      </c>
      <c r="L5648">
        <v>4</v>
      </c>
      <c r="M5648" t="s">
        <v>25</v>
      </c>
    </row>
    <row r="5649" spans="1:13" x14ac:dyDescent="0.2">
      <c r="A5649" t="str">
        <f>TEXT(Applications!A5649,"00000")</f>
        <v>7029670</v>
      </c>
      <c r="B5649" t="str">
        <f>TEXT(Applications!B5649,"0000")</f>
        <v>0938</v>
      </c>
      <c r="C5649" s="10">
        <v>44685</v>
      </c>
      <c r="D5649" t="s">
        <v>32</v>
      </c>
      <c r="E5649" s="5" t="str">
        <f>LEFT(Applications!E5649,6)</f>
        <v>112653</v>
      </c>
      <c r="F5649">
        <v>833</v>
      </c>
      <c r="G5649" t="s">
        <v>14</v>
      </c>
      <c r="H5649" t="str" cm="1">
        <f t="array" ref="H5649">_xlfn.IFS(OR(Applications!H5649=FALSE,Applications!H5649=0,LEFT(Applications!H5649,1)="N"),"No",OR(Applications!H5649=TRUE,Applications!H5649=1,LEFT(Applications!H5649,1)="Y"),"Yes")</f>
        <v>Yes</v>
      </c>
      <c r="I5649" t="str">
        <f>PROPER(Applications!I5649)</f>
        <v>Approved</v>
      </c>
      <c r="J5649" s="5">
        <v>4687.2</v>
      </c>
      <c r="K5649" s="12">
        <v>5580</v>
      </c>
      <c r="L5649">
        <v>4</v>
      </c>
      <c r="M5649" t="s">
        <v>31</v>
      </c>
    </row>
    <row r="5650" spans="1:13" x14ac:dyDescent="0.2">
      <c r="A5650" t="str">
        <f>TEXT(Applications!A5650,"00000")</f>
        <v>7030974</v>
      </c>
      <c r="B5650" t="str">
        <f>TEXT(Applications!B5650,"0000")</f>
        <v>0930</v>
      </c>
      <c r="C5650" s="10" t="s">
        <v>576</v>
      </c>
      <c r="D5650" t="s">
        <v>32</v>
      </c>
      <c r="E5650" s="5" t="str">
        <f>LEFT(Applications!E5650,6)</f>
        <v>183362</v>
      </c>
      <c r="G5650" t="s">
        <v>14</v>
      </c>
      <c r="H5650" t="str" cm="1">
        <f t="array" ref="H5650">_xlfn.IFS(OR(Applications!H5650=FALSE,Applications!H5650=0,LEFT(Applications!H5650,1)="N"),"No",OR(Applications!H5650=TRUE,Applications!H5650=1,LEFT(Applications!H5650,1)="Y"),"Yes")</f>
        <v>Yes</v>
      </c>
      <c r="I5650" t="str">
        <f>PROPER(Applications!I5650)</f>
        <v>Approved</v>
      </c>
      <c r="J5650" s="5">
        <v>1896.96</v>
      </c>
      <c r="K5650" s="12">
        <v>2432</v>
      </c>
      <c r="L5650">
        <v>1</v>
      </c>
      <c r="M5650" t="s">
        <v>17</v>
      </c>
    </row>
    <row r="5651" spans="1:13" x14ac:dyDescent="0.2">
      <c r="A5651" t="str">
        <f>TEXT(Applications!A5651,"00000")</f>
        <v>7032007</v>
      </c>
      <c r="B5651" t="str">
        <f>TEXT(Applications!B5651,"0000")</f>
        <v>1380</v>
      </c>
      <c r="C5651" s="10">
        <v>45311</v>
      </c>
      <c r="D5651" t="s">
        <v>13</v>
      </c>
      <c r="E5651" s="5" t="str">
        <f>LEFT(Applications!E5651,6)</f>
        <v>77949</v>
      </c>
      <c r="F5651">
        <v>760</v>
      </c>
      <c r="G5651" t="s">
        <v>14</v>
      </c>
      <c r="H5651" t="str" cm="1">
        <f t="array" ref="H5651">_xlfn.IFS(OR(Applications!H5651=FALSE,Applications!H5651=0,LEFT(Applications!H5651,1)="N"),"No",OR(Applications!H5651=TRUE,Applications!H5651=1,LEFT(Applications!H5651,1)="Y"),"Yes")</f>
        <v>Yes</v>
      </c>
      <c r="I5651" t="str">
        <f>PROPER(Applications!I5651)</f>
        <v>Approved</v>
      </c>
      <c r="J5651" s="5">
        <v>6508.32</v>
      </c>
      <c r="K5651" s="12">
        <v>8344</v>
      </c>
      <c r="L5651">
        <v>3</v>
      </c>
      <c r="M5651" t="s">
        <v>35</v>
      </c>
    </row>
    <row r="5652" spans="1:13" x14ac:dyDescent="0.2">
      <c r="A5652" t="str">
        <f>TEXT(Applications!A5652,"00000")</f>
        <v>7032695</v>
      </c>
      <c r="B5652" t="str">
        <f>TEXT(Applications!B5652,"0000")</f>
        <v>0094</v>
      </c>
      <c r="C5652" s="10">
        <v>44980</v>
      </c>
      <c r="D5652" t="s">
        <v>37</v>
      </c>
      <c r="E5652" s="5" t="str">
        <f>LEFT(Applications!E5652,6)</f>
        <v>47056</v>
      </c>
      <c r="F5652">
        <v>497</v>
      </c>
      <c r="G5652" t="s">
        <v>14</v>
      </c>
      <c r="H5652" t="str" cm="1">
        <f t="array" ref="H5652">_xlfn.IFS(OR(Applications!H5652=FALSE,Applications!H5652=0,LEFT(Applications!H5652,1)="N"),"No",OR(Applications!H5652=TRUE,Applications!H5652=1,LEFT(Applications!H5652,1)="Y"),"Yes")</f>
        <v>Yes</v>
      </c>
      <c r="I5652" t="str">
        <f>PROPER(Applications!I5652)</f>
        <v>Denied</v>
      </c>
      <c r="J5652" s="5">
        <v>3929.28</v>
      </c>
      <c r="K5652" s="12">
        <v>4093</v>
      </c>
      <c r="L5652">
        <v>1</v>
      </c>
      <c r="M5652" t="s">
        <v>21</v>
      </c>
    </row>
    <row r="5653" spans="1:13" x14ac:dyDescent="0.2">
      <c r="A5653" t="str">
        <f>TEXT(Applications!A5653,"00000")</f>
        <v>7032902</v>
      </c>
      <c r="B5653" t="str">
        <f>TEXT(Applications!B5653,"0000")</f>
        <v>0103</v>
      </c>
      <c r="C5653" s="10">
        <v>44564</v>
      </c>
      <c r="D5653" t="s">
        <v>37</v>
      </c>
      <c r="E5653" s="5" t="str">
        <f>LEFT(Applications!E5653,6)</f>
        <v>164979</v>
      </c>
      <c r="F5653">
        <v>616</v>
      </c>
      <c r="G5653" t="s">
        <v>14</v>
      </c>
      <c r="H5653" t="str" cm="1">
        <f t="array" ref="H5653">_xlfn.IFS(OR(Applications!H5653=FALSE,Applications!H5653=0,LEFT(Applications!H5653,1)="N"),"No",OR(Applications!H5653=TRUE,Applications!H5653=1,LEFT(Applications!H5653,1)="Y"),"Yes")</f>
        <v>No</v>
      </c>
      <c r="I5653" t="str">
        <f>PROPER(Applications!I5653)</f>
        <v>Denied</v>
      </c>
      <c r="J5653" s="5">
        <v>4504.32</v>
      </c>
      <c r="K5653" s="12">
        <v>4692</v>
      </c>
      <c r="L5653">
        <v>5</v>
      </c>
      <c r="M5653" t="s">
        <v>21</v>
      </c>
    </row>
    <row r="5654" spans="1:13" x14ac:dyDescent="0.2">
      <c r="A5654" t="str">
        <f>TEXT(Applications!A5654,"00000")</f>
        <v>7034212</v>
      </c>
      <c r="B5654" t="str">
        <f>TEXT(Applications!B5654,"0000")</f>
        <v>1620</v>
      </c>
      <c r="C5654" s="10">
        <v>44013</v>
      </c>
      <c r="D5654" t="s">
        <v>13</v>
      </c>
      <c r="E5654" s="5" t="str">
        <f>LEFT(Applications!E5654,6)</f>
        <v>153861</v>
      </c>
      <c r="F5654">
        <v>677</v>
      </c>
      <c r="G5654" t="s">
        <v>14</v>
      </c>
      <c r="H5654" t="str" cm="1">
        <f t="array" ref="H5654">_xlfn.IFS(OR(Applications!H5654=FALSE,Applications!H5654=0,LEFT(Applications!H5654,1)="N"),"No",OR(Applications!H5654=TRUE,Applications!H5654=1,LEFT(Applications!H5654,1)="Y"),"Yes")</f>
        <v>No</v>
      </c>
      <c r="I5654" t="str">
        <f>PROPER(Applications!I5654)</f>
        <v>Approved</v>
      </c>
      <c r="J5654" s="5">
        <v>3810.3</v>
      </c>
      <c r="K5654" s="12">
        <v>4885</v>
      </c>
      <c r="L5654">
        <v>4</v>
      </c>
      <c r="M5654" t="s">
        <v>35</v>
      </c>
    </row>
    <row r="5655" spans="1:13" x14ac:dyDescent="0.2">
      <c r="A5655" t="str">
        <f>TEXT(Applications!A5655,"00000")</f>
        <v>7034875</v>
      </c>
      <c r="B5655" t="str">
        <f>TEXT(Applications!B5655,"0000")</f>
        <v>1127</v>
      </c>
      <c r="C5655" s="10">
        <v>45391</v>
      </c>
      <c r="D5655" t="s">
        <v>32</v>
      </c>
      <c r="E5655" s="5" t="str">
        <f>LEFT(Applications!E5655,6)</f>
        <v>203451</v>
      </c>
      <c r="F5655" t="s">
        <v>38</v>
      </c>
      <c r="G5655" t="s">
        <v>26</v>
      </c>
      <c r="H5655" t="str" cm="1">
        <f t="array" ref="H5655">_xlfn.IFS(OR(Applications!H5655=FALSE,Applications!H5655=0,LEFT(Applications!H5655,1)="N"),"No",OR(Applications!H5655=TRUE,Applications!H5655=1,LEFT(Applications!H5655,1)="Y"),"Yes")</f>
        <v>Yes</v>
      </c>
      <c r="I5655" t="str">
        <f>PROPER(Applications!I5655)</f>
        <v>Denied</v>
      </c>
      <c r="J5655" s="5">
        <v>2723.76</v>
      </c>
      <c r="K5655" s="12">
        <v>3492</v>
      </c>
      <c r="L5655">
        <v>5</v>
      </c>
      <c r="M5655" t="s">
        <v>47</v>
      </c>
    </row>
    <row r="5656" spans="1:13" x14ac:dyDescent="0.2">
      <c r="A5656" t="str">
        <f>TEXT(Applications!A5656,"00000")</f>
        <v>7036198</v>
      </c>
      <c r="B5656" t="str">
        <f>TEXT(Applications!B5656,"0000")</f>
        <v>0396</v>
      </c>
      <c r="C5656" s="10">
        <v>45114</v>
      </c>
      <c r="D5656" t="s">
        <v>19</v>
      </c>
      <c r="E5656" s="5" t="str">
        <f>LEFT(Applications!E5656,6)</f>
        <v>58770</v>
      </c>
      <c r="F5656">
        <v>843</v>
      </c>
      <c r="G5656" t="s">
        <v>26</v>
      </c>
      <c r="H5656" t="str" cm="1">
        <f t="array" ref="H5656">_xlfn.IFS(OR(Applications!H5656=FALSE,Applications!H5656=0,LEFT(Applications!H5656,1)="N"),"No",OR(Applications!H5656=TRUE,Applications!H5656=1,LEFT(Applications!H5656,1)="Y"),"Yes")</f>
        <v>No</v>
      </c>
      <c r="I5656" t="str">
        <f>PROPER(Applications!I5656)</f>
        <v>Approved</v>
      </c>
      <c r="J5656" s="5">
        <v>2845.26</v>
      </c>
      <c r="K5656" s="12">
        <v>4311</v>
      </c>
      <c r="L5656">
        <v>1</v>
      </c>
      <c r="M5656" t="s">
        <v>31</v>
      </c>
    </row>
    <row r="5657" spans="1:13" x14ac:dyDescent="0.2">
      <c r="A5657" t="str">
        <f>TEXT(Applications!A5657,"00000")</f>
        <v>7036677</v>
      </c>
      <c r="B5657" t="str">
        <f>TEXT(Applications!B5657,"0000")</f>
        <v>0967</v>
      </c>
      <c r="C5657" s="10">
        <v>44935</v>
      </c>
      <c r="D5657" t="s">
        <v>13</v>
      </c>
      <c r="E5657" s="5" t="str">
        <f>LEFT(Applications!E5657,6)</f>
        <v>236324</v>
      </c>
      <c r="F5657">
        <v>381</v>
      </c>
      <c r="G5657" t="s">
        <v>26</v>
      </c>
      <c r="H5657" t="str" cm="1">
        <f t="array" ref="H5657">_xlfn.IFS(OR(Applications!H5657=FALSE,Applications!H5657=0,LEFT(Applications!H5657,1)="N"),"No",OR(Applications!H5657=TRUE,Applications!H5657=1,LEFT(Applications!H5657,1)="Y"),"Yes")</f>
        <v>No</v>
      </c>
      <c r="I5657" t="str">
        <f>PROPER(Applications!I5657)</f>
        <v>Approved</v>
      </c>
      <c r="J5657" s="5">
        <v>1220.3399999999999</v>
      </c>
      <c r="K5657" s="12">
        <v>1849</v>
      </c>
      <c r="L5657">
        <v>5</v>
      </c>
      <c r="M5657" t="s">
        <v>41</v>
      </c>
    </row>
    <row r="5658" spans="1:13" x14ac:dyDescent="0.2">
      <c r="A5658" t="str">
        <f>TEXT(Applications!A5658,"00000")</f>
        <v>7036929</v>
      </c>
      <c r="B5658" t="str">
        <f>TEXT(Applications!B5658,"0000")</f>
        <v>0119</v>
      </c>
      <c r="C5658" s="10">
        <v>45298</v>
      </c>
      <c r="D5658" t="s">
        <v>29</v>
      </c>
      <c r="E5658" s="5" t="str">
        <f>LEFT(Applications!E5658,6)</f>
        <v>80330</v>
      </c>
      <c r="F5658">
        <v>776</v>
      </c>
      <c r="G5658" t="s">
        <v>14</v>
      </c>
      <c r="H5658" t="str" cm="1">
        <f t="array" ref="H5658">_xlfn.IFS(OR(Applications!H5658=FALSE,Applications!H5658=0,LEFT(Applications!H5658,1)="N"),"No",OR(Applications!H5658=TRUE,Applications!H5658=1,LEFT(Applications!H5658,1)="Y"),"Yes")</f>
        <v>No</v>
      </c>
      <c r="I5658" t="str">
        <f>PROPER(Applications!I5658)</f>
        <v>Denied</v>
      </c>
      <c r="J5658" s="5">
        <v>4598.3999999999996</v>
      </c>
      <c r="K5658" s="12">
        <v>4790</v>
      </c>
      <c r="L5658">
        <v>3</v>
      </c>
      <c r="M5658" t="s">
        <v>36</v>
      </c>
    </row>
    <row r="5659" spans="1:13" x14ac:dyDescent="0.2">
      <c r="A5659" t="str">
        <f>TEXT(Applications!A5659,"00000")</f>
        <v>7040103</v>
      </c>
      <c r="B5659" t="str">
        <f>TEXT(Applications!B5659,"0000")</f>
        <v>1283</v>
      </c>
      <c r="C5659" s="10">
        <v>45241</v>
      </c>
      <c r="D5659" t="s">
        <v>29</v>
      </c>
      <c r="E5659" s="5" t="str">
        <f>LEFT(Applications!E5659,6)</f>
        <v>151801</v>
      </c>
      <c r="F5659">
        <v>819</v>
      </c>
      <c r="G5659" t="s">
        <v>14</v>
      </c>
      <c r="H5659" t="str" cm="1">
        <f t="array" ref="H5659">_xlfn.IFS(OR(Applications!H5659=FALSE,Applications!H5659=0,LEFT(Applications!H5659,1)="N"),"No",OR(Applications!H5659=TRUE,Applications!H5659=1,LEFT(Applications!H5659,1)="Y"),"Yes")</f>
        <v>Yes</v>
      </c>
      <c r="I5659" t="str">
        <f>PROPER(Applications!I5659)</f>
        <v>Approved</v>
      </c>
      <c r="J5659" s="5">
        <v>6365.4</v>
      </c>
      <c r="K5659" s="12">
        <v>10609</v>
      </c>
      <c r="L5659">
        <v>2</v>
      </c>
      <c r="M5659" t="s">
        <v>34</v>
      </c>
    </row>
    <row r="5660" spans="1:13" x14ac:dyDescent="0.2">
      <c r="A5660" t="str">
        <f>TEXT(Applications!A5660,"00000")</f>
        <v>7041347</v>
      </c>
      <c r="B5660" t="str">
        <f>TEXT(Applications!B5660,"0000")</f>
        <v>1178</v>
      </c>
      <c r="C5660" s="10">
        <v>44083</v>
      </c>
      <c r="D5660" t="s">
        <v>13</v>
      </c>
      <c r="E5660" s="5" t="str">
        <f>LEFT(Applications!E5660,6)</f>
        <v>121208</v>
      </c>
      <c r="F5660">
        <v>709</v>
      </c>
      <c r="G5660" t="s">
        <v>14</v>
      </c>
      <c r="H5660" t="str" cm="1">
        <f t="array" ref="H5660">_xlfn.IFS(OR(Applications!H5660=FALSE,Applications!H5660=0,LEFT(Applications!H5660,1)="N"),"No",OR(Applications!H5660=TRUE,Applications!H5660=1,LEFT(Applications!H5660,1)="Y"),"Yes")</f>
        <v>No</v>
      </c>
      <c r="I5660" t="str">
        <f>PROPER(Applications!I5660)</f>
        <v>Approved</v>
      </c>
      <c r="J5660" s="5">
        <v>2100.54</v>
      </c>
      <c r="K5660" s="12">
        <v>2693</v>
      </c>
      <c r="L5660">
        <v>2</v>
      </c>
      <c r="M5660" t="s">
        <v>34</v>
      </c>
    </row>
    <row r="5661" spans="1:13" x14ac:dyDescent="0.2">
      <c r="A5661" t="str">
        <f>TEXT(Applications!A5661,"00000")</f>
        <v>7041972</v>
      </c>
      <c r="B5661" t="str">
        <f>TEXT(Applications!B5661,"0000")</f>
        <v>0380</v>
      </c>
      <c r="C5661" s="10" t="s">
        <v>50</v>
      </c>
      <c r="D5661" t="s">
        <v>23</v>
      </c>
      <c r="E5661" s="5" t="str">
        <f>LEFT(Applications!E5661,6)</f>
        <v>138673</v>
      </c>
      <c r="F5661">
        <v>689</v>
      </c>
      <c r="G5661" t="s">
        <v>14</v>
      </c>
      <c r="H5661" t="str" cm="1">
        <f t="array" ref="H5661">_xlfn.IFS(OR(Applications!H5661=FALSE,Applications!H5661=0,LEFT(Applications!H5661,1)="N"),"No",OR(Applications!H5661=TRUE,Applications!H5661=1,LEFT(Applications!H5661,1)="Y"),"Yes")</f>
        <v>No</v>
      </c>
      <c r="I5661" t="str">
        <f>PROPER(Applications!I5661)</f>
        <v>Approved</v>
      </c>
      <c r="J5661" s="5">
        <v>5001.6000000000004</v>
      </c>
      <c r="K5661" s="12">
        <v>5210</v>
      </c>
      <c r="L5661">
        <v>2</v>
      </c>
    </row>
    <row r="5662" spans="1:13" x14ac:dyDescent="0.2">
      <c r="A5662" t="str">
        <f>TEXT(Applications!A5662,"00000")</f>
        <v>7042009</v>
      </c>
      <c r="B5662" t="str">
        <f>TEXT(Applications!B5662,"0000")</f>
        <v>0451</v>
      </c>
      <c r="C5662" s="10">
        <v>44925</v>
      </c>
      <c r="D5662" t="s">
        <v>19</v>
      </c>
      <c r="E5662" s="5" t="str">
        <f>LEFT(Applications!E5662,6)</f>
        <v>100998</v>
      </c>
      <c r="G5662" t="s">
        <v>14</v>
      </c>
      <c r="H5662" t="str" cm="1">
        <f t="array" ref="H5662">_xlfn.IFS(OR(Applications!H5662=FALSE,Applications!H5662=0,LEFT(Applications!H5662,1)="N"),"No",OR(Applications!H5662=TRUE,Applications!H5662=1,LEFT(Applications!H5662,1)="Y"),"Yes")</f>
        <v>No</v>
      </c>
      <c r="I5662" t="str">
        <f>PROPER(Applications!I5662)</f>
        <v>Denied</v>
      </c>
      <c r="J5662" s="5">
        <v>4252.5600000000004</v>
      </c>
      <c r="K5662" s="12">
        <v>5452</v>
      </c>
      <c r="L5662">
        <v>1</v>
      </c>
      <c r="M5662" t="s">
        <v>35</v>
      </c>
    </row>
    <row r="5663" spans="1:13" x14ac:dyDescent="0.2">
      <c r="A5663" t="str">
        <f>TEXT(Applications!A5663,"00000")</f>
        <v>7043931</v>
      </c>
      <c r="B5663" t="str">
        <f>TEXT(Applications!B5663,"0000")</f>
        <v>0642</v>
      </c>
      <c r="C5663" s="10">
        <v>44659</v>
      </c>
      <c r="D5663" t="s">
        <v>19</v>
      </c>
      <c r="E5663" s="5" t="str">
        <f>LEFT(Applications!E5663,6)</f>
        <v>72816</v>
      </c>
      <c r="F5663">
        <v>759</v>
      </c>
      <c r="G5663" t="s">
        <v>14</v>
      </c>
      <c r="H5663" t="str" cm="1">
        <f t="array" ref="H5663">_xlfn.IFS(OR(Applications!H5663=FALSE,Applications!H5663=0,LEFT(Applications!H5663,1)="N"),"No",OR(Applications!H5663=TRUE,Applications!H5663=1,LEFT(Applications!H5663,1)="Y"),"Yes")</f>
        <v>No</v>
      </c>
      <c r="I5663" t="str">
        <f>PROPER(Applications!I5663)</f>
        <v>Approved</v>
      </c>
      <c r="J5663" s="5">
        <v>815.04</v>
      </c>
      <c r="K5663" s="12">
        <v>849</v>
      </c>
      <c r="L5663">
        <v>5</v>
      </c>
    </row>
    <row r="5664" spans="1:13" x14ac:dyDescent="0.2">
      <c r="A5664" t="str">
        <f>TEXT(Applications!A5664,"00000")</f>
        <v>7044851</v>
      </c>
      <c r="B5664" t="str">
        <f>TEXT(Applications!B5664,"0000")</f>
        <v>0483</v>
      </c>
      <c r="C5664" s="10">
        <v>44781</v>
      </c>
      <c r="D5664" t="s">
        <v>13</v>
      </c>
      <c r="E5664" s="5" t="str">
        <f>LEFT(Applications!E5664,6)</f>
        <v>105617</v>
      </c>
      <c r="F5664">
        <v>777</v>
      </c>
      <c r="G5664" t="s">
        <v>14</v>
      </c>
      <c r="H5664" t="str" cm="1">
        <f t="array" ref="H5664">_xlfn.IFS(OR(Applications!H5664=FALSE,Applications!H5664=0,LEFT(Applications!H5664,1)="N"),"No",OR(Applications!H5664=TRUE,Applications!H5664=1,LEFT(Applications!H5664,1)="Y"),"Yes")</f>
        <v>No</v>
      </c>
      <c r="I5664" t="str">
        <f>PROPER(Applications!I5664)</f>
        <v>Approved</v>
      </c>
      <c r="J5664" s="5">
        <v>955.2</v>
      </c>
      <c r="K5664" s="12">
        <v>0</v>
      </c>
      <c r="L5664">
        <v>1</v>
      </c>
      <c r="M5664" t="s">
        <v>17</v>
      </c>
    </row>
    <row r="5665" spans="1:13" x14ac:dyDescent="0.2">
      <c r="A5665" t="str">
        <f>TEXT(Applications!A5665,"00000")</f>
        <v>7047706</v>
      </c>
      <c r="B5665" t="str">
        <f>TEXT(Applications!B5665,"0000")</f>
        <v>0939</v>
      </c>
      <c r="C5665" s="10">
        <v>44192</v>
      </c>
      <c r="D5665" t="s">
        <v>19</v>
      </c>
      <c r="E5665" s="5" t="str">
        <f>LEFT(Applications!E5665,6)</f>
        <v>102662</v>
      </c>
      <c r="F5665">
        <v>633</v>
      </c>
      <c r="G5665" t="s">
        <v>14</v>
      </c>
      <c r="H5665" t="str" cm="1">
        <f t="array" ref="H5665">_xlfn.IFS(OR(Applications!H5665=FALSE,Applications!H5665=0,LEFT(Applications!H5665,1)="N"),"No",OR(Applications!H5665=TRUE,Applications!H5665=1,LEFT(Applications!H5665,1)="Y"),"Yes")</f>
        <v>Yes</v>
      </c>
      <c r="I5665" t="str">
        <f>PROPER(Applications!I5665)</f>
        <v>Approved</v>
      </c>
      <c r="J5665" s="5">
        <v>1440.6</v>
      </c>
      <c r="K5665" s="12">
        <v>2401</v>
      </c>
      <c r="L5665">
        <v>1</v>
      </c>
      <c r="M5665" t="s">
        <v>38</v>
      </c>
    </row>
    <row r="5666" spans="1:13" x14ac:dyDescent="0.2">
      <c r="A5666" t="str">
        <f>TEXT(Applications!A5666,"00000")</f>
        <v>7053249</v>
      </c>
      <c r="B5666" t="str">
        <f>TEXT(Applications!B5666,"0000")</f>
        <v>1506</v>
      </c>
      <c r="C5666" s="10" t="s">
        <v>490</v>
      </c>
      <c r="D5666" t="s">
        <v>27</v>
      </c>
      <c r="E5666" s="5" t="str">
        <f>LEFT(Applications!E5666,6)</f>
        <v>163291</v>
      </c>
      <c r="F5666">
        <v>754</v>
      </c>
      <c r="G5666" t="s">
        <v>14</v>
      </c>
      <c r="H5666" t="str" cm="1">
        <f t="array" ref="H5666">_xlfn.IFS(OR(Applications!H5666=FALSE,Applications!H5666=0,LEFT(Applications!H5666,1)="N"),"No",OR(Applications!H5666=TRUE,Applications!H5666=1,LEFT(Applications!H5666,1)="Y"),"Yes")</f>
        <v>Yes</v>
      </c>
      <c r="I5666" t="str">
        <f>PROPER(Applications!I5666)</f>
        <v>Pending</v>
      </c>
      <c r="J5666" s="5">
        <v>1840.44</v>
      </c>
      <c r="K5666" s="12">
        <v>2191</v>
      </c>
      <c r="L5666">
        <v>2</v>
      </c>
      <c r="M5666" t="s">
        <v>47</v>
      </c>
    </row>
    <row r="5667" spans="1:13" x14ac:dyDescent="0.2">
      <c r="A5667" t="str">
        <f>TEXT(Applications!A5667,"00000")</f>
        <v>7053292</v>
      </c>
      <c r="B5667" t="str">
        <f>TEXT(Applications!B5667,"0000")</f>
        <v>0920</v>
      </c>
      <c r="C5667" s="10" t="s">
        <v>577</v>
      </c>
      <c r="D5667" t="s">
        <v>19</v>
      </c>
      <c r="E5667" s="5" t="str">
        <f>LEFT(Applications!E5667,6)</f>
        <v>2651</v>
      </c>
      <c r="F5667">
        <v>842</v>
      </c>
      <c r="G5667" t="s">
        <v>14</v>
      </c>
      <c r="H5667" t="str" cm="1">
        <f t="array" ref="H5667">_xlfn.IFS(OR(Applications!H5667=FALSE,Applications!H5667=0,LEFT(Applications!H5667,1)="N"),"No",OR(Applications!H5667=TRUE,Applications!H5667=1,LEFT(Applications!H5667,1)="Y"),"Yes")</f>
        <v>Yes</v>
      </c>
      <c r="I5667" t="str">
        <f>PROPER(Applications!I5667)</f>
        <v>Approved</v>
      </c>
      <c r="J5667" s="5">
        <v>3291.84</v>
      </c>
      <c r="K5667" s="12">
        <v>3429</v>
      </c>
      <c r="L5667">
        <v>5</v>
      </c>
      <c r="M5667" t="s">
        <v>34</v>
      </c>
    </row>
    <row r="5668" spans="1:13" x14ac:dyDescent="0.2">
      <c r="A5668" t="str">
        <f>TEXT(Applications!A5668,"00000")</f>
        <v>7053904</v>
      </c>
      <c r="B5668" t="str">
        <f>TEXT(Applications!B5668,"0000")</f>
        <v>0383</v>
      </c>
      <c r="C5668" s="10">
        <v>45240</v>
      </c>
      <c r="D5668" t="s">
        <v>13</v>
      </c>
      <c r="E5668" s="5" t="str">
        <f>LEFT(Applications!E5668,6)</f>
        <v>116569</v>
      </c>
      <c r="F5668">
        <v>787</v>
      </c>
      <c r="G5668" t="s">
        <v>14</v>
      </c>
      <c r="H5668" t="str" cm="1">
        <f t="array" ref="H5668">_xlfn.IFS(OR(Applications!H5668=FALSE,Applications!H5668=0,LEFT(Applications!H5668,1)="N"),"No",OR(Applications!H5668=TRUE,Applications!H5668=1,LEFT(Applications!H5668,1)="Y"),"Yes")</f>
        <v>Yes</v>
      </c>
      <c r="I5668" t="str">
        <f>PROPER(Applications!I5668)</f>
        <v>Approved</v>
      </c>
      <c r="J5668" s="5">
        <v>1956.9</v>
      </c>
      <c r="K5668" s="12">
        <v>2965</v>
      </c>
      <c r="L5668">
        <v>1</v>
      </c>
    </row>
    <row r="5669" spans="1:13" x14ac:dyDescent="0.2">
      <c r="A5669" t="str">
        <f>TEXT(Applications!A5669,"00000")</f>
        <v>7054997</v>
      </c>
      <c r="B5669" t="str">
        <f>TEXT(Applications!B5669,"0000")</f>
        <v>0851</v>
      </c>
      <c r="C5669" s="10">
        <v>44908</v>
      </c>
      <c r="D5669" t="s">
        <v>37</v>
      </c>
      <c r="E5669" s="5" t="str">
        <f>LEFT(Applications!E5669,6)</f>
        <v>150100</v>
      </c>
      <c r="F5669">
        <v>745</v>
      </c>
      <c r="G5669" t="s">
        <v>26</v>
      </c>
      <c r="H5669" t="str" cm="1">
        <f t="array" ref="H5669">_xlfn.IFS(OR(Applications!H5669=FALSE,Applications!H5669=0,LEFT(Applications!H5669,1)="N"),"No",OR(Applications!H5669=TRUE,Applications!H5669=1,LEFT(Applications!H5669,1)="Y"),"Yes")</f>
        <v>Yes</v>
      </c>
      <c r="I5669" t="str">
        <f>PROPER(Applications!I5669)</f>
        <v>Approved</v>
      </c>
      <c r="J5669" s="5">
        <v>1297.56</v>
      </c>
      <c r="K5669" s="12">
        <v>1966</v>
      </c>
      <c r="L5669">
        <v>1</v>
      </c>
      <c r="M5669" t="s">
        <v>28</v>
      </c>
    </row>
    <row r="5670" spans="1:13" x14ac:dyDescent="0.2">
      <c r="A5670" t="str">
        <f>TEXT(Applications!A5670,"00000")</f>
        <v>7055361</v>
      </c>
      <c r="B5670" t="str">
        <f>TEXT(Applications!B5670,"0000")</f>
        <v>0910</v>
      </c>
      <c r="C5670" s="10">
        <v>44776</v>
      </c>
      <c r="D5670" t="s">
        <v>27</v>
      </c>
      <c r="E5670" s="5" t="str">
        <f>LEFT(Applications!E5670,6)</f>
        <v>26701</v>
      </c>
      <c r="F5670">
        <v>804</v>
      </c>
      <c r="G5670" t="s">
        <v>14</v>
      </c>
      <c r="H5670" t="str" cm="1">
        <f t="array" ref="H5670">_xlfn.IFS(OR(Applications!H5670=FALSE,Applications!H5670=0,LEFT(Applications!H5670,1)="N"),"No",OR(Applications!H5670=TRUE,Applications!H5670=1,LEFT(Applications!H5670,1)="Y"),"Yes")</f>
        <v>Yes</v>
      </c>
      <c r="I5670" t="str">
        <f>PROPER(Applications!I5670)</f>
        <v>Denied</v>
      </c>
      <c r="J5670" s="5">
        <v>1614.36</v>
      </c>
      <c r="K5670" s="12">
        <v>2446</v>
      </c>
      <c r="L5670">
        <v>5</v>
      </c>
    </row>
    <row r="5671" spans="1:13" x14ac:dyDescent="0.2">
      <c r="A5671" t="str">
        <f>TEXT(Applications!A5671,"00000")</f>
        <v>7055599</v>
      </c>
      <c r="B5671" t="str">
        <f>TEXT(Applications!B5671,"0000")</f>
        <v>0377</v>
      </c>
      <c r="C5671" s="10" t="s">
        <v>57</v>
      </c>
      <c r="D5671" t="s">
        <v>19</v>
      </c>
      <c r="E5671" s="5" t="str">
        <f>LEFT(Applications!E5671,6)</f>
        <v>244950</v>
      </c>
      <c r="F5671">
        <v>668</v>
      </c>
      <c r="G5671" t="s">
        <v>14</v>
      </c>
      <c r="H5671" t="str" cm="1">
        <f t="array" ref="H5671">_xlfn.IFS(OR(Applications!H5671=FALSE,Applications!H5671=0,LEFT(Applications!H5671,1)="N"),"No",OR(Applications!H5671=TRUE,Applications!H5671=1,LEFT(Applications!H5671,1)="Y"),"Yes")</f>
        <v>Yes</v>
      </c>
      <c r="I5671" t="str">
        <f>PROPER(Applications!I5671)</f>
        <v>Denied</v>
      </c>
      <c r="J5671" s="5">
        <v>855</v>
      </c>
      <c r="K5671" s="12">
        <v>1425</v>
      </c>
      <c r="L5671">
        <v>4</v>
      </c>
      <c r="M5671" t="s">
        <v>36</v>
      </c>
    </row>
    <row r="5672" spans="1:13" x14ac:dyDescent="0.2">
      <c r="A5672" t="str">
        <f>TEXT(Applications!A5672,"00000")</f>
        <v>7055618</v>
      </c>
      <c r="B5672" t="str">
        <f>TEXT(Applications!B5672,"0000")</f>
        <v>0512</v>
      </c>
      <c r="C5672" s="10">
        <v>44118</v>
      </c>
      <c r="D5672" t="s">
        <v>37</v>
      </c>
      <c r="E5672" s="5" t="str">
        <f>LEFT(Applications!E5672,6)</f>
        <v>99920</v>
      </c>
      <c r="F5672">
        <v>822</v>
      </c>
      <c r="G5672" t="s">
        <v>14</v>
      </c>
      <c r="H5672" t="str" cm="1">
        <f t="array" ref="H5672">_xlfn.IFS(OR(Applications!H5672=FALSE,Applications!H5672=0,LEFT(Applications!H5672,1)="N"),"No",OR(Applications!H5672=TRUE,Applications!H5672=1,LEFT(Applications!H5672,1)="Y"),"Yes")</f>
        <v>No</v>
      </c>
      <c r="I5672" t="str">
        <f>PROPER(Applications!I5672)</f>
        <v>Denied</v>
      </c>
      <c r="J5672" s="5">
        <v>5433.78</v>
      </c>
      <c r="K5672" s="12">
        <v>8233</v>
      </c>
      <c r="L5672">
        <v>2</v>
      </c>
      <c r="M5672" t="s">
        <v>38</v>
      </c>
    </row>
    <row r="5673" spans="1:13" x14ac:dyDescent="0.2">
      <c r="A5673" t="str">
        <f>TEXT(Applications!A5673,"00000")</f>
        <v>7055840</v>
      </c>
      <c r="B5673" t="str">
        <f>TEXT(Applications!B5673,"0000")</f>
        <v>1341</v>
      </c>
      <c r="C5673" s="10">
        <v>45082</v>
      </c>
      <c r="D5673" t="s">
        <v>27</v>
      </c>
      <c r="E5673" s="5" t="str">
        <f>LEFT(Applications!E5673,6)</f>
        <v>130441</v>
      </c>
      <c r="F5673">
        <v>725</v>
      </c>
      <c r="G5673" t="s">
        <v>14</v>
      </c>
      <c r="H5673" t="str" cm="1">
        <f t="array" ref="H5673">_xlfn.IFS(OR(Applications!H5673=FALSE,Applications!H5673=0,LEFT(Applications!H5673,1)="N"),"No",OR(Applications!H5673=TRUE,Applications!H5673=1,LEFT(Applications!H5673,1)="Y"),"Yes")</f>
        <v>No</v>
      </c>
      <c r="I5673" t="str">
        <f>PROPER(Applications!I5673)</f>
        <v>Under Review</v>
      </c>
      <c r="J5673" s="5">
        <v>5790.96</v>
      </c>
      <c r="K5673" s="12">
        <v>6894</v>
      </c>
      <c r="L5673">
        <v>5</v>
      </c>
      <c r="M5673" t="s">
        <v>21</v>
      </c>
    </row>
    <row r="5674" spans="1:13" x14ac:dyDescent="0.2">
      <c r="A5674" t="str">
        <f>TEXT(Applications!A5674,"00000")</f>
        <v>7056895</v>
      </c>
      <c r="B5674" t="str">
        <f>TEXT(Applications!B5674,"0000")</f>
        <v>0222</v>
      </c>
      <c r="C5674" s="10">
        <v>45449</v>
      </c>
      <c r="D5674" t="s">
        <v>32</v>
      </c>
      <c r="E5674" s="5" t="str">
        <f>LEFT(Applications!E5674,6)</f>
        <v>249600</v>
      </c>
      <c r="F5674">
        <v>618</v>
      </c>
      <c r="G5674" t="s">
        <v>14</v>
      </c>
      <c r="H5674" t="str" cm="1">
        <f t="array" ref="H5674">_xlfn.IFS(OR(Applications!H5674=FALSE,Applications!H5674=0,LEFT(Applications!H5674,1)="N"),"No",OR(Applications!H5674=TRUE,Applications!H5674=1,LEFT(Applications!H5674,1)="Y"),"Yes")</f>
        <v>Yes</v>
      </c>
      <c r="I5674" t="str">
        <f>PROPER(Applications!I5674)</f>
        <v>Denied</v>
      </c>
      <c r="J5674" s="5">
        <v>1504.8</v>
      </c>
      <c r="K5674" s="12">
        <v>2508</v>
      </c>
      <c r="L5674">
        <v>4</v>
      </c>
      <c r="M5674" t="s">
        <v>25</v>
      </c>
    </row>
    <row r="5675" spans="1:13" x14ac:dyDescent="0.2">
      <c r="A5675" t="str">
        <f>TEXT(Applications!A5675,"00000")</f>
        <v>7057865</v>
      </c>
      <c r="B5675" t="str">
        <f>TEXT(Applications!B5675,"0000")</f>
        <v>1346</v>
      </c>
      <c r="C5675" s="10">
        <v>44665</v>
      </c>
      <c r="D5675" t="s">
        <v>29</v>
      </c>
      <c r="E5675" s="5" t="str">
        <f>LEFT(Applications!E5675,6)</f>
        <v>165509</v>
      </c>
      <c r="F5675" t="s">
        <v>38</v>
      </c>
      <c r="G5675" t="s">
        <v>14</v>
      </c>
      <c r="H5675" t="str" cm="1">
        <f t="array" ref="H5675">_xlfn.IFS(OR(Applications!H5675=FALSE,Applications!H5675=0,LEFT(Applications!H5675,1)="N"),"No",OR(Applications!H5675=TRUE,Applications!H5675=1,LEFT(Applications!H5675,1)="Y"),"Yes")</f>
        <v>No</v>
      </c>
      <c r="I5675" t="str">
        <f>PROPER(Applications!I5675)</f>
        <v>Approved</v>
      </c>
      <c r="J5675" s="5">
        <v>2158.86</v>
      </c>
      <c r="K5675" s="12">
        <v>3271</v>
      </c>
      <c r="L5675">
        <v>4</v>
      </c>
      <c r="M5675" t="s">
        <v>34</v>
      </c>
    </row>
    <row r="5676" spans="1:13" x14ac:dyDescent="0.2">
      <c r="A5676" t="str">
        <f>TEXT(Applications!A5676,"00000")</f>
        <v>7057870</v>
      </c>
      <c r="B5676" t="str">
        <f>TEXT(Applications!B5676,"0000")</f>
        <v>0958</v>
      </c>
      <c r="C5676" s="10">
        <v>44256</v>
      </c>
      <c r="D5676" t="s">
        <v>19</v>
      </c>
      <c r="E5676" s="5" t="str">
        <f>LEFT(Applications!E5676,6)</f>
        <v>97903</v>
      </c>
      <c r="F5676">
        <v>777</v>
      </c>
      <c r="G5676" t="s">
        <v>26</v>
      </c>
      <c r="H5676" t="str" cm="1">
        <f t="array" ref="H5676">_xlfn.IFS(OR(Applications!H5676=FALSE,Applications!H5676=0,LEFT(Applications!H5676,1)="N"),"No",OR(Applications!H5676=TRUE,Applications!H5676=1,LEFT(Applications!H5676,1)="Y"),"Yes")</f>
        <v>No</v>
      </c>
      <c r="I5676" t="str">
        <f>PROPER(Applications!I5676)</f>
        <v>Withdrawn</v>
      </c>
      <c r="J5676" s="5">
        <v>1447.8</v>
      </c>
      <c r="K5676" s="12">
        <v>2413</v>
      </c>
      <c r="L5676">
        <v>3</v>
      </c>
      <c r="M5676" t="s">
        <v>31</v>
      </c>
    </row>
    <row r="5677" spans="1:13" x14ac:dyDescent="0.2">
      <c r="A5677" t="str">
        <f>TEXT(Applications!A5677,"00000")</f>
        <v>7060934</v>
      </c>
      <c r="B5677" t="str">
        <f>TEXT(Applications!B5677,"0000")</f>
        <v>1107</v>
      </c>
      <c r="C5677" s="10" t="s">
        <v>578</v>
      </c>
      <c r="D5677" t="s">
        <v>29</v>
      </c>
      <c r="E5677" s="5" t="str">
        <f>LEFT(Applications!E5677,6)</f>
        <v>197336</v>
      </c>
      <c r="G5677" t="s">
        <v>26</v>
      </c>
      <c r="H5677" t="str" cm="1">
        <f t="array" ref="H5677">_xlfn.IFS(OR(Applications!H5677=FALSE,Applications!H5677=0,LEFT(Applications!H5677,1)="N"),"No",OR(Applications!H5677=TRUE,Applications!H5677=1,LEFT(Applications!H5677,1)="Y"),"Yes")</f>
        <v>Yes</v>
      </c>
      <c r="I5677" t="str">
        <f>PROPER(Applications!I5677)</f>
        <v>Denied</v>
      </c>
      <c r="J5677" s="5">
        <v>2483.52</v>
      </c>
      <c r="K5677" s="12">
        <v>3184</v>
      </c>
      <c r="L5677">
        <v>5</v>
      </c>
      <c r="M5677" t="s">
        <v>17</v>
      </c>
    </row>
    <row r="5678" spans="1:13" x14ac:dyDescent="0.2">
      <c r="A5678" t="str">
        <f>TEXT(Applications!A5678,"00000")</f>
        <v>7062371</v>
      </c>
      <c r="B5678" t="str">
        <f>TEXT(Applications!B5678,"0000")</f>
        <v>0351</v>
      </c>
      <c r="C5678" s="10">
        <v>44896</v>
      </c>
      <c r="D5678" t="s">
        <v>37</v>
      </c>
      <c r="E5678" s="5" t="str">
        <f>LEFT(Applications!E5678,6)</f>
        <v>277694</v>
      </c>
      <c r="F5678">
        <v>519</v>
      </c>
      <c r="G5678" t="s">
        <v>14</v>
      </c>
      <c r="H5678" t="str" cm="1">
        <f t="array" ref="H5678">_xlfn.IFS(OR(Applications!H5678=FALSE,Applications!H5678=0,LEFT(Applications!H5678,1)="N"),"No",OR(Applications!H5678=TRUE,Applications!H5678=1,LEFT(Applications!H5678,1)="Y"),"Yes")</f>
        <v>No</v>
      </c>
      <c r="I5678" t="str">
        <f>PROPER(Applications!I5678)</f>
        <v>Approved</v>
      </c>
      <c r="J5678" s="5">
        <v>3429.72</v>
      </c>
      <c r="K5678" s="12">
        <v>4083</v>
      </c>
      <c r="L5678">
        <v>5</v>
      </c>
    </row>
    <row r="5679" spans="1:13" x14ac:dyDescent="0.2">
      <c r="A5679" t="str">
        <f>TEXT(Applications!A5679,"00000")</f>
        <v>7064897</v>
      </c>
      <c r="B5679" t="str">
        <f>TEXT(Applications!B5679,"0000")</f>
        <v>0953</v>
      </c>
      <c r="C5679" s="10">
        <v>43840</v>
      </c>
      <c r="D5679" t="s">
        <v>13</v>
      </c>
      <c r="E5679" s="5" t="str">
        <f>LEFT(Applications!E5679,6)</f>
        <v>34566</v>
      </c>
      <c r="F5679">
        <v>741</v>
      </c>
      <c r="G5679" t="s">
        <v>14</v>
      </c>
      <c r="H5679" t="str" cm="1">
        <f t="array" ref="H5679">_xlfn.IFS(OR(Applications!H5679=FALSE,Applications!H5679=0,LEFT(Applications!H5679,1)="N"),"No",OR(Applications!H5679=TRUE,Applications!H5679=1,LEFT(Applications!H5679,1)="Y"),"Yes")</f>
        <v>Yes</v>
      </c>
      <c r="I5679" t="str">
        <f>PROPER(Applications!I5679)</f>
        <v>Pending</v>
      </c>
      <c r="J5679" s="5">
        <v>4099.2</v>
      </c>
      <c r="K5679" s="12">
        <v>4270</v>
      </c>
      <c r="L5679">
        <v>3</v>
      </c>
      <c r="M5679" t="s">
        <v>47</v>
      </c>
    </row>
    <row r="5680" spans="1:13" x14ac:dyDescent="0.2">
      <c r="A5680" t="str">
        <f>TEXT(Applications!A5680,"00000")</f>
        <v>7065235</v>
      </c>
      <c r="B5680" t="str">
        <f>TEXT(Applications!B5680,"0000")</f>
        <v>0409</v>
      </c>
      <c r="C5680" s="10" t="s">
        <v>49</v>
      </c>
      <c r="D5680" t="s">
        <v>32</v>
      </c>
      <c r="E5680" s="5" t="str">
        <f>LEFT(Applications!E5680,6)</f>
        <v>112834</v>
      </c>
      <c r="F5680">
        <v>581</v>
      </c>
      <c r="G5680" t="s">
        <v>26</v>
      </c>
      <c r="H5680" t="str" cm="1">
        <f t="array" ref="H5680">_xlfn.IFS(OR(Applications!H5680=FALSE,Applications!H5680=0,LEFT(Applications!H5680,1)="N"),"No",OR(Applications!H5680=TRUE,Applications!H5680=1,LEFT(Applications!H5680,1)="Y"),"Yes")</f>
        <v>No</v>
      </c>
      <c r="I5680" t="str">
        <f>PROPER(Applications!I5680)</f>
        <v>Under Review</v>
      </c>
      <c r="J5680" s="5">
        <v>4614.72</v>
      </c>
      <c r="K5680" s="12">
        <v>6992</v>
      </c>
      <c r="L5680">
        <v>1</v>
      </c>
      <c r="M5680" t="s">
        <v>31</v>
      </c>
    </row>
    <row r="5681" spans="1:13" x14ac:dyDescent="0.2">
      <c r="A5681" t="str">
        <f>TEXT(Applications!A5681,"00000")</f>
        <v>7066472</v>
      </c>
      <c r="B5681" t="str">
        <f>TEXT(Applications!B5681,"0000")</f>
        <v>1683</v>
      </c>
      <c r="C5681" s="10">
        <v>44559</v>
      </c>
      <c r="D5681" t="s">
        <v>32</v>
      </c>
      <c r="E5681" s="5" t="str">
        <f>LEFT(Applications!E5681,6)</f>
        <v>58972</v>
      </c>
      <c r="F5681">
        <v>783</v>
      </c>
      <c r="G5681" t="s">
        <v>14</v>
      </c>
      <c r="H5681" t="str" cm="1">
        <f t="array" ref="H5681">_xlfn.IFS(OR(Applications!H5681=FALSE,Applications!H5681=0,LEFT(Applications!H5681,1)="N"),"No",OR(Applications!H5681=TRUE,Applications!H5681=1,LEFT(Applications!H5681,1)="Y"),"Yes")</f>
        <v>No</v>
      </c>
      <c r="I5681" t="str">
        <f>PROPER(Applications!I5681)</f>
        <v>Denied</v>
      </c>
      <c r="J5681" s="5">
        <v>3210.9</v>
      </c>
      <c r="K5681" s="12">
        <v>4865</v>
      </c>
      <c r="L5681">
        <v>3</v>
      </c>
      <c r="M5681" t="s">
        <v>38</v>
      </c>
    </row>
    <row r="5682" spans="1:13" x14ac:dyDescent="0.2">
      <c r="A5682" t="str">
        <f>TEXT(Applications!A5682,"00000")</f>
        <v>7068399</v>
      </c>
      <c r="B5682" t="str">
        <f>TEXT(Applications!B5682,"0000")</f>
        <v>1699</v>
      </c>
      <c r="C5682" s="10">
        <v>44238</v>
      </c>
      <c r="D5682" t="s">
        <v>19</v>
      </c>
      <c r="E5682" s="5" t="str">
        <f>LEFT(Applications!E5682,6)</f>
        <v>89845</v>
      </c>
      <c r="G5682" t="s">
        <v>26</v>
      </c>
      <c r="H5682" t="str" cm="1">
        <f t="array" ref="H5682">_xlfn.IFS(OR(Applications!H5682=FALSE,Applications!H5682=0,LEFT(Applications!H5682,1)="N"),"No",OR(Applications!H5682=TRUE,Applications!H5682=1,LEFT(Applications!H5682,1)="Y"),"Yes")</f>
        <v>No</v>
      </c>
      <c r="I5682" t="str">
        <f>PROPER(Applications!I5682)</f>
        <v>Denied</v>
      </c>
      <c r="J5682" s="5">
        <v>995.28</v>
      </c>
      <c r="K5682" s="12">
        <v>1508</v>
      </c>
      <c r="L5682">
        <v>3</v>
      </c>
      <c r="M5682" t="s">
        <v>25</v>
      </c>
    </row>
    <row r="5683" spans="1:13" x14ac:dyDescent="0.2">
      <c r="A5683" t="str">
        <f>TEXT(Applications!A5683,"00000")</f>
        <v>7068677</v>
      </c>
      <c r="B5683" t="str">
        <f>TEXT(Applications!B5683,"0000")</f>
        <v>0509</v>
      </c>
      <c r="C5683" s="10">
        <v>44386</v>
      </c>
      <c r="D5683" t="s">
        <v>27</v>
      </c>
      <c r="E5683" s="5" t="str">
        <f>LEFT(Applications!E5683,6)</f>
        <v>112772</v>
      </c>
      <c r="F5683">
        <v>317</v>
      </c>
      <c r="G5683" t="s">
        <v>26</v>
      </c>
      <c r="H5683" t="str" cm="1">
        <f t="array" ref="H5683">_xlfn.IFS(OR(Applications!H5683=FALSE,Applications!H5683=0,LEFT(Applications!H5683,1)="N"),"No",OR(Applications!H5683=TRUE,Applications!H5683=1,LEFT(Applications!H5683,1)="Y"),"Yes")</f>
        <v>Yes</v>
      </c>
      <c r="I5683" t="str">
        <f>PROPER(Applications!I5683)</f>
        <v>Denied</v>
      </c>
      <c r="J5683" s="5">
        <v>2636.7</v>
      </c>
      <c r="K5683" s="12">
        <v>3995</v>
      </c>
      <c r="L5683">
        <v>5</v>
      </c>
      <c r="M5683" t="s">
        <v>17</v>
      </c>
    </row>
    <row r="5684" spans="1:13" x14ac:dyDescent="0.2">
      <c r="A5684" t="str">
        <f>TEXT(Applications!A5684,"00000")</f>
        <v>7070177</v>
      </c>
      <c r="B5684" t="str">
        <f>TEXT(Applications!B5684,"0000")</f>
        <v>0829</v>
      </c>
      <c r="C5684" s="10">
        <v>45206</v>
      </c>
      <c r="D5684" t="s">
        <v>27</v>
      </c>
      <c r="E5684" s="5" t="str">
        <f>LEFT(Applications!E5684,6)</f>
        <v>2791</v>
      </c>
      <c r="F5684">
        <v>749</v>
      </c>
      <c r="G5684" t="s">
        <v>14</v>
      </c>
      <c r="H5684" t="str" cm="1">
        <f t="array" ref="H5684">_xlfn.IFS(OR(Applications!H5684=FALSE,Applications!H5684=0,LEFT(Applications!H5684,1)="N"),"No",OR(Applications!H5684=TRUE,Applications!H5684=1,LEFT(Applications!H5684,1)="Y"),"Yes")</f>
        <v>No</v>
      </c>
      <c r="I5684" t="str">
        <f>PROPER(Applications!I5684)</f>
        <v>Denied</v>
      </c>
      <c r="J5684" s="5">
        <v>3331.68</v>
      </c>
      <c r="K5684" s="12">
        <v>5048</v>
      </c>
      <c r="L5684">
        <v>4</v>
      </c>
      <c r="M5684" t="s">
        <v>41</v>
      </c>
    </row>
    <row r="5685" spans="1:13" x14ac:dyDescent="0.2">
      <c r="A5685" t="str">
        <f>TEXT(Applications!A5685,"00000")</f>
        <v>7070939</v>
      </c>
      <c r="B5685" t="str">
        <f>TEXT(Applications!B5685,"0000")</f>
        <v>1473</v>
      </c>
      <c r="C5685" s="10">
        <v>43972</v>
      </c>
      <c r="D5685" t="s">
        <v>32</v>
      </c>
      <c r="E5685" s="5" t="str">
        <f>LEFT(Applications!E5685,6)</f>
        <v>20034</v>
      </c>
      <c r="F5685">
        <v>771</v>
      </c>
      <c r="G5685" t="s">
        <v>14</v>
      </c>
      <c r="H5685" t="str" cm="1">
        <f t="array" ref="H5685">_xlfn.IFS(OR(Applications!H5685=FALSE,Applications!H5685=0,LEFT(Applications!H5685,1)="N"),"No",OR(Applications!H5685=TRUE,Applications!H5685=1,LEFT(Applications!H5685,1)="Y"),"Yes")</f>
        <v>No</v>
      </c>
      <c r="I5685" t="str">
        <f>PROPER(Applications!I5685)</f>
        <v>Pending</v>
      </c>
      <c r="J5685" s="5">
        <v>3944.64</v>
      </c>
      <c r="K5685" s="12">
        <v>4696</v>
      </c>
      <c r="L5685">
        <v>4</v>
      </c>
      <c r="M5685" t="s">
        <v>52</v>
      </c>
    </row>
    <row r="5686" spans="1:13" x14ac:dyDescent="0.2">
      <c r="A5686" t="str">
        <f>TEXT(Applications!A5686,"00000")</f>
        <v>7071252</v>
      </c>
      <c r="B5686" t="str">
        <f>TEXT(Applications!B5686,"0000")</f>
        <v>0734</v>
      </c>
      <c r="C5686" s="10">
        <v>44352</v>
      </c>
      <c r="D5686" t="s">
        <v>23</v>
      </c>
      <c r="E5686" s="5" t="str">
        <f>LEFT(Applications!E5686,6)</f>
        <v>20018</v>
      </c>
      <c r="F5686">
        <v>838</v>
      </c>
      <c r="G5686" t="s">
        <v>26</v>
      </c>
      <c r="H5686" t="str" cm="1">
        <f t="array" ref="H5686">_xlfn.IFS(OR(Applications!H5686=FALSE,Applications!H5686=0,LEFT(Applications!H5686,1)="N"),"No",OR(Applications!H5686=TRUE,Applications!H5686=1,LEFT(Applications!H5686,1)="Y"),"Yes")</f>
        <v>No</v>
      </c>
      <c r="I5686" t="str">
        <f>PROPER(Applications!I5686)</f>
        <v>Approved</v>
      </c>
      <c r="J5686" s="5">
        <v>1301.04</v>
      </c>
      <c r="K5686" s="12">
        <v>1668</v>
      </c>
      <c r="L5686">
        <v>2</v>
      </c>
    </row>
    <row r="5687" spans="1:13" x14ac:dyDescent="0.2">
      <c r="A5687" t="str">
        <f>TEXT(Applications!A5687,"00000")</f>
        <v>7071386</v>
      </c>
      <c r="B5687" t="str">
        <f>TEXT(Applications!B5687,"0000")</f>
        <v>0334</v>
      </c>
      <c r="C5687" s="10">
        <v>45088</v>
      </c>
      <c r="D5687" t="s">
        <v>23</v>
      </c>
      <c r="E5687" s="5" t="str">
        <f>LEFT(Applications!E5687,6)</f>
        <v>158227</v>
      </c>
      <c r="F5687">
        <v>723</v>
      </c>
      <c r="G5687" t="s">
        <v>14</v>
      </c>
      <c r="H5687" t="str" cm="1">
        <f t="array" ref="H5687">_xlfn.IFS(OR(Applications!H5687=FALSE,Applications!H5687=0,LEFT(Applications!H5687,1)="N"),"No",OR(Applications!H5687=TRUE,Applications!H5687=1,LEFT(Applications!H5687,1)="Y"),"Yes")</f>
        <v>No</v>
      </c>
      <c r="I5687" t="str">
        <f>PROPER(Applications!I5687)</f>
        <v>Denied</v>
      </c>
      <c r="J5687" s="5">
        <v>2256.6</v>
      </c>
      <c r="K5687" s="12">
        <v>3761</v>
      </c>
      <c r="L5687">
        <v>1</v>
      </c>
      <c r="M5687" t="s">
        <v>28</v>
      </c>
    </row>
    <row r="5688" spans="1:13" x14ac:dyDescent="0.2">
      <c r="A5688" t="str">
        <f>TEXT(Applications!A5688,"00000")</f>
        <v>7071637</v>
      </c>
      <c r="B5688" t="str">
        <f>TEXT(Applications!B5688,"0000")</f>
        <v>0249</v>
      </c>
      <c r="C5688" s="10">
        <v>45088</v>
      </c>
      <c r="D5688" t="s">
        <v>19</v>
      </c>
      <c r="E5688" s="5" t="str">
        <f>LEFT(Applications!E5688,6)</f>
        <v>89746</v>
      </c>
      <c r="F5688">
        <v>616</v>
      </c>
      <c r="G5688" t="s">
        <v>14</v>
      </c>
      <c r="H5688" t="str" cm="1">
        <f t="array" ref="H5688">_xlfn.IFS(OR(Applications!H5688=FALSE,Applications!H5688=0,LEFT(Applications!H5688,1)="N"),"No",OR(Applications!H5688=TRUE,Applications!H5688=1,LEFT(Applications!H5688,1)="Y"),"Yes")</f>
        <v>No</v>
      </c>
      <c r="I5688" t="str">
        <f>PROPER(Applications!I5688)</f>
        <v>Approved</v>
      </c>
      <c r="J5688" s="5">
        <v>3261.96</v>
      </c>
      <c r="K5688" s="12">
        <v>4182</v>
      </c>
      <c r="L5688">
        <v>1</v>
      </c>
      <c r="M5688" t="s">
        <v>25</v>
      </c>
    </row>
    <row r="5689" spans="1:13" x14ac:dyDescent="0.2">
      <c r="A5689" t="str">
        <f>TEXT(Applications!A5689,"00000")</f>
        <v>7072844</v>
      </c>
      <c r="B5689" t="str">
        <f>TEXT(Applications!B5689,"0000")</f>
        <v>1642</v>
      </c>
      <c r="C5689" s="10">
        <v>45090</v>
      </c>
      <c r="D5689" t="s">
        <v>27</v>
      </c>
      <c r="E5689" s="5" t="str">
        <f>LEFT(Applications!E5689,6)</f>
        <v>34259</v>
      </c>
      <c r="F5689">
        <v>680</v>
      </c>
      <c r="G5689" t="s">
        <v>14</v>
      </c>
      <c r="H5689" t="str" cm="1">
        <f t="array" ref="H5689">_xlfn.IFS(OR(Applications!H5689=FALSE,Applications!H5689=0,LEFT(Applications!H5689,1)="N"),"No",OR(Applications!H5689=TRUE,Applications!H5689=1,LEFT(Applications!H5689,1)="Y"),"Yes")</f>
        <v>No</v>
      </c>
      <c r="I5689" t="str">
        <f>PROPER(Applications!I5689)</f>
        <v>Pending</v>
      </c>
      <c r="J5689" s="5">
        <v>2065.14</v>
      </c>
      <c r="K5689" s="12">
        <v>3129</v>
      </c>
      <c r="L5689">
        <v>4</v>
      </c>
      <c r="M5689" t="s">
        <v>52</v>
      </c>
    </row>
    <row r="5690" spans="1:13" x14ac:dyDescent="0.2">
      <c r="A5690" t="str">
        <f>TEXT(Applications!A5690,"00000")</f>
        <v>7074083</v>
      </c>
      <c r="B5690" t="str">
        <f>TEXT(Applications!B5690,"0000")</f>
        <v>0897</v>
      </c>
      <c r="C5690" s="10">
        <v>45366</v>
      </c>
      <c r="D5690" t="s">
        <v>19</v>
      </c>
      <c r="E5690" s="5" t="str">
        <f>LEFT(Applications!E5690,6)</f>
        <v>59672</v>
      </c>
      <c r="F5690">
        <v>572</v>
      </c>
      <c r="G5690" t="s">
        <v>26</v>
      </c>
      <c r="H5690" t="str" cm="1">
        <f t="array" ref="H5690">_xlfn.IFS(OR(Applications!H5690=FALSE,Applications!H5690=0,LEFT(Applications!H5690,1)="N"),"No",OR(Applications!H5690=TRUE,Applications!H5690=1,LEFT(Applications!H5690,1)="Y"),"Yes")</f>
        <v>No</v>
      </c>
      <c r="I5690" t="str">
        <f>PROPER(Applications!I5690)</f>
        <v>Denied</v>
      </c>
      <c r="J5690" s="5">
        <v>826.8</v>
      </c>
      <c r="K5690" s="12">
        <v>1378</v>
      </c>
      <c r="L5690">
        <v>1</v>
      </c>
      <c r="M5690" t="s">
        <v>21</v>
      </c>
    </row>
    <row r="5691" spans="1:13" x14ac:dyDescent="0.2">
      <c r="A5691" t="str">
        <f>TEXT(Applications!A5691,"00000")</f>
        <v>7077044</v>
      </c>
      <c r="B5691" t="str">
        <f>TEXT(Applications!B5691,"0000")</f>
        <v>0636</v>
      </c>
      <c r="C5691" s="10">
        <v>44684</v>
      </c>
      <c r="D5691" t="s">
        <v>29</v>
      </c>
      <c r="E5691" s="5" t="str">
        <f>LEFT(Applications!E5691,6)</f>
        <v>42637</v>
      </c>
      <c r="F5691">
        <v>693</v>
      </c>
      <c r="G5691" t="s">
        <v>14</v>
      </c>
      <c r="H5691" t="str" cm="1">
        <f t="array" ref="H5691">_xlfn.IFS(OR(Applications!H5691=FALSE,Applications!H5691=0,LEFT(Applications!H5691,1)="N"),"No",OR(Applications!H5691=TRUE,Applications!H5691=1,LEFT(Applications!H5691,1)="Y"),"Yes")</f>
        <v>Yes</v>
      </c>
      <c r="I5691" t="str">
        <f>PROPER(Applications!I5691)</f>
        <v>Under Review</v>
      </c>
      <c r="J5691" s="5">
        <v>549.78</v>
      </c>
      <c r="K5691" s="12">
        <v>833</v>
      </c>
      <c r="L5691">
        <v>4</v>
      </c>
      <c r="M5691" t="s">
        <v>21</v>
      </c>
    </row>
    <row r="5692" spans="1:13" x14ac:dyDescent="0.2">
      <c r="A5692" t="str">
        <f>TEXT(Applications!A5692,"00000")</f>
        <v>7079282</v>
      </c>
      <c r="B5692" t="str">
        <f>TEXT(Applications!B5692,"0000")</f>
        <v>1601</v>
      </c>
      <c r="C5692" s="10">
        <v>45088</v>
      </c>
      <c r="D5692" t="s">
        <v>29</v>
      </c>
      <c r="E5692" s="5" t="str">
        <f>LEFT(Applications!E5692,6)</f>
        <v>69883</v>
      </c>
      <c r="F5692">
        <v>672</v>
      </c>
      <c r="G5692" t="s">
        <v>14</v>
      </c>
      <c r="H5692" t="str" cm="1">
        <f t="array" ref="H5692">_xlfn.IFS(OR(Applications!H5692=FALSE,Applications!H5692=0,LEFT(Applications!H5692,1)="N"),"No",OR(Applications!H5692=TRUE,Applications!H5692=1,LEFT(Applications!H5692,1)="Y"),"Yes")</f>
        <v>No</v>
      </c>
      <c r="I5692" t="str">
        <f>PROPER(Applications!I5692)</f>
        <v>Approved</v>
      </c>
      <c r="J5692" s="5">
        <v>1402.2</v>
      </c>
      <c r="K5692" s="12">
        <v>2337</v>
      </c>
      <c r="L5692">
        <v>3</v>
      </c>
      <c r="M5692" t="s">
        <v>47</v>
      </c>
    </row>
    <row r="5693" spans="1:13" x14ac:dyDescent="0.2">
      <c r="A5693" t="str">
        <f>TEXT(Applications!A5693,"00000")</f>
        <v>7083534</v>
      </c>
      <c r="B5693" t="str">
        <f>TEXT(Applications!B5693,"0000")</f>
        <v>1357</v>
      </c>
      <c r="C5693" s="10">
        <v>45581</v>
      </c>
      <c r="D5693" t="s">
        <v>37</v>
      </c>
      <c r="E5693" s="5" t="str">
        <f>LEFT(Applications!E5693,6)</f>
        <v>133300</v>
      </c>
      <c r="F5693">
        <v>701</v>
      </c>
      <c r="G5693" t="s">
        <v>14</v>
      </c>
      <c r="H5693" t="str" cm="1">
        <f t="array" ref="H5693">_xlfn.IFS(OR(Applications!H5693=FALSE,Applications!H5693=0,LEFT(Applications!H5693,1)="N"),"No",OR(Applications!H5693=TRUE,Applications!H5693=1,LEFT(Applications!H5693,1)="Y"),"Yes")</f>
        <v>Yes</v>
      </c>
      <c r="I5693" t="str">
        <f>PROPER(Applications!I5693)</f>
        <v>Approved</v>
      </c>
      <c r="J5693" s="5">
        <v>1891.68</v>
      </c>
      <c r="K5693" s="12">
        <v>2252</v>
      </c>
      <c r="L5693">
        <v>4</v>
      </c>
      <c r="M5693" t="s">
        <v>47</v>
      </c>
    </row>
    <row r="5694" spans="1:13" x14ac:dyDescent="0.2">
      <c r="A5694" t="str">
        <f>TEXT(Applications!A5694,"00000")</f>
        <v>7083687</v>
      </c>
      <c r="B5694" t="str">
        <f>TEXT(Applications!B5694,"0000")</f>
        <v>1454</v>
      </c>
      <c r="C5694" s="10">
        <v>45569</v>
      </c>
      <c r="D5694" t="s">
        <v>32</v>
      </c>
      <c r="E5694" s="5" t="str">
        <f>LEFT(Applications!E5694,6)</f>
        <v>104333</v>
      </c>
      <c r="F5694">
        <v>797</v>
      </c>
      <c r="G5694" t="s">
        <v>14</v>
      </c>
      <c r="H5694" t="str" cm="1">
        <f t="array" ref="H5694">_xlfn.IFS(OR(Applications!H5694=FALSE,Applications!H5694=0,LEFT(Applications!H5694,1)="N"),"No",OR(Applications!H5694=TRUE,Applications!H5694=1,LEFT(Applications!H5694,1)="Y"),"Yes")</f>
        <v>No</v>
      </c>
      <c r="I5694" t="str">
        <f>PROPER(Applications!I5694)</f>
        <v>Approved</v>
      </c>
      <c r="J5694" s="5">
        <v>982.8</v>
      </c>
      <c r="K5694" s="12">
        <v>1170</v>
      </c>
      <c r="L5694">
        <v>3</v>
      </c>
      <c r="M5694" t="s">
        <v>17</v>
      </c>
    </row>
    <row r="5695" spans="1:13" x14ac:dyDescent="0.2">
      <c r="A5695" t="str">
        <f>TEXT(Applications!A5695,"00000")</f>
        <v>7084216</v>
      </c>
      <c r="B5695" t="str">
        <f>TEXT(Applications!B5695,"0000")</f>
        <v>0527</v>
      </c>
      <c r="D5695" t="s">
        <v>23</v>
      </c>
      <c r="E5695" s="5" t="str">
        <f>LEFT(Applications!E5695,6)</f>
        <v>180613</v>
      </c>
      <c r="G5695" t="s">
        <v>14</v>
      </c>
      <c r="H5695" t="str" cm="1">
        <f t="array" ref="H5695">_xlfn.IFS(OR(Applications!H5695=FALSE,Applications!H5695=0,LEFT(Applications!H5695,1)="N"),"No",OR(Applications!H5695=TRUE,Applications!H5695=1,LEFT(Applications!H5695,1)="Y"),"Yes")</f>
        <v>Yes</v>
      </c>
      <c r="I5695" t="str">
        <f>PROPER(Applications!I5695)</f>
        <v>Approved</v>
      </c>
      <c r="J5695" s="5">
        <v>1478.4</v>
      </c>
      <c r="K5695" s="12">
        <v>2464</v>
      </c>
      <c r="L5695">
        <v>2</v>
      </c>
      <c r="M5695" t="s">
        <v>36</v>
      </c>
    </row>
    <row r="5696" spans="1:13" x14ac:dyDescent="0.2">
      <c r="A5696" t="str">
        <f>TEXT(Applications!A5696,"00000")</f>
        <v>7085172</v>
      </c>
      <c r="B5696" t="str">
        <f>TEXT(Applications!B5696,"0000")</f>
        <v>1612</v>
      </c>
      <c r="C5696" s="10">
        <v>44765</v>
      </c>
      <c r="D5696" t="s">
        <v>13</v>
      </c>
      <c r="E5696" s="5" t="str">
        <f>LEFT(Applications!E5696,6)</f>
        <v>113528</v>
      </c>
      <c r="F5696" t="s">
        <v>38</v>
      </c>
      <c r="G5696" t="s">
        <v>14</v>
      </c>
      <c r="H5696" t="str" cm="1">
        <f t="array" ref="H5696">_xlfn.IFS(OR(Applications!H5696=FALSE,Applications!H5696=0,LEFT(Applications!H5696,1)="N"),"No",OR(Applications!H5696=TRUE,Applications!H5696=1,LEFT(Applications!H5696,1)="Y"),"Yes")</f>
        <v>No</v>
      </c>
      <c r="I5696" t="str">
        <f>PROPER(Applications!I5696)</f>
        <v>Approved</v>
      </c>
      <c r="J5696" s="5">
        <v>1660.62</v>
      </c>
      <c r="K5696" s="12">
        <v>2129</v>
      </c>
      <c r="L5696">
        <v>4</v>
      </c>
      <c r="M5696" t="s">
        <v>21</v>
      </c>
    </row>
    <row r="5697" spans="1:13" x14ac:dyDescent="0.2">
      <c r="A5697" t="str">
        <f>TEXT(Applications!A5697,"00000")</f>
        <v>7088283</v>
      </c>
      <c r="B5697" t="str">
        <f>TEXT(Applications!B5697,"0000")</f>
        <v>1552</v>
      </c>
      <c r="C5697" s="10">
        <v>45312</v>
      </c>
      <c r="D5697" t="s">
        <v>37</v>
      </c>
      <c r="E5697" s="5" t="str">
        <f>LEFT(Applications!E5697,6)</f>
        <v>149781</v>
      </c>
      <c r="F5697">
        <v>498</v>
      </c>
      <c r="G5697" t="s">
        <v>14</v>
      </c>
      <c r="H5697" t="str" cm="1">
        <f t="array" ref="H5697">_xlfn.IFS(OR(Applications!H5697=FALSE,Applications!H5697=0,LEFT(Applications!H5697,1)="N"),"No",OR(Applications!H5697=TRUE,Applications!H5697=1,LEFT(Applications!H5697,1)="Y"),"Yes")</f>
        <v>Yes</v>
      </c>
      <c r="I5697" t="str">
        <f>PROPER(Applications!I5697)</f>
        <v>Approved</v>
      </c>
      <c r="J5697" s="5">
        <v>508.2</v>
      </c>
      <c r="K5697" s="12">
        <v>847</v>
      </c>
      <c r="L5697">
        <v>1</v>
      </c>
      <c r="M5697" t="s">
        <v>25</v>
      </c>
    </row>
    <row r="5698" spans="1:13" x14ac:dyDescent="0.2">
      <c r="A5698" t="str">
        <f>TEXT(Applications!A5698,"00000")</f>
        <v>7088658</v>
      </c>
      <c r="B5698" t="str">
        <f>TEXT(Applications!B5698,"0000")</f>
        <v>1107</v>
      </c>
      <c r="C5698" s="10">
        <v>44736</v>
      </c>
      <c r="D5698" t="s">
        <v>29</v>
      </c>
      <c r="E5698" s="5" t="str">
        <f>LEFT(Applications!E5698,6)</f>
        <v>53593</v>
      </c>
      <c r="F5698">
        <v>651</v>
      </c>
      <c r="G5698" t="s">
        <v>14</v>
      </c>
      <c r="H5698" t="str" cm="1">
        <f t="array" ref="H5698">_xlfn.IFS(OR(Applications!H5698=FALSE,Applications!H5698=0,LEFT(Applications!H5698,1)="N"),"No",OR(Applications!H5698=TRUE,Applications!H5698=1,LEFT(Applications!H5698,1)="Y"),"Yes")</f>
        <v>No</v>
      </c>
      <c r="I5698" t="str">
        <f>PROPER(Applications!I5698)</f>
        <v>Denied</v>
      </c>
      <c r="J5698" s="5">
        <v>2483.52</v>
      </c>
      <c r="K5698" s="12">
        <v>3184</v>
      </c>
      <c r="L5698">
        <v>5</v>
      </c>
      <c r="M5698" t="s">
        <v>52</v>
      </c>
    </row>
    <row r="5699" spans="1:13" x14ac:dyDescent="0.2">
      <c r="A5699" t="str">
        <f>TEXT(Applications!A5699,"00000")</f>
        <v>7089968</v>
      </c>
      <c r="B5699" t="str">
        <f>TEXT(Applications!B5699,"0000")</f>
        <v>0293</v>
      </c>
      <c r="C5699" s="10">
        <v>44637</v>
      </c>
      <c r="D5699" t="s">
        <v>32</v>
      </c>
      <c r="E5699" s="5" t="str">
        <f>LEFT(Applications!E5699,6)</f>
        <v>38274</v>
      </c>
      <c r="F5699">
        <v>843</v>
      </c>
      <c r="G5699" t="s">
        <v>14</v>
      </c>
      <c r="H5699" t="str" cm="1">
        <f t="array" ref="H5699">_xlfn.IFS(OR(Applications!H5699=FALSE,Applications!H5699=0,LEFT(Applications!H5699,1)="N"),"No",OR(Applications!H5699=TRUE,Applications!H5699=1,LEFT(Applications!H5699,1)="Y"),"Yes")</f>
        <v>No</v>
      </c>
      <c r="I5699" t="str">
        <f>PROPER(Applications!I5699)</f>
        <v>Approved</v>
      </c>
      <c r="J5699" s="5">
        <v>2007.72</v>
      </c>
      <c r="K5699" s="12">
        <v>3042</v>
      </c>
      <c r="L5699">
        <v>1</v>
      </c>
    </row>
    <row r="5700" spans="1:13" x14ac:dyDescent="0.2">
      <c r="A5700" t="str">
        <f>TEXT(Applications!A5700,"00000")</f>
        <v>7090114</v>
      </c>
      <c r="B5700" t="str">
        <f>TEXT(Applications!B5700,"0000")</f>
        <v>1599</v>
      </c>
      <c r="C5700" s="10">
        <v>44104</v>
      </c>
      <c r="D5700" t="s">
        <v>27</v>
      </c>
      <c r="E5700" s="5" t="str">
        <f>LEFT(Applications!E5700,6)</f>
        <v>191375</v>
      </c>
      <c r="F5700" t="s">
        <v>38</v>
      </c>
      <c r="G5700" t="s">
        <v>26</v>
      </c>
      <c r="H5700" t="str" cm="1">
        <f t="array" ref="H5700">_xlfn.IFS(OR(Applications!H5700=FALSE,Applications!H5700=0,LEFT(Applications!H5700,1)="N"),"No",OR(Applications!H5700=TRUE,Applications!H5700=1,LEFT(Applications!H5700,1)="Y"),"Yes")</f>
        <v>No</v>
      </c>
      <c r="I5700" t="str">
        <f>PROPER(Applications!I5700)</f>
        <v>Approved</v>
      </c>
      <c r="J5700" s="5">
        <v>1971</v>
      </c>
      <c r="K5700" s="12">
        <v>3285</v>
      </c>
      <c r="L5700">
        <v>4</v>
      </c>
      <c r="M5700" t="s">
        <v>25</v>
      </c>
    </row>
    <row r="5701" spans="1:13" x14ac:dyDescent="0.2">
      <c r="A5701" t="str">
        <f>TEXT(Applications!A5701,"00000")</f>
        <v>7090238</v>
      </c>
      <c r="B5701" t="str">
        <f>TEXT(Applications!B5701,"0000")</f>
        <v>1522</v>
      </c>
      <c r="C5701" s="10">
        <v>45113</v>
      </c>
      <c r="D5701" t="s">
        <v>13</v>
      </c>
      <c r="E5701" s="5" t="str">
        <f>LEFT(Applications!E5701,6)</f>
        <v>117155</v>
      </c>
      <c r="F5701">
        <v>801</v>
      </c>
      <c r="G5701" t="s">
        <v>14</v>
      </c>
      <c r="H5701" t="str" cm="1">
        <f t="array" ref="H5701">_xlfn.IFS(OR(Applications!H5701=FALSE,Applications!H5701=0,LEFT(Applications!H5701,1)="N"),"No",OR(Applications!H5701=TRUE,Applications!H5701=1,LEFT(Applications!H5701,1)="Y"),"Yes")</f>
        <v>No</v>
      </c>
      <c r="I5701" t="str">
        <f>PROPER(Applications!I5701)</f>
        <v>Approved</v>
      </c>
      <c r="J5701" s="5">
        <v>2321.4</v>
      </c>
      <c r="K5701" s="12">
        <v>3869</v>
      </c>
      <c r="L5701">
        <v>4</v>
      </c>
      <c r="M5701" t="s">
        <v>36</v>
      </c>
    </row>
    <row r="5702" spans="1:13" x14ac:dyDescent="0.2">
      <c r="A5702" t="str">
        <f>TEXT(Applications!A5702,"00000")</f>
        <v>7095429</v>
      </c>
      <c r="B5702" t="str">
        <f>TEXT(Applications!B5702,"0000")</f>
        <v>1036</v>
      </c>
      <c r="C5702" s="10">
        <v>44723</v>
      </c>
      <c r="D5702" t="s">
        <v>37</v>
      </c>
      <c r="E5702" s="5" t="str">
        <f>LEFT(Applications!E5702,6)</f>
        <v>196323</v>
      </c>
      <c r="F5702">
        <v>736</v>
      </c>
      <c r="G5702" t="s">
        <v>26</v>
      </c>
      <c r="H5702" t="str" cm="1">
        <f t="array" ref="H5702">_xlfn.IFS(OR(Applications!H5702=FALSE,Applications!H5702=0,LEFT(Applications!H5702,1)="N"),"No",OR(Applications!H5702=TRUE,Applications!H5702=1,LEFT(Applications!H5702,1)="Y"),"Yes")</f>
        <v>No</v>
      </c>
      <c r="I5702" t="str">
        <f>PROPER(Applications!I5702)</f>
        <v>Denied</v>
      </c>
      <c r="J5702" s="5">
        <v>3145.92</v>
      </c>
      <c r="K5702" s="12">
        <v>3277</v>
      </c>
      <c r="L5702">
        <v>2</v>
      </c>
      <c r="M5702" t="s">
        <v>52</v>
      </c>
    </row>
    <row r="5703" spans="1:13" x14ac:dyDescent="0.2">
      <c r="A5703" t="str">
        <f>TEXT(Applications!A5703,"00000")</f>
        <v>7096934</v>
      </c>
      <c r="B5703" t="str">
        <f>TEXT(Applications!B5703,"0000")</f>
        <v>0178</v>
      </c>
      <c r="C5703" s="10">
        <v>44590</v>
      </c>
      <c r="D5703" t="s">
        <v>13</v>
      </c>
      <c r="E5703" s="5" t="str">
        <f>LEFT(Applications!E5703,6)</f>
        <v>133004</v>
      </c>
      <c r="F5703">
        <v>762</v>
      </c>
      <c r="G5703" t="s">
        <v>14</v>
      </c>
      <c r="H5703" t="str" cm="1">
        <f t="array" ref="H5703">_xlfn.IFS(OR(Applications!H5703=FALSE,Applications!H5703=0,LEFT(Applications!H5703,1)="N"),"No",OR(Applications!H5703=TRUE,Applications!H5703=1,LEFT(Applications!H5703,1)="Y"),"Yes")</f>
        <v>No</v>
      </c>
      <c r="I5703" t="str">
        <f>PROPER(Applications!I5703)</f>
        <v>Approved</v>
      </c>
      <c r="J5703" s="5">
        <v>2964.36</v>
      </c>
      <c r="K5703" s="12">
        <v>3529</v>
      </c>
      <c r="L5703">
        <v>2</v>
      </c>
      <c r="M5703" t="s">
        <v>17</v>
      </c>
    </row>
    <row r="5704" spans="1:13" x14ac:dyDescent="0.2">
      <c r="A5704" t="str">
        <f>TEXT(Applications!A5704,"00000")</f>
        <v>7097170</v>
      </c>
      <c r="B5704" t="str">
        <f>TEXT(Applications!B5704,"0000")</f>
        <v>0861</v>
      </c>
      <c r="C5704" s="10">
        <v>45211</v>
      </c>
      <c r="D5704" t="s">
        <v>29</v>
      </c>
      <c r="E5704" s="5" t="str">
        <f>LEFT(Applications!E5704,6)</f>
        <v>48256</v>
      </c>
      <c r="F5704">
        <v>642</v>
      </c>
      <c r="G5704" t="s">
        <v>26</v>
      </c>
      <c r="H5704" t="str" cm="1">
        <f t="array" ref="H5704">_xlfn.IFS(OR(Applications!H5704=FALSE,Applications!H5704=0,LEFT(Applications!H5704,1)="N"),"No",OR(Applications!H5704=TRUE,Applications!H5704=1,LEFT(Applications!H5704,1)="Y"),"Yes")</f>
        <v>Yes</v>
      </c>
      <c r="I5704" t="str">
        <f>PROPER(Applications!I5704)</f>
        <v>Denied</v>
      </c>
      <c r="J5704" s="5">
        <v>1849.8</v>
      </c>
      <c r="K5704" s="12">
        <v>3083</v>
      </c>
      <c r="L5704">
        <v>3</v>
      </c>
      <c r="M5704" t="s">
        <v>36</v>
      </c>
    </row>
    <row r="5705" spans="1:13" x14ac:dyDescent="0.2">
      <c r="A5705" t="str">
        <f>TEXT(Applications!A5705,"00000")</f>
        <v>7098096</v>
      </c>
      <c r="B5705" t="str">
        <f>TEXT(Applications!B5705,"0000")</f>
        <v>0682</v>
      </c>
      <c r="C5705" s="10">
        <v>44613</v>
      </c>
      <c r="D5705" t="s">
        <v>37</v>
      </c>
      <c r="E5705" s="5" t="str">
        <f>LEFT(Applications!E5705,6)</f>
        <v>226600</v>
      </c>
      <c r="F5705">
        <v>632</v>
      </c>
      <c r="G5705" t="s">
        <v>14</v>
      </c>
      <c r="H5705" t="str" cm="1">
        <f t="array" ref="H5705">_xlfn.IFS(OR(Applications!H5705=FALSE,Applications!H5705=0,LEFT(Applications!H5705,1)="N"),"No",OR(Applications!H5705=TRUE,Applications!H5705=1,LEFT(Applications!H5705,1)="Y"),"Yes")</f>
        <v>No</v>
      </c>
      <c r="I5705" t="str">
        <f>PROPER(Applications!I5705)</f>
        <v>Denied</v>
      </c>
      <c r="J5705" s="5">
        <v>5364.84</v>
      </c>
      <c r="K5705" s="12">
        <v>6878</v>
      </c>
      <c r="L5705">
        <v>2</v>
      </c>
    </row>
    <row r="5706" spans="1:13" x14ac:dyDescent="0.2">
      <c r="A5706" t="str">
        <f>TEXT(Applications!A5706,"00000")</f>
        <v>7099070</v>
      </c>
      <c r="B5706" t="str">
        <f>TEXT(Applications!B5706,"0000")</f>
        <v>1655</v>
      </c>
      <c r="C5706" s="10">
        <v>44452</v>
      </c>
      <c r="D5706" t="s">
        <v>32</v>
      </c>
      <c r="E5706" s="5" t="str">
        <f>LEFT(Applications!E5706,6)</f>
        <v>3389</v>
      </c>
      <c r="F5706">
        <v>761</v>
      </c>
      <c r="G5706" t="s">
        <v>14</v>
      </c>
      <c r="H5706" t="str" cm="1">
        <f t="array" ref="H5706">_xlfn.IFS(OR(Applications!H5706=FALSE,Applications!H5706=0,LEFT(Applications!H5706,1)="N"),"No",OR(Applications!H5706=TRUE,Applications!H5706=1,LEFT(Applications!H5706,1)="Y"),"Yes")</f>
        <v>No</v>
      </c>
      <c r="I5706" t="str">
        <f>PROPER(Applications!I5706)</f>
        <v>Approved</v>
      </c>
      <c r="J5706" s="5">
        <v>4549.2</v>
      </c>
      <c r="K5706" s="12">
        <v>7582</v>
      </c>
      <c r="L5706">
        <v>3</v>
      </c>
      <c r="M5706" t="s">
        <v>21</v>
      </c>
    </row>
    <row r="5707" spans="1:13" x14ac:dyDescent="0.2">
      <c r="A5707" t="str">
        <f>TEXT(Applications!A5707,"00000")</f>
        <v>7099141</v>
      </c>
      <c r="B5707" t="str">
        <f>TEXT(Applications!B5707,"0000")</f>
        <v>1106</v>
      </c>
      <c r="C5707" s="10">
        <v>44383</v>
      </c>
      <c r="D5707" t="s">
        <v>29</v>
      </c>
      <c r="E5707" s="5" t="str">
        <f>LEFT(Applications!E5707,6)</f>
        <v>56513</v>
      </c>
      <c r="F5707">
        <v>672</v>
      </c>
      <c r="G5707" t="s">
        <v>14</v>
      </c>
      <c r="H5707" t="str" cm="1">
        <f t="array" ref="H5707">_xlfn.IFS(OR(Applications!H5707=FALSE,Applications!H5707=0,LEFT(Applications!H5707,1)="N"),"No",OR(Applications!H5707=TRUE,Applications!H5707=1,LEFT(Applications!H5707,1)="Y"),"Yes")</f>
        <v>No</v>
      </c>
      <c r="I5707" t="str">
        <f>PROPER(Applications!I5707)</f>
        <v>Approved</v>
      </c>
      <c r="J5707" s="5">
        <v>839.52</v>
      </c>
      <c r="K5707" s="12">
        <v>1272</v>
      </c>
      <c r="L5707">
        <v>4</v>
      </c>
    </row>
    <row r="5708" spans="1:13" x14ac:dyDescent="0.2">
      <c r="A5708" t="str">
        <f>TEXT(Applications!A5708,"00000")</f>
        <v>7101267</v>
      </c>
      <c r="B5708" t="str">
        <f>TEXT(Applications!B5708,"0000")</f>
        <v>0980</v>
      </c>
      <c r="C5708" s="10" t="s">
        <v>363</v>
      </c>
      <c r="D5708" t="s">
        <v>23</v>
      </c>
      <c r="E5708" s="5" t="str">
        <f>LEFT(Applications!E5708,6)</f>
        <v>186611</v>
      </c>
      <c r="F5708">
        <v>663</v>
      </c>
      <c r="G5708" t="s">
        <v>26</v>
      </c>
      <c r="H5708" t="str" cm="1">
        <f t="array" ref="H5708">_xlfn.IFS(OR(Applications!H5708=FALSE,Applications!H5708=0,LEFT(Applications!H5708,1)="N"),"No",OR(Applications!H5708=TRUE,Applications!H5708=1,LEFT(Applications!H5708,1)="Y"),"Yes")</f>
        <v>No</v>
      </c>
      <c r="I5708" t="str">
        <f>PROPER(Applications!I5708)</f>
        <v>Denied</v>
      </c>
      <c r="J5708" s="5">
        <v>1391.04</v>
      </c>
      <c r="K5708" s="12">
        <v>1656</v>
      </c>
      <c r="L5708">
        <v>1</v>
      </c>
      <c r="M5708" t="s">
        <v>25</v>
      </c>
    </row>
    <row r="5709" spans="1:13" x14ac:dyDescent="0.2">
      <c r="A5709" t="str">
        <f>TEXT(Applications!A5709,"00000")</f>
        <v>7102705</v>
      </c>
      <c r="B5709" t="str">
        <f>TEXT(Applications!B5709,"0000")</f>
        <v>1317</v>
      </c>
      <c r="C5709" s="10">
        <v>45547</v>
      </c>
      <c r="D5709" t="s">
        <v>37</v>
      </c>
      <c r="E5709" s="5" t="str">
        <f>LEFT(Applications!E5709,6)</f>
        <v>36984</v>
      </c>
      <c r="G5709" t="s">
        <v>14</v>
      </c>
      <c r="H5709" t="str" cm="1">
        <f t="array" ref="H5709">_xlfn.IFS(OR(Applications!H5709=FALSE,Applications!H5709=0,LEFT(Applications!H5709,1)="N"),"No",OR(Applications!H5709=TRUE,Applications!H5709=1,LEFT(Applications!H5709,1)="Y"),"Yes")</f>
        <v>No</v>
      </c>
      <c r="I5709" t="str">
        <f>PROPER(Applications!I5709)</f>
        <v>Withdrawn</v>
      </c>
      <c r="J5709" s="5">
        <v>2198.2800000000002</v>
      </c>
      <c r="K5709" s="12">
        <v>0</v>
      </c>
      <c r="L5709">
        <v>3</v>
      </c>
      <c r="M5709" t="s">
        <v>28</v>
      </c>
    </row>
    <row r="5710" spans="1:13" x14ac:dyDescent="0.2">
      <c r="A5710" t="str">
        <f>TEXT(Applications!A5710,"00000")</f>
        <v>7103478</v>
      </c>
      <c r="B5710" t="str">
        <f>TEXT(Applications!B5710,"0000")</f>
        <v>0319</v>
      </c>
      <c r="C5710" s="10">
        <v>44435</v>
      </c>
      <c r="D5710" t="s">
        <v>13</v>
      </c>
      <c r="E5710" s="5" t="str">
        <f>LEFT(Applications!E5710,6)</f>
        <v>67414</v>
      </c>
      <c r="F5710">
        <v>657</v>
      </c>
      <c r="G5710" t="s">
        <v>14</v>
      </c>
      <c r="H5710" t="str" cm="1">
        <f t="array" ref="H5710">_xlfn.IFS(OR(Applications!H5710=FALSE,Applications!H5710=0,LEFT(Applications!H5710,1)="N"),"No",OR(Applications!H5710=TRUE,Applications!H5710=1,LEFT(Applications!H5710,1)="Y"),"Yes")</f>
        <v>No</v>
      </c>
      <c r="I5710" t="str">
        <f>PROPER(Applications!I5710)</f>
        <v>Approved</v>
      </c>
      <c r="J5710" s="5">
        <v>2206.62</v>
      </c>
      <c r="K5710" s="12">
        <v>2829</v>
      </c>
      <c r="L5710">
        <v>1</v>
      </c>
      <c r="M5710" t="s">
        <v>28</v>
      </c>
    </row>
    <row r="5711" spans="1:13" x14ac:dyDescent="0.2">
      <c r="A5711" t="str">
        <f>TEXT(Applications!A5711,"00000")</f>
        <v>7105611</v>
      </c>
      <c r="B5711" t="str">
        <f>TEXT(Applications!B5711,"0000")</f>
        <v>0890</v>
      </c>
      <c r="C5711" s="10" t="s">
        <v>579</v>
      </c>
      <c r="D5711" t="s">
        <v>32</v>
      </c>
      <c r="E5711" s="5" t="str">
        <f>LEFT(Applications!E5711,6)</f>
        <v>296663</v>
      </c>
      <c r="F5711">
        <v>731</v>
      </c>
      <c r="G5711" t="s">
        <v>14</v>
      </c>
      <c r="H5711" t="str" cm="1">
        <f t="array" ref="H5711">_xlfn.IFS(OR(Applications!H5711=FALSE,Applications!H5711=0,LEFT(Applications!H5711,1)="N"),"No",OR(Applications!H5711=TRUE,Applications!H5711=1,LEFT(Applications!H5711,1)="Y"),"Yes")</f>
        <v>No</v>
      </c>
      <c r="I5711" t="str">
        <f>PROPER(Applications!I5711)</f>
        <v>Approved</v>
      </c>
      <c r="J5711" s="5">
        <v>9810.36</v>
      </c>
      <c r="K5711" s="12">
        <v>11679</v>
      </c>
      <c r="L5711">
        <v>5</v>
      </c>
      <c r="M5711" t="s">
        <v>36</v>
      </c>
    </row>
    <row r="5712" spans="1:13" x14ac:dyDescent="0.2">
      <c r="A5712" t="str">
        <f>TEXT(Applications!A5712,"00000")</f>
        <v>7106538</v>
      </c>
      <c r="B5712" t="str">
        <f>TEXT(Applications!B5712,"0000")</f>
        <v>0076</v>
      </c>
      <c r="C5712" s="10">
        <v>44692</v>
      </c>
      <c r="D5712" t="s">
        <v>32</v>
      </c>
      <c r="E5712" s="5" t="str">
        <f>LEFT(Applications!E5712,6)</f>
        <v>36120</v>
      </c>
      <c r="F5712">
        <v>838</v>
      </c>
      <c r="G5712" t="s">
        <v>14</v>
      </c>
      <c r="H5712" t="str" cm="1">
        <f t="array" ref="H5712">_xlfn.IFS(OR(Applications!H5712=FALSE,Applications!H5712=0,LEFT(Applications!H5712,1)="N"),"No",OR(Applications!H5712=TRUE,Applications!H5712=1,LEFT(Applications!H5712,1)="Y"),"Yes")</f>
        <v>No</v>
      </c>
      <c r="I5712" t="str">
        <f>PROPER(Applications!I5712)</f>
        <v>Withdrawn</v>
      </c>
      <c r="J5712" s="5">
        <v>1846.08</v>
      </c>
      <c r="K5712" s="12">
        <v>1923</v>
      </c>
      <c r="L5712">
        <v>5</v>
      </c>
      <c r="M5712" t="s">
        <v>38</v>
      </c>
    </row>
    <row r="5713" spans="1:13" x14ac:dyDescent="0.2">
      <c r="A5713" t="str">
        <f>TEXT(Applications!A5713,"00000")</f>
        <v>7108680</v>
      </c>
      <c r="B5713" t="str">
        <f>TEXT(Applications!B5713,"0000")</f>
        <v>0772</v>
      </c>
      <c r="C5713" s="10">
        <v>44523</v>
      </c>
      <c r="D5713" t="s">
        <v>19</v>
      </c>
      <c r="E5713" s="5" t="str">
        <f>LEFT(Applications!E5713,6)</f>
        <v>32236</v>
      </c>
      <c r="G5713" t="s">
        <v>14</v>
      </c>
      <c r="H5713" t="str" cm="1">
        <f t="array" ref="H5713">_xlfn.IFS(OR(Applications!H5713=FALSE,Applications!H5713=0,LEFT(Applications!H5713,1)="N"),"No",OR(Applications!H5713=TRUE,Applications!H5713=1,LEFT(Applications!H5713,1)="Y"),"Yes")</f>
        <v>No</v>
      </c>
      <c r="I5713" t="str">
        <f>PROPER(Applications!I5713)</f>
        <v>Under Review</v>
      </c>
      <c r="J5713" s="5">
        <v>2461.44</v>
      </c>
      <c r="K5713" s="12">
        <v>2564</v>
      </c>
      <c r="L5713">
        <v>1</v>
      </c>
      <c r="M5713" t="s">
        <v>35</v>
      </c>
    </row>
    <row r="5714" spans="1:13" x14ac:dyDescent="0.2">
      <c r="A5714" t="str">
        <f>TEXT(Applications!A5714,"00000")</f>
        <v>7112524</v>
      </c>
      <c r="B5714" t="str">
        <f>TEXT(Applications!B5714,"0000")</f>
        <v>1334</v>
      </c>
      <c r="C5714" s="10">
        <v>44708</v>
      </c>
      <c r="D5714" t="s">
        <v>23</v>
      </c>
      <c r="E5714" s="5" t="str">
        <f>LEFT(Applications!E5714,6)</f>
        <v>220929</v>
      </c>
      <c r="F5714">
        <v>731</v>
      </c>
      <c r="G5714" t="s">
        <v>26</v>
      </c>
      <c r="H5714" t="str" cm="1">
        <f t="array" ref="H5714">_xlfn.IFS(OR(Applications!H5714=FALSE,Applications!H5714=0,LEFT(Applications!H5714,1)="N"),"No",OR(Applications!H5714=TRUE,Applications!H5714=1,LEFT(Applications!H5714,1)="Y"),"Yes")</f>
        <v>Yes</v>
      </c>
      <c r="I5714" t="str">
        <f>PROPER(Applications!I5714)</f>
        <v>Approved</v>
      </c>
      <c r="J5714" s="5">
        <v>7081.8</v>
      </c>
      <c r="K5714" s="12">
        <v>11803</v>
      </c>
      <c r="L5714">
        <v>4</v>
      </c>
      <c r="M5714" t="s">
        <v>52</v>
      </c>
    </row>
    <row r="5715" spans="1:13" x14ac:dyDescent="0.2">
      <c r="A5715" t="str">
        <f>TEXT(Applications!A5715,"00000")</f>
        <v>7112928</v>
      </c>
      <c r="B5715" t="str">
        <f>TEXT(Applications!B5715,"0000")</f>
        <v>0750</v>
      </c>
      <c r="C5715" s="10" t="s">
        <v>155</v>
      </c>
      <c r="D5715" t="s">
        <v>19</v>
      </c>
      <c r="E5715" s="5" t="str">
        <f>LEFT(Applications!E5715,6)</f>
        <v>44545</v>
      </c>
      <c r="F5715">
        <v>841</v>
      </c>
      <c r="G5715" t="s">
        <v>14</v>
      </c>
      <c r="H5715" t="str" cm="1">
        <f t="array" ref="H5715">_xlfn.IFS(OR(Applications!H5715=FALSE,Applications!H5715=0,LEFT(Applications!H5715,1)="N"),"No",OR(Applications!H5715=TRUE,Applications!H5715=1,LEFT(Applications!H5715,1)="Y"),"Yes")</f>
        <v>No</v>
      </c>
      <c r="I5715" t="str">
        <f>PROPER(Applications!I5715)</f>
        <v>Approved</v>
      </c>
      <c r="J5715" s="5">
        <v>3745.92</v>
      </c>
      <c r="K5715" s="12">
        <v>3902</v>
      </c>
      <c r="L5715">
        <v>5</v>
      </c>
      <c r="M5715" t="s">
        <v>35</v>
      </c>
    </row>
    <row r="5716" spans="1:13" x14ac:dyDescent="0.2">
      <c r="A5716" t="str">
        <f>TEXT(Applications!A5716,"00000")</f>
        <v>7113497</v>
      </c>
      <c r="B5716" t="str">
        <f>TEXT(Applications!B5716,"0000")</f>
        <v>1548</v>
      </c>
      <c r="C5716" s="10">
        <v>45082</v>
      </c>
      <c r="D5716" t="s">
        <v>27</v>
      </c>
      <c r="E5716" s="5" t="str">
        <f>LEFT(Applications!E5716,6)</f>
        <v>41364</v>
      </c>
      <c r="F5716">
        <v>817</v>
      </c>
      <c r="G5716" t="s">
        <v>14</v>
      </c>
      <c r="H5716" t="str" cm="1">
        <f t="array" ref="H5716">_xlfn.IFS(OR(Applications!H5716=FALSE,Applications!H5716=0,LEFT(Applications!H5716,1)="N"),"No",OR(Applications!H5716=TRUE,Applications!H5716=1,LEFT(Applications!H5716,1)="Y"),"Yes")</f>
        <v>No</v>
      </c>
      <c r="I5716" t="str">
        <f>PROPER(Applications!I5716)</f>
        <v>Approved</v>
      </c>
      <c r="J5716" s="5">
        <v>4717.0200000000004</v>
      </c>
      <c r="K5716" s="12">
        <v>7147</v>
      </c>
      <c r="L5716">
        <v>2</v>
      </c>
      <c r="M5716" t="s">
        <v>47</v>
      </c>
    </row>
    <row r="5717" spans="1:13" x14ac:dyDescent="0.2">
      <c r="A5717" t="str">
        <f>TEXT(Applications!A5717,"00000")</f>
        <v>7113796</v>
      </c>
      <c r="B5717" t="str">
        <f>TEXT(Applications!B5717,"0000")</f>
        <v>1616</v>
      </c>
      <c r="C5717" s="10">
        <v>43874</v>
      </c>
      <c r="D5717" t="s">
        <v>27</v>
      </c>
      <c r="E5717" s="5" t="str">
        <f>LEFT(Applications!E5717,6)</f>
        <v>114795</v>
      </c>
      <c r="G5717" t="s">
        <v>14</v>
      </c>
      <c r="H5717" t="str" cm="1">
        <f t="array" ref="H5717">_xlfn.IFS(OR(Applications!H5717=FALSE,Applications!H5717=0,LEFT(Applications!H5717,1)="N"),"No",OR(Applications!H5717=TRUE,Applications!H5717=1,LEFT(Applications!H5717,1)="Y"),"Yes")</f>
        <v>Yes</v>
      </c>
      <c r="I5717" t="str">
        <f>PROPER(Applications!I5717)</f>
        <v>Denied</v>
      </c>
      <c r="J5717" s="5">
        <v>3945.24</v>
      </c>
      <c r="K5717" s="12">
        <v>5058</v>
      </c>
      <c r="L5717">
        <v>1</v>
      </c>
      <c r="M5717" t="s">
        <v>34</v>
      </c>
    </row>
    <row r="5718" spans="1:13" x14ac:dyDescent="0.2">
      <c r="A5718" t="str">
        <f>TEXT(Applications!A5718,"00000")</f>
        <v>7117466</v>
      </c>
      <c r="B5718" t="str">
        <f>TEXT(Applications!B5718,"0000")</f>
        <v>1052</v>
      </c>
      <c r="C5718" s="10">
        <v>45213</v>
      </c>
      <c r="D5718" t="s">
        <v>27</v>
      </c>
      <c r="E5718" s="5" t="str">
        <f>LEFT(Applications!E5718,6)</f>
        <v>126452</v>
      </c>
      <c r="F5718">
        <v>763</v>
      </c>
      <c r="G5718" t="s">
        <v>14</v>
      </c>
      <c r="H5718" t="str" cm="1">
        <f t="array" ref="H5718">_xlfn.IFS(OR(Applications!H5718=FALSE,Applications!H5718=0,LEFT(Applications!H5718,1)="N"),"No",OR(Applications!H5718=TRUE,Applications!H5718=1,LEFT(Applications!H5718,1)="Y"),"Yes")</f>
        <v>No</v>
      </c>
      <c r="I5718" t="str">
        <f>PROPER(Applications!I5718)</f>
        <v>Approved</v>
      </c>
      <c r="J5718" s="5">
        <v>2293.5</v>
      </c>
      <c r="K5718" s="12">
        <v>0</v>
      </c>
      <c r="L5718">
        <v>5</v>
      </c>
    </row>
    <row r="5719" spans="1:13" x14ac:dyDescent="0.2">
      <c r="A5719" t="str">
        <f>TEXT(Applications!A5719,"00000")</f>
        <v>7118053</v>
      </c>
      <c r="B5719" t="str">
        <f>TEXT(Applications!B5719,"0000")</f>
        <v>1406</v>
      </c>
      <c r="C5719" s="10">
        <v>43883</v>
      </c>
      <c r="D5719" t="s">
        <v>32</v>
      </c>
      <c r="E5719" s="5" t="str">
        <f>LEFT(Applications!E5719,6)</f>
        <v>226385</v>
      </c>
      <c r="F5719">
        <v>834</v>
      </c>
      <c r="G5719" t="s">
        <v>14</v>
      </c>
      <c r="H5719" t="str" cm="1">
        <f t="array" ref="H5719">_xlfn.IFS(OR(Applications!H5719=FALSE,Applications!H5719=0,LEFT(Applications!H5719,1)="N"),"No",OR(Applications!H5719=TRUE,Applications!H5719=1,LEFT(Applications!H5719,1)="Y"),"Yes")</f>
        <v>No</v>
      </c>
      <c r="I5719" t="str">
        <f>PROPER(Applications!I5719)</f>
        <v>Denied</v>
      </c>
      <c r="J5719" s="5">
        <v>2399.1</v>
      </c>
      <c r="K5719" s="12">
        <v>3635</v>
      </c>
      <c r="L5719">
        <v>4</v>
      </c>
    </row>
    <row r="5720" spans="1:13" x14ac:dyDescent="0.2">
      <c r="A5720" t="str">
        <f>TEXT(Applications!A5720,"00000")</f>
        <v>7118230</v>
      </c>
      <c r="B5720" t="str">
        <f>TEXT(Applications!B5720,"0000")</f>
        <v>0958</v>
      </c>
      <c r="C5720" s="10">
        <v>44516</v>
      </c>
      <c r="D5720" t="s">
        <v>13</v>
      </c>
      <c r="E5720" s="5" t="str">
        <f>LEFT(Applications!E5720,6)</f>
        <v>232332</v>
      </c>
      <c r="F5720">
        <v>622</v>
      </c>
      <c r="G5720" t="s">
        <v>26</v>
      </c>
      <c r="H5720" t="str" cm="1">
        <f t="array" ref="H5720">_xlfn.IFS(OR(Applications!H5720=FALSE,Applications!H5720=0,LEFT(Applications!H5720,1)="N"),"No",OR(Applications!H5720=TRUE,Applications!H5720=1,LEFT(Applications!H5720,1)="Y"),"Yes")</f>
        <v>No</v>
      </c>
      <c r="I5720" t="str">
        <f>PROPER(Applications!I5720)</f>
        <v>Pending</v>
      </c>
      <c r="J5720" s="5">
        <v>2316.48</v>
      </c>
      <c r="K5720" s="12">
        <v>0</v>
      </c>
      <c r="L5720">
        <v>5</v>
      </c>
      <c r="M5720" t="s">
        <v>52</v>
      </c>
    </row>
    <row r="5721" spans="1:13" x14ac:dyDescent="0.2">
      <c r="A5721" t="str">
        <f>TEXT(Applications!A5721,"00000")</f>
        <v>7120223</v>
      </c>
      <c r="B5721" t="str">
        <f>TEXT(Applications!B5721,"0000")</f>
        <v>0501</v>
      </c>
      <c r="C5721" s="10">
        <v>45445</v>
      </c>
      <c r="D5721" t="s">
        <v>32</v>
      </c>
      <c r="E5721" s="5" t="str">
        <f>LEFT(Applications!E5721,6)</f>
        <v>131276</v>
      </c>
      <c r="F5721">
        <v>779</v>
      </c>
      <c r="G5721" t="s">
        <v>14</v>
      </c>
      <c r="H5721" t="str" cm="1">
        <f t="array" ref="H5721">_xlfn.IFS(OR(Applications!H5721=FALSE,Applications!H5721=0,LEFT(Applications!H5721,1)="N"),"No",OR(Applications!H5721=TRUE,Applications!H5721=1,LEFT(Applications!H5721,1)="Y"),"Yes")</f>
        <v>Yes</v>
      </c>
      <c r="I5721" t="str">
        <f>PROPER(Applications!I5721)</f>
        <v>Approved</v>
      </c>
      <c r="J5721" s="5">
        <v>1410.24</v>
      </c>
      <c r="K5721" s="12">
        <v>1469</v>
      </c>
      <c r="L5721">
        <v>4</v>
      </c>
      <c r="M5721" t="s">
        <v>47</v>
      </c>
    </row>
    <row r="5722" spans="1:13" x14ac:dyDescent="0.2">
      <c r="A5722" t="str">
        <f>TEXT(Applications!A5722,"00000")</f>
        <v>7121744</v>
      </c>
      <c r="B5722" t="str">
        <f>TEXT(Applications!B5722,"0000")</f>
        <v>0386</v>
      </c>
      <c r="D5722" t="s">
        <v>29</v>
      </c>
      <c r="E5722" s="5" t="str">
        <f>LEFT(Applications!E5722,6)</f>
        <v>153933</v>
      </c>
      <c r="G5722" t="s">
        <v>14</v>
      </c>
      <c r="H5722" t="str" cm="1">
        <f t="array" ref="H5722">_xlfn.IFS(OR(Applications!H5722=FALSE,Applications!H5722=0,LEFT(Applications!H5722,1)="N"),"No",OR(Applications!H5722=TRUE,Applications!H5722=1,LEFT(Applications!H5722,1)="Y"),"Yes")</f>
        <v>Yes</v>
      </c>
      <c r="I5722" t="str">
        <f>PROPER(Applications!I5722)</f>
        <v>Approved</v>
      </c>
      <c r="J5722" s="5">
        <v>1794</v>
      </c>
      <c r="K5722" s="12">
        <v>2300</v>
      </c>
      <c r="L5722">
        <v>5</v>
      </c>
      <c r="M5722" t="s">
        <v>47</v>
      </c>
    </row>
    <row r="5723" spans="1:13" x14ac:dyDescent="0.2">
      <c r="A5723" t="str">
        <f>TEXT(Applications!A5723,"00000")</f>
        <v>7121841</v>
      </c>
      <c r="B5723" t="str">
        <f>TEXT(Applications!B5723,"0000")</f>
        <v>0846</v>
      </c>
      <c r="C5723" s="10">
        <v>45041</v>
      </c>
      <c r="D5723" t="s">
        <v>37</v>
      </c>
      <c r="E5723" s="5" t="str">
        <f>LEFT(Applications!E5723,6)</f>
        <v>47323</v>
      </c>
      <c r="F5723">
        <v>724</v>
      </c>
      <c r="G5723" t="s">
        <v>14</v>
      </c>
      <c r="H5723" t="str" cm="1">
        <f t="array" ref="H5723">_xlfn.IFS(OR(Applications!H5723=FALSE,Applications!H5723=0,LEFT(Applications!H5723,1)="N"),"No",OR(Applications!H5723=TRUE,Applications!H5723=1,LEFT(Applications!H5723,1)="Y"),"Yes")</f>
        <v>No</v>
      </c>
      <c r="I5723" t="str">
        <f>PROPER(Applications!I5723)</f>
        <v>Withdrawn</v>
      </c>
      <c r="J5723" s="5">
        <v>1431.3</v>
      </c>
      <c r="K5723" s="12">
        <v>1835</v>
      </c>
      <c r="L5723">
        <v>3</v>
      </c>
    </row>
    <row r="5724" spans="1:13" x14ac:dyDescent="0.2">
      <c r="A5724" t="str">
        <f>TEXT(Applications!A5724,"00000")</f>
        <v>7125988</v>
      </c>
      <c r="B5724" t="str">
        <f>TEXT(Applications!B5724,"0000")</f>
        <v>0001</v>
      </c>
      <c r="C5724" s="10">
        <v>45004</v>
      </c>
      <c r="D5724" t="s">
        <v>29</v>
      </c>
      <c r="E5724" s="5" t="str">
        <f>LEFT(Applications!E5724,6)</f>
        <v>153876</v>
      </c>
      <c r="F5724">
        <v>395</v>
      </c>
      <c r="G5724" t="s">
        <v>14</v>
      </c>
      <c r="H5724" t="str" cm="1">
        <f t="array" ref="H5724">_xlfn.IFS(OR(Applications!H5724=FALSE,Applications!H5724=0,LEFT(Applications!H5724,1)="N"),"No",OR(Applications!H5724=TRUE,Applications!H5724=1,LEFT(Applications!H5724,1)="Y"),"Yes")</f>
        <v>Yes</v>
      </c>
      <c r="I5724" t="str">
        <f>PROPER(Applications!I5724)</f>
        <v>Pending</v>
      </c>
      <c r="J5724" s="5">
        <v>561.66</v>
      </c>
      <c r="K5724" s="12">
        <v>851</v>
      </c>
      <c r="L5724">
        <v>3</v>
      </c>
      <c r="M5724" t="s">
        <v>34</v>
      </c>
    </row>
    <row r="5725" spans="1:13" x14ac:dyDescent="0.2">
      <c r="A5725" t="str">
        <f>TEXT(Applications!A5725,"00000")</f>
        <v>7126538</v>
      </c>
      <c r="B5725" t="str">
        <f>TEXT(Applications!B5725,"0000")</f>
        <v>1119</v>
      </c>
      <c r="C5725" s="10">
        <v>44633</v>
      </c>
      <c r="D5725" t="s">
        <v>37</v>
      </c>
      <c r="E5725" s="5" t="str">
        <f>LEFT(Applications!E5725,6)</f>
        <v>166466</v>
      </c>
      <c r="F5725">
        <v>681</v>
      </c>
      <c r="G5725" t="s">
        <v>14</v>
      </c>
      <c r="H5725" t="str" cm="1">
        <f t="array" ref="H5725">_xlfn.IFS(OR(Applications!H5725=FALSE,Applications!H5725=0,LEFT(Applications!H5725,1)="N"),"No",OR(Applications!H5725=TRUE,Applications!H5725=1,LEFT(Applications!H5725,1)="Y"),"Yes")</f>
        <v>Yes</v>
      </c>
      <c r="I5725" t="str">
        <f>PROPER(Applications!I5725)</f>
        <v>Pending</v>
      </c>
      <c r="J5725" s="5">
        <v>2162.16</v>
      </c>
      <c r="K5725" s="12">
        <v>3276</v>
      </c>
      <c r="L5725">
        <v>4</v>
      </c>
      <c r="M5725" t="s">
        <v>25</v>
      </c>
    </row>
    <row r="5726" spans="1:13" x14ac:dyDescent="0.2">
      <c r="A5726" t="str">
        <f>TEXT(Applications!A5726,"00000")</f>
        <v>7127652</v>
      </c>
      <c r="B5726" t="str">
        <f>TEXT(Applications!B5726,"0000")</f>
        <v>1079</v>
      </c>
      <c r="C5726" s="10">
        <v>44081</v>
      </c>
      <c r="D5726" t="s">
        <v>32</v>
      </c>
      <c r="E5726" s="5" t="str">
        <f>LEFT(Applications!E5726,6)</f>
        <v>170213</v>
      </c>
      <c r="F5726">
        <v>551</v>
      </c>
      <c r="G5726" t="s">
        <v>26</v>
      </c>
      <c r="H5726" t="str" cm="1">
        <f t="array" ref="H5726">_xlfn.IFS(OR(Applications!H5726=FALSE,Applications!H5726=0,LEFT(Applications!H5726,1)="N"),"No",OR(Applications!H5726=TRUE,Applications!H5726=1,LEFT(Applications!H5726,1)="Y"),"Yes")</f>
        <v>Yes</v>
      </c>
      <c r="I5726" t="str">
        <f>PROPER(Applications!I5726)</f>
        <v>Pending</v>
      </c>
      <c r="J5726" s="5">
        <v>1962.84</v>
      </c>
      <c r="K5726" s="12">
        <v>2974</v>
      </c>
      <c r="L5726">
        <v>1</v>
      </c>
      <c r="M5726" t="s">
        <v>52</v>
      </c>
    </row>
    <row r="5727" spans="1:13" x14ac:dyDescent="0.2">
      <c r="A5727" t="str">
        <f>TEXT(Applications!A5727,"00000")</f>
        <v>7130129</v>
      </c>
      <c r="B5727" t="str">
        <f>TEXT(Applications!B5727,"0000")</f>
        <v>0206</v>
      </c>
      <c r="C5727" s="10">
        <v>45374</v>
      </c>
      <c r="D5727" t="s">
        <v>37</v>
      </c>
      <c r="E5727" s="5" t="str">
        <f>LEFT(Applications!E5727,6)</f>
        <v>822000</v>
      </c>
      <c r="F5727">
        <v>708</v>
      </c>
      <c r="G5727" t="s">
        <v>14</v>
      </c>
      <c r="H5727" t="str" cm="1">
        <f t="array" ref="H5727">_xlfn.IFS(OR(Applications!H5727=FALSE,Applications!H5727=0,LEFT(Applications!H5727,1)="N"),"No",OR(Applications!H5727=TRUE,Applications!H5727=1,LEFT(Applications!H5727,1)="Y"),"Yes")</f>
        <v>Yes</v>
      </c>
      <c r="I5727" t="str">
        <f>PROPER(Applications!I5727)</f>
        <v>Denied</v>
      </c>
      <c r="J5727" s="5">
        <v>2373.36</v>
      </c>
      <c r="K5727" s="12">
        <v>3596</v>
      </c>
      <c r="L5727">
        <v>5</v>
      </c>
      <c r="M5727" t="s">
        <v>21</v>
      </c>
    </row>
    <row r="5728" spans="1:13" x14ac:dyDescent="0.2">
      <c r="A5728" t="str">
        <f>TEXT(Applications!A5728,"00000")</f>
        <v>7132040</v>
      </c>
      <c r="B5728" t="str">
        <f>TEXT(Applications!B5728,"0000")</f>
        <v>1404</v>
      </c>
      <c r="C5728" s="10">
        <v>44718</v>
      </c>
      <c r="D5728" t="s">
        <v>27</v>
      </c>
      <c r="E5728" s="5" t="str">
        <f>LEFT(Applications!E5728,6)</f>
        <v>124548</v>
      </c>
      <c r="F5728">
        <v>675</v>
      </c>
      <c r="G5728" t="s">
        <v>14</v>
      </c>
      <c r="H5728" t="str" cm="1">
        <f t="array" ref="H5728">_xlfn.IFS(OR(Applications!H5728=FALSE,Applications!H5728=0,LEFT(Applications!H5728,1)="N"),"No",OR(Applications!H5728=TRUE,Applications!H5728=1,LEFT(Applications!H5728,1)="Y"),"Yes")</f>
        <v>No</v>
      </c>
      <c r="I5728" t="str">
        <f>PROPER(Applications!I5728)</f>
        <v>Approved</v>
      </c>
      <c r="J5728" s="5">
        <v>581.4</v>
      </c>
      <c r="K5728" s="12">
        <v>969</v>
      </c>
      <c r="L5728">
        <v>5</v>
      </c>
      <c r="M5728" t="s">
        <v>17</v>
      </c>
    </row>
    <row r="5729" spans="1:13" x14ac:dyDescent="0.2">
      <c r="A5729" t="str">
        <f>TEXT(Applications!A5729,"00000")</f>
        <v>7133067</v>
      </c>
      <c r="B5729" t="str">
        <f>TEXT(Applications!B5729,"0000")</f>
        <v>1003</v>
      </c>
      <c r="C5729" s="10">
        <v>44419</v>
      </c>
      <c r="D5729" t="s">
        <v>23</v>
      </c>
      <c r="E5729" s="5" t="str">
        <f>LEFT(Applications!E5729,6)</f>
        <v>176933</v>
      </c>
      <c r="F5729">
        <v>653</v>
      </c>
      <c r="G5729" t="s">
        <v>14</v>
      </c>
      <c r="H5729" t="str" cm="1">
        <f t="array" ref="H5729">_xlfn.IFS(OR(Applications!H5729=FALSE,Applications!H5729=0,LEFT(Applications!H5729,1)="N"),"No",OR(Applications!H5729=TRUE,Applications!H5729=1,LEFT(Applications!H5729,1)="Y"),"Yes")</f>
        <v>No</v>
      </c>
      <c r="I5729" t="str">
        <f>PROPER(Applications!I5729)</f>
        <v>Denied</v>
      </c>
      <c r="J5729" s="5">
        <v>8386.56</v>
      </c>
      <c r="K5729" s="12">
        <v>8736</v>
      </c>
      <c r="L5729">
        <v>4</v>
      </c>
      <c r="M5729" t="s">
        <v>41</v>
      </c>
    </row>
    <row r="5730" spans="1:13" x14ac:dyDescent="0.2">
      <c r="A5730" t="str">
        <f>TEXT(Applications!A5730,"00000")</f>
        <v>7135392</v>
      </c>
      <c r="B5730" t="str">
        <f>TEXT(Applications!B5730,"0000")</f>
        <v>1539</v>
      </c>
      <c r="C5730" s="10">
        <v>44139</v>
      </c>
      <c r="D5730" t="s">
        <v>23</v>
      </c>
      <c r="E5730" s="5" t="str">
        <f>LEFT(Applications!E5730,6)</f>
        <v>220558</v>
      </c>
      <c r="F5730">
        <v>714</v>
      </c>
      <c r="G5730" t="s">
        <v>14</v>
      </c>
      <c r="H5730" t="str" cm="1">
        <f t="array" ref="H5730">_xlfn.IFS(OR(Applications!H5730=FALSE,Applications!H5730=0,LEFT(Applications!H5730,1)="N"),"No",OR(Applications!H5730=TRUE,Applications!H5730=1,LEFT(Applications!H5730,1)="Y"),"Yes")</f>
        <v>Yes</v>
      </c>
      <c r="I5730" t="str">
        <f>PROPER(Applications!I5730)</f>
        <v>Approved</v>
      </c>
      <c r="J5730" s="5">
        <v>6985.68</v>
      </c>
      <c r="K5730" s="12">
        <v>8956</v>
      </c>
      <c r="L5730">
        <v>2</v>
      </c>
      <c r="M5730" t="s">
        <v>21</v>
      </c>
    </row>
    <row r="5731" spans="1:13" x14ac:dyDescent="0.2">
      <c r="A5731" t="str">
        <f>TEXT(Applications!A5731,"00000")</f>
        <v>7136184</v>
      </c>
      <c r="B5731" t="str">
        <f>TEXT(Applications!B5731,"0000")</f>
        <v>0018</v>
      </c>
      <c r="C5731" s="10">
        <v>45365</v>
      </c>
      <c r="D5731" t="s">
        <v>23</v>
      </c>
      <c r="E5731" s="5" t="str">
        <f>LEFT(Applications!E5731,6)</f>
        <v>65301</v>
      </c>
      <c r="F5731">
        <v>768</v>
      </c>
      <c r="G5731" t="s">
        <v>26</v>
      </c>
      <c r="H5731" t="str" cm="1">
        <f t="array" ref="H5731">_xlfn.IFS(OR(Applications!H5731=FALSE,Applications!H5731=0,LEFT(Applications!H5731,1)="N"),"No",OR(Applications!H5731=TRUE,Applications!H5731=1,LEFT(Applications!H5731,1)="Y"),"Yes")</f>
        <v>No</v>
      </c>
      <c r="I5731" t="str">
        <f>PROPER(Applications!I5731)</f>
        <v>Denied</v>
      </c>
      <c r="J5731" s="5">
        <v>1761.54</v>
      </c>
      <c r="K5731" s="12">
        <v>2669</v>
      </c>
      <c r="L5731">
        <v>3</v>
      </c>
      <c r="M5731" t="s">
        <v>28</v>
      </c>
    </row>
    <row r="5732" spans="1:13" x14ac:dyDescent="0.2">
      <c r="A5732" t="str">
        <f>TEXT(Applications!A5732,"00000")</f>
        <v>7137060</v>
      </c>
      <c r="B5732" t="str">
        <f>TEXT(Applications!B5732,"0000")</f>
        <v>0303</v>
      </c>
      <c r="C5732" s="10">
        <v>44228</v>
      </c>
      <c r="D5732" t="s">
        <v>19</v>
      </c>
      <c r="E5732" s="5" t="str">
        <f>LEFT(Applications!E5732,6)</f>
        <v>25709</v>
      </c>
      <c r="F5732">
        <v>717</v>
      </c>
      <c r="G5732" t="s">
        <v>14</v>
      </c>
      <c r="H5732" t="str" cm="1">
        <f t="array" ref="H5732">_xlfn.IFS(OR(Applications!H5732=FALSE,Applications!H5732=0,LEFT(Applications!H5732,1)="N"),"No",OR(Applications!H5732=TRUE,Applications!H5732=1,LEFT(Applications!H5732,1)="Y"),"Yes")</f>
        <v>No</v>
      </c>
      <c r="I5732" t="str">
        <f>PROPER(Applications!I5732)</f>
        <v>Withdrawn</v>
      </c>
      <c r="J5732" s="5">
        <v>3143.4</v>
      </c>
      <c r="K5732" s="12">
        <v>5239</v>
      </c>
      <c r="L5732">
        <v>5</v>
      </c>
      <c r="M5732" t="s">
        <v>52</v>
      </c>
    </row>
    <row r="5733" spans="1:13" x14ac:dyDescent="0.2">
      <c r="A5733" t="str">
        <f>TEXT(Applications!A5733,"00000")</f>
        <v>7137647</v>
      </c>
      <c r="B5733" t="str">
        <f>TEXT(Applications!B5733,"0000")</f>
        <v>1417</v>
      </c>
      <c r="C5733" s="10" t="s">
        <v>580</v>
      </c>
      <c r="D5733" t="s">
        <v>32</v>
      </c>
      <c r="E5733" s="5" t="str">
        <f>LEFT(Applications!E5733,6)</f>
        <v>186763</v>
      </c>
      <c r="F5733">
        <v>417</v>
      </c>
      <c r="G5733" t="s">
        <v>26</v>
      </c>
      <c r="H5733" t="str" cm="1">
        <f t="array" ref="H5733">_xlfn.IFS(OR(Applications!H5733=FALSE,Applications!H5733=0,LEFT(Applications!H5733,1)="N"),"No",OR(Applications!H5733=TRUE,Applications!H5733=1,LEFT(Applications!H5733,1)="Y"),"Yes")</f>
        <v>Yes</v>
      </c>
      <c r="I5733" t="str">
        <f>PROPER(Applications!I5733)</f>
        <v>Denied</v>
      </c>
      <c r="J5733" s="5">
        <v>4330.2</v>
      </c>
      <c r="K5733" s="12">
        <v>5155</v>
      </c>
      <c r="L5733">
        <v>2</v>
      </c>
      <c r="M5733" t="s">
        <v>36</v>
      </c>
    </row>
    <row r="5734" spans="1:13" x14ac:dyDescent="0.2">
      <c r="A5734" t="str">
        <f>TEXT(Applications!A5734,"00000")</f>
        <v>7140398</v>
      </c>
      <c r="B5734" t="str">
        <f>TEXT(Applications!B5734,"0000")</f>
        <v>0343</v>
      </c>
      <c r="C5734" s="10">
        <v>45547</v>
      </c>
      <c r="D5734" t="s">
        <v>32</v>
      </c>
      <c r="E5734" s="5" t="str">
        <f>LEFT(Applications!E5734,6)</f>
        <v>153916</v>
      </c>
      <c r="F5734">
        <v>640</v>
      </c>
      <c r="G5734" t="s">
        <v>14</v>
      </c>
      <c r="H5734" t="str" cm="1">
        <f t="array" ref="H5734">_xlfn.IFS(OR(Applications!H5734=FALSE,Applications!H5734=0,LEFT(Applications!H5734,1)="N"),"No",OR(Applications!H5734=TRUE,Applications!H5734=1,LEFT(Applications!H5734,1)="Y"),"Yes")</f>
        <v>No</v>
      </c>
      <c r="I5734" t="str">
        <f>PROPER(Applications!I5734)</f>
        <v>Denied</v>
      </c>
      <c r="J5734" s="5">
        <v>1587.6</v>
      </c>
      <c r="K5734" s="12">
        <v>2646</v>
      </c>
      <c r="L5734">
        <v>3</v>
      </c>
      <c r="M5734" t="s">
        <v>25</v>
      </c>
    </row>
    <row r="5735" spans="1:13" x14ac:dyDescent="0.2">
      <c r="A5735" t="str">
        <f>TEXT(Applications!A5735,"00000")</f>
        <v>7141763</v>
      </c>
      <c r="B5735" t="str">
        <f>TEXT(Applications!B5735,"0000")</f>
        <v>0434</v>
      </c>
      <c r="C5735" s="10">
        <v>44110</v>
      </c>
      <c r="D5735" t="s">
        <v>13</v>
      </c>
      <c r="E5735" s="5" t="str">
        <f>LEFT(Applications!E5735,6)</f>
        <v>65892</v>
      </c>
      <c r="F5735">
        <v>485</v>
      </c>
      <c r="G5735" t="s">
        <v>14</v>
      </c>
      <c r="H5735" t="str" cm="1">
        <f t="array" ref="H5735">_xlfn.IFS(OR(Applications!H5735=FALSE,Applications!H5735=0,LEFT(Applications!H5735,1)="N"),"No",OR(Applications!H5735=TRUE,Applications!H5735=1,LEFT(Applications!H5735,1)="Y"),"Yes")</f>
        <v>No</v>
      </c>
      <c r="I5735" t="str">
        <f>PROPER(Applications!I5735)</f>
        <v>Under Review</v>
      </c>
      <c r="J5735" s="5">
        <v>2866.5</v>
      </c>
      <c r="K5735" s="12">
        <v>3675</v>
      </c>
      <c r="L5735">
        <v>5</v>
      </c>
      <c r="M5735" t="s">
        <v>41</v>
      </c>
    </row>
    <row r="5736" spans="1:13" x14ac:dyDescent="0.2">
      <c r="A5736" t="str">
        <f>TEXT(Applications!A5736,"00000")</f>
        <v>7142915</v>
      </c>
      <c r="B5736" t="str">
        <f>TEXT(Applications!B5736,"0000")</f>
        <v>0131</v>
      </c>
      <c r="C5736" s="10" t="s">
        <v>581</v>
      </c>
      <c r="D5736" t="s">
        <v>32</v>
      </c>
      <c r="E5736" s="5" t="str">
        <f>LEFT(Applications!E5736,6)</f>
        <v>12714</v>
      </c>
      <c r="F5736">
        <v>670</v>
      </c>
      <c r="G5736" t="s">
        <v>14</v>
      </c>
      <c r="H5736" t="str" cm="1">
        <f t="array" ref="H5736">_xlfn.IFS(OR(Applications!H5736=FALSE,Applications!H5736=0,LEFT(Applications!H5736,1)="N"),"No",OR(Applications!H5736=TRUE,Applications!H5736=1,LEFT(Applications!H5736,1)="Y"),"Yes")</f>
        <v>Yes</v>
      </c>
      <c r="I5736" t="str">
        <f>PROPER(Applications!I5736)</f>
        <v>Pending</v>
      </c>
      <c r="J5736" s="5">
        <v>836.22</v>
      </c>
      <c r="K5736" s="12">
        <v>1267</v>
      </c>
      <c r="L5736">
        <v>4</v>
      </c>
      <c r="M5736" t="s">
        <v>52</v>
      </c>
    </row>
    <row r="5737" spans="1:13" x14ac:dyDescent="0.2">
      <c r="A5737" t="str">
        <f>TEXT(Applications!A5737,"00000")</f>
        <v>7143500</v>
      </c>
      <c r="B5737" t="str">
        <f>TEXT(Applications!B5737,"0000")</f>
        <v>1754</v>
      </c>
      <c r="C5737" s="10">
        <v>44064</v>
      </c>
      <c r="D5737" t="s">
        <v>23</v>
      </c>
      <c r="E5737" s="5" t="str">
        <f>LEFT(Applications!E5737,6)</f>
        <v>172120</v>
      </c>
      <c r="F5737">
        <v>795</v>
      </c>
      <c r="G5737" t="s">
        <v>14</v>
      </c>
      <c r="H5737" t="str" cm="1">
        <f t="array" ref="H5737">_xlfn.IFS(OR(Applications!H5737=FALSE,Applications!H5737=0,LEFT(Applications!H5737,1)="N"),"No",OR(Applications!H5737=TRUE,Applications!H5737=1,LEFT(Applications!H5737,1)="Y"),"Yes")</f>
        <v>No</v>
      </c>
      <c r="I5737" t="str">
        <f>PROPER(Applications!I5737)</f>
        <v>Approved</v>
      </c>
      <c r="J5737" s="5">
        <v>4596.4799999999996</v>
      </c>
      <c r="K5737" s="12">
        <v>4788</v>
      </c>
      <c r="L5737">
        <v>2</v>
      </c>
      <c r="M5737" t="s">
        <v>28</v>
      </c>
    </row>
    <row r="5738" spans="1:13" x14ac:dyDescent="0.2">
      <c r="A5738" t="str">
        <f>TEXT(Applications!A5738,"00000")</f>
        <v>7143662</v>
      </c>
      <c r="B5738" t="str">
        <f>TEXT(Applications!B5738,"0000")</f>
        <v>1520</v>
      </c>
      <c r="C5738" s="10">
        <v>44090</v>
      </c>
      <c r="D5738" t="s">
        <v>29</v>
      </c>
      <c r="E5738" s="5" t="str">
        <f>LEFT(Applications!E5738,6)</f>
        <v>148525</v>
      </c>
      <c r="F5738">
        <v>746</v>
      </c>
      <c r="G5738" t="s">
        <v>14</v>
      </c>
      <c r="H5738" t="str" cm="1">
        <f t="array" ref="H5738">_xlfn.IFS(OR(Applications!H5738=FALSE,Applications!H5738=0,LEFT(Applications!H5738,1)="N"),"No",OR(Applications!H5738=TRUE,Applications!H5738=1,LEFT(Applications!H5738,1)="Y"),"Yes")</f>
        <v>No</v>
      </c>
      <c r="I5738" t="str">
        <f>PROPER(Applications!I5738)</f>
        <v>Under Review</v>
      </c>
      <c r="J5738" s="5">
        <v>1721.28</v>
      </c>
      <c r="K5738" s="12">
        <v>2608</v>
      </c>
      <c r="L5738">
        <v>4</v>
      </c>
      <c r="M5738" t="s">
        <v>25</v>
      </c>
    </row>
    <row r="5739" spans="1:13" x14ac:dyDescent="0.2">
      <c r="A5739" t="str">
        <f>TEXT(Applications!A5739,"00000")</f>
        <v>7145564</v>
      </c>
      <c r="B5739" t="str">
        <f>TEXT(Applications!B5739,"0000")</f>
        <v>1284</v>
      </c>
      <c r="C5739" s="10" t="s">
        <v>196</v>
      </c>
      <c r="D5739" t="s">
        <v>32</v>
      </c>
      <c r="E5739" s="5" t="str">
        <f>LEFT(Applications!E5739,6)</f>
        <v>126510</v>
      </c>
      <c r="F5739">
        <v>781</v>
      </c>
      <c r="G5739" t="s">
        <v>14</v>
      </c>
      <c r="H5739" t="str" cm="1">
        <f t="array" ref="H5739">_xlfn.IFS(OR(Applications!H5739=FALSE,Applications!H5739=0,LEFT(Applications!H5739,1)="N"),"No",OR(Applications!H5739=TRUE,Applications!H5739=1,LEFT(Applications!H5739,1)="Y"),"Yes")</f>
        <v>No</v>
      </c>
      <c r="I5739" t="str">
        <f>PROPER(Applications!I5739)</f>
        <v>Denied</v>
      </c>
      <c r="J5739" s="5">
        <v>3688.08</v>
      </c>
      <c r="K5739" s="12">
        <v>5588</v>
      </c>
      <c r="L5739">
        <v>4</v>
      </c>
      <c r="M5739" t="s">
        <v>21</v>
      </c>
    </row>
    <row r="5740" spans="1:13" x14ac:dyDescent="0.2">
      <c r="A5740" t="str">
        <f>TEXT(Applications!A5740,"00000")</f>
        <v>7147633</v>
      </c>
      <c r="B5740" t="str">
        <f>TEXT(Applications!B5740,"0000")</f>
        <v>1609</v>
      </c>
      <c r="C5740" s="10">
        <v>44292</v>
      </c>
      <c r="D5740" t="s">
        <v>27</v>
      </c>
      <c r="E5740" s="5" t="str">
        <f>LEFT(Applications!E5740,6)</f>
        <v>210575</v>
      </c>
      <c r="F5740">
        <v>612</v>
      </c>
      <c r="G5740" t="s">
        <v>14</v>
      </c>
      <c r="H5740" t="str" cm="1">
        <f t="array" ref="H5740">_xlfn.IFS(OR(Applications!H5740=FALSE,Applications!H5740=0,LEFT(Applications!H5740,1)="N"),"No",OR(Applications!H5740=TRUE,Applications!H5740=1,LEFT(Applications!H5740,1)="Y"),"Yes")</f>
        <v>Yes</v>
      </c>
      <c r="I5740" t="str">
        <f>PROPER(Applications!I5740)</f>
        <v>Approved</v>
      </c>
      <c r="J5740" s="5">
        <v>3451.2</v>
      </c>
      <c r="K5740" s="12">
        <v>5752</v>
      </c>
      <c r="L5740">
        <v>2</v>
      </c>
      <c r="M5740" t="s">
        <v>41</v>
      </c>
    </row>
    <row r="5741" spans="1:13" x14ac:dyDescent="0.2">
      <c r="A5741" t="str">
        <f>TEXT(Applications!A5741,"00000")</f>
        <v>7149163</v>
      </c>
      <c r="B5741" t="str">
        <f>TEXT(Applications!B5741,"0000")</f>
        <v>0755</v>
      </c>
      <c r="C5741" s="10" t="s">
        <v>582</v>
      </c>
      <c r="D5741" t="s">
        <v>29</v>
      </c>
      <c r="E5741" s="5" t="str">
        <f>LEFT(Applications!E5741,6)</f>
        <v>286536</v>
      </c>
      <c r="F5741">
        <v>416</v>
      </c>
      <c r="G5741" t="s">
        <v>26</v>
      </c>
      <c r="H5741" t="str" cm="1">
        <f t="array" ref="H5741">_xlfn.IFS(OR(Applications!H5741=FALSE,Applications!H5741=0,LEFT(Applications!H5741,1)="N"),"No",OR(Applications!H5741=TRUE,Applications!H5741=1,LEFT(Applications!H5741,1)="Y"),"Yes")</f>
        <v>No</v>
      </c>
      <c r="I5741" t="str">
        <f>PROPER(Applications!I5741)</f>
        <v>Pending</v>
      </c>
      <c r="J5741" s="5">
        <v>4778.28</v>
      </c>
      <c r="K5741" s="12">
        <v>6126</v>
      </c>
      <c r="L5741">
        <v>5</v>
      </c>
      <c r="M5741" t="s">
        <v>25</v>
      </c>
    </row>
    <row r="5742" spans="1:13" x14ac:dyDescent="0.2">
      <c r="A5742" t="str">
        <f>TEXT(Applications!A5742,"00000")</f>
        <v>7153260</v>
      </c>
      <c r="B5742" t="str">
        <f>TEXT(Applications!B5742,"0000")</f>
        <v>1209</v>
      </c>
      <c r="C5742" s="10">
        <v>45294</v>
      </c>
      <c r="D5742" t="s">
        <v>27</v>
      </c>
      <c r="E5742" s="5" t="str">
        <f>LEFT(Applications!E5742,6)</f>
        <v>177232</v>
      </c>
      <c r="F5742">
        <v>692</v>
      </c>
      <c r="G5742" t="s">
        <v>26</v>
      </c>
      <c r="H5742" t="str" cm="1">
        <f t="array" ref="H5742">_xlfn.IFS(OR(Applications!H5742=FALSE,Applications!H5742=0,LEFT(Applications!H5742,1)="N"),"No",OR(Applications!H5742=TRUE,Applications!H5742=1,LEFT(Applications!H5742,1)="Y"),"Yes")</f>
        <v>Yes</v>
      </c>
      <c r="I5742" t="str">
        <f>PROPER(Applications!I5742)</f>
        <v>Withdrawn</v>
      </c>
      <c r="J5742" s="5">
        <v>1555.8</v>
      </c>
      <c r="K5742" s="12">
        <v>2593</v>
      </c>
      <c r="L5742">
        <v>5</v>
      </c>
      <c r="M5742" t="s">
        <v>17</v>
      </c>
    </row>
    <row r="5743" spans="1:13" x14ac:dyDescent="0.2">
      <c r="A5743" t="str">
        <f>TEXT(Applications!A5743,"00000")</f>
        <v>7153678</v>
      </c>
      <c r="B5743" t="str">
        <f>TEXT(Applications!B5743,"0000")</f>
        <v>1498</v>
      </c>
      <c r="C5743" s="10">
        <v>44054</v>
      </c>
      <c r="D5743" t="s">
        <v>23</v>
      </c>
      <c r="E5743" s="5" t="str">
        <f>LEFT(Applications!E5743,6)</f>
        <v>188824</v>
      </c>
      <c r="F5743">
        <v>694</v>
      </c>
      <c r="G5743" t="s">
        <v>26</v>
      </c>
      <c r="H5743" t="str" cm="1">
        <f t="array" ref="H5743">_xlfn.IFS(OR(Applications!H5743=FALSE,Applications!H5743=0,LEFT(Applications!H5743,1)="N"),"No",OR(Applications!H5743=TRUE,Applications!H5743=1,LEFT(Applications!H5743,1)="Y"),"Yes")</f>
        <v>No</v>
      </c>
      <c r="I5743" t="str">
        <f>PROPER(Applications!I5743)</f>
        <v>Approved</v>
      </c>
      <c r="J5743" s="5">
        <v>1869.6</v>
      </c>
      <c r="K5743" s="12">
        <v>3116</v>
      </c>
      <c r="L5743">
        <v>2</v>
      </c>
      <c r="M5743" t="s">
        <v>25</v>
      </c>
    </row>
    <row r="5744" spans="1:13" x14ac:dyDescent="0.2">
      <c r="A5744" t="str">
        <f>TEXT(Applications!A5744,"00000")</f>
        <v>7154196</v>
      </c>
      <c r="B5744" t="str">
        <f>TEXT(Applications!B5744,"0000")</f>
        <v>1036</v>
      </c>
      <c r="C5744" s="10">
        <v>45391</v>
      </c>
      <c r="D5744" t="s">
        <v>13</v>
      </c>
      <c r="E5744" s="5" t="str">
        <f>LEFT(Applications!E5744,6)</f>
        <v>196517</v>
      </c>
      <c r="F5744">
        <v>649</v>
      </c>
      <c r="G5744" t="s">
        <v>14</v>
      </c>
      <c r="H5744" t="str" cm="1">
        <f t="array" ref="H5744">_xlfn.IFS(OR(Applications!H5744=FALSE,Applications!H5744=0,LEFT(Applications!H5744,1)="N"),"No",OR(Applications!H5744=TRUE,Applications!H5744=1,LEFT(Applications!H5744,1)="Y"),"Yes")</f>
        <v>Yes</v>
      </c>
      <c r="I5744" t="str">
        <f>PROPER(Applications!I5744)</f>
        <v>Denied</v>
      </c>
      <c r="J5744" s="5">
        <v>2162.8200000000002</v>
      </c>
      <c r="K5744" s="12">
        <v>3277</v>
      </c>
      <c r="L5744">
        <v>4</v>
      </c>
      <c r="M5744" t="s">
        <v>41</v>
      </c>
    </row>
    <row r="5745" spans="1:13" x14ac:dyDescent="0.2">
      <c r="A5745" t="str">
        <f>TEXT(Applications!A5745,"00000")</f>
        <v>7154996</v>
      </c>
      <c r="B5745" t="str">
        <f>TEXT(Applications!B5745,"0000")</f>
        <v>0626</v>
      </c>
      <c r="C5745" s="10">
        <v>44635</v>
      </c>
      <c r="D5745" t="s">
        <v>23</v>
      </c>
      <c r="E5745" s="5" t="str">
        <f>LEFT(Applications!E5745,6)</f>
        <v>200142</v>
      </c>
      <c r="G5745" t="s">
        <v>14</v>
      </c>
      <c r="H5745" t="str" cm="1">
        <f t="array" ref="H5745">_xlfn.IFS(OR(Applications!H5745=FALSE,Applications!H5745=0,LEFT(Applications!H5745,1)="N"),"No",OR(Applications!H5745=TRUE,Applications!H5745=1,LEFT(Applications!H5745,1)="Y"),"Yes")</f>
        <v>No</v>
      </c>
      <c r="I5745" t="str">
        <f>PROPER(Applications!I5745)</f>
        <v>Approved</v>
      </c>
      <c r="J5745" s="5">
        <v>1672.44</v>
      </c>
      <c r="K5745" s="12">
        <v>1991</v>
      </c>
      <c r="L5745">
        <v>1</v>
      </c>
      <c r="M5745" t="s">
        <v>34</v>
      </c>
    </row>
    <row r="5746" spans="1:13" x14ac:dyDescent="0.2">
      <c r="A5746" t="str">
        <f>TEXT(Applications!A5746,"00000")</f>
        <v>7157254</v>
      </c>
      <c r="B5746" t="str">
        <f>TEXT(Applications!B5746,"0000")</f>
        <v>0467</v>
      </c>
      <c r="C5746" s="10">
        <v>44480</v>
      </c>
      <c r="D5746" t="s">
        <v>29</v>
      </c>
      <c r="E5746" s="5" t="str">
        <f>LEFT(Applications!E5746,6)</f>
        <v>306421</v>
      </c>
      <c r="F5746">
        <v>685</v>
      </c>
      <c r="G5746" t="s">
        <v>26</v>
      </c>
      <c r="H5746" t="str" cm="1">
        <f t="array" ref="H5746">_xlfn.IFS(OR(Applications!H5746=FALSE,Applications!H5746=0,LEFT(Applications!H5746,1)="N"),"No",OR(Applications!H5746=TRUE,Applications!H5746=1,LEFT(Applications!H5746,1)="Y"),"Yes")</f>
        <v>Yes</v>
      </c>
      <c r="I5746" t="str">
        <f>PROPER(Applications!I5746)</f>
        <v>Pending</v>
      </c>
      <c r="J5746" s="5">
        <v>8036.16</v>
      </c>
      <c r="K5746" s="12">
        <v>8371</v>
      </c>
      <c r="L5746">
        <v>5</v>
      </c>
      <c r="M5746" t="s">
        <v>35</v>
      </c>
    </row>
    <row r="5747" spans="1:13" x14ac:dyDescent="0.2">
      <c r="A5747" t="str">
        <f>TEXT(Applications!A5747,"00000")</f>
        <v>7158248</v>
      </c>
      <c r="B5747" t="str">
        <f>TEXT(Applications!B5747,"0000")</f>
        <v>1029</v>
      </c>
      <c r="C5747" s="10">
        <v>45538</v>
      </c>
      <c r="D5747" t="s">
        <v>37</v>
      </c>
      <c r="E5747" s="5" t="str">
        <f>LEFT(Applications!E5747,6)</f>
        <v>164113</v>
      </c>
      <c r="G5747" t="s">
        <v>14</v>
      </c>
      <c r="H5747" t="str" cm="1">
        <f t="array" ref="H5747">_xlfn.IFS(OR(Applications!H5747=FALSE,Applications!H5747=0,LEFT(Applications!H5747,1)="N"),"No",OR(Applications!H5747=TRUE,Applications!H5747=1,LEFT(Applications!H5747,1)="Y"),"Yes")</f>
        <v>Yes</v>
      </c>
      <c r="I5747" t="str">
        <f>PROPER(Applications!I5747)</f>
        <v>Approved</v>
      </c>
      <c r="J5747" s="5">
        <v>1374.78</v>
      </c>
      <c r="K5747" s="12">
        <v>0</v>
      </c>
      <c r="L5747">
        <v>3</v>
      </c>
    </row>
    <row r="5748" spans="1:13" x14ac:dyDescent="0.2">
      <c r="A5748" t="str">
        <f>TEXT(Applications!A5748,"00000")</f>
        <v>7159697</v>
      </c>
      <c r="B5748" t="str">
        <f>TEXT(Applications!B5748,"0000")</f>
        <v>1550</v>
      </c>
      <c r="C5748" s="10" t="s">
        <v>470</v>
      </c>
      <c r="D5748" t="s">
        <v>37</v>
      </c>
      <c r="E5748" s="5" t="str">
        <f>LEFT(Applications!E5748,6)</f>
        <v>178066</v>
      </c>
      <c r="F5748">
        <v>830</v>
      </c>
      <c r="G5748" t="s">
        <v>26</v>
      </c>
      <c r="H5748" t="str" cm="1">
        <f t="array" ref="H5748">_xlfn.IFS(OR(Applications!H5748=FALSE,Applications!H5748=0,LEFT(Applications!H5748,1)="N"),"No",OR(Applications!H5748=TRUE,Applications!H5748=1,LEFT(Applications!H5748,1)="Y"),"Yes")</f>
        <v>No</v>
      </c>
      <c r="I5748" t="str">
        <f>PROPER(Applications!I5748)</f>
        <v>Approved</v>
      </c>
      <c r="J5748" s="5">
        <v>4288.32</v>
      </c>
      <c r="K5748" s="12">
        <v>4467</v>
      </c>
      <c r="L5748">
        <v>2</v>
      </c>
      <c r="M5748" t="s">
        <v>17</v>
      </c>
    </row>
    <row r="5749" spans="1:13" x14ac:dyDescent="0.2">
      <c r="A5749" t="str">
        <f>TEXT(Applications!A5749,"00000")</f>
        <v>7160227</v>
      </c>
      <c r="B5749" t="str">
        <f>TEXT(Applications!B5749,"0000")</f>
        <v>1373</v>
      </c>
      <c r="C5749" s="10">
        <v>45466</v>
      </c>
      <c r="D5749" t="s">
        <v>23</v>
      </c>
      <c r="E5749" s="5" t="str">
        <f>LEFT(Applications!E5749,6)</f>
        <v>208181</v>
      </c>
      <c r="F5749">
        <v>694</v>
      </c>
      <c r="G5749" t="s">
        <v>26</v>
      </c>
      <c r="H5749" t="str" cm="1">
        <f t="array" ref="H5749">_xlfn.IFS(OR(Applications!H5749=FALSE,Applications!H5749=0,LEFT(Applications!H5749,1)="N"),"No",OR(Applications!H5749=TRUE,Applications!H5749=1,LEFT(Applications!H5749,1)="Y"),"Yes")</f>
        <v>Yes</v>
      </c>
      <c r="I5749" t="str">
        <f>PROPER(Applications!I5749)</f>
        <v>Pending</v>
      </c>
      <c r="J5749" s="5">
        <v>548.4</v>
      </c>
      <c r="K5749" s="12">
        <v>914</v>
      </c>
      <c r="L5749">
        <v>5</v>
      </c>
      <c r="M5749" t="s">
        <v>25</v>
      </c>
    </row>
    <row r="5750" spans="1:13" x14ac:dyDescent="0.2">
      <c r="A5750" t="str">
        <f>TEXT(Applications!A5750,"00000")</f>
        <v>7160929</v>
      </c>
      <c r="B5750" t="str">
        <f>TEXT(Applications!B5750,"0000")</f>
        <v>0253</v>
      </c>
      <c r="C5750" s="10">
        <v>45432</v>
      </c>
      <c r="D5750" t="s">
        <v>27</v>
      </c>
      <c r="E5750" s="5" t="str">
        <f>LEFT(Applications!E5750,6)</f>
        <v>186000</v>
      </c>
      <c r="F5750">
        <v>738</v>
      </c>
      <c r="G5750" t="s">
        <v>26</v>
      </c>
      <c r="H5750" t="str" cm="1">
        <f t="array" ref="H5750">_xlfn.IFS(OR(Applications!H5750=FALSE,Applications!H5750=0,LEFT(Applications!H5750,1)="N"),"No",OR(Applications!H5750=TRUE,Applications!H5750=1,LEFT(Applications!H5750,1)="Y"),"Yes")</f>
        <v>Yes</v>
      </c>
      <c r="I5750" t="str">
        <f>PROPER(Applications!I5750)</f>
        <v>Pending</v>
      </c>
      <c r="J5750" s="5">
        <v>3694.08</v>
      </c>
      <c r="K5750" s="12">
        <v>3848</v>
      </c>
      <c r="L5750">
        <v>2</v>
      </c>
      <c r="M5750" t="s">
        <v>17</v>
      </c>
    </row>
    <row r="5751" spans="1:13" x14ac:dyDescent="0.2">
      <c r="A5751" t="str">
        <f>TEXT(Applications!A5751,"00000")</f>
        <v>7161122</v>
      </c>
      <c r="B5751" t="str">
        <f>TEXT(Applications!B5751,"0000")</f>
        <v>0600</v>
      </c>
      <c r="C5751" s="10" t="s">
        <v>583</v>
      </c>
      <c r="D5751" t="s">
        <v>37</v>
      </c>
      <c r="E5751" s="5" t="str">
        <f>LEFT(Applications!E5751,6)</f>
        <v>63897</v>
      </c>
      <c r="F5751">
        <v>620</v>
      </c>
      <c r="G5751" t="s">
        <v>14</v>
      </c>
      <c r="H5751" t="str" cm="1">
        <f t="array" ref="H5751">_xlfn.IFS(OR(Applications!H5751=FALSE,Applications!H5751=0,LEFT(Applications!H5751,1)="N"),"No",OR(Applications!H5751=TRUE,Applications!H5751=1,LEFT(Applications!H5751,1)="Y"),"Yes")</f>
        <v>No</v>
      </c>
      <c r="I5751" t="str">
        <f>PROPER(Applications!I5751)</f>
        <v>Pending</v>
      </c>
      <c r="J5751" s="5">
        <v>806.4</v>
      </c>
      <c r="K5751" s="12">
        <v>840</v>
      </c>
      <c r="L5751">
        <v>1</v>
      </c>
      <c r="M5751" t="s">
        <v>21</v>
      </c>
    </row>
    <row r="5752" spans="1:13" x14ac:dyDescent="0.2">
      <c r="A5752" t="str">
        <f>TEXT(Applications!A5752,"00000")</f>
        <v>7161740</v>
      </c>
      <c r="B5752" t="str">
        <f>TEXT(Applications!B5752,"0000")</f>
        <v>0552</v>
      </c>
      <c r="C5752" s="10">
        <v>44351</v>
      </c>
      <c r="D5752" t="s">
        <v>32</v>
      </c>
      <c r="E5752" s="5" t="str">
        <f>LEFT(Applications!E5752,6)</f>
        <v>26824</v>
      </c>
      <c r="F5752">
        <v>767</v>
      </c>
      <c r="G5752" t="s">
        <v>14</v>
      </c>
      <c r="H5752" t="str" cm="1">
        <f t="array" ref="H5752">_xlfn.IFS(OR(Applications!H5752=FALSE,Applications!H5752=0,LEFT(Applications!H5752,1)="N"),"No",OR(Applications!H5752=TRUE,Applications!H5752=1,LEFT(Applications!H5752,1)="Y"),"Yes")</f>
        <v>Yes</v>
      </c>
      <c r="I5752" t="str">
        <f>PROPER(Applications!I5752)</f>
        <v>Denied</v>
      </c>
      <c r="J5752" s="5">
        <v>5391</v>
      </c>
      <c r="K5752" s="12">
        <v>8985</v>
      </c>
      <c r="L5752">
        <v>1</v>
      </c>
    </row>
    <row r="5753" spans="1:13" x14ac:dyDescent="0.2">
      <c r="A5753" t="str">
        <f>TEXT(Applications!A5753,"00000")</f>
        <v>7162456</v>
      </c>
      <c r="B5753" t="str">
        <f>TEXT(Applications!B5753,"0000")</f>
        <v>0465</v>
      </c>
      <c r="C5753" s="10">
        <v>44565</v>
      </c>
      <c r="D5753" t="s">
        <v>19</v>
      </c>
      <c r="E5753" s="5" t="str">
        <f>LEFT(Applications!E5753,6)</f>
        <v>117223</v>
      </c>
      <c r="F5753">
        <v>805</v>
      </c>
      <c r="G5753" t="s">
        <v>14</v>
      </c>
      <c r="H5753" t="str" cm="1">
        <f t="array" ref="H5753">_xlfn.IFS(OR(Applications!H5753=FALSE,Applications!H5753=0,LEFT(Applications!H5753,1)="N"),"No",OR(Applications!H5753=TRUE,Applications!H5753=1,LEFT(Applications!H5753,1)="Y"),"Yes")</f>
        <v>Yes</v>
      </c>
      <c r="I5753" t="str">
        <f>PROPER(Applications!I5753)</f>
        <v>Approved</v>
      </c>
      <c r="J5753" s="5">
        <v>1135.8</v>
      </c>
      <c r="K5753" s="12">
        <v>1893</v>
      </c>
      <c r="L5753">
        <v>3</v>
      </c>
      <c r="M5753" t="s">
        <v>38</v>
      </c>
    </row>
    <row r="5754" spans="1:13" x14ac:dyDescent="0.2">
      <c r="A5754" t="str">
        <f>TEXT(Applications!A5754,"00000")</f>
        <v>7162911</v>
      </c>
      <c r="B5754" t="str">
        <f>TEXT(Applications!B5754,"0000")</f>
        <v>1039</v>
      </c>
      <c r="C5754" s="10">
        <v>44426</v>
      </c>
      <c r="D5754" t="s">
        <v>29</v>
      </c>
      <c r="E5754" s="5" t="str">
        <f>LEFT(Applications!E5754,6)</f>
        <v>100229</v>
      </c>
      <c r="F5754">
        <v>601</v>
      </c>
      <c r="G5754" t="s">
        <v>14</v>
      </c>
      <c r="H5754" t="str" cm="1">
        <f t="array" ref="H5754">_xlfn.IFS(OR(Applications!H5754=FALSE,Applications!H5754=0,LEFT(Applications!H5754,1)="N"),"No",OR(Applications!H5754=TRUE,Applications!H5754=1,LEFT(Applications!H5754,1)="Y"),"Yes")</f>
        <v>No</v>
      </c>
      <c r="I5754" t="str">
        <f>PROPER(Applications!I5754)</f>
        <v>Denied</v>
      </c>
      <c r="J5754" s="5">
        <v>3111.36</v>
      </c>
      <c r="K5754" s="12">
        <v>3241</v>
      </c>
      <c r="L5754">
        <v>3</v>
      </c>
    </row>
    <row r="5755" spans="1:13" x14ac:dyDescent="0.2">
      <c r="A5755" t="str">
        <f>TEXT(Applications!A5755,"00000")</f>
        <v>7163684</v>
      </c>
      <c r="B5755" t="str">
        <f>TEXT(Applications!B5755,"0000")</f>
        <v>0819</v>
      </c>
      <c r="C5755" s="10">
        <v>45192</v>
      </c>
      <c r="D5755" t="s">
        <v>37</v>
      </c>
      <c r="E5755" s="5" t="str">
        <f>LEFT(Applications!E5755,6)</f>
        <v>145258</v>
      </c>
      <c r="G5755" t="s">
        <v>14</v>
      </c>
      <c r="H5755" t="str" cm="1">
        <f t="array" ref="H5755">_xlfn.IFS(OR(Applications!H5755=FALSE,Applications!H5755=0,LEFT(Applications!H5755,1)="N"),"No",OR(Applications!H5755=TRUE,Applications!H5755=1,LEFT(Applications!H5755,1)="Y"),"Yes")</f>
        <v>No</v>
      </c>
      <c r="I5755" t="str">
        <f>PROPER(Applications!I5755)</f>
        <v>Withdrawn</v>
      </c>
      <c r="J5755" s="5">
        <v>3703.56</v>
      </c>
      <c r="K5755" s="12">
        <v>4409</v>
      </c>
      <c r="L5755">
        <v>3</v>
      </c>
      <c r="M5755" t="s">
        <v>47</v>
      </c>
    </row>
    <row r="5756" spans="1:13" x14ac:dyDescent="0.2">
      <c r="A5756" t="str">
        <f>TEXT(Applications!A5756,"00000")</f>
        <v>7164833</v>
      </c>
      <c r="B5756" t="str">
        <f>TEXT(Applications!B5756,"0000")</f>
        <v>0469</v>
      </c>
      <c r="C5756" s="10">
        <v>44131</v>
      </c>
      <c r="D5756" t="s">
        <v>37</v>
      </c>
      <c r="E5756" s="5" t="str">
        <f>LEFT(Applications!E5756,6)</f>
        <v>72232</v>
      </c>
      <c r="G5756" t="s">
        <v>14</v>
      </c>
      <c r="H5756" t="str" cm="1">
        <f t="array" ref="H5756">_xlfn.IFS(OR(Applications!H5756=FALSE,Applications!H5756=0,LEFT(Applications!H5756,1)="N"),"No",OR(Applications!H5756=TRUE,Applications!H5756=1,LEFT(Applications!H5756,1)="Y"),"Yes")</f>
        <v>Yes</v>
      </c>
      <c r="I5756" t="str">
        <f>PROPER(Applications!I5756)</f>
        <v>Withdrawn</v>
      </c>
      <c r="J5756" s="5">
        <v>3587.1</v>
      </c>
      <c r="K5756" s="12">
        <v>5435</v>
      </c>
      <c r="L5756">
        <v>4</v>
      </c>
      <c r="M5756" t="s">
        <v>35</v>
      </c>
    </row>
    <row r="5757" spans="1:13" x14ac:dyDescent="0.2">
      <c r="A5757" t="str">
        <f>TEXT(Applications!A5757,"00000")</f>
        <v>7166167</v>
      </c>
      <c r="B5757" t="str">
        <f>TEXT(Applications!B5757,"0000")</f>
        <v>0242</v>
      </c>
      <c r="C5757" s="10">
        <v>44627</v>
      </c>
      <c r="D5757" t="s">
        <v>32</v>
      </c>
      <c r="E5757" s="5" t="str">
        <f>LEFT(Applications!E5757,6)</f>
        <v>248496</v>
      </c>
      <c r="F5757">
        <v>593</v>
      </c>
      <c r="G5757" t="s">
        <v>14</v>
      </c>
      <c r="H5757" t="str" cm="1">
        <f t="array" ref="H5757">_xlfn.IFS(OR(Applications!H5757=FALSE,Applications!H5757=0,LEFT(Applications!H5757,1)="N"),"No",OR(Applications!H5757=TRUE,Applications!H5757=1,LEFT(Applications!H5757,1)="Y"),"Yes")</f>
        <v>No</v>
      </c>
      <c r="I5757" t="str">
        <f>PROPER(Applications!I5757)</f>
        <v>Withdrawn</v>
      </c>
      <c r="J5757" s="5">
        <v>2370.2399999999998</v>
      </c>
      <c r="K5757" s="12">
        <v>2469</v>
      </c>
      <c r="L5757">
        <v>2</v>
      </c>
    </row>
    <row r="5758" spans="1:13" x14ac:dyDescent="0.2">
      <c r="A5758" t="str">
        <f>TEXT(Applications!A5758,"00000")</f>
        <v>7167827</v>
      </c>
      <c r="B5758" t="str">
        <f>TEXT(Applications!B5758,"0000")</f>
        <v>0094</v>
      </c>
      <c r="C5758" s="10">
        <v>45424</v>
      </c>
      <c r="D5758" t="s">
        <v>19</v>
      </c>
      <c r="E5758" s="5" t="str">
        <f>LEFT(Applications!E5758,6)</f>
        <v>93305</v>
      </c>
      <c r="F5758">
        <v>798</v>
      </c>
      <c r="G5758" t="s">
        <v>14</v>
      </c>
      <c r="H5758" t="str" cm="1">
        <f t="array" ref="H5758">_xlfn.IFS(OR(Applications!H5758=FALSE,Applications!H5758=0,LEFT(Applications!H5758,1)="N"),"No",OR(Applications!H5758=TRUE,Applications!H5758=1,LEFT(Applications!H5758,1)="Y"),"Yes")</f>
        <v>No</v>
      </c>
      <c r="I5758" t="str">
        <f>PROPER(Applications!I5758)</f>
        <v>Denied</v>
      </c>
      <c r="J5758" s="5">
        <v>2455.8000000000002</v>
      </c>
      <c r="K5758" s="12">
        <v>4093</v>
      </c>
      <c r="L5758">
        <v>4</v>
      </c>
      <c r="M5758" t="s">
        <v>21</v>
      </c>
    </row>
    <row r="5759" spans="1:13" x14ac:dyDescent="0.2">
      <c r="A5759" t="str">
        <f>TEXT(Applications!A5759,"00000")</f>
        <v>7169184</v>
      </c>
      <c r="B5759" t="str">
        <f>TEXT(Applications!B5759,"0000")</f>
        <v>0480</v>
      </c>
      <c r="C5759" s="10">
        <v>44596</v>
      </c>
      <c r="D5759" t="s">
        <v>27</v>
      </c>
      <c r="E5759" s="5" t="str">
        <f>LEFT(Applications!E5759,6)</f>
        <v>159507</v>
      </c>
      <c r="F5759">
        <v>804</v>
      </c>
      <c r="G5759" t="s">
        <v>14</v>
      </c>
      <c r="H5759" t="str" cm="1">
        <f t="array" ref="H5759">_xlfn.IFS(OR(Applications!H5759=FALSE,Applications!H5759=0,LEFT(Applications!H5759,1)="N"),"No",OR(Applications!H5759=TRUE,Applications!H5759=1,LEFT(Applications!H5759,1)="Y"),"Yes")</f>
        <v>No</v>
      </c>
      <c r="I5759" t="str">
        <f>PROPER(Applications!I5759)</f>
        <v>Approved</v>
      </c>
      <c r="J5759" s="5">
        <v>2956.8</v>
      </c>
      <c r="K5759" s="12">
        <v>4480</v>
      </c>
      <c r="L5759">
        <v>4</v>
      </c>
      <c r="M5759" t="s">
        <v>35</v>
      </c>
    </row>
    <row r="5760" spans="1:13" x14ac:dyDescent="0.2">
      <c r="A5760" t="str">
        <f>TEXT(Applications!A5760,"00000")</f>
        <v>7170578</v>
      </c>
      <c r="B5760" t="str">
        <f>TEXT(Applications!B5760,"0000")</f>
        <v>0185</v>
      </c>
      <c r="C5760" s="10">
        <v>45317</v>
      </c>
      <c r="D5760" t="s">
        <v>23</v>
      </c>
      <c r="E5760" s="5" t="str">
        <f>LEFT(Applications!E5760,6)</f>
        <v>109382</v>
      </c>
      <c r="F5760">
        <v>606</v>
      </c>
      <c r="G5760" t="s">
        <v>14</v>
      </c>
      <c r="H5760" t="str" cm="1">
        <f t="array" ref="H5760">_xlfn.IFS(OR(Applications!H5760=FALSE,Applications!H5760=0,LEFT(Applications!H5760,1)="N"),"No",OR(Applications!H5760=TRUE,Applications!H5760=1,LEFT(Applications!H5760,1)="Y"),"Yes")</f>
        <v>No</v>
      </c>
      <c r="I5760" t="str">
        <f>PROPER(Applications!I5760)</f>
        <v>Approved</v>
      </c>
      <c r="J5760" s="5">
        <v>3008.28</v>
      </c>
      <c r="K5760" s="12">
        <v>4558</v>
      </c>
      <c r="L5760">
        <v>1</v>
      </c>
      <c r="M5760" t="s">
        <v>47</v>
      </c>
    </row>
    <row r="5761" spans="1:13" x14ac:dyDescent="0.2">
      <c r="A5761" t="str">
        <f>TEXT(Applications!A5761,"00000")</f>
        <v>7170825</v>
      </c>
      <c r="B5761" t="str">
        <f>TEXT(Applications!B5761,"0000")</f>
        <v>0920</v>
      </c>
      <c r="C5761" s="10">
        <v>43974</v>
      </c>
      <c r="D5761" t="s">
        <v>29</v>
      </c>
      <c r="E5761" s="5" t="str">
        <f>LEFT(Applications!E5761,6)</f>
        <v>40129</v>
      </c>
      <c r="F5761">
        <v>682</v>
      </c>
      <c r="G5761" t="s">
        <v>14</v>
      </c>
      <c r="H5761" t="str" cm="1">
        <f t="array" ref="H5761">_xlfn.IFS(OR(Applications!H5761=FALSE,Applications!H5761=0,LEFT(Applications!H5761,1)="N"),"No",OR(Applications!H5761=TRUE,Applications!H5761=1,LEFT(Applications!H5761,1)="Y"),"Yes")</f>
        <v>No</v>
      </c>
      <c r="I5761" t="str">
        <f>PROPER(Applications!I5761)</f>
        <v>Approved</v>
      </c>
      <c r="J5761" s="5">
        <v>2263.14</v>
      </c>
      <c r="K5761" s="12">
        <v>3429</v>
      </c>
      <c r="L5761">
        <v>1</v>
      </c>
      <c r="M5761" t="s">
        <v>38</v>
      </c>
    </row>
    <row r="5762" spans="1:13" x14ac:dyDescent="0.2">
      <c r="A5762" t="str">
        <f>TEXT(Applications!A5762,"00000")</f>
        <v>7172486</v>
      </c>
      <c r="B5762" t="str">
        <f>TEXT(Applications!B5762,"0000")</f>
        <v>1714</v>
      </c>
      <c r="C5762" s="10">
        <v>45562</v>
      </c>
      <c r="D5762" t="s">
        <v>27</v>
      </c>
      <c r="E5762" s="5" t="str">
        <f>LEFT(Applications!E5762,6)</f>
        <v>34453</v>
      </c>
      <c r="F5762">
        <v>789</v>
      </c>
      <c r="G5762" t="s">
        <v>14</v>
      </c>
      <c r="H5762" t="str" cm="1">
        <f t="array" ref="H5762">_xlfn.IFS(OR(Applications!H5762=FALSE,Applications!H5762=0,LEFT(Applications!H5762,1)="N"),"No",OR(Applications!H5762=TRUE,Applications!H5762=1,LEFT(Applications!H5762,1)="Y"),"Yes")</f>
        <v>No</v>
      </c>
      <c r="I5762" t="str">
        <f>PROPER(Applications!I5762)</f>
        <v>Approved</v>
      </c>
      <c r="J5762" s="5">
        <v>1851.3</v>
      </c>
      <c r="K5762" s="12">
        <v>2805</v>
      </c>
      <c r="L5762">
        <v>4</v>
      </c>
      <c r="M5762" t="s">
        <v>21</v>
      </c>
    </row>
    <row r="5763" spans="1:13" x14ac:dyDescent="0.2">
      <c r="A5763" t="str">
        <f>TEXT(Applications!A5763,"00000")</f>
        <v>7172768</v>
      </c>
      <c r="B5763" t="str">
        <f>TEXT(Applications!B5763,"0000")</f>
        <v>0929</v>
      </c>
      <c r="C5763" s="10">
        <v>45492</v>
      </c>
      <c r="D5763" t="s">
        <v>19</v>
      </c>
      <c r="E5763" s="5" t="str">
        <f>LEFT(Applications!E5763,6)</f>
        <v>146885</v>
      </c>
      <c r="F5763">
        <v>718</v>
      </c>
      <c r="G5763" t="s">
        <v>14</v>
      </c>
      <c r="H5763" t="str" cm="1">
        <f t="array" ref="H5763">_xlfn.IFS(OR(Applications!H5763=FALSE,Applications!H5763=0,LEFT(Applications!H5763,1)="N"),"No",OR(Applications!H5763=TRUE,Applications!H5763=1,LEFT(Applications!H5763,1)="Y"),"Yes")</f>
        <v>Yes</v>
      </c>
      <c r="I5763" t="str">
        <f>PROPER(Applications!I5763)</f>
        <v>Approved</v>
      </c>
      <c r="J5763" s="5">
        <v>3081.54</v>
      </c>
      <c r="K5763" s="12">
        <v>4669</v>
      </c>
      <c r="L5763">
        <v>4</v>
      </c>
      <c r="M5763" t="s">
        <v>35</v>
      </c>
    </row>
    <row r="5764" spans="1:13" x14ac:dyDescent="0.2">
      <c r="A5764" t="str">
        <f>TEXT(Applications!A5764,"00000")</f>
        <v>7173825</v>
      </c>
      <c r="B5764" t="str">
        <f>TEXT(Applications!B5764,"0000")</f>
        <v>1251</v>
      </c>
      <c r="C5764" s="10">
        <v>44656</v>
      </c>
      <c r="D5764" t="s">
        <v>23</v>
      </c>
      <c r="E5764" s="5" t="str">
        <f>LEFT(Applications!E5764,6)</f>
        <v>83089</v>
      </c>
      <c r="F5764">
        <v>412</v>
      </c>
      <c r="G5764" t="s">
        <v>14</v>
      </c>
      <c r="H5764" t="str" cm="1">
        <f t="array" ref="H5764">_xlfn.IFS(OR(Applications!H5764=FALSE,Applications!H5764=0,LEFT(Applications!H5764,1)="N"),"No",OR(Applications!H5764=TRUE,Applications!H5764=1,LEFT(Applications!H5764,1)="Y"),"Yes")</f>
        <v>Yes</v>
      </c>
      <c r="I5764" t="str">
        <f>PROPER(Applications!I5764)</f>
        <v>Approved</v>
      </c>
      <c r="J5764" s="5">
        <v>3157.8</v>
      </c>
      <c r="K5764" s="12">
        <v>5263</v>
      </c>
      <c r="L5764">
        <v>4</v>
      </c>
      <c r="M5764" t="s">
        <v>36</v>
      </c>
    </row>
    <row r="5765" spans="1:13" x14ac:dyDescent="0.2">
      <c r="A5765" t="str">
        <f>TEXT(Applications!A5765,"00000")</f>
        <v>7175270</v>
      </c>
      <c r="B5765" t="str">
        <f>TEXT(Applications!B5765,"0000")</f>
        <v>1328</v>
      </c>
      <c r="C5765" s="10" t="s">
        <v>584</v>
      </c>
      <c r="D5765" t="s">
        <v>32</v>
      </c>
      <c r="E5765" s="5" t="str">
        <f>LEFT(Applications!E5765,6)</f>
        <v>213337</v>
      </c>
      <c r="F5765">
        <v>315</v>
      </c>
      <c r="G5765" t="s">
        <v>14</v>
      </c>
      <c r="H5765" t="str" cm="1">
        <f t="array" ref="H5765">_xlfn.IFS(OR(Applications!H5765=FALSE,Applications!H5765=0,LEFT(Applications!H5765,1)="N"),"No",OR(Applications!H5765=TRUE,Applications!H5765=1,LEFT(Applications!H5765,1)="Y"),"Yes")</f>
        <v>Yes</v>
      </c>
      <c r="I5765" t="str">
        <f>PROPER(Applications!I5765)</f>
        <v>Denied</v>
      </c>
      <c r="J5765" s="5">
        <v>3763.32</v>
      </c>
      <c r="K5765" s="12">
        <v>5702</v>
      </c>
      <c r="L5765">
        <v>2</v>
      </c>
      <c r="M5765" t="s">
        <v>41</v>
      </c>
    </row>
    <row r="5766" spans="1:13" x14ac:dyDescent="0.2">
      <c r="A5766" t="str">
        <f>TEXT(Applications!A5766,"00000")</f>
        <v>7176122</v>
      </c>
      <c r="B5766" t="str">
        <f>TEXT(Applications!B5766,"0000")</f>
        <v>0956</v>
      </c>
      <c r="C5766" s="10">
        <v>45001</v>
      </c>
      <c r="D5766" t="s">
        <v>32</v>
      </c>
      <c r="E5766" s="5" t="str">
        <f>LEFT(Applications!E5766,6)</f>
        <v>176745</v>
      </c>
      <c r="F5766">
        <v>837</v>
      </c>
      <c r="G5766" t="s">
        <v>14</v>
      </c>
      <c r="H5766" t="str" cm="1">
        <f t="array" ref="H5766">_xlfn.IFS(OR(Applications!H5766=FALSE,Applications!H5766=0,LEFT(Applications!H5766,1)="N"),"No",OR(Applications!H5766=TRUE,Applications!H5766=1,LEFT(Applications!H5766,1)="Y"),"Yes")</f>
        <v>Yes</v>
      </c>
      <c r="I5766" t="str">
        <f>PROPER(Applications!I5766)</f>
        <v>Denied</v>
      </c>
      <c r="J5766" s="5">
        <v>3332.16</v>
      </c>
      <c r="K5766" s="12">
        <v>3471</v>
      </c>
      <c r="L5766">
        <v>2</v>
      </c>
      <c r="M5766" t="s">
        <v>25</v>
      </c>
    </row>
    <row r="5767" spans="1:13" x14ac:dyDescent="0.2">
      <c r="A5767" t="str">
        <f>TEXT(Applications!A5767,"00000")</f>
        <v>7181300</v>
      </c>
      <c r="B5767" t="str">
        <f>TEXT(Applications!B5767,"0000")</f>
        <v>0608</v>
      </c>
      <c r="C5767" s="10">
        <v>43889</v>
      </c>
      <c r="D5767" t="s">
        <v>13</v>
      </c>
      <c r="E5767" s="5" t="str">
        <f>LEFT(Applications!E5767,6)</f>
        <v>19309</v>
      </c>
      <c r="F5767">
        <v>640</v>
      </c>
      <c r="G5767" t="s">
        <v>26</v>
      </c>
      <c r="H5767" t="str" cm="1">
        <f t="array" ref="H5767">_xlfn.IFS(OR(Applications!H5767=FALSE,Applications!H5767=0,LEFT(Applications!H5767,1)="N"),"No",OR(Applications!H5767=TRUE,Applications!H5767=1,LEFT(Applications!H5767,1)="Y"),"Yes")</f>
        <v>No</v>
      </c>
      <c r="I5767" t="str">
        <f>PROPER(Applications!I5767)</f>
        <v>Pending</v>
      </c>
      <c r="J5767" s="5">
        <v>3668.28</v>
      </c>
      <c r="K5767" s="12">
        <v>4367</v>
      </c>
      <c r="L5767">
        <v>5</v>
      </c>
      <c r="M5767" t="s">
        <v>52</v>
      </c>
    </row>
    <row r="5768" spans="1:13" x14ac:dyDescent="0.2">
      <c r="A5768" t="str">
        <f>TEXT(Applications!A5768,"00000")</f>
        <v>7181489</v>
      </c>
      <c r="B5768" t="str">
        <f>TEXT(Applications!B5768,"0000")</f>
        <v>1540</v>
      </c>
      <c r="C5768" s="10">
        <v>45052</v>
      </c>
      <c r="D5768" t="s">
        <v>27</v>
      </c>
      <c r="E5768" s="5" t="str">
        <f>LEFT(Applications!E5768,6)</f>
        <v>12744</v>
      </c>
      <c r="F5768">
        <v>694</v>
      </c>
      <c r="G5768" t="s">
        <v>14</v>
      </c>
      <c r="H5768" t="str" cm="1">
        <f t="array" ref="H5768">_xlfn.IFS(OR(Applications!H5768=FALSE,Applications!H5768=0,LEFT(Applications!H5768,1)="N"),"No",OR(Applications!H5768=TRUE,Applications!H5768=1,LEFT(Applications!H5768,1)="Y"),"Yes")</f>
        <v>No</v>
      </c>
      <c r="I5768" t="str">
        <f>PROPER(Applications!I5768)</f>
        <v>Approved</v>
      </c>
      <c r="J5768" s="5">
        <v>2745.12</v>
      </c>
      <c r="K5768" s="12">
        <v>3268</v>
      </c>
      <c r="L5768">
        <v>3</v>
      </c>
      <c r="M5768" t="s">
        <v>25</v>
      </c>
    </row>
    <row r="5769" spans="1:13" x14ac:dyDescent="0.2">
      <c r="A5769" t="str">
        <f>TEXT(Applications!A5769,"00000")</f>
        <v>7183330</v>
      </c>
      <c r="B5769" t="str">
        <f>TEXT(Applications!B5769,"0000")</f>
        <v>0485</v>
      </c>
      <c r="C5769" s="10">
        <v>45487</v>
      </c>
      <c r="D5769" t="s">
        <v>23</v>
      </c>
      <c r="E5769" s="5" t="str">
        <f>LEFT(Applications!E5769,6)</f>
        <v>36688</v>
      </c>
      <c r="F5769">
        <v>694</v>
      </c>
      <c r="G5769" t="s">
        <v>14</v>
      </c>
      <c r="H5769" t="str" cm="1">
        <f t="array" ref="H5769">_xlfn.IFS(OR(Applications!H5769=FALSE,Applications!H5769=0,LEFT(Applications!H5769,1)="N"),"No",OR(Applications!H5769=TRUE,Applications!H5769=1,LEFT(Applications!H5769,1)="Y"),"Yes")</f>
        <v>No</v>
      </c>
      <c r="I5769" t="str">
        <f>PROPER(Applications!I5769)</f>
        <v>Denied</v>
      </c>
      <c r="J5769" s="5">
        <v>3262.08</v>
      </c>
      <c r="K5769" s="12">
        <v>3398</v>
      </c>
      <c r="L5769">
        <v>5</v>
      </c>
      <c r="M5769" t="s">
        <v>47</v>
      </c>
    </row>
    <row r="5770" spans="1:13" x14ac:dyDescent="0.2">
      <c r="A5770" t="str">
        <f>TEXT(Applications!A5770,"00000")</f>
        <v>7183427</v>
      </c>
      <c r="B5770" t="str">
        <f>TEXT(Applications!B5770,"0000")</f>
        <v>0301</v>
      </c>
      <c r="C5770" s="10">
        <v>44500</v>
      </c>
      <c r="D5770" t="s">
        <v>23</v>
      </c>
      <c r="E5770" s="5" t="str">
        <f>LEFT(Applications!E5770,6)</f>
        <v>94771</v>
      </c>
      <c r="F5770">
        <v>849</v>
      </c>
      <c r="G5770" t="s">
        <v>14</v>
      </c>
      <c r="H5770" t="str" cm="1">
        <f t="array" ref="H5770">_xlfn.IFS(OR(Applications!H5770=FALSE,Applications!H5770=0,LEFT(Applications!H5770,1)="N"),"No",OR(Applications!H5770=TRUE,Applications!H5770=1,LEFT(Applications!H5770,1)="Y"),"Yes")</f>
        <v>No</v>
      </c>
      <c r="I5770" t="str">
        <f>PROPER(Applications!I5770)</f>
        <v>Approved</v>
      </c>
      <c r="J5770" s="5">
        <v>1854.84</v>
      </c>
      <c r="K5770" s="12">
        <v>2378</v>
      </c>
      <c r="L5770">
        <v>3</v>
      </c>
      <c r="M5770" t="s">
        <v>38</v>
      </c>
    </row>
    <row r="5771" spans="1:13" x14ac:dyDescent="0.2">
      <c r="A5771" t="str">
        <f>TEXT(Applications!A5771,"00000")</f>
        <v>7184042</v>
      </c>
      <c r="B5771" t="str">
        <f>TEXT(Applications!B5771,"0000")</f>
        <v>1402</v>
      </c>
      <c r="C5771" s="10">
        <v>44405</v>
      </c>
      <c r="D5771" t="s">
        <v>23</v>
      </c>
      <c r="E5771" s="5" t="str">
        <f>LEFT(Applications!E5771,6)</f>
        <v>83046</v>
      </c>
      <c r="F5771">
        <v>786</v>
      </c>
      <c r="G5771" t="s">
        <v>14</v>
      </c>
      <c r="H5771" t="str" cm="1">
        <f t="array" ref="H5771">_xlfn.IFS(OR(Applications!H5771=FALSE,Applications!H5771=0,LEFT(Applications!H5771,1)="N"),"No",OR(Applications!H5771=TRUE,Applications!H5771=1,LEFT(Applications!H5771,1)="Y"),"Yes")</f>
        <v>Yes</v>
      </c>
      <c r="I5771" t="str">
        <f>PROPER(Applications!I5771)</f>
        <v>Approved</v>
      </c>
      <c r="J5771" s="5">
        <v>599.28</v>
      </c>
      <c r="K5771" s="12">
        <v>908</v>
      </c>
      <c r="L5771">
        <v>1</v>
      </c>
      <c r="M5771" t="s">
        <v>31</v>
      </c>
    </row>
    <row r="5772" spans="1:13" x14ac:dyDescent="0.2">
      <c r="A5772" t="str">
        <f>TEXT(Applications!A5772,"00000")</f>
        <v>7184739</v>
      </c>
      <c r="B5772" t="str">
        <f>TEXT(Applications!B5772,"0000")</f>
        <v>1740</v>
      </c>
      <c r="C5772" s="10">
        <v>44242</v>
      </c>
      <c r="D5772" t="s">
        <v>19</v>
      </c>
      <c r="E5772" s="5" t="str">
        <f>LEFT(Applications!E5772,6)</f>
        <v>167461</v>
      </c>
      <c r="F5772">
        <v>701</v>
      </c>
      <c r="G5772" t="s">
        <v>26</v>
      </c>
      <c r="H5772" t="str" cm="1">
        <f t="array" ref="H5772">_xlfn.IFS(OR(Applications!H5772=FALSE,Applications!H5772=0,LEFT(Applications!H5772,1)="N"),"No",OR(Applications!H5772=TRUE,Applications!H5772=1,LEFT(Applications!H5772,1)="Y"),"Yes")</f>
        <v>No</v>
      </c>
      <c r="I5772" t="str">
        <f>PROPER(Applications!I5772)</f>
        <v>Pending</v>
      </c>
      <c r="J5772" s="5">
        <v>2166.7199999999998</v>
      </c>
      <c r="K5772" s="12">
        <v>2257</v>
      </c>
      <c r="L5772">
        <v>1</v>
      </c>
    </row>
    <row r="5773" spans="1:13" x14ac:dyDescent="0.2">
      <c r="A5773" t="str">
        <f>TEXT(Applications!A5773,"00000")</f>
        <v>7186373</v>
      </c>
      <c r="B5773" t="str">
        <f>TEXT(Applications!B5773,"0000")</f>
        <v>1454</v>
      </c>
      <c r="C5773" s="10">
        <v>43990</v>
      </c>
      <c r="D5773" t="s">
        <v>19</v>
      </c>
      <c r="E5773" s="5" t="str">
        <f>LEFT(Applications!E5773,6)</f>
        <v>76480</v>
      </c>
      <c r="F5773">
        <v>685</v>
      </c>
      <c r="G5773" t="s">
        <v>14</v>
      </c>
      <c r="H5773" t="str" cm="1">
        <f t="array" ref="H5773">_xlfn.IFS(OR(Applications!H5773=FALSE,Applications!H5773=0,LEFT(Applications!H5773,1)="N"),"No",OR(Applications!H5773=TRUE,Applications!H5773=1,LEFT(Applications!H5773,1)="Y"),"Yes")</f>
        <v>No</v>
      </c>
      <c r="I5773" t="str">
        <f>PROPER(Applications!I5773)</f>
        <v>Approved</v>
      </c>
      <c r="J5773" s="5">
        <v>702</v>
      </c>
      <c r="K5773" s="12">
        <v>1170</v>
      </c>
      <c r="L5773">
        <v>2</v>
      </c>
      <c r="M5773" t="s">
        <v>41</v>
      </c>
    </row>
    <row r="5774" spans="1:13" x14ac:dyDescent="0.2">
      <c r="A5774" t="str">
        <f>TEXT(Applications!A5774,"00000")</f>
        <v>7186479</v>
      </c>
      <c r="B5774" t="str">
        <f>TEXT(Applications!B5774,"0000")</f>
        <v>0601</v>
      </c>
      <c r="C5774" s="10">
        <v>44161</v>
      </c>
      <c r="D5774" t="s">
        <v>19</v>
      </c>
      <c r="E5774" s="5" t="str">
        <f>LEFT(Applications!E5774,6)</f>
        <v>136814</v>
      </c>
      <c r="F5774">
        <v>698</v>
      </c>
      <c r="G5774" t="s">
        <v>14</v>
      </c>
      <c r="H5774" t="str" cm="1">
        <f t="array" ref="H5774">_xlfn.IFS(OR(Applications!H5774=FALSE,Applications!H5774=0,LEFT(Applications!H5774,1)="N"),"No",OR(Applications!H5774=TRUE,Applications!H5774=1,LEFT(Applications!H5774,1)="Y"),"Yes")</f>
        <v>No</v>
      </c>
      <c r="I5774" t="str">
        <f>PROPER(Applications!I5774)</f>
        <v>Approved</v>
      </c>
      <c r="J5774" s="5">
        <v>1617.6</v>
      </c>
      <c r="K5774" s="12">
        <v>1685</v>
      </c>
      <c r="L5774">
        <v>2</v>
      </c>
      <c r="M5774" t="s">
        <v>25</v>
      </c>
    </row>
    <row r="5775" spans="1:13" x14ac:dyDescent="0.2">
      <c r="A5775" t="str">
        <f>TEXT(Applications!A5775,"00000")</f>
        <v>7187305</v>
      </c>
      <c r="B5775" t="str">
        <f>TEXT(Applications!B5775,"0000")</f>
        <v>1437</v>
      </c>
      <c r="C5775" s="10">
        <v>44245</v>
      </c>
      <c r="D5775" t="s">
        <v>23</v>
      </c>
      <c r="E5775" s="5" t="str">
        <f>LEFT(Applications!E5775,6)</f>
        <v>153332</v>
      </c>
      <c r="F5775">
        <v>357</v>
      </c>
      <c r="G5775" t="s">
        <v>14</v>
      </c>
      <c r="H5775" t="str" cm="1">
        <f t="array" ref="H5775">_xlfn.IFS(OR(Applications!H5775=FALSE,Applications!H5775=0,LEFT(Applications!H5775,1)="N"),"No",OR(Applications!H5775=TRUE,Applications!H5775=1,LEFT(Applications!H5775,1)="Y"),"Yes")</f>
        <v>No</v>
      </c>
      <c r="I5775" t="str">
        <f>PROPER(Applications!I5775)</f>
        <v>Denied</v>
      </c>
      <c r="J5775" s="5">
        <v>4769.28</v>
      </c>
      <c r="K5775" s="12">
        <v>4968</v>
      </c>
      <c r="L5775">
        <v>1</v>
      </c>
      <c r="M5775" t="s">
        <v>35</v>
      </c>
    </row>
    <row r="5776" spans="1:13" x14ac:dyDescent="0.2">
      <c r="A5776" t="str">
        <f>TEXT(Applications!A5776,"00000")</f>
        <v>7188788</v>
      </c>
      <c r="B5776" t="str">
        <f>TEXT(Applications!B5776,"0000")</f>
        <v>0694</v>
      </c>
      <c r="C5776" s="10">
        <v>44687</v>
      </c>
      <c r="D5776" t="s">
        <v>27</v>
      </c>
      <c r="E5776" s="5" t="str">
        <f>LEFT(Applications!E5776,6)</f>
        <v>210401</v>
      </c>
      <c r="F5776">
        <v>835</v>
      </c>
      <c r="G5776" t="s">
        <v>14</v>
      </c>
      <c r="H5776" t="str" cm="1">
        <f t="array" ref="H5776">_xlfn.IFS(OR(Applications!H5776=FALSE,Applications!H5776=0,LEFT(Applications!H5776,1)="N"),"No",OR(Applications!H5776=TRUE,Applications!H5776=1,LEFT(Applications!H5776,1)="Y"),"Yes")</f>
        <v>Yes</v>
      </c>
      <c r="I5776" t="str">
        <f>PROPER(Applications!I5776)</f>
        <v>Approved</v>
      </c>
      <c r="J5776" s="5">
        <v>2793.96</v>
      </c>
      <c r="K5776" s="12">
        <v>3582</v>
      </c>
      <c r="L5776">
        <v>3</v>
      </c>
      <c r="M5776" t="s">
        <v>31</v>
      </c>
    </row>
    <row r="5777" spans="1:13" x14ac:dyDescent="0.2">
      <c r="A5777" t="str">
        <f>TEXT(Applications!A5777,"00000")</f>
        <v>7190404</v>
      </c>
      <c r="B5777" t="str">
        <f>TEXT(Applications!B5777,"0000")</f>
        <v>0483</v>
      </c>
      <c r="C5777" s="10">
        <v>45603</v>
      </c>
      <c r="D5777" t="s">
        <v>23</v>
      </c>
      <c r="E5777" s="5" t="str">
        <f>LEFT(Applications!E5777,6)</f>
        <v>168374</v>
      </c>
      <c r="F5777" t="s">
        <v>38</v>
      </c>
      <c r="G5777" t="s">
        <v>14</v>
      </c>
      <c r="H5777" t="str" cm="1">
        <f t="array" ref="H5777">_xlfn.IFS(OR(Applications!H5777=FALSE,Applications!H5777=0,LEFT(Applications!H5777,1)="N"),"No",OR(Applications!H5777=TRUE,Applications!H5777=1,LEFT(Applications!H5777,1)="Y"),"Yes")</f>
        <v>Yes</v>
      </c>
      <c r="I5777" t="str">
        <f>PROPER(Applications!I5777)</f>
        <v>Approved</v>
      </c>
      <c r="J5777" s="5">
        <v>955.2</v>
      </c>
      <c r="K5777" s="12">
        <v>1592</v>
      </c>
      <c r="L5777">
        <v>5</v>
      </c>
    </row>
    <row r="5778" spans="1:13" x14ac:dyDescent="0.2">
      <c r="A5778" t="str">
        <f>TEXT(Applications!A5778,"00000")</f>
        <v>7191451</v>
      </c>
      <c r="B5778" t="str">
        <f>TEXT(Applications!B5778,"0000")</f>
        <v>0008</v>
      </c>
      <c r="C5778" s="10">
        <v>44894</v>
      </c>
      <c r="D5778" t="s">
        <v>23</v>
      </c>
      <c r="E5778" s="5" t="str">
        <f>LEFT(Applications!E5778,6)</f>
        <v>36096</v>
      </c>
      <c r="F5778">
        <v>343</v>
      </c>
      <c r="G5778" t="s">
        <v>14</v>
      </c>
      <c r="H5778" t="str" cm="1">
        <f t="array" ref="H5778">_xlfn.IFS(OR(Applications!H5778=FALSE,Applications!H5778=0,LEFT(Applications!H5778,1)="N"),"No",OR(Applications!H5778=TRUE,Applications!H5778=1,LEFT(Applications!H5778,1)="Y"),"Yes")</f>
        <v>No</v>
      </c>
      <c r="I5778" t="str">
        <f>PROPER(Applications!I5778)</f>
        <v>Approved</v>
      </c>
      <c r="J5778" s="5">
        <v>5825.16</v>
      </c>
      <c r="K5778" s="12">
        <v>8826</v>
      </c>
      <c r="L5778">
        <v>4</v>
      </c>
      <c r="M5778" t="s">
        <v>41</v>
      </c>
    </row>
    <row r="5779" spans="1:13" x14ac:dyDescent="0.2">
      <c r="A5779" t="str">
        <f>TEXT(Applications!A5779,"00000")</f>
        <v>7192531</v>
      </c>
      <c r="B5779" t="str">
        <f>TEXT(Applications!B5779,"0000")</f>
        <v>1218</v>
      </c>
      <c r="C5779" s="10" t="s">
        <v>335</v>
      </c>
      <c r="D5779" t="s">
        <v>29</v>
      </c>
      <c r="E5779" s="5" t="str">
        <f>LEFT(Applications!E5779,6)</f>
        <v>113891</v>
      </c>
      <c r="F5779">
        <v>777</v>
      </c>
      <c r="G5779" t="s">
        <v>14</v>
      </c>
      <c r="H5779" t="str" cm="1">
        <f t="array" ref="H5779">_xlfn.IFS(OR(Applications!H5779=FALSE,Applications!H5779=0,LEFT(Applications!H5779,1)="N"),"No",OR(Applications!H5779=TRUE,Applications!H5779=1,LEFT(Applications!H5779,1)="Y"),"Yes")</f>
        <v>No</v>
      </c>
      <c r="I5779" t="str">
        <f>PROPER(Applications!I5779)</f>
        <v>Approved</v>
      </c>
      <c r="J5779" s="5">
        <v>5892.12</v>
      </c>
      <c r="K5779" s="12">
        <v>7554</v>
      </c>
      <c r="L5779">
        <v>4</v>
      </c>
      <c r="M5779" t="s">
        <v>25</v>
      </c>
    </row>
    <row r="5780" spans="1:13" x14ac:dyDescent="0.2">
      <c r="A5780" t="str">
        <f>TEXT(Applications!A5780,"00000")</f>
        <v>7197821</v>
      </c>
      <c r="B5780" t="str">
        <f>TEXT(Applications!B5780,"0000")</f>
        <v>0462</v>
      </c>
      <c r="C5780" s="10" t="s">
        <v>585</v>
      </c>
      <c r="D5780" t="s">
        <v>19</v>
      </c>
      <c r="E5780" s="5" t="str">
        <f>LEFT(Applications!E5780,6)</f>
        <v>142899</v>
      </c>
      <c r="F5780">
        <v>838</v>
      </c>
      <c r="G5780" t="s">
        <v>26</v>
      </c>
      <c r="H5780" t="str" cm="1">
        <f t="array" ref="H5780">_xlfn.IFS(OR(Applications!H5780=FALSE,Applications!H5780=0,LEFT(Applications!H5780,1)="N"),"No",OR(Applications!H5780=TRUE,Applications!H5780=1,LEFT(Applications!H5780,1)="Y"),"Yes")</f>
        <v>Yes</v>
      </c>
      <c r="I5780" t="str">
        <f>PROPER(Applications!I5780)</f>
        <v>Pending</v>
      </c>
      <c r="J5780" s="5">
        <v>1556.28</v>
      </c>
      <c r="K5780" s="12">
        <v>2358</v>
      </c>
      <c r="L5780">
        <v>5</v>
      </c>
      <c r="M5780" t="s">
        <v>36</v>
      </c>
    </row>
    <row r="5781" spans="1:13" x14ac:dyDescent="0.2">
      <c r="A5781" t="str">
        <f>TEXT(Applications!A5781,"00000")</f>
        <v>7198368</v>
      </c>
      <c r="B5781" t="str">
        <f>TEXT(Applications!B5781,"0000")</f>
        <v>1075</v>
      </c>
      <c r="C5781" s="10">
        <v>44290</v>
      </c>
      <c r="D5781" t="s">
        <v>23</v>
      </c>
      <c r="E5781" s="5" t="str">
        <f>LEFT(Applications!E5781,6)</f>
        <v>228320</v>
      </c>
      <c r="F5781">
        <v>495</v>
      </c>
      <c r="G5781" t="s">
        <v>26</v>
      </c>
      <c r="H5781" t="str" cm="1">
        <f t="array" ref="H5781">_xlfn.IFS(OR(Applications!H5781=FALSE,Applications!H5781=0,LEFT(Applications!H5781,1)="N"),"No",OR(Applications!H5781=TRUE,Applications!H5781=1,LEFT(Applications!H5781,1)="Y"),"Yes")</f>
        <v>Yes</v>
      </c>
      <c r="I5781" t="str">
        <f>PROPER(Applications!I5781)</f>
        <v>Approved</v>
      </c>
      <c r="J5781" s="5">
        <v>3417.96</v>
      </c>
      <c r="K5781" s="12">
        <v>4382</v>
      </c>
      <c r="L5781">
        <v>4</v>
      </c>
      <c r="M5781" t="s">
        <v>17</v>
      </c>
    </row>
    <row r="5782" spans="1:13" x14ac:dyDescent="0.2">
      <c r="A5782" t="str">
        <f>TEXT(Applications!A5782,"00000")</f>
        <v>7199642</v>
      </c>
      <c r="B5782" t="str">
        <f>TEXT(Applications!B5782,"0000")</f>
        <v>1762</v>
      </c>
      <c r="C5782" s="10">
        <v>45627</v>
      </c>
      <c r="D5782" t="s">
        <v>29</v>
      </c>
      <c r="E5782" s="5" t="str">
        <f>LEFT(Applications!E5782,6)</f>
        <v>204804</v>
      </c>
      <c r="F5782">
        <v>708</v>
      </c>
      <c r="G5782" t="s">
        <v>26</v>
      </c>
      <c r="H5782" t="str" cm="1">
        <f t="array" ref="H5782">_xlfn.IFS(OR(Applications!H5782=FALSE,Applications!H5782=0,LEFT(Applications!H5782,1)="N"),"No",OR(Applications!H5782=TRUE,Applications!H5782=1,LEFT(Applications!H5782,1)="Y"),"Yes")</f>
        <v>Yes</v>
      </c>
      <c r="I5782" t="str">
        <f>PROPER(Applications!I5782)</f>
        <v>Approved</v>
      </c>
      <c r="J5782" s="5">
        <v>1688.28</v>
      </c>
      <c r="K5782" s="12">
        <v>2558</v>
      </c>
      <c r="L5782">
        <v>3</v>
      </c>
      <c r="M5782" t="s">
        <v>47</v>
      </c>
    </row>
    <row r="5783" spans="1:13" x14ac:dyDescent="0.2">
      <c r="A5783" t="str">
        <f>TEXT(Applications!A5783,"00000")</f>
        <v>7200617</v>
      </c>
      <c r="B5783" t="str">
        <f>TEXT(Applications!B5783,"0000")</f>
        <v>1586</v>
      </c>
      <c r="C5783" s="10">
        <v>45389</v>
      </c>
      <c r="D5783" t="s">
        <v>23</v>
      </c>
      <c r="E5783" s="5" t="str">
        <f>LEFT(Applications!E5783,6)</f>
        <v>69345</v>
      </c>
      <c r="F5783">
        <v>844</v>
      </c>
      <c r="G5783" t="s">
        <v>14</v>
      </c>
      <c r="H5783" t="str" cm="1">
        <f t="array" ref="H5783">_xlfn.IFS(OR(Applications!H5783=FALSE,Applications!H5783=0,LEFT(Applications!H5783,1)="N"),"No",OR(Applications!H5783=TRUE,Applications!H5783=1,LEFT(Applications!H5783,1)="Y"),"Yes")</f>
        <v>No</v>
      </c>
      <c r="I5783" t="str">
        <f>PROPER(Applications!I5783)</f>
        <v>Approved</v>
      </c>
      <c r="J5783" s="5">
        <v>3695.34</v>
      </c>
      <c r="K5783" s="12">
        <v>5599</v>
      </c>
      <c r="L5783">
        <v>5</v>
      </c>
      <c r="M5783" t="s">
        <v>28</v>
      </c>
    </row>
    <row r="5784" spans="1:13" x14ac:dyDescent="0.2">
      <c r="A5784" t="str">
        <f>TEXT(Applications!A5784,"00000")</f>
        <v>7200658</v>
      </c>
      <c r="B5784" t="str">
        <f>TEXT(Applications!B5784,"0000")</f>
        <v>1412</v>
      </c>
      <c r="D5784" t="s">
        <v>37</v>
      </c>
      <c r="E5784" s="5" t="str">
        <f>LEFT(Applications!E5784,6)</f>
        <v>197124</v>
      </c>
      <c r="F5784">
        <v>725</v>
      </c>
      <c r="G5784" t="s">
        <v>14</v>
      </c>
      <c r="H5784" t="str" cm="1">
        <f t="array" ref="H5784">_xlfn.IFS(OR(Applications!H5784=FALSE,Applications!H5784=0,LEFT(Applications!H5784,1)="N"),"No",OR(Applications!H5784=TRUE,Applications!H5784=1,LEFT(Applications!H5784,1)="Y"),"Yes")</f>
        <v>Yes</v>
      </c>
      <c r="I5784" t="str">
        <f>PROPER(Applications!I5784)</f>
        <v>Approved</v>
      </c>
      <c r="J5784" s="5">
        <v>948</v>
      </c>
      <c r="K5784" s="12">
        <v>1580</v>
      </c>
      <c r="L5784">
        <v>4</v>
      </c>
    </row>
    <row r="5785" spans="1:13" x14ac:dyDescent="0.2">
      <c r="A5785" t="str">
        <f>TEXT(Applications!A5785,"00000")</f>
        <v>7200803</v>
      </c>
      <c r="B5785" t="str">
        <f>TEXT(Applications!B5785,"0000")</f>
        <v>1270</v>
      </c>
      <c r="D5785" t="s">
        <v>19</v>
      </c>
      <c r="E5785" s="5" t="str">
        <f>LEFT(Applications!E5785,6)</f>
        <v>244803</v>
      </c>
      <c r="F5785">
        <v>713</v>
      </c>
      <c r="G5785" t="s">
        <v>26</v>
      </c>
      <c r="H5785" t="str" cm="1">
        <f t="array" ref="H5785">_xlfn.IFS(OR(Applications!H5785=FALSE,Applications!H5785=0,LEFT(Applications!H5785,1)="N"),"No",OR(Applications!H5785=TRUE,Applications!H5785=1,LEFT(Applications!H5785,1)="Y"),"Yes")</f>
        <v>Yes</v>
      </c>
      <c r="I5785" t="str">
        <f>PROPER(Applications!I5785)</f>
        <v>Under Review</v>
      </c>
      <c r="J5785" s="5">
        <v>3516.48</v>
      </c>
      <c r="K5785" s="12">
        <v>5328</v>
      </c>
      <c r="L5785">
        <v>5</v>
      </c>
      <c r="M5785" t="s">
        <v>25</v>
      </c>
    </row>
    <row r="5786" spans="1:13" x14ac:dyDescent="0.2">
      <c r="A5786" t="str">
        <f>TEXT(Applications!A5786,"00000")</f>
        <v>7201368</v>
      </c>
      <c r="B5786" t="str">
        <f>TEXT(Applications!B5786,"0000")</f>
        <v>0828</v>
      </c>
      <c r="C5786" s="10">
        <v>45513</v>
      </c>
      <c r="D5786" t="s">
        <v>13</v>
      </c>
      <c r="E5786" s="5" t="str">
        <f>LEFT(Applications!E5786,6)</f>
        <v>221157</v>
      </c>
      <c r="F5786">
        <v>760</v>
      </c>
      <c r="G5786" t="s">
        <v>26</v>
      </c>
      <c r="H5786" t="str" cm="1">
        <f t="array" ref="H5786">_xlfn.IFS(OR(Applications!H5786=FALSE,Applications!H5786=0,LEFT(Applications!H5786,1)="N"),"No",OR(Applications!H5786=TRUE,Applications!H5786=1,LEFT(Applications!H5786,1)="Y"),"Yes")</f>
        <v>No</v>
      </c>
      <c r="I5786" t="str">
        <f>PROPER(Applications!I5786)</f>
        <v>Pending</v>
      </c>
      <c r="J5786" s="5">
        <v>1411.74</v>
      </c>
      <c r="K5786" s="12">
        <v>2139</v>
      </c>
      <c r="L5786">
        <v>4</v>
      </c>
      <c r="M5786" t="s">
        <v>47</v>
      </c>
    </row>
    <row r="5787" spans="1:13" x14ac:dyDescent="0.2">
      <c r="A5787" t="str">
        <f>TEXT(Applications!A5787,"00000")</f>
        <v>7201524</v>
      </c>
      <c r="B5787" t="str">
        <f>TEXT(Applications!B5787,"0000")</f>
        <v>1617</v>
      </c>
      <c r="C5787" s="10" t="s">
        <v>524</v>
      </c>
      <c r="D5787" t="s">
        <v>29</v>
      </c>
      <c r="E5787" s="5" t="str">
        <f>LEFT(Applications!E5787,6)</f>
        <v>87578</v>
      </c>
      <c r="F5787">
        <v>695</v>
      </c>
      <c r="G5787" t="s">
        <v>26</v>
      </c>
      <c r="H5787" t="str" cm="1">
        <f t="array" ref="H5787">_xlfn.IFS(OR(Applications!H5787=FALSE,Applications!H5787=0,LEFT(Applications!H5787,1)="N"),"No",OR(Applications!H5787=TRUE,Applications!H5787=1,LEFT(Applications!H5787,1)="Y"),"Yes")</f>
        <v>Yes</v>
      </c>
      <c r="I5787" t="str">
        <f>PROPER(Applications!I5787)</f>
        <v>Approved</v>
      </c>
      <c r="J5787" s="5">
        <v>782.4</v>
      </c>
      <c r="K5787" s="12">
        <v>815</v>
      </c>
      <c r="L5787">
        <v>2</v>
      </c>
      <c r="M5787" t="s">
        <v>17</v>
      </c>
    </row>
    <row r="5788" spans="1:13" x14ac:dyDescent="0.2">
      <c r="A5788" t="str">
        <f>TEXT(Applications!A5788,"00000")</f>
        <v>7202382</v>
      </c>
      <c r="B5788" t="str">
        <f>TEXT(Applications!B5788,"0000")</f>
        <v>1394</v>
      </c>
      <c r="C5788" s="10">
        <v>45291</v>
      </c>
      <c r="D5788" t="s">
        <v>32</v>
      </c>
      <c r="E5788" s="5" t="str">
        <f>LEFT(Applications!E5788,6)</f>
        <v>41660</v>
      </c>
      <c r="F5788" t="s">
        <v>38</v>
      </c>
      <c r="G5788" t="s">
        <v>14</v>
      </c>
      <c r="H5788" t="str" cm="1">
        <f t="array" ref="H5788">_xlfn.IFS(OR(Applications!H5788=FALSE,Applications!H5788=0,LEFT(Applications!H5788,1)="N"),"No",OR(Applications!H5788=TRUE,Applications!H5788=1,LEFT(Applications!H5788,1)="Y"),"Yes")</f>
        <v>Yes</v>
      </c>
      <c r="I5788" t="str">
        <f>PROPER(Applications!I5788)</f>
        <v>Pending</v>
      </c>
      <c r="J5788" s="5">
        <v>1058.6400000000001</v>
      </c>
      <c r="K5788" s="12">
        <v>1604</v>
      </c>
      <c r="L5788">
        <v>5</v>
      </c>
      <c r="M5788" t="s">
        <v>25</v>
      </c>
    </row>
    <row r="5789" spans="1:13" x14ac:dyDescent="0.2">
      <c r="A5789" t="str">
        <f>TEXT(Applications!A5789,"00000")</f>
        <v>7203079</v>
      </c>
      <c r="B5789" t="str">
        <f>TEXT(Applications!B5789,"0000")</f>
        <v>0597</v>
      </c>
      <c r="C5789" s="10">
        <v>44486</v>
      </c>
      <c r="D5789" t="s">
        <v>32</v>
      </c>
      <c r="E5789" s="5" t="str">
        <f>LEFT(Applications!E5789,6)</f>
        <v>42857</v>
      </c>
      <c r="F5789">
        <v>775</v>
      </c>
      <c r="G5789" t="s">
        <v>14</v>
      </c>
      <c r="H5789" t="str" cm="1">
        <f t="array" ref="H5789">_xlfn.IFS(OR(Applications!H5789=FALSE,Applications!H5789=0,LEFT(Applications!H5789,1)="N"),"No",OR(Applications!H5789=TRUE,Applications!H5789=1,LEFT(Applications!H5789,1)="Y"),"Yes")</f>
        <v>No</v>
      </c>
      <c r="I5789" t="str">
        <f>PROPER(Applications!I5789)</f>
        <v>Approved</v>
      </c>
      <c r="J5789" s="5">
        <v>1836.9</v>
      </c>
      <c r="K5789" s="12">
        <v>2355</v>
      </c>
      <c r="L5789">
        <v>3</v>
      </c>
      <c r="M5789" t="s">
        <v>36</v>
      </c>
    </row>
    <row r="5790" spans="1:13" x14ac:dyDescent="0.2">
      <c r="A5790" t="str">
        <f>TEXT(Applications!A5790,"00000")</f>
        <v>7203319</v>
      </c>
      <c r="B5790" t="str">
        <f>TEXT(Applications!B5790,"0000")</f>
        <v>1669</v>
      </c>
      <c r="C5790" s="10">
        <v>44434</v>
      </c>
      <c r="D5790" t="s">
        <v>23</v>
      </c>
      <c r="E5790" s="5" t="str">
        <f>LEFT(Applications!E5790,6)</f>
        <v>63395</v>
      </c>
      <c r="F5790">
        <v>680</v>
      </c>
      <c r="G5790" t="s">
        <v>14</v>
      </c>
      <c r="H5790" t="str" cm="1">
        <f t="array" ref="H5790">_xlfn.IFS(OR(Applications!H5790=FALSE,Applications!H5790=0,LEFT(Applications!H5790,1)="N"),"No",OR(Applications!H5790=TRUE,Applications!H5790=1,LEFT(Applications!H5790,1)="Y"),"Yes")</f>
        <v>No</v>
      </c>
      <c r="I5790" t="str">
        <f>PROPER(Applications!I5790)</f>
        <v>Approved</v>
      </c>
      <c r="J5790" s="5">
        <v>1026.96</v>
      </c>
      <c r="K5790" s="12">
        <v>1556</v>
      </c>
      <c r="L5790">
        <v>1</v>
      </c>
      <c r="M5790" t="s">
        <v>52</v>
      </c>
    </row>
    <row r="5791" spans="1:13" x14ac:dyDescent="0.2">
      <c r="A5791" t="str">
        <f>TEXT(Applications!A5791,"00000")</f>
        <v>7203814</v>
      </c>
      <c r="B5791" t="str">
        <f>TEXT(Applications!B5791,"0000")</f>
        <v>0990</v>
      </c>
      <c r="C5791" s="10">
        <v>45551</v>
      </c>
      <c r="D5791" t="s">
        <v>19</v>
      </c>
      <c r="E5791" s="5" t="str">
        <f>LEFT(Applications!E5791,6)</f>
        <v>214133</v>
      </c>
      <c r="F5791">
        <v>827</v>
      </c>
      <c r="G5791" t="s">
        <v>14</v>
      </c>
      <c r="H5791" t="str" cm="1">
        <f t="array" ref="H5791">_xlfn.IFS(OR(Applications!H5791=FALSE,Applications!H5791=0,LEFT(Applications!H5791,1)="N"),"No",OR(Applications!H5791=TRUE,Applications!H5791=1,LEFT(Applications!H5791,1)="Y"),"Yes")</f>
        <v>Yes</v>
      </c>
      <c r="I5791" t="str">
        <f>PROPER(Applications!I5791)</f>
        <v>Denied</v>
      </c>
      <c r="J5791" s="5">
        <v>1975.74</v>
      </c>
      <c r="K5791" s="12">
        <v>2533</v>
      </c>
      <c r="L5791">
        <v>2</v>
      </c>
      <c r="M5791" t="s">
        <v>36</v>
      </c>
    </row>
    <row r="5792" spans="1:13" x14ac:dyDescent="0.2">
      <c r="A5792" t="str">
        <f>TEXT(Applications!A5792,"00000")</f>
        <v>7209859</v>
      </c>
      <c r="B5792" t="str">
        <f>TEXT(Applications!B5792,"0000")</f>
        <v>1119</v>
      </c>
      <c r="C5792" s="10">
        <v>44891</v>
      </c>
      <c r="D5792" t="s">
        <v>23</v>
      </c>
      <c r="E5792" s="5" t="str">
        <f>LEFT(Applications!E5792,6)</f>
        <v>150324</v>
      </c>
      <c r="F5792">
        <v>778</v>
      </c>
      <c r="G5792" t="s">
        <v>26</v>
      </c>
      <c r="H5792" t="str" cm="1">
        <f t="array" ref="H5792">_xlfn.IFS(OR(Applications!H5792=FALSE,Applications!H5792=0,LEFT(Applications!H5792,1)="N"),"No",OR(Applications!H5792=TRUE,Applications!H5792=1,LEFT(Applications!H5792,1)="Y"),"Yes")</f>
        <v>No</v>
      </c>
      <c r="I5792" t="str">
        <f>PROPER(Applications!I5792)</f>
        <v>Under Review</v>
      </c>
      <c r="J5792" s="5">
        <v>3144.96</v>
      </c>
      <c r="K5792" s="12">
        <v>3276</v>
      </c>
      <c r="L5792">
        <v>4</v>
      </c>
      <c r="M5792" t="s">
        <v>31</v>
      </c>
    </row>
    <row r="5793" spans="1:13" x14ac:dyDescent="0.2">
      <c r="A5793" t="str">
        <f>TEXT(Applications!A5793,"00000")</f>
        <v>7212618</v>
      </c>
      <c r="B5793" t="str">
        <f>TEXT(Applications!B5793,"0000")</f>
        <v>1475</v>
      </c>
      <c r="C5793" s="10" t="s">
        <v>586</v>
      </c>
      <c r="D5793" t="s">
        <v>27</v>
      </c>
      <c r="E5793" s="5" t="str">
        <f>LEFT(Applications!E5793,6)</f>
        <v>50713</v>
      </c>
      <c r="F5793">
        <v>781</v>
      </c>
      <c r="G5793" t="s">
        <v>26</v>
      </c>
      <c r="H5793" t="str" cm="1">
        <f t="array" ref="H5793">_xlfn.IFS(OR(Applications!H5793=FALSE,Applications!H5793=0,LEFT(Applications!H5793,1)="N"),"No",OR(Applications!H5793=TRUE,Applications!H5793=1,LEFT(Applications!H5793,1)="Y"),"Yes")</f>
        <v>Yes</v>
      </c>
      <c r="I5793" t="str">
        <f>PROPER(Applications!I5793)</f>
        <v>Under Review</v>
      </c>
      <c r="J5793" s="5">
        <v>1113.5999999999999</v>
      </c>
      <c r="K5793" s="12">
        <v>1856</v>
      </c>
      <c r="L5793">
        <v>3</v>
      </c>
      <c r="M5793" t="s">
        <v>34</v>
      </c>
    </row>
    <row r="5794" spans="1:13" x14ac:dyDescent="0.2">
      <c r="A5794" t="str">
        <f>TEXT(Applications!A5794,"00000")</f>
        <v>7217429</v>
      </c>
      <c r="B5794" t="str">
        <f>TEXT(Applications!B5794,"0000")</f>
        <v>0485</v>
      </c>
      <c r="C5794" s="10">
        <v>44414</v>
      </c>
      <c r="D5794" t="s">
        <v>13</v>
      </c>
      <c r="E5794" s="5" t="str">
        <f>LEFT(Applications!E5794,6)</f>
        <v>168187</v>
      </c>
      <c r="F5794">
        <v>628</v>
      </c>
      <c r="G5794" t="s">
        <v>26</v>
      </c>
      <c r="H5794" t="str" cm="1">
        <f t="array" ref="H5794">_xlfn.IFS(OR(Applications!H5794=FALSE,Applications!H5794=0,LEFT(Applications!H5794,1)="N"),"No",OR(Applications!H5794=TRUE,Applications!H5794=1,LEFT(Applications!H5794,1)="Y"),"Yes")</f>
        <v>Yes</v>
      </c>
      <c r="I5794" t="str">
        <f>PROPER(Applications!I5794)</f>
        <v>Approved</v>
      </c>
      <c r="J5794" s="5">
        <v>2854.32</v>
      </c>
      <c r="K5794" s="12">
        <v>3398</v>
      </c>
      <c r="L5794">
        <v>1</v>
      </c>
      <c r="M5794" t="s">
        <v>41</v>
      </c>
    </row>
    <row r="5795" spans="1:13" x14ac:dyDescent="0.2">
      <c r="A5795" t="str">
        <f>TEXT(Applications!A5795,"00000")</f>
        <v>7218388</v>
      </c>
      <c r="B5795" t="str">
        <f>TEXT(Applications!B5795,"0000")</f>
        <v>1368</v>
      </c>
      <c r="C5795" s="10">
        <v>45301</v>
      </c>
      <c r="D5795" t="s">
        <v>19</v>
      </c>
      <c r="E5795" s="5" t="str">
        <f>LEFT(Applications!E5795,6)</f>
        <v>20309</v>
      </c>
      <c r="F5795">
        <v>454</v>
      </c>
      <c r="G5795" t="s">
        <v>14</v>
      </c>
      <c r="H5795" t="str" cm="1">
        <f t="array" ref="H5795">_xlfn.IFS(OR(Applications!H5795=FALSE,Applications!H5795=0,LEFT(Applications!H5795,1)="N"),"No",OR(Applications!H5795=TRUE,Applications!H5795=1,LEFT(Applications!H5795,1)="Y"),"Yes")</f>
        <v>Yes</v>
      </c>
      <c r="I5795" t="str">
        <f>PROPER(Applications!I5795)</f>
        <v>Approved</v>
      </c>
      <c r="J5795" s="5">
        <v>1859.4</v>
      </c>
      <c r="K5795" s="12">
        <v>3099</v>
      </c>
      <c r="L5795">
        <v>5</v>
      </c>
    </row>
    <row r="5796" spans="1:13" x14ac:dyDescent="0.2">
      <c r="A5796" t="str">
        <f>TEXT(Applications!A5796,"00000")</f>
        <v>7218670</v>
      </c>
      <c r="B5796" t="str">
        <f>TEXT(Applications!B5796,"0000")</f>
        <v>0459</v>
      </c>
      <c r="C5796" s="10">
        <v>44279</v>
      </c>
      <c r="D5796" t="s">
        <v>27</v>
      </c>
      <c r="E5796" s="5" t="str">
        <f>LEFT(Applications!E5796,6)</f>
        <v>173916</v>
      </c>
      <c r="F5796">
        <v>653</v>
      </c>
      <c r="G5796" t="s">
        <v>14</v>
      </c>
      <c r="H5796" t="str" cm="1">
        <f t="array" ref="H5796">_xlfn.IFS(OR(Applications!H5796=FALSE,Applications!H5796=0,LEFT(Applications!H5796,1)="N"),"No",OR(Applications!H5796=TRUE,Applications!H5796=1,LEFT(Applications!H5796,1)="Y"),"Yes")</f>
        <v>No</v>
      </c>
      <c r="I5796" t="str">
        <f>PROPER(Applications!I5796)</f>
        <v>Approved</v>
      </c>
      <c r="J5796" s="5">
        <v>1457.82</v>
      </c>
      <c r="K5796" s="12">
        <v>1869</v>
      </c>
      <c r="L5796">
        <v>1</v>
      </c>
      <c r="M5796" t="s">
        <v>47</v>
      </c>
    </row>
    <row r="5797" spans="1:13" x14ac:dyDescent="0.2">
      <c r="A5797" t="str">
        <f>TEXT(Applications!A5797,"00000")</f>
        <v>7219067</v>
      </c>
      <c r="B5797" t="str">
        <f>TEXT(Applications!B5797,"0000")</f>
        <v>1594</v>
      </c>
      <c r="C5797" s="10" t="s">
        <v>478</v>
      </c>
      <c r="D5797" t="s">
        <v>29</v>
      </c>
      <c r="E5797" s="5" t="str">
        <f>LEFT(Applications!E5797,6)</f>
        <v>36532</v>
      </c>
      <c r="F5797">
        <v>667</v>
      </c>
      <c r="G5797" t="s">
        <v>14</v>
      </c>
      <c r="H5797" t="str" cm="1">
        <f t="array" ref="H5797">_xlfn.IFS(OR(Applications!H5797=FALSE,Applications!H5797=0,LEFT(Applications!H5797,1)="N"),"No",OR(Applications!H5797=TRUE,Applications!H5797=1,LEFT(Applications!H5797,1)="Y"),"Yes")</f>
        <v>Yes</v>
      </c>
      <c r="I5797" t="str">
        <f>PROPER(Applications!I5797)</f>
        <v>Denied</v>
      </c>
      <c r="J5797" s="5">
        <v>4729.1400000000003</v>
      </c>
      <c r="K5797" s="12">
        <v>6063</v>
      </c>
      <c r="L5797">
        <v>2</v>
      </c>
      <c r="M5797" t="s">
        <v>35</v>
      </c>
    </row>
    <row r="5798" spans="1:13" x14ac:dyDescent="0.2">
      <c r="A5798" t="str">
        <f>TEXT(Applications!A5798,"00000")</f>
        <v>7220393</v>
      </c>
      <c r="B5798" t="str">
        <f>TEXT(Applications!B5798,"0000")</f>
        <v>1742</v>
      </c>
      <c r="C5798" s="10">
        <v>44688</v>
      </c>
      <c r="D5798" t="s">
        <v>27</v>
      </c>
      <c r="E5798" s="5" t="str">
        <f>LEFT(Applications!E5798,6)</f>
        <v>136687</v>
      </c>
      <c r="F5798">
        <v>744</v>
      </c>
      <c r="G5798" t="s">
        <v>26</v>
      </c>
      <c r="H5798" t="str" cm="1">
        <f t="array" ref="H5798">_xlfn.IFS(OR(Applications!H5798=FALSE,Applications!H5798=0,LEFT(Applications!H5798,1)="N"),"No",OR(Applications!H5798=TRUE,Applications!H5798=1,LEFT(Applications!H5798,1)="Y"),"Yes")</f>
        <v>Yes</v>
      </c>
      <c r="I5798" t="str">
        <f>PROPER(Applications!I5798)</f>
        <v>Denied</v>
      </c>
      <c r="J5798" s="5">
        <v>2915.88</v>
      </c>
      <c r="K5798" s="12">
        <v>4418</v>
      </c>
      <c r="L5798">
        <v>1</v>
      </c>
      <c r="M5798" t="s">
        <v>31</v>
      </c>
    </row>
    <row r="5799" spans="1:13" x14ac:dyDescent="0.2">
      <c r="A5799" t="str">
        <f>TEXT(Applications!A5799,"00000")</f>
        <v>7220454</v>
      </c>
      <c r="B5799" t="str">
        <f>TEXT(Applications!B5799,"0000")</f>
        <v>0831</v>
      </c>
      <c r="C5799" s="10">
        <v>44568</v>
      </c>
      <c r="D5799" t="s">
        <v>27</v>
      </c>
      <c r="E5799" s="5" t="str">
        <f>LEFT(Applications!E5799,6)</f>
        <v>13628</v>
      </c>
      <c r="F5799">
        <v>672</v>
      </c>
      <c r="G5799" t="s">
        <v>26</v>
      </c>
      <c r="H5799" t="str" cm="1">
        <f t="array" ref="H5799">_xlfn.IFS(OR(Applications!H5799=FALSE,Applications!H5799=0,LEFT(Applications!H5799,1)="N"),"No",OR(Applications!H5799=TRUE,Applications!H5799=1,LEFT(Applications!H5799,1)="Y"),"Yes")</f>
        <v>Yes</v>
      </c>
      <c r="I5799" t="str">
        <f>PROPER(Applications!I5799)</f>
        <v>Approved</v>
      </c>
      <c r="J5799" s="5">
        <v>1873.2</v>
      </c>
      <c r="K5799" s="12">
        <v>2230</v>
      </c>
      <c r="L5799">
        <v>2</v>
      </c>
      <c r="M5799" t="s">
        <v>21</v>
      </c>
    </row>
    <row r="5800" spans="1:13" x14ac:dyDescent="0.2">
      <c r="A5800" t="str">
        <f>TEXT(Applications!A5800,"00000")</f>
        <v>7222179</v>
      </c>
      <c r="B5800" t="str">
        <f>TEXT(Applications!B5800,"0000")</f>
        <v>0619</v>
      </c>
      <c r="C5800" s="10">
        <v>44050</v>
      </c>
      <c r="D5800" t="s">
        <v>19</v>
      </c>
      <c r="E5800" s="5" t="str">
        <f>LEFT(Applications!E5800,6)</f>
        <v>84116</v>
      </c>
      <c r="G5800" t="s">
        <v>14</v>
      </c>
      <c r="H5800" t="str" cm="1">
        <f t="array" ref="H5800">_xlfn.IFS(OR(Applications!H5800=FALSE,Applications!H5800=0,LEFT(Applications!H5800,1)="N"),"No",OR(Applications!H5800=TRUE,Applications!H5800=1,LEFT(Applications!H5800,1)="Y"),"Yes")</f>
        <v>Yes</v>
      </c>
      <c r="I5800" t="str">
        <f>PROPER(Applications!I5800)</f>
        <v>Pending</v>
      </c>
      <c r="J5800" s="5">
        <v>6163.2</v>
      </c>
      <c r="K5800" s="12">
        <v>10272</v>
      </c>
      <c r="L5800">
        <v>4</v>
      </c>
      <c r="M5800" t="s">
        <v>36</v>
      </c>
    </row>
    <row r="5801" spans="1:13" x14ac:dyDescent="0.2">
      <c r="A5801" t="str">
        <f>TEXT(Applications!A5801,"00000")</f>
        <v>7222676</v>
      </c>
      <c r="B5801" t="str">
        <f>TEXT(Applications!B5801,"0000")</f>
        <v>1150</v>
      </c>
      <c r="C5801" s="10">
        <v>43896</v>
      </c>
      <c r="D5801" t="s">
        <v>13</v>
      </c>
      <c r="E5801" s="5" t="str">
        <f>LEFT(Applications!E5801,6)</f>
        <v>228110</v>
      </c>
      <c r="F5801">
        <v>736</v>
      </c>
      <c r="G5801" t="s">
        <v>14</v>
      </c>
      <c r="H5801" t="str" cm="1">
        <f t="array" ref="H5801">_xlfn.IFS(OR(Applications!H5801=FALSE,Applications!H5801=0,LEFT(Applications!H5801,1)="N"),"No",OR(Applications!H5801=TRUE,Applications!H5801=1,LEFT(Applications!H5801,1)="Y"),"Yes")</f>
        <v>Yes</v>
      </c>
      <c r="I5801" t="str">
        <f>PROPER(Applications!I5801)</f>
        <v>Under Review</v>
      </c>
      <c r="J5801" s="5">
        <v>7587.6</v>
      </c>
      <c r="K5801" s="12">
        <v>12646</v>
      </c>
      <c r="L5801">
        <v>4</v>
      </c>
      <c r="M5801" t="s">
        <v>31</v>
      </c>
    </row>
    <row r="5802" spans="1:13" x14ac:dyDescent="0.2">
      <c r="A5802" t="str">
        <f>TEXT(Applications!A5802,"00000")</f>
        <v>7223093</v>
      </c>
      <c r="B5802" t="str">
        <f>TEXT(Applications!B5802,"0000")</f>
        <v>0496</v>
      </c>
      <c r="C5802" s="10">
        <v>45455</v>
      </c>
      <c r="D5802" t="s">
        <v>19</v>
      </c>
      <c r="E5802" s="5" t="str">
        <f>LEFT(Applications!E5802,6)</f>
        <v>201369</v>
      </c>
      <c r="G5802" t="s">
        <v>14</v>
      </c>
      <c r="H5802" t="str" cm="1">
        <f t="array" ref="H5802">_xlfn.IFS(OR(Applications!H5802=FALSE,Applications!H5802=0,LEFT(Applications!H5802,1)="N"),"No",OR(Applications!H5802=TRUE,Applications!H5802=1,LEFT(Applications!H5802,1)="Y"),"Yes")</f>
        <v>No</v>
      </c>
      <c r="I5802" t="str">
        <f>PROPER(Applications!I5802)</f>
        <v>Denied</v>
      </c>
      <c r="J5802" s="5">
        <v>2236.2600000000002</v>
      </c>
      <c r="K5802" s="12">
        <v>2867</v>
      </c>
      <c r="L5802">
        <v>3</v>
      </c>
    </row>
    <row r="5803" spans="1:13" x14ac:dyDescent="0.2">
      <c r="A5803" t="str">
        <f>TEXT(Applications!A5803,"00000")</f>
        <v>7223483</v>
      </c>
      <c r="B5803" t="str">
        <f>TEXT(Applications!B5803,"0000")</f>
        <v>1549</v>
      </c>
      <c r="C5803" s="10">
        <v>44000</v>
      </c>
      <c r="D5803" t="s">
        <v>32</v>
      </c>
      <c r="E5803" s="5" t="str">
        <f>LEFT(Applications!E5803,6)</f>
        <v>241728</v>
      </c>
      <c r="F5803">
        <v>749</v>
      </c>
      <c r="G5803" t="s">
        <v>26</v>
      </c>
      <c r="H5803" t="str" cm="1">
        <f t="array" ref="H5803">_xlfn.IFS(OR(Applications!H5803=FALSE,Applications!H5803=0,LEFT(Applications!H5803,1)="N"),"No",OR(Applications!H5803=TRUE,Applications!H5803=1,LEFT(Applications!H5803,1)="Y"),"Yes")</f>
        <v>Yes</v>
      </c>
      <c r="I5803" t="str">
        <f>PROPER(Applications!I5803)</f>
        <v>Approved</v>
      </c>
      <c r="J5803" s="5">
        <v>1219.68</v>
      </c>
      <c r="K5803" s="12">
        <v>1848</v>
      </c>
      <c r="L5803">
        <v>3</v>
      </c>
      <c r="M5803" t="s">
        <v>34</v>
      </c>
    </row>
    <row r="5804" spans="1:13" x14ac:dyDescent="0.2">
      <c r="A5804" t="str">
        <f>TEXT(Applications!A5804,"00000")</f>
        <v>7223509</v>
      </c>
      <c r="B5804" t="str">
        <f>TEXT(Applications!B5804,"0000")</f>
        <v>0286</v>
      </c>
      <c r="C5804" s="10">
        <v>43982</v>
      </c>
      <c r="D5804" t="s">
        <v>29</v>
      </c>
      <c r="E5804" s="5" t="str">
        <f>LEFT(Applications!E5804,6)</f>
        <v>56633</v>
      </c>
      <c r="F5804">
        <v>831</v>
      </c>
      <c r="G5804" t="s">
        <v>14</v>
      </c>
      <c r="H5804" t="str" cm="1">
        <f t="array" ref="H5804">_xlfn.IFS(OR(Applications!H5804=FALSE,Applications!H5804=0,LEFT(Applications!H5804,1)="N"),"No",OR(Applications!H5804=TRUE,Applications!H5804=1,LEFT(Applications!H5804,1)="Y"),"Yes")</f>
        <v>No</v>
      </c>
      <c r="I5804" t="str">
        <f>PROPER(Applications!I5804)</f>
        <v>Denied</v>
      </c>
      <c r="J5804" s="5">
        <v>8678.8799999999992</v>
      </c>
      <c r="K5804" s="12">
        <v>10332</v>
      </c>
      <c r="L5804">
        <v>5</v>
      </c>
      <c r="M5804" t="s">
        <v>47</v>
      </c>
    </row>
    <row r="5805" spans="1:13" x14ac:dyDescent="0.2">
      <c r="A5805" t="str">
        <f>TEXT(Applications!A5805,"00000")</f>
        <v>7223868</v>
      </c>
      <c r="B5805" t="str">
        <f>TEXT(Applications!B5805,"0000")</f>
        <v>1057</v>
      </c>
      <c r="C5805" s="10">
        <v>45263</v>
      </c>
      <c r="D5805" t="s">
        <v>32</v>
      </c>
      <c r="E5805" s="5" t="str">
        <f>LEFT(Applications!E5805,6)</f>
        <v>164700</v>
      </c>
      <c r="F5805">
        <v>673</v>
      </c>
      <c r="G5805" t="s">
        <v>14</v>
      </c>
      <c r="H5805" t="str" cm="1">
        <f t="array" ref="H5805">_xlfn.IFS(OR(Applications!H5805=FALSE,Applications!H5805=0,LEFT(Applications!H5805,1)="N"),"No",OR(Applications!H5805=TRUE,Applications!H5805=1,LEFT(Applications!H5805,1)="Y"),"Yes")</f>
        <v>No</v>
      </c>
      <c r="I5805" t="str">
        <f>PROPER(Applications!I5805)</f>
        <v>Denied</v>
      </c>
      <c r="J5805" s="5">
        <v>3382.08</v>
      </c>
      <c r="K5805" s="12">
        <v>3523</v>
      </c>
      <c r="L5805">
        <v>2</v>
      </c>
      <c r="M5805" t="s">
        <v>28</v>
      </c>
    </row>
    <row r="5806" spans="1:13" x14ac:dyDescent="0.2">
      <c r="A5806" t="str">
        <f>TEXT(Applications!A5806,"00000")</f>
        <v>7226118</v>
      </c>
      <c r="B5806" t="str">
        <f>TEXT(Applications!B5806,"0000")</f>
        <v>0965</v>
      </c>
      <c r="C5806" s="10" t="s">
        <v>210</v>
      </c>
      <c r="D5806" t="s">
        <v>27</v>
      </c>
      <c r="E5806" s="5" t="str">
        <f>LEFT(Applications!E5806,6)</f>
        <v>46566</v>
      </c>
      <c r="F5806">
        <v>802</v>
      </c>
      <c r="G5806" t="s">
        <v>14</v>
      </c>
      <c r="H5806" t="str" cm="1">
        <f t="array" ref="H5806">_xlfn.IFS(OR(Applications!H5806=FALSE,Applications!H5806=0,LEFT(Applications!H5806,1)="N"),"No",OR(Applications!H5806=TRUE,Applications!H5806=1,LEFT(Applications!H5806,1)="Y"),"Yes")</f>
        <v>No</v>
      </c>
      <c r="I5806" t="str">
        <f>PROPER(Applications!I5806)</f>
        <v>Withdrawn</v>
      </c>
      <c r="J5806" s="5">
        <v>2709.12</v>
      </c>
      <c r="K5806" s="12">
        <v>2822</v>
      </c>
      <c r="L5806">
        <v>5</v>
      </c>
      <c r="M5806" t="s">
        <v>41</v>
      </c>
    </row>
    <row r="5807" spans="1:13" x14ac:dyDescent="0.2">
      <c r="A5807" t="str">
        <f>TEXT(Applications!A5807,"00000")</f>
        <v>7226384</v>
      </c>
      <c r="B5807" t="str">
        <f>TEXT(Applications!B5807,"0000")</f>
        <v>0229</v>
      </c>
      <c r="C5807" s="10">
        <v>45122</v>
      </c>
      <c r="D5807" t="s">
        <v>37</v>
      </c>
      <c r="E5807" s="5" t="str">
        <f>LEFT(Applications!E5807,6)</f>
        <v>142953</v>
      </c>
      <c r="F5807">
        <v>835</v>
      </c>
      <c r="G5807" t="s">
        <v>14</v>
      </c>
      <c r="H5807" t="str" cm="1">
        <f t="array" ref="H5807">_xlfn.IFS(OR(Applications!H5807=FALSE,Applications!H5807=0,LEFT(Applications!H5807,1)="N"),"No",OR(Applications!H5807=TRUE,Applications!H5807=1,LEFT(Applications!H5807,1)="Y"),"Yes")</f>
        <v>No</v>
      </c>
      <c r="I5807" t="str">
        <f>PROPER(Applications!I5807)</f>
        <v>Denied</v>
      </c>
      <c r="J5807" s="5">
        <v>1559.58</v>
      </c>
      <c r="K5807" s="12">
        <v>2363</v>
      </c>
      <c r="L5807">
        <v>2</v>
      </c>
      <c r="M5807" t="s">
        <v>17</v>
      </c>
    </row>
    <row r="5808" spans="1:13" x14ac:dyDescent="0.2">
      <c r="A5808" t="str">
        <f>TEXT(Applications!A5808,"00000")</f>
        <v>7226956</v>
      </c>
      <c r="B5808" t="str">
        <f>TEXT(Applications!B5808,"0000")</f>
        <v>0967</v>
      </c>
      <c r="C5808" s="10">
        <v>45012</v>
      </c>
      <c r="D5808" t="s">
        <v>19</v>
      </c>
      <c r="E5808" s="5" t="str">
        <f>LEFT(Applications!E5808,6)</f>
        <v>85016</v>
      </c>
      <c r="F5808">
        <v>703</v>
      </c>
      <c r="G5808" t="s">
        <v>14</v>
      </c>
      <c r="H5808" t="str" cm="1">
        <f t="array" ref="H5808">_xlfn.IFS(OR(Applications!H5808=FALSE,Applications!H5808=0,LEFT(Applications!H5808,1)="N"),"No",OR(Applications!H5808=TRUE,Applications!H5808=1,LEFT(Applications!H5808,1)="Y"),"Yes")</f>
        <v>No</v>
      </c>
      <c r="I5808" t="str">
        <f>PROPER(Applications!I5808)</f>
        <v>Approved</v>
      </c>
      <c r="J5808" s="5">
        <v>1553.16</v>
      </c>
      <c r="K5808" s="12">
        <v>1849</v>
      </c>
      <c r="L5808">
        <v>4</v>
      </c>
      <c r="M5808" t="s">
        <v>38</v>
      </c>
    </row>
    <row r="5809" spans="1:13" x14ac:dyDescent="0.2">
      <c r="A5809" t="str">
        <f>TEXT(Applications!A5809,"00000")</f>
        <v>7227525</v>
      </c>
      <c r="B5809" t="str">
        <f>TEXT(Applications!B5809,"0000")</f>
        <v>0812</v>
      </c>
      <c r="C5809" s="10">
        <v>44597</v>
      </c>
      <c r="D5809" t="s">
        <v>32</v>
      </c>
      <c r="E5809" s="5" t="str">
        <f>LEFT(Applications!E5809,6)</f>
        <v>177065</v>
      </c>
      <c r="F5809">
        <v>786</v>
      </c>
      <c r="G5809" t="s">
        <v>14</v>
      </c>
      <c r="H5809" t="str" cm="1">
        <f t="array" ref="H5809">_xlfn.IFS(OR(Applications!H5809=FALSE,Applications!H5809=0,LEFT(Applications!H5809,1)="N"),"No",OR(Applications!H5809=TRUE,Applications!H5809=1,LEFT(Applications!H5809,1)="Y"),"Yes")</f>
        <v>No</v>
      </c>
      <c r="I5809" t="str">
        <f>PROPER(Applications!I5809)</f>
        <v>Approved</v>
      </c>
      <c r="J5809" s="5">
        <v>2861.76</v>
      </c>
      <c r="K5809" s="12">
        <v>2981</v>
      </c>
      <c r="L5809">
        <v>2</v>
      </c>
      <c r="M5809" t="s">
        <v>41</v>
      </c>
    </row>
    <row r="5810" spans="1:13" x14ac:dyDescent="0.2">
      <c r="A5810" t="str">
        <f>TEXT(Applications!A5810,"00000")</f>
        <v>7228162</v>
      </c>
      <c r="B5810" t="str">
        <f>TEXT(Applications!B5810,"0000")</f>
        <v>1045</v>
      </c>
      <c r="C5810" s="10">
        <v>43924</v>
      </c>
      <c r="D5810" t="s">
        <v>37</v>
      </c>
      <c r="E5810" s="5" t="str">
        <f>LEFT(Applications!E5810,6)</f>
        <v>6691</v>
      </c>
      <c r="F5810">
        <v>701</v>
      </c>
      <c r="G5810" t="s">
        <v>14</v>
      </c>
      <c r="H5810" t="str" cm="1">
        <f t="array" ref="H5810">_xlfn.IFS(OR(Applications!H5810=FALSE,Applications!H5810=0,LEFT(Applications!H5810,1)="N"),"No",OR(Applications!H5810=TRUE,Applications!H5810=1,LEFT(Applications!H5810,1)="Y"),"Yes")</f>
        <v>Yes</v>
      </c>
      <c r="I5810" t="str">
        <f>PROPER(Applications!I5810)</f>
        <v>Approved</v>
      </c>
      <c r="J5810" s="5">
        <v>2728.2</v>
      </c>
      <c r="K5810" s="12">
        <v>4547</v>
      </c>
      <c r="L5810">
        <v>5</v>
      </c>
    </row>
    <row r="5811" spans="1:13" x14ac:dyDescent="0.2">
      <c r="A5811" t="str">
        <f>TEXT(Applications!A5811,"00000")</f>
        <v>7229006</v>
      </c>
      <c r="B5811" t="str">
        <f>TEXT(Applications!B5811,"0000")</f>
        <v>1339</v>
      </c>
      <c r="C5811" s="10">
        <v>45258</v>
      </c>
      <c r="D5811" t="s">
        <v>13</v>
      </c>
      <c r="E5811" s="5" t="str">
        <f>LEFT(Applications!E5811,6)</f>
        <v>159512</v>
      </c>
      <c r="F5811">
        <v>821</v>
      </c>
      <c r="G5811" t="s">
        <v>14</v>
      </c>
      <c r="H5811" t="str" cm="1">
        <f t="array" ref="H5811">_xlfn.IFS(OR(Applications!H5811=FALSE,Applications!H5811=0,LEFT(Applications!H5811,1)="N"),"No",OR(Applications!H5811=TRUE,Applications!H5811=1,LEFT(Applications!H5811,1)="Y"),"Yes")</f>
        <v>No</v>
      </c>
      <c r="I5811" t="str">
        <f>PROPER(Applications!I5811)</f>
        <v>Approved</v>
      </c>
      <c r="J5811" s="5">
        <v>1011.36</v>
      </c>
      <c r="K5811" s="12">
        <v>1204</v>
      </c>
      <c r="L5811">
        <v>1</v>
      </c>
      <c r="M5811" t="s">
        <v>47</v>
      </c>
    </row>
    <row r="5812" spans="1:13" x14ac:dyDescent="0.2">
      <c r="A5812" t="str">
        <f>TEXT(Applications!A5812,"00000")</f>
        <v>7229173</v>
      </c>
      <c r="B5812" t="str">
        <f>TEXT(Applications!B5812,"0000")</f>
        <v>0755</v>
      </c>
      <c r="C5812" s="10">
        <v>43960</v>
      </c>
      <c r="D5812" t="s">
        <v>23</v>
      </c>
      <c r="E5812" s="5" t="str">
        <f>LEFT(Applications!E5812,6)</f>
        <v>105973</v>
      </c>
      <c r="F5812">
        <v>736</v>
      </c>
      <c r="G5812" t="s">
        <v>14</v>
      </c>
      <c r="H5812" t="str" cm="1">
        <f t="array" ref="H5812">_xlfn.IFS(OR(Applications!H5812=FALSE,Applications!H5812=0,LEFT(Applications!H5812,1)="N"),"No",OR(Applications!H5812=TRUE,Applications!H5812=1,LEFT(Applications!H5812,1)="Y"),"Yes")</f>
        <v>Yes</v>
      </c>
      <c r="I5812" t="str">
        <f>PROPER(Applications!I5812)</f>
        <v>Approved</v>
      </c>
      <c r="J5812" s="5">
        <v>5145.84</v>
      </c>
      <c r="K5812" s="12">
        <v>6126</v>
      </c>
      <c r="L5812">
        <v>3</v>
      </c>
      <c r="M5812" t="s">
        <v>36</v>
      </c>
    </row>
    <row r="5813" spans="1:13" x14ac:dyDescent="0.2">
      <c r="A5813" t="str">
        <f>TEXT(Applications!A5813,"00000")</f>
        <v>7230969</v>
      </c>
      <c r="B5813" t="str">
        <f>TEXT(Applications!B5813,"0000")</f>
        <v>0654</v>
      </c>
      <c r="C5813" s="10">
        <v>44642</v>
      </c>
      <c r="D5813" t="s">
        <v>29</v>
      </c>
      <c r="E5813" s="5" t="str">
        <f>LEFT(Applications!E5813,6)</f>
        <v>42092</v>
      </c>
      <c r="F5813">
        <v>731</v>
      </c>
      <c r="G5813" t="s">
        <v>26</v>
      </c>
      <c r="H5813" t="str" cm="1">
        <f t="array" ref="H5813">_xlfn.IFS(OR(Applications!H5813=FALSE,Applications!H5813=0,LEFT(Applications!H5813,1)="N"),"No",OR(Applications!H5813=TRUE,Applications!H5813=1,LEFT(Applications!H5813,1)="Y"),"Yes")</f>
        <v>Yes</v>
      </c>
      <c r="I5813" t="str">
        <f>PROPER(Applications!I5813)</f>
        <v>Denied</v>
      </c>
      <c r="J5813" s="5">
        <v>1855.2</v>
      </c>
      <c r="K5813" s="12">
        <v>0</v>
      </c>
      <c r="L5813">
        <v>4</v>
      </c>
      <c r="M5813" t="s">
        <v>17</v>
      </c>
    </row>
    <row r="5814" spans="1:13" x14ac:dyDescent="0.2">
      <c r="A5814" t="str">
        <f>TEXT(Applications!A5814,"00000")</f>
        <v>7231096</v>
      </c>
      <c r="B5814" t="str">
        <f>TEXT(Applications!B5814,"0000")</f>
        <v>1697</v>
      </c>
      <c r="C5814" s="10">
        <v>45179</v>
      </c>
      <c r="D5814" t="s">
        <v>27</v>
      </c>
      <c r="E5814" s="5" t="str">
        <f>LEFT(Applications!E5814,6)</f>
        <v>108427</v>
      </c>
      <c r="F5814">
        <v>645</v>
      </c>
      <c r="G5814" t="s">
        <v>14</v>
      </c>
      <c r="H5814" t="str" cm="1">
        <f t="array" ref="H5814">_xlfn.IFS(OR(Applications!H5814=FALSE,Applications!H5814=0,LEFT(Applications!H5814,1)="N"),"No",OR(Applications!H5814=TRUE,Applications!H5814=1,LEFT(Applications!H5814,1)="Y"),"Yes")</f>
        <v>No</v>
      </c>
      <c r="I5814" t="str">
        <f>PROPER(Applications!I5814)</f>
        <v>Withdrawn</v>
      </c>
      <c r="J5814" s="5">
        <v>1329.9</v>
      </c>
      <c r="K5814" s="12">
        <v>1705</v>
      </c>
      <c r="L5814">
        <v>5</v>
      </c>
      <c r="M5814" t="s">
        <v>41</v>
      </c>
    </row>
    <row r="5815" spans="1:13" x14ac:dyDescent="0.2">
      <c r="A5815" t="str">
        <f>TEXT(Applications!A5815,"00000")</f>
        <v>7231482</v>
      </c>
      <c r="B5815" t="str">
        <f>TEXT(Applications!B5815,"0000")</f>
        <v>1350</v>
      </c>
      <c r="C5815" s="10" t="s">
        <v>447</v>
      </c>
      <c r="D5815" t="s">
        <v>19</v>
      </c>
      <c r="E5815" s="5" t="str">
        <f>LEFT(Applications!E5815,6)</f>
        <v>199068</v>
      </c>
      <c r="F5815">
        <v>728</v>
      </c>
      <c r="G5815" t="s">
        <v>14</v>
      </c>
      <c r="H5815" t="str" cm="1">
        <f t="array" ref="H5815">_xlfn.IFS(OR(Applications!H5815=FALSE,Applications!H5815=0,LEFT(Applications!H5815,1)="N"),"No",OR(Applications!H5815=TRUE,Applications!H5815=1,LEFT(Applications!H5815,1)="Y"),"Yes")</f>
        <v>Yes</v>
      </c>
      <c r="I5815" t="str">
        <f>PROPER(Applications!I5815)</f>
        <v>Approved</v>
      </c>
      <c r="J5815" s="5">
        <v>2931.72</v>
      </c>
      <c r="K5815" s="12">
        <v>4442</v>
      </c>
      <c r="L5815">
        <v>4</v>
      </c>
    </row>
    <row r="5816" spans="1:13" x14ac:dyDescent="0.2">
      <c r="A5816" t="str">
        <f>TEXT(Applications!A5816,"00000")</f>
        <v>7233724</v>
      </c>
      <c r="B5816" t="str">
        <f>TEXT(Applications!B5816,"0000")</f>
        <v>1684</v>
      </c>
      <c r="C5816" s="10">
        <v>43917</v>
      </c>
      <c r="D5816" t="s">
        <v>13</v>
      </c>
      <c r="E5816" s="5" t="str">
        <f>LEFT(Applications!E5816,6)</f>
        <v>69432</v>
      </c>
      <c r="F5816">
        <v>604</v>
      </c>
      <c r="G5816" t="s">
        <v>14</v>
      </c>
      <c r="H5816" t="str" cm="1">
        <f t="array" ref="H5816">_xlfn.IFS(OR(Applications!H5816=FALSE,Applications!H5816=0,LEFT(Applications!H5816,1)="N"),"No",OR(Applications!H5816=TRUE,Applications!H5816=1,LEFT(Applications!H5816,1)="Y"),"Yes")</f>
        <v>Yes</v>
      </c>
      <c r="I5816" t="str">
        <f>PROPER(Applications!I5816)</f>
        <v>Denied</v>
      </c>
      <c r="J5816" s="5">
        <v>2547.7199999999998</v>
      </c>
      <c r="K5816" s="12">
        <v>3033</v>
      </c>
      <c r="L5816">
        <v>1</v>
      </c>
      <c r="M5816" t="s">
        <v>35</v>
      </c>
    </row>
    <row r="5817" spans="1:13" x14ac:dyDescent="0.2">
      <c r="A5817" t="str">
        <f>TEXT(Applications!A5817,"00000")</f>
        <v>7235541</v>
      </c>
      <c r="B5817" t="str">
        <f>TEXT(Applications!B5817,"0000")</f>
        <v>1718</v>
      </c>
      <c r="C5817" s="10">
        <v>44796</v>
      </c>
      <c r="D5817" t="s">
        <v>23</v>
      </c>
      <c r="E5817" s="5" t="str">
        <f>LEFT(Applications!E5817,6)</f>
        <v>183963</v>
      </c>
      <c r="F5817">
        <v>742</v>
      </c>
      <c r="G5817" t="s">
        <v>14</v>
      </c>
      <c r="H5817" t="str" cm="1">
        <f t="array" ref="H5817">_xlfn.IFS(OR(Applications!H5817=FALSE,Applications!H5817=0,LEFT(Applications!H5817,1)="N"),"No",OR(Applications!H5817=TRUE,Applications!H5817=1,LEFT(Applications!H5817,1)="Y"),"Yes")</f>
        <v>Yes</v>
      </c>
      <c r="I5817" t="str">
        <f>PROPER(Applications!I5817)</f>
        <v>Approved</v>
      </c>
      <c r="J5817" s="5">
        <v>1170.18</v>
      </c>
      <c r="K5817" s="12">
        <v>1773</v>
      </c>
      <c r="L5817">
        <v>2</v>
      </c>
      <c r="M5817" t="s">
        <v>17</v>
      </c>
    </row>
    <row r="5818" spans="1:13" x14ac:dyDescent="0.2">
      <c r="A5818" t="str">
        <f>TEXT(Applications!A5818,"00000")</f>
        <v>7236574</v>
      </c>
      <c r="B5818" t="str">
        <f>TEXT(Applications!B5818,"0000")</f>
        <v>0825</v>
      </c>
      <c r="C5818" s="10" t="s">
        <v>587</v>
      </c>
      <c r="D5818" t="s">
        <v>29</v>
      </c>
      <c r="E5818" s="5" t="str">
        <f>LEFT(Applications!E5818,6)</f>
        <v>154899</v>
      </c>
      <c r="F5818">
        <v>832</v>
      </c>
      <c r="G5818" t="s">
        <v>14</v>
      </c>
      <c r="H5818" t="str" cm="1">
        <f t="array" ref="H5818">_xlfn.IFS(OR(Applications!H5818=FALSE,Applications!H5818=0,LEFT(Applications!H5818,1)="N"),"No",OR(Applications!H5818=TRUE,Applications!H5818=1,LEFT(Applications!H5818,1)="Y"),"Yes")</f>
        <v>No</v>
      </c>
      <c r="I5818" t="str">
        <f>PROPER(Applications!I5818)</f>
        <v>Approved</v>
      </c>
      <c r="J5818" s="5">
        <v>1785</v>
      </c>
      <c r="K5818" s="12">
        <v>2125</v>
      </c>
      <c r="L5818">
        <v>2</v>
      </c>
      <c r="M5818" t="s">
        <v>36</v>
      </c>
    </row>
    <row r="5819" spans="1:13" x14ac:dyDescent="0.2">
      <c r="A5819" t="str">
        <f>TEXT(Applications!A5819,"00000")</f>
        <v>7237018</v>
      </c>
      <c r="B5819" t="str">
        <f>TEXT(Applications!B5819,"0000")</f>
        <v>0753</v>
      </c>
      <c r="C5819" s="10">
        <v>45143</v>
      </c>
      <c r="D5819" t="s">
        <v>37</v>
      </c>
      <c r="E5819" s="5" t="str">
        <f>LEFT(Applications!E5819,6)</f>
        <v>137809</v>
      </c>
      <c r="F5819">
        <v>588</v>
      </c>
      <c r="G5819" t="s">
        <v>14</v>
      </c>
      <c r="H5819" t="str" cm="1">
        <f t="array" ref="H5819">_xlfn.IFS(OR(Applications!H5819=FALSE,Applications!H5819=0,LEFT(Applications!H5819,1)="N"),"No",OR(Applications!H5819=TRUE,Applications!H5819=1,LEFT(Applications!H5819,1)="Y"),"Yes")</f>
        <v>No</v>
      </c>
      <c r="I5819" t="str">
        <f>PROPER(Applications!I5819)</f>
        <v>Approved</v>
      </c>
      <c r="J5819" s="5">
        <v>2113.8000000000002</v>
      </c>
      <c r="K5819" s="12">
        <v>2710</v>
      </c>
      <c r="L5819">
        <v>5</v>
      </c>
      <c r="M5819" t="s">
        <v>38</v>
      </c>
    </row>
    <row r="5820" spans="1:13" x14ac:dyDescent="0.2">
      <c r="A5820" t="str">
        <f>TEXT(Applications!A5820,"00000")</f>
        <v>7238064</v>
      </c>
      <c r="B5820" t="str">
        <f>TEXT(Applications!B5820,"0000")</f>
        <v>1579</v>
      </c>
      <c r="C5820" s="10">
        <v>44030</v>
      </c>
      <c r="D5820" t="s">
        <v>19</v>
      </c>
      <c r="E5820" s="5" t="str">
        <f>LEFT(Applications!E5820,6)</f>
        <v>32950</v>
      </c>
      <c r="F5820">
        <v>734</v>
      </c>
      <c r="G5820" t="s">
        <v>14</v>
      </c>
      <c r="H5820" t="str" cm="1">
        <f t="array" ref="H5820">_xlfn.IFS(OR(Applications!H5820=FALSE,Applications!H5820=0,LEFT(Applications!H5820,1)="N"),"No",OR(Applications!H5820=TRUE,Applications!H5820=1,LEFT(Applications!H5820,1)="Y"),"Yes")</f>
        <v>No</v>
      </c>
      <c r="I5820" t="str">
        <f>PROPER(Applications!I5820)</f>
        <v>Denied</v>
      </c>
      <c r="J5820" s="5">
        <v>2091.96</v>
      </c>
      <c r="K5820" s="12">
        <v>2682</v>
      </c>
      <c r="L5820">
        <v>4</v>
      </c>
      <c r="M5820" t="s">
        <v>41</v>
      </c>
    </row>
    <row r="5821" spans="1:13" x14ac:dyDescent="0.2">
      <c r="A5821" t="str">
        <f>TEXT(Applications!A5821,"00000")</f>
        <v>7243495</v>
      </c>
      <c r="B5821" t="str">
        <f>TEXT(Applications!B5821,"0000")</f>
        <v>1685</v>
      </c>
      <c r="C5821" s="10">
        <v>44808</v>
      </c>
      <c r="D5821" t="s">
        <v>19</v>
      </c>
      <c r="E5821" s="5" t="str">
        <f>LEFT(Applications!E5821,6)</f>
        <v>150648</v>
      </c>
      <c r="F5821">
        <v>748</v>
      </c>
      <c r="G5821" t="s">
        <v>14</v>
      </c>
      <c r="H5821" t="str" cm="1">
        <f t="array" ref="H5821">_xlfn.IFS(OR(Applications!H5821=FALSE,Applications!H5821=0,LEFT(Applications!H5821,1)="N"),"No",OR(Applications!H5821=TRUE,Applications!H5821=1,LEFT(Applications!H5821,1)="Y"),"Yes")</f>
        <v>Yes</v>
      </c>
      <c r="I5821" t="str">
        <f>PROPER(Applications!I5821)</f>
        <v>Approved</v>
      </c>
      <c r="J5821" s="5">
        <v>3682.56</v>
      </c>
      <c r="K5821" s="12">
        <v>4384</v>
      </c>
      <c r="L5821">
        <v>2</v>
      </c>
      <c r="M5821" t="s">
        <v>36</v>
      </c>
    </row>
    <row r="5822" spans="1:13" x14ac:dyDescent="0.2">
      <c r="A5822" t="str">
        <f>TEXT(Applications!A5822,"00000")</f>
        <v>7244323</v>
      </c>
      <c r="B5822" t="str">
        <f>TEXT(Applications!B5822,"0000")</f>
        <v>1251</v>
      </c>
      <c r="C5822" s="10">
        <v>43833</v>
      </c>
      <c r="D5822" t="s">
        <v>37</v>
      </c>
      <c r="E5822" s="5" t="str">
        <f>LEFT(Applications!E5822,6)</f>
        <v>4684</v>
      </c>
      <c r="F5822">
        <v>769</v>
      </c>
      <c r="G5822" t="s">
        <v>14</v>
      </c>
      <c r="H5822" t="str" cm="1">
        <f t="array" ref="H5822">_xlfn.IFS(OR(Applications!H5822=FALSE,Applications!H5822=0,LEFT(Applications!H5822,1)="N"),"No",OR(Applications!H5822=TRUE,Applications!H5822=1,LEFT(Applications!H5822,1)="Y"),"Yes")</f>
        <v>No</v>
      </c>
      <c r="I5822" t="str">
        <f>PROPER(Applications!I5822)</f>
        <v>Denied</v>
      </c>
      <c r="J5822" s="5">
        <v>4105.1400000000003</v>
      </c>
      <c r="K5822" s="12">
        <v>5263</v>
      </c>
      <c r="L5822">
        <v>4</v>
      </c>
      <c r="M5822" t="s">
        <v>31</v>
      </c>
    </row>
    <row r="5823" spans="1:13" x14ac:dyDescent="0.2">
      <c r="A5823" t="str">
        <f>TEXT(Applications!A5823,"00000")</f>
        <v>7244472</v>
      </c>
      <c r="B5823" t="str">
        <f>TEXT(Applications!B5823,"0000")</f>
        <v>1248</v>
      </c>
      <c r="C5823" s="10" t="s">
        <v>588</v>
      </c>
      <c r="D5823" t="s">
        <v>37</v>
      </c>
      <c r="E5823" s="5" t="str">
        <f>LEFT(Applications!E5823,6)</f>
        <v>156310</v>
      </c>
      <c r="F5823">
        <v>597</v>
      </c>
      <c r="G5823" t="s">
        <v>14</v>
      </c>
      <c r="H5823" t="str" cm="1">
        <f t="array" ref="H5823">_xlfn.IFS(OR(Applications!H5823=FALSE,Applications!H5823=0,LEFT(Applications!H5823,1)="N"),"No",OR(Applications!H5823=TRUE,Applications!H5823=1,LEFT(Applications!H5823,1)="Y"),"Yes")</f>
        <v>No</v>
      </c>
      <c r="I5823" t="str">
        <f>PROPER(Applications!I5823)</f>
        <v>Approved</v>
      </c>
      <c r="J5823" s="5">
        <v>5028</v>
      </c>
      <c r="K5823" s="12">
        <v>8380</v>
      </c>
      <c r="L5823">
        <v>4</v>
      </c>
      <c r="M5823" t="s">
        <v>47</v>
      </c>
    </row>
    <row r="5824" spans="1:13" x14ac:dyDescent="0.2">
      <c r="A5824" t="str">
        <f>TEXT(Applications!A5824,"00000")</f>
        <v>7244893</v>
      </c>
      <c r="B5824" t="str">
        <f>TEXT(Applications!B5824,"0000")</f>
        <v>0606</v>
      </c>
      <c r="C5824" s="10">
        <v>44314</v>
      </c>
      <c r="D5824" t="s">
        <v>23</v>
      </c>
      <c r="E5824" s="5" t="str">
        <f>LEFT(Applications!E5824,6)</f>
        <v>76275</v>
      </c>
      <c r="F5824">
        <v>830</v>
      </c>
      <c r="G5824" t="s">
        <v>14</v>
      </c>
      <c r="H5824" t="str" cm="1">
        <f t="array" ref="H5824">_xlfn.IFS(OR(Applications!H5824=FALSE,Applications!H5824=0,LEFT(Applications!H5824,1)="N"),"No",OR(Applications!H5824=TRUE,Applications!H5824=1,LEFT(Applications!H5824,1)="Y"),"Yes")</f>
        <v>Yes</v>
      </c>
      <c r="I5824" t="str">
        <f>PROPER(Applications!I5824)</f>
        <v>Approved</v>
      </c>
      <c r="J5824" s="5">
        <v>1813.56</v>
      </c>
      <c r="K5824" s="12">
        <v>2159</v>
      </c>
      <c r="L5824">
        <v>5</v>
      </c>
      <c r="M5824" t="s">
        <v>17</v>
      </c>
    </row>
    <row r="5825" spans="1:13" x14ac:dyDescent="0.2">
      <c r="A5825" t="str">
        <f>TEXT(Applications!A5825,"00000")</f>
        <v>7245521</v>
      </c>
      <c r="B5825" t="str">
        <f>TEXT(Applications!B5825,"0000")</f>
        <v>1565</v>
      </c>
      <c r="C5825" s="10">
        <v>44982</v>
      </c>
      <c r="D5825" t="s">
        <v>32</v>
      </c>
      <c r="E5825" s="5" t="str">
        <f>LEFT(Applications!E5825,6)</f>
        <v>465000</v>
      </c>
      <c r="F5825">
        <v>754</v>
      </c>
      <c r="G5825" t="s">
        <v>14</v>
      </c>
      <c r="H5825" t="str" cm="1">
        <f t="array" ref="H5825">_xlfn.IFS(OR(Applications!H5825=FALSE,Applications!H5825=0,LEFT(Applications!H5825,1)="N"),"No",OR(Applications!H5825=TRUE,Applications!H5825=1,LEFT(Applications!H5825,1)="Y"),"Yes")</f>
        <v>Yes</v>
      </c>
      <c r="I5825" t="str">
        <f>PROPER(Applications!I5825)</f>
        <v>Withdrawn</v>
      </c>
      <c r="J5825" s="5">
        <v>3370.08</v>
      </c>
      <c r="K5825" s="12">
        <v>4012</v>
      </c>
      <c r="L5825">
        <v>5</v>
      </c>
      <c r="M5825" t="s">
        <v>28</v>
      </c>
    </row>
    <row r="5826" spans="1:13" x14ac:dyDescent="0.2">
      <c r="A5826" t="str">
        <f>TEXT(Applications!A5826,"00000")</f>
        <v>7247227</v>
      </c>
      <c r="B5826" t="str">
        <f>TEXT(Applications!B5826,"0000")</f>
        <v>1575</v>
      </c>
      <c r="C5826" s="10">
        <v>44115</v>
      </c>
      <c r="D5826" t="s">
        <v>32</v>
      </c>
      <c r="E5826" s="5" t="str">
        <f>LEFT(Applications!E5826,6)</f>
        <v>14764</v>
      </c>
      <c r="F5826">
        <v>849</v>
      </c>
      <c r="G5826" t="s">
        <v>26</v>
      </c>
      <c r="H5826" t="str" cm="1">
        <f t="array" ref="H5826">_xlfn.IFS(OR(Applications!H5826=FALSE,Applications!H5826=0,LEFT(Applications!H5826,1)="N"),"No",OR(Applications!H5826=TRUE,Applications!H5826=1,LEFT(Applications!H5826,1)="Y"),"Yes")</f>
        <v>No</v>
      </c>
      <c r="I5826" t="str">
        <f>PROPER(Applications!I5826)</f>
        <v>Approved</v>
      </c>
      <c r="J5826" s="5">
        <v>2676.48</v>
      </c>
      <c r="K5826" s="12">
        <v>2788</v>
      </c>
      <c r="L5826">
        <v>4</v>
      </c>
      <c r="M5826" t="s">
        <v>36</v>
      </c>
    </row>
    <row r="5827" spans="1:13" x14ac:dyDescent="0.2">
      <c r="A5827" t="str">
        <f>TEXT(Applications!A5827,"00000")</f>
        <v>7247363</v>
      </c>
      <c r="B5827" t="str">
        <f>TEXT(Applications!B5827,"0000")</f>
        <v>1285</v>
      </c>
      <c r="C5827" s="10">
        <v>44904</v>
      </c>
      <c r="D5827" t="s">
        <v>37</v>
      </c>
      <c r="E5827" s="5" t="str">
        <f>LEFT(Applications!E5827,6)</f>
        <v>179647</v>
      </c>
      <c r="G5827" t="s">
        <v>14</v>
      </c>
      <c r="H5827" t="str" cm="1">
        <f t="array" ref="H5827">_xlfn.IFS(OR(Applications!H5827=FALSE,Applications!H5827=0,LEFT(Applications!H5827,1)="N"),"No",OR(Applications!H5827=TRUE,Applications!H5827=1,LEFT(Applications!H5827,1)="Y"),"Yes")</f>
        <v>Yes</v>
      </c>
      <c r="I5827" t="str">
        <f>PROPER(Applications!I5827)</f>
        <v>Approved</v>
      </c>
      <c r="J5827" s="5">
        <v>3565.8</v>
      </c>
      <c r="K5827" s="12">
        <v>4245</v>
      </c>
      <c r="L5827">
        <v>3</v>
      </c>
      <c r="M5827" t="s">
        <v>41</v>
      </c>
    </row>
    <row r="5828" spans="1:13" x14ac:dyDescent="0.2">
      <c r="A5828" t="str">
        <f>TEXT(Applications!A5828,"00000")</f>
        <v>7247369</v>
      </c>
      <c r="B5828" t="str">
        <f>TEXT(Applications!B5828,"0000")</f>
        <v>1298</v>
      </c>
      <c r="D5828" t="s">
        <v>19</v>
      </c>
      <c r="E5828" s="5" t="str">
        <f>LEFT(Applications!E5828,6)</f>
        <v>159806</v>
      </c>
      <c r="F5828">
        <v>710</v>
      </c>
      <c r="G5828" t="s">
        <v>26</v>
      </c>
      <c r="H5828" t="str" cm="1">
        <f t="array" ref="H5828">_xlfn.IFS(OR(Applications!H5828=FALSE,Applications!H5828=0,LEFT(Applications!H5828,1)="N"),"No",OR(Applications!H5828=TRUE,Applications!H5828=1,LEFT(Applications!H5828,1)="Y"),"Yes")</f>
        <v>Yes</v>
      </c>
      <c r="I5828" t="str">
        <f>PROPER(Applications!I5828)</f>
        <v>Approved</v>
      </c>
      <c r="J5828" s="5">
        <v>1286.4000000000001</v>
      </c>
      <c r="K5828" s="12">
        <v>1340</v>
      </c>
      <c r="L5828">
        <v>2</v>
      </c>
      <c r="M5828" t="s">
        <v>34</v>
      </c>
    </row>
    <row r="5829" spans="1:13" x14ac:dyDescent="0.2">
      <c r="A5829" t="str">
        <f>TEXT(Applications!A5829,"00000")</f>
        <v>7251135</v>
      </c>
      <c r="B5829" t="str">
        <f>TEXT(Applications!B5829,"0000")</f>
        <v>1535</v>
      </c>
      <c r="C5829" s="10">
        <v>44542</v>
      </c>
      <c r="D5829" t="s">
        <v>19</v>
      </c>
      <c r="E5829" s="5" t="str">
        <f>LEFT(Applications!E5829,6)</f>
        <v>446000</v>
      </c>
      <c r="F5829">
        <v>602</v>
      </c>
      <c r="G5829" t="s">
        <v>14</v>
      </c>
      <c r="H5829" t="str" cm="1">
        <f t="array" ref="H5829">_xlfn.IFS(OR(Applications!H5829=FALSE,Applications!H5829=0,LEFT(Applications!H5829,1)="N"),"No",OR(Applications!H5829=TRUE,Applications!H5829=1,LEFT(Applications!H5829,1)="Y"),"Yes")</f>
        <v>No</v>
      </c>
      <c r="I5829" t="str">
        <f>PROPER(Applications!I5829)</f>
        <v>Withdrawn</v>
      </c>
      <c r="J5829" s="5">
        <v>2878.8</v>
      </c>
      <c r="K5829" s="12">
        <v>4798</v>
      </c>
      <c r="L5829">
        <v>2</v>
      </c>
      <c r="M5829" t="s">
        <v>36</v>
      </c>
    </row>
    <row r="5830" spans="1:13" x14ac:dyDescent="0.2">
      <c r="A5830" t="str">
        <f>TEXT(Applications!A5830,"00000")</f>
        <v>7251421</v>
      </c>
      <c r="B5830" t="str">
        <f>TEXT(Applications!B5830,"0000")</f>
        <v>0383</v>
      </c>
      <c r="C5830" s="10">
        <v>43889</v>
      </c>
      <c r="D5830" t="s">
        <v>19</v>
      </c>
      <c r="E5830" s="5" t="str">
        <f>LEFT(Applications!E5830,6)</f>
        <v>216853</v>
      </c>
      <c r="F5830">
        <v>548</v>
      </c>
      <c r="G5830" t="s">
        <v>14</v>
      </c>
      <c r="H5830" t="str" cm="1">
        <f t="array" ref="H5830">_xlfn.IFS(OR(Applications!H5830=FALSE,Applications!H5830=0,LEFT(Applications!H5830,1)="N"),"No",OR(Applications!H5830=TRUE,Applications!H5830=1,LEFT(Applications!H5830,1)="Y"),"Yes")</f>
        <v>Yes</v>
      </c>
      <c r="I5830" t="str">
        <f>PROPER(Applications!I5830)</f>
        <v>Under Review</v>
      </c>
      <c r="J5830" s="5">
        <v>2490.6</v>
      </c>
      <c r="K5830" s="12">
        <v>2965</v>
      </c>
      <c r="L5830">
        <v>3</v>
      </c>
    </row>
    <row r="5831" spans="1:13" x14ac:dyDescent="0.2">
      <c r="A5831" t="str">
        <f>TEXT(Applications!A5831,"00000")</f>
        <v>7251860</v>
      </c>
      <c r="B5831" t="str">
        <f>TEXT(Applications!B5831,"0000")</f>
        <v>1378</v>
      </c>
      <c r="C5831" s="10">
        <v>44824</v>
      </c>
      <c r="D5831" t="s">
        <v>13</v>
      </c>
      <c r="E5831" s="5" t="str">
        <f>LEFT(Applications!E5831,6)</f>
        <v>5314</v>
      </c>
      <c r="F5831">
        <v>797</v>
      </c>
      <c r="G5831" t="s">
        <v>14</v>
      </c>
      <c r="H5831" t="str" cm="1">
        <f t="array" ref="H5831">_xlfn.IFS(OR(Applications!H5831=FALSE,Applications!H5831=0,LEFT(Applications!H5831,1)="N"),"No",OR(Applications!H5831=TRUE,Applications!H5831=1,LEFT(Applications!H5831,1)="Y"),"Yes")</f>
        <v>Yes</v>
      </c>
      <c r="I5831" t="str">
        <f>PROPER(Applications!I5831)</f>
        <v>Approved</v>
      </c>
      <c r="J5831" s="5">
        <v>684.84</v>
      </c>
      <c r="K5831" s="12">
        <v>878</v>
      </c>
      <c r="L5831">
        <v>5</v>
      </c>
      <c r="M5831" t="s">
        <v>41</v>
      </c>
    </row>
    <row r="5832" spans="1:13" x14ac:dyDescent="0.2">
      <c r="A5832" t="str">
        <f>TEXT(Applications!A5832,"00000")</f>
        <v>7252679</v>
      </c>
      <c r="B5832" t="str">
        <f>TEXT(Applications!B5832,"0000")</f>
        <v>0361</v>
      </c>
      <c r="C5832" s="10">
        <v>45497</v>
      </c>
      <c r="D5832" t="s">
        <v>37</v>
      </c>
      <c r="E5832" s="5" t="str">
        <f>LEFT(Applications!E5832,6)</f>
        <v>104156</v>
      </c>
      <c r="F5832">
        <v>660</v>
      </c>
      <c r="G5832" t="s">
        <v>26</v>
      </c>
      <c r="H5832" t="str" cm="1">
        <f t="array" ref="H5832">_xlfn.IFS(OR(Applications!H5832=FALSE,Applications!H5832=0,LEFT(Applications!H5832,1)="N"),"No",OR(Applications!H5832=TRUE,Applications!H5832=1,LEFT(Applications!H5832,1)="Y"),"Yes")</f>
        <v>No</v>
      </c>
      <c r="I5832" t="str">
        <f>PROPER(Applications!I5832)</f>
        <v>Denied</v>
      </c>
      <c r="J5832" s="5">
        <v>4072.32</v>
      </c>
      <c r="K5832" s="12">
        <v>4242</v>
      </c>
      <c r="L5832">
        <v>3</v>
      </c>
      <c r="M5832" t="s">
        <v>34</v>
      </c>
    </row>
    <row r="5833" spans="1:13" x14ac:dyDescent="0.2">
      <c r="A5833" t="str">
        <f>TEXT(Applications!A5833,"00000")</f>
        <v>7255770</v>
      </c>
      <c r="B5833" t="str">
        <f>TEXT(Applications!B5833,"0000")</f>
        <v>0004</v>
      </c>
      <c r="C5833" s="10">
        <v>45130</v>
      </c>
      <c r="D5833" t="s">
        <v>13</v>
      </c>
      <c r="E5833" s="5" t="str">
        <f>LEFT(Applications!E5833,6)</f>
        <v>196204</v>
      </c>
      <c r="F5833">
        <v>709</v>
      </c>
      <c r="G5833" t="s">
        <v>14</v>
      </c>
      <c r="H5833" t="str" cm="1">
        <f t="array" ref="H5833">_xlfn.IFS(OR(Applications!H5833=FALSE,Applications!H5833=0,LEFT(Applications!H5833,1)="N"),"No",OR(Applications!H5833=TRUE,Applications!H5833=1,LEFT(Applications!H5833,1)="Y"),"Yes")</f>
        <v>Yes</v>
      </c>
      <c r="I5833" t="str">
        <f>PROPER(Applications!I5833)</f>
        <v>Approved</v>
      </c>
      <c r="J5833" s="5">
        <v>1454.04</v>
      </c>
      <c r="K5833" s="12">
        <v>1731</v>
      </c>
      <c r="L5833">
        <v>5</v>
      </c>
      <c r="M5833" t="s">
        <v>34</v>
      </c>
    </row>
    <row r="5834" spans="1:13" x14ac:dyDescent="0.2">
      <c r="A5834" t="str">
        <f>TEXT(Applications!A5834,"00000")</f>
        <v>7255853</v>
      </c>
      <c r="B5834" t="str">
        <f>TEXT(Applications!B5834,"0000")</f>
        <v>0843</v>
      </c>
      <c r="C5834" s="10">
        <v>43924</v>
      </c>
      <c r="D5834" t="s">
        <v>13</v>
      </c>
      <c r="E5834" s="5" t="str">
        <f>LEFT(Applications!E5834,6)</f>
        <v>116107</v>
      </c>
      <c r="F5834">
        <v>833</v>
      </c>
      <c r="G5834" t="s">
        <v>26</v>
      </c>
      <c r="H5834" t="str" cm="1">
        <f t="array" ref="H5834">_xlfn.IFS(OR(Applications!H5834=FALSE,Applications!H5834=0,LEFT(Applications!H5834,1)="N"),"No",OR(Applications!H5834=TRUE,Applications!H5834=1,LEFT(Applications!H5834,1)="Y"),"Yes")</f>
        <v>Yes</v>
      </c>
      <c r="I5834" t="str">
        <f>PROPER(Applications!I5834)</f>
        <v>Approved</v>
      </c>
      <c r="J5834" s="5">
        <v>1375.68</v>
      </c>
      <c r="K5834" s="12">
        <v>1433</v>
      </c>
      <c r="L5834">
        <v>5</v>
      </c>
      <c r="M5834" t="s">
        <v>21</v>
      </c>
    </row>
    <row r="5835" spans="1:13" x14ac:dyDescent="0.2">
      <c r="A5835" t="str">
        <f>TEXT(Applications!A5835,"00000")</f>
        <v>7256571</v>
      </c>
      <c r="B5835" t="str">
        <f>TEXT(Applications!B5835,"0000")</f>
        <v>0394</v>
      </c>
      <c r="C5835" s="10">
        <v>45300</v>
      </c>
      <c r="D5835" t="s">
        <v>29</v>
      </c>
      <c r="E5835" s="5" t="str">
        <f>LEFT(Applications!E5835,6)</f>
        <v>114340</v>
      </c>
      <c r="F5835">
        <v>726</v>
      </c>
      <c r="G5835" t="s">
        <v>14</v>
      </c>
      <c r="H5835" t="str" cm="1">
        <f t="array" ref="H5835">_xlfn.IFS(OR(Applications!H5835=FALSE,Applications!H5835=0,LEFT(Applications!H5835,1)="N"),"No",OR(Applications!H5835=TRUE,Applications!H5835=1,LEFT(Applications!H5835,1)="Y"),"Yes")</f>
        <v>No</v>
      </c>
      <c r="I5835" t="str">
        <f>PROPER(Applications!I5835)</f>
        <v>Approved</v>
      </c>
      <c r="J5835" s="5">
        <v>1620.48</v>
      </c>
      <c r="K5835" s="12">
        <v>1688</v>
      </c>
      <c r="L5835">
        <v>2</v>
      </c>
      <c r="M5835" t="s">
        <v>31</v>
      </c>
    </row>
    <row r="5836" spans="1:13" x14ac:dyDescent="0.2">
      <c r="A5836" t="str">
        <f>TEXT(Applications!A5836,"00000")</f>
        <v>7258301</v>
      </c>
      <c r="B5836" t="str">
        <f>TEXT(Applications!B5836,"0000")</f>
        <v>1668</v>
      </c>
      <c r="C5836" s="10">
        <v>45510</v>
      </c>
      <c r="D5836" t="s">
        <v>23</v>
      </c>
      <c r="E5836" s="5" t="str">
        <f>LEFT(Applications!E5836,6)</f>
        <v>33043</v>
      </c>
      <c r="F5836">
        <v>671</v>
      </c>
      <c r="G5836" t="s">
        <v>14</v>
      </c>
      <c r="H5836" t="str" cm="1">
        <f t="array" ref="H5836">_xlfn.IFS(OR(Applications!H5836=FALSE,Applications!H5836=0,LEFT(Applications!H5836,1)="N"),"No",OR(Applications!H5836=TRUE,Applications!H5836=1,LEFT(Applications!H5836,1)="Y"),"Yes")</f>
        <v>Yes</v>
      </c>
      <c r="I5836" t="str">
        <f>PROPER(Applications!I5836)</f>
        <v>Approved</v>
      </c>
      <c r="J5836" s="5">
        <v>3932.94</v>
      </c>
      <c r="K5836" s="12">
        <v>5959</v>
      </c>
      <c r="L5836">
        <v>2</v>
      </c>
      <c r="M5836" t="s">
        <v>28</v>
      </c>
    </row>
    <row r="5837" spans="1:13" x14ac:dyDescent="0.2">
      <c r="A5837" t="str">
        <f>TEXT(Applications!A5837,"00000")</f>
        <v>7260769</v>
      </c>
      <c r="B5837" t="str">
        <f>TEXT(Applications!B5837,"0000")</f>
        <v>0725</v>
      </c>
      <c r="C5837" s="10">
        <v>44778</v>
      </c>
      <c r="D5837" t="s">
        <v>29</v>
      </c>
      <c r="E5837" s="5" t="str">
        <f>LEFT(Applications!E5837,6)</f>
        <v>65048</v>
      </c>
      <c r="F5837">
        <v>740</v>
      </c>
      <c r="G5837" t="s">
        <v>26</v>
      </c>
      <c r="H5837" t="str" cm="1">
        <f t="array" ref="H5837">_xlfn.IFS(OR(Applications!H5837=FALSE,Applications!H5837=0,LEFT(Applications!H5837,1)="N"),"No",OR(Applications!H5837=TRUE,Applications!H5837=1,LEFT(Applications!H5837,1)="Y"),"Yes")</f>
        <v>No</v>
      </c>
      <c r="I5837" t="str">
        <f>PROPER(Applications!I5837)</f>
        <v>Denied</v>
      </c>
      <c r="J5837" s="5">
        <v>1495.68</v>
      </c>
      <c r="K5837" s="12">
        <v>1558</v>
      </c>
      <c r="L5837">
        <v>1</v>
      </c>
      <c r="M5837" t="s">
        <v>41</v>
      </c>
    </row>
    <row r="5838" spans="1:13" x14ac:dyDescent="0.2">
      <c r="A5838" t="str">
        <f>TEXT(Applications!A5838,"00000")</f>
        <v>7261011</v>
      </c>
      <c r="B5838" t="str">
        <f>TEXT(Applications!B5838,"0000")</f>
        <v>1256</v>
      </c>
      <c r="C5838" s="10">
        <v>45145</v>
      </c>
      <c r="D5838" t="s">
        <v>23</v>
      </c>
      <c r="E5838" s="5" t="str">
        <f>LEFT(Applications!E5838,6)</f>
        <v>1808</v>
      </c>
      <c r="F5838">
        <v>785</v>
      </c>
      <c r="G5838" t="s">
        <v>14</v>
      </c>
      <c r="H5838" t="str" cm="1">
        <f t="array" ref="H5838">_xlfn.IFS(OR(Applications!H5838=FALSE,Applications!H5838=0,LEFT(Applications!H5838,1)="N"),"No",OR(Applications!H5838=TRUE,Applications!H5838=1,LEFT(Applications!H5838,1)="Y"),"Yes")</f>
        <v>Yes</v>
      </c>
      <c r="I5838" t="str">
        <f>PROPER(Applications!I5838)</f>
        <v>Pending</v>
      </c>
      <c r="J5838" s="5">
        <v>3841.92</v>
      </c>
      <c r="K5838" s="12">
        <v>4002</v>
      </c>
      <c r="L5838">
        <v>4</v>
      </c>
      <c r="M5838" t="s">
        <v>34</v>
      </c>
    </row>
    <row r="5839" spans="1:13" x14ac:dyDescent="0.2">
      <c r="A5839" t="str">
        <f>TEXT(Applications!A5839,"00000")</f>
        <v>7261909</v>
      </c>
      <c r="B5839" t="str">
        <f>TEXT(Applications!B5839,"0000")</f>
        <v>0570</v>
      </c>
      <c r="C5839" s="10">
        <v>43929</v>
      </c>
      <c r="D5839" t="s">
        <v>27</v>
      </c>
      <c r="E5839" s="5" t="str">
        <f>LEFT(Applications!E5839,6)</f>
        <v>319607</v>
      </c>
      <c r="F5839">
        <v>844</v>
      </c>
      <c r="G5839" t="s">
        <v>14</v>
      </c>
      <c r="H5839" t="str" cm="1">
        <f t="array" ref="H5839">_xlfn.IFS(OR(Applications!H5839=FALSE,Applications!H5839=0,LEFT(Applications!H5839,1)="N"),"No",OR(Applications!H5839=TRUE,Applications!H5839=1,LEFT(Applications!H5839,1)="Y"),"Yes")</f>
        <v>No</v>
      </c>
      <c r="I5839" t="str">
        <f>PROPER(Applications!I5839)</f>
        <v>Approved</v>
      </c>
      <c r="J5839" s="5">
        <v>3442.2</v>
      </c>
      <c r="K5839" s="12">
        <v>5737</v>
      </c>
      <c r="L5839">
        <v>4</v>
      </c>
      <c r="M5839" t="s">
        <v>17</v>
      </c>
    </row>
    <row r="5840" spans="1:13" x14ac:dyDescent="0.2">
      <c r="A5840" t="str">
        <f>TEXT(Applications!A5840,"00000")</f>
        <v>7263507</v>
      </c>
      <c r="B5840" t="str">
        <f>TEXT(Applications!B5840,"0000")</f>
        <v>0319</v>
      </c>
      <c r="C5840" s="10">
        <v>45482</v>
      </c>
      <c r="D5840" t="s">
        <v>37</v>
      </c>
      <c r="E5840" s="5" t="str">
        <f>LEFT(Applications!E5840,6)</f>
        <v>243471</v>
      </c>
      <c r="F5840">
        <v>722</v>
      </c>
      <c r="G5840" t="s">
        <v>14</v>
      </c>
      <c r="H5840" t="str" cm="1">
        <f t="array" ref="H5840">_xlfn.IFS(OR(Applications!H5840=FALSE,Applications!H5840=0,LEFT(Applications!H5840,1)="N"),"No",OR(Applications!H5840=TRUE,Applications!H5840=1,LEFT(Applications!H5840,1)="Y"),"Yes")</f>
        <v>No</v>
      </c>
      <c r="I5840" t="str">
        <f>PROPER(Applications!I5840)</f>
        <v>Approved</v>
      </c>
      <c r="J5840" s="5">
        <v>2376.36</v>
      </c>
      <c r="K5840" s="12">
        <v>2829</v>
      </c>
      <c r="L5840">
        <v>3</v>
      </c>
      <c r="M5840" t="s">
        <v>34</v>
      </c>
    </row>
    <row r="5841" spans="1:13" x14ac:dyDescent="0.2">
      <c r="A5841" t="str">
        <f>TEXT(Applications!A5841,"00000")</f>
        <v>7264562</v>
      </c>
      <c r="B5841" t="str">
        <f>TEXT(Applications!B5841,"0000")</f>
        <v>0024</v>
      </c>
      <c r="C5841" s="10">
        <v>43915</v>
      </c>
      <c r="D5841" t="s">
        <v>29</v>
      </c>
      <c r="E5841" s="5" t="str">
        <f>LEFT(Applications!E5841,6)</f>
        <v>155292</v>
      </c>
      <c r="F5841">
        <v>585</v>
      </c>
      <c r="G5841" t="s">
        <v>14</v>
      </c>
      <c r="H5841" t="str" cm="1">
        <f t="array" ref="H5841">_xlfn.IFS(OR(Applications!H5841=FALSE,Applications!H5841=0,LEFT(Applications!H5841,1)="N"),"No",OR(Applications!H5841=TRUE,Applications!H5841=1,LEFT(Applications!H5841,1)="Y"),"Yes")</f>
        <v>Yes</v>
      </c>
      <c r="I5841" t="str">
        <f>PROPER(Applications!I5841)</f>
        <v>Approved</v>
      </c>
      <c r="J5841" s="5">
        <v>2315.04</v>
      </c>
      <c r="K5841" s="12">
        <v>2968</v>
      </c>
      <c r="L5841">
        <v>5</v>
      </c>
    </row>
    <row r="5842" spans="1:13" x14ac:dyDescent="0.2">
      <c r="A5842" t="str">
        <f>TEXT(Applications!A5842,"00000")</f>
        <v>7265785</v>
      </c>
      <c r="B5842" t="str">
        <f>TEXT(Applications!B5842,"0000")</f>
        <v>1021</v>
      </c>
      <c r="C5842" s="10">
        <v>45530</v>
      </c>
      <c r="D5842" t="s">
        <v>29</v>
      </c>
      <c r="E5842" s="5" t="str">
        <f>LEFT(Applications!E5842,6)</f>
        <v>266891</v>
      </c>
      <c r="F5842">
        <v>806</v>
      </c>
      <c r="G5842" t="s">
        <v>26</v>
      </c>
      <c r="H5842" t="str" cm="1">
        <f t="array" ref="H5842">_xlfn.IFS(OR(Applications!H5842=FALSE,Applications!H5842=0,LEFT(Applications!H5842,1)="N"),"No",OR(Applications!H5842=TRUE,Applications!H5842=1,LEFT(Applications!H5842,1)="Y"),"Yes")</f>
        <v>No</v>
      </c>
      <c r="I5842" t="str">
        <f>PROPER(Applications!I5842)</f>
        <v>Pending</v>
      </c>
      <c r="J5842" s="5">
        <v>1992.54</v>
      </c>
      <c r="K5842" s="12">
        <v>3019</v>
      </c>
      <c r="L5842">
        <v>4</v>
      </c>
      <c r="M5842" t="s">
        <v>35</v>
      </c>
    </row>
    <row r="5843" spans="1:13" x14ac:dyDescent="0.2">
      <c r="A5843" t="str">
        <f>TEXT(Applications!A5843,"00000")</f>
        <v>7269218</v>
      </c>
      <c r="B5843" t="str">
        <f>TEXT(Applications!B5843,"0000")</f>
        <v>0851</v>
      </c>
      <c r="C5843" s="10">
        <v>45187</v>
      </c>
      <c r="D5843" t="s">
        <v>27</v>
      </c>
      <c r="E5843" s="5" t="str">
        <f>LEFT(Applications!E5843,6)</f>
        <v>213800</v>
      </c>
      <c r="F5843">
        <v>614</v>
      </c>
      <c r="G5843" t="s">
        <v>14</v>
      </c>
      <c r="H5843" t="str" cm="1">
        <f t="array" ref="H5843">_xlfn.IFS(OR(Applications!H5843=FALSE,Applications!H5843=0,LEFT(Applications!H5843,1)="N"),"No",OR(Applications!H5843=TRUE,Applications!H5843=1,LEFT(Applications!H5843,1)="Y"),"Yes")</f>
        <v>No</v>
      </c>
      <c r="I5843" t="str">
        <f>PROPER(Applications!I5843)</f>
        <v>Under Review</v>
      </c>
      <c r="J5843" s="5">
        <v>1297.56</v>
      </c>
      <c r="K5843" s="12">
        <v>1966</v>
      </c>
      <c r="L5843">
        <v>3</v>
      </c>
      <c r="M5843" t="s">
        <v>31</v>
      </c>
    </row>
    <row r="5844" spans="1:13" x14ac:dyDescent="0.2">
      <c r="A5844" t="str">
        <f>TEXT(Applications!A5844,"00000")</f>
        <v>7269596</v>
      </c>
      <c r="B5844" t="str">
        <f>TEXT(Applications!B5844,"0000")</f>
        <v>0578</v>
      </c>
      <c r="C5844" s="10">
        <v>45149</v>
      </c>
      <c r="D5844" t="s">
        <v>13</v>
      </c>
      <c r="E5844" s="5" t="str">
        <f>LEFT(Applications!E5844,6)</f>
        <v>115628</v>
      </c>
      <c r="G5844" t="s">
        <v>14</v>
      </c>
      <c r="H5844" t="str" cm="1">
        <f t="array" ref="H5844">_xlfn.IFS(OR(Applications!H5844=FALSE,Applications!H5844=0,LEFT(Applications!H5844,1)="N"),"No",OR(Applications!H5844=TRUE,Applications!H5844=1,LEFT(Applications!H5844,1)="Y"),"Yes")</f>
        <v>No</v>
      </c>
      <c r="I5844" t="str">
        <f>PROPER(Applications!I5844)</f>
        <v>Approved</v>
      </c>
      <c r="J5844" s="5">
        <v>3199.56</v>
      </c>
      <c r="K5844" s="12">
        <v>3809</v>
      </c>
      <c r="L5844">
        <v>1</v>
      </c>
      <c r="M5844" t="s">
        <v>41</v>
      </c>
    </row>
    <row r="5845" spans="1:13" x14ac:dyDescent="0.2">
      <c r="A5845" t="str">
        <f>TEXT(Applications!A5845,"00000")</f>
        <v>7271786</v>
      </c>
      <c r="B5845" t="str">
        <f>TEXT(Applications!B5845,"0000")</f>
        <v>1092</v>
      </c>
      <c r="C5845" s="10">
        <v>44627</v>
      </c>
      <c r="D5845" t="s">
        <v>13</v>
      </c>
      <c r="E5845" s="5" t="str">
        <f>LEFT(Applications!E5845,6)</f>
        <v>104963</v>
      </c>
      <c r="G5845" t="s">
        <v>14</v>
      </c>
      <c r="H5845" t="str" cm="1">
        <f t="array" ref="H5845">_xlfn.IFS(OR(Applications!H5845=FALSE,Applications!H5845=0,LEFT(Applications!H5845,1)="N"),"No",OR(Applications!H5845=TRUE,Applications!H5845=1,LEFT(Applications!H5845,1)="Y"),"Yes")</f>
        <v>No</v>
      </c>
      <c r="I5845" t="str">
        <f>PROPER(Applications!I5845)</f>
        <v>Under Review</v>
      </c>
      <c r="J5845" s="5">
        <v>4771.2</v>
      </c>
      <c r="K5845" s="12">
        <v>7952</v>
      </c>
      <c r="L5845">
        <v>3</v>
      </c>
      <c r="M5845" t="s">
        <v>34</v>
      </c>
    </row>
    <row r="5846" spans="1:13" x14ac:dyDescent="0.2">
      <c r="A5846" t="str">
        <f>TEXT(Applications!A5846,"00000")</f>
        <v>7272028</v>
      </c>
      <c r="B5846" t="str">
        <f>TEXT(Applications!B5846,"0000")</f>
        <v>0252</v>
      </c>
      <c r="D5846" t="s">
        <v>29</v>
      </c>
      <c r="E5846" s="5" t="str">
        <f>LEFT(Applications!E5846,6)</f>
        <v>25903</v>
      </c>
      <c r="F5846">
        <v>633</v>
      </c>
      <c r="G5846" t="s">
        <v>14</v>
      </c>
      <c r="H5846" t="str" cm="1">
        <f t="array" ref="H5846">_xlfn.IFS(OR(Applications!H5846=FALSE,Applications!H5846=0,LEFT(Applications!H5846,1)="N"),"No",OR(Applications!H5846=TRUE,Applications!H5846=1,LEFT(Applications!H5846,1)="Y"),"Yes")</f>
        <v>No</v>
      </c>
      <c r="I5846" t="str">
        <f>PROPER(Applications!I5846)</f>
        <v>Pending</v>
      </c>
      <c r="J5846" s="5">
        <v>990</v>
      </c>
      <c r="K5846" s="12">
        <v>0</v>
      </c>
      <c r="L5846">
        <v>4</v>
      </c>
      <c r="M5846" t="s">
        <v>25</v>
      </c>
    </row>
    <row r="5847" spans="1:13" x14ac:dyDescent="0.2">
      <c r="A5847" t="str">
        <f>TEXT(Applications!A5847,"00000")</f>
        <v>7272294</v>
      </c>
      <c r="B5847" t="str">
        <f>TEXT(Applications!B5847,"0000")</f>
        <v>0433</v>
      </c>
      <c r="D5847" t="s">
        <v>37</v>
      </c>
      <c r="E5847" s="5" t="str">
        <f>LEFT(Applications!E5847,6)</f>
        <v>265102</v>
      </c>
      <c r="F5847">
        <v>671</v>
      </c>
      <c r="G5847" t="s">
        <v>14</v>
      </c>
      <c r="H5847" t="str" cm="1">
        <f t="array" ref="H5847">_xlfn.IFS(OR(Applications!H5847=FALSE,Applications!H5847=0,LEFT(Applications!H5847,1)="N"),"No",OR(Applications!H5847=TRUE,Applications!H5847=1,LEFT(Applications!H5847,1)="Y"),"Yes")</f>
        <v>No</v>
      </c>
      <c r="I5847" t="str">
        <f>PROPER(Applications!I5847)</f>
        <v>Approved</v>
      </c>
      <c r="J5847" s="5">
        <v>2975.4</v>
      </c>
      <c r="K5847" s="12">
        <v>4959</v>
      </c>
      <c r="L5847">
        <v>2</v>
      </c>
    </row>
    <row r="5848" spans="1:13" x14ac:dyDescent="0.2">
      <c r="A5848" t="str">
        <f>TEXT(Applications!A5848,"00000")</f>
        <v>7274036</v>
      </c>
      <c r="B5848" t="str">
        <f>TEXT(Applications!B5848,"0000")</f>
        <v>0160</v>
      </c>
      <c r="C5848" s="10" t="s">
        <v>589</v>
      </c>
      <c r="D5848" t="s">
        <v>29</v>
      </c>
      <c r="E5848" s="5" t="str">
        <f>LEFT(Applications!E5848,6)</f>
        <v>58089</v>
      </c>
      <c r="F5848">
        <v>796</v>
      </c>
      <c r="G5848" t="s">
        <v>26</v>
      </c>
      <c r="H5848" t="str" cm="1">
        <f t="array" ref="H5848">_xlfn.IFS(OR(Applications!H5848=FALSE,Applications!H5848=0,LEFT(Applications!H5848,1)="N"),"No",OR(Applications!H5848=TRUE,Applications!H5848=1,LEFT(Applications!H5848,1)="Y"),"Yes")</f>
        <v>No</v>
      </c>
      <c r="I5848" t="str">
        <f>PROPER(Applications!I5848)</f>
        <v>Approved</v>
      </c>
      <c r="J5848" s="5">
        <v>1022.4</v>
      </c>
      <c r="K5848" s="12">
        <v>1065</v>
      </c>
      <c r="L5848">
        <v>3</v>
      </c>
      <c r="M5848" t="s">
        <v>21</v>
      </c>
    </row>
    <row r="5849" spans="1:13" x14ac:dyDescent="0.2">
      <c r="A5849" t="str">
        <f>TEXT(Applications!A5849,"00000")</f>
        <v>7274306</v>
      </c>
      <c r="B5849" t="str">
        <f>TEXT(Applications!B5849,"0000")</f>
        <v>0077</v>
      </c>
      <c r="C5849" s="10">
        <v>45365</v>
      </c>
      <c r="D5849" t="s">
        <v>27</v>
      </c>
      <c r="E5849" s="5" t="str">
        <f>LEFT(Applications!E5849,6)</f>
        <v>54380</v>
      </c>
      <c r="F5849">
        <v>799</v>
      </c>
      <c r="G5849" t="s">
        <v>14</v>
      </c>
      <c r="H5849" t="str" cm="1">
        <f t="array" ref="H5849">_xlfn.IFS(OR(Applications!H5849=FALSE,Applications!H5849=0,LEFT(Applications!H5849,1)="N"),"No",OR(Applications!H5849=TRUE,Applications!H5849=1,LEFT(Applications!H5849,1)="Y"),"Yes")</f>
        <v>Yes</v>
      </c>
      <c r="I5849" t="str">
        <f>PROPER(Applications!I5849)</f>
        <v>Approved</v>
      </c>
      <c r="J5849" s="5">
        <v>1445.64</v>
      </c>
      <c r="K5849" s="12">
        <v>1721</v>
      </c>
      <c r="L5849">
        <v>5</v>
      </c>
    </row>
    <row r="5850" spans="1:13" x14ac:dyDescent="0.2">
      <c r="A5850" t="str">
        <f>TEXT(Applications!A5850,"00000")</f>
        <v>7275088</v>
      </c>
      <c r="B5850" t="str">
        <f>TEXT(Applications!B5850,"0000")</f>
        <v>0411</v>
      </c>
      <c r="C5850" s="10">
        <v>45114</v>
      </c>
      <c r="D5850" t="s">
        <v>29</v>
      </c>
      <c r="E5850" s="5" t="str">
        <f>LEFT(Applications!E5850,6)</f>
        <v>71867</v>
      </c>
      <c r="G5850" t="s">
        <v>14</v>
      </c>
      <c r="H5850" t="str" cm="1">
        <f t="array" ref="H5850">_xlfn.IFS(OR(Applications!H5850=FALSE,Applications!H5850=0,LEFT(Applications!H5850,1)="N"),"No",OR(Applications!H5850=TRUE,Applications!H5850=1,LEFT(Applications!H5850,1)="Y"),"Yes")</f>
        <v>Yes</v>
      </c>
      <c r="I5850" t="str">
        <f>PROPER(Applications!I5850)</f>
        <v>Approved</v>
      </c>
      <c r="J5850" s="5">
        <v>856.8</v>
      </c>
      <c r="K5850" s="12">
        <v>1020</v>
      </c>
      <c r="L5850">
        <v>3</v>
      </c>
      <c r="M5850" t="s">
        <v>52</v>
      </c>
    </row>
    <row r="5851" spans="1:13" x14ac:dyDescent="0.2">
      <c r="A5851" t="str">
        <f>TEXT(Applications!A5851,"00000")</f>
        <v>7275915</v>
      </c>
      <c r="B5851" t="str">
        <f>TEXT(Applications!B5851,"0000")</f>
        <v>1685</v>
      </c>
      <c r="C5851" s="10">
        <v>45438</v>
      </c>
      <c r="D5851" t="s">
        <v>23</v>
      </c>
      <c r="E5851" s="5" t="str">
        <f>LEFT(Applications!E5851,6)</f>
        <v>98705</v>
      </c>
      <c r="F5851">
        <v>799</v>
      </c>
      <c r="G5851" t="s">
        <v>14</v>
      </c>
      <c r="H5851" t="str" cm="1">
        <f t="array" ref="H5851">_xlfn.IFS(OR(Applications!H5851=FALSE,Applications!H5851=0,LEFT(Applications!H5851,1)="N"),"No",OR(Applications!H5851=TRUE,Applications!H5851=1,LEFT(Applications!H5851,1)="Y"),"Yes")</f>
        <v>Yes</v>
      </c>
      <c r="I5851" t="str">
        <f>PROPER(Applications!I5851)</f>
        <v>Approved</v>
      </c>
      <c r="J5851" s="5">
        <v>2630.4</v>
      </c>
      <c r="K5851" s="12">
        <v>4384</v>
      </c>
      <c r="L5851">
        <v>2</v>
      </c>
      <c r="M5851" t="s">
        <v>36</v>
      </c>
    </row>
    <row r="5852" spans="1:13" x14ac:dyDescent="0.2">
      <c r="A5852" t="str">
        <f>TEXT(Applications!A5852,"00000")</f>
        <v>7280651</v>
      </c>
      <c r="B5852" t="str">
        <f>TEXT(Applications!B5852,"0000")</f>
        <v>1524</v>
      </c>
      <c r="C5852" s="10">
        <v>44261</v>
      </c>
      <c r="D5852" t="s">
        <v>27</v>
      </c>
      <c r="E5852" s="5" t="str">
        <f>LEFT(Applications!E5852,6)</f>
        <v>52903</v>
      </c>
      <c r="F5852">
        <v>794</v>
      </c>
      <c r="G5852" t="s">
        <v>26</v>
      </c>
      <c r="H5852" t="str" cm="1">
        <f t="array" ref="H5852">_xlfn.IFS(OR(Applications!H5852=FALSE,Applications!H5852=0,LEFT(Applications!H5852,1)="N"),"No",OR(Applications!H5852=TRUE,Applications!H5852=1,LEFT(Applications!H5852,1)="Y"),"Yes")</f>
        <v>Yes</v>
      </c>
      <c r="I5852" t="str">
        <f>PROPER(Applications!I5852)</f>
        <v>Approved</v>
      </c>
      <c r="J5852" s="5">
        <v>1680</v>
      </c>
      <c r="K5852" s="12">
        <v>2800</v>
      </c>
      <c r="L5852">
        <v>5</v>
      </c>
      <c r="M5852" t="s">
        <v>28</v>
      </c>
    </row>
    <row r="5853" spans="1:13" x14ac:dyDescent="0.2">
      <c r="A5853" t="str">
        <f>TEXT(Applications!A5853,"00000")</f>
        <v>7281430</v>
      </c>
      <c r="B5853" t="str">
        <f>TEXT(Applications!B5853,"0000")</f>
        <v>1580</v>
      </c>
      <c r="C5853" s="10">
        <v>45021</v>
      </c>
      <c r="D5853" t="s">
        <v>32</v>
      </c>
      <c r="E5853" s="5" t="str">
        <f>LEFT(Applications!E5853,6)</f>
        <v>179809</v>
      </c>
      <c r="G5853" t="s">
        <v>14</v>
      </c>
      <c r="H5853" t="str" cm="1">
        <f t="array" ref="H5853">_xlfn.IFS(OR(Applications!H5853=FALSE,Applications!H5853=0,LEFT(Applications!H5853,1)="N"),"No",OR(Applications!H5853=TRUE,Applications!H5853=1,LEFT(Applications!H5853,1)="Y"),"Yes")</f>
        <v>Yes</v>
      </c>
      <c r="I5853" t="str">
        <f>PROPER(Applications!I5853)</f>
        <v>Under Review</v>
      </c>
      <c r="J5853" s="5">
        <v>652.79999999999995</v>
      </c>
      <c r="K5853" s="12">
        <v>1088</v>
      </c>
      <c r="L5853">
        <v>5</v>
      </c>
      <c r="M5853" t="s">
        <v>36</v>
      </c>
    </row>
    <row r="5854" spans="1:13" x14ac:dyDescent="0.2">
      <c r="A5854" t="str">
        <f>TEXT(Applications!A5854,"00000")</f>
        <v>7282843</v>
      </c>
      <c r="B5854" t="str">
        <f>TEXT(Applications!B5854,"0000")</f>
        <v>0319</v>
      </c>
      <c r="C5854" s="10">
        <v>44328</v>
      </c>
      <c r="D5854" t="s">
        <v>23</v>
      </c>
      <c r="E5854" s="5" t="str">
        <f>LEFT(Applications!E5854,6)</f>
        <v>6956</v>
      </c>
      <c r="F5854">
        <v>704</v>
      </c>
      <c r="G5854" t="s">
        <v>14</v>
      </c>
      <c r="H5854" t="str" cm="1">
        <f t="array" ref="H5854">_xlfn.IFS(OR(Applications!H5854=FALSE,Applications!H5854=0,LEFT(Applications!H5854,1)="N"),"No",OR(Applications!H5854=TRUE,Applications!H5854=1,LEFT(Applications!H5854,1)="Y"),"Yes")</f>
        <v>No</v>
      </c>
      <c r="I5854" t="str">
        <f>PROPER(Applications!I5854)</f>
        <v>Denied</v>
      </c>
      <c r="J5854" s="5">
        <v>2376.36</v>
      </c>
      <c r="K5854" s="12">
        <v>2829</v>
      </c>
      <c r="L5854">
        <v>2</v>
      </c>
      <c r="M5854" t="s">
        <v>34</v>
      </c>
    </row>
    <row r="5855" spans="1:13" x14ac:dyDescent="0.2">
      <c r="A5855" t="str">
        <f>TEXT(Applications!A5855,"00000")</f>
        <v>7283093</v>
      </c>
      <c r="B5855" t="str">
        <f>TEXT(Applications!B5855,"0000")</f>
        <v>0442</v>
      </c>
      <c r="C5855" s="10">
        <v>44440</v>
      </c>
      <c r="D5855" t="s">
        <v>32</v>
      </c>
      <c r="E5855" s="5" t="str">
        <f>LEFT(Applications!E5855,6)</f>
        <v>205007</v>
      </c>
      <c r="F5855">
        <v>658</v>
      </c>
      <c r="G5855" t="s">
        <v>26</v>
      </c>
      <c r="H5855" t="str" cm="1">
        <f t="array" ref="H5855">_xlfn.IFS(OR(Applications!H5855=FALSE,Applications!H5855=0,LEFT(Applications!H5855,1)="N"),"No",OR(Applications!H5855=TRUE,Applications!H5855=1,LEFT(Applications!H5855,1)="Y"),"Yes")</f>
        <v>Yes</v>
      </c>
      <c r="I5855" t="str">
        <f>PROPER(Applications!I5855)</f>
        <v>Denied</v>
      </c>
      <c r="J5855" s="5">
        <v>3038.4</v>
      </c>
      <c r="K5855" s="12">
        <v>3165</v>
      </c>
      <c r="L5855">
        <v>5</v>
      </c>
    </row>
    <row r="5856" spans="1:13" x14ac:dyDescent="0.2">
      <c r="A5856" t="str">
        <f>TEXT(Applications!A5856,"00000")</f>
        <v>7283488</v>
      </c>
      <c r="B5856" t="str">
        <f>TEXT(Applications!B5856,"0000")</f>
        <v>0627</v>
      </c>
      <c r="C5856" s="10">
        <v>44176</v>
      </c>
      <c r="D5856" t="s">
        <v>13</v>
      </c>
      <c r="E5856" s="5" t="str">
        <f>LEFT(Applications!E5856,6)</f>
        <v>59480</v>
      </c>
      <c r="F5856">
        <v>682</v>
      </c>
      <c r="G5856" t="s">
        <v>14</v>
      </c>
      <c r="H5856" t="str" cm="1">
        <f t="array" ref="H5856">_xlfn.IFS(OR(Applications!H5856=FALSE,Applications!H5856=0,LEFT(Applications!H5856,1)="N"),"No",OR(Applications!H5856=TRUE,Applications!H5856=1,LEFT(Applications!H5856,1)="Y"),"Yes")</f>
        <v>No</v>
      </c>
      <c r="I5856" t="str">
        <f>PROPER(Applications!I5856)</f>
        <v>Approved</v>
      </c>
      <c r="J5856" s="5">
        <v>2979.24</v>
      </c>
      <c r="K5856" s="12">
        <v>0</v>
      </c>
      <c r="L5856">
        <v>1</v>
      </c>
      <c r="M5856" t="s">
        <v>35</v>
      </c>
    </row>
    <row r="5857" spans="1:13" x14ac:dyDescent="0.2">
      <c r="A5857" t="str">
        <f>TEXT(Applications!A5857,"00000")</f>
        <v>7284149</v>
      </c>
      <c r="B5857" t="str">
        <f>TEXT(Applications!B5857,"0000")</f>
        <v>0567</v>
      </c>
      <c r="C5857" s="10">
        <v>44507</v>
      </c>
      <c r="D5857" t="s">
        <v>23</v>
      </c>
      <c r="E5857" s="5" t="str">
        <f>LEFT(Applications!E5857,6)</f>
        <v>178500</v>
      </c>
      <c r="F5857">
        <v>712</v>
      </c>
      <c r="G5857" t="s">
        <v>14</v>
      </c>
      <c r="H5857" t="str" cm="1">
        <f t="array" ref="H5857">_xlfn.IFS(OR(Applications!H5857=FALSE,Applications!H5857=0,LEFT(Applications!H5857,1)="N"),"No",OR(Applications!H5857=TRUE,Applications!H5857=1,LEFT(Applications!H5857,1)="Y"),"Yes")</f>
        <v>Yes</v>
      </c>
      <c r="I5857" t="str">
        <f>PROPER(Applications!I5857)</f>
        <v>Approved</v>
      </c>
      <c r="J5857" s="5">
        <v>1706.88</v>
      </c>
      <c r="K5857" s="12">
        <v>1778</v>
      </c>
      <c r="L5857">
        <v>1</v>
      </c>
      <c r="M5857" t="s">
        <v>34</v>
      </c>
    </row>
    <row r="5858" spans="1:13" x14ac:dyDescent="0.2">
      <c r="A5858" t="str">
        <f>TEXT(Applications!A5858,"00000")</f>
        <v>7285339</v>
      </c>
      <c r="B5858" t="str">
        <f>TEXT(Applications!B5858,"0000")</f>
        <v>0043</v>
      </c>
      <c r="C5858" s="10">
        <v>44801</v>
      </c>
      <c r="D5858" t="s">
        <v>27</v>
      </c>
      <c r="E5858" s="5" t="str">
        <f>LEFT(Applications!E5858,6)</f>
        <v>88206</v>
      </c>
      <c r="F5858">
        <v>747</v>
      </c>
      <c r="G5858" t="s">
        <v>14</v>
      </c>
      <c r="H5858" t="str" cm="1">
        <f t="array" ref="H5858">_xlfn.IFS(OR(Applications!H5858=FALSE,Applications!H5858=0,LEFT(Applications!H5858,1)="N"),"No",OR(Applications!H5858=TRUE,Applications!H5858=1,LEFT(Applications!H5858,1)="Y"),"Yes")</f>
        <v>Yes</v>
      </c>
      <c r="I5858" t="str">
        <f>PROPER(Applications!I5858)</f>
        <v>Approved</v>
      </c>
      <c r="J5858" s="5">
        <v>1976.4</v>
      </c>
      <c r="K5858" s="12">
        <v>3294</v>
      </c>
      <c r="L5858">
        <v>4</v>
      </c>
      <c r="M5858" t="s">
        <v>41</v>
      </c>
    </row>
    <row r="5859" spans="1:13" x14ac:dyDescent="0.2">
      <c r="A5859" t="str">
        <f>TEXT(Applications!A5859,"00000")</f>
        <v>7285617</v>
      </c>
      <c r="B5859" t="str">
        <f>TEXT(Applications!B5859,"0000")</f>
        <v>0931</v>
      </c>
      <c r="C5859" s="10" t="s">
        <v>590</v>
      </c>
      <c r="D5859" t="s">
        <v>23</v>
      </c>
      <c r="E5859" s="5" t="str">
        <f>LEFT(Applications!E5859,6)</f>
        <v>318916</v>
      </c>
      <c r="F5859">
        <v>631</v>
      </c>
      <c r="G5859" t="s">
        <v>14</v>
      </c>
      <c r="H5859" t="str" cm="1">
        <f t="array" ref="H5859">_xlfn.IFS(OR(Applications!H5859=FALSE,Applications!H5859=0,LEFT(Applications!H5859,1)="N"),"No",OR(Applications!H5859=TRUE,Applications!H5859=1,LEFT(Applications!H5859,1)="Y"),"Yes")</f>
        <v>Yes</v>
      </c>
      <c r="I5859" t="str">
        <f>PROPER(Applications!I5859)</f>
        <v>Approved</v>
      </c>
      <c r="J5859" s="5">
        <v>5575.08</v>
      </c>
      <c r="K5859" s="12">
        <v>6637</v>
      </c>
      <c r="L5859">
        <v>4</v>
      </c>
      <c r="M5859" t="s">
        <v>47</v>
      </c>
    </row>
    <row r="5860" spans="1:13" x14ac:dyDescent="0.2">
      <c r="A5860" t="str">
        <f>TEXT(Applications!A5860,"00000")</f>
        <v>7285625</v>
      </c>
      <c r="B5860" t="str">
        <f>TEXT(Applications!B5860,"0000")</f>
        <v>1507</v>
      </c>
      <c r="C5860" s="10">
        <v>44237</v>
      </c>
      <c r="D5860" t="s">
        <v>27</v>
      </c>
      <c r="E5860" s="5" t="str">
        <f>LEFT(Applications!E5860,6)</f>
        <v>169201</v>
      </c>
      <c r="F5860">
        <v>667</v>
      </c>
      <c r="G5860" t="s">
        <v>14</v>
      </c>
      <c r="H5860" t="str" cm="1">
        <f t="array" ref="H5860">_xlfn.IFS(OR(Applications!H5860=FALSE,Applications!H5860=0,LEFT(Applications!H5860,1)="N"),"No",OR(Applications!H5860=TRUE,Applications!H5860=1,LEFT(Applications!H5860,1)="Y"),"Yes")</f>
        <v>Yes</v>
      </c>
      <c r="I5860" t="str">
        <f>PROPER(Applications!I5860)</f>
        <v>Approved</v>
      </c>
      <c r="J5860" s="5">
        <v>1784.4</v>
      </c>
      <c r="K5860" s="12">
        <v>2974</v>
      </c>
      <c r="L5860">
        <v>3</v>
      </c>
      <c r="M5860" t="s">
        <v>21</v>
      </c>
    </row>
    <row r="5861" spans="1:13" x14ac:dyDescent="0.2">
      <c r="A5861" t="str">
        <f>TEXT(Applications!A5861,"00000")</f>
        <v>7286197</v>
      </c>
      <c r="B5861" t="str">
        <f>TEXT(Applications!B5861,"0000")</f>
        <v>0539</v>
      </c>
      <c r="C5861" s="10">
        <v>45044</v>
      </c>
      <c r="D5861" t="s">
        <v>19</v>
      </c>
      <c r="E5861" s="5" t="str">
        <f>LEFT(Applications!E5861,6)</f>
        <v>147840</v>
      </c>
      <c r="F5861">
        <v>754</v>
      </c>
      <c r="G5861" t="s">
        <v>14</v>
      </c>
      <c r="H5861" t="str" cm="1">
        <f t="array" ref="H5861">_xlfn.IFS(OR(Applications!H5861=FALSE,Applications!H5861=0,LEFT(Applications!H5861,1)="N"),"No",OR(Applications!H5861=TRUE,Applications!H5861=1,LEFT(Applications!H5861,1)="Y"),"Yes")</f>
        <v>No</v>
      </c>
      <c r="I5861" t="str">
        <f>PROPER(Applications!I5861)</f>
        <v>Denied</v>
      </c>
      <c r="J5861" s="5">
        <v>3811.08</v>
      </c>
      <c r="K5861" s="12">
        <v>4537</v>
      </c>
      <c r="L5861">
        <v>2</v>
      </c>
      <c r="M5861" t="s">
        <v>28</v>
      </c>
    </row>
    <row r="5862" spans="1:13" x14ac:dyDescent="0.2">
      <c r="A5862" t="str">
        <f>TEXT(Applications!A5862,"00000")</f>
        <v>7289309</v>
      </c>
      <c r="B5862" t="str">
        <f>TEXT(Applications!B5862,"0000")</f>
        <v>1238</v>
      </c>
      <c r="C5862" s="10">
        <v>45272</v>
      </c>
      <c r="D5862" t="s">
        <v>32</v>
      </c>
      <c r="E5862" s="5" t="str">
        <f>LEFT(Applications!E5862,6)</f>
        <v>156250</v>
      </c>
      <c r="F5862">
        <v>652</v>
      </c>
      <c r="G5862" t="s">
        <v>14</v>
      </c>
      <c r="H5862" t="str" cm="1">
        <f t="array" ref="H5862">_xlfn.IFS(OR(Applications!H5862=FALSE,Applications!H5862=0,LEFT(Applications!H5862,1)="N"),"No",OR(Applications!H5862=TRUE,Applications!H5862=1,LEFT(Applications!H5862,1)="Y"),"Yes")</f>
        <v>No</v>
      </c>
      <c r="I5862" t="str">
        <f>PROPER(Applications!I5862)</f>
        <v>Denied</v>
      </c>
      <c r="J5862" s="5">
        <v>2442.7199999999998</v>
      </c>
      <c r="K5862" s="12">
        <v>2908</v>
      </c>
      <c r="L5862">
        <v>1</v>
      </c>
      <c r="M5862" t="s">
        <v>34</v>
      </c>
    </row>
    <row r="5863" spans="1:13" x14ac:dyDescent="0.2">
      <c r="A5863" t="str">
        <f>TEXT(Applications!A5863,"00000")</f>
        <v>7289435</v>
      </c>
      <c r="B5863" t="str">
        <f>TEXT(Applications!B5863,"0000")</f>
        <v>0165</v>
      </c>
      <c r="C5863" s="10">
        <v>45414</v>
      </c>
      <c r="D5863" t="s">
        <v>37</v>
      </c>
      <c r="E5863" s="5" t="str">
        <f>LEFT(Applications!E5863,6)</f>
        <v>237987</v>
      </c>
      <c r="F5863">
        <v>797</v>
      </c>
      <c r="G5863" t="s">
        <v>14</v>
      </c>
      <c r="H5863" t="str" cm="1">
        <f t="array" ref="H5863">_xlfn.IFS(OR(Applications!H5863=FALSE,Applications!H5863=0,LEFT(Applications!H5863,1)="N"),"No",OR(Applications!H5863=TRUE,Applications!H5863=1,LEFT(Applications!H5863,1)="Y"),"Yes")</f>
        <v>No</v>
      </c>
      <c r="I5863" t="str">
        <f>PROPER(Applications!I5863)</f>
        <v>Denied</v>
      </c>
      <c r="J5863" s="5">
        <v>2219.52</v>
      </c>
      <c r="K5863" s="12">
        <v>2312</v>
      </c>
      <c r="L5863">
        <v>3</v>
      </c>
      <c r="M5863" t="s">
        <v>41</v>
      </c>
    </row>
    <row r="5864" spans="1:13" x14ac:dyDescent="0.2">
      <c r="A5864" t="str">
        <f>TEXT(Applications!A5864,"00000")</f>
        <v>7290397</v>
      </c>
      <c r="B5864" t="str">
        <f>TEXT(Applications!B5864,"0000")</f>
        <v>0927</v>
      </c>
      <c r="C5864" s="10">
        <v>44099</v>
      </c>
      <c r="D5864" t="s">
        <v>37</v>
      </c>
      <c r="E5864" s="5" t="str">
        <f>LEFT(Applications!E5864,6)</f>
        <v>134899</v>
      </c>
      <c r="F5864">
        <v>746</v>
      </c>
      <c r="G5864" t="s">
        <v>14</v>
      </c>
      <c r="H5864" t="str" cm="1">
        <f t="array" ref="H5864">_xlfn.IFS(OR(Applications!H5864=FALSE,Applications!H5864=0,LEFT(Applications!H5864,1)="N"),"No",OR(Applications!H5864=TRUE,Applications!H5864=1,LEFT(Applications!H5864,1)="Y"),"Yes")</f>
        <v>Yes</v>
      </c>
      <c r="I5864" t="str">
        <f>PROPER(Applications!I5864)</f>
        <v>Approved</v>
      </c>
      <c r="J5864" s="5">
        <v>5068.8</v>
      </c>
      <c r="K5864" s="12">
        <v>7680</v>
      </c>
      <c r="L5864">
        <v>4</v>
      </c>
      <c r="M5864" t="s">
        <v>47</v>
      </c>
    </row>
    <row r="5865" spans="1:13" x14ac:dyDescent="0.2">
      <c r="A5865" t="str">
        <f>TEXT(Applications!A5865,"00000")</f>
        <v>7294329</v>
      </c>
      <c r="B5865" t="str">
        <f>TEXT(Applications!B5865,"0000")</f>
        <v>0452</v>
      </c>
      <c r="C5865" s="10">
        <v>44671</v>
      </c>
      <c r="D5865" t="s">
        <v>37</v>
      </c>
      <c r="E5865" s="5" t="str">
        <f>LEFT(Applications!E5865,6)</f>
        <v>54412</v>
      </c>
      <c r="F5865">
        <v>768</v>
      </c>
      <c r="G5865" t="s">
        <v>14</v>
      </c>
      <c r="H5865" t="str" cm="1">
        <f t="array" ref="H5865">_xlfn.IFS(OR(Applications!H5865=FALSE,Applications!H5865=0,LEFT(Applications!H5865,1)="N"),"No",OR(Applications!H5865=TRUE,Applications!H5865=1,LEFT(Applications!H5865,1)="Y"),"Yes")</f>
        <v>Yes</v>
      </c>
      <c r="I5865" t="str">
        <f>PROPER(Applications!I5865)</f>
        <v>Approved</v>
      </c>
      <c r="J5865" s="5">
        <v>3488.94</v>
      </c>
      <c r="K5865" s="12">
        <v>4473</v>
      </c>
      <c r="L5865">
        <v>5</v>
      </c>
      <c r="M5865" t="s">
        <v>35</v>
      </c>
    </row>
    <row r="5866" spans="1:13" x14ac:dyDescent="0.2">
      <c r="A5866" t="str">
        <f>TEXT(Applications!A5866,"00000")</f>
        <v>7295661</v>
      </c>
      <c r="B5866" t="str">
        <f>TEXT(Applications!B5866,"0000")</f>
        <v>0271</v>
      </c>
      <c r="C5866" s="10">
        <v>45412</v>
      </c>
      <c r="D5866" t="s">
        <v>32</v>
      </c>
      <c r="E5866" s="5" t="str">
        <f>LEFT(Applications!E5866,6)</f>
        <v>112332</v>
      </c>
      <c r="G5866" t="s">
        <v>14</v>
      </c>
      <c r="H5866" t="str" cm="1">
        <f t="array" ref="H5866">_xlfn.IFS(OR(Applications!H5866=FALSE,Applications!H5866=0,LEFT(Applications!H5866,1)="N"),"No",OR(Applications!H5866=TRUE,Applications!H5866=1,LEFT(Applications!H5866,1)="Y"),"Yes")</f>
        <v>Yes</v>
      </c>
      <c r="I5866" t="str">
        <f>PROPER(Applications!I5866)</f>
        <v>Approved</v>
      </c>
      <c r="J5866" s="5">
        <v>7805.76</v>
      </c>
      <c r="K5866" s="12">
        <v>8131</v>
      </c>
      <c r="L5866">
        <v>3</v>
      </c>
      <c r="M5866" t="s">
        <v>41</v>
      </c>
    </row>
    <row r="5867" spans="1:13" x14ac:dyDescent="0.2">
      <c r="A5867" t="str">
        <f>TEXT(Applications!A5867,"00000")</f>
        <v>7295843</v>
      </c>
      <c r="B5867" t="str">
        <f>TEXT(Applications!B5867,"0000")</f>
        <v>0849</v>
      </c>
      <c r="C5867" s="10">
        <v>45463</v>
      </c>
      <c r="D5867" t="s">
        <v>23</v>
      </c>
      <c r="E5867" s="5" t="str">
        <f>LEFT(Applications!E5867,6)</f>
        <v>131738</v>
      </c>
      <c r="F5867">
        <v>795</v>
      </c>
      <c r="G5867" t="s">
        <v>14</v>
      </c>
      <c r="H5867" t="str" cm="1">
        <f t="array" ref="H5867">_xlfn.IFS(OR(Applications!H5867=FALSE,Applications!H5867=0,LEFT(Applications!H5867,1)="N"),"No",OR(Applications!H5867=TRUE,Applications!H5867=1,LEFT(Applications!H5867,1)="Y"),"Yes")</f>
        <v>Yes</v>
      </c>
      <c r="I5867" t="str">
        <f>PROPER(Applications!I5867)</f>
        <v>Denied</v>
      </c>
      <c r="J5867" s="5">
        <v>1869</v>
      </c>
      <c r="K5867" s="12">
        <v>2225</v>
      </c>
      <c r="L5867">
        <v>5</v>
      </c>
    </row>
    <row r="5868" spans="1:13" x14ac:dyDescent="0.2">
      <c r="A5868" t="str">
        <f>TEXT(Applications!A5868,"00000")</f>
        <v>7296194</v>
      </c>
      <c r="B5868" t="str">
        <f>TEXT(Applications!B5868,"0000")</f>
        <v>0888</v>
      </c>
      <c r="C5868" s="10" t="s">
        <v>589</v>
      </c>
      <c r="D5868" t="s">
        <v>13</v>
      </c>
      <c r="E5868" s="5" t="str">
        <f>LEFT(Applications!E5868,6)</f>
        <v>812000</v>
      </c>
      <c r="F5868">
        <v>640</v>
      </c>
      <c r="G5868" t="s">
        <v>26</v>
      </c>
      <c r="H5868" t="str" cm="1">
        <f t="array" ref="H5868">_xlfn.IFS(OR(Applications!H5868=FALSE,Applications!H5868=0,LEFT(Applications!H5868,1)="N"),"No",OR(Applications!H5868=TRUE,Applications!H5868=1,LEFT(Applications!H5868,1)="Y"),"Yes")</f>
        <v>No</v>
      </c>
      <c r="I5868" t="str">
        <f>PROPER(Applications!I5868)</f>
        <v>Approved</v>
      </c>
      <c r="J5868" s="5">
        <v>5014.08</v>
      </c>
      <c r="K5868" s="12">
        <v>5223</v>
      </c>
      <c r="L5868">
        <v>5</v>
      </c>
      <c r="M5868" t="s">
        <v>38</v>
      </c>
    </row>
    <row r="5869" spans="1:13" x14ac:dyDescent="0.2">
      <c r="A5869" t="str">
        <f>TEXT(Applications!A5869,"00000")</f>
        <v>7296300</v>
      </c>
      <c r="B5869" t="str">
        <f>TEXT(Applications!B5869,"0000")</f>
        <v>1381</v>
      </c>
      <c r="C5869" s="10">
        <v>44344</v>
      </c>
      <c r="D5869" t="s">
        <v>23</v>
      </c>
      <c r="E5869" s="5" t="str">
        <f>LEFT(Applications!E5869,6)</f>
        <v>188373</v>
      </c>
      <c r="F5869">
        <v>757</v>
      </c>
      <c r="G5869" t="s">
        <v>14</v>
      </c>
      <c r="H5869" t="str" cm="1">
        <f t="array" ref="H5869">_xlfn.IFS(OR(Applications!H5869=FALSE,Applications!H5869=0,LEFT(Applications!H5869,1)="N"),"No",OR(Applications!H5869=TRUE,Applications!H5869=1,LEFT(Applications!H5869,1)="Y"),"Yes")</f>
        <v>No</v>
      </c>
      <c r="I5869" t="str">
        <f>PROPER(Applications!I5869)</f>
        <v>Denied</v>
      </c>
      <c r="J5869" s="5">
        <v>1102.1400000000001</v>
      </c>
      <c r="K5869" s="12">
        <v>1413</v>
      </c>
      <c r="L5869">
        <v>4</v>
      </c>
    </row>
    <row r="5870" spans="1:13" x14ac:dyDescent="0.2">
      <c r="A5870" t="str">
        <f>TEXT(Applications!A5870,"00000")</f>
        <v>7297272</v>
      </c>
      <c r="B5870" t="str">
        <f>TEXT(Applications!B5870,"0000")</f>
        <v>1360</v>
      </c>
      <c r="C5870" s="10">
        <v>44375</v>
      </c>
      <c r="D5870" t="s">
        <v>13</v>
      </c>
      <c r="E5870" s="5" t="str">
        <f>LEFT(Applications!E5870,6)</f>
        <v>199934</v>
      </c>
      <c r="F5870">
        <v>790</v>
      </c>
      <c r="G5870" t="s">
        <v>14</v>
      </c>
      <c r="H5870" t="str" cm="1">
        <f t="array" ref="H5870">_xlfn.IFS(OR(Applications!H5870=FALSE,Applications!H5870=0,LEFT(Applications!H5870,1)="N"),"No",OR(Applications!H5870=TRUE,Applications!H5870=1,LEFT(Applications!H5870,1)="Y"),"Yes")</f>
        <v>Yes</v>
      </c>
      <c r="I5870" t="str">
        <f>PROPER(Applications!I5870)</f>
        <v>Under Review</v>
      </c>
      <c r="J5870" s="5">
        <v>1438.08</v>
      </c>
      <c r="K5870" s="12">
        <v>1498</v>
      </c>
      <c r="L5870">
        <v>5</v>
      </c>
    </row>
    <row r="5871" spans="1:13" x14ac:dyDescent="0.2">
      <c r="A5871" t="str">
        <f>TEXT(Applications!A5871,"00000")</f>
        <v>7298651</v>
      </c>
      <c r="B5871" t="str">
        <f>TEXT(Applications!B5871,"0000")</f>
        <v>0438</v>
      </c>
      <c r="C5871" s="10" t="s">
        <v>591</v>
      </c>
      <c r="D5871" t="s">
        <v>13</v>
      </c>
      <c r="E5871" s="5" t="str">
        <f>LEFT(Applications!E5871,6)</f>
        <v>92715</v>
      </c>
      <c r="G5871" t="s">
        <v>14</v>
      </c>
      <c r="H5871" t="str" cm="1">
        <f t="array" ref="H5871">_xlfn.IFS(OR(Applications!H5871=FALSE,Applications!H5871=0,LEFT(Applications!H5871,1)="N"),"No",OR(Applications!H5871=TRUE,Applications!H5871=1,LEFT(Applications!H5871,1)="Y"),"Yes")</f>
        <v>No</v>
      </c>
      <c r="I5871" t="str">
        <f>PROPER(Applications!I5871)</f>
        <v>Pending</v>
      </c>
      <c r="J5871" s="5">
        <v>3206.4</v>
      </c>
      <c r="K5871" s="12">
        <v>3340</v>
      </c>
      <c r="L5871">
        <v>2</v>
      </c>
      <c r="M5871" t="s">
        <v>47</v>
      </c>
    </row>
    <row r="5872" spans="1:13" x14ac:dyDescent="0.2">
      <c r="A5872" t="str">
        <f>TEXT(Applications!A5872,"00000")</f>
        <v>7298806</v>
      </c>
      <c r="B5872" t="str">
        <f>TEXT(Applications!B5872,"0000")</f>
        <v>0866</v>
      </c>
      <c r="C5872" s="10">
        <v>45349</v>
      </c>
      <c r="D5872" t="s">
        <v>19</v>
      </c>
      <c r="E5872" s="5" t="str">
        <f>LEFT(Applications!E5872,6)</f>
        <v>287428</v>
      </c>
      <c r="F5872">
        <v>615</v>
      </c>
      <c r="G5872" t="s">
        <v>26</v>
      </c>
      <c r="H5872" t="str" cm="1">
        <f t="array" ref="H5872">_xlfn.IFS(OR(Applications!H5872=FALSE,Applications!H5872=0,LEFT(Applications!H5872,1)="N"),"No",OR(Applications!H5872=TRUE,Applications!H5872=1,LEFT(Applications!H5872,1)="Y"),"Yes")</f>
        <v>Yes</v>
      </c>
      <c r="I5872" t="str">
        <f>PROPER(Applications!I5872)</f>
        <v>Denied</v>
      </c>
      <c r="J5872" s="5">
        <v>1930.5</v>
      </c>
      <c r="K5872" s="12">
        <v>2475</v>
      </c>
      <c r="L5872">
        <v>4</v>
      </c>
      <c r="M5872" t="s">
        <v>38</v>
      </c>
    </row>
    <row r="5873" spans="1:13" x14ac:dyDescent="0.2">
      <c r="A5873" t="str">
        <f>TEXT(Applications!A5873,"00000")</f>
        <v>7298847</v>
      </c>
      <c r="B5873" t="str">
        <f>TEXT(Applications!B5873,"0000")</f>
        <v>0617</v>
      </c>
      <c r="C5873" s="10">
        <v>44208</v>
      </c>
      <c r="D5873" t="s">
        <v>29</v>
      </c>
      <c r="E5873" s="5" t="str">
        <f>LEFT(Applications!E5873,6)</f>
        <v>47422</v>
      </c>
      <c r="F5873">
        <v>692</v>
      </c>
      <c r="G5873" t="s">
        <v>14</v>
      </c>
      <c r="H5873" t="str" cm="1">
        <f t="array" ref="H5873">_xlfn.IFS(OR(Applications!H5873=FALSE,Applications!H5873=0,LEFT(Applications!H5873,1)="N"),"No",OR(Applications!H5873=TRUE,Applications!H5873=1,LEFT(Applications!H5873,1)="Y"),"Yes")</f>
        <v>No</v>
      </c>
      <c r="I5873" t="str">
        <f>PROPER(Applications!I5873)</f>
        <v>Approved</v>
      </c>
      <c r="J5873" s="5">
        <v>2549.04</v>
      </c>
      <c r="K5873" s="12">
        <v>3268</v>
      </c>
      <c r="L5873">
        <v>5</v>
      </c>
      <c r="M5873" t="s">
        <v>47</v>
      </c>
    </row>
    <row r="5874" spans="1:13" x14ac:dyDescent="0.2">
      <c r="A5874" t="str">
        <f>TEXT(Applications!A5874,"00000")</f>
        <v>7303422</v>
      </c>
      <c r="B5874" t="str">
        <f>TEXT(Applications!B5874,"0000")</f>
        <v>1086</v>
      </c>
      <c r="C5874" s="10">
        <v>44221</v>
      </c>
      <c r="D5874" t="s">
        <v>29</v>
      </c>
      <c r="E5874" s="5" t="str">
        <f>LEFT(Applications!E5874,6)</f>
        <v>219928</v>
      </c>
      <c r="F5874">
        <v>752</v>
      </c>
      <c r="G5874" t="s">
        <v>14</v>
      </c>
      <c r="H5874" t="str" cm="1">
        <f t="array" ref="H5874">_xlfn.IFS(OR(Applications!H5874=FALSE,Applications!H5874=0,LEFT(Applications!H5874,1)="N"),"No",OR(Applications!H5874=TRUE,Applications!H5874=1,LEFT(Applications!H5874,1)="Y"),"Yes")</f>
        <v>Yes</v>
      </c>
      <c r="I5874" t="str">
        <f>PROPER(Applications!I5874)</f>
        <v>Approved</v>
      </c>
      <c r="J5874" s="5">
        <v>2928</v>
      </c>
      <c r="K5874" s="12">
        <v>4880</v>
      </c>
      <c r="L5874">
        <v>3</v>
      </c>
      <c r="M5874" t="s">
        <v>35</v>
      </c>
    </row>
    <row r="5875" spans="1:13" x14ac:dyDescent="0.2">
      <c r="A5875" t="str">
        <f>TEXT(Applications!A5875,"00000")</f>
        <v>7305985</v>
      </c>
      <c r="B5875" t="str">
        <f>TEXT(Applications!B5875,"0000")</f>
        <v>0853</v>
      </c>
      <c r="C5875" s="10" t="s">
        <v>592</v>
      </c>
      <c r="D5875" t="s">
        <v>37</v>
      </c>
      <c r="E5875" s="5" t="str">
        <f>LEFT(Applications!E5875,6)</f>
        <v>102758</v>
      </c>
      <c r="F5875">
        <v>746</v>
      </c>
      <c r="G5875" t="s">
        <v>14</v>
      </c>
      <c r="H5875" t="str" cm="1">
        <f t="array" ref="H5875">_xlfn.IFS(OR(Applications!H5875=FALSE,Applications!H5875=0,LEFT(Applications!H5875,1)="N"),"No",OR(Applications!H5875=TRUE,Applications!H5875=1,LEFT(Applications!H5875,1)="Y"),"Yes")</f>
        <v>Yes</v>
      </c>
      <c r="I5875" t="str">
        <f>PROPER(Applications!I5875)</f>
        <v>Denied</v>
      </c>
      <c r="J5875" s="5">
        <v>768</v>
      </c>
      <c r="K5875" s="12">
        <v>1280</v>
      </c>
      <c r="L5875">
        <v>4</v>
      </c>
      <c r="M5875" t="s">
        <v>47</v>
      </c>
    </row>
    <row r="5876" spans="1:13" x14ac:dyDescent="0.2">
      <c r="A5876" t="str">
        <f>TEXT(Applications!A5876,"00000")</f>
        <v>7308451</v>
      </c>
      <c r="B5876" t="str">
        <f>TEXT(Applications!B5876,"0000")</f>
        <v>0611</v>
      </c>
      <c r="C5876" s="10">
        <v>44676</v>
      </c>
      <c r="D5876" t="s">
        <v>13</v>
      </c>
      <c r="E5876" s="5" t="str">
        <f>LEFT(Applications!E5876,6)</f>
        <v>140966</v>
      </c>
      <c r="F5876">
        <v>605</v>
      </c>
      <c r="G5876" t="s">
        <v>14</v>
      </c>
      <c r="H5876" t="str" cm="1">
        <f t="array" ref="H5876">_xlfn.IFS(OR(Applications!H5876=FALSE,Applications!H5876=0,LEFT(Applications!H5876,1)="N"),"No",OR(Applications!H5876=TRUE,Applications!H5876=1,LEFT(Applications!H5876,1)="Y"),"Yes")</f>
        <v>Yes</v>
      </c>
      <c r="I5876" t="str">
        <f>PROPER(Applications!I5876)</f>
        <v>Under Review</v>
      </c>
      <c r="J5876" s="5">
        <v>3451.56</v>
      </c>
      <c r="K5876" s="12">
        <v>4109</v>
      </c>
      <c r="L5876">
        <v>5</v>
      </c>
      <c r="M5876" t="s">
        <v>41</v>
      </c>
    </row>
    <row r="5877" spans="1:13" x14ac:dyDescent="0.2">
      <c r="A5877" t="str">
        <f>TEXT(Applications!A5877,"00000")</f>
        <v>7309021</v>
      </c>
      <c r="B5877" t="str">
        <f>TEXT(Applications!B5877,"0000")</f>
        <v>0370</v>
      </c>
      <c r="C5877" s="10">
        <v>44957</v>
      </c>
      <c r="D5877" t="s">
        <v>19</v>
      </c>
      <c r="E5877" s="5" t="str">
        <f>LEFT(Applications!E5877,6)</f>
        <v>153129</v>
      </c>
      <c r="G5877" t="s">
        <v>14</v>
      </c>
      <c r="H5877" t="str" cm="1">
        <f t="array" ref="H5877">_xlfn.IFS(OR(Applications!H5877=FALSE,Applications!H5877=0,LEFT(Applications!H5877,1)="N"),"No",OR(Applications!H5877=TRUE,Applications!H5877=1,LEFT(Applications!H5877,1)="Y"),"Yes")</f>
        <v>No</v>
      </c>
      <c r="I5877" t="str">
        <f>PROPER(Applications!I5877)</f>
        <v>Approved</v>
      </c>
      <c r="J5877" s="5">
        <v>4347.84</v>
      </c>
      <c r="K5877" s="12">
        <v>4529</v>
      </c>
      <c r="L5877">
        <v>2</v>
      </c>
      <c r="M5877" t="s">
        <v>34</v>
      </c>
    </row>
    <row r="5878" spans="1:13" x14ac:dyDescent="0.2">
      <c r="A5878" t="str">
        <f>TEXT(Applications!A5878,"00000")</f>
        <v>7310342</v>
      </c>
      <c r="B5878" t="str">
        <f>TEXT(Applications!B5878,"0000")</f>
        <v>1666</v>
      </c>
      <c r="C5878" s="10">
        <v>45353</v>
      </c>
      <c r="D5878" t="s">
        <v>27</v>
      </c>
      <c r="E5878" s="5" t="str">
        <f>LEFT(Applications!E5878,6)</f>
        <v>73057</v>
      </c>
      <c r="F5878">
        <v>765</v>
      </c>
      <c r="G5878" t="s">
        <v>26</v>
      </c>
      <c r="H5878" t="str" cm="1">
        <f t="array" ref="H5878">_xlfn.IFS(OR(Applications!H5878=FALSE,Applications!H5878=0,LEFT(Applications!H5878,1)="N"),"No",OR(Applications!H5878=TRUE,Applications!H5878=1,LEFT(Applications!H5878,1)="Y"),"Yes")</f>
        <v>Yes</v>
      </c>
      <c r="I5878" t="str">
        <f>PROPER(Applications!I5878)</f>
        <v>Under Review</v>
      </c>
      <c r="J5878" s="5">
        <v>856.02</v>
      </c>
      <c r="K5878" s="12">
        <v>1297</v>
      </c>
      <c r="L5878">
        <v>4</v>
      </c>
      <c r="M5878" t="s">
        <v>28</v>
      </c>
    </row>
    <row r="5879" spans="1:13" x14ac:dyDescent="0.2">
      <c r="A5879" t="str">
        <f>TEXT(Applications!A5879,"00000")</f>
        <v>7311031</v>
      </c>
      <c r="B5879" t="str">
        <f>TEXT(Applications!B5879,"0000")</f>
        <v>1371</v>
      </c>
      <c r="C5879" s="10">
        <v>44053</v>
      </c>
      <c r="D5879" t="s">
        <v>13</v>
      </c>
      <c r="E5879" s="5" t="str">
        <f>LEFT(Applications!E5879,6)</f>
        <v>41207</v>
      </c>
      <c r="F5879">
        <v>587</v>
      </c>
      <c r="G5879" t="s">
        <v>14</v>
      </c>
      <c r="H5879" t="str" cm="1">
        <f t="array" ref="H5879">_xlfn.IFS(OR(Applications!H5879=FALSE,Applications!H5879=0,LEFT(Applications!H5879,1)="N"),"No",OR(Applications!H5879=TRUE,Applications!H5879=1,LEFT(Applications!H5879,1)="Y"),"Yes")</f>
        <v>No</v>
      </c>
      <c r="I5879" t="str">
        <f>PROPER(Applications!I5879)</f>
        <v>Approved</v>
      </c>
      <c r="J5879" s="5">
        <v>2607</v>
      </c>
      <c r="K5879" s="12">
        <v>3950</v>
      </c>
      <c r="L5879">
        <v>2</v>
      </c>
    </row>
    <row r="5880" spans="1:13" x14ac:dyDescent="0.2">
      <c r="A5880" t="str">
        <f>TEXT(Applications!A5880,"00000")</f>
        <v>7313058</v>
      </c>
      <c r="B5880" t="str">
        <f>TEXT(Applications!B5880,"0000")</f>
        <v>0688</v>
      </c>
      <c r="C5880" s="10">
        <v>45079</v>
      </c>
      <c r="D5880" t="s">
        <v>19</v>
      </c>
      <c r="E5880" s="5" t="str">
        <f>LEFT(Applications!E5880,6)</f>
        <v>186966</v>
      </c>
      <c r="F5880">
        <v>768</v>
      </c>
      <c r="G5880" t="s">
        <v>14</v>
      </c>
      <c r="H5880" t="str" cm="1">
        <f t="array" ref="H5880">_xlfn.IFS(OR(Applications!H5880=FALSE,Applications!H5880=0,LEFT(Applications!H5880,1)="N"),"No",OR(Applications!H5880=TRUE,Applications!H5880=1,LEFT(Applications!H5880,1)="Y"),"Yes")</f>
        <v>No</v>
      </c>
      <c r="I5880" t="str">
        <f>PROPER(Applications!I5880)</f>
        <v>Denied</v>
      </c>
      <c r="J5880" s="5">
        <v>2543.58</v>
      </c>
      <c r="K5880" s="12">
        <v>3261</v>
      </c>
      <c r="L5880">
        <v>2</v>
      </c>
      <c r="M5880" t="s">
        <v>31</v>
      </c>
    </row>
    <row r="5881" spans="1:13" x14ac:dyDescent="0.2">
      <c r="A5881" t="str">
        <f>TEXT(Applications!A5881,"00000")</f>
        <v>7315464</v>
      </c>
      <c r="B5881" t="str">
        <f>TEXT(Applications!B5881,"0000")</f>
        <v>0316</v>
      </c>
      <c r="C5881" s="10">
        <v>45094</v>
      </c>
      <c r="D5881" t="s">
        <v>23</v>
      </c>
      <c r="E5881" s="5" t="str">
        <f>LEFT(Applications!E5881,6)</f>
        <v>43214</v>
      </c>
      <c r="G5881" t="s">
        <v>14</v>
      </c>
      <c r="H5881" t="str" cm="1">
        <f t="array" ref="H5881">_xlfn.IFS(OR(Applications!H5881=FALSE,Applications!H5881=0,LEFT(Applications!H5881,1)="N"),"No",OR(Applications!H5881=TRUE,Applications!H5881=1,LEFT(Applications!H5881,1)="Y"),"Yes")</f>
        <v>No</v>
      </c>
      <c r="I5881" t="str">
        <f>PROPER(Applications!I5881)</f>
        <v>Denied</v>
      </c>
      <c r="J5881" s="5">
        <v>2002.26</v>
      </c>
      <c r="K5881" s="12">
        <v>2567</v>
      </c>
      <c r="L5881">
        <v>5</v>
      </c>
      <c r="M5881" t="s">
        <v>21</v>
      </c>
    </row>
    <row r="5882" spans="1:13" x14ac:dyDescent="0.2">
      <c r="A5882" t="str">
        <f>TEXT(Applications!A5882,"00000")</f>
        <v>7316215</v>
      </c>
      <c r="B5882" t="str">
        <f>TEXT(Applications!B5882,"0000")</f>
        <v>0258</v>
      </c>
      <c r="C5882" s="10">
        <v>45394</v>
      </c>
      <c r="D5882" t="s">
        <v>13</v>
      </c>
      <c r="E5882" s="5" t="str">
        <f>LEFT(Applications!E5882,6)</f>
        <v>157899</v>
      </c>
      <c r="F5882">
        <v>588</v>
      </c>
      <c r="G5882" t="s">
        <v>14</v>
      </c>
      <c r="H5882" t="str" cm="1">
        <f t="array" ref="H5882">_xlfn.IFS(OR(Applications!H5882=FALSE,Applications!H5882=0,LEFT(Applications!H5882,1)="N"),"No",OR(Applications!H5882=TRUE,Applications!H5882=1,LEFT(Applications!H5882,1)="Y"),"Yes")</f>
        <v>No</v>
      </c>
      <c r="I5882" t="str">
        <f>PROPER(Applications!I5882)</f>
        <v>Pending</v>
      </c>
      <c r="J5882" s="5">
        <v>2617.92</v>
      </c>
      <c r="K5882" s="12">
        <v>2727</v>
      </c>
      <c r="L5882">
        <v>2</v>
      </c>
      <c r="M5882" t="s">
        <v>34</v>
      </c>
    </row>
    <row r="5883" spans="1:13" x14ac:dyDescent="0.2">
      <c r="A5883" t="str">
        <f>TEXT(Applications!A5883,"00000")</f>
        <v>7316454</v>
      </c>
      <c r="B5883" t="str">
        <f>TEXT(Applications!B5883,"0000")</f>
        <v>1649</v>
      </c>
      <c r="D5883" t="s">
        <v>32</v>
      </c>
      <c r="E5883" s="5" t="str">
        <f>LEFT(Applications!E5883,6)</f>
        <v>275973</v>
      </c>
      <c r="F5883">
        <v>813</v>
      </c>
      <c r="G5883" t="s">
        <v>14</v>
      </c>
      <c r="H5883" t="str" cm="1">
        <f t="array" ref="H5883">_xlfn.IFS(OR(Applications!H5883=FALSE,Applications!H5883=0,LEFT(Applications!H5883,1)="N"),"No",OR(Applications!H5883=TRUE,Applications!H5883=1,LEFT(Applications!H5883,1)="Y"),"Yes")</f>
        <v>Yes</v>
      </c>
      <c r="I5883" t="str">
        <f>PROPER(Applications!I5883)</f>
        <v>Denied</v>
      </c>
      <c r="J5883" s="5">
        <v>1690.8</v>
      </c>
      <c r="K5883" s="12">
        <v>2818</v>
      </c>
      <c r="L5883">
        <v>3</v>
      </c>
      <c r="M5883" t="s">
        <v>41</v>
      </c>
    </row>
    <row r="5884" spans="1:13" x14ac:dyDescent="0.2">
      <c r="A5884" t="str">
        <f>TEXT(Applications!A5884,"00000")</f>
        <v>7316697</v>
      </c>
      <c r="B5884" t="str">
        <f>TEXT(Applications!B5884,"0000")</f>
        <v>1434</v>
      </c>
      <c r="C5884" s="10">
        <v>45267</v>
      </c>
      <c r="D5884" t="s">
        <v>37</v>
      </c>
      <c r="E5884" s="5" t="str">
        <f>LEFT(Applications!E5884,6)</f>
        <v>233373</v>
      </c>
      <c r="F5884">
        <v>835</v>
      </c>
      <c r="G5884" t="s">
        <v>14</v>
      </c>
      <c r="H5884" t="str" cm="1">
        <f t="array" ref="H5884">_xlfn.IFS(OR(Applications!H5884=FALSE,Applications!H5884=0,LEFT(Applications!H5884,1)="N"),"No",OR(Applications!H5884=TRUE,Applications!H5884=1,LEFT(Applications!H5884,1)="Y"),"Yes")</f>
        <v>No</v>
      </c>
      <c r="I5884" t="str">
        <f>PROPER(Applications!I5884)</f>
        <v>Denied</v>
      </c>
      <c r="J5884" s="5">
        <v>4631.22</v>
      </c>
      <c r="K5884" s="12">
        <v>7017</v>
      </c>
      <c r="L5884">
        <v>4</v>
      </c>
      <c r="M5884" t="s">
        <v>35</v>
      </c>
    </row>
    <row r="5885" spans="1:13" x14ac:dyDescent="0.2">
      <c r="A5885" t="str">
        <f>TEXT(Applications!A5885,"00000")</f>
        <v>7319970</v>
      </c>
      <c r="B5885" t="str">
        <f>TEXT(Applications!B5885,"0000")</f>
        <v>0401</v>
      </c>
      <c r="C5885" s="10">
        <v>45588</v>
      </c>
      <c r="D5885" t="s">
        <v>27</v>
      </c>
      <c r="E5885" s="5" t="str">
        <f>LEFT(Applications!E5885,6)</f>
        <v>35214</v>
      </c>
      <c r="F5885">
        <v>622</v>
      </c>
      <c r="G5885" t="s">
        <v>14</v>
      </c>
      <c r="H5885" t="str" cm="1">
        <f t="array" ref="H5885">_xlfn.IFS(OR(Applications!H5885=FALSE,Applications!H5885=0,LEFT(Applications!H5885,1)="N"),"No",OR(Applications!H5885=TRUE,Applications!H5885=1,LEFT(Applications!H5885,1)="Y"),"Yes")</f>
        <v>No</v>
      </c>
      <c r="I5885" t="str">
        <f>PROPER(Applications!I5885)</f>
        <v>Approved</v>
      </c>
      <c r="J5885" s="5">
        <v>5464.2</v>
      </c>
      <c r="K5885" s="12">
        <v>6505</v>
      </c>
      <c r="L5885">
        <v>5</v>
      </c>
      <c r="M5885" t="s">
        <v>41</v>
      </c>
    </row>
    <row r="5886" spans="1:13" x14ac:dyDescent="0.2">
      <c r="A5886" t="str">
        <f>TEXT(Applications!A5886,"00000")</f>
        <v>7322969</v>
      </c>
      <c r="B5886" t="str">
        <f>TEXT(Applications!B5886,"0000")</f>
        <v>1674</v>
      </c>
      <c r="C5886" s="10">
        <v>44597</v>
      </c>
      <c r="D5886" t="s">
        <v>32</v>
      </c>
      <c r="E5886" s="5" t="str">
        <f>LEFT(Applications!E5886,6)</f>
        <v>47806</v>
      </c>
      <c r="F5886" t="s">
        <v>38</v>
      </c>
      <c r="G5886" t="s">
        <v>14</v>
      </c>
      <c r="H5886" t="str" cm="1">
        <f t="array" ref="H5886">_xlfn.IFS(OR(Applications!H5886=FALSE,Applications!H5886=0,LEFT(Applications!H5886,1)="N"),"No",OR(Applications!H5886=TRUE,Applications!H5886=1,LEFT(Applications!H5886,1)="Y"),"Yes")</f>
        <v>Yes</v>
      </c>
      <c r="I5886" t="str">
        <f>PROPER(Applications!I5886)</f>
        <v>Denied</v>
      </c>
      <c r="J5886" s="5">
        <v>1268.4000000000001</v>
      </c>
      <c r="K5886" s="12">
        <v>1510</v>
      </c>
      <c r="L5886">
        <v>3</v>
      </c>
      <c r="M5886" t="s">
        <v>38</v>
      </c>
    </row>
    <row r="5887" spans="1:13" x14ac:dyDescent="0.2">
      <c r="A5887" t="str">
        <f>TEXT(Applications!A5887,"00000")</f>
        <v>7323350</v>
      </c>
      <c r="B5887" t="str">
        <f>TEXT(Applications!B5887,"0000")</f>
        <v>0122</v>
      </c>
      <c r="C5887" s="10" t="s">
        <v>593</v>
      </c>
      <c r="D5887" t="s">
        <v>19</v>
      </c>
      <c r="E5887" s="5" t="str">
        <f>LEFT(Applications!E5887,6)</f>
        <v>151310</v>
      </c>
      <c r="F5887">
        <v>627</v>
      </c>
      <c r="G5887" t="s">
        <v>26</v>
      </c>
      <c r="H5887" t="str" cm="1">
        <f t="array" ref="H5887">_xlfn.IFS(OR(Applications!H5887=FALSE,Applications!H5887=0,LEFT(Applications!H5887,1)="N"),"No",OR(Applications!H5887=TRUE,Applications!H5887=1,LEFT(Applications!H5887,1)="Y"),"Yes")</f>
        <v>No</v>
      </c>
      <c r="I5887" t="str">
        <f>PROPER(Applications!I5887)</f>
        <v>Approved</v>
      </c>
      <c r="J5887" s="5">
        <v>1425.6</v>
      </c>
      <c r="K5887" s="12">
        <v>1485</v>
      </c>
      <c r="L5887">
        <v>2</v>
      </c>
      <c r="M5887" t="s">
        <v>28</v>
      </c>
    </row>
    <row r="5888" spans="1:13" x14ac:dyDescent="0.2">
      <c r="A5888" t="str">
        <f>TEXT(Applications!A5888,"00000")</f>
        <v>7323662</v>
      </c>
      <c r="B5888" t="str">
        <f>TEXT(Applications!B5888,"0000")</f>
        <v>0207</v>
      </c>
      <c r="C5888" s="10">
        <v>45511</v>
      </c>
      <c r="D5888" t="s">
        <v>13</v>
      </c>
      <c r="E5888" s="5" t="str">
        <f>LEFT(Applications!E5888,6)</f>
        <v>93699</v>
      </c>
      <c r="F5888">
        <v>716</v>
      </c>
      <c r="G5888" t="s">
        <v>14</v>
      </c>
      <c r="H5888" t="str" cm="1">
        <f t="array" ref="H5888">_xlfn.IFS(OR(Applications!H5888=FALSE,Applications!H5888=0,LEFT(Applications!H5888,1)="N"),"No",OR(Applications!H5888=TRUE,Applications!H5888=1,LEFT(Applications!H5888,1)="Y"),"Yes")</f>
        <v>Yes</v>
      </c>
      <c r="I5888" t="str">
        <f>PROPER(Applications!I5888)</f>
        <v>Approved</v>
      </c>
      <c r="J5888" s="5">
        <v>5580.96</v>
      </c>
      <c r="K5888" s="12">
        <v>6644</v>
      </c>
      <c r="L5888">
        <v>3</v>
      </c>
      <c r="M5888" t="s">
        <v>28</v>
      </c>
    </row>
    <row r="5889" spans="1:13" x14ac:dyDescent="0.2">
      <c r="A5889" t="str">
        <f>TEXT(Applications!A5889,"00000")</f>
        <v>7324179</v>
      </c>
      <c r="B5889" t="str">
        <f>TEXT(Applications!B5889,"0000")</f>
        <v>1325</v>
      </c>
      <c r="C5889" s="10">
        <v>44937</v>
      </c>
      <c r="D5889" t="s">
        <v>19</v>
      </c>
      <c r="E5889" s="5" t="str">
        <f>LEFT(Applications!E5889,6)</f>
        <v>199123</v>
      </c>
      <c r="F5889">
        <v>795</v>
      </c>
      <c r="G5889" t="s">
        <v>14</v>
      </c>
      <c r="H5889" t="str" cm="1">
        <f t="array" ref="H5889">_xlfn.IFS(OR(Applications!H5889=FALSE,Applications!H5889=0,LEFT(Applications!H5889,1)="N"),"No",OR(Applications!H5889=TRUE,Applications!H5889=1,LEFT(Applications!H5889,1)="Y"),"Yes")</f>
        <v>No</v>
      </c>
      <c r="I5889" t="str">
        <f>PROPER(Applications!I5889)</f>
        <v>Approved</v>
      </c>
      <c r="J5889" s="5">
        <v>4376.6400000000003</v>
      </c>
      <c r="K5889" s="12">
        <v>4559</v>
      </c>
      <c r="L5889">
        <v>5</v>
      </c>
      <c r="M5889" t="s">
        <v>25</v>
      </c>
    </row>
    <row r="5890" spans="1:13" x14ac:dyDescent="0.2">
      <c r="A5890" t="str">
        <f>TEXT(Applications!A5890,"00000")</f>
        <v>7325497</v>
      </c>
      <c r="B5890" t="str">
        <f>TEXT(Applications!B5890,"0000")</f>
        <v>0272</v>
      </c>
      <c r="C5890" s="10">
        <v>44603</v>
      </c>
      <c r="D5890" t="s">
        <v>23</v>
      </c>
      <c r="E5890" s="5" t="str">
        <f>LEFT(Applications!E5890,6)</f>
        <v>182613</v>
      </c>
      <c r="F5890">
        <v>687</v>
      </c>
      <c r="G5890" t="s">
        <v>14</v>
      </c>
      <c r="H5890" t="str" cm="1">
        <f t="array" ref="H5890">_xlfn.IFS(OR(Applications!H5890=FALSE,Applications!H5890=0,LEFT(Applications!H5890,1)="N"),"No",OR(Applications!H5890=TRUE,Applications!H5890=1,LEFT(Applications!H5890,1)="Y"),"Yes")</f>
        <v>No</v>
      </c>
      <c r="I5890" t="str">
        <f>PROPER(Applications!I5890)</f>
        <v>Denied</v>
      </c>
      <c r="J5890" s="5">
        <v>816</v>
      </c>
      <c r="K5890" s="12">
        <v>1360</v>
      </c>
      <c r="L5890">
        <v>1</v>
      </c>
      <c r="M5890" t="s">
        <v>52</v>
      </c>
    </row>
    <row r="5891" spans="1:13" x14ac:dyDescent="0.2">
      <c r="A5891" t="str">
        <f>TEXT(Applications!A5891,"00000")</f>
        <v>7326470</v>
      </c>
      <c r="B5891" t="str">
        <f>TEXT(Applications!B5891,"0000")</f>
        <v>0933</v>
      </c>
      <c r="C5891" s="10">
        <v>44135</v>
      </c>
      <c r="D5891" t="s">
        <v>37</v>
      </c>
      <c r="E5891" s="5" t="str">
        <f>LEFT(Applications!E5891,6)</f>
        <v>191851</v>
      </c>
      <c r="F5891">
        <v>607</v>
      </c>
      <c r="G5891" t="s">
        <v>14</v>
      </c>
      <c r="H5891" t="str" cm="1">
        <f t="array" ref="H5891">_xlfn.IFS(OR(Applications!H5891=FALSE,Applications!H5891=0,LEFT(Applications!H5891,1)="N"),"No",OR(Applications!H5891=TRUE,Applications!H5891=1,LEFT(Applications!H5891,1)="Y"),"Yes")</f>
        <v>Yes</v>
      </c>
      <c r="I5891" t="str">
        <f>PROPER(Applications!I5891)</f>
        <v>Denied</v>
      </c>
      <c r="J5891" s="5">
        <v>1653.12</v>
      </c>
      <c r="K5891" s="12">
        <v>1722</v>
      </c>
      <c r="L5891">
        <v>3</v>
      </c>
      <c r="M5891" t="s">
        <v>17</v>
      </c>
    </row>
    <row r="5892" spans="1:13" x14ac:dyDescent="0.2">
      <c r="A5892" t="str">
        <f>TEXT(Applications!A5892,"00000")</f>
        <v>7326604</v>
      </c>
      <c r="B5892" t="str">
        <f>TEXT(Applications!B5892,"0000")</f>
        <v>0537</v>
      </c>
      <c r="C5892" s="10">
        <v>44246</v>
      </c>
      <c r="D5892" t="s">
        <v>37</v>
      </c>
      <c r="E5892" s="5" t="str">
        <f>LEFT(Applications!E5892,6)</f>
        <v>63449</v>
      </c>
      <c r="F5892">
        <v>592</v>
      </c>
      <c r="G5892" t="s">
        <v>14</v>
      </c>
      <c r="H5892" t="str" cm="1">
        <f t="array" ref="H5892">_xlfn.IFS(OR(Applications!H5892=FALSE,Applications!H5892=0,LEFT(Applications!H5892,1)="N"),"No",OR(Applications!H5892=TRUE,Applications!H5892=1,LEFT(Applications!H5892,1)="Y"),"Yes")</f>
        <v>No</v>
      </c>
      <c r="I5892" t="str">
        <f>PROPER(Applications!I5892)</f>
        <v>Approved</v>
      </c>
      <c r="J5892" s="5">
        <v>3802.68</v>
      </c>
      <c r="K5892" s="12">
        <v>4527</v>
      </c>
      <c r="L5892">
        <v>3</v>
      </c>
      <c r="M5892" t="s">
        <v>17</v>
      </c>
    </row>
    <row r="5893" spans="1:13" x14ac:dyDescent="0.2">
      <c r="A5893" t="str">
        <f>TEXT(Applications!A5893,"00000")</f>
        <v>7327953</v>
      </c>
      <c r="B5893" t="str">
        <f>TEXT(Applications!B5893,"0000")</f>
        <v>1798</v>
      </c>
      <c r="C5893" s="10">
        <v>44433</v>
      </c>
      <c r="D5893" t="s">
        <v>19</v>
      </c>
      <c r="E5893" s="5" t="str">
        <f>LEFT(Applications!E5893,6)</f>
        <v>292115</v>
      </c>
      <c r="F5893">
        <v>708</v>
      </c>
      <c r="G5893" t="s">
        <v>14</v>
      </c>
      <c r="H5893" t="str" cm="1">
        <f t="array" ref="H5893">_xlfn.IFS(OR(Applications!H5893=FALSE,Applications!H5893=0,LEFT(Applications!H5893,1)="N"),"No",OR(Applications!H5893=TRUE,Applications!H5893=1,LEFT(Applications!H5893,1)="Y"),"Yes")</f>
        <v>Yes</v>
      </c>
      <c r="I5893" t="str">
        <f>PROPER(Applications!I5893)</f>
        <v>Denied</v>
      </c>
      <c r="J5893" s="5">
        <v>5403.84</v>
      </c>
      <c r="K5893" s="12">
        <v>6928</v>
      </c>
      <c r="L5893">
        <v>1</v>
      </c>
    </row>
    <row r="5894" spans="1:13" x14ac:dyDescent="0.2">
      <c r="A5894" t="str">
        <f>TEXT(Applications!A5894,"00000")</f>
        <v>7328188</v>
      </c>
      <c r="B5894" t="str">
        <f>TEXT(Applications!B5894,"0000")</f>
        <v>0075</v>
      </c>
      <c r="C5894" s="10">
        <v>45609</v>
      </c>
      <c r="D5894" t="s">
        <v>37</v>
      </c>
      <c r="E5894" s="5" t="str">
        <f>LEFT(Applications!E5894,6)</f>
        <v>184577</v>
      </c>
      <c r="F5894">
        <v>733</v>
      </c>
      <c r="G5894" t="s">
        <v>26</v>
      </c>
      <c r="H5894" t="str" cm="1">
        <f t="array" ref="H5894">_xlfn.IFS(OR(Applications!H5894=FALSE,Applications!H5894=0,LEFT(Applications!H5894,1)="N"),"No",OR(Applications!H5894=TRUE,Applications!H5894=1,LEFT(Applications!H5894,1)="Y"),"Yes")</f>
        <v>Yes</v>
      </c>
      <c r="I5894" t="str">
        <f>PROPER(Applications!I5894)</f>
        <v>Approved</v>
      </c>
      <c r="J5894" s="5">
        <v>5123.3999999999996</v>
      </c>
      <c r="K5894" s="12">
        <v>8539</v>
      </c>
      <c r="L5894">
        <v>1</v>
      </c>
      <c r="M5894" t="s">
        <v>41</v>
      </c>
    </row>
    <row r="5895" spans="1:13" x14ac:dyDescent="0.2">
      <c r="A5895" t="str">
        <f>TEXT(Applications!A5895,"00000")</f>
        <v>7328800</v>
      </c>
      <c r="B5895" t="str">
        <f>TEXT(Applications!B5895,"0000")</f>
        <v>0701</v>
      </c>
      <c r="C5895" s="10">
        <v>44801</v>
      </c>
      <c r="D5895" t="s">
        <v>23</v>
      </c>
      <c r="E5895" s="5" t="str">
        <f>LEFT(Applications!E5895,6)</f>
        <v>35687</v>
      </c>
      <c r="F5895">
        <v>467</v>
      </c>
      <c r="G5895" t="s">
        <v>14</v>
      </c>
      <c r="H5895" t="str" cm="1">
        <f t="array" ref="H5895">_xlfn.IFS(OR(Applications!H5895=FALSE,Applications!H5895=0,LEFT(Applications!H5895,1)="N"),"No",OR(Applications!H5895=TRUE,Applications!H5895=1,LEFT(Applications!H5895,1)="Y"),"Yes")</f>
        <v>Yes</v>
      </c>
      <c r="I5895" t="str">
        <f>PROPER(Applications!I5895)</f>
        <v>Approved</v>
      </c>
      <c r="J5895" s="5">
        <v>878.46</v>
      </c>
      <c r="K5895" s="12">
        <v>1331</v>
      </c>
      <c r="L5895">
        <v>3</v>
      </c>
      <c r="M5895" t="s">
        <v>25</v>
      </c>
    </row>
    <row r="5896" spans="1:13" x14ac:dyDescent="0.2">
      <c r="A5896" t="str">
        <f>TEXT(Applications!A5896,"00000")</f>
        <v>7329509</v>
      </c>
      <c r="B5896" t="str">
        <f>TEXT(Applications!B5896,"0000")</f>
        <v>0817</v>
      </c>
      <c r="C5896" s="10">
        <v>45552</v>
      </c>
      <c r="D5896" t="s">
        <v>13</v>
      </c>
      <c r="E5896" s="5" t="str">
        <f>LEFT(Applications!E5896,6)</f>
        <v>207632</v>
      </c>
      <c r="F5896">
        <v>754</v>
      </c>
      <c r="G5896" t="s">
        <v>14</v>
      </c>
      <c r="H5896" t="str" cm="1">
        <f t="array" ref="H5896">_xlfn.IFS(OR(Applications!H5896=FALSE,Applications!H5896=0,LEFT(Applications!H5896,1)="N"),"No",OR(Applications!H5896=TRUE,Applications!H5896=1,LEFT(Applications!H5896,1)="Y"),"Yes")</f>
        <v>Yes</v>
      </c>
      <c r="I5896" t="str">
        <f>PROPER(Applications!I5896)</f>
        <v>Under Review</v>
      </c>
      <c r="J5896" s="5">
        <v>3616.08</v>
      </c>
      <c r="K5896" s="12">
        <v>4636</v>
      </c>
      <c r="L5896">
        <v>1</v>
      </c>
      <c r="M5896" t="s">
        <v>47</v>
      </c>
    </row>
    <row r="5897" spans="1:13" x14ac:dyDescent="0.2">
      <c r="A5897" t="str">
        <f>TEXT(Applications!A5897,"00000")</f>
        <v>7330625</v>
      </c>
      <c r="B5897" t="str">
        <f>TEXT(Applications!B5897,"0000")</f>
        <v>0809</v>
      </c>
      <c r="C5897" s="10">
        <v>44424</v>
      </c>
      <c r="D5897" t="s">
        <v>37</v>
      </c>
      <c r="E5897" s="5" t="str">
        <f>LEFT(Applications!E5897,6)</f>
        <v>130140</v>
      </c>
      <c r="F5897">
        <v>726</v>
      </c>
      <c r="G5897" t="s">
        <v>14</v>
      </c>
      <c r="H5897" t="str" cm="1">
        <f t="array" ref="H5897">_xlfn.IFS(OR(Applications!H5897=FALSE,Applications!H5897=0,LEFT(Applications!H5897,1)="N"),"No",OR(Applications!H5897=TRUE,Applications!H5897=1,LEFT(Applications!H5897,1)="Y"),"Yes")</f>
        <v>No</v>
      </c>
      <c r="I5897" t="str">
        <f>PROPER(Applications!I5897)</f>
        <v>Withdrawn</v>
      </c>
      <c r="J5897" s="5">
        <v>1127.0999999999999</v>
      </c>
      <c r="K5897" s="12">
        <v>1445</v>
      </c>
      <c r="L5897">
        <v>1</v>
      </c>
      <c r="M5897" t="s">
        <v>34</v>
      </c>
    </row>
    <row r="5898" spans="1:13" x14ac:dyDescent="0.2">
      <c r="A5898" t="str">
        <f>TEXT(Applications!A5898,"00000")</f>
        <v>7331033</v>
      </c>
      <c r="B5898" t="str">
        <f>TEXT(Applications!B5898,"0000")</f>
        <v>0101</v>
      </c>
      <c r="C5898" s="10">
        <v>44571</v>
      </c>
      <c r="D5898" t="s">
        <v>23</v>
      </c>
      <c r="E5898" s="5" t="str">
        <f>LEFT(Applications!E5898,6)</f>
        <v>47870</v>
      </c>
      <c r="F5898">
        <v>578</v>
      </c>
      <c r="G5898" t="s">
        <v>26</v>
      </c>
      <c r="H5898" t="str" cm="1">
        <f t="array" ref="H5898">_xlfn.IFS(OR(Applications!H5898=FALSE,Applications!H5898=0,LEFT(Applications!H5898,1)="N"),"No",OR(Applications!H5898=TRUE,Applications!H5898=1,LEFT(Applications!H5898,1)="Y"),"Yes")</f>
        <v>Yes</v>
      </c>
      <c r="I5898" t="str">
        <f>PROPER(Applications!I5898)</f>
        <v>Approved</v>
      </c>
      <c r="J5898" s="5">
        <v>2420.04</v>
      </c>
      <c r="K5898" s="12">
        <v>2881</v>
      </c>
      <c r="L5898">
        <v>4</v>
      </c>
    </row>
    <row r="5899" spans="1:13" x14ac:dyDescent="0.2">
      <c r="A5899" t="str">
        <f>TEXT(Applications!A5899,"00000")</f>
        <v>7331892</v>
      </c>
      <c r="B5899" t="str">
        <f>TEXT(Applications!B5899,"0000")</f>
        <v>1320</v>
      </c>
      <c r="C5899" s="10">
        <v>44685</v>
      </c>
      <c r="D5899" t="s">
        <v>27</v>
      </c>
      <c r="E5899" s="5" t="str">
        <f>LEFT(Applications!E5899,6)</f>
        <v>142439</v>
      </c>
      <c r="F5899">
        <v>636</v>
      </c>
      <c r="G5899" t="s">
        <v>26</v>
      </c>
      <c r="H5899" t="str" cm="1">
        <f t="array" ref="H5899">_xlfn.IFS(OR(Applications!H5899=FALSE,Applications!H5899=0,LEFT(Applications!H5899,1)="N"),"No",OR(Applications!H5899=TRUE,Applications!H5899=1,LEFT(Applications!H5899,1)="Y"),"Yes")</f>
        <v>Yes</v>
      </c>
      <c r="I5899" t="str">
        <f>PROPER(Applications!I5899)</f>
        <v>Approved</v>
      </c>
      <c r="J5899" s="5">
        <v>4369.5600000000004</v>
      </c>
      <c r="K5899" s="12">
        <v>5602</v>
      </c>
      <c r="L5899">
        <v>4</v>
      </c>
      <c r="M5899" t="s">
        <v>52</v>
      </c>
    </row>
    <row r="5900" spans="1:13" x14ac:dyDescent="0.2">
      <c r="A5900" t="str">
        <f>TEXT(Applications!A5900,"00000")</f>
        <v>7332172</v>
      </c>
      <c r="B5900" t="str">
        <f>TEXT(Applications!B5900,"0000")</f>
        <v>1739</v>
      </c>
      <c r="C5900" s="10">
        <v>45066</v>
      </c>
      <c r="D5900" t="s">
        <v>29</v>
      </c>
      <c r="E5900" s="5" t="str">
        <f>LEFT(Applications!E5900,6)</f>
        <v>164984</v>
      </c>
      <c r="F5900">
        <v>723</v>
      </c>
      <c r="G5900" t="s">
        <v>14</v>
      </c>
      <c r="H5900" t="str" cm="1">
        <f t="array" ref="H5900">_xlfn.IFS(OR(Applications!H5900=FALSE,Applications!H5900=0,LEFT(Applications!H5900,1)="N"),"No",OR(Applications!H5900=TRUE,Applications!H5900=1,LEFT(Applications!H5900,1)="Y"),"Yes")</f>
        <v>No</v>
      </c>
      <c r="I5900" t="str">
        <f>PROPER(Applications!I5900)</f>
        <v>Denied</v>
      </c>
      <c r="J5900" s="5">
        <v>3377.88</v>
      </c>
      <c r="K5900" s="12">
        <v>5118</v>
      </c>
      <c r="L5900">
        <v>2</v>
      </c>
      <c r="M5900" t="s">
        <v>25</v>
      </c>
    </row>
    <row r="5901" spans="1:13" x14ac:dyDescent="0.2">
      <c r="A5901" t="str">
        <f>TEXT(Applications!A5901,"00000")</f>
        <v>7333233</v>
      </c>
      <c r="B5901" t="str">
        <f>TEXT(Applications!B5901,"0000")</f>
        <v>1731</v>
      </c>
      <c r="C5901" s="10" t="s">
        <v>594</v>
      </c>
      <c r="D5901" t="s">
        <v>32</v>
      </c>
      <c r="E5901" s="5" t="str">
        <f>LEFT(Applications!E5901,6)</f>
        <v>213577</v>
      </c>
      <c r="F5901">
        <v>731</v>
      </c>
      <c r="G5901" t="s">
        <v>14</v>
      </c>
      <c r="H5901" t="str" cm="1">
        <f t="array" ref="H5901">_xlfn.IFS(OR(Applications!H5901=FALSE,Applications!H5901=0,LEFT(Applications!H5901,1)="N"),"No",OR(Applications!H5901=TRUE,Applications!H5901=1,LEFT(Applications!H5901,1)="Y"),"Yes")</f>
        <v>Yes</v>
      </c>
      <c r="I5901" t="str">
        <f>PROPER(Applications!I5901)</f>
        <v>Under Review</v>
      </c>
      <c r="J5901" s="5">
        <v>2562.6</v>
      </c>
      <c r="K5901" s="12">
        <v>4271</v>
      </c>
      <c r="L5901">
        <v>1</v>
      </c>
      <c r="M5901" t="s">
        <v>52</v>
      </c>
    </row>
    <row r="5902" spans="1:13" x14ac:dyDescent="0.2">
      <c r="A5902" t="str">
        <f>TEXT(Applications!A5902,"00000")</f>
        <v>7335408</v>
      </c>
      <c r="B5902" t="str">
        <f>TEXT(Applications!B5902,"0000")</f>
        <v>0234</v>
      </c>
      <c r="C5902" s="10">
        <v>44535</v>
      </c>
      <c r="D5902" t="s">
        <v>23</v>
      </c>
      <c r="E5902" s="5" t="str">
        <f>LEFT(Applications!E5902,6)</f>
        <v>156230</v>
      </c>
      <c r="F5902">
        <v>629</v>
      </c>
      <c r="G5902" t="s">
        <v>14</v>
      </c>
      <c r="H5902" t="str" cm="1">
        <f t="array" ref="H5902">_xlfn.IFS(OR(Applications!H5902=FALSE,Applications!H5902=0,LEFT(Applications!H5902,1)="N"),"No",OR(Applications!H5902=TRUE,Applications!H5902=1,LEFT(Applications!H5902,1)="Y"),"Yes")</f>
        <v>No</v>
      </c>
      <c r="I5902" t="str">
        <f>PROPER(Applications!I5902)</f>
        <v>Approved</v>
      </c>
      <c r="J5902" s="5">
        <v>2974.92</v>
      </c>
      <c r="K5902" s="12">
        <v>3814</v>
      </c>
      <c r="L5902">
        <v>1</v>
      </c>
      <c r="M5902" t="s">
        <v>35</v>
      </c>
    </row>
    <row r="5903" spans="1:13" x14ac:dyDescent="0.2">
      <c r="A5903" t="str">
        <f>TEXT(Applications!A5903,"00000")</f>
        <v>7336130</v>
      </c>
      <c r="B5903" t="str">
        <f>TEXT(Applications!B5903,"0000")</f>
        <v>1275</v>
      </c>
      <c r="C5903" s="10">
        <v>45084</v>
      </c>
      <c r="D5903" t="s">
        <v>27</v>
      </c>
      <c r="E5903" s="5" t="str">
        <f>LEFT(Applications!E5903,6)</f>
        <v>214792</v>
      </c>
      <c r="F5903">
        <v>739</v>
      </c>
      <c r="G5903" t="s">
        <v>14</v>
      </c>
      <c r="H5903" t="str" cm="1">
        <f t="array" ref="H5903">_xlfn.IFS(OR(Applications!H5903=FALSE,Applications!H5903=0,LEFT(Applications!H5903,1)="N"),"No",OR(Applications!H5903=TRUE,Applications!H5903=1,LEFT(Applications!H5903,1)="Y"),"Yes")</f>
        <v>Yes</v>
      </c>
      <c r="I5903" t="str">
        <f>PROPER(Applications!I5903)</f>
        <v>Approved</v>
      </c>
      <c r="J5903" s="5">
        <v>3153.6</v>
      </c>
      <c r="K5903" s="12">
        <v>3285</v>
      </c>
      <c r="L5903">
        <v>5</v>
      </c>
      <c r="M5903" t="s">
        <v>38</v>
      </c>
    </row>
    <row r="5904" spans="1:13" x14ac:dyDescent="0.2">
      <c r="A5904" t="str">
        <f>TEXT(Applications!A5904,"00000")</f>
        <v>7338564</v>
      </c>
      <c r="B5904" t="str">
        <f>TEXT(Applications!B5904,"0000")</f>
        <v>1406</v>
      </c>
      <c r="C5904" s="10">
        <v>45556</v>
      </c>
      <c r="D5904" t="s">
        <v>27</v>
      </c>
      <c r="E5904" s="5" t="str">
        <f>LEFT(Applications!E5904,6)</f>
        <v>216830</v>
      </c>
      <c r="F5904">
        <v>717</v>
      </c>
      <c r="G5904" t="s">
        <v>26</v>
      </c>
      <c r="H5904" t="str" cm="1">
        <f t="array" ref="H5904">_xlfn.IFS(OR(Applications!H5904=FALSE,Applications!H5904=0,LEFT(Applications!H5904,1)="N"),"No",OR(Applications!H5904=TRUE,Applications!H5904=1,LEFT(Applications!H5904,1)="Y"),"Yes")</f>
        <v>Yes</v>
      </c>
      <c r="I5904" t="str">
        <f>PROPER(Applications!I5904)</f>
        <v>Denied</v>
      </c>
      <c r="J5904" s="5">
        <v>2399.1</v>
      </c>
      <c r="K5904" s="12">
        <v>3635</v>
      </c>
      <c r="L5904">
        <v>4</v>
      </c>
      <c r="M5904" t="s">
        <v>17</v>
      </c>
    </row>
    <row r="5905" spans="1:13" x14ac:dyDescent="0.2">
      <c r="A5905" t="str">
        <f>TEXT(Applications!A5905,"00000")</f>
        <v>7339429</v>
      </c>
      <c r="B5905" t="str">
        <f>TEXT(Applications!B5905,"0000")</f>
        <v>0048</v>
      </c>
      <c r="C5905" s="10">
        <v>45388</v>
      </c>
      <c r="D5905" t="s">
        <v>29</v>
      </c>
      <c r="E5905" s="5" t="str">
        <f>LEFT(Applications!E5905,6)</f>
        <v>220463</v>
      </c>
      <c r="F5905">
        <v>787</v>
      </c>
      <c r="G5905" t="s">
        <v>14</v>
      </c>
      <c r="H5905" t="str" cm="1">
        <f t="array" ref="H5905">_xlfn.IFS(OR(Applications!H5905=FALSE,Applications!H5905=0,LEFT(Applications!H5905,1)="N"),"No",OR(Applications!H5905=TRUE,Applications!H5905=1,LEFT(Applications!H5905,1)="Y"),"Yes")</f>
        <v>Yes</v>
      </c>
      <c r="I5905" t="str">
        <f>PROPER(Applications!I5905)</f>
        <v>Approved</v>
      </c>
      <c r="J5905" s="5">
        <v>2661.12</v>
      </c>
      <c r="K5905" s="12">
        <v>2772</v>
      </c>
      <c r="L5905">
        <v>5</v>
      </c>
      <c r="M5905" t="s">
        <v>17</v>
      </c>
    </row>
    <row r="5906" spans="1:13" x14ac:dyDescent="0.2">
      <c r="A5906" t="str">
        <f>TEXT(Applications!A5906,"00000")</f>
        <v>7339433</v>
      </c>
      <c r="B5906" t="str">
        <f>TEXT(Applications!B5906,"0000")</f>
        <v>0515</v>
      </c>
      <c r="C5906" s="10" t="s">
        <v>289</v>
      </c>
      <c r="D5906" t="s">
        <v>27</v>
      </c>
      <c r="E5906" s="5" t="str">
        <f>LEFT(Applications!E5906,6)</f>
        <v>309809</v>
      </c>
      <c r="F5906">
        <v>674</v>
      </c>
      <c r="G5906" t="s">
        <v>14</v>
      </c>
      <c r="H5906" t="str" cm="1">
        <f t="array" ref="H5906">_xlfn.IFS(OR(Applications!H5906=FALSE,Applications!H5906=0,LEFT(Applications!H5906,1)="N"),"No",OR(Applications!H5906=TRUE,Applications!H5906=1,LEFT(Applications!H5906,1)="Y"),"Yes")</f>
        <v>Yes</v>
      </c>
      <c r="I5906" t="str">
        <f>PROPER(Applications!I5906)</f>
        <v>Denied</v>
      </c>
      <c r="J5906" s="5">
        <v>4415.3999999999996</v>
      </c>
      <c r="K5906" s="12">
        <v>6690</v>
      </c>
      <c r="L5906">
        <v>3</v>
      </c>
      <c r="M5906" t="s">
        <v>17</v>
      </c>
    </row>
    <row r="5907" spans="1:13" x14ac:dyDescent="0.2">
      <c r="A5907" t="str">
        <f>TEXT(Applications!A5907,"00000")</f>
        <v>7341546</v>
      </c>
      <c r="B5907" t="str">
        <f>TEXT(Applications!B5907,"0000")</f>
        <v>0984</v>
      </c>
      <c r="C5907" s="10">
        <v>43962</v>
      </c>
      <c r="D5907" t="s">
        <v>37</v>
      </c>
      <c r="E5907" s="5" t="str">
        <f>LEFT(Applications!E5907,6)</f>
        <v>20012</v>
      </c>
      <c r="F5907">
        <v>767</v>
      </c>
      <c r="G5907" t="s">
        <v>14</v>
      </c>
      <c r="H5907" t="str" cm="1">
        <f t="array" ref="H5907">_xlfn.IFS(OR(Applications!H5907=FALSE,Applications!H5907=0,LEFT(Applications!H5907,1)="N"),"No",OR(Applications!H5907=TRUE,Applications!H5907=1,LEFT(Applications!H5907,1)="Y"),"Yes")</f>
        <v>No</v>
      </c>
      <c r="I5907" t="str">
        <f>PROPER(Applications!I5907)</f>
        <v>Under Review</v>
      </c>
      <c r="J5907" s="5">
        <v>761.4</v>
      </c>
      <c r="K5907" s="12">
        <v>0</v>
      </c>
      <c r="L5907">
        <v>5</v>
      </c>
      <c r="M5907" t="s">
        <v>36</v>
      </c>
    </row>
    <row r="5908" spans="1:13" x14ac:dyDescent="0.2">
      <c r="A5908" t="str">
        <f>TEXT(Applications!A5908,"00000")</f>
        <v>7342592</v>
      </c>
      <c r="B5908" t="str">
        <f>TEXT(Applications!B5908,"0000")</f>
        <v>0585</v>
      </c>
      <c r="C5908" s="10">
        <v>44196</v>
      </c>
      <c r="D5908" t="s">
        <v>29</v>
      </c>
      <c r="E5908" s="5" t="str">
        <f>LEFT(Applications!E5908,6)</f>
        <v>68321</v>
      </c>
      <c r="F5908">
        <v>528</v>
      </c>
      <c r="G5908" t="s">
        <v>14</v>
      </c>
      <c r="H5908" t="str" cm="1">
        <f t="array" ref="H5908">_xlfn.IFS(OR(Applications!H5908=FALSE,Applications!H5908=0,LEFT(Applications!H5908,1)="N"),"No",OR(Applications!H5908=TRUE,Applications!H5908=1,LEFT(Applications!H5908,1)="Y"),"Yes")</f>
        <v>Yes</v>
      </c>
      <c r="I5908" t="str">
        <f>PROPER(Applications!I5908)</f>
        <v>Denied</v>
      </c>
      <c r="J5908" s="5">
        <v>5092.62</v>
      </c>
      <c r="K5908" s="12">
        <v>6529</v>
      </c>
      <c r="L5908">
        <v>4</v>
      </c>
      <c r="M5908" t="s">
        <v>38</v>
      </c>
    </row>
    <row r="5909" spans="1:13" x14ac:dyDescent="0.2">
      <c r="A5909" t="str">
        <f>TEXT(Applications!A5909,"00000")</f>
        <v>7344116</v>
      </c>
      <c r="B5909" t="str">
        <f>TEXT(Applications!B5909,"0000")</f>
        <v>1381</v>
      </c>
      <c r="C5909" s="10">
        <v>44581</v>
      </c>
      <c r="D5909" t="s">
        <v>32</v>
      </c>
      <c r="E5909" s="5" t="str">
        <f>LEFT(Applications!E5909,6)</f>
        <v>209160</v>
      </c>
      <c r="F5909">
        <v>788</v>
      </c>
      <c r="G5909" t="s">
        <v>14</v>
      </c>
      <c r="H5909" t="str" cm="1">
        <f t="array" ref="H5909">_xlfn.IFS(OR(Applications!H5909=FALSE,Applications!H5909=0,LEFT(Applications!H5909,1)="N"),"No",OR(Applications!H5909=TRUE,Applications!H5909=1,LEFT(Applications!H5909,1)="Y"),"Yes")</f>
        <v>Yes</v>
      </c>
      <c r="I5909" t="str">
        <f>PROPER(Applications!I5909)</f>
        <v>Approved</v>
      </c>
      <c r="J5909" s="5">
        <v>1186.92</v>
      </c>
      <c r="K5909" s="12">
        <v>1413</v>
      </c>
      <c r="L5909">
        <v>1</v>
      </c>
      <c r="M5909" t="s">
        <v>25</v>
      </c>
    </row>
    <row r="5910" spans="1:13" x14ac:dyDescent="0.2">
      <c r="A5910" t="str">
        <f>TEXT(Applications!A5910,"00000")</f>
        <v>7344381</v>
      </c>
      <c r="B5910" t="str">
        <f>TEXT(Applications!B5910,"0000")</f>
        <v>1244</v>
      </c>
      <c r="C5910" s="10">
        <v>44400</v>
      </c>
      <c r="D5910" t="s">
        <v>27</v>
      </c>
      <c r="E5910" s="5" t="str">
        <f>LEFT(Applications!E5910,6)</f>
        <v>323492</v>
      </c>
      <c r="F5910">
        <v>763</v>
      </c>
      <c r="G5910" t="s">
        <v>26</v>
      </c>
      <c r="H5910" t="str" cm="1">
        <f t="array" ref="H5910">_xlfn.IFS(OR(Applications!H5910=FALSE,Applications!H5910=0,LEFT(Applications!H5910,1)="N"),"No",OR(Applications!H5910=TRUE,Applications!H5910=1,LEFT(Applications!H5910,1)="Y"),"Yes")</f>
        <v>No</v>
      </c>
      <c r="I5910" t="str">
        <f>PROPER(Applications!I5910)</f>
        <v>Approved</v>
      </c>
      <c r="J5910" s="5">
        <v>6454.5</v>
      </c>
      <c r="K5910" s="12">
        <v>8275</v>
      </c>
      <c r="L5910">
        <v>4</v>
      </c>
      <c r="M5910" t="s">
        <v>17</v>
      </c>
    </row>
    <row r="5911" spans="1:13" x14ac:dyDescent="0.2">
      <c r="A5911" t="str">
        <f>TEXT(Applications!A5911,"00000")</f>
        <v>7345662</v>
      </c>
      <c r="B5911" t="str">
        <f>TEXT(Applications!B5911,"0000")</f>
        <v>0379</v>
      </c>
      <c r="C5911" s="10" t="s">
        <v>198</v>
      </c>
      <c r="D5911" t="s">
        <v>29</v>
      </c>
      <c r="E5911" s="5" t="str">
        <f>LEFT(Applications!E5911,6)</f>
        <v>77533</v>
      </c>
      <c r="F5911">
        <v>790</v>
      </c>
      <c r="G5911" t="s">
        <v>14</v>
      </c>
      <c r="H5911" t="str" cm="1">
        <f t="array" ref="H5911">_xlfn.IFS(OR(Applications!H5911=FALSE,Applications!H5911=0,LEFT(Applications!H5911,1)="N"),"No",OR(Applications!H5911=TRUE,Applications!H5911=1,LEFT(Applications!H5911,1)="Y"),"Yes")</f>
        <v>Yes</v>
      </c>
      <c r="I5911" t="str">
        <f>PROPER(Applications!I5911)</f>
        <v>Approved</v>
      </c>
      <c r="J5911" s="5">
        <v>1086.5999999999999</v>
      </c>
      <c r="K5911" s="12">
        <v>1811</v>
      </c>
      <c r="L5911">
        <v>1</v>
      </c>
      <c r="M5911" t="s">
        <v>47</v>
      </c>
    </row>
    <row r="5912" spans="1:13" x14ac:dyDescent="0.2">
      <c r="A5912" t="str">
        <f>TEXT(Applications!A5912,"00000")</f>
        <v>7346409</v>
      </c>
      <c r="B5912" t="str">
        <f>TEXT(Applications!B5912,"0000")</f>
        <v>0786</v>
      </c>
      <c r="C5912" s="10" t="s">
        <v>209</v>
      </c>
      <c r="D5912" t="s">
        <v>13</v>
      </c>
      <c r="E5912" s="5" t="str">
        <f>LEFT(Applications!E5912,6)</f>
        <v>227791</v>
      </c>
      <c r="F5912">
        <v>737</v>
      </c>
      <c r="G5912" t="s">
        <v>14</v>
      </c>
      <c r="H5912" t="str" cm="1">
        <f t="array" ref="H5912">_xlfn.IFS(OR(Applications!H5912=FALSE,Applications!H5912=0,LEFT(Applications!H5912,1)="N"),"No",OR(Applications!H5912=TRUE,Applications!H5912=1,LEFT(Applications!H5912,1)="Y"),"Yes")</f>
        <v>Yes</v>
      </c>
      <c r="I5912" t="str">
        <f>PROPER(Applications!I5912)</f>
        <v>Pending</v>
      </c>
      <c r="J5912" s="5">
        <v>1850.16</v>
      </c>
      <c r="K5912" s="12">
        <v>2372</v>
      </c>
      <c r="L5912">
        <v>5</v>
      </c>
      <c r="M5912" t="s">
        <v>41</v>
      </c>
    </row>
    <row r="5913" spans="1:13" x14ac:dyDescent="0.2">
      <c r="A5913" t="str">
        <f>TEXT(Applications!A5913,"00000")</f>
        <v>7347354</v>
      </c>
      <c r="B5913" t="str">
        <f>TEXT(Applications!B5913,"0000")</f>
        <v>0455</v>
      </c>
      <c r="C5913" s="10">
        <v>44840</v>
      </c>
      <c r="D5913" t="s">
        <v>29</v>
      </c>
      <c r="E5913" s="5" t="str">
        <f>LEFT(Applications!E5913,6)</f>
        <v>120056</v>
      </c>
      <c r="F5913">
        <v>612</v>
      </c>
      <c r="G5913" t="s">
        <v>14</v>
      </c>
      <c r="H5913" t="str" cm="1">
        <f t="array" ref="H5913">_xlfn.IFS(OR(Applications!H5913=FALSE,Applications!H5913=0,LEFT(Applications!H5913,1)="N"),"No",OR(Applications!H5913=TRUE,Applications!H5913=1,LEFT(Applications!H5913,1)="Y"),"Yes")</f>
        <v>No</v>
      </c>
      <c r="I5913" t="str">
        <f>PROPER(Applications!I5913)</f>
        <v>Pending</v>
      </c>
      <c r="J5913" s="5">
        <v>3025.62</v>
      </c>
      <c r="K5913" s="12">
        <v>3879</v>
      </c>
      <c r="L5913">
        <v>1</v>
      </c>
      <c r="M5913" t="s">
        <v>41</v>
      </c>
    </row>
    <row r="5914" spans="1:13" x14ac:dyDescent="0.2">
      <c r="A5914" t="str">
        <f>TEXT(Applications!A5914,"00000")</f>
        <v>7347416</v>
      </c>
      <c r="B5914" t="str">
        <f>TEXT(Applications!B5914,"0000")</f>
        <v>0717</v>
      </c>
      <c r="C5914" s="10">
        <v>45010</v>
      </c>
      <c r="D5914" t="s">
        <v>23</v>
      </c>
      <c r="E5914" s="5" t="str">
        <f>LEFT(Applications!E5914,6)</f>
        <v>38430</v>
      </c>
      <c r="F5914">
        <v>602</v>
      </c>
      <c r="G5914" t="s">
        <v>14</v>
      </c>
      <c r="H5914" t="str" cm="1">
        <f t="array" ref="H5914">_xlfn.IFS(OR(Applications!H5914=FALSE,Applications!H5914=0,LEFT(Applications!H5914,1)="N"),"No",OR(Applications!H5914=TRUE,Applications!H5914=1,LEFT(Applications!H5914,1)="Y"),"Yes")</f>
        <v>No</v>
      </c>
      <c r="I5914" t="str">
        <f>PROPER(Applications!I5914)</f>
        <v>Approved</v>
      </c>
      <c r="J5914" s="5">
        <v>4185</v>
      </c>
      <c r="K5914" s="12">
        <v>6975</v>
      </c>
      <c r="L5914">
        <v>5</v>
      </c>
      <c r="M5914" t="s">
        <v>36</v>
      </c>
    </row>
    <row r="5915" spans="1:13" x14ac:dyDescent="0.2">
      <c r="A5915" t="str">
        <f>TEXT(Applications!A5915,"00000")</f>
        <v>7347560</v>
      </c>
      <c r="B5915" t="str">
        <f>TEXT(Applications!B5915,"0000")</f>
        <v>0688</v>
      </c>
      <c r="C5915" s="10">
        <v>44491</v>
      </c>
      <c r="D5915" t="s">
        <v>27</v>
      </c>
      <c r="E5915" s="5" t="str">
        <f>LEFT(Applications!E5915,6)</f>
        <v>39347</v>
      </c>
      <c r="F5915">
        <v>748</v>
      </c>
      <c r="G5915" t="s">
        <v>14</v>
      </c>
      <c r="H5915" t="str" cm="1">
        <f t="array" ref="H5915">_xlfn.IFS(OR(Applications!H5915=FALSE,Applications!H5915=0,LEFT(Applications!H5915,1)="N"),"No",OR(Applications!H5915=TRUE,Applications!H5915=1,LEFT(Applications!H5915,1)="Y"),"Yes")</f>
        <v>No</v>
      </c>
      <c r="I5915" t="str">
        <f>PROPER(Applications!I5915)</f>
        <v>Denied</v>
      </c>
      <c r="J5915" s="5">
        <v>1956.6</v>
      </c>
      <c r="K5915" s="12">
        <v>3261</v>
      </c>
      <c r="L5915">
        <v>1</v>
      </c>
    </row>
    <row r="5916" spans="1:13" x14ac:dyDescent="0.2">
      <c r="A5916" t="str">
        <f>TEXT(Applications!A5916,"00000")</f>
        <v>7350063</v>
      </c>
      <c r="B5916" t="str">
        <f>TEXT(Applications!B5916,"0000")</f>
        <v>0069</v>
      </c>
      <c r="C5916" s="10">
        <v>44891</v>
      </c>
      <c r="D5916" t="s">
        <v>37</v>
      </c>
      <c r="E5916" s="5" t="str">
        <f>LEFT(Applications!E5916,6)</f>
        <v>53340</v>
      </c>
      <c r="F5916">
        <v>580</v>
      </c>
      <c r="G5916" t="s">
        <v>14</v>
      </c>
      <c r="H5916" t="str" cm="1">
        <f t="array" ref="H5916">_xlfn.IFS(OR(Applications!H5916=FALSE,Applications!H5916=0,LEFT(Applications!H5916,1)="N"),"No",OR(Applications!H5916=TRUE,Applications!H5916=1,LEFT(Applications!H5916,1)="Y"),"Yes")</f>
        <v>Yes</v>
      </c>
      <c r="I5916" t="str">
        <f>PROPER(Applications!I5916)</f>
        <v>Approved</v>
      </c>
      <c r="J5916" s="5">
        <v>2349.36</v>
      </c>
      <c r="K5916" s="12">
        <v>3012</v>
      </c>
      <c r="L5916">
        <v>2</v>
      </c>
      <c r="M5916" t="s">
        <v>52</v>
      </c>
    </row>
    <row r="5917" spans="1:13" x14ac:dyDescent="0.2">
      <c r="A5917" t="str">
        <f>TEXT(Applications!A5917,"00000")</f>
        <v>7350079</v>
      </c>
      <c r="B5917" t="str">
        <f>TEXT(Applications!B5917,"0000")</f>
        <v>0185</v>
      </c>
      <c r="C5917" s="10">
        <v>44721</v>
      </c>
      <c r="D5917" t="s">
        <v>27</v>
      </c>
      <c r="E5917" s="5" t="str">
        <f>LEFT(Applications!E5917,6)</f>
        <v>134977</v>
      </c>
      <c r="F5917">
        <v>785</v>
      </c>
      <c r="G5917" t="s">
        <v>14</v>
      </c>
      <c r="H5917" t="str" cm="1">
        <f t="array" ref="H5917">_xlfn.IFS(OR(Applications!H5917=FALSE,Applications!H5917=0,LEFT(Applications!H5917,1)="N"),"No",OR(Applications!H5917=TRUE,Applications!H5917=1,LEFT(Applications!H5917,1)="Y"),"Yes")</f>
        <v>Yes</v>
      </c>
      <c r="I5917" t="str">
        <f>PROPER(Applications!I5917)</f>
        <v>Approved</v>
      </c>
      <c r="J5917" s="5">
        <v>3008.28</v>
      </c>
      <c r="K5917" s="12">
        <v>4558</v>
      </c>
      <c r="L5917">
        <v>4</v>
      </c>
      <c r="M5917" t="s">
        <v>17</v>
      </c>
    </row>
    <row r="5918" spans="1:13" x14ac:dyDescent="0.2">
      <c r="A5918" t="str">
        <f>TEXT(Applications!A5918,"00000")</f>
        <v>7350198</v>
      </c>
      <c r="B5918" t="str">
        <f>TEXT(Applications!B5918,"0000")</f>
        <v>0786</v>
      </c>
      <c r="C5918" s="10">
        <v>43895</v>
      </c>
      <c r="D5918" t="s">
        <v>29</v>
      </c>
      <c r="E5918" s="5" t="str">
        <f>LEFT(Applications!E5918,6)</f>
        <v>117542</v>
      </c>
      <c r="F5918" t="s">
        <v>38</v>
      </c>
      <c r="G5918" t="s">
        <v>14</v>
      </c>
      <c r="H5918" t="str" cm="1">
        <f t="array" ref="H5918">_xlfn.IFS(OR(Applications!H5918=FALSE,Applications!H5918=0,LEFT(Applications!H5918,1)="N"),"No",OR(Applications!H5918=TRUE,Applications!H5918=1,LEFT(Applications!H5918,1)="Y"),"Yes")</f>
        <v>Yes</v>
      </c>
      <c r="I5918" t="str">
        <f>PROPER(Applications!I5918)</f>
        <v>Approved</v>
      </c>
      <c r="J5918" s="5">
        <v>1850.16</v>
      </c>
      <c r="K5918" s="12">
        <v>2372</v>
      </c>
      <c r="L5918">
        <v>3</v>
      </c>
      <c r="M5918" t="s">
        <v>31</v>
      </c>
    </row>
    <row r="5919" spans="1:13" x14ac:dyDescent="0.2">
      <c r="A5919" t="str">
        <f>TEXT(Applications!A5919,"00000")</f>
        <v>7350266</v>
      </c>
      <c r="B5919" t="str">
        <f>TEXT(Applications!B5919,"0000")</f>
        <v>0521</v>
      </c>
      <c r="C5919" s="10">
        <v>44797</v>
      </c>
      <c r="D5919" t="s">
        <v>27</v>
      </c>
      <c r="E5919" s="5" t="str">
        <f>LEFT(Applications!E5919,6)</f>
        <v>92938</v>
      </c>
      <c r="F5919">
        <v>655</v>
      </c>
      <c r="G5919" t="s">
        <v>14</v>
      </c>
      <c r="H5919" t="str" cm="1">
        <f t="array" ref="H5919">_xlfn.IFS(OR(Applications!H5919=FALSE,Applications!H5919=0,LEFT(Applications!H5919,1)="N"),"No",OR(Applications!H5919=TRUE,Applications!H5919=1,LEFT(Applications!H5919,1)="Y"),"Yes")</f>
        <v>Yes</v>
      </c>
      <c r="I5919" t="str">
        <f>PROPER(Applications!I5919)</f>
        <v>Approved</v>
      </c>
      <c r="J5919" s="5">
        <v>727.74</v>
      </c>
      <c r="K5919" s="12">
        <v>933</v>
      </c>
      <c r="L5919">
        <v>5</v>
      </c>
      <c r="M5919" t="s">
        <v>31</v>
      </c>
    </row>
    <row r="5920" spans="1:13" x14ac:dyDescent="0.2">
      <c r="A5920" t="str">
        <f>TEXT(Applications!A5920,"00000")</f>
        <v>7350783</v>
      </c>
      <c r="B5920" t="str">
        <f>TEXT(Applications!B5920,"0000")</f>
        <v>1518</v>
      </c>
      <c r="C5920" s="10">
        <v>45194</v>
      </c>
      <c r="D5920" t="s">
        <v>13</v>
      </c>
      <c r="E5920" s="5" t="str">
        <f>LEFT(Applications!E5920,6)</f>
        <v>244311</v>
      </c>
      <c r="F5920">
        <v>762</v>
      </c>
      <c r="G5920" t="s">
        <v>14</v>
      </c>
      <c r="H5920" t="str" cm="1">
        <f t="array" ref="H5920">_xlfn.IFS(OR(Applications!H5920=FALSE,Applications!H5920=0,LEFT(Applications!H5920,1)="N"),"No",OR(Applications!H5920=TRUE,Applications!H5920=1,LEFT(Applications!H5920,1)="Y"),"Yes")</f>
        <v>Yes</v>
      </c>
      <c r="I5920" t="str">
        <f>PROPER(Applications!I5920)</f>
        <v>Approved</v>
      </c>
      <c r="J5920" s="5">
        <v>2654.4</v>
      </c>
      <c r="K5920" s="12">
        <v>4424</v>
      </c>
      <c r="L5920">
        <v>3</v>
      </c>
      <c r="M5920" t="s">
        <v>38</v>
      </c>
    </row>
    <row r="5921" spans="1:13" x14ac:dyDescent="0.2">
      <c r="A5921" t="str">
        <f>TEXT(Applications!A5921,"00000")</f>
        <v>7351741</v>
      </c>
      <c r="B5921" t="str">
        <f>TEXT(Applications!B5921,"0000")</f>
        <v>1244</v>
      </c>
      <c r="D5921" t="s">
        <v>32</v>
      </c>
      <c r="E5921" s="5" t="str">
        <f>LEFT(Applications!E5921,6)</f>
        <v>24555</v>
      </c>
      <c r="F5921">
        <v>641</v>
      </c>
      <c r="G5921" t="s">
        <v>14</v>
      </c>
      <c r="H5921" t="str" cm="1">
        <f t="array" ref="H5921">_xlfn.IFS(OR(Applications!H5921=FALSE,Applications!H5921=0,LEFT(Applications!H5921,1)="N"),"No",OR(Applications!H5921=TRUE,Applications!H5921=1,LEFT(Applications!H5921,1)="Y"),"Yes")</f>
        <v>No</v>
      </c>
      <c r="I5921" t="str">
        <f>PROPER(Applications!I5921)</f>
        <v>Withdrawn</v>
      </c>
      <c r="J5921" s="5">
        <v>6454.5</v>
      </c>
      <c r="K5921" s="12">
        <v>8275</v>
      </c>
      <c r="L5921">
        <v>4</v>
      </c>
      <c r="M5921" t="s">
        <v>52</v>
      </c>
    </row>
    <row r="5922" spans="1:13" x14ac:dyDescent="0.2">
      <c r="A5922" t="str">
        <f>TEXT(Applications!A5922,"00000")</f>
        <v>7352577</v>
      </c>
      <c r="B5922" t="str">
        <f>TEXT(Applications!B5922,"0000")</f>
        <v>0842</v>
      </c>
      <c r="C5922" s="10">
        <v>44818</v>
      </c>
      <c r="D5922" t="s">
        <v>32</v>
      </c>
      <c r="E5922" s="5" t="str">
        <f>LEFT(Applications!E5922,6)</f>
        <v>148102</v>
      </c>
      <c r="F5922">
        <v>766</v>
      </c>
      <c r="G5922" t="s">
        <v>14</v>
      </c>
      <c r="H5922" t="str" cm="1">
        <f t="array" ref="H5922">_xlfn.IFS(OR(Applications!H5922=FALSE,Applications!H5922=0,LEFT(Applications!H5922,1)="N"),"No",OR(Applications!H5922=TRUE,Applications!H5922=1,LEFT(Applications!H5922,1)="Y"),"Yes")</f>
        <v>No</v>
      </c>
      <c r="I5922" t="str">
        <f>PROPER(Applications!I5922)</f>
        <v>Pending</v>
      </c>
      <c r="J5922" s="5">
        <v>801.84</v>
      </c>
      <c r="K5922" s="12">
        <v>1028</v>
      </c>
      <c r="L5922">
        <v>2</v>
      </c>
    </row>
    <row r="5923" spans="1:13" x14ac:dyDescent="0.2">
      <c r="A5923" t="str">
        <f>TEXT(Applications!A5923,"00000")</f>
        <v>7352767</v>
      </c>
      <c r="B5923" t="str">
        <f>TEXT(Applications!B5923,"0000")</f>
        <v>0782</v>
      </c>
      <c r="C5923" s="10">
        <v>43954</v>
      </c>
      <c r="D5923" t="s">
        <v>19</v>
      </c>
      <c r="E5923" s="5" t="str">
        <f>LEFT(Applications!E5923,6)</f>
        <v>215355</v>
      </c>
      <c r="F5923">
        <v>715</v>
      </c>
      <c r="G5923" t="s">
        <v>14</v>
      </c>
      <c r="H5923" t="str" cm="1">
        <f t="array" ref="H5923">_xlfn.IFS(OR(Applications!H5923=FALSE,Applications!H5923=0,LEFT(Applications!H5923,1)="N"),"No",OR(Applications!H5923=TRUE,Applications!H5923=1,LEFT(Applications!H5923,1)="Y"),"Yes")</f>
        <v>Yes</v>
      </c>
      <c r="I5923" t="str">
        <f>PROPER(Applications!I5923)</f>
        <v>Pending</v>
      </c>
      <c r="J5923" s="5">
        <v>3179.52</v>
      </c>
      <c r="K5923" s="12">
        <v>3312</v>
      </c>
      <c r="L5923">
        <v>1</v>
      </c>
      <c r="M5923" t="s">
        <v>21</v>
      </c>
    </row>
    <row r="5924" spans="1:13" x14ac:dyDescent="0.2">
      <c r="A5924" t="str">
        <f>TEXT(Applications!A5924,"00000")</f>
        <v>7353676</v>
      </c>
      <c r="B5924" t="str">
        <f>TEXT(Applications!B5924,"0000")</f>
        <v>1054</v>
      </c>
      <c r="C5924" s="10" t="s">
        <v>241</v>
      </c>
      <c r="D5924" t="s">
        <v>23</v>
      </c>
      <c r="E5924" s="5" t="str">
        <f>LEFT(Applications!E5924,6)</f>
        <v>216244</v>
      </c>
      <c r="F5924">
        <v>816</v>
      </c>
      <c r="G5924" t="s">
        <v>14</v>
      </c>
      <c r="H5924" t="str" cm="1">
        <f t="array" ref="H5924">_xlfn.IFS(OR(Applications!H5924=FALSE,Applications!H5924=0,LEFT(Applications!H5924,1)="N"),"No",OR(Applications!H5924=TRUE,Applications!H5924=1,LEFT(Applications!H5924,1)="Y"),"Yes")</f>
        <v>Yes</v>
      </c>
      <c r="I5924" t="str">
        <f>PROPER(Applications!I5924)</f>
        <v>Pending</v>
      </c>
      <c r="J5924" s="5">
        <v>1659.84</v>
      </c>
      <c r="K5924" s="12">
        <v>2128</v>
      </c>
      <c r="L5924">
        <v>4</v>
      </c>
      <c r="M5924" t="s">
        <v>36</v>
      </c>
    </row>
    <row r="5925" spans="1:13" x14ac:dyDescent="0.2">
      <c r="A5925" t="str">
        <f>TEXT(Applications!A5925,"00000")</f>
        <v>7354277</v>
      </c>
      <c r="B5925" t="str">
        <f>TEXT(Applications!B5925,"0000")</f>
        <v>0955</v>
      </c>
      <c r="C5925" s="10">
        <v>44216</v>
      </c>
      <c r="D5925" t="s">
        <v>19</v>
      </c>
      <c r="E5925" s="5" t="str">
        <f>LEFT(Applications!E5925,6)</f>
        <v>211584</v>
      </c>
      <c r="F5925">
        <v>455</v>
      </c>
      <c r="G5925" t="s">
        <v>26</v>
      </c>
      <c r="H5925" t="str" cm="1">
        <f t="array" ref="H5925">_xlfn.IFS(OR(Applications!H5925=FALSE,Applications!H5925=0,LEFT(Applications!H5925,1)="N"),"No",OR(Applications!H5925=TRUE,Applications!H5925=1,LEFT(Applications!H5925,1)="Y"),"Yes")</f>
        <v>No</v>
      </c>
      <c r="I5925" t="str">
        <f>PROPER(Applications!I5925)</f>
        <v>Approved</v>
      </c>
      <c r="J5925" s="5">
        <v>2463.36</v>
      </c>
      <c r="K5925" s="12">
        <v>2566</v>
      </c>
      <c r="L5925">
        <v>2</v>
      </c>
    </row>
    <row r="5926" spans="1:13" x14ac:dyDescent="0.2">
      <c r="A5926" t="str">
        <f>TEXT(Applications!A5926,"00000")</f>
        <v>7357518</v>
      </c>
      <c r="B5926" t="str">
        <f>TEXT(Applications!B5926,"0000")</f>
        <v>0585</v>
      </c>
      <c r="C5926" s="10">
        <v>45327</v>
      </c>
      <c r="D5926" t="s">
        <v>37</v>
      </c>
      <c r="E5926" s="5" t="str">
        <f>LEFT(Applications!E5926,6)</f>
        <v>79594</v>
      </c>
      <c r="F5926">
        <v>758</v>
      </c>
      <c r="G5926" t="s">
        <v>14</v>
      </c>
      <c r="H5926" t="str" cm="1">
        <f t="array" ref="H5926">_xlfn.IFS(OR(Applications!H5926=FALSE,Applications!H5926=0,LEFT(Applications!H5926,1)="N"),"No",OR(Applications!H5926=TRUE,Applications!H5926=1,LEFT(Applications!H5926,1)="Y"),"Yes")</f>
        <v>Yes</v>
      </c>
      <c r="I5926" t="str">
        <f>PROPER(Applications!I5926)</f>
        <v>Denied</v>
      </c>
      <c r="J5926" s="5">
        <v>6267.84</v>
      </c>
      <c r="K5926" s="12">
        <v>6529</v>
      </c>
      <c r="L5926">
        <v>1</v>
      </c>
      <c r="M5926" t="s">
        <v>47</v>
      </c>
    </row>
    <row r="5927" spans="1:13" x14ac:dyDescent="0.2">
      <c r="A5927" t="str">
        <f>TEXT(Applications!A5927,"00000")</f>
        <v>7359734</v>
      </c>
      <c r="B5927" t="str">
        <f>TEXT(Applications!B5927,"0000")</f>
        <v>0741</v>
      </c>
      <c r="C5927" s="10">
        <v>45451</v>
      </c>
      <c r="D5927" t="s">
        <v>32</v>
      </c>
      <c r="E5927" s="5" t="str">
        <f>LEFT(Applications!E5927,6)</f>
        <v>42936</v>
      </c>
      <c r="F5927">
        <v>752</v>
      </c>
      <c r="G5927" t="s">
        <v>14</v>
      </c>
      <c r="H5927" t="str" cm="1">
        <f t="array" ref="H5927">_xlfn.IFS(OR(Applications!H5927=FALSE,Applications!H5927=0,LEFT(Applications!H5927,1)="N"),"No",OR(Applications!H5927=TRUE,Applications!H5927=1,LEFT(Applications!H5927,1)="Y"),"Yes")</f>
        <v>Yes</v>
      </c>
      <c r="I5927" t="str">
        <f>PROPER(Applications!I5927)</f>
        <v>Approved</v>
      </c>
      <c r="J5927" s="5">
        <v>2374.02</v>
      </c>
      <c r="K5927" s="12">
        <v>3597</v>
      </c>
      <c r="L5927">
        <v>1</v>
      </c>
      <c r="M5927" t="s">
        <v>28</v>
      </c>
    </row>
    <row r="5928" spans="1:13" x14ac:dyDescent="0.2">
      <c r="A5928" t="str">
        <f>TEXT(Applications!A5928,"00000")</f>
        <v>7360819</v>
      </c>
      <c r="B5928" t="str">
        <f>TEXT(Applications!B5928,"0000")</f>
        <v>0367</v>
      </c>
      <c r="C5928" s="10">
        <v>44143</v>
      </c>
      <c r="D5928" t="s">
        <v>27</v>
      </c>
      <c r="E5928" s="5" t="str">
        <f>LEFT(Applications!E5928,6)</f>
        <v>59714</v>
      </c>
      <c r="F5928">
        <v>791</v>
      </c>
      <c r="G5928" t="s">
        <v>14</v>
      </c>
      <c r="H5928" t="str" cm="1">
        <f t="array" ref="H5928">_xlfn.IFS(OR(Applications!H5928=FALSE,Applications!H5928=0,LEFT(Applications!H5928,1)="N"),"No",OR(Applications!H5928=TRUE,Applications!H5928=1,LEFT(Applications!H5928,1)="Y"),"Yes")</f>
        <v>Yes</v>
      </c>
      <c r="I5928" t="str">
        <f>PROPER(Applications!I5928)</f>
        <v>Approved</v>
      </c>
      <c r="J5928" s="5">
        <v>1581.06</v>
      </c>
      <c r="K5928" s="12">
        <v>2027</v>
      </c>
      <c r="L5928">
        <v>2</v>
      </c>
      <c r="M5928" t="s">
        <v>31</v>
      </c>
    </row>
    <row r="5929" spans="1:13" x14ac:dyDescent="0.2">
      <c r="A5929" t="str">
        <f>TEXT(Applications!A5929,"00000")</f>
        <v>7361675</v>
      </c>
      <c r="B5929" t="str">
        <f>TEXT(Applications!B5929,"0000")</f>
        <v>1728</v>
      </c>
      <c r="C5929" s="10">
        <v>43961</v>
      </c>
      <c r="D5929" t="s">
        <v>23</v>
      </c>
      <c r="E5929" s="5" t="str">
        <f>LEFT(Applications!E5929,6)</f>
        <v>72916</v>
      </c>
      <c r="G5929" t="s">
        <v>26</v>
      </c>
      <c r="H5929" t="str" cm="1">
        <f t="array" ref="H5929">_xlfn.IFS(OR(Applications!H5929=FALSE,Applications!H5929=0,LEFT(Applications!H5929,1)="N"),"No",OR(Applications!H5929=TRUE,Applications!H5929=1,LEFT(Applications!H5929,1)="Y"),"Yes")</f>
        <v>No</v>
      </c>
      <c r="I5929" t="str">
        <f>PROPER(Applications!I5929)</f>
        <v>Denied</v>
      </c>
      <c r="J5929" s="5">
        <v>5759.52</v>
      </c>
      <c r="K5929" s="12">
        <v>7384</v>
      </c>
      <c r="L5929">
        <v>2</v>
      </c>
    </row>
    <row r="5930" spans="1:13" x14ac:dyDescent="0.2">
      <c r="A5930" t="str">
        <f>TEXT(Applications!A5930,"00000")</f>
        <v>7364159</v>
      </c>
      <c r="B5930" t="str">
        <f>TEXT(Applications!B5930,"0000")</f>
        <v>0866</v>
      </c>
      <c r="C5930" s="10">
        <v>44773</v>
      </c>
      <c r="D5930" t="s">
        <v>23</v>
      </c>
      <c r="E5930" s="5" t="str">
        <f>LEFT(Applications!E5930,6)</f>
        <v>83379</v>
      </c>
      <c r="F5930">
        <v>386</v>
      </c>
      <c r="G5930" t="s">
        <v>14</v>
      </c>
      <c r="H5930" t="str" cm="1">
        <f t="array" ref="H5930">_xlfn.IFS(OR(Applications!H5930=FALSE,Applications!H5930=0,LEFT(Applications!H5930,1)="N"),"No",OR(Applications!H5930=TRUE,Applications!H5930=1,LEFT(Applications!H5930,1)="Y"),"Yes")</f>
        <v>No</v>
      </c>
      <c r="I5930" t="str">
        <f>PROPER(Applications!I5930)</f>
        <v>Approved</v>
      </c>
      <c r="J5930" s="5">
        <v>1633.5</v>
      </c>
      <c r="K5930" s="12">
        <v>2475</v>
      </c>
      <c r="L5930">
        <v>3</v>
      </c>
      <c r="M5930" t="s">
        <v>31</v>
      </c>
    </row>
    <row r="5931" spans="1:13" x14ac:dyDescent="0.2">
      <c r="A5931" t="str">
        <f>TEXT(Applications!A5931,"00000")</f>
        <v>7364218</v>
      </c>
      <c r="B5931" t="str">
        <f>TEXT(Applications!B5931,"0000")</f>
        <v>0715</v>
      </c>
      <c r="C5931" s="10">
        <v>45621</v>
      </c>
      <c r="D5931" t="s">
        <v>19</v>
      </c>
      <c r="E5931" s="5" t="str">
        <f>LEFT(Applications!E5931,6)</f>
        <v>254749</v>
      </c>
      <c r="F5931" t="s">
        <v>38</v>
      </c>
      <c r="G5931" t="s">
        <v>14</v>
      </c>
      <c r="H5931" t="str" cm="1">
        <f t="array" ref="H5931">_xlfn.IFS(OR(Applications!H5931=FALSE,Applications!H5931=0,LEFT(Applications!H5931,1)="N"),"No",OR(Applications!H5931=TRUE,Applications!H5931=1,LEFT(Applications!H5931,1)="Y"),"Yes")</f>
        <v>No</v>
      </c>
      <c r="I5931" t="str">
        <f>PROPER(Applications!I5931)</f>
        <v>Approved</v>
      </c>
      <c r="J5931" s="5">
        <v>1665.72</v>
      </c>
      <c r="K5931" s="12">
        <v>1983</v>
      </c>
      <c r="L5931">
        <v>3</v>
      </c>
    </row>
    <row r="5932" spans="1:13" x14ac:dyDescent="0.2">
      <c r="A5932" t="str">
        <f>TEXT(Applications!A5932,"00000")</f>
        <v>7365132</v>
      </c>
      <c r="B5932" t="str">
        <f>TEXT(Applications!B5932,"0000")</f>
        <v>1642</v>
      </c>
      <c r="C5932" s="10">
        <v>44999</v>
      </c>
      <c r="D5932" t="s">
        <v>27</v>
      </c>
      <c r="E5932" s="5" t="str">
        <f>LEFT(Applications!E5932,6)</f>
        <v>205941</v>
      </c>
      <c r="F5932">
        <v>745</v>
      </c>
      <c r="G5932" t="s">
        <v>14</v>
      </c>
      <c r="H5932" t="str" cm="1">
        <f t="array" ref="H5932">_xlfn.IFS(OR(Applications!H5932=FALSE,Applications!H5932=0,LEFT(Applications!H5932,1)="N"),"No",OR(Applications!H5932=TRUE,Applications!H5932=1,LEFT(Applications!H5932,1)="Y"),"Yes")</f>
        <v>No</v>
      </c>
      <c r="I5932" t="str">
        <f>PROPER(Applications!I5932)</f>
        <v>Denied</v>
      </c>
      <c r="J5932" s="5">
        <v>2440.62</v>
      </c>
      <c r="K5932" s="12">
        <v>3129</v>
      </c>
      <c r="L5932">
        <v>5</v>
      </c>
      <c r="M5932" t="s">
        <v>28</v>
      </c>
    </row>
    <row r="5933" spans="1:13" x14ac:dyDescent="0.2">
      <c r="A5933" t="str">
        <f>TEXT(Applications!A5933,"00000")</f>
        <v>7365949</v>
      </c>
      <c r="B5933" t="str">
        <f>TEXT(Applications!B5933,"0000")</f>
        <v>0405</v>
      </c>
      <c r="C5933" s="10">
        <v>45356</v>
      </c>
      <c r="D5933" t="s">
        <v>23</v>
      </c>
      <c r="E5933" s="5" t="str">
        <f>LEFT(Applications!E5933,6)</f>
        <v>125915</v>
      </c>
      <c r="F5933">
        <v>503</v>
      </c>
      <c r="G5933" t="s">
        <v>26</v>
      </c>
      <c r="H5933" t="str" cm="1">
        <f t="array" ref="H5933">_xlfn.IFS(OR(Applications!H5933=FALSE,Applications!H5933=0,LEFT(Applications!H5933,1)="N"),"No",OR(Applications!H5933=TRUE,Applications!H5933=1,LEFT(Applications!H5933,1)="Y"),"Yes")</f>
        <v>Yes</v>
      </c>
      <c r="I5933" t="str">
        <f>PROPER(Applications!I5933)</f>
        <v>Approved</v>
      </c>
      <c r="J5933" s="5">
        <v>1666.86</v>
      </c>
      <c r="K5933" s="12">
        <v>2137</v>
      </c>
      <c r="L5933">
        <v>4</v>
      </c>
      <c r="M5933" t="s">
        <v>31</v>
      </c>
    </row>
    <row r="5934" spans="1:13" x14ac:dyDescent="0.2">
      <c r="A5934" t="str">
        <f>TEXT(Applications!A5934,"00000")</f>
        <v>7366021</v>
      </c>
      <c r="B5934" t="str">
        <f>TEXT(Applications!B5934,"0000")</f>
        <v>1179</v>
      </c>
      <c r="C5934" s="10">
        <v>45036</v>
      </c>
      <c r="D5934" t="s">
        <v>32</v>
      </c>
      <c r="E5934" s="5" t="str">
        <f>LEFT(Applications!E5934,6)</f>
        <v>188246</v>
      </c>
      <c r="G5934" t="s">
        <v>14</v>
      </c>
      <c r="H5934" t="str" cm="1">
        <f t="array" ref="H5934">_xlfn.IFS(OR(Applications!H5934=FALSE,Applications!H5934=0,LEFT(Applications!H5934,1)="N"),"No",OR(Applications!H5934=TRUE,Applications!H5934=1,LEFT(Applications!H5934,1)="Y"),"Yes")</f>
        <v>Yes</v>
      </c>
      <c r="I5934" t="str">
        <f>PROPER(Applications!I5934)</f>
        <v>Withdrawn</v>
      </c>
      <c r="J5934" s="5">
        <v>5417.16</v>
      </c>
      <c r="K5934" s="12">
        <v>6449</v>
      </c>
      <c r="L5934">
        <v>3</v>
      </c>
      <c r="M5934" t="s">
        <v>28</v>
      </c>
    </row>
    <row r="5935" spans="1:13" x14ac:dyDescent="0.2">
      <c r="A5935" t="str">
        <f>TEXT(Applications!A5935,"00000")</f>
        <v>7368760</v>
      </c>
      <c r="B5935" t="str">
        <f>TEXT(Applications!B5935,"0000")</f>
        <v>0216</v>
      </c>
      <c r="C5935" s="10">
        <v>44774</v>
      </c>
      <c r="D5935" t="s">
        <v>29</v>
      </c>
      <c r="E5935" s="5" t="str">
        <f>LEFT(Applications!E5935,6)</f>
        <v>169445</v>
      </c>
      <c r="F5935">
        <v>790</v>
      </c>
      <c r="G5935" t="s">
        <v>26</v>
      </c>
      <c r="H5935" t="str" cm="1">
        <f t="array" ref="H5935">_xlfn.IFS(OR(Applications!H5935=FALSE,Applications!H5935=0,LEFT(Applications!H5935,1)="N"),"No",OR(Applications!H5935=TRUE,Applications!H5935=1,LEFT(Applications!H5935,1)="Y"),"Yes")</f>
        <v>No</v>
      </c>
      <c r="I5935" t="str">
        <f>PROPER(Applications!I5935)</f>
        <v>Withdrawn</v>
      </c>
      <c r="J5935" s="5">
        <v>1012.2</v>
      </c>
      <c r="K5935" s="12">
        <v>1687</v>
      </c>
      <c r="L5935">
        <v>4</v>
      </c>
      <c r="M5935" t="s">
        <v>28</v>
      </c>
    </row>
    <row r="5936" spans="1:13" x14ac:dyDescent="0.2">
      <c r="A5936" t="str">
        <f>TEXT(Applications!A5936,"00000")</f>
        <v>7371406</v>
      </c>
      <c r="B5936" t="str">
        <f>TEXT(Applications!B5936,"0000")</f>
        <v>1738</v>
      </c>
      <c r="C5936" s="10">
        <v>45040</v>
      </c>
      <c r="D5936" t="s">
        <v>19</v>
      </c>
      <c r="E5936" s="5" t="str">
        <f>LEFT(Applications!E5936,6)</f>
        <v>60688</v>
      </c>
      <c r="F5936">
        <v>785</v>
      </c>
      <c r="G5936" t="s">
        <v>14</v>
      </c>
      <c r="H5936" t="str" cm="1">
        <f t="array" ref="H5936">_xlfn.IFS(OR(Applications!H5936=FALSE,Applications!H5936=0,LEFT(Applications!H5936,1)="N"),"No",OR(Applications!H5936=TRUE,Applications!H5936=1,LEFT(Applications!H5936,1)="Y"),"Yes")</f>
        <v>Yes</v>
      </c>
      <c r="I5936" t="str">
        <f>PROPER(Applications!I5936)</f>
        <v>Denied</v>
      </c>
      <c r="J5936" s="5">
        <v>1649.7</v>
      </c>
      <c r="K5936" s="12">
        <v>2115</v>
      </c>
      <c r="L5936">
        <v>5</v>
      </c>
      <c r="M5936" t="s">
        <v>28</v>
      </c>
    </row>
    <row r="5937" spans="1:13" x14ac:dyDescent="0.2">
      <c r="A5937" t="str">
        <f>TEXT(Applications!A5937,"00000")</f>
        <v>7373019</v>
      </c>
      <c r="B5937" t="str">
        <f>TEXT(Applications!B5937,"0000")</f>
        <v>1135</v>
      </c>
      <c r="C5937" s="10" t="s">
        <v>367</v>
      </c>
      <c r="D5937" t="s">
        <v>29</v>
      </c>
      <c r="E5937" s="5" t="str">
        <f>LEFT(Applications!E5937,6)</f>
        <v>135063</v>
      </c>
      <c r="F5937">
        <v>822</v>
      </c>
      <c r="G5937" t="s">
        <v>14</v>
      </c>
      <c r="H5937" t="str" cm="1">
        <f t="array" ref="H5937">_xlfn.IFS(OR(Applications!H5937=FALSE,Applications!H5937=0,LEFT(Applications!H5937,1)="N"),"No",OR(Applications!H5937=TRUE,Applications!H5937=1,LEFT(Applications!H5937,1)="Y"),"Yes")</f>
        <v>No</v>
      </c>
      <c r="I5937" t="str">
        <f>PROPER(Applications!I5937)</f>
        <v>Approved</v>
      </c>
      <c r="J5937" s="5">
        <v>1608</v>
      </c>
      <c r="K5937" s="12">
        <v>2680</v>
      </c>
      <c r="L5937">
        <v>2</v>
      </c>
      <c r="M5937" t="s">
        <v>52</v>
      </c>
    </row>
    <row r="5938" spans="1:13" x14ac:dyDescent="0.2">
      <c r="A5938" t="str">
        <f>TEXT(Applications!A5938,"00000")</f>
        <v>7373586</v>
      </c>
      <c r="B5938" t="str">
        <f>TEXT(Applications!B5938,"0000")</f>
        <v>1017</v>
      </c>
      <c r="C5938" s="10">
        <v>45244</v>
      </c>
      <c r="D5938" t="s">
        <v>32</v>
      </c>
      <c r="E5938" s="5" t="str">
        <f>LEFT(Applications!E5938,6)</f>
        <v>90001</v>
      </c>
      <c r="F5938">
        <v>749</v>
      </c>
      <c r="G5938" t="s">
        <v>14</v>
      </c>
      <c r="H5938" t="str" cm="1">
        <f t="array" ref="H5938">_xlfn.IFS(OR(Applications!H5938=FALSE,Applications!H5938=0,LEFT(Applications!H5938,1)="N"),"No",OR(Applications!H5938=TRUE,Applications!H5938=1,LEFT(Applications!H5938,1)="Y"),"Yes")</f>
        <v>Yes</v>
      </c>
      <c r="I5938" t="str">
        <f>PROPER(Applications!I5938)</f>
        <v>Denied</v>
      </c>
      <c r="J5938" s="5">
        <v>3432</v>
      </c>
      <c r="K5938" s="12">
        <v>4400</v>
      </c>
      <c r="L5938">
        <v>3</v>
      </c>
      <c r="M5938" t="s">
        <v>52</v>
      </c>
    </row>
    <row r="5939" spans="1:13" x14ac:dyDescent="0.2">
      <c r="A5939" t="str">
        <f>TEXT(Applications!A5939,"00000")</f>
        <v>7375290</v>
      </c>
      <c r="B5939" t="str">
        <f>TEXT(Applications!B5939,"0000")</f>
        <v>1167</v>
      </c>
      <c r="C5939" s="10">
        <v>44262</v>
      </c>
      <c r="D5939" t="s">
        <v>23</v>
      </c>
      <c r="E5939" s="5" t="str">
        <f>LEFT(Applications!E5939,6)</f>
        <v>13962</v>
      </c>
      <c r="F5939">
        <v>693</v>
      </c>
      <c r="G5939" t="s">
        <v>14</v>
      </c>
      <c r="H5939" t="str" cm="1">
        <f t="array" ref="H5939">_xlfn.IFS(OR(Applications!H5939=FALSE,Applications!H5939=0,LEFT(Applications!H5939,1)="N"),"No",OR(Applications!H5939=TRUE,Applications!H5939=1,LEFT(Applications!H5939,1)="Y"),"Yes")</f>
        <v>Yes</v>
      </c>
      <c r="I5939" t="str">
        <f>PROPER(Applications!I5939)</f>
        <v>Pending</v>
      </c>
      <c r="J5939" s="5">
        <v>6034.56</v>
      </c>
      <c r="K5939" s="12">
        <v>6286</v>
      </c>
      <c r="L5939">
        <v>1</v>
      </c>
      <c r="M5939" t="s">
        <v>35</v>
      </c>
    </row>
    <row r="5940" spans="1:13" x14ac:dyDescent="0.2">
      <c r="A5940" t="str">
        <f>TEXT(Applications!A5940,"00000")</f>
        <v>7377450</v>
      </c>
      <c r="B5940" t="str">
        <f>TEXT(Applications!B5940,"0000")</f>
        <v>1257</v>
      </c>
      <c r="C5940" s="10">
        <v>44902</v>
      </c>
      <c r="D5940" t="s">
        <v>13</v>
      </c>
      <c r="E5940" s="5" t="str">
        <f>LEFT(Applications!E5940,6)</f>
        <v>78156</v>
      </c>
      <c r="F5940">
        <v>538</v>
      </c>
      <c r="G5940" t="s">
        <v>14</v>
      </c>
      <c r="H5940" t="str" cm="1">
        <f t="array" ref="H5940">_xlfn.IFS(OR(Applications!H5940=FALSE,Applications!H5940=0,LEFT(Applications!H5940,1)="N"),"No",OR(Applications!H5940=TRUE,Applications!H5940=1,LEFT(Applications!H5940,1)="Y"),"Yes")</f>
        <v>Yes</v>
      </c>
      <c r="I5940" t="str">
        <f>PROPER(Applications!I5940)</f>
        <v>Approved</v>
      </c>
      <c r="J5940" s="5">
        <v>609</v>
      </c>
      <c r="K5940" s="12">
        <v>1015</v>
      </c>
      <c r="L5940">
        <v>2</v>
      </c>
      <c r="M5940" t="s">
        <v>28</v>
      </c>
    </row>
    <row r="5941" spans="1:13" x14ac:dyDescent="0.2">
      <c r="A5941" t="str">
        <f>TEXT(Applications!A5941,"00000")</f>
        <v>7379662</v>
      </c>
      <c r="B5941" t="str">
        <f>TEXT(Applications!B5941,"0000")</f>
        <v>0251</v>
      </c>
      <c r="C5941" s="10">
        <v>45116</v>
      </c>
      <c r="D5941" t="s">
        <v>27</v>
      </c>
      <c r="E5941" s="5" t="str">
        <f>LEFT(Applications!E5941,6)</f>
        <v>127052</v>
      </c>
      <c r="F5941">
        <v>615</v>
      </c>
      <c r="G5941" t="s">
        <v>26</v>
      </c>
      <c r="H5941" t="str" cm="1">
        <f t="array" ref="H5941">_xlfn.IFS(OR(Applications!H5941=FALSE,Applications!H5941=0,LEFT(Applications!H5941,1)="N"),"No",OR(Applications!H5941=TRUE,Applications!H5941=1,LEFT(Applications!H5941,1)="Y"),"Yes")</f>
        <v>No</v>
      </c>
      <c r="I5941" t="str">
        <f>PROPER(Applications!I5941)</f>
        <v>Under Review</v>
      </c>
      <c r="J5941" s="5">
        <v>851.4</v>
      </c>
      <c r="K5941" s="12">
        <v>1419</v>
      </c>
      <c r="L5941">
        <v>2</v>
      </c>
      <c r="M5941" t="s">
        <v>28</v>
      </c>
    </row>
    <row r="5942" spans="1:13" x14ac:dyDescent="0.2">
      <c r="A5942" t="str">
        <f>TEXT(Applications!A5942,"00000")</f>
        <v>7381662</v>
      </c>
      <c r="B5942" t="str">
        <f>TEXT(Applications!B5942,"0000")</f>
        <v>0731</v>
      </c>
      <c r="D5942" t="s">
        <v>32</v>
      </c>
      <c r="E5942" s="5" t="str">
        <f>LEFT(Applications!E5942,6)</f>
        <v>102443</v>
      </c>
      <c r="F5942">
        <v>662</v>
      </c>
      <c r="G5942" t="s">
        <v>26</v>
      </c>
      <c r="H5942" t="str" cm="1">
        <f t="array" ref="H5942">_xlfn.IFS(OR(Applications!H5942=FALSE,Applications!H5942=0,LEFT(Applications!H5942,1)="N"),"No",OR(Applications!H5942=TRUE,Applications!H5942=1,LEFT(Applications!H5942,1)="Y"),"Yes")</f>
        <v>No</v>
      </c>
      <c r="I5942" t="str">
        <f>PROPER(Applications!I5942)</f>
        <v>Pending</v>
      </c>
      <c r="J5942" s="5">
        <v>1248.72</v>
      </c>
      <c r="K5942" s="12">
        <v>1892</v>
      </c>
      <c r="L5942">
        <v>5</v>
      </c>
      <c r="M5942" t="s">
        <v>41</v>
      </c>
    </row>
    <row r="5943" spans="1:13" x14ac:dyDescent="0.2">
      <c r="A5943" t="str">
        <f>TEXT(Applications!A5943,"00000")</f>
        <v>7381713</v>
      </c>
      <c r="B5943" t="str">
        <f>TEXT(Applications!B5943,"0000")</f>
        <v>1635</v>
      </c>
      <c r="C5943" s="10">
        <v>44235</v>
      </c>
      <c r="D5943" t="s">
        <v>29</v>
      </c>
      <c r="E5943" s="5" t="str">
        <f>LEFT(Applications!E5943,6)</f>
        <v>86201</v>
      </c>
      <c r="F5943">
        <v>839</v>
      </c>
      <c r="G5943" t="s">
        <v>14</v>
      </c>
      <c r="H5943" t="str" cm="1">
        <f t="array" ref="H5943">_xlfn.IFS(OR(Applications!H5943=FALSE,Applications!H5943=0,LEFT(Applications!H5943,1)="N"),"No",OR(Applications!H5943=TRUE,Applications!H5943=1,LEFT(Applications!H5943,1)="Y"),"Yes")</f>
        <v>Yes</v>
      </c>
      <c r="I5943" t="str">
        <f>PROPER(Applications!I5943)</f>
        <v>Denied</v>
      </c>
      <c r="J5943" s="5">
        <v>3084.18</v>
      </c>
      <c r="K5943" s="12">
        <v>4673</v>
      </c>
      <c r="L5943">
        <v>4</v>
      </c>
      <c r="M5943" t="s">
        <v>52</v>
      </c>
    </row>
    <row r="5944" spans="1:13" x14ac:dyDescent="0.2">
      <c r="A5944" t="str">
        <f>TEXT(Applications!A5944,"00000")</f>
        <v>7385349</v>
      </c>
      <c r="B5944" t="str">
        <f>TEXT(Applications!B5944,"0000")</f>
        <v>1791</v>
      </c>
      <c r="C5944" s="10">
        <v>44445</v>
      </c>
      <c r="D5944" t="s">
        <v>29</v>
      </c>
      <c r="E5944" s="5" t="str">
        <f>LEFT(Applications!E5944,6)</f>
        <v>50935</v>
      </c>
      <c r="F5944">
        <v>747</v>
      </c>
      <c r="G5944" t="s">
        <v>14</v>
      </c>
      <c r="H5944" t="str" cm="1">
        <f t="array" ref="H5944">_xlfn.IFS(OR(Applications!H5944=FALSE,Applications!H5944=0,LEFT(Applications!H5944,1)="N"),"No",OR(Applications!H5944=TRUE,Applications!H5944=1,LEFT(Applications!H5944,1)="Y"),"Yes")</f>
        <v>Yes</v>
      </c>
      <c r="I5944" t="str">
        <f>PROPER(Applications!I5944)</f>
        <v>Withdrawn</v>
      </c>
      <c r="J5944" s="5">
        <v>3432</v>
      </c>
      <c r="K5944" s="12">
        <v>3575</v>
      </c>
      <c r="L5944">
        <v>1</v>
      </c>
    </row>
    <row r="5945" spans="1:13" x14ac:dyDescent="0.2">
      <c r="A5945" t="str">
        <f>TEXT(Applications!A5945,"00000")</f>
        <v>7385770</v>
      </c>
      <c r="B5945" t="str">
        <f>TEXT(Applications!B5945,"0000")</f>
        <v>0907</v>
      </c>
      <c r="C5945" s="10">
        <v>44670</v>
      </c>
      <c r="D5945" t="s">
        <v>13</v>
      </c>
      <c r="E5945" s="5" t="str">
        <f>LEFT(Applications!E5945,6)</f>
        <v>6827</v>
      </c>
      <c r="F5945">
        <v>651</v>
      </c>
      <c r="G5945" t="s">
        <v>14</v>
      </c>
      <c r="H5945" t="str" cm="1">
        <f t="array" ref="H5945">_xlfn.IFS(OR(Applications!H5945=FALSE,Applications!H5945=0,LEFT(Applications!H5945,1)="N"),"No",OR(Applications!H5945=TRUE,Applications!H5945=1,LEFT(Applications!H5945,1)="Y"),"Yes")</f>
        <v>No</v>
      </c>
      <c r="I5945" t="str">
        <f>PROPER(Applications!I5945)</f>
        <v>Denied</v>
      </c>
      <c r="J5945" s="5">
        <v>1665.72</v>
      </c>
      <c r="K5945" s="12">
        <v>1983</v>
      </c>
      <c r="L5945">
        <v>3</v>
      </c>
      <c r="M5945" t="s">
        <v>25</v>
      </c>
    </row>
    <row r="5946" spans="1:13" x14ac:dyDescent="0.2">
      <c r="A5946" t="str">
        <f>TEXT(Applications!A5946,"00000")</f>
        <v>7387200</v>
      </c>
      <c r="B5946" t="str">
        <f>TEXT(Applications!B5946,"0000")</f>
        <v>0160</v>
      </c>
      <c r="C5946" s="10">
        <v>44242</v>
      </c>
      <c r="D5946" t="s">
        <v>27</v>
      </c>
      <c r="E5946" s="5" t="str">
        <f>LEFT(Applications!E5946,6)</f>
        <v>75882</v>
      </c>
      <c r="F5946">
        <v>696</v>
      </c>
      <c r="G5946" t="s">
        <v>14</v>
      </c>
      <c r="H5946" t="str" cm="1">
        <f t="array" ref="H5946">_xlfn.IFS(OR(Applications!H5946=FALSE,Applications!H5946=0,LEFT(Applications!H5946,1)="N"),"No",OR(Applications!H5946=TRUE,Applications!H5946=1,LEFT(Applications!H5946,1)="Y"),"Yes")</f>
        <v>Yes</v>
      </c>
      <c r="I5946" t="str">
        <f>PROPER(Applications!I5946)</f>
        <v>Pending</v>
      </c>
      <c r="J5946" s="5">
        <v>702.9</v>
      </c>
      <c r="K5946" s="12">
        <v>1065</v>
      </c>
      <c r="L5946">
        <v>2</v>
      </c>
      <c r="M5946" t="s">
        <v>25</v>
      </c>
    </row>
    <row r="5947" spans="1:13" x14ac:dyDescent="0.2">
      <c r="A5947" t="str">
        <f>TEXT(Applications!A5947,"00000")</f>
        <v>7388021</v>
      </c>
      <c r="B5947" t="str">
        <f>TEXT(Applications!B5947,"0000")</f>
        <v>0008</v>
      </c>
      <c r="C5947" s="10">
        <v>45012</v>
      </c>
      <c r="D5947" t="s">
        <v>37</v>
      </c>
      <c r="E5947" s="5" t="str">
        <f>LEFT(Applications!E5947,6)</f>
        <v>209470</v>
      </c>
      <c r="F5947">
        <v>730</v>
      </c>
      <c r="G5947" t="s">
        <v>14</v>
      </c>
      <c r="H5947" t="str" cm="1">
        <f t="array" ref="H5947">_xlfn.IFS(OR(Applications!H5947=FALSE,Applications!H5947=0,LEFT(Applications!H5947,1)="N"),"No",OR(Applications!H5947=TRUE,Applications!H5947=1,LEFT(Applications!H5947,1)="Y"),"Yes")</f>
        <v>Yes</v>
      </c>
      <c r="I5947" t="str">
        <f>PROPER(Applications!I5947)</f>
        <v>Approved</v>
      </c>
      <c r="J5947" s="5">
        <v>5825.16</v>
      </c>
      <c r="K5947" s="12">
        <v>8826</v>
      </c>
      <c r="L5947">
        <v>1</v>
      </c>
    </row>
    <row r="5948" spans="1:13" x14ac:dyDescent="0.2">
      <c r="A5948" t="str">
        <f>TEXT(Applications!A5948,"00000")</f>
        <v>7388384</v>
      </c>
      <c r="B5948" t="str">
        <f>TEXT(Applications!B5948,"0000")</f>
        <v>1153</v>
      </c>
      <c r="C5948" s="10">
        <v>44312</v>
      </c>
      <c r="D5948" t="s">
        <v>27</v>
      </c>
      <c r="E5948" s="5" t="str">
        <f>LEFT(Applications!E5948,6)</f>
        <v>216404</v>
      </c>
      <c r="F5948">
        <v>822</v>
      </c>
      <c r="G5948" t="s">
        <v>14</v>
      </c>
      <c r="H5948" t="str" cm="1">
        <f t="array" ref="H5948">_xlfn.IFS(OR(Applications!H5948=FALSE,Applications!H5948=0,LEFT(Applications!H5948,1)="N"),"No",OR(Applications!H5948=TRUE,Applications!H5948=1,LEFT(Applications!H5948,1)="Y"),"Yes")</f>
        <v>No</v>
      </c>
      <c r="I5948" t="str">
        <f>PROPER(Applications!I5948)</f>
        <v>Approved</v>
      </c>
      <c r="J5948" s="5">
        <v>980.1</v>
      </c>
      <c r="K5948" s="12">
        <v>0</v>
      </c>
      <c r="L5948">
        <v>1</v>
      </c>
      <c r="M5948" t="s">
        <v>41</v>
      </c>
    </row>
    <row r="5949" spans="1:13" x14ac:dyDescent="0.2">
      <c r="A5949" t="str">
        <f>TEXT(Applications!A5949,"00000")</f>
        <v>7390552</v>
      </c>
      <c r="B5949" t="str">
        <f>TEXT(Applications!B5949,"0000")</f>
        <v>1456</v>
      </c>
      <c r="C5949" s="10">
        <v>43934</v>
      </c>
      <c r="D5949" t="s">
        <v>13</v>
      </c>
      <c r="E5949" s="5" t="str">
        <f>LEFT(Applications!E5949,6)</f>
        <v>234793</v>
      </c>
      <c r="F5949">
        <v>396</v>
      </c>
      <c r="G5949" t="s">
        <v>14</v>
      </c>
      <c r="H5949" t="str" cm="1">
        <f t="array" ref="H5949">_xlfn.IFS(OR(Applications!H5949=FALSE,Applications!H5949=0,LEFT(Applications!H5949,1)="N"),"No",OR(Applications!H5949=TRUE,Applications!H5949=1,LEFT(Applications!H5949,1)="Y"),"Yes")</f>
        <v>Yes</v>
      </c>
      <c r="I5949" t="str">
        <f>PROPER(Applications!I5949)</f>
        <v>Approved</v>
      </c>
      <c r="J5949" s="5">
        <v>2943</v>
      </c>
      <c r="K5949" s="12">
        <v>4905</v>
      </c>
      <c r="L5949">
        <v>2</v>
      </c>
    </row>
    <row r="5950" spans="1:13" x14ac:dyDescent="0.2">
      <c r="A5950" t="str">
        <f>TEXT(Applications!A5950,"00000")</f>
        <v>7391221</v>
      </c>
      <c r="B5950" t="str">
        <f>TEXT(Applications!B5950,"0000")</f>
        <v>0639</v>
      </c>
      <c r="C5950" s="10">
        <v>45047</v>
      </c>
      <c r="D5950" t="s">
        <v>13</v>
      </c>
      <c r="E5950" s="5" t="str">
        <f>LEFT(Applications!E5950,6)</f>
        <v>87422</v>
      </c>
      <c r="F5950">
        <v>583</v>
      </c>
      <c r="G5950" t="s">
        <v>26</v>
      </c>
      <c r="H5950" t="str" cm="1">
        <f t="array" ref="H5950">_xlfn.IFS(OR(Applications!H5950=FALSE,Applications!H5950=0,LEFT(Applications!H5950,1)="N"),"No",OR(Applications!H5950=TRUE,Applications!H5950=1,LEFT(Applications!H5950,1)="Y"),"Yes")</f>
        <v>Yes</v>
      </c>
      <c r="I5950" t="str">
        <f>PROPER(Applications!I5950)</f>
        <v>Denied</v>
      </c>
      <c r="J5950" s="5">
        <v>3933.12</v>
      </c>
      <c r="K5950" s="12">
        <v>4097</v>
      </c>
      <c r="L5950">
        <v>4</v>
      </c>
    </row>
    <row r="5951" spans="1:13" x14ac:dyDescent="0.2">
      <c r="A5951" t="str">
        <f>TEXT(Applications!A5951,"00000")</f>
        <v>7393072</v>
      </c>
      <c r="B5951" t="str">
        <f>TEXT(Applications!B5951,"0000")</f>
        <v>0924</v>
      </c>
      <c r="C5951" s="10">
        <v>44796</v>
      </c>
      <c r="D5951" t="s">
        <v>13</v>
      </c>
      <c r="E5951" s="5" t="str">
        <f>LEFT(Applications!E5951,6)</f>
        <v>76358</v>
      </c>
      <c r="F5951">
        <v>774</v>
      </c>
      <c r="G5951" t="s">
        <v>14</v>
      </c>
      <c r="H5951" t="str" cm="1">
        <f t="array" ref="H5951">_xlfn.IFS(OR(Applications!H5951=FALSE,Applications!H5951=0,LEFT(Applications!H5951,1)="N"),"No",OR(Applications!H5951=TRUE,Applications!H5951=1,LEFT(Applications!H5951,1)="Y"),"Yes")</f>
        <v>No</v>
      </c>
      <c r="I5951" t="str">
        <f>PROPER(Applications!I5951)</f>
        <v>Approved</v>
      </c>
      <c r="J5951" s="5">
        <v>854.1</v>
      </c>
      <c r="K5951" s="12">
        <v>1095</v>
      </c>
      <c r="L5951">
        <v>2</v>
      </c>
    </row>
    <row r="5952" spans="1:13" x14ac:dyDescent="0.2">
      <c r="A5952" t="str">
        <f>TEXT(Applications!A5952,"00000")</f>
        <v>7394365</v>
      </c>
      <c r="B5952" t="str">
        <f>TEXT(Applications!B5952,"0000")</f>
        <v>1002</v>
      </c>
      <c r="C5952" s="10">
        <v>45187</v>
      </c>
      <c r="D5952" t="s">
        <v>27</v>
      </c>
      <c r="E5952" s="5" t="str">
        <f>LEFT(Applications!E5952,6)</f>
        <v>86447</v>
      </c>
      <c r="F5952" t="s">
        <v>38</v>
      </c>
      <c r="G5952" t="s">
        <v>14</v>
      </c>
      <c r="H5952" t="str" cm="1">
        <f t="array" ref="H5952">_xlfn.IFS(OR(Applications!H5952=FALSE,Applications!H5952=0,LEFT(Applications!H5952,1)="N"),"No",OR(Applications!H5952=TRUE,Applications!H5952=1,LEFT(Applications!H5952,1)="Y"),"Yes")</f>
        <v>No</v>
      </c>
      <c r="I5952" t="str">
        <f>PROPER(Applications!I5952)</f>
        <v>Approved</v>
      </c>
      <c r="J5952" s="5">
        <v>4987.8</v>
      </c>
      <c r="K5952" s="12">
        <v>8313</v>
      </c>
      <c r="L5952">
        <v>5</v>
      </c>
      <c r="M5952" t="s">
        <v>52</v>
      </c>
    </row>
    <row r="5953" spans="1:13" x14ac:dyDescent="0.2">
      <c r="A5953" t="str">
        <f>TEXT(Applications!A5953,"00000")</f>
        <v>7394845</v>
      </c>
      <c r="B5953" t="str">
        <f>TEXT(Applications!B5953,"0000")</f>
        <v>0429</v>
      </c>
      <c r="C5953" s="10">
        <v>44894</v>
      </c>
      <c r="D5953" t="s">
        <v>13</v>
      </c>
      <c r="E5953" s="5" t="str">
        <f>LEFT(Applications!E5953,6)</f>
        <v>101111</v>
      </c>
      <c r="F5953">
        <v>485</v>
      </c>
      <c r="G5953" t="s">
        <v>14</v>
      </c>
      <c r="H5953" t="str" cm="1">
        <f t="array" ref="H5953">_xlfn.IFS(OR(Applications!H5953=FALSE,Applications!H5953=0,LEFT(Applications!H5953,1)="N"),"No",OR(Applications!H5953=TRUE,Applications!H5953=1,LEFT(Applications!H5953,1)="Y"),"Yes")</f>
        <v>Yes</v>
      </c>
      <c r="I5953" t="str">
        <f>PROPER(Applications!I5953)</f>
        <v>Pending</v>
      </c>
      <c r="J5953" s="5">
        <v>5532.48</v>
      </c>
      <c r="K5953" s="12">
        <v>5763</v>
      </c>
      <c r="L5953">
        <v>3</v>
      </c>
      <c r="M5953" t="s">
        <v>36</v>
      </c>
    </row>
    <row r="5954" spans="1:13" x14ac:dyDescent="0.2">
      <c r="A5954" t="str">
        <f>TEXT(Applications!A5954,"00000")</f>
        <v>7395392</v>
      </c>
      <c r="B5954" t="str">
        <f>TEXT(Applications!B5954,"0000")</f>
        <v>1374</v>
      </c>
      <c r="C5954" s="10">
        <v>44228</v>
      </c>
      <c r="D5954" t="s">
        <v>23</v>
      </c>
      <c r="E5954" s="5" t="str">
        <f>LEFT(Applications!E5954,6)</f>
        <v>196632</v>
      </c>
      <c r="F5954">
        <v>584</v>
      </c>
      <c r="G5954" t="s">
        <v>14</v>
      </c>
      <c r="H5954" t="str" cm="1">
        <f t="array" ref="H5954">_xlfn.IFS(OR(Applications!H5954=FALSE,Applications!H5954=0,LEFT(Applications!H5954,1)="N"),"No",OR(Applications!H5954=TRUE,Applications!H5954=1,LEFT(Applications!H5954,1)="Y"),"Yes")</f>
        <v>No</v>
      </c>
      <c r="I5954" t="str">
        <f>PROPER(Applications!I5954)</f>
        <v>Withdrawn</v>
      </c>
      <c r="J5954" s="5">
        <v>2925.78</v>
      </c>
      <c r="K5954" s="12">
        <v>3751</v>
      </c>
      <c r="L5954">
        <v>4</v>
      </c>
      <c r="M5954" t="s">
        <v>52</v>
      </c>
    </row>
    <row r="5955" spans="1:13" x14ac:dyDescent="0.2">
      <c r="A5955" t="str">
        <f>TEXT(Applications!A5955,"00000")</f>
        <v>7397897</v>
      </c>
      <c r="B5955" t="str">
        <f>TEXT(Applications!B5955,"0000")</f>
        <v>1327</v>
      </c>
      <c r="C5955" s="10">
        <v>45266</v>
      </c>
      <c r="D5955" t="s">
        <v>37</v>
      </c>
      <c r="E5955" s="5" t="str">
        <f>LEFT(Applications!E5955,6)</f>
        <v>217759</v>
      </c>
      <c r="F5955">
        <v>849</v>
      </c>
      <c r="G5955" t="s">
        <v>26</v>
      </c>
      <c r="H5955" t="str" cm="1">
        <f t="array" ref="H5955">_xlfn.IFS(OR(Applications!H5955=FALSE,Applications!H5955=0,LEFT(Applications!H5955,1)="N"),"No",OR(Applications!H5955=TRUE,Applications!H5955=1,LEFT(Applications!H5955,1)="Y"),"Yes")</f>
        <v>Yes</v>
      </c>
      <c r="I5955" t="str">
        <f>PROPER(Applications!I5955)</f>
        <v>Pending</v>
      </c>
      <c r="J5955" s="5">
        <v>2515.5</v>
      </c>
      <c r="K5955" s="12">
        <v>3225</v>
      </c>
      <c r="L5955">
        <v>2</v>
      </c>
      <c r="M5955" t="s">
        <v>35</v>
      </c>
    </row>
    <row r="5956" spans="1:13" x14ac:dyDescent="0.2">
      <c r="A5956" t="str">
        <f>TEXT(Applications!A5956,"00000")</f>
        <v>7398007</v>
      </c>
      <c r="B5956" t="str">
        <f>TEXT(Applications!B5956,"0000")</f>
        <v>0329</v>
      </c>
      <c r="C5956" s="10">
        <v>44051</v>
      </c>
      <c r="D5956" t="s">
        <v>13</v>
      </c>
      <c r="E5956" s="5" t="str">
        <f>LEFT(Applications!E5956,6)</f>
        <v>125226</v>
      </c>
      <c r="F5956">
        <v>798</v>
      </c>
      <c r="G5956" t="s">
        <v>14</v>
      </c>
      <c r="H5956" t="str" cm="1">
        <f t="array" ref="H5956">_xlfn.IFS(OR(Applications!H5956=FALSE,Applications!H5956=0,LEFT(Applications!H5956,1)="N"),"No",OR(Applications!H5956=TRUE,Applications!H5956=1,LEFT(Applications!H5956,1)="Y"),"Yes")</f>
        <v>Yes</v>
      </c>
      <c r="I5956" t="str">
        <f>PROPER(Applications!I5956)</f>
        <v>Denied</v>
      </c>
      <c r="J5956" s="5">
        <v>1874.4</v>
      </c>
      <c r="K5956" s="12">
        <v>2840</v>
      </c>
      <c r="L5956">
        <v>4</v>
      </c>
    </row>
    <row r="5957" spans="1:13" x14ac:dyDescent="0.2">
      <c r="A5957" t="str">
        <f>TEXT(Applications!A5957,"00000")</f>
        <v>7398280</v>
      </c>
      <c r="B5957" t="str">
        <f>TEXT(Applications!B5957,"0000")</f>
        <v>1059</v>
      </c>
      <c r="C5957" s="10">
        <v>44126</v>
      </c>
      <c r="D5957" t="s">
        <v>27</v>
      </c>
      <c r="E5957" s="5" t="str">
        <f>LEFT(Applications!E5957,6)</f>
        <v>2754</v>
      </c>
      <c r="F5957">
        <v>435</v>
      </c>
      <c r="G5957" t="s">
        <v>14</v>
      </c>
      <c r="H5957" t="str" cm="1">
        <f t="array" ref="H5957">_xlfn.IFS(OR(Applications!H5957=FALSE,Applications!H5957=0,LEFT(Applications!H5957,1)="N"),"No",OR(Applications!H5957=TRUE,Applications!H5957=1,LEFT(Applications!H5957,1)="Y"),"Yes")</f>
        <v>No</v>
      </c>
      <c r="I5957" t="str">
        <f>PROPER(Applications!I5957)</f>
        <v>Denied</v>
      </c>
      <c r="J5957" s="5">
        <v>2021.4</v>
      </c>
      <c r="K5957" s="12">
        <v>3369</v>
      </c>
      <c r="L5957">
        <v>2</v>
      </c>
      <c r="M5957" t="s">
        <v>47</v>
      </c>
    </row>
    <row r="5958" spans="1:13" x14ac:dyDescent="0.2">
      <c r="A5958" t="str">
        <f>TEXT(Applications!A5958,"00000")</f>
        <v>7400355</v>
      </c>
      <c r="B5958" t="str">
        <f>TEXT(Applications!B5958,"0000")</f>
        <v>0179</v>
      </c>
      <c r="C5958" s="10">
        <v>44016</v>
      </c>
      <c r="D5958" t="s">
        <v>32</v>
      </c>
      <c r="E5958" s="5" t="str">
        <f>LEFT(Applications!E5958,6)</f>
        <v>75644</v>
      </c>
      <c r="F5958">
        <v>691</v>
      </c>
      <c r="G5958" t="s">
        <v>14</v>
      </c>
      <c r="H5958" t="str" cm="1">
        <f t="array" ref="H5958">_xlfn.IFS(OR(Applications!H5958=FALSE,Applications!H5958=0,LEFT(Applications!H5958,1)="N"),"No",OR(Applications!H5958=TRUE,Applications!H5958=1,LEFT(Applications!H5958,1)="Y"),"Yes")</f>
        <v>No</v>
      </c>
      <c r="I5958" t="str">
        <f>PROPER(Applications!I5958)</f>
        <v>Under Review</v>
      </c>
      <c r="J5958" s="5">
        <v>3299.4</v>
      </c>
      <c r="K5958" s="12">
        <v>4230</v>
      </c>
      <c r="L5958">
        <v>5</v>
      </c>
      <c r="M5958" t="s">
        <v>52</v>
      </c>
    </row>
    <row r="5959" spans="1:13" x14ac:dyDescent="0.2">
      <c r="A5959" t="str">
        <f>TEXT(Applications!A5959,"00000")</f>
        <v>7403994</v>
      </c>
      <c r="B5959" t="str">
        <f>TEXT(Applications!B5959,"0000")</f>
        <v>0597</v>
      </c>
      <c r="C5959" s="10" t="s">
        <v>595</v>
      </c>
      <c r="D5959" t="s">
        <v>23</v>
      </c>
      <c r="E5959" s="5" t="str">
        <f>LEFT(Applications!E5959,6)</f>
        <v>102963</v>
      </c>
      <c r="F5959">
        <v>700</v>
      </c>
      <c r="G5959" t="s">
        <v>26</v>
      </c>
      <c r="H5959" t="str" cm="1">
        <f t="array" ref="H5959">_xlfn.IFS(OR(Applications!H5959=FALSE,Applications!H5959=0,LEFT(Applications!H5959,1)="N"),"No",OR(Applications!H5959=TRUE,Applications!H5959=1,LEFT(Applications!H5959,1)="Y"),"Yes")</f>
        <v>Yes</v>
      </c>
      <c r="I5959" t="str">
        <f>PROPER(Applications!I5959)</f>
        <v>Denied</v>
      </c>
      <c r="J5959" s="5">
        <v>1554.3</v>
      </c>
      <c r="K5959" s="12">
        <v>2355</v>
      </c>
      <c r="L5959">
        <v>2</v>
      </c>
      <c r="M5959" t="s">
        <v>31</v>
      </c>
    </row>
    <row r="5960" spans="1:13" x14ac:dyDescent="0.2">
      <c r="A5960" t="str">
        <f>TEXT(Applications!A5960,"00000")</f>
        <v>7404382</v>
      </c>
      <c r="B5960" t="str">
        <f>TEXT(Applications!B5960,"0000")</f>
        <v>1581</v>
      </c>
      <c r="C5960" s="10">
        <v>43916</v>
      </c>
      <c r="D5960" t="s">
        <v>27</v>
      </c>
      <c r="E5960" s="5" t="str">
        <f>LEFT(Applications!E5960,6)</f>
        <v>223146</v>
      </c>
      <c r="F5960">
        <v>638</v>
      </c>
      <c r="G5960" t="s">
        <v>26</v>
      </c>
      <c r="H5960" t="str" cm="1">
        <f t="array" ref="H5960">_xlfn.IFS(OR(Applications!H5960=FALSE,Applications!H5960=0,LEFT(Applications!H5960,1)="N"),"No",OR(Applications!H5960=TRUE,Applications!H5960=1,LEFT(Applications!H5960,1)="Y"),"Yes")</f>
        <v>Yes</v>
      </c>
      <c r="I5960" t="str">
        <f>PROPER(Applications!I5960)</f>
        <v>Approved</v>
      </c>
      <c r="J5960" s="5">
        <v>683.76</v>
      </c>
      <c r="K5960" s="12">
        <v>814</v>
      </c>
      <c r="L5960">
        <v>5</v>
      </c>
      <c r="M5960" t="s">
        <v>17</v>
      </c>
    </row>
    <row r="5961" spans="1:13" x14ac:dyDescent="0.2">
      <c r="A5961" t="str">
        <f>TEXT(Applications!A5961,"00000")</f>
        <v>7404611</v>
      </c>
      <c r="B5961" t="str">
        <f>TEXT(Applications!B5961,"0000")</f>
        <v>0819</v>
      </c>
      <c r="C5961" s="10">
        <v>44479</v>
      </c>
      <c r="D5961" t="s">
        <v>37</v>
      </c>
      <c r="E5961" s="5" t="str">
        <f>LEFT(Applications!E5961,6)</f>
        <v>100199</v>
      </c>
      <c r="F5961">
        <v>720</v>
      </c>
      <c r="G5961" t="s">
        <v>14</v>
      </c>
      <c r="H5961" t="str" cm="1">
        <f t="array" ref="H5961">_xlfn.IFS(OR(Applications!H5961=FALSE,Applications!H5961=0,LEFT(Applications!H5961,1)="N"),"No",OR(Applications!H5961=TRUE,Applications!H5961=1,LEFT(Applications!H5961,1)="Y"),"Yes")</f>
        <v>Yes</v>
      </c>
      <c r="I5961" t="str">
        <f>PROPER(Applications!I5961)</f>
        <v>Denied</v>
      </c>
      <c r="J5961" s="5">
        <v>3439.02</v>
      </c>
      <c r="K5961" s="12">
        <v>4409</v>
      </c>
      <c r="L5961">
        <v>3</v>
      </c>
      <c r="M5961" t="s">
        <v>31</v>
      </c>
    </row>
    <row r="5962" spans="1:13" x14ac:dyDescent="0.2">
      <c r="A5962" t="str">
        <f>TEXT(Applications!A5962,"00000")</f>
        <v>7405220</v>
      </c>
      <c r="B5962" t="str">
        <f>TEXT(Applications!B5962,"0000")</f>
        <v>1391</v>
      </c>
      <c r="C5962" s="10">
        <v>44988</v>
      </c>
      <c r="D5962" t="s">
        <v>27</v>
      </c>
      <c r="E5962" s="5" t="str">
        <f>LEFT(Applications!E5962,6)</f>
        <v>153088</v>
      </c>
      <c r="F5962">
        <v>672</v>
      </c>
      <c r="G5962" t="s">
        <v>26</v>
      </c>
      <c r="H5962" t="str" cm="1">
        <f t="array" ref="H5962">_xlfn.IFS(OR(Applications!H5962=FALSE,Applications!H5962=0,LEFT(Applications!H5962,1)="N"),"No",OR(Applications!H5962=TRUE,Applications!H5962=1,LEFT(Applications!H5962,1)="Y"),"Yes")</f>
        <v>No</v>
      </c>
      <c r="I5962" t="str">
        <f>PROPER(Applications!I5962)</f>
        <v>Approved</v>
      </c>
      <c r="J5962" s="5">
        <v>1517.1</v>
      </c>
      <c r="K5962" s="12">
        <v>1945</v>
      </c>
      <c r="L5962">
        <v>3</v>
      </c>
      <c r="M5962" t="s">
        <v>21</v>
      </c>
    </row>
    <row r="5963" spans="1:13" x14ac:dyDescent="0.2">
      <c r="A5963" t="str">
        <f>TEXT(Applications!A5963,"00000")</f>
        <v>7406598</v>
      </c>
      <c r="B5963" t="str">
        <f>TEXT(Applications!B5963,"0000")</f>
        <v>1149</v>
      </c>
      <c r="C5963" s="10">
        <v>44220</v>
      </c>
      <c r="D5963" t="s">
        <v>23</v>
      </c>
      <c r="E5963" s="5" t="str">
        <f>LEFT(Applications!E5963,6)</f>
        <v>47389</v>
      </c>
      <c r="F5963">
        <v>722</v>
      </c>
      <c r="G5963" t="s">
        <v>26</v>
      </c>
      <c r="H5963" t="str" cm="1">
        <f t="array" ref="H5963">_xlfn.IFS(OR(Applications!H5963=FALSE,Applications!H5963=0,LEFT(Applications!H5963,1)="N"),"No",OR(Applications!H5963=TRUE,Applications!H5963=1,LEFT(Applications!H5963,1)="Y"),"Yes")</f>
        <v>Yes</v>
      </c>
      <c r="I5963" t="str">
        <f>PROPER(Applications!I5963)</f>
        <v>Approved</v>
      </c>
      <c r="J5963" s="5">
        <v>5624.58</v>
      </c>
      <c r="K5963" s="12">
        <v>7211</v>
      </c>
      <c r="L5963">
        <v>5</v>
      </c>
      <c r="M5963" t="s">
        <v>36</v>
      </c>
    </row>
    <row r="5964" spans="1:13" x14ac:dyDescent="0.2">
      <c r="A5964" t="str">
        <f>TEXT(Applications!A5964,"00000")</f>
        <v>7408082</v>
      </c>
      <c r="B5964" t="str">
        <f>TEXT(Applications!B5964,"0000")</f>
        <v>0241</v>
      </c>
      <c r="C5964" s="10">
        <v>45075</v>
      </c>
      <c r="D5964" t="s">
        <v>27</v>
      </c>
      <c r="E5964" s="5" t="str">
        <f>LEFT(Applications!E5964,6)</f>
        <v>137873</v>
      </c>
      <c r="F5964">
        <v>754</v>
      </c>
      <c r="G5964" t="s">
        <v>14</v>
      </c>
      <c r="H5964" t="str" cm="1">
        <f t="array" ref="H5964">_xlfn.IFS(OR(Applications!H5964=FALSE,Applications!H5964=0,LEFT(Applications!H5964,1)="N"),"No",OR(Applications!H5964=TRUE,Applications!H5964=1,LEFT(Applications!H5964,1)="Y"),"Yes")</f>
        <v>Yes</v>
      </c>
      <c r="I5964" t="str">
        <f>PROPER(Applications!I5964)</f>
        <v>Under Review</v>
      </c>
      <c r="J5964" s="5">
        <v>1278.5999999999999</v>
      </c>
      <c r="K5964" s="12">
        <v>2131</v>
      </c>
      <c r="L5964">
        <v>3</v>
      </c>
      <c r="M5964" t="s">
        <v>47</v>
      </c>
    </row>
    <row r="5965" spans="1:13" x14ac:dyDescent="0.2">
      <c r="A5965" t="str">
        <f>TEXT(Applications!A5965,"00000")</f>
        <v>7408826</v>
      </c>
      <c r="B5965" t="str">
        <f>TEXT(Applications!B5965,"0000")</f>
        <v>0964</v>
      </c>
      <c r="C5965" s="10">
        <v>43971</v>
      </c>
      <c r="D5965" t="s">
        <v>29</v>
      </c>
      <c r="E5965" s="5" t="str">
        <f>LEFT(Applications!E5965,6)</f>
        <v>169821</v>
      </c>
      <c r="F5965">
        <v>604</v>
      </c>
      <c r="G5965" t="s">
        <v>14</v>
      </c>
      <c r="H5965" t="str" cm="1">
        <f t="array" ref="H5965">_xlfn.IFS(OR(Applications!H5965=FALSE,Applications!H5965=0,LEFT(Applications!H5965,1)="N"),"No",OR(Applications!H5965=TRUE,Applications!H5965=1,LEFT(Applications!H5965,1)="Y"),"Yes")</f>
        <v>No</v>
      </c>
      <c r="I5965" t="str">
        <f>PROPER(Applications!I5965)</f>
        <v>Pending</v>
      </c>
      <c r="J5965" s="5">
        <v>3578.4</v>
      </c>
      <c r="K5965" s="12">
        <v>4260</v>
      </c>
      <c r="L5965">
        <v>1</v>
      </c>
      <c r="M5965" t="s">
        <v>52</v>
      </c>
    </row>
    <row r="5966" spans="1:13" x14ac:dyDescent="0.2">
      <c r="A5966" t="str">
        <f>TEXT(Applications!A5966,"00000")</f>
        <v>7409082</v>
      </c>
      <c r="B5966" t="str">
        <f>TEXT(Applications!B5966,"0000")</f>
        <v>1506</v>
      </c>
      <c r="C5966" s="10">
        <v>45460</v>
      </c>
      <c r="D5966" t="s">
        <v>37</v>
      </c>
      <c r="E5966" s="5" t="str">
        <f>LEFT(Applications!E5966,6)</f>
        <v>212535</v>
      </c>
      <c r="F5966">
        <v>833</v>
      </c>
      <c r="G5966" t="s">
        <v>26</v>
      </c>
      <c r="H5966" t="str" cm="1">
        <f t="array" ref="H5966">_xlfn.IFS(OR(Applications!H5966=FALSE,Applications!H5966=0,LEFT(Applications!H5966,1)="N"),"No",OR(Applications!H5966=TRUE,Applications!H5966=1,LEFT(Applications!H5966,1)="Y"),"Yes")</f>
        <v>Yes</v>
      </c>
      <c r="I5966" t="str">
        <f>PROPER(Applications!I5966)</f>
        <v>Approved</v>
      </c>
      <c r="J5966" s="5">
        <v>1708.98</v>
      </c>
      <c r="K5966" s="12">
        <v>2191</v>
      </c>
      <c r="L5966">
        <v>5</v>
      </c>
      <c r="M5966" t="s">
        <v>17</v>
      </c>
    </row>
    <row r="5967" spans="1:13" x14ac:dyDescent="0.2">
      <c r="A5967" t="str">
        <f>TEXT(Applications!A5967,"00000")</f>
        <v>7409770</v>
      </c>
      <c r="B5967" t="str">
        <f>TEXT(Applications!B5967,"0000")</f>
        <v>1558</v>
      </c>
      <c r="C5967" s="10">
        <v>44018</v>
      </c>
      <c r="D5967" t="s">
        <v>19</v>
      </c>
      <c r="E5967" s="5" t="str">
        <f>LEFT(Applications!E5967,6)</f>
        <v>156238</v>
      </c>
      <c r="F5967">
        <v>836</v>
      </c>
      <c r="G5967" t="s">
        <v>26</v>
      </c>
      <c r="H5967" t="str" cm="1">
        <f t="array" ref="H5967">_xlfn.IFS(OR(Applications!H5967=FALSE,Applications!H5967=0,LEFT(Applications!H5967,1)="N"),"No",OR(Applications!H5967=TRUE,Applications!H5967=1,LEFT(Applications!H5967,1)="Y"),"Yes")</f>
        <v>No</v>
      </c>
      <c r="I5967" t="str">
        <f>PROPER(Applications!I5967)</f>
        <v>Approved</v>
      </c>
      <c r="J5967" s="5">
        <v>6216.96</v>
      </c>
      <c r="K5967" s="12">
        <v>6476</v>
      </c>
      <c r="L5967">
        <v>2</v>
      </c>
      <c r="M5967" t="s">
        <v>21</v>
      </c>
    </row>
    <row r="5968" spans="1:13" x14ac:dyDescent="0.2">
      <c r="A5968" t="str">
        <f>TEXT(Applications!A5968,"00000")</f>
        <v>7409817</v>
      </c>
      <c r="B5968" t="str">
        <f>TEXT(Applications!B5968,"0000")</f>
        <v>0774</v>
      </c>
      <c r="C5968" s="10">
        <v>44228</v>
      </c>
      <c r="D5968" t="s">
        <v>27</v>
      </c>
      <c r="E5968" s="5" t="str">
        <f>LEFT(Applications!E5968,6)</f>
        <v>200007</v>
      </c>
      <c r="F5968">
        <v>628</v>
      </c>
      <c r="G5968" t="s">
        <v>14</v>
      </c>
      <c r="H5968" t="str" cm="1">
        <f t="array" ref="H5968">_xlfn.IFS(OR(Applications!H5968=FALSE,Applications!H5968=0,LEFT(Applications!H5968,1)="N"),"No",OR(Applications!H5968=TRUE,Applications!H5968=1,LEFT(Applications!H5968,1)="Y"),"Yes")</f>
        <v>Yes</v>
      </c>
      <c r="I5968" t="str">
        <f>PROPER(Applications!I5968)</f>
        <v>Approved</v>
      </c>
      <c r="J5968" s="5">
        <v>3781.44</v>
      </c>
      <c r="K5968" s="12">
        <v>3939</v>
      </c>
      <c r="L5968">
        <v>5</v>
      </c>
      <c r="M5968" t="s">
        <v>34</v>
      </c>
    </row>
    <row r="5969" spans="1:13" x14ac:dyDescent="0.2">
      <c r="A5969" t="str">
        <f>TEXT(Applications!A5969,"00000")</f>
        <v>7409864</v>
      </c>
      <c r="B5969" t="str">
        <f>TEXT(Applications!B5969,"0000")</f>
        <v>0245</v>
      </c>
      <c r="C5969" s="10" t="s">
        <v>596</v>
      </c>
      <c r="D5969" t="s">
        <v>19</v>
      </c>
      <c r="E5969" s="5" t="str">
        <f>LEFT(Applications!E5969,6)</f>
        <v>106195</v>
      </c>
      <c r="F5969">
        <v>467</v>
      </c>
      <c r="G5969" t="s">
        <v>26</v>
      </c>
      <c r="H5969" t="str" cm="1">
        <f t="array" ref="H5969">_xlfn.IFS(OR(Applications!H5969=FALSE,Applications!H5969=0,LEFT(Applications!H5969,1)="N"),"No",OR(Applications!H5969=TRUE,Applications!H5969=1,LEFT(Applications!H5969,1)="Y"),"Yes")</f>
        <v>No</v>
      </c>
      <c r="I5969" t="str">
        <f>PROPER(Applications!I5969)</f>
        <v>Denied</v>
      </c>
      <c r="J5969" s="5">
        <v>1983.6</v>
      </c>
      <c r="K5969" s="12">
        <v>3306</v>
      </c>
      <c r="L5969">
        <v>3</v>
      </c>
      <c r="M5969" t="s">
        <v>35</v>
      </c>
    </row>
    <row r="5970" spans="1:13" x14ac:dyDescent="0.2">
      <c r="A5970" t="str">
        <f>TEXT(Applications!A5970,"00000")</f>
        <v>7410759</v>
      </c>
      <c r="B5970" t="str">
        <f>TEXT(Applications!B5970,"0000")</f>
        <v>0341</v>
      </c>
      <c r="C5970" s="10">
        <v>44465</v>
      </c>
      <c r="D5970" t="s">
        <v>32</v>
      </c>
      <c r="E5970" s="5" t="str">
        <f>LEFT(Applications!E5970,6)</f>
        <v>247156</v>
      </c>
      <c r="F5970">
        <v>692</v>
      </c>
      <c r="G5970" t="s">
        <v>26</v>
      </c>
      <c r="H5970" t="str" cm="1">
        <f t="array" ref="H5970">_xlfn.IFS(OR(Applications!H5970=FALSE,Applications!H5970=0,LEFT(Applications!H5970,1)="N"),"No",OR(Applications!H5970=TRUE,Applications!H5970=1,LEFT(Applications!H5970,1)="Y"),"Yes")</f>
        <v>Yes</v>
      </c>
      <c r="I5970" t="str">
        <f>PROPER(Applications!I5970)</f>
        <v>Approved</v>
      </c>
      <c r="J5970" s="5">
        <v>1366.8</v>
      </c>
      <c r="K5970" s="12">
        <v>2278</v>
      </c>
      <c r="L5970">
        <v>5</v>
      </c>
      <c r="M5970" t="s">
        <v>17</v>
      </c>
    </row>
    <row r="5971" spans="1:13" x14ac:dyDescent="0.2">
      <c r="A5971" t="str">
        <f>TEXT(Applications!A5971,"00000")</f>
        <v>7413248</v>
      </c>
      <c r="B5971" t="str">
        <f>TEXT(Applications!B5971,"0000")</f>
        <v>0021</v>
      </c>
      <c r="C5971" s="10">
        <v>45620</v>
      </c>
      <c r="D5971" t="s">
        <v>27</v>
      </c>
      <c r="E5971" s="5" t="str">
        <f>LEFT(Applications!E5971,6)</f>
        <v>217573</v>
      </c>
      <c r="F5971">
        <v>712</v>
      </c>
      <c r="G5971" t="s">
        <v>14</v>
      </c>
      <c r="H5971" t="str" cm="1">
        <f t="array" ref="H5971">_xlfn.IFS(OR(Applications!H5971=FALSE,Applications!H5971=0,LEFT(Applications!H5971,1)="N"),"No",OR(Applications!H5971=TRUE,Applications!H5971=1,LEFT(Applications!H5971,1)="Y"),"Yes")</f>
        <v>No</v>
      </c>
      <c r="I5971" t="str">
        <f>PROPER(Applications!I5971)</f>
        <v>Denied</v>
      </c>
      <c r="J5971" s="5">
        <v>536.4</v>
      </c>
      <c r="K5971" s="12">
        <v>894</v>
      </c>
      <c r="L5971">
        <v>3</v>
      </c>
    </row>
    <row r="5972" spans="1:13" x14ac:dyDescent="0.2">
      <c r="A5972" t="str">
        <f>TEXT(Applications!A5972,"00000")</f>
        <v>7413803</v>
      </c>
      <c r="B5972" t="str">
        <f>TEXT(Applications!B5972,"0000")</f>
        <v>1022</v>
      </c>
      <c r="C5972" s="10">
        <v>45361</v>
      </c>
      <c r="D5972" t="s">
        <v>23</v>
      </c>
      <c r="E5972" s="5" t="str">
        <f>LEFT(Applications!E5972,6)</f>
        <v>271931</v>
      </c>
      <c r="F5972">
        <v>771</v>
      </c>
      <c r="G5972" t="s">
        <v>14</v>
      </c>
      <c r="H5972" t="str" cm="1">
        <f t="array" ref="H5972">_xlfn.IFS(OR(Applications!H5972=FALSE,Applications!H5972=0,LEFT(Applications!H5972,1)="N"),"No",OR(Applications!H5972=TRUE,Applications!H5972=1,LEFT(Applications!H5972,1)="Y"),"Yes")</f>
        <v>No</v>
      </c>
      <c r="I5972" t="str">
        <f>PROPER(Applications!I5972)</f>
        <v>Approved</v>
      </c>
      <c r="J5972" s="5">
        <v>2989.44</v>
      </c>
      <c r="K5972" s="12">
        <v>3114</v>
      </c>
      <c r="L5972">
        <v>2</v>
      </c>
      <c r="M5972" t="s">
        <v>41</v>
      </c>
    </row>
    <row r="5973" spans="1:13" x14ac:dyDescent="0.2">
      <c r="A5973" t="str">
        <f>TEXT(Applications!A5973,"00000")</f>
        <v>7414073</v>
      </c>
      <c r="B5973" t="str">
        <f>TEXT(Applications!B5973,"0000")</f>
        <v>0383</v>
      </c>
      <c r="C5973" s="10">
        <v>45067</v>
      </c>
      <c r="D5973" t="s">
        <v>23</v>
      </c>
      <c r="E5973" s="5" t="str">
        <f>LEFT(Applications!E5973,6)</f>
        <v>73593</v>
      </c>
      <c r="F5973">
        <v>659</v>
      </c>
      <c r="G5973" t="s">
        <v>14</v>
      </c>
      <c r="H5973" t="str" cm="1">
        <f t="array" ref="H5973">_xlfn.IFS(OR(Applications!H5973=FALSE,Applications!H5973=0,LEFT(Applications!H5973,1)="N"),"No",OR(Applications!H5973=TRUE,Applications!H5973=1,LEFT(Applications!H5973,1)="Y"),"Yes")</f>
        <v>No</v>
      </c>
      <c r="I5973" t="str">
        <f>PROPER(Applications!I5973)</f>
        <v>Approved</v>
      </c>
      <c r="J5973" s="5">
        <v>2490.6</v>
      </c>
      <c r="K5973" s="12">
        <v>0</v>
      </c>
      <c r="L5973">
        <v>3</v>
      </c>
      <c r="M5973" t="s">
        <v>21</v>
      </c>
    </row>
    <row r="5974" spans="1:13" x14ac:dyDescent="0.2">
      <c r="A5974" t="str">
        <f>TEXT(Applications!A5974,"00000")</f>
        <v>7414245</v>
      </c>
      <c r="B5974" t="str">
        <f>TEXT(Applications!B5974,"0000")</f>
        <v>1385</v>
      </c>
      <c r="C5974" s="10" t="s">
        <v>597</v>
      </c>
      <c r="D5974" t="s">
        <v>13</v>
      </c>
      <c r="E5974" s="5" t="str">
        <f>LEFT(Applications!E5974,6)</f>
        <v>208452</v>
      </c>
      <c r="F5974">
        <v>666</v>
      </c>
      <c r="G5974" t="s">
        <v>26</v>
      </c>
      <c r="H5974" t="str" cm="1">
        <f t="array" ref="H5974">_xlfn.IFS(OR(Applications!H5974=FALSE,Applications!H5974=0,LEFT(Applications!H5974,1)="N"),"No",OR(Applications!H5974=TRUE,Applications!H5974=1,LEFT(Applications!H5974,1)="Y"),"Yes")</f>
        <v>Yes</v>
      </c>
      <c r="I5974" t="str">
        <f>PROPER(Applications!I5974)</f>
        <v>Approved</v>
      </c>
      <c r="J5974" s="5">
        <v>951.72</v>
      </c>
      <c r="K5974" s="12">
        <v>1442</v>
      </c>
      <c r="L5974">
        <v>1</v>
      </c>
      <c r="M5974" t="s">
        <v>34</v>
      </c>
    </row>
    <row r="5975" spans="1:13" x14ac:dyDescent="0.2">
      <c r="A5975" t="str">
        <f>TEXT(Applications!A5975,"00000")</f>
        <v>7416248</v>
      </c>
      <c r="B5975" t="str">
        <f>TEXT(Applications!B5975,"0000")</f>
        <v>0459</v>
      </c>
      <c r="C5975" s="10" t="s">
        <v>87</v>
      </c>
      <c r="D5975" t="s">
        <v>27</v>
      </c>
      <c r="E5975" s="5" t="str">
        <f>LEFT(Applications!E5975,6)</f>
        <v>42467</v>
      </c>
      <c r="F5975">
        <v>733</v>
      </c>
      <c r="G5975" t="s">
        <v>26</v>
      </c>
      <c r="H5975" t="str" cm="1">
        <f t="array" ref="H5975">_xlfn.IFS(OR(Applications!H5975=FALSE,Applications!H5975=0,LEFT(Applications!H5975,1)="N"),"No",OR(Applications!H5975=TRUE,Applications!H5975=1,LEFT(Applications!H5975,1)="Y"),"Yes")</f>
        <v>No</v>
      </c>
      <c r="I5975" t="str">
        <f>PROPER(Applications!I5975)</f>
        <v>Approved</v>
      </c>
      <c r="J5975" s="5">
        <v>1457.82</v>
      </c>
      <c r="K5975" s="12">
        <v>1869</v>
      </c>
      <c r="L5975">
        <v>4</v>
      </c>
      <c r="M5975" t="s">
        <v>35</v>
      </c>
    </row>
    <row r="5976" spans="1:13" x14ac:dyDescent="0.2">
      <c r="A5976" t="str">
        <f>TEXT(Applications!A5976,"00000")</f>
        <v>7417027</v>
      </c>
      <c r="B5976" t="str">
        <f>TEXT(Applications!B5976,"0000")</f>
        <v>0747</v>
      </c>
      <c r="C5976" s="10">
        <v>44839</v>
      </c>
      <c r="D5976" t="s">
        <v>29</v>
      </c>
      <c r="E5976" s="5" t="str">
        <f>LEFT(Applications!E5976,6)</f>
        <v>74199</v>
      </c>
      <c r="F5976">
        <v>804</v>
      </c>
      <c r="G5976" t="s">
        <v>26</v>
      </c>
      <c r="H5976" t="str" cm="1">
        <f t="array" ref="H5976">_xlfn.IFS(OR(Applications!H5976=FALSE,Applications!H5976=0,LEFT(Applications!H5976,1)="N"),"No",OR(Applications!H5976=TRUE,Applications!H5976=1,LEFT(Applications!H5976,1)="Y"),"Yes")</f>
        <v>Yes</v>
      </c>
      <c r="I5976" t="str">
        <f>PROPER(Applications!I5976)</f>
        <v>Approved</v>
      </c>
      <c r="J5976" s="5">
        <v>2506.56</v>
      </c>
      <c r="K5976" s="12">
        <v>2611</v>
      </c>
      <c r="L5976">
        <v>5</v>
      </c>
      <c r="M5976" t="s">
        <v>17</v>
      </c>
    </row>
    <row r="5977" spans="1:13" x14ac:dyDescent="0.2">
      <c r="A5977" t="str">
        <f>TEXT(Applications!A5977,"00000")</f>
        <v>7417935</v>
      </c>
      <c r="B5977" t="str">
        <f>TEXT(Applications!B5977,"0000")</f>
        <v>0852</v>
      </c>
      <c r="C5977" s="10" t="s">
        <v>450</v>
      </c>
      <c r="D5977" t="s">
        <v>32</v>
      </c>
      <c r="E5977" s="5" t="str">
        <f>LEFT(Applications!E5977,6)</f>
        <v>245023</v>
      </c>
      <c r="F5977">
        <v>407</v>
      </c>
      <c r="G5977" t="s">
        <v>14</v>
      </c>
      <c r="H5977" t="str" cm="1">
        <f t="array" ref="H5977">_xlfn.IFS(OR(Applications!H5977=FALSE,Applications!H5977=0,LEFT(Applications!H5977,1)="N"),"No",OR(Applications!H5977=TRUE,Applications!H5977=1,LEFT(Applications!H5977,1)="Y"),"Yes")</f>
        <v>Yes</v>
      </c>
      <c r="I5977" t="str">
        <f>PROPER(Applications!I5977)</f>
        <v>Denied</v>
      </c>
      <c r="J5977" s="5">
        <v>1034.8800000000001</v>
      </c>
      <c r="K5977" s="12">
        <v>1078</v>
      </c>
      <c r="L5977">
        <v>2</v>
      </c>
    </row>
    <row r="5978" spans="1:13" x14ac:dyDescent="0.2">
      <c r="A5978" t="str">
        <f>TEXT(Applications!A5978,"00000")</f>
        <v>7419049</v>
      </c>
      <c r="B5978" t="str">
        <f>TEXT(Applications!B5978,"0000")</f>
        <v>1277</v>
      </c>
      <c r="C5978" s="10">
        <v>44952</v>
      </c>
      <c r="D5978" t="s">
        <v>19</v>
      </c>
      <c r="E5978" s="5" t="str">
        <f>LEFT(Applications!E5978,6)</f>
        <v>30769</v>
      </c>
      <c r="G5978" t="s">
        <v>26</v>
      </c>
      <c r="H5978" t="str" cm="1">
        <f t="array" ref="H5978">_xlfn.IFS(OR(Applications!H5978=FALSE,Applications!H5978=0,LEFT(Applications!H5978,1)="N"),"No",OR(Applications!H5978=TRUE,Applications!H5978=1,LEFT(Applications!H5978,1)="Y"),"Yes")</f>
        <v>No</v>
      </c>
      <c r="I5978" t="str">
        <f>PROPER(Applications!I5978)</f>
        <v>Approved</v>
      </c>
      <c r="J5978" s="5">
        <v>3214.08</v>
      </c>
      <c r="K5978" s="12">
        <v>3348</v>
      </c>
      <c r="L5978">
        <v>5</v>
      </c>
    </row>
    <row r="5979" spans="1:13" x14ac:dyDescent="0.2">
      <c r="A5979" t="str">
        <f>TEXT(Applications!A5979,"00000")</f>
        <v>7419583</v>
      </c>
      <c r="B5979" t="str">
        <f>TEXT(Applications!B5979,"0000")</f>
        <v>0742</v>
      </c>
      <c r="C5979" s="10">
        <v>44689</v>
      </c>
      <c r="D5979" t="s">
        <v>37</v>
      </c>
      <c r="E5979" s="5" t="str">
        <f>LEFT(Applications!E5979,6)</f>
        <v>124515</v>
      </c>
      <c r="F5979">
        <v>700</v>
      </c>
      <c r="G5979" t="s">
        <v>14</v>
      </c>
      <c r="H5979" t="str" cm="1">
        <f t="array" ref="H5979">_xlfn.IFS(OR(Applications!H5979=FALSE,Applications!H5979=0,LEFT(Applications!H5979,1)="N"),"No",OR(Applications!H5979=TRUE,Applications!H5979=1,LEFT(Applications!H5979,1)="Y"),"Yes")</f>
        <v>Yes</v>
      </c>
      <c r="I5979" t="str">
        <f>PROPER(Applications!I5979)</f>
        <v>Approved</v>
      </c>
      <c r="J5979" s="5">
        <v>5025.72</v>
      </c>
      <c r="K5979" s="12">
        <v>5983</v>
      </c>
      <c r="L5979">
        <v>3</v>
      </c>
      <c r="M5979" t="s">
        <v>17</v>
      </c>
    </row>
    <row r="5980" spans="1:13" x14ac:dyDescent="0.2">
      <c r="A5980" t="str">
        <f>TEXT(Applications!A5980,"00000")</f>
        <v>7421464</v>
      </c>
      <c r="B5980" t="str">
        <f>TEXT(Applications!B5980,"0000")</f>
        <v>1622</v>
      </c>
      <c r="C5980" s="10">
        <v>45310</v>
      </c>
      <c r="D5980" t="s">
        <v>13</v>
      </c>
      <c r="E5980" s="5" t="str">
        <f>LEFT(Applications!E5980,6)</f>
        <v>606000</v>
      </c>
      <c r="F5980">
        <v>677</v>
      </c>
      <c r="G5980" t="s">
        <v>26</v>
      </c>
      <c r="H5980" t="str" cm="1">
        <f t="array" ref="H5980">_xlfn.IFS(OR(Applications!H5980=FALSE,Applications!H5980=0,LEFT(Applications!H5980,1)="N"),"No",OR(Applications!H5980=TRUE,Applications!H5980=1,LEFT(Applications!H5980,1)="Y"),"Yes")</f>
        <v>Yes</v>
      </c>
      <c r="I5980" t="str">
        <f>PROPER(Applications!I5980)</f>
        <v>Denied</v>
      </c>
      <c r="J5980" s="5">
        <v>1770.78</v>
      </c>
      <c r="K5980" s="12">
        <v>2683</v>
      </c>
      <c r="L5980">
        <v>3</v>
      </c>
      <c r="M5980" t="s">
        <v>17</v>
      </c>
    </row>
    <row r="5981" spans="1:13" x14ac:dyDescent="0.2">
      <c r="A5981" t="str">
        <f>TEXT(Applications!A5981,"00000")</f>
        <v>7421572</v>
      </c>
      <c r="B5981" t="str">
        <f>TEXT(Applications!B5981,"0000")</f>
        <v>1716</v>
      </c>
      <c r="C5981" s="10" t="s">
        <v>172</v>
      </c>
      <c r="D5981" t="s">
        <v>19</v>
      </c>
      <c r="E5981" s="5" t="str">
        <f>LEFT(Applications!E5981,6)</f>
        <v>240202</v>
      </c>
      <c r="F5981">
        <v>740</v>
      </c>
      <c r="G5981" t="s">
        <v>14</v>
      </c>
      <c r="H5981" t="str" cm="1">
        <f t="array" ref="H5981">_xlfn.IFS(OR(Applications!H5981=FALSE,Applications!H5981=0,LEFT(Applications!H5981,1)="N"),"No",OR(Applications!H5981=TRUE,Applications!H5981=1,LEFT(Applications!H5981,1)="Y"),"Yes")</f>
        <v>Yes</v>
      </c>
      <c r="I5981" t="str">
        <f>PROPER(Applications!I5981)</f>
        <v>Approved</v>
      </c>
      <c r="J5981" s="5">
        <v>1924.56</v>
      </c>
      <c r="K5981" s="12">
        <v>2916</v>
      </c>
      <c r="L5981">
        <v>5</v>
      </c>
      <c r="M5981" t="s">
        <v>28</v>
      </c>
    </row>
    <row r="5982" spans="1:13" x14ac:dyDescent="0.2">
      <c r="A5982" t="str">
        <f>TEXT(Applications!A5982,"00000")</f>
        <v>7421583</v>
      </c>
      <c r="B5982" t="str">
        <f>TEXT(Applications!B5982,"0000")</f>
        <v>1610</v>
      </c>
      <c r="C5982" s="10">
        <v>44031</v>
      </c>
      <c r="D5982" t="s">
        <v>23</v>
      </c>
      <c r="E5982" s="5" t="str">
        <f>LEFT(Applications!E5982,6)</f>
        <v>105610</v>
      </c>
      <c r="F5982">
        <v>709</v>
      </c>
      <c r="G5982" t="s">
        <v>26</v>
      </c>
      <c r="H5982" t="str" cm="1">
        <f t="array" ref="H5982">_xlfn.IFS(OR(Applications!H5982=FALSE,Applications!H5982=0,LEFT(Applications!H5982,1)="N"),"No",OR(Applications!H5982=TRUE,Applications!H5982=1,LEFT(Applications!H5982,1)="Y"),"Yes")</f>
        <v>Yes</v>
      </c>
      <c r="I5982" t="str">
        <f>PROPER(Applications!I5982)</f>
        <v>Pending</v>
      </c>
      <c r="J5982" s="5">
        <v>2917.44</v>
      </c>
      <c r="K5982" s="12">
        <v>3039</v>
      </c>
      <c r="L5982">
        <v>1</v>
      </c>
      <c r="M5982" t="s">
        <v>47</v>
      </c>
    </row>
    <row r="5983" spans="1:13" x14ac:dyDescent="0.2">
      <c r="A5983" t="str">
        <f>TEXT(Applications!A5983,"00000")</f>
        <v>7422070</v>
      </c>
      <c r="B5983" t="str">
        <f>TEXT(Applications!B5983,"0000")</f>
        <v>0971</v>
      </c>
      <c r="C5983" s="10">
        <v>44382</v>
      </c>
      <c r="D5983" t="s">
        <v>27</v>
      </c>
      <c r="E5983" s="5" t="str">
        <f>LEFT(Applications!E5983,6)</f>
        <v>53525</v>
      </c>
      <c r="F5983">
        <v>367</v>
      </c>
      <c r="G5983" t="s">
        <v>14</v>
      </c>
      <c r="H5983" t="str" cm="1">
        <f t="array" ref="H5983">_xlfn.IFS(OR(Applications!H5983=FALSE,Applications!H5983=0,LEFT(Applications!H5983,1)="N"),"No",OR(Applications!H5983=TRUE,Applications!H5983=1,LEFT(Applications!H5983,1)="Y"),"Yes")</f>
        <v>Yes</v>
      </c>
      <c r="I5983" t="str">
        <f>PROPER(Applications!I5983)</f>
        <v>Denied</v>
      </c>
      <c r="J5983" s="5">
        <v>2133.12</v>
      </c>
      <c r="K5983" s="12">
        <v>2222</v>
      </c>
      <c r="L5983">
        <v>2</v>
      </c>
      <c r="M5983" t="s">
        <v>36</v>
      </c>
    </row>
    <row r="5984" spans="1:13" x14ac:dyDescent="0.2">
      <c r="A5984" t="str">
        <f>TEXT(Applications!A5984,"00000")</f>
        <v>7424526</v>
      </c>
      <c r="B5984" t="str">
        <f>TEXT(Applications!B5984,"0000")</f>
        <v>0841</v>
      </c>
      <c r="C5984" s="10">
        <v>43869</v>
      </c>
      <c r="D5984" t="s">
        <v>27</v>
      </c>
      <c r="E5984" s="5" t="str">
        <f>LEFT(Applications!E5984,6)</f>
        <v>103005</v>
      </c>
      <c r="F5984">
        <v>700</v>
      </c>
      <c r="G5984" t="s">
        <v>14</v>
      </c>
      <c r="H5984" t="str" cm="1">
        <f t="array" ref="H5984">_xlfn.IFS(OR(Applications!H5984=FALSE,Applications!H5984=0,LEFT(Applications!H5984,1)="N"),"No",OR(Applications!H5984=TRUE,Applications!H5984=1,LEFT(Applications!H5984,1)="Y"),"Yes")</f>
        <v>Yes</v>
      </c>
      <c r="I5984" t="str">
        <f>PROPER(Applications!I5984)</f>
        <v>Approved</v>
      </c>
      <c r="J5984" s="5">
        <v>2514.96</v>
      </c>
      <c r="K5984" s="12">
        <v>2994</v>
      </c>
      <c r="L5984">
        <v>1</v>
      </c>
      <c r="M5984" t="s">
        <v>28</v>
      </c>
    </row>
    <row r="5985" spans="1:13" x14ac:dyDescent="0.2">
      <c r="A5985" t="str">
        <f>TEXT(Applications!A5985,"00000")</f>
        <v>7424683</v>
      </c>
      <c r="B5985" t="str">
        <f>TEXT(Applications!B5985,"0000")</f>
        <v>0954</v>
      </c>
      <c r="C5985" s="10">
        <v>44834</v>
      </c>
      <c r="D5985" t="s">
        <v>37</v>
      </c>
      <c r="E5985" s="5" t="str">
        <f>LEFT(Applications!E5985,6)</f>
        <v>223952</v>
      </c>
      <c r="F5985">
        <v>846</v>
      </c>
      <c r="G5985" t="s">
        <v>14</v>
      </c>
      <c r="H5985" t="str" cm="1">
        <f t="array" ref="H5985">_xlfn.IFS(OR(Applications!H5985=FALSE,Applications!H5985=0,LEFT(Applications!H5985,1)="N"),"No",OR(Applications!H5985=TRUE,Applications!H5985=1,LEFT(Applications!H5985,1)="Y"),"Yes")</f>
        <v>No</v>
      </c>
      <c r="I5985" t="str">
        <f>PROPER(Applications!I5985)</f>
        <v>Approved</v>
      </c>
      <c r="J5985" s="5">
        <v>3580.2</v>
      </c>
      <c r="K5985" s="12">
        <v>5967</v>
      </c>
      <c r="L5985">
        <v>3</v>
      </c>
      <c r="M5985" t="s">
        <v>36</v>
      </c>
    </row>
    <row r="5986" spans="1:13" x14ac:dyDescent="0.2">
      <c r="A5986" t="str">
        <f>TEXT(Applications!A5986,"00000")</f>
        <v>7425332</v>
      </c>
      <c r="B5986" t="str">
        <f>TEXT(Applications!B5986,"0000")</f>
        <v>0930</v>
      </c>
      <c r="C5986" s="10">
        <v>45081</v>
      </c>
      <c r="D5986" t="s">
        <v>13</v>
      </c>
      <c r="E5986" s="5" t="str">
        <f>LEFT(Applications!E5986,6)</f>
        <v>37696</v>
      </c>
      <c r="F5986">
        <v>749</v>
      </c>
      <c r="G5986" t="s">
        <v>14</v>
      </c>
      <c r="H5986" t="str" cm="1">
        <f t="array" ref="H5986">_xlfn.IFS(OR(Applications!H5986=FALSE,Applications!H5986=0,LEFT(Applications!H5986,1)="N"),"No",OR(Applications!H5986=TRUE,Applications!H5986=1,LEFT(Applications!H5986,1)="Y"),"Yes")</f>
        <v>Yes</v>
      </c>
      <c r="I5986" t="str">
        <f>PROPER(Applications!I5986)</f>
        <v>Pending</v>
      </c>
      <c r="J5986" s="5">
        <v>1791.6</v>
      </c>
      <c r="K5986" s="12">
        <v>2986</v>
      </c>
      <c r="L5986">
        <v>2</v>
      </c>
      <c r="M5986" t="s">
        <v>34</v>
      </c>
    </row>
    <row r="5987" spans="1:13" x14ac:dyDescent="0.2">
      <c r="A5987" t="str">
        <f>TEXT(Applications!A5987,"00000")</f>
        <v>7427354</v>
      </c>
      <c r="B5987" t="str">
        <f>TEXT(Applications!B5987,"0000")</f>
        <v>0098</v>
      </c>
      <c r="C5987" s="10">
        <v>44912</v>
      </c>
      <c r="D5987" t="s">
        <v>23</v>
      </c>
      <c r="E5987" s="5" t="str">
        <f>LEFT(Applications!E5987,6)</f>
        <v>189510</v>
      </c>
      <c r="F5987">
        <v>481</v>
      </c>
      <c r="G5987" t="s">
        <v>14</v>
      </c>
      <c r="H5987" t="str" cm="1">
        <f t="array" ref="H5987">_xlfn.IFS(OR(Applications!H5987=FALSE,Applications!H5987=0,LEFT(Applications!H5987,1)="N"),"No",OR(Applications!H5987=TRUE,Applications!H5987=1,LEFT(Applications!H5987,1)="Y"),"Yes")</f>
        <v>No</v>
      </c>
      <c r="I5987" t="str">
        <f>PROPER(Applications!I5987)</f>
        <v>Pending</v>
      </c>
      <c r="J5987" s="5">
        <v>1513.2</v>
      </c>
      <c r="K5987" s="12">
        <v>1940</v>
      </c>
      <c r="L5987">
        <v>3</v>
      </c>
      <c r="M5987" t="s">
        <v>31</v>
      </c>
    </row>
    <row r="5988" spans="1:13" x14ac:dyDescent="0.2">
      <c r="A5988" t="str">
        <f>TEXT(Applications!A5988,"00000")</f>
        <v>7428772</v>
      </c>
      <c r="B5988" t="str">
        <f>TEXT(Applications!B5988,"0000")</f>
        <v>0519</v>
      </c>
      <c r="C5988" s="10" t="s">
        <v>598</v>
      </c>
      <c r="D5988" t="s">
        <v>37</v>
      </c>
      <c r="E5988" s="5" t="str">
        <f>LEFT(Applications!E5988,6)</f>
        <v>126620</v>
      </c>
      <c r="F5988">
        <v>768</v>
      </c>
      <c r="G5988" t="s">
        <v>14</v>
      </c>
      <c r="H5988" t="str" cm="1">
        <f t="array" ref="H5988">_xlfn.IFS(OR(Applications!H5988=FALSE,Applications!H5988=0,LEFT(Applications!H5988,1)="N"),"No",OR(Applications!H5988=TRUE,Applications!H5988=1,LEFT(Applications!H5988,1)="Y"),"Yes")</f>
        <v>Yes</v>
      </c>
      <c r="I5988" t="str">
        <f>PROPER(Applications!I5988)</f>
        <v>Approved</v>
      </c>
      <c r="J5988" s="5">
        <v>4612.92</v>
      </c>
      <c r="K5988" s="12">
        <v>5914</v>
      </c>
      <c r="L5988">
        <v>5</v>
      </c>
      <c r="M5988" t="s">
        <v>35</v>
      </c>
    </row>
    <row r="5989" spans="1:13" x14ac:dyDescent="0.2">
      <c r="A5989" t="str">
        <f>TEXT(Applications!A5989,"00000")</f>
        <v>7432398</v>
      </c>
      <c r="B5989" t="str">
        <f>TEXT(Applications!B5989,"0000")</f>
        <v>0934</v>
      </c>
      <c r="C5989" s="10">
        <v>44341</v>
      </c>
      <c r="D5989" t="s">
        <v>19</v>
      </c>
      <c r="E5989" s="5" t="str">
        <f>LEFT(Applications!E5989,6)</f>
        <v>149917</v>
      </c>
      <c r="F5989">
        <v>765</v>
      </c>
      <c r="G5989" t="s">
        <v>14</v>
      </c>
      <c r="H5989" t="str" cm="1">
        <f t="array" ref="H5989">_xlfn.IFS(OR(Applications!H5989=FALSE,Applications!H5989=0,LEFT(Applications!H5989,1)="N"),"No",OR(Applications!H5989=TRUE,Applications!H5989=1,LEFT(Applications!H5989,1)="Y"),"Yes")</f>
        <v>No</v>
      </c>
      <c r="I5989" t="str">
        <f>PROPER(Applications!I5989)</f>
        <v>Withdrawn</v>
      </c>
      <c r="J5989" s="5">
        <v>1213.08</v>
      </c>
      <c r="K5989" s="12">
        <v>0</v>
      </c>
      <c r="L5989">
        <v>1</v>
      </c>
    </row>
    <row r="5990" spans="1:13" x14ac:dyDescent="0.2">
      <c r="A5990" t="str">
        <f>TEXT(Applications!A5990,"00000")</f>
        <v>7432498</v>
      </c>
      <c r="B5990" t="str">
        <f>TEXT(Applications!B5990,"0000")</f>
        <v>0123</v>
      </c>
      <c r="C5990" s="10">
        <v>44241</v>
      </c>
      <c r="D5990" t="s">
        <v>27</v>
      </c>
      <c r="E5990" s="5" t="str">
        <f>LEFT(Applications!E5990,6)</f>
        <v>243636</v>
      </c>
      <c r="F5990">
        <v>845</v>
      </c>
      <c r="G5990" t="s">
        <v>14</v>
      </c>
      <c r="H5990" t="str" cm="1">
        <f t="array" ref="H5990">_xlfn.IFS(OR(Applications!H5990=FALSE,Applications!H5990=0,LEFT(Applications!H5990,1)="N"),"No",OR(Applications!H5990=TRUE,Applications!H5990=1,LEFT(Applications!H5990,1)="Y"),"Yes")</f>
        <v>Yes</v>
      </c>
      <c r="I5990" t="str">
        <f>PROPER(Applications!I5990)</f>
        <v>Denied</v>
      </c>
      <c r="J5990" s="5">
        <v>885.36</v>
      </c>
      <c r="K5990" s="12">
        <v>1054</v>
      </c>
      <c r="L5990">
        <v>1</v>
      </c>
      <c r="M5990" t="s">
        <v>52</v>
      </c>
    </row>
    <row r="5991" spans="1:13" x14ac:dyDescent="0.2">
      <c r="A5991" t="str">
        <f>TEXT(Applications!A5991,"00000")</f>
        <v>7432785</v>
      </c>
      <c r="B5991" t="str">
        <f>TEXT(Applications!B5991,"0000")</f>
        <v>1429</v>
      </c>
      <c r="C5991" s="10">
        <v>44028</v>
      </c>
      <c r="D5991" t="s">
        <v>23</v>
      </c>
      <c r="E5991" s="5" t="str">
        <f>LEFT(Applications!E5991,6)</f>
        <v>247758</v>
      </c>
      <c r="F5991" t="s">
        <v>38</v>
      </c>
      <c r="G5991" t="s">
        <v>14</v>
      </c>
      <c r="H5991" t="str" cm="1">
        <f t="array" ref="H5991">_xlfn.IFS(OR(Applications!H5991=FALSE,Applications!H5991=0,LEFT(Applications!H5991,1)="N"),"No",OR(Applications!H5991=TRUE,Applications!H5991=1,LEFT(Applications!H5991,1)="Y"),"Yes")</f>
        <v>No</v>
      </c>
      <c r="I5991" t="str">
        <f>PROPER(Applications!I5991)</f>
        <v>Denied</v>
      </c>
      <c r="J5991" s="5">
        <v>2973.96</v>
      </c>
      <c r="K5991" s="12">
        <v>4506</v>
      </c>
      <c r="L5991">
        <v>2</v>
      </c>
    </row>
    <row r="5992" spans="1:13" x14ac:dyDescent="0.2">
      <c r="A5992" t="str">
        <f>TEXT(Applications!A5992,"00000")</f>
        <v>7433377</v>
      </c>
      <c r="B5992" t="str">
        <f>TEXT(Applications!B5992,"0000")</f>
        <v>1397</v>
      </c>
      <c r="C5992" s="10">
        <v>43874</v>
      </c>
      <c r="D5992" t="s">
        <v>27</v>
      </c>
      <c r="E5992" s="5" t="str">
        <f>LEFT(Applications!E5992,6)</f>
        <v>223788</v>
      </c>
      <c r="F5992">
        <v>677</v>
      </c>
      <c r="G5992" t="s">
        <v>14</v>
      </c>
      <c r="H5992" t="str" cm="1">
        <f t="array" ref="H5992">_xlfn.IFS(OR(Applications!H5992=FALSE,Applications!H5992=0,LEFT(Applications!H5992,1)="N"),"No",OR(Applications!H5992=TRUE,Applications!H5992=1,LEFT(Applications!H5992,1)="Y"),"Yes")</f>
        <v>Yes</v>
      </c>
      <c r="I5992" t="str">
        <f>PROPER(Applications!I5992)</f>
        <v>Approved</v>
      </c>
      <c r="J5992" s="5">
        <v>816.6</v>
      </c>
      <c r="K5992" s="12">
        <v>1361</v>
      </c>
      <c r="L5992">
        <v>5</v>
      </c>
      <c r="M5992" t="s">
        <v>31</v>
      </c>
    </row>
    <row r="5993" spans="1:13" x14ac:dyDescent="0.2">
      <c r="A5993" t="str">
        <f>TEXT(Applications!A5993,"00000")</f>
        <v>7434543</v>
      </c>
      <c r="B5993" t="str">
        <f>TEXT(Applications!B5993,"0000")</f>
        <v>0173</v>
      </c>
      <c r="C5993" s="10">
        <v>43983</v>
      </c>
      <c r="D5993" t="s">
        <v>32</v>
      </c>
      <c r="E5993" s="5" t="str">
        <f>LEFT(Applications!E5993,6)</f>
        <v>215552</v>
      </c>
      <c r="F5993">
        <v>827</v>
      </c>
      <c r="G5993" t="s">
        <v>14</v>
      </c>
      <c r="H5993" t="str" cm="1">
        <f t="array" ref="H5993">_xlfn.IFS(OR(Applications!H5993=FALSE,Applications!H5993=0,LEFT(Applications!H5993,1)="N"),"No",OR(Applications!H5993=TRUE,Applications!H5993=1,LEFT(Applications!H5993,1)="Y"),"Yes")</f>
        <v>No</v>
      </c>
      <c r="I5993" t="str">
        <f>PROPER(Applications!I5993)</f>
        <v>Pending</v>
      </c>
      <c r="J5993" s="5">
        <v>2619.84</v>
      </c>
      <c r="K5993" s="12">
        <v>2729</v>
      </c>
      <c r="L5993">
        <v>4</v>
      </c>
      <c r="M5993" t="s">
        <v>47</v>
      </c>
    </row>
    <row r="5994" spans="1:13" x14ac:dyDescent="0.2">
      <c r="A5994" t="str">
        <f>TEXT(Applications!A5994,"00000")</f>
        <v>7434928</v>
      </c>
      <c r="B5994" t="str">
        <f>TEXT(Applications!B5994,"0000")</f>
        <v>1469</v>
      </c>
      <c r="C5994" s="10">
        <v>45356</v>
      </c>
      <c r="D5994" t="s">
        <v>27</v>
      </c>
      <c r="E5994" s="5" t="str">
        <f>LEFT(Applications!E5994,6)</f>
        <v>188600</v>
      </c>
      <c r="F5994">
        <v>646</v>
      </c>
      <c r="G5994" t="s">
        <v>14</v>
      </c>
      <c r="H5994" t="str" cm="1">
        <f t="array" ref="H5994">_xlfn.IFS(OR(Applications!H5994=FALSE,Applications!H5994=0,LEFT(Applications!H5994,1)="N"),"No",OR(Applications!H5994=TRUE,Applications!H5994=1,LEFT(Applications!H5994,1)="Y"),"Yes")</f>
        <v>Yes</v>
      </c>
      <c r="I5994" t="str">
        <f>PROPER(Applications!I5994)</f>
        <v>Under Review</v>
      </c>
      <c r="J5994" s="5">
        <v>1650.6</v>
      </c>
      <c r="K5994" s="12">
        <v>0</v>
      </c>
      <c r="L5994">
        <v>4</v>
      </c>
      <c r="M5994" t="s">
        <v>47</v>
      </c>
    </row>
    <row r="5995" spans="1:13" x14ac:dyDescent="0.2">
      <c r="A5995" t="str">
        <f>TEXT(Applications!A5995,"00000")</f>
        <v>7435185</v>
      </c>
      <c r="B5995" t="str">
        <f>TEXT(Applications!B5995,"0000")</f>
        <v>1488</v>
      </c>
      <c r="C5995" s="10">
        <v>44896</v>
      </c>
      <c r="D5995" t="s">
        <v>29</v>
      </c>
      <c r="E5995" s="5" t="str">
        <f>LEFT(Applications!E5995,6)</f>
        <v>30579</v>
      </c>
      <c r="F5995">
        <v>690</v>
      </c>
      <c r="G5995" t="s">
        <v>14</v>
      </c>
      <c r="H5995" t="str" cm="1">
        <f t="array" ref="H5995">_xlfn.IFS(OR(Applications!H5995=FALSE,Applications!H5995=0,LEFT(Applications!H5995,1)="N"),"No",OR(Applications!H5995=TRUE,Applications!H5995=1,LEFT(Applications!H5995,1)="Y"),"Yes")</f>
        <v>Yes</v>
      </c>
      <c r="I5995" t="str">
        <f>PROPER(Applications!I5995)</f>
        <v>Approved</v>
      </c>
      <c r="J5995" s="5">
        <v>5110.38</v>
      </c>
      <c r="K5995" s="12">
        <v>7743</v>
      </c>
      <c r="L5995">
        <v>4</v>
      </c>
      <c r="M5995" t="s">
        <v>41</v>
      </c>
    </row>
    <row r="5996" spans="1:13" x14ac:dyDescent="0.2">
      <c r="A5996" t="str">
        <f>TEXT(Applications!A5996,"00000")</f>
        <v>7438303</v>
      </c>
      <c r="B5996" t="str">
        <f>TEXT(Applications!B5996,"0000")</f>
        <v>1339</v>
      </c>
      <c r="C5996" s="10">
        <v>44017</v>
      </c>
      <c r="D5996" t="s">
        <v>19</v>
      </c>
      <c r="E5996" s="5" t="str">
        <f>LEFT(Applications!E5996,6)</f>
        <v>230603</v>
      </c>
      <c r="F5996">
        <v>769</v>
      </c>
      <c r="G5996" t="s">
        <v>14</v>
      </c>
      <c r="H5996" t="str" cm="1">
        <f t="array" ref="H5996">_xlfn.IFS(OR(Applications!H5996=FALSE,Applications!H5996=0,LEFT(Applications!H5996,1)="N"),"No",OR(Applications!H5996=TRUE,Applications!H5996=1,LEFT(Applications!H5996,1)="Y"),"Yes")</f>
        <v>Yes</v>
      </c>
      <c r="I5996" t="str">
        <f>PROPER(Applications!I5996)</f>
        <v>Withdrawn</v>
      </c>
      <c r="J5996" s="5">
        <v>1011.36</v>
      </c>
      <c r="K5996" s="12">
        <v>1204</v>
      </c>
      <c r="L5996">
        <v>3</v>
      </c>
      <c r="M5996" t="s">
        <v>21</v>
      </c>
    </row>
    <row r="5997" spans="1:13" x14ac:dyDescent="0.2">
      <c r="A5997" t="str">
        <f>TEXT(Applications!A5997,"00000")</f>
        <v>7439026</v>
      </c>
      <c r="B5997" t="str">
        <f>TEXT(Applications!B5997,"0000")</f>
        <v>1276</v>
      </c>
      <c r="C5997" s="10">
        <v>44922</v>
      </c>
      <c r="D5997" t="s">
        <v>19</v>
      </c>
      <c r="E5997" s="5" t="str">
        <f>LEFT(Applications!E5997,6)</f>
        <v>150664</v>
      </c>
      <c r="F5997">
        <v>640</v>
      </c>
      <c r="G5997" t="s">
        <v>14</v>
      </c>
      <c r="H5997" t="str" cm="1">
        <f t="array" ref="H5997">_xlfn.IFS(OR(Applications!H5997=FALSE,Applications!H5997=0,LEFT(Applications!H5997,1)="N"),"No",OR(Applications!H5997=TRUE,Applications!H5997=1,LEFT(Applications!H5997,1)="Y"),"Yes")</f>
        <v>No</v>
      </c>
      <c r="I5997" t="str">
        <f>PROPER(Applications!I5997)</f>
        <v>Pending</v>
      </c>
      <c r="J5997" s="5">
        <v>2128.3200000000002</v>
      </c>
      <c r="K5997" s="12">
        <v>2217</v>
      </c>
      <c r="L5997">
        <v>1</v>
      </c>
      <c r="M5997" t="s">
        <v>28</v>
      </c>
    </row>
    <row r="5998" spans="1:13" x14ac:dyDescent="0.2">
      <c r="A5998" t="str">
        <f>TEXT(Applications!A5998,"00000")</f>
        <v>7439079</v>
      </c>
      <c r="B5998" t="str">
        <f>TEXT(Applications!B5998,"0000")</f>
        <v>0662</v>
      </c>
      <c r="C5998" s="10">
        <v>43872</v>
      </c>
      <c r="D5998" t="s">
        <v>13</v>
      </c>
      <c r="E5998" s="5" t="str">
        <f>LEFT(Applications!E5998,6)</f>
        <v>47244</v>
      </c>
      <c r="G5998" t="s">
        <v>14</v>
      </c>
      <c r="H5998" t="str" cm="1">
        <f t="array" ref="H5998">_xlfn.IFS(OR(Applications!H5998=FALSE,Applications!H5998=0,LEFT(Applications!H5998,1)="N"),"No",OR(Applications!H5998=TRUE,Applications!H5998=1,LEFT(Applications!H5998,1)="Y"),"Yes")</f>
        <v>No</v>
      </c>
      <c r="I5998" t="str">
        <f>PROPER(Applications!I5998)</f>
        <v>Approved</v>
      </c>
      <c r="J5998" s="5">
        <v>1003.86</v>
      </c>
      <c r="K5998" s="12">
        <v>1521</v>
      </c>
      <c r="L5998">
        <v>4</v>
      </c>
      <c r="M5998" t="s">
        <v>31</v>
      </c>
    </row>
    <row r="5999" spans="1:13" x14ac:dyDescent="0.2">
      <c r="A5999" t="str">
        <f>TEXT(Applications!A5999,"00000")</f>
        <v>7440576</v>
      </c>
      <c r="B5999" t="str">
        <f>TEXT(Applications!B5999,"0000")</f>
        <v>1299</v>
      </c>
      <c r="C5999" s="10">
        <v>44459</v>
      </c>
      <c r="D5999" t="s">
        <v>37</v>
      </c>
      <c r="E5999" s="5" t="str">
        <f>LEFT(Applications!E5999,6)</f>
        <v>125055</v>
      </c>
      <c r="F5999">
        <v>609</v>
      </c>
      <c r="G5999" t="s">
        <v>14</v>
      </c>
      <c r="H5999" t="str" cm="1">
        <f t="array" ref="H5999">_xlfn.IFS(OR(Applications!H5999=FALSE,Applications!H5999=0,LEFT(Applications!H5999,1)="N"),"No",OR(Applications!H5999=TRUE,Applications!H5999=1,LEFT(Applications!H5999,1)="Y"),"Yes")</f>
        <v>No</v>
      </c>
      <c r="I5999" t="str">
        <f>PROPER(Applications!I5999)</f>
        <v>Approved</v>
      </c>
      <c r="J5999" s="5">
        <v>883.08</v>
      </c>
      <c r="K5999" s="12">
        <v>1338</v>
      </c>
      <c r="L5999">
        <v>2</v>
      </c>
      <c r="M5999" t="s">
        <v>38</v>
      </c>
    </row>
    <row r="6000" spans="1:13" x14ac:dyDescent="0.2">
      <c r="A6000" t="str">
        <f>TEXT(Applications!A6000,"00000")</f>
        <v>7442573</v>
      </c>
      <c r="B6000" t="str">
        <f>TEXT(Applications!B6000,"0000")</f>
        <v>1320</v>
      </c>
      <c r="C6000" s="10">
        <v>44145</v>
      </c>
      <c r="D6000" t="s">
        <v>19</v>
      </c>
      <c r="E6000" s="5" t="str">
        <f>LEFT(Applications!E6000,6)</f>
        <v>193773</v>
      </c>
      <c r="F6000">
        <v>583</v>
      </c>
      <c r="G6000" t="s">
        <v>14</v>
      </c>
      <c r="H6000" t="str" cm="1">
        <f t="array" ref="H6000">_xlfn.IFS(OR(Applications!H6000=FALSE,Applications!H6000=0,LEFT(Applications!H6000,1)="N"),"No",OR(Applications!H6000=TRUE,Applications!H6000=1,LEFT(Applications!H6000,1)="Y"),"Yes")</f>
        <v>Yes</v>
      </c>
      <c r="I6000" t="str">
        <f>PROPER(Applications!I6000)</f>
        <v>Withdrawn</v>
      </c>
      <c r="J6000" s="5">
        <v>3361.2</v>
      </c>
      <c r="K6000" s="12">
        <v>5602</v>
      </c>
      <c r="L6000">
        <v>2</v>
      </c>
      <c r="M6000" t="s">
        <v>52</v>
      </c>
    </row>
    <row r="6001" spans="1:13" x14ac:dyDescent="0.2">
      <c r="A6001" t="str">
        <f>TEXT(Applications!A6001,"00000")</f>
        <v>7444118</v>
      </c>
      <c r="B6001" t="str">
        <f>TEXT(Applications!B6001,"0000")</f>
        <v>0410</v>
      </c>
      <c r="C6001" s="10">
        <v>45056</v>
      </c>
      <c r="D6001" t="s">
        <v>19</v>
      </c>
      <c r="E6001" s="5" t="str">
        <f>LEFT(Applications!E6001,6)</f>
        <v>42661</v>
      </c>
      <c r="F6001">
        <v>604</v>
      </c>
      <c r="G6001" t="s">
        <v>14</v>
      </c>
      <c r="H6001" t="str" cm="1">
        <f t="array" ref="H6001">_xlfn.IFS(OR(Applications!H6001=FALSE,Applications!H6001=0,LEFT(Applications!H6001,1)="N"),"No",OR(Applications!H6001=TRUE,Applications!H6001=1,LEFT(Applications!H6001,1)="Y"),"Yes")</f>
        <v>No</v>
      </c>
      <c r="I6001" t="str">
        <f>PROPER(Applications!I6001)</f>
        <v>Approved</v>
      </c>
      <c r="J6001" s="5">
        <v>784.08</v>
      </c>
      <c r="K6001" s="12">
        <v>1188</v>
      </c>
      <c r="L6001">
        <v>5</v>
      </c>
      <c r="M6001" t="s">
        <v>35</v>
      </c>
    </row>
    <row r="6002" spans="1:13" x14ac:dyDescent="0.2">
      <c r="A6002" t="str">
        <f>TEXT(Applications!A6002,"00000")</f>
        <v>7444820</v>
      </c>
      <c r="B6002" t="str">
        <f>TEXT(Applications!B6002,"0000")</f>
        <v>0130</v>
      </c>
      <c r="C6002" s="10" t="s">
        <v>599</v>
      </c>
      <c r="D6002" t="s">
        <v>23</v>
      </c>
      <c r="E6002" s="5" t="str">
        <f>LEFT(Applications!E6002,6)</f>
        <v>91804</v>
      </c>
      <c r="F6002">
        <v>746</v>
      </c>
      <c r="G6002" t="s">
        <v>14</v>
      </c>
      <c r="H6002" t="str" cm="1">
        <f t="array" ref="H6002">_xlfn.IFS(OR(Applications!H6002=FALSE,Applications!H6002=0,LEFT(Applications!H6002,1)="N"),"No",OR(Applications!H6002=TRUE,Applications!H6002=1,LEFT(Applications!H6002,1)="Y"),"Yes")</f>
        <v>No</v>
      </c>
      <c r="I6002" t="str">
        <f>PROPER(Applications!I6002)</f>
        <v>Approved</v>
      </c>
      <c r="J6002" s="5">
        <v>1228.8</v>
      </c>
      <c r="K6002" s="12">
        <v>1280</v>
      </c>
      <c r="L6002">
        <v>3</v>
      </c>
      <c r="M6002" t="s">
        <v>31</v>
      </c>
    </row>
    <row r="6003" spans="1:13" x14ac:dyDescent="0.2">
      <c r="A6003" t="str">
        <f>TEXT(Applications!A6003,"00000")</f>
        <v>7445125</v>
      </c>
      <c r="B6003" t="str">
        <f>TEXT(Applications!B6003,"0000")</f>
        <v>1358</v>
      </c>
      <c r="C6003" s="10">
        <v>44028</v>
      </c>
      <c r="D6003" t="s">
        <v>19</v>
      </c>
      <c r="E6003" s="5" t="str">
        <f>LEFT(Applications!E6003,6)</f>
        <v>56240</v>
      </c>
      <c r="F6003">
        <v>621</v>
      </c>
      <c r="G6003" t="s">
        <v>14</v>
      </c>
      <c r="H6003" t="str" cm="1">
        <f t="array" ref="H6003">_xlfn.IFS(OR(Applications!H6003=FALSE,Applications!H6003=0,LEFT(Applications!H6003,1)="N"),"No",OR(Applications!H6003=TRUE,Applications!H6003=1,LEFT(Applications!H6003,1)="Y"),"Yes")</f>
        <v>No</v>
      </c>
      <c r="I6003" t="str">
        <f>PROPER(Applications!I6003)</f>
        <v>Denied</v>
      </c>
      <c r="J6003" s="5">
        <v>2602.38</v>
      </c>
      <c r="K6003" s="12">
        <v>3943</v>
      </c>
      <c r="L6003">
        <v>3</v>
      </c>
      <c r="M6003" t="s">
        <v>31</v>
      </c>
    </row>
    <row r="6004" spans="1:13" x14ac:dyDescent="0.2">
      <c r="A6004" t="str">
        <f>TEXT(Applications!A6004,"00000")</f>
        <v>7445175</v>
      </c>
      <c r="B6004" t="str">
        <f>TEXT(Applications!B6004,"0000")</f>
        <v>0507</v>
      </c>
      <c r="C6004" s="10">
        <v>44222</v>
      </c>
      <c r="D6004" t="s">
        <v>19</v>
      </c>
      <c r="E6004" s="5" t="str">
        <f>LEFT(Applications!E6004,6)</f>
        <v>136223</v>
      </c>
      <c r="F6004">
        <v>740</v>
      </c>
      <c r="G6004" t="s">
        <v>14</v>
      </c>
      <c r="H6004" t="str" cm="1">
        <f t="array" ref="H6004">_xlfn.IFS(OR(Applications!H6004=FALSE,Applications!H6004=0,LEFT(Applications!H6004,1)="N"),"No",OR(Applications!H6004=TRUE,Applications!H6004=1,LEFT(Applications!H6004,1)="Y"),"Yes")</f>
        <v>No</v>
      </c>
      <c r="I6004" t="str">
        <f>PROPER(Applications!I6004)</f>
        <v>Withdrawn</v>
      </c>
      <c r="J6004" s="5">
        <v>523.79999999999995</v>
      </c>
      <c r="K6004" s="12">
        <v>873</v>
      </c>
      <c r="L6004">
        <v>5</v>
      </c>
    </row>
    <row r="6005" spans="1:13" x14ac:dyDescent="0.2">
      <c r="A6005" t="str">
        <f>TEXT(Applications!A6005,"00000")</f>
        <v>7447672</v>
      </c>
      <c r="B6005" t="str">
        <f>TEXT(Applications!B6005,"0000")</f>
        <v>0533</v>
      </c>
      <c r="C6005" s="10">
        <v>45010</v>
      </c>
      <c r="D6005" t="s">
        <v>29</v>
      </c>
      <c r="E6005" s="5" t="str">
        <f>LEFT(Applications!E6005,6)</f>
        <v>229440</v>
      </c>
      <c r="F6005">
        <v>670</v>
      </c>
      <c r="G6005" t="s">
        <v>14</v>
      </c>
      <c r="H6005" t="str" cm="1">
        <f t="array" ref="H6005">_xlfn.IFS(OR(Applications!H6005=FALSE,Applications!H6005=0,LEFT(Applications!H6005,1)="N"),"No",OR(Applications!H6005=TRUE,Applications!H6005=1,LEFT(Applications!H6005,1)="Y"),"Yes")</f>
        <v>No</v>
      </c>
      <c r="I6005" t="str">
        <f>PROPER(Applications!I6005)</f>
        <v>Denied</v>
      </c>
      <c r="J6005" s="5">
        <v>2938.56</v>
      </c>
      <c r="K6005" s="12">
        <v>3061</v>
      </c>
      <c r="L6005">
        <v>2</v>
      </c>
      <c r="M6005" t="s">
        <v>38</v>
      </c>
    </row>
    <row r="6006" spans="1:13" x14ac:dyDescent="0.2">
      <c r="A6006" t="str">
        <f>TEXT(Applications!A6006,"00000")</f>
        <v>7452571</v>
      </c>
      <c r="B6006" t="str">
        <f>TEXT(Applications!B6006,"0000")</f>
        <v>0298</v>
      </c>
      <c r="C6006" s="10">
        <v>44266</v>
      </c>
      <c r="D6006" t="s">
        <v>37</v>
      </c>
      <c r="E6006" s="5" t="str">
        <f>LEFT(Applications!E6006,6)</f>
        <v>71260</v>
      </c>
      <c r="F6006">
        <v>661</v>
      </c>
      <c r="G6006" t="s">
        <v>14</v>
      </c>
      <c r="H6006" t="str" cm="1">
        <f t="array" ref="H6006">_xlfn.IFS(OR(Applications!H6006=FALSE,Applications!H6006=0,LEFT(Applications!H6006,1)="N"),"No",OR(Applications!H6006=TRUE,Applications!H6006=1,LEFT(Applications!H6006,1)="Y"),"Yes")</f>
        <v>No</v>
      </c>
      <c r="I6006" t="str">
        <f>PROPER(Applications!I6006)</f>
        <v>Approved</v>
      </c>
      <c r="J6006" s="5">
        <v>6532.8</v>
      </c>
      <c r="K6006" s="12">
        <v>10888</v>
      </c>
      <c r="L6006">
        <v>1</v>
      </c>
      <c r="M6006" t="s">
        <v>31</v>
      </c>
    </row>
    <row r="6007" spans="1:13" x14ac:dyDescent="0.2">
      <c r="A6007" t="str">
        <f>TEXT(Applications!A6007,"00000")</f>
        <v>7452572</v>
      </c>
      <c r="B6007" t="str">
        <f>TEXT(Applications!B6007,"0000")</f>
        <v>0695</v>
      </c>
      <c r="C6007" s="10">
        <v>45026</v>
      </c>
      <c r="D6007" t="s">
        <v>27</v>
      </c>
      <c r="E6007" s="5" t="str">
        <f>LEFT(Applications!E6007,6)</f>
        <v>114524</v>
      </c>
      <c r="F6007">
        <v>736</v>
      </c>
      <c r="G6007" t="s">
        <v>14</v>
      </c>
      <c r="H6007" t="str" cm="1">
        <f t="array" ref="H6007">_xlfn.IFS(OR(Applications!H6007=FALSE,Applications!H6007=0,LEFT(Applications!H6007,1)="N"),"No",OR(Applications!H6007=TRUE,Applications!H6007=1,LEFT(Applications!H6007,1)="Y"),"Yes")</f>
        <v>No</v>
      </c>
      <c r="I6007" t="str">
        <f>PROPER(Applications!I6007)</f>
        <v>Approved</v>
      </c>
      <c r="J6007" s="5">
        <v>1256.6400000000001</v>
      </c>
      <c r="K6007" s="12">
        <v>1496</v>
      </c>
      <c r="L6007">
        <v>4</v>
      </c>
      <c r="M6007" t="s">
        <v>28</v>
      </c>
    </row>
    <row r="6008" spans="1:13" x14ac:dyDescent="0.2">
      <c r="A6008" t="str">
        <f>TEXT(Applications!A6008,"00000")</f>
        <v>7455412</v>
      </c>
      <c r="B6008" t="str">
        <f>TEXT(Applications!B6008,"0000")</f>
        <v>1131</v>
      </c>
      <c r="C6008" s="10">
        <v>44089</v>
      </c>
      <c r="D6008" t="s">
        <v>32</v>
      </c>
      <c r="E6008" s="5" t="str">
        <f>LEFT(Applications!E6008,6)</f>
        <v>47091</v>
      </c>
      <c r="F6008">
        <v>708</v>
      </c>
      <c r="G6008" t="s">
        <v>14</v>
      </c>
      <c r="H6008" t="str" cm="1">
        <f t="array" ref="H6008">_xlfn.IFS(OR(Applications!H6008=FALSE,Applications!H6008=0,LEFT(Applications!H6008,1)="N"),"No",OR(Applications!H6008=TRUE,Applications!H6008=1,LEFT(Applications!H6008,1)="Y"),"Yes")</f>
        <v>No</v>
      </c>
      <c r="I6008" t="str">
        <f>PROPER(Applications!I6008)</f>
        <v>Withdrawn</v>
      </c>
      <c r="J6008" s="5">
        <v>1002.6</v>
      </c>
      <c r="K6008" s="12">
        <v>1671</v>
      </c>
      <c r="L6008">
        <v>4</v>
      </c>
      <c r="M6008" t="s">
        <v>25</v>
      </c>
    </row>
    <row r="6009" spans="1:13" x14ac:dyDescent="0.2">
      <c r="A6009" t="str">
        <f>TEXT(Applications!A6009,"00000")</f>
        <v>7458010</v>
      </c>
      <c r="B6009" t="str">
        <f>TEXT(Applications!B6009,"0000")</f>
        <v>1204</v>
      </c>
      <c r="C6009" s="10">
        <v>43974</v>
      </c>
      <c r="D6009" t="s">
        <v>13</v>
      </c>
      <c r="E6009" s="5" t="str">
        <f>LEFT(Applications!E6009,6)</f>
        <v>33094</v>
      </c>
      <c r="F6009">
        <v>443</v>
      </c>
      <c r="G6009" t="s">
        <v>26</v>
      </c>
      <c r="H6009" t="str" cm="1">
        <f t="array" ref="H6009">_xlfn.IFS(OR(Applications!H6009=FALSE,Applications!H6009=0,LEFT(Applications!H6009,1)="N"),"No",OR(Applications!H6009=TRUE,Applications!H6009=1,LEFT(Applications!H6009,1)="Y"),"Yes")</f>
        <v>Yes</v>
      </c>
      <c r="I6009" t="str">
        <f>PROPER(Applications!I6009)</f>
        <v>Approved</v>
      </c>
      <c r="J6009" s="5">
        <v>4000.8</v>
      </c>
      <c r="K6009" s="12">
        <v>6668</v>
      </c>
      <c r="L6009">
        <v>1</v>
      </c>
      <c r="M6009" t="s">
        <v>17</v>
      </c>
    </row>
    <row r="6010" spans="1:13" x14ac:dyDescent="0.2">
      <c r="A6010" t="str">
        <f>TEXT(Applications!A6010,"00000")</f>
        <v>7458070</v>
      </c>
      <c r="B6010" t="str">
        <f>TEXT(Applications!B6010,"0000")</f>
        <v>0557</v>
      </c>
      <c r="C6010" s="10">
        <v>44229</v>
      </c>
      <c r="D6010" t="s">
        <v>27</v>
      </c>
      <c r="E6010" s="5" t="str">
        <f>LEFT(Applications!E6010,6)</f>
        <v>88011</v>
      </c>
      <c r="F6010">
        <v>781</v>
      </c>
      <c r="G6010" t="s">
        <v>26</v>
      </c>
      <c r="H6010" t="str" cm="1">
        <f t="array" ref="H6010">_xlfn.IFS(OR(Applications!H6010=FALSE,Applications!H6010=0,LEFT(Applications!H6010,1)="N"),"No",OR(Applications!H6010=TRUE,Applications!H6010=1,LEFT(Applications!H6010,1)="Y"),"Yes")</f>
        <v>No</v>
      </c>
      <c r="I6010" t="str">
        <f>PROPER(Applications!I6010)</f>
        <v>Denied</v>
      </c>
      <c r="J6010" s="5">
        <v>3414.72</v>
      </c>
      <c r="K6010" s="12">
        <v>3557</v>
      </c>
      <c r="L6010">
        <v>5</v>
      </c>
      <c r="M6010" t="s">
        <v>41</v>
      </c>
    </row>
    <row r="6011" spans="1:13" x14ac:dyDescent="0.2">
      <c r="A6011" t="str">
        <f>TEXT(Applications!A6011,"00000")</f>
        <v>7458129</v>
      </c>
      <c r="B6011" t="str">
        <f>TEXT(Applications!B6011,"0000")</f>
        <v>0535</v>
      </c>
      <c r="C6011" s="10">
        <v>44153</v>
      </c>
      <c r="D6011" t="s">
        <v>27</v>
      </c>
      <c r="E6011" s="5" t="str">
        <f>LEFT(Applications!E6011,6)</f>
        <v>216014</v>
      </c>
      <c r="F6011">
        <v>712</v>
      </c>
      <c r="G6011" t="s">
        <v>14</v>
      </c>
      <c r="H6011" t="str" cm="1">
        <f t="array" ref="H6011">_xlfn.IFS(OR(Applications!H6011=FALSE,Applications!H6011=0,LEFT(Applications!H6011,1)="N"),"No",OR(Applications!H6011=TRUE,Applications!H6011=1,LEFT(Applications!H6011,1)="Y"),"Yes")</f>
        <v>No</v>
      </c>
      <c r="I6011" t="str">
        <f>PROPER(Applications!I6011)</f>
        <v>Approved</v>
      </c>
      <c r="J6011" s="5">
        <v>929.76</v>
      </c>
      <c r="K6011" s="12">
        <v>1192</v>
      </c>
      <c r="L6011">
        <v>5</v>
      </c>
      <c r="M6011" t="s">
        <v>25</v>
      </c>
    </row>
    <row r="6012" spans="1:13" x14ac:dyDescent="0.2">
      <c r="A6012" t="str">
        <f>TEXT(Applications!A6012,"00000")</f>
        <v>7459073</v>
      </c>
      <c r="B6012" t="str">
        <f>TEXT(Applications!B6012,"0000")</f>
        <v>0705</v>
      </c>
      <c r="C6012" s="10">
        <v>44605</v>
      </c>
      <c r="D6012" t="s">
        <v>23</v>
      </c>
      <c r="E6012" s="5" t="str">
        <f>LEFT(Applications!E6012,6)</f>
        <v>235690</v>
      </c>
      <c r="F6012">
        <v>669</v>
      </c>
      <c r="G6012" t="s">
        <v>14</v>
      </c>
      <c r="H6012" t="str" cm="1">
        <f t="array" ref="H6012">_xlfn.IFS(OR(Applications!H6012=FALSE,Applications!H6012=0,LEFT(Applications!H6012,1)="N"),"No",OR(Applications!H6012=TRUE,Applications!H6012=1,LEFT(Applications!H6012,1)="Y"),"Yes")</f>
        <v>No</v>
      </c>
      <c r="I6012" t="str">
        <f>PROPER(Applications!I6012)</f>
        <v>Approved</v>
      </c>
      <c r="J6012" s="5">
        <v>2975.04</v>
      </c>
      <c r="K6012" s="12">
        <v>0</v>
      </c>
      <c r="L6012">
        <v>1</v>
      </c>
      <c r="M6012" t="s">
        <v>47</v>
      </c>
    </row>
    <row r="6013" spans="1:13" x14ac:dyDescent="0.2">
      <c r="A6013" t="str">
        <f>TEXT(Applications!A6013,"00000")</f>
        <v>7459311</v>
      </c>
      <c r="B6013" t="str">
        <f>TEXT(Applications!B6013,"0000")</f>
        <v>0419</v>
      </c>
      <c r="C6013" s="10">
        <v>43979</v>
      </c>
      <c r="D6013" t="s">
        <v>23</v>
      </c>
      <c r="E6013" s="5" t="str">
        <f>LEFT(Applications!E6013,6)</f>
        <v>237529</v>
      </c>
      <c r="F6013" t="s">
        <v>38</v>
      </c>
      <c r="G6013" t="s">
        <v>14</v>
      </c>
      <c r="H6013" t="str" cm="1">
        <f t="array" ref="H6013">_xlfn.IFS(OR(Applications!H6013=FALSE,Applications!H6013=0,LEFT(Applications!H6013,1)="N"),"No",OR(Applications!H6013=TRUE,Applications!H6013=1,LEFT(Applications!H6013,1)="Y"),"Yes")</f>
        <v>Yes</v>
      </c>
      <c r="I6013" t="str">
        <f>PROPER(Applications!I6013)</f>
        <v>Pending</v>
      </c>
      <c r="J6013" s="5">
        <v>1847.04</v>
      </c>
      <c r="K6013" s="12">
        <v>1924</v>
      </c>
      <c r="L6013">
        <v>4</v>
      </c>
      <c r="M6013" t="s">
        <v>36</v>
      </c>
    </row>
    <row r="6014" spans="1:13" x14ac:dyDescent="0.2">
      <c r="A6014" t="str">
        <f>TEXT(Applications!A6014,"00000")</f>
        <v>7462466</v>
      </c>
      <c r="B6014" t="str">
        <f>TEXT(Applications!B6014,"0000")</f>
        <v>1473</v>
      </c>
      <c r="C6014" s="10" t="s">
        <v>600</v>
      </c>
      <c r="D6014" t="s">
        <v>23</v>
      </c>
      <c r="E6014" s="5" t="str">
        <f>LEFT(Applications!E6014,6)</f>
        <v>158388</v>
      </c>
      <c r="F6014">
        <v>705</v>
      </c>
      <c r="G6014" t="s">
        <v>14</v>
      </c>
      <c r="H6014" t="str" cm="1">
        <f t="array" ref="H6014">_xlfn.IFS(OR(Applications!H6014=FALSE,Applications!H6014=0,LEFT(Applications!H6014,1)="N"),"No",OR(Applications!H6014=TRUE,Applications!H6014=1,LEFT(Applications!H6014,1)="Y"),"Yes")</f>
        <v>No</v>
      </c>
      <c r="I6014" t="str">
        <f>PROPER(Applications!I6014)</f>
        <v>Approved</v>
      </c>
      <c r="J6014" s="5">
        <v>3662.88</v>
      </c>
      <c r="K6014" s="12">
        <v>4696</v>
      </c>
      <c r="L6014">
        <v>2</v>
      </c>
      <c r="M6014" t="s">
        <v>35</v>
      </c>
    </row>
    <row r="6015" spans="1:13" x14ac:dyDescent="0.2">
      <c r="A6015" t="str">
        <f>TEXT(Applications!A6015,"00000")</f>
        <v>7463470</v>
      </c>
      <c r="B6015" t="str">
        <f>TEXT(Applications!B6015,"0000")</f>
        <v>0100</v>
      </c>
      <c r="C6015" s="10">
        <v>44265</v>
      </c>
      <c r="D6015" t="s">
        <v>37</v>
      </c>
      <c r="E6015" s="5" t="str">
        <f>LEFT(Applications!E6015,6)</f>
        <v>83663</v>
      </c>
      <c r="G6015" t="s">
        <v>14</v>
      </c>
      <c r="H6015" t="str" cm="1">
        <f t="array" ref="H6015">_xlfn.IFS(OR(Applications!H6015=FALSE,Applications!H6015=0,LEFT(Applications!H6015,1)="N"),"No",OR(Applications!H6015=TRUE,Applications!H6015=1,LEFT(Applications!H6015,1)="Y"),"Yes")</f>
        <v>No</v>
      </c>
      <c r="I6015" t="str">
        <f>PROPER(Applications!I6015)</f>
        <v>Denied</v>
      </c>
      <c r="J6015" s="5">
        <v>1480.2</v>
      </c>
      <c r="K6015" s="12">
        <v>2467</v>
      </c>
      <c r="L6015">
        <v>1</v>
      </c>
      <c r="M6015" t="s">
        <v>34</v>
      </c>
    </row>
    <row r="6016" spans="1:13" x14ac:dyDescent="0.2">
      <c r="A6016" t="str">
        <f>TEXT(Applications!A6016,"00000")</f>
        <v>7465805</v>
      </c>
      <c r="B6016" t="str">
        <f>TEXT(Applications!B6016,"0000")</f>
        <v>1359</v>
      </c>
      <c r="C6016" s="10">
        <v>45511</v>
      </c>
      <c r="D6016" t="s">
        <v>13</v>
      </c>
      <c r="E6016" s="5" t="str">
        <f>LEFT(Applications!E6016,6)</f>
        <v>206359</v>
      </c>
      <c r="G6016" t="s">
        <v>14</v>
      </c>
      <c r="H6016" t="str" cm="1">
        <f t="array" ref="H6016">_xlfn.IFS(OR(Applications!H6016=FALSE,Applications!H6016=0,LEFT(Applications!H6016,1)="N"),"No",OR(Applications!H6016=TRUE,Applications!H6016=1,LEFT(Applications!H6016,1)="Y"),"Yes")</f>
        <v>No</v>
      </c>
      <c r="I6016" t="str">
        <f>PROPER(Applications!I6016)</f>
        <v>Approved</v>
      </c>
      <c r="J6016" s="5">
        <v>3562.56</v>
      </c>
      <c r="K6016" s="12">
        <v>3711</v>
      </c>
      <c r="L6016">
        <v>3</v>
      </c>
      <c r="M6016" t="s">
        <v>25</v>
      </c>
    </row>
    <row r="6017" spans="1:13" x14ac:dyDescent="0.2">
      <c r="A6017" t="str">
        <f>TEXT(Applications!A6017,"00000")</f>
        <v>7467977</v>
      </c>
      <c r="B6017" t="str">
        <f>TEXT(Applications!B6017,"0000")</f>
        <v>0719</v>
      </c>
      <c r="C6017" s="10">
        <v>45162</v>
      </c>
      <c r="D6017" t="s">
        <v>13</v>
      </c>
      <c r="E6017" s="5" t="str">
        <f>LEFT(Applications!E6017,6)</f>
        <v>114462</v>
      </c>
      <c r="F6017">
        <v>620</v>
      </c>
      <c r="G6017" t="s">
        <v>26</v>
      </c>
      <c r="H6017" t="str" cm="1">
        <f t="array" ref="H6017">_xlfn.IFS(OR(Applications!H6017=FALSE,Applications!H6017=0,LEFT(Applications!H6017,1)="N"),"No",OR(Applications!H6017=TRUE,Applications!H6017=1,LEFT(Applications!H6017,1)="Y"),"Yes")</f>
        <v>No</v>
      </c>
      <c r="I6017" t="str">
        <f>PROPER(Applications!I6017)</f>
        <v>Denied</v>
      </c>
      <c r="J6017" s="5">
        <v>5243.7</v>
      </c>
      <c r="K6017" s="12">
        <v>7945</v>
      </c>
      <c r="L6017">
        <v>3</v>
      </c>
      <c r="M6017" t="s">
        <v>21</v>
      </c>
    </row>
    <row r="6018" spans="1:13" x14ac:dyDescent="0.2">
      <c r="A6018" t="str">
        <f>TEXT(Applications!A6018,"00000")</f>
        <v>7468657</v>
      </c>
      <c r="B6018" t="str">
        <f>TEXT(Applications!B6018,"0000")</f>
        <v>0443</v>
      </c>
      <c r="D6018" t="s">
        <v>27</v>
      </c>
      <c r="E6018" s="5" t="str">
        <f>LEFT(Applications!E6018,6)</f>
        <v>212620</v>
      </c>
      <c r="F6018">
        <v>754</v>
      </c>
      <c r="G6018" t="s">
        <v>26</v>
      </c>
      <c r="H6018" t="str" cm="1">
        <f t="array" ref="H6018">_xlfn.IFS(OR(Applications!H6018=FALSE,Applications!H6018=0,LEFT(Applications!H6018,1)="N"),"No",OR(Applications!H6018=TRUE,Applications!H6018=1,LEFT(Applications!H6018,1)="Y"),"Yes")</f>
        <v>Yes</v>
      </c>
      <c r="I6018" t="str">
        <f>PROPER(Applications!I6018)</f>
        <v>Denied</v>
      </c>
      <c r="J6018" s="5">
        <v>4551.3599999999997</v>
      </c>
      <c r="K6018" s="12">
        <v>4741</v>
      </c>
      <c r="L6018">
        <v>2</v>
      </c>
      <c r="M6018" t="s">
        <v>17</v>
      </c>
    </row>
    <row r="6019" spans="1:13" x14ac:dyDescent="0.2">
      <c r="A6019" t="str">
        <f>TEXT(Applications!A6019,"00000")</f>
        <v>7471479</v>
      </c>
      <c r="B6019" t="str">
        <f>TEXT(Applications!B6019,"0000")</f>
        <v>1147</v>
      </c>
      <c r="C6019" s="10" t="s">
        <v>363</v>
      </c>
      <c r="D6019" t="s">
        <v>23</v>
      </c>
      <c r="E6019" s="5" t="str">
        <f>LEFT(Applications!E6019,6)</f>
        <v>63822</v>
      </c>
      <c r="F6019">
        <v>623</v>
      </c>
      <c r="G6019" t="s">
        <v>26</v>
      </c>
      <c r="H6019" t="str" cm="1">
        <f t="array" ref="H6019">_xlfn.IFS(OR(Applications!H6019=FALSE,Applications!H6019=0,LEFT(Applications!H6019,1)="N"),"No",OR(Applications!H6019=TRUE,Applications!H6019=1,LEFT(Applications!H6019,1)="Y"),"Yes")</f>
        <v>No</v>
      </c>
      <c r="I6019" t="str">
        <f>PROPER(Applications!I6019)</f>
        <v>Denied</v>
      </c>
      <c r="J6019" s="5">
        <v>2350.08</v>
      </c>
      <c r="K6019" s="12">
        <v>2448</v>
      </c>
      <c r="L6019">
        <v>3</v>
      </c>
    </row>
    <row r="6020" spans="1:13" x14ac:dyDescent="0.2">
      <c r="A6020" t="str">
        <f>TEXT(Applications!A6020,"00000")</f>
        <v>7473635</v>
      </c>
      <c r="B6020" t="str">
        <f>TEXT(Applications!B6020,"0000")</f>
        <v>0097</v>
      </c>
      <c r="C6020" s="10" t="s">
        <v>601</v>
      </c>
      <c r="D6020" t="s">
        <v>19</v>
      </c>
      <c r="E6020" s="5" t="str">
        <f>LEFT(Applications!E6020,6)</f>
        <v>227951</v>
      </c>
      <c r="G6020" t="s">
        <v>14</v>
      </c>
      <c r="H6020" t="str" cm="1">
        <f t="array" ref="H6020">_xlfn.IFS(OR(Applications!H6020=FALSE,Applications!H6020=0,LEFT(Applications!H6020,1)="N"),"No",OR(Applications!H6020=TRUE,Applications!H6020=1,LEFT(Applications!H6020,1)="Y"),"Yes")</f>
        <v>Yes</v>
      </c>
      <c r="I6020" t="str">
        <f>PROPER(Applications!I6020)</f>
        <v>Denied</v>
      </c>
      <c r="J6020" s="5">
        <v>1558.08</v>
      </c>
      <c r="K6020" s="12">
        <v>1623</v>
      </c>
      <c r="L6020">
        <v>2</v>
      </c>
      <c r="M6020" t="s">
        <v>35</v>
      </c>
    </row>
    <row r="6021" spans="1:13" x14ac:dyDescent="0.2">
      <c r="A6021" t="str">
        <f>TEXT(Applications!A6021,"00000")</f>
        <v>7473874</v>
      </c>
      <c r="B6021" t="str">
        <f>TEXT(Applications!B6021,"0000")</f>
        <v>1715</v>
      </c>
      <c r="C6021" s="10">
        <v>44397</v>
      </c>
      <c r="D6021" t="s">
        <v>27</v>
      </c>
      <c r="E6021" s="5" t="str">
        <f>LEFT(Applications!E6021,6)</f>
        <v>319842</v>
      </c>
      <c r="G6021" t="s">
        <v>14</v>
      </c>
      <c r="H6021" t="str" cm="1">
        <f t="array" ref="H6021">_xlfn.IFS(OR(Applications!H6021=FALSE,Applications!H6021=0,LEFT(Applications!H6021,1)="N"),"No",OR(Applications!H6021=TRUE,Applications!H6021=1,LEFT(Applications!H6021,1)="Y"),"Yes")</f>
        <v>Yes</v>
      </c>
      <c r="I6021" t="str">
        <f>PROPER(Applications!I6021)</f>
        <v>Approved</v>
      </c>
      <c r="J6021" s="5">
        <v>4046.4</v>
      </c>
      <c r="K6021" s="12">
        <v>4215</v>
      </c>
      <c r="L6021">
        <v>1</v>
      </c>
    </row>
    <row r="6022" spans="1:13" x14ac:dyDescent="0.2">
      <c r="A6022" t="str">
        <f>TEXT(Applications!A6022,"00000")</f>
        <v>7474967</v>
      </c>
      <c r="B6022" t="str">
        <f>TEXT(Applications!B6022,"0000")</f>
        <v>1400</v>
      </c>
      <c r="D6022" t="s">
        <v>37</v>
      </c>
      <c r="E6022" s="5" t="str">
        <f>LEFT(Applications!E6022,6)</f>
        <v>47011</v>
      </c>
      <c r="F6022">
        <v>705</v>
      </c>
      <c r="G6022" t="s">
        <v>14</v>
      </c>
      <c r="H6022" t="str" cm="1">
        <f t="array" ref="H6022">_xlfn.IFS(OR(Applications!H6022=FALSE,Applications!H6022=0,LEFT(Applications!H6022,1)="N"),"No",OR(Applications!H6022=TRUE,Applications!H6022=1,LEFT(Applications!H6022,1)="Y"),"Yes")</f>
        <v>Yes</v>
      </c>
      <c r="I6022" t="str">
        <f>PROPER(Applications!I6022)</f>
        <v>Approved</v>
      </c>
      <c r="J6022" s="5">
        <v>2959.44</v>
      </c>
      <c r="K6022" s="12">
        <v>4484</v>
      </c>
      <c r="L6022">
        <v>2</v>
      </c>
      <c r="M6022" t="s">
        <v>47</v>
      </c>
    </row>
    <row r="6023" spans="1:13" x14ac:dyDescent="0.2">
      <c r="A6023" t="str">
        <f>TEXT(Applications!A6023,"00000")</f>
        <v>7475458</v>
      </c>
      <c r="B6023" t="str">
        <f>TEXT(Applications!B6023,"0000")</f>
        <v>0309</v>
      </c>
      <c r="C6023" s="10">
        <v>44535</v>
      </c>
      <c r="D6023" t="s">
        <v>37</v>
      </c>
      <c r="E6023" s="5" t="str">
        <f>LEFT(Applications!E6023,6)</f>
        <v>54366</v>
      </c>
      <c r="F6023">
        <v>551</v>
      </c>
      <c r="G6023" t="s">
        <v>14</v>
      </c>
      <c r="H6023" t="str" cm="1">
        <f t="array" ref="H6023">_xlfn.IFS(OR(Applications!H6023=FALSE,Applications!H6023=0,LEFT(Applications!H6023,1)="N"),"No",OR(Applications!H6023=TRUE,Applications!H6023=1,LEFT(Applications!H6023,1)="Y"),"Yes")</f>
        <v>No</v>
      </c>
      <c r="I6023" t="str">
        <f>PROPER(Applications!I6023)</f>
        <v>Approved</v>
      </c>
      <c r="J6023" s="5">
        <v>2647.92</v>
      </c>
      <c r="K6023" s="12">
        <v>4012</v>
      </c>
      <c r="L6023">
        <v>5</v>
      </c>
      <c r="M6023" t="s">
        <v>25</v>
      </c>
    </row>
    <row r="6024" spans="1:13" x14ac:dyDescent="0.2">
      <c r="A6024" t="str">
        <f>TEXT(Applications!A6024,"00000")</f>
        <v>7477176</v>
      </c>
      <c r="B6024" t="str">
        <f>TEXT(Applications!B6024,"0000")</f>
        <v>0162</v>
      </c>
      <c r="C6024" s="10">
        <v>44066</v>
      </c>
      <c r="D6024" t="s">
        <v>23</v>
      </c>
      <c r="E6024" s="5" t="str">
        <f>LEFT(Applications!E6024,6)</f>
        <v>22290</v>
      </c>
      <c r="F6024">
        <v>773</v>
      </c>
      <c r="G6024" t="s">
        <v>26</v>
      </c>
      <c r="H6024" t="str" cm="1">
        <f t="array" ref="H6024">_xlfn.IFS(OR(Applications!H6024=FALSE,Applications!H6024=0,LEFT(Applications!H6024,1)="N"),"No",OR(Applications!H6024=TRUE,Applications!H6024=1,LEFT(Applications!H6024,1)="Y"),"Yes")</f>
        <v>No</v>
      </c>
      <c r="I6024" t="str">
        <f>PROPER(Applications!I6024)</f>
        <v>Denied</v>
      </c>
      <c r="J6024" s="5">
        <v>784.74</v>
      </c>
      <c r="K6024" s="12">
        <v>1189</v>
      </c>
      <c r="L6024">
        <v>3</v>
      </c>
      <c r="M6024" t="s">
        <v>17</v>
      </c>
    </row>
    <row r="6025" spans="1:13" x14ac:dyDescent="0.2">
      <c r="A6025" t="str">
        <f>TEXT(Applications!A6025,"00000")</f>
        <v>7478155</v>
      </c>
      <c r="B6025" t="str">
        <f>TEXT(Applications!B6025,"0000")</f>
        <v>1160</v>
      </c>
      <c r="C6025" s="10">
        <v>44303</v>
      </c>
      <c r="D6025" t="s">
        <v>19</v>
      </c>
      <c r="E6025" s="5" t="str">
        <f>LEFT(Applications!E6025,6)</f>
        <v>286778</v>
      </c>
      <c r="F6025">
        <v>767</v>
      </c>
      <c r="G6025" t="s">
        <v>14</v>
      </c>
      <c r="H6025" t="str" cm="1">
        <f t="array" ref="H6025">_xlfn.IFS(OR(Applications!H6025=FALSE,Applications!H6025=0,LEFT(Applications!H6025,1)="N"),"No",OR(Applications!H6025=TRUE,Applications!H6025=1,LEFT(Applications!H6025,1)="Y"),"Yes")</f>
        <v>Yes</v>
      </c>
      <c r="I6025" t="str">
        <f>PROPER(Applications!I6025)</f>
        <v>Denied</v>
      </c>
      <c r="J6025" s="5">
        <v>3447.36</v>
      </c>
      <c r="K6025" s="12">
        <v>3591</v>
      </c>
      <c r="L6025">
        <v>1</v>
      </c>
      <c r="M6025" t="s">
        <v>34</v>
      </c>
    </row>
    <row r="6026" spans="1:13" x14ac:dyDescent="0.2">
      <c r="A6026" t="str">
        <f>TEXT(Applications!A6026,"00000")</f>
        <v>7478826</v>
      </c>
      <c r="B6026" t="str">
        <f>TEXT(Applications!B6026,"0000")</f>
        <v>1361</v>
      </c>
      <c r="C6026" s="10">
        <v>44302</v>
      </c>
      <c r="D6026" t="s">
        <v>37</v>
      </c>
      <c r="E6026" s="5" t="str">
        <f>LEFT(Applications!E6026,6)</f>
        <v>225842</v>
      </c>
      <c r="F6026" t="s">
        <v>38</v>
      </c>
      <c r="G6026" t="s">
        <v>14</v>
      </c>
      <c r="H6026" t="str" cm="1">
        <f t="array" ref="H6026">_xlfn.IFS(OR(Applications!H6026=FALSE,Applications!H6026=0,LEFT(Applications!H6026,1)="N"),"No",OR(Applications!H6026=TRUE,Applications!H6026=1,LEFT(Applications!H6026,1)="Y"),"Yes")</f>
        <v>No</v>
      </c>
      <c r="I6026" t="str">
        <f>PROPER(Applications!I6026)</f>
        <v>Denied</v>
      </c>
      <c r="J6026" s="5">
        <v>1094.4000000000001</v>
      </c>
      <c r="K6026" s="12">
        <v>1824</v>
      </c>
      <c r="L6026">
        <v>2</v>
      </c>
      <c r="M6026" t="s">
        <v>41</v>
      </c>
    </row>
    <row r="6027" spans="1:13" x14ac:dyDescent="0.2">
      <c r="A6027" t="str">
        <f>TEXT(Applications!A6027,"00000")</f>
        <v>7479850</v>
      </c>
      <c r="B6027" t="str">
        <f>TEXT(Applications!B6027,"0000")</f>
        <v>1469</v>
      </c>
      <c r="C6027" s="10">
        <v>44729</v>
      </c>
      <c r="D6027" t="s">
        <v>27</v>
      </c>
      <c r="E6027" s="5" t="str">
        <f>LEFT(Applications!E6027,6)</f>
        <v>41531</v>
      </c>
      <c r="F6027">
        <v>748</v>
      </c>
      <c r="G6027" t="s">
        <v>14</v>
      </c>
      <c r="H6027" t="str" cm="1">
        <f t="array" ref="H6027">_xlfn.IFS(OR(Applications!H6027=FALSE,Applications!H6027=0,LEFT(Applications!H6027,1)="N"),"No",OR(Applications!H6027=TRUE,Applications!H6027=1,LEFT(Applications!H6027,1)="Y"),"Yes")</f>
        <v>No</v>
      </c>
      <c r="I6027" t="str">
        <f>PROPER(Applications!I6027)</f>
        <v>Approved</v>
      </c>
      <c r="J6027" s="5">
        <v>2310.84</v>
      </c>
      <c r="K6027" s="12">
        <v>2751</v>
      </c>
      <c r="L6027">
        <v>3</v>
      </c>
      <c r="M6027" t="s">
        <v>28</v>
      </c>
    </row>
    <row r="6028" spans="1:13" x14ac:dyDescent="0.2">
      <c r="A6028" t="str">
        <f>TEXT(Applications!A6028,"00000")</f>
        <v>7480047</v>
      </c>
      <c r="B6028" t="str">
        <f>TEXT(Applications!B6028,"0000")</f>
        <v>1341</v>
      </c>
      <c r="C6028" s="10">
        <v>45378</v>
      </c>
      <c r="D6028" t="s">
        <v>19</v>
      </c>
      <c r="E6028" s="5" t="str">
        <f>LEFT(Applications!E6028,6)</f>
        <v>133557</v>
      </c>
      <c r="F6028">
        <v>407</v>
      </c>
      <c r="G6028" t="s">
        <v>14</v>
      </c>
      <c r="H6028" t="str" cm="1">
        <f t="array" ref="H6028">_xlfn.IFS(OR(Applications!H6028=FALSE,Applications!H6028=0,LEFT(Applications!H6028,1)="N"),"No",OR(Applications!H6028=TRUE,Applications!H6028=1,LEFT(Applications!H6028,1)="Y"),"Yes")</f>
        <v>No</v>
      </c>
      <c r="I6028" t="str">
        <f>PROPER(Applications!I6028)</f>
        <v>Denied</v>
      </c>
      <c r="J6028" s="5">
        <v>6618.24</v>
      </c>
      <c r="K6028" s="12">
        <v>6894</v>
      </c>
      <c r="L6028">
        <v>4</v>
      </c>
      <c r="M6028" t="s">
        <v>47</v>
      </c>
    </row>
    <row r="6029" spans="1:13" x14ac:dyDescent="0.2">
      <c r="A6029" t="str">
        <f>TEXT(Applications!A6029,"00000")</f>
        <v>7481787</v>
      </c>
      <c r="B6029" t="str">
        <f>TEXT(Applications!B6029,"0000")</f>
        <v>0093</v>
      </c>
      <c r="C6029" s="10">
        <v>43892</v>
      </c>
      <c r="D6029" t="s">
        <v>37</v>
      </c>
      <c r="E6029" s="5" t="str">
        <f>LEFT(Applications!E6029,6)</f>
        <v>53475</v>
      </c>
      <c r="F6029">
        <v>692</v>
      </c>
      <c r="G6029" t="s">
        <v>14</v>
      </c>
      <c r="H6029" t="str" cm="1">
        <f t="array" ref="H6029">_xlfn.IFS(OR(Applications!H6029=FALSE,Applications!H6029=0,LEFT(Applications!H6029,1)="N"),"No",OR(Applications!H6029=TRUE,Applications!H6029=1,LEFT(Applications!H6029,1)="Y"),"Yes")</f>
        <v>Yes</v>
      </c>
      <c r="I6029" t="str">
        <f>PROPER(Applications!I6029)</f>
        <v>Under Review</v>
      </c>
      <c r="J6029" s="5">
        <v>4646.46</v>
      </c>
      <c r="K6029" s="12">
        <v>5957</v>
      </c>
      <c r="L6029">
        <v>4</v>
      </c>
      <c r="M6029" t="s">
        <v>36</v>
      </c>
    </row>
    <row r="6030" spans="1:13" x14ac:dyDescent="0.2">
      <c r="A6030" t="str">
        <f>TEXT(Applications!A6030,"00000")</f>
        <v>7483487</v>
      </c>
      <c r="B6030" t="str">
        <f>TEXT(Applications!B6030,"0000")</f>
        <v>1380</v>
      </c>
      <c r="D6030" t="s">
        <v>37</v>
      </c>
      <c r="E6030" s="5" t="str">
        <f>LEFT(Applications!E6030,6)</f>
        <v>268253</v>
      </c>
      <c r="F6030">
        <v>655</v>
      </c>
      <c r="G6030" t="s">
        <v>14</v>
      </c>
      <c r="H6030" t="str" cm="1">
        <f t="array" ref="H6030">_xlfn.IFS(OR(Applications!H6030=FALSE,Applications!H6030=0,LEFT(Applications!H6030,1)="N"),"No",OR(Applications!H6030=TRUE,Applications!H6030=1,LEFT(Applications!H6030,1)="Y"),"Yes")</f>
        <v>No</v>
      </c>
      <c r="I6030" t="str">
        <f>PROPER(Applications!I6030)</f>
        <v>Under Review</v>
      </c>
      <c r="J6030" s="5">
        <v>5507.04</v>
      </c>
      <c r="K6030" s="12">
        <v>8344</v>
      </c>
      <c r="L6030">
        <v>3</v>
      </c>
      <c r="M6030" t="s">
        <v>31</v>
      </c>
    </row>
    <row r="6031" spans="1:13" x14ac:dyDescent="0.2">
      <c r="A6031" t="str">
        <f>TEXT(Applications!A6031,"00000")</f>
        <v>7484095</v>
      </c>
      <c r="B6031" t="str">
        <f>TEXT(Applications!B6031,"0000")</f>
        <v>0921</v>
      </c>
      <c r="D6031" t="s">
        <v>32</v>
      </c>
      <c r="E6031" s="5" t="str">
        <f>LEFT(Applications!E6031,6)</f>
        <v>19505</v>
      </c>
      <c r="F6031">
        <v>770</v>
      </c>
      <c r="G6031" t="s">
        <v>26</v>
      </c>
      <c r="H6031" t="str" cm="1">
        <f t="array" ref="H6031">_xlfn.IFS(OR(Applications!H6031=FALSE,Applications!H6031=0,LEFT(Applications!H6031,1)="N"),"No",OR(Applications!H6031=TRUE,Applications!H6031=1,LEFT(Applications!H6031,1)="Y"),"Yes")</f>
        <v>No</v>
      </c>
      <c r="I6031" t="str">
        <f>PROPER(Applications!I6031)</f>
        <v>Withdrawn</v>
      </c>
      <c r="J6031" s="5">
        <v>932.4</v>
      </c>
      <c r="K6031" s="12">
        <v>1110</v>
      </c>
      <c r="L6031">
        <v>4</v>
      </c>
      <c r="M6031" t="s">
        <v>38</v>
      </c>
    </row>
    <row r="6032" spans="1:13" x14ac:dyDescent="0.2">
      <c r="A6032" t="str">
        <f>TEXT(Applications!A6032,"00000")</f>
        <v>7484311</v>
      </c>
      <c r="B6032" t="str">
        <f>TEXT(Applications!B6032,"0000")</f>
        <v>1694</v>
      </c>
      <c r="C6032" s="10">
        <v>44287</v>
      </c>
      <c r="D6032" t="s">
        <v>19</v>
      </c>
      <c r="E6032" s="5" t="str">
        <f>LEFT(Applications!E6032,6)</f>
        <v>84928</v>
      </c>
      <c r="F6032">
        <v>650</v>
      </c>
      <c r="G6032" t="s">
        <v>26</v>
      </c>
      <c r="H6032" t="str" cm="1">
        <f t="array" ref="H6032">_xlfn.IFS(OR(Applications!H6032=FALSE,Applications!H6032=0,LEFT(Applications!H6032,1)="N"),"No",OR(Applications!H6032=TRUE,Applications!H6032=1,LEFT(Applications!H6032,1)="Y"),"Yes")</f>
        <v>Yes</v>
      </c>
      <c r="I6032" t="str">
        <f>PROPER(Applications!I6032)</f>
        <v>Approved</v>
      </c>
      <c r="J6032" s="5">
        <v>1519.32</v>
      </c>
      <c r="K6032" s="12">
        <v>2302</v>
      </c>
      <c r="L6032">
        <v>5</v>
      </c>
      <c r="M6032" t="s">
        <v>34</v>
      </c>
    </row>
    <row r="6033" spans="1:13" x14ac:dyDescent="0.2">
      <c r="A6033" t="str">
        <f>TEXT(Applications!A6033,"00000")</f>
        <v>7484372</v>
      </c>
      <c r="B6033" t="str">
        <f>TEXT(Applications!B6033,"0000")</f>
        <v>0516</v>
      </c>
      <c r="D6033" t="s">
        <v>29</v>
      </c>
      <c r="E6033" s="5" t="str">
        <f>LEFT(Applications!E6033,6)</f>
        <v>193248</v>
      </c>
      <c r="F6033">
        <v>782</v>
      </c>
      <c r="G6033" t="s">
        <v>14</v>
      </c>
      <c r="H6033" t="str" cm="1">
        <f t="array" ref="H6033">_xlfn.IFS(OR(Applications!H6033=FALSE,Applications!H6033=0,LEFT(Applications!H6033,1)="N"),"No",OR(Applications!H6033=TRUE,Applications!H6033=1,LEFT(Applications!H6033,1)="Y"),"Yes")</f>
        <v>No</v>
      </c>
      <c r="I6033" t="str">
        <f>PROPER(Applications!I6033)</f>
        <v>Approved</v>
      </c>
      <c r="J6033" s="5">
        <v>1122</v>
      </c>
      <c r="K6033" s="12">
        <v>1700</v>
      </c>
      <c r="L6033">
        <v>3</v>
      </c>
      <c r="M6033" t="s">
        <v>35</v>
      </c>
    </row>
    <row r="6034" spans="1:13" x14ac:dyDescent="0.2">
      <c r="A6034" t="str">
        <f>TEXT(Applications!A6034,"00000")</f>
        <v>7485087</v>
      </c>
      <c r="B6034" t="str">
        <f>TEXT(Applications!B6034,"0000")</f>
        <v>0631</v>
      </c>
      <c r="C6034" s="10">
        <v>44020</v>
      </c>
      <c r="D6034" t="s">
        <v>27</v>
      </c>
      <c r="E6034" s="5" t="str">
        <f>LEFT(Applications!E6034,6)</f>
        <v>226471</v>
      </c>
      <c r="F6034">
        <v>628</v>
      </c>
      <c r="G6034" t="s">
        <v>14</v>
      </c>
      <c r="H6034" t="str" cm="1">
        <f t="array" ref="H6034">_xlfn.IFS(OR(Applications!H6034=FALSE,Applications!H6034=0,LEFT(Applications!H6034,1)="N"),"No",OR(Applications!H6034=TRUE,Applications!H6034=1,LEFT(Applications!H6034,1)="Y"),"Yes")</f>
        <v>No</v>
      </c>
      <c r="I6034" t="str">
        <f>PROPER(Applications!I6034)</f>
        <v>Denied</v>
      </c>
      <c r="J6034" s="5">
        <v>1307.46</v>
      </c>
      <c r="K6034" s="12">
        <v>1981</v>
      </c>
      <c r="L6034">
        <v>5</v>
      </c>
      <c r="M6034" t="s">
        <v>17</v>
      </c>
    </row>
    <row r="6035" spans="1:13" x14ac:dyDescent="0.2">
      <c r="A6035" t="str">
        <f>TEXT(Applications!A6035,"00000")</f>
        <v>7490677</v>
      </c>
      <c r="B6035" t="str">
        <f>TEXT(Applications!B6035,"0000")</f>
        <v>0745</v>
      </c>
      <c r="C6035" s="10">
        <v>44972</v>
      </c>
      <c r="D6035" t="s">
        <v>32</v>
      </c>
      <c r="E6035" s="5" t="str">
        <f>LEFT(Applications!E6035,6)</f>
        <v>225141</v>
      </c>
      <c r="F6035">
        <v>820</v>
      </c>
      <c r="G6035" t="s">
        <v>14</v>
      </c>
      <c r="H6035" t="str" cm="1">
        <f t="array" ref="H6035">_xlfn.IFS(OR(Applications!H6035=FALSE,Applications!H6035=0,LEFT(Applications!H6035,1)="N"),"No",OR(Applications!H6035=TRUE,Applications!H6035=1,LEFT(Applications!H6035,1)="Y"),"Yes")</f>
        <v>Yes</v>
      </c>
      <c r="I6035" t="str">
        <f>PROPER(Applications!I6035)</f>
        <v>Denied</v>
      </c>
      <c r="J6035" s="5">
        <v>5024.6400000000003</v>
      </c>
      <c r="K6035" s="12">
        <v>5234</v>
      </c>
      <c r="L6035">
        <v>5</v>
      </c>
      <c r="M6035" t="s">
        <v>47</v>
      </c>
    </row>
    <row r="6036" spans="1:13" x14ac:dyDescent="0.2">
      <c r="A6036" t="str">
        <f>TEXT(Applications!A6036,"00000")</f>
        <v>7490936</v>
      </c>
      <c r="B6036" t="str">
        <f>TEXT(Applications!B6036,"0000")</f>
        <v>0597</v>
      </c>
      <c r="C6036" s="10" t="s">
        <v>602</v>
      </c>
      <c r="D6036" t="s">
        <v>29</v>
      </c>
      <c r="E6036" s="5" t="str">
        <f>LEFT(Applications!E6036,6)</f>
        <v>179859</v>
      </c>
      <c r="F6036">
        <v>704</v>
      </c>
      <c r="G6036" t="s">
        <v>26</v>
      </c>
      <c r="H6036" t="str" cm="1">
        <f t="array" ref="H6036">_xlfn.IFS(OR(Applications!H6036=FALSE,Applications!H6036=0,LEFT(Applications!H6036,1)="N"),"No",OR(Applications!H6036=TRUE,Applications!H6036=1,LEFT(Applications!H6036,1)="Y"),"Yes")</f>
        <v>Yes</v>
      </c>
      <c r="I6036" t="str">
        <f>PROPER(Applications!I6036)</f>
        <v>Denied</v>
      </c>
      <c r="J6036" s="5">
        <v>1978.2</v>
      </c>
      <c r="K6036" s="12">
        <v>2355</v>
      </c>
      <c r="L6036">
        <v>4</v>
      </c>
      <c r="M6036" t="s">
        <v>38</v>
      </c>
    </row>
    <row r="6037" spans="1:13" x14ac:dyDescent="0.2">
      <c r="A6037" t="str">
        <f>TEXT(Applications!A6037,"00000")</f>
        <v>7493184</v>
      </c>
      <c r="B6037" t="str">
        <f>TEXT(Applications!B6037,"0000")</f>
        <v>0730</v>
      </c>
      <c r="D6037" t="s">
        <v>13</v>
      </c>
      <c r="E6037" s="5" t="str">
        <f>LEFT(Applications!E6037,6)</f>
        <v>108518</v>
      </c>
      <c r="F6037">
        <v>780</v>
      </c>
      <c r="G6037" t="s">
        <v>14</v>
      </c>
      <c r="H6037" t="str" cm="1">
        <f t="array" ref="H6037">_xlfn.IFS(OR(Applications!H6037=FALSE,Applications!H6037=0,LEFT(Applications!H6037,1)="N"),"No",OR(Applications!H6037=TRUE,Applications!H6037=1,LEFT(Applications!H6037,1)="Y"),"Yes")</f>
        <v>Yes</v>
      </c>
      <c r="I6037" t="str">
        <f>PROPER(Applications!I6037)</f>
        <v>Denied</v>
      </c>
      <c r="J6037" s="5">
        <v>953.28</v>
      </c>
      <c r="K6037" s="12">
        <v>993</v>
      </c>
      <c r="L6037">
        <v>5</v>
      </c>
      <c r="M6037" t="s">
        <v>47</v>
      </c>
    </row>
    <row r="6038" spans="1:13" x14ac:dyDescent="0.2">
      <c r="A6038" t="str">
        <f>TEXT(Applications!A6038,"00000")</f>
        <v>7493370</v>
      </c>
      <c r="B6038" t="str">
        <f>TEXT(Applications!B6038,"0000")</f>
        <v>0489</v>
      </c>
      <c r="C6038" s="10">
        <v>44153</v>
      </c>
      <c r="D6038" t="s">
        <v>37</v>
      </c>
      <c r="E6038" s="5" t="str">
        <f>LEFT(Applications!E6038,6)</f>
        <v>66908</v>
      </c>
      <c r="F6038">
        <v>664</v>
      </c>
      <c r="G6038" t="s">
        <v>14</v>
      </c>
      <c r="H6038" t="str" cm="1">
        <f t="array" ref="H6038">_xlfn.IFS(OR(Applications!H6038=FALSE,Applications!H6038=0,LEFT(Applications!H6038,1)="N"),"No",OR(Applications!H6038=TRUE,Applications!H6038=1,LEFT(Applications!H6038,1)="Y"),"Yes")</f>
        <v>Yes</v>
      </c>
      <c r="I6038" t="str">
        <f>PROPER(Applications!I6038)</f>
        <v>Approved</v>
      </c>
      <c r="J6038" s="5">
        <v>1606.8</v>
      </c>
      <c r="K6038" s="12">
        <v>2060</v>
      </c>
      <c r="L6038">
        <v>5</v>
      </c>
      <c r="M6038" t="s">
        <v>28</v>
      </c>
    </row>
    <row r="6039" spans="1:13" x14ac:dyDescent="0.2">
      <c r="A6039" t="str">
        <f>TEXT(Applications!A6039,"00000")</f>
        <v>7493386</v>
      </c>
      <c r="B6039" t="str">
        <f>TEXT(Applications!B6039,"0000")</f>
        <v>0523</v>
      </c>
      <c r="D6039" t="s">
        <v>29</v>
      </c>
      <c r="E6039" s="5" t="str">
        <f>LEFT(Applications!E6039,6)</f>
        <v>141365</v>
      </c>
      <c r="F6039">
        <v>580</v>
      </c>
      <c r="G6039" t="s">
        <v>14</v>
      </c>
      <c r="H6039" t="str" cm="1">
        <f t="array" ref="H6039">_xlfn.IFS(OR(Applications!H6039=FALSE,Applications!H6039=0,LEFT(Applications!H6039,1)="N"),"No",OR(Applications!H6039=TRUE,Applications!H6039=1,LEFT(Applications!H6039,1)="Y"),"Yes")</f>
        <v>Yes</v>
      </c>
      <c r="I6039" t="str">
        <f>PROPER(Applications!I6039)</f>
        <v>Approved</v>
      </c>
      <c r="J6039" s="5">
        <v>2570.1</v>
      </c>
      <c r="K6039" s="12">
        <v>3295</v>
      </c>
      <c r="L6039">
        <v>2</v>
      </c>
      <c r="M6039" t="s">
        <v>35</v>
      </c>
    </row>
    <row r="6040" spans="1:13" x14ac:dyDescent="0.2">
      <c r="A6040" t="str">
        <f>TEXT(Applications!A6040,"00000")</f>
        <v>7493413</v>
      </c>
      <c r="B6040" t="str">
        <f>TEXT(Applications!B6040,"0000")</f>
        <v>1228</v>
      </c>
      <c r="C6040" s="10">
        <v>44389</v>
      </c>
      <c r="D6040" t="s">
        <v>23</v>
      </c>
      <c r="E6040" s="5" t="str">
        <f>LEFT(Applications!E6040,6)</f>
        <v>182812</v>
      </c>
      <c r="F6040">
        <v>756</v>
      </c>
      <c r="G6040" t="s">
        <v>14</v>
      </c>
      <c r="H6040" t="str" cm="1">
        <f t="array" ref="H6040">_xlfn.IFS(OR(Applications!H6040=FALSE,Applications!H6040=0,LEFT(Applications!H6040,1)="N"),"No",OR(Applications!H6040=TRUE,Applications!H6040=1,LEFT(Applications!H6040,1)="Y"),"Yes")</f>
        <v>No</v>
      </c>
      <c r="I6040" t="str">
        <f>PROPER(Applications!I6040)</f>
        <v>Approved</v>
      </c>
      <c r="J6040" s="5">
        <v>672</v>
      </c>
      <c r="K6040" s="12">
        <v>1120</v>
      </c>
      <c r="L6040">
        <v>4</v>
      </c>
      <c r="M6040" t="s">
        <v>41</v>
      </c>
    </row>
    <row r="6041" spans="1:13" x14ac:dyDescent="0.2">
      <c r="A6041" t="str">
        <f>TEXT(Applications!A6041,"00000")</f>
        <v>7493829</v>
      </c>
      <c r="B6041" t="str">
        <f>TEXT(Applications!B6041,"0000")</f>
        <v>0430</v>
      </c>
      <c r="C6041" s="10">
        <v>44422</v>
      </c>
      <c r="D6041" t="s">
        <v>37</v>
      </c>
      <c r="E6041" s="5" t="str">
        <f>LEFT(Applications!E6041,6)</f>
        <v>182101</v>
      </c>
      <c r="G6041" t="s">
        <v>14</v>
      </c>
      <c r="H6041" t="str" cm="1">
        <f t="array" ref="H6041">_xlfn.IFS(OR(Applications!H6041=FALSE,Applications!H6041=0,LEFT(Applications!H6041,1)="N"),"No",OR(Applications!H6041=TRUE,Applications!H6041=1,LEFT(Applications!H6041,1)="Y"),"Yes")</f>
        <v>Yes</v>
      </c>
      <c r="I6041" t="str">
        <f>PROPER(Applications!I6041)</f>
        <v>Approved</v>
      </c>
      <c r="J6041" s="5">
        <v>1345.2</v>
      </c>
      <c r="K6041" s="12">
        <v>2242</v>
      </c>
      <c r="L6041">
        <v>2</v>
      </c>
    </row>
    <row r="6042" spans="1:13" x14ac:dyDescent="0.2">
      <c r="A6042" t="str">
        <f>TEXT(Applications!A6042,"00000")</f>
        <v>7494720</v>
      </c>
      <c r="B6042" t="str">
        <f>TEXT(Applications!B6042,"0000")</f>
        <v>0195</v>
      </c>
      <c r="C6042" s="10" t="s">
        <v>373</v>
      </c>
      <c r="D6042" t="s">
        <v>37</v>
      </c>
      <c r="E6042" s="5" t="str">
        <f>LEFT(Applications!E6042,6)</f>
        <v>232679</v>
      </c>
      <c r="F6042">
        <v>620</v>
      </c>
      <c r="G6042" t="s">
        <v>14</v>
      </c>
      <c r="H6042" t="str" cm="1">
        <f t="array" ref="H6042">_xlfn.IFS(OR(Applications!H6042=FALSE,Applications!H6042=0,LEFT(Applications!H6042,1)="N"),"No",OR(Applications!H6042=TRUE,Applications!H6042=1,LEFT(Applications!H6042,1)="Y"),"Yes")</f>
        <v>No</v>
      </c>
      <c r="I6042" t="str">
        <f>PROPER(Applications!I6042)</f>
        <v>Denied</v>
      </c>
      <c r="J6042" s="5">
        <v>4219.8</v>
      </c>
      <c r="K6042" s="12">
        <v>5410</v>
      </c>
      <c r="L6042">
        <v>2</v>
      </c>
      <c r="M6042" t="s">
        <v>34</v>
      </c>
    </row>
    <row r="6043" spans="1:13" x14ac:dyDescent="0.2">
      <c r="A6043" t="str">
        <f>TEXT(Applications!A6043,"00000")</f>
        <v>7496118</v>
      </c>
      <c r="B6043" t="str">
        <f>TEXT(Applications!B6043,"0000")</f>
        <v>0560</v>
      </c>
      <c r="C6043" s="10">
        <v>45517</v>
      </c>
      <c r="D6043" t="s">
        <v>32</v>
      </c>
      <c r="E6043" s="5" t="str">
        <f>LEFT(Applications!E6043,6)</f>
        <v>191200</v>
      </c>
      <c r="F6043">
        <v>831</v>
      </c>
      <c r="G6043" t="s">
        <v>14</v>
      </c>
      <c r="H6043" t="str" cm="1">
        <f t="array" ref="H6043">_xlfn.IFS(OR(Applications!H6043=FALSE,Applications!H6043=0,LEFT(Applications!H6043,1)="N"),"No",OR(Applications!H6043=TRUE,Applications!H6043=1,LEFT(Applications!H6043,1)="Y"),"Yes")</f>
        <v>Yes</v>
      </c>
      <c r="I6043" t="str">
        <f>PROPER(Applications!I6043)</f>
        <v>Pending</v>
      </c>
      <c r="J6043" s="5">
        <v>1362.48</v>
      </c>
      <c r="K6043" s="12">
        <v>1622</v>
      </c>
      <c r="L6043">
        <v>3</v>
      </c>
      <c r="M6043" t="s">
        <v>41</v>
      </c>
    </row>
    <row r="6044" spans="1:13" x14ac:dyDescent="0.2">
      <c r="A6044" t="str">
        <f>TEXT(Applications!A6044,"00000")</f>
        <v>7496460</v>
      </c>
      <c r="B6044" t="str">
        <f>TEXT(Applications!B6044,"0000")</f>
        <v>0947</v>
      </c>
      <c r="C6044" s="10" t="s">
        <v>603</v>
      </c>
      <c r="D6044" t="s">
        <v>37</v>
      </c>
      <c r="E6044" s="5" t="str">
        <f>LEFT(Applications!E6044,6)</f>
        <v>146463</v>
      </c>
      <c r="F6044">
        <v>743</v>
      </c>
      <c r="G6044" t="s">
        <v>14</v>
      </c>
      <c r="H6044" t="str" cm="1">
        <f t="array" ref="H6044">_xlfn.IFS(OR(Applications!H6044=FALSE,Applications!H6044=0,LEFT(Applications!H6044,1)="N"),"No",OR(Applications!H6044=TRUE,Applications!H6044=1,LEFT(Applications!H6044,1)="Y"),"Yes")</f>
        <v>No</v>
      </c>
      <c r="I6044" t="str">
        <f>PROPER(Applications!I6044)</f>
        <v>Pending</v>
      </c>
      <c r="J6044" s="5">
        <v>1925.22</v>
      </c>
      <c r="K6044" s="12">
        <v>2917</v>
      </c>
      <c r="L6044">
        <v>1</v>
      </c>
    </row>
    <row r="6045" spans="1:13" x14ac:dyDescent="0.2">
      <c r="A6045" t="str">
        <f>TEXT(Applications!A6045,"00000")</f>
        <v>7499129</v>
      </c>
      <c r="B6045" t="str">
        <f>TEXT(Applications!B6045,"0000")</f>
        <v>0361</v>
      </c>
      <c r="C6045" s="10">
        <v>44229</v>
      </c>
      <c r="D6045" t="s">
        <v>23</v>
      </c>
      <c r="E6045" s="5" t="str">
        <f>LEFT(Applications!E6045,6)</f>
        <v>79392</v>
      </c>
      <c r="G6045" t="s">
        <v>26</v>
      </c>
      <c r="H6045" t="str" cm="1">
        <f t="array" ref="H6045">_xlfn.IFS(OR(Applications!H6045=FALSE,Applications!H6045=0,LEFT(Applications!H6045,1)="N"),"No",OR(Applications!H6045=TRUE,Applications!H6045=1,LEFT(Applications!H6045,1)="Y"),"Yes")</f>
        <v>Yes</v>
      </c>
      <c r="I6045" t="str">
        <f>PROPER(Applications!I6045)</f>
        <v>Denied</v>
      </c>
      <c r="J6045" s="5">
        <v>2799.72</v>
      </c>
      <c r="K6045" s="12">
        <v>4242</v>
      </c>
      <c r="L6045">
        <v>5</v>
      </c>
      <c r="M6045" t="s">
        <v>52</v>
      </c>
    </row>
    <row r="6046" spans="1:13" x14ac:dyDescent="0.2">
      <c r="A6046" t="str">
        <f>TEXT(Applications!A6046,"00000")</f>
        <v>7500782</v>
      </c>
      <c r="B6046" t="str">
        <f>TEXT(Applications!B6046,"0000")</f>
        <v>1388</v>
      </c>
      <c r="C6046" s="10">
        <v>44271</v>
      </c>
      <c r="D6046" t="s">
        <v>13</v>
      </c>
      <c r="E6046" s="5" t="str">
        <f>LEFT(Applications!E6046,6)</f>
        <v>66057</v>
      </c>
      <c r="F6046">
        <v>642</v>
      </c>
      <c r="G6046" t="s">
        <v>14</v>
      </c>
      <c r="H6046" t="str" cm="1">
        <f t="array" ref="H6046">_xlfn.IFS(OR(Applications!H6046=FALSE,Applications!H6046=0,LEFT(Applications!H6046,1)="N"),"No",OR(Applications!H6046=TRUE,Applications!H6046=1,LEFT(Applications!H6046,1)="Y"),"Yes")</f>
        <v>Yes</v>
      </c>
      <c r="I6046" t="str">
        <f>PROPER(Applications!I6046)</f>
        <v>Denied</v>
      </c>
      <c r="J6046" s="5">
        <v>1193.94</v>
      </c>
      <c r="K6046" s="12">
        <v>1809</v>
      </c>
      <c r="L6046">
        <v>1</v>
      </c>
      <c r="M6046" t="s">
        <v>34</v>
      </c>
    </row>
    <row r="6047" spans="1:13" x14ac:dyDescent="0.2">
      <c r="A6047" t="str">
        <f>TEXT(Applications!A6047,"00000")</f>
        <v>7500810</v>
      </c>
      <c r="B6047" t="str">
        <f>TEXT(Applications!B6047,"0000")</f>
        <v>1202</v>
      </c>
      <c r="C6047" s="10" t="s">
        <v>604</v>
      </c>
      <c r="D6047" t="s">
        <v>23</v>
      </c>
      <c r="E6047" s="5" t="str">
        <f>LEFT(Applications!E6047,6)</f>
        <v>195675</v>
      </c>
      <c r="G6047" t="s">
        <v>14</v>
      </c>
      <c r="H6047" t="str" cm="1">
        <f t="array" ref="H6047">_xlfn.IFS(OR(Applications!H6047=FALSE,Applications!H6047=0,LEFT(Applications!H6047,1)="N"),"No",OR(Applications!H6047=TRUE,Applications!H6047=1,LEFT(Applications!H6047,1)="Y"),"Yes")</f>
        <v>No</v>
      </c>
      <c r="I6047" t="str">
        <f>PROPER(Applications!I6047)</f>
        <v>Under Review</v>
      </c>
      <c r="J6047" s="5">
        <v>1554.6</v>
      </c>
      <c r="K6047" s="12">
        <v>2591</v>
      </c>
      <c r="L6047">
        <v>1</v>
      </c>
      <c r="M6047" t="s">
        <v>34</v>
      </c>
    </row>
    <row r="6048" spans="1:13" x14ac:dyDescent="0.2">
      <c r="A6048" t="str">
        <f>TEXT(Applications!A6048,"00000")</f>
        <v>7505578</v>
      </c>
      <c r="B6048" t="str">
        <f>TEXT(Applications!B6048,"0000")</f>
        <v>1430</v>
      </c>
      <c r="C6048" s="10">
        <v>43860</v>
      </c>
      <c r="D6048" t="s">
        <v>29</v>
      </c>
      <c r="E6048" s="5" t="str">
        <f>LEFT(Applications!E6048,6)</f>
        <v>164860</v>
      </c>
      <c r="F6048">
        <v>617</v>
      </c>
      <c r="G6048" t="s">
        <v>14</v>
      </c>
      <c r="H6048" t="str" cm="1">
        <f t="array" ref="H6048">_xlfn.IFS(OR(Applications!H6048=FALSE,Applications!H6048=0,LEFT(Applications!H6048,1)="N"),"No",OR(Applications!H6048=TRUE,Applications!H6048=1,LEFT(Applications!H6048,1)="Y"),"Yes")</f>
        <v>Yes</v>
      </c>
      <c r="I6048" t="str">
        <f>PROPER(Applications!I6048)</f>
        <v>Approved</v>
      </c>
      <c r="J6048" s="5">
        <v>1027.8</v>
      </c>
      <c r="K6048" s="12">
        <v>1713</v>
      </c>
      <c r="L6048">
        <v>2</v>
      </c>
    </row>
    <row r="6049" spans="1:13" x14ac:dyDescent="0.2">
      <c r="A6049" t="str">
        <f>TEXT(Applications!A6049,"00000")</f>
        <v>7505659</v>
      </c>
      <c r="B6049" t="str">
        <f>TEXT(Applications!B6049,"0000")</f>
        <v>0712</v>
      </c>
      <c r="C6049" s="10">
        <v>44960</v>
      </c>
      <c r="D6049" t="s">
        <v>19</v>
      </c>
      <c r="E6049" s="5" t="str">
        <f>LEFT(Applications!E6049,6)</f>
        <v>130568</v>
      </c>
      <c r="F6049">
        <v>741</v>
      </c>
      <c r="G6049" t="s">
        <v>14</v>
      </c>
      <c r="H6049" t="str" cm="1">
        <f t="array" ref="H6049">_xlfn.IFS(OR(Applications!H6049=FALSE,Applications!H6049=0,LEFT(Applications!H6049,1)="N"),"No",OR(Applications!H6049=TRUE,Applications!H6049=1,LEFT(Applications!H6049,1)="Y"),"Yes")</f>
        <v>Yes</v>
      </c>
      <c r="I6049" t="str">
        <f>PROPER(Applications!I6049)</f>
        <v>Approved</v>
      </c>
      <c r="J6049" s="5">
        <v>3436.44</v>
      </c>
      <c r="K6049" s="12">
        <v>4091</v>
      </c>
      <c r="L6049">
        <v>3</v>
      </c>
      <c r="M6049" t="s">
        <v>41</v>
      </c>
    </row>
    <row r="6050" spans="1:13" x14ac:dyDescent="0.2">
      <c r="A6050" t="str">
        <f>TEXT(Applications!A6050,"00000")</f>
        <v>7505787</v>
      </c>
      <c r="B6050" t="str">
        <f>TEXT(Applications!B6050,"0000")</f>
        <v>1243</v>
      </c>
      <c r="D6050" t="s">
        <v>13</v>
      </c>
      <c r="E6050" s="5" t="str">
        <f>LEFT(Applications!E6050,6)</f>
        <v>204444</v>
      </c>
      <c r="F6050">
        <v>755</v>
      </c>
      <c r="G6050" t="s">
        <v>14</v>
      </c>
      <c r="H6050" t="str" cm="1">
        <f t="array" ref="H6050">_xlfn.IFS(OR(Applications!H6050=FALSE,Applications!H6050=0,LEFT(Applications!H6050,1)="N"),"No",OR(Applications!H6050=TRUE,Applications!H6050=1,LEFT(Applications!H6050,1)="Y"),"Yes")</f>
        <v>No</v>
      </c>
      <c r="I6050" t="str">
        <f>PROPER(Applications!I6050)</f>
        <v>Approved</v>
      </c>
      <c r="J6050" s="5">
        <v>4289.3999999999996</v>
      </c>
      <c r="K6050" s="12">
        <v>7149</v>
      </c>
      <c r="L6050">
        <v>1</v>
      </c>
      <c r="M6050" t="s">
        <v>34</v>
      </c>
    </row>
    <row r="6051" spans="1:13" x14ac:dyDescent="0.2">
      <c r="A6051" t="str">
        <f>TEXT(Applications!A6051,"00000")</f>
        <v>7507773</v>
      </c>
      <c r="B6051" t="str">
        <f>TEXT(Applications!B6051,"0000")</f>
        <v>1472</v>
      </c>
      <c r="C6051" s="10">
        <v>45552</v>
      </c>
      <c r="D6051" t="s">
        <v>23</v>
      </c>
      <c r="E6051" s="5" t="str">
        <f>LEFT(Applications!E6051,6)</f>
        <v>216261</v>
      </c>
      <c r="F6051">
        <v>610</v>
      </c>
      <c r="G6051" t="s">
        <v>26</v>
      </c>
      <c r="H6051" t="str" cm="1">
        <f t="array" ref="H6051">_xlfn.IFS(OR(Applications!H6051=FALSE,Applications!H6051=0,LEFT(Applications!H6051,1)="N"),"No",OR(Applications!H6051=TRUE,Applications!H6051=1,LEFT(Applications!H6051,1)="Y"),"Yes")</f>
        <v>No</v>
      </c>
      <c r="I6051" t="str">
        <f>PROPER(Applications!I6051)</f>
        <v>Denied</v>
      </c>
      <c r="J6051" s="5">
        <v>6578.88</v>
      </c>
      <c r="K6051" s="12">
        <v>6853</v>
      </c>
      <c r="L6051">
        <v>2</v>
      </c>
      <c r="M6051" t="s">
        <v>36</v>
      </c>
    </row>
    <row r="6052" spans="1:13" x14ac:dyDescent="0.2">
      <c r="A6052" t="str">
        <f>TEXT(Applications!A6052,"00000")</f>
        <v>7509068</v>
      </c>
      <c r="B6052" t="str">
        <f>TEXT(Applications!B6052,"0000")</f>
        <v>0243</v>
      </c>
      <c r="C6052" s="10">
        <v>44924</v>
      </c>
      <c r="D6052" t="s">
        <v>19</v>
      </c>
      <c r="E6052" s="5" t="str">
        <f>LEFT(Applications!E6052,6)</f>
        <v>147031</v>
      </c>
      <c r="F6052">
        <v>785</v>
      </c>
      <c r="G6052" t="s">
        <v>26</v>
      </c>
      <c r="H6052" t="str" cm="1">
        <f t="array" ref="H6052">_xlfn.IFS(OR(Applications!H6052=FALSE,Applications!H6052=0,LEFT(Applications!H6052,1)="N"),"No",OR(Applications!H6052=TRUE,Applications!H6052=1,LEFT(Applications!H6052,1)="Y"),"Yes")</f>
        <v>Yes</v>
      </c>
      <c r="I6052" t="str">
        <f>PROPER(Applications!I6052)</f>
        <v>Approved</v>
      </c>
      <c r="J6052" s="5">
        <v>1655.16</v>
      </c>
      <c r="K6052" s="12">
        <v>2122</v>
      </c>
      <c r="L6052">
        <v>4</v>
      </c>
    </row>
    <row r="6053" spans="1:13" x14ac:dyDescent="0.2">
      <c r="A6053" t="str">
        <f>TEXT(Applications!A6053,"00000")</f>
        <v>7509098</v>
      </c>
      <c r="B6053" t="str">
        <f>TEXT(Applications!B6053,"0000")</f>
        <v>1734</v>
      </c>
      <c r="C6053" s="10">
        <v>44784</v>
      </c>
      <c r="D6053" t="s">
        <v>32</v>
      </c>
      <c r="E6053" s="5" t="str">
        <f>LEFT(Applications!E6053,6)</f>
        <v>57189</v>
      </c>
      <c r="F6053">
        <v>813</v>
      </c>
      <c r="G6053" t="s">
        <v>14</v>
      </c>
      <c r="H6053" t="str" cm="1">
        <f t="array" ref="H6053">_xlfn.IFS(OR(Applications!H6053=FALSE,Applications!H6053=0,LEFT(Applications!H6053,1)="N"),"No",OR(Applications!H6053=TRUE,Applications!H6053=1,LEFT(Applications!H6053,1)="Y"),"Yes")</f>
        <v>No</v>
      </c>
      <c r="I6053" t="str">
        <f>PROPER(Applications!I6053)</f>
        <v>Approved</v>
      </c>
      <c r="J6053" s="5">
        <v>2978.88</v>
      </c>
      <c r="K6053" s="12">
        <v>3103</v>
      </c>
      <c r="L6053">
        <v>4</v>
      </c>
      <c r="M6053" t="s">
        <v>41</v>
      </c>
    </row>
    <row r="6054" spans="1:13" x14ac:dyDescent="0.2">
      <c r="A6054" t="str">
        <f>TEXT(Applications!A6054,"00000")</f>
        <v>7510180</v>
      </c>
      <c r="B6054" t="str">
        <f>TEXT(Applications!B6054,"0000")</f>
        <v>1369</v>
      </c>
      <c r="C6054" s="10">
        <v>44645</v>
      </c>
      <c r="D6054" t="s">
        <v>32</v>
      </c>
      <c r="E6054" s="5" t="str">
        <f>LEFT(Applications!E6054,6)</f>
        <v>98922</v>
      </c>
      <c r="F6054">
        <v>786</v>
      </c>
      <c r="G6054" t="s">
        <v>26</v>
      </c>
      <c r="H6054" t="str" cm="1">
        <f t="array" ref="H6054">_xlfn.IFS(OR(Applications!H6054=FALSE,Applications!H6054=0,LEFT(Applications!H6054,1)="N"),"No",OR(Applications!H6054=TRUE,Applications!H6054=1,LEFT(Applications!H6054,1)="Y"),"Yes")</f>
        <v>Yes</v>
      </c>
      <c r="I6054" t="str">
        <f>PROPER(Applications!I6054)</f>
        <v>Pending</v>
      </c>
      <c r="J6054" s="5">
        <v>1303.3800000000001</v>
      </c>
      <c r="K6054" s="12">
        <v>1671</v>
      </c>
      <c r="L6054">
        <v>3</v>
      </c>
      <c r="M6054" t="s">
        <v>17</v>
      </c>
    </row>
    <row r="6055" spans="1:13" x14ac:dyDescent="0.2">
      <c r="A6055" t="str">
        <f>TEXT(Applications!A6055,"00000")</f>
        <v>7513272</v>
      </c>
      <c r="B6055" t="str">
        <f>TEXT(Applications!B6055,"0000")</f>
        <v>0969</v>
      </c>
      <c r="C6055" s="10">
        <v>44707</v>
      </c>
      <c r="D6055" t="s">
        <v>27</v>
      </c>
      <c r="E6055" s="5" t="str">
        <f>LEFT(Applications!E6055,6)</f>
        <v>158940</v>
      </c>
      <c r="F6055">
        <v>686</v>
      </c>
      <c r="G6055" t="s">
        <v>14</v>
      </c>
      <c r="H6055" t="str" cm="1">
        <f t="array" ref="H6055">_xlfn.IFS(OR(Applications!H6055=FALSE,Applications!H6055=0,LEFT(Applications!H6055,1)="N"),"No",OR(Applications!H6055=TRUE,Applications!H6055=1,LEFT(Applications!H6055,1)="Y"),"Yes")</f>
        <v>No</v>
      </c>
      <c r="I6055" t="str">
        <f>PROPER(Applications!I6055)</f>
        <v>Approved</v>
      </c>
      <c r="J6055" s="5">
        <v>1177.8</v>
      </c>
      <c r="K6055" s="12">
        <v>1510</v>
      </c>
      <c r="L6055">
        <v>4</v>
      </c>
      <c r="M6055" t="s">
        <v>34</v>
      </c>
    </row>
    <row r="6056" spans="1:13" x14ac:dyDescent="0.2">
      <c r="A6056" t="str">
        <f>TEXT(Applications!A6056,"00000")</f>
        <v>7518504</v>
      </c>
      <c r="B6056" t="str">
        <f>TEXT(Applications!B6056,"0000")</f>
        <v>1311</v>
      </c>
      <c r="D6056" t="s">
        <v>13</v>
      </c>
      <c r="E6056" s="5" t="str">
        <f>LEFT(Applications!E6056,6)</f>
        <v>232382</v>
      </c>
      <c r="F6056">
        <v>819</v>
      </c>
      <c r="G6056" t="s">
        <v>26</v>
      </c>
      <c r="H6056" t="str" cm="1">
        <f t="array" ref="H6056">_xlfn.IFS(OR(Applications!H6056=FALSE,Applications!H6056=0,LEFT(Applications!H6056,1)="N"),"No",OR(Applications!H6056=TRUE,Applications!H6056=1,LEFT(Applications!H6056,1)="Y"),"Yes")</f>
        <v>Yes</v>
      </c>
      <c r="I6056" t="str">
        <f>PROPER(Applications!I6056)</f>
        <v>Approved</v>
      </c>
      <c r="J6056" s="5">
        <v>993.3</v>
      </c>
      <c r="K6056" s="12">
        <v>1505</v>
      </c>
      <c r="L6056">
        <v>3</v>
      </c>
      <c r="M6056" t="s">
        <v>52</v>
      </c>
    </row>
    <row r="6057" spans="1:13" x14ac:dyDescent="0.2">
      <c r="A6057" t="str">
        <f>TEXT(Applications!A6057,"00000")</f>
        <v>7519409</v>
      </c>
      <c r="B6057" t="str">
        <f>TEXT(Applications!B6057,"0000")</f>
        <v>0026</v>
      </c>
      <c r="C6057" s="10">
        <v>44015</v>
      </c>
      <c r="D6057" t="s">
        <v>19</v>
      </c>
      <c r="E6057" s="5" t="str">
        <f>LEFT(Applications!E6057,6)</f>
        <v>122809</v>
      </c>
      <c r="F6057">
        <v>615</v>
      </c>
      <c r="G6057" t="s">
        <v>14</v>
      </c>
      <c r="H6057" t="str" cm="1">
        <f t="array" ref="H6057">_xlfn.IFS(OR(Applications!H6057=FALSE,Applications!H6057=0,LEFT(Applications!H6057,1)="N"),"No",OR(Applications!H6057=TRUE,Applications!H6057=1,LEFT(Applications!H6057,1)="Y"),"Yes")</f>
        <v>Yes</v>
      </c>
      <c r="I6057" t="str">
        <f>PROPER(Applications!I6057)</f>
        <v>Denied</v>
      </c>
      <c r="J6057" s="5">
        <v>1455.36</v>
      </c>
      <c r="K6057" s="12">
        <v>1516</v>
      </c>
      <c r="L6057">
        <v>3</v>
      </c>
      <c r="M6057" t="s">
        <v>52</v>
      </c>
    </row>
    <row r="6058" spans="1:13" x14ac:dyDescent="0.2">
      <c r="A6058" t="str">
        <f>TEXT(Applications!A6058,"00000")</f>
        <v>7520193</v>
      </c>
      <c r="B6058" t="str">
        <f>TEXT(Applications!B6058,"0000")</f>
        <v>0085</v>
      </c>
      <c r="C6058" s="10" t="s">
        <v>605</v>
      </c>
      <c r="D6058" t="s">
        <v>32</v>
      </c>
      <c r="E6058" s="5" t="str">
        <f>LEFT(Applications!E6058,6)</f>
        <v>179180</v>
      </c>
      <c r="F6058">
        <v>672</v>
      </c>
      <c r="G6058" t="s">
        <v>14</v>
      </c>
      <c r="H6058" t="str" cm="1">
        <f t="array" ref="H6058">_xlfn.IFS(OR(Applications!H6058=FALSE,Applications!H6058=0,LEFT(Applications!H6058,1)="N"),"No",OR(Applications!H6058=TRUE,Applications!H6058=1,LEFT(Applications!H6058,1)="Y"),"Yes")</f>
        <v>No</v>
      </c>
      <c r="I6058" t="str">
        <f>PROPER(Applications!I6058)</f>
        <v>Approved</v>
      </c>
      <c r="J6058" s="5">
        <v>930</v>
      </c>
      <c r="K6058" s="12">
        <v>1550</v>
      </c>
      <c r="L6058">
        <v>3</v>
      </c>
      <c r="M6058" t="s">
        <v>28</v>
      </c>
    </row>
    <row r="6059" spans="1:13" x14ac:dyDescent="0.2">
      <c r="A6059" t="str">
        <f>TEXT(Applications!A6059,"00000")</f>
        <v>7520942</v>
      </c>
      <c r="B6059" t="str">
        <f>TEXT(Applications!B6059,"0000")</f>
        <v>1331</v>
      </c>
      <c r="C6059" s="10">
        <v>44936</v>
      </c>
      <c r="D6059" t="s">
        <v>19</v>
      </c>
      <c r="E6059" s="5" t="str">
        <f>LEFT(Applications!E6059,6)</f>
        <v>64590</v>
      </c>
      <c r="F6059">
        <v>705</v>
      </c>
      <c r="G6059" t="s">
        <v>14</v>
      </c>
      <c r="H6059" t="str" cm="1">
        <f t="array" ref="H6059">_xlfn.IFS(OR(Applications!H6059=FALSE,Applications!H6059=0,LEFT(Applications!H6059,1)="N"),"No",OR(Applications!H6059=TRUE,Applications!H6059=1,LEFT(Applications!H6059,1)="Y"),"Yes")</f>
        <v>No</v>
      </c>
      <c r="I6059" t="str">
        <f>PROPER(Applications!I6059)</f>
        <v>Denied</v>
      </c>
      <c r="J6059" s="5">
        <v>3395.28</v>
      </c>
      <c r="K6059" s="12">
        <v>4042</v>
      </c>
      <c r="L6059">
        <v>1</v>
      </c>
      <c r="M6059" t="s">
        <v>52</v>
      </c>
    </row>
    <row r="6060" spans="1:13" x14ac:dyDescent="0.2">
      <c r="A6060" t="str">
        <f>TEXT(Applications!A6060,"00000")</f>
        <v>7521391</v>
      </c>
      <c r="B6060" t="str">
        <f>TEXT(Applications!B6060,"0000")</f>
        <v>1360</v>
      </c>
      <c r="C6060" s="10">
        <v>44170</v>
      </c>
      <c r="D6060" t="s">
        <v>23</v>
      </c>
      <c r="E6060" s="5" t="str">
        <f>LEFT(Applications!E6060,6)</f>
        <v>227747</v>
      </c>
      <c r="F6060">
        <v>734</v>
      </c>
      <c r="G6060" t="s">
        <v>14</v>
      </c>
      <c r="H6060" t="str" cm="1">
        <f t="array" ref="H6060">_xlfn.IFS(OR(Applications!H6060=FALSE,Applications!H6060=0,LEFT(Applications!H6060,1)="N"),"No",OR(Applications!H6060=TRUE,Applications!H6060=1,LEFT(Applications!H6060,1)="Y"),"Yes")</f>
        <v>Yes</v>
      </c>
      <c r="I6060" t="str">
        <f>PROPER(Applications!I6060)</f>
        <v>Denied</v>
      </c>
      <c r="J6060" s="5">
        <v>1168.44</v>
      </c>
      <c r="K6060" s="12">
        <v>1498</v>
      </c>
      <c r="L6060">
        <v>1</v>
      </c>
      <c r="M6060" t="s">
        <v>28</v>
      </c>
    </row>
    <row r="6061" spans="1:13" x14ac:dyDescent="0.2">
      <c r="A6061" t="str">
        <f>TEXT(Applications!A6061,"00000")</f>
        <v>7524015</v>
      </c>
      <c r="B6061" t="str">
        <f>TEXT(Applications!B6061,"0000")</f>
        <v>0945</v>
      </c>
      <c r="C6061" s="10">
        <v>45033</v>
      </c>
      <c r="D6061" t="s">
        <v>19</v>
      </c>
      <c r="E6061" s="5" t="str">
        <f>LEFT(Applications!E6061,6)</f>
        <v>144126</v>
      </c>
      <c r="F6061" t="s">
        <v>38</v>
      </c>
      <c r="G6061" t="s">
        <v>14</v>
      </c>
      <c r="H6061" t="str" cm="1">
        <f t="array" ref="H6061">_xlfn.IFS(OR(Applications!H6061=FALSE,Applications!H6061=0,LEFT(Applications!H6061,1)="N"),"No",OR(Applications!H6061=TRUE,Applications!H6061=1,LEFT(Applications!H6061,1)="Y"),"Yes")</f>
        <v>No</v>
      </c>
      <c r="I6061" t="str">
        <f>PROPER(Applications!I6061)</f>
        <v>Under Review</v>
      </c>
      <c r="J6061" s="5">
        <v>3624.96</v>
      </c>
      <c r="K6061" s="12">
        <v>3776</v>
      </c>
      <c r="L6061">
        <v>2</v>
      </c>
      <c r="M6061" t="s">
        <v>38</v>
      </c>
    </row>
    <row r="6062" spans="1:13" x14ac:dyDescent="0.2">
      <c r="A6062" t="str">
        <f>TEXT(Applications!A6062,"00000")</f>
        <v>7525733</v>
      </c>
      <c r="B6062" t="str">
        <f>TEXT(Applications!B6062,"0000")</f>
        <v>1470</v>
      </c>
      <c r="C6062" s="10">
        <v>44065</v>
      </c>
      <c r="D6062" t="s">
        <v>27</v>
      </c>
      <c r="E6062" s="5" t="str">
        <f>LEFT(Applications!E6062,6)</f>
        <v>84030</v>
      </c>
      <c r="F6062">
        <v>783</v>
      </c>
      <c r="G6062" t="s">
        <v>26</v>
      </c>
      <c r="H6062" t="str" cm="1">
        <f t="array" ref="H6062">_xlfn.IFS(OR(Applications!H6062=FALSE,Applications!H6062=0,LEFT(Applications!H6062,1)="N"),"No",OR(Applications!H6062=TRUE,Applications!H6062=1,LEFT(Applications!H6062,1)="Y"),"Yes")</f>
        <v>Yes</v>
      </c>
      <c r="I6062" t="str">
        <f>PROPER(Applications!I6062)</f>
        <v>Approved</v>
      </c>
      <c r="J6062" s="5">
        <v>1943.04</v>
      </c>
      <c r="K6062" s="12">
        <v>2944</v>
      </c>
      <c r="L6062">
        <v>5</v>
      </c>
      <c r="M6062" t="s">
        <v>17</v>
      </c>
    </row>
    <row r="6063" spans="1:13" x14ac:dyDescent="0.2">
      <c r="A6063" t="str">
        <f>TEXT(Applications!A6063,"00000")</f>
        <v>7526062</v>
      </c>
      <c r="B6063" t="str">
        <f>TEXT(Applications!B6063,"0000")</f>
        <v>0896</v>
      </c>
      <c r="C6063" s="10">
        <v>45099</v>
      </c>
      <c r="D6063" t="s">
        <v>27</v>
      </c>
      <c r="E6063" s="5" t="str">
        <f>LEFT(Applications!E6063,6)</f>
        <v>343000</v>
      </c>
      <c r="F6063">
        <v>760</v>
      </c>
      <c r="G6063" t="s">
        <v>14</v>
      </c>
      <c r="H6063" t="str" cm="1">
        <f t="array" ref="H6063">_xlfn.IFS(OR(Applications!H6063=FALSE,Applications!H6063=0,LEFT(Applications!H6063,1)="N"),"No",OR(Applications!H6063=TRUE,Applications!H6063=1,LEFT(Applications!H6063,1)="Y"),"Yes")</f>
        <v>Yes</v>
      </c>
      <c r="I6063" t="str">
        <f>PROPER(Applications!I6063)</f>
        <v>Denied</v>
      </c>
      <c r="J6063" s="5">
        <v>4776.42</v>
      </c>
      <c r="K6063" s="12">
        <v>7237</v>
      </c>
      <c r="L6063">
        <v>2</v>
      </c>
      <c r="M6063" t="s">
        <v>34</v>
      </c>
    </row>
    <row r="6064" spans="1:13" x14ac:dyDescent="0.2">
      <c r="A6064" t="str">
        <f>TEXT(Applications!A6064,"00000")</f>
        <v>7526768</v>
      </c>
      <c r="B6064" t="str">
        <f>TEXT(Applications!B6064,"0000")</f>
        <v>1246</v>
      </c>
      <c r="C6064" s="10">
        <v>45089</v>
      </c>
      <c r="D6064" t="s">
        <v>29</v>
      </c>
      <c r="E6064" s="5" t="str">
        <f>LEFT(Applications!E6064,6)</f>
        <v>187700</v>
      </c>
      <c r="F6064">
        <v>762</v>
      </c>
      <c r="G6064" t="s">
        <v>14</v>
      </c>
      <c r="H6064" t="str" cm="1">
        <f t="array" ref="H6064">_xlfn.IFS(OR(Applications!H6064=FALSE,Applications!H6064=0,LEFT(Applications!H6064,1)="N"),"No",OR(Applications!H6064=TRUE,Applications!H6064=1,LEFT(Applications!H6064,1)="Y"),"Yes")</f>
        <v>No</v>
      </c>
      <c r="I6064" t="str">
        <f>PROPER(Applications!I6064)</f>
        <v>Denied</v>
      </c>
      <c r="J6064" s="5">
        <v>1367.4</v>
      </c>
      <c r="K6064" s="12">
        <v>2279</v>
      </c>
      <c r="L6064">
        <v>2</v>
      </c>
      <c r="M6064" t="s">
        <v>35</v>
      </c>
    </row>
    <row r="6065" spans="1:13" x14ac:dyDescent="0.2">
      <c r="A6065" t="str">
        <f>TEXT(Applications!A6065,"00000")</f>
        <v>7526806</v>
      </c>
      <c r="B6065" t="str">
        <f>TEXT(Applications!B6065,"0000")</f>
        <v>1092</v>
      </c>
      <c r="C6065" s="10">
        <v>44832</v>
      </c>
      <c r="D6065" t="s">
        <v>37</v>
      </c>
      <c r="E6065" s="5" t="str">
        <f>LEFT(Applications!E6065,6)</f>
        <v>42205</v>
      </c>
      <c r="F6065">
        <v>683</v>
      </c>
      <c r="G6065" t="s">
        <v>14</v>
      </c>
      <c r="H6065" t="str" cm="1">
        <f t="array" ref="H6065">_xlfn.IFS(OR(Applications!H6065=FALSE,Applications!H6065=0,LEFT(Applications!H6065,1)="N"),"No",OR(Applications!H6065=TRUE,Applications!H6065=1,LEFT(Applications!H6065,1)="Y"),"Yes")</f>
        <v>No</v>
      </c>
      <c r="I6065" t="str">
        <f>PROPER(Applications!I6065)</f>
        <v>Approved</v>
      </c>
      <c r="J6065" s="5">
        <v>6202.56</v>
      </c>
      <c r="K6065" s="12">
        <v>7952</v>
      </c>
      <c r="L6065">
        <v>1</v>
      </c>
    </row>
    <row r="6066" spans="1:13" x14ac:dyDescent="0.2">
      <c r="A6066" t="str">
        <f>TEXT(Applications!A6066,"00000")</f>
        <v>7527876</v>
      </c>
      <c r="B6066" t="str">
        <f>TEXT(Applications!B6066,"0000")</f>
        <v>1260</v>
      </c>
      <c r="C6066" s="10">
        <v>43909</v>
      </c>
      <c r="D6066" t="s">
        <v>23</v>
      </c>
      <c r="E6066" s="5" t="str">
        <f>LEFT(Applications!E6066,6)</f>
        <v>116491</v>
      </c>
      <c r="F6066">
        <v>798</v>
      </c>
      <c r="G6066" t="s">
        <v>26</v>
      </c>
      <c r="H6066" t="str" cm="1">
        <f t="array" ref="H6066">_xlfn.IFS(OR(Applications!H6066=FALSE,Applications!H6066=0,LEFT(Applications!H6066,1)="N"),"No",OR(Applications!H6066=TRUE,Applications!H6066=1,LEFT(Applications!H6066,1)="Y"),"Yes")</f>
        <v>No</v>
      </c>
      <c r="I6066" t="str">
        <f>PROPER(Applications!I6066)</f>
        <v>Under Review</v>
      </c>
      <c r="J6066" s="5">
        <v>1859.88</v>
      </c>
      <c r="K6066" s="12">
        <v>0</v>
      </c>
      <c r="L6066">
        <v>4</v>
      </c>
      <c r="M6066" t="s">
        <v>28</v>
      </c>
    </row>
    <row r="6067" spans="1:13" x14ac:dyDescent="0.2">
      <c r="A6067" t="str">
        <f>TEXT(Applications!A6067,"00000")</f>
        <v>7529252</v>
      </c>
      <c r="B6067" t="str">
        <f>TEXT(Applications!B6067,"0000")</f>
        <v>0874</v>
      </c>
      <c r="C6067" s="10">
        <v>45081</v>
      </c>
      <c r="D6067" t="s">
        <v>29</v>
      </c>
      <c r="E6067" s="5" t="str">
        <f>LEFT(Applications!E6067,6)</f>
        <v>116091</v>
      </c>
      <c r="F6067">
        <v>387</v>
      </c>
      <c r="G6067" t="s">
        <v>14</v>
      </c>
      <c r="H6067" t="str" cm="1">
        <f t="array" ref="H6067">_xlfn.IFS(OR(Applications!H6067=FALSE,Applications!H6067=0,LEFT(Applications!H6067,1)="N"),"No",OR(Applications!H6067=TRUE,Applications!H6067=1,LEFT(Applications!H6067,1)="Y"),"Yes")</f>
        <v>No</v>
      </c>
      <c r="I6067" t="str">
        <f>PROPER(Applications!I6067)</f>
        <v>Approved</v>
      </c>
      <c r="J6067" s="5">
        <v>4923.24</v>
      </c>
      <c r="K6067" s="12">
        <v>0</v>
      </c>
      <c r="L6067">
        <v>3</v>
      </c>
      <c r="M6067" t="s">
        <v>36</v>
      </c>
    </row>
    <row r="6068" spans="1:13" x14ac:dyDescent="0.2">
      <c r="A6068" t="str">
        <f>TEXT(Applications!A6068,"00000")</f>
        <v>7532046</v>
      </c>
      <c r="B6068" t="str">
        <f>TEXT(Applications!B6068,"0000")</f>
        <v>1210</v>
      </c>
      <c r="C6068" s="10">
        <v>45643</v>
      </c>
      <c r="D6068" t="s">
        <v>37</v>
      </c>
      <c r="E6068" s="5" t="str">
        <f>LEFT(Applications!E6068,6)</f>
        <v>197189</v>
      </c>
      <c r="F6068">
        <v>614</v>
      </c>
      <c r="G6068" t="s">
        <v>14</v>
      </c>
      <c r="H6068" t="str" cm="1">
        <f t="array" ref="H6068">_xlfn.IFS(OR(Applications!H6068=FALSE,Applications!H6068=0,LEFT(Applications!H6068,1)="N"),"No",OR(Applications!H6068=TRUE,Applications!H6068=1,LEFT(Applications!H6068,1)="Y"),"Yes")</f>
        <v>No</v>
      </c>
      <c r="I6068" t="str">
        <f>PROPER(Applications!I6068)</f>
        <v>Denied</v>
      </c>
      <c r="J6068" s="5">
        <v>1932.48</v>
      </c>
      <c r="K6068" s="12">
        <v>2928</v>
      </c>
      <c r="L6068">
        <v>3</v>
      </c>
      <c r="M6068" t="s">
        <v>25</v>
      </c>
    </row>
    <row r="6069" spans="1:13" x14ac:dyDescent="0.2">
      <c r="A6069" t="str">
        <f>TEXT(Applications!A6069,"00000")</f>
        <v>7532713</v>
      </c>
      <c r="B6069" t="str">
        <f>TEXT(Applications!B6069,"0000")</f>
        <v>1587</v>
      </c>
      <c r="C6069" s="10" t="s">
        <v>227</v>
      </c>
      <c r="D6069" t="s">
        <v>27</v>
      </c>
      <c r="E6069" s="5" t="str">
        <f>LEFT(Applications!E6069,6)</f>
        <v>22693</v>
      </c>
      <c r="F6069">
        <v>605</v>
      </c>
      <c r="G6069" t="s">
        <v>26</v>
      </c>
      <c r="H6069" t="str" cm="1">
        <f t="array" ref="H6069">_xlfn.IFS(OR(Applications!H6069=FALSE,Applications!H6069=0,LEFT(Applications!H6069,1)="N"),"No",OR(Applications!H6069=TRUE,Applications!H6069=1,LEFT(Applications!H6069,1)="Y"),"Yes")</f>
        <v>No</v>
      </c>
      <c r="I6069" t="str">
        <f>PROPER(Applications!I6069)</f>
        <v>Approved</v>
      </c>
      <c r="J6069" s="5">
        <v>3171.84</v>
      </c>
      <c r="K6069" s="12">
        <v>3776</v>
      </c>
      <c r="L6069">
        <v>1</v>
      </c>
      <c r="M6069" t="s">
        <v>36</v>
      </c>
    </row>
    <row r="6070" spans="1:13" x14ac:dyDescent="0.2">
      <c r="A6070" t="str">
        <f>TEXT(Applications!A6070,"00000")</f>
        <v>7535843</v>
      </c>
      <c r="B6070" t="str">
        <f>TEXT(Applications!B6070,"0000")</f>
        <v>1732</v>
      </c>
      <c r="C6070" s="10">
        <v>44851</v>
      </c>
      <c r="D6070" t="s">
        <v>23</v>
      </c>
      <c r="E6070" s="5" t="str">
        <f>LEFT(Applications!E6070,6)</f>
        <v>212561</v>
      </c>
      <c r="F6070">
        <v>779</v>
      </c>
      <c r="G6070" t="s">
        <v>14</v>
      </c>
      <c r="H6070" t="str" cm="1">
        <f t="array" ref="H6070">_xlfn.IFS(OR(Applications!H6070=FALSE,Applications!H6070=0,LEFT(Applications!H6070,1)="N"),"No",OR(Applications!H6070=TRUE,Applications!H6070=1,LEFT(Applications!H6070,1)="Y"),"Yes")</f>
        <v>No</v>
      </c>
      <c r="I6070" t="str">
        <f>PROPER(Applications!I6070)</f>
        <v>Denied</v>
      </c>
      <c r="J6070" s="5">
        <v>1106.82</v>
      </c>
      <c r="K6070" s="12">
        <v>1677</v>
      </c>
      <c r="L6070">
        <v>3</v>
      </c>
      <c r="M6070" t="s">
        <v>31</v>
      </c>
    </row>
    <row r="6071" spans="1:13" x14ac:dyDescent="0.2">
      <c r="A6071" t="str">
        <f>TEXT(Applications!A6071,"00000")</f>
        <v>7539286</v>
      </c>
      <c r="B6071" t="str">
        <f>TEXT(Applications!B6071,"0000")</f>
        <v>0611</v>
      </c>
      <c r="C6071" s="10">
        <v>45519</v>
      </c>
      <c r="D6071" t="s">
        <v>37</v>
      </c>
      <c r="E6071" s="5" t="str">
        <f>LEFT(Applications!E6071,6)</f>
        <v>209145</v>
      </c>
      <c r="F6071">
        <v>640</v>
      </c>
      <c r="G6071" t="s">
        <v>26</v>
      </c>
      <c r="H6071" t="str" cm="1">
        <f t="array" ref="H6071">_xlfn.IFS(OR(Applications!H6071=FALSE,Applications!H6071=0,LEFT(Applications!H6071,1)="N"),"No",OR(Applications!H6071=TRUE,Applications!H6071=1,LEFT(Applications!H6071,1)="Y"),"Yes")</f>
        <v>No</v>
      </c>
      <c r="I6071" t="str">
        <f>PROPER(Applications!I6071)</f>
        <v>Approved</v>
      </c>
      <c r="J6071" s="5">
        <v>2465.4</v>
      </c>
      <c r="K6071" s="12">
        <v>4109</v>
      </c>
      <c r="L6071">
        <v>5</v>
      </c>
      <c r="M6071" t="s">
        <v>52</v>
      </c>
    </row>
    <row r="6072" spans="1:13" x14ac:dyDescent="0.2">
      <c r="A6072" t="str">
        <f>TEXT(Applications!A6072,"00000")</f>
        <v>7540204</v>
      </c>
      <c r="B6072" t="str">
        <f>TEXT(Applications!B6072,"0000")</f>
        <v>1467</v>
      </c>
      <c r="C6072" s="10">
        <v>44910</v>
      </c>
      <c r="D6072" t="s">
        <v>23</v>
      </c>
      <c r="E6072" s="5" t="str">
        <f>LEFT(Applications!E6072,6)</f>
        <v>170891</v>
      </c>
      <c r="F6072">
        <v>794</v>
      </c>
      <c r="G6072" t="s">
        <v>14</v>
      </c>
      <c r="H6072" t="str" cm="1">
        <f t="array" ref="H6072">_xlfn.IFS(OR(Applications!H6072=FALSE,Applications!H6072=0,LEFT(Applications!H6072,1)="N"),"No",OR(Applications!H6072=TRUE,Applications!H6072=1,LEFT(Applications!H6072,1)="Y"),"Yes")</f>
        <v>No</v>
      </c>
      <c r="I6072" t="str">
        <f>PROPER(Applications!I6072)</f>
        <v>Denied</v>
      </c>
      <c r="J6072" s="5">
        <v>1715.52</v>
      </c>
      <c r="K6072" s="12">
        <v>1787</v>
      </c>
      <c r="L6072">
        <v>1</v>
      </c>
    </row>
    <row r="6073" spans="1:13" x14ac:dyDescent="0.2">
      <c r="A6073" t="str">
        <f>TEXT(Applications!A6073,"00000")</f>
        <v>7540941</v>
      </c>
      <c r="B6073" t="str">
        <f>TEXT(Applications!B6073,"0000")</f>
        <v>1009</v>
      </c>
      <c r="C6073" s="10">
        <v>44966</v>
      </c>
      <c r="D6073" t="s">
        <v>23</v>
      </c>
      <c r="E6073" s="5" t="str">
        <f>LEFT(Applications!E6073,6)</f>
        <v>53848</v>
      </c>
      <c r="F6073">
        <v>676</v>
      </c>
      <c r="G6073" t="s">
        <v>14</v>
      </c>
      <c r="H6073" t="str" cm="1">
        <f t="array" ref="H6073">_xlfn.IFS(OR(Applications!H6073=FALSE,Applications!H6073=0,LEFT(Applications!H6073,1)="N"),"No",OR(Applications!H6073=TRUE,Applications!H6073=1,LEFT(Applications!H6073,1)="Y"),"Yes")</f>
        <v>Yes</v>
      </c>
      <c r="I6073" t="str">
        <f>PROPER(Applications!I6073)</f>
        <v>Under Review</v>
      </c>
      <c r="J6073" s="5">
        <v>2263.56</v>
      </c>
      <c r="K6073" s="12">
        <v>2902</v>
      </c>
      <c r="L6073">
        <v>2</v>
      </c>
      <c r="M6073" t="s">
        <v>36</v>
      </c>
    </row>
    <row r="6074" spans="1:13" x14ac:dyDescent="0.2">
      <c r="A6074" t="str">
        <f>TEXT(Applications!A6074,"00000")</f>
        <v>7542507</v>
      </c>
      <c r="B6074" t="str">
        <f>TEXT(Applications!B6074,"0000")</f>
        <v>1027</v>
      </c>
      <c r="C6074" s="10">
        <v>45544</v>
      </c>
      <c r="D6074" t="s">
        <v>32</v>
      </c>
      <c r="E6074" s="5" t="str">
        <f>LEFT(Applications!E6074,6)</f>
        <v>306582</v>
      </c>
      <c r="G6074" t="s">
        <v>14</v>
      </c>
      <c r="H6074" t="str" cm="1">
        <f t="array" ref="H6074">_xlfn.IFS(OR(Applications!H6074=FALSE,Applications!H6074=0,LEFT(Applications!H6074,1)="N"),"No",OR(Applications!H6074=TRUE,Applications!H6074=1,LEFT(Applications!H6074,1)="Y"),"Yes")</f>
        <v>Yes</v>
      </c>
      <c r="I6074" t="str">
        <f>PROPER(Applications!I6074)</f>
        <v>Approved</v>
      </c>
      <c r="J6074" s="5">
        <v>2868.84</v>
      </c>
      <c r="K6074" s="12">
        <v>3678</v>
      </c>
      <c r="L6074">
        <v>1</v>
      </c>
      <c r="M6074" t="s">
        <v>47</v>
      </c>
    </row>
    <row r="6075" spans="1:13" x14ac:dyDescent="0.2">
      <c r="A6075" t="str">
        <f>TEXT(Applications!A6075,"00000")</f>
        <v>7542624</v>
      </c>
      <c r="B6075" t="str">
        <f>TEXT(Applications!B6075,"0000")</f>
        <v>1754</v>
      </c>
      <c r="C6075" s="10" t="s">
        <v>357</v>
      </c>
      <c r="D6075" t="s">
        <v>19</v>
      </c>
      <c r="E6075" s="5" t="str">
        <f>LEFT(Applications!E6075,6)</f>
        <v>233431</v>
      </c>
      <c r="F6075">
        <v>597</v>
      </c>
      <c r="G6075" t="s">
        <v>14</v>
      </c>
      <c r="H6075" t="str" cm="1">
        <f t="array" ref="H6075">_xlfn.IFS(OR(Applications!H6075=FALSE,Applications!H6075=0,LEFT(Applications!H6075,1)="N"),"No",OR(Applications!H6075=TRUE,Applications!H6075=1,LEFT(Applications!H6075,1)="Y"),"Yes")</f>
        <v>No</v>
      </c>
      <c r="I6075" t="str">
        <f>PROPER(Applications!I6075)</f>
        <v>Denied</v>
      </c>
      <c r="J6075" s="5">
        <v>4596.4799999999996</v>
      </c>
      <c r="K6075" s="12">
        <v>4788</v>
      </c>
      <c r="L6075">
        <v>1</v>
      </c>
      <c r="M6075" t="s">
        <v>34</v>
      </c>
    </row>
    <row r="6076" spans="1:13" x14ac:dyDescent="0.2">
      <c r="A6076" t="str">
        <f>TEXT(Applications!A6076,"00000")</f>
        <v>7544441</v>
      </c>
      <c r="B6076" t="str">
        <f>TEXT(Applications!B6076,"0000")</f>
        <v>0784</v>
      </c>
      <c r="C6076" s="10">
        <v>44609</v>
      </c>
      <c r="D6076" t="s">
        <v>13</v>
      </c>
      <c r="E6076" s="5" t="str">
        <f>LEFT(Applications!E6076,6)</f>
        <v>109798</v>
      </c>
      <c r="G6076" t="s">
        <v>14</v>
      </c>
      <c r="H6076" t="str" cm="1">
        <f t="array" ref="H6076">_xlfn.IFS(OR(Applications!H6076=FALSE,Applications!H6076=0,LEFT(Applications!H6076,1)="N"),"No",OR(Applications!H6076=TRUE,Applications!H6076=1,LEFT(Applications!H6076,1)="Y"),"Yes")</f>
        <v>No</v>
      </c>
      <c r="I6076" t="str">
        <f>PROPER(Applications!I6076)</f>
        <v>Approved</v>
      </c>
      <c r="J6076" s="5">
        <v>2089.92</v>
      </c>
      <c r="K6076" s="12">
        <v>2488</v>
      </c>
      <c r="L6076">
        <v>2</v>
      </c>
      <c r="M6076" t="s">
        <v>17</v>
      </c>
    </row>
    <row r="6077" spans="1:13" x14ac:dyDescent="0.2">
      <c r="A6077" t="str">
        <f>TEXT(Applications!A6077,"00000")</f>
        <v>7545226</v>
      </c>
      <c r="B6077" t="str">
        <f>TEXT(Applications!B6077,"0000")</f>
        <v>1046</v>
      </c>
      <c r="C6077" s="10">
        <v>45622</v>
      </c>
      <c r="D6077" t="s">
        <v>23</v>
      </c>
      <c r="E6077" s="5" t="str">
        <f>LEFT(Applications!E6077,6)</f>
        <v>175165</v>
      </c>
      <c r="F6077">
        <v>694</v>
      </c>
      <c r="G6077" t="s">
        <v>14</v>
      </c>
      <c r="H6077" t="str" cm="1">
        <f t="array" ref="H6077">_xlfn.IFS(OR(Applications!H6077=FALSE,Applications!H6077=0,LEFT(Applications!H6077,1)="N"),"No",OR(Applications!H6077=TRUE,Applications!H6077=1,LEFT(Applications!H6077,1)="Y"),"Yes")</f>
        <v>No</v>
      </c>
      <c r="I6077" t="str">
        <f>PROPER(Applications!I6077)</f>
        <v>Pending</v>
      </c>
      <c r="J6077" s="5">
        <v>1225.92</v>
      </c>
      <c r="K6077" s="12">
        <v>1277</v>
      </c>
      <c r="L6077">
        <v>3</v>
      </c>
      <c r="M6077" t="s">
        <v>35</v>
      </c>
    </row>
    <row r="6078" spans="1:13" x14ac:dyDescent="0.2">
      <c r="A6078" t="str">
        <f>TEXT(Applications!A6078,"00000")</f>
        <v>7547263</v>
      </c>
      <c r="B6078" t="str">
        <f>TEXT(Applications!B6078,"0000")</f>
        <v>0037</v>
      </c>
      <c r="C6078" s="10">
        <v>45214</v>
      </c>
      <c r="D6078" t="s">
        <v>19</v>
      </c>
      <c r="E6078" s="5" t="str">
        <f>LEFT(Applications!E6078,6)</f>
        <v>159530</v>
      </c>
      <c r="F6078">
        <v>821</v>
      </c>
      <c r="G6078" t="s">
        <v>14</v>
      </c>
      <c r="H6078" t="str" cm="1">
        <f t="array" ref="H6078">_xlfn.IFS(OR(Applications!H6078=FALSE,Applications!H6078=0,LEFT(Applications!H6078,1)="N"),"No",OR(Applications!H6078=TRUE,Applications!H6078=1,LEFT(Applications!H6078,1)="Y"),"Yes")</f>
        <v>No</v>
      </c>
      <c r="I6078" t="str">
        <f>PROPER(Applications!I6078)</f>
        <v>Withdrawn</v>
      </c>
      <c r="J6078" s="5">
        <v>880.62</v>
      </c>
      <c r="K6078" s="12">
        <v>1129</v>
      </c>
      <c r="L6078">
        <v>4</v>
      </c>
      <c r="M6078" t="s">
        <v>25</v>
      </c>
    </row>
    <row r="6079" spans="1:13" x14ac:dyDescent="0.2">
      <c r="A6079" t="str">
        <f>TEXT(Applications!A6079,"00000")</f>
        <v>7547749</v>
      </c>
      <c r="B6079" t="str">
        <f>TEXT(Applications!B6079,"0000")</f>
        <v>1334</v>
      </c>
      <c r="C6079" s="10">
        <v>44647</v>
      </c>
      <c r="D6079" t="s">
        <v>27</v>
      </c>
      <c r="E6079" s="5" t="str">
        <f>LEFT(Applications!E6079,6)</f>
        <v>317957</v>
      </c>
      <c r="F6079">
        <v>582</v>
      </c>
      <c r="G6079" t="s">
        <v>14</v>
      </c>
      <c r="H6079" t="str" cm="1">
        <f t="array" ref="H6079">_xlfn.IFS(OR(Applications!H6079=FALSE,Applications!H6079=0,LEFT(Applications!H6079,1)="N"),"No",OR(Applications!H6079=TRUE,Applications!H6079=1,LEFT(Applications!H6079,1)="Y"),"Yes")</f>
        <v>No</v>
      </c>
      <c r="I6079" t="str">
        <f>PROPER(Applications!I6079)</f>
        <v>Pending</v>
      </c>
      <c r="J6079" s="5">
        <v>9206.34</v>
      </c>
      <c r="K6079" s="12">
        <v>11803</v>
      </c>
      <c r="L6079">
        <v>5</v>
      </c>
      <c r="M6079" t="s">
        <v>47</v>
      </c>
    </row>
    <row r="6080" spans="1:13" x14ac:dyDescent="0.2">
      <c r="A6080" t="str">
        <f>TEXT(Applications!A6080,"00000")</f>
        <v>7552157</v>
      </c>
      <c r="B6080" t="str">
        <f>TEXT(Applications!B6080,"0000")</f>
        <v>1529</v>
      </c>
      <c r="C6080" s="10">
        <v>44708</v>
      </c>
      <c r="D6080" t="s">
        <v>27</v>
      </c>
      <c r="E6080" s="5" t="str">
        <f>LEFT(Applications!E6080,6)</f>
        <v>38310</v>
      </c>
      <c r="F6080">
        <v>327</v>
      </c>
      <c r="G6080" t="s">
        <v>14</v>
      </c>
      <c r="H6080" t="str" cm="1">
        <f t="array" ref="H6080">_xlfn.IFS(OR(Applications!H6080=FALSE,Applications!H6080=0,LEFT(Applications!H6080,1)="N"),"No",OR(Applications!H6080=TRUE,Applications!H6080=1,LEFT(Applications!H6080,1)="Y"),"Yes")</f>
        <v>No</v>
      </c>
      <c r="I6080" t="str">
        <f>PROPER(Applications!I6080)</f>
        <v>Approved</v>
      </c>
      <c r="J6080" s="5">
        <v>4369.92</v>
      </c>
      <c r="K6080" s="12">
        <v>4552</v>
      </c>
      <c r="L6080">
        <v>4</v>
      </c>
      <c r="M6080" t="s">
        <v>25</v>
      </c>
    </row>
    <row r="6081" spans="1:13" x14ac:dyDescent="0.2">
      <c r="A6081" t="str">
        <f>TEXT(Applications!A6081,"00000")</f>
        <v>7553433</v>
      </c>
      <c r="B6081" t="str">
        <f>TEXT(Applications!B6081,"0000")</f>
        <v>0921</v>
      </c>
      <c r="C6081" s="10">
        <v>45407</v>
      </c>
      <c r="D6081" t="s">
        <v>32</v>
      </c>
      <c r="E6081" s="5" t="str">
        <f>LEFT(Applications!E6081,6)</f>
        <v>122524</v>
      </c>
      <c r="F6081">
        <v>690</v>
      </c>
      <c r="G6081" t="s">
        <v>14</v>
      </c>
      <c r="H6081" t="str" cm="1">
        <f t="array" ref="H6081">_xlfn.IFS(OR(Applications!H6081=FALSE,Applications!H6081=0,LEFT(Applications!H6081,1)="N"),"No",OR(Applications!H6081=TRUE,Applications!H6081=1,LEFT(Applications!H6081,1)="Y"),"Yes")</f>
        <v>Yes</v>
      </c>
      <c r="I6081" t="str">
        <f>PROPER(Applications!I6081)</f>
        <v>Withdrawn</v>
      </c>
      <c r="J6081" s="5">
        <v>865.8</v>
      </c>
      <c r="K6081" s="12">
        <v>1110</v>
      </c>
      <c r="L6081">
        <v>2</v>
      </c>
      <c r="M6081" t="s">
        <v>34</v>
      </c>
    </row>
    <row r="6082" spans="1:13" x14ac:dyDescent="0.2">
      <c r="A6082" t="str">
        <f>TEXT(Applications!A6082,"00000")</f>
        <v>7554298</v>
      </c>
      <c r="B6082" t="str">
        <f>TEXT(Applications!B6082,"0000")</f>
        <v>0307</v>
      </c>
      <c r="C6082" s="10">
        <v>44621</v>
      </c>
      <c r="D6082" t="s">
        <v>37</v>
      </c>
      <c r="E6082" s="5" t="str">
        <f>LEFT(Applications!E6082,6)</f>
        <v>83828</v>
      </c>
      <c r="F6082">
        <v>722</v>
      </c>
      <c r="G6082" t="s">
        <v>26</v>
      </c>
      <c r="H6082" t="str" cm="1">
        <f t="array" ref="H6082">_xlfn.IFS(OR(Applications!H6082=FALSE,Applications!H6082=0,LEFT(Applications!H6082,1)="N"),"No",OR(Applications!H6082=TRUE,Applications!H6082=1,LEFT(Applications!H6082,1)="Y"),"Yes")</f>
        <v>Yes</v>
      </c>
      <c r="I6082" t="str">
        <f>PROPER(Applications!I6082)</f>
        <v>Pending</v>
      </c>
      <c r="J6082" s="5">
        <v>5117.6400000000003</v>
      </c>
      <c r="K6082" s="12">
        <v>7754</v>
      </c>
      <c r="L6082">
        <v>3</v>
      </c>
      <c r="M6082" t="s">
        <v>34</v>
      </c>
    </row>
    <row r="6083" spans="1:13" x14ac:dyDescent="0.2">
      <c r="A6083" t="str">
        <f>TEXT(Applications!A6083,"00000")</f>
        <v>7558191</v>
      </c>
      <c r="B6083" t="str">
        <f>TEXT(Applications!B6083,"0000")</f>
        <v>0352</v>
      </c>
      <c r="C6083" s="10" t="s">
        <v>56</v>
      </c>
      <c r="D6083" t="s">
        <v>27</v>
      </c>
      <c r="E6083" s="5" t="str">
        <f>LEFT(Applications!E6083,6)</f>
        <v>187715</v>
      </c>
      <c r="F6083">
        <v>683</v>
      </c>
      <c r="G6083" t="s">
        <v>14</v>
      </c>
      <c r="H6083" t="str" cm="1">
        <f t="array" ref="H6083">_xlfn.IFS(OR(Applications!H6083=FALSE,Applications!H6083=0,LEFT(Applications!H6083,1)="N"),"No",OR(Applications!H6083=TRUE,Applications!H6083=1,LEFT(Applications!H6083,1)="Y"),"Yes")</f>
        <v>No</v>
      </c>
      <c r="I6083" t="str">
        <f>PROPER(Applications!I6083)</f>
        <v>Approved</v>
      </c>
      <c r="J6083" s="5">
        <v>1423.8</v>
      </c>
      <c r="K6083" s="12">
        <v>2373</v>
      </c>
      <c r="L6083">
        <v>3</v>
      </c>
      <c r="M6083" t="s">
        <v>31</v>
      </c>
    </row>
    <row r="6084" spans="1:13" x14ac:dyDescent="0.2">
      <c r="A6084" t="str">
        <f>TEXT(Applications!A6084,"00000")</f>
        <v>7558474</v>
      </c>
      <c r="B6084" t="str">
        <f>TEXT(Applications!B6084,"0000")</f>
        <v>1388</v>
      </c>
      <c r="D6084" t="s">
        <v>27</v>
      </c>
      <c r="E6084" s="5" t="str">
        <f>LEFT(Applications!E6084,6)</f>
        <v>48351</v>
      </c>
      <c r="F6084">
        <v>683</v>
      </c>
      <c r="G6084" t="s">
        <v>14</v>
      </c>
      <c r="H6084" t="str" cm="1">
        <f t="array" ref="H6084">_xlfn.IFS(OR(Applications!H6084=FALSE,Applications!H6084=0,LEFT(Applications!H6084,1)="N"),"No",OR(Applications!H6084=TRUE,Applications!H6084=1,LEFT(Applications!H6084,1)="Y"),"Yes")</f>
        <v>Yes</v>
      </c>
      <c r="I6084" t="str">
        <f>PROPER(Applications!I6084)</f>
        <v>Under Review</v>
      </c>
      <c r="J6084" s="5">
        <v>1736.64</v>
      </c>
      <c r="K6084" s="12">
        <v>1809</v>
      </c>
      <c r="L6084">
        <v>1</v>
      </c>
      <c r="M6084" t="s">
        <v>35</v>
      </c>
    </row>
    <row r="6085" spans="1:13" x14ac:dyDescent="0.2">
      <c r="A6085" t="str">
        <f>TEXT(Applications!A6085,"00000")</f>
        <v>7558729</v>
      </c>
      <c r="B6085" t="str">
        <f>TEXT(Applications!B6085,"0000")</f>
        <v>0323</v>
      </c>
      <c r="C6085" s="10">
        <v>44303</v>
      </c>
      <c r="D6085" t="s">
        <v>27</v>
      </c>
      <c r="E6085" s="5" t="str">
        <f>LEFT(Applications!E6085,6)</f>
        <v>37130</v>
      </c>
      <c r="F6085">
        <v>589</v>
      </c>
      <c r="G6085" t="s">
        <v>14</v>
      </c>
      <c r="H6085" t="str" cm="1">
        <f t="array" ref="H6085">_xlfn.IFS(OR(Applications!H6085=FALSE,Applications!H6085=0,LEFT(Applications!H6085,1)="N"),"No",OR(Applications!H6085=TRUE,Applications!H6085=1,LEFT(Applications!H6085,1)="Y"),"Yes")</f>
        <v>Yes</v>
      </c>
      <c r="I6085" t="str">
        <f>PROPER(Applications!I6085)</f>
        <v>Approved</v>
      </c>
      <c r="J6085" s="5">
        <v>5037.4799999999996</v>
      </c>
      <c r="K6085" s="12">
        <v>5997</v>
      </c>
      <c r="L6085">
        <v>3</v>
      </c>
    </row>
    <row r="6086" spans="1:13" x14ac:dyDescent="0.2">
      <c r="A6086" t="str">
        <f>TEXT(Applications!A6086,"00000")</f>
        <v>7560517</v>
      </c>
      <c r="B6086" t="str">
        <f>TEXT(Applications!B6086,"0000")</f>
        <v>0139</v>
      </c>
      <c r="C6086" s="10">
        <v>45217</v>
      </c>
      <c r="D6086" t="s">
        <v>37</v>
      </c>
      <c r="E6086" s="5" t="str">
        <f>LEFT(Applications!E6086,6)</f>
        <v>100272</v>
      </c>
      <c r="G6086" t="s">
        <v>14</v>
      </c>
      <c r="H6086" t="str" cm="1">
        <f t="array" ref="H6086">_xlfn.IFS(OR(Applications!H6086=FALSE,Applications!H6086=0,LEFT(Applications!H6086,1)="N"),"No",OR(Applications!H6086=TRUE,Applications!H6086=1,LEFT(Applications!H6086,1)="Y"),"Yes")</f>
        <v>No</v>
      </c>
      <c r="I6086" t="str">
        <f>PROPER(Applications!I6086)</f>
        <v>Approved</v>
      </c>
      <c r="J6086" s="5">
        <v>3919.08</v>
      </c>
      <c r="K6086" s="12">
        <v>5938</v>
      </c>
      <c r="L6086">
        <v>2</v>
      </c>
    </row>
    <row r="6087" spans="1:13" x14ac:dyDescent="0.2">
      <c r="A6087" t="str">
        <f>TEXT(Applications!A6087,"00000")</f>
        <v>7562157</v>
      </c>
      <c r="B6087" t="str">
        <f>TEXT(Applications!B6087,"0000")</f>
        <v>0199</v>
      </c>
      <c r="C6087" s="10">
        <v>44874</v>
      </c>
      <c r="D6087" t="s">
        <v>29</v>
      </c>
      <c r="E6087" s="5" t="str">
        <f>LEFT(Applications!E6087,6)</f>
        <v>31294</v>
      </c>
      <c r="F6087">
        <v>740</v>
      </c>
      <c r="G6087" t="s">
        <v>14</v>
      </c>
      <c r="H6087" t="str" cm="1">
        <f t="array" ref="H6087">_xlfn.IFS(OR(Applications!H6087=FALSE,Applications!H6087=0,LEFT(Applications!H6087,1)="N"),"No",OR(Applications!H6087=TRUE,Applications!H6087=1,LEFT(Applications!H6087,1)="Y"),"Yes")</f>
        <v>No</v>
      </c>
      <c r="I6087" t="str">
        <f>PROPER(Applications!I6087)</f>
        <v>Denied</v>
      </c>
      <c r="J6087" s="5">
        <v>1110.5999999999999</v>
      </c>
      <c r="K6087" s="12">
        <v>1851</v>
      </c>
      <c r="L6087">
        <v>1</v>
      </c>
      <c r="M6087" t="s">
        <v>41</v>
      </c>
    </row>
    <row r="6088" spans="1:13" x14ac:dyDescent="0.2">
      <c r="A6088" t="str">
        <f>TEXT(Applications!A6088,"00000")</f>
        <v>7562195</v>
      </c>
      <c r="B6088" t="str">
        <f>TEXT(Applications!B6088,"0000")</f>
        <v>1319</v>
      </c>
      <c r="C6088" s="10">
        <v>43921</v>
      </c>
      <c r="D6088" t="s">
        <v>19</v>
      </c>
      <c r="E6088" s="5" t="str">
        <f>LEFT(Applications!E6088,6)</f>
        <v>174801</v>
      </c>
      <c r="F6088">
        <v>772</v>
      </c>
      <c r="G6088" t="s">
        <v>14</v>
      </c>
      <c r="H6088" t="str" cm="1">
        <f t="array" ref="H6088">_xlfn.IFS(OR(Applications!H6088=FALSE,Applications!H6088=0,LEFT(Applications!H6088,1)="N"),"No",OR(Applications!H6088=TRUE,Applications!H6088=1,LEFT(Applications!H6088,1)="Y"),"Yes")</f>
        <v>No</v>
      </c>
      <c r="I6088" t="str">
        <f>PROPER(Applications!I6088)</f>
        <v>Withdrawn</v>
      </c>
      <c r="J6088" s="5">
        <v>2087.2800000000002</v>
      </c>
      <c r="K6088" s="12">
        <v>2676</v>
      </c>
      <c r="L6088">
        <v>4</v>
      </c>
      <c r="M6088" t="s">
        <v>31</v>
      </c>
    </row>
    <row r="6089" spans="1:13" x14ac:dyDescent="0.2">
      <c r="A6089" t="str">
        <f>TEXT(Applications!A6089,"00000")</f>
        <v>7562283</v>
      </c>
      <c r="B6089" t="str">
        <f>TEXT(Applications!B6089,"0000")</f>
        <v>0382</v>
      </c>
      <c r="C6089" s="10" t="s">
        <v>606</v>
      </c>
      <c r="D6089" t="s">
        <v>29</v>
      </c>
      <c r="E6089" s="5" t="str">
        <f>LEFT(Applications!E6089,6)</f>
        <v>52172</v>
      </c>
      <c r="F6089">
        <v>728</v>
      </c>
      <c r="G6089" t="s">
        <v>14</v>
      </c>
      <c r="H6089" t="str" cm="1">
        <f t="array" ref="H6089">_xlfn.IFS(OR(Applications!H6089=FALSE,Applications!H6089=0,LEFT(Applications!H6089,1)="N"),"No",OR(Applications!H6089=TRUE,Applications!H6089=1,LEFT(Applications!H6089,1)="Y"),"Yes")</f>
        <v>Yes</v>
      </c>
      <c r="I6089" t="str">
        <f>PROPER(Applications!I6089)</f>
        <v>Pending</v>
      </c>
      <c r="J6089" s="5">
        <v>4153.5</v>
      </c>
      <c r="K6089" s="12">
        <v>5325</v>
      </c>
      <c r="L6089">
        <v>5</v>
      </c>
      <c r="M6089" t="s">
        <v>34</v>
      </c>
    </row>
    <row r="6090" spans="1:13" x14ac:dyDescent="0.2">
      <c r="A6090" t="str">
        <f>TEXT(Applications!A6090,"00000")</f>
        <v>7562556</v>
      </c>
      <c r="B6090" t="str">
        <f>TEXT(Applications!B6090,"0000")</f>
        <v>0279</v>
      </c>
      <c r="C6090" s="10">
        <v>44260</v>
      </c>
      <c r="D6090" t="s">
        <v>32</v>
      </c>
      <c r="E6090" s="5" t="str">
        <f>LEFT(Applications!E6090,6)</f>
        <v>63377</v>
      </c>
      <c r="F6090">
        <v>819</v>
      </c>
      <c r="G6090" t="s">
        <v>14</v>
      </c>
      <c r="H6090" t="str" cm="1">
        <f t="array" ref="H6090">_xlfn.IFS(OR(Applications!H6090=FALSE,Applications!H6090=0,LEFT(Applications!H6090,1)="N"),"No",OR(Applications!H6090=TRUE,Applications!H6090=1,LEFT(Applications!H6090,1)="Y"),"Yes")</f>
        <v>Yes</v>
      </c>
      <c r="I6090" t="str">
        <f>PROPER(Applications!I6090)</f>
        <v>Denied</v>
      </c>
      <c r="J6090" s="5">
        <v>1480.08</v>
      </c>
      <c r="K6090" s="12">
        <v>1762</v>
      </c>
      <c r="L6090">
        <v>1</v>
      </c>
    </row>
    <row r="6091" spans="1:13" x14ac:dyDescent="0.2">
      <c r="A6091" t="str">
        <f>TEXT(Applications!A6091,"00000")</f>
        <v>7563660</v>
      </c>
      <c r="B6091" t="str">
        <f>TEXT(Applications!B6091,"0000")</f>
        <v>0517</v>
      </c>
      <c r="C6091" s="10">
        <v>44734</v>
      </c>
      <c r="D6091" t="s">
        <v>27</v>
      </c>
      <c r="E6091" s="5" t="str">
        <f>LEFT(Applications!E6091,6)</f>
        <v>50226</v>
      </c>
      <c r="G6091" t="s">
        <v>14</v>
      </c>
      <c r="H6091" t="str" cm="1">
        <f t="array" ref="H6091">_xlfn.IFS(OR(Applications!H6091=FALSE,Applications!H6091=0,LEFT(Applications!H6091,1)="N"),"No",OR(Applications!H6091=TRUE,Applications!H6091=1,LEFT(Applications!H6091,1)="Y"),"Yes")</f>
        <v>Yes</v>
      </c>
      <c r="I6091" t="str">
        <f>PROPER(Applications!I6091)</f>
        <v>Under Review</v>
      </c>
      <c r="J6091" s="5">
        <v>4114.5</v>
      </c>
      <c r="K6091" s="12">
        <v>5275</v>
      </c>
      <c r="L6091">
        <v>3</v>
      </c>
      <c r="M6091" t="s">
        <v>36</v>
      </c>
    </row>
    <row r="6092" spans="1:13" x14ac:dyDescent="0.2">
      <c r="A6092" t="str">
        <f>TEXT(Applications!A6092,"00000")</f>
        <v>7563822</v>
      </c>
      <c r="B6092" t="str">
        <f>TEXT(Applications!B6092,"0000")</f>
        <v>0181</v>
      </c>
      <c r="C6092" s="10" t="s">
        <v>607</v>
      </c>
      <c r="D6092" t="s">
        <v>37</v>
      </c>
      <c r="E6092" s="5" t="str">
        <f>LEFT(Applications!E6092,6)</f>
        <v>210800</v>
      </c>
      <c r="F6092">
        <v>763</v>
      </c>
      <c r="G6092" t="s">
        <v>14</v>
      </c>
      <c r="H6092" t="str" cm="1">
        <f t="array" ref="H6092">_xlfn.IFS(OR(Applications!H6092=FALSE,Applications!H6092=0,LEFT(Applications!H6092,1)="N"),"No",OR(Applications!H6092=TRUE,Applications!H6092=1,LEFT(Applications!H6092,1)="Y"),"Yes")</f>
        <v>Yes</v>
      </c>
      <c r="I6092" t="str">
        <f>PROPER(Applications!I6092)</f>
        <v>Approved</v>
      </c>
      <c r="J6092" s="5">
        <v>710.58</v>
      </c>
      <c r="K6092" s="12">
        <v>911</v>
      </c>
      <c r="L6092">
        <v>2</v>
      </c>
      <c r="M6092" t="s">
        <v>47</v>
      </c>
    </row>
    <row r="6093" spans="1:13" x14ac:dyDescent="0.2">
      <c r="A6093" t="str">
        <f>TEXT(Applications!A6093,"00000")</f>
        <v>7564413</v>
      </c>
      <c r="B6093" t="str">
        <f>TEXT(Applications!B6093,"0000")</f>
        <v>0497</v>
      </c>
      <c r="C6093" s="10">
        <v>44198</v>
      </c>
      <c r="D6093" t="s">
        <v>19</v>
      </c>
      <c r="E6093" s="5" t="str">
        <f>LEFT(Applications!E6093,6)</f>
        <v>208356</v>
      </c>
      <c r="F6093">
        <v>766</v>
      </c>
      <c r="G6093" t="s">
        <v>26</v>
      </c>
      <c r="H6093" t="str" cm="1">
        <f t="array" ref="H6093">_xlfn.IFS(OR(Applications!H6093=FALSE,Applications!H6093=0,LEFT(Applications!H6093,1)="N"),"No",OR(Applications!H6093=TRUE,Applications!H6093=1,LEFT(Applications!H6093,1)="Y"),"Yes")</f>
        <v>No</v>
      </c>
      <c r="I6093" t="str">
        <f>PROPER(Applications!I6093)</f>
        <v>Approved</v>
      </c>
      <c r="J6093" s="5">
        <v>2842.56</v>
      </c>
      <c r="K6093" s="12">
        <v>3384</v>
      </c>
      <c r="L6093">
        <v>4</v>
      </c>
    </row>
    <row r="6094" spans="1:13" x14ac:dyDescent="0.2">
      <c r="A6094" t="str">
        <f>TEXT(Applications!A6094,"00000")</f>
        <v>7567927</v>
      </c>
      <c r="B6094" t="str">
        <f>TEXT(Applications!B6094,"0000")</f>
        <v>0066</v>
      </c>
      <c r="C6094" s="10">
        <v>43945</v>
      </c>
      <c r="D6094" t="s">
        <v>29</v>
      </c>
      <c r="E6094" s="5" t="str">
        <f>LEFT(Applications!E6094,6)</f>
        <v>183963</v>
      </c>
      <c r="G6094" t="s">
        <v>14</v>
      </c>
      <c r="H6094" t="str" cm="1">
        <f t="array" ref="H6094">_xlfn.IFS(OR(Applications!H6094=FALSE,Applications!H6094=0,LEFT(Applications!H6094,1)="N"),"No",OR(Applications!H6094=TRUE,Applications!H6094=1,LEFT(Applications!H6094,1)="Y"),"Yes")</f>
        <v>Yes</v>
      </c>
      <c r="I6094" t="str">
        <f>PROPER(Applications!I6094)</f>
        <v>Approved</v>
      </c>
      <c r="J6094" s="5">
        <v>1825.56</v>
      </c>
      <c r="K6094" s="12">
        <v>2766</v>
      </c>
      <c r="L6094">
        <v>3</v>
      </c>
    </row>
    <row r="6095" spans="1:13" x14ac:dyDescent="0.2">
      <c r="A6095" t="str">
        <f>TEXT(Applications!A6095,"00000")</f>
        <v>7570540</v>
      </c>
      <c r="B6095" t="str">
        <f>TEXT(Applications!B6095,"0000")</f>
        <v>1349</v>
      </c>
      <c r="C6095" s="10">
        <v>43980</v>
      </c>
      <c r="D6095" t="s">
        <v>27</v>
      </c>
      <c r="E6095" s="5" t="str">
        <f>LEFT(Applications!E6095,6)</f>
        <v>190981</v>
      </c>
      <c r="F6095">
        <v>833</v>
      </c>
      <c r="G6095" t="s">
        <v>14</v>
      </c>
      <c r="H6095" t="str" cm="1">
        <f t="array" ref="H6095">_xlfn.IFS(OR(Applications!H6095=FALSE,Applications!H6095=0,LEFT(Applications!H6095,1)="N"),"No",OR(Applications!H6095=TRUE,Applications!H6095=1,LEFT(Applications!H6095,1)="Y"),"Yes")</f>
        <v>Yes</v>
      </c>
      <c r="I6095" t="str">
        <f>PROPER(Applications!I6095)</f>
        <v>Pending</v>
      </c>
      <c r="J6095" s="5">
        <v>2303.4</v>
      </c>
      <c r="K6095" s="12">
        <v>3490</v>
      </c>
      <c r="L6095">
        <v>2</v>
      </c>
      <c r="M6095" t="s">
        <v>21</v>
      </c>
    </row>
    <row r="6096" spans="1:13" x14ac:dyDescent="0.2">
      <c r="A6096" t="str">
        <f>TEXT(Applications!A6096,"00000")</f>
        <v>7571807</v>
      </c>
      <c r="B6096" t="str">
        <f>TEXT(Applications!B6096,"0000")</f>
        <v>0184</v>
      </c>
      <c r="C6096" s="10">
        <v>44008</v>
      </c>
      <c r="D6096" t="s">
        <v>13</v>
      </c>
      <c r="E6096" s="5" t="str">
        <f>LEFT(Applications!E6096,6)</f>
        <v>166058</v>
      </c>
      <c r="F6096">
        <v>796</v>
      </c>
      <c r="G6096" t="s">
        <v>26</v>
      </c>
      <c r="H6096" t="str" cm="1">
        <f t="array" ref="H6096">_xlfn.IFS(OR(Applications!H6096=FALSE,Applications!H6096=0,LEFT(Applications!H6096,1)="N"),"No",OR(Applications!H6096=TRUE,Applications!H6096=1,LEFT(Applications!H6096,1)="Y"),"Yes")</f>
        <v>No</v>
      </c>
      <c r="I6096" t="str">
        <f>PROPER(Applications!I6096)</f>
        <v>Under Review</v>
      </c>
      <c r="J6096" s="5">
        <v>5112.96</v>
      </c>
      <c r="K6096" s="12">
        <v>5326</v>
      </c>
      <c r="L6096">
        <v>4</v>
      </c>
      <c r="M6096" t="s">
        <v>34</v>
      </c>
    </row>
    <row r="6097" spans="1:13" x14ac:dyDescent="0.2">
      <c r="A6097" t="str">
        <f>TEXT(Applications!A6097,"00000")</f>
        <v>7572003</v>
      </c>
      <c r="B6097" t="str">
        <f>TEXT(Applications!B6097,"0000")</f>
        <v>1521</v>
      </c>
      <c r="C6097" s="10">
        <v>44859</v>
      </c>
      <c r="D6097" t="s">
        <v>23</v>
      </c>
      <c r="E6097" s="5" t="str">
        <f>LEFT(Applications!E6097,6)</f>
        <v>93168</v>
      </c>
      <c r="F6097">
        <v>792</v>
      </c>
      <c r="G6097" t="s">
        <v>26</v>
      </c>
      <c r="H6097" t="str" cm="1">
        <f t="array" ref="H6097">_xlfn.IFS(OR(Applications!H6097=FALSE,Applications!H6097=0,LEFT(Applications!H6097,1)="N"),"No",OR(Applications!H6097=TRUE,Applications!H6097=1,LEFT(Applications!H6097,1)="Y"),"Yes")</f>
        <v>No</v>
      </c>
      <c r="I6097" t="str">
        <f>PROPER(Applications!I6097)</f>
        <v>Approved</v>
      </c>
      <c r="J6097" s="5">
        <v>3074.76</v>
      </c>
      <c r="K6097" s="12">
        <v>3942</v>
      </c>
      <c r="L6097">
        <v>4</v>
      </c>
      <c r="M6097" t="s">
        <v>35</v>
      </c>
    </row>
    <row r="6098" spans="1:13" x14ac:dyDescent="0.2">
      <c r="A6098" t="str">
        <f>TEXT(Applications!A6098,"00000")</f>
        <v>7572914</v>
      </c>
      <c r="B6098" t="str">
        <f>TEXT(Applications!B6098,"0000")</f>
        <v>1296</v>
      </c>
      <c r="D6098" t="s">
        <v>23</v>
      </c>
      <c r="E6098" s="5" t="str">
        <f>LEFT(Applications!E6098,6)</f>
        <v>107302</v>
      </c>
      <c r="F6098">
        <v>754</v>
      </c>
      <c r="G6098" t="s">
        <v>14</v>
      </c>
      <c r="H6098" t="str" cm="1">
        <f t="array" ref="H6098">_xlfn.IFS(OR(Applications!H6098=FALSE,Applications!H6098=0,LEFT(Applications!H6098,1)="N"),"No",OR(Applications!H6098=TRUE,Applications!H6098=1,LEFT(Applications!H6098,1)="Y"),"Yes")</f>
        <v>Yes</v>
      </c>
      <c r="I6098" t="str">
        <f>PROPER(Applications!I6098)</f>
        <v>Denied</v>
      </c>
      <c r="J6098" s="5">
        <v>1556.1</v>
      </c>
      <c r="K6098" s="12">
        <v>1995</v>
      </c>
      <c r="L6098">
        <v>4</v>
      </c>
    </row>
    <row r="6099" spans="1:13" x14ac:dyDescent="0.2">
      <c r="A6099" t="str">
        <f>TEXT(Applications!A6099,"00000")</f>
        <v>7573258</v>
      </c>
      <c r="B6099" t="str">
        <f>TEXT(Applications!B6099,"0000")</f>
        <v>0157</v>
      </c>
      <c r="C6099" s="10" t="s">
        <v>362</v>
      </c>
      <c r="D6099" t="s">
        <v>32</v>
      </c>
      <c r="E6099" s="5" t="str">
        <f>LEFT(Applications!E6099,6)</f>
        <v>110422</v>
      </c>
      <c r="F6099">
        <v>720</v>
      </c>
      <c r="G6099" t="s">
        <v>14</v>
      </c>
      <c r="H6099" t="str" cm="1">
        <f t="array" ref="H6099">_xlfn.IFS(OR(Applications!H6099=FALSE,Applications!H6099=0,LEFT(Applications!H6099,1)="N"),"No",OR(Applications!H6099=TRUE,Applications!H6099=1,LEFT(Applications!H6099,1)="Y"),"Yes")</f>
        <v>No</v>
      </c>
      <c r="I6099" t="str">
        <f>PROPER(Applications!I6099)</f>
        <v>Approved</v>
      </c>
      <c r="J6099" s="5">
        <v>8633.0400000000009</v>
      </c>
      <c r="K6099" s="12">
        <v>11068</v>
      </c>
      <c r="L6099">
        <v>5</v>
      </c>
    </row>
    <row r="6100" spans="1:13" x14ac:dyDescent="0.2">
      <c r="A6100" t="str">
        <f>TEXT(Applications!A6100,"00000")</f>
        <v>7575536</v>
      </c>
      <c r="B6100" t="str">
        <f>TEXT(Applications!B6100,"0000")</f>
        <v>1720</v>
      </c>
      <c r="C6100" s="10" t="s">
        <v>608</v>
      </c>
      <c r="D6100" t="s">
        <v>19</v>
      </c>
      <c r="E6100" s="5" t="str">
        <f>LEFT(Applications!E6100,6)</f>
        <v>69840</v>
      </c>
      <c r="F6100">
        <v>692</v>
      </c>
      <c r="G6100" t="s">
        <v>14</v>
      </c>
      <c r="H6100" t="str" cm="1">
        <f t="array" ref="H6100">_xlfn.IFS(OR(Applications!H6100=FALSE,Applications!H6100=0,LEFT(Applications!H6100,1)="N"),"No",OR(Applications!H6100=TRUE,Applications!H6100=1,LEFT(Applications!H6100,1)="Y"),"Yes")</f>
        <v>Yes</v>
      </c>
      <c r="I6100" t="str">
        <f>PROPER(Applications!I6100)</f>
        <v>Approved</v>
      </c>
      <c r="J6100" s="5">
        <v>3744.84</v>
      </c>
      <c r="K6100" s="12">
        <v>5674</v>
      </c>
      <c r="L6100">
        <v>5</v>
      </c>
    </row>
    <row r="6101" spans="1:13" x14ac:dyDescent="0.2">
      <c r="A6101" t="str">
        <f>TEXT(Applications!A6101,"00000")</f>
        <v>7575840</v>
      </c>
      <c r="B6101" t="str">
        <f>TEXT(Applications!B6101,"0000")</f>
        <v>1590</v>
      </c>
      <c r="C6101" s="10">
        <v>44374</v>
      </c>
      <c r="D6101" t="s">
        <v>37</v>
      </c>
      <c r="E6101" s="5" t="str">
        <f>LEFT(Applications!E6101,6)</f>
        <v>122285</v>
      </c>
      <c r="G6101" t="s">
        <v>14</v>
      </c>
      <c r="H6101" t="str" cm="1">
        <f t="array" ref="H6101">_xlfn.IFS(OR(Applications!H6101=FALSE,Applications!H6101=0,LEFT(Applications!H6101,1)="N"),"No",OR(Applications!H6101=TRUE,Applications!H6101=1,LEFT(Applications!H6101,1)="Y"),"Yes")</f>
        <v>No</v>
      </c>
      <c r="I6101" t="str">
        <f>PROPER(Applications!I6101)</f>
        <v>Under Review</v>
      </c>
      <c r="J6101" s="5">
        <v>939.18</v>
      </c>
      <c r="K6101" s="12">
        <v>1423</v>
      </c>
      <c r="L6101">
        <v>3</v>
      </c>
      <c r="M6101" t="s">
        <v>34</v>
      </c>
    </row>
    <row r="6102" spans="1:13" x14ac:dyDescent="0.2">
      <c r="A6102" t="str">
        <f>TEXT(Applications!A6102,"00000")</f>
        <v>7579466</v>
      </c>
      <c r="B6102" t="str">
        <f>TEXT(Applications!B6102,"0000")</f>
        <v>0157</v>
      </c>
      <c r="C6102" s="10">
        <v>44143</v>
      </c>
      <c r="D6102" t="s">
        <v>13</v>
      </c>
      <c r="E6102" s="5" t="str">
        <f>LEFT(Applications!E6102,6)</f>
        <v>149567</v>
      </c>
      <c r="G6102" t="s">
        <v>26</v>
      </c>
      <c r="H6102" t="str" cm="1">
        <f t="array" ref="H6102">_xlfn.IFS(OR(Applications!H6102=FALSE,Applications!H6102=0,LEFT(Applications!H6102,1)="N"),"No",OR(Applications!H6102=TRUE,Applications!H6102=1,LEFT(Applications!H6102,1)="Y"),"Yes")</f>
        <v>No</v>
      </c>
      <c r="I6102" t="str">
        <f>PROPER(Applications!I6102)</f>
        <v>Denied</v>
      </c>
      <c r="J6102" s="5">
        <v>6640.8</v>
      </c>
      <c r="K6102" s="12">
        <v>11068</v>
      </c>
      <c r="L6102">
        <v>1</v>
      </c>
      <c r="M6102" t="s">
        <v>52</v>
      </c>
    </row>
    <row r="6103" spans="1:13" x14ac:dyDescent="0.2">
      <c r="A6103" t="str">
        <f>TEXT(Applications!A6103,"00000")</f>
        <v>7582102</v>
      </c>
      <c r="B6103" t="str">
        <f>TEXT(Applications!B6103,"0000")</f>
        <v>1029</v>
      </c>
      <c r="C6103" s="10">
        <v>44353</v>
      </c>
      <c r="D6103" t="s">
        <v>32</v>
      </c>
      <c r="E6103" s="5" t="str">
        <f>LEFT(Applications!E6103,6)</f>
        <v>154649</v>
      </c>
      <c r="F6103">
        <v>715</v>
      </c>
      <c r="G6103" t="s">
        <v>14</v>
      </c>
      <c r="H6103" t="str" cm="1">
        <f t="array" ref="H6103">_xlfn.IFS(OR(Applications!H6103=FALSE,Applications!H6103=0,LEFT(Applications!H6103,1)="N"),"No",OR(Applications!H6103=TRUE,Applications!H6103=1,LEFT(Applications!H6103,1)="Y"),"Yes")</f>
        <v>No</v>
      </c>
      <c r="I6103" t="str">
        <f>PROPER(Applications!I6103)</f>
        <v>Denied</v>
      </c>
      <c r="J6103" s="5">
        <v>1374.78</v>
      </c>
      <c r="K6103" s="12">
        <v>2083</v>
      </c>
      <c r="L6103">
        <v>4</v>
      </c>
      <c r="M6103" t="s">
        <v>36</v>
      </c>
    </row>
    <row r="6104" spans="1:13" x14ac:dyDescent="0.2">
      <c r="A6104" t="str">
        <f>TEXT(Applications!A6104,"00000")</f>
        <v>7584006</v>
      </c>
      <c r="B6104" t="str">
        <f>TEXT(Applications!B6104,"0000")</f>
        <v>1664</v>
      </c>
      <c r="C6104" s="10">
        <v>45188</v>
      </c>
      <c r="D6104" t="s">
        <v>32</v>
      </c>
      <c r="E6104" s="5" t="str">
        <f>LEFT(Applications!E6104,6)</f>
        <v>85350</v>
      </c>
      <c r="F6104">
        <v>760</v>
      </c>
      <c r="G6104" t="s">
        <v>14</v>
      </c>
      <c r="H6104" t="str" cm="1">
        <f t="array" ref="H6104">_xlfn.IFS(OR(Applications!H6104=FALSE,Applications!H6104=0,LEFT(Applications!H6104,1)="N"),"No",OR(Applications!H6104=TRUE,Applications!H6104=1,LEFT(Applications!H6104,1)="Y"),"Yes")</f>
        <v>Yes</v>
      </c>
      <c r="I6104" t="str">
        <f>PROPER(Applications!I6104)</f>
        <v>Approved</v>
      </c>
      <c r="J6104" s="5">
        <v>1874.88</v>
      </c>
      <c r="K6104" s="12">
        <v>1953</v>
      </c>
      <c r="L6104">
        <v>5</v>
      </c>
      <c r="M6104" t="s">
        <v>17</v>
      </c>
    </row>
    <row r="6105" spans="1:13" x14ac:dyDescent="0.2">
      <c r="A6105" t="str">
        <f>TEXT(Applications!A6105,"00000")</f>
        <v>7585428</v>
      </c>
      <c r="B6105" t="str">
        <f>TEXT(Applications!B6105,"0000")</f>
        <v>1435</v>
      </c>
      <c r="C6105" s="10">
        <v>44813</v>
      </c>
      <c r="D6105" t="s">
        <v>29</v>
      </c>
      <c r="E6105" s="5" t="str">
        <f>LEFT(Applications!E6105,6)</f>
        <v>11415</v>
      </c>
      <c r="F6105">
        <v>615</v>
      </c>
      <c r="G6105" t="s">
        <v>14</v>
      </c>
      <c r="H6105" t="str" cm="1">
        <f t="array" ref="H6105">_xlfn.IFS(OR(Applications!H6105=FALSE,Applications!H6105=0,LEFT(Applications!H6105,1)="N"),"No",OR(Applications!H6105=TRUE,Applications!H6105=1,LEFT(Applications!H6105,1)="Y"),"Yes")</f>
        <v>No</v>
      </c>
      <c r="I6105" t="str">
        <f>PROPER(Applications!I6105)</f>
        <v>Under Review</v>
      </c>
      <c r="J6105" s="5">
        <v>2394.48</v>
      </c>
      <c r="K6105" s="12">
        <v>3628</v>
      </c>
      <c r="L6105">
        <v>1</v>
      </c>
      <c r="M6105" t="s">
        <v>52</v>
      </c>
    </row>
    <row r="6106" spans="1:13" x14ac:dyDescent="0.2">
      <c r="A6106" t="str">
        <f>TEXT(Applications!A6106,"00000")</f>
        <v>7586820</v>
      </c>
      <c r="B6106" t="str">
        <f>TEXT(Applications!B6106,"0000")</f>
        <v>1493</v>
      </c>
      <c r="D6106" t="s">
        <v>37</v>
      </c>
      <c r="E6106" s="5" t="str">
        <f>LEFT(Applications!E6106,6)</f>
        <v>183469</v>
      </c>
      <c r="F6106">
        <v>759</v>
      </c>
      <c r="G6106" t="s">
        <v>14</v>
      </c>
      <c r="H6106" t="str" cm="1">
        <f t="array" ref="H6106">_xlfn.IFS(OR(Applications!H6106=FALSE,Applications!H6106=0,LEFT(Applications!H6106,1)="N"),"No",OR(Applications!H6106=TRUE,Applications!H6106=1,LEFT(Applications!H6106,1)="Y"),"Yes")</f>
        <v>No</v>
      </c>
      <c r="I6106" t="str">
        <f>PROPER(Applications!I6106)</f>
        <v>Denied</v>
      </c>
      <c r="J6106" s="5">
        <v>2821.44</v>
      </c>
      <c r="K6106" s="12">
        <v>2939</v>
      </c>
      <c r="L6106">
        <v>3</v>
      </c>
      <c r="M6106" t="s">
        <v>41</v>
      </c>
    </row>
    <row r="6107" spans="1:13" x14ac:dyDescent="0.2">
      <c r="A6107" t="str">
        <f>TEXT(Applications!A6107,"00000")</f>
        <v>7587721</v>
      </c>
      <c r="B6107" t="str">
        <f>TEXT(Applications!B6107,"0000")</f>
        <v>1227</v>
      </c>
      <c r="C6107" s="10">
        <v>45247</v>
      </c>
      <c r="D6107" t="s">
        <v>37</v>
      </c>
      <c r="E6107" s="5" t="str">
        <f>LEFT(Applications!E6107,6)</f>
        <v>159800</v>
      </c>
      <c r="F6107">
        <v>847</v>
      </c>
      <c r="G6107" t="s">
        <v>14</v>
      </c>
      <c r="H6107" t="str" cm="1">
        <f t="array" ref="H6107">_xlfn.IFS(OR(Applications!H6107=FALSE,Applications!H6107=0,LEFT(Applications!H6107,1)="N"),"No",OR(Applications!H6107=TRUE,Applications!H6107=1,LEFT(Applications!H6107,1)="Y"),"Yes")</f>
        <v>No</v>
      </c>
      <c r="I6107" t="str">
        <f>PROPER(Applications!I6107)</f>
        <v>Denied</v>
      </c>
      <c r="J6107" s="5">
        <v>1755</v>
      </c>
      <c r="K6107" s="12">
        <v>2250</v>
      </c>
      <c r="L6107">
        <v>5</v>
      </c>
      <c r="M6107" t="s">
        <v>28</v>
      </c>
    </row>
    <row r="6108" spans="1:13" x14ac:dyDescent="0.2">
      <c r="A6108" t="str">
        <f>TEXT(Applications!A6108,"00000")</f>
        <v>7591490</v>
      </c>
      <c r="B6108" t="str">
        <f>TEXT(Applications!B6108,"0000")</f>
        <v>0569</v>
      </c>
      <c r="C6108" s="10">
        <v>44664</v>
      </c>
      <c r="D6108" t="s">
        <v>19</v>
      </c>
      <c r="E6108" s="5" t="str">
        <f>LEFT(Applications!E6108,6)</f>
        <v>197067</v>
      </c>
      <c r="F6108">
        <v>846</v>
      </c>
      <c r="G6108" t="s">
        <v>14</v>
      </c>
      <c r="H6108" t="str" cm="1">
        <f t="array" ref="H6108">_xlfn.IFS(OR(Applications!H6108=FALSE,Applications!H6108=0,LEFT(Applications!H6108,1)="N"),"No",OR(Applications!H6108=TRUE,Applications!H6108=1,LEFT(Applications!H6108,1)="Y"),"Yes")</f>
        <v>No</v>
      </c>
      <c r="I6108" t="str">
        <f>PROPER(Applications!I6108)</f>
        <v>Denied</v>
      </c>
      <c r="J6108" s="5">
        <v>6794.76</v>
      </c>
      <c r="K6108" s="12">
        <v>8089</v>
      </c>
      <c r="L6108">
        <v>2</v>
      </c>
      <c r="M6108" t="s">
        <v>47</v>
      </c>
    </row>
    <row r="6109" spans="1:13" x14ac:dyDescent="0.2">
      <c r="A6109" t="str">
        <f>TEXT(Applications!A6109,"00000")</f>
        <v>7591686</v>
      </c>
      <c r="B6109" t="str">
        <f>TEXT(Applications!B6109,"0000")</f>
        <v>0157</v>
      </c>
      <c r="C6109" s="10">
        <v>44337</v>
      </c>
      <c r="D6109" t="s">
        <v>13</v>
      </c>
      <c r="E6109" s="5" t="str">
        <f>LEFT(Applications!E6109,6)</f>
        <v>264975</v>
      </c>
      <c r="F6109">
        <v>679</v>
      </c>
      <c r="G6109" t="s">
        <v>14</v>
      </c>
      <c r="H6109" t="str" cm="1">
        <f t="array" ref="H6109">_xlfn.IFS(OR(Applications!H6109=FALSE,Applications!H6109=0,LEFT(Applications!H6109,1)="N"),"No",OR(Applications!H6109=TRUE,Applications!H6109=1,LEFT(Applications!H6109,1)="Y"),"Yes")</f>
        <v>No</v>
      </c>
      <c r="I6109" t="str">
        <f>PROPER(Applications!I6109)</f>
        <v>Withdrawn</v>
      </c>
      <c r="J6109" s="5">
        <v>10625.28</v>
      </c>
      <c r="K6109" s="12">
        <v>11068</v>
      </c>
      <c r="L6109">
        <v>4</v>
      </c>
      <c r="M6109" t="s">
        <v>17</v>
      </c>
    </row>
    <row r="6110" spans="1:13" x14ac:dyDescent="0.2">
      <c r="A6110" t="str">
        <f>TEXT(Applications!A6110,"00000")</f>
        <v>7593824</v>
      </c>
      <c r="B6110" t="str">
        <f>TEXT(Applications!B6110,"0000")</f>
        <v>0532</v>
      </c>
      <c r="C6110" s="10">
        <v>44292</v>
      </c>
      <c r="D6110" t="s">
        <v>37</v>
      </c>
      <c r="E6110" s="5" t="str">
        <f>LEFT(Applications!E6110,6)</f>
        <v>184553</v>
      </c>
      <c r="F6110">
        <v>734</v>
      </c>
      <c r="G6110" t="s">
        <v>14</v>
      </c>
      <c r="H6110" t="str" cm="1">
        <f t="array" ref="H6110">_xlfn.IFS(OR(Applications!H6110=FALSE,Applications!H6110=0,LEFT(Applications!H6110,1)="N"),"No",OR(Applications!H6110=TRUE,Applications!H6110=1,LEFT(Applications!H6110,1)="Y"),"Yes")</f>
        <v>No</v>
      </c>
      <c r="I6110" t="str">
        <f>PROPER(Applications!I6110)</f>
        <v>Approved</v>
      </c>
      <c r="J6110" s="5">
        <v>929.88</v>
      </c>
      <c r="K6110" s="12">
        <v>1107</v>
      </c>
      <c r="L6110">
        <v>5</v>
      </c>
      <c r="M6110" t="s">
        <v>47</v>
      </c>
    </row>
    <row r="6111" spans="1:13" x14ac:dyDescent="0.2">
      <c r="A6111" t="str">
        <f>TEXT(Applications!A6111,"00000")</f>
        <v>7598142</v>
      </c>
      <c r="B6111" t="str">
        <f>TEXT(Applications!B6111,"0000")</f>
        <v>0965</v>
      </c>
      <c r="C6111" s="10">
        <v>43969</v>
      </c>
      <c r="D6111" t="s">
        <v>13</v>
      </c>
      <c r="E6111" s="5" t="str">
        <f>LEFT(Applications!E6111,6)</f>
        <v>216077</v>
      </c>
      <c r="F6111">
        <v>689</v>
      </c>
      <c r="G6111" t="s">
        <v>14</v>
      </c>
      <c r="H6111" t="str" cm="1">
        <f t="array" ref="H6111">_xlfn.IFS(OR(Applications!H6111=FALSE,Applications!H6111=0,LEFT(Applications!H6111,1)="N"),"No",OR(Applications!H6111=TRUE,Applications!H6111=1,LEFT(Applications!H6111,1)="Y"),"Yes")</f>
        <v>Yes</v>
      </c>
      <c r="I6111" t="str">
        <f>PROPER(Applications!I6111)</f>
        <v>Approved</v>
      </c>
      <c r="J6111" s="5">
        <v>2201.16</v>
      </c>
      <c r="K6111" s="12">
        <v>2822</v>
      </c>
      <c r="L6111">
        <v>4</v>
      </c>
      <c r="M6111" t="s">
        <v>38</v>
      </c>
    </row>
    <row r="6112" spans="1:13" x14ac:dyDescent="0.2">
      <c r="A6112" t="str">
        <f>TEXT(Applications!A6112,"00000")</f>
        <v>7598838</v>
      </c>
      <c r="B6112" t="str">
        <f>TEXT(Applications!B6112,"0000")</f>
        <v>1013</v>
      </c>
      <c r="C6112" s="10">
        <v>45261</v>
      </c>
      <c r="D6112" t="s">
        <v>27</v>
      </c>
      <c r="E6112" s="5" t="str">
        <f>LEFT(Applications!E6112,6)</f>
        <v>219192</v>
      </c>
      <c r="F6112">
        <v>684</v>
      </c>
      <c r="G6112" t="s">
        <v>14</v>
      </c>
      <c r="H6112" t="str" cm="1">
        <f t="array" ref="H6112">_xlfn.IFS(OR(Applications!H6112=FALSE,Applications!H6112=0,LEFT(Applications!H6112,1)="N"),"No",OR(Applications!H6112=TRUE,Applications!H6112=1,LEFT(Applications!H6112,1)="Y"),"Yes")</f>
        <v>No</v>
      </c>
      <c r="I6112" t="str">
        <f>PROPER(Applications!I6112)</f>
        <v>Pending</v>
      </c>
      <c r="J6112" s="5">
        <v>2114.58</v>
      </c>
      <c r="K6112" s="12">
        <v>2711</v>
      </c>
      <c r="L6112">
        <v>3</v>
      </c>
      <c r="M6112" t="s">
        <v>47</v>
      </c>
    </row>
    <row r="6113" spans="1:13" x14ac:dyDescent="0.2">
      <c r="A6113" t="str">
        <f>TEXT(Applications!A6113,"00000")</f>
        <v>7599531</v>
      </c>
      <c r="B6113" t="str">
        <f>TEXT(Applications!B6113,"0000")</f>
        <v>0461</v>
      </c>
      <c r="C6113" s="10">
        <v>44731</v>
      </c>
      <c r="D6113" t="s">
        <v>27</v>
      </c>
      <c r="E6113" s="5" t="str">
        <f>LEFT(Applications!E6113,6)</f>
        <v>40994</v>
      </c>
      <c r="F6113">
        <v>751</v>
      </c>
      <c r="G6113" t="s">
        <v>14</v>
      </c>
      <c r="H6113" t="str" cm="1">
        <f t="array" ref="H6113">_xlfn.IFS(OR(Applications!H6113=FALSE,Applications!H6113=0,LEFT(Applications!H6113,1)="N"),"No",OR(Applications!H6113=TRUE,Applications!H6113=1,LEFT(Applications!H6113,1)="Y"),"Yes")</f>
        <v>No</v>
      </c>
      <c r="I6113" t="str">
        <f>PROPER(Applications!I6113)</f>
        <v>Denied</v>
      </c>
      <c r="J6113" s="5">
        <v>1919.04</v>
      </c>
      <c r="K6113" s="12">
        <v>1999</v>
      </c>
      <c r="L6113">
        <v>2</v>
      </c>
      <c r="M6113" t="s">
        <v>35</v>
      </c>
    </row>
    <row r="6114" spans="1:13" x14ac:dyDescent="0.2">
      <c r="A6114" t="str">
        <f>TEXT(Applications!A6114,"00000")</f>
        <v>7602080</v>
      </c>
      <c r="B6114" t="str">
        <f>TEXT(Applications!B6114,"0000")</f>
        <v>1273</v>
      </c>
      <c r="C6114" s="10">
        <v>45572</v>
      </c>
      <c r="D6114" t="s">
        <v>37</v>
      </c>
      <c r="E6114" s="5" t="str">
        <f>LEFT(Applications!E6114,6)</f>
        <v>239003</v>
      </c>
      <c r="F6114">
        <v>430</v>
      </c>
      <c r="G6114" t="s">
        <v>14</v>
      </c>
      <c r="H6114" t="str" cm="1">
        <f t="array" ref="H6114">_xlfn.IFS(OR(Applications!H6114=FALSE,Applications!H6114=0,LEFT(Applications!H6114,1)="N"),"No",OR(Applications!H6114=TRUE,Applications!H6114=1,LEFT(Applications!H6114,1)="Y"),"Yes")</f>
        <v>Yes</v>
      </c>
      <c r="I6114" t="str">
        <f>PROPER(Applications!I6114)</f>
        <v>Under Review</v>
      </c>
      <c r="J6114" s="5">
        <v>6451.2</v>
      </c>
      <c r="K6114" s="12">
        <v>7680</v>
      </c>
      <c r="L6114">
        <v>5</v>
      </c>
      <c r="M6114" t="s">
        <v>21</v>
      </c>
    </row>
    <row r="6115" spans="1:13" x14ac:dyDescent="0.2">
      <c r="A6115" t="str">
        <f>TEXT(Applications!A6115,"00000")</f>
        <v>7602975</v>
      </c>
      <c r="B6115" t="str">
        <f>TEXT(Applications!B6115,"0000")</f>
        <v>0059</v>
      </c>
      <c r="C6115" s="10">
        <v>44871</v>
      </c>
      <c r="D6115" t="s">
        <v>32</v>
      </c>
      <c r="E6115" s="5" t="str">
        <f>LEFT(Applications!E6115,6)</f>
        <v>150338</v>
      </c>
      <c r="F6115">
        <v>812</v>
      </c>
      <c r="G6115" t="s">
        <v>14</v>
      </c>
      <c r="H6115" t="str" cm="1">
        <f t="array" ref="H6115">_xlfn.IFS(OR(Applications!H6115=FALSE,Applications!H6115=0,LEFT(Applications!H6115,1)="N"),"No",OR(Applications!H6115=TRUE,Applications!H6115=1,LEFT(Applications!H6115,1)="Y"),"Yes")</f>
        <v>No</v>
      </c>
      <c r="I6115" t="str">
        <f>PROPER(Applications!I6115)</f>
        <v>Under Review</v>
      </c>
      <c r="J6115" s="5">
        <v>1967.16</v>
      </c>
      <c r="K6115" s="12">
        <v>2522</v>
      </c>
      <c r="L6115">
        <v>4</v>
      </c>
      <c r="M6115" t="s">
        <v>34</v>
      </c>
    </row>
    <row r="6116" spans="1:13" x14ac:dyDescent="0.2">
      <c r="A6116" t="str">
        <f>TEXT(Applications!A6116,"00000")</f>
        <v>7603914</v>
      </c>
      <c r="B6116" t="str">
        <f>TEXT(Applications!B6116,"0000")</f>
        <v>0209</v>
      </c>
      <c r="C6116" s="10" t="s">
        <v>609</v>
      </c>
      <c r="D6116" t="s">
        <v>13</v>
      </c>
      <c r="E6116" s="5" t="str">
        <f>LEFT(Applications!E6116,6)</f>
        <v>175712</v>
      </c>
      <c r="F6116">
        <v>703</v>
      </c>
      <c r="G6116" t="s">
        <v>14</v>
      </c>
      <c r="H6116" t="str" cm="1">
        <f t="array" ref="H6116">_xlfn.IFS(OR(Applications!H6116=FALSE,Applications!H6116=0,LEFT(Applications!H6116,1)="N"),"No",OR(Applications!H6116=TRUE,Applications!H6116=1,LEFT(Applications!H6116,1)="Y"),"Yes")</f>
        <v>Yes</v>
      </c>
      <c r="I6116" t="str">
        <f>PROPER(Applications!I6116)</f>
        <v>Approved</v>
      </c>
      <c r="J6116" s="5">
        <v>4272</v>
      </c>
      <c r="K6116" s="12">
        <v>0</v>
      </c>
      <c r="L6116">
        <v>3</v>
      </c>
    </row>
    <row r="6117" spans="1:13" x14ac:dyDescent="0.2">
      <c r="A6117" t="str">
        <f>TEXT(Applications!A6117,"00000")</f>
        <v>7605536</v>
      </c>
      <c r="B6117" t="str">
        <f>TEXT(Applications!B6117,"0000")</f>
        <v>1088</v>
      </c>
      <c r="C6117" s="10">
        <v>44345</v>
      </c>
      <c r="D6117" t="s">
        <v>13</v>
      </c>
      <c r="E6117" s="5" t="str">
        <f>LEFT(Applications!E6117,6)</f>
        <v>52911</v>
      </c>
      <c r="F6117">
        <v>664</v>
      </c>
      <c r="G6117" t="s">
        <v>26</v>
      </c>
      <c r="H6117" t="str" cm="1">
        <f t="array" ref="H6117">_xlfn.IFS(OR(Applications!H6117=FALSE,Applications!H6117=0,LEFT(Applications!H6117,1)="N"),"No",OR(Applications!H6117=TRUE,Applications!H6117=1,LEFT(Applications!H6117,1)="Y"),"Yes")</f>
        <v>No</v>
      </c>
      <c r="I6117" t="str">
        <f>PROPER(Applications!I6117)</f>
        <v>Denied</v>
      </c>
      <c r="J6117" s="5">
        <v>3940.86</v>
      </c>
      <c r="K6117" s="12">
        <v>5971</v>
      </c>
      <c r="L6117">
        <v>4</v>
      </c>
      <c r="M6117" t="s">
        <v>52</v>
      </c>
    </row>
    <row r="6118" spans="1:13" x14ac:dyDescent="0.2">
      <c r="A6118" t="str">
        <f>TEXT(Applications!A6118,"00000")</f>
        <v>7606632</v>
      </c>
      <c r="B6118" t="str">
        <f>TEXT(Applications!B6118,"0000")</f>
        <v>0113</v>
      </c>
      <c r="C6118" s="10">
        <v>43836</v>
      </c>
      <c r="D6118" t="s">
        <v>37</v>
      </c>
      <c r="E6118" s="5" t="str">
        <f>LEFT(Applications!E6118,6)</f>
        <v>175423</v>
      </c>
      <c r="F6118">
        <v>680</v>
      </c>
      <c r="G6118" t="s">
        <v>14</v>
      </c>
      <c r="H6118" t="str" cm="1">
        <f t="array" ref="H6118">_xlfn.IFS(OR(Applications!H6118=FALSE,Applications!H6118=0,LEFT(Applications!H6118,1)="N"),"No",OR(Applications!H6118=TRUE,Applications!H6118=1,LEFT(Applications!H6118,1)="Y"),"Yes")</f>
        <v>No</v>
      </c>
      <c r="I6118" t="str">
        <f>PROPER(Applications!I6118)</f>
        <v>Withdrawn</v>
      </c>
      <c r="J6118" s="5">
        <v>1749.54</v>
      </c>
      <c r="K6118" s="12">
        <v>2243</v>
      </c>
      <c r="L6118">
        <v>1</v>
      </c>
      <c r="M6118" t="s">
        <v>25</v>
      </c>
    </row>
    <row r="6119" spans="1:13" x14ac:dyDescent="0.2">
      <c r="A6119" t="str">
        <f>TEXT(Applications!A6119,"00000")</f>
        <v>7607028</v>
      </c>
      <c r="B6119" t="str">
        <f>TEXT(Applications!B6119,"0000")</f>
        <v>1556</v>
      </c>
      <c r="C6119" s="10">
        <v>44262</v>
      </c>
      <c r="D6119" t="s">
        <v>37</v>
      </c>
      <c r="E6119" s="5" t="str">
        <f>LEFT(Applications!E6119,6)</f>
        <v>133300</v>
      </c>
      <c r="F6119">
        <v>712</v>
      </c>
      <c r="G6119" t="s">
        <v>14</v>
      </c>
      <c r="H6119" t="str" cm="1">
        <f t="array" ref="H6119">_xlfn.IFS(OR(Applications!H6119=FALSE,Applications!H6119=0,LEFT(Applications!H6119,1)="N"),"No",OR(Applications!H6119=TRUE,Applications!H6119=1,LEFT(Applications!H6119,1)="Y"),"Yes")</f>
        <v>No</v>
      </c>
      <c r="I6119" t="str">
        <f>PROPER(Applications!I6119)</f>
        <v>Approved</v>
      </c>
      <c r="J6119" s="5">
        <v>2142</v>
      </c>
      <c r="K6119" s="12">
        <v>2550</v>
      </c>
      <c r="L6119">
        <v>5</v>
      </c>
      <c r="M6119" t="s">
        <v>34</v>
      </c>
    </row>
    <row r="6120" spans="1:13" x14ac:dyDescent="0.2">
      <c r="A6120" t="str">
        <f>TEXT(Applications!A6120,"00000")</f>
        <v>7609326</v>
      </c>
      <c r="B6120" t="str">
        <f>TEXT(Applications!B6120,"0000")</f>
        <v>0932</v>
      </c>
      <c r="C6120" s="10">
        <v>43859</v>
      </c>
      <c r="D6120" t="s">
        <v>29</v>
      </c>
      <c r="E6120" s="5" t="str">
        <f>LEFT(Applications!E6120,6)</f>
        <v>198363</v>
      </c>
      <c r="F6120">
        <v>794</v>
      </c>
      <c r="G6120" t="s">
        <v>14</v>
      </c>
      <c r="H6120" t="str" cm="1">
        <f t="array" ref="H6120">_xlfn.IFS(OR(Applications!H6120=FALSE,Applications!H6120=0,LEFT(Applications!H6120,1)="N"),"No",OR(Applications!H6120=TRUE,Applications!H6120=1,LEFT(Applications!H6120,1)="Y"),"Yes")</f>
        <v>Yes</v>
      </c>
      <c r="I6120" t="str">
        <f>PROPER(Applications!I6120)</f>
        <v>Denied</v>
      </c>
      <c r="J6120" s="5">
        <v>4883.76</v>
      </c>
      <c r="K6120" s="12">
        <v>5814</v>
      </c>
      <c r="L6120">
        <v>1</v>
      </c>
    </row>
    <row r="6121" spans="1:13" x14ac:dyDescent="0.2">
      <c r="A6121" t="str">
        <f>TEXT(Applications!A6121,"00000")</f>
        <v>7609927</v>
      </c>
      <c r="B6121" t="str">
        <f>TEXT(Applications!B6121,"0000")</f>
        <v>1317</v>
      </c>
      <c r="C6121" s="10">
        <v>43841</v>
      </c>
      <c r="D6121" t="s">
        <v>23</v>
      </c>
      <c r="E6121" s="5" t="str">
        <f>LEFT(Applications!E6121,6)</f>
        <v>115317</v>
      </c>
      <c r="F6121">
        <v>632</v>
      </c>
      <c r="G6121" t="s">
        <v>26</v>
      </c>
      <c r="H6121" t="str" cm="1">
        <f t="array" ref="H6121">_xlfn.IFS(OR(Applications!H6121=FALSE,Applications!H6121=0,LEFT(Applications!H6121,1)="N"),"No",OR(Applications!H6121=TRUE,Applications!H6121=1,LEFT(Applications!H6121,1)="Y"),"Yes")</f>
        <v>No</v>
      </c>
      <c r="I6121" t="str">
        <f>PROPER(Applications!I6121)</f>
        <v>Approved</v>
      </c>
      <c r="J6121" s="5">
        <v>2041.26</v>
      </c>
      <c r="K6121" s="12">
        <v>2617</v>
      </c>
      <c r="L6121">
        <v>5</v>
      </c>
      <c r="M6121" t="s">
        <v>17</v>
      </c>
    </row>
    <row r="6122" spans="1:13" x14ac:dyDescent="0.2">
      <c r="A6122" t="str">
        <f>TEXT(Applications!A6122,"00000")</f>
        <v>7610820</v>
      </c>
      <c r="B6122" t="str">
        <f>TEXT(Applications!B6122,"0000")</f>
        <v>0060</v>
      </c>
      <c r="C6122" s="10" t="s">
        <v>610</v>
      </c>
      <c r="D6122" t="s">
        <v>19</v>
      </c>
      <c r="E6122" s="5" t="str">
        <f>LEFT(Applications!E6122,6)</f>
        <v>209726</v>
      </c>
      <c r="G6122" t="s">
        <v>14</v>
      </c>
      <c r="H6122" t="str" cm="1">
        <f t="array" ref="H6122">_xlfn.IFS(OR(Applications!H6122=FALSE,Applications!H6122=0,LEFT(Applications!H6122,1)="N"),"No",OR(Applications!H6122=TRUE,Applications!H6122=1,LEFT(Applications!H6122,1)="Y"),"Yes")</f>
        <v>Yes</v>
      </c>
      <c r="I6122" t="str">
        <f>PROPER(Applications!I6122)</f>
        <v>Denied</v>
      </c>
      <c r="J6122" s="5">
        <v>697.2</v>
      </c>
      <c r="K6122" s="12">
        <v>1162</v>
      </c>
      <c r="L6122">
        <v>4</v>
      </c>
      <c r="M6122" t="s">
        <v>52</v>
      </c>
    </row>
    <row r="6123" spans="1:13" x14ac:dyDescent="0.2">
      <c r="A6123" t="str">
        <f>TEXT(Applications!A6123,"00000")</f>
        <v>7611375</v>
      </c>
      <c r="B6123" t="str">
        <f>TEXT(Applications!B6123,"0000")</f>
        <v>1206</v>
      </c>
      <c r="C6123" s="10">
        <v>45327</v>
      </c>
      <c r="D6123" t="s">
        <v>29</v>
      </c>
      <c r="E6123" s="5" t="str">
        <f>LEFT(Applications!E6123,6)</f>
        <v>111415</v>
      </c>
      <c r="F6123">
        <v>687</v>
      </c>
      <c r="G6123" t="s">
        <v>14</v>
      </c>
      <c r="H6123" t="str" cm="1">
        <f t="array" ref="H6123">_xlfn.IFS(OR(Applications!H6123=FALSE,Applications!H6123=0,LEFT(Applications!H6123,1)="N"),"No",OR(Applications!H6123=TRUE,Applications!H6123=1,LEFT(Applications!H6123,1)="Y"),"Yes")</f>
        <v>Yes</v>
      </c>
      <c r="I6123" t="str">
        <f>PROPER(Applications!I6123)</f>
        <v>Denied</v>
      </c>
      <c r="J6123" s="5">
        <v>2203.7399999999998</v>
      </c>
      <c r="K6123" s="12">
        <v>3339</v>
      </c>
      <c r="L6123">
        <v>4</v>
      </c>
    </row>
    <row r="6124" spans="1:13" x14ac:dyDescent="0.2">
      <c r="A6124" t="str">
        <f>TEXT(Applications!A6124,"00000")</f>
        <v>7613949</v>
      </c>
      <c r="B6124" t="str">
        <f>TEXT(Applications!B6124,"0000")</f>
        <v>0498</v>
      </c>
      <c r="C6124" s="10">
        <v>44692</v>
      </c>
      <c r="D6124" t="s">
        <v>32</v>
      </c>
      <c r="E6124" s="5" t="str">
        <f>LEFT(Applications!E6124,6)</f>
        <v>177180</v>
      </c>
      <c r="F6124">
        <v>609</v>
      </c>
      <c r="G6124" t="s">
        <v>14</v>
      </c>
      <c r="H6124" t="str" cm="1">
        <f t="array" ref="H6124">_xlfn.IFS(OR(Applications!H6124=FALSE,Applications!H6124=0,LEFT(Applications!H6124,1)="N"),"No",OR(Applications!H6124=TRUE,Applications!H6124=1,LEFT(Applications!H6124,1)="Y"),"Yes")</f>
        <v>No</v>
      </c>
      <c r="I6124" t="str">
        <f>PROPER(Applications!I6124)</f>
        <v>Approved</v>
      </c>
      <c r="J6124" s="5">
        <v>1186.02</v>
      </c>
      <c r="K6124" s="12">
        <v>1797</v>
      </c>
      <c r="L6124">
        <v>2</v>
      </c>
      <c r="M6124" t="s">
        <v>31</v>
      </c>
    </row>
    <row r="6125" spans="1:13" x14ac:dyDescent="0.2">
      <c r="A6125" t="str">
        <f>TEXT(Applications!A6125,"00000")</f>
        <v>7614051</v>
      </c>
      <c r="B6125" t="str">
        <f>TEXT(Applications!B6125,"0000")</f>
        <v>1576</v>
      </c>
      <c r="D6125" t="s">
        <v>27</v>
      </c>
      <c r="E6125" s="5" t="str">
        <f>LEFT(Applications!E6125,6)</f>
        <v>143215</v>
      </c>
      <c r="F6125">
        <v>728</v>
      </c>
      <c r="G6125" t="s">
        <v>14</v>
      </c>
      <c r="H6125" t="str" cm="1">
        <f t="array" ref="H6125">_xlfn.IFS(OR(Applications!H6125=FALSE,Applications!H6125=0,LEFT(Applications!H6125,1)="N"),"No",OR(Applications!H6125=TRUE,Applications!H6125=1,LEFT(Applications!H6125,1)="Y"),"Yes")</f>
        <v>Yes</v>
      </c>
      <c r="I6125" t="str">
        <f>PROPER(Applications!I6125)</f>
        <v>Pending</v>
      </c>
      <c r="J6125" s="5">
        <v>3822.06</v>
      </c>
      <c r="K6125" s="12">
        <v>5791</v>
      </c>
      <c r="L6125">
        <v>3</v>
      </c>
      <c r="M6125" t="s">
        <v>47</v>
      </c>
    </row>
    <row r="6126" spans="1:13" x14ac:dyDescent="0.2">
      <c r="A6126" t="str">
        <f>TEXT(Applications!A6126,"00000")</f>
        <v>7616614</v>
      </c>
      <c r="B6126" t="str">
        <f>TEXT(Applications!B6126,"0000")</f>
        <v>0344</v>
      </c>
      <c r="C6126" s="10">
        <v>44157</v>
      </c>
      <c r="D6126" t="s">
        <v>32</v>
      </c>
      <c r="E6126" s="5" t="str">
        <f>LEFT(Applications!E6126,6)</f>
        <v>212092</v>
      </c>
      <c r="F6126">
        <v>790</v>
      </c>
      <c r="G6126" t="s">
        <v>26</v>
      </c>
      <c r="H6126" t="str" cm="1">
        <f t="array" ref="H6126">_xlfn.IFS(OR(Applications!H6126=FALSE,Applications!H6126=0,LEFT(Applications!H6126,1)="N"),"No",OR(Applications!H6126=TRUE,Applications!H6126=1,LEFT(Applications!H6126,1)="Y"),"Yes")</f>
        <v>No</v>
      </c>
      <c r="I6126" t="str">
        <f>PROPER(Applications!I6126)</f>
        <v>Approved</v>
      </c>
      <c r="J6126" s="5">
        <v>4583.04</v>
      </c>
      <c r="K6126" s="12">
        <v>4774</v>
      </c>
      <c r="L6126">
        <v>2</v>
      </c>
      <c r="M6126" t="s">
        <v>38</v>
      </c>
    </row>
    <row r="6127" spans="1:13" x14ac:dyDescent="0.2">
      <c r="A6127" t="str">
        <f>TEXT(Applications!A6127,"00000")</f>
        <v>7621160</v>
      </c>
      <c r="B6127" t="str">
        <f>TEXT(Applications!B6127,"0000")</f>
        <v>0855</v>
      </c>
      <c r="C6127" s="10">
        <v>45638</v>
      </c>
      <c r="D6127" t="s">
        <v>29</v>
      </c>
      <c r="E6127" s="5" t="str">
        <f>LEFT(Applications!E6127,6)</f>
        <v>147180</v>
      </c>
      <c r="F6127">
        <v>824</v>
      </c>
      <c r="G6127" t="s">
        <v>14</v>
      </c>
      <c r="H6127" t="str" cm="1">
        <f t="array" ref="H6127">_xlfn.IFS(OR(Applications!H6127=FALSE,Applications!H6127=0,LEFT(Applications!H6127,1)="N"),"No",OR(Applications!H6127=TRUE,Applications!H6127=1,LEFT(Applications!H6127,1)="Y"),"Yes")</f>
        <v>No</v>
      </c>
      <c r="I6127" t="str">
        <f>PROPER(Applications!I6127)</f>
        <v>Under Review</v>
      </c>
      <c r="J6127" s="5">
        <v>757.68</v>
      </c>
      <c r="K6127" s="12">
        <v>902</v>
      </c>
      <c r="L6127">
        <v>4</v>
      </c>
      <c r="M6127" t="s">
        <v>47</v>
      </c>
    </row>
    <row r="6128" spans="1:13" x14ac:dyDescent="0.2">
      <c r="A6128" t="str">
        <f>TEXT(Applications!A6128,"00000")</f>
        <v>7621195</v>
      </c>
      <c r="B6128" t="str">
        <f>TEXT(Applications!B6128,"0000")</f>
        <v>0471</v>
      </c>
      <c r="C6128" s="10">
        <v>43943</v>
      </c>
      <c r="D6128" t="s">
        <v>32</v>
      </c>
      <c r="E6128" s="5" t="str">
        <f>LEFT(Applications!E6128,6)</f>
        <v>13812</v>
      </c>
      <c r="F6128">
        <v>703</v>
      </c>
      <c r="G6128" t="s">
        <v>26</v>
      </c>
      <c r="H6128" t="str" cm="1">
        <f t="array" ref="H6128">_xlfn.IFS(OR(Applications!H6128=FALSE,Applications!H6128=0,LEFT(Applications!H6128,1)="N"),"No",OR(Applications!H6128=TRUE,Applications!H6128=1,LEFT(Applications!H6128,1)="Y"),"Yes")</f>
        <v>Yes</v>
      </c>
      <c r="I6128" t="str">
        <f>PROPER(Applications!I6128)</f>
        <v>Pending</v>
      </c>
      <c r="J6128" s="5">
        <v>820.8</v>
      </c>
      <c r="K6128" s="12">
        <v>1368</v>
      </c>
      <c r="L6128">
        <v>3</v>
      </c>
      <c r="M6128" t="s">
        <v>35</v>
      </c>
    </row>
    <row r="6129" spans="1:13" x14ac:dyDescent="0.2">
      <c r="A6129" t="str">
        <f>TEXT(Applications!A6129,"00000")</f>
        <v>7623228</v>
      </c>
      <c r="B6129" t="str">
        <f>TEXT(Applications!B6129,"0000")</f>
        <v>1705</v>
      </c>
      <c r="C6129" s="10">
        <v>44078</v>
      </c>
      <c r="D6129" t="s">
        <v>19</v>
      </c>
      <c r="E6129" s="5" t="str">
        <f>LEFT(Applications!E6129,6)</f>
        <v>137235</v>
      </c>
      <c r="F6129">
        <v>814</v>
      </c>
      <c r="G6129" t="s">
        <v>14</v>
      </c>
      <c r="H6129" t="str" cm="1">
        <f t="array" ref="H6129">_xlfn.IFS(OR(Applications!H6129=FALSE,Applications!H6129=0,LEFT(Applications!H6129,1)="N"),"No",OR(Applications!H6129=TRUE,Applications!H6129=1,LEFT(Applications!H6129,1)="Y"),"Yes")</f>
        <v>Yes</v>
      </c>
      <c r="I6129" t="str">
        <f>PROPER(Applications!I6129)</f>
        <v>Approved</v>
      </c>
      <c r="J6129" s="5">
        <v>2477.16</v>
      </c>
      <c r="K6129" s="12">
        <v>2949</v>
      </c>
      <c r="L6129">
        <v>5</v>
      </c>
      <c r="M6129" t="s">
        <v>31</v>
      </c>
    </row>
    <row r="6130" spans="1:13" x14ac:dyDescent="0.2">
      <c r="A6130" t="str">
        <f>TEXT(Applications!A6130,"00000")</f>
        <v>7623750</v>
      </c>
      <c r="B6130" t="str">
        <f>TEXT(Applications!B6130,"0000")</f>
        <v>1167</v>
      </c>
      <c r="C6130" s="10">
        <v>44732</v>
      </c>
      <c r="D6130" t="s">
        <v>29</v>
      </c>
      <c r="E6130" s="5" t="str">
        <f>LEFT(Applications!E6130,6)</f>
        <v>198528</v>
      </c>
      <c r="F6130">
        <v>702</v>
      </c>
      <c r="G6130" t="s">
        <v>14</v>
      </c>
      <c r="H6130" t="str" cm="1">
        <f t="array" ref="H6130">_xlfn.IFS(OR(Applications!H6130=FALSE,Applications!H6130=0,LEFT(Applications!H6130,1)="N"),"No",OR(Applications!H6130=TRUE,Applications!H6130=1,LEFT(Applications!H6130,1)="Y"),"Yes")</f>
        <v>No</v>
      </c>
      <c r="I6130" t="str">
        <f>PROPER(Applications!I6130)</f>
        <v>Approved</v>
      </c>
      <c r="J6130" s="5">
        <v>3771.6</v>
      </c>
      <c r="K6130" s="12">
        <v>6286</v>
      </c>
      <c r="L6130">
        <v>1</v>
      </c>
      <c r="M6130" t="s">
        <v>28</v>
      </c>
    </row>
    <row r="6131" spans="1:13" x14ac:dyDescent="0.2">
      <c r="A6131" t="str">
        <f>TEXT(Applications!A6131,"00000")</f>
        <v>7624665</v>
      </c>
      <c r="B6131" t="str">
        <f>TEXT(Applications!B6131,"0000")</f>
        <v>1686</v>
      </c>
      <c r="C6131" s="10">
        <v>43983</v>
      </c>
      <c r="D6131" t="s">
        <v>32</v>
      </c>
      <c r="E6131" s="5" t="str">
        <f>LEFT(Applications!E6131,6)</f>
        <v>157713</v>
      </c>
      <c r="F6131">
        <v>612</v>
      </c>
      <c r="G6131" t="s">
        <v>26</v>
      </c>
      <c r="H6131" t="str" cm="1">
        <f t="array" ref="H6131">_xlfn.IFS(OR(Applications!H6131=FALSE,Applications!H6131=0,LEFT(Applications!H6131,1)="N"),"No",OR(Applications!H6131=TRUE,Applications!H6131=1,LEFT(Applications!H6131,1)="Y"),"Yes")</f>
        <v>Yes</v>
      </c>
      <c r="I6131" t="str">
        <f>PROPER(Applications!I6131)</f>
        <v>Approved</v>
      </c>
      <c r="J6131" s="5">
        <v>2496.6</v>
      </c>
      <c r="K6131" s="12">
        <v>4161</v>
      </c>
      <c r="L6131">
        <v>3</v>
      </c>
      <c r="M6131" t="s">
        <v>21</v>
      </c>
    </row>
    <row r="6132" spans="1:13" x14ac:dyDescent="0.2">
      <c r="A6132" t="str">
        <f>TEXT(Applications!A6132,"00000")</f>
        <v>7625212</v>
      </c>
      <c r="B6132" t="str">
        <f>TEXT(Applications!B6132,"0000")</f>
        <v>1408</v>
      </c>
      <c r="C6132" s="10">
        <v>45372</v>
      </c>
      <c r="D6132" t="s">
        <v>29</v>
      </c>
      <c r="E6132" s="5" t="str">
        <f>LEFT(Applications!E6132,6)</f>
        <v>55951</v>
      </c>
      <c r="F6132">
        <v>724</v>
      </c>
      <c r="G6132" t="s">
        <v>14</v>
      </c>
      <c r="H6132" t="str" cm="1">
        <f t="array" ref="H6132">_xlfn.IFS(OR(Applications!H6132=FALSE,Applications!H6132=0,LEFT(Applications!H6132,1)="N"),"No",OR(Applications!H6132=TRUE,Applications!H6132=1,LEFT(Applications!H6132,1)="Y"),"Yes")</f>
        <v>Yes</v>
      </c>
      <c r="I6132" t="str">
        <f>PROPER(Applications!I6132)</f>
        <v>Approved</v>
      </c>
      <c r="J6132" s="5">
        <v>2614.92</v>
      </c>
      <c r="K6132" s="12">
        <v>0</v>
      </c>
      <c r="L6132">
        <v>1</v>
      </c>
      <c r="M6132" t="s">
        <v>41</v>
      </c>
    </row>
    <row r="6133" spans="1:13" x14ac:dyDescent="0.2">
      <c r="A6133" t="str">
        <f>TEXT(Applications!A6133,"00000")</f>
        <v>7625961</v>
      </c>
      <c r="B6133" t="str">
        <f>TEXT(Applications!B6133,"0000")</f>
        <v>0467</v>
      </c>
      <c r="C6133" s="10">
        <v>45519</v>
      </c>
      <c r="D6133" t="s">
        <v>19</v>
      </c>
      <c r="E6133" s="5" t="str">
        <f>LEFT(Applications!E6133,6)</f>
        <v>108590</v>
      </c>
      <c r="F6133">
        <v>764</v>
      </c>
      <c r="G6133" t="s">
        <v>14</v>
      </c>
      <c r="H6133" t="str" cm="1">
        <f t="array" ref="H6133">_xlfn.IFS(OR(Applications!H6133=FALSE,Applications!H6133=0,LEFT(Applications!H6133,1)="N"),"No",OR(Applications!H6133=TRUE,Applications!H6133=1,LEFT(Applications!H6133,1)="Y"),"Yes")</f>
        <v>No</v>
      </c>
      <c r="I6133" t="str">
        <f>PROPER(Applications!I6133)</f>
        <v>Denied</v>
      </c>
      <c r="J6133" s="5">
        <v>5524.86</v>
      </c>
      <c r="K6133" s="12">
        <v>8371</v>
      </c>
      <c r="L6133">
        <v>2</v>
      </c>
      <c r="M6133" t="s">
        <v>21</v>
      </c>
    </row>
    <row r="6134" spans="1:13" x14ac:dyDescent="0.2">
      <c r="A6134" t="str">
        <f>TEXT(Applications!A6134,"00000")</f>
        <v>7627490</v>
      </c>
      <c r="B6134" t="str">
        <f>TEXT(Applications!B6134,"0000")</f>
        <v>1479</v>
      </c>
      <c r="C6134" s="10">
        <v>44692</v>
      </c>
      <c r="D6134" t="s">
        <v>13</v>
      </c>
      <c r="E6134" s="5" t="str">
        <f>LEFT(Applications!E6134,6)</f>
        <v>98570</v>
      </c>
      <c r="F6134">
        <v>689</v>
      </c>
      <c r="G6134" t="s">
        <v>14</v>
      </c>
      <c r="H6134" t="str" cm="1">
        <f t="array" ref="H6134">_xlfn.IFS(OR(Applications!H6134=FALSE,Applications!H6134=0,LEFT(Applications!H6134,1)="N"),"No",OR(Applications!H6134=TRUE,Applications!H6134=1,LEFT(Applications!H6134,1)="Y"),"Yes")</f>
        <v>Yes</v>
      </c>
      <c r="I6134" t="str">
        <f>PROPER(Applications!I6134)</f>
        <v>Approved</v>
      </c>
      <c r="J6134" s="5">
        <v>1646.4</v>
      </c>
      <c r="K6134" s="12">
        <v>1960</v>
      </c>
      <c r="L6134">
        <v>2</v>
      </c>
      <c r="M6134" t="s">
        <v>47</v>
      </c>
    </row>
    <row r="6135" spans="1:13" x14ac:dyDescent="0.2">
      <c r="A6135" t="str">
        <f>TEXT(Applications!A6135,"00000")</f>
        <v>7627653</v>
      </c>
      <c r="B6135" t="str">
        <f>TEXT(Applications!B6135,"0000")</f>
        <v>0649</v>
      </c>
      <c r="C6135" s="10">
        <v>45359</v>
      </c>
      <c r="D6135" t="s">
        <v>32</v>
      </c>
      <c r="E6135" s="5" t="str">
        <f>LEFT(Applications!E6135,6)</f>
        <v>209191</v>
      </c>
      <c r="F6135">
        <v>706</v>
      </c>
      <c r="G6135" t="s">
        <v>14</v>
      </c>
      <c r="H6135" t="str" cm="1">
        <f t="array" ref="H6135">_xlfn.IFS(OR(Applications!H6135=FALSE,Applications!H6135=0,LEFT(Applications!H6135,1)="N"),"No",OR(Applications!H6135=TRUE,Applications!H6135=1,LEFT(Applications!H6135,1)="Y"),"Yes")</f>
        <v>Yes</v>
      </c>
      <c r="I6135" t="str">
        <f>PROPER(Applications!I6135)</f>
        <v>Approved</v>
      </c>
      <c r="J6135" s="5">
        <v>2212.56</v>
      </c>
      <c r="K6135" s="12">
        <v>2634</v>
      </c>
      <c r="L6135">
        <v>5</v>
      </c>
      <c r="M6135" t="s">
        <v>31</v>
      </c>
    </row>
    <row r="6136" spans="1:13" x14ac:dyDescent="0.2">
      <c r="A6136" t="str">
        <f>TEXT(Applications!A6136,"00000")</f>
        <v>7627864</v>
      </c>
      <c r="B6136" t="str">
        <f>TEXT(Applications!B6136,"0000")</f>
        <v>0572</v>
      </c>
      <c r="C6136" s="10">
        <v>45082</v>
      </c>
      <c r="D6136" t="s">
        <v>32</v>
      </c>
      <c r="E6136" s="5" t="str">
        <f>LEFT(Applications!E6136,6)</f>
        <v>88440</v>
      </c>
      <c r="F6136">
        <v>818</v>
      </c>
      <c r="G6136" t="s">
        <v>14</v>
      </c>
      <c r="H6136" t="str" cm="1">
        <f t="array" ref="H6136">_xlfn.IFS(OR(Applications!H6136=FALSE,Applications!H6136=0,LEFT(Applications!H6136,1)="N"),"No",OR(Applications!H6136=TRUE,Applications!H6136=1,LEFT(Applications!H6136,1)="Y"),"Yes")</f>
        <v>Yes</v>
      </c>
      <c r="I6136" t="str">
        <f>PROPER(Applications!I6136)</f>
        <v>Withdrawn</v>
      </c>
      <c r="J6136" s="5">
        <v>1248</v>
      </c>
      <c r="K6136" s="12">
        <v>1300</v>
      </c>
      <c r="L6136">
        <v>3</v>
      </c>
      <c r="M6136" t="s">
        <v>25</v>
      </c>
    </row>
    <row r="6137" spans="1:13" x14ac:dyDescent="0.2">
      <c r="A6137" t="str">
        <f>TEXT(Applications!A6137,"00000")</f>
        <v>7628016</v>
      </c>
      <c r="B6137" t="str">
        <f>TEXT(Applications!B6137,"0000")</f>
        <v>0039</v>
      </c>
      <c r="C6137" s="10" t="s">
        <v>437</v>
      </c>
      <c r="D6137" t="s">
        <v>29</v>
      </c>
      <c r="E6137" s="5" t="str">
        <f>LEFT(Applications!E6137,6)</f>
        <v>100493</v>
      </c>
      <c r="F6137">
        <v>684</v>
      </c>
      <c r="G6137" t="s">
        <v>14</v>
      </c>
      <c r="H6137" t="str" cm="1">
        <f t="array" ref="H6137">_xlfn.IFS(OR(Applications!H6137=FALSE,Applications!H6137=0,LEFT(Applications!H6137,1)="N"),"No",OR(Applications!H6137=TRUE,Applications!H6137=1,LEFT(Applications!H6137,1)="Y"),"Yes")</f>
        <v>No</v>
      </c>
      <c r="I6137" t="str">
        <f>PROPER(Applications!I6137)</f>
        <v>Approved</v>
      </c>
      <c r="J6137" s="5">
        <v>2772.84</v>
      </c>
      <c r="K6137" s="12">
        <v>3301</v>
      </c>
      <c r="L6137">
        <v>5</v>
      </c>
      <c r="M6137" t="s">
        <v>28</v>
      </c>
    </row>
    <row r="6138" spans="1:13" x14ac:dyDescent="0.2">
      <c r="A6138" t="str">
        <f>TEXT(Applications!A6138,"00000")</f>
        <v>7629670</v>
      </c>
      <c r="B6138" t="str">
        <f>TEXT(Applications!B6138,"0000")</f>
        <v>0693</v>
      </c>
      <c r="C6138" s="10">
        <v>45023</v>
      </c>
      <c r="D6138" t="s">
        <v>27</v>
      </c>
      <c r="E6138" s="5" t="str">
        <f>LEFT(Applications!E6138,6)</f>
        <v>260796</v>
      </c>
      <c r="F6138">
        <v>720</v>
      </c>
      <c r="G6138" t="s">
        <v>14</v>
      </c>
      <c r="H6138" t="str" cm="1">
        <f t="array" ref="H6138">_xlfn.IFS(OR(Applications!H6138=FALSE,Applications!H6138=0,LEFT(Applications!H6138,1)="N"),"No",OR(Applications!H6138=TRUE,Applications!H6138=1,LEFT(Applications!H6138,1)="Y"),"Yes")</f>
        <v>No</v>
      </c>
      <c r="I6138" t="str">
        <f>PROPER(Applications!I6138)</f>
        <v>Withdrawn</v>
      </c>
      <c r="J6138" s="5">
        <v>2798.64</v>
      </c>
      <c r="K6138" s="12">
        <v>3588</v>
      </c>
      <c r="L6138">
        <v>3</v>
      </c>
    </row>
    <row r="6139" spans="1:13" x14ac:dyDescent="0.2">
      <c r="A6139" t="str">
        <f>TEXT(Applications!A6139,"00000")</f>
        <v>7629910</v>
      </c>
      <c r="B6139" t="str">
        <f>TEXT(Applications!B6139,"0000")</f>
        <v>1435</v>
      </c>
      <c r="C6139" s="10">
        <v>43946</v>
      </c>
      <c r="D6139" t="s">
        <v>32</v>
      </c>
      <c r="E6139" s="5" t="str">
        <f>LEFT(Applications!E6139,6)</f>
        <v>45024</v>
      </c>
      <c r="F6139">
        <v>838</v>
      </c>
      <c r="G6139" t="s">
        <v>14</v>
      </c>
      <c r="H6139" t="str" cm="1">
        <f t="array" ref="H6139">_xlfn.IFS(OR(Applications!H6139=FALSE,Applications!H6139=0,LEFT(Applications!H6139,1)="N"),"No",OR(Applications!H6139=TRUE,Applications!H6139=1,LEFT(Applications!H6139,1)="Y"),"Yes")</f>
        <v>Yes</v>
      </c>
      <c r="I6139" t="str">
        <f>PROPER(Applications!I6139)</f>
        <v>Approved</v>
      </c>
      <c r="J6139" s="5">
        <v>3047.52</v>
      </c>
      <c r="K6139" s="12">
        <v>3628</v>
      </c>
      <c r="L6139">
        <v>1</v>
      </c>
      <c r="M6139" t="s">
        <v>17</v>
      </c>
    </row>
    <row r="6140" spans="1:13" x14ac:dyDescent="0.2">
      <c r="A6140" t="str">
        <f>TEXT(Applications!A6140,"00000")</f>
        <v>7630426</v>
      </c>
      <c r="B6140" t="str">
        <f>TEXT(Applications!B6140,"0000")</f>
        <v>0189</v>
      </c>
      <c r="C6140" s="10">
        <v>45233</v>
      </c>
      <c r="D6140" t="s">
        <v>29</v>
      </c>
      <c r="E6140" s="5" t="str">
        <f>LEFT(Applications!E6140,6)</f>
        <v>163107</v>
      </c>
      <c r="F6140">
        <v>597</v>
      </c>
      <c r="G6140" t="s">
        <v>26</v>
      </c>
      <c r="H6140" t="str" cm="1">
        <f t="array" ref="H6140">_xlfn.IFS(OR(Applications!H6140=FALSE,Applications!H6140=0,LEFT(Applications!H6140,1)="N"),"No",OR(Applications!H6140=TRUE,Applications!H6140=1,LEFT(Applications!H6140,1)="Y"),"Yes")</f>
        <v>Yes</v>
      </c>
      <c r="I6140" t="str">
        <f>PROPER(Applications!I6140)</f>
        <v>Withdrawn</v>
      </c>
      <c r="J6140" s="5">
        <v>2713.2</v>
      </c>
      <c r="K6140" s="12">
        <v>3230</v>
      </c>
      <c r="L6140">
        <v>3</v>
      </c>
      <c r="M6140" t="s">
        <v>35</v>
      </c>
    </row>
    <row r="6141" spans="1:13" x14ac:dyDescent="0.2">
      <c r="A6141" t="str">
        <f>TEXT(Applications!A6141,"00000")</f>
        <v>7630775</v>
      </c>
      <c r="B6141" t="str">
        <f>TEXT(Applications!B6141,"0000")</f>
        <v>1568</v>
      </c>
      <c r="C6141" s="10">
        <v>44400</v>
      </c>
      <c r="D6141" t="s">
        <v>13</v>
      </c>
      <c r="E6141" s="5" t="str">
        <f>LEFT(Applications!E6141,6)</f>
        <v>23222</v>
      </c>
      <c r="G6141" t="s">
        <v>14</v>
      </c>
      <c r="H6141" t="str" cm="1">
        <f t="array" ref="H6141">_xlfn.IFS(OR(Applications!H6141=FALSE,Applications!H6141=0,LEFT(Applications!H6141,1)="N"),"No",OR(Applications!H6141=TRUE,Applications!H6141=1,LEFT(Applications!H6141,1)="Y"),"Yes")</f>
        <v>Yes</v>
      </c>
      <c r="I6141" t="str">
        <f>PROPER(Applications!I6141)</f>
        <v>Pending</v>
      </c>
      <c r="J6141" s="5">
        <v>3272.4</v>
      </c>
      <c r="K6141" s="12">
        <v>5454</v>
      </c>
      <c r="L6141">
        <v>3</v>
      </c>
    </row>
    <row r="6142" spans="1:13" x14ac:dyDescent="0.2">
      <c r="A6142" t="str">
        <f>TEXT(Applications!A6142,"00000")</f>
        <v>7631163</v>
      </c>
      <c r="B6142" t="str">
        <f>TEXT(Applications!B6142,"0000")</f>
        <v>0208</v>
      </c>
      <c r="C6142" s="10">
        <v>44306</v>
      </c>
      <c r="D6142" t="s">
        <v>37</v>
      </c>
      <c r="E6142" s="5" t="str">
        <f>LEFT(Applications!E6142,6)</f>
        <v>27733</v>
      </c>
      <c r="F6142">
        <v>636</v>
      </c>
      <c r="G6142" t="s">
        <v>14</v>
      </c>
      <c r="H6142" t="str" cm="1">
        <f t="array" ref="H6142">_xlfn.IFS(OR(Applications!H6142=FALSE,Applications!H6142=0,LEFT(Applications!H6142,1)="N"),"No",OR(Applications!H6142=TRUE,Applications!H6142=1,LEFT(Applications!H6142,1)="Y"),"Yes")</f>
        <v>No</v>
      </c>
      <c r="I6142" t="str">
        <f>PROPER(Applications!I6142)</f>
        <v>Approved</v>
      </c>
      <c r="J6142" s="5">
        <v>716.52</v>
      </c>
      <c r="K6142" s="12">
        <v>853</v>
      </c>
      <c r="L6142">
        <v>5</v>
      </c>
      <c r="M6142" t="s">
        <v>25</v>
      </c>
    </row>
    <row r="6143" spans="1:13" x14ac:dyDescent="0.2">
      <c r="A6143" t="str">
        <f>TEXT(Applications!A6143,"00000")</f>
        <v>7631580</v>
      </c>
      <c r="B6143" t="str">
        <f>TEXT(Applications!B6143,"0000")</f>
        <v>1065</v>
      </c>
      <c r="C6143" s="10">
        <v>45563</v>
      </c>
      <c r="D6143" t="s">
        <v>37</v>
      </c>
      <c r="E6143" s="5" t="str">
        <f>LEFT(Applications!E6143,6)</f>
        <v>92626</v>
      </c>
      <c r="F6143">
        <v>754</v>
      </c>
      <c r="G6143" t="s">
        <v>14</v>
      </c>
      <c r="H6143" t="str" cm="1">
        <f t="array" ref="H6143">_xlfn.IFS(OR(Applications!H6143=FALSE,Applications!H6143=0,LEFT(Applications!H6143,1)="N"),"No",OR(Applications!H6143=TRUE,Applications!H6143=1,LEFT(Applications!H6143,1)="Y"),"Yes")</f>
        <v>No</v>
      </c>
      <c r="I6143" t="str">
        <f>PROPER(Applications!I6143)</f>
        <v>Approved</v>
      </c>
      <c r="J6143" s="5">
        <v>2294.7600000000002</v>
      </c>
      <c r="K6143" s="12">
        <v>2942</v>
      </c>
      <c r="L6143">
        <v>5</v>
      </c>
    </row>
    <row r="6144" spans="1:13" x14ac:dyDescent="0.2">
      <c r="A6144" t="str">
        <f>TEXT(Applications!A6144,"00000")</f>
        <v>7634327</v>
      </c>
      <c r="B6144" t="str">
        <f>TEXT(Applications!B6144,"0000")</f>
        <v>0771</v>
      </c>
      <c r="C6144" s="10">
        <v>45065</v>
      </c>
      <c r="D6144" t="s">
        <v>27</v>
      </c>
      <c r="E6144" s="5" t="str">
        <f>LEFT(Applications!E6144,6)</f>
        <v>187671</v>
      </c>
      <c r="F6144">
        <v>685</v>
      </c>
      <c r="G6144" t="s">
        <v>14</v>
      </c>
      <c r="H6144" t="str" cm="1">
        <f t="array" ref="H6144">_xlfn.IFS(OR(Applications!H6144=FALSE,Applications!H6144=0,LEFT(Applications!H6144,1)="N"),"No",OR(Applications!H6144=TRUE,Applications!H6144=1,LEFT(Applications!H6144,1)="Y"),"Yes")</f>
        <v>No</v>
      </c>
      <c r="I6144" t="str">
        <f>PROPER(Applications!I6144)</f>
        <v>Withdrawn</v>
      </c>
      <c r="J6144" s="5">
        <v>1906.74</v>
      </c>
      <c r="K6144" s="12">
        <v>2889</v>
      </c>
      <c r="L6144">
        <v>4</v>
      </c>
      <c r="M6144" t="s">
        <v>41</v>
      </c>
    </row>
    <row r="6145" spans="1:13" x14ac:dyDescent="0.2">
      <c r="A6145" t="str">
        <f>TEXT(Applications!A6145,"00000")</f>
        <v>7634476</v>
      </c>
      <c r="B6145" t="str">
        <f>TEXT(Applications!B6145,"0000")</f>
        <v>0132</v>
      </c>
      <c r="C6145" s="10">
        <v>45131</v>
      </c>
      <c r="D6145" t="s">
        <v>13</v>
      </c>
      <c r="E6145" s="5" t="str">
        <f>LEFT(Applications!E6145,6)</f>
        <v>192216</v>
      </c>
      <c r="F6145">
        <v>812</v>
      </c>
      <c r="G6145" t="s">
        <v>14</v>
      </c>
      <c r="H6145" t="str" cm="1">
        <f t="array" ref="H6145">_xlfn.IFS(OR(Applications!H6145=FALSE,Applications!H6145=0,LEFT(Applications!H6145,1)="N"),"No",OR(Applications!H6145=TRUE,Applications!H6145=1,LEFT(Applications!H6145,1)="Y"),"Yes")</f>
        <v>No</v>
      </c>
      <c r="I6145" t="str">
        <f>PROPER(Applications!I6145)</f>
        <v>Approved</v>
      </c>
      <c r="J6145" s="5">
        <v>1096.8</v>
      </c>
      <c r="K6145" s="12">
        <v>1828</v>
      </c>
      <c r="L6145">
        <v>2</v>
      </c>
      <c r="M6145" t="s">
        <v>31</v>
      </c>
    </row>
    <row r="6146" spans="1:13" x14ac:dyDescent="0.2">
      <c r="A6146" t="str">
        <f>TEXT(Applications!A6146,"00000")</f>
        <v>7634640</v>
      </c>
      <c r="B6146" t="str">
        <f>TEXT(Applications!B6146,"0000")</f>
        <v>0740</v>
      </c>
      <c r="C6146" s="10">
        <v>44174</v>
      </c>
      <c r="D6146" t="s">
        <v>37</v>
      </c>
      <c r="E6146" s="5" t="str">
        <f>LEFT(Applications!E6146,6)</f>
        <v>3144</v>
      </c>
      <c r="G6146" t="s">
        <v>14</v>
      </c>
      <c r="H6146" t="str" cm="1">
        <f t="array" ref="H6146">_xlfn.IFS(OR(Applications!H6146=FALSE,Applications!H6146=0,LEFT(Applications!H6146,1)="N"),"No",OR(Applications!H6146=TRUE,Applications!H6146=1,LEFT(Applications!H6146,1)="Y"),"Yes")</f>
        <v>Yes</v>
      </c>
      <c r="I6146" t="str">
        <f>PROPER(Applications!I6146)</f>
        <v>Under Review</v>
      </c>
      <c r="J6146" s="5">
        <v>1777.38</v>
      </c>
      <c r="K6146" s="12">
        <v>2693</v>
      </c>
      <c r="L6146">
        <v>2</v>
      </c>
      <c r="M6146" t="s">
        <v>28</v>
      </c>
    </row>
    <row r="6147" spans="1:13" x14ac:dyDescent="0.2">
      <c r="A6147" t="str">
        <f>TEXT(Applications!A6147,"00000")</f>
        <v>7636132</v>
      </c>
      <c r="B6147" t="str">
        <f>TEXT(Applications!B6147,"0000")</f>
        <v>0069</v>
      </c>
      <c r="C6147" s="10">
        <v>44805</v>
      </c>
      <c r="D6147" t="s">
        <v>19</v>
      </c>
      <c r="E6147" s="5" t="str">
        <f>LEFT(Applications!E6147,6)</f>
        <v>206638</v>
      </c>
      <c r="F6147">
        <v>316</v>
      </c>
      <c r="G6147" t="s">
        <v>14</v>
      </c>
      <c r="H6147" t="str" cm="1">
        <f t="array" ref="H6147">_xlfn.IFS(OR(Applications!H6147=FALSE,Applications!H6147=0,LEFT(Applications!H6147,1)="N"),"No",OR(Applications!H6147=TRUE,Applications!H6147=1,LEFT(Applications!H6147,1)="Y"),"Yes")</f>
        <v>No</v>
      </c>
      <c r="I6147" t="str">
        <f>PROPER(Applications!I6147)</f>
        <v>Denied</v>
      </c>
      <c r="J6147" s="5">
        <v>2530.08</v>
      </c>
      <c r="K6147" s="12">
        <v>3012</v>
      </c>
      <c r="L6147">
        <v>4</v>
      </c>
    </row>
    <row r="6148" spans="1:13" x14ac:dyDescent="0.2">
      <c r="A6148" t="str">
        <f>TEXT(Applications!A6148,"00000")</f>
        <v>7639553</v>
      </c>
      <c r="B6148" t="str">
        <f>TEXT(Applications!B6148,"0000")</f>
        <v>0683</v>
      </c>
      <c r="C6148" s="10">
        <v>45145</v>
      </c>
      <c r="D6148" t="s">
        <v>37</v>
      </c>
      <c r="E6148" s="5" t="str">
        <f>LEFT(Applications!E6148,6)</f>
        <v>65123</v>
      </c>
      <c r="F6148">
        <v>460</v>
      </c>
      <c r="G6148" t="s">
        <v>14</v>
      </c>
      <c r="H6148" t="str" cm="1">
        <f t="array" ref="H6148">_xlfn.IFS(OR(Applications!H6148=FALSE,Applications!H6148=0,LEFT(Applications!H6148,1)="N"),"No",OR(Applications!H6148=TRUE,Applications!H6148=1,LEFT(Applications!H6148,1)="Y"),"Yes")</f>
        <v>No</v>
      </c>
      <c r="I6148" t="str">
        <f>PROPER(Applications!I6148)</f>
        <v>Denied</v>
      </c>
      <c r="J6148" s="5">
        <v>1649.4</v>
      </c>
      <c r="K6148" s="12">
        <v>2749</v>
      </c>
      <c r="L6148">
        <v>5</v>
      </c>
      <c r="M6148" t="s">
        <v>35</v>
      </c>
    </row>
    <row r="6149" spans="1:13" x14ac:dyDescent="0.2">
      <c r="A6149" t="str">
        <f>TEXT(Applications!A6149,"00000")</f>
        <v>7639770</v>
      </c>
      <c r="B6149" t="str">
        <f>TEXT(Applications!B6149,"0000")</f>
        <v>1259</v>
      </c>
      <c r="C6149" s="10">
        <v>44966</v>
      </c>
      <c r="D6149" t="s">
        <v>32</v>
      </c>
      <c r="E6149" s="5" t="str">
        <f>LEFT(Applications!E6149,6)</f>
        <v>146412</v>
      </c>
      <c r="F6149">
        <v>691</v>
      </c>
      <c r="G6149" t="s">
        <v>14</v>
      </c>
      <c r="H6149" t="str" cm="1">
        <f t="array" ref="H6149">_xlfn.IFS(OR(Applications!H6149=FALSE,Applications!H6149=0,LEFT(Applications!H6149,1)="N"),"No",OR(Applications!H6149=TRUE,Applications!H6149=1,LEFT(Applications!H6149,1)="Y"),"Yes")</f>
        <v>Yes</v>
      </c>
      <c r="I6149" t="str">
        <f>PROPER(Applications!I6149)</f>
        <v>Approved</v>
      </c>
      <c r="J6149" s="5">
        <v>9222.7199999999993</v>
      </c>
      <c r="K6149" s="12">
        <v>11824</v>
      </c>
      <c r="L6149">
        <v>2</v>
      </c>
      <c r="M6149" t="s">
        <v>31</v>
      </c>
    </row>
    <row r="6150" spans="1:13" x14ac:dyDescent="0.2">
      <c r="A6150" t="str">
        <f>TEXT(Applications!A6150,"00000")</f>
        <v>7639890</v>
      </c>
      <c r="B6150" t="str">
        <f>TEXT(Applications!B6150,"0000")</f>
        <v>1576</v>
      </c>
      <c r="C6150" s="10">
        <v>43922</v>
      </c>
      <c r="D6150" t="s">
        <v>32</v>
      </c>
      <c r="E6150" s="5" t="str">
        <f>LEFT(Applications!E6150,6)</f>
        <v>116290</v>
      </c>
      <c r="F6150">
        <v>825</v>
      </c>
      <c r="G6150" t="s">
        <v>14</v>
      </c>
      <c r="H6150" t="str" cm="1">
        <f t="array" ref="H6150">_xlfn.IFS(OR(Applications!H6150=FALSE,Applications!H6150=0,LEFT(Applications!H6150,1)="N"),"No",OR(Applications!H6150=TRUE,Applications!H6150=1,LEFT(Applications!H6150,1)="Y"),"Yes")</f>
        <v>No</v>
      </c>
      <c r="I6150" t="str">
        <f>PROPER(Applications!I6150)</f>
        <v>Pending</v>
      </c>
      <c r="J6150" s="5">
        <v>4516.9799999999996</v>
      </c>
      <c r="K6150" s="12">
        <v>5791</v>
      </c>
      <c r="L6150">
        <v>4</v>
      </c>
      <c r="M6150" t="s">
        <v>31</v>
      </c>
    </row>
    <row r="6151" spans="1:13" x14ac:dyDescent="0.2">
      <c r="A6151" t="str">
        <f>TEXT(Applications!A6151,"00000")</f>
        <v>7641908</v>
      </c>
      <c r="B6151" t="str">
        <f>TEXT(Applications!B6151,"0000")</f>
        <v>0203</v>
      </c>
      <c r="C6151" s="10">
        <v>45259</v>
      </c>
      <c r="D6151" t="s">
        <v>13</v>
      </c>
      <c r="E6151" s="5" t="str">
        <f>LEFT(Applications!E6151,6)</f>
        <v>48686</v>
      </c>
      <c r="F6151">
        <v>693</v>
      </c>
      <c r="G6151" t="s">
        <v>14</v>
      </c>
      <c r="H6151" t="str" cm="1">
        <f t="array" ref="H6151">_xlfn.IFS(OR(Applications!H6151=FALSE,Applications!H6151=0,LEFT(Applications!H6151,1)="N"),"No",OR(Applications!H6151=TRUE,Applications!H6151=1,LEFT(Applications!H6151,1)="Y"),"Yes")</f>
        <v>No</v>
      </c>
      <c r="I6151" t="str">
        <f>PROPER(Applications!I6151)</f>
        <v>Approved</v>
      </c>
      <c r="J6151" s="5">
        <v>1451.34</v>
      </c>
      <c r="K6151" s="12">
        <v>2199</v>
      </c>
      <c r="L6151">
        <v>2</v>
      </c>
      <c r="M6151" t="s">
        <v>17</v>
      </c>
    </row>
    <row r="6152" spans="1:13" x14ac:dyDescent="0.2">
      <c r="A6152" t="str">
        <f>TEXT(Applications!A6152,"00000")</f>
        <v>7642155</v>
      </c>
      <c r="B6152" t="str">
        <f>TEXT(Applications!B6152,"0000")</f>
        <v>0617</v>
      </c>
      <c r="C6152" s="10">
        <v>44452</v>
      </c>
      <c r="D6152" t="s">
        <v>32</v>
      </c>
      <c r="E6152" s="5" t="str">
        <f>LEFT(Applications!E6152,6)</f>
        <v>139467</v>
      </c>
      <c r="F6152">
        <v>594</v>
      </c>
      <c r="G6152" t="s">
        <v>14</v>
      </c>
      <c r="H6152" t="str" cm="1">
        <f t="array" ref="H6152">_xlfn.IFS(OR(Applications!H6152=FALSE,Applications!H6152=0,LEFT(Applications!H6152,1)="N"),"No",OR(Applications!H6152=TRUE,Applications!H6152=1,LEFT(Applications!H6152,1)="Y"),"Yes")</f>
        <v>Yes</v>
      </c>
      <c r="I6152" t="str">
        <f>PROPER(Applications!I6152)</f>
        <v>Under Review</v>
      </c>
      <c r="J6152" s="5">
        <v>2549.04</v>
      </c>
      <c r="K6152" s="12">
        <v>3268</v>
      </c>
      <c r="L6152">
        <v>1</v>
      </c>
      <c r="M6152" t="s">
        <v>25</v>
      </c>
    </row>
    <row r="6153" spans="1:13" x14ac:dyDescent="0.2">
      <c r="A6153" t="str">
        <f>TEXT(Applications!A6153,"00000")</f>
        <v>7643779</v>
      </c>
      <c r="B6153" t="str">
        <f>TEXT(Applications!B6153,"0000")</f>
        <v>1169</v>
      </c>
      <c r="D6153" t="s">
        <v>37</v>
      </c>
      <c r="E6153" s="5" t="str">
        <f>LEFT(Applications!E6153,6)</f>
        <v>119575</v>
      </c>
      <c r="F6153">
        <v>784</v>
      </c>
      <c r="G6153" t="s">
        <v>14</v>
      </c>
      <c r="H6153" t="str" cm="1">
        <f t="array" ref="H6153">_xlfn.IFS(OR(Applications!H6153=FALSE,Applications!H6153=0,LEFT(Applications!H6153,1)="N"),"No",OR(Applications!H6153=TRUE,Applications!H6153=1,LEFT(Applications!H6153,1)="Y"),"Yes")</f>
        <v>No</v>
      </c>
      <c r="I6153" t="str">
        <f>PROPER(Applications!I6153)</f>
        <v>Approved</v>
      </c>
      <c r="J6153" s="5">
        <v>3495.36</v>
      </c>
      <c r="K6153" s="12">
        <v>3641</v>
      </c>
      <c r="L6153">
        <v>4</v>
      </c>
      <c r="M6153" t="s">
        <v>47</v>
      </c>
    </row>
    <row r="6154" spans="1:13" x14ac:dyDescent="0.2">
      <c r="A6154" t="str">
        <f>TEXT(Applications!A6154,"00000")</f>
        <v>7644095</v>
      </c>
      <c r="B6154" t="str">
        <f>TEXT(Applications!B6154,"0000")</f>
        <v>0927</v>
      </c>
      <c r="C6154" s="10">
        <v>44825</v>
      </c>
      <c r="D6154" t="s">
        <v>32</v>
      </c>
      <c r="E6154" s="5" t="str">
        <f>LEFT(Applications!E6154,6)</f>
        <v>185963</v>
      </c>
      <c r="F6154">
        <v>596</v>
      </c>
      <c r="G6154" t="s">
        <v>26</v>
      </c>
      <c r="H6154" t="str" cm="1">
        <f t="array" ref="H6154">_xlfn.IFS(OR(Applications!H6154=FALSE,Applications!H6154=0,LEFT(Applications!H6154,1)="N"),"No",OR(Applications!H6154=TRUE,Applications!H6154=1,LEFT(Applications!H6154,1)="Y"),"Yes")</f>
        <v>No</v>
      </c>
      <c r="I6154" t="str">
        <f>PROPER(Applications!I6154)</f>
        <v>Denied</v>
      </c>
      <c r="J6154" s="5">
        <v>6451.2</v>
      </c>
      <c r="K6154" s="12">
        <v>7680</v>
      </c>
      <c r="L6154">
        <v>1</v>
      </c>
      <c r="M6154" t="s">
        <v>47</v>
      </c>
    </row>
    <row r="6155" spans="1:13" x14ac:dyDescent="0.2">
      <c r="A6155" t="str">
        <f>TEXT(Applications!A6155,"00000")</f>
        <v>7644629</v>
      </c>
      <c r="B6155" t="str">
        <f>TEXT(Applications!B6155,"0000")</f>
        <v>1407</v>
      </c>
      <c r="C6155" s="10">
        <v>44068</v>
      </c>
      <c r="D6155" t="s">
        <v>19</v>
      </c>
      <c r="E6155" s="5" t="str">
        <f>LEFT(Applications!E6155,6)</f>
        <v>213936</v>
      </c>
      <c r="F6155">
        <v>708</v>
      </c>
      <c r="G6155" t="s">
        <v>14</v>
      </c>
      <c r="H6155" t="str" cm="1">
        <f t="array" ref="H6155">_xlfn.IFS(OR(Applications!H6155=FALSE,Applications!H6155=0,LEFT(Applications!H6155,1)="N"),"No",OR(Applications!H6155=TRUE,Applications!H6155=1,LEFT(Applications!H6155,1)="Y"),"Yes")</f>
        <v>No</v>
      </c>
      <c r="I6155" t="str">
        <f>PROPER(Applications!I6155)</f>
        <v>Denied</v>
      </c>
      <c r="J6155" s="5">
        <v>1657.8</v>
      </c>
      <c r="K6155" s="12">
        <v>2763</v>
      </c>
      <c r="L6155">
        <v>4</v>
      </c>
      <c r="M6155" t="s">
        <v>52</v>
      </c>
    </row>
    <row r="6156" spans="1:13" x14ac:dyDescent="0.2">
      <c r="A6156" t="str">
        <f>TEXT(Applications!A6156,"00000")</f>
        <v>7646745</v>
      </c>
      <c r="B6156" t="str">
        <f>TEXT(Applications!B6156,"0000")</f>
        <v>1652</v>
      </c>
      <c r="C6156" s="10">
        <v>44751</v>
      </c>
      <c r="D6156" t="s">
        <v>29</v>
      </c>
      <c r="E6156" s="5" t="str">
        <f>LEFT(Applications!E6156,6)</f>
        <v>126377</v>
      </c>
      <c r="F6156">
        <v>739</v>
      </c>
      <c r="G6156" t="s">
        <v>26</v>
      </c>
      <c r="H6156" t="str" cm="1">
        <f t="array" ref="H6156">_xlfn.IFS(OR(Applications!H6156=FALSE,Applications!H6156=0,LEFT(Applications!H6156,1)="N"),"No",OR(Applications!H6156=TRUE,Applications!H6156=1,LEFT(Applications!H6156,1)="Y"),"Yes")</f>
        <v>No</v>
      </c>
      <c r="I6156" t="str">
        <f>PROPER(Applications!I6156)</f>
        <v>Denied</v>
      </c>
      <c r="J6156" s="5">
        <v>1305.3599999999999</v>
      </c>
      <c r="K6156" s="12">
        <v>1554</v>
      </c>
      <c r="L6156">
        <v>3</v>
      </c>
    </row>
    <row r="6157" spans="1:13" x14ac:dyDescent="0.2">
      <c r="A6157" t="str">
        <f>TEXT(Applications!A6157,"00000")</f>
        <v>7651361</v>
      </c>
      <c r="B6157" t="str">
        <f>TEXT(Applications!B6157,"0000")</f>
        <v>0292</v>
      </c>
      <c r="C6157" s="10">
        <v>44964</v>
      </c>
      <c r="D6157" t="s">
        <v>19</v>
      </c>
      <c r="E6157" s="5" t="str">
        <f>LEFT(Applications!E6157,6)</f>
        <v>190364</v>
      </c>
      <c r="F6157">
        <v>559</v>
      </c>
      <c r="G6157" t="s">
        <v>14</v>
      </c>
      <c r="H6157" t="str" cm="1">
        <f t="array" ref="H6157">_xlfn.IFS(OR(Applications!H6157=FALSE,Applications!H6157=0,LEFT(Applications!H6157,1)="N"),"No",OR(Applications!H6157=TRUE,Applications!H6157=1,LEFT(Applications!H6157,1)="Y"),"Yes")</f>
        <v>Yes</v>
      </c>
      <c r="I6157" t="str">
        <f>PROPER(Applications!I6157)</f>
        <v>Denied</v>
      </c>
      <c r="J6157" s="5">
        <v>920.64</v>
      </c>
      <c r="K6157" s="12">
        <v>959</v>
      </c>
      <c r="L6157">
        <v>1</v>
      </c>
      <c r="M6157" t="s">
        <v>41</v>
      </c>
    </row>
    <row r="6158" spans="1:13" x14ac:dyDescent="0.2">
      <c r="A6158" t="str">
        <f>TEXT(Applications!A6158,"00000")</f>
        <v>7652668</v>
      </c>
      <c r="B6158" t="str">
        <f>TEXT(Applications!B6158,"0000")</f>
        <v>1042</v>
      </c>
      <c r="C6158" s="10">
        <v>44693</v>
      </c>
      <c r="D6158" t="s">
        <v>19</v>
      </c>
      <c r="E6158" s="5" t="str">
        <f>LEFT(Applications!E6158,6)</f>
        <v>214332</v>
      </c>
      <c r="G6158" t="s">
        <v>26</v>
      </c>
      <c r="H6158" t="str" cm="1">
        <f t="array" ref="H6158">_xlfn.IFS(OR(Applications!H6158=FALSE,Applications!H6158=0,LEFT(Applications!H6158,1)="N"),"No",OR(Applications!H6158=TRUE,Applications!H6158=1,LEFT(Applications!H6158,1)="Y"),"Yes")</f>
        <v>No</v>
      </c>
      <c r="I6158" t="str">
        <f>PROPER(Applications!I6158)</f>
        <v>Pending</v>
      </c>
      <c r="J6158" s="5">
        <v>1403.4</v>
      </c>
      <c r="K6158" s="12">
        <v>2339</v>
      </c>
      <c r="L6158">
        <v>2</v>
      </c>
      <c r="M6158" t="s">
        <v>25</v>
      </c>
    </row>
    <row r="6159" spans="1:13" x14ac:dyDescent="0.2">
      <c r="A6159" t="str">
        <f>TEXT(Applications!A6159,"00000")</f>
        <v>7656753</v>
      </c>
      <c r="B6159" t="str">
        <f>TEXT(Applications!B6159,"0000")</f>
        <v>0109</v>
      </c>
      <c r="C6159" s="10">
        <v>44348</v>
      </c>
      <c r="D6159" t="s">
        <v>32</v>
      </c>
      <c r="E6159" s="5" t="str">
        <f>LEFT(Applications!E6159,6)</f>
        <v>238013</v>
      </c>
      <c r="F6159">
        <v>729</v>
      </c>
      <c r="G6159" t="s">
        <v>14</v>
      </c>
      <c r="H6159" t="str" cm="1">
        <f t="array" ref="H6159">_xlfn.IFS(OR(Applications!H6159=FALSE,Applications!H6159=0,LEFT(Applications!H6159,1)="N"),"No",OR(Applications!H6159=TRUE,Applications!H6159=1,LEFT(Applications!H6159,1)="Y"),"Yes")</f>
        <v>No</v>
      </c>
      <c r="I6159" t="str">
        <f>PROPER(Applications!I6159)</f>
        <v>Approved</v>
      </c>
      <c r="J6159" s="5">
        <v>1506.96</v>
      </c>
      <c r="K6159" s="12">
        <v>1794</v>
      </c>
      <c r="L6159">
        <v>1</v>
      </c>
    </row>
    <row r="6160" spans="1:13" x14ac:dyDescent="0.2">
      <c r="A6160" t="str">
        <f>TEXT(Applications!A6160,"00000")</f>
        <v>7658258</v>
      </c>
      <c r="B6160" t="str">
        <f>TEXT(Applications!B6160,"0000")</f>
        <v>1394</v>
      </c>
      <c r="C6160" s="10">
        <v>45053</v>
      </c>
      <c r="D6160" t="s">
        <v>29</v>
      </c>
      <c r="E6160" s="5" t="str">
        <f>LEFT(Applications!E6160,6)</f>
        <v>158472</v>
      </c>
      <c r="F6160">
        <v>789</v>
      </c>
      <c r="G6160" t="s">
        <v>14</v>
      </c>
      <c r="H6160" t="str" cm="1">
        <f t="array" ref="H6160">_xlfn.IFS(OR(Applications!H6160=FALSE,Applications!H6160=0,LEFT(Applications!H6160,1)="N"),"No",OR(Applications!H6160=TRUE,Applications!H6160=1,LEFT(Applications!H6160,1)="Y"),"Yes")</f>
        <v>No</v>
      </c>
      <c r="I6160" t="str">
        <f>PROPER(Applications!I6160)</f>
        <v>Approved</v>
      </c>
      <c r="J6160" s="5">
        <v>1058.6400000000001</v>
      </c>
      <c r="K6160" s="12">
        <v>0</v>
      </c>
      <c r="L6160">
        <v>1</v>
      </c>
      <c r="M6160" t="s">
        <v>35</v>
      </c>
    </row>
    <row r="6161" spans="1:13" x14ac:dyDescent="0.2">
      <c r="A6161" t="str">
        <f>TEXT(Applications!A6161,"00000")</f>
        <v>7658401</v>
      </c>
      <c r="B6161" t="str">
        <f>TEXT(Applications!B6161,"0000")</f>
        <v>1696</v>
      </c>
      <c r="C6161" s="10">
        <v>45036</v>
      </c>
      <c r="D6161" t="s">
        <v>23</v>
      </c>
      <c r="E6161" s="5" t="str">
        <f>LEFT(Applications!E6161,6)</f>
        <v>231360</v>
      </c>
      <c r="F6161">
        <v>776</v>
      </c>
      <c r="G6161" t="s">
        <v>14</v>
      </c>
      <c r="H6161" t="str" cm="1">
        <f t="array" ref="H6161">_xlfn.IFS(OR(Applications!H6161=FALSE,Applications!H6161=0,LEFT(Applications!H6161,1)="N"),"No",OR(Applications!H6161=TRUE,Applications!H6161=1,LEFT(Applications!H6161,1)="Y"),"Yes")</f>
        <v>No</v>
      </c>
      <c r="I6161" t="str">
        <f>PROPER(Applications!I6161)</f>
        <v>Denied</v>
      </c>
      <c r="J6161" s="5">
        <v>2134.08</v>
      </c>
      <c r="K6161" s="12">
        <v>2223</v>
      </c>
      <c r="L6161">
        <v>4</v>
      </c>
      <c r="M6161" t="s">
        <v>21</v>
      </c>
    </row>
    <row r="6162" spans="1:13" x14ac:dyDescent="0.2">
      <c r="A6162" t="str">
        <f>TEXT(Applications!A6162,"00000")</f>
        <v>7660283</v>
      </c>
      <c r="B6162" t="str">
        <f>TEXT(Applications!B6162,"0000")</f>
        <v>0762</v>
      </c>
      <c r="C6162" s="10">
        <v>43853</v>
      </c>
      <c r="D6162" t="s">
        <v>32</v>
      </c>
      <c r="E6162" s="5" t="str">
        <f>LEFT(Applications!E6162,6)</f>
        <v>22599</v>
      </c>
      <c r="F6162">
        <v>639</v>
      </c>
      <c r="G6162" t="s">
        <v>14</v>
      </c>
      <c r="H6162" t="str" cm="1">
        <f t="array" ref="H6162">_xlfn.IFS(OR(Applications!H6162=FALSE,Applications!H6162=0,LEFT(Applications!H6162,1)="N"),"No",OR(Applications!H6162=TRUE,Applications!H6162=1,LEFT(Applications!H6162,1)="Y"),"Yes")</f>
        <v>No</v>
      </c>
      <c r="I6162" t="str">
        <f>PROPER(Applications!I6162)</f>
        <v>Denied</v>
      </c>
      <c r="J6162" s="5">
        <v>1277.76</v>
      </c>
      <c r="K6162" s="12">
        <v>1331</v>
      </c>
      <c r="L6162">
        <v>5</v>
      </c>
      <c r="M6162" t="s">
        <v>25</v>
      </c>
    </row>
    <row r="6163" spans="1:13" x14ac:dyDescent="0.2">
      <c r="A6163" t="str">
        <f>TEXT(Applications!A6163,"00000")</f>
        <v>7662487</v>
      </c>
      <c r="B6163" t="str">
        <f>TEXT(Applications!B6163,"0000")</f>
        <v>0115</v>
      </c>
      <c r="C6163" s="10">
        <v>44586</v>
      </c>
      <c r="D6163" t="s">
        <v>19</v>
      </c>
      <c r="E6163" s="5" t="str">
        <f>LEFT(Applications!E6163,6)</f>
        <v>68632</v>
      </c>
      <c r="F6163">
        <v>727</v>
      </c>
      <c r="G6163" t="s">
        <v>14</v>
      </c>
      <c r="H6163" t="str" cm="1">
        <f t="array" ref="H6163">_xlfn.IFS(OR(Applications!H6163=FALSE,Applications!H6163=0,LEFT(Applications!H6163,1)="N"),"No",OR(Applications!H6163=TRUE,Applications!H6163=1,LEFT(Applications!H6163,1)="Y"),"Yes")</f>
        <v>No</v>
      </c>
      <c r="I6163" t="str">
        <f>PROPER(Applications!I6163)</f>
        <v>Approved</v>
      </c>
      <c r="J6163" s="5">
        <v>3727.62</v>
      </c>
      <c r="K6163" s="12">
        <v>4779</v>
      </c>
      <c r="L6163">
        <v>4</v>
      </c>
      <c r="M6163" t="s">
        <v>17</v>
      </c>
    </row>
    <row r="6164" spans="1:13" x14ac:dyDescent="0.2">
      <c r="A6164" t="str">
        <f>TEXT(Applications!A6164,"00000")</f>
        <v>7663532</v>
      </c>
      <c r="B6164" t="str">
        <f>TEXT(Applications!B6164,"0000")</f>
        <v>1773</v>
      </c>
      <c r="C6164" s="10">
        <v>45080</v>
      </c>
      <c r="D6164" t="s">
        <v>23</v>
      </c>
      <c r="E6164" s="5" t="str">
        <f>LEFT(Applications!E6164,6)</f>
        <v>182747</v>
      </c>
      <c r="G6164" t="s">
        <v>14</v>
      </c>
      <c r="H6164" t="str" cm="1">
        <f t="array" ref="H6164">_xlfn.IFS(OR(Applications!H6164=FALSE,Applications!H6164=0,LEFT(Applications!H6164,1)="N"),"No",OR(Applications!H6164=TRUE,Applications!H6164=1,LEFT(Applications!H6164,1)="Y"),"Yes")</f>
        <v>No</v>
      </c>
      <c r="I6164" t="str">
        <f>PROPER(Applications!I6164)</f>
        <v>Denied</v>
      </c>
      <c r="J6164" s="5">
        <v>4751.04</v>
      </c>
      <c r="K6164" s="12">
        <v>4949</v>
      </c>
      <c r="L6164">
        <v>3</v>
      </c>
      <c r="M6164" t="s">
        <v>28</v>
      </c>
    </row>
    <row r="6165" spans="1:13" x14ac:dyDescent="0.2">
      <c r="A6165" t="str">
        <f>TEXT(Applications!A6165,"00000")</f>
        <v>7663973</v>
      </c>
      <c r="B6165" t="str">
        <f>TEXT(Applications!B6165,"0000")</f>
        <v>1549</v>
      </c>
      <c r="C6165" s="10">
        <v>44806</v>
      </c>
      <c r="D6165" t="s">
        <v>19</v>
      </c>
      <c r="E6165" s="5" t="str">
        <f>LEFT(Applications!E6165,6)</f>
        <v>219336</v>
      </c>
      <c r="F6165">
        <v>706</v>
      </c>
      <c r="G6165" t="s">
        <v>14</v>
      </c>
      <c r="H6165" t="str" cm="1">
        <f t="array" ref="H6165">_xlfn.IFS(OR(Applications!H6165=FALSE,Applications!H6165=0,LEFT(Applications!H6165,1)="N"),"No",OR(Applications!H6165=TRUE,Applications!H6165=1,LEFT(Applications!H6165,1)="Y"),"Yes")</f>
        <v>No</v>
      </c>
      <c r="I6165" t="str">
        <f>PROPER(Applications!I6165)</f>
        <v>Approved</v>
      </c>
      <c r="J6165" s="5">
        <v>1441.44</v>
      </c>
      <c r="K6165" s="12">
        <v>1848</v>
      </c>
      <c r="L6165">
        <v>2</v>
      </c>
      <c r="M6165" t="s">
        <v>41</v>
      </c>
    </row>
    <row r="6166" spans="1:13" x14ac:dyDescent="0.2">
      <c r="A6166" t="str">
        <f>TEXT(Applications!A6166,"00000")</f>
        <v>7666605</v>
      </c>
      <c r="B6166" t="str">
        <f>TEXT(Applications!B6166,"0000")</f>
        <v>0460</v>
      </c>
      <c r="C6166" s="10">
        <v>45649</v>
      </c>
      <c r="D6166" t="s">
        <v>32</v>
      </c>
      <c r="E6166" s="5" t="str">
        <f>LEFT(Applications!E6166,6)</f>
        <v>109106</v>
      </c>
      <c r="F6166">
        <v>774</v>
      </c>
      <c r="G6166" t="s">
        <v>14</v>
      </c>
      <c r="H6166" t="str" cm="1">
        <f t="array" ref="H6166">_xlfn.IFS(OR(Applications!H6166=FALSE,Applications!H6166=0,LEFT(Applications!H6166,1)="N"),"No",OR(Applications!H6166=TRUE,Applications!H6166=1,LEFT(Applications!H6166,1)="Y"),"Yes")</f>
        <v>No</v>
      </c>
      <c r="I6166" t="str">
        <f>PROPER(Applications!I6166)</f>
        <v>Approved</v>
      </c>
      <c r="J6166" s="5">
        <v>1462.56</v>
      </c>
      <c r="K6166" s="12">
        <v>2216</v>
      </c>
      <c r="L6166">
        <v>4</v>
      </c>
      <c r="M6166" t="s">
        <v>21</v>
      </c>
    </row>
    <row r="6167" spans="1:13" x14ac:dyDescent="0.2">
      <c r="A6167" t="str">
        <f>TEXT(Applications!A6167,"00000")</f>
        <v>7666644</v>
      </c>
      <c r="B6167" t="str">
        <f>TEXT(Applications!B6167,"0000")</f>
        <v>0176</v>
      </c>
      <c r="C6167" s="10">
        <v>44584</v>
      </c>
      <c r="D6167" t="s">
        <v>19</v>
      </c>
      <c r="E6167" s="5" t="str">
        <f>LEFT(Applications!E6167,6)</f>
        <v>125758</v>
      </c>
      <c r="F6167">
        <v>688</v>
      </c>
      <c r="G6167" t="s">
        <v>14</v>
      </c>
      <c r="H6167" t="str" cm="1">
        <f t="array" ref="H6167">_xlfn.IFS(OR(Applications!H6167=FALSE,Applications!H6167=0,LEFT(Applications!H6167,1)="N"),"No",OR(Applications!H6167=TRUE,Applications!H6167=1,LEFT(Applications!H6167,1)="Y"),"Yes")</f>
        <v>Yes</v>
      </c>
      <c r="I6167" t="str">
        <f>PROPER(Applications!I6167)</f>
        <v>Pending</v>
      </c>
      <c r="J6167" s="5">
        <v>6304.74</v>
      </c>
      <c r="K6167" s="12">
        <v>8083</v>
      </c>
      <c r="L6167">
        <v>4</v>
      </c>
      <c r="M6167" t="s">
        <v>41</v>
      </c>
    </row>
    <row r="6168" spans="1:13" x14ac:dyDescent="0.2">
      <c r="A6168" t="str">
        <f>TEXT(Applications!A6168,"00000")</f>
        <v>7666657</v>
      </c>
      <c r="B6168" t="str">
        <f>TEXT(Applications!B6168,"0000")</f>
        <v>0224</v>
      </c>
      <c r="C6168" s="10">
        <v>43960</v>
      </c>
      <c r="D6168" t="s">
        <v>23</v>
      </c>
      <c r="E6168" s="5" t="str">
        <f>LEFT(Applications!E6168,6)</f>
        <v>155200</v>
      </c>
      <c r="F6168">
        <v>844</v>
      </c>
      <c r="G6168" t="s">
        <v>14</v>
      </c>
      <c r="H6168" t="str" cm="1">
        <f t="array" ref="H6168">_xlfn.IFS(OR(Applications!H6168=FALSE,Applications!H6168=0,LEFT(Applications!H6168,1)="N"),"No",OR(Applications!H6168=TRUE,Applications!H6168=1,LEFT(Applications!H6168,1)="Y"),"Yes")</f>
        <v>Yes</v>
      </c>
      <c r="I6168" t="str">
        <f>PROPER(Applications!I6168)</f>
        <v>Approved</v>
      </c>
      <c r="J6168" s="5">
        <v>4814.7</v>
      </c>
      <c r="K6168" s="12">
        <v>7295</v>
      </c>
      <c r="L6168">
        <v>3</v>
      </c>
      <c r="M6168" t="s">
        <v>36</v>
      </c>
    </row>
    <row r="6169" spans="1:13" x14ac:dyDescent="0.2">
      <c r="A6169" t="str">
        <f>TEXT(Applications!A6169,"00000")</f>
        <v>7666795</v>
      </c>
      <c r="B6169" t="str">
        <f>TEXT(Applications!B6169,"0000")</f>
        <v>0393</v>
      </c>
      <c r="C6169" s="10">
        <v>45231</v>
      </c>
      <c r="D6169" t="s">
        <v>32</v>
      </c>
      <c r="E6169" s="5" t="str">
        <f>LEFT(Applications!E6169,6)</f>
        <v>231714</v>
      </c>
      <c r="F6169">
        <v>819</v>
      </c>
      <c r="G6169" t="s">
        <v>14</v>
      </c>
      <c r="H6169" t="str" cm="1">
        <f t="array" ref="H6169">_xlfn.IFS(OR(Applications!H6169=FALSE,Applications!H6169=0,LEFT(Applications!H6169,1)="N"),"No",OR(Applications!H6169=TRUE,Applications!H6169=1,LEFT(Applications!H6169,1)="Y"),"Yes")</f>
        <v>No</v>
      </c>
      <c r="I6169" t="str">
        <f>PROPER(Applications!I6169)</f>
        <v>Approved</v>
      </c>
      <c r="J6169" s="5">
        <v>2284.8000000000002</v>
      </c>
      <c r="K6169" s="12">
        <v>2720</v>
      </c>
      <c r="L6169">
        <v>5</v>
      </c>
      <c r="M6169" t="s">
        <v>21</v>
      </c>
    </row>
    <row r="6170" spans="1:13" x14ac:dyDescent="0.2">
      <c r="A6170" t="str">
        <f>TEXT(Applications!A6170,"00000")</f>
        <v>7667854</v>
      </c>
      <c r="B6170" t="str">
        <f>TEXT(Applications!B6170,"0000")</f>
        <v>1747</v>
      </c>
      <c r="C6170" s="10">
        <v>44655</v>
      </c>
      <c r="D6170" t="s">
        <v>27</v>
      </c>
      <c r="E6170" s="5" t="str">
        <f>LEFT(Applications!E6170,6)</f>
        <v>235576</v>
      </c>
      <c r="F6170">
        <v>700</v>
      </c>
      <c r="G6170" t="s">
        <v>14</v>
      </c>
      <c r="H6170" t="str" cm="1">
        <f t="array" ref="H6170">_xlfn.IFS(OR(Applications!H6170=FALSE,Applications!H6170=0,LEFT(Applications!H6170,1)="N"),"No",OR(Applications!H6170=TRUE,Applications!H6170=1,LEFT(Applications!H6170,1)="Y"),"Yes")</f>
        <v>No</v>
      </c>
      <c r="I6170" t="str">
        <f>PROPER(Applications!I6170)</f>
        <v>Pending</v>
      </c>
      <c r="J6170" s="5">
        <v>3888.72</v>
      </c>
      <c r="K6170" s="12">
        <v>5892</v>
      </c>
      <c r="L6170">
        <v>3</v>
      </c>
      <c r="M6170" t="s">
        <v>25</v>
      </c>
    </row>
    <row r="6171" spans="1:13" x14ac:dyDescent="0.2">
      <c r="A6171" t="str">
        <f>TEXT(Applications!A6171,"00000")</f>
        <v>7670143</v>
      </c>
      <c r="B6171" t="str">
        <f>TEXT(Applications!B6171,"0000")</f>
        <v>0255</v>
      </c>
      <c r="C6171" s="10">
        <v>45198</v>
      </c>
      <c r="D6171" t="s">
        <v>23</v>
      </c>
      <c r="E6171" s="5" t="str">
        <f>LEFT(Applications!E6171,6)</f>
        <v>214312</v>
      </c>
      <c r="F6171">
        <v>616</v>
      </c>
      <c r="G6171" t="s">
        <v>26</v>
      </c>
      <c r="H6171" t="str" cm="1">
        <f t="array" ref="H6171">_xlfn.IFS(OR(Applications!H6171=FALSE,Applications!H6171=0,LEFT(Applications!H6171,1)="N"),"No",OR(Applications!H6171=TRUE,Applications!H6171=1,LEFT(Applications!H6171,1)="Y"),"Yes")</f>
        <v>No</v>
      </c>
      <c r="I6171" t="str">
        <f>PROPER(Applications!I6171)</f>
        <v>Approved</v>
      </c>
      <c r="J6171" s="5">
        <v>3508.8</v>
      </c>
      <c r="K6171" s="12">
        <v>0</v>
      </c>
      <c r="L6171">
        <v>4</v>
      </c>
    </row>
    <row r="6172" spans="1:13" x14ac:dyDescent="0.2">
      <c r="A6172" t="str">
        <f>TEXT(Applications!A6172,"00000")</f>
        <v>7670985</v>
      </c>
      <c r="B6172" t="str">
        <f>TEXT(Applications!B6172,"0000")</f>
        <v>0947</v>
      </c>
      <c r="C6172" s="10">
        <v>44775</v>
      </c>
      <c r="D6172" t="s">
        <v>27</v>
      </c>
      <c r="E6172" s="5" t="str">
        <f>LEFT(Applications!E6172,6)</f>
        <v>146121</v>
      </c>
      <c r="F6172">
        <v>605</v>
      </c>
      <c r="G6172" t="s">
        <v>14</v>
      </c>
      <c r="H6172" t="str" cm="1">
        <f t="array" ref="H6172">_xlfn.IFS(OR(Applications!H6172=FALSE,Applications!H6172=0,LEFT(Applications!H6172,1)="N"),"No",OR(Applications!H6172=TRUE,Applications!H6172=1,LEFT(Applications!H6172,1)="Y"),"Yes")</f>
        <v>No</v>
      </c>
      <c r="I6172" t="str">
        <f>PROPER(Applications!I6172)</f>
        <v>Approved</v>
      </c>
      <c r="J6172" s="5">
        <v>2800.32</v>
      </c>
      <c r="K6172" s="12">
        <v>2917</v>
      </c>
      <c r="L6172">
        <v>5</v>
      </c>
      <c r="M6172" t="s">
        <v>36</v>
      </c>
    </row>
    <row r="6173" spans="1:13" x14ac:dyDescent="0.2">
      <c r="A6173" t="str">
        <f>TEXT(Applications!A6173,"00000")</f>
        <v>7671361</v>
      </c>
      <c r="B6173" t="str">
        <f>TEXT(Applications!B6173,"0000")</f>
        <v>1554</v>
      </c>
      <c r="C6173" s="10">
        <v>44527</v>
      </c>
      <c r="D6173" t="s">
        <v>27</v>
      </c>
      <c r="E6173" s="5" t="str">
        <f>LEFT(Applications!E6173,6)</f>
        <v>91160</v>
      </c>
      <c r="F6173">
        <v>746</v>
      </c>
      <c r="G6173" t="s">
        <v>14</v>
      </c>
      <c r="H6173" t="str" cm="1">
        <f t="array" ref="H6173">_xlfn.IFS(OR(Applications!H6173=FALSE,Applications!H6173=0,LEFT(Applications!H6173,1)="N"),"No",OR(Applications!H6173=TRUE,Applications!H6173=1,LEFT(Applications!H6173,1)="Y"),"Yes")</f>
        <v>Yes</v>
      </c>
      <c r="I6173" t="str">
        <f>PROPER(Applications!I6173)</f>
        <v>Approved</v>
      </c>
      <c r="J6173" s="5">
        <v>742.2</v>
      </c>
      <c r="K6173" s="12">
        <v>1237</v>
      </c>
      <c r="L6173">
        <v>1</v>
      </c>
      <c r="M6173" t="s">
        <v>34</v>
      </c>
    </row>
    <row r="6174" spans="1:13" x14ac:dyDescent="0.2">
      <c r="A6174" t="str">
        <f>TEXT(Applications!A6174,"00000")</f>
        <v>7672107</v>
      </c>
      <c r="B6174" t="str">
        <f>TEXT(Applications!B6174,"0000")</f>
        <v>0349</v>
      </c>
      <c r="C6174" s="10">
        <v>44089</v>
      </c>
      <c r="D6174" t="s">
        <v>13</v>
      </c>
      <c r="E6174" s="5" t="str">
        <f>LEFT(Applications!E6174,6)</f>
        <v>57965</v>
      </c>
      <c r="F6174">
        <v>818</v>
      </c>
      <c r="G6174" t="s">
        <v>14</v>
      </c>
      <c r="H6174" t="str" cm="1">
        <f t="array" ref="H6174">_xlfn.IFS(OR(Applications!H6174=FALSE,Applications!H6174=0,LEFT(Applications!H6174,1)="N"),"No",OR(Applications!H6174=TRUE,Applications!H6174=1,LEFT(Applications!H6174,1)="Y"),"Yes")</f>
        <v>Yes</v>
      </c>
      <c r="I6174" t="str">
        <f>PROPER(Applications!I6174)</f>
        <v>Pending</v>
      </c>
      <c r="J6174" s="5">
        <v>1825.98</v>
      </c>
      <c r="K6174" s="12">
        <v>2341</v>
      </c>
      <c r="L6174">
        <v>2</v>
      </c>
      <c r="M6174" t="s">
        <v>25</v>
      </c>
    </row>
    <row r="6175" spans="1:13" x14ac:dyDescent="0.2">
      <c r="A6175" t="str">
        <f>TEXT(Applications!A6175,"00000")</f>
        <v>7675212</v>
      </c>
      <c r="B6175" t="str">
        <f>TEXT(Applications!B6175,"0000")</f>
        <v>1352</v>
      </c>
      <c r="C6175" s="10">
        <v>44817</v>
      </c>
      <c r="D6175" t="s">
        <v>19</v>
      </c>
      <c r="E6175" s="5" t="str">
        <f>LEFT(Applications!E6175,6)</f>
        <v>78217</v>
      </c>
      <c r="F6175">
        <v>334</v>
      </c>
      <c r="G6175" t="s">
        <v>14</v>
      </c>
      <c r="H6175" t="str" cm="1">
        <f t="array" ref="H6175">_xlfn.IFS(OR(Applications!H6175=FALSE,Applications!H6175=0,LEFT(Applications!H6175,1)="N"),"No",OR(Applications!H6175=TRUE,Applications!H6175=1,LEFT(Applications!H6175,1)="Y"),"Yes")</f>
        <v>No</v>
      </c>
      <c r="I6175" t="str">
        <f>PROPER(Applications!I6175)</f>
        <v>Pending</v>
      </c>
      <c r="J6175" s="5">
        <v>1267.8</v>
      </c>
      <c r="K6175" s="12">
        <v>2113</v>
      </c>
      <c r="L6175">
        <v>3</v>
      </c>
      <c r="M6175" t="s">
        <v>25</v>
      </c>
    </row>
    <row r="6176" spans="1:13" x14ac:dyDescent="0.2">
      <c r="A6176" t="str">
        <f>TEXT(Applications!A6176,"00000")</f>
        <v>7678610</v>
      </c>
      <c r="B6176" t="str">
        <f>TEXT(Applications!B6176,"0000")</f>
        <v>1570</v>
      </c>
      <c r="C6176" s="10">
        <v>44549</v>
      </c>
      <c r="D6176" t="s">
        <v>29</v>
      </c>
      <c r="E6176" s="5" t="str">
        <f>LEFT(Applications!E6176,6)</f>
        <v>92888</v>
      </c>
      <c r="G6176" t="s">
        <v>14</v>
      </c>
      <c r="H6176" t="str" cm="1">
        <f t="array" ref="H6176">_xlfn.IFS(OR(Applications!H6176=FALSE,Applications!H6176=0,LEFT(Applications!H6176,1)="N"),"No",OR(Applications!H6176=TRUE,Applications!H6176=1,LEFT(Applications!H6176,1)="Y"),"Yes")</f>
        <v>No</v>
      </c>
      <c r="I6176" t="str">
        <f>PROPER(Applications!I6176)</f>
        <v>Approved</v>
      </c>
      <c r="J6176" s="5">
        <v>1217.7</v>
      </c>
      <c r="K6176" s="12">
        <v>1845</v>
      </c>
      <c r="L6176">
        <v>4</v>
      </c>
      <c r="M6176" t="s">
        <v>38</v>
      </c>
    </row>
    <row r="6177" spans="1:13" x14ac:dyDescent="0.2">
      <c r="A6177" t="str">
        <f>TEXT(Applications!A6177,"00000")</f>
        <v>7679139</v>
      </c>
      <c r="B6177" t="str">
        <f>TEXT(Applications!B6177,"0000")</f>
        <v>1368</v>
      </c>
      <c r="C6177" s="10">
        <v>43914</v>
      </c>
      <c r="D6177" t="s">
        <v>32</v>
      </c>
      <c r="E6177" s="5" t="str">
        <f>LEFT(Applications!E6177,6)</f>
        <v>248278</v>
      </c>
      <c r="F6177">
        <v>587</v>
      </c>
      <c r="G6177" t="s">
        <v>14</v>
      </c>
      <c r="H6177" t="str" cm="1">
        <f t="array" ref="H6177">_xlfn.IFS(OR(Applications!H6177=FALSE,Applications!H6177=0,LEFT(Applications!H6177,1)="N"),"No",OR(Applications!H6177=TRUE,Applications!H6177=1,LEFT(Applications!H6177,1)="Y"),"Yes")</f>
        <v>No</v>
      </c>
      <c r="I6177" t="str">
        <f>PROPER(Applications!I6177)</f>
        <v>Under Review</v>
      </c>
      <c r="J6177" s="5">
        <v>2417.2199999999998</v>
      </c>
      <c r="K6177" s="12">
        <v>3099</v>
      </c>
      <c r="L6177">
        <v>1</v>
      </c>
      <c r="M6177" t="s">
        <v>47</v>
      </c>
    </row>
    <row r="6178" spans="1:13" x14ac:dyDescent="0.2">
      <c r="A6178" t="str">
        <f>TEXT(Applications!A6178,"00000")</f>
        <v>7679273</v>
      </c>
      <c r="B6178" t="str">
        <f>TEXT(Applications!B6178,"0000")</f>
        <v>0867</v>
      </c>
      <c r="C6178" s="10">
        <v>45608</v>
      </c>
      <c r="D6178" t="s">
        <v>32</v>
      </c>
      <c r="E6178" s="5" t="str">
        <f>LEFT(Applications!E6178,6)</f>
        <v>140794</v>
      </c>
      <c r="F6178">
        <v>548</v>
      </c>
      <c r="G6178" t="s">
        <v>14</v>
      </c>
      <c r="H6178" t="str" cm="1">
        <f t="array" ref="H6178">_xlfn.IFS(OR(Applications!H6178=FALSE,Applications!H6178=0,LEFT(Applications!H6178,1)="N"),"No",OR(Applications!H6178=TRUE,Applications!H6178=1,LEFT(Applications!H6178,1)="Y"),"Yes")</f>
        <v>No</v>
      </c>
      <c r="I6178" t="str">
        <f>PROPER(Applications!I6178)</f>
        <v>Denied</v>
      </c>
      <c r="J6178" s="5">
        <v>2286.2399999999998</v>
      </c>
      <c r="K6178" s="12">
        <v>3464</v>
      </c>
      <c r="L6178">
        <v>3</v>
      </c>
      <c r="M6178" t="s">
        <v>47</v>
      </c>
    </row>
    <row r="6179" spans="1:13" x14ac:dyDescent="0.2">
      <c r="A6179" t="str">
        <f>TEXT(Applications!A6179,"00000")</f>
        <v>7683510</v>
      </c>
      <c r="B6179" t="str">
        <f>TEXT(Applications!B6179,"0000")</f>
        <v>1369</v>
      </c>
      <c r="C6179" s="10">
        <v>44719</v>
      </c>
      <c r="D6179" t="s">
        <v>19</v>
      </c>
      <c r="E6179" s="5" t="str">
        <f>LEFT(Applications!E6179,6)</f>
        <v>125709</v>
      </c>
      <c r="F6179">
        <v>828</v>
      </c>
      <c r="G6179" t="s">
        <v>14</v>
      </c>
      <c r="H6179" t="str" cm="1">
        <f t="array" ref="H6179">_xlfn.IFS(OR(Applications!H6179=FALSE,Applications!H6179=0,LEFT(Applications!H6179,1)="N"),"No",OR(Applications!H6179=TRUE,Applications!H6179=1,LEFT(Applications!H6179,1)="Y"),"Yes")</f>
        <v>Yes</v>
      </c>
      <c r="I6179" t="str">
        <f>PROPER(Applications!I6179)</f>
        <v>Approved</v>
      </c>
      <c r="J6179" s="5">
        <v>1403.64</v>
      </c>
      <c r="K6179" s="12">
        <v>0</v>
      </c>
      <c r="L6179">
        <v>4</v>
      </c>
      <c r="M6179" t="s">
        <v>52</v>
      </c>
    </row>
    <row r="6180" spans="1:13" x14ac:dyDescent="0.2">
      <c r="A6180" t="str">
        <f>TEXT(Applications!A6180,"00000")</f>
        <v>7685900</v>
      </c>
      <c r="B6180" t="str">
        <f>TEXT(Applications!B6180,"0000")</f>
        <v>0700</v>
      </c>
      <c r="C6180" s="10">
        <v>44010</v>
      </c>
      <c r="D6180" t="s">
        <v>37</v>
      </c>
      <c r="E6180" s="5" t="str">
        <f>LEFT(Applications!E6180,6)</f>
        <v>25738</v>
      </c>
      <c r="F6180">
        <v>395</v>
      </c>
      <c r="G6180" t="s">
        <v>14</v>
      </c>
      <c r="H6180" t="str" cm="1">
        <f t="array" ref="H6180">_xlfn.IFS(OR(Applications!H6180=FALSE,Applications!H6180=0,LEFT(Applications!H6180,1)="N"),"No",OR(Applications!H6180=TRUE,Applications!H6180=1,LEFT(Applications!H6180,1)="Y"),"Yes")</f>
        <v>Yes</v>
      </c>
      <c r="I6180" t="str">
        <f>PROPER(Applications!I6180)</f>
        <v>Pending</v>
      </c>
      <c r="J6180" s="5">
        <v>1406.4</v>
      </c>
      <c r="K6180" s="12">
        <v>2344</v>
      </c>
      <c r="L6180">
        <v>2</v>
      </c>
      <c r="M6180" t="s">
        <v>36</v>
      </c>
    </row>
    <row r="6181" spans="1:13" x14ac:dyDescent="0.2">
      <c r="A6181" t="str">
        <f>TEXT(Applications!A6181,"00000")</f>
        <v>7687454</v>
      </c>
      <c r="B6181" t="str">
        <f>TEXT(Applications!B6181,"0000")</f>
        <v>1661</v>
      </c>
      <c r="C6181" s="10">
        <v>45392</v>
      </c>
      <c r="D6181" t="s">
        <v>32</v>
      </c>
      <c r="E6181" s="5" t="str">
        <f>LEFT(Applications!E6181,6)</f>
        <v>19046</v>
      </c>
      <c r="F6181">
        <v>736</v>
      </c>
      <c r="G6181" t="s">
        <v>26</v>
      </c>
      <c r="H6181" t="str" cm="1">
        <f t="array" ref="H6181">_xlfn.IFS(OR(Applications!H6181=FALSE,Applications!H6181=0,LEFT(Applications!H6181,1)="N"),"No",OR(Applications!H6181=TRUE,Applications!H6181=1,LEFT(Applications!H6181,1)="Y"),"Yes")</f>
        <v>No</v>
      </c>
      <c r="I6181" t="str">
        <f>PROPER(Applications!I6181)</f>
        <v>Under Review</v>
      </c>
      <c r="J6181" s="5">
        <v>2887.56</v>
      </c>
      <c r="K6181" s="12">
        <v>3702</v>
      </c>
      <c r="L6181">
        <v>1</v>
      </c>
      <c r="M6181" t="s">
        <v>38</v>
      </c>
    </row>
    <row r="6182" spans="1:13" x14ac:dyDescent="0.2">
      <c r="A6182" t="str">
        <f>TEXT(Applications!A6182,"00000")</f>
        <v>7688240</v>
      </c>
      <c r="B6182" t="str">
        <f>TEXT(Applications!B6182,"0000")</f>
        <v>1539</v>
      </c>
      <c r="C6182" s="10">
        <v>45419</v>
      </c>
      <c r="D6182" t="s">
        <v>13</v>
      </c>
      <c r="E6182" s="5" t="str">
        <f>LEFT(Applications!E6182,6)</f>
        <v>147436</v>
      </c>
      <c r="F6182" t="s">
        <v>38</v>
      </c>
      <c r="G6182" t="s">
        <v>14</v>
      </c>
      <c r="H6182" t="str" cm="1">
        <f t="array" ref="H6182">_xlfn.IFS(OR(Applications!H6182=FALSE,Applications!H6182=0,LEFT(Applications!H6182,1)="N"),"No",OR(Applications!H6182=TRUE,Applications!H6182=1,LEFT(Applications!H6182,1)="Y"),"Yes")</f>
        <v>Yes</v>
      </c>
      <c r="I6182" t="str">
        <f>PROPER(Applications!I6182)</f>
        <v>Denied</v>
      </c>
      <c r="J6182" s="5">
        <v>8597.76</v>
      </c>
      <c r="K6182" s="12">
        <v>8956</v>
      </c>
      <c r="L6182">
        <v>1</v>
      </c>
      <c r="M6182" t="s">
        <v>41</v>
      </c>
    </row>
    <row r="6183" spans="1:13" x14ac:dyDescent="0.2">
      <c r="A6183" t="str">
        <f>TEXT(Applications!A6183,"00000")</f>
        <v>7688736</v>
      </c>
      <c r="B6183" t="str">
        <f>TEXT(Applications!B6183,"0000")</f>
        <v>0425</v>
      </c>
      <c r="C6183" s="10">
        <v>44723</v>
      </c>
      <c r="D6183" t="s">
        <v>13</v>
      </c>
      <c r="E6183" s="5" t="str">
        <f>LEFT(Applications!E6183,6)</f>
        <v>22408</v>
      </c>
      <c r="F6183">
        <v>845</v>
      </c>
      <c r="G6183" t="s">
        <v>14</v>
      </c>
      <c r="H6183" t="str" cm="1">
        <f t="array" ref="H6183">_xlfn.IFS(OR(Applications!H6183=FALSE,Applications!H6183=0,LEFT(Applications!H6183,1)="N"),"No",OR(Applications!H6183=TRUE,Applications!H6183=1,LEFT(Applications!H6183,1)="Y"),"Yes")</f>
        <v>Yes</v>
      </c>
      <c r="I6183" t="str">
        <f>PROPER(Applications!I6183)</f>
        <v>Denied</v>
      </c>
      <c r="J6183" s="5">
        <v>964.8</v>
      </c>
      <c r="K6183" s="12">
        <v>1608</v>
      </c>
      <c r="L6183">
        <v>1</v>
      </c>
      <c r="M6183" t="s">
        <v>41</v>
      </c>
    </row>
    <row r="6184" spans="1:13" x14ac:dyDescent="0.2">
      <c r="A6184" t="str">
        <f>TEXT(Applications!A6184,"00000")</f>
        <v>7689095</v>
      </c>
      <c r="B6184" t="str">
        <f>TEXT(Applications!B6184,"0000")</f>
        <v>0126</v>
      </c>
      <c r="C6184" s="10" t="s">
        <v>611</v>
      </c>
      <c r="D6184" t="s">
        <v>23</v>
      </c>
      <c r="E6184" s="5" t="str">
        <f>LEFT(Applications!E6184,6)</f>
        <v>116639</v>
      </c>
      <c r="F6184">
        <v>603</v>
      </c>
      <c r="G6184" t="s">
        <v>14</v>
      </c>
      <c r="H6184" t="str" cm="1">
        <f t="array" ref="H6184">_xlfn.IFS(OR(Applications!H6184=FALSE,Applications!H6184=0,LEFT(Applications!H6184,1)="N"),"No",OR(Applications!H6184=TRUE,Applications!H6184=1,LEFT(Applications!H6184,1)="Y"),"Yes")</f>
        <v>No</v>
      </c>
      <c r="I6184" t="str">
        <f>PROPER(Applications!I6184)</f>
        <v>Denied</v>
      </c>
      <c r="J6184" s="5">
        <v>1876.56</v>
      </c>
      <c r="K6184" s="12">
        <v>0</v>
      </c>
      <c r="L6184">
        <v>5</v>
      </c>
    </row>
    <row r="6185" spans="1:13" x14ac:dyDescent="0.2">
      <c r="A6185" t="str">
        <f>TEXT(Applications!A6185,"00000")</f>
        <v>7689207</v>
      </c>
      <c r="B6185" t="str">
        <f>TEXT(Applications!B6185,"0000")</f>
        <v>0229</v>
      </c>
      <c r="C6185" s="10">
        <v>45517</v>
      </c>
      <c r="D6185" t="s">
        <v>29</v>
      </c>
      <c r="E6185" s="5" t="str">
        <f>LEFT(Applications!E6185,6)</f>
        <v>103088</v>
      </c>
      <c r="F6185">
        <v>836</v>
      </c>
      <c r="G6185" t="s">
        <v>14</v>
      </c>
      <c r="H6185" t="str" cm="1">
        <f t="array" ref="H6185">_xlfn.IFS(OR(Applications!H6185=FALSE,Applications!H6185=0,LEFT(Applications!H6185,1)="N"),"No",OR(Applications!H6185=TRUE,Applications!H6185=1,LEFT(Applications!H6185,1)="Y"),"Yes")</f>
        <v>No</v>
      </c>
      <c r="I6185" t="str">
        <f>PROPER(Applications!I6185)</f>
        <v>Approved</v>
      </c>
      <c r="J6185" s="5">
        <v>1843.14</v>
      </c>
      <c r="K6185" s="12">
        <v>2363</v>
      </c>
      <c r="L6185">
        <v>4</v>
      </c>
      <c r="M6185" t="s">
        <v>35</v>
      </c>
    </row>
    <row r="6186" spans="1:13" x14ac:dyDescent="0.2">
      <c r="A6186" t="str">
        <f>TEXT(Applications!A6186,"00000")</f>
        <v>7692808</v>
      </c>
      <c r="B6186" t="str">
        <f>TEXT(Applications!B6186,"0000")</f>
        <v>1130</v>
      </c>
      <c r="C6186" s="10">
        <v>44404</v>
      </c>
      <c r="D6186" t="s">
        <v>13</v>
      </c>
      <c r="E6186" s="5" t="str">
        <f>LEFT(Applications!E6186,6)</f>
        <v>167730</v>
      </c>
      <c r="F6186">
        <v>831</v>
      </c>
      <c r="G6186" t="s">
        <v>14</v>
      </c>
      <c r="H6186" t="str" cm="1">
        <f t="array" ref="H6186">_xlfn.IFS(OR(Applications!H6186=FALSE,Applications!H6186=0,LEFT(Applications!H6186,1)="N"),"No",OR(Applications!H6186=TRUE,Applications!H6186=1,LEFT(Applications!H6186,1)="Y"),"Yes")</f>
        <v>No</v>
      </c>
      <c r="I6186" t="str">
        <f>PROPER(Applications!I6186)</f>
        <v>Denied</v>
      </c>
      <c r="J6186" s="5">
        <v>3369.6</v>
      </c>
      <c r="K6186" s="12">
        <v>0</v>
      </c>
      <c r="L6186">
        <v>4</v>
      </c>
      <c r="M6186" t="s">
        <v>34</v>
      </c>
    </row>
    <row r="6187" spans="1:13" x14ac:dyDescent="0.2">
      <c r="A6187" t="str">
        <f>TEXT(Applications!A6187,"00000")</f>
        <v>7693673</v>
      </c>
      <c r="B6187" t="str">
        <f>TEXT(Applications!B6187,"0000")</f>
        <v>0077</v>
      </c>
      <c r="C6187" s="10">
        <v>44901</v>
      </c>
      <c r="D6187" t="s">
        <v>37</v>
      </c>
      <c r="E6187" s="5" t="str">
        <f>LEFT(Applications!E6187,6)</f>
        <v>40629</v>
      </c>
      <c r="F6187">
        <v>729</v>
      </c>
      <c r="G6187" t="s">
        <v>14</v>
      </c>
      <c r="H6187" t="str" cm="1">
        <f t="array" ref="H6187">_xlfn.IFS(OR(Applications!H6187=FALSE,Applications!H6187=0,LEFT(Applications!H6187,1)="N"),"No",OR(Applications!H6187=TRUE,Applications!H6187=1,LEFT(Applications!H6187,1)="Y"),"Yes")</f>
        <v>Yes</v>
      </c>
      <c r="I6187" t="str">
        <f>PROPER(Applications!I6187)</f>
        <v>Approved</v>
      </c>
      <c r="J6187" s="5">
        <v>1652.16</v>
      </c>
      <c r="K6187" s="12">
        <v>1721</v>
      </c>
      <c r="L6187">
        <v>5</v>
      </c>
      <c r="M6187" t="s">
        <v>47</v>
      </c>
    </row>
    <row r="6188" spans="1:13" x14ac:dyDescent="0.2">
      <c r="A6188" t="str">
        <f>TEXT(Applications!A6188,"00000")</f>
        <v>7697748</v>
      </c>
      <c r="B6188" t="str">
        <f>TEXT(Applications!B6188,"0000")</f>
        <v>0734</v>
      </c>
      <c r="C6188" s="10">
        <v>45456</v>
      </c>
      <c r="D6188" t="s">
        <v>32</v>
      </c>
      <c r="E6188" s="5" t="str">
        <f>LEFT(Applications!E6188,6)</f>
        <v>120238</v>
      </c>
      <c r="F6188">
        <v>309</v>
      </c>
      <c r="G6188" t="s">
        <v>26</v>
      </c>
      <c r="H6188" t="str" cm="1">
        <f t="array" ref="H6188">_xlfn.IFS(OR(Applications!H6188=FALSE,Applications!H6188=0,LEFT(Applications!H6188,1)="N"),"No",OR(Applications!H6188=TRUE,Applications!H6188=1,LEFT(Applications!H6188,1)="Y"),"Yes")</f>
        <v>Yes</v>
      </c>
      <c r="I6188" t="str">
        <f>PROPER(Applications!I6188)</f>
        <v>Approved</v>
      </c>
      <c r="J6188" s="5">
        <v>1601.28</v>
      </c>
      <c r="K6188" s="12">
        <v>1668</v>
      </c>
      <c r="L6188">
        <v>3</v>
      </c>
      <c r="M6188" t="s">
        <v>17</v>
      </c>
    </row>
    <row r="6189" spans="1:13" x14ac:dyDescent="0.2">
      <c r="A6189" t="str">
        <f>TEXT(Applications!A6189,"00000")</f>
        <v>7698382</v>
      </c>
      <c r="B6189" t="str">
        <f>TEXT(Applications!B6189,"0000")</f>
        <v>1161</v>
      </c>
      <c r="C6189" s="10">
        <v>44591</v>
      </c>
      <c r="D6189" t="s">
        <v>23</v>
      </c>
      <c r="E6189" s="5" t="str">
        <f>LEFT(Applications!E6189,6)</f>
        <v>246739</v>
      </c>
      <c r="G6189" t="s">
        <v>14</v>
      </c>
      <c r="H6189" t="str" cm="1">
        <f t="array" ref="H6189">_xlfn.IFS(OR(Applications!H6189=FALSE,Applications!H6189=0,LEFT(Applications!H6189,1)="N"),"No",OR(Applications!H6189=TRUE,Applications!H6189=1,LEFT(Applications!H6189,1)="Y"),"Yes")</f>
        <v>No</v>
      </c>
      <c r="I6189" t="str">
        <f>PROPER(Applications!I6189)</f>
        <v>Approved</v>
      </c>
      <c r="J6189" s="5">
        <v>1717.56</v>
      </c>
      <c r="K6189" s="12">
        <v>2202</v>
      </c>
      <c r="L6189">
        <v>5</v>
      </c>
      <c r="M6189" t="s">
        <v>35</v>
      </c>
    </row>
    <row r="6190" spans="1:13" x14ac:dyDescent="0.2">
      <c r="A6190" t="str">
        <f>TEXT(Applications!A6190,"00000")</f>
        <v>7700281</v>
      </c>
      <c r="B6190" t="str">
        <f>TEXT(Applications!B6190,"0000")</f>
        <v>1275</v>
      </c>
      <c r="C6190" s="10">
        <v>45536</v>
      </c>
      <c r="D6190" t="s">
        <v>19</v>
      </c>
      <c r="E6190" s="5" t="str">
        <f>LEFT(Applications!E6190,6)</f>
        <v>166143</v>
      </c>
      <c r="F6190">
        <v>733</v>
      </c>
      <c r="G6190" t="s">
        <v>14</v>
      </c>
      <c r="H6190" t="str" cm="1">
        <f t="array" ref="H6190">_xlfn.IFS(OR(Applications!H6190=FALSE,Applications!H6190=0,LEFT(Applications!H6190,1)="N"),"No",OR(Applications!H6190=TRUE,Applications!H6190=1,LEFT(Applications!H6190,1)="Y"),"Yes")</f>
        <v>No</v>
      </c>
      <c r="I6190" t="str">
        <f>PROPER(Applications!I6190)</f>
        <v>Withdrawn</v>
      </c>
      <c r="J6190" s="5">
        <v>3153.6</v>
      </c>
      <c r="K6190" s="12">
        <v>3285</v>
      </c>
      <c r="L6190">
        <v>1</v>
      </c>
      <c r="M6190" t="s">
        <v>31</v>
      </c>
    </row>
    <row r="6191" spans="1:13" x14ac:dyDescent="0.2">
      <c r="A6191" t="str">
        <f>TEXT(Applications!A6191,"00000")</f>
        <v>7702837</v>
      </c>
      <c r="B6191" t="str">
        <f>TEXT(Applications!B6191,"0000")</f>
        <v>1655</v>
      </c>
      <c r="C6191" s="10" t="s">
        <v>562</v>
      </c>
      <c r="D6191" t="s">
        <v>13</v>
      </c>
      <c r="E6191" s="5" t="str">
        <f>LEFT(Applications!E6191,6)</f>
        <v>160986</v>
      </c>
      <c r="F6191">
        <v>793</v>
      </c>
      <c r="G6191" t="s">
        <v>14</v>
      </c>
      <c r="H6191" t="str" cm="1">
        <f t="array" ref="H6191">_xlfn.IFS(OR(Applications!H6191=FALSE,Applications!H6191=0,LEFT(Applications!H6191,1)="N"),"No",OR(Applications!H6191=TRUE,Applications!H6191=1,LEFT(Applications!H6191,1)="Y"),"Yes")</f>
        <v>No</v>
      </c>
      <c r="I6191" t="str">
        <f>PROPER(Applications!I6191)</f>
        <v>Pending</v>
      </c>
      <c r="J6191" s="5">
        <v>6368.88</v>
      </c>
      <c r="K6191" s="12">
        <v>7582</v>
      </c>
      <c r="L6191">
        <v>1</v>
      </c>
      <c r="M6191" t="s">
        <v>31</v>
      </c>
    </row>
    <row r="6192" spans="1:13" x14ac:dyDescent="0.2">
      <c r="A6192" t="str">
        <f>TEXT(Applications!A6192,"00000")</f>
        <v>7708518</v>
      </c>
      <c r="B6192" t="str">
        <f>TEXT(Applications!B6192,"0000")</f>
        <v>1614</v>
      </c>
      <c r="C6192" s="10">
        <v>45465</v>
      </c>
      <c r="D6192" t="s">
        <v>29</v>
      </c>
      <c r="E6192" s="5" t="str">
        <f>LEFT(Applications!E6192,6)</f>
        <v>219214</v>
      </c>
      <c r="F6192" t="s">
        <v>38</v>
      </c>
      <c r="G6192" t="s">
        <v>14</v>
      </c>
      <c r="H6192" t="str" cm="1">
        <f t="array" ref="H6192">_xlfn.IFS(OR(Applications!H6192=FALSE,Applications!H6192=0,LEFT(Applications!H6192,1)="N"),"No",OR(Applications!H6192=TRUE,Applications!H6192=1,LEFT(Applications!H6192,1)="Y"),"Yes")</f>
        <v>No</v>
      </c>
      <c r="I6192" t="str">
        <f>PROPER(Applications!I6192)</f>
        <v>Approved</v>
      </c>
      <c r="J6192" s="5">
        <v>7435.2</v>
      </c>
      <c r="K6192" s="12">
        <v>7745</v>
      </c>
      <c r="L6192">
        <v>1</v>
      </c>
      <c r="M6192" t="s">
        <v>38</v>
      </c>
    </row>
    <row r="6193" spans="1:13" x14ac:dyDescent="0.2">
      <c r="A6193" t="str">
        <f>TEXT(Applications!A6193,"00000")</f>
        <v>7709921</v>
      </c>
      <c r="B6193" t="str">
        <f>TEXT(Applications!B6193,"0000")</f>
        <v>0418</v>
      </c>
      <c r="C6193" s="10">
        <v>44894</v>
      </c>
      <c r="D6193" t="s">
        <v>32</v>
      </c>
      <c r="E6193" s="5" t="str">
        <f>LEFT(Applications!E6193,6)</f>
        <v>197935</v>
      </c>
      <c r="G6193" t="s">
        <v>14</v>
      </c>
      <c r="H6193" t="str" cm="1">
        <f t="array" ref="H6193">_xlfn.IFS(OR(Applications!H6193=FALSE,Applications!H6193=0,LEFT(Applications!H6193,1)="N"),"No",OR(Applications!H6193=TRUE,Applications!H6193=1,LEFT(Applications!H6193,1)="Y"),"Yes")</f>
        <v>Yes</v>
      </c>
      <c r="I6193" t="str">
        <f>PROPER(Applications!I6193)</f>
        <v>Denied</v>
      </c>
      <c r="J6193" s="5">
        <v>2898</v>
      </c>
      <c r="K6193" s="12">
        <v>3450</v>
      </c>
      <c r="L6193">
        <v>5</v>
      </c>
      <c r="M6193" t="s">
        <v>17</v>
      </c>
    </row>
    <row r="6194" spans="1:13" x14ac:dyDescent="0.2">
      <c r="A6194" t="str">
        <f>TEXT(Applications!A6194,"00000")</f>
        <v>7710612</v>
      </c>
      <c r="B6194" t="str">
        <f>TEXT(Applications!B6194,"0000")</f>
        <v>0892</v>
      </c>
      <c r="C6194" s="10">
        <v>44701</v>
      </c>
      <c r="D6194" t="s">
        <v>32</v>
      </c>
      <c r="E6194" s="5" t="str">
        <f>LEFT(Applications!E6194,6)</f>
        <v>227708</v>
      </c>
      <c r="F6194">
        <v>600</v>
      </c>
      <c r="G6194" t="s">
        <v>14</v>
      </c>
      <c r="H6194" t="str" cm="1">
        <f t="array" ref="H6194">_xlfn.IFS(OR(Applications!H6194=FALSE,Applications!H6194=0,LEFT(Applications!H6194,1)="N"),"No",OR(Applications!H6194=TRUE,Applications!H6194=1,LEFT(Applications!H6194,1)="Y"),"Yes")</f>
        <v>No</v>
      </c>
      <c r="I6194" t="str">
        <f>PROPER(Applications!I6194)</f>
        <v>Denied</v>
      </c>
      <c r="J6194" s="5">
        <v>3170.88</v>
      </c>
      <c r="K6194" s="12">
        <v>3303</v>
      </c>
      <c r="L6194">
        <v>2</v>
      </c>
      <c r="M6194" t="s">
        <v>41</v>
      </c>
    </row>
    <row r="6195" spans="1:13" x14ac:dyDescent="0.2">
      <c r="A6195" t="str">
        <f>TEXT(Applications!A6195,"00000")</f>
        <v>7710672</v>
      </c>
      <c r="B6195" t="str">
        <f>TEXT(Applications!B6195,"0000")</f>
        <v>0518</v>
      </c>
      <c r="C6195" s="10">
        <v>45431</v>
      </c>
      <c r="D6195" t="s">
        <v>37</v>
      </c>
      <c r="E6195" s="5" t="str">
        <f>LEFT(Applications!E6195,6)</f>
        <v>86289</v>
      </c>
      <c r="F6195">
        <v>499</v>
      </c>
      <c r="G6195" t="s">
        <v>14</v>
      </c>
      <c r="H6195" t="str" cm="1">
        <f t="array" ref="H6195">_xlfn.IFS(OR(Applications!H6195=FALSE,Applications!H6195=0,LEFT(Applications!H6195,1)="N"),"No",OR(Applications!H6195=TRUE,Applications!H6195=1,LEFT(Applications!H6195,1)="Y"),"Yes")</f>
        <v>No</v>
      </c>
      <c r="I6195" t="str">
        <f>PROPER(Applications!I6195)</f>
        <v>Approved</v>
      </c>
      <c r="J6195" s="5">
        <v>3483.48</v>
      </c>
      <c r="K6195" s="12">
        <v>4466</v>
      </c>
      <c r="L6195">
        <v>5</v>
      </c>
      <c r="M6195" t="s">
        <v>25</v>
      </c>
    </row>
    <row r="6196" spans="1:13" x14ac:dyDescent="0.2">
      <c r="A6196" t="str">
        <f>TEXT(Applications!A6196,"00000")</f>
        <v>7710774</v>
      </c>
      <c r="B6196" t="str">
        <f>TEXT(Applications!B6196,"0000")</f>
        <v>0887</v>
      </c>
      <c r="C6196" s="10">
        <v>45225</v>
      </c>
      <c r="D6196" t="s">
        <v>37</v>
      </c>
      <c r="E6196" s="5" t="str">
        <f>LEFT(Applications!E6196,6)</f>
        <v>53969</v>
      </c>
      <c r="F6196" t="s">
        <v>38</v>
      </c>
      <c r="G6196" t="s">
        <v>14</v>
      </c>
      <c r="H6196" t="str" cm="1">
        <f t="array" ref="H6196">_xlfn.IFS(OR(Applications!H6196=FALSE,Applications!H6196=0,LEFT(Applications!H6196,1)="N"),"No",OR(Applications!H6196=TRUE,Applications!H6196=1,LEFT(Applications!H6196,1)="Y"),"Yes")</f>
        <v>No</v>
      </c>
      <c r="I6196" t="str">
        <f>PROPER(Applications!I6196)</f>
        <v>Approved</v>
      </c>
      <c r="J6196" s="5">
        <v>3956.94</v>
      </c>
      <c r="K6196" s="12">
        <v>5073</v>
      </c>
      <c r="L6196">
        <v>3</v>
      </c>
      <c r="M6196" t="s">
        <v>52</v>
      </c>
    </row>
    <row r="6197" spans="1:13" x14ac:dyDescent="0.2">
      <c r="A6197" t="str">
        <f>TEXT(Applications!A6197,"00000")</f>
        <v>7711665</v>
      </c>
      <c r="B6197" t="str">
        <f>TEXT(Applications!B6197,"0000")</f>
        <v>0549</v>
      </c>
      <c r="C6197" s="10">
        <v>44276</v>
      </c>
      <c r="D6197" t="s">
        <v>37</v>
      </c>
      <c r="E6197" s="5" t="str">
        <f>LEFT(Applications!E6197,6)</f>
        <v>115100</v>
      </c>
      <c r="F6197">
        <v>792</v>
      </c>
      <c r="G6197" t="s">
        <v>14</v>
      </c>
      <c r="H6197" t="str" cm="1">
        <f t="array" ref="H6197">_xlfn.IFS(OR(Applications!H6197=FALSE,Applications!H6197=0,LEFT(Applications!H6197,1)="N"),"No",OR(Applications!H6197=TRUE,Applications!H6197=1,LEFT(Applications!H6197,1)="Y"),"Yes")</f>
        <v>No</v>
      </c>
      <c r="I6197" t="str">
        <f>PROPER(Applications!I6197)</f>
        <v>Pending</v>
      </c>
      <c r="J6197" s="5">
        <v>2849.28</v>
      </c>
      <c r="K6197" s="12">
        <v>2968</v>
      </c>
      <c r="L6197">
        <v>1</v>
      </c>
      <c r="M6197" t="s">
        <v>25</v>
      </c>
    </row>
    <row r="6198" spans="1:13" x14ac:dyDescent="0.2">
      <c r="A6198" t="str">
        <f>TEXT(Applications!A6198,"00000")</f>
        <v>7712527</v>
      </c>
      <c r="B6198" t="str">
        <f>TEXT(Applications!B6198,"0000")</f>
        <v>1189</v>
      </c>
      <c r="C6198" s="10">
        <v>44889</v>
      </c>
      <c r="D6198" t="s">
        <v>23</v>
      </c>
      <c r="E6198" s="5" t="str">
        <f>LEFT(Applications!E6198,6)</f>
        <v>134313</v>
      </c>
      <c r="F6198">
        <v>748</v>
      </c>
      <c r="G6198" t="s">
        <v>14</v>
      </c>
      <c r="H6198" t="str" cm="1">
        <f t="array" ref="H6198">_xlfn.IFS(OR(Applications!H6198=FALSE,Applications!H6198=0,LEFT(Applications!H6198,1)="N"),"No",OR(Applications!H6198=TRUE,Applications!H6198=1,LEFT(Applications!H6198,1)="Y"),"Yes")</f>
        <v>Yes</v>
      </c>
      <c r="I6198" t="str">
        <f>PROPER(Applications!I6198)</f>
        <v>Withdrawn</v>
      </c>
      <c r="J6198" s="5">
        <v>3337.62</v>
      </c>
      <c r="K6198" s="12">
        <v>4279</v>
      </c>
      <c r="L6198">
        <v>4</v>
      </c>
      <c r="M6198" t="s">
        <v>52</v>
      </c>
    </row>
    <row r="6199" spans="1:13" x14ac:dyDescent="0.2">
      <c r="A6199" t="str">
        <f>TEXT(Applications!A6199,"00000")</f>
        <v>7712969</v>
      </c>
      <c r="B6199" t="str">
        <f>TEXT(Applications!B6199,"0000")</f>
        <v>0224</v>
      </c>
      <c r="C6199" s="10">
        <v>45294</v>
      </c>
      <c r="D6199" t="s">
        <v>37</v>
      </c>
      <c r="E6199" s="5" t="str">
        <f>LEFT(Applications!E6199,6)</f>
        <v>20549</v>
      </c>
      <c r="F6199">
        <v>556</v>
      </c>
      <c r="G6199" t="s">
        <v>14</v>
      </c>
      <c r="H6199" t="str" cm="1">
        <f t="array" ref="H6199">_xlfn.IFS(OR(Applications!H6199=FALSE,Applications!H6199=0,LEFT(Applications!H6199,1)="N"),"No",OR(Applications!H6199=TRUE,Applications!H6199=1,LEFT(Applications!H6199,1)="Y"),"Yes")</f>
        <v>Yes</v>
      </c>
      <c r="I6199" t="str">
        <f>PROPER(Applications!I6199)</f>
        <v>Denied</v>
      </c>
      <c r="J6199" s="5">
        <v>6127.8</v>
      </c>
      <c r="K6199" s="12">
        <v>7295</v>
      </c>
      <c r="L6199">
        <v>3</v>
      </c>
      <c r="M6199" t="s">
        <v>38</v>
      </c>
    </row>
    <row r="6200" spans="1:13" x14ac:dyDescent="0.2">
      <c r="A6200" t="str">
        <f>TEXT(Applications!A6200,"00000")</f>
        <v>7713185</v>
      </c>
      <c r="B6200" t="str">
        <f>TEXT(Applications!B6200,"0000")</f>
        <v>0901</v>
      </c>
      <c r="C6200" s="10">
        <v>45109</v>
      </c>
      <c r="D6200" t="s">
        <v>23</v>
      </c>
      <c r="E6200" s="5" t="str">
        <f>LEFT(Applications!E6200,6)</f>
        <v>167845</v>
      </c>
      <c r="F6200">
        <v>723</v>
      </c>
      <c r="G6200" t="s">
        <v>14</v>
      </c>
      <c r="H6200" t="str" cm="1">
        <f t="array" ref="H6200">_xlfn.IFS(OR(Applications!H6200=FALSE,Applications!H6200=0,LEFT(Applications!H6200,1)="N"),"No",OR(Applications!H6200=TRUE,Applications!H6200=1,LEFT(Applications!H6200,1)="Y"),"Yes")</f>
        <v>No</v>
      </c>
      <c r="I6200" t="str">
        <f>PROPER(Applications!I6200)</f>
        <v>Pending</v>
      </c>
      <c r="J6200" s="5">
        <v>3352.8</v>
      </c>
      <c r="K6200" s="12">
        <v>5588</v>
      </c>
      <c r="L6200">
        <v>3</v>
      </c>
      <c r="M6200" t="s">
        <v>31</v>
      </c>
    </row>
    <row r="6201" spans="1:13" x14ac:dyDescent="0.2">
      <c r="A6201" t="str">
        <f>TEXT(Applications!A6201,"00000")</f>
        <v>7715692</v>
      </c>
      <c r="B6201" t="str">
        <f>TEXT(Applications!B6201,"0000")</f>
        <v>1660</v>
      </c>
      <c r="C6201" s="10">
        <v>45305</v>
      </c>
      <c r="D6201" t="s">
        <v>37</v>
      </c>
      <c r="E6201" s="5" t="str">
        <f>LEFT(Applications!E6201,6)</f>
        <v>101860</v>
      </c>
      <c r="F6201">
        <v>765</v>
      </c>
      <c r="G6201" t="s">
        <v>14</v>
      </c>
      <c r="H6201" t="str" cm="1">
        <f t="array" ref="H6201">_xlfn.IFS(OR(Applications!H6201=FALSE,Applications!H6201=0,LEFT(Applications!H6201,1)="N"),"No",OR(Applications!H6201=TRUE,Applications!H6201=1,LEFT(Applications!H6201,1)="Y"),"Yes")</f>
        <v>Yes</v>
      </c>
      <c r="I6201" t="str">
        <f>PROPER(Applications!I6201)</f>
        <v>Under Review</v>
      </c>
      <c r="J6201" s="5">
        <v>1142.7</v>
      </c>
      <c r="K6201" s="12">
        <v>1465</v>
      </c>
      <c r="L6201">
        <v>1</v>
      </c>
      <c r="M6201" t="s">
        <v>21</v>
      </c>
    </row>
    <row r="6202" spans="1:13" x14ac:dyDescent="0.2">
      <c r="A6202" t="str">
        <f>TEXT(Applications!A6202,"00000")</f>
        <v>7717377</v>
      </c>
      <c r="B6202" t="str">
        <f>TEXT(Applications!B6202,"0000")</f>
        <v>0950</v>
      </c>
      <c r="D6202" t="s">
        <v>37</v>
      </c>
      <c r="E6202" s="5" t="str">
        <f>LEFT(Applications!E6202,6)</f>
        <v>27267</v>
      </c>
      <c r="F6202">
        <v>500</v>
      </c>
      <c r="G6202" t="s">
        <v>26</v>
      </c>
      <c r="H6202" t="str" cm="1">
        <f t="array" ref="H6202">_xlfn.IFS(OR(Applications!H6202=FALSE,Applications!H6202=0,LEFT(Applications!H6202,1)="N"),"No",OR(Applications!H6202=TRUE,Applications!H6202=1,LEFT(Applications!H6202,1)="Y"),"Yes")</f>
        <v>No</v>
      </c>
      <c r="I6202" t="str">
        <f>PROPER(Applications!I6202)</f>
        <v>Under Review</v>
      </c>
      <c r="J6202" s="5">
        <v>3475.92</v>
      </c>
      <c r="K6202" s="12">
        <v>4138</v>
      </c>
      <c r="L6202">
        <v>1</v>
      </c>
      <c r="M6202" t="s">
        <v>17</v>
      </c>
    </row>
    <row r="6203" spans="1:13" x14ac:dyDescent="0.2">
      <c r="A6203" t="str">
        <f>TEXT(Applications!A6203,"00000")</f>
        <v>7718607</v>
      </c>
      <c r="B6203" t="str">
        <f>TEXT(Applications!B6203,"0000")</f>
        <v>1232</v>
      </c>
      <c r="C6203" s="10">
        <v>44740</v>
      </c>
      <c r="D6203" t="s">
        <v>29</v>
      </c>
      <c r="E6203" s="5" t="str">
        <f>LEFT(Applications!E6203,6)</f>
        <v>139400</v>
      </c>
      <c r="F6203">
        <v>736</v>
      </c>
      <c r="G6203" t="s">
        <v>14</v>
      </c>
      <c r="H6203" t="str" cm="1">
        <f t="array" ref="H6203">_xlfn.IFS(OR(Applications!H6203=FALSE,Applications!H6203=0,LEFT(Applications!H6203,1)="N"),"No",OR(Applications!H6203=TRUE,Applications!H6203=1,LEFT(Applications!H6203,1)="Y"),"Yes")</f>
        <v>No</v>
      </c>
      <c r="I6203" t="str">
        <f>PROPER(Applications!I6203)</f>
        <v>Approved</v>
      </c>
      <c r="J6203" s="5">
        <v>1713.6</v>
      </c>
      <c r="K6203" s="12">
        <v>2856</v>
      </c>
      <c r="L6203">
        <v>4</v>
      </c>
      <c r="M6203" t="s">
        <v>25</v>
      </c>
    </row>
    <row r="6204" spans="1:13" x14ac:dyDescent="0.2">
      <c r="A6204" t="str">
        <f>TEXT(Applications!A6204,"00000")</f>
        <v>7719059</v>
      </c>
      <c r="B6204" t="str">
        <f>TEXT(Applications!B6204,"0000")</f>
        <v>1503</v>
      </c>
      <c r="C6204" s="10" t="s">
        <v>502</v>
      </c>
      <c r="D6204" t="s">
        <v>29</v>
      </c>
      <c r="E6204" s="5" t="str">
        <f>LEFT(Applications!E6204,6)</f>
        <v>44121</v>
      </c>
      <c r="F6204">
        <v>813</v>
      </c>
      <c r="G6204" t="s">
        <v>14</v>
      </c>
      <c r="H6204" t="str" cm="1">
        <f t="array" ref="H6204">_xlfn.IFS(OR(Applications!H6204=FALSE,Applications!H6204=0,LEFT(Applications!H6204,1)="N"),"No",OR(Applications!H6204=TRUE,Applications!H6204=1,LEFT(Applications!H6204,1)="Y"),"Yes")</f>
        <v>No</v>
      </c>
      <c r="I6204" t="str">
        <f>PROPER(Applications!I6204)</f>
        <v>Approved</v>
      </c>
      <c r="J6204" s="5">
        <v>2915.52</v>
      </c>
      <c r="K6204" s="12">
        <v>3037</v>
      </c>
      <c r="L6204">
        <v>2</v>
      </c>
      <c r="M6204" t="s">
        <v>35</v>
      </c>
    </row>
    <row r="6205" spans="1:13" x14ac:dyDescent="0.2">
      <c r="A6205" t="str">
        <f>TEXT(Applications!A6205,"00000")</f>
        <v>7720139</v>
      </c>
      <c r="B6205" t="str">
        <f>TEXT(Applications!B6205,"0000")</f>
        <v>0079</v>
      </c>
      <c r="C6205" s="10">
        <v>44535</v>
      </c>
      <c r="D6205" t="s">
        <v>32</v>
      </c>
      <c r="E6205" s="5" t="str">
        <f>LEFT(Applications!E6205,6)</f>
        <v>151873</v>
      </c>
      <c r="F6205">
        <v>720</v>
      </c>
      <c r="G6205" t="s">
        <v>26</v>
      </c>
      <c r="H6205" t="str" cm="1">
        <f t="array" ref="H6205">_xlfn.IFS(OR(Applications!H6205=FALSE,Applications!H6205=0,LEFT(Applications!H6205,1)="N"),"No",OR(Applications!H6205=TRUE,Applications!H6205=1,LEFT(Applications!H6205,1)="Y"),"Yes")</f>
        <v>No</v>
      </c>
      <c r="I6205" t="str">
        <f>PROPER(Applications!I6205)</f>
        <v>Denied</v>
      </c>
      <c r="J6205" s="5">
        <v>2188.6799999999998</v>
      </c>
      <c r="K6205" s="12">
        <v>2806</v>
      </c>
      <c r="L6205">
        <v>1</v>
      </c>
      <c r="M6205" t="s">
        <v>34</v>
      </c>
    </row>
    <row r="6206" spans="1:13" x14ac:dyDescent="0.2">
      <c r="A6206" t="str">
        <f>TEXT(Applications!A6206,"00000")</f>
        <v>7722539</v>
      </c>
      <c r="B6206" t="str">
        <f>TEXT(Applications!B6206,"0000")</f>
        <v>0114</v>
      </c>
      <c r="C6206" s="10">
        <v>43974</v>
      </c>
      <c r="D6206" t="s">
        <v>27</v>
      </c>
      <c r="E6206" s="5" t="str">
        <f>LEFT(Applications!E6206,6)</f>
        <v>77923</v>
      </c>
      <c r="F6206">
        <v>688</v>
      </c>
      <c r="G6206" t="s">
        <v>14</v>
      </c>
      <c r="H6206" t="str" cm="1">
        <f t="array" ref="H6206">_xlfn.IFS(OR(Applications!H6206=FALSE,Applications!H6206=0,LEFT(Applications!H6206,1)="N"),"No",OR(Applications!H6206=TRUE,Applications!H6206=1,LEFT(Applications!H6206,1)="Y"),"Yes")</f>
        <v>No</v>
      </c>
      <c r="I6206" t="str">
        <f>PROPER(Applications!I6206)</f>
        <v>Approved</v>
      </c>
      <c r="J6206" s="5">
        <v>2281.92</v>
      </c>
      <c r="K6206" s="12">
        <v>2377</v>
      </c>
      <c r="L6206">
        <v>5</v>
      </c>
      <c r="M6206" t="s">
        <v>28</v>
      </c>
    </row>
    <row r="6207" spans="1:13" x14ac:dyDescent="0.2">
      <c r="A6207" t="str">
        <f>TEXT(Applications!A6207,"00000")</f>
        <v>7727345</v>
      </c>
      <c r="B6207" t="str">
        <f>TEXT(Applications!B6207,"0000")</f>
        <v>0134</v>
      </c>
      <c r="C6207" s="10">
        <v>45440</v>
      </c>
      <c r="D6207" t="s">
        <v>29</v>
      </c>
      <c r="E6207" s="5" t="str">
        <f>LEFT(Applications!E6207,6)</f>
        <v>34841</v>
      </c>
      <c r="F6207">
        <v>760</v>
      </c>
      <c r="G6207" t="s">
        <v>14</v>
      </c>
      <c r="H6207" t="str" cm="1">
        <f t="array" ref="H6207">_xlfn.IFS(OR(Applications!H6207=FALSE,Applications!H6207=0,LEFT(Applications!H6207,1)="N"),"No",OR(Applications!H6207=TRUE,Applications!H6207=1,LEFT(Applications!H6207,1)="Y"),"Yes")</f>
        <v>Yes</v>
      </c>
      <c r="I6207" t="str">
        <f>PROPER(Applications!I6207)</f>
        <v>Approved</v>
      </c>
      <c r="J6207" s="5">
        <v>2217</v>
      </c>
      <c r="K6207" s="12">
        <v>3695</v>
      </c>
      <c r="L6207">
        <v>5</v>
      </c>
      <c r="M6207" t="s">
        <v>25</v>
      </c>
    </row>
    <row r="6208" spans="1:13" x14ac:dyDescent="0.2">
      <c r="A6208" t="str">
        <f>TEXT(Applications!A6208,"00000")</f>
        <v>7727959</v>
      </c>
      <c r="B6208" t="str">
        <f>TEXT(Applications!B6208,"0000")</f>
        <v>0263</v>
      </c>
      <c r="D6208" t="s">
        <v>19</v>
      </c>
      <c r="E6208" s="5" t="str">
        <f>LEFT(Applications!E6208,6)</f>
        <v>155171</v>
      </c>
      <c r="F6208">
        <v>679</v>
      </c>
      <c r="G6208" t="s">
        <v>14</v>
      </c>
      <c r="H6208" t="str" cm="1">
        <f t="array" ref="H6208">_xlfn.IFS(OR(Applications!H6208=FALSE,Applications!H6208=0,LEFT(Applications!H6208,1)="N"),"No",OR(Applications!H6208=TRUE,Applications!H6208=1,LEFT(Applications!H6208,1)="Y"),"Yes")</f>
        <v>No</v>
      </c>
      <c r="I6208" t="str">
        <f>PROPER(Applications!I6208)</f>
        <v>Approved</v>
      </c>
      <c r="J6208" s="5">
        <v>1066.26</v>
      </c>
      <c r="K6208" s="12">
        <v>1367</v>
      </c>
      <c r="L6208">
        <v>2</v>
      </c>
      <c r="M6208" t="s">
        <v>17</v>
      </c>
    </row>
    <row r="6209" spans="1:13" x14ac:dyDescent="0.2">
      <c r="A6209" t="str">
        <f>TEXT(Applications!A6209,"00000")</f>
        <v>7731841</v>
      </c>
      <c r="B6209" t="str">
        <f>TEXT(Applications!B6209,"0000")</f>
        <v>0254</v>
      </c>
      <c r="C6209" s="10">
        <v>44881</v>
      </c>
      <c r="D6209" t="s">
        <v>13</v>
      </c>
      <c r="E6209" s="5" t="str">
        <f>LEFT(Applications!E6209,6)</f>
        <v>92888</v>
      </c>
      <c r="F6209">
        <v>677</v>
      </c>
      <c r="G6209" t="s">
        <v>14</v>
      </c>
      <c r="H6209" t="str" cm="1">
        <f t="array" ref="H6209">_xlfn.IFS(OR(Applications!H6209=FALSE,Applications!H6209=0,LEFT(Applications!H6209,1)="N"),"No",OR(Applications!H6209=TRUE,Applications!H6209=1,LEFT(Applications!H6209,1)="Y"),"Yes")</f>
        <v>Yes</v>
      </c>
      <c r="I6209" t="str">
        <f>PROPER(Applications!I6209)</f>
        <v>Withdrawn</v>
      </c>
      <c r="J6209" s="5">
        <v>2201.2800000000002</v>
      </c>
      <c r="K6209" s="12">
        <v>2293</v>
      </c>
      <c r="L6209">
        <v>2</v>
      </c>
    </row>
    <row r="6210" spans="1:13" x14ac:dyDescent="0.2">
      <c r="A6210" t="str">
        <f>TEXT(Applications!A6210,"00000")</f>
        <v>7736206</v>
      </c>
      <c r="B6210" t="str">
        <f>TEXT(Applications!B6210,"0000")</f>
        <v>1787</v>
      </c>
      <c r="C6210" s="10">
        <v>44898</v>
      </c>
      <c r="D6210" t="s">
        <v>29</v>
      </c>
      <c r="E6210" s="5" t="str">
        <f>LEFT(Applications!E6210,6)</f>
        <v>211083</v>
      </c>
      <c r="F6210">
        <v>792</v>
      </c>
      <c r="G6210" t="s">
        <v>14</v>
      </c>
      <c r="H6210" t="str" cm="1">
        <f t="array" ref="H6210">_xlfn.IFS(OR(Applications!H6210=FALSE,Applications!H6210=0,LEFT(Applications!H6210,1)="N"),"No",OR(Applications!H6210=TRUE,Applications!H6210=1,LEFT(Applications!H6210,1)="Y"),"Yes")</f>
        <v>No</v>
      </c>
      <c r="I6210" t="str">
        <f>PROPER(Applications!I6210)</f>
        <v>Approved</v>
      </c>
      <c r="J6210" s="5">
        <v>3229.44</v>
      </c>
      <c r="K6210" s="12">
        <v>3364</v>
      </c>
      <c r="L6210">
        <v>2</v>
      </c>
    </row>
    <row r="6211" spans="1:13" x14ac:dyDescent="0.2">
      <c r="A6211" t="str">
        <f>TEXT(Applications!A6211,"00000")</f>
        <v>7737259</v>
      </c>
      <c r="B6211" t="str">
        <f>TEXT(Applications!B6211,"0000")</f>
        <v>0156</v>
      </c>
      <c r="C6211" s="10">
        <v>44851</v>
      </c>
      <c r="D6211" t="s">
        <v>32</v>
      </c>
      <c r="E6211" s="5" t="str">
        <f>LEFT(Applications!E6211,6)</f>
        <v>151061</v>
      </c>
      <c r="F6211">
        <v>614</v>
      </c>
      <c r="G6211" t="s">
        <v>14</v>
      </c>
      <c r="H6211" t="str" cm="1">
        <f t="array" ref="H6211">_xlfn.IFS(OR(Applications!H6211=FALSE,Applications!H6211=0,LEFT(Applications!H6211,1)="N"),"No",OR(Applications!H6211=TRUE,Applications!H6211=1,LEFT(Applications!H6211,1)="Y"),"Yes")</f>
        <v>Yes</v>
      </c>
      <c r="I6211" t="str">
        <f>PROPER(Applications!I6211)</f>
        <v>Pending</v>
      </c>
      <c r="J6211" s="5">
        <v>3343.86</v>
      </c>
      <c r="K6211" s="12">
        <v>4287</v>
      </c>
      <c r="L6211">
        <v>1</v>
      </c>
      <c r="M6211" t="s">
        <v>38</v>
      </c>
    </row>
    <row r="6212" spans="1:13" x14ac:dyDescent="0.2">
      <c r="A6212" t="str">
        <f>TEXT(Applications!A6212,"00000")</f>
        <v>7738343</v>
      </c>
      <c r="B6212" t="str">
        <f>TEXT(Applications!B6212,"0000")</f>
        <v>0602</v>
      </c>
      <c r="C6212" s="10">
        <v>45054</v>
      </c>
      <c r="D6212" t="s">
        <v>37</v>
      </c>
      <c r="E6212" s="5" t="str">
        <f>LEFT(Applications!E6212,6)</f>
        <v>191183</v>
      </c>
      <c r="G6212" t="s">
        <v>14</v>
      </c>
      <c r="H6212" t="str" cm="1">
        <f t="array" ref="H6212">_xlfn.IFS(OR(Applications!H6212=FALSE,Applications!H6212=0,LEFT(Applications!H6212,1)="N"),"No",OR(Applications!H6212=TRUE,Applications!H6212=1,LEFT(Applications!H6212,1)="Y"),"Yes")</f>
        <v>No</v>
      </c>
      <c r="I6212" t="str">
        <f>PROPER(Applications!I6212)</f>
        <v>Approved</v>
      </c>
      <c r="J6212" s="5">
        <v>2964.48</v>
      </c>
      <c r="K6212" s="12">
        <v>3088</v>
      </c>
      <c r="L6212">
        <v>2</v>
      </c>
      <c r="M6212" t="s">
        <v>31</v>
      </c>
    </row>
    <row r="6213" spans="1:13" x14ac:dyDescent="0.2">
      <c r="A6213" t="str">
        <f>TEXT(Applications!A6213,"00000")</f>
        <v>7740250</v>
      </c>
      <c r="B6213" t="str">
        <f>TEXT(Applications!B6213,"0000")</f>
        <v>0166</v>
      </c>
      <c r="C6213" s="10">
        <v>44184</v>
      </c>
      <c r="D6213" t="s">
        <v>19</v>
      </c>
      <c r="E6213" s="5" t="str">
        <f>LEFT(Applications!E6213,6)</f>
        <v>244095</v>
      </c>
      <c r="F6213">
        <v>651</v>
      </c>
      <c r="G6213" t="s">
        <v>14</v>
      </c>
      <c r="H6213" t="str" cm="1">
        <f t="array" ref="H6213">_xlfn.IFS(OR(Applications!H6213=FALSE,Applications!H6213=0,LEFT(Applications!H6213,1)="N"),"No",OR(Applications!H6213=TRUE,Applications!H6213=1,LEFT(Applications!H6213,1)="Y"),"Yes")</f>
        <v>No</v>
      </c>
      <c r="I6213" t="str">
        <f>PROPER(Applications!I6213)</f>
        <v>Withdrawn</v>
      </c>
      <c r="J6213" s="5">
        <v>2882.88</v>
      </c>
      <c r="K6213" s="12">
        <v>3003</v>
      </c>
      <c r="L6213">
        <v>4</v>
      </c>
      <c r="M6213" t="s">
        <v>52</v>
      </c>
    </row>
    <row r="6214" spans="1:13" x14ac:dyDescent="0.2">
      <c r="A6214" t="str">
        <f>TEXT(Applications!A6214,"00000")</f>
        <v>7740838</v>
      </c>
      <c r="B6214" t="str">
        <f>TEXT(Applications!B6214,"0000")</f>
        <v>0834</v>
      </c>
      <c r="C6214" s="10">
        <v>44534</v>
      </c>
      <c r="D6214" t="s">
        <v>19</v>
      </c>
      <c r="E6214" s="5" t="str">
        <f>LEFT(Applications!E6214,6)</f>
        <v>47696</v>
      </c>
      <c r="F6214">
        <v>677</v>
      </c>
      <c r="G6214" t="s">
        <v>14</v>
      </c>
      <c r="H6214" t="str" cm="1">
        <f t="array" ref="H6214">_xlfn.IFS(OR(Applications!H6214=FALSE,Applications!H6214=0,LEFT(Applications!H6214,1)="N"),"No",OR(Applications!H6214=TRUE,Applications!H6214=1,LEFT(Applications!H6214,1)="Y"),"Yes")</f>
        <v>Yes</v>
      </c>
      <c r="I6214" t="str">
        <f>PROPER(Applications!I6214)</f>
        <v>Approved</v>
      </c>
      <c r="J6214" s="5">
        <v>831.6</v>
      </c>
      <c r="K6214" s="12">
        <v>1260</v>
      </c>
      <c r="L6214">
        <v>2</v>
      </c>
      <c r="M6214" t="s">
        <v>36</v>
      </c>
    </row>
    <row r="6215" spans="1:13" x14ac:dyDescent="0.2">
      <c r="A6215" t="str">
        <f>TEXT(Applications!A6215,"00000")</f>
        <v>7742300</v>
      </c>
      <c r="B6215" t="str">
        <f>TEXT(Applications!B6215,"0000")</f>
        <v>0911</v>
      </c>
      <c r="C6215" s="10">
        <v>44421</v>
      </c>
      <c r="D6215" t="s">
        <v>13</v>
      </c>
      <c r="E6215" s="5" t="str">
        <f>LEFT(Applications!E6215,6)</f>
        <v>10146</v>
      </c>
      <c r="F6215">
        <v>665</v>
      </c>
      <c r="G6215" t="s">
        <v>14</v>
      </c>
      <c r="H6215" t="str" cm="1">
        <f t="array" ref="H6215">_xlfn.IFS(OR(Applications!H6215=FALSE,Applications!H6215=0,LEFT(Applications!H6215,1)="N"),"No",OR(Applications!H6215=TRUE,Applications!H6215=1,LEFT(Applications!H6215,1)="Y"),"Yes")</f>
        <v>No</v>
      </c>
      <c r="I6215" t="str">
        <f>PROPER(Applications!I6215)</f>
        <v>Approved</v>
      </c>
      <c r="J6215" s="5">
        <v>4841.28</v>
      </c>
      <c r="K6215" s="12">
        <v>5043</v>
      </c>
      <c r="L6215">
        <v>1</v>
      </c>
      <c r="M6215" t="s">
        <v>21</v>
      </c>
    </row>
    <row r="6216" spans="1:13" x14ac:dyDescent="0.2">
      <c r="A6216" t="str">
        <f>TEXT(Applications!A6216,"00000")</f>
        <v>7743022</v>
      </c>
      <c r="B6216" t="str">
        <f>TEXT(Applications!B6216,"0000")</f>
        <v>1096</v>
      </c>
      <c r="C6216" s="10" t="s">
        <v>612</v>
      </c>
      <c r="D6216" t="s">
        <v>37</v>
      </c>
      <c r="E6216" s="5" t="str">
        <f>LEFT(Applications!E6216,6)</f>
        <v>32586</v>
      </c>
      <c r="F6216">
        <v>421</v>
      </c>
      <c r="G6216" t="s">
        <v>14</v>
      </c>
      <c r="H6216" t="str" cm="1">
        <f t="array" ref="H6216">_xlfn.IFS(OR(Applications!H6216=FALSE,Applications!H6216=0,LEFT(Applications!H6216,1)="N"),"No",OR(Applications!H6216=TRUE,Applications!H6216=1,LEFT(Applications!H6216,1)="Y"),"Yes")</f>
        <v>Yes</v>
      </c>
      <c r="I6216" t="str">
        <f>PROPER(Applications!I6216)</f>
        <v>Approved</v>
      </c>
      <c r="J6216" s="5">
        <v>1520.4</v>
      </c>
      <c r="K6216" s="12">
        <v>2534</v>
      </c>
      <c r="L6216">
        <v>3</v>
      </c>
      <c r="M6216" t="s">
        <v>38</v>
      </c>
    </row>
    <row r="6217" spans="1:13" x14ac:dyDescent="0.2">
      <c r="A6217" t="str">
        <f>TEXT(Applications!A6217,"00000")</f>
        <v>7743152</v>
      </c>
      <c r="B6217" t="str">
        <f>TEXT(Applications!B6217,"0000")</f>
        <v>1130</v>
      </c>
      <c r="C6217" s="10" t="s">
        <v>125</v>
      </c>
      <c r="D6217" t="s">
        <v>27</v>
      </c>
      <c r="E6217" s="5" t="str">
        <f>LEFT(Applications!E6217,6)</f>
        <v>66841</v>
      </c>
      <c r="F6217">
        <v>833</v>
      </c>
      <c r="G6217" t="s">
        <v>14</v>
      </c>
      <c r="H6217" t="str" cm="1">
        <f t="array" ref="H6217">_xlfn.IFS(OR(Applications!H6217=FALSE,Applications!H6217=0,LEFT(Applications!H6217,1)="N"),"No",OR(Applications!H6217=TRUE,Applications!H6217=1,LEFT(Applications!H6217,1)="Y"),"Yes")</f>
        <v>Yes</v>
      </c>
      <c r="I6217" t="str">
        <f>PROPER(Applications!I6217)</f>
        <v>Denied</v>
      </c>
      <c r="J6217" s="5">
        <v>3369.6</v>
      </c>
      <c r="K6217" s="12">
        <v>5616</v>
      </c>
      <c r="L6217">
        <v>3</v>
      </c>
      <c r="M6217" t="s">
        <v>35</v>
      </c>
    </row>
    <row r="6218" spans="1:13" x14ac:dyDescent="0.2">
      <c r="A6218" t="str">
        <f>TEXT(Applications!A6218,"00000")</f>
        <v>7744274</v>
      </c>
      <c r="B6218" t="str">
        <f>TEXT(Applications!B6218,"0000")</f>
        <v>1172</v>
      </c>
      <c r="C6218" s="10">
        <v>44316</v>
      </c>
      <c r="D6218" t="s">
        <v>29</v>
      </c>
      <c r="E6218" s="5" t="str">
        <f>LEFT(Applications!E6218,6)</f>
        <v>44259</v>
      </c>
      <c r="F6218">
        <v>535</v>
      </c>
      <c r="G6218" t="s">
        <v>26</v>
      </c>
      <c r="H6218" t="str" cm="1">
        <f t="array" ref="H6218">_xlfn.IFS(OR(Applications!H6218=FALSE,Applications!H6218=0,LEFT(Applications!H6218,1)="N"),"No",OR(Applications!H6218=TRUE,Applications!H6218=1,LEFT(Applications!H6218,1)="Y"),"Yes")</f>
        <v>Yes</v>
      </c>
      <c r="I6218" t="str">
        <f>PROPER(Applications!I6218)</f>
        <v>Approved</v>
      </c>
      <c r="J6218" s="5">
        <v>2924.88</v>
      </c>
      <c r="K6218" s="12">
        <v>3482</v>
      </c>
      <c r="L6218">
        <v>3</v>
      </c>
      <c r="M6218" t="s">
        <v>25</v>
      </c>
    </row>
    <row r="6219" spans="1:13" x14ac:dyDescent="0.2">
      <c r="A6219" t="str">
        <f>TEXT(Applications!A6219,"00000")</f>
        <v>7744787</v>
      </c>
      <c r="B6219" t="str">
        <f>TEXT(Applications!B6219,"0000")</f>
        <v>1488</v>
      </c>
      <c r="C6219" s="10">
        <v>44749</v>
      </c>
      <c r="D6219" t="s">
        <v>29</v>
      </c>
      <c r="E6219" s="5" t="str">
        <f>LEFT(Applications!E6219,6)</f>
        <v>233055</v>
      </c>
      <c r="F6219">
        <v>671</v>
      </c>
      <c r="G6219" t="s">
        <v>14</v>
      </c>
      <c r="H6219" t="str" cm="1">
        <f t="array" ref="H6219">_xlfn.IFS(OR(Applications!H6219=FALSE,Applications!H6219=0,LEFT(Applications!H6219,1)="N"),"No",OR(Applications!H6219=TRUE,Applications!H6219=1,LEFT(Applications!H6219,1)="Y"),"Yes")</f>
        <v>No</v>
      </c>
      <c r="I6219" t="str">
        <f>PROPER(Applications!I6219)</f>
        <v>Denied</v>
      </c>
      <c r="J6219" s="5">
        <v>6039.54</v>
      </c>
      <c r="K6219" s="12">
        <v>7743</v>
      </c>
      <c r="L6219">
        <v>4</v>
      </c>
      <c r="M6219" t="s">
        <v>47</v>
      </c>
    </row>
    <row r="6220" spans="1:13" x14ac:dyDescent="0.2">
      <c r="A6220" t="str">
        <f>TEXT(Applications!A6220,"00000")</f>
        <v>7745182</v>
      </c>
      <c r="B6220" t="str">
        <f>TEXT(Applications!B6220,"0000")</f>
        <v>1398</v>
      </c>
      <c r="C6220" s="10">
        <v>44381</v>
      </c>
      <c r="D6220" t="s">
        <v>32</v>
      </c>
      <c r="E6220" s="5" t="str">
        <f>LEFT(Applications!E6220,6)</f>
        <v>228372</v>
      </c>
      <c r="F6220">
        <v>806</v>
      </c>
      <c r="G6220" t="s">
        <v>14</v>
      </c>
      <c r="H6220" t="str" cm="1">
        <f t="array" ref="H6220">_xlfn.IFS(OR(Applications!H6220=FALSE,Applications!H6220=0,LEFT(Applications!H6220,1)="N"),"No",OR(Applications!H6220=TRUE,Applications!H6220=1,LEFT(Applications!H6220,1)="Y"),"Yes")</f>
        <v>No</v>
      </c>
      <c r="I6220" t="str">
        <f>PROPER(Applications!I6220)</f>
        <v>Approved</v>
      </c>
      <c r="J6220" s="5">
        <v>1928.52</v>
      </c>
      <c r="K6220" s="12">
        <v>2922</v>
      </c>
      <c r="L6220">
        <v>5</v>
      </c>
      <c r="M6220" t="s">
        <v>28</v>
      </c>
    </row>
    <row r="6221" spans="1:13" x14ac:dyDescent="0.2">
      <c r="A6221" t="str">
        <f>TEXT(Applications!A6221,"00000")</f>
        <v>7747115</v>
      </c>
      <c r="B6221" t="str">
        <f>TEXT(Applications!B6221,"0000")</f>
        <v>0813</v>
      </c>
      <c r="C6221" s="10">
        <v>44409</v>
      </c>
      <c r="D6221" t="s">
        <v>37</v>
      </c>
      <c r="E6221" s="5" t="str">
        <f>LEFT(Applications!E6221,6)</f>
        <v>101725</v>
      </c>
      <c r="F6221">
        <v>783</v>
      </c>
      <c r="G6221" t="s">
        <v>26</v>
      </c>
      <c r="H6221" t="str" cm="1">
        <f t="array" ref="H6221">_xlfn.IFS(OR(Applications!H6221=FALSE,Applications!H6221=0,LEFT(Applications!H6221,1)="N"),"No",OR(Applications!H6221=TRUE,Applications!H6221=1,LEFT(Applications!H6221,1)="Y"),"Yes")</f>
        <v>Yes</v>
      </c>
      <c r="I6221" t="str">
        <f>PROPER(Applications!I6221)</f>
        <v>Pending</v>
      </c>
      <c r="J6221" s="5">
        <v>1809.6</v>
      </c>
      <c r="K6221" s="12">
        <v>2320</v>
      </c>
      <c r="L6221">
        <v>2</v>
      </c>
      <c r="M6221" t="s">
        <v>21</v>
      </c>
    </row>
    <row r="6222" spans="1:13" x14ac:dyDescent="0.2">
      <c r="A6222" t="str">
        <f>TEXT(Applications!A6222,"00000")</f>
        <v>7747385</v>
      </c>
      <c r="B6222" t="str">
        <f>TEXT(Applications!B6222,"0000")</f>
        <v>0874</v>
      </c>
      <c r="C6222" s="10">
        <v>44241</v>
      </c>
      <c r="D6222" t="s">
        <v>37</v>
      </c>
      <c r="E6222" s="5" t="str">
        <f>LEFT(Applications!E6222,6)</f>
        <v>98347</v>
      </c>
      <c r="F6222">
        <v>748</v>
      </c>
      <c r="G6222" t="s">
        <v>14</v>
      </c>
      <c r="H6222" t="str" cm="1">
        <f t="array" ref="H6222">_xlfn.IFS(OR(Applications!H6222=FALSE,Applications!H6222=0,LEFT(Applications!H6222,1)="N"),"No",OR(Applications!H6222=TRUE,Applications!H6222=1,LEFT(Applications!H6222,1)="Y"),"Yes")</f>
        <v>Yes</v>
      </c>
      <c r="I6222" t="str">
        <f>PROPER(Applications!I6222)</f>
        <v>Denied</v>
      </c>
      <c r="J6222" s="5">
        <v>4571.58</v>
      </c>
      <c r="K6222" s="12">
        <v>5861</v>
      </c>
      <c r="L6222">
        <v>5</v>
      </c>
      <c r="M6222" t="s">
        <v>25</v>
      </c>
    </row>
    <row r="6223" spans="1:13" x14ac:dyDescent="0.2">
      <c r="A6223" t="str">
        <f>TEXT(Applications!A6223,"00000")</f>
        <v>7751254</v>
      </c>
      <c r="B6223" t="str">
        <f>TEXT(Applications!B6223,"0000")</f>
        <v>0558</v>
      </c>
      <c r="C6223" s="10">
        <v>45120</v>
      </c>
      <c r="D6223" t="s">
        <v>32</v>
      </c>
      <c r="E6223" s="5" t="str">
        <f>LEFT(Applications!E6223,6)</f>
        <v>112230</v>
      </c>
      <c r="F6223">
        <v>783</v>
      </c>
      <c r="G6223" t="s">
        <v>26</v>
      </c>
      <c r="H6223" t="str" cm="1">
        <f t="array" ref="H6223">_xlfn.IFS(OR(Applications!H6223=FALSE,Applications!H6223=0,LEFT(Applications!H6223,1)="N"),"No",OR(Applications!H6223=TRUE,Applications!H6223=1,LEFT(Applications!H6223,1)="Y"),"Yes")</f>
        <v>Yes</v>
      </c>
      <c r="I6223" t="str">
        <f>PROPER(Applications!I6223)</f>
        <v>Approved</v>
      </c>
      <c r="J6223" s="5">
        <v>3254.94</v>
      </c>
      <c r="K6223" s="12">
        <v>4173</v>
      </c>
      <c r="L6223">
        <v>1</v>
      </c>
    </row>
    <row r="6224" spans="1:13" x14ac:dyDescent="0.2">
      <c r="A6224" t="str">
        <f>TEXT(Applications!A6224,"00000")</f>
        <v>7751624</v>
      </c>
      <c r="B6224" t="str">
        <f>TEXT(Applications!B6224,"0000")</f>
        <v>0142</v>
      </c>
      <c r="C6224" s="10">
        <v>44106</v>
      </c>
      <c r="D6224" t="s">
        <v>27</v>
      </c>
      <c r="E6224" s="5" t="str">
        <f>LEFT(Applications!E6224,6)</f>
        <v>170554</v>
      </c>
      <c r="F6224">
        <v>848</v>
      </c>
      <c r="G6224" t="s">
        <v>14</v>
      </c>
      <c r="H6224" t="str" cm="1">
        <f t="array" ref="H6224">_xlfn.IFS(OR(Applications!H6224=FALSE,Applications!H6224=0,LEFT(Applications!H6224,1)="N"),"No",OR(Applications!H6224=TRUE,Applications!H6224=1,LEFT(Applications!H6224,1)="Y"),"Yes")</f>
        <v>Yes</v>
      </c>
      <c r="I6224" t="str">
        <f>PROPER(Applications!I6224)</f>
        <v>Denied</v>
      </c>
      <c r="J6224" s="5">
        <v>3458.28</v>
      </c>
      <c r="K6224" s="12">
        <v>4117</v>
      </c>
      <c r="L6224">
        <v>4</v>
      </c>
    </row>
    <row r="6225" spans="1:13" x14ac:dyDescent="0.2">
      <c r="A6225" t="str">
        <f>TEXT(Applications!A6225,"00000")</f>
        <v>7751964</v>
      </c>
      <c r="B6225" t="str">
        <f>TEXT(Applications!B6225,"0000")</f>
        <v>1144</v>
      </c>
      <c r="C6225" s="10">
        <v>45199</v>
      </c>
      <c r="D6225" t="s">
        <v>37</v>
      </c>
      <c r="E6225" s="5" t="str">
        <f>LEFT(Applications!E6225,6)</f>
        <v>49252</v>
      </c>
      <c r="F6225">
        <v>688</v>
      </c>
      <c r="G6225" t="s">
        <v>14</v>
      </c>
      <c r="H6225" t="str" cm="1">
        <f t="array" ref="H6225">_xlfn.IFS(OR(Applications!H6225=FALSE,Applications!H6225=0,LEFT(Applications!H6225,1)="N"),"No",OR(Applications!H6225=TRUE,Applications!H6225=1,LEFT(Applications!H6225,1)="Y"),"Yes")</f>
        <v>Yes</v>
      </c>
      <c r="I6225" t="str">
        <f>PROPER(Applications!I6225)</f>
        <v>Approved</v>
      </c>
      <c r="J6225" s="5">
        <v>3258.06</v>
      </c>
      <c r="K6225" s="12">
        <v>4177</v>
      </c>
      <c r="L6225">
        <v>4</v>
      </c>
      <c r="M6225" t="s">
        <v>36</v>
      </c>
    </row>
    <row r="6226" spans="1:13" x14ac:dyDescent="0.2">
      <c r="A6226" t="str">
        <f>TEXT(Applications!A6226,"00000")</f>
        <v>7752084</v>
      </c>
      <c r="B6226" t="str">
        <f>TEXT(Applications!B6226,"0000")</f>
        <v>0640</v>
      </c>
      <c r="C6226" s="10">
        <v>44262</v>
      </c>
      <c r="D6226" t="s">
        <v>37</v>
      </c>
      <c r="E6226" s="5" t="str">
        <f>LEFT(Applications!E6226,6)</f>
        <v>157481</v>
      </c>
      <c r="F6226">
        <v>808</v>
      </c>
      <c r="G6226" t="s">
        <v>14</v>
      </c>
      <c r="H6226" t="str" cm="1">
        <f t="array" ref="H6226">_xlfn.IFS(OR(Applications!H6226=FALSE,Applications!H6226=0,LEFT(Applications!H6226,1)="N"),"No",OR(Applications!H6226=TRUE,Applications!H6226=1,LEFT(Applications!H6226,1)="Y"),"Yes")</f>
        <v>No</v>
      </c>
      <c r="I6226" t="str">
        <f>PROPER(Applications!I6226)</f>
        <v>Denied</v>
      </c>
      <c r="J6226" s="5">
        <v>2498.7600000000002</v>
      </c>
      <c r="K6226" s="12">
        <v>3786</v>
      </c>
      <c r="L6226">
        <v>5</v>
      </c>
      <c r="M6226" t="s">
        <v>17</v>
      </c>
    </row>
    <row r="6227" spans="1:13" x14ac:dyDescent="0.2">
      <c r="A6227" t="str">
        <f>TEXT(Applications!A6227,"00000")</f>
        <v>7752833</v>
      </c>
      <c r="B6227" t="str">
        <f>TEXT(Applications!B6227,"0000")</f>
        <v>0108</v>
      </c>
      <c r="C6227" s="10">
        <v>44231</v>
      </c>
      <c r="D6227" t="s">
        <v>13</v>
      </c>
      <c r="E6227" s="5" t="str">
        <f>LEFT(Applications!E6227,6)</f>
        <v>113795</v>
      </c>
      <c r="F6227">
        <v>746</v>
      </c>
      <c r="G6227" t="s">
        <v>26</v>
      </c>
      <c r="H6227" t="str" cm="1">
        <f t="array" ref="H6227">_xlfn.IFS(OR(Applications!H6227=FALSE,Applications!H6227=0,LEFT(Applications!H6227,1)="N"),"No",OR(Applications!H6227=TRUE,Applications!H6227=1,LEFT(Applications!H6227,1)="Y"),"Yes")</f>
        <v>No</v>
      </c>
      <c r="I6227" t="str">
        <f>PROPER(Applications!I6227)</f>
        <v>Approved</v>
      </c>
      <c r="J6227" s="5">
        <v>1069.8599999999999</v>
      </c>
      <c r="K6227" s="12">
        <v>1621</v>
      </c>
      <c r="L6227">
        <v>4</v>
      </c>
      <c r="M6227" t="s">
        <v>47</v>
      </c>
    </row>
    <row r="6228" spans="1:13" x14ac:dyDescent="0.2">
      <c r="A6228" t="str">
        <f>TEXT(Applications!A6228,"00000")</f>
        <v>7752923</v>
      </c>
      <c r="B6228" t="str">
        <f>TEXT(Applications!B6228,"0000")</f>
        <v>0117</v>
      </c>
      <c r="C6228" s="10">
        <v>44480</v>
      </c>
      <c r="D6228" t="s">
        <v>29</v>
      </c>
      <c r="E6228" s="5" t="str">
        <f>LEFT(Applications!E6228,6)</f>
        <v>235736</v>
      </c>
      <c r="F6228">
        <v>535</v>
      </c>
      <c r="G6228" t="s">
        <v>26</v>
      </c>
      <c r="H6228" t="str" cm="1">
        <f t="array" ref="H6228">_xlfn.IFS(OR(Applications!H6228=FALSE,Applications!H6228=0,LEFT(Applications!H6228,1)="N"),"No",OR(Applications!H6228=TRUE,Applications!H6228=1,LEFT(Applications!H6228,1)="Y"),"Yes")</f>
        <v>No</v>
      </c>
      <c r="I6228" t="str">
        <f>PROPER(Applications!I6228)</f>
        <v>Denied</v>
      </c>
      <c r="J6228" s="5">
        <v>1776.06</v>
      </c>
      <c r="K6228" s="12">
        <v>2691</v>
      </c>
      <c r="L6228">
        <v>5</v>
      </c>
    </row>
    <row r="6229" spans="1:13" x14ac:dyDescent="0.2">
      <c r="A6229" t="str">
        <f>TEXT(Applications!A6229,"00000")</f>
        <v>7754437</v>
      </c>
      <c r="B6229" t="str">
        <f>TEXT(Applications!B6229,"0000")</f>
        <v>1073</v>
      </c>
      <c r="C6229" s="10">
        <v>44936</v>
      </c>
      <c r="D6229" t="s">
        <v>29</v>
      </c>
      <c r="E6229" s="5" t="str">
        <f>LEFT(Applications!E6229,6)</f>
        <v>224940</v>
      </c>
      <c r="F6229">
        <v>512</v>
      </c>
      <c r="G6229" t="s">
        <v>14</v>
      </c>
      <c r="H6229" t="str" cm="1">
        <f t="array" ref="H6229">_xlfn.IFS(OR(Applications!H6229=FALSE,Applications!H6229=0,LEFT(Applications!H6229,1)="N"),"No",OR(Applications!H6229=TRUE,Applications!H6229=1,LEFT(Applications!H6229,1)="Y"),"Yes")</f>
        <v>Yes</v>
      </c>
      <c r="I6229" t="str">
        <f>PROPER(Applications!I6229)</f>
        <v>Approved</v>
      </c>
      <c r="J6229" s="5">
        <v>1032.72</v>
      </c>
      <c r="K6229" s="12">
        <v>1324</v>
      </c>
      <c r="L6229">
        <v>2</v>
      </c>
      <c r="M6229" t="s">
        <v>38</v>
      </c>
    </row>
    <row r="6230" spans="1:13" x14ac:dyDescent="0.2">
      <c r="A6230" t="str">
        <f>TEXT(Applications!A6230,"00000")</f>
        <v>7755363</v>
      </c>
      <c r="B6230" t="str">
        <f>TEXT(Applications!B6230,"0000")</f>
        <v>1123</v>
      </c>
      <c r="C6230" s="10">
        <v>44692</v>
      </c>
      <c r="D6230" t="s">
        <v>13</v>
      </c>
      <c r="E6230" s="5" t="str">
        <f>LEFT(Applications!E6230,6)</f>
        <v>144332</v>
      </c>
      <c r="F6230">
        <v>447</v>
      </c>
      <c r="G6230" t="s">
        <v>26</v>
      </c>
      <c r="H6230" t="str" cm="1">
        <f t="array" ref="H6230">_xlfn.IFS(OR(Applications!H6230=FALSE,Applications!H6230=0,LEFT(Applications!H6230,1)="N"),"No",OR(Applications!H6230=TRUE,Applications!H6230=1,LEFT(Applications!H6230,1)="Y"),"Yes")</f>
        <v>Yes</v>
      </c>
      <c r="I6230" t="str">
        <f>PROPER(Applications!I6230)</f>
        <v>Under Review</v>
      </c>
      <c r="J6230" s="5">
        <v>1137.18</v>
      </c>
      <c r="K6230" s="12">
        <v>1723</v>
      </c>
      <c r="L6230">
        <v>2</v>
      </c>
      <c r="M6230" t="s">
        <v>17</v>
      </c>
    </row>
    <row r="6231" spans="1:13" x14ac:dyDescent="0.2">
      <c r="A6231" t="str">
        <f>TEXT(Applications!A6231,"00000")</f>
        <v>7756483</v>
      </c>
      <c r="B6231" t="str">
        <f>TEXT(Applications!B6231,"0000")</f>
        <v>0432</v>
      </c>
      <c r="C6231" s="10" t="s">
        <v>613</v>
      </c>
      <c r="D6231" t="s">
        <v>13</v>
      </c>
      <c r="E6231" s="5" t="str">
        <f>LEFT(Applications!E6231,6)</f>
        <v>245329</v>
      </c>
      <c r="F6231">
        <v>681</v>
      </c>
      <c r="G6231" t="s">
        <v>14</v>
      </c>
      <c r="H6231" t="str" cm="1">
        <f t="array" ref="H6231">_xlfn.IFS(OR(Applications!H6231=FALSE,Applications!H6231=0,LEFT(Applications!H6231,1)="N"),"No",OR(Applications!H6231=TRUE,Applications!H6231=1,LEFT(Applications!H6231,1)="Y"),"Yes")</f>
        <v>No</v>
      </c>
      <c r="I6231" t="str">
        <f>PROPER(Applications!I6231)</f>
        <v>Pending</v>
      </c>
      <c r="J6231" s="5">
        <v>2286.1799999999998</v>
      </c>
      <c r="K6231" s="12">
        <v>2931</v>
      </c>
      <c r="L6231">
        <v>4</v>
      </c>
      <c r="M6231" t="s">
        <v>25</v>
      </c>
    </row>
    <row r="6232" spans="1:13" x14ac:dyDescent="0.2">
      <c r="A6232" t="str">
        <f>TEXT(Applications!A6232,"00000")</f>
        <v>7757867</v>
      </c>
      <c r="B6232" t="str">
        <f>TEXT(Applications!B6232,"0000")</f>
        <v>0422</v>
      </c>
      <c r="C6232" s="10">
        <v>45000</v>
      </c>
      <c r="D6232" t="s">
        <v>32</v>
      </c>
      <c r="E6232" s="5" t="str">
        <f>LEFT(Applications!E6232,6)</f>
        <v>159321</v>
      </c>
      <c r="F6232">
        <v>580</v>
      </c>
      <c r="G6232" t="s">
        <v>14</v>
      </c>
      <c r="H6232" t="str" cm="1">
        <f t="array" ref="H6232">_xlfn.IFS(OR(Applications!H6232=FALSE,Applications!H6232=0,LEFT(Applications!H6232,1)="N"),"No",OR(Applications!H6232=TRUE,Applications!H6232=1,LEFT(Applications!H6232,1)="Y"),"Yes")</f>
        <v>Yes</v>
      </c>
      <c r="I6232" t="str">
        <f>PROPER(Applications!I6232)</f>
        <v>Approved</v>
      </c>
      <c r="J6232" s="5">
        <v>1027.2</v>
      </c>
      <c r="K6232" s="12">
        <v>1070</v>
      </c>
      <c r="L6232">
        <v>3</v>
      </c>
      <c r="M6232" t="s">
        <v>31</v>
      </c>
    </row>
    <row r="6233" spans="1:13" x14ac:dyDescent="0.2">
      <c r="A6233" t="str">
        <f>TEXT(Applications!A6233,"00000")</f>
        <v>7761357</v>
      </c>
      <c r="B6233" t="str">
        <f>TEXT(Applications!B6233,"0000")</f>
        <v>1216</v>
      </c>
      <c r="C6233" s="10">
        <v>45216</v>
      </c>
      <c r="D6233" t="s">
        <v>19</v>
      </c>
      <c r="E6233" s="5" t="str">
        <f>LEFT(Applications!E6233,6)</f>
        <v>18266</v>
      </c>
      <c r="F6233">
        <v>796</v>
      </c>
      <c r="G6233" t="s">
        <v>26</v>
      </c>
      <c r="H6233" t="str" cm="1">
        <f t="array" ref="H6233">_xlfn.IFS(OR(Applications!H6233=FALSE,Applications!H6233=0,LEFT(Applications!H6233,1)="N"),"No",OR(Applications!H6233=TRUE,Applications!H6233=1,LEFT(Applications!H6233,1)="Y"),"Yes")</f>
        <v>No</v>
      </c>
      <c r="I6233" t="str">
        <f>PROPER(Applications!I6233)</f>
        <v>Pending</v>
      </c>
      <c r="J6233" s="5">
        <v>1671.54</v>
      </c>
      <c r="K6233" s="12">
        <v>2143</v>
      </c>
      <c r="L6233">
        <v>5</v>
      </c>
      <c r="M6233" t="s">
        <v>52</v>
      </c>
    </row>
    <row r="6234" spans="1:13" x14ac:dyDescent="0.2">
      <c r="A6234" t="str">
        <f>TEXT(Applications!A6234,"00000")</f>
        <v>7761901</v>
      </c>
      <c r="B6234" t="str">
        <f>TEXT(Applications!B6234,"0000")</f>
        <v>0967</v>
      </c>
      <c r="C6234" s="10">
        <v>44178</v>
      </c>
      <c r="D6234" t="s">
        <v>13</v>
      </c>
      <c r="E6234" s="5" t="str">
        <f>LEFT(Applications!E6234,6)</f>
        <v>206453</v>
      </c>
      <c r="F6234">
        <v>755</v>
      </c>
      <c r="G6234" t="s">
        <v>26</v>
      </c>
      <c r="H6234" t="str" cm="1">
        <f t="array" ref="H6234">_xlfn.IFS(OR(Applications!H6234=FALSE,Applications!H6234=0,LEFT(Applications!H6234,1)="N"),"No",OR(Applications!H6234=TRUE,Applications!H6234=1,LEFT(Applications!H6234,1)="Y"),"Yes")</f>
        <v>No</v>
      </c>
      <c r="I6234" t="str">
        <f>PROPER(Applications!I6234)</f>
        <v>Approved</v>
      </c>
      <c r="J6234" s="5">
        <v>1109.4000000000001</v>
      </c>
      <c r="K6234" s="12">
        <v>1849</v>
      </c>
      <c r="L6234">
        <v>4</v>
      </c>
      <c r="M6234" t="s">
        <v>17</v>
      </c>
    </row>
    <row r="6235" spans="1:13" x14ac:dyDescent="0.2">
      <c r="A6235" t="str">
        <f>TEXT(Applications!A6235,"00000")</f>
        <v>7763351</v>
      </c>
      <c r="B6235" t="str">
        <f>TEXT(Applications!B6235,"0000")</f>
        <v>1417</v>
      </c>
      <c r="C6235" s="10">
        <v>43866</v>
      </c>
      <c r="D6235" t="s">
        <v>27</v>
      </c>
      <c r="E6235" s="5" t="str">
        <f>LEFT(Applications!E6235,6)</f>
        <v>214829</v>
      </c>
      <c r="F6235">
        <v>839</v>
      </c>
      <c r="G6235" t="s">
        <v>14</v>
      </c>
      <c r="H6235" t="str" cm="1">
        <f t="array" ref="H6235">_xlfn.IFS(OR(Applications!H6235=FALSE,Applications!H6235=0,LEFT(Applications!H6235,1)="N"),"No",OR(Applications!H6235=TRUE,Applications!H6235=1,LEFT(Applications!H6235,1)="Y"),"Yes")</f>
        <v>No</v>
      </c>
      <c r="I6235" t="str">
        <f>PROPER(Applications!I6235)</f>
        <v>Approved</v>
      </c>
      <c r="J6235" s="5">
        <v>4020.9</v>
      </c>
      <c r="K6235" s="12">
        <v>5155</v>
      </c>
      <c r="L6235">
        <v>4</v>
      </c>
      <c r="M6235" t="s">
        <v>36</v>
      </c>
    </row>
    <row r="6236" spans="1:13" x14ac:dyDescent="0.2">
      <c r="A6236" t="str">
        <f>TEXT(Applications!A6236,"00000")</f>
        <v>7763750</v>
      </c>
      <c r="B6236" t="str">
        <f>TEXT(Applications!B6236,"0000")</f>
        <v>1024</v>
      </c>
      <c r="C6236" s="10">
        <v>44898</v>
      </c>
      <c r="D6236" t="s">
        <v>29</v>
      </c>
      <c r="E6236" s="5" t="str">
        <f>LEFT(Applications!E6236,6)</f>
        <v>230387</v>
      </c>
      <c r="F6236">
        <v>639</v>
      </c>
      <c r="G6236" t="s">
        <v>14</v>
      </c>
      <c r="H6236" t="str" cm="1">
        <f t="array" ref="H6236">_xlfn.IFS(OR(Applications!H6236=FALSE,Applications!H6236=0,LEFT(Applications!H6236,1)="N"),"No",OR(Applications!H6236=TRUE,Applications!H6236=1,LEFT(Applications!H6236,1)="Y"),"Yes")</f>
        <v>No</v>
      </c>
      <c r="I6236" t="str">
        <f>PROPER(Applications!I6236)</f>
        <v>Approved</v>
      </c>
      <c r="J6236" s="5">
        <v>953.04</v>
      </c>
      <c r="K6236" s="12">
        <v>1444</v>
      </c>
      <c r="L6236">
        <v>4</v>
      </c>
      <c r="M6236" t="s">
        <v>31</v>
      </c>
    </row>
    <row r="6237" spans="1:13" x14ac:dyDescent="0.2">
      <c r="A6237" t="str">
        <f>TEXT(Applications!A6237,"00000")</f>
        <v>7766054</v>
      </c>
      <c r="B6237" t="str">
        <f>TEXT(Applications!B6237,"0000")</f>
        <v>1347</v>
      </c>
      <c r="D6237" t="s">
        <v>23</v>
      </c>
      <c r="E6237" s="5" t="str">
        <f>LEFT(Applications!E6237,6)</f>
        <v>76933</v>
      </c>
      <c r="F6237">
        <v>752</v>
      </c>
      <c r="G6237" t="s">
        <v>14</v>
      </c>
      <c r="H6237" t="str" cm="1">
        <f t="array" ref="H6237">_xlfn.IFS(OR(Applications!H6237=FALSE,Applications!H6237=0,LEFT(Applications!H6237,1)="N"),"No",OR(Applications!H6237=TRUE,Applications!H6237=1,LEFT(Applications!H6237,1)="Y"),"Yes")</f>
        <v>No</v>
      </c>
      <c r="I6237" t="str">
        <f>PROPER(Applications!I6237)</f>
        <v>Approved</v>
      </c>
      <c r="J6237" s="5">
        <v>531.29999999999995</v>
      </c>
      <c r="K6237" s="12">
        <v>805</v>
      </c>
      <c r="L6237">
        <v>3</v>
      </c>
      <c r="M6237" t="s">
        <v>21</v>
      </c>
    </row>
    <row r="6238" spans="1:13" x14ac:dyDescent="0.2">
      <c r="A6238" t="str">
        <f>TEXT(Applications!A6238,"00000")</f>
        <v>7767969</v>
      </c>
      <c r="B6238" t="str">
        <f>TEXT(Applications!B6238,"0000")</f>
        <v>0792</v>
      </c>
      <c r="C6238" s="10">
        <v>44881</v>
      </c>
      <c r="D6238" t="s">
        <v>29</v>
      </c>
      <c r="E6238" s="5" t="str">
        <f>LEFT(Applications!E6238,6)</f>
        <v>131487</v>
      </c>
      <c r="F6238">
        <v>770</v>
      </c>
      <c r="G6238" t="s">
        <v>14</v>
      </c>
      <c r="H6238" t="str" cm="1">
        <f t="array" ref="H6238">_xlfn.IFS(OR(Applications!H6238=FALSE,Applications!H6238=0,LEFT(Applications!H6238,1)="N"),"No",OR(Applications!H6238=TRUE,Applications!H6238=1,LEFT(Applications!H6238,1)="Y"),"Yes")</f>
        <v>No</v>
      </c>
      <c r="I6238" t="str">
        <f>PROPER(Applications!I6238)</f>
        <v>Withdrawn</v>
      </c>
      <c r="J6238" s="5">
        <v>2900.04</v>
      </c>
      <c r="K6238" s="12">
        <v>4394</v>
      </c>
      <c r="L6238">
        <v>5</v>
      </c>
      <c r="M6238" t="s">
        <v>21</v>
      </c>
    </row>
    <row r="6239" spans="1:13" x14ac:dyDescent="0.2">
      <c r="A6239" t="str">
        <f>TEXT(Applications!A6239,"00000")</f>
        <v>7772512</v>
      </c>
      <c r="B6239" t="str">
        <f>TEXT(Applications!B6239,"0000")</f>
        <v>0405</v>
      </c>
      <c r="D6239" t="s">
        <v>29</v>
      </c>
      <c r="E6239" s="5" t="str">
        <f>LEFT(Applications!E6239,6)</f>
        <v>105020</v>
      </c>
      <c r="F6239">
        <v>795</v>
      </c>
      <c r="G6239" t="s">
        <v>14</v>
      </c>
      <c r="H6239" t="str" cm="1">
        <f t="array" ref="H6239">_xlfn.IFS(OR(Applications!H6239=FALSE,Applications!H6239=0,LEFT(Applications!H6239,1)="N"),"No",OR(Applications!H6239=TRUE,Applications!H6239=1,LEFT(Applications!H6239,1)="Y"),"Yes")</f>
        <v>No</v>
      </c>
      <c r="I6239" t="str">
        <f>PROPER(Applications!I6239)</f>
        <v>Denied</v>
      </c>
      <c r="J6239" s="5">
        <v>1410.42</v>
      </c>
      <c r="K6239" s="12">
        <v>2137</v>
      </c>
      <c r="L6239">
        <v>4</v>
      </c>
    </row>
    <row r="6240" spans="1:13" x14ac:dyDescent="0.2">
      <c r="A6240" t="str">
        <f>TEXT(Applications!A6240,"00000")</f>
        <v>7772776</v>
      </c>
      <c r="B6240" t="str">
        <f>TEXT(Applications!B6240,"0000")</f>
        <v>1127</v>
      </c>
      <c r="C6240" s="10" t="s">
        <v>478</v>
      </c>
      <c r="D6240" t="s">
        <v>13</v>
      </c>
      <c r="E6240" s="5" t="str">
        <f>LEFT(Applications!E6240,6)</f>
        <v>48071</v>
      </c>
      <c r="F6240">
        <v>623</v>
      </c>
      <c r="G6240" t="s">
        <v>14</v>
      </c>
      <c r="H6240" t="str" cm="1">
        <f t="array" ref="H6240">_xlfn.IFS(OR(Applications!H6240=FALSE,Applications!H6240=0,LEFT(Applications!H6240,1)="N"),"No",OR(Applications!H6240=TRUE,Applications!H6240=1,LEFT(Applications!H6240,1)="Y"),"Yes")</f>
        <v>No</v>
      </c>
      <c r="I6240" t="str">
        <f>PROPER(Applications!I6240)</f>
        <v>Denied</v>
      </c>
      <c r="J6240" s="5">
        <v>3352.32</v>
      </c>
      <c r="K6240" s="12">
        <v>3492</v>
      </c>
      <c r="L6240">
        <v>5</v>
      </c>
      <c r="M6240" t="s">
        <v>17</v>
      </c>
    </row>
    <row r="6241" spans="1:13" x14ac:dyDescent="0.2">
      <c r="A6241" t="str">
        <f>TEXT(Applications!A6241,"00000")</f>
        <v>7774994</v>
      </c>
      <c r="B6241" t="str">
        <f>TEXT(Applications!B6241,"0000")</f>
        <v>0803</v>
      </c>
      <c r="C6241" s="10">
        <v>44772</v>
      </c>
      <c r="D6241" t="s">
        <v>29</v>
      </c>
      <c r="E6241" s="5" t="str">
        <f>LEFT(Applications!E6241,6)</f>
        <v>147430</v>
      </c>
      <c r="F6241">
        <v>779</v>
      </c>
      <c r="G6241" t="s">
        <v>14</v>
      </c>
      <c r="H6241" t="str" cm="1">
        <f t="array" ref="H6241">_xlfn.IFS(OR(Applications!H6241=FALSE,Applications!H6241=0,LEFT(Applications!H6241,1)="N"),"No",OR(Applications!H6241=TRUE,Applications!H6241=1,LEFT(Applications!H6241,1)="Y"),"Yes")</f>
        <v>Yes</v>
      </c>
      <c r="I6241" t="str">
        <f>PROPER(Applications!I6241)</f>
        <v>Under Review</v>
      </c>
      <c r="J6241" s="5">
        <v>6559.8</v>
      </c>
      <c r="K6241" s="12">
        <v>8410</v>
      </c>
      <c r="L6241">
        <v>5</v>
      </c>
      <c r="M6241" t="s">
        <v>52</v>
      </c>
    </row>
    <row r="6242" spans="1:13" x14ac:dyDescent="0.2">
      <c r="A6242" t="str">
        <f>TEXT(Applications!A6242,"00000")</f>
        <v>7775974</v>
      </c>
      <c r="B6242" t="str">
        <f>TEXT(Applications!B6242,"0000")</f>
        <v>0688</v>
      </c>
      <c r="C6242" s="10">
        <v>44360</v>
      </c>
      <c r="D6242" t="s">
        <v>37</v>
      </c>
      <c r="E6242" s="5" t="str">
        <f>LEFT(Applications!E6242,6)</f>
        <v>287968</v>
      </c>
      <c r="F6242">
        <v>748</v>
      </c>
      <c r="G6242" t="s">
        <v>14</v>
      </c>
      <c r="H6242" t="str" cm="1">
        <f t="array" ref="H6242">_xlfn.IFS(OR(Applications!H6242=FALSE,Applications!H6242=0,LEFT(Applications!H6242,1)="N"),"No",OR(Applications!H6242=TRUE,Applications!H6242=1,LEFT(Applications!H6242,1)="Y"),"Yes")</f>
        <v>No</v>
      </c>
      <c r="I6242" t="str">
        <f>PROPER(Applications!I6242)</f>
        <v>Approved</v>
      </c>
      <c r="J6242" s="5">
        <v>3130.56</v>
      </c>
      <c r="K6242" s="12">
        <v>3261</v>
      </c>
      <c r="L6242">
        <v>5</v>
      </c>
      <c r="M6242" t="s">
        <v>41</v>
      </c>
    </row>
    <row r="6243" spans="1:13" x14ac:dyDescent="0.2">
      <c r="A6243" t="str">
        <f>TEXT(Applications!A6243,"00000")</f>
        <v>7777189</v>
      </c>
      <c r="B6243" t="str">
        <f>TEXT(Applications!B6243,"0000")</f>
        <v>0049</v>
      </c>
      <c r="C6243" s="10">
        <v>45634</v>
      </c>
      <c r="D6243" t="s">
        <v>29</v>
      </c>
      <c r="E6243" s="5" t="str">
        <f>LEFT(Applications!E6243,6)</f>
        <v>155272</v>
      </c>
      <c r="F6243">
        <v>840</v>
      </c>
      <c r="G6243" t="s">
        <v>14</v>
      </c>
      <c r="H6243" t="str" cm="1">
        <f t="array" ref="H6243">_xlfn.IFS(OR(Applications!H6243=FALSE,Applications!H6243=0,LEFT(Applications!H6243,1)="N"),"No",OR(Applications!H6243=TRUE,Applications!H6243=1,LEFT(Applications!H6243,1)="Y"),"Yes")</f>
        <v>No</v>
      </c>
      <c r="I6243" t="str">
        <f>PROPER(Applications!I6243)</f>
        <v>Denied</v>
      </c>
      <c r="J6243" s="5">
        <v>3122.28</v>
      </c>
      <c r="K6243" s="12">
        <v>3717</v>
      </c>
      <c r="L6243">
        <v>3</v>
      </c>
      <c r="M6243" t="s">
        <v>31</v>
      </c>
    </row>
    <row r="6244" spans="1:13" x14ac:dyDescent="0.2">
      <c r="A6244" t="str">
        <f>TEXT(Applications!A6244,"00000")</f>
        <v>7777216</v>
      </c>
      <c r="B6244" t="str">
        <f>TEXT(Applications!B6244,"0000")</f>
        <v>0431</v>
      </c>
      <c r="C6244" s="10">
        <v>44101</v>
      </c>
      <c r="D6244" t="s">
        <v>13</v>
      </c>
      <c r="E6244" s="5" t="str">
        <f>LEFT(Applications!E6244,6)</f>
        <v>182430</v>
      </c>
      <c r="F6244">
        <v>683</v>
      </c>
      <c r="G6244" t="s">
        <v>14</v>
      </c>
      <c r="H6244" t="str" cm="1">
        <f t="array" ref="H6244">_xlfn.IFS(OR(Applications!H6244=FALSE,Applications!H6244=0,LEFT(Applications!H6244,1)="N"),"No",OR(Applications!H6244=TRUE,Applications!H6244=1,LEFT(Applications!H6244,1)="Y"),"Yes")</f>
        <v>Yes</v>
      </c>
      <c r="I6244" t="str">
        <f>PROPER(Applications!I6244)</f>
        <v>Pending</v>
      </c>
      <c r="J6244" s="5">
        <v>2372.6999999999998</v>
      </c>
      <c r="K6244" s="12">
        <v>3595</v>
      </c>
      <c r="L6244">
        <v>1</v>
      </c>
    </row>
    <row r="6245" spans="1:13" x14ac:dyDescent="0.2">
      <c r="A6245" t="str">
        <f>TEXT(Applications!A6245,"00000")</f>
        <v>7777646</v>
      </c>
      <c r="B6245" t="str">
        <f>TEXT(Applications!B6245,"0000")</f>
        <v>0221</v>
      </c>
      <c r="C6245" s="10">
        <v>44650</v>
      </c>
      <c r="D6245" t="s">
        <v>32</v>
      </c>
      <c r="E6245" s="5" t="str">
        <f>LEFT(Applications!E6245,6)</f>
        <v>214278</v>
      </c>
      <c r="F6245">
        <v>839</v>
      </c>
      <c r="G6245" t="s">
        <v>14</v>
      </c>
      <c r="H6245" t="str" cm="1">
        <f t="array" ref="H6245">_xlfn.IFS(OR(Applications!H6245=FALSE,Applications!H6245=0,LEFT(Applications!H6245,1)="N"),"No",OR(Applications!H6245=TRUE,Applications!H6245=1,LEFT(Applications!H6245,1)="Y"),"Yes")</f>
        <v>No</v>
      </c>
      <c r="I6245" t="str">
        <f>PROPER(Applications!I6245)</f>
        <v>Approved</v>
      </c>
      <c r="J6245" s="5">
        <v>2622.48</v>
      </c>
      <c r="K6245" s="12">
        <v>3122</v>
      </c>
      <c r="L6245">
        <v>5</v>
      </c>
    </row>
    <row r="6246" spans="1:13" x14ac:dyDescent="0.2">
      <c r="A6246" t="str">
        <f>TEXT(Applications!A6246,"00000")</f>
        <v>7777889</v>
      </c>
      <c r="B6246" t="str">
        <f>TEXT(Applications!B6246,"0000")</f>
        <v>1794</v>
      </c>
      <c r="C6246" s="10">
        <v>44397</v>
      </c>
      <c r="D6246" t="s">
        <v>32</v>
      </c>
      <c r="E6246" s="5" t="str">
        <f>LEFT(Applications!E6246,6)</f>
        <v>114905</v>
      </c>
      <c r="F6246">
        <v>494</v>
      </c>
      <c r="G6246" t="s">
        <v>14</v>
      </c>
      <c r="H6246" t="str" cm="1">
        <f t="array" ref="H6246">_xlfn.IFS(OR(Applications!H6246=FALSE,Applications!H6246=0,LEFT(Applications!H6246,1)="N"),"No",OR(Applications!H6246=TRUE,Applications!H6246=1,LEFT(Applications!H6246,1)="Y"),"Yes")</f>
        <v>Yes</v>
      </c>
      <c r="I6246" t="str">
        <f>PROPER(Applications!I6246)</f>
        <v>Denied</v>
      </c>
      <c r="J6246" s="5">
        <v>5537.28</v>
      </c>
      <c r="K6246" s="12">
        <v>5768</v>
      </c>
      <c r="L6246">
        <v>2</v>
      </c>
      <c r="M6246" t="s">
        <v>28</v>
      </c>
    </row>
    <row r="6247" spans="1:13" x14ac:dyDescent="0.2">
      <c r="A6247" t="str">
        <f>TEXT(Applications!A6247,"00000")</f>
        <v>7780596</v>
      </c>
      <c r="B6247" t="str">
        <f>TEXT(Applications!B6247,"0000")</f>
        <v>1033</v>
      </c>
      <c r="C6247" s="10" t="s">
        <v>614</v>
      </c>
      <c r="D6247" t="s">
        <v>13</v>
      </c>
      <c r="E6247" s="5" t="str">
        <f>LEFT(Applications!E6247,6)</f>
        <v>20764</v>
      </c>
      <c r="F6247">
        <v>662</v>
      </c>
      <c r="G6247" t="s">
        <v>26</v>
      </c>
      <c r="H6247" t="str" cm="1">
        <f t="array" ref="H6247">_xlfn.IFS(OR(Applications!H6247=FALSE,Applications!H6247=0,LEFT(Applications!H6247,1)="N"),"No",OR(Applications!H6247=TRUE,Applications!H6247=1,LEFT(Applications!H6247,1)="Y"),"Yes")</f>
        <v>No</v>
      </c>
      <c r="I6247" t="str">
        <f>PROPER(Applications!I6247)</f>
        <v>Withdrawn</v>
      </c>
      <c r="J6247" s="5">
        <v>2732.16</v>
      </c>
      <c r="K6247" s="12">
        <v>2846</v>
      </c>
      <c r="L6247">
        <v>5</v>
      </c>
      <c r="M6247" t="s">
        <v>38</v>
      </c>
    </row>
    <row r="6248" spans="1:13" x14ac:dyDescent="0.2">
      <c r="A6248" t="str">
        <f>TEXT(Applications!A6248,"00000")</f>
        <v>7781746</v>
      </c>
      <c r="B6248" t="str">
        <f>TEXT(Applications!B6248,"0000")</f>
        <v>0642</v>
      </c>
      <c r="C6248" s="10">
        <v>44151</v>
      </c>
      <c r="D6248" t="s">
        <v>27</v>
      </c>
      <c r="E6248" s="5" t="str">
        <f>LEFT(Applications!E6248,6)</f>
        <v>121823</v>
      </c>
      <c r="F6248">
        <v>637</v>
      </c>
      <c r="G6248" t="s">
        <v>14</v>
      </c>
      <c r="H6248" t="str" cm="1">
        <f t="array" ref="H6248">_xlfn.IFS(OR(Applications!H6248=FALSE,Applications!H6248=0,LEFT(Applications!H6248,1)="N"),"No",OR(Applications!H6248=TRUE,Applications!H6248=1,LEFT(Applications!H6248,1)="Y"),"Yes")</f>
        <v>No</v>
      </c>
      <c r="I6248" t="str">
        <f>PROPER(Applications!I6248)</f>
        <v>Withdrawn</v>
      </c>
      <c r="J6248" s="5">
        <v>713.16</v>
      </c>
      <c r="K6248" s="12">
        <v>849</v>
      </c>
      <c r="L6248">
        <v>2</v>
      </c>
      <c r="M6248" t="s">
        <v>17</v>
      </c>
    </row>
    <row r="6249" spans="1:13" x14ac:dyDescent="0.2">
      <c r="A6249" t="str">
        <f>TEXT(Applications!A6249,"00000")</f>
        <v>7781861</v>
      </c>
      <c r="B6249" t="str">
        <f>TEXT(Applications!B6249,"0000")</f>
        <v>1474</v>
      </c>
      <c r="C6249" s="10">
        <v>45001</v>
      </c>
      <c r="D6249" t="s">
        <v>13</v>
      </c>
      <c r="E6249" s="5" t="str">
        <f>LEFT(Applications!E6249,6)</f>
        <v>163468</v>
      </c>
      <c r="G6249" t="s">
        <v>14</v>
      </c>
      <c r="H6249" t="str" cm="1">
        <f t="array" ref="H6249">_xlfn.IFS(OR(Applications!H6249=FALSE,Applications!H6249=0,LEFT(Applications!H6249,1)="N"),"No",OR(Applications!H6249=TRUE,Applications!H6249=1,LEFT(Applications!H6249,1)="Y"),"Yes")</f>
        <v>No</v>
      </c>
      <c r="I6249" t="str">
        <f>PROPER(Applications!I6249)</f>
        <v>Approved</v>
      </c>
      <c r="J6249" s="5">
        <v>3828.72</v>
      </c>
      <c r="K6249" s="12">
        <v>4558</v>
      </c>
      <c r="L6249">
        <v>5</v>
      </c>
      <c r="M6249" t="s">
        <v>36</v>
      </c>
    </row>
    <row r="6250" spans="1:13" x14ac:dyDescent="0.2">
      <c r="A6250" t="str">
        <f>TEXT(Applications!A6250,"00000")</f>
        <v>7782430</v>
      </c>
      <c r="B6250" t="str">
        <f>TEXT(Applications!B6250,"0000")</f>
        <v>0494</v>
      </c>
      <c r="C6250" s="10">
        <v>44966</v>
      </c>
      <c r="D6250" t="s">
        <v>13</v>
      </c>
      <c r="E6250" s="5" t="str">
        <f>LEFT(Applications!E6250,6)</f>
        <v>203099</v>
      </c>
      <c r="F6250">
        <v>785</v>
      </c>
      <c r="G6250" t="s">
        <v>14</v>
      </c>
      <c r="H6250" t="str" cm="1">
        <f t="array" ref="H6250">_xlfn.IFS(OR(Applications!H6250=FALSE,Applications!H6250=0,LEFT(Applications!H6250,1)="N"),"No",OR(Applications!H6250=TRUE,Applications!H6250=1,LEFT(Applications!H6250,1)="Y"),"Yes")</f>
        <v>No</v>
      </c>
      <c r="I6250" t="str">
        <f>PROPER(Applications!I6250)</f>
        <v>Pending</v>
      </c>
      <c r="J6250" s="5">
        <v>5010.6000000000004</v>
      </c>
      <c r="K6250" s="12">
        <v>5965</v>
      </c>
      <c r="L6250">
        <v>2</v>
      </c>
      <c r="M6250" t="s">
        <v>35</v>
      </c>
    </row>
    <row r="6251" spans="1:13" x14ac:dyDescent="0.2">
      <c r="A6251" t="str">
        <f>TEXT(Applications!A6251,"00000")</f>
        <v>7782592</v>
      </c>
      <c r="B6251" t="str">
        <f>TEXT(Applications!B6251,"0000")</f>
        <v>1578</v>
      </c>
      <c r="C6251" s="10">
        <v>45143</v>
      </c>
      <c r="D6251" t="s">
        <v>19</v>
      </c>
      <c r="E6251" s="5" t="str">
        <f>LEFT(Applications!E6251,6)</f>
        <v>246040</v>
      </c>
      <c r="F6251">
        <v>637</v>
      </c>
      <c r="G6251" t="s">
        <v>26</v>
      </c>
      <c r="H6251" t="str" cm="1">
        <f t="array" ref="H6251">_xlfn.IFS(OR(Applications!H6251=FALSE,Applications!H6251=0,LEFT(Applications!H6251,1)="N"),"No",OR(Applications!H6251=TRUE,Applications!H6251=1,LEFT(Applications!H6251,1)="Y"),"Yes")</f>
        <v>Yes</v>
      </c>
      <c r="I6251" t="str">
        <f>PROPER(Applications!I6251)</f>
        <v>Pending</v>
      </c>
      <c r="J6251" s="5">
        <v>6597.12</v>
      </c>
      <c r="K6251" s="12">
        <v>6872</v>
      </c>
      <c r="L6251">
        <v>1</v>
      </c>
      <c r="M6251" t="s">
        <v>21</v>
      </c>
    </row>
    <row r="6252" spans="1:13" x14ac:dyDescent="0.2">
      <c r="A6252" t="str">
        <f>TEXT(Applications!A6252,"00000")</f>
        <v>7783146</v>
      </c>
      <c r="B6252" t="str">
        <f>TEXT(Applications!B6252,"0000")</f>
        <v>1334</v>
      </c>
      <c r="C6252" s="10" t="s">
        <v>123</v>
      </c>
      <c r="D6252" t="s">
        <v>37</v>
      </c>
      <c r="E6252" s="5" t="str">
        <f>LEFT(Applications!E6252,6)</f>
        <v>67514</v>
      </c>
      <c r="F6252">
        <v>710</v>
      </c>
      <c r="G6252" t="s">
        <v>26</v>
      </c>
      <c r="H6252" t="str" cm="1">
        <f t="array" ref="H6252">_xlfn.IFS(OR(Applications!H6252=FALSE,Applications!H6252=0,LEFT(Applications!H6252,1)="N"),"No",OR(Applications!H6252=TRUE,Applications!H6252=1,LEFT(Applications!H6252,1)="Y"),"Yes")</f>
        <v>Yes</v>
      </c>
      <c r="I6252" t="str">
        <f>PROPER(Applications!I6252)</f>
        <v>Approved</v>
      </c>
      <c r="J6252" s="5">
        <v>9914.52</v>
      </c>
      <c r="K6252" s="12">
        <v>11803</v>
      </c>
      <c r="L6252">
        <v>3</v>
      </c>
      <c r="M6252" t="s">
        <v>17</v>
      </c>
    </row>
    <row r="6253" spans="1:13" x14ac:dyDescent="0.2">
      <c r="A6253" t="str">
        <f>TEXT(Applications!A6253,"00000")</f>
        <v>7783207</v>
      </c>
      <c r="B6253" t="str">
        <f>TEXT(Applications!B6253,"0000")</f>
        <v>0991</v>
      </c>
      <c r="C6253" s="10">
        <v>44968</v>
      </c>
      <c r="D6253" t="s">
        <v>13</v>
      </c>
      <c r="E6253" s="5" t="str">
        <f>LEFT(Applications!E6253,6)</f>
        <v>73196</v>
      </c>
      <c r="F6253">
        <v>453</v>
      </c>
      <c r="G6253" t="s">
        <v>26</v>
      </c>
      <c r="H6253" t="str" cm="1">
        <f t="array" ref="H6253">_xlfn.IFS(OR(Applications!H6253=FALSE,Applications!H6253=0,LEFT(Applications!H6253,1)="N"),"No",OR(Applications!H6253=TRUE,Applications!H6253=1,LEFT(Applications!H6253,1)="Y"),"Yes")</f>
        <v>Yes</v>
      </c>
      <c r="I6253" t="str">
        <f>PROPER(Applications!I6253)</f>
        <v>Approved</v>
      </c>
      <c r="J6253" s="5">
        <v>1460.4</v>
      </c>
      <c r="K6253" s="12">
        <v>2434</v>
      </c>
      <c r="L6253">
        <v>5</v>
      </c>
      <c r="M6253" t="s">
        <v>28</v>
      </c>
    </row>
    <row r="6254" spans="1:13" x14ac:dyDescent="0.2">
      <c r="A6254" t="str">
        <f>TEXT(Applications!A6254,"00000")</f>
        <v>7784000</v>
      </c>
      <c r="B6254" t="str">
        <f>TEXT(Applications!B6254,"0000")</f>
        <v>0631</v>
      </c>
      <c r="C6254" s="10">
        <v>44397</v>
      </c>
      <c r="D6254" t="s">
        <v>32</v>
      </c>
      <c r="E6254" s="5" t="str">
        <f>LEFT(Applications!E6254,6)</f>
        <v>220352</v>
      </c>
      <c r="F6254">
        <v>761</v>
      </c>
      <c r="G6254" t="s">
        <v>14</v>
      </c>
      <c r="H6254" t="str" cm="1">
        <f t="array" ref="H6254">_xlfn.IFS(OR(Applications!H6254=FALSE,Applications!H6254=0,LEFT(Applications!H6254,1)="N"),"No",OR(Applications!H6254=TRUE,Applications!H6254=1,LEFT(Applications!H6254,1)="Y"),"Yes")</f>
        <v>No</v>
      </c>
      <c r="I6254" t="str">
        <f>PROPER(Applications!I6254)</f>
        <v>Under Review</v>
      </c>
      <c r="J6254" s="5">
        <v>1307.46</v>
      </c>
      <c r="K6254" s="12">
        <v>1981</v>
      </c>
      <c r="L6254">
        <v>2</v>
      </c>
      <c r="M6254" t="s">
        <v>41</v>
      </c>
    </row>
    <row r="6255" spans="1:13" x14ac:dyDescent="0.2">
      <c r="A6255" t="str">
        <f>TEXT(Applications!A6255,"00000")</f>
        <v>7786701</v>
      </c>
      <c r="B6255" t="str">
        <f>TEXT(Applications!B6255,"0000")</f>
        <v>1403</v>
      </c>
      <c r="C6255" s="10">
        <v>44451</v>
      </c>
      <c r="D6255" t="s">
        <v>13</v>
      </c>
      <c r="E6255" s="5" t="str">
        <f>LEFT(Applications!E6255,6)</f>
        <v>98363</v>
      </c>
      <c r="F6255">
        <v>680</v>
      </c>
      <c r="G6255" t="s">
        <v>14</v>
      </c>
      <c r="H6255" t="str" cm="1">
        <f t="array" ref="H6255">_xlfn.IFS(OR(Applications!H6255=FALSE,Applications!H6255=0,LEFT(Applications!H6255,1)="N"),"No",OR(Applications!H6255=TRUE,Applications!H6255=1,LEFT(Applications!H6255,1)="Y"),"Yes")</f>
        <v>No</v>
      </c>
      <c r="I6255" t="str">
        <f>PROPER(Applications!I6255)</f>
        <v>Denied</v>
      </c>
      <c r="J6255" s="5">
        <v>1673.76</v>
      </c>
      <c r="K6255" s="12">
        <v>0</v>
      </c>
      <c r="L6255">
        <v>2</v>
      </c>
    </row>
    <row r="6256" spans="1:13" x14ac:dyDescent="0.2">
      <c r="A6256" t="str">
        <f>TEXT(Applications!A6256,"00000")</f>
        <v>7787407</v>
      </c>
      <c r="B6256" t="str">
        <f>TEXT(Applications!B6256,"0000")</f>
        <v>1277</v>
      </c>
      <c r="C6256" s="10">
        <v>45543</v>
      </c>
      <c r="D6256" t="s">
        <v>19</v>
      </c>
      <c r="E6256" s="5" t="str">
        <f>LEFT(Applications!E6256,6)</f>
        <v>126950</v>
      </c>
      <c r="F6256">
        <v>835</v>
      </c>
      <c r="G6256" t="s">
        <v>14</v>
      </c>
      <c r="H6256" t="str" cm="1">
        <f t="array" ref="H6256">_xlfn.IFS(OR(Applications!H6256=FALSE,Applications!H6256=0,LEFT(Applications!H6256,1)="N"),"No",OR(Applications!H6256=TRUE,Applications!H6256=1,LEFT(Applications!H6256,1)="Y"),"Yes")</f>
        <v>No</v>
      </c>
      <c r="I6256" t="str">
        <f>PROPER(Applications!I6256)</f>
        <v>Approved</v>
      </c>
      <c r="J6256" s="5">
        <v>1180.1400000000001</v>
      </c>
      <c r="K6256" s="12">
        <v>1513</v>
      </c>
      <c r="L6256">
        <v>3</v>
      </c>
      <c r="M6256" t="s">
        <v>35</v>
      </c>
    </row>
    <row r="6257" spans="1:13" x14ac:dyDescent="0.2">
      <c r="A6257" t="str">
        <f>TEXT(Applications!A6257,"00000")</f>
        <v>7789710</v>
      </c>
      <c r="B6257" t="str">
        <f>TEXT(Applications!B6257,"0000")</f>
        <v>1234</v>
      </c>
      <c r="C6257" s="10">
        <v>44164</v>
      </c>
      <c r="D6257" t="s">
        <v>29</v>
      </c>
      <c r="E6257" s="5" t="str">
        <f>LEFT(Applications!E6257,6)</f>
        <v>193129</v>
      </c>
      <c r="F6257">
        <v>622</v>
      </c>
      <c r="G6257" t="s">
        <v>14</v>
      </c>
      <c r="H6257" t="str" cm="1">
        <f t="array" ref="H6257">_xlfn.IFS(OR(Applications!H6257=FALSE,Applications!H6257=0,LEFT(Applications!H6257,1)="N"),"No",OR(Applications!H6257=TRUE,Applications!H6257=1,LEFT(Applications!H6257,1)="Y"),"Yes")</f>
        <v>Yes</v>
      </c>
      <c r="I6257" t="str">
        <f>PROPER(Applications!I6257)</f>
        <v>Pending</v>
      </c>
      <c r="J6257" s="5">
        <v>5175.3599999999997</v>
      </c>
      <c r="K6257" s="12">
        <v>5391</v>
      </c>
      <c r="L6257">
        <v>4</v>
      </c>
      <c r="M6257" t="s">
        <v>34</v>
      </c>
    </row>
    <row r="6258" spans="1:13" x14ac:dyDescent="0.2">
      <c r="A6258" t="str">
        <f>TEXT(Applications!A6258,"00000")</f>
        <v>7791220</v>
      </c>
      <c r="B6258" t="str">
        <f>TEXT(Applications!B6258,"0000")</f>
        <v>0953</v>
      </c>
      <c r="C6258" s="10">
        <v>44603</v>
      </c>
      <c r="D6258" t="s">
        <v>29</v>
      </c>
      <c r="E6258" s="5" t="str">
        <f>LEFT(Applications!E6258,6)</f>
        <v>177520</v>
      </c>
      <c r="F6258">
        <v>592</v>
      </c>
      <c r="G6258" t="s">
        <v>14</v>
      </c>
      <c r="H6258" t="str" cm="1">
        <f t="array" ref="H6258">_xlfn.IFS(OR(Applications!H6258=FALSE,Applications!H6258=0,LEFT(Applications!H6258,1)="N"),"No",OR(Applications!H6258=TRUE,Applications!H6258=1,LEFT(Applications!H6258,1)="Y"),"Yes")</f>
        <v>No</v>
      </c>
      <c r="I6258" t="str">
        <f>PROPER(Applications!I6258)</f>
        <v>Under Review</v>
      </c>
      <c r="J6258" s="5">
        <v>4099.2</v>
      </c>
      <c r="K6258" s="12">
        <v>4270</v>
      </c>
      <c r="L6258">
        <v>3</v>
      </c>
      <c r="M6258" t="s">
        <v>25</v>
      </c>
    </row>
    <row r="6259" spans="1:13" x14ac:dyDescent="0.2">
      <c r="A6259" t="str">
        <f>TEXT(Applications!A6259,"00000")</f>
        <v>7791304</v>
      </c>
      <c r="B6259" t="str">
        <f>TEXT(Applications!B6259,"0000")</f>
        <v>0101</v>
      </c>
      <c r="C6259" s="10">
        <v>44304</v>
      </c>
      <c r="D6259" t="s">
        <v>19</v>
      </c>
      <c r="E6259" s="5" t="str">
        <f>LEFT(Applications!E6259,6)</f>
        <v>16852</v>
      </c>
      <c r="F6259">
        <v>770</v>
      </c>
      <c r="G6259" t="s">
        <v>14</v>
      </c>
      <c r="H6259" t="str" cm="1">
        <f t="array" ref="H6259">_xlfn.IFS(OR(Applications!H6259=FALSE,Applications!H6259=0,LEFT(Applications!H6259,1)="N"),"No",OR(Applications!H6259=TRUE,Applications!H6259=1,LEFT(Applications!H6259,1)="Y"),"Yes")</f>
        <v>Yes</v>
      </c>
      <c r="I6259" t="str">
        <f>PROPER(Applications!I6259)</f>
        <v>Pending</v>
      </c>
      <c r="J6259" s="5">
        <v>2247.1799999999998</v>
      </c>
      <c r="K6259" s="12">
        <v>2881</v>
      </c>
      <c r="L6259">
        <v>5</v>
      </c>
    </row>
    <row r="6260" spans="1:13" x14ac:dyDescent="0.2">
      <c r="A6260" t="str">
        <f>TEXT(Applications!A6260,"00000")</f>
        <v>7791968</v>
      </c>
      <c r="B6260" t="str">
        <f>TEXT(Applications!B6260,"0000")</f>
        <v>0657</v>
      </c>
      <c r="C6260" s="10">
        <v>44920</v>
      </c>
      <c r="D6260" t="s">
        <v>37</v>
      </c>
      <c r="E6260" s="5" t="str">
        <f>LEFT(Applications!E6260,6)</f>
        <v>156697</v>
      </c>
      <c r="F6260">
        <v>821</v>
      </c>
      <c r="G6260" t="s">
        <v>26</v>
      </c>
      <c r="H6260" t="str" cm="1">
        <f t="array" ref="H6260">_xlfn.IFS(OR(Applications!H6260=FALSE,Applications!H6260=0,LEFT(Applications!H6260,1)="N"),"No",OR(Applications!H6260=TRUE,Applications!H6260=1,LEFT(Applications!H6260,1)="Y"),"Yes")</f>
        <v>No</v>
      </c>
      <c r="I6260" t="str">
        <f>PROPER(Applications!I6260)</f>
        <v>Approved</v>
      </c>
      <c r="J6260" s="5">
        <v>1254</v>
      </c>
      <c r="K6260" s="12">
        <v>1900</v>
      </c>
      <c r="L6260">
        <v>2</v>
      </c>
      <c r="M6260" t="s">
        <v>41</v>
      </c>
    </row>
    <row r="6261" spans="1:13" x14ac:dyDescent="0.2">
      <c r="A6261" t="str">
        <f>TEXT(Applications!A6261,"00000")</f>
        <v>7792756</v>
      </c>
      <c r="B6261" t="str">
        <f>TEXT(Applications!B6261,"0000")</f>
        <v>0448</v>
      </c>
      <c r="C6261" s="10">
        <v>44328</v>
      </c>
      <c r="D6261" t="s">
        <v>19</v>
      </c>
      <c r="E6261" s="5" t="str">
        <f>LEFT(Applications!E6261,6)</f>
        <v>142820</v>
      </c>
      <c r="F6261">
        <v>744</v>
      </c>
      <c r="G6261" t="s">
        <v>14</v>
      </c>
      <c r="H6261" t="str" cm="1">
        <f t="array" ref="H6261">_xlfn.IFS(OR(Applications!H6261=FALSE,Applications!H6261=0,LEFT(Applications!H6261,1)="N"),"No",OR(Applications!H6261=TRUE,Applications!H6261=1,LEFT(Applications!H6261,1)="Y"),"Yes")</f>
        <v>Yes</v>
      </c>
      <c r="I6261" t="str">
        <f>PROPER(Applications!I6261)</f>
        <v>Approved</v>
      </c>
      <c r="J6261" s="5">
        <v>1264.2</v>
      </c>
      <c r="K6261" s="12">
        <v>2107</v>
      </c>
      <c r="L6261">
        <v>1</v>
      </c>
      <c r="M6261" t="s">
        <v>41</v>
      </c>
    </row>
    <row r="6262" spans="1:13" x14ac:dyDescent="0.2">
      <c r="A6262" t="str">
        <f>TEXT(Applications!A6262,"00000")</f>
        <v>7794725</v>
      </c>
      <c r="B6262" t="str">
        <f>TEXT(Applications!B6262,"0000")</f>
        <v>0129</v>
      </c>
      <c r="C6262" s="10">
        <v>45097</v>
      </c>
      <c r="D6262" t="s">
        <v>19</v>
      </c>
      <c r="E6262" s="5" t="str">
        <f>LEFT(Applications!E6262,6)</f>
        <v>200404</v>
      </c>
      <c r="F6262">
        <v>600</v>
      </c>
      <c r="G6262" t="s">
        <v>14</v>
      </c>
      <c r="H6262" t="str" cm="1">
        <f t="array" ref="H6262">_xlfn.IFS(OR(Applications!H6262=FALSE,Applications!H6262=0,LEFT(Applications!H6262,1)="N"),"No",OR(Applications!H6262=TRUE,Applications!H6262=1,LEFT(Applications!H6262,1)="Y"),"Yes")</f>
        <v>No</v>
      </c>
      <c r="I6262" t="str">
        <f>PROPER(Applications!I6262)</f>
        <v>Under Review</v>
      </c>
      <c r="J6262" s="5">
        <v>861</v>
      </c>
      <c r="K6262" s="12">
        <v>1435</v>
      </c>
      <c r="L6262">
        <v>4</v>
      </c>
    </row>
    <row r="6263" spans="1:13" x14ac:dyDescent="0.2">
      <c r="A6263" t="str">
        <f>TEXT(Applications!A6263,"00000")</f>
        <v>7797218</v>
      </c>
      <c r="B6263" t="str">
        <f>TEXT(Applications!B6263,"0000")</f>
        <v>0951</v>
      </c>
      <c r="C6263" s="10">
        <v>45461</v>
      </c>
      <c r="D6263" t="s">
        <v>27</v>
      </c>
      <c r="E6263" s="5" t="str">
        <f>LEFT(Applications!E6263,6)</f>
        <v>57429</v>
      </c>
      <c r="F6263">
        <v>379</v>
      </c>
      <c r="G6263" t="s">
        <v>14</v>
      </c>
      <c r="H6263" t="str" cm="1">
        <f t="array" ref="H6263">_xlfn.IFS(OR(Applications!H6263=FALSE,Applications!H6263=0,LEFT(Applications!H6263,1)="N"),"No",OR(Applications!H6263=TRUE,Applications!H6263=1,LEFT(Applications!H6263,1)="Y"),"Yes")</f>
        <v>Yes</v>
      </c>
      <c r="I6263" t="str">
        <f>PROPER(Applications!I6263)</f>
        <v>Denied</v>
      </c>
      <c r="J6263" s="5">
        <v>1628.22</v>
      </c>
      <c r="K6263" s="12">
        <v>2467</v>
      </c>
      <c r="L6263">
        <v>3</v>
      </c>
      <c r="M6263" t="s">
        <v>35</v>
      </c>
    </row>
    <row r="6264" spans="1:13" x14ac:dyDescent="0.2">
      <c r="A6264" t="str">
        <f>TEXT(Applications!A6264,"00000")</f>
        <v>7797981</v>
      </c>
      <c r="B6264" t="str">
        <f>TEXT(Applications!B6264,"0000")</f>
        <v>1177</v>
      </c>
      <c r="C6264" s="10">
        <v>44020</v>
      </c>
      <c r="D6264" t="s">
        <v>32</v>
      </c>
      <c r="E6264" s="5" t="str">
        <f>LEFT(Applications!E6264,6)</f>
        <v>227166</v>
      </c>
      <c r="F6264">
        <v>676</v>
      </c>
      <c r="G6264" t="s">
        <v>14</v>
      </c>
      <c r="H6264" t="str" cm="1">
        <f t="array" ref="H6264">_xlfn.IFS(OR(Applications!H6264=FALSE,Applications!H6264=0,LEFT(Applications!H6264,1)="N"),"No",OR(Applications!H6264=TRUE,Applications!H6264=1,LEFT(Applications!H6264,1)="Y"),"Yes")</f>
        <v>No</v>
      </c>
      <c r="I6264" t="str">
        <f>PROPER(Applications!I6264)</f>
        <v>Withdrawn</v>
      </c>
      <c r="J6264" s="5">
        <v>3689.4</v>
      </c>
      <c r="K6264" s="12">
        <v>4730</v>
      </c>
      <c r="L6264">
        <v>5</v>
      </c>
      <c r="M6264" t="s">
        <v>34</v>
      </c>
    </row>
    <row r="6265" spans="1:13" x14ac:dyDescent="0.2">
      <c r="A6265" t="str">
        <f>TEXT(Applications!A6265,"00000")</f>
        <v>7799638</v>
      </c>
      <c r="B6265" t="str">
        <f>TEXT(Applications!B6265,"0000")</f>
        <v>0564</v>
      </c>
      <c r="C6265" s="10">
        <v>45077</v>
      </c>
      <c r="D6265" t="s">
        <v>23</v>
      </c>
      <c r="E6265" s="5" t="str">
        <f>LEFT(Applications!E6265,6)</f>
        <v>100303</v>
      </c>
      <c r="F6265">
        <v>718</v>
      </c>
      <c r="G6265" t="s">
        <v>14</v>
      </c>
      <c r="H6265" t="str" cm="1">
        <f t="array" ref="H6265">_xlfn.IFS(OR(Applications!H6265=FALSE,Applications!H6265=0,LEFT(Applications!H6265,1)="N"),"No",OR(Applications!H6265=TRUE,Applications!H6265=1,LEFT(Applications!H6265,1)="Y"),"Yes")</f>
        <v>Yes</v>
      </c>
      <c r="I6265" t="str">
        <f>PROPER(Applications!I6265)</f>
        <v>Pending</v>
      </c>
      <c r="J6265" s="5">
        <v>3112.8</v>
      </c>
      <c r="K6265" s="12">
        <v>5188</v>
      </c>
      <c r="L6265">
        <v>5</v>
      </c>
      <c r="M6265" t="s">
        <v>36</v>
      </c>
    </row>
    <row r="6266" spans="1:13" x14ac:dyDescent="0.2">
      <c r="A6266" t="str">
        <f>TEXT(Applications!A6266,"00000")</f>
        <v>7799976</v>
      </c>
      <c r="B6266" t="str">
        <f>TEXT(Applications!B6266,"0000")</f>
        <v>0203</v>
      </c>
      <c r="C6266" s="10">
        <v>44741</v>
      </c>
      <c r="D6266" t="s">
        <v>29</v>
      </c>
      <c r="E6266" s="5" t="str">
        <f>LEFT(Applications!E6266,6)</f>
        <v>299527</v>
      </c>
      <c r="F6266">
        <v>717</v>
      </c>
      <c r="G6266" t="s">
        <v>14</v>
      </c>
      <c r="H6266" t="str" cm="1">
        <f t="array" ref="H6266">_xlfn.IFS(OR(Applications!H6266=FALSE,Applications!H6266=0,LEFT(Applications!H6266,1)="N"),"No",OR(Applications!H6266=TRUE,Applications!H6266=1,LEFT(Applications!H6266,1)="Y"),"Yes")</f>
        <v>Yes</v>
      </c>
      <c r="I6266" t="str">
        <f>PROPER(Applications!I6266)</f>
        <v>Pending</v>
      </c>
      <c r="J6266" s="5">
        <v>1715.22</v>
      </c>
      <c r="K6266" s="12">
        <v>2199</v>
      </c>
      <c r="L6266">
        <v>2</v>
      </c>
      <c r="M6266" t="s">
        <v>41</v>
      </c>
    </row>
    <row r="6267" spans="1:13" x14ac:dyDescent="0.2">
      <c r="A6267" t="str">
        <f>TEXT(Applications!A6267,"00000")</f>
        <v>7800085</v>
      </c>
      <c r="B6267" t="str">
        <f>TEXT(Applications!B6267,"0000")</f>
        <v>1042</v>
      </c>
      <c r="C6267" s="10">
        <v>43985</v>
      </c>
      <c r="D6267" t="s">
        <v>37</v>
      </c>
      <c r="E6267" s="5" t="str">
        <f>LEFT(Applications!E6267,6)</f>
        <v>57914</v>
      </c>
      <c r="G6267" t="s">
        <v>14</v>
      </c>
      <c r="H6267" t="str" cm="1">
        <f t="array" ref="H6267">_xlfn.IFS(OR(Applications!H6267=FALSE,Applications!H6267=0,LEFT(Applications!H6267,1)="N"),"No",OR(Applications!H6267=TRUE,Applications!H6267=1,LEFT(Applications!H6267,1)="Y"),"Yes")</f>
        <v>No</v>
      </c>
      <c r="I6267" t="str">
        <f>PROPER(Applications!I6267)</f>
        <v>Denied</v>
      </c>
      <c r="J6267" s="5">
        <v>2245.44</v>
      </c>
      <c r="K6267" s="12">
        <v>2339</v>
      </c>
      <c r="L6267">
        <v>3</v>
      </c>
      <c r="M6267" t="s">
        <v>47</v>
      </c>
    </row>
    <row r="6268" spans="1:13" x14ac:dyDescent="0.2">
      <c r="A6268" t="str">
        <f>TEXT(Applications!A6268,"00000")</f>
        <v>7801528</v>
      </c>
      <c r="B6268" t="str">
        <f>TEXT(Applications!B6268,"0000")</f>
        <v>1365</v>
      </c>
      <c r="C6268" s="10">
        <v>45417</v>
      </c>
      <c r="D6268" t="s">
        <v>19</v>
      </c>
      <c r="E6268" s="5" t="str">
        <f>LEFT(Applications!E6268,6)</f>
        <v>82723</v>
      </c>
      <c r="F6268">
        <v>638</v>
      </c>
      <c r="G6268" t="s">
        <v>14</v>
      </c>
      <c r="H6268" t="str" cm="1">
        <f t="array" ref="H6268">_xlfn.IFS(OR(Applications!H6268=FALSE,Applications!H6268=0,LEFT(Applications!H6268,1)="N"),"No",OR(Applications!H6268=TRUE,Applications!H6268=1,LEFT(Applications!H6268,1)="Y"),"Yes")</f>
        <v>Yes</v>
      </c>
      <c r="I6268" t="str">
        <f>PROPER(Applications!I6268)</f>
        <v>Under Review</v>
      </c>
      <c r="J6268" s="5">
        <v>4397.76</v>
      </c>
      <c r="K6268" s="12">
        <v>4581</v>
      </c>
      <c r="L6268">
        <v>3</v>
      </c>
    </row>
    <row r="6269" spans="1:13" x14ac:dyDescent="0.2">
      <c r="A6269" t="str">
        <f>TEXT(Applications!A6269,"00000")</f>
        <v>7801646</v>
      </c>
      <c r="B6269" t="str">
        <f>TEXT(Applications!B6269,"0000")</f>
        <v>1421</v>
      </c>
      <c r="C6269" s="10">
        <v>44665</v>
      </c>
      <c r="D6269" t="s">
        <v>37</v>
      </c>
      <c r="E6269" s="5" t="str">
        <f>LEFT(Applications!E6269,6)</f>
        <v>294772</v>
      </c>
      <c r="F6269" t="s">
        <v>38</v>
      </c>
      <c r="G6269" t="s">
        <v>14</v>
      </c>
      <c r="H6269" t="str" cm="1">
        <f t="array" ref="H6269">_xlfn.IFS(OR(Applications!H6269=FALSE,Applications!H6269=0,LEFT(Applications!H6269,1)="N"),"No",OR(Applications!H6269=TRUE,Applications!H6269=1,LEFT(Applications!H6269,1)="Y"),"Yes")</f>
        <v>No</v>
      </c>
      <c r="I6269" t="str">
        <f>PROPER(Applications!I6269)</f>
        <v>Pending</v>
      </c>
      <c r="J6269" s="5">
        <v>2304.7199999999998</v>
      </c>
      <c r="K6269" s="12">
        <v>3492</v>
      </c>
      <c r="L6269">
        <v>1</v>
      </c>
      <c r="M6269" t="s">
        <v>25</v>
      </c>
    </row>
    <row r="6270" spans="1:13" x14ac:dyDescent="0.2">
      <c r="A6270" t="str">
        <f>TEXT(Applications!A6270,"00000")</f>
        <v>7801824</v>
      </c>
      <c r="B6270" t="str">
        <f>TEXT(Applications!B6270,"0000")</f>
        <v>0381</v>
      </c>
      <c r="C6270" s="10" t="s">
        <v>615</v>
      </c>
      <c r="D6270" t="s">
        <v>27</v>
      </c>
      <c r="E6270" s="5" t="str">
        <f>LEFT(Applications!E6270,6)</f>
        <v>244629</v>
      </c>
      <c r="F6270">
        <v>726</v>
      </c>
      <c r="G6270" t="s">
        <v>26</v>
      </c>
      <c r="H6270" t="str" cm="1">
        <f t="array" ref="H6270">_xlfn.IFS(OR(Applications!H6270=FALSE,Applications!H6270=0,LEFT(Applications!H6270,1)="N"),"No",OR(Applications!H6270=TRUE,Applications!H6270=1,LEFT(Applications!H6270,1)="Y"),"Yes")</f>
        <v>Yes</v>
      </c>
      <c r="I6270" t="str">
        <f>PROPER(Applications!I6270)</f>
        <v>Approved</v>
      </c>
      <c r="J6270" s="5">
        <v>3999.84</v>
      </c>
      <c r="K6270" s="12">
        <v>5128</v>
      </c>
      <c r="L6270">
        <v>4</v>
      </c>
      <c r="M6270" t="s">
        <v>17</v>
      </c>
    </row>
    <row r="6271" spans="1:13" x14ac:dyDescent="0.2">
      <c r="A6271" t="str">
        <f>TEXT(Applications!A6271,"00000")</f>
        <v>7802331</v>
      </c>
      <c r="B6271" t="str">
        <f>TEXT(Applications!B6271,"0000")</f>
        <v>0419</v>
      </c>
      <c r="C6271" s="10">
        <v>44442</v>
      </c>
      <c r="D6271" t="s">
        <v>29</v>
      </c>
      <c r="E6271" s="5" t="str">
        <f>LEFT(Applications!E6271,6)</f>
        <v>223553</v>
      </c>
      <c r="F6271">
        <v>692</v>
      </c>
      <c r="G6271" t="s">
        <v>14</v>
      </c>
      <c r="H6271" t="str" cm="1">
        <f t="array" ref="H6271">_xlfn.IFS(OR(Applications!H6271=FALSE,Applications!H6271=0,LEFT(Applications!H6271,1)="N"),"No",OR(Applications!H6271=TRUE,Applications!H6271=1,LEFT(Applications!H6271,1)="Y"),"Yes")</f>
        <v>No</v>
      </c>
      <c r="I6271" t="str">
        <f>PROPER(Applications!I6271)</f>
        <v>Approved</v>
      </c>
      <c r="J6271" s="5">
        <v>1269.8399999999999</v>
      </c>
      <c r="K6271" s="12">
        <v>1924</v>
      </c>
      <c r="L6271">
        <v>5</v>
      </c>
      <c r="M6271" t="s">
        <v>17</v>
      </c>
    </row>
    <row r="6272" spans="1:13" x14ac:dyDescent="0.2">
      <c r="A6272" t="str">
        <f>TEXT(Applications!A6272,"00000")</f>
        <v>7806231</v>
      </c>
      <c r="B6272" t="str">
        <f>TEXT(Applications!B6272,"0000")</f>
        <v>1282</v>
      </c>
      <c r="D6272" t="s">
        <v>19</v>
      </c>
      <c r="E6272" s="5" t="str">
        <f>LEFT(Applications!E6272,6)</f>
        <v>128204</v>
      </c>
      <c r="G6272" t="s">
        <v>14</v>
      </c>
      <c r="H6272" t="str" cm="1">
        <f t="array" ref="H6272">_xlfn.IFS(OR(Applications!H6272=FALSE,Applications!H6272=0,LEFT(Applications!H6272,1)="N"),"No",OR(Applications!H6272=TRUE,Applications!H6272=1,LEFT(Applications!H6272,1)="Y"),"Yes")</f>
        <v>No</v>
      </c>
      <c r="I6272" t="str">
        <f>PROPER(Applications!I6272)</f>
        <v>Approved</v>
      </c>
      <c r="J6272" s="5">
        <v>2053.44</v>
      </c>
      <c r="K6272" s="12">
        <v>2139</v>
      </c>
      <c r="L6272">
        <v>3</v>
      </c>
      <c r="M6272" t="s">
        <v>17</v>
      </c>
    </row>
    <row r="6273" spans="1:13" x14ac:dyDescent="0.2">
      <c r="A6273" t="str">
        <f>TEXT(Applications!A6273,"00000")</f>
        <v>7808075</v>
      </c>
      <c r="B6273" t="str">
        <f>TEXT(Applications!B6273,"0000")</f>
        <v>1735</v>
      </c>
      <c r="C6273" s="10">
        <v>44289</v>
      </c>
      <c r="D6273" t="s">
        <v>29</v>
      </c>
      <c r="E6273" s="5" t="str">
        <f>LEFT(Applications!E6273,6)</f>
        <v>18017</v>
      </c>
      <c r="F6273">
        <v>658</v>
      </c>
      <c r="G6273" t="s">
        <v>26</v>
      </c>
      <c r="H6273" t="str" cm="1">
        <f t="array" ref="H6273">_xlfn.IFS(OR(Applications!H6273=FALSE,Applications!H6273=0,LEFT(Applications!H6273,1)="N"),"No",OR(Applications!H6273=TRUE,Applications!H6273=1,LEFT(Applications!H6273,1)="Y"),"Yes")</f>
        <v>No</v>
      </c>
      <c r="I6273" t="str">
        <f>PROPER(Applications!I6273)</f>
        <v>Pending</v>
      </c>
      <c r="J6273" s="5">
        <v>2122.56</v>
      </c>
      <c r="K6273" s="12">
        <v>2211</v>
      </c>
      <c r="L6273">
        <v>4</v>
      </c>
    </row>
    <row r="6274" spans="1:13" x14ac:dyDescent="0.2">
      <c r="A6274" t="str">
        <f>TEXT(Applications!A6274,"00000")</f>
        <v>7808382</v>
      </c>
      <c r="B6274" t="str">
        <f>TEXT(Applications!B6274,"0000")</f>
        <v>1169</v>
      </c>
      <c r="C6274" s="10">
        <v>45066</v>
      </c>
      <c r="D6274" t="s">
        <v>37</v>
      </c>
      <c r="E6274" s="5" t="str">
        <f>LEFT(Applications!E6274,6)</f>
        <v>15314</v>
      </c>
      <c r="F6274">
        <v>797</v>
      </c>
      <c r="G6274" t="s">
        <v>14</v>
      </c>
      <c r="H6274" t="str" cm="1">
        <f t="array" ref="H6274">_xlfn.IFS(OR(Applications!H6274=FALSE,Applications!H6274=0,LEFT(Applications!H6274,1)="N"),"No",OR(Applications!H6274=TRUE,Applications!H6274=1,LEFT(Applications!H6274,1)="Y"),"Yes")</f>
        <v>Yes</v>
      </c>
      <c r="I6274" t="str">
        <f>PROPER(Applications!I6274)</f>
        <v>Withdrawn</v>
      </c>
      <c r="J6274" s="5">
        <v>2403.06</v>
      </c>
      <c r="K6274" s="12">
        <v>3641</v>
      </c>
      <c r="L6274">
        <v>5</v>
      </c>
      <c r="M6274" t="s">
        <v>35</v>
      </c>
    </row>
    <row r="6275" spans="1:13" x14ac:dyDescent="0.2">
      <c r="A6275" t="str">
        <f>TEXT(Applications!A6275,"00000")</f>
        <v>7809522</v>
      </c>
      <c r="B6275" t="str">
        <f>TEXT(Applications!B6275,"0000")</f>
        <v>1143</v>
      </c>
      <c r="C6275" s="10">
        <v>45514</v>
      </c>
      <c r="D6275" t="s">
        <v>27</v>
      </c>
      <c r="E6275" s="5" t="str">
        <f>LEFT(Applications!E6275,6)</f>
        <v>118468</v>
      </c>
      <c r="G6275" t="s">
        <v>26</v>
      </c>
      <c r="H6275" t="str" cm="1">
        <f t="array" ref="H6275">_xlfn.IFS(OR(Applications!H6275=FALSE,Applications!H6275=0,LEFT(Applications!H6275,1)="N"),"No",OR(Applications!H6275=TRUE,Applications!H6275=1,LEFT(Applications!H6275,1)="Y"),"Yes")</f>
        <v>Yes</v>
      </c>
      <c r="I6275" t="str">
        <f>PROPER(Applications!I6275)</f>
        <v>Denied</v>
      </c>
      <c r="J6275" s="5">
        <v>1498.8</v>
      </c>
      <c r="K6275" s="12">
        <v>2498</v>
      </c>
      <c r="L6275">
        <v>1</v>
      </c>
      <c r="M6275" t="s">
        <v>52</v>
      </c>
    </row>
    <row r="6276" spans="1:13" x14ac:dyDescent="0.2">
      <c r="A6276" t="str">
        <f>TEXT(Applications!A6276,"00000")</f>
        <v>7812700</v>
      </c>
      <c r="B6276" t="str">
        <f>TEXT(Applications!B6276,"0000")</f>
        <v>0340</v>
      </c>
      <c r="C6276" s="10">
        <v>44350</v>
      </c>
      <c r="D6276" t="s">
        <v>27</v>
      </c>
      <c r="E6276" s="5" t="str">
        <f>LEFT(Applications!E6276,6)</f>
        <v>190161</v>
      </c>
      <c r="F6276">
        <v>714</v>
      </c>
      <c r="G6276" t="s">
        <v>14</v>
      </c>
      <c r="H6276" t="str" cm="1">
        <f t="array" ref="H6276">_xlfn.IFS(OR(Applications!H6276=FALSE,Applications!H6276=0,LEFT(Applications!H6276,1)="N"),"No",OR(Applications!H6276=TRUE,Applications!H6276=1,LEFT(Applications!H6276,1)="Y"),"Yes")</f>
        <v>No</v>
      </c>
      <c r="I6276" t="str">
        <f>PROPER(Applications!I6276)</f>
        <v>Approved</v>
      </c>
      <c r="J6276" s="5">
        <v>11463.36</v>
      </c>
      <c r="K6276" s="12">
        <v>11941</v>
      </c>
      <c r="L6276">
        <v>1</v>
      </c>
      <c r="M6276" t="s">
        <v>28</v>
      </c>
    </row>
    <row r="6277" spans="1:13" x14ac:dyDescent="0.2">
      <c r="A6277" t="str">
        <f>TEXT(Applications!A6277,"00000")</f>
        <v>7815160</v>
      </c>
      <c r="B6277" t="str">
        <f>TEXT(Applications!B6277,"0000")</f>
        <v>1796</v>
      </c>
      <c r="C6277" s="10">
        <v>45241</v>
      </c>
      <c r="D6277" t="s">
        <v>23</v>
      </c>
      <c r="E6277" s="5" t="str">
        <f>LEFT(Applications!E6277,6)</f>
        <v>240408</v>
      </c>
      <c r="F6277">
        <v>651</v>
      </c>
      <c r="G6277" t="s">
        <v>14</v>
      </c>
      <c r="H6277" t="str" cm="1">
        <f t="array" ref="H6277">_xlfn.IFS(OR(Applications!H6277=FALSE,Applications!H6277=0,LEFT(Applications!H6277,1)="N"),"No",OR(Applications!H6277=TRUE,Applications!H6277=1,LEFT(Applications!H6277,1)="Y"),"Yes")</f>
        <v>Yes</v>
      </c>
      <c r="I6277" t="str">
        <f>PROPER(Applications!I6277)</f>
        <v>Approved</v>
      </c>
      <c r="J6277" s="5">
        <v>3211.2</v>
      </c>
      <c r="K6277" s="12">
        <v>0</v>
      </c>
      <c r="L6277">
        <v>2</v>
      </c>
      <c r="M6277" t="s">
        <v>41</v>
      </c>
    </row>
    <row r="6278" spans="1:13" x14ac:dyDescent="0.2">
      <c r="A6278" t="str">
        <f>TEXT(Applications!A6278,"00000")</f>
        <v>7815581</v>
      </c>
      <c r="B6278" t="str">
        <f>TEXT(Applications!B6278,"0000")</f>
        <v>1705</v>
      </c>
      <c r="C6278" s="10">
        <v>44587</v>
      </c>
      <c r="D6278" t="s">
        <v>32</v>
      </c>
      <c r="E6278" s="5" t="str">
        <f>LEFT(Applications!E6278,6)</f>
        <v>184839</v>
      </c>
      <c r="F6278">
        <v>759</v>
      </c>
      <c r="G6278" t="s">
        <v>14</v>
      </c>
      <c r="H6278" t="str" cm="1">
        <f t="array" ref="H6278">_xlfn.IFS(OR(Applications!H6278=FALSE,Applications!H6278=0,LEFT(Applications!H6278,1)="N"),"No",OR(Applications!H6278=TRUE,Applications!H6278=1,LEFT(Applications!H6278,1)="Y"),"Yes")</f>
        <v>Yes</v>
      </c>
      <c r="I6278" t="str">
        <f>PROPER(Applications!I6278)</f>
        <v>Approved</v>
      </c>
      <c r="J6278" s="5">
        <v>2477.16</v>
      </c>
      <c r="K6278" s="12">
        <v>2949</v>
      </c>
      <c r="L6278">
        <v>1</v>
      </c>
      <c r="M6278" t="s">
        <v>38</v>
      </c>
    </row>
    <row r="6279" spans="1:13" x14ac:dyDescent="0.2">
      <c r="A6279" t="str">
        <f>TEXT(Applications!A6279,"00000")</f>
        <v>7816272</v>
      </c>
      <c r="B6279" t="str">
        <f>TEXT(Applications!B6279,"0000")</f>
        <v>0119</v>
      </c>
      <c r="C6279" s="10">
        <v>44373</v>
      </c>
      <c r="D6279" t="s">
        <v>23</v>
      </c>
      <c r="E6279" s="5" t="str">
        <f>LEFT(Applications!E6279,6)</f>
        <v>143941</v>
      </c>
      <c r="F6279">
        <v>830</v>
      </c>
      <c r="G6279" t="s">
        <v>26</v>
      </c>
      <c r="H6279" t="str" cm="1">
        <f t="array" ref="H6279">_xlfn.IFS(OR(Applications!H6279=FALSE,Applications!H6279=0,LEFT(Applications!H6279,1)="N"),"No",OR(Applications!H6279=TRUE,Applications!H6279=1,LEFT(Applications!H6279,1)="Y"),"Yes")</f>
        <v>Yes</v>
      </c>
      <c r="I6279" t="str">
        <f>PROPER(Applications!I6279)</f>
        <v>Pending</v>
      </c>
      <c r="J6279" s="5">
        <v>3161.4</v>
      </c>
      <c r="K6279" s="12">
        <v>4790</v>
      </c>
      <c r="L6279">
        <v>1</v>
      </c>
      <c r="M6279" t="s">
        <v>28</v>
      </c>
    </row>
    <row r="6280" spans="1:13" x14ac:dyDescent="0.2">
      <c r="A6280" t="str">
        <f>TEXT(Applications!A6280,"00000")</f>
        <v>7818538</v>
      </c>
      <c r="B6280" t="str">
        <f>TEXT(Applications!B6280,"0000")</f>
        <v>0256</v>
      </c>
      <c r="C6280" s="10">
        <v>45260</v>
      </c>
      <c r="D6280" t="s">
        <v>19</v>
      </c>
      <c r="E6280" s="5" t="str">
        <f>LEFT(Applications!E6280,6)</f>
        <v>206715</v>
      </c>
      <c r="F6280">
        <v>772</v>
      </c>
      <c r="G6280" t="s">
        <v>14</v>
      </c>
      <c r="H6280" t="str" cm="1">
        <f t="array" ref="H6280">_xlfn.IFS(OR(Applications!H6280=FALSE,Applications!H6280=0,LEFT(Applications!H6280,1)="N"),"No",OR(Applications!H6280=TRUE,Applications!H6280=1,LEFT(Applications!H6280,1)="Y"),"Yes")</f>
        <v>Yes</v>
      </c>
      <c r="I6280" t="str">
        <f>PROPER(Applications!I6280)</f>
        <v>Denied</v>
      </c>
      <c r="J6280" s="5">
        <v>1346.4</v>
      </c>
      <c r="K6280" s="12">
        <v>2244</v>
      </c>
      <c r="L6280">
        <v>3</v>
      </c>
      <c r="M6280" t="s">
        <v>31</v>
      </c>
    </row>
    <row r="6281" spans="1:13" x14ac:dyDescent="0.2">
      <c r="A6281" t="str">
        <f>TEXT(Applications!A6281,"00000")</f>
        <v>7819237</v>
      </c>
      <c r="B6281" t="str">
        <f>TEXT(Applications!B6281,"0000")</f>
        <v>1156</v>
      </c>
      <c r="C6281" s="10">
        <v>44202</v>
      </c>
      <c r="D6281" t="s">
        <v>13</v>
      </c>
      <c r="E6281" s="5" t="str">
        <f>LEFT(Applications!E6281,6)</f>
        <v>155783</v>
      </c>
      <c r="F6281">
        <v>808</v>
      </c>
      <c r="G6281" t="s">
        <v>14</v>
      </c>
      <c r="H6281" t="str" cm="1">
        <f t="array" ref="H6281">_xlfn.IFS(OR(Applications!H6281=FALSE,Applications!H6281=0,LEFT(Applications!H6281,1)="N"),"No",OR(Applications!H6281=TRUE,Applications!H6281=1,LEFT(Applications!H6281,1)="Y"),"Yes")</f>
        <v>No</v>
      </c>
      <c r="I6281" t="str">
        <f>PROPER(Applications!I6281)</f>
        <v>Pending</v>
      </c>
      <c r="J6281" s="5">
        <v>4222.68</v>
      </c>
      <c r="K6281" s="12">
        <v>5027</v>
      </c>
      <c r="L6281">
        <v>2</v>
      </c>
      <c r="M6281" t="s">
        <v>17</v>
      </c>
    </row>
    <row r="6282" spans="1:13" x14ac:dyDescent="0.2">
      <c r="A6282" t="str">
        <f>TEXT(Applications!A6282,"00000")</f>
        <v>7819352</v>
      </c>
      <c r="B6282" t="str">
        <f>TEXT(Applications!B6282,"0000")</f>
        <v>0731</v>
      </c>
      <c r="D6282" t="s">
        <v>19</v>
      </c>
      <c r="E6282" s="5" t="str">
        <f>LEFT(Applications!E6282,6)</f>
        <v>124020</v>
      </c>
      <c r="F6282">
        <v>643</v>
      </c>
      <c r="G6282" t="s">
        <v>14</v>
      </c>
      <c r="H6282" t="str" cm="1">
        <f t="array" ref="H6282">_xlfn.IFS(OR(Applications!H6282=FALSE,Applications!H6282=0,LEFT(Applications!H6282,1)="N"),"No",OR(Applications!H6282=TRUE,Applications!H6282=1,LEFT(Applications!H6282,1)="Y"),"Yes")</f>
        <v>Yes</v>
      </c>
      <c r="I6282" t="str">
        <f>PROPER(Applications!I6282)</f>
        <v>Denied</v>
      </c>
      <c r="J6282" s="5">
        <v>1135.2</v>
      </c>
      <c r="K6282" s="12">
        <v>1892</v>
      </c>
      <c r="L6282">
        <v>2</v>
      </c>
      <c r="M6282" t="s">
        <v>38</v>
      </c>
    </row>
    <row r="6283" spans="1:13" x14ac:dyDescent="0.2">
      <c r="A6283" t="str">
        <f>TEXT(Applications!A6283,"00000")</f>
        <v>7820239</v>
      </c>
      <c r="B6283" t="str">
        <f>TEXT(Applications!B6283,"0000")</f>
        <v>1394</v>
      </c>
      <c r="C6283" s="10" t="s">
        <v>616</v>
      </c>
      <c r="D6283" t="s">
        <v>37</v>
      </c>
      <c r="E6283" s="5" t="str">
        <f>LEFT(Applications!E6283,6)</f>
        <v>185119</v>
      </c>
      <c r="F6283">
        <v>365</v>
      </c>
      <c r="G6283" t="s">
        <v>14</v>
      </c>
      <c r="H6283" t="str" cm="1">
        <f t="array" ref="H6283">_xlfn.IFS(OR(Applications!H6283=FALSE,Applications!H6283=0,LEFT(Applications!H6283,1)="N"),"No",OR(Applications!H6283=TRUE,Applications!H6283=1,LEFT(Applications!H6283,1)="Y"),"Yes")</f>
        <v>No</v>
      </c>
      <c r="I6283" t="str">
        <f>PROPER(Applications!I6283)</f>
        <v>Denied</v>
      </c>
      <c r="J6283" s="5">
        <v>1058.6400000000001</v>
      </c>
      <c r="K6283" s="12">
        <v>1604</v>
      </c>
      <c r="L6283">
        <v>1</v>
      </c>
      <c r="M6283" t="s">
        <v>35</v>
      </c>
    </row>
    <row r="6284" spans="1:13" x14ac:dyDescent="0.2">
      <c r="A6284" t="str">
        <f>TEXT(Applications!A6284,"00000")</f>
        <v>7820361</v>
      </c>
      <c r="B6284" t="str">
        <f>TEXT(Applications!B6284,"0000")</f>
        <v>0711</v>
      </c>
      <c r="C6284" s="10">
        <v>43992</v>
      </c>
      <c r="D6284" t="s">
        <v>29</v>
      </c>
      <c r="E6284" s="5" t="str">
        <f>LEFT(Applications!E6284,6)</f>
        <v>176502</v>
      </c>
      <c r="G6284" t="s">
        <v>14</v>
      </c>
      <c r="H6284" t="str" cm="1">
        <f t="array" ref="H6284">_xlfn.IFS(OR(Applications!H6284=FALSE,Applications!H6284=0,LEFT(Applications!H6284,1)="N"),"No",OR(Applications!H6284=TRUE,Applications!H6284=1,LEFT(Applications!H6284,1)="Y"),"Yes")</f>
        <v>Yes</v>
      </c>
      <c r="I6284" t="str">
        <f>PROPER(Applications!I6284)</f>
        <v>Approved</v>
      </c>
      <c r="J6284" s="5">
        <v>834.12</v>
      </c>
      <c r="K6284" s="12">
        <v>993</v>
      </c>
      <c r="L6284">
        <v>3</v>
      </c>
      <c r="M6284" t="s">
        <v>28</v>
      </c>
    </row>
    <row r="6285" spans="1:13" x14ac:dyDescent="0.2">
      <c r="A6285" t="str">
        <f>TEXT(Applications!A6285,"00000")</f>
        <v>7823805</v>
      </c>
      <c r="B6285" t="str">
        <f>TEXT(Applications!B6285,"0000")</f>
        <v>0383</v>
      </c>
      <c r="C6285" s="10">
        <v>44027</v>
      </c>
      <c r="D6285" t="s">
        <v>32</v>
      </c>
      <c r="E6285" s="5" t="str">
        <f>LEFT(Applications!E6285,6)</f>
        <v>206151</v>
      </c>
      <c r="F6285">
        <v>782</v>
      </c>
      <c r="G6285" t="s">
        <v>14</v>
      </c>
      <c r="H6285" t="str" cm="1">
        <f t="array" ref="H6285">_xlfn.IFS(OR(Applications!H6285=FALSE,Applications!H6285=0,LEFT(Applications!H6285,1)="N"),"No",OR(Applications!H6285=TRUE,Applications!H6285=1,LEFT(Applications!H6285,1)="Y"),"Yes")</f>
        <v>No</v>
      </c>
      <c r="I6285" t="str">
        <f>PROPER(Applications!I6285)</f>
        <v>Approved</v>
      </c>
      <c r="J6285" s="5">
        <v>2846.4</v>
      </c>
      <c r="K6285" s="12">
        <v>2965</v>
      </c>
      <c r="L6285">
        <v>3</v>
      </c>
    </row>
    <row r="6286" spans="1:13" x14ac:dyDescent="0.2">
      <c r="A6286" t="str">
        <f>TEXT(Applications!A6286,"00000")</f>
        <v>7824077</v>
      </c>
      <c r="B6286" t="str">
        <f>TEXT(Applications!B6286,"0000")</f>
        <v>1189</v>
      </c>
      <c r="C6286" s="10">
        <v>45012</v>
      </c>
      <c r="D6286" t="s">
        <v>27</v>
      </c>
      <c r="E6286" s="5" t="str">
        <f>LEFT(Applications!E6286,6)</f>
        <v>47404</v>
      </c>
      <c r="F6286">
        <v>716</v>
      </c>
      <c r="G6286" t="s">
        <v>14</v>
      </c>
      <c r="H6286" t="str" cm="1">
        <f t="array" ref="H6286">_xlfn.IFS(OR(Applications!H6286=FALSE,Applications!H6286=0,LEFT(Applications!H6286,1)="N"),"No",OR(Applications!H6286=TRUE,Applications!H6286=1,LEFT(Applications!H6286,1)="Y"),"Yes")</f>
        <v>No</v>
      </c>
      <c r="I6286" t="str">
        <f>PROPER(Applications!I6286)</f>
        <v>Approved</v>
      </c>
      <c r="J6286" s="5">
        <v>2567.4</v>
      </c>
      <c r="K6286" s="12">
        <v>4279</v>
      </c>
      <c r="L6286">
        <v>1</v>
      </c>
      <c r="M6286" t="s">
        <v>25</v>
      </c>
    </row>
    <row r="6287" spans="1:13" x14ac:dyDescent="0.2">
      <c r="A6287" t="str">
        <f>TEXT(Applications!A6287,"00000")</f>
        <v>7830265</v>
      </c>
      <c r="B6287" t="str">
        <f>TEXT(Applications!B6287,"0000")</f>
        <v>0806</v>
      </c>
      <c r="C6287" s="10">
        <v>45516</v>
      </c>
      <c r="D6287" t="s">
        <v>13</v>
      </c>
      <c r="E6287" s="5" t="str">
        <f>LEFT(Applications!E6287,6)</f>
        <v>203586</v>
      </c>
      <c r="F6287">
        <v>803</v>
      </c>
      <c r="G6287" t="s">
        <v>14</v>
      </c>
      <c r="H6287" t="str" cm="1">
        <f t="array" ref="H6287">_xlfn.IFS(OR(Applications!H6287=FALSE,Applications!H6287=0,LEFT(Applications!H6287,1)="N"),"No",OR(Applications!H6287=TRUE,Applications!H6287=1,LEFT(Applications!H6287,1)="Y"),"Yes")</f>
        <v>No</v>
      </c>
      <c r="I6287" t="str">
        <f>PROPER(Applications!I6287)</f>
        <v>Approved</v>
      </c>
      <c r="J6287" s="5">
        <v>1949.76</v>
      </c>
      <c r="K6287" s="12">
        <v>2031</v>
      </c>
      <c r="L6287">
        <v>3</v>
      </c>
    </row>
    <row r="6288" spans="1:13" x14ac:dyDescent="0.2">
      <c r="A6288" t="str">
        <f>TEXT(Applications!A6288,"00000")</f>
        <v>7832222</v>
      </c>
      <c r="B6288" t="str">
        <f>TEXT(Applications!B6288,"0000")</f>
        <v>1479</v>
      </c>
      <c r="C6288" s="10">
        <v>44686</v>
      </c>
      <c r="D6288" t="s">
        <v>29</v>
      </c>
      <c r="E6288" s="5" t="str">
        <f>LEFT(Applications!E6288,6)</f>
        <v>156100</v>
      </c>
      <c r="F6288">
        <v>682</v>
      </c>
      <c r="G6288" t="s">
        <v>14</v>
      </c>
      <c r="H6288" t="str" cm="1">
        <f t="array" ref="H6288">_xlfn.IFS(OR(Applications!H6288=FALSE,Applications!H6288=0,LEFT(Applications!H6288,1)="N"),"No",OR(Applications!H6288=TRUE,Applications!H6288=1,LEFT(Applications!H6288,1)="Y"),"Yes")</f>
        <v>No</v>
      </c>
      <c r="I6288" t="str">
        <f>PROPER(Applications!I6288)</f>
        <v>Approved</v>
      </c>
      <c r="J6288" s="5">
        <v>1293.5999999999999</v>
      </c>
      <c r="K6288" s="12">
        <v>1960</v>
      </c>
      <c r="L6288">
        <v>4</v>
      </c>
    </row>
    <row r="6289" spans="1:13" x14ac:dyDescent="0.2">
      <c r="A6289" t="str">
        <f>TEXT(Applications!A6289,"00000")</f>
        <v>7835885</v>
      </c>
      <c r="B6289" t="str">
        <f>TEXT(Applications!B6289,"0000")</f>
        <v>1740</v>
      </c>
      <c r="C6289" s="10">
        <v>44564</v>
      </c>
      <c r="D6289" t="s">
        <v>27</v>
      </c>
      <c r="E6289" s="5" t="str">
        <f>LEFT(Applications!E6289,6)</f>
        <v>34768</v>
      </c>
      <c r="F6289">
        <v>607</v>
      </c>
      <c r="G6289" t="s">
        <v>14</v>
      </c>
      <c r="H6289" t="str" cm="1">
        <f t="array" ref="H6289">_xlfn.IFS(OR(Applications!H6289=FALSE,Applications!H6289=0,LEFT(Applications!H6289,1)="N"),"No",OR(Applications!H6289=TRUE,Applications!H6289=1,LEFT(Applications!H6289,1)="Y"),"Yes")</f>
        <v>No</v>
      </c>
      <c r="I6289" t="str">
        <f>PROPER(Applications!I6289)</f>
        <v>Approved</v>
      </c>
      <c r="J6289" s="5">
        <v>1895.88</v>
      </c>
      <c r="K6289" s="12">
        <v>2257</v>
      </c>
      <c r="L6289">
        <v>2</v>
      </c>
      <c r="M6289" t="s">
        <v>25</v>
      </c>
    </row>
    <row r="6290" spans="1:13" x14ac:dyDescent="0.2">
      <c r="A6290" t="str">
        <f>TEXT(Applications!A6290,"00000")</f>
        <v>7835902</v>
      </c>
      <c r="B6290" t="str">
        <f>TEXT(Applications!B6290,"0000")</f>
        <v>1796</v>
      </c>
      <c r="C6290" s="10">
        <v>44909</v>
      </c>
      <c r="D6290" t="s">
        <v>23</v>
      </c>
      <c r="E6290" s="5" t="str">
        <f>LEFT(Applications!E6290,6)</f>
        <v>134909</v>
      </c>
      <c r="F6290">
        <v>668</v>
      </c>
      <c r="G6290" t="s">
        <v>14</v>
      </c>
      <c r="H6290" t="str" cm="1">
        <f t="array" ref="H6290">_xlfn.IFS(OR(Applications!H6290=FALSE,Applications!H6290=0,LEFT(Applications!H6290,1)="N"),"No",OR(Applications!H6290=TRUE,Applications!H6290=1,LEFT(Applications!H6290,1)="Y"),"Yes")</f>
        <v>Yes</v>
      </c>
      <c r="I6290" t="str">
        <f>PROPER(Applications!I6290)</f>
        <v>Approved</v>
      </c>
      <c r="J6290" s="5">
        <v>2007</v>
      </c>
      <c r="K6290" s="12">
        <v>3345</v>
      </c>
      <c r="L6290">
        <v>1</v>
      </c>
      <c r="M6290" t="s">
        <v>25</v>
      </c>
    </row>
    <row r="6291" spans="1:13" x14ac:dyDescent="0.2">
      <c r="A6291" t="str">
        <f>TEXT(Applications!A6291,"00000")</f>
        <v>7835983</v>
      </c>
      <c r="B6291" t="str">
        <f>TEXT(Applications!B6291,"0000")</f>
        <v>1619</v>
      </c>
      <c r="C6291" s="10">
        <v>43974</v>
      </c>
      <c r="D6291" t="s">
        <v>23</v>
      </c>
      <c r="E6291" s="5" t="str">
        <f>LEFT(Applications!E6291,6)</f>
        <v>61920</v>
      </c>
      <c r="F6291">
        <v>446</v>
      </c>
      <c r="G6291" t="s">
        <v>14</v>
      </c>
      <c r="H6291" t="str" cm="1">
        <f t="array" ref="H6291">_xlfn.IFS(OR(Applications!H6291=FALSE,Applications!H6291=0,LEFT(Applications!H6291,1)="N"),"No",OR(Applications!H6291=TRUE,Applications!H6291=1,LEFT(Applications!H6291,1)="Y"),"Yes")</f>
        <v>Yes</v>
      </c>
      <c r="I6291" t="str">
        <f>PROPER(Applications!I6291)</f>
        <v>Approved</v>
      </c>
      <c r="J6291" s="5">
        <v>1264.56</v>
      </c>
      <c r="K6291" s="12">
        <v>1916</v>
      </c>
      <c r="L6291">
        <v>3</v>
      </c>
      <c r="M6291" t="s">
        <v>28</v>
      </c>
    </row>
    <row r="6292" spans="1:13" x14ac:dyDescent="0.2">
      <c r="A6292" t="str">
        <f>TEXT(Applications!A6292,"00000")</f>
        <v>7836000</v>
      </c>
      <c r="B6292" t="str">
        <f>TEXT(Applications!B6292,"0000")</f>
        <v>0791</v>
      </c>
      <c r="C6292" s="10">
        <v>44910</v>
      </c>
      <c r="D6292" t="s">
        <v>37</v>
      </c>
      <c r="E6292" s="5" t="str">
        <f>LEFT(Applications!E6292,6)</f>
        <v>80880</v>
      </c>
      <c r="F6292">
        <v>732</v>
      </c>
      <c r="G6292" t="s">
        <v>14</v>
      </c>
      <c r="H6292" t="str" cm="1">
        <f t="array" ref="H6292">_xlfn.IFS(OR(Applications!H6292=FALSE,Applications!H6292=0,LEFT(Applications!H6292,1)="N"),"No",OR(Applications!H6292=TRUE,Applications!H6292=1,LEFT(Applications!H6292,1)="Y"),"Yes")</f>
        <v>No</v>
      </c>
      <c r="I6292" t="str">
        <f>PROPER(Applications!I6292)</f>
        <v>Approved</v>
      </c>
      <c r="J6292" s="5">
        <v>4176.96</v>
      </c>
      <c r="K6292" s="12">
        <v>4351</v>
      </c>
      <c r="L6292">
        <v>3</v>
      </c>
      <c r="M6292" t="s">
        <v>28</v>
      </c>
    </row>
    <row r="6293" spans="1:13" x14ac:dyDescent="0.2">
      <c r="A6293" t="str">
        <f>TEXT(Applications!A6293,"00000")</f>
        <v>7836266</v>
      </c>
      <c r="B6293" t="str">
        <f>TEXT(Applications!B6293,"0000")</f>
        <v>0643</v>
      </c>
      <c r="C6293" s="10">
        <v>44006</v>
      </c>
      <c r="D6293" t="s">
        <v>23</v>
      </c>
      <c r="E6293" s="5" t="str">
        <f>LEFT(Applications!E6293,6)</f>
        <v>317772</v>
      </c>
      <c r="F6293">
        <v>696</v>
      </c>
      <c r="G6293" t="s">
        <v>14</v>
      </c>
      <c r="H6293" t="str" cm="1">
        <f t="array" ref="H6293">_xlfn.IFS(OR(Applications!H6293=FALSE,Applications!H6293=0,LEFT(Applications!H6293,1)="N"),"No",OR(Applications!H6293=TRUE,Applications!H6293=1,LEFT(Applications!H6293,1)="Y"),"Yes")</f>
        <v>No</v>
      </c>
      <c r="I6293" t="str">
        <f>PROPER(Applications!I6293)</f>
        <v>Approved</v>
      </c>
      <c r="J6293" s="5">
        <v>2165.46</v>
      </c>
      <c r="K6293" s="12">
        <v>3281</v>
      </c>
      <c r="L6293">
        <v>2</v>
      </c>
      <c r="M6293" t="s">
        <v>52</v>
      </c>
    </row>
    <row r="6294" spans="1:13" x14ac:dyDescent="0.2">
      <c r="A6294" t="str">
        <f>TEXT(Applications!A6294,"00000")</f>
        <v>7839276</v>
      </c>
      <c r="B6294" t="str">
        <f>TEXT(Applications!B6294,"0000")</f>
        <v>1402</v>
      </c>
      <c r="C6294" s="10">
        <v>45082</v>
      </c>
      <c r="D6294" t="s">
        <v>32</v>
      </c>
      <c r="E6294" s="5" t="str">
        <f>LEFT(Applications!E6294,6)</f>
        <v>194556</v>
      </c>
      <c r="F6294">
        <v>845</v>
      </c>
      <c r="G6294" t="s">
        <v>14</v>
      </c>
      <c r="H6294" t="str" cm="1">
        <f t="array" ref="H6294">_xlfn.IFS(OR(Applications!H6294=FALSE,Applications!H6294=0,LEFT(Applications!H6294,1)="N"),"No",OR(Applications!H6294=TRUE,Applications!H6294=1,LEFT(Applications!H6294,1)="Y"),"Yes")</f>
        <v>Yes</v>
      </c>
      <c r="I6294" t="str">
        <f>PROPER(Applications!I6294)</f>
        <v>Pending</v>
      </c>
      <c r="J6294" s="5">
        <v>871.68</v>
      </c>
      <c r="K6294" s="12">
        <v>908</v>
      </c>
      <c r="L6294">
        <v>3</v>
      </c>
      <c r="M6294" t="s">
        <v>31</v>
      </c>
    </row>
    <row r="6295" spans="1:13" x14ac:dyDescent="0.2">
      <c r="A6295" t="str">
        <f>TEXT(Applications!A6295,"00000")</f>
        <v>7842544</v>
      </c>
      <c r="B6295" t="str">
        <f>TEXT(Applications!B6295,"0000")</f>
        <v>1564</v>
      </c>
      <c r="C6295" s="10">
        <v>43963</v>
      </c>
      <c r="D6295" t="s">
        <v>32</v>
      </c>
      <c r="E6295" s="5" t="str">
        <f>LEFT(Applications!E6295,6)</f>
        <v>26285</v>
      </c>
      <c r="F6295">
        <v>821</v>
      </c>
      <c r="G6295" t="s">
        <v>26</v>
      </c>
      <c r="H6295" t="str" cm="1">
        <f t="array" ref="H6295">_xlfn.IFS(OR(Applications!H6295=FALSE,Applications!H6295=0,LEFT(Applications!H6295,1)="N"),"No",OR(Applications!H6295=TRUE,Applications!H6295=1,LEFT(Applications!H6295,1)="Y"),"Yes")</f>
        <v>No</v>
      </c>
      <c r="I6295" t="str">
        <f>PROPER(Applications!I6295)</f>
        <v>Approved</v>
      </c>
      <c r="J6295" s="5">
        <v>3126.48</v>
      </c>
      <c r="K6295" s="12">
        <v>3722</v>
      </c>
      <c r="L6295">
        <v>5</v>
      </c>
      <c r="M6295" t="s">
        <v>31</v>
      </c>
    </row>
    <row r="6296" spans="1:13" x14ac:dyDescent="0.2">
      <c r="A6296" t="str">
        <f>TEXT(Applications!A6296,"00000")</f>
        <v>7843455</v>
      </c>
      <c r="B6296" t="str">
        <f>TEXT(Applications!B6296,"0000")</f>
        <v>1584</v>
      </c>
      <c r="D6296" t="s">
        <v>13</v>
      </c>
      <c r="E6296" s="5" t="str">
        <f>LEFT(Applications!E6296,6)</f>
        <v>130085</v>
      </c>
      <c r="F6296">
        <v>774</v>
      </c>
      <c r="G6296" t="s">
        <v>26</v>
      </c>
      <c r="H6296" t="str" cm="1">
        <f t="array" ref="H6296">_xlfn.IFS(OR(Applications!H6296=FALSE,Applications!H6296=0,LEFT(Applications!H6296,1)="N"),"No",OR(Applications!H6296=TRUE,Applications!H6296=1,LEFT(Applications!H6296,1)="Y"),"Yes")</f>
        <v>Yes</v>
      </c>
      <c r="I6296" t="str">
        <f>PROPER(Applications!I6296)</f>
        <v>Pending</v>
      </c>
      <c r="J6296" s="5">
        <v>1797.12</v>
      </c>
      <c r="K6296" s="12">
        <v>1872</v>
      </c>
      <c r="L6296">
        <v>1</v>
      </c>
      <c r="M6296" t="s">
        <v>21</v>
      </c>
    </row>
    <row r="6297" spans="1:13" x14ac:dyDescent="0.2">
      <c r="A6297" t="str">
        <f>TEXT(Applications!A6297,"00000")</f>
        <v>7844354</v>
      </c>
      <c r="B6297" t="str">
        <f>TEXT(Applications!B6297,"0000")</f>
        <v>0020</v>
      </c>
      <c r="C6297" s="10" t="s">
        <v>617</v>
      </c>
      <c r="D6297" t="s">
        <v>13</v>
      </c>
      <c r="E6297" s="5" t="str">
        <f>LEFT(Applications!E6297,6)</f>
        <v>209010</v>
      </c>
      <c r="F6297">
        <v>707</v>
      </c>
      <c r="G6297" t="s">
        <v>14</v>
      </c>
      <c r="H6297" t="str" cm="1">
        <f t="array" ref="H6297">_xlfn.IFS(OR(Applications!H6297=FALSE,Applications!H6297=0,LEFT(Applications!H6297,1)="N"),"No",OR(Applications!H6297=TRUE,Applications!H6297=1,LEFT(Applications!H6297,1)="Y"),"Yes")</f>
        <v>Yes</v>
      </c>
      <c r="I6297" t="str">
        <f>PROPER(Applications!I6297)</f>
        <v>Denied</v>
      </c>
      <c r="J6297" s="5">
        <v>4233.6000000000004</v>
      </c>
      <c r="K6297" s="12">
        <v>5040</v>
      </c>
      <c r="L6297">
        <v>4</v>
      </c>
      <c r="M6297" t="s">
        <v>36</v>
      </c>
    </row>
    <row r="6298" spans="1:13" x14ac:dyDescent="0.2">
      <c r="A6298" t="str">
        <f>TEXT(Applications!A6298,"00000")</f>
        <v>7845041</v>
      </c>
      <c r="B6298" t="str">
        <f>TEXT(Applications!B6298,"0000")</f>
        <v>0412</v>
      </c>
      <c r="C6298" s="10">
        <v>45202</v>
      </c>
      <c r="D6298" t="s">
        <v>19</v>
      </c>
      <c r="E6298" s="5" t="str">
        <f>LEFT(Applications!E6298,6)</f>
        <v>99689</v>
      </c>
      <c r="F6298">
        <v>843</v>
      </c>
      <c r="G6298" t="s">
        <v>14</v>
      </c>
      <c r="H6298" t="str" cm="1">
        <f t="array" ref="H6298">_xlfn.IFS(OR(Applications!H6298=FALSE,Applications!H6298=0,LEFT(Applications!H6298,1)="N"),"No",OR(Applications!H6298=TRUE,Applications!H6298=1,LEFT(Applications!H6298,1)="Y"),"Yes")</f>
        <v>No</v>
      </c>
      <c r="I6298" t="str">
        <f>PROPER(Applications!I6298)</f>
        <v>Denied</v>
      </c>
      <c r="J6298" s="5">
        <v>2315.52</v>
      </c>
      <c r="K6298" s="12">
        <v>2412</v>
      </c>
      <c r="L6298">
        <v>5</v>
      </c>
      <c r="M6298" t="s">
        <v>25</v>
      </c>
    </row>
    <row r="6299" spans="1:13" x14ac:dyDescent="0.2">
      <c r="A6299" t="str">
        <f>TEXT(Applications!A6299,"00000")</f>
        <v>7845258</v>
      </c>
      <c r="B6299" t="str">
        <f>TEXT(Applications!B6299,"0000")</f>
        <v>1364</v>
      </c>
      <c r="C6299" s="10">
        <v>45296</v>
      </c>
      <c r="D6299" t="s">
        <v>19</v>
      </c>
      <c r="E6299" s="5" t="str">
        <f>LEFT(Applications!E6299,6)</f>
        <v>31356</v>
      </c>
      <c r="F6299">
        <v>619</v>
      </c>
      <c r="G6299" t="s">
        <v>14</v>
      </c>
      <c r="H6299" t="str" cm="1">
        <f t="array" ref="H6299">_xlfn.IFS(OR(Applications!H6299=FALSE,Applications!H6299=0,LEFT(Applications!H6299,1)="N"),"No",OR(Applications!H6299=TRUE,Applications!H6299=1,LEFT(Applications!H6299,1)="Y"),"Yes")</f>
        <v>Yes</v>
      </c>
      <c r="I6299" t="str">
        <f>PROPER(Applications!I6299)</f>
        <v>Approved</v>
      </c>
      <c r="J6299" s="5">
        <v>5184.96</v>
      </c>
      <c r="K6299" s="12">
        <v>5401</v>
      </c>
      <c r="L6299">
        <v>1</v>
      </c>
      <c r="M6299" t="s">
        <v>35</v>
      </c>
    </row>
    <row r="6300" spans="1:13" x14ac:dyDescent="0.2">
      <c r="A6300" t="str">
        <f>TEXT(Applications!A6300,"00000")</f>
        <v>7846716</v>
      </c>
      <c r="B6300" t="str">
        <f>TEXT(Applications!B6300,"0000")</f>
        <v>0614</v>
      </c>
      <c r="C6300" s="10">
        <v>45357</v>
      </c>
      <c r="D6300" t="s">
        <v>19</v>
      </c>
      <c r="E6300" s="5" t="str">
        <f>LEFT(Applications!E6300,6)</f>
        <v>192749</v>
      </c>
      <c r="F6300" t="s">
        <v>38</v>
      </c>
      <c r="G6300" t="s">
        <v>14</v>
      </c>
      <c r="H6300" t="str" cm="1">
        <f t="array" ref="H6300">_xlfn.IFS(OR(Applications!H6300=FALSE,Applications!H6300=0,LEFT(Applications!H6300,1)="N"),"No",OR(Applications!H6300=TRUE,Applications!H6300=1,LEFT(Applications!H6300,1)="Y"),"Yes")</f>
        <v>No</v>
      </c>
      <c r="I6300" t="str">
        <f>PROPER(Applications!I6300)</f>
        <v>Approved</v>
      </c>
      <c r="J6300" s="5">
        <v>3871.56</v>
      </c>
      <c r="K6300" s="12">
        <v>4609</v>
      </c>
      <c r="L6300">
        <v>2</v>
      </c>
      <c r="M6300" t="s">
        <v>34</v>
      </c>
    </row>
    <row r="6301" spans="1:13" x14ac:dyDescent="0.2">
      <c r="A6301" t="str">
        <f>TEXT(Applications!A6301,"00000")</f>
        <v>7846951</v>
      </c>
      <c r="B6301" t="str">
        <f>TEXT(Applications!B6301,"0000")</f>
        <v>1195</v>
      </c>
      <c r="D6301" t="s">
        <v>37</v>
      </c>
      <c r="E6301" s="5" t="str">
        <f>LEFT(Applications!E6301,6)</f>
        <v>238267</v>
      </c>
      <c r="F6301">
        <v>418</v>
      </c>
      <c r="G6301" t="s">
        <v>14</v>
      </c>
      <c r="H6301" t="str" cm="1">
        <f t="array" ref="H6301">_xlfn.IFS(OR(Applications!H6301=FALSE,Applications!H6301=0,LEFT(Applications!H6301,1)="N"),"No",OR(Applications!H6301=TRUE,Applications!H6301=1,LEFT(Applications!H6301,1)="Y"),"Yes")</f>
        <v>Yes</v>
      </c>
      <c r="I6301" t="str">
        <f>PROPER(Applications!I6301)</f>
        <v>Approved</v>
      </c>
      <c r="J6301" s="5">
        <v>4211.5200000000004</v>
      </c>
      <c r="K6301" s="12">
        <v>4387</v>
      </c>
      <c r="L6301">
        <v>4</v>
      </c>
      <c r="M6301" t="s">
        <v>28</v>
      </c>
    </row>
    <row r="6302" spans="1:13" x14ac:dyDescent="0.2">
      <c r="A6302" t="str">
        <f>TEXT(Applications!A6302,"00000")</f>
        <v>7847753</v>
      </c>
      <c r="B6302" t="str">
        <f>TEXT(Applications!B6302,"0000")</f>
        <v>1103</v>
      </c>
      <c r="C6302" s="10" t="s">
        <v>618</v>
      </c>
      <c r="D6302" t="s">
        <v>27</v>
      </c>
      <c r="E6302" s="5" t="str">
        <f>LEFT(Applications!E6302,6)</f>
        <v>156216</v>
      </c>
      <c r="F6302">
        <v>706</v>
      </c>
      <c r="G6302" t="s">
        <v>14</v>
      </c>
      <c r="H6302" t="str" cm="1">
        <f t="array" ref="H6302">_xlfn.IFS(OR(Applications!H6302=FALSE,Applications!H6302=0,LEFT(Applications!H6302,1)="N"),"No",OR(Applications!H6302=TRUE,Applications!H6302=1,LEFT(Applications!H6302,1)="Y"),"Yes")</f>
        <v>No</v>
      </c>
      <c r="I6302" t="str">
        <f>PROPER(Applications!I6302)</f>
        <v>Under Review</v>
      </c>
      <c r="J6302" s="5">
        <v>970.2</v>
      </c>
      <c r="K6302" s="12">
        <v>1470</v>
      </c>
      <c r="L6302">
        <v>4</v>
      </c>
      <c r="M6302" t="s">
        <v>21</v>
      </c>
    </row>
    <row r="6303" spans="1:13" x14ac:dyDescent="0.2">
      <c r="A6303" t="str">
        <f>TEXT(Applications!A6303,"00000")</f>
        <v>7848096</v>
      </c>
      <c r="B6303" t="str">
        <f>TEXT(Applications!B6303,"0000")</f>
        <v>1308</v>
      </c>
      <c r="C6303" s="10">
        <v>43905</v>
      </c>
      <c r="D6303" t="s">
        <v>19</v>
      </c>
      <c r="E6303" s="5" t="str">
        <f>LEFT(Applications!E6303,6)</f>
        <v>159581</v>
      </c>
      <c r="F6303">
        <v>719</v>
      </c>
      <c r="G6303" t="s">
        <v>14</v>
      </c>
      <c r="H6303" t="str" cm="1">
        <f t="array" ref="H6303">_xlfn.IFS(OR(Applications!H6303=FALSE,Applications!H6303=0,LEFT(Applications!H6303,1)="N"),"No",OR(Applications!H6303=TRUE,Applications!H6303=1,LEFT(Applications!H6303,1)="Y"),"Yes")</f>
        <v>Yes</v>
      </c>
      <c r="I6303" t="str">
        <f>PROPER(Applications!I6303)</f>
        <v>Pending</v>
      </c>
      <c r="J6303" s="5">
        <v>4842.24</v>
      </c>
      <c r="K6303" s="12">
        <v>0</v>
      </c>
      <c r="L6303">
        <v>2</v>
      </c>
      <c r="M6303" t="s">
        <v>25</v>
      </c>
    </row>
    <row r="6304" spans="1:13" x14ac:dyDescent="0.2">
      <c r="A6304" t="str">
        <f>TEXT(Applications!A6304,"00000")</f>
        <v>7850011</v>
      </c>
      <c r="B6304" t="str">
        <f>TEXT(Applications!B6304,"0000")</f>
        <v>1047</v>
      </c>
      <c r="C6304" s="10" t="s">
        <v>319</v>
      </c>
      <c r="D6304" t="s">
        <v>27</v>
      </c>
      <c r="E6304" s="5" t="str">
        <f>LEFT(Applications!E6304,6)</f>
        <v>117934</v>
      </c>
      <c r="G6304" t="s">
        <v>14</v>
      </c>
      <c r="H6304" t="str" cm="1">
        <f t="array" ref="H6304">_xlfn.IFS(OR(Applications!H6304=FALSE,Applications!H6304=0,LEFT(Applications!H6304,1)="N"),"No",OR(Applications!H6304=TRUE,Applications!H6304=1,LEFT(Applications!H6304,1)="Y"),"Yes")</f>
        <v>No</v>
      </c>
      <c r="I6304" t="str">
        <f>PROPER(Applications!I6304)</f>
        <v>Under Review</v>
      </c>
      <c r="J6304" s="5">
        <v>1236.18</v>
      </c>
      <c r="K6304" s="12">
        <v>1873</v>
      </c>
      <c r="L6304">
        <v>4</v>
      </c>
    </row>
    <row r="6305" spans="1:13" x14ac:dyDescent="0.2">
      <c r="A6305" t="str">
        <f>TEXT(Applications!A6305,"00000")</f>
        <v>7851277</v>
      </c>
      <c r="B6305" t="str">
        <f>TEXT(Applications!B6305,"0000")</f>
        <v>0647</v>
      </c>
      <c r="C6305" s="10">
        <v>44845</v>
      </c>
      <c r="D6305" t="s">
        <v>32</v>
      </c>
      <c r="E6305" s="5" t="str">
        <f>LEFT(Applications!E6305,6)</f>
        <v>113885</v>
      </c>
      <c r="F6305">
        <v>696</v>
      </c>
      <c r="G6305" t="s">
        <v>14</v>
      </c>
      <c r="H6305" t="str" cm="1">
        <f t="array" ref="H6305">_xlfn.IFS(OR(Applications!H6305=FALSE,Applications!H6305=0,LEFT(Applications!H6305,1)="N"),"No",OR(Applications!H6305=TRUE,Applications!H6305=1,LEFT(Applications!H6305,1)="Y"),"Yes")</f>
        <v>No</v>
      </c>
      <c r="I6305" t="str">
        <f>PROPER(Applications!I6305)</f>
        <v>Pending</v>
      </c>
      <c r="J6305" s="5">
        <v>3388.56</v>
      </c>
      <c r="K6305" s="12">
        <v>4034</v>
      </c>
      <c r="L6305">
        <v>1</v>
      </c>
    </row>
    <row r="6306" spans="1:13" x14ac:dyDescent="0.2">
      <c r="A6306" t="str">
        <f>TEXT(Applications!A6306,"00000")</f>
        <v>7852564</v>
      </c>
      <c r="B6306" t="str">
        <f>TEXT(Applications!B6306,"0000")</f>
        <v>0002</v>
      </c>
      <c r="C6306" s="10">
        <v>45057</v>
      </c>
      <c r="D6306" t="s">
        <v>29</v>
      </c>
      <c r="E6306" s="5" t="str">
        <f>LEFT(Applications!E6306,6)</f>
        <v>54445</v>
      </c>
      <c r="F6306">
        <v>745</v>
      </c>
      <c r="G6306" t="s">
        <v>14</v>
      </c>
      <c r="H6306" t="str" cm="1">
        <f t="array" ref="H6306">_xlfn.IFS(OR(Applications!H6306=FALSE,Applications!H6306=0,LEFT(Applications!H6306,1)="N"),"No",OR(Applications!H6306=TRUE,Applications!H6306=1,LEFT(Applications!H6306,1)="Y"),"Yes")</f>
        <v>No</v>
      </c>
      <c r="I6306" t="str">
        <f>PROPER(Applications!I6306)</f>
        <v>Withdrawn</v>
      </c>
      <c r="J6306" s="5">
        <v>2588.04</v>
      </c>
      <c r="K6306" s="12">
        <v>3081</v>
      </c>
      <c r="L6306">
        <v>2</v>
      </c>
      <c r="M6306" t="s">
        <v>47</v>
      </c>
    </row>
    <row r="6307" spans="1:13" x14ac:dyDescent="0.2">
      <c r="A6307" t="str">
        <f>TEXT(Applications!A6307,"00000")</f>
        <v>7854049</v>
      </c>
      <c r="B6307" t="str">
        <f>TEXT(Applications!B6307,"0000")</f>
        <v>0113</v>
      </c>
      <c r="C6307" s="10">
        <v>44227</v>
      </c>
      <c r="D6307" t="s">
        <v>27</v>
      </c>
      <c r="E6307" s="5" t="str">
        <f>LEFT(Applications!E6307,6)</f>
        <v>22453</v>
      </c>
      <c r="F6307">
        <v>720</v>
      </c>
      <c r="G6307" t="s">
        <v>26</v>
      </c>
      <c r="H6307" t="str" cm="1">
        <f t="array" ref="H6307">_xlfn.IFS(OR(Applications!H6307=FALSE,Applications!H6307=0,LEFT(Applications!H6307,1)="N"),"No",OR(Applications!H6307=TRUE,Applications!H6307=1,LEFT(Applications!H6307,1)="Y"),"Yes")</f>
        <v>No</v>
      </c>
      <c r="I6307" t="str">
        <f>PROPER(Applications!I6307)</f>
        <v>Approved</v>
      </c>
      <c r="J6307" s="5">
        <v>1749.54</v>
      </c>
      <c r="K6307" s="12">
        <v>2243</v>
      </c>
      <c r="L6307">
        <v>4</v>
      </c>
      <c r="M6307" t="s">
        <v>17</v>
      </c>
    </row>
    <row r="6308" spans="1:13" x14ac:dyDescent="0.2">
      <c r="A6308" t="str">
        <f>TEXT(Applications!A6308,"00000")</f>
        <v>7854836</v>
      </c>
      <c r="B6308" t="str">
        <f>TEXT(Applications!B6308,"0000")</f>
        <v>0864</v>
      </c>
      <c r="C6308" s="10">
        <v>45244</v>
      </c>
      <c r="D6308" t="s">
        <v>29</v>
      </c>
      <c r="E6308" s="5" t="str">
        <f>LEFT(Applications!E6308,6)</f>
        <v>37736</v>
      </c>
      <c r="F6308">
        <v>626</v>
      </c>
      <c r="G6308" t="s">
        <v>14</v>
      </c>
      <c r="H6308" t="str" cm="1">
        <f t="array" ref="H6308">_xlfn.IFS(OR(Applications!H6308=FALSE,Applications!H6308=0,LEFT(Applications!H6308,1)="N"),"No",OR(Applications!H6308=TRUE,Applications!H6308=1,LEFT(Applications!H6308,1)="Y"),"Yes")</f>
        <v>Yes</v>
      </c>
      <c r="I6308" t="str">
        <f>PROPER(Applications!I6308)</f>
        <v>Approved</v>
      </c>
      <c r="J6308" s="5">
        <v>8069.76</v>
      </c>
      <c r="K6308" s="12">
        <v>0</v>
      </c>
      <c r="L6308">
        <v>3</v>
      </c>
    </row>
    <row r="6309" spans="1:13" x14ac:dyDescent="0.2">
      <c r="A6309" t="str">
        <f>TEXT(Applications!A6309,"00000")</f>
        <v>7855574</v>
      </c>
      <c r="B6309" t="str">
        <f>TEXT(Applications!B6309,"0000")</f>
        <v>1023</v>
      </c>
      <c r="C6309" s="10">
        <v>45348</v>
      </c>
      <c r="D6309" t="s">
        <v>13</v>
      </c>
      <c r="E6309" s="5" t="str">
        <f>LEFT(Applications!E6309,6)</f>
        <v>169744</v>
      </c>
      <c r="F6309">
        <v>811</v>
      </c>
      <c r="G6309" t="s">
        <v>14</v>
      </c>
      <c r="H6309" t="str" cm="1">
        <f t="array" ref="H6309">_xlfn.IFS(OR(Applications!H6309=FALSE,Applications!H6309=0,LEFT(Applications!H6309,1)="N"),"No",OR(Applications!H6309=TRUE,Applications!H6309=1,LEFT(Applications!H6309,1)="Y"),"Yes")</f>
        <v>No</v>
      </c>
      <c r="I6309" t="str">
        <f>PROPER(Applications!I6309)</f>
        <v>Denied</v>
      </c>
      <c r="J6309" s="5">
        <v>1011.84</v>
      </c>
      <c r="K6309" s="12">
        <v>1054</v>
      </c>
      <c r="L6309">
        <v>2</v>
      </c>
      <c r="M6309" t="s">
        <v>36</v>
      </c>
    </row>
    <row r="6310" spans="1:13" x14ac:dyDescent="0.2">
      <c r="A6310" t="str">
        <f>TEXT(Applications!A6310,"00000")</f>
        <v>7855749</v>
      </c>
      <c r="B6310" t="str">
        <f>TEXT(Applications!B6310,"0000")</f>
        <v>1051</v>
      </c>
      <c r="C6310" s="10" t="s">
        <v>593</v>
      </c>
      <c r="D6310" t="s">
        <v>19</v>
      </c>
      <c r="E6310" s="5" t="str">
        <f>LEFT(Applications!E6310,6)</f>
        <v>92935</v>
      </c>
      <c r="G6310" t="s">
        <v>26</v>
      </c>
      <c r="H6310" t="str" cm="1">
        <f t="array" ref="H6310">_xlfn.IFS(OR(Applications!H6310=FALSE,Applications!H6310=0,LEFT(Applications!H6310,1)="N"),"No",OR(Applications!H6310=TRUE,Applications!H6310=1,LEFT(Applications!H6310,1)="Y"),"Yes")</f>
        <v>Yes</v>
      </c>
      <c r="I6310" t="str">
        <f>PROPER(Applications!I6310)</f>
        <v>Denied</v>
      </c>
      <c r="J6310" s="5">
        <v>1304.4000000000001</v>
      </c>
      <c r="K6310" s="12">
        <v>2174</v>
      </c>
      <c r="L6310">
        <v>4</v>
      </c>
      <c r="M6310" t="s">
        <v>41</v>
      </c>
    </row>
    <row r="6311" spans="1:13" x14ac:dyDescent="0.2">
      <c r="A6311" t="str">
        <f>TEXT(Applications!A6311,"00000")</f>
        <v>7855994</v>
      </c>
      <c r="B6311" t="str">
        <f>TEXT(Applications!B6311,"0000")</f>
        <v>0084</v>
      </c>
      <c r="C6311" s="10">
        <v>43912</v>
      </c>
      <c r="D6311" t="s">
        <v>19</v>
      </c>
      <c r="E6311" s="5" t="str">
        <f>LEFT(Applications!E6311,6)</f>
        <v>221481</v>
      </c>
      <c r="G6311" t="s">
        <v>14</v>
      </c>
      <c r="H6311" t="str" cm="1">
        <f t="array" ref="H6311">_xlfn.IFS(OR(Applications!H6311=FALSE,Applications!H6311=0,LEFT(Applications!H6311,1)="N"),"No",OR(Applications!H6311=TRUE,Applications!H6311=1,LEFT(Applications!H6311,1)="Y"),"Yes")</f>
        <v>Yes</v>
      </c>
      <c r="I6311" t="str">
        <f>PROPER(Applications!I6311)</f>
        <v>Denied</v>
      </c>
      <c r="J6311" s="5">
        <v>5801.64</v>
      </c>
      <c r="K6311" s="12">
        <v>7438</v>
      </c>
      <c r="L6311">
        <v>1</v>
      </c>
      <c r="M6311" t="s">
        <v>41</v>
      </c>
    </row>
    <row r="6312" spans="1:13" x14ac:dyDescent="0.2">
      <c r="A6312" t="str">
        <f>TEXT(Applications!A6312,"00000")</f>
        <v>7856663</v>
      </c>
      <c r="B6312" t="str">
        <f>TEXT(Applications!B6312,"0000")</f>
        <v>0932</v>
      </c>
      <c r="C6312" s="10">
        <v>45622</v>
      </c>
      <c r="D6312" t="s">
        <v>37</v>
      </c>
      <c r="E6312" s="5" t="str">
        <f>LEFT(Applications!E6312,6)</f>
        <v>93214</v>
      </c>
      <c r="F6312">
        <v>435</v>
      </c>
      <c r="G6312" t="s">
        <v>14</v>
      </c>
      <c r="H6312" t="str" cm="1">
        <f t="array" ref="H6312">_xlfn.IFS(OR(Applications!H6312=FALSE,Applications!H6312=0,LEFT(Applications!H6312,1)="N"),"No",OR(Applications!H6312=TRUE,Applications!H6312=1,LEFT(Applications!H6312,1)="Y"),"Yes")</f>
        <v>No</v>
      </c>
      <c r="I6312" t="str">
        <f>PROPER(Applications!I6312)</f>
        <v>Denied</v>
      </c>
      <c r="J6312" s="5">
        <v>4883.76</v>
      </c>
      <c r="K6312" s="12">
        <v>5814</v>
      </c>
      <c r="L6312">
        <v>3</v>
      </c>
      <c r="M6312" t="s">
        <v>52</v>
      </c>
    </row>
    <row r="6313" spans="1:13" x14ac:dyDescent="0.2">
      <c r="A6313" t="str">
        <f>TEXT(Applications!A6313,"00000")</f>
        <v>7858087</v>
      </c>
      <c r="B6313" t="str">
        <f>TEXT(Applications!B6313,"0000")</f>
        <v>1086</v>
      </c>
      <c r="C6313" s="10">
        <v>45178</v>
      </c>
      <c r="D6313" t="s">
        <v>37</v>
      </c>
      <c r="E6313" s="5" t="str">
        <f>LEFT(Applications!E6313,6)</f>
        <v>155847</v>
      </c>
      <c r="F6313">
        <v>591</v>
      </c>
      <c r="G6313" t="s">
        <v>26</v>
      </c>
      <c r="H6313" t="str" cm="1">
        <f t="array" ref="H6313">_xlfn.IFS(OR(Applications!H6313=FALSE,Applications!H6313=0,LEFT(Applications!H6313,1)="N"),"No",OR(Applications!H6313=TRUE,Applications!H6313=1,LEFT(Applications!H6313,1)="Y"),"Yes")</f>
        <v>No</v>
      </c>
      <c r="I6313" t="str">
        <f>PROPER(Applications!I6313)</f>
        <v>Approved</v>
      </c>
      <c r="J6313" s="5">
        <v>4099.2</v>
      </c>
      <c r="K6313" s="12">
        <v>0</v>
      </c>
      <c r="L6313">
        <v>2</v>
      </c>
      <c r="M6313" t="s">
        <v>31</v>
      </c>
    </row>
    <row r="6314" spans="1:13" x14ac:dyDescent="0.2">
      <c r="A6314" t="str">
        <f>TEXT(Applications!A6314,"00000")</f>
        <v>7859450</v>
      </c>
      <c r="B6314" t="str">
        <f>TEXT(Applications!B6314,"0000")</f>
        <v>0105</v>
      </c>
      <c r="C6314" s="10" t="s">
        <v>619</v>
      </c>
      <c r="D6314" t="s">
        <v>27</v>
      </c>
      <c r="E6314" s="5" t="str">
        <f>LEFT(Applications!E6314,6)</f>
        <v>81776</v>
      </c>
      <c r="F6314">
        <v>646</v>
      </c>
      <c r="G6314" t="s">
        <v>14</v>
      </c>
      <c r="H6314" t="str" cm="1">
        <f t="array" ref="H6314">_xlfn.IFS(OR(Applications!H6314=FALSE,Applications!H6314=0,LEFT(Applications!H6314,1)="N"),"No",OR(Applications!H6314=TRUE,Applications!H6314=1,LEFT(Applications!H6314,1)="Y"),"Yes")</f>
        <v>No</v>
      </c>
      <c r="I6314" t="str">
        <f>PROPER(Applications!I6314)</f>
        <v>Denied</v>
      </c>
      <c r="J6314" s="5">
        <v>5485.44</v>
      </c>
      <c r="K6314" s="12">
        <v>5714</v>
      </c>
      <c r="L6314">
        <v>1</v>
      </c>
      <c r="M6314" t="s">
        <v>34</v>
      </c>
    </row>
    <row r="6315" spans="1:13" x14ac:dyDescent="0.2">
      <c r="A6315" t="str">
        <f>TEXT(Applications!A6315,"00000")</f>
        <v>7859697</v>
      </c>
      <c r="B6315" t="str">
        <f>TEXT(Applications!B6315,"0000")</f>
        <v>0178</v>
      </c>
      <c r="C6315" s="10">
        <v>44386</v>
      </c>
      <c r="D6315" t="s">
        <v>23</v>
      </c>
      <c r="E6315" s="5" t="str">
        <f>LEFT(Applications!E6315,6)</f>
        <v>212855</v>
      </c>
      <c r="F6315">
        <v>662</v>
      </c>
      <c r="G6315" t="s">
        <v>14</v>
      </c>
      <c r="H6315" t="str" cm="1">
        <f t="array" ref="H6315">_xlfn.IFS(OR(Applications!H6315=FALSE,Applications!H6315=0,LEFT(Applications!H6315,1)="N"),"No",OR(Applications!H6315=TRUE,Applications!H6315=1,LEFT(Applications!H6315,1)="Y"),"Yes")</f>
        <v>Yes</v>
      </c>
      <c r="I6315" t="str">
        <f>PROPER(Applications!I6315)</f>
        <v>Approved</v>
      </c>
      <c r="J6315" s="5">
        <v>2964.36</v>
      </c>
      <c r="K6315" s="12">
        <v>3529</v>
      </c>
      <c r="L6315">
        <v>1</v>
      </c>
      <c r="M6315" t="s">
        <v>35</v>
      </c>
    </row>
    <row r="6316" spans="1:13" x14ac:dyDescent="0.2">
      <c r="A6316" t="str">
        <f>TEXT(Applications!A6316,"00000")</f>
        <v>7859912</v>
      </c>
      <c r="B6316" t="str">
        <f>TEXT(Applications!B6316,"0000")</f>
        <v>0628</v>
      </c>
      <c r="C6316" s="10" t="s">
        <v>620</v>
      </c>
      <c r="D6316" t="s">
        <v>19</v>
      </c>
      <c r="E6316" s="5" t="str">
        <f>LEFT(Applications!E6316,6)</f>
        <v>195633</v>
      </c>
      <c r="F6316">
        <v>728</v>
      </c>
      <c r="G6316" t="s">
        <v>26</v>
      </c>
      <c r="H6316" t="str" cm="1">
        <f t="array" ref="H6316">_xlfn.IFS(OR(Applications!H6316=FALSE,Applications!H6316=0,LEFT(Applications!H6316,1)="N"),"No",OR(Applications!H6316=TRUE,Applications!H6316=1,LEFT(Applications!H6316,1)="Y"),"Yes")</f>
        <v>Yes</v>
      </c>
      <c r="I6316" t="str">
        <f>PROPER(Applications!I6316)</f>
        <v>Pending</v>
      </c>
      <c r="J6316" s="5">
        <v>2689.2</v>
      </c>
      <c r="K6316" s="12">
        <v>4482</v>
      </c>
      <c r="L6316">
        <v>5</v>
      </c>
      <c r="M6316" t="s">
        <v>25</v>
      </c>
    </row>
    <row r="6317" spans="1:13" x14ac:dyDescent="0.2">
      <c r="A6317" t="str">
        <f>TEXT(Applications!A6317,"00000")</f>
        <v>7860078</v>
      </c>
      <c r="B6317" t="str">
        <f>TEXT(Applications!B6317,"0000")</f>
        <v>1515</v>
      </c>
      <c r="C6317" s="10">
        <v>45367</v>
      </c>
      <c r="D6317" t="s">
        <v>13</v>
      </c>
      <c r="E6317" s="5" t="str">
        <f>LEFT(Applications!E6317,6)</f>
        <v>144655</v>
      </c>
      <c r="F6317">
        <v>747</v>
      </c>
      <c r="G6317" t="s">
        <v>26</v>
      </c>
      <c r="H6317" t="str" cm="1">
        <f t="array" ref="H6317">_xlfn.IFS(OR(Applications!H6317=FALSE,Applications!H6317=0,LEFT(Applications!H6317,1)="N"),"No",OR(Applications!H6317=TRUE,Applications!H6317=1,LEFT(Applications!H6317,1)="Y"),"Yes")</f>
        <v>No</v>
      </c>
      <c r="I6317" t="str">
        <f>PROPER(Applications!I6317)</f>
        <v>Denied</v>
      </c>
      <c r="J6317" s="5">
        <v>1301.82</v>
      </c>
      <c r="K6317" s="12">
        <v>0</v>
      </c>
      <c r="L6317">
        <v>5</v>
      </c>
    </row>
    <row r="6318" spans="1:13" x14ac:dyDescent="0.2">
      <c r="A6318" t="str">
        <f>TEXT(Applications!A6318,"00000")</f>
        <v>7861702</v>
      </c>
      <c r="B6318" t="str">
        <f>TEXT(Applications!B6318,"0000")</f>
        <v>1304</v>
      </c>
      <c r="C6318" s="10">
        <v>44457</v>
      </c>
      <c r="D6318" t="s">
        <v>23</v>
      </c>
      <c r="E6318" s="5" t="str">
        <f>LEFT(Applications!E6318,6)</f>
        <v>61460</v>
      </c>
      <c r="F6318">
        <v>650</v>
      </c>
      <c r="G6318" t="s">
        <v>14</v>
      </c>
      <c r="H6318" t="str" cm="1">
        <f t="array" ref="H6318">_xlfn.IFS(OR(Applications!H6318=FALSE,Applications!H6318=0,LEFT(Applications!H6318,1)="N"),"No",OR(Applications!H6318=TRUE,Applications!H6318=1,LEFT(Applications!H6318,1)="Y"),"Yes")</f>
        <v>Yes</v>
      </c>
      <c r="I6318" t="str">
        <f>PROPER(Applications!I6318)</f>
        <v>Pending</v>
      </c>
      <c r="J6318" s="5">
        <v>8890.44</v>
      </c>
      <c r="K6318" s="12">
        <v>11398</v>
      </c>
      <c r="L6318">
        <v>4</v>
      </c>
      <c r="M6318" t="s">
        <v>31</v>
      </c>
    </row>
    <row r="6319" spans="1:13" x14ac:dyDescent="0.2">
      <c r="A6319" t="str">
        <f>TEXT(Applications!A6319,"00000")</f>
        <v>7862088</v>
      </c>
      <c r="B6319" t="str">
        <f>TEXT(Applications!B6319,"0000")</f>
        <v>1627</v>
      </c>
      <c r="C6319" s="10">
        <v>45225</v>
      </c>
      <c r="D6319" t="s">
        <v>23</v>
      </c>
      <c r="E6319" s="5" t="str">
        <f>LEFT(Applications!E6319,6)</f>
        <v>97265</v>
      </c>
      <c r="F6319">
        <v>721</v>
      </c>
      <c r="G6319" t="s">
        <v>14</v>
      </c>
      <c r="H6319" t="str" cm="1">
        <f t="array" ref="H6319">_xlfn.IFS(OR(Applications!H6319=FALSE,Applications!H6319=0,LEFT(Applications!H6319,1)="N"),"No",OR(Applications!H6319=TRUE,Applications!H6319=1,LEFT(Applications!H6319,1)="Y"),"Yes")</f>
        <v>Yes</v>
      </c>
      <c r="I6319" t="str">
        <f>PROPER(Applications!I6319)</f>
        <v>Denied</v>
      </c>
      <c r="J6319" s="5">
        <v>4092.66</v>
      </c>
      <c r="K6319" s="12">
        <v>5247</v>
      </c>
      <c r="L6319">
        <v>1</v>
      </c>
      <c r="M6319" t="s">
        <v>47</v>
      </c>
    </row>
    <row r="6320" spans="1:13" x14ac:dyDescent="0.2">
      <c r="A6320" t="str">
        <f>TEXT(Applications!A6320,"00000")</f>
        <v>7862385</v>
      </c>
      <c r="B6320" t="str">
        <f>TEXT(Applications!B6320,"0000")</f>
        <v>1506</v>
      </c>
      <c r="C6320" s="10">
        <v>44223</v>
      </c>
      <c r="D6320" t="s">
        <v>19</v>
      </c>
      <c r="E6320" s="5" t="str">
        <f>LEFT(Applications!E6320,6)</f>
        <v>79851</v>
      </c>
      <c r="F6320">
        <v>758</v>
      </c>
      <c r="G6320" t="s">
        <v>14</v>
      </c>
      <c r="H6320" t="str" cm="1">
        <f t="array" ref="H6320">_xlfn.IFS(OR(Applications!H6320=FALSE,Applications!H6320=0,LEFT(Applications!H6320,1)="N"),"No",OR(Applications!H6320=TRUE,Applications!H6320=1,LEFT(Applications!H6320,1)="Y"),"Yes")</f>
        <v>Yes</v>
      </c>
      <c r="I6320" t="str">
        <f>PROPER(Applications!I6320)</f>
        <v>Approved</v>
      </c>
      <c r="J6320" s="5">
        <v>1708.98</v>
      </c>
      <c r="K6320" s="12">
        <v>2191</v>
      </c>
      <c r="L6320">
        <v>5</v>
      </c>
    </row>
    <row r="6321" spans="1:13" x14ac:dyDescent="0.2">
      <c r="A6321" t="str">
        <f>TEXT(Applications!A6321,"00000")</f>
        <v>7863599</v>
      </c>
      <c r="B6321" t="str">
        <f>TEXT(Applications!B6321,"0000")</f>
        <v>1626</v>
      </c>
      <c r="C6321" s="10" t="s">
        <v>621</v>
      </c>
      <c r="D6321" t="s">
        <v>27</v>
      </c>
      <c r="E6321" s="5" t="str">
        <f>LEFT(Applications!E6321,6)</f>
        <v>197624</v>
      </c>
      <c r="F6321">
        <v>531</v>
      </c>
      <c r="G6321" t="s">
        <v>14</v>
      </c>
      <c r="H6321" t="str" cm="1">
        <f t="array" ref="H6321">_xlfn.IFS(OR(Applications!H6321=FALSE,Applications!H6321=0,LEFT(Applications!H6321,1)="N"),"No",OR(Applications!H6321=TRUE,Applications!H6321=1,LEFT(Applications!H6321,1)="Y"),"Yes")</f>
        <v>Yes</v>
      </c>
      <c r="I6321" t="str">
        <f>PROPER(Applications!I6321)</f>
        <v>Approved</v>
      </c>
      <c r="J6321" s="5">
        <v>4297.92</v>
      </c>
      <c r="K6321" s="12">
        <v>4477</v>
      </c>
      <c r="L6321">
        <v>5</v>
      </c>
    </row>
    <row r="6322" spans="1:13" x14ac:dyDescent="0.2">
      <c r="A6322" t="str">
        <f>TEXT(Applications!A6322,"00000")</f>
        <v>7865314</v>
      </c>
      <c r="B6322" t="str">
        <f>TEXT(Applications!B6322,"0000")</f>
        <v>1577</v>
      </c>
      <c r="C6322" s="10">
        <v>44805</v>
      </c>
      <c r="D6322" t="s">
        <v>37</v>
      </c>
      <c r="E6322" s="5" t="str">
        <f>LEFT(Applications!E6322,6)</f>
        <v>30933</v>
      </c>
      <c r="F6322">
        <v>801</v>
      </c>
      <c r="G6322" t="s">
        <v>14</v>
      </c>
      <c r="H6322" t="str" cm="1">
        <f t="array" ref="H6322">_xlfn.IFS(OR(Applications!H6322=FALSE,Applications!H6322=0,LEFT(Applications!H6322,1)="N"),"No",OR(Applications!H6322=TRUE,Applications!H6322=1,LEFT(Applications!H6322,1)="Y"),"Yes")</f>
        <v>No</v>
      </c>
      <c r="I6322" t="str">
        <f>PROPER(Applications!I6322)</f>
        <v>Denied</v>
      </c>
      <c r="J6322" s="5">
        <v>4585.62</v>
      </c>
      <c r="K6322" s="12">
        <v>5879</v>
      </c>
      <c r="L6322">
        <v>1</v>
      </c>
    </row>
    <row r="6323" spans="1:13" x14ac:dyDescent="0.2">
      <c r="A6323" t="str">
        <f>TEXT(Applications!A6323,"00000")</f>
        <v>7865788</v>
      </c>
      <c r="B6323" t="str">
        <f>TEXT(Applications!B6323,"0000")</f>
        <v>0030</v>
      </c>
      <c r="C6323" s="10">
        <v>44337</v>
      </c>
      <c r="D6323" t="s">
        <v>29</v>
      </c>
      <c r="E6323" s="5" t="str">
        <f>LEFT(Applications!E6323,6)</f>
        <v>9612</v>
      </c>
      <c r="F6323">
        <v>813</v>
      </c>
      <c r="G6323" t="s">
        <v>14</v>
      </c>
      <c r="H6323" t="str" cm="1">
        <f t="array" ref="H6323">_xlfn.IFS(OR(Applications!H6323=FALSE,Applications!H6323=0,LEFT(Applications!H6323,1)="N"),"No",OR(Applications!H6323=TRUE,Applications!H6323=1,LEFT(Applications!H6323,1)="Y"),"Yes")</f>
        <v>Yes</v>
      </c>
      <c r="I6323" t="str">
        <f>PROPER(Applications!I6323)</f>
        <v>Approved</v>
      </c>
      <c r="J6323" s="5">
        <v>1860.6</v>
      </c>
      <c r="K6323" s="12">
        <v>3101</v>
      </c>
      <c r="L6323">
        <v>1</v>
      </c>
      <c r="M6323" t="s">
        <v>47</v>
      </c>
    </row>
    <row r="6324" spans="1:13" x14ac:dyDescent="0.2">
      <c r="A6324" t="str">
        <f>TEXT(Applications!A6324,"00000")</f>
        <v>7865836</v>
      </c>
      <c r="B6324" t="str">
        <f>TEXT(Applications!B6324,"0000")</f>
        <v>0998</v>
      </c>
      <c r="C6324" s="10">
        <v>45338</v>
      </c>
      <c r="D6324" t="s">
        <v>23</v>
      </c>
      <c r="E6324" s="5" t="str">
        <f>LEFT(Applications!E6324,6)</f>
        <v>225074</v>
      </c>
      <c r="F6324">
        <v>817</v>
      </c>
      <c r="G6324" t="s">
        <v>14</v>
      </c>
      <c r="H6324" t="str" cm="1">
        <f t="array" ref="H6324">_xlfn.IFS(OR(Applications!H6324=FALSE,Applications!H6324=0,LEFT(Applications!H6324,1)="N"),"No",OR(Applications!H6324=TRUE,Applications!H6324=1,LEFT(Applications!H6324,1)="Y"),"Yes")</f>
        <v>Yes</v>
      </c>
      <c r="I6324" t="str">
        <f>PROPER(Applications!I6324)</f>
        <v>Pending</v>
      </c>
      <c r="J6324" s="5">
        <v>3725.4</v>
      </c>
      <c r="K6324" s="12">
        <v>4435</v>
      </c>
      <c r="L6324">
        <v>3</v>
      </c>
      <c r="M6324" t="s">
        <v>31</v>
      </c>
    </row>
    <row r="6325" spans="1:13" x14ac:dyDescent="0.2">
      <c r="A6325" t="str">
        <f>TEXT(Applications!A6325,"00000")</f>
        <v>7870080</v>
      </c>
      <c r="B6325" t="str">
        <f>TEXT(Applications!B6325,"0000")</f>
        <v>1610</v>
      </c>
      <c r="D6325" t="s">
        <v>29</v>
      </c>
      <c r="E6325" s="5" t="str">
        <f>LEFT(Applications!E6325,6)</f>
        <v>50153</v>
      </c>
      <c r="F6325">
        <v>736</v>
      </c>
      <c r="G6325" t="s">
        <v>14</v>
      </c>
      <c r="H6325" t="str" cm="1">
        <f t="array" ref="H6325">_xlfn.IFS(OR(Applications!H6325=FALSE,Applications!H6325=0,LEFT(Applications!H6325,1)="N"),"No",OR(Applications!H6325=TRUE,Applications!H6325=1,LEFT(Applications!H6325,1)="Y"),"Yes")</f>
        <v>Yes</v>
      </c>
      <c r="I6325" t="str">
        <f>PROPER(Applications!I6325)</f>
        <v>Approved</v>
      </c>
      <c r="J6325" s="5">
        <v>2552.7600000000002</v>
      </c>
      <c r="K6325" s="12">
        <v>3039</v>
      </c>
      <c r="L6325">
        <v>3</v>
      </c>
      <c r="M6325" t="s">
        <v>36</v>
      </c>
    </row>
    <row r="6326" spans="1:13" x14ac:dyDescent="0.2">
      <c r="A6326" t="str">
        <f>TEXT(Applications!A6326,"00000")</f>
        <v>7870713</v>
      </c>
      <c r="B6326" t="str">
        <f>TEXT(Applications!B6326,"0000")</f>
        <v>0611</v>
      </c>
      <c r="C6326" s="10">
        <v>44798</v>
      </c>
      <c r="D6326" t="s">
        <v>13</v>
      </c>
      <c r="E6326" s="5" t="str">
        <f>LEFT(Applications!E6326,6)</f>
        <v>115615</v>
      </c>
      <c r="F6326">
        <v>380</v>
      </c>
      <c r="G6326" t="s">
        <v>14</v>
      </c>
      <c r="H6326" t="str" cm="1">
        <f t="array" ref="H6326">_xlfn.IFS(OR(Applications!H6326=FALSE,Applications!H6326=0,LEFT(Applications!H6326,1)="N"),"No",OR(Applications!H6326=TRUE,Applications!H6326=1,LEFT(Applications!H6326,1)="Y"),"Yes")</f>
        <v>No</v>
      </c>
      <c r="I6326" t="str">
        <f>PROPER(Applications!I6326)</f>
        <v>Under Review</v>
      </c>
      <c r="J6326" s="5">
        <v>2465.4</v>
      </c>
      <c r="K6326" s="12">
        <v>4109</v>
      </c>
      <c r="L6326">
        <v>5</v>
      </c>
      <c r="M6326" t="s">
        <v>36</v>
      </c>
    </row>
    <row r="6327" spans="1:13" x14ac:dyDescent="0.2">
      <c r="A6327" t="str">
        <f>TEXT(Applications!A6327,"00000")</f>
        <v>7871308</v>
      </c>
      <c r="B6327" t="str">
        <f>TEXT(Applications!B6327,"0000")</f>
        <v>0669</v>
      </c>
      <c r="C6327" s="10">
        <v>44398</v>
      </c>
      <c r="D6327" t="s">
        <v>37</v>
      </c>
      <c r="E6327" s="5" t="str">
        <f>LEFT(Applications!E6327,6)</f>
        <v>875000</v>
      </c>
      <c r="F6327">
        <v>679</v>
      </c>
      <c r="G6327" t="s">
        <v>14</v>
      </c>
      <c r="H6327" t="str" cm="1">
        <f t="array" ref="H6327">_xlfn.IFS(OR(Applications!H6327=FALSE,Applications!H6327=0,LEFT(Applications!H6327,1)="N"),"No",OR(Applications!H6327=TRUE,Applications!H6327=1,LEFT(Applications!H6327,1)="Y"),"Yes")</f>
        <v>Yes</v>
      </c>
      <c r="I6327" t="str">
        <f>PROPER(Applications!I6327)</f>
        <v>Withdrawn</v>
      </c>
      <c r="J6327" s="5">
        <v>482.4</v>
      </c>
      <c r="K6327" s="12">
        <v>804</v>
      </c>
      <c r="L6327">
        <v>1</v>
      </c>
      <c r="M6327" t="s">
        <v>52</v>
      </c>
    </row>
    <row r="6328" spans="1:13" x14ac:dyDescent="0.2">
      <c r="A6328" t="str">
        <f>TEXT(Applications!A6328,"00000")</f>
        <v>7872424</v>
      </c>
      <c r="B6328" t="str">
        <f>TEXT(Applications!B6328,"0000")</f>
        <v>1459</v>
      </c>
      <c r="C6328" s="10">
        <v>44034</v>
      </c>
      <c r="D6328" t="s">
        <v>23</v>
      </c>
      <c r="E6328" s="5" t="str">
        <f>LEFT(Applications!E6328,6)</f>
        <v>121955</v>
      </c>
      <c r="F6328" t="s">
        <v>38</v>
      </c>
      <c r="G6328" t="s">
        <v>14</v>
      </c>
      <c r="H6328" t="str" cm="1">
        <f t="array" ref="H6328">_xlfn.IFS(OR(Applications!H6328=FALSE,Applications!H6328=0,LEFT(Applications!H6328,1)="N"),"No",OR(Applications!H6328=TRUE,Applications!H6328=1,LEFT(Applications!H6328,1)="Y"),"Yes")</f>
        <v>Yes</v>
      </c>
      <c r="I6328" t="str">
        <f>PROPER(Applications!I6328)</f>
        <v>Approved</v>
      </c>
      <c r="J6328" s="5">
        <v>1993.86</v>
      </c>
      <c r="K6328" s="12">
        <v>3021</v>
      </c>
      <c r="L6328">
        <v>3</v>
      </c>
      <c r="M6328" t="s">
        <v>34</v>
      </c>
    </row>
    <row r="6329" spans="1:13" x14ac:dyDescent="0.2">
      <c r="A6329" t="str">
        <f>TEXT(Applications!A6329,"00000")</f>
        <v>7872438</v>
      </c>
      <c r="B6329" t="str">
        <f>TEXT(Applications!B6329,"0000")</f>
        <v>1472</v>
      </c>
      <c r="C6329" s="10">
        <v>44541</v>
      </c>
      <c r="D6329" t="s">
        <v>19</v>
      </c>
      <c r="E6329" s="5" t="str">
        <f>LEFT(Applications!E6329,6)</f>
        <v>64491</v>
      </c>
      <c r="F6329">
        <v>685</v>
      </c>
      <c r="G6329" t="s">
        <v>26</v>
      </c>
      <c r="H6329" t="str" cm="1">
        <f t="array" ref="H6329">_xlfn.IFS(OR(Applications!H6329=FALSE,Applications!H6329=0,LEFT(Applications!H6329,1)="N"),"No",OR(Applications!H6329=TRUE,Applications!H6329=1,LEFT(Applications!H6329,1)="Y"),"Yes")</f>
        <v>Yes</v>
      </c>
      <c r="I6329" t="str">
        <f>PROPER(Applications!I6329)</f>
        <v>Denied</v>
      </c>
      <c r="J6329" s="5">
        <v>6578.88</v>
      </c>
      <c r="K6329" s="12">
        <v>6853</v>
      </c>
      <c r="L6329">
        <v>2</v>
      </c>
      <c r="M6329" t="s">
        <v>52</v>
      </c>
    </row>
    <row r="6330" spans="1:13" x14ac:dyDescent="0.2">
      <c r="A6330" t="str">
        <f>TEXT(Applications!A6330,"00000")</f>
        <v>7875482</v>
      </c>
      <c r="B6330" t="str">
        <f>TEXT(Applications!B6330,"0000")</f>
        <v>0763</v>
      </c>
      <c r="C6330" s="10">
        <v>44051</v>
      </c>
      <c r="D6330" t="s">
        <v>27</v>
      </c>
      <c r="E6330" s="5" t="str">
        <f>LEFT(Applications!E6330,6)</f>
        <v>75546</v>
      </c>
      <c r="F6330">
        <v>622</v>
      </c>
      <c r="G6330" t="s">
        <v>14</v>
      </c>
      <c r="H6330" t="str" cm="1">
        <f t="array" ref="H6330">_xlfn.IFS(OR(Applications!H6330=FALSE,Applications!H6330=0,LEFT(Applications!H6330,1)="N"),"No",OR(Applications!H6330=TRUE,Applications!H6330=1,LEFT(Applications!H6330,1)="Y"),"Yes")</f>
        <v>Yes</v>
      </c>
      <c r="I6330" t="str">
        <f>PROPER(Applications!I6330)</f>
        <v>Approved</v>
      </c>
      <c r="J6330" s="5">
        <v>5086.62</v>
      </c>
      <c r="K6330" s="12">
        <v>7707</v>
      </c>
      <c r="L6330">
        <v>2</v>
      </c>
      <c r="M6330" t="s">
        <v>52</v>
      </c>
    </row>
    <row r="6331" spans="1:13" x14ac:dyDescent="0.2">
      <c r="A6331" t="str">
        <f>TEXT(Applications!A6331,"00000")</f>
        <v>7876290</v>
      </c>
      <c r="B6331" t="str">
        <f>TEXT(Applications!B6331,"0000")</f>
        <v>1045</v>
      </c>
      <c r="C6331" s="10">
        <v>44444</v>
      </c>
      <c r="D6331" t="s">
        <v>27</v>
      </c>
      <c r="E6331" s="5" t="str">
        <f>LEFT(Applications!E6331,6)</f>
        <v>117757</v>
      </c>
      <c r="F6331">
        <v>765</v>
      </c>
      <c r="G6331" t="s">
        <v>26</v>
      </c>
      <c r="H6331" t="str" cm="1">
        <f t="array" ref="H6331">_xlfn.IFS(OR(Applications!H6331=FALSE,Applications!H6331=0,LEFT(Applications!H6331,1)="N"),"No",OR(Applications!H6331=TRUE,Applications!H6331=1,LEFT(Applications!H6331,1)="Y"),"Yes")</f>
        <v>Yes</v>
      </c>
      <c r="I6331" t="str">
        <f>PROPER(Applications!I6331)</f>
        <v>Withdrawn</v>
      </c>
      <c r="J6331" s="5">
        <v>4365.12</v>
      </c>
      <c r="K6331" s="12">
        <v>4547</v>
      </c>
      <c r="L6331">
        <v>5</v>
      </c>
      <c r="M6331" t="s">
        <v>38</v>
      </c>
    </row>
    <row r="6332" spans="1:13" x14ac:dyDescent="0.2">
      <c r="A6332" t="str">
        <f>TEXT(Applications!A6332,"00000")</f>
        <v>7876803</v>
      </c>
      <c r="B6332" t="str">
        <f>TEXT(Applications!B6332,"0000")</f>
        <v>0663</v>
      </c>
      <c r="C6332" s="10">
        <v>43839</v>
      </c>
      <c r="D6332" t="s">
        <v>13</v>
      </c>
      <c r="E6332" s="5" t="str">
        <f>LEFT(Applications!E6332,6)</f>
        <v>97795</v>
      </c>
      <c r="F6332">
        <v>704</v>
      </c>
      <c r="G6332" t="s">
        <v>14</v>
      </c>
      <c r="H6332" t="str" cm="1">
        <f t="array" ref="H6332">_xlfn.IFS(OR(Applications!H6332=FALSE,Applications!H6332=0,LEFT(Applications!H6332,1)="N"),"No",OR(Applications!H6332=TRUE,Applications!H6332=1,LEFT(Applications!H6332,1)="Y"),"Yes")</f>
        <v>No</v>
      </c>
      <c r="I6332" t="str">
        <f>PROPER(Applications!I6332)</f>
        <v>Approved</v>
      </c>
      <c r="J6332" s="5">
        <v>2137.8000000000002</v>
      </c>
      <c r="K6332" s="12">
        <v>2545</v>
      </c>
      <c r="L6332">
        <v>3</v>
      </c>
      <c r="M6332" t="s">
        <v>25</v>
      </c>
    </row>
    <row r="6333" spans="1:13" x14ac:dyDescent="0.2">
      <c r="A6333" t="str">
        <f>TEXT(Applications!A6333,"00000")</f>
        <v>7877877</v>
      </c>
      <c r="B6333" t="str">
        <f>TEXT(Applications!B6333,"0000")</f>
        <v>1293</v>
      </c>
      <c r="C6333" s="10">
        <v>44290</v>
      </c>
      <c r="D6333" t="s">
        <v>19</v>
      </c>
      <c r="E6333" s="5" t="str">
        <f>LEFT(Applications!E6333,6)</f>
        <v>248769</v>
      </c>
      <c r="G6333" t="s">
        <v>14</v>
      </c>
      <c r="H6333" t="str" cm="1">
        <f t="array" ref="H6333">_xlfn.IFS(OR(Applications!H6333=FALSE,Applications!H6333=0,LEFT(Applications!H6333,1)="N"),"No",OR(Applications!H6333=TRUE,Applications!H6333=1,LEFT(Applications!H6333,1)="Y"),"Yes")</f>
        <v>No</v>
      </c>
      <c r="I6333" t="str">
        <f>PROPER(Applications!I6333)</f>
        <v>Pending</v>
      </c>
      <c r="J6333" s="5">
        <v>1346.4</v>
      </c>
      <c r="K6333" s="12">
        <v>2244</v>
      </c>
      <c r="L6333">
        <v>4</v>
      </c>
      <c r="M6333" t="s">
        <v>34</v>
      </c>
    </row>
    <row r="6334" spans="1:13" x14ac:dyDescent="0.2">
      <c r="A6334" t="str">
        <f>TEXT(Applications!A6334,"00000")</f>
        <v>7877927</v>
      </c>
      <c r="B6334" t="str">
        <f>TEXT(Applications!B6334,"0000")</f>
        <v>0622</v>
      </c>
      <c r="C6334" s="10">
        <v>44780</v>
      </c>
      <c r="D6334" t="s">
        <v>32</v>
      </c>
      <c r="E6334" s="5" t="str">
        <f>LEFT(Applications!E6334,6)</f>
        <v>70116</v>
      </c>
      <c r="F6334">
        <v>776</v>
      </c>
      <c r="G6334" t="s">
        <v>14</v>
      </c>
      <c r="H6334" t="str" cm="1">
        <f t="array" ref="H6334">_xlfn.IFS(OR(Applications!H6334=FALSE,Applications!H6334=0,LEFT(Applications!H6334,1)="N"),"No",OR(Applications!H6334=TRUE,Applications!H6334=1,LEFT(Applications!H6334,1)="Y"),"Yes")</f>
        <v>No</v>
      </c>
      <c r="I6334" t="str">
        <f>PROPER(Applications!I6334)</f>
        <v>Pending</v>
      </c>
      <c r="J6334" s="5">
        <v>1879.8</v>
      </c>
      <c r="K6334" s="12">
        <v>2410</v>
      </c>
      <c r="L6334">
        <v>4</v>
      </c>
    </row>
    <row r="6335" spans="1:13" x14ac:dyDescent="0.2">
      <c r="A6335" t="str">
        <f>TEXT(Applications!A6335,"00000")</f>
        <v>7878698</v>
      </c>
      <c r="B6335" t="str">
        <f>TEXT(Applications!B6335,"0000")</f>
        <v>1521</v>
      </c>
      <c r="C6335" s="10">
        <v>45008</v>
      </c>
      <c r="D6335" t="s">
        <v>13</v>
      </c>
      <c r="E6335" s="5" t="str">
        <f>LEFT(Applications!E6335,6)</f>
        <v>191768</v>
      </c>
      <c r="F6335">
        <v>730</v>
      </c>
      <c r="G6335" t="s">
        <v>14</v>
      </c>
      <c r="H6335" t="str" cm="1">
        <f t="array" ref="H6335">_xlfn.IFS(OR(Applications!H6335=FALSE,Applications!H6335=0,LEFT(Applications!H6335,1)="N"),"No",OR(Applications!H6335=TRUE,Applications!H6335=1,LEFT(Applications!H6335,1)="Y"),"Yes")</f>
        <v>No</v>
      </c>
      <c r="I6335" t="str">
        <f>PROPER(Applications!I6335)</f>
        <v>Under Review</v>
      </c>
      <c r="J6335" s="5">
        <v>3311.28</v>
      </c>
      <c r="K6335" s="12">
        <v>3942</v>
      </c>
      <c r="L6335">
        <v>1</v>
      </c>
      <c r="M6335" t="s">
        <v>52</v>
      </c>
    </row>
    <row r="6336" spans="1:13" x14ac:dyDescent="0.2">
      <c r="A6336" t="str">
        <f>TEXT(Applications!A6336,"00000")</f>
        <v>7879533</v>
      </c>
      <c r="B6336" t="str">
        <f>TEXT(Applications!B6336,"0000")</f>
        <v>1315</v>
      </c>
      <c r="C6336" s="10" t="s">
        <v>622</v>
      </c>
      <c r="D6336" t="s">
        <v>13</v>
      </c>
      <c r="E6336" s="5" t="str">
        <f>LEFT(Applications!E6336,6)</f>
        <v>184976</v>
      </c>
      <c r="F6336">
        <v>612</v>
      </c>
      <c r="G6336" t="s">
        <v>26</v>
      </c>
      <c r="H6336" t="str" cm="1">
        <f t="array" ref="H6336">_xlfn.IFS(OR(Applications!H6336=FALSE,Applications!H6336=0,LEFT(Applications!H6336,1)="N"),"No",OR(Applications!H6336=TRUE,Applications!H6336=1,LEFT(Applications!H6336,1)="Y"),"Yes")</f>
        <v>Yes</v>
      </c>
      <c r="I6336" t="str">
        <f>PROPER(Applications!I6336)</f>
        <v>Pending</v>
      </c>
      <c r="J6336" s="5">
        <v>670.8</v>
      </c>
      <c r="K6336" s="12">
        <v>1118</v>
      </c>
      <c r="L6336">
        <v>1</v>
      </c>
      <c r="M6336" t="s">
        <v>52</v>
      </c>
    </row>
    <row r="6337" spans="1:13" x14ac:dyDescent="0.2">
      <c r="A6337" t="str">
        <f>TEXT(Applications!A6337,"00000")</f>
        <v>7879565</v>
      </c>
      <c r="B6337" t="str">
        <f>TEXT(Applications!B6337,"0000")</f>
        <v>1730</v>
      </c>
      <c r="C6337" s="10">
        <v>45027</v>
      </c>
      <c r="D6337" t="s">
        <v>23</v>
      </c>
      <c r="E6337" s="5" t="str">
        <f>LEFT(Applications!E6337,6)</f>
        <v>133086</v>
      </c>
      <c r="F6337">
        <v>835</v>
      </c>
      <c r="G6337" t="s">
        <v>14</v>
      </c>
      <c r="H6337" t="str" cm="1">
        <f t="array" ref="H6337">_xlfn.IFS(OR(Applications!H6337=FALSE,Applications!H6337=0,LEFT(Applications!H6337,1)="N"),"No",OR(Applications!H6337=TRUE,Applications!H6337=1,LEFT(Applications!H6337,1)="Y"),"Yes")</f>
        <v>No</v>
      </c>
      <c r="I6337" t="str">
        <f>PROPER(Applications!I6337)</f>
        <v>Approved</v>
      </c>
      <c r="J6337" s="5">
        <v>2697</v>
      </c>
      <c r="K6337" s="12">
        <v>4495</v>
      </c>
      <c r="L6337">
        <v>3</v>
      </c>
      <c r="M6337" t="s">
        <v>31</v>
      </c>
    </row>
    <row r="6338" spans="1:13" x14ac:dyDescent="0.2">
      <c r="A6338" t="str">
        <f>TEXT(Applications!A6338,"00000")</f>
        <v>7879933</v>
      </c>
      <c r="B6338" t="str">
        <f>TEXT(Applications!B6338,"0000")</f>
        <v>1620</v>
      </c>
      <c r="C6338" s="10">
        <v>44204</v>
      </c>
      <c r="D6338" t="s">
        <v>13</v>
      </c>
      <c r="E6338" s="5" t="str">
        <f>LEFT(Applications!E6338,6)</f>
        <v>180078</v>
      </c>
      <c r="F6338">
        <v>561</v>
      </c>
      <c r="G6338" t="s">
        <v>14</v>
      </c>
      <c r="H6338" t="str" cm="1">
        <f t="array" ref="H6338">_xlfn.IFS(OR(Applications!H6338=FALSE,Applications!H6338=0,LEFT(Applications!H6338,1)="N"),"No",OR(Applications!H6338=TRUE,Applications!H6338=1,LEFT(Applications!H6338,1)="Y"),"Yes")</f>
        <v>No</v>
      </c>
      <c r="I6338" t="str">
        <f>PROPER(Applications!I6338)</f>
        <v>Denied</v>
      </c>
      <c r="J6338" s="5">
        <v>3810.3</v>
      </c>
      <c r="K6338" s="12">
        <v>4885</v>
      </c>
      <c r="L6338">
        <v>1</v>
      </c>
      <c r="M6338" t="s">
        <v>38</v>
      </c>
    </row>
    <row r="6339" spans="1:13" x14ac:dyDescent="0.2">
      <c r="A6339" t="str">
        <f>TEXT(Applications!A6339,"00000")</f>
        <v>7881260</v>
      </c>
      <c r="B6339" t="str">
        <f>TEXT(Applications!B6339,"0000")</f>
        <v>1799</v>
      </c>
      <c r="C6339" s="10" t="s">
        <v>201</v>
      </c>
      <c r="D6339" t="s">
        <v>29</v>
      </c>
      <c r="E6339" s="5" t="str">
        <f>LEFT(Applications!E6339,6)</f>
        <v>164939</v>
      </c>
      <c r="F6339">
        <v>618</v>
      </c>
      <c r="G6339" t="s">
        <v>14</v>
      </c>
      <c r="H6339" t="str" cm="1">
        <f t="array" ref="H6339">_xlfn.IFS(OR(Applications!H6339=FALSE,Applications!H6339=0,LEFT(Applications!H6339,1)="N"),"No",OR(Applications!H6339=TRUE,Applications!H6339=1,LEFT(Applications!H6339,1)="Y"),"Yes")</f>
        <v>Yes</v>
      </c>
      <c r="I6339" t="str">
        <f>PROPER(Applications!I6339)</f>
        <v>Under Review</v>
      </c>
      <c r="J6339" s="5">
        <v>10621.44</v>
      </c>
      <c r="K6339" s="12">
        <v>11064</v>
      </c>
      <c r="L6339">
        <v>5</v>
      </c>
      <c r="M6339" t="s">
        <v>34</v>
      </c>
    </row>
    <row r="6340" spans="1:13" x14ac:dyDescent="0.2">
      <c r="A6340" t="str">
        <f>TEXT(Applications!A6340,"00000")</f>
        <v>7881710</v>
      </c>
      <c r="B6340" t="str">
        <f>TEXT(Applications!B6340,"0000")</f>
        <v>0668</v>
      </c>
      <c r="C6340" s="10">
        <v>45464</v>
      </c>
      <c r="D6340" t="s">
        <v>32</v>
      </c>
      <c r="E6340" s="5" t="str">
        <f>LEFT(Applications!E6340,6)</f>
        <v>95851</v>
      </c>
      <c r="F6340">
        <v>690</v>
      </c>
      <c r="G6340" t="s">
        <v>14</v>
      </c>
      <c r="H6340" t="str" cm="1">
        <f t="array" ref="H6340">_xlfn.IFS(OR(Applications!H6340=FALSE,Applications!H6340=0,LEFT(Applications!H6340,1)="N"),"No",OR(Applications!H6340=TRUE,Applications!H6340=1,LEFT(Applications!H6340,1)="Y"),"Yes")</f>
        <v>Yes</v>
      </c>
      <c r="I6340" t="str">
        <f>PROPER(Applications!I6340)</f>
        <v>Approved</v>
      </c>
      <c r="J6340" s="5">
        <v>3251.16</v>
      </c>
      <c r="K6340" s="12">
        <v>4926</v>
      </c>
      <c r="L6340">
        <v>2</v>
      </c>
      <c r="M6340" t="s">
        <v>38</v>
      </c>
    </row>
    <row r="6341" spans="1:13" x14ac:dyDescent="0.2">
      <c r="A6341" t="str">
        <f>TEXT(Applications!A6341,"00000")</f>
        <v>7882001</v>
      </c>
      <c r="B6341" t="str">
        <f>TEXT(Applications!B6341,"0000")</f>
        <v>0973</v>
      </c>
      <c r="C6341" s="10">
        <v>44848</v>
      </c>
      <c r="D6341" t="s">
        <v>32</v>
      </c>
      <c r="E6341" s="5" t="str">
        <f>LEFT(Applications!E6341,6)</f>
        <v>127916</v>
      </c>
      <c r="G6341" t="s">
        <v>14</v>
      </c>
      <c r="H6341" t="str" cm="1">
        <f t="array" ref="H6341">_xlfn.IFS(OR(Applications!H6341=FALSE,Applications!H6341=0,LEFT(Applications!H6341,1)="N"),"No",OR(Applications!H6341=TRUE,Applications!H6341=1,LEFT(Applications!H6341,1)="Y"),"Yes")</f>
        <v>Yes</v>
      </c>
      <c r="I6341" t="str">
        <f>PROPER(Applications!I6341)</f>
        <v>Pending</v>
      </c>
      <c r="J6341" s="5">
        <v>5916.48</v>
      </c>
      <c r="K6341" s="12">
        <v>6163</v>
      </c>
      <c r="L6341">
        <v>5</v>
      </c>
    </row>
    <row r="6342" spans="1:13" x14ac:dyDescent="0.2">
      <c r="A6342" t="str">
        <f>TEXT(Applications!A6342,"00000")</f>
        <v>7882860</v>
      </c>
      <c r="B6342" t="str">
        <f>TEXT(Applications!B6342,"0000")</f>
        <v>1308</v>
      </c>
      <c r="C6342" s="10">
        <v>44607</v>
      </c>
      <c r="D6342" t="s">
        <v>23</v>
      </c>
      <c r="E6342" s="5" t="str">
        <f>LEFT(Applications!E6342,6)</f>
        <v>174374</v>
      </c>
      <c r="F6342">
        <v>834</v>
      </c>
      <c r="G6342" t="s">
        <v>14</v>
      </c>
      <c r="H6342" t="str" cm="1">
        <f t="array" ref="H6342">_xlfn.IFS(OR(Applications!H6342=FALSE,Applications!H6342=0,LEFT(Applications!H6342,1)="N"),"No",OR(Applications!H6342=TRUE,Applications!H6342=1,LEFT(Applications!H6342,1)="Y"),"Yes")</f>
        <v>Yes</v>
      </c>
      <c r="I6342" t="str">
        <f>PROPER(Applications!I6342)</f>
        <v>Pending</v>
      </c>
      <c r="J6342" s="5">
        <v>4236.96</v>
      </c>
      <c r="K6342" s="12">
        <v>5044</v>
      </c>
      <c r="L6342">
        <v>3</v>
      </c>
      <c r="M6342" t="s">
        <v>31</v>
      </c>
    </row>
    <row r="6343" spans="1:13" x14ac:dyDescent="0.2">
      <c r="A6343" t="str">
        <f>TEXT(Applications!A6343,"00000")</f>
        <v>7886694</v>
      </c>
      <c r="B6343" t="str">
        <f>TEXT(Applications!B6343,"0000")</f>
        <v>1016</v>
      </c>
      <c r="C6343" s="10">
        <v>44819</v>
      </c>
      <c r="D6343" t="s">
        <v>23</v>
      </c>
      <c r="E6343" s="5" t="str">
        <f>LEFT(Applications!E6343,6)</f>
        <v>105825</v>
      </c>
      <c r="F6343">
        <v>488</v>
      </c>
      <c r="G6343" t="s">
        <v>26</v>
      </c>
      <c r="H6343" t="str" cm="1">
        <f t="array" ref="H6343">_xlfn.IFS(OR(Applications!H6343=FALSE,Applications!H6343=0,LEFT(Applications!H6343,1)="N"),"No",OR(Applications!H6343=TRUE,Applications!H6343=1,LEFT(Applications!H6343,1)="Y"),"Yes")</f>
        <v>Yes</v>
      </c>
      <c r="I6343" t="str">
        <f>PROPER(Applications!I6343)</f>
        <v>Denied</v>
      </c>
      <c r="J6343" s="5">
        <v>5998.44</v>
      </c>
      <c r="K6343" s="12">
        <v>7141</v>
      </c>
      <c r="L6343">
        <v>1</v>
      </c>
      <c r="M6343" t="s">
        <v>41</v>
      </c>
    </row>
    <row r="6344" spans="1:13" x14ac:dyDescent="0.2">
      <c r="A6344" t="str">
        <f>TEXT(Applications!A6344,"00000")</f>
        <v>7888940</v>
      </c>
      <c r="B6344" t="str">
        <f>TEXT(Applications!B6344,"0000")</f>
        <v>1570</v>
      </c>
      <c r="C6344" s="10">
        <v>44378</v>
      </c>
      <c r="D6344" t="s">
        <v>19</v>
      </c>
      <c r="E6344" s="5" t="str">
        <f>LEFT(Applications!E6344,6)</f>
        <v>321792</v>
      </c>
      <c r="F6344">
        <v>693</v>
      </c>
      <c r="G6344" t="s">
        <v>14</v>
      </c>
      <c r="H6344" t="str" cm="1">
        <f t="array" ref="H6344">_xlfn.IFS(OR(Applications!H6344=FALSE,Applications!H6344=0,LEFT(Applications!H6344,1)="N"),"No",OR(Applications!H6344=TRUE,Applications!H6344=1,LEFT(Applications!H6344,1)="Y"),"Yes")</f>
        <v>No</v>
      </c>
      <c r="I6344" t="str">
        <f>PROPER(Applications!I6344)</f>
        <v>Denied</v>
      </c>
      <c r="J6344" s="5">
        <v>3720</v>
      </c>
      <c r="K6344" s="12">
        <v>3875</v>
      </c>
      <c r="L6344">
        <v>4</v>
      </c>
      <c r="M6344" t="s">
        <v>17</v>
      </c>
    </row>
    <row r="6345" spans="1:13" x14ac:dyDescent="0.2">
      <c r="A6345" t="str">
        <f>TEXT(Applications!A6345,"00000")</f>
        <v>7890247</v>
      </c>
      <c r="B6345" t="str">
        <f>TEXT(Applications!B6345,"0000")</f>
        <v>1472</v>
      </c>
      <c r="C6345" s="10" t="s">
        <v>623</v>
      </c>
      <c r="D6345" t="s">
        <v>29</v>
      </c>
      <c r="E6345" s="5" t="str">
        <f>LEFT(Applications!E6345,6)</f>
        <v>96885</v>
      </c>
      <c r="F6345">
        <v>819</v>
      </c>
      <c r="G6345" t="s">
        <v>14</v>
      </c>
      <c r="H6345" t="str" cm="1">
        <f t="array" ref="H6345">_xlfn.IFS(OR(Applications!H6345=FALSE,Applications!H6345=0,LEFT(Applications!H6345,1)="N"),"No",OR(Applications!H6345=TRUE,Applications!H6345=1,LEFT(Applications!H6345,1)="Y"),"Yes")</f>
        <v>Yes</v>
      </c>
      <c r="I6345" t="str">
        <f>PROPER(Applications!I6345)</f>
        <v>Approved</v>
      </c>
      <c r="J6345" s="5">
        <v>4111.8</v>
      </c>
      <c r="K6345" s="12">
        <v>6853</v>
      </c>
      <c r="L6345">
        <v>1</v>
      </c>
    </row>
    <row r="6346" spans="1:13" x14ac:dyDescent="0.2">
      <c r="A6346" t="str">
        <f>TEXT(Applications!A6346,"00000")</f>
        <v>7890535</v>
      </c>
      <c r="B6346" t="str">
        <f>TEXT(Applications!B6346,"0000")</f>
        <v>1551</v>
      </c>
      <c r="C6346" s="10">
        <v>45620</v>
      </c>
      <c r="D6346" t="s">
        <v>27</v>
      </c>
      <c r="E6346" s="5" t="str">
        <f>LEFT(Applications!E6346,6)</f>
        <v>83426</v>
      </c>
      <c r="F6346">
        <v>843</v>
      </c>
      <c r="G6346" t="s">
        <v>26</v>
      </c>
      <c r="H6346" t="str" cm="1">
        <f t="array" ref="H6346">_xlfn.IFS(OR(Applications!H6346=FALSE,Applications!H6346=0,LEFT(Applications!H6346,1)="N"),"No",OR(Applications!H6346=TRUE,Applications!H6346=1,LEFT(Applications!H6346,1)="Y"),"Yes")</f>
        <v>No</v>
      </c>
      <c r="I6346" t="str">
        <f>PROPER(Applications!I6346)</f>
        <v>Denied</v>
      </c>
      <c r="J6346" s="5">
        <v>3744</v>
      </c>
      <c r="K6346" s="12">
        <v>3900</v>
      </c>
      <c r="L6346">
        <v>2</v>
      </c>
      <c r="M6346" t="s">
        <v>47</v>
      </c>
    </row>
    <row r="6347" spans="1:13" x14ac:dyDescent="0.2">
      <c r="A6347" t="str">
        <f>TEXT(Applications!A6347,"00000")</f>
        <v>7890553</v>
      </c>
      <c r="B6347" t="str">
        <f>TEXT(Applications!B6347,"0000")</f>
        <v>0004</v>
      </c>
      <c r="C6347" s="10">
        <v>44909</v>
      </c>
      <c r="D6347" t="s">
        <v>19</v>
      </c>
      <c r="E6347" s="5" t="str">
        <f>LEFT(Applications!E6347,6)</f>
        <v>106163</v>
      </c>
      <c r="F6347">
        <v>629</v>
      </c>
      <c r="G6347" t="s">
        <v>26</v>
      </c>
      <c r="H6347" t="str" cm="1">
        <f t="array" ref="H6347">_xlfn.IFS(OR(Applications!H6347=FALSE,Applications!H6347=0,LEFT(Applications!H6347,1)="N"),"No",OR(Applications!H6347=TRUE,Applications!H6347=1,LEFT(Applications!H6347,1)="Y"),"Yes")</f>
        <v>Yes</v>
      </c>
      <c r="I6347" t="str">
        <f>PROPER(Applications!I6347)</f>
        <v>Approved</v>
      </c>
      <c r="J6347" s="5">
        <v>1038.5999999999999</v>
      </c>
      <c r="K6347" s="12">
        <v>1731</v>
      </c>
      <c r="L6347">
        <v>3</v>
      </c>
      <c r="M6347" t="s">
        <v>17</v>
      </c>
    </row>
    <row r="6348" spans="1:13" x14ac:dyDescent="0.2">
      <c r="A6348" t="str">
        <f>TEXT(Applications!A6348,"00000")</f>
        <v>7892373</v>
      </c>
      <c r="B6348" t="str">
        <f>TEXT(Applications!B6348,"0000")</f>
        <v>1570</v>
      </c>
      <c r="C6348" s="10">
        <v>44023</v>
      </c>
      <c r="D6348" t="s">
        <v>13</v>
      </c>
      <c r="E6348" s="5" t="str">
        <f>LEFT(Applications!E6348,6)</f>
        <v>186958</v>
      </c>
      <c r="G6348" t="s">
        <v>14</v>
      </c>
      <c r="H6348" t="str" cm="1">
        <f t="array" ref="H6348">_xlfn.IFS(OR(Applications!H6348=FALSE,Applications!H6348=0,LEFT(Applications!H6348,1)="N"),"No",OR(Applications!H6348=TRUE,Applications!H6348=1,LEFT(Applications!H6348,1)="Y"),"Yes")</f>
        <v>Yes</v>
      </c>
      <c r="I6348" t="str">
        <f>PROPER(Applications!I6348)</f>
        <v>Withdrawn</v>
      </c>
      <c r="J6348" s="5">
        <v>2434.08</v>
      </c>
      <c r="K6348" s="12">
        <v>3688</v>
      </c>
      <c r="L6348">
        <v>3</v>
      </c>
      <c r="M6348" t="s">
        <v>21</v>
      </c>
    </row>
    <row r="6349" spans="1:13" x14ac:dyDescent="0.2">
      <c r="A6349" t="str">
        <f>TEXT(Applications!A6349,"00000")</f>
        <v>7892722</v>
      </c>
      <c r="B6349" t="str">
        <f>TEXT(Applications!B6349,"0000")</f>
        <v>0526</v>
      </c>
      <c r="C6349" s="10">
        <v>45527</v>
      </c>
      <c r="D6349" t="s">
        <v>32</v>
      </c>
      <c r="E6349" s="5" t="str">
        <f>LEFT(Applications!E6349,6)</f>
        <v>241451</v>
      </c>
      <c r="F6349">
        <v>713</v>
      </c>
      <c r="G6349" t="s">
        <v>26</v>
      </c>
      <c r="H6349" t="str" cm="1">
        <f t="array" ref="H6349">_xlfn.IFS(OR(Applications!H6349=FALSE,Applications!H6349=0,LEFT(Applications!H6349,1)="N"),"No",OR(Applications!H6349=TRUE,Applications!H6349=1,LEFT(Applications!H6349,1)="Y"),"Yes")</f>
        <v>Yes</v>
      </c>
      <c r="I6349" t="str">
        <f>PROPER(Applications!I6349)</f>
        <v>Under Review</v>
      </c>
      <c r="J6349" s="5">
        <v>3432.96</v>
      </c>
      <c r="K6349" s="12">
        <v>3576</v>
      </c>
      <c r="L6349">
        <v>5</v>
      </c>
      <c r="M6349" t="s">
        <v>34</v>
      </c>
    </row>
    <row r="6350" spans="1:13" x14ac:dyDescent="0.2">
      <c r="A6350" t="str">
        <f>TEXT(Applications!A6350,"00000")</f>
        <v>7894999</v>
      </c>
      <c r="B6350" t="str">
        <f>TEXT(Applications!B6350,"0000")</f>
        <v>1495</v>
      </c>
      <c r="C6350" s="10">
        <v>44318</v>
      </c>
      <c r="D6350" t="s">
        <v>13</v>
      </c>
      <c r="E6350" s="5" t="str">
        <f>LEFT(Applications!E6350,6)</f>
        <v>182528</v>
      </c>
      <c r="F6350">
        <v>777</v>
      </c>
      <c r="G6350" t="s">
        <v>14</v>
      </c>
      <c r="H6350" t="str" cm="1">
        <f t="array" ref="H6350">_xlfn.IFS(OR(Applications!H6350=FALSE,Applications!H6350=0,LEFT(Applications!H6350,1)="N"),"No",OR(Applications!H6350=TRUE,Applications!H6350=1,LEFT(Applications!H6350,1)="Y"),"Yes")</f>
        <v>No</v>
      </c>
      <c r="I6350" t="str">
        <f>PROPER(Applications!I6350)</f>
        <v>Approved</v>
      </c>
      <c r="J6350" s="5">
        <v>3490.2</v>
      </c>
      <c r="K6350" s="12">
        <v>5817</v>
      </c>
      <c r="L6350">
        <v>1</v>
      </c>
      <c r="M6350" t="s">
        <v>35</v>
      </c>
    </row>
    <row r="6351" spans="1:13" x14ac:dyDescent="0.2">
      <c r="A6351" t="str">
        <f>TEXT(Applications!A6351,"00000")</f>
        <v>7898033</v>
      </c>
      <c r="B6351" t="str">
        <f>TEXT(Applications!B6351,"0000")</f>
        <v>1025</v>
      </c>
      <c r="C6351" s="10" t="s">
        <v>316</v>
      </c>
      <c r="D6351" t="s">
        <v>37</v>
      </c>
      <c r="E6351" s="5" t="str">
        <f>LEFT(Applications!E6351,6)</f>
        <v>68156</v>
      </c>
      <c r="F6351">
        <v>826</v>
      </c>
      <c r="G6351" t="s">
        <v>14</v>
      </c>
      <c r="H6351" t="str" cm="1">
        <f t="array" ref="H6351">_xlfn.IFS(OR(Applications!H6351=FALSE,Applications!H6351=0,LEFT(Applications!H6351,1)="N"),"No",OR(Applications!H6351=TRUE,Applications!H6351=1,LEFT(Applications!H6351,1)="Y"),"Yes")</f>
        <v>No</v>
      </c>
      <c r="I6351" t="str">
        <f>PROPER(Applications!I6351)</f>
        <v>Pending</v>
      </c>
      <c r="J6351" s="5">
        <v>3611.4</v>
      </c>
      <c r="K6351" s="12">
        <v>4630</v>
      </c>
      <c r="L6351">
        <v>3</v>
      </c>
      <c r="M6351" t="s">
        <v>34</v>
      </c>
    </row>
    <row r="6352" spans="1:13" x14ac:dyDescent="0.2">
      <c r="A6352" t="str">
        <f>TEXT(Applications!A6352,"00000")</f>
        <v>7898614</v>
      </c>
      <c r="B6352" t="str">
        <f>TEXT(Applications!B6352,"0000")</f>
        <v>0690</v>
      </c>
      <c r="C6352" s="10">
        <v>45305</v>
      </c>
      <c r="D6352" t="s">
        <v>19</v>
      </c>
      <c r="E6352" s="5" t="str">
        <f>LEFT(Applications!E6352,6)</f>
        <v>107443</v>
      </c>
      <c r="G6352" t="s">
        <v>14</v>
      </c>
      <c r="H6352" t="str" cm="1">
        <f t="array" ref="H6352">_xlfn.IFS(OR(Applications!H6352=FALSE,Applications!H6352=0,LEFT(Applications!H6352,1)="N"),"No",OR(Applications!H6352=TRUE,Applications!H6352=1,LEFT(Applications!H6352,1)="Y"),"Yes")</f>
        <v>Yes</v>
      </c>
      <c r="I6352" t="str">
        <f>PROPER(Applications!I6352)</f>
        <v>Approved</v>
      </c>
      <c r="J6352" s="5">
        <v>806.4</v>
      </c>
      <c r="K6352" s="12">
        <v>1344</v>
      </c>
      <c r="L6352">
        <v>3</v>
      </c>
    </row>
    <row r="6353" spans="1:13" x14ac:dyDescent="0.2">
      <c r="A6353" t="str">
        <f>TEXT(Applications!A6353,"00000")</f>
        <v>7899190</v>
      </c>
      <c r="B6353" t="str">
        <f>TEXT(Applications!B6353,"0000")</f>
        <v>0098</v>
      </c>
      <c r="C6353" s="10">
        <v>44093</v>
      </c>
      <c r="D6353" t="s">
        <v>23</v>
      </c>
      <c r="E6353" s="5" t="str">
        <f>LEFT(Applications!E6353,6)</f>
        <v>192866</v>
      </c>
      <c r="F6353">
        <v>720</v>
      </c>
      <c r="G6353" t="s">
        <v>14</v>
      </c>
      <c r="H6353" t="str" cm="1">
        <f t="array" ref="H6353">_xlfn.IFS(OR(Applications!H6353=FALSE,Applications!H6353=0,LEFT(Applications!H6353,1)="N"),"No",OR(Applications!H6353=TRUE,Applications!H6353=1,LEFT(Applications!H6353,1)="Y"),"Yes")</f>
        <v>No</v>
      </c>
      <c r="I6353" t="str">
        <f>PROPER(Applications!I6353)</f>
        <v>Approved</v>
      </c>
      <c r="J6353" s="5">
        <v>1629.6</v>
      </c>
      <c r="K6353" s="12">
        <v>1940</v>
      </c>
      <c r="L6353">
        <v>1</v>
      </c>
      <c r="M6353" t="s">
        <v>35</v>
      </c>
    </row>
    <row r="6354" spans="1:13" x14ac:dyDescent="0.2">
      <c r="A6354" t="str">
        <f>TEXT(Applications!A6354,"00000")</f>
        <v>7902907</v>
      </c>
      <c r="B6354" t="str">
        <f>TEXT(Applications!B6354,"0000")</f>
        <v>0420</v>
      </c>
      <c r="C6354" s="10">
        <v>43834</v>
      </c>
      <c r="D6354" t="s">
        <v>32</v>
      </c>
      <c r="E6354" s="5" t="str">
        <f>LEFT(Applications!E6354,6)</f>
        <v>141902</v>
      </c>
      <c r="F6354">
        <v>710</v>
      </c>
      <c r="G6354" t="s">
        <v>14</v>
      </c>
      <c r="H6354" t="str" cm="1">
        <f t="array" ref="H6354">_xlfn.IFS(OR(Applications!H6354=FALSE,Applications!H6354=0,LEFT(Applications!H6354,1)="N"),"No",OR(Applications!H6354=TRUE,Applications!H6354=1,LEFT(Applications!H6354,1)="Y"),"Yes")</f>
        <v>Yes</v>
      </c>
      <c r="I6354" t="str">
        <f>PROPER(Applications!I6354)</f>
        <v>Denied</v>
      </c>
      <c r="J6354" s="5">
        <v>4411.68</v>
      </c>
      <c r="K6354" s="12">
        <v>0</v>
      </c>
      <c r="L6354">
        <v>2</v>
      </c>
      <c r="M6354" t="s">
        <v>52</v>
      </c>
    </row>
    <row r="6355" spans="1:13" x14ac:dyDescent="0.2">
      <c r="A6355" t="str">
        <f>TEXT(Applications!A6355,"00000")</f>
        <v>7903783</v>
      </c>
      <c r="B6355" t="str">
        <f>TEXT(Applications!B6355,"0000")</f>
        <v>0116</v>
      </c>
      <c r="C6355" s="10">
        <v>44632</v>
      </c>
      <c r="D6355" t="s">
        <v>27</v>
      </c>
      <c r="E6355" s="5" t="str">
        <f>LEFT(Applications!E6355,6)</f>
        <v>124413</v>
      </c>
      <c r="F6355">
        <v>779</v>
      </c>
      <c r="G6355" t="s">
        <v>14</v>
      </c>
      <c r="H6355" t="str" cm="1">
        <f t="array" ref="H6355">_xlfn.IFS(OR(Applications!H6355=FALSE,Applications!H6355=0,LEFT(Applications!H6355,1)="N"),"No",OR(Applications!H6355=TRUE,Applications!H6355=1,LEFT(Applications!H6355,1)="Y"),"Yes")</f>
        <v>No</v>
      </c>
      <c r="I6355" t="str">
        <f>PROPER(Applications!I6355)</f>
        <v>Approved</v>
      </c>
      <c r="J6355" s="5">
        <v>2933.58</v>
      </c>
      <c r="K6355" s="12">
        <v>3761</v>
      </c>
      <c r="L6355">
        <v>2</v>
      </c>
      <c r="M6355" t="s">
        <v>35</v>
      </c>
    </row>
    <row r="6356" spans="1:13" x14ac:dyDescent="0.2">
      <c r="A6356" t="str">
        <f>TEXT(Applications!A6356,"00000")</f>
        <v>7905251</v>
      </c>
      <c r="B6356" t="str">
        <f>TEXT(Applications!B6356,"0000")</f>
        <v>0920</v>
      </c>
      <c r="C6356" s="10">
        <v>45293</v>
      </c>
      <c r="D6356" t="s">
        <v>32</v>
      </c>
      <c r="E6356" s="5" t="str">
        <f>LEFT(Applications!E6356,6)</f>
        <v>10950</v>
      </c>
      <c r="F6356">
        <v>765</v>
      </c>
      <c r="G6356" t="s">
        <v>26</v>
      </c>
      <c r="H6356" t="str" cm="1">
        <f t="array" ref="H6356">_xlfn.IFS(OR(Applications!H6356=FALSE,Applications!H6356=0,LEFT(Applications!H6356,1)="N"),"No",OR(Applications!H6356=TRUE,Applications!H6356=1,LEFT(Applications!H6356,1)="Y"),"Yes")</f>
        <v>Yes</v>
      </c>
      <c r="I6356" t="str">
        <f>PROPER(Applications!I6356)</f>
        <v>Approved</v>
      </c>
      <c r="J6356" s="5">
        <v>2057.4</v>
      </c>
      <c r="K6356" s="12">
        <v>3429</v>
      </c>
      <c r="L6356">
        <v>1</v>
      </c>
      <c r="M6356" t="s">
        <v>47</v>
      </c>
    </row>
    <row r="6357" spans="1:13" x14ac:dyDescent="0.2">
      <c r="A6357" t="str">
        <f>TEXT(Applications!A6357,"00000")</f>
        <v>7907390</v>
      </c>
      <c r="B6357" t="str">
        <f>TEXT(Applications!B6357,"0000")</f>
        <v>1185</v>
      </c>
      <c r="C6357" s="10">
        <v>45571</v>
      </c>
      <c r="D6357" t="s">
        <v>13</v>
      </c>
      <c r="E6357" s="5" t="str">
        <f>LEFT(Applications!E6357,6)</f>
        <v>161505</v>
      </c>
      <c r="F6357">
        <v>489</v>
      </c>
      <c r="G6357" t="s">
        <v>14</v>
      </c>
      <c r="H6357" t="str" cm="1">
        <f t="array" ref="H6357">_xlfn.IFS(OR(Applications!H6357=FALSE,Applications!H6357=0,LEFT(Applications!H6357,1)="N"),"No",OR(Applications!H6357=TRUE,Applications!H6357=1,LEFT(Applications!H6357,1)="Y"),"Yes")</f>
        <v>Yes</v>
      </c>
      <c r="I6357" t="str">
        <f>PROPER(Applications!I6357)</f>
        <v>Denied</v>
      </c>
      <c r="J6357" s="5">
        <v>1948.8</v>
      </c>
      <c r="K6357" s="12">
        <v>2030</v>
      </c>
      <c r="L6357">
        <v>1</v>
      </c>
      <c r="M6357" t="s">
        <v>41</v>
      </c>
    </row>
    <row r="6358" spans="1:13" x14ac:dyDescent="0.2">
      <c r="A6358" t="str">
        <f>TEXT(Applications!A6358,"00000")</f>
        <v>7907422</v>
      </c>
      <c r="B6358" t="str">
        <f>TEXT(Applications!B6358,"0000")</f>
        <v>1630</v>
      </c>
      <c r="C6358" s="10">
        <v>44649</v>
      </c>
      <c r="D6358" t="s">
        <v>27</v>
      </c>
      <c r="E6358" s="5" t="str">
        <f>LEFT(Applications!E6358,6)</f>
        <v>230226</v>
      </c>
      <c r="F6358">
        <v>416</v>
      </c>
      <c r="G6358" t="s">
        <v>14</v>
      </c>
      <c r="H6358" t="str" cm="1">
        <f t="array" ref="H6358">_xlfn.IFS(OR(Applications!H6358=FALSE,Applications!H6358=0,LEFT(Applications!H6358,1)="N"),"No",OR(Applications!H6358=TRUE,Applications!H6358=1,LEFT(Applications!H6358,1)="Y"),"Yes")</f>
        <v>No</v>
      </c>
      <c r="I6358" t="str">
        <f>PROPER(Applications!I6358)</f>
        <v>Pending</v>
      </c>
      <c r="J6358" s="5">
        <v>952.56</v>
      </c>
      <c r="K6358" s="12">
        <v>0</v>
      </c>
      <c r="L6358">
        <v>3</v>
      </c>
      <c r="M6358" t="s">
        <v>52</v>
      </c>
    </row>
    <row r="6359" spans="1:13" x14ac:dyDescent="0.2">
      <c r="A6359" t="str">
        <f>TEXT(Applications!A6359,"00000")</f>
        <v>7907709</v>
      </c>
      <c r="B6359" t="str">
        <f>TEXT(Applications!B6359,"0000")</f>
        <v>0005</v>
      </c>
      <c r="D6359" t="s">
        <v>32</v>
      </c>
      <c r="E6359" s="5" t="str">
        <f>LEFT(Applications!E6359,6)</f>
        <v>41823</v>
      </c>
      <c r="F6359">
        <v>601</v>
      </c>
      <c r="G6359" t="s">
        <v>26</v>
      </c>
      <c r="H6359" t="str" cm="1">
        <f t="array" ref="H6359">_xlfn.IFS(OR(Applications!H6359=FALSE,Applications!H6359=0,LEFT(Applications!H6359,1)="N"),"No",OR(Applications!H6359=TRUE,Applications!H6359=1,LEFT(Applications!H6359,1)="Y"),"Yes")</f>
        <v>Yes</v>
      </c>
      <c r="I6359" t="str">
        <f>PROPER(Applications!I6359)</f>
        <v>Denied</v>
      </c>
      <c r="J6359" s="5">
        <v>3040.44</v>
      </c>
      <c r="K6359" s="12">
        <v>3898</v>
      </c>
      <c r="L6359">
        <v>1</v>
      </c>
      <c r="M6359" t="s">
        <v>34</v>
      </c>
    </row>
    <row r="6360" spans="1:13" x14ac:dyDescent="0.2">
      <c r="A6360" t="str">
        <f>TEXT(Applications!A6360,"00000")</f>
        <v>7908064</v>
      </c>
      <c r="B6360" t="str">
        <f>TEXT(Applications!B6360,"0000")</f>
        <v>1795</v>
      </c>
      <c r="C6360" s="10">
        <v>44622</v>
      </c>
      <c r="D6360" t="s">
        <v>32</v>
      </c>
      <c r="E6360" s="5" t="str">
        <f>LEFT(Applications!E6360,6)</f>
        <v>64002</v>
      </c>
      <c r="F6360">
        <v>727</v>
      </c>
      <c r="G6360" t="s">
        <v>14</v>
      </c>
      <c r="H6360" t="str" cm="1">
        <f t="array" ref="H6360">_xlfn.IFS(OR(Applications!H6360=FALSE,Applications!H6360=0,LEFT(Applications!H6360,1)="N"),"No",OR(Applications!H6360=TRUE,Applications!H6360=1,LEFT(Applications!H6360,1)="Y"),"Yes")</f>
        <v>No</v>
      </c>
      <c r="I6360" t="str">
        <f>PROPER(Applications!I6360)</f>
        <v>Withdrawn</v>
      </c>
      <c r="J6360" s="5">
        <v>5453.28</v>
      </c>
      <c r="K6360" s="12">
        <v>6492</v>
      </c>
      <c r="L6360">
        <v>5</v>
      </c>
      <c r="M6360" t="s">
        <v>17</v>
      </c>
    </row>
    <row r="6361" spans="1:13" x14ac:dyDescent="0.2">
      <c r="A6361" t="str">
        <f>TEXT(Applications!A6361,"00000")</f>
        <v>7909252</v>
      </c>
      <c r="B6361" t="str">
        <f>TEXT(Applications!B6361,"0000")</f>
        <v>1624</v>
      </c>
      <c r="C6361" s="10">
        <v>44747</v>
      </c>
      <c r="D6361" t="s">
        <v>13</v>
      </c>
      <c r="E6361" s="5" t="str">
        <f>LEFT(Applications!E6361,6)</f>
        <v>168178</v>
      </c>
      <c r="F6361">
        <v>466</v>
      </c>
      <c r="G6361" t="s">
        <v>26</v>
      </c>
      <c r="H6361" t="str" cm="1">
        <f t="array" ref="H6361">_xlfn.IFS(OR(Applications!H6361=FALSE,Applications!H6361=0,LEFT(Applications!H6361,1)="N"),"No",OR(Applications!H6361=TRUE,Applications!H6361=1,LEFT(Applications!H6361,1)="Y"),"Yes")</f>
        <v>No</v>
      </c>
      <c r="I6361" t="str">
        <f>PROPER(Applications!I6361)</f>
        <v>Denied</v>
      </c>
      <c r="J6361" s="5">
        <v>2436.6</v>
      </c>
      <c r="K6361" s="12">
        <v>4061</v>
      </c>
      <c r="L6361">
        <v>4</v>
      </c>
      <c r="M6361" t="s">
        <v>25</v>
      </c>
    </row>
    <row r="6362" spans="1:13" x14ac:dyDescent="0.2">
      <c r="A6362" t="str">
        <f>TEXT(Applications!A6362,"00000")</f>
        <v>7910569</v>
      </c>
      <c r="B6362" t="str">
        <f>TEXT(Applications!B6362,"0000")</f>
        <v>0067</v>
      </c>
      <c r="C6362" s="10">
        <v>44505</v>
      </c>
      <c r="D6362" t="s">
        <v>23</v>
      </c>
      <c r="E6362" s="5" t="str">
        <f>LEFT(Applications!E6362,6)</f>
        <v>19419</v>
      </c>
      <c r="F6362">
        <v>353</v>
      </c>
      <c r="G6362" t="s">
        <v>14</v>
      </c>
      <c r="H6362" t="str" cm="1">
        <f t="array" ref="H6362">_xlfn.IFS(OR(Applications!H6362=FALSE,Applications!H6362=0,LEFT(Applications!H6362,1)="N"),"No",OR(Applications!H6362=TRUE,Applications!H6362=1,LEFT(Applications!H6362,1)="Y"),"Yes")</f>
        <v>Yes</v>
      </c>
      <c r="I6362" t="str">
        <f>PROPER(Applications!I6362)</f>
        <v>Under Review</v>
      </c>
      <c r="J6362" s="5">
        <v>3693.36</v>
      </c>
      <c r="K6362" s="12">
        <v>5596</v>
      </c>
      <c r="L6362">
        <v>1</v>
      </c>
      <c r="M6362" t="s">
        <v>25</v>
      </c>
    </row>
    <row r="6363" spans="1:13" x14ac:dyDescent="0.2">
      <c r="A6363" t="str">
        <f>TEXT(Applications!A6363,"00000")</f>
        <v>7911672</v>
      </c>
      <c r="B6363" t="str">
        <f>TEXT(Applications!B6363,"0000")</f>
        <v>1671</v>
      </c>
      <c r="C6363" s="10">
        <v>44823</v>
      </c>
      <c r="D6363" t="s">
        <v>29</v>
      </c>
      <c r="E6363" s="5" t="str">
        <f>LEFT(Applications!E6363,6)</f>
        <v>153737</v>
      </c>
      <c r="F6363">
        <v>809</v>
      </c>
      <c r="G6363" t="s">
        <v>14</v>
      </c>
      <c r="H6363" t="str" cm="1">
        <f t="array" ref="H6363">_xlfn.IFS(OR(Applications!H6363=FALSE,Applications!H6363=0,LEFT(Applications!H6363,1)="N"),"No",OR(Applications!H6363=TRUE,Applications!H6363=1,LEFT(Applications!H6363,1)="Y"),"Yes")</f>
        <v>No</v>
      </c>
      <c r="I6363" t="str">
        <f>PROPER(Applications!I6363)</f>
        <v>Denied</v>
      </c>
      <c r="J6363" s="5">
        <v>3282.72</v>
      </c>
      <c r="K6363" s="12">
        <v>0</v>
      </c>
      <c r="L6363">
        <v>5</v>
      </c>
    </row>
    <row r="6364" spans="1:13" x14ac:dyDescent="0.2">
      <c r="A6364" t="str">
        <f>TEXT(Applications!A6364,"00000")</f>
        <v>7912005</v>
      </c>
      <c r="B6364" t="str">
        <f>TEXT(Applications!B6364,"0000")</f>
        <v>0701</v>
      </c>
      <c r="C6364" s="10">
        <v>44806</v>
      </c>
      <c r="D6364" t="s">
        <v>37</v>
      </c>
      <c r="E6364" s="5" t="str">
        <f>LEFT(Applications!E6364,6)</f>
        <v>185600</v>
      </c>
      <c r="F6364">
        <v>739</v>
      </c>
      <c r="G6364" t="s">
        <v>14</v>
      </c>
      <c r="H6364" t="str" cm="1">
        <f t="array" ref="H6364">_xlfn.IFS(OR(Applications!H6364=FALSE,Applications!H6364=0,LEFT(Applications!H6364,1)="N"),"No",OR(Applications!H6364=TRUE,Applications!H6364=1,LEFT(Applications!H6364,1)="Y"),"Yes")</f>
        <v>Yes</v>
      </c>
      <c r="I6364" t="str">
        <f>PROPER(Applications!I6364)</f>
        <v>Approved</v>
      </c>
      <c r="J6364" s="5">
        <v>1118.04</v>
      </c>
      <c r="K6364" s="12">
        <v>1331</v>
      </c>
      <c r="L6364">
        <v>1</v>
      </c>
      <c r="M6364" t="s">
        <v>52</v>
      </c>
    </row>
    <row r="6365" spans="1:13" x14ac:dyDescent="0.2">
      <c r="A6365" t="str">
        <f>TEXT(Applications!A6365,"00000")</f>
        <v>7912315</v>
      </c>
      <c r="B6365" t="str">
        <f>TEXT(Applications!B6365,"0000")</f>
        <v>0066</v>
      </c>
      <c r="C6365" s="10">
        <v>45153</v>
      </c>
      <c r="D6365" t="s">
        <v>23</v>
      </c>
      <c r="E6365" s="5" t="str">
        <f>LEFT(Applications!E6365,6)</f>
        <v>64982</v>
      </c>
      <c r="F6365">
        <v>710</v>
      </c>
      <c r="G6365" t="s">
        <v>14</v>
      </c>
      <c r="H6365" t="str" cm="1">
        <f t="array" ref="H6365">_xlfn.IFS(OR(Applications!H6365=FALSE,Applications!H6365=0,LEFT(Applications!H6365,1)="N"),"No",OR(Applications!H6365=TRUE,Applications!H6365=1,LEFT(Applications!H6365,1)="Y"),"Yes")</f>
        <v>No</v>
      </c>
      <c r="I6365" t="str">
        <f>PROPER(Applications!I6365)</f>
        <v>Approved</v>
      </c>
      <c r="J6365" s="5">
        <v>1825.56</v>
      </c>
      <c r="K6365" s="12">
        <v>2766</v>
      </c>
      <c r="L6365">
        <v>2</v>
      </c>
      <c r="M6365" t="s">
        <v>38</v>
      </c>
    </row>
    <row r="6366" spans="1:13" x14ac:dyDescent="0.2">
      <c r="A6366" t="str">
        <f>TEXT(Applications!A6366,"00000")</f>
        <v>7913194</v>
      </c>
      <c r="B6366" t="str">
        <f>TEXT(Applications!B6366,"0000")</f>
        <v>1076</v>
      </c>
      <c r="C6366" s="10">
        <v>45343</v>
      </c>
      <c r="D6366" t="s">
        <v>37</v>
      </c>
      <c r="E6366" s="5" t="str">
        <f>LEFT(Applications!E6366,6)</f>
        <v>152591</v>
      </c>
      <c r="F6366">
        <v>771</v>
      </c>
      <c r="G6366" t="s">
        <v>14</v>
      </c>
      <c r="H6366" t="str" cm="1">
        <f t="array" ref="H6366">_xlfn.IFS(OR(Applications!H6366=FALSE,Applications!H6366=0,LEFT(Applications!H6366,1)="N"),"No",OR(Applications!H6366=TRUE,Applications!H6366=1,LEFT(Applications!H6366,1)="Y"),"Yes")</f>
        <v>No</v>
      </c>
      <c r="I6366" t="str">
        <f>PROPER(Applications!I6366)</f>
        <v>Pending</v>
      </c>
      <c r="J6366" s="5">
        <v>2307.2399999999998</v>
      </c>
      <c r="K6366" s="12">
        <v>2958</v>
      </c>
      <c r="L6366">
        <v>2</v>
      </c>
    </row>
    <row r="6367" spans="1:13" x14ac:dyDescent="0.2">
      <c r="A6367" t="str">
        <f>TEXT(Applications!A6367,"00000")</f>
        <v>7913218</v>
      </c>
      <c r="B6367" t="str">
        <f>TEXT(Applications!B6367,"0000")</f>
        <v>0114</v>
      </c>
      <c r="D6367" t="s">
        <v>27</v>
      </c>
      <c r="E6367" s="5" t="str">
        <f>LEFT(Applications!E6367,6)</f>
        <v>151333</v>
      </c>
      <c r="F6367">
        <v>317</v>
      </c>
      <c r="G6367" t="s">
        <v>14</v>
      </c>
      <c r="H6367" t="str" cm="1">
        <f t="array" ref="H6367">_xlfn.IFS(OR(Applications!H6367=FALSE,Applications!H6367=0,LEFT(Applications!H6367,1)="N"),"No",OR(Applications!H6367=TRUE,Applications!H6367=1,LEFT(Applications!H6367,1)="Y"),"Yes")</f>
        <v>No</v>
      </c>
      <c r="I6367" t="str">
        <f>PROPER(Applications!I6367)</f>
        <v>Under Review</v>
      </c>
      <c r="J6367" s="5">
        <v>1426.2</v>
      </c>
      <c r="K6367" s="12">
        <v>2377</v>
      </c>
      <c r="L6367">
        <v>2</v>
      </c>
      <c r="M6367" t="s">
        <v>36</v>
      </c>
    </row>
    <row r="6368" spans="1:13" x14ac:dyDescent="0.2">
      <c r="A6368" t="str">
        <f>TEXT(Applications!A6368,"00000")</f>
        <v>7916014</v>
      </c>
      <c r="B6368" t="str">
        <f>TEXT(Applications!B6368,"0000")</f>
        <v>0283</v>
      </c>
      <c r="C6368" s="10" t="s">
        <v>149</v>
      </c>
      <c r="D6368" t="s">
        <v>23</v>
      </c>
      <c r="E6368" s="5" t="str">
        <f>LEFT(Applications!E6368,6)</f>
        <v>80623</v>
      </c>
      <c r="F6368">
        <v>648</v>
      </c>
      <c r="G6368" t="s">
        <v>14</v>
      </c>
      <c r="H6368" t="str" cm="1">
        <f t="array" ref="H6368">_xlfn.IFS(OR(Applications!H6368=FALSE,Applications!H6368=0,LEFT(Applications!H6368,1)="N"),"No",OR(Applications!H6368=TRUE,Applications!H6368=1,LEFT(Applications!H6368,1)="Y"),"Yes")</f>
        <v>No</v>
      </c>
      <c r="I6368" t="str">
        <f>PROPER(Applications!I6368)</f>
        <v>Denied</v>
      </c>
      <c r="J6368" s="5">
        <v>2669.52</v>
      </c>
      <c r="K6368" s="12">
        <v>3178</v>
      </c>
      <c r="L6368">
        <v>2</v>
      </c>
      <c r="M6368" t="s">
        <v>28</v>
      </c>
    </row>
    <row r="6369" spans="1:13" x14ac:dyDescent="0.2">
      <c r="A6369" t="str">
        <f>TEXT(Applications!A6369,"00000")</f>
        <v>7916910</v>
      </c>
      <c r="B6369" t="str">
        <f>TEXT(Applications!B6369,"0000")</f>
        <v>1445</v>
      </c>
      <c r="C6369" s="10">
        <v>45447</v>
      </c>
      <c r="D6369" t="s">
        <v>37</v>
      </c>
      <c r="E6369" s="5" t="str">
        <f>LEFT(Applications!E6369,6)</f>
        <v>50118</v>
      </c>
      <c r="F6369">
        <v>765</v>
      </c>
      <c r="G6369" t="s">
        <v>14</v>
      </c>
      <c r="H6369" t="str" cm="1">
        <f t="array" ref="H6369">_xlfn.IFS(OR(Applications!H6369=FALSE,Applications!H6369=0,LEFT(Applications!H6369,1)="N"),"No",OR(Applications!H6369=TRUE,Applications!H6369=1,LEFT(Applications!H6369,1)="Y"),"Yes")</f>
        <v>Yes</v>
      </c>
      <c r="I6369" t="str">
        <f>PROPER(Applications!I6369)</f>
        <v>Withdrawn</v>
      </c>
      <c r="J6369" s="5">
        <v>5511</v>
      </c>
      <c r="K6369" s="12">
        <v>8350</v>
      </c>
      <c r="L6369">
        <v>3</v>
      </c>
    </row>
    <row r="6370" spans="1:13" x14ac:dyDescent="0.2">
      <c r="A6370" t="str">
        <f>TEXT(Applications!A6370,"00000")</f>
        <v>7918412</v>
      </c>
      <c r="B6370" t="str">
        <f>TEXT(Applications!B6370,"0000")</f>
        <v>1176</v>
      </c>
      <c r="C6370" s="10">
        <v>44487</v>
      </c>
      <c r="D6370" t="s">
        <v>27</v>
      </c>
      <c r="E6370" s="5" t="str">
        <f>LEFT(Applications!E6370,6)</f>
        <v>85327</v>
      </c>
      <c r="F6370">
        <v>686</v>
      </c>
      <c r="G6370" t="s">
        <v>14</v>
      </c>
      <c r="H6370" t="str" cm="1">
        <f t="array" ref="H6370">_xlfn.IFS(OR(Applications!H6370=FALSE,Applications!H6370=0,LEFT(Applications!H6370,1)="N"),"No",OR(Applications!H6370=TRUE,Applications!H6370=1,LEFT(Applications!H6370,1)="Y"),"Yes")</f>
        <v>Yes</v>
      </c>
      <c r="I6370" t="str">
        <f>PROPER(Applications!I6370)</f>
        <v>Approved</v>
      </c>
      <c r="J6370" s="5">
        <v>1410.24</v>
      </c>
      <c r="K6370" s="12">
        <v>1808</v>
      </c>
      <c r="L6370">
        <v>1</v>
      </c>
    </row>
    <row r="6371" spans="1:13" x14ac:dyDescent="0.2">
      <c r="A6371" t="str">
        <f>TEXT(Applications!A6371,"00000")</f>
        <v>7919252</v>
      </c>
      <c r="B6371" t="str">
        <f>TEXT(Applications!B6371,"0000")</f>
        <v>1020</v>
      </c>
      <c r="C6371" s="10">
        <v>44400</v>
      </c>
      <c r="D6371" t="s">
        <v>13</v>
      </c>
      <c r="E6371" s="5" t="str">
        <f>LEFT(Applications!E6371,6)</f>
        <v>137216</v>
      </c>
      <c r="F6371" t="s">
        <v>38</v>
      </c>
      <c r="G6371" t="s">
        <v>26</v>
      </c>
      <c r="H6371" t="str" cm="1">
        <f t="array" ref="H6371">_xlfn.IFS(OR(Applications!H6371=FALSE,Applications!H6371=0,LEFT(Applications!H6371,1)="N"),"No",OR(Applications!H6371=TRUE,Applications!H6371=1,LEFT(Applications!H6371,1)="Y"),"Yes")</f>
        <v>Yes</v>
      </c>
      <c r="I6371" t="str">
        <f>PROPER(Applications!I6371)</f>
        <v>Approved</v>
      </c>
      <c r="J6371" s="5">
        <v>3208.92</v>
      </c>
      <c r="K6371" s="12">
        <v>4114</v>
      </c>
      <c r="L6371">
        <v>5</v>
      </c>
      <c r="M6371" t="s">
        <v>34</v>
      </c>
    </row>
    <row r="6372" spans="1:13" x14ac:dyDescent="0.2">
      <c r="A6372" t="str">
        <f>TEXT(Applications!A6372,"00000")</f>
        <v>7919581</v>
      </c>
      <c r="B6372" t="str">
        <f>TEXT(Applications!B6372,"0000")</f>
        <v>1609</v>
      </c>
      <c r="C6372" s="10">
        <v>44779</v>
      </c>
      <c r="D6372" t="s">
        <v>37</v>
      </c>
      <c r="E6372" s="5" t="str">
        <f>LEFT(Applications!E6372,6)</f>
        <v>275887</v>
      </c>
      <c r="F6372">
        <v>445</v>
      </c>
      <c r="G6372" t="s">
        <v>14</v>
      </c>
      <c r="H6372" t="str" cm="1">
        <f t="array" ref="H6372">_xlfn.IFS(OR(Applications!H6372=FALSE,Applications!H6372=0,LEFT(Applications!H6372,1)="N"),"No",OR(Applications!H6372=TRUE,Applications!H6372=1,LEFT(Applications!H6372,1)="Y"),"Yes")</f>
        <v>Yes</v>
      </c>
      <c r="I6372" t="str">
        <f>PROPER(Applications!I6372)</f>
        <v>Approved</v>
      </c>
      <c r="J6372" s="5">
        <v>3796.32</v>
      </c>
      <c r="K6372" s="12">
        <v>5752</v>
      </c>
      <c r="L6372">
        <v>5</v>
      </c>
      <c r="M6372" t="s">
        <v>38</v>
      </c>
    </row>
    <row r="6373" spans="1:13" x14ac:dyDescent="0.2">
      <c r="A6373" t="str">
        <f>TEXT(Applications!A6373,"00000")</f>
        <v>7922132</v>
      </c>
      <c r="B6373" t="str">
        <f>TEXT(Applications!B6373,"0000")</f>
        <v>1213</v>
      </c>
      <c r="C6373" s="10">
        <v>45322</v>
      </c>
      <c r="D6373" t="s">
        <v>19</v>
      </c>
      <c r="E6373" s="5" t="str">
        <f>LEFT(Applications!E6373,6)</f>
        <v>192505</v>
      </c>
      <c r="F6373">
        <v>556</v>
      </c>
      <c r="G6373" t="s">
        <v>14</v>
      </c>
      <c r="H6373" t="str" cm="1">
        <f t="array" ref="H6373">_xlfn.IFS(OR(Applications!H6373=FALSE,Applications!H6373=0,LEFT(Applications!H6373,1)="N"),"No",OR(Applications!H6373=TRUE,Applications!H6373=1,LEFT(Applications!H6373,1)="Y"),"Yes")</f>
        <v>Yes</v>
      </c>
      <c r="I6373" t="str">
        <f>PROPER(Applications!I6373)</f>
        <v>Approved</v>
      </c>
      <c r="J6373" s="5">
        <v>4703.04</v>
      </c>
      <c r="K6373" s="12">
        <v>4899</v>
      </c>
      <c r="L6373">
        <v>4</v>
      </c>
      <c r="M6373" t="s">
        <v>52</v>
      </c>
    </row>
    <row r="6374" spans="1:13" x14ac:dyDescent="0.2">
      <c r="A6374" t="str">
        <f>TEXT(Applications!A6374,"00000")</f>
        <v>7923512</v>
      </c>
      <c r="B6374" t="str">
        <f>TEXT(Applications!B6374,"0000")</f>
        <v>0087</v>
      </c>
      <c r="C6374" s="10">
        <v>45132</v>
      </c>
      <c r="D6374" t="s">
        <v>13</v>
      </c>
      <c r="E6374" s="5" t="str">
        <f>LEFT(Applications!E6374,6)</f>
        <v>39637</v>
      </c>
      <c r="F6374">
        <v>549</v>
      </c>
      <c r="G6374" t="s">
        <v>14</v>
      </c>
      <c r="H6374" t="str" cm="1">
        <f t="array" ref="H6374">_xlfn.IFS(OR(Applications!H6374=FALSE,Applications!H6374=0,LEFT(Applications!H6374,1)="N"),"No",OR(Applications!H6374=TRUE,Applications!H6374=1,LEFT(Applications!H6374,1)="Y"),"Yes")</f>
        <v>No</v>
      </c>
      <c r="I6374" t="str">
        <f>PROPER(Applications!I6374)</f>
        <v>Denied</v>
      </c>
      <c r="J6374" s="5">
        <v>4545.0600000000004</v>
      </c>
      <c r="K6374" s="12">
        <v>5827</v>
      </c>
      <c r="L6374">
        <v>2</v>
      </c>
      <c r="M6374" t="s">
        <v>25</v>
      </c>
    </row>
    <row r="6375" spans="1:13" x14ac:dyDescent="0.2">
      <c r="A6375" t="str">
        <f>TEXT(Applications!A6375,"00000")</f>
        <v>7929136</v>
      </c>
      <c r="B6375" t="str">
        <f>TEXT(Applications!B6375,"0000")</f>
        <v>1107</v>
      </c>
      <c r="C6375" s="10">
        <v>45162</v>
      </c>
      <c r="D6375" t="s">
        <v>13</v>
      </c>
      <c r="E6375" s="5" t="str">
        <f>LEFT(Applications!E6375,6)</f>
        <v>202095</v>
      </c>
      <c r="F6375">
        <v>648</v>
      </c>
      <c r="G6375" t="s">
        <v>14</v>
      </c>
      <c r="H6375" t="str" cm="1">
        <f t="array" ref="H6375">_xlfn.IFS(OR(Applications!H6375=FALSE,Applications!H6375=0,LEFT(Applications!H6375,1)="N"),"No",OR(Applications!H6375=TRUE,Applications!H6375=1,LEFT(Applications!H6375,1)="Y"),"Yes")</f>
        <v>Yes</v>
      </c>
      <c r="I6375" t="str">
        <f>PROPER(Applications!I6375)</f>
        <v>Denied</v>
      </c>
      <c r="J6375" s="5">
        <v>2483.52</v>
      </c>
      <c r="K6375" s="12">
        <v>3184</v>
      </c>
      <c r="L6375">
        <v>2</v>
      </c>
      <c r="M6375" t="s">
        <v>17</v>
      </c>
    </row>
    <row r="6376" spans="1:13" x14ac:dyDescent="0.2">
      <c r="A6376" t="str">
        <f>TEXT(Applications!A6376,"00000")</f>
        <v>7930226</v>
      </c>
      <c r="B6376" t="str">
        <f>TEXT(Applications!B6376,"0000")</f>
        <v>0930</v>
      </c>
      <c r="C6376" s="10">
        <v>44526</v>
      </c>
      <c r="D6376" t="s">
        <v>27</v>
      </c>
      <c r="E6376" s="5" t="str">
        <f>LEFT(Applications!E6376,6)</f>
        <v>259530</v>
      </c>
      <c r="F6376">
        <v>765</v>
      </c>
      <c r="G6376" t="s">
        <v>14</v>
      </c>
      <c r="H6376" t="str" cm="1">
        <f t="array" ref="H6376">_xlfn.IFS(OR(Applications!H6376=FALSE,Applications!H6376=0,LEFT(Applications!H6376,1)="N"),"No",OR(Applications!H6376=TRUE,Applications!H6376=1,LEFT(Applications!H6376,1)="Y"),"Yes")</f>
        <v>Yes</v>
      </c>
      <c r="I6376" t="str">
        <f>PROPER(Applications!I6376)</f>
        <v>Approved</v>
      </c>
      <c r="J6376" s="5">
        <v>2654.4</v>
      </c>
      <c r="K6376" s="12">
        <v>3160</v>
      </c>
      <c r="L6376">
        <v>3</v>
      </c>
      <c r="M6376" t="s">
        <v>52</v>
      </c>
    </row>
    <row r="6377" spans="1:13" x14ac:dyDescent="0.2">
      <c r="A6377" t="str">
        <f>TEXT(Applications!A6377,"00000")</f>
        <v>7930821</v>
      </c>
      <c r="B6377" t="str">
        <f>TEXT(Applications!B6377,"0000")</f>
        <v>1153</v>
      </c>
      <c r="C6377" s="10">
        <v>44596</v>
      </c>
      <c r="D6377" t="s">
        <v>29</v>
      </c>
      <c r="E6377" s="5" t="str">
        <f>LEFT(Applications!E6377,6)</f>
        <v>83197</v>
      </c>
      <c r="F6377">
        <v>668</v>
      </c>
      <c r="G6377" t="s">
        <v>14</v>
      </c>
      <c r="H6377" t="str" cm="1">
        <f t="array" ref="H6377">_xlfn.IFS(OR(Applications!H6377=FALSE,Applications!H6377=0,LEFT(Applications!H6377,1)="N"),"No",OR(Applications!H6377=TRUE,Applications!H6377=1,LEFT(Applications!H6377,1)="Y"),"Yes")</f>
        <v>Yes</v>
      </c>
      <c r="I6377" t="str">
        <f>PROPER(Applications!I6377)</f>
        <v>Denied</v>
      </c>
      <c r="J6377" s="5">
        <v>980.1</v>
      </c>
      <c r="K6377" s="12">
        <v>1485</v>
      </c>
      <c r="L6377">
        <v>5</v>
      </c>
      <c r="M6377" t="s">
        <v>47</v>
      </c>
    </row>
    <row r="6378" spans="1:13" x14ac:dyDescent="0.2">
      <c r="A6378" t="str">
        <f>TEXT(Applications!A6378,"00000")</f>
        <v>7931365</v>
      </c>
      <c r="B6378" t="str">
        <f>TEXT(Applications!B6378,"0000")</f>
        <v>0918</v>
      </c>
      <c r="C6378" s="10">
        <v>44094</v>
      </c>
      <c r="D6378" t="s">
        <v>32</v>
      </c>
      <c r="E6378" s="5" t="str">
        <f>LEFT(Applications!E6378,6)</f>
        <v>34713</v>
      </c>
      <c r="F6378">
        <v>730</v>
      </c>
      <c r="G6378" t="s">
        <v>14</v>
      </c>
      <c r="H6378" t="str" cm="1">
        <f t="array" ref="H6378">_xlfn.IFS(OR(Applications!H6378=FALSE,Applications!H6378=0,LEFT(Applications!H6378,1)="N"),"No",OR(Applications!H6378=TRUE,Applications!H6378=1,LEFT(Applications!H6378,1)="Y"),"Yes")</f>
        <v>No</v>
      </c>
      <c r="I6378" t="str">
        <f>PROPER(Applications!I6378)</f>
        <v>Denied</v>
      </c>
      <c r="J6378" s="5">
        <v>3215.52</v>
      </c>
      <c r="K6378" s="12">
        <v>3828</v>
      </c>
      <c r="L6378">
        <v>4</v>
      </c>
      <c r="M6378" t="s">
        <v>52</v>
      </c>
    </row>
    <row r="6379" spans="1:13" x14ac:dyDescent="0.2">
      <c r="A6379" t="str">
        <f>TEXT(Applications!A6379,"00000")</f>
        <v>7931564</v>
      </c>
      <c r="B6379" t="str">
        <f>TEXT(Applications!B6379,"0000")</f>
        <v>0125</v>
      </c>
      <c r="C6379" s="10">
        <v>44690</v>
      </c>
      <c r="D6379" t="s">
        <v>13</v>
      </c>
      <c r="E6379" s="5" t="str">
        <f>LEFT(Applications!E6379,6)</f>
        <v>20795</v>
      </c>
      <c r="F6379">
        <v>497</v>
      </c>
      <c r="G6379" t="s">
        <v>14</v>
      </c>
      <c r="H6379" t="str" cm="1">
        <f t="array" ref="H6379">_xlfn.IFS(OR(Applications!H6379=FALSE,Applications!H6379=0,LEFT(Applications!H6379,1)="N"),"No",OR(Applications!H6379=TRUE,Applications!H6379=1,LEFT(Applications!H6379,1)="Y"),"Yes")</f>
        <v>No</v>
      </c>
      <c r="I6379" t="str">
        <f>PROPER(Applications!I6379)</f>
        <v>Denied</v>
      </c>
      <c r="J6379" s="5">
        <v>3410.16</v>
      </c>
      <c r="K6379" s="12">
        <v>4372</v>
      </c>
      <c r="L6379">
        <v>2</v>
      </c>
      <c r="M6379" t="s">
        <v>34</v>
      </c>
    </row>
    <row r="6380" spans="1:13" x14ac:dyDescent="0.2">
      <c r="A6380" t="str">
        <f>TEXT(Applications!A6380,"00000")</f>
        <v>7932469</v>
      </c>
      <c r="B6380" t="str">
        <f>TEXT(Applications!B6380,"0000")</f>
        <v>0050</v>
      </c>
      <c r="C6380" s="10" t="s">
        <v>624</v>
      </c>
      <c r="D6380" t="s">
        <v>23</v>
      </c>
      <c r="E6380" s="5" t="str">
        <f>LEFT(Applications!E6380,6)</f>
        <v>57296</v>
      </c>
      <c r="F6380">
        <v>740</v>
      </c>
      <c r="G6380" t="s">
        <v>14</v>
      </c>
      <c r="H6380" t="str" cm="1">
        <f t="array" ref="H6380">_xlfn.IFS(OR(Applications!H6380=FALSE,Applications!H6380=0,LEFT(Applications!H6380,1)="N"),"No",OR(Applications!H6380=TRUE,Applications!H6380=1,LEFT(Applications!H6380,1)="Y"),"Yes")</f>
        <v>No</v>
      </c>
      <c r="I6380" t="str">
        <f>PROPER(Applications!I6380)</f>
        <v>Approved</v>
      </c>
      <c r="J6380" s="5">
        <v>4577.04</v>
      </c>
      <c r="K6380" s="12">
        <v>5868</v>
      </c>
      <c r="L6380">
        <v>5</v>
      </c>
      <c r="M6380" t="s">
        <v>17</v>
      </c>
    </row>
    <row r="6381" spans="1:13" x14ac:dyDescent="0.2">
      <c r="A6381" t="str">
        <f>TEXT(Applications!A6381,"00000")</f>
        <v>7933081</v>
      </c>
      <c r="B6381" t="str">
        <f>TEXT(Applications!B6381,"0000")</f>
        <v>0667</v>
      </c>
      <c r="C6381" s="10" t="s">
        <v>625</v>
      </c>
      <c r="D6381" t="s">
        <v>37</v>
      </c>
      <c r="E6381" s="5" t="str">
        <f>LEFT(Applications!E6381,6)</f>
        <v>113941</v>
      </c>
      <c r="F6381">
        <v>714</v>
      </c>
      <c r="G6381" t="s">
        <v>14</v>
      </c>
      <c r="H6381" t="str" cm="1">
        <f t="array" ref="H6381">_xlfn.IFS(OR(Applications!H6381=FALSE,Applications!H6381=0,LEFT(Applications!H6381,1)="N"),"No",OR(Applications!H6381=TRUE,Applications!H6381=1,LEFT(Applications!H6381,1)="Y"),"Yes")</f>
        <v>No</v>
      </c>
      <c r="I6381" t="str">
        <f>PROPER(Applications!I6381)</f>
        <v>Withdrawn</v>
      </c>
      <c r="J6381" s="5">
        <v>2430.7199999999998</v>
      </c>
      <c r="K6381" s="12">
        <v>2532</v>
      </c>
      <c r="L6381">
        <v>1</v>
      </c>
      <c r="M6381" t="s">
        <v>36</v>
      </c>
    </row>
    <row r="6382" spans="1:13" x14ac:dyDescent="0.2">
      <c r="A6382" t="str">
        <f>TEXT(Applications!A6382,"00000")</f>
        <v>7935424</v>
      </c>
      <c r="B6382" t="str">
        <f>TEXT(Applications!B6382,"0000")</f>
        <v>1133</v>
      </c>
      <c r="C6382" s="10">
        <v>44449</v>
      </c>
      <c r="D6382" t="s">
        <v>32</v>
      </c>
      <c r="E6382" s="5" t="str">
        <f>LEFT(Applications!E6382,6)</f>
        <v>131630</v>
      </c>
      <c r="F6382">
        <v>840</v>
      </c>
      <c r="G6382" t="s">
        <v>14</v>
      </c>
      <c r="H6382" t="str" cm="1">
        <f t="array" ref="H6382">_xlfn.IFS(OR(Applications!H6382=FALSE,Applications!H6382=0,LEFT(Applications!H6382,1)="N"),"No",OR(Applications!H6382=TRUE,Applications!H6382=1,LEFT(Applications!H6382,1)="Y"),"Yes")</f>
        <v>No</v>
      </c>
      <c r="I6382" t="str">
        <f>PROPER(Applications!I6382)</f>
        <v>Denied</v>
      </c>
      <c r="J6382" s="5">
        <v>1032</v>
      </c>
      <c r="K6382" s="12">
        <v>1075</v>
      </c>
      <c r="L6382">
        <v>1</v>
      </c>
      <c r="M6382" t="s">
        <v>31</v>
      </c>
    </row>
    <row r="6383" spans="1:13" x14ac:dyDescent="0.2">
      <c r="A6383" t="str">
        <f>TEXT(Applications!A6383,"00000")</f>
        <v>7935567</v>
      </c>
      <c r="B6383" t="str">
        <f>TEXT(Applications!B6383,"0000")</f>
        <v>1140</v>
      </c>
      <c r="C6383" s="10">
        <v>45457</v>
      </c>
      <c r="D6383" t="s">
        <v>32</v>
      </c>
      <c r="E6383" s="5" t="str">
        <f>LEFT(Applications!E6383,6)</f>
        <v>109896</v>
      </c>
      <c r="F6383">
        <v>736</v>
      </c>
      <c r="G6383" t="s">
        <v>14</v>
      </c>
      <c r="H6383" t="str" cm="1">
        <f t="array" ref="H6383">_xlfn.IFS(OR(Applications!H6383=FALSE,Applications!H6383=0,LEFT(Applications!H6383,1)="N"),"No",OR(Applications!H6383=TRUE,Applications!H6383=1,LEFT(Applications!H6383,1)="Y"),"Yes")</f>
        <v>Yes</v>
      </c>
      <c r="I6383" t="str">
        <f>PROPER(Applications!I6383)</f>
        <v>Pending</v>
      </c>
      <c r="J6383" s="5">
        <v>1662.6</v>
      </c>
      <c r="K6383" s="12">
        <v>2771</v>
      </c>
      <c r="L6383">
        <v>2</v>
      </c>
      <c r="M6383" t="s">
        <v>47</v>
      </c>
    </row>
    <row r="6384" spans="1:13" x14ac:dyDescent="0.2">
      <c r="A6384" t="str">
        <f>TEXT(Applications!A6384,"00000")</f>
        <v>7935861</v>
      </c>
      <c r="B6384" t="str">
        <f>TEXT(Applications!B6384,"0000")</f>
        <v>0004</v>
      </c>
      <c r="C6384" s="10">
        <v>43869</v>
      </c>
      <c r="D6384" t="s">
        <v>29</v>
      </c>
      <c r="E6384" s="5" t="str">
        <f>LEFT(Applications!E6384,6)</f>
        <v>180750</v>
      </c>
      <c r="F6384">
        <v>757</v>
      </c>
      <c r="G6384" t="s">
        <v>14</v>
      </c>
      <c r="H6384" t="str" cm="1">
        <f t="array" ref="H6384">_xlfn.IFS(OR(Applications!H6384=FALSE,Applications!H6384=0,LEFT(Applications!H6384,1)="N"),"No",OR(Applications!H6384=TRUE,Applications!H6384=1,LEFT(Applications!H6384,1)="Y"),"Yes")</f>
        <v>Yes</v>
      </c>
      <c r="I6384" t="str">
        <f>PROPER(Applications!I6384)</f>
        <v>Approved</v>
      </c>
      <c r="J6384" s="5">
        <v>1142.46</v>
      </c>
      <c r="K6384" s="12">
        <v>1731</v>
      </c>
      <c r="L6384">
        <v>5</v>
      </c>
      <c r="M6384" t="s">
        <v>41</v>
      </c>
    </row>
    <row r="6385" spans="1:13" x14ac:dyDescent="0.2">
      <c r="A6385" t="str">
        <f>TEXT(Applications!A6385,"00000")</f>
        <v>7938616</v>
      </c>
      <c r="B6385" t="str">
        <f>TEXT(Applications!B6385,"0000")</f>
        <v>0224</v>
      </c>
      <c r="C6385" s="10">
        <v>44078</v>
      </c>
      <c r="D6385" t="s">
        <v>19</v>
      </c>
      <c r="E6385" s="5" t="str">
        <f>LEFT(Applications!E6385,6)</f>
        <v>226036</v>
      </c>
      <c r="F6385">
        <v>391</v>
      </c>
      <c r="G6385" t="s">
        <v>14</v>
      </c>
      <c r="H6385" t="str" cm="1">
        <f t="array" ref="H6385">_xlfn.IFS(OR(Applications!H6385=FALSE,Applications!H6385=0,LEFT(Applications!H6385,1)="N"),"No",OR(Applications!H6385=TRUE,Applications!H6385=1,LEFT(Applications!H6385,1)="Y"),"Yes")</f>
        <v>Yes</v>
      </c>
      <c r="I6385" t="str">
        <f>PROPER(Applications!I6385)</f>
        <v>Approved</v>
      </c>
      <c r="J6385" s="5">
        <v>5690.1</v>
      </c>
      <c r="K6385" s="12">
        <v>7295</v>
      </c>
      <c r="L6385">
        <v>5</v>
      </c>
      <c r="M6385" t="s">
        <v>35</v>
      </c>
    </row>
    <row r="6386" spans="1:13" x14ac:dyDescent="0.2">
      <c r="A6386" t="str">
        <f>TEXT(Applications!A6386,"00000")</f>
        <v>7941419</v>
      </c>
      <c r="B6386" t="str">
        <f>TEXT(Applications!B6386,"0000")</f>
        <v>1259</v>
      </c>
      <c r="C6386" s="10" t="s">
        <v>626</v>
      </c>
      <c r="D6386" t="s">
        <v>32</v>
      </c>
      <c r="E6386" s="5" t="str">
        <f>LEFT(Applications!E6386,6)</f>
        <v>252928</v>
      </c>
      <c r="F6386">
        <v>705</v>
      </c>
      <c r="G6386" t="s">
        <v>14</v>
      </c>
      <c r="H6386" t="str" cm="1">
        <f t="array" ref="H6386">_xlfn.IFS(OR(Applications!H6386=FALSE,Applications!H6386=0,LEFT(Applications!H6386,1)="N"),"No",OR(Applications!H6386=TRUE,Applications!H6386=1,LEFT(Applications!H6386,1)="Y"),"Yes")</f>
        <v>No</v>
      </c>
      <c r="I6386" t="str">
        <f>PROPER(Applications!I6386)</f>
        <v>Approved</v>
      </c>
      <c r="J6386" s="5">
        <v>11351.04</v>
      </c>
      <c r="K6386" s="12">
        <v>11824</v>
      </c>
      <c r="L6386">
        <v>1</v>
      </c>
      <c r="M6386" t="s">
        <v>31</v>
      </c>
    </row>
    <row r="6387" spans="1:13" x14ac:dyDescent="0.2">
      <c r="A6387" t="str">
        <f>TEXT(Applications!A6387,"00000")</f>
        <v>7941428</v>
      </c>
      <c r="B6387" t="str">
        <f>TEXT(Applications!B6387,"0000")</f>
        <v>0636</v>
      </c>
      <c r="D6387" t="s">
        <v>23</v>
      </c>
      <c r="E6387" s="5" t="str">
        <f>LEFT(Applications!E6387,6)</f>
        <v>193569</v>
      </c>
      <c r="F6387">
        <v>835</v>
      </c>
      <c r="G6387" t="s">
        <v>26</v>
      </c>
      <c r="H6387" t="str" cm="1">
        <f t="array" ref="H6387">_xlfn.IFS(OR(Applications!H6387=FALSE,Applications!H6387=0,LEFT(Applications!H6387,1)="N"),"No",OR(Applications!H6387=TRUE,Applications!H6387=1,LEFT(Applications!H6387,1)="Y"),"Yes")</f>
        <v>No</v>
      </c>
      <c r="I6387" t="str">
        <f>PROPER(Applications!I6387)</f>
        <v>Approved</v>
      </c>
      <c r="J6387" s="5">
        <v>699.72</v>
      </c>
      <c r="K6387" s="12">
        <v>833</v>
      </c>
      <c r="L6387">
        <v>5</v>
      </c>
      <c r="M6387" t="s">
        <v>21</v>
      </c>
    </row>
    <row r="6388" spans="1:13" x14ac:dyDescent="0.2">
      <c r="A6388" t="str">
        <f>TEXT(Applications!A6388,"00000")</f>
        <v>7942409</v>
      </c>
      <c r="B6388" t="str">
        <f>TEXT(Applications!B6388,"0000")</f>
        <v>1599</v>
      </c>
      <c r="C6388" s="10">
        <v>45220</v>
      </c>
      <c r="D6388" t="s">
        <v>13</v>
      </c>
      <c r="E6388" s="5" t="str">
        <f>LEFT(Applications!E6388,6)</f>
        <v>71692</v>
      </c>
      <c r="F6388">
        <v>819</v>
      </c>
      <c r="G6388" t="s">
        <v>14</v>
      </c>
      <c r="H6388" t="str" cm="1">
        <f t="array" ref="H6388">_xlfn.IFS(OR(Applications!H6388=FALSE,Applications!H6388=0,LEFT(Applications!H6388,1)="N"),"No",OR(Applications!H6388=TRUE,Applications!H6388=1,LEFT(Applications!H6388,1)="Y"),"Yes")</f>
        <v>No</v>
      </c>
      <c r="I6388" t="str">
        <f>PROPER(Applications!I6388)</f>
        <v>Approved</v>
      </c>
      <c r="J6388" s="5">
        <v>2759.4</v>
      </c>
      <c r="K6388" s="12">
        <v>3285</v>
      </c>
      <c r="L6388">
        <v>1</v>
      </c>
      <c r="M6388" t="s">
        <v>36</v>
      </c>
    </row>
    <row r="6389" spans="1:13" x14ac:dyDescent="0.2">
      <c r="A6389" t="str">
        <f>TEXT(Applications!A6389,"00000")</f>
        <v>7943129</v>
      </c>
      <c r="B6389" t="str">
        <f>TEXT(Applications!B6389,"0000")</f>
        <v>1043</v>
      </c>
      <c r="C6389" s="10">
        <v>44841</v>
      </c>
      <c r="D6389" t="s">
        <v>13</v>
      </c>
      <c r="E6389" s="5" t="str">
        <f>LEFT(Applications!E6389,6)</f>
        <v>78605</v>
      </c>
      <c r="F6389">
        <v>679</v>
      </c>
      <c r="G6389" t="s">
        <v>14</v>
      </c>
      <c r="H6389" t="str" cm="1">
        <f t="array" ref="H6389">_xlfn.IFS(OR(Applications!H6389=FALSE,Applications!H6389=0,LEFT(Applications!H6389,1)="N"),"No",OR(Applications!H6389=TRUE,Applications!H6389=1,LEFT(Applications!H6389,1)="Y"),"Yes")</f>
        <v>Yes</v>
      </c>
      <c r="I6389" t="str">
        <f>PROPER(Applications!I6389)</f>
        <v>Denied</v>
      </c>
      <c r="J6389" s="5">
        <v>2386.44</v>
      </c>
      <c r="K6389" s="12">
        <v>2841</v>
      </c>
      <c r="L6389">
        <v>1</v>
      </c>
      <c r="M6389" t="s">
        <v>35</v>
      </c>
    </row>
    <row r="6390" spans="1:13" x14ac:dyDescent="0.2">
      <c r="A6390" t="str">
        <f>TEXT(Applications!A6390,"00000")</f>
        <v>7944723</v>
      </c>
      <c r="B6390" t="str">
        <f>TEXT(Applications!B6390,"0000")</f>
        <v>0402</v>
      </c>
      <c r="C6390" s="10">
        <v>45065</v>
      </c>
      <c r="D6390" t="s">
        <v>37</v>
      </c>
      <c r="E6390" s="5" t="str">
        <f>LEFT(Applications!E6390,6)</f>
        <v>28136</v>
      </c>
      <c r="F6390">
        <v>837</v>
      </c>
      <c r="G6390" t="s">
        <v>14</v>
      </c>
      <c r="H6390" t="str" cm="1">
        <f t="array" ref="H6390">_xlfn.IFS(OR(Applications!H6390=FALSE,Applications!H6390=0,LEFT(Applications!H6390,1)="N"),"No",OR(Applications!H6390=TRUE,Applications!H6390=1,LEFT(Applications!H6390,1)="Y"),"Yes")</f>
        <v>No</v>
      </c>
      <c r="I6390" t="str">
        <f>PROPER(Applications!I6390)</f>
        <v>Pending</v>
      </c>
      <c r="J6390" s="5">
        <v>2698.92</v>
      </c>
      <c r="K6390" s="12">
        <v>3213</v>
      </c>
      <c r="L6390">
        <v>3</v>
      </c>
      <c r="M6390" t="s">
        <v>36</v>
      </c>
    </row>
    <row r="6391" spans="1:13" x14ac:dyDescent="0.2">
      <c r="A6391" t="str">
        <f>TEXT(Applications!A6391,"00000")</f>
        <v>7946374</v>
      </c>
      <c r="B6391" t="str">
        <f>TEXT(Applications!B6391,"0000")</f>
        <v>0487</v>
      </c>
      <c r="C6391" s="10">
        <v>44683</v>
      </c>
      <c r="D6391" t="s">
        <v>32</v>
      </c>
      <c r="E6391" s="5" t="str">
        <f>LEFT(Applications!E6391,6)</f>
        <v>87614</v>
      </c>
      <c r="G6391" t="s">
        <v>14</v>
      </c>
      <c r="H6391" t="str" cm="1">
        <f t="array" ref="H6391">_xlfn.IFS(OR(Applications!H6391=FALSE,Applications!H6391=0,LEFT(Applications!H6391,1)="N"),"No",OR(Applications!H6391=TRUE,Applications!H6391=1,LEFT(Applications!H6391,1)="Y"),"Yes")</f>
        <v>No</v>
      </c>
      <c r="I6391" t="str">
        <f>PROPER(Applications!I6391)</f>
        <v>Denied</v>
      </c>
      <c r="J6391" s="5">
        <v>2317.44</v>
      </c>
      <c r="K6391" s="12">
        <v>2414</v>
      </c>
      <c r="L6391">
        <v>5</v>
      </c>
      <c r="M6391" t="s">
        <v>52</v>
      </c>
    </row>
    <row r="6392" spans="1:13" x14ac:dyDescent="0.2">
      <c r="A6392" t="str">
        <f>TEXT(Applications!A6392,"00000")</f>
        <v>7947266</v>
      </c>
      <c r="B6392" t="str">
        <f>TEXT(Applications!B6392,"0000")</f>
        <v>0054</v>
      </c>
      <c r="C6392" s="10">
        <v>44576</v>
      </c>
      <c r="D6392" t="s">
        <v>37</v>
      </c>
      <c r="E6392" s="5" t="str">
        <f>LEFT(Applications!E6392,6)</f>
        <v>96814</v>
      </c>
      <c r="F6392">
        <v>383</v>
      </c>
      <c r="G6392" t="s">
        <v>14</v>
      </c>
      <c r="H6392" t="str" cm="1">
        <f t="array" ref="H6392">_xlfn.IFS(OR(Applications!H6392=FALSE,Applications!H6392=0,LEFT(Applications!H6392,1)="N"),"No",OR(Applications!H6392=TRUE,Applications!H6392=1,LEFT(Applications!H6392,1)="Y"),"Yes")</f>
        <v>No</v>
      </c>
      <c r="I6392" t="str">
        <f>PROPER(Applications!I6392)</f>
        <v>Approved</v>
      </c>
      <c r="J6392" s="5">
        <v>6110.4</v>
      </c>
      <c r="K6392" s="12">
        <v>6365</v>
      </c>
      <c r="L6392">
        <v>2</v>
      </c>
      <c r="M6392" t="s">
        <v>28</v>
      </c>
    </row>
    <row r="6393" spans="1:13" x14ac:dyDescent="0.2">
      <c r="A6393" t="str">
        <f>TEXT(Applications!A6393,"00000")</f>
        <v>7949335</v>
      </c>
      <c r="B6393" t="str">
        <f>TEXT(Applications!B6393,"0000")</f>
        <v>0881</v>
      </c>
      <c r="C6393" s="10">
        <v>44266</v>
      </c>
      <c r="D6393" t="s">
        <v>37</v>
      </c>
      <c r="E6393" s="5" t="str">
        <f>LEFT(Applications!E6393,6)</f>
        <v>185702</v>
      </c>
      <c r="G6393" t="s">
        <v>14</v>
      </c>
      <c r="H6393" t="str" cm="1">
        <f t="array" ref="H6393">_xlfn.IFS(OR(Applications!H6393=FALSE,Applications!H6393=0,LEFT(Applications!H6393,1)="N"),"No",OR(Applications!H6393=TRUE,Applications!H6393=1,LEFT(Applications!H6393,1)="Y"),"Yes")</f>
        <v>Yes</v>
      </c>
      <c r="I6393" t="str">
        <f>PROPER(Applications!I6393)</f>
        <v>Denied</v>
      </c>
      <c r="J6393" s="5">
        <v>4795.2</v>
      </c>
      <c r="K6393" s="12">
        <v>7992</v>
      </c>
      <c r="L6393">
        <v>2</v>
      </c>
      <c r="M6393" t="s">
        <v>25</v>
      </c>
    </row>
    <row r="6394" spans="1:13" x14ac:dyDescent="0.2">
      <c r="A6394" t="str">
        <f>TEXT(Applications!A6394,"00000")</f>
        <v>7949931</v>
      </c>
      <c r="B6394" t="str">
        <f>TEXT(Applications!B6394,"0000")</f>
        <v>0051</v>
      </c>
      <c r="C6394" s="10">
        <v>44137</v>
      </c>
      <c r="D6394" t="s">
        <v>19</v>
      </c>
      <c r="E6394" s="5" t="str">
        <f>LEFT(Applications!E6394,6)</f>
        <v>61861</v>
      </c>
      <c r="G6394" t="s">
        <v>14</v>
      </c>
      <c r="H6394" t="str" cm="1">
        <f t="array" ref="H6394">_xlfn.IFS(OR(Applications!H6394=FALSE,Applications!H6394=0,LEFT(Applications!H6394,1)="N"),"No",OR(Applications!H6394=TRUE,Applications!H6394=1,LEFT(Applications!H6394,1)="Y"),"Yes")</f>
        <v>Yes</v>
      </c>
      <c r="I6394" t="str">
        <f>PROPER(Applications!I6394)</f>
        <v>Approved</v>
      </c>
      <c r="J6394" s="5">
        <v>1647.36</v>
      </c>
      <c r="K6394" s="12">
        <v>2496</v>
      </c>
      <c r="L6394">
        <v>4</v>
      </c>
      <c r="M6394" t="s">
        <v>34</v>
      </c>
    </row>
    <row r="6395" spans="1:13" x14ac:dyDescent="0.2">
      <c r="A6395" t="str">
        <f>TEXT(Applications!A6395,"00000")</f>
        <v>7950181</v>
      </c>
      <c r="B6395" t="str">
        <f>TEXT(Applications!B6395,"0000")</f>
        <v>1738</v>
      </c>
      <c r="C6395" s="10">
        <v>44529</v>
      </c>
      <c r="D6395" t="s">
        <v>23</v>
      </c>
      <c r="E6395" s="5" t="str">
        <f>LEFT(Applications!E6395,6)</f>
        <v>148766</v>
      </c>
      <c r="F6395">
        <v>799</v>
      </c>
      <c r="G6395" t="s">
        <v>14</v>
      </c>
      <c r="H6395" t="str" cm="1">
        <f t="array" ref="H6395">_xlfn.IFS(OR(Applications!H6395=FALSE,Applications!H6395=0,LEFT(Applications!H6395,1)="N"),"No",OR(Applications!H6395=TRUE,Applications!H6395=1,LEFT(Applications!H6395,1)="Y"),"Yes")</f>
        <v>Yes</v>
      </c>
      <c r="I6395" t="str">
        <f>PROPER(Applications!I6395)</f>
        <v>Approved</v>
      </c>
      <c r="J6395" s="5">
        <v>1776.6</v>
      </c>
      <c r="K6395" s="12">
        <v>2115</v>
      </c>
      <c r="L6395">
        <v>2</v>
      </c>
    </row>
    <row r="6396" spans="1:13" x14ac:dyDescent="0.2">
      <c r="A6396" t="str">
        <f>TEXT(Applications!A6396,"00000")</f>
        <v>7952431</v>
      </c>
      <c r="B6396" t="str">
        <f>TEXT(Applications!B6396,"0000")</f>
        <v>1204</v>
      </c>
      <c r="C6396" s="10">
        <v>44886</v>
      </c>
      <c r="D6396" t="s">
        <v>27</v>
      </c>
      <c r="E6396" s="5" t="str">
        <f>LEFT(Applications!E6396,6)</f>
        <v>239087</v>
      </c>
      <c r="F6396">
        <v>718</v>
      </c>
      <c r="G6396" t="s">
        <v>14</v>
      </c>
      <c r="H6396" t="str" cm="1">
        <f t="array" ref="H6396">_xlfn.IFS(OR(Applications!H6396=FALSE,Applications!H6396=0,LEFT(Applications!H6396,1)="N"),"No",OR(Applications!H6396=TRUE,Applications!H6396=1,LEFT(Applications!H6396,1)="Y"),"Yes")</f>
        <v>Yes</v>
      </c>
      <c r="I6396" t="str">
        <f>PROPER(Applications!I6396)</f>
        <v>Approved</v>
      </c>
      <c r="J6396" s="5">
        <v>6401.28</v>
      </c>
      <c r="K6396" s="12">
        <v>6668</v>
      </c>
      <c r="L6396">
        <v>5</v>
      </c>
      <c r="M6396" t="s">
        <v>36</v>
      </c>
    </row>
    <row r="6397" spans="1:13" x14ac:dyDescent="0.2">
      <c r="A6397" t="str">
        <f>TEXT(Applications!A6397,"00000")</f>
        <v>7956382</v>
      </c>
      <c r="B6397" t="str">
        <f>TEXT(Applications!B6397,"0000")</f>
        <v>1750</v>
      </c>
      <c r="C6397" s="10" t="s">
        <v>627</v>
      </c>
      <c r="D6397" t="s">
        <v>32</v>
      </c>
      <c r="E6397" s="5" t="str">
        <f>LEFT(Applications!E6397,6)</f>
        <v>222886</v>
      </c>
      <c r="F6397">
        <v>589</v>
      </c>
      <c r="G6397" t="s">
        <v>14</v>
      </c>
      <c r="H6397" t="str" cm="1">
        <f t="array" ref="H6397">_xlfn.IFS(OR(Applications!H6397=FALSE,Applications!H6397=0,LEFT(Applications!H6397,1)="N"),"No",OR(Applications!H6397=TRUE,Applications!H6397=1,LEFT(Applications!H6397,1)="Y"),"Yes")</f>
        <v>Yes</v>
      </c>
      <c r="I6397" t="str">
        <f>PROPER(Applications!I6397)</f>
        <v>Denied</v>
      </c>
      <c r="J6397" s="5">
        <v>8954.8799999999992</v>
      </c>
      <c r="K6397" s="12">
        <v>9328</v>
      </c>
      <c r="L6397">
        <v>4</v>
      </c>
      <c r="M6397" t="s">
        <v>35</v>
      </c>
    </row>
    <row r="6398" spans="1:13" x14ac:dyDescent="0.2">
      <c r="A6398" t="str">
        <f>TEXT(Applications!A6398,"00000")</f>
        <v>7957197</v>
      </c>
      <c r="B6398" t="str">
        <f>TEXT(Applications!B6398,"0000")</f>
        <v>1466</v>
      </c>
      <c r="C6398" s="10">
        <v>43906</v>
      </c>
      <c r="D6398" t="s">
        <v>27</v>
      </c>
      <c r="E6398" s="5" t="str">
        <f>LEFT(Applications!E6398,6)</f>
        <v>189097</v>
      </c>
      <c r="F6398">
        <v>692</v>
      </c>
      <c r="G6398" t="s">
        <v>14</v>
      </c>
      <c r="H6398" t="str" cm="1">
        <f t="array" ref="H6398">_xlfn.IFS(OR(Applications!H6398=FALSE,Applications!H6398=0,LEFT(Applications!H6398,1)="N"),"No",OR(Applications!H6398=TRUE,Applications!H6398=1,LEFT(Applications!H6398,1)="Y"),"Yes")</f>
        <v>No</v>
      </c>
      <c r="I6398" t="str">
        <f>PROPER(Applications!I6398)</f>
        <v>Approved</v>
      </c>
      <c r="J6398" s="5">
        <v>1148.1600000000001</v>
      </c>
      <c r="K6398" s="12">
        <v>1196</v>
      </c>
      <c r="L6398">
        <v>4</v>
      </c>
    </row>
    <row r="6399" spans="1:13" x14ac:dyDescent="0.2">
      <c r="A6399" t="str">
        <f>TEXT(Applications!A6399,"00000")</f>
        <v>7957637</v>
      </c>
      <c r="B6399" t="str">
        <f>TEXT(Applications!B6399,"0000")</f>
        <v>1050</v>
      </c>
      <c r="C6399" s="10">
        <v>44664</v>
      </c>
      <c r="D6399" t="s">
        <v>29</v>
      </c>
      <c r="E6399" s="5" t="str">
        <f>LEFT(Applications!E6399,6)</f>
        <v>103517</v>
      </c>
      <c r="F6399">
        <v>699</v>
      </c>
      <c r="G6399" t="s">
        <v>14</v>
      </c>
      <c r="H6399" t="str" cm="1">
        <f t="array" ref="H6399">_xlfn.IFS(OR(Applications!H6399=FALSE,Applications!H6399=0,LEFT(Applications!H6399,1)="N"),"No",OR(Applications!H6399=TRUE,Applications!H6399=1,LEFT(Applications!H6399,1)="Y"),"Yes")</f>
        <v>No</v>
      </c>
      <c r="I6399" t="str">
        <f>PROPER(Applications!I6399)</f>
        <v>Denied</v>
      </c>
      <c r="J6399" s="5">
        <v>1420.44</v>
      </c>
      <c r="K6399" s="12">
        <v>1691</v>
      </c>
      <c r="L6399">
        <v>5</v>
      </c>
      <c r="M6399" t="s">
        <v>21</v>
      </c>
    </row>
    <row r="6400" spans="1:13" x14ac:dyDescent="0.2">
      <c r="A6400" t="str">
        <f>TEXT(Applications!A6400,"00000")</f>
        <v>7959630</v>
      </c>
      <c r="B6400" t="str">
        <f>TEXT(Applications!B6400,"0000")</f>
        <v>0634</v>
      </c>
      <c r="C6400" s="10">
        <v>45637</v>
      </c>
      <c r="D6400" t="s">
        <v>27</v>
      </c>
      <c r="E6400" s="5" t="str">
        <f>LEFT(Applications!E6400,6)</f>
        <v>210577</v>
      </c>
      <c r="G6400" t="s">
        <v>14</v>
      </c>
      <c r="H6400" t="str" cm="1">
        <f t="array" ref="H6400">_xlfn.IFS(OR(Applications!H6400=FALSE,Applications!H6400=0,LEFT(Applications!H6400,1)="N"),"No",OR(Applications!H6400=TRUE,Applications!H6400=1,LEFT(Applications!H6400,1)="Y"),"Yes")</f>
        <v>Yes</v>
      </c>
      <c r="I6400" t="str">
        <f>PROPER(Applications!I6400)</f>
        <v>Denied</v>
      </c>
      <c r="J6400" s="5">
        <v>860.4</v>
      </c>
      <c r="K6400" s="12">
        <v>0</v>
      </c>
      <c r="L6400">
        <v>5</v>
      </c>
      <c r="M6400" t="s">
        <v>38</v>
      </c>
    </row>
    <row r="6401" spans="1:13" x14ac:dyDescent="0.2">
      <c r="A6401" t="str">
        <f>TEXT(Applications!A6401,"00000")</f>
        <v>7960509</v>
      </c>
      <c r="B6401" t="str">
        <f>TEXT(Applications!B6401,"0000")</f>
        <v>1614</v>
      </c>
      <c r="C6401" s="10">
        <v>44395</v>
      </c>
      <c r="D6401" t="s">
        <v>27</v>
      </c>
      <c r="E6401" s="5" t="str">
        <f>LEFT(Applications!E6401,6)</f>
        <v>79892</v>
      </c>
      <c r="F6401">
        <v>311</v>
      </c>
      <c r="G6401" t="s">
        <v>14</v>
      </c>
      <c r="H6401" t="str" cm="1">
        <f t="array" ref="H6401">_xlfn.IFS(OR(Applications!H6401=FALSE,Applications!H6401=0,LEFT(Applications!H6401,1)="N"),"No",OR(Applications!H6401=TRUE,Applications!H6401=1,LEFT(Applications!H6401,1)="Y"),"Yes")</f>
        <v>No</v>
      </c>
      <c r="I6401" t="str">
        <f>PROPER(Applications!I6401)</f>
        <v>Pending</v>
      </c>
      <c r="J6401" s="5">
        <v>4647</v>
      </c>
      <c r="K6401" s="12">
        <v>7745</v>
      </c>
      <c r="L6401">
        <v>2</v>
      </c>
      <c r="M6401" t="s">
        <v>38</v>
      </c>
    </row>
    <row r="6402" spans="1:13" x14ac:dyDescent="0.2">
      <c r="A6402" t="str">
        <f>TEXT(Applications!A6402,"00000")</f>
        <v>7960917</v>
      </c>
      <c r="B6402" t="str">
        <f>TEXT(Applications!B6402,"0000")</f>
        <v>0332</v>
      </c>
      <c r="C6402" s="10" t="s">
        <v>158</v>
      </c>
      <c r="D6402" t="s">
        <v>27</v>
      </c>
      <c r="E6402" s="5" t="str">
        <f>LEFT(Applications!E6402,6)</f>
        <v>124072</v>
      </c>
      <c r="F6402">
        <v>673</v>
      </c>
      <c r="G6402" t="s">
        <v>14</v>
      </c>
      <c r="H6402" t="str" cm="1">
        <f t="array" ref="H6402">_xlfn.IFS(OR(Applications!H6402=FALSE,Applications!H6402=0,LEFT(Applications!H6402,1)="N"),"No",OR(Applications!H6402=TRUE,Applications!H6402=1,LEFT(Applications!H6402,1)="Y"),"Yes")</f>
        <v>No</v>
      </c>
      <c r="I6402" t="str">
        <f>PROPER(Applications!I6402)</f>
        <v>Withdrawn</v>
      </c>
      <c r="J6402" s="5">
        <v>1932.84</v>
      </c>
      <c r="K6402" s="12">
        <v>2301</v>
      </c>
      <c r="L6402">
        <v>4</v>
      </c>
      <c r="M6402" t="s">
        <v>17</v>
      </c>
    </row>
    <row r="6403" spans="1:13" x14ac:dyDescent="0.2">
      <c r="A6403" t="str">
        <f>TEXT(Applications!A6403,"00000")</f>
        <v>7964268</v>
      </c>
      <c r="B6403" t="str">
        <f>TEXT(Applications!B6403,"0000")</f>
        <v>1642</v>
      </c>
      <c r="C6403" s="10" t="s">
        <v>628</v>
      </c>
      <c r="D6403" t="s">
        <v>13</v>
      </c>
      <c r="E6403" s="5" t="str">
        <f>LEFT(Applications!E6403,6)</f>
        <v>92661</v>
      </c>
      <c r="F6403">
        <v>849</v>
      </c>
      <c r="G6403" t="s">
        <v>26</v>
      </c>
      <c r="H6403" t="str" cm="1">
        <f t="array" ref="H6403">_xlfn.IFS(OR(Applications!H6403=FALSE,Applications!H6403=0,LEFT(Applications!H6403,1)="N"),"No",OR(Applications!H6403=TRUE,Applications!H6403=1,LEFT(Applications!H6403,1)="Y"),"Yes")</f>
        <v>Yes</v>
      </c>
      <c r="I6403" t="str">
        <f>PROPER(Applications!I6403)</f>
        <v>Denied</v>
      </c>
      <c r="J6403" s="5">
        <v>2065.14</v>
      </c>
      <c r="K6403" s="12">
        <v>3129</v>
      </c>
      <c r="L6403">
        <v>4</v>
      </c>
    </row>
    <row r="6404" spans="1:13" x14ac:dyDescent="0.2">
      <c r="A6404" t="str">
        <f>TEXT(Applications!A6404,"00000")</f>
        <v>7964506</v>
      </c>
      <c r="B6404" t="str">
        <f>TEXT(Applications!B6404,"0000")</f>
        <v>0152</v>
      </c>
      <c r="C6404" s="10" t="s">
        <v>428</v>
      </c>
      <c r="D6404" t="s">
        <v>27</v>
      </c>
      <c r="E6404" s="5" t="str">
        <f>LEFT(Applications!E6404,6)</f>
        <v>211836</v>
      </c>
      <c r="F6404">
        <v>771</v>
      </c>
      <c r="G6404" t="s">
        <v>14</v>
      </c>
      <c r="H6404" t="str" cm="1">
        <f t="array" ref="H6404">_xlfn.IFS(OR(Applications!H6404=FALSE,Applications!H6404=0,LEFT(Applications!H6404,1)="N"),"No",OR(Applications!H6404=TRUE,Applications!H6404=1,LEFT(Applications!H6404,1)="Y"),"Yes")</f>
        <v>No</v>
      </c>
      <c r="I6404" t="str">
        <f>PROPER(Applications!I6404)</f>
        <v>Pending</v>
      </c>
      <c r="J6404" s="5">
        <v>1847.82</v>
      </c>
      <c r="K6404" s="12">
        <v>0</v>
      </c>
      <c r="L6404">
        <v>3</v>
      </c>
      <c r="M6404" t="s">
        <v>36</v>
      </c>
    </row>
    <row r="6405" spans="1:13" x14ac:dyDescent="0.2">
      <c r="A6405" t="str">
        <f>TEXT(Applications!A6405,"00000")</f>
        <v>7964775</v>
      </c>
      <c r="B6405" t="str">
        <f>TEXT(Applications!B6405,"0000")</f>
        <v>1190</v>
      </c>
      <c r="C6405" s="10" t="s">
        <v>407</v>
      </c>
      <c r="D6405" t="s">
        <v>37</v>
      </c>
      <c r="E6405" s="5" t="str">
        <f>LEFT(Applications!E6405,6)</f>
        <v>30254</v>
      </c>
      <c r="F6405">
        <v>774</v>
      </c>
      <c r="G6405" t="s">
        <v>14</v>
      </c>
      <c r="H6405" t="str" cm="1">
        <f t="array" ref="H6405">_xlfn.IFS(OR(Applications!H6405=FALSE,Applications!H6405=0,LEFT(Applications!H6405,1)="N"),"No",OR(Applications!H6405=TRUE,Applications!H6405=1,LEFT(Applications!H6405,1)="Y"),"Yes")</f>
        <v>Yes</v>
      </c>
      <c r="I6405" t="str">
        <f>PROPER(Applications!I6405)</f>
        <v>Pending</v>
      </c>
      <c r="J6405" s="5">
        <v>5403.84</v>
      </c>
      <c r="K6405" s="12">
        <v>6928</v>
      </c>
      <c r="L6405">
        <v>1</v>
      </c>
      <c r="M6405" t="s">
        <v>17</v>
      </c>
    </row>
    <row r="6406" spans="1:13" x14ac:dyDescent="0.2">
      <c r="A6406" t="str">
        <f>TEXT(Applications!A6406,"00000")</f>
        <v>7964866</v>
      </c>
      <c r="B6406" t="str">
        <f>TEXT(Applications!B6406,"0000")</f>
        <v>1637</v>
      </c>
      <c r="C6406" s="10">
        <v>44676</v>
      </c>
      <c r="D6406" t="s">
        <v>13</v>
      </c>
      <c r="E6406" s="5" t="str">
        <f>LEFT(Applications!E6406,6)</f>
        <v>129485</v>
      </c>
      <c r="F6406">
        <v>667</v>
      </c>
      <c r="G6406" t="s">
        <v>14</v>
      </c>
      <c r="H6406" t="str" cm="1">
        <f t="array" ref="H6406">_xlfn.IFS(OR(Applications!H6406=FALSE,Applications!H6406=0,LEFT(Applications!H6406,1)="N"),"No",OR(Applications!H6406=TRUE,Applications!H6406=1,LEFT(Applications!H6406,1)="Y"),"Yes")</f>
        <v>No</v>
      </c>
      <c r="I6406" t="str">
        <f>PROPER(Applications!I6406)</f>
        <v>Denied</v>
      </c>
      <c r="J6406" s="5">
        <v>4496.6400000000003</v>
      </c>
      <c r="K6406" s="12">
        <v>0</v>
      </c>
      <c r="L6406">
        <v>5</v>
      </c>
      <c r="M6406" t="s">
        <v>34</v>
      </c>
    </row>
    <row r="6407" spans="1:13" x14ac:dyDescent="0.2">
      <c r="A6407" t="str">
        <f>TEXT(Applications!A6407,"00000")</f>
        <v>7966485</v>
      </c>
      <c r="B6407" t="str">
        <f>TEXT(Applications!B6407,"0000")</f>
        <v>0044</v>
      </c>
      <c r="C6407" s="10">
        <v>45559</v>
      </c>
      <c r="D6407" t="s">
        <v>19</v>
      </c>
      <c r="E6407" s="5" t="str">
        <f>LEFT(Applications!E6407,6)</f>
        <v>185901</v>
      </c>
      <c r="F6407">
        <v>679</v>
      </c>
      <c r="G6407" t="s">
        <v>14</v>
      </c>
      <c r="H6407" t="str" cm="1">
        <f t="array" ref="H6407">_xlfn.IFS(OR(Applications!H6407=FALSE,Applications!H6407=0,LEFT(Applications!H6407,1)="N"),"No",OR(Applications!H6407=TRUE,Applications!H6407=1,LEFT(Applications!H6407,1)="Y"),"Yes")</f>
        <v>No</v>
      </c>
      <c r="I6407" t="str">
        <f>PROPER(Applications!I6407)</f>
        <v>Approved</v>
      </c>
      <c r="J6407" s="5">
        <v>4687.8</v>
      </c>
      <c r="K6407" s="12">
        <v>0</v>
      </c>
      <c r="L6407">
        <v>2</v>
      </c>
    </row>
    <row r="6408" spans="1:13" x14ac:dyDescent="0.2">
      <c r="A6408" t="str">
        <f>TEXT(Applications!A6408,"00000")</f>
        <v>7966512</v>
      </c>
      <c r="B6408" t="str">
        <f>TEXT(Applications!B6408,"0000")</f>
        <v>0811</v>
      </c>
      <c r="C6408" s="10">
        <v>44982</v>
      </c>
      <c r="D6408" t="s">
        <v>29</v>
      </c>
      <c r="E6408" s="5" t="str">
        <f>LEFT(Applications!E6408,6)</f>
        <v>18561</v>
      </c>
      <c r="F6408">
        <v>669</v>
      </c>
      <c r="G6408" t="s">
        <v>14</v>
      </c>
      <c r="H6408" t="str" cm="1">
        <f t="array" ref="H6408">_xlfn.IFS(OR(Applications!H6408=FALSE,Applications!H6408=0,LEFT(Applications!H6408,1)="N"),"No",OR(Applications!H6408=TRUE,Applications!H6408=1,LEFT(Applications!H6408,1)="Y"),"Yes")</f>
        <v>Yes</v>
      </c>
      <c r="I6408" t="str">
        <f>PROPER(Applications!I6408)</f>
        <v>Approved</v>
      </c>
      <c r="J6408" s="5">
        <v>1850.88</v>
      </c>
      <c r="K6408" s="12">
        <v>1928</v>
      </c>
      <c r="L6408">
        <v>2</v>
      </c>
      <c r="M6408" t="s">
        <v>25</v>
      </c>
    </row>
    <row r="6409" spans="1:13" x14ac:dyDescent="0.2">
      <c r="A6409" t="str">
        <f>TEXT(Applications!A6409,"00000")</f>
        <v>7966958</v>
      </c>
      <c r="B6409" t="str">
        <f>TEXT(Applications!B6409,"0000")</f>
        <v>0830</v>
      </c>
      <c r="C6409" s="10">
        <v>45294</v>
      </c>
      <c r="D6409" t="s">
        <v>13</v>
      </c>
      <c r="E6409" s="5" t="str">
        <f>LEFT(Applications!E6409,6)</f>
        <v>138188</v>
      </c>
      <c r="G6409" t="s">
        <v>14</v>
      </c>
      <c r="H6409" t="str" cm="1">
        <f t="array" ref="H6409">_xlfn.IFS(OR(Applications!H6409=FALSE,Applications!H6409=0,LEFT(Applications!H6409,1)="N"),"No",OR(Applications!H6409=TRUE,Applications!H6409=1,LEFT(Applications!H6409,1)="Y"),"Yes")</f>
        <v>No</v>
      </c>
      <c r="I6409" t="str">
        <f>PROPER(Applications!I6409)</f>
        <v>Under Review</v>
      </c>
      <c r="J6409" s="5">
        <v>3008.04</v>
      </c>
      <c r="K6409" s="12">
        <v>3581</v>
      </c>
      <c r="L6409">
        <v>1</v>
      </c>
      <c r="M6409" t="s">
        <v>35</v>
      </c>
    </row>
    <row r="6410" spans="1:13" x14ac:dyDescent="0.2">
      <c r="A6410" t="str">
        <f>TEXT(Applications!A6410,"00000")</f>
        <v>7968905</v>
      </c>
      <c r="B6410" t="str">
        <f>TEXT(Applications!B6410,"0000")</f>
        <v>0024</v>
      </c>
      <c r="C6410" s="10">
        <v>44514</v>
      </c>
      <c r="D6410" t="s">
        <v>29</v>
      </c>
      <c r="E6410" s="5" t="str">
        <f>LEFT(Applications!E6410,6)</f>
        <v>157153</v>
      </c>
      <c r="F6410">
        <v>651</v>
      </c>
      <c r="G6410" t="s">
        <v>14</v>
      </c>
      <c r="H6410" t="str" cm="1">
        <f t="array" ref="H6410">_xlfn.IFS(OR(Applications!H6410=FALSE,Applications!H6410=0,LEFT(Applications!H6410,1)="N"),"No",OR(Applications!H6410=TRUE,Applications!H6410=1,LEFT(Applications!H6410,1)="Y"),"Yes")</f>
        <v>No</v>
      </c>
      <c r="I6410" t="str">
        <f>PROPER(Applications!I6410)</f>
        <v>Denied</v>
      </c>
      <c r="J6410" s="5">
        <v>2849.28</v>
      </c>
      <c r="K6410" s="12">
        <v>0</v>
      </c>
      <c r="L6410">
        <v>1</v>
      </c>
      <c r="M6410" t="s">
        <v>28</v>
      </c>
    </row>
    <row r="6411" spans="1:13" x14ac:dyDescent="0.2">
      <c r="A6411" t="str">
        <f>TEXT(Applications!A6411,"00000")</f>
        <v>7970886</v>
      </c>
      <c r="B6411" t="str">
        <f>TEXT(Applications!B6411,"0000")</f>
        <v>0548</v>
      </c>
      <c r="C6411" s="10">
        <v>45161</v>
      </c>
      <c r="D6411" t="s">
        <v>13</v>
      </c>
      <c r="E6411" s="5" t="str">
        <f>LEFT(Applications!E6411,6)</f>
        <v>178575</v>
      </c>
      <c r="F6411">
        <v>796</v>
      </c>
      <c r="G6411" t="s">
        <v>14</v>
      </c>
      <c r="H6411" t="str" cm="1">
        <f t="array" ref="H6411">_xlfn.IFS(OR(Applications!H6411=FALSE,Applications!H6411=0,LEFT(Applications!H6411,1)="N"),"No",OR(Applications!H6411=TRUE,Applications!H6411=1,LEFT(Applications!H6411,1)="Y"),"Yes")</f>
        <v>No</v>
      </c>
      <c r="I6411" t="str">
        <f>PROPER(Applications!I6411)</f>
        <v>Denied</v>
      </c>
      <c r="J6411" s="5">
        <v>3824.34</v>
      </c>
      <c r="K6411" s="12">
        <v>4903</v>
      </c>
      <c r="L6411">
        <v>5</v>
      </c>
      <c r="M6411" t="s">
        <v>17</v>
      </c>
    </row>
    <row r="6412" spans="1:13" x14ac:dyDescent="0.2">
      <c r="A6412" t="str">
        <f>TEXT(Applications!A6412,"00000")</f>
        <v>7974092</v>
      </c>
      <c r="B6412" t="str">
        <f>TEXT(Applications!B6412,"0000")</f>
        <v>1788</v>
      </c>
      <c r="C6412" s="10">
        <v>44031</v>
      </c>
      <c r="D6412" t="s">
        <v>29</v>
      </c>
      <c r="E6412" s="5" t="str">
        <f>LEFT(Applications!E6412,6)</f>
        <v>229979</v>
      </c>
      <c r="F6412" t="s">
        <v>38</v>
      </c>
      <c r="G6412" t="s">
        <v>14</v>
      </c>
      <c r="H6412" t="str" cm="1">
        <f t="array" ref="H6412">_xlfn.IFS(OR(Applications!H6412=FALSE,Applications!H6412=0,LEFT(Applications!H6412,1)="N"),"No",OR(Applications!H6412=TRUE,Applications!H6412=1,LEFT(Applications!H6412,1)="Y"),"Yes")</f>
        <v>No</v>
      </c>
      <c r="I6412" t="str">
        <f>PROPER(Applications!I6412)</f>
        <v>Denied</v>
      </c>
      <c r="J6412" s="5">
        <v>2758.08</v>
      </c>
      <c r="K6412" s="12">
        <v>2873</v>
      </c>
      <c r="L6412">
        <v>3</v>
      </c>
      <c r="M6412" t="s">
        <v>31</v>
      </c>
    </row>
    <row r="6413" spans="1:13" x14ac:dyDescent="0.2">
      <c r="A6413" t="str">
        <f>TEXT(Applications!A6413,"00000")</f>
        <v>7974100</v>
      </c>
      <c r="B6413" t="str">
        <f>TEXT(Applications!B6413,"0000")</f>
        <v>0561</v>
      </c>
      <c r="C6413" s="10">
        <v>44470</v>
      </c>
      <c r="D6413" t="s">
        <v>32</v>
      </c>
      <c r="E6413" s="5" t="str">
        <f>LEFT(Applications!E6413,6)</f>
        <v>76599</v>
      </c>
      <c r="G6413" t="s">
        <v>14</v>
      </c>
      <c r="H6413" t="str" cm="1">
        <f t="array" ref="H6413">_xlfn.IFS(OR(Applications!H6413=FALSE,Applications!H6413=0,LEFT(Applications!H6413,1)="N"),"No",OR(Applications!H6413=TRUE,Applications!H6413=1,LEFT(Applications!H6413,1)="Y"),"Yes")</f>
        <v>No</v>
      </c>
      <c r="I6413" t="str">
        <f>PROPER(Applications!I6413)</f>
        <v>Approved</v>
      </c>
      <c r="J6413" s="5">
        <v>1024.2</v>
      </c>
      <c r="K6413" s="12">
        <v>1707</v>
      </c>
      <c r="L6413">
        <v>2</v>
      </c>
    </row>
    <row r="6414" spans="1:13" x14ac:dyDescent="0.2">
      <c r="A6414" t="str">
        <f>TEXT(Applications!A6414,"00000")</f>
        <v>7976457</v>
      </c>
      <c r="B6414" t="str">
        <f>TEXT(Applications!B6414,"0000")</f>
        <v>0579</v>
      </c>
      <c r="C6414" s="10">
        <v>45222</v>
      </c>
      <c r="D6414" t="s">
        <v>37</v>
      </c>
      <c r="E6414" s="5" t="str">
        <f>LEFT(Applications!E6414,6)</f>
        <v>85069</v>
      </c>
      <c r="F6414">
        <v>782</v>
      </c>
      <c r="G6414" t="s">
        <v>14</v>
      </c>
      <c r="H6414" t="str" cm="1">
        <f t="array" ref="H6414">_xlfn.IFS(OR(Applications!H6414=FALSE,Applications!H6414=0,LEFT(Applications!H6414,1)="N"),"No",OR(Applications!H6414=TRUE,Applications!H6414=1,LEFT(Applications!H6414,1)="Y"),"Yes")</f>
        <v>Yes</v>
      </c>
      <c r="I6414" t="str">
        <f>PROPER(Applications!I6414)</f>
        <v>Approved</v>
      </c>
      <c r="J6414" s="5">
        <v>4918.2</v>
      </c>
      <c r="K6414" s="12">
        <v>5855</v>
      </c>
      <c r="L6414">
        <v>2</v>
      </c>
      <c r="M6414" t="s">
        <v>52</v>
      </c>
    </row>
    <row r="6415" spans="1:13" x14ac:dyDescent="0.2">
      <c r="A6415" t="str">
        <f>TEXT(Applications!A6415,"00000")</f>
        <v>7976703</v>
      </c>
      <c r="B6415" t="str">
        <f>TEXT(Applications!B6415,"0000")</f>
        <v>1180</v>
      </c>
      <c r="D6415" t="s">
        <v>27</v>
      </c>
      <c r="E6415" s="5" t="str">
        <f>LEFT(Applications!E6415,6)</f>
        <v>53402</v>
      </c>
      <c r="F6415">
        <v>702</v>
      </c>
      <c r="G6415" t="s">
        <v>14</v>
      </c>
      <c r="H6415" t="str" cm="1">
        <f t="array" ref="H6415">_xlfn.IFS(OR(Applications!H6415=FALSE,Applications!H6415=0,LEFT(Applications!H6415,1)="N"),"No",OR(Applications!H6415=TRUE,Applications!H6415=1,LEFT(Applications!H6415,1)="Y"),"Yes")</f>
        <v>Yes</v>
      </c>
      <c r="I6415" t="str">
        <f>PROPER(Applications!I6415)</f>
        <v>Approved</v>
      </c>
      <c r="J6415" s="5">
        <v>3191.4</v>
      </c>
      <c r="K6415" s="12">
        <v>5319</v>
      </c>
      <c r="L6415">
        <v>5</v>
      </c>
      <c r="M6415" t="s">
        <v>17</v>
      </c>
    </row>
    <row r="6416" spans="1:13" x14ac:dyDescent="0.2">
      <c r="A6416" t="str">
        <f>TEXT(Applications!A6416,"00000")</f>
        <v>7977386</v>
      </c>
      <c r="B6416" t="str">
        <f>TEXT(Applications!B6416,"0000")</f>
        <v>0894</v>
      </c>
      <c r="D6416" t="s">
        <v>13</v>
      </c>
      <c r="E6416" s="5" t="str">
        <f>LEFT(Applications!E6416,6)</f>
        <v>130938</v>
      </c>
      <c r="G6416" t="s">
        <v>14</v>
      </c>
      <c r="H6416" t="str" cm="1">
        <f t="array" ref="H6416">_xlfn.IFS(OR(Applications!H6416=FALSE,Applications!H6416=0,LEFT(Applications!H6416,1)="N"),"No",OR(Applications!H6416=TRUE,Applications!H6416=1,LEFT(Applications!H6416,1)="Y"),"Yes")</f>
        <v>Yes</v>
      </c>
      <c r="I6416" t="str">
        <f>PROPER(Applications!I6416)</f>
        <v>Approved</v>
      </c>
      <c r="J6416" s="5">
        <v>1575</v>
      </c>
      <c r="K6416" s="12">
        <v>2625</v>
      </c>
      <c r="L6416">
        <v>5</v>
      </c>
      <c r="M6416" t="s">
        <v>17</v>
      </c>
    </row>
    <row r="6417" spans="1:13" x14ac:dyDescent="0.2">
      <c r="A6417" t="str">
        <f>TEXT(Applications!A6417,"00000")</f>
        <v>7977598</v>
      </c>
      <c r="B6417" t="str">
        <f>TEXT(Applications!B6417,"0000")</f>
        <v>1335</v>
      </c>
      <c r="C6417" s="10">
        <v>44215</v>
      </c>
      <c r="D6417" t="s">
        <v>29</v>
      </c>
      <c r="E6417" s="5" t="str">
        <f>LEFT(Applications!E6417,6)</f>
        <v>80556</v>
      </c>
      <c r="F6417">
        <v>820</v>
      </c>
      <c r="G6417" t="s">
        <v>14</v>
      </c>
      <c r="H6417" t="str" cm="1">
        <f t="array" ref="H6417">_xlfn.IFS(OR(Applications!H6417=FALSE,Applications!H6417=0,LEFT(Applications!H6417,1)="N"),"No",OR(Applications!H6417=TRUE,Applications!H6417=1,LEFT(Applications!H6417,1)="Y"),"Yes")</f>
        <v>Yes</v>
      </c>
      <c r="I6417" t="str">
        <f>PROPER(Applications!I6417)</f>
        <v>Approved</v>
      </c>
      <c r="J6417" s="5">
        <v>7174.08</v>
      </c>
      <c r="K6417" s="12">
        <v>7473</v>
      </c>
      <c r="L6417">
        <v>5</v>
      </c>
      <c r="M6417" t="s">
        <v>38</v>
      </c>
    </row>
    <row r="6418" spans="1:13" x14ac:dyDescent="0.2">
      <c r="A6418" t="str">
        <f>TEXT(Applications!A6418,"00000")</f>
        <v>7979393</v>
      </c>
      <c r="B6418" t="str">
        <f>TEXT(Applications!B6418,"0000")</f>
        <v>1219</v>
      </c>
      <c r="C6418" s="10">
        <v>45635</v>
      </c>
      <c r="D6418" t="s">
        <v>32</v>
      </c>
      <c r="E6418" s="5" t="str">
        <f>LEFT(Applications!E6418,6)</f>
        <v>206530</v>
      </c>
      <c r="F6418">
        <v>760</v>
      </c>
      <c r="G6418" t="s">
        <v>14</v>
      </c>
      <c r="H6418" t="str" cm="1">
        <f t="array" ref="H6418">_xlfn.IFS(OR(Applications!H6418=FALSE,Applications!H6418=0,LEFT(Applications!H6418,1)="N"),"No",OR(Applications!H6418=TRUE,Applications!H6418=1,LEFT(Applications!H6418,1)="Y"),"Yes")</f>
        <v>No</v>
      </c>
      <c r="I6418" t="str">
        <f>PROPER(Applications!I6418)</f>
        <v>Approved</v>
      </c>
      <c r="J6418" s="5">
        <v>2990.4</v>
      </c>
      <c r="K6418" s="12">
        <v>3115</v>
      </c>
      <c r="L6418">
        <v>1</v>
      </c>
      <c r="M6418" t="s">
        <v>41</v>
      </c>
    </row>
    <row r="6419" spans="1:13" x14ac:dyDescent="0.2">
      <c r="A6419" t="str">
        <f>TEXT(Applications!A6419,"00000")</f>
        <v>7979677</v>
      </c>
      <c r="B6419" t="str">
        <f>TEXT(Applications!B6419,"0000")</f>
        <v>1667</v>
      </c>
      <c r="C6419" s="10" t="s">
        <v>465</v>
      </c>
      <c r="D6419" t="s">
        <v>32</v>
      </c>
      <c r="E6419" s="5" t="str">
        <f>LEFT(Applications!E6419,6)</f>
        <v>32424</v>
      </c>
      <c r="G6419" t="s">
        <v>14</v>
      </c>
      <c r="H6419" t="str" cm="1">
        <f t="array" ref="H6419">_xlfn.IFS(OR(Applications!H6419=FALSE,Applications!H6419=0,LEFT(Applications!H6419,1)="N"),"No",OR(Applications!H6419=TRUE,Applications!H6419=1,LEFT(Applications!H6419,1)="Y"),"Yes")</f>
        <v>Yes</v>
      </c>
      <c r="I6419" t="str">
        <f>PROPER(Applications!I6419)</f>
        <v>Approved</v>
      </c>
      <c r="J6419" s="5">
        <v>3752.58</v>
      </c>
      <c r="K6419" s="12">
        <v>4811</v>
      </c>
      <c r="L6419">
        <v>2</v>
      </c>
      <c r="M6419" t="s">
        <v>21</v>
      </c>
    </row>
    <row r="6420" spans="1:13" x14ac:dyDescent="0.2">
      <c r="A6420" t="str">
        <f>TEXT(Applications!A6420,"00000")</f>
        <v>7982426</v>
      </c>
      <c r="B6420" t="str">
        <f>TEXT(Applications!B6420,"0000")</f>
        <v>0593</v>
      </c>
      <c r="C6420" s="10">
        <v>44060</v>
      </c>
      <c r="D6420" t="s">
        <v>29</v>
      </c>
      <c r="E6420" s="5" t="str">
        <f>LEFT(Applications!E6420,6)</f>
        <v>145977</v>
      </c>
      <c r="F6420" t="s">
        <v>38</v>
      </c>
      <c r="G6420" t="s">
        <v>14</v>
      </c>
      <c r="H6420" t="str" cm="1">
        <f t="array" ref="H6420">_xlfn.IFS(OR(Applications!H6420=FALSE,Applications!H6420=0,LEFT(Applications!H6420,1)="N"),"No",OR(Applications!H6420=TRUE,Applications!H6420=1,LEFT(Applications!H6420,1)="Y"),"Yes")</f>
        <v>No</v>
      </c>
      <c r="I6420" t="str">
        <f>PROPER(Applications!I6420)</f>
        <v>Pending</v>
      </c>
      <c r="J6420" s="5">
        <v>3556.8</v>
      </c>
      <c r="K6420" s="12">
        <v>4560</v>
      </c>
      <c r="L6420">
        <v>3</v>
      </c>
      <c r="M6420" t="s">
        <v>31</v>
      </c>
    </row>
    <row r="6421" spans="1:13" x14ac:dyDescent="0.2">
      <c r="A6421" t="str">
        <f>TEXT(Applications!A6421,"00000")</f>
        <v>7983471</v>
      </c>
      <c r="B6421" t="str">
        <f>TEXT(Applications!B6421,"0000")</f>
        <v>0868</v>
      </c>
      <c r="C6421" s="10" t="s">
        <v>90</v>
      </c>
      <c r="D6421" t="s">
        <v>37</v>
      </c>
      <c r="E6421" s="5" t="str">
        <f>LEFT(Applications!E6421,6)</f>
        <v>74070</v>
      </c>
      <c r="F6421">
        <v>812</v>
      </c>
      <c r="G6421" t="s">
        <v>14</v>
      </c>
      <c r="H6421" t="str" cm="1">
        <f t="array" ref="H6421">_xlfn.IFS(OR(Applications!H6421=FALSE,Applications!H6421=0,LEFT(Applications!H6421,1)="N"),"No",OR(Applications!H6421=TRUE,Applications!H6421=1,LEFT(Applications!H6421,1)="Y"),"Yes")</f>
        <v>Yes</v>
      </c>
      <c r="I6421" t="str">
        <f>PROPER(Applications!I6421)</f>
        <v>Pending</v>
      </c>
      <c r="J6421" s="5">
        <v>3329.28</v>
      </c>
      <c r="K6421" s="12">
        <v>3468</v>
      </c>
      <c r="L6421">
        <v>1</v>
      </c>
      <c r="M6421" t="s">
        <v>36</v>
      </c>
    </row>
    <row r="6422" spans="1:13" x14ac:dyDescent="0.2">
      <c r="A6422" t="str">
        <f>TEXT(Applications!A6422,"00000")</f>
        <v>7983682</v>
      </c>
      <c r="B6422" t="str">
        <f>TEXT(Applications!B6422,"0000")</f>
        <v>0234</v>
      </c>
      <c r="C6422" s="10">
        <v>44910</v>
      </c>
      <c r="D6422" t="s">
        <v>13</v>
      </c>
      <c r="E6422" s="5" t="str">
        <f>LEFT(Applications!E6422,6)</f>
        <v>115977</v>
      </c>
      <c r="F6422">
        <v>697</v>
      </c>
      <c r="G6422" t="s">
        <v>14</v>
      </c>
      <c r="H6422" t="str" cm="1">
        <f t="array" ref="H6422">_xlfn.IFS(OR(Applications!H6422=FALSE,Applications!H6422=0,LEFT(Applications!H6422,1)="N"),"No",OR(Applications!H6422=TRUE,Applications!H6422=1,LEFT(Applications!H6422,1)="Y"),"Yes")</f>
        <v>No</v>
      </c>
      <c r="I6422" t="str">
        <f>PROPER(Applications!I6422)</f>
        <v>Approved</v>
      </c>
      <c r="J6422" s="5">
        <v>2974.92</v>
      </c>
      <c r="K6422" s="12">
        <v>3814</v>
      </c>
      <c r="L6422">
        <v>3</v>
      </c>
    </row>
    <row r="6423" spans="1:13" x14ac:dyDescent="0.2">
      <c r="A6423" t="str">
        <f>TEXT(Applications!A6423,"00000")</f>
        <v>7984375</v>
      </c>
      <c r="B6423" t="str">
        <f>TEXT(Applications!B6423,"0000")</f>
        <v>0916</v>
      </c>
      <c r="C6423" s="10" t="s">
        <v>509</v>
      </c>
      <c r="D6423" t="s">
        <v>27</v>
      </c>
      <c r="E6423" s="5" t="str">
        <f>LEFT(Applications!E6423,6)</f>
        <v>20275</v>
      </c>
      <c r="F6423">
        <v>358</v>
      </c>
      <c r="G6423" t="s">
        <v>14</v>
      </c>
      <c r="H6423" t="str" cm="1">
        <f t="array" ref="H6423">_xlfn.IFS(OR(Applications!H6423=FALSE,Applications!H6423=0,LEFT(Applications!H6423,1)="N"),"No",OR(Applications!H6423=TRUE,Applications!H6423=1,LEFT(Applications!H6423,1)="Y"),"Yes")</f>
        <v>No</v>
      </c>
      <c r="I6423" t="str">
        <f>PROPER(Applications!I6423)</f>
        <v>Withdrawn</v>
      </c>
      <c r="J6423" s="5">
        <v>1775.76</v>
      </c>
      <c r="K6423" s="12">
        <v>2114</v>
      </c>
      <c r="L6423">
        <v>3</v>
      </c>
      <c r="M6423" t="s">
        <v>52</v>
      </c>
    </row>
    <row r="6424" spans="1:13" x14ac:dyDescent="0.2">
      <c r="A6424" t="str">
        <f>TEXT(Applications!A6424,"00000")</f>
        <v>7985459</v>
      </c>
      <c r="B6424" t="str">
        <f>TEXT(Applications!B6424,"0000")</f>
        <v>0627</v>
      </c>
      <c r="C6424" s="10">
        <v>44927</v>
      </c>
      <c r="D6424" t="s">
        <v>37</v>
      </c>
      <c r="E6424" s="5" t="str">
        <f>LEFT(Applications!E6424,6)</f>
        <v>167990</v>
      </c>
      <c r="F6424">
        <v>761</v>
      </c>
      <c r="G6424" t="s">
        <v>26</v>
      </c>
      <c r="H6424" t="str" cm="1">
        <f t="array" ref="H6424">_xlfn.IFS(OR(Applications!H6424=FALSE,Applications!H6424=0,LEFT(Applications!H6424,1)="N"),"No",OR(Applications!H6424=TRUE,Applications!H6424=1,LEFT(Applications!H6424,1)="Y"),"Yes")</f>
        <v>Yes</v>
      </c>
      <c r="I6424" t="str">
        <f>PROPER(Applications!I6424)</f>
        <v>Approved</v>
      </c>
      <c r="J6424" s="5">
        <v>2979.24</v>
      </c>
      <c r="K6424" s="12">
        <v>4514</v>
      </c>
      <c r="L6424">
        <v>3</v>
      </c>
    </row>
    <row r="6425" spans="1:13" x14ac:dyDescent="0.2">
      <c r="A6425" t="str">
        <f>TEXT(Applications!A6425,"00000")</f>
        <v>7985665</v>
      </c>
      <c r="B6425" t="str">
        <f>TEXT(Applications!B6425,"0000")</f>
        <v>1115</v>
      </c>
      <c r="C6425" s="10">
        <v>44993</v>
      </c>
      <c r="D6425" t="s">
        <v>19</v>
      </c>
      <c r="E6425" s="5" t="str">
        <f>LEFT(Applications!E6425,6)</f>
        <v>94828</v>
      </c>
      <c r="F6425" t="s">
        <v>38</v>
      </c>
      <c r="G6425" t="s">
        <v>14</v>
      </c>
      <c r="H6425" t="str" cm="1">
        <f t="array" ref="H6425">_xlfn.IFS(OR(Applications!H6425=FALSE,Applications!H6425=0,LEFT(Applications!H6425,1)="N"),"No",OR(Applications!H6425=TRUE,Applications!H6425=1,LEFT(Applications!H6425,1)="Y"),"Yes")</f>
        <v>Yes</v>
      </c>
      <c r="I6425" t="str">
        <f>PROPER(Applications!I6425)</f>
        <v>Approved</v>
      </c>
      <c r="J6425" s="5">
        <v>2381.4</v>
      </c>
      <c r="K6425" s="12">
        <v>0</v>
      </c>
      <c r="L6425">
        <v>4</v>
      </c>
      <c r="M6425" t="s">
        <v>38</v>
      </c>
    </row>
    <row r="6426" spans="1:13" x14ac:dyDescent="0.2">
      <c r="A6426" t="str">
        <f>TEXT(Applications!A6426,"00000")</f>
        <v>7987489</v>
      </c>
      <c r="B6426" t="str">
        <f>TEXT(Applications!B6426,"0000")</f>
        <v>1058</v>
      </c>
      <c r="C6426" s="10">
        <v>45243</v>
      </c>
      <c r="D6426" t="s">
        <v>27</v>
      </c>
      <c r="E6426" s="5" t="str">
        <f>LEFT(Applications!E6426,6)</f>
        <v>7152</v>
      </c>
      <c r="F6426">
        <v>340</v>
      </c>
      <c r="G6426" t="s">
        <v>14</v>
      </c>
      <c r="H6426" t="str" cm="1">
        <f t="array" ref="H6426">_xlfn.IFS(OR(Applications!H6426=FALSE,Applications!H6426=0,LEFT(Applications!H6426,1)="N"),"No",OR(Applications!H6426=TRUE,Applications!H6426=1,LEFT(Applications!H6426,1)="Y"),"Yes")</f>
        <v>Yes</v>
      </c>
      <c r="I6426" t="str">
        <f>PROPER(Applications!I6426)</f>
        <v>Approved</v>
      </c>
      <c r="J6426" s="5">
        <v>525.6</v>
      </c>
      <c r="K6426" s="12">
        <v>876</v>
      </c>
      <c r="L6426">
        <v>3</v>
      </c>
      <c r="M6426" t="s">
        <v>21</v>
      </c>
    </row>
    <row r="6427" spans="1:13" x14ac:dyDescent="0.2">
      <c r="A6427" t="str">
        <f>TEXT(Applications!A6427,"00000")</f>
        <v>7991063</v>
      </c>
      <c r="B6427" t="str">
        <f>TEXT(Applications!B6427,"0000")</f>
        <v>1581</v>
      </c>
      <c r="C6427" s="10">
        <v>43919</v>
      </c>
      <c r="D6427" t="s">
        <v>37</v>
      </c>
      <c r="E6427" s="5" t="str">
        <f>LEFT(Applications!E6427,6)</f>
        <v>101157</v>
      </c>
      <c r="F6427">
        <v>806</v>
      </c>
      <c r="G6427" t="s">
        <v>26</v>
      </c>
      <c r="H6427" t="str" cm="1">
        <f t="array" ref="H6427">_xlfn.IFS(OR(Applications!H6427=FALSE,Applications!H6427=0,LEFT(Applications!H6427,1)="N"),"No",OR(Applications!H6427=TRUE,Applications!H6427=1,LEFT(Applications!H6427,1)="Y"),"Yes")</f>
        <v>Yes</v>
      </c>
      <c r="I6427" t="str">
        <f>PROPER(Applications!I6427)</f>
        <v>Denied</v>
      </c>
      <c r="J6427" s="5">
        <v>634.91999999999996</v>
      </c>
      <c r="K6427" s="12">
        <v>814</v>
      </c>
      <c r="L6427">
        <v>4</v>
      </c>
      <c r="M6427" t="s">
        <v>35</v>
      </c>
    </row>
    <row r="6428" spans="1:13" x14ac:dyDescent="0.2">
      <c r="A6428" t="str">
        <f>TEXT(Applications!A6428,"00000")</f>
        <v>7992320</v>
      </c>
      <c r="B6428" t="str">
        <f>TEXT(Applications!B6428,"0000")</f>
        <v>1019</v>
      </c>
      <c r="C6428" s="10">
        <v>45172</v>
      </c>
      <c r="D6428" t="s">
        <v>19</v>
      </c>
      <c r="E6428" s="5" t="str">
        <f>LEFT(Applications!E6428,6)</f>
        <v>219545</v>
      </c>
      <c r="F6428">
        <v>766</v>
      </c>
      <c r="G6428" t="s">
        <v>14</v>
      </c>
      <c r="H6428" t="str" cm="1">
        <f t="array" ref="H6428">_xlfn.IFS(OR(Applications!H6428=FALSE,Applications!H6428=0,LEFT(Applications!H6428,1)="N"),"No",OR(Applications!H6428=TRUE,Applications!H6428=1,LEFT(Applications!H6428,1)="Y"),"Yes")</f>
        <v>No</v>
      </c>
      <c r="I6428" t="str">
        <f>PROPER(Applications!I6428)</f>
        <v>Denied</v>
      </c>
      <c r="J6428" s="5">
        <v>2302.44</v>
      </c>
      <c r="K6428" s="12">
        <v>2741</v>
      </c>
      <c r="L6428">
        <v>3</v>
      </c>
      <c r="M6428" t="s">
        <v>38</v>
      </c>
    </row>
    <row r="6429" spans="1:13" x14ac:dyDescent="0.2">
      <c r="A6429" t="str">
        <f>TEXT(Applications!A6429,"00000")</f>
        <v>7992579</v>
      </c>
      <c r="B6429" t="str">
        <f>TEXT(Applications!B6429,"0000")</f>
        <v>0594</v>
      </c>
      <c r="C6429" s="10">
        <v>45115</v>
      </c>
      <c r="D6429" t="s">
        <v>37</v>
      </c>
      <c r="E6429" s="5" t="str">
        <f>LEFT(Applications!E6429,6)</f>
        <v>192321</v>
      </c>
      <c r="F6429">
        <v>814</v>
      </c>
      <c r="G6429" t="s">
        <v>14</v>
      </c>
      <c r="H6429" t="str" cm="1">
        <f t="array" ref="H6429">_xlfn.IFS(OR(Applications!H6429=FALSE,Applications!H6429=0,LEFT(Applications!H6429,1)="N"),"No",OR(Applications!H6429=TRUE,Applications!H6429=1,LEFT(Applications!H6429,1)="Y"),"Yes")</f>
        <v>Yes</v>
      </c>
      <c r="I6429" t="str">
        <f>PROPER(Applications!I6429)</f>
        <v>Denied</v>
      </c>
      <c r="J6429" s="5">
        <v>1706.1</v>
      </c>
      <c r="K6429" s="12">
        <v>2585</v>
      </c>
      <c r="L6429">
        <v>1</v>
      </c>
      <c r="M6429" t="s">
        <v>52</v>
      </c>
    </row>
    <row r="6430" spans="1:13" x14ac:dyDescent="0.2">
      <c r="A6430" t="str">
        <f>TEXT(Applications!A6430,"00000")</f>
        <v>7995929</v>
      </c>
      <c r="B6430" t="str">
        <f>TEXT(Applications!B6430,"0000")</f>
        <v>1350</v>
      </c>
      <c r="C6430" s="10" t="s">
        <v>620</v>
      </c>
      <c r="D6430" t="s">
        <v>27</v>
      </c>
      <c r="E6430" s="5" t="str">
        <f>LEFT(Applications!E6430,6)</f>
        <v>93800</v>
      </c>
      <c r="G6430" t="s">
        <v>14</v>
      </c>
      <c r="H6430" t="str" cm="1">
        <f t="array" ref="H6430">_xlfn.IFS(OR(Applications!H6430=FALSE,Applications!H6430=0,LEFT(Applications!H6430,1)="N"),"No",OR(Applications!H6430=TRUE,Applications!H6430=1,LEFT(Applications!H6430,1)="Y"),"Yes")</f>
        <v>No</v>
      </c>
      <c r="I6430" t="str">
        <f>PROPER(Applications!I6430)</f>
        <v>Under Review</v>
      </c>
      <c r="J6430" s="5">
        <v>2665.2</v>
      </c>
      <c r="K6430" s="12">
        <v>4442</v>
      </c>
      <c r="L6430">
        <v>5</v>
      </c>
    </row>
    <row r="6431" spans="1:13" x14ac:dyDescent="0.2">
      <c r="A6431" t="str">
        <f>TEXT(Applications!A6431,"00000")</f>
        <v>7997385</v>
      </c>
      <c r="B6431" t="str">
        <f>TEXT(Applications!B6431,"0000")</f>
        <v>1268</v>
      </c>
      <c r="C6431" s="10">
        <v>44140</v>
      </c>
      <c r="D6431" t="s">
        <v>29</v>
      </c>
      <c r="E6431" s="5" t="str">
        <f>LEFT(Applications!E6431,6)</f>
        <v>161203</v>
      </c>
      <c r="F6431">
        <v>788</v>
      </c>
      <c r="G6431" t="s">
        <v>26</v>
      </c>
      <c r="H6431" t="str" cm="1">
        <f t="array" ref="H6431">_xlfn.IFS(OR(Applications!H6431=FALSE,Applications!H6431=0,LEFT(Applications!H6431,1)="N"),"No",OR(Applications!H6431=TRUE,Applications!H6431=1,LEFT(Applications!H6431,1)="Y"),"Yes")</f>
        <v>Yes</v>
      </c>
      <c r="I6431" t="str">
        <f>PROPER(Applications!I6431)</f>
        <v>Denied</v>
      </c>
      <c r="J6431" s="5">
        <v>5888.22</v>
      </c>
      <c r="K6431" s="12">
        <v>7549</v>
      </c>
      <c r="L6431">
        <v>4</v>
      </c>
      <c r="M6431" t="s">
        <v>34</v>
      </c>
    </row>
    <row r="6432" spans="1:13" x14ac:dyDescent="0.2">
      <c r="A6432" t="str">
        <f>TEXT(Applications!A6432,"00000")</f>
        <v>7997741</v>
      </c>
      <c r="B6432" t="str">
        <f>TEXT(Applications!B6432,"0000")</f>
        <v>0474</v>
      </c>
      <c r="D6432" t="s">
        <v>32</v>
      </c>
      <c r="E6432" s="5" t="str">
        <f>LEFT(Applications!E6432,6)</f>
        <v>90039</v>
      </c>
      <c r="F6432">
        <v>471</v>
      </c>
      <c r="G6432" t="s">
        <v>14</v>
      </c>
      <c r="H6432" t="str" cm="1">
        <f t="array" ref="H6432">_xlfn.IFS(OR(Applications!H6432=FALSE,Applications!H6432=0,LEFT(Applications!H6432,1)="N"),"No",OR(Applications!H6432=TRUE,Applications!H6432=1,LEFT(Applications!H6432,1)="Y"),"Yes")</f>
        <v>Yes</v>
      </c>
      <c r="I6432" t="str">
        <f>PROPER(Applications!I6432)</f>
        <v>Under Review</v>
      </c>
      <c r="J6432" s="5">
        <v>1365</v>
      </c>
      <c r="K6432" s="12">
        <v>1750</v>
      </c>
      <c r="L6432">
        <v>1</v>
      </c>
      <c r="M6432" t="s">
        <v>38</v>
      </c>
    </row>
    <row r="6433" spans="1:13" x14ac:dyDescent="0.2">
      <c r="A6433" t="str">
        <f>TEXT(Applications!A6433,"00000")</f>
        <v>7997864</v>
      </c>
      <c r="B6433" t="str">
        <f>TEXT(Applications!B6433,"0000")</f>
        <v>0532</v>
      </c>
      <c r="C6433" s="10">
        <v>44144</v>
      </c>
      <c r="D6433" t="s">
        <v>23</v>
      </c>
      <c r="E6433" s="5" t="str">
        <f>LEFT(Applications!E6433,6)</f>
        <v>156092</v>
      </c>
      <c r="F6433">
        <v>698</v>
      </c>
      <c r="G6433" t="s">
        <v>14</v>
      </c>
      <c r="H6433" t="str" cm="1">
        <f t="array" ref="H6433">_xlfn.IFS(OR(Applications!H6433=FALSE,Applications!H6433=0,LEFT(Applications!H6433,1)="N"),"No",OR(Applications!H6433=TRUE,Applications!H6433=1,LEFT(Applications!H6433,1)="Y"),"Yes")</f>
        <v>No</v>
      </c>
      <c r="I6433" t="str">
        <f>PROPER(Applications!I6433)</f>
        <v>Approved</v>
      </c>
      <c r="J6433" s="5">
        <v>1062.72</v>
      </c>
      <c r="K6433" s="12">
        <v>1107</v>
      </c>
      <c r="L6433">
        <v>3</v>
      </c>
      <c r="M6433" t="s">
        <v>28</v>
      </c>
    </row>
    <row r="6434" spans="1:13" x14ac:dyDescent="0.2">
      <c r="A6434" t="str">
        <f>TEXT(Applications!A6434,"00000")</f>
        <v>7998942</v>
      </c>
      <c r="B6434" t="str">
        <f>TEXT(Applications!B6434,"0000")</f>
        <v>0235</v>
      </c>
      <c r="C6434" s="10">
        <v>44749</v>
      </c>
      <c r="D6434" t="s">
        <v>23</v>
      </c>
      <c r="E6434" s="5" t="str">
        <f>LEFT(Applications!E6434,6)</f>
        <v>190696</v>
      </c>
      <c r="F6434">
        <v>620</v>
      </c>
      <c r="G6434" t="s">
        <v>14</v>
      </c>
      <c r="H6434" t="str" cm="1">
        <f t="array" ref="H6434">_xlfn.IFS(OR(Applications!H6434=FALSE,Applications!H6434=0,LEFT(Applications!H6434,1)="N"),"No",OR(Applications!H6434=TRUE,Applications!H6434=1,LEFT(Applications!H6434,1)="Y"),"Yes")</f>
        <v>No</v>
      </c>
      <c r="I6434" t="str">
        <f>PROPER(Applications!I6434)</f>
        <v>Denied</v>
      </c>
      <c r="J6434" s="5">
        <v>712.8</v>
      </c>
      <c r="K6434" s="12">
        <v>1188</v>
      </c>
      <c r="L6434">
        <v>2</v>
      </c>
    </row>
    <row r="6435" spans="1:13" x14ac:dyDescent="0.2">
      <c r="A6435" t="str">
        <f>TEXT(Applications!A6435,"00000")</f>
        <v>7999607</v>
      </c>
      <c r="B6435" t="str">
        <f>TEXT(Applications!B6435,"0000")</f>
        <v>0923</v>
      </c>
      <c r="D6435" t="s">
        <v>37</v>
      </c>
      <c r="E6435" s="5" t="str">
        <f>LEFT(Applications!E6435,6)</f>
        <v>101312</v>
      </c>
      <c r="F6435">
        <v>451</v>
      </c>
      <c r="G6435" t="s">
        <v>14</v>
      </c>
      <c r="H6435" t="str" cm="1">
        <f t="array" ref="H6435">_xlfn.IFS(OR(Applications!H6435=FALSE,Applications!H6435=0,LEFT(Applications!H6435,1)="N"),"No",OR(Applications!H6435=TRUE,Applications!H6435=1,LEFT(Applications!H6435,1)="Y"),"Yes")</f>
        <v>No</v>
      </c>
      <c r="I6435" t="str">
        <f>PROPER(Applications!I6435)</f>
        <v>Pending</v>
      </c>
      <c r="J6435" s="5">
        <v>3050.04</v>
      </c>
      <c r="K6435" s="12">
        <v>3631</v>
      </c>
      <c r="L6435">
        <v>4</v>
      </c>
      <c r="M6435" t="s">
        <v>28</v>
      </c>
    </row>
    <row r="6436" spans="1:13" x14ac:dyDescent="0.2">
      <c r="A6436" t="str">
        <f>TEXT(Applications!A6436,"00000")</f>
        <v>7999755</v>
      </c>
      <c r="B6436" t="str">
        <f>TEXT(Applications!B6436,"0000")</f>
        <v>0016</v>
      </c>
      <c r="C6436" s="10">
        <v>44460</v>
      </c>
      <c r="D6436" t="s">
        <v>19</v>
      </c>
      <c r="E6436" s="5" t="str">
        <f>LEFT(Applications!E6436,6)</f>
        <v>83704</v>
      </c>
      <c r="F6436">
        <v>755</v>
      </c>
      <c r="G6436" t="s">
        <v>14</v>
      </c>
      <c r="H6436" t="str" cm="1">
        <f t="array" ref="H6436">_xlfn.IFS(OR(Applications!H6436=FALSE,Applications!H6436=0,LEFT(Applications!H6436,1)="N"),"No",OR(Applications!H6436=TRUE,Applications!H6436=1,LEFT(Applications!H6436,1)="Y"),"Yes")</f>
        <v>Yes</v>
      </c>
      <c r="I6436" t="str">
        <f>PROPER(Applications!I6436)</f>
        <v>Pending</v>
      </c>
      <c r="J6436" s="5">
        <v>2037.12</v>
      </c>
      <c r="K6436" s="12">
        <v>2122</v>
      </c>
      <c r="L6436">
        <v>5</v>
      </c>
    </row>
    <row r="6437" spans="1:13" x14ac:dyDescent="0.2">
      <c r="A6437" t="str">
        <f>TEXT(Applications!A6437,"00000")</f>
        <v>8001436</v>
      </c>
      <c r="B6437" t="str">
        <f>TEXT(Applications!B6437,"0000")</f>
        <v>1752</v>
      </c>
      <c r="C6437" s="10">
        <v>44361</v>
      </c>
      <c r="D6437" t="s">
        <v>19</v>
      </c>
      <c r="E6437" s="5" t="str">
        <f>LEFT(Applications!E6437,6)</f>
        <v>201133</v>
      </c>
      <c r="F6437">
        <v>679</v>
      </c>
      <c r="G6437" t="s">
        <v>14</v>
      </c>
      <c r="H6437" t="str" cm="1">
        <f t="array" ref="H6437">_xlfn.IFS(OR(Applications!H6437=FALSE,Applications!H6437=0,LEFT(Applications!H6437,1)="N"),"No",OR(Applications!H6437=TRUE,Applications!H6437=1,LEFT(Applications!H6437,1)="Y"),"Yes")</f>
        <v>Yes</v>
      </c>
      <c r="I6437" t="str">
        <f>PROPER(Applications!I6437)</f>
        <v>Withdrawn</v>
      </c>
      <c r="J6437" s="5">
        <v>1694.28</v>
      </c>
      <c r="K6437" s="12">
        <v>2017</v>
      </c>
      <c r="L6437">
        <v>4</v>
      </c>
      <c r="M6437" t="s">
        <v>35</v>
      </c>
    </row>
    <row r="6438" spans="1:13" x14ac:dyDescent="0.2">
      <c r="A6438" t="str">
        <f>TEXT(Applications!A6438,"00000")</f>
        <v>8002201</v>
      </c>
      <c r="B6438" t="str">
        <f>TEXT(Applications!B6438,"0000")</f>
        <v>1463</v>
      </c>
      <c r="C6438" s="10">
        <v>44632</v>
      </c>
      <c r="D6438" t="s">
        <v>13</v>
      </c>
      <c r="E6438" s="5" t="str">
        <f>LEFT(Applications!E6438,6)</f>
        <v>160396</v>
      </c>
      <c r="F6438">
        <v>581</v>
      </c>
      <c r="G6438" t="s">
        <v>14</v>
      </c>
      <c r="H6438" t="str" cm="1">
        <f t="array" ref="H6438">_xlfn.IFS(OR(Applications!H6438=FALSE,Applications!H6438=0,LEFT(Applications!H6438,1)="N"),"No",OR(Applications!H6438=TRUE,Applications!H6438=1,LEFT(Applications!H6438,1)="Y"),"Yes")</f>
        <v>No</v>
      </c>
      <c r="I6438" t="str">
        <f>PROPER(Applications!I6438)</f>
        <v>Withdrawn</v>
      </c>
      <c r="J6438" s="5">
        <v>2106</v>
      </c>
      <c r="K6438" s="12">
        <v>3510</v>
      </c>
      <c r="L6438">
        <v>5</v>
      </c>
      <c r="M6438" t="s">
        <v>17</v>
      </c>
    </row>
    <row r="6439" spans="1:13" x14ac:dyDescent="0.2">
      <c r="A6439" t="str">
        <f>TEXT(Applications!A6439,"00000")</f>
        <v>8002398</v>
      </c>
      <c r="B6439" t="str">
        <f>TEXT(Applications!B6439,"0000")</f>
        <v>0026</v>
      </c>
      <c r="C6439" s="10">
        <v>45374</v>
      </c>
      <c r="D6439" t="s">
        <v>27</v>
      </c>
      <c r="E6439" s="5" t="str">
        <f>LEFT(Applications!E6439,6)</f>
        <v>176700</v>
      </c>
      <c r="F6439">
        <v>596</v>
      </c>
      <c r="G6439" t="s">
        <v>14</v>
      </c>
      <c r="H6439" t="str" cm="1">
        <f t="array" ref="H6439">_xlfn.IFS(OR(Applications!H6439=FALSE,Applications!H6439=0,LEFT(Applications!H6439,1)="N"),"No",OR(Applications!H6439=TRUE,Applications!H6439=1,LEFT(Applications!H6439,1)="Y"),"Yes")</f>
        <v>No</v>
      </c>
      <c r="I6439" t="str">
        <f>PROPER(Applications!I6439)</f>
        <v>Approved</v>
      </c>
      <c r="J6439" s="5">
        <v>1000.56</v>
      </c>
      <c r="K6439" s="12">
        <v>1516</v>
      </c>
      <c r="L6439">
        <v>2</v>
      </c>
    </row>
    <row r="6440" spans="1:13" x14ac:dyDescent="0.2">
      <c r="A6440" t="str">
        <f>TEXT(Applications!A6440,"00000")</f>
        <v>8002404</v>
      </c>
      <c r="B6440" t="str">
        <f>TEXT(Applications!B6440,"0000")</f>
        <v>1690</v>
      </c>
      <c r="C6440" s="10">
        <v>45654</v>
      </c>
      <c r="D6440" t="s">
        <v>32</v>
      </c>
      <c r="E6440" s="5" t="str">
        <f>LEFT(Applications!E6440,6)</f>
        <v>35665</v>
      </c>
      <c r="F6440">
        <v>759</v>
      </c>
      <c r="G6440" t="s">
        <v>14</v>
      </c>
      <c r="H6440" t="str" cm="1">
        <f t="array" ref="H6440">_xlfn.IFS(OR(Applications!H6440=FALSE,Applications!H6440=0,LEFT(Applications!H6440,1)="N"),"No",OR(Applications!H6440=TRUE,Applications!H6440=1,LEFT(Applications!H6440,1)="Y"),"Yes")</f>
        <v>No</v>
      </c>
      <c r="I6440" t="str">
        <f>PROPER(Applications!I6440)</f>
        <v>Denied</v>
      </c>
      <c r="J6440" s="5">
        <v>1754.22</v>
      </c>
      <c r="K6440" s="12">
        <v>2249</v>
      </c>
      <c r="L6440">
        <v>3</v>
      </c>
      <c r="M6440" t="s">
        <v>36</v>
      </c>
    </row>
    <row r="6441" spans="1:13" x14ac:dyDescent="0.2">
      <c r="A6441" t="str">
        <f>TEXT(Applications!A6441,"00000")</f>
        <v>8004470</v>
      </c>
      <c r="B6441" t="str">
        <f>TEXT(Applications!B6441,"0000")</f>
        <v>1068</v>
      </c>
      <c r="D6441" t="s">
        <v>23</v>
      </c>
      <c r="E6441" s="5" t="str">
        <f>LEFT(Applications!E6441,6)</f>
        <v>109752</v>
      </c>
      <c r="F6441">
        <v>840</v>
      </c>
      <c r="G6441" t="s">
        <v>14</v>
      </c>
      <c r="H6441" t="str" cm="1">
        <f t="array" ref="H6441">_xlfn.IFS(OR(Applications!H6441=FALSE,Applications!H6441=0,LEFT(Applications!H6441,1)="N"),"No",OR(Applications!H6441=TRUE,Applications!H6441=1,LEFT(Applications!H6441,1)="Y"),"Yes")</f>
        <v>No</v>
      </c>
      <c r="I6441" t="str">
        <f>PROPER(Applications!I6441)</f>
        <v>Denied</v>
      </c>
      <c r="J6441" s="5">
        <v>3534.3</v>
      </c>
      <c r="K6441" s="12">
        <v>5355</v>
      </c>
      <c r="L6441">
        <v>3</v>
      </c>
      <c r="M6441" t="s">
        <v>35</v>
      </c>
    </row>
    <row r="6442" spans="1:13" x14ac:dyDescent="0.2">
      <c r="A6442" t="str">
        <f>TEXT(Applications!A6442,"00000")</f>
        <v>8004659</v>
      </c>
      <c r="B6442" t="str">
        <f>TEXT(Applications!B6442,"0000")</f>
        <v>1042</v>
      </c>
      <c r="C6442" s="10">
        <v>45019</v>
      </c>
      <c r="D6442" t="s">
        <v>29</v>
      </c>
      <c r="E6442" s="5" t="str">
        <f>LEFT(Applications!E6442,6)</f>
        <v>201463</v>
      </c>
      <c r="F6442">
        <v>752</v>
      </c>
      <c r="G6442" t="s">
        <v>14</v>
      </c>
      <c r="H6442" t="str" cm="1">
        <f t="array" ref="H6442">_xlfn.IFS(OR(Applications!H6442=FALSE,Applications!H6442=0,LEFT(Applications!H6442,1)="N"),"No",OR(Applications!H6442=TRUE,Applications!H6442=1,LEFT(Applications!H6442,1)="Y"),"Yes")</f>
        <v>No</v>
      </c>
      <c r="I6442" t="str">
        <f>PROPER(Applications!I6442)</f>
        <v>Approved</v>
      </c>
      <c r="J6442" s="5">
        <v>1403.4</v>
      </c>
      <c r="K6442" s="12">
        <v>2339</v>
      </c>
      <c r="L6442">
        <v>3</v>
      </c>
      <c r="M6442" t="s">
        <v>21</v>
      </c>
    </row>
    <row r="6443" spans="1:13" x14ac:dyDescent="0.2">
      <c r="A6443" t="str">
        <f>TEXT(Applications!A6443,"00000")</f>
        <v>8005267</v>
      </c>
      <c r="B6443" t="str">
        <f>TEXT(Applications!B6443,"0000")</f>
        <v>1035</v>
      </c>
      <c r="C6443" s="10" t="s">
        <v>629</v>
      </c>
      <c r="D6443" t="s">
        <v>13</v>
      </c>
      <c r="E6443" s="5" t="str">
        <f>LEFT(Applications!E6443,6)</f>
        <v>218691</v>
      </c>
      <c r="F6443">
        <v>799</v>
      </c>
      <c r="G6443" t="s">
        <v>14</v>
      </c>
      <c r="H6443" t="str" cm="1">
        <f t="array" ref="H6443">_xlfn.IFS(OR(Applications!H6443=FALSE,Applications!H6443=0,LEFT(Applications!H6443,1)="N"),"No",OR(Applications!H6443=TRUE,Applications!H6443=1,LEFT(Applications!H6443,1)="Y"),"Yes")</f>
        <v>Yes</v>
      </c>
      <c r="I6443" t="str">
        <f>PROPER(Applications!I6443)</f>
        <v>Under Review</v>
      </c>
      <c r="J6443" s="5">
        <v>3156.12</v>
      </c>
      <c r="K6443" s="12">
        <v>4782</v>
      </c>
      <c r="L6443">
        <v>5</v>
      </c>
      <c r="M6443" t="s">
        <v>21</v>
      </c>
    </row>
    <row r="6444" spans="1:13" x14ac:dyDescent="0.2">
      <c r="A6444" t="str">
        <f>TEXT(Applications!A6444,"00000")</f>
        <v>8005741</v>
      </c>
      <c r="B6444" t="str">
        <f>TEXT(Applications!B6444,"0000")</f>
        <v>0601</v>
      </c>
      <c r="C6444" s="10">
        <v>44620</v>
      </c>
      <c r="D6444" t="s">
        <v>27</v>
      </c>
      <c r="E6444" s="5" t="str">
        <f>LEFT(Applications!E6444,6)</f>
        <v>188155</v>
      </c>
      <c r="F6444">
        <v>646</v>
      </c>
      <c r="G6444" t="s">
        <v>14</v>
      </c>
      <c r="H6444" t="str" cm="1">
        <f t="array" ref="H6444">_xlfn.IFS(OR(Applications!H6444=FALSE,Applications!H6444=0,LEFT(Applications!H6444,1)="N"),"No",OR(Applications!H6444=TRUE,Applications!H6444=1,LEFT(Applications!H6444,1)="Y"),"Yes")</f>
        <v>Yes</v>
      </c>
      <c r="I6444" t="str">
        <f>PROPER(Applications!I6444)</f>
        <v>Under Review</v>
      </c>
      <c r="J6444" s="5">
        <v>1314.3</v>
      </c>
      <c r="K6444" s="12">
        <v>1685</v>
      </c>
      <c r="L6444">
        <v>4</v>
      </c>
      <c r="M6444" t="s">
        <v>35</v>
      </c>
    </row>
    <row r="6445" spans="1:13" x14ac:dyDescent="0.2">
      <c r="A6445" t="str">
        <f>TEXT(Applications!A6445,"00000")</f>
        <v>8007431</v>
      </c>
      <c r="B6445" t="str">
        <f>TEXT(Applications!B6445,"0000")</f>
        <v>0206</v>
      </c>
      <c r="C6445" s="10">
        <v>45000</v>
      </c>
      <c r="D6445" t="s">
        <v>29</v>
      </c>
      <c r="E6445" s="5" t="str">
        <f>LEFT(Applications!E6445,6)</f>
        <v>45844</v>
      </c>
      <c r="F6445">
        <v>758</v>
      </c>
      <c r="G6445" t="s">
        <v>14</v>
      </c>
      <c r="H6445" t="str" cm="1">
        <f t="array" ref="H6445">_xlfn.IFS(OR(Applications!H6445=FALSE,Applications!H6445=0,LEFT(Applications!H6445,1)="N"),"No",OR(Applications!H6445=TRUE,Applications!H6445=1,LEFT(Applications!H6445,1)="Y"),"Yes")</f>
        <v>No</v>
      </c>
      <c r="I6445" t="str">
        <f>PROPER(Applications!I6445)</f>
        <v>Approved</v>
      </c>
      <c r="J6445" s="5">
        <v>3452.16</v>
      </c>
      <c r="K6445" s="12">
        <v>3596</v>
      </c>
      <c r="L6445">
        <v>4</v>
      </c>
    </row>
    <row r="6446" spans="1:13" x14ac:dyDescent="0.2">
      <c r="A6446" t="str">
        <f>TEXT(Applications!A6446,"00000")</f>
        <v>8008505</v>
      </c>
      <c r="B6446" t="str">
        <f>TEXT(Applications!B6446,"0000")</f>
        <v>1575</v>
      </c>
      <c r="C6446" s="10">
        <v>45078</v>
      </c>
      <c r="D6446" t="s">
        <v>23</v>
      </c>
      <c r="E6446" s="5" t="str">
        <f>LEFT(Applications!E6446,6)</f>
        <v>46795</v>
      </c>
      <c r="F6446">
        <v>620</v>
      </c>
      <c r="G6446" t="s">
        <v>14</v>
      </c>
      <c r="H6446" t="str" cm="1">
        <f t="array" ref="H6446">_xlfn.IFS(OR(Applications!H6446=FALSE,Applications!H6446=0,LEFT(Applications!H6446,1)="N"),"No",OR(Applications!H6446=TRUE,Applications!H6446=1,LEFT(Applications!H6446,1)="Y"),"Yes")</f>
        <v>No</v>
      </c>
      <c r="I6446" t="str">
        <f>PROPER(Applications!I6446)</f>
        <v>Pending</v>
      </c>
      <c r="J6446" s="5">
        <v>2174.64</v>
      </c>
      <c r="K6446" s="12">
        <v>2788</v>
      </c>
      <c r="L6446">
        <v>1</v>
      </c>
    </row>
    <row r="6447" spans="1:13" x14ac:dyDescent="0.2">
      <c r="A6447" t="str">
        <f>TEXT(Applications!A6447,"00000")</f>
        <v>8008657</v>
      </c>
      <c r="B6447" t="str">
        <f>TEXT(Applications!B6447,"0000")</f>
        <v>1368</v>
      </c>
      <c r="C6447" s="10">
        <v>44143</v>
      </c>
      <c r="D6447" t="s">
        <v>19</v>
      </c>
      <c r="E6447" s="5" t="str">
        <f>LEFT(Applications!E6447,6)</f>
        <v>45154</v>
      </c>
      <c r="F6447">
        <v>744</v>
      </c>
      <c r="G6447" t="s">
        <v>14</v>
      </c>
      <c r="H6447" t="str" cm="1">
        <f t="array" ref="H6447">_xlfn.IFS(OR(Applications!H6447=FALSE,Applications!H6447=0,LEFT(Applications!H6447,1)="N"),"No",OR(Applications!H6447=TRUE,Applications!H6447=1,LEFT(Applications!H6447,1)="Y"),"Yes")</f>
        <v>Yes</v>
      </c>
      <c r="I6447" t="str">
        <f>PROPER(Applications!I6447)</f>
        <v>Approved</v>
      </c>
      <c r="J6447" s="5">
        <v>2975.04</v>
      </c>
      <c r="K6447" s="12">
        <v>3099</v>
      </c>
      <c r="L6447">
        <v>4</v>
      </c>
      <c r="M6447" t="s">
        <v>47</v>
      </c>
    </row>
    <row r="6448" spans="1:13" x14ac:dyDescent="0.2">
      <c r="A6448" t="str">
        <f>TEXT(Applications!A6448,"00000")</f>
        <v>8008839</v>
      </c>
      <c r="B6448" t="str">
        <f>TEXT(Applications!B6448,"0000")</f>
        <v>0333</v>
      </c>
      <c r="C6448" s="10">
        <v>45262</v>
      </c>
      <c r="D6448" t="s">
        <v>32</v>
      </c>
      <c r="E6448" s="5" t="str">
        <f>LEFT(Applications!E6448,6)</f>
        <v>155010</v>
      </c>
      <c r="F6448">
        <v>784</v>
      </c>
      <c r="G6448" t="s">
        <v>14</v>
      </c>
      <c r="H6448" t="str" cm="1">
        <f t="array" ref="H6448">_xlfn.IFS(OR(Applications!H6448=FALSE,Applications!H6448=0,LEFT(Applications!H6448,1)="N"),"No",OR(Applications!H6448=TRUE,Applications!H6448=1,LEFT(Applications!H6448,1)="Y"),"Yes")</f>
        <v>Yes</v>
      </c>
      <c r="I6448" t="str">
        <f>PROPER(Applications!I6448)</f>
        <v>Approved</v>
      </c>
      <c r="J6448" s="5">
        <v>1080.3</v>
      </c>
      <c r="K6448" s="12">
        <v>1385</v>
      </c>
      <c r="L6448">
        <v>3</v>
      </c>
      <c r="M6448" t="s">
        <v>35</v>
      </c>
    </row>
    <row r="6449" spans="1:13" x14ac:dyDescent="0.2">
      <c r="A6449" t="str">
        <f>TEXT(Applications!A6449,"00000")</f>
        <v>8009424</v>
      </c>
      <c r="B6449" t="str">
        <f>TEXT(Applications!B6449,"0000")</f>
        <v>0310</v>
      </c>
      <c r="C6449" s="10">
        <v>44298</v>
      </c>
      <c r="D6449" t="s">
        <v>29</v>
      </c>
      <c r="E6449" s="5" t="str">
        <f>LEFT(Applications!E6449,6)</f>
        <v>103415</v>
      </c>
      <c r="F6449">
        <v>784</v>
      </c>
      <c r="G6449" t="s">
        <v>14</v>
      </c>
      <c r="H6449" t="str" cm="1">
        <f t="array" ref="H6449">_xlfn.IFS(OR(Applications!H6449=FALSE,Applications!H6449=0,LEFT(Applications!H6449,1)="N"),"No",OR(Applications!H6449=TRUE,Applications!H6449=1,LEFT(Applications!H6449,1)="Y"),"Yes")</f>
        <v>No</v>
      </c>
      <c r="I6449" t="str">
        <f>PROPER(Applications!I6449)</f>
        <v>Approved</v>
      </c>
      <c r="J6449" s="5">
        <v>898.26</v>
      </c>
      <c r="K6449" s="12">
        <v>1361</v>
      </c>
      <c r="L6449">
        <v>3</v>
      </c>
      <c r="M6449" t="s">
        <v>28</v>
      </c>
    </row>
    <row r="6450" spans="1:13" x14ac:dyDescent="0.2">
      <c r="A6450" t="str">
        <f>TEXT(Applications!A6450,"00000")</f>
        <v>8009499</v>
      </c>
      <c r="B6450" t="str">
        <f>TEXT(Applications!B6450,"0000")</f>
        <v>1086</v>
      </c>
      <c r="C6450" s="10">
        <v>44473</v>
      </c>
      <c r="D6450" t="s">
        <v>32</v>
      </c>
      <c r="E6450" s="5" t="str">
        <f>LEFT(Applications!E6450,6)</f>
        <v>246052</v>
      </c>
      <c r="F6450">
        <v>303</v>
      </c>
      <c r="G6450" t="s">
        <v>14</v>
      </c>
      <c r="H6450" t="str" cm="1">
        <f t="array" ref="H6450">_xlfn.IFS(OR(Applications!H6450=FALSE,Applications!H6450=0,LEFT(Applications!H6450,1)="N"),"No",OR(Applications!H6450=TRUE,Applications!H6450=1,LEFT(Applications!H6450,1)="Y"),"Yes")</f>
        <v>Yes</v>
      </c>
      <c r="I6450" t="str">
        <f>PROPER(Applications!I6450)</f>
        <v>Denied</v>
      </c>
      <c r="J6450" s="5">
        <v>4684.8</v>
      </c>
      <c r="K6450" s="12">
        <v>4880</v>
      </c>
      <c r="L6450">
        <v>3</v>
      </c>
      <c r="M6450" t="s">
        <v>38</v>
      </c>
    </row>
    <row r="6451" spans="1:13" x14ac:dyDescent="0.2">
      <c r="A6451" t="str">
        <f>TEXT(Applications!A6451,"00000")</f>
        <v>8009960</v>
      </c>
      <c r="B6451" t="str">
        <f>TEXT(Applications!B6451,"0000")</f>
        <v>1650</v>
      </c>
      <c r="C6451" s="10">
        <v>44781</v>
      </c>
      <c r="D6451" t="s">
        <v>13</v>
      </c>
      <c r="E6451" s="5" t="str">
        <f>LEFT(Applications!E6451,6)</f>
        <v>108047</v>
      </c>
      <c r="F6451">
        <v>424</v>
      </c>
      <c r="G6451" t="s">
        <v>26</v>
      </c>
      <c r="H6451" t="str" cm="1">
        <f t="array" ref="H6451">_xlfn.IFS(OR(Applications!H6451=FALSE,Applications!H6451=0,LEFT(Applications!H6451,1)="N"),"No",OR(Applications!H6451=TRUE,Applications!H6451=1,LEFT(Applications!H6451,1)="Y"),"Yes")</f>
        <v>No</v>
      </c>
      <c r="I6451" t="str">
        <f>PROPER(Applications!I6451)</f>
        <v>Pending</v>
      </c>
      <c r="J6451" s="5">
        <v>2089.56</v>
      </c>
      <c r="K6451" s="12">
        <v>3166</v>
      </c>
      <c r="L6451">
        <v>2</v>
      </c>
      <c r="M6451" t="s">
        <v>36</v>
      </c>
    </row>
    <row r="6452" spans="1:13" x14ac:dyDescent="0.2">
      <c r="A6452" t="str">
        <f>TEXT(Applications!A6452,"00000")</f>
        <v>8010292</v>
      </c>
      <c r="B6452" t="str">
        <f>TEXT(Applications!B6452,"0000")</f>
        <v>0198</v>
      </c>
      <c r="C6452" s="10">
        <v>44856</v>
      </c>
      <c r="D6452" t="s">
        <v>13</v>
      </c>
      <c r="E6452" s="5" t="str">
        <f>LEFT(Applications!E6452,6)</f>
        <v>246413</v>
      </c>
      <c r="F6452">
        <v>756</v>
      </c>
      <c r="G6452" t="s">
        <v>14</v>
      </c>
      <c r="H6452" t="str" cm="1">
        <f t="array" ref="H6452">_xlfn.IFS(OR(Applications!H6452=FALSE,Applications!H6452=0,LEFT(Applications!H6452,1)="N"),"No",OR(Applications!H6452=TRUE,Applications!H6452=1,LEFT(Applications!H6452,1)="Y"),"Yes")</f>
        <v>No</v>
      </c>
      <c r="I6452" t="str">
        <f>PROPER(Applications!I6452)</f>
        <v>Denied</v>
      </c>
      <c r="J6452" s="5">
        <v>2467.08</v>
      </c>
      <c r="K6452" s="12">
        <v>3738</v>
      </c>
      <c r="L6452">
        <v>2</v>
      </c>
      <c r="M6452" t="s">
        <v>31</v>
      </c>
    </row>
    <row r="6453" spans="1:13" x14ac:dyDescent="0.2">
      <c r="A6453" t="str">
        <f>TEXT(Applications!A6453,"00000")</f>
        <v>8011879</v>
      </c>
      <c r="B6453" t="str">
        <f>TEXT(Applications!B6453,"0000")</f>
        <v>1395</v>
      </c>
      <c r="D6453" t="s">
        <v>23</v>
      </c>
      <c r="E6453" s="5" t="str">
        <f>LEFT(Applications!E6453,6)</f>
        <v>203491</v>
      </c>
      <c r="F6453">
        <v>700</v>
      </c>
      <c r="G6453" t="s">
        <v>26</v>
      </c>
      <c r="H6453" t="str" cm="1">
        <f t="array" ref="H6453">_xlfn.IFS(OR(Applications!H6453=FALSE,Applications!H6453=0,LEFT(Applications!H6453,1)="N"),"No",OR(Applications!H6453=TRUE,Applications!H6453=1,LEFT(Applications!H6453,1)="Y"),"Yes")</f>
        <v>No</v>
      </c>
      <c r="I6453" t="str">
        <f>PROPER(Applications!I6453)</f>
        <v>Approved</v>
      </c>
      <c r="J6453" s="5">
        <v>2294.16</v>
      </c>
      <c r="K6453" s="12">
        <v>3476</v>
      </c>
      <c r="L6453">
        <v>4</v>
      </c>
      <c r="M6453" t="s">
        <v>47</v>
      </c>
    </row>
    <row r="6454" spans="1:13" x14ac:dyDescent="0.2">
      <c r="A6454" t="str">
        <f>TEXT(Applications!A6454,"00000")</f>
        <v>8012053</v>
      </c>
      <c r="B6454" t="str">
        <f>TEXT(Applications!B6454,"0000")</f>
        <v>1376</v>
      </c>
      <c r="C6454" s="10">
        <v>45636</v>
      </c>
      <c r="D6454" t="s">
        <v>32</v>
      </c>
      <c r="E6454" s="5" t="str">
        <f>LEFT(Applications!E6454,6)</f>
        <v>141470</v>
      </c>
      <c r="F6454">
        <v>727</v>
      </c>
      <c r="G6454" t="s">
        <v>26</v>
      </c>
      <c r="H6454" t="str" cm="1">
        <f t="array" ref="H6454">_xlfn.IFS(OR(Applications!H6454=FALSE,Applications!H6454=0,LEFT(Applications!H6454,1)="N"),"No",OR(Applications!H6454=TRUE,Applications!H6454=1,LEFT(Applications!H6454,1)="Y"),"Yes")</f>
        <v>Yes</v>
      </c>
      <c r="I6454" t="str">
        <f>PROPER(Applications!I6454)</f>
        <v>Withdrawn</v>
      </c>
      <c r="J6454" s="5">
        <v>2353.92</v>
      </c>
      <c r="K6454" s="12">
        <v>0</v>
      </c>
      <c r="L6454">
        <v>1</v>
      </c>
      <c r="M6454" t="s">
        <v>36</v>
      </c>
    </row>
    <row r="6455" spans="1:13" x14ac:dyDescent="0.2">
      <c r="A6455" t="str">
        <f>TEXT(Applications!A6455,"00000")</f>
        <v>8014006</v>
      </c>
      <c r="B6455" t="str">
        <f>TEXT(Applications!B6455,"0000")</f>
        <v>1645</v>
      </c>
      <c r="C6455" s="10">
        <v>44530</v>
      </c>
      <c r="D6455" t="s">
        <v>13</v>
      </c>
      <c r="E6455" s="5" t="str">
        <f>LEFT(Applications!E6455,6)</f>
        <v>258835</v>
      </c>
      <c r="G6455" t="s">
        <v>26</v>
      </c>
      <c r="H6455" t="str" cm="1">
        <f t="array" ref="H6455">_xlfn.IFS(OR(Applications!H6455=FALSE,Applications!H6455=0,LEFT(Applications!H6455,1)="N"),"No",OR(Applications!H6455=TRUE,Applications!H6455=1,LEFT(Applications!H6455,1)="Y"),"Yes")</f>
        <v>Yes</v>
      </c>
      <c r="I6455" t="str">
        <f>PROPER(Applications!I6455)</f>
        <v>Approved</v>
      </c>
      <c r="J6455" s="5">
        <v>4764.4799999999996</v>
      </c>
      <c r="K6455" s="12">
        <v>4963</v>
      </c>
      <c r="L6455">
        <v>5</v>
      </c>
      <c r="M6455" t="s">
        <v>35</v>
      </c>
    </row>
    <row r="6456" spans="1:13" x14ac:dyDescent="0.2">
      <c r="A6456" t="str">
        <f>TEXT(Applications!A6456,"00000")</f>
        <v>8014314</v>
      </c>
      <c r="B6456" t="str">
        <f>TEXT(Applications!B6456,"0000")</f>
        <v>1569</v>
      </c>
      <c r="C6456" s="10">
        <v>45022</v>
      </c>
      <c r="D6456" t="s">
        <v>29</v>
      </c>
      <c r="E6456" s="5" t="str">
        <f>LEFT(Applications!E6456,6)</f>
        <v>206969</v>
      </c>
      <c r="F6456">
        <v>617</v>
      </c>
      <c r="G6456" t="s">
        <v>14</v>
      </c>
      <c r="H6456" t="str" cm="1">
        <f t="array" ref="H6456">_xlfn.IFS(OR(Applications!H6456=FALSE,Applications!H6456=0,LEFT(Applications!H6456,1)="N"),"No",OR(Applications!H6456=TRUE,Applications!H6456=1,LEFT(Applications!H6456,1)="Y"),"Yes")</f>
        <v>No</v>
      </c>
      <c r="I6456" t="str">
        <f>PROPER(Applications!I6456)</f>
        <v>Approved</v>
      </c>
      <c r="J6456" s="5">
        <v>1264.2</v>
      </c>
      <c r="K6456" s="12">
        <v>1505</v>
      </c>
      <c r="L6456">
        <v>3</v>
      </c>
      <c r="M6456" t="s">
        <v>52</v>
      </c>
    </row>
    <row r="6457" spans="1:13" x14ac:dyDescent="0.2">
      <c r="A6457" t="str">
        <f>TEXT(Applications!A6457,"00000")</f>
        <v>8015029</v>
      </c>
      <c r="B6457" t="str">
        <f>TEXT(Applications!B6457,"0000")</f>
        <v>1539</v>
      </c>
      <c r="C6457" s="10">
        <v>44727</v>
      </c>
      <c r="D6457" t="s">
        <v>23</v>
      </c>
      <c r="E6457" s="5" t="str">
        <f>LEFT(Applications!E6457,6)</f>
        <v>250148</v>
      </c>
      <c r="G6457" t="s">
        <v>14</v>
      </c>
      <c r="H6457" t="str" cm="1">
        <f t="array" ref="H6457">_xlfn.IFS(OR(Applications!H6457=FALSE,Applications!H6457=0,LEFT(Applications!H6457,1)="N"),"No",OR(Applications!H6457=TRUE,Applications!H6457=1,LEFT(Applications!H6457,1)="Y"),"Yes")</f>
        <v>Yes</v>
      </c>
      <c r="I6457" t="str">
        <f>PROPER(Applications!I6457)</f>
        <v>Approved</v>
      </c>
      <c r="J6457" s="5">
        <v>8597.76</v>
      </c>
      <c r="K6457" s="12">
        <v>8956</v>
      </c>
      <c r="L6457">
        <v>4</v>
      </c>
      <c r="M6457" t="s">
        <v>38</v>
      </c>
    </row>
    <row r="6458" spans="1:13" x14ac:dyDescent="0.2">
      <c r="A6458" t="str">
        <f>TEXT(Applications!A6458,"00000")</f>
        <v>8016587</v>
      </c>
      <c r="B6458" t="str">
        <f>TEXT(Applications!B6458,"0000")</f>
        <v>1620</v>
      </c>
      <c r="D6458" t="s">
        <v>13</v>
      </c>
      <c r="E6458" s="5" t="str">
        <f>LEFT(Applications!E6458,6)</f>
        <v>57968</v>
      </c>
      <c r="G6458" t="s">
        <v>26</v>
      </c>
      <c r="H6458" t="str" cm="1">
        <f t="array" ref="H6458">_xlfn.IFS(OR(Applications!H6458=FALSE,Applications!H6458=0,LEFT(Applications!H6458,1)="N"),"No",OR(Applications!H6458=TRUE,Applications!H6458=1,LEFT(Applications!H6458,1)="Y"),"Yes")</f>
        <v>No</v>
      </c>
      <c r="I6458" t="str">
        <f>PROPER(Applications!I6458)</f>
        <v>Withdrawn</v>
      </c>
      <c r="J6458" s="5">
        <v>4689.6000000000004</v>
      </c>
      <c r="K6458" s="12">
        <v>4885</v>
      </c>
      <c r="L6458">
        <v>4</v>
      </c>
      <c r="M6458" t="s">
        <v>21</v>
      </c>
    </row>
    <row r="6459" spans="1:13" x14ac:dyDescent="0.2">
      <c r="A6459" t="str">
        <f>TEXT(Applications!A6459,"00000")</f>
        <v>8017062</v>
      </c>
      <c r="B6459" t="str">
        <f>TEXT(Applications!B6459,"0000")</f>
        <v>0630</v>
      </c>
      <c r="C6459" s="10">
        <v>44708</v>
      </c>
      <c r="D6459" t="s">
        <v>23</v>
      </c>
      <c r="E6459" s="5" t="str">
        <f>LEFT(Applications!E6459,6)</f>
        <v>167869</v>
      </c>
      <c r="F6459">
        <v>728</v>
      </c>
      <c r="G6459" t="s">
        <v>14</v>
      </c>
      <c r="H6459" t="str" cm="1">
        <f t="array" ref="H6459">_xlfn.IFS(OR(Applications!H6459=FALSE,Applications!H6459=0,LEFT(Applications!H6459,1)="N"),"No",OR(Applications!H6459=TRUE,Applications!H6459=1,LEFT(Applications!H6459,1)="Y"),"Yes")</f>
        <v>Yes</v>
      </c>
      <c r="I6459" t="str">
        <f>PROPER(Applications!I6459)</f>
        <v>Approved</v>
      </c>
      <c r="J6459" s="5">
        <v>1171.5</v>
      </c>
      <c r="K6459" s="12">
        <v>1775</v>
      </c>
      <c r="L6459">
        <v>4</v>
      </c>
      <c r="M6459" t="s">
        <v>25</v>
      </c>
    </row>
    <row r="6460" spans="1:13" x14ac:dyDescent="0.2">
      <c r="A6460" t="str">
        <f>TEXT(Applications!A6460,"00000")</f>
        <v>8017369</v>
      </c>
      <c r="B6460" t="str">
        <f>TEXT(Applications!B6460,"0000")</f>
        <v>0081</v>
      </c>
      <c r="C6460" s="10">
        <v>44143</v>
      </c>
      <c r="D6460" t="s">
        <v>37</v>
      </c>
      <c r="E6460" s="5" t="str">
        <f>LEFT(Applications!E6460,6)</f>
        <v>68115</v>
      </c>
      <c r="F6460">
        <v>705</v>
      </c>
      <c r="G6460" t="s">
        <v>14</v>
      </c>
      <c r="H6460" t="str" cm="1">
        <f t="array" ref="H6460">_xlfn.IFS(OR(Applications!H6460=FALSE,Applications!H6460=0,LEFT(Applications!H6460,1)="N"),"No",OR(Applications!H6460=TRUE,Applications!H6460=1,LEFT(Applications!H6460,1)="Y"),"Yes")</f>
        <v>Yes</v>
      </c>
      <c r="I6460" t="str">
        <f>PROPER(Applications!I6460)</f>
        <v>Withdrawn</v>
      </c>
      <c r="J6460" s="5">
        <v>2487.42</v>
      </c>
      <c r="K6460" s="12">
        <v>3189</v>
      </c>
      <c r="L6460">
        <v>4</v>
      </c>
    </row>
    <row r="6461" spans="1:13" x14ac:dyDescent="0.2">
      <c r="A6461" t="str">
        <f>TEXT(Applications!A6461,"00000")</f>
        <v>8020127</v>
      </c>
      <c r="B6461" t="str">
        <f>TEXT(Applications!B6461,"0000")</f>
        <v>0700</v>
      </c>
      <c r="C6461" s="10">
        <v>44842</v>
      </c>
      <c r="D6461" t="s">
        <v>29</v>
      </c>
      <c r="E6461" s="5" t="str">
        <f>LEFT(Applications!E6461,6)</f>
        <v>231067</v>
      </c>
      <c r="F6461">
        <v>625</v>
      </c>
      <c r="G6461" t="s">
        <v>14</v>
      </c>
      <c r="H6461" t="str" cm="1">
        <f t="array" ref="H6461">_xlfn.IFS(OR(Applications!H6461=FALSE,Applications!H6461=0,LEFT(Applications!H6461,1)="N"),"No",OR(Applications!H6461=TRUE,Applications!H6461=1,LEFT(Applications!H6461,1)="Y"),"Yes")</f>
        <v>No</v>
      </c>
      <c r="I6461" t="str">
        <f>PROPER(Applications!I6461)</f>
        <v>Approved</v>
      </c>
      <c r="J6461" s="5">
        <v>1968.96</v>
      </c>
      <c r="K6461" s="12">
        <v>2344</v>
      </c>
      <c r="L6461">
        <v>3</v>
      </c>
      <c r="M6461" t="s">
        <v>28</v>
      </c>
    </row>
    <row r="6462" spans="1:13" x14ac:dyDescent="0.2">
      <c r="A6462" t="str">
        <f>TEXT(Applications!A6462,"00000")</f>
        <v>8020219</v>
      </c>
      <c r="B6462" t="str">
        <f>TEXT(Applications!B6462,"0000")</f>
        <v>0245</v>
      </c>
      <c r="C6462" s="10">
        <v>45357</v>
      </c>
      <c r="D6462" t="s">
        <v>27</v>
      </c>
      <c r="E6462" s="5" t="str">
        <f>LEFT(Applications!E6462,6)</f>
        <v>26563</v>
      </c>
      <c r="F6462">
        <v>590</v>
      </c>
      <c r="G6462" t="s">
        <v>14</v>
      </c>
      <c r="H6462" t="str" cm="1">
        <f t="array" ref="H6462">_xlfn.IFS(OR(Applications!H6462=FALSE,Applications!H6462=0,LEFT(Applications!H6462,1)="N"),"No",OR(Applications!H6462=TRUE,Applications!H6462=1,LEFT(Applications!H6462,1)="Y"),"Yes")</f>
        <v>Yes</v>
      </c>
      <c r="I6462" t="str">
        <f>PROPER(Applications!I6462)</f>
        <v>Denied</v>
      </c>
      <c r="J6462" s="5">
        <v>2777.04</v>
      </c>
      <c r="K6462" s="12">
        <v>3306</v>
      </c>
      <c r="L6462">
        <v>1</v>
      </c>
    </row>
    <row r="6463" spans="1:13" x14ac:dyDescent="0.2">
      <c r="A6463" t="str">
        <f>TEXT(Applications!A6463,"00000")</f>
        <v>8020629</v>
      </c>
      <c r="B6463" t="str">
        <f>TEXT(Applications!B6463,"0000")</f>
        <v>1692</v>
      </c>
      <c r="C6463" s="10">
        <v>45294</v>
      </c>
      <c r="D6463" t="s">
        <v>37</v>
      </c>
      <c r="E6463" s="5" t="str">
        <f>LEFT(Applications!E6463,6)</f>
        <v>16785</v>
      </c>
      <c r="F6463">
        <v>840</v>
      </c>
      <c r="G6463" t="s">
        <v>14</v>
      </c>
      <c r="H6463" t="str" cm="1">
        <f t="array" ref="H6463">_xlfn.IFS(OR(Applications!H6463=FALSE,Applications!H6463=0,LEFT(Applications!H6463,1)="N"),"No",OR(Applications!H6463=TRUE,Applications!H6463=1,LEFT(Applications!H6463,1)="Y"),"Yes")</f>
        <v>No</v>
      </c>
      <c r="I6463" t="str">
        <f>PROPER(Applications!I6463)</f>
        <v>Approved</v>
      </c>
      <c r="J6463" s="5">
        <v>3874.08</v>
      </c>
      <c r="K6463" s="12">
        <v>4612</v>
      </c>
      <c r="L6463">
        <v>5</v>
      </c>
      <c r="M6463" t="s">
        <v>25</v>
      </c>
    </row>
    <row r="6464" spans="1:13" x14ac:dyDescent="0.2">
      <c r="A6464" t="str">
        <f>TEXT(Applications!A6464,"00000")</f>
        <v>8022863</v>
      </c>
      <c r="B6464" t="str">
        <f>TEXT(Applications!B6464,"0000")</f>
        <v>1247</v>
      </c>
      <c r="C6464" s="10" t="s">
        <v>630</v>
      </c>
      <c r="D6464" t="s">
        <v>27</v>
      </c>
      <c r="E6464" s="5" t="str">
        <f>LEFT(Applications!E6464,6)</f>
        <v>152163</v>
      </c>
      <c r="G6464" t="s">
        <v>26</v>
      </c>
      <c r="H6464" t="str" cm="1">
        <f t="array" ref="H6464">_xlfn.IFS(OR(Applications!H6464=FALSE,Applications!H6464=0,LEFT(Applications!H6464,1)="N"),"No",OR(Applications!H6464=TRUE,Applications!H6464=1,LEFT(Applications!H6464,1)="Y"),"Yes")</f>
        <v>Yes</v>
      </c>
      <c r="I6464" t="str">
        <f>PROPER(Applications!I6464)</f>
        <v>Pending</v>
      </c>
      <c r="J6464" s="5">
        <v>3829.02</v>
      </c>
      <c r="K6464" s="12">
        <v>4909</v>
      </c>
      <c r="L6464">
        <v>3</v>
      </c>
      <c r="M6464" t="s">
        <v>38</v>
      </c>
    </row>
    <row r="6465" spans="1:13" x14ac:dyDescent="0.2">
      <c r="A6465" t="str">
        <f>TEXT(Applications!A6465,"00000")</f>
        <v>8025087</v>
      </c>
      <c r="B6465" t="str">
        <f>TEXT(Applications!B6465,"0000")</f>
        <v>0062</v>
      </c>
      <c r="C6465" s="10">
        <v>45518</v>
      </c>
      <c r="D6465" t="s">
        <v>19</v>
      </c>
      <c r="E6465" s="5" t="str">
        <f>LEFT(Applications!E6465,6)</f>
        <v>96587</v>
      </c>
      <c r="F6465" t="s">
        <v>38</v>
      </c>
      <c r="G6465" t="s">
        <v>14</v>
      </c>
      <c r="H6465" t="str" cm="1">
        <f t="array" ref="H6465">_xlfn.IFS(OR(Applications!H6465=FALSE,Applications!H6465=0,LEFT(Applications!H6465,1)="N"),"No",OR(Applications!H6465=TRUE,Applications!H6465=1,LEFT(Applications!H6465,1)="Y"),"Yes")</f>
        <v>No</v>
      </c>
      <c r="I6465" t="str">
        <f>PROPER(Applications!I6465)</f>
        <v>Approved</v>
      </c>
      <c r="J6465" s="5">
        <v>3951.6</v>
      </c>
      <c r="K6465" s="12">
        <v>6586</v>
      </c>
      <c r="L6465">
        <v>1</v>
      </c>
      <c r="M6465" t="s">
        <v>34</v>
      </c>
    </row>
    <row r="6466" spans="1:13" x14ac:dyDescent="0.2">
      <c r="A6466" t="str">
        <f>TEXT(Applications!A6466,"00000")</f>
        <v>8025883</v>
      </c>
      <c r="B6466" t="str">
        <f>TEXT(Applications!B6466,"0000")</f>
        <v>0131</v>
      </c>
      <c r="C6466" s="10">
        <v>44682</v>
      </c>
      <c r="D6466" t="s">
        <v>32</v>
      </c>
      <c r="E6466" s="5" t="str">
        <f>LEFT(Applications!E6466,6)</f>
        <v>154659</v>
      </c>
      <c r="F6466">
        <v>618</v>
      </c>
      <c r="G6466" t="s">
        <v>14</v>
      </c>
      <c r="H6466" t="str" cm="1">
        <f t="array" ref="H6466">_xlfn.IFS(OR(Applications!H6466=FALSE,Applications!H6466=0,LEFT(Applications!H6466,1)="N"),"No",OR(Applications!H6466=TRUE,Applications!H6466=1,LEFT(Applications!H6466,1)="Y"),"Yes")</f>
        <v>Yes</v>
      </c>
      <c r="I6466" t="str">
        <f>PROPER(Applications!I6466)</f>
        <v>Denied</v>
      </c>
      <c r="J6466" s="5">
        <v>1216.32</v>
      </c>
      <c r="K6466" s="12">
        <v>1267</v>
      </c>
      <c r="L6466">
        <v>1</v>
      </c>
      <c r="M6466" t="s">
        <v>36</v>
      </c>
    </row>
    <row r="6467" spans="1:13" x14ac:dyDescent="0.2">
      <c r="A6467" t="str">
        <f>TEXT(Applications!A6467,"00000")</f>
        <v>8025930</v>
      </c>
      <c r="B6467" t="str">
        <f>TEXT(Applications!B6467,"0000")</f>
        <v>1224</v>
      </c>
      <c r="C6467" s="10">
        <v>45126</v>
      </c>
      <c r="D6467" t="s">
        <v>23</v>
      </c>
      <c r="E6467" s="5" t="str">
        <f>LEFT(Applications!E6467,6)</f>
        <v>103092</v>
      </c>
      <c r="G6467" t="s">
        <v>26</v>
      </c>
      <c r="H6467" t="str" cm="1">
        <f t="array" ref="H6467">_xlfn.IFS(OR(Applications!H6467=FALSE,Applications!H6467=0,LEFT(Applications!H6467,1)="N"),"No",OR(Applications!H6467=TRUE,Applications!H6467=1,LEFT(Applications!H6467,1)="Y"),"Yes")</f>
        <v>Yes</v>
      </c>
      <c r="I6467" t="str">
        <f>PROPER(Applications!I6467)</f>
        <v>Approved</v>
      </c>
      <c r="J6467" s="5">
        <v>3321.36</v>
      </c>
      <c r="K6467" s="12">
        <v>3954</v>
      </c>
      <c r="L6467">
        <v>1</v>
      </c>
      <c r="M6467" t="s">
        <v>34</v>
      </c>
    </row>
    <row r="6468" spans="1:13" x14ac:dyDescent="0.2">
      <c r="A6468" t="str">
        <f>TEXT(Applications!A6468,"00000")</f>
        <v>8032813</v>
      </c>
      <c r="B6468" t="str">
        <f>TEXT(Applications!B6468,"0000")</f>
        <v>0311</v>
      </c>
      <c r="C6468" s="10">
        <v>45067</v>
      </c>
      <c r="D6468" t="s">
        <v>19</v>
      </c>
      <c r="E6468" s="5" t="str">
        <f>LEFT(Applications!E6468,6)</f>
        <v>219843</v>
      </c>
      <c r="F6468">
        <v>689</v>
      </c>
      <c r="G6468" t="s">
        <v>14</v>
      </c>
      <c r="H6468" t="str" cm="1">
        <f t="array" ref="H6468">_xlfn.IFS(OR(Applications!H6468=FALSE,Applications!H6468=0,LEFT(Applications!H6468,1)="N"),"No",OR(Applications!H6468=TRUE,Applications!H6468=1,LEFT(Applications!H6468,1)="Y"),"Yes")</f>
        <v>Yes</v>
      </c>
      <c r="I6468" t="str">
        <f>PROPER(Applications!I6468)</f>
        <v>Approved</v>
      </c>
      <c r="J6468" s="5">
        <v>1809.06</v>
      </c>
      <c r="K6468" s="12">
        <v>2741</v>
      </c>
      <c r="L6468">
        <v>4</v>
      </c>
      <c r="M6468" t="s">
        <v>38</v>
      </c>
    </row>
    <row r="6469" spans="1:13" x14ac:dyDescent="0.2">
      <c r="A6469" t="str">
        <f>TEXT(Applications!A6469,"00000")</f>
        <v>8034158</v>
      </c>
      <c r="B6469" t="str">
        <f>TEXT(Applications!B6469,"0000")</f>
        <v>0540</v>
      </c>
      <c r="C6469" s="10">
        <v>44003</v>
      </c>
      <c r="D6469" t="s">
        <v>37</v>
      </c>
      <c r="E6469" s="5" t="str">
        <f>LEFT(Applications!E6469,6)</f>
        <v>249784</v>
      </c>
      <c r="F6469">
        <v>618</v>
      </c>
      <c r="G6469" t="s">
        <v>14</v>
      </c>
      <c r="H6469" t="str" cm="1">
        <f t="array" ref="H6469">_xlfn.IFS(OR(Applications!H6469=FALSE,Applications!H6469=0,LEFT(Applications!H6469,1)="N"),"No",OR(Applications!H6469=TRUE,Applications!H6469=1,LEFT(Applications!H6469,1)="Y"),"Yes")</f>
        <v>Yes</v>
      </c>
      <c r="I6469" t="str">
        <f>PROPER(Applications!I6469)</f>
        <v>Approved</v>
      </c>
      <c r="J6469" s="5">
        <v>1815.06</v>
      </c>
      <c r="K6469" s="12">
        <v>2327</v>
      </c>
      <c r="L6469">
        <v>2</v>
      </c>
    </row>
    <row r="6470" spans="1:13" x14ac:dyDescent="0.2">
      <c r="A6470" t="str">
        <f>TEXT(Applications!A6470,"00000")</f>
        <v>8034631</v>
      </c>
      <c r="B6470" t="str">
        <f>TEXT(Applications!B6470,"0000")</f>
        <v>0291</v>
      </c>
      <c r="C6470" s="10">
        <v>45125</v>
      </c>
      <c r="D6470" t="s">
        <v>32</v>
      </c>
      <c r="E6470" s="5" t="str">
        <f>LEFT(Applications!E6470,6)</f>
        <v>52891</v>
      </c>
      <c r="F6470">
        <v>709</v>
      </c>
      <c r="G6470" t="s">
        <v>14</v>
      </c>
      <c r="H6470" t="str" cm="1">
        <f t="array" ref="H6470">_xlfn.IFS(OR(Applications!H6470=FALSE,Applications!H6470=0,LEFT(Applications!H6470,1)="N"),"No",OR(Applications!H6470=TRUE,Applications!H6470=1,LEFT(Applications!H6470,1)="Y"),"Yes")</f>
        <v>Yes</v>
      </c>
      <c r="I6470" t="str">
        <f>PROPER(Applications!I6470)</f>
        <v>Denied</v>
      </c>
      <c r="J6470" s="5">
        <v>1345.68</v>
      </c>
      <c r="K6470" s="12">
        <v>1602</v>
      </c>
      <c r="L6470">
        <v>4</v>
      </c>
      <c r="M6470" t="s">
        <v>38</v>
      </c>
    </row>
    <row r="6471" spans="1:13" x14ac:dyDescent="0.2">
      <c r="A6471" t="str">
        <f>TEXT(Applications!A6471,"00000")</f>
        <v>8036260</v>
      </c>
      <c r="B6471" t="str">
        <f>TEXT(Applications!B6471,"0000")</f>
        <v>0229</v>
      </c>
      <c r="C6471" s="10">
        <v>45075</v>
      </c>
      <c r="D6471" t="s">
        <v>32</v>
      </c>
      <c r="E6471" s="5" t="str">
        <f>LEFT(Applications!E6471,6)</f>
        <v>94680</v>
      </c>
      <c r="G6471" t="s">
        <v>14</v>
      </c>
      <c r="H6471" t="str" cm="1">
        <f t="array" ref="H6471">_xlfn.IFS(OR(Applications!H6471=FALSE,Applications!H6471=0,LEFT(Applications!H6471,1)="N"),"No",OR(Applications!H6471=TRUE,Applications!H6471=1,LEFT(Applications!H6471,1)="Y"),"Yes")</f>
        <v>No</v>
      </c>
      <c r="I6471" t="str">
        <f>PROPER(Applications!I6471)</f>
        <v>Approved</v>
      </c>
      <c r="J6471" s="5">
        <v>2268.48</v>
      </c>
      <c r="K6471" s="12">
        <v>2363</v>
      </c>
      <c r="L6471">
        <v>5</v>
      </c>
    </row>
    <row r="6472" spans="1:13" x14ac:dyDescent="0.2">
      <c r="A6472" t="str">
        <f>TEXT(Applications!A6472,"00000")</f>
        <v>8036362</v>
      </c>
      <c r="B6472" t="str">
        <f>TEXT(Applications!B6472,"0000")</f>
        <v>1075</v>
      </c>
      <c r="C6472" s="10">
        <v>44698</v>
      </c>
      <c r="D6472" t="s">
        <v>19</v>
      </c>
      <c r="E6472" s="5" t="str">
        <f>LEFT(Applications!E6472,6)</f>
        <v>4390</v>
      </c>
      <c r="F6472">
        <v>831</v>
      </c>
      <c r="G6472" t="s">
        <v>26</v>
      </c>
      <c r="H6472" t="str" cm="1">
        <f t="array" ref="H6472">_xlfn.IFS(OR(Applications!H6472=FALSE,Applications!H6472=0,LEFT(Applications!H6472,1)="N"),"No",OR(Applications!H6472=TRUE,Applications!H6472=1,LEFT(Applications!H6472,1)="Y"),"Yes")</f>
        <v>Yes</v>
      </c>
      <c r="I6472" t="str">
        <f>PROPER(Applications!I6472)</f>
        <v>Approved</v>
      </c>
      <c r="J6472" s="5">
        <v>3417.96</v>
      </c>
      <c r="K6472" s="12">
        <v>4382</v>
      </c>
      <c r="L6472">
        <v>1</v>
      </c>
      <c r="M6472" t="s">
        <v>38</v>
      </c>
    </row>
    <row r="6473" spans="1:13" x14ac:dyDescent="0.2">
      <c r="A6473" t="str">
        <f>TEXT(Applications!A6473,"00000")</f>
        <v>8040180</v>
      </c>
      <c r="B6473" t="str">
        <f>TEXT(Applications!B6473,"0000")</f>
        <v>0346</v>
      </c>
      <c r="C6473" s="10">
        <v>45222</v>
      </c>
      <c r="D6473" t="s">
        <v>23</v>
      </c>
      <c r="E6473" s="5" t="str">
        <f>LEFT(Applications!E6473,6)</f>
        <v>226158</v>
      </c>
      <c r="G6473" t="s">
        <v>14</v>
      </c>
      <c r="H6473" t="str" cm="1">
        <f t="array" ref="H6473">_xlfn.IFS(OR(Applications!H6473=FALSE,Applications!H6473=0,LEFT(Applications!H6473,1)="N"),"No",OR(Applications!H6473=TRUE,Applications!H6473=1,LEFT(Applications!H6473,1)="Y"),"Yes")</f>
        <v>Yes</v>
      </c>
      <c r="I6473" t="str">
        <f>PROPER(Applications!I6473)</f>
        <v>Approved</v>
      </c>
      <c r="J6473" s="5">
        <v>2397.6</v>
      </c>
      <c r="K6473" s="12">
        <v>3996</v>
      </c>
      <c r="L6473">
        <v>4</v>
      </c>
      <c r="M6473" t="s">
        <v>36</v>
      </c>
    </row>
    <row r="6474" spans="1:13" x14ac:dyDescent="0.2">
      <c r="A6474" t="str">
        <f>TEXT(Applications!A6474,"00000")</f>
        <v>8042332</v>
      </c>
      <c r="B6474" t="str">
        <f>TEXT(Applications!B6474,"0000")</f>
        <v>0875</v>
      </c>
      <c r="C6474" s="10">
        <v>44233</v>
      </c>
      <c r="D6474" t="s">
        <v>23</v>
      </c>
      <c r="E6474" s="5" t="str">
        <f>LEFT(Applications!E6474,6)</f>
        <v>99879</v>
      </c>
      <c r="F6474">
        <v>762</v>
      </c>
      <c r="G6474" t="s">
        <v>14</v>
      </c>
      <c r="H6474" t="str" cm="1">
        <f t="array" ref="H6474">_xlfn.IFS(OR(Applications!H6474=FALSE,Applications!H6474=0,LEFT(Applications!H6474,1)="N"),"No",OR(Applications!H6474=TRUE,Applications!H6474=1,LEFT(Applications!H6474,1)="Y"),"Yes")</f>
        <v>No</v>
      </c>
      <c r="I6474" t="str">
        <f>PROPER(Applications!I6474)</f>
        <v>Denied</v>
      </c>
      <c r="J6474" s="5">
        <v>3600.3</v>
      </c>
      <c r="K6474" s="12">
        <v>5455</v>
      </c>
      <c r="L6474">
        <v>2</v>
      </c>
      <c r="M6474" t="s">
        <v>38</v>
      </c>
    </row>
    <row r="6475" spans="1:13" x14ac:dyDescent="0.2">
      <c r="A6475" t="str">
        <f>TEXT(Applications!A6475,"00000")</f>
        <v>8042498</v>
      </c>
      <c r="B6475" t="str">
        <f>TEXT(Applications!B6475,"0000")</f>
        <v>0413</v>
      </c>
      <c r="D6475" t="s">
        <v>29</v>
      </c>
      <c r="E6475" s="5" t="str">
        <f>LEFT(Applications!E6475,6)</f>
        <v>9277</v>
      </c>
      <c r="F6475">
        <v>644</v>
      </c>
      <c r="G6475" t="s">
        <v>14</v>
      </c>
      <c r="H6475" t="str" cm="1">
        <f t="array" ref="H6475">_xlfn.IFS(OR(Applications!H6475=FALSE,Applications!H6475=0,LEFT(Applications!H6475,1)="N"),"No",OR(Applications!H6475=TRUE,Applications!H6475=1,LEFT(Applications!H6475,1)="Y"),"Yes")</f>
        <v>No</v>
      </c>
      <c r="I6475" t="str">
        <f>PROPER(Applications!I6475)</f>
        <v>Pending</v>
      </c>
      <c r="J6475" s="5">
        <v>5062.2</v>
      </c>
      <c r="K6475" s="12">
        <v>6490</v>
      </c>
      <c r="L6475">
        <v>5</v>
      </c>
      <c r="M6475" t="s">
        <v>21</v>
      </c>
    </row>
    <row r="6476" spans="1:13" x14ac:dyDescent="0.2">
      <c r="A6476" t="str">
        <f>TEXT(Applications!A6476,"00000")</f>
        <v>8042798</v>
      </c>
      <c r="B6476" t="str">
        <f>TEXT(Applications!B6476,"0000")</f>
        <v>0907</v>
      </c>
      <c r="C6476" s="10">
        <v>45340</v>
      </c>
      <c r="D6476" t="s">
        <v>23</v>
      </c>
      <c r="E6476" s="5" t="str">
        <f>LEFT(Applications!E6476,6)</f>
        <v>91357</v>
      </c>
      <c r="F6476">
        <v>678</v>
      </c>
      <c r="G6476" t="s">
        <v>14</v>
      </c>
      <c r="H6476" t="str" cm="1">
        <f t="array" ref="H6476">_xlfn.IFS(OR(Applications!H6476=FALSE,Applications!H6476=0,LEFT(Applications!H6476,1)="N"),"No",OR(Applications!H6476=TRUE,Applications!H6476=1,LEFT(Applications!H6476,1)="Y"),"Yes")</f>
        <v>No</v>
      </c>
      <c r="I6476" t="str">
        <f>PROPER(Applications!I6476)</f>
        <v>Pending</v>
      </c>
      <c r="J6476" s="5">
        <v>1189.8</v>
      </c>
      <c r="K6476" s="12">
        <v>1983</v>
      </c>
      <c r="L6476">
        <v>4</v>
      </c>
      <c r="M6476" t="s">
        <v>17</v>
      </c>
    </row>
    <row r="6477" spans="1:13" x14ac:dyDescent="0.2">
      <c r="A6477" t="str">
        <f>TEXT(Applications!A6477,"00000")</f>
        <v>8043423</v>
      </c>
      <c r="B6477" t="str">
        <f>TEXT(Applications!B6477,"0000")</f>
        <v>0374</v>
      </c>
      <c r="C6477" s="10">
        <v>44394</v>
      </c>
      <c r="D6477" t="s">
        <v>32</v>
      </c>
      <c r="E6477" s="5" t="str">
        <f>LEFT(Applications!E6477,6)</f>
        <v>168558</v>
      </c>
      <c r="G6477" t="s">
        <v>26</v>
      </c>
      <c r="H6477" t="str" cm="1">
        <f t="array" ref="H6477">_xlfn.IFS(OR(Applications!H6477=FALSE,Applications!H6477=0,LEFT(Applications!H6477,1)="N"),"No",OR(Applications!H6477=TRUE,Applications!H6477=1,LEFT(Applications!H6477,1)="Y"),"Yes")</f>
        <v>Yes</v>
      </c>
      <c r="I6477" t="str">
        <f>PROPER(Applications!I6477)</f>
        <v>Denied</v>
      </c>
      <c r="J6477" s="5">
        <v>1341</v>
      </c>
      <c r="K6477" s="12">
        <v>2235</v>
      </c>
      <c r="L6477">
        <v>3</v>
      </c>
    </row>
    <row r="6478" spans="1:13" x14ac:dyDescent="0.2">
      <c r="A6478" t="str">
        <f>TEXT(Applications!A6478,"00000")</f>
        <v>8045077</v>
      </c>
      <c r="B6478" t="str">
        <f>TEXT(Applications!B6478,"0000")</f>
        <v>1562</v>
      </c>
      <c r="D6478" t="s">
        <v>27</v>
      </c>
      <c r="E6478" s="5" t="str">
        <f>LEFT(Applications!E6478,6)</f>
        <v>176176</v>
      </c>
      <c r="F6478">
        <v>653</v>
      </c>
      <c r="G6478" t="s">
        <v>14</v>
      </c>
      <c r="H6478" t="str" cm="1">
        <f t="array" ref="H6478">_xlfn.IFS(OR(Applications!H6478=FALSE,Applications!H6478=0,LEFT(Applications!H6478,1)="N"),"No",OR(Applications!H6478=TRUE,Applications!H6478=1,LEFT(Applications!H6478,1)="Y"),"Yes")</f>
        <v>Yes</v>
      </c>
      <c r="I6478" t="str">
        <f>PROPER(Applications!I6478)</f>
        <v>Approved</v>
      </c>
      <c r="J6478" s="5">
        <v>4065.6</v>
      </c>
      <c r="K6478" s="12">
        <v>4235</v>
      </c>
      <c r="L6478">
        <v>2</v>
      </c>
      <c r="M6478" t="s">
        <v>36</v>
      </c>
    </row>
    <row r="6479" spans="1:13" x14ac:dyDescent="0.2">
      <c r="A6479" t="str">
        <f>TEXT(Applications!A6479,"00000")</f>
        <v>8045873</v>
      </c>
      <c r="B6479" t="str">
        <f>TEXT(Applications!B6479,"0000")</f>
        <v>0349</v>
      </c>
      <c r="C6479" s="10">
        <v>44293</v>
      </c>
      <c r="D6479" t="s">
        <v>37</v>
      </c>
      <c r="E6479" s="5" t="str">
        <f>LEFT(Applications!E6479,6)</f>
        <v>119802</v>
      </c>
      <c r="F6479">
        <v>614</v>
      </c>
      <c r="G6479" t="s">
        <v>14</v>
      </c>
      <c r="H6479" t="str" cm="1">
        <f t="array" ref="H6479">_xlfn.IFS(OR(Applications!H6479=FALSE,Applications!H6479=0,LEFT(Applications!H6479,1)="N"),"No",OR(Applications!H6479=TRUE,Applications!H6479=1,LEFT(Applications!H6479,1)="Y"),"Yes")</f>
        <v>Yes</v>
      </c>
      <c r="I6479" t="str">
        <f>PROPER(Applications!I6479)</f>
        <v>Approved</v>
      </c>
      <c r="J6479" s="5">
        <v>1545.06</v>
      </c>
      <c r="K6479" s="12">
        <v>2341</v>
      </c>
      <c r="L6479">
        <v>3</v>
      </c>
      <c r="M6479" t="s">
        <v>52</v>
      </c>
    </row>
    <row r="6480" spans="1:13" x14ac:dyDescent="0.2">
      <c r="A6480" t="str">
        <f>TEXT(Applications!A6480,"00000")</f>
        <v>8046694</v>
      </c>
      <c r="B6480" t="str">
        <f>TEXT(Applications!B6480,"0000")</f>
        <v>1656</v>
      </c>
      <c r="C6480" s="10">
        <v>45506</v>
      </c>
      <c r="D6480" t="s">
        <v>37</v>
      </c>
      <c r="E6480" s="5" t="str">
        <f>LEFT(Applications!E6480,6)</f>
        <v>81886</v>
      </c>
      <c r="F6480">
        <v>609</v>
      </c>
      <c r="G6480" t="s">
        <v>26</v>
      </c>
      <c r="H6480" t="str" cm="1">
        <f t="array" ref="H6480">_xlfn.IFS(OR(Applications!H6480=FALSE,Applications!H6480=0,LEFT(Applications!H6480,1)="N"),"No",OR(Applications!H6480=TRUE,Applications!H6480=1,LEFT(Applications!H6480,1)="Y"),"Yes")</f>
        <v>Yes</v>
      </c>
      <c r="I6480" t="str">
        <f>PROPER(Applications!I6480)</f>
        <v>Approved</v>
      </c>
      <c r="J6480" s="5">
        <v>2208.36</v>
      </c>
      <c r="K6480" s="12">
        <v>2629</v>
      </c>
      <c r="L6480">
        <v>4</v>
      </c>
      <c r="M6480" t="s">
        <v>21</v>
      </c>
    </row>
    <row r="6481" spans="1:13" x14ac:dyDescent="0.2">
      <c r="A6481" t="str">
        <f>TEXT(Applications!A6481,"00000")</f>
        <v>8047725</v>
      </c>
      <c r="B6481" t="str">
        <f>TEXT(Applications!B6481,"0000")</f>
        <v>0395</v>
      </c>
      <c r="C6481" s="10">
        <v>45437</v>
      </c>
      <c r="D6481" t="s">
        <v>32</v>
      </c>
      <c r="E6481" s="5" t="str">
        <f>LEFT(Applications!E6481,6)</f>
        <v>238286</v>
      </c>
      <c r="F6481">
        <v>725</v>
      </c>
      <c r="G6481" t="s">
        <v>14</v>
      </c>
      <c r="H6481" t="str" cm="1">
        <f t="array" ref="H6481">_xlfn.IFS(OR(Applications!H6481=FALSE,Applications!H6481=0,LEFT(Applications!H6481,1)="N"),"No",OR(Applications!H6481=TRUE,Applications!H6481=1,LEFT(Applications!H6481,1)="Y"),"Yes")</f>
        <v>Yes</v>
      </c>
      <c r="I6481" t="str">
        <f>PROPER(Applications!I6481)</f>
        <v>Approved</v>
      </c>
      <c r="J6481" s="5">
        <v>2486.4</v>
      </c>
      <c r="K6481" s="12">
        <v>4144</v>
      </c>
      <c r="L6481">
        <v>4</v>
      </c>
      <c r="M6481" t="s">
        <v>28</v>
      </c>
    </row>
    <row r="6482" spans="1:13" x14ac:dyDescent="0.2">
      <c r="A6482" t="str">
        <f>TEXT(Applications!A6482,"00000")</f>
        <v>8047772</v>
      </c>
      <c r="B6482" t="str">
        <f>TEXT(Applications!B6482,"0000")</f>
        <v>0387</v>
      </c>
      <c r="C6482" s="10" t="s">
        <v>108</v>
      </c>
      <c r="D6482" t="s">
        <v>32</v>
      </c>
      <c r="E6482" s="5" t="str">
        <f>LEFT(Applications!E6482,6)</f>
        <v>196494</v>
      </c>
      <c r="F6482">
        <v>707</v>
      </c>
      <c r="G6482" t="s">
        <v>14</v>
      </c>
      <c r="H6482" t="str" cm="1">
        <f t="array" ref="H6482">_xlfn.IFS(OR(Applications!H6482=FALSE,Applications!H6482=0,LEFT(Applications!H6482,1)="N"),"No",OR(Applications!H6482=TRUE,Applications!H6482=1,LEFT(Applications!H6482,1)="Y"),"Yes")</f>
        <v>No</v>
      </c>
      <c r="I6482" t="str">
        <f>PROPER(Applications!I6482)</f>
        <v>Approved</v>
      </c>
      <c r="J6482" s="5">
        <v>2900.04</v>
      </c>
      <c r="K6482" s="12">
        <v>3718</v>
      </c>
      <c r="L6482">
        <v>2</v>
      </c>
      <c r="M6482" t="s">
        <v>17</v>
      </c>
    </row>
    <row r="6483" spans="1:13" x14ac:dyDescent="0.2">
      <c r="A6483" t="str">
        <f>TEXT(Applications!A6483,"00000")</f>
        <v>8047821</v>
      </c>
      <c r="B6483" t="str">
        <f>TEXT(Applications!B6483,"0000")</f>
        <v>1252</v>
      </c>
      <c r="C6483" s="10">
        <v>44053</v>
      </c>
      <c r="D6483" t="s">
        <v>19</v>
      </c>
      <c r="E6483" s="5" t="str">
        <f>LEFT(Applications!E6483,6)</f>
        <v>150247</v>
      </c>
      <c r="G6483" t="s">
        <v>14</v>
      </c>
      <c r="H6483" t="str" cm="1">
        <f t="array" ref="H6483">_xlfn.IFS(OR(Applications!H6483=FALSE,Applications!H6483=0,LEFT(Applications!H6483,1)="N"),"No",OR(Applications!H6483=TRUE,Applications!H6483=1,LEFT(Applications!H6483,1)="Y"),"Yes")</f>
        <v>Yes</v>
      </c>
      <c r="I6483" t="str">
        <f>PROPER(Applications!I6483)</f>
        <v>Approved</v>
      </c>
      <c r="J6483" s="5">
        <v>3595.2</v>
      </c>
      <c r="K6483" s="12">
        <v>3745</v>
      </c>
      <c r="L6483">
        <v>1</v>
      </c>
    </row>
    <row r="6484" spans="1:13" x14ac:dyDescent="0.2">
      <c r="A6484" t="str">
        <f>TEXT(Applications!A6484,"00000")</f>
        <v>8048403</v>
      </c>
      <c r="B6484" t="str">
        <f>TEXT(Applications!B6484,"0000")</f>
        <v>1609</v>
      </c>
      <c r="D6484" t="s">
        <v>27</v>
      </c>
      <c r="E6484" s="5" t="str">
        <f>LEFT(Applications!E6484,6)</f>
        <v>300004</v>
      </c>
      <c r="F6484">
        <v>603</v>
      </c>
      <c r="G6484" t="s">
        <v>26</v>
      </c>
      <c r="H6484" t="str" cm="1">
        <f t="array" ref="H6484">_xlfn.IFS(OR(Applications!H6484=FALSE,Applications!H6484=0,LEFT(Applications!H6484,1)="N"),"No",OR(Applications!H6484=TRUE,Applications!H6484=1,LEFT(Applications!H6484,1)="Y"),"Yes")</f>
        <v>No</v>
      </c>
      <c r="I6484" t="str">
        <f>PROPER(Applications!I6484)</f>
        <v>Denied</v>
      </c>
      <c r="J6484" s="5">
        <v>5521.92</v>
      </c>
      <c r="K6484" s="12">
        <v>5752</v>
      </c>
      <c r="L6484">
        <v>1</v>
      </c>
      <c r="M6484" t="s">
        <v>17</v>
      </c>
    </row>
    <row r="6485" spans="1:13" x14ac:dyDescent="0.2">
      <c r="A6485" t="str">
        <f>TEXT(Applications!A6485,"00000")</f>
        <v>8050042</v>
      </c>
      <c r="B6485" t="str">
        <f>TEXT(Applications!B6485,"0000")</f>
        <v>0864</v>
      </c>
      <c r="C6485" s="10">
        <v>44214</v>
      </c>
      <c r="D6485" t="s">
        <v>13</v>
      </c>
      <c r="E6485" s="5" t="str">
        <f>LEFT(Applications!E6485,6)</f>
        <v>202319</v>
      </c>
      <c r="F6485">
        <v>659</v>
      </c>
      <c r="G6485" t="s">
        <v>14</v>
      </c>
      <c r="H6485" t="str" cm="1">
        <f t="array" ref="H6485">_xlfn.IFS(OR(Applications!H6485=FALSE,Applications!H6485=0,LEFT(Applications!H6485,1)="N"),"No",OR(Applications!H6485=TRUE,Applications!H6485=1,LEFT(Applications!H6485,1)="Y"),"Yes")</f>
        <v>No</v>
      </c>
      <c r="I6485" t="str">
        <f>PROPER(Applications!I6485)</f>
        <v>Under Review</v>
      </c>
      <c r="J6485" s="5">
        <v>6556.68</v>
      </c>
      <c r="K6485" s="12">
        <v>8406</v>
      </c>
      <c r="L6485">
        <v>4</v>
      </c>
      <c r="M6485" t="s">
        <v>31</v>
      </c>
    </row>
    <row r="6486" spans="1:13" x14ac:dyDescent="0.2">
      <c r="A6486" t="str">
        <f>TEXT(Applications!A6486,"00000")</f>
        <v>8050842</v>
      </c>
      <c r="B6486" t="str">
        <f>TEXT(Applications!B6486,"0000")</f>
        <v>1387</v>
      </c>
      <c r="C6486" s="10">
        <v>45290</v>
      </c>
      <c r="D6486" t="s">
        <v>13</v>
      </c>
      <c r="E6486" s="5" t="str">
        <f>LEFT(Applications!E6486,6)</f>
        <v>197502</v>
      </c>
      <c r="F6486">
        <v>738</v>
      </c>
      <c r="G6486" t="s">
        <v>14</v>
      </c>
      <c r="H6486" t="str" cm="1">
        <f t="array" ref="H6486">_xlfn.IFS(OR(Applications!H6486=FALSE,Applications!H6486=0,LEFT(Applications!H6486,1)="N"),"No",OR(Applications!H6486=TRUE,Applications!H6486=1,LEFT(Applications!H6486,1)="Y"),"Yes")</f>
        <v>Yes</v>
      </c>
      <c r="I6486" t="str">
        <f>PROPER(Applications!I6486)</f>
        <v>Approved</v>
      </c>
      <c r="J6486" s="5">
        <v>1798.44</v>
      </c>
      <c r="K6486" s="12">
        <v>2141</v>
      </c>
      <c r="L6486">
        <v>5</v>
      </c>
      <c r="M6486" t="s">
        <v>34</v>
      </c>
    </row>
    <row r="6487" spans="1:13" x14ac:dyDescent="0.2">
      <c r="A6487" t="str">
        <f>TEXT(Applications!A6487,"00000")</f>
        <v>8050926</v>
      </c>
      <c r="B6487" t="str">
        <f>TEXT(Applications!B6487,"0000")</f>
        <v>0701</v>
      </c>
      <c r="C6487" s="10">
        <v>45638</v>
      </c>
      <c r="D6487" t="s">
        <v>19</v>
      </c>
      <c r="E6487" s="5" t="str">
        <f>LEFT(Applications!E6487,6)</f>
        <v>119769</v>
      </c>
      <c r="F6487">
        <v>714</v>
      </c>
      <c r="G6487" t="s">
        <v>14</v>
      </c>
      <c r="H6487" t="str" cm="1">
        <f t="array" ref="H6487">_xlfn.IFS(OR(Applications!H6487=FALSE,Applications!H6487=0,LEFT(Applications!H6487,1)="N"),"No",OR(Applications!H6487=TRUE,Applications!H6487=1,LEFT(Applications!H6487,1)="Y"),"Yes")</f>
        <v>Yes</v>
      </c>
      <c r="I6487" t="str">
        <f>PROPER(Applications!I6487)</f>
        <v>Approved</v>
      </c>
      <c r="J6487" s="5">
        <v>1277.76</v>
      </c>
      <c r="K6487" s="12">
        <v>1331</v>
      </c>
      <c r="L6487">
        <v>1</v>
      </c>
      <c r="M6487" t="s">
        <v>28</v>
      </c>
    </row>
    <row r="6488" spans="1:13" x14ac:dyDescent="0.2">
      <c r="A6488" t="str">
        <f>TEXT(Applications!A6488,"00000")</f>
        <v>8053365</v>
      </c>
      <c r="B6488" t="str">
        <f>TEXT(Applications!B6488,"0000")</f>
        <v>1560</v>
      </c>
      <c r="C6488" s="10">
        <v>44305</v>
      </c>
      <c r="D6488" t="s">
        <v>13</v>
      </c>
      <c r="E6488" s="5" t="str">
        <f>LEFT(Applications!E6488,6)</f>
        <v>94572</v>
      </c>
      <c r="F6488">
        <v>736</v>
      </c>
      <c r="G6488" t="s">
        <v>14</v>
      </c>
      <c r="H6488" t="str" cm="1">
        <f t="array" ref="H6488">_xlfn.IFS(OR(Applications!H6488=FALSE,Applications!H6488=0,LEFT(Applications!H6488,1)="N"),"No",OR(Applications!H6488=TRUE,Applications!H6488=1,LEFT(Applications!H6488,1)="Y"),"Yes")</f>
        <v>Yes</v>
      </c>
      <c r="I6488" t="str">
        <f>PROPER(Applications!I6488)</f>
        <v>Approved</v>
      </c>
      <c r="J6488" s="5">
        <v>2870.4</v>
      </c>
      <c r="K6488" s="12">
        <v>3680</v>
      </c>
      <c r="L6488">
        <v>4</v>
      </c>
      <c r="M6488" t="s">
        <v>31</v>
      </c>
    </row>
    <row r="6489" spans="1:13" x14ac:dyDescent="0.2">
      <c r="A6489" t="str">
        <f>TEXT(Applications!A6489,"00000")</f>
        <v>8054063</v>
      </c>
      <c r="B6489" t="str">
        <f>TEXT(Applications!B6489,"0000")</f>
        <v>0035</v>
      </c>
      <c r="C6489" s="10">
        <v>45249</v>
      </c>
      <c r="D6489" t="s">
        <v>19</v>
      </c>
      <c r="E6489" s="5" t="str">
        <f>LEFT(Applications!E6489,6)</f>
        <v>124300</v>
      </c>
      <c r="F6489">
        <v>320</v>
      </c>
      <c r="G6489" t="s">
        <v>14</v>
      </c>
      <c r="H6489" t="str" cm="1">
        <f t="array" ref="H6489">_xlfn.IFS(OR(Applications!H6489=FALSE,Applications!H6489=0,LEFT(Applications!H6489,1)="N"),"No",OR(Applications!H6489=TRUE,Applications!H6489=1,LEFT(Applications!H6489,1)="Y"),"Yes")</f>
        <v>Yes</v>
      </c>
      <c r="I6489" t="str">
        <f>PROPER(Applications!I6489)</f>
        <v>Approved</v>
      </c>
      <c r="J6489" s="5">
        <v>1608.6</v>
      </c>
      <c r="K6489" s="12">
        <v>1915</v>
      </c>
      <c r="L6489">
        <v>5</v>
      </c>
      <c r="M6489" t="s">
        <v>34</v>
      </c>
    </row>
    <row r="6490" spans="1:13" x14ac:dyDescent="0.2">
      <c r="A6490" t="str">
        <f>TEXT(Applications!A6490,"00000")</f>
        <v>8055955</v>
      </c>
      <c r="B6490" t="str">
        <f>TEXT(Applications!B6490,"0000")</f>
        <v>0324</v>
      </c>
      <c r="C6490" s="10">
        <v>45032</v>
      </c>
      <c r="D6490" t="s">
        <v>29</v>
      </c>
      <c r="E6490" s="5" t="str">
        <f>LEFT(Applications!E6490,6)</f>
        <v>232192</v>
      </c>
      <c r="G6490" t="s">
        <v>14</v>
      </c>
      <c r="H6490" t="str" cm="1">
        <f t="array" ref="H6490">_xlfn.IFS(OR(Applications!H6490=FALSE,Applications!H6490=0,LEFT(Applications!H6490,1)="N"),"No",OR(Applications!H6490=TRUE,Applications!H6490=1,LEFT(Applications!H6490,1)="Y"),"Yes")</f>
        <v>Yes</v>
      </c>
      <c r="I6490" t="str">
        <f>PROPER(Applications!I6490)</f>
        <v>Under Review</v>
      </c>
      <c r="J6490" s="5">
        <v>2076.36</v>
      </c>
      <c r="K6490" s="12">
        <v>3146</v>
      </c>
      <c r="L6490">
        <v>4</v>
      </c>
      <c r="M6490" t="s">
        <v>28</v>
      </c>
    </row>
    <row r="6491" spans="1:13" x14ac:dyDescent="0.2">
      <c r="A6491" t="str">
        <f>TEXT(Applications!A6491,"00000")</f>
        <v>8056491</v>
      </c>
      <c r="B6491" t="str">
        <f>TEXT(Applications!B6491,"0000")</f>
        <v>0493</v>
      </c>
      <c r="C6491" s="10">
        <v>45064</v>
      </c>
      <c r="D6491" t="s">
        <v>13</v>
      </c>
      <c r="E6491" s="5" t="str">
        <f>LEFT(Applications!E6491,6)</f>
        <v>3316</v>
      </c>
      <c r="F6491">
        <v>699</v>
      </c>
      <c r="G6491" t="s">
        <v>14</v>
      </c>
      <c r="H6491" t="str" cm="1">
        <f t="array" ref="H6491">_xlfn.IFS(OR(Applications!H6491=FALSE,Applications!H6491=0,LEFT(Applications!H6491,1)="N"),"No",OR(Applications!H6491=TRUE,Applications!H6491=1,LEFT(Applications!H6491,1)="Y"),"Yes")</f>
        <v>Yes</v>
      </c>
      <c r="I6491" t="str">
        <f>PROPER(Applications!I6491)</f>
        <v>Denied</v>
      </c>
      <c r="J6491" s="5">
        <v>6987.12</v>
      </c>
      <c r="K6491" s="12">
        <v>8318</v>
      </c>
      <c r="L6491">
        <v>4</v>
      </c>
      <c r="M6491" t="s">
        <v>35</v>
      </c>
    </row>
    <row r="6492" spans="1:13" x14ac:dyDescent="0.2">
      <c r="A6492" t="str">
        <f>TEXT(Applications!A6492,"00000")</f>
        <v>8056625</v>
      </c>
      <c r="B6492" t="str">
        <f>TEXT(Applications!B6492,"0000")</f>
        <v>0788</v>
      </c>
      <c r="C6492" s="10">
        <v>44309</v>
      </c>
      <c r="D6492" t="s">
        <v>19</v>
      </c>
      <c r="E6492" s="5" t="str">
        <f>LEFT(Applications!E6492,6)</f>
        <v>121758</v>
      </c>
      <c r="F6492">
        <v>635</v>
      </c>
      <c r="G6492" t="s">
        <v>14</v>
      </c>
      <c r="H6492" t="str" cm="1">
        <f t="array" ref="H6492">_xlfn.IFS(OR(Applications!H6492=FALSE,Applications!H6492=0,LEFT(Applications!H6492,1)="N"),"No",OR(Applications!H6492=TRUE,Applications!H6492=1,LEFT(Applications!H6492,1)="Y"),"Yes")</f>
        <v>Yes</v>
      </c>
      <c r="I6492" t="str">
        <f>PROPER(Applications!I6492)</f>
        <v>Under Review</v>
      </c>
      <c r="J6492" s="5">
        <v>4475.5200000000004</v>
      </c>
      <c r="K6492" s="12">
        <v>5328</v>
      </c>
      <c r="L6492">
        <v>3</v>
      </c>
      <c r="M6492" t="s">
        <v>25</v>
      </c>
    </row>
    <row r="6493" spans="1:13" x14ac:dyDescent="0.2">
      <c r="A6493" t="str">
        <f>TEXT(Applications!A6493,"00000")</f>
        <v>8057924</v>
      </c>
      <c r="B6493" t="str">
        <f>TEXT(Applications!B6493,"0000")</f>
        <v>0346</v>
      </c>
      <c r="C6493" s="10" t="s">
        <v>631</v>
      </c>
      <c r="D6493" t="s">
        <v>27</v>
      </c>
      <c r="E6493" s="5" t="str">
        <f>LEFT(Applications!E6493,6)</f>
        <v>147200</v>
      </c>
      <c r="F6493">
        <v>788</v>
      </c>
      <c r="G6493" t="s">
        <v>26</v>
      </c>
      <c r="H6493" t="str" cm="1">
        <f t="array" ref="H6493">_xlfn.IFS(OR(Applications!H6493=FALSE,Applications!H6493=0,LEFT(Applications!H6493,1)="N"),"No",OR(Applications!H6493=TRUE,Applications!H6493=1,LEFT(Applications!H6493,1)="Y"),"Yes")</f>
        <v>Yes</v>
      </c>
      <c r="I6493" t="str">
        <f>PROPER(Applications!I6493)</f>
        <v>Denied</v>
      </c>
      <c r="J6493" s="5">
        <v>2397.6</v>
      </c>
      <c r="K6493" s="12">
        <v>3996</v>
      </c>
      <c r="L6493">
        <v>3</v>
      </c>
      <c r="M6493" t="s">
        <v>41</v>
      </c>
    </row>
    <row r="6494" spans="1:13" x14ac:dyDescent="0.2">
      <c r="A6494" t="str">
        <f>TEXT(Applications!A6494,"00000")</f>
        <v>8058309</v>
      </c>
      <c r="B6494" t="str">
        <f>TEXT(Applications!B6494,"0000")</f>
        <v>0774</v>
      </c>
      <c r="C6494" s="10">
        <v>44147</v>
      </c>
      <c r="D6494" t="s">
        <v>29</v>
      </c>
      <c r="E6494" s="5" t="str">
        <f>LEFT(Applications!E6494,6)</f>
        <v>140591</v>
      </c>
      <c r="F6494">
        <v>665</v>
      </c>
      <c r="G6494" t="s">
        <v>26</v>
      </c>
      <c r="H6494" t="str" cm="1">
        <f t="array" ref="H6494">_xlfn.IFS(OR(Applications!H6494=FALSE,Applications!H6494=0,LEFT(Applications!H6494,1)="N"),"No",OR(Applications!H6494=TRUE,Applications!H6494=1,LEFT(Applications!H6494,1)="Y"),"Yes")</f>
        <v>Yes</v>
      </c>
      <c r="I6494" t="str">
        <f>PROPER(Applications!I6494)</f>
        <v>Approved</v>
      </c>
      <c r="J6494" s="5">
        <v>2363.4</v>
      </c>
      <c r="K6494" s="12">
        <v>3939</v>
      </c>
      <c r="L6494">
        <v>5</v>
      </c>
      <c r="M6494" t="s">
        <v>21</v>
      </c>
    </row>
    <row r="6495" spans="1:13" x14ac:dyDescent="0.2">
      <c r="A6495" t="str">
        <f>TEXT(Applications!A6495,"00000")</f>
        <v>8058676</v>
      </c>
      <c r="B6495" t="str">
        <f>TEXT(Applications!B6495,"0000")</f>
        <v>1191</v>
      </c>
      <c r="D6495" t="s">
        <v>29</v>
      </c>
      <c r="E6495" s="5" t="str">
        <f>LEFT(Applications!E6495,6)</f>
        <v>142898</v>
      </c>
      <c r="F6495">
        <v>690</v>
      </c>
      <c r="G6495" t="s">
        <v>14</v>
      </c>
      <c r="H6495" t="str" cm="1">
        <f t="array" ref="H6495">_xlfn.IFS(OR(Applications!H6495=FALSE,Applications!H6495=0,LEFT(Applications!H6495,1)="N"),"No",OR(Applications!H6495=TRUE,Applications!H6495=1,LEFT(Applications!H6495,1)="Y"),"Yes")</f>
        <v>Yes</v>
      </c>
      <c r="I6495" t="str">
        <f>PROPER(Applications!I6495)</f>
        <v>Under Review</v>
      </c>
      <c r="J6495" s="5">
        <v>978.12</v>
      </c>
      <c r="K6495" s="12">
        <v>1254</v>
      </c>
      <c r="L6495">
        <v>5</v>
      </c>
      <c r="M6495" t="s">
        <v>28</v>
      </c>
    </row>
    <row r="6496" spans="1:13" x14ac:dyDescent="0.2">
      <c r="A6496" t="str">
        <f>TEXT(Applications!A6496,"00000")</f>
        <v>8059222</v>
      </c>
      <c r="B6496" t="str">
        <f>TEXT(Applications!B6496,"0000")</f>
        <v>1252</v>
      </c>
      <c r="C6496" s="10">
        <v>44583</v>
      </c>
      <c r="D6496" t="s">
        <v>32</v>
      </c>
      <c r="E6496" s="5" t="str">
        <f>LEFT(Applications!E6496,6)</f>
        <v>40702</v>
      </c>
      <c r="F6496">
        <v>590</v>
      </c>
      <c r="G6496" t="s">
        <v>14</v>
      </c>
      <c r="H6496" t="str" cm="1">
        <f t="array" ref="H6496">_xlfn.IFS(OR(Applications!H6496=FALSE,Applications!H6496=0,LEFT(Applications!H6496,1)="N"),"No",OR(Applications!H6496=TRUE,Applications!H6496=1,LEFT(Applications!H6496,1)="Y"),"Yes")</f>
        <v>No</v>
      </c>
      <c r="I6496" t="str">
        <f>PROPER(Applications!I6496)</f>
        <v>Approved</v>
      </c>
      <c r="J6496" s="5">
        <v>3595.2</v>
      </c>
      <c r="K6496" s="12">
        <v>3745</v>
      </c>
      <c r="L6496">
        <v>4</v>
      </c>
      <c r="M6496" t="s">
        <v>28</v>
      </c>
    </row>
    <row r="6497" spans="1:13" x14ac:dyDescent="0.2">
      <c r="A6497" t="str">
        <f>TEXT(Applications!A6497,"00000")</f>
        <v>8061911</v>
      </c>
      <c r="B6497" t="str">
        <f>TEXT(Applications!B6497,"0000")</f>
        <v>0853</v>
      </c>
      <c r="D6497" t="s">
        <v>32</v>
      </c>
      <c r="E6497" s="5" t="str">
        <f>LEFT(Applications!E6497,6)</f>
        <v>66755</v>
      </c>
      <c r="F6497">
        <v>607</v>
      </c>
      <c r="G6497" t="s">
        <v>14</v>
      </c>
      <c r="H6497" t="str" cm="1">
        <f t="array" ref="H6497">_xlfn.IFS(OR(Applications!H6497=FALSE,Applications!H6497=0,LEFT(Applications!H6497,1)="N"),"No",OR(Applications!H6497=TRUE,Applications!H6497=1,LEFT(Applications!H6497,1)="Y"),"Yes")</f>
        <v>No</v>
      </c>
      <c r="I6497" t="str">
        <f>PROPER(Applications!I6497)</f>
        <v>Pending</v>
      </c>
      <c r="J6497" s="5">
        <v>1930.8</v>
      </c>
      <c r="K6497" s="12">
        <v>3218</v>
      </c>
      <c r="L6497">
        <v>5</v>
      </c>
      <c r="M6497" t="s">
        <v>28</v>
      </c>
    </row>
    <row r="6498" spans="1:13" x14ac:dyDescent="0.2">
      <c r="A6498" t="str">
        <f>TEXT(Applications!A6498,"00000")</f>
        <v>8061973</v>
      </c>
      <c r="B6498" t="str">
        <f>TEXT(Applications!B6498,"0000")</f>
        <v>1544</v>
      </c>
      <c r="D6498" t="s">
        <v>27</v>
      </c>
      <c r="E6498" s="5" t="str">
        <f>LEFT(Applications!E6498,6)</f>
        <v>200907</v>
      </c>
      <c r="F6498">
        <v>732</v>
      </c>
      <c r="G6498" t="s">
        <v>14</v>
      </c>
      <c r="H6498" t="str" cm="1">
        <f t="array" ref="H6498">_xlfn.IFS(OR(Applications!H6498=FALSE,Applications!H6498=0,LEFT(Applications!H6498,1)="N"),"No",OR(Applications!H6498=TRUE,Applications!H6498=1,LEFT(Applications!H6498,1)="Y"),"Yes")</f>
        <v>Yes</v>
      </c>
      <c r="I6498" t="str">
        <f>PROPER(Applications!I6498)</f>
        <v>Approved</v>
      </c>
      <c r="J6498" s="5">
        <v>3013.14</v>
      </c>
      <c r="K6498" s="12">
        <v>3863</v>
      </c>
      <c r="L6498">
        <v>3</v>
      </c>
      <c r="M6498" t="s">
        <v>31</v>
      </c>
    </row>
    <row r="6499" spans="1:13" x14ac:dyDescent="0.2">
      <c r="A6499" t="str">
        <f>TEXT(Applications!A6499,"00000")</f>
        <v>8062173</v>
      </c>
      <c r="B6499" t="str">
        <f>TEXT(Applications!B6499,"0000")</f>
        <v>1402</v>
      </c>
      <c r="C6499" s="10">
        <v>45436</v>
      </c>
      <c r="D6499" t="s">
        <v>23</v>
      </c>
      <c r="E6499" s="5" t="str">
        <f>LEFT(Applications!E6499,6)</f>
        <v>193850</v>
      </c>
      <c r="F6499" t="s">
        <v>38</v>
      </c>
      <c r="G6499" t="s">
        <v>26</v>
      </c>
      <c r="H6499" t="str" cm="1">
        <f t="array" ref="H6499">_xlfn.IFS(OR(Applications!H6499=FALSE,Applications!H6499=0,LEFT(Applications!H6499,1)="N"),"No",OR(Applications!H6499=TRUE,Applications!H6499=1,LEFT(Applications!H6499,1)="Y"),"Yes")</f>
        <v>Yes</v>
      </c>
      <c r="I6499" t="str">
        <f>PROPER(Applications!I6499)</f>
        <v>Under Review</v>
      </c>
      <c r="J6499" s="5">
        <v>544.79999999999995</v>
      </c>
      <c r="K6499" s="12">
        <v>908</v>
      </c>
      <c r="L6499">
        <v>3</v>
      </c>
      <c r="M6499" t="s">
        <v>28</v>
      </c>
    </row>
    <row r="6500" spans="1:13" x14ac:dyDescent="0.2">
      <c r="A6500" t="str">
        <f>TEXT(Applications!A6500,"00000")</f>
        <v>8062485</v>
      </c>
      <c r="B6500" t="str">
        <f>TEXT(Applications!B6500,"0000")</f>
        <v>1169</v>
      </c>
      <c r="C6500" s="10">
        <v>43967</v>
      </c>
      <c r="D6500" t="s">
        <v>37</v>
      </c>
      <c r="E6500" s="5" t="str">
        <f>LEFT(Applications!E6500,6)</f>
        <v>433000</v>
      </c>
      <c r="F6500">
        <v>698</v>
      </c>
      <c r="G6500" t="s">
        <v>14</v>
      </c>
      <c r="H6500" t="str" cm="1">
        <f t="array" ref="H6500">_xlfn.IFS(OR(Applications!H6500=FALSE,Applications!H6500=0,LEFT(Applications!H6500,1)="N"),"No",OR(Applications!H6500=TRUE,Applications!H6500=1,LEFT(Applications!H6500,1)="Y"),"Yes")</f>
        <v>Yes</v>
      </c>
      <c r="I6500" t="str">
        <f>PROPER(Applications!I6500)</f>
        <v>Denied</v>
      </c>
      <c r="J6500" s="5">
        <v>3058.44</v>
      </c>
      <c r="K6500" s="12">
        <v>3641</v>
      </c>
      <c r="L6500">
        <v>2</v>
      </c>
    </row>
    <row r="6501" spans="1:13" x14ac:dyDescent="0.2">
      <c r="A6501" t="str">
        <f>TEXT(Applications!A6501,"00000")</f>
        <v>8065262</v>
      </c>
      <c r="B6501" t="str">
        <f>TEXT(Applications!B6501,"0000")</f>
        <v>1193</v>
      </c>
      <c r="C6501" s="10">
        <v>45154</v>
      </c>
      <c r="D6501" t="s">
        <v>29</v>
      </c>
      <c r="E6501" s="5" t="str">
        <f>LEFT(Applications!E6501,6)</f>
        <v>189378</v>
      </c>
      <c r="F6501">
        <v>831</v>
      </c>
      <c r="G6501" t="s">
        <v>14</v>
      </c>
      <c r="H6501" t="str" cm="1">
        <f t="array" ref="H6501">_xlfn.IFS(OR(Applications!H6501=FALSE,Applications!H6501=0,LEFT(Applications!H6501,1)="N"),"No",OR(Applications!H6501=TRUE,Applications!H6501=1,LEFT(Applications!H6501,1)="Y"),"Yes")</f>
        <v>No</v>
      </c>
      <c r="I6501" t="str">
        <f>PROPER(Applications!I6501)</f>
        <v>Pending</v>
      </c>
      <c r="J6501" s="5">
        <v>3216.18</v>
      </c>
      <c r="K6501" s="12">
        <v>4873</v>
      </c>
      <c r="L6501">
        <v>4</v>
      </c>
      <c r="M6501" t="s">
        <v>25</v>
      </c>
    </row>
    <row r="6502" spans="1:13" x14ac:dyDescent="0.2">
      <c r="A6502" t="str">
        <f>TEXT(Applications!A6502,"00000")</f>
        <v>8066053</v>
      </c>
      <c r="B6502" t="str">
        <f>TEXT(Applications!B6502,"0000")</f>
        <v>0132</v>
      </c>
      <c r="C6502" s="10">
        <v>44453</v>
      </c>
      <c r="D6502" t="s">
        <v>27</v>
      </c>
      <c r="E6502" s="5" t="str">
        <f>LEFT(Applications!E6502,6)</f>
        <v>235309</v>
      </c>
      <c r="G6502" t="s">
        <v>26</v>
      </c>
      <c r="H6502" t="str" cm="1">
        <f t="array" ref="H6502">_xlfn.IFS(OR(Applications!H6502=FALSE,Applications!H6502=0,LEFT(Applications!H6502,1)="N"),"No",OR(Applications!H6502=TRUE,Applications!H6502=1,LEFT(Applications!H6502,1)="Y"),"Yes")</f>
        <v>No</v>
      </c>
      <c r="I6502" t="str">
        <f>PROPER(Applications!I6502)</f>
        <v>Approved</v>
      </c>
      <c r="J6502" s="5">
        <v>1754.88</v>
      </c>
      <c r="K6502" s="12">
        <v>1828</v>
      </c>
      <c r="L6502">
        <v>1</v>
      </c>
      <c r="M6502" t="s">
        <v>17</v>
      </c>
    </row>
    <row r="6503" spans="1:13" x14ac:dyDescent="0.2">
      <c r="A6503" t="str">
        <f>TEXT(Applications!A6503,"00000")</f>
        <v>8066119</v>
      </c>
      <c r="B6503" t="str">
        <f>TEXT(Applications!B6503,"0000")</f>
        <v>0653</v>
      </c>
      <c r="C6503" s="10">
        <v>45457</v>
      </c>
      <c r="D6503" t="s">
        <v>13</v>
      </c>
      <c r="E6503" s="5" t="str">
        <f>LEFT(Applications!E6503,6)</f>
        <v>51781</v>
      </c>
      <c r="F6503">
        <v>645</v>
      </c>
      <c r="G6503" t="s">
        <v>26</v>
      </c>
      <c r="H6503" t="str" cm="1">
        <f t="array" ref="H6503">_xlfn.IFS(OR(Applications!H6503=FALSE,Applications!H6503=0,LEFT(Applications!H6503,1)="N"),"No",OR(Applications!H6503=TRUE,Applications!H6503=1,LEFT(Applications!H6503,1)="Y"),"Yes")</f>
        <v>Yes</v>
      </c>
      <c r="I6503" t="str">
        <f>PROPER(Applications!I6503)</f>
        <v>Pending</v>
      </c>
      <c r="J6503" s="5">
        <v>3483.84</v>
      </c>
      <c r="K6503" s="12">
        <v>0</v>
      </c>
      <c r="L6503">
        <v>2</v>
      </c>
      <c r="M6503" t="s">
        <v>36</v>
      </c>
    </row>
    <row r="6504" spans="1:13" x14ac:dyDescent="0.2">
      <c r="A6504" t="str">
        <f>TEXT(Applications!A6504,"00000")</f>
        <v>8066158</v>
      </c>
      <c r="B6504" t="str">
        <f>TEXT(Applications!B6504,"0000")</f>
        <v>0985</v>
      </c>
      <c r="C6504" s="10">
        <v>44426</v>
      </c>
      <c r="D6504" t="s">
        <v>13</v>
      </c>
      <c r="E6504" s="5" t="str">
        <f>LEFT(Applications!E6504,6)</f>
        <v>167504</v>
      </c>
      <c r="G6504" t="s">
        <v>26</v>
      </c>
      <c r="H6504" t="str" cm="1">
        <f t="array" ref="H6504">_xlfn.IFS(OR(Applications!H6504=FALSE,Applications!H6504=0,LEFT(Applications!H6504,1)="N"),"No",OR(Applications!H6504=TRUE,Applications!H6504=1,LEFT(Applications!H6504,1)="Y"),"Yes")</f>
        <v>No</v>
      </c>
      <c r="I6504" t="str">
        <f>PROPER(Applications!I6504)</f>
        <v>Under Review</v>
      </c>
      <c r="J6504" s="5">
        <v>1351.74</v>
      </c>
      <c r="K6504" s="12">
        <v>1733</v>
      </c>
      <c r="L6504">
        <v>3</v>
      </c>
      <c r="M6504" t="s">
        <v>17</v>
      </c>
    </row>
    <row r="6505" spans="1:13" x14ac:dyDescent="0.2">
      <c r="A6505" t="str">
        <f>TEXT(Applications!A6505,"00000")</f>
        <v>8068686</v>
      </c>
      <c r="B6505" t="str">
        <f>TEXT(Applications!B6505,"0000")</f>
        <v>0802</v>
      </c>
      <c r="C6505" s="10">
        <v>44249</v>
      </c>
      <c r="D6505" t="s">
        <v>19</v>
      </c>
      <c r="E6505" s="5" t="str">
        <f>LEFT(Applications!E6505,6)</f>
        <v>194824</v>
      </c>
      <c r="F6505">
        <v>506</v>
      </c>
      <c r="G6505" t="s">
        <v>14</v>
      </c>
      <c r="H6505" t="str" cm="1">
        <f t="array" ref="H6505">_xlfn.IFS(OR(Applications!H6505=FALSE,Applications!H6505=0,LEFT(Applications!H6505,1)="N"),"No",OR(Applications!H6505=TRUE,Applications!H6505=1,LEFT(Applications!H6505,1)="Y"),"Yes")</f>
        <v>No</v>
      </c>
      <c r="I6505" t="str">
        <f>PROPER(Applications!I6505)</f>
        <v>Denied</v>
      </c>
      <c r="J6505" s="5">
        <v>1691.58</v>
      </c>
      <c r="K6505" s="12">
        <v>2563</v>
      </c>
      <c r="L6505">
        <v>4</v>
      </c>
      <c r="M6505" t="s">
        <v>38</v>
      </c>
    </row>
    <row r="6506" spans="1:13" x14ac:dyDescent="0.2">
      <c r="A6506" t="str">
        <f>TEXT(Applications!A6506,"00000")</f>
        <v>8069271</v>
      </c>
      <c r="B6506" t="str">
        <f>TEXT(Applications!B6506,"0000")</f>
        <v>0077</v>
      </c>
      <c r="C6506" s="10">
        <v>44518</v>
      </c>
      <c r="D6506" t="s">
        <v>13</v>
      </c>
      <c r="E6506" s="5" t="str">
        <f>LEFT(Applications!E6506,6)</f>
        <v>187162</v>
      </c>
      <c r="F6506">
        <v>653</v>
      </c>
      <c r="G6506" t="s">
        <v>14</v>
      </c>
      <c r="H6506" t="str" cm="1">
        <f t="array" ref="H6506">_xlfn.IFS(OR(Applications!H6506=FALSE,Applications!H6506=0,LEFT(Applications!H6506,1)="N"),"No",OR(Applications!H6506=TRUE,Applications!H6506=1,LEFT(Applications!H6506,1)="Y"),"Yes")</f>
        <v>Yes</v>
      </c>
      <c r="I6506" t="str">
        <f>PROPER(Applications!I6506)</f>
        <v>Denied</v>
      </c>
      <c r="J6506" s="5">
        <v>1342.38</v>
      </c>
      <c r="K6506" s="12">
        <v>1721</v>
      </c>
      <c r="L6506">
        <v>5</v>
      </c>
      <c r="M6506" t="s">
        <v>35</v>
      </c>
    </row>
    <row r="6507" spans="1:13" x14ac:dyDescent="0.2">
      <c r="A6507" t="str">
        <f>TEXT(Applications!A6507,"00000")</f>
        <v>8069994</v>
      </c>
      <c r="B6507" t="str">
        <f>TEXT(Applications!B6507,"0000")</f>
        <v>0380</v>
      </c>
      <c r="C6507" s="10">
        <v>44212</v>
      </c>
      <c r="D6507" t="s">
        <v>13</v>
      </c>
      <c r="E6507" s="5" t="str">
        <f>LEFT(Applications!E6507,6)</f>
        <v>99677</v>
      </c>
      <c r="F6507">
        <v>703</v>
      </c>
      <c r="G6507" t="s">
        <v>14</v>
      </c>
      <c r="H6507" t="str" cm="1">
        <f t="array" ref="H6507">_xlfn.IFS(OR(Applications!H6507=FALSE,Applications!H6507=0,LEFT(Applications!H6507,1)="N"),"No",OR(Applications!H6507=TRUE,Applications!H6507=1,LEFT(Applications!H6507,1)="Y"),"Yes")</f>
        <v>No</v>
      </c>
      <c r="I6507" t="str">
        <f>PROPER(Applications!I6507)</f>
        <v>Under Review</v>
      </c>
      <c r="J6507" s="5">
        <v>4376.3999999999996</v>
      </c>
      <c r="K6507" s="12">
        <v>5210</v>
      </c>
      <c r="L6507">
        <v>5</v>
      </c>
    </row>
    <row r="6508" spans="1:13" x14ac:dyDescent="0.2">
      <c r="A6508" t="str">
        <f>TEXT(Applications!A6508,"00000")</f>
        <v>8070306</v>
      </c>
      <c r="B6508" t="str">
        <f>TEXT(Applications!B6508,"0000")</f>
        <v>0308</v>
      </c>
      <c r="C6508" s="10" t="s">
        <v>153</v>
      </c>
      <c r="D6508" t="s">
        <v>19</v>
      </c>
      <c r="E6508" s="5" t="str">
        <f>LEFT(Applications!E6508,6)</f>
        <v>117684</v>
      </c>
      <c r="F6508">
        <v>739</v>
      </c>
      <c r="G6508" t="s">
        <v>14</v>
      </c>
      <c r="H6508" t="str" cm="1">
        <f t="array" ref="H6508">_xlfn.IFS(OR(Applications!H6508=FALSE,Applications!H6508=0,LEFT(Applications!H6508,1)="N"),"No",OR(Applications!H6508=TRUE,Applications!H6508=1,LEFT(Applications!H6508,1)="Y"),"Yes")</f>
        <v>Yes</v>
      </c>
      <c r="I6508" t="str">
        <f>PROPER(Applications!I6508)</f>
        <v>Denied</v>
      </c>
      <c r="J6508" s="5">
        <v>2631</v>
      </c>
      <c r="K6508" s="12">
        <v>4385</v>
      </c>
      <c r="L6508">
        <v>2</v>
      </c>
      <c r="M6508" t="s">
        <v>25</v>
      </c>
    </row>
    <row r="6509" spans="1:13" x14ac:dyDescent="0.2">
      <c r="A6509" t="str">
        <f>TEXT(Applications!A6509,"00000")</f>
        <v>8070725</v>
      </c>
      <c r="B6509" t="str">
        <f>TEXT(Applications!B6509,"0000")</f>
        <v>1008</v>
      </c>
      <c r="C6509" s="10">
        <v>44551</v>
      </c>
      <c r="D6509" t="s">
        <v>23</v>
      </c>
      <c r="E6509" s="5" t="str">
        <f>LEFT(Applications!E6509,6)</f>
        <v>59930</v>
      </c>
      <c r="F6509">
        <v>728</v>
      </c>
      <c r="G6509" t="s">
        <v>14</v>
      </c>
      <c r="H6509" t="str" cm="1">
        <f t="array" ref="H6509">_xlfn.IFS(OR(Applications!H6509=FALSE,Applications!H6509=0,LEFT(Applications!H6509,1)="N"),"No",OR(Applications!H6509=TRUE,Applications!H6509=1,LEFT(Applications!H6509,1)="Y"),"Yes")</f>
        <v>Yes</v>
      </c>
      <c r="I6509" t="str">
        <f>PROPER(Applications!I6509)</f>
        <v>Under Review</v>
      </c>
      <c r="J6509" s="5">
        <v>6549.66</v>
      </c>
      <c r="K6509" s="12">
        <v>8397</v>
      </c>
      <c r="L6509">
        <v>3</v>
      </c>
      <c r="M6509" t="s">
        <v>17</v>
      </c>
    </row>
    <row r="6510" spans="1:13" x14ac:dyDescent="0.2">
      <c r="A6510" t="str">
        <f>TEXT(Applications!A6510,"00000")</f>
        <v>8072295</v>
      </c>
      <c r="B6510" t="str">
        <f>TEXT(Applications!B6510,"0000")</f>
        <v>0680</v>
      </c>
      <c r="C6510" s="10">
        <v>44788</v>
      </c>
      <c r="D6510" t="s">
        <v>19</v>
      </c>
      <c r="E6510" s="5" t="str">
        <f>LEFT(Applications!E6510,6)</f>
        <v>163552</v>
      </c>
      <c r="F6510">
        <v>731</v>
      </c>
      <c r="G6510" t="s">
        <v>14</v>
      </c>
      <c r="H6510" t="str" cm="1">
        <f t="array" ref="H6510">_xlfn.IFS(OR(Applications!H6510=FALSE,Applications!H6510=0,LEFT(Applications!H6510,1)="N"),"No",OR(Applications!H6510=TRUE,Applications!H6510=1,LEFT(Applications!H6510,1)="Y"),"Yes")</f>
        <v>No</v>
      </c>
      <c r="I6510" t="str">
        <f>PROPER(Applications!I6510)</f>
        <v>Approved</v>
      </c>
      <c r="J6510" s="5">
        <v>882.96</v>
      </c>
      <c r="K6510" s="12">
        <v>1132</v>
      </c>
      <c r="L6510">
        <v>4</v>
      </c>
      <c r="M6510" t="s">
        <v>41</v>
      </c>
    </row>
    <row r="6511" spans="1:13" x14ac:dyDescent="0.2">
      <c r="A6511" t="str">
        <f>TEXT(Applications!A6511,"00000")</f>
        <v>8073155</v>
      </c>
      <c r="B6511" t="str">
        <f>TEXT(Applications!B6511,"0000")</f>
        <v>1693</v>
      </c>
      <c r="C6511" s="10">
        <v>44184</v>
      </c>
      <c r="D6511" t="s">
        <v>23</v>
      </c>
      <c r="E6511" s="5" t="str">
        <f>LEFT(Applications!E6511,6)</f>
        <v>149270</v>
      </c>
      <c r="F6511">
        <v>601</v>
      </c>
      <c r="G6511" t="s">
        <v>14</v>
      </c>
      <c r="H6511" t="str" cm="1">
        <f t="array" ref="H6511">_xlfn.IFS(OR(Applications!H6511=FALSE,Applications!H6511=0,LEFT(Applications!H6511,1)="N"),"No",OR(Applications!H6511=TRUE,Applications!H6511=1,LEFT(Applications!H6511,1)="Y"),"Yes")</f>
        <v>No</v>
      </c>
      <c r="I6511" t="str">
        <f>PROPER(Applications!I6511)</f>
        <v>Approved</v>
      </c>
      <c r="J6511" s="5">
        <v>1084.2</v>
      </c>
      <c r="K6511" s="12">
        <v>1807</v>
      </c>
      <c r="L6511">
        <v>1</v>
      </c>
      <c r="M6511" t="s">
        <v>25</v>
      </c>
    </row>
    <row r="6512" spans="1:13" x14ac:dyDescent="0.2">
      <c r="A6512" t="str">
        <f>TEXT(Applications!A6512,"00000")</f>
        <v>8074769</v>
      </c>
      <c r="B6512" t="str">
        <f>TEXT(Applications!B6512,"0000")</f>
        <v>0817</v>
      </c>
      <c r="C6512" s="10">
        <v>44773</v>
      </c>
      <c r="D6512" t="s">
        <v>32</v>
      </c>
      <c r="E6512" s="5" t="str">
        <f>LEFT(Applications!E6512,6)</f>
        <v>67357</v>
      </c>
      <c r="F6512">
        <v>748</v>
      </c>
      <c r="G6512" t="s">
        <v>14</v>
      </c>
      <c r="H6512" t="str" cm="1">
        <f t="array" ref="H6512">_xlfn.IFS(OR(Applications!H6512=FALSE,Applications!H6512=0,LEFT(Applications!H6512,1)="N"),"No",OR(Applications!H6512=TRUE,Applications!H6512=1,LEFT(Applications!H6512,1)="Y"),"Yes")</f>
        <v>No</v>
      </c>
      <c r="I6512" t="str">
        <f>PROPER(Applications!I6512)</f>
        <v>Approved</v>
      </c>
      <c r="J6512" s="5">
        <v>2781.6</v>
      </c>
      <c r="K6512" s="12">
        <v>4636</v>
      </c>
      <c r="L6512">
        <v>2</v>
      </c>
      <c r="M6512" t="s">
        <v>21</v>
      </c>
    </row>
    <row r="6513" spans="1:13" x14ac:dyDescent="0.2">
      <c r="A6513" t="str">
        <f>TEXT(Applications!A6513,"00000")</f>
        <v>8075000</v>
      </c>
      <c r="B6513" t="str">
        <f>TEXT(Applications!B6513,"0000")</f>
        <v>0128</v>
      </c>
      <c r="C6513" s="10">
        <v>44524</v>
      </c>
      <c r="D6513" t="s">
        <v>23</v>
      </c>
      <c r="E6513" s="5" t="str">
        <f>LEFT(Applications!E6513,6)</f>
        <v>94270</v>
      </c>
      <c r="F6513">
        <v>756</v>
      </c>
      <c r="G6513" t="s">
        <v>14</v>
      </c>
      <c r="H6513" t="str" cm="1">
        <f t="array" ref="H6513">_xlfn.IFS(OR(Applications!H6513=FALSE,Applications!H6513=0,LEFT(Applications!H6513,1)="N"),"No",OR(Applications!H6513=TRUE,Applications!H6513=1,LEFT(Applications!H6513,1)="Y"),"Yes")</f>
        <v>No</v>
      </c>
      <c r="I6513" t="str">
        <f>PROPER(Applications!I6513)</f>
        <v>Approved</v>
      </c>
      <c r="J6513" s="5">
        <v>7369.92</v>
      </c>
      <c r="K6513" s="12">
        <v>7677</v>
      </c>
      <c r="L6513">
        <v>4</v>
      </c>
      <c r="M6513" t="s">
        <v>34</v>
      </c>
    </row>
    <row r="6514" spans="1:13" x14ac:dyDescent="0.2">
      <c r="A6514" t="str">
        <f>TEXT(Applications!A6514,"00000")</f>
        <v>8075080</v>
      </c>
      <c r="B6514" t="str">
        <f>TEXT(Applications!B6514,"0000")</f>
        <v>1428</v>
      </c>
      <c r="C6514" s="10">
        <v>45465</v>
      </c>
      <c r="D6514" t="s">
        <v>19</v>
      </c>
      <c r="E6514" s="5" t="str">
        <f>LEFT(Applications!E6514,6)</f>
        <v>38892</v>
      </c>
      <c r="F6514">
        <v>819</v>
      </c>
      <c r="G6514" t="s">
        <v>14</v>
      </c>
      <c r="H6514" t="str" cm="1">
        <f t="array" ref="H6514">_xlfn.IFS(OR(Applications!H6514=FALSE,Applications!H6514=0,LEFT(Applications!H6514,1)="N"),"No",OR(Applications!H6514=TRUE,Applications!H6514=1,LEFT(Applications!H6514,1)="Y"),"Yes")</f>
        <v>No</v>
      </c>
      <c r="I6514" t="str">
        <f>PROPER(Applications!I6514)</f>
        <v>Approved</v>
      </c>
      <c r="J6514" s="5">
        <v>5074.74</v>
      </c>
      <c r="K6514" s="12">
        <v>7689</v>
      </c>
      <c r="L6514">
        <v>2</v>
      </c>
      <c r="M6514" t="s">
        <v>36</v>
      </c>
    </row>
    <row r="6515" spans="1:13" x14ac:dyDescent="0.2">
      <c r="A6515" t="str">
        <f>TEXT(Applications!A6515,"00000")</f>
        <v>8075905</v>
      </c>
      <c r="B6515" t="str">
        <f>TEXT(Applications!B6515,"0000")</f>
        <v>1021</v>
      </c>
      <c r="C6515" s="10">
        <v>45186</v>
      </c>
      <c r="D6515" t="s">
        <v>32</v>
      </c>
      <c r="E6515" s="5" t="str">
        <f>LEFT(Applications!E6515,6)</f>
        <v>201767</v>
      </c>
      <c r="F6515">
        <v>686</v>
      </c>
      <c r="G6515" t="s">
        <v>14</v>
      </c>
      <c r="H6515" t="str" cm="1">
        <f t="array" ref="H6515">_xlfn.IFS(OR(Applications!H6515=FALSE,Applications!H6515=0,LEFT(Applications!H6515,1)="N"),"No",OR(Applications!H6515=TRUE,Applications!H6515=1,LEFT(Applications!H6515,1)="Y"),"Yes")</f>
        <v>Yes</v>
      </c>
      <c r="I6515" t="str">
        <f>PROPER(Applications!I6515)</f>
        <v>Denied</v>
      </c>
      <c r="J6515" s="5">
        <v>1811.4</v>
      </c>
      <c r="K6515" s="12">
        <v>3019</v>
      </c>
      <c r="L6515">
        <v>5</v>
      </c>
      <c r="M6515" t="s">
        <v>31</v>
      </c>
    </row>
    <row r="6516" spans="1:13" x14ac:dyDescent="0.2">
      <c r="A6516" t="str">
        <f>TEXT(Applications!A6516,"00000")</f>
        <v>8077102</v>
      </c>
      <c r="B6516" t="str">
        <f>TEXT(Applications!B6516,"0000")</f>
        <v>0989</v>
      </c>
      <c r="C6516" s="10">
        <v>44556</v>
      </c>
      <c r="D6516" t="s">
        <v>19</v>
      </c>
      <c r="E6516" s="5" t="str">
        <f>LEFT(Applications!E6516,6)</f>
        <v>53593</v>
      </c>
      <c r="F6516">
        <v>725</v>
      </c>
      <c r="G6516" t="s">
        <v>14</v>
      </c>
      <c r="H6516" t="str" cm="1">
        <f t="array" ref="H6516">_xlfn.IFS(OR(Applications!H6516=FALSE,Applications!H6516=0,LEFT(Applications!H6516,1)="N"),"No",OR(Applications!H6516=TRUE,Applications!H6516=1,LEFT(Applications!H6516,1)="Y"),"Yes")</f>
        <v>Yes</v>
      </c>
      <c r="I6516" t="str">
        <f>PROPER(Applications!I6516)</f>
        <v>Approved</v>
      </c>
      <c r="J6516" s="5">
        <v>1108.8</v>
      </c>
      <c r="K6516" s="12">
        <v>1848</v>
      </c>
      <c r="L6516">
        <v>2</v>
      </c>
      <c r="M6516" t="s">
        <v>35</v>
      </c>
    </row>
    <row r="6517" spans="1:13" x14ac:dyDescent="0.2">
      <c r="A6517" t="str">
        <f>TEXT(Applications!A6517,"00000")</f>
        <v>8077237</v>
      </c>
      <c r="B6517" t="str">
        <f>TEXT(Applications!B6517,"0000")</f>
        <v>0404</v>
      </c>
      <c r="C6517" s="10">
        <v>45474</v>
      </c>
      <c r="D6517" t="s">
        <v>27</v>
      </c>
      <c r="E6517" s="5" t="str">
        <f>LEFT(Applications!E6517,6)</f>
        <v>212080</v>
      </c>
      <c r="F6517">
        <v>632</v>
      </c>
      <c r="G6517" t="s">
        <v>26</v>
      </c>
      <c r="H6517" t="str" cm="1">
        <f t="array" ref="H6517">_xlfn.IFS(OR(Applications!H6517=FALSE,Applications!H6517=0,LEFT(Applications!H6517,1)="N"),"No",OR(Applications!H6517=TRUE,Applications!H6517=1,LEFT(Applications!H6517,1)="Y"),"Yes")</f>
        <v>Yes</v>
      </c>
      <c r="I6517" t="str">
        <f>PROPER(Applications!I6517)</f>
        <v>Approved</v>
      </c>
      <c r="J6517" s="5">
        <v>4589.3999999999996</v>
      </c>
      <c r="K6517" s="12">
        <v>7649</v>
      </c>
      <c r="L6517">
        <v>4</v>
      </c>
      <c r="M6517" t="s">
        <v>52</v>
      </c>
    </row>
    <row r="6518" spans="1:13" x14ac:dyDescent="0.2">
      <c r="A6518" t="str">
        <f>TEXT(Applications!A6518,"00000")</f>
        <v>8077369</v>
      </c>
      <c r="B6518" t="str">
        <f>TEXT(Applications!B6518,"0000")</f>
        <v>1478</v>
      </c>
      <c r="C6518" s="10">
        <v>45461</v>
      </c>
      <c r="D6518" t="s">
        <v>32</v>
      </c>
      <c r="E6518" s="5" t="str">
        <f>LEFT(Applications!E6518,6)</f>
        <v>142024</v>
      </c>
      <c r="F6518">
        <v>757</v>
      </c>
      <c r="G6518" t="s">
        <v>14</v>
      </c>
      <c r="H6518" t="str" cm="1">
        <f t="array" ref="H6518">_xlfn.IFS(OR(Applications!H6518=FALSE,Applications!H6518=0,LEFT(Applications!H6518,1)="N"),"No",OR(Applications!H6518=TRUE,Applications!H6518=1,LEFT(Applications!H6518,1)="Y"),"Yes")</f>
        <v>Yes</v>
      </c>
      <c r="I6518" t="str">
        <f>PROPER(Applications!I6518)</f>
        <v>Approved</v>
      </c>
      <c r="J6518" s="5">
        <v>624</v>
      </c>
      <c r="K6518" s="12">
        <v>1040</v>
      </c>
      <c r="L6518">
        <v>3</v>
      </c>
      <c r="M6518" t="s">
        <v>31</v>
      </c>
    </row>
    <row r="6519" spans="1:13" x14ac:dyDescent="0.2">
      <c r="A6519" t="str">
        <f>TEXT(Applications!A6519,"00000")</f>
        <v>8080062</v>
      </c>
      <c r="B6519" t="str">
        <f>TEXT(Applications!B6519,"0000")</f>
        <v>1436</v>
      </c>
      <c r="C6519" s="10">
        <v>44073</v>
      </c>
      <c r="D6519" t="s">
        <v>32</v>
      </c>
      <c r="E6519" s="5" t="str">
        <f>LEFT(Applications!E6519,6)</f>
        <v>49742</v>
      </c>
      <c r="F6519">
        <v>819</v>
      </c>
      <c r="G6519" t="s">
        <v>26</v>
      </c>
      <c r="H6519" t="str" cm="1">
        <f t="array" ref="H6519">_xlfn.IFS(OR(Applications!H6519=FALSE,Applications!H6519=0,LEFT(Applications!H6519,1)="N"),"No",OR(Applications!H6519=TRUE,Applications!H6519=1,LEFT(Applications!H6519,1)="Y"),"Yes")</f>
        <v>No</v>
      </c>
      <c r="I6519" t="str">
        <f>PROPER(Applications!I6519)</f>
        <v>Approved</v>
      </c>
      <c r="J6519" s="5">
        <v>4885.4399999999996</v>
      </c>
      <c r="K6519" s="12">
        <v>5816</v>
      </c>
      <c r="L6519">
        <v>5</v>
      </c>
      <c r="M6519" t="s">
        <v>17</v>
      </c>
    </row>
    <row r="6520" spans="1:13" x14ac:dyDescent="0.2">
      <c r="A6520" t="str">
        <f>TEXT(Applications!A6520,"00000")</f>
        <v>8081283</v>
      </c>
      <c r="B6520" t="str">
        <f>TEXT(Applications!B6520,"0000")</f>
        <v>1015</v>
      </c>
      <c r="C6520" s="10">
        <v>43957</v>
      </c>
      <c r="D6520" t="s">
        <v>32</v>
      </c>
      <c r="E6520" s="5" t="str">
        <f>LEFT(Applications!E6520,6)</f>
        <v>145215</v>
      </c>
      <c r="G6520" t="s">
        <v>14</v>
      </c>
      <c r="H6520" t="str" cm="1">
        <f t="array" ref="H6520">_xlfn.IFS(OR(Applications!H6520=FALSE,Applications!H6520=0,LEFT(Applications!H6520,1)="N"),"No",OR(Applications!H6520=TRUE,Applications!H6520=1,LEFT(Applications!H6520,1)="Y"),"Yes")</f>
        <v>No</v>
      </c>
      <c r="I6520" t="str">
        <f>PROPER(Applications!I6520)</f>
        <v>Withdrawn</v>
      </c>
      <c r="J6520" s="5">
        <v>4450.68</v>
      </c>
      <c r="K6520" s="12">
        <v>5706</v>
      </c>
      <c r="L6520">
        <v>3</v>
      </c>
      <c r="M6520" t="s">
        <v>25</v>
      </c>
    </row>
    <row r="6521" spans="1:13" x14ac:dyDescent="0.2">
      <c r="A6521" t="str">
        <f>TEXT(Applications!A6521,"00000")</f>
        <v>8083381</v>
      </c>
      <c r="B6521" t="str">
        <f>TEXT(Applications!B6521,"0000")</f>
        <v>1617</v>
      </c>
      <c r="C6521" s="10">
        <v>44729</v>
      </c>
      <c r="D6521" t="s">
        <v>32</v>
      </c>
      <c r="E6521" s="5" t="str">
        <f>LEFT(Applications!E6521,6)</f>
        <v>105536</v>
      </c>
      <c r="F6521">
        <v>802</v>
      </c>
      <c r="G6521" t="s">
        <v>14</v>
      </c>
      <c r="H6521" t="str" cm="1">
        <f t="array" ref="H6521">_xlfn.IFS(OR(Applications!H6521=FALSE,Applications!H6521=0,LEFT(Applications!H6521,1)="N"),"No",OR(Applications!H6521=TRUE,Applications!H6521=1,LEFT(Applications!H6521,1)="Y"),"Yes")</f>
        <v>No</v>
      </c>
      <c r="I6521" t="str">
        <f>PROPER(Applications!I6521)</f>
        <v>Denied</v>
      </c>
      <c r="J6521" s="5">
        <v>684.6</v>
      </c>
      <c r="K6521" s="12">
        <v>815</v>
      </c>
      <c r="L6521">
        <v>1</v>
      </c>
      <c r="M6521" t="s">
        <v>21</v>
      </c>
    </row>
    <row r="6522" spans="1:13" x14ac:dyDescent="0.2">
      <c r="A6522" t="str">
        <f>TEXT(Applications!A6522,"00000")</f>
        <v>8083991</v>
      </c>
      <c r="B6522" t="str">
        <f>TEXT(Applications!B6522,"0000")</f>
        <v>1749</v>
      </c>
      <c r="C6522" s="10">
        <v>44832</v>
      </c>
      <c r="D6522" t="s">
        <v>13</v>
      </c>
      <c r="E6522" s="5" t="str">
        <f>LEFT(Applications!E6522,6)</f>
        <v>117954</v>
      </c>
      <c r="F6522">
        <v>636</v>
      </c>
      <c r="G6522" t="s">
        <v>14</v>
      </c>
      <c r="H6522" t="str" cm="1">
        <f t="array" ref="H6522">_xlfn.IFS(OR(Applications!H6522=FALSE,Applications!H6522=0,LEFT(Applications!H6522,1)="N"),"No",OR(Applications!H6522=TRUE,Applications!H6522=1,LEFT(Applications!H6522,1)="Y"),"Yes")</f>
        <v>Yes</v>
      </c>
      <c r="I6522" t="str">
        <f>PROPER(Applications!I6522)</f>
        <v>Withdrawn</v>
      </c>
      <c r="J6522" s="5">
        <v>1337.4</v>
      </c>
      <c r="K6522" s="12">
        <v>2229</v>
      </c>
      <c r="L6522">
        <v>3</v>
      </c>
    </row>
    <row r="6523" spans="1:13" x14ac:dyDescent="0.2">
      <c r="A6523" t="str">
        <f>TEXT(Applications!A6523,"00000")</f>
        <v>8085576</v>
      </c>
      <c r="B6523" t="str">
        <f>TEXT(Applications!B6523,"0000")</f>
        <v>1094</v>
      </c>
      <c r="C6523" s="10">
        <v>44997</v>
      </c>
      <c r="D6523" t="s">
        <v>13</v>
      </c>
      <c r="E6523" s="5" t="str">
        <f>LEFT(Applications!E6523,6)</f>
        <v>74443</v>
      </c>
      <c r="F6523">
        <v>602</v>
      </c>
      <c r="G6523" t="s">
        <v>14</v>
      </c>
      <c r="H6523" t="str" cm="1">
        <f t="array" ref="H6523">_xlfn.IFS(OR(Applications!H6523=FALSE,Applications!H6523=0,LEFT(Applications!H6523,1)="N"),"No",OR(Applications!H6523=TRUE,Applications!H6523=1,LEFT(Applications!H6523,1)="Y"),"Yes")</f>
        <v>Yes</v>
      </c>
      <c r="I6523" t="str">
        <f>PROPER(Applications!I6523)</f>
        <v>Denied</v>
      </c>
      <c r="J6523" s="5">
        <v>2011.8</v>
      </c>
      <c r="K6523" s="12">
        <v>3353</v>
      </c>
      <c r="L6523">
        <v>3</v>
      </c>
      <c r="M6523" t="s">
        <v>28</v>
      </c>
    </row>
    <row r="6524" spans="1:13" x14ac:dyDescent="0.2">
      <c r="A6524" t="str">
        <f>TEXT(Applications!A6524,"00000")</f>
        <v>8086234</v>
      </c>
      <c r="B6524" t="str">
        <f>TEXT(Applications!B6524,"0000")</f>
        <v>0418</v>
      </c>
      <c r="C6524" s="10">
        <v>44168</v>
      </c>
      <c r="D6524" t="s">
        <v>37</v>
      </c>
      <c r="E6524" s="5" t="str">
        <f>LEFT(Applications!E6524,6)</f>
        <v>101077</v>
      </c>
      <c r="F6524">
        <v>728</v>
      </c>
      <c r="G6524" t="s">
        <v>14</v>
      </c>
      <c r="H6524" t="str" cm="1">
        <f t="array" ref="H6524">_xlfn.IFS(OR(Applications!H6524=FALSE,Applications!H6524=0,LEFT(Applications!H6524,1)="N"),"No",OR(Applications!H6524=TRUE,Applications!H6524=1,LEFT(Applications!H6524,1)="Y"),"Yes")</f>
        <v>No</v>
      </c>
      <c r="I6524" t="str">
        <f>PROPER(Applications!I6524)</f>
        <v>Approved</v>
      </c>
      <c r="J6524" s="5">
        <v>3312</v>
      </c>
      <c r="K6524" s="12">
        <v>3450</v>
      </c>
      <c r="L6524">
        <v>5</v>
      </c>
      <c r="M6524" t="s">
        <v>36</v>
      </c>
    </row>
    <row r="6525" spans="1:13" x14ac:dyDescent="0.2">
      <c r="A6525" t="str">
        <f>TEXT(Applications!A6525,"00000")</f>
        <v>8086602</v>
      </c>
      <c r="B6525" t="str">
        <f>TEXT(Applications!B6525,"0000")</f>
        <v>1263</v>
      </c>
      <c r="C6525" s="10">
        <v>45022</v>
      </c>
      <c r="D6525" t="s">
        <v>23</v>
      </c>
      <c r="E6525" s="5" t="str">
        <f>LEFT(Applications!E6525,6)</f>
        <v>127696</v>
      </c>
      <c r="F6525">
        <v>721</v>
      </c>
      <c r="G6525" t="s">
        <v>14</v>
      </c>
      <c r="H6525" t="str" cm="1">
        <f t="array" ref="H6525">_xlfn.IFS(OR(Applications!H6525=FALSE,Applications!H6525=0,LEFT(Applications!H6525,1)="N"),"No",OR(Applications!H6525=TRUE,Applications!H6525=1,LEFT(Applications!H6525,1)="Y"),"Yes")</f>
        <v>Yes</v>
      </c>
      <c r="I6525" t="str">
        <f>PROPER(Applications!I6525)</f>
        <v>Denied</v>
      </c>
      <c r="J6525" s="5">
        <v>1956.24</v>
      </c>
      <c r="K6525" s="12">
        <v>2964</v>
      </c>
      <c r="L6525">
        <v>3</v>
      </c>
    </row>
    <row r="6526" spans="1:13" x14ac:dyDescent="0.2">
      <c r="A6526" t="str">
        <f>TEXT(Applications!A6526,"00000")</f>
        <v>8089415</v>
      </c>
      <c r="B6526" t="str">
        <f>TEXT(Applications!B6526,"0000")</f>
        <v>0382</v>
      </c>
      <c r="C6526" s="10">
        <v>44715</v>
      </c>
      <c r="D6526" t="s">
        <v>37</v>
      </c>
      <c r="E6526" s="5" t="str">
        <f>LEFT(Applications!E6526,6)</f>
        <v>238656</v>
      </c>
      <c r="F6526">
        <v>690</v>
      </c>
      <c r="G6526" t="s">
        <v>14</v>
      </c>
      <c r="H6526" t="str" cm="1">
        <f t="array" ref="H6526">_xlfn.IFS(OR(Applications!H6526=FALSE,Applications!H6526=0,LEFT(Applications!H6526,1)="N"),"No",OR(Applications!H6526=TRUE,Applications!H6526=1,LEFT(Applications!H6526,1)="Y"),"Yes")</f>
        <v>Yes</v>
      </c>
      <c r="I6526" t="str">
        <f>PROPER(Applications!I6526)</f>
        <v>Approved</v>
      </c>
      <c r="J6526" s="5">
        <v>5112</v>
      </c>
      <c r="K6526" s="12">
        <v>5325</v>
      </c>
      <c r="L6526">
        <v>1</v>
      </c>
      <c r="M6526" t="s">
        <v>36</v>
      </c>
    </row>
    <row r="6527" spans="1:13" x14ac:dyDescent="0.2">
      <c r="A6527" t="str">
        <f>TEXT(Applications!A6527,"00000")</f>
        <v>8089591</v>
      </c>
      <c r="B6527" t="str">
        <f>TEXT(Applications!B6527,"0000")</f>
        <v>1525</v>
      </c>
      <c r="C6527" s="10">
        <v>45204</v>
      </c>
      <c r="D6527" t="s">
        <v>27</v>
      </c>
      <c r="E6527" s="5" t="str">
        <f>LEFT(Applications!E6527,6)</f>
        <v>217768</v>
      </c>
      <c r="F6527">
        <v>772</v>
      </c>
      <c r="G6527" t="s">
        <v>26</v>
      </c>
      <c r="H6527" t="str" cm="1">
        <f t="array" ref="H6527">_xlfn.IFS(OR(Applications!H6527=FALSE,Applications!H6527=0,LEFT(Applications!H6527,1)="N"),"No",OR(Applications!H6527=TRUE,Applications!H6527=1,LEFT(Applications!H6527,1)="Y"),"Yes")</f>
        <v>No</v>
      </c>
      <c r="I6527" t="str">
        <f>PROPER(Applications!I6527)</f>
        <v>Denied</v>
      </c>
      <c r="J6527" s="5">
        <v>1998.6</v>
      </c>
      <c r="K6527" s="12">
        <v>0</v>
      </c>
      <c r="L6527">
        <v>5</v>
      </c>
      <c r="M6527" t="s">
        <v>36</v>
      </c>
    </row>
    <row r="6528" spans="1:13" x14ac:dyDescent="0.2">
      <c r="A6528" t="str">
        <f>TEXT(Applications!A6528,"00000")</f>
        <v>8089817</v>
      </c>
      <c r="B6528" t="str">
        <f>TEXT(Applications!B6528,"0000")</f>
        <v>0784</v>
      </c>
      <c r="C6528" s="10" t="s">
        <v>233</v>
      </c>
      <c r="D6528" t="s">
        <v>32</v>
      </c>
      <c r="E6528" s="5" t="str">
        <f>LEFT(Applications!E6528,6)</f>
        <v>10642</v>
      </c>
      <c r="F6528">
        <v>728</v>
      </c>
      <c r="G6528" t="s">
        <v>14</v>
      </c>
      <c r="H6528" t="str" cm="1">
        <f t="array" ref="H6528">_xlfn.IFS(OR(Applications!H6528=FALSE,Applications!H6528=0,LEFT(Applications!H6528,1)="N"),"No",OR(Applications!H6528=TRUE,Applications!H6528=1,LEFT(Applications!H6528,1)="Y"),"Yes")</f>
        <v>No</v>
      </c>
      <c r="I6528" t="str">
        <f>PROPER(Applications!I6528)</f>
        <v>Approved</v>
      </c>
      <c r="J6528" s="5">
        <v>2388.48</v>
      </c>
      <c r="K6528" s="12">
        <v>2488</v>
      </c>
      <c r="L6528">
        <v>4</v>
      </c>
    </row>
    <row r="6529" spans="1:13" x14ac:dyDescent="0.2">
      <c r="A6529" t="str">
        <f>TEXT(Applications!A6529,"00000")</f>
        <v>8091335</v>
      </c>
      <c r="B6529" t="str">
        <f>TEXT(Applications!B6529,"0000")</f>
        <v>1626</v>
      </c>
      <c r="C6529" s="10">
        <v>44264</v>
      </c>
      <c r="D6529" t="s">
        <v>37</v>
      </c>
      <c r="E6529" s="5" t="str">
        <f>LEFT(Applications!E6529,6)</f>
        <v>212803</v>
      </c>
      <c r="F6529" t="s">
        <v>38</v>
      </c>
      <c r="G6529" t="s">
        <v>14</v>
      </c>
      <c r="H6529" t="str" cm="1">
        <f t="array" ref="H6529">_xlfn.IFS(OR(Applications!H6529=FALSE,Applications!H6529=0,LEFT(Applications!H6529,1)="N"),"No",OR(Applications!H6529=TRUE,Applications!H6529=1,LEFT(Applications!H6529,1)="Y"),"Yes")</f>
        <v>Yes</v>
      </c>
      <c r="I6529" t="str">
        <f>PROPER(Applications!I6529)</f>
        <v>Withdrawn</v>
      </c>
      <c r="J6529" s="5">
        <v>3760.68</v>
      </c>
      <c r="K6529" s="12">
        <v>4477</v>
      </c>
      <c r="L6529">
        <v>4</v>
      </c>
      <c r="M6529" t="s">
        <v>34</v>
      </c>
    </row>
    <row r="6530" spans="1:13" x14ac:dyDescent="0.2">
      <c r="A6530" t="str">
        <f>TEXT(Applications!A6530,"00000")</f>
        <v>8092836</v>
      </c>
      <c r="B6530" t="str">
        <f>TEXT(Applications!B6530,"0000")</f>
        <v>1430</v>
      </c>
      <c r="C6530" s="10">
        <v>44169</v>
      </c>
      <c r="D6530" t="s">
        <v>37</v>
      </c>
      <c r="E6530" s="5" t="str">
        <f>LEFT(Applications!E6530,6)</f>
        <v>304310</v>
      </c>
      <c r="F6530">
        <v>724</v>
      </c>
      <c r="G6530" t="s">
        <v>26</v>
      </c>
      <c r="H6530" t="str" cm="1">
        <f t="array" ref="H6530">_xlfn.IFS(OR(Applications!H6530=FALSE,Applications!H6530=0,LEFT(Applications!H6530,1)="N"),"No",OR(Applications!H6530=TRUE,Applications!H6530=1,LEFT(Applications!H6530,1)="Y"),"Yes")</f>
        <v>Yes</v>
      </c>
      <c r="I6530" t="str">
        <f>PROPER(Applications!I6530)</f>
        <v>Approved</v>
      </c>
      <c r="J6530" s="5">
        <v>1644.48</v>
      </c>
      <c r="K6530" s="12">
        <v>0</v>
      </c>
      <c r="L6530">
        <v>3</v>
      </c>
      <c r="M6530" t="s">
        <v>31</v>
      </c>
    </row>
    <row r="6531" spans="1:13" x14ac:dyDescent="0.2">
      <c r="A6531" t="str">
        <f>TEXT(Applications!A6531,"00000")</f>
        <v>8093316</v>
      </c>
      <c r="B6531" t="str">
        <f>TEXT(Applications!B6531,"0000")</f>
        <v>0516</v>
      </c>
      <c r="C6531" s="10">
        <v>44862</v>
      </c>
      <c r="D6531" t="s">
        <v>27</v>
      </c>
      <c r="E6531" s="5" t="str">
        <f>LEFT(Applications!E6531,6)</f>
        <v>56555</v>
      </c>
      <c r="F6531">
        <v>311</v>
      </c>
      <c r="G6531" t="s">
        <v>14</v>
      </c>
      <c r="H6531" t="str" cm="1">
        <f t="array" ref="H6531">_xlfn.IFS(OR(Applications!H6531=FALSE,Applications!H6531=0,LEFT(Applications!H6531,1)="N"),"No",OR(Applications!H6531=TRUE,Applications!H6531=1,LEFT(Applications!H6531,1)="Y"),"Yes")</f>
        <v>Yes</v>
      </c>
      <c r="I6531" t="str">
        <f>PROPER(Applications!I6531)</f>
        <v>Under Review</v>
      </c>
      <c r="J6531" s="5">
        <v>1428</v>
      </c>
      <c r="K6531" s="12">
        <v>1700</v>
      </c>
      <c r="L6531">
        <v>3</v>
      </c>
    </row>
    <row r="6532" spans="1:13" x14ac:dyDescent="0.2">
      <c r="A6532" t="str">
        <f>TEXT(Applications!A6532,"00000")</f>
        <v>8098781</v>
      </c>
      <c r="B6532" t="str">
        <f>TEXT(Applications!B6532,"0000")</f>
        <v>1717</v>
      </c>
      <c r="C6532" s="10">
        <v>45441</v>
      </c>
      <c r="D6532" t="s">
        <v>37</v>
      </c>
      <c r="E6532" s="5" t="str">
        <f>LEFT(Applications!E6532,6)</f>
        <v>244694</v>
      </c>
      <c r="G6532" t="s">
        <v>14</v>
      </c>
      <c r="H6532" t="str" cm="1">
        <f t="array" ref="H6532">_xlfn.IFS(OR(Applications!H6532=FALSE,Applications!H6532=0,LEFT(Applications!H6532,1)="N"),"No",OR(Applications!H6532=TRUE,Applications!H6532=1,LEFT(Applications!H6532,1)="Y"),"Yes")</f>
        <v>Yes</v>
      </c>
      <c r="I6532" t="str">
        <f>PROPER(Applications!I6532)</f>
        <v>Withdrawn</v>
      </c>
      <c r="J6532" s="5">
        <v>2509.8000000000002</v>
      </c>
      <c r="K6532" s="12">
        <v>4183</v>
      </c>
      <c r="L6532">
        <v>5</v>
      </c>
      <c r="M6532" t="s">
        <v>35</v>
      </c>
    </row>
    <row r="6533" spans="1:13" x14ac:dyDescent="0.2">
      <c r="A6533" t="str">
        <f>TEXT(Applications!A6533,"00000")</f>
        <v>8100676</v>
      </c>
      <c r="B6533" t="str">
        <f>TEXT(Applications!B6533,"0000")</f>
        <v>1050</v>
      </c>
      <c r="C6533" s="10">
        <v>45440</v>
      </c>
      <c r="D6533" t="s">
        <v>37</v>
      </c>
      <c r="E6533" s="5" t="str">
        <f>LEFT(Applications!E6533,6)</f>
        <v>142627</v>
      </c>
      <c r="F6533">
        <v>585</v>
      </c>
      <c r="G6533" t="s">
        <v>14</v>
      </c>
      <c r="H6533" t="str" cm="1">
        <f t="array" ref="H6533">_xlfn.IFS(OR(Applications!H6533=FALSE,Applications!H6533=0,LEFT(Applications!H6533,1)="N"),"No",OR(Applications!H6533=TRUE,Applications!H6533=1,LEFT(Applications!H6533,1)="Y"),"Yes")</f>
        <v>Yes</v>
      </c>
      <c r="I6533" t="str">
        <f>PROPER(Applications!I6533)</f>
        <v>Approved</v>
      </c>
      <c r="J6533" s="5">
        <v>1318.98</v>
      </c>
      <c r="K6533" s="12">
        <v>1691</v>
      </c>
      <c r="L6533">
        <v>1</v>
      </c>
      <c r="M6533" t="s">
        <v>25</v>
      </c>
    </row>
    <row r="6534" spans="1:13" x14ac:dyDescent="0.2">
      <c r="A6534" t="str">
        <f>TEXT(Applications!A6534,"00000")</f>
        <v>8102777</v>
      </c>
      <c r="B6534" t="str">
        <f>TEXT(Applications!B6534,"0000")</f>
        <v>0034</v>
      </c>
      <c r="C6534" s="10">
        <v>45167</v>
      </c>
      <c r="D6534" t="s">
        <v>29</v>
      </c>
      <c r="E6534" s="5" t="str">
        <f>LEFT(Applications!E6534,6)</f>
        <v>239929</v>
      </c>
      <c r="F6534">
        <v>783</v>
      </c>
      <c r="G6534" t="s">
        <v>14</v>
      </c>
      <c r="H6534" t="str" cm="1">
        <f t="array" ref="H6534">_xlfn.IFS(OR(Applications!H6534=FALSE,Applications!H6534=0,LEFT(Applications!H6534,1)="N"),"No",OR(Applications!H6534=TRUE,Applications!H6534=1,LEFT(Applications!H6534,1)="Y"),"Yes")</f>
        <v>No</v>
      </c>
      <c r="I6534" t="str">
        <f>PROPER(Applications!I6534)</f>
        <v>Approved</v>
      </c>
      <c r="J6534" s="5">
        <v>859.2</v>
      </c>
      <c r="K6534" s="12">
        <v>1432</v>
      </c>
      <c r="L6534">
        <v>3</v>
      </c>
      <c r="M6534" t="s">
        <v>52</v>
      </c>
    </row>
    <row r="6535" spans="1:13" x14ac:dyDescent="0.2">
      <c r="A6535" t="str">
        <f>TEXT(Applications!A6535,"00000")</f>
        <v>8103033</v>
      </c>
      <c r="B6535" t="str">
        <f>TEXT(Applications!B6535,"0000")</f>
        <v>0187</v>
      </c>
      <c r="C6535" s="10">
        <v>45503</v>
      </c>
      <c r="D6535" t="s">
        <v>37</v>
      </c>
      <c r="E6535" s="5" t="str">
        <f>LEFT(Applications!E6535,6)</f>
        <v>217479</v>
      </c>
      <c r="F6535" t="s">
        <v>38</v>
      </c>
      <c r="G6535" t="s">
        <v>14</v>
      </c>
      <c r="H6535" t="str" cm="1">
        <f t="array" ref="H6535">_xlfn.IFS(OR(Applications!H6535=FALSE,Applications!H6535=0,LEFT(Applications!H6535,1)="N"),"No",OR(Applications!H6535=TRUE,Applications!H6535=1,LEFT(Applications!H6535,1)="Y"),"Yes")</f>
        <v>Yes</v>
      </c>
      <c r="I6535" t="str">
        <f>PROPER(Applications!I6535)</f>
        <v>Approved</v>
      </c>
      <c r="J6535" s="5">
        <v>2444.52</v>
      </c>
      <c r="K6535" s="12">
        <v>3134</v>
      </c>
      <c r="L6535">
        <v>4</v>
      </c>
      <c r="M6535" t="s">
        <v>36</v>
      </c>
    </row>
    <row r="6536" spans="1:13" x14ac:dyDescent="0.2">
      <c r="A6536" t="str">
        <f>TEXT(Applications!A6536,"00000")</f>
        <v>8103099</v>
      </c>
      <c r="B6536" t="str">
        <f>TEXT(Applications!B6536,"0000")</f>
        <v>1648</v>
      </c>
      <c r="C6536" s="10">
        <v>44327</v>
      </c>
      <c r="D6536" t="s">
        <v>19</v>
      </c>
      <c r="E6536" s="5" t="str">
        <f>LEFT(Applications!E6536,6)</f>
        <v>997000</v>
      </c>
      <c r="F6536">
        <v>666</v>
      </c>
      <c r="G6536" t="s">
        <v>14</v>
      </c>
      <c r="H6536" t="str" cm="1">
        <f t="array" ref="H6536">_xlfn.IFS(OR(Applications!H6536=FALSE,Applications!H6536=0,LEFT(Applications!H6536,1)="N"),"No",OR(Applications!H6536=TRUE,Applications!H6536=1,LEFT(Applications!H6536,1)="Y"),"Yes")</f>
        <v>Yes</v>
      </c>
      <c r="I6536" t="str">
        <f>PROPER(Applications!I6536)</f>
        <v>Under Review</v>
      </c>
      <c r="J6536" s="5">
        <v>4192.32</v>
      </c>
      <c r="K6536" s="12">
        <v>4367</v>
      </c>
      <c r="L6536">
        <v>5</v>
      </c>
      <c r="M6536" t="s">
        <v>21</v>
      </c>
    </row>
    <row r="6537" spans="1:13" x14ac:dyDescent="0.2">
      <c r="A6537" t="str">
        <f>TEXT(Applications!A6537,"00000")</f>
        <v>8104107</v>
      </c>
      <c r="B6537" t="str">
        <f>TEXT(Applications!B6537,"0000")</f>
        <v>0920</v>
      </c>
      <c r="C6537" s="10">
        <v>44836</v>
      </c>
      <c r="D6537" t="s">
        <v>37</v>
      </c>
      <c r="E6537" s="5" t="str">
        <f>LEFT(Applications!E6537,6)</f>
        <v>153649</v>
      </c>
      <c r="F6537">
        <v>671</v>
      </c>
      <c r="G6537" t="s">
        <v>14</v>
      </c>
      <c r="H6537" t="str" cm="1">
        <f t="array" ref="H6537">_xlfn.IFS(OR(Applications!H6537=FALSE,Applications!H6537=0,LEFT(Applications!H6537,1)="N"),"No",OR(Applications!H6537=TRUE,Applications!H6537=1,LEFT(Applications!H6537,1)="Y"),"Yes")</f>
        <v>No</v>
      </c>
      <c r="I6537" t="str">
        <f>PROPER(Applications!I6537)</f>
        <v>Approved</v>
      </c>
      <c r="J6537" s="5">
        <v>2880.36</v>
      </c>
      <c r="K6537" s="12">
        <v>3429</v>
      </c>
      <c r="L6537">
        <v>3</v>
      </c>
      <c r="M6537" t="s">
        <v>38</v>
      </c>
    </row>
    <row r="6538" spans="1:13" x14ac:dyDescent="0.2">
      <c r="A6538" t="str">
        <f>TEXT(Applications!A6538,"00000")</f>
        <v>8107923</v>
      </c>
      <c r="B6538" t="str">
        <f>TEXT(Applications!B6538,"0000")</f>
        <v>1629</v>
      </c>
      <c r="C6538" s="10">
        <v>45570</v>
      </c>
      <c r="D6538" t="s">
        <v>37</v>
      </c>
      <c r="E6538" s="5" t="str">
        <f>LEFT(Applications!E6538,6)</f>
        <v>99354</v>
      </c>
      <c r="F6538">
        <v>698</v>
      </c>
      <c r="G6538" t="s">
        <v>14</v>
      </c>
      <c r="H6538" t="str" cm="1">
        <f t="array" ref="H6538">_xlfn.IFS(OR(Applications!H6538=FALSE,Applications!H6538=0,LEFT(Applications!H6538,1)="N"),"No",OR(Applications!H6538=TRUE,Applications!H6538=1,LEFT(Applications!H6538,1)="Y"),"Yes")</f>
        <v>No</v>
      </c>
      <c r="I6538" t="str">
        <f>PROPER(Applications!I6538)</f>
        <v>Approved</v>
      </c>
      <c r="J6538" s="5">
        <v>1733.76</v>
      </c>
      <c r="K6538" s="12">
        <v>2064</v>
      </c>
      <c r="L6538">
        <v>3</v>
      </c>
      <c r="M6538" t="s">
        <v>21</v>
      </c>
    </row>
    <row r="6539" spans="1:13" x14ac:dyDescent="0.2">
      <c r="A6539" t="str">
        <f>TEXT(Applications!A6539,"00000")</f>
        <v>8108845</v>
      </c>
      <c r="B6539" t="str">
        <f>TEXT(Applications!B6539,"0000")</f>
        <v>1548</v>
      </c>
      <c r="C6539" s="10">
        <v>44422</v>
      </c>
      <c r="D6539" t="s">
        <v>27</v>
      </c>
      <c r="E6539" s="5" t="str">
        <f>LEFT(Applications!E6539,6)</f>
        <v>221400</v>
      </c>
      <c r="F6539">
        <v>594</v>
      </c>
      <c r="G6539" t="s">
        <v>14</v>
      </c>
      <c r="H6539" t="str" cm="1">
        <f t="array" ref="H6539">_xlfn.IFS(OR(Applications!H6539=FALSE,Applications!H6539=0,LEFT(Applications!H6539,1)="N"),"No",OR(Applications!H6539=TRUE,Applications!H6539=1,LEFT(Applications!H6539,1)="Y"),"Yes")</f>
        <v>No</v>
      </c>
      <c r="I6539" t="str">
        <f>PROPER(Applications!I6539)</f>
        <v>Approved</v>
      </c>
      <c r="J6539" s="5">
        <v>4288.2</v>
      </c>
      <c r="K6539" s="12">
        <v>7147</v>
      </c>
      <c r="L6539">
        <v>4</v>
      </c>
      <c r="M6539" t="s">
        <v>28</v>
      </c>
    </row>
    <row r="6540" spans="1:13" x14ac:dyDescent="0.2">
      <c r="A6540" t="str">
        <f>TEXT(Applications!A6540,"00000")</f>
        <v>8109084</v>
      </c>
      <c r="B6540" t="str">
        <f>TEXT(Applications!B6540,"0000")</f>
        <v>1538</v>
      </c>
      <c r="C6540" s="10" t="s">
        <v>632</v>
      </c>
      <c r="D6540" t="s">
        <v>19</v>
      </c>
      <c r="E6540" s="5" t="str">
        <f>LEFT(Applications!E6540,6)</f>
        <v>303717</v>
      </c>
      <c r="F6540">
        <v>462</v>
      </c>
      <c r="G6540" t="s">
        <v>26</v>
      </c>
      <c r="H6540" t="str" cm="1">
        <f t="array" ref="H6540">_xlfn.IFS(OR(Applications!H6540=FALSE,Applications!H6540=0,LEFT(Applications!H6540,1)="N"),"No",OR(Applications!H6540=TRUE,Applications!H6540=1,LEFT(Applications!H6540,1)="Y"),"Yes")</f>
        <v>Yes</v>
      </c>
      <c r="I6540" t="str">
        <f>PROPER(Applications!I6540)</f>
        <v>Approved</v>
      </c>
      <c r="J6540" s="5">
        <v>1341.6</v>
      </c>
      <c r="K6540" s="12">
        <v>1720</v>
      </c>
      <c r="L6540">
        <v>2</v>
      </c>
      <c r="M6540" t="s">
        <v>34</v>
      </c>
    </row>
    <row r="6541" spans="1:13" x14ac:dyDescent="0.2">
      <c r="A6541" t="str">
        <f>TEXT(Applications!A6541,"00000")</f>
        <v>8109930</v>
      </c>
      <c r="B6541" t="str">
        <f>TEXT(Applications!B6541,"0000")</f>
        <v>1679</v>
      </c>
      <c r="C6541" s="10">
        <v>45181</v>
      </c>
      <c r="D6541" t="s">
        <v>27</v>
      </c>
      <c r="E6541" s="5" t="str">
        <f>LEFT(Applications!E6541,6)</f>
        <v>230091</v>
      </c>
      <c r="F6541">
        <v>680</v>
      </c>
      <c r="G6541" t="s">
        <v>14</v>
      </c>
      <c r="H6541" t="str" cm="1">
        <f t="array" ref="H6541">_xlfn.IFS(OR(Applications!H6541=FALSE,Applications!H6541=0,LEFT(Applications!H6541,1)="N"),"No",OR(Applications!H6541=TRUE,Applications!H6541=1,LEFT(Applications!H6541,1)="Y"),"Yes")</f>
        <v>Yes</v>
      </c>
      <c r="I6541" t="str">
        <f>PROPER(Applications!I6541)</f>
        <v>Under Review</v>
      </c>
      <c r="J6541" s="5">
        <v>2660.4</v>
      </c>
      <c r="K6541" s="12">
        <v>4434</v>
      </c>
      <c r="L6541">
        <v>4</v>
      </c>
      <c r="M6541" t="s">
        <v>28</v>
      </c>
    </row>
    <row r="6542" spans="1:13" x14ac:dyDescent="0.2">
      <c r="A6542" t="str">
        <f>TEXT(Applications!A6542,"00000")</f>
        <v>8110120</v>
      </c>
      <c r="B6542" t="str">
        <f>TEXT(Applications!B6542,"0000")</f>
        <v>0436</v>
      </c>
      <c r="D6542" t="s">
        <v>27</v>
      </c>
      <c r="E6542" s="5" t="str">
        <f>LEFT(Applications!E6542,6)</f>
        <v>144529</v>
      </c>
      <c r="F6542">
        <v>793</v>
      </c>
      <c r="G6542" t="s">
        <v>14</v>
      </c>
      <c r="H6542" t="str" cm="1">
        <f t="array" ref="H6542">_xlfn.IFS(OR(Applications!H6542=FALSE,Applications!H6542=0,LEFT(Applications!H6542,1)="N"),"No",OR(Applications!H6542=TRUE,Applications!H6542=1,LEFT(Applications!H6542,1)="Y"),"Yes")</f>
        <v>Yes</v>
      </c>
      <c r="I6542" t="str">
        <f>PROPER(Applications!I6542)</f>
        <v>Denied</v>
      </c>
      <c r="J6542" s="5">
        <v>2443.3200000000002</v>
      </c>
      <c r="K6542" s="12">
        <v>3702</v>
      </c>
      <c r="L6542">
        <v>1</v>
      </c>
      <c r="M6542" t="s">
        <v>21</v>
      </c>
    </row>
    <row r="6543" spans="1:13" x14ac:dyDescent="0.2">
      <c r="A6543" t="str">
        <f>TEXT(Applications!A6543,"00000")</f>
        <v>8111033</v>
      </c>
      <c r="B6543" t="str">
        <f>TEXT(Applications!B6543,"0000")</f>
        <v>1044</v>
      </c>
      <c r="C6543" s="10">
        <v>44499</v>
      </c>
      <c r="D6543" t="s">
        <v>29</v>
      </c>
      <c r="E6543" s="5" t="str">
        <f>LEFT(Applications!E6543,6)</f>
        <v>221369</v>
      </c>
      <c r="F6543">
        <v>642</v>
      </c>
      <c r="G6543" t="s">
        <v>26</v>
      </c>
      <c r="H6543" t="str" cm="1">
        <f t="array" ref="H6543">_xlfn.IFS(OR(Applications!H6543=FALSE,Applications!H6543=0,LEFT(Applications!H6543,1)="N"),"No",OR(Applications!H6543=TRUE,Applications!H6543=1,LEFT(Applications!H6543,1)="Y"),"Yes")</f>
        <v>Yes</v>
      </c>
      <c r="I6543" t="str">
        <f>PROPER(Applications!I6543)</f>
        <v>Denied</v>
      </c>
      <c r="J6543" s="5">
        <v>4785</v>
      </c>
      <c r="K6543" s="12">
        <v>7975</v>
      </c>
      <c r="L6543">
        <v>2</v>
      </c>
      <c r="M6543" t="s">
        <v>38</v>
      </c>
    </row>
    <row r="6544" spans="1:13" x14ac:dyDescent="0.2">
      <c r="A6544" t="str">
        <f>TEXT(Applications!A6544,"00000")</f>
        <v>8112094</v>
      </c>
      <c r="B6544" t="str">
        <f>TEXT(Applications!B6544,"0000")</f>
        <v>0062</v>
      </c>
      <c r="C6544" s="10">
        <v>44539</v>
      </c>
      <c r="D6544" t="s">
        <v>32</v>
      </c>
      <c r="E6544" s="5" t="str">
        <f>LEFT(Applications!E6544,6)</f>
        <v>138901</v>
      </c>
      <c r="F6544">
        <v>630</v>
      </c>
      <c r="G6544" t="s">
        <v>26</v>
      </c>
      <c r="H6544" t="str" cm="1">
        <f t="array" ref="H6544">_xlfn.IFS(OR(Applications!H6544=FALSE,Applications!H6544=0,LEFT(Applications!H6544,1)="N"),"No",OR(Applications!H6544=TRUE,Applications!H6544=1,LEFT(Applications!H6544,1)="Y"),"Yes")</f>
        <v>No</v>
      </c>
      <c r="I6544" t="str">
        <f>PROPER(Applications!I6544)</f>
        <v>Denied</v>
      </c>
      <c r="J6544" s="5">
        <v>3951.6</v>
      </c>
      <c r="K6544" s="12">
        <v>6586</v>
      </c>
      <c r="L6544">
        <v>2</v>
      </c>
      <c r="M6544" t="s">
        <v>34</v>
      </c>
    </row>
    <row r="6545" spans="1:13" x14ac:dyDescent="0.2">
      <c r="A6545" t="str">
        <f>TEXT(Applications!A6545,"00000")</f>
        <v>8113462</v>
      </c>
      <c r="B6545" t="str">
        <f>TEXT(Applications!B6545,"0000")</f>
        <v>1410</v>
      </c>
      <c r="C6545" s="10">
        <v>45539</v>
      </c>
      <c r="D6545" t="s">
        <v>37</v>
      </c>
      <c r="E6545" s="5" t="str">
        <f>LEFT(Applications!E6545,6)</f>
        <v>226272</v>
      </c>
      <c r="F6545">
        <v>750</v>
      </c>
      <c r="G6545" t="s">
        <v>26</v>
      </c>
      <c r="H6545" t="str" cm="1">
        <f t="array" ref="H6545">_xlfn.IFS(OR(Applications!H6545=FALSE,Applications!H6545=0,LEFT(Applications!H6545,1)="N"),"No",OR(Applications!H6545=TRUE,Applications!H6545=1,LEFT(Applications!H6545,1)="Y"),"Yes")</f>
        <v>Yes</v>
      </c>
      <c r="I6545" t="str">
        <f>PROPER(Applications!I6545)</f>
        <v>Under Review</v>
      </c>
      <c r="J6545" s="5">
        <v>3389.1</v>
      </c>
      <c r="K6545" s="12">
        <v>4345</v>
      </c>
      <c r="L6545">
        <v>2</v>
      </c>
      <c r="M6545" t="s">
        <v>28</v>
      </c>
    </row>
    <row r="6546" spans="1:13" x14ac:dyDescent="0.2">
      <c r="A6546" t="str">
        <f>TEXT(Applications!A6546,"00000")</f>
        <v>8115784</v>
      </c>
      <c r="B6546" t="str">
        <f>TEXT(Applications!B6546,"0000")</f>
        <v>1051</v>
      </c>
      <c r="C6546" s="10">
        <v>45612</v>
      </c>
      <c r="D6546" t="s">
        <v>29</v>
      </c>
      <c r="E6546" s="5" t="str">
        <f>LEFT(Applications!E6546,6)</f>
        <v>92931</v>
      </c>
      <c r="F6546">
        <v>788</v>
      </c>
      <c r="G6546" t="s">
        <v>14</v>
      </c>
      <c r="H6546" t="str" cm="1">
        <f t="array" ref="H6546">_xlfn.IFS(OR(Applications!H6546=FALSE,Applications!H6546=0,LEFT(Applications!H6546,1)="N"),"No",OR(Applications!H6546=TRUE,Applications!H6546=1,LEFT(Applications!H6546,1)="Y"),"Yes")</f>
        <v>No</v>
      </c>
      <c r="I6546" t="str">
        <f>PROPER(Applications!I6546)</f>
        <v>Pending</v>
      </c>
      <c r="J6546" s="5">
        <v>1434.84</v>
      </c>
      <c r="K6546" s="12">
        <v>2174</v>
      </c>
      <c r="L6546">
        <v>3</v>
      </c>
      <c r="M6546" t="s">
        <v>38</v>
      </c>
    </row>
    <row r="6547" spans="1:13" x14ac:dyDescent="0.2">
      <c r="A6547" t="str">
        <f>TEXT(Applications!A6547,"00000")</f>
        <v>8115922</v>
      </c>
      <c r="B6547" t="str">
        <f>TEXT(Applications!B6547,"0000")</f>
        <v>1201</v>
      </c>
      <c r="C6547" s="10">
        <v>44535</v>
      </c>
      <c r="D6547" t="s">
        <v>29</v>
      </c>
      <c r="E6547" s="5" t="str">
        <f>LEFT(Applications!E6547,6)</f>
        <v>156296</v>
      </c>
      <c r="F6547">
        <v>705</v>
      </c>
      <c r="G6547" t="s">
        <v>14</v>
      </c>
      <c r="H6547" t="str" cm="1">
        <f t="array" ref="H6547">_xlfn.IFS(OR(Applications!H6547=FALSE,Applications!H6547=0,LEFT(Applications!H6547,1)="N"),"No",OR(Applications!H6547=TRUE,Applications!H6547=1,LEFT(Applications!H6547,1)="Y"),"Yes")</f>
        <v>No</v>
      </c>
      <c r="I6547" t="str">
        <f>PROPER(Applications!I6547)</f>
        <v>Approved</v>
      </c>
      <c r="J6547" s="5">
        <v>3622.32</v>
      </c>
      <c r="K6547" s="12">
        <v>4644</v>
      </c>
      <c r="L6547">
        <v>2</v>
      </c>
      <c r="M6547" t="s">
        <v>47</v>
      </c>
    </row>
    <row r="6548" spans="1:13" x14ac:dyDescent="0.2">
      <c r="A6548" t="str">
        <f>TEXT(Applications!A6548,"00000")</f>
        <v>8116330</v>
      </c>
      <c r="B6548" t="str">
        <f>TEXT(Applications!B6548,"0000")</f>
        <v>0798</v>
      </c>
      <c r="C6548" s="10">
        <v>44118</v>
      </c>
      <c r="D6548" t="s">
        <v>27</v>
      </c>
      <c r="E6548" s="5" t="str">
        <f>LEFT(Applications!E6548,6)</f>
        <v>307907</v>
      </c>
      <c r="F6548">
        <v>586</v>
      </c>
      <c r="G6548" t="s">
        <v>14</v>
      </c>
      <c r="H6548" t="str" cm="1">
        <f t="array" ref="H6548">_xlfn.IFS(OR(Applications!H6548=FALSE,Applications!H6548=0,LEFT(Applications!H6548,1)="N"),"No",OR(Applications!H6548=TRUE,Applications!H6548=1,LEFT(Applications!H6548,1)="Y"),"Yes")</f>
        <v>Yes</v>
      </c>
      <c r="I6548" t="str">
        <f>PROPER(Applications!I6548)</f>
        <v>Approved</v>
      </c>
      <c r="J6548" s="5">
        <v>1921.08</v>
      </c>
      <c r="K6548" s="12">
        <v>2287</v>
      </c>
      <c r="L6548">
        <v>1</v>
      </c>
      <c r="M6548" t="s">
        <v>28</v>
      </c>
    </row>
    <row r="6549" spans="1:13" x14ac:dyDescent="0.2">
      <c r="A6549" t="str">
        <f>TEXT(Applications!A6549,"00000")</f>
        <v>8118183</v>
      </c>
      <c r="B6549" t="str">
        <f>TEXT(Applications!B6549,"0000")</f>
        <v>1675</v>
      </c>
      <c r="C6549" s="10">
        <v>45327</v>
      </c>
      <c r="D6549" t="s">
        <v>27</v>
      </c>
      <c r="E6549" s="5" t="str">
        <f>LEFT(Applications!E6549,6)</f>
        <v>172077</v>
      </c>
      <c r="F6549">
        <v>721</v>
      </c>
      <c r="G6549" t="s">
        <v>14</v>
      </c>
      <c r="H6549" t="str" cm="1">
        <f t="array" ref="H6549">_xlfn.IFS(OR(Applications!H6549=FALSE,Applications!H6549=0,LEFT(Applications!H6549,1)="N"),"No",OR(Applications!H6549=TRUE,Applications!H6549=1,LEFT(Applications!H6549,1)="Y"),"Yes")</f>
        <v>Yes</v>
      </c>
      <c r="I6549" t="str">
        <f>PROPER(Applications!I6549)</f>
        <v>Denied</v>
      </c>
      <c r="J6549" s="5">
        <v>1310.76</v>
      </c>
      <c r="K6549" s="12">
        <v>0</v>
      </c>
      <c r="L6549">
        <v>5</v>
      </c>
      <c r="M6549" t="s">
        <v>38</v>
      </c>
    </row>
    <row r="6550" spans="1:13" x14ac:dyDescent="0.2">
      <c r="A6550" t="str">
        <f>TEXT(Applications!A6550,"00000")</f>
        <v>8118860</v>
      </c>
      <c r="B6550" t="str">
        <f>TEXT(Applications!B6550,"0000")</f>
        <v>1759</v>
      </c>
      <c r="C6550" s="10">
        <v>45355</v>
      </c>
      <c r="D6550" t="s">
        <v>37</v>
      </c>
      <c r="E6550" s="5" t="str">
        <f>LEFT(Applications!E6550,6)</f>
        <v>75061</v>
      </c>
      <c r="G6550" t="s">
        <v>14</v>
      </c>
      <c r="H6550" t="str" cm="1">
        <f t="array" ref="H6550">_xlfn.IFS(OR(Applications!H6550=FALSE,Applications!H6550=0,LEFT(Applications!H6550,1)="N"),"No",OR(Applications!H6550=TRUE,Applications!H6550=1,LEFT(Applications!H6550,1)="Y"),"Yes")</f>
        <v>No</v>
      </c>
      <c r="I6550" t="str">
        <f>PROPER(Applications!I6550)</f>
        <v>Pending</v>
      </c>
      <c r="J6550" s="5">
        <v>2433.48</v>
      </c>
      <c r="K6550" s="12">
        <v>2897</v>
      </c>
      <c r="L6550">
        <v>5</v>
      </c>
      <c r="M6550" t="s">
        <v>31</v>
      </c>
    </row>
    <row r="6551" spans="1:13" x14ac:dyDescent="0.2">
      <c r="A6551" t="str">
        <f>TEXT(Applications!A6551,"00000")</f>
        <v>8118904</v>
      </c>
      <c r="B6551" t="str">
        <f>TEXT(Applications!B6551,"0000")</f>
        <v>0522</v>
      </c>
      <c r="C6551" s="10">
        <v>45526</v>
      </c>
      <c r="D6551" t="s">
        <v>13</v>
      </c>
      <c r="E6551" s="5" t="str">
        <f>LEFT(Applications!E6551,6)</f>
        <v>28872</v>
      </c>
      <c r="F6551">
        <v>642</v>
      </c>
      <c r="G6551" t="s">
        <v>14</v>
      </c>
      <c r="H6551" t="str" cm="1">
        <f t="array" ref="H6551">_xlfn.IFS(OR(Applications!H6551=FALSE,Applications!H6551=0,LEFT(Applications!H6551,1)="N"),"No",OR(Applications!H6551=TRUE,Applications!H6551=1,LEFT(Applications!H6551,1)="Y"),"Yes")</f>
        <v>No</v>
      </c>
      <c r="I6551" t="str">
        <f>PROPER(Applications!I6551)</f>
        <v>Approved</v>
      </c>
      <c r="J6551" s="5">
        <v>945.6</v>
      </c>
      <c r="K6551" s="12">
        <v>985</v>
      </c>
      <c r="L6551">
        <v>1</v>
      </c>
    </row>
    <row r="6552" spans="1:13" x14ac:dyDescent="0.2">
      <c r="A6552" t="str">
        <f>TEXT(Applications!A6552,"00000")</f>
        <v>8120763</v>
      </c>
      <c r="B6552" t="str">
        <f>TEXT(Applications!B6552,"0000")</f>
        <v>1431</v>
      </c>
      <c r="C6552" s="10">
        <v>45355</v>
      </c>
      <c r="D6552" t="s">
        <v>27</v>
      </c>
      <c r="E6552" s="5" t="str">
        <f>LEFT(Applications!E6552,6)</f>
        <v>256900</v>
      </c>
      <c r="F6552">
        <v>685</v>
      </c>
      <c r="G6552" t="s">
        <v>14</v>
      </c>
      <c r="H6552" t="str" cm="1">
        <f t="array" ref="H6552">_xlfn.IFS(OR(Applications!H6552=FALSE,Applications!H6552=0,LEFT(Applications!H6552,1)="N"),"No",OR(Applications!H6552=TRUE,Applications!H6552=1,LEFT(Applications!H6552,1)="Y"),"Yes")</f>
        <v>No</v>
      </c>
      <c r="I6552" t="str">
        <f>PROPER(Applications!I6552)</f>
        <v>Approved</v>
      </c>
      <c r="J6552" s="5">
        <v>8727.36</v>
      </c>
      <c r="K6552" s="12">
        <v>9091</v>
      </c>
      <c r="L6552">
        <v>1</v>
      </c>
      <c r="M6552" t="s">
        <v>52</v>
      </c>
    </row>
    <row r="6553" spans="1:13" x14ac:dyDescent="0.2">
      <c r="A6553" t="str">
        <f>TEXT(Applications!A6553,"00000")</f>
        <v>8121893</v>
      </c>
      <c r="B6553" t="str">
        <f>TEXT(Applications!B6553,"0000")</f>
        <v>0001</v>
      </c>
      <c r="C6553" s="10">
        <v>44630</v>
      </c>
      <c r="D6553" t="s">
        <v>29</v>
      </c>
      <c r="E6553" s="5" t="str">
        <f>LEFT(Applications!E6553,6)</f>
        <v>100824</v>
      </c>
      <c r="F6553">
        <v>598</v>
      </c>
      <c r="G6553" t="s">
        <v>14</v>
      </c>
      <c r="H6553" t="str" cm="1">
        <f t="array" ref="H6553">_xlfn.IFS(OR(Applications!H6553=FALSE,Applications!H6553=0,LEFT(Applications!H6553,1)="N"),"No",OR(Applications!H6553=TRUE,Applications!H6553=1,LEFT(Applications!H6553,1)="Y"),"Yes")</f>
        <v>No</v>
      </c>
      <c r="I6553" t="str">
        <f>PROPER(Applications!I6553)</f>
        <v>Approved</v>
      </c>
      <c r="J6553" s="5">
        <v>561.66</v>
      </c>
      <c r="K6553" s="12">
        <v>0</v>
      </c>
      <c r="L6553">
        <v>3</v>
      </c>
      <c r="M6553" t="s">
        <v>36</v>
      </c>
    </row>
    <row r="6554" spans="1:13" x14ac:dyDescent="0.2">
      <c r="A6554" t="str">
        <f>TEXT(Applications!A6554,"00000")</f>
        <v>8128382</v>
      </c>
      <c r="B6554" t="str">
        <f>TEXT(Applications!B6554,"0000")</f>
        <v>0038</v>
      </c>
      <c r="C6554" s="10" t="s">
        <v>90</v>
      </c>
      <c r="D6554" t="s">
        <v>32</v>
      </c>
      <c r="E6554" s="5" t="str">
        <f>LEFT(Applications!E6554,6)</f>
        <v>77201</v>
      </c>
      <c r="F6554">
        <v>711</v>
      </c>
      <c r="G6554" t="s">
        <v>14</v>
      </c>
      <c r="H6554" t="str" cm="1">
        <f t="array" ref="H6554">_xlfn.IFS(OR(Applications!H6554=FALSE,Applications!H6554=0,LEFT(Applications!H6554,1)="N"),"No",OR(Applications!H6554=TRUE,Applications!H6554=1,LEFT(Applications!H6554,1)="Y"),"Yes")</f>
        <v>No</v>
      </c>
      <c r="I6554" t="str">
        <f>PROPER(Applications!I6554)</f>
        <v>Approved</v>
      </c>
      <c r="J6554" s="5">
        <v>4357.08</v>
      </c>
      <c r="K6554" s="12">
        <v>5187</v>
      </c>
      <c r="L6554">
        <v>2</v>
      </c>
    </row>
    <row r="6555" spans="1:13" x14ac:dyDescent="0.2">
      <c r="A6555" t="str">
        <f>TEXT(Applications!A6555,"00000")</f>
        <v>8130450</v>
      </c>
      <c r="B6555" t="str">
        <f>TEXT(Applications!B6555,"0000")</f>
        <v>1254</v>
      </c>
      <c r="C6555" s="10">
        <v>44847</v>
      </c>
      <c r="D6555" t="s">
        <v>32</v>
      </c>
      <c r="E6555" s="5" t="str">
        <f>LEFT(Applications!E6555,6)</f>
        <v>120158</v>
      </c>
      <c r="F6555">
        <v>687</v>
      </c>
      <c r="G6555" t="s">
        <v>14</v>
      </c>
      <c r="H6555" t="str" cm="1">
        <f t="array" ref="H6555">_xlfn.IFS(OR(Applications!H6555=FALSE,Applications!H6555=0,LEFT(Applications!H6555,1)="N"),"No",OR(Applications!H6555=TRUE,Applications!H6555=1,LEFT(Applications!H6555,1)="Y"),"Yes")</f>
        <v>No</v>
      </c>
      <c r="I6555" t="str">
        <f>PROPER(Applications!I6555)</f>
        <v>Denied</v>
      </c>
      <c r="J6555" s="5">
        <v>4593.6000000000004</v>
      </c>
      <c r="K6555" s="12">
        <v>4785</v>
      </c>
      <c r="L6555">
        <v>5</v>
      </c>
      <c r="M6555" t="s">
        <v>28</v>
      </c>
    </row>
    <row r="6556" spans="1:13" x14ac:dyDescent="0.2">
      <c r="A6556" t="str">
        <f>TEXT(Applications!A6556,"00000")</f>
        <v>8132058</v>
      </c>
      <c r="B6556" t="str">
        <f>TEXT(Applications!B6556,"0000")</f>
        <v>0829</v>
      </c>
      <c r="C6556" s="10">
        <v>45352</v>
      </c>
      <c r="D6556" t="s">
        <v>29</v>
      </c>
      <c r="E6556" s="5" t="str">
        <f>LEFT(Applications!E6556,6)</f>
        <v>39376</v>
      </c>
      <c r="F6556">
        <v>614</v>
      </c>
      <c r="G6556" t="s">
        <v>14</v>
      </c>
      <c r="H6556" t="str" cm="1">
        <f t="array" ref="H6556">_xlfn.IFS(OR(Applications!H6556=FALSE,Applications!H6556=0,LEFT(Applications!H6556,1)="N"),"No",OR(Applications!H6556=TRUE,Applications!H6556=1,LEFT(Applications!H6556,1)="Y"),"Yes")</f>
        <v>Yes</v>
      </c>
      <c r="I6556" t="str">
        <f>PROPER(Applications!I6556)</f>
        <v>Denied</v>
      </c>
      <c r="J6556" s="5">
        <v>4240.32</v>
      </c>
      <c r="K6556" s="12">
        <v>5048</v>
      </c>
      <c r="L6556">
        <v>2</v>
      </c>
    </row>
    <row r="6557" spans="1:13" x14ac:dyDescent="0.2">
      <c r="A6557" t="str">
        <f>TEXT(Applications!A6557,"00000")</f>
        <v>8133180</v>
      </c>
      <c r="B6557" t="str">
        <f>TEXT(Applications!B6557,"0000")</f>
        <v>1799</v>
      </c>
      <c r="C6557" s="10">
        <v>43882</v>
      </c>
      <c r="D6557" t="s">
        <v>19</v>
      </c>
      <c r="E6557" s="5" t="str">
        <f>LEFT(Applications!E6557,6)</f>
        <v>59549</v>
      </c>
      <c r="F6557">
        <v>670</v>
      </c>
      <c r="G6557" t="s">
        <v>26</v>
      </c>
      <c r="H6557" t="str" cm="1">
        <f t="array" ref="H6557">_xlfn.IFS(OR(Applications!H6557=FALSE,Applications!H6557=0,LEFT(Applications!H6557,1)="N"),"No",OR(Applications!H6557=TRUE,Applications!H6557=1,LEFT(Applications!H6557,1)="Y"),"Yes")</f>
        <v>Yes</v>
      </c>
      <c r="I6557" t="str">
        <f>PROPER(Applications!I6557)</f>
        <v>Pending</v>
      </c>
      <c r="J6557" s="5">
        <v>9293.76</v>
      </c>
      <c r="K6557" s="12">
        <v>11064</v>
      </c>
      <c r="L6557">
        <v>2</v>
      </c>
    </row>
    <row r="6558" spans="1:13" x14ac:dyDescent="0.2">
      <c r="A6558" t="str">
        <f>TEXT(Applications!A6558,"00000")</f>
        <v>8133185</v>
      </c>
      <c r="B6558" t="str">
        <f>TEXT(Applications!B6558,"0000")</f>
        <v>1481</v>
      </c>
      <c r="C6558" s="10" t="s">
        <v>633</v>
      </c>
      <c r="D6558" t="s">
        <v>23</v>
      </c>
      <c r="E6558" s="5" t="str">
        <f>LEFT(Applications!E6558,6)</f>
        <v>248027</v>
      </c>
      <c r="F6558">
        <v>781</v>
      </c>
      <c r="G6558" t="s">
        <v>14</v>
      </c>
      <c r="H6558" t="str" cm="1">
        <f t="array" ref="H6558">_xlfn.IFS(OR(Applications!H6558=FALSE,Applications!H6558=0,LEFT(Applications!H6558,1)="N"),"No",OR(Applications!H6558=TRUE,Applications!H6558=1,LEFT(Applications!H6558,1)="Y"),"Yes")</f>
        <v>No</v>
      </c>
      <c r="I6558" t="str">
        <f>PROPER(Applications!I6558)</f>
        <v>Denied</v>
      </c>
      <c r="J6558" s="5">
        <v>982.74</v>
      </c>
      <c r="K6558" s="12">
        <v>1489</v>
      </c>
      <c r="L6558">
        <v>3</v>
      </c>
      <c r="M6558" t="s">
        <v>52</v>
      </c>
    </row>
    <row r="6559" spans="1:13" x14ac:dyDescent="0.2">
      <c r="A6559" t="str">
        <f>TEXT(Applications!A6559,"00000")</f>
        <v>8133760</v>
      </c>
      <c r="B6559" t="str">
        <f>TEXT(Applications!B6559,"0000")</f>
        <v>0688</v>
      </c>
      <c r="C6559" s="10">
        <v>44886</v>
      </c>
      <c r="D6559" t="s">
        <v>29</v>
      </c>
      <c r="E6559" s="5" t="str">
        <f>LEFT(Applications!E6559,6)</f>
        <v>143258</v>
      </c>
      <c r="G6559" t="s">
        <v>14</v>
      </c>
      <c r="H6559" t="str" cm="1">
        <f t="array" ref="H6559">_xlfn.IFS(OR(Applications!H6559=FALSE,Applications!H6559=0,LEFT(Applications!H6559,1)="N"),"No",OR(Applications!H6559=TRUE,Applications!H6559=1,LEFT(Applications!H6559,1)="Y"),"Yes")</f>
        <v>Yes</v>
      </c>
      <c r="I6559" t="str">
        <f>PROPER(Applications!I6559)</f>
        <v>Approved</v>
      </c>
      <c r="J6559" s="5">
        <v>3130.56</v>
      </c>
      <c r="K6559" s="12">
        <v>3261</v>
      </c>
      <c r="L6559">
        <v>5</v>
      </c>
    </row>
    <row r="6560" spans="1:13" x14ac:dyDescent="0.2">
      <c r="A6560" t="str">
        <f>TEXT(Applications!A6560,"00000")</f>
        <v>8133824</v>
      </c>
      <c r="B6560" t="str">
        <f>TEXT(Applications!B6560,"0000")</f>
        <v>0248</v>
      </c>
      <c r="C6560" s="10" t="s">
        <v>634</v>
      </c>
      <c r="D6560" t="s">
        <v>37</v>
      </c>
      <c r="E6560" s="5" t="str">
        <f>LEFT(Applications!E6560,6)</f>
        <v>206713</v>
      </c>
      <c r="G6560" t="s">
        <v>14</v>
      </c>
      <c r="H6560" t="str" cm="1">
        <f t="array" ref="H6560">_xlfn.IFS(OR(Applications!H6560=FALSE,Applications!H6560=0,LEFT(Applications!H6560,1)="N"),"No",OR(Applications!H6560=TRUE,Applications!H6560=1,LEFT(Applications!H6560,1)="Y"),"Yes")</f>
        <v>No</v>
      </c>
      <c r="I6560" t="str">
        <f>PROPER(Applications!I6560)</f>
        <v>Denied</v>
      </c>
      <c r="J6560" s="5">
        <v>853.44</v>
      </c>
      <c r="K6560" s="12">
        <v>1016</v>
      </c>
      <c r="L6560">
        <v>4</v>
      </c>
      <c r="M6560" t="s">
        <v>38</v>
      </c>
    </row>
    <row r="6561" spans="1:13" x14ac:dyDescent="0.2">
      <c r="A6561" t="str">
        <f>TEXT(Applications!A6561,"00000")</f>
        <v>8134462</v>
      </c>
      <c r="B6561" t="str">
        <f>TEXT(Applications!B6561,"0000")</f>
        <v>1110</v>
      </c>
      <c r="C6561" s="10">
        <v>44400</v>
      </c>
      <c r="D6561" t="s">
        <v>23</v>
      </c>
      <c r="E6561" s="5" t="str">
        <f>LEFT(Applications!E6561,6)</f>
        <v>72345</v>
      </c>
      <c r="F6561">
        <v>674</v>
      </c>
      <c r="G6561" t="s">
        <v>14</v>
      </c>
      <c r="H6561" t="str" cm="1">
        <f t="array" ref="H6561">_xlfn.IFS(OR(Applications!H6561=FALSE,Applications!H6561=0,LEFT(Applications!H6561,1)="N"),"No",OR(Applications!H6561=TRUE,Applications!H6561=1,LEFT(Applications!H6561,1)="Y"),"Yes")</f>
        <v>Yes</v>
      </c>
      <c r="I6561" t="str">
        <f>PROPER(Applications!I6561)</f>
        <v>Approved</v>
      </c>
      <c r="J6561" s="5">
        <v>1746.36</v>
      </c>
      <c r="K6561" s="12">
        <v>2079</v>
      </c>
      <c r="L6561">
        <v>1</v>
      </c>
      <c r="M6561" t="s">
        <v>21</v>
      </c>
    </row>
    <row r="6562" spans="1:13" x14ac:dyDescent="0.2">
      <c r="A6562" t="str">
        <f>TEXT(Applications!A6562,"00000")</f>
        <v>8134773</v>
      </c>
      <c r="B6562" t="str">
        <f>TEXT(Applications!B6562,"0000")</f>
        <v>0602</v>
      </c>
      <c r="C6562" s="10">
        <v>44968</v>
      </c>
      <c r="D6562" t="s">
        <v>37</v>
      </c>
      <c r="E6562" s="5" t="str">
        <f>LEFT(Applications!E6562,6)</f>
        <v>97961</v>
      </c>
      <c r="G6562" t="s">
        <v>14</v>
      </c>
      <c r="H6562" t="str" cm="1">
        <f t="array" ref="H6562">_xlfn.IFS(OR(Applications!H6562=FALSE,Applications!H6562=0,LEFT(Applications!H6562,1)="N"),"No",OR(Applications!H6562=TRUE,Applications!H6562=1,LEFT(Applications!H6562,1)="Y"),"Yes")</f>
        <v>Yes</v>
      </c>
      <c r="I6562" t="str">
        <f>PROPER(Applications!I6562)</f>
        <v>Approved</v>
      </c>
      <c r="J6562" s="5">
        <v>2964.48</v>
      </c>
      <c r="K6562" s="12">
        <v>3088</v>
      </c>
      <c r="L6562">
        <v>5</v>
      </c>
      <c r="M6562" t="s">
        <v>31</v>
      </c>
    </row>
    <row r="6563" spans="1:13" x14ac:dyDescent="0.2">
      <c r="A6563" t="str">
        <f>TEXT(Applications!A6563,"00000")</f>
        <v>8136130</v>
      </c>
      <c r="B6563" t="str">
        <f>TEXT(Applications!B6563,"0000")</f>
        <v>0330</v>
      </c>
      <c r="C6563" s="10">
        <v>45479</v>
      </c>
      <c r="D6563" t="s">
        <v>29</v>
      </c>
      <c r="E6563" s="5" t="str">
        <f>LEFT(Applications!E6563,6)</f>
        <v>72565</v>
      </c>
      <c r="F6563">
        <v>637</v>
      </c>
      <c r="G6563" t="s">
        <v>14</v>
      </c>
      <c r="H6563" t="str" cm="1">
        <f t="array" ref="H6563">_xlfn.IFS(OR(Applications!H6563=FALSE,Applications!H6563=0,LEFT(Applications!H6563,1)="N"),"No",OR(Applications!H6563=TRUE,Applications!H6563=1,LEFT(Applications!H6563,1)="Y"),"Yes")</f>
        <v>Yes</v>
      </c>
      <c r="I6563" t="str">
        <f>PROPER(Applications!I6563)</f>
        <v>Denied</v>
      </c>
      <c r="J6563" s="5">
        <v>1170</v>
      </c>
      <c r="K6563" s="12">
        <v>1950</v>
      </c>
      <c r="L6563">
        <v>5</v>
      </c>
    </row>
    <row r="6564" spans="1:13" x14ac:dyDescent="0.2">
      <c r="A6564" t="str">
        <f>TEXT(Applications!A6564,"00000")</f>
        <v>8136133</v>
      </c>
      <c r="B6564" t="str">
        <f>TEXT(Applications!B6564,"0000")</f>
        <v>0400</v>
      </c>
      <c r="C6564" s="10">
        <v>44809</v>
      </c>
      <c r="D6564" t="s">
        <v>37</v>
      </c>
      <c r="E6564" s="5" t="str">
        <f>LEFT(Applications!E6564,6)</f>
        <v>33327</v>
      </c>
      <c r="F6564">
        <v>686</v>
      </c>
      <c r="G6564" t="s">
        <v>14</v>
      </c>
      <c r="H6564" t="str" cm="1">
        <f t="array" ref="H6564">_xlfn.IFS(OR(Applications!H6564=FALSE,Applications!H6564=0,LEFT(Applications!H6564,1)="N"),"No",OR(Applications!H6564=TRUE,Applications!H6564=1,LEFT(Applications!H6564,1)="Y"),"Yes")</f>
        <v>No</v>
      </c>
      <c r="I6564" t="str">
        <f>PROPER(Applications!I6564)</f>
        <v>Pending</v>
      </c>
      <c r="J6564" s="5">
        <v>3530.4</v>
      </c>
      <c r="K6564" s="12">
        <v>5884</v>
      </c>
      <c r="L6564">
        <v>2</v>
      </c>
      <c r="M6564" t="s">
        <v>17</v>
      </c>
    </row>
    <row r="6565" spans="1:13" x14ac:dyDescent="0.2">
      <c r="A6565" t="str">
        <f>TEXT(Applications!A6565,"00000")</f>
        <v>8137731</v>
      </c>
      <c r="B6565" t="str">
        <f>TEXT(Applications!B6565,"0000")</f>
        <v>1229</v>
      </c>
      <c r="C6565" s="10">
        <v>45027</v>
      </c>
      <c r="D6565" t="s">
        <v>13</v>
      </c>
      <c r="E6565" s="5" t="str">
        <f>LEFT(Applications!E6565,6)</f>
        <v>167256</v>
      </c>
      <c r="F6565">
        <v>649</v>
      </c>
      <c r="G6565" t="s">
        <v>14</v>
      </c>
      <c r="H6565" t="str" cm="1">
        <f t="array" ref="H6565">_xlfn.IFS(OR(Applications!H6565=FALSE,Applications!H6565=0,LEFT(Applications!H6565,1)="N"),"No",OR(Applications!H6565=TRUE,Applications!H6565=1,LEFT(Applications!H6565,1)="Y"),"Yes")</f>
        <v>Yes</v>
      </c>
      <c r="I6565" t="str">
        <f>PROPER(Applications!I6565)</f>
        <v>Approved</v>
      </c>
      <c r="J6565" s="5">
        <v>7938</v>
      </c>
      <c r="K6565" s="12">
        <v>9450</v>
      </c>
      <c r="L6565">
        <v>1</v>
      </c>
      <c r="M6565" t="s">
        <v>36</v>
      </c>
    </row>
    <row r="6566" spans="1:13" x14ac:dyDescent="0.2">
      <c r="A6566" t="str">
        <f>TEXT(Applications!A6566,"00000")</f>
        <v>8137811</v>
      </c>
      <c r="B6566" t="str">
        <f>TEXT(Applications!B6566,"0000")</f>
        <v>0073</v>
      </c>
      <c r="C6566" s="10">
        <v>44379</v>
      </c>
      <c r="D6566" t="s">
        <v>32</v>
      </c>
      <c r="E6566" s="5" t="str">
        <f>LEFT(Applications!E6566,6)</f>
        <v>261028</v>
      </c>
      <c r="F6566">
        <v>800</v>
      </c>
      <c r="G6566" t="s">
        <v>14</v>
      </c>
      <c r="H6566" t="str" cm="1">
        <f t="array" ref="H6566">_xlfn.IFS(OR(Applications!H6566=FALSE,Applications!H6566=0,LEFT(Applications!H6566,1)="N"),"No",OR(Applications!H6566=TRUE,Applications!H6566=1,LEFT(Applications!H6566,1)="Y"),"Yes")</f>
        <v>Yes</v>
      </c>
      <c r="I6566" t="str">
        <f>PROPER(Applications!I6566)</f>
        <v>Denied</v>
      </c>
      <c r="J6566" s="5">
        <v>3187.08</v>
      </c>
      <c r="K6566" s="12">
        <v>4086</v>
      </c>
      <c r="L6566">
        <v>4</v>
      </c>
    </row>
    <row r="6567" spans="1:13" x14ac:dyDescent="0.2">
      <c r="A6567" t="str">
        <f>TEXT(Applications!A6567,"00000")</f>
        <v>8139461</v>
      </c>
      <c r="B6567" t="str">
        <f>TEXT(Applications!B6567,"0000")</f>
        <v>0738</v>
      </c>
      <c r="C6567" s="10">
        <v>45109</v>
      </c>
      <c r="D6567" t="s">
        <v>13</v>
      </c>
      <c r="E6567" s="5" t="str">
        <f>LEFT(Applications!E6567,6)</f>
        <v>220300</v>
      </c>
      <c r="F6567">
        <v>787</v>
      </c>
      <c r="G6567" t="s">
        <v>26</v>
      </c>
      <c r="H6567" t="str" cm="1">
        <f t="array" ref="H6567">_xlfn.IFS(OR(Applications!H6567=FALSE,Applications!H6567=0,LEFT(Applications!H6567,1)="N"),"No",OR(Applications!H6567=TRUE,Applications!H6567=1,LEFT(Applications!H6567,1)="Y"),"Yes")</f>
        <v>No</v>
      </c>
      <c r="I6567" t="str">
        <f>PROPER(Applications!I6567)</f>
        <v>Denied</v>
      </c>
      <c r="J6567" s="5">
        <v>3971.52</v>
      </c>
      <c r="K6567" s="12">
        <v>4137</v>
      </c>
      <c r="L6567">
        <v>4</v>
      </c>
      <c r="M6567" t="s">
        <v>35</v>
      </c>
    </row>
    <row r="6568" spans="1:13" x14ac:dyDescent="0.2">
      <c r="A6568" t="str">
        <f>TEXT(Applications!A6568,"00000")</f>
        <v>8139536</v>
      </c>
      <c r="B6568" t="str">
        <f>TEXT(Applications!B6568,"0000")</f>
        <v>1079</v>
      </c>
      <c r="C6568" s="10" t="s">
        <v>330</v>
      </c>
      <c r="D6568" t="s">
        <v>19</v>
      </c>
      <c r="E6568" s="5" t="str">
        <f>LEFT(Applications!E6568,6)</f>
        <v>161829</v>
      </c>
      <c r="F6568">
        <v>721</v>
      </c>
      <c r="G6568" t="s">
        <v>14</v>
      </c>
      <c r="H6568" t="str" cm="1">
        <f t="array" ref="H6568">_xlfn.IFS(OR(Applications!H6568=FALSE,Applications!H6568=0,LEFT(Applications!H6568,1)="N"),"No",OR(Applications!H6568=TRUE,Applications!H6568=1,LEFT(Applications!H6568,1)="Y"),"Yes")</f>
        <v>No</v>
      </c>
      <c r="I6568" t="str">
        <f>PROPER(Applications!I6568)</f>
        <v>Denied</v>
      </c>
      <c r="J6568" s="5">
        <v>1784.4</v>
      </c>
      <c r="K6568" s="12">
        <v>2974</v>
      </c>
      <c r="L6568">
        <v>5</v>
      </c>
      <c r="M6568" t="s">
        <v>36</v>
      </c>
    </row>
    <row r="6569" spans="1:13" x14ac:dyDescent="0.2">
      <c r="A6569" t="str">
        <f>TEXT(Applications!A6569,"00000")</f>
        <v>8141384</v>
      </c>
      <c r="B6569" t="str">
        <f>TEXT(Applications!B6569,"0000")</f>
        <v>0617</v>
      </c>
      <c r="C6569" s="10">
        <v>44934</v>
      </c>
      <c r="D6569" t="s">
        <v>32</v>
      </c>
      <c r="E6569" s="5" t="str">
        <f>LEFT(Applications!E6569,6)</f>
        <v>146810</v>
      </c>
      <c r="F6569">
        <v>746</v>
      </c>
      <c r="G6569" t="s">
        <v>14</v>
      </c>
      <c r="H6569" t="str" cm="1">
        <f t="array" ref="H6569">_xlfn.IFS(OR(Applications!H6569=FALSE,Applications!H6569=0,LEFT(Applications!H6569,1)="N"),"No",OR(Applications!H6569=TRUE,Applications!H6569=1,LEFT(Applications!H6569,1)="Y"),"Yes")</f>
        <v>No</v>
      </c>
      <c r="I6569" t="str">
        <f>PROPER(Applications!I6569)</f>
        <v>Denied</v>
      </c>
      <c r="J6569" s="5">
        <v>2549.04</v>
      </c>
      <c r="K6569" s="12">
        <v>3268</v>
      </c>
      <c r="L6569">
        <v>3</v>
      </c>
    </row>
    <row r="6570" spans="1:13" x14ac:dyDescent="0.2">
      <c r="A6570" t="str">
        <f>TEXT(Applications!A6570,"00000")</f>
        <v>8142026</v>
      </c>
      <c r="B6570" t="str">
        <f>TEXT(Applications!B6570,"0000")</f>
        <v>0488</v>
      </c>
      <c r="C6570" s="10">
        <v>44974</v>
      </c>
      <c r="D6570" t="s">
        <v>32</v>
      </c>
      <c r="E6570" s="5" t="str">
        <f>LEFT(Applications!E6570,6)</f>
        <v>270973</v>
      </c>
      <c r="F6570">
        <v>759</v>
      </c>
      <c r="G6570" t="s">
        <v>14</v>
      </c>
      <c r="H6570" t="str" cm="1">
        <f t="array" ref="H6570">_xlfn.IFS(OR(Applications!H6570=FALSE,Applications!H6570=0,LEFT(Applications!H6570,1)="N"),"No",OR(Applications!H6570=TRUE,Applications!H6570=1,LEFT(Applications!H6570,1)="Y"),"Yes")</f>
        <v>No</v>
      </c>
      <c r="I6570" t="str">
        <f>PROPER(Applications!I6570)</f>
        <v>Pending</v>
      </c>
      <c r="J6570" s="5">
        <v>1739.4</v>
      </c>
      <c r="K6570" s="12">
        <v>2899</v>
      </c>
      <c r="L6570">
        <v>5</v>
      </c>
      <c r="M6570" t="s">
        <v>36</v>
      </c>
    </row>
    <row r="6571" spans="1:13" x14ac:dyDescent="0.2">
      <c r="A6571" t="str">
        <f>TEXT(Applications!A6571,"00000")</f>
        <v>8142484</v>
      </c>
      <c r="B6571" t="str">
        <f>TEXT(Applications!B6571,"0000")</f>
        <v>0497</v>
      </c>
      <c r="C6571" s="10">
        <v>45626</v>
      </c>
      <c r="D6571" t="s">
        <v>19</v>
      </c>
      <c r="E6571" s="5" t="str">
        <f>LEFT(Applications!E6571,6)</f>
        <v>107600</v>
      </c>
      <c r="F6571">
        <v>571</v>
      </c>
      <c r="G6571" t="s">
        <v>14</v>
      </c>
      <c r="H6571" t="str" cm="1">
        <f t="array" ref="H6571">_xlfn.IFS(OR(Applications!H6571=FALSE,Applications!H6571=0,LEFT(Applications!H6571,1)="N"),"No",OR(Applications!H6571=TRUE,Applications!H6571=1,LEFT(Applications!H6571,1)="Y"),"Yes")</f>
        <v>Yes</v>
      </c>
      <c r="I6571" t="str">
        <f>PROPER(Applications!I6571)</f>
        <v>Denied</v>
      </c>
      <c r="J6571" s="5">
        <v>2639.52</v>
      </c>
      <c r="K6571" s="12">
        <v>3384</v>
      </c>
      <c r="L6571">
        <v>1</v>
      </c>
      <c r="M6571" t="s">
        <v>41</v>
      </c>
    </row>
    <row r="6572" spans="1:13" x14ac:dyDescent="0.2">
      <c r="A6572" t="str">
        <f>TEXT(Applications!A6572,"00000")</f>
        <v>8143275</v>
      </c>
      <c r="B6572" t="str">
        <f>TEXT(Applications!B6572,"0000")</f>
        <v>0310</v>
      </c>
      <c r="C6572" s="10">
        <v>44950</v>
      </c>
      <c r="D6572" t="s">
        <v>37</v>
      </c>
      <c r="E6572" s="5" t="str">
        <f>LEFT(Applications!E6572,6)</f>
        <v>122463</v>
      </c>
      <c r="F6572">
        <v>763</v>
      </c>
      <c r="G6572" t="s">
        <v>14</v>
      </c>
      <c r="H6572" t="str" cm="1">
        <f t="array" ref="H6572">_xlfn.IFS(OR(Applications!H6572=FALSE,Applications!H6572=0,LEFT(Applications!H6572,1)="N"),"No",OR(Applications!H6572=TRUE,Applications!H6572=1,LEFT(Applications!H6572,1)="Y"),"Yes")</f>
        <v>No</v>
      </c>
      <c r="I6572" t="str">
        <f>PROPER(Applications!I6572)</f>
        <v>Approved</v>
      </c>
      <c r="J6572" s="5">
        <v>816.6</v>
      </c>
      <c r="K6572" s="12">
        <v>1361</v>
      </c>
      <c r="L6572">
        <v>1</v>
      </c>
    </row>
    <row r="6573" spans="1:13" x14ac:dyDescent="0.2">
      <c r="A6573" t="str">
        <f>TEXT(Applications!A6573,"00000")</f>
        <v>8143400</v>
      </c>
      <c r="B6573" t="str">
        <f>TEXT(Applications!B6573,"0000")</f>
        <v>1631</v>
      </c>
      <c r="C6573" s="10">
        <v>44766</v>
      </c>
      <c r="D6573" t="s">
        <v>19</v>
      </c>
      <c r="E6573" s="5" t="str">
        <f>LEFT(Applications!E6573,6)</f>
        <v>190365</v>
      </c>
      <c r="G6573" t="s">
        <v>14</v>
      </c>
      <c r="H6573" t="str" cm="1">
        <f t="array" ref="H6573">_xlfn.IFS(OR(Applications!H6573=FALSE,Applications!H6573=0,LEFT(Applications!H6573,1)="N"),"No",OR(Applications!H6573=TRUE,Applications!H6573=1,LEFT(Applications!H6573,1)="Y"),"Yes")</f>
        <v>Yes</v>
      </c>
      <c r="I6573" t="str">
        <f>PROPER(Applications!I6573)</f>
        <v>Under Review</v>
      </c>
      <c r="J6573" s="5">
        <v>3906.24</v>
      </c>
      <c r="K6573" s="12">
        <v>4069</v>
      </c>
      <c r="L6573">
        <v>2</v>
      </c>
      <c r="M6573" t="s">
        <v>41</v>
      </c>
    </row>
    <row r="6574" spans="1:13" x14ac:dyDescent="0.2">
      <c r="A6574" t="str">
        <f>TEXT(Applications!A6574,"00000")</f>
        <v>8144041</v>
      </c>
      <c r="B6574" t="str">
        <f>TEXT(Applications!B6574,"0000")</f>
        <v>0626</v>
      </c>
      <c r="C6574" s="10">
        <v>44160</v>
      </c>
      <c r="D6574" t="s">
        <v>37</v>
      </c>
      <c r="E6574" s="5" t="str">
        <f>LEFT(Applications!E6574,6)</f>
        <v>187314</v>
      </c>
      <c r="F6574">
        <v>790</v>
      </c>
      <c r="G6574" t="s">
        <v>14</v>
      </c>
      <c r="H6574" t="str" cm="1">
        <f t="array" ref="H6574">_xlfn.IFS(OR(Applications!H6574=FALSE,Applications!H6574=0,LEFT(Applications!H6574,1)="N"),"No",OR(Applications!H6574=TRUE,Applications!H6574=1,LEFT(Applications!H6574,1)="Y"),"Yes")</f>
        <v>Yes</v>
      </c>
      <c r="I6574" t="str">
        <f>PROPER(Applications!I6574)</f>
        <v>Withdrawn</v>
      </c>
      <c r="J6574" s="5">
        <v>1194.5999999999999</v>
      </c>
      <c r="K6574" s="12">
        <v>1991</v>
      </c>
      <c r="L6574">
        <v>3</v>
      </c>
      <c r="M6574" t="s">
        <v>52</v>
      </c>
    </row>
    <row r="6575" spans="1:13" x14ac:dyDescent="0.2">
      <c r="A6575" t="str">
        <f>TEXT(Applications!A6575,"00000")</f>
        <v>8144433</v>
      </c>
      <c r="B6575" t="str">
        <f>TEXT(Applications!B6575,"0000")</f>
        <v>1026</v>
      </c>
      <c r="C6575" s="10">
        <v>44767</v>
      </c>
      <c r="D6575" t="s">
        <v>27</v>
      </c>
      <c r="E6575" s="5" t="str">
        <f>LEFT(Applications!E6575,6)</f>
        <v>225532</v>
      </c>
      <c r="F6575">
        <v>701</v>
      </c>
      <c r="G6575" t="s">
        <v>14</v>
      </c>
      <c r="H6575" t="str" cm="1">
        <f t="array" ref="H6575">_xlfn.IFS(OR(Applications!H6575=FALSE,Applications!H6575=0,LEFT(Applications!H6575,1)="N"),"No",OR(Applications!H6575=TRUE,Applications!H6575=1,LEFT(Applications!H6575,1)="Y"),"Yes")</f>
        <v>No</v>
      </c>
      <c r="I6575" t="str">
        <f>PROPER(Applications!I6575)</f>
        <v>Denied</v>
      </c>
      <c r="J6575" s="5">
        <v>5034.12</v>
      </c>
      <c r="K6575" s="12">
        <v>5993</v>
      </c>
      <c r="L6575">
        <v>5</v>
      </c>
      <c r="M6575" t="s">
        <v>38</v>
      </c>
    </row>
    <row r="6576" spans="1:13" x14ac:dyDescent="0.2">
      <c r="A6576" t="str">
        <f>TEXT(Applications!A6576,"00000")</f>
        <v>8145033</v>
      </c>
      <c r="B6576" t="str">
        <f>TEXT(Applications!B6576,"0000")</f>
        <v>0208</v>
      </c>
      <c r="C6576" s="10">
        <v>44732</v>
      </c>
      <c r="D6576" t="s">
        <v>23</v>
      </c>
      <c r="E6576" s="5" t="str">
        <f>LEFT(Applications!E6576,6)</f>
        <v>154468</v>
      </c>
      <c r="G6576" t="s">
        <v>14</v>
      </c>
      <c r="H6576" t="str" cm="1">
        <f t="array" ref="H6576">_xlfn.IFS(OR(Applications!H6576=FALSE,Applications!H6576=0,LEFT(Applications!H6576,1)="N"),"No",OR(Applications!H6576=TRUE,Applications!H6576=1,LEFT(Applications!H6576,1)="Y"),"Yes")</f>
        <v>No</v>
      </c>
      <c r="I6576" t="str">
        <f>PROPER(Applications!I6576)</f>
        <v>Approved</v>
      </c>
      <c r="J6576" s="5">
        <v>562.98</v>
      </c>
      <c r="K6576" s="12">
        <v>853</v>
      </c>
      <c r="L6576">
        <v>5</v>
      </c>
    </row>
    <row r="6577" spans="1:13" x14ac:dyDescent="0.2">
      <c r="A6577" t="str">
        <f>TEXT(Applications!A6577,"00000")</f>
        <v>8145901</v>
      </c>
      <c r="B6577" t="str">
        <f>TEXT(Applications!B6577,"0000")</f>
        <v>1419</v>
      </c>
      <c r="C6577" s="10">
        <v>44991</v>
      </c>
      <c r="D6577" t="s">
        <v>13</v>
      </c>
      <c r="E6577" s="5" t="str">
        <f>LEFT(Applications!E6577,6)</f>
        <v>23448</v>
      </c>
      <c r="F6577">
        <v>711</v>
      </c>
      <c r="G6577" t="s">
        <v>14</v>
      </c>
      <c r="H6577" t="str" cm="1">
        <f t="array" ref="H6577">_xlfn.IFS(OR(Applications!H6577=FALSE,Applications!H6577=0,LEFT(Applications!H6577,1)="N"),"No",OR(Applications!H6577=TRUE,Applications!H6577=1,LEFT(Applications!H6577,1)="Y"),"Yes")</f>
        <v>Yes</v>
      </c>
      <c r="I6577" t="str">
        <f>PROPER(Applications!I6577)</f>
        <v>Approved</v>
      </c>
      <c r="J6577" s="5">
        <v>3387.84</v>
      </c>
      <c r="K6577" s="12">
        <v>3529</v>
      </c>
      <c r="L6577">
        <v>5</v>
      </c>
    </row>
    <row r="6578" spans="1:13" x14ac:dyDescent="0.2">
      <c r="A6578" t="str">
        <f>TEXT(Applications!A6578,"00000")</f>
        <v>8148935</v>
      </c>
      <c r="B6578" t="str">
        <f>TEXT(Applications!B6578,"0000")</f>
        <v>0254</v>
      </c>
      <c r="C6578" s="10">
        <v>43963</v>
      </c>
      <c r="D6578" t="s">
        <v>27</v>
      </c>
      <c r="E6578" s="5" t="str">
        <f>LEFT(Applications!E6578,6)</f>
        <v>133969</v>
      </c>
      <c r="F6578">
        <v>593</v>
      </c>
      <c r="G6578" t="s">
        <v>14</v>
      </c>
      <c r="H6578" t="str" cm="1">
        <f t="array" ref="H6578">_xlfn.IFS(OR(Applications!H6578=FALSE,Applications!H6578=0,LEFT(Applications!H6578,1)="N"),"No",OR(Applications!H6578=TRUE,Applications!H6578=1,LEFT(Applications!H6578,1)="Y"),"Yes")</f>
        <v>No</v>
      </c>
      <c r="I6578" t="str">
        <f>PROPER(Applications!I6578)</f>
        <v>Approved</v>
      </c>
      <c r="J6578" s="5">
        <v>1197.9000000000001</v>
      </c>
      <c r="K6578" s="12">
        <v>1815</v>
      </c>
      <c r="L6578">
        <v>5</v>
      </c>
      <c r="M6578" t="s">
        <v>28</v>
      </c>
    </row>
    <row r="6579" spans="1:13" x14ac:dyDescent="0.2">
      <c r="A6579" t="str">
        <f>TEXT(Applications!A6579,"00000")</f>
        <v>8149008</v>
      </c>
      <c r="B6579" t="str">
        <f>TEXT(Applications!B6579,"0000")</f>
        <v>0434</v>
      </c>
      <c r="C6579" s="10">
        <v>45423</v>
      </c>
      <c r="D6579" t="s">
        <v>29</v>
      </c>
      <c r="E6579" s="5" t="str">
        <f>LEFT(Applications!E6579,6)</f>
        <v>135367</v>
      </c>
      <c r="F6579">
        <v>690</v>
      </c>
      <c r="G6579" t="s">
        <v>14</v>
      </c>
      <c r="H6579" t="str" cm="1">
        <f t="array" ref="H6579">_xlfn.IFS(OR(Applications!H6579=FALSE,Applications!H6579=0,LEFT(Applications!H6579,1)="N"),"No",OR(Applications!H6579=TRUE,Applications!H6579=1,LEFT(Applications!H6579,1)="Y"),"Yes")</f>
        <v>No</v>
      </c>
      <c r="I6579" t="str">
        <f>PROPER(Applications!I6579)</f>
        <v>Pending</v>
      </c>
      <c r="J6579" s="5">
        <v>2205</v>
      </c>
      <c r="K6579" s="12">
        <v>3675</v>
      </c>
      <c r="L6579">
        <v>2</v>
      </c>
      <c r="M6579" t="s">
        <v>38</v>
      </c>
    </row>
    <row r="6580" spans="1:13" x14ac:dyDescent="0.2">
      <c r="A6580" t="str">
        <f>TEXT(Applications!A6580,"00000")</f>
        <v>8149519</v>
      </c>
      <c r="B6580" t="str">
        <f>TEXT(Applications!B6580,"0000")</f>
        <v>0627</v>
      </c>
      <c r="C6580" s="10">
        <v>43860</v>
      </c>
      <c r="D6580" t="s">
        <v>23</v>
      </c>
      <c r="E6580" s="5" t="str">
        <f>LEFT(Applications!E6580,6)</f>
        <v>157851</v>
      </c>
      <c r="F6580">
        <v>810</v>
      </c>
      <c r="G6580" t="s">
        <v>14</v>
      </c>
      <c r="H6580" t="str" cm="1">
        <f t="array" ref="H6580">_xlfn.IFS(OR(Applications!H6580=FALSE,Applications!H6580=0,LEFT(Applications!H6580,1)="N"),"No",OR(Applications!H6580=TRUE,Applications!H6580=1,LEFT(Applications!H6580,1)="Y"),"Yes")</f>
        <v>No</v>
      </c>
      <c r="I6580" t="str">
        <f>PROPER(Applications!I6580)</f>
        <v>Denied</v>
      </c>
      <c r="J6580" s="5">
        <v>4333.4399999999996</v>
      </c>
      <c r="K6580" s="12">
        <v>4514</v>
      </c>
      <c r="L6580">
        <v>2</v>
      </c>
    </row>
    <row r="6581" spans="1:13" x14ac:dyDescent="0.2">
      <c r="A6581" t="str">
        <f>TEXT(Applications!A6581,"00000")</f>
        <v>8151900</v>
      </c>
      <c r="B6581" t="str">
        <f>TEXT(Applications!B6581,"0000")</f>
        <v>0449</v>
      </c>
      <c r="C6581" s="10">
        <v>44780</v>
      </c>
      <c r="D6581" t="s">
        <v>32</v>
      </c>
      <c r="E6581" s="5" t="str">
        <f>LEFT(Applications!E6581,6)</f>
        <v>225564</v>
      </c>
      <c r="F6581">
        <v>783</v>
      </c>
      <c r="G6581" t="s">
        <v>14</v>
      </c>
      <c r="H6581" t="str" cm="1">
        <f t="array" ref="H6581">_xlfn.IFS(OR(Applications!H6581=FALSE,Applications!H6581=0,LEFT(Applications!H6581,1)="N"),"No",OR(Applications!H6581=TRUE,Applications!H6581=1,LEFT(Applications!H6581,1)="Y"),"Yes")</f>
        <v>No</v>
      </c>
      <c r="I6581" t="str">
        <f>PROPER(Applications!I6581)</f>
        <v>Approved</v>
      </c>
      <c r="J6581" s="5">
        <v>1747.98</v>
      </c>
      <c r="K6581" s="12">
        <v>0</v>
      </c>
      <c r="L6581">
        <v>5</v>
      </c>
      <c r="M6581" t="s">
        <v>21</v>
      </c>
    </row>
    <row r="6582" spans="1:13" x14ac:dyDescent="0.2">
      <c r="A6582" t="str">
        <f>TEXT(Applications!A6582,"00000")</f>
        <v>8153284</v>
      </c>
      <c r="B6582" t="str">
        <f>TEXT(Applications!B6582,"0000")</f>
        <v>0951</v>
      </c>
      <c r="C6582" s="10">
        <v>44010</v>
      </c>
      <c r="D6582" t="s">
        <v>27</v>
      </c>
      <c r="E6582" s="5" t="str">
        <f>LEFT(Applications!E6582,6)</f>
        <v>66312</v>
      </c>
      <c r="F6582">
        <v>799</v>
      </c>
      <c r="G6582" t="s">
        <v>14</v>
      </c>
      <c r="H6582" t="str" cm="1">
        <f t="array" ref="H6582">_xlfn.IFS(OR(Applications!H6582=FALSE,Applications!H6582=0,LEFT(Applications!H6582,1)="N"),"No",OR(Applications!H6582=TRUE,Applications!H6582=1,LEFT(Applications!H6582,1)="Y"),"Yes")</f>
        <v>Yes</v>
      </c>
      <c r="I6582" t="str">
        <f>PROPER(Applications!I6582)</f>
        <v>Approved</v>
      </c>
      <c r="J6582" s="5">
        <v>2072.2800000000002</v>
      </c>
      <c r="K6582" s="12">
        <v>0</v>
      </c>
      <c r="L6582">
        <v>1</v>
      </c>
      <c r="M6582" t="s">
        <v>47</v>
      </c>
    </row>
    <row r="6583" spans="1:13" x14ac:dyDescent="0.2">
      <c r="A6583" t="str">
        <f>TEXT(Applications!A6583,"00000")</f>
        <v>8153570</v>
      </c>
      <c r="B6583" t="str">
        <f>TEXT(Applications!B6583,"0000")</f>
        <v>0811</v>
      </c>
      <c r="C6583" s="10">
        <v>44656</v>
      </c>
      <c r="D6583" t="s">
        <v>37</v>
      </c>
      <c r="E6583" s="5" t="str">
        <f>LEFT(Applications!E6583,6)</f>
        <v>245093</v>
      </c>
      <c r="F6583">
        <v>805</v>
      </c>
      <c r="G6583" t="s">
        <v>26</v>
      </c>
      <c r="H6583" t="str" cm="1">
        <f t="array" ref="H6583">_xlfn.IFS(OR(Applications!H6583=FALSE,Applications!H6583=0,LEFT(Applications!H6583,1)="N"),"No",OR(Applications!H6583=TRUE,Applications!H6583=1,LEFT(Applications!H6583,1)="Y"),"Yes")</f>
        <v>No</v>
      </c>
      <c r="I6583" t="str">
        <f>PROPER(Applications!I6583)</f>
        <v>Under Review</v>
      </c>
      <c r="J6583" s="5">
        <v>1850.88</v>
      </c>
      <c r="K6583" s="12">
        <v>1928</v>
      </c>
      <c r="L6583">
        <v>4</v>
      </c>
      <c r="M6583" t="s">
        <v>47</v>
      </c>
    </row>
    <row r="6584" spans="1:13" x14ac:dyDescent="0.2">
      <c r="A6584" t="str">
        <f>TEXT(Applications!A6584,"00000")</f>
        <v>8154692</v>
      </c>
      <c r="B6584" t="str">
        <f>TEXT(Applications!B6584,"0000")</f>
        <v>0939</v>
      </c>
      <c r="C6584" s="10">
        <v>44614</v>
      </c>
      <c r="D6584" t="s">
        <v>32</v>
      </c>
      <c r="E6584" s="5" t="str">
        <f>LEFT(Applications!E6584,6)</f>
        <v>68497</v>
      </c>
      <c r="F6584">
        <v>674</v>
      </c>
      <c r="G6584" t="s">
        <v>14</v>
      </c>
      <c r="H6584" t="str" cm="1">
        <f t="array" ref="H6584">_xlfn.IFS(OR(Applications!H6584=FALSE,Applications!H6584=0,LEFT(Applications!H6584,1)="N"),"No",OR(Applications!H6584=TRUE,Applications!H6584=1,LEFT(Applications!H6584,1)="Y"),"Yes")</f>
        <v>No</v>
      </c>
      <c r="I6584" t="str">
        <f>PROPER(Applications!I6584)</f>
        <v>Withdrawn</v>
      </c>
      <c r="J6584" s="5">
        <v>2304.96</v>
      </c>
      <c r="K6584" s="12">
        <v>2401</v>
      </c>
      <c r="L6584">
        <v>5</v>
      </c>
      <c r="M6584" t="s">
        <v>52</v>
      </c>
    </row>
    <row r="6585" spans="1:13" x14ac:dyDescent="0.2">
      <c r="A6585" t="str">
        <f>TEXT(Applications!A6585,"00000")</f>
        <v>8157239</v>
      </c>
      <c r="B6585" t="str">
        <f>TEXT(Applications!B6585,"0000")</f>
        <v>0659</v>
      </c>
      <c r="C6585" s="10" t="s">
        <v>184</v>
      </c>
      <c r="D6585" t="s">
        <v>13</v>
      </c>
      <c r="E6585" s="5" t="str">
        <f>LEFT(Applications!E6585,6)</f>
        <v>15297</v>
      </c>
      <c r="F6585">
        <v>660</v>
      </c>
      <c r="G6585" t="s">
        <v>26</v>
      </c>
      <c r="H6585" t="str" cm="1">
        <f t="array" ref="H6585">_xlfn.IFS(OR(Applications!H6585=FALSE,Applications!H6585=0,LEFT(Applications!H6585,1)="N"),"No",OR(Applications!H6585=TRUE,Applications!H6585=1,LEFT(Applications!H6585,1)="Y"),"Yes")</f>
        <v>No</v>
      </c>
      <c r="I6585" t="str">
        <f>PROPER(Applications!I6585)</f>
        <v>Approved</v>
      </c>
      <c r="J6585" s="5">
        <v>6055.68</v>
      </c>
      <c r="K6585" s="12">
        <v>6308</v>
      </c>
      <c r="L6585">
        <v>5</v>
      </c>
      <c r="M6585" t="s">
        <v>17</v>
      </c>
    </row>
    <row r="6586" spans="1:13" x14ac:dyDescent="0.2">
      <c r="A6586" t="str">
        <f>TEXT(Applications!A6586,"00000")</f>
        <v>8160345</v>
      </c>
      <c r="B6586" t="str">
        <f>TEXT(Applications!B6586,"0000")</f>
        <v>1054</v>
      </c>
      <c r="C6586" s="10">
        <v>45063</v>
      </c>
      <c r="D6586" t="s">
        <v>19</v>
      </c>
      <c r="E6586" s="5" t="str">
        <f>LEFT(Applications!E6586,6)</f>
        <v>498000</v>
      </c>
      <c r="F6586">
        <v>713</v>
      </c>
      <c r="G6586" t="s">
        <v>14</v>
      </c>
      <c r="H6586" t="str" cm="1">
        <f t="array" ref="H6586">_xlfn.IFS(OR(Applications!H6586=FALSE,Applications!H6586=0,LEFT(Applications!H6586,1)="N"),"No",OR(Applications!H6586=TRUE,Applications!H6586=1,LEFT(Applications!H6586,1)="Y"),"Yes")</f>
        <v>No</v>
      </c>
      <c r="I6586" t="str">
        <f>PROPER(Applications!I6586)</f>
        <v>Approved</v>
      </c>
      <c r="J6586" s="5">
        <v>1787.52</v>
      </c>
      <c r="K6586" s="12">
        <v>2128</v>
      </c>
      <c r="L6586">
        <v>2</v>
      </c>
      <c r="M6586" t="s">
        <v>17</v>
      </c>
    </row>
    <row r="6587" spans="1:13" x14ac:dyDescent="0.2">
      <c r="A6587" t="str">
        <f>TEXT(Applications!A6587,"00000")</f>
        <v>8160394</v>
      </c>
      <c r="B6587" t="str">
        <f>TEXT(Applications!B6587,"0000")</f>
        <v>0477</v>
      </c>
      <c r="C6587" s="10">
        <v>44747</v>
      </c>
      <c r="D6587" t="s">
        <v>37</v>
      </c>
      <c r="E6587" s="5" t="str">
        <f>LEFT(Applications!E6587,6)</f>
        <v>93097</v>
      </c>
      <c r="F6587">
        <v>785</v>
      </c>
      <c r="G6587" t="s">
        <v>14</v>
      </c>
      <c r="H6587" t="str" cm="1">
        <f t="array" ref="H6587">_xlfn.IFS(OR(Applications!H6587=FALSE,Applications!H6587=0,LEFT(Applications!H6587,1)="N"),"No",OR(Applications!H6587=TRUE,Applications!H6587=1,LEFT(Applications!H6587,1)="Y"),"Yes")</f>
        <v>No</v>
      </c>
      <c r="I6587" t="str">
        <f>PROPER(Applications!I6587)</f>
        <v>Denied</v>
      </c>
      <c r="J6587" s="5">
        <v>971.04</v>
      </c>
      <c r="K6587" s="12">
        <v>1156</v>
      </c>
      <c r="L6587">
        <v>3</v>
      </c>
      <c r="M6587" t="s">
        <v>35</v>
      </c>
    </row>
    <row r="6588" spans="1:13" x14ac:dyDescent="0.2">
      <c r="A6588" t="str">
        <f>TEXT(Applications!A6588,"00000")</f>
        <v>8161574</v>
      </c>
      <c r="B6588" t="str">
        <f>TEXT(Applications!B6588,"0000")</f>
        <v>0007</v>
      </c>
      <c r="C6588" s="10">
        <v>44961</v>
      </c>
      <c r="D6588" t="s">
        <v>37</v>
      </c>
      <c r="E6588" s="5" t="str">
        <f>LEFT(Applications!E6588,6)</f>
        <v>199767</v>
      </c>
      <c r="F6588">
        <v>683</v>
      </c>
      <c r="G6588" t="s">
        <v>14</v>
      </c>
      <c r="H6588" t="str" cm="1">
        <f t="array" ref="H6588">_xlfn.IFS(OR(Applications!H6588=FALSE,Applications!H6588=0,LEFT(Applications!H6588,1)="N"),"No",OR(Applications!H6588=TRUE,Applications!H6588=1,LEFT(Applications!H6588,1)="Y"),"Yes")</f>
        <v>Yes</v>
      </c>
      <c r="I6588" t="str">
        <f>PROPER(Applications!I6588)</f>
        <v>Denied</v>
      </c>
      <c r="J6588" s="5">
        <v>2482.56</v>
      </c>
      <c r="K6588" s="12">
        <v>2586</v>
      </c>
      <c r="L6588">
        <v>1</v>
      </c>
      <c r="M6588" t="s">
        <v>38</v>
      </c>
    </row>
    <row r="6589" spans="1:13" x14ac:dyDescent="0.2">
      <c r="A6589" t="str">
        <f>TEXT(Applications!A6589,"00000")</f>
        <v>8166107</v>
      </c>
      <c r="B6589" t="str">
        <f>TEXT(Applications!B6589,"0000")</f>
        <v>0828</v>
      </c>
      <c r="C6589" s="10">
        <v>44864</v>
      </c>
      <c r="D6589" t="s">
        <v>13</v>
      </c>
      <c r="E6589" s="5" t="str">
        <f>LEFT(Applications!E6589,6)</f>
        <v>248799</v>
      </c>
      <c r="F6589">
        <v>777</v>
      </c>
      <c r="G6589" t="s">
        <v>14</v>
      </c>
      <c r="H6589" t="str" cm="1">
        <f t="array" ref="H6589">_xlfn.IFS(OR(Applications!H6589=FALSE,Applications!H6589=0,LEFT(Applications!H6589,1)="N"),"No",OR(Applications!H6589=TRUE,Applications!H6589=1,LEFT(Applications!H6589,1)="Y"),"Yes")</f>
        <v>Yes</v>
      </c>
      <c r="I6589" t="str">
        <f>PROPER(Applications!I6589)</f>
        <v>Pending</v>
      </c>
      <c r="J6589" s="5">
        <v>1668.42</v>
      </c>
      <c r="K6589" s="12">
        <v>2139</v>
      </c>
      <c r="L6589">
        <v>4</v>
      </c>
      <c r="M6589" t="s">
        <v>34</v>
      </c>
    </row>
    <row r="6590" spans="1:13" x14ac:dyDescent="0.2">
      <c r="A6590" t="str">
        <f>TEXT(Applications!A6590,"00000")</f>
        <v>8166807</v>
      </c>
      <c r="B6590" t="str">
        <f>TEXT(Applications!B6590,"0000")</f>
        <v>1527</v>
      </c>
      <c r="C6590" s="10">
        <v>45305</v>
      </c>
      <c r="D6590" t="s">
        <v>19</v>
      </c>
      <c r="E6590" s="5" t="str">
        <f>LEFT(Applications!E6590,6)</f>
        <v>207452</v>
      </c>
      <c r="F6590">
        <v>524</v>
      </c>
      <c r="G6590" t="s">
        <v>14</v>
      </c>
      <c r="H6590" t="str" cm="1">
        <f t="array" ref="H6590">_xlfn.IFS(OR(Applications!H6590=FALSE,Applications!H6590=0,LEFT(Applications!H6590,1)="N"),"No",OR(Applications!H6590=TRUE,Applications!H6590=1,LEFT(Applications!H6590,1)="Y"),"Yes")</f>
        <v>No</v>
      </c>
      <c r="I6590" t="str">
        <f>PROPER(Applications!I6590)</f>
        <v>Approved</v>
      </c>
      <c r="J6590" s="5">
        <v>715.2</v>
      </c>
      <c r="K6590" s="12">
        <v>1192</v>
      </c>
      <c r="L6590">
        <v>3</v>
      </c>
    </row>
    <row r="6591" spans="1:13" x14ac:dyDescent="0.2">
      <c r="A6591" t="str">
        <f>TEXT(Applications!A6591,"00000")</f>
        <v>8169694</v>
      </c>
      <c r="B6591" t="str">
        <f>TEXT(Applications!B6591,"0000")</f>
        <v>0358</v>
      </c>
      <c r="C6591" s="10">
        <v>45343</v>
      </c>
      <c r="D6591" t="s">
        <v>32</v>
      </c>
      <c r="E6591" s="5" t="str">
        <f>LEFT(Applications!E6591,6)</f>
        <v>126975</v>
      </c>
      <c r="F6591">
        <v>750</v>
      </c>
      <c r="G6591" t="s">
        <v>14</v>
      </c>
      <c r="H6591" t="str" cm="1">
        <f t="array" ref="H6591">_xlfn.IFS(OR(Applications!H6591=FALSE,Applications!H6591=0,LEFT(Applications!H6591,1)="N"),"No",OR(Applications!H6591=TRUE,Applications!H6591=1,LEFT(Applications!H6591,1)="Y"),"Yes")</f>
        <v>Yes</v>
      </c>
      <c r="I6591" t="str">
        <f>PROPER(Applications!I6591)</f>
        <v>Approved</v>
      </c>
      <c r="J6591" s="5">
        <v>1277.76</v>
      </c>
      <c r="K6591" s="12">
        <v>0</v>
      </c>
      <c r="L6591">
        <v>3</v>
      </c>
      <c r="M6591" t="s">
        <v>17</v>
      </c>
    </row>
    <row r="6592" spans="1:13" x14ac:dyDescent="0.2">
      <c r="A6592" t="str">
        <f>TEXT(Applications!A6592,"00000")</f>
        <v>8169707</v>
      </c>
      <c r="B6592" t="str">
        <f>TEXT(Applications!B6592,"0000")</f>
        <v>1560</v>
      </c>
      <c r="C6592" s="10" t="s">
        <v>635</v>
      </c>
      <c r="D6592" t="s">
        <v>27</v>
      </c>
      <c r="E6592" s="5" t="str">
        <f>LEFT(Applications!E6592,6)</f>
        <v>100744</v>
      </c>
      <c r="G6592" t="s">
        <v>14</v>
      </c>
      <c r="H6592" t="str" cm="1">
        <f t="array" ref="H6592">_xlfn.IFS(OR(Applications!H6592=FALSE,Applications!H6592=0,LEFT(Applications!H6592,1)="N"),"No",OR(Applications!H6592=TRUE,Applications!H6592=1,LEFT(Applications!H6592,1)="Y"),"Yes")</f>
        <v>Yes</v>
      </c>
      <c r="I6592" t="str">
        <f>PROPER(Applications!I6592)</f>
        <v>Approved</v>
      </c>
      <c r="J6592" s="5">
        <v>2428.8000000000002</v>
      </c>
      <c r="K6592" s="12">
        <v>3680</v>
      </c>
      <c r="L6592">
        <v>4</v>
      </c>
    </row>
    <row r="6593" spans="1:13" x14ac:dyDescent="0.2">
      <c r="A6593" t="str">
        <f>TEXT(Applications!A6593,"00000")</f>
        <v>8170327</v>
      </c>
      <c r="B6593" t="str">
        <f>TEXT(Applications!B6593,"0000")</f>
        <v>1058</v>
      </c>
      <c r="C6593" s="10">
        <v>45549</v>
      </c>
      <c r="D6593" t="s">
        <v>19</v>
      </c>
      <c r="E6593" s="5" t="str">
        <f>LEFT(Applications!E6593,6)</f>
        <v>6736</v>
      </c>
      <c r="F6593">
        <v>709</v>
      </c>
      <c r="G6593" t="s">
        <v>14</v>
      </c>
      <c r="H6593" t="str" cm="1">
        <f t="array" ref="H6593">_xlfn.IFS(OR(Applications!H6593=FALSE,Applications!H6593=0,LEFT(Applications!H6593,1)="N"),"No",OR(Applications!H6593=TRUE,Applications!H6593=1,LEFT(Applications!H6593,1)="Y"),"Yes")</f>
        <v>No</v>
      </c>
      <c r="I6593" t="str">
        <f>PROPER(Applications!I6593)</f>
        <v>Pending</v>
      </c>
      <c r="J6593" s="5">
        <v>840.96</v>
      </c>
      <c r="K6593" s="12">
        <v>876</v>
      </c>
      <c r="L6593">
        <v>3</v>
      </c>
      <c r="M6593" t="s">
        <v>38</v>
      </c>
    </row>
    <row r="6594" spans="1:13" x14ac:dyDescent="0.2">
      <c r="A6594" t="str">
        <f>TEXT(Applications!A6594,"00000")</f>
        <v>8173033</v>
      </c>
      <c r="B6594" t="str">
        <f>TEXT(Applications!B6594,"0000")</f>
        <v>0332</v>
      </c>
      <c r="C6594" s="10" t="s">
        <v>295</v>
      </c>
      <c r="D6594" t="s">
        <v>37</v>
      </c>
      <c r="E6594" s="5" t="str">
        <f>LEFT(Applications!E6594,6)</f>
        <v>34180</v>
      </c>
      <c r="F6594">
        <v>604</v>
      </c>
      <c r="G6594" t="s">
        <v>14</v>
      </c>
      <c r="H6594" t="str" cm="1">
        <f t="array" ref="H6594">_xlfn.IFS(OR(Applications!H6594=FALSE,Applications!H6594=0,LEFT(Applications!H6594,1)="N"),"No",OR(Applications!H6594=TRUE,Applications!H6594=1,LEFT(Applications!H6594,1)="Y"),"Yes")</f>
        <v>No</v>
      </c>
      <c r="I6594" t="str">
        <f>PROPER(Applications!I6594)</f>
        <v>Approved</v>
      </c>
      <c r="J6594" s="5">
        <v>1380.6</v>
      </c>
      <c r="K6594" s="12">
        <v>2301</v>
      </c>
      <c r="L6594">
        <v>5</v>
      </c>
    </row>
    <row r="6595" spans="1:13" x14ac:dyDescent="0.2">
      <c r="A6595" t="str">
        <f>TEXT(Applications!A6595,"00000")</f>
        <v>8173267</v>
      </c>
      <c r="B6595" t="str">
        <f>TEXT(Applications!B6595,"0000")</f>
        <v>0574</v>
      </c>
      <c r="C6595" s="10" t="s">
        <v>64</v>
      </c>
      <c r="D6595" t="s">
        <v>29</v>
      </c>
      <c r="E6595" s="5" t="str">
        <f>LEFT(Applications!E6595,6)</f>
        <v>204430</v>
      </c>
      <c r="F6595">
        <v>680</v>
      </c>
      <c r="G6595" t="s">
        <v>14</v>
      </c>
      <c r="H6595" t="str" cm="1">
        <f t="array" ref="H6595">_xlfn.IFS(OR(Applications!H6595=FALSE,Applications!H6595=0,LEFT(Applications!H6595,1)="N"),"No",OR(Applications!H6595=TRUE,Applications!H6595=1,LEFT(Applications!H6595,1)="Y"),"Yes")</f>
        <v>Yes</v>
      </c>
      <c r="I6595" t="str">
        <f>PROPER(Applications!I6595)</f>
        <v>Denied</v>
      </c>
      <c r="J6595" s="5">
        <v>6584.64</v>
      </c>
      <c r="K6595" s="12">
        <v>6859</v>
      </c>
      <c r="L6595">
        <v>5</v>
      </c>
      <c r="M6595" t="s">
        <v>36</v>
      </c>
    </row>
    <row r="6596" spans="1:13" x14ac:dyDescent="0.2">
      <c r="A6596" t="str">
        <f>TEXT(Applications!A6596,"00000")</f>
        <v>8173453</v>
      </c>
      <c r="B6596" t="str">
        <f>TEXT(Applications!B6596,"0000")</f>
        <v>1767</v>
      </c>
      <c r="C6596" s="10">
        <v>45379</v>
      </c>
      <c r="D6596" t="s">
        <v>19</v>
      </c>
      <c r="E6596" s="5" t="str">
        <f>LEFT(Applications!E6596,6)</f>
        <v>19250</v>
      </c>
      <c r="F6596">
        <v>659</v>
      </c>
      <c r="G6596" t="s">
        <v>14</v>
      </c>
      <c r="H6596" t="str" cm="1">
        <f t="array" ref="H6596">_xlfn.IFS(OR(Applications!H6596=FALSE,Applications!H6596=0,LEFT(Applications!H6596,1)="N"),"No",OR(Applications!H6596=TRUE,Applications!H6596=1,LEFT(Applications!H6596,1)="Y"),"Yes")</f>
        <v>No</v>
      </c>
      <c r="I6596" t="str">
        <f>PROPER(Applications!I6596)</f>
        <v>Approved</v>
      </c>
      <c r="J6596" s="5">
        <v>3141.06</v>
      </c>
      <c r="K6596" s="12">
        <v>4027</v>
      </c>
      <c r="L6596">
        <v>3</v>
      </c>
      <c r="M6596" t="s">
        <v>21</v>
      </c>
    </row>
    <row r="6597" spans="1:13" x14ac:dyDescent="0.2">
      <c r="A6597" t="str">
        <f>TEXT(Applications!A6597,"00000")</f>
        <v>8174376</v>
      </c>
      <c r="B6597" t="str">
        <f>TEXT(Applications!B6597,"0000")</f>
        <v>1168</v>
      </c>
      <c r="C6597" s="10">
        <v>44810</v>
      </c>
      <c r="D6597" t="s">
        <v>19</v>
      </c>
      <c r="E6597" s="5" t="str">
        <f>LEFT(Applications!E6597,6)</f>
        <v>89916</v>
      </c>
      <c r="F6597">
        <v>781</v>
      </c>
      <c r="G6597" t="s">
        <v>14</v>
      </c>
      <c r="H6597" t="str" cm="1">
        <f t="array" ref="H6597">_xlfn.IFS(OR(Applications!H6597=FALSE,Applications!H6597=0,LEFT(Applications!H6597,1)="N"),"No",OR(Applications!H6597=TRUE,Applications!H6597=1,LEFT(Applications!H6597,1)="Y"),"Yes")</f>
        <v>Yes</v>
      </c>
      <c r="I6597" t="str">
        <f>PROPER(Applications!I6597)</f>
        <v>Denied</v>
      </c>
      <c r="J6597" s="5">
        <v>2865</v>
      </c>
      <c r="K6597" s="12">
        <v>4775</v>
      </c>
      <c r="L6597">
        <v>2</v>
      </c>
      <c r="M6597" t="s">
        <v>41</v>
      </c>
    </row>
    <row r="6598" spans="1:13" x14ac:dyDescent="0.2">
      <c r="A6598" t="str">
        <f>TEXT(Applications!A6598,"00000")</f>
        <v>8175839</v>
      </c>
      <c r="B6598" t="str">
        <f>TEXT(Applications!B6598,"0000")</f>
        <v>0917</v>
      </c>
      <c r="C6598" s="10">
        <v>44744</v>
      </c>
      <c r="D6598" t="s">
        <v>32</v>
      </c>
      <c r="E6598" s="5" t="str">
        <f>LEFT(Applications!E6598,6)</f>
        <v>112838</v>
      </c>
      <c r="F6598">
        <v>773</v>
      </c>
      <c r="G6598" t="s">
        <v>26</v>
      </c>
      <c r="H6598" t="str" cm="1">
        <f t="array" ref="H6598">_xlfn.IFS(OR(Applications!H6598=FALSE,Applications!H6598=0,LEFT(Applications!H6598,1)="N"),"No",OR(Applications!H6598=TRUE,Applications!H6598=1,LEFT(Applications!H6598,1)="Y"),"Yes")</f>
        <v>No</v>
      </c>
      <c r="I6598" t="str">
        <f>PROPER(Applications!I6598)</f>
        <v>Approved</v>
      </c>
      <c r="J6598" s="5">
        <v>1093.6199999999999</v>
      </c>
      <c r="K6598" s="12">
        <v>1657</v>
      </c>
      <c r="L6598">
        <v>5</v>
      </c>
      <c r="M6598" t="s">
        <v>17</v>
      </c>
    </row>
    <row r="6599" spans="1:13" x14ac:dyDescent="0.2">
      <c r="A6599" t="str">
        <f>TEXT(Applications!A6599,"00000")</f>
        <v>8178771</v>
      </c>
      <c r="B6599" t="str">
        <f>TEXT(Applications!B6599,"0000")</f>
        <v>1686</v>
      </c>
      <c r="C6599" s="10">
        <v>45496</v>
      </c>
      <c r="D6599" t="s">
        <v>19</v>
      </c>
      <c r="E6599" s="5" t="str">
        <f>LEFT(Applications!E6599,6)</f>
        <v>178844</v>
      </c>
      <c r="G6599" t="s">
        <v>14</v>
      </c>
      <c r="H6599" t="str" cm="1">
        <f t="array" ref="H6599">_xlfn.IFS(OR(Applications!H6599=FALSE,Applications!H6599=0,LEFT(Applications!H6599,1)="N"),"No",OR(Applications!H6599=TRUE,Applications!H6599=1,LEFT(Applications!H6599,1)="Y"),"Yes")</f>
        <v>Yes</v>
      </c>
      <c r="I6599" t="str">
        <f>PROPER(Applications!I6599)</f>
        <v>Approved</v>
      </c>
      <c r="J6599" s="5">
        <v>2746.26</v>
      </c>
      <c r="K6599" s="12">
        <v>4161</v>
      </c>
      <c r="L6599">
        <v>5</v>
      </c>
      <c r="M6599" t="s">
        <v>21</v>
      </c>
    </row>
    <row r="6600" spans="1:13" x14ac:dyDescent="0.2">
      <c r="A6600" t="str">
        <f>TEXT(Applications!A6600,"00000")</f>
        <v>8179629</v>
      </c>
      <c r="B6600" t="str">
        <f>TEXT(Applications!B6600,"0000")</f>
        <v>0594</v>
      </c>
      <c r="C6600" s="10">
        <v>45169</v>
      </c>
      <c r="D6600" t="s">
        <v>23</v>
      </c>
      <c r="E6600" s="5" t="str">
        <f>LEFT(Applications!E6600,6)</f>
        <v>212483</v>
      </c>
      <c r="F6600">
        <v>635</v>
      </c>
      <c r="G6600" t="s">
        <v>14</v>
      </c>
      <c r="H6600" t="str" cm="1">
        <f t="array" ref="H6600">_xlfn.IFS(OR(Applications!H6600=FALSE,Applications!H6600=0,LEFT(Applications!H6600,1)="N"),"No",OR(Applications!H6600=TRUE,Applications!H6600=1,LEFT(Applications!H6600,1)="Y"),"Yes")</f>
        <v>No</v>
      </c>
      <c r="I6600" t="str">
        <f>PROPER(Applications!I6600)</f>
        <v>Approved</v>
      </c>
      <c r="J6600" s="5">
        <v>2282.2800000000002</v>
      </c>
      <c r="K6600" s="12">
        <v>2717</v>
      </c>
      <c r="L6600">
        <v>3</v>
      </c>
      <c r="M6600" t="s">
        <v>38</v>
      </c>
    </row>
    <row r="6601" spans="1:13" x14ac:dyDescent="0.2">
      <c r="A6601" t="str">
        <f>TEXT(Applications!A6601,"00000")</f>
        <v>8179648</v>
      </c>
      <c r="B6601" t="str">
        <f>TEXT(Applications!B6601,"0000")</f>
        <v>0751</v>
      </c>
      <c r="C6601" s="10">
        <v>45291</v>
      </c>
      <c r="D6601" t="s">
        <v>29</v>
      </c>
      <c r="E6601" s="5" t="str">
        <f>LEFT(Applications!E6601,6)</f>
        <v>148766</v>
      </c>
      <c r="F6601">
        <v>699</v>
      </c>
      <c r="G6601" t="s">
        <v>26</v>
      </c>
      <c r="H6601" t="str" cm="1">
        <f t="array" ref="H6601">_xlfn.IFS(OR(Applications!H6601=FALSE,Applications!H6601=0,LEFT(Applications!H6601,1)="N"),"No",OR(Applications!H6601=TRUE,Applications!H6601=1,LEFT(Applications!H6601,1)="Y"),"Yes")</f>
        <v>Yes</v>
      </c>
      <c r="I6601" t="str">
        <f>PROPER(Applications!I6601)</f>
        <v>Denied</v>
      </c>
      <c r="J6601" s="5">
        <v>1781.64</v>
      </c>
      <c r="K6601" s="12">
        <v>2121</v>
      </c>
      <c r="L6601">
        <v>1</v>
      </c>
      <c r="M6601" t="s">
        <v>47</v>
      </c>
    </row>
    <row r="6602" spans="1:13" x14ac:dyDescent="0.2">
      <c r="A6602" t="str">
        <f>TEXT(Applications!A6602,"00000")</f>
        <v>8180430</v>
      </c>
      <c r="B6602" t="str">
        <f>TEXT(Applications!B6602,"0000")</f>
        <v>0609</v>
      </c>
      <c r="C6602" s="10">
        <v>44875</v>
      </c>
      <c r="D6602" t="s">
        <v>29</v>
      </c>
      <c r="E6602" s="5" t="str">
        <f>LEFT(Applications!E6602,6)</f>
        <v>168209</v>
      </c>
      <c r="F6602">
        <v>755</v>
      </c>
      <c r="G6602" t="s">
        <v>14</v>
      </c>
      <c r="H6602" t="str" cm="1">
        <f t="array" ref="H6602">_xlfn.IFS(OR(Applications!H6602=FALSE,Applications!H6602=0,LEFT(Applications!H6602,1)="N"),"No",OR(Applications!H6602=TRUE,Applications!H6602=1,LEFT(Applications!H6602,1)="Y"),"Yes")</f>
        <v>Yes</v>
      </c>
      <c r="I6602" t="str">
        <f>PROPER(Applications!I6602)</f>
        <v>Approved</v>
      </c>
      <c r="J6602" s="5">
        <v>3411</v>
      </c>
      <c r="K6602" s="12">
        <v>5685</v>
      </c>
      <c r="L6602">
        <v>4</v>
      </c>
      <c r="M6602" t="s">
        <v>25</v>
      </c>
    </row>
    <row r="6603" spans="1:13" x14ac:dyDescent="0.2">
      <c r="A6603" t="str">
        <f>TEXT(Applications!A6603,"00000")</f>
        <v>8180770</v>
      </c>
      <c r="B6603" t="str">
        <f>TEXT(Applications!B6603,"0000")</f>
        <v>1342</v>
      </c>
      <c r="C6603" s="10">
        <v>44513</v>
      </c>
      <c r="D6603" t="s">
        <v>32</v>
      </c>
      <c r="E6603" s="5" t="str">
        <f>LEFT(Applications!E6603,6)</f>
        <v>202008</v>
      </c>
      <c r="G6603" t="s">
        <v>14</v>
      </c>
      <c r="H6603" t="str" cm="1">
        <f t="array" ref="H6603">_xlfn.IFS(OR(Applications!H6603=FALSE,Applications!H6603=0,LEFT(Applications!H6603,1)="N"),"No",OR(Applications!H6603=TRUE,Applications!H6603=1,LEFT(Applications!H6603,1)="Y"),"Yes")</f>
        <v>No</v>
      </c>
      <c r="I6603" t="str">
        <f>PROPER(Applications!I6603)</f>
        <v>Denied</v>
      </c>
      <c r="J6603" s="5">
        <v>2673.6</v>
      </c>
      <c r="K6603" s="12">
        <v>4456</v>
      </c>
      <c r="L6603">
        <v>4</v>
      </c>
      <c r="M6603" t="s">
        <v>28</v>
      </c>
    </row>
    <row r="6604" spans="1:13" x14ac:dyDescent="0.2">
      <c r="A6604" t="str">
        <f>TEXT(Applications!A6604,"00000")</f>
        <v>8181626</v>
      </c>
      <c r="B6604" t="str">
        <f>TEXT(Applications!B6604,"0000")</f>
        <v>1178</v>
      </c>
      <c r="C6604" s="10">
        <v>44196</v>
      </c>
      <c r="D6604" t="s">
        <v>23</v>
      </c>
      <c r="E6604" s="5" t="str">
        <f>LEFT(Applications!E6604,6)</f>
        <v>189006</v>
      </c>
      <c r="F6604">
        <v>735</v>
      </c>
      <c r="G6604" t="s">
        <v>26</v>
      </c>
      <c r="H6604" t="str" cm="1">
        <f t="array" ref="H6604">_xlfn.IFS(OR(Applications!H6604=FALSE,Applications!H6604=0,LEFT(Applications!H6604,1)="N"),"No",OR(Applications!H6604=TRUE,Applications!H6604=1,LEFT(Applications!H6604,1)="Y"),"Yes")</f>
        <v>Yes</v>
      </c>
      <c r="I6604" t="str">
        <f>PROPER(Applications!I6604)</f>
        <v>Approved</v>
      </c>
      <c r="J6604" s="5">
        <v>1777.38</v>
      </c>
      <c r="K6604" s="12">
        <v>2693</v>
      </c>
      <c r="L6604">
        <v>3</v>
      </c>
      <c r="M6604" t="s">
        <v>25</v>
      </c>
    </row>
    <row r="6605" spans="1:13" x14ac:dyDescent="0.2">
      <c r="A6605" t="str">
        <f>TEXT(Applications!A6605,"00000")</f>
        <v>8182400</v>
      </c>
      <c r="B6605" t="str">
        <f>TEXT(Applications!B6605,"0000")</f>
        <v>0788</v>
      </c>
      <c r="C6605" s="10">
        <v>45081</v>
      </c>
      <c r="D6605" t="s">
        <v>27</v>
      </c>
      <c r="E6605" s="5" t="str">
        <f>LEFT(Applications!E6605,6)</f>
        <v>40877</v>
      </c>
      <c r="F6605">
        <v>652</v>
      </c>
      <c r="G6605" t="s">
        <v>26</v>
      </c>
      <c r="H6605" t="str" cm="1">
        <f t="array" ref="H6605">_xlfn.IFS(OR(Applications!H6605=FALSE,Applications!H6605=0,LEFT(Applications!H6605,1)="N"),"No",OR(Applications!H6605=TRUE,Applications!H6605=1,LEFT(Applications!H6605,1)="Y"),"Yes")</f>
        <v>Yes</v>
      </c>
      <c r="I6605" t="str">
        <f>PROPER(Applications!I6605)</f>
        <v>Under Review</v>
      </c>
      <c r="J6605" s="5">
        <v>4475.5200000000004</v>
      </c>
      <c r="K6605" s="12">
        <v>5328</v>
      </c>
      <c r="L6605">
        <v>1</v>
      </c>
      <c r="M6605" t="s">
        <v>28</v>
      </c>
    </row>
    <row r="6606" spans="1:13" x14ac:dyDescent="0.2">
      <c r="A6606" t="str">
        <f>TEXT(Applications!A6606,"00000")</f>
        <v>8182452</v>
      </c>
      <c r="B6606" t="str">
        <f>TEXT(Applications!B6606,"0000")</f>
        <v>0146</v>
      </c>
      <c r="C6606" s="10">
        <v>44941</v>
      </c>
      <c r="D6606" t="s">
        <v>32</v>
      </c>
      <c r="E6606" s="5" t="str">
        <f>LEFT(Applications!E6606,6)</f>
        <v>178582</v>
      </c>
      <c r="F6606">
        <v>441</v>
      </c>
      <c r="G6606" t="s">
        <v>26</v>
      </c>
      <c r="H6606" t="str" cm="1">
        <f t="array" ref="H6606">_xlfn.IFS(OR(Applications!H6606=FALSE,Applications!H6606=0,LEFT(Applications!H6606,1)="N"),"No",OR(Applications!H6606=TRUE,Applications!H6606=1,LEFT(Applications!H6606,1)="Y"),"Yes")</f>
        <v>No</v>
      </c>
      <c r="I6606" t="str">
        <f>PROPER(Applications!I6606)</f>
        <v>Approved</v>
      </c>
      <c r="J6606" s="5">
        <v>1463.22</v>
      </c>
      <c r="K6606" s="12">
        <v>2217</v>
      </c>
      <c r="L6606">
        <v>2</v>
      </c>
      <c r="M6606" t="s">
        <v>21</v>
      </c>
    </row>
    <row r="6607" spans="1:13" x14ac:dyDescent="0.2">
      <c r="A6607" t="str">
        <f>TEXT(Applications!A6607,"00000")</f>
        <v>8183241</v>
      </c>
      <c r="B6607" t="str">
        <f>TEXT(Applications!B6607,"0000")</f>
        <v>1581</v>
      </c>
      <c r="C6607" s="10">
        <v>44692</v>
      </c>
      <c r="D6607" t="s">
        <v>13</v>
      </c>
      <c r="E6607" s="5" t="str">
        <f>LEFT(Applications!E6607,6)</f>
        <v>95155</v>
      </c>
      <c r="F6607">
        <v>760</v>
      </c>
      <c r="G6607" t="s">
        <v>14</v>
      </c>
      <c r="H6607" t="str" cm="1">
        <f t="array" ref="H6607">_xlfn.IFS(OR(Applications!H6607=FALSE,Applications!H6607=0,LEFT(Applications!H6607,1)="N"),"No",OR(Applications!H6607=TRUE,Applications!H6607=1,LEFT(Applications!H6607,1)="Y"),"Yes")</f>
        <v>Yes</v>
      </c>
      <c r="I6607" t="str">
        <f>PROPER(Applications!I6607)</f>
        <v>Approved</v>
      </c>
      <c r="J6607" s="5">
        <v>634.91999999999996</v>
      </c>
      <c r="K6607" s="12">
        <v>814</v>
      </c>
      <c r="L6607">
        <v>5</v>
      </c>
      <c r="M6607" t="s">
        <v>35</v>
      </c>
    </row>
    <row r="6608" spans="1:13" x14ac:dyDescent="0.2">
      <c r="A6608" t="str">
        <f>TEXT(Applications!A6608,"00000")</f>
        <v>8184497</v>
      </c>
      <c r="B6608" t="str">
        <f>TEXT(Applications!B6608,"0000")</f>
        <v>0202</v>
      </c>
      <c r="C6608" s="10">
        <v>45234</v>
      </c>
      <c r="D6608" t="s">
        <v>32</v>
      </c>
      <c r="E6608" s="5" t="str">
        <f>LEFT(Applications!E6608,6)</f>
        <v>117221</v>
      </c>
      <c r="F6608">
        <v>841</v>
      </c>
      <c r="G6608" t="s">
        <v>14</v>
      </c>
      <c r="H6608" t="str" cm="1">
        <f t="array" ref="H6608">_xlfn.IFS(OR(Applications!H6608=FALSE,Applications!H6608=0,LEFT(Applications!H6608,1)="N"),"No",OR(Applications!H6608=TRUE,Applications!H6608=1,LEFT(Applications!H6608,1)="Y"),"Yes")</f>
        <v>No</v>
      </c>
      <c r="I6608" t="str">
        <f>PROPER(Applications!I6608)</f>
        <v>Under Review</v>
      </c>
      <c r="J6608" s="5">
        <v>6024.72</v>
      </c>
      <c r="K6608" s="12">
        <v>7724</v>
      </c>
      <c r="L6608">
        <v>5</v>
      </c>
      <c r="M6608" t="s">
        <v>31</v>
      </c>
    </row>
    <row r="6609" spans="1:13" x14ac:dyDescent="0.2">
      <c r="A6609" t="str">
        <f>TEXT(Applications!A6609,"00000")</f>
        <v>8188079</v>
      </c>
      <c r="B6609" t="str">
        <f>TEXT(Applications!B6609,"0000")</f>
        <v>1251</v>
      </c>
      <c r="C6609" s="10" t="s">
        <v>636</v>
      </c>
      <c r="D6609" t="s">
        <v>23</v>
      </c>
      <c r="E6609" s="5" t="str">
        <f>LEFT(Applications!E6609,6)</f>
        <v>173838</v>
      </c>
      <c r="F6609">
        <v>742</v>
      </c>
      <c r="G6609" t="s">
        <v>14</v>
      </c>
      <c r="H6609" t="str" cm="1">
        <f t="array" ref="H6609">_xlfn.IFS(OR(Applications!H6609=FALSE,Applications!H6609=0,LEFT(Applications!H6609,1)="N"),"No",OR(Applications!H6609=TRUE,Applications!H6609=1,LEFT(Applications!H6609,1)="Y"),"Yes")</f>
        <v>No</v>
      </c>
      <c r="I6609" t="str">
        <f>PROPER(Applications!I6609)</f>
        <v>Approved</v>
      </c>
      <c r="J6609" s="5">
        <v>5052.4799999999996</v>
      </c>
      <c r="K6609" s="12">
        <v>5263</v>
      </c>
      <c r="L6609">
        <v>2</v>
      </c>
      <c r="M6609" t="s">
        <v>36</v>
      </c>
    </row>
    <row r="6610" spans="1:13" x14ac:dyDescent="0.2">
      <c r="A6610" t="str">
        <f>TEXT(Applications!A6610,"00000")</f>
        <v>8188706</v>
      </c>
      <c r="B6610" t="str">
        <f>TEXT(Applications!B6610,"0000")</f>
        <v>0547</v>
      </c>
      <c r="C6610" s="10">
        <v>45552</v>
      </c>
      <c r="D6610" t="s">
        <v>19</v>
      </c>
      <c r="E6610" s="5" t="str">
        <f>LEFT(Applications!E6610,6)</f>
        <v>100677</v>
      </c>
      <c r="F6610">
        <v>771</v>
      </c>
      <c r="G6610" t="s">
        <v>14</v>
      </c>
      <c r="H6610" t="str" cm="1">
        <f t="array" ref="H6610">_xlfn.IFS(OR(Applications!H6610=FALSE,Applications!H6610=0,LEFT(Applications!H6610,1)="N"),"No",OR(Applications!H6610=TRUE,Applications!H6610=1,LEFT(Applications!H6610,1)="Y"),"Yes")</f>
        <v>Yes</v>
      </c>
      <c r="I6610" t="str">
        <f>PROPER(Applications!I6610)</f>
        <v>Denied</v>
      </c>
      <c r="J6610" s="5">
        <v>3318.9</v>
      </c>
      <c r="K6610" s="12">
        <v>4255</v>
      </c>
      <c r="L6610">
        <v>3</v>
      </c>
      <c r="M6610" t="s">
        <v>41</v>
      </c>
    </row>
    <row r="6611" spans="1:13" x14ac:dyDescent="0.2">
      <c r="A6611" t="str">
        <f>TEXT(Applications!A6611,"00000")</f>
        <v>8189249</v>
      </c>
      <c r="B6611" t="str">
        <f>TEXT(Applications!B6611,"0000")</f>
        <v>1644</v>
      </c>
      <c r="C6611" s="10">
        <v>44317</v>
      </c>
      <c r="D6611" t="s">
        <v>29</v>
      </c>
      <c r="E6611" s="5" t="str">
        <f>LEFT(Applications!E6611,6)</f>
        <v>234181</v>
      </c>
      <c r="F6611">
        <v>373</v>
      </c>
      <c r="G6611" t="s">
        <v>14</v>
      </c>
      <c r="H6611" t="str" cm="1">
        <f t="array" ref="H6611">_xlfn.IFS(OR(Applications!H6611=FALSE,Applications!H6611=0,LEFT(Applications!H6611,1)="N"),"No",OR(Applications!H6611=TRUE,Applications!H6611=1,LEFT(Applications!H6611,1)="Y"),"Yes")</f>
        <v>No</v>
      </c>
      <c r="I6611" t="str">
        <f>PROPER(Applications!I6611)</f>
        <v>Approved</v>
      </c>
      <c r="J6611" s="5">
        <v>1850.94</v>
      </c>
      <c r="K6611" s="12">
        <v>2373</v>
      </c>
      <c r="L6611">
        <v>5</v>
      </c>
      <c r="M6611" t="s">
        <v>38</v>
      </c>
    </row>
    <row r="6612" spans="1:13" x14ac:dyDescent="0.2">
      <c r="A6612" t="str">
        <f>TEXT(Applications!A6612,"00000")</f>
        <v>8189576</v>
      </c>
      <c r="B6612" t="str">
        <f>TEXT(Applications!B6612,"0000")</f>
        <v>0040</v>
      </c>
      <c r="C6612" s="10">
        <v>45278</v>
      </c>
      <c r="D6612" t="s">
        <v>23</v>
      </c>
      <c r="E6612" s="5" t="str">
        <f>LEFT(Applications!E6612,6)</f>
        <v>18668</v>
      </c>
      <c r="F6612">
        <v>692</v>
      </c>
      <c r="G6612" t="s">
        <v>14</v>
      </c>
      <c r="H6612" t="str" cm="1">
        <f t="array" ref="H6612">_xlfn.IFS(OR(Applications!H6612=FALSE,Applications!H6612=0,LEFT(Applications!H6612,1)="N"),"No",OR(Applications!H6612=TRUE,Applications!H6612=1,LEFT(Applications!H6612,1)="Y"),"Yes")</f>
        <v>No</v>
      </c>
      <c r="I6612" t="str">
        <f>PROPER(Applications!I6612)</f>
        <v>Approved</v>
      </c>
      <c r="J6612" s="5">
        <v>8672.0400000000009</v>
      </c>
      <c r="K6612" s="12">
        <v>11118</v>
      </c>
      <c r="L6612">
        <v>1</v>
      </c>
      <c r="M6612" t="s">
        <v>34</v>
      </c>
    </row>
    <row r="6613" spans="1:13" x14ac:dyDescent="0.2">
      <c r="A6613" t="str">
        <f>TEXT(Applications!A6613,"00000")</f>
        <v>8189919</v>
      </c>
      <c r="B6613" t="str">
        <f>TEXT(Applications!B6613,"0000")</f>
        <v>0319</v>
      </c>
      <c r="C6613" s="10">
        <v>43931</v>
      </c>
      <c r="D6613" t="s">
        <v>13</v>
      </c>
      <c r="E6613" s="5" t="str">
        <f>LEFT(Applications!E6613,6)</f>
        <v>6968</v>
      </c>
      <c r="F6613">
        <v>614</v>
      </c>
      <c r="G6613" t="s">
        <v>14</v>
      </c>
      <c r="H6613" t="str" cm="1">
        <f t="array" ref="H6613">_xlfn.IFS(OR(Applications!H6613=FALSE,Applications!H6613=0,LEFT(Applications!H6613,1)="N"),"No",OR(Applications!H6613=TRUE,Applications!H6613=1,LEFT(Applications!H6613,1)="Y"),"Yes")</f>
        <v>No</v>
      </c>
      <c r="I6613" t="str">
        <f>PROPER(Applications!I6613)</f>
        <v>Approved</v>
      </c>
      <c r="J6613" s="5">
        <v>1697.4</v>
      </c>
      <c r="K6613" s="12">
        <v>0</v>
      </c>
      <c r="L6613">
        <v>4</v>
      </c>
      <c r="M6613" t="s">
        <v>28</v>
      </c>
    </row>
    <row r="6614" spans="1:13" x14ac:dyDescent="0.2">
      <c r="A6614" t="str">
        <f>TEXT(Applications!A6614,"00000")</f>
        <v>8192743</v>
      </c>
      <c r="B6614" t="str">
        <f>TEXT(Applications!B6614,"0000")</f>
        <v>0625</v>
      </c>
      <c r="C6614" s="10">
        <v>44605</v>
      </c>
      <c r="D6614" t="s">
        <v>13</v>
      </c>
      <c r="E6614" s="5" t="str">
        <f>LEFT(Applications!E6614,6)</f>
        <v>223333</v>
      </c>
      <c r="F6614">
        <v>304</v>
      </c>
      <c r="G6614" t="s">
        <v>26</v>
      </c>
      <c r="H6614" t="str" cm="1">
        <f t="array" ref="H6614">_xlfn.IFS(OR(Applications!H6614=FALSE,Applications!H6614=0,LEFT(Applications!H6614,1)="N"),"No",OR(Applications!H6614=TRUE,Applications!H6614=1,LEFT(Applications!H6614,1)="Y"),"Yes")</f>
        <v>No</v>
      </c>
      <c r="I6614" t="str">
        <f>PROPER(Applications!I6614)</f>
        <v>Pending</v>
      </c>
      <c r="J6614" s="5">
        <v>2017.86</v>
      </c>
      <c r="K6614" s="12">
        <v>2587</v>
      </c>
      <c r="L6614">
        <v>4</v>
      </c>
    </row>
    <row r="6615" spans="1:13" x14ac:dyDescent="0.2">
      <c r="A6615" t="str">
        <f>TEXT(Applications!A6615,"00000")</f>
        <v>8193167</v>
      </c>
      <c r="B6615" t="str">
        <f>TEXT(Applications!B6615,"0000")</f>
        <v>0260</v>
      </c>
      <c r="C6615" s="10">
        <v>45570</v>
      </c>
      <c r="D6615" t="s">
        <v>13</v>
      </c>
      <c r="E6615" s="5" t="str">
        <f>LEFT(Applications!E6615,6)</f>
        <v>102694</v>
      </c>
      <c r="F6615" t="s">
        <v>38</v>
      </c>
      <c r="G6615" t="s">
        <v>14</v>
      </c>
      <c r="H6615" t="str" cm="1">
        <f t="array" ref="H6615">_xlfn.IFS(OR(Applications!H6615=FALSE,Applications!H6615=0,LEFT(Applications!H6615,1)="N"),"No",OR(Applications!H6615=TRUE,Applications!H6615=1,LEFT(Applications!H6615,1)="Y"),"Yes")</f>
        <v>No</v>
      </c>
      <c r="I6615" t="str">
        <f>PROPER(Applications!I6615)</f>
        <v>Approved</v>
      </c>
      <c r="J6615" s="5">
        <v>2258.4</v>
      </c>
      <c r="K6615" s="12">
        <v>3764</v>
      </c>
      <c r="L6615">
        <v>4</v>
      </c>
      <c r="M6615" t="s">
        <v>41</v>
      </c>
    </row>
    <row r="6616" spans="1:13" x14ac:dyDescent="0.2">
      <c r="A6616" t="str">
        <f>TEXT(Applications!A6616,"00000")</f>
        <v>8193336</v>
      </c>
      <c r="B6616" t="str">
        <f>TEXT(Applications!B6616,"0000")</f>
        <v>1339</v>
      </c>
      <c r="C6616" s="10">
        <v>44970</v>
      </c>
      <c r="D6616" t="s">
        <v>19</v>
      </c>
      <c r="E6616" s="5" t="str">
        <f>LEFT(Applications!E6616,6)</f>
        <v>37677</v>
      </c>
      <c r="F6616">
        <v>768</v>
      </c>
      <c r="G6616" t="s">
        <v>14</v>
      </c>
      <c r="H6616" t="str" cm="1">
        <f t="array" ref="H6616">_xlfn.IFS(OR(Applications!H6616=FALSE,Applications!H6616=0,LEFT(Applications!H6616,1)="N"),"No",OR(Applications!H6616=TRUE,Applications!H6616=1,LEFT(Applications!H6616,1)="Y"),"Yes")</f>
        <v>Yes</v>
      </c>
      <c r="I6616" t="str">
        <f>PROPER(Applications!I6616)</f>
        <v>Approved</v>
      </c>
      <c r="J6616" s="5">
        <v>1011.36</v>
      </c>
      <c r="K6616" s="12">
        <v>1204</v>
      </c>
      <c r="L6616">
        <v>3</v>
      </c>
    </row>
    <row r="6617" spans="1:13" x14ac:dyDescent="0.2">
      <c r="A6617" t="str">
        <f>TEXT(Applications!A6617,"00000")</f>
        <v>8194168</v>
      </c>
      <c r="B6617" t="str">
        <f>TEXT(Applications!B6617,"0000")</f>
        <v>0145</v>
      </c>
      <c r="C6617" s="10">
        <v>43987</v>
      </c>
      <c r="D6617" t="s">
        <v>29</v>
      </c>
      <c r="E6617" s="5" t="str">
        <f>LEFT(Applications!E6617,6)</f>
        <v>25705</v>
      </c>
      <c r="F6617" t="s">
        <v>38</v>
      </c>
      <c r="G6617" t="s">
        <v>14</v>
      </c>
      <c r="H6617" t="str" cm="1">
        <f t="array" ref="H6617">_xlfn.IFS(OR(Applications!H6617=FALSE,Applications!H6617=0,LEFT(Applications!H6617,1)="N"),"No",OR(Applications!H6617=TRUE,Applications!H6617=1,LEFT(Applications!H6617,1)="Y"),"Yes")</f>
        <v>No</v>
      </c>
      <c r="I6617" t="str">
        <f>PROPER(Applications!I6617)</f>
        <v>Denied</v>
      </c>
      <c r="J6617" s="5">
        <v>572.88</v>
      </c>
      <c r="K6617" s="12">
        <v>868</v>
      </c>
      <c r="L6617">
        <v>3</v>
      </c>
      <c r="M6617" t="s">
        <v>35</v>
      </c>
    </row>
    <row r="6618" spans="1:13" x14ac:dyDescent="0.2">
      <c r="A6618" t="str">
        <f>TEXT(Applications!A6618,"00000")</f>
        <v>8197528</v>
      </c>
      <c r="B6618" t="str">
        <f>TEXT(Applications!B6618,"0000")</f>
        <v>1015</v>
      </c>
      <c r="C6618" s="10">
        <v>44195</v>
      </c>
      <c r="D6618" t="s">
        <v>29</v>
      </c>
      <c r="E6618" s="5" t="str">
        <f>LEFT(Applications!E6618,6)</f>
        <v>315949</v>
      </c>
      <c r="F6618">
        <v>682</v>
      </c>
      <c r="G6618" t="s">
        <v>14</v>
      </c>
      <c r="H6618" t="str" cm="1">
        <f t="array" ref="H6618">_xlfn.IFS(OR(Applications!H6618=FALSE,Applications!H6618=0,LEFT(Applications!H6618,1)="N"),"No",OR(Applications!H6618=TRUE,Applications!H6618=1,LEFT(Applications!H6618,1)="Y"),"Yes")</f>
        <v>Yes</v>
      </c>
      <c r="I6618" t="str">
        <f>PROPER(Applications!I6618)</f>
        <v>Under Review</v>
      </c>
      <c r="J6618" s="5">
        <v>3423.6</v>
      </c>
      <c r="K6618" s="12">
        <v>5706</v>
      </c>
      <c r="L6618">
        <v>5</v>
      </c>
      <c r="M6618" t="s">
        <v>17</v>
      </c>
    </row>
    <row r="6619" spans="1:13" x14ac:dyDescent="0.2">
      <c r="A6619" t="str">
        <f>TEXT(Applications!A6619,"00000")</f>
        <v>8198127</v>
      </c>
      <c r="B6619" t="str">
        <f>TEXT(Applications!B6619,"0000")</f>
        <v>0146</v>
      </c>
      <c r="C6619" s="10">
        <v>44806</v>
      </c>
      <c r="D6619" t="s">
        <v>27</v>
      </c>
      <c r="E6619" s="5" t="str">
        <f>LEFT(Applications!E6619,6)</f>
        <v>11126</v>
      </c>
      <c r="F6619">
        <v>671</v>
      </c>
      <c r="G6619" t="s">
        <v>14</v>
      </c>
      <c r="H6619" t="str" cm="1">
        <f t="array" ref="H6619">_xlfn.IFS(OR(Applications!H6619=FALSE,Applications!H6619=0,LEFT(Applications!H6619,1)="N"),"No",OR(Applications!H6619=TRUE,Applications!H6619=1,LEFT(Applications!H6619,1)="Y"),"Yes")</f>
        <v>Yes</v>
      </c>
      <c r="I6619" t="str">
        <f>PROPER(Applications!I6619)</f>
        <v>Approved</v>
      </c>
      <c r="J6619" s="5">
        <v>1330.2</v>
      </c>
      <c r="K6619" s="12">
        <v>2217</v>
      </c>
      <c r="L6619">
        <v>5</v>
      </c>
      <c r="M6619" t="s">
        <v>52</v>
      </c>
    </row>
    <row r="6620" spans="1:13" x14ac:dyDescent="0.2">
      <c r="A6620" t="str">
        <f>TEXT(Applications!A6620,"00000")</f>
        <v>8198826</v>
      </c>
      <c r="B6620" t="str">
        <f>TEXT(Applications!B6620,"0000")</f>
        <v>1148</v>
      </c>
      <c r="C6620" s="10">
        <v>44257</v>
      </c>
      <c r="D6620" t="s">
        <v>27</v>
      </c>
      <c r="E6620" s="5" t="str">
        <f>LEFT(Applications!E6620,6)</f>
        <v>167120</v>
      </c>
      <c r="F6620">
        <v>706</v>
      </c>
      <c r="G6620" t="s">
        <v>14</v>
      </c>
      <c r="H6620" t="str" cm="1">
        <f t="array" ref="H6620">_xlfn.IFS(OR(Applications!H6620=FALSE,Applications!H6620=0,LEFT(Applications!H6620,1)="N"),"No",OR(Applications!H6620=TRUE,Applications!H6620=1,LEFT(Applications!H6620,1)="Y"),"Yes")</f>
        <v>Yes</v>
      </c>
      <c r="I6620" t="str">
        <f>PROPER(Applications!I6620)</f>
        <v>Denied</v>
      </c>
      <c r="J6620" s="5">
        <v>2029.44</v>
      </c>
      <c r="K6620" s="12">
        <v>2114</v>
      </c>
      <c r="L6620">
        <v>2</v>
      </c>
      <c r="M6620" t="s">
        <v>36</v>
      </c>
    </row>
    <row r="6621" spans="1:13" x14ac:dyDescent="0.2">
      <c r="A6621" t="str">
        <f>TEXT(Applications!A6621,"00000")</f>
        <v>8199447</v>
      </c>
      <c r="B6621" t="str">
        <f>TEXT(Applications!B6621,"0000")</f>
        <v>0483</v>
      </c>
      <c r="C6621" s="10">
        <v>43875</v>
      </c>
      <c r="D6621" t="s">
        <v>37</v>
      </c>
      <c r="E6621" s="5" t="str">
        <f>LEFT(Applications!E6621,6)</f>
        <v>183610</v>
      </c>
      <c r="F6621">
        <v>670</v>
      </c>
      <c r="G6621" t="s">
        <v>14</v>
      </c>
      <c r="H6621" t="str" cm="1">
        <f t="array" ref="H6621">_xlfn.IFS(OR(Applications!H6621=FALSE,Applications!H6621=0,LEFT(Applications!H6621,1)="N"),"No",OR(Applications!H6621=TRUE,Applications!H6621=1,LEFT(Applications!H6621,1)="Y"),"Yes")</f>
        <v>No</v>
      </c>
      <c r="I6621" t="str">
        <f>PROPER(Applications!I6621)</f>
        <v>Approved</v>
      </c>
      <c r="J6621" s="5">
        <v>1528.32</v>
      </c>
      <c r="K6621" s="12">
        <v>1592</v>
      </c>
      <c r="L6621">
        <v>1</v>
      </c>
      <c r="M6621" t="s">
        <v>31</v>
      </c>
    </row>
    <row r="6622" spans="1:13" x14ac:dyDescent="0.2">
      <c r="A6622" t="str">
        <f>TEXT(Applications!A6622,"00000")</f>
        <v>8200459</v>
      </c>
      <c r="B6622" t="str">
        <f>TEXT(Applications!B6622,"0000")</f>
        <v>1214</v>
      </c>
      <c r="C6622" s="10">
        <v>43922</v>
      </c>
      <c r="D6622" t="s">
        <v>27</v>
      </c>
      <c r="E6622" s="5" t="str">
        <f>LEFT(Applications!E6622,6)</f>
        <v>59052</v>
      </c>
      <c r="F6622">
        <v>771</v>
      </c>
      <c r="G6622" t="s">
        <v>26</v>
      </c>
      <c r="H6622" t="str" cm="1">
        <f t="array" ref="H6622">_xlfn.IFS(OR(Applications!H6622=FALSE,Applications!H6622=0,LEFT(Applications!H6622,1)="N"),"No",OR(Applications!H6622=TRUE,Applications!H6622=1,LEFT(Applications!H6622,1)="Y"),"Yes")</f>
        <v>Yes</v>
      </c>
      <c r="I6622" t="str">
        <f>PROPER(Applications!I6622)</f>
        <v>Denied</v>
      </c>
      <c r="J6622" s="5">
        <v>812.16</v>
      </c>
      <c r="K6622" s="12">
        <v>846</v>
      </c>
      <c r="L6622">
        <v>2</v>
      </c>
      <c r="M6622" t="s">
        <v>36</v>
      </c>
    </row>
    <row r="6623" spans="1:13" x14ac:dyDescent="0.2">
      <c r="A6623" t="str">
        <f>TEXT(Applications!A6623,"00000")</f>
        <v>8200927</v>
      </c>
      <c r="B6623" t="str">
        <f>TEXT(Applications!B6623,"0000")</f>
        <v>0292</v>
      </c>
      <c r="C6623" s="10">
        <v>44814</v>
      </c>
      <c r="D6623" t="s">
        <v>27</v>
      </c>
      <c r="E6623" s="5" t="str">
        <f>LEFT(Applications!E6623,6)</f>
        <v>192786</v>
      </c>
      <c r="F6623">
        <v>639</v>
      </c>
      <c r="G6623" t="s">
        <v>14</v>
      </c>
      <c r="H6623" t="str" cm="1">
        <f t="array" ref="H6623">_xlfn.IFS(OR(Applications!H6623=FALSE,Applications!H6623=0,LEFT(Applications!H6623,1)="N"),"No",OR(Applications!H6623=TRUE,Applications!H6623=1,LEFT(Applications!H6623,1)="Y"),"Yes")</f>
        <v>Yes</v>
      </c>
      <c r="I6623" t="str">
        <f>PROPER(Applications!I6623)</f>
        <v>Approved</v>
      </c>
      <c r="J6623" s="5">
        <v>805.56</v>
      </c>
      <c r="K6623" s="12">
        <v>959</v>
      </c>
      <c r="L6623">
        <v>1</v>
      </c>
      <c r="M6623" t="s">
        <v>21</v>
      </c>
    </row>
    <row r="6624" spans="1:13" x14ac:dyDescent="0.2">
      <c r="A6624" t="str">
        <f>TEXT(Applications!A6624,"00000")</f>
        <v>8201142</v>
      </c>
      <c r="B6624" t="str">
        <f>TEXT(Applications!B6624,"0000")</f>
        <v>0773</v>
      </c>
      <c r="C6624" s="10">
        <v>44107</v>
      </c>
      <c r="D6624" t="s">
        <v>37</v>
      </c>
      <c r="E6624" s="5" t="str">
        <f>LEFT(Applications!E6624,6)</f>
        <v>108273</v>
      </c>
      <c r="F6624">
        <v>678</v>
      </c>
      <c r="G6624" t="s">
        <v>14</v>
      </c>
      <c r="H6624" t="str" cm="1">
        <f t="array" ref="H6624">_xlfn.IFS(OR(Applications!H6624=FALSE,Applications!H6624=0,LEFT(Applications!H6624,1)="N"),"No",OR(Applications!H6624=TRUE,Applications!H6624=1,LEFT(Applications!H6624,1)="Y"),"Yes")</f>
        <v>Yes</v>
      </c>
      <c r="I6624" t="str">
        <f>PROPER(Applications!I6624)</f>
        <v>Approved</v>
      </c>
      <c r="J6624" s="5">
        <v>3290.28</v>
      </c>
      <c r="K6624" s="12">
        <v>0</v>
      </c>
      <c r="L6624">
        <v>1</v>
      </c>
      <c r="M6624" t="s">
        <v>41</v>
      </c>
    </row>
    <row r="6625" spans="1:13" x14ac:dyDescent="0.2">
      <c r="A6625" t="str">
        <f>TEXT(Applications!A6625,"00000")</f>
        <v>8201303</v>
      </c>
      <c r="B6625" t="str">
        <f>TEXT(Applications!B6625,"0000")</f>
        <v>0255</v>
      </c>
      <c r="C6625" s="10">
        <v>45133</v>
      </c>
      <c r="D6625" t="s">
        <v>27</v>
      </c>
      <c r="E6625" s="5" t="str">
        <f>LEFT(Applications!E6625,6)</f>
        <v>209920</v>
      </c>
      <c r="F6625">
        <v>724</v>
      </c>
      <c r="G6625" t="s">
        <v>26</v>
      </c>
      <c r="H6625" t="str" cm="1">
        <f t="array" ref="H6625">_xlfn.IFS(OR(Applications!H6625=FALSE,Applications!H6625=0,LEFT(Applications!H6625,1)="N"),"No",OR(Applications!H6625=TRUE,Applications!H6625=1,LEFT(Applications!H6625,1)="Y"),"Yes")</f>
        <v>No</v>
      </c>
      <c r="I6625" t="str">
        <f>PROPER(Applications!I6625)</f>
        <v>Denied</v>
      </c>
      <c r="J6625" s="5">
        <v>3070.2</v>
      </c>
      <c r="K6625" s="12">
        <v>3655</v>
      </c>
      <c r="L6625">
        <v>3</v>
      </c>
      <c r="M6625" t="s">
        <v>17</v>
      </c>
    </row>
    <row r="6626" spans="1:13" x14ac:dyDescent="0.2">
      <c r="A6626" t="str">
        <f>TEXT(Applications!A6626,"00000")</f>
        <v>8201341</v>
      </c>
      <c r="B6626" t="str">
        <f>TEXT(Applications!B6626,"0000")</f>
        <v>1066</v>
      </c>
      <c r="C6626" s="10">
        <v>45416</v>
      </c>
      <c r="D6626" t="s">
        <v>27</v>
      </c>
      <c r="E6626" s="5" t="str">
        <f>LEFT(Applications!E6626,6)</f>
        <v>244772</v>
      </c>
      <c r="F6626">
        <v>769</v>
      </c>
      <c r="G6626" t="s">
        <v>14</v>
      </c>
      <c r="H6626" t="str" cm="1">
        <f t="array" ref="H6626">_xlfn.IFS(OR(Applications!H6626=FALSE,Applications!H6626=0,LEFT(Applications!H6626,1)="N"),"No",OR(Applications!H6626=TRUE,Applications!H6626=1,LEFT(Applications!H6626,1)="Y"),"Yes")</f>
        <v>Yes</v>
      </c>
      <c r="I6626" t="str">
        <f>PROPER(Applications!I6626)</f>
        <v>Approved</v>
      </c>
      <c r="J6626" s="5">
        <v>1303.8</v>
      </c>
      <c r="K6626" s="12">
        <v>2173</v>
      </c>
      <c r="L6626">
        <v>3</v>
      </c>
      <c r="M6626" t="s">
        <v>31</v>
      </c>
    </row>
    <row r="6627" spans="1:13" x14ac:dyDescent="0.2">
      <c r="A6627" t="str">
        <f>TEXT(Applications!A6627,"00000")</f>
        <v>8203294</v>
      </c>
      <c r="B6627" t="str">
        <f>TEXT(Applications!B6627,"0000")</f>
        <v>0778</v>
      </c>
      <c r="C6627" s="10">
        <v>44436</v>
      </c>
      <c r="D6627" t="s">
        <v>23</v>
      </c>
      <c r="E6627" s="5" t="str">
        <f>LEFT(Applications!E6627,6)</f>
        <v>116902</v>
      </c>
      <c r="F6627">
        <v>727</v>
      </c>
      <c r="G6627" t="s">
        <v>14</v>
      </c>
      <c r="H6627" t="str" cm="1">
        <f t="array" ref="H6627">_xlfn.IFS(OR(Applications!H6627=FALSE,Applications!H6627=0,LEFT(Applications!H6627,1)="N"),"No",OR(Applications!H6627=TRUE,Applications!H6627=1,LEFT(Applications!H6627,1)="Y"),"Yes")</f>
        <v>Yes</v>
      </c>
      <c r="I6627" t="str">
        <f>PROPER(Applications!I6627)</f>
        <v>Approved</v>
      </c>
      <c r="J6627" s="5">
        <v>1759.8</v>
      </c>
      <c r="K6627" s="12">
        <v>2095</v>
      </c>
      <c r="L6627">
        <v>2</v>
      </c>
      <c r="M6627" t="s">
        <v>38</v>
      </c>
    </row>
    <row r="6628" spans="1:13" x14ac:dyDescent="0.2">
      <c r="A6628" t="str">
        <f>TEXT(Applications!A6628,"00000")</f>
        <v>8203886</v>
      </c>
      <c r="B6628" t="str">
        <f>TEXT(Applications!B6628,"0000")</f>
        <v>1623</v>
      </c>
      <c r="C6628" s="10">
        <v>44283</v>
      </c>
      <c r="D6628" t="s">
        <v>19</v>
      </c>
      <c r="E6628" s="5" t="str">
        <f>LEFT(Applications!E6628,6)</f>
        <v>177031</v>
      </c>
      <c r="F6628">
        <v>812</v>
      </c>
      <c r="G6628" t="s">
        <v>14</v>
      </c>
      <c r="H6628" t="str" cm="1">
        <f t="array" ref="H6628">_xlfn.IFS(OR(Applications!H6628=FALSE,Applications!H6628=0,LEFT(Applications!H6628,1)="N"),"No",OR(Applications!H6628=TRUE,Applications!H6628=1,LEFT(Applications!H6628,1)="Y"),"Yes")</f>
        <v>Yes</v>
      </c>
      <c r="I6628" t="str">
        <f>PROPER(Applications!I6628)</f>
        <v>Denied</v>
      </c>
      <c r="J6628" s="5">
        <v>2559</v>
      </c>
      <c r="K6628" s="12">
        <v>4265</v>
      </c>
      <c r="L6628">
        <v>4</v>
      </c>
      <c r="M6628" t="s">
        <v>28</v>
      </c>
    </row>
    <row r="6629" spans="1:13" x14ac:dyDescent="0.2">
      <c r="A6629" t="str">
        <f>TEXT(Applications!A6629,"00000")</f>
        <v>8204199</v>
      </c>
      <c r="B6629" t="str">
        <f>TEXT(Applications!B6629,"0000")</f>
        <v>1508</v>
      </c>
      <c r="C6629" s="10">
        <v>44385</v>
      </c>
      <c r="D6629" t="s">
        <v>19</v>
      </c>
      <c r="E6629" s="5" t="str">
        <f>LEFT(Applications!E6629,6)</f>
        <v>260131</v>
      </c>
      <c r="F6629" t="s">
        <v>38</v>
      </c>
      <c r="G6629" t="s">
        <v>14</v>
      </c>
      <c r="H6629" t="str" cm="1">
        <f t="array" ref="H6629">_xlfn.IFS(OR(Applications!H6629=FALSE,Applications!H6629=0,LEFT(Applications!H6629,1)="N"),"No",OR(Applications!H6629=TRUE,Applications!H6629=1,LEFT(Applications!H6629,1)="Y"),"Yes")</f>
        <v>No</v>
      </c>
      <c r="I6629" t="str">
        <f>PROPER(Applications!I6629)</f>
        <v>Denied</v>
      </c>
      <c r="J6629" s="5">
        <v>5585.58</v>
      </c>
      <c r="K6629" s="12">
        <v>8463</v>
      </c>
      <c r="L6629">
        <v>2</v>
      </c>
      <c r="M6629" t="s">
        <v>34</v>
      </c>
    </row>
    <row r="6630" spans="1:13" x14ac:dyDescent="0.2">
      <c r="A6630" t="str">
        <f>TEXT(Applications!A6630,"00000")</f>
        <v>8205963</v>
      </c>
      <c r="B6630" t="str">
        <f>TEXT(Applications!B6630,"0000")</f>
        <v>0842</v>
      </c>
      <c r="C6630" s="10">
        <v>44125</v>
      </c>
      <c r="D6630" t="s">
        <v>23</v>
      </c>
      <c r="E6630" s="5" t="str">
        <f>LEFT(Applications!E6630,6)</f>
        <v>89905</v>
      </c>
      <c r="F6630">
        <v>710</v>
      </c>
      <c r="G6630" t="s">
        <v>14</v>
      </c>
      <c r="H6630" t="str" cm="1">
        <f t="array" ref="H6630">_xlfn.IFS(OR(Applications!H6630=FALSE,Applications!H6630=0,LEFT(Applications!H6630,1)="N"),"No",OR(Applications!H6630=TRUE,Applications!H6630=1,LEFT(Applications!H6630,1)="Y"),"Yes")</f>
        <v>Yes</v>
      </c>
      <c r="I6630" t="str">
        <f>PROPER(Applications!I6630)</f>
        <v>Pending</v>
      </c>
      <c r="J6630" s="5">
        <v>986.88</v>
      </c>
      <c r="K6630" s="12">
        <v>1028</v>
      </c>
      <c r="L6630">
        <v>5</v>
      </c>
      <c r="M6630" t="s">
        <v>31</v>
      </c>
    </row>
    <row r="6631" spans="1:13" x14ac:dyDescent="0.2">
      <c r="A6631" t="str">
        <f>TEXT(Applications!A6631,"00000")</f>
        <v>8206239</v>
      </c>
      <c r="B6631" t="str">
        <f>TEXT(Applications!B6631,"0000")</f>
        <v>0415</v>
      </c>
      <c r="C6631" s="10" t="s">
        <v>637</v>
      </c>
      <c r="D6631" t="s">
        <v>29</v>
      </c>
      <c r="E6631" s="5" t="str">
        <f>LEFT(Applications!E6631,6)</f>
        <v>142477</v>
      </c>
      <c r="F6631">
        <v>698</v>
      </c>
      <c r="G6631" t="s">
        <v>14</v>
      </c>
      <c r="H6631" t="str" cm="1">
        <f t="array" ref="H6631">_xlfn.IFS(OR(Applications!H6631=FALSE,Applications!H6631=0,LEFT(Applications!H6631,1)="N"),"No",OR(Applications!H6631=TRUE,Applications!H6631=1,LEFT(Applications!H6631,1)="Y"),"Yes")</f>
        <v>No</v>
      </c>
      <c r="I6631" t="str">
        <f>PROPER(Applications!I6631)</f>
        <v>Approved</v>
      </c>
      <c r="J6631" s="5">
        <v>854.28</v>
      </c>
      <c r="K6631" s="12">
        <v>1017</v>
      </c>
      <c r="L6631">
        <v>5</v>
      </c>
    </row>
    <row r="6632" spans="1:13" x14ac:dyDescent="0.2">
      <c r="A6632" t="str">
        <f>TEXT(Applications!A6632,"00000")</f>
        <v>8207276</v>
      </c>
      <c r="B6632" t="str">
        <f>TEXT(Applications!B6632,"0000")</f>
        <v>1061</v>
      </c>
      <c r="C6632" s="10" t="s">
        <v>571</v>
      </c>
      <c r="D6632" t="s">
        <v>32</v>
      </c>
      <c r="E6632" s="5" t="str">
        <f>LEFT(Applications!E6632,6)</f>
        <v>955000</v>
      </c>
      <c r="F6632">
        <v>486</v>
      </c>
      <c r="G6632" t="s">
        <v>26</v>
      </c>
      <c r="H6632" t="str" cm="1">
        <f t="array" ref="H6632">_xlfn.IFS(OR(Applications!H6632=FALSE,Applications!H6632=0,LEFT(Applications!H6632,1)="N"),"No",OR(Applications!H6632=TRUE,Applications!H6632=1,LEFT(Applications!H6632,1)="Y"),"Yes")</f>
        <v>No</v>
      </c>
      <c r="I6632" t="str">
        <f>PROPER(Applications!I6632)</f>
        <v>Approved</v>
      </c>
      <c r="J6632" s="5">
        <v>2879.52</v>
      </c>
      <c r="K6632" s="12">
        <v>3428</v>
      </c>
      <c r="L6632">
        <v>2</v>
      </c>
      <c r="M6632" t="s">
        <v>17</v>
      </c>
    </row>
    <row r="6633" spans="1:13" x14ac:dyDescent="0.2">
      <c r="A6633" t="str">
        <f>TEXT(Applications!A6633,"00000")</f>
        <v>8207490</v>
      </c>
      <c r="B6633" t="str">
        <f>TEXT(Applications!B6633,"0000")</f>
        <v>1136</v>
      </c>
      <c r="C6633" s="10" t="s">
        <v>285</v>
      </c>
      <c r="D6633" t="s">
        <v>27</v>
      </c>
      <c r="E6633" s="5" t="str">
        <f>LEFT(Applications!E6633,6)</f>
        <v>23272</v>
      </c>
      <c r="F6633">
        <v>709</v>
      </c>
      <c r="G6633" t="s">
        <v>26</v>
      </c>
      <c r="H6633" t="str" cm="1">
        <f t="array" ref="H6633">_xlfn.IFS(OR(Applications!H6633=FALSE,Applications!H6633=0,LEFT(Applications!H6633,1)="N"),"No",OR(Applications!H6633=TRUE,Applications!H6633=1,LEFT(Applications!H6633,1)="Y"),"Yes")</f>
        <v>No</v>
      </c>
      <c r="I6633" t="str">
        <f>PROPER(Applications!I6633)</f>
        <v>Approved</v>
      </c>
      <c r="J6633" s="5">
        <v>2754.18</v>
      </c>
      <c r="K6633" s="12">
        <v>4173</v>
      </c>
      <c r="L6633">
        <v>2</v>
      </c>
      <c r="M6633" t="s">
        <v>31</v>
      </c>
    </row>
    <row r="6634" spans="1:13" x14ac:dyDescent="0.2">
      <c r="A6634" t="str">
        <f>TEXT(Applications!A6634,"00000")</f>
        <v>8209244</v>
      </c>
      <c r="B6634" t="str">
        <f>TEXT(Applications!B6634,"0000")</f>
        <v>1361</v>
      </c>
      <c r="C6634" s="10">
        <v>44964</v>
      </c>
      <c r="D6634" t="s">
        <v>32</v>
      </c>
      <c r="E6634" s="5" t="str">
        <f>LEFT(Applications!E6634,6)</f>
        <v>134852</v>
      </c>
      <c r="G6634" t="s">
        <v>14</v>
      </c>
      <c r="H6634" t="str" cm="1">
        <f t="array" ref="H6634">_xlfn.IFS(OR(Applications!H6634=FALSE,Applications!H6634=0,LEFT(Applications!H6634,1)="N"),"No",OR(Applications!H6634=TRUE,Applications!H6634=1,LEFT(Applications!H6634,1)="Y"),"Yes")</f>
        <v>Yes</v>
      </c>
      <c r="I6634" t="str">
        <f>PROPER(Applications!I6634)</f>
        <v>Denied</v>
      </c>
      <c r="J6634" s="5">
        <v>1203.8399999999999</v>
      </c>
      <c r="K6634" s="12">
        <v>1824</v>
      </c>
      <c r="L6634">
        <v>2</v>
      </c>
      <c r="M6634" t="s">
        <v>17</v>
      </c>
    </row>
    <row r="6635" spans="1:13" x14ac:dyDescent="0.2">
      <c r="A6635" t="str">
        <f>TEXT(Applications!A6635,"00000")</f>
        <v>8210366</v>
      </c>
      <c r="B6635" t="str">
        <f>TEXT(Applications!B6635,"0000")</f>
        <v>0906</v>
      </c>
      <c r="C6635" s="10">
        <v>43959</v>
      </c>
      <c r="D6635" t="s">
        <v>27</v>
      </c>
      <c r="E6635" s="5" t="str">
        <f>LEFT(Applications!E6635,6)</f>
        <v>92238</v>
      </c>
      <c r="F6635">
        <v>758</v>
      </c>
      <c r="G6635" t="s">
        <v>14</v>
      </c>
      <c r="H6635" t="str" cm="1">
        <f t="array" ref="H6635">_xlfn.IFS(OR(Applications!H6635=FALSE,Applications!H6635=0,LEFT(Applications!H6635,1)="N"),"No",OR(Applications!H6635=TRUE,Applications!H6635=1,LEFT(Applications!H6635,1)="Y"),"Yes")</f>
        <v>Yes</v>
      </c>
      <c r="I6635" t="str">
        <f>PROPER(Applications!I6635)</f>
        <v>Withdrawn</v>
      </c>
      <c r="J6635" s="5">
        <v>5464.32</v>
      </c>
      <c r="K6635" s="12">
        <v>5692</v>
      </c>
      <c r="L6635">
        <v>4</v>
      </c>
      <c r="M6635" t="s">
        <v>36</v>
      </c>
    </row>
    <row r="6636" spans="1:13" x14ac:dyDescent="0.2">
      <c r="A6636" t="str">
        <f>TEXT(Applications!A6636,"00000")</f>
        <v>8210456</v>
      </c>
      <c r="B6636" t="str">
        <f>TEXT(Applications!B6636,"0000")</f>
        <v>0765</v>
      </c>
      <c r="C6636" s="10">
        <v>45542</v>
      </c>
      <c r="D6636" t="s">
        <v>23</v>
      </c>
      <c r="E6636" s="5" t="str">
        <f>LEFT(Applications!E6636,6)</f>
        <v>104185</v>
      </c>
      <c r="F6636">
        <v>827</v>
      </c>
      <c r="G6636" t="s">
        <v>14</v>
      </c>
      <c r="H6636" t="str" cm="1">
        <f t="array" ref="H6636">_xlfn.IFS(OR(Applications!H6636=FALSE,Applications!H6636=0,LEFT(Applications!H6636,1)="N"),"No",OR(Applications!H6636=TRUE,Applications!H6636=1,LEFT(Applications!H6636,1)="Y"),"Yes")</f>
        <v>Yes</v>
      </c>
      <c r="I6636" t="str">
        <f>PROPER(Applications!I6636)</f>
        <v>Denied</v>
      </c>
      <c r="J6636" s="5">
        <v>3472.92</v>
      </c>
      <c r="K6636" s="12">
        <v>5262</v>
      </c>
      <c r="L6636">
        <v>1</v>
      </c>
      <c r="M6636" t="s">
        <v>36</v>
      </c>
    </row>
    <row r="6637" spans="1:13" x14ac:dyDescent="0.2">
      <c r="A6637" t="str">
        <f>TEXT(Applications!A6637,"00000")</f>
        <v>8213573</v>
      </c>
      <c r="B6637" t="str">
        <f>TEXT(Applications!B6637,"0000")</f>
        <v>0472</v>
      </c>
      <c r="D6637" t="s">
        <v>32</v>
      </c>
      <c r="E6637" s="5" t="str">
        <f>LEFT(Applications!E6637,6)</f>
        <v>121316</v>
      </c>
      <c r="F6637">
        <v>763</v>
      </c>
      <c r="G6637" t="s">
        <v>14</v>
      </c>
      <c r="H6637" t="str" cm="1">
        <f t="array" ref="H6637">_xlfn.IFS(OR(Applications!H6637=FALSE,Applications!H6637=0,LEFT(Applications!H6637,1)="N"),"No",OR(Applications!H6637=TRUE,Applications!H6637=1,LEFT(Applications!H6637,1)="Y"),"Yes")</f>
        <v>No</v>
      </c>
      <c r="I6637" t="str">
        <f>PROPER(Applications!I6637)</f>
        <v>Approved</v>
      </c>
      <c r="J6637" s="5">
        <v>975.6</v>
      </c>
      <c r="K6637" s="12">
        <v>0</v>
      </c>
      <c r="L6637">
        <v>2</v>
      </c>
      <c r="M6637" t="s">
        <v>35</v>
      </c>
    </row>
    <row r="6638" spans="1:13" x14ac:dyDescent="0.2">
      <c r="A6638" t="str">
        <f>TEXT(Applications!A6638,"00000")</f>
        <v>8217320</v>
      </c>
      <c r="B6638" t="str">
        <f>TEXT(Applications!B6638,"0000")</f>
        <v>0961</v>
      </c>
      <c r="C6638" s="10">
        <v>45643</v>
      </c>
      <c r="D6638" t="s">
        <v>32</v>
      </c>
      <c r="E6638" s="5" t="str">
        <f>LEFT(Applications!E6638,6)</f>
        <v>225134</v>
      </c>
      <c r="F6638">
        <v>731</v>
      </c>
      <c r="G6638" t="s">
        <v>14</v>
      </c>
      <c r="H6638" t="str" cm="1">
        <f t="array" ref="H6638">_xlfn.IFS(OR(Applications!H6638=FALSE,Applications!H6638=0,LEFT(Applications!H6638,1)="N"),"No",OR(Applications!H6638=TRUE,Applications!H6638=1,LEFT(Applications!H6638,1)="Y"),"Yes")</f>
        <v>Yes</v>
      </c>
      <c r="I6638" t="str">
        <f>PROPER(Applications!I6638)</f>
        <v>Approved</v>
      </c>
      <c r="J6638" s="5">
        <v>1399.44</v>
      </c>
      <c r="K6638" s="12">
        <v>1666</v>
      </c>
      <c r="L6638">
        <v>3</v>
      </c>
    </row>
    <row r="6639" spans="1:13" x14ac:dyDescent="0.2">
      <c r="A6639" t="str">
        <f>TEXT(Applications!A6639,"00000")</f>
        <v>8218114</v>
      </c>
      <c r="B6639" t="str">
        <f>TEXT(Applications!B6639,"0000")</f>
        <v>0313</v>
      </c>
      <c r="C6639" s="10" t="s">
        <v>638</v>
      </c>
      <c r="D6639" t="s">
        <v>19</v>
      </c>
      <c r="E6639" s="5" t="str">
        <f>LEFT(Applications!E6639,6)</f>
        <v>223304</v>
      </c>
      <c r="F6639">
        <v>772</v>
      </c>
      <c r="G6639" t="s">
        <v>14</v>
      </c>
      <c r="H6639" t="str" cm="1">
        <f t="array" ref="H6639">_xlfn.IFS(OR(Applications!H6639=FALSE,Applications!H6639=0,LEFT(Applications!H6639,1)="N"),"No",OR(Applications!H6639=TRUE,Applications!H6639=1,LEFT(Applications!H6639,1)="Y"),"Yes")</f>
        <v>No</v>
      </c>
      <c r="I6639" t="str">
        <f>PROPER(Applications!I6639)</f>
        <v>Pending</v>
      </c>
      <c r="J6639" s="5">
        <v>2189.88</v>
      </c>
      <c r="K6639" s="12">
        <v>2607</v>
      </c>
      <c r="L6639">
        <v>4</v>
      </c>
      <c r="M6639" t="s">
        <v>34</v>
      </c>
    </row>
    <row r="6640" spans="1:13" x14ac:dyDescent="0.2">
      <c r="A6640" t="str">
        <f>TEXT(Applications!A6640,"00000")</f>
        <v>8218140</v>
      </c>
      <c r="B6640" t="str">
        <f>TEXT(Applications!B6640,"0000")</f>
        <v>0088</v>
      </c>
      <c r="C6640" s="10">
        <v>44847</v>
      </c>
      <c r="D6640" t="s">
        <v>19</v>
      </c>
      <c r="E6640" s="5" t="str">
        <f>LEFT(Applications!E6640,6)</f>
        <v>121442</v>
      </c>
      <c r="F6640">
        <v>840</v>
      </c>
      <c r="G6640" t="s">
        <v>14</v>
      </c>
      <c r="H6640" t="str" cm="1">
        <f t="array" ref="H6640">_xlfn.IFS(OR(Applications!H6640=FALSE,Applications!H6640=0,LEFT(Applications!H6640,1)="N"),"No",OR(Applications!H6640=TRUE,Applications!H6640=1,LEFT(Applications!H6640,1)="Y"),"Yes")</f>
        <v>No</v>
      </c>
      <c r="I6640" t="str">
        <f>PROPER(Applications!I6640)</f>
        <v>Approved</v>
      </c>
      <c r="J6640" s="5">
        <v>1528.8</v>
      </c>
      <c r="K6640" s="12">
        <v>1960</v>
      </c>
      <c r="L6640">
        <v>4</v>
      </c>
      <c r="M6640" t="s">
        <v>34</v>
      </c>
    </row>
    <row r="6641" spans="1:13" x14ac:dyDescent="0.2">
      <c r="A6641" t="str">
        <f>TEXT(Applications!A6641,"00000")</f>
        <v>8218364</v>
      </c>
      <c r="B6641" t="str">
        <f>TEXT(Applications!B6641,"0000")</f>
        <v>1134</v>
      </c>
      <c r="C6641" s="10">
        <v>45032</v>
      </c>
      <c r="D6641" t="s">
        <v>23</v>
      </c>
      <c r="E6641" s="5" t="str">
        <f>LEFT(Applications!E6641,6)</f>
        <v>6382</v>
      </c>
      <c r="F6641">
        <v>600</v>
      </c>
      <c r="G6641" t="s">
        <v>26</v>
      </c>
      <c r="H6641" t="str" cm="1">
        <f t="array" ref="H6641">_xlfn.IFS(OR(Applications!H6641=FALSE,Applications!H6641=0,LEFT(Applications!H6641,1)="N"),"No",OR(Applications!H6641=TRUE,Applications!H6641=1,LEFT(Applications!H6641,1)="Y"),"Yes")</f>
        <v>Yes</v>
      </c>
      <c r="I6641" t="str">
        <f>PROPER(Applications!I6641)</f>
        <v>Approved</v>
      </c>
      <c r="J6641" s="5">
        <v>3623.04</v>
      </c>
      <c r="K6641" s="12">
        <v>3774</v>
      </c>
      <c r="L6641">
        <v>3</v>
      </c>
      <c r="M6641" t="s">
        <v>36</v>
      </c>
    </row>
    <row r="6642" spans="1:13" x14ac:dyDescent="0.2">
      <c r="A6642" t="str">
        <f>TEXT(Applications!A6642,"00000")</f>
        <v>8218541</v>
      </c>
      <c r="B6642" t="str">
        <f>TEXT(Applications!B6642,"0000")</f>
        <v>0731</v>
      </c>
      <c r="C6642" s="10">
        <v>44695</v>
      </c>
      <c r="D6642" t="s">
        <v>32</v>
      </c>
      <c r="E6642" s="5" t="str">
        <f>LEFT(Applications!E6642,6)</f>
        <v>85751</v>
      </c>
      <c r="F6642">
        <v>532</v>
      </c>
      <c r="G6642" t="s">
        <v>14</v>
      </c>
      <c r="H6642" t="str" cm="1">
        <f t="array" ref="H6642">_xlfn.IFS(OR(Applications!H6642=FALSE,Applications!H6642=0,LEFT(Applications!H6642,1)="N"),"No",OR(Applications!H6642=TRUE,Applications!H6642=1,LEFT(Applications!H6642,1)="Y"),"Yes")</f>
        <v>Yes</v>
      </c>
      <c r="I6642" t="str">
        <f>PROPER(Applications!I6642)</f>
        <v>Withdrawn</v>
      </c>
      <c r="J6642" s="5">
        <v>1589.28</v>
      </c>
      <c r="K6642" s="12">
        <v>1892</v>
      </c>
      <c r="L6642">
        <v>1</v>
      </c>
      <c r="M6642" t="s">
        <v>47</v>
      </c>
    </row>
    <row r="6643" spans="1:13" x14ac:dyDescent="0.2">
      <c r="A6643" t="str">
        <f>TEXT(Applications!A6643,"00000")</f>
        <v>8219153</v>
      </c>
      <c r="B6643" t="str">
        <f>TEXT(Applications!B6643,"0000")</f>
        <v>1199</v>
      </c>
      <c r="C6643" s="10">
        <v>44420</v>
      </c>
      <c r="D6643" t="s">
        <v>32</v>
      </c>
      <c r="E6643" s="5" t="str">
        <f>LEFT(Applications!E6643,6)</f>
        <v>131989</v>
      </c>
      <c r="F6643">
        <v>750</v>
      </c>
      <c r="G6643" t="s">
        <v>14</v>
      </c>
      <c r="H6643" t="str" cm="1">
        <f t="array" ref="H6643">_xlfn.IFS(OR(Applications!H6643=FALSE,Applications!H6643=0,LEFT(Applications!H6643,1)="N"),"No",OR(Applications!H6643=TRUE,Applications!H6643=1,LEFT(Applications!H6643,1)="Y"),"Yes")</f>
        <v>No</v>
      </c>
      <c r="I6643" t="str">
        <f>PROPER(Applications!I6643)</f>
        <v>Denied</v>
      </c>
      <c r="J6643" s="5">
        <v>3737.28</v>
      </c>
      <c r="K6643" s="12">
        <v>3893</v>
      </c>
      <c r="L6643">
        <v>4</v>
      </c>
      <c r="M6643" t="s">
        <v>41</v>
      </c>
    </row>
    <row r="6644" spans="1:13" x14ac:dyDescent="0.2">
      <c r="A6644" t="str">
        <f>TEXT(Applications!A6644,"00000")</f>
        <v>8219928</v>
      </c>
      <c r="B6644" t="str">
        <f>TEXT(Applications!B6644,"0000")</f>
        <v>1787</v>
      </c>
      <c r="C6644" s="10">
        <v>44337</v>
      </c>
      <c r="D6644" t="s">
        <v>13</v>
      </c>
      <c r="E6644" s="5" t="str">
        <f>LEFT(Applications!E6644,6)</f>
        <v>56445</v>
      </c>
      <c r="F6644">
        <v>764</v>
      </c>
      <c r="G6644" t="s">
        <v>14</v>
      </c>
      <c r="H6644" t="str" cm="1">
        <f t="array" ref="H6644">_xlfn.IFS(OR(Applications!H6644=FALSE,Applications!H6644=0,LEFT(Applications!H6644,1)="N"),"No",OR(Applications!H6644=TRUE,Applications!H6644=1,LEFT(Applications!H6644,1)="Y"),"Yes")</f>
        <v>Yes</v>
      </c>
      <c r="I6644" t="str">
        <f>PROPER(Applications!I6644)</f>
        <v>Approved</v>
      </c>
      <c r="J6644" s="5">
        <v>2220.2399999999998</v>
      </c>
      <c r="K6644" s="12">
        <v>3364</v>
      </c>
      <c r="L6644">
        <v>4</v>
      </c>
      <c r="M6644" t="s">
        <v>21</v>
      </c>
    </row>
    <row r="6645" spans="1:13" x14ac:dyDescent="0.2">
      <c r="A6645" t="str">
        <f>TEXT(Applications!A6645,"00000")</f>
        <v>8223054</v>
      </c>
      <c r="B6645" t="str">
        <f>TEXT(Applications!B6645,"0000")</f>
        <v>0420</v>
      </c>
      <c r="C6645" s="10">
        <v>44085</v>
      </c>
      <c r="D6645" t="s">
        <v>19</v>
      </c>
      <c r="E6645" s="5" t="str">
        <f>LEFT(Applications!E6645,6)</f>
        <v>149423</v>
      </c>
      <c r="F6645">
        <v>536</v>
      </c>
      <c r="G6645" t="s">
        <v>14</v>
      </c>
      <c r="H6645" t="str" cm="1">
        <f t="array" ref="H6645">_xlfn.IFS(OR(Applications!H6645=FALSE,Applications!H6645=0,LEFT(Applications!H6645,1)="N"),"No",OR(Applications!H6645=TRUE,Applications!H6645=1,LEFT(Applications!H6645,1)="Y"),"Yes")</f>
        <v>No</v>
      </c>
      <c r="I6645" t="str">
        <f>PROPER(Applications!I6645)</f>
        <v>Denied</v>
      </c>
      <c r="J6645" s="5">
        <v>3732.96</v>
      </c>
      <c r="K6645" s="12">
        <v>5656</v>
      </c>
      <c r="L6645">
        <v>5</v>
      </c>
    </row>
    <row r="6646" spans="1:13" x14ac:dyDescent="0.2">
      <c r="A6646" t="str">
        <f>TEXT(Applications!A6646,"00000")</f>
        <v>8223358</v>
      </c>
      <c r="B6646" t="str">
        <f>TEXT(Applications!B6646,"0000")</f>
        <v>0494</v>
      </c>
      <c r="C6646" s="10">
        <v>45508</v>
      </c>
      <c r="D6646" t="s">
        <v>37</v>
      </c>
      <c r="E6646" s="5" t="str">
        <f>LEFT(Applications!E6646,6)</f>
        <v>197112</v>
      </c>
      <c r="F6646">
        <v>707</v>
      </c>
      <c r="G6646" t="s">
        <v>14</v>
      </c>
      <c r="H6646" t="str" cm="1">
        <f t="array" ref="H6646">_xlfn.IFS(OR(Applications!H6646=FALSE,Applications!H6646=0,LEFT(Applications!H6646,1)="N"),"No",OR(Applications!H6646=TRUE,Applications!H6646=1,LEFT(Applications!H6646,1)="Y"),"Yes")</f>
        <v>No</v>
      </c>
      <c r="I6646" t="str">
        <f>PROPER(Applications!I6646)</f>
        <v>Denied</v>
      </c>
      <c r="J6646" s="5">
        <v>3936.9</v>
      </c>
      <c r="K6646" s="12">
        <v>5965</v>
      </c>
      <c r="L6646">
        <v>3</v>
      </c>
      <c r="M6646" t="s">
        <v>38</v>
      </c>
    </row>
    <row r="6647" spans="1:13" x14ac:dyDescent="0.2">
      <c r="A6647" t="str">
        <f>TEXT(Applications!A6647,"00000")</f>
        <v>8226646</v>
      </c>
      <c r="B6647" t="str">
        <f>TEXT(Applications!B6647,"0000")</f>
        <v>1608</v>
      </c>
      <c r="C6647" s="10">
        <v>45154</v>
      </c>
      <c r="D6647" t="s">
        <v>13</v>
      </c>
      <c r="E6647" s="5" t="str">
        <f>LEFT(Applications!E6647,6)</f>
        <v>69811</v>
      </c>
      <c r="F6647">
        <v>684</v>
      </c>
      <c r="G6647" t="s">
        <v>14</v>
      </c>
      <c r="H6647" t="str" cm="1">
        <f t="array" ref="H6647">_xlfn.IFS(OR(Applications!H6647=FALSE,Applications!H6647=0,LEFT(Applications!H6647,1)="N"),"No",OR(Applications!H6647=TRUE,Applications!H6647=1,LEFT(Applications!H6647,1)="Y"),"Yes")</f>
        <v>Yes</v>
      </c>
      <c r="I6647" t="str">
        <f>PROPER(Applications!I6647)</f>
        <v>Denied</v>
      </c>
      <c r="J6647" s="5">
        <v>1725</v>
      </c>
      <c r="K6647" s="12">
        <v>2875</v>
      </c>
      <c r="L6647">
        <v>1</v>
      </c>
      <c r="M6647" t="s">
        <v>38</v>
      </c>
    </row>
    <row r="6648" spans="1:13" x14ac:dyDescent="0.2">
      <c r="A6648" t="str">
        <f>TEXT(Applications!A6648,"00000")</f>
        <v>8226769</v>
      </c>
      <c r="B6648" t="str">
        <f>TEXT(Applications!B6648,"0000")</f>
        <v>0045</v>
      </c>
      <c r="C6648" s="10">
        <v>44448</v>
      </c>
      <c r="D6648" t="s">
        <v>13</v>
      </c>
      <c r="E6648" s="5" t="str">
        <f>LEFT(Applications!E6648,6)</f>
        <v>59707</v>
      </c>
      <c r="G6648" t="s">
        <v>14</v>
      </c>
      <c r="H6648" t="str" cm="1">
        <f t="array" ref="H6648">_xlfn.IFS(OR(Applications!H6648=FALSE,Applications!H6648=0,LEFT(Applications!H6648,1)="N"),"No",OR(Applications!H6648=TRUE,Applications!H6648=1,LEFT(Applications!H6648,1)="Y"),"Yes")</f>
        <v>Yes</v>
      </c>
      <c r="I6648" t="str">
        <f>PROPER(Applications!I6648)</f>
        <v>Denied</v>
      </c>
      <c r="J6648" s="5">
        <v>2571.2399999999998</v>
      </c>
      <c r="K6648" s="12">
        <v>3061</v>
      </c>
      <c r="L6648">
        <v>3</v>
      </c>
      <c r="M6648" t="s">
        <v>25</v>
      </c>
    </row>
    <row r="6649" spans="1:13" x14ac:dyDescent="0.2">
      <c r="A6649" t="str">
        <f>TEXT(Applications!A6649,"00000")</f>
        <v>8227960</v>
      </c>
      <c r="B6649" t="str">
        <f>TEXT(Applications!B6649,"0000")</f>
        <v>0465</v>
      </c>
      <c r="C6649" s="10">
        <v>44806</v>
      </c>
      <c r="D6649" t="s">
        <v>29</v>
      </c>
      <c r="E6649" s="5" t="str">
        <f>LEFT(Applications!E6649,6)</f>
        <v>146907</v>
      </c>
      <c r="G6649" t="s">
        <v>26</v>
      </c>
      <c r="H6649" t="str" cm="1">
        <f t="array" ref="H6649">_xlfn.IFS(OR(Applications!H6649=FALSE,Applications!H6649=0,LEFT(Applications!H6649,1)="N"),"No",OR(Applications!H6649=TRUE,Applications!H6649=1,LEFT(Applications!H6649,1)="Y"),"Yes")</f>
        <v>Yes</v>
      </c>
      <c r="I6649" t="str">
        <f>PROPER(Applications!I6649)</f>
        <v>Denied</v>
      </c>
      <c r="J6649" s="5">
        <v>1817.28</v>
      </c>
      <c r="K6649" s="12">
        <v>1893</v>
      </c>
      <c r="L6649">
        <v>1</v>
      </c>
      <c r="M6649" t="s">
        <v>35</v>
      </c>
    </row>
    <row r="6650" spans="1:13" x14ac:dyDescent="0.2">
      <c r="A6650" t="str">
        <f>TEXT(Applications!A6650,"00000")</f>
        <v>8228271</v>
      </c>
      <c r="B6650" t="str">
        <f>TEXT(Applications!B6650,"0000")</f>
        <v>1182</v>
      </c>
      <c r="C6650" s="10">
        <v>44762</v>
      </c>
      <c r="D6650" t="s">
        <v>27</v>
      </c>
      <c r="E6650" s="5" t="str">
        <f>LEFT(Applications!E6650,6)</f>
        <v>195568</v>
      </c>
      <c r="F6650">
        <v>778</v>
      </c>
      <c r="G6650" t="s">
        <v>14</v>
      </c>
      <c r="H6650" t="str" cm="1">
        <f t="array" ref="H6650">_xlfn.IFS(OR(Applications!H6650=FALSE,Applications!H6650=0,LEFT(Applications!H6650,1)="N"),"No",OR(Applications!H6650=TRUE,Applications!H6650=1,LEFT(Applications!H6650,1)="Y"),"Yes")</f>
        <v>Yes</v>
      </c>
      <c r="I6650" t="str">
        <f>PROPER(Applications!I6650)</f>
        <v>Approved</v>
      </c>
      <c r="J6650" s="5">
        <v>4110.96</v>
      </c>
      <c r="K6650" s="12">
        <v>4894</v>
      </c>
      <c r="L6650">
        <v>3</v>
      </c>
    </row>
    <row r="6651" spans="1:13" x14ac:dyDescent="0.2">
      <c r="A6651" t="str">
        <f>TEXT(Applications!A6651,"00000")</f>
        <v>8230862</v>
      </c>
      <c r="B6651" t="str">
        <f>TEXT(Applications!B6651,"0000")</f>
        <v>0871</v>
      </c>
      <c r="C6651" s="10">
        <v>44697</v>
      </c>
      <c r="D6651" t="s">
        <v>29</v>
      </c>
      <c r="E6651" s="5" t="str">
        <f>LEFT(Applications!E6651,6)</f>
        <v>43167</v>
      </c>
      <c r="F6651">
        <v>799</v>
      </c>
      <c r="G6651" t="s">
        <v>14</v>
      </c>
      <c r="H6651" t="str" cm="1">
        <f t="array" ref="H6651">_xlfn.IFS(OR(Applications!H6651=FALSE,Applications!H6651=0,LEFT(Applications!H6651,1)="N"),"No",OR(Applications!H6651=TRUE,Applications!H6651=1,LEFT(Applications!H6651,1)="Y"),"Yes")</f>
        <v>Yes</v>
      </c>
      <c r="I6651" t="str">
        <f>PROPER(Applications!I6651)</f>
        <v>Withdrawn</v>
      </c>
      <c r="J6651" s="5">
        <v>4035.84</v>
      </c>
      <c r="K6651" s="12">
        <v>4204</v>
      </c>
      <c r="L6651">
        <v>3</v>
      </c>
    </row>
    <row r="6652" spans="1:13" x14ac:dyDescent="0.2">
      <c r="A6652" t="str">
        <f>TEXT(Applications!A6652,"00000")</f>
        <v>8231193</v>
      </c>
      <c r="B6652" t="str">
        <f>TEXT(Applications!B6652,"0000")</f>
        <v>0793</v>
      </c>
      <c r="C6652" s="10">
        <v>45086</v>
      </c>
      <c r="D6652" t="s">
        <v>32</v>
      </c>
      <c r="E6652" s="5" t="str">
        <f>LEFT(Applications!E6652,6)</f>
        <v>206661</v>
      </c>
      <c r="F6652" t="s">
        <v>38</v>
      </c>
      <c r="G6652" t="s">
        <v>14</v>
      </c>
      <c r="H6652" t="str" cm="1">
        <f t="array" ref="H6652">_xlfn.IFS(OR(Applications!H6652=FALSE,Applications!H6652=0,LEFT(Applications!H6652,1)="N"),"No",OR(Applications!H6652=TRUE,Applications!H6652=1,LEFT(Applications!H6652,1)="Y"),"Yes")</f>
        <v>No</v>
      </c>
      <c r="I6652" t="str">
        <f>PROPER(Applications!I6652)</f>
        <v>Approved</v>
      </c>
      <c r="J6652" s="5">
        <v>7218.9</v>
      </c>
      <c r="K6652" s="12">
        <v>9255</v>
      </c>
      <c r="L6652">
        <v>5</v>
      </c>
      <c r="M6652" t="s">
        <v>17</v>
      </c>
    </row>
    <row r="6653" spans="1:13" x14ac:dyDescent="0.2">
      <c r="A6653" t="str">
        <f>TEXT(Applications!A6653,"00000")</f>
        <v>8232128</v>
      </c>
      <c r="B6653" t="str">
        <f>TEXT(Applications!B6653,"0000")</f>
        <v>0810</v>
      </c>
      <c r="D6653" t="s">
        <v>23</v>
      </c>
      <c r="E6653" s="5" t="str">
        <f>LEFT(Applications!E6653,6)</f>
        <v>318935</v>
      </c>
      <c r="F6653">
        <v>792</v>
      </c>
      <c r="G6653" t="s">
        <v>14</v>
      </c>
      <c r="H6653" t="str" cm="1">
        <f t="array" ref="H6653">_xlfn.IFS(OR(Applications!H6653=FALSE,Applications!H6653=0,LEFT(Applications!H6653,1)="N"),"No",OR(Applications!H6653=TRUE,Applications!H6653=1,LEFT(Applications!H6653,1)="Y"),"Yes")</f>
        <v>Yes</v>
      </c>
      <c r="I6653" t="str">
        <f>PROPER(Applications!I6653)</f>
        <v>Approved</v>
      </c>
      <c r="J6653" s="5">
        <v>4016.4</v>
      </c>
      <c r="K6653" s="12">
        <v>6694</v>
      </c>
      <c r="L6653">
        <v>3</v>
      </c>
      <c r="M6653" t="s">
        <v>36</v>
      </c>
    </row>
    <row r="6654" spans="1:13" x14ac:dyDescent="0.2">
      <c r="A6654" t="str">
        <f>TEXT(Applications!A6654,"00000")</f>
        <v>8232437</v>
      </c>
      <c r="B6654" t="str">
        <f>TEXT(Applications!B6654,"0000")</f>
        <v>1334</v>
      </c>
      <c r="C6654" s="10">
        <v>44461</v>
      </c>
      <c r="D6654" t="s">
        <v>29</v>
      </c>
      <c r="E6654" s="5" t="str">
        <f>LEFT(Applications!E6654,6)</f>
        <v>33094</v>
      </c>
      <c r="F6654">
        <v>728</v>
      </c>
      <c r="G6654" t="s">
        <v>14</v>
      </c>
      <c r="H6654" t="str" cm="1">
        <f t="array" ref="H6654">_xlfn.IFS(OR(Applications!H6654=FALSE,Applications!H6654=0,LEFT(Applications!H6654,1)="N"),"No",OR(Applications!H6654=TRUE,Applications!H6654=1,LEFT(Applications!H6654,1)="Y"),"Yes")</f>
        <v>Yes</v>
      </c>
      <c r="I6654" t="str">
        <f>PROPER(Applications!I6654)</f>
        <v>Approved</v>
      </c>
      <c r="J6654" s="5">
        <v>7081.8</v>
      </c>
      <c r="K6654" s="12">
        <v>11803</v>
      </c>
      <c r="L6654">
        <v>4</v>
      </c>
      <c r="M6654" t="s">
        <v>21</v>
      </c>
    </row>
    <row r="6655" spans="1:13" x14ac:dyDescent="0.2">
      <c r="A6655" t="str">
        <f>TEXT(Applications!A6655,"00000")</f>
        <v>8232580</v>
      </c>
      <c r="B6655" t="str">
        <f>TEXT(Applications!B6655,"0000")</f>
        <v>1412</v>
      </c>
      <c r="C6655" s="10">
        <v>45135</v>
      </c>
      <c r="D6655" t="s">
        <v>29</v>
      </c>
      <c r="E6655" s="5" t="str">
        <f>LEFT(Applications!E6655,6)</f>
        <v>25245</v>
      </c>
      <c r="F6655">
        <v>613</v>
      </c>
      <c r="G6655" t="s">
        <v>14</v>
      </c>
      <c r="H6655" t="str" cm="1">
        <f t="array" ref="H6655">_xlfn.IFS(OR(Applications!H6655=FALSE,Applications!H6655=0,LEFT(Applications!H6655,1)="N"),"No",OR(Applications!H6655=TRUE,Applications!H6655=1,LEFT(Applications!H6655,1)="Y"),"Yes")</f>
        <v>No</v>
      </c>
      <c r="I6655" t="str">
        <f>PROPER(Applications!I6655)</f>
        <v>Approved</v>
      </c>
      <c r="J6655" s="5">
        <v>1327.2</v>
      </c>
      <c r="K6655" s="12">
        <v>1580</v>
      </c>
      <c r="L6655">
        <v>3</v>
      </c>
      <c r="M6655" t="s">
        <v>38</v>
      </c>
    </row>
    <row r="6656" spans="1:13" x14ac:dyDescent="0.2">
      <c r="A6656" t="str">
        <f>TEXT(Applications!A6656,"00000")</f>
        <v>8233693</v>
      </c>
      <c r="B6656" t="str">
        <f>TEXT(Applications!B6656,"0000")</f>
        <v>0109</v>
      </c>
      <c r="C6656" s="10">
        <v>44546</v>
      </c>
      <c r="D6656" t="s">
        <v>32</v>
      </c>
      <c r="E6656" s="5" t="str">
        <f>LEFT(Applications!E6656,6)</f>
        <v>37330</v>
      </c>
      <c r="F6656" t="s">
        <v>38</v>
      </c>
      <c r="G6656" t="s">
        <v>14</v>
      </c>
      <c r="H6656" t="str" cm="1">
        <f t="array" ref="H6656">_xlfn.IFS(OR(Applications!H6656=FALSE,Applications!H6656=0,LEFT(Applications!H6656,1)="N"),"No",OR(Applications!H6656=TRUE,Applications!H6656=1,LEFT(Applications!H6656,1)="Y"),"Yes")</f>
        <v>Yes</v>
      </c>
      <c r="I6656" t="str">
        <f>PROPER(Applications!I6656)</f>
        <v>Approved</v>
      </c>
      <c r="J6656" s="5">
        <v>1076.4000000000001</v>
      </c>
      <c r="K6656" s="12">
        <v>1794</v>
      </c>
      <c r="L6656">
        <v>3</v>
      </c>
    </row>
    <row r="6657" spans="1:13" x14ac:dyDescent="0.2">
      <c r="A6657" t="str">
        <f>TEXT(Applications!A6657,"00000")</f>
        <v>8233814</v>
      </c>
      <c r="B6657" t="str">
        <f>TEXT(Applications!B6657,"0000")</f>
        <v>1346</v>
      </c>
      <c r="C6657" s="10" t="s">
        <v>639</v>
      </c>
      <c r="D6657" t="s">
        <v>37</v>
      </c>
      <c r="E6657" s="5" t="str">
        <f>LEFT(Applications!E6657,6)</f>
        <v>133117</v>
      </c>
      <c r="F6657">
        <v>701</v>
      </c>
      <c r="G6657" t="s">
        <v>26</v>
      </c>
      <c r="H6657" t="str" cm="1">
        <f t="array" ref="H6657">_xlfn.IFS(OR(Applications!H6657=FALSE,Applications!H6657=0,LEFT(Applications!H6657,1)="N"),"No",OR(Applications!H6657=TRUE,Applications!H6657=1,LEFT(Applications!H6657,1)="Y"),"Yes")</f>
        <v>No</v>
      </c>
      <c r="I6657" t="str">
        <f>PROPER(Applications!I6657)</f>
        <v>Approved</v>
      </c>
      <c r="J6657" s="5">
        <v>2551.38</v>
      </c>
      <c r="K6657" s="12">
        <v>3271</v>
      </c>
      <c r="L6657">
        <v>4</v>
      </c>
      <c r="M6657" t="s">
        <v>47</v>
      </c>
    </row>
    <row r="6658" spans="1:13" x14ac:dyDescent="0.2">
      <c r="A6658" t="str">
        <f>TEXT(Applications!A6658,"00000")</f>
        <v>8236481</v>
      </c>
      <c r="B6658" t="str">
        <f>TEXT(Applications!B6658,"0000")</f>
        <v>0110</v>
      </c>
      <c r="C6658" s="10">
        <v>45101</v>
      </c>
      <c r="D6658" t="s">
        <v>37</v>
      </c>
      <c r="E6658" s="5" t="str">
        <f>LEFT(Applications!E6658,6)</f>
        <v>181721</v>
      </c>
      <c r="F6658">
        <v>735</v>
      </c>
      <c r="G6658" t="s">
        <v>14</v>
      </c>
      <c r="H6658" t="str" cm="1">
        <f t="array" ref="H6658">_xlfn.IFS(OR(Applications!H6658=FALSE,Applications!H6658=0,LEFT(Applications!H6658,1)="N"),"No",OR(Applications!H6658=TRUE,Applications!H6658=1,LEFT(Applications!H6658,1)="Y"),"Yes")</f>
        <v>No</v>
      </c>
      <c r="I6658" t="str">
        <f>PROPER(Applications!I6658)</f>
        <v>Under Review</v>
      </c>
      <c r="J6658" s="5">
        <v>1946.34</v>
      </c>
      <c r="K6658" s="12">
        <v>2949</v>
      </c>
      <c r="L6658">
        <v>4</v>
      </c>
      <c r="M6658" t="s">
        <v>52</v>
      </c>
    </row>
    <row r="6659" spans="1:13" x14ac:dyDescent="0.2">
      <c r="A6659" t="str">
        <f>TEXT(Applications!A6659,"00000")</f>
        <v>8236497</v>
      </c>
      <c r="B6659" t="str">
        <f>TEXT(Applications!B6659,"0000")</f>
        <v>1568</v>
      </c>
      <c r="C6659" s="10">
        <v>44540</v>
      </c>
      <c r="D6659" t="s">
        <v>23</v>
      </c>
      <c r="E6659" s="5" t="str">
        <f>LEFT(Applications!E6659,6)</f>
        <v>227616</v>
      </c>
      <c r="F6659">
        <v>773</v>
      </c>
      <c r="G6659" t="s">
        <v>14</v>
      </c>
      <c r="H6659" t="str" cm="1">
        <f t="array" ref="H6659">_xlfn.IFS(OR(Applications!H6659=FALSE,Applications!H6659=0,LEFT(Applications!H6659,1)="N"),"No",OR(Applications!H6659=TRUE,Applications!H6659=1,LEFT(Applications!H6659,1)="Y"),"Yes")</f>
        <v>No</v>
      </c>
      <c r="I6659" t="str">
        <f>PROPER(Applications!I6659)</f>
        <v>Denied</v>
      </c>
      <c r="J6659" s="5">
        <v>4254.12</v>
      </c>
      <c r="K6659" s="12">
        <v>5454</v>
      </c>
      <c r="L6659">
        <v>2</v>
      </c>
      <c r="M6659" t="s">
        <v>17</v>
      </c>
    </row>
    <row r="6660" spans="1:13" x14ac:dyDescent="0.2">
      <c r="A6660" t="str">
        <f>TEXT(Applications!A6660,"00000")</f>
        <v>8237527</v>
      </c>
      <c r="B6660" t="str">
        <f>TEXT(Applications!B6660,"0000")</f>
        <v>1044</v>
      </c>
      <c r="C6660" s="10">
        <v>44525</v>
      </c>
      <c r="D6660" t="s">
        <v>32</v>
      </c>
      <c r="E6660" s="5" t="str">
        <f>LEFT(Applications!E6660,6)</f>
        <v>201632</v>
      </c>
      <c r="F6660">
        <v>624</v>
      </c>
      <c r="G6660" t="s">
        <v>14</v>
      </c>
      <c r="H6660" t="str" cm="1">
        <f t="array" ref="H6660">_xlfn.IFS(OR(Applications!H6660=FALSE,Applications!H6660=0,LEFT(Applications!H6660,1)="N"),"No",OR(Applications!H6660=TRUE,Applications!H6660=1,LEFT(Applications!H6660,1)="Y"),"Yes")</f>
        <v>Yes</v>
      </c>
      <c r="I6660" t="str">
        <f>PROPER(Applications!I6660)</f>
        <v>Pending</v>
      </c>
      <c r="J6660" s="5">
        <v>7656</v>
      </c>
      <c r="K6660" s="12">
        <v>7975</v>
      </c>
      <c r="L6660">
        <v>1</v>
      </c>
      <c r="M6660" t="s">
        <v>17</v>
      </c>
    </row>
    <row r="6661" spans="1:13" x14ac:dyDescent="0.2">
      <c r="A6661" t="str">
        <f>TEXT(Applications!A6661,"00000")</f>
        <v>8237670</v>
      </c>
      <c r="B6661" t="str">
        <f>TEXT(Applications!B6661,"0000")</f>
        <v>0970</v>
      </c>
      <c r="C6661" s="10">
        <v>43980</v>
      </c>
      <c r="D6661" t="s">
        <v>29</v>
      </c>
      <c r="E6661" s="5" t="str">
        <f>LEFT(Applications!E6661,6)</f>
        <v>242736</v>
      </c>
      <c r="F6661">
        <v>518</v>
      </c>
      <c r="G6661" t="s">
        <v>14</v>
      </c>
      <c r="H6661" t="str" cm="1">
        <f t="array" ref="H6661">_xlfn.IFS(OR(Applications!H6661=FALSE,Applications!H6661=0,LEFT(Applications!H6661,1)="N"),"No",OR(Applications!H6661=TRUE,Applications!H6661=1,LEFT(Applications!H6661,1)="Y"),"Yes")</f>
        <v>No</v>
      </c>
      <c r="I6661" t="str">
        <f>PROPER(Applications!I6661)</f>
        <v>Approved</v>
      </c>
      <c r="J6661" s="5">
        <v>1807.08</v>
      </c>
      <c r="K6661" s="12">
        <v>0</v>
      </c>
      <c r="L6661">
        <v>4</v>
      </c>
      <c r="M6661" t="s">
        <v>52</v>
      </c>
    </row>
    <row r="6662" spans="1:13" x14ac:dyDescent="0.2">
      <c r="A6662" t="str">
        <f>TEXT(Applications!A6662,"00000")</f>
        <v>8238644</v>
      </c>
      <c r="B6662" t="str">
        <f>TEXT(Applications!B6662,"0000")</f>
        <v>1420</v>
      </c>
      <c r="C6662" s="10">
        <v>45338</v>
      </c>
      <c r="D6662" t="s">
        <v>13</v>
      </c>
      <c r="E6662" s="5" t="str">
        <f>LEFT(Applications!E6662,6)</f>
        <v>230270</v>
      </c>
      <c r="F6662">
        <v>837</v>
      </c>
      <c r="G6662" t="s">
        <v>14</v>
      </c>
      <c r="H6662" t="str" cm="1">
        <f t="array" ref="H6662">_xlfn.IFS(OR(Applications!H6662=FALSE,Applications!H6662=0,LEFT(Applications!H6662,1)="N"),"No",OR(Applications!H6662=TRUE,Applications!H6662=1,LEFT(Applications!H6662,1)="Y"),"Yes")</f>
        <v>Yes</v>
      </c>
      <c r="I6662" t="str">
        <f>PROPER(Applications!I6662)</f>
        <v>Approved</v>
      </c>
      <c r="J6662" s="5">
        <v>3833.76</v>
      </c>
      <c r="K6662" s="12">
        <v>4564</v>
      </c>
      <c r="L6662">
        <v>2</v>
      </c>
      <c r="M6662" t="s">
        <v>21</v>
      </c>
    </row>
    <row r="6663" spans="1:13" x14ac:dyDescent="0.2">
      <c r="A6663" t="str">
        <f>TEXT(Applications!A6663,"00000")</f>
        <v>8239347</v>
      </c>
      <c r="B6663" t="str">
        <f>TEXT(Applications!B6663,"0000")</f>
        <v>0220</v>
      </c>
      <c r="C6663" s="10">
        <v>45077</v>
      </c>
      <c r="D6663" t="s">
        <v>23</v>
      </c>
      <c r="E6663" s="5" t="str">
        <f>LEFT(Applications!E6663,6)</f>
        <v>79990</v>
      </c>
      <c r="G6663" t="s">
        <v>14</v>
      </c>
      <c r="H6663" t="str" cm="1">
        <f t="array" ref="H6663">_xlfn.IFS(OR(Applications!H6663=FALSE,Applications!H6663=0,LEFT(Applications!H6663,1)="N"),"No",OR(Applications!H6663=TRUE,Applications!H6663=1,LEFT(Applications!H6663,1)="Y"),"Yes")</f>
        <v>Yes</v>
      </c>
      <c r="I6663" t="str">
        <f>PROPER(Applications!I6663)</f>
        <v>Approved</v>
      </c>
      <c r="J6663" s="5">
        <v>1270.8</v>
      </c>
      <c r="K6663" s="12">
        <v>2118</v>
      </c>
      <c r="L6663">
        <v>3</v>
      </c>
      <c r="M6663" t="s">
        <v>17</v>
      </c>
    </row>
    <row r="6664" spans="1:13" x14ac:dyDescent="0.2">
      <c r="A6664" t="str">
        <f>TEXT(Applications!A6664,"00000")</f>
        <v>8242279</v>
      </c>
      <c r="B6664" t="str">
        <f>TEXT(Applications!B6664,"0000")</f>
        <v>1754</v>
      </c>
      <c r="C6664" s="10">
        <v>45357</v>
      </c>
      <c r="D6664" t="s">
        <v>32</v>
      </c>
      <c r="E6664" s="5" t="str">
        <f>LEFT(Applications!E6664,6)</f>
        <v>226278</v>
      </c>
      <c r="F6664">
        <v>638</v>
      </c>
      <c r="G6664" t="s">
        <v>26</v>
      </c>
      <c r="H6664" t="str" cm="1">
        <f t="array" ref="H6664">_xlfn.IFS(OR(Applications!H6664=FALSE,Applications!H6664=0,LEFT(Applications!H6664,1)="N"),"No",OR(Applications!H6664=TRUE,Applications!H6664=1,LEFT(Applications!H6664,1)="Y"),"Yes")</f>
        <v>No</v>
      </c>
      <c r="I6664" t="str">
        <f>PROPER(Applications!I6664)</f>
        <v>Under Review</v>
      </c>
      <c r="J6664" s="5">
        <v>4596.4799999999996</v>
      </c>
      <c r="K6664" s="12">
        <v>4788</v>
      </c>
      <c r="L6664">
        <v>5</v>
      </c>
      <c r="M6664" t="s">
        <v>52</v>
      </c>
    </row>
    <row r="6665" spans="1:13" x14ac:dyDescent="0.2">
      <c r="A6665" t="str">
        <f>TEXT(Applications!A6665,"00000")</f>
        <v>8242866</v>
      </c>
      <c r="B6665" t="str">
        <f>TEXT(Applications!B6665,"0000")</f>
        <v>0006</v>
      </c>
      <c r="C6665" s="10">
        <v>44687</v>
      </c>
      <c r="D6665" t="s">
        <v>32</v>
      </c>
      <c r="E6665" s="5" t="str">
        <f>LEFT(Applications!E6665,6)</f>
        <v>178301</v>
      </c>
      <c r="F6665">
        <v>706</v>
      </c>
      <c r="G6665" t="s">
        <v>14</v>
      </c>
      <c r="H6665" t="str" cm="1">
        <f t="array" ref="H6665">_xlfn.IFS(OR(Applications!H6665=FALSE,Applications!H6665=0,LEFT(Applications!H6665,1)="N"),"No",OR(Applications!H6665=TRUE,Applications!H6665=1,LEFT(Applications!H6665,1)="Y"),"Yes")</f>
        <v>No</v>
      </c>
      <c r="I6665" t="str">
        <f>PROPER(Applications!I6665)</f>
        <v>Denied</v>
      </c>
      <c r="J6665" s="5">
        <v>2282.2800000000002</v>
      </c>
      <c r="K6665" s="12">
        <v>3458</v>
      </c>
      <c r="L6665">
        <v>2</v>
      </c>
      <c r="M6665" t="s">
        <v>38</v>
      </c>
    </row>
    <row r="6666" spans="1:13" x14ac:dyDescent="0.2">
      <c r="A6666" t="str">
        <f>TEXT(Applications!A6666,"00000")</f>
        <v>8243321</v>
      </c>
      <c r="B6666" t="str">
        <f>TEXT(Applications!B6666,"0000")</f>
        <v>0583</v>
      </c>
      <c r="C6666" s="10">
        <v>44975</v>
      </c>
      <c r="D6666" t="s">
        <v>13</v>
      </c>
      <c r="E6666" s="5" t="str">
        <f>LEFT(Applications!E6666,6)</f>
        <v>104019</v>
      </c>
      <c r="F6666">
        <v>768</v>
      </c>
      <c r="G6666" t="s">
        <v>14</v>
      </c>
      <c r="H6666" t="str" cm="1">
        <f t="array" ref="H6666">_xlfn.IFS(OR(Applications!H6666=FALSE,Applications!H6666=0,LEFT(Applications!H6666,1)="N"),"No",OR(Applications!H6666=TRUE,Applications!H6666=1,LEFT(Applications!H6666,1)="Y"),"Yes")</f>
        <v>No</v>
      </c>
      <c r="I6666" t="str">
        <f>PROPER(Applications!I6666)</f>
        <v>Approved</v>
      </c>
      <c r="J6666" s="5">
        <v>2106.6</v>
      </c>
      <c r="K6666" s="12">
        <v>3511</v>
      </c>
      <c r="L6666">
        <v>1</v>
      </c>
      <c r="M6666" t="s">
        <v>17</v>
      </c>
    </row>
    <row r="6667" spans="1:13" x14ac:dyDescent="0.2">
      <c r="A6667" t="str">
        <f>TEXT(Applications!A6667,"00000")</f>
        <v>8244025</v>
      </c>
      <c r="B6667" t="str">
        <f>TEXT(Applications!B6667,"0000")</f>
        <v>1061</v>
      </c>
      <c r="C6667" s="10">
        <v>44011</v>
      </c>
      <c r="D6667" t="s">
        <v>32</v>
      </c>
      <c r="E6667" s="5" t="str">
        <f>LEFT(Applications!E6667,6)</f>
        <v>124958</v>
      </c>
      <c r="F6667">
        <v>791</v>
      </c>
      <c r="G6667" t="s">
        <v>26</v>
      </c>
      <c r="H6667" t="str" cm="1">
        <f t="array" ref="H6667">_xlfn.IFS(OR(Applications!H6667=FALSE,Applications!H6667=0,LEFT(Applications!H6667,1)="N"),"No",OR(Applications!H6667=TRUE,Applications!H6667=1,LEFT(Applications!H6667,1)="Y"),"Yes")</f>
        <v>Yes</v>
      </c>
      <c r="I6667" t="str">
        <f>PROPER(Applications!I6667)</f>
        <v>Approved</v>
      </c>
      <c r="J6667" s="5">
        <v>2056.8000000000002</v>
      </c>
      <c r="K6667" s="12">
        <v>3428</v>
      </c>
      <c r="L6667">
        <v>2</v>
      </c>
      <c r="M6667" t="s">
        <v>17</v>
      </c>
    </row>
    <row r="6668" spans="1:13" x14ac:dyDescent="0.2">
      <c r="A6668" t="str">
        <f>TEXT(Applications!A6668,"00000")</f>
        <v>8247097</v>
      </c>
      <c r="B6668" t="str">
        <f>TEXT(Applications!B6668,"0000")</f>
        <v>1559</v>
      </c>
      <c r="C6668" s="10">
        <v>44938</v>
      </c>
      <c r="D6668" t="s">
        <v>23</v>
      </c>
      <c r="E6668" s="5" t="str">
        <f>LEFT(Applications!E6668,6)</f>
        <v>57887</v>
      </c>
      <c r="F6668">
        <v>682</v>
      </c>
      <c r="G6668" t="s">
        <v>14</v>
      </c>
      <c r="H6668" t="str" cm="1">
        <f t="array" ref="H6668">_xlfn.IFS(OR(Applications!H6668=FALSE,Applications!H6668=0,LEFT(Applications!H6668,1)="N"),"No",OR(Applications!H6668=TRUE,Applications!H6668=1,LEFT(Applications!H6668,1)="Y"),"Yes")</f>
        <v>No</v>
      </c>
      <c r="I6668" t="str">
        <f>PROPER(Applications!I6668)</f>
        <v>Pending</v>
      </c>
      <c r="J6668" s="5">
        <v>1264.3800000000001</v>
      </c>
      <c r="K6668" s="12">
        <v>1621</v>
      </c>
      <c r="L6668">
        <v>3</v>
      </c>
      <c r="M6668" t="s">
        <v>38</v>
      </c>
    </row>
    <row r="6669" spans="1:13" x14ac:dyDescent="0.2">
      <c r="A6669" t="str">
        <f>TEXT(Applications!A6669,"00000")</f>
        <v>8247467</v>
      </c>
      <c r="B6669" t="str">
        <f>TEXT(Applications!B6669,"0000")</f>
        <v>0651</v>
      </c>
      <c r="C6669" s="10">
        <v>44115</v>
      </c>
      <c r="D6669" t="s">
        <v>29</v>
      </c>
      <c r="E6669" s="5" t="str">
        <f>LEFT(Applications!E6669,6)</f>
        <v>33451</v>
      </c>
      <c r="F6669">
        <v>716</v>
      </c>
      <c r="G6669" t="s">
        <v>14</v>
      </c>
      <c r="H6669" t="str" cm="1">
        <f t="array" ref="H6669">_xlfn.IFS(OR(Applications!H6669=FALSE,Applications!H6669=0,LEFT(Applications!H6669,1)="N"),"No",OR(Applications!H6669=TRUE,Applications!H6669=1,LEFT(Applications!H6669,1)="Y"),"Yes")</f>
        <v>No</v>
      </c>
      <c r="I6669" t="str">
        <f>PROPER(Applications!I6669)</f>
        <v>Approved</v>
      </c>
      <c r="J6669" s="5">
        <v>3226.08</v>
      </c>
      <c r="K6669" s="12">
        <v>4888</v>
      </c>
      <c r="L6669">
        <v>4</v>
      </c>
    </row>
    <row r="6670" spans="1:13" x14ac:dyDescent="0.2">
      <c r="A6670" t="str">
        <f>TEXT(Applications!A6670,"00000")</f>
        <v>8247986</v>
      </c>
      <c r="B6670" t="str">
        <f>TEXT(Applications!B6670,"0000")</f>
        <v>0720</v>
      </c>
      <c r="C6670" s="10">
        <v>44533</v>
      </c>
      <c r="D6670" t="s">
        <v>13</v>
      </c>
      <c r="E6670" s="5" t="str">
        <f>LEFT(Applications!E6670,6)</f>
        <v>72275</v>
      </c>
      <c r="F6670">
        <v>840</v>
      </c>
      <c r="G6670" t="s">
        <v>14</v>
      </c>
      <c r="H6670" t="str" cm="1">
        <f t="array" ref="H6670">_xlfn.IFS(OR(Applications!H6670=FALSE,Applications!H6670=0,LEFT(Applications!H6670,1)="N"),"No",OR(Applications!H6670=TRUE,Applications!H6670=1,LEFT(Applications!H6670,1)="Y"),"Yes")</f>
        <v>No</v>
      </c>
      <c r="I6670" t="str">
        <f>PROPER(Applications!I6670)</f>
        <v>Denied</v>
      </c>
      <c r="J6670" s="5">
        <v>3959.34</v>
      </c>
      <c r="K6670" s="12">
        <v>5999</v>
      </c>
      <c r="L6670">
        <v>4</v>
      </c>
      <c r="M6670" t="s">
        <v>28</v>
      </c>
    </row>
    <row r="6671" spans="1:13" x14ac:dyDescent="0.2">
      <c r="A6671" t="str">
        <f>TEXT(Applications!A6671,"00000")</f>
        <v>8248586</v>
      </c>
      <c r="B6671" t="str">
        <f>TEXT(Applications!B6671,"0000")</f>
        <v>1517</v>
      </c>
      <c r="C6671" s="10">
        <v>44958</v>
      </c>
      <c r="D6671" t="s">
        <v>19</v>
      </c>
      <c r="E6671" s="5" t="str">
        <f>LEFT(Applications!E6671,6)</f>
        <v>174299</v>
      </c>
      <c r="F6671">
        <v>837</v>
      </c>
      <c r="G6671" t="s">
        <v>14</v>
      </c>
      <c r="H6671" t="str" cm="1">
        <f t="array" ref="H6671">_xlfn.IFS(OR(Applications!H6671=FALSE,Applications!H6671=0,LEFT(Applications!H6671,1)="N"),"No",OR(Applications!H6671=TRUE,Applications!H6671=1,LEFT(Applications!H6671,1)="Y"),"Yes")</f>
        <v>Yes</v>
      </c>
      <c r="I6671" t="str">
        <f>PROPER(Applications!I6671)</f>
        <v>Denied</v>
      </c>
      <c r="J6671" s="5">
        <v>1902.72</v>
      </c>
      <c r="K6671" s="12">
        <v>1982</v>
      </c>
      <c r="L6671">
        <v>5</v>
      </c>
      <c r="M6671" t="s">
        <v>36</v>
      </c>
    </row>
    <row r="6672" spans="1:13" x14ac:dyDescent="0.2">
      <c r="A6672" t="str">
        <f>TEXT(Applications!A6672,"00000")</f>
        <v>8249109</v>
      </c>
      <c r="B6672" t="str">
        <f>TEXT(Applications!B6672,"0000")</f>
        <v>0914</v>
      </c>
      <c r="C6672" s="10">
        <v>45151</v>
      </c>
      <c r="D6672" t="s">
        <v>13</v>
      </c>
      <c r="E6672" s="5" t="str">
        <f>LEFT(Applications!E6672,6)</f>
        <v>24885</v>
      </c>
      <c r="F6672">
        <v>808</v>
      </c>
      <c r="G6672" t="s">
        <v>14</v>
      </c>
      <c r="H6672" t="str" cm="1">
        <f t="array" ref="H6672">_xlfn.IFS(OR(Applications!H6672=FALSE,Applications!H6672=0,LEFT(Applications!H6672,1)="N"),"No",OR(Applications!H6672=TRUE,Applications!H6672=1,LEFT(Applications!H6672,1)="Y"),"Yes")</f>
        <v>Yes</v>
      </c>
      <c r="I6672" t="str">
        <f>PROPER(Applications!I6672)</f>
        <v>Approved</v>
      </c>
      <c r="J6672" s="5">
        <v>3882.84</v>
      </c>
      <c r="K6672" s="12">
        <v>4978</v>
      </c>
      <c r="L6672">
        <v>3</v>
      </c>
      <c r="M6672" t="s">
        <v>38</v>
      </c>
    </row>
    <row r="6673" spans="1:13" x14ac:dyDescent="0.2">
      <c r="A6673" t="str">
        <f>TEXT(Applications!A6673,"00000")</f>
        <v>8249688</v>
      </c>
      <c r="B6673" t="str">
        <f>TEXT(Applications!B6673,"0000")</f>
        <v>1015</v>
      </c>
      <c r="C6673" s="10">
        <v>45266</v>
      </c>
      <c r="D6673" t="s">
        <v>27</v>
      </c>
      <c r="E6673" s="5" t="str">
        <f>LEFT(Applications!E6673,6)</f>
        <v>166329</v>
      </c>
      <c r="G6673" t="s">
        <v>26</v>
      </c>
      <c r="H6673" t="str" cm="1">
        <f t="array" ref="H6673">_xlfn.IFS(OR(Applications!H6673=FALSE,Applications!H6673=0,LEFT(Applications!H6673,1)="N"),"No",OR(Applications!H6673=TRUE,Applications!H6673=1,LEFT(Applications!H6673,1)="Y"),"Yes")</f>
        <v>Yes</v>
      </c>
      <c r="I6673" t="str">
        <f>PROPER(Applications!I6673)</f>
        <v>Withdrawn</v>
      </c>
      <c r="J6673" s="5">
        <v>3765.96</v>
      </c>
      <c r="K6673" s="12">
        <v>5706</v>
      </c>
      <c r="L6673">
        <v>1</v>
      </c>
      <c r="M6673" t="s">
        <v>47</v>
      </c>
    </row>
    <row r="6674" spans="1:13" x14ac:dyDescent="0.2">
      <c r="A6674" t="str">
        <f>TEXT(Applications!A6674,"00000")</f>
        <v>8250808</v>
      </c>
      <c r="B6674" t="str">
        <f>TEXT(Applications!B6674,"0000")</f>
        <v>0427</v>
      </c>
      <c r="C6674" s="10">
        <v>44060</v>
      </c>
      <c r="D6674" t="s">
        <v>27</v>
      </c>
      <c r="E6674" s="5" t="str">
        <f>LEFT(Applications!E6674,6)</f>
        <v>52122</v>
      </c>
      <c r="F6674">
        <v>346</v>
      </c>
      <c r="G6674" t="s">
        <v>14</v>
      </c>
      <c r="H6674" t="str" cm="1">
        <f t="array" ref="H6674">_xlfn.IFS(OR(Applications!H6674=FALSE,Applications!H6674=0,LEFT(Applications!H6674,1)="N"),"No",OR(Applications!H6674=TRUE,Applications!H6674=1,LEFT(Applications!H6674,1)="Y"),"Yes")</f>
        <v>No</v>
      </c>
      <c r="I6674" t="str">
        <f>PROPER(Applications!I6674)</f>
        <v>Approved</v>
      </c>
      <c r="J6674" s="5">
        <v>1603.2</v>
      </c>
      <c r="K6674" s="12">
        <v>1670</v>
      </c>
      <c r="L6674">
        <v>4</v>
      </c>
      <c r="M6674" t="s">
        <v>47</v>
      </c>
    </row>
    <row r="6675" spans="1:13" x14ac:dyDescent="0.2">
      <c r="A6675" t="str">
        <f>TEXT(Applications!A6675,"00000")</f>
        <v>8253694</v>
      </c>
      <c r="B6675" t="str">
        <f>TEXT(Applications!B6675,"0000")</f>
        <v>1422</v>
      </c>
      <c r="C6675" s="10">
        <v>45266</v>
      </c>
      <c r="D6675" t="s">
        <v>29</v>
      </c>
      <c r="E6675" s="5" t="str">
        <f>LEFT(Applications!E6675,6)</f>
        <v>236452</v>
      </c>
      <c r="F6675">
        <v>828</v>
      </c>
      <c r="G6675" t="s">
        <v>14</v>
      </c>
      <c r="H6675" t="str" cm="1">
        <f t="array" ref="H6675">_xlfn.IFS(OR(Applications!H6675=FALSE,Applications!H6675=0,LEFT(Applications!H6675,1)="N"),"No",OR(Applications!H6675=TRUE,Applications!H6675=1,LEFT(Applications!H6675,1)="Y"),"Yes")</f>
        <v>No</v>
      </c>
      <c r="I6675" t="str">
        <f>PROPER(Applications!I6675)</f>
        <v>Denied</v>
      </c>
      <c r="J6675" s="5">
        <v>1360.2</v>
      </c>
      <c r="K6675" s="12">
        <v>2267</v>
      </c>
      <c r="L6675">
        <v>4</v>
      </c>
      <c r="M6675" t="s">
        <v>25</v>
      </c>
    </row>
    <row r="6676" spans="1:13" x14ac:dyDescent="0.2">
      <c r="A6676" t="str">
        <f>TEXT(Applications!A6676,"00000")</f>
        <v>8255551</v>
      </c>
      <c r="B6676" t="str">
        <f>TEXT(Applications!B6676,"0000")</f>
        <v>0665</v>
      </c>
      <c r="C6676" s="10">
        <v>45109</v>
      </c>
      <c r="D6676" t="s">
        <v>19</v>
      </c>
      <c r="E6676" s="5" t="str">
        <f>LEFT(Applications!E6676,6)</f>
        <v>27511</v>
      </c>
      <c r="F6676">
        <v>829</v>
      </c>
      <c r="G6676" t="s">
        <v>14</v>
      </c>
      <c r="H6676" t="str" cm="1">
        <f t="array" ref="H6676">_xlfn.IFS(OR(Applications!H6676=FALSE,Applications!H6676=0,LEFT(Applications!H6676,1)="N"),"No",OR(Applications!H6676=TRUE,Applications!H6676=1,LEFT(Applications!H6676,1)="Y"),"Yes")</f>
        <v>No</v>
      </c>
      <c r="I6676" t="str">
        <f>PROPER(Applications!I6676)</f>
        <v>Denied</v>
      </c>
      <c r="J6676" s="5">
        <v>2449.1999999999998</v>
      </c>
      <c r="K6676" s="12">
        <v>4082</v>
      </c>
      <c r="L6676">
        <v>5</v>
      </c>
      <c r="M6676" t="s">
        <v>47</v>
      </c>
    </row>
    <row r="6677" spans="1:13" x14ac:dyDescent="0.2">
      <c r="A6677" t="str">
        <f>TEXT(Applications!A6677,"00000")</f>
        <v>8256255</v>
      </c>
      <c r="B6677" t="str">
        <f>TEXT(Applications!B6677,"0000")</f>
        <v>0229</v>
      </c>
      <c r="C6677" s="10">
        <v>44147</v>
      </c>
      <c r="D6677" t="s">
        <v>23</v>
      </c>
      <c r="E6677" s="5" t="str">
        <f>LEFT(Applications!E6677,6)</f>
        <v>181371</v>
      </c>
      <c r="F6677">
        <v>781</v>
      </c>
      <c r="G6677" t="s">
        <v>14</v>
      </c>
      <c r="H6677" t="str" cm="1">
        <f t="array" ref="H6677">_xlfn.IFS(OR(Applications!H6677=FALSE,Applications!H6677=0,LEFT(Applications!H6677,1)="N"),"No",OR(Applications!H6677=TRUE,Applications!H6677=1,LEFT(Applications!H6677,1)="Y"),"Yes")</f>
        <v>Yes</v>
      </c>
      <c r="I6677" t="str">
        <f>PROPER(Applications!I6677)</f>
        <v>Pending</v>
      </c>
      <c r="J6677" s="5">
        <v>2268.48</v>
      </c>
      <c r="K6677" s="12">
        <v>2363</v>
      </c>
      <c r="L6677">
        <v>1</v>
      </c>
      <c r="M6677" t="s">
        <v>28</v>
      </c>
    </row>
    <row r="6678" spans="1:13" x14ac:dyDescent="0.2">
      <c r="A6678" t="str">
        <f>TEXT(Applications!A6678,"00000")</f>
        <v>8256707</v>
      </c>
      <c r="B6678" t="str">
        <f>TEXT(Applications!B6678,"0000")</f>
        <v>1114</v>
      </c>
      <c r="C6678" s="10">
        <v>45162</v>
      </c>
      <c r="D6678" t="s">
        <v>32</v>
      </c>
      <c r="E6678" s="5" t="str">
        <f>LEFT(Applications!E6678,6)</f>
        <v>39914</v>
      </c>
      <c r="F6678">
        <v>718</v>
      </c>
      <c r="G6678" t="s">
        <v>26</v>
      </c>
      <c r="H6678" t="str" cm="1">
        <f t="array" ref="H6678">_xlfn.IFS(OR(Applications!H6678=FALSE,Applications!H6678=0,LEFT(Applications!H6678,1)="N"),"No",OR(Applications!H6678=TRUE,Applications!H6678=1,LEFT(Applications!H6678,1)="Y"),"Yes")</f>
        <v>Yes</v>
      </c>
      <c r="I6678" t="str">
        <f>PROPER(Applications!I6678)</f>
        <v>Approved</v>
      </c>
      <c r="J6678" s="5">
        <v>2419.56</v>
      </c>
      <c r="K6678" s="12">
        <v>3102</v>
      </c>
      <c r="L6678">
        <v>4</v>
      </c>
      <c r="M6678" t="s">
        <v>34</v>
      </c>
    </row>
    <row r="6679" spans="1:13" x14ac:dyDescent="0.2">
      <c r="A6679" t="str">
        <f>TEXT(Applications!A6679,"00000")</f>
        <v>8259056</v>
      </c>
      <c r="B6679" t="str">
        <f>TEXT(Applications!B6679,"0000")</f>
        <v>0825</v>
      </c>
      <c r="C6679" s="10">
        <v>44691</v>
      </c>
      <c r="D6679" t="s">
        <v>19</v>
      </c>
      <c r="E6679" s="5" t="str">
        <f>LEFT(Applications!E6679,6)</f>
        <v>76016</v>
      </c>
      <c r="F6679">
        <v>708</v>
      </c>
      <c r="G6679" t="s">
        <v>14</v>
      </c>
      <c r="H6679" t="str" cm="1">
        <f t="array" ref="H6679">_xlfn.IFS(OR(Applications!H6679=FALSE,Applications!H6679=0,LEFT(Applications!H6679,1)="N"),"No",OR(Applications!H6679=TRUE,Applications!H6679=1,LEFT(Applications!H6679,1)="Y"),"Yes")</f>
        <v>Yes</v>
      </c>
      <c r="I6679" t="str">
        <f>PROPER(Applications!I6679)</f>
        <v>Approved</v>
      </c>
      <c r="J6679" s="5">
        <v>1657.5</v>
      </c>
      <c r="K6679" s="12">
        <v>2125</v>
      </c>
      <c r="L6679">
        <v>3</v>
      </c>
      <c r="M6679" t="s">
        <v>17</v>
      </c>
    </row>
    <row r="6680" spans="1:13" x14ac:dyDescent="0.2">
      <c r="A6680" t="str">
        <f>TEXT(Applications!A6680,"00000")</f>
        <v>8259465</v>
      </c>
      <c r="B6680" t="str">
        <f>TEXT(Applications!B6680,"0000")</f>
        <v>1124</v>
      </c>
      <c r="C6680" s="10">
        <v>44535</v>
      </c>
      <c r="D6680" t="s">
        <v>32</v>
      </c>
      <c r="E6680" s="5" t="str">
        <f>LEFT(Applications!E6680,6)</f>
        <v>237239</v>
      </c>
      <c r="G6680" t="s">
        <v>14</v>
      </c>
      <c r="H6680" t="str" cm="1">
        <f t="array" ref="H6680">_xlfn.IFS(OR(Applications!H6680=FALSE,Applications!H6680=0,LEFT(Applications!H6680,1)="N"),"No",OR(Applications!H6680=TRUE,Applications!H6680=1,LEFT(Applications!H6680,1)="Y"),"Yes")</f>
        <v>No</v>
      </c>
      <c r="I6680" t="str">
        <f>PROPER(Applications!I6680)</f>
        <v>Approved</v>
      </c>
      <c r="J6680" s="5">
        <v>3227.28</v>
      </c>
      <c r="K6680" s="12">
        <v>3842</v>
      </c>
      <c r="L6680">
        <v>1</v>
      </c>
      <c r="M6680" t="s">
        <v>17</v>
      </c>
    </row>
    <row r="6681" spans="1:13" x14ac:dyDescent="0.2">
      <c r="A6681" t="str">
        <f>TEXT(Applications!A6681,"00000")</f>
        <v>8260471</v>
      </c>
      <c r="B6681" t="str">
        <f>TEXT(Applications!B6681,"0000")</f>
        <v>0591</v>
      </c>
      <c r="C6681" s="10" t="s">
        <v>640</v>
      </c>
      <c r="D6681" t="s">
        <v>27</v>
      </c>
      <c r="E6681" s="5" t="str">
        <f>LEFT(Applications!E6681,6)</f>
        <v>26633</v>
      </c>
      <c r="G6681" t="s">
        <v>14</v>
      </c>
      <c r="H6681" t="str" cm="1">
        <f t="array" ref="H6681">_xlfn.IFS(OR(Applications!H6681=FALSE,Applications!H6681=0,LEFT(Applications!H6681,1)="N"),"No",OR(Applications!H6681=TRUE,Applications!H6681=1,LEFT(Applications!H6681,1)="Y"),"Yes")</f>
        <v>Yes</v>
      </c>
      <c r="I6681" t="str">
        <f>PROPER(Applications!I6681)</f>
        <v>Approved</v>
      </c>
      <c r="J6681" s="5">
        <v>2314.8000000000002</v>
      </c>
      <c r="K6681" s="12">
        <v>3858</v>
      </c>
      <c r="L6681">
        <v>3</v>
      </c>
      <c r="M6681" t="s">
        <v>34</v>
      </c>
    </row>
    <row r="6682" spans="1:13" x14ac:dyDescent="0.2">
      <c r="A6682" t="str">
        <f>TEXT(Applications!A6682,"00000")</f>
        <v>8260709</v>
      </c>
      <c r="B6682" t="str">
        <f>TEXT(Applications!B6682,"0000")</f>
        <v>1251</v>
      </c>
      <c r="C6682" s="10">
        <v>44071</v>
      </c>
      <c r="D6682" t="s">
        <v>13</v>
      </c>
      <c r="E6682" s="5" t="str">
        <f>LEFT(Applications!E6682,6)</f>
        <v>49842</v>
      </c>
      <c r="G6682" t="s">
        <v>26</v>
      </c>
      <c r="H6682" t="str" cm="1">
        <f t="array" ref="H6682">_xlfn.IFS(OR(Applications!H6682=FALSE,Applications!H6682=0,LEFT(Applications!H6682,1)="N"),"No",OR(Applications!H6682=TRUE,Applications!H6682=1,LEFT(Applications!H6682,1)="Y"),"Yes")</f>
        <v>No</v>
      </c>
      <c r="I6682" t="str">
        <f>PROPER(Applications!I6682)</f>
        <v>Denied</v>
      </c>
      <c r="J6682" s="5">
        <v>4105.1400000000003</v>
      </c>
      <c r="K6682" s="12">
        <v>5263</v>
      </c>
      <c r="L6682">
        <v>4</v>
      </c>
      <c r="M6682" t="s">
        <v>52</v>
      </c>
    </row>
    <row r="6683" spans="1:13" x14ac:dyDescent="0.2">
      <c r="A6683" t="str">
        <f>TEXT(Applications!A6683,"00000")</f>
        <v>8262226</v>
      </c>
      <c r="B6683" t="str">
        <f>TEXT(Applications!B6683,"0000")</f>
        <v>1431</v>
      </c>
      <c r="C6683" s="10">
        <v>44482</v>
      </c>
      <c r="D6683" t="s">
        <v>32</v>
      </c>
      <c r="E6683" s="5" t="str">
        <f>LEFT(Applications!E6683,6)</f>
        <v>216758</v>
      </c>
      <c r="F6683">
        <v>630</v>
      </c>
      <c r="G6683" t="s">
        <v>14</v>
      </c>
      <c r="H6683" t="str" cm="1">
        <f t="array" ref="H6683">_xlfn.IFS(OR(Applications!H6683=FALSE,Applications!H6683=0,LEFT(Applications!H6683,1)="N"),"No",OR(Applications!H6683=TRUE,Applications!H6683=1,LEFT(Applications!H6683,1)="Y"),"Yes")</f>
        <v>No</v>
      </c>
      <c r="I6683" t="str">
        <f>PROPER(Applications!I6683)</f>
        <v>Approved</v>
      </c>
      <c r="J6683" s="5">
        <v>6000.06</v>
      </c>
      <c r="K6683" s="12">
        <v>9091</v>
      </c>
      <c r="L6683">
        <v>3</v>
      </c>
      <c r="M6683" t="s">
        <v>38</v>
      </c>
    </row>
    <row r="6684" spans="1:13" x14ac:dyDescent="0.2">
      <c r="A6684" t="str">
        <f>TEXT(Applications!A6684,"00000")</f>
        <v>8263522</v>
      </c>
      <c r="B6684" t="str">
        <f>TEXT(Applications!B6684,"0000")</f>
        <v>0596</v>
      </c>
      <c r="C6684" s="10">
        <v>45314</v>
      </c>
      <c r="D6684" t="s">
        <v>27</v>
      </c>
      <c r="E6684" s="5" t="str">
        <f>LEFT(Applications!E6684,6)</f>
        <v>98703</v>
      </c>
      <c r="F6684">
        <v>586</v>
      </c>
      <c r="G6684" t="s">
        <v>14</v>
      </c>
      <c r="H6684" t="str" cm="1">
        <f t="array" ref="H6684">_xlfn.IFS(OR(Applications!H6684=FALSE,Applications!H6684=0,LEFT(Applications!H6684,1)="N"),"No",OR(Applications!H6684=TRUE,Applications!H6684=1,LEFT(Applications!H6684,1)="Y"),"Yes")</f>
        <v>No</v>
      </c>
      <c r="I6684" t="str">
        <f>PROPER(Applications!I6684)</f>
        <v>Approved</v>
      </c>
      <c r="J6684" s="5">
        <v>3513.6</v>
      </c>
      <c r="K6684" s="12">
        <v>3660</v>
      </c>
      <c r="L6684">
        <v>3</v>
      </c>
      <c r="M6684" t="s">
        <v>34</v>
      </c>
    </row>
    <row r="6685" spans="1:13" x14ac:dyDescent="0.2">
      <c r="A6685" t="str">
        <f>TEXT(Applications!A6685,"00000")</f>
        <v>8265597</v>
      </c>
      <c r="B6685" t="str">
        <f>TEXT(Applications!B6685,"0000")</f>
        <v>1061</v>
      </c>
      <c r="D6685" t="s">
        <v>13</v>
      </c>
      <c r="E6685" s="5" t="str">
        <f>LEFT(Applications!E6685,6)</f>
        <v>31810</v>
      </c>
      <c r="F6685">
        <v>590</v>
      </c>
      <c r="G6685" t="s">
        <v>14</v>
      </c>
      <c r="H6685" t="str" cm="1">
        <f t="array" ref="H6685">_xlfn.IFS(OR(Applications!H6685=FALSE,Applications!H6685=0,LEFT(Applications!H6685,1)="N"),"No",OR(Applications!H6685=TRUE,Applications!H6685=1,LEFT(Applications!H6685,1)="Y"),"Yes")</f>
        <v>Yes</v>
      </c>
      <c r="I6685" t="str">
        <f>PROPER(Applications!I6685)</f>
        <v>Under Review</v>
      </c>
      <c r="J6685" s="5">
        <v>2879.52</v>
      </c>
      <c r="K6685" s="12">
        <v>3428</v>
      </c>
      <c r="L6685">
        <v>3</v>
      </c>
      <c r="M6685" t="s">
        <v>47</v>
      </c>
    </row>
    <row r="6686" spans="1:13" x14ac:dyDescent="0.2">
      <c r="A6686" t="str">
        <f>TEXT(Applications!A6686,"00000")</f>
        <v>8267923</v>
      </c>
      <c r="B6686" t="str">
        <f>TEXT(Applications!B6686,"0000")</f>
        <v>0649</v>
      </c>
      <c r="C6686" s="10" t="s">
        <v>641</v>
      </c>
      <c r="D6686" t="s">
        <v>37</v>
      </c>
      <c r="E6686" s="5" t="str">
        <f>LEFT(Applications!E6686,6)</f>
        <v>149410</v>
      </c>
      <c r="F6686">
        <v>723</v>
      </c>
      <c r="G6686" t="s">
        <v>14</v>
      </c>
      <c r="H6686" t="str" cm="1">
        <f t="array" ref="H6686">_xlfn.IFS(OR(Applications!H6686=FALSE,Applications!H6686=0,LEFT(Applications!H6686,1)="N"),"No",OR(Applications!H6686=TRUE,Applications!H6686=1,LEFT(Applications!H6686,1)="Y"),"Yes")</f>
        <v>No</v>
      </c>
      <c r="I6686" t="str">
        <f>PROPER(Applications!I6686)</f>
        <v>Denied</v>
      </c>
      <c r="J6686" s="5">
        <v>2212.56</v>
      </c>
      <c r="K6686" s="12">
        <v>2634</v>
      </c>
      <c r="L6686">
        <v>5</v>
      </c>
      <c r="M6686" t="s">
        <v>28</v>
      </c>
    </row>
    <row r="6687" spans="1:13" x14ac:dyDescent="0.2">
      <c r="A6687" t="str">
        <f>TEXT(Applications!A6687,"00000")</f>
        <v>8267980</v>
      </c>
      <c r="B6687" t="str">
        <f>TEXT(Applications!B6687,"0000")</f>
        <v>0268</v>
      </c>
      <c r="D6687" t="s">
        <v>19</v>
      </c>
      <c r="E6687" s="5" t="str">
        <f>LEFT(Applications!E6687,6)</f>
        <v>2452</v>
      </c>
      <c r="F6687">
        <v>664</v>
      </c>
      <c r="G6687" t="s">
        <v>14</v>
      </c>
      <c r="H6687" t="str" cm="1">
        <f t="array" ref="H6687">_xlfn.IFS(OR(Applications!H6687=FALSE,Applications!H6687=0,LEFT(Applications!H6687,1)="N"),"No",OR(Applications!H6687=TRUE,Applications!H6687=1,LEFT(Applications!H6687,1)="Y"),"Yes")</f>
        <v>Yes</v>
      </c>
      <c r="I6687" t="str">
        <f>PROPER(Applications!I6687)</f>
        <v>Denied</v>
      </c>
      <c r="J6687" s="5">
        <v>4243.2</v>
      </c>
      <c r="K6687" s="12">
        <v>7072</v>
      </c>
      <c r="L6687">
        <v>4</v>
      </c>
      <c r="M6687" t="s">
        <v>47</v>
      </c>
    </row>
    <row r="6688" spans="1:13" x14ac:dyDescent="0.2">
      <c r="A6688" t="str">
        <f>TEXT(Applications!A6688,"00000")</f>
        <v>8269311</v>
      </c>
      <c r="B6688" t="str">
        <f>TEXT(Applications!B6688,"0000")</f>
        <v>0841</v>
      </c>
      <c r="C6688" s="10">
        <v>44170</v>
      </c>
      <c r="D6688" t="s">
        <v>29</v>
      </c>
      <c r="E6688" s="5" t="str">
        <f>LEFT(Applications!E6688,6)</f>
        <v>30777</v>
      </c>
      <c r="F6688">
        <v>689</v>
      </c>
      <c r="G6688" t="s">
        <v>14</v>
      </c>
      <c r="H6688" t="str" cm="1">
        <f t="array" ref="H6688">_xlfn.IFS(OR(Applications!H6688=FALSE,Applications!H6688=0,LEFT(Applications!H6688,1)="N"),"No",OR(Applications!H6688=TRUE,Applications!H6688=1,LEFT(Applications!H6688,1)="Y"),"Yes")</f>
        <v>No</v>
      </c>
      <c r="I6688" t="str">
        <f>PROPER(Applications!I6688)</f>
        <v>Approved</v>
      </c>
      <c r="J6688" s="5">
        <v>2335.3200000000002</v>
      </c>
      <c r="K6688" s="12">
        <v>2994</v>
      </c>
      <c r="L6688">
        <v>1</v>
      </c>
    </row>
    <row r="6689" spans="1:13" x14ac:dyDescent="0.2">
      <c r="A6689" t="str">
        <f>TEXT(Applications!A6689,"00000")</f>
        <v>8270543</v>
      </c>
      <c r="B6689" t="str">
        <f>TEXT(Applications!B6689,"0000")</f>
        <v>0060</v>
      </c>
      <c r="C6689" s="10">
        <v>45180</v>
      </c>
      <c r="D6689" t="s">
        <v>13</v>
      </c>
      <c r="E6689" s="5" t="str">
        <f>LEFT(Applications!E6689,6)</f>
        <v>201621</v>
      </c>
      <c r="G6689" t="s">
        <v>14</v>
      </c>
      <c r="H6689" t="str" cm="1">
        <f t="array" ref="H6689">_xlfn.IFS(OR(Applications!H6689=FALSE,Applications!H6689=0,LEFT(Applications!H6689,1)="N"),"No",OR(Applications!H6689=TRUE,Applications!H6689=1,LEFT(Applications!H6689,1)="Y"),"Yes")</f>
        <v>No</v>
      </c>
      <c r="I6689" t="str">
        <f>PROPER(Applications!I6689)</f>
        <v>Under Review</v>
      </c>
      <c r="J6689" s="5">
        <v>906.36</v>
      </c>
      <c r="K6689" s="12">
        <v>1162</v>
      </c>
      <c r="L6689">
        <v>2</v>
      </c>
      <c r="M6689" t="s">
        <v>41</v>
      </c>
    </row>
    <row r="6690" spans="1:13" x14ac:dyDescent="0.2">
      <c r="A6690" t="str">
        <f>TEXT(Applications!A6690,"00000")</f>
        <v>8272469</v>
      </c>
      <c r="B6690" t="str">
        <f>TEXT(Applications!B6690,"0000")</f>
        <v>1277</v>
      </c>
      <c r="C6690" s="10">
        <v>45588</v>
      </c>
      <c r="D6690" t="s">
        <v>23</v>
      </c>
      <c r="E6690" s="5" t="str">
        <f>LEFT(Applications!E6690,6)</f>
        <v>31549</v>
      </c>
      <c r="F6690">
        <v>731</v>
      </c>
      <c r="G6690" t="s">
        <v>14</v>
      </c>
      <c r="H6690" t="str" cm="1">
        <f t="array" ref="H6690">_xlfn.IFS(OR(Applications!H6690=FALSE,Applications!H6690=0,LEFT(Applications!H6690,1)="N"),"No",OR(Applications!H6690=TRUE,Applications!H6690=1,LEFT(Applications!H6690,1)="Y"),"Yes")</f>
        <v>Yes</v>
      </c>
      <c r="I6690" t="str">
        <f>PROPER(Applications!I6690)</f>
        <v>Denied</v>
      </c>
      <c r="J6690" s="5">
        <v>1205.8800000000001</v>
      </c>
      <c r="K6690" s="12">
        <v>1546</v>
      </c>
      <c r="L6690">
        <v>3</v>
      </c>
      <c r="M6690" t="s">
        <v>41</v>
      </c>
    </row>
    <row r="6691" spans="1:13" x14ac:dyDescent="0.2">
      <c r="A6691" t="str">
        <f>TEXT(Applications!A6691,"00000")</f>
        <v>8273802</v>
      </c>
      <c r="B6691" t="str">
        <f>TEXT(Applications!B6691,"0000")</f>
        <v>1015</v>
      </c>
      <c r="C6691" s="10">
        <v>45395</v>
      </c>
      <c r="D6691" t="s">
        <v>37</v>
      </c>
      <c r="E6691" s="5" t="str">
        <f>LEFT(Applications!E6691,6)</f>
        <v>123692</v>
      </c>
      <c r="F6691">
        <v>678</v>
      </c>
      <c r="G6691" t="s">
        <v>14</v>
      </c>
      <c r="H6691" t="str" cm="1">
        <f t="array" ref="H6691">_xlfn.IFS(OR(Applications!H6691=FALSE,Applications!H6691=0,LEFT(Applications!H6691,1)="N"),"No",OR(Applications!H6691=TRUE,Applications!H6691=1,LEFT(Applications!H6691,1)="Y"),"Yes")</f>
        <v>Yes</v>
      </c>
      <c r="I6691" t="str">
        <f>PROPER(Applications!I6691)</f>
        <v>Denied</v>
      </c>
      <c r="J6691" s="5">
        <v>4450.68</v>
      </c>
      <c r="K6691" s="12">
        <v>5706</v>
      </c>
      <c r="L6691">
        <v>3</v>
      </c>
      <c r="M6691" t="s">
        <v>52</v>
      </c>
    </row>
    <row r="6692" spans="1:13" x14ac:dyDescent="0.2">
      <c r="A6692" t="str">
        <f>TEXT(Applications!A6692,"00000")</f>
        <v>8273948</v>
      </c>
      <c r="B6692" t="str">
        <f>TEXT(Applications!B6692,"0000")</f>
        <v>0380</v>
      </c>
      <c r="D6692" t="s">
        <v>32</v>
      </c>
      <c r="E6692" s="5" t="str">
        <f>LEFT(Applications!E6692,6)</f>
        <v>230158</v>
      </c>
      <c r="G6692" t="s">
        <v>14</v>
      </c>
      <c r="H6692" t="str" cm="1">
        <f t="array" ref="H6692">_xlfn.IFS(OR(Applications!H6692=FALSE,Applications!H6692=0,LEFT(Applications!H6692,1)="N"),"No",OR(Applications!H6692=TRUE,Applications!H6692=1,LEFT(Applications!H6692,1)="Y"),"Yes")</f>
        <v>Yes</v>
      </c>
      <c r="I6692" t="str">
        <f>PROPER(Applications!I6692)</f>
        <v>Denied</v>
      </c>
      <c r="J6692" s="5">
        <v>4376.3999999999996</v>
      </c>
      <c r="K6692" s="12">
        <v>5210</v>
      </c>
      <c r="L6692">
        <v>1</v>
      </c>
    </row>
    <row r="6693" spans="1:13" x14ac:dyDescent="0.2">
      <c r="A6693" t="str">
        <f>TEXT(Applications!A6693,"00000")</f>
        <v>8275292</v>
      </c>
      <c r="B6693" t="str">
        <f>TEXT(Applications!B6693,"0000")</f>
        <v>0163</v>
      </c>
      <c r="C6693" s="10">
        <v>44967</v>
      </c>
      <c r="D6693" t="s">
        <v>32</v>
      </c>
      <c r="E6693" s="5" t="str">
        <f>LEFT(Applications!E6693,6)</f>
        <v>119861</v>
      </c>
      <c r="F6693">
        <v>727</v>
      </c>
      <c r="G6693" t="s">
        <v>14</v>
      </c>
      <c r="H6693" t="str" cm="1">
        <f t="array" ref="H6693">_xlfn.IFS(OR(Applications!H6693=FALSE,Applications!H6693=0,LEFT(Applications!H6693,1)="N"),"No",OR(Applications!H6693=TRUE,Applications!H6693=1,LEFT(Applications!H6693,1)="Y"),"Yes")</f>
        <v>No</v>
      </c>
      <c r="I6693" t="str">
        <f>PROPER(Applications!I6693)</f>
        <v>Approved</v>
      </c>
      <c r="J6693" s="5">
        <v>4807.68</v>
      </c>
      <c r="K6693" s="12">
        <v>5008</v>
      </c>
      <c r="L6693">
        <v>1</v>
      </c>
      <c r="M6693" t="s">
        <v>34</v>
      </c>
    </row>
    <row r="6694" spans="1:13" x14ac:dyDescent="0.2">
      <c r="A6694" t="str">
        <f>TEXT(Applications!A6694,"00000")</f>
        <v>8277080</v>
      </c>
      <c r="B6694" t="str">
        <f>TEXT(Applications!B6694,"0000")</f>
        <v>0014</v>
      </c>
      <c r="C6694" s="10">
        <v>44390</v>
      </c>
      <c r="D6694" t="s">
        <v>23</v>
      </c>
      <c r="E6694" s="5" t="str">
        <f>LEFT(Applications!E6694,6)</f>
        <v>125542</v>
      </c>
      <c r="G6694" t="s">
        <v>14</v>
      </c>
      <c r="H6694" t="str" cm="1">
        <f t="array" ref="H6694">_xlfn.IFS(OR(Applications!H6694=FALSE,Applications!H6694=0,LEFT(Applications!H6694,1)="N"),"No",OR(Applications!H6694=TRUE,Applications!H6694=1,LEFT(Applications!H6694,1)="Y"),"Yes")</f>
        <v>No</v>
      </c>
      <c r="I6694" t="str">
        <f>PROPER(Applications!I6694)</f>
        <v>Approved</v>
      </c>
      <c r="J6694" s="5">
        <v>1430.22</v>
      </c>
      <c r="K6694" s="12">
        <v>2167</v>
      </c>
      <c r="L6694">
        <v>5</v>
      </c>
    </row>
    <row r="6695" spans="1:13" x14ac:dyDescent="0.2">
      <c r="A6695" t="str">
        <f>TEXT(Applications!A6695,"00000")</f>
        <v>8277749</v>
      </c>
      <c r="B6695" t="str">
        <f>TEXT(Applications!B6695,"0000")</f>
        <v>0424</v>
      </c>
      <c r="C6695" s="10">
        <v>44990</v>
      </c>
      <c r="D6695" t="s">
        <v>29</v>
      </c>
      <c r="E6695" s="5" t="str">
        <f>LEFT(Applications!E6695,6)</f>
        <v>50170</v>
      </c>
      <c r="G6695" t="s">
        <v>26</v>
      </c>
      <c r="H6695" t="str" cm="1">
        <f t="array" ref="H6695">_xlfn.IFS(OR(Applications!H6695=FALSE,Applications!H6695=0,LEFT(Applications!H6695,1)="N"),"No",OR(Applications!H6695=TRUE,Applications!H6695=1,LEFT(Applications!H6695,1)="Y"),"Yes")</f>
        <v>No</v>
      </c>
      <c r="I6695" t="str">
        <f>PROPER(Applications!I6695)</f>
        <v>Pending</v>
      </c>
      <c r="J6695" s="5">
        <v>826.2</v>
      </c>
      <c r="K6695" s="12">
        <v>1377</v>
      </c>
      <c r="L6695">
        <v>4</v>
      </c>
      <c r="M6695" t="s">
        <v>17</v>
      </c>
    </row>
    <row r="6696" spans="1:13" x14ac:dyDescent="0.2">
      <c r="A6696" t="str">
        <f>TEXT(Applications!A6696,"00000")</f>
        <v>8277777</v>
      </c>
      <c r="B6696" t="str">
        <f>TEXT(Applications!B6696,"0000")</f>
        <v>0799</v>
      </c>
      <c r="C6696" s="10">
        <v>45207</v>
      </c>
      <c r="D6696" t="s">
        <v>32</v>
      </c>
      <c r="E6696" s="5" t="str">
        <f>LEFT(Applications!E6696,6)</f>
        <v>39087</v>
      </c>
      <c r="F6696">
        <v>739</v>
      </c>
      <c r="G6696" t="s">
        <v>26</v>
      </c>
      <c r="H6696" t="str" cm="1">
        <f t="array" ref="H6696">_xlfn.IFS(OR(Applications!H6696=FALSE,Applications!H6696=0,LEFT(Applications!H6696,1)="N"),"No",OR(Applications!H6696=TRUE,Applications!H6696=1,LEFT(Applications!H6696,1)="Y"),"Yes")</f>
        <v>Yes</v>
      </c>
      <c r="I6696" t="str">
        <f>PROPER(Applications!I6696)</f>
        <v>Approved</v>
      </c>
      <c r="J6696" s="5">
        <v>2440.3200000000002</v>
      </c>
      <c r="K6696" s="12">
        <v>2542</v>
      </c>
      <c r="L6696">
        <v>3</v>
      </c>
      <c r="M6696" t="s">
        <v>34</v>
      </c>
    </row>
    <row r="6697" spans="1:13" x14ac:dyDescent="0.2">
      <c r="A6697" t="str">
        <f>TEXT(Applications!A6697,"00000")</f>
        <v>8279804</v>
      </c>
      <c r="B6697" t="str">
        <f>TEXT(Applications!B6697,"0000")</f>
        <v>1298</v>
      </c>
      <c r="C6697" s="10">
        <v>44355</v>
      </c>
      <c r="D6697" t="s">
        <v>29</v>
      </c>
      <c r="E6697" s="5" t="str">
        <f>LEFT(Applications!E6697,6)</f>
        <v>76681</v>
      </c>
      <c r="F6697">
        <v>731</v>
      </c>
      <c r="G6697" t="s">
        <v>14</v>
      </c>
      <c r="H6697" t="str" cm="1">
        <f t="array" ref="H6697">_xlfn.IFS(OR(Applications!H6697=FALSE,Applications!H6697=0,LEFT(Applications!H6697,1)="N"),"No",OR(Applications!H6697=TRUE,Applications!H6697=1,LEFT(Applications!H6697,1)="Y"),"Yes")</f>
        <v>Yes</v>
      </c>
      <c r="I6697" t="str">
        <f>PROPER(Applications!I6697)</f>
        <v>Approved</v>
      </c>
      <c r="J6697" s="5">
        <v>804</v>
      </c>
      <c r="K6697" s="12">
        <v>1340</v>
      </c>
      <c r="L6697">
        <v>1</v>
      </c>
      <c r="M6697" t="s">
        <v>17</v>
      </c>
    </row>
    <row r="6698" spans="1:13" x14ac:dyDescent="0.2">
      <c r="A6698" t="str">
        <f>TEXT(Applications!A6698,"00000")</f>
        <v>8280691</v>
      </c>
      <c r="B6698" t="str">
        <f>TEXT(Applications!B6698,"0000")</f>
        <v>1004</v>
      </c>
      <c r="C6698" s="10">
        <v>44136</v>
      </c>
      <c r="D6698" t="s">
        <v>29</v>
      </c>
      <c r="E6698" s="5" t="str">
        <f>LEFT(Applications!E6698,6)</f>
        <v>39202</v>
      </c>
      <c r="F6698">
        <v>811</v>
      </c>
      <c r="G6698" t="s">
        <v>14</v>
      </c>
      <c r="H6698" t="str" cm="1">
        <f t="array" ref="H6698">_xlfn.IFS(OR(Applications!H6698=FALSE,Applications!H6698=0,LEFT(Applications!H6698,1)="N"),"No",OR(Applications!H6698=TRUE,Applications!H6698=1,LEFT(Applications!H6698,1)="Y"),"Yes")</f>
        <v>Yes</v>
      </c>
      <c r="I6698" t="str">
        <f>PROPER(Applications!I6698)</f>
        <v>Approved</v>
      </c>
      <c r="J6698" s="5">
        <v>5247.36</v>
      </c>
      <c r="K6698" s="12">
        <v>5466</v>
      </c>
      <c r="L6698">
        <v>2</v>
      </c>
    </row>
    <row r="6699" spans="1:13" x14ac:dyDescent="0.2">
      <c r="A6699" t="str">
        <f>TEXT(Applications!A6699,"00000")</f>
        <v>8281534</v>
      </c>
      <c r="B6699" t="str">
        <f>TEXT(Applications!B6699,"0000")</f>
        <v>0827</v>
      </c>
      <c r="C6699" s="10">
        <v>44254</v>
      </c>
      <c r="D6699" t="s">
        <v>23</v>
      </c>
      <c r="E6699" s="5" t="str">
        <f>LEFT(Applications!E6699,6)</f>
        <v>169588</v>
      </c>
      <c r="F6699">
        <v>732</v>
      </c>
      <c r="G6699" t="s">
        <v>14</v>
      </c>
      <c r="H6699" t="str" cm="1">
        <f t="array" ref="H6699">_xlfn.IFS(OR(Applications!H6699=FALSE,Applications!H6699=0,LEFT(Applications!H6699,1)="N"),"No",OR(Applications!H6699=TRUE,Applications!H6699=1,LEFT(Applications!H6699,1)="Y"),"Yes")</f>
        <v>No</v>
      </c>
      <c r="I6699" t="str">
        <f>PROPER(Applications!I6699)</f>
        <v>Approved</v>
      </c>
      <c r="J6699" s="5">
        <v>4120.32</v>
      </c>
      <c r="K6699" s="12">
        <v>4292</v>
      </c>
      <c r="L6699">
        <v>1</v>
      </c>
      <c r="M6699" t="s">
        <v>36</v>
      </c>
    </row>
    <row r="6700" spans="1:13" x14ac:dyDescent="0.2">
      <c r="A6700" t="str">
        <f>TEXT(Applications!A6700,"00000")</f>
        <v>8282090</v>
      </c>
      <c r="B6700" t="str">
        <f>TEXT(Applications!B6700,"0000")</f>
        <v>1288</v>
      </c>
      <c r="C6700" s="10">
        <v>44649</v>
      </c>
      <c r="D6700" t="s">
        <v>27</v>
      </c>
      <c r="E6700" s="5" t="str">
        <f>LEFT(Applications!E6700,6)</f>
        <v>163271</v>
      </c>
      <c r="F6700">
        <v>335</v>
      </c>
      <c r="G6700" t="s">
        <v>14</v>
      </c>
      <c r="H6700" t="str" cm="1">
        <f t="array" ref="H6700">_xlfn.IFS(OR(Applications!H6700=FALSE,Applications!H6700=0,LEFT(Applications!H6700,1)="N"),"No",OR(Applications!H6700=TRUE,Applications!H6700=1,LEFT(Applications!H6700,1)="Y"),"Yes")</f>
        <v>No</v>
      </c>
      <c r="I6700" t="str">
        <f>PROPER(Applications!I6700)</f>
        <v>Denied</v>
      </c>
      <c r="J6700" s="5">
        <v>1578.6</v>
      </c>
      <c r="K6700" s="12">
        <v>2631</v>
      </c>
      <c r="L6700">
        <v>3</v>
      </c>
      <c r="M6700" t="s">
        <v>25</v>
      </c>
    </row>
    <row r="6701" spans="1:13" x14ac:dyDescent="0.2">
      <c r="A6701" t="str">
        <f>TEXT(Applications!A6701,"00000")</f>
        <v>8283923</v>
      </c>
      <c r="B6701" t="str">
        <f>TEXT(Applications!B6701,"0000")</f>
        <v>0295</v>
      </c>
      <c r="C6701" s="10">
        <v>44992</v>
      </c>
      <c r="D6701" t="s">
        <v>32</v>
      </c>
      <c r="E6701" s="5" t="str">
        <f>LEFT(Applications!E6701,6)</f>
        <v>82422</v>
      </c>
      <c r="F6701">
        <v>850</v>
      </c>
      <c r="G6701" t="s">
        <v>14</v>
      </c>
      <c r="H6701" t="str" cm="1">
        <f t="array" ref="H6701">_xlfn.IFS(OR(Applications!H6701=FALSE,Applications!H6701=0,LEFT(Applications!H6701,1)="N"),"No",OR(Applications!H6701=TRUE,Applications!H6701=1,LEFT(Applications!H6701,1)="Y"),"Yes")</f>
        <v>Yes</v>
      </c>
      <c r="I6701" t="str">
        <f>PROPER(Applications!I6701)</f>
        <v>Denied</v>
      </c>
      <c r="J6701" s="5">
        <v>4067.7</v>
      </c>
      <c r="K6701" s="12">
        <v>5215</v>
      </c>
      <c r="L6701">
        <v>5</v>
      </c>
    </row>
    <row r="6702" spans="1:13" x14ac:dyDescent="0.2">
      <c r="A6702" t="str">
        <f>TEXT(Applications!A6702,"00000")</f>
        <v>8284946</v>
      </c>
      <c r="B6702" t="str">
        <f>TEXT(Applications!B6702,"0000")</f>
        <v>1383</v>
      </c>
      <c r="C6702" s="10">
        <v>43943</v>
      </c>
      <c r="D6702" t="s">
        <v>29</v>
      </c>
      <c r="E6702" s="5" t="str">
        <f>LEFT(Applications!E6702,6)</f>
        <v>53306</v>
      </c>
      <c r="F6702">
        <v>747</v>
      </c>
      <c r="G6702" t="s">
        <v>14</v>
      </c>
      <c r="H6702" t="str" cm="1">
        <f t="array" ref="H6702">_xlfn.IFS(OR(Applications!H6702=FALSE,Applications!H6702=0,LEFT(Applications!H6702,1)="N"),"No",OR(Applications!H6702=TRUE,Applications!H6702=1,LEFT(Applications!H6702,1)="Y"),"Yes")</f>
        <v>Yes</v>
      </c>
      <c r="I6702" t="str">
        <f>PROPER(Applications!I6702)</f>
        <v>Approved</v>
      </c>
      <c r="J6702" s="5">
        <v>1834.8</v>
      </c>
      <c r="K6702" s="12">
        <v>3058</v>
      </c>
      <c r="L6702">
        <v>2</v>
      </c>
      <c r="M6702" t="s">
        <v>41</v>
      </c>
    </row>
    <row r="6703" spans="1:13" x14ac:dyDescent="0.2">
      <c r="A6703" t="str">
        <f>TEXT(Applications!A6703,"00000")</f>
        <v>8288027</v>
      </c>
      <c r="B6703" t="str">
        <f>TEXT(Applications!B6703,"0000")</f>
        <v>0085</v>
      </c>
      <c r="C6703" s="10">
        <v>44333</v>
      </c>
      <c r="D6703" t="s">
        <v>23</v>
      </c>
      <c r="E6703" s="5" t="str">
        <f>LEFT(Applications!E6703,6)</f>
        <v>4986</v>
      </c>
      <c r="F6703">
        <v>764</v>
      </c>
      <c r="G6703" t="s">
        <v>14</v>
      </c>
      <c r="H6703" t="str" cm="1">
        <f t="array" ref="H6703">_xlfn.IFS(OR(Applications!H6703=FALSE,Applications!H6703=0,LEFT(Applications!H6703,1)="N"),"No",OR(Applications!H6703=TRUE,Applications!H6703=1,LEFT(Applications!H6703,1)="Y"),"Yes")</f>
        <v>No</v>
      </c>
      <c r="I6703" t="str">
        <f>PROPER(Applications!I6703)</f>
        <v>Denied</v>
      </c>
      <c r="J6703" s="5">
        <v>1209</v>
      </c>
      <c r="K6703" s="12">
        <v>1550</v>
      </c>
      <c r="L6703">
        <v>2</v>
      </c>
      <c r="M6703" t="s">
        <v>35</v>
      </c>
    </row>
    <row r="6704" spans="1:13" x14ac:dyDescent="0.2">
      <c r="A6704" t="str">
        <f>TEXT(Applications!A6704,"00000")</f>
        <v>8288182</v>
      </c>
      <c r="B6704" t="str">
        <f>TEXT(Applications!B6704,"0000")</f>
        <v>0675</v>
      </c>
      <c r="C6704" s="10">
        <v>44309</v>
      </c>
      <c r="D6704" t="s">
        <v>23</v>
      </c>
      <c r="E6704" s="5" t="str">
        <f>LEFT(Applications!E6704,6)</f>
        <v>71998</v>
      </c>
      <c r="F6704">
        <v>754</v>
      </c>
      <c r="G6704" t="s">
        <v>26</v>
      </c>
      <c r="H6704" t="str" cm="1">
        <f t="array" ref="H6704">_xlfn.IFS(OR(Applications!H6704=FALSE,Applications!H6704=0,LEFT(Applications!H6704,1)="N"),"No",OR(Applications!H6704=TRUE,Applications!H6704=1,LEFT(Applications!H6704,1)="Y"),"Yes")</f>
        <v>No</v>
      </c>
      <c r="I6704" t="str">
        <f>PROPER(Applications!I6704)</f>
        <v>Denied</v>
      </c>
      <c r="J6704" s="5">
        <v>3614.4</v>
      </c>
      <c r="K6704" s="12">
        <v>3765</v>
      </c>
      <c r="L6704">
        <v>2</v>
      </c>
      <c r="M6704" t="s">
        <v>34</v>
      </c>
    </row>
    <row r="6705" spans="1:13" x14ac:dyDescent="0.2">
      <c r="A6705" t="str">
        <f>TEXT(Applications!A6705,"00000")</f>
        <v>8288249</v>
      </c>
      <c r="B6705" t="str">
        <f>TEXT(Applications!B6705,"0000")</f>
        <v>1394</v>
      </c>
      <c r="C6705" s="10">
        <v>43980</v>
      </c>
      <c r="D6705" t="s">
        <v>27</v>
      </c>
      <c r="E6705" s="5" t="str">
        <f>LEFT(Applications!E6705,6)</f>
        <v>92034</v>
      </c>
      <c r="F6705">
        <v>324</v>
      </c>
      <c r="G6705" t="s">
        <v>14</v>
      </c>
      <c r="H6705" t="str" cm="1">
        <f t="array" ref="H6705">_xlfn.IFS(OR(Applications!H6705=FALSE,Applications!H6705=0,LEFT(Applications!H6705,1)="N"),"No",OR(Applications!H6705=TRUE,Applications!H6705=1,LEFT(Applications!H6705,1)="Y"),"Yes")</f>
        <v>No</v>
      </c>
      <c r="I6705" t="str">
        <f>PROPER(Applications!I6705)</f>
        <v>Approved</v>
      </c>
      <c r="J6705" s="5">
        <v>1058.6400000000001</v>
      </c>
      <c r="K6705" s="12">
        <v>1604</v>
      </c>
      <c r="L6705">
        <v>3</v>
      </c>
    </row>
    <row r="6706" spans="1:13" x14ac:dyDescent="0.2">
      <c r="A6706" t="str">
        <f>TEXT(Applications!A6706,"00000")</f>
        <v>8288676</v>
      </c>
      <c r="B6706" t="str">
        <f>TEXT(Applications!B6706,"0000")</f>
        <v>1212</v>
      </c>
      <c r="C6706" s="10" t="s">
        <v>234</v>
      </c>
      <c r="D6706" t="s">
        <v>19</v>
      </c>
      <c r="E6706" s="5" t="str">
        <f>LEFT(Applications!E6706,6)</f>
        <v>44029</v>
      </c>
      <c r="F6706">
        <v>649</v>
      </c>
      <c r="G6706" t="s">
        <v>14</v>
      </c>
      <c r="H6706" t="str" cm="1">
        <f t="array" ref="H6706">_xlfn.IFS(OR(Applications!H6706=FALSE,Applications!H6706=0,LEFT(Applications!H6706,1)="N"),"No",OR(Applications!H6706=TRUE,Applications!H6706=1,LEFT(Applications!H6706,1)="Y"),"Yes")</f>
        <v>No</v>
      </c>
      <c r="I6706" t="str">
        <f>PROPER(Applications!I6706)</f>
        <v>Withdrawn</v>
      </c>
      <c r="J6706" s="5">
        <v>952.38</v>
      </c>
      <c r="K6706" s="12">
        <v>1443</v>
      </c>
      <c r="L6706">
        <v>2</v>
      </c>
      <c r="M6706" t="s">
        <v>21</v>
      </c>
    </row>
    <row r="6707" spans="1:13" x14ac:dyDescent="0.2">
      <c r="A6707" t="str">
        <f>TEXT(Applications!A6707,"00000")</f>
        <v>8289636</v>
      </c>
      <c r="B6707" t="str">
        <f>TEXT(Applications!B6707,"0000")</f>
        <v>1089</v>
      </c>
      <c r="C6707" s="10">
        <v>44620</v>
      </c>
      <c r="D6707" t="s">
        <v>27</v>
      </c>
      <c r="E6707" s="5" t="str">
        <f>LEFT(Applications!E6707,6)</f>
        <v>30046</v>
      </c>
      <c r="F6707">
        <v>698</v>
      </c>
      <c r="G6707" t="s">
        <v>26</v>
      </c>
      <c r="H6707" t="str" cm="1">
        <f t="array" ref="H6707">_xlfn.IFS(OR(Applications!H6707=FALSE,Applications!H6707=0,LEFT(Applications!H6707,1)="N"),"No",OR(Applications!H6707=TRUE,Applications!H6707=1,LEFT(Applications!H6707,1)="Y"),"Yes")</f>
        <v>Yes</v>
      </c>
      <c r="I6707" t="str">
        <f>PROPER(Applications!I6707)</f>
        <v>Approved</v>
      </c>
      <c r="J6707" s="5">
        <v>2103.36</v>
      </c>
      <c r="K6707" s="12">
        <v>0</v>
      </c>
      <c r="L6707">
        <v>3</v>
      </c>
      <c r="M6707" t="s">
        <v>36</v>
      </c>
    </row>
    <row r="6708" spans="1:13" x14ac:dyDescent="0.2">
      <c r="A6708" t="str">
        <f>TEXT(Applications!A6708,"00000")</f>
        <v>8289660</v>
      </c>
      <c r="B6708" t="str">
        <f>TEXT(Applications!B6708,"0000")</f>
        <v>0533</v>
      </c>
      <c r="C6708" s="10">
        <v>44166</v>
      </c>
      <c r="D6708" t="s">
        <v>29</v>
      </c>
      <c r="E6708" s="5" t="str">
        <f>LEFT(Applications!E6708,6)</f>
        <v>153918</v>
      </c>
      <c r="G6708" t="s">
        <v>14</v>
      </c>
      <c r="H6708" t="str" cm="1">
        <f t="array" ref="H6708">_xlfn.IFS(OR(Applications!H6708=FALSE,Applications!H6708=0,LEFT(Applications!H6708,1)="N"),"No",OR(Applications!H6708=TRUE,Applications!H6708=1,LEFT(Applications!H6708,1)="Y"),"Yes")</f>
        <v>No</v>
      </c>
      <c r="I6708" t="str">
        <f>PROPER(Applications!I6708)</f>
        <v>Pending</v>
      </c>
      <c r="J6708" s="5">
        <v>1836.6</v>
      </c>
      <c r="K6708" s="12">
        <v>3061</v>
      </c>
      <c r="L6708">
        <v>1</v>
      </c>
      <c r="M6708" t="s">
        <v>47</v>
      </c>
    </row>
    <row r="6709" spans="1:13" x14ac:dyDescent="0.2">
      <c r="A6709" t="str">
        <f>TEXT(Applications!A6709,"00000")</f>
        <v>8290276</v>
      </c>
      <c r="B6709" t="str">
        <f>TEXT(Applications!B6709,"0000")</f>
        <v>0839</v>
      </c>
      <c r="C6709" s="10">
        <v>44417</v>
      </c>
      <c r="D6709" t="s">
        <v>37</v>
      </c>
      <c r="E6709" s="5" t="str">
        <f>LEFT(Applications!E6709,6)</f>
        <v>105411</v>
      </c>
      <c r="F6709">
        <v>779</v>
      </c>
      <c r="G6709" t="s">
        <v>14</v>
      </c>
      <c r="H6709" t="str" cm="1">
        <f t="array" ref="H6709">_xlfn.IFS(OR(Applications!H6709=FALSE,Applications!H6709=0,LEFT(Applications!H6709,1)="N"),"No",OR(Applications!H6709=TRUE,Applications!H6709=1,LEFT(Applications!H6709,1)="Y"),"Yes")</f>
        <v>Yes</v>
      </c>
      <c r="I6709" t="str">
        <f>PROPER(Applications!I6709)</f>
        <v>Approved</v>
      </c>
      <c r="J6709" s="5">
        <v>2830.74</v>
      </c>
      <c r="K6709" s="12">
        <v>4289</v>
      </c>
      <c r="L6709">
        <v>4</v>
      </c>
      <c r="M6709" t="s">
        <v>38</v>
      </c>
    </row>
    <row r="6710" spans="1:13" x14ac:dyDescent="0.2">
      <c r="A6710" t="str">
        <f>TEXT(Applications!A6710,"00000")</f>
        <v>8291503</v>
      </c>
      <c r="B6710" t="str">
        <f>TEXT(Applications!B6710,"0000")</f>
        <v>1665</v>
      </c>
      <c r="D6710" t="s">
        <v>23</v>
      </c>
      <c r="E6710" s="5" t="str">
        <f>LEFT(Applications!E6710,6)</f>
        <v>265031</v>
      </c>
      <c r="F6710">
        <v>815</v>
      </c>
      <c r="G6710" t="s">
        <v>14</v>
      </c>
      <c r="H6710" t="str" cm="1">
        <f t="array" ref="H6710">_xlfn.IFS(OR(Applications!H6710=FALSE,Applications!H6710=0,LEFT(Applications!H6710,1)="N"),"No",OR(Applications!H6710=TRUE,Applications!H6710=1,LEFT(Applications!H6710,1)="Y"),"Yes")</f>
        <v>Yes</v>
      </c>
      <c r="I6710" t="str">
        <f>PROPER(Applications!I6710)</f>
        <v>Approved</v>
      </c>
      <c r="J6710" s="5">
        <v>4348.8</v>
      </c>
      <c r="K6710" s="12">
        <v>4530</v>
      </c>
      <c r="L6710">
        <v>5</v>
      </c>
      <c r="M6710" t="s">
        <v>34</v>
      </c>
    </row>
    <row r="6711" spans="1:13" x14ac:dyDescent="0.2">
      <c r="A6711" t="str">
        <f>TEXT(Applications!A6711,"00000")</f>
        <v>8292837</v>
      </c>
      <c r="B6711" t="str">
        <f>TEXT(Applications!B6711,"0000")</f>
        <v>0034</v>
      </c>
      <c r="C6711" s="10">
        <v>45278</v>
      </c>
      <c r="D6711" t="s">
        <v>37</v>
      </c>
      <c r="E6711" s="5" t="str">
        <f>LEFT(Applications!E6711,6)</f>
        <v>83183</v>
      </c>
      <c r="F6711">
        <v>621</v>
      </c>
      <c r="G6711" t="s">
        <v>14</v>
      </c>
      <c r="H6711" t="str" cm="1">
        <f t="array" ref="H6711">_xlfn.IFS(OR(Applications!H6711=FALSE,Applications!H6711=0,LEFT(Applications!H6711,1)="N"),"No",OR(Applications!H6711=TRUE,Applications!H6711=1,LEFT(Applications!H6711,1)="Y"),"Yes")</f>
        <v>No</v>
      </c>
      <c r="I6711" t="str">
        <f>PROPER(Applications!I6711)</f>
        <v>Pending</v>
      </c>
      <c r="J6711" s="5">
        <v>1374.72</v>
      </c>
      <c r="K6711" s="12">
        <v>1432</v>
      </c>
      <c r="L6711">
        <v>4</v>
      </c>
      <c r="M6711" t="s">
        <v>21</v>
      </c>
    </row>
    <row r="6712" spans="1:13" x14ac:dyDescent="0.2">
      <c r="A6712" t="str">
        <f>TEXT(Applications!A6712,"00000")</f>
        <v>8298498</v>
      </c>
      <c r="B6712" t="str">
        <f>TEXT(Applications!B6712,"0000")</f>
        <v>1055</v>
      </c>
      <c r="C6712" s="10">
        <v>45112</v>
      </c>
      <c r="D6712" t="s">
        <v>32</v>
      </c>
      <c r="E6712" s="5" t="str">
        <f>LEFT(Applications!E6712,6)</f>
        <v>178254</v>
      </c>
      <c r="F6712">
        <v>636</v>
      </c>
      <c r="G6712" t="s">
        <v>26</v>
      </c>
      <c r="H6712" t="str" cm="1">
        <f t="array" ref="H6712">_xlfn.IFS(OR(Applications!H6712=FALSE,Applications!H6712=0,LEFT(Applications!H6712,1)="N"),"No",OR(Applications!H6712=TRUE,Applications!H6712=1,LEFT(Applications!H6712,1)="Y"),"Yes")</f>
        <v>No</v>
      </c>
      <c r="I6712" t="str">
        <f>PROPER(Applications!I6712)</f>
        <v>Approved</v>
      </c>
      <c r="J6712" s="5">
        <v>4598.1000000000004</v>
      </c>
      <c r="K6712" s="12">
        <v>5895</v>
      </c>
      <c r="L6712">
        <v>4</v>
      </c>
      <c r="M6712" t="s">
        <v>34</v>
      </c>
    </row>
    <row r="6713" spans="1:13" x14ac:dyDescent="0.2">
      <c r="A6713" t="str">
        <f>TEXT(Applications!A6713,"00000")</f>
        <v>8299371</v>
      </c>
      <c r="B6713" t="str">
        <f>TEXT(Applications!B6713,"0000")</f>
        <v>1477</v>
      </c>
      <c r="C6713" s="10">
        <v>44593</v>
      </c>
      <c r="D6713" t="s">
        <v>19</v>
      </c>
      <c r="E6713" s="5" t="str">
        <f>LEFT(Applications!E6713,6)</f>
        <v>89575</v>
      </c>
      <c r="F6713">
        <v>746</v>
      </c>
      <c r="G6713" t="s">
        <v>14</v>
      </c>
      <c r="H6713" t="str" cm="1">
        <f t="array" ref="H6713">_xlfn.IFS(OR(Applications!H6713=FALSE,Applications!H6713=0,LEFT(Applications!H6713,1)="N"),"No",OR(Applications!H6713=TRUE,Applications!H6713=1,LEFT(Applications!H6713,1)="Y"),"Yes")</f>
        <v>Yes</v>
      </c>
      <c r="I6713" t="str">
        <f>PROPER(Applications!I6713)</f>
        <v>Under Review</v>
      </c>
      <c r="J6713" s="5">
        <v>3955.2</v>
      </c>
      <c r="K6713" s="12">
        <v>4120</v>
      </c>
      <c r="L6713">
        <v>4</v>
      </c>
    </row>
    <row r="6714" spans="1:13" x14ac:dyDescent="0.2">
      <c r="A6714" t="str">
        <f>TEXT(Applications!A6714,"00000")</f>
        <v>8299903</v>
      </c>
      <c r="B6714" t="str">
        <f>TEXT(Applications!B6714,"0000")</f>
        <v>0731</v>
      </c>
      <c r="C6714" s="10">
        <v>44933</v>
      </c>
      <c r="D6714" t="s">
        <v>19</v>
      </c>
      <c r="E6714" s="5" t="str">
        <f>LEFT(Applications!E6714,6)</f>
        <v>147728</v>
      </c>
      <c r="F6714" t="s">
        <v>38</v>
      </c>
      <c r="G6714" t="s">
        <v>26</v>
      </c>
      <c r="H6714" t="str" cm="1">
        <f t="array" ref="H6714">_xlfn.IFS(OR(Applications!H6714=FALSE,Applications!H6714=0,LEFT(Applications!H6714,1)="N"),"No",OR(Applications!H6714=TRUE,Applications!H6714=1,LEFT(Applications!H6714,1)="Y"),"Yes")</f>
        <v>No</v>
      </c>
      <c r="I6714" t="str">
        <f>PROPER(Applications!I6714)</f>
        <v>Approved</v>
      </c>
      <c r="J6714" s="5">
        <v>1248.72</v>
      </c>
      <c r="K6714" s="12">
        <v>1892</v>
      </c>
      <c r="L6714">
        <v>4</v>
      </c>
      <c r="M6714" t="s">
        <v>25</v>
      </c>
    </row>
    <row r="6715" spans="1:13" x14ac:dyDescent="0.2">
      <c r="A6715" t="str">
        <f>TEXT(Applications!A6715,"00000")</f>
        <v>8303886</v>
      </c>
      <c r="B6715" t="str">
        <f>TEXT(Applications!B6715,"0000")</f>
        <v>0244</v>
      </c>
      <c r="C6715" s="10">
        <v>44383</v>
      </c>
      <c r="D6715" t="s">
        <v>37</v>
      </c>
      <c r="E6715" s="5" t="str">
        <f>LEFT(Applications!E6715,6)</f>
        <v>66729</v>
      </c>
      <c r="F6715">
        <v>721</v>
      </c>
      <c r="G6715" t="s">
        <v>14</v>
      </c>
      <c r="H6715" t="str" cm="1">
        <f t="array" ref="H6715">_xlfn.IFS(OR(Applications!H6715=FALSE,Applications!H6715=0,LEFT(Applications!H6715,1)="N"),"No",OR(Applications!H6715=TRUE,Applications!H6715=1,LEFT(Applications!H6715,1)="Y"),"Yes")</f>
        <v>No</v>
      </c>
      <c r="I6715" t="str">
        <f>PROPER(Applications!I6715)</f>
        <v>Denied</v>
      </c>
      <c r="J6715" s="5">
        <v>1104</v>
      </c>
      <c r="K6715" s="12">
        <v>1840</v>
      </c>
      <c r="L6715">
        <v>4</v>
      </c>
      <c r="M6715" t="s">
        <v>25</v>
      </c>
    </row>
    <row r="6716" spans="1:13" x14ac:dyDescent="0.2">
      <c r="A6716" t="str">
        <f>TEXT(Applications!A6716,"00000")</f>
        <v>8308511</v>
      </c>
      <c r="B6716" t="str">
        <f>TEXT(Applications!B6716,"0000")</f>
        <v>0939</v>
      </c>
      <c r="C6716" s="10">
        <v>44045</v>
      </c>
      <c r="D6716" t="s">
        <v>32</v>
      </c>
      <c r="E6716" s="5" t="str">
        <f>LEFT(Applications!E6716,6)</f>
        <v>154259</v>
      </c>
      <c r="F6716">
        <v>302</v>
      </c>
      <c r="G6716" t="s">
        <v>14</v>
      </c>
      <c r="H6716" t="str" cm="1">
        <f t="array" ref="H6716">_xlfn.IFS(OR(Applications!H6716=FALSE,Applications!H6716=0,LEFT(Applications!H6716,1)="N"),"No",OR(Applications!H6716=TRUE,Applications!H6716=1,LEFT(Applications!H6716,1)="Y"),"Yes")</f>
        <v>No</v>
      </c>
      <c r="I6716" t="str">
        <f>PROPER(Applications!I6716)</f>
        <v>Approved</v>
      </c>
      <c r="J6716" s="5">
        <v>2304.96</v>
      </c>
      <c r="K6716" s="12">
        <v>2401</v>
      </c>
      <c r="L6716">
        <v>4</v>
      </c>
      <c r="M6716" t="s">
        <v>38</v>
      </c>
    </row>
    <row r="6717" spans="1:13" x14ac:dyDescent="0.2">
      <c r="A6717" t="str">
        <f>TEXT(Applications!A6717,"00000")</f>
        <v>8308602</v>
      </c>
      <c r="B6717" t="str">
        <f>TEXT(Applications!B6717,"0000")</f>
        <v>1747</v>
      </c>
      <c r="C6717" s="10">
        <v>45092</v>
      </c>
      <c r="D6717" t="s">
        <v>32</v>
      </c>
      <c r="E6717" s="5" t="str">
        <f>LEFT(Applications!E6717,6)</f>
        <v>113300</v>
      </c>
      <c r="F6717">
        <v>676</v>
      </c>
      <c r="G6717" t="s">
        <v>26</v>
      </c>
      <c r="H6717" t="str" cm="1">
        <f t="array" ref="H6717">_xlfn.IFS(OR(Applications!H6717=FALSE,Applications!H6717=0,LEFT(Applications!H6717,1)="N"),"No",OR(Applications!H6717=TRUE,Applications!H6717=1,LEFT(Applications!H6717,1)="Y"),"Yes")</f>
        <v>Yes</v>
      </c>
      <c r="I6717" t="str">
        <f>PROPER(Applications!I6717)</f>
        <v>Withdrawn</v>
      </c>
      <c r="J6717" s="5">
        <v>3888.72</v>
      </c>
      <c r="K6717" s="12">
        <v>5892</v>
      </c>
      <c r="L6717">
        <v>5</v>
      </c>
      <c r="M6717" t="s">
        <v>38</v>
      </c>
    </row>
    <row r="6718" spans="1:13" x14ac:dyDescent="0.2">
      <c r="A6718" t="str">
        <f>TEXT(Applications!A6718,"00000")</f>
        <v>8311589</v>
      </c>
      <c r="B6718" t="str">
        <f>TEXT(Applications!B6718,"0000")</f>
        <v>1569</v>
      </c>
      <c r="C6718" s="10">
        <v>44601</v>
      </c>
      <c r="D6718" t="s">
        <v>37</v>
      </c>
      <c r="E6718" s="5" t="str">
        <f>LEFT(Applications!E6718,6)</f>
        <v>139335</v>
      </c>
      <c r="F6718">
        <v>708</v>
      </c>
      <c r="G6718" t="s">
        <v>14</v>
      </c>
      <c r="H6718" t="str" cm="1">
        <f t="array" ref="H6718">_xlfn.IFS(OR(Applications!H6718=FALSE,Applications!H6718=0,LEFT(Applications!H6718,1)="N"),"No",OR(Applications!H6718=TRUE,Applications!H6718=1,LEFT(Applications!H6718,1)="Y"),"Yes")</f>
        <v>No</v>
      </c>
      <c r="I6718" t="str">
        <f>PROPER(Applications!I6718)</f>
        <v>Pending</v>
      </c>
      <c r="J6718" s="5">
        <v>1264.2</v>
      </c>
      <c r="K6718" s="12">
        <v>1505</v>
      </c>
      <c r="L6718">
        <v>5</v>
      </c>
      <c r="M6718" t="s">
        <v>41</v>
      </c>
    </row>
    <row r="6719" spans="1:13" x14ac:dyDescent="0.2">
      <c r="A6719" t="str">
        <f>TEXT(Applications!A6719,"00000")</f>
        <v>8314021</v>
      </c>
      <c r="B6719" t="str">
        <f>TEXT(Applications!B6719,"0000")</f>
        <v>0821</v>
      </c>
      <c r="C6719" s="10">
        <v>44623</v>
      </c>
      <c r="D6719" t="s">
        <v>27</v>
      </c>
      <c r="E6719" s="5" t="str">
        <f>LEFT(Applications!E6719,6)</f>
        <v>213601</v>
      </c>
      <c r="F6719">
        <v>789</v>
      </c>
      <c r="G6719" t="s">
        <v>14</v>
      </c>
      <c r="H6719" t="str" cm="1">
        <f t="array" ref="H6719">_xlfn.IFS(OR(Applications!H6719=FALSE,Applications!H6719=0,LEFT(Applications!H6719,1)="N"),"No",OR(Applications!H6719=TRUE,Applications!H6719=1,LEFT(Applications!H6719,1)="Y"),"Yes")</f>
        <v>Yes</v>
      </c>
      <c r="I6719" t="str">
        <f>PROPER(Applications!I6719)</f>
        <v>Withdrawn</v>
      </c>
      <c r="J6719" s="5">
        <v>2424</v>
      </c>
      <c r="K6719" s="12">
        <v>2525</v>
      </c>
      <c r="L6719">
        <v>3</v>
      </c>
      <c r="M6719" t="s">
        <v>47</v>
      </c>
    </row>
    <row r="6720" spans="1:13" x14ac:dyDescent="0.2">
      <c r="A6720" t="str">
        <f>TEXT(Applications!A6720,"00000")</f>
        <v>8316392</v>
      </c>
      <c r="B6720" t="str">
        <f>TEXT(Applications!B6720,"0000")</f>
        <v>0291</v>
      </c>
      <c r="C6720" s="10">
        <v>44145</v>
      </c>
      <c r="D6720" t="s">
        <v>19</v>
      </c>
      <c r="E6720" s="5" t="str">
        <f>LEFT(Applications!E6720,6)</f>
        <v>244286</v>
      </c>
      <c r="F6720">
        <v>707</v>
      </c>
      <c r="G6720" t="s">
        <v>14</v>
      </c>
      <c r="H6720" t="str" cm="1">
        <f t="array" ref="H6720">_xlfn.IFS(OR(Applications!H6720=FALSE,Applications!H6720=0,LEFT(Applications!H6720,1)="N"),"No",OR(Applications!H6720=TRUE,Applications!H6720=1,LEFT(Applications!H6720,1)="Y"),"Yes")</f>
        <v>Yes</v>
      </c>
      <c r="I6720" t="str">
        <f>PROPER(Applications!I6720)</f>
        <v>Approved</v>
      </c>
      <c r="J6720" s="5">
        <v>1537.92</v>
      </c>
      <c r="K6720" s="12">
        <v>1602</v>
      </c>
      <c r="L6720">
        <v>3</v>
      </c>
      <c r="M6720" t="s">
        <v>41</v>
      </c>
    </row>
    <row r="6721" spans="1:13" x14ac:dyDescent="0.2">
      <c r="A6721" t="str">
        <f>TEXT(Applications!A6721,"00000")</f>
        <v>8316470</v>
      </c>
      <c r="B6721" t="str">
        <f>TEXT(Applications!B6721,"0000")</f>
        <v>0784</v>
      </c>
      <c r="C6721" s="10">
        <v>44122</v>
      </c>
      <c r="D6721" t="s">
        <v>37</v>
      </c>
      <c r="E6721" s="5" t="str">
        <f>LEFT(Applications!E6721,6)</f>
        <v>64337</v>
      </c>
      <c r="F6721">
        <v>586</v>
      </c>
      <c r="G6721" t="s">
        <v>14</v>
      </c>
      <c r="H6721" t="str" cm="1">
        <f t="array" ref="H6721">_xlfn.IFS(OR(Applications!H6721=FALSE,Applications!H6721=0,LEFT(Applications!H6721,1)="N"),"No",OR(Applications!H6721=TRUE,Applications!H6721=1,LEFT(Applications!H6721,1)="Y"),"Yes")</f>
        <v>Yes</v>
      </c>
      <c r="I6721" t="str">
        <f>PROPER(Applications!I6721)</f>
        <v>Denied</v>
      </c>
      <c r="J6721" s="5">
        <v>2089.92</v>
      </c>
      <c r="K6721" s="12">
        <v>2488</v>
      </c>
      <c r="L6721">
        <v>5</v>
      </c>
    </row>
    <row r="6722" spans="1:13" x14ac:dyDescent="0.2">
      <c r="A6722" t="str">
        <f>TEXT(Applications!A6722,"00000")</f>
        <v>8316489</v>
      </c>
      <c r="B6722" t="str">
        <f>TEXT(Applications!B6722,"0000")</f>
        <v>1595</v>
      </c>
      <c r="C6722" s="10">
        <v>44981</v>
      </c>
      <c r="D6722" t="s">
        <v>19</v>
      </c>
      <c r="E6722" s="5" t="str">
        <f>LEFT(Applications!E6722,6)</f>
        <v>235225</v>
      </c>
      <c r="F6722">
        <v>696</v>
      </c>
      <c r="G6722" t="s">
        <v>14</v>
      </c>
      <c r="H6722" t="str" cm="1">
        <f t="array" ref="H6722">_xlfn.IFS(OR(Applications!H6722=FALSE,Applications!H6722=0,LEFT(Applications!H6722,1)="N"),"No",OR(Applications!H6722=TRUE,Applications!H6722=1,LEFT(Applications!H6722,1)="Y"),"Yes")</f>
        <v>Yes</v>
      </c>
      <c r="I6722" t="str">
        <f>PROPER(Applications!I6722)</f>
        <v>Denied</v>
      </c>
      <c r="J6722" s="5">
        <v>2480.64</v>
      </c>
      <c r="K6722" s="12">
        <v>2584</v>
      </c>
      <c r="L6722">
        <v>2</v>
      </c>
      <c r="M6722" t="s">
        <v>34</v>
      </c>
    </row>
    <row r="6723" spans="1:13" x14ac:dyDescent="0.2">
      <c r="A6723" t="str">
        <f>TEXT(Applications!A6723,"00000")</f>
        <v>8317230</v>
      </c>
      <c r="B6723" t="str">
        <f>TEXT(Applications!B6723,"0000")</f>
        <v>0964</v>
      </c>
      <c r="C6723" s="10" t="s">
        <v>642</v>
      </c>
      <c r="D6723" t="s">
        <v>19</v>
      </c>
      <c r="E6723" s="5" t="str">
        <f>LEFT(Applications!E6723,6)</f>
        <v>315014</v>
      </c>
      <c r="F6723">
        <v>764</v>
      </c>
      <c r="G6723" t="s">
        <v>14</v>
      </c>
      <c r="H6723" t="str" cm="1">
        <f t="array" ref="H6723">_xlfn.IFS(OR(Applications!H6723=FALSE,Applications!H6723=0,LEFT(Applications!H6723,1)="N"),"No",OR(Applications!H6723=TRUE,Applications!H6723=1,LEFT(Applications!H6723,1)="Y"),"Yes")</f>
        <v>No</v>
      </c>
      <c r="I6723" t="str">
        <f>PROPER(Applications!I6723)</f>
        <v>Pending</v>
      </c>
      <c r="J6723" s="5">
        <v>2556</v>
      </c>
      <c r="K6723" s="12">
        <v>4260</v>
      </c>
      <c r="L6723">
        <v>1</v>
      </c>
      <c r="M6723" t="s">
        <v>47</v>
      </c>
    </row>
    <row r="6724" spans="1:13" x14ac:dyDescent="0.2">
      <c r="A6724" t="str">
        <f>TEXT(Applications!A6724,"00000")</f>
        <v>8317668</v>
      </c>
      <c r="B6724" t="str">
        <f>TEXT(Applications!B6724,"0000")</f>
        <v>0697</v>
      </c>
      <c r="C6724" s="10">
        <v>44585</v>
      </c>
      <c r="D6724" t="s">
        <v>29</v>
      </c>
      <c r="E6724" s="5" t="str">
        <f>LEFT(Applications!E6724,6)</f>
        <v>66557</v>
      </c>
      <c r="F6724">
        <v>467</v>
      </c>
      <c r="G6724" t="s">
        <v>26</v>
      </c>
      <c r="H6724" t="str" cm="1">
        <f t="array" ref="H6724">_xlfn.IFS(OR(Applications!H6724=FALSE,Applications!H6724=0,LEFT(Applications!H6724,1)="N"),"No",OR(Applications!H6724=TRUE,Applications!H6724=1,LEFT(Applications!H6724,1)="Y"),"Yes")</f>
        <v>Yes</v>
      </c>
      <c r="I6724" t="str">
        <f>PROPER(Applications!I6724)</f>
        <v>Denied</v>
      </c>
      <c r="J6724" s="5">
        <v>1949.4</v>
      </c>
      <c r="K6724" s="12">
        <v>3249</v>
      </c>
      <c r="L6724">
        <v>1</v>
      </c>
      <c r="M6724" t="s">
        <v>28</v>
      </c>
    </row>
    <row r="6725" spans="1:13" x14ac:dyDescent="0.2">
      <c r="A6725" t="str">
        <f>TEXT(Applications!A6725,"00000")</f>
        <v>8318347</v>
      </c>
      <c r="B6725" t="str">
        <f>TEXT(Applications!B6725,"0000")</f>
        <v>1189</v>
      </c>
      <c r="C6725" s="10">
        <v>45256</v>
      </c>
      <c r="D6725" t="s">
        <v>27</v>
      </c>
      <c r="E6725" s="5" t="str">
        <f>LEFT(Applications!E6725,6)</f>
        <v>236664</v>
      </c>
      <c r="F6725">
        <v>782</v>
      </c>
      <c r="G6725" t="s">
        <v>14</v>
      </c>
      <c r="H6725" t="str" cm="1">
        <f t="array" ref="H6725">_xlfn.IFS(OR(Applications!H6725=FALSE,Applications!H6725=0,LEFT(Applications!H6725,1)="N"),"No",OR(Applications!H6725=TRUE,Applications!H6725=1,LEFT(Applications!H6725,1)="Y"),"Yes")</f>
        <v>No</v>
      </c>
      <c r="I6725" t="str">
        <f>PROPER(Applications!I6725)</f>
        <v>Under Review</v>
      </c>
      <c r="J6725" s="5">
        <v>3594.36</v>
      </c>
      <c r="K6725" s="12">
        <v>4279</v>
      </c>
      <c r="L6725">
        <v>5</v>
      </c>
      <c r="M6725" t="s">
        <v>52</v>
      </c>
    </row>
    <row r="6726" spans="1:13" x14ac:dyDescent="0.2">
      <c r="A6726" t="str">
        <f>TEXT(Applications!A6726,"00000")</f>
        <v>8318832</v>
      </c>
      <c r="B6726" t="str">
        <f>TEXT(Applications!B6726,"0000")</f>
        <v>1248</v>
      </c>
      <c r="C6726" s="10">
        <v>44716</v>
      </c>
      <c r="D6726" t="s">
        <v>29</v>
      </c>
      <c r="E6726" s="5" t="str">
        <f>LEFT(Applications!E6726,6)</f>
        <v>85196</v>
      </c>
      <c r="F6726">
        <v>603</v>
      </c>
      <c r="G6726" t="s">
        <v>26</v>
      </c>
      <c r="H6726" t="str" cm="1">
        <f t="array" ref="H6726">_xlfn.IFS(OR(Applications!H6726=FALSE,Applications!H6726=0,LEFT(Applications!H6726,1)="N"),"No",OR(Applications!H6726=TRUE,Applications!H6726=1,LEFT(Applications!H6726,1)="Y"),"Yes")</f>
        <v>No</v>
      </c>
      <c r="I6726" t="str">
        <f>PROPER(Applications!I6726)</f>
        <v>Approved</v>
      </c>
      <c r="J6726" s="5">
        <v>8044.8</v>
      </c>
      <c r="K6726" s="12">
        <v>8380</v>
      </c>
      <c r="L6726">
        <v>2</v>
      </c>
      <c r="M6726" t="s">
        <v>41</v>
      </c>
    </row>
    <row r="6727" spans="1:13" x14ac:dyDescent="0.2">
      <c r="A6727" t="str">
        <f>TEXT(Applications!A6727,"00000")</f>
        <v>8325913</v>
      </c>
      <c r="B6727" t="str">
        <f>TEXT(Applications!B6727,"0000")</f>
        <v>1193</v>
      </c>
      <c r="C6727" s="10">
        <v>45028</v>
      </c>
      <c r="D6727" t="s">
        <v>27</v>
      </c>
      <c r="E6727" s="5" t="str">
        <f>LEFT(Applications!E6727,6)</f>
        <v>87949</v>
      </c>
      <c r="F6727">
        <v>371</v>
      </c>
      <c r="G6727" t="s">
        <v>14</v>
      </c>
      <c r="H6727" t="str" cm="1">
        <f t="array" ref="H6727">_xlfn.IFS(OR(Applications!H6727=FALSE,Applications!H6727=0,LEFT(Applications!H6727,1)="N"),"No",OR(Applications!H6727=TRUE,Applications!H6727=1,LEFT(Applications!H6727,1)="Y"),"Yes")</f>
        <v>No</v>
      </c>
      <c r="I6727" t="str">
        <f>PROPER(Applications!I6727)</f>
        <v>Approved</v>
      </c>
      <c r="J6727" s="5">
        <v>4678.08</v>
      </c>
      <c r="K6727" s="12">
        <v>4873</v>
      </c>
      <c r="L6727">
        <v>4</v>
      </c>
    </row>
    <row r="6728" spans="1:13" x14ac:dyDescent="0.2">
      <c r="A6728" t="str">
        <f>TEXT(Applications!A6728,"00000")</f>
        <v>8325986</v>
      </c>
      <c r="B6728" t="str">
        <f>TEXT(Applications!B6728,"0000")</f>
        <v>0983</v>
      </c>
      <c r="C6728" s="10">
        <v>44125</v>
      </c>
      <c r="D6728" t="s">
        <v>27</v>
      </c>
      <c r="E6728" s="5" t="str">
        <f>LEFT(Applications!E6728,6)</f>
        <v>20264</v>
      </c>
      <c r="F6728">
        <v>729</v>
      </c>
      <c r="G6728" t="s">
        <v>14</v>
      </c>
      <c r="H6728" t="str" cm="1">
        <f t="array" ref="H6728">_xlfn.IFS(OR(Applications!H6728=FALSE,Applications!H6728=0,LEFT(Applications!H6728,1)="N"),"No",OR(Applications!H6728=TRUE,Applications!H6728=1,LEFT(Applications!H6728,1)="Y"),"Yes")</f>
        <v>Yes</v>
      </c>
      <c r="I6728" t="str">
        <f>PROPER(Applications!I6728)</f>
        <v>Approved</v>
      </c>
      <c r="J6728" s="5">
        <v>6537.72</v>
      </c>
      <c r="K6728" s="12">
        <v>7783</v>
      </c>
      <c r="L6728">
        <v>3</v>
      </c>
      <c r="M6728" t="s">
        <v>38</v>
      </c>
    </row>
    <row r="6729" spans="1:13" x14ac:dyDescent="0.2">
      <c r="A6729" t="str">
        <f>TEXT(Applications!A6729,"00000")</f>
        <v>8326180</v>
      </c>
      <c r="B6729" t="str">
        <f>TEXT(Applications!B6729,"0000")</f>
        <v>1272</v>
      </c>
      <c r="C6729" s="10">
        <v>44239</v>
      </c>
      <c r="D6729" t="s">
        <v>27</v>
      </c>
      <c r="E6729" s="5" t="str">
        <f>LEFT(Applications!E6729,6)</f>
        <v>76940</v>
      </c>
      <c r="G6729" t="s">
        <v>14</v>
      </c>
      <c r="H6729" t="str" cm="1">
        <f t="array" ref="H6729">_xlfn.IFS(OR(Applications!H6729=FALSE,Applications!H6729=0,LEFT(Applications!H6729,1)="N"),"No",OR(Applications!H6729=TRUE,Applications!H6729=1,LEFT(Applications!H6729,1)="Y"),"Yes")</f>
        <v>No</v>
      </c>
      <c r="I6729" t="str">
        <f>PROPER(Applications!I6729)</f>
        <v>Denied</v>
      </c>
      <c r="J6729" s="5">
        <v>2762.88</v>
      </c>
      <c r="K6729" s="12">
        <v>2878</v>
      </c>
      <c r="L6729">
        <v>1</v>
      </c>
      <c r="M6729" t="s">
        <v>25</v>
      </c>
    </row>
    <row r="6730" spans="1:13" x14ac:dyDescent="0.2">
      <c r="A6730" t="str">
        <f>TEXT(Applications!A6730,"00000")</f>
        <v>8327161</v>
      </c>
      <c r="B6730" t="str">
        <f>TEXT(Applications!B6730,"0000")</f>
        <v>0682</v>
      </c>
      <c r="C6730" s="10">
        <v>44543</v>
      </c>
      <c r="D6730" t="s">
        <v>37</v>
      </c>
      <c r="E6730" s="5" t="str">
        <f>LEFT(Applications!E6730,6)</f>
        <v>222468</v>
      </c>
      <c r="F6730">
        <v>658</v>
      </c>
      <c r="G6730" t="s">
        <v>14</v>
      </c>
      <c r="H6730" t="str" cm="1">
        <f t="array" ref="H6730">_xlfn.IFS(OR(Applications!H6730=FALSE,Applications!H6730=0,LEFT(Applications!H6730,1)="N"),"No",OR(Applications!H6730=TRUE,Applications!H6730=1,LEFT(Applications!H6730,1)="Y"),"Yes")</f>
        <v>Yes</v>
      </c>
      <c r="I6730" t="str">
        <f>PROPER(Applications!I6730)</f>
        <v>Approved</v>
      </c>
      <c r="J6730" s="5">
        <v>5364.84</v>
      </c>
      <c r="K6730" s="12">
        <v>6878</v>
      </c>
      <c r="L6730">
        <v>2</v>
      </c>
      <c r="M6730" t="s">
        <v>17</v>
      </c>
    </row>
    <row r="6731" spans="1:13" x14ac:dyDescent="0.2">
      <c r="A6731" t="str">
        <f>TEXT(Applications!A6731,"00000")</f>
        <v>8328261</v>
      </c>
      <c r="B6731" t="str">
        <f>TEXT(Applications!B6731,"0000")</f>
        <v>0089</v>
      </c>
      <c r="D6731" t="s">
        <v>19</v>
      </c>
      <c r="E6731" s="5" t="str">
        <f>LEFT(Applications!E6731,6)</f>
        <v>106707</v>
      </c>
      <c r="G6731" t="s">
        <v>26</v>
      </c>
      <c r="H6731" t="str" cm="1">
        <f t="array" ref="H6731">_xlfn.IFS(OR(Applications!H6731=FALSE,Applications!H6731=0,LEFT(Applications!H6731,1)="N"),"No",OR(Applications!H6731=TRUE,Applications!H6731=1,LEFT(Applications!H6731,1)="Y"),"Yes")</f>
        <v>No</v>
      </c>
      <c r="I6731" t="str">
        <f>PROPER(Applications!I6731)</f>
        <v>Approved</v>
      </c>
      <c r="J6731" s="5">
        <v>3073.92</v>
      </c>
      <c r="K6731" s="12">
        <v>3202</v>
      </c>
      <c r="L6731">
        <v>3</v>
      </c>
      <c r="M6731" t="s">
        <v>38</v>
      </c>
    </row>
    <row r="6732" spans="1:13" x14ac:dyDescent="0.2">
      <c r="A6732" t="str">
        <f>TEXT(Applications!A6732,"00000")</f>
        <v>8331960</v>
      </c>
      <c r="B6732" t="str">
        <f>TEXT(Applications!B6732,"0000")</f>
        <v>0031</v>
      </c>
      <c r="C6732" s="10">
        <v>44763</v>
      </c>
      <c r="D6732" t="s">
        <v>37</v>
      </c>
      <c r="E6732" s="5" t="str">
        <f>LEFT(Applications!E6732,6)</f>
        <v>61960</v>
      </c>
      <c r="F6732">
        <v>697</v>
      </c>
      <c r="G6732" t="s">
        <v>14</v>
      </c>
      <c r="H6732" t="str" cm="1">
        <f t="array" ref="H6732">_xlfn.IFS(OR(Applications!H6732=FALSE,Applications!H6732=0,LEFT(Applications!H6732,1)="N"),"No",OR(Applications!H6732=TRUE,Applications!H6732=1,LEFT(Applications!H6732,1)="Y"),"Yes")</f>
        <v>No</v>
      </c>
      <c r="I6732" t="str">
        <f>PROPER(Applications!I6732)</f>
        <v>Denied</v>
      </c>
      <c r="J6732" s="5">
        <v>2149.1999999999998</v>
      </c>
      <c r="K6732" s="12">
        <v>3582</v>
      </c>
      <c r="L6732">
        <v>2</v>
      </c>
      <c r="M6732" t="s">
        <v>28</v>
      </c>
    </row>
    <row r="6733" spans="1:13" x14ac:dyDescent="0.2">
      <c r="A6733" t="str">
        <f>TEXT(Applications!A6733,"00000")</f>
        <v>8333869</v>
      </c>
      <c r="B6733" t="str">
        <f>TEXT(Applications!B6733,"0000")</f>
        <v>1551</v>
      </c>
      <c r="C6733" s="10">
        <v>43846</v>
      </c>
      <c r="D6733" t="s">
        <v>29</v>
      </c>
      <c r="E6733" s="5" t="str">
        <f>LEFT(Applications!E6733,6)</f>
        <v>28051</v>
      </c>
      <c r="F6733">
        <v>801</v>
      </c>
      <c r="G6733" t="s">
        <v>14</v>
      </c>
      <c r="H6733" t="str" cm="1">
        <f t="array" ref="H6733">_xlfn.IFS(OR(Applications!H6733=FALSE,Applications!H6733=0,LEFT(Applications!H6733,1)="N"),"No",OR(Applications!H6733=TRUE,Applications!H6733=1,LEFT(Applications!H6733,1)="Y"),"Yes")</f>
        <v>Yes</v>
      </c>
      <c r="I6733" t="str">
        <f>PROPER(Applications!I6733)</f>
        <v>Approved</v>
      </c>
      <c r="J6733" s="5">
        <v>3148.32</v>
      </c>
      <c r="K6733" s="12">
        <v>3748</v>
      </c>
      <c r="L6733">
        <v>2</v>
      </c>
      <c r="M6733" t="s">
        <v>36</v>
      </c>
    </row>
    <row r="6734" spans="1:13" x14ac:dyDescent="0.2">
      <c r="A6734" t="str">
        <f>TEXT(Applications!A6734,"00000")</f>
        <v>8334466</v>
      </c>
      <c r="B6734" t="str">
        <f>TEXT(Applications!B6734,"0000")</f>
        <v>0813</v>
      </c>
      <c r="C6734" s="10">
        <v>45581</v>
      </c>
      <c r="D6734" t="s">
        <v>13</v>
      </c>
      <c r="E6734" s="5" t="str">
        <f>LEFT(Applications!E6734,6)</f>
        <v>41225</v>
      </c>
      <c r="F6734">
        <v>381</v>
      </c>
      <c r="G6734" t="s">
        <v>26</v>
      </c>
      <c r="H6734" t="str" cm="1">
        <f t="array" ref="H6734">_xlfn.IFS(OR(Applications!H6734=FALSE,Applications!H6734=0,LEFT(Applications!H6734,1)="N"),"No",OR(Applications!H6734=TRUE,Applications!H6734=1,LEFT(Applications!H6734,1)="Y"),"Yes")</f>
        <v>No</v>
      </c>
      <c r="I6734" t="str">
        <f>PROPER(Applications!I6734)</f>
        <v>Denied</v>
      </c>
      <c r="J6734" s="5">
        <v>2227.1999999999998</v>
      </c>
      <c r="K6734" s="12">
        <v>0</v>
      </c>
      <c r="L6734">
        <v>2</v>
      </c>
      <c r="M6734" t="s">
        <v>17</v>
      </c>
    </row>
    <row r="6735" spans="1:13" x14ac:dyDescent="0.2">
      <c r="A6735" t="str">
        <f>TEXT(Applications!A6735,"00000")</f>
        <v>8334709</v>
      </c>
      <c r="B6735" t="str">
        <f>TEXT(Applications!B6735,"0000")</f>
        <v>1240</v>
      </c>
      <c r="C6735" s="10">
        <v>44113</v>
      </c>
      <c r="D6735" t="s">
        <v>29</v>
      </c>
      <c r="E6735" s="5" t="str">
        <f>LEFT(Applications!E6735,6)</f>
        <v>216221</v>
      </c>
      <c r="F6735">
        <v>715</v>
      </c>
      <c r="G6735" t="s">
        <v>14</v>
      </c>
      <c r="H6735" t="str" cm="1">
        <f t="array" ref="H6735">_xlfn.IFS(OR(Applications!H6735=FALSE,Applications!H6735=0,LEFT(Applications!H6735,1)="N"),"No",OR(Applications!H6735=TRUE,Applications!H6735=1,LEFT(Applications!H6735,1)="Y"),"Yes")</f>
        <v>Yes</v>
      </c>
      <c r="I6735" t="str">
        <f>PROPER(Applications!I6735)</f>
        <v>Pending</v>
      </c>
      <c r="J6735" s="5">
        <v>3936.66</v>
      </c>
      <c r="K6735" s="12">
        <v>5047</v>
      </c>
      <c r="L6735">
        <v>5</v>
      </c>
      <c r="M6735" t="s">
        <v>41</v>
      </c>
    </row>
    <row r="6736" spans="1:13" x14ac:dyDescent="0.2">
      <c r="A6736" t="str">
        <f>TEXT(Applications!A6736,"00000")</f>
        <v>8335561</v>
      </c>
      <c r="B6736" t="str">
        <f>TEXT(Applications!B6736,"0000")</f>
        <v>0238</v>
      </c>
      <c r="C6736" s="10">
        <v>44725</v>
      </c>
      <c r="D6736" t="s">
        <v>27</v>
      </c>
      <c r="E6736" s="5" t="str">
        <f>LEFT(Applications!E6736,6)</f>
        <v>164937</v>
      </c>
      <c r="F6736">
        <v>777</v>
      </c>
      <c r="G6736" t="s">
        <v>26</v>
      </c>
      <c r="H6736" t="str" cm="1">
        <f t="array" ref="H6736">_xlfn.IFS(OR(Applications!H6736=FALSE,Applications!H6736=0,LEFT(Applications!H6736,1)="N"),"No",OR(Applications!H6736=TRUE,Applications!H6736=1,LEFT(Applications!H6736,1)="Y"),"Yes")</f>
        <v>No</v>
      </c>
      <c r="I6736" t="str">
        <f>PROPER(Applications!I6736)</f>
        <v>Approved</v>
      </c>
      <c r="J6736" s="5">
        <v>9830.34</v>
      </c>
      <c r="K6736" s="12">
        <v>0</v>
      </c>
      <c r="L6736">
        <v>4</v>
      </c>
      <c r="M6736" t="s">
        <v>31</v>
      </c>
    </row>
    <row r="6737" spans="1:13" x14ac:dyDescent="0.2">
      <c r="A6737" t="str">
        <f>TEXT(Applications!A6737,"00000")</f>
        <v>8336378</v>
      </c>
      <c r="B6737" t="str">
        <f>TEXT(Applications!B6737,"0000")</f>
        <v>1469</v>
      </c>
      <c r="C6737" s="10" t="s">
        <v>643</v>
      </c>
      <c r="D6737" t="s">
        <v>27</v>
      </c>
      <c r="E6737" s="5" t="str">
        <f>LEFT(Applications!E6737,6)</f>
        <v>97314</v>
      </c>
      <c r="F6737">
        <v>685</v>
      </c>
      <c r="G6737" t="s">
        <v>14</v>
      </c>
      <c r="H6737" t="str" cm="1">
        <f t="array" ref="H6737">_xlfn.IFS(OR(Applications!H6737=FALSE,Applications!H6737=0,LEFT(Applications!H6737,1)="N"),"No",OR(Applications!H6737=TRUE,Applications!H6737=1,LEFT(Applications!H6737,1)="Y"),"Yes")</f>
        <v>No</v>
      </c>
      <c r="I6737" t="str">
        <f>PROPER(Applications!I6737)</f>
        <v>Denied</v>
      </c>
      <c r="J6737" s="5">
        <v>2145.7800000000002</v>
      </c>
      <c r="K6737" s="12">
        <v>2751</v>
      </c>
      <c r="L6737">
        <v>2</v>
      </c>
      <c r="M6737" t="s">
        <v>31</v>
      </c>
    </row>
    <row r="6738" spans="1:13" x14ac:dyDescent="0.2">
      <c r="A6738" t="str">
        <f>TEXT(Applications!A6738,"00000")</f>
        <v>8339053</v>
      </c>
      <c r="B6738" t="str">
        <f>TEXT(Applications!B6738,"0000")</f>
        <v>1166</v>
      </c>
      <c r="D6738" t="s">
        <v>19</v>
      </c>
      <c r="E6738" s="5" t="str">
        <f>LEFT(Applications!E6738,6)</f>
        <v>94013</v>
      </c>
      <c r="F6738">
        <v>626</v>
      </c>
      <c r="G6738" t="s">
        <v>14</v>
      </c>
      <c r="H6738" t="str" cm="1">
        <f t="array" ref="H6738">_xlfn.IFS(OR(Applications!H6738=FALSE,Applications!H6738=0,LEFT(Applications!H6738,1)="N"),"No",OR(Applications!H6738=TRUE,Applications!H6738=1,LEFT(Applications!H6738,1)="Y"),"Yes")</f>
        <v>No</v>
      </c>
      <c r="I6738" t="str">
        <f>PROPER(Applications!I6738)</f>
        <v>Approved</v>
      </c>
      <c r="J6738" s="5">
        <v>1502.28</v>
      </c>
      <c r="K6738" s="12">
        <v>1926</v>
      </c>
      <c r="L6738">
        <v>5</v>
      </c>
      <c r="M6738" t="s">
        <v>34</v>
      </c>
    </row>
    <row r="6739" spans="1:13" x14ac:dyDescent="0.2">
      <c r="A6739" t="str">
        <f>TEXT(Applications!A6739,"00000")</f>
        <v>8339638</v>
      </c>
      <c r="B6739" t="str">
        <f>TEXT(Applications!B6739,"0000")</f>
        <v>1286</v>
      </c>
      <c r="D6739" t="s">
        <v>29</v>
      </c>
      <c r="E6739" s="5" t="str">
        <f>LEFT(Applications!E6739,6)</f>
        <v>28620</v>
      </c>
      <c r="F6739">
        <v>795</v>
      </c>
      <c r="G6739" t="s">
        <v>14</v>
      </c>
      <c r="H6739" t="str" cm="1">
        <f t="array" ref="H6739">_xlfn.IFS(OR(Applications!H6739=FALSE,Applications!H6739=0,LEFT(Applications!H6739,1)="N"),"No",OR(Applications!H6739=TRUE,Applications!H6739=1,LEFT(Applications!H6739,1)="Y"),"Yes")</f>
        <v>Yes</v>
      </c>
      <c r="I6739" t="str">
        <f>PROPER(Applications!I6739)</f>
        <v>Denied</v>
      </c>
      <c r="J6739" s="5">
        <v>1890.84</v>
      </c>
      <c r="K6739" s="12">
        <v>2251</v>
      </c>
      <c r="L6739">
        <v>3</v>
      </c>
    </row>
    <row r="6740" spans="1:13" x14ac:dyDescent="0.2">
      <c r="A6740" t="str">
        <f>TEXT(Applications!A6740,"00000")</f>
        <v>8340529</v>
      </c>
      <c r="B6740" t="str">
        <f>TEXT(Applications!B6740,"0000")</f>
        <v>0436</v>
      </c>
      <c r="C6740" s="10" t="s">
        <v>644</v>
      </c>
      <c r="D6740" t="s">
        <v>37</v>
      </c>
      <c r="E6740" s="5" t="str">
        <f>LEFT(Applications!E6740,6)</f>
        <v>163233</v>
      </c>
      <c r="F6740">
        <v>314</v>
      </c>
      <c r="G6740" t="s">
        <v>14</v>
      </c>
      <c r="H6740" t="str" cm="1">
        <f t="array" ref="H6740">_xlfn.IFS(OR(Applications!H6740=FALSE,Applications!H6740=0,LEFT(Applications!H6740,1)="N"),"No",OR(Applications!H6740=TRUE,Applications!H6740=1,LEFT(Applications!H6740,1)="Y"),"Yes")</f>
        <v>Yes</v>
      </c>
      <c r="I6740" t="str">
        <f>PROPER(Applications!I6740)</f>
        <v>Approved</v>
      </c>
      <c r="J6740" s="5">
        <v>3553.92</v>
      </c>
      <c r="K6740" s="12">
        <v>3702</v>
      </c>
      <c r="L6740">
        <v>5</v>
      </c>
      <c r="M6740" t="s">
        <v>31</v>
      </c>
    </row>
    <row r="6741" spans="1:13" x14ac:dyDescent="0.2">
      <c r="A6741" t="str">
        <f>TEXT(Applications!A6741,"00000")</f>
        <v>8340759</v>
      </c>
      <c r="B6741" t="str">
        <f>TEXT(Applications!B6741,"0000")</f>
        <v>1373</v>
      </c>
      <c r="C6741" s="10">
        <v>44192</v>
      </c>
      <c r="D6741" t="s">
        <v>32</v>
      </c>
      <c r="E6741" s="5" t="str">
        <f>LEFT(Applications!E6741,6)</f>
        <v>124682</v>
      </c>
      <c r="F6741">
        <v>717</v>
      </c>
      <c r="G6741" t="s">
        <v>14</v>
      </c>
      <c r="H6741" t="str" cm="1">
        <f t="array" ref="H6741">_xlfn.IFS(OR(Applications!H6741=FALSE,Applications!H6741=0,LEFT(Applications!H6741,1)="N"),"No",OR(Applications!H6741=TRUE,Applications!H6741=1,LEFT(Applications!H6741,1)="Y"),"Yes")</f>
        <v>No</v>
      </c>
      <c r="I6741" t="str">
        <f>PROPER(Applications!I6741)</f>
        <v>Denied</v>
      </c>
      <c r="J6741" s="5">
        <v>712.92</v>
      </c>
      <c r="K6741" s="12">
        <v>914</v>
      </c>
      <c r="L6741">
        <v>4</v>
      </c>
      <c r="M6741" t="s">
        <v>47</v>
      </c>
    </row>
    <row r="6742" spans="1:13" x14ac:dyDescent="0.2">
      <c r="A6742" t="str">
        <f>TEXT(Applications!A6742,"00000")</f>
        <v>8342837</v>
      </c>
      <c r="B6742" t="str">
        <f>TEXT(Applications!B6742,"0000")</f>
        <v>1763</v>
      </c>
      <c r="C6742" s="10">
        <v>45132</v>
      </c>
      <c r="D6742" t="s">
        <v>23</v>
      </c>
      <c r="E6742" s="5" t="str">
        <f>LEFT(Applications!E6742,6)</f>
        <v>177987</v>
      </c>
      <c r="F6742">
        <v>771</v>
      </c>
      <c r="G6742" t="s">
        <v>14</v>
      </c>
      <c r="H6742" t="str" cm="1">
        <f t="array" ref="H6742">_xlfn.IFS(OR(Applications!H6742=FALSE,Applications!H6742=0,LEFT(Applications!H6742,1)="N"),"No",OR(Applications!H6742=TRUE,Applications!H6742=1,LEFT(Applications!H6742,1)="Y"),"Yes")</f>
        <v>Yes</v>
      </c>
      <c r="I6742" t="str">
        <f>PROPER(Applications!I6742)</f>
        <v>Pending</v>
      </c>
      <c r="J6742" s="5">
        <v>3847.14</v>
      </c>
      <c r="K6742" s="12">
        <v>5829</v>
      </c>
      <c r="L6742">
        <v>4</v>
      </c>
    </row>
    <row r="6743" spans="1:13" x14ac:dyDescent="0.2">
      <c r="A6743" t="str">
        <f>TEXT(Applications!A6743,"00000")</f>
        <v>8343297</v>
      </c>
      <c r="B6743" t="str">
        <f>TEXT(Applications!B6743,"0000")</f>
        <v>1042</v>
      </c>
      <c r="C6743" s="10">
        <v>45058</v>
      </c>
      <c r="D6743" t="s">
        <v>23</v>
      </c>
      <c r="E6743" s="5" t="str">
        <f>LEFT(Applications!E6743,6)</f>
        <v>240543</v>
      </c>
      <c r="F6743">
        <v>491</v>
      </c>
      <c r="G6743" t="s">
        <v>14</v>
      </c>
      <c r="H6743" t="str" cm="1">
        <f t="array" ref="H6743">_xlfn.IFS(OR(Applications!H6743=FALSE,Applications!H6743=0,LEFT(Applications!H6743,1)="N"),"No",OR(Applications!H6743=TRUE,Applications!H6743=1,LEFT(Applications!H6743,1)="Y"),"Yes")</f>
        <v>Yes</v>
      </c>
      <c r="I6743" t="str">
        <f>PROPER(Applications!I6743)</f>
        <v>Denied</v>
      </c>
      <c r="J6743" s="5">
        <v>1824.42</v>
      </c>
      <c r="K6743" s="12">
        <v>2339</v>
      </c>
      <c r="L6743">
        <v>5</v>
      </c>
      <c r="M6743" t="s">
        <v>31</v>
      </c>
    </row>
    <row r="6744" spans="1:13" x14ac:dyDescent="0.2">
      <c r="A6744" t="str">
        <f>TEXT(Applications!A6744,"00000")</f>
        <v>8343412</v>
      </c>
      <c r="B6744" t="str">
        <f>TEXT(Applications!B6744,"0000")</f>
        <v>1457</v>
      </c>
      <c r="C6744" s="10">
        <v>45140</v>
      </c>
      <c r="D6744" t="s">
        <v>19</v>
      </c>
      <c r="E6744" s="5" t="str">
        <f>LEFT(Applications!E6744,6)</f>
        <v>27103</v>
      </c>
      <c r="F6744">
        <v>749</v>
      </c>
      <c r="G6744" t="s">
        <v>14</v>
      </c>
      <c r="H6744" t="str" cm="1">
        <f t="array" ref="H6744">_xlfn.IFS(OR(Applications!H6744=FALSE,Applications!H6744=0,LEFT(Applications!H6744,1)="N"),"No",OR(Applications!H6744=TRUE,Applications!H6744=1,LEFT(Applications!H6744,1)="Y"),"Yes")</f>
        <v>Yes</v>
      </c>
      <c r="I6744" t="str">
        <f>PROPER(Applications!I6744)</f>
        <v>Withdrawn</v>
      </c>
      <c r="J6744" s="5">
        <v>6823.32</v>
      </c>
      <c r="K6744" s="12">
        <v>8123</v>
      </c>
      <c r="L6744">
        <v>5</v>
      </c>
      <c r="M6744" t="s">
        <v>47</v>
      </c>
    </row>
    <row r="6745" spans="1:13" x14ac:dyDescent="0.2">
      <c r="A6745" t="str">
        <f>TEXT(Applications!A6745,"00000")</f>
        <v>8347191</v>
      </c>
      <c r="B6745" t="str">
        <f>TEXT(Applications!B6745,"0000")</f>
        <v>0157</v>
      </c>
      <c r="C6745" s="10">
        <v>45190</v>
      </c>
      <c r="D6745" t="s">
        <v>23</v>
      </c>
      <c r="E6745" s="5" t="str">
        <f>LEFT(Applications!E6745,6)</f>
        <v>245971</v>
      </c>
      <c r="F6745">
        <v>607</v>
      </c>
      <c r="G6745" t="s">
        <v>14</v>
      </c>
      <c r="H6745" t="str" cm="1">
        <f t="array" ref="H6745">_xlfn.IFS(OR(Applications!H6745=FALSE,Applications!H6745=0,LEFT(Applications!H6745,1)="N"),"No",OR(Applications!H6745=TRUE,Applications!H6745=1,LEFT(Applications!H6745,1)="Y"),"Yes")</f>
        <v>No</v>
      </c>
      <c r="I6745" t="str">
        <f>PROPER(Applications!I6745)</f>
        <v>Denied</v>
      </c>
      <c r="J6745" s="5">
        <v>10625.28</v>
      </c>
      <c r="K6745" s="12">
        <v>11068</v>
      </c>
      <c r="L6745">
        <v>4</v>
      </c>
    </row>
    <row r="6746" spans="1:13" x14ac:dyDescent="0.2">
      <c r="A6746" t="str">
        <f>TEXT(Applications!A6746,"00000")</f>
        <v>8348625</v>
      </c>
      <c r="B6746" t="str">
        <f>TEXT(Applications!B6746,"0000")</f>
        <v>1383</v>
      </c>
      <c r="C6746" s="10">
        <v>44483</v>
      </c>
      <c r="D6746" t="s">
        <v>29</v>
      </c>
      <c r="E6746" s="5" t="str">
        <f>LEFT(Applications!E6746,6)</f>
        <v>103510</v>
      </c>
      <c r="F6746">
        <v>706</v>
      </c>
      <c r="G6746" t="s">
        <v>26</v>
      </c>
      <c r="H6746" t="str" cm="1">
        <f t="array" ref="H6746">_xlfn.IFS(OR(Applications!H6746=FALSE,Applications!H6746=0,LEFT(Applications!H6746,1)="N"),"No",OR(Applications!H6746=TRUE,Applications!H6746=1,LEFT(Applications!H6746,1)="Y"),"Yes")</f>
        <v>No</v>
      </c>
      <c r="I6746" t="str">
        <f>PROPER(Applications!I6746)</f>
        <v>Denied</v>
      </c>
      <c r="J6746" s="5">
        <v>2568.7199999999998</v>
      </c>
      <c r="K6746" s="12">
        <v>3058</v>
      </c>
      <c r="L6746">
        <v>1</v>
      </c>
      <c r="M6746" t="s">
        <v>35</v>
      </c>
    </row>
    <row r="6747" spans="1:13" x14ac:dyDescent="0.2">
      <c r="A6747" t="str">
        <f>TEXT(Applications!A6747,"00000")</f>
        <v>8350222</v>
      </c>
      <c r="B6747" t="str">
        <f>TEXT(Applications!B6747,"0000")</f>
        <v>0138</v>
      </c>
      <c r="C6747" s="10">
        <v>45368</v>
      </c>
      <c r="D6747" t="s">
        <v>19</v>
      </c>
      <c r="E6747" s="5" t="str">
        <f>LEFT(Applications!E6747,6)</f>
        <v>94248</v>
      </c>
      <c r="F6747">
        <v>765</v>
      </c>
      <c r="G6747" t="s">
        <v>14</v>
      </c>
      <c r="H6747" t="str" cm="1">
        <f t="array" ref="H6747">_xlfn.IFS(OR(Applications!H6747=FALSE,Applications!H6747=0,LEFT(Applications!H6747,1)="N"),"No",OR(Applications!H6747=TRUE,Applications!H6747=1,LEFT(Applications!H6747,1)="Y"),"Yes")</f>
        <v>Yes</v>
      </c>
      <c r="I6747" t="str">
        <f>PROPER(Applications!I6747)</f>
        <v>Approved</v>
      </c>
      <c r="J6747" s="5">
        <v>2119.6799999999998</v>
      </c>
      <c r="K6747" s="12">
        <v>2208</v>
      </c>
      <c r="L6747">
        <v>4</v>
      </c>
      <c r="M6747" t="s">
        <v>38</v>
      </c>
    </row>
    <row r="6748" spans="1:13" x14ac:dyDescent="0.2">
      <c r="A6748" t="str">
        <f>TEXT(Applications!A6748,"00000")</f>
        <v>8350253</v>
      </c>
      <c r="B6748" t="str">
        <f>TEXT(Applications!B6748,"0000")</f>
        <v>1479</v>
      </c>
      <c r="C6748" s="10">
        <v>43833</v>
      </c>
      <c r="D6748" t="s">
        <v>27</v>
      </c>
      <c r="E6748" s="5" t="str">
        <f>LEFT(Applications!E6748,6)</f>
        <v>148684</v>
      </c>
      <c r="F6748">
        <v>787</v>
      </c>
      <c r="G6748" t="s">
        <v>14</v>
      </c>
      <c r="H6748" t="str" cm="1">
        <f t="array" ref="H6748">_xlfn.IFS(OR(Applications!H6748=FALSE,Applications!H6748=0,LEFT(Applications!H6748,1)="N"),"No",OR(Applications!H6748=TRUE,Applications!H6748=1,LEFT(Applications!H6748,1)="Y"),"Yes")</f>
        <v>No</v>
      </c>
      <c r="I6748" t="str">
        <f>PROPER(Applications!I6748)</f>
        <v>Approved</v>
      </c>
      <c r="J6748" s="5">
        <v>1528.8</v>
      </c>
      <c r="K6748" s="12">
        <v>1960</v>
      </c>
      <c r="L6748">
        <v>2</v>
      </c>
    </row>
    <row r="6749" spans="1:13" x14ac:dyDescent="0.2">
      <c r="A6749" t="str">
        <f>TEXT(Applications!A6749,"00000")</f>
        <v>8350588</v>
      </c>
      <c r="B6749" t="str">
        <f>TEXT(Applications!B6749,"0000")</f>
        <v>1635</v>
      </c>
      <c r="C6749" s="10">
        <v>44062</v>
      </c>
      <c r="D6749" t="s">
        <v>27</v>
      </c>
      <c r="E6749" s="5" t="str">
        <f>LEFT(Applications!E6749,6)</f>
        <v>23610</v>
      </c>
      <c r="F6749">
        <v>639</v>
      </c>
      <c r="G6749" t="s">
        <v>14</v>
      </c>
      <c r="H6749" t="str" cm="1">
        <f t="array" ref="H6749">_xlfn.IFS(OR(Applications!H6749=FALSE,Applications!H6749=0,LEFT(Applications!H6749,1)="N"),"No",OR(Applications!H6749=TRUE,Applications!H6749=1,LEFT(Applications!H6749,1)="Y"),"Yes")</f>
        <v>Yes</v>
      </c>
      <c r="I6749" t="str">
        <f>PROPER(Applications!I6749)</f>
        <v>Approved</v>
      </c>
      <c r="J6749" s="5">
        <v>2803.8</v>
      </c>
      <c r="K6749" s="12">
        <v>4673</v>
      </c>
      <c r="L6749">
        <v>3</v>
      </c>
      <c r="M6749" t="s">
        <v>35</v>
      </c>
    </row>
    <row r="6750" spans="1:13" x14ac:dyDescent="0.2">
      <c r="A6750" t="str">
        <f>TEXT(Applications!A6750,"00000")</f>
        <v>8351588</v>
      </c>
      <c r="B6750" t="str">
        <f>TEXT(Applications!B6750,"0000")</f>
        <v>1542</v>
      </c>
      <c r="C6750" s="10">
        <v>44837</v>
      </c>
      <c r="D6750" t="s">
        <v>19</v>
      </c>
      <c r="E6750" s="5" t="str">
        <f>LEFT(Applications!E6750,6)</f>
        <v>106510</v>
      </c>
      <c r="F6750">
        <v>763</v>
      </c>
      <c r="G6750" t="s">
        <v>14</v>
      </c>
      <c r="H6750" t="str" cm="1">
        <f t="array" ref="H6750">_xlfn.IFS(OR(Applications!H6750=FALSE,Applications!H6750=0,LEFT(Applications!H6750,1)="N"),"No",OR(Applications!H6750=TRUE,Applications!H6750=1,LEFT(Applications!H6750,1)="Y"),"Yes")</f>
        <v>Yes</v>
      </c>
      <c r="I6750" t="str">
        <f>PROPER(Applications!I6750)</f>
        <v>Withdrawn</v>
      </c>
      <c r="J6750" s="5">
        <v>699.72</v>
      </c>
      <c r="K6750" s="12">
        <v>0</v>
      </c>
      <c r="L6750">
        <v>2</v>
      </c>
      <c r="M6750" t="s">
        <v>52</v>
      </c>
    </row>
    <row r="6751" spans="1:13" x14ac:dyDescent="0.2">
      <c r="A6751" t="str">
        <f>TEXT(Applications!A6751,"00000")</f>
        <v>8352077</v>
      </c>
      <c r="B6751" t="str">
        <f>TEXT(Applications!B6751,"0000")</f>
        <v>1564</v>
      </c>
      <c r="C6751" s="10">
        <v>44948</v>
      </c>
      <c r="D6751" t="s">
        <v>29</v>
      </c>
      <c r="E6751" s="5" t="str">
        <f>LEFT(Applications!E6751,6)</f>
        <v>88712</v>
      </c>
      <c r="F6751" t="s">
        <v>38</v>
      </c>
      <c r="G6751" t="s">
        <v>26</v>
      </c>
      <c r="H6751" t="str" cm="1">
        <f t="array" ref="H6751">_xlfn.IFS(OR(Applications!H6751=FALSE,Applications!H6751=0,LEFT(Applications!H6751,1)="N"),"No",OR(Applications!H6751=TRUE,Applications!H6751=1,LEFT(Applications!H6751,1)="Y"),"Yes")</f>
        <v>No</v>
      </c>
      <c r="I6751" t="str">
        <f>PROPER(Applications!I6751)</f>
        <v>Approved</v>
      </c>
      <c r="J6751" s="5">
        <v>2233.1999999999998</v>
      </c>
      <c r="K6751" s="12">
        <v>3722</v>
      </c>
      <c r="L6751">
        <v>5</v>
      </c>
      <c r="M6751" t="s">
        <v>28</v>
      </c>
    </row>
    <row r="6752" spans="1:13" x14ac:dyDescent="0.2">
      <c r="A6752" t="str">
        <f>TEXT(Applications!A6752,"00000")</f>
        <v>8358672</v>
      </c>
      <c r="B6752" t="str">
        <f>TEXT(Applications!B6752,"0000")</f>
        <v>0095</v>
      </c>
      <c r="C6752" s="10">
        <v>44568</v>
      </c>
      <c r="D6752" t="s">
        <v>32</v>
      </c>
      <c r="E6752" s="5" t="str">
        <f>LEFT(Applications!E6752,6)</f>
        <v>174345</v>
      </c>
      <c r="F6752">
        <v>720</v>
      </c>
      <c r="G6752" t="s">
        <v>26</v>
      </c>
      <c r="H6752" t="str" cm="1">
        <f t="array" ref="H6752">_xlfn.IFS(OR(Applications!H6752=FALSE,Applications!H6752=0,LEFT(Applications!H6752,1)="N"),"No",OR(Applications!H6752=TRUE,Applications!H6752=1,LEFT(Applications!H6752,1)="Y"),"Yes")</f>
        <v>No</v>
      </c>
      <c r="I6752" t="str">
        <f>PROPER(Applications!I6752)</f>
        <v>Under Review</v>
      </c>
      <c r="J6752" s="5">
        <v>3456.6</v>
      </c>
      <c r="K6752" s="12">
        <v>5761</v>
      </c>
      <c r="L6752">
        <v>1</v>
      </c>
      <c r="M6752" t="s">
        <v>52</v>
      </c>
    </row>
    <row r="6753" spans="1:13" x14ac:dyDescent="0.2">
      <c r="A6753" t="str">
        <f>TEXT(Applications!A6753,"00000")</f>
        <v>8361358</v>
      </c>
      <c r="B6753" t="str">
        <f>TEXT(Applications!B6753,"0000")</f>
        <v>1025</v>
      </c>
      <c r="C6753" s="10">
        <v>43969</v>
      </c>
      <c r="D6753" t="s">
        <v>19</v>
      </c>
      <c r="E6753" s="5" t="str">
        <f>LEFT(Applications!E6753,6)</f>
        <v>185563</v>
      </c>
      <c r="F6753">
        <v>667</v>
      </c>
      <c r="G6753" t="s">
        <v>26</v>
      </c>
      <c r="H6753" t="str" cm="1">
        <f t="array" ref="H6753">_xlfn.IFS(OR(Applications!H6753=FALSE,Applications!H6753=0,LEFT(Applications!H6753,1)="N"),"No",OR(Applications!H6753=TRUE,Applications!H6753=1,LEFT(Applications!H6753,1)="Y"),"Yes")</f>
        <v>Yes</v>
      </c>
      <c r="I6753" t="str">
        <f>PROPER(Applications!I6753)</f>
        <v>Approved</v>
      </c>
      <c r="J6753" s="5">
        <v>2778</v>
      </c>
      <c r="K6753" s="12">
        <v>4630</v>
      </c>
      <c r="L6753">
        <v>3</v>
      </c>
      <c r="M6753" t="s">
        <v>17</v>
      </c>
    </row>
    <row r="6754" spans="1:13" x14ac:dyDescent="0.2">
      <c r="A6754" t="str">
        <f>TEXT(Applications!A6754,"00000")</f>
        <v>8361835</v>
      </c>
      <c r="B6754" t="str">
        <f>TEXT(Applications!B6754,"0000")</f>
        <v>1258</v>
      </c>
      <c r="C6754" s="10">
        <v>43982</v>
      </c>
      <c r="D6754" t="s">
        <v>23</v>
      </c>
      <c r="E6754" s="5" t="str">
        <f>LEFT(Applications!E6754,6)</f>
        <v>268997</v>
      </c>
      <c r="G6754" t="s">
        <v>14</v>
      </c>
      <c r="H6754" t="str" cm="1">
        <f t="array" ref="H6754">_xlfn.IFS(OR(Applications!H6754=FALSE,Applications!H6754=0,LEFT(Applications!H6754,1)="N"),"No",OR(Applications!H6754=TRUE,Applications!H6754=1,LEFT(Applications!H6754,1)="Y"),"Yes")</f>
        <v>Yes</v>
      </c>
      <c r="I6754" t="str">
        <f>PROPER(Applications!I6754)</f>
        <v>Under Review</v>
      </c>
      <c r="J6754" s="5">
        <v>1644.48</v>
      </c>
      <c r="K6754" s="12">
        <v>1713</v>
      </c>
      <c r="L6754">
        <v>4</v>
      </c>
      <c r="M6754" t="s">
        <v>34</v>
      </c>
    </row>
    <row r="6755" spans="1:13" x14ac:dyDescent="0.2">
      <c r="A6755" t="str">
        <f>TEXT(Applications!A6755,"00000")</f>
        <v>8362322</v>
      </c>
      <c r="B6755" t="str">
        <f>TEXT(Applications!B6755,"0000")</f>
        <v>1335</v>
      </c>
      <c r="C6755" s="10">
        <v>44574</v>
      </c>
      <c r="D6755" t="s">
        <v>23</v>
      </c>
      <c r="E6755" s="5" t="str">
        <f>LEFT(Applications!E6755,6)</f>
        <v>151400</v>
      </c>
      <c r="F6755">
        <v>830</v>
      </c>
      <c r="G6755" t="s">
        <v>14</v>
      </c>
      <c r="H6755" t="str" cm="1">
        <f t="array" ref="H6755">_xlfn.IFS(OR(Applications!H6755=FALSE,Applications!H6755=0,LEFT(Applications!H6755,1)="N"),"No",OR(Applications!H6755=TRUE,Applications!H6755=1,LEFT(Applications!H6755,1)="Y"),"Yes")</f>
        <v>No</v>
      </c>
      <c r="I6755" t="str">
        <f>PROPER(Applications!I6755)</f>
        <v>Approved</v>
      </c>
      <c r="J6755" s="5">
        <v>4932.18</v>
      </c>
      <c r="K6755" s="12">
        <v>7473</v>
      </c>
      <c r="L6755">
        <v>5</v>
      </c>
    </row>
    <row r="6756" spans="1:13" x14ac:dyDescent="0.2">
      <c r="A6756" t="str">
        <f>TEXT(Applications!A6756,"00000")</f>
        <v>8363944</v>
      </c>
      <c r="B6756" t="str">
        <f>TEXT(Applications!B6756,"0000")</f>
        <v>0816</v>
      </c>
      <c r="C6756" s="10" t="s">
        <v>645</v>
      </c>
      <c r="D6756" t="s">
        <v>32</v>
      </c>
      <c r="E6756" s="5" t="str">
        <f>LEFT(Applications!E6756,6)</f>
        <v>134881</v>
      </c>
      <c r="F6756">
        <v>712</v>
      </c>
      <c r="G6756" t="s">
        <v>14</v>
      </c>
      <c r="H6756" t="str" cm="1">
        <f t="array" ref="H6756">_xlfn.IFS(OR(Applications!H6756=FALSE,Applications!H6756=0,LEFT(Applications!H6756,1)="N"),"No",OR(Applications!H6756=TRUE,Applications!H6756=1,LEFT(Applications!H6756,1)="Y"),"Yes")</f>
        <v>Yes</v>
      </c>
      <c r="I6756" t="str">
        <f>PROPER(Applications!I6756)</f>
        <v>Approved</v>
      </c>
      <c r="J6756" s="5">
        <v>1313.52</v>
      </c>
      <c r="K6756" s="12">
        <v>1684</v>
      </c>
      <c r="L6756">
        <v>5</v>
      </c>
      <c r="M6756" t="s">
        <v>31</v>
      </c>
    </row>
    <row r="6757" spans="1:13" x14ac:dyDescent="0.2">
      <c r="A6757" t="str">
        <f>TEXT(Applications!A6757,"00000")</f>
        <v>8366712</v>
      </c>
      <c r="B6757" t="str">
        <f>TEXT(Applications!B6757,"0000")</f>
        <v>0759</v>
      </c>
      <c r="C6757" s="10">
        <v>44512</v>
      </c>
      <c r="D6757" t="s">
        <v>27</v>
      </c>
      <c r="E6757" s="5" t="str">
        <f>LEFT(Applications!E6757,6)</f>
        <v>222358</v>
      </c>
      <c r="F6757">
        <v>739</v>
      </c>
      <c r="G6757" t="s">
        <v>14</v>
      </c>
      <c r="H6757" t="str" cm="1">
        <f t="array" ref="H6757">_xlfn.IFS(OR(Applications!H6757=FALSE,Applications!H6757=0,LEFT(Applications!H6757,1)="N"),"No",OR(Applications!H6757=TRUE,Applications!H6757=1,LEFT(Applications!H6757,1)="Y"),"Yes")</f>
        <v>No</v>
      </c>
      <c r="I6757" t="str">
        <f>PROPER(Applications!I6757)</f>
        <v>Approved</v>
      </c>
      <c r="J6757" s="5">
        <v>5188.26</v>
      </c>
      <c r="K6757" s="12">
        <v>7861</v>
      </c>
      <c r="L6757">
        <v>2</v>
      </c>
      <c r="M6757" t="s">
        <v>38</v>
      </c>
    </row>
    <row r="6758" spans="1:13" x14ac:dyDescent="0.2">
      <c r="A6758" t="str">
        <f>TEXT(Applications!A6758,"00000")</f>
        <v>8366735</v>
      </c>
      <c r="B6758" t="str">
        <f>TEXT(Applications!B6758,"0000")</f>
        <v>0520</v>
      </c>
      <c r="C6758" s="10">
        <v>44090</v>
      </c>
      <c r="D6758" t="s">
        <v>19</v>
      </c>
      <c r="E6758" s="5" t="str">
        <f>LEFT(Applications!E6758,6)</f>
        <v>170141</v>
      </c>
      <c r="F6758">
        <v>435</v>
      </c>
      <c r="G6758" t="s">
        <v>14</v>
      </c>
      <c r="H6758" t="str" cm="1">
        <f t="array" ref="H6758">_xlfn.IFS(OR(Applications!H6758=FALSE,Applications!H6758=0,LEFT(Applications!H6758,1)="N"),"No",OR(Applications!H6758=TRUE,Applications!H6758=1,LEFT(Applications!H6758,1)="Y"),"Yes")</f>
        <v>Yes</v>
      </c>
      <c r="I6758" t="str">
        <f>PROPER(Applications!I6758)</f>
        <v>Pending</v>
      </c>
      <c r="J6758" s="5">
        <v>3752.58</v>
      </c>
      <c r="K6758" s="12">
        <v>4811</v>
      </c>
      <c r="L6758">
        <v>1</v>
      </c>
      <c r="M6758" t="s">
        <v>34</v>
      </c>
    </row>
    <row r="6759" spans="1:13" x14ac:dyDescent="0.2">
      <c r="A6759" t="str">
        <f>TEXT(Applications!A6759,"00000")</f>
        <v>8369428</v>
      </c>
      <c r="B6759" t="str">
        <f>TEXT(Applications!B6759,"0000")</f>
        <v>1732</v>
      </c>
      <c r="C6759" s="10">
        <v>44519</v>
      </c>
      <c r="D6759" t="s">
        <v>27</v>
      </c>
      <c r="E6759" s="5" t="str">
        <f>LEFT(Applications!E6759,6)</f>
        <v>289226</v>
      </c>
      <c r="F6759">
        <v>738</v>
      </c>
      <c r="G6759" t="s">
        <v>14</v>
      </c>
      <c r="H6759" t="str" cm="1">
        <f t="array" ref="H6759">_xlfn.IFS(OR(Applications!H6759=FALSE,Applications!H6759=0,LEFT(Applications!H6759,1)="N"),"No",OR(Applications!H6759=TRUE,Applications!H6759=1,LEFT(Applications!H6759,1)="Y"),"Yes")</f>
        <v>No</v>
      </c>
      <c r="I6759" t="str">
        <f>PROPER(Applications!I6759)</f>
        <v>Pending</v>
      </c>
      <c r="J6759" s="5">
        <v>1106.82</v>
      </c>
      <c r="K6759" s="12">
        <v>1677</v>
      </c>
      <c r="L6759">
        <v>1</v>
      </c>
      <c r="M6759" t="s">
        <v>35</v>
      </c>
    </row>
    <row r="6760" spans="1:13" x14ac:dyDescent="0.2">
      <c r="A6760" t="str">
        <f>TEXT(Applications!A6760,"00000")</f>
        <v>8372871</v>
      </c>
      <c r="B6760" t="str">
        <f>TEXT(Applications!B6760,"0000")</f>
        <v>0390</v>
      </c>
      <c r="C6760" s="10">
        <v>45293</v>
      </c>
      <c r="D6760" t="s">
        <v>37</v>
      </c>
      <c r="E6760" s="5" t="str">
        <f>LEFT(Applications!E6760,6)</f>
        <v>47927</v>
      </c>
      <c r="F6760">
        <v>768</v>
      </c>
      <c r="G6760" t="s">
        <v>14</v>
      </c>
      <c r="H6760" t="str" cm="1">
        <f t="array" ref="H6760">_xlfn.IFS(OR(Applications!H6760=FALSE,Applications!H6760=0,LEFT(Applications!H6760,1)="N"),"No",OR(Applications!H6760=TRUE,Applications!H6760=1,LEFT(Applications!H6760,1)="Y"),"Yes")</f>
        <v>Yes</v>
      </c>
      <c r="I6760" t="str">
        <f>PROPER(Applications!I6760)</f>
        <v>Under Review</v>
      </c>
      <c r="J6760" s="5">
        <v>975.36</v>
      </c>
      <c r="K6760" s="12">
        <v>1016</v>
      </c>
      <c r="L6760">
        <v>4</v>
      </c>
      <c r="M6760" t="s">
        <v>38</v>
      </c>
    </row>
    <row r="6761" spans="1:13" x14ac:dyDescent="0.2">
      <c r="A6761" t="str">
        <f>TEXT(Applications!A6761,"00000")</f>
        <v>8373135</v>
      </c>
      <c r="B6761" t="str">
        <f>TEXT(Applications!B6761,"0000")</f>
        <v>0724</v>
      </c>
      <c r="C6761" s="10">
        <v>43872</v>
      </c>
      <c r="D6761" t="s">
        <v>32</v>
      </c>
      <c r="E6761" s="5" t="str">
        <f>LEFT(Applications!E6761,6)</f>
        <v>36831</v>
      </c>
      <c r="F6761">
        <v>384</v>
      </c>
      <c r="G6761" t="s">
        <v>14</v>
      </c>
      <c r="H6761" t="str" cm="1">
        <f t="array" ref="H6761">_xlfn.IFS(OR(Applications!H6761=FALSE,Applications!H6761=0,LEFT(Applications!H6761,1)="N"),"No",OR(Applications!H6761=TRUE,Applications!H6761=1,LEFT(Applications!H6761,1)="Y"),"Yes")</f>
        <v>No</v>
      </c>
      <c r="I6761" t="str">
        <f>PROPER(Applications!I6761)</f>
        <v>Approved</v>
      </c>
      <c r="J6761" s="5">
        <v>1803.12</v>
      </c>
      <c r="K6761" s="12">
        <v>2732</v>
      </c>
      <c r="L6761">
        <v>4</v>
      </c>
      <c r="M6761" t="s">
        <v>34</v>
      </c>
    </row>
    <row r="6762" spans="1:13" x14ac:dyDescent="0.2">
      <c r="A6762" t="str">
        <f>TEXT(Applications!A6762,"00000")</f>
        <v>8374229</v>
      </c>
      <c r="B6762" t="str">
        <f>TEXT(Applications!B6762,"0000")</f>
        <v>1036</v>
      </c>
      <c r="D6762" t="s">
        <v>19</v>
      </c>
      <c r="E6762" s="5" t="str">
        <f>LEFT(Applications!E6762,6)</f>
        <v>101706</v>
      </c>
      <c r="F6762">
        <v>769</v>
      </c>
      <c r="G6762" t="s">
        <v>14</v>
      </c>
      <c r="H6762" t="str" cm="1">
        <f t="array" ref="H6762">_xlfn.IFS(OR(Applications!H6762=FALSE,Applications!H6762=0,LEFT(Applications!H6762,1)="N"),"No",OR(Applications!H6762=TRUE,Applications!H6762=1,LEFT(Applications!H6762,1)="Y"),"Yes")</f>
        <v>No</v>
      </c>
      <c r="I6762" t="str">
        <f>PROPER(Applications!I6762)</f>
        <v>Approved</v>
      </c>
      <c r="J6762" s="5">
        <v>2556.06</v>
      </c>
      <c r="K6762" s="12">
        <v>3277</v>
      </c>
      <c r="L6762">
        <v>2</v>
      </c>
      <c r="M6762" t="s">
        <v>17</v>
      </c>
    </row>
    <row r="6763" spans="1:13" x14ac:dyDescent="0.2">
      <c r="A6763" t="str">
        <f>TEXT(Applications!A6763,"00000")</f>
        <v>8376540</v>
      </c>
      <c r="B6763" t="str">
        <f>TEXT(Applications!B6763,"0000")</f>
        <v>0683</v>
      </c>
      <c r="C6763" s="10">
        <v>44356</v>
      </c>
      <c r="D6763" t="s">
        <v>27</v>
      </c>
      <c r="E6763" s="5" t="str">
        <f>LEFT(Applications!E6763,6)</f>
        <v>112499</v>
      </c>
      <c r="F6763">
        <v>719</v>
      </c>
      <c r="G6763" t="s">
        <v>14</v>
      </c>
      <c r="H6763" t="str" cm="1">
        <f t="array" ref="H6763">_xlfn.IFS(OR(Applications!H6763=FALSE,Applications!H6763=0,LEFT(Applications!H6763,1)="N"),"No",OR(Applications!H6763=TRUE,Applications!H6763=1,LEFT(Applications!H6763,1)="Y"),"Yes")</f>
        <v>Yes</v>
      </c>
      <c r="I6763" t="str">
        <f>PROPER(Applications!I6763)</f>
        <v>Withdrawn</v>
      </c>
      <c r="J6763" s="5">
        <v>2144.2199999999998</v>
      </c>
      <c r="K6763" s="12">
        <v>2749</v>
      </c>
      <c r="L6763">
        <v>1</v>
      </c>
      <c r="M6763" t="s">
        <v>17</v>
      </c>
    </row>
    <row r="6764" spans="1:13" x14ac:dyDescent="0.2">
      <c r="A6764" t="str">
        <f>TEXT(Applications!A6764,"00000")</f>
        <v>8376661</v>
      </c>
      <c r="B6764" t="str">
        <f>TEXT(Applications!B6764,"0000")</f>
        <v>1738</v>
      </c>
      <c r="C6764" s="10">
        <v>44796</v>
      </c>
      <c r="D6764" t="s">
        <v>19</v>
      </c>
      <c r="E6764" s="5" t="str">
        <f>LEFT(Applications!E6764,6)</f>
        <v>245226</v>
      </c>
      <c r="G6764" t="s">
        <v>14</v>
      </c>
      <c r="H6764" t="str" cm="1">
        <f t="array" ref="H6764">_xlfn.IFS(OR(Applications!H6764=FALSE,Applications!H6764=0,LEFT(Applications!H6764,1)="N"),"No",OR(Applications!H6764=TRUE,Applications!H6764=1,LEFT(Applications!H6764,1)="Y"),"Yes")</f>
        <v>Yes</v>
      </c>
      <c r="I6764" t="str">
        <f>PROPER(Applications!I6764)</f>
        <v>Approved</v>
      </c>
      <c r="J6764" s="5">
        <v>1649.7</v>
      </c>
      <c r="K6764" s="12">
        <v>2115</v>
      </c>
      <c r="L6764">
        <v>4</v>
      </c>
    </row>
    <row r="6765" spans="1:13" x14ac:dyDescent="0.2">
      <c r="A6765" t="str">
        <f>TEXT(Applications!A6765,"00000")</f>
        <v>8381892</v>
      </c>
      <c r="B6765" t="str">
        <f>TEXT(Applications!B6765,"0000")</f>
        <v>0870</v>
      </c>
      <c r="C6765" s="10" t="s">
        <v>297</v>
      </c>
      <c r="D6765" t="s">
        <v>32</v>
      </c>
      <c r="E6765" s="5" t="str">
        <f>LEFT(Applications!E6765,6)</f>
        <v>178708</v>
      </c>
      <c r="G6765" t="s">
        <v>14</v>
      </c>
      <c r="H6765" t="str" cm="1">
        <f t="array" ref="H6765">_xlfn.IFS(OR(Applications!H6765=FALSE,Applications!H6765=0,LEFT(Applications!H6765,1)="N"),"No",OR(Applications!H6765=TRUE,Applications!H6765=1,LEFT(Applications!H6765,1)="Y"),"Yes")</f>
        <v>No</v>
      </c>
      <c r="I6765" t="str">
        <f>PROPER(Applications!I6765)</f>
        <v>Denied</v>
      </c>
      <c r="J6765" s="5">
        <v>1198.2</v>
      </c>
      <c r="K6765" s="12">
        <v>1997</v>
      </c>
      <c r="L6765">
        <v>2</v>
      </c>
    </row>
    <row r="6766" spans="1:13" x14ac:dyDescent="0.2">
      <c r="A6766" t="str">
        <f>TEXT(Applications!A6766,"00000")</f>
        <v>8382500</v>
      </c>
      <c r="B6766" t="str">
        <f>TEXT(Applications!B6766,"0000")</f>
        <v>0378</v>
      </c>
      <c r="C6766" s="10">
        <v>45062</v>
      </c>
      <c r="D6766" t="s">
        <v>13</v>
      </c>
      <c r="E6766" s="5" t="str">
        <f>LEFT(Applications!E6766,6)</f>
        <v>155862</v>
      </c>
      <c r="F6766">
        <v>717</v>
      </c>
      <c r="G6766" t="s">
        <v>14</v>
      </c>
      <c r="H6766" t="str" cm="1">
        <f t="array" ref="H6766">_xlfn.IFS(OR(Applications!H6766=FALSE,Applications!H6766=0,LEFT(Applications!H6766,1)="N"),"No",OR(Applications!H6766=TRUE,Applications!H6766=1,LEFT(Applications!H6766,1)="Y"),"Yes")</f>
        <v>No</v>
      </c>
      <c r="I6766" t="str">
        <f>PROPER(Applications!I6766)</f>
        <v>Pending</v>
      </c>
      <c r="J6766" s="5">
        <v>1255.98</v>
      </c>
      <c r="K6766" s="12">
        <v>1903</v>
      </c>
      <c r="L6766">
        <v>4</v>
      </c>
    </row>
    <row r="6767" spans="1:13" x14ac:dyDescent="0.2">
      <c r="A6767" t="str">
        <f>TEXT(Applications!A6767,"00000")</f>
        <v>8384981</v>
      </c>
      <c r="B6767" t="str">
        <f>TEXT(Applications!B6767,"0000")</f>
        <v>1524</v>
      </c>
      <c r="C6767" s="10">
        <v>45011</v>
      </c>
      <c r="D6767" t="s">
        <v>19</v>
      </c>
      <c r="E6767" s="5" t="str">
        <f>LEFT(Applications!E6767,6)</f>
        <v>157170</v>
      </c>
      <c r="F6767">
        <v>799</v>
      </c>
      <c r="G6767" t="s">
        <v>14</v>
      </c>
      <c r="H6767" t="str" cm="1">
        <f t="array" ref="H6767">_xlfn.IFS(OR(Applications!H6767=FALSE,Applications!H6767=0,LEFT(Applications!H6767,1)="N"),"No",OR(Applications!H6767=TRUE,Applications!H6767=1,LEFT(Applications!H6767,1)="Y"),"Yes")</f>
        <v>No</v>
      </c>
      <c r="I6767" t="str">
        <f>PROPER(Applications!I6767)</f>
        <v>Approved</v>
      </c>
      <c r="J6767" s="5">
        <v>2352</v>
      </c>
      <c r="K6767" s="12">
        <v>2800</v>
      </c>
      <c r="L6767">
        <v>1</v>
      </c>
    </row>
    <row r="6768" spans="1:13" x14ac:dyDescent="0.2">
      <c r="A6768" t="str">
        <f>TEXT(Applications!A6768,"00000")</f>
        <v>8387500</v>
      </c>
      <c r="B6768" t="str">
        <f>TEXT(Applications!B6768,"0000")</f>
        <v>0564</v>
      </c>
      <c r="C6768" s="10">
        <v>43875</v>
      </c>
      <c r="D6768" t="s">
        <v>32</v>
      </c>
      <c r="E6768" s="5" t="str">
        <f>LEFT(Applications!E6768,6)</f>
        <v>91763</v>
      </c>
      <c r="F6768">
        <v>844</v>
      </c>
      <c r="G6768" t="s">
        <v>14</v>
      </c>
      <c r="H6768" t="str" cm="1">
        <f t="array" ref="H6768">_xlfn.IFS(OR(Applications!H6768=FALSE,Applications!H6768=0,LEFT(Applications!H6768,1)="N"),"No",OR(Applications!H6768=TRUE,Applications!H6768=1,LEFT(Applications!H6768,1)="Y"),"Yes")</f>
        <v>Yes</v>
      </c>
      <c r="I6768" t="str">
        <f>PROPER(Applications!I6768)</f>
        <v>Approved</v>
      </c>
      <c r="J6768" s="5">
        <v>3112.8</v>
      </c>
      <c r="K6768" s="12">
        <v>5188</v>
      </c>
      <c r="L6768">
        <v>5</v>
      </c>
    </row>
    <row r="6769" spans="1:13" x14ac:dyDescent="0.2">
      <c r="A6769" t="str">
        <f>TEXT(Applications!A6769,"00000")</f>
        <v>8387905</v>
      </c>
      <c r="B6769" t="str">
        <f>TEXT(Applications!B6769,"0000")</f>
        <v>0936</v>
      </c>
      <c r="C6769" s="10">
        <v>45294</v>
      </c>
      <c r="D6769" t="s">
        <v>23</v>
      </c>
      <c r="E6769" s="5" t="str">
        <f>LEFT(Applications!E6769,6)</f>
        <v>196395</v>
      </c>
      <c r="F6769">
        <v>634</v>
      </c>
      <c r="G6769" t="s">
        <v>14</v>
      </c>
      <c r="H6769" t="str" cm="1">
        <f t="array" ref="H6769">_xlfn.IFS(OR(Applications!H6769=FALSE,Applications!H6769=0,LEFT(Applications!H6769,1)="N"),"No",OR(Applications!H6769=TRUE,Applications!H6769=1,LEFT(Applications!H6769,1)="Y"),"Yes")</f>
        <v>No</v>
      </c>
      <c r="I6769" t="str">
        <f>PROPER(Applications!I6769)</f>
        <v>Approved</v>
      </c>
      <c r="J6769" s="5">
        <v>5255.04</v>
      </c>
      <c r="K6769" s="12">
        <v>6256</v>
      </c>
      <c r="L6769">
        <v>1</v>
      </c>
      <c r="M6769" t="s">
        <v>28</v>
      </c>
    </row>
    <row r="6770" spans="1:13" x14ac:dyDescent="0.2">
      <c r="A6770" t="str">
        <f>TEXT(Applications!A6770,"00000")</f>
        <v>8388274</v>
      </c>
      <c r="B6770" t="str">
        <f>TEXT(Applications!B6770,"0000")</f>
        <v>0001</v>
      </c>
      <c r="C6770" s="10">
        <v>44928</v>
      </c>
      <c r="D6770" t="s">
        <v>13</v>
      </c>
      <c r="E6770" s="5" t="str">
        <f>LEFT(Applications!E6770,6)</f>
        <v>158011</v>
      </c>
      <c r="F6770">
        <v>452</v>
      </c>
      <c r="G6770" t="s">
        <v>14</v>
      </c>
      <c r="H6770" t="str" cm="1">
        <f t="array" ref="H6770">_xlfn.IFS(OR(Applications!H6770=FALSE,Applications!H6770=0,LEFT(Applications!H6770,1)="N"),"No",OR(Applications!H6770=TRUE,Applications!H6770=1,LEFT(Applications!H6770,1)="Y"),"Yes")</f>
        <v>Yes</v>
      </c>
      <c r="I6770" t="str">
        <f>PROPER(Applications!I6770)</f>
        <v>Approved</v>
      </c>
      <c r="J6770" s="5">
        <v>816.96</v>
      </c>
      <c r="K6770" s="12">
        <v>851</v>
      </c>
      <c r="L6770">
        <v>5</v>
      </c>
      <c r="M6770" t="s">
        <v>21</v>
      </c>
    </row>
    <row r="6771" spans="1:13" x14ac:dyDescent="0.2">
      <c r="A6771" t="str">
        <f>TEXT(Applications!A6771,"00000")</f>
        <v>8388678</v>
      </c>
      <c r="B6771" t="str">
        <f>TEXT(Applications!B6771,"0000")</f>
        <v>1572</v>
      </c>
      <c r="C6771" s="10">
        <v>44907</v>
      </c>
      <c r="D6771" t="s">
        <v>37</v>
      </c>
      <c r="E6771" s="5" t="str">
        <f>LEFT(Applications!E6771,6)</f>
        <v>281645</v>
      </c>
      <c r="G6771" t="s">
        <v>14</v>
      </c>
      <c r="H6771" t="str" cm="1">
        <f t="array" ref="H6771">_xlfn.IFS(OR(Applications!H6771=FALSE,Applications!H6771=0,LEFT(Applications!H6771,1)="N"),"No",OR(Applications!H6771=TRUE,Applications!H6771=1,LEFT(Applications!H6771,1)="Y"),"Yes")</f>
        <v>No</v>
      </c>
      <c r="I6771" t="str">
        <f>PROPER(Applications!I6771)</f>
        <v>Withdrawn</v>
      </c>
      <c r="J6771" s="5">
        <v>4046.4</v>
      </c>
      <c r="K6771" s="12">
        <v>6744</v>
      </c>
      <c r="L6771">
        <v>1</v>
      </c>
      <c r="M6771" t="s">
        <v>52</v>
      </c>
    </row>
    <row r="6772" spans="1:13" x14ac:dyDescent="0.2">
      <c r="A6772" t="str">
        <f>TEXT(Applications!A6772,"00000")</f>
        <v>8390922</v>
      </c>
      <c r="B6772" t="str">
        <f>TEXT(Applications!B6772,"0000")</f>
        <v>0801</v>
      </c>
      <c r="C6772" s="10">
        <v>45030</v>
      </c>
      <c r="D6772" t="s">
        <v>13</v>
      </c>
      <c r="E6772" s="5" t="str">
        <f>LEFT(Applications!E6772,6)</f>
        <v>277226</v>
      </c>
      <c r="F6772">
        <v>648</v>
      </c>
      <c r="G6772" t="s">
        <v>26</v>
      </c>
      <c r="H6772" t="str" cm="1">
        <f t="array" ref="H6772">_xlfn.IFS(OR(Applications!H6772=FALSE,Applications!H6772=0,LEFT(Applications!H6772,1)="N"),"No",OR(Applications!H6772=TRUE,Applications!H6772=1,LEFT(Applications!H6772,1)="Y"),"Yes")</f>
        <v>Yes</v>
      </c>
      <c r="I6772" t="str">
        <f>PROPER(Applications!I6772)</f>
        <v>Pending</v>
      </c>
      <c r="J6772" s="5">
        <v>3960.06</v>
      </c>
      <c r="K6772" s="12">
        <v>5077</v>
      </c>
      <c r="L6772">
        <v>1</v>
      </c>
      <c r="M6772" t="s">
        <v>34</v>
      </c>
    </row>
    <row r="6773" spans="1:13" x14ac:dyDescent="0.2">
      <c r="A6773" t="str">
        <f>TEXT(Applications!A6773,"00000")</f>
        <v>8391340</v>
      </c>
      <c r="B6773" t="str">
        <f>TEXT(Applications!B6773,"0000")</f>
        <v>0735</v>
      </c>
      <c r="C6773" s="10">
        <v>44328</v>
      </c>
      <c r="D6773" t="s">
        <v>37</v>
      </c>
      <c r="E6773" s="5" t="str">
        <f>LEFT(Applications!E6773,6)</f>
        <v>61614</v>
      </c>
      <c r="F6773">
        <v>683</v>
      </c>
      <c r="G6773" t="s">
        <v>14</v>
      </c>
      <c r="H6773" t="str" cm="1">
        <f t="array" ref="H6773">_xlfn.IFS(OR(Applications!H6773=FALSE,Applications!H6773=0,LEFT(Applications!H6773,1)="N"),"No",OR(Applications!H6773=TRUE,Applications!H6773=1,LEFT(Applications!H6773,1)="Y"),"Yes")</f>
        <v>Yes</v>
      </c>
      <c r="I6773" t="str">
        <f>PROPER(Applications!I6773)</f>
        <v>Denied</v>
      </c>
      <c r="J6773" s="5">
        <v>2759.04</v>
      </c>
      <c r="K6773" s="12">
        <v>2874</v>
      </c>
      <c r="L6773">
        <v>5</v>
      </c>
      <c r="M6773" t="s">
        <v>34</v>
      </c>
    </row>
    <row r="6774" spans="1:13" x14ac:dyDescent="0.2">
      <c r="A6774" t="str">
        <f>TEXT(Applications!A6774,"00000")</f>
        <v>8391347</v>
      </c>
      <c r="B6774" t="str">
        <f>TEXT(Applications!B6774,"0000")</f>
        <v>1591</v>
      </c>
      <c r="D6774" t="s">
        <v>13</v>
      </c>
      <c r="E6774" s="5" t="str">
        <f>LEFT(Applications!E6774,6)</f>
        <v>156190</v>
      </c>
      <c r="F6774">
        <v>775</v>
      </c>
      <c r="G6774" t="s">
        <v>14</v>
      </c>
      <c r="H6774" t="str" cm="1">
        <f t="array" ref="H6774">_xlfn.IFS(OR(Applications!H6774=FALSE,Applications!H6774=0,LEFT(Applications!H6774,1)="N"),"No",OR(Applications!H6774=TRUE,Applications!H6774=1,LEFT(Applications!H6774,1)="Y"),"Yes")</f>
        <v>No</v>
      </c>
      <c r="I6774" t="str">
        <f>PROPER(Applications!I6774)</f>
        <v>Withdrawn</v>
      </c>
      <c r="J6774" s="5">
        <v>6994.56</v>
      </c>
      <c r="K6774" s="12">
        <v>7286</v>
      </c>
      <c r="L6774">
        <v>3</v>
      </c>
    </row>
    <row r="6775" spans="1:13" x14ac:dyDescent="0.2">
      <c r="A6775" t="str">
        <f>TEXT(Applications!A6775,"00000")</f>
        <v>8391680</v>
      </c>
      <c r="B6775" t="str">
        <f>TEXT(Applications!B6775,"0000")</f>
        <v>0147</v>
      </c>
      <c r="C6775" s="10">
        <v>45009</v>
      </c>
      <c r="D6775" t="s">
        <v>37</v>
      </c>
      <c r="E6775" s="5" t="str">
        <f>LEFT(Applications!E6775,6)</f>
        <v>183973</v>
      </c>
      <c r="F6775">
        <v>831</v>
      </c>
      <c r="G6775" t="s">
        <v>14</v>
      </c>
      <c r="H6775" t="str" cm="1">
        <f t="array" ref="H6775">_xlfn.IFS(OR(Applications!H6775=FALSE,Applications!H6775=0,LEFT(Applications!H6775,1)="N"),"No",OR(Applications!H6775=TRUE,Applications!H6775=1,LEFT(Applications!H6775,1)="Y"),"Yes")</f>
        <v>Yes</v>
      </c>
      <c r="I6775" t="str">
        <f>PROPER(Applications!I6775)</f>
        <v>Withdrawn</v>
      </c>
      <c r="J6775" s="5">
        <v>3304.32</v>
      </c>
      <c r="K6775" s="12">
        <v>3442</v>
      </c>
      <c r="L6775">
        <v>3</v>
      </c>
      <c r="M6775" t="s">
        <v>31</v>
      </c>
    </row>
    <row r="6776" spans="1:13" x14ac:dyDescent="0.2">
      <c r="A6776" t="str">
        <f>TEXT(Applications!A6776,"00000")</f>
        <v>8394257</v>
      </c>
      <c r="B6776" t="str">
        <f>TEXT(Applications!B6776,"0000")</f>
        <v>1053</v>
      </c>
      <c r="C6776" s="10">
        <v>44527</v>
      </c>
      <c r="D6776" t="s">
        <v>23</v>
      </c>
      <c r="E6776" s="5" t="str">
        <f>LEFT(Applications!E6776,6)</f>
        <v>182857</v>
      </c>
      <c r="F6776">
        <v>790</v>
      </c>
      <c r="G6776" t="s">
        <v>14</v>
      </c>
      <c r="H6776" t="str" cm="1">
        <f t="array" ref="H6776">_xlfn.IFS(OR(Applications!H6776=FALSE,Applications!H6776=0,LEFT(Applications!H6776,1)="N"),"No",OR(Applications!H6776=TRUE,Applications!H6776=1,LEFT(Applications!H6776,1)="Y"),"Yes")</f>
        <v>Yes</v>
      </c>
      <c r="I6776" t="str">
        <f>PROPER(Applications!I6776)</f>
        <v>Denied</v>
      </c>
      <c r="J6776" s="5">
        <v>1804.44</v>
      </c>
      <c r="K6776" s="12">
        <v>2734</v>
      </c>
      <c r="L6776">
        <v>3</v>
      </c>
      <c r="M6776" t="s">
        <v>21</v>
      </c>
    </row>
    <row r="6777" spans="1:13" x14ac:dyDescent="0.2">
      <c r="A6777" t="str">
        <f>TEXT(Applications!A6777,"00000")</f>
        <v>8394500</v>
      </c>
      <c r="B6777" t="str">
        <f>TEXT(Applications!B6777,"0000")</f>
        <v>1061</v>
      </c>
      <c r="C6777" s="10">
        <v>45567</v>
      </c>
      <c r="D6777" t="s">
        <v>23</v>
      </c>
      <c r="E6777" s="5" t="str">
        <f>LEFT(Applications!E6777,6)</f>
        <v>13594</v>
      </c>
      <c r="F6777">
        <v>717</v>
      </c>
      <c r="G6777" t="s">
        <v>26</v>
      </c>
      <c r="H6777" t="str" cm="1">
        <f t="array" ref="H6777">_xlfn.IFS(OR(Applications!H6777=FALSE,Applications!H6777=0,LEFT(Applications!H6777,1)="N"),"No",OR(Applications!H6777=TRUE,Applications!H6777=1,LEFT(Applications!H6777,1)="Y"),"Yes")</f>
        <v>Yes</v>
      </c>
      <c r="I6777" t="str">
        <f>PROPER(Applications!I6777)</f>
        <v>Denied</v>
      </c>
      <c r="J6777" s="5">
        <v>2262.48</v>
      </c>
      <c r="K6777" s="12">
        <v>3428</v>
      </c>
      <c r="L6777">
        <v>1</v>
      </c>
      <c r="M6777" t="s">
        <v>21</v>
      </c>
    </row>
    <row r="6778" spans="1:13" x14ac:dyDescent="0.2">
      <c r="A6778" t="str">
        <f>TEXT(Applications!A6778,"00000")</f>
        <v>8395667</v>
      </c>
      <c r="B6778" t="str">
        <f>TEXT(Applications!B6778,"0000")</f>
        <v>0576</v>
      </c>
      <c r="C6778" s="10">
        <v>45367</v>
      </c>
      <c r="D6778" t="s">
        <v>37</v>
      </c>
      <c r="E6778" s="5" t="str">
        <f>LEFT(Applications!E6778,6)</f>
        <v>212815</v>
      </c>
      <c r="F6778">
        <v>759</v>
      </c>
      <c r="G6778" t="s">
        <v>26</v>
      </c>
      <c r="H6778" t="str" cm="1">
        <f t="array" ref="H6778">_xlfn.IFS(OR(Applications!H6778=FALSE,Applications!H6778=0,LEFT(Applications!H6778,1)="N"),"No",OR(Applications!H6778=TRUE,Applications!H6778=1,LEFT(Applications!H6778,1)="Y"),"Yes")</f>
        <v>Yes</v>
      </c>
      <c r="I6778" t="str">
        <f>PROPER(Applications!I6778)</f>
        <v>Under Review</v>
      </c>
      <c r="J6778" s="5">
        <v>1387.68</v>
      </c>
      <c r="K6778" s="12">
        <v>1652</v>
      </c>
      <c r="L6778">
        <v>2</v>
      </c>
      <c r="M6778" t="s">
        <v>17</v>
      </c>
    </row>
    <row r="6779" spans="1:13" x14ac:dyDescent="0.2">
      <c r="A6779" t="str">
        <f>TEXT(Applications!A6779,"00000")</f>
        <v>8399564</v>
      </c>
      <c r="B6779" t="str">
        <f>TEXT(Applications!B6779,"0000")</f>
        <v>0134</v>
      </c>
      <c r="C6779" s="10">
        <v>44044</v>
      </c>
      <c r="D6779" t="s">
        <v>27</v>
      </c>
      <c r="E6779" s="5" t="str">
        <f>LEFT(Applications!E6779,6)</f>
        <v>153621</v>
      </c>
      <c r="F6779">
        <v>818</v>
      </c>
      <c r="G6779" t="s">
        <v>14</v>
      </c>
      <c r="H6779" t="str" cm="1">
        <f t="array" ref="H6779">_xlfn.IFS(OR(Applications!H6779=FALSE,Applications!H6779=0,LEFT(Applications!H6779,1)="N"),"No",OR(Applications!H6779=TRUE,Applications!H6779=1,LEFT(Applications!H6779,1)="Y"),"Yes")</f>
        <v>Yes</v>
      </c>
      <c r="I6779" t="str">
        <f>PROPER(Applications!I6779)</f>
        <v>Under Review</v>
      </c>
      <c r="J6779" s="5">
        <v>3547.2</v>
      </c>
      <c r="K6779" s="12">
        <v>3695</v>
      </c>
      <c r="L6779">
        <v>4</v>
      </c>
    </row>
    <row r="6780" spans="1:13" x14ac:dyDescent="0.2">
      <c r="A6780" t="str">
        <f>TEXT(Applications!A6780,"00000")</f>
        <v>8400210</v>
      </c>
      <c r="B6780" t="str">
        <f>TEXT(Applications!B6780,"0000")</f>
        <v>1432</v>
      </c>
      <c r="C6780" s="10">
        <v>44221</v>
      </c>
      <c r="D6780" t="s">
        <v>23</v>
      </c>
      <c r="E6780" s="5" t="str">
        <f>LEFT(Applications!E6780,6)</f>
        <v>120406</v>
      </c>
      <c r="F6780">
        <v>787</v>
      </c>
      <c r="G6780" t="s">
        <v>14</v>
      </c>
      <c r="H6780" t="str" cm="1">
        <f t="array" ref="H6780">_xlfn.IFS(OR(Applications!H6780=FALSE,Applications!H6780=0,LEFT(Applications!H6780,1)="N"),"No",OR(Applications!H6780=TRUE,Applications!H6780=1,LEFT(Applications!H6780,1)="Y"),"Yes")</f>
        <v>Yes</v>
      </c>
      <c r="I6780" t="str">
        <f>PROPER(Applications!I6780)</f>
        <v>Denied</v>
      </c>
      <c r="J6780" s="5">
        <v>5827.2</v>
      </c>
      <c r="K6780" s="12">
        <v>6070</v>
      </c>
      <c r="L6780">
        <v>1</v>
      </c>
      <c r="M6780" t="s">
        <v>25</v>
      </c>
    </row>
    <row r="6781" spans="1:13" x14ac:dyDescent="0.2">
      <c r="A6781" t="str">
        <f>TEXT(Applications!A6781,"00000")</f>
        <v>8400284</v>
      </c>
      <c r="B6781" t="str">
        <f>TEXT(Applications!B6781,"0000")</f>
        <v>1100</v>
      </c>
      <c r="C6781" s="10">
        <v>45152</v>
      </c>
      <c r="D6781" t="s">
        <v>29</v>
      </c>
      <c r="E6781" s="5" t="str">
        <f>LEFT(Applications!E6781,6)</f>
        <v>214671</v>
      </c>
      <c r="F6781">
        <v>491</v>
      </c>
      <c r="G6781" t="s">
        <v>14</v>
      </c>
      <c r="H6781" t="str" cm="1">
        <f t="array" ref="H6781">_xlfn.IFS(OR(Applications!H6781=FALSE,Applications!H6781=0,LEFT(Applications!H6781,1)="N"),"No",OR(Applications!H6781=TRUE,Applications!H6781=1,LEFT(Applications!H6781,1)="Y"),"Yes")</f>
        <v>No</v>
      </c>
      <c r="I6781" t="str">
        <f>PROPER(Applications!I6781)</f>
        <v>Denied</v>
      </c>
      <c r="J6781" s="5">
        <v>2586.48</v>
      </c>
      <c r="K6781" s="12">
        <v>3316</v>
      </c>
      <c r="L6781">
        <v>5</v>
      </c>
      <c r="M6781" t="s">
        <v>31</v>
      </c>
    </row>
    <row r="6782" spans="1:13" x14ac:dyDescent="0.2">
      <c r="A6782" t="str">
        <f>TEXT(Applications!A6782,"00000")</f>
        <v>8401984</v>
      </c>
      <c r="B6782" t="str">
        <f>TEXT(Applications!B6782,"0000")</f>
        <v>0752</v>
      </c>
      <c r="D6782" t="s">
        <v>29</v>
      </c>
      <c r="E6782" s="5" t="str">
        <f>LEFT(Applications!E6782,6)</f>
        <v>233115</v>
      </c>
      <c r="F6782">
        <v>771</v>
      </c>
      <c r="G6782" t="s">
        <v>14</v>
      </c>
      <c r="H6782" t="str" cm="1">
        <f t="array" ref="H6782">_xlfn.IFS(OR(Applications!H6782=FALSE,Applications!H6782=0,LEFT(Applications!H6782,1)="N"),"No",OR(Applications!H6782=TRUE,Applications!H6782=1,LEFT(Applications!H6782,1)="Y"),"Yes")</f>
        <v>Yes</v>
      </c>
      <c r="I6782" t="str">
        <f>PROPER(Applications!I6782)</f>
        <v>Pending</v>
      </c>
      <c r="J6782" s="5">
        <v>3303.36</v>
      </c>
      <c r="K6782" s="12">
        <v>3441</v>
      </c>
      <c r="L6782">
        <v>1</v>
      </c>
    </row>
    <row r="6783" spans="1:13" x14ac:dyDescent="0.2">
      <c r="A6783" t="str">
        <f>TEXT(Applications!A6783,"00000")</f>
        <v>8402049</v>
      </c>
      <c r="B6783" t="str">
        <f>TEXT(Applications!B6783,"0000")</f>
        <v>1652</v>
      </c>
      <c r="C6783" s="10">
        <v>44334</v>
      </c>
      <c r="D6783" t="s">
        <v>13</v>
      </c>
      <c r="E6783" s="5" t="str">
        <f>LEFT(Applications!E6783,6)</f>
        <v>119444</v>
      </c>
      <c r="F6783">
        <v>774</v>
      </c>
      <c r="G6783" t="s">
        <v>14</v>
      </c>
      <c r="H6783" t="str" cm="1">
        <f t="array" ref="H6783">_xlfn.IFS(OR(Applications!H6783=FALSE,Applications!H6783=0,LEFT(Applications!H6783,1)="N"),"No",OR(Applications!H6783=TRUE,Applications!H6783=1,LEFT(Applications!H6783,1)="Y"),"Yes")</f>
        <v>Yes</v>
      </c>
      <c r="I6783" t="str">
        <f>PROPER(Applications!I6783)</f>
        <v>Approved</v>
      </c>
      <c r="J6783" s="5">
        <v>1491.84</v>
      </c>
      <c r="K6783" s="12">
        <v>1554</v>
      </c>
      <c r="L6783">
        <v>4</v>
      </c>
      <c r="M6783" t="s">
        <v>47</v>
      </c>
    </row>
    <row r="6784" spans="1:13" x14ac:dyDescent="0.2">
      <c r="A6784" t="str">
        <f>TEXT(Applications!A6784,"00000")</f>
        <v>8402174</v>
      </c>
      <c r="B6784" t="str">
        <f>TEXT(Applications!B6784,"0000")</f>
        <v>1671</v>
      </c>
      <c r="C6784" s="10">
        <v>43974</v>
      </c>
      <c r="D6784" t="s">
        <v>19</v>
      </c>
      <c r="E6784" s="5" t="str">
        <f>LEFT(Applications!E6784,6)</f>
        <v>25038</v>
      </c>
      <c r="F6784">
        <v>715</v>
      </c>
      <c r="G6784" t="s">
        <v>26</v>
      </c>
      <c r="H6784" t="str" cm="1">
        <f t="array" ref="H6784">_xlfn.IFS(OR(Applications!H6784=FALSE,Applications!H6784=0,LEFT(Applications!H6784,1)="N"),"No",OR(Applications!H6784=TRUE,Applications!H6784=1,LEFT(Applications!H6784,1)="Y"),"Yes")</f>
        <v>Yes</v>
      </c>
      <c r="I6784" t="str">
        <f>PROPER(Applications!I6784)</f>
        <v>Pending</v>
      </c>
      <c r="J6784" s="5">
        <v>2344.8000000000002</v>
      </c>
      <c r="K6784" s="12">
        <v>3908</v>
      </c>
      <c r="L6784">
        <v>3</v>
      </c>
    </row>
    <row r="6785" spans="1:13" x14ac:dyDescent="0.2">
      <c r="A6785" t="str">
        <f>TEXT(Applications!A6785,"00000")</f>
        <v>8402604</v>
      </c>
      <c r="B6785" t="str">
        <f>TEXT(Applications!B6785,"0000")</f>
        <v>1056</v>
      </c>
      <c r="C6785" s="10">
        <v>45477</v>
      </c>
      <c r="D6785" t="s">
        <v>27</v>
      </c>
      <c r="E6785" s="5" t="str">
        <f>LEFT(Applications!E6785,6)</f>
        <v>177908</v>
      </c>
      <c r="F6785">
        <v>707</v>
      </c>
      <c r="G6785" t="s">
        <v>14</v>
      </c>
      <c r="H6785" t="str" cm="1">
        <f t="array" ref="H6785">_xlfn.IFS(OR(Applications!H6785=FALSE,Applications!H6785=0,LEFT(Applications!H6785,1)="N"),"No",OR(Applications!H6785=TRUE,Applications!H6785=1,LEFT(Applications!H6785,1)="Y"),"Yes")</f>
        <v>Yes</v>
      </c>
      <c r="I6785" t="str">
        <f>PROPER(Applications!I6785)</f>
        <v>Approved</v>
      </c>
      <c r="J6785" s="5">
        <v>965.16</v>
      </c>
      <c r="K6785" s="12">
        <v>1149</v>
      </c>
      <c r="L6785">
        <v>4</v>
      </c>
    </row>
    <row r="6786" spans="1:13" x14ac:dyDescent="0.2">
      <c r="A6786" t="str">
        <f>TEXT(Applications!A6786,"00000")</f>
        <v>8403126</v>
      </c>
      <c r="B6786" t="str">
        <f>TEXT(Applications!B6786,"0000")</f>
        <v>0405</v>
      </c>
      <c r="C6786" s="10">
        <v>44904</v>
      </c>
      <c r="D6786" t="s">
        <v>27</v>
      </c>
      <c r="E6786" s="5" t="str">
        <f>LEFT(Applications!E6786,6)</f>
        <v>35256</v>
      </c>
      <c r="F6786">
        <v>677</v>
      </c>
      <c r="G6786" t="s">
        <v>14</v>
      </c>
      <c r="H6786" t="str" cm="1">
        <f t="array" ref="H6786">_xlfn.IFS(OR(Applications!H6786=FALSE,Applications!H6786=0,LEFT(Applications!H6786,1)="N"),"No",OR(Applications!H6786=TRUE,Applications!H6786=1,LEFT(Applications!H6786,1)="Y"),"Yes")</f>
        <v>Yes</v>
      </c>
      <c r="I6786" t="str">
        <f>PROPER(Applications!I6786)</f>
        <v>Approved</v>
      </c>
      <c r="J6786" s="5">
        <v>1410.42</v>
      </c>
      <c r="K6786" s="12">
        <v>0</v>
      </c>
      <c r="L6786">
        <v>5</v>
      </c>
      <c r="M6786" t="s">
        <v>35</v>
      </c>
    </row>
    <row r="6787" spans="1:13" x14ac:dyDescent="0.2">
      <c r="A6787" t="str">
        <f>TEXT(Applications!A6787,"00000")</f>
        <v>8403129</v>
      </c>
      <c r="B6787" t="str">
        <f>TEXT(Applications!B6787,"0000")</f>
        <v>0611</v>
      </c>
      <c r="C6787" s="10" t="s">
        <v>646</v>
      </c>
      <c r="D6787" t="s">
        <v>13</v>
      </c>
      <c r="E6787" s="5" t="str">
        <f>LEFT(Applications!E6787,6)</f>
        <v>132120</v>
      </c>
      <c r="F6787" t="s">
        <v>38</v>
      </c>
      <c r="G6787" t="s">
        <v>14</v>
      </c>
      <c r="H6787" t="str" cm="1">
        <f t="array" ref="H6787">_xlfn.IFS(OR(Applications!H6787=FALSE,Applications!H6787=0,LEFT(Applications!H6787,1)="N"),"No",OR(Applications!H6787=TRUE,Applications!H6787=1,LEFT(Applications!H6787,1)="Y"),"Yes")</f>
        <v>Yes</v>
      </c>
      <c r="I6787" t="str">
        <f>PROPER(Applications!I6787)</f>
        <v>Denied</v>
      </c>
      <c r="J6787" s="5">
        <v>3451.56</v>
      </c>
      <c r="K6787" s="12">
        <v>4109</v>
      </c>
      <c r="L6787">
        <v>4</v>
      </c>
      <c r="M6787" t="s">
        <v>28</v>
      </c>
    </row>
    <row r="6788" spans="1:13" x14ac:dyDescent="0.2">
      <c r="A6788" t="str">
        <f>TEXT(Applications!A6788,"00000")</f>
        <v>8403592</v>
      </c>
      <c r="B6788" t="str">
        <f>TEXT(Applications!B6788,"0000")</f>
        <v>0070</v>
      </c>
      <c r="C6788" s="10">
        <v>45295</v>
      </c>
      <c r="D6788" t="s">
        <v>29</v>
      </c>
      <c r="E6788" s="5" t="str">
        <f>LEFT(Applications!E6788,6)</f>
        <v>83358</v>
      </c>
      <c r="F6788">
        <v>843</v>
      </c>
      <c r="G6788" t="s">
        <v>14</v>
      </c>
      <c r="H6788" t="str" cm="1">
        <f t="array" ref="H6788">_xlfn.IFS(OR(Applications!H6788=FALSE,Applications!H6788=0,LEFT(Applications!H6788,1)="N"),"No",OR(Applications!H6788=TRUE,Applications!H6788=1,LEFT(Applications!H6788,1)="Y"),"Yes")</f>
        <v>Yes</v>
      </c>
      <c r="I6788" t="str">
        <f>PROPER(Applications!I6788)</f>
        <v>Approved</v>
      </c>
      <c r="J6788" s="5">
        <v>1469.76</v>
      </c>
      <c r="K6788" s="12">
        <v>1531</v>
      </c>
      <c r="L6788">
        <v>4</v>
      </c>
      <c r="M6788" t="s">
        <v>52</v>
      </c>
    </row>
    <row r="6789" spans="1:13" x14ac:dyDescent="0.2">
      <c r="A6789" t="str">
        <f>TEXT(Applications!A6789,"00000")</f>
        <v>8403621</v>
      </c>
      <c r="B6789" t="str">
        <f>TEXT(Applications!B6789,"0000")</f>
        <v>1373</v>
      </c>
      <c r="C6789" s="10">
        <v>44487</v>
      </c>
      <c r="D6789" t="s">
        <v>27</v>
      </c>
      <c r="E6789" s="5" t="str">
        <f>LEFT(Applications!E6789,6)</f>
        <v>124880</v>
      </c>
      <c r="G6789" t="s">
        <v>26</v>
      </c>
      <c r="H6789" t="str" cm="1">
        <f t="array" ref="H6789">_xlfn.IFS(OR(Applications!H6789=FALSE,Applications!H6789=0,LEFT(Applications!H6789,1)="N"),"No",OR(Applications!H6789=TRUE,Applications!H6789=1,LEFT(Applications!H6789,1)="Y"),"Yes")</f>
        <v>Yes</v>
      </c>
      <c r="I6789" t="str">
        <f>PROPER(Applications!I6789)</f>
        <v>Approved</v>
      </c>
      <c r="J6789" s="5">
        <v>767.76</v>
      </c>
      <c r="K6789" s="12">
        <v>914</v>
      </c>
      <c r="L6789">
        <v>1</v>
      </c>
      <c r="M6789" t="s">
        <v>28</v>
      </c>
    </row>
    <row r="6790" spans="1:13" x14ac:dyDescent="0.2">
      <c r="A6790" t="str">
        <f>TEXT(Applications!A6790,"00000")</f>
        <v>8403937</v>
      </c>
      <c r="B6790" t="str">
        <f>TEXT(Applications!B6790,"0000")</f>
        <v>1247</v>
      </c>
      <c r="C6790" s="10">
        <v>45143</v>
      </c>
      <c r="D6790" t="s">
        <v>23</v>
      </c>
      <c r="E6790" s="5" t="str">
        <f>LEFT(Applications!E6790,6)</f>
        <v>172670</v>
      </c>
      <c r="F6790">
        <v>605</v>
      </c>
      <c r="G6790" t="s">
        <v>14</v>
      </c>
      <c r="H6790" t="str" cm="1">
        <f t="array" ref="H6790">_xlfn.IFS(OR(Applications!H6790=FALSE,Applications!H6790=0,LEFT(Applications!H6790,1)="N"),"No",OR(Applications!H6790=TRUE,Applications!H6790=1,LEFT(Applications!H6790,1)="Y"),"Yes")</f>
        <v>No</v>
      </c>
      <c r="I6790" t="str">
        <f>PROPER(Applications!I6790)</f>
        <v>Pending</v>
      </c>
      <c r="J6790" s="5">
        <v>3239.94</v>
      </c>
      <c r="K6790" s="12">
        <v>4909</v>
      </c>
      <c r="L6790">
        <v>1</v>
      </c>
      <c r="M6790" t="s">
        <v>36</v>
      </c>
    </row>
    <row r="6791" spans="1:13" x14ac:dyDescent="0.2">
      <c r="A6791" t="str">
        <f>TEXT(Applications!A6791,"00000")</f>
        <v>8404340</v>
      </c>
      <c r="B6791" t="str">
        <f>TEXT(Applications!B6791,"0000")</f>
        <v>1520</v>
      </c>
      <c r="C6791" s="10">
        <v>44410</v>
      </c>
      <c r="D6791" t="s">
        <v>13</v>
      </c>
      <c r="E6791" s="5" t="str">
        <f>LEFT(Applications!E6791,6)</f>
        <v>261506</v>
      </c>
      <c r="F6791">
        <v>685</v>
      </c>
      <c r="G6791" t="s">
        <v>14</v>
      </c>
      <c r="H6791" t="str" cm="1">
        <f t="array" ref="H6791">_xlfn.IFS(OR(Applications!H6791=FALSE,Applications!H6791=0,LEFT(Applications!H6791,1)="N"),"No",OR(Applications!H6791=TRUE,Applications!H6791=1,LEFT(Applications!H6791,1)="Y"),"Yes")</f>
        <v>Yes</v>
      </c>
      <c r="I6791" t="str">
        <f>PROPER(Applications!I6791)</f>
        <v>Pending</v>
      </c>
      <c r="J6791" s="5">
        <v>2190.7199999999998</v>
      </c>
      <c r="K6791" s="12">
        <v>2608</v>
      </c>
      <c r="L6791">
        <v>5</v>
      </c>
      <c r="M6791" t="s">
        <v>28</v>
      </c>
    </row>
    <row r="6792" spans="1:13" x14ac:dyDescent="0.2">
      <c r="A6792" t="str">
        <f>TEXT(Applications!A6792,"00000")</f>
        <v>8404576</v>
      </c>
      <c r="B6792" t="str">
        <f>TEXT(Applications!B6792,"0000")</f>
        <v>0897</v>
      </c>
      <c r="C6792" s="10" t="s">
        <v>647</v>
      </c>
      <c r="D6792" t="s">
        <v>37</v>
      </c>
      <c r="E6792" s="5" t="str">
        <f>LEFT(Applications!E6792,6)</f>
        <v>167968</v>
      </c>
      <c r="F6792">
        <v>617</v>
      </c>
      <c r="G6792" t="s">
        <v>14</v>
      </c>
      <c r="H6792" t="str" cm="1">
        <f t="array" ref="H6792">_xlfn.IFS(OR(Applications!H6792=FALSE,Applications!H6792=0,LEFT(Applications!H6792,1)="N"),"No",OR(Applications!H6792=TRUE,Applications!H6792=1,LEFT(Applications!H6792,1)="Y"),"Yes")</f>
        <v>Yes</v>
      </c>
      <c r="I6792" t="str">
        <f>PROPER(Applications!I6792)</f>
        <v>Denied</v>
      </c>
      <c r="J6792" s="5">
        <v>1322.88</v>
      </c>
      <c r="K6792" s="12">
        <v>1378</v>
      </c>
      <c r="L6792">
        <v>5</v>
      </c>
      <c r="M6792" t="s">
        <v>28</v>
      </c>
    </row>
    <row r="6793" spans="1:13" x14ac:dyDescent="0.2">
      <c r="A6793" t="str">
        <f>TEXT(Applications!A6793,"00000")</f>
        <v>8406116</v>
      </c>
      <c r="B6793" t="str">
        <f>TEXT(Applications!B6793,"0000")</f>
        <v>1222</v>
      </c>
      <c r="C6793" s="10">
        <v>44907</v>
      </c>
      <c r="D6793" t="s">
        <v>19</v>
      </c>
      <c r="E6793" s="5" t="str">
        <f>LEFT(Applications!E6793,6)</f>
        <v>1923</v>
      </c>
      <c r="F6793">
        <v>420</v>
      </c>
      <c r="G6793" t="s">
        <v>14</v>
      </c>
      <c r="H6793" t="str" cm="1">
        <f t="array" ref="H6793">_xlfn.IFS(OR(Applications!H6793=FALSE,Applications!H6793=0,LEFT(Applications!H6793,1)="N"),"No",OR(Applications!H6793=TRUE,Applications!H6793=1,LEFT(Applications!H6793,1)="Y"),"Yes")</f>
        <v>Yes</v>
      </c>
      <c r="I6793" t="str">
        <f>PROPER(Applications!I6793)</f>
        <v>Pending</v>
      </c>
      <c r="J6793" s="5">
        <v>2532.66</v>
      </c>
      <c r="K6793" s="12">
        <v>3247</v>
      </c>
      <c r="L6793">
        <v>4</v>
      </c>
      <c r="M6793" t="s">
        <v>34</v>
      </c>
    </row>
    <row r="6794" spans="1:13" x14ac:dyDescent="0.2">
      <c r="A6794" t="str">
        <f>TEXT(Applications!A6794,"00000")</f>
        <v>8408222</v>
      </c>
      <c r="B6794" t="str">
        <f>TEXT(Applications!B6794,"0000")</f>
        <v>0987</v>
      </c>
      <c r="D6794" t="s">
        <v>27</v>
      </c>
      <c r="E6794" s="5" t="str">
        <f>LEFT(Applications!E6794,6)</f>
        <v>150801</v>
      </c>
      <c r="F6794">
        <v>602</v>
      </c>
      <c r="G6794" t="s">
        <v>26</v>
      </c>
      <c r="H6794" t="str" cm="1">
        <f t="array" ref="H6794">_xlfn.IFS(OR(Applications!H6794=FALSE,Applications!H6794=0,LEFT(Applications!H6794,1)="N"),"No",OR(Applications!H6794=TRUE,Applications!H6794=1,LEFT(Applications!H6794,1)="Y"),"Yes")</f>
        <v>Yes</v>
      </c>
      <c r="I6794" t="str">
        <f>PROPER(Applications!I6794)</f>
        <v>Pending</v>
      </c>
      <c r="J6794" s="5">
        <v>3391.8</v>
      </c>
      <c r="K6794" s="12">
        <v>5653</v>
      </c>
      <c r="L6794">
        <v>3</v>
      </c>
    </row>
    <row r="6795" spans="1:13" x14ac:dyDescent="0.2">
      <c r="A6795" t="str">
        <f>TEXT(Applications!A6795,"00000")</f>
        <v>8408682</v>
      </c>
      <c r="B6795" t="str">
        <f>TEXT(Applications!B6795,"0000")</f>
        <v>1465</v>
      </c>
      <c r="C6795" s="10">
        <v>45207</v>
      </c>
      <c r="D6795" t="s">
        <v>13</v>
      </c>
      <c r="E6795" s="5" t="str">
        <f>LEFT(Applications!E6795,6)</f>
        <v>89203</v>
      </c>
      <c r="F6795">
        <v>673</v>
      </c>
      <c r="G6795" t="s">
        <v>14</v>
      </c>
      <c r="H6795" t="str" cm="1">
        <f t="array" ref="H6795">_xlfn.IFS(OR(Applications!H6795=FALSE,Applications!H6795=0,LEFT(Applications!H6795,1)="N"),"No",OR(Applications!H6795=TRUE,Applications!H6795=1,LEFT(Applications!H6795,1)="Y"),"Yes")</f>
        <v>No</v>
      </c>
      <c r="I6795" t="str">
        <f>PROPER(Applications!I6795)</f>
        <v>Approved</v>
      </c>
      <c r="J6795" s="5">
        <v>2572.8000000000002</v>
      </c>
      <c r="K6795" s="12">
        <v>2680</v>
      </c>
      <c r="L6795">
        <v>5</v>
      </c>
      <c r="M6795" t="s">
        <v>28</v>
      </c>
    </row>
    <row r="6796" spans="1:13" x14ac:dyDescent="0.2">
      <c r="A6796" t="str">
        <f>TEXT(Applications!A6796,"00000")</f>
        <v>8410429</v>
      </c>
      <c r="B6796" t="str">
        <f>TEXT(Applications!B6796,"0000")</f>
        <v>0463</v>
      </c>
      <c r="C6796" s="10">
        <v>45604</v>
      </c>
      <c r="D6796" t="s">
        <v>19</v>
      </c>
      <c r="E6796" s="5" t="str">
        <f>LEFT(Applications!E6796,6)</f>
        <v>79864</v>
      </c>
      <c r="G6796" t="s">
        <v>14</v>
      </c>
      <c r="H6796" t="str" cm="1">
        <f t="array" ref="H6796">_xlfn.IFS(OR(Applications!H6796=FALSE,Applications!H6796=0,LEFT(Applications!H6796,1)="N"),"No",OR(Applications!H6796=TRUE,Applications!H6796=1,LEFT(Applications!H6796,1)="Y"),"Yes")</f>
        <v>No</v>
      </c>
      <c r="I6796" t="str">
        <f>PROPER(Applications!I6796)</f>
        <v>Approved</v>
      </c>
      <c r="J6796" s="5">
        <v>2160</v>
      </c>
      <c r="K6796" s="12">
        <v>3600</v>
      </c>
      <c r="L6796">
        <v>4</v>
      </c>
      <c r="M6796" t="s">
        <v>21</v>
      </c>
    </row>
    <row r="6797" spans="1:13" x14ac:dyDescent="0.2">
      <c r="A6797" t="str">
        <f>TEXT(Applications!A6797,"00000")</f>
        <v>8411981</v>
      </c>
      <c r="B6797" t="str">
        <f>TEXT(Applications!B6797,"0000")</f>
        <v>0831</v>
      </c>
      <c r="C6797" s="10">
        <v>44786</v>
      </c>
      <c r="D6797" t="s">
        <v>32</v>
      </c>
      <c r="E6797" s="5" t="str">
        <f>LEFT(Applications!E6797,6)</f>
        <v>144586</v>
      </c>
      <c r="F6797">
        <v>817</v>
      </c>
      <c r="G6797" t="s">
        <v>26</v>
      </c>
      <c r="H6797" t="str" cm="1">
        <f t="array" ref="H6797">_xlfn.IFS(OR(Applications!H6797=FALSE,Applications!H6797=0,LEFT(Applications!H6797,1)="N"),"No",OR(Applications!H6797=TRUE,Applications!H6797=1,LEFT(Applications!H6797,1)="Y"),"Yes")</f>
        <v>No</v>
      </c>
      <c r="I6797" t="str">
        <f>PROPER(Applications!I6797)</f>
        <v>Approved</v>
      </c>
      <c r="J6797" s="5">
        <v>1471.8</v>
      </c>
      <c r="K6797" s="12">
        <v>2230</v>
      </c>
      <c r="L6797">
        <v>5</v>
      </c>
      <c r="M6797" t="s">
        <v>17</v>
      </c>
    </row>
    <row r="6798" spans="1:13" x14ac:dyDescent="0.2">
      <c r="A6798" t="str">
        <f>TEXT(Applications!A6798,"00000")</f>
        <v>8414169</v>
      </c>
      <c r="B6798" t="str">
        <f>TEXT(Applications!B6798,"0000")</f>
        <v>1713</v>
      </c>
      <c r="C6798" s="10">
        <v>44861</v>
      </c>
      <c r="D6798" t="s">
        <v>19</v>
      </c>
      <c r="E6798" s="5" t="str">
        <f>LEFT(Applications!E6798,6)</f>
        <v>111530</v>
      </c>
      <c r="F6798">
        <v>679</v>
      </c>
      <c r="G6798" t="s">
        <v>26</v>
      </c>
      <c r="H6798" t="str" cm="1">
        <f t="array" ref="H6798">_xlfn.IFS(OR(Applications!H6798=FALSE,Applications!H6798=0,LEFT(Applications!H6798,1)="N"),"No",OR(Applications!H6798=TRUE,Applications!H6798=1,LEFT(Applications!H6798,1)="Y"),"Yes")</f>
        <v>No</v>
      </c>
      <c r="I6798" t="str">
        <f>PROPER(Applications!I6798)</f>
        <v>Under Review</v>
      </c>
      <c r="J6798" s="5">
        <v>5485.92</v>
      </c>
      <c r="K6798" s="12">
        <v>8312</v>
      </c>
      <c r="L6798">
        <v>5</v>
      </c>
      <c r="M6798" t="s">
        <v>17</v>
      </c>
    </row>
    <row r="6799" spans="1:13" x14ac:dyDescent="0.2">
      <c r="A6799" t="str">
        <f>TEXT(Applications!A6799,"00000")</f>
        <v>8415517</v>
      </c>
      <c r="B6799" t="str">
        <f>TEXT(Applications!B6799,"0000")</f>
        <v>0452</v>
      </c>
      <c r="C6799" s="10" t="s">
        <v>648</v>
      </c>
      <c r="D6799" t="s">
        <v>23</v>
      </c>
      <c r="E6799" s="5" t="str">
        <f>LEFT(Applications!E6799,6)</f>
        <v>27459</v>
      </c>
      <c r="F6799">
        <v>692</v>
      </c>
      <c r="G6799" t="s">
        <v>14</v>
      </c>
      <c r="H6799" t="str" cm="1">
        <f t="array" ref="H6799">_xlfn.IFS(OR(Applications!H6799=FALSE,Applications!H6799=0,LEFT(Applications!H6799,1)="N"),"No",OR(Applications!H6799=TRUE,Applications!H6799=1,LEFT(Applications!H6799,1)="Y"),"Yes")</f>
        <v>No</v>
      </c>
      <c r="I6799" t="str">
        <f>PROPER(Applications!I6799)</f>
        <v>Denied</v>
      </c>
      <c r="J6799" s="5">
        <v>4294.08</v>
      </c>
      <c r="K6799" s="12">
        <v>4473</v>
      </c>
      <c r="L6799">
        <v>5</v>
      </c>
    </row>
    <row r="6800" spans="1:13" x14ac:dyDescent="0.2">
      <c r="A6800" t="str">
        <f>TEXT(Applications!A6800,"00000")</f>
        <v>8415839</v>
      </c>
      <c r="B6800" t="str">
        <f>TEXT(Applications!B6800,"0000")</f>
        <v>0271</v>
      </c>
      <c r="C6800" s="10">
        <v>45271</v>
      </c>
      <c r="D6800" t="s">
        <v>19</v>
      </c>
      <c r="E6800" s="5" t="str">
        <f>LEFT(Applications!E6800,6)</f>
        <v>239374</v>
      </c>
      <c r="F6800">
        <v>637</v>
      </c>
      <c r="G6800" t="s">
        <v>14</v>
      </c>
      <c r="H6800" t="str" cm="1">
        <f t="array" ref="H6800">_xlfn.IFS(OR(Applications!H6800=FALSE,Applications!H6800=0,LEFT(Applications!H6800,1)="N"),"No",OR(Applications!H6800=TRUE,Applications!H6800=1,LEFT(Applications!H6800,1)="Y"),"Yes")</f>
        <v>Yes</v>
      </c>
      <c r="I6800" t="str">
        <f>PROPER(Applications!I6800)</f>
        <v>Denied</v>
      </c>
      <c r="J6800" s="5">
        <v>7805.76</v>
      </c>
      <c r="K6800" s="12">
        <v>8131</v>
      </c>
      <c r="L6800">
        <v>5</v>
      </c>
      <c r="M6800" t="s">
        <v>25</v>
      </c>
    </row>
    <row r="6801" spans="1:13" x14ac:dyDescent="0.2">
      <c r="A6801" t="str">
        <f>TEXT(Applications!A6801,"00000")</f>
        <v>8417350</v>
      </c>
      <c r="B6801" t="str">
        <f>TEXT(Applications!B6801,"0000")</f>
        <v>0537</v>
      </c>
      <c r="C6801" s="10">
        <v>44348</v>
      </c>
      <c r="D6801" t="s">
        <v>27</v>
      </c>
      <c r="E6801" s="5" t="str">
        <f>LEFT(Applications!E6801,6)</f>
        <v>45917</v>
      </c>
      <c r="F6801">
        <v>750</v>
      </c>
      <c r="G6801" t="s">
        <v>14</v>
      </c>
      <c r="H6801" t="str" cm="1">
        <f t="array" ref="H6801">_xlfn.IFS(OR(Applications!H6801=FALSE,Applications!H6801=0,LEFT(Applications!H6801,1)="N"),"No",OR(Applications!H6801=TRUE,Applications!H6801=1,LEFT(Applications!H6801,1)="Y"),"Yes")</f>
        <v>No</v>
      </c>
      <c r="I6801" t="str">
        <f>PROPER(Applications!I6801)</f>
        <v>Approved</v>
      </c>
      <c r="J6801" s="5">
        <v>3531.06</v>
      </c>
      <c r="K6801" s="12">
        <v>4527</v>
      </c>
      <c r="L6801">
        <v>1</v>
      </c>
      <c r="M6801" t="s">
        <v>17</v>
      </c>
    </row>
    <row r="6802" spans="1:13" x14ac:dyDescent="0.2">
      <c r="A6802" t="str">
        <f>TEXT(Applications!A6802,"00000")</f>
        <v>8417563</v>
      </c>
      <c r="B6802" t="str">
        <f>TEXT(Applications!B6802,"0000")</f>
        <v>1403</v>
      </c>
      <c r="C6802" s="10">
        <v>44685</v>
      </c>
      <c r="D6802" t="s">
        <v>32</v>
      </c>
      <c r="E6802" s="5" t="str">
        <f>LEFT(Applications!E6802,6)</f>
        <v>202326</v>
      </c>
      <c r="F6802">
        <v>638</v>
      </c>
      <c r="G6802" t="s">
        <v>14</v>
      </c>
      <c r="H6802" t="str" cm="1">
        <f t="array" ref="H6802">_xlfn.IFS(OR(Applications!H6802=FALSE,Applications!H6802=0,LEFT(Applications!H6802,1)="N"),"No",OR(Applications!H6802=TRUE,Applications!H6802=1,LEFT(Applications!H6802,1)="Y"),"Yes")</f>
        <v>Yes</v>
      </c>
      <c r="I6802" t="str">
        <f>PROPER(Applications!I6802)</f>
        <v>Approved</v>
      </c>
      <c r="J6802" s="5">
        <v>2130.2399999999998</v>
      </c>
      <c r="K6802" s="12">
        <v>2536</v>
      </c>
      <c r="L6802">
        <v>1</v>
      </c>
      <c r="M6802" t="s">
        <v>17</v>
      </c>
    </row>
    <row r="6803" spans="1:13" x14ac:dyDescent="0.2">
      <c r="A6803" t="str">
        <f>TEXT(Applications!A6803,"00000")</f>
        <v>8418533</v>
      </c>
      <c r="B6803" t="str">
        <f>TEXT(Applications!B6803,"0000")</f>
        <v>0104</v>
      </c>
      <c r="C6803" s="10">
        <v>45532</v>
      </c>
      <c r="D6803" t="s">
        <v>37</v>
      </c>
      <c r="E6803" s="5" t="str">
        <f>LEFT(Applications!E6803,6)</f>
        <v>96166</v>
      </c>
      <c r="F6803">
        <v>311</v>
      </c>
      <c r="G6803" t="s">
        <v>26</v>
      </c>
      <c r="H6803" t="str" cm="1">
        <f t="array" ref="H6803">_xlfn.IFS(OR(Applications!H6803=FALSE,Applications!H6803=0,LEFT(Applications!H6803,1)="N"),"No",OR(Applications!H6803=TRUE,Applications!H6803=1,LEFT(Applications!H6803,1)="Y"),"Yes")</f>
        <v>No</v>
      </c>
      <c r="I6803" t="str">
        <f>PROPER(Applications!I6803)</f>
        <v>Denied</v>
      </c>
      <c r="J6803" s="5">
        <v>3096</v>
      </c>
      <c r="K6803" s="12">
        <v>3225</v>
      </c>
      <c r="L6803">
        <v>3</v>
      </c>
      <c r="M6803" t="s">
        <v>36</v>
      </c>
    </row>
    <row r="6804" spans="1:13" x14ac:dyDescent="0.2">
      <c r="A6804" t="str">
        <f>TEXT(Applications!A6804,"00000")</f>
        <v>8418755</v>
      </c>
      <c r="B6804" t="str">
        <f>TEXT(Applications!B6804,"0000")</f>
        <v>1240</v>
      </c>
      <c r="C6804" s="10">
        <v>45474</v>
      </c>
      <c r="D6804" t="s">
        <v>37</v>
      </c>
      <c r="E6804" s="5" t="str">
        <f>LEFT(Applications!E6804,6)</f>
        <v>234278</v>
      </c>
      <c r="F6804">
        <v>715</v>
      </c>
      <c r="G6804" t="s">
        <v>14</v>
      </c>
      <c r="H6804" t="str" cm="1">
        <f t="array" ref="H6804">_xlfn.IFS(OR(Applications!H6804=FALSE,Applications!H6804=0,LEFT(Applications!H6804,1)="N"),"No",OR(Applications!H6804=TRUE,Applications!H6804=1,LEFT(Applications!H6804,1)="Y"),"Yes")</f>
        <v>No</v>
      </c>
      <c r="I6804" t="str">
        <f>PROPER(Applications!I6804)</f>
        <v>Denied</v>
      </c>
      <c r="J6804" s="5">
        <v>3331.02</v>
      </c>
      <c r="K6804" s="12">
        <v>5047</v>
      </c>
      <c r="L6804">
        <v>2</v>
      </c>
      <c r="M6804" t="s">
        <v>47</v>
      </c>
    </row>
    <row r="6805" spans="1:13" x14ac:dyDescent="0.2">
      <c r="A6805" t="str">
        <f>TEXT(Applications!A6805,"00000")</f>
        <v>8419971</v>
      </c>
      <c r="B6805" t="str">
        <f>TEXT(Applications!B6805,"0000")</f>
        <v>0756</v>
      </c>
      <c r="C6805" s="10">
        <v>44062</v>
      </c>
      <c r="D6805" t="s">
        <v>29</v>
      </c>
      <c r="E6805" s="5" t="str">
        <f>LEFT(Applications!E6805,6)</f>
        <v>31463</v>
      </c>
      <c r="F6805">
        <v>748</v>
      </c>
      <c r="G6805" t="s">
        <v>26</v>
      </c>
      <c r="H6805" t="str" cm="1">
        <f t="array" ref="H6805">_xlfn.IFS(OR(Applications!H6805=FALSE,Applications!H6805=0,LEFT(Applications!H6805,1)="N"),"No",OR(Applications!H6805=TRUE,Applications!H6805=1,LEFT(Applications!H6805,1)="Y"),"Yes")</f>
        <v>No</v>
      </c>
      <c r="I6805" t="str">
        <f>PROPER(Applications!I6805)</f>
        <v>Approved</v>
      </c>
      <c r="J6805" s="5">
        <v>1314.24</v>
      </c>
      <c r="K6805" s="12">
        <v>1369</v>
      </c>
      <c r="L6805">
        <v>3</v>
      </c>
      <c r="M6805" t="s">
        <v>31</v>
      </c>
    </row>
    <row r="6806" spans="1:13" x14ac:dyDescent="0.2">
      <c r="A6806" t="str">
        <f>TEXT(Applications!A6806,"00000")</f>
        <v>8422955</v>
      </c>
      <c r="B6806" t="str">
        <f>TEXT(Applications!B6806,"0000")</f>
        <v>1228</v>
      </c>
      <c r="C6806" s="10">
        <v>44721</v>
      </c>
      <c r="D6806" t="s">
        <v>32</v>
      </c>
      <c r="E6806" s="5" t="str">
        <f>LEFT(Applications!E6806,6)</f>
        <v>43136</v>
      </c>
      <c r="F6806">
        <v>741</v>
      </c>
      <c r="G6806" t="s">
        <v>14</v>
      </c>
      <c r="H6806" t="str" cm="1">
        <f t="array" ref="H6806">_xlfn.IFS(OR(Applications!H6806=FALSE,Applications!H6806=0,LEFT(Applications!H6806,1)="N"),"No",OR(Applications!H6806=TRUE,Applications!H6806=1,LEFT(Applications!H6806,1)="Y"),"Yes")</f>
        <v>Yes</v>
      </c>
      <c r="I6806" t="str">
        <f>PROPER(Applications!I6806)</f>
        <v>Pending</v>
      </c>
      <c r="J6806" s="5">
        <v>739.2</v>
      </c>
      <c r="K6806" s="12">
        <v>1120</v>
      </c>
      <c r="L6806">
        <v>1</v>
      </c>
      <c r="M6806" t="s">
        <v>34</v>
      </c>
    </row>
    <row r="6807" spans="1:13" x14ac:dyDescent="0.2">
      <c r="A6807" t="str">
        <f>TEXT(Applications!A6807,"00000")</f>
        <v>8426849</v>
      </c>
      <c r="B6807" t="str">
        <f>TEXT(Applications!B6807,"0000")</f>
        <v>0183</v>
      </c>
      <c r="C6807" s="10">
        <v>44265</v>
      </c>
      <c r="D6807" t="s">
        <v>29</v>
      </c>
      <c r="E6807" s="5" t="str">
        <f>LEFT(Applications!E6807,6)</f>
        <v>46905</v>
      </c>
      <c r="F6807">
        <v>439</v>
      </c>
      <c r="G6807" t="s">
        <v>14</v>
      </c>
      <c r="H6807" t="str" cm="1">
        <f t="array" ref="H6807">_xlfn.IFS(OR(Applications!H6807=FALSE,Applications!H6807=0,LEFT(Applications!H6807,1)="N"),"No",OR(Applications!H6807=TRUE,Applications!H6807=1,LEFT(Applications!H6807,1)="Y"),"Yes")</f>
        <v>No</v>
      </c>
      <c r="I6807" t="str">
        <f>PROPER(Applications!I6807)</f>
        <v>Approved</v>
      </c>
      <c r="J6807" s="5">
        <v>7383.36</v>
      </c>
      <c r="K6807" s="12">
        <v>7691</v>
      </c>
      <c r="L6807">
        <v>2</v>
      </c>
      <c r="M6807" t="s">
        <v>21</v>
      </c>
    </row>
    <row r="6808" spans="1:13" x14ac:dyDescent="0.2">
      <c r="A6808" t="str">
        <f>TEXT(Applications!A6808,"00000")</f>
        <v>8428145</v>
      </c>
      <c r="B6808" t="str">
        <f>TEXT(Applications!B6808,"0000")</f>
        <v>0922</v>
      </c>
      <c r="C6808" s="10">
        <v>45560</v>
      </c>
      <c r="D6808" t="s">
        <v>13</v>
      </c>
      <c r="E6808" s="5" t="str">
        <f>LEFT(Applications!E6808,6)</f>
        <v>297203</v>
      </c>
      <c r="F6808">
        <v>668</v>
      </c>
      <c r="G6808" t="s">
        <v>14</v>
      </c>
      <c r="H6808" t="str" cm="1">
        <f t="array" ref="H6808">_xlfn.IFS(OR(Applications!H6808=FALSE,Applications!H6808=0,LEFT(Applications!H6808,1)="N"),"No",OR(Applications!H6808=TRUE,Applications!H6808=1,LEFT(Applications!H6808,1)="Y"),"Yes")</f>
        <v>Yes</v>
      </c>
      <c r="I6808" t="str">
        <f>PROPER(Applications!I6808)</f>
        <v>Pending</v>
      </c>
      <c r="J6808" s="5">
        <v>997.62</v>
      </c>
      <c r="K6808" s="12">
        <v>1279</v>
      </c>
      <c r="L6808">
        <v>3</v>
      </c>
      <c r="M6808" t="s">
        <v>47</v>
      </c>
    </row>
    <row r="6809" spans="1:13" x14ac:dyDescent="0.2">
      <c r="A6809" t="str">
        <f>TEXT(Applications!A6809,"00000")</f>
        <v>8428177</v>
      </c>
      <c r="B6809" t="str">
        <f>TEXT(Applications!B6809,"0000")</f>
        <v>1254</v>
      </c>
      <c r="C6809" s="10">
        <v>44812</v>
      </c>
      <c r="D6809" t="s">
        <v>37</v>
      </c>
      <c r="E6809" s="5" t="str">
        <f>LEFT(Applications!E6809,6)</f>
        <v>227320</v>
      </c>
      <c r="F6809">
        <v>766</v>
      </c>
      <c r="G6809" t="s">
        <v>14</v>
      </c>
      <c r="H6809" t="str" cm="1">
        <f t="array" ref="H6809">_xlfn.IFS(OR(Applications!H6809=FALSE,Applications!H6809=0,LEFT(Applications!H6809,1)="N"),"No",OR(Applications!H6809=TRUE,Applications!H6809=1,LEFT(Applications!H6809,1)="Y"),"Yes")</f>
        <v>No</v>
      </c>
      <c r="I6809" t="str">
        <f>PROPER(Applications!I6809)</f>
        <v>Withdrawn</v>
      </c>
      <c r="J6809" s="5">
        <v>4593.6000000000004</v>
      </c>
      <c r="K6809" s="12">
        <v>4785</v>
      </c>
      <c r="L6809">
        <v>3</v>
      </c>
    </row>
    <row r="6810" spans="1:13" x14ac:dyDescent="0.2">
      <c r="A6810" t="str">
        <f>TEXT(Applications!A6810,"00000")</f>
        <v>8428326</v>
      </c>
      <c r="B6810" t="str">
        <f>TEXT(Applications!B6810,"0000")</f>
        <v>1385</v>
      </c>
      <c r="C6810" s="10">
        <v>44006</v>
      </c>
      <c r="D6810" t="s">
        <v>13</v>
      </c>
      <c r="E6810" s="5" t="str">
        <f>LEFT(Applications!E6810,6)</f>
        <v>233712</v>
      </c>
      <c r="F6810">
        <v>759</v>
      </c>
      <c r="G6810" t="s">
        <v>14</v>
      </c>
      <c r="H6810" t="str" cm="1">
        <f t="array" ref="H6810">_xlfn.IFS(OR(Applications!H6810=FALSE,Applications!H6810=0,LEFT(Applications!H6810,1)="N"),"No",OR(Applications!H6810=TRUE,Applications!H6810=1,LEFT(Applications!H6810,1)="Y"),"Yes")</f>
        <v>Yes</v>
      </c>
      <c r="I6810" t="str">
        <f>PROPER(Applications!I6810)</f>
        <v>Approved</v>
      </c>
      <c r="J6810" s="5">
        <v>865.2</v>
      </c>
      <c r="K6810" s="12">
        <v>1442</v>
      </c>
      <c r="L6810">
        <v>2</v>
      </c>
      <c r="M6810" t="s">
        <v>25</v>
      </c>
    </row>
    <row r="6811" spans="1:13" x14ac:dyDescent="0.2">
      <c r="A6811" t="str">
        <f>TEXT(Applications!A6811,"00000")</f>
        <v>8428694</v>
      </c>
      <c r="B6811" t="str">
        <f>TEXT(Applications!B6811,"0000")</f>
        <v>0399</v>
      </c>
      <c r="C6811" s="10" t="s">
        <v>649</v>
      </c>
      <c r="D6811" t="s">
        <v>23</v>
      </c>
      <c r="E6811" s="5" t="str">
        <f>LEFT(Applications!E6811,6)</f>
        <v>18816</v>
      </c>
      <c r="F6811">
        <v>673</v>
      </c>
      <c r="G6811" t="s">
        <v>14</v>
      </c>
      <c r="H6811" t="str" cm="1">
        <f t="array" ref="H6811">_xlfn.IFS(OR(Applications!H6811=FALSE,Applications!H6811=0,LEFT(Applications!H6811,1)="N"),"No",OR(Applications!H6811=TRUE,Applications!H6811=1,LEFT(Applications!H6811,1)="Y"),"Yes")</f>
        <v>Yes</v>
      </c>
      <c r="I6811" t="str">
        <f>PROPER(Applications!I6811)</f>
        <v>Approved</v>
      </c>
      <c r="J6811" s="5">
        <v>1786.68</v>
      </c>
      <c r="K6811" s="12">
        <v>2127</v>
      </c>
      <c r="L6811">
        <v>3</v>
      </c>
    </row>
    <row r="6812" spans="1:13" x14ac:dyDescent="0.2">
      <c r="A6812" t="str">
        <f>TEXT(Applications!A6812,"00000")</f>
        <v>8429718</v>
      </c>
      <c r="B6812" t="str">
        <f>TEXT(Applications!B6812,"0000")</f>
        <v>0344</v>
      </c>
      <c r="C6812" s="10" t="s">
        <v>520</v>
      </c>
      <c r="D6812" t="s">
        <v>13</v>
      </c>
      <c r="E6812" s="5" t="str">
        <f>LEFT(Applications!E6812,6)</f>
        <v>137512</v>
      </c>
      <c r="F6812">
        <v>714</v>
      </c>
      <c r="G6812" t="s">
        <v>26</v>
      </c>
      <c r="H6812" t="str" cm="1">
        <f t="array" ref="H6812">_xlfn.IFS(OR(Applications!H6812=FALSE,Applications!H6812=0,LEFT(Applications!H6812,1)="N"),"No",OR(Applications!H6812=TRUE,Applications!H6812=1,LEFT(Applications!H6812,1)="Y"),"Yes")</f>
        <v>Yes</v>
      </c>
      <c r="I6812" t="str">
        <f>PROPER(Applications!I6812)</f>
        <v>Approved</v>
      </c>
      <c r="J6812" s="5">
        <v>4010.16</v>
      </c>
      <c r="K6812" s="12">
        <v>4774</v>
      </c>
      <c r="L6812">
        <v>4</v>
      </c>
      <c r="M6812" t="s">
        <v>52</v>
      </c>
    </row>
    <row r="6813" spans="1:13" x14ac:dyDescent="0.2">
      <c r="A6813" t="str">
        <f>TEXT(Applications!A6813,"00000")</f>
        <v>8429865</v>
      </c>
      <c r="B6813" t="str">
        <f>TEXT(Applications!B6813,"0000")</f>
        <v>0162</v>
      </c>
      <c r="D6813" t="s">
        <v>23</v>
      </c>
      <c r="E6813" s="5" t="str">
        <f>LEFT(Applications!E6813,6)</f>
        <v>130542</v>
      </c>
      <c r="F6813">
        <v>671</v>
      </c>
      <c r="G6813" t="s">
        <v>14</v>
      </c>
      <c r="H6813" t="str" cm="1">
        <f t="array" ref="H6813">_xlfn.IFS(OR(Applications!H6813=FALSE,Applications!H6813=0,LEFT(Applications!H6813,1)="N"),"No",OR(Applications!H6813=TRUE,Applications!H6813=1,LEFT(Applications!H6813,1)="Y"),"Yes")</f>
        <v>No</v>
      </c>
      <c r="I6813" t="str">
        <f>PROPER(Applications!I6813)</f>
        <v>Approved</v>
      </c>
      <c r="J6813" s="5">
        <v>784.74</v>
      </c>
      <c r="K6813" s="12">
        <v>0</v>
      </c>
      <c r="L6813">
        <v>2</v>
      </c>
      <c r="M6813" t="s">
        <v>47</v>
      </c>
    </row>
    <row r="6814" spans="1:13" x14ac:dyDescent="0.2">
      <c r="A6814" t="str">
        <f>TEXT(Applications!A6814,"00000")</f>
        <v>8429985</v>
      </c>
      <c r="B6814" t="str">
        <f>TEXT(Applications!B6814,"0000")</f>
        <v>1322</v>
      </c>
      <c r="C6814" s="10">
        <v>44461</v>
      </c>
      <c r="D6814" t="s">
        <v>27</v>
      </c>
      <c r="E6814" s="5" t="str">
        <f>LEFT(Applications!E6814,6)</f>
        <v>2939</v>
      </c>
      <c r="F6814">
        <v>753</v>
      </c>
      <c r="G6814" t="s">
        <v>14</v>
      </c>
      <c r="H6814" t="str" cm="1">
        <f t="array" ref="H6814">_xlfn.IFS(OR(Applications!H6814=FALSE,Applications!H6814=0,LEFT(Applications!H6814,1)="N"),"No",OR(Applications!H6814=TRUE,Applications!H6814=1,LEFT(Applications!H6814,1)="Y"),"Yes")</f>
        <v>No</v>
      </c>
      <c r="I6814" t="str">
        <f>PROPER(Applications!I6814)</f>
        <v>Withdrawn</v>
      </c>
      <c r="J6814" s="5">
        <v>2881.32</v>
      </c>
      <c r="K6814" s="12">
        <v>3694</v>
      </c>
      <c r="L6814">
        <v>5</v>
      </c>
      <c r="M6814" t="s">
        <v>36</v>
      </c>
    </row>
    <row r="6815" spans="1:13" x14ac:dyDescent="0.2">
      <c r="A6815" t="str">
        <f>TEXT(Applications!A6815,"00000")</f>
        <v>8430522</v>
      </c>
      <c r="B6815" t="str">
        <f>TEXT(Applications!B6815,"0000")</f>
        <v>1522</v>
      </c>
      <c r="C6815" s="10" t="s">
        <v>650</v>
      </c>
      <c r="D6815" t="s">
        <v>37</v>
      </c>
      <c r="E6815" s="5" t="str">
        <f>LEFT(Applications!E6815,6)</f>
        <v>223422</v>
      </c>
      <c r="F6815">
        <v>616</v>
      </c>
      <c r="G6815" t="s">
        <v>14</v>
      </c>
      <c r="H6815" t="str" cm="1">
        <f t="array" ref="H6815">_xlfn.IFS(OR(Applications!H6815=FALSE,Applications!H6815=0,LEFT(Applications!H6815,1)="N"),"No",OR(Applications!H6815=TRUE,Applications!H6815=1,LEFT(Applications!H6815,1)="Y"),"Yes")</f>
        <v>Yes</v>
      </c>
      <c r="I6815" t="str">
        <f>PROPER(Applications!I6815)</f>
        <v>Approved</v>
      </c>
      <c r="J6815" s="5">
        <v>3714.24</v>
      </c>
      <c r="K6815" s="12">
        <v>3869</v>
      </c>
      <c r="L6815">
        <v>4</v>
      </c>
      <c r="M6815" t="s">
        <v>36</v>
      </c>
    </row>
    <row r="6816" spans="1:13" x14ac:dyDescent="0.2">
      <c r="A6816" t="str">
        <f>TEXT(Applications!A6816,"00000")</f>
        <v>8430811</v>
      </c>
      <c r="B6816" t="str">
        <f>TEXT(Applications!B6816,"0000")</f>
        <v>1572</v>
      </c>
      <c r="C6816" s="10">
        <v>44420</v>
      </c>
      <c r="D6816" t="s">
        <v>27</v>
      </c>
      <c r="E6816" s="5" t="str">
        <f>LEFT(Applications!E6816,6)</f>
        <v>47759</v>
      </c>
      <c r="F6816">
        <v>800</v>
      </c>
      <c r="G6816" t="s">
        <v>26</v>
      </c>
      <c r="H6816" t="str" cm="1">
        <f t="array" ref="H6816">_xlfn.IFS(OR(Applications!H6816=FALSE,Applications!H6816=0,LEFT(Applications!H6816,1)="N"),"No",OR(Applications!H6816=TRUE,Applications!H6816=1,LEFT(Applications!H6816,1)="Y"),"Yes")</f>
        <v>No</v>
      </c>
      <c r="I6816" t="str">
        <f>PROPER(Applications!I6816)</f>
        <v>Denied</v>
      </c>
      <c r="J6816" s="5">
        <v>4451.04</v>
      </c>
      <c r="K6816" s="12">
        <v>6744</v>
      </c>
      <c r="L6816">
        <v>2</v>
      </c>
      <c r="M6816" t="s">
        <v>38</v>
      </c>
    </row>
    <row r="6817" spans="1:13" x14ac:dyDescent="0.2">
      <c r="A6817" t="str">
        <f>TEXT(Applications!A6817,"00000")</f>
        <v>8431038</v>
      </c>
      <c r="B6817" t="str">
        <f>TEXT(Applications!B6817,"0000")</f>
        <v>0229</v>
      </c>
      <c r="C6817" s="10">
        <v>44328</v>
      </c>
      <c r="D6817" t="s">
        <v>19</v>
      </c>
      <c r="E6817" s="5" t="str">
        <f>LEFT(Applications!E6817,6)</f>
        <v>30086</v>
      </c>
      <c r="F6817">
        <v>831</v>
      </c>
      <c r="G6817" t="s">
        <v>14</v>
      </c>
      <c r="H6817" t="str" cm="1">
        <f t="array" ref="H6817">_xlfn.IFS(OR(Applications!H6817=FALSE,Applications!H6817=0,LEFT(Applications!H6817,1)="N"),"No",OR(Applications!H6817=TRUE,Applications!H6817=1,LEFT(Applications!H6817,1)="Y"),"Yes")</f>
        <v>Yes</v>
      </c>
      <c r="I6817" t="str">
        <f>PROPER(Applications!I6817)</f>
        <v>Approved</v>
      </c>
      <c r="J6817" s="5">
        <v>2268.48</v>
      </c>
      <c r="K6817" s="12">
        <v>2363</v>
      </c>
      <c r="L6817">
        <v>1</v>
      </c>
      <c r="M6817" t="s">
        <v>35</v>
      </c>
    </row>
    <row r="6818" spans="1:13" x14ac:dyDescent="0.2">
      <c r="A6818" t="str">
        <f>TEXT(Applications!A6818,"00000")</f>
        <v>8431110</v>
      </c>
      <c r="B6818" t="str">
        <f>TEXT(Applications!B6818,"0000")</f>
        <v>0875</v>
      </c>
      <c r="C6818" s="10">
        <v>44643</v>
      </c>
      <c r="D6818" t="s">
        <v>37</v>
      </c>
      <c r="E6818" s="5" t="str">
        <f>LEFT(Applications!E6818,6)</f>
        <v>148672</v>
      </c>
      <c r="F6818">
        <v>802</v>
      </c>
      <c r="G6818" t="s">
        <v>14</v>
      </c>
      <c r="H6818" t="str" cm="1">
        <f t="array" ref="H6818">_xlfn.IFS(OR(Applications!H6818=FALSE,Applications!H6818=0,LEFT(Applications!H6818,1)="N"),"No",OR(Applications!H6818=TRUE,Applications!H6818=1,LEFT(Applications!H6818,1)="Y"),"Yes")</f>
        <v>No</v>
      </c>
      <c r="I6818" t="str">
        <f>PROPER(Applications!I6818)</f>
        <v>Approved</v>
      </c>
      <c r="J6818" s="5">
        <v>4254.8999999999996</v>
      </c>
      <c r="K6818" s="12">
        <v>5455</v>
      </c>
      <c r="L6818">
        <v>3</v>
      </c>
      <c r="M6818" t="s">
        <v>36</v>
      </c>
    </row>
    <row r="6819" spans="1:13" x14ac:dyDescent="0.2">
      <c r="A6819" t="str">
        <f>TEXT(Applications!A6819,"00000")</f>
        <v>8432989</v>
      </c>
      <c r="B6819" t="str">
        <f>TEXT(Applications!B6819,"0000")</f>
        <v>1587</v>
      </c>
      <c r="D6819" t="s">
        <v>32</v>
      </c>
      <c r="E6819" s="5" t="str">
        <f>LEFT(Applications!E6819,6)</f>
        <v>135787</v>
      </c>
      <c r="F6819">
        <v>714</v>
      </c>
      <c r="G6819" t="s">
        <v>14</v>
      </c>
      <c r="H6819" t="str" cm="1">
        <f t="array" ref="H6819">_xlfn.IFS(OR(Applications!H6819=FALSE,Applications!H6819=0,LEFT(Applications!H6819,1)="N"),"No",OR(Applications!H6819=TRUE,Applications!H6819=1,LEFT(Applications!H6819,1)="Y"),"Yes")</f>
        <v>No</v>
      </c>
      <c r="I6819" t="str">
        <f>PROPER(Applications!I6819)</f>
        <v>Approved</v>
      </c>
      <c r="J6819" s="5">
        <v>3171.84</v>
      </c>
      <c r="K6819" s="12">
        <v>3776</v>
      </c>
      <c r="L6819">
        <v>3</v>
      </c>
      <c r="M6819" t="s">
        <v>21</v>
      </c>
    </row>
    <row r="6820" spans="1:13" x14ac:dyDescent="0.2">
      <c r="A6820" t="str">
        <f>TEXT(Applications!A6820,"00000")</f>
        <v>8433089</v>
      </c>
      <c r="B6820" t="str">
        <f>TEXT(Applications!B6820,"0000")</f>
        <v>0252</v>
      </c>
      <c r="C6820" s="10">
        <v>45279</v>
      </c>
      <c r="D6820" t="s">
        <v>29</v>
      </c>
      <c r="E6820" s="5" t="str">
        <f>LEFT(Applications!E6820,6)</f>
        <v>179860</v>
      </c>
      <c r="F6820">
        <v>714</v>
      </c>
      <c r="G6820" t="s">
        <v>14</v>
      </c>
      <c r="H6820" t="str" cm="1">
        <f t="array" ref="H6820">_xlfn.IFS(OR(Applications!H6820=FALSE,Applications!H6820=0,LEFT(Applications!H6820,1)="N"),"No",OR(Applications!H6820=TRUE,Applications!H6820=1,LEFT(Applications!H6820,1)="Y"),"Yes")</f>
        <v>Yes</v>
      </c>
      <c r="I6820" t="str">
        <f>PROPER(Applications!I6820)</f>
        <v>Under Review</v>
      </c>
      <c r="J6820" s="5">
        <v>1584</v>
      </c>
      <c r="K6820" s="12">
        <v>1650</v>
      </c>
      <c r="L6820">
        <v>2</v>
      </c>
    </row>
    <row r="6821" spans="1:13" x14ac:dyDescent="0.2">
      <c r="A6821" t="str">
        <f>TEXT(Applications!A6821,"00000")</f>
        <v>8433288</v>
      </c>
      <c r="B6821" t="str">
        <f>TEXT(Applications!B6821,"0000")</f>
        <v>1624</v>
      </c>
      <c r="C6821" s="10">
        <v>45249</v>
      </c>
      <c r="D6821" t="s">
        <v>23</v>
      </c>
      <c r="E6821" s="5" t="str">
        <f>LEFT(Applications!E6821,6)</f>
        <v>218565</v>
      </c>
      <c r="F6821">
        <v>716</v>
      </c>
      <c r="G6821" t="s">
        <v>14</v>
      </c>
      <c r="H6821" t="str" cm="1">
        <f t="array" ref="H6821">_xlfn.IFS(OR(Applications!H6821=FALSE,Applications!H6821=0,LEFT(Applications!H6821,1)="N"),"No",OR(Applications!H6821=TRUE,Applications!H6821=1,LEFT(Applications!H6821,1)="Y"),"Yes")</f>
        <v>Yes</v>
      </c>
      <c r="I6821" t="str">
        <f>PROPER(Applications!I6821)</f>
        <v>Denied</v>
      </c>
      <c r="J6821" s="5">
        <v>3898.56</v>
      </c>
      <c r="K6821" s="12">
        <v>0</v>
      </c>
      <c r="L6821">
        <v>2</v>
      </c>
      <c r="M6821" t="s">
        <v>31</v>
      </c>
    </row>
    <row r="6822" spans="1:13" x14ac:dyDescent="0.2">
      <c r="A6822" t="str">
        <f>TEXT(Applications!A6822,"00000")</f>
        <v>8433525</v>
      </c>
      <c r="B6822" t="str">
        <f>TEXT(Applications!B6822,"0000")</f>
        <v>0256</v>
      </c>
      <c r="C6822" s="10">
        <v>44715</v>
      </c>
      <c r="D6822" t="s">
        <v>37</v>
      </c>
      <c r="E6822" s="5" t="str">
        <f>LEFT(Applications!E6822,6)</f>
        <v>228280</v>
      </c>
      <c r="F6822">
        <v>522</v>
      </c>
      <c r="G6822" t="s">
        <v>14</v>
      </c>
      <c r="H6822" t="str" cm="1">
        <f t="array" ref="H6822">_xlfn.IFS(OR(Applications!H6822=FALSE,Applications!H6822=0,LEFT(Applications!H6822,1)="N"),"No",OR(Applications!H6822=TRUE,Applications!H6822=1,LEFT(Applications!H6822,1)="Y"),"Yes")</f>
        <v>No</v>
      </c>
      <c r="I6822" t="str">
        <f>PROPER(Applications!I6822)</f>
        <v>Approved</v>
      </c>
      <c r="J6822" s="5">
        <v>2154.2399999999998</v>
      </c>
      <c r="K6822" s="12">
        <v>2244</v>
      </c>
      <c r="L6822">
        <v>3</v>
      </c>
    </row>
    <row r="6823" spans="1:13" x14ac:dyDescent="0.2">
      <c r="A6823" t="str">
        <f>TEXT(Applications!A6823,"00000")</f>
        <v>8434396</v>
      </c>
      <c r="B6823" t="str">
        <f>TEXT(Applications!B6823,"0000")</f>
        <v>1283</v>
      </c>
      <c r="C6823" s="10" t="s">
        <v>651</v>
      </c>
      <c r="D6823" t="s">
        <v>19</v>
      </c>
      <c r="E6823" s="5" t="str">
        <f>LEFT(Applications!E6823,6)</f>
        <v>54024</v>
      </c>
      <c r="F6823">
        <v>687</v>
      </c>
      <c r="G6823" t="s">
        <v>14</v>
      </c>
      <c r="H6823" t="str" cm="1">
        <f t="array" ref="H6823">_xlfn.IFS(OR(Applications!H6823=FALSE,Applications!H6823=0,LEFT(Applications!H6823,1)="N"),"No",OR(Applications!H6823=TRUE,Applications!H6823=1,LEFT(Applications!H6823,1)="Y"),"Yes")</f>
        <v>No</v>
      </c>
      <c r="I6823" t="str">
        <f>PROPER(Applications!I6823)</f>
        <v>Denied</v>
      </c>
      <c r="J6823" s="5">
        <v>7001.94</v>
      </c>
      <c r="K6823" s="12">
        <v>10609</v>
      </c>
      <c r="L6823">
        <v>2</v>
      </c>
      <c r="M6823" t="s">
        <v>47</v>
      </c>
    </row>
    <row r="6824" spans="1:13" x14ac:dyDescent="0.2">
      <c r="A6824" t="str">
        <f>TEXT(Applications!A6824,"00000")</f>
        <v>8438036</v>
      </c>
      <c r="B6824" t="str">
        <f>TEXT(Applications!B6824,"0000")</f>
        <v>1541</v>
      </c>
      <c r="C6824" s="10">
        <v>45404</v>
      </c>
      <c r="D6824" t="s">
        <v>37</v>
      </c>
      <c r="E6824" s="5" t="str">
        <f>LEFT(Applications!E6824,6)</f>
        <v>238911</v>
      </c>
      <c r="F6824">
        <v>547</v>
      </c>
      <c r="G6824" t="s">
        <v>26</v>
      </c>
      <c r="H6824" t="str" cm="1">
        <f t="array" ref="H6824">_xlfn.IFS(OR(Applications!H6824=FALSE,Applications!H6824=0,LEFT(Applications!H6824,1)="N"),"No",OR(Applications!H6824=TRUE,Applications!H6824=1,LEFT(Applications!H6824,1)="Y"),"Yes")</f>
        <v>No</v>
      </c>
      <c r="I6824" t="str">
        <f>PROPER(Applications!I6824)</f>
        <v>Approved</v>
      </c>
      <c r="J6824" s="5">
        <v>3978</v>
      </c>
      <c r="K6824" s="12">
        <v>6630</v>
      </c>
      <c r="L6824">
        <v>5</v>
      </c>
    </row>
    <row r="6825" spans="1:13" x14ac:dyDescent="0.2">
      <c r="A6825" t="str">
        <f>TEXT(Applications!A6825,"00000")</f>
        <v>8441869</v>
      </c>
      <c r="B6825" t="str">
        <f>TEXT(Applications!B6825,"0000")</f>
        <v>1635</v>
      </c>
      <c r="C6825" s="10">
        <v>44289</v>
      </c>
      <c r="D6825" t="s">
        <v>19</v>
      </c>
      <c r="E6825" s="5" t="str">
        <f>LEFT(Applications!E6825,6)</f>
        <v>222170</v>
      </c>
      <c r="F6825">
        <v>801</v>
      </c>
      <c r="G6825" t="s">
        <v>14</v>
      </c>
      <c r="H6825" t="str" cm="1">
        <f t="array" ref="H6825">_xlfn.IFS(OR(Applications!H6825=FALSE,Applications!H6825=0,LEFT(Applications!H6825,1)="N"),"No",OR(Applications!H6825=TRUE,Applications!H6825=1,LEFT(Applications!H6825,1)="Y"),"Yes")</f>
        <v>Yes</v>
      </c>
      <c r="I6825" t="str">
        <f>PROPER(Applications!I6825)</f>
        <v>Approved</v>
      </c>
      <c r="J6825" s="5">
        <v>3084.18</v>
      </c>
      <c r="K6825" s="12">
        <v>4673</v>
      </c>
      <c r="L6825">
        <v>3</v>
      </c>
      <c r="M6825" t="s">
        <v>47</v>
      </c>
    </row>
    <row r="6826" spans="1:13" x14ac:dyDescent="0.2">
      <c r="A6826" t="str">
        <f>TEXT(Applications!A6826,"00000")</f>
        <v>8442407</v>
      </c>
      <c r="B6826" t="str">
        <f>TEXT(Applications!B6826,"0000")</f>
        <v>1517</v>
      </c>
      <c r="C6826" s="10">
        <v>44134</v>
      </c>
      <c r="D6826" t="s">
        <v>23</v>
      </c>
      <c r="E6826" s="5" t="str">
        <f>LEFT(Applications!E6826,6)</f>
        <v>193988</v>
      </c>
      <c r="G6826" t="s">
        <v>26</v>
      </c>
      <c r="H6826" t="str" cm="1">
        <f t="array" ref="H6826">_xlfn.IFS(OR(Applications!H6826=FALSE,Applications!H6826=0,LEFT(Applications!H6826,1)="N"),"No",OR(Applications!H6826=TRUE,Applications!H6826=1,LEFT(Applications!H6826,1)="Y"),"Yes")</f>
        <v>Yes</v>
      </c>
      <c r="I6826" t="str">
        <f>PROPER(Applications!I6826)</f>
        <v>Pending</v>
      </c>
      <c r="J6826" s="5">
        <v>1664.88</v>
      </c>
      <c r="K6826" s="12">
        <v>1982</v>
      </c>
      <c r="L6826">
        <v>3</v>
      </c>
      <c r="M6826" t="s">
        <v>41</v>
      </c>
    </row>
    <row r="6827" spans="1:13" x14ac:dyDescent="0.2">
      <c r="A6827" t="str">
        <f>TEXT(Applications!A6827,"00000")</f>
        <v>8442682</v>
      </c>
      <c r="B6827" t="str">
        <f>TEXT(Applications!B6827,"0000")</f>
        <v>0380</v>
      </c>
      <c r="C6827" s="10" t="s">
        <v>541</v>
      </c>
      <c r="D6827" t="s">
        <v>23</v>
      </c>
      <c r="E6827" s="5" t="str">
        <f>LEFT(Applications!E6827,6)</f>
        <v>45130</v>
      </c>
      <c r="F6827">
        <v>719</v>
      </c>
      <c r="G6827" t="s">
        <v>26</v>
      </c>
      <c r="H6827" t="str" cm="1">
        <f t="array" ref="H6827">_xlfn.IFS(OR(Applications!H6827=FALSE,Applications!H6827=0,LEFT(Applications!H6827,1)="N"),"No",OR(Applications!H6827=TRUE,Applications!H6827=1,LEFT(Applications!H6827,1)="Y"),"Yes")</f>
        <v>Yes</v>
      </c>
      <c r="I6827" t="str">
        <f>PROPER(Applications!I6827)</f>
        <v>Approved</v>
      </c>
      <c r="J6827" s="5">
        <v>4376.3999999999996</v>
      </c>
      <c r="K6827" s="12">
        <v>5210</v>
      </c>
      <c r="L6827">
        <v>5</v>
      </c>
    </row>
    <row r="6828" spans="1:13" x14ac:dyDescent="0.2">
      <c r="A6828" t="str">
        <f>TEXT(Applications!A6828,"00000")</f>
        <v>8442940</v>
      </c>
      <c r="B6828" t="str">
        <f>TEXT(Applications!B6828,"0000")</f>
        <v>1189</v>
      </c>
      <c r="C6828" s="10" t="s">
        <v>652</v>
      </c>
      <c r="D6828" t="s">
        <v>19</v>
      </c>
      <c r="E6828" s="5" t="str">
        <f>LEFT(Applications!E6828,6)</f>
        <v>65104</v>
      </c>
      <c r="F6828" t="s">
        <v>38</v>
      </c>
      <c r="G6828" t="s">
        <v>26</v>
      </c>
      <c r="H6828" t="str" cm="1">
        <f t="array" ref="H6828">_xlfn.IFS(OR(Applications!H6828=FALSE,Applications!H6828=0,LEFT(Applications!H6828,1)="N"),"No",OR(Applications!H6828=TRUE,Applications!H6828=1,LEFT(Applications!H6828,1)="Y"),"Yes")</f>
        <v>No</v>
      </c>
      <c r="I6828" t="str">
        <f>PROPER(Applications!I6828)</f>
        <v>Approved</v>
      </c>
      <c r="J6828" s="5">
        <v>3337.62</v>
      </c>
      <c r="K6828" s="12">
        <v>4279</v>
      </c>
      <c r="L6828">
        <v>2</v>
      </c>
      <c r="M6828" t="s">
        <v>17</v>
      </c>
    </row>
    <row r="6829" spans="1:13" x14ac:dyDescent="0.2">
      <c r="A6829" t="str">
        <f>TEXT(Applications!A6829,"00000")</f>
        <v>8447580</v>
      </c>
      <c r="B6829" t="str">
        <f>TEXT(Applications!B6829,"0000")</f>
        <v>1248</v>
      </c>
      <c r="C6829" s="10">
        <v>44186</v>
      </c>
      <c r="D6829" t="s">
        <v>13</v>
      </c>
      <c r="E6829" s="5" t="str">
        <f>LEFT(Applications!E6829,6)</f>
        <v>109520</v>
      </c>
      <c r="F6829">
        <v>745</v>
      </c>
      <c r="G6829" t="s">
        <v>14</v>
      </c>
      <c r="H6829" t="str" cm="1">
        <f t="array" ref="H6829">_xlfn.IFS(OR(Applications!H6829=FALSE,Applications!H6829=0,LEFT(Applications!H6829,1)="N"),"No",OR(Applications!H6829=TRUE,Applications!H6829=1,LEFT(Applications!H6829,1)="Y"),"Yes")</f>
        <v>Yes</v>
      </c>
      <c r="I6829" t="str">
        <f>PROPER(Applications!I6829)</f>
        <v>Approved</v>
      </c>
      <c r="J6829" s="5">
        <v>5530.8</v>
      </c>
      <c r="K6829" s="12">
        <v>8380</v>
      </c>
      <c r="L6829">
        <v>1</v>
      </c>
      <c r="M6829" t="s">
        <v>47</v>
      </c>
    </row>
    <row r="6830" spans="1:13" x14ac:dyDescent="0.2">
      <c r="A6830" t="str">
        <f>TEXT(Applications!A6830,"00000")</f>
        <v>8448752</v>
      </c>
      <c r="B6830" t="str">
        <f>TEXT(Applications!B6830,"0000")</f>
        <v>1619</v>
      </c>
      <c r="C6830" s="10">
        <v>44497</v>
      </c>
      <c r="D6830" t="s">
        <v>37</v>
      </c>
      <c r="E6830" s="5" t="str">
        <f>LEFT(Applications!E6830,6)</f>
        <v>94069</v>
      </c>
      <c r="F6830">
        <v>638</v>
      </c>
      <c r="G6830" t="s">
        <v>14</v>
      </c>
      <c r="H6830" t="str" cm="1">
        <f t="array" ref="H6830">_xlfn.IFS(OR(Applications!H6830=FALSE,Applications!H6830=0,LEFT(Applications!H6830,1)="N"),"No",OR(Applications!H6830=TRUE,Applications!H6830=1,LEFT(Applications!H6830,1)="Y"),"Yes")</f>
        <v>Yes</v>
      </c>
      <c r="I6830" t="str">
        <f>PROPER(Applications!I6830)</f>
        <v>Approved</v>
      </c>
      <c r="J6830" s="5">
        <v>1839.36</v>
      </c>
      <c r="K6830" s="12">
        <v>1916</v>
      </c>
      <c r="L6830">
        <v>5</v>
      </c>
    </row>
    <row r="6831" spans="1:13" x14ac:dyDescent="0.2">
      <c r="A6831" t="str">
        <f>TEXT(Applications!A6831,"00000")</f>
        <v>8449476</v>
      </c>
      <c r="B6831" t="str">
        <f>TEXT(Applications!B6831,"0000")</f>
        <v>1589</v>
      </c>
      <c r="C6831" s="10">
        <v>44631</v>
      </c>
      <c r="D6831" t="s">
        <v>32</v>
      </c>
      <c r="E6831" s="5" t="str">
        <f>LEFT(Applications!E6831,6)</f>
        <v>246868</v>
      </c>
      <c r="F6831">
        <v>598</v>
      </c>
      <c r="G6831" t="s">
        <v>14</v>
      </c>
      <c r="H6831" t="str" cm="1">
        <f t="array" ref="H6831">_xlfn.IFS(OR(Applications!H6831=FALSE,Applications!H6831=0,LEFT(Applications!H6831,1)="N"),"No",OR(Applications!H6831=TRUE,Applications!H6831=1,LEFT(Applications!H6831,1)="Y"),"Yes")</f>
        <v>Yes</v>
      </c>
      <c r="I6831" t="str">
        <f>PROPER(Applications!I6831)</f>
        <v>Under Review</v>
      </c>
      <c r="J6831" s="5">
        <v>1892.88</v>
      </c>
      <c r="K6831" s="12">
        <v>2868</v>
      </c>
      <c r="L6831">
        <v>3</v>
      </c>
      <c r="M6831" t="s">
        <v>25</v>
      </c>
    </row>
    <row r="6832" spans="1:13" x14ac:dyDescent="0.2">
      <c r="A6832" t="str">
        <f>TEXT(Applications!A6832,"00000")</f>
        <v>8452308</v>
      </c>
      <c r="B6832" t="str">
        <f>TEXT(Applications!B6832,"0000")</f>
        <v>0522</v>
      </c>
      <c r="C6832" s="10" t="s">
        <v>653</v>
      </c>
      <c r="D6832" t="s">
        <v>27</v>
      </c>
      <c r="E6832" s="5" t="str">
        <f>LEFT(Applications!E6832,6)</f>
        <v>72091</v>
      </c>
      <c r="F6832">
        <v>849</v>
      </c>
      <c r="G6832" t="s">
        <v>14</v>
      </c>
      <c r="H6832" t="str" cm="1">
        <f t="array" ref="H6832">_xlfn.IFS(OR(Applications!H6832=FALSE,Applications!H6832=0,LEFT(Applications!H6832,1)="N"),"No",OR(Applications!H6832=TRUE,Applications!H6832=1,LEFT(Applications!H6832,1)="Y"),"Yes")</f>
        <v>No</v>
      </c>
      <c r="I6832" t="str">
        <f>PROPER(Applications!I6832)</f>
        <v>Approved</v>
      </c>
      <c r="J6832" s="5">
        <v>591</v>
      </c>
      <c r="K6832" s="12">
        <v>985</v>
      </c>
      <c r="L6832">
        <v>4</v>
      </c>
      <c r="M6832" t="s">
        <v>41</v>
      </c>
    </row>
    <row r="6833" spans="1:13" x14ac:dyDescent="0.2">
      <c r="A6833" t="str">
        <f>TEXT(Applications!A6833,"00000")</f>
        <v>8453241</v>
      </c>
      <c r="B6833" t="str">
        <f>TEXT(Applications!B6833,"0000")</f>
        <v>0216</v>
      </c>
      <c r="C6833" s="10">
        <v>44554</v>
      </c>
      <c r="D6833" t="s">
        <v>27</v>
      </c>
      <c r="E6833" s="5" t="str">
        <f>LEFT(Applications!E6833,6)</f>
        <v>100258</v>
      </c>
      <c r="F6833">
        <v>737</v>
      </c>
      <c r="G6833" t="s">
        <v>26</v>
      </c>
      <c r="H6833" t="str" cm="1">
        <f t="array" ref="H6833">_xlfn.IFS(OR(Applications!H6833=FALSE,Applications!H6833=0,LEFT(Applications!H6833,1)="N"),"No",OR(Applications!H6833=TRUE,Applications!H6833=1,LEFT(Applications!H6833,1)="Y"),"Yes")</f>
        <v>No</v>
      </c>
      <c r="I6833" t="str">
        <f>PROPER(Applications!I6833)</f>
        <v>Under Review</v>
      </c>
      <c r="J6833" s="5">
        <v>1417.08</v>
      </c>
      <c r="K6833" s="12">
        <v>1687</v>
      </c>
      <c r="L6833">
        <v>1</v>
      </c>
      <c r="M6833" t="s">
        <v>17</v>
      </c>
    </row>
    <row r="6834" spans="1:13" x14ac:dyDescent="0.2">
      <c r="A6834" t="str">
        <f>TEXT(Applications!A6834,"00000")</f>
        <v>8454527</v>
      </c>
      <c r="B6834" t="str">
        <f>TEXT(Applications!B6834,"0000")</f>
        <v>0948</v>
      </c>
      <c r="C6834" s="10">
        <v>45146</v>
      </c>
      <c r="D6834" t="s">
        <v>13</v>
      </c>
      <c r="E6834" s="5" t="str">
        <f>LEFT(Applications!E6834,6)</f>
        <v>185900</v>
      </c>
      <c r="G6834" t="s">
        <v>14</v>
      </c>
      <c r="H6834" t="str" cm="1">
        <f t="array" ref="H6834">_xlfn.IFS(OR(Applications!H6834=FALSE,Applications!H6834=0,LEFT(Applications!H6834,1)="N"),"No",OR(Applications!H6834=TRUE,Applications!H6834=1,LEFT(Applications!H6834,1)="Y"),"Yes")</f>
        <v>No</v>
      </c>
      <c r="I6834" t="str">
        <f>PROPER(Applications!I6834)</f>
        <v>Approved</v>
      </c>
      <c r="J6834" s="5">
        <v>3546.18</v>
      </c>
      <c r="K6834" s="12">
        <v>5373</v>
      </c>
      <c r="L6834">
        <v>5</v>
      </c>
      <c r="M6834" t="s">
        <v>31</v>
      </c>
    </row>
    <row r="6835" spans="1:13" x14ac:dyDescent="0.2">
      <c r="A6835" t="str">
        <f>TEXT(Applications!A6835,"00000")</f>
        <v>8457331</v>
      </c>
      <c r="B6835" t="str">
        <f>TEXT(Applications!B6835,"0000")</f>
        <v>0907</v>
      </c>
      <c r="C6835" s="10">
        <v>44030</v>
      </c>
      <c r="D6835" t="s">
        <v>37</v>
      </c>
      <c r="E6835" s="5" t="str">
        <f>LEFT(Applications!E6835,6)</f>
        <v>157034</v>
      </c>
      <c r="F6835">
        <v>672</v>
      </c>
      <c r="G6835" t="s">
        <v>14</v>
      </c>
      <c r="H6835" t="str" cm="1">
        <f t="array" ref="H6835">_xlfn.IFS(OR(Applications!H6835=FALSE,Applications!H6835=0,LEFT(Applications!H6835,1)="N"),"No",OR(Applications!H6835=TRUE,Applications!H6835=1,LEFT(Applications!H6835,1)="Y"),"Yes")</f>
        <v>Yes</v>
      </c>
      <c r="I6835" t="str">
        <f>PROPER(Applications!I6835)</f>
        <v>Under Review</v>
      </c>
      <c r="J6835" s="5">
        <v>1308.78</v>
      </c>
      <c r="K6835" s="12">
        <v>1983</v>
      </c>
      <c r="L6835">
        <v>5</v>
      </c>
      <c r="M6835" t="s">
        <v>41</v>
      </c>
    </row>
    <row r="6836" spans="1:13" x14ac:dyDescent="0.2">
      <c r="A6836" t="str">
        <f>TEXT(Applications!A6836,"00000")</f>
        <v>8458516</v>
      </c>
      <c r="B6836" t="str">
        <f>TEXT(Applications!B6836,"0000")</f>
        <v>1568</v>
      </c>
      <c r="C6836" s="10">
        <v>44919</v>
      </c>
      <c r="D6836" t="s">
        <v>32</v>
      </c>
      <c r="E6836" s="5" t="str">
        <f>LEFT(Applications!E6836,6)</f>
        <v>208617</v>
      </c>
      <c r="F6836">
        <v>626</v>
      </c>
      <c r="G6836" t="s">
        <v>26</v>
      </c>
      <c r="H6836" t="str" cm="1">
        <f t="array" ref="H6836">_xlfn.IFS(OR(Applications!H6836=FALSE,Applications!H6836=0,LEFT(Applications!H6836,1)="N"),"No",OR(Applications!H6836=TRUE,Applications!H6836=1,LEFT(Applications!H6836,1)="Y"),"Yes")</f>
        <v>Yes</v>
      </c>
      <c r="I6836" t="str">
        <f>PROPER(Applications!I6836)</f>
        <v>Approved</v>
      </c>
      <c r="J6836" s="5">
        <v>3599.64</v>
      </c>
      <c r="K6836" s="12">
        <v>5454</v>
      </c>
      <c r="L6836">
        <v>1</v>
      </c>
    </row>
    <row r="6837" spans="1:13" x14ac:dyDescent="0.2">
      <c r="A6837" t="str">
        <f>TEXT(Applications!A6837,"00000")</f>
        <v>8460878</v>
      </c>
      <c r="B6837" t="str">
        <f>TEXT(Applications!B6837,"0000")</f>
        <v>0980</v>
      </c>
      <c r="C6837" s="10">
        <v>44629</v>
      </c>
      <c r="D6837" t="s">
        <v>37</v>
      </c>
      <c r="E6837" s="5" t="str">
        <f>LEFT(Applications!E6837,6)</f>
        <v>206650</v>
      </c>
      <c r="F6837">
        <v>674</v>
      </c>
      <c r="G6837" t="s">
        <v>14</v>
      </c>
      <c r="H6837" t="str" cm="1">
        <f t="array" ref="H6837">_xlfn.IFS(OR(Applications!H6837=FALSE,Applications!H6837=0,LEFT(Applications!H6837,1)="N"),"No",OR(Applications!H6837=TRUE,Applications!H6837=1,LEFT(Applications!H6837,1)="Y"),"Yes")</f>
        <v>No</v>
      </c>
      <c r="I6837" t="str">
        <f>PROPER(Applications!I6837)</f>
        <v>Withdrawn</v>
      </c>
      <c r="J6837" s="5">
        <v>1291.68</v>
      </c>
      <c r="K6837" s="12">
        <v>1656</v>
      </c>
      <c r="L6837">
        <v>1</v>
      </c>
      <c r="M6837" t="s">
        <v>28</v>
      </c>
    </row>
    <row r="6838" spans="1:13" x14ac:dyDescent="0.2">
      <c r="A6838" t="str">
        <f>TEXT(Applications!A6838,"00000")</f>
        <v>8462456</v>
      </c>
      <c r="B6838" t="str">
        <f>TEXT(Applications!B6838,"0000")</f>
        <v>0709</v>
      </c>
      <c r="C6838" s="10">
        <v>44219</v>
      </c>
      <c r="D6838" t="s">
        <v>32</v>
      </c>
      <c r="E6838" s="5" t="str">
        <f>LEFT(Applications!E6838,6)</f>
        <v>87472</v>
      </c>
      <c r="F6838">
        <v>672</v>
      </c>
      <c r="G6838" t="s">
        <v>14</v>
      </c>
      <c r="H6838" t="str" cm="1">
        <f t="array" ref="H6838">_xlfn.IFS(OR(Applications!H6838=FALSE,Applications!H6838=0,LEFT(Applications!H6838,1)="N"),"No",OR(Applications!H6838=TRUE,Applications!H6838=1,LEFT(Applications!H6838,1)="Y"),"Yes")</f>
        <v>Yes</v>
      </c>
      <c r="I6838" t="str">
        <f>PROPER(Applications!I6838)</f>
        <v>Denied</v>
      </c>
      <c r="J6838" s="5">
        <v>1470.3</v>
      </c>
      <c r="K6838" s="12">
        <v>1885</v>
      </c>
      <c r="L6838">
        <v>5</v>
      </c>
      <c r="M6838" t="s">
        <v>21</v>
      </c>
    </row>
    <row r="6839" spans="1:13" x14ac:dyDescent="0.2">
      <c r="A6839" t="str">
        <f>TEXT(Applications!A6839,"00000")</f>
        <v>8463842</v>
      </c>
      <c r="B6839" t="str">
        <f>TEXT(Applications!B6839,"0000")</f>
        <v>1724</v>
      </c>
      <c r="C6839" s="10">
        <v>43964</v>
      </c>
      <c r="D6839" t="s">
        <v>13</v>
      </c>
      <c r="E6839" s="5" t="str">
        <f>LEFT(Applications!E6839,6)</f>
        <v>53238</v>
      </c>
      <c r="F6839">
        <v>419</v>
      </c>
      <c r="G6839" t="s">
        <v>26</v>
      </c>
      <c r="H6839" t="str" cm="1">
        <f t="array" ref="H6839">_xlfn.IFS(OR(Applications!H6839=FALSE,Applications!H6839=0,LEFT(Applications!H6839,1)="N"),"No",OR(Applications!H6839=TRUE,Applications!H6839=1,LEFT(Applications!H6839,1)="Y"),"Yes")</f>
        <v>No</v>
      </c>
      <c r="I6839" t="str">
        <f>PROPER(Applications!I6839)</f>
        <v>Denied</v>
      </c>
      <c r="J6839" s="5">
        <v>568.26</v>
      </c>
      <c r="K6839" s="12">
        <v>861</v>
      </c>
      <c r="L6839">
        <v>2</v>
      </c>
      <c r="M6839" t="s">
        <v>21</v>
      </c>
    </row>
    <row r="6840" spans="1:13" x14ac:dyDescent="0.2">
      <c r="A6840" t="str">
        <f>TEXT(Applications!A6840,"00000")</f>
        <v>8464410</v>
      </c>
      <c r="B6840" t="str">
        <f>TEXT(Applications!B6840,"0000")</f>
        <v>0738</v>
      </c>
      <c r="C6840" s="10">
        <v>44101</v>
      </c>
      <c r="D6840" t="s">
        <v>19</v>
      </c>
      <c r="E6840" s="5" t="str">
        <f>LEFT(Applications!E6840,6)</f>
        <v>237817</v>
      </c>
      <c r="F6840">
        <v>783</v>
      </c>
      <c r="G6840" t="s">
        <v>26</v>
      </c>
      <c r="H6840" t="str" cm="1">
        <f t="array" ref="H6840">_xlfn.IFS(OR(Applications!H6840=FALSE,Applications!H6840=0,LEFT(Applications!H6840,1)="N"),"No",OR(Applications!H6840=TRUE,Applications!H6840=1,LEFT(Applications!H6840,1)="Y"),"Yes")</f>
        <v>No</v>
      </c>
      <c r="I6840" t="str">
        <f>PROPER(Applications!I6840)</f>
        <v>Under Review</v>
      </c>
      <c r="J6840" s="5">
        <v>2482.1999999999998</v>
      </c>
      <c r="K6840" s="12">
        <v>4137</v>
      </c>
      <c r="L6840">
        <v>4</v>
      </c>
      <c r="M6840" t="s">
        <v>38</v>
      </c>
    </row>
    <row r="6841" spans="1:13" x14ac:dyDescent="0.2">
      <c r="A6841" t="str">
        <f>TEXT(Applications!A6841,"00000")</f>
        <v>8465029</v>
      </c>
      <c r="B6841" t="str">
        <f>TEXT(Applications!B6841,"0000")</f>
        <v>0027</v>
      </c>
      <c r="C6841" s="10">
        <v>44149</v>
      </c>
      <c r="D6841" t="s">
        <v>29</v>
      </c>
      <c r="E6841" s="5" t="str">
        <f>LEFT(Applications!E6841,6)</f>
        <v>162575</v>
      </c>
      <c r="F6841">
        <v>791</v>
      </c>
      <c r="G6841" t="s">
        <v>14</v>
      </c>
      <c r="H6841" t="str" cm="1">
        <f t="array" ref="H6841">_xlfn.IFS(OR(Applications!H6841=FALSE,Applications!H6841=0,LEFT(Applications!H6841,1)="N"),"No",OR(Applications!H6841=TRUE,Applications!H6841=1,LEFT(Applications!H6841,1)="Y"),"Yes")</f>
        <v>Yes</v>
      </c>
      <c r="I6841" t="str">
        <f>PROPER(Applications!I6841)</f>
        <v>Denied</v>
      </c>
      <c r="J6841" s="5">
        <v>925.2</v>
      </c>
      <c r="K6841" s="12">
        <v>1542</v>
      </c>
      <c r="L6841">
        <v>2</v>
      </c>
      <c r="M6841" t="s">
        <v>41</v>
      </c>
    </row>
    <row r="6842" spans="1:13" x14ac:dyDescent="0.2">
      <c r="A6842" t="str">
        <f>TEXT(Applications!A6842,"00000")</f>
        <v>8466204</v>
      </c>
      <c r="B6842" t="str">
        <f>TEXT(Applications!B6842,"0000")</f>
        <v>0786</v>
      </c>
      <c r="C6842" s="10">
        <v>43852</v>
      </c>
      <c r="D6842" t="s">
        <v>23</v>
      </c>
      <c r="E6842" s="5" t="str">
        <f>LEFT(Applications!E6842,6)</f>
        <v>184429</v>
      </c>
      <c r="F6842">
        <v>700</v>
      </c>
      <c r="G6842" t="s">
        <v>14</v>
      </c>
      <c r="H6842" t="str" cm="1">
        <f t="array" ref="H6842">_xlfn.IFS(OR(Applications!H6842=FALSE,Applications!H6842=0,LEFT(Applications!H6842,1)="N"),"No",OR(Applications!H6842=TRUE,Applications!H6842=1,LEFT(Applications!H6842,1)="Y"),"Yes")</f>
        <v>No</v>
      </c>
      <c r="I6842" t="str">
        <f>PROPER(Applications!I6842)</f>
        <v>Approved</v>
      </c>
      <c r="J6842" s="5">
        <v>1992.48</v>
      </c>
      <c r="K6842" s="12">
        <v>2372</v>
      </c>
      <c r="L6842">
        <v>4</v>
      </c>
      <c r="M6842" t="s">
        <v>31</v>
      </c>
    </row>
    <row r="6843" spans="1:13" x14ac:dyDescent="0.2">
      <c r="A6843" t="str">
        <f>TEXT(Applications!A6843,"00000")</f>
        <v>8468337</v>
      </c>
      <c r="B6843" t="str">
        <f>TEXT(Applications!B6843,"0000")</f>
        <v>1501</v>
      </c>
      <c r="C6843" s="10">
        <v>44306</v>
      </c>
      <c r="D6843" t="s">
        <v>23</v>
      </c>
      <c r="E6843" s="5" t="str">
        <f>LEFT(Applications!E6843,6)</f>
        <v>67097</v>
      </c>
      <c r="F6843">
        <v>794</v>
      </c>
      <c r="G6843" t="s">
        <v>14</v>
      </c>
      <c r="H6843" t="str" cm="1">
        <f t="array" ref="H6843">_xlfn.IFS(OR(Applications!H6843=FALSE,Applications!H6843=0,LEFT(Applications!H6843,1)="N"),"No",OR(Applications!H6843=TRUE,Applications!H6843=1,LEFT(Applications!H6843,1)="Y"),"Yes")</f>
        <v>No</v>
      </c>
      <c r="I6843" t="str">
        <f>PROPER(Applications!I6843)</f>
        <v>Denied</v>
      </c>
      <c r="J6843" s="5">
        <v>751.2</v>
      </c>
      <c r="K6843" s="12">
        <v>1252</v>
      </c>
      <c r="L6843">
        <v>2</v>
      </c>
      <c r="M6843" t="s">
        <v>17</v>
      </c>
    </row>
    <row r="6844" spans="1:13" x14ac:dyDescent="0.2">
      <c r="A6844" t="str">
        <f>TEXT(Applications!A6844,"00000")</f>
        <v>8468549</v>
      </c>
      <c r="B6844" t="str">
        <f>TEXT(Applications!B6844,"0000")</f>
        <v>0346</v>
      </c>
      <c r="C6844" s="10">
        <v>45601</v>
      </c>
      <c r="D6844" t="s">
        <v>19</v>
      </c>
      <c r="E6844" s="5" t="str">
        <f>LEFT(Applications!E6844,6)</f>
        <v>203263</v>
      </c>
      <c r="F6844">
        <v>654</v>
      </c>
      <c r="G6844" t="s">
        <v>14</v>
      </c>
      <c r="H6844" t="str" cm="1">
        <f t="array" ref="H6844">_xlfn.IFS(OR(Applications!H6844=FALSE,Applications!H6844=0,LEFT(Applications!H6844,1)="N"),"No",OR(Applications!H6844=TRUE,Applications!H6844=1,LEFT(Applications!H6844,1)="Y"),"Yes")</f>
        <v>No</v>
      </c>
      <c r="I6844" t="str">
        <f>PROPER(Applications!I6844)</f>
        <v>Approved</v>
      </c>
      <c r="J6844" s="5">
        <v>3116.88</v>
      </c>
      <c r="K6844" s="12">
        <v>3996</v>
      </c>
      <c r="L6844">
        <v>5</v>
      </c>
      <c r="M6844" t="s">
        <v>35</v>
      </c>
    </row>
    <row r="6845" spans="1:13" x14ac:dyDescent="0.2">
      <c r="A6845" t="str">
        <f>TEXT(Applications!A6845,"00000")</f>
        <v>8468594</v>
      </c>
      <c r="B6845" t="str">
        <f>TEXT(Applications!B6845,"0000")</f>
        <v>0376</v>
      </c>
      <c r="C6845" s="10" t="s">
        <v>654</v>
      </c>
      <c r="D6845" t="s">
        <v>19</v>
      </c>
      <c r="E6845" s="5" t="str">
        <f>LEFT(Applications!E6845,6)</f>
        <v>145507</v>
      </c>
      <c r="F6845">
        <v>738</v>
      </c>
      <c r="G6845" t="s">
        <v>14</v>
      </c>
      <c r="H6845" t="str" cm="1">
        <f t="array" ref="H6845">_xlfn.IFS(OR(Applications!H6845=FALSE,Applications!H6845=0,LEFT(Applications!H6845,1)="N"),"No",OR(Applications!H6845=TRUE,Applications!H6845=1,LEFT(Applications!H6845,1)="Y"),"Yes")</f>
        <v>No</v>
      </c>
      <c r="I6845" t="str">
        <f>PROPER(Applications!I6845)</f>
        <v>Denied</v>
      </c>
      <c r="J6845" s="5">
        <v>1750.8</v>
      </c>
      <c r="K6845" s="12">
        <v>2918</v>
      </c>
      <c r="L6845">
        <v>3</v>
      </c>
      <c r="M6845" t="s">
        <v>28</v>
      </c>
    </row>
    <row r="6846" spans="1:13" x14ac:dyDescent="0.2">
      <c r="A6846" t="str">
        <f>TEXT(Applications!A6846,"00000")</f>
        <v>8468693</v>
      </c>
      <c r="B6846" t="str">
        <f>TEXT(Applications!B6846,"0000")</f>
        <v>1372</v>
      </c>
      <c r="C6846" s="10">
        <v>45220</v>
      </c>
      <c r="D6846" t="s">
        <v>32</v>
      </c>
      <c r="E6846" s="5" t="str">
        <f>LEFT(Applications!E6846,6)</f>
        <v>60494</v>
      </c>
      <c r="F6846">
        <v>690</v>
      </c>
      <c r="G6846" t="s">
        <v>26</v>
      </c>
      <c r="H6846" t="str" cm="1">
        <f t="array" ref="H6846">_xlfn.IFS(OR(Applications!H6846=FALSE,Applications!H6846=0,LEFT(Applications!H6846,1)="N"),"No",OR(Applications!H6846=TRUE,Applications!H6846=1,LEFT(Applications!H6846,1)="Y"),"Yes")</f>
        <v>No</v>
      </c>
      <c r="I6846" t="str">
        <f>PROPER(Applications!I6846)</f>
        <v>Withdrawn</v>
      </c>
      <c r="J6846" s="5">
        <v>537.24</v>
      </c>
      <c r="K6846" s="12">
        <v>814</v>
      </c>
      <c r="L6846">
        <v>1</v>
      </c>
      <c r="M6846" t="s">
        <v>28</v>
      </c>
    </row>
    <row r="6847" spans="1:13" x14ac:dyDescent="0.2">
      <c r="A6847" t="str">
        <f>TEXT(Applications!A6847,"00000")</f>
        <v>8469955</v>
      </c>
      <c r="B6847" t="str">
        <f>TEXT(Applications!B6847,"0000")</f>
        <v>0909</v>
      </c>
      <c r="C6847" s="10">
        <v>43836</v>
      </c>
      <c r="D6847" t="s">
        <v>37</v>
      </c>
      <c r="E6847" s="5" t="str">
        <f>LEFT(Applications!E6847,6)</f>
        <v>161153</v>
      </c>
      <c r="F6847">
        <v>693</v>
      </c>
      <c r="G6847" t="s">
        <v>14</v>
      </c>
      <c r="H6847" t="str" cm="1">
        <f t="array" ref="H6847">_xlfn.IFS(OR(Applications!H6847=FALSE,Applications!H6847=0,LEFT(Applications!H6847,1)="N"),"No",OR(Applications!H6847=TRUE,Applications!H6847=1,LEFT(Applications!H6847,1)="Y"),"Yes")</f>
        <v>Yes</v>
      </c>
      <c r="I6847" t="str">
        <f>PROPER(Applications!I6847)</f>
        <v>Approved</v>
      </c>
      <c r="J6847" s="5">
        <v>1181.76</v>
      </c>
      <c r="K6847" s="12">
        <v>1231</v>
      </c>
      <c r="L6847">
        <v>2</v>
      </c>
      <c r="M6847" t="s">
        <v>47</v>
      </c>
    </row>
    <row r="6848" spans="1:13" x14ac:dyDescent="0.2">
      <c r="A6848" t="str">
        <f>TEXT(Applications!A6848,"00000")</f>
        <v>8472314</v>
      </c>
      <c r="B6848" t="str">
        <f>TEXT(Applications!B6848,"0000")</f>
        <v>0163</v>
      </c>
      <c r="C6848" s="10">
        <v>45083</v>
      </c>
      <c r="D6848" t="s">
        <v>29</v>
      </c>
      <c r="E6848" s="5" t="str">
        <f>LEFT(Applications!E6848,6)</f>
        <v>34559</v>
      </c>
      <c r="F6848">
        <v>768</v>
      </c>
      <c r="G6848" t="s">
        <v>14</v>
      </c>
      <c r="H6848" t="str" cm="1">
        <f t="array" ref="H6848">_xlfn.IFS(OR(Applications!H6848=FALSE,Applications!H6848=0,LEFT(Applications!H6848,1)="N"),"No",OR(Applications!H6848=TRUE,Applications!H6848=1,LEFT(Applications!H6848,1)="Y"),"Yes")</f>
        <v>Yes</v>
      </c>
      <c r="I6848" t="str">
        <f>PROPER(Applications!I6848)</f>
        <v>Pending</v>
      </c>
      <c r="J6848" s="5">
        <v>3004.8</v>
      </c>
      <c r="K6848" s="12">
        <v>5008</v>
      </c>
      <c r="L6848">
        <v>5</v>
      </c>
      <c r="M6848" t="s">
        <v>52</v>
      </c>
    </row>
    <row r="6849" spans="1:13" x14ac:dyDescent="0.2">
      <c r="A6849" t="str">
        <f>TEXT(Applications!A6849,"00000")</f>
        <v>8472432</v>
      </c>
      <c r="B6849" t="str">
        <f>TEXT(Applications!B6849,"0000")</f>
        <v>1407</v>
      </c>
      <c r="C6849" s="10">
        <v>44006</v>
      </c>
      <c r="D6849" t="s">
        <v>37</v>
      </c>
      <c r="E6849" s="5" t="str">
        <f>LEFT(Applications!E6849,6)</f>
        <v>104320</v>
      </c>
      <c r="F6849">
        <v>737</v>
      </c>
      <c r="G6849" t="s">
        <v>14</v>
      </c>
      <c r="H6849" t="str" cm="1">
        <f t="array" ref="H6849">_xlfn.IFS(OR(Applications!H6849=FALSE,Applications!H6849=0,LEFT(Applications!H6849,1)="N"),"No",OR(Applications!H6849=TRUE,Applications!H6849=1,LEFT(Applications!H6849,1)="Y"),"Yes")</f>
        <v>Yes</v>
      </c>
      <c r="I6849" t="str">
        <f>PROPER(Applications!I6849)</f>
        <v>Under Review</v>
      </c>
      <c r="J6849" s="5">
        <v>2155.14</v>
      </c>
      <c r="K6849" s="12">
        <v>2763</v>
      </c>
      <c r="L6849">
        <v>5</v>
      </c>
      <c r="M6849" t="s">
        <v>36</v>
      </c>
    </row>
    <row r="6850" spans="1:13" x14ac:dyDescent="0.2">
      <c r="A6850" t="str">
        <f>TEXT(Applications!A6850,"00000")</f>
        <v>8473216</v>
      </c>
      <c r="B6850" t="str">
        <f>TEXT(Applications!B6850,"0000")</f>
        <v>1507</v>
      </c>
      <c r="C6850" s="10">
        <v>44496</v>
      </c>
      <c r="D6850" t="s">
        <v>19</v>
      </c>
      <c r="E6850" s="5" t="str">
        <f>LEFT(Applications!E6850,6)</f>
        <v>10072</v>
      </c>
      <c r="F6850">
        <v>759</v>
      </c>
      <c r="G6850" t="s">
        <v>14</v>
      </c>
      <c r="H6850" t="str" cm="1">
        <f t="array" ref="H6850">_xlfn.IFS(OR(Applications!H6850=FALSE,Applications!H6850=0,LEFT(Applications!H6850,1)="N"),"No",OR(Applications!H6850=TRUE,Applications!H6850=1,LEFT(Applications!H6850,1)="Y"),"Yes")</f>
        <v>No</v>
      </c>
      <c r="I6850" t="str">
        <f>PROPER(Applications!I6850)</f>
        <v>Approved</v>
      </c>
      <c r="J6850" s="5">
        <v>2319.7199999999998</v>
      </c>
      <c r="K6850" s="12">
        <v>2974</v>
      </c>
      <c r="L6850">
        <v>4</v>
      </c>
      <c r="M6850" t="s">
        <v>36</v>
      </c>
    </row>
    <row r="6851" spans="1:13" x14ac:dyDescent="0.2">
      <c r="A6851" t="str">
        <f>TEXT(Applications!A6851,"00000")</f>
        <v>8474463</v>
      </c>
      <c r="B6851" t="str">
        <f>TEXT(Applications!B6851,"0000")</f>
        <v>1769</v>
      </c>
      <c r="C6851" s="10">
        <v>44804</v>
      </c>
      <c r="D6851" t="s">
        <v>32</v>
      </c>
      <c r="E6851" s="5" t="str">
        <f>LEFT(Applications!E6851,6)</f>
        <v>22841</v>
      </c>
      <c r="F6851">
        <v>531</v>
      </c>
      <c r="G6851" t="s">
        <v>14</v>
      </c>
      <c r="H6851" t="str" cm="1">
        <f t="array" ref="H6851">_xlfn.IFS(OR(Applications!H6851=FALSE,Applications!H6851=0,LEFT(Applications!H6851,1)="N"),"No",OR(Applications!H6851=TRUE,Applications!H6851=1,LEFT(Applications!H6851,1)="Y"),"Yes")</f>
        <v>Yes</v>
      </c>
      <c r="I6851" t="str">
        <f>PROPER(Applications!I6851)</f>
        <v>Approved</v>
      </c>
      <c r="J6851" s="5">
        <v>5800.86</v>
      </c>
      <c r="K6851" s="12">
        <v>7437</v>
      </c>
      <c r="L6851">
        <v>1</v>
      </c>
    </row>
    <row r="6852" spans="1:13" x14ac:dyDescent="0.2">
      <c r="A6852" t="str">
        <f>TEXT(Applications!A6852,"00000")</f>
        <v>8476097</v>
      </c>
      <c r="B6852" t="str">
        <f>TEXT(Applications!B6852,"0000")</f>
        <v>0099</v>
      </c>
      <c r="C6852" s="10">
        <v>44248</v>
      </c>
      <c r="D6852" t="s">
        <v>13</v>
      </c>
      <c r="E6852" s="5" t="str">
        <f>LEFT(Applications!E6852,6)</f>
        <v>203864</v>
      </c>
      <c r="G6852" t="s">
        <v>14</v>
      </c>
      <c r="H6852" t="str" cm="1">
        <f t="array" ref="H6852">_xlfn.IFS(OR(Applications!H6852=FALSE,Applications!H6852=0,LEFT(Applications!H6852,1)="N"),"No",OR(Applications!H6852=TRUE,Applications!H6852=1,LEFT(Applications!H6852,1)="Y"),"Yes")</f>
        <v>No</v>
      </c>
      <c r="I6852" t="str">
        <f>PROPER(Applications!I6852)</f>
        <v>Denied</v>
      </c>
      <c r="J6852" s="5">
        <v>3066.24</v>
      </c>
      <c r="K6852" s="12">
        <v>3194</v>
      </c>
      <c r="L6852">
        <v>1</v>
      </c>
      <c r="M6852" t="s">
        <v>47</v>
      </c>
    </row>
    <row r="6853" spans="1:13" x14ac:dyDescent="0.2">
      <c r="A6853" t="str">
        <f>TEXT(Applications!A6853,"00000")</f>
        <v>8478502</v>
      </c>
      <c r="B6853" t="str">
        <f>TEXT(Applications!B6853,"0000")</f>
        <v>0353</v>
      </c>
      <c r="C6853" s="10">
        <v>44375</v>
      </c>
      <c r="D6853" t="s">
        <v>32</v>
      </c>
      <c r="E6853" s="5" t="str">
        <f>LEFT(Applications!E6853,6)</f>
        <v>172788</v>
      </c>
      <c r="F6853">
        <v>539</v>
      </c>
      <c r="G6853" t="s">
        <v>14</v>
      </c>
      <c r="H6853" t="str" cm="1">
        <f t="array" ref="H6853">_xlfn.IFS(OR(Applications!H6853=FALSE,Applications!H6853=0,LEFT(Applications!H6853,1)="N"),"No",OR(Applications!H6853=TRUE,Applications!H6853=1,LEFT(Applications!H6853,1)="Y"),"Yes")</f>
        <v>Yes</v>
      </c>
      <c r="I6853" t="str">
        <f>PROPER(Applications!I6853)</f>
        <v>Approved</v>
      </c>
      <c r="J6853" s="5">
        <v>2350.08</v>
      </c>
      <c r="K6853" s="12">
        <v>2448</v>
      </c>
      <c r="L6853">
        <v>4</v>
      </c>
      <c r="M6853" t="s">
        <v>35</v>
      </c>
    </row>
    <row r="6854" spans="1:13" x14ac:dyDescent="0.2">
      <c r="A6854" t="str">
        <f>TEXT(Applications!A6854,"00000")</f>
        <v>8479105</v>
      </c>
      <c r="B6854" t="str">
        <f>TEXT(Applications!B6854,"0000")</f>
        <v>1708</v>
      </c>
      <c r="C6854" s="10" t="s">
        <v>655</v>
      </c>
      <c r="D6854" t="s">
        <v>13</v>
      </c>
      <c r="E6854" s="5" t="str">
        <f>LEFT(Applications!E6854,6)</f>
        <v>154680</v>
      </c>
      <c r="F6854">
        <v>807</v>
      </c>
      <c r="G6854" t="s">
        <v>14</v>
      </c>
      <c r="H6854" t="str" cm="1">
        <f t="array" ref="H6854">_xlfn.IFS(OR(Applications!H6854=FALSE,Applications!H6854=0,LEFT(Applications!H6854,1)="N"),"No",OR(Applications!H6854=TRUE,Applications!H6854=1,LEFT(Applications!H6854,1)="Y"),"Yes")</f>
        <v>No</v>
      </c>
      <c r="I6854" t="str">
        <f>PROPER(Applications!I6854)</f>
        <v>Pending</v>
      </c>
      <c r="J6854" s="5">
        <v>1855.8</v>
      </c>
      <c r="K6854" s="12">
        <v>3093</v>
      </c>
      <c r="L6854">
        <v>3</v>
      </c>
      <c r="M6854" t="s">
        <v>17</v>
      </c>
    </row>
    <row r="6855" spans="1:13" x14ac:dyDescent="0.2">
      <c r="A6855" t="str">
        <f>TEXT(Applications!A6855,"00000")</f>
        <v>8480163</v>
      </c>
      <c r="B6855" t="str">
        <f>TEXT(Applications!B6855,"0000")</f>
        <v>0578</v>
      </c>
      <c r="C6855" s="10">
        <v>44590</v>
      </c>
      <c r="D6855" t="s">
        <v>23</v>
      </c>
      <c r="E6855" s="5" t="str">
        <f>LEFT(Applications!E6855,6)</f>
        <v>119650</v>
      </c>
      <c r="F6855">
        <v>585</v>
      </c>
      <c r="G6855" t="s">
        <v>14</v>
      </c>
      <c r="H6855" t="str" cm="1">
        <f t="array" ref="H6855">_xlfn.IFS(OR(Applications!H6855=FALSE,Applications!H6855=0,LEFT(Applications!H6855,1)="N"),"No",OR(Applications!H6855=TRUE,Applications!H6855=1,LEFT(Applications!H6855,1)="Y"),"Yes")</f>
        <v>No</v>
      </c>
      <c r="I6855" t="str">
        <f>PROPER(Applications!I6855)</f>
        <v>Pending</v>
      </c>
      <c r="J6855" s="5">
        <v>2513.94</v>
      </c>
      <c r="K6855" s="12">
        <v>3809</v>
      </c>
      <c r="L6855">
        <v>2</v>
      </c>
      <c r="M6855" t="s">
        <v>17</v>
      </c>
    </row>
    <row r="6856" spans="1:13" x14ac:dyDescent="0.2">
      <c r="A6856" t="str">
        <f>TEXT(Applications!A6856,"00000")</f>
        <v>8480719</v>
      </c>
      <c r="B6856" t="str">
        <f>TEXT(Applications!B6856,"0000")</f>
        <v>1448</v>
      </c>
      <c r="C6856" s="10" t="s">
        <v>656</v>
      </c>
      <c r="D6856" t="s">
        <v>23</v>
      </c>
      <c r="E6856" s="5" t="str">
        <f>LEFT(Applications!E6856,6)</f>
        <v>57314</v>
      </c>
      <c r="F6856">
        <v>613</v>
      </c>
      <c r="G6856" t="s">
        <v>14</v>
      </c>
      <c r="H6856" t="str" cm="1">
        <f t="array" ref="H6856">_xlfn.IFS(OR(Applications!H6856=FALSE,Applications!H6856=0,LEFT(Applications!H6856,1)="N"),"No",OR(Applications!H6856=TRUE,Applications!H6856=1,LEFT(Applications!H6856,1)="Y"),"Yes")</f>
        <v>Yes</v>
      </c>
      <c r="I6856" t="str">
        <f>PROPER(Applications!I6856)</f>
        <v>Approved</v>
      </c>
      <c r="J6856" s="5">
        <v>2422.56</v>
      </c>
      <c r="K6856" s="12">
        <v>2884</v>
      </c>
      <c r="L6856">
        <v>2</v>
      </c>
      <c r="M6856" t="s">
        <v>17</v>
      </c>
    </row>
    <row r="6857" spans="1:13" x14ac:dyDescent="0.2">
      <c r="A6857" t="str">
        <f>TEXT(Applications!A6857,"00000")</f>
        <v>8480807</v>
      </c>
      <c r="B6857" t="str">
        <f>TEXT(Applications!B6857,"0000")</f>
        <v>1521</v>
      </c>
      <c r="C6857" s="10">
        <v>45140</v>
      </c>
      <c r="D6857" t="s">
        <v>27</v>
      </c>
      <c r="E6857" s="5" t="str">
        <f>LEFT(Applications!E6857,6)</f>
        <v>109145</v>
      </c>
      <c r="F6857">
        <v>332</v>
      </c>
      <c r="G6857" t="s">
        <v>26</v>
      </c>
      <c r="H6857" t="str" cm="1">
        <f t="array" ref="H6857">_xlfn.IFS(OR(Applications!H6857=FALSE,Applications!H6857=0,LEFT(Applications!H6857,1)="N"),"No",OR(Applications!H6857=TRUE,Applications!H6857=1,LEFT(Applications!H6857,1)="Y"),"Yes")</f>
        <v>Yes</v>
      </c>
      <c r="I6857" t="str">
        <f>PROPER(Applications!I6857)</f>
        <v>Pending</v>
      </c>
      <c r="J6857" s="5">
        <v>2365.1999999999998</v>
      </c>
      <c r="K6857" s="12">
        <v>3942</v>
      </c>
      <c r="L6857">
        <v>2</v>
      </c>
      <c r="M6857" t="s">
        <v>21</v>
      </c>
    </row>
    <row r="6858" spans="1:13" x14ac:dyDescent="0.2">
      <c r="A6858" t="str">
        <f>TEXT(Applications!A6858,"00000")</f>
        <v>8481871</v>
      </c>
      <c r="B6858" t="str">
        <f>TEXT(Applications!B6858,"0000")</f>
        <v>0197</v>
      </c>
      <c r="C6858" s="10">
        <v>45057</v>
      </c>
      <c r="D6858" t="s">
        <v>23</v>
      </c>
      <c r="E6858" s="5" t="str">
        <f>LEFT(Applications!E6858,6)</f>
        <v>140075</v>
      </c>
      <c r="F6858">
        <v>773</v>
      </c>
      <c r="G6858" t="s">
        <v>14</v>
      </c>
      <c r="H6858" t="str" cm="1">
        <f t="array" ref="H6858">_xlfn.IFS(OR(Applications!H6858=FALSE,Applications!H6858=0,LEFT(Applications!H6858,1)="N"),"No",OR(Applications!H6858=TRUE,Applications!H6858=1,LEFT(Applications!H6858,1)="Y"),"Yes")</f>
        <v>No</v>
      </c>
      <c r="I6858" t="str">
        <f>PROPER(Applications!I6858)</f>
        <v>Pending</v>
      </c>
      <c r="J6858" s="5">
        <v>3750.78</v>
      </c>
      <c r="K6858" s="12">
        <v>5683</v>
      </c>
      <c r="L6858">
        <v>1</v>
      </c>
    </row>
    <row r="6859" spans="1:13" x14ac:dyDescent="0.2">
      <c r="A6859" t="str">
        <f>TEXT(Applications!A6859,"00000")</f>
        <v>8481893</v>
      </c>
      <c r="B6859" t="str">
        <f>TEXT(Applications!B6859,"0000")</f>
        <v>0649</v>
      </c>
      <c r="C6859" s="10">
        <v>43978</v>
      </c>
      <c r="D6859" t="s">
        <v>27</v>
      </c>
      <c r="E6859" s="5" t="str">
        <f>LEFT(Applications!E6859,6)</f>
        <v>99577</v>
      </c>
      <c r="F6859">
        <v>789</v>
      </c>
      <c r="G6859" t="s">
        <v>14</v>
      </c>
      <c r="H6859" t="str" cm="1">
        <f t="array" ref="H6859">_xlfn.IFS(OR(Applications!H6859=FALSE,Applications!H6859=0,LEFT(Applications!H6859,1)="N"),"No",OR(Applications!H6859=TRUE,Applications!H6859=1,LEFT(Applications!H6859,1)="Y"),"Yes")</f>
        <v>No</v>
      </c>
      <c r="I6859" t="str">
        <f>PROPER(Applications!I6859)</f>
        <v>Pending</v>
      </c>
      <c r="J6859" s="5">
        <v>2212.56</v>
      </c>
      <c r="K6859" s="12">
        <v>2634</v>
      </c>
      <c r="L6859">
        <v>2</v>
      </c>
      <c r="M6859" t="s">
        <v>41</v>
      </c>
    </row>
    <row r="6860" spans="1:13" x14ac:dyDescent="0.2">
      <c r="A6860" t="str">
        <f>TEXT(Applications!A6860,"00000")</f>
        <v>8484121</v>
      </c>
      <c r="B6860" t="str">
        <f>TEXT(Applications!B6860,"0000")</f>
        <v>1336</v>
      </c>
      <c r="D6860" t="s">
        <v>32</v>
      </c>
      <c r="E6860" s="5" t="str">
        <f>LEFT(Applications!E6860,6)</f>
        <v>214665</v>
      </c>
      <c r="F6860">
        <v>645</v>
      </c>
      <c r="G6860" t="s">
        <v>14</v>
      </c>
      <c r="H6860" t="str" cm="1">
        <f t="array" ref="H6860">_xlfn.IFS(OR(Applications!H6860=FALSE,Applications!H6860=0,LEFT(Applications!H6860,1)="N"),"No",OR(Applications!H6860=TRUE,Applications!H6860=1,LEFT(Applications!H6860,1)="Y"),"Yes")</f>
        <v>No</v>
      </c>
      <c r="I6860" t="str">
        <f>PROPER(Applications!I6860)</f>
        <v>Denied</v>
      </c>
      <c r="J6860" s="5">
        <v>2306.04</v>
      </c>
      <c r="K6860" s="12">
        <v>3494</v>
      </c>
      <c r="L6860">
        <v>2</v>
      </c>
      <c r="M6860" t="s">
        <v>35</v>
      </c>
    </row>
    <row r="6861" spans="1:13" x14ac:dyDescent="0.2">
      <c r="A6861" t="str">
        <f>TEXT(Applications!A6861,"00000")</f>
        <v>8484450</v>
      </c>
      <c r="B6861" t="str">
        <f>TEXT(Applications!B6861,"0000")</f>
        <v>1726</v>
      </c>
      <c r="C6861" s="10">
        <v>44335</v>
      </c>
      <c r="D6861" t="s">
        <v>19</v>
      </c>
      <c r="E6861" s="5" t="str">
        <f>LEFT(Applications!E6861,6)</f>
        <v>39040</v>
      </c>
      <c r="F6861">
        <v>664</v>
      </c>
      <c r="G6861" t="s">
        <v>14</v>
      </c>
      <c r="H6861" t="str" cm="1">
        <f t="array" ref="H6861">_xlfn.IFS(OR(Applications!H6861=FALSE,Applications!H6861=0,LEFT(Applications!H6861,1)="N"),"No",OR(Applications!H6861=TRUE,Applications!H6861=1,LEFT(Applications!H6861,1)="Y"),"Yes")</f>
        <v>Yes</v>
      </c>
      <c r="I6861" t="str">
        <f>PROPER(Applications!I6861)</f>
        <v>Approved</v>
      </c>
      <c r="J6861" s="5">
        <v>2356.1999999999998</v>
      </c>
      <c r="K6861" s="12">
        <v>3570</v>
      </c>
      <c r="L6861">
        <v>1</v>
      </c>
      <c r="M6861" t="s">
        <v>25</v>
      </c>
    </row>
    <row r="6862" spans="1:13" x14ac:dyDescent="0.2">
      <c r="A6862" t="str">
        <f>TEXT(Applications!A6862,"00000")</f>
        <v>8485888</v>
      </c>
      <c r="B6862" t="str">
        <f>TEXT(Applications!B6862,"0000")</f>
        <v>0039</v>
      </c>
      <c r="C6862" s="10">
        <v>45361</v>
      </c>
      <c r="D6862" t="s">
        <v>23</v>
      </c>
      <c r="E6862" s="5" t="str">
        <f>LEFT(Applications!E6862,6)</f>
        <v>18514</v>
      </c>
      <c r="F6862">
        <v>674</v>
      </c>
      <c r="G6862" t="s">
        <v>14</v>
      </c>
      <c r="H6862" t="str" cm="1">
        <f t="array" ref="H6862">_xlfn.IFS(OR(Applications!H6862=FALSE,Applications!H6862=0,LEFT(Applications!H6862,1)="N"),"No",OR(Applications!H6862=TRUE,Applications!H6862=1,LEFT(Applications!H6862,1)="Y"),"Yes")</f>
        <v>Yes</v>
      </c>
      <c r="I6862" t="str">
        <f>PROPER(Applications!I6862)</f>
        <v>Withdrawn</v>
      </c>
      <c r="J6862" s="5">
        <v>2772.84</v>
      </c>
      <c r="K6862" s="12">
        <v>0</v>
      </c>
      <c r="L6862">
        <v>5</v>
      </c>
      <c r="M6862" t="s">
        <v>25</v>
      </c>
    </row>
    <row r="6863" spans="1:13" x14ac:dyDescent="0.2">
      <c r="A6863" t="str">
        <f>TEXT(Applications!A6863,"00000")</f>
        <v>8486598</v>
      </c>
      <c r="B6863" t="str">
        <f>TEXT(Applications!B6863,"0000")</f>
        <v>0533</v>
      </c>
      <c r="C6863" s="10">
        <v>43987</v>
      </c>
      <c r="D6863" t="s">
        <v>29</v>
      </c>
      <c r="E6863" s="5" t="str">
        <f>LEFT(Applications!E6863,6)</f>
        <v>246355</v>
      </c>
      <c r="G6863" t="s">
        <v>14</v>
      </c>
      <c r="H6863" t="str" cm="1">
        <f t="array" ref="H6863">_xlfn.IFS(OR(Applications!H6863=FALSE,Applications!H6863=0,LEFT(Applications!H6863,1)="N"),"No",OR(Applications!H6863=TRUE,Applications!H6863=1,LEFT(Applications!H6863,1)="Y"),"Yes")</f>
        <v>No</v>
      </c>
      <c r="I6863" t="str">
        <f>PROPER(Applications!I6863)</f>
        <v>Approved</v>
      </c>
      <c r="J6863" s="5">
        <v>2571.2399999999998</v>
      </c>
      <c r="K6863" s="12">
        <v>3061</v>
      </c>
      <c r="L6863">
        <v>2</v>
      </c>
      <c r="M6863" t="s">
        <v>25</v>
      </c>
    </row>
    <row r="6864" spans="1:13" x14ac:dyDescent="0.2">
      <c r="A6864" t="str">
        <f>TEXT(Applications!A6864,"00000")</f>
        <v>8487440</v>
      </c>
      <c r="B6864" t="str">
        <f>TEXT(Applications!B6864,"0000")</f>
        <v>0344</v>
      </c>
      <c r="C6864" s="10" t="s">
        <v>411</v>
      </c>
      <c r="D6864" t="s">
        <v>37</v>
      </c>
      <c r="E6864" s="5" t="str">
        <f>LEFT(Applications!E6864,6)</f>
        <v>190791</v>
      </c>
      <c r="F6864">
        <v>761</v>
      </c>
      <c r="G6864" t="s">
        <v>26</v>
      </c>
      <c r="H6864" t="str" cm="1">
        <f t="array" ref="H6864">_xlfn.IFS(OR(Applications!H6864=FALSE,Applications!H6864=0,LEFT(Applications!H6864,1)="N"),"No",OR(Applications!H6864=TRUE,Applications!H6864=1,LEFT(Applications!H6864,1)="Y"),"Yes")</f>
        <v>Yes</v>
      </c>
      <c r="I6864" t="str">
        <f>PROPER(Applications!I6864)</f>
        <v>Denied</v>
      </c>
      <c r="J6864" s="5">
        <v>4583.04</v>
      </c>
      <c r="K6864" s="12">
        <v>4774</v>
      </c>
      <c r="L6864">
        <v>4</v>
      </c>
    </row>
    <row r="6865" spans="1:13" x14ac:dyDescent="0.2">
      <c r="A6865" t="str">
        <f>TEXT(Applications!A6865,"00000")</f>
        <v>8488847</v>
      </c>
      <c r="B6865" t="str">
        <f>TEXT(Applications!B6865,"0000")</f>
        <v>1637</v>
      </c>
      <c r="C6865" s="10">
        <v>44473</v>
      </c>
      <c r="D6865" t="s">
        <v>27</v>
      </c>
      <c r="E6865" s="5" t="str">
        <f>LEFT(Applications!E6865,6)</f>
        <v>28883</v>
      </c>
      <c r="F6865">
        <v>655</v>
      </c>
      <c r="G6865" t="s">
        <v>26</v>
      </c>
      <c r="H6865" t="str" cm="1">
        <f t="array" ref="H6865">_xlfn.IFS(OR(Applications!H6865=FALSE,Applications!H6865=0,LEFT(Applications!H6865,1)="N"),"No",OR(Applications!H6865=TRUE,Applications!H6865=1,LEFT(Applications!H6865,1)="Y"),"Yes")</f>
        <v>Yes</v>
      </c>
      <c r="I6865" t="str">
        <f>PROPER(Applications!I6865)</f>
        <v>Approved</v>
      </c>
      <c r="J6865" s="5">
        <v>2810.4</v>
      </c>
      <c r="K6865" s="12">
        <v>4684</v>
      </c>
      <c r="L6865">
        <v>2</v>
      </c>
      <c r="M6865" t="s">
        <v>17</v>
      </c>
    </row>
    <row r="6866" spans="1:13" x14ac:dyDescent="0.2">
      <c r="A6866" t="str">
        <f>TEXT(Applications!A6866,"00000")</f>
        <v>8490961</v>
      </c>
      <c r="B6866" t="str">
        <f>TEXT(Applications!B6866,"0000")</f>
        <v>1071</v>
      </c>
      <c r="C6866" s="10">
        <v>44797</v>
      </c>
      <c r="D6866" t="s">
        <v>37</v>
      </c>
      <c r="E6866" s="5" t="str">
        <f>LEFT(Applications!E6866,6)</f>
        <v>112916</v>
      </c>
      <c r="F6866">
        <v>714</v>
      </c>
      <c r="G6866" t="s">
        <v>26</v>
      </c>
      <c r="H6866" t="str" cm="1">
        <f t="array" ref="H6866">_xlfn.IFS(OR(Applications!H6866=FALSE,Applications!H6866=0,LEFT(Applications!H6866,1)="N"),"No",OR(Applications!H6866=TRUE,Applications!H6866=1,LEFT(Applications!H6866,1)="Y"),"Yes")</f>
        <v>Yes</v>
      </c>
      <c r="I6866" t="str">
        <f>PROPER(Applications!I6866)</f>
        <v>Pending</v>
      </c>
      <c r="J6866" s="5">
        <v>2677.74</v>
      </c>
      <c r="K6866" s="12">
        <v>3433</v>
      </c>
      <c r="L6866">
        <v>4</v>
      </c>
      <c r="M6866" t="s">
        <v>31</v>
      </c>
    </row>
    <row r="6867" spans="1:13" x14ac:dyDescent="0.2">
      <c r="A6867" t="str">
        <f>TEXT(Applications!A6867,"00000")</f>
        <v>8492702</v>
      </c>
      <c r="B6867" t="str">
        <f>TEXT(Applications!B6867,"0000")</f>
        <v>0572</v>
      </c>
      <c r="C6867" s="10">
        <v>45593</v>
      </c>
      <c r="D6867" t="s">
        <v>19</v>
      </c>
      <c r="E6867" s="5" t="str">
        <f>LEFT(Applications!E6867,6)</f>
        <v>39326</v>
      </c>
      <c r="G6867" t="s">
        <v>14</v>
      </c>
      <c r="H6867" t="str" cm="1">
        <f t="array" ref="H6867">_xlfn.IFS(OR(Applications!H6867=FALSE,Applications!H6867=0,LEFT(Applications!H6867,1)="N"),"No",OR(Applications!H6867=TRUE,Applications!H6867=1,LEFT(Applications!H6867,1)="Y"),"Yes")</f>
        <v>Yes</v>
      </c>
      <c r="I6867" t="str">
        <f>PROPER(Applications!I6867)</f>
        <v>Denied</v>
      </c>
      <c r="J6867" s="5">
        <v>1248</v>
      </c>
      <c r="K6867" s="12">
        <v>1300</v>
      </c>
      <c r="L6867">
        <v>2</v>
      </c>
      <c r="M6867" t="s">
        <v>25</v>
      </c>
    </row>
    <row r="6868" spans="1:13" x14ac:dyDescent="0.2">
      <c r="A6868" t="str">
        <f>TEXT(Applications!A6868,"00000")</f>
        <v>8494044</v>
      </c>
      <c r="B6868" t="str">
        <f>TEXT(Applications!B6868,"0000")</f>
        <v>0338</v>
      </c>
      <c r="C6868" s="10">
        <v>44325</v>
      </c>
      <c r="D6868" t="s">
        <v>27</v>
      </c>
      <c r="E6868" s="5" t="str">
        <f>LEFT(Applications!E6868,6)</f>
        <v>191099</v>
      </c>
      <c r="F6868">
        <v>794</v>
      </c>
      <c r="G6868" t="s">
        <v>14</v>
      </c>
      <c r="H6868" t="str" cm="1">
        <f t="array" ref="H6868">_xlfn.IFS(OR(Applications!H6868=FALSE,Applications!H6868=0,LEFT(Applications!H6868,1)="N"),"No",OR(Applications!H6868=TRUE,Applications!H6868=1,LEFT(Applications!H6868,1)="Y"),"Yes")</f>
        <v>No</v>
      </c>
      <c r="I6868" t="str">
        <f>PROPER(Applications!I6868)</f>
        <v>Approved</v>
      </c>
      <c r="J6868" s="5">
        <v>2818.86</v>
      </c>
      <c r="K6868" s="12">
        <v>4271</v>
      </c>
      <c r="L6868">
        <v>1</v>
      </c>
      <c r="M6868" t="s">
        <v>21</v>
      </c>
    </row>
    <row r="6869" spans="1:13" x14ac:dyDescent="0.2">
      <c r="A6869" t="str">
        <f>TEXT(Applications!A6869,"00000")</f>
        <v>8495164</v>
      </c>
      <c r="B6869" t="str">
        <f>TEXT(Applications!B6869,"0000")</f>
        <v>1617</v>
      </c>
      <c r="C6869" s="10">
        <v>44851</v>
      </c>
      <c r="D6869" t="s">
        <v>37</v>
      </c>
      <c r="E6869" s="5" t="str">
        <f>LEFT(Applications!E6869,6)</f>
        <v>223632</v>
      </c>
      <c r="F6869">
        <v>685</v>
      </c>
      <c r="G6869" t="s">
        <v>14</v>
      </c>
      <c r="H6869" t="str" cm="1">
        <f t="array" ref="H6869">_xlfn.IFS(OR(Applications!H6869=FALSE,Applications!H6869=0,LEFT(Applications!H6869,1)="N"),"No",OR(Applications!H6869=TRUE,Applications!H6869=1,LEFT(Applications!H6869,1)="Y"),"Yes")</f>
        <v>No</v>
      </c>
      <c r="I6869" t="str">
        <f>PROPER(Applications!I6869)</f>
        <v>Withdrawn</v>
      </c>
      <c r="J6869" s="5">
        <v>684.6</v>
      </c>
      <c r="K6869" s="12">
        <v>815</v>
      </c>
      <c r="L6869">
        <v>1</v>
      </c>
      <c r="M6869" t="s">
        <v>35</v>
      </c>
    </row>
    <row r="6870" spans="1:13" x14ac:dyDescent="0.2">
      <c r="A6870" t="str">
        <f>TEXT(Applications!A6870,"00000")</f>
        <v>8497399</v>
      </c>
      <c r="B6870" t="str">
        <f>TEXT(Applications!B6870,"0000")</f>
        <v>1269</v>
      </c>
      <c r="C6870" s="10" t="s">
        <v>657</v>
      </c>
      <c r="D6870" t="s">
        <v>23</v>
      </c>
      <c r="E6870" s="5" t="str">
        <f>LEFT(Applications!E6870,6)</f>
        <v>6909</v>
      </c>
      <c r="F6870">
        <v>658</v>
      </c>
      <c r="G6870" t="s">
        <v>14</v>
      </c>
      <c r="H6870" t="str" cm="1">
        <f t="array" ref="H6870">_xlfn.IFS(OR(Applications!H6870=FALSE,Applications!H6870=0,LEFT(Applications!H6870,1)="N"),"No",OR(Applications!H6870=TRUE,Applications!H6870=1,LEFT(Applications!H6870,1)="Y"),"Yes")</f>
        <v>No</v>
      </c>
      <c r="I6870" t="str">
        <f>PROPER(Applications!I6870)</f>
        <v>Approved</v>
      </c>
      <c r="J6870" s="5">
        <v>2285.7600000000002</v>
      </c>
      <c r="K6870" s="12">
        <v>2381</v>
      </c>
      <c r="L6870">
        <v>1</v>
      </c>
      <c r="M6870" t="s">
        <v>38</v>
      </c>
    </row>
    <row r="6871" spans="1:13" x14ac:dyDescent="0.2">
      <c r="A6871" t="str">
        <f>TEXT(Applications!A6871,"00000")</f>
        <v>8499395</v>
      </c>
      <c r="B6871" t="str">
        <f>TEXT(Applications!B6871,"0000")</f>
        <v>0885</v>
      </c>
      <c r="C6871" s="10">
        <v>44964</v>
      </c>
      <c r="D6871" t="s">
        <v>19</v>
      </c>
      <c r="E6871" s="5" t="str">
        <f>LEFT(Applications!E6871,6)</f>
        <v>224271</v>
      </c>
      <c r="F6871">
        <v>371</v>
      </c>
      <c r="G6871" t="s">
        <v>14</v>
      </c>
      <c r="H6871" t="str" cm="1">
        <f t="array" ref="H6871">_xlfn.IFS(OR(Applications!H6871=FALSE,Applications!H6871=0,LEFT(Applications!H6871,1)="N"),"No",OR(Applications!H6871=TRUE,Applications!H6871=1,LEFT(Applications!H6871,1)="Y"),"Yes")</f>
        <v>Yes</v>
      </c>
      <c r="I6871" t="str">
        <f>PROPER(Applications!I6871)</f>
        <v>Denied</v>
      </c>
      <c r="J6871" s="5">
        <v>1566.6</v>
      </c>
      <c r="K6871" s="12">
        <v>1865</v>
      </c>
      <c r="L6871">
        <v>4</v>
      </c>
      <c r="M6871" t="s">
        <v>41</v>
      </c>
    </row>
    <row r="6872" spans="1:13" x14ac:dyDescent="0.2">
      <c r="A6872" t="str">
        <f>TEXT(Applications!A6872,"00000")</f>
        <v>8500383</v>
      </c>
      <c r="B6872" t="str">
        <f>TEXT(Applications!B6872,"0000")</f>
        <v>1679</v>
      </c>
      <c r="C6872" s="10">
        <v>43971</v>
      </c>
      <c r="D6872" t="s">
        <v>23</v>
      </c>
      <c r="E6872" s="5" t="str">
        <f>LEFT(Applications!E6872,6)</f>
        <v>117254</v>
      </c>
      <c r="F6872">
        <v>760</v>
      </c>
      <c r="G6872" t="s">
        <v>14</v>
      </c>
      <c r="H6872" t="str" cm="1">
        <f t="array" ref="H6872">_xlfn.IFS(OR(Applications!H6872=FALSE,Applications!H6872=0,LEFT(Applications!H6872,1)="N"),"No",OR(Applications!H6872=TRUE,Applications!H6872=1,LEFT(Applications!H6872,1)="Y"),"Yes")</f>
        <v>No</v>
      </c>
      <c r="I6872" t="str">
        <f>PROPER(Applications!I6872)</f>
        <v>Approved</v>
      </c>
      <c r="J6872" s="5">
        <v>2660.4</v>
      </c>
      <c r="K6872" s="12">
        <v>4434</v>
      </c>
      <c r="L6872">
        <v>4</v>
      </c>
      <c r="M6872" t="s">
        <v>17</v>
      </c>
    </row>
    <row r="6873" spans="1:13" x14ac:dyDescent="0.2">
      <c r="A6873" t="str">
        <f>TEXT(Applications!A6873,"00000")</f>
        <v>8502418</v>
      </c>
      <c r="B6873" t="str">
        <f>TEXT(Applications!B6873,"0000")</f>
        <v>0923</v>
      </c>
      <c r="C6873" s="10">
        <v>44089</v>
      </c>
      <c r="D6873" t="s">
        <v>37</v>
      </c>
      <c r="E6873" s="5" t="str">
        <f>LEFT(Applications!E6873,6)</f>
        <v>115739</v>
      </c>
      <c r="F6873">
        <v>774</v>
      </c>
      <c r="G6873" t="s">
        <v>26</v>
      </c>
      <c r="H6873" t="str" cm="1">
        <f t="array" ref="H6873">_xlfn.IFS(OR(Applications!H6873=FALSE,Applications!H6873=0,LEFT(Applications!H6873,1)="N"),"No",OR(Applications!H6873=TRUE,Applications!H6873=1,LEFT(Applications!H6873,1)="Y"),"Yes")</f>
        <v>No</v>
      </c>
      <c r="I6873" t="str">
        <f>PROPER(Applications!I6873)</f>
        <v>Approved</v>
      </c>
      <c r="J6873" s="5">
        <v>3050.04</v>
      </c>
      <c r="K6873" s="12">
        <v>3631</v>
      </c>
      <c r="L6873">
        <v>3</v>
      </c>
      <c r="M6873" t="s">
        <v>28</v>
      </c>
    </row>
    <row r="6874" spans="1:13" x14ac:dyDescent="0.2">
      <c r="A6874" t="str">
        <f>TEXT(Applications!A6874,"00000")</f>
        <v>8503766</v>
      </c>
      <c r="B6874" t="str">
        <f>TEXT(Applications!B6874,"0000")</f>
        <v>0282</v>
      </c>
      <c r="C6874" s="10">
        <v>44713</v>
      </c>
      <c r="D6874" t="s">
        <v>32</v>
      </c>
      <c r="E6874" s="5" t="str">
        <f>LEFT(Applications!E6874,6)</f>
        <v>128849</v>
      </c>
      <c r="F6874">
        <v>463</v>
      </c>
      <c r="G6874" t="s">
        <v>14</v>
      </c>
      <c r="H6874" t="str" cm="1">
        <f t="array" ref="H6874">_xlfn.IFS(OR(Applications!H6874=FALSE,Applications!H6874=0,LEFT(Applications!H6874,1)="N"),"No",OR(Applications!H6874=TRUE,Applications!H6874=1,LEFT(Applications!H6874,1)="Y"),"Yes")</f>
        <v>Yes</v>
      </c>
      <c r="I6874" t="str">
        <f>PROPER(Applications!I6874)</f>
        <v>Withdrawn</v>
      </c>
      <c r="J6874" s="5">
        <v>1065.1199999999999</v>
      </c>
      <c r="K6874" s="12">
        <v>1268</v>
      </c>
      <c r="L6874">
        <v>3</v>
      </c>
      <c r="M6874" t="s">
        <v>31</v>
      </c>
    </row>
    <row r="6875" spans="1:13" x14ac:dyDescent="0.2">
      <c r="A6875" t="str">
        <f>TEXT(Applications!A6875,"00000")</f>
        <v>8505186</v>
      </c>
      <c r="B6875" t="str">
        <f>TEXT(Applications!B6875,"0000")</f>
        <v>0525</v>
      </c>
      <c r="C6875" s="10">
        <v>44632</v>
      </c>
      <c r="D6875" t="s">
        <v>29</v>
      </c>
      <c r="E6875" s="5" t="str">
        <f>LEFT(Applications!E6875,6)</f>
        <v>217774</v>
      </c>
      <c r="F6875">
        <v>836</v>
      </c>
      <c r="G6875" t="s">
        <v>26</v>
      </c>
      <c r="H6875" t="str" cm="1">
        <f t="array" ref="H6875">_xlfn.IFS(OR(Applications!H6875=FALSE,Applications!H6875=0,LEFT(Applications!H6875,1)="N"),"No",OR(Applications!H6875=TRUE,Applications!H6875=1,LEFT(Applications!H6875,1)="Y"),"Yes")</f>
        <v>No</v>
      </c>
      <c r="I6875" t="str">
        <f>PROPER(Applications!I6875)</f>
        <v>Under Review</v>
      </c>
      <c r="J6875" s="5">
        <v>1839.6</v>
      </c>
      <c r="K6875" s="12">
        <v>2190</v>
      </c>
      <c r="L6875">
        <v>1</v>
      </c>
      <c r="M6875" t="s">
        <v>38</v>
      </c>
    </row>
    <row r="6876" spans="1:13" x14ac:dyDescent="0.2">
      <c r="A6876" t="str">
        <f>TEXT(Applications!A6876,"00000")</f>
        <v>8507698</v>
      </c>
      <c r="B6876" t="str">
        <f>TEXT(Applications!B6876,"0000")</f>
        <v>0667</v>
      </c>
      <c r="C6876" s="10" t="s">
        <v>448</v>
      </c>
      <c r="D6876" t="s">
        <v>27</v>
      </c>
      <c r="E6876" s="5" t="str">
        <f>LEFT(Applications!E6876,6)</f>
        <v>106395</v>
      </c>
      <c r="F6876">
        <v>622</v>
      </c>
      <c r="G6876" t="s">
        <v>14</v>
      </c>
      <c r="H6876" t="str" cm="1">
        <f t="array" ref="H6876">_xlfn.IFS(OR(Applications!H6876=FALSE,Applications!H6876=0,LEFT(Applications!H6876,1)="N"),"No",OR(Applications!H6876=TRUE,Applications!H6876=1,LEFT(Applications!H6876,1)="Y"),"Yes")</f>
        <v>Yes</v>
      </c>
      <c r="I6876" t="str">
        <f>PROPER(Applications!I6876)</f>
        <v>Denied</v>
      </c>
      <c r="J6876" s="5">
        <v>1671.12</v>
      </c>
      <c r="K6876" s="12">
        <v>2532</v>
      </c>
      <c r="L6876">
        <v>4</v>
      </c>
      <c r="M6876" t="s">
        <v>21</v>
      </c>
    </row>
    <row r="6877" spans="1:13" x14ac:dyDescent="0.2">
      <c r="A6877" t="str">
        <f>TEXT(Applications!A6877,"00000")</f>
        <v>8509955</v>
      </c>
      <c r="B6877" t="str">
        <f>TEXT(Applications!B6877,"0000")</f>
        <v>0759</v>
      </c>
      <c r="C6877" s="10">
        <v>43873</v>
      </c>
      <c r="D6877" t="s">
        <v>37</v>
      </c>
      <c r="E6877" s="5" t="str">
        <f>LEFT(Applications!E6877,6)</f>
        <v>214553</v>
      </c>
      <c r="F6877">
        <v>632</v>
      </c>
      <c r="G6877" t="s">
        <v>14</v>
      </c>
      <c r="H6877" t="str" cm="1">
        <f t="array" ref="H6877">_xlfn.IFS(OR(Applications!H6877=FALSE,Applications!H6877=0,LEFT(Applications!H6877,1)="N"),"No",OR(Applications!H6877=TRUE,Applications!H6877=1,LEFT(Applications!H6877,1)="Y"),"Yes")</f>
        <v>No</v>
      </c>
      <c r="I6877" t="str">
        <f>PROPER(Applications!I6877)</f>
        <v>Withdrawn</v>
      </c>
      <c r="J6877" s="5">
        <v>7546.56</v>
      </c>
      <c r="K6877" s="12">
        <v>7861</v>
      </c>
      <c r="L6877">
        <v>4</v>
      </c>
      <c r="M6877" t="s">
        <v>28</v>
      </c>
    </row>
    <row r="6878" spans="1:13" x14ac:dyDescent="0.2">
      <c r="A6878" t="str">
        <f>TEXT(Applications!A6878,"00000")</f>
        <v>8511190</v>
      </c>
      <c r="B6878" t="str">
        <f>TEXT(Applications!B6878,"0000")</f>
        <v>0533</v>
      </c>
      <c r="C6878" s="10">
        <v>44567</v>
      </c>
      <c r="D6878" t="s">
        <v>27</v>
      </c>
      <c r="E6878" s="5" t="str">
        <f>LEFT(Applications!E6878,6)</f>
        <v>114006</v>
      </c>
      <c r="F6878">
        <v>484</v>
      </c>
      <c r="G6878" t="s">
        <v>14</v>
      </c>
      <c r="H6878" t="str" cm="1">
        <f t="array" ref="H6878">_xlfn.IFS(OR(Applications!H6878=FALSE,Applications!H6878=0,LEFT(Applications!H6878,1)="N"),"No",OR(Applications!H6878=TRUE,Applications!H6878=1,LEFT(Applications!H6878,1)="Y"),"Yes")</f>
        <v>Yes</v>
      </c>
      <c r="I6878" t="str">
        <f>PROPER(Applications!I6878)</f>
        <v>Denied</v>
      </c>
      <c r="J6878" s="5">
        <v>2020.26</v>
      </c>
      <c r="K6878" s="12">
        <v>3061</v>
      </c>
      <c r="L6878">
        <v>5</v>
      </c>
      <c r="M6878" t="s">
        <v>35</v>
      </c>
    </row>
    <row r="6879" spans="1:13" x14ac:dyDescent="0.2">
      <c r="A6879" t="str">
        <f>TEXT(Applications!A6879,"00000")</f>
        <v>8512773</v>
      </c>
      <c r="B6879" t="str">
        <f>TEXT(Applications!B6879,"0000")</f>
        <v>0817</v>
      </c>
      <c r="C6879" s="10">
        <v>44681</v>
      </c>
      <c r="D6879" t="s">
        <v>13</v>
      </c>
      <c r="E6879" s="5" t="str">
        <f>LEFT(Applications!E6879,6)</f>
        <v>107590</v>
      </c>
      <c r="F6879">
        <v>802</v>
      </c>
      <c r="G6879" t="s">
        <v>14</v>
      </c>
      <c r="H6879" t="str" cm="1">
        <f t="array" ref="H6879">_xlfn.IFS(OR(Applications!H6879=FALSE,Applications!H6879=0,LEFT(Applications!H6879,1)="N"),"No",OR(Applications!H6879=TRUE,Applications!H6879=1,LEFT(Applications!H6879,1)="Y"),"Yes")</f>
        <v>Yes</v>
      </c>
      <c r="I6879" t="str">
        <f>PROPER(Applications!I6879)</f>
        <v>Denied</v>
      </c>
      <c r="J6879" s="5">
        <v>3616.08</v>
      </c>
      <c r="K6879" s="12">
        <v>0</v>
      </c>
      <c r="L6879">
        <v>3</v>
      </c>
      <c r="M6879" t="s">
        <v>25</v>
      </c>
    </row>
    <row r="6880" spans="1:13" x14ac:dyDescent="0.2">
      <c r="A6880" t="str">
        <f>TEXT(Applications!A6880,"00000")</f>
        <v>8513221</v>
      </c>
      <c r="B6880" t="str">
        <f>TEXT(Applications!B6880,"0000")</f>
        <v>0148</v>
      </c>
      <c r="C6880" s="10">
        <v>45397</v>
      </c>
      <c r="D6880" t="s">
        <v>29</v>
      </c>
      <c r="E6880" s="5" t="str">
        <f>LEFT(Applications!E6880,6)</f>
        <v>131484</v>
      </c>
      <c r="F6880">
        <v>677</v>
      </c>
      <c r="G6880" t="s">
        <v>14</v>
      </c>
      <c r="H6880" t="str" cm="1">
        <f t="array" ref="H6880">_xlfn.IFS(OR(Applications!H6880=FALSE,Applications!H6880=0,LEFT(Applications!H6880,1)="N"),"No",OR(Applications!H6880=TRUE,Applications!H6880=1,LEFT(Applications!H6880,1)="Y"),"Yes")</f>
        <v>Yes</v>
      </c>
      <c r="I6880" t="str">
        <f>PROPER(Applications!I6880)</f>
        <v>Withdrawn</v>
      </c>
      <c r="J6880" s="5">
        <v>643.5</v>
      </c>
      <c r="K6880" s="12">
        <v>975</v>
      </c>
      <c r="L6880">
        <v>1</v>
      </c>
      <c r="M6880" t="s">
        <v>47</v>
      </c>
    </row>
    <row r="6881" spans="1:13" x14ac:dyDescent="0.2">
      <c r="A6881" t="str">
        <f>TEXT(Applications!A6881,"00000")</f>
        <v>8513391</v>
      </c>
      <c r="B6881" t="str">
        <f>TEXT(Applications!B6881,"0000")</f>
        <v>1374</v>
      </c>
      <c r="C6881" s="10">
        <v>44892</v>
      </c>
      <c r="D6881" t="s">
        <v>29</v>
      </c>
      <c r="E6881" s="5" t="str">
        <f>LEFT(Applications!E6881,6)</f>
        <v>162672</v>
      </c>
      <c r="F6881">
        <v>743</v>
      </c>
      <c r="G6881" t="s">
        <v>14</v>
      </c>
      <c r="H6881" t="str" cm="1">
        <f t="array" ref="H6881">_xlfn.IFS(OR(Applications!H6881=FALSE,Applications!H6881=0,LEFT(Applications!H6881,1)="N"),"No",OR(Applications!H6881=TRUE,Applications!H6881=1,LEFT(Applications!H6881,1)="Y"),"Yes")</f>
        <v>No</v>
      </c>
      <c r="I6881" t="str">
        <f>PROPER(Applications!I6881)</f>
        <v>Approved</v>
      </c>
      <c r="J6881" s="5">
        <v>2925.78</v>
      </c>
      <c r="K6881" s="12">
        <v>3751</v>
      </c>
      <c r="L6881">
        <v>2</v>
      </c>
      <c r="M6881" t="s">
        <v>25</v>
      </c>
    </row>
    <row r="6882" spans="1:13" x14ac:dyDescent="0.2">
      <c r="A6882" t="str">
        <f>TEXT(Applications!A6882,"00000")</f>
        <v>8513650</v>
      </c>
      <c r="B6882" t="str">
        <f>TEXT(Applications!B6882,"0000")</f>
        <v>0049</v>
      </c>
      <c r="C6882" s="10">
        <v>44111</v>
      </c>
      <c r="D6882" t="s">
        <v>27</v>
      </c>
      <c r="E6882" s="5" t="str">
        <f>LEFT(Applications!E6882,6)</f>
        <v>23573</v>
      </c>
      <c r="F6882">
        <v>824</v>
      </c>
      <c r="G6882" t="s">
        <v>26</v>
      </c>
      <c r="H6882" t="str" cm="1">
        <f t="array" ref="H6882">_xlfn.IFS(OR(Applications!H6882=FALSE,Applications!H6882=0,LEFT(Applications!H6882,1)="N"),"No",OR(Applications!H6882=TRUE,Applications!H6882=1,LEFT(Applications!H6882,1)="Y"),"Yes")</f>
        <v>No</v>
      </c>
      <c r="I6882" t="str">
        <f>PROPER(Applications!I6882)</f>
        <v>Approved</v>
      </c>
      <c r="J6882" s="5">
        <v>2899.26</v>
      </c>
      <c r="K6882" s="12">
        <v>3717</v>
      </c>
      <c r="L6882">
        <v>3</v>
      </c>
      <c r="M6882" t="s">
        <v>52</v>
      </c>
    </row>
    <row r="6883" spans="1:13" x14ac:dyDescent="0.2">
      <c r="A6883" t="str">
        <f>TEXT(Applications!A6883,"00000")</f>
        <v>8518640</v>
      </c>
      <c r="B6883" t="str">
        <f>TEXT(Applications!B6883,"0000")</f>
        <v>1213</v>
      </c>
      <c r="C6883" s="10">
        <v>43940</v>
      </c>
      <c r="D6883" t="s">
        <v>37</v>
      </c>
      <c r="E6883" s="5" t="str">
        <f>LEFT(Applications!E6883,6)</f>
        <v>5758</v>
      </c>
      <c r="F6883">
        <v>718</v>
      </c>
      <c r="G6883" t="s">
        <v>14</v>
      </c>
      <c r="H6883" t="str" cm="1">
        <f t="array" ref="H6883">_xlfn.IFS(OR(Applications!H6883=FALSE,Applications!H6883=0,LEFT(Applications!H6883,1)="N"),"No",OR(Applications!H6883=TRUE,Applications!H6883=1,LEFT(Applications!H6883,1)="Y"),"Yes")</f>
        <v>No</v>
      </c>
      <c r="I6883" t="str">
        <f>PROPER(Applications!I6883)</f>
        <v>Pending</v>
      </c>
      <c r="J6883" s="5">
        <v>3821.22</v>
      </c>
      <c r="K6883" s="12">
        <v>4899</v>
      </c>
      <c r="L6883">
        <v>5</v>
      </c>
      <c r="M6883" t="s">
        <v>41</v>
      </c>
    </row>
    <row r="6884" spans="1:13" x14ac:dyDescent="0.2">
      <c r="A6884" t="str">
        <f>TEXT(Applications!A6884,"00000")</f>
        <v>8520076</v>
      </c>
      <c r="B6884" t="str">
        <f>TEXT(Applications!B6884,"0000")</f>
        <v>1659</v>
      </c>
      <c r="C6884" s="10">
        <v>45629</v>
      </c>
      <c r="D6884" t="s">
        <v>32</v>
      </c>
      <c r="E6884" s="5" t="str">
        <f>LEFT(Applications!E6884,6)</f>
        <v>184748</v>
      </c>
      <c r="F6884">
        <v>794</v>
      </c>
      <c r="G6884" t="s">
        <v>14</v>
      </c>
      <c r="H6884" t="str" cm="1">
        <f t="array" ref="H6884">_xlfn.IFS(OR(Applications!H6884=FALSE,Applications!H6884=0,LEFT(Applications!H6884,1)="N"),"No",OR(Applications!H6884=TRUE,Applications!H6884=1,LEFT(Applications!H6884,1)="Y"),"Yes")</f>
        <v>No</v>
      </c>
      <c r="I6884" t="str">
        <f>PROPER(Applications!I6884)</f>
        <v>Approved</v>
      </c>
      <c r="J6884" s="5">
        <v>2815.68</v>
      </c>
      <c r="K6884" s="12">
        <v>2933</v>
      </c>
      <c r="L6884">
        <v>1</v>
      </c>
      <c r="M6884" t="s">
        <v>34</v>
      </c>
    </row>
    <row r="6885" spans="1:13" x14ac:dyDescent="0.2">
      <c r="A6885" t="str">
        <f>TEXT(Applications!A6885,"00000")</f>
        <v>8520343</v>
      </c>
      <c r="B6885" t="str">
        <f>TEXT(Applications!B6885,"0000")</f>
        <v>0214</v>
      </c>
      <c r="C6885" s="10">
        <v>45345</v>
      </c>
      <c r="D6885" t="s">
        <v>23</v>
      </c>
      <c r="E6885" s="5" t="str">
        <f>LEFT(Applications!E6885,6)</f>
        <v>183634</v>
      </c>
      <c r="F6885">
        <v>700</v>
      </c>
      <c r="G6885" t="s">
        <v>14</v>
      </c>
      <c r="H6885" t="str" cm="1">
        <f t="array" ref="H6885">_xlfn.IFS(OR(Applications!H6885=FALSE,Applications!H6885=0,LEFT(Applications!H6885,1)="N"),"No",OR(Applications!H6885=TRUE,Applications!H6885=1,LEFT(Applications!H6885,1)="Y"),"Yes")</f>
        <v>No</v>
      </c>
      <c r="I6885" t="str">
        <f>PROPER(Applications!I6885)</f>
        <v>Approved</v>
      </c>
      <c r="J6885" s="5">
        <v>4009.92</v>
      </c>
      <c r="K6885" s="12">
        <v>4177</v>
      </c>
      <c r="L6885">
        <v>5</v>
      </c>
      <c r="M6885" t="s">
        <v>52</v>
      </c>
    </row>
    <row r="6886" spans="1:13" x14ac:dyDescent="0.2">
      <c r="A6886" t="str">
        <f>TEXT(Applications!A6886,"00000")</f>
        <v>8520471</v>
      </c>
      <c r="B6886" t="str">
        <f>TEXT(Applications!B6886,"0000")</f>
        <v>0654</v>
      </c>
      <c r="C6886" s="10" t="s">
        <v>658</v>
      </c>
      <c r="D6886" t="s">
        <v>29</v>
      </c>
      <c r="E6886" s="5" t="str">
        <f>LEFT(Applications!E6886,6)</f>
        <v>183600</v>
      </c>
      <c r="F6886">
        <v>787</v>
      </c>
      <c r="G6886" t="s">
        <v>14</v>
      </c>
      <c r="H6886" t="str" cm="1">
        <f t="array" ref="H6886">_xlfn.IFS(OR(Applications!H6886=FALSE,Applications!H6886=0,LEFT(Applications!H6886,1)="N"),"No",OR(Applications!H6886=TRUE,Applications!H6886=1,LEFT(Applications!H6886,1)="Y"),"Yes")</f>
        <v>Yes</v>
      </c>
      <c r="I6886" t="str">
        <f>PROPER(Applications!I6886)</f>
        <v>Denied</v>
      </c>
      <c r="J6886" s="5">
        <v>2040.72</v>
      </c>
      <c r="K6886" s="12">
        <v>3092</v>
      </c>
      <c r="L6886">
        <v>3</v>
      </c>
      <c r="M6886" t="s">
        <v>41</v>
      </c>
    </row>
    <row r="6887" spans="1:13" x14ac:dyDescent="0.2">
      <c r="A6887" t="str">
        <f>TEXT(Applications!A6887,"00000")</f>
        <v>8520808</v>
      </c>
      <c r="B6887" t="str">
        <f>TEXT(Applications!B6887,"0000")</f>
        <v>1041</v>
      </c>
      <c r="C6887" s="10">
        <v>45255</v>
      </c>
      <c r="D6887" t="s">
        <v>32</v>
      </c>
      <c r="E6887" s="5" t="str">
        <f>LEFT(Applications!E6887,6)</f>
        <v>90358</v>
      </c>
      <c r="F6887">
        <v>354</v>
      </c>
      <c r="G6887" t="s">
        <v>14</v>
      </c>
      <c r="H6887" t="str" cm="1">
        <f t="array" ref="H6887">_xlfn.IFS(OR(Applications!H6887=FALSE,Applications!H6887=0,LEFT(Applications!H6887,1)="N"),"No",OR(Applications!H6887=TRUE,Applications!H6887=1,LEFT(Applications!H6887,1)="Y"),"Yes")</f>
        <v>Yes</v>
      </c>
      <c r="I6887" t="str">
        <f>PROPER(Applications!I6887)</f>
        <v>Approved</v>
      </c>
      <c r="J6887" s="5">
        <v>1825.2</v>
      </c>
      <c r="K6887" s="12">
        <v>3042</v>
      </c>
      <c r="L6887">
        <v>4</v>
      </c>
      <c r="M6887" t="s">
        <v>36</v>
      </c>
    </row>
    <row r="6888" spans="1:13" x14ac:dyDescent="0.2">
      <c r="A6888" t="str">
        <f>TEXT(Applications!A6888,"00000")</f>
        <v>8520870</v>
      </c>
      <c r="B6888" t="str">
        <f>TEXT(Applications!B6888,"0000")</f>
        <v>1005</v>
      </c>
      <c r="C6888" s="10">
        <v>45193</v>
      </c>
      <c r="D6888" t="s">
        <v>37</v>
      </c>
      <c r="E6888" s="5" t="str">
        <f>LEFT(Applications!E6888,6)</f>
        <v>279012</v>
      </c>
      <c r="F6888">
        <v>773</v>
      </c>
      <c r="G6888" t="s">
        <v>14</v>
      </c>
      <c r="H6888" t="str" cm="1">
        <f t="array" ref="H6888">_xlfn.IFS(OR(Applications!H6888=FALSE,Applications!H6888=0,LEFT(Applications!H6888,1)="N"),"No",OR(Applications!H6888=TRUE,Applications!H6888=1,LEFT(Applications!H6888,1)="Y"),"Yes")</f>
        <v>No</v>
      </c>
      <c r="I6888" t="str">
        <f>PROPER(Applications!I6888)</f>
        <v>Approved</v>
      </c>
      <c r="J6888" s="5">
        <v>946.14</v>
      </c>
      <c r="K6888" s="12">
        <v>1213</v>
      </c>
      <c r="L6888">
        <v>1</v>
      </c>
    </row>
    <row r="6889" spans="1:13" x14ac:dyDescent="0.2">
      <c r="A6889" t="str">
        <f>TEXT(Applications!A6889,"00000")</f>
        <v>8521087</v>
      </c>
      <c r="B6889" t="str">
        <f>TEXT(Applications!B6889,"0000")</f>
        <v>1362</v>
      </c>
      <c r="C6889" s="10">
        <v>44445</v>
      </c>
      <c r="D6889" t="s">
        <v>32</v>
      </c>
      <c r="E6889" s="5" t="str">
        <f>LEFT(Applications!E6889,6)</f>
        <v>190729</v>
      </c>
      <c r="G6889" t="s">
        <v>14</v>
      </c>
      <c r="H6889" t="str" cm="1">
        <f t="array" ref="H6889">_xlfn.IFS(OR(Applications!H6889=FALSE,Applications!H6889=0,LEFT(Applications!H6889,1)="N"),"No",OR(Applications!H6889=TRUE,Applications!H6889=1,LEFT(Applications!H6889,1)="Y"),"Yes")</f>
        <v>No</v>
      </c>
      <c r="I6889" t="str">
        <f>PROPER(Applications!I6889)</f>
        <v>Denied</v>
      </c>
      <c r="J6889" s="5">
        <v>3793.92</v>
      </c>
      <c r="K6889" s="12">
        <v>3952</v>
      </c>
      <c r="L6889">
        <v>1</v>
      </c>
      <c r="M6889" t="s">
        <v>28</v>
      </c>
    </row>
    <row r="6890" spans="1:13" x14ac:dyDescent="0.2">
      <c r="A6890" t="str">
        <f>TEXT(Applications!A6890,"00000")</f>
        <v>8522428</v>
      </c>
      <c r="B6890" t="str">
        <f>TEXT(Applications!B6890,"0000")</f>
        <v>0958</v>
      </c>
      <c r="C6890" s="10">
        <v>45200</v>
      </c>
      <c r="D6890" t="s">
        <v>23</v>
      </c>
      <c r="E6890" s="5" t="str">
        <f>LEFT(Applications!E6890,6)</f>
        <v>60053</v>
      </c>
      <c r="F6890" t="s">
        <v>38</v>
      </c>
      <c r="G6890" t="s">
        <v>14</v>
      </c>
      <c r="H6890" t="str" cm="1">
        <f t="array" ref="H6890">_xlfn.IFS(OR(Applications!H6890=FALSE,Applications!H6890=0,LEFT(Applications!H6890,1)="N"),"No",OR(Applications!H6890=TRUE,Applications!H6890=1,LEFT(Applications!H6890,1)="Y"),"Yes")</f>
        <v>No</v>
      </c>
      <c r="I6890" t="str">
        <f>PROPER(Applications!I6890)</f>
        <v>Denied</v>
      </c>
      <c r="J6890" s="5">
        <v>1592.58</v>
      </c>
      <c r="K6890" s="12">
        <v>2413</v>
      </c>
      <c r="L6890">
        <v>3</v>
      </c>
      <c r="M6890" t="s">
        <v>38</v>
      </c>
    </row>
    <row r="6891" spans="1:13" x14ac:dyDescent="0.2">
      <c r="A6891" t="str">
        <f>TEXT(Applications!A6891,"00000")</f>
        <v>8522887</v>
      </c>
      <c r="B6891" t="str">
        <f>TEXT(Applications!B6891,"0000")</f>
        <v>1670</v>
      </c>
      <c r="C6891" s="10">
        <v>45335</v>
      </c>
      <c r="D6891" t="s">
        <v>19</v>
      </c>
      <c r="E6891" s="5" t="str">
        <f>LEFT(Applications!E6891,6)</f>
        <v>3920</v>
      </c>
      <c r="F6891">
        <v>770</v>
      </c>
      <c r="G6891" t="s">
        <v>14</v>
      </c>
      <c r="H6891" t="str" cm="1">
        <f t="array" ref="H6891">_xlfn.IFS(OR(Applications!H6891=FALSE,Applications!H6891=0,LEFT(Applications!H6891,1)="N"),"No",OR(Applications!H6891=TRUE,Applications!H6891=1,LEFT(Applications!H6891,1)="Y"),"Yes")</f>
        <v>No</v>
      </c>
      <c r="I6891" t="str">
        <f>PROPER(Applications!I6891)</f>
        <v>Approved</v>
      </c>
      <c r="J6891" s="5">
        <v>3963.96</v>
      </c>
      <c r="K6891" s="12">
        <v>6006</v>
      </c>
      <c r="L6891">
        <v>3</v>
      </c>
      <c r="M6891" t="s">
        <v>17</v>
      </c>
    </row>
    <row r="6892" spans="1:13" x14ac:dyDescent="0.2">
      <c r="A6892" t="str">
        <f>TEXT(Applications!A6892,"00000")</f>
        <v>8523959</v>
      </c>
      <c r="B6892" t="str">
        <f>TEXT(Applications!B6892,"0000")</f>
        <v>0158</v>
      </c>
      <c r="C6892" s="10">
        <v>44933</v>
      </c>
      <c r="D6892" t="s">
        <v>27</v>
      </c>
      <c r="E6892" s="5" t="str">
        <f>LEFT(Applications!E6892,6)</f>
        <v>23465</v>
      </c>
      <c r="F6892">
        <v>680</v>
      </c>
      <c r="G6892" t="s">
        <v>14</v>
      </c>
      <c r="H6892" t="str" cm="1">
        <f t="array" ref="H6892">_xlfn.IFS(OR(Applications!H6892=FALSE,Applications!H6892=0,LEFT(Applications!H6892,1)="N"),"No",OR(Applications!H6892=TRUE,Applications!H6892=1,LEFT(Applications!H6892,1)="Y"),"Yes")</f>
        <v>Yes</v>
      </c>
      <c r="I6892" t="str">
        <f>PROPER(Applications!I6892)</f>
        <v>Under Review</v>
      </c>
      <c r="J6892" s="5">
        <v>1204.8</v>
      </c>
      <c r="K6892" s="12">
        <v>1255</v>
      </c>
      <c r="L6892">
        <v>5</v>
      </c>
      <c r="M6892" t="s">
        <v>25</v>
      </c>
    </row>
    <row r="6893" spans="1:13" x14ac:dyDescent="0.2">
      <c r="A6893" t="str">
        <f>TEXT(Applications!A6893,"00000")</f>
        <v>8525164</v>
      </c>
      <c r="B6893" t="str">
        <f>TEXT(Applications!B6893,"0000")</f>
        <v>0869</v>
      </c>
      <c r="C6893" s="10">
        <v>44065</v>
      </c>
      <c r="D6893" t="s">
        <v>23</v>
      </c>
      <c r="E6893" s="5" t="str">
        <f>LEFT(Applications!E6893,6)</f>
        <v>228100</v>
      </c>
      <c r="F6893">
        <v>711</v>
      </c>
      <c r="G6893" t="s">
        <v>26</v>
      </c>
      <c r="H6893" t="str" cm="1">
        <f t="array" ref="H6893">_xlfn.IFS(OR(Applications!H6893=FALSE,Applications!H6893=0,LEFT(Applications!H6893,1)="N"),"No",OR(Applications!H6893=TRUE,Applications!H6893=1,LEFT(Applications!H6893,1)="Y"),"Yes")</f>
        <v>Yes</v>
      </c>
      <c r="I6893" t="str">
        <f>PROPER(Applications!I6893)</f>
        <v>Approved</v>
      </c>
      <c r="J6893" s="5">
        <v>1384.5</v>
      </c>
      <c r="K6893" s="12">
        <v>1775</v>
      </c>
      <c r="L6893">
        <v>3</v>
      </c>
      <c r="M6893" t="s">
        <v>38</v>
      </c>
    </row>
    <row r="6894" spans="1:13" x14ac:dyDescent="0.2">
      <c r="A6894" t="str">
        <f>TEXT(Applications!A6894,"00000")</f>
        <v>8525664</v>
      </c>
      <c r="B6894" t="str">
        <f>TEXT(Applications!B6894,"0000")</f>
        <v>1628</v>
      </c>
      <c r="C6894" s="10" t="s">
        <v>659</v>
      </c>
      <c r="D6894" t="s">
        <v>37</v>
      </c>
      <c r="E6894" s="5" t="str">
        <f>LEFT(Applications!E6894,6)</f>
        <v>210616</v>
      </c>
      <c r="F6894">
        <v>634</v>
      </c>
      <c r="G6894" t="s">
        <v>14</v>
      </c>
      <c r="H6894" t="str" cm="1">
        <f t="array" ref="H6894">_xlfn.IFS(OR(Applications!H6894=FALSE,Applications!H6894=0,LEFT(Applications!H6894,1)="N"),"No",OR(Applications!H6894=TRUE,Applications!H6894=1,LEFT(Applications!H6894,1)="Y"),"Yes")</f>
        <v>No</v>
      </c>
      <c r="I6894" t="str">
        <f>PROPER(Applications!I6894)</f>
        <v>Approved</v>
      </c>
      <c r="J6894" s="5">
        <v>5648.64</v>
      </c>
      <c r="K6894" s="12">
        <v>5884</v>
      </c>
      <c r="L6894">
        <v>2</v>
      </c>
      <c r="M6894" t="s">
        <v>35</v>
      </c>
    </row>
    <row r="6895" spans="1:13" x14ac:dyDescent="0.2">
      <c r="A6895" t="str">
        <f>TEXT(Applications!A6895,"00000")</f>
        <v>8530451</v>
      </c>
      <c r="B6895" t="str">
        <f>TEXT(Applications!B6895,"0000")</f>
        <v>0107</v>
      </c>
      <c r="C6895" s="10">
        <v>43993</v>
      </c>
      <c r="D6895" t="s">
        <v>13</v>
      </c>
      <c r="E6895" s="5" t="str">
        <f>LEFT(Applications!E6895,6)</f>
        <v>103759</v>
      </c>
      <c r="F6895">
        <v>762</v>
      </c>
      <c r="G6895" t="s">
        <v>14</v>
      </c>
      <c r="H6895" t="str" cm="1">
        <f t="array" ref="H6895">_xlfn.IFS(OR(Applications!H6895=FALSE,Applications!H6895=0,LEFT(Applications!H6895,1)="N"),"No",OR(Applications!H6895=TRUE,Applications!H6895=1,LEFT(Applications!H6895,1)="Y"),"Yes")</f>
        <v>No</v>
      </c>
      <c r="I6895" t="str">
        <f>PROPER(Applications!I6895)</f>
        <v>Approved</v>
      </c>
      <c r="J6895" s="5">
        <v>2588.8200000000002</v>
      </c>
      <c r="K6895" s="12">
        <v>3319</v>
      </c>
      <c r="L6895">
        <v>5</v>
      </c>
      <c r="M6895" t="s">
        <v>47</v>
      </c>
    </row>
    <row r="6896" spans="1:13" x14ac:dyDescent="0.2">
      <c r="A6896" t="str">
        <f>TEXT(Applications!A6896,"00000")</f>
        <v>8530479</v>
      </c>
      <c r="B6896" t="str">
        <f>TEXT(Applications!B6896,"0000")</f>
        <v>0779</v>
      </c>
      <c r="C6896" s="10">
        <v>45114</v>
      </c>
      <c r="D6896" t="s">
        <v>29</v>
      </c>
      <c r="E6896" s="5" t="str">
        <f>LEFT(Applications!E6896,6)</f>
        <v>165092</v>
      </c>
      <c r="F6896">
        <v>820</v>
      </c>
      <c r="G6896" t="s">
        <v>14</v>
      </c>
      <c r="H6896" t="str" cm="1">
        <f t="array" ref="H6896">_xlfn.IFS(OR(Applications!H6896=FALSE,Applications!H6896=0,LEFT(Applications!H6896,1)="N"),"No",OR(Applications!H6896=TRUE,Applications!H6896=1,LEFT(Applications!H6896,1)="Y"),"Yes")</f>
        <v>No</v>
      </c>
      <c r="I6896" t="str">
        <f>PROPER(Applications!I6896)</f>
        <v>Denied</v>
      </c>
      <c r="J6896" s="5">
        <v>5349.3</v>
      </c>
      <c r="K6896" s="12">
        <v>8105</v>
      </c>
      <c r="L6896">
        <v>2</v>
      </c>
      <c r="M6896" t="s">
        <v>35</v>
      </c>
    </row>
    <row r="6897" spans="1:13" x14ac:dyDescent="0.2">
      <c r="A6897" t="str">
        <f>TEXT(Applications!A6897,"00000")</f>
        <v>8530678</v>
      </c>
      <c r="B6897" t="str">
        <f>TEXT(Applications!B6897,"0000")</f>
        <v>0919</v>
      </c>
      <c r="C6897" s="10">
        <v>44871</v>
      </c>
      <c r="D6897" t="s">
        <v>19</v>
      </c>
      <c r="E6897" s="5" t="str">
        <f>LEFT(Applications!E6897,6)</f>
        <v>51200</v>
      </c>
      <c r="F6897">
        <v>589</v>
      </c>
      <c r="G6897" t="s">
        <v>14</v>
      </c>
      <c r="H6897" t="str" cm="1">
        <f t="array" ref="H6897">_xlfn.IFS(OR(Applications!H6897=FALSE,Applications!H6897=0,LEFT(Applications!H6897,1)="N"),"No",OR(Applications!H6897=TRUE,Applications!H6897=1,LEFT(Applications!H6897,1)="Y"),"Yes")</f>
        <v>Yes</v>
      </c>
      <c r="I6897" t="str">
        <f>PROPER(Applications!I6897)</f>
        <v>Denied</v>
      </c>
      <c r="J6897" s="5">
        <v>552.6</v>
      </c>
      <c r="K6897" s="12">
        <v>921</v>
      </c>
      <c r="L6897">
        <v>1</v>
      </c>
      <c r="M6897" t="s">
        <v>28</v>
      </c>
    </row>
    <row r="6898" spans="1:13" x14ac:dyDescent="0.2">
      <c r="A6898" t="str">
        <f>TEXT(Applications!A6898,"00000")</f>
        <v>8531373</v>
      </c>
      <c r="B6898" t="str">
        <f>TEXT(Applications!B6898,"0000")</f>
        <v>1415</v>
      </c>
      <c r="C6898" s="10">
        <v>45486</v>
      </c>
      <c r="D6898" t="s">
        <v>32</v>
      </c>
      <c r="E6898" s="5" t="str">
        <f>LEFT(Applications!E6898,6)</f>
        <v>161612</v>
      </c>
      <c r="F6898">
        <v>757</v>
      </c>
      <c r="G6898" t="s">
        <v>14</v>
      </c>
      <c r="H6898" t="str" cm="1">
        <f t="array" ref="H6898">_xlfn.IFS(OR(Applications!H6898=FALSE,Applications!H6898=0,LEFT(Applications!H6898,1)="N"),"No",OR(Applications!H6898=TRUE,Applications!H6898=1,LEFT(Applications!H6898,1)="Y"),"Yes")</f>
        <v>No</v>
      </c>
      <c r="I6898" t="str">
        <f>PROPER(Applications!I6898)</f>
        <v>Approved</v>
      </c>
      <c r="J6898" s="5">
        <v>2205</v>
      </c>
      <c r="K6898" s="12">
        <v>3675</v>
      </c>
      <c r="L6898">
        <v>1</v>
      </c>
      <c r="M6898" t="s">
        <v>36</v>
      </c>
    </row>
    <row r="6899" spans="1:13" x14ac:dyDescent="0.2">
      <c r="A6899" t="str">
        <f>TEXT(Applications!A6899,"00000")</f>
        <v>8531595</v>
      </c>
      <c r="B6899" t="str">
        <f>TEXT(Applications!B6899,"0000")</f>
        <v>0856</v>
      </c>
      <c r="C6899" s="10">
        <v>45254</v>
      </c>
      <c r="D6899" t="s">
        <v>19</v>
      </c>
      <c r="E6899" s="5" t="str">
        <f>LEFT(Applications!E6899,6)</f>
        <v>229143</v>
      </c>
      <c r="F6899">
        <v>750</v>
      </c>
      <c r="G6899" t="s">
        <v>14</v>
      </c>
      <c r="H6899" t="str" cm="1">
        <f t="array" ref="H6899">_xlfn.IFS(OR(Applications!H6899=FALSE,Applications!H6899=0,LEFT(Applications!H6899,1)="N"),"No",OR(Applications!H6899=TRUE,Applications!H6899=1,LEFT(Applications!H6899,1)="Y"),"Yes")</f>
        <v>Yes</v>
      </c>
      <c r="I6899" t="str">
        <f>PROPER(Applications!I6899)</f>
        <v>Pending</v>
      </c>
      <c r="J6899" s="5">
        <v>711.48</v>
      </c>
      <c r="K6899" s="12">
        <v>847</v>
      </c>
      <c r="L6899">
        <v>1</v>
      </c>
      <c r="M6899" t="s">
        <v>28</v>
      </c>
    </row>
    <row r="6900" spans="1:13" x14ac:dyDescent="0.2">
      <c r="A6900" t="str">
        <f>TEXT(Applications!A6900,"00000")</f>
        <v>8531601</v>
      </c>
      <c r="B6900" t="str">
        <f>TEXT(Applications!B6900,"0000")</f>
        <v>1131</v>
      </c>
      <c r="C6900" s="10">
        <v>45634</v>
      </c>
      <c r="D6900" t="s">
        <v>19</v>
      </c>
      <c r="E6900" s="5" t="str">
        <f>LEFT(Applications!E6900,6)</f>
        <v>58884</v>
      </c>
      <c r="F6900">
        <v>632</v>
      </c>
      <c r="G6900" t="s">
        <v>14</v>
      </c>
      <c r="H6900" t="str" cm="1">
        <f t="array" ref="H6900">_xlfn.IFS(OR(Applications!H6900=FALSE,Applications!H6900=0,LEFT(Applications!H6900,1)="N"),"No",OR(Applications!H6900=TRUE,Applications!H6900=1,LEFT(Applications!H6900,1)="Y"),"Yes")</f>
        <v>Yes</v>
      </c>
      <c r="I6900" t="str">
        <f>PROPER(Applications!I6900)</f>
        <v>Approved</v>
      </c>
      <c r="J6900" s="5">
        <v>1002.6</v>
      </c>
      <c r="K6900" s="12">
        <v>0</v>
      </c>
      <c r="L6900">
        <v>3</v>
      </c>
      <c r="M6900" t="s">
        <v>35</v>
      </c>
    </row>
    <row r="6901" spans="1:13" x14ac:dyDescent="0.2">
      <c r="A6901" t="str">
        <f>TEXT(Applications!A6901,"00000")</f>
        <v>8531669</v>
      </c>
      <c r="B6901" t="str">
        <f>TEXT(Applications!B6901,"0000")</f>
        <v>1447</v>
      </c>
      <c r="D6901" t="s">
        <v>29</v>
      </c>
      <c r="E6901" s="5" t="str">
        <f>LEFT(Applications!E6901,6)</f>
        <v>183227</v>
      </c>
      <c r="F6901">
        <v>705</v>
      </c>
      <c r="G6901" t="s">
        <v>14</v>
      </c>
      <c r="H6901" t="str" cm="1">
        <f t="array" ref="H6901">_xlfn.IFS(OR(Applications!H6901=FALSE,Applications!H6901=0,LEFT(Applications!H6901,1)="N"),"No",OR(Applications!H6901=TRUE,Applications!H6901=1,LEFT(Applications!H6901,1)="Y"),"Yes")</f>
        <v>No</v>
      </c>
      <c r="I6901" t="str">
        <f>PROPER(Applications!I6901)</f>
        <v>Approved</v>
      </c>
      <c r="J6901" s="5">
        <v>721.8</v>
      </c>
      <c r="K6901" s="12">
        <v>1203</v>
      </c>
      <c r="L6901">
        <v>2</v>
      </c>
    </row>
    <row r="6902" spans="1:13" x14ac:dyDescent="0.2">
      <c r="A6902" t="str">
        <f>TEXT(Applications!A6902,"00000")</f>
        <v>8532372</v>
      </c>
      <c r="B6902" t="str">
        <f>TEXT(Applications!B6902,"0000")</f>
        <v>1554</v>
      </c>
      <c r="C6902" s="10">
        <v>44134</v>
      </c>
      <c r="D6902" t="s">
        <v>32</v>
      </c>
      <c r="E6902" s="5" t="str">
        <f>LEFT(Applications!E6902,6)</f>
        <v>149333</v>
      </c>
      <c r="F6902">
        <v>734</v>
      </c>
      <c r="G6902" t="s">
        <v>14</v>
      </c>
      <c r="H6902" t="str" cm="1">
        <f t="array" ref="H6902">_xlfn.IFS(OR(Applications!H6902=FALSE,Applications!H6902=0,LEFT(Applications!H6902,1)="N"),"No",OR(Applications!H6902=TRUE,Applications!H6902=1,LEFT(Applications!H6902,1)="Y"),"Yes")</f>
        <v>No</v>
      </c>
      <c r="I6902" t="str">
        <f>PROPER(Applications!I6902)</f>
        <v>Withdrawn</v>
      </c>
      <c r="J6902" s="5">
        <v>1187.52</v>
      </c>
      <c r="K6902" s="12">
        <v>1237</v>
      </c>
      <c r="L6902">
        <v>4</v>
      </c>
      <c r="M6902" t="s">
        <v>38</v>
      </c>
    </row>
    <row r="6903" spans="1:13" x14ac:dyDescent="0.2">
      <c r="A6903" t="str">
        <f>TEXT(Applications!A6903,"00000")</f>
        <v>8532441</v>
      </c>
      <c r="B6903" t="str">
        <f>TEXT(Applications!B6903,"0000")</f>
        <v>1695</v>
      </c>
      <c r="C6903" s="10">
        <v>44945</v>
      </c>
      <c r="D6903" t="s">
        <v>32</v>
      </c>
      <c r="E6903" s="5" t="str">
        <f>LEFT(Applications!E6903,6)</f>
        <v>171203</v>
      </c>
      <c r="F6903">
        <v>669</v>
      </c>
      <c r="G6903" t="s">
        <v>14</v>
      </c>
      <c r="H6903" t="str" cm="1">
        <f t="array" ref="H6903">_xlfn.IFS(OR(Applications!H6903=FALSE,Applications!H6903=0,LEFT(Applications!H6903,1)="N"),"No",OR(Applications!H6903=TRUE,Applications!H6903=1,LEFT(Applications!H6903,1)="Y"),"Yes")</f>
        <v>No</v>
      </c>
      <c r="I6903" t="str">
        <f>PROPER(Applications!I6903)</f>
        <v>Approved</v>
      </c>
      <c r="J6903" s="5">
        <v>3975.66</v>
      </c>
      <c r="K6903" s="12">
        <v>5097</v>
      </c>
      <c r="L6903">
        <v>4</v>
      </c>
    </row>
    <row r="6904" spans="1:13" x14ac:dyDescent="0.2">
      <c r="A6904" t="str">
        <f>TEXT(Applications!A6904,"00000")</f>
        <v>8533606</v>
      </c>
      <c r="B6904" t="str">
        <f>TEXT(Applications!B6904,"0000")</f>
        <v>0117</v>
      </c>
      <c r="C6904" s="10" t="s">
        <v>475</v>
      </c>
      <c r="D6904" t="s">
        <v>37</v>
      </c>
      <c r="E6904" s="5" t="str">
        <f>LEFT(Applications!E6904,6)</f>
        <v>181177</v>
      </c>
      <c r="G6904" t="s">
        <v>14</v>
      </c>
      <c r="H6904" t="str" cm="1">
        <f t="array" ref="H6904">_xlfn.IFS(OR(Applications!H6904=FALSE,Applications!H6904=0,LEFT(Applications!H6904,1)="N"),"No",OR(Applications!H6904=TRUE,Applications!H6904=1,LEFT(Applications!H6904,1)="Y"),"Yes")</f>
        <v>No</v>
      </c>
      <c r="I6904" t="str">
        <f>PROPER(Applications!I6904)</f>
        <v>Approved</v>
      </c>
      <c r="J6904" s="5">
        <v>1776.06</v>
      </c>
      <c r="K6904" s="12">
        <v>2691</v>
      </c>
      <c r="L6904">
        <v>5</v>
      </c>
      <c r="M6904" t="s">
        <v>38</v>
      </c>
    </row>
    <row r="6905" spans="1:13" x14ac:dyDescent="0.2">
      <c r="A6905" t="str">
        <f>TEXT(Applications!A6905,"00000")</f>
        <v>8533758</v>
      </c>
      <c r="B6905" t="str">
        <f>TEXT(Applications!B6905,"0000")</f>
        <v>0481</v>
      </c>
      <c r="C6905" s="10">
        <v>45268</v>
      </c>
      <c r="D6905" t="s">
        <v>23</v>
      </c>
      <c r="E6905" s="5" t="str">
        <f>LEFT(Applications!E6905,6)</f>
        <v>238987</v>
      </c>
      <c r="F6905">
        <v>781</v>
      </c>
      <c r="G6905" t="s">
        <v>14</v>
      </c>
      <c r="H6905" t="str" cm="1">
        <f t="array" ref="H6905">_xlfn.IFS(OR(Applications!H6905=FALSE,Applications!H6905=0,LEFT(Applications!H6905,1)="N"),"No",OR(Applications!H6905=TRUE,Applications!H6905=1,LEFT(Applications!H6905,1)="Y"),"Yes")</f>
        <v>No</v>
      </c>
      <c r="I6905" t="str">
        <f>PROPER(Applications!I6905)</f>
        <v>Approved</v>
      </c>
      <c r="J6905" s="5">
        <v>1105.8</v>
      </c>
      <c r="K6905" s="12">
        <v>1843</v>
      </c>
      <c r="L6905">
        <v>3</v>
      </c>
      <c r="M6905" t="s">
        <v>34</v>
      </c>
    </row>
    <row r="6906" spans="1:13" x14ac:dyDescent="0.2">
      <c r="A6906" t="str">
        <f>TEXT(Applications!A6906,"00000")</f>
        <v>8533966</v>
      </c>
      <c r="B6906" t="str">
        <f>TEXT(Applications!B6906,"0000")</f>
        <v>1250</v>
      </c>
      <c r="C6906" s="10">
        <v>45052</v>
      </c>
      <c r="D6906" t="s">
        <v>32</v>
      </c>
      <c r="E6906" s="5" t="str">
        <f>LEFT(Applications!E6906,6)</f>
        <v>172560</v>
      </c>
      <c r="F6906">
        <v>675</v>
      </c>
      <c r="G6906" t="s">
        <v>26</v>
      </c>
      <c r="H6906" t="str" cm="1">
        <f t="array" ref="H6906">_xlfn.IFS(OR(Applications!H6906=FALSE,Applications!H6906=0,LEFT(Applications!H6906,1)="N"),"No",OR(Applications!H6906=TRUE,Applications!H6906=1,LEFT(Applications!H6906,1)="Y"),"Yes")</f>
        <v>No</v>
      </c>
      <c r="I6906" t="str">
        <f>PROPER(Applications!I6906)</f>
        <v>Approved</v>
      </c>
      <c r="J6906" s="5">
        <v>3193.68</v>
      </c>
      <c r="K6906" s="12">
        <v>3802</v>
      </c>
      <c r="L6906">
        <v>4</v>
      </c>
      <c r="M6906" t="s">
        <v>41</v>
      </c>
    </row>
    <row r="6907" spans="1:13" x14ac:dyDescent="0.2">
      <c r="A6907" t="str">
        <f>TEXT(Applications!A6907,"00000")</f>
        <v>8534382</v>
      </c>
      <c r="B6907" t="str">
        <f>TEXT(Applications!B6907,"0000")</f>
        <v>1076</v>
      </c>
      <c r="C6907" s="10" t="s">
        <v>72</v>
      </c>
      <c r="D6907" t="s">
        <v>32</v>
      </c>
      <c r="E6907" s="5" t="str">
        <f>LEFT(Applications!E6907,6)</f>
        <v>97786</v>
      </c>
      <c r="F6907">
        <v>787</v>
      </c>
      <c r="G6907" t="s">
        <v>14</v>
      </c>
      <c r="H6907" t="str" cm="1">
        <f t="array" ref="H6907">_xlfn.IFS(OR(Applications!H6907=FALSE,Applications!H6907=0,LEFT(Applications!H6907,1)="N"),"No",OR(Applications!H6907=TRUE,Applications!H6907=1,LEFT(Applications!H6907,1)="Y"),"Yes")</f>
        <v>Yes</v>
      </c>
      <c r="I6907" t="str">
        <f>PROPER(Applications!I6907)</f>
        <v>Approved</v>
      </c>
      <c r="J6907" s="5">
        <v>2839.68</v>
      </c>
      <c r="K6907" s="12">
        <v>2958</v>
      </c>
      <c r="L6907">
        <v>4</v>
      </c>
      <c r="M6907" t="s">
        <v>28</v>
      </c>
    </row>
    <row r="6908" spans="1:13" x14ac:dyDescent="0.2">
      <c r="A6908" t="str">
        <f>TEXT(Applications!A6908,"00000")</f>
        <v>8535858</v>
      </c>
      <c r="B6908" t="str">
        <f>TEXT(Applications!B6908,"0000")</f>
        <v>0634</v>
      </c>
      <c r="C6908" s="10" t="s">
        <v>48</v>
      </c>
      <c r="D6908" t="s">
        <v>13</v>
      </c>
      <c r="E6908" s="5" t="str">
        <f>LEFT(Applications!E6908,6)</f>
        <v>89602</v>
      </c>
      <c r="F6908">
        <v>606</v>
      </c>
      <c r="G6908" t="s">
        <v>14</v>
      </c>
      <c r="H6908" t="str" cm="1">
        <f t="array" ref="H6908">_xlfn.IFS(OR(Applications!H6908=FALSE,Applications!H6908=0,LEFT(Applications!H6908,1)="N"),"No",OR(Applications!H6908=TRUE,Applications!H6908=1,LEFT(Applications!H6908,1)="Y"),"Yes")</f>
        <v>No</v>
      </c>
      <c r="I6908" t="str">
        <f>PROPER(Applications!I6908)</f>
        <v>Pending</v>
      </c>
      <c r="J6908" s="5">
        <v>1118.52</v>
      </c>
      <c r="K6908" s="12">
        <v>1434</v>
      </c>
      <c r="L6908">
        <v>5</v>
      </c>
      <c r="M6908" t="s">
        <v>34</v>
      </c>
    </row>
    <row r="6909" spans="1:13" x14ac:dyDescent="0.2">
      <c r="A6909" t="str">
        <f>TEXT(Applications!A6909,"00000")</f>
        <v>8538806</v>
      </c>
      <c r="B6909" t="str">
        <f>TEXT(Applications!B6909,"0000")</f>
        <v>0281</v>
      </c>
      <c r="C6909" s="10">
        <v>43929</v>
      </c>
      <c r="D6909" t="s">
        <v>23</v>
      </c>
      <c r="E6909" s="5" t="str">
        <f>LEFT(Applications!E6909,6)</f>
        <v>25602</v>
      </c>
      <c r="F6909">
        <v>612</v>
      </c>
      <c r="G6909" t="s">
        <v>26</v>
      </c>
      <c r="H6909" t="str" cm="1">
        <f t="array" ref="H6909">_xlfn.IFS(OR(Applications!H6909=FALSE,Applications!H6909=0,LEFT(Applications!H6909,1)="N"),"No",OR(Applications!H6909=TRUE,Applications!H6909=1,LEFT(Applications!H6909,1)="Y"),"Yes")</f>
        <v>Yes</v>
      </c>
      <c r="I6909" t="str">
        <f>PROPER(Applications!I6909)</f>
        <v>Pending</v>
      </c>
      <c r="J6909" s="5">
        <v>2301.6</v>
      </c>
      <c r="K6909" s="12">
        <v>2740</v>
      </c>
      <c r="L6909">
        <v>3</v>
      </c>
      <c r="M6909" t="s">
        <v>17</v>
      </c>
    </row>
    <row r="6910" spans="1:13" x14ac:dyDescent="0.2">
      <c r="A6910" t="str">
        <f>TEXT(Applications!A6910,"00000")</f>
        <v>8539707</v>
      </c>
      <c r="B6910" t="str">
        <f>TEXT(Applications!B6910,"0000")</f>
        <v>0056</v>
      </c>
      <c r="C6910" s="10">
        <v>45571</v>
      </c>
      <c r="D6910" t="s">
        <v>29</v>
      </c>
      <c r="E6910" s="5" t="str">
        <f>LEFT(Applications!E6910,6)</f>
        <v>29280</v>
      </c>
      <c r="F6910">
        <v>701</v>
      </c>
      <c r="G6910" t="s">
        <v>14</v>
      </c>
      <c r="H6910" t="str" cm="1">
        <f t="array" ref="H6910">_xlfn.IFS(OR(Applications!H6910=FALSE,Applications!H6910=0,LEFT(Applications!H6910,1)="N"),"No",OR(Applications!H6910=TRUE,Applications!H6910=1,LEFT(Applications!H6910,1)="Y"),"Yes")</f>
        <v>Yes</v>
      </c>
      <c r="I6910" t="str">
        <f>PROPER(Applications!I6910)</f>
        <v>Approved</v>
      </c>
      <c r="J6910" s="5">
        <v>3296.16</v>
      </c>
      <c r="K6910" s="12">
        <v>3924</v>
      </c>
      <c r="L6910">
        <v>5</v>
      </c>
    </row>
    <row r="6911" spans="1:13" x14ac:dyDescent="0.2">
      <c r="A6911" t="str">
        <f>TEXT(Applications!A6911,"00000")</f>
        <v>8540570</v>
      </c>
      <c r="B6911" t="str">
        <f>TEXT(Applications!B6911,"0000")</f>
        <v>1699</v>
      </c>
      <c r="C6911" s="10">
        <v>44752</v>
      </c>
      <c r="D6911" t="s">
        <v>13</v>
      </c>
      <c r="E6911" s="5" t="str">
        <f>LEFT(Applications!E6911,6)</f>
        <v>134050</v>
      </c>
      <c r="G6911" t="s">
        <v>26</v>
      </c>
      <c r="H6911" t="str" cm="1">
        <f t="array" ref="H6911">_xlfn.IFS(OR(Applications!H6911=FALSE,Applications!H6911=0,LEFT(Applications!H6911,1)="N"),"No",OR(Applications!H6911=TRUE,Applications!H6911=1,LEFT(Applications!H6911,1)="Y"),"Yes")</f>
        <v>No</v>
      </c>
      <c r="I6911" t="str">
        <f>PROPER(Applications!I6911)</f>
        <v>Withdrawn</v>
      </c>
      <c r="J6911" s="5">
        <v>1266.72</v>
      </c>
      <c r="K6911" s="12">
        <v>1508</v>
      </c>
      <c r="L6911">
        <v>1</v>
      </c>
      <c r="M6911" t="s">
        <v>28</v>
      </c>
    </row>
    <row r="6912" spans="1:13" x14ac:dyDescent="0.2">
      <c r="A6912" t="str">
        <f>TEXT(Applications!A6912,"00000")</f>
        <v>8540815</v>
      </c>
      <c r="B6912" t="str">
        <f>TEXT(Applications!B6912,"0000")</f>
        <v>0557</v>
      </c>
      <c r="C6912" s="10">
        <v>44445</v>
      </c>
      <c r="D6912" t="s">
        <v>13</v>
      </c>
      <c r="E6912" s="5" t="str">
        <f>LEFT(Applications!E6912,6)</f>
        <v>199249</v>
      </c>
      <c r="F6912">
        <v>766</v>
      </c>
      <c r="G6912" t="s">
        <v>14</v>
      </c>
      <c r="H6912" t="str" cm="1">
        <f t="array" ref="H6912">_xlfn.IFS(OR(Applications!H6912=FALSE,Applications!H6912=0,LEFT(Applications!H6912,1)="N"),"No",OR(Applications!H6912=TRUE,Applications!H6912=1,LEFT(Applications!H6912,1)="Y"),"Yes")</f>
        <v>Yes</v>
      </c>
      <c r="I6912" t="str">
        <f>PROPER(Applications!I6912)</f>
        <v>Approved</v>
      </c>
      <c r="J6912" s="5">
        <v>2774.46</v>
      </c>
      <c r="K6912" s="12">
        <v>3557</v>
      </c>
      <c r="L6912">
        <v>3</v>
      </c>
      <c r="M6912" t="s">
        <v>31</v>
      </c>
    </row>
    <row r="6913" spans="1:13" x14ac:dyDescent="0.2">
      <c r="A6913" t="str">
        <f>TEXT(Applications!A6913,"00000")</f>
        <v>8541522</v>
      </c>
      <c r="B6913" t="str">
        <f>TEXT(Applications!B6913,"0000")</f>
        <v>0319</v>
      </c>
      <c r="C6913" s="10" t="s">
        <v>660</v>
      </c>
      <c r="D6913" t="s">
        <v>23</v>
      </c>
      <c r="E6913" s="5" t="str">
        <f>LEFT(Applications!E6913,6)</f>
        <v>241273</v>
      </c>
      <c r="F6913">
        <v>829</v>
      </c>
      <c r="G6913" t="s">
        <v>26</v>
      </c>
      <c r="H6913" t="str" cm="1">
        <f t="array" ref="H6913">_xlfn.IFS(OR(Applications!H6913=FALSE,Applications!H6913=0,LEFT(Applications!H6913,1)="N"),"No",OR(Applications!H6913=TRUE,Applications!H6913=1,LEFT(Applications!H6913,1)="Y"),"Yes")</f>
        <v>No</v>
      </c>
      <c r="I6913" t="str">
        <f>PROPER(Applications!I6913)</f>
        <v>Denied</v>
      </c>
      <c r="J6913" s="5">
        <v>2206.62</v>
      </c>
      <c r="K6913" s="12">
        <v>2829</v>
      </c>
      <c r="L6913">
        <v>4</v>
      </c>
      <c r="M6913" t="s">
        <v>35</v>
      </c>
    </row>
    <row r="6914" spans="1:13" x14ac:dyDescent="0.2">
      <c r="A6914" t="str">
        <f>TEXT(Applications!A6914,"00000")</f>
        <v>8544774</v>
      </c>
      <c r="B6914" t="str">
        <f>TEXT(Applications!B6914,"0000")</f>
        <v>1092</v>
      </c>
      <c r="C6914" s="10">
        <v>43923</v>
      </c>
      <c r="D6914" t="s">
        <v>37</v>
      </c>
      <c r="E6914" s="5" t="str">
        <f>LEFT(Applications!E6914,6)</f>
        <v>132779</v>
      </c>
      <c r="F6914">
        <v>836</v>
      </c>
      <c r="G6914" t="s">
        <v>26</v>
      </c>
      <c r="H6914" t="str" cm="1">
        <f t="array" ref="H6914">_xlfn.IFS(OR(Applications!H6914=FALSE,Applications!H6914=0,LEFT(Applications!H6914,1)="N"),"No",OR(Applications!H6914=TRUE,Applications!H6914=1,LEFT(Applications!H6914,1)="Y"),"Yes")</f>
        <v>Yes</v>
      </c>
      <c r="I6914" t="str">
        <f>PROPER(Applications!I6914)</f>
        <v>Approved</v>
      </c>
      <c r="J6914" s="5">
        <v>4771.2</v>
      </c>
      <c r="K6914" s="12">
        <v>7952</v>
      </c>
      <c r="L6914">
        <v>2</v>
      </c>
      <c r="M6914" t="s">
        <v>52</v>
      </c>
    </row>
    <row r="6915" spans="1:13" x14ac:dyDescent="0.2">
      <c r="A6915" t="str">
        <f>TEXT(Applications!A6915,"00000")</f>
        <v>8546610</v>
      </c>
      <c r="B6915" t="str">
        <f>TEXT(Applications!B6915,"0000")</f>
        <v>0950</v>
      </c>
      <c r="C6915" s="10">
        <v>45269</v>
      </c>
      <c r="D6915" t="s">
        <v>27</v>
      </c>
      <c r="E6915" s="5" t="str">
        <f>LEFT(Applications!E6915,6)</f>
        <v>18825</v>
      </c>
      <c r="F6915">
        <v>700</v>
      </c>
      <c r="G6915" t="s">
        <v>14</v>
      </c>
      <c r="H6915" t="str" cm="1">
        <f t="array" ref="H6915">_xlfn.IFS(OR(Applications!H6915=FALSE,Applications!H6915=0,LEFT(Applications!H6915,1)="N"),"No",OR(Applications!H6915=TRUE,Applications!H6915=1,LEFT(Applications!H6915,1)="Y"),"Yes")</f>
        <v>No</v>
      </c>
      <c r="I6915" t="str">
        <f>PROPER(Applications!I6915)</f>
        <v>Denied</v>
      </c>
      <c r="J6915" s="5">
        <v>3227.64</v>
      </c>
      <c r="K6915" s="12">
        <v>4138</v>
      </c>
      <c r="L6915">
        <v>2</v>
      </c>
      <c r="M6915" t="s">
        <v>36</v>
      </c>
    </row>
    <row r="6916" spans="1:13" x14ac:dyDescent="0.2">
      <c r="A6916" t="str">
        <f>TEXT(Applications!A6916,"00000")</f>
        <v>8547316</v>
      </c>
      <c r="B6916" t="str">
        <f>TEXT(Applications!B6916,"0000")</f>
        <v>1479</v>
      </c>
      <c r="D6916" t="s">
        <v>32</v>
      </c>
      <c r="E6916" s="5" t="str">
        <f>LEFT(Applications!E6916,6)</f>
        <v>104579</v>
      </c>
      <c r="F6916">
        <v>690</v>
      </c>
      <c r="G6916" t="s">
        <v>14</v>
      </c>
      <c r="H6916" t="str" cm="1">
        <f t="array" ref="H6916">_xlfn.IFS(OR(Applications!H6916=FALSE,Applications!H6916=0,LEFT(Applications!H6916,1)="N"),"No",OR(Applications!H6916=TRUE,Applications!H6916=1,LEFT(Applications!H6916,1)="Y"),"Yes")</f>
        <v>No</v>
      </c>
      <c r="I6916" t="str">
        <f>PROPER(Applications!I6916)</f>
        <v>Pending</v>
      </c>
      <c r="J6916" s="5">
        <v>1881.6</v>
      </c>
      <c r="K6916" s="12">
        <v>1960</v>
      </c>
      <c r="L6916">
        <v>4</v>
      </c>
      <c r="M6916" t="s">
        <v>28</v>
      </c>
    </row>
    <row r="6917" spans="1:13" x14ac:dyDescent="0.2">
      <c r="A6917" t="str">
        <f>TEXT(Applications!A6917,"00000")</f>
        <v>8547373</v>
      </c>
      <c r="B6917" t="str">
        <f>TEXT(Applications!B6917,"0000")</f>
        <v>0439</v>
      </c>
      <c r="C6917" s="10">
        <v>43846</v>
      </c>
      <c r="D6917" t="s">
        <v>27</v>
      </c>
      <c r="E6917" s="5" t="str">
        <f>LEFT(Applications!E6917,6)</f>
        <v>75848</v>
      </c>
      <c r="F6917">
        <v>706</v>
      </c>
      <c r="G6917" t="s">
        <v>14</v>
      </c>
      <c r="H6917" t="str" cm="1">
        <f t="array" ref="H6917">_xlfn.IFS(OR(Applications!H6917=FALSE,Applications!H6917=0,LEFT(Applications!H6917,1)="N"),"No",OR(Applications!H6917=TRUE,Applications!H6917=1,LEFT(Applications!H6917,1)="Y"),"Yes")</f>
        <v>Yes</v>
      </c>
      <c r="I6917" t="str">
        <f>PROPER(Applications!I6917)</f>
        <v>Approved</v>
      </c>
      <c r="J6917" s="5">
        <v>1165.2</v>
      </c>
      <c r="K6917" s="12">
        <v>1942</v>
      </c>
      <c r="L6917">
        <v>2</v>
      </c>
      <c r="M6917" t="s">
        <v>38</v>
      </c>
    </row>
    <row r="6918" spans="1:13" x14ac:dyDescent="0.2">
      <c r="A6918" t="str">
        <f>TEXT(Applications!A6918,"00000")</f>
        <v>8547676</v>
      </c>
      <c r="B6918" t="str">
        <f>TEXT(Applications!B6918,"0000")</f>
        <v>1747</v>
      </c>
      <c r="C6918" s="10">
        <v>44144</v>
      </c>
      <c r="D6918" t="s">
        <v>23</v>
      </c>
      <c r="E6918" s="5" t="str">
        <f>LEFT(Applications!E6918,6)</f>
        <v>237106</v>
      </c>
      <c r="F6918">
        <v>772</v>
      </c>
      <c r="G6918" t="s">
        <v>14</v>
      </c>
      <c r="H6918" t="str" cm="1">
        <f t="array" ref="H6918">_xlfn.IFS(OR(Applications!H6918=FALSE,Applications!H6918=0,LEFT(Applications!H6918,1)="N"),"No",OR(Applications!H6918=TRUE,Applications!H6918=1,LEFT(Applications!H6918,1)="Y"),"Yes")</f>
        <v>Yes</v>
      </c>
      <c r="I6918" t="str">
        <f>PROPER(Applications!I6918)</f>
        <v>Under Review</v>
      </c>
      <c r="J6918" s="5">
        <v>3535.2</v>
      </c>
      <c r="K6918" s="12">
        <v>0</v>
      </c>
      <c r="L6918">
        <v>5</v>
      </c>
      <c r="M6918" t="s">
        <v>52</v>
      </c>
    </row>
    <row r="6919" spans="1:13" x14ac:dyDescent="0.2">
      <c r="A6919" t="str">
        <f>TEXT(Applications!A6919,"00000")</f>
        <v>8547980</v>
      </c>
      <c r="B6919" t="str">
        <f>TEXT(Applications!B6919,"0000")</f>
        <v>0788</v>
      </c>
      <c r="C6919" s="10">
        <v>44469</v>
      </c>
      <c r="D6919" t="s">
        <v>23</v>
      </c>
      <c r="E6919" s="5" t="str">
        <f>LEFT(Applications!E6919,6)</f>
        <v>86905</v>
      </c>
      <c r="F6919">
        <v>779</v>
      </c>
      <c r="G6919" t="s">
        <v>14</v>
      </c>
      <c r="H6919" t="str" cm="1">
        <f t="array" ref="H6919">_xlfn.IFS(OR(Applications!H6919=FALSE,Applications!H6919=0,LEFT(Applications!H6919,1)="N"),"No",OR(Applications!H6919=TRUE,Applications!H6919=1,LEFT(Applications!H6919,1)="Y"),"Yes")</f>
        <v>Yes</v>
      </c>
      <c r="I6919" t="str">
        <f>PROPER(Applications!I6919)</f>
        <v>Denied</v>
      </c>
      <c r="J6919" s="5">
        <v>3516.48</v>
      </c>
      <c r="K6919" s="12">
        <v>5328</v>
      </c>
      <c r="L6919">
        <v>4</v>
      </c>
      <c r="M6919" t="s">
        <v>36</v>
      </c>
    </row>
    <row r="6920" spans="1:13" x14ac:dyDescent="0.2">
      <c r="A6920" t="str">
        <f>TEXT(Applications!A6920,"00000")</f>
        <v>8548350</v>
      </c>
      <c r="B6920" t="str">
        <f>TEXT(Applications!B6920,"0000")</f>
        <v>0759</v>
      </c>
      <c r="C6920" s="10">
        <v>45273</v>
      </c>
      <c r="D6920" t="s">
        <v>29</v>
      </c>
      <c r="E6920" s="5" t="str">
        <f>LEFT(Applications!E6920,6)</f>
        <v>266756</v>
      </c>
      <c r="F6920">
        <v>647</v>
      </c>
      <c r="G6920" t="s">
        <v>14</v>
      </c>
      <c r="H6920" t="str" cm="1">
        <f t="array" ref="H6920">_xlfn.IFS(OR(Applications!H6920=FALSE,Applications!H6920=0,LEFT(Applications!H6920,1)="N"),"No",OR(Applications!H6920=TRUE,Applications!H6920=1,LEFT(Applications!H6920,1)="Y"),"Yes")</f>
        <v>No</v>
      </c>
      <c r="I6920" t="str">
        <f>PROPER(Applications!I6920)</f>
        <v>Denied</v>
      </c>
      <c r="J6920" s="5">
        <v>6131.58</v>
      </c>
      <c r="K6920" s="12">
        <v>0</v>
      </c>
      <c r="L6920">
        <v>4</v>
      </c>
      <c r="M6920" t="s">
        <v>36</v>
      </c>
    </row>
    <row r="6921" spans="1:13" x14ac:dyDescent="0.2">
      <c r="A6921" t="str">
        <f>TEXT(Applications!A6921,"00000")</f>
        <v>8548779</v>
      </c>
      <c r="B6921" t="str">
        <f>TEXT(Applications!B6921,"0000")</f>
        <v>0145</v>
      </c>
      <c r="C6921" s="10">
        <v>43859</v>
      </c>
      <c r="D6921" t="s">
        <v>27</v>
      </c>
      <c r="E6921" s="5" t="str">
        <f>LEFT(Applications!E6921,6)</f>
        <v>58316</v>
      </c>
      <c r="F6921">
        <v>623</v>
      </c>
      <c r="G6921" t="s">
        <v>14</v>
      </c>
      <c r="H6921" t="str" cm="1">
        <f t="array" ref="H6921">_xlfn.IFS(OR(Applications!H6921=FALSE,Applications!H6921=0,LEFT(Applications!H6921,1)="N"),"No",OR(Applications!H6921=TRUE,Applications!H6921=1,LEFT(Applications!H6921,1)="Y"),"Yes")</f>
        <v>No</v>
      </c>
      <c r="I6921" t="str">
        <f>PROPER(Applications!I6921)</f>
        <v>Approved</v>
      </c>
      <c r="J6921" s="5">
        <v>520.79999999999995</v>
      </c>
      <c r="K6921" s="12">
        <v>868</v>
      </c>
      <c r="L6921">
        <v>1</v>
      </c>
      <c r="M6921" t="s">
        <v>36</v>
      </c>
    </row>
    <row r="6922" spans="1:13" x14ac:dyDescent="0.2">
      <c r="A6922" t="str">
        <f>TEXT(Applications!A6922,"00000")</f>
        <v>8548882</v>
      </c>
      <c r="B6922" t="str">
        <f>TEXT(Applications!B6922,"0000")</f>
        <v>1174</v>
      </c>
      <c r="C6922" s="10">
        <v>44179</v>
      </c>
      <c r="D6922" t="s">
        <v>19</v>
      </c>
      <c r="E6922" s="5" t="str">
        <f>LEFT(Applications!E6922,6)</f>
        <v>159025</v>
      </c>
      <c r="F6922">
        <v>707</v>
      </c>
      <c r="G6922" t="s">
        <v>14</v>
      </c>
      <c r="H6922" t="str" cm="1">
        <f t="array" ref="H6922">_xlfn.IFS(OR(Applications!H6922=FALSE,Applications!H6922=0,LEFT(Applications!H6922,1)="N"),"No",OR(Applications!H6922=TRUE,Applications!H6922=1,LEFT(Applications!H6922,1)="Y"),"Yes")</f>
        <v>Yes</v>
      </c>
      <c r="I6922" t="str">
        <f>PROPER(Applications!I6922)</f>
        <v>Approved</v>
      </c>
      <c r="J6922" s="5">
        <v>2610.2399999999998</v>
      </c>
      <c r="K6922" s="12">
        <v>2719</v>
      </c>
      <c r="L6922">
        <v>3</v>
      </c>
      <c r="M6922" t="s">
        <v>52</v>
      </c>
    </row>
    <row r="6923" spans="1:13" x14ac:dyDescent="0.2">
      <c r="A6923" t="str">
        <f>TEXT(Applications!A6923,"00000")</f>
        <v>8550701</v>
      </c>
      <c r="B6923" t="str">
        <f>TEXT(Applications!B6923,"0000")</f>
        <v>1398</v>
      </c>
      <c r="C6923" s="10" t="s">
        <v>125</v>
      </c>
      <c r="D6923" t="s">
        <v>19</v>
      </c>
      <c r="E6923" s="5" t="str">
        <f>LEFT(Applications!E6923,6)</f>
        <v>26362</v>
      </c>
      <c r="F6923">
        <v>746</v>
      </c>
      <c r="G6923" t="s">
        <v>26</v>
      </c>
      <c r="H6923" t="str" cm="1">
        <f t="array" ref="H6923">_xlfn.IFS(OR(Applications!H6923=FALSE,Applications!H6923=0,LEFT(Applications!H6923,1)="N"),"No",OR(Applications!H6923=TRUE,Applications!H6923=1,LEFT(Applications!H6923,1)="Y"),"Yes")</f>
        <v>Yes</v>
      </c>
      <c r="I6923" t="str">
        <f>PROPER(Applications!I6923)</f>
        <v>Under Review</v>
      </c>
      <c r="J6923" s="5">
        <v>2805.12</v>
      </c>
      <c r="K6923" s="12">
        <v>2922</v>
      </c>
      <c r="L6923">
        <v>1</v>
      </c>
      <c r="M6923" t="s">
        <v>36</v>
      </c>
    </row>
    <row r="6924" spans="1:13" x14ac:dyDescent="0.2">
      <c r="A6924" t="str">
        <f>TEXT(Applications!A6924,"00000")</f>
        <v>8550759</v>
      </c>
      <c r="B6924" t="str">
        <f>TEXT(Applications!B6924,"0000")</f>
        <v>1014</v>
      </c>
      <c r="C6924" s="10">
        <v>44650</v>
      </c>
      <c r="D6924" t="s">
        <v>23</v>
      </c>
      <c r="E6924" s="5" t="str">
        <f>LEFT(Applications!E6924,6)</f>
        <v>153208</v>
      </c>
      <c r="F6924">
        <v>342</v>
      </c>
      <c r="G6924" t="s">
        <v>14</v>
      </c>
      <c r="H6924" t="str" cm="1">
        <f t="array" ref="H6924">_xlfn.IFS(OR(Applications!H6924=FALSE,Applications!H6924=0,LEFT(Applications!H6924,1)="N"),"No",OR(Applications!H6924=TRUE,Applications!H6924=1,LEFT(Applications!H6924,1)="Y"),"Yes")</f>
        <v>Yes</v>
      </c>
      <c r="I6924" t="str">
        <f>PROPER(Applications!I6924)</f>
        <v>Denied</v>
      </c>
      <c r="J6924" s="5">
        <v>5787.6</v>
      </c>
      <c r="K6924" s="12">
        <v>7420</v>
      </c>
      <c r="L6924">
        <v>4</v>
      </c>
      <c r="M6924" t="s">
        <v>47</v>
      </c>
    </row>
    <row r="6925" spans="1:13" x14ac:dyDescent="0.2">
      <c r="A6925" t="str">
        <f>TEXT(Applications!A6925,"00000")</f>
        <v>8551187</v>
      </c>
      <c r="B6925" t="str">
        <f>TEXT(Applications!B6925,"0000")</f>
        <v>0539</v>
      </c>
      <c r="C6925" s="10">
        <v>44869</v>
      </c>
      <c r="D6925" t="s">
        <v>13</v>
      </c>
      <c r="E6925" s="5" t="str">
        <f>LEFT(Applications!E6925,6)</f>
        <v>184491</v>
      </c>
      <c r="F6925">
        <v>796</v>
      </c>
      <c r="G6925" t="s">
        <v>26</v>
      </c>
      <c r="H6925" t="str" cm="1">
        <f t="array" ref="H6925">_xlfn.IFS(OR(Applications!H6925=FALSE,Applications!H6925=0,LEFT(Applications!H6925,1)="N"),"No",OR(Applications!H6925=TRUE,Applications!H6925=1,LEFT(Applications!H6925,1)="Y"),"Yes")</f>
        <v>Yes</v>
      </c>
      <c r="I6925" t="str">
        <f>PROPER(Applications!I6925)</f>
        <v>Pending</v>
      </c>
      <c r="J6925" s="5">
        <v>3811.08</v>
      </c>
      <c r="K6925" s="12">
        <v>4537</v>
      </c>
      <c r="L6925">
        <v>2</v>
      </c>
      <c r="M6925" t="s">
        <v>52</v>
      </c>
    </row>
    <row r="6926" spans="1:13" x14ac:dyDescent="0.2">
      <c r="A6926" t="str">
        <f>TEXT(Applications!A6926,"00000")</f>
        <v>8551853</v>
      </c>
      <c r="B6926" t="str">
        <f>TEXT(Applications!B6926,"0000")</f>
        <v>1191</v>
      </c>
      <c r="C6926" s="10">
        <v>45402</v>
      </c>
      <c r="D6926" t="s">
        <v>32</v>
      </c>
      <c r="E6926" s="5" t="str">
        <f>LEFT(Applications!E6926,6)</f>
        <v>157323</v>
      </c>
      <c r="F6926">
        <v>718</v>
      </c>
      <c r="G6926" t="s">
        <v>14</v>
      </c>
      <c r="H6926" t="str" cm="1">
        <f t="array" ref="H6926">_xlfn.IFS(OR(Applications!H6926=FALSE,Applications!H6926=0,LEFT(Applications!H6926,1)="N"),"No",OR(Applications!H6926=TRUE,Applications!H6926=1,LEFT(Applications!H6926,1)="Y"),"Yes")</f>
        <v>Yes</v>
      </c>
      <c r="I6926" t="str">
        <f>PROPER(Applications!I6926)</f>
        <v>Pending</v>
      </c>
      <c r="J6926" s="5">
        <v>978.12</v>
      </c>
      <c r="K6926" s="12">
        <v>1254</v>
      </c>
      <c r="L6926">
        <v>1</v>
      </c>
      <c r="M6926" t="s">
        <v>17</v>
      </c>
    </row>
    <row r="6927" spans="1:13" x14ac:dyDescent="0.2">
      <c r="A6927" t="str">
        <f>TEXT(Applications!A6927,"00000")</f>
        <v>8553080</v>
      </c>
      <c r="B6927" t="str">
        <f>TEXT(Applications!B6927,"0000")</f>
        <v>0013</v>
      </c>
      <c r="C6927" s="10">
        <v>44539</v>
      </c>
      <c r="D6927" t="s">
        <v>23</v>
      </c>
      <c r="E6927" s="5" t="str">
        <f>LEFT(Applications!E6927,6)</f>
        <v>177111</v>
      </c>
      <c r="F6927">
        <v>788</v>
      </c>
      <c r="G6927" t="s">
        <v>14</v>
      </c>
      <c r="H6927" t="str" cm="1">
        <f t="array" ref="H6927">_xlfn.IFS(OR(Applications!H6927=FALSE,Applications!H6927=0,LEFT(Applications!H6927,1)="N"),"No",OR(Applications!H6927=TRUE,Applications!H6927=1,LEFT(Applications!H6927,1)="Y"),"Yes")</f>
        <v>No</v>
      </c>
      <c r="I6927" t="str">
        <f>PROPER(Applications!I6927)</f>
        <v>Approved</v>
      </c>
      <c r="J6927" s="5">
        <v>2935.8</v>
      </c>
      <c r="K6927" s="12">
        <v>3495</v>
      </c>
      <c r="L6927">
        <v>1</v>
      </c>
      <c r="M6927" t="s">
        <v>21</v>
      </c>
    </row>
    <row r="6928" spans="1:13" x14ac:dyDescent="0.2">
      <c r="A6928" t="str">
        <f>TEXT(Applications!A6928,"00000")</f>
        <v>8555892</v>
      </c>
      <c r="B6928" t="str">
        <f>TEXT(Applications!B6928,"0000")</f>
        <v>1374</v>
      </c>
      <c r="C6928" s="10">
        <v>45212</v>
      </c>
      <c r="D6928" t="s">
        <v>29</v>
      </c>
      <c r="E6928" s="5" t="str">
        <f>LEFT(Applications!E6928,6)</f>
        <v>35838</v>
      </c>
      <c r="F6928">
        <v>442</v>
      </c>
      <c r="G6928" t="s">
        <v>14</v>
      </c>
      <c r="H6928" t="str" cm="1">
        <f t="array" ref="H6928">_xlfn.IFS(OR(Applications!H6928=FALSE,Applications!H6928=0,LEFT(Applications!H6928,1)="N"),"No",OR(Applications!H6928=TRUE,Applications!H6928=1,LEFT(Applications!H6928,1)="Y"),"Yes")</f>
        <v>Yes</v>
      </c>
      <c r="I6928" t="str">
        <f>PROPER(Applications!I6928)</f>
        <v>Pending</v>
      </c>
      <c r="J6928" s="5">
        <v>2925.78</v>
      </c>
      <c r="K6928" s="12">
        <v>3751</v>
      </c>
      <c r="L6928">
        <v>2</v>
      </c>
      <c r="M6928" t="s">
        <v>25</v>
      </c>
    </row>
    <row r="6929" spans="1:13" x14ac:dyDescent="0.2">
      <c r="A6929" t="str">
        <f>TEXT(Applications!A6929,"00000")</f>
        <v>8556239</v>
      </c>
      <c r="B6929" t="str">
        <f>TEXT(Applications!B6929,"0000")</f>
        <v>0774</v>
      </c>
      <c r="C6929" s="10">
        <v>44904</v>
      </c>
      <c r="D6929" t="s">
        <v>37</v>
      </c>
      <c r="E6929" s="5" t="str">
        <f>LEFT(Applications!E6929,6)</f>
        <v>146420</v>
      </c>
      <c r="F6929">
        <v>667</v>
      </c>
      <c r="G6929" t="s">
        <v>14</v>
      </c>
      <c r="H6929" t="str" cm="1">
        <f t="array" ref="H6929">_xlfn.IFS(OR(Applications!H6929=FALSE,Applications!H6929=0,LEFT(Applications!H6929,1)="N"),"No",OR(Applications!H6929=TRUE,Applications!H6929=1,LEFT(Applications!H6929,1)="Y"),"Yes")</f>
        <v>No</v>
      </c>
      <c r="I6929" t="str">
        <f>PROPER(Applications!I6929)</f>
        <v>Denied</v>
      </c>
      <c r="J6929" s="5">
        <v>2599.7399999999998</v>
      </c>
      <c r="K6929" s="12">
        <v>3939</v>
      </c>
      <c r="L6929">
        <v>5</v>
      </c>
      <c r="M6929" t="s">
        <v>25</v>
      </c>
    </row>
    <row r="6930" spans="1:13" x14ac:dyDescent="0.2">
      <c r="A6930" t="str">
        <f>TEXT(Applications!A6930,"00000")</f>
        <v>8561918</v>
      </c>
      <c r="B6930" t="str">
        <f>TEXT(Applications!B6930,"0000")</f>
        <v>0856</v>
      </c>
      <c r="C6930" s="10">
        <v>44159</v>
      </c>
      <c r="D6930" t="s">
        <v>13</v>
      </c>
      <c r="E6930" s="5" t="str">
        <f>LEFT(Applications!E6930,6)</f>
        <v>17823</v>
      </c>
      <c r="F6930">
        <v>716</v>
      </c>
      <c r="G6930" t="s">
        <v>14</v>
      </c>
      <c r="H6930" t="str" cm="1">
        <f t="array" ref="H6930">_xlfn.IFS(OR(Applications!H6930=FALSE,Applications!H6930=0,LEFT(Applications!H6930,1)="N"),"No",OR(Applications!H6930=TRUE,Applications!H6930=1,LEFT(Applications!H6930,1)="Y"),"Yes")</f>
        <v>Yes</v>
      </c>
      <c r="I6930" t="str">
        <f>PROPER(Applications!I6930)</f>
        <v>Under Review</v>
      </c>
      <c r="J6930" s="5">
        <v>711.48</v>
      </c>
      <c r="K6930" s="12">
        <v>847</v>
      </c>
      <c r="L6930">
        <v>4</v>
      </c>
      <c r="M6930" t="s">
        <v>41</v>
      </c>
    </row>
    <row r="6931" spans="1:13" x14ac:dyDescent="0.2">
      <c r="A6931" t="str">
        <f>TEXT(Applications!A6931,"00000")</f>
        <v>8562347</v>
      </c>
      <c r="B6931" t="str">
        <f>TEXT(Applications!B6931,"0000")</f>
        <v>1232</v>
      </c>
      <c r="D6931" t="s">
        <v>19</v>
      </c>
      <c r="E6931" s="5" t="str">
        <f>LEFT(Applications!E6931,6)</f>
        <v>27924</v>
      </c>
      <c r="F6931" t="s">
        <v>38</v>
      </c>
      <c r="G6931" t="s">
        <v>14</v>
      </c>
      <c r="H6931" t="str" cm="1">
        <f t="array" ref="H6931">_xlfn.IFS(OR(Applications!H6931=FALSE,Applications!H6931=0,LEFT(Applications!H6931,1)="N"),"No",OR(Applications!H6931=TRUE,Applications!H6931=1,LEFT(Applications!H6931,1)="Y"),"Yes")</f>
        <v>Yes</v>
      </c>
      <c r="I6931" t="str">
        <f>PROPER(Applications!I6931)</f>
        <v>Withdrawn</v>
      </c>
      <c r="J6931" s="5">
        <v>1713.6</v>
      </c>
      <c r="K6931" s="12">
        <v>0</v>
      </c>
      <c r="L6931">
        <v>3</v>
      </c>
      <c r="M6931" t="s">
        <v>25</v>
      </c>
    </row>
    <row r="6932" spans="1:13" x14ac:dyDescent="0.2">
      <c r="A6932" t="str">
        <f>TEXT(Applications!A6932,"00000")</f>
        <v>8563660</v>
      </c>
      <c r="B6932" t="str">
        <f>TEXT(Applications!B6932,"0000")</f>
        <v>0477</v>
      </c>
      <c r="C6932" s="10">
        <v>44080</v>
      </c>
      <c r="D6932" t="s">
        <v>13</v>
      </c>
      <c r="E6932" s="5" t="str">
        <f>LEFT(Applications!E6932,6)</f>
        <v>124531</v>
      </c>
      <c r="F6932">
        <v>671</v>
      </c>
      <c r="G6932" t="s">
        <v>14</v>
      </c>
      <c r="H6932" t="str" cm="1">
        <f t="array" ref="H6932">_xlfn.IFS(OR(Applications!H6932=FALSE,Applications!H6932=0,LEFT(Applications!H6932,1)="N"),"No",OR(Applications!H6932=TRUE,Applications!H6932=1,LEFT(Applications!H6932,1)="Y"),"Yes")</f>
        <v>Yes</v>
      </c>
      <c r="I6932" t="str">
        <f>PROPER(Applications!I6932)</f>
        <v>Denied</v>
      </c>
      <c r="J6932" s="5">
        <v>762.96</v>
      </c>
      <c r="K6932" s="12">
        <v>1156</v>
      </c>
      <c r="L6932">
        <v>3</v>
      </c>
      <c r="M6932" t="s">
        <v>52</v>
      </c>
    </row>
    <row r="6933" spans="1:13" x14ac:dyDescent="0.2">
      <c r="A6933" t="str">
        <f>TEXT(Applications!A6933,"00000")</f>
        <v>8564488</v>
      </c>
      <c r="B6933" t="str">
        <f>TEXT(Applications!B6933,"0000")</f>
        <v>1471</v>
      </c>
      <c r="D6933" t="s">
        <v>19</v>
      </c>
      <c r="E6933" s="5" t="str">
        <f>LEFT(Applications!E6933,6)</f>
        <v>38282</v>
      </c>
      <c r="F6933">
        <v>760</v>
      </c>
      <c r="G6933" t="s">
        <v>14</v>
      </c>
      <c r="H6933" t="str" cm="1">
        <f t="array" ref="H6933">_xlfn.IFS(OR(Applications!H6933=FALSE,Applications!H6933=0,LEFT(Applications!H6933,1)="N"),"No",OR(Applications!H6933=TRUE,Applications!H6933=1,LEFT(Applications!H6933,1)="Y"),"Yes")</f>
        <v>No</v>
      </c>
      <c r="I6933" t="str">
        <f>PROPER(Applications!I6933)</f>
        <v>Pending</v>
      </c>
      <c r="J6933" s="5">
        <v>3049.2</v>
      </c>
      <c r="K6933" s="12">
        <v>4620</v>
      </c>
      <c r="L6933">
        <v>3</v>
      </c>
      <c r="M6933" t="s">
        <v>35</v>
      </c>
    </row>
    <row r="6934" spans="1:13" x14ac:dyDescent="0.2">
      <c r="A6934" t="str">
        <f>TEXT(Applications!A6934,"00000")</f>
        <v>8566781</v>
      </c>
      <c r="B6934" t="str">
        <f>TEXT(Applications!B6934,"0000")</f>
        <v>0892</v>
      </c>
      <c r="C6934" s="10">
        <v>44592</v>
      </c>
      <c r="D6934" t="s">
        <v>37</v>
      </c>
      <c r="E6934" s="5" t="str">
        <f>LEFT(Applications!E6934,6)</f>
        <v>102752</v>
      </c>
      <c r="F6934">
        <v>642</v>
      </c>
      <c r="G6934" t="s">
        <v>26</v>
      </c>
      <c r="H6934" t="str" cm="1">
        <f t="array" ref="H6934">_xlfn.IFS(OR(Applications!H6934=FALSE,Applications!H6934=0,LEFT(Applications!H6934,1)="N"),"No",OR(Applications!H6934=TRUE,Applications!H6934=1,LEFT(Applications!H6934,1)="Y"),"Yes")</f>
        <v>Yes</v>
      </c>
      <c r="I6934" t="str">
        <f>PROPER(Applications!I6934)</f>
        <v>Denied</v>
      </c>
      <c r="J6934" s="5">
        <v>3170.88</v>
      </c>
      <c r="K6934" s="12">
        <v>3303</v>
      </c>
      <c r="L6934">
        <v>1</v>
      </c>
      <c r="M6934" t="s">
        <v>38</v>
      </c>
    </row>
    <row r="6935" spans="1:13" x14ac:dyDescent="0.2">
      <c r="A6935" t="str">
        <f>TEXT(Applications!A6935,"00000")</f>
        <v>8567922</v>
      </c>
      <c r="B6935" t="str">
        <f>TEXT(Applications!B6935,"0000")</f>
        <v>1616</v>
      </c>
      <c r="C6935" s="10">
        <v>44645</v>
      </c>
      <c r="D6935" t="s">
        <v>29</v>
      </c>
      <c r="E6935" s="5" t="str">
        <f>LEFT(Applications!E6935,6)</f>
        <v>45818</v>
      </c>
      <c r="F6935">
        <v>446</v>
      </c>
      <c r="G6935" t="s">
        <v>26</v>
      </c>
      <c r="H6935" t="str" cm="1">
        <f t="array" ref="H6935">_xlfn.IFS(OR(Applications!H6935=FALSE,Applications!H6935=0,LEFT(Applications!H6935,1)="N"),"No",OR(Applications!H6935=TRUE,Applications!H6935=1,LEFT(Applications!H6935,1)="Y"),"Yes")</f>
        <v>No</v>
      </c>
      <c r="I6935" t="str">
        <f>PROPER(Applications!I6935)</f>
        <v>Approved</v>
      </c>
      <c r="J6935" s="5">
        <v>3034.8</v>
      </c>
      <c r="K6935" s="12">
        <v>5058</v>
      </c>
      <c r="L6935">
        <v>4</v>
      </c>
      <c r="M6935" t="s">
        <v>36</v>
      </c>
    </row>
    <row r="6936" spans="1:13" x14ac:dyDescent="0.2">
      <c r="A6936" t="str">
        <f>TEXT(Applications!A6936,"00000")</f>
        <v>8568164</v>
      </c>
      <c r="B6936" t="str">
        <f>TEXT(Applications!B6936,"0000")</f>
        <v>0654</v>
      </c>
      <c r="C6936" s="10">
        <v>44987</v>
      </c>
      <c r="D6936" t="s">
        <v>13</v>
      </c>
      <c r="E6936" s="5" t="str">
        <f>LEFT(Applications!E6936,6)</f>
        <v>36120</v>
      </c>
      <c r="F6936">
        <v>751</v>
      </c>
      <c r="G6936" t="s">
        <v>26</v>
      </c>
      <c r="H6936" t="str" cm="1">
        <f t="array" ref="H6936">_xlfn.IFS(OR(Applications!H6936=FALSE,Applications!H6936=0,LEFT(Applications!H6936,1)="N"),"No",OR(Applications!H6936=TRUE,Applications!H6936=1,LEFT(Applications!H6936,1)="Y"),"Yes")</f>
        <v>Yes</v>
      </c>
      <c r="I6936" t="str">
        <f>PROPER(Applications!I6936)</f>
        <v>Approved</v>
      </c>
      <c r="J6936" s="5">
        <v>1855.2</v>
      </c>
      <c r="K6936" s="12">
        <v>3092</v>
      </c>
      <c r="L6936">
        <v>1</v>
      </c>
      <c r="M6936" t="s">
        <v>28</v>
      </c>
    </row>
    <row r="6937" spans="1:13" x14ac:dyDescent="0.2">
      <c r="A6937" t="str">
        <f>TEXT(Applications!A6937,"00000")</f>
        <v>8568319</v>
      </c>
      <c r="B6937" t="str">
        <f>TEXT(Applications!B6937,"0000")</f>
        <v>1414</v>
      </c>
      <c r="C6937" s="10">
        <v>45120</v>
      </c>
      <c r="D6937" t="s">
        <v>27</v>
      </c>
      <c r="E6937" s="5" t="str">
        <f>LEFT(Applications!E6937,6)</f>
        <v>52847</v>
      </c>
      <c r="F6937">
        <v>791</v>
      </c>
      <c r="G6937" t="s">
        <v>14</v>
      </c>
      <c r="H6937" t="str" cm="1">
        <f t="array" ref="H6937">_xlfn.IFS(OR(Applications!H6937=FALSE,Applications!H6937=0,LEFT(Applications!H6937,1)="N"),"No",OR(Applications!H6937=TRUE,Applications!H6937=1,LEFT(Applications!H6937,1)="Y"),"Yes")</f>
        <v>Yes</v>
      </c>
      <c r="I6937" t="str">
        <f>PROPER(Applications!I6937)</f>
        <v>Approved</v>
      </c>
      <c r="J6937" s="5">
        <v>1072.68</v>
      </c>
      <c r="K6937" s="12">
        <v>1277</v>
      </c>
      <c r="L6937">
        <v>4</v>
      </c>
      <c r="M6937" t="s">
        <v>28</v>
      </c>
    </row>
    <row r="6938" spans="1:13" x14ac:dyDescent="0.2">
      <c r="A6938" t="str">
        <f>TEXT(Applications!A6938,"00000")</f>
        <v>8568438</v>
      </c>
      <c r="B6938" t="str">
        <f>TEXT(Applications!B6938,"0000")</f>
        <v>1202</v>
      </c>
      <c r="C6938" s="10" t="s">
        <v>661</v>
      </c>
      <c r="D6938" t="s">
        <v>32</v>
      </c>
      <c r="E6938" s="5" t="str">
        <f>LEFT(Applications!E6938,6)</f>
        <v>27095</v>
      </c>
      <c r="F6938">
        <v>752</v>
      </c>
      <c r="G6938" t="s">
        <v>14</v>
      </c>
      <c r="H6938" t="str" cm="1">
        <f t="array" ref="H6938">_xlfn.IFS(OR(Applications!H6938=FALSE,Applications!H6938=0,LEFT(Applications!H6938,1)="N"),"No",OR(Applications!H6938=TRUE,Applications!H6938=1,LEFT(Applications!H6938,1)="Y"),"Yes")</f>
        <v>Yes</v>
      </c>
      <c r="I6938" t="str">
        <f>PROPER(Applications!I6938)</f>
        <v>Approved</v>
      </c>
      <c r="J6938" s="5">
        <v>2020.98</v>
      </c>
      <c r="K6938" s="12">
        <v>2591</v>
      </c>
      <c r="L6938">
        <v>4</v>
      </c>
      <c r="M6938" t="s">
        <v>21</v>
      </c>
    </row>
    <row r="6939" spans="1:13" x14ac:dyDescent="0.2">
      <c r="A6939" t="str">
        <f>TEXT(Applications!A6939,"00000")</f>
        <v>8568729</v>
      </c>
      <c r="B6939" t="str">
        <f>TEXT(Applications!B6939,"0000")</f>
        <v>0621</v>
      </c>
      <c r="C6939" s="10">
        <v>45523</v>
      </c>
      <c r="D6939" t="s">
        <v>37</v>
      </c>
      <c r="E6939" s="5" t="str">
        <f>LEFT(Applications!E6939,6)</f>
        <v>128137</v>
      </c>
      <c r="F6939">
        <v>789</v>
      </c>
      <c r="G6939" t="s">
        <v>14</v>
      </c>
      <c r="H6939" t="str" cm="1">
        <f t="array" ref="H6939">_xlfn.IFS(OR(Applications!H6939=FALSE,Applications!H6939=0,LEFT(Applications!H6939,1)="N"),"No",OR(Applications!H6939=TRUE,Applications!H6939=1,LEFT(Applications!H6939,1)="Y"),"Yes")</f>
        <v>No</v>
      </c>
      <c r="I6939" t="str">
        <f>PROPER(Applications!I6939)</f>
        <v>Approved</v>
      </c>
      <c r="J6939" s="5">
        <v>3648</v>
      </c>
      <c r="K6939" s="12">
        <v>6080</v>
      </c>
      <c r="L6939">
        <v>4</v>
      </c>
      <c r="M6939" t="s">
        <v>25</v>
      </c>
    </row>
    <row r="6940" spans="1:13" x14ac:dyDescent="0.2">
      <c r="A6940" t="str">
        <f>TEXT(Applications!A6940,"00000")</f>
        <v>8568914</v>
      </c>
      <c r="B6940" t="str">
        <f>TEXT(Applications!B6940,"0000")</f>
        <v>1702</v>
      </c>
      <c r="C6940" s="10">
        <v>44324</v>
      </c>
      <c r="D6940" t="s">
        <v>27</v>
      </c>
      <c r="E6940" s="5" t="str">
        <f>LEFT(Applications!E6940,6)</f>
        <v>54439</v>
      </c>
      <c r="F6940">
        <v>714</v>
      </c>
      <c r="G6940" t="s">
        <v>14</v>
      </c>
      <c r="H6940" t="str" cm="1">
        <f t="array" ref="H6940">_xlfn.IFS(OR(Applications!H6940=FALSE,Applications!H6940=0,LEFT(Applications!H6940,1)="N"),"No",OR(Applications!H6940=TRUE,Applications!H6940=1,LEFT(Applications!H6940,1)="Y"),"Yes")</f>
        <v>Yes</v>
      </c>
      <c r="I6940" t="str">
        <f>PROPER(Applications!I6940)</f>
        <v>Approved</v>
      </c>
      <c r="J6940" s="5">
        <v>1351.8</v>
      </c>
      <c r="K6940" s="12">
        <v>2253</v>
      </c>
      <c r="L6940">
        <v>4</v>
      </c>
      <c r="M6940" t="s">
        <v>31</v>
      </c>
    </row>
    <row r="6941" spans="1:13" x14ac:dyDescent="0.2">
      <c r="A6941" t="str">
        <f>TEXT(Applications!A6941,"00000")</f>
        <v>8570854</v>
      </c>
      <c r="B6941" t="str">
        <f>TEXT(Applications!B6941,"0000")</f>
        <v>0860</v>
      </c>
      <c r="C6941" s="10">
        <v>45261</v>
      </c>
      <c r="D6941" t="s">
        <v>32</v>
      </c>
      <c r="E6941" s="5" t="str">
        <f>LEFT(Applications!E6941,6)</f>
        <v>177235</v>
      </c>
      <c r="F6941">
        <v>829</v>
      </c>
      <c r="G6941" t="s">
        <v>14</v>
      </c>
      <c r="H6941" t="str" cm="1">
        <f t="array" ref="H6941">_xlfn.IFS(OR(Applications!H6941=FALSE,Applications!H6941=0,LEFT(Applications!H6941,1)="N"),"No",OR(Applications!H6941=TRUE,Applications!H6941=1,LEFT(Applications!H6941,1)="Y"),"Yes")</f>
        <v>Yes</v>
      </c>
      <c r="I6941" t="str">
        <f>PROPER(Applications!I6941)</f>
        <v>Approved</v>
      </c>
      <c r="J6941" s="5">
        <v>2828.28</v>
      </c>
      <c r="K6941" s="12">
        <v>3367</v>
      </c>
      <c r="L6941">
        <v>3</v>
      </c>
    </row>
    <row r="6942" spans="1:13" x14ac:dyDescent="0.2">
      <c r="A6942" t="str">
        <f>TEXT(Applications!A6942,"00000")</f>
        <v>8573668</v>
      </c>
      <c r="B6942" t="str">
        <f>TEXT(Applications!B6942,"0000")</f>
        <v>0511</v>
      </c>
      <c r="C6942" s="10">
        <v>44567</v>
      </c>
      <c r="D6942" t="s">
        <v>19</v>
      </c>
      <c r="E6942" s="5" t="str">
        <f>LEFT(Applications!E6942,6)</f>
        <v>321634</v>
      </c>
      <c r="F6942">
        <v>730</v>
      </c>
      <c r="G6942" t="s">
        <v>14</v>
      </c>
      <c r="H6942" t="str" cm="1">
        <f t="array" ref="H6942">_xlfn.IFS(OR(Applications!H6942=FALSE,Applications!H6942=0,LEFT(Applications!H6942,1)="N"),"No",OR(Applications!H6942=TRUE,Applications!H6942=1,LEFT(Applications!H6942,1)="Y"),"Yes")</f>
        <v>No</v>
      </c>
      <c r="I6942" t="str">
        <f>PROPER(Applications!I6942)</f>
        <v>Approved</v>
      </c>
      <c r="J6942" s="5">
        <v>3795.66</v>
      </c>
      <c r="K6942" s="12">
        <v>5751</v>
      </c>
      <c r="L6942">
        <v>4</v>
      </c>
      <c r="M6942" t="s">
        <v>52</v>
      </c>
    </row>
    <row r="6943" spans="1:13" x14ac:dyDescent="0.2">
      <c r="A6943" t="str">
        <f>TEXT(Applications!A6943,"00000")</f>
        <v>8573676</v>
      </c>
      <c r="B6943" t="str">
        <f>TEXT(Applications!B6943,"0000")</f>
        <v>1197</v>
      </c>
      <c r="C6943" s="10">
        <v>44091</v>
      </c>
      <c r="D6943" t="s">
        <v>23</v>
      </c>
      <c r="E6943" s="5" t="str">
        <f>LEFT(Applications!E6943,6)</f>
        <v>60379</v>
      </c>
      <c r="F6943">
        <v>781</v>
      </c>
      <c r="G6943" t="s">
        <v>14</v>
      </c>
      <c r="H6943" t="str" cm="1">
        <f t="array" ref="H6943">_xlfn.IFS(OR(Applications!H6943=FALSE,Applications!H6943=0,LEFT(Applications!H6943,1)="N"),"No",OR(Applications!H6943=TRUE,Applications!H6943=1,LEFT(Applications!H6943,1)="Y"),"Yes")</f>
        <v>No</v>
      </c>
      <c r="I6943" t="str">
        <f>PROPER(Applications!I6943)</f>
        <v>Pending</v>
      </c>
      <c r="J6943" s="5">
        <v>1520.64</v>
      </c>
      <c r="K6943" s="12">
        <v>2304</v>
      </c>
      <c r="L6943">
        <v>1</v>
      </c>
      <c r="M6943" t="s">
        <v>28</v>
      </c>
    </row>
    <row r="6944" spans="1:13" x14ac:dyDescent="0.2">
      <c r="A6944" t="str">
        <f>TEXT(Applications!A6944,"00000")</f>
        <v>8573803</v>
      </c>
      <c r="B6944" t="str">
        <f>TEXT(Applications!B6944,"0000")</f>
        <v>1072</v>
      </c>
      <c r="C6944" s="10">
        <v>44156</v>
      </c>
      <c r="D6944" t="s">
        <v>37</v>
      </c>
      <c r="E6944" s="5" t="str">
        <f>LEFT(Applications!E6944,6)</f>
        <v>40906</v>
      </c>
      <c r="F6944">
        <v>763</v>
      </c>
      <c r="G6944" t="s">
        <v>14</v>
      </c>
      <c r="H6944" t="str" cm="1">
        <f t="array" ref="H6944">_xlfn.IFS(OR(Applications!H6944=FALSE,Applications!H6944=0,LEFT(Applications!H6944,1)="N"),"No",OR(Applications!H6944=TRUE,Applications!H6944=1,LEFT(Applications!H6944,1)="Y"),"Yes")</f>
        <v>Yes</v>
      </c>
      <c r="I6944" t="str">
        <f>PROPER(Applications!I6944)</f>
        <v>Withdrawn</v>
      </c>
      <c r="J6944" s="5">
        <v>599.28</v>
      </c>
      <c r="K6944" s="12">
        <v>908</v>
      </c>
      <c r="L6944">
        <v>1</v>
      </c>
      <c r="M6944" t="s">
        <v>21</v>
      </c>
    </row>
    <row r="6945" spans="1:13" x14ac:dyDescent="0.2">
      <c r="A6945" t="str">
        <f>TEXT(Applications!A6945,"00000")</f>
        <v>8574248</v>
      </c>
      <c r="B6945" t="str">
        <f>TEXT(Applications!B6945,"0000")</f>
        <v>0275</v>
      </c>
      <c r="C6945" s="10">
        <v>44729</v>
      </c>
      <c r="D6945" t="s">
        <v>37</v>
      </c>
      <c r="E6945" s="5" t="str">
        <f>LEFT(Applications!E6945,6)</f>
        <v>182341</v>
      </c>
      <c r="F6945">
        <v>711</v>
      </c>
      <c r="G6945" t="s">
        <v>14</v>
      </c>
      <c r="H6945" t="str" cm="1">
        <f t="array" ref="H6945">_xlfn.IFS(OR(Applications!H6945=FALSE,Applications!H6945=0,LEFT(Applications!H6945,1)="N"),"No",OR(Applications!H6945=TRUE,Applications!H6945=1,LEFT(Applications!H6945,1)="Y"),"Yes")</f>
        <v>Yes</v>
      </c>
      <c r="I6945" t="str">
        <f>PROPER(Applications!I6945)</f>
        <v>Denied</v>
      </c>
      <c r="J6945" s="5">
        <v>1108.8</v>
      </c>
      <c r="K6945" s="12">
        <v>1680</v>
      </c>
      <c r="L6945">
        <v>3</v>
      </c>
      <c r="M6945" t="s">
        <v>31</v>
      </c>
    </row>
    <row r="6946" spans="1:13" x14ac:dyDescent="0.2">
      <c r="A6946" t="str">
        <f>TEXT(Applications!A6946,"00000")</f>
        <v>8575381</v>
      </c>
      <c r="B6946" t="str">
        <f>TEXT(Applications!B6946,"0000")</f>
        <v>1096</v>
      </c>
      <c r="C6946" s="10">
        <v>44904</v>
      </c>
      <c r="D6946" t="s">
        <v>19</v>
      </c>
      <c r="E6946" s="5" t="str">
        <f>LEFT(Applications!E6946,6)</f>
        <v>61508</v>
      </c>
      <c r="F6946">
        <v>645</v>
      </c>
      <c r="G6946" t="s">
        <v>14</v>
      </c>
      <c r="H6946" t="str" cm="1">
        <f t="array" ref="H6946">_xlfn.IFS(OR(Applications!H6946=FALSE,Applications!H6946=0,LEFT(Applications!H6946,1)="N"),"No",OR(Applications!H6946=TRUE,Applications!H6946=1,LEFT(Applications!H6946,1)="Y"),"Yes")</f>
        <v>No</v>
      </c>
      <c r="I6946" t="str">
        <f>PROPER(Applications!I6946)</f>
        <v>Under Review</v>
      </c>
      <c r="J6946" s="5">
        <v>1976.52</v>
      </c>
      <c r="K6946" s="12">
        <v>2534</v>
      </c>
      <c r="L6946">
        <v>2</v>
      </c>
      <c r="M6946" t="s">
        <v>52</v>
      </c>
    </row>
    <row r="6947" spans="1:13" x14ac:dyDescent="0.2">
      <c r="A6947" t="str">
        <f>TEXT(Applications!A6947,"00000")</f>
        <v>8576628</v>
      </c>
      <c r="B6947" t="str">
        <f>TEXT(Applications!B6947,"0000")</f>
        <v>1527</v>
      </c>
      <c r="C6947" s="10">
        <v>44729</v>
      </c>
      <c r="D6947" t="s">
        <v>37</v>
      </c>
      <c r="E6947" s="5" t="str">
        <f>LEFT(Applications!E6947,6)</f>
        <v>105850</v>
      </c>
      <c r="F6947">
        <v>832</v>
      </c>
      <c r="G6947" t="s">
        <v>14</v>
      </c>
      <c r="H6947" t="str" cm="1">
        <f t="array" ref="H6947">_xlfn.IFS(OR(Applications!H6947=FALSE,Applications!H6947=0,LEFT(Applications!H6947,1)="N"),"No",OR(Applications!H6947=TRUE,Applications!H6947=1,LEFT(Applications!H6947,1)="Y"),"Yes")</f>
        <v>Yes</v>
      </c>
      <c r="I6947" t="str">
        <f>PROPER(Applications!I6947)</f>
        <v>Denied</v>
      </c>
      <c r="J6947" s="5">
        <v>929.76</v>
      </c>
      <c r="K6947" s="12">
        <v>0</v>
      </c>
      <c r="L6947">
        <v>1</v>
      </c>
      <c r="M6947" t="s">
        <v>52</v>
      </c>
    </row>
    <row r="6948" spans="1:13" x14ac:dyDescent="0.2">
      <c r="A6948" t="str">
        <f>TEXT(Applications!A6948,"00000")</f>
        <v>8576705</v>
      </c>
      <c r="B6948" t="str">
        <f>TEXT(Applications!B6948,"0000")</f>
        <v>0177</v>
      </c>
      <c r="C6948" s="10">
        <v>43864</v>
      </c>
      <c r="D6948" t="s">
        <v>23</v>
      </c>
      <c r="E6948" s="5" t="str">
        <f>LEFT(Applications!E6948,6)</f>
        <v>135984</v>
      </c>
      <c r="F6948">
        <v>740</v>
      </c>
      <c r="G6948" t="s">
        <v>26</v>
      </c>
      <c r="H6948" t="str" cm="1">
        <f t="array" ref="H6948">_xlfn.IFS(OR(Applications!H6948=FALSE,Applications!H6948=0,LEFT(Applications!H6948,1)="N"),"No",OR(Applications!H6948=TRUE,Applications!H6948=1,LEFT(Applications!H6948,1)="Y"),"Yes")</f>
        <v>No</v>
      </c>
      <c r="I6948" t="str">
        <f>PROPER(Applications!I6948)</f>
        <v>Approved</v>
      </c>
      <c r="J6948" s="5">
        <v>1037.52</v>
      </c>
      <c r="K6948" s="12">
        <v>1572</v>
      </c>
      <c r="L6948">
        <v>3</v>
      </c>
      <c r="M6948" t="s">
        <v>35</v>
      </c>
    </row>
    <row r="6949" spans="1:13" x14ac:dyDescent="0.2">
      <c r="A6949" t="str">
        <f>TEXT(Applications!A6949,"00000")</f>
        <v>8577184</v>
      </c>
      <c r="B6949" t="str">
        <f>TEXT(Applications!B6949,"0000")</f>
        <v>1527</v>
      </c>
      <c r="C6949" s="10">
        <v>45652</v>
      </c>
      <c r="D6949" t="s">
        <v>29</v>
      </c>
      <c r="E6949" s="5" t="str">
        <f>LEFT(Applications!E6949,6)</f>
        <v>7806</v>
      </c>
      <c r="F6949">
        <v>614</v>
      </c>
      <c r="G6949" t="s">
        <v>14</v>
      </c>
      <c r="H6949" t="str" cm="1">
        <f t="array" ref="H6949">_xlfn.IFS(OR(Applications!H6949=FALSE,Applications!H6949=0,LEFT(Applications!H6949,1)="N"),"No",OR(Applications!H6949=TRUE,Applications!H6949=1,LEFT(Applications!H6949,1)="Y"),"Yes")</f>
        <v>No</v>
      </c>
      <c r="I6949" t="str">
        <f>PROPER(Applications!I6949)</f>
        <v>Approved</v>
      </c>
      <c r="J6949" s="5">
        <v>786.72</v>
      </c>
      <c r="K6949" s="12">
        <v>1192</v>
      </c>
      <c r="L6949">
        <v>5</v>
      </c>
      <c r="M6949" t="s">
        <v>28</v>
      </c>
    </row>
    <row r="6950" spans="1:13" x14ac:dyDescent="0.2">
      <c r="A6950" t="str">
        <f>TEXT(Applications!A6950,"00000")</f>
        <v>8578105</v>
      </c>
      <c r="B6950" t="str">
        <f>TEXT(Applications!B6950,"0000")</f>
        <v>0106</v>
      </c>
      <c r="C6950" s="10">
        <v>44300</v>
      </c>
      <c r="D6950" t="s">
        <v>32</v>
      </c>
      <c r="E6950" s="5" t="str">
        <f>LEFT(Applications!E6950,6)</f>
        <v>89871</v>
      </c>
      <c r="F6950">
        <v>590</v>
      </c>
      <c r="G6950" t="s">
        <v>26</v>
      </c>
      <c r="H6950" t="str" cm="1">
        <f t="array" ref="H6950">_xlfn.IFS(OR(Applications!H6950=FALSE,Applications!H6950=0,LEFT(Applications!H6950,1)="N"),"No",OR(Applications!H6950=TRUE,Applications!H6950=1,LEFT(Applications!H6950,1)="Y"),"Yes")</f>
        <v>No</v>
      </c>
      <c r="I6950" t="str">
        <f>PROPER(Applications!I6950)</f>
        <v>Pending</v>
      </c>
      <c r="J6950" s="5">
        <v>3377.4</v>
      </c>
      <c r="K6950" s="12">
        <v>4330</v>
      </c>
      <c r="L6950">
        <v>1</v>
      </c>
      <c r="M6950" t="s">
        <v>34</v>
      </c>
    </row>
    <row r="6951" spans="1:13" x14ac:dyDescent="0.2">
      <c r="A6951" t="str">
        <f>TEXT(Applications!A6951,"00000")</f>
        <v>8578892</v>
      </c>
      <c r="B6951" t="str">
        <f>TEXT(Applications!B6951,"0000")</f>
        <v>1147</v>
      </c>
      <c r="C6951" s="10" t="s">
        <v>548</v>
      </c>
      <c r="D6951" t="s">
        <v>32</v>
      </c>
      <c r="E6951" s="5" t="str">
        <f>LEFT(Applications!E6951,6)</f>
        <v>209186</v>
      </c>
      <c r="F6951">
        <v>647</v>
      </c>
      <c r="G6951" t="s">
        <v>26</v>
      </c>
      <c r="H6951" t="str" cm="1">
        <f t="array" ref="H6951">_xlfn.IFS(OR(Applications!H6951=FALSE,Applications!H6951=0,LEFT(Applications!H6951,1)="N"),"No",OR(Applications!H6951=TRUE,Applications!H6951=1,LEFT(Applications!H6951,1)="Y"),"Yes")</f>
        <v>Yes</v>
      </c>
      <c r="I6951" t="str">
        <f>PROPER(Applications!I6951)</f>
        <v>Approved</v>
      </c>
      <c r="J6951" s="5">
        <v>2218.1999999999998</v>
      </c>
      <c r="K6951" s="12">
        <v>3697</v>
      </c>
      <c r="L6951">
        <v>1</v>
      </c>
      <c r="M6951" t="s">
        <v>52</v>
      </c>
    </row>
    <row r="6952" spans="1:13" x14ac:dyDescent="0.2">
      <c r="A6952" t="str">
        <f>TEXT(Applications!A6952,"00000")</f>
        <v>8581015</v>
      </c>
      <c r="B6952" t="str">
        <f>TEXT(Applications!B6952,"0000")</f>
        <v>0228</v>
      </c>
      <c r="C6952" s="10">
        <v>44940</v>
      </c>
      <c r="D6952" t="s">
        <v>19</v>
      </c>
      <c r="E6952" s="5" t="str">
        <f>LEFT(Applications!E6952,6)</f>
        <v>156941</v>
      </c>
      <c r="F6952">
        <v>645</v>
      </c>
      <c r="G6952" t="s">
        <v>26</v>
      </c>
      <c r="H6952" t="str" cm="1">
        <f t="array" ref="H6952">_xlfn.IFS(OR(Applications!H6952=FALSE,Applications!H6952=0,LEFT(Applications!H6952,1)="N"),"No",OR(Applications!H6952=TRUE,Applications!H6952=1,LEFT(Applications!H6952,1)="Y"),"Yes")</f>
        <v>No</v>
      </c>
      <c r="I6952" t="str">
        <f>PROPER(Applications!I6952)</f>
        <v>Denied</v>
      </c>
      <c r="J6952" s="5">
        <v>793.8</v>
      </c>
      <c r="K6952" s="12">
        <v>1323</v>
      </c>
      <c r="L6952">
        <v>1</v>
      </c>
      <c r="M6952" t="s">
        <v>34</v>
      </c>
    </row>
    <row r="6953" spans="1:13" x14ac:dyDescent="0.2">
      <c r="A6953" t="str">
        <f>TEXT(Applications!A6953,"00000")</f>
        <v>8582130</v>
      </c>
      <c r="B6953" t="str">
        <f>TEXT(Applications!B6953,"0000")</f>
        <v>1519</v>
      </c>
      <c r="C6953" s="10" t="s">
        <v>662</v>
      </c>
      <c r="D6953" t="s">
        <v>37</v>
      </c>
      <c r="E6953" s="5" t="str">
        <f>LEFT(Applications!E6953,6)</f>
        <v>122332</v>
      </c>
      <c r="F6953">
        <v>848</v>
      </c>
      <c r="G6953" t="s">
        <v>14</v>
      </c>
      <c r="H6953" t="str" cm="1">
        <f t="array" ref="H6953">_xlfn.IFS(OR(Applications!H6953=FALSE,Applications!H6953=0,LEFT(Applications!H6953,1)="N"),"No",OR(Applications!H6953=TRUE,Applications!H6953=1,LEFT(Applications!H6953,1)="Y"),"Yes")</f>
        <v>No</v>
      </c>
      <c r="I6953" t="str">
        <f>PROPER(Applications!I6953)</f>
        <v>Approved</v>
      </c>
      <c r="J6953" s="5">
        <v>1684.2</v>
      </c>
      <c r="K6953" s="12">
        <v>2005</v>
      </c>
      <c r="L6953">
        <v>1</v>
      </c>
      <c r="M6953" t="s">
        <v>34</v>
      </c>
    </row>
    <row r="6954" spans="1:13" x14ac:dyDescent="0.2">
      <c r="A6954" t="str">
        <f>TEXT(Applications!A6954,"00000")</f>
        <v>8583143</v>
      </c>
      <c r="B6954" t="str">
        <f>TEXT(Applications!B6954,"0000")</f>
        <v>1183</v>
      </c>
      <c r="C6954" s="10">
        <v>45023</v>
      </c>
      <c r="D6954" t="s">
        <v>32</v>
      </c>
      <c r="E6954" s="5" t="str">
        <f>LEFT(Applications!E6954,6)</f>
        <v>9242</v>
      </c>
      <c r="F6954">
        <v>768</v>
      </c>
      <c r="G6954" t="s">
        <v>14</v>
      </c>
      <c r="H6954" t="str" cm="1">
        <f t="array" ref="H6954">_xlfn.IFS(OR(Applications!H6954=FALSE,Applications!H6954=0,LEFT(Applications!H6954,1)="N"),"No",OR(Applications!H6954=TRUE,Applications!H6954=1,LEFT(Applications!H6954,1)="Y"),"Yes")</f>
        <v>Yes</v>
      </c>
      <c r="I6954" t="str">
        <f>PROPER(Applications!I6954)</f>
        <v>Approved</v>
      </c>
      <c r="J6954" s="5">
        <v>1949.64</v>
      </c>
      <c r="K6954" s="12">
        <v>2954</v>
      </c>
      <c r="L6954">
        <v>2</v>
      </c>
      <c r="M6954" t="s">
        <v>47</v>
      </c>
    </row>
    <row r="6955" spans="1:13" x14ac:dyDescent="0.2">
      <c r="A6955" t="str">
        <f>TEXT(Applications!A6955,"00000")</f>
        <v>8583837</v>
      </c>
      <c r="B6955" t="str">
        <f>TEXT(Applications!B6955,"0000")</f>
        <v>0934</v>
      </c>
      <c r="C6955" s="10">
        <v>45036</v>
      </c>
      <c r="D6955" t="s">
        <v>19</v>
      </c>
      <c r="E6955" s="5" t="str">
        <f>LEFT(Applications!E6955,6)</f>
        <v>112164</v>
      </c>
      <c r="F6955">
        <v>725</v>
      </c>
      <c r="G6955" t="s">
        <v>14</v>
      </c>
      <c r="H6955" t="str" cm="1">
        <f t="array" ref="H6955">_xlfn.IFS(OR(Applications!H6955=FALSE,Applications!H6955=0,LEFT(Applications!H6955,1)="N"),"No",OR(Applications!H6955=TRUE,Applications!H6955=1,LEFT(Applications!H6955,1)="Y"),"Yes")</f>
        <v>No</v>
      </c>
      <c r="I6955" t="str">
        <f>PROPER(Applications!I6955)</f>
        <v>Approved</v>
      </c>
      <c r="J6955" s="5">
        <v>1433.64</v>
      </c>
      <c r="K6955" s="12">
        <v>1838</v>
      </c>
      <c r="L6955">
        <v>1</v>
      </c>
      <c r="M6955" t="s">
        <v>52</v>
      </c>
    </row>
    <row r="6956" spans="1:13" x14ac:dyDescent="0.2">
      <c r="A6956" t="str">
        <f>TEXT(Applications!A6956,"00000")</f>
        <v>8584748</v>
      </c>
      <c r="B6956" t="str">
        <f>TEXT(Applications!B6956,"0000")</f>
        <v>0866</v>
      </c>
      <c r="C6956" s="10">
        <v>44669</v>
      </c>
      <c r="D6956" t="s">
        <v>32</v>
      </c>
      <c r="E6956" s="5" t="str">
        <f>LEFT(Applications!E6956,6)</f>
        <v>131448</v>
      </c>
      <c r="F6956">
        <v>481</v>
      </c>
      <c r="G6956" t="s">
        <v>14</v>
      </c>
      <c r="H6956" t="str" cm="1">
        <f t="array" ref="H6956">_xlfn.IFS(OR(Applications!H6956=FALSE,Applications!H6956=0,LEFT(Applications!H6956,1)="N"),"No",OR(Applications!H6956=TRUE,Applications!H6956=1,LEFT(Applications!H6956,1)="Y"),"Yes")</f>
        <v>No</v>
      </c>
      <c r="I6956" t="str">
        <f>PROPER(Applications!I6956)</f>
        <v>Denied</v>
      </c>
      <c r="J6956" s="5">
        <v>2079</v>
      </c>
      <c r="K6956" s="12">
        <v>2475</v>
      </c>
      <c r="L6956">
        <v>5</v>
      </c>
      <c r="M6956" t="s">
        <v>28</v>
      </c>
    </row>
    <row r="6957" spans="1:13" x14ac:dyDescent="0.2">
      <c r="A6957" t="str">
        <f>TEXT(Applications!A6957,"00000")</f>
        <v>8584854</v>
      </c>
      <c r="B6957" t="str">
        <f>TEXT(Applications!B6957,"0000")</f>
        <v>0757</v>
      </c>
      <c r="C6957" s="10">
        <v>45623</v>
      </c>
      <c r="D6957" t="s">
        <v>13</v>
      </c>
      <c r="E6957" s="5" t="str">
        <f>LEFT(Applications!E6957,6)</f>
        <v>170340</v>
      </c>
      <c r="F6957">
        <v>815</v>
      </c>
      <c r="G6957" t="s">
        <v>14</v>
      </c>
      <c r="H6957" t="str" cm="1">
        <f t="array" ref="H6957">_xlfn.IFS(OR(Applications!H6957=FALSE,Applications!H6957=0,LEFT(Applications!H6957,1)="N"),"No",OR(Applications!H6957=TRUE,Applications!H6957=1,LEFT(Applications!H6957,1)="Y"),"Yes")</f>
        <v>Yes</v>
      </c>
      <c r="I6957" t="str">
        <f>PROPER(Applications!I6957)</f>
        <v>Pending</v>
      </c>
      <c r="J6957" s="5">
        <v>1780.2</v>
      </c>
      <c r="K6957" s="12">
        <v>2967</v>
      </c>
      <c r="L6957">
        <v>3</v>
      </c>
      <c r="M6957" t="s">
        <v>17</v>
      </c>
    </row>
    <row r="6958" spans="1:13" x14ac:dyDescent="0.2">
      <c r="A6958" t="str">
        <f>TEXT(Applications!A6958,"00000")</f>
        <v>8589945</v>
      </c>
      <c r="B6958" t="str">
        <f>TEXT(Applications!B6958,"0000")</f>
        <v>1628</v>
      </c>
      <c r="C6958" s="10">
        <v>44684</v>
      </c>
      <c r="D6958" t="s">
        <v>27</v>
      </c>
      <c r="E6958" s="5" t="str">
        <f>LEFT(Applications!E6958,6)</f>
        <v>1599</v>
      </c>
      <c r="F6958">
        <v>717</v>
      </c>
      <c r="G6958" t="s">
        <v>26</v>
      </c>
      <c r="H6958" t="str" cm="1">
        <f t="array" ref="H6958">_xlfn.IFS(OR(Applications!H6958=FALSE,Applications!H6958=0,LEFT(Applications!H6958,1)="N"),"No",OR(Applications!H6958=TRUE,Applications!H6958=1,LEFT(Applications!H6958,1)="Y"),"Yes")</f>
        <v>Yes</v>
      </c>
      <c r="I6958" t="str">
        <f>PROPER(Applications!I6958)</f>
        <v>Approved</v>
      </c>
      <c r="J6958" s="5">
        <v>5648.64</v>
      </c>
      <c r="K6958" s="12">
        <v>5884</v>
      </c>
      <c r="L6958">
        <v>5</v>
      </c>
      <c r="M6958" t="s">
        <v>47</v>
      </c>
    </row>
    <row r="6959" spans="1:13" x14ac:dyDescent="0.2">
      <c r="A6959" t="str">
        <f>TEXT(Applications!A6959,"00000")</f>
        <v>8590717</v>
      </c>
      <c r="B6959" t="str">
        <f>TEXT(Applications!B6959,"0000")</f>
        <v>0993</v>
      </c>
      <c r="C6959" s="10">
        <v>45371</v>
      </c>
      <c r="D6959" t="s">
        <v>23</v>
      </c>
      <c r="E6959" s="5" t="str">
        <f>LEFT(Applications!E6959,6)</f>
        <v>87285</v>
      </c>
      <c r="F6959">
        <v>751</v>
      </c>
      <c r="G6959" t="s">
        <v>14</v>
      </c>
      <c r="H6959" t="str" cm="1">
        <f t="array" ref="H6959">_xlfn.IFS(OR(Applications!H6959=FALSE,Applications!H6959=0,LEFT(Applications!H6959,1)="N"),"No",OR(Applications!H6959=TRUE,Applications!H6959=1,LEFT(Applications!H6959,1)="Y"),"Yes")</f>
        <v>No</v>
      </c>
      <c r="I6959" t="str">
        <f>PROPER(Applications!I6959)</f>
        <v>Denied</v>
      </c>
      <c r="J6959" s="5">
        <v>866.04</v>
      </c>
      <c r="K6959" s="12">
        <v>1031</v>
      </c>
      <c r="L6959">
        <v>4</v>
      </c>
      <c r="M6959" t="s">
        <v>35</v>
      </c>
    </row>
    <row r="6960" spans="1:13" x14ac:dyDescent="0.2">
      <c r="A6960" t="str">
        <f>TEXT(Applications!A6960,"00000")</f>
        <v>8591886</v>
      </c>
      <c r="B6960" t="str">
        <f>TEXT(Applications!B6960,"0000")</f>
        <v>1603</v>
      </c>
      <c r="C6960" s="10">
        <v>44366</v>
      </c>
      <c r="D6960" t="s">
        <v>37</v>
      </c>
      <c r="E6960" s="5" t="str">
        <f>LEFT(Applications!E6960,6)</f>
        <v>237970</v>
      </c>
      <c r="F6960">
        <v>689</v>
      </c>
      <c r="G6960" t="s">
        <v>14</v>
      </c>
      <c r="H6960" t="str" cm="1">
        <f t="array" ref="H6960">_xlfn.IFS(OR(Applications!H6960=FALSE,Applications!H6960=0,LEFT(Applications!H6960,1)="N"),"No",OR(Applications!H6960=TRUE,Applications!H6960=1,LEFT(Applications!H6960,1)="Y"),"Yes")</f>
        <v>No</v>
      </c>
      <c r="I6960" t="str">
        <f>PROPER(Applications!I6960)</f>
        <v>Approved</v>
      </c>
      <c r="J6960" s="5">
        <v>2072.4</v>
      </c>
      <c r="K6960" s="12">
        <v>3454</v>
      </c>
      <c r="L6960">
        <v>5</v>
      </c>
      <c r="M6960" t="s">
        <v>35</v>
      </c>
    </row>
    <row r="6961" spans="1:13" x14ac:dyDescent="0.2">
      <c r="A6961" t="str">
        <f>TEXT(Applications!A6961,"00000")</f>
        <v>8593772</v>
      </c>
      <c r="B6961" t="str">
        <f>TEXT(Applications!B6961,"0000")</f>
        <v>1453</v>
      </c>
      <c r="C6961" s="10">
        <v>45559</v>
      </c>
      <c r="D6961" t="s">
        <v>29</v>
      </c>
      <c r="E6961" s="5" t="str">
        <f>LEFT(Applications!E6961,6)</f>
        <v>247962</v>
      </c>
      <c r="F6961">
        <v>333</v>
      </c>
      <c r="G6961" t="s">
        <v>26</v>
      </c>
      <c r="H6961" t="str" cm="1">
        <f t="array" ref="H6961">_xlfn.IFS(OR(Applications!H6961=FALSE,Applications!H6961=0,LEFT(Applications!H6961,1)="N"),"No",OR(Applications!H6961=TRUE,Applications!H6961=1,LEFT(Applications!H6961,1)="Y"),"Yes")</f>
        <v>Yes</v>
      </c>
      <c r="I6961" t="str">
        <f>PROPER(Applications!I6961)</f>
        <v>Approved</v>
      </c>
      <c r="J6961" s="5">
        <v>2337.66</v>
      </c>
      <c r="K6961" s="12">
        <v>2997</v>
      </c>
      <c r="L6961">
        <v>1</v>
      </c>
      <c r="M6961" t="s">
        <v>34</v>
      </c>
    </row>
    <row r="6962" spans="1:13" x14ac:dyDescent="0.2">
      <c r="A6962" t="str">
        <f>TEXT(Applications!A6962,"00000")</f>
        <v>8596495</v>
      </c>
      <c r="B6962" t="str">
        <f>TEXT(Applications!B6962,"0000")</f>
        <v>1246</v>
      </c>
      <c r="D6962" t="s">
        <v>29</v>
      </c>
      <c r="E6962" s="5" t="str">
        <f>LEFT(Applications!E6962,6)</f>
        <v>106842</v>
      </c>
      <c r="F6962">
        <v>734</v>
      </c>
      <c r="G6962" t="s">
        <v>14</v>
      </c>
      <c r="H6962" t="str" cm="1">
        <f t="array" ref="H6962">_xlfn.IFS(OR(Applications!H6962=FALSE,Applications!H6962=0,LEFT(Applications!H6962,1)="N"),"No",OR(Applications!H6962=TRUE,Applications!H6962=1,LEFT(Applications!H6962,1)="Y"),"Yes")</f>
        <v>No</v>
      </c>
      <c r="I6962" t="str">
        <f>PROPER(Applications!I6962)</f>
        <v>Denied</v>
      </c>
      <c r="J6962" s="5">
        <v>1504.14</v>
      </c>
      <c r="K6962" s="12">
        <v>2279</v>
      </c>
      <c r="L6962">
        <v>4</v>
      </c>
      <c r="M6962" t="s">
        <v>35</v>
      </c>
    </row>
    <row r="6963" spans="1:13" x14ac:dyDescent="0.2">
      <c r="A6963" t="str">
        <f>TEXT(Applications!A6963,"00000")</f>
        <v>8599246</v>
      </c>
      <c r="B6963" t="str">
        <f>TEXT(Applications!B6963,"0000")</f>
        <v>0248</v>
      </c>
      <c r="C6963" s="10">
        <v>44933</v>
      </c>
      <c r="D6963" t="s">
        <v>23</v>
      </c>
      <c r="E6963" s="5" t="str">
        <f>LEFT(Applications!E6963,6)</f>
        <v>96076</v>
      </c>
      <c r="F6963">
        <v>759</v>
      </c>
      <c r="G6963" t="s">
        <v>14</v>
      </c>
      <c r="H6963" t="str" cm="1">
        <f t="array" ref="H6963">_xlfn.IFS(OR(Applications!H6963=FALSE,Applications!H6963=0,LEFT(Applications!H6963,1)="N"),"No",OR(Applications!H6963=TRUE,Applications!H6963=1,LEFT(Applications!H6963,1)="Y"),"Yes")</f>
        <v>No</v>
      </c>
      <c r="I6963" t="str">
        <f>PROPER(Applications!I6963)</f>
        <v>Approved</v>
      </c>
      <c r="J6963" s="5">
        <v>792.48</v>
      </c>
      <c r="K6963" s="12">
        <v>1016</v>
      </c>
      <c r="L6963">
        <v>1</v>
      </c>
      <c r="M6963" t="s">
        <v>47</v>
      </c>
    </row>
    <row r="6964" spans="1:13" x14ac:dyDescent="0.2">
      <c r="A6964" t="str">
        <f>TEXT(Applications!A6964,"00000")</f>
        <v>8599797</v>
      </c>
      <c r="B6964" t="str">
        <f>TEXT(Applications!B6964,"0000")</f>
        <v>1449</v>
      </c>
      <c r="C6964" s="10">
        <v>43884</v>
      </c>
      <c r="D6964" t="s">
        <v>29</v>
      </c>
      <c r="E6964" s="5" t="str">
        <f>LEFT(Applications!E6964,6)</f>
        <v>47754</v>
      </c>
      <c r="F6964">
        <v>702</v>
      </c>
      <c r="G6964" t="s">
        <v>26</v>
      </c>
      <c r="H6964" t="str" cm="1">
        <f t="array" ref="H6964">_xlfn.IFS(OR(Applications!H6964=FALSE,Applications!H6964=0,LEFT(Applications!H6964,1)="N"),"No",OR(Applications!H6964=TRUE,Applications!H6964=1,LEFT(Applications!H6964,1)="Y"),"Yes")</f>
        <v>Yes</v>
      </c>
      <c r="I6964" t="str">
        <f>PROPER(Applications!I6964)</f>
        <v>Denied</v>
      </c>
      <c r="J6964" s="5">
        <v>1465.8</v>
      </c>
      <c r="K6964" s="12">
        <v>2443</v>
      </c>
      <c r="L6964">
        <v>2</v>
      </c>
    </row>
    <row r="6965" spans="1:13" x14ac:dyDescent="0.2">
      <c r="A6965" t="str">
        <f>TEXT(Applications!A6965,"00000")</f>
        <v>8600545</v>
      </c>
      <c r="B6965" t="str">
        <f>TEXT(Applications!B6965,"0000")</f>
        <v>0624</v>
      </c>
      <c r="C6965" s="10">
        <v>43916</v>
      </c>
      <c r="D6965" t="s">
        <v>37</v>
      </c>
      <c r="E6965" s="5" t="str">
        <f>LEFT(Applications!E6965,6)</f>
        <v>52746</v>
      </c>
      <c r="G6965" t="s">
        <v>26</v>
      </c>
      <c r="H6965" t="str" cm="1">
        <f t="array" ref="H6965">_xlfn.IFS(OR(Applications!H6965=FALSE,Applications!H6965=0,LEFT(Applications!H6965,1)="N"),"No",OR(Applications!H6965=TRUE,Applications!H6965=1,LEFT(Applications!H6965,1)="Y"),"Yes")</f>
        <v>No</v>
      </c>
      <c r="I6965" t="str">
        <f>PROPER(Applications!I6965)</f>
        <v>Approved</v>
      </c>
      <c r="J6965" s="5">
        <v>3045.9</v>
      </c>
      <c r="K6965" s="12">
        <v>3905</v>
      </c>
      <c r="L6965">
        <v>4</v>
      </c>
      <c r="M6965" t="s">
        <v>52</v>
      </c>
    </row>
    <row r="6966" spans="1:13" x14ac:dyDescent="0.2">
      <c r="A6966" t="str">
        <f>TEXT(Applications!A6966,"00000")</f>
        <v>8600688</v>
      </c>
      <c r="B6966" t="str">
        <f>TEXT(Applications!B6966,"0000")</f>
        <v>0691</v>
      </c>
      <c r="C6966" s="10">
        <v>44883</v>
      </c>
      <c r="D6966" t="s">
        <v>27</v>
      </c>
      <c r="E6966" s="5" t="str">
        <f>LEFT(Applications!E6966,6)</f>
        <v>231825</v>
      </c>
      <c r="F6966">
        <v>746</v>
      </c>
      <c r="G6966" t="s">
        <v>14</v>
      </c>
      <c r="H6966" t="str" cm="1">
        <f t="array" ref="H6966">_xlfn.IFS(OR(Applications!H6966=FALSE,Applications!H6966=0,LEFT(Applications!H6966,1)="N"),"No",OR(Applications!H6966=TRUE,Applications!H6966=1,LEFT(Applications!H6966,1)="Y"),"Yes")</f>
        <v>Yes</v>
      </c>
      <c r="I6966" t="str">
        <f>PROPER(Applications!I6966)</f>
        <v>Pending</v>
      </c>
      <c r="J6966" s="5">
        <v>1501.8</v>
      </c>
      <c r="K6966" s="12">
        <v>0</v>
      </c>
      <c r="L6966">
        <v>2</v>
      </c>
    </row>
    <row r="6967" spans="1:13" x14ac:dyDescent="0.2">
      <c r="A6967" t="str">
        <f>TEXT(Applications!A6967,"00000")</f>
        <v>8600731</v>
      </c>
      <c r="B6967" t="str">
        <f>TEXT(Applications!B6967,"0000")</f>
        <v>1505</v>
      </c>
      <c r="C6967" s="10" t="s">
        <v>376</v>
      </c>
      <c r="D6967" t="s">
        <v>29</v>
      </c>
      <c r="E6967" s="5" t="str">
        <f>LEFT(Applications!E6967,6)</f>
        <v>125506</v>
      </c>
      <c r="F6967">
        <v>688</v>
      </c>
      <c r="G6967" t="s">
        <v>14</v>
      </c>
      <c r="H6967" t="str" cm="1">
        <f t="array" ref="H6967">_xlfn.IFS(OR(Applications!H6967=FALSE,Applications!H6967=0,LEFT(Applications!H6967,1)="N"),"No",OR(Applications!H6967=TRUE,Applications!H6967=1,LEFT(Applications!H6967,1)="Y"),"Yes")</f>
        <v>Yes</v>
      </c>
      <c r="I6967" t="str">
        <f>PROPER(Applications!I6967)</f>
        <v>Approved</v>
      </c>
      <c r="J6967" s="5">
        <v>2253.9</v>
      </c>
      <c r="K6967" s="12">
        <v>3415</v>
      </c>
      <c r="L6967">
        <v>3</v>
      </c>
      <c r="M6967" t="s">
        <v>25</v>
      </c>
    </row>
    <row r="6968" spans="1:13" x14ac:dyDescent="0.2">
      <c r="A6968" t="str">
        <f>TEXT(Applications!A6968,"00000")</f>
        <v>8601147</v>
      </c>
      <c r="B6968" t="str">
        <f>TEXT(Applications!B6968,"0000")</f>
        <v>0425</v>
      </c>
      <c r="C6968" s="10">
        <v>45056</v>
      </c>
      <c r="D6968" t="s">
        <v>13</v>
      </c>
      <c r="E6968" s="5" t="str">
        <f>LEFT(Applications!E6968,6)</f>
        <v>42258</v>
      </c>
      <c r="F6968">
        <v>586</v>
      </c>
      <c r="G6968" t="s">
        <v>14</v>
      </c>
      <c r="H6968" t="str" cm="1">
        <f t="array" ref="H6968">_xlfn.IFS(OR(Applications!H6968=FALSE,Applications!H6968=0,LEFT(Applications!H6968,1)="N"),"No",OR(Applications!H6968=TRUE,Applications!H6968=1,LEFT(Applications!H6968,1)="Y"),"Yes")</f>
        <v>No</v>
      </c>
      <c r="I6968" t="str">
        <f>PROPER(Applications!I6968)</f>
        <v>Approved</v>
      </c>
      <c r="J6968" s="5">
        <v>1254.24</v>
      </c>
      <c r="K6968" s="12">
        <v>1608</v>
      </c>
      <c r="L6968">
        <v>4</v>
      </c>
      <c r="M6968" t="s">
        <v>52</v>
      </c>
    </row>
    <row r="6969" spans="1:13" x14ac:dyDescent="0.2">
      <c r="A6969" t="str">
        <f>TEXT(Applications!A6969,"00000")</f>
        <v>8602132</v>
      </c>
      <c r="B6969" t="str">
        <f>TEXT(Applications!B6969,"0000")</f>
        <v>0177</v>
      </c>
      <c r="D6969" t="s">
        <v>37</v>
      </c>
      <c r="E6969" s="5" t="str">
        <f>LEFT(Applications!E6969,6)</f>
        <v>86720</v>
      </c>
      <c r="F6969">
        <v>689</v>
      </c>
      <c r="G6969" t="s">
        <v>26</v>
      </c>
      <c r="H6969" t="str" cm="1">
        <f t="array" ref="H6969">_xlfn.IFS(OR(Applications!H6969=FALSE,Applications!H6969=0,LEFT(Applications!H6969,1)="N"),"No",OR(Applications!H6969=TRUE,Applications!H6969=1,LEFT(Applications!H6969,1)="Y"),"Yes")</f>
        <v>Yes</v>
      </c>
      <c r="I6969" t="str">
        <f>PROPER(Applications!I6969)</f>
        <v>Approved</v>
      </c>
      <c r="J6969" s="5">
        <v>943.2</v>
      </c>
      <c r="K6969" s="12">
        <v>1572</v>
      </c>
      <c r="L6969">
        <v>1</v>
      </c>
      <c r="M6969" t="s">
        <v>38</v>
      </c>
    </row>
    <row r="6970" spans="1:13" x14ac:dyDescent="0.2">
      <c r="A6970" t="str">
        <f>TEXT(Applications!A6970,"00000")</f>
        <v>8604137</v>
      </c>
      <c r="B6970" t="str">
        <f>TEXT(Applications!B6970,"0000")</f>
        <v>0964</v>
      </c>
      <c r="C6970" s="10">
        <v>44635</v>
      </c>
      <c r="D6970" t="s">
        <v>13</v>
      </c>
      <c r="E6970" s="5" t="str">
        <f>LEFT(Applications!E6970,6)</f>
        <v>65278</v>
      </c>
      <c r="F6970">
        <v>759</v>
      </c>
      <c r="G6970" t="s">
        <v>14</v>
      </c>
      <c r="H6970" t="str" cm="1">
        <f t="array" ref="H6970">_xlfn.IFS(OR(Applications!H6970=FALSE,Applications!H6970=0,LEFT(Applications!H6970,1)="N"),"No",OR(Applications!H6970=TRUE,Applications!H6970=1,LEFT(Applications!H6970,1)="Y"),"Yes")</f>
        <v>No</v>
      </c>
      <c r="I6970" t="str">
        <f>PROPER(Applications!I6970)</f>
        <v>Approved</v>
      </c>
      <c r="J6970" s="5">
        <v>3322.8</v>
      </c>
      <c r="K6970" s="12">
        <v>4260</v>
      </c>
      <c r="L6970">
        <v>2</v>
      </c>
      <c r="M6970" t="s">
        <v>41</v>
      </c>
    </row>
    <row r="6971" spans="1:13" x14ac:dyDescent="0.2">
      <c r="A6971" t="str">
        <f>TEXT(Applications!A6971,"00000")</f>
        <v>8607232</v>
      </c>
      <c r="B6971" t="str">
        <f>TEXT(Applications!B6971,"0000")</f>
        <v>1036</v>
      </c>
      <c r="C6971" s="10">
        <v>44415</v>
      </c>
      <c r="D6971" t="s">
        <v>23</v>
      </c>
      <c r="E6971" s="5" t="str">
        <f>LEFT(Applications!E6971,6)</f>
        <v>44214</v>
      </c>
      <c r="F6971">
        <v>798</v>
      </c>
      <c r="G6971" t="s">
        <v>14</v>
      </c>
      <c r="H6971" t="str" cm="1">
        <f t="array" ref="H6971">_xlfn.IFS(OR(Applications!H6971=FALSE,Applications!H6971=0,LEFT(Applications!H6971,1)="N"),"No",OR(Applications!H6971=TRUE,Applications!H6971=1,LEFT(Applications!H6971,1)="Y"),"Yes")</f>
        <v>No</v>
      </c>
      <c r="I6971" t="str">
        <f>PROPER(Applications!I6971)</f>
        <v>Denied</v>
      </c>
      <c r="J6971" s="5">
        <v>3145.92</v>
      </c>
      <c r="K6971" s="12">
        <v>3277</v>
      </c>
      <c r="L6971">
        <v>3</v>
      </c>
      <c r="M6971" t="s">
        <v>31</v>
      </c>
    </row>
    <row r="6972" spans="1:13" x14ac:dyDescent="0.2">
      <c r="A6972" t="str">
        <f>TEXT(Applications!A6972,"00000")</f>
        <v>8607715</v>
      </c>
      <c r="B6972" t="str">
        <f>TEXT(Applications!B6972,"0000")</f>
        <v>0994</v>
      </c>
      <c r="C6972" s="10">
        <v>44754</v>
      </c>
      <c r="D6972" t="s">
        <v>27</v>
      </c>
      <c r="E6972" s="5" t="str">
        <f>LEFT(Applications!E6972,6)</f>
        <v>136671</v>
      </c>
      <c r="F6972">
        <v>428</v>
      </c>
      <c r="G6972" t="s">
        <v>26</v>
      </c>
      <c r="H6972" t="str" cm="1">
        <f t="array" ref="H6972">_xlfn.IFS(OR(Applications!H6972=FALSE,Applications!H6972=0,LEFT(Applications!H6972,1)="N"),"No",OR(Applications!H6972=TRUE,Applications!H6972=1,LEFT(Applications!H6972,1)="Y"),"Yes")</f>
        <v>No</v>
      </c>
      <c r="I6972" t="str">
        <f>PROPER(Applications!I6972)</f>
        <v>Approved</v>
      </c>
      <c r="J6972" s="5">
        <v>1428</v>
      </c>
      <c r="K6972" s="12">
        <v>1700</v>
      </c>
      <c r="L6972">
        <v>1</v>
      </c>
      <c r="M6972" t="s">
        <v>47</v>
      </c>
    </row>
    <row r="6973" spans="1:13" x14ac:dyDescent="0.2">
      <c r="A6973" t="str">
        <f>TEXT(Applications!A6973,"00000")</f>
        <v>8608201</v>
      </c>
      <c r="B6973" t="str">
        <f>TEXT(Applications!B6973,"0000")</f>
        <v>0701</v>
      </c>
      <c r="D6973" t="s">
        <v>23</v>
      </c>
      <c r="E6973" s="5" t="str">
        <f>LEFT(Applications!E6973,6)</f>
        <v>130754</v>
      </c>
      <c r="F6973">
        <v>827</v>
      </c>
      <c r="G6973" t="s">
        <v>14</v>
      </c>
      <c r="H6973" t="str" cm="1">
        <f t="array" ref="H6973">_xlfn.IFS(OR(Applications!H6973=FALSE,Applications!H6973=0,LEFT(Applications!H6973,1)="N"),"No",OR(Applications!H6973=TRUE,Applications!H6973=1,LEFT(Applications!H6973,1)="Y"),"Yes")</f>
        <v>No</v>
      </c>
      <c r="I6973" t="str">
        <f>PROPER(Applications!I6973)</f>
        <v>Approved</v>
      </c>
      <c r="J6973" s="5">
        <v>1118.04</v>
      </c>
      <c r="K6973" s="12">
        <v>1331</v>
      </c>
      <c r="L6973">
        <v>4</v>
      </c>
      <c r="M6973" t="s">
        <v>36</v>
      </c>
    </row>
    <row r="6974" spans="1:13" x14ac:dyDescent="0.2">
      <c r="A6974" t="str">
        <f>TEXT(Applications!A6974,"00000")</f>
        <v>8608692</v>
      </c>
      <c r="B6974" t="str">
        <f>TEXT(Applications!B6974,"0000")</f>
        <v>0610</v>
      </c>
      <c r="C6974" s="10">
        <v>45601</v>
      </c>
      <c r="D6974" t="s">
        <v>27</v>
      </c>
      <c r="E6974" s="5" t="str">
        <f>LEFT(Applications!E6974,6)</f>
        <v>146006</v>
      </c>
      <c r="F6974">
        <v>654</v>
      </c>
      <c r="G6974" t="s">
        <v>26</v>
      </c>
      <c r="H6974" t="str" cm="1">
        <f t="array" ref="H6974">_xlfn.IFS(OR(Applications!H6974=FALSE,Applications!H6974=0,LEFT(Applications!H6974,1)="N"),"No",OR(Applications!H6974=TRUE,Applications!H6974=1,LEFT(Applications!H6974,1)="Y"),"Yes")</f>
        <v>No</v>
      </c>
      <c r="I6974" t="str">
        <f>PROPER(Applications!I6974)</f>
        <v>Under Review</v>
      </c>
      <c r="J6974" s="5">
        <v>1817.76</v>
      </c>
      <c r="K6974" s="12">
        <v>2164</v>
      </c>
      <c r="L6974">
        <v>1</v>
      </c>
      <c r="M6974" t="s">
        <v>34</v>
      </c>
    </row>
    <row r="6975" spans="1:13" x14ac:dyDescent="0.2">
      <c r="A6975" t="str">
        <f>TEXT(Applications!A6975,"00000")</f>
        <v>8609035</v>
      </c>
      <c r="B6975" t="str">
        <f>TEXT(Applications!B6975,"0000")</f>
        <v>0367</v>
      </c>
      <c r="D6975" t="s">
        <v>29</v>
      </c>
      <c r="E6975" s="5" t="str">
        <f>LEFT(Applications!E6975,6)</f>
        <v>47960</v>
      </c>
      <c r="F6975">
        <v>818</v>
      </c>
      <c r="G6975" t="s">
        <v>14</v>
      </c>
      <c r="H6975" t="str" cm="1">
        <f t="array" ref="H6975">_xlfn.IFS(OR(Applications!H6975=FALSE,Applications!H6975=0,LEFT(Applications!H6975,1)="N"),"No",OR(Applications!H6975=TRUE,Applications!H6975=1,LEFT(Applications!H6975,1)="Y"),"Yes")</f>
        <v>Yes</v>
      </c>
      <c r="I6975" t="str">
        <f>PROPER(Applications!I6975)</f>
        <v>Approved</v>
      </c>
      <c r="J6975" s="5">
        <v>1216.2</v>
      </c>
      <c r="K6975" s="12">
        <v>2027</v>
      </c>
      <c r="L6975">
        <v>5</v>
      </c>
      <c r="M6975" t="s">
        <v>28</v>
      </c>
    </row>
    <row r="6976" spans="1:13" x14ac:dyDescent="0.2">
      <c r="A6976" t="str">
        <f>TEXT(Applications!A6976,"00000")</f>
        <v>8610928</v>
      </c>
      <c r="B6976" t="str">
        <f>TEXT(Applications!B6976,"0000")</f>
        <v>0353</v>
      </c>
      <c r="C6976" s="10">
        <v>45451</v>
      </c>
      <c r="D6976" t="s">
        <v>19</v>
      </c>
      <c r="E6976" s="5" t="str">
        <f>LEFT(Applications!E6976,6)</f>
        <v>95154</v>
      </c>
      <c r="F6976">
        <v>655</v>
      </c>
      <c r="G6976" t="s">
        <v>26</v>
      </c>
      <c r="H6976" t="str" cm="1">
        <f t="array" ref="H6976">_xlfn.IFS(OR(Applications!H6976=FALSE,Applications!H6976=0,LEFT(Applications!H6976,1)="N"),"No",OR(Applications!H6976=TRUE,Applications!H6976=1,LEFT(Applications!H6976,1)="Y"),"Yes")</f>
        <v>Yes</v>
      </c>
      <c r="I6976" t="str">
        <f>PROPER(Applications!I6976)</f>
        <v>Denied</v>
      </c>
      <c r="J6976" s="5">
        <v>2056.3200000000002</v>
      </c>
      <c r="K6976" s="12">
        <v>2448</v>
      </c>
      <c r="L6976">
        <v>4</v>
      </c>
      <c r="M6976" t="s">
        <v>35</v>
      </c>
    </row>
    <row r="6977" spans="1:13" x14ac:dyDescent="0.2">
      <c r="A6977" t="str">
        <f>TEXT(Applications!A6977,"00000")</f>
        <v>8612758</v>
      </c>
      <c r="B6977" t="str">
        <f>TEXT(Applications!B6977,"0000")</f>
        <v>0385</v>
      </c>
      <c r="C6977" s="10">
        <v>44814</v>
      </c>
      <c r="D6977" t="s">
        <v>13</v>
      </c>
      <c r="E6977" s="5" t="str">
        <f>LEFT(Applications!E6977,6)</f>
        <v>115250</v>
      </c>
      <c r="F6977">
        <v>756</v>
      </c>
      <c r="G6977" t="s">
        <v>26</v>
      </c>
      <c r="H6977" t="str" cm="1">
        <f t="array" ref="H6977">_xlfn.IFS(OR(Applications!H6977=FALSE,Applications!H6977=0,LEFT(Applications!H6977,1)="N"),"No",OR(Applications!H6977=TRUE,Applications!H6977=1,LEFT(Applications!H6977,1)="Y"),"Yes")</f>
        <v>No</v>
      </c>
      <c r="I6977" t="str">
        <f>PROPER(Applications!I6977)</f>
        <v>Approved</v>
      </c>
      <c r="J6977" s="5">
        <v>4868.16</v>
      </c>
      <c r="K6977" s="12">
        <v>5071</v>
      </c>
      <c r="L6977">
        <v>5</v>
      </c>
      <c r="M6977" t="s">
        <v>34</v>
      </c>
    </row>
    <row r="6978" spans="1:13" x14ac:dyDescent="0.2">
      <c r="A6978" t="str">
        <f>TEXT(Applications!A6978,"00000")</f>
        <v>8615048</v>
      </c>
      <c r="B6978" t="str">
        <f>TEXT(Applications!B6978,"0000")</f>
        <v>0657</v>
      </c>
      <c r="C6978" s="10">
        <v>44185</v>
      </c>
      <c r="D6978" t="s">
        <v>32</v>
      </c>
      <c r="E6978" s="5" t="str">
        <f>LEFT(Applications!E6978,6)</f>
        <v>245084</v>
      </c>
      <c r="F6978">
        <v>716</v>
      </c>
      <c r="G6978" t="s">
        <v>14</v>
      </c>
      <c r="H6978" t="str" cm="1">
        <f t="array" ref="H6978">_xlfn.IFS(OR(Applications!H6978=FALSE,Applications!H6978=0,LEFT(Applications!H6978,1)="N"),"No",OR(Applications!H6978=TRUE,Applications!H6978=1,LEFT(Applications!H6978,1)="Y"),"Yes")</f>
        <v>Yes</v>
      </c>
      <c r="I6978" t="str">
        <f>PROPER(Applications!I6978)</f>
        <v>Under Review</v>
      </c>
      <c r="J6978" s="5">
        <v>1482</v>
      </c>
      <c r="K6978" s="12">
        <v>1900</v>
      </c>
      <c r="L6978">
        <v>5</v>
      </c>
      <c r="M6978" t="s">
        <v>31</v>
      </c>
    </row>
    <row r="6979" spans="1:13" x14ac:dyDescent="0.2">
      <c r="A6979" t="str">
        <f>TEXT(Applications!A6979,"00000")</f>
        <v>8616062</v>
      </c>
      <c r="B6979" t="str">
        <f>TEXT(Applications!B6979,"0000")</f>
        <v>1140</v>
      </c>
      <c r="C6979" s="10">
        <v>45524</v>
      </c>
      <c r="D6979" t="s">
        <v>32</v>
      </c>
      <c r="E6979" s="5" t="str">
        <f>LEFT(Applications!E6979,6)</f>
        <v>77232</v>
      </c>
      <c r="F6979">
        <v>689</v>
      </c>
      <c r="G6979" t="s">
        <v>14</v>
      </c>
      <c r="H6979" t="str" cm="1">
        <f t="array" ref="H6979">_xlfn.IFS(OR(Applications!H6979=FALSE,Applications!H6979=0,LEFT(Applications!H6979,1)="N"),"No",OR(Applications!H6979=TRUE,Applications!H6979=1,LEFT(Applications!H6979,1)="Y"),"Yes")</f>
        <v>No</v>
      </c>
      <c r="I6979" t="str">
        <f>PROPER(Applications!I6979)</f>
        <v>Approved</v>
      </c>
      <c r="J6979" s="5">
        <v>2161.38</v>
      </c>
      <c r="K6979" s="12">
        <v>2771</v>
      </c>
      <c r="L6979">
        <v>4</v>
      </c>
      <c r="M6979" t="s">
        <v>25</v>
      </c>
    </row>
    <row r="6980" spans="1:13" x14ac:dyDescent="0.2">
      <c r="A6980" t="str">
        <f>TEXT(Applications!A6980,"00000")</f>
        <v>8616594</v>
      </c>
      <c r="B6980" t="str">
        <f>TEXT(Applications!B6980,"0000")</f>
        <v>0306</v>
      </c>
      <c r="C6980" s="10">
        <v>44599</v>
      </c>
      <c r="D6980" t="s">
        <v>37</v>
      </c>
      <c r="E6980" s="5" t="str">
        <f>LEFT(Applications!E6980,6)</f>
        <v>16069</v>
      </c>
      <c r="F6980">
        <v>803</v>
      </c>
      <c r="G6980" t="s">
        <v>14</v>
      </c>
      <c r="H6980" t="str" cm="1">
        <f t="array" ref="H6980">_xlfn.IFS(OR(Applications!H6980=FALSE,Applications!H6980=0,LEFT(Applications!H6980,1)="N"),"No",OR(Applications!H6980=TRUE,Applications!H6980=1,LEFT(Applications!H6980,1)="Y"),"Yes")</f>
        <v>No</v>
      </c>
      <c r="I6980" t="str">
        <f>PROPER(Applications!I6980)</f>
        <v>Approved</v>
      </c>
      <c r="J6980" s="5">
        <v>2073.2399999999998</v>
      </c>
      <c r="K6980" s="12">
        <v>2658</v>
      </c>
      <c r="L6980">
        <v>1</v>
      </c>
      <c r="M6980" t="s">
        <v>17</v>
      </c>
    </row>
    <row r="6981" spans="1:13" x14ac:dyDescent="0.2">
      <c r="A6981" t="str">
        <f>TEXT(Applications!A6981,"00000")</f>
        <v>8618327</v>
      </c>
      <c r="B6981" t="str">
        <f>TEXT(Applications!B6981,"0000")</f>
        <v>1164</v>
      </c>
      <c r="C6981" s="10">
        <v>45391</v>
      </c>
      <c r="D6981" t="s">
        <v>23</v>
      </c>
      <c r="E6981" s="5" t="str">
        <f>LEFT(Applications!E6981,6)</f>
        <v>12842</v>
      </c>
      <c r="F6981">
        <v>715</v>
      </c>
      <c r="G6981" t="s">
        <v>14</v>
      </c>
      <c r="H6981" t="str" cm="1">
        <f t="array" ref="H6981">_xlfn.IFS(OR(Applications!H6981=FALSE,Applications!H6981=0,LEFT(Applications!H6981,1)="N"),"No",OR(Applications!H6981=TRUE,Applications!H6981=1,LEFT(Applications!H6981,1)="Y"),"Yes")</f>
        <v>No</v>
      </c>
      <c r="I6981" t="str">
        <f>PROPER(Applications!I6981)</f>
        <v>Approved</v>
      </c>
      <c r="J6981" s="5">
        <v>2071.8000000000002</v>
      </c>
      <c r="K6981" s="12">
        <v>3453</v>
      </c>
      <c r="L6981">
        <v>4</v>
      </c>
      <c r="M6981" t="s">
        <v>28</v>
      </c>
    </row>
    <row r="6982" spans="1:13" x14ac:dyDescent="0.2">
      <c r="A6982" t="str">
        <f>TEXT(Applications!A6982,"00000")</f>
        <v>8619546</v>
      </c>
      <c r="B6982" t="str">
        <f>TEXT(Applications!B6982,"0000")</f>
        <v>0587</v>
      </c>
      <c r="C6982" s="10">
        <v>44224</v>
      </c>
      <c r="D6982" t="s">
        <v>13</v>
      </c>
      <c r="E6982" s="5" t="str">
        <f>LEFT(Applications!E6982,6)</f>
        <v>195592</v>
      </c>
      <c r="F6982">
        <v>334</v>
      </c>
      <c r="G6982" t="s">
        <v>14</v>
      </c>
      <c r="H6982" t="str" cm="1">
        <f t="array" ref="H6982">_xlfn.IFS(OR(Applications!H6982=FALSE,Applications!H6982=0,LEFT(Applications!H6982,1)="N"),"No",OR(Applications!H6982=TRUE,Applications!H6982=1,LEFT(Applications!H6982,1)="Y"),"Yes")</f>
        <v>No</v>
      </c>
      <c r="I6982" t="str">
        <f>PROPER(Applications!I6982)</f>
        <v>Withdrawn</v>
      </c>
      <c r="J6982" s="5">
        <v>3402</v>
      </c>
      <c r="K6982" s="12">
        <v>5670</v>
      </c>
      <c r="L6982">
        <v>5</v>
      </c>
    </row>
    <row r="6983" spans="1:13" x14ac:dyDescent="0.2">
      <c r="A6983" t="str">
        <f>TEXT(Applications!A6983,"00000")</f>
        <v>8621974</v>
      </c>
      <c r="B6983" t="str">
        <f>TEXT(Applications!B6983,"0000")</f>
        <v>1497</v>
      </c>
      <c r="C6983" s="10">
        <v>45283</v>
      </c>
      <c r="D6983" t="s">
        <v>13</v>
      </c>
      <c r="E6983" s="5" t="str">
        <f>LEFT(Applications!E6983,6)</f>
        <v>119168</v>
      </c>
      <c r="G6983" t="s">
        <v>14</v>
      </c>
      <c r="H6983" t="str" cm="1">
        <f t="array" ref="H6983">_xlfn.IFS(OR(Applications!H6983=FALSE,Applications!H6983=0,LEFT(Applications!H6983,1)="N"),"No",OR(Applications!H6983=TRUE,Applications!H6983=1,LEFT(Applications!H6983,1)="Y"),"Yes")</f>
        <v>Yes</v>
      </c>
      <c r="I6983" t="str">
        <f>PROPER(Applications!I6983)</f>
        <v>Denied</v>
      </c>
      <c r="J6983" s="5">
        <v>1282.2</v>
      </c>
      <c r="K6983" s="12">
        <v>2137</v>
      </c>
      <c r="L6983">
        <v>4</v>
      </c>
      <c r="M6983" t="s">
        <v>25</v>
      </c>
    </row>
    <row r="6984" spans="1:13" x14ac:dyDescent="0.2">
      <c r="A6984" t="str">
        <f>TEXT(Applications!A6984,"00000")</f>
        <v>8622308</v>
      </c>
      <c r="B6984" t="str">
        <f>TEXT(Applications!B6984,"0000")</f>
        <v>1065</v>
      </c>
      <c r="C6984" s="10">
        <v>44534</v>
      </c>
      <c r="D6984" t="s">
        <v>29</v>
      </c>
      <c r="E6984" s="5" t="str">
        <f>LEFT(Applications!E6984,6)</f>
        <v>585000</v>
      </c>
      <c r="G6984" t="s">
        <v>14</v>
      </c>
      <c r="H6984" t="str" cm="1">
        <f t="array" ref="H6984">_xlfn.IFS(OR(Applications!H6984=FALSE,Applications!H6984=0,LEFT(Applications!H6984,1)="N"),"No",OR(Applications!H6984=TRUE,Applications!H6984=1,LEFT(Applications!H6984,1)="Y"),"Yes")</f>
        <v>No</v>
      </c>
      <c r="I6984" t="str">
        <f>PROPER(Applications!I6984)</f>
        <v>Pending</v>
      </c>
      <c r="J6984" s="5">
        <v>1255.32</v>
      </c>
      <c r="K6984" s="12">
        <v>1902</v>
      </c>
      <c r="L6984">
        <v>3</v>
      </c>
      <c r="M6984" t="s">
        <v>38</v>
      </c>
    </row>
    <row r="6985" spans="1:13" x14ac:dyDescent="0.2">
      <c r="A6985" t="str">
        <f>TEXT(Applications!A6985,"00000")</f>
        <v>8622801</v>
      </c>
      <c r="B6985" t="str">
        <f>TEXT(Applications!B6985,"0000")</f>
        <v>0390</v>
      </c>
      <c r="C6985" s="10">
        <v>43908</v>
      </c>
      <c r="D6985" t="s">
        <v>27</v>
      </c>
      <c r="E6985" s="5" t="str">
        <f>LEFT(Applications!E6985,6)</f>
        <v>180473</v>
      </c>
      <c r="F6985">
        <v>303</v>
      </c>
      <c r="G6985" t="s">
        <v>26</v>
      </c>
      <c r="H6985" t="str" cm="1">
        <f t="array" ref="H6985">_xlfn.IFS(OR(Applications!H6985=FALSE,Applications!H6985=0,LEFT(Applications!H6985,1)="N"),"No",OR(Applications!H6985=TRUE,Applications!H6985=1,LEFT(Applications!H6985,1)="Y"),"Yes")</f>
        <v>No</v>
      </c>
      <c r="I6985" t="str">
        <f>PROPER(Applications!I6985)</f>
        <v>Denied</v>
      </c>
      <c r="J6985" s="5">
        <v>853.44</v>
      </c>
      <c r="K6985" s="12">
        <v>1016</v>
      </c>
      <c r="L6985">
        <v>5</v>
      </c>
      <c r="M6985" t="s">
        <v>17</v>
      </c>
    </row>
    <row r="6986" spans="1:13" x14ac:dyDescent="0.2">
      <c r="A6986" t="str">
        <f>TEXT(Applications!A6986,"00000")</f>
        <v>8623525</v>
      </c>
      <c r="B6986" t="str">
        <f>TEXT(Applications!B6986,"0000")</f>
        <v>1651</v>
      </c>
      <c r="C6986" s="10">
        <v>45260</v>
      </c>
      <c r="D6986" t="s">
        <v>32</v>
      </c>
      <c r="E6986" s="5" t="str">
        <f>LEFT(Applications!E6986,6)</f>
        <v>61076</v>
      </c>
      <c r="F6986">
        <v>778</v>
      </c>
      <c r="G6986" t="s">
        <v>26</v>
      </c>
      <c r="H6986" t="str" cm="1">
        <f t="array" ref="H6986">_xlfn.IFS(OR(Applications!H6986=FALSE,Applications!H6986=0,LEFT(Applications!H6986,1)="N"),"No",OR(Applications!H6986=TRUE,Applications!H6986=1,LEFT(Applications!H6986,1)="Y"),"Yes")</f>
        <v>No</v>
      </c>
      <c r="I6986" t="str">
        <f>PROPER(Applications!I6986)</f>
        <v>Approved</v>
      </c>
      <c r="J6986" s="5">
        <v>1968.12</v>
      </c>
      <c r="K6986" s="12">
        <v>2982</v>
      </c>
      <c r="L6986">
        <v>2</v>
      </c>
      <c r="M6986" t="s">
        <v>31</v>
      </c>
    </row>
    <row r="6987" spans="1:13" x14ac:dyDescent="0.2">
      <c r="A6987" t="str">
        <f>TEXT(Applications!A6987,"00000")</f>
        <v>8623810</v>
      </c>
      <c r="B6987" t="str">
        <f>TEXT(Applications!B6987,"0000")</f>
        <v>0831</v>
      </c>
      <c r="C6987" s="10">
        <v>44275</v>
      </c>
      <c r="D6987" t="s">
        <v>23</v>
      </c>
      <c r="E6987" s="5" t="str">
        <f>LEFT(Applications!E6987,6)</f>
        <v>96889</v>
      </c>
      <c r="F6987">
        <v>833</v>
      </c>
      <c r="G6987" t="s">
        <v>14</v>
      </c>
      <c r="H6987" t="str" cm="1">
        <f t="array" ref="H6987">_xlfn.IFS(OR(Applications!H6987=FALSE,Applications!H6987=0,LEFT(Applications!H6987,1)="N"),"No",OR(Applications!H6987=TRUE,Applications!H6987=1,LEFT(Applications!H6987,1)="Y"),"Yes")</f>
        <v>No</v>
      </c>
      <c r="I6987" t="str">
        <f>PROPER(Applications!I6987)</f>
        <v>Under Review</v>
      </c>
      <c r="J6987" s="5">
        <v>1338</v>
      </c>
      <c r="K6987" s="12">
        <v>2230</v>
      </c>
      <c r="L6987">
        <v>5</v>
      </c>
      <c r="M6987" t="s">
        <v>21</v>
      </c>
    </row>
    <row r="6988" spans="1:13" x14ac:dyDescent="0.2">
      <c r="A6988" t="str">
        <f>TEXT(Applications!A6988,"00000")</f>
        <v>8625578</v>
      </c>
      <c r="B6988" t="str">
        <f>TEXT(Applications!B6988,"0000")</f>
        <v>1721</v>
      </c>
      <c r="D6988" t="s">
        <v>13</v>
      </c>
      <c r="E6988" s="5" t="str">
        <f>LEFT(Applications!E6988,6)</f>
        <v>35954</v>
      </c>
      <c r="G6988" t="s">
        <v>14</v>
      </c>
      <c r="H6988" t="str" cm="1">
        <f t="array" ref="H6988">_xlfn.IFS(OR(Applications!H6988=FALSE,Applications!H6988=0,LEFT(Applications!H6988,1)="N"),"No",OR(Applications!H6988=TRUE,Applications!H6988=1,LEFT(Applications!H6988,1)="Y"),"Yes")</f>
        <v>Yes</v>
      </c>
      <c r="I6988" t="str">
        <f>PROPER(Applications!I6988)</f>
        <v>Pending</v>
      </c>
      <c r="J6988" s="5">
        <v>800.58</v>
      </c>
      <c r="K6988" s="12">
        <v>1213</v>
      </c>
      <c r="L6988">
        <v>3</v>
      </c>
      <c r="M6988" t="s">
        <v>38</v>
      </c>
    </row>
    <row r="6989" spans="1:13" x14ac:dyDescent="0.2">
      <c r="A6989" t="str">
        <f>TEXT(Applications!A6989,"00000")</f>
        <v>8629306</v>
      </c>
      <c r="B6989" t="str">
        <f>TEXT(Applications!B6989,"0000")</f>
        <v>0899</v>
      </c>
      <c r="C6989" s="10">
        <v>44260</v>
      </c>
      <c r="D6989" t="s">
        <v>27</v>
      </c>
      <c r="E6989" s="5" t="str">
        <f>LEFT(Applications!E6989,6)</f>
        <v>155305</v>
      </c>
      <c r="F6989">
        <v>781</v>
      </c>
      <c r="G6989" t="s">
        <v>14</v>
      </c>
      <c r="H6989" t="str" cm="1">
        <f t="array" ref="H6989">_xlfn.IFS(OR(Applications!H6989=FALSE,Applications!H6989=0,LEFT(Applications!H6989,1)="N"),"No",OR(Applications!H6989=TRUE,Applications!H6989=1,LEFT(Applications!H6989,1)="Y"),"Yes")</f>
        <v>No</v>
      </c>
      <c r="I6989" t="str">
        <f>PROPER(Applications!I6989)</f>
        <v>Pending</v>
      </c>
      <c r="J6989" s="5">
        <v>1107.48</v>
      </c>
      <c r="K6989" s="12">
        <v>1678</v>
      </c>
      <c r="L6989">
        <v>1</v>
      </c>
      <c r="M6989" t="s">
        <v>17</v>
      </c>
    </row>
    <row r="6990" spans="1:13" x14ac:dyDescent="0.2">
      <c r="A6990" t="str">
        <f>TEXT(Applications!A6990,"00000")</f>
        <v>8631893</v>
      </c>
      <c r="B6990" t="str">
        <f>TEXT(Applications!B6990,"0000")</f>
        <v>0522</v>
      </c>
      <c r="C6990" s="10">
        <v>44296</v>
      </c>
      <c r="D6990" t="s">
        <v>23</v>
      </c>
      <c r="E6990" s="5" t="str">
        <f>LEFT(Applications!E6990,6)</f>
        <v>29531</v>
      </c>
      <c r="F6990">
        <v>770</v>
      </c>
      <c r="G6990" t="s">
        <v>14</v>
      </c>
      <c r="H6990" t="str" cm="1">
        <f t="array" ref="H6990">_xlfn.IFS(OR(Applications!H6990=FALSE,Applications!H6990=0,LEFT(Applications!H6990,1)="N"),"No",OR(Applications!H6990=TRUE,Applications!H6990=1,LEFT(Applications!H6990,1)="Y"),"Yes")</f>
        <v>No</v>
      </c>
      <c r="I6990" t="str">
        <f>PROPER(Applications!I6990)</f>
        <v>Approved</v>
      </c>
      <c r="J6990" s="5">
        <v>650.1</v>
      </c>
      <c r="K6990" s="12">
        <v>985</v>
      </c>
      <c r="L6990">
        <v>5</v>
      </c>
      <c r="M6990" t="s">
        <v>38</v>
      </c>
    </row>
    <row r="6991" spans="1:13" x14ac:dyDescent="0.2">
      <c r="A6991" t="str">
        <f>TEXT(Applications!A6991,"00000")</f>
        <v>8632489</v>
      </c>
      <c r="B6991" t="str">
        <f>TEXT(Applications!B6991,"0000")</f>
        <v>0740</v>
      </c>
      <c r="C6991" s="10">
        <v>45095</v>
      </c>
      <c r="D6991" t="s">
        <v>19</v>
      </c>
      <c r="E6991" s="5" t="str">
        <f>LEFT(Applications!E6991,6)</f>
        <v>13803</v>
      </c>
      <c r="F6991">
        <v>733</v>
      </c>
      <c r="G6991" t="s">
        <v>14</v>
      </c>
      <c r="H6991" t="str" cm="1">
        <f t="array" ref="H6991">_xlfn.IFS(OR(Applications!H6991=FALSE,Applications!H6991=0,LEFT(Applications!H6991,1)="N"),"No",OR(Applications!H6991=TRUE,Applications!H6991=1,LEFT(Applications!H6991,1)="Y"),"Yes")</f>
        <v>No</v>
      </c>
      <c r="I6991" t="str">
        <f>PROPER(Applications!I6991)</f>
        <v>Approved</v>
      </c>
      <c r="J6991" s="5">
        <v>2262.12</v>
      </c>
      <c r="K6991" s="12">
        <v>2693</v>
      </c>
      <c r="L6991">
        <v>3</v>
      </c>
      <c r="M6991" t="s">
        <v>28</v>
      </c>
    </row>
    <row r="6992" spans="1:13" x14ac:dyDescent="0.2">
      <c r="A6992" t="str">
        <f>TEXT(Applications!A6992,"00000")</f>
        <v>8633963</v>
      </c>
      <c r="B6992" t="str">
        <f>TEXT(Applications!B6992,"0000")</f>
        <v>1588</v>
      </c>
      <c r="C6992" s="10">
        <v>45517</v>
      </c>
      <c r="D6992" t="s">
        <v>32</v>
      </c>
      <c r="E6992" s="5" t="str">
        <f>LEFT(Applications!E6992,6)</f>
        <v>130180</v>
      </c>
      <c r="F6992">
        <v>758</v>
      </c>
      <c r="G6992" t="s">
        <v>14</v>
      </c>
      <c r="H6992" t="str" cm="1">
        <f t="array" ref="H6992">_xlfn.IFS(OR(Applications!H6992=FALSE,Applications!H6992=0,LEFT(Applications!H6992,1)="N"),"No",OR(Applications!H6992=TRUE,Applications!H6992=1,LEFT(Applications!H6992,1)="Y"),"Yes")</f>
        <v>Yes</v>
      </c>
      <c r="I6992" t="str">
        <f>PROPER(Applications!I6992)</f>
        <v>Approved</v>
      </c>
      <c r="J6992" s="5">
        <v>9903.6</v>
      </c>
      <c r="K6992" s="12">
        <v>11790</v>
      </c>
      <c r="L6992">
        <v>5</v>
      </c>
      <c r="M6992" t="s">
        <v>34</v>
      </c>
    </row>
    <row r="6993" spans="1:13" x14ac:dyDescent="0.2">
      <c r="A6993" t="str">
        <f>TEXT(Applications!A6993,"00000")</f>
        <v>8634874</v>
      </c>
      <c r="B6993" t="str">
        <f>TEXT(Applications!B6993,"0000")</f>
        <v>0127</v>
      </c>
      <c r="C6993" s="10">
        <v>45289</v>
      </c>
      <c r="D6993" t="s">
        <v>27</v>
      </c>
      <c r="E6993" s="5" t="str">
        <f>LEFT(Applications!E6993,6)</f>
        <v>144391</v>
      </c>
      <c r="F6993">
        <v>321</v>
      </c>
      <c r="G6993" t="s">
        <v>14</v>
      </c>
      <c r="H6993" t="str" cm="1">
        <f t="array" ref="H6993">_xlfn.IFS(OR(Applications!H6993=FALSE,Applications!H6993=0,LEFT(Applications!H6993,1)="N"),"No",OR(Applications!H6993=TRUE,Applications!H6993=1,LEFT(Applications!H6993,1)="Y"),"Yes")</f>
        <v>Yes</v>
      </c>
      <c r="I6993" t="str">
        <f>PROPER(Applications!I6993)</f>
        <v>Under Review</v>
      </c>
      <c r="J6993" s="5">
        <v>1086.1199999999999</v>
      </c>
      <c r="K6993" s="12">
        <v>1293</v>
      </c>
      <c r="L6993">
        <v>5</v>
      </c>
      <c r="M6993" t="s">
        <v>28</v>
      </c>
    </row>
    <row r="6994" spans="1:13" x14ac:dyDescent="0.2">
      <c r="A6994" t="str">
        <f>TEXT(Applications!A6994,"00000")</f>
        <v>8634994</v>
      </c>
      <c r="B6994" t="str">
        <f>TEXT(Applications!B6994,"0000")</f>
        <v>1450</v>
      </c>
      <c r="C6994" s="10">
        <v>44904</v>
      </c>
      <c r="D6994" t="s">
        <v>27</v>
      </c>
      <c r="E6994" s="5" t="str">
        <f>LEFT(Applications!E6994,6)</f>
        <v>58607</v>
      </c>
      <c r="F6994">
        <v>839</v>
      </c>
      <c r="G6994" t="s">
        <v>14</v>
      </c>
      <c r="H6994" t="str" cm="1">
        <f t="array" ref="H6994">_xlfn.IFS(OR(Applications!H6994=FALSE,Applications!H6994=0,LEFT(Applications!H6994,1)="N"),"No",OR(Applications!H6994=TRUE,Applications!H6994=1,LEFT(Applications!H6994,1)="Y"),"Yes")</f>
        <v>Yes</v>
      </c>
      <c r="I6994" t="str">
        <f>PROPER(Applications!I6994)</f>
        <v>Pending</v>
      </c>
      <c r="J6994" s="5">
        <v>693</v>
      </c>
      <c r="K6994" s="12">
        <v>1050</v>
      </c>
      <c r="L6994">
        <v>3</v>
      </c>
      <c r="M6994" t="s">
        <v>38</v>
      </c>
    </row>
    <row r="6995" spans="1:13" x14ac:dyDescent="0.2">
      <c r="A6995" t="str">
        <f>TEXT(Applications!A6995,"00000")</f>
        <v>8636289</v>
      </c>
      <c r="B6995" t="str">
        <f>TEXT(Applications!B6995,"0000")</f>
        <v>1656</v>
      </c>
      <c r="C6995" s="10" t="s">
        <v>73</v>
      </c>
      <c r="D6995" t="s">
        <v>23</v>
      </c>
      <c r="E6995" s="5" t="str">
        <f>LEFT(Applications!E6995,6)</f>
        <v>149116</v>
      </c>
      <c r="F6995">
        <v>751</v>
      </c>
      <c r="G6995" t="s">
        <v>26</v>
      </c>
      <c r="H6995" t="str" cm="1">
        <f t="array" ref="H6995">_xlfn.IFS(OR(Applications!H6995=FALSE,Applications!H6995=0,LEFT(Applications!H6995,1)="N"),"No",OR(Applications!H6995=TRUE,Applications!H6995=1,LEFT(Applications!H6995,1)="Y"),"Yes")</f>
        <v>No</v>
      </c>
      <c r="I6995" t="str">
        <f>PROPER(Applications!I6995)</f>
        <v>Approved</v>
      </c>
      <c r="J6995" s="5">
        <v>2523.84</v>
      </c>
      <c r="K6995" s="12">
        <v>0</v>
      </c>
      <c r="L6995">
        <v>1</v>
      </c>
      <c r="M6995" t="s">
        <v>17</v>
      </c>
    </row>
    <row r="6996" spans="1:13" x14ac:dyDescent="0.2">
      <c r="A6996" t="str">
        <f>TEXT(Applications!A6996,"00000")</f>
        <v>8638363</v>
      </c>
      <c r="B6996" t="str">
        <f>TEXT(Applications!B6996,"0000")</f>
        <v>0105</v>
      </c>
      <c r="C6996" s="10">
        <v>44170</v>
      </c>
      <c r="D6996" t="s">
        <v>32</v>
      </c>
      <c r="E6996" s="5" t="str">
        <f>LEFT(Applications!E6996,6)</f>
        <v>136087</v>
      </c>
      <c r="F6996">
        <v>673</v>
      </c>
      <c r="G6996" t="s">
        <v>14</v>
      </c>
      <c r="H6996" t="str" cm="1">
        <f t="array" ref="H6996">_xlfn.IFS(OR(Applications!H6996=FALSE,Applications!H6996=0,LEFT(Applications!H6996,1)="N"),"No",OR(Applications!H6996=TRUE,Applications!H6996=1,LEFT(Applications!H6996,1)="Y"),"Yes")</f>
        <v>Yes</v>
      </c>
      <c r="I6996" t="str">
        <f>PROPER(Applications!I6996)</f>
        <v>Pending</v>
      </c>
      <c r="J6996" s="5">
        <v>3771.24</v>
      </c>
      <c r="K6996" s="12">
        <v>5714</v>
      </c>
      <c r="L6996">
        <v>3</v>
      </c>
      <c r="M6996" t="s">
        <v>47</v>
      </c>
    </row>
    <row r="6997" spans="1:13" x14ac:dyDescent="0.2">
      <c r="A6997" t="str">
        <f>TEXT(Applications!A6997,"00000")</f>
        <v>8638437</v>
      </c>
      <c r="B6997" t="str">
        <f>TEXT(Applications!B6997,"0000")</f>
        <v>0534</v>
      </c>
      <c r="C6997" s="10">
        <v>44720</v>
      </c>
      <c r="D6997" t="s">
        <v>37</v>
      </c>
      <c r="E6997" s="5" t="str">
        <f>LEFT(Applications!E6997,6)</f>
        <v>79334</v>
      </c>
      <c r="F6997">
        <v>838</v>
      </c>
      <c r="G6997" t="s">
        <v>14</v>
      </c>
      <c r="H6997" t="str" cm="1">
        <f t="array" ref="H6997">_xlfn.IFS(OR(Applications!H6997=FALSE,Applications!H6997=0,LEFT(Applications!H6997,1)="N"),"No",OR(Applications!H6997=TRUE,Applications!H6997=1,LEFT(Applications!H6997,1)="Y"),"Yes")</f>
        <v>Yes</v>
      </c>
      <c r="I6997" t="str">
        <f>PROPER(Applications!I6997)</f>
        <v>Pending</v>
      </c>
      <c r="J6997" s="5">
        <v>2857.92</v>
      </c>
      <c r="K6997" s="12">
        <v>2977</v>
      </c>
      <c r="L6997">
        <v>3</v>
      </c>
    </row>
    <row r="6998" spans="1:13" x14ac:dyDescent="0.2">
      <c r="A6998" t="str">
        <f>TEXT(Applications!A6998,"00000")</f>
        <v>8638674</v>
      </c>
      <c r="B6998" t="str">
        <f>TEXT(Applications!B6998,"0000")</f>
        <v>0903</v>
      </c>
      <c r="C6998" s="10" t="s">
        <v>663</v>
      </c>
      <c r="D6998" t="s">
        <v>13</v>
      </c>
      <c r="E6998" s="5" t="str">
        <f>LEFT(Applications!E6998,6)</f>
        <v>109087</v>
      </c>
      <c r="F6998">
        <v>678</v>
      </c>
      <c r="G6998" t="s">
        <v>14</v>
      </c>
      <c r="H6998" t="str" cm="1">
        <f t="array" ref="H6998">_xlfn.IFS(OR(Applications!H6998=FALSE,Applications!H6998=0,LEFT(Applications!H6998,1)="N"),"No",OR(Applications!H6998=TRUE,Applications!H6998=1,LEFT(Applications!H6998,1)="Y"),"Yes")</f>
        <v>No</v>
      </c>
      <c r="I6998" t="str">
        <f>PROPER(Applications!I6998)</f>
        <v>Approved</v>
      </c>
      <c r="J6998" s="5">
        <v>3716.16</v>
      </c>
      <c r="K6998" s="12">
        <v>4424</v>
      </c>
      <c r="L6998">
        <v>1</v>
      </c>
      <c r="M6998" t="s">
        <v>47</v>
      </c>
    </row>
    <row r="6999" spans="1:13" x14ac:dyDescent="0.2">
      <c r="A6999" t="str">
        <f>TEXT(Applications!A6999,"00000")</f>
        <v>8639785</v>
      </c>
      <c r="B6999" t="str">
        <f>TEXT(Applications!B6999,"0000")</f>
        <v>1641</v>
      </c>
      <c r="C6999" s="10">
        <v>44152</v>
      </c>
      <c r="D6999" t="s">
        <v>23</v>
      </c>
      <c r="E6999" s="5" t="str">
        <f>LEFT(Applications!E6999,6)</f>
        <v>266658</v>
      </c>
      <c r="F6999">
        <v>713</v>
      </c>
      <c r="G6999" t="s">
        <v>14</v>
      </c>
      <c r="H6999" t="str" cm="1">
        <f t="array" ref="H6999">_xlfn.IFS(OR(Applications!H6999=FALSE,Applications!H6999=0,LEFT(Applications!H6999,1)="N"),"No",OR(Applications!H6999=TRUE,Applications!H6999=1,LEFT(Applications!H6999,1)="Y"),"Yes")</f>
        <v>Yes</v>
      </c>
      <c r="I6999" t="str">
        <f>PROPER(Applications!I6999)</f>
        <v>Under Review</v>
      </c>
      <c r="J6999" s="5">
        <v>4741.62</v>
      </c>
      <c r="K6999" s="12">
        <v>6079</v>
      </c>
      <c r="L6999">
        <v>2</v>
      </c>
      <c r="M6999" t="s">
        <v>35</v>
      </c>
    </row>
    <row r="7000" spans="1:13" x14ac:dyDescent="0.2">
      <c r="A7000" t="str">
        <f>TEXT(Applications!A7000,"00000")</f>
        <v>8645191</v>
      </c>
      <c r="B7000" t="str">
        <f>TEXT(Applications!B7000,"0000")</f>
        <v>1119</v>
      </c>
      <c r="C7000" s="10">
        <v>43891</v>
      </c>
      <c r="D7000" t="s">
        <v>23</v>
      </c>
      <c r="E7000" s="5" t="str">
        <f>LEFT(Applications!E7000,6)</f>
        <v>179740</v>
      </c>
      <c r="F7000">
        <v>700</v>
      </c>
      <c r="G7000" t="s">
        <v>14</v>
      </c>
      <c r="H7000" t="str" cm="1">
        <f t="array" ref="H7000">_xlfn.IFS(OR(Applications!H7000=FALSE,Applications!H7000=0,LEFT(Applications!H7000,1)="N"),"No",OR(Applications!H7000=TRUE,Applications!H7000=1,LEFT(Applications!H7000,1)="Y"),"Yes")</f>
        <v>No</v>
      </c>
      <c r="I7000" t="str">
        <f>PROPER(Applications!I7000)</f>
        <v>Pending</v>
      </c>
      <c r="J7000" s="5">
        <v>3144.96</v>
      </c>
      <c r="K7000" s="12">
        <v>3276</v>
      </c>
      <c r="L7000">
        <v>4</v>
      </c>
    </row>
    <row r="7001" spans="1:13" x14ac:dyDescent="0.2">
      <c r="A7001" t="str">
        <f>TEXT(Applications!A7001,"00000")</f>
        <v>8646552</v>
      </c>
      <c r="B7001" t="str">
        <f>TEXT(Applications!B7001,"0000")</f>
        <v>0693</v>
      </c>
      <c r="D7001" t="s">
        <v>19</v>
      </c>
      <c r="E7001" s="5" t="str">
        <f>LEFT(Applications!E7001,6)</f>
        <v>35610</v>
      </c>
      <c r="F7001">
        <v>617</v>
      </c>
      <c r="G7001" t="s">
        <v>14</v>
      </c>
      <c r="H7001" t="str" cm="1">
        <f t="array" ref="H7001">_xlfn.IFS(OR(Applications!H7001=FALSE,Applications!H7001=0,LEFT(Applications!H7001,1)="N"),"No",OR(Applications!H7001=TRUE,Applications!H7001=1,LEFT(Applications!H7001,1)="Y"),"Yes")</f>
        <v>No</v>
      </c>
      <c r="I7001" t="str">
        <f>PROPER(Applications!I7001)</f>
        <v>Approved</v>
      </c>
      <c r="J7001" s="5">
        <v>2152.8000000000002</v>
      </c>
      <c r="K7001" s="12">
        <v>3588</v>
      </c>
      <c r="L7001">
        <v>1</v>
      </c>
      <c r="M7001" t="s">
        <v>25</v>
      </c>
    </row>
    <row r="7002" spans="1:13" x14ac:dyDescent="0.2">
      <c r="A7002" t="str">
        <f>TEXT(Applications!A7002,"00000")</f>
        <v>8648235</v>
      </c>
      <c r="B7002" t="str">
        <f>TEXT(Applications!B7002,"0000")</f>
        <v>0678</v>
      </c>
      <c r="C7002" s="10">
        <v>44505</v>
      </c>
      <c r="D7002" t="s">
        <v>13</v>
      </c>
      <c r="E7002" s="5" t="str">
        <f>LEFT(Applications!E7002,6)</f>
        <v>48873</v>
      </c>
      <c r="F7002">
        <v>786</v>
      </c>
      <c r="G7002" t="s">
        <v>14</v>
      </c>
      <c r="H7002" t="str" cm="1">
        <f t="array" ref="H7002">_xlfn.IFS(OR(Applications!H7002=FALSE,Applications!H7002=0,LEFT(Applications!H7002,1)="N"),"No",OR(Applications!H7002=TRUE,Applications!H7002=1,LEFT(Applications!H7002,1)="Y"),"Yes")</f>
        <v>Yes</v>
      </c>
      <c r="I7002" t="str">
        <f>PROPER(Applications!I7002)</f>
        <v>Denied</v>
      </c>
      <c r="J7002" s="5">
        <v>782.34</v>
      </c>
      <c r="K7002" s="12">
        <v>1003</v>
      </c>
      <c r="L7002">
        <v>4</v>
      </c>
      <c r="M7002" t="s">
        <v>47</v>
      </c>
    </row>
    <row r="7003" spans="1:13" x14ac:dyDescent="0.2">
      <c r="A7003" t="str">
        <f>TEXT(Applications!A7003,"00000")</f>
        <v>8649195</v>
      </c>
      <c r="B7003" t="str">
        <f>TEXT(Applications!B7003,"0000")</f>
        <v>1628</v>
      </c>
      <c r="C7003" s="10">
        <v>45202</v>
      </c>
      <c r="D7003" t="s">
        <v>32</v>
      </c>
      <c r="E7003" s="5" t="str">
        <f>LEFT(Applications!E7003,6)</f>
        <v>151645</v>
      </c>
      <c r="F7003">
        <v>799</v>
      </c>
      <c r="G7003" t="s">
        <v>14</v>
      </c>
      <c r="H7003" t="str" cm="1">
        <f t="array" ref="H7003">_xlfn.IFS(OR(Applications!H7003=FALSE,Applications!H7003=0,LEFT(Applications!H7003,1)="N"),"No",OR(Applications!H7003=TRUE,Applications!H7003=1,LEFT(Applications!H7003,1)="Y"),"Yes")</f>
        <v>Yes</v>
      </c>
      <c r="I7003" t="str">
        <f>PROPER(Applications!I7003)</f>
        <v>Approved</v>
      </c>
      <c r="J7003" s="5">
        <v>5648.64</v>
      </c>
      <c r="K7003" s="12">
        <v>5884</v>
      </c>
      <c r="L7003">
        <v>2</v>
      </c>
    </row>
    <row r="7004" spans="1:13" x14ac:dyDescent="0.2">
      <c r="A7004" t="str">
        <f>TEXT(Applications!A7004,"00000")</f>
        <v>8650817</v>
      </c>
      <c r="B7004" t="str">
        <f>TEXT(Applications!B7004,"0000")</f>
        <v>0660</v>
      </c>
      <c r="C7004" s="10">
        <v>45551</v>
      </c>
      <c r="D7004" t="s">
        <v>29</v>
      </c>
      <c r="E7004" s="5" t="str">
        <f>LEFT(Applications!E7004,6)</f>
        <v>137096</v>
      </c>
      <c r="F7004">
        <v>840</v>
      </c>
      <c r="G7004" t="s">
        <v>26</v>
      </c>
      <c r="H7004" t="str" cm="1">
        <f t="array" ref="H7004">_xlfn.IFS(OR(Applications!H7004=FALSE,Applications!H7004=0,LEFT(Applications!H7004,1)="N"),"No",OR(Applications!H7004=TRUE,Applications!H7004=1,LEFT(Applications!H7004,1)="Y"),"Yes")</f>
        <v>No</v>
      </c>
      <c r="I7004" t="str">
        <f>PROPER(Applications!I7004)</f>
        <v>Approved</v>
      </c>
      <c r="J7004" s="5">
        <v>2090.2199999999998</v>
      </c>
      <c r="K7004" s="12">
        <v>0</v>
      </c>
      <c r="L7004">
        <v>4</v>
      </c>
      <c r="M7004" t="s">
        <v>35</v>
      </c>
    </row>
    <row r="7005" spans="1:13" x14ac:dyDescent="0.2">
      <c r="A7005" t="str">
        <f>TEXT(Applications!A7005,"00000")</f>
        <v>8652103</v>
      </c>
      <c r="B7005" t="str">
        <f>TEXT(Applications!B7005,"0000")</f>
        <v>0935</v>
      </c>
      <c r="C7005" s="10">
        <v>44481</v>
      </c>
      <c r="D7005" t="s">
        <v>32</v>
      </c>
      <c r="E7005" s="5" t="str">
        <f>LEFT(Applications!E7005,6)</f>
        <v>140543</v>
      </c>
      <c r="F7005">
        <v>752</v>
      </c>
      <c r="G7005" t="s">
        <v>14</v>
      </c>
      <c r="H7005" t="str" cm="1">
        <f t="array" ref="H7005">_xlfn.IFS(OR(Applications!H7005=FALSE,Applications!H7005=0,LEFT(Applications!H7005,1)="N"),"No",OR(Applications!H7005=TRUE,Applications!H7005=1,LEFT(Applications!H7005,1)="Y"),"Yes")</f>
        <v>Yes</v>
      </c>
      <c r="I7005" t="str">
        <f>PROPER(Applications!I7005)</f>
        <v>Approved</v>
      </c>
      <c r="J7005" s="5">
        <v>3662.4</v>
      </c>
      <c r="K7005" s="12">
        <v>3815</v>
      </c>
      <c r="L7005">
        <v>3</v>
      </c>
      <c r="M7005" t="s">
        <v>25</v>
      </c>
    </row>
    <row r="7006" spans="1:13" x14ac:dyDescent="0.2">
      <c r="A7006" t="str">
        <f>TEXT(Applications!A7006,"00000")</f>
        <v>8652584</v>
      </c>
      <c r="B7006" t="str">
        <f>TEXT(Applications!B7006,"0000")</f>
        <v>0376</v>
      </c>
      <c r="C7006" s="10">
        <v>45607</v>
      </c>
      <c r="D7006" t="s">
        <v>23</v>
      </c>
      <c r="E7006" s="5" t="str">
        <f>LEFT(Applications!E7006,6)</f>
        <v>67980</v>
      </c>
      <c r="G7006" t="s">
        <v>14</v>
      </c>
      <c r="H7006" t="str" cm="1">
        <f t="array" ref="H7006">_xlfn.IFS(OR(Applications!H7006=FALSE,Applications!H7006=0,LEFT(Applications!H7006,1)="N"),"No",OR(Applications!H7006=TRUE,Applications!H7006=1,LEFT(Applications!H7006,1)="Y"),"Yes")</f>
        <v>No</v>
      </c>
      <c r="I7006" t="str">
        <f>PROPER(Applications!I7006)</f>
        <v>Denied</v>
      </c>
      <c r="J7006" s="5">
        <v>1750.8</v>
      </c>
      <c r="K7006" s="12">
        <v>2918</v>
      </c>
      <c r="L7006">
        <v>2</v>
      </c>
      <c r="M7006" t="s">
        <v>41</v>
      </c>
    </row>
    <row r="7007" spans="1:13" x14ac:dyDescent="0.2">
      <c r="A7007" t="str">
        <f>TEXT(Applications!A7007,"00000")</f>
        <v>8652995</v>
      </c>
      <c r="B7007" t="str">
        <f>TEXT(Applications!B7007,"0000")</f>
        <v>1774</v>
      </c>
      <c r="C7007" s="10">
        <v>44369</v>
      </c>
      <c r="D7007" t="s">
        <v>19</v>
      </c>
      <c r="E7007" s="5" t="str">
        <f>LEFT(Applications!E7007,6)</f>
        <v>234212</v>
      </c>
      <c r="F7007">
        <v>726</v>
      </c>
      <c r="G7007" t="s">
        <v>26</v>
      </c>
      <c r="H7007" t="str" cm="1">
        <f t="array" ref="H7007">_xlfn.IFS(OR(Applications!H7007=FALSE,Applications!H7007=0,LEFT(Applications!H7007,1)="N"),"No",OR(Applications!H7007=TRUE,Applications!H7007=1,LEFT(Applications!H7007,1)="Y"),"Yes")</f>
        <v>Yes</v>
      </c>
      <c r="I7007" t="str">
        <f>PROPER(Applications!I7007)</f>
        <v>Approved</v>
      </c>
      <c r="J7007" s="5">
        <v>1272.5999999999999</v>
      </c>
      <c r="K7007" s="12">
        <v>1515</v>
      </c>
      <c r="L7007">
        <v>5</v>
      </c>
      <c r="M7007" t="s">
        <v>31</v>
      </c>
    </row>
    <row r="7008" spans="1:13" x14ac:dyDescent="0.2">
      <c r="A7008" t="str">
        <f>TEXT(Applications!A7008,"00000")</f>
        <v>8653316</v>
      </c>
      <c r="B7008" t="str">
        <f>TEXT(Applications!B7008,"0000")</f>
        <v>1005</v>
      </c>
      <c r="C7008" s="10">
        <v>44051</v>
      </c>
      <c r="D7008" t="s">
        <v>27</v>
      </c>
      <c r="E7008" s="5" t="str">
        <f>LEFT(Applications!E7008,6)</f>
        <v>187162</v>
      </c>
      <c r="F7008">
        <v>571</v>
      </c>
      <c r="G7008" t="s">
        <v>14</v>
      </c>
      <c r="H7008" t="str" cm="1">
        <f t="array" ref="H7008">_xlfn.IFS(OR(Applications!H7008=FALSE,Applications!H7008=0,LEFT(Applications!H7008,1)="N"),"No",OR(Applications!H7008=TRUE,Applications!H7008=1,LEFT(Applications!H7008,1)="Y"),"Yes")</f>
        <v>No</v>
      </c>
      <c r="I7008" t="str">
        <f>PROPER(Applications!I7008)</f>
        <v>Denied</v>
      </c>
      <c r="J7008" s="5">
        <v>800.58</v>
      </c>
      <c r="K7008" s="12">
        <v>1213</v>
      </c>
      <c r="L7008">
        <v>3</v>
      </c>
      <c r="M7008" t="s">
        <v>31</v>
      </c>
    </row>
    <row r="7009" spans="1:13" x14ac:dyDescent="0.2">
      <c r="A7009" t="str">
        <f>TEXT(Applications!A7009,"00000")</f>
        <v>8653719</v>
      </c>
      <c r="B7009" t="str">
        <f>TEXT(Applications!B7009,"0000")</f>
        <v>1680</v>
      </c>
      <c r="C7009" s="10">
        <v>44584</v>
      </c>
      <c r="D7009" t="s">
        <v>32</v>
      </c>
      <c r="E7009" s="5" t="str">
        <f>LEFT(Applications!E7009,6)</f>
        <v>250536</v>
      </c>
      <c r="F7009">
        <v>679</v>
      </c>
      <c r="G7009" t="s">
        <v>26</v>
      </c>
      <c r="H7009" t="str" cm="1">
        <f t="array" ref="H7009">_xlfn.IFS(OR(Applications!H7009=FALSE,Applications!H7009=0,LEFT(Applications!H7009,1)="N"),"No",OR(Applications!H7009=TRUE,Applications!H7009=1,LEFT(Applications!H7009,1)="Y"),"Yes")</f>
        <v>No</v>
      </c>
      <c r="I7009" t="str">
        <f>PROPER(Applications!I7009)</f>
        <v>Denied</v>
      </c>
      <c r="J7009" s="5">
        <v>2176.6799999999998</v>
      </c>
      <c r="K7009" s="12">
        <v>3298</v>
      </c>
      <c r="L7009">
        <v>3</v>
      </c>
      <c r="M7009" t="s">
        <v>28</v>
      </c>
    </row>
    <row r="7010" spans="1:13" x14ac:dyDescent="0.2">
      <c r="A7010" t="str">
        <f>TEXT(Applications!A7010,"00000")</f>
        <v>8654746</v>
      </c>
      <c r="B7010" t="str">
        <f>TEXT(Applications!B7010,"0000")</f>
        <v>0226</v>
      </c>
      <c r="C7010" s="10">
        <v>44918</v>
      </c>
      <c r="D7010" t="s">
        <v>37</v>
      </c>
      <c r="E7010" s="5" t="str">
        <f>LEFT(Applications!E7010,6)</f>
        <v>242889</v>
      </c>
      <c r="F7010">
        <v>669</v>
      </c>
      <c r="G7010" t="s">
        <v>14</v>
      </c>
      <c r="H7010" t="str" cm="1">
        <f t="array" ref="H7010">_xlfn.IFS(OR(Applications!H7010=FALSE,Applications!H7010=0,LEFT(Applications!H7010,1)="N"),"No",OR(Applications!H7010=TRUE,Applications!H7010=1,LEFT(Applications!H7010,1)="Y"),"Yes")</f>
        <v>No</v>
      </c>
      <c r="I7010" t="str">
        <f>PROPER(Applications!I7010)</f>
        <v>Approved</v>
      </c>
      <c r="J7010" s="5">
        <v>1019.7</v>
      </c>
      <c r="K7010" s="12">
        <v>1545</v>
      </c>
      <c r="L7010">
        <v>5</v>
      </c>
      <c r="M7010" t="s">
        <v>52</v>
      </c>
    </row>
    <row r="7011" spans="1:13" x14ac:dyDescent="0.2">
      <c r="A7011" t="str">
        <f>TEXT(Applications!A7011,"00000")</f>
        <v>8656349</v>
      </c>
      <c r="B7011" t="str">
        <f>TEXT(Applications!B7011,"0000")</f>
        <v>1223</v>
      </c>
      <c r="C7011" s="10">
        <v>45140</v>
      </c>
      <c r="D7011" t="s">
        <v>27</v>
      </c>
      <c r="E7011" s="5" t="str">
        <f>LEFT(Applications!E7011,6)</f>
        <v>128231</v>
      </c>
      <c r="F7011">
        <v>688</v>
      </c>
      <c r="G7011" t="s">
        <v>14</v>
      </c>
      <c r="H7011" t="str" cm="1">
        <f t="array" ref="H7011">_xlfn.IFS(OR(Applications!H7011=FALSE,Applications!H7011=0,LEFT(Applications!H7011,1)="N"),"No",OR(Applications!H7011=TRUE,Applications!H7011=1,LEFT(Applications!H7011,1)="Y"),"Yes")</f>
        <v>Yes</v>
      </c>
      <c r="I7011" t="str">
        <f>PROPER(Applications!I7011)</f>
        <v>Approved</v>
      </c>
      <c r="J7011" s="5">
        <v>3962.28</v>
      </c>
      <c r="K7011" s="12">
        <v>4717</v>
      </c>
      <c r="L7011">
        <v>2</v>
      </c>
    </row>
    <row r="7012" spans="1:13" x14ac:dyDescent="0.2">
      <c r="A7012" t="str">
        <f>TEXT(Applications!A7012,"00000")</f>
        <v>8658910</v>
      </c>
      <c r="B7012" t="str">
        <f>TEXT(Applications!B7012,"0000")</f>
        <v>0915</v>
      </c>
      <c r="C7012" s="10">
        <v>44511</v>
      </c>
      <c r="D7012" t="s">
        <v>29</v>
      </c>
      <c r="E7012" s="5" t="str">
        <f>LEFT(Applications!E7012,6)</f>
        <v>63535</v>
      </c>
      <c r="F7012">
        <v>512</v>
      </c>
      <c r="G7012" t="s">
        <v>14</v>
      </c>
      <c r="H7012" t="str" cm="1">
        <f t="array" ref="H7012">_xlfn.IFS(OR(Applications!H7012=FALSE,Applications!H7012=0,LEFT(Applications!H7012,1)="N"),"No",OR(Applications!H7012=TRUE,Applications!H7012=1,LEFT(Applications!H7012,1)="Y"),"Yes")</f>
        <v>Yes</v>
      </c>
      <c r="I7012" t="str">
        <f>PROPER(Applications!I7012)</f>
        <v>Approved</v>
      </c>
      <c r="J7012" s="5">
        <v>3711.12</v>
      </c>
      <c r="K7012" s="12">
        <v>0</v>
      </c>
      <c r="L7012">
        <v>3</v>
      </c>
      <c r="M7012" t="s">
        <v>38</v>
      </c>
    </row>
    <row r="7013" spans="1:13" x14ac:dyDescent="0.2">
      <c r="A7013" t="str">
        <f>TEXT(Applications!A7013,"00000")</f>
        <v>8659290</v>
      </c>
      <c r="B7013" t="str">
        <f>TEXT(Applications!B7013,"0000")</f>
        <v>0508</v>
      </c>
      <c r="C7013" s="10">
        <v>44131</v>
      </c>
      <c r="D7013" t="s">
        <v>19</v>
      </c>
      <c r="E7013" s="5" t="str">
        <f>LEFT(Applications!E7013,6)</f>
        <v>31961</v>
      </c>
      <c r="F7013">
        <v>676</v>
      </c>
      <c r="G7013" t="s">
        <v>14</v>
      </c>
      <c r="H7013" t="str" cm="1">
        <f t="array" ref="H7013">_xlfn.IFS(OR(Applications!H7013=FALSE,Applications!H7013=0,LEFT(Applications!H7013,1)="N"),"No",OR(Applications!H7013=TRUE,Applications!H7013=1,LEFT(Applications!H7013,1)="Y"),"Yes")</f>
        <v>No</v>
      </c>
      <c r="I7013" t="str">
        <f>PROPER(Applications!I7013)</f>
        <v>Withdrawn</v>
      </c>
      <c r="J7013" s="5">
        <v>647.4</v>
      </c>
      <c r="K7013" s="12">
        <v>830</v>
      </c>
      <c r="L7013">
        <v>1</v>
      </c>
    </row>
    <row r="7014" spans="1:13" x14ac:dyDescent="0.2">
      <c r="A7014" t="str">
        <f>TEXT(Applications!A7014,"00000")</f>
        <v>8659411</v>
      </c>
      <c r="B7014" t="str">
        <f>TEXT(Applications!B7014,"0000")</f>
        <v>0719</v>
      </c>
      <c r="C7014" s="10">
        <v>44597</v>
      </c>
      <c r="D7014" t="s">
        <v>19</v>
      </c>
      <c r="E7014" s="5" t="str">
        <f>LEFT(Applications!E7014,6)</f>
        <v>24481</v>
      </c>
      <c r="F7014">
        <v>586</v>
      </c>
      <c r="G7014" t="s">
        <v>14</v>
      </c>
      <c r="H7014" t="str" cm="1">
        <f t="array" ref="H7014">_xlfn.IFS(OR(Applications!H7014=FALSE,Applications!H7014=0,LEFT(Applications!H7014,1)="N"),"No",OR(Applications!H7014=TRUE,Applications!H7014=1,LEFT(Applications!H7014,1)="Y"),"Yes")</f>
        <v>Yes</v>
      </c>
      <c r="I7014" t="str">
        <f>PROPER(Applications!I7014)</f>
        <v>Denied</v>
      </c>
      <c r="J7014" s="5">
        <v>4767</v>
      </c>
      <c r="K7014" s="12">
        <v>7945</v>
      </c>
      <c r="L7014">
        <v>2</v>
      </c>
      <c r="M7014" t="s">
        <v>36</v>
      </c>
    </row>
    <row r="7015" spans="1:13" x14ac:dyDescent="0.2">
      <c r="A7015" t="str">
        <f>TEXT(Applications!A7015,"00000")</f>
        <v>8661018</v>
      </c>
      <c r="B7015" t="str">
        <f>TEXT(Applications!B7015,"0000")</f>
        <v>1544</v>
      </c>
      <c r="C7015" s="10" t="s">
        <v>245</v>
      </c>
      <c r="D7015" t="s">
        <v>37</v>
      </c>
      <c r="E7015" s="5" t="str">
        <f>LEFT(Applications!E7015,6)</f>
        <v>127480</v>
      </c>
      <c r="F7015">
        <v>736</v>
      </c>
      <c r="G7015" t="s">
        <v>26</v>
      </c>
      <c r="H7015" t="str" cm="1">
        <f t="array" ref="H7015">_xlfn.IFS(OR(Applications!H7015=FALSE,Applications!H7015=0,LEFT(Applications!H7015,1)="N"),"No",OR(Applications!H7015=TRUE,Applications!H7015=1,LEFT(Applications!H7015,1)="Y"),"Yes")</f>
        <v>No</v>
      </c>
      <c r="I7015" t="str">
        <f>PROPER(Applications!I7015)</f>
        <v>Denied</v>
      </c>
      <c r="J7015" s="5">
        <v>2325</v>
      </c>
      <c r="K7015" s="12">
        <v>3875</v>
      </c>
      <c r="L7015">
        <v>5</v>
      </c>
      <c r="M7015" t="s">
        <v>41</v>
      </c>
    </row>
    <row r="7016" spans="1:13" x14ac:dyDescent="0.2">
      <c r="A7016" t="str">
        <f>TEXT(Applications!A7016,"00000")</f>
        <v>8664039</v>
      </c>
      <c r="B7016" t="str">
        <f>TEXT(Applications!B7016,"0000")</f>
        <v>1533</v>
      </c>
      <c r="C7016" s="10">
        <v>45618</v>
      </c>
      <c r="D7016" t="s">
        <v>32</v>
      </c>
      <c r="E7016" s="5" t="str">
        <f>LEFT(Applications!E7016,6)</f>
        <v>215961</v>
      </c>
      <c r="F7016">
        <v>772</v>
      </c>
      <c r="G7016" t="s">
        <v>26</v>
      </c>
      <c r="H7016" t="str" cm="1">
        <f t="array" ref="H7016">_xlfn.IFS(OR(Applications!H7016=FALSE,Applications!H7016=0,LEFT(Applications!H7016,1)="N"),"No",OR(Applications!H7016=TRUE,Applications!H7016=1,LEFT(Applications!H7016,1)="Y"),"Yes")</f>
        <v>No</v>
      </c>
      <c r="I7016" t="str">
        <f>PROPER(Applications!I7016)</f>
        <v>Approved</v>
      </c>
      <c r="J7016" s="5">
        <v>5454.96</v>
      </c>
      <c r="K7016" s="12">
        <v>6494</v>
      </c>
      <c r="L7016">
        <v>4</v>
      </c>
    </row>
    <row r="7017" spans="1:13" x14ac:dyDescent="0.2">
      <c r="A7017" t="str">
        <f>TEXT(Applications!A7017,"00000")</f>
        <v>8664743</v>
      </c>
      <c r="B7017" t="str">
        <f>TEXT(Applications!B7017,"0000")</f>
        <v>1098</v>
      </c>
      <c r="C7017" s="10">
        <v>45217</v>
      </c>
      <c r="D7017" t="s">
        <v>29</v>
      </c>
      <c r="E7017" s="5" t="str">
        <f>LEFT(Applications!E7017,6)</f>
        <v>132569</v>
      </c>
      <c r="F7017">
        <v>773</v>
      </c>
      <c r="G7017" t="s">
        <v>14</v>
      </c>
      <c r="H7017" t="str" cm="1">
        <f t="array" ref="H7017">_xlfn.IFS(OR(Applications!H7017=FALSE,Applications!H7017=0,LEFT(Applications!H7017,1)="N"),"No",OR(Applications!H7017=TRUE,Applications!H7017=1,LEFT(Applications!H7017,1)="Y"),"Yes")</f>
        <v>Yes</v>
      </c>
      <c r="I7017" t="str">
        <f>PROPER(Applications!I7017)</f>
        <v>Pending</v>
      </c>
      <c r="J7017" s="5">
        <v>3255.84</v>
      </c>
      <c r="K7017" s="12">
        <v>3876</v>
      </c>
      <c r="L7017">
        <v>2</v>
      </c>
      <c r="M7017" t="s">
        <v>21</v>
      </c>
    </row>
    <row r="7018" spans="1:13" x14ac:dyDescent="0.2">
      <c r="A7018" t="str">
        <f>TEXT(Applications!A7018,"00000")</f>
        <v>8665127</v>
      </c>
      <c r="B7018" t="str">
        <f>TEXT(Applications!B7018,"0000")</f>
        <v>1336</v>
      </c>
      <c r="C7018" s="10">
        <v>44084</v>
      </c>
      <c r="D7018" t="s">
        <v>19</v>
      </c>
      <c r="E7018" s="5" t="str">
        <f>LEFT(Applications!E7018,6)</f>
        <v>137292</v>
      </c>
      <c r="F7018">
        <v>783</v>
      </c>
      <c r="G7018" t="s">
        <v>26</v>
      </c>
      <c r="H7018" t="str" cm="1">
        <f t="array" ref="H7018">_xlfn.IFS(OR(Applications!H7018=FALSE,Applications!H7018=0,LEFT(Applications!H7018,1)="N"),"No",OR(Applications!H7018=TRUE,Applications!H7018=1,LEFT(Applications!H7018,1)="Y"),"Yes")</f>
        <v>No</v>
      </c>
      <c r="I7018" t="str">
        <f>PROPER(Applications!I7018)</f>
        <v>Approved</v>
      </c>
      <c r="J7018" s="5">
        <v>2934.96</v>
      </c>
      <c r="K7018" s="12">
        <v>3494</v>
      </c>
      <c r="L7018">
        <v>1</v>
      </c>
      <c r="M7018" t="s">
        <v>41</v>
      </c>
    </row>
    <row r="7019" spans="1:13" x14ac:dyDescent="0.2">
      <c r="A7019" t="str">
        <f>TEXT(Applications!A7019,"00000")</f>
        <v>8669463</v>
      </c>
      <c r="B7019" t="str">
        <f>TEXT(Applications!B7019,"0000")</f>
        <v>1786</v>
      </c>
      <c r="C7019" s="10">
        <v>44603</v>
      </c>
      <c r="D7019" t="s">
        <v>19</v>
      </c>
      <c r="E7019" s="5" t="str">
        <f>LEFT(Applications!E7019,6)</f>
        <v>165853</v>
      </c>
      <c r="F7019">
        <v>661</v>
      </c>
      <c r="G7019" t="s">
        <v>14</v>
      </c>
      <c r="H7019" t="str" cm="1">
        <f t="array" ref="H7019">_xlfn.IFS(OR(Applications!H7019=FALSE,Applications!H7019=0,LEFT(Applications!H7019,1)="N"),"No",OR(Applications!H7019=TRUE,Applications!H7019=1,LEFT(Applications!H7019,1)="Y"),"Yes")</f>
        <v>Yes</v>
      </c>
      <c r="I7019" t="str">
        <f>PROPER(Applications!I7019)</f>
        <v>Denied</v>
      </c>
      <c r="J7019" s="5">
        <v>1046.76</v>
      </c>
      <c r="K7019" s="12">
        <v>1342</v>
      </c>
      <c r="L7019">
        <v>4</v>
      </c>
      <c r="M7019" t="s">
        <v>21</v>
      </c>
    </row>
    <row r="7020" spans="1:13" x14ac:dyDescent="0.2">
      <c r="A7020" t="str">
        <f>TEXT(Applications!A7020,"00000")</f>
        <v>8674397</v>
      </c>
      <c r="B7020" t="str">
        <f>TEXT(Applications!B7020,"0000")</f>
        <v>0246</v>
      </c>
      <c r="C7020" s="10" t="s">
        <v>588</v>
      </c>
      <c r="D7020" t="s">
        <v>29</v>
      </c>
      <c r="E7020" s="5" t="str">
        <f>LEFT(Applications!E7020,6)</f>
        <v>146181</v>
      </c>
      <c r="F7020">
        <v>667</v>
      </c>
      <c r="G7020" t="s">
        <v>14</v>
      </c>
      <c r="H7020" t="str" cm="1">
        <f t="array" ref="H7020">_xlfn.IFS(OR(Applications!H7020=FALSE,Applications!H7020=0,LEFT(Applications!H7020,1)="N"),"No",OR(Applications!H7020=TRUE,Applications!H7020=1,LEFT(Applications!H7020,1)="Y"),"Yes")</f>
        <v>No</v>
      </c>
      <c r="I7020" t="str">
        <f>PROPER(Applications!I7020)</f>
        <v>Pending</v>
      </c>
      <c r="J7020" s="5">
        <v>4375.5600000000004</v>
      </c>
      <c r="K7020" s="12">
        <v>5209</v>
      </c>
      <c r="L7020">
        <v>1</v>
      </c>
      <c r="M7020" t="s">
        <v>41</v>
      </c>
    </row>
    <row r="7021" spans="1:13" x14ac:dyDescent="0.2">
      <c r="A7021" t="str">
        <f>TEXT(Applications!A7021,"00000")</f>
        <v>8675885</v>
      </c>
      <c r="B7021" t="str">
        <f>TEXT(Applications!B7021,"0000")</f>
        <v>0893</v>
      </c>
      <c r="C7021" s="10">
        <v>45512</v>
      </c>
      <c r="D7021" t="s">
        <v>23</v>
      </c>
      <c r="E7021" s="5" t="str">
        <f>LEFT(Applications!E7021,6)</f>
        <v>203295</v>
      </c>
      <c r="F7021">
        <v>673</v>
      </c>
      <c r="G7021" t="s">
        <v>14</v>
      </c>
      <c r="H7021" t="str" cm="1">
        <f t="array" ref="H7021">_xlfn.IFS(OR(Applications!H7021=FALSE,Applications!H7021=0,LEFT(Applications!H7021,1)="N"),"No",OR(Applications!H7021=TRUE,Applications!H7021=1,LEFT(Applications!H7021,1)="Y"),"Yes")</f>
        <v>Yes</v>
      </c>
      <c r="I7021" t="str">
        <f>PROPER(Applications!I7021)</f>
        <v>Denied</v>
      </c>
      <c r="J7021" s="5">
        <v>3288.6</v>
      </c>
      <c r="K7021" s="12">
        <v>3915</v>
      </c>
      <c r="L7021">
        <v>1</v>
      </c>
      <c r="M7021" t="s">
        <v>35</v>
      </c>
    </row>
    <row r="7022" spans="1:13" x14ac:dyDescent="0.2">
      <c r="A7022" t="str">
        <f>TEXT(Applications!A7022,"00000")</f>
        <v>8675953</v>
      </c>
      <c r="B7022" t="str">
        <f>TEXT(Applications!B7022,"0000")</f>
        <v>0004</v>
      </c>
      <c r="C7022" s="10">
        <v>45135</v>
      </c>
      <c r="D7022" t="s">
        <v>23</v>
      </c>
      <c r="E7022" s="5" t="str">
        <f>LEFT(Applications!E7022,6)</f>
        <v>78474</v>
      </c>
      <c r="G7022" t="s">
        <v>14</v>
      </c>
      <c r="H7022" t="str" cm="1">
        <f t="array" ref="H7022">_xlfn.IFS(OR(Applications!H7022=FALSE,Applications!H7022=0,LEFT(Applications!H7022,1)="N"),"No",OR(Applications!H7022=TRUE,Applications!H7022=1,LEFT(Applications!H7022,1)="Y"),"Yes")</f>
        <v>No</v>
      </c>
      <c r="I7022" t="str">
        <f>PROPER(Applications!I7022)</f>
        <v>Denied</v>
      </c>
      <c r="J7022" s="5">
        <v>1350.18</v>
      </c>
      <c r="K7022" s="12">
        <v>1731</v>
      </c>
      <c r="L7022">
        <v>5</v>
      </c>
      <c r="M7022" t="s">
        <v>35</v>
      </c>
    </row>
    <row r="7023" spans="1:13" x14ac:dyDescent="0.2">
      <c r="A7023" t="str">
        <f>TEXT(Applications!A7023,"00000")</f>
        <v>8678046</v>
      </c>
      <c r="B7023" t="str">
        <f>TEXT(Applications!B7023,"0000")</f>
        <v>0750</v>
      </c>
      <c r="C7023" s="10">
        <v>44586</v>
      </c>
      <c r="D7023" t="s">
        <v>19</v>
      </c>
      <c r="E7023" s="5" t="str">
        <f>LEFT(Applications!E7023,6)</f>
        <v>33355</v>
      </c>
      <c r="F7023">
        <v>813</v>
      </c>
      <c r="G7023" t="s">
        <v>14</v>
      </c>
      <c r="H7023" t="str" cm="1">
        <f t="array" ref="H7023">_xlfn.IFS(OR(Applications!H7023=FALSE,Applications!H7023=0,LEFT(Applications!H7023,1)="N"),"No",OR(Applications!H7023=TRUE,Applications!H7023=1,LEFT(Applications!H7023,1)="Y"),"Yes")</f>
        <v>Yes</v>
      </c>
      <c r="I7023" t="str">
        <f>PROPER(Applications!I7023)</f>
        <v>Approved</v>
      </c>
      <c r="J7023" s="5">
        <v>2341.1999999999998</v>
      </c>
      <c r="K7023" s="12">
        <v>3902</v>
      </c>
      <c r="L7023">
        <v>3</v>
      </c>
      <c r="M7023" t="s">
        <v>35</v>
      </c>
    </row>
    <row r="7024" spans="1:13" x14ac:dyDescent="0.2">
      <c r="A7024" t="str">
        <f>TEXT(Applications!A7024,"00000")</f>
        <v>8678116</v>
      </c>
      <c r="B7024" t="str">
        <f>TEXT(Applications!B7024,"0000")</f>
        <v>1537</v>
      </c>
      <c r="C7024" s="10">
        <v>45344</v>
      </c>
      <c r="D7024" t="s">
        <v>27</v>
      </c>
      <c r="E7024" s="5" t="str">
        <f>LEFT(Applications!E7024,6)</f>
        <v>126753</v>
      </c>
      <c r="F7024">
        <v>724</v>
      </c>
      <c r="G7024" t="s">
        <v>14</v>
      </c>
      <c r="H7024" t="str" cm="1">
        <f t="array" ref="H7024">_xlfn.IFS(OR(Applications!H7024=FALSE,Applications!H7024=0,LEFT(Applications!H7024,1)="N"),"No",OR(Applications!H7024=TRUE,Applications!H7024=1,LEFT(Applications!H7024,1)="Y"),"Yes")</f>
        <v>No</v>
      </c>
      <c r="I7024" t="str">
        <f>PROPER(Applications!I7024)</f>
        <v>Denied</v>
      </c>
      <c r="J7024" s="5">
        <v>2391.48</v>
      </c>
      <c r="K7024" s="12">
        <v>2847</v>
      </c>
      <c r="L7024">
        <v>3</v>
      </c>
      <c r="M7024" t="s">
        <v>21</v>
      </c>
    </row>
    <row r="7025" spans="1:13" x14ac:dyDescent="0.2">
      <c r="A7025" t="str">
        <f>TEXT(Applications!A7025,"00000")</f>
        <v>8682663</v>
      </c>
      <c r="B7025" t="str">
        <f>TEXT(Applications!B7025,"0000")</f>
        <v>1533</v>
      </c>
      <c r="C7025" s="10">
        <v>44370</v>
      </c>
      <c r="D7025" t="s">
        <v>13</v>
      </c>
      <c r="E7025" s="5" t="str">
        <f>LEFT(Applications!E7025,6)</f>
        <v>40467</v>
      </c>
      <c r="F7025">
        <v>717</v>
      </c>
      <c r="G7025" t="s">
        <v>14</v>
      </c>
      <c r="H7025" t="str" cm="1">
        <f t="array" ref="H7025">_xlfn.IFS(OR(Applications!H7025=FALSE,Applications!H7025=0,LEFT(Applications!H7025,1)="N"),"No",OR(Applications!H7025=TRUE,Applications!H7025=1,LEFT(Applications!H7025,1)="Y"),"Yes")</f>
        <v>No</v>
      </c>
      <c r="I7025" t="str">
        <f>PROPER(Applications!I7025)</f>
        <v>Pending</v>
      </c>
      <c r="J7025" s="5">
        <v>6234.24</v>
      </c>
      <c r="K7025" s="12">
        <v>6494</v>
      </c>
      <c r="L7025">
        <v>4</v>
      </c>
      <c r="M7025" t="s">
        <v>35</v>
      </c>
    </row>
    <row r="7026" spans="1:13" x14ac:dyDescent="0.2">
      <c r="A7026" t="str">
        <f>TEXT(Applications!A7026,"00000")</f>
        <v>8683282</v>
      </c>
      <c r="B7026" t="str">
        <f>TEXT(Applications!B7026,"0000")</f>
        <v>1438</v>
      </c>
      <c r="C7026" s="10">
        <v>45629</v>
      </c>
      <c r="D7026" t="s">
        <v>13</v>
      </c>
      <c r="E7026" s="5" t="str">
        <f>LEFT(Applications!E7026,6)</f>
        <v>168611</v>
      </c>
      <c r="F7026">
        <v>733</v>
      </c>
      <c r="G7026" t="s">
        <v>14</v>
      </c>
      <c r="H7026" t="str" cm="1">
        <f t="array" ref="H7026">_xlfn.IFS(OR(Applications!H7026=FALSE,Applications!H7026=0,LEFT(Applications!H7026,1)="N"),"No",OR(Applications!H7026=TRUE,Applications!H7026=1,LEFT(Applications!H7026,1)="Y"),"Yes")</f>
        <v>No</v>
      </c>
      <c r="I7026" t="str">
        <f>PROPER(Applications!I7026)</f>
        <v>Under Review</v>
      </c>
      <c r="J7026" s="5">
        <v>2830.8</v>
      </c>
      <c r="K7026" s="12">
        <v>3370</v>
      </c>
      <c r="L7026">
        <v>3</v>
      </c>
    </row>
    <row r="7027" spans="1:13" x14ac:dyDescent="0.2">
      <c r="A7027" t="str">
        <f>TEXT(Applications!A7027,"00000")</f>
        <v>8689962</v>
      </c>
      <c r="B7027" t="str">
        <f>TEXT(Applications!B7027,"0000")</f>
        <v>0907</v>
      </c>
      <c r="C7027" s="10">
        <v>45152</v>
      </c>
      <c r="D7027" t="s">
        <v>32</v>
      </c>
      <c r="E7027" s="5" t="str">
        <f>LEFT(Applications!E7027,6)</f>
        <v>97897</v>
      </c>
      <c r="F7027">
        <v>706</v>
      </c>
      <c r="G7027" t="s">
        <v>14</v>
      </c>
      <c r="H7027" t="str" cm="1">
        <f t="array" ref="H7027">_xlfn.IFS(OR(Applications!H7027=FALSE,Applications!H7027=0,LEFT(Applications!H7027,1)="N"),"No",OR(Applications!H7027=TRUE,Applications!H7027=1,LEFT(Applications!H7027,1)="Y"),"Yes")</f>
        <v>Yes</v>
      </c>
      <c r="I7027" t="str">
        <f>PROPER(Applications!I7027)</f>
        <v>Approved</v>
      </c>
      <c r="J7027" s="5">
        <v>1546.74</v>
      </c>
      <c r="K7027" s="12">
        <v>1983</v>
      </c>
      <c r="L7027">
        <v>4</v>
      </c>
      <c r="M7027" t="s">
        <v>21</v>
      </c>
    </row>
    <row r="7028" spans="1:13" x14ac:dyDescent="0.2">
      <c r="A7028" t="str">
        <f>TEXT(Applications!A7028,"00000")</f>
        <v>8692494</v>
      </c>
      <c r="B7028" t="str">
        <f>TEXT(Applications!B7028,"0000")</f>
        <v>0013</v>
      </c>
      <c r="C7028" s="10">
        <v>44916</v>
      </c>
      <c r="D7028" t="s">
        <v>27</v>
      </c>
      <c r="E7028" s="5" t="str">
        <f>LEFT(Applications!E7028,6)</f>
        <v>118895</v>
      </c>
      <c r="F7028">
        <v>350</v>
      </c>
      <c r="G7028" t="s">
        <v>26</v>
      </c>
      <c r="H7028" t="str" cm="1">
        <f t="array" ref="H7028">_xlfn.IFS(OR(Applications!H7028=FALSE,Applications!H7028=0,LEFT(Applications!H7028,1)="N"),"No",OR(Applications!H7028=TRUE,Applications!H7028=1,LEFT(Applications!H7028,1)="Y"),"Yes")</f>
        <v>Yes</v>
      </c>
      <c r="I7028" t="str">
        <f>PROPER(Applications!I7028)</f>
        <v>Approved</v>
      </c>
      <c r="J7028" s="5">
        <v>2097</v>
      </c>
      <c r="K7028" s="12">
        <v>3495</v>
      </c>
      <c r="L7028">
        <v>3</v>
      </c>
      <c r="M7028" t="s">
        <v>21</v>
      </c>
    </row>
    <row r="7029" spans="1:13" x14ac:dyDescent="0.2">
      <c r="A7029" t="str">
        <f>TEXT(Applications!A7029,"00000")</f>
        <v>8692664</v>
      </c>
      <c r="B7029" t="str">
        <f>TEXT(Applications!B7029,"0000")</f>
        <v>0355</v>
      </c>
      <c r="D7029" t="s">
        <v>27</v>
      </c>
      <c r="E7029" s="5" t="str">
        <f>LEFT(Applications!E7029,6)</f>
        <v>210609</v>
      </c>
      <c r="F7029">
        <v>664</v>
      </c>
      <c r="G7029" t="s">
        <v>26</v>
      </c>
      <c r="H7029" t="str" cm="1">
        <f t="array" ref="H7029">_xlfn.IFS(OR(Applications!H7029=FALSE,Applications!H7029=0,LEFT(Applications!H7029,1)="N"),"No",OR(Applications!H7029=TRUE,Applications!H7029=1,LEFT(Applications!H7029,1)="Y"),"Yes")</f>
        <v>No</v>
      </c>
      <c r="I7029" t="str">
        <f>PROPER(Applications!I7029)</f>
        <v>Denied</v>
      </c>
      <c r="J7029" s="5">
        <v>7762.56</v>
      </c>
      <c r="K7029" s="12">
        <v>8086</v>
      </c>
      <c r="L7029">
        <v>1</v>
      </c>
      <c r="M7029" t="s">
        <v>38</v>
      </c>
    </row>
    <row r="7030" spans="1:13" x14ac:dyDescent="0.2">
      <c r="A7030" t="str">
        <f>TEXT(Applications!A7030,"00000")</f>
        <v>8692963</v>
      </c>
      <c r="B7030" t="str">
        <f>TEXT(Applications!B7030,"0000")</f>
        <v>0732</v>
      </c>
      <c r="C7030" s="10">
        <v>44425</v>
      </c>
      <c r="D7030" t="s">
        <v>23</v>
      </c>
      <c r="E7030" s="5" t="str">
        <f>LEFT(Applications!E7030,6)</f>
        <v>294000</v>
      </c>
      <c r="F7030">
        <v>688</v>
      </c>
      <c r="G7030" t="s">
        <v>14</v>
      </c>
      <c r="H7030" t="str" cm="1">
        <f t="array" ref="H7030">_xlfn.IFS(OR(Applications!H7030=FALSE,Applications!H7030=0,LEFT(Applications!H7030,1)="N"),"No",OR(Applications!H7030=TRUE,Applications!H7030=1,LEFT(Applications!H7030,1)="Y"),"Yes")</f>
        <v>No</v>
      </c>
      <c r="I7030" t="str">
        <f>PROPER(Applications!I7030)</f>
        <v>Approved</v>
      </c>
      <c r="J7030" s="5">
        <v>2303.04</v>
      </c>
      <c r="K7030" s="12">
        <v>2399</v>
      </c>
      <c r="L7030">
        <v>3</v>
      </c>
      <c r="M7030" t="s">
        <v>21</v>
      </c>
    </row>
    <row r="7031" spans="1:13" x14ac:dyDescent="0.2">
      <c r="A7031" t="str">
        <f>TEXT(Applications!A7031,"00000")</f>
        <v>8693396</v>
      </c>
      <c r="B7031" t="str">
        <f>TEXT(Applications!B7031,"0000")</f>
        <v>1569</v>
      </c>
      <c r="C7031" s="10">
        <v>44345</v>
      </c>
      <c r="D7031" t="s">
        <v>32</v>
      </c>
      <c r="E7031" s="5" t="str">
        <f>LEFT(Applications!E7031,6)</f>
        <v>37384</v>
      </c>
      <c r="F7031">
        <v>349</v>
      </c>
      <c r="G7031" t="s">
        <v>14</v>
      </c>
      <c r="H7031" t="str" cm="1">
        <f t="array" ref="H7031">_xlfn.IFS(OR(Applications!H7031=FALSE,Applications!H7031=0,LEFT(Applications!H7031,1)="N"),"No",OR(Applications!H7031=TRUE,Applications!H7031=1,LEFT(Applications!H7031,1)="Y"),"Yes")</f>
        <v>No</v>
      </c>
      <c r="I7031" t="str">
        <f>PROPER(Applications!I7031)</f>
        <v>Approved</v>
      </c>
      <c r="J7031" s="5">
        <v>1264.2</v>
      </c>
      <c r="K7031" s="12">
        <v>1505</v>
      </c>
      <c r="L7031">
        <v>3</v>
      </c>
      <c r="M7031" t="s">
        <v>17</v>
      </c>
    </row>
    <row r="7032" spans="1:13" x14ac:dyDescent="0.2">
      <c r="A7032" t="str">
        <f>TEXT(Applications!A7032,"00000")</f>
        <v>8694101</v>
      </c>
      <c r="B7032" t="str">
        <f>TEXT(Applications!B7032,"0000")</f>
        <v>1464</v>
      </c>
      <c r="C7032" s="10">
        <v>45391</v>
      </c>
      <c r="D7032" t="s">
        <v>13</v>
      </c>
      <c r="E7032" s="5" t="str">
        <f>LEFT(Applications!E7032,6)</f>
        <v>243086</v>
      </c>
      <c r="F7032">
        <v>765</v>
      </c>
      <c r="G7032" t="s">
        <v>14</v>
      </c>
      <c r="H7032" t="str" cm="1">
        <f t="array" ref="H7032">_xlfn.IFS(OR(Applications!H7032=FALSE,Applications!H7032=0,LEFT(Applications!H7032,1)="N"),"No",OR(Applications!H7032=TRUE,Applications!H7032=1,LEFT(Applications!H7032,1)="Y"),"Yes")</f>
        <v>No</v>
      </c>
      <c r="I7032" t="str">
        <f>PROPER(Applications!I7032)</f>
        <v>Approved</v>
      </c>
      <c r="J7032" s="5">
        <v>3600</v>
      </c>
      <c r="K7032" s="12">
        <v>3750</v>
      </c>
      <c r="L7032">
        <v>3</v>
      </c>
      <c r="M7032" t="s">
        <v>36</v>
      </c>
    </row>
    <row r="7033" spans="1:13" x14ac:dyDescent="0.2">
      <c r="A7033" t="str">
        <f>TEXT(Applications!A7033,"00000")</f>
        <v>8695505</v>
      </c>
      <c r="B7033" t="str">
        <f>TEXT(Applications!B7033,"0000")</f>
        <v>1230</v>
      </c>
      <c r="C7033" s="10">
        <v>44383</v>
      </c>
      <c r="D7033" t="s">
        <v>32</v>
      </c>
      <c r="E7033" s="5" t="str">
        <f>LEFT(Applications!E7033,6)</f>
        <v>213484</v>
      </c>
      <c r="F7033">
        <v>838</v>
      </c>
      <c r="G7033" t="s">
        <v>14</v>
      </c>
      <c r="H7033" t="str" cm="1">
        <f t="array" ref="H7033">_xlfn.IFS(OR(Applications!H7033=FALSE,Applications!H7033=0,LEFT(Applications!H7033,1)="N"),"No",OR(Applications!H7033=TRUE,Applications!H7033=1,LEFT(Applications!H7033,1)="Y"),"Yes")</f>
        <v>No</v>
      </c>
      <c r="I7033" t="str">
        <f>PROPER(Applications!I7033)</f>
        <v>Withdrawn</v>
      </c>
      <c r="J7033" s="5">
        <v>2021.76</v>
      </c>
      <c r="K7033" s="12">
        <v>2592</v>
      </c>
      <c r="L7033">
        <v>2</v>
      </c>
      <c r="M7033" t="s">
        <v>34</v>
      </c>
    </row>
    <row r="7034" spans="1:13" x14ac:dyDescent="0.2">
      <c r="A7034" t="str">
        <f>TEXT(Applications!A7034,"00000")</f>
        <v>8700391</v>
      </c>
      <c r="B7034" t="str">
        <f>TEXT(Applications!B7034,"0000")</f>
        <v>0793</v>
      </c>
      <c r="C7034" s="10">
        <v>44224</v>
      </c>
      <c r="D7034" t="s">
        <v>13</v>
      </c>
      <c r="E7034" s="5" t="str">
        <f>LEFT(Applications!E7034,6)</f>
        <v>250034</v>
      </c>
      <c r="F7034">
        <v>745</v>
      </c>
      <c r="G7034" t="s">
        <v>14</v>
      </c>
      <c r="H7034" t="str" cm="1">
        <f t="array" ref="H7034">_xlfn.IFS(OR(Applications!H7034=FALSE,Applications!H7034=0,LEFT(Applications!H7034,1)="N"),"No",OR(Applications!H7034=TRUE,Applications!H7034=1,LEFT(Applications!H7034,1)="Y"),"Yes")</f>
        <v>No</v>
      </c>
      <c r="I7034" t="str">
        <f>PROPER(Applications!I7034)</f>
        <v>Approved</v>
      </c>
      <c r="J7034" s="5">
        <v>7774.2</v>
      </c>
      <c r="K7034" s="12">
        <v>9255</v>
      </c>
      <c r="L7034">
        <v>4</v>
      </c>
      <c r="M7034" t="s">
        <v>38</v>
      </c>
    </row>
    <row r="7035" spans="1:13" x14ac:dyDescent="0.2">
      <c r="A7035" t="str">
        <f>TEXT(Applications!A7035,"00000")</f>
        <v>8704264</v>
      </c>
      <c r="B7035" t="str">
        <f>TEXT(Applications!B7035,"0000")</f>
        <v>0284</v>
      </c>
      <c r="C7035" s="10">
        <v>44990</v>
      </c>
      <c r="D7035" t="s">
        <v>27</v>
      </c>
      <c r="E7035" s="5" t="str">
        <f>LEFT(Applications!E7035,6)</f>
        <v>46105</v>
      </c>
      <c r="F7035" t="s">
        <v>38</v>
      </c>
      <c r="G7035" t="s">
        <v>14</v>
      </c>
      <c r="H7035" t="str" cm="1">
        <f t="array" ref="H7035">_xlfn.IFS(OR(Applications!H7035=FALSE,Applications!H7035=0,LEFT(Applications!H7035,1)="N"),"No",OR(Applications!H7035=TRUE,Applications!H7035=1,LEFT(Applications!H7035,1)="Y"),"Yes")</f>
        <v>Yes</v>
      </c>
      <c r="I7035" t="str">
        <f>PROPER(Applications!I7035)</f>
        <v>Pending</v>
      </c>
      <c r="J7035" s="5">
        <v>2152.92</v>
      </c>
      <c r="K7035" s="12">
        <v>2563</v>
      </c>
      <c r="L7035">
        <v>4</v>
      </c>
      <c r="M7035" t="s">
        <v>25</v>
      </c>
    </row>
    <row r="7036" spans="1:13" x14ac:dyDescent="0.2">
      <c r="A7036" t="str">
        <f>TEXT(Applications!A7036,"00000")</f>
        <v>8705747</v>
      </c>
      <c r="B7036" t="str">
        <f>TEXT(Applications!B7036,"0000")</f>
        <v>0295</v>
      </c>
      <c r="C7036" s="10" t="s">
        <v>664</v>
      </c>
      <c r="D7036" t="s">
        <v>23</v>
      </c>
      <c r="E7036" s="5" t="str">
        <f>LEFT(Applications!E7036,6)</f>
        <v>53074</v>
      </c>
      <c r="F7036">
        <v>707</v>
      </c>
      <c r="G7036" t="s">
        <v>14</v>
      </c>
      <c r="H7036" t="str" cm="1">
        <f t="array" ref="H7036">_xlfn.IFS(OR(Applications!H7036=FALSE,Applications!H7036=0,LEFT(Applications!H7036,1)="N"),"No",OR(Applications!H7036=TRUE,Applications!H7036=1,LEFT(Applications!H7036,1)="Y"),"Yes")</f>
        <v>Yes</v>
      </c>
      <c r="I7036" t="str">
        <f>PROPER(Applications!I7036)</f>
        <v>Approved</v>
      </c>
      <c r="J7036" s="5">
        <v>4067.7</v>
      </c>
      <c r="K7036" s="12">
        <v>5215</v>
      </c>
      <c r="L7036">
        <v>3</v>
      </c>
      <c r="M7036" t="s">
        <v>28</v>
      </c>
    </row>
    <row r="7037" spans="1:13" x14ac:dyDescent="0.2">
      <c r="A7037" t="str">
        <f>TEXT(Applications!A7037,"00000")</f>
        <v>8706607</v>
      </c>
      <c r="B7037" t="str">
        <f>TEXT(Applications!B7037,"0000")</f>
        <v>0102</v>
      </c>
      <c r="C7037" s="10">
        <v>45581</v>
      </c>
      <c r="D7037" t="s">
        <v>29</v>
      </c>
      <c r="E7037" s="5" t="str">
        <f>LEFT(Applications!E7037,6)</f>
        <v>142320</v>
      </c>
      <c r="F7037">
        <v>750</v>
      </c>
      <c r="G7037" t="s">
        <v>26</v>
      </c>
      <c r="H7037" t="str" cm="1">
        <f t="array" ref="H7037">_xlfn.IFS(OR(Applications!H7037=FALSE,Applications!H7037=0,LEFT(Applications!H7037,1)="N"),"No",OR(Applications!H7037=TRUE,Applications!H7037=1,LEFT(Applications!H7037,1)="Y"),"Yes")</f>
        <v>Yes</v>
      </c>
      <c r="I7037" t="str">
        <f>PROPER(Applications!I7037)</f>
        <v>Approved</v>
      </c>
      <c r="J7037" s="5">
        <v>1909.38</v>
      </c>
      <c r="K7037" s="12">
        <v>2893</v>
      </c>
      <c r="L7037">
        <v>4</v>
      </c>
      <c r="M7037" t="s">
        <v>36</v>
      </c>
    </row>
    <row r="7038" spans="1:13" x14ac:dyDescent="0.2">
      <c r="A7038" t="str">
        <f>TEXT(Applications!A7038,"00000")</f>
        <v>8708563</v>
      </c>
      <c r="B7038" t="str">
        <f>TEXT(Applications!B7038,"0000")</f>
        <v>0877</v>
      </c>
      <c r="C7038" s="10">
        <v>44049</v>
      </c>
      <c r="D7038" t="s">
        <v>13</v>
      </c>
      <c r="E7038" s="5" t="str">
        <f>LEFT(Applications!E7038,6)</f>
        <v>177100</v>
      </c>
      <c r="F7038">
        <v>775</v>
      </c>
      <c r="G7038" t="s">
        <v>14</v>
      </c>
      <c r="H7038" t="str" cm="1">
        <f t="array" ref="H7038">_xlfn.IFS(OR(Applications!H7038=FALSE,Applications!H7038=0,LEFT(Applications!H7038,1)="N"),"No",OR(Applications!H7038=TRUE,Applications!H7038=1,LEFT(Applications!H7038,1)="Y"),"Yes")</f>
        <v>Yes</v>
      </c>
      <c r="I7038" t="str">
        <f>PROPER(Applications!I7038)</f>
        <v>Pending</v>
      </c>
      <c r="J7038" s="5">
        <v>3312.66</v>
      </c>
      <c r="K7038" s="12">
        <v>4247</v>
      </c>
      <c r="L7038">
        <v>3</v>
      </c>
      <c r="M7038" t="s">
        <v>38</v>
      </c>
    </row>
    <row r="7039" spans="1:13" x14ac:dyDescent="0.2">
      <c r="A7039" t="str">
        <f>TEXT(Applications!A7039,"00000")</f>
        <v>8709639</v>
      </c>
      <c r="B7039" t="str">
        <f>TEXT(Applications!B7039,"0000")</f>
        <v>1420</v>
      </c>
      <c r="C7039" s="10">
        <v>45178</v>
      </c>
      <c r="D7039" t="s">
        <v>29</v>
      </c>
      <c r="E7039" s="5" t="str">
        <f>LEFT(Applications!E7039,6)</f>
        <v>184822</v>
      </c>
      <c r="F7039">
        <v>666</v>
      </c>
      <c r="G7039" t="s">
        <v>14</v>
      </c>
      <c r="H7039" t="str" cm="1">
        <f t="array" ref="H7039">_xlfn.IFS(OR(Applications!H7039=FALSE,Applications!H7039=0,LEFT(Applications!H7039,1)="N"),"No",OR(Applications!H7039=TRUE,Applications!H7039=1,LEFT(Applications!H7039,1)="Y"),"Yes")</f>
        <v>Yes</v>
      </c>
      <c r="I7039" t="str">
        <f>PROPER(Applications!I7039)</f>
        <v>Approved</v>
      </c>
      <c r="J7039" s="5">
        <v>3012.24</v>
      </c>
      <c r="K7039" s="12">
        <v>4564</v>
      </c>
      <c r="L7039">
        <v>1</v>
      </c>
      <c r="M7039" t="s">
        <v>28</v>
      </c>
    </row>
    <row r="7040" spans="1:13" x14ac:dyDescent="0.2">
      <c r="A7040" t="str">
        <f>TEXT(Applications!A7040,"00000")</f>
        <v>8710529</v>
      </c>
      <c r="B7040" t="str">
        <f>TEXT(Applications!B7040,"0000")</f>
        <v>1004</v>
      </c>
      <c r="C7040" s="10">
        <v>45205</v>
      </c>
      <c r="D7040" t="s">
        <v>27</v>
      </c>
      <c r="E7040" s="5" t="str">
        <f>LEFT(Applications!E7040,6)</f>
        <v>214600</v>
      </c>
      <c r="F7040">
        <v>815</v>
      </c>
      <c r="G7040" t="s">
        <v>14</v>
      </c>
      <c r="H7040" t="str" cm="1">
        <f t="array" ref="H7040">_xlfn.IFS(OR(Applications!H7040=FALSE,Applications!H7040=0,LEFT(Applications!H7040,1)="N"),"No",OR(Applications!H7040=TRUE,Applications!H7040=1,LEFT(Applications!H7040,1)="Y"),"Yes")</f>
        <v>No</v>
      </c>
      <c r="I7040" t="str">
        <f>PROPER(Applications!I7040)</f>
        <v>Pending</v>
      </c>
      <c r="J7040" s="5">
        <v>5247.36</v>
      </c>
      <c r="K7040" s="12">
        <v>5466</v>
      </c>
      <c r="L7040">
        <v>2</v>
      </c>
    </row>
    <row r="7041" spans="1:13" x14ac:dyDescent="0.2">
      <c r="A7041" t="str">
        <f>TEXT(Applications!A7041,"00000")</f>
        <v>8713957</v>
      </c>
      <c r="B7041" t="str">
        <f>TEXT(Applications!B7041,"0000")</f>
        <v>1140</v>
      </c>
      <c r="C7041" s="10">
        <v>44926</v>
      </c>
      <c r="D7041" t="s">
        <v>37</v>
      </c>
      <c r="E7041" s="5" t="str">
        <f>LEFT(Applications!E7041,6)</f>
        <v>88937</v>
      </c>
      <c r="F7041">
        <v>791</v>
      </c>
      <c r="G7041" t="s">
        <v>14</v>
      </c>
      <c r="H7041" t="str" cm="1">
        <f t="array" ref="H7041">_xlfn.IFS(OR(Applications!H7041=FALSE,Applications!H7041=0,LEFT(Applications!H7041,1)="N"),"No",OR(Applications!H7041=TRUE,Applications!H7041=1,LEFT(Applications!H7041,1)="Y"),"Yes")</f>
        <v>Yes</v>
      </c>
      <c r="I7041" t="str">
        <f>PROPER(Applications!I7041)</f>
        <v>Under Review</v>
      </c>
      <c r="J7041" s="5">
        <v>2327.64</v>
      </c>
      <c r="K7041" s="12">
        <v>2771</v>
      </c>
      <c r="L7041">
        <v>4</v>
      </c>
      <c r="M7041" t="s">
        <v>35</v>
      </c>
    </row>
    <row r="7042" spans="1:13" x14ac:dyDescent="0.2">
      <c r="A7042" t="str">
        <f>TEXT(Applications!A7042,"00000")</f>
        <v>8714451</v>
      </c>
      <c r="B7042" t="str">
        <f>TEXT(Applications!B7042,"0000")</f>
        <v>0260</v>
      </c>
      <c r="C7042" s="10">
        <v>44198</v>
      </c>
      <c r="D7042" t="s">
        <v>23</v>
      </c>
      <c r="E7042" s="5" t="str">
        <f>LEFT(Applications!E7042,6)</f>
        <v>237619</v>
      </c>
      <c r="F7042">
        <v>754</v>
      </c>
      <c r="G7042" t="s">
        <v>14</v>
      </c>
      <c r="H7042" t="str" cm="1">
        <f t="array" ref="H7042">_xlfn.IFS(OR(Applications!H7042=FALSE,Applications!H7042=0,LEFT(Applications!H7042,1)="N"),"No",OR(Applications!H7042=TRUE,Applications!H7042=1,LEFT(Applications!H7042,1)="Y"),"Yes")</f>
        <v>Yes</v>
      </c>
      <c r="I7042" t="str">
        <f>PROPER(Applications!I7042)</f>
        <v>Withdrawn</v>
      </c>
      <c r="J7042" s="5">
        <v>2258.4</v>
      </c>
      <c r="K7042" s="12">
        <v>3764</v>
      </c>
      <c r="L7042">
        <v>5</v>
      </c>
    </row>
    <row r="7043" spans="1:13" x14ac:dyDescent="0.2">
      <c r="A7043" t="str">
        <f>TEXT(Applications!A7043,"00000")</f>
        <v>8715742</v>
      </c>
      <c r="B7043" t="str">
        <f>TEXT(Applications!B7043,"0000")</f>
        <v>1045</v>
      </c>
      <c r="C7043" s="10">
        <v>45153</v>
      </c>
      <c r="D7043" t="s">
        <v>32</v>
      </c>
      <c r="E7043" s="5" t="str">
        <f>LEFT(Applications!E7043,6)</f>
        <v>2998</v>
      </c>
      <c r="F7043">
        <v>398</v>
      </c>
      <c r="G7043" t="s">
        <v>14</v>
      </c>
      <c r="H7043" t="str" cm="1">
        <f t="array" ref="H7043">_xlfn.IFS(OR(Applications!H7043=FALSE,Applications!H7043=0,LEFT(Applications!H7043,1)="N"),"No",OR(Applications!H7043=TRUE,Applications!H7043=1,LEFT(Applications!H7043,1)="Y"),"Yes")</f>
        <v>Yes</v>
      </c>
      <c r="I7043" t="str">
        <f>PROPER(Applications!I7043)</f>
        <v>Under Review</v>
      </c>
      <c r="J7043" s="5">
        <v>4365.12</v>
      </c>
      <c r="K7043" s="12">
        <v>4547</v>
      </c>
      <c r="L7043">
        <v>2</v>
      </c>
      <c r="M7043" t="s">
        <v>34</v>
      </c>
    </row>
    <row r="7044" spans="1:13" x14ac:dyDescent="0.2">
      <c r="A7044" t="str">
        <f>TEXT(Applications!A7044,"00000")</f>
        <v>8718926</v>
      </c>
      <c r="B7044" t="str">
        <f>TEXT(Applications!B7044,"0000")</f>
        <v>1703</v>
      </c>
      <c r="C7044" s="10">
        <v>44906</v>
      </c>
      <c r="D7044" t="s">
        <v>27</v>
      </c>
      <c r="E7044" s="5" t="str">
        <f>LEFT(Applications!E7044,6)</f>
        <v>194000</v>
      </c>
      <c r="F7044">
        <v>624</v>
      </c>
      <c r="G7044" t="s">
        <v>14</v>
      </c>
      <c r="H7044" t="str" cm="1">
        <f t="array" ref="H7044">_xlfn.IFS(OR(Applications!H7044=FALSE,Applications!H7044=0,LEFT(Applications!H7044,1)="N"),"No",OR(Applications!H7044=TRUE,Applications!H7044=1,LEFT(Applications!H7044,1)="Y"),"Yes")</f>
        <v>No</v>
      </c>
      <c r="I7044" t="str">
        <f>PROPER(Applications!I7044)</f>
        <v>Under Review</v>
      </c>
      <c r="J7044" s="5">
        <v>8231.52</v>
      </c>
      <c r="K7044" s="12">
        <v>12472</v>
      </c>
      <c r="L7044">
        <v>1</v>
      </c>
      <c r="M7044" t="s">
        <v>31</v>
      </c>
    </row>
    <row r="7045" spans="1:13" x14ac:dyDescent="0.2">
      <c r="A7045" t="str">
        <f>TEXT(Applications!A7045,"00000")</f>
        <v>8720935</v>
      </c>
      <c r="B7045" t="str">
        <f>TEXT(Applications!B7045,"0000")</f>
        <v>0595</v>
      </c>
      <c r="C7045" s="10">
        <v>45508</v>
      </c>
      <c r="D7045" t="s">
        <v>19</v>
      </c>
      <c r="E7045" s="5" t="str">
        <f>LEFT(Applications!E7045,6)</f>
        <v>189507</v>
      </c>
      <c r="F7045">
        <v>690</v>
      </c>
      <c r="G7045" t="s">
        <v>26</v>
      </c>
      <c r="H7045" t="str" cm="1">
        <f t="array" ref="H7045">_xlfn.IFS(OR(Applications!H7045=FALSE,Applications!H7045=0,LEFT(Applications!H7045,1)="N"),"No",OR(Applications!H7045=TRUE,Applications!H7045=1,LEFT(Applications!H7045,1)="Y"),"Yes")</f>
        <v>No</v>
      </c>
      <c r="I7045" t="str">
        <f>PROPER(Applications!I7045)</f>
        <v>Denied</v>
      </c>
      <c r="J7045" s="5">
        <v>1994.4</v>
      </c>
      <c r="K7045" s="12">
        <v>3324</v>
      </c>
      <c r="L7045">
        <v>5</v>
      </c>
      <c r="M7045" t="s">
        <v>25</v>
      </c>
    </row>
    <row r="7046" spans="1:13" x14ac:dyDescent="0.2">
      <c r="A7046" t="str">
        <f>TEXT(Applications!A7046,"00000")</f>
        <v>8721756</v>
      </c>
      <c r="B7046" t="str">
        <f>TEXT(Applications!B7046,"0000")</f>
        <v>0039</v>
      </c>
      <c r="C7046" s="10">
        <v>43911</v>
      </c>
      <c r="D7046" t="s">
        <v>29</v>
      </c>
      <c r="E7046" s="5" t="str">
        <f>LEFT(Applications!E7046,6)</f>
        <v>20512</v>
      </c>
      <c r="F7046">
        <v>629</v>
      </c>
      <c r="G7046" t="s">
        <v>14</v>
      </c>
      <c r="H7046" t="str" cm="1">
        <f t="array" ref="H7046">_xlfn.IFS(OR(Applications!H7046=FALSE,Applications!H7046=0,LEFT(Applications!H7046,1)="N"),"No",OR(Applications!H7046=TRUE,Applications!H7046=1,LEFT(Applications!H7046,1)="Y"),"Yes")</f>
        <v>No</v>
      </c>
      <c r="I7046" t="str">
        <f>PROPER(Applications!I7046)</f>
        <v>Under Review</v>
      </c>
      <c r="J7046" s="5">
        <v>2772.84</v>
      </c>
      <c r="K7046" s="12">
        <v>3301</v>
      </c>
      <c r="L7046">
        <v>4</v>
      </c>
      <c r="M7046" t="s">
        <v>35</v>
      </c>
    </row>
    <row r="7047" spans="1:13" x14ac:dyDescent="0.2">
      <c r="A7047" t="str">
        <f>TEXT(Applications!A7047,"00000")</f>
        <v>8723634</v>
      </c>
      <c r="B7047" t="str">
        <f>TEXT(Applications!B7047,"0000")</f>
        <v>0265</v>
      </c>
      <c r="C7047" s="10">
        <v>44787</v>
      </c>
      <c r="D7047" t="s">
        <v>23</v>
      </c>
      <c r="E7047" s="5" t="str">
        <f>LEFT(Applications!E7047,6)</f>
        <v>94731</v>
      </c>
      <c r="F7047">
        <v>596</v>
      </c>
      <c r="G7047" t="s">
        <v>26</v>
      </c>
      <c r="H7047" t="str" cm="1">
        <f t="array" ref="H7047">_xlfn.IFS(OR(Applications!H7047=FALSE,Applications!H7047=0,LEFT(Applications!H7047,1)="N"),"No",OR(Applications!H7047=TRUE,Applications!H7047=1,LEFT(Applications!H7047,1)="Y"),"Yes")</f>
        <v>No</v>
      </c>
      <c r="I7047" t="str">
        <f>PROPER(Applications!I7047)</f>
        <v>Pending</v>
      </c>
      <c r="J7047" s="5">
        <v>952.2</v>
      </c>
      <c r="K7047" s="12">
        <v>1587</v>
      </c>
      <c r="L7047">
        <v>4</v>
      </c>
      <c r="M7047" t="s">
        <v>28</v>
      </c>
    </row>
    <row r="7048" spans="1:13" x14ac:dyDescent="0.2">
      <c r="A7048" t="str">
        <f>TEXT(Applications!A7048,"00000")</f>
        <v>8730050</v>
      </c>
      <c r="B7048" t="str">
        <f>TEXT(Applications!B7048,"0000")</f>
        <v>0745</v>
      </c>
      <c r="C7048" s="10">
        <v>43866</v>
      </c>
      <c r="D7048" t="s">
        <v>37</v>
      </c>
      <c r="E7048" s="5" t="str">
        <f>LEFT(Applications!E7048,6)</f>
        <v>221904</v>
      </c>
      <c r="F7048">
        <v>784</v>
      </c>
      <c r="G7048" t="s">
        <v>14</v>
      </c>
      <c r="H7048" t="str" cm="1">
        <f t="array" ref="H7048">_xlfn.IFS(OR(Applications!H7048=FALSE,Applications!H7048=0,LEFT(Applications!H7048,1)="N"),"No",OR(Applications!H7048=TRUE,Applications!H7048=1,LEFT(Applications!H7048,1)="Y"),"Yes")</f>
        <v>No</v>
      </c>
      <c r="I7048" t="str">
        <f>PROPER(Applications!I7048)</f>
        <v>Under Review</v>
      </c>
      <c r="J7048" s="5">
        <v>4396.5600000000004</v>
      </c>
      <c r="K7048" s="12">
        <v>5234</v>
      </c>
      <c r="L7048">
        <v>4</v>
      </c>
      <c r="M7048" t="s">
        <v>34</v>
      </c>
    </row>
    <row r="7049" spans="1:13" x14ac:dyDescent="0.2">
      <c r="A7049" t="str">
        <f>TEXT(Applications!A7049,"00000")</f>
        <v>8731969</v>
      </c>
      <c r="B7049" t="str">
        <f>TEXT(Applications!B7049,"0000")</f>
        <v>1200</v>
      </c>
      <c r="C7049" s="10">
        <v>44229</v>
      </c>
      <c r="D7049" t="s">
        <v>19</v>
      </c>
      <c r="E7049" s="5" t="str">
        <f>LEFT(Applications!E7049,6)</f>
        <v>75207</v>
      </c>
      <c r="F7049">
        <v>613</v>
      </c>
      <c r="G7049" t="s">
        <v>14</v>
      </c>
      <c r="H7049" t="str" cm="1">
        <f t="array" ref="H7049">_xlfn.IFS(OR(Applications!H7049=FALSE,Applications!H7049=0,LEFT(Applications!H7049,1)="N"),"No",OR(Applications!H7049=TRUE,Applications!H7049=1,LEFT(Applications!H7049,1)="Y"),"Yes")</f>
        <v>No</v>
      </c>
      <c r="I7049" t="str">
        <f>PROPER(Applications!I7049)</f>
        <v>Approved</v>
      </c>
      <c r="J7049" s="5">
        <v>1429.56</v>
      </c>
      <c r="K7049" s="12">
        <v>2166</v>
      </c>
      <c r="L7049">
        <v>3</v>
      </c>
    </row>
    <row r="7050" spans="1:13" x14ac:dyDescent="0.2">
      <c r="A7050" t="str">
        <f>TEXT(Applications!A7050,"00000")</f>
        <v>8732158</v>
      </c>
      <c r="B7050" t="str">
        <f>TEXT(Applications!B7050,"0000")</f>
        <v>1563</v>
      </c>
      <c r="C7050" s="10">
        <v>44659</v>
      </c>
      <c r="D7050" t="s">
        <v>29</v>
      </c>
      <c r="E7050" s="5" t="str">
        <f>LEFT(Applications!E7050,6)</f>
        <v>86109</v>
      </c>
      <c r="F7050">
        <v>593</v>
      </c>
      <c r="G7050" t="s">
        <v>26</v>
      </c>
      <c r="H7050" t="str" cm="1">
        <f t="array" ref="H7050">_xlfn.IFS(OR(Applications!H7050=FALSE,Applications!H7050=0,LEFT(Applications!H7050,1)="N"),"No",OR(Applications!H7050=TRUE,Applications!H7050=1,LEFT(Applications!H7050,1)="Y"),"Yes")</f>
        <v>No</v>
      </c>
      <c r="I7050" t="str">
        <f>PROPER(Applications!I7050)</f>
        <v>Approved</v>
      </c>
      <c r="J7050" s="5">
        <v>1729.2</v>
      </c>
      <c r="K7050" s="12">
        <v>2882</v>
      </c>
      <c r="L7050">
        <v>2</v>
      </c>
      <c r="M7050" t="s">
        <v>31</v>
      </c>
    </row>
    <row r="7051" spans="1:13" x14ac:dyDescent="0.2">
      <c r="A7051" t="str">
        <f>TEXT(Applications!A7051,"00000")</f>
        <v>8732321</v>
      </c>
      <c r="B7051" t="str">
        <f>TEXT(Applications!B7051,"0000")</f>
        <v>1728</v>
      </c>
      <c r="C7051" s="10">
        <v>45500</v>
      </c>
      <c r="D7051" t="s">
        <v>29</v>
      </c>
      <c r="E7051" s="5" t="str">
        <f>LEFT(Applications!E7051,6)</f>
        <v>69888</v>
      </c>
      <c r="F7051">
        <v>774</v>
      </c>
      <c r="G7051" t="s">
        <v>14</v>
      </c>
      <c r="H7051" t="str" cm="1">
        <f t="array" ref="H7051">_xlfn.IFS(OR(Applications!H7051=FALSE,Applications!H7051=0,LEFT(Applications!H7051,1)="N"),"No",OR(Applications!H7051=TRUE,Applications!H7051=1,LEFT(Applications!H7051,1)="Y"),"Yes")</f>
        <v>No</v>
      </c>
      <c r="I7051" t="str">
        <f>PROPER(Applications!I7051)</f>
        <v>Denied</v>
      </c>
      <c r="J7051" s="5">
        <v>7088.64</v>
      </c>
      <c r="K7051" s="12">
        <v>7384</v>
      </c>
      <c r="L7051">
        <v>5</v>
      </c>
      <c r="M7051" t="s">
        <v>41</v>
      </c>
    </row>
    <row r="7052" spans="1:13" x14ac:dyDescent="0.2">
      <c r="A7052" t="str">
        <f>TEXT(Applications!A7052,"00000")</f>
        <v>8734523</v>
      </c>
      <c r="B7052" t="str">
        <f>TEXT(Applications!B7052,"0000")</f>
        <v>0510</v>
      </c>
      <c r="C7052" s="10">
        <v>44509</v>
      </c>
      <c r="D7052" t="s">
        <v>19</v>
      </c>
      <c r="E7052" s="5" t="str">
        <f>LEFT(Applications!E7052,6)</f>
        <v>61509</v>
      </c>
      <c r="G7052" t="s">
        <v>14</v>
      </c>
      <c r="H7052" t="str" cm="1">
        <f t="array" ref="H7052">_xlfn.IFS(OR(Applications!H7052=FALSE,Applications!H7052=0,LEFT(Applications!H7052,1)="N"),"No",OR(Applications!H7052=TRUE,Applications!H7052=1,LEFT(Applications!H7052,1)="Y"),"Yes")</f>
        <v>No</v>
      </c>
      <c r="I7052" t="str">
        <f>PROPER(Applications!I7052)</f>
        <v>Approved</v>
      </c>
      <c r="J7052" s="5">
        <v>1519.44</v>
      </c>
      <c r="K7052" s="12">
        <v>1948</v>
      </c>
      <c r="L7052">
        <v>2</v>
      </c>
      <c r="M7052" t="s">
        <v>52</v>
      </c>
    </row>
    <row r="7053" spans="1:13" x14ac:dyDescent="0.2">
      <c r="A7053" t="str">
        <f>TEXT(Applications!A7053,"00000")</f>
        <v>8735430</v>
      </c>
      <c r="B7053" t="str">
        <f>TEXT(Applications!B7053,"0000")</f>
        <v>1691</v>
      </c>
      <c r="C7053" s="10">
        <v>45422</v>
      </c>
      <c r="D7053" t="s">
        <v>19</v>
      </c>
      <c r="E7053" s="5" t="str">
        <f>LEFT(Applications!E7053,6)</f>
        <v>242218</v>
      </c>
      <c r="F7053">
        <v>710</v>
      </c>
      <c r="G7053" t="s">
        <v>14</v>
      </c>
      <c r="H7053" t="str" cm="1">
        <f t="array" ref="H7053">_xlfn.IFS(OR(Applications!H7053=FALSE,Applications!H7053=0,LEFT(Applications!H7053,1)="N"),"No",OR(Applications!H7053=TRUE,Applications!H7053=1,LEFT(Applications!H7053,1)="Y"),"Yes")</f>
        <v>No</v>
      </c>
      <c r="I7053" t="str">
        <f>PROPER(Applications!I7053)</f>
        <v>Pending</v>
      </c>
      <c r="J7053" s="5">
        <v>1142.4000000000001</v>
      </c>
      <c r="K7053" s="12">
        <v>1904</v>
      </c>
      <c r="L7053">
        <v>5</v>
      </c>
    </row>
    <row r="7054" spans="1:13" x14ac:dyDescent="0.2">
      <c r="A7054" t="str">
        <f>TEXT(Applications!A7054,"00000")</f>
        <v>8735579</v>
      </c>
      <c r="B7054" t="str">
        <f>TEXT(Applications!B7054,"0000")</f>
        <v>0315</v>
      </c>
      <c r="C7054" s="10">
        <v>45120</v>
      </c>
      <c r="D7054" t="s">
        <v>27</v>
      </c>
      <c r="E7054" s="5" t="str">
        <f>LEFT(Applications!E7054,6)</f>
        <v>245560</v>
      </c>
      <c r="F7054">
        <v>798</v>
      </c>
      <c r="G7054" t="s">
        <v>26</v>
      </c>
      <c r="H7054" t="str" cm="1">
        <f t="array" ref="H7054">_xlfn.IFS(OR(Applications!H7054=FALSE,Applications!H7054=0,LEFT(Applications!H7054,1)="N"),"No",OR(Applications!H7054=TRUE,Applications!H7054=1,LEFT(Applications!H7054,1)="Y"),"Yes")</f>
        <v>No</v>
      </c>
      <c r="I7054" t="str">
        <f>PROPER(Applications!I7054)</f>
        <v>Under Review</v>
      </c>
      <c r="J7054" s="5">
        <v>656.7</v>
      </c>
      <c r="K7054" s="12">
        <v>995</v>
      </c>
      <c r="L7054">
        <v>5</v>
      </c>
      <c r="M7054" t="s">
        <v>47</v>
      </c>
    </row>
    <row r="7055" spans="1:13" x14ac:dyDescent="0.2">
      <c r="A7055" t="str">
        <f>TEXT(Applications!A7055,"00000")</f>
        <v>8736651</v>
      </c>
      <c r="B7055" t="str">
        <f>TEXT(Applications!B7055,"0000")</f>
        <v>1037</v>
      </c>
      <c r="C7055" s="10">
        <v>45211</v>
      </c>
      <c r="D7055" t="s">
        <v>13</v>
      </c>
      <c r="E7055" s="5" t="str">
        <f>LEFT(Applications!E7055,6)</f>
        <v>76516</v>
      </c>
      <c r="G7055" t="s">
        <v>14</v>
      </c>
      <c r="H7055" t="str" cm="1">
        <f t="array" ref="H7055">_xlfn.IFS(OR(Applications!H7055=FALSE,Applications!H7055=0,LEFT(Applications!H7055,1)="N"),"No",OR(Applications!H7055=TRUE,Applications!H7055=1,LEFT(Applications!H7055,1)="Y"),"Yes")</f>
        <v>No</v>
      </c>
      <c r="I7055" t="str">
        <f>PROPER(Applications!I7055)</f>
        <v>Approved</v>
      </c>
      <c r="J7055" s="5">
        <v>2631.72</v>
      </c>
      <c r="K7055" s="12">
        <v>3133</v>
      </c>
      <c r="L7055">
        <v>2</v>
      </c>
    </row>
    <row r="7056" spans="1:13" x14ac:dyDescent="0.2">
      <c r="A7056" t="str">
        <f>TEXT(Applications!A7056,"00000")</f>
        <v>8737626</v>
      </c>
      <c r="B7056" t="str">
        <f>TEXT(Applications!B7056,"0000")</f>
        <v>1707</v>
      </c>
      <c r="C7056" s="10">
        <v>45212</v>
      </c>
      <c r="D7056" t="s">
        <v>19</v>
      </c>
      <c r="E7056" s="5" t="str">
        <f>LEFT(Applications!E7056,6)</f>
        <v>224034</v>
      </c>
      <c r="F7056">
        <v>731</v>
      </c>
      <c r="G7056" t="s">
        <v>14</v>
      </c>
      <c r="H7056" t="str" cm="1">
        <f t="array" ref="H7056">_xlfn.IFS(OR(Applications!H7056=FALSE,Applications!H7056=0,LEFT(Applications!H7056,1)="N"),"No",OR(Applications!H7056=TRUE,Applications!H7056=1,LEFT(Applications!H7056,1)="Y"),"Yes")</f>
        <v>No</v>
      </c>
      <c r="I7056" t="str">
        <f>PROPER(Applications!I7056)</f>
        <v>Approved</v>
      </c>
      <c r="J7056" s="5">
        <v>4648.8</v>
      </c>
      <c r="K7056" s="12">
        <v>5960</v>
      </c>
      <c r="L7056">
        <v>5</v>
      </c>
      <c r="M7056" t="s">
        <v>41</v>
      </c>
    </row>
    <row r="7057" spans="1:13" x14ac:dyDescent="0.2">
      <c r="A7057" t="str">
        <f>TEXT(Applications!A7057,"00000")</f>
        <v>8739620</v>
      </c>
      <c r="B7057" t="str">
        <f>TEXT(Applications!B7057,"0000")</f>
        <v>1631</v>
      </c>
      <c r="C7057" s="10">
        <v>44777</v>
      </c>
      <c r="D7057" t="s">
        <v>19</v>
      </c>
      <c r="E7057" s="5" t="str">
        <f>LEFT(Applications!E7057,6)</f>
        <v>243010</v>
      </c>
      <c r="F7057">
        <v>685</v>
      </c>
      <c r="G7057" t="s">
        <v>14</v>
      </c>
      <c r="H7057" t="str" cm="1">
        <f t="array" ref="H7057">_xlfn.IFS(OR(Applications!H7057=FALSE,Applications!H7057=0,LEFT(Applications!H7057,1)="N"),"No",OR(Applications!H7057=TRUE,Applications!H7057=1,LEFT(Applications!H7057,1)="Y"),"Yes")</f>
        <v>Yes</v>
      </c>
      <c r="I7057" t="str">
        <f>PROPER(Applications!I7057)</f>
        <v>Approved</v>
      </c>
      <c r="J7057" s="5">
        <v>3417.96</v>
      </c>
      <c r="K7057" s="12">
        <v>4069</v>
      </c>
      <c r="L7057">
        <v>5</v>
      </c>
      <c r="M7057" t="s">
        <v>25</v>
      </c>
    </row>
    <row r="7058" spans="1:13" x14ac:dyDescent="0.2">
      <c r="A7058" t="str">
        <f>TEXT(Applications!A7058,"00000")</f>
        <v>8740980</v>
      </c>
      <c r="B7058" t="str">
        <f>TEXT(Applications!B7058,"0000")</f>
        <v>0968</v>
      </c>
      <c r="C7058" s="10">
        <v>44539</v>
      </c>
      <c r="D7058" t="s">
        <v>29</v>
      </c>
      <c r="E7058" s="5" t="str">
        <f>LEFT(Applications!E7058,6)</f>
        <v>30319</v>
      </c>
      <c r="F7058">
        <v>789</v>
      </c>
      <c r="G7058" t="s">
        <v>14</v>
      </c>
      <c r="H7058" t="str" cm="1">
        <f t="array" ref="H7058">_xlfn.IFS(OR(Applications!H7058=FALSE,Applications!H7058=0,LEFT(Applications!H7058,1)="N"),"No",OR(Applications!H7058=TRUE,Applications!H7058=1,LEFT(Applications!H7058,1)="Y"),"Yes")</f>
        <v>No</v>
      </c>
      <c r="I7058" t="str">
        <f>PROPER(Applications!I7058)</f>
        <v>Approved</v>
      </c>
      <c r="J7058" s="5">
        <v>2749.32</v>
      </c>
      <c r="K7058" s="12">
        <v>3273</v>
      </c>
      <c r="L7058">
        <v>1</v>
      </c>
      <c r="M7058" t="s">
        <v>34</v>
      </c>
    </row>
    <row r="7059" spans="1:13" x14ac:dyDescent="0.2">
      <c r="A7059" t="str">
        <f>TEXT(Applications!A7059,"00000")</f>
        <v>8743271</v>
      </c>
      <c r="B7059" t="str">
        <f>TEXT(Applications!B7059,"0000")</f>
        <v>1729</v>
      </c>
      <c r="C7059" s="10">
        <v>45037</v>
      </c>
      <c r="D7059" t="s">
        <v>23</v>
      </c>
      <c r="E7059" s="5" t="str">
        <f>LEFT(Applications!E7059,6)</f>
        <v>136015</v>
      </c>
      <c r="F7059">
        <v>762</v>
      </c>
      <c r="G7059" t="s">
        <v>26</v>
      </c>
      <c r="H7059" t="str" cm="1">
        <f t="array" ref="H7059">_xlfn.IFS(OR(Applications!H7059=FALSE,Applications!H7059=0,LEFT(Applications!H7059,1)="N"),"No",OR(Applications!H7059=TRUE,Applications!H7059=1,LEFT(Applications!H7059,1)="Y"),"Yes")</f>
        <v>No</v>
      </c>
      <c r="I7059" t="str">
        <f>PROPER(Applications!I7059)</f>
        <v>Denied</v>
      </c>
      <c r="J7059" s="5">
        <v>646.62</v>
      </c>
      <c r="K7059" s="12">
        <v>829</v>
      </c>
      <c r="L7059">
        <v>5</v>
      </c>
      <c r="M7059" t="s">
        <v>34</v>
      </c>
    </row>
    <row r="7060" spans="1:13" x14ac:dyDescent="0.2">
      <c r="A7060" t="str">
        <f>TEXT(Applications!A7060,"00000")</f>
        <v>8743704</v>
      </c>
      <c r="B7060" t="str">
        <f>TEXT(Applications!B7060,"0000")</f>
        <v>0726</v>
      </c>
      <c r="C7060" s="10">
        <v>44326</v>
      </c>
      <c r="D7060" t="s">
        <v>27</v>
      </c>
      <c r="E7060" s="5" t="str">
        <f>LEFT(Applications!E7060,6)</f>
        <v>105167</v>
      </c>
      <c r="F7060">
        <v>788</v>
      </c>
      <c r="G7060" t="s">
        <v>14</v>
      </c>
      <c r="H7060" t="str" cm="1">
        <f t="array" ref="H7060">_xlfn.IFS(OR(Applications!H7060=FALSE,Applications!H7060=0,LEFT(Applications!H7060,1)="N"),"No",OR(Applications!H7060=TRUE,Applications!H7060=1,LEFT(Applications!H7060,1)="Y"),"Yes")</f>
        <v>No</v>
      </c>
      <c r="I7060" t="str">
        <f>PROPER(Applications!I7060)</f>
        <v>Approved</v>
      </c>
      <c r="J7060" s="5">
        <v>1597.68</v>
      </c>
      <c r="K7060" s="12">
        <v>1902</v>
      </c>
      <c r="L7060">
        <v>1</v>
      </c>
      <c r="M7060" t="s">
        <v>47</v>
      </c>
    </row>
    <row r="7061" spans="1:13" x14ac:dyDescent="0.2">
      <c r="A7061" t="str">
        <f>TEXT(Applications!A7061,"00000")</f>
        <v>8746033</v>
      </c>
      <c r="B7061" t="str">
        <f>TEXT(Applications!B7061,"0000")</f>
        <v>0223</v>
      </c>
      <c r="C7061" s="10">
        <v>44361</v>
      </c>
      <c r="D7061" t="s">
        <v>29</v>
      </c>
      <c r="E7061" s="5" t="str">
        <f>LEFT(Applications!E7061,6)</f>
        <v>81032</v>
      </c>
      <c r="F7061">
        <v>398</v>
      </c>
      <c r="G7061" t="s">
        <v>14</v>
      </c>
      <c r="H7061" t="str" cm="1">
        <f t="array" ref="H7061">_xlfn.IFS(OR(Applications!H7061=FALSE,Applications!H7061=0,LEFT(Applications!H7061,1)="N"),"No",OR(Applications!H7061=TRUE,Applications!H7061=1,LEFT(Applications!H7061,1)="Y"),"Yes")</f>
        <v>Yes</v>
      </c>
      <c r="I7061" t="str">
        <f>PROPER(Applications!I7061)</f>
        <v>Approved</v>
      </c>
      <c r="J7061" s="5">
        <v>4753.5600000000004</v>
      </c>
      <c r="K7061" s="12">
        <v>5659</v>
      </c>
      <c r="L7061">
        <v>5</v>
      </c>
      <c r="M7061" t="s">
        <v>21</v>
      </c>
    </row>
    <row r="7062" spans="1:13" x14ac:dyDescent="0.2">
      <c r="A7062" t="str">
        <f>TEXT(Applications!A7062,"00000")</f>
        <v>8746590</v>
      </c>
      <c r="B7062" t="str">
        <f>TEXT(Applications!B7062,"0000")</f>
        <v>0831</v>
      </c>
      <c r="C7062" s="10">
        <v>44545</v>
      </c>
      <c r="D7062" t="s">
        <v>32</v>
      </c>
      <c r="E7062" s="5" t="str">
        <f>LEFT(Applications!E7062,6)</f>
        <v>164694</v>
      </c>
      <c r="F7062">
        <v>694</v>
      </c>
      <c r="G7062" t="s">
        <v>14</v>
      </c>
      <c r="H7062" t="str" cm="1">
        <f t="array" ref="H7062">_xlfn.IFS(OR(Applications!H7062=FALSE,Applications!H7062=0,LEFT(Applications!H7062,1)="N"),"No",OR(Applications!H7062=TRUE,Applications!H7062=1,LEFT(Applications!H7062,1)="Y"),"Yes")</f>
        <v>Yes</v>
      </c>
      <c r="I7062" t="str">
        <f>PROPER(Applications!I7062)</f>
        <v>Under Review</v>
      </c>
      <c r="J7062" s="5">
        <v>1873.2</v>
      </c>
      <c r="K7062" s="12">
        <v>2230</v>
      </c>
      <c r="L7062">
        <v>4</v>
      </c>
      <c r="M7062" t="s">
        <v>47</v>
      </c>
    </row>
    <row r="7063" spans="1:13" x14ac:dyDescent="0.2">
      <c r="A7063" t="str">
        <f>TEXT(Applications!A7063,"00000")</f>
        <v>8747302</v>
      </c>
      <c r="B7063" t="str">
        <f>TEXT(Applications!B7063,"0000")</f>
        <v>1496</v>
      </c>
      <c r="C7063" s="10">
        <v>45526</v>
      </c>
      <c r="D7063" t="s">
        <v>29</v>
      </c>
      <c r="E7063" s="5" t="str">
        <f>LEFT(Applications!E7063,6)</f>
        <v>177197</v>
      </c>
      <c r="G7063" t="s">
        <v>14</v>
      </c>
      <c r="H7063" t="str" cm="1">
        <f t="array" ref="H7063">_xlfn.IFS(OR(Applications!H7063=FALSE,Applications!H7063=0,LEFT(Applications!H7063,1)="N"),"No",OR(Applications!H7063=TRUE,Applications!H7063=1,LEFT(Applications!H7063,1)="Y"),"Yes")</f>
        <v>No</v>
      </c>
      <c r="I7063" t="str">
        <f>PROPER(Applications!I7063)</f>
        <v>Approved</v>
      </c>
      <c r="J7063" s="5">
        <v>4898.04</v>
      </c>
      <c r="K7063" s="12">
        <v>5831</v>
      </c>
      <c r="L7063">
        <v>1</v>
      </c>
      <c r="M7063" t="s">
        <v>25</v>
      </c>
    </row>
    <row r="7064" spans="1:13" x14ac:dyDescent="0.2">
      <c r="A7064" t="str">
        <f>TEXT(Applications!A7064,"00000")</f>
        <v>8748596</v>
      </c>
      <c r="B7064" t="str">
        <f>TEXT(Applications!B7064,"0000")</f>
        <v>0228</v>
      </c>
      <c r="C7064" s="10">
        <v>44058</v>
      </c>
      <c r="D7064" t="s">
        <v>19</v>
      </c>
      <c r="E7064" s="5" t="str">
        <f>LEFT(Applications!E7064,6)</f>
        <v>220657</v>
      </c>
      <c r="F7064">
        <v>738</v>
      </c>
      <c r="G7064" t="s">
        <v>26</v>
      </c>
      <c r="H7064" t="str" cm="1">
        <f t="array" ref="H7064">_xlfn.IFS(OR(Applications!H7064=FALSE,Applications!H7064=0,LEFT(Applications!H7064,1)="N"),"No",OR(Applications!H7064=TRUE,Applications!H7064=1,LEFT(Applications!H7064,1)="Y"),"Yes")</f>
        <v>No</v>
      </c>
      <c r="I7064" t="str">
        <f>PROPER(Applications!I7064)</f>
        <v>Denied</v>
      </c>
      <c r="J7064" s="5">
        <v>1270.08</v>
      </c>
      <c r="K7064" s="12">
        <v>1323</v>
      </c>
      <c r="L7064">
        <v>1</v>
      </c>
    </row>
    <row r="7065" spans="1:13" x14ac:dyDescent="0.2">
      <c r="A7065" t="str">
        <f>TEXT(Applications!A7065,"00000")</f>
        <v>8749271</v>
      </c>
      <c r="B7065" t="str">
        <f>TEXT(Applications!B7065,"0000")</f>
        <v>0610</v>
      </c>
      <c r="C7065" s="10">
        <v>45037</v>
      </c>
      <c r="D7065" t="s">
        <v>19</v>
      </c>
      <c r="E7065" s="5" t="str">
        <f>LEFT(Applications!E7065,6)</f>
        <v>238495</v>
      </c>
      <c r="F7065">
        <v>849</v>
      </c>
      <c r="G7065" t="s">
        <v>14</v>
      </c>
      <c r="H7065" t="str" cm="1">
        <f t="array" ref="H7065">_xlfn.IFS(OR(Applications!H7065=FALSE,Applications!H7065=0,LEFT(Applications!H7065,1)="N"),"No",OR(Applications!H7065=TRUE,Applications!H7065=1,LEFT(Applications!H7065,1)="Y"),"Yes")</f>
        <v>Yes</v>
      </c>
      <c r="I7065" t="str">
        <f>PROPER(Applications!I7065)</f>
        <v>Pending</v>
      </c>
      <c r="J7065" s="5">
        <v>1298.4000000000001</v>
      </c>
      <c r="K7065" s="12">
        <v>2164</v>
      </c>
      <c r="L7065">
        <v>2</v>
      </c>
      <c r="M7065" t="s">
        <v>34</v>
      </c>
    </row>
    <row r="7066" spans="1:13" x14ac:dyDescent="0.2">
      <c r="A7066" t="str">
        <f>TEXT(Applications!A7066,"00000")</f>
        <v>8750752</v>
      </c>
      <c r="B7066" t="str">
        <f>TEXT(Applications!B7066,"0000")</f>
        <v>0761</v>
      </c>
      <c r="C7066" s="10">
        <v>45128</v>
      </c>
      <c r="D7066" t="s">
        <v>29</v>
      </c>
      <c r="E7066" s="5" t="str">
        <f>LEFT(Applications!E7066,6)</f>
        <v>158135</v>
      </c>
      <c r="F7066">
        <v>721</v>
      </c>
      <c r="G7066" t="s">
        <v>26</v>
      </c>
      <c r="H7066" t="str" cm="1">
        <f t="array" ref="H7066">_xlfn.IFS(OR(Applications!H7066=FALSE,Applications!H7066=0,LEFT(Applications!H7066,1)="N"),"No",OR(Applications!H7066=TRUE,Applications!H7066=1,LEFT(Applications!H7066,1)="Y"),"Yes")</f>
        <v>Yes</v>
      </c>
      <c r="I7066" t="str">
        <f>PROPER(Applications!I7066)</f>
        <v>Denied</v>
      </c>
      <c r="J7066" s="5">
        <v>3386.46</v>
      </c>
      <c r="K7066" s="12">
        <v>5131</v>
      </c>
      <c r="L7066">
        <v>3</v>
      </c>
    </row>
    <row r="7067" spans="1:13" x14ac:dyDescent="0.2">
      <c r="A7067" t="str">
        <f>TEXT(Applications!A7067,"00000")</f>
        <v>8751707</v>
      </c>
      <c r="B7067" t="str">
        <f>TEXT(Applications!B7067,"0000")</f>
        <v>0344</v>
      </c>
      <c r="C7067" s="10" t="s">
        <v>328</v>
      </c>
      <c r="D7067" t="s">
        <v>37</v>
      </c>
      <c r="E7067" s="5" t="str">
        <f>LEFT(Applications!E7067,6)</f>
        <v>145784</v>
      </c>
      <c r="F7067">
        <v>651</v>
      </c>
      <c r="G7067" t="s">
        <v>26</v>
      </c>
      <c r="H7067" t="str" cm="1">
        <f t="array" ref="H7067">_xlfn.IFS(OR(Applications!H7067=FALSE,Applications!H7067=0,LEFT(Applications!H7067,1)="N"),"No",OR(Applications!H7067=TRUE,Applications!H7067=1,LEFT(Applications!H7067,1)="Y"),"Yes")</f>
        <v>No</v>
      </c>
      <c r="I7067" t="str">
        <f>PROPER(Applications!I7067)</f>
        <v>Under Review</v>
      </c>
      <c r="J7067" s="5">
        <v>2864.4</v>
      </c>
      <c r="K7067" s="12">
        <v>4774</v>
      </c>
      <c r="L7067">
        <v>2</v>
      </c>
      <c r="M7067" t="s">
        <v>35</v>
      </c>
    </row>
    <row r="7068" spans="1:13" x14ac:dyDescent="0.2">
      <c r="A7068" t="str">
        <f>TEXT(Applications!A7068,"00000")</f>
        <v>8752284</v>
      </c>
      <c r="B7068" t="str">
        <f>TEXT(Applications!B7068,"0000")</f>
        <v>1192</v>
      </c>
      <c r="C7068" s="10">
        <v>44846</v>
      </c>
      <c r="D7068" t="s">
        <v>23</v>
      </c>
      <c r="E7068" s="5" t="str">
        <f>LEFT(Applications!E7068,6)</f>
        <v>177704</v>
      </c>
      <c r="F7068">
        <v>764</v>
      </c>
      <c r="G7068" t="s">
        <v>14</v>
      </c>
      <c r="H7068" t="str" cm="1">
        <f t="array" ref="H7068">_xlfn.IFS(OR(Applications!H7068=FALSE,Applications!H7068=0,LEFT(Applications!H7068,1)="N"),"No",OR(Applications!H7068=TRUE,Applications!H7068=1,LEFT(Applications!H7068,1)="Y"),"Yes")</f>
        <v>No</v>
      </c>
      <c r="I7068" t="str">
        <f>PROPER(Applications!I7068)</f>
        <v>Denied</v>
      </c>
      <c r="J7068" s="5">
        <v>6662.76</v>
      </c>
      <c r="K7068" s="12">
        <v>8542</v>
      </c>
      <c r="L7068">
        <v>3</v>
      </c>
      <c r="M7068" t="s">
        <v>38</v>
      </c>
    </row>
    <row r="7069" spans="1:13" x14ac:dyDescent="0.2">
      <c r="A7069" t="str">
        <f>TEXT(Applications!A7069,"00000")</f>
        <v>8755923</v>
      </c>
      <c r="B7069" t="str">
        <f>TEXT(Applications!B7069,"0000")</f>
        <v>0772</v>
      </c>
      <c r="C7069" s="10">
        <v>44421</v>
      </c>
      <c r="D7069" t="s">
        <v>32</v>
      </c>
      <c r="E7069" s="5" t="str">
        <f>LEFT(Applications!E7069,6)</f>
        <v>45724</v>
      </c>
      <c r="F7069">
        <v>696</v>
      </c>
      <c r="G7069" t="s">
        <v>14</v>
      </c>
      <c r="H7069" t="str" cm="1">
        <f t="array" ref="H7069">_xlfn.IFS(OR(Applications!H7069=FALSE,Applications!H7069=0,LEFT(Applications!H7069,1)="N"),"No",OR(Applications!H7069=TRUE,Applications!H7069=1,LEFT(Applications!H7069,1)="Y"),"Yes")</f>
        <v>No</v>
      </c>
      <c r="I7069" t="str">
        <f>PROPER(Applications!I7069)</f>
        <v>Denied</v>
      </c>
      <c r="J7069" s="5">
        <v>1999.92</v>
      </c>
      <c r="K7069" s="12">
        <v>2564</v>
      </c>
      <c r="L7069">
        <v>4</v>
      </c>
      <c r="M7069" t="s">
        <v>41</v>
      </c>
    </row>
    <row r="7070" spans="1:13" x14ac:dyDescent="0.2">
      <c r="A7070" t="str">
        <f>TEXT(Applications!A7070,"00000")</f>
        <v>8756177</v>
      </c>
      <c r="B7070" t="str">
        <f>TEXT(Applications!B7070,"0000")</f>
        <v>1558</v>
      </c>
      <c r="C7070" s="10">
        <v>44834</v>
      </c>
      <c r="D7070" t="s">
        <v>19</v>
      </c>
      <c r="E7070" s="5" t="str">
        <f>LEFT(Applications!E7070,6)</f>
        <v>204732</v>
      </c>
      <c r="F7070">
        <v>789</v>
      </c>
      <c r="G7070" t="s">
        <v>14</v>
      </c>
      <c r="H7070" t="str" cm="1">
        <f t="array" ref="H7070">_xlfn.IFS(OR(Applications!H7070=FALSE,Applications!H7070=0,LEFT(Applications!H7070,1)="N"),"No",OR(Applications!H7070=TRUE,Applications!H7070=1,LEFT(Applications!H7070,1)="Y"),"Yes")</f>
        <v>No</v>
      </c>
      <c r="I7070" t="str">
        <f>PROPER(Applications!I7070)</f>
        <v>Under Review</v>
      </c>
      <c r="J7070" s="5">
        <v>3885.6</v>
      </c>
      <c r="K7070" s="12">
        <v>6476</v>
      </c>
      <c r="L7070">
        <v>5</v>
      </c>
      <c r="M7070" t="s">
        <v>17</v>
      </c>
    </row>
    <row r="7071" spans="1:13" x14ac:dyDescent="0.2">
      <c r="A7071" t="str">
        <f>TEXT(Applications!A7071,"00000")</f>
        <v>8757085</v>
      </c>
      <c r="B7071" t="str">
        <f>TEXT(Applications!B7071,"0000")</f>
        <v>0462</v>
      </c>
      <c r="C7071" s="10">
        <v>45615</v>
      </c>
      <c r="D7071" t="s">
        <v>29</v>
      </c>
      <c r="E7071" s="5" t="str">
        <f>LEFT(Applications!E7071,6)</f>
        <v>112266</v>
      </c>
      <c r="F7071">
        <v>695</v>
      </c>
      <c r="G7071" t="s">
        <v>26</v>
      </c>
      <c r="H7071" t="str" cm="1">
        <f t="array" ref="H7071">_xlfn.IFS(OR(Applications!H7071=FALSE,Applications!H7071=0,LEFT(Applications!H7071,1)="N"),"No",OR(Applications!H7071=TRUE,Applications!H7071=1,LEFT(Applications!H7071,1)="Y"),"Yes")</f>
        <v>Yes</v>
      </c>
      <c r="I7071" t="str">
        <f>PROPER(Applications!I7071)</f>
        <v>Denied</v>
      </c>
      <c r="J7071" s="5">
        <v>1839.24</v>
      </c>
      <c r="K7071" s="12">
        <v>2358</v>
      </c>
      <c r="L7071">
        <v>5</v>
      </c>
      <c r="M7071" t="s">
        <v>31</v>
      </c>
    </row>
    <row r="7072" spans="1:13" x14ac:dyDescent="0.2">
      <c r="A7072" t="str">
        <f>TEXT(Applications!A7072,"00000")</f>
        <v>8761808</v>
      </c>
      <c r="B7072" t="str">
        <f>TEXT(Applications!B7072,"0000")</f>
        <v>1268</v>
      </c>
      <c r="C7072" s="10">
        <v>44562</v>
      </c>
      <c r="D7072" t="s">
        <v>29</v>
      </c>
      <c r="E7072" s="5" t="str">
        <f>LEFT(Applications!E7072,6)</f>
        <v>79188</v>
      </c>
      <c r="F7072">
        <v>599</v>
      </c>
      <c r="G7072" t="s">
        <v>14</v>
      </c>
      <c r="H7072" t="str" cm="1">
        <f t="array" ref="H7072">_xlfn.IFS(OR(Applications!H7072=FALSE,Applications!H7072=0,LEFT(Applications!H7072,1)="N"),"No",OR(Applications!H7072=TRUE,Applications!H7072=1,LEFT(Applications!H7072,1)="Y"),"Yes")</f>
        <v>No</v>
      </c>
      <c r="I7072" t="str">
        <f>PROPER(Applications!I7072)</f>
        <v>Denied</v>
      </c>
      <c r="J7072" s="5">
        <v>7247.04</v>
      </c>
      <c r="K7072" s="12">
        <v>0</v>
      </c>
      <c r="L7072">
        <v>4</v>
      </c>
      <c r="M7072" t="s">
        <v>31</v>
      </c>
    </row>
    <row r="7073" spans="1:13" x14ac:dyDescent="0.2">
      <c r="A7073" t="str">
        <f>TEXT(Applications!A7073,"00000")</f>
        <v>8764616</v>
      </c>
      <c r="B7073" t="str">
        <f>TEXT(Applications!B7073,"0000")</f>
        <v>1609</v>
      </c>
      <c r="C7073" s="10">
        <v>45162</v>
      </c>
      <c r="D7073" t="s">
        <v>32</v>
      </c>
      <c r="E7073" s="5" t="str">
        <f>LEFT(Applications!E7073,6)</f>
        <v>267575</v>
      </c>
      <c r="F7073">
        <v>739</v>
      </c>
      <c r="G7073" t="s">
        <v>14</v>
      </c>
      <c r="H7073" t="str" cm="1">
        <f t="array" ref="H7073">_xlfn.IFS(OR(Applications!H7073=FALSE,Applications!H7073=0,LEFT(Applications!H7073,1)="N"),"No",OR(Applications!H7073=TRUE,Applications!H7073=1,LEFT(Applications!H7073,1)="Y"),"Yes")</f>
        <v>No</v>
      </c>
      <c r="I7073" t="str">
        <f>PROPER(Applications!I7073)</f>
        <v>Approved</v>
      </c>
      <c r="J7073" s="5">
        <v>3796.32</v>
      </c>
      <c r="K7073" s="12">
        <v>5752</v>
      </c>
      <c r="L7073">
        <v>5</v>
      </c>
      <c r="M7073" t="s">
        <v>47</v>
      </c>
    </row>
    <row r="7074" spans="1:13" x14ac:dyDescent="0.2">
      <c r="A7074" t="str">
        <f>TEXT(Applications!A7074,"00000")</f>
        <v>8765432</v>
      </c>
      <c r="B7074" t="str">
        <f>TEXT(Applications!B7074,"0000")</f>
        <v>0938</v>
      </c>
      <c r="C7074" s="10">
        <v>43969</v>
      </c>
      <c r="D7074" t="s">
        <v>23</v>
      </c>
      <c r="E7074" s="5" t="str">
        <f>LEFT(Applications!E7074,6)</f>
        <v>171018</v>
      </c>
      <c r="F7074">
        <v>358</v>
      </c>
      <c r="G7074" t="s">
        <v>14</v>
      </c>
      <c r="H7074" t="str" cm="1">
        <f t="array" ref="H7074">_xlfn.IFS(OR(Applications!H7074=FALSE,Applications!H7074=0,LEFT(Applications!H7074,1)="N"),"No",OR(Applications!H7074=TRUE,Applications!H7074=1,LEFT(Applications!H7074,1)="Y"),"Yes")</f>
        <v>No</v>
      </c>
      <c r="I7074" t="str">
        <f>PROPER(Applications!I7074)</f>
        <v>Approved</v>
      </c>
      <c r="J7074" s="5">
        <v>4687.2</v>
      </c>
      <c r="K7074" s="12">
        <v>5580</v>
      </c>
      <c r="L7074">
        <v>4</v>
      </c>
      <c r="M7074" t="s">
        <v>52</v>
      </c>
    </row>
    <row r="7075" spans="1:13" x14ac:dyDescent="0.2">
      <c r="A7075" t="str">
        <f>TEXT(Applications!A7075,"00000")</f>
        <v>8765500</v>
      </c>
      <c r="B7075" t="str">
        <f>TEXT(Applications!B7075,"0000")</f>
        <v>0064</v>
      </c>
      <c r="C7075" s="10">
        <v>44314</v>
      </c>
      <c r="D7075" t="s">
        <v>37</v>
      </c>
      <c r="E7075" s="5" t="str">
        <f>LEFT(Applications!E7075,6)</f>
        <v>163505</v>
      </c>
      <c r="F7075">
        <v>756</v>
      </c>
      <c r="G7075" t="s">
        <v>14</v>
      </c>
      <c r="H7075" t="str" cm="1">
        <f t="array" ref="H7075">_xlfn.IFS(OR(Applications!H7075=FALSE,Applications!H7075=0,LEFT(Applications!H7075,1)="N"),"No",OR(Applications!H7075=TRUE,Applications!H7075=1,LEFT(Applications!H7075,1)="Y"),"Yes")</f>
        <v>No</v>
      </c>
      <c r="I7075" t="str">
        <f>PROPER(Applications!I7075)</f>
        <v>Approved</v>
      </c>
      <c r="J7075" s="5">
        <v>3148.32</v>
      </c>
      <c r="K7075" s="12">
        <v>3748</v>
      </c>
      <c r="L7075">
        <v>5</v>
      </c>
      <c r="M7075" t="s">
        <v>47</v>
      </c>
    </row>
    <row r="7076" spans="1:13" x14ac:dyDescent="0.2">
      <c r="A7076" t="str">
        <f>TEXT(Applications!A7076,"00000")</f>
        <v>8766677</v>
      </c>
      <c r="B7076" t="str">
        <f>TEXT(Applications!B7076,"0000")</f>
        <v>1759</v>
      </c>
      <c r="C7076" s="10">
        <v>45192</v>
      </c>
      <c r="D7076" t="s">
        <v>19</v>
      </c>
      <c r="E7076" s="5" t="str">
        <f>LEFT(Applications!E7076,6)</f>
        <v>43577</v>
      </c>
      <c r="F7076">
        <v>712</v>
      </c>
      <c r="G7076" t="s">
        <v>14</v>
      </c>
      <c r="H7076" t="str" cm="1">
        <f t="array" ref="H7076">_xlfn.IFS(OR(Applications!H7076=FALSE,Applications!H7076=0,LEFT(Applications!H7076,1)="N"),"No",OR(Applications!H7076=TRUE,Applications!H7076=1,LEFT(Applications!H7076,1)="Y"),"Yes")</f>
        <v>No</v>
      </c>
      <c r="I7076" t="str">
        <f>PROPER(Applications!I7076)</f>
        <v>Pending</v>
      </c>
      <c r="J7076" s="5">
        <v>1738.2</v>
      </c>
      <c r="K7076" s="12">
        <v>2897</v>
      </c>
      <c r="L7076">
        <v>2</v>
      </c>
      <c r="M7076" t="s">
        <v>28</v>
      </c>
    </row>
    <row r="7077" spans="1:13" x14ac:dyDescent="0.2">
      <c r="A7077" t="str">
        <f>TEXT(Applications!A7077,"00000")</f>
        <v>8766899</v>
      </c>
      <c r="B7077" t="str">
        <f>TEXT(Applications!B7077,"0000")</f>
        <v>1323</v>
      </c>
      <c r="C7077" s="10">
        <v>44106</v>
      </c>
      <c r="D7077" t="s">
        <v>29</v>
      </c>
      <c r="E7077" s="5" t="str">
        <f>LEFT(Applications!E7077,6)</f>
        <v>818000</v>
      </c>
      <c r="F7077">
        <v>791</v>
      </c>
      <c r="G7077" t="s">
        <v>14</v>
      </c>
      <c r="H7077" t="str" cm="1">
        <f t="array" ref="H7077">_xlfn.IFS(OR(Applications!H7077=FALSE,Applications!H7077=0,LEFT(Applications!H7077,1)="N"),"No",OR(Applications!H7077=TRUE,Applications!H7077=1,LEFT(Applications!H7077,1)="Y"),"Yes")</f>
        <v>No</v>
      </c>
      <c r="I7077" t="str">
        <f>PROPER(Applications!I7077)</f>
        <v>Denied</v>
      </c>
      <c r="J7077" s="5">
        <v>1144.08</v>
      </c>
      <c r="K7077" s="12">
        <v>1362</v>
      </c>
      <c r="L7077">
        <v>4</v>
      </c>
      <c r="M7077" t="s">
        <v>31</v>
      </c>
    </row>
    <row r="7078" spans="1:13" x14ac:dyDescent="0.2">
      <c r="A7078" t="str">
        <f>TEXT(Applications!A7078,"00000")</f>
        <v>8767711</v>
      </c>
      <c r="B7078" t="str">
        <f>TEXT(Applications!B7078,"0000")</f>
        <v>0528</v>
      </c>
      <c r="C7078" s="10">
        <v>44259</v>
      </c>
      <c r="D7078" t="s">
        <v>32</v>
      </c>
      <c r="E7078" s="5" t="str">
        <f>LEFT(Applications!E7078,6)</f>
        <v>213820</v>
      </c>
      <c r="F7078">
        <v>597</v>
      </c>
      <c r="G7078" t="s">
        <v>14</v>
      </c>
      <c r="H7078" t="str" cm="1">
        <f t="array" ref="H7078">_xlfn.IFS(OR(Applications!H7078=FALSE,Applications!H7078=0,LEFT(Applications!H7078,1)="N"),"No",OR(Applications!H7078=TRUE,Applications!H7078=1,LEFT(Applications!H7078,1)="Y"),"Yes")</f>
        <v>Yes</v>
      </c>
      <c r="I7078" t="str">
        <f>PROPER(Applications!I7078)</f>
        <v>Approved</v>
      </c>
      <c r="J7078" s="5">
        <v>5944.32</v>
      </c>
      <c r="K7078" s="12">
        <v>6192</v>
      </c>
      <c r="L7078">
        <v>2</v>
      </c>
      <c r="M7078" t="s">
        <v>31</v>
      </c>
    </row>
    <row r="7079" spans="1:13" x14ac:dyDescent="0.2">
      <c r="A7079" t="str">
        <f>TEXT(Applications!A7079,"00000")</f>
        <v>8768540</v>
      </c>
      <c r="B7079" t="str">
        <f>TEXT(Applications!B7079,"0000")</f>
        <v>1606</v>
      </c>
      <c r="C7079" s="10">
        <v>45062</v>
      </c>
      <c r="D7079" t="s">
        <v>23</v>
      </c>
      <c r="E7079" s="5" t="str">
        <f>LEFT(Applications!E7079,6)</f>
        <v>253089</v>
      </c>
      <c r="F7079">
        <v>676</v>
      </c>
      <c r="G7079" t="s">
        <v>14</v>
      </c>
      <c r="H7079" t="str" cm="1">
        <f t="array" ref="H7079">_xlfn.IFS(OR(Applications!H7079=FALSE,Applications!H7079=0,LEFT(Applications!H7079,1)="N"),"No",OR(Applications!H7079=TRUE,Applications!H7079=1,LEFT(Applications!H7079,1)="Y"),"Yes")</f>
        <v>Yes</v>
      </c>
      <c r="I7079" t="str">
        <f>PROPER(Applications!I7079)</f>
        <v>Approved</v>
      </c>
      <c r="J7079" s="5">
        <v>2639.4</v>
      </c>
      <c r="K7079" s="12">
        <v>4399</v>
      </c>
      <c r="L7079">
        <v>1</v>
      </c>
      <c r="M7079" t="s">
        <v>52</v>
      </c>
    </row>
    <row r="7080" spans="1:13" x14ac:dyDescent="0.2">
      <c r="A7080" t="str">
        <f>TEXT(Applications!A7080,"00000")</f>
        <v>8768867</v>
      </c>
      <c r="B7080" t="str">
        <f>TEXT(Applications!B7080,"0000")</f>
        <v>0317</v>
      </c>
      <c r="C7080" s="10">
        <v>45108</v>
      </c>
      <c r="D7080" t="s">
        <v>32</v>
      </c>
      <c r="E7080" s="5" t="str">
        <f>LEFT(Applications!E7080,6)</f>
        <v>88973</v>
      </c>
      <c r="F7080">
        <v>807</v>
      </c>
      <c r="G7080" t="s">
        <v>14</v>
      </c>
      <c r="H7080" t="str" cm="1">
        <f t="array" ref="H7080">_xlfn.IFS(OR(Applications!H7080=FALSE,Applications!H7080=0,LEFT(Applications!H7080,1)="N"),"No",OR(Applications!H7080=TRUE,Applications!H7080=1,LEFT(Applications!H7080,1)="Y"),"Yes")</f>
        <v>No</v>
      </c>
      <c r="I7080" t="str">
        <f>PROPER(Applications!I7080)</f>
        <v>Withdrawn</v>
      </c>
      <c r="J7080" s="5">
        <v>1783.8</v>
      </c>
      <c r="K7080" s="12">
        <v>2973</v>
      </c>
      <c r="L7080">
        <v>2</v>
      </c>
      <c r="M7080" t="s">
        <v>25</v>
      </c>
    </row>
    <row r="7081" spans="1:13" x14ac:dyDescent="0.2">
      <c r="A7081" t="str">
        <f>TEXT(Applications!A7081,"00000")</f>
        <v>8770179</v>
      </c>
      <c r="B7081" t="str">
        <f>TEXT(Applications!B7081,"0000")</f>
        <v>1429</v>
      </c>
      <c r="C7081" s="10">
        <v>44600</v>
      </c>
      <c r="D7081" t="s">
        <v>32</v>
      </c>
      <c r="E7081" s="5" t="str">
        <f>LEFT(Applications!E7081,6)</f>
        <v>68393</v>
      </c>
      <c r="F7081">
        <v>538</v>
      </c>
      <c r="G7081" t="s">
        <v>26</v>
      </c>
      <c r="H7081" t="str" cm="1">
        <f t="array" ref="H7081">_xlfn.IFS(OR(Applications!H7081=FALSE,Applications!H7081=0,LEFT(Applications!H7081,1)="N"),"No",OR(Applications!H7081=TRUE,Applications!H7081=1,LEFT(Applications!H7081,1)="Y"),"Yes")</f>
        <v>No</v>
      </c>
      <c r="I7081" t="str">
        <f>PROPER(Applications!I7081)</f>
        <v>Denied</v>
      </c>
      <c r="J7081" s="5">
        <v>2703.6</v>
      </c>
      <c r="K7081" s="12">
        <v>4506</v>
      </c>
      <c r="L7081">
        <v>5</v>
      </c>
    </row>
    <row r="7082" spans="1:13" x14ac:dyDescent="0.2">
      <c r="A7082" t="str">
        <f>TEXT(Applications!A7082,"00000")</f>
        <v>8770792</v>
      </c>
      <c r="B7082" t="str">
        <f>TEXT(Applications!B7082,"0000")</f>
        <v>1224</v>
      </c>
      <c r="C7082" s="10">
        <v>44584</v>
      </c>
      <c r="D7082" t="s">
        <v>23</v>
      </c>
      <c r="E7082" s="5" t="str">
        <f>LEFT(Applications!E7082,6)</f>
        <v>30987</v>
      </c>
      <c r="F7082">
        <v>641</v>
      </c>
      <c r="G7082" t="s">
        <v>14</v>
      </c>
      <c r="H7082" t="str" cm="1">
        <f t="array" ref="H7082">_xlfn.IFS(OR(Applications!H7082=FALSE,Applications!H7082=0,LEFT(Applications!H7082,1)="N"),"No",OR(Applications!H7082=TRUE,Applications!H7082=1,LEFT(Applications!H7082,1)="Y"),"Yes")</f>
        <v>Yes</v>
      </c>
      <c r="I7082" t="str">
        <f>PROPER(Applications!I7082)</f>
        <v>Approved</v>
      </c>
      <c r="J7082" s="5">
        <v>3795.84</v>
      </c>
      <c r="K7082" s="12">
        <v>3954</v>
      </c>
      <c r="L7082">
        <v>2</v>
      </c>
      <c r="M7082" t="s">
        <v>36</v>
      </c>
    </row>
    <row r="7083" spans="1:13" x14ac:dyDescent="0.2">
      <c r="A7083" t="str">
        <f>TEXT(Applications!A7083,"00000")</f>
        <v>8772308</v>
      </c>
      <c r="B7083" t="str">
        <f>TEXT(Applications!B7083,"0000")</f>
        <v>0739</v>
      </c>
      <c r="D7083" t="s">
        <v>13</v>
      </c>
      <c r="E7083" s="5" t="str">
        <f>LEFT(Applications!E7083,6)</f>
        <v>90794</v>
      </c>
      <c r="F7083">
        <v>673</v>
      </c>
      <c r="G7083" t="s">
        <v>14</v>
      </c>
      <c r="H7083" t="str" cm="1">
        <f t="array" ref="H7083">_xlfn.IFS(OR(Applications!H7083=FALSE,Applications!H7083=0,LEFT(Applications!H7083,1)="N"),"No",OR(Applications!H7083=TRUE,Applications!H7083=1,LEFT(Applications!H7083,1)="Y"),"Yes")</f>
        <v>Yes</v>
      </c>
      <c r="I7083" t="str">
        <f>PROPER(Applications!I7083)</f>
        <v>Withdrawn</v>
      </c>
      <c r="J7083" s="5">
        <v>2088.9</v>
      </c>
      <c r="K7083" s="12">
        <v>3165</v>
      </c>
      <c r="L7083">
        <v>4</v>
      </c>
    </row>
    <row r="7084" spans="1:13" x14ac:dyDescent="0.2">
      <c r="A7084" t="str">
        <f>TEXT(Applications!A7084,"00000")</f>
        <v>8774496</v>
      </c>
      <c r="B7084" t="str">
        <f>TEXT(Applications!B7084,"0000")</f>
        <v>0105</v>
      </c>
      <c r="C7084" s="10">
        <v>44886</v>
      </c>
      <c r="D7084" t="s">
        <v>37</v>
      </c>
      <c r="E7084" s="5" t="str">
        <f>LEFT(Applications!E7084,6)</f>
        <v>76811</v>
      </c>
      <c r="F7084">
        <v>502</v>
      </c>
      <c r="G7084" t="s">
        <v>14</v>
      </c>
      <c r="H7084" t="str" cm="1">
        <f t="array" ref="H7084">_xlfn.IFS(OR(Applications!H7084=FALSE,Applications!H7084=0,LEFT(Applications!H7084,1)="N"),"No",OR(Applications!H7084=TRUE,Applications!H7084=1,LEFT(Applications!H7084,1)="Y"),"Yes")</f>
        <v>No</v>
      </c>
      <c r="I7084" t="str">
        <f>PROPER(Applications!I7084)</f>
        <v>Denied</v>
      </c>
      <c r="J7084" s="5">
        <v>3771.24</v>
      </c>
      <c r="K7084" s="12">
        <v>5714</v>
      </c>
      <c r="L7084">
        <v>4</v>
      </c>
      <c r="M7084" t="s">
        <v>25</v>
      </c>
    </row>
    <row r="7085" spans="1:13" x14ac:dyDescent="0.2">
      <c r="A7085" t="str">
        <f>TEXT(Applications!A7085,"00000")</f>
        <v>8776913</v>
      </c>
      <c r="B7085" t="str">
        <f>TEXT(Applications!B7085,"0000")</f>
        <v>0304</v>
      </c>
      <c r="C7085" s="10">
        <v>45644</v>
      </c>
      <c r="D7085" t="s">
        <v>29</v>
      </c>
      <c r="E7085" s="5" t="str">
        <f>LEFT(Applications!E7085,6)</f>
        <v>204835</v>
      </c>
      <c r="F7085">
        <v>681</v>
      </c>
      <c r="G7085" t="s">
        <v>26</v>
      </c>
      <c r="H7085" t="str" cm="1">
        <f t="array" ref="H7085">_xlfn.IFS(OR(Applications!H7085=FALSE,Applications!H7085=0,LEFT(Applications!H7085,1)="N"),"No",OR(Applications!H7085=TRUE,Applications!H7085=1,LEFT(Applications!H7085,1)="Y"),"Yes")</f>
        <v>Yes</v>
      </c>
      <c r="I7085" t="str">
        <f>PROPER(Applications!I7085)</f>
        <v>Approved</v>
      </c>
      <c r="J7085" s="5">
        <v>1251</v>
      </c>
      <c r="K7085" s="12">
        <v>2085</v>
      </c>
      <c r="L7085">
        <v>2</v>
      </c>
      <c r="M7085" t="s">
        <v>21</v>
      </c>
    </row>
    <row r="7086" spans="1:13" x14ac:dyDescent="0.2">
      <c r="A7086" t="str">
        <f>TEXT(Applications!A7086,"00000")</f>
        <v>8777072</v>
      </c>
      <c r="B7086" t="str">
        <f>TEXT(Applications!B7086,"0000")</f>
        <v>1721</v>
      </c>
      <c r="C7086" s="10">
        <v>45002</v>
      </c>
      <c r="D7086" t="s">
        <v>23</v>
      </c>
      <c r="E7086" s="5" t="str">
        <f>LEFT(Applications!E7086,6)</f>
        <v>29229</v>
      </c>
      <c r="F7086">
        <v>628</v>
      </c>
      <c r="G7086" t="s">
        <v>14</v>
      </c>
      <c r="H7086" t="str" cm="1">
        <f t="array" ref="H7086">_xlfn.IFS(OR(Applications!H7086=FALSE,Applications!H7086=0,LEFT(Applications!H7086,1)="N"),"No",OR(Applications!H7086=TRUE,Applications!H7086=1,LEFT(Applications!H7086,1)="Y"),"Yes")</f>
        <v>Yes</v>
      </c>
      <c r="I7086" t="str">
        <f>PROPER(Applications!I7086)</f>
        <v>Denied</v>
      </c>
      <c r="J7086" s="5">
        <v>3055.68</v>
      </c>
      <c r="K7086" s="12">
        <v>3183</v>
      </c>
      <c r="L7086">
        <v>3</v>
      </c>
      <c r="M7086" t="s">
        <v>38</v>
      </c>
    </row>
    <row r="7087" spans="1:13" x14ac:dyDescent="0.2">
      <c r="A7087" t="str">
        <f>TEXT(Applications!A7087,"00000")</f>
        <v>8781067</v>
      </c>
      <c r="B7087" t="str">
        <f>TEXT(Applications!B7087,"0000")</f>
        <v>1175</v>
      </c>
      <c r="C7087" s="10">
        <v>44521</v>
      </c>
      <c r="D7087" t="s">
        <v>32</v>
      </c>
      <c r="E7087" s="5" t="str">
        <f>LEFT(Applications!E7087,6)</f>
        <v>273872</v>
      </c>
      <c r="F7087">
        <v>660</v>
      </c>
      <c r="G7087" t="s">
        <v>26</v>
      </c>
      <c r="H7087" t="str" cm="1">
        <f t="array" ref="H7087">_xlfn.IFS(OR(Applications!H7087=FALSE,Applications!H7087=0,LEFT(Applications!H7087,1)="N"),"No",OR(Applications!H7087=TRUE,Applications!H7087=1,LEFT(Applications!H7087,1)="Y"),"Yes")</f>
        <v>No</v>
      </c>
      <c r="I7087" t="str">
        <f>PROPER(Applications!I7087)</f>
        <v>Approved</v>
      </c>
      <c r="J7087" s="5">
        <v>5449.86</v>
      </c>
      <c r="K7087" s="12">
        <v>6987</v>
      </c>
      <c r="L7087">
        <v>1</v>
      </c>
      <c r="M7087" t="s">
        <v>21</v>
      </c>
    </row>
    <row r="7088" spans="1:13" x14ac:dyDescent="0.2">
      <c r="A7088" t="str">
        <f>TEXT(Applications!A7088,"00000")</f>
        <v>8782232</v>
      </c>
      <c r="B7088" t="str">
        <f>TEXT(Applications!B7088,"0000")</f>
        <v>1698</v>
      </c>
      <c r="C7088" s="10">
        <v>43941</v>
      </c>
      <c r="D7088" t="s">
        <v>29</v>
      </c>
      <c r="E7088" s="5" t="str">
        <f>LEFT(Applications!E7088,6)</f>
        <v>168875</v>
      </c>
      <c r="F7088">
        <v>756</v>
      </c>
      <c r="G7088" t="s">
        <v>26</v>
      </c>
      <c r="H7088" t="str" cm="1">
        <f t="array" ref="H7088">_xlfn.IFS(OR(Applications!H7088=FALSE,Applications!H7088=0,LEFT(Applications!H7088,1)="N"),"No",OR(Applications!H7088=TRUE,Applications!H7088=1,LEFT(Applications!H7088,1)="Y"),"Yes")</f>
        <v>Yes</v>
      </c>
      <c r="I7088" t="str">
        <f>PROPER(Applications!I7088)</f>
        <v>Approved</v>
      </c>
      <c r="J7088" s="5">
        <v>2748.48</v>
      </c>
      <c r="K7088" s="12">
        <v>2863</v>
      </c>
      <c r="L7088">
        <v>4</v>
      </c>
      <c r="M7088" t="s">
        <v>17</v>
      </c>
    </row>
    <row r="7089" spans="1:13" x14ac:dyDescent="0.2">
      <c r="A7089" t="str">
        <f>TEXT(Applications!A7089,"00000")</f>
        <v>8782547</v>
      </c>
      <c r="B7089" t="str">
        <f>TEXT(Applications!B7089,"0000")</f>
        <v>1507</v>
      </c>
      <c r="C7089" s="10">
        <v>44493</v>
      </c>
      <c r="D7089" t="s">
        <v>19</v>
      </c>
      <c r="E7089" s="5" t="str">
        <f>LEFT(Applications!E7089,6)</f>
        <v>161794</v>
      </c>
      <c r="F7089">
        <v>502</v>
      </c>
      <c r="G7089" t="s">
        <v>14</v>
      </c>
      <c r="H7089" t="str" cm="1">
        <f t="array" ref="H7089">_xlfn.IFS(OR(Applications!H7089=FALSE,Applications!H7089=0,LEFT(Applications!H7089,1)="N"),"No",OR(Applications!H7089=TRUE,Applications!H7089=1,LEFT(Applications!H7089,1)="Y"),"Yes")</f>
        <v>Yes</v>
      </c>
      <c r="I7089" t="str">
        <f>PROPER(Applications!I7089)</f>
        <v>Approved</v>
      </c>
      <c r="J7089" s="5">
        <v>2319.7199999999998</v>
      </c>
      <c r="K7089" s="12">
        <v>2974</v>
      </c>
      <c r="L7089">
        <v>3</v>
      </c>
      <c r="M7089" t="s">
        <v>21</v>
      </c>
    </row>
    <row r="7090" spans="1:13" x14ac:dyDescent="0.2">
      <c r="A7090" t="str">
        <f>TEXT(Applications!A7090,"00000")</f>
        <v>8782997</v>
      </c>
      <c r="B7090" t="str">
        <f>TEXT(Applications!B7090,"0000")</f>
        <v>0465</v>
      </c>
      <c r="C7090" s="10">
        <v>43838</v>
      </c>
      <c r="D7090" t="s">
        <v>13</v>
      </c>
      <c r="E7090" s="5" t="str">
        <f>LEFT(Applications!E7090,6)</f>
        <v>79502</v>
      </c>
      <c r="F7090">
        <v>378</v>
      </c>
      <c r="G7090" t="s">
        <v>14</v>
      </c>
      <c r="H7090" t="str" cm="1">
        <f t="array" ref="H7090">_xlfn.IFS(OR(Applications!H7090=FALSE,Applications!H7090=0,LEFT(Applications!H7090,1)="N"),"No",OR(Applications!H7090=TRUE,Applications!H7090=1,LEFT(Applications!H7090,1)="Y"),"Yes")</f>
        <v>No</v>
      </c>
      <c r="I7090" t="str">
        <f>PROPER(Applications!I7090)</f>
        <v>Denied</v>
      </c>
      <c r="J7090" s="5">
        <v>1590.12</v>
      </c>
      <c r="K7090" s="12">
        <v>1893</v>
      </c>
      <c r="L7090">
        <v>5</v>
      </c>
    </row>
    <row r="7091" spans="1:13" x14ac:dyDescent="0.2">
      <c r="A7091" t="str">
        <f>TEXT(Applications!A7091,"00000")</f>
        <v>8788783</v>
      </c>
      <c r="B7091" t="str">
        <f>TEXT(Applications!B7091,"0000")</f>
        <v>1782</v>
      </c>
      <c r="C7091" s="10">
        <v>44004</v>
      </c>
      <c r="D7091" t="s">
        <v>32</v>
      </c>
      <c r="E7091" s="5" t="str">
        <f>LEFT(Applications!E7091,6)</f>
        <v>247990</v>
      </c>
      <c r="F7091">
        <v>736</v>
      </c>
      <c r="G7091" t="s">
        <v>26</v>
      </c>
      <c r="H7091" t="str" cm="1">
        <f t="array" ref="H7091">_xlfn.IFS(OR(Applications!H7091=FALSE,Applications!H7091=0,LEFT(Applications!H7091,1)="N"),"No",OR(Applications!H7091=TRUE,Applications!H7091=1,LEFT(Applications!H7091,1)="Y"),"Yes")</f>
        <v>No</v>
      </c>
      <c r="I7091" t="str">
        <f>PROPER(Applications!I7091)</f>
        <v>Withdrawn</v>
      </c>
      <c r="J7091" s="5">
        <v>4976.16</v>
      </c>
      <c r="K7091" s="12">
        <v>5924</v>
      </c>
      <c r="L7091">
        <v>1</v>
      </c>
      <c r="M7091" t="s">
        <v>38</v>
      </c>
    </row>
    <row r="7092" spans="1:13" x14ac:dyDescent="0.2">
      <c r="A7092" t="str">
        <f>TEXT(Applications!A7092,"00000")</f>
        <v>8789024</v>
      </c>
      <c r="B7092" t="str">
        <f>TEXT(Applications!B7092,"0000")</f>
        <v>0328</v>
      </c>
      <c r="C7092" s="10">
        <v>44745</v>
      </c>
      <c r="D7092" t="s">
        <v>29</v>
      </c>
      <c r="E7092" s="5" t="str">
        <f>LEFT(Applications!E7092,6)</f>
        <v>99820</v>
      </c>
      <c r="F7092">
        <v>605</v>
      </c>
      <c r="G7092" t="s">
        <v>14</v>
      </c>
      <c r="H7092" t="str" cm="1">
        <f t="array" ref="H7092">_xlfn.IFS(OR(Applications!H7092=FALSE,Applications!H7092=0,LEFT(Applications!H7092,1)="N"),"No",OR(Applications!H7092=TRUE,Applications!H7092=1,LEFT(Applications!H7092,1)="Y"),"Yes")</f>
        <v>Yes</v>
      </c>
      <c r="I7092" t="str">
        <f>PROPER(Applications!I7092)</f>
        <v>Denied</v>
      </c>
      <c r="J7092" s="5">
        <v>1919.04</v>
      </c>
      <c r="K7092" s="12">
        <v>0</v>
      </c>
      <c r="L7092">
        <v>2</v>
      </c>
      <c r="M7092" t="s">
        <v>17</v>
      </c>
    </row>
    <row r="7093" spans="1:13" x14ac:dyDescent="0.2">
      <c r="A7093" t="str">
        <f>TEXT(Applications!A7093,"00000")</f>
        <v>8789230</v>
      </c>
      <c r="B7093" t="str">
        <f>TEXT(Applications!B7093,"0000")</f>
        <v>0104</v>
      </c>
      <c r="C7093" s="10">
        <v>45582</v>
      </c>
      <c r="D7093" t="s">
        <v>37</v>
      </c>
      <c r="E7093" s="5" t="str">
        <f>LEFT(Applications!E7093,6)</f>
        <v>24239</v>
      </c>
      <c r="G7093" t="s">
        <v>14</v>
      </c>
      <c r="H7093" t="str" cm="1">
        <f t="array" ref="H7093">_xlfn.IFS(OR(Applications!H7093=FALSE,Applications!H7093=0,LEFT(Applications!H7093,1)="N"),"No",OR(Applications!H7093=TRUE,Applications!H7093=1,LEFT(Applications!H7093,1)="Y"),"Yes")</f>
        <v>No</v>
      </c>
      <c r="I7093" t="str">
        <f>PROPER(Applications!I7093)</f>
        <v>Approved</v>
      </c>
      <c r="J7093" s="5">
        <v>1935</v>
      </c>
      <c r="K7093" s="12">
        <v>3225</v>
      </c>
      <c r="L7093">
        <v>3</v>
      </c>
      <c r="M7093" t="s">
        <v>38</v>
      </c>
    </row>
    <row r="7094" spans="1:13" x14ac:dyDescent="0.2">
      <c r="A7094" t="str">
        <f>TEXT(Applications!A7094,"00000")</f>
        <v>8791422</v>
      </c>
      <c r="B7094" t="str">
        <f>TEXT(Applications!B7094,"0000")</f>
        <v>0157</v>
      </c>
      <c r="C7094" s="10">
        <v>44505</v>
      </c>
      <c r="D7094" t="s">
        <v>19</v>
      </c>
      <c r="E7094" s="5" t="str">
        <f>LEFT(Applications!E7094,6)</f>
        <v>322627</v>
      </c>
      <c r="G7094" t="s">
        <v>26</v>
      </c>
      <c r="H7094" t="str" cm="1">
        <f t="array" ref="H7094">_xlfn.IFS(OR(Applications!H7094=FALSE,Applications!H7094=0,LEFT(Applications!H7094,1)="N"),"No",OR(Applications!H7094=TRUE,Applications!H7094=1,LEFT(Applications!H7094,1)="Y"),"Yes")</f>
        <v>Yes</v>
      </c>
      <c r="I7094" t="str">
        <f>PROPER(Applications!I7094)</f>
        <v>Denied</v>
      </c>
      <c r="J7094" s="5">
        <v>8633.0400000000009</v>
      </c>
      <c r="K7094" s="12">
        <v>11068</v>
      </c>
      <c r="L7094">
        <v>3</v>
      </c>
      <c r="M7094" t="s">
        <v>31</v>
      </c>
    </row>
    <row r="7095" spans="1:13" x14ac:dyDescent="0.2">
      <c r="A7095" t="str">
        <f>TEXT(Applications!A7095,"00000")</f>
        <v>8794861</v>
      </c>
      <c r="B7095" t="str">
        <f>TEXT(Applications!B7095,"0000")</f>
        <v>0691</v>
      </c>
      <c r="C7095" s="10">
        <v>44792</v>
      </c>
      <c r="D7095" t="s">
        <v>37</v>
      </c>
      <c r="E7095" s="5" t="str">
        <f>LEFT(Applications!E7095,6)</f>
        <v>176612</v>
      </c>
      <c r="F7095">
        <v>784</v>
      </c>
      <c r="G7095" t="s">
        <v>14</v>
      </c>
      <c r="H7095" t="str" cm="1">
        <f t="array" ref="H7095">_xlfn.IFS(OR(Applications!H7095=FALSE,Applications!H7095=0,LEFT(Applications!H7095,1)="N"),"No",OR(Applications!H7095=TRUE,Applications!H7095=1,LEFT(Applications!H7095,1)="Y"),"Yes")</f>
        <v>Yes</v>
      </c>
      <c r="I7095" t="str">
        <f>PROPER(Applications!I7095)</f>
        <v>Approved</v>
      </c>
      <c r="J7095" s="5">
        <v>2102.52</v>
      </c>
      <c r="K7095" s="12">
        <v>2503</v>
      </c>
      <c r="L7095">
        <v>3</v>
      </c>
      <c r="M7095" t="s">
        <v>35</v>
      </c>
    </row>
    <row r="7096" spans="1:13" x14ac:dyDescent="0.2">
      <c r="A7096" t="str">
        <f>TEXT(Applications!A7096,"00000")</f>
        <v>8795222</v>
      </c>
      <c r="B7096" t="str">
        <f>TEXT(Applications!B7096,"0000")</f>
        <v>0084</v>
      </c>
      <c r="C7096" s="10">
        <v>43882</v>
      </c>
      <c r="D7096" t="s">
        <v>37</v>
      </c>
      <c r="E7096" s="5" t="str">
        <f>LEFT(Applications!E7096,6)</f>
        <v>105563</v>
      </c>
      <c r="F7096">
        <v>680</v>
      </c>
      <c r="G7096" t="s">
        <v>14</v>
      </c>
      <c r="H7096" t="str" cm="1">
        <f t="array" ref="H7096">_xlfn.IFS(OR(Applications!H7096=FALSE,Applications!H7096=0,LEFT(Applications!H7096,1)="N"),"No",OR(Applications!H7096=TRUE,Applications!H7096=1,LEFT(Applications!H7096,1)="Y"),"Yes")</f>
        <v>No</v>
      </c>
      <c r="I7096" t="str">
        <f>PROPER(Applications!I7096)</f>
        <v>Approved</v>
      </c>
      <c r="J7096" s="5">
        <v>5801.64</v>
      </c>
      <c r="K7096" s="12">
        <v>7438</v>
      </c>
      <c r="L7096">
        <v>5</v>
      </c>
      <c r="M7096" t="s">
        <v>28</v>
      </c>
    </row>
    <row r="7097" spans="1:13" x14ac:dyDescent="0.2">
      <c r="A7097" t="str">
        <f>TEXT(Applications!A7097,"00000")</f>
        <v>8795857</v>
      </c>
      <c r="B7097" t="str">
        <f>TEXT(Applications!B7097,"0000")</f>
        <v>0131</v>
      </c>
      <c r="D7097" t="s">
        <v>29</v>
      </c>
      <c r="E7097" s="5" t="str">
        <f>LEFT(Applications!E7097,6)</f>
        <v>119090</v>
      </c>
      <c r="F7097">
        <v>681</v>
      </c>
      <c r="G7097" t="s">
        <v>14</v>
      </c>
      <c r="H7097" t="str" cm="1">
        <f t="array" ref="H7097">_xlfn.IFS(OR(Applications!H7097=FALSE,Applications!H7097=0,LEFT(Applications!H7097,1)="N"),"No",OR(Applications!H7097=TRUE,Applications!H7097=1,LEFT(Applications!H7097,1)="Y"),"Yes")</f>
        <v>Yes</v>
      </c>
      <c r="I7097" t="str">
        <f>PROPER(Applications!I7097)</f>
        <v>Under Review</v>
      </c>
      <c r="J7097" s="5">
        <v>836.22</v>
      </c>
      <c r="K7097" s="12">
        <v>1267</v>
      </c>
      <c r="L7097">
        <v>5</v>
      </c>
      <c r="M7097" t="s">
        <v>52</v>
      </c>
    </row>
    <row r="7098" spans="1:13" x14ac:dyDescent="0.2">
      <c r="A7098" t="str">
        <f>TEXT(Applications!A7098,"00000")</f>
        <v>8796558</v>
      </c>
      <c r="B7098" t="str">
        <f>TEXT(Applications!B7098,"0000")</f>
        <v>1506</v>
      </c>
      <c r="C7098" s="10">
        <v>44328</v>
      </c>
      <c r="D7098" t="s">
        <v>23</v>
      </c>
      <c r="E7098" s="5" t="str">
        <f>LEFT(Applications!E7098,6)</f>
        <v>289854</v>
      </c>
      <c r="F7098">
        <v>690</v>
      </c>
      <c r="G7098" t="s">
        <v>14</v>
      </c>
      <c r="H7098" t="str" cm="1">
        <f t="array" ref="H7098">_xlfn.IFS(OR(Applications!H7098=FALSE,Applications!H7098=0,LEFT(Applications!H7098,1)="N"),"No",OR(Applications!H7098=TRUE,Applications!H7098=1,LEFT(Applications!H7098,1)="Y"),"Yes")</f>
        <v>Yes</v>
      </c>
      <c r="I7098" t="str">
        <f>PROPER(Applications!I7098)</f>
        <v>Under Review</v>
      </c>
      <c r="J7098" s="5">
        <v>1314.6</v>
      </c>
      <c r="K7098" s="12">
        <v>2191</v>
      </c>
      <c r="L7098">
        <v>3</v>
      </c>
      <c r="M7098" t="s">
        <v>38</v>
      </c>
    </row>
    <row r="7099" spans="1:13" x14ac:dyDescent="0.2">
      <c r="A7099" t="str">
        <f>TEXT(Applications!A7099,"00000")</f>
        <v>8798013</v>
      </c>
      <c r="B7099" t="str">
        <f>TEXT(Applications!B7099,"0000")</f>
        <v>1622</v>
      </c>
      <c r="C7099" s="10">
        <v>43946</v>
      </c>
      <c r="D7099" t="s">
        <v>23</v>
      </c>
      <c r="E7099" s="5" t="str">
        <f>LEFT(Applications!E7099,6)</f>
        <v>72270</v>
      </c>
      <c r="F7099">
        <v>775</v>
      </c>
      <c r="G7099" t="s">
        <v>14</v>
      </c>
      <c r="H7099" t="str" cm="1">
        <f t="array" ref="H7099">_xlfn.IFS(OR(Applications!H7099=FALSE,Applications!H7099=0,LEFT(Applications!H7099,1)="N"),"No",OR(Applications!H7099=TRUE,Applications!H7099=1,LEFT(Applications!H7099,1)="Y"),"Yes")</f>
        <v>No</v>
      </c>
      <c r="I7099" t="str">
        <f>PROPER(Applications!I7099)</f>
        <v>Approved</v>
      </c>
      <c r="J7099" s="5">
        <v>2253.7199999999998</v>
      </c>
      <c r="K7099" s="12">
        <v>2683</v>
      </c>
      <c r="L7099">
        <v>1</v>
      </c>
      <c r="M7099" t="s">
        <v>17</v>
      </c>
    </row>
    <row r="7100" spans="1:13" x14ac:dyDescent="0.2">
      <c r="A7100" t="str">
        <f>TEXT(Applications!A7100,"00000")</f>
        <v>8799026</v>
      </c>
      <c r="B7100" t="str">
        <f>TEXT(Applications!B7100,"0000")</f>
        <v>0440</v>
      </c>
      <c r="C7100" s="10">
        <v>45236</v>
      </c>
      <c r="D7100" t="s">
        <v>13</v>
      </c>
      <c r="E7100" s="5" t="str">
        <f>LEFT(Applications!E7100,6)</f>
        <v>45620</v>
      </c>
      <c r="G7100" t="s">
        <v>14</v>
      </c>
      <c r="H7100" t="str" cm="1">
        <f t="array" ref="H7100">_xlfn.IFS(OR(Applications!H7100=FALSE,Applications!H7100=0,LEFT(Applications!H7100,1)="N"),"No",OR(Applications!H7100=TRUE,Applications!H7100=1,LEFT(Applications!H7100,1)="Y"),"Yes")</f>
        <v>Yes</v>
      </c>
      <c r="I7100" t="str">
        <f>PROPER(Applications!I7100)</f>
        <v>Pending</v>
      </c>
      <c r="J7100" s="5">
        <v>2393.4</v>
      </c>
      <c r="K7100" s="12">
        <v>3989</v>
      </c>
      <c r="L7100">
        <v>2</v>
      </c>
      <c r="M7100" t="s">
        <v>21</v>
      </c>
    </row>
    <row r="7101" spans="1:13" x14ac:dyDescent="0.2">
      <c r="A7101" t="str">
        <f>TEXT(Applications!A7101,"00000")</f>
        <v>8799622</v>
      </c>
      <c r="B7101" t="str">
        <f>TEXT(Applications!B7101,"0000")</f>
        <v>1378</v>
      </c>
      <c r="C7101" s="10">
        <v>44855</v>
      </c>
      <c r="D7101" t="s">
        <v>19</v>
      </c>
      <c r="E7101" s="5" t="str">
        <f>LEFT(Applications!E7101,6)</f>
        <v>73196</v>
      </c>
      <c r="F7101">
        <v>761</v>
      </c>
      <c r="G7101" t="s">
        <v>14</v>
      </c>
      <c r="H7101" t="str" cm="1">
        <f t="array" ref="H7101">_xlfn.IFS(OR(Applications!H7101=FALSE,Applications!H7101=0,LEFT(Applications!H7101,1)="N"),"No",OR(Applications!H7101=TRUE,Applications!H7101=1,LEFT(Applications!H7101,1)="Y"),"Yes")</f>
        <v>Yes</v>
      </c>
      <c r="I7101" t="str">
        <f>PROPER(Applications!I7101)</f>
        <v>Approved</v>
      </c>
      <c r="J7101" s="5">
        <v>737.52</v>
      </c>
      <c r="K7101" s="12">
        <v>878</v>
      </c>
      <c r="L7101">
        <v>5</v>
      </c>
    </row>
    <row r="7102" spans="1:13" x14ac:dyDescent="0.2">
      <c r="A7102" t="str">
        <f>TEXT(Applications!A7102,"00000")</f>
        <v>8799916</v>
      </c>
      <c r="B7102" t="str">
        <f>TEXT(Applications!B7102,"0000")</f>
        <v>0891</v>
      </c>
      <c r="D7102" t="s">
        <v>27</v>
      </c>
      <c r="E7102" s="5" t="str">
        <f>LEFT(Applications!E7102,6)</f>
        <v>41049</v>
      </c>
      <c r="F7102">
        <v>733</v>
      </c>
      <c r="G7102" t="s">
        <v>14</v>
      </c>
      <c r="H7102" t="str" cm="1">
        <f t="array" ref="H7102">_xlfn.IFS(OR(Applications!H7102=FALSE,Applications!H7102=0,LEFT(Applications!H7102,1)="N"),"No",OR(Applications!H7102=TRUE,Applications!H7102=1,LEFT(Applications!H7102,1)="Y"),"Yes")</f>
        <v>No</v>
      </c>
      <c r="I7102" t="str">
        <f>PROPER(Applications!I7102)</f>
        <v>Approved</v>
      </c>
      <c r="J7102" s="5">
        <v>3442.56</v>
      </c>
      <c r="K7102" s="12">
        <v>5216</v>
      </c>
      <c r="L7102">
        <v>5</v>
      </c>
      <c r="M7102" t="s">
        <v>52</v>
      </c>
    </row>
    <row r="7103" spans="1:13" x14ac:dyDescent="0.2">
      <c r="A7103" t="str">
        <f>TEXT(Applications!A7103,"00000")</f>
        <v>8800063</v>
      </c>
      <c r="B7103" t="str">
        <f>TEXT(Applications!B7103,"0000")</f>
        <v>0675</v>
      </c>
      <c r="D7103" t="s">
        <v>37</v>
      </c>
      <c r="E7103" s="5" t="str">
        <f>LEFT(Applications!E7103,6)</f>
        <v>104865</v>
      </c>
      <c r="F7103">
        <v>355</v>
      </c>
      <c r="G7103" t="s">
        <v>14</v>
      </c>
      <c r="H7103" t="str" cm="1">
        <f t="array" ref="H7103">_xlfn.IFS(OR(Applications!H7103=FALSE,Applications!H7103=0,LEFT(Applications!H7103,1)="N"),"No",OR(Applications!H7103=TRUE,Applications!H7103=1,LEFT(Applications!H7103,1)="Y"),"Yes")</f>
        <v>Yes</v>
      </c>
      <c r="I7103" t="str">
        <f>PROPER(Applications!I7103)</f>
        <v>Denied</v>
      </c>
      <c r="J7103" s="5">
        <v>2259</v>
      </c>
      <c r="K7103" s="12">
        <v>3765</v>
      </c>
      <c r="L7103">
        <v>1</v>
      </c>
    </row>
    <row r="7104" spans="1:13" x14ac:dyDescent="0.2">
      <c r="A7104" t="str">
        <f>TEXT(Applications!A7104,"00000")</f>
        <v>8805261</v>
      </c>
      <c r="B7104" t="str">
        <f>TEXT(Applications!B7104,"0000")</f>
        <v>0121</v>
      </c>
      <c r="C7104" s="10">
        <v>44170</v>
      </c>
      <c r="D7104" t="s">
        <v>37</v>
      </c>
      <c r="E7104" s="5" t="str">
        <f>LEFT(Applications!E7104,6)</f>
        <v>184757</v>
      </c>
      <c r="F7104">
        <v>315</v>
      </c>
      <c r="G7104" t="s">
        <v>14</v>
      </c>
      <c r="H7104" t="str" cm="1">
        <f t="array" ref="H7104">_xlfn.IFS(OR(Applications!H7104=FALSE,Applications!H7104=0,LEFT(Applications!H7104,1)="N"),"No",OR(Applications!H7104=TRUE,Applications!H7104=1,LEFT(Applications!H7104,1)="Y"),"Yes")</f>
        <v>No</v>
      </c>
      <c r="I7104" t="str">
        <f>PROPER(Applications!I7104)</f>
        <v>Denied</v>
      </c>
      <c r="J7104" s="5">
        <v>1019.4</v>
      </c>
      <c r="K7104" s="12">
        <v>1699</v>
      </c>
      <c r="L7104">
        <v>1</v>
      </c>
      <c r="M7104" t="s">
        <v>35</v>
      </c>
    </row>
    <row r="7105" spans="1:13" x14ac:dyDescent="0.2">
      <c r="A7105" t="str">
        <f>TEXT(Applications!A7105,"00000")</f>
        <v>8805484</v>
      </c>
      <c r="B7105" t="str">
        <f>TEXT(Applications!B7105,"0000")</f>
        <v>0092</v>
      </c>
      <c r="C7105" s="10">
        <v>45060</v>
      </c>
      <c r="D7105" t="s">
        <v>37</v>
      </c>
      <c r="E7105" s="5" t="str">
        <f>LEFT(Applications!E7105,6)</f>
        <v>202749</v>
      </c>
      <c r="F7105">
        <v>716</v>
      </c>
      <c r="G7105" t="s">
        <v>14</v>
      </c>
      <c r="H7105" t="str" cm="1">
        <f t="array" ref="H7105">_xlfn.IFS(OR(Applications!H7105=FALSE,Applications!H7105=0,LEFT(Applications!H7105,1)="N"),"No",OR(Applications!H7105=TRUE,Applications!H7105=1,LEFT(Applications!H7105,1)="Y"),"Yes")</f>
        <v>No</v>
      </c>
      <c r="I7105" t="str">
        <f>PROPER(Applications!I7105)</f>
        <v>Withdrawn</v>
      </c>
      <c r="J7105" s="5">
        <v>3035.52</v>
      </c>
      <c r="K7105" s="12">
        <v>3162</v>
      </c>
      <c r="L7105">
        <v>5</v>
      </c>
      <c r="M7105" t="s">
        <v>41</v>
      </c>
    </row>
    <row r="7106" spans="1:13" x14ac:dyDescent="0.2">
      <c r="A7106" t="str">
        <f>TEXT(Applications!A7106,"00000")</f>
        <v>8807966</v>
      </c>
      <c r="B7106" t="str">
        <f>TEXT(Applications!B7106,"0000")</f>
        <v>1320</v>
      </c>
      <c r="C7106" s="10">
        <v>44170</v>
      </c>
      <c r="D7106" t="s">
        <v>29</v>
      </c>
      <c r="E7106" s="5" t="str">
        <f>LEFT(Applications!E7106,6)</f>
        <v>168247</v>
      </c>
      <c r="F7106">
        <v>834</v>
      </c>
      <c r="G7106" t="s">
        <v>14</v>
      </c>
      <c r="H7106" t="str" cm="1">
        <f t="array" ref="H7106">_xlfn.IFS(OR(Applications!H7106=FALSE,Applications!H7106=0,LEFT(Applications!H7106,1)="N"),"No",OR(Applications!H7106=TRUE,Applications!H7106=1,LEFT(Applications!H7106,1)="Y"),"Yes")</f>
        <v>No</v>
      </c>
      <c r="I7106" t="str">
        <f>PROPER(Applications!I7106)</f>
        <v>Pending</v>
      </c>
      <c r="J7106" s="5">
        <v>4705.68</v>
      </c>
      <c r="K7106" s="12">
        <v>5602</v>
      </c>
      <c r="L7106">
        <v>2</v>
      </c>
    </row>
    <row r="7107" spans="1:13" x14ac:dyDescent="0.2">
      <c r="A7107" t="str">
        <f>TEXT(Applications!A7107,"00000")</f>
        <v>8808216</v>
      </c>
      <c r="B7107" t="str">
        <f>TEXT(Applications!B7107,"0000")</f>
        <v>1497</v>
      </c>
      <c r="C7107" s="10">
        <v>44839</v>
      </c>
      <c r="D7107" t="s">
        <v>23</v>
      </c>
      <c r="E7107" s="5" t="str">
        <f>LEFT(Applications!E7107,6)</f>
        <v>110915</v>
      </c>
      <c r="G7107" t="s">
        <v>14</v>
      </c>
      <c r="H7107" t="str" cm="1">
        <f t="array" ref="H7107">_xlfn.IFS(OR(Applications!H7107=FALSE,Applications!H7107=0,LEFT(Applications!H7107,1)="N"),"No",OR(Applications!H7107=TRUE,Applications!H7107=1,LEFT(Applications!H7107,1)="Y"),"Yes")</f>
        <v>No</v>
      </c>
      <c r="I7107" t="str">
        <f>PROPER(Applications!I7107)</f>
        <v>Approved</v>
      </c>
      <c r="J7107" s="5">
        <v>1282.2</v>
      </c>
      <c r="K7107" s="12">
        <v>2137</v>
      </c>
      <c r="L7107">
        <v>2</v>
      </c>
      <c r="M7107" t="s">
        <v>21</v>
      </c>
    </row>
    <row r="7108" spans="1:13" x14ac:dyDescent="0.2">
      <c r="A7108" t="str">
        <f>TEXT(Applications!A7108,"00000")</f>
        <v>8809366</v>
      </c>
      <c r="B7108" t="str">
        <f>TEXT(Applications!B7108,"0000")</f>
        <v>1634</v>
      </c>
      <c r="C7108" s="10">
        <v>43837</v>
      </c>
      <c r="D7108" t="s">
        <v>19</v>
      </c>
      <c r="E7108" s="5" t="str">
        <f>LEFT(Applications!E7108,6)</f>
        <v>21210</v>
      </c>
      <c r="F7108">
        <v>814</v>
      </c>
      <c r="G7108" t="s">
        <v>14</v>
      </c>
      <c r="H7108" t="str" cm="1">
        <f t="array" ref="H7108">_xlfn.IFS(OR(Applications!H7108=FALSE,Applications!H7108=0,LEFT(Applications!H7108,1)="N"),"No",OR(Applications!H7108=TRUE,Applications!H7108=1,LEFT(Applications!H7108,1)="Y"),"Yes")</f>
        <v>No</v>
      </c>
      <c r="I7108" t="str">
        <f>PROPER(Applications!I7108)</f>
        <v>Denied</v>
      </c>
      <c r="J7108" s="5">
        <v>5361.18</v>
      </c>
      <c r="K7108" s="12">
        <v>8123</v>
      </c>
      <c r="L7108">
        <v>4</v>
      </c>
      <c r="M7108" t="s">
        <v>36</v>
      </c>
    </row>
    <row r="7109" spans="1:13" x14ac:dyDescent="0.2">
      <c r="A7109" t="str">
        <f>TEXT(Applications!A7109,"00000")</f>
        <v>8815577</v>
      </c>
      <c r="B7109" t="str">
        <f>TEXT(Applications!B7109,"0000")</f>
        <v>0677</v>
      </c>
      <c r="C7109" s="10">
        <v>44017</v>
      </c>
      <c r="D7109" t="s">
        <v>13</v>
      </c>
      <c r="E7109" s="5" t="str">
        <f>LEFT(Applications!E7109,6)</f>
        <v>21132</v>
      </c>
      <c r="F7109">
        <v>752</v>
      </c>
      <c r="G7109" t="s">
        <v>14</v>
      </c>
      <c r="H7109" t="str" cm="1">
        <f t="array" ref="H7109">_xlfn.IFS(OR(Applications!H7109=FALSE,Applications!H7109=0,LEFT(Applications!H7109,1)="N"),"No",OR(Applications!H7109=TRUE,Applications!H7109=1,LEFT(Applications!H7109,1)="Y"),"Yes")</f>
        <v>Yes</v>
      </c>
      <c r="I7109" t="str">
        <f>PROPER(Applications!I7109)</f>
        <v>Pending</v>
      </c>
      <c r="J7109" s="5">
        <v>1205.82</v>
      </c>
      <c r="K7109" s="12">
        <v>1827</v>
      </c>
      <c r="L7109">
        <v>5</v>
      </c>
      <c r="M7109" t="s">
        <v>17</v>
      </c>
    </row>
    <row r="7110" spans="1:13" x14ac:dyDescent="0.2">
      <c r="A7110" t="str">
        <f>TEXT(Applications!A7110,"00000")</f>
        <v>8817028</v>
      </c>
      <c r="B7110" t="str">
        <f>TEXT(Applications!B7110,"0000")</f>
        <v>1291</v>
      </c>
      <c r="C7110" s="10">
        <v>45146</v>
      </c>
      <c r="D7110" t="s">
        <v>27</v>
      </c>
      <c r="E7110" s="5" t="str">
        <f>LEFT(Applications!E7110,6)</f>
        <v>43273</v>
      </c>
      <c r="G7110" t="s">
        <v>14</v>
      </c>
      <c r="H7110" t="str" cm="1">
        <f t="array" ref="H7110">_xlfn.IFS(OR(Applications!H7110=FALSE,Applications!H7110=0,LEFT(Applications!H7110,1)="N"),"No",OR(Applications!H7110=TRUE,Applications!H7110=1,LEFT(Applications!H7110,1)="Y"),"Yes")</f>
        <v>Yes</v>
      </c>
      <c r="I7110" t="str">
        <f>PROPER(Applications!I7110)</f>
        <v>Pending</v>
      </c>
      <c r="J7110" s="5">
        <v>2059.98</v>
      </c>
      <c r="K7110" s="12">
        <v>2641</v>
      </c>
      <c r="L7110">
        <v>4</v>
      </c>
      <c r="M7110" t="s">
        <v>21</v>
      </c>
    </row>
    <row r="7111" spans="1:13" x14ac:dyDescent="0.2">
      <c r="A7111" t="str">
        <f>TEXT(Applications!A7111,"00000")</f>
        <v>8818963</v>
      </c>
      <c r="B7111" t="str">
        <f>TEXT(Applications!B7111,"0000")</f>
        <v>1371</v>
      </c>
      <c r="C7111" s="10">
        <v>44403</v>
      </c>
      <c r="D7111" t="s">
        <v>37</v>
      </c>
      <c r="E7111" s="5" t="str">
        <f>LEFT(Applications!E7111,6)</f>
        <v>55960</v>
      </c>
      <c r="F7111">
        <v>760</v>
      </c>
      <c r="G7111" t="s">
        <v>14</v>
      </c>
      <c r="H7111" t="str" cm="1">
        <f t="array" ref="H7111">_xlfn.IFS(OR(Applications!H7111=FALSE,Applications!H7111=0,LEFT(Applications!H7111,1)="N"),"No",OR(Applications!H7111=TRUE,Applications!H7111=1,LEFT(Applications!H7111,1)="Y"),"Yes")</f>
        <v>No</v>
      </c>
      <c r="I7111" t="str">
        <f>PROPER(Applications!I7111)</f>
        <v>Denied</v>
      </c>
      <c r="J7111" s="5">
        <v>3081</v>
      </c>
      <c r="K7111" s="12">
        <v>3950</v>
      </c>
      <c r="L7111">
        <v>3</v>
      </c>
      <c r="M7111" t="s">
        <v>31</v>
      </c>
    </row>
    <row r="7112" spans="1:13" x14ac:dyDescent="0.2">
      <c r="A7112" t="str">
        <f>TEXT(Applications!A7112,"00000")</f>
        <v>8819647</v>
      </c>
      <c r="B7112" t="str">
        <f>TEXT(Applications!B7112,"0000")</f>
        <v>1569</v>
      </c>
      <c r="C7112" s="10">
        <v>44642</v>
      </c>
      <c r="D7112" t="s">
        <v>23</v>
      </c>
      <c r="E7112" s="5" t="str">
        <f>LEFT(Applications!E7112,6)</f>
        <v>225435</v>
      </c>
      <c r="F7112">
        <v>803</v>
      </c>
      <c r="G7112" t="s">
        <v>26</v>
      </c>
      <c r="H7112" t="str" cm="1">
        <f t="array" ref="H7112">_xlfn.IFS(OR(Applications!H7112=FALSE,Applications!H7112=0,LEFT(Applications!H7112,1)="N"),"No",OR(Applications!H7112=TRUE,Applications!H7112=1,LEFT(Applications!H7112,1)="Y"),"Yes")</f>
        <v>Yes</v>
      </c>
      <c r="I7112" t="str">
        <f>PROPER(Applications!I7112)</f>
        <v>Approved</v>
      </c>
      <c r="J7112" s="5">
        <v>1173.9000000000001</v>
      </c>
      <c r="K7112" s="12">
        <v>1505</v>
      </c>
      <c r="L7112">
        <v>5</v>
      </c>
      <c r="M7112" t="s">
        <v>17</v>
      </c>
    </row>
    <row r="7113" spans="1:13" x14ac:dyDescent="0.2">
      <c r="A7113" t="str">
        <f>TEXT(Applications!A7113,"00000")</f>
        <v>8820221</v>
      </c>
      <c r="B7113" t="str">
        <f>TEXT(Applications!B7113,"0000")</f>
        <v>0428</v>
      </c>
      <c r="C7113" s="10">
        <v>43879</v>
      </c>
      <c r="D7113" t="s">
        <v>37</v>
      </c>
      <c r="E7113" s="5" t="str">
        <f>LEFT(Applications!E7113,6)</f>
        <v>138988</v>
      </c>
      <c r="F7113">
        <v>803</v>
      </c>
      <c r="G7113" t="s">
        <v>14</v>
      </c>
      <c r="H7113" t="str" cm="1">
        <f t="array" ref="H7113">_xlfn.IFS(OR(Applications!H7113=FALSE,Applications!H7113=0,LEFT(Applications!H7113,1)="N"),"No",OR(Applications!H7113=TRUE,Applications!H7113=1,LEFT(Applications!H7113,1)="Y"),"Yes")</f>
        <v>Yes</v>
      </c>
      <c r="I7113" t="str">
        <f>PROPER(Applications!I7113)</f>
        <v>Denied</v>
      </c>
      <c r="J7113" s="5">
        <v>1049.28</v>
      </c>
      <c r="K7113" s="12">
        <v>1093</v>
      </c>
      <c r="L7113">
        <v>1</v>
      </c>
      <c r="M7113" t="s">
        <v>41</v>
      </c>
    </row>
    <row r="7114" spans="1:13" x14ac:dyDescent="0.2">
      <c r="A7114" t="str">
        <f>TEXT(Applications!A7114,"00000")</f>
        <v>8821985</v>
      </c>
      <c r="B7114" t="str">
        <f>TEXT(Applications!B7114,"0000")</f>
        <v>1161</v>
      </c>
      <c r="C7114" s="10">
        <v>45387</v>
      </c>
      <c r="D7114" t="s">
        <v>27</v>
      </c>
      <c r="E7114" s="5" t="str">
        <f>LEFT(Applications!E7114,6)</f>
        <v>8214</v>
      </c>
      <c r="F7114">
        <v>786</v>
      </c>
      <c r="G7114" t="s">
        <v>14</v>
      </c>
      <c r="H7114" t="str" cm="1">
        <f t="array" ref="H7114">_xlfn.IFS(OR(Applications!H7114=FALSE,Applications!H7114=0,LEFT(Applications!H7114,1)="N"),"No",OR(Applications!H7114=TRUE,Applications!H7114=1,LEFT(Applications!H7114,1)="Y"),"Yes")</f>
        <v>No</v>
      </c>
      <c r="I7114" t="str">
        <f>PROPER(Applications!I7114)</f>
        <v>Pending</v>
      </c>
      <c r="J7114" s="5">
        <v>1453.32</v>
      </c>
      <c r="K7114" s="12">
        <v>2202</v>
      </c>
      <c r="L7114">
        <v>4</v>
      </c>
      <c r="M7114" t="s">
        <v>41</v>
      </c>
    </row>
    <row r="7115" spans="1:13" x14ac:dyDescent="0.2">
      <c r="A7115" t="str">
        <f>TEXT(Applications!A7115,"00000")</f>
        <v>8822419</v>
      </c>
      <c r="B7115" t="str">
        <f>TEXT(Applications!B7115,"0000")</f>
        <v>0250</v>
      </c>
      <c r="C7115" s="10">
        <v>44422</v>
      </c>
      <c r="D7115" t="s">
        <v>32</v>
      </c>
      <c r="E7115" s="5" t="str">
        <f>LEFT(Applications!E7115,6)</f>
        <v>238275</v>
      </c>
      <c r="F7115">
        <v>726</v>
      </c>
      <c r="G7115" t="s">
        <v>14</v>
      </c>
      <c r="H7115" t="str" cm="1">
        <f t="array" ref="H7115">_xlfn.IFS(OR(Applications!H7115=FALSE,Applications!H7115=0,LEFT(Applications!H7115,1)="N"),"No",OR(Applications!H7115=TRUE,Applications!H7115=1,LEFT(Applications!H7115,1)="Y"),"Yes")</f>
        <v>Yes</v>
      </c>
      <c r="I7115" t="str">
        <f>PROPER(Applications!I7115)</f>
        <v>Approved</v>
      </c>
      <c r="J7115" s="5">
        <v>1369.2</v>
      </c>
      <c r="K7115" s="12">
        <v>1630</v>
      </c>
      <c r="L7115">
        <v>2</v>
      </c>
      <c r="M7115" t="s">
        <v>28</v>
      </c>
    </row>
    <row r="7116" spans="1:13" x14ac:dyDescent="0.2">
      <c r="A7116" t="str">
        <f>TEXT(Applications!A7116,"00000")</f>
        <v>8823136</v>
      </c>
      <c r="B7116" t="str">
        <f>TEXT(Applications!B7116,"0000")</f>
        <v>0521</v>
      </c>
      <c r="C7116" s="10">
        <v>44944</v>
      </c>
      <c r="D7116" t="s">
        <v>13</v>
      </c>
      <c r="E7116" s="5" t="str">
        <f>LEFT(Applications!E7116,6)</f>
        <v>118435</v>
      </c>
      <c r="G7116" t="s">
        <v>14</v>
      </c>
      <c r="H7116" t="str" cm="1">
        <f t="array" ref="H7116">_xlfn.IFS(OR(Applications!H7116=FALSE,Applications!H7116=0,LEFT(Applications!H7116,1)="N"),"No",OR(Applications!H7116=TRUE,Applications!H7116=1,LEFT(Applications!H7116,1)="Y"),"Yes")</f>
        <v>Yes</v>
      </c>
      <c r="I7116" t="str">
        <f>PROPER(Applications!I7116)</f>
        <v>Pending</v>
      </c>
      <c r="J7116" s="5">
        <v>615.78</v>
      </c>
      <c r="K7116" s="12">
        <v>933</v>
      </c>
      <c r="L7116">
        <v>3</v>
      </c>
      <c r="M7116" t="s">
        <v>38</v>
      </c>
    </row>
    <row r="7117" spans="1:13" x14ac:dyDescent="0.2">
      <c r="A7117" t="str">
        <f>TEXT(Applications!A7117,"00000")</f>
        <v>8826154</v>
      </c>
      <c r="B7117" t="str">
        <f>TEXT(Applications!B7117,"0000")</f>
        <v>1390</v>
      </c>
      <c r="C7117" s="10">
        <v>45271</v>
      </c>
      <c r="D7117" t="s">
        <v>32</v>
      </c>
      <c r="E7117" s="5" t="str">
        <f>LEFT(Applications!E7117,6)</f>
        <v>79138</v>
      </c>
      <c r="F7117">
        <v>705</v>
      </c>
      <c r="G7117" t="s">
        <v>14</v>
      </c>
      <c r="H7117" t="str" cm="1">
        <f t="array" ref="H7117">_xlfn.IFS(OR(Applications!H7117=FALSE,Applications!H7117=0,LEFT(Applications!H7117,1)="N"),"No",OR(Applications!H7117=TRUE,Applications!H7117=1,LEFT(Applications!H7117,1)="Y"),"Yes")</f>
        <v>No</v>
      </c>
      <c r="I7117" t="str">
        <f>PROPER(Applications!I7117)</f>
        <v>Approved</v>
      </c>
      <c r="J7117" s="5">
        <v>1491.6</v>
      </c>
      <c r="K7117" s="12">
        <v>2260</v>
      </c>
      <c r="L7117">
        <v>4</v>
      </c>
      <c r="M7117" t="s">
        <v>35</v>
      </c>
    </row>
    <row r="7118" spans="1:13" x14ac:dyDescent="0.2">
      <c r="A7118" t="str">
        <f>TEXT(Applications!A7118,"00000")</f>
        <v>8826635</v>
      </c>
      <c r="B7118" t="str">
        <f>TEXT(Applications!B7118,"0000")</f>
        <v>0699</v>
      </c>
      <c r="C7118" s="10">
        <v>45068</v>
      </c>
      <c r="D7118" t="s">
        <v>37</v>
      </c>
      <c r="E7118" s="5" t="str">
        <f>LEFT(Applications!E7118,6)</f>
        <v>121832</v>
      </c>
      <c r="F7118">
        <v>736</v>
      </c>
      <c r="G7118" t="s">
        <v>14</v>
      </c>
      <c r="H7118" t="str" cm="1">
        <f t="array" ref="H7118">_xlfn.IFS(OR(Applications!H7118=FALSE,Applications!H7118=0,LEFT(Applications!H7118,1)="N"),"No",OR(Applications!H7118=TRUE,Applications!H7118=1,LEFT(Applications!H7118,1)="Y"),"Yes")</f>
        <v>Yes</v>
      </c>
      <c r="I7118" t="str">
        <f>PROPER(Applications!I7118)</f>
        <v>Approved</v>
      </c>
      <c r="J7118" s="5">
        <v>3309.6</v>
      </c>
      <c r="K7118" s="12">
        <v>3940</v>
      </c>
      <c r="L7118">
        <v>5</v>
      </c>
      <c r="M7118" t="s">
        <v>31</v>
      </c>
    </row>
    <row r="7119" spans="1:13" x14ac:dyDescent="0.2">
      <c r="A7119" t="str">
        <f>TEXT(Applications!A7119,"00000")</f>
        <v>8827691</v>
      </c>
      <c r="B7119" t="str">
        <f>TEXT(Applications!B7119,"0000")</f>
        <v>0473</v>
      </c>
      <c r="C7119" s="10">
        <v>44065</v>
      </c>
      <c r="D7119" t="s">
        <v>29</v>
      </c>
      <c r="E7119" s="5" t="str">
        <f>LEFT(Applications!E7119,6)</f>
        <v>224061</v>
      </c>
      <c r="F7119">
        <v>653</v>
      </c>
      <c r="G7119" t="s">
        <v>26</v>
      </c>
      <c r="H7119" t="str" cm="1">
        <f t="array" ref="H7119">_xlfn.IFS(OR(Applications!H7119=FALSE,Applications!H7119=0,LEFT(Applications!H7119,1)="N"),"No",OR(Applications!H7119=TRUE,Applications!H7119=1,LEFT(Applications!H7119,1)="Y"),"Yes")</f>
        <v>No</v>
      </c>
      <c r="I7119" t="str">
        <f>PROPER(Applications!I7119)</f>
        <v>Approved</v>
      </c>
      <c r="J7119" s="5">
        <v>3367.56</v>
      </c>
      <c r="K7119" s="12">
        <v>4009</v>
      </c>
      <c r="L7119">
        <v>1</v>
      </c>
    </row>
    <row r="7120" spans="1:13" x14ac:dyDescent="0.2">
      <c r="A7120" t="str">
        <f>TEXT(Applications!A7120,"00000")</f>
        <v>8827832</v>
      </c>
      <c r="B7120" t="str">
        <f>TEXT(Applications!B7120,"0000")</f>
        <v>0418</v>
      </c>
      <c r="C7120" s="10">
        <v>45613</v>
      </c>
      <c r="D7120" t="s">
        <v>13</v>
      </c>
      <c r="E7120" s="5" t="str">
        <f>LEFT(Applications!E7120,6)</f>
        <v>179542</v>
      </c>
      <c r="G7120" t="s">
        <v>14</v>
      </c>
      <c r="H7120" t="str" cm="1">
        <f t="array" ref="H7120">_xlfn.IFS(OR(Applications!H7120=FALSE,Applications!H7120=0,LEFT(Applications!H7120,1)="N"),"No",OR(Applications!H7120=TRUE,Applications!H7120=1,LEFT(Applications!H7120,1)="Y"),"Yes")</f>
        <v>No</v>
      </c>
      <c r="I7120" t="str">
        <f>PROPER(Applications!I7120)</f>
        <v>Approved</v>
      </c>
      <c r="J7120" s="5">
        <v>2277</v>
      </c>
      <c r="K7120" s="12">
        <v>3450</v>
      </c>
      <c r="L7120">
        <v>2</v>
      </c>
      <c r="M7120" t="s">
        <v>34</v>
      </c>
    </row>
    <row r="7121" spans="1:13" x14ac:dyDescent="0.2">
      <c r="A7121" t="str">
        <f>TEXT(Applications!A7121,"00000")</f>
        <v>8829069</v>
      </c>
      <c r="B7121" t="str">
        <f>TEXT(Applications!B7121,"0000")</f>
        <v>1576</v>
      </c>
      <c r="C7121" s="10">
        <v>45459</v>
      </c>
      <c r="D7121" t="s">
        <v>32</v>
      </c>
      <c r="E7121" s="5" t="str">
        <f>LEFT(Applications!E7121,6)</f>
        <v>73051</v>
      </c>
      <c r="F7121">
        <v>749</v>
      </c>
      <c r="G7121" t="s">
        <v>14</v>
      </c>
      <c r="H7121" t="str" cm="1">
        <f t="array" ref="H7121">_xlfn.IFS(OR(Applications!H7121=FALSE,Applications!H7121=0,LEFT(Applications!H7121,1)="N"),"No",OR(Applications!H7121=TRUE,Applications!H7121=1,LEFT(Applications!H7121,1)="Y"),"Yes")</f>
        <v>No</v>
      </c>
      <c r="I7121" t="str">
        <f>PROPER(Applications!I7121)</f>
        <v>Denied</v>
      </c>
      <c r="J7121" s="5">
        <v>3474.6</v>
      </c>
      <c r="K7121" s="12">
        <v>5791</v>
      </c>
      <c r="L7121">
        <v>2</v>
      </c>
      <c r="M7121" t="s">
        <v>52</v>
      </c>
    </row>
    <row r="7122" spans="1:13" x14ac:dyDescent="0.2">
      <c r="A7122" t="str">
        <f>TEXT(Applications!A7122,"00000")</f>
        <v>8829517</v>
      </c>
      <c r="B7122" t="str">
        <f>TEXT(Applications!B7122,"0000")</f>
        <v>0839</v>
      </c>
      <c r="C7122" s="10">
        <v>44876</v>
      </c>
      <c r="D7122" t="s">
        <v>29</v>
      </c>
      <c r="E7122" s="5" t="str">
        <f>LEFT(Applications!E7122,6)</f>
        <v>77445</v>
      </c>
      <c r="F7122">
        <v>804</v>
      </c>
      <c r="G7122" t="s">
        <v>14</v>
      </c>
      <c r="H7122" t="str" cm="1">
        <f t="array" ref="H7122">_xlfn.IFS(OR(Applications!H7122=FALSE,Applications!H7122=0,LEFT(Applications!H7122,1)="N"),"No",OR(Applications!H7122=TRUE,Applications!H7122=1,LEFT(Applications!H7122,1)="Y"),"Yes")</f>
        <v>No</v>
      </c>
      <c r="I7122" t="str">
        <f>PROPER(Applications!I7122)</f>
        <v>Pending</v>
      </c>
      <c r="J7122" s="5">
        <v>2573.4</v>
      </c>
      <c r="K7122" s="12">
        <v>4289</v>
      </c>
      <c r="L7122">
        <v>2</v>
      </c>
      <c r="M7122" t="s">
        <v>35</v>
      </c>
    </row>
    <row r="7123" spans="1:13" x14ac:dyDescent="0.2">
      <c r="A7123" t="str">
        <f>TEXT(Applications!A7123,"00000")</f>
        <v>8829823</v>
      </c>
      <c r="B7123" t="str">
        <f>TEXT(Applications!B7123,"0000")</f>
        <v>0260</v>
      </c>
      <c r="C7123" s="10">
        <v>44409</v>
      </c>
      <c r="D7123" t="s">
        <v>27</v>
      </c>
      <c r="E7123" s="5" t="str">
        <f>LEFT(Applications!E7123,6)</f>
        <v>48748</v>
      </c>
      <c r="F7123">
        <v>715</v>
      </c>
      <c r="G7123" t="s">
        <v>14</v>
      </c>
      <c r="H7123" t="str" cm="1">
        <f t="array" ref="H7123">_xlfn.IFS(OR(Applications!H7123=FALSE,Applications!H7123=0,LEFT(Applications!H7123,1)="N"),"No",OR(Applications!H7123=TRUE,Applications!H7123=1,LEFT(Applications!H7123,1)="Y"),"Yes")</f>
        <v>No</v>
      </c>
      <c r="I7123" t="str">
        <f>PROPER(Applications!I7123)</f>
        <v>Withdrawn</v>
      </c>
      <c r="J7123" s="5">
        <v>3613.44</v>
      </c>
      <c r="K7123" s="12">
        <v>3764</v>
      </c>
      <c r="L7123">
        <v>2</v>
      </c>
      <c r="M7123" t="s">
        <v>25</v>
      </c>
    </row>
    <row r="7124" spans="1:13" x14ac:dyDescent="0.2">
      <c r="A7124" t="str">
        <f>TEXT(Applications!A7124,"00000")</f>
        <v>8829890</v>
      </c>
      <c r="B7124" t="str">
        <f>TEXT(Applications!B7124,"0000")</f>
        <v>1203</v>
      </c>
      <c r="C7124" s="10">
        <v>44948</v>
      </c>
      <c r="D7124" t="s">
        <v>29</v>
      </c>
      <c r="E7124" s="5" t="str">
        <f>LEFT(Applications!E7124,6)</f>
        <v>314750</v>
      </c>
      <c r="F7124">
        <v>545</v>
      </c>
      <c r="G7124" t="s">
        <v>14</v>
      </c>
      <c r="H7124" t="str" cm="1">
        <f t="array" ref="H7124">_xlfn.IFS(OR(Applications!H7124=FALSE,Applications!H7124=0,LEFT(Applications!H7124,1)="N"),"No",OR(Applications!H7124=TRUE,Applications!H7124=1,LEFT(Applications!H7124,1)="Y"),"Yes")</f>
        <v>Yes</v>
      </c>
      <c r="I7124" t="str">
        <f>PROPER(Applications!I7124)</f>
        <v>Under Review</v>
      </c>
      <c r="J7124" s="5">
        <v>1918.08</v>
      </c>
      <c r="K7124" s="12">
        <v>1998</v>
      </c>
      <c r="L7124">
        <v>5</v>
      </c>
    </row>
    <row r="7125" spans="1:13" x14ac:dyDescent="0.2">
      <c r="A7125" t="str">
        <f>TEXT(Applications!A7125,"00000")</f>
        <v>8832023</v>
      </c>
      <c r="B7125" t="str">
        <f>TEXT(Applications!B7125,"0000")</f>
        <v>0185</v>
      </c>
      <c r="C7125" s="10">
        <v>45433</v>
      </c>
      <c r="D7125" t="s">
        <v>32</v>
      </c>
      <c r="E7125" s="5" t="str">
        <f>LEFT(Applications!E7125,6)</f>
        <v>92886</v>
      </c>
      <c r="G7125" t="s">
        <v>14</v>
      </c>
      <c r="H7125" t="str" cm="1">
        <f t="array" ref="H7125">_xlfn.IFS(OR(Applications!H7125=FALSE,Applications!H7125=0,LEFT(Applications!H7125,1)="N"),"No",OR(Applications!H7125=TRUE,Applications!H7125=1,LEFT(Applications!H7125,1)="Y"),"Yes")</f>
        <v>Yes</v>
      </c>
      <c r="I7125" t="str">
        <f>PROPER(Applications!I7125)</f>
        <v>Withdrawn</v>
      </c>
      <c r="J7125" s="5">
        <v>3828.72</v>
      </c>
      <c r="K7125" s="12">
        <v>4558</v>
      </c>
      <c r="L7125">
        <v>4</v>
      </c>
    </row>
    <row r="7126" spans="1:13" x14ac:dyDescent="0.2">
      <c r="A7126" t="str">
        <f>TEXT(Applications!A7126,"00000")</f>
        <v>8833986</v>
      </c>
      <c r="B7126" t="str">
        <f>TEXT(Applications!B7126,"0000")</f>
        <v>0342</v>
      </c>
      <c r="C7126" s="10">
        <v>44442</v>
      </c>
      <c r="D7126" t="s">
        <v>13</v>
      </c>
      <c r="E7126" s="5" t="str">
        <f>LEFT(Applications!E7126,6)</f>
        <v>89766</v>
      </c>
      <c r="G7126" t="s">
        <v>14</v>
      </c>
      <c r="H7126" t="str" cm="1">
        <f t="array" ref="H7126">_xlfn.IFS(OR(Applications!H7126=FALSE,Applications!H7126=0,LEFT(Applications!H7126,1)="N"),"No",OR(Applications!H7126=TRUE,Applications!H7126=1,LEFT(Applications!H7126,1)="Y"),"Yes")</f>
        <v>No</v>
      </c>
      <c r="I7126" t="str">
        <f>PROPER(Applications!I7126)</f>
        <v>Pending</v>
      </c>
      <c r="J7126" s="5">
        <v>1063.1400000000001</v>
      </c>
      <c r="K7126" s="12">
        <v>1363</v>
      </c>
      <c r="L7126">
        <v>3</v>
      </c>
    </row>
    <row r="7127" spans="1:13" x14ac:dyDescent="0.2">
      <c r="A7127" t="str">
        <f>TEXT(Applications!A7127,"00000")</f>
        <v>8834906</v>
      </c>
      <c r="B7127" t="str">
        <f>TEXT(Applications!B7127,"0000")</f>
        <v>0717</v>
      </c>
      <c r="C7127" s="10">
        <v>44944</v>
      </c>
      <c r="D7127" t="s">
        <v>37</v>
      </c>
      <c r="E7127" s="5" t="str">
        <f>LEFT(Applications!E7127,6)</f>
        <v>169236</v>
      </c>
      <c r="F7127" t="s">
        <v>38</v>
      </c>
      <c r="G7127" t="s">
        <v>14</v>
      </c>
      <c r="H7127" t="str" cm="1">
        <f t="array" ref="H7127">_xlfn.IFS(OR(Applications!H7127=FALSE,Applications!H7127=0,LEFT(Applications!H7127,1)="N"),"No",OR(Applications!H7127=TRUE,Applications!H7127=1,LEFT(Applications!H7127,1)="Y"),"Yes")</f>
        <v>No</v>
      </c>
      <c r="I7127" t="str">
        <f>PROPER(Applications!I7127)</f>
        <v>Approved</v>
      </c>
      <c r="J7127" s="5">
        <v>4603.5</v>
      </c>
      <c r="K7127" s="12">
        <v>6975</v>
      </c>
      <c r="L7127">
        <v>3</v>
      </c>
      <c r="M7127" t="s">
        <v>21</v>
      </c>
    </row>
    <row r="7128" spans="1:13" x14ac:dyDescent="0.2">
      <c r="A7128" t="str">
        <f>TEXT(Applications!A7128,"00000")</f>
        <v>8838098</v>
      </c>
      <c r="B7128" t="str">
        <f>TEXT(Applications!B7128,"0000")</f>
        <v>1688</v>
      </c>
      <c r="C7128" s="10" t="s">
        <v>452</v>
      </c>
      <c r="D7128" t="s">
        <v>32</v>
      </c>
      <c r="E7128" s="5" t="str">
        <f>LEFT(Applications!E7128,6)</f>
        <v>241089</v>
      </c>
      <c r="F7128">
        <v>710</v>
      </c>
      <c r="G7128" t="s">
        <v>14</v>
      </c>
      <c r="H7128" t="str" cm="1">
        <f t="array" ref="H7128">_xlfn.IFS(OR(Applications!H7128=FALSE,Applications!H7128=0,LEFT(Applications!H7128,1)="N"),"No",OR(Applications!H7128=TRUE,Applications!H7128=1,LEFT(Applications!H7128,1)="Y"),"Yes")</f>
        <v>Yes</v>
      </c>
      <c r="I7128" t="str">
        <f>PROPER(Applications!I7128)</f>
        <v>Denied</v>
      </c>
      <c r="J7128" s="5">
        <v>1971.42</v>
      </c>
      <c r="K7128" s="12">
        <v>2987</v>
      </c>
      <c r="L7128">
        <v>3</v>
      </c>
      <c r="M7128" t="s">
        <v>28</v>
      </c>
    </row>
    <row r="7129" spans="1:13" x14ac:dyDescent="0.2">
      <c r="A7129" t="str">
        <f>TEXT(Applications!A7129,"00000")</f>
        <v>8838528</v>
      </c>
      <c r="B7129" t="str">
        <f>TEXT(Applications!B7129,"0000")</f>
        <v>1067</v>
      </c>
      <c r="C7129" s="10">
        <v>43962</v>
      </c>
      <c r="D7129" t="s">
        <v>19</v>
      </c>
      <c r="E7129" s="5" t="str">
        <f>LEFT(Applications!E7129,6)</f>
        <v>154828</v>
      </c>
      <c r="F7129">
        <v>705</v>
      </c>
      <c r="G7129" t="s">
        <v>26</v>
      </c>
      <c r="H7129" t="str" cm="1">
        <f t="array" ref="H7129">_xlfn.IFS(OR(Applications!H7129=FALSE,Applications!H7129=0,LEFT(Applications!H7129,1)="N"),"No",OR(Applications!H7129=TRUE,Applications!H7129=1,LEFT(Applications!H7129,1)="Y"),"Yes")</f>
        <v>No</v>
      </c>
      <c r="I7129" t="str">
        <f>PROPER(Applications!I7129)</f>
        <v>Approved</v>
      </c>
      <c r="J7129" s="5">
        <v>2432.64</v>
      </c>
      <c r="K7129" s="12">
        <v>2896</v>
      </c>
      <c r="L7129">
        <v>1</v>
      </c>
      <c r="M7129" t="s">
        <v>35</v>
      </c>
    </row>
    <row r="7130" spans="1:13" x14ac:dyDescent="0.2">
      <c r="A7130" t="str">
        <f>TEXT(Applications!A7130,"00000")</f>
        <v>8839503</v>
      </c>
      <c r="B7130" t="str">
        <f>TEXT(Applications!B7130,"0000")</f>
        <v>0322</v>
      </c>
      <c r="C7130" s="10">
        <v>44846</v>
      </c>
      <c r="D7130" t="s">
        <v>29</v>
      </c>
      <c r="E7130" s="5" t="str">
        <f>LEFT(Applications!E7130,6)</f>
        <v>45969</v>
      </c>
      <c r="F7130" t="s">
        <v>38</v>
      </c>
      <c r="G7130" t="s">
        <v>26</v>
      </c>
      <c r="H7130" t="str" cm="1">
        <f t="array" ref="H7130">_xlfn.IFS(OR(Applications!H7130=FALSE,Applications!H7130=0,LEFT(Applications!H7130,1)="N"),"No",OR(Applications!H7130=TRUE,Applications!H7130=1,LEFT(Applications!H7130,1)="Y"),"Yes")</f>
        <v>No</v>
      </c>
      <c r="I7130" t="str">
        <f>PROPER(Applications!I7130)</f>
        <v>Approved</v>
      </c>
      <c r="J7130" s="5">
        <v>3211.26</v>
      </c>
      <c r="K7130" s="12">
        <v>4117</v>
      </c>
      <c r="L7130">
        <v>3</v>
      </c>
      <c r="M7130" t="s">
        <v>21</v>
      </c>
    </row>
    <row r="7131" spans="1:13" x14ac:dyDescent="0.2">
      <c r="A7131" t="str">
        <f>TEXT(Applications!A7131,"00000")</f>
        <v>8839782</v>
      </c>
      <c r="B7131" t="str">
        <f>TEXT(Applications!B7131,"0000")</f>
        <v>1555</v>
      </c>
      <c r="C7131" s="10">
        <v>45204</v>
      </c>
      <c r="D7131" t="s">
        <v>19</v>
      </c>
      <c r="E7131" s="5" t="str">
        <f>LEFT(Applications!E7131,6)</f>
        <v>110868</v>
      </c>
      <c r="F7131" t="s">
        <v>38</v>
      </c>
      <c r="G7131" t="s">
        <v>14</v>
      </c>
      <c r="H7131" t="str" cm="1">
        <f t="array" ref="H7131">_xlfn.IFS(OR(Applications!H7131=FALSE,Applications!H7131=0,LEFT(Applications!H7131,1)="N"),"No",OR(Applications!H7131=TRUE,Applications!H7131=1,LEFT(Applications!H7131,1)="Y"),"Yes")</f>
        <v>Yes</v>
      </c>
      <c r="I7131" t="str">
        <f>PROPER(Applications!I7131)</f>
        <v>Withdrawn</v>
      </c>
      <c r="J7131" s="5">
        <v>594</v>
      </c>
      <c r="K7131" s="12">
        <v>990</v>
      </c>
      <c r="L7131">
        <v>2</v>
      </c>
    </row>
    <row r="7132" spans="1:13" x14ac:dyDescent="0.2">
      <c r="A7132" t="str">
        <f>TEXT(Applications!A7132,"00000")</f>
        <v>8844333</v>
      </c>
      <c r="B7132" t="str">
        <f>TEXT(Applications!B7132,"0000")</f>
        <v>0865</v>
      </c>
      <c r="C7132" s="10" t="s">
        <v>202</v>
      </c>
      <c r="D7132" t="s">
        <v>23</v>
      </c>
      <c r="E7132" s="5" t="str">
        <f>LEFT(Applications!E7132,6)</f>
        <v>75323</v>
      </c>
      <c r="F7132">
        <v>669</v>
      </c>
      <c r="G7132" t="s">
        <v>26</v>
      </c>
      <c r="H7132" t="str" cm="1">
        <f t="array" ref="H7132">_xlfn.IFS(OR(Applications!H7132=FALSE,Applications!H7132=0,LEFT(Applications!H7132,1)="N"),"No",OR(Applications!H7132=TRUE,Applications!H7132=1,LEFT(Applications!H7132,1)="Y"),"Yes")</f>
        <v>Yes</v>
      </c>
      <c r="I7132" t="str">
        <f>PROPER(Applications!I7132)</f>
        <v>Withdrawn</v>
      </c>
      <c r="J7132" s="5">
        <v>1106.04</v>
      </c>
      <c r="K7132" s="12">
        <v>1418</v>
      </c>
      <c r="L7132">
        <v>5</v>
      </c>
      <c r="M7132" t="s">
        <v>52</v>
      </c>
    </row>
    <row r="7133" spans="1:13" x14ac:dyDescent="0.2">
      <c r="A7133" t="str">
        <f>TEXT(Applications!A7133,"00000")</f>
        <v>8844562</v>
      </c>
      <c r="B7133" t="str">
        <f>TEXT(Applications!B7133,"0000")</f>
        <v>0629</v>
      </c>
      <c r="C7133" s="10">
        <v>44731</v>
      </c>
      <c r="D7133" t="s">
        <v>19</v>
      </c>
      <c r="E7133" s="5" t="str">
        <f>LEFT(Applications!E7133,6)</f>
        <v>75461</v>
      </c>
      <c r="F7133">
        <v>589</v>
      </c>
      <c r="G7133" t="s">
        <v>26</v>
      </c>
      <c r="H7133" t="str" cm="1">
        <f t="array" ref="H7133">_xlfn.IFS(OR(Applications!H7133=FALSE,Applications!H7133=0,LEFT(Applications!H7133,1)="N"),"No",OR(Applications!H7133=TRUE,Applications!H7133=1,LEFT(Applications!H7133,1)="Y"),"Yes")</f>
        <v>No</v>
      </c>
      <c r="I7133" t="str">
        <f>PROPER(Applications!I7133)</f>
        <v>Pending</v>
      </c>
      <c r="J7133" s="5">
        <v>1193.6400000000001</v>
      </c>
      <c r="K7133" s="12">
        <v>1421</v>
      </c>
      <c r="L7133">
        <v>5</v>
      </c>
      <c r="M7133" t="s">
        <v>36</v>
      </c>
    </row>
    <row r="7134" spans="1:13" x14ac:dyDescent="0.2">
      <c r="A7134" t="str">
        <f>TEXT(Applications!A7134,"00000")</f>
        <v>8848217</v>
      </c>
      <c r="B7134" t="str">
        <f>TEXT(Applications!B7134,"0000")</f>
        <v>1605</v>
      </c>
      <c r="C7134" s="10">
        <v>45383</v>
      </c>
      <c r="D7134" t="s">
        <v>13</v>
      </c>
      <c r="E7134" s="5" t="str">
        <f>LEFT(Applications!E7134,6)</f>
        <v>205170</v>
      </c>
      <c r="F7134">
        <v>653</v>
      </c>
      <c r="G7134" t="s">
        <v>14</v>
      </c>
      <c r="H7134" t="str" cm="1">
        <f t="array" ref="H7134">_xlfn.IFS(OR(Applications!H7134=FALSE,Applications!H7134=0,LEFT(Applications!H7134,1)="N"),"No",OR(Applications!H7134=TRUE,Applications!H7134=1,LEFT(Applications!H7134,1)="Y"),"Yes")</f>
        <v>No</v>
      </c>
      <c r="I7134" t="str">
        <f>PROPER(Applications!I7134)</f>
        <v>Approved</v>
      </c>
      <c r="J7134" s="5">
        <v>1900.8</v>
      </c>
      <c r="K7134" s="12">
        <v>2880</v>
      </c>
      <c r="L7134">
        <v>3</v>
      </c>
      <c r="M7134" t="s">
        <v>17</v>
      </c>
    </row>
    <row r="7135" spans="1:13" x14ac:dyDescent="0.2">
      <c r="A7135" t="str">
        <f>TEXT(Applications!A7135,"00000")</f>
        <v>8853529</v>
      </c>
      <c r="B7135" t="str">
        <f>TEXT(Applications!B7135,"0000")</f>
        <v>0564</v>
      </c>
      <c r="C7135" s="10">
        <v>44812</v>
      </c>
      <c r="D7135" t="s">
        <v>29</v>
      </c>
      <c r="E7135" s="5" t="str">
        <f>LEFT(Applications!E7135,6)</f>
        <v>48475</v>
      </c>
      <c r="F7135">
        <v>734</v>
      </c>
      <c r="G7135" t="s">
        <v>14</v>
      </c>
      <c r="H7135" t="str" cm="1">
        <f t="array" ref="H7135">_xlfn.IFS(OR(Applications!H7135=FALSE,Applications!H7135=0,LEFT(Applications!H7135,1)="N"),"No",OR(Applications!H7135=TRUE,Applications!H7135=1,LEFT(Applications!H7135,1)="Y"),"Yes")</f>
        <v>Yes</v>
      </c>
      <c r="I7135" t="str">
        <f>PROPER(Applications!I7135)</f>
        <v>Approved</v>
      </c>
      <c r="J7135" s="5">
        <v>4980.4799999999996</v>
      </c>
      <c r="K7135" s="12">
        <v>5188</v>
      </c>
      <c r="L7135">
        <v>3</v>
      </c>
      <c r="M7135" t="s">
        <v>34</v>
      </c>
    </row>
    <row r="7136" spans="1:13" x14ac:dyDescent="0.2">
      <c r="A7136" t="str">
        <f>TEXT(Applications!A7136,"00000")</f>
        <v>8854721</v>
      </c>
      <c r="B7136" t="str">
        <f>TEXT(Applications!B7136,"0000")</f>
        <v>1409</v>
      </c>
      <c r="C7136" s="10" t="s">
        <v>665</v>
      </c>
      <c r="D7136" t="s">
        <v>29</v>
      </c>
      <c r="E7136" s="5" t="str">
        <f>LEFT(Applications!E7136,6)</f>
        <v>187111</v>
      </c>
      <c r="F7136">
        <v>705</v>
      </c>
      <c r="G7136" t="s">
        <v>14</v>
      </c>
      <c r="H7136" t="str" cm="1">
        <f t="array" ref="H7136">_xlfn.IFS(OR(Applications!H7136=FALSE,Applications!H7136=0,LEFT(Applications!H7136,1)="N"),"No",OR(Applications!H7136=TRUE,Applications!H7136=1,LEFT(Applications!H7136,1)="Y"),"Yes")</f>
        <v>Yes</v>
      </c>
      <c r="I7136" t="str">
        <f>PROPER(Applications!I7136)</f>
        <v>Pending</v>
      </c>
      <c r="J7136" s="5">
        <v>3155.52</v>
      </c>
      <c r="K7136" s="12">
        <v>3287</v>
      </c>
      <c r="L7136">
        <v>1</v>
      </c>
      <c r="M7136" t="s">
        <v>25</v>
      </c>
    </row>
    <row r="7137" spans="1:13" x14ac:dyDescent="0.2">
      <c r="A7137" t="str">
        <f>TEXT(Applications!A7137,"00000")</f>
        <v>8857301</v>
      </c>
      <c r="B7137" t="str">
        <f>TEXT(Applications!B7137,"0000")</f>
        <v>0041</v>
      </c>
      <c r="C7137" s="10">
        <v>44637</v>
      </c>
      <c r="D7137" t="s">
        <v>37</v>
      </c>
      <c r="E7137" s="5" t="str">
        <f>LEFT(Applications!E7137,6)</f>
        <v>68075</v>
      </c>
      <c r="G7137" t="s">
        <v>14</v>
      </c>
      <c r="H7137" t="str" cm="1">
        <f t="array" ref="H7137">_xlfn.IFS(OR(Applications!H7137=FALSE,Applications!H7137=0,LEFT(Applications!H7137,1)="N"),"No",OR(Applications!H7137=TRUE,Applications!H7137=1,LEFT(Applications!H7137,1)="Y"),"Yes")</f>
        <v>Yes</v>
      </c>
      <c r="I7137" t="str">
        <f>PROPER(Applications!I7137)</f>
        <v>Approved</v>
      </c>
      <c r="J7137" s="5">
        <v>975.78</v>
      </c>
      <c r="K7137" s="12">
        <v>1251</v>
      </c>
      <c r="L7137">
        <v>3</v>
      </c>
      <c r="M7137" t="s">
        <v>17</v>
      </c>
    </row>
    <row r="7138" spans="1:13" x14ac:dyDescent="0.2">
      <c r="A7138" t="str">
        <f>TEXT(Applications!A7138,"00000")</f>
        <v>8857548</v>
      </c>
      <c r="B7138" t="str">
        <f>TEXT(Applications!B7138,"0000")</f>
        <v>0367</v>
      </c>
      <c r="D7138" t="s">
        <v>23</v>
      </c>
      <c r="E7138" s="5" t="str">
        <f>LEFT(Applications!E7138,6)</f>
        <v>69942</v>
      </c>
      <c r="F7138">
        <v>797</v>
      </c>
      <c r="G7138" t="s">
        <v>26</v>
      </c>
      <c r="H7138" t="str" cm="1">
        <f t="array" ref="H7138">_xlfn.IFS(OR(Applications!H7138=FALSE,Applications!H7138=0,LEFT(Applications!H7138,1)="N"),"No",OR(Applications!H7138=TRUE,Applications!H7138=1,LEFT(Applications!H7138,1)="Y"),"Yes")</f>
        <v>Yes</v>
      </c>
      <c r="I7138" t="str">
        <f>PROPER(Applications!I7138)</f>
        <v>Approved</v>
      </c>
      <c r="J7138" s="5">
        <v>1945.92</v>
      </c>
      <c r="K7138" s="12">
        <v>0</v>
      </c>
      <c r="L7138">
        <v>3</v>
      </c>
      <c r="M7138" t="s">
        <v>17</v>
      </c>
    </row>
    <row r="7139" spans="1:13" x14ac:dyDescent="0.2">
      <c r="A7139" t="str">
        <f>TEXT(Applications!A7139,"00000")</f>
        <v>8858712</v>
      </c>
      <c r="B7139" t="str">
        <f>TEXT(Applications!B7139,"0000")</f>
        <v>0202</v>
      </c>
      <c r="C7139" s="10">
        <v>44444</v>
      </c>
      <c r="D7139" t="s">
        <v>23</v>
      </c>
      <c r="E7139" s="5" t="str">
        <f>LEFT(Applications!E7139,6)</f>
        <v>98389</v>
      </c>
      <c r="F7139">
        <v>672</v>
      </c>
      <c r="G7139" t="s">
        <v>14</v>
      </c>
      <c r="H7139" t="str" cm="1">
        <f t="array" ref="H7139">_xlfn.IFS(OR(Applications!H7139=FALSE,Applications!H7139=0,LEFT(Applications!H7139,1)="N"),"No",OR(Applications!H7139=TRUE,Applications!H7139=1,LEFT(Applications!H7139,1)="Y"),"Yes")</f>
        <v>No</v>
      </c>
      <c r="I7139" t="str">
        <f>PROPER(Applications!I7139)</f>
        <v>Approved</v>
      </c>
      <c r="J7139" s="5">
        <v>7415.04</v>
      </c>
      <c r="K7139" s="12">
        <v>7724</v>
      </c>
      <c r="L7139">
        <v>3</v>
      </c>
    </row>
    <row r="7140" spans="1:13" x14ac:dyDescent="0.2">
      <c r="A7140" t="str">
        <f>TEXT(Applications!A7140,"00000")</f>
        <v>8863522</v>
      </c>
      <c r="B7140" t="str">
        <f>TEXT(Applications!B7140,"0000")</f>
        <v>0689</v>
      </c>
      <c r="C7140" s="10" t="s">
        <v>666</v>
      </c>
      <c r="D7140" t="s">
        <v>27</v>
      </c>
      <c r="E7140" s="5" t="str">
        <f>LEFT(Applications!E7140,6)</f>
        <v>189600</v>
      </c>
      <c r="F7140">
        <v>764</v>
      </c>
      <c r="G7140" t="s">
        <v>14</v>
      </c>
      <c r="H7140" t="str" cm="1">
        <f t="array" ref="H7140">_xlfn.IFS(OR(Applications!H7140=FALSE,Applications!H7140=0,LEFT(Applications!H7140,1)="N"),"No",OR(Applications!H7140=TRUE,Applications!H7140=1,LEFT(Applications!H7140,1)="Y"),"Yes")</f>
        <v>Yes</v>
      </c>
      <c r="I7140" t="str">
        <f>PROPER(Applications!I7140)</f>
        <v>Under Review</v>
      </c>
      <c r="J7140" s="5">
        <v>1306.2</v>
      </c>
      <c r="K7140" s="12">
        <v>1555</v>
      </c>
      <c r="L7140">
        <v>5</v>
      </c>
      <c r="M7140" t="s">
        <v>34</v>
      </c>
    </row>
    <row r="7141" spans="1:13" x14ac:dyDescent="0.2">
      <c r="A7141" t="str">
        <f>TEXT(Applications!A7141,"00000")</f>
        <v>8864039</v>
      </c>
      <c r="B7141" t="str">
        <f>TEXT(Applications!B7141,"0000")</f>
        <v>0616</v>
      </c>
      <c r="C7141" s="10">
        <v>44037</v>
      </c>
      <c r="D7141" t="s">
        <v>37</v>
      </c>
      <c r="E7141" s="5" t="str">
        <f>LEFT(Applications!E7141,6)</f>
        <v>45785</v>
      </c>
      <c r="F7141">
        <v>670</v>
      </c>
      <c r="G7141" t="s">
        <v>14</v>
      </c>
      <c r="H7141" t="str" cm="1">
        <f t="array" ref="H7141">_xlfn.IFS(OR(Applications!H7141=FALSE,Applications!H7141=0,LEFT(Applications!H7141,1)="N"),"No",OR(Applications!H7141=TRUE,Applications!H7141=1,LEFT(Applications!H7141,1)="Y"),"Yes")</f>
        <v>Yes</v>
      </c>
      <c r="I7141" t="str">
        <f>PROPER(Applications!I7141)</f>
        <v>Withdrawn</v>
      </c>
      <c r="J7141" s="5">
        <v>5956.8</v>
      </c>
      <c r="K7141" s="12">
        <v>6205</v>
      </c>
      <c r="L7141">
        <v>5</v>
      </c>
    </row>
    <row r="7142" spans="1:13" x14ac:dyDescent="0.2">
      <c r="A7142" t="str">
        <f>TEXT(Applications!A7142,"00000")</f>
        <v>8867000</v>
      </c>
      <c r="B7142" t="str">
        <f>TEXT(Applications!B7142,"0000")</f>
        <v>0354</v>
      </c>
      <c r="C7142" s="10" t="s">
        <v>475</v>
      </c>
      <c r="D7142" t="s">
        <v>37</v>
      </c>
      <c r="E7142" s="5" t="str">
        <f>LEFT(Applications!E7142,6)</f>
        <v>216876</v>
      </c>
      <c r="F7142">
        <v>794</v>
      </c>
      <c r="G7142" t="s">
        <v>26</v>
      </c>
      <c r="H7142" t="str" cm="1">
        <f t="array" ref="H7142">_xlfn.IFS(OR(Applications!H7142=FALSE,Applications!H7142=0,LEFT(Applications!H7142,1)="N"),"No",OR(Applications!H7142=TRUE,Applications!H7142=1,LEFT(Applications!H7142,1)="Y"),"Yes")</f>
        <v>Yes</v>
      </c>
      <c r="I7142" t="str">
        <f>PROPER(Applications!I7142)</f>
        <v>Denied</v>
      </c>
      <c r="J7142" s="5">
        <v>5305.56</v>
      </c>
      <c r="K7142" s="12">
        <v>6802</v>
      </c>
      <c r="L7142">
        <v>5</v>
      </c>
    </row>
    <row r="7143" spans="1:13" x14ac:dyDescent="0.2">
      <c r="A7143" t="str">
        <f>TEXT(Applications!A7143,"00000")</f>
        <v>8868833</v>
      </c>
      <c r="B7143" t="str">
        <f>TEXT(Applications!B7143,"0000")</f>
        <v>1138</v>
      </c>
      <c r="C7143" s="10">
        <v>43983</v>
      </c>
      <c r="D7143" t="s">
        <v>29</v>
      </c>
      <c r="E7143" s="5" t="str">
        <f>LEFT(Applications!E7143,6)</f>
        <v>71395</v>
      </c>
      <c r="F7143">
        <v>771</v>
      </c>
      <c r="G7143" t="s">
        <v>14</v>
      </c>
      <c r="H7143" t="str" cm="1">
        <f t="array" ref="H7143">_xlfn.IFS(OR(Applications!H7143=FALSE,Applications!H7143=0,LEFT(Applications!H7143,1)="N"),"No",OR(Applications!H7143=TRUE,Applications!H7143=1,LEFT(Applications!H7143,1)="Y"),"Yes")</f>
        <v>No</v>
      </c>
      <c r="I7143" t="str">
        <f>PROPER(Applications!I7143)</f>
        <v>Under Review</v>
      </c>
      <c r="J7143" s="5">
        <v>4689.6000000000004</v>
      </c>
      <c r="K7143" s="12">
        <v>4885</v>
      </c>
      <c r="L7143">
        <v>2</v>
      </c>
      <c r="M7143" t="s">
        <v>41</v>
      </c>
    </row>
    <row r="7144" spans="1:13" x14ac:dyDescent="0.2">
      <c r="A7144" t="str">
        <f>TEXT(Applications!A7144,"00000")</f>
        <v>8868865</v>
      </c>
      <c r="B7144" t="str">
        <f>TEXT(Applications!B7144,"0000")</f>
        <v>0742</v>
      </c>
      <c r="C7144" s="10">
        <v>44824</v>
      </c>
      <c r="D7144" t="s">
        <v>23</v>
      </c>
      <c r="E7144" s="5" t="str">
        <f>LEFT(Applications!E7144,6)</f>
        <v>243383</v>
      </c>
      <c r="F7144">
        <v>673</v>
      </c>
      <c r="G7144" t="s">
        <v>14</v>
      </c>
      <c r="H7144" t="str" cm="1">
        <f t="array" ref="H7144">_xlfn.IFS(OR(Applications!H7144=FALSE,Applications!H7144=0,LEFT(Applications!H7144,1)="N"),"No",OR(Applications!H7144=TRUE,Applications!H7144=1,LEFT(Applications!H7144,1)="Y"),"Yes")</f>
        <v>Yes</v>
      </c>
      <c r="I7144" t="str">
        <f>PROPER(Applications!I7144)</f>
        <v>Pending</v>
      </c>
      <c r="J7144" s="5">
        <v>3948.78</v>
      </c>
      <c r="K7144" s="12">
        <v>5983</v>
      </c>
      <c r="L7144">
        <v>4</v>
      </c>
    </row>
    <row r="7145" spans="1:13" x14ac:dyDescent="0.2">
      <c r="A7145" t="str">
        <f>TEXT(Applications!A7145,"00000")</f>
        <v>8868910</v>
      </c>
      <c r="B7145" t="str">
        <f>TEXT(Applications!B7145,"0000")</f>
        <v>0784</v>
      </c>
      <c r="C7145" s="10">
        <v>44023</v>
      </c>
      <c r="D7145" t="s">
        <v>23</v>
      </c>
      <c r="E7145" s="5" t="str">
        <f>LEFT(Applications!E7145,6)</f>
        <v>99946</v>
      </c>
      <c r="F7145">
        <v>809</v>
      </c>
      <c r="G7145" t="s">
        <v>14</v>
      </c>
      <c r="H7145" t="str" cm="1">
        <f t="array" ref="H7145">_xlfn.IFS(OR(Applications!H7145=FALSE,Applications!H7145=0,LEFT(Applications!H7145,1)="N"),"No",OR(Applications!H7145=TRUE,Applications!H7145=1,LEFT(Applications!H7145,1)="Y"),"Yes")</f>
        <v>Yes</v>
      </c>
      <c r="I7145" t="str">
        <f>PROPER(Applications!I7145)</f>
        <v>Withdrawn</v>
      </c>
      <c r="J7145" s="5">
        <v>1642.08</v>
      </c>
      <c r="K7145" s="12">
        <v>2488</v>
      </c>
      <c r="L7145">
        <v>1</v>
      </c>
      <c r="M7145" t="s">
        <v>28</v>
      </c>
    </row>
    <row r="7146" spans="1:13" x14ac:dyDescent="0.2">
      <c r="A7146" t="str">
        <f>TEXT(Applications!A7146,"00000")</f>
        <v>8871953</v>
      </c>
      <c r="B7146" t="str">
        <f>TEXT(Applications!B7146,"0000")</f>
        <v>0613</v>
      </c>
      <c r="C7146" s="10">
        <v>44923</v>
      </c>
      <c r="D7146" t="s">
        <v>27</v>
      </c>
      <c r="E7146" s="5" t="str">
        <f>LEFT(Applications!E7146,6)</f>
        <v>242742</v>
      </c>
      <c r="F7146">
        <v>775</v>
      </c>
      <c r="G7146" t="s">
        <v>14</v>
      </c>
      <c r="H7146" t="str" cm="1">
        <f t="array" ref="H7146">_xlfn.IFS(OR(Applications!H7146=FALSE,Applications!H7146=0,LEFT(Applications!H7146,1)="N"),"No",OR(Applications!H7146=TRUE,Applications!H7146=1,LEFT(Applications!H7146,1)="Y"),"Yes")</f>
        <v>Yes</v>
      </c>
      <c r="I7146" t="str">
        <f>PROPER(Applications!I7146)</f>
        <v>Pending</v>
      </c>
      <c r="J7146" s="5">
        <v>3637.92</v>
      </c>
      <c r="K7146" s="12">
        <v>5512</v>
      </c>
      <c r="L7146">
        <v>4</v>
      </c>
    </row>
    <row r="7147" spans="1:13" x14ac:dyDescent="0.2">
      <c r="A7147" t="str">
        <f>TEXT(Applications!A7147,"00000")</f>
        <v>8872511</v>
      </c>
      <c r="B7147" t="str">
        <f>TEXT(Applications!B7147,"0000")</f>
        <v>1660</v>
      </c>
      <c r="C7147" s="10" t="s">
        <v>667</v>
      </c>
      <c r="D7147" t="s">
        <v>29</v>
      </c>
      <c r="E7147" s="5" t="str">
        <f>LEFT(Applications!E7147,6)</f>
        <v>217479</v>
      </c>
      <c r="F7147">
        <v>610</v>
      </c>
      <c r="G7147" t="s">
        <v>14</v>
      </c>
      <c r="H7147" t="str" cm="1">
        <f t="array" ref="H7147">_xlfn.IFS(OR(Applications!H7147=FALSE,Applications!H7147=0,LEFT(Applications!H7147,1)="N"),"No",OR(Applications!H7147=TRUE,Applications!H7147=1,LEFT(Applications!H7147,1)="Y"),"Yes")</f>
        <v>No</v>
      </c>
      <c r="I7147" t="str">
        <f>PROPER(Applications!I7147)</f>
        <v>Approved</v>
      </c>
      <c r="J7147" s="5">
        <v>1406.4</v>
      </c>
      <c r="K7147" s="12">
        <v>1465</v>
      </c>
      <c r="L7147">
        <v>2</v>
      </c>
      <c r="M7147" t="s">
        <v>21</v>
      </c>
    </row>
    <row r="7148" spans="1:13" x14ac:dyDescent="0.2">
      <c r="A7148" t="str">
        <f>TEXT(Applications!A7148,"00000")</f>
        <v>8873314</v>
      </c>
      <c r="B7148" t="str">
        <f>TEXT(Applications!B7148,"0000")</f>
        <v>1101</v>
      </c>
      <c r="C7148" s="10">
        <v>45119</v>
      </c>
      <c r="D7148" t="s">
        <v>27</v>
      </c>
      <c r="E7148" s="5" t="str">
        <f>LEFT(Applications!E7148,6)</f>
        <v>196842</v>
      </c>
      <c r="F7148">
        <v>831</v>
      </c>
      <c r="G7148" t="s">
        <v>26</v>
      </c>
      <c r="H7148" t="str" cm="1">
        <f t="array" ref="H7148">_xlfn.IFS(OR(Applications!H7148=FALSE,Applications!H7148=0,LEFT(Applications!H7148,1)="N"),"No",OR(Applications!H7148=TRUE,Applications!H7148=1,LEFT(Applications!H7148,1)="Y"),"Yes")</f>
        <v>Yes</v>
      </c>
      <c r="I7148" t="str">
        <f>PROPER(Applications!I7148)</f>
        <v>Approved</v>
      </c>
      <c r="J7148" s="5">
        <v>1600.5</v>
      </c>
      <c r="K7148" s="12">
        <v>2425</v>
      </c>
      <c r="L7148">
        <v>5</v>
      </c>
      <c r="M7148" t="s">
        <v>17</v>
      </c>
    </row>
    <row r="7149" spans="1:13" x14ac:dyDescent="0.2">
      <c r="A7149" t="str">
        <f>TEXT(Applications!A7149,"00000")</f>
        <v>8875020</v>
      </c>
      <c r="B7149" t="str">
        <f>TEXT(Applications!B7149,"0000")</f>
        <v>0400</v>
      </c>
      <c r="C7149" s="10">
        <v>44145</v>
      </c>
      <c r="D7149" t="s">
        <v>29</v>
      </c>
      <c r="E7149" s="5" t="str">
        <f>LEFT(Applications!E7149,6)</f>
        <v>155335</v>
      </c>
      <c r="F7149">
        <v>790</v>
      </c>
      <c r="G7149" t="s">
        <v>14</v>
      </c>
      <c r="H7149" t="str" cm="1">
        <f t="array" ref="H7149">_xlfn.IFS(OR(Applications!H7149=FALSE,Applications!H7149=0,LEFT(Applications!H7149,1)="N"),"No",OR(Applications!H7149=TRUE,Applications!H7149=1,LEFT(Applications!H7149,1)="Y"),"Yes")</f>
        <v>Yes</v>
      </c>
      <c r="I7149" t="str">
        <f>PROPER(Applications!I7149)</f>
        <v>Approved</v>
      </c>
      <c r="J7149" s="5">
        <v>3883.44</v>
      </c>
      <c r="K7149" s="12">
        <v>5884</v>
      </c>
      <c r="L7149">
        <v>5</v>
      </c>
      <c r="M7149" t="s">
        <v>17</v>
      </c>
    </row>
    <row r="7150" spans="1:13" x14ac:dyDescent="0.2">
      <c r="A7150" t="str">
        <f>TEXT(Applications!A7150,"00000")</f>
        <v>8876603</v>
      </c>
      <c r="B7150" t="str">
        <f>TEXT(Applications!B7150,"0000")</f>
        <v>0805</v>
      </c>
      <c r="C7150" s="10">
        <v>44537</v>
      </c>
      <c r="D7150" t="s">
        <v>27</v>
      </c>
      <c r="E7150" s="5" t="str">
        <f>LEFT(Applications!E7150,6)</f>
        <v>151510</v>
      </c>
      <c r="F7150">
        <v>712</v>
      </c>
      <c r="G7150" t="s">
        <v>14</v>
      </c>
      <c r="H7150" t="str" cm="1">
        <f t="array" ref="H7150">_xlfn.IFS(OR(Applications!H7150=FALSE,Applications!H7150=0,LEFT(Applications!H7150,1)="N"),"No",OR(Applications!H7150=TRUE,Applications!H7150=1,LEFT(Applications!H7150,1)="Y"),"Yes")</f>
        <v>Yes</v>
      </c>
      <c r="I7150" t="str">
        <f>PROPER(Applications!I7150)</f>
        <v>Approved</v>
      </c>
      <c r="J7150" s="5">
        <v>1600.2</v>
      </c>
      <c r="K7150" s="12">
        <v>1905</v>
      </c>
      <c r="L7150">
        <v>4</v>
      </c>
      <c r="M7150" t="s">
        <v>21</v>
      </c>
    </row>
    <row r="7151" spans="1:13" x14ac:dyDescent="0.2">
      <c r="A7151" t="str">
        <f>TEXT(Applications!A7151,"00000")</f>
        <v>8877857</v>
      </c>
      <c r="B7151" t="str">
        <f>TEXT(Applications!B7151,"0000")</f>
        <v>0933</v>
      </c>
      <c r="C7151" s="10">
        <v>45138</v>
      </c>
      <c r="D7151" t="s">
        <v>27</v>
      </c>
      <c r="E7151" s="5" t="str">
        <f>LEFT(Applications!E7151,6)</f>
        <v>133848</v>
      </c>
      <c r="F7151">
        <v>613</v>
      </c>
      <c r="G7151" t="s">
        <v>14</v>
      </c>
      <c r="H7151" t="str" cm="1">
        <f t="array" ref="H7151">_xlfn.IFS(OR(Applications!H7151=FALSE,Applications!H7151=0,LEFT(Applications!H7151,1)="N"),"No",OR(Applications!H7151=TRUE,Applications!H7151=1,LEFT(Applications!H7151,1)="Y"),"Yes")</f>
        <v>No</v>
      </c>
      <c r="I7151" t="str">
        <f>PROPER(Applications!I7151)</f>
        <v>Pending</v>
      </c>
      <c r="J7151" s="5">
        <v>1136.52</v>
      </c>
      <c r="K7151" s="12">
        <v>1722</v>
      </c>
      <c r="L7151">
        <v>3</v>
      </c>
      <c r="M7151" t="s">
        <v>41</v>
      </c>
    </row>
    <row r="7152" spans="1:13" x14ac:dyDescent="0.2">
      <c r="A7152" t="str">
        <f>TEXT(Applications!A7152,"00000")</f>
        <v>8878749</v>
      </c>
      <c r="B7152" t="str">
        <f>TEXT(Applications!B7152,"0000")</f>
        <v>1577</v>
      </c>
      <c r="C7152" s="10">
        <v>45581</v>
      </c>
      <c r="D7152" t="s">
        <v>13</v>
      </c>
      <c r="E7152" s="5" t="str">
        <f>LEFT(Applications!E7152,6)</f>
        <v>121797</v>
      </c>
      <c r="F7152">
        <v>636</v>
      </c>
      <c r="G7152" t="s">
        <v>26</v>
      </c>
      <c r="H7152" t="str" cm="1">
        <f t="array" ref="H7152">_xlfn.IFS(OR(Applications!H7152=FALSE,Applications!H7152=0,LEFT(Applications!H7152,1)="N"),"No",OR(Applications!H7152=TRUE,Applications!H7152=1,LEFT(Applications!H7152,1)="Y"),"Yes")</f>
        <v>No</v>
      </c>
      <c r="I7152" t="str">
        <f>PROPER(Applications!I7152)</f>
        <v>Pending</v>
      </c>
      <c r="J7152" s="5">
        <v>5643.84</v>
      </c>
      <c r="K7152" s="12">
        <v>5879</v>
      </c>
      <c r="L7152">
        <v>1</v>
      </c>
      <c r="M7152" t="s">
        <v>21</v>
      </c>
    </row>
    <row r="7153" spans="1:13" x14ac:dyDescent="0.2">
      <c r="A7153" t="str">
        <f>TEXT(Applications!A7153,"00000")</f>
        <v>8878917</v>
      </c>
      <c r="B7153" t="str">
        <f>TEXT(Applications!B7153,"0000")</f>
        <v>1527</v>
      </c>
      <c r="C7153" s="10">
        <v>44369</v>
      </c>
      <c r="D7153" t="s">
        <v>13</v>
      </c>
      <c r="E7153" s="5" t="str">
        <f>LEFT(Applications!E7153,6)</f>
        <v>94688</v>
      </c>
      <c r="F7153">
        <v>628</v>
      </c>
      <c r="G7153" t="s">
        <v>14</v>
      </c>
      <c r="H7153" t="str" cm="1">
        <f t="array" ref="H7153">_xlfn.IFS(OR(Applications!H7153=FALSE,Applications!H7153=0,LEFT(Applications!H7153,1)="N"),"No",OR(Applications!H7153=TRUE,Applications!H7153=1,LEFT(Applications!H7153,1)="Y"),"Yes")</f>
        <v>Yes</v>
      </c>
      <c r="I7153" t="str">
        <f>PROPER(Applications!I7153)</f>
        <v>Approved</v>
      </c>
      <c r="J7153" s="5">
        <v>1144.32</v>
      </c>
      <c r="K7153" s="12">
        <v>1192</v>
      </c>
      <c r="L7153">
        <v>1</v>
      </c>
      <c r="M7153" t="s">
        <v>21</v>
      </c>
    </row>
    <row r="7154" spans="1:13" x14ac:dyDescent="0.2">
      <c r="A7154" t="str">
        <f>TEXT(Applications!A7154,"00000")</f>
        <v>8880313</v>
      </c>
      <c r="B7154" t="str">
        <f>TEXT(Applications!B7154,"0000")</f>
        <v>0862</v>
      </c>
      <c r="C7154" s="10" t="s">
        <v>668</v>
      </c>
      <c r="D7154" t="s">
        <v>32</v>
      </c>
      <c r="E7154" s="5" t="str">
        <f>LEFT(Applications!E7154,6)</f>
        <v>12501</v>
      </c>
      <c r="F7154">
        <v>742</v>
      </c>
      <c r="G7154" t="s">
        <v>14</v>
      </c>
      <c r="H7154" t="str" cm="1">
        <f t="array" ref="H7154">_xlfn.IFS(OR(Applications!H7154=FALSE,Applications!H7154=0,LEFT(Applications!H7154,1)="N"),"No",OR(Applications!H7154=TRUE,Applications!H7154=1,LEFT(Applications!H7154,1)="Y"),"Yes")</f>
        <v>No</v>
      </c>
      <c r="I7154" t="str">
        <f>PROPER(Applications!I7154)</f>
        <v>Pending</v>
      </c>
      <c r="J7154" s="5">
        <v>2148.6</v>
      </c>
      <c r="K7154" s="12">
        <v>3581</v>
      </c>
      <c r="L7154">
        <v>1</v>
      </c>
      <c r="M7154" t="s">
        <v>17</v>
      </c>
    </row>
    <row r="7155" spans="1:13" x14ac:dyDescent="0.2">
      <c r="A7155" t="str">
        <f>TEXT(Applications!A7155,"00000")</f>
        <v>8880613</v>
      </c>
      <c r="B7155" t="str">
        <f>TEXT(Applications!B7155,"0000")</f>
        <v>1602</v>
      </c>
      <c r="C7155" s="10">
        <v>43964</v>
      </c>
      <c r="D7155" t="s">
        <v>27</v>
      </c>
      <c r="E7155" s="5" t="str">
        <f>LEFT(Applications!E7155,6)</f>
        <v>47271</v>
      </c>
      <c r="G7155" t="s">
        <v>14</v>
      </c>
      <c r="H7155" t="str" cm="1">
        <f t="array" ref="H7155">_xlfn.IFS(OR(Applications!H7155=FALSE,Applications!H7155=0,LEFT(Applications!H7155,1)="N"),"No",OR(Applications!H7155=TRUE,Applications!H7155=1,LEFT(Applications!H7155,1)="Y"),"Yes")</f>
        <v>Yes</v>
      </c>
      <c r="I7155" t="str">
        <f>PROPER(Applications!I7155)</f>
        <v>Approved</v>
      </c>
      <c r="J7155" s="5">
        <v>1185</v>
      </c>
      <c r="K7155" s="12">
        <v>1975</v>
      </c>
      <c r="L7155">
        <v>2</v>
      </c>
      <c r="M7155" t="s">
        <v>17</v>
      </c>
    </row>
    <row r="7156" spans="1:13" x14ac:dyDescent="0.2">
      <c r="A7156" t="str">
        <f>TEXT(Applications!A7156,"00000")</f>
        <v>8880788</v>
      </c>
      <c r="B7156" t="str">
        <f>TEXT(Applications!B7156,"0000")</f>
        <v>1356</v>
      </c>
      <c r="C7156" s="10">
        <v>45436</v>
      </c>
      <c r="D7156" t="s">
        <v>37</v>
      </c>
      <c r="E7156" s="5" t="str">
        <f>LEFT(Applications!E7156,6)</f>
        <v>156773</v>
      </c>
      <c r="F7156">
        <v>829</v>
      </c>
      <c r="G7156" t="s">
        <v>14</v>
      </c>
      <c r="H7156" t="str" cm="1">
        <f t="array" ref="H7156">_xlfn.IFS(OR(Applications!H7156=FALSE,Applications!H7156=0,LEFT(Applications!H7156,1)="N"),"No",OR(Applications!H7156=TRUE,Applications!H7156=1,LEFT(Applications!H7156,1)="Y"),"Yes")</f>
        <v>Yes</v>
      </c>
      <c r="I7156" t="str">
        <f>PROPER(Applications!I7156)</f>
        <v>Approved</v>
      </c>
      <c r="J7156" s="5">
        <v>3928.86</v>
      </c>
      <c r="K7156" s="12">
        <v>5037</v>
      </c>
      <c r="L7156">
        <v>2</v>
      </c>
    </row>
    <row r="7157" spans="1:13" x14ac:dyDescent="0.2">
      <c r="A7157" t="str">
        <f>TEXT(Applications!A7157,"00000")</f>
        <v>8881018</v>
      </c>
      <c r="B7157" t="str">
        <f>TEXT(Applications!B7157,"0000")</f>
        <v>0983</v>
      </c>
      <c r="C7157" s="10">
        <v>44776</v>
      </c>
      <c r="D7157" t="s">
        <v>32</v>
      </c>
      <c r="E7157" s="5" t="str">
        <f>LEFT(Applications!E7157,6)</f>
        <v>199499</v>
      </c>
      <c r="F7157">
        <v>772</v>
      </c>
      <c r="G7157" t="s">
        <v>14</v>
      </c>
      <c r="H7157" t="str" cm="1">
        <f t="array" ref="H7157">_xlfn.IFS(OR(Applications!H7157=FALSE,Applications!H7157=0,LEFT(Applications!H7157,1)="N"),"No",OR(Applications!H7157=TRUE,Applications!H7157=1,LEFT(Applications!H7157,1)="Y"),"Yes")</f>
        <v>No</v>
      </c>
      <c r="I7157" t="str">
        <f>PROPER(Applications!I7157)</f>
        <v>Denied</v>
      </c>
      <c r="J7157" s="5">
        <v>5136.78</v>
      </c>
      <c r="K7157" s="12">
        <v>7783</v>
      </c>
      <c r="L7157">
        <v>5</v>
      </c>
      <c r="M7157" t="s">
        <v>17</v>
      </c>
    </row>
    <row r="7158" spans="1:13" x14ac:dyDescent="0.2">
      <c r="A7158" t="str">
        <f>TEXT(Applications!A7158,"00000")</f>
        <v>8881199</v>
      </c>
      <c r="B7158" t="str">
        <f>TEXT(Applications!B7158,"0000")</f>
        <v>1654</v>
      </c>
      <c r="C7158" s="10">
        <v>44062</v>
      </c>
      <c r="D7158" t="s">
        <v>19</v>
      </c>
      <c r="E7158" s="5" t="str">
        <f>LEFT(Applications!E7158,6)</f>
        <v>18805</v>
      </c>
      <c r="F7158">
        <v>778</v>
      </c>
      <c r="G7158" t="s">
        <v>14</v>
      </c>
      <c r="H7158" t="str" cm="1">
        <f t="array" ref="H7158">_xlfn.IFS(OR(Applications!H7158=FALSE,Applications!H7158=0,LEFT(Applications!H7158,1)="N"),"No",OR(Applications!H7158=TRUE,Applications!H7158=1,LEFT(Applications!H7158,1)="Y"),"Yes")</f>
        <v>No</v>
      </c>
      <c r="I7158" t="str">
        <f>PROPER(Applications!I7158)</f>
        <v>Pending</v>
      </c>
      <c r="J7158" s="5">
        <v>2280.96</v>
      </c>
      <c r="K7158" s="12">
        <v>3456</v>
      </c>
      <c r="L7158">
        <v>3</v>
      </c>
      <c r="M7158" t="s">
        <v>28</v>
      </c>
    </row>
    <row r="7159" spans="1:13" x14ac:dyDescent="0.2">
      <c r="A7159" t="str">
        <f>TEXT(Applications!A7159,"00000")</f>
        <v>8881209</v>
      </c>
      <c r="B7159" t="str">
        <f>TEXT(Applications!B7159,"0000")</f>
        <v>0787</v>
      </c>
      <c r="C7159" s="10">
        <v>44209</v>
      </c>
      <c r="D7159" t="s">
        <v>19</v>
      </c>
      <c r="E7159" s="5" t="str">
        <f>LEFT(Applications!E7159,6)</f>
        <v>137467</v>
      </c>
      <c r="F7159">
        <v>775</v>
      </c>
      <c r="G7159" t="s">
        <v>14</v>
      </c>
      <c r="H7159" t="str" cm="1">
        <f t="array" ref="H7159">_xlfn.IFS(OR(Applications!H7159=FALSE,Applications!H7159=0,LEFT(Applications!H7159,1)="N"),"No",OR(Applications!H7159=TRUE,Applications!H7159=1,LEFT(Applications!H7159,1)="Y"),"Yes")</f>
        <v>Yes</v>
      </c>
      <c r="I7159" t="str">
        <f>PROPER(Applications!I7159)</f>
        <v>Under Review</v>
      </c>
      <c r="J7159" s="5">
        <v>1112.4000000000001</v>
      </c>
      <c r="K7159" s="12">
        <v>1854</v>
      </c>
      <c r="L7159">
        <v>3</v>
      </c>
      <c r="M7159" t="s">
        <v>38</v>
      </c>
    </row>
    <row r="7160" spans="1:13" x14ac:dyDescent="0.2">
      <c r="A7160" t="str">
        <f>TEXT(Applications!A7160,"00000")</f>
        <v>8884370</v>
      </c>
      <c r="B7160" t="str">
        <f>TEXT(Applications!B7160,"0000")</f>
        <v>1605</v>
      </c>
      <c r="C7160" s="10" t="s">
        <v>195</v>
      </c>
      <c r="D7160" t="s">
        <v>19</v>
      </c>
      <c r="E7160" s="5" t="str">
        <f>LEFT(Applications!E7160,6)</f>
        <v>220710</v>
      </c>
      <c r="F7160">
        <v>497</v>
      </c>
      <c r="G7160" t="s">
        <v>14</v>
      </c>
      <c r="H7160" t="str" cm="1">
        <f t="array" ref="H7160">_xlfn.IFS(OR(Applications!H7160=FALSE,Applications!H7160=0,LEFT(Applications!H7160,1)="N"),"No",OR(Applications!H7160=TRUE,Applications!H7160=1,LEFT(Applications!H7160,1)="Y"),"Yes")</f>
        <v>No</v>
      </c>
      <c r="I7160" t="str">
        <f>PROPER(Applications!I7160)</f>
        <v>Approved</v>
      </c>
      <c r="J7160" s="5">
        <v>2419.1999999999998</v>
      </c>
      <c r="K7160" s="12">
        <v>2880</v>
      </c>
      <c r="L7160">
        <v>5</v>
      </c>
      <c r="M7160" t="s">
        <v>38</v>
      </c>
    </row>
    <row r="7161" spans="1:13" x14ac:dyDescent="0.2">
      <c r="A7161" t="str">
        <f>TEXT(Applications!A7161,"00000")</f>
        <v>8884384</v>
      </c>
      <c r="B7161" t="str">
        <f>TEXT(Applications!B7161,"0000")</f>
        <v>0664</v>
      </c>
      <c r="C7161" s="10">
        <v>44774</v>
      </c>
      <c r="D7161" t="s">
        <v>19</v>
      </c>
      <c r="E7161" s="5" t="str">
        <f>LEFT(Applications!E7161,6)</f>
        <v>58609</v>
      </c>
      <c r="F7161">
        <v>609</v>
      </c>
      <c r="G7161" t="s">
        <v>14</v>
      </c>
      <c r="H7161" t="str" cm="1">
        <f t="array" ref="H7161">_xlfn.IFS(OR(Applications!H7161=FALSE,Applications!H7161=0,LEFT(Applications!H7161,1)="N"),"No",OR(Applications!H7161=TRUE,Applications!H7161=1,LEFT(Applications!H7161,1)="Y"),"Yes")</f>
        <v>No</v>
      </c>
      <c r="I7161" t="str">
        <f>PROPER(Applications!I7161)</f>
        <v>Approved</v>
      </c>
      <c r="J7161" s="5">
        <v>587.4</v>
      </c>
      <c r="K7161" s="12">
        <v>890</v>
      </c>
      <c r="L7161">
        <v>2</v>
      </c>
      <c r="M7161" t="s">
        <v>21</v>
      </c>
    </row>
    <row r="7162" spans="1:13" x14ac:dyDescent="0.2">
      <c r="A7162" t="str">
        <f>TEXT(Applications!A7162,"00000")</f>
        <v>8886183</v>
      </c>
      <c r="B7162" t="str">
        <f>TEXT(Applications!B7162,"0000")</f>
        <v>1297</v>
      </c>
      <c r="C7162" s="10" t="s">
        <v>308</v>
      </c>
      <c r="D7162" t="s">
        <v>19</v>
      </c>
      <c r="E7162" s="5" t="str">
        <f>LEFT(Applications!E7162,6)</f>
        <v>69275</v>
      </c>
      <c r="F7162">
        <v>456</v>
      </c>
      <c r="G7162" t="s">
        <v>14</v>
      </c>
      <c r="H7162" t="str" cm="1">
        <f t="array" ref="H7162">_xlfn.IFS(OR(Applications!H7162=FALSE,Applications!H7162=0,LEFT(Applications!H7162,1)="N"),"No",OR(Applications!H7162=TRUE,Applications!H7162=1,LEFT(Applications!H7162,1)="Y"),"Yes")</f>
        <v>No</v>
      </c>
      <c r="I7162" t="str">
        <f>PROPER(Applications!I7162)</f>
        <v>Denied</v>
      </c>
      <c r="J7162" s="5">
        <v>1014</v>
      </c>
      <c r="K7162" s="12">
        <v>1300</v>
      </c>
      <c r="L7162">
        <v>2</v>
      </c>
      <c r="M7162" t="s">
        <v>34</v>
      </c>
    </row>
    <row r="7163" spans="1:13" x14ac:dyDescent="0.2">
      <c r="A7163" t="str">
        <f>TEXT(Applications!A7163,"00000")</f>
        <v>8886263</v>
      </c>
      <c r="B7163" t="str">
        <f>TEXT(Applications!B7163,"0000")</f>
        <v>1407</v>
      </c>
      <c r="C7163" s="10">
        <v>45265</v>
      </c>
      <c r="D7163" t="s">
        <v>19</v>
      </c>
      <c r="E7163" s="5" t="str">
        <f>LEFT(Applications!E7163,6)</f>
        <v>121876</v>
      </c>
      <c r="F7163">
        <v>711</v>
      </c>
      <c r="G7163" t="s">
        <v>14</v>
      </c>
      <c r="H7163" t="str" cm="1">
        <f t="array" ref="H7163">_xlfn.IFS(OR(Applications!H7163=FALSE,Applications!H7163=0,LEFT(Applications!H7163,1)="N"),"No",OR(Applications!H7163=TRUE,Applications!H7163=1,LEFT(Applications!H7163,1)="Y"),"Yes")</f>
        <v>Yes</v>
      </c>
      <c r="I7163" t="str">
        <f>PROPER(Applications!I7163)</f>
        <v>Withdrawn</v>
      </c>
      <c r="J7163" s="5">
        <v>2320.92</v>
      </c>
      <c r="K7163" s="12">
        <v>2763</v>
      </c>
      <c r="L7163">
        <v>5</v>
      </c>
      <c r="M7163" t="s">
        <v>25</v>
      </c>
    </row>
    <row r="7164" spans="1:13" x14ac:dyDescent="0.2">
      <c r="A7164" t="str">
        <f>TEXT(Applications!A7164,"00000")</f>
        <v>8888375</v>
      </c>
      <c r="B7164" t="str">
        <f>TEXT(Applications!B7164,"0000")</f>
        <v>1262</v>
      </c>
      <c r="D7164" t="s">
        <v>19</v>
      </c>
      <c r="E7164" s="5" t="str">
        <f>LEFT(Applications!E7164,6)</f>
        <v>160678</v>
      </c>
      <c r="G7164" t="s">
        <v>14</v>
      </c>
      <c r="H7164" t="str" cm="1">
        <f t="array" ref="H7164">_xlfn.IFS(OR(Applications!H7164=FALSE,Applications!H7164=0,LEFT(Applications!H7164,1)="N"),"No",OR(Applications!H7164=TRUE,Applications!H7164=1,LEFT(Applications!H7164,1)="Y"),"Yes")</f>
        <v>No</v>
      </c>
      <c r="I7164" t="str">
        <f>PROPER(Applications!I7164)</f>
        <v>Pending</v>
      </c>
      <c r="J7164" s="5">
        <v>5399.16</v>
      </c>
      <c r="K7164" s="12">
        <v>6922</v>
      </c>
      <c r="L7164">
        <v>1</v>
      </c>
      <c r="M7164" t="s">
        <v>38</v>
      </c>
    </row>
    <row r="7165" spans="1:13" x14ac:dyDescent="0.2">
      <c r="A7165" t="str">
        <f>TEXT(Applications!A7165,"00000")</f>
        <v>8889897</v>
      </c>
      <c r="B7165" t="str">
        <f>TEXT(Applications!B7165,"0000")</f>
        <v>1543</v>
      </c>
      <c r="C7165" s="10">
        <v>44699</v>
      </c>
      <c r="D7165" t="s">
        <v>32</v>
      </c>
      <c r="E7165" s="5" t="str">
        <f>LEFT(Applications!E7165,6)</f>
        <v>94031</v>
      </c>
      <c r="F7165" t="s">
        <v>38</v>
      </c>
      <c r="G7165" t="s">
        <v>14</v>
      </c>
      <c r="H7165" t="str" cm="1">
        <f t="array" ref="H7165">_xlfn.IFS(OR(Applications!H7165=FALSE,Applications!H7165=0,LEFT(Applications!H7165,1)="N"),"No",OR(Applications!H7165=TRUE,Applications!H7165=1,LEFT(Applications!H7165,1)="Y"),"Yes")</f>
        <v>Yes</v>
      </c>
      <c r="I7165" t="str">
        <f>PROPER(Applications!I7165)</f>
        <v>Approved</v>
      </c>
      <c r="J7165" s="5">
        <v>588.05999999999995</v>
      </c>
      <c r="K7165" s="12">
        <v>891</v>
      </c>
      <c r="L7165">
        <v>1</v>
      </c>
      <c r="M7165" t="s">
        <v>34</v>
      </c>
    </row>
    <row r="7166" spans="1:13" x14ac:dyDescent="0.2">
      <c r="A7166" t="str">
        <f>TEXT(Applications!A7166,"00000")</f>
        <v>8891843</v>
      </c>
      <c r="B7166" t="str">
        <f>TEXT(Applications!B7166,"0000")</f>
        <v>1547</v>
      </c>
      <c r="C7166" s="10">
        <v>45299</v>
      </c>
      <c r="D7166" t="s">
        <v>23</v>
      </c>
      <c r="E7166" s="5" t="str">
        <f>LEFT(Applications!E7166,6)</f>
        <v>286937</v>
      </c>
      <c r="F7166">
        <v>629</v>
      </c>
      <c r="G7166" t="s">
        <v>14</v>
      </c>
      <c r="H7166" t="str" cm="1">
        <f t="array" ref="H7166">_xlfn.IFS(OR(Applications!H7166=FALSE,Applications!H7166=0,LEFT(Applications!H7166,1)="N"),"No",OR(Applications!H7166=TRUE,Applications!H7166=1,LEFT(Applications!H7166,1)="Y"),"Yes")</f>
        <v>No</v>
      </c>
      <c r="I7166" t="str">
        <f>PROPER(Applications!I7166)</f>
        <v>Denied</v>
      </c>
      <c r="J7166" s="5">
        <v>2494.8000000000002</v>
      </c>
      <c r="K7166" s="12">
        <v>3780</v>
      </c>
      <c r="L7166">
        <v>4</v>
      </c>
      <c r="M7166" t="s">
        <v>17</v>
      </c>
    </row>
    <row r="7167" spans="1:13" x14ac:dyDescent="0.2">
      <c r="A7167" t="str">
        <f>TEXT(Applications!A7167,"00000")</f>
        <v>8892622</v>
      </c>
      <c r="B7167" t="str">
        <f>TEXT(Applications!B7167,"0000")</f>
        <v>0703</v>
      </c>
      <c r="C7167" s="10">
        <v>44994</v>
      </c>
      <c r="D7167" t="s">
        <v>13</v>
      </c>
      <c r="E7167" s="5" t="str">
        <f>LEFT(Applications!E7167,6)</f>
        <v>141760</v>
      </c>
      <c r="F7167">
        <v>696</v>
      </c>
      <c r="G7167" t="s">
        <v>14</v>
      </c>
      <c r="H7167" t="str" cm="1">
        <f t="array" ref="H7167">_xlfn.IFS(OR(Applications!H7167=FALSE,Applications!H7167=0,LEFT(Applications!H7167,1)="N"),"No",OR(Applications!H7167=TRUE,Applications!H7167=1,LEFT(Applications!H7167,1)="Y"),"Yes")</f>
        <v>Yes</v>
      </c>
      <c r="I7167" t="str">
        <f>PROPER(Applications!I7167)</f>
        <v>Approved</v>
      </c>
      <c r="J7167" s="5">
        <v>729.96</v>
      </c>
      <c r="K7167" s="12">
        <v>1106</v>
      </c>
      <c r="L7167">
        <v>4</v>
      </c>
      <c r="M7167" t="s">
        <v>38</v>
      </c>
    </row>
    <row r="7168" spans="1:13" x14ac:dyDescent="0.2">
      <c r="A7168" t="str">
        <f>TEXT(Applications!A7168,"00000")</f>
        <v>8894423</v>
      </c>
      <c r="B7168" t="str">
        <f>TEXT(Applications!B7168,"0000")</f>
        <v>1192</v>
      </c>
      <c r="C7168" s="10">
        <v>44849</v>
      </c>
      <c r="D7168" t="s">
        <v>29</v>
      </c>
      <c r="E7168" s="5" t="str">
        <f>LEFT(Applications!E7168,6)</f>
        <v>303270</v>
      </c>
      <c r="F7168">
        <v>587</v>
      </c>
      <c r="G7168" t="s">
        <v>14</v>
      </c>
      <c r="H7168" t="str" cm="1">
        <f t="array" ref="H7168">_xlfn.IFS(OR(Applications!H7168=FALSE,Applications!H7168=0,LEFT(Applications!H7168,1)="N"),"No",OR(Applications!H7168=TRUE,Applications!H7168=1,LEFT(Applications!H7168,1)="Y"),"Yes")</f>
        <v>No</v>
      </c>
      <c r="I7168" t="str">
        <f>PROPER(Applications!I7168)</f>
        <v>Under Review</v>
      </c>
      <c r="J7168" s="5">
        <v>8200.32</v>
      </c>
      <c r="K7168" s="12">
        <v>8542</v>
      </c>
      <c r="L7168">
        <v>5</v>
      </c>
      <c r="M7168" t="s">
        <v>34</v>
      </c>
    </row>
    <row r="7169" spans="1:13" x14ac:dyDescent="0.2">
      <c r="A7169" t="str">
        <f>TEXT(Applications!A7169,"00000")</f>
        <v>8896698</v>
      </c>
      <c r="B7169" t="str">
        <f>TEXT(Applications!B7169,"0000")</f>
        <v>0556</v>
      </c>
      <c r="C7169" s="10">
        <v>45604</v>
      </c>
      <c r="D7169" t="s">
        <v>27</v>
      </c>
      <c r="E7169" s="5" t="str">
        <f>LEFT(Applications!E7169,6)</f>
        <v>40788</v>
      </c>
      <c r="G7169" t="s">
        <v>14</v>
      </c>
      <c r="H7169" t="str" cm="1">
        <f t="array" ref="H7169">_xlfn.IFS(OR(Applications!H7169=FALSE,Applications!H7169=0,LEFT(Applications!H7169,1)="N"),"No",OR(Applications!H7169=TRUE,Applications!H7169=1,LEFT(Applications!H7169,1)="Y"),"Yes")</f>
        <v>No</v>
      </c>
      <c r="I7169" t="str">
        <f>PROPER(Applications!I7169)</f>
        <v>Denied</v>
      </c>
      <c r="J7169" s="5">
        <v>2036.4</v>
      </c>
      <c r="K7169" s="12">
        <v>3394</v>
      </c>
      <c r="L7169">
        <v>5</v>
      </c>
      <c r="M7169" t="s">
        <v>21</v>
      </c>
    </row>
    <row r="7170" spans="1:13" x14ac:dyDescent="0.2">
      <c r="A7170" t="str">
        <f>TEXT(Applications!A7170,"00000")</f>
        <v>8899400</v>
      </c>
      <c r="B7170" t="str">
        <f>TEXT(Applications!B7170,"0000")</f>
        <v>0700</v>
      </c>
      <c r="C7170" s="10">
        <v>44018</v>
      </c>
      <c r="D7170" t="s">
        <v>29</v>
      </c>
      <c r="E7170" s="5" t="str">
        <f>LEFT(Applications!E7170,6)</f>
        <v>155496</v>
      </c>
      <c r="F7170">
        <v>822</v>
      </c>
      <c r="G7170" t="s">
        <v>14</v>
      </c>
      <c r="H7170" t="str" cm="1">
        <f t="array" ref="H7170">_xlfn.IFS(OR(Applications!H7170=FALSE,Applications!H7170=0,LEFT(Applications!H7170,1)="N"),"No",OR(Applications!H7170=TRUE,Applications!H7170=1,LEFT(Applications!H7170,1)="Y"),"Yes")</f>
        <v>No</v>
      </c>
      <c r="I7170" t="str">
        <f>PROPER(Applications!I7170)</f>
        <v>Pending</v>
      </c>
      <c r="J7170" s="5">
        <v>1547.04</v>
      </c>
      <c r="K7170" s="12">
        <v>2344</v>
      </c>
      <c r="L7170">
        <v>3</v>
      </c>
      <c r="M7170" t="s">
        <v>35</v>
      </c>
    </row>
    <row r="7171" spans="1:13" x14ac:dyDescent="0.2">
      <c r="A7171" t="str">
        <f>TEXT(Applications!A7171,"00000")</f>
        <v>8899645</v>
      </c>
      <c r="B7171" t="str">
        <f>TEXT(Applications!B7171,"0000")</f>
        <v>1285</v>
      </c>
      <c r="C7171" s="10" t="s">
        <v>669</v>
      </c>
      <c r="D7171" t="s">
        <v>27</v>
      </c>
      <c r="E7171" s="5" t="str">
        <f>LEFT(Applications!E7171,6)</f>
        <v>184492</v>
      </c>
      <c r="F7171">
        <v>679</v>
      </c>
      <c r="G7171" t="s">
        <v>26</v>
      </c>
      <c r="H7171" t="str" cm="1">
        <f t="array" ref="H7171">_xlfn.IFS(OR(Applications!H7171=FALSE,Applications!H7171=0,LEFT(Applications!H7171,1)="N"),"No",OR(Applications!H7171=TRUE,Applications!H7171=1,LEFT(Applications!H7171,1)="Y"),"Yes")</f>
        <v>No</v>
      </c>
      <c r="I7171" t="str">
        <f>PROPER(Applications!I7171)</f>
        <v>Approved</v>
      </c>
      <c r="J7171" s="5">
        <v>2801.7</v>
      </c>
      <c r="K7171" s="12">
        <v>4245</v>
      </c>
      <c r="L7171">
        <v>4</v>
      </c>
      <c r="M7171" t="s">
        <v>35</v>
      </c>
    </row>
    <row r="7172" spans="1:13" x14ac:dyDescent="0.2">
      <c r="A7172" t="str">
        <f>TEXT(Applications!A7172,"00000")</f>
        <v>8900072</v>
      </c>
      <c r="B7172" t="str">
        <f>TEXT(Applications!B7172,"0000")</f>
        <v>1092</v>
      </c>
      <c r="C7172" s="10">
        <v>44087</v>
      </c>
      <c r="D7172" t="s">
        <v>32</v>
      </c>
      <c r="E7172" s="5" t="str">
        <f>LEFT(Applications!E7172,6)</f>
        <v>118087</v>
      </c>
      <c r="F7172">
        <v>670</v>
      </c>
      <c r="G7172" t="s">
        <v>14</v>
      </c>
      <c r="H7172" t="str" cm="1">
        <f t="array" ref="H7172">_xlfn.IFS(OR(Applications!H7172=FALSE,Applications!H7172=0,LEFT(Applications!H7172,1)="N"),"No",OR(Applications!H7172=TRUE,Applications!H7172=1,LEFT(Applications!H7172,1)="Y"),"Yes")</f>
        <v>No</v>
      </c>
      <c r="I7172" t="str">
        <f>PROPER(Applications!I7172)</f>
        <v>Approved</v>
      </c>
      <c r="J7172" s="5">
        <v>6679.68</v>
      </c>
      <c r="K7172" s="12">
        <v>7952</v>
      </c>
      <c r="L7172">
        <v>5</v>
      </c>
      <c r="M7172" t="s">
        <v>28</v>
      </c>
    </row>
    <row r="7173" spans="1:13" x14ac:dyDescent="0.2">
      <c r="A7173" t="str">
        <f>TEXT(Applications!A7173,"00000")</f>
        <v>8900381</v>
      </c>
      <c r="B7173" t="str">
        <f>TEXT(Applications!B7173,"0000")</f>
        <v>1340</v>
      </c>
      <c r="C7173" s="10">
        <v>44662</v>
      </c>
      <c r="D7173" t="s">
        <v>32</v>
      </c>
      <c r="E7173" s="5" t="str">
        <f>LEFT(Applications!E7173,6)</f>
        <v>119791</v>
      </c>
      <c r="F7173">
        <v>704</v>
      </c>
      <c r="G7173" t="s">
        <v>14</v>
      </c>
      <c r="H7173" t="str" cm="1">
        <f t="array" ref="H7173">_xlfn.IFS(OR(Applications!H7173=FALSE,Applications!H7173=0,LEFT(Applications!H7173,1)="N"),"No",OR(Applications!H7173=TRUE,Applications!H7173=1,LEFT(Applications!H7173,1)="Y"),"Yes")</f>
        <v>No</v>
      </c>
      <c r="I7173" t="str">
        <f>PROPER(Applications!I7173)</f>
        <v>Under Review</v>
      </c>
      <c r="J7173" s="5">
        <v>1599.36</v>
      </c>
      <c r="K7173" s="12">
        <v>1666</v>
      </c>
      <c r="L7173">
        <v>1</v>
      </c>
      <c r="M7173" t="s">
        <v>47</v>
      </c>
    </row>
    <row r="7174" spans="1:13" x14ac:dyDescent="0.2">
      <c r="A7174" t="str">
        <f>TEXT(Applications!A7174,"00000")</f>
        <v>8900908</v>
      </c>
      <c r="B7174" t="str">
        <f>TEXT(Applications!B7174,"0000")</f>
        <v>1119</v>
      </c>
      <c r="C7174" s="10" t="s">
        <v>349</v>
      </c>
      <c r="D7174" t="s">
        <v>19</v>
      </c>
      <c r="E7174" s="5" t="str">
        <f>LEFT(Applications!E7174,6)</f>
        <v>118766</v>
      </c>
      <c r="F7174">
        <v>691</v>
      </c>
      <c r="G7174" t="s">
        <v>14</v>
      </c>
      <c r="H7174" t="str" cm="1">
        <f t="array" ref="H7174">_xlfn.IFS(OR(Applications!H7174=FALSE,Applications!H7174=0,LEFT(Applications!H7174,1)="N"),"No",OR(Applications!H7174=TRUE,Applications!H7174=1,LEFT(Applications!H7174,1)="Y"),"Yes")</f>
        <v>Yes</v>
      </c>
      <c r="I7174" t="str">
        <f>PROPER(Applications!I7174)</f>
        <v>Approved</v>
      </c>
      <c r="J7174" s="5">
        <v>2162.16</v>
      </c>
      <c r="K7174" s="12">
        <v>3276</v>
      </c>
      <c r="L7174">
        <v>3</v>
      </c>
      <c r="M7174" t="s">
        <v>28</v>
      </c>
    </row>
    <row r="7175" spans="1:13" x14ac:dyDescent="0.2">
      <c r="A7175" t="str">
        <f>TEXT(Applications!A7175,"00000")</f>
        <v>8902173</v>
      </c>
      <c r="B7175" t="str">
        <f>TEXT(Applications!B7175,"0000")</f>
        <v>1086</v>
      </c>
      <c r="C7175" s="10" t="s">
        <v>670</v>
      </c>
      <c r="D7175" t="s">
        <v>27</v>
      </c>
      <c r="E7175" s="5" t="str">
        <f>LEFT(Applications!E7175,6)</f>
        <v>123382</v>
      </c>
      <c r="F7175">
        <v>670</v>
      </c>
      <c r="G7175" t="s">
        <v>14</v>
      </c>
      <c r="H7175" t="str" cm="1">
        <f t="array" ref="H7175">_xlfn.IFS(OR(Applications!H7175=FALSE,Applications!H7175=0,LEFT(Applications!H7175,1)="N"),"No",OR(Applications!H7175=TRUE,Applications!H7175=1,LEFT(Applications!H7175,1)="Y"),"Yes")</f>
        <v>Yes</v>
      </c>
      <c r="I7175" t="str">
        <f>PROPER(Applications!I7175)</f>
        <v>Denied</v>
      </c>
      <c r="J7175" s="5">
        <v>3806.4</v>
      </c>
      <c r="K7175" s="12">
        <v>4880</v>
      </c>
      <c r="L7175">
        <v>3</v>
      </c>
      <c r="M7175" t="s">
        <v>25</v>
      </c>
    </row>
    <row r="7176" spans="1:13" x14ac:dyDescent="0.2">
      <c r="A7176" t="str">
        <f>TEXT(Applications!A7176,"00000")</f>
        <v>8903889</v>
      </c>
      <c r="B7176" t="str">
        <f>TEXT(Applications!B7176,"0000")</f>
        <v>1746</v>
      </c>
      <c r="C7176" s="10">
        <v>43866</v>
      </c>
      <c r="D7176" t="s">
        <v>32</v>
      </c>
      <c r="E7176" s="5" t="str">
        <f>LEFT(Applications!E7176,6)</f>
        <v>173890</v>
      </c>
      <c r="G7176" t="s">
        <v>14</v>
      </c>
      <c r="H7176" t="str" cm="1">
        <f t="array" ref="H7176">_xlfn.IFS(OR(Applications!H7176=FALSE,Applications!H7176=0,LEFT(Applications!H7176,1)="N"),"No",OR(Applications!H7176=TRUE,Applications!H7176=1,LEFT(Applications!H7176,1)="Y"),"Yes")</f>
        <v>No</v>
      </c>
      <c r="I7176" t="str">
        <f>PROPER(Applications!I7176)</f>
        <v>Pending</v>
      </c>
      <c r="J7176" s="5">
        <v>2160.6</v>
      </c>
      <c r="K7176" s="12">
        <v>2770</v>
      </c>
      <c r="L7176">
        <v>5</v>
      </c>
    </row>
    <row r="7177" spans="1:13" x14ac:dyDescent="0.2">
      <c r="A7177" t="str">
        <f>TEXT(Applications!A7177,"00000")</f>
        <v>8904937</v>
      </c>
      <c r="B7177" t="str">
        <f>TEXT(Applications!B7177,"0000")</f>
        <v>0575</v>
      </c>
      <c r="C7177" s="10">
        <v>45613</v>
      </c>
      <c r="D7177" t="s">
        <v>37</v>
      </c>
      <c r="E7177" s="5" t="str">
        <f>LEFT(Applications!E7177,6)</f>
        <v>107612</v>
      </c>
      <c r="F7177">
        <v>639</v>
      </c>
      <c r="G7177" t="s">
        <v>26</v>
      </c>
      <c r="H7177" t="str" cm="1">
        <f t="array" ref="H7177">_xlfn.IFS(OR(Applications!H7177=FALSE,Applications!H7177=0,LEFT(Applications!H7177,1)="N"),"No",OR(Applications!H7177=TRUE,Applications!H7177=1,LEFT(Applications!H7177,1)="Y"),"Yes")</f>
        <v>Yes</v>
      </c>
      <c r="I7177" t="str">
        <f>PROPER(Applications!I7177)</f>
        <v>Approved</v>
      </c>
      <c r="J7177" s="5">
        <v>2045.16</v>
      </c>
      <c r="K7177" s="12">
        <v>2622</v>
      </c>
      <c r="L7177">
        <v>1</v>
      </c>
      <c r="M7177" t="s">
        <v>31</v>
      </c>
    </row>
    <row r="7178" spans="1:13" x14ac:dyDescent="0.2">
      <c r="A7178" t="str">
        <f>TEXT(Applications!A7178,"00000")</f>
        <v>8907293</v>
      </c>
      <c r="B7178" t="str">
        <f>TEXT(Applications!B7178,"0000")</f>
        <v>1315</v>
      </c>
      <c r="C7178" s="10">
        <v>44698</v>
      </c>
      <c r="D7178" t="s">
        <v>37</v>
      </c>
      <c r="E7178" s="5" t="str">
        <f>LEFT(Applications!E7178,6)</f>
        <v>165445</v>
      </c>
      <c r="F7178">
        <v>771</v>
      </c>
      <c r="G7178" t="s">
        <v>26</v>
      </c>
      <c r="H7178" t="str" cm="1">
        <f t="array" ref="H7178">_xlfn.IFS(OR(Applications!H7178=FALSE,Applications!H7178=0,LEFT(Applications!H7178,1)="N"),"No",OR(Applications!H7178=TRUE,Applications!H7178=1,LEFT(Applications!H7178,1)="Y"),"Yes")</f>
        <v>Yes</v>
      </c>
      <c r="I7178" t="str">
        <f>PROPER(Applications!I7178)</f>
        <v>Denied</v>
      </c>
      <c r="J7178" s="5">
        <v>872.04</v>
      </c>
      <c r="K7178" s="12">
        <v>1118</v>
      </c>
      <c r="L7178">
        <v>2</v>
      </c>
      <c r="M7178" t="s">
        <v>35</v>
      </c>
    </row>
    <row r="7179" spans="1:13" x14ac:dyDescent="0.2">
      <c r="A7179" t="str">
        <f>TEXT(Applications!A7179,"00000")</f>
        <v>8910432</v>
      </c>
      <c r="B7179" t="str">
        <f>TEXT(Applications!B7179,"0000")</f>
        <v>0227</v>
      </c>
      <c r="C7179" s="10">
        <v>45101</v>
      </c>
      <c r="D7179" t="s">
        <v>19</v>
      </c>
      <c r="E7179" s="5" t="str">
        <f>LEFT(Applications!E7179,6)</f>
        <v>33377</v>
      </c>
      <c r="F7179">
        <v>756</v>
      </c>
      <c r="G7179" t="s">
        <v>26</v>
      </c>
      <c r="H7179" t="str" cm="1">
        <f t="array" ref="H7179">_xlfn.IFS(OR(Applications!H7179=FALSE,Applications!H7179=0,LEFT(Applications!H7179,1)="N"),"No",OR(Applications!H7179=TRUE,Applications!H7179=1,LEFT(Applications!H7179,1)="Y"),"Yes")</f>
        <v>Yes</v>
      </c>
      <c r="I7179" t="str">
        <f>PROPER(Applications!I7179)</f>
        <v>Pending</v>
      </c>
      <c r="J7179" s="5">
        <v>778.2</v>
      </c>
      <c r="K7179" s="12">
        <v>1297</v>
      </c>
      <c r="L7179">
        <v>2</v>
      </c>
      <c r="M7179" t="s">
        <v>28</v>
      </c>
    </row>
    <row r="7180" spans="1:13" x14ac:dyDescent="0.2">
      <c r="A7180" t="str">
        <f>TEXT(Applications!A7180,"00000")</f>
        <v>8911059</v>
      </c>
      <c r="B7180" t="str">
        <f>TEXT(Applications!B7180,"0000")</f>
        <v>1278</v>
      </c>
      <c r="C7180" s="10">
        <v>45480</v>
      </c>
      <c r="D7180" t="s">
        <v>29</v>
      </c>
      <c r="E7180" s="5" t="str">
        <f>LEFT(Applications!E7180,6)</f>
        <v>125053</v>
      </c>
      <c r="F7180">
        <v>358</v>
      </c>
      <c r="G7180" t="s">
        <v>14</v>
      </c>
      <c r="H7180" t="str" cm="1">
        <f t="array" ref="H7180">_xlfn.IFS(OR(Applications!H7180=FALSE,Applications!H7180=0,LEFT(Applications!H7180,1)="N"),"No",OR(Applications!H7180=TRUE,Applications!H7180=1,LEFT(Applications!H7180,1)="Y"),"Yes")</f>
        <v>Yes</v>
      </c>
      <c r="I7180" t="str">
        <f>PROPER(Applications!I7180)</f>
        <v>Approved</v>
      </c>
      <c r="J7180" s="5">
        <v>1585.32</v>
      </c>
      <c r="K7180" s="12">
        <v>2402</v>
      </c>
      <c r="L7180">
        <v>1</v>
      </c>
      <c r="M7180" t="s">
        <v>17</v>
      </c>
    </row>
    <row r="7181" spans="1:13" x14ac:dyDescent="0.2">
      <c r="A7181" t="str">
        <f>TEXT(Applications!A7181,"00000")</f>
        <v>8914387</v>
      </c>
      <c r="B7181" t="str">
        <f>TEXT(Applications!B7181,"0000")</f>
        <v>0631</v>
      </c>
      <c r="C7181" s="10" t="s">
        <v>671</v>
      </c>
      <c r="D7181" t="s">
        <v>29</v>
      </c>
      <c r="E7181" s="5" t="str">
        <f>LEFT(Applications!E7181,6)</f>
        <v>108600</v>
      </c>
      <c r="F7181">
        <v>639</v>
      </c>
      <c r="G7181" t="s">
        <v>14</v>
      </c>
      <c r="H7181" t="str" cm="1">
        <f t="array" ref="H7181">_xlfn.IFS(OR(Applications!H7181=FALSE,Applications!H7181=0,LEFT(Applications!H7181,1)="N"),"No",OR(Applications!H7181=TRUE,Applications!H7181=1,LEFT(Applications!H7181,1)="Y"),"Yes")</f>
        <v>No</v>
      </c>
      <c r="I7181" t="str">
        <f>PROPER(Applications!I7181)</f>
        <v>Denied</v>
      </c>
      <c r="J7181" s="5">
        <v>1188.5999999999999</v>
      </c>
      <c r="K7181" s="12">
        <v>1981</v>
      </c>
      <c r="L7181">
        <v>3</v>
      </c>
      <c r="M7181" t="s">
        <v>25</v>
      </c>
    </row>
    <row r="7182" spans="1:13" x14ac:dyDescent="0.2">
      <c r="A7182" t="str">
        <f>TEXT(Applications!A7182,"00000")</f>
        <v>8914968</v>
      </c>
      <c r="B7182" t="str">
        <f>TEXT(Applications!B7182,"0000")</f>
        <v>0471</v>
      </c>
      <c r="C7182" s="10">
        <v>44395</v>
      </c>
      <c r="D7182" t="s">
        <v>37</v>
      </c>
      <c r="E7182" s="5" t="str">
        <f>LEFT(Applications!E7182,6)</f>
        <v>255297</v>
      </c>
      <c r="F7182">
        <v>702</v>
      </c>
      <c r="G7182" t="s">
        <v>26</v>
      </c>
      <c r="H7182" t="str" cm="1">
        <f t="array" ref="H7182">_xlfn.IFS(OR(Applications!H7182=FALSE,Applications!H7182=0,LEFT(Applications!H7182,1)="N"),"No",OR(Applications!H7182=TRUE,Applications!H7182=1,LEFT(Applications!H7182,1)="Y"),"Yes")</f>
        <v>Yes</v>
      </c>
      <c r="I7182" t="str">
        <f>PROPER(Applications!I7182)</f>
        <v>Denied</v>
      </c>
      <c r="J7182" s="5">
        <v>1067.04</v>
      </c>
      <c r="K7182" s="12">
        <v>1368</v>
      </c>
      <c r="L7182">
        <v>2</v>
      </c>
      <c r="M7182" t="s">
        <v>34</v>
      </c>
    </row>
    <row r="7183" spans="1:13" x14ac:dyDescent="0.2">
      <c r="A7183" t="str">
        <f>TEXT(Applications!A7183,"00000")</f>
        <v>8916050</v>
      </c>
      <c r="B7183" t="str">
        <f>TEXT(Applications!B7183,"0000")</f>
        <v>1678</v>
      </c>
      <c r="C7183" s="10">
        <v>44604</v>
      </c>
      <c r="D7183" t="s">
        <v>19</v>
      </c>
      <c r="E7183" s="5" t="str">
        <f>LEFT(Applications!E7183,6)</f>
        <v>104745</v>
      </c>
      <c r="F7183">
        <v>737</v>
      </c>
      <c r="G7183" t="s">
        <v>14</v>
      </c>
      <c r="H7183" t="str" cm="1">
        <f t="array" ref="H7183">_xlfn.IFS(OR(Applications!H7183=FALSE,Applications!H7183=0,LEFT(Applications!H7183,1)="N"),"No",OR(Applications!H7183=TRUE,Applications!H7183=1,LEFT(Applications!H7183,1)="Y"),"Yes")</f>
        <v>Yes</v>
      </c>
      <c r="I7183" t="str">
        <f>PROPER(Applications!I7183)</f>
        <v>Under Review</v>
      </c>
      <c r="J7183" s="5">
        <v>2495.04</v>
      </c>
      <c r="K7183" s="12">
        <v>2599</v>
      </c>
      <c r="L7183">
        <v>3</v>
      </c>
      <c r="M7183" t="s">
        <v>34</v>
      </c>
    </row>
    <row r="7184" spans="1:13" x14ac:dyDescent="0.2">
      <c r="A7184" t="str">
        <f>TEXT(Applications!A7184,"00000")</f>
        <v>8916536</v>
      </c>
      <c r="B7184" t="str">
        <f>TEXT(Applications!B7184,"0000")</f>
        <v>0822</v>
      </c>
      <c r="C7184" s="10">
        <v>44004</v>
      </c>
      <c r="D7184" t="s">
        <v>19</v>
      </c>
      <c r="E7184" s="5" t="str">
        <f>LEFT(Applications!E7184,6)</f>
        <v>221502</v>
      </c>
      <c r="F7184">
        <v>755</v>
      </c>
      <c r="G7184" t="s">
        <v>14</v>
      </c>
      <c r="H7184" t="str" cm="1">
        <f t="array" ref="H7184">_xlfn.IFS(OR(Applications!H7184=FALSE,Applications!H7184=0,LEFT(Applications!H7184,1)="N"),"No",OR(Applications!H7184=TRUE,Applications!H7184=1,LEFT(Applications!H7184,1)="Y"),"Yes")</f>
        <v>Yes</v>
      </c>
      <c r="I7184" t="str">
        <f>PROPER(Applications!I7184)</f>
        <v>Denied</v>
      </c>
      <c r="J7184" s="5">
        <v>548.46</v>
      </c>
      <c r="K7184" s="12">
        <v>831</v>
      </c>
      <c r="L7184">
        <v>3</v>
      </c>
    </row>
    <row r="7185" spans="1:13" x14ac:dyDescent="0.2">
      <c r="A7185" t="str">
        <f>TEXT(Applications!A7185,"00000")</f>
        <v>8917197</v>
      </c>
      <c r="B7185" t="str">
        <f>TEXT(Applications!B7185,"0000")</f>
        <v>0007</v>
      </c>
      <c r="C7185" s="10">
        <v>45078</v>
      </c>
      <c r="D7185" t="s">
        <v>37</v>
      </c>
      <c r="E7185" s="5" t="str">
        <f>LEFT(Applications!E7185,6)</f>
        <v>129317</v>
      </c>
      <c r="F7185">
        <v>680</v>
      </c>
      <c r="G7185" t="s">
        <v>26</v>
      </c>
      <c r="H7185" t="str" cm="1">
        <f t="array" ref="H7185">_xlfn.IFS(OR(Applications!H7185=FALSE,Applications!H7185=0,LEFT(Applications!H7185,1)="N"),"No",OR(Applications!H7185=TRUE,Applications!H7185=1,LEFT(Applications!H7185,1)="Y"),"Yes")</f>
        <v>Yes</v>
      </c>
      <c r="I7185" t="str">
        <f>PROPER(Applications!I7185)</f>
        <v>Denied</v>
      </c>
      <c r="J7185" s="5">
        <v>2017.08</v>
      </c>
      <c r="K7185" s="12">
        <v>2586</v>
      </c>
      <c r="L7185">
        <v>5</v>
      </c>
    </row>
    <row r="7186" spans="1:13" x14ac:dyDescent="0.2">
      <c r="A7186" t="str">
        <f>TEXT(Applications!A7186,"00000")</f>
        <v>8921022</v>
      </c>
      <c r="B7186" t="str">
        <f>TEXT(Applications!B7186,"0000")</f>
        <v>1458</v>
      </c>
      <c r="C7186" s="10">
        <v>44868</v>
      </c>
      <c r="D7186" t="s">
        <v>13</v>
      </c>
      <c r="E7186" s="5" t="str">
        <f>LEFT(Applications!E7186,6)</f>
        <v>47741</v>
      </c>
      <c r="F7186">
        <v>820</v>
      </c>
      <c r="G7186" t="s">
        <v>14</v>
      </c>
      <c r="H7186" t="str" cm="1">
        <f t="array" ref="H7186">_xlfn.IFS(OR(Applications!H7186=FALSE,Applications!H7186=0,LEFT(Applications!H7186,1)="N"),"No",OR(Applications!H7186=TRUE,Applications!H7186=1,LEFT(Applications!H7186,1)="Y"),"Yes")</f>
        <v>Yes</v>
      </c>
      <c r="I7186" t="str">
        <f>PROPER(Applications!I7186)</f>
        <v>Approved</v>
      </c>
      <c r="J7186" s="5">
        <v>3801.84</v>
      </c>
      <c r="K7186" s="12">
        <v>4526</v>
      </c>
      <c r="L7186">
        <v>3</v>
      </c>
      <c r="M7186" t="s">
        <v>35</v>
      </c>
    </row>
    <row r="7187" spans="1:13" x14ac:dyDescent="0.2">
      <c r="A7187" t="str">
        <f>TEXT(Applications!A7187,"00000")</f>
        <v>8923632</v>
      </c>
      <c r="B7187" t="str">
        <f>TEXT(Applications!B7187,"0000")</f>
        <v>1334</v>
      </c>
      <c r="C7187" s="10">
        <v>45621</v>
      </c>
      <c r="D7187" t="s">
        <v>27</v>
      </c>
      <c r="E7187" s="5" t="str">
        <f>LEFT(Applications!E7187,6)</f>
        <v>25955</v>
      </c>
      <c r="F7187">
        <v>670</v>
      </c>
      <c r="G7187" t="s">
        <v>14</v>
      </c>
      <c r="H7187" t="str" cm="1">
        <f t="array" ref="H7187">_xlfn.IFS(OR(Applications!H7187=FALSE,Applications!H7187=0,LEFT(Applications!H7187,1)="N"),"No",OR(Applications!H7187=TRUE,Applications!H7187=1,LEFT(Applications!H7187,1)="Y"),"Yes")</f>
        <v>No</v>
      </c>
      <c r="I7187" t="str">
        <f>PROPER(Applications!I7187)</f>
        <v>Approved</v>
      </c>
      <c r="J7187" s="5">
        <v>9914.52</v>
      </c>
      <c r="K7187" s="12">
        <v>11803</v>
      </c>
      <c r="L7187">
        <v>1</v>
      </c>
      <c r="M7187" t="s">
        <v>41</v>
      </c>
    </row>
    <row r="7188" spans="1:13" x14ac:dyDescent="0.2">
      <c r="A7188" t="str">
        <f>TEXT(Applications!A7188,"00000")</f>
        <v>8924577</v>
      </c>
      <c r="B7188" t="str">
        <f>TEXT(Applications!B7188,"0000")</f>
        <v>0841</v>
      </c>
      <c r="C7188" s="10">
        <v>44883</v>
      </c>
      <c r="D7188" t="s">
        <v>23</v>
      </c>
      <c r="E7188" s="5" t="str">
        <f>LEFT(Applications!E7188,6)</f>
        <v>140935</v>
      </c>
      <c r="G7188" t="s">
        <v>14</v>
      </c>
      <c r="H7188" t="str" cm="1">
        <f t="array" ref="H7188">_xlfn.IFS(OR(Applications!H7188=FALSE,Applications!H7188=0,LEFT(Applications!H7188,1)="N"),"No",OR(Applications!H7188=TRUE,Applications!H7188=1,LEFT(Applications!H7188,1)="Y"),"Yes")</f>
        <v>Yes</v>
      </c>
      <c r="I7188" t="str">
        <f>PROPER(Applications!I7188)</f>
        <v>Approved</v>
      </c>
      <c r="J7188" s="5">
        <v>1796.4</v>
      </c>
      <c r="K7188" s="12">
        <v>2994</v>
      </c>
      <c r="L7188">
        <v>1</v>
      </c>
      <c r="M7188" t="s">
        <v>52</v>
      </c>
    </row>
    <row r="7189" spans="1:13" x14ac:dyDescent="0.2">
      <c r="A7189" t="str">
        <f>TEXT(Applications!A7189,"00000")</f>
        <v>8929509</v>
      </c>
      <c r="B7189" t="str">
        <f>TEXT(Applications!B7189,"0000")</f>
        <v>0960</v>
      </c>
      <c r="C7189" s="10">
        <v>45429</v>
      </c>
      <c r="D7189" t="s">
        <v>29</v>
      </c>
      <c r="E7189" s="5" t="str">
        <f>LEFT(Applications!E7189,6)</f>
        <v>278119</v>
      </c>
      <c r="F7189">
        <v>699</v>
      </c>
      <c r="G7189" t="s">
        <v>14</v>
      </c>
      <c r="H7189" t="str" cm="1">
        <f t="array" ref="H7189">_xlfn.IFS(OR(Applications!H7189=FALSE,Applications!H7189=0,LEFT(Applications!H7189,1)="N"),"No",OR(Applications!H7189=TRUE,Applications!H7189=1,LEFT(Applications!H7189,1)="Y"),"Yes")</f>
        <v>No</v>
      </c>
      <c r="I7189" t="str">
        <f>PROPER(Applications!I7189)</f>
        <v>Under Review</v>
      </c>
      <c r="J7189" s="5">
        <v>1513.98</v>
      </c>
      <c r="K7189" s="12">
        <v>1941</v>
      </c>
      <c r="L7189">
        <v>1</v>
      </c>
      <c r="M7189" t="s">
        <v>52</v>
      </c>
    </row>
    <row r="7190" spans="1:13" x14ac:dyDescent="0.2">
      <c r="A7190" t="str">
        <f>TEXT(Applications!A7190,"00000")</f>
        <v>8929978</v>
      </c>
      <c r="B7190" t="str">
        <f>TEXT(Applications!B7190,"0000")</f>
        <v>1339</v>
      </c>
      <c r="C7190" s="10">
        <v>44666</v>
      </c>
      <c r="D7190" t="s">
        <v>32</v>
      </c>
      <c r="E7190" s="5" t="str">
        <f>LEFT(Applications!E7190,6)</f>
        <v>129599</v>
      </c>
      <c r="F7190">
        <v>762</v>
      </c>
      <c r="G7190" t="s">
        <v>14</v>
      </c>
      <c r="H7190" t="str" cm="1">
        <f t="array" ref="H7190">_xlfn.IFS(OR(Applications!H7190=FALSE,Applications!H7190=0,LEFT(Applications!H7190,1)="N"),"No",OR(Applications!H7190=TRUE,Applications!H7190=1,LEFT(Applications!H7190,1)="Y"),"Yes")</f>
        <v>Yes</v>
      </c>
      <c r="I7190" t="str">
        <f>PROPER(Applications!I7190)</f>
        <v>Withdrawn</v>
      </c>
      <c r="J7190" s="5">
        <v>722.4</v>
      </c>
      <c r="K7190" s="12">
        <v>1204</v>
      </c>
      <c r="L7190">
        <v>5</v>
      </c>
      <c r="M7190" t="s">
        <v>17</v>
      </c>
    </row>
    <row r="7191" spans="1:13" x14ac:dyDescent="0.2">
      <c r="A7191" t="str">
        <f>TEXT(Applications!A7191,"00000")</f>
        <v>8931198</v>
      </c>
      <c r="B7191" t="str">
        <f>TEXT(Applications!B7191,"0000")</f>
        <v>0342</v>
      </c>
      <c r="C7191" s="10">
        <v>45201</v>
      </c>
      <c r="D7191" t="s">
        <v>37</v>
      </c>
      <c r="E7191" s="5" t="str">
        <f>LEFT(Applications!E7191,6)</f>
        <v>128997</v>
      </c>
      <c r="F7191">
        <v>706</v>
      </c>
      <c r="G7191" t="s">
        <v>26</v>
      </c>
      <c r="H7191" t="str" cm="1">
        <f t="array" ref="H7191">_xlfn.IFS(OR(Applications!H7191=FALSE,Applications!H7191=0,LEFT(Applications!H7191,1)="N"),"No",OR(Applications!H7191=TRUE,Applications!H7191=1,LEFT(Applications!H7191,1)="Y"),"Yes")</f>
        <v>No</v>
      </c>
      <c r="I7191" t="str">
        <f>PROPER(Applications!I7191)</f>
        <v>Withdrawn</v>
      </c>
      <c r="J7191" s="5">
        <v>1144.92</v>
      </c>
      <c r="K7191" s="12">
        <v>1363</v>
      </c>
      <c r="L7191">
        <v>4</v>
      </c>
      <c r="M7191" t="s">
        <v>35</v>
      </c>
    </row>
    <row r="7192" spans="1:13" x14ac:dyDescent="0.2">
      <c r="A7192" t="str">
        <f>TEXT(Applications!A7192,"00000")</f>
        <v>8931790</v>
      </c>
      <c r="B7192" t="str">
        <f>TEXT(Applications!B7192,"0000")</f>
        <v>1447</v>
      </c>
      <c r="C7192" s="10" t="s">
        <v>672</v>
      </c>
      <c r="D7192" t="s">
        <v>27</v>
      </c>
      <c r="E7192" s="5" t="str">
        <f>LEFT(Applications!E7192,6)</f>
        <v>235217</v>
      </c>
      <c r="F7192">
        <v>596</v>
      </c>
      <c r="G7192" t="s">
        <v>14</v>
      </c>
      <c r="H7192" t="str" cm="1">
        <f t="array" ref="H7192">_xlfn.IFS(OR(Applications!H7192=FALSE,Applications!H7192=0,LEFT(Applications!H7192,1)="N"),"No",OR(Applications!H7192=TRUE,Applications!H7192=1,LEFT(Applications!H7192,1)="Y"),"Yes")</f>
        <v>No</v>
      </c>
      <c r="I7192" t="str">
        <f>PROPER(Applications!I7192)</f>
        <v>Denied</v>
      </c>
      <c r="J7192" s="5">
        <v>793.98</v>
      </c>
      <c r="K7192" s="12">
        <v>1203</v>
      </c>
      <c r="L7192">
        <v>3</v>
      </c>
      <c r="M7192" t="s">
        <v>21</v>
      </c>
    </row>
    <row r="7193" spans="1:13" x14ac:dyDescent="0.2">
      <c r="A7193" t="str">
        <f>TEXT(Applications!A7193,"00000")</f>
        <v>8932434</v>
      </c>
      <c r="B7193" t="str">
        <f>TEXT(Applications!B7193,"0000")</f>
        <v>1107</v>
      </c>
      <c r="C7193" s="10">
        <v>45324</v>
      </c>
      <c r="D7193" t="s">
        <v>32</v>
      </c>
      <c r="E7193" s="5" t="str">
        <f>LEFT(Applications!E7193,6)</f>
        <v>104815</v>
      </c>
      <c r="F7193">
        <v>734</v>
      </c>
      <c r="G7193" t="s">
        <v>14</v>
      </c>
      <c r="H7193" t="str" cm="1">
        <f t="array" ref="H7193">_xlfn.IFS(OR(Applications!H7193=FALSE,Applications!H7193=0,LEFT(Applications!H7193,1)="N"),"No",OR(Applications!H7193=TRUE,Applications!H7193=1,LEFT(Applications!H7193,1)="Y"),"Yes")</f>
        <v>Yes</v>
      </c>
      <c r="I7193" t="str">
        <f>PROPER(Applications!I7193)</f>
        <v>Approved</v>
      </c>
      <c r="J7193" s="5">
        <v>2101.44</v>
      </c>
      <c r="K7193" s="12">
        <v>3184</v>
      </c>
      <c r="L7193">
        <v>5</v>
      </c>
      <c r="M7193" t="s">
        <v>41</v>
      </c>
    </row>
    <row r="7194" spans="1:13" x14ac:dyDescent="0.2">
      <c r="A7194" t="str">
        <f>TEXT(Applications!A7194,"00000")</f>
        <v>8934157</v>
      </c>
      <c r="B7194" t="str">
        <f>TEXT(Applications!B7194,"0000")</f>
        <v>0743</v>
      </c>
      <c r="C7194" s="10">
        <v>44808</v>
      </c>
      <c r="D7194" t="s">
        <v>27</v>
      </c>
      <c r="E7194" s="5" t="str">
        <f>LEFT(Applications!E7194,6)</f>
        <v>177457</v>
      </c>
      <c r="F7194">
        <v>770</v>
      </c>
      <c r="G7194" t="s">
        <v>14</v>
      </c>
      <c r="H7194" t="str" cm="1">
        <f t="array" ref="H7194">_xlfn.IFS(OR(Applications!H7194=FALSE,Applications!H7194=0,LEFT(Applications!H7194,1)="N"),"No",OR(Applications!H7194=TRUE,Applications!H7194=1,LEFT(Applications!H7194,1)="Y"),"Yes")</f>
        <v>Yes</v>
      </c>
      <c r="I7194" t="str">
        <f>PROPER(Applications!I7194)</f>
        <v>Pending</v>
      </c>
      <c r="J7194" s="5">
        <v>648.96</v>
      </c>
      <c r="K7194" s="12">
        <v>832</v>
      </c>
      <c r="L7194">
        <v>4</v>
      </c>
      <c r="M7194" t="s">
        <v>41</v>
      </c>
    </row>
    <row r="7195" spans="1:13" x14ac:dyDescent="0.2">
      <c r="A7195" t="str">
        <f>TEXT(Applications!A7195,"00000")</f>
        <v>8936153</v>
      </c>
      <c r="B7195" t="str">
        <f>TEXT(Applications!B7195,"0000")</f>
        <v>1391</v>
      </c>
      <c r="C7195" s="10">
        <v>44315</v>
      </c>
      <c r="D7195" t="s">
        <v>19</v>
      </c>
      <c r="E7195" s="5" t="str">
        <f>LEFT(Applications!E7195,6)</f>
        <v>148536</v>
      </c>
      <c r="F7195">
        <v>584</v>
      </c>
      <c r="G7195" t="s">
        <v>14</v>
      </c>
      <c r="H7195" t="str" cm="1">
        <f t="array" ref="H7195">_xlfn.IFS(OR(Applications!H7195=FALSE,Applications!H7195=0,LEFT(Applications!H7195,1)="N"),"No",OR(Applications!H7195=TRUE,Applications!H7195=1,LEFT(Applications!H7195,1)="Y"),"Yes")</f>
        <v>Yes</v>
      </c>
      <c r="I7195" t="str">
        <f>PROPER(Applications!I7195)</f>
        <v>Approved</v>
      </c>
      <c r="J7195" s="5">
        <v>1283.7</v>
      </c>
      <c r="K7195" s="12">
        <v>1945</v>
      </c>
      <c r="L7195">
        <v>3</v>
      </c>
      <c r="M7195" t="s">
        <v>47</v>
      </c>
    </row>
    <row r="7196" spans="1:13" x14ac:dyDescent="0.2">
      <c r="A7196" t="str">
        <f>TEXT(Applications!A7196,"00000")</f>
        <v>8936303</v>
      </c>
      <c r="B7196" t="str">
        <f>TEXT(Applications!B7196,"0000")</f>
        <v>0191</v>
      </c>
      <c r="C7196" s="10">
        <v>44576</v>
      </c>
      <c r="D7196" t="s">
        <v>23</v>
      </c>
      <c r="E7196" s="5" t="str">
        <f>LEFT(Applications!E7196,6)</f>
        <v>144495</v>
      </c>
      <c r="F7196">
        <v>753</v>
      </c>
      <c r="G7196" t="s">
        <v>26</v>
      </c>
      <c r="H7196" t="str" cm="1">
        <f t="array" ref="H7196">_xlfn.IFS(OR(Applications!H7196=FALSE,Applications!H7196=0,LEFT(Applications!H7196,1)="N"),"No",OR(Applications!H7196=TRUE,Applications!H7196=1,LEFT(Applications!H7196,1)="Y"),"Yes")</f>
        <v>No</v>
      </c>
      <c r="I7196" t="str">
        <f>PROPER(Applications!I7196)</f>
        <v>Denied</v>
      </c>
      <c r="J7196" s="5">
        <v>1821.6</v>
      </c>
      <c r="K7196" s="12">
        <v>2760</v>
      </c>
      <c r="L7196">
        <v>4</v>
      </c>
    </row>
    <row r="7197" spans="1:13" x14ac:dyDescent="0.2">
      <c r="A7197" t="str">
        <f>TEXT(Applications!A7197,"00000")</f>
        <v>8936596</v>
      </c>
      <c r="B7197" t="str">
        <f>TEXT(Applications!B7197,"0000")</f>
        <v>1790</v>
      </c>
      <c r="C7197" s="10">
        <v>45313</v>
      </c>
      <c r="D7197" t="s">
        <v>27</v>
      </c>
      <c r="E7197" s="5" t="str">
        <f>LEFT(Applications!E7197,6)</f>
        <v>161018</v>
      </c>
      <c r="F7197">
        <v>597</v>
      </c>
      <c r="G7197" t="s">
        <v>14</v>
      </c>
      <c r="H7197" t="str" cm="1">
        <f t="array" ref="H7197">_xlfn.IFS(OR(Applications!H7197=FALSE,Applications!H7197=0,LEFT(Applications!H7197,1)="N"),"No",OR(Applications!H7197=TRUE,Applications!H7197=1,LEFT(Applications!H7197,1)="Y"),"Yes")</f>
        <v>Yes</v>
      </c>
      <c r="I7197" t="str">
        <f>PROPER(Applications!I7197)</f>
        <v>Pending</v>
      </c>
      <c r="J7197" s="5">
        <v>2316.6</v>
      </c>
      <c r="K7197" s="12">
        <v>2970</v>
      </c>
      <c r="L7197">
        <v>1</v>
      </c>
      <c r="M7197" t="s">
        <v>52</v>
      </c>
    </row>
    <row r="7198" spans="1:13" x14ac:dyDescent="0.2">
      <c r="A7198" t="str">
        <f>TEXT(Applications!A7198,"00000")</f>
        <v>8938203</v>
      </c>
      <c r="B7198" t="str">
        <f>TEXT(Applications!B7198,"0000")</f>
        <v>1225</v>
      </c>
      <c r="C7198" s="10">
        <v>45601</v>
      </c>
      <c r="D7198" t="s">
        <v>23</v>
      </c>
      <c r="E7198" s="5" t="str">
        <f>LEFT(Applications!E7198,6)</f>
        <v>233409</v>
      </c>
      <c r="F7198">
        <v>693</v>
      </c>
      <c r="G7198" t="s">
        <v>14</v>
      </c>
      <c r="H7198" t="str" cm="1">
        <f t="array" ref="H7198">_xlfn.IFS(OR(Applications!H7198=FALSE,Applications!H7198=0,LEFT(Applications!H7198,1)="N"),"No",OR(Applications!H7198=TRUE,Applications!H7198=1,LEFT(Applications!H7198,1)="Y"),"Yes")</f>
        <v>Yes</v>
      </c>
      <c r="I7198" t="str">
        <f>PROPER(Applications!I7198)</f>
        <v>Pending</v>
      </c>
      <c r="J7198" s="5">
        <v>1639.56</v>
      </c>
      <c r="K7198" s="12">
        <v>2102</v>
      </c>
      <c r="L7198">
        <v>5</v>
      </c>
      <c r="M7198" t="s">
        <v>34</v>
      </c>
    </row>
    <row r="7199" spans="1:13" x14ac:dyDescent="0.2">
      <c r="A7199" t="str">
        <f>TEXT(Applications!A7199,"00000")</f>
        <v>8938995</v>
      </c>
      <c r="B7199" t="str">
        <f>TEXT(Applications!B7199,"0000")</f>
        <v>0722</v>
      </c>
      <c r="C7199" s="10">
        <v>43993</v>
      </c>
      <c r="D7199" t="s">
        <v>23</v>
      </c>
      <c r="E7199" s="5" t="str">
        <f>LEFT(Applications!E7199,6)</f>
        <v>237223</v>
      </c>
      <c r="F7199">
        <v>748</v>
      </c>
      <c r="G7199" t="s">
        <v>14</v>
      </c>
      <c r="H7199" t="str" cm="1">
        <f t="array" ref="H7199">_xlfn.IFS(OR(Applications!H7199=FALSE,Applications!H7199=0,LEFT(Applications!H7199,1)="N"),"No",OR(Applications!H7199=TRUE,Applications!H7199=1,LEFT(Applications!H7199,1)="Y"),"Yes")</f>
        <v>Yes</v>
      </c>
      <c r="I7199" t="str">
        <f>PROPER(Applications!I7199)</f>
        <v>Under Review</v>
      </c>
      <c r="J7199" s="5">
        <v>7042.56</v>
      </c>
      <c r="K7199" s="12">
        <v>8384</v>
      </c>
      <c r="L7199">
        <v>4</v>
      </c>
      <c r="M7199" t="s">
        <v>38</v>
      </c>
    </row>
    <row r="7200" spans="1:13" x14ac:dyDescent="0.2">
      <c r="A7200" t="str">
        <f>TEXT(Applications!A7200,"00000")</f>
        <v>8939407</v>
      </c>
      <c r="B7200" t="str">
        <f>TEXT(Applications!B7200,"0000")</f>
        <v>0049</v>
      </c>
      <c r="C7200" s="10">
        <v>44473</v>
      </c>
      <c r="D7200" t="s">
        <v>23</v>
      </c>
      <c r="E7200" s="5" t="str">
        <f>LEFT(Applications!E7200,6)</f>
        <v>228964</v>
      </c>
      <c r="F7200">
        <v>734</v>
      </c>
      <c r="G7200" t="s">
        <v>14</v>
      </c>
      <c r="H7200" t="str" cm="1">
        <f t="array" ref="H7200">_xlfn.IFS(OR(Applications!H7200=FALSE,Applications!H7200=0,LEFT(Applications!H7200,1)="N"),"No",OR(Applications!H7200=TRUE,Applications!H7200=1,LEFT(Applications!H7200,1)="Y"),"Yes")</f>
        <v>No</v>
      </c>
      <c r="I7200" t="str">
        <f>PROPER(Applications!I7200)</f>
        <v>Denied</v>
      </c>
      <c r="J7200" s="5">
        <v>3122.28</v>
      </c>
      <c r="K7200" s="12">
        <v>3717</v>
      </c>
      <c r="L7200">
        <v>5</v>
      </c>
      <c r="M7200" t="s">
        <v>47</v>
      </c>
    </row>
    <row r="7201" spans="1:13" x14ac:dyDescent="0.2">
      <c r="A7201" t="str">
        <f>TEXT(Applications!A7201,"00000")</f>
        <v>8940026</v>
      </c>
      <c r="B7201" t="str">
        <f>TEXT(Applications!B7201,"0000")</f>
        <v>0783</v>
      </c>
      <c r="C7201" s="10">
        <v>44954</v>
      </c>
      <c r="D7201" t="s">
        <v>32</v>
      </c>
      <c r="E7201" s="5" t="str">
        <f>LEFT(Applications!E7201,6)</f>
        <v>61773</v>
      </c>
      <c r="G7201" t="s">
        <v>14</v>
      </c>
      <c r="H7201" t="str" cm="1">
        <f t="array" ref="H7201">_xlfn.IFS(OR(Applications!H7201=FALSE,Applications!H7201=0,LEFT(Applications!H7201,1)="N"),"No",OR(Applications!H7201=TRUE,Applications!H7201=1,LEFT(Applications!H7201,1)="Y"),"Yes")</f>
        <v>Yes</v>
      </c>
      <c r="I7201" t="str">
        <f>PROPER(Applications!I7201)</f>
        <v>Approved</v>
      </c>
      <c r="J7201" s="5">
        <v>2985.18</v>
      </c>
      <c r="K7201" s="12">
        <v>4523</v>
      </c>
      <c r="L7201">
        <v>4</v>
      </c>
      <c r="M7201" t="s">
        <v>34</v>
      </c>
    </row>
    <row r="7202" spans="1:13" x14ac:dyDescent="0.2">
      <c r="A7202" t="str">
        <f>TEXT(Applications!A7202,"00000")</f>
        <v>8941362</v>
      </c>
      <c r="B7202" t="str">
        <f>TEXT(Applications!B7202,"0000")</f>
        <v>1691</v>
      </c>
      <c r="C7202" s="10">
        <v>45366</v>
      </c>
      <c r="D7202" t="s">
        <v>37</v>
      </c>
      <c r="E7202" s="5" t="str">
        <f>LEFT(Applications!E7202,6)</f>
        <v>894000</v>
      </c>
      <c r="F7202">
        <v>763</v>
      </c>
      <c r="G7202" t="s">
        <v>14</v>
      </c>
      <c r="H7202" t="str" cm="1">
        <f t="array" ref="H7202">_xlfn.IFS(OR(Applications!H7202=FALSE,Applications!H7202=0,LEFT(Applications!H7202,1)="N"),"No",OR(Applications!H7202=TRUE,Applications!H7202=1,LEFT(Applications!H7202,1)="Y"),"Yes")</f>
        <v>No</v>
      </c>
      <c r="I7202" t="str">
        <f>PROPER(Applications!I7202)</f>
        <v>Denied</v>
      </c>
      <c r="J7202" s="5">
        <v>1827.84</v>
      </c>
      <c r="K7202" s="12">
        <v>1904</v>
      </c>
      <c r="L7202">
        <v>5</v>
      </c>
      <c r="M7202" t="s">
        <v>36</v>
      </c>
    </row>
    <row r="7203" spans="1:13" x14ac:dyDescent="0.2">
      <c r="A7203" t="str">
        <f>TEXT(Applications!A7203,"00000")</f>
        <v>8946081</v>
      </c>
      <c r="B7203" t="str">
        <f>TEXT(Applications!B7203,"0000")</f>
        <v>0744</v>
      </c>
      <c r="C7203" s="10">
        <v>44318</v>
      </c>
      <c r="D7203" t="s">
        <v>27</v>
      </c>
      <c r="E7203" s="5" t="str">
        <f>LEFT(Applications!E7203,6)</f>
        <v>25866</v>
      </c>
      <c r="F7203">
        <v>742</v>
      </c>
      <c r="G7203" t="s">
        <v>14</v>
      </c>
      <c r="H7203" t="str" cm="1">
        <f t="array" ref="H7203">_xlfn.IFS(OR(Applications!H7203=FALSE,Applications!H7203=0,LEFT(Applications!H7203,1)="N"),"No",OR(Applications!H7203=TRUE,Applications!H7203=1,LEFT(Applications!H7203,1)="Y"),"Yes")</f>
        <v>No</v>
      </c>
      <c r="I7203" t="str">
        <f>PROPER(Applications!I7203)</f>
        <v>Withdrawn</v>
      </c>
      <c r="J7203" s="5">
        <v>3113.04</v>
      </c>
      <c r="K7203" s="12">
        <v>3706</v>
      </c>
      <c r="L7203">
        <v>4</v>
      </c>
      <c r="M7203" t="s">
        <v>47</v>
      </c>
    </row>
    <row r="7204" spans="1:13" x14ac:dyDescent="0.2">
      <c r="A7204" t="str">
        <f>TEXT(Applications!A7204,"00000")</f>
        <v>8946589</v>
      </c>
      <c r="B7204" t="str">
        <f>TEXT(Applications!B7204,"0000")</f>
        <v>0508</v>
      </c>
      <c r="C7204" s="10">
        <v>45066</v>
      </c>
      <c r="D7204" t="s">
        <v>23</v>
      </c>
      <c r="E7204" s="5" t="str">
        <f>LEFT(Applications!E7204,6)</f>
        <v>172403</v>
      </c>
      <c r="F7204">
        <v>832</v>
      </c>
      <c r="G7204" t="s">
        <v>14</v>
      </c>
      <c r="H7204" t="str" cm="1">
        <f t="array" ref="H7204">_xlfn.IFS(OR(Applications!H7204=FALSE,Applications!H7204=0,LEFT(Applications!H7204,1)="N"),"No",OR(Applications!H7204=TRUE,Applications!H7204=1,LEFT(Applications!H7204,1)="Y"),"Yes")</f>
        <v>No</v>
      </c>
      <c r="I7204" t="str">
        <f>PROPER(Applications!I7204)</f>
        <v>Approved</v>
      </c>
      <c r="J7204" s="5">
        <v>547.79999999999995</v>
      </c>
      <c r="K7204" s="12">
        <v>830</v>
      </c>
      <c r="L7204">
        <v>5</v>
      </c>
      <c r="M7204" t="s">
        <v>17</v>
      </c>
    </row>
    <row r="7205" spans="1:13" x14ac:dyDescent="0.2">
      <c r="A7205" t="str">
        <f>TEXT(Applications!A7205,"00000")</f>
        <v>8947590</v>
      </c>
      <c r="B7205" t="str">
        <f>TEXT(Applications!B7205,"0000")</f>
        <v>1367</v>
      </c>
      <c r="C7205" s="10">
        <v>44209</v>
      </c>
      <c r="D7205" t="s">
        <v>27</v>
      </c>
      <c r="E7205" s="5" t="str">
        <f>LEFT(Applications!E7205,6)</f>
        <v>108620</v>
      </c>
      <c r="F7205">
        <v>765</v>
      </c>
      <c r="G7205" t="s">
        <v>14</v>
      </c>
      <c r="H7205" t="str" cm="1">
        <f t="array" ref="H7205">_xlfn.IFS(OR(Applications!H7205=FALSE,Applications!H7205=0,LEFT(Applications!H7205,1)="N"),"No",OR(Applications!H7205=TRUE,Applications!H7205=1,LEFT(Applications!H7205,1)="Y"),"Yes")</f>
        <v>Yes</v>
      </c>
      <c r="I7205" t="str">
        <f>PROPER(Applications!I7205)</f>
        <v>Pending</v>
      </c>
      <c r="J7205" s="5">
        <v>964.08</v>
      </c>
      <c r="K7205" s="12">
        <v>1236</v>
      </c>
      <c r="L7205">
        <v>1</v>
      </c>
      <c r="M7205" t="s">
        <v>31</v>
      </c>
    </row>
    <row r="7206" spans="1:13" x14ac:dyDescent="0.2">
      <c r="A7206" t="str">
        <f>TEXT(Applications!A7206,"00000")</f>
        <v>8947789</v>
      </c>
      <c r="B7206" t="str">
        <f>TEXT(Applications!B7206,"0000")</f>
        <v>1252</v>
      </c>
      <c r="C7206" s="10">
        <v>45243</v>
      </c>
      <c r="D7206" t="s">
        <v>13</v>
      </c>
      <c r="E7206" s="5" t="str">
        <f>LEFT(Applications!E7206,6)</f>
        <v>157784</v>
      </c>
      <c r="F7206">
        <v>669</v>
      </c>
      <c r="G7206" t="s">
        <v>14</v>
      </c>
      <c r="H7206" t="str" cm="1">
        <f t="array" ref="H7206">_xlfn.IFS(OR(Applications!H7206=FALSE,Applications!H7206=0,LEFT(Applications!H7206,1)="N"),"No",OR(Applications!H7206=TRUE,Applications!H7206=1,LEFT(Applications!H7206,1)="Y"),"Yes")</f>
        <v>Yes</v>
      </c>
      <c r="I7206" t="str">
        <f>PROPER(Applications!I7206)</f>
        <v>Approved</v>
      </c>
      <c r="J7206" s="5">
        <v>2921.1</v>
      </c>
      <c r="K7206" s="12">
        <v>3745</v>
      </c>
      <c r="L7206">
        <v>4</v>
      </c>
      <c r="M7206" t="s">
        <v>35</v>
      </c>
    </row>
    <row r="7207" spans="1:13" x14ac:dyDescent="0.2">
      <c r="A7207" t="str">
        <f>TEXT(Applications!A7207,"00000")</f>
        <v>8947813</v>
      </c>
      <c r="B7207" t="str">
        <f>TEXT(Applications!B7207,"0000")</f>
        <v>1524</v>
      </c>
      <c r="C7207" s="10" t="s">
        <v>50</v>
      </c>
      <c r="D7207" t="s">
        <v>19</v>
      </c>
      <c r="E7207" s="5" t="str">
        <f>LEFT(Applications!E7207,6)</f>
        <v>88592</v>
      </c>
      <c r="F7207">
        <v>673</v>
      </c>
      <c r="G7207" t="s">
        <v>14</v>
      </c>
      <c r="H7207" t="str" cm="1">
        <f t="array" ref="H7207">_xlfn.IFS(OR(Applications!H7207=FALSE,Applications!H7207=0,LEFT(Applications!H7207,1)="N"),"No",OR(Applications!H7207=TRUE,Applications!H7207=1,LEFT(Applications!H7207,1)="Y"),"Yes")</f>
        <v>No</v>
      </c>
      <c r="I7207" t="str">
        <f>PROPER(Applications!I7207)</f>
        <v>Approved</v>
      </c>
      <c r="J7207" s="5">
        <v>2184</v>
      </c>
      <c r="K7207" s="12">
        <v>2800</v>
      </c>
      <c r="L7207">
        <v>5</v>
      </c>
      <c r="M7207" t="s">
        <v>36</v>
      </c>
    </row>
    <row r="7208" spans="1:13" x14ac:dyDescent="0.2">
      <c r="A7208" t="str">
        <f>TEXT(Applications!A7208,"00000")</f>
        <v>8948050</v>
      </c>
      <c r="B7208" t="str">
        <f>TEXT(Applications!B7208,"0000")</f>
        <v>0787</v>
      </c>
      <c r="C7208" s="10">
        <v>45484</v>
      </c>
      <c r="D7208" t="s">
        <v>29</v>
      </c>
      <c r="E7208" s="5" t="str">
        <f>LEFT(Applications!E7208,6)</f>
        <v>174897</v>
      </c>
      <c r="F7208" t="s">
        <v>38</v>
      </c>
      <c r="G7208" t="s">
        <v>14</v>
      </c>
      <c r="H7208" t="str" cm="1">
        <f t="array" ref="H7208">_xlfn.IFS(OR(Applications!H7208=FALSE,Applications!H7208=0,LEFT(Applications!H7208,1)="N"),"No",OR(Applications!H7208=TRUE,Applications!H7208=1,LEFT(Applications!H7208,1)="Y"),"Yes")</f>
        <v>Yes</v>
      </c>
      <c r="I7208" t="str">
        <f>PROPER(Applications!I7208)</f>
        <v>Withdrawn</v>
      </c>
      <c r="J7208" s="5">
        <v>1223.6400000000001</v>
      </c>
      <c r="K7208" s="12">
        <v>1854</v>
      </c>
      <c r="L7208">
        <v>3</v>
      </c>
      <c r="M7208" t="s">
        <v>52</v>
      </c>
    </row>
    <row r="7209" spans="1:13" x14ac:dyDescent="0.2">
      <c r="A7209" t="str">
        <f>TEXT(Applications!A7209,"00000")</f>
        <v>8949560</v>
      </c>
      <c r="B7209" t="str">
        <f>TEXT(Applications!B7209,"0000")</f>
        <v>0577</v>
      </c>
      <c r="C7209" s="10">
        <v>45347</v>
      </c>
      <c r="D7209" t="s">
        <v>23</v>
      </c>
      <c r="E7209" s="5" t="str">
        <f>LEFT(Applications!E7209,6)</f>
        <v>214425</v>
      </c>
      <c r="F7209">
        <v>619</v>
      </c>
      <c r="G7209" t="s">
        <v>26</v>
      </c>
      <c r="H7209" t="str" cm="1">
        <f t="array" ref="H7209">_xlfn.IFS(OR(Applications!H7209=FALSE,Applications!H7209=0,LEFT(Applications!H7209,1)="N"),"No",OR(Applications!H7209=TRUE,Applications!H7209=1,LEFT(Applications!H7209,1)="Y"),"Yes")</f>
        <v>No</v>
      </c>
      <c r="I7209" t="str">
        <f>PROPER(Applications!I7209)</f>
        <v>Approved</v>
      </c>
      <c r="J7209" s="5">
        <v>1305.48</v>
      </c>
      <c r="K7209" s="12">
        <v>1978</v>
      </c>
      <c r="L7209">
        <v>5</v>
      </c>
      <c r="M7209" t="s">
        <v>41</v>
      </c>
    </row>
    <row r="7210" spans="1:13" x14ac:dyDescent="0.2">
      <c r="A7210" t="str">
        <f>TEXT(Applications!A7210,"00000")</f>
        <v>8952115</v>
      </c>
      <c r="B7210" t="str">
        <f>TEXT(Applications!B7210,"0000")</f>
        <v>1269</v>
      </c>
      <c r="C7210" s="10" t="s">
        <v>673</v>
      </c>
      <c r="D7210" t="s">
        <v>32</v>
      </c>
      <c r="E7210" s="5" t="str">
        <f>LEFT(Applications!E7210,6)</f>
        <v>177535</v>
      </c>
      <c r="F7210">
        <v>588</v>
      </c>
      <c r="G7210" t="s">
        <v>14</v>
      </c>
      <c r="H7210" t="str" cm="1">
        <f t="array" ref="H7210">_xlfn.IFS(OR(Applications!H7210=FALSE,Applications!H7210=0,LEFT(Applications!H7210,1)="N"),"No",OR(Applications!H7210=TRUE,Applications!H7210=1,LEFT(Applications!H7210,1)="Y"),"Yes")</f>
        <v>No</v>
      </c>
      <c r="I7210" t="str">
        <f>PROPER(Applications!I7210)</f>
        <v>Pending</v>
      </c>
      <c r="J7210" s="5">
        <v>1428.6</v>
      </c>
      <c r="K7210" s="12">
        <v>2381</v>
      </c>
      <c r="L7210">
        <v>5</v>
      </c>
      <c r="M7210" t="s">
        <v>31</v>
      </c>
    </row>
    <row r="7211" spans="1:13" x14ac:dyDescent="0.2">
      <c r="A7211" t="str">
        <f>TEXT(Applications!A7211,"00000")</f>
        <v>8952537</v>
      </c>
      <c r="B7211" t="str">
        <f>TEXT(Applications!B7211,"0000")</f>
        <v>0614</v>
      </c>
      <c r="C7211" s="10">
        <v>44232</v>
      </c>
      <c r="D7211" t="s">
        <v>23</v>
      </c>
      <c r="E7211" s="5" t="str">
        <f>LEFT(Applications!E7211,6)</f>
        <v>18277</v>
      </c>
      <c r="F7211">
        <v>646</v>
      </c>
      <c r="G7211" t="s">
        <v>14</v>
      </c>
      <c r="H7211" t="str" cm="1">
        <f t="array" ref="H7211">_xlfn.IFS(OR(Applications!H7211=FALSE,Applications!H7211=0,LEFT(Applications!H7211,1)="N"),"No",OR(Applications!H7211=TRUE,Applications!H7211=1,LEFT(Applications!H7211,1)="Y"),"Yes")</f>
        <v>No</v>
      </c>
      <c r="I7211" t="str">
        <f>PROPER(Applications!I7211)</f>
        <v>Approved</v>
      </c>
      <c r="J7211" s="5">
        <v>3871.56</v>
      </c>
      <c r="K7211" s="12">
        <v>4609</v>
      </c>
      <c r="L7211">
        <v>4</v>
      </c>
      <c r="M7211" t="s">
        <v>25</v>
      </c>
    </row>
    <row r="7212" spans="1:13" x14ac:dyDescent="0.2">
      <c r="A7212" t="str">
        <f>TEXT(Applications!A7212,"00000")</f>
        <v>8953189</v>
      </c>
      <c r="B7212" t="str">
        <f>TEXT(Applications!B7212,"0000")</f>
        <v>1345</v>
      </c>
      <c r="C7212" s="10">
        <v>44186</v>
      </c>
      <c r="D7212" t="s">
        <v>23</v>
      </c>
      <c r="E7212" s="5" t="str">
        <f>LEFT(Applications!E7212,6)</f>
        <v>89108</v>
      </c>
      <c r="F7212">
        <v>720</v>
      </c>
      <c r="G7212" t="s">
        <v>14</v>
      </c>
      <c r="H7212" t="str" cm="1">
        <f t="array" ref="H7212">_xlfn.IFS(OR(Applications!H7212=FALSE,Applications!H7212=0,LEFT(Applications!H7212,1)="N"),"No",OR(Applications!H7212=TRUE,Applications!H7212=1,LEFT(Applications!H7212,1)="Y"),"Yes")</f>
        <v>No</v>
      </c>
      <c r="I7212" t="str">
        <f>PROPER(Applications!I7212)</f>
        <v>Denied</v>
      </c>
      <c r="J7212" s="5">
        <v>2789.16</v>
      </c>
      <c r="K7212" s="12">
        <v>4226</v>
      </c>
      <c r="L7212">
        <v>1</v>
      </c>
    </row>
    <row r="7213" spans="1:13" x14ac:dyDescent="0.2">
      <c r="A7213" t="str">
        <f>TEXT(Applications!A7213,"00000")</f>
        <v>8954341</v>
      </c>
      <c r="B7213" t="str">
        <f>TEXT(Applications!B7213,"0000")</f>
        <v>1586</v>
      </c>
      <c r="C7213" s="10">
        <v>43841</v>
      </c>
      <c r="D7213" t="s">
        <v>29</v>
      </c>
      <c r="E7213" s="5" t="str">
        <f>LEFT(Applications!E7213,6)</f>
        <v>71655</v>
      </c>
      <c r="F7213">
        <v>682</v>
      </c>
      <c r="G7213" t="s">
        <v>14</v>
      </c>
      <c r="H7213" t="str" cm="1">
        <f t="array" ref="H7213">_xlfn.IFS(OR(Applications!H7213=FALSE,Applications!H7213=0,LEFT(Applications!H7213,1)="N"),"No",OR(Applications!H7213=TRUE,Applications!H7213=1,LEFT(Applications!H7213,1)="Y"),"Yes")</f>
        <v>Yes</v>
      </c>
      <c r="I7213" t="str">
        <f>PROPER(Applications!I7213)</f>
        <v>Denied</v>
      </c>
      <c r="J7213" s="5">
        <v>3359.4</v>
      </c>
      <c r="K7213" s="12">
        <v>5599</v>
      </c>
      <c r="L7213">
        <v>3</v>
      </c>
      <c r="M7213" t="s">
        <v>17</v>
      </c>
    </row>
    <row r="7214" spans="1:13" x14ac:dyDescent="0.2">
      <c r="A7214" t="str">
        <f>TEXT(Applications!A7214,"00000")</f>
        <v>8954972</v>
      </c>
      <c r="B7214" t="str">
        <f>TEXT(Applications!B7214,"0000")</f>
        <v>0124</v>
      </c>
      <c r="C7214" s="10">
        <v>44563</v>
      </c>
      <c r="D7214" t="s">
        <v>27</v>
      </c>
      <c r="E7214" s="5" t="str">
        <f>LEFT(Applications!E7214,6)</f>
        <v>219999</v>
      </c>
      <c r="F7214">
        <v>748</v>
      </c>
      <c r="G7214" t="s">
        <v>14</v>
      </c>
      <c r="H7214" t="str" cm="1">
        <f t="array" ref="H7214">_xlfn.IFS(OR(Applications!H7214=FALSE,Applications!H7214=0,LEFT(Applications!H7214,1)="N"),"No",OR(Applications!H7214=TRUE,Applications!H7214=1,LEFT(Applications!H7214,1)="Y"),"Yes")</f>
        <v>No</v>
      </c>
      <c r="I7214" t="str">
        <f>PROPER(Applications!I7214)</f>
        <v>Approved</v>
      </c>
      <c r="J7214" s="5">
        <v>596.4</v>
      </c>
      <c r="K7214" s="12">
        <v>994</v>
      </c>
      <c r="L7214">
        <v>4</v>
      </c>
    </row>
    <row r="7215" spans="1:13" x14ac:dyDescent="0.2">
      <c r="A7215" t="str">
        <f>TEXT(Applications!A7215,"00000")</f>
        <v>8956048</v>
      </c>
      <c r="B7215" t="str">
        <f>TEXT(Applications!B7215,"0000")</f>
        <v>1304</v>
      </c>
      <c r="C7215" s="10">
        <v>45124</v>
      </c>
      <c r="D7215" t="s">
        <v>27</v>
      </c>
      <c r="E7215" s="5" t="str">
        <f>LEFT(Applications!E7215,6)</f>
        <v>12370</v>
      </c>
      <c r="F7215">
        <v>834</v>
      </c>
      <c r="G7215" t="s">
        <v>14</v>
      </c>
      <c r="H7215" t="str" cm="1">
        <f t="array" ref="H7215">_xlfn.IFS(OR(Applications!H7215=FALSE,Applications!H7215=0,LEFT(Applications!H7215,1)="N"),"No",OR(Applications!H7215=TRUE,Applications!H7215=1,LEFT(Applications!H7215,1)="Y"),"Yes")</f>
        <v>No</v>
      </c>
      <c r="I7215" t="str">
        <f>PROPER(Applications!I7215)</f>
        <v>Approved</v>
      </c>
      <c r="J7215" s="5">
        <v>8890.44</v>
      </c>
      <c r="K7215" s="12">
        <v>11398</v>
      </c>
      <c r="L7215">
        <v>5</v>
      </c>
      <c r="M7215" t="s">
        <v>35</v>
      </c>
    </row>
    <row r="7216" spans="1:13" x14ac:dyDescent="0.2">
      <c r="A7216" t="str">
        <f>TEXT(Applications!A7216,"00000")</f>
        <v>8956984</v>
      </c>
      <c r="B7216" t="str">
        <f>TEXT(Applications!B7216,"0000")</f>
        <v>0248</v>
      </c>
      <c r="C7216" s="10">
        <v>44275</v>
      </c>
      <c r="D7216" t="s">
        <v>13</v>
      </c>
      <c r="E7216" s="5" t="str">
        <f>LEFT(Applications!E7216,6)</f>
        <v>214230</v>
      </c>
      <c r="F7216">
        <v>749</v>
      </c>
      <c r="G7216" t="s">
        <v>26</v>
      </c>
      <c r="H7216" t="str" cm="1">
        <f t="array" ref="H7216">_xlfn.IFS(OR(Applications!H7216=FALSE,Applications!H7216=0,LEFT(Applications!H7216,1)="N"),"No",OR(Applications!H7216=TRUE,Applications!H7216=1,LEFT(Applications!H7216,1)="Y"),"Yes")</f>
        <v>No</v>
      </c>
      <c r="I7216" t="str">
        <f>PROPER(Applications!I7216)</f>
        <v>Pending</v>
      </c>
      <c r="J7216" s="5">
        <v>975.36</v>
      </c>
      <c r="K7216" s="12">
        <v>1016</v>
      </c>
      <c r="L7216">
        <v>1</v>
      </c>
      <c r="M7216" t="s">
        <v>25</v>
      </c>
    </row>
    <row r="7217" spans="1:13" x14ac:dyDescent="0.2">
      <c r="A7217" t="str">
        <f>TEXT(Applications!A7217,"00000")</f>
        <v>8957344</v>
      </c>
      <c r="B7217" t="str">
        <f>TEXT(Applications!B7217,"0000")</f>
        <v>0751</v>
      </c>
      <c r="C7217" s="10">
        <v>45254</v>
      </c>
      <c r="D7217" t="s">
        <v>29</v>
      </c>
      <c r="E7217" s="5" t="str">
        <f>LEFT(Applications!E7217,6)</f>
        <v>195060</v>
      </c>
      <c r="F7217">
        <v>792</v>
      </c>
      <c r="G7217" t="s">
        <v>14</v>
      </c>
      <c r="H7217" t="str" cm="1">
        <f t="array" ref="H7217">_xlfn.IFS(OR(Applications!H7217=FALSE,Applications!H7217=0,LEFT(Applications!H7217,1)="N"),"No",OR(Applications!H7217=TRUE,Applications!H7217=1,LEFT(Applications!H7217,1)="Y"),"Yes")</f>
        <v>No</v>
      </c>
      <c r="I7217" t="str">
        <f>PROPER(Applications!I7217)</f>
        <v>Pending</v>
      </c>
      <c r="J7217" s="5">
        <v>1654.38</v>
      </c>
      <c r="K7217" s="12">
        <v>2121</v>
      </c>
      <c r="L7217">
        <v>3</v>
      </c>
      <c r="M7217" t="s">
        <v>38</v>
      </c>
    </row>
    <row r="7218" spans="1:13" x14ac:dyDescent="0.2">
      <c r="A7218" t="str">
        <f>TEXT(Applications!A7218,"00000")</f>
        <v>8957878</v>
      </c>
      <c r="B7218" t="str">
        <f>TEXT(Applications!B7218,"0000")</f>
        <v>0747</v>
      </c>
      <c r="C7218" s="10" t="s">
        <v>59</v>
      </c>
      <c r="D7218" t="s">
        <v>32</v>
      </c>
      <c r="E7218" s="5" t="str">
        <f>LEFT(Applications!E7218,6)</f>
        <v>242160</v>
      </c>
      <c r="F7218">
        <v>621</v>
      </c>
      <c r="G7218" t="s">
        <v>14</v>
      </c>
      <c r="H7218" t="str" cm="1">
        <f t="array" ref="H7218">_xlfn.IFS(OR(Applications!H7218=FALSE,Applications!H7218=0,LEFT(Applications!H7218,1)="N"),"No",OR(Applications!H7218=TRUE,Applications!H7218=1,LEFT(Applications!H7218,1)="Y"),"Yes")</f>
        <v>Yes</v>
      </c>
      <c r="I7218" t="str">
        <f>PROPER(Applications!I7218)</f>
        <v>Denied</v>
      </c>
      <c r="J7218" s="5">
        <v>1566.6</v>
      </c>
      <c r="K7218" s="12">
        <v>2611</v>
      </c>
      <c r="L7218">
        <v>5</v>
      </c>
      <c r="M7218" t="s">
        <v>47</v>
      </c>
    </row>
    <row r="7219" spans="1:13" x14ac:dyDescent="0.2">
      <c r="A7219" t="str">
        <f>TEXT(Applications!A7219,"00000")</f>
        <v>8962163</v>
      </c>
      <c r="B7219" t="str">
        <f>TEXT(Applications!B7219,"0000")</f>
        <v>0100</v>
      </c>
      <c r="D7219" t="s">
        <v>37</v>
      </c>
      <c r="E7219" s="5" t="str">
        <f>LEFT(Applications!E7219,6)</f>
        <v>244502</v>
      </c>
      <c r="F7219">
        <v>816</v>
      </c>
      <c r="G7219" t="s">
        <v>14</v>
      </c>
      <c r="H7219" t="str" cm="1">
        <f t="array" ref="H7219">_xlfn.IFS(OR(Applications!H7219=FALSE,Applications!H7219=0,LEFT(Applications!H7219,1)="N"),"No",OR(Applications!H7219=TRUE,Applications!H7219=1,LEFT(Applications!H7219,1)="Y"),"Yes")</f>
        <v>No</v>
      </c>
      <c r="I7219" t="str">
        <f>PROPER(Applications!I7219)</f>
        <v>Denied</v>
      </c>
      <c r="J7219" s="5">
        <v>1628.22</v>
      </c>
      <c r="K7219" s="12">
        <v>2467</v>
      </c>
      <c r="L7219">
        <v>2</v>
      </c>
      <c r="M7219" t="s">
        <v>34</v>
      </c>
    </row>
    <row r="7220" spans="1:13" x14ac:dyDescent="0.2">
      <c r="A7220" t="str">
        <f>TEXT(Applications!A7220,"00000")</f>
        <v>8962420</v>
      </c>
      <c r="B7220" t="str">
        <f>TEXT(Applications!B7220,"0000")</f>
        <v>1252</v>
      </c>
      <c r="C7220" s="10">
        <v>44957</v>
      </c>
      <c r="D7220" t="s">
        <v>37</v>
      </c>
      <c r="E7220" s="5" t="str">
        <f>LEFT(Applications!E7220,6)</f>
        <v>68053</v>
      </c>
      <c r="F7220">
        <v>781</v>
      </c>
      <c r="G7220" t="s">
        <v>14</v>
      </c>
      <c r="H7220" t="str" cm="1">
        <f t="array" ref="H7220">_xlfn.IFS(OR(Applications!H7220=FALSE,Applications!H7220=0,LEFT(Applications!H7220,1)="N"),"No",OR(Applications!H7220=TRUE,Applications!H7220=1,LEFT(Applications!H7220,1)="Y"),"Yes")</f>
        <v>Yes</v>
      </c>
      <c r="I7220" t="str">
        <f>PROPER(Applications!I7220)</f>
        <v>Approved</v>
      </c>
      <c r="J7220" s="5">
        <v>2247</v>
      </c>
      <c r="K7220" s="12">
        <v>3745</v>
      </c>
      <c r="L7220">
        <v>3</v>
      </c>
      <c r="M7220" t="s">
        <v>47</v>
      </c>
    </row>
    <row r="7221" spans="1:13" x14ac:dyDescent="0.2">
      <c r="A7221" t="str">
        <f>TEXT(Applications!A7221,"00000")</f>
        <v>8962849</v>
      </c>
      <c r="B7221" t="str">
        <f>TEXT(Applications!B7221,"0000")</f>
        <v>0465</v>
      </c>
      <c r="C7221" s="10">
        <v>45256</v>
      </c>
      <c r="D7221" t="s">
        <v>32</v>
      </c>
      <c r="E7221" s="5" t="str">
        <f>LEFT(Applications!E7221,6)</f>
        <v>202014</v>
      </c>
      <c r="F7221">
        <v>372</v>
      </c>
      <c r="G7221" t="s">
        <v>14</v>
      </c>
      <c r="H7221" t="str" cm="1">
        <f t="array" ref="H7221">_xlfn.IFS(OR(Applications!H7221=FALSE,Applications!H7221=0,LEFT(Applications!H7221,1)="N"),"No",OR(Applications!H7221=TRUE,Applications!H7221=1,LEFT(Applications!H7221,1)="Y"),"Yes")</f>
        <v>Yes</v>
      </c>
      <c r="I7221" t="str">
        <f>PROPER(Applications!I7221)</f>
        <v>Pending</v>
      </c>
      <c r="J7221" s="5">
        <v>1590.12</v>
      </c>
      <c r="K7221" s="12">
        <v>1893</v>
      </c>
      <c r="L7221">
        <v>2</v>
      </c>
      <c r="M7221" t="s">
        <v>31</v>
      </c>
    </row>
    <row r="7222" spans="1:13" x14ac:dyDescent="0.2">
      <c r="A7222" t="str">
        <f>TEXT(Applications!A7222,"00000")</f>
        <v>8964070</v>
      </c>
      <c r="B7222" t="str">
        <f>TEXT(Applications!B7222,"0000")</f>
        <v>0933</v>
      </c>
      <c r="C7222" s="10">
        <v>44238</v>
      </c>
      <c r="D7222" t="s">
        <v>27</v>
      </c>
      <c r="E7222" s="5" t="str">
        <f>LEFT(Applications!E7222,6)</f>
        <v>163836</v>
      </c>
      <c r="F7222">
        <v>782</v>
      </c>
      <c r="G7222" t="s">
        <v>14</v>
      </c>
      <c r="H7222" t="str" cm="1">
        <f t="array" ref="H7222">_xlfn.IFS(OR(Applications!H7222=FALSE,Applications!H7222=0,LEFT(Applications!H7222,1)="N"),"No",OR(Applications!H7222=TRUE,Applications!H7222=1,LEFT(Applications!H7222,1)="Y"),"Yes")</f>
        <v>Yes</v>
      </c>
      <c r="I7222" t="str">
        <f>PROPER(Applications!I7222)</f>
        <v>Denied</v>
      </c>
      <c r="J7222" s="5">
        <v>1033.2</v>
      </c>
      <c r="K7222" s="12">
        <v>1722</v>
      </c>
      <c r="L7222">
        <v>2</v>
      </c>
    </row>
    <row r="7223" spans="1:13" x14ac:dyDescent="0.2">
      <c r="A7223" t="str">
        <f>TEXT(Applications!A7223,"00000")</f>
        <v>8964227</v>
      </c>
      <c r="B7223" t="str">
        <f>TEXT(Applications!B7223,"0000")</f>
        <v>0744</v>
      </c>
      <c r="C7223" s="10">
        <v>44443</v>
      </c>
      <c r="D7223" t="s">
        <v>19</v>
      </c>
      <c r="E7223" s="5" t="str">
        <f>LEFT(Applications!E7223,6)</f>
        <v>142876</v>
      </c>
      <c r="F7223">
        <v>725</v>
      </c>
      <c r="G7223" t="s">
        <v>14</v>
      </c>
      <c r="H7223" t="str" cm="1">
        <f t="array" ref="H7223">_xlfn.IFS(OR(Applications!H7223=FALSE,Applications!H7223=0,LEFT(Applications!H7223,1)="N"),"No",OR(Applications!H7223=TRUE,Applications!H7223=1,LEFT(Applications!H7223,1)="Y"),"Yes")</f>
        <v>No</v>
      </c>
      <c r="I7223" t="str">
        <f>PROPER(Applications!I7223)</f>
        <v>Pending</v>
      </c>
      <c r="J7223" s="5">
        <v>3113.04</v>
      </c>
      <c r="K7223" s="12">
        <v>3706</v>
      </c>
      <c r="L7223">
        <v>3</v>
      </c>
      <c r="M7223" t="s">
        <v>21</v>
      </c>
    </row>
    <row r="7224" spans="1:13" x14ac:dyDescent="0.2">
      <c r="A7224" t="str">
        <f>TEXT(Applications!A7224,"00000")</f>
        <v>8964332</v>
      </c>
      <c r="B7224" t="str">
        <f>TEXT(Applications!B7224,"0000")</f>
        <v>0503</v>
      </c>
      <c r="C7224" s="10">
        <v>44870</v>
      </c>
      <c r="D7224" t="s">
        <v>32</v>
      </c>
      <c r="E7224" s="5" t="str">
        <f>LEFT(Applications!E7224,6)</f>
        <v>51244</v>
      </c>
      <c r="F7224">
        <v>754</v>
      </c>
      <c r="G7224" t="s">
        <v>14</v>
      </c>
      <c r="H7224" t="str" cm="1">
        <f t="array" ref="H7224">_xlfn.IFS(OR(Applications!H7224=FALSE,Applications!H7224=0,LEFT(Applications!H7224,1)="N"),"No",OR(Applications!H7224=TRUE,Applications!H7224=1,LEFT(Applications!H7224,1)="Y"),"Yes")</f>
        <v>No</v>
      </c>
      <c r="I7224" t="str">
        <f>PROPER(Applications!I7224)</f>
        <v>Denied</v>
      </c>
      <c r="J7224" s="5">
        <v>2761.44</v>
      </c>
      <c r="K7224" s="12">
        <v>4184</v>
      </c>
      <c r="L7224">
        <v>2</v>
      </c>
      <c r="M7224" t="s">
        <v>36</v>
      </c>
    </row>
    <row r="7225" spans="1:13" x14ac:dyDescent="0.2">
      <c r="A7225" t="str">
        <f>TEXT(Applications!A7225,"00000")</f>
        <v>8964625</v>
      </c>
      <c r="B7225" t="str">
        <f>TEXT(Applications!B7225,"0000")</f>
        <v>1115</v>
      </c>
      <c r="C7225" s="10">
        <v>44992</v>
      </c>
      <c r="D7225" t="s">
        <v>23</v>
      </c>
      <c r="E7225" s="5" t="str">
        <f>LEFT(Applications!E7225,6)</f>
        <v>115665</v>
      </c>
      <c r="F7225">
        <v>659</v>
      </c>
      <c r="G7225" t="s">
        <v>14</v>
      </c>
      <c r="H7225" t="str" cm="1">
        <f t="array" ref="H7225">_xlfn.IFS(OR(Applications!H7225=FALSE,Applications!H7225=0,LEFT(Applications!H7225,1)="N"),"No",OR(Applications!H7225=TRUE,Applications!H7225=1,LEFT(Applications!H7225,1)="Y"),"Yes")</f>
        <v>No</v>
      </c>
      <c r="I7225" t="str">
        <f>PROPER(Applications!I7225)</f>
        <v>Approved</v>
      </c>
      <c r="J7225" s="5">
        <v>2381.4</v>
      </c>
      <c r="K7225" s="12">
        <v>3969</v>
      </c>
      <c r="L7225">
        <v>1</v>
      </c>
      <c r="M7225" t="s">
        <v>17</v>
      </c>
    </row>
    <row r="7226" spans="1:13" x14ac:dyDescent="0.2">
      <c r="A7226" t="str">
        <f>TEXT(Applications!A7226,"00000")</f>
        <v>8966321</v>
      </c>
      <c r="B7226" t="str">
        <f>TEXT(Applications!B7226,"0000")</f>
        <v>0380</v>
      </c>
      <c r="C7226" s="10" t="s">
        <v>674</v>
      </c>
      <c r="D7226" t="s">
        <v>29</v>
      </c>
      <c r="E7226" s="5" t="str">
        <f>LEFT(Applications!E7226,6)</f>
        <v>176206</v>
      </c>
      <c r="F7226">
        <v>756</v>
      </c>
      <c r="G7226" t="s">
        <v>14</v>
      </c>
      <c r="H7226" t="str" cm="1">
        <f t="array" ref="H7226">_xlfn.IFS(OR(Applications!H7226=FALSE,Applications!H7226=0,LEFT(Applications!H7226,1)="N"),"No",OR(Applications!H7226=TRUE,Applications!H7226=1,LEFT(Applications!H7226,1)="Y"),"Yes")</f>
        <v>Yes</v>
      </c>
      <c r="I7226" t="str">
        <f>PROPER(Applications!I7226)</f>
        <v>Approved</v>
      </c>
      <c r="J7226" s="5">
        <v>4063.8</v>
      </c>
      <c r="K7226" s="12">
        <v>5210</v>
      </c>
      <c r="L7226">
        <v>3</v>
      </c>
      <c r="M7226" t="s">
        <v>34</v>
      </c>
    </row>
    <row r="7227" spans="1:13" x14ac:dyDescent="0.2">
      <c r="A7227" t="str">
        <f>TEXT(Applications!A7227,"00000")</f>
        <v>8967181</v>
      </c>
      <c r="B7227" t="str">
        <f>TEXT(Applications!B7227,"0000")</f>
        <v>0668</v>
      </c>
      <c r="C7227" s="10">
        <v>45219</v>
      </c>
      <c r="D7227" t="s">
        <v>27</v>
      </c>
      <c r="E7227" s="5" t="str">
        <f>LEFT(Applications!E7227,6)</f>
        <v>201953</v>
      </c>
      <c r="F7227">
        <v>783</v>
      </c>
      <c r="G7227" t="s">
        <v>14</v>
      </c>
      <c r="H7227" t="str" cm="1">
        <f t="array" ref="H7227">_xlfn.IFS(OR(Applications!H7227=FALSE,Applications!H7227=0,LEFT(Applications!H7227,1)="N"),"No",OR(Applications!H7227=TRUE,Applications!H7227=1,LEFT(Applications!H7227,1)="Y"),"Yes")</f>
        <v>No</v>
      </c>
      <c r="I7227" t="str">
        <f>PROPER(Applications!I7227)</f>
        <v>Denied</v>
      </c>
      <c r="J7227" s="5">
        <v>3842.28</v>
      </c>
      <c r="K7227" s="12">
        <v>4926</v>
      </c>
      <c r="L7227">
        <v>5</v>
      </c>
      <c r="M7227" t="s">
        <v>28</v>
      </c>
    </row>
    <row r="7228" spans="1:13" x14ac:dyDescent="0.2">
      <c r="A7228" t="str">
        <f>TEXT(Applications!A7228,"00000")</f>
        <v>8967430</v>
      </c>
      <c r="B7228" t="str">
        <f>TEXT(Applications!B7228,"0000")</f>
        <v>0223</v>
      </c>
      <c r="C7228" s="10">
        <v>44890</v>
      </c>
      <c r="D7228" t="s">
        <v>13</v>
      </c>
      <c r="E7228" s="5" t="str">
        <f>LEFT(Applications!E7228,6)</f>
        <v>215597</v>
      </c>
      <c r="F7228">
        <v>774</v>
      </c>
      <c r="G7228" t="s">
        <v>14</v>
      </c>
      <c r="H7228" t="str" cm="1">
        <f t="array" ref="H7228">_xlfn.IFS(OR(Applications!H7228=FALSE,Applications!H7228=0,LEFT(Applications!H7228,1)="N"),"No",OR(Applications!H7228=TRUE,Applications!H7228=1,LEFT(Applications!H7228,1)="Y"),"Yes")</f>
        <v>No</v>
      </c>
      <c r="I7228" t="str">
        <f>PROPER(Applications!I7228)</f>
        <v>Denied</v>
      </c>
      <c r="J7228" s="5">
        <v>4414.0200000000004</v>
      </c>
      <c r="K7228" s="12">
        <v>5659</v>
      </c>
      <c r="L7228">
        <v>5</v>
      </c>
      <c r="M7228" t="s">
        <v>36</v>
      </c>
    </row>
    <row r="7229" spans="1:13" x14ac:dyDescent="0.2">
      <c r="A7229" t="str">
        <f>TEXT(Applications!A7229,"00000")</f>
        <v>8969013</v>
      </c>
      <c r="B7229" t="str">
        <f>TEXT(Applications!B7229,"0000")</f>
        <v>0819</v>
      </c>
      <c r="C7229" s="10">
        <v>45232</v>
      </c>
      <c r="D7229" t="s">
        <v>37</v>
      </c>
      <c r="E7229" s="5" t="str">
        <f>LEFT(Applications!E7229,6)</f>
        <v>77171</v>
      </c>
      <c r="F7229">
        <v>568</v>
      </c>
      <c r="G7229" t="s">
        <v>14</v>
      </c>
      <c r="H7229" t="str" cm="1">
        <f t="array" ref="H7229">_xlfn.IFS(OR(Applications!H7229=FALSE,Applications!H7229=0,LEFT(Applications!H7229,1)="N"),"No",OR(Applications!H7229=TRUE,Applications!H7229=1,LEFT(Applications!H7229,1)="Y"),"Yes")</f>
        <v>Yes</v>
      </c>
      <c r="I7229" t="str">
        <f>PROPER(Applications!I7229)</f>
        <v>Pending</v>
      </c>
      <c r="J7229" s="5">
        <v>2909.94</v>
      </c>
      <c r="K7229" s="12">
        <v>4409</v>
      </c>
      <c r="L7229">
        <v>5</v>
      </c>
      <c r="M7229" t="s">
        <v>35</v>
      </c>
    </row>
    <row r="7230" spans="1:13" x14ac:dyDescent="0.2">
      <c r="A7230" t="str">
        <f>TEXT(Applications!A7230,"00000")</f>
        <v>8975131</v>
      </c>
      <c r="B7230" t="str">
        <f>TEXT(Applications!B7230,"0000")</f>
        <v>0269</v>
      </c>
      <c r="C7230" s="10" t="s">
        <v>675</v>
      </c>
      <c r="D7230" t="s">
        <v>23</v>
      </c>
      <c r="E7230" s="5" t="str">
        <f>LEFT(Applications!E7230,6)</f>
        <v>240806</v>
      </c>
      <c r="G7230" t="s">
        <v>14</v>
      </c>
      <c r="H7230" t="str" cm="1">
        <f t="array" ref="H7230">_xlfn.IFS(OR(Applications!H7230=FALSE,Applications!H7230=0,LEFT(Applications!H7230,1)="N"),"No",OR(Applications!H7230=TRUE,Applications!H7230=1,LEFT(Applications!H7230,1)="Y"),"Yes")</f>
        <v>Yes</v>
      </c>
      <c r="I7230" t="str">
        <f>PROPER(Applications!I7230)</f>
        <v>Approved</v>
      </c>
      <c r="J7230" s="5">
        <v>1713.6</v>
      </c>
      <c r="K7230" s="12">
        <v>2040</v>
      </c>
      <c r="L7230">
        <v>3</v>
      </c>
      <c r="M7230" t="s">
        <v>35</v>
      </c>
    </row>
    <row r="7231" spans="1:13" x14ac:dyDescent="0.2">
      <c r="A7231" t="str">
        <f>TEXT(Applications!A7231,"00000")</f>
        <v>8975538</v>
      </c>
      <c r="B7231" t="str">
        <f>TEXT(Applications!B7231,"0000")</f>
        <v>1158</v>
      </c>
      <c r="C7231" s="10">
        <v>45103</v>
      </c>
      <c r="D7231" t="s">
        <v>32</v>
      </c>
      <c r="E7231" s="5" t="str">
        <f>LEFT(Applications!E7231,6)</f>
        <v>216689</v>
      </c>
      <c r="F7231">
        <v>822</v>
      </c>
      <c r="G7231" t="s">
        <v>14</v>
      </c>
      <c r="H7231" t="str" cm="1">
        <f t="array" ref="H7231">_xlfn.IFS(OR(Applications!H7231=FALSE,Applications!H7231=0,LEFT(Applications!H7231,1)="N"),"No",OR(Applications!H7231=TRUE,Applications!H7231=1,LEFT(Applications!H7231,1)="Y"),"Yes")</f>
        <v>Yes</v>
      </c>
      <c r="I7231" t="str">
        <f>PROPER(Applications!I7231)</f>
        <v>Denied</v>
      </c>
      <c r="J7231" s="5">
        <v>1150.5</v>
      </c>
      <c r="K7231" s="12">
        <v>1475</v>
      </c>
      <c r="L7231">
        <v>4</v>
      </c>
      <c r="M7231" t="s">
        <v>17</v>
      </c>
    </row>
    <row r="7232" spans="1:13" x14ac:dyDescent="0.2">
      <c r="A7232" t="str">
        <f>TEXT(Applications!A7232,"00000")</f>
        <v>8976591</v>
      </c>
      <c r="B7232" t="str">
        <f>TEXT(Applications!B7232,"0000")</f>
        <v>1508</v>
      </c>
      <c r="C7232" s="10">
        <v>45539</v>
      </c>
      <c r="D7232" t="s">
        <v>29</v>
      </c>
      <c r="E7232" s="5" t="str">
        <f>LEFT(Applications!E7232,6)</f>
        <v>306490</v>
      </c>
      <c r="G7232" t="s">
        <v>14</v>
      </c>
      <c r="H7232" t="str" cm="1">
        <f t="array" ref="H7232">_xlfn.IFS(OR(Applications!H7232=FALSE,Applications!H7232=0,LEFT(Applications!H7232,1)="N"),"No",OR(Applications!H7232=TRUE,Applications!H7232=1,LEFT(Applications!H7232,1)="Y"),"Yes")</f>
        <v>Yes</v>
      </c>
      <c r="I7232" t="str">
        <f>PROPER(Applications!I7232)</f>
        <v>Approved</v>
      </c>
      <c r="J7232" s="5">
        <v>6601.14</v>
      </c>
      <c r="K7232" s="12">
        <v>8463</v>
      </c>
      <c r="L7232">
        <v>2</v>
      </c>
      <c r="M7232" t="s">
        <v>17</v>
      </c>
    </row>
    <row r="7233" spans="1:13" x14ac:dyDescent="0.2">
      <c r="A7233" t="str">
        <f>TEXT(Applications!A7233,"00000")</f>
        <v>8977817</v>
      </c>
      <c r="B7233" t="str">
        <f>TEXT(Applications!B7233,"0000")</f>
        <v>0144</v>
      </c>
      <c r="C7233" s="10">
        <v>44412</v>
      </c>
      <c r="D7233" t="s">
        <v>32</v>
      </c>
      <c r="E7233" s="5" t="str">
        <f>LEFT(Applications!E7233,6)</f>
        <v>49484</v>
      </c>
      <c r="G7233" t="s">
        <v>14</v>
      </c>
      <c r="H7233" t="str" cm="1">
        <f t="array" ref="H7233">_xlfn.IFS(OR(Applications!H7233=FALSE,Applications!H7233=0,LEFT(Applications!H7233,1)="N"),"No",OR(Applications!H7233=TRUE,Applications!H7233=1,LEFT(Applications!H7233,1)="Y"),"Yes")</f>
        <v>Yes</v>
      </c>
      <c r="I7233" t="str">
        <f>PROPER(Applications!I7233)</f>
        <v>Approved</v>
      </c>
      <c r="J7233" s="5">
        <v>3994.8</v>
      </c>
      <c r="K7233" s="12">
        <v>6658</v>
      </c>
      <c r="L7233">
        <v>2</v>
      </c>
      <c r="M7233" t="s">
        <v>52</v>
      </c>
    </row>
    <row r="7234" spans="1:13" x14ac:dyDescent="0.2">
      <c r="A7234" t="str">
        <f>TEXT(Applications!A7234,"00000")</f>
        <v>8977853</v>
      </c>
      <c r="B7234" t="str">
        <f>TEXT(Applications!B7234,"0000")</f>
        <v>0039</v>
      </c>
      <c r="C7234" s="10">
        <v>43985</v>
      </c>
      <c r="D7234" t="s">
        <v>37</v>
      </c>
      <c r="E7234" s="5" t="str">
        <f>LEFT(Applications!E7234,6)</f>
        <v>49767</v>
      </c>
      <c r="F7234">
        <v>698</v>
      </c>
      <c r="G7234" t="s">
        <v>26</v>
      </c>
      <c r="H7234" t="str" cm="1">
        <f t="array" ref="H7234">_xlfn.IFS(OR(Applications!H7234=FALSE,Applications!H7234=0,LEFT(Applications!H7234,1)="N"),"No",OR(Applications!H7234=TRUE,Applications!H7234=1,LEFT(Applications!H7234,1)="Y"),"Yes")</f>
        <v>No</v>
      </c>
      <c r="I7234" t="str">
        <f>PROPER(Applications!I7234)</f>
        <v>Approved</v>
      </c>
      <c r="J7234" s="5">
        <v>2574.7800000000002</v>
      </c>
      <c r="K7234" s="12">
        <v>3301</v>
      </c>
      <c r="L7234">
        <v>1</v>
      </c>
      <c r="M7234" t="s">
        <v>28</v>
      </c>
    </row>
    <row r="7235" spans="1:13" x14ac:dyDescent="0.2">
      <c r="A7235" t="str">
        <f>TEXT(Applications!A7235,"00000")</f>
        <v>8981074</v>
      </c>
      <c r="B7235" t="str">
        <f>TEXT(Applications!B7235,"0000")</f>
        <v>0163</v>
      </c>
      <c r="C7235" s="10" t="s">
        <v>676</v>
      </c>
      <c r="D7235" t="s">
        <v>37</v>
      </c>
      <c r="E7235" s="5" t="str">
        <f>LEFT(Applications!E7235,6)</f>
        <v>227339</v>
      </c>
      <c r="F7235">
        <v>513</v>
      </c>
      <c r="G7235" t="s">
        <v>14</v>
      </c>
      <c r="H7235" t="str" cm="1">
        <f t="array" ref="H7235">_xlfn.IFS(OR(Applications!H7235=FALSE,Applications!H7235=0,LEFT(Applications!H7235,1)="N"),"No",OR(Applications!H7235=TRUE,Applications!H7235=1,LEFT(Applications!H7235,1)="Y"),"Yes")</f>
        <v>Yes</v>
      </c>
      <c r="I7235" t="str">
        <f>PROPER(Applications!I7235)</f>
        <v>Approved</v>
      </c>
      <c r="J7235" s="5">
        <v>3305.28</v>
      </c>
      <c r="K7235" s="12">
        <v>5008</v>
      </c>
      <c r="L7235">
        <v>4</v>
      </c>
      <c r="M7235" t="s">
        <v>36</v>
      </c>
    </row>
    <row r="7236" spans="1:13" x14ac:dyDescent="0.2">
      <c r="A7236" t="str">
        <f>TEXT(Applications!A7236,"00000")</f>
        <v>8981174</v>
      </c>
      <c r="B7236" t="str">
        <f>TEXT(Applications!B7236,"0000")</f>
        <v>0393</v>
      </c>
      <c r="C7236" s="10">
        <v>44845</v>
      </c>
      <c r="D7236" t="s">
        <v>29</v>
      </c>
      <c r="E7236" s="5" t="str">
        <f>LEFT(Applications!E7236,6)</f>
        <v>17799</v>
      </c>
      <c r="F7236">
        <v>449</v>
      </c>
      <c r="G7236" t="s">
        <v>14</v>
      </c>
      <c r="H7236" t="str" cm="1">
        <f t="array" ref="H7236">_xlfn.IFS(OR(Applications!H7236=FALSE,Applications!H7236=0,LEFT(Applications!H7236,1)="N"),"No",OR(Applications!H7236=TRUE,Applications!H7236=1,LEFT(Applications!H7236,1)="Y"),"Yes")</f>
        <v>Yes</v>
      </c>
      <c r="I7236" t="str">
        <f>PROPER(Applications!I7236)</f>
        <v>Pending</v>
      </c>
      <c r="J7236" s="5">
        <v>1632</v>
      </c>
      <c r="K7236" s="12">
        <v>2720</v>
      </c>
      <c r="L7236">
        <v>3</v>
      </c>
    </row>
    <row r="7237" spans="1:13" x14ac:dyDescent="0.2">
      <c r="A7237" t="str">
        <f>TEXT(Applications!A7237,"00000")</f>
        <v>8981548</v>
      </c>
      <c r="B7237" t="str">
        <f>TEXT(Applications!B7237,"0000")</f>
        <v>0238</v>
      </c>
      <c r="C7237" s="10" t="s">
        <v>130</v>
      </c>
      <c r="D7237" t="s">
        <v>13</v>
      </c>
      <c r="E7237" s="5" t="str">
        <f>LEFT(Applications!E7237,6)</f>
        <v>283767</v>
      </c>
      <c r="F7237">
        <v>466</v>
      </c>
      <c r="G7237" t="s">
        <v>14</v>
      </c>
      <c r="H7237" t="str" cm="1">
        <f t="array" ref="H7237">_xlfn.IFS(OR(Applications!H7237=FALSE,Applications!H7237=0,LEFT(Applications!H7237,1)="N"),"No",OR(Applications!H7237=TRUE,Applications!H7237=1,LEFT(Applications!H7237,1)="Y"),"Yes")</f>
        <v>No</v>
      </c>
      <c r="I7237" t="str">
        <f>PROPER(Applications!I7237)</f>
        <v>Approved</v>
      </c>
      <c r="J7237" s="5">
        <v>12098.88</v>
      </c>
      <c r="K7237" s="12">
        <v>12603</v>
      </c>
      <c r="L7237">
        <v>2</v>
      </c>
      <c r="M7237" t="s">
        <v>31</v>
      </c>
    </row>
    <row r="7238" spans="1:13" x14ac:dyDescent="0.2">
      <c r="A7238" t="str">
        <f>TEXT(Applications!A7238,"00000")</f>
        <v>8983556</v>
      </c>
      <c r="B7238" t="str">
        <f>TEXT(Applications!B7238,"0000")</f>
        <v>0023</v>
      </c>
      <c r="C7238" s="10">
        <v>45228</v>
      </c>
      <c r="D7238" t="s">
        <v>23</v>
      </c>
      <c r="E7238" s="5" t="str">
        <f>LEFT(Applications!E7238,6)</f>
        <v>203363</v>
      </c>
      <c r="F7238">
        <v>624</v>
      </c>
      <c r="G7238" t="s">
        <v>14</v>
      </c>
      <c r="H7238" t="str" cm="1">
        <f t="array" ref="H7238">_xlfn.IFS(OR(Applications!H7238=FALSE,Applications!H7238=0,LEFT(Applications!H7238,1)="N"),"No",OR(Applications!H7238=TRUE,Applications!H7238=1,LEFT(Applications!H7238,1)="Y"),"Yes")</f>
        <v>No</v>
      </c>
      <c r="I7238" t="str">
        <f>PROPER(Applications!I7238)</f>
        <v>Approved</v>
      </c>
      <c r="J7238" s="5">
        <v>3052.56</v>
      </c>
      <c r="K7238" s="12">
        <v>3634</v>
      </c>
      <c r="L7238">
        <v>5</v>
      </c>
      <c r="M7238" t="s">
        <v>34</v>
      </c>
    </row>
    <row r="7239" spans="1:13" x14ac:dyDescent="0.2">
      <c r="A7239" t="str">
        <f>TEXT(Applications!A7239,"00000")</f>
        <v>8983571</v>
      </c>
      <c r="B7239" t="str">
        <f>TEXT(Applications!B7239,"0000")</f>
        <v>0656</v>
      </c>
      <c r="C7239" s="10">
        <v>44177</v>
      </c>
      <c r="D7239" t="s">
        <v>29</v>
      </c>
      <c r="E7239" s="5" t="str">
        <f>LEFT(Applications!E7239,6)</f>
        <v>71287</v>
      </c>
      <c r="F7239">
        <v>405</v>
      </c>
      <c r="G7239" t="s">
        <v>26</v>
      </c>
      <c r="H7239" t="str" cm="1">
        <f t="array" ref="H7239">_xlfn.IFS(OR(Applications!H7239=FALSE,Applications!H7239=0,LEFT(Applications!H7239,1)="N"),"No",OR(Applications!H7239=TRUE,Applications!H7239=1,LEFT(Applications!H7239,1)="Y"),"Yes")</f>
        <v>Yes</v>
      </c>
      <c r="I7239" t="str">
        <f>PROPER(Applications!I7239)</f>
        <v>Denied</v>
      </c>
      <c r="J7239" s="5">
        <v>4886.3999999999996</v>
      </c>
      <c r="K7239" s="12">
        <v>5090</v>
      </c>
      <c r="L7239">
        <v>1</v>
      </c>
      <c r="M7239" t="s">
        <v>21</v>
      </c>
    </row>
    <row r="7240" spans="1:13" x14ac:dyDescent="0.2">
      <c r="A7240" t="str">
        <f>TEXT(Applications!A7240,"00000")</f>
        <v>8986283</v>
      </c>
      <c r="B7240" t="str">
        <f>TEXT(Applications!B7240,"0000")</f>
        <v>0887</v>
      </c>
      <c r="C7240" s="10">
        <v>43970</v>
      </c>
      <c r="D7240" t="s">
        <v>37</v>
      </c>
      <c r="E7240" s="5" t="str">
        <f>LEFT(Applications!E7240,6)</f>
        <v>220573</v>
      </c>
      <c r="F7240">
        <v>772</v>
      </c>
      <c r="G7240" t="s">
        <v>14</v>
      </c>
      <c r="H7240" t="str" cm="1">
        <f t="array" ref="H7240">_xlfn.IFS(OR(Applications!H7240=FALSE,Applications!H7240=0,LEFT(Applications!H7240,1)="N"),"No",OR(Applications!H7240=TRUE,Applications!H7240=1,LEFT(Applications!H7240,1)="Y"),"Yes")</f>
        <v>Yes</v>
      </c>
      <c r="I7240" t="str">
        <f>PROPER(Applications!I7240)</f>
        <v>Approved</v>
      </c>
      <c r="J7240" s="5">
        <v>4261.32</v>
      </c>
      <c r="K7240" s="12">
        <v>5073</v>
      </c>
      <c r="L7240">
        <v>4</v>
      </c>
      <c r="M7240" t="s">
        <v>47</v>
      </c>
    </row>
    <row r="7241" spans="1:13" x14ac:dyDescent="0.2">
      <c r="A7241" t="str">
        <f>TEXT(Applications!A7241,"00000")</f>
        <v>8987127</v>
      </c>
      <c r="B7241" t="str">
        <f>TEXT(Applications!B7241,"0000")</f>
        <v>0028</v>
      </c>
      <c r="C7241" s="10">
        <v>44842</v>
      </c>
      <c r="D7241" t="s">
        <v>13</v>
      </c>
      <c r="E7241" s="5" t="str">
        <f>LEFT(Applications!E7241,6)</f>
        <v>243619</v>
      </c>
      <c r="F7241">
        <v>726</v>
      </c>
      <c r="G7241" t="s">
        <v>14</v>
      </c>
      <c r="H7241" t="str" cm="1">
        <f t="array" ref="H7241">_xlfn.IFS(OR(Applications!H7241=FALSE,Applications!H7241=0,LEFT(Applications!H7241,1)="N"),"No",OR(Applications!H7241=TRUE,Applications!H7241=1,LEFT(Applications!H7241,1)="Y"),"Yes")</f>
        <v>No</v>
      </c>
      <c r="I7241" t="str">
        <f>PROPER(Applications!I7241)</f>
        <v>Withdrawn</v>
      </c>
      <c r="J7241" s="5">
        <v>3571.68</v>
      </c>
      <c r="K7241" s="12">
        <v>4252</v>
      </c>
      <c r="L7241">
        <v>2</v>
      </c>
      <c r="M7241" t="s">
        <v>28</v>
      </c>
    </row>
    <row r="7242" spans="1:13" x14ac:dyDescent="0.2">
      <c r="A7242" t="str">
        <f>TEXT(Applications!A7242,"00000")</f>
        <v>8987194</v>
      </c>
      <c r="B7242" t="str">
        <f>TEXT(Applications!B7242,"0000")</f>
        <v>0012</v>
      </c>
      <c r="C7242" s="10">
        <v>45188</v>
      </c>
      <c r="D7242" t="s">
        <v>32</v>
      </c>
      <c r="E7242" s="5" t="str">
        <f>LEFT(Applications!E7242,6)</f>
        <v>30257</v>
      </c>
      <c r="G7242" t="s">
        <v>14</v>
      </c>
      <c r="H7242" t="str" cm="1">
        <f t="array" ref="H7242">_xlfn.IFS(OR(Applications!H7242=FALSE,Applications!H7242=0,LEFT(Applications!H7242,1)="N"),"No",OR(Applications!H7242=TRUE,Applications!H7242=1,LEFT(Applications!H7242,1)="Y"),"Yes")</f>
        <v>No</v>
      </c>
      <c r="I7242" t="str">
        <f>PROPER(Applications!I7242)</f>
        <v>Approved</v>
      </c>
      <c r="J7242" s="5">
        <v>1104</v>
      </c>
      <c r="K7242" s="12">
        <v>1840</v>
      </c>
      <c r="L7242">
        <v>5</v>
      </c>
    </row>
    <row r="7243" spans="1:13" x14ac:dyDescent="0.2">
      <c r="A7243" t="str">
        <f>TEXT(Applications!A7243,"00000")</f>
        <v>8989353</v>
      </c>
      <c r="B7243" t="str">
        <f>TEXT(Applications!B7243,"0000")</f>
        <v>1319</v>
      </c>
      <c r="C7243" s="10">
        <v>44863</v>
      </c>
      <c r="D7243" t="s">
        <v>37</v>
      </c>
      <c r="E7243" s="5" t="str">
        <f>LEFT(Applications!E7243,6)</f>
        <v>134688</v>
      </c>
      <c r="F7243">
        <v>602</v>
      </c>
      <c r="G7243" t="s">
        <v>14</v>
      </c>
      <c r="H7243" t="str" cm="1">
        <f t="array" ref="H7243">_xlfn.IFS(OR(Applications!H7243=FALSE,Applications!H7243=0,LEFT(Applications!H7243,1)="N"),"No",OR(Applications!H7243=TRUE,Applications!H7243=1,LEFT(Applications!H7243,1)="Y"),"Yes")</f>
        <v>No</v>
      </c>
      <c r="I7243" t="str">
        <f>PROPER(Applications!I7243)</f>
        <v>Approved</v>
      </c>
      <c r="J7243" s="5">
        <v>2247.84</v>
      </c>
      <c r="K7243" s="12">
        <v>2676</v>
      </c>
      <c r="L7243">
        <v>2</v>
      </c>
    </row>
    <row r="7244" spans="1:13" x14ac:dyDescent="0.2">
      <c r="A7244" t="str">
        <f>TEXT(Applications!A7244,"00000")</f>
        <v>8991720</v>
      </c>
      <c r="B7244" t="str">
        <f>TEXT(Applications!B7244,"0000")</f>
        <v>0824</v>
      </c>
      <c r="C7244" s="10">
        <v>44563</v>
      </c>
      <c r="D7244" t="s">
        <v>13</v>
      </c>
      <c r="E7244" s="5" t="str">
        <f>LEFT(Applications!E7244,6)</f>
        <v>71911</v>
      </c>
      <c r="G7244" t="s">
        <v>14</v>
      </c>
      <c r="H7244" t="str" cm="1">
        <f t="array" ref="H7244">_xlfn.IFS(OR(Applications!H7244=FALSE,Applications!H7244=0,LEFT(Applications!H7244,1)="N"),"No",OR(Applications!H7244=TRUE,Applications!H7244=1,LEFT(Applications!H7244,1)="Y"),"Yes")</f>
        <v>Yes</v>
      </c>
      <c r="I7244" t="str">
        <f>PROPER(Applications!I7244)</f>
        <v>Denied</v>
      </c>
      <c r="J7244" s="5">
        <v>1611.84</v>
      </c>
      <c r="K7244" s="12">
        <v>1679</v>
      </c>
      <c r="L7244">
        <v>4</v>
      </c>
      <c r="M7244" t="s">
        <v>17</v>
      </c>
    </row>
    <row r="7245" spans="1:13" x14ac:dyDescent="0.2">
      <c r="A7245" t="str">
        <f>TEXT(Applications!A7245,"00000")</f>
        <v>8991970</v>
      </c>
      <c r="B7245" t="str">
        <f>TEXT(Applications!B7245,"0000")</f>
        <v>1640</v>
      </c>
      <c r="C7245" s="10">
        <v>44934</v>
      </c>
      <c r="D7245" t="s">
        <v>19</v>
      </c>
      <c r="E7245" s="5" t="str">
        <f>LEFT(Applications!E7245,6)</f>
        <v>169963</v>
      </c>
      <c r="G7245" t="s">
        <v>14</v>
      </c>
      <c r="H7245" t="str" cm="1">
        <f t="array" ref="H7245">_xlfn.IFS(OR(Applications!H7245=FALSE,Applications!H7245=0,LEFT(Applications!H7245,1)="N"),"No",OR(Applications!H7245=TRUE,Applications!H7245=1,LEFT(Applications!H7245,1)="Y"),"Yes")</f>
        <v>No</v>
      </c>
      <c r="I7245" t="str">
        <f>PROPER(Applications!I7245)</f>
        <v>Pending</v>
      </c>
      <c r="J7245" s="5">
        <v>3470.4</v>
      </c>
      <c r="K7245" s="12">
        <v>5784</v>
      </c>
      <c r="L7245">
        <v>2</v>
      </c>
      <c r="M7245" t="s">
        <v>21</v>
      </c>
    </row>
    <row r="7246" spans="1:13" x14ac:dyDescent="0.2">
      <c r="A7246" t="str">
        <f>TEXT(Applications!A7246,"00000")</f>
        <v>8992146</v>
      </c>
      <c r="B7246" t="str">
        <f>TEXT(Applications!B7246,"0000")</f>
        <v>1711</v>
      </c>
      <c r="C7246" s="10" t="s">
        <v>677</v>
      </c>
      <c r="D7246" t="s">
        <v>27</v>
      </c>
      <c r="E7246" s="5" t="str">
        <f>LEFT(Applications!E7246,6)</f>
        <v>96881</v>
      </c>
      <c r="F7246">
        <v>329</v>
      </c>
      <c r="G7246" t="s">
        <v>26</v>
      </c>
      <c r="H7246" t="str" cm="1">
        <f t="array" ref="H7246">_xlfn.IFS(OR(Applications!H7246=FALSE,Applications!H7246=0,LEFT(Applications!H7246,1)="N"),"No",OR(Applications!H7246=TRUE,Applications!H7246=1,LEFT(Applications!H7246,1)="Y"),"Yes")</f>
        <v>Yes</v>
      </c>
      <c r="I7246" t="str">
        <f>PROPER(Applications!I7246)</f>
        <v>Denied</v>
      </c>
      <c r="J7246" s="5">
        <v>2378.88</v>
      </c>
      <c r="K7246" s="12">
        <v>2478</v>
      </c>
      <c r="L7246">
        <v>3</v>
      </c>
      <c r="M7246" t="s">
        <v>17</v>
      </c>
    </row>
    <row r="7247" spans="1:13" x14ac:dyDescent="0.2">
      <c r="A7247" t="str">
        <f>TEXT(Applications!A7247,"00000")</f>
        <v>8992154</v>
      </c>
      <c r="B7247" t="str">
        <f>TEXT(Applications!B7247,"0000")</f>
        <v>0657</v>
      </c>
      <c r="C7247" s="10">
        <v>44726</v>
      </c>
      <c r="D7247" t="s">
        <v>37</v>
      </c>
      <c r="E7247" s="5" t="str">
        <f>LEFT(Applications!E7247,6)</f>
        <v>101836</v>
      </c>
      <c r="F7247">
        <v>844</v>
      </c>
      <c r="G7247" t="s">
        <v>14</v>
      </c>
      <c r="H7247" t="str" cm="1">
        <f t="array" ref="H7247">_xlfn.IFS(OR(Applications!H7247=FALSE,Applications!H7247=0,LEFT(Applications!H7247,1)="N"),"No",OR(Applications!H7247=TRUE,Applications!H7247=1,LEFT(Applications!H7247,1)="Y"),"Yes")</f>
        <v>Yes</v>
      </c>
      <c r="I7247" t="str">
        <f>PROPER(Applications!I7247)</f>
        <v>Approved</v>
      </c>
      <c r="J7247" s="5">
        <v>1254</v>
      </c>
      <c r="K7247" s="12">
        <v>1900</v>
      </c>
      <c r="L7247">
        <v>3</v>
      </c>
      <c r="M7247" t="s">
        <v>34</v>
      </c>
    </row>
    <row r="7248" spans="1:13" x14ac:dyDescent="0.2">
      <c r="A7248" t="str">
        <f>TEXT(Applications!A7248,"00000")</f>
        <v>8994067</v>
      </c>
      <c r="B7248" t="str">
        <f>TEXT(Applications!B7248,"0000")</f>
        <v>1021</v>
      </c>
      <c r="C7248" s="10">
        <v>44331</v>
      </c>
      <c r="D7248" t="s">
        <v>23</v>
      </c>
      <c r="E7248" s="5" t="str">
        <f>LEFT(Applications!E7248,6)</f>
        <v>191523</v>
      </c>
      <c r="F7248">
        <v>799</v>
      </c>
      <c r="G7248" t="s">
        <v>14</v>
      </c>
      <c r="H7248" t="str" cm="1">
        <f t="array" ref="H7248">_xlfn.IFS(OR(Applications!H7248=FALSE,Applications!H7248=0,LEFT(Applications!H7248,1)="N"),"No",OR(Applications!H7248=TRUE,Applications!H7248=1,LEFT(Applications!H7248,1)="Y"),"Yes")</f>
        <v>No</v>
      </c>
      <c r="I7248" t="str">
        <f>PROPER(Applications!I7248)</f>
        <v>Approved</v>
      </c>
      <c r="J7248" s="5">
        <v>2354.8200000000002</v>
      </c>
      <c r="K7248" s="12">
        <v>3019</v>
      </c>
      <c r="L7248">
        <v>1</v>
      </c>
      <c r="M7248" t="s">
        <v>17</v>
      </c>
    </row>
    <row r="7249" spans="1:13" x14ac:dyDescent="0.2">
      <c r="A7249" t="str">
        <f>TEXT(Applications!A7249,"00000")</f>
        <v>8995043</v>
      </c>
      <c r="B7249" t="str">
        <f>TEXT(Applications!B7249,"0000")</f>
        <v>0263</v>
      </c>
      <c r="C7249" s="10">
        <v>45307</v>
      </c>
      <c r="D7249" t="s">
        <v>19</v>
      </c>
      <c r="E7249" s="5" t="str">
        <f>LEFT(Applications!E7249,6)</f>
        <v>97816</v>
      </c>
      <c r="F7249">
        <v>646</v>
      </c>
      <c r="G7249" t="s">
        <v>14</v>
      </c>
      <c r="H7249" t="str" cm="1">
        <f t="array" ref="H7249">_xlfn.IFS(OR(Applications!H7249=FALSE,Applications!H7249=0,LEFT(Applications!H7249,1)="N"),"No",OR(Applications!H7249=TRUE,Applications!H7249=1,LEFT(Applications!H7249,1)="Y"),"Yes")</f>
        <v>Yes</v>
      </c>
      <c r="I7249" t="str">
        <f>PROPER(Applications!I7249)</f>
        <v>Approved</v>
      </c>
      <c r="J7249" s="5">
        <v>1148.28</v>
      </c>
      <c r="K7249" s="12">
        <v>1367</v>
      </c>
      <c r="L7249">
        <v>1</v>
      </c>
      <c r="M7249" t="s">
        <v>28</v>
      </c>
    </row>
    <row r="7250" spans="1:13" x14ac:dyDescent="0.2">
      <c r="A7250" t="str">
        <f>TEXT(Applications!A7250,"00000")</f>
        <v>8997040</v>
      </c>
      <c r="B7250" t="str">
        <f>TEXT(Applications!B7250,"0000")</f>
        <v>1156</v>
      </c>
      <c r="C7250" s="10">
        <v>44081</v>
      </c>
      <c r="D7250" t="s">
        <v>27</v>
      </c>
      <c r="E7250" s="5" t="str">
        <f>LEFT(Applications!E7250,6)</f>
        <v>182958</v>
      </c>
      <c r="F7250">
        <v>797</v>
      </c>
      <c r="G7250" t="s">
        <v>14</v>
      </c>
      <c r="H7250" t="str" cm="1">
        <f t="array" ref="H7250">_xlfn.IFS(OR(Applications!H7250=FALSE,Applications!H7250=0,LEFT(Applications!H7250,1)="N"),"No",OR(Applications!H7250=TRUE,Applications!H7250=1,LEFT(Applications!H7250,1)="Y"),"Yes")</f>
        <v>Yes</v>
      </c>
      <c r="I7250" t="str">
        <f>PROPER(Applications!I7250)</f>
        <v>Approved</v>
      </c>
      <c r="J7250" s="5">
        <v>3317.82</v>
      </c>
      <c r="K7250" s="12">
        <v>5027</v>
      </c>
      <c r="L7250">
        <v>3</v>
      </c>
      <c r="M7250" t="s">
        <v>21</v>
      </c>
    </row>
    <row r="7251" spans="1:13" x14ac:dyDescent="0.2">
      <c r="A7251" t="str">
        <f>TEXT(Applications!A7251,"00000")</f>
        <v>8997438</v>
      </c>
      <c r="B7251" t="str">
        <f>TEXT(Applications!B7251,"0000")</f>
        <v>0437</v>
      </c>
      <c r="C7251" s="10">
        <v>44578</v>
      </c>
      <c r="D7251" t="s">
        <v>29</v>
      </c>
      <c r="E7251" s="5" t="str">
        <f>LEFT(Applications!E7251,6)</f>
        <v>230373</v>
      </c>
      <c r="F7251">
        <v>789</v>
      </c>
      <c r="G7251" t="s">
        <v>26</v>
      </c>
      <c r="H7251" t="str" cm="1">
        <f t="array" ref="H7251">_xlfn.IFS(OR(Applications!H7251=FALSE,Applications!H7251=0,LEFT(Applications!H7251,1)="N"),"No",OR(Applications!H7251=TRUE,Applications!H7251=1,LEFT(Applications!H7251,1)="Y"),"Yes")</f>
        <v>No</v>
      </c>
      <c r="I7251" t="str">
        <f>PROPER(Applications!I7251)</f>
        <v>Denied</v>
      </c>
      <c r="J7251" s="5">
        <v>2625.6</v>
      </c>
      <c r="K7251" s="12">
        <v>2735</v>
      </c>
      <c r="L7251">
        <v>4</v>
      </c>
      <c r="M7251" t="s">
        <v>41</v>
      </c>
    </row>
    <row r="7252" spans="1:13" x14ac:dyDescent="0.2">
      <c r="A7252" t="str">
        <f>TEXT(Applications!A7252,"00000")</f>
        <v>9001490</v>
      </c>
      <c r="B7252" t="str">
        <f>TEXT(Applications!B7252,"0000")</f>
        <v>0262</v>
      </c>
      <c r="C7252" s="10">
        <v>44203</v>
      </c>
      <c r="D7252" t="s">
        <v>27</v>
      </c>
      <c r="E7252" s="5" t="str">
        <f>LEFT(Applications!E7252,6)</f>
        <v>115939</v>
      </c>
      <c r="F7252">
        <v>656</v>
      </c>
      <c r="G7252" t="s">
        <v>14</v>
      </c>
      <c r="H7252" t="str" cm="1">
        <f t="array" ref="H7252">_xlfn.IFS(OR(Applications!H7252=FALSE,Applications!H7252=0,LEFT(Applications!H7252,1)="N"),"No",OR(Applications!H7252=TRUE,Applications!H7252=1,LEFT(Applications!H7252,1)="Y"),"Yes")</f>
        <v>No</v>
      </c>
      <c r="I7252" t="str">
        <f>PROPER(Applications!I7252)</f>
        <v>Denied</v>
      </c>
      <c r="J7252" s="5">
        <v>689.7</v>
      </c>
      <c r="K7252" s="12">
        <v>1045</v>
      </c>
      <c r="L7252">
        <v>1</v>
      </c>
      <c r="M7252" t="s">
        <v>21</v>
      </c>
    </row>
    <row r="7253" spans="1:13" x14ac:dyDescent="0.2">
      <c r="A7253" t="str">
        <f>TEXT(Applications!A7253,"00000")</f>
        <v>9001645</v>
      </c>
      <c r="B7253" t="str">
        <f>TEXT(Applications!B7253,"0000")</f>
        <v>0849</v>
      </c>
      <c r="C7253" s="10">
        <v>44295</v>
      </c>
      <c r="D7253" t="s">
        <v>37</v>
      </c>
      <c r="E7253" s="5" t="str">
        <f>LEFT(Applications!E7253,6)</f>
        <v>191544</v>
      </c>
      <c r="F7253">
        <v>798</v>
      </c>
      <c r="G7253" t="s">
        <v>14</v>
      </c>
      <c r="H7253" t="str" cm="1">
        <f t="array" ref="H7253">_xlfn.IFS(OR(Applications!H7253=FALSE,Applications!H7253=0,LEFT(Applications!H7253,1)="N"),"No",OR(Applications!H7253=TRUE,Applications!H7253=1,LEFT(Applications!H7253,1)="Y"),"Yes")</f>
        <v>Yes</v>
      </c>
      <c r="I7253" t="str">
        <f>PROPER(Applications!I7253)</f>
        <v>Denied</v>
      </c>
      <c r="J7253" s="5">
        <v>2136</v>
      </c>
      <c r="K7253" s="12">
        <v>2225</v>
      </c>
      <c r="L7253">
        <v>5</v>
      </c>
      <c r="M7253" t="s">
        <v>38</v>
      </c>
    </row>
    <row r="7254" spans="1:13" x14ac:dyDescent="0.2">
      <c r="A7254" t="str">
        <f>TEXT(Applications!A7254,"00000")</f>
        <v>9002114</v>
      </c>
      <c r="B7254" t="str">
        <f>TEXT(Applications!B7254,"0000")</f>
        <v>0952</v>
      </c>
      <c r="C7254" s="10">
        <v>44386</v>
      </c>
      <c r="D7254" t="s">
        <v>19</v>
      </c>
      <c r="E7254" s="5" t="str">
        <f>LEFT(Applications!E7254,6)</f>
        <v>100590</v>
      </c>
      <c r="F7254">
        <v>776</v>
      </c>
      <c r="G7254" t="s">
        <v>14</v>
      </c>
      <c r="H7254" t="str" cm="1">
        <f t="array" ref="H7254">_xlfn.IFS(OR(Applications!H7254=FALSE,Applications!H7254=0,LEFT(Applications!H7254,1)="N"),"No",OR(Applications!H7254=TRUE,Applications!H7254=1,LEFT(Applications!H7254,1)="Y"),"Yes")</f>
        <v>Yes</v>
      </c>
      <c r="I7254" t="str">
        <f>PROPER(Applications!I7254)</f>
        <v>Denied</v>
      </c>
      <c r="J7254" s="5">
        <v>1305.3599999999999</v>
      </c>
      <c r="K7254" s="12">
        <v>1554</v>
      </c>
      <c r="L7254">
        <v>3</v>
      </c>
      <c r="M7254" t="s">
        <v>47</v>
      </c>
    </row>
    <row r="7255" spans="1:13" x14ac:dyDescent="0.2">
      <c r="A7255" t="str">
        <f>TEXT(Applications!A7255,"00000")</f>
        <v>9005893</v>
      </c>
      <c r="B7255" t="str">
        <f>TEXT(Applications!B7255,"0000")</f>
        <v>0909</v>
      </c>
      <c r="C7255" s="10">
        <v>44393</v>
      </c>
      <c r="D7255" t="s">
        <v>27</v>
      </c>
      <c r="E7255" s="5" t="str">
        <f>LEFT(Applications!E7255,6)</f>
        <v>4811</v>
      </c>
      <c r="F7255">
        <v>783</v>
      </c>
      <c r="G7255" t="s">
        <v>14</v>
      </c>
      <c r="H7255" t="str" cm="1">
        <f t="array" ref="H7255">_xlfn.IFS(OR(Applications!H7255=FALSE,Applications!H7255=0,LEFT(Applications!H7255,1)="N"),"No",OR(Applications!H7255=TRUE,Applications!H7255=1,LEFT(Applications!H7255,1)="Y"),"Yes")</f>
        <v>No</v>
      </c>
      <c r="I7255" t="str">
        <f>PROPER(Applications!I7255)</f>
        <v>Approved</v>
      </c>
      <c r="J7255" s="5">
        <v>960.18</v>
      </c>
      <c r="K7255" s="12">
        <v>1231</v>
      </c>
      <c r="L7255">
        <v>1</v>
      </c>
      <c r="M7255" t="s">
        <v>28</v>
      </c>
    </row>
    <row r="7256" spans="1:13" x14ac:dyDescent="0.2">
      <c r="A7256" t="str">
        <f>TEXT(Applications!A7256,"00000")</f>
        <v>9006322</v>
      </c>
      <c r="B7256" t="str">
        <f>TEXT(Applications!B7256,"0000")</f>
        <v>1238</v>
      </c>
      <c r="C7256" s="10">
        <v>45292</v>
      </c>
      <c r="D7256" t="s">
        <v>19</v>
      </c>
      <c r="E7256" s="5" t="str">
        <f>LEFT(Applications!E7256,6)</f>
        <v>211326</v>
      </c>
      <c r="F7256">
        <v>667</v>
      </c>
      <c r="G7256" t="s">
        <v>26</v>
      </c>
      <c r="H7256" t="str" cm="1">
        <f t="array" ref="H7256">_xlfn.IFS(OR(Applications!H7256=FALSE,Applications!H7256=0,LEFT(Applications!H7256,1)="N"),"No",OR(Applications!H7256=TRUE,Applications!H7256=1,LEFT(Applications!H7256,1)="Y"),"Yes")</f>
        <v>Yes</v>
      </c>
      <c r="I7256" t="str">
        <f>PROPER(Applications!I7256)</f>
        <v>Pending</v>
      </c>
      <c r="J7256" s="5">
        <v>2442.7199999999998</v>
      </c>
      <c r="K7256" s="12">
        <v>2908</v>
      </c>
      <c r="L7256">
        <v>1</v>
      </c>
      <c r="M7256" t="s">
        <v>17</v>
      </c>
    </row>
    <row r="7257" spans="1:13" x14ac:dyDescent="0.2">
      <c r="A7257" t="str">
        <f>TEXT(Applications!A7257,"00000")</f>
        <v>9007494</v>
      </c>
      <c r="B7257" t="str">
        <f>TEXT(Applications!B7257,"0000")</f>
        <v>1680</v>
      </c>
      <c r="C7257" s="10">
        <v>44991</v>
      </c>
      <c r="D7257" t="s">
        <v>32</v>
      </c>
      <c r="E7257" s="5" t="str">
        <f>LEFT(Applications!E7257,6)</f>
        <v>255200</v>
      </c>
      <c r="F7257">
        <v>750</v>
      </c>
      <c r="G7257" t="s">
        <v>14</v>
      </c>
      <c r="H7257" t="str" cm="1">
        <f t="array" ref="H7257">_xlfn.IFS(OR(Applications!H7257=FALSE,Applications!H7257=0,LEFT(Applications!H7257,1)="N"),"No",OR(Applications!H7257=TRUE,Applications!H7257=1,LEFT(Applications!H7257,1)="Y"),"Yes")</f>
        <v>No</v>
      </c>
      <c r="I7257" t="str">
        <f>PROPER(Applications!I7257)</f>
        <v>Withdrawn</v>
      </c>
      <c r="J7257" s="5">
        <v>2176.6799999999998</v>
      </c>
      <c r="K7257" s="12">
        <v>3298</v>
      </c>
      <c r="L7257">
        <v>3</v>
      </c>
    </row>
    <row r="7258" spans="1:13" x14ac:dyDescent="0.2">
      <c r="A7258" t="str">
        <f>TEXT(Applications!A7258,"00000")</f>
        <v>9007613</v>
      </c>
      <c r="B7258" t="str">
        <f>TEXT(Applications!B7258,"0000")</f>
        <v>1113</v>
      </c>
      <c r="C7258" s="10" t="s">
        <v>523</v>
      </c>
      <c r="D7258" t="s">
        <v>27</v>
      </c>
      <c r="E7258" s="5" t="str">
        <f>LEFT(Applications!E7258,6)</f>
        <v>214006</v>
      </c>
      <c r="F7258">
        <v>625</v>
      </c>
      <c r="G7258" t="s">
        <v>14</v>
      </c>
      <c r="H7258" t="str" cm="1">
        <f t="array" ref="H7258">_xlfn.IFS(OR(Applications!H7258=FALSE,Applications!H7258=0,LEFT(Applications!H7258,1)="N"),"No",OR(Applications!H7258=TRUE,Applications!H7258=1,LEFT(Applications!H7258,1)="Y"),"Yes")</f>
        <v>Yes</v>
      </c>
      <c r="I7258" t="str">
        <f>PROPER(Applications!I7258)</f>
        <v>Under Review</v>
      </c>
      <c r="J7258" s="5">
        <v>1303.3800000000001</v>
      </c>
      <c r="K7258" s="12">
        <v>1671</v>
      </c>
      <c r="L7258">
        <v>1</v>
      </c>
      <c r="M7258" t="s">
        <v>21</v>
      </c>
    </row>
    <row r="7259" spans="1:13" x14ac:dyDescent="0.2">
      <c r="A7259" t="str">
        <f>TEXT(Applications!A7259,"00000")</f>
        <v>9009180</v>
      </c>
      <c r="B7259" t="str">
        <f>TEXT(Applications!B7259,"0000")</f>
        <v>0455</v>
      </c>
      <c r="C7259" s="10">
        <v>45554</v>
      </c>
      <c r="D7259" t="s">
        <v>29</v>
      </c>
      <c r="E7259" s="5" t="str">
        <f>LEFT(Applications!E7259,6)</f>
        <v>233898</v>
      </c>
      <c r="F7259">
        <v>408</v>
      </c>
      <c r="G7259" t="s">
        <v>14</v>
      </c>
      <c r="H7259" t="str" cm="1">
        <f t="array" ref="H7259">_xlfn.IFS(OR(Applications!H7259=FALSE,Applications!H7259=0,LEFT(Applications!H7259,1)="N"),"No",OR(Applications!H7259=TRUE,Applications!H7259=1,LEFT(Applications!H7259,1)="Y"),"Yes")</f>
        <v>Yes</v>
      </c>
      <c r="I7259" t="str">
        <f>PROPER(Applications!I7259)</f>
        <v>Denied</v>
      </c>
      <c r="J7259" s="5">
        <v>3025.62</v>
      </c>
      <c r="K7259" s="12">
        <v>3879</v>
      </c>
      <c r="L7259">
        <v>2</v>
      </c>
      <c r="M7259" t="s">
        <v>41</v>
      </c>
    </row>
    <row r="7260" spans="1:13" x14ac:dyDescent="0.2">
      <c r="A7260" t="str">
        <f>TEXT(Applications!A7260,"00000")</f>
        <v>9009796</v>
      </c>
      <c r="B7260" t="str">
        <f>TEXT(Applications!B7260,"0000")</f>
        <v>0215</v>
      </c>
      <c r="C7260" s="10">
        <v>44741</v>
      </c>
      <c r="D7260" t="s">
        <v>13</v>
      </c>
      <c r="E7260" s="5" t="str">
        <f>LEFT(Applications!E7260,6)</f>
        <v>27540</v>
      </c>
      <c r="F7260">
        <v>755</v>
      </c>
      <c r="G7260" t="s">
        <v>26</v>
      </c>
      <c r="H7260" t="str" cm="1">
        <f t="array" ref="H7260">_xlfn.IFS(OR(Applications!H7260=FALSE,Applications!H7260=0,LEFT(Applications!H7260,1)="N"),"No",OR(Applications!H7260=TRUE,Applications!H7260=1,LEFT(Applications!H7260,1)="Y"),"Yes")</f>
        <v>Yes</v>
      </c>
      <c r="I7260" t="str">
        <f>PROPER(Applications!I7260)</f>
        <v>Approved</v>
      </c>
      <c r="J7260" s="5">
        <v>691.08</v>
      </c>
      <c r="K7260" s="12">
        <v>886</v>
      </c>
      <c r="L7260">
        <v>1</v>
      </c>
      <c r="M7260" t="s">
        <v>28</v>
      </c>
    </row>
    <row r="7261" spans="1:13" x14ac:dyDescent="0.2">
      <c r="A7261" t="str">
        <f>TEXT(Applications!A7261,"00000")</f>
        <v>9011234</v>
      </c>
      <c r="B7261" t="str">
        <f>TEXT(Applications!B7261,"0000")</f>
        <v>1479</v>
      </c>
      <c r="C7261" s="10">
        <v>44874</v>
      </c>
      <c r="D7261" t="s">
        <v>37</v>
      </c>
      <c r="E7261" s="5" t="str">
        <f>LEFT(Applications!E7261,6)</f>
        <v>104771</v>
      </c>
      <c r="F7261">
        <v>581</v>
      </c>
      <c r="G7261" t="s">
        <v>14</v>
      </c>
      <c r="H7261" t="str" cm="1">
        <f t="array" ref="H7261">_xlfn.IFS(OR(Applications!H7261=FALSE,Applications!H7261=0,LEFT(Applications!H7261,1)="N"),"No",OR(Applications!H7261=TRUE,Applications!H7261=1,LEFT(Applications!H7261,1)="Y"),"Yes")</f>
        <v>No</v>
      </c>
      <c r="I7261" t="str">
        <f>PROPER(Applications!I7261)</f>
        <v>Withdrawn</v>
      </c>
      <c r="J7261" s="5">
        <v>1528.8</v>
      </c>
      <c r="K7261" s="12">
        <v>1960</v>
      </c>
      <c r="L7261">
        <v>4</v>
      </c>
      <c r="M7261" t="s">
        <v>41</v>
      </c>
    </row>
    <row r="7262" spans="1:13" x14ac:dyDescent="0.2">
      <c r="A7262" t="str">
        <f>TEXT(Applications!A7262,"00000")</f>
        <v>9012617</v>
      </c>
      <c r="B7262" t="str">
        <f>TEXT(Applications!B7262,"0000")</f>
        <v>0797</v>
      </c>
      <c r="C7262" s="10">
        <v>44286</v>
      </c>
      <c r="D7262" t="s">
        <v>19</v>
      </c>
      <c r="E7262" s="5" t="str">
        <f>LEFT(Applications!E7262,6)</f>
        <v>142700</v>
      </c>
      <c r="F7262">
        <v>635</v>
      </c>
      <c r="G7262" t="s">
        <v>14</v>
      </c>
      <c r="H7262" t="str" cm="1">
        <f t="array" ref="H7262">_xlfn.IFS(OR(Applications!H7262=FALSE,Applications!H7262=0,LEFT(Applications!H7262,1)="N"),"No",OR(Applications!H7262=TRUE,Applications!H7262=1,LEFT(Applications!H7262,1)="Y"),"Yes")</f>
        <v>Yes</v>
      </c>
      <c r="I7262" t="str">
        <f>PROPER(Applications!I7262)</f>
        <v>Approved</v>
      </c>
      <c r="J7262" s="5">
        <v>2859.78</v>
      </c>
      <c r="K7262" s="12">
        <v>4333</v>
      </c>
      <c r="L7262">
        <v>5</v>
      </c>
      <c r="M7262" t="s">
        <v>47</v>
      </c>
    </row>
    <row r="7263" spans="1:13" x14ac:dyDescent="0.2">
      <c r="A7263" t="str">
        <f>TEXT(Applications!A7263,"00000")</f>
        <v>9013967</v>
      </c>
      <c r="B7263" t="str">
        <f>TEXT(Applications!B7263,"0000")</f>
        <v>0138</v>
      </c>
      <c r="C7263" s="10">
        <v>44223</v>
      </c>
      <c r="D7263" t="s">
        <v>27</v>
      </c>
      <c r="E7263" s="5" t="str">
        <f>LEFT(Applications!E7263,6)</f>
        <v>60963</v>
      </c>
      <c r="F7263">
        <v>771</v>
      </c>
      <c r="G7263" t="s">
        <v>14</v>
      </c>
      <c r="H7263" t="str" cm="1">
        <f t="array" ref="H7263">_xlfn.IFS(OR(Applications!H7263=FALSE,Applications!H7263=0,LEFT(Applications!H7263,1)="N"),"No",OR(Applications!H7263=TRUE,Applications!H7263=1,LEFT(Applications!H7263,1)="Y"),"Yes")</f>
        <v>Yes</v>
      </c>
      <c r="I7263" t="str">
        <f>PROPER(Applications!I7263)</f>
        <v>Approved</v>
      </c>
      <c r="J7263" s="5">
        <v>1722.24</v>
      </c>
      <c r="K7263" s="12">
        <v>2208</v>
      </c>
      <c r="L7263">
        <v>2</v>
      </c>
      <c r="M7263" t="s">
        <v>34</v>
      </c>
    </row>
    <row r="7264" spans="1:13" x14ac:dyDescent="0.2">
      <c r="A7264" t="str">
        <f>TEXT(Applications!A7264,"00000")</f>
        <v>9014151</v>
      </c>
      <c r="B7264" t="str">
        <f>TEXT(Applications!B7264,"0000")</f>
        <v>0743</v>
      </c>
      <c r="C7264" s="10">
        <v>45264</v>
      </c>
      <c r="D7264" t="s">
        <v>19</v>
      </c>
      <c r="E7264" s="5" t="str">
        <f>LEFT(Applications!E7264,6)</f>
        <v>230853</v>
      </c>
      <c r="F7264">
        <v>702</v>
      </c>
      <c r="G7264" t="s">
        <v>14</v>
      </c>
      <c r="H7264" t="str" cm="1">
        <f t="array" ref="H7264">_xlfn.IFS(OR(Applications!H7264=FALSE,Applications!H7264=0,LEFT(Applications!H7264,1)="N"),"No",OR(Applications!H7264=TRUE,Applications!H7264=1,LEFT(Applications!H7264,1)="Y"),"Yes")</f>
        <v>No</v>
      </c>
      <c r="I7264" t="str">
        <f>PROPER(Applications!I7264)</f>
        <v>Denied</v>
      </c>
      <c r="J7264" s="5">
        <v>798.72</v>
      </c>
      <c r="K7264" s="12">
        <v>832</v>
      </c>
      <c r="L7264">
        <v>2</v>
      </c>
      <c r="M7264" t="s">
        <v>25</v>
      </c>
    </row>
    <row r="7265" spans="1:13" x14ac:dyDescent="0.2">
      <c r="A7265" t="str">
        <f>TEXT(Applications!A7265,"00000")</f>
        <v>9016688</v>
      </c>
      <c r="B7265" t="str">
        <f>TEXT(Applications!B7265,"0000")</f>
        <v>0679</v>
      </c>
      <c r="C7265" s="10">
        <v>45207</v>
      </c>
      <c r="D7265" t="s">
        <v>13</v>
      </c>
      <c r="E7265" s="5" t="str">
        <f>LEFT(Applications!E7265,6)</f>
        <v>148842</v>
      </c>
      <c r="F7265">
        <v>586</v>
      </c>
      <c r="G7265" t="s">
        <v>14</v>
      </c>
      <c r="H7265" t="str" cm="1">
        <f t="array" ref="H7265">_xlfn.IFS(OR(Applications!H7265=FALSE,Applications!H7265=0,LEFT(Applications!H7265,1)="N"),"No",OR(Applications!H7265=TRUE,Applications!H7265=1,LEFT(Applications!H7265,1)="Y"),"Yes")</f>
        <v>No</v>
      </c>
      <c r="I7265" t="str">
        <f>PROPER(Applications!I7265)</f>
        <v>Denied</v>
      </c>
      <c r="J7265" s="5">
        <v>2830.08</v>
      </c>
      <c r="K7265" s="12">
        <v>2948</v>
      </c>
      <c r="L7265">
        <v>5</v>
      </c>
      <c r="M7265" t="s">
        <v>31</v>
      </c>
    </row>
    <row r="7266" spans="1:13" x14ac:dyDescent="0.2">
      <c r="A7266" t="str">
        <f>TEXT(Applications!A7266,"00000")</f>
        <v>9020088</v>
      </c>
      <c r="B7266" t="str">
        <f>TEXT(Applications!B7266,"0000")</f>
        <v>1339</v>
      </c>
      <c r="C7266" s="10">
        <v>43919</v>
      </c>
      <c r="D7266" t="s">
        <v>19</v>
      </c>
      <c r="E7266" s="5" t="str">
        <f>LEFT(Applications!E7266,6)</f>
        <v>167311</v>
      </c>
      <c r="F7266">
        <v>841</v>
      </c>
      <c r="G7266" t="s">
        <v>26</v>
      </c>
      <c r="H7266" t="str" cm="1">
        <f t="array" ref="H7266">_xlfn.IFS(OR(Applications!H7266=FALSE,Applications!H7266=0,LEFT(Applications!H7266,1)="N"),"No",OR(Applications!H7266=TRUE,Applications!H7266=1,LEFT(Applications!H7266,1)="Y"),"Yes")</f>
        <v>Yes</v>
      </c>
      <c r="I7266" t="str">
        <f>PROPER(Applications!I7266)</f>
        <v>Approved</v>
      </c>
      <c r="J7266" s="5">
        <v>794.64</v>
      </c>
      <c r="K7266" s="12">
        <v>1204</v>
      </c>
      <c r="L7266">
        <v>1</v>
      </c>
    </row>
    <row r="7267" spans="1:13" x14ac:dyDescent="0.2">
      <c r="A7267" t="str">
        <f>TEXT(Applications!A7267,"00000")</f>
        <v>9020653</v>
      </c>
      <c r="B7267" t="str">
        <f>TEXT(Applications!B7267,"0000")</f>
        <v>0827</v>
      </c>
      <c r="D7267" t="s">
        <v>19</v>
      </c>
      <c r="E7267" s="5" t="str">
        <f>LEFT(Applications!E7267,6)</f>
        <v>31750</v>
      </c>
      <c r="F7267">
        <v>765</v>
      </c>
      <c r="G7267" t="s">
        <v>14</v>
      </c>
      <c r="H7267" t="str" cm="1">
        <f t="array" ref="H7267">_xlfn.IFS(OR(Applications!H7267=FALSE,Applications!H7267=0,LEFT(Applications!H7267,1)="N"),"No",OR(Applications!H7267=TRUE,Applications!H7267=1,LEFT(Applications!H7267,1)="Y"),"Yes")</f>
        <v>Yes</v>
      </c>
      <c r="I7267" t="str">
        <f>PROPER(Applications!I7267)</f>
        <v>Pending</v>
      </c>
      <c r="J7267" s="5">
        <v>2575.1999999999998</v>
      </c>
      <c r="K7267" s="12">
        <v>4292</v>
      </c>
      <c r="L7267">
        <v>1</v>
      </c>
      <c r="M7267" t="s">
        <v>31</v>
      </c>
    </row>
    <row r="7268" spans="1:13" x14ac:dyDescent="0.2">
      <c r="A7268" t="str">
        <f>TEXT(Applications!A7268,"00000")</f>
        <v>9021445</v>
      </c>
      <c r="B7268" t="str">
        <f>TEXT(Applications!B7268,"0000")</f>
        <v>1176</v>
      </c>
      <c r="C7268" s="10">
        <v>45506</v>
      </c>
      <c r="D7268" t="s">
        <v>29</v>
      </c>
      <c r="E7268" s="5" t="str">
        <f>LEFT(Applications!E7268,6)</f>
        <v>227100</v>
      </c>
      <c r="F7268">
        <v>848</v>
      </c>
      <c r="G7268" t="s">
        <v>14</v>
      </c>
      <c r="H7268" t="str" cm="1">
        <f t="array" ref="H7268">_xlfn.IFS(OR(Applications!H7268=FALSE,Applications!H7268=0,LEFT(Applications!H7268,1)="N"),"No",OR(Applications!H7268=TRUE,Applications!H7268=1,LEFT(Applications!H7268,1)="Y"),"Yes")</f>
        <v>No</v>
      </c>
      <c r="I7268" t="str">
        <f>PROPER(Applications!I7268)</f>
        <v>Approved</v>
      </c>
      <c r="J7268" s="5">
        <v>1193.28</v>
      </c>
      <c r="K7268" s="12">
        <v>1808</v>
      </c>
      <c r="L7268">
        <v>1</v>
      </c>
      <c r="M7268" t="s">
        <v>41</v>
      </c>
    </row>
    <row r="7269" spans="1:13" x14ac:dyDescent="0.2">
      <c r="A7269" t="str">
        <f>TEXT(Applications!A7269,"00000")</f>
        <v>9022904</v>
      </c>
      <c r="B7269" t="str">
        <f>TEXT(Applications!B7269,"0000")</f>
        <v>1316</v>
      </c>
      <c r="C7269" s="10">
        <v>44243</v>
      </c>
      <c r="D7269" t="s">
        <v>19</v>
      </c>
      <c r="E7269" s="5" t="str">
        <f>LEFT(Applications!E7269,6)</f>
        <v>103951</v>
      </c>
      <c r="F7269">
        <v>836</v>
      </c>
      <c r="G7269" t="s">
        <v>26</v>
      </c>
      <c r="H7269" t="str" cm="1">
        <f t="array" ref="H7269">_xlfn.IFS(OR(Applications!H7269=FALSE,Applications!H7269=0,LEFT(Applications!H7269,1)="N"),"No",OR(Applications!H7269=TRUE,Applications!H7269=1,LEFT(Applications!H7269,1)="Y"),"Yes")</f>
        <v>No</v>
      </c>
      <c r="I7269" t="str">
        <f>PROPER(Applications!I7269)</f>
        <v>Denied</v>
      </c>
      <c r="J7269" s="5">
        <v>1606.08</v>
      </c>
      <c r="K7269" s="12">
        <v>1673</v>
      </c>
      <c r="L7269">
        <v>3</v>
      </c>
      <c r="M7269" t="s">
        <v>38</v>
      </c>
    </row>
    <row r="7270" spans="1:13" x14ac:dyDescent="0.2">
      <c r="A7270" t="str">
        <f>TEXT(Applications!A7270,"00000")</f>
        <v>9023070</v>
      </c>
      <c r="B7270" t="str">
        <f>TEXT(Applications!B7270,"0000")</f>
        <v>0391</v>
      </c>
      <c r="C7270" s="10">
        <v>45640</v>
      </c>
      <c r="D7270" t="s">
        <v>37</v>
      </c>
      <c r="E7270" s="5" t="str">
        <f>LEFT(Applications!E7270,6)</f>
        <v>231526</v>
      </c>
      <c r="F7270">
        <v>835</v>
      </c>
      <c r="G7270" t="s">
        <v>14</v>
      </c>
      <c r="H7270" t="str" cm="1">
        <f t="array" ref="H7270">_xlfn.IFS(OR(Applications!H7270=FALSE,Applications!H7270=0,LEFT(Applications!H7270,1)="N"),"No",OR(Applications!H7270=TRUE,Applications!H7270=1,LEFT(Applications!H7270,1)="Y"),"Yes")</f>
        <v>Yes</v>
      </c>
      <c r="I7270" t="str">
        <f>PROPER(Applications!I7270)</f>
        <v>Pending</v>
      </c>
      <c r="J7270" s="5">
        <v>2616.6</v>
      </c>
      <c r="K7270" s="12">
        <v>3115</v>
      </c>
      <c r="L7270">
        <v>1</v>
      </c>
    </row>
    <row r="7271" spans="1:13" x14ac:dyDescent="0.2">
      <c r="A7271" t="str">
        <f>TEXT(Applications!A7271,"00000")</f>
        <v>9023974</v>
      </c>
      <c r="B7271" t="str">
        <f>TEXT(Applications!B7271,"0000")</f>
        <v>0579</v>
      </c>
      <c r="C7271" s="10">
        <v>44656</v>
      </c>
      <c r="D7271" t="s">
        <v>13</v>
      </c>
      <c r="E7271" s="5" t="str">
        <f>LEFT(Applications!E7271,6)</f>
        <v>141295</v>
      </c>
      <c r="F7271">
        <v>386</v>
      </c>
      <c r="G7271" t="s">
        <v>14</v>
      </c>
      <c r="H7271" t="str" cm="1">
        <f t="array" ref="H7271">_xlfn.IFS(OR(Applications!H7271=FALSE,Applications!H7271=0,LEFT(Applications!H7271,1)="N"),"No",OR(Applications!H7271=TRUE,Applications!H7271=1,LEFT(Applications!H7271,1)="Y"),"Yes")</f>
        <v>No</v>
      </c>
      <c r="I7271" t="str">
        <f>PROPER(Applications!I7271)</f>
        <v>Approved</v>
      </c>
      <c r="J7271" s="5">
        <v>4918.2</v>
      </c>
      <c r="K7271" s="12">
        <v>5855</v>
      </c>
      <c r="L7271">
        <v>3</v>
      </c>
      <c r="M7271" t="s">
        <v>35</v>
      </c>
    </row>
    <row r="7272" spans="1:13" x14ac:dyDescent="0.2">
      <c r="A7272" t="str">
        <f>TEXT(Applications!A7272,"00000")</f>
        <v>9025924</v>
      </c>
      <c r="B7272" t="str">
        <f>TEXT(Applications!B7272,"0000")</f>
        <v>0935</v>
      </c>
      <c r="C7272" s="10">
        <v>44125</v>
      </c>
      <c r="D7272" t="s">
        <v>19</v>
      </c>
      <c r="E7272" s="5" t="str">
        <f>LEFT(Applications!E7272,6)</f>
        <v>105849</v>
      </c>
      <c r="F7272">
        <v>673</v>
      </c>
      <c r="G7272" t="s">
        <v>26</v>
      </c>
      <c r="H7272" t="str" cm="1">
        <f t="array" ref="H7272">_xlfn.IFS(OR(Applications!H7272=FALSE,Applications!H7272=0,LEFT(Applications!H7272,1)="N"),"No",OR(Applications!H7272=TRUE,Applications!H7272=1,LEFT(Applications!H7272,1)="Y"),"Yes")</f>
        <v>No</v>
      </c>
      <c r="I7272" t="str">
        <f>PROPER(Applications!I7272)</f>
        <v>Denied</v>
      </c>
      <c r="J7272" s="5">
        <v>1960.2</v>
      </c>
      <c r="K7272" s="12">
        <v>0</v>
      </c>
      <c r="L7272">
        <v>5</v>
      </c>
      <c r="M7272" t="s">
        <v>38</v>
      </c>
    </row>
    <row r="7273" spans="1:13" x14ac:dyDescent="0.2">
      <c r="A7273" t="str">
        <f>TEXT(Applications!A7273,"00000")</f>
        <v>9026721</v>
      </c>
      <c r="B7273" t="str">
        <f>TEXT(Applications!B7273,"0000")</f>
        <v>0523</v>
      </c>
      <c r="C7273" s="10">
        <v>44117</v>
      </c>
      <c r="D7273" t="s">
        <v>19</v>
      </c>
      <c r="E7273" s="5" t="str">
        <f>LEFT(Applications!E7273,6)</f>
        <v>21023</v>
      </c>
      <c r="F7273">
        <v>717</v>
      </c>
      <c r="G7273" t="s">
        <v>14</v>
      </c>
      <c r="H7273" t="str" cm="1">
        <f t="array" ref="H7273">_xlfn.IFS(OR(Applications!H7273=FALSE,Applications!H7273=0,LEFT(Applications!H7273,1)="N"),"No",OR(Applications!H7273=TRUE,Applications!H7273=1,LEFT(Applications!H7273,1)="Y"),"Yes")</f>
        <v>No</v>
      </c>
      <c r="I7273" t="str">
        <f>PROPER(Applications!I7273)</f>
        <v>Approved</v>
      </c>
      <c r="J7273" s="5">
        <v>2174.6999999999998</v>
      </c>
      <c r="K7273" s="12">
        <v>3295</v>
      </c>
      <c r="L7273">
        <v>4</v>
      </c>
      <c r="M7273" t="s">
        <v>47</v>
      </c>
    </row>
    <row r="7274" spans="1:13" x14ac:dyDescent="0.2">
      <c r="A7274" t="str">
        <f>TEXT(Applications!A7274,"00000")</f>
        <v>9027359</v>
      </c>
      <c r="B7274" t="str">
        <f>TEXT(Applications!B7274,"0000")</f>
        <v>1329</v>
      </c>
      <c r="C7274" s="10">
        <v>45512</v>
      </c>
      <c r="D7274" t="s">
        <v>19</v>
      </c>
      <c r="E7274" s="5" t="str">
        <f>LEFT(Applications!E7274,6)</f>
        <v>63096</v>
      </c>
      <c r="G7274" t="s">
        <v>14</v>
      </c>
      <c r="H7274" t="str" cm="1">
        <f t="array" ref="H7274">_xlfn.IFS(OR(Applications!H7274=FALSE,Applications!H7274=0,LEFT(Applications!H7274,1)="N"),"No",OR(Applications!H7274=TRUE,Applications!H7274=1,LEFT(Applications!H7274,1)="Y"),"Yes")</f>
        <v>No</v>
      </c>
      <c r="I7274" t="str">
        <f>PROPER(Applications!I7274)</f>
        <v>Denied</v>
      </c>
      <c r="J7274" s="5">
        <v>2399.1</v>
      </c>
      <c r="K7274" s="12">
        <v>3635</v>
      </c>
      <c r="L7274">
        <v>3</v>
      </c>
      <c r="M7274" t="s">
        <v>21</v>
      </c>
    </row>
    <row r="7275" spans="1:13" x14ac:dyDescent="0.2">
      <c r="A7275" t="str">
        <f>TEXT(Applications!A7275,"00000")</f>
        <v>9028847</v>
      </c>
      <c r="B7275" t="str">
        <f>TEXT(Applications!B7275,"0000")</f>
        <v>0707</v>
      </c>
      <c r="C7275" s="10">
        <v>44483</v>
      </c>
      <c r="D7275" t="s">
        <v>19</v>
      </c>
      <c r="E7275" s="5" t="str">
        <f>LEFT(Applications!E7275,6)</f>
        <v>223286</v>
      </c>
      <c r="F7275">
        <v>676</v>
      </c>
      <c r="G7275" t="s">
        <v>14</v>
      </c>
      <c r="H7275" t="str" cm="1">
        <f t="array" ref="H7275">_xlfn.IFS(OR(Applications!H7275=FALSE,Applications!H7275=0,LEFT(Applications!H7275,1)="N"),"No",OR(Applications!H7275=TRUE,Applications!H7275=1,LEFT(Applications!H7275,1)="Y"),"Yes")</f>
        <v>Yes</v>
      </c>
      <c r="I7275" t="str">
        <f>PROPER(Applications!I7275)</f>
        <v>Approved</v>
      </c>
      <c r="J7275" s="5">
        <v>3887.52</v>
      </c>
      <c r="K7275" s="12">
        <v>4984</v>
      </c>
      <c r="L7275">
        <v>4</v>
      </c>
      <c r="M7275" t="s">
        <v>17</v>
      </c>
    </row>
    <row r="7276" spans="1:13" x14ac:dyDescent="0.2">
      <c r="A7276" t="str">
        <f>TEXT(Applications!A7276,"00000")</f>
        <v>9028938</v>
      </c>
      <c r="B7276" t="str">
        <f>TEXT(Applications!B7276,"0000")</f>
        <v>0276</v>
      </c>
      <c r="C7276" s="10">
        <v>44249</v>
      </c>
      <c r="D7276" t="s">
        <v>13</v>
      </c>
      <c r="E7276" s="5" t="str">
        <f>LEFT(Applications!E7276,6)</f>
        <v>17710</v>
      </c>
      <c r="G7276" t="s">
        <v>14</v>
      </c>
      <c r="H7276" t="str" cm="1">
        <f t="array" ref="H7276">_xlfn.IFS(OR(Applications!H7276=FALSE,Applications!H7276=0,LEFT(Applications!H7276,1)="N"),"No",OR(Applications!H7276=TRUE,Applications!H7276=1,LEFT(Applications!H7276,1)="Y"),"Yes")</f>
        <v>Yes</v>
      </c>
      <c r="I7276" t="str">
        <f>PROPER(Applications!I7276)</f>
        <v>Under Review</v>
      </c>
      <c r="J7276" s="5">
        <v>698.88</v>
      </c>
      <c r="K7276" s="12">
        <v>832</v>
      </c>
      <c r="L7276">
        <v>5</v>
      </c>
      <c r="M7276" t="s">
        <v>35</v>
      </c>
    </row>
    <row r="7277" spans="1:13" x14ac:dyDescent="0.2">
      <c r="A7277" t="str">
        <f>TEXT(Applications!A7277,"00000")</f>
        <v>9029439</v>
      </c>
      <c r="B7277" t="str">
        <f>TEXT(Applications!B7277,"0000")</f>
        <v>0664</v>
      </c>
      <c r="C7277" s="10">
        <v>43969</v>
      </c>
      <c r="D7277" t="s">
        <v>13</v>
      </c>
      <c r="E7277" s="5" t="str">
        <f>LEFT(Applications!E7277,6)</f>
        <v>144281</v>
      </c>
      <c r="F7277">
        <v>704</v>
      </c>
      <c r="G7277" t="s">
        <v>26</v>
      </c>
      <c r="H7277" t="str" cm="1">
        <f t="array" ref="H7277">_xlfn.IFS(OR(Applications!H7277=FALSE,Applications!H7277=0,LEFT(Applications!H7277,1)="N"),"No",OR(Applications!H7277=TRUE,Applications!H7277=1,LEFT(Applications!H7277,1)="Y"),"Yes")</f>
        <v>Yes</v>
      </c>
      <c r="I7277" t="str">
        <f>PROPER(Applications!I7277)</f>
        <v>Approved</v>
      </c>
      <c r="J7277" s="5">
        <v>747.6</v>
      </c>
      <c r="K7277" s="12">
        <v>890</v>
      </c>
      <c r="L7277">
        <v>3</v>
      </c>
      <c r="M7277" t="s">
        <v>25</v>
      </c>
    </row>
    <row r="7278" spans="1:13" x14ac:dyDescent="0.2">
      <c r="A7278" t="str">
        <f>TEXT(Applications!A7278,"00000")</f>
        <v>9032320</v>
      </c>
      <c r="B7278" t="str">
        <f>TEXT(Applications!B7278,"0000")</f>
        <v>0334</v>
      </c>
      <c r="C7278" s="10">
        <v>45095</v>
      </c>
      <c r="D7278" t="s">
        <v>32</v>
      </c>
      <c r="E7278" s="5" t="str">
        <f>LEFT(Applications!E7278,6)</f>
        <v>149364</v>
      </c>
      <c r="F7278">
        <v>826</v>
      </c>
      <c r="G7278" t="s">
        <v>26</v>
      </c>
      <c r="H7278" t="str" cm="1">
        <f t="array" ref="H7278">_xlfn.IFS(OR(Applications!H7278=FALSE,Applications!H7278=0,LEFT(Applications!H7278,1)="N"),"No",OR(Applications!H7278=TRUE,Applications!H7278=1,LEFT(Applications!H7278,1)="Y"),"Yes")</f>
        <v>No</v>
      </c>
      <c r="I7278" t="str">
        <f>PROPER(Applications!I7278)</f>
        <v>Pending</v>
      </c>
      <c r="J7278" s="5">
        <v>3159.24</v>
      </c>
      <c r="K7278" s="12">
        <v>3761</v>
      </c>
      <c r="L7278">
        <v>3</v>
      </c>
      <c r="M7278" t="s">
        <v>31</v>
      </c>
    </row>
    <row r="7279" spans="1:13" x14ac:dyDescent="0.2">
      <c r="A7279" t="str">
        <f>TEXT(Applications!A7279,"00000")</f>
        <v>9033175</v>
      </c>
      <c r="B7279" t="str">
        <f>TEXT(Applications!B7279,"0000")</f>
        <v>0284</v>
      </c>
      <c r="D7279" t="s">
        <v>23</v>
      </c>
      <c r="E7279" s="5" t="str">
        <f>LEFT(Applications!E7279,6)</f>
        <v>168570</v>
      </c>
      <c r="F7279">
        <v>592</v>
      </c>
      <c r="G7279" t="s">
        <v>14</v>
      </c>
      <c r="H7279" t="str" cm="1">
        <f t="array" ref="H7279">_xlfn.IFS(OR(Applications!H7279=FALSE,Applications!H7279=0,LEFT(Applications!H7279,1)="N"),"No",OR(Applications!H7279=TRUE,Applications!H7279=1,LEFT(Applications!H7279,1)="Y"),"Yes")</f>
        <v>No</v>
      </c>
      <c r="I7279" t="str">
        <f>PROPER(Applications!I7279)</f>
        <v>Denied</v>
      </c>
      <c r="J7279" s="5">
        <v>2152.92</v>
      </c>
      <c r="K7279" s="12">
        <v>2563</v>
      </c>
      <c r="L7279">
        <v>2</v>
      </c>
      <c r="M7279" t="s">
        <v>21</v>
      </c>
    </row>
    <row r="7280" spans="1:13" x14ac:dyDescent="0.2">
      <c r="A7280" t="str">
        <f>TEXT(Applications!A7280,"00000")</f>
        <v>9033196</v>
      </c>
      <c r="B7280" t="str">
        <f>TEXT(Applications!B7280,"0000")</f>
        <v>0237</v>
      </c>
      <c r="C7280" s="10">
        <v>45173</v>
      </c>
      <c r="D7280" t="s">
        <v>23</v>
      </c>
      <c r="E7280" s="5" t="str">
        <f>LEFT(Applications!E7280,6)</f>
        <v>121904</v>
      </c>
      <c r="F7280">
        <v>773</v>
      </c>
      <c r="G7280" t="s">
        <v>14</v>
      </c>
      <c r="H7280" t="str" cm="1">
        <f t="array" ref="H7280">_xlfn.IFS(OR(Applications!H7280=FALSE,Applications!H7280=0,LEFT(Applications!H7280,1)="N"),"No",OR(Applications!H7280=TRUE,Applications!H7280=1,LEFT(Applications!H7280,1)="Y"),"Yes")</f>
        <v>No</v>
      </c>
      <c r="I7280" t="str">
        <f>PROPER(Applications!I7280)</f>
        <v>Approved</v>
      </c>
      <c r="J7280" s="5">
        <v>4016.64</v>
      </c>
      <c r="K7280" s="12">
        <v>4184</v>
      </c>
      <c r="L7280">
        <v>4</v>
      </c>
      <c r="M7280" t="s">
        <v>28</v>
      </c>
    </row>
    <row r="7281" spans="1:13" x14ac:dyDescent="0.2">
      <c r="A7281" t="str">
        <f>TEXT(Applications!A7281,"00000")</f>
        <v>9033982</v>
      </c>
      <c r="B7281" t="str">
        <f>TEXT(Applications!B7281,"0000")</f>
        <v>0179</v>
      </c>
      <c r="C7281" s="10">
        <v>44670</v>
      </c>
      <c r="D7281" t="s">
        <v>19</v>
      </c>
      <c r="E7281" s="5" t="str">
        <f>LEFT(Applications!E7281,6)</f>
        <v>129179</v>
      </c>
      <c r="F7281">
        <v>752</v>
      </c>
      <c r="G7281" t="s">
        <v>14</v>
      </c>
      <c r="H7281" t="str" cm="1">
        <f t="array" ref="H7281">_xlfn.IFS(OR(Applications!H7281=FALSE,Applications!H7281=0,LEFT(Applications!H7281,1)="N"),"No",OR(Applications!H7281=TRUE,Applications!H7281=1,LEFT(Applications!H7281,1)="Y"),"Yes")</f>
        <v>Yes</v>
      </c>
      <c r="I7281" t="str">
        <f>PROPER(Applications!I7281)</f>
        <v>Denied</v>
      </c>
      <c r="J7281" s="5">
        <v>3553.2</v>
      </c>
      <c r="K7281" s="12">
        <v>4230</v>
      </c>
      <c r="L7281">
        <v>1</v>
      </c>
      <c r="M7281" t="s">
        <v>31</v>
      </c>
    </row>
    <row r="7282" spans="1:13" x14ac:dyDescent="0.2">
      <c r="A7282" t="str">
        <f>TEXT(Applications!A7282,"00000")</f>
        <v>9034667</v>
      </c>
      <c r="B7282" t="str">
        <f>TEXT(Applications!B7282,"0000")</f>
        <v>1317</v>
      </c>
      <c r="C7282" s="10">
        <v>45540</v>
      </c>
      <c r="D7282" t="s">
        <v>19</v>
      </c>
      <c r="E7282" s="5" t="str">
        <f>LEFT(Applications!E7282,6)</f>
        <v>25096</v>
      </c>
      <c r="F7282">
        <v>665</v>
      </c>
      <c r="G7282" t="s">
        <v>14</v>
      </c>
      <c r="H7282" t="str" cm="1">
        <f t="array" ref="H7282">_xlfn.IFS(OR(Applications!H7282=FALSE,Applications!H7282=0,LEFT(Applications!H7282,1)="N"),"No",OR(Applications!H7282=TRUE,Applications!H7282=1,LEFT(Applications!H7282,1)="Y"),"Yes")</f>
        <v>Yes</v>
      </c>
      <c r="I7282" t="str">
        <f>PROPER(Applications!I7282)</f>
        <v>Approved</v>
      </c>
      <c r="J7282" s="5">
        <v>1727.22</v>
      </c>
      <c r="K7282" s="12">
        <v>2617</v>
      </c>
      <c r="L7282">
        <v>4</v>
      </c>
      <c r="M7282" t="s">
        <v>25</v>
      </c>
    </row>
    <row r="7283" spans="1:13" x14ac:dyDescent="0.2">
      <c r="A7283" t="str">
        <f>TEXT(Applications!A7283,"00000")</f>
        <v>9034722</v>
      </c>
      <c r="B7283" t="str">
        <f>TEXT(Applications!B7283,"0000")</f>
        <v>0884</v>
      </c>
      <c r="C7283" s="10">
        <v>44849</v>
      </c>
      <c r="D7283" t="s">
        <v>13</v>
      </c>
      <c r="E7283" s="5" t="str">
        <f>LEFT(Applications!E7283,6)</f>
        <v>234065</v>
      </c>
      <c r="F7283">
        <v>816</v>
      </c>
      <c r="G7283" t="s">
        <v>14</v>
      </c>
      <c r="H7283" t="str" cm="1">
        <f t="array" ref="H7283">_xlfn.IFS(OR(Applications!H7283=FALSE,Applications!H7283=0,LEFT(Applications!H7283,1)="N"),"No",OR(Applications!H7283=TRUE,Applications!H7283=1,LEFT(Applications!H7283,1)="Y"),"Yes")</f>
        <v>No</v>
      </c>
      <c r="I7283" t="str">
        <f>PROPER(Applications!I7283)</f>
        <v>Denied</v>
      </c>
      <c r="J7283" s="5">
        <v>3778.2</v>
      </c>
      <c r="K7283" s="12">
        <v>6297</v>
      </c>
      <c r="L7283">
        <v>3</v>
      </c>
      <c r="M7283" t="s">
        <v>35</v>
      </c>
    </row>
    <row r="7284" spans="1:13" x14ac:dyDescent="0.2">
      <c r="A7284" t="str">
        <f>TEXT(Applications!A7284,"00000")</f>
        <v>9034992</v>
      </c>
      <c r="B7284" t="str">
        <f>TEXT(Applications!B7284,"0000")</f>
        <v>1692</v>
      </c>
      <c r="D7284" t="s">
        <v>13</v>
      </c>
      <c r="E7284" s="5" t="str">
        <f>LEFT(Applications!E7284,6)</f>
        <v>279513</v>
      </c>
      <c r="F7284">
        <v>684</v>
      </c>
      <c r="G7284" t="s">
        <v>14</v>
      </c>
      <c r="H7284" t="str" cm="1">
        <f t="array" ref="H7284">_xlfn.IFS(OR(Applications!H7284=FALSE,Applications!H7284=0,LEFT(Applications!H7284,1)="N"),"No",OR(Applications!H7284=TRUE,Applications!H7284=1,LEFT(Applications!H7284,1)="Y"),"Yes")</f>
        <v>No</v>
      </c>
      <c r="I7284" t="str">
        <f>PROPER(Applications!I7284)</f>
        <v>Approved</v>
      </c>
      <c r="J7284" s="5">
        <v>3874.08</v>
      </c>
      <c r="K7284" s="12">
        <v>4612</v>
      </c>
      <c r="L7284">
        <v>4</v>
      </c>
      <c r="M7284" t="s">
        <v>41</v>
      </c>
    </row>
    <row r="7285" spans="1:13" x14ac:dyDescent="0.2">
      <c r="A7285" t="str">
        <f>TEXT(Applications!A7285,"00000")</f>
        <v>9036348</v>
      </c>
      <c r="B7285" t="str">
        <f>TEXT(Applications!B7285,"0000")</f>
        <v>1597</v>
      </c>
      <c r="C7285" s="10">
        <v>45247</v>
      </c>
      <c r="D7285" t="s">
        <v>19</v>
      </c>
      <c r="E7285" s="5" t="str">
        <f>LEFT(Applications!E7285,6)</f>
        <v>197719</v>
      </c>
      <c r="F7285">
        <v>671</v>
      </c>
      <c r="G7285" t="s">
        <v>14</v>
      </c>
      <c r="H7285" t="str" cm="1">
        <f t="array" ref="H7285">_xlfn.IFS(OR(Applications!H7285=FALSE,Applications!H7285=0,LEFT(Applications!H7285,1)="N"),"No",OR(Applications!H7285=TRUE,Applications!H7285=1,LEFT(Applications!H7285,1)="Y"),"Yes")</f>
        <v>No</v>
      </c>
      <c r="I7285" t="str">
        <f>PROPER(Applications!I7285)</f>
        <v>Approved</v>
      </c>
      <c r="J7285" s="5">
        <v>1317.36</v>
      </c>
      <c r="K7285" s="12">
        <v>1996</v>
      </c>
      <c r="L7285">
        <v>3</v>
      </c>
      <c r="M7285" t="s">
        <v>28</v>
      </c>
    </row>
    <row r="7286" spans="1:13" x14ac:dyDescent="0.2">
      <c r="A7286" t="str">
        <f>TEXT(Applications!A7286,"00000")</f>
        <v>9036371</v>
      </c>
      <c r="B7286" t="str">
        <f>TEXT(Applications!B7286,"0000")</f>
        <v>1333</v>
      </c>
      <c r="C7286" s="10">
        <v>44823</v>
      </c>
      <c r="D7286" t="s">
        <v>29</v>
      </c>
      <c r="E7286" s="5" t="str">
        <f>LEFT(Applications!E7286,6)</f>
        <v>36119</v>
      </c>
      <c r="F7286">
        <v>703</v>
      </c>
      <c r="G7286" t="s">
        <v>26</v>
      </c>
      <c r="H7286" t="str" cm="1">
        <f t="array" ref="H7286">_xlfn.IFS(OR(Applications!H7286=FALSE,Applications!H7286=0,LEFT(Applications!H7286,1)="N"),"No",OR(Applications!H7286=TRUE,Applications!H7286=1,LEFT(Applications!H7286,1)="Y"),"Yes")</f>
        <v>Yes</v>
      </c>
      <c r="I7286" t="str">
        <f>PROPER(Applications!I7286)</f>
        <v>Approved</v>
      </c>
      <c r="J7286" s="5">
        <v>4326</v>
      </c>
      <c r="K7286" s="12">
        <v>7210</v>
      </c>
      <c r="L7286">
        <v>5</v>
      </c>
      <c r="M7286" t="s">
        <v>52</v>
      </c>
    </row>
    <row r="7287" spans="1:13" x14ac:dyDescent="0.2">
      <c r="A7287" t="str">
        <f>TEXT(Applications!A7287,"00000")</f>
        <v>9037666</v>
      </c>
      <c r="B7287" t="str">
        <f>TEXT(Applications!B7287,"0000")</f>
        <v>1351</v>
      </c>
      <c r="C7287" s="10" t="s">
        <v>360</v>
      </c>
      <c r="D7287" t="s">
        <v>27</v>
      </c>
      <c r="E7287" s="5" t="str">
        <f>LEFT(Applications!E7287,6)</f>
        <v>157286</v>
      </c>
      <c r="F7287">
        <v>834</v>
      </c>
      <c r="G7287" t="s">
        <v>14</v>
      </c>
      <c r="H7287" t="str" cm="1">
        <f t="array" ref="H7287">_xlfn.IFS(OR(Applications!H7287=FALSE,Applications!H7287=0,LEFT(Applications!H7287,1)="N"),"No",OR(Applications!H7287=TRUE,Applications!H7287=1,LEFT(Applications!H7287,1)="Y"),"Yes")</f>
        <v>Yes</v>
      </c>
      <c r="I7287" t="str">
        <f>PROPER(Applications!I7287)</f>
        <v>Approved</v>
      </c>
      <c r="J7287" s="5">
        <v>2772.66</v>
      </c>
      <c r="K7287" s="12">
        <v>4201</v>
      </c>
      <c r="L7287">
        <v>4</v>
      </c>
      <c r="M7287" t="s">
        <v>25</v>
      </c>
    </row>
    <row r="7288" spans="1:13" x14ac:dyDescent="0.2">
      <c r="A7288" t="str">
        <f>TEXT(Applications!A7288,"00000")</f>
        <v>9038194</v>
      </c>
      <c r="B7288" t="str">
        <f>TEXT(Applications!B7288,"0000")</f>
        <v>0411</v>
      </c>
      <c r="C7288" s="10" t="s">
        <v>465</v>
      </c>
      <c r="D7288" t="s">
        <v>29</v>
      </c>
      <c r="E7288" s="5" t="str">
        <f>LEFT(Applications!E7288,6)</f>
        <v>152817</v>
      </c>
      <c r="F7288">
        <v>766</v>
      </c>
      <c r="G7288" t="s">
        <v>14</v>
      </c>
      <c r="H7288" t="str" cm="1">
        <f t="array" ref="H7288">_xlfn.IFS(OR(Applications!H7288=FALSE,Applications!H7288=0,LEFT(Applications!H7288,1)="N"),"No",OR(Applications!H7288=TRUE,Applications!H7288=1,LEFT(Applications!H7288,1)="Y"),"Yes")</f>
        <v>Yes</v>
      </c>
      <c r="I7288" t="str">
        <f>PROPER(Applications!I7288)</f>
        <v>Denied</v>
      </c>
      <c r="J7288" s="5">
        <v>673.2</v>
      </c>
      <c r="K7288" s="12">
        <v>1020</v>
      </c>
      <c r="L7288">
        <v>4</v>
      </c>
      <c r="M7288" t="s">
        <v>25</v>
      </c>
    </row>
    <row r="7289" spans="1:13" x14ac:dyDescent="0.2">
      <c r="A7289" t="str">
        <f>TEXT(Applications!A7289,"00000")</f>
        <v>9040063</v>
      </c>
      <c r="B7289" t="str">
        <f>TEXT(Applications!B7289,"0000")</f>
        <v>1214</v>
      </c>
      <c r="C7289" s="10">
        <v>45360</v>
      </c>
      <c r="D7289" t="s">
        <v>23</v>
      </c>
      <c r="E7289" s="5" t="str">
        <f>LEFT(Applications!E7289,6)</f>
        <v>81895</v>
      </c>
      <c r="F7289">
        <v>688</v>
      </c>
      <c r="G7289" t="s">
        <v>14</v>
      </c>
      <c r="H7289" t="str" cm="1">
        <f t="array" ref="H7289">_xlfn.IFS(OR(Applications!H7289=FALSE,Applications!H7289=0,LEFT(Applications!H7289,1)="N"),"No",OR(Applications!H7289=TRUE,Applications!H7289=1,LEFT(Applications!H7289,1)="Y"),"Yes")</f>
        <v>No</v>
      </c>
      <c r="I7289" t="str">
        <f>PROPER(Applications!I7289)</f>
        <v>Approved</v>
      </c>
      <c r="J7289" s="5">
        <v>558.36</v>
      </c>
      <c r="K7289" s="12">
        <v>846</v>
      </c>
      <c r="L7289">
        <v>5</v>
      </c>
      <c r="M7289" t="s">
        <v>41</v>
      </c>
    </row>
    <row r="7290" spans="1:13" x14ac:dyDescent="0.2">
      <c r="A7290" t="str">
        <f>TEXT(Applications!A7290,"00000")</f>
        <v>9040792</v>
      </c>
      <c r="B7290" t="str">
        <f>TEXT(Applications!B7290,"0000")</f>
        <v>1573</v>
      </c>
      <c r="C7290" s="10">
        <v>43962</v>
      </c>
      <c r="D7290" t="s">
        <v>27</v>
      </c>
      <c r="E7290" s="5" t="str">
        <f>LEFT(Applications!E7290,6)</f>
        <v>25090</v>
      </c>
      <c r="G7290" t="s">
        <v>14</v>
      </c>
      <c r="H7290" t="str" cm="1">
        <f t="array" ref="H7290">_xlfn.IFS(OR(Applications!H7290=FALSE,Applications!H7290=0,LEFT(Applications!H7290,1)="N"),"No",OR(Applications!H7290=TRUE,Applications!H7290=1,LEFT(Applications!H7290,1)="Y"),"Yes")</f>
        <v>No</v>
      </c>
      <c r="I7290" t="str">
        <f>PROPER(Applications!I7290)</f>
        <v>Approved</v>
      </c>
      <c r="J7290" s="5">
        <v>5280.6</v>
      </c>
      <c r="K7290" s="12">
        <v>6770</v>
      </c>
      <c r="L7290">
        <v>2</v>
      </c>
      <c r="M7290" t="s">
        <v>52</v>
      </c>
    </row>
    <row r="7291" spans="1:13" x14ac:dyDescent="0.2">
      <c r="A7291" t="str">
        <f>TEXT(Applications!A7291,"00000")</f>
        <v>9042649</v>
      </c>
      <c r="B7291" t="str">
        <f>TEXT(Applications!B7291,"0000")</f>
        <v>0406</v>
      </c>
      <c r="C7291" s="10">
        <v>44641</v>
      </c>
      <c r="D7291" t="s">
        <v>29</v>
      </c>
      <c r="E7291" s="5" t="str">
        <f>LEFT(Applications!E7291,6)</f>
        <v>160201</v>
      </c>
      <c r="F7291">
        <v>825</v>
      </c>
      <c r="G7291" t="s">
        <v>14</v>
      </c>
      <c r="H7291" t="str" cm="1">
        <f t="array" ref="H7291">_xlfn.IFS(OR(Applications!H7291=FALSE,Applications!H7291=0,LEFT(Applications!H7291,1)="N"),"No",OR(Applications!H7291=TRUE,Applications!H7291=1,LEFT(Applications!H7291,1)="Y"),"Yes")</f>
        <v>No</v>
      </c>
      <c r="I7291" t="str">
        <f>PROPER(Applications!I7291)</f>
        <v>Denied</v>
      </c>
      <c r="J7291" s="5">
        <v>4374.72</v>
      </c>
      <c r="K7291" s="12">
        <v>4557</v>
      </c>
      <c r="L7291">
        <v>3</v>
      </c>
      <c r="M7291" t="s">
        <v>31</v>
      </c>
    </row>
    <row r="7292" spans="1:13" x14ac:dyDescent="0.2">
      <c r="A7292" t="str">
        <f>TEXT(Applications!A7292,"00000")</f>
        <v>9043011</v>
      </c>
      <c r="B7292" t="str">
        <f>TEXT(Applications!B7292,"0000")</f>
        <v>0093</v>
      </c>
      <c r="C7292" s="10">
        <v>44369</v>
      </c>
      <c r="D7292" t="s">
        <v>13</v>
      </c>
      <c r="E7292" s="5" t="str">
        <f>LEFT(Applications!E7292,6)</f>
        <v>44275</v>
      </c>
      <c r="F7292">
        <v>654</v>
      </c>
      <c r="G7292" t="s">
        <v>14</v>
      </c>
      <c r="H7292" t="str" cm="1">
        <f t="array" ref="H7292">_xlfn.IFS(OR(Applications!H7292=FALSE,Applications!H7292=0,LEFT(Applications!H7292,1)="N"),"No",OR(Applications!H7292=TRUE,Applications!H7292=1,LEFT(Applications!H7292,1)="Y"),"Yes")</f>
        <v>No</v>
      </c>
      <c r="I7292" t="str">
        <f>PROPER(Applications!I7292)</f>
        <v>Approved</v>
      </c>
      <c r="J7292" s="5">
        <v>5003.88</v>
      </c>
      <c r="K7292" s="12">
        <v>5957</v>
      </c>
      <c r="L7292">
        <v>4</v>
      </c>
      <c r="M7292" t="s">
        <v>38</v>
      </c>
    </row>
    <row r="7293" spans="1:13" x14ac:dyDescent="0.2">
      <c r="A7293" t="str">
        <f>TEXT(Applications!A7293,"00000")</f>
        <v>9043332</v>
      </c>
      <c r="B7293" t="str">
        <f>TEXT(Applications!B7293,"0000")</f>
        <v>0041</v>
      </c>
      <c r="C7293" s="10">
        <v>44327</v>
      </c>
      <c r="D7293" t="s">
        <v>27</v>
      </c>
      <c r="E7293" s="5" t="str">
        <f>LEFT(Applications!E7293,6)</f>
        <v>171778</v>
      </c>
      <c r="F7293">
        <v>364</v>
      </c>
      <c r="G7293" t="s">
        <v>14</v>
      </c>
      <c r="H7293" t="str" cm="1">
        <f t="array" ref="H7293">_xlfn.IFS(OR(Applications!H7293=FALSE,Applications!H7293=0,LEFT(Applications!H7293,1)="N"),"No",OR(Applications!H7293=TRUE,Applications!H7293=1,LEFT(Applications!H7293,1)="Y"),"Yes")</f>
        <v>Yes</v>
      </c>
      <c r="I7293" t="str">
        <f>PROPER(Applications!I7293)</f>
        <v>Approved</v>
      </c>
      <c r="J7293" s="5">
        <v>750.6</v>
      </c>
      <c r="K7293" s="12">
        <v>1251</v>
      </c>
      <c r="L7293">
        <v>2</v>
      </c>
      <c r="M7293" t="s">
        <v>21</v>
      </c>
    </row>
    <row r="7294" spans="1:13" x14ac:dyDescent="0.2">
      <c r="A7294" t="str">
        <f>TEXT(Applications!A7294,"00000")</f>
        <v>9044083</v>
      </c>
      <c r="B7294" t="str">
        <f>TEXT(Applications!B7294,"0000")</f>
        <v>0946</v>
      </c>
      <c r="C7294" s="10">
        <v>45600</v>
      </c>
      <c r="D7294" t="s">
        <v>37</v>
      </c>
      <c r="E7294" s="5" t="str">
        <f>LEFT(Applications!E7294,6)</f>
        <v>88116</v>
      </c>
      <c r="F7294">
        <v>789</v>
      </c>
      <c r="G7294" t="s">
        <v>26</v>
      </c>
      <c r="H7294" t="str" cm="1">
        <f t="array" ref="H7294">_xlfn.IFS(OR(Applications!H7294=FALSE,Applications!H7294=0,LEFT(Applications!H7294,1)="N"),"No",OR(Applications!H7294=TRUE,Applications!H7294=1,LEFT(Applications!H7294,1)="Y"),"Yes")</f>
        <v>Yes</v>
      </c>
      <c r="I7294" t="str">
        <f>PROPER(Applications!I7294)</f>
        <v>Approved</v>
      </c>
      <c r="J7294" s="5">
        <v>5125.5600000000004</v>
      </c>
      <c r="K7294" s="12">
        <v>0</v>
      </c>
      <c r="L7294">
        <v>5</v>
      </c>
      <c r="M7294" t="s">
        <v>47</v>
      </c>
    </row>
    <row r="7295" spans="1:13" x14ac:dyDescent="0.2">
      <c r="A7295" t="str">
        <f>TEXT(Applications!A7295,"00000")</f>
        <v>9044271</v>
      </c>
      <c r="B7295" t="str">
        <f>TEXT(Applications!B7295,"0000")</f>
        <v>1292</v>
      </c>
      <c r="C7295" s="10">
        <v>45586</v>
      </c>
      <c r="D7295" t="s">
        <v>19</v>
      </c>
      <c r="E7295" s="5" t="str">
        <f>LEFT(Applications!E7295,6)</f>
        <v>35123</v>
      </c>
      <c r="F7295">
        <v>642</v>
      </c>
      <c r="G7295" t="s">
        <v>14</v>
      </c>
      <c r="H7295" t="str" cm="1">
        <f t="array" ref="H7295">_xlfn.IFS(OR(Applications!H7295=FALSE,Applications!H7295=0,LEFT(Applications!H7295,1)="N"),"No",OR(Applications!H7295=TRUE,Applications!H7295=1,LEFT(Applications!H7295,1)="Y"),"Yes")</f>
        <v>Yes</v>
      </c>
      <c r="I7295" t="str">
        <f>PROPER(Applications!I7295)</f>
        <v>Denied</v>
      </c>
      <c r="J7295" s="5">
        <v>8898.9599999999991</v>
      </c>
      <c r="K7295" s="12">
        <v>10594</v>
      </c>
      <c r="L7295">
        <v>3</v>
      </c>
      <c r="M7295" t="s">
        <v>31</v>
      </c>
    </row>
    <row r="7296" spans="1:13" x14ac:dyDescent="0.2">
      <c r="A7296" t="str">
        <f>TEXT(Applications!A7296,"00000")</f>
        <v>9044740</v>
      </c>
      <c r="B7296" t="str">
        <f>TEXT(Applications!B7296,"0000")</f>
        <v>0894</v>
      </c>
      <c r="C7296" s="10">
        <v>44046</v>
      </c>
      <c r="D7296" t="s">
        <v>29</v>
      </c>
      <c r="E7296" s="5" t="str">
        <f>LEFT(Applications!E7296,6)</f>
        <v>146085</v>
      </c>
      <c r="F7296">
        <v>603</v>
      </c>
      <c r="G7296" t="s">
        <v>14</v>
      </c>
      <c r="H7296" t="str" cm="1">
        <f t="array" ref="H7296">_xlfn.IFS(OR(Applications!H7296=FALSE,Applications!H7296=0,LEFT(Applications!H7296,1)="N"),"No",OR(Applications!H7296=TRUE,Applications!H7296=1,LEFT(Applications!H7296,1)="Y"),"Yes")</f>
        <v>No</v>
      </c>
      <c r="I7296" t="str">
        <f>PROPER(Applications!I7296)</f>
        <v>Denied</v>
      </c>
      <c r="J7296" s="5">
        <v>2520</v>
      </c>
      <c r="K7296" s="12">
        <v>2625</v>
      </c>
      <c r="L7296">
        <v>4</v>
      </c>
      <c r="M7296" t="s">
        <v>31</v>
      </c>
    </row>
    <row r="7297" spans="1:13" x14ac:dyDescent="0.2">
      <c r="A7297" t="str">
        <f>TEXT(Applications!A7297,"00000")</f>
        <v>9045118</v>
      </c>
      <c r="B7297" t="str">
        <f>TEXT(Applications!B7297,"0000")</f>
        <v>1309</v>
      </c>
      <c r="C7297" s="10">
        <v>44544</v>
      </c>
      <c r="D7297" t="s">
        <v>13</v>
      </c>
      <c r="E7297" s="5" t="str">
        <f>LEFT(Applications!E7297,6)</f>
        <v>36671</v>
      </c>
      <c r="F7297">
        <v>646</v>
      </c>
      <c r="G7297" t="s">
        <v>14</v>
      </c>
      <c r="H7297" t="str" cm="1">
        <f t="array" ref="H7297">_xlfn.IFS(OR(Applications!H7297=FALSE,Applications!H7297=0,LEFT(Applications!H7297,1)="N"),"No",OR(Applications!H7297=TRUE,Applications!H7297=1,LEFT(Applications!H7297,1)="Y"),"Yes")</f>
        <v>No</v>
      </c>
      <c r="I7297" t="str">
        <f>PROPER(Applications!I7297)</f>
        <v>Under Review</v>
      </c>
      <c r="J7297" s="5">
        <v>880.44</v>
      </c>
      <c r="K7297" s="12">
        <v>1334</v>
      </c>
      <c r="L7297">
        <v>1</v>
      </c>
      <c r="M7297" t="s">
        <v>38</v>
      </c>
    </row>
    <row r="7298" spans="1:13" x14ac:dyDescent="0.2">
      <c r="A7298" t="str">
        <f>TEXT(Applications!A7298,"00000")</f>
        <v>9045537</v>
      </c>
      <c r="B7298" t="str">
        <f>TEXT(Applications!B7298,"0000")</f>
        <v>0336</v>
      </c>
      <c r="C7298" s="10" t="s">
        <v>78</v>
      </c>
      <c r="D7298" t="s">
        <v>29</v>
      </c>
      <c r="E7298" s="5" t="str">
        <f>LEFT(Applications!E7298,6)</f>
        <v>161210</v>
      </c>
      <c r="F7298">
        <v>720</v>
      </c>
      <c r="G7298" t="s">
        <v>14</v>
      </c>
      <c r="H7298" t="str" cm="1">
        <f t="array" ref="H7298">_xlfn.IFS(OR(Applications!H7298=FALSE,Applications!H7298=0,LEFT(Applications!H7298,1)="N"),"No",OR(Applications!H7298=TRUE,Applications!H7298=1,LEFT(Applications!H7298,1)="Y"),"Yes")</f>
        <v>Yes</v>
      </c>
      <c r="I7298" t="str">
        <f>PROPER(Applications!I7298)</f>
        <v>Approved</v>
      </c>
      <c r="J7298" s="5">
        <v>1791.72</v>
      </c>
      <c r="K7298" s="12">
        <v>2133</v>
      </c>
      <c r="L7298">
        <v>5</v>
      </c>
      <c r="M7298" t="s">
        <v>31</v>
      </c>
    </row>
    <row r="7299" spans="1:13" x14ac:dyDescent="0.2">
      <c r="A7299" t="str">
        <f>TEXT(Applications!A7299,"00000")</f>
        <v>9045814</v>
      </c>
      <c r="B7299" t="str">
        <f>TEXT(Applications!B7299,"0000")</f>
        <v>1450</v>
      </c>
      <c r="C7299" s="10">
        <v>44823</v>
      </c>
      <c r="D7299" t="s">
        <v>23</v>
      </c>
      <c r="E7299" s="5" t="str">
        <f>LEFT(Applications!E7299,6)</f>
        <v>239640</v>
      </c>
      <c r="F7299">
        <v>692</v>
      </c>
      <c r="G7299" t="s">
        <v>14</v>
      </c>
      <c r="H7299" t="str" cm="1">
        <f t="array" ref="H7299">_xlfn.IFS(OR(Applications!H7299=FALSE,Applications!H7299=0,LEFT(Applications!H7299,1)="N"),"No",OR(Applications!H7299=TRUE,Applications!H7299=1,LEFT(Applications!H7299,1)="Y"),"Yes")</f>
        <v>No</v>
      </c>
      <c r="I7299" t="str">
        <f>PROPER(Applications!I7299)</f>
        <v>Denied</v>
      </c>
      <c r="J7299" s="5">
        <v>819</v>
      </c>
      <c r="K7299" s="12">
        <v>1050</v>
      </c>
      <c r="L7299">
        <v>2</v>
      </c>
    </row>
    <row r="7300" spans="1:13" x14ac:dyDescent="0.2">
      <c r="A7300" t="str">
        <f>TEXT(Applications!A7300,"00000")</f>
        <v>9048650</v>
      </c>
      <c r="B7300" t="str">
        <f>TEXT(Applications!B7300,"0000")</f>
        <v>1774</v>
      </c>
      <c r="C7300" s="10">
        <v>45256</v>
      </c>
      <c r="D7300" t="s">
        <v>19</v>
      </c>
      <c r="E7300" s="5" t="str">
        <f>LEFT(Applications!E7300,6)</f>
        <v>216480</v>
      </c>
      <c r="F7300">
        <v>608</v>
      </c>
      <c r="G7300" t="s">
        <v>14</v>
      </c>
      <c r="H7300" t="str" cm="1">
        <f t="array" ref="H7300">_xlfn.IFS(OR(Applications!H7300=FALSE,Applications!H7300=0,LEFT(Applications!H7300,1)="N"),"No",OR(Applications!H7300=TRUE,Applications!H7300=1,LEFT(Applications!H7300,1)="Y"),"Yes")</f>
        <v>Yes</v>
      </c>
      <c r="I7300" t="str">
        <f>PROPER(Applications!I7300)</f>
        <v>Under Review</v>
      </c>
      <c r="J7300" s="5">
        <v>1454.4</v>
      </c>
      <c r="K7300" s="12">
        <v>1515</v>
      </c>
      <c r="L7300">
        <v>2</v>
      </c>
    </row>
    <row r="7301" spans="1:13" x14ac:dyDescent="0.2">
      <c r="A7301" t="str">
        <f>TEXT(Applications!A7301,"00000")</f>
        <v>9053210</v>
      </c>
      <c r="B7301" t="str">
        <f>TEXT(Applications!B7301,"0000")</f>
        <v>1180</v>
      </c>
      <c r="C7301" s="10" t="s">
        <v>678</v>
      </c>
      <c r="D7301" t="s">
        <v>23</v>
      </c>
      <c r="E7301" s="5" t="str">
        <f>LEFT(Applications!E7301,6)</f>
        <v>73546</v>
      </c>
      <c r="F7301">
        <v>742</v>
      </c>
      <c r="G7301" t="s">
        <v>14</v>
      </c>
      <c r="H7301" t="str" cm="1">
        <f t="array" ref="H7301">_xlfn.IFS(OR(Applications!H7301=FALSE,Applications!H7301=0,LEFT(Applications!H7301,1)="N"),"No",OR(Applications!H7301=TRUE,Applications!H7301=1,LEFT(Applications!H7301,1)="Y"),"Yes")</f>
        <v>No</v>
      </c>
      <c r="I7301" t="str">
        <f>PROPER(Applications!I7301)</f>
        <v>Approved</v>
      </c>
      <c r="J7301" s="5">
        <v>4467.96</v>
      </c>
      <c r="K7301" s="12">
        <v>5319</v>
      </c>
      <c r="L7301">
        <v>1</v>
      </c>
      <c r="M7301" t="s">
        <v>17</v>
      </c>
    </row>
    <row r="7302" spans="1:13" x14ac:dyDescent="0.2">
      <c r="A7302" t="str">
        <f>TEXT(Applications!A7302,"00000")</f>
        <v>9055232</v>
      </c>
      <c r="B7302" t="str">
        <f>TEXT(Applications!B7302,"0000")</f>
        <v>1569</v>
      </c>
      <c r="C7302" s="10">
        <v>44624</v>
      </c>
      <c r="D7302" t="s">
        <v>29</v>
      </c>
      <c r="E7302" s="5" t="str">
        <f>LEFT(Applications!E7302,6)</f>
        <v>23784</v>
      </c>
      <c r="F7302">
        <v>819</v>
      </c>
      <c r="G7302" t="s">
        <v>14</v>
      </c>
      <c r="H7302" t="str" cm="1">
        <f t="array" ref="H7302">_xlfn.IFS(OR(Applications!H7302=FALSE,Applications!H7302=0,LEFT(Applications!H7302,1)="N"),"No",OR(Applications!H7302=TRUE,Applications!H7302=1,LEFT(Applications!H7302,1)="Y"),"Yes")</f>
        <v>Yes</v>
      </c>
      <c r="I7302" t="str">
        <f>PROPER(Applications!I7302)</f>
        <v>Denied</v>
      </c>
      <c r="J7302" s="5">
        <v>903</v>
      </c>
      <c r="K7302" s="12">
        <v>1505</v>
      </c>
      <c r="L7302">
        <v>2</v>
      </c>
      <c r="M7302" t="s">
        <v>52</v>
      </c>
    </row>
    <row r="7303" spans="1:13" x14ac:dyDescent="0.2">
      <c r="A7303" t="str">
        <f>TEXT(Applications!A7303,"00000")</f>
        <v>9055385</v>
      </c>
      <c r="B7303" t="str">
        <f>TEXT(Applications!B7303,"0000")</f>
        <v>0816</v>
      </c>
      <c r="C7303" s="10">
        <v>45020</v>
      </c>
      <c r="D7303" t="s">
        <v>13</v>
      </c>
      <c r="E7303" s="5" t="str">
        <f>LEFT(Applications!E7303,6)</f>
        <v>18627</v>
      </c>
      <c r="F7303">
        <v>375</v>
      </c>
      <c r="G7303" t="s">
        <v>14</v>
      </c>
      <c r="H7303" t="str" cm="1">
        <f t="array" ref="H7303">_xlfn.IFS(OR(Applications!H7303=FALSE,Applications!H7303=0,LEFT(Applications!H7303,1)="N"),"No",OR(Applications!H7303=TRUE,Applications!H7303=1,LEFT(Applications!H7303,1)="Y"),"Yes")</f>
        <v>No</v>
      </c>
      <c r="I7303" t="str">
        <f>PROPER(Applications!I7303)</f>
        <v>Pending</v>
      </c>
      <c r="J7303" s="5">
        <v>1616.64</v>
      </c>
      <c r="K7303" s="12">
        <v>1684</v>
      </c>
      <c r="L7303">
        <v>1</v>
      </c>
      <c r="M7303" t="s">
        <v>21</v>
      </c>
    </row>
    <row r="7304" spans="1:13" x14ac:dyDescent="0.2">
      <c r="A7304" t="str">
        <f>TEXT(Applications!A7304,"00000")</f>
        <v>9062033</v>
      </c>
      <c r="B7304" t="str">
        <f>TEXT(Applications!B7304,"0000")</f>
        <v>1051</v>
      </c>
      <c r="C7304" s="10">
        <v>44119</v>
      </c>
      <c r="D7304" t="s">
        <v>23</v>
      </c>
      <c r="E7304" s="5" t="str">
        <f>LEFT(Applications!E7304,6)</f>
        <v>60189</v>
      </c>
      <c r="F7304">
        <v>785</v>
      </c>
      <c r="G7304" t="s">
        <v>14</v>
      </c>
      <c r="H7304" t="str" cm="1">
        <f t="array" ref="H7304">_xlfn.IFS(OR(Applications!H7304=FALSE,Applications!H7304=0,LEFT(Applications!H7304,1)="N"),"No",OR(Applications!H7304=TRUE,Applications!H7304=1,LEFT(Applications!H7304,1)="Y"),"Yes")</f>
        <v>No</v>
      </c>
      <c r="I7304" t="str">
        <f>PROPER(Applications!I7304)</f>
        <v>Pending</v>
      </c>
      <c r="J7304" s="5">
        <v>1434.84</v>
      </c>
      <c r="K7304" s="12">
        <v>2174</v>
      </c>
      <c r="L7304">
        <v>5</v>
      </c>
    </row>
    <row r="7305" spans="1:13" x14ac:dyDescent="0.2">
      <c r="A7305" t="str">
        <f>TEXT(Applications!A7305,"00000")</f>
        <v>9064409</v>
      </c>
      <c r="B7305" t="str">
        <f>TEXT(Applications!B7305,"0000")</f>
        <v>0168</v>
      </c>
      <c r="C7305" s="10" t="s">
        <v>473</v>
      </c>
      <c r="D7305" t="s">
        <v>37</v>
      </c>
      <c r="E7305" s="5" t="str">
        <f>LEFT(Applications!E7305,6)</f>
        <v>177606</v>
      </c>
      <c r="F7305">
        <v>681</v>
      </c>
      <c r="G7305" t="s">
        <v>14</v>
      </c>
      <c r="H7305" t="str" cm="1">
        <f t="array" ref="H7305">_xlfn.IFS(OR(Applications!H7305=FALSE,Applications!H7305=0,LEFT(Applications!H7305,1)="N"),"No",OR(Applications!H7305=TRUE,Applications!H7305=1,LEFT(Applications!H7305,1)="Y"),"Yes")</f>
        <v>Yes</v>
      </c>
      <c r="I7305" t="str">
        <f>PROPER(Applications!I7305)</f>
        <v>Approved</v>
      </c>
      <c r="J7305" s="5">
        <v>1011.6</v>
      </c>
      <c r="K7305" s="12">
        <v>1686</v>
      </c>
      <c r="L7305">
        <v>5</v>
      </c>
      <c r="M7305" t="s">
        <v>34</v>
      </c>
    </row>
    <row r="7306" spans="1:13" x14ac:dyDescent="0.2">
      <c r="A7306" t="str">
        <f>TEXT(Applications!A7306,"00000")</f>
        <v>9066791</v>
      </c>
      <c r="B7306" t="str">
        <f>TEXT(Applications!B7306,"0000")</f>
        <v>0138</v>
      </c>
      <c r="C7306" s="10">
        <v>44601</v>
      </c>
      <c r="D7306" t="s">
        <v>29</v>
      </c>
      <c r="E7306" s="5" t="str">
        <f>LEFT(Applications!E7306,6)</f>
        <v>28980</v>
      </c>
      <c r="F7306">
        <v>832</v>
      </c>
      <c r="G7306" t="s">
        <v>14</v>
      </c>
      <c r="H7306" t="str" cm="1">
        <f t="array" ref="H7306">_xlfn.IFS(OR(Applications!H7306=FALSE,Applications!H7306=0,LEFT(Applications!H7306,1)="N"),"No",OR(Applications!H7306=TRUE,Applications!H7306=1,LEFT(Applications!H7306,1)="Y"),"Yes")</f>
        <v>Yes</v>
      </c>
      <c r="I7306" t="str">
        <f>PROPER(Applications!I7306)</f>
        <v>Approved</v>
      </c>
      <c r="J7306" s="5">
        <v>1722.24</v>
      </c>
      <c r="K7306" s="12">
        <v>2208</v>
      </c>
      <c r="L7306">
        <v>3</v>
      </c>
      <c r="M7306" t="s">
        <v>41</v>
      </c>
    </row>
    <row r="7307" spans="1:13" x14ac:dyDescent="0.2">
      <c r="A7307" t="str">
        <f>TEXT(Applications!A7307,"00000")</f>
        <v>9067174</v>
      </c>
      <c r="B7307" t="str">
        <f>TEXT(Applications!B7307,"0000")</f>
        <v>1020</v>
      </c>
      <c r="C7307" s="10">
        <v>44371</v>
      </c>
      <c r="D7307" t="s">
        <v>27</v>
      </c>
      <c r="E7307" s="5" t="str">
        <f>LEFT(Applications!E7307,6)</f>
        <v>175949</v>
      </c>
      <c r="F7307">
        <v>716</v>
      </c>
      <c r="G7307" t="s">
        <v>14</v>
      </c>
      <c r="H7307" t="str" cm="1">
        <f t="array" ref="H7307">_xlfn.IFS(OR(Applications!H7307=FALSE,Applications!H7307=0,LEFT(Applications!H7307,1)="N"),"No",OR(Applications!H7307=TRUE,Applications!H7307=1,LEFT(Applications!H7307,1)="Y"),"Yes")</f>
        <v>No</v>
      </c>
      <c r="I7307" t="str">
        <f>PROPER(Applications!I7307)</f>
        <v>Approved</v>
      </c>
      <c r="J7307" s="5">
        <v>3208.92</v>
      </c>
      <c r="K7307" s="12">
        <v>4114</v>
      </c>
      <c r="L7307">
        <v>2</v>
      </c>
      <c r="M7307" t="s">
        <v>34</v>
      </c>
    </row>
    <row r="7308" spans="1:13" x14ac:dyDescent="0.2">
      <c r="A7308" t="str">
        <f>TEXT(Applications!A7308,"00000")</f>
        <v>9067912</v>
      </c>
      <c r="B7308" t="str">
        <f>TEXT(Applications!B7308,"0000")</f>
        <v>0417</v>
      </c>
      <c r="C7308" s="10">
        <v>45114</v>
      </c>
      <c r="D7308" t="s">
        <v>13</v>
      </c>
      <c r="E7308" s="5" t="str">
        <f>LEFT(Applications!E7308,6)</f>
        <v>54054</v>
      </c>
      <c r="F7308">
        <v>651</v>
      </c>
      <c r="G7308" t="s">
        <v>14</v>
      </c>
      <c r="H7308" t="str" cm="1">
        <f t="array" ref="H7308">_xlfn.IFS(OR(Applications!H7308=FALSE,Applications!H7308=0,LEFT(Applications!H7308,1)="N"),"No",OR(Applications!H7308=TRUE,Applications!H7308=1,LEFT(Applications!H7308,1)="Y"),"Yes")</f>
        <v>Yes</v>
      </c>
      <c r="I7308" t="str">
        <f>PROPER(Applications!I7308)</f>
        <v>Denied</v>
      </c>
      <c r="J7308" s="5">
        <v>6024.48</v>
      </c>
      <c r="K7308" s="12">
        <v>7172</v>
      </c>
      <c r="L7308">
        <v>1</v>
      </c>
      <c r="M7308" t="s">
        <v>47</v>
      </c>
    </row>
    <row r="7309" spans="1:13" x14ac:dyDescent="0.2">
      <c r="A7309" t="str">
        <f>TEXT(Applications!A7309,"00000")</f>
        <v>9068459</v>
      </c>
      <c r="B7309" t="str">
        <f>TEXT(Applications!B7309,"0000")</f>
        <v>1164</v>
      </c>
      <c r="C7309" s="10">
        <v>44497</v>
      </c>
      <c r="D7309" t="s">
        <v>29</v>
      </c>
      <c r="E7309" s="5" t="str">
        <f>LEFT(Applications!E7309,6)</f>
        <v>15491</v>
      </c>
      <c r="F7309">
        <v>499</v>
      </c>
      <c r="G7309" t="s">
        <v>14</v>
      </c>
      <c r="H7309" t="str" cm="1">
        <f t="array" ref="H7309">_xlfn.IFS(OR(Applications!H7309=FALSE,Applications!H7309=0,LEFT(Applications!H7309,1)="N"),"No",OR(Applications!H7309=TRUE,Applications!H7309=1,LEFT(Applications!H7309,1)="Y"),"Yes")</f>
        <v>Yes</v>
      </c>
      <c r="I7309" t="str">
        <f>PROPER(Applications!I7309)</f>
        <v>Under Review</v>
      </c>
      <c r="J7309" s="5">
        <v>2071.8000000000002</v>
      </c>
      <c r="K7309" s="12">
        <v>3453</v>
      </c>
      <c r="L7309">
        <v>2</v>
      </c>
    </row>
    <row r="7310" spans="1:13" x14ac:dyDescent="0.2">
      <c r="A7310" t="str">
        <f>TEXT(Applications!A7310,"00000")</f>
        <v>9070011</v>
      </c>
      <c r="B7310" t="str">
        <f>TEXT(Applications!B7310,"0000")</f>
        <v>1321</v>
      </c>
      <c r="C7310" s="10">
        <v>45129</v>
      </c>
      <c r="D7310" t="s">
        <v>23</v>
      </c>
      <c r="E7310" s="5" t="str">
        <f>LEFT(Applications!E7310,6)</f>
        <v>127164</v>
      </c>
      <c r="F7310">
        <v>618</v>
      </c>
      <c r="G7310" t="s">
        <v>14</v>
      </c>
      <c r="H7310" t="str" cm="1">
        <f t="array" ref="H7310">_xlfn.IFS(OR(Applications!H7310=FALSE,Applications!H7310=0,LEFT(Applications!H7310,1)="N"),"No",OR(Applications!H7310=TRUE,Applications!H7310=1,LEFT(Applications!H7310,1)="Y"),"Yes")</f>
        <v>Yes</v>
      </c>
      <c r="I7310" t="str">
        <f>PROPER(Applications!I7310)</f>
        <v>Under Review</v>
      </c>
      <c r="J7310" s="5">
        <v>2600.64</v>
      </c>
      <c r="K7310" s="12">
        <v>2709</v>
      </c>
      <c r="L7310">
        <v>1</v>
      </c>
      <c r="M7310" t="s">
        <v>52</v>
      </c>
    </row>
    <row r="7311" spans="1:13" x14ac:dyDescent="0.2">
      <c r="A7311" t="str">
        <f>TEXT(Applications!A7311,"00000")</f>
        <v>9075642</v>
      </c>
      <c r="B7311" t="str">
        <f>TEXT(Applications!B7311,"0000")</f>
        <v>1631</v>
      </c>
      <c r="C7311" s="10">
        <v>44087</v>
      </c>
      <c r="D7311" t="s">
        <v>29</v>
      </c>
      <c r="E7311" s="5" t="str">
        <f>LEFT(Applications!E7311,6)</f>
        <v>98419</v>
      </c>
      <c r="F7311">
        <v>645</v>
      </c>
      <c r="G7311" t="s">
        <v>26</v>
      </c>
      <c r="H7311" t="str" cm="1">
        <f t="array" ref="H7311">_xlfn.IFS(OR(Applications!H7311=FALSE,Applications!H7311=0,LEFT(Applications!H7311,1)="N"),"No",OR(Applications!H7311=TRUE,Applications!H7311=1,LEFT(Applications!H7311,1)="Y"),"Yes")</f>
        <v>Yes</v>
      </c>
      <c r="I7311" t="str">
        <f>PROPER(Applications!I7311)</f>
        <v>Approved</v>
      </c>
      <c r="J7311" s="5">
        <v>3173.82</v>
      </c>
      <c r="K7311" s="12">
        <v>4069</v>
      </c>
      <c r="L7311">
        <v>3</v>
      </c>
      <c r="M7311" t="s">
        <v>21</v>
      </c>
    </row>
    <row r="7312" spans="1:13" x14ac:dyDescent="0.2">
      <c r="A7312" t="str">
        <f>TEXT(Applications!A7312,"00000")</f>
        <v>9077480</v>
      </c>
      <c r="B7312" t="str">
        <f>TEXT(Applications!B7312,"0000")</f>
        <v>1408</v>
      </c>
      <c r="C7312" s="10">
        <v>44555</v>
      </c>
      <c r="D7312" t="s">
        <v>29</v>
      </c>
      <c r="E7312" s="5" t="str">
        <f>LEFT(Applications!E7312,6)</f>
        <v>213700</v>
      </c>
      <c r="F7312">
        <v>573</v>
      </c>
      <c r="G7312" t="s">
        <v>14</v>
      </c>
      <c r="H7312" t="str" cm="1">
        <f t="array" ref="H7312">_xlfn.IFS(OR(Applications!H7312=FALSE,Applications!H7312=0,LEFT(Applications!H7312,1)="N"),"No",OR(Applications!H7312=TRUE,Applications!H7312=1,LEFT(Applications!H7312,1)="Y"),"Yes")</f>
        <v>No</v>
      </c>
      <c r="I7312" t="str">
        <f>PROPER(Applications!I7312)</f>
        <v>Approved</v>
      </c>
      <c r="J7312" s="5">
        <v>1867.8</v>
      </c>
      <c r="K7312" s="12">
        <v>0</v>
      </c>
      <c r="L7312">
        <v>4</v>
      </c>
      <c r="M7312" t="s">
        <v>21</v>
      </c>
    </row>
    <row r="7313" spans="1:13" x14ac:dyDescent="0.2">
      <c r="A7313" t="str">
        <f>TEXT(Applications!A7313,"00000")</f>
        <v>9077547</v>
      </c>
      <c r="B7313" t="str">
        <f>TEXT(Applications!B7313,"0000")</f>
        <v>0752</v>
      </c>
      <c r="C7313" s="10">
        <v>44129</v>
      </c>
      <c r="D7313" t="s">
        <v>27</v>
      </c>
      <c r="E7313" s="5" t="str">
        <f>LEFT(Applications!E7313,6)</f>
        <v>134832</v>
      </c>
      <c r="F7313">
        <v>743</v>
      </c>
      <c r="G7313" t="s">
        <v>14</v>
      </c>
      <c r="H7313" t="str" cm="1">
        <f t="array" ref="H7313">_xlfn.IFS(OR(Applications!H7313=FALSE,Applications!H7313=0,LEFT(Applications!H7313,1)="N"),"No",OR(Applications!H7313=TRUE,Applications!H7313=1,LEFT(Applications!H7313,1)="Y"),"Yes")</f>
        <v>No</v>
      </c>
      <c r="I7313" t="str">
        <f>PROPER(Applications!I7313)</f>
        <v>Approved</v>
      </c>
      <c r="J7313" s="5">
        <v>3303.36</v>
      </c>
      <c r="K7313" s="12">
        <v>3441</v>
      </c>
      <c r="L7313">
        <v>5</v>
      </c>
      <c r="M7313" t="s">
        <v>31</v>
      </c>
    </row>
    <row r="7314" spans="1:13" x14ac:dyDescent="0.2">
      <c r="A7314" t="str">
        <f>TEXT(Applications!A7314,"00000")</f>
        <v>9079076</v>
      </c>
      <c r="B7314" t="str">
        <f>TEXT(Applications!B7314,"0000")</f>
        <v>0922</v>
      </c>
      <c r="C7314" s="10">
        <v>45228</v>
      </c>
      <c r="D7314" t="s">
        <v>37</v>
      </c>
      <c r="E7314" s="5" t="str">
        <f>LEFT(Applications!E7314,6)</f>
        <v>127563</v>
      </c>
      <c r="F7314">
        <v>726</v>
      </c>
      <c r="G7314" t="s">
        <v>14</v>
      </c>
      <c r="H7314" t="str" cm="1">
        <f t="array" ref="H7314">_xlfn.IFS(OR(Applications!H7314=FALSE,Applications!H7314=0,LEFT(Applications!H7314,1)="N"),"No",OR(Applications!H7314=TRUE,Applications!H7314=1,LEFT(Applications!H7314,1)="Y"),"Yes")</f>
        <v>No</v>
      </c>
      <c r="I7314" t="str">
        <f>PROPER(Applications!I7314)</f>
        <v>Approved</v>
      </c>
      <c r="J7314" s="5">
        <v>1227.8399999999999</v>
      </c>
      <c r="K7314" s="12">
        <v>1279</v>
      </c>
      <c r="L7314">
        <v>1</v>
      </c>
      <c r="M7314" t="s">
        <v>28</v>
      </c>
    </row>
    <row r="7315" spans="1:13" x14ac:dyDescent="0.2">
      <c r="A7315" t="str">
        <f>TEXT(Applications!A7315,"00000")</f>
        <v>9080248</v>
      </c>
      <c r="B7315" t="str">
        <f>TEXT(Applications!B7315,"0000")</f>
        <v>0516</v>
      </c>
      <c r="C7315" s="10">
        <v>44619</v>
      </c>
      <c r="D7315" t="s">
        <v>27</v>
      </c>
      <c r="E7315" s="5" t="str">
        <f>LEFT(Applications!E7315,6)</f>
        <v>209836</v>
      </c>
      <c r="F7315">
        <v>714</v>
      </c>
      <c r="G7315" t="s">
        <v>14</v>
      </c>
      <c r="H7315" t="str" cm="1">
        <f t="array" ref="H7315">_xlfn.IFS(OR(Applications!H7315=FALSE,Applications!H7315=0,LEFT(Applications!H7315,1)="N"),"No",OR(Applications!H7315=TRUE,Applications!H7315=1,LEFT(Applications!H7315,1)="Y"),"Yes")</f>
        <v>No</v>
      </c>
      <c r="I7315" t="str">
        <f>PROPER(Applications!I7315)</f>
        <v>Under Review</v>
      </c>
      <c r="J7315" s="5">
        <v>1122</v>
      </c>
      <c r="K7315" s="12">
        <v>1700</v>
      </c>
      <c r="L7315">
        <v>4</v>
      </c>
      <c r="M7315" t="s">
        <v>38</v>
      </c>
    </row>
    <row r="7316" spans="1:13" x14ac:dyDescent="0.2">
      <c r="A7316" t="str">
        <f>TEXT(Applications!A7316,"00000")</f>
        <v>9080512</v>
      </c>
      <c r="B7316" t="str">
        <f>TEXT(Applications!B7316,"0000")</f>
        <v>1503</v>
      </c>
      <c r="C7316" s="10">
        <v>44691</v>
      </c>
      <c r="D7316" t="s">
        <v>29</v>
      </c>
      <c r="E7316" s="5" t="str">
        <f>LEFT(Applications!E7316,6)</f>
        <v>86650</v>
      </c>
      <c r="F7316">
        <v>717</v>
      </c>
      <c r="G7316" t="s">
        <v>14</v>
      </c>
      <c r="H7316" t="str" cm="1">
        <f t="array" ref="H7316">_xlfn.IFS(OR(Applications!H7316=FALSE,Applications!H7316=0,LEFT(Applications!H7316,1)="N"),"No",OR(Applications!H7316=TRUE,Applications!H7316=1,LEFT(Applications!H7316,1)="Y"),"Yes")</f>
        <v>Yes</v>
      </c>
      <c r="I7316" t="str">
        <f>PROPER(Applications!I7316)</f>
        <v>Pending</v>
      </c>
      <c r="J7316" s="5">
        <v>1822.2</v>
      </c>
      <c r="K7316" s="12">
        <v>3037</v>
      </c>
      <c r="L7316">
        <v>1</v>
      </c>
      <c r="M7316" t="s">
        <v>31</v>
      </c>
    </row>
    <row r="7317" spans="1:13" x14ac:dyDescent="0.2">
      <c r="A7317" t="str">
        <f>TEXT(Applications!A7317,"00000")</f>
        <v>9085515</v>
      </c>
      <c r="B7317" t="str">
        <f>TEXT(Applications!B7317,"0000")</f>
        <v>0792</v>
      </c>
      <c r="C7317" s="10">
        <v>45449</v>
      </c>
      <c r="D7317" t="s">
        <v>23</v>
      </c>
      <c r="E7317" s="5" t="str">
        <f>LEFT(Applications!E7317,6)</f>
        <v>104426</v>
      </c>
      <c r="F7317">
        <v>630</v>
      </c>
      <c r="G7317" t="s">
        <v>14</v>
      </c>
      <c r="H7317" t="str" cm="1">
        <f t="array" ref="H7317">_xlfn.IFS(OR(Applications!H7317=FALSE,Applications!H7317=0,LEFT(Applications!H7317,1)="N"),"No",OR(Applications!H7317=TRUE,Applications!H7317=1,LEFT(Applications!H7317,1)="Y"),"Yes")</f>
        <v>Yes</v>
      </c>
      <c r="I7317" t="str">
        <f>PROPER(Applications!I7317)</f>
        <v>Approved</v>
      </c>
      <c r="J7317" s="5">
        <v>2900.04</v>
      </c>
      <c r="K7317" s="12">
        <v>4394</v>
      </c>
      <c r="L7317">
        <v>4</v>
      </c>
      <c r="M7317" t="s">
        <v>38</v>
      </c>
    </row>
    <row r="7318" spans="1:13" x14ac:dyDescent="0.2">
      <c r="A7318" t="str">
        <f>TEXT(Applications!A7318,"00000")</f>
        <v>9085672</v>
      </c>
      <c r="B7318" t="str">
        <f>TEXT(Applications!B7318,"0000")</f>
        <v>0501</v>
      </c>
      <c r="C7318" s="10">
        <v>45572</v>
      </c>
      <c r="D7318" t="s">
        <v>13</v>
      </c>
      <c r="E7318" s="5" t="str">
        <f>LEFT(Applications!E7318,6)</f>
        <v>128955</v>
      </c>
      <c r="G7318" t="s">
        <v>14</v>
      </c>
      <c r="H7318" t="str" cm="1">
        <f t="array" ref="H7318">_xlfn.IFS(OR(Applications!H7318=FALSE,Applications!H7318=0,LEFT(Applications!H7318,1)="N"),"No",OR(Applications!H7318=TRUE,Applications!H7318=1,LEFT(Applications!H7318,1)="Y"),"Yes")</f>
        <v>No</v>
      </c>
      <c r="I7318" t="str">
        <f>PROPER(Applications!I7318)</f>
        <v>Under Review</v>
      </c>
      <c r="J7318" s="5">
        <v>881.4</v>
      </c>
      <c r="K7318" s="12">
        <v>1469</v>
      </c>
      <c r="L7318">
        <v>5</v>
      </c>
      <c r="M7318" t="s">
        <v>52</v>
      </c>
    </row>
    <row r="7319" spans="1:13" x14ac:dyDescent="0.2">
      <c r="A7319" t="str">
        <f>TEXT(Applications!A7319,"00000")</f>
        <v>9085675</v>
      </c>
      <c r="B7319" t="str">
        <f>TEXT(Applications!B7319,"0000")</f>
        <v>1654</v>
      </c>
      <c r="C7319" s="10" t="s">
        <v>679</v>
      </c>
      <c r="D7319" t="s">
        <v>13</v>
      </c>
      <c r="E7319" s="5" t="str">
        <f>LEFT(Applications!E7319,6)</f>
        <v>43786</v>
      </c>
      <c r="F7319">
        <v>621</v>
      </c>
      <c r="G7319" t="s">
        <v>14</v>
      </c>
      <c r="H7319" t="str" cm="1">
        <f t="array" ref="H7319">_xlfn.IFS(OR(Applications!H7319=FALSE,Applications!H7319=0,LEFT(Applications!H7319,1)="N"),"No",OR(Applications!H7319=TRUE,Applications!H7319=1,LEFT(Applications!H7319,1)="Y"),"Yes")</f>
        <v>No</v>
      </c>
      <c r="I7319" t="str">
        <f>PROPER(Applications!I7319)</f>
        <v>Approved</v>
      </c>
      <c r="J7319" s="5">
        <v>2903.04</v>
      </c>
      <c r="K7319" s="12">
        <v>3456</v>
      </c>
      <c r="L7319">
        <v>2</v>
      </c>
      <c r="M7319" t="s">
        <v>47</v>
      </c>
    </row>
    <row r="7320" spans="1:13" x14ac:dyDescent="0.2">
      <c r="A7320" t="str">
        <f>TEXT(Applications!A7320,"00000")</f>
        <v>9087758</v>
      </c>
      <c r="B7320" t="str">
        <f>TEXT(Applications!B7320,"0000")</f>
        <v>1420</v>
      </c>
      <c r="C7320" s="10">
        <v>44639</v>
      </c>
      <c r="D7320" t="s">
        <v>32</v>
      </c>
      <c r="E7320" s="5" t="str">
        <f>LEFT(Applications!E7320,6)</f>
        <v>60360</v>
      </c>
      <c r="F7320">
        <v>844</v>
      </c>
      <c r="G7320" t="s">
        <v>26</v>
      </c>
      <c r="H7320" t="str" cm="1">
        <f t="array" ref="H7320">_xlfn.IFS(OR(Applications!H7320=FALSE,Applications!H7320=0,LEFT(Applications!H7320,1)="N"),"No",OR(Applications!H7320=TRUE,Applications!H7320=1,LEFT(Applications!H7320,1)="Y"),"Yes")</f>
        <v>Yes</v>
      </c>
      <c r="I7320" t="str">
        <f>PROPER(Applications!I7320)</f>
        <v>Withdrawn</v>
      </c>
      <c r="J7320" s="5">
        <v>3012.24</v>
      </c>
      <c r="K7320" s="12">
        <v>4564</v>
      </c>
      <c r="L7320">
        <v>2</v>
      </c>
      <c r="M7320" t="s">
        <v>38</v>
      </c>
    </row>
    <row r="7321" spans="1:13" x14ac:dyDescent="0.2">
      <c r="A7321" t="str">
        <f>TEXT(Applications!A7321,"00000")</f>
        <v>9088957</v>
      </c>
      <c r="B7321" t="str">
        <f>TEXT(Applications!B7321,"0000")</f>
        <v>0260</v>
      </c>
      <c r="D7321" t="s">
        <v>13</v>
      </c>
      <c r="E7321" s="5" t="str">
        <f>LEFT(Applications!E7321,6)</f>
        <v>170237</v>
      </c>
      <c r="F7321">
        <v>782</v>
      </c>
      <c r="G7321" t="s">
        <v>26</v>
      </c>
      <c r="H7321" t="str" cm="1">
        <f t="array" ref="H7321">_xlfn.IFS(OR(Applications!H7321=FALSE,Applications!H7321=0,LEFT(Applications!H7321,1)="N"),"No",OR(Applications!H7321=TRUE,Applications!H7321=1,LEFT(Applications!H7321,1)="Y"),"Yes")</f>
        <v>Yes</v>
      </c>
      <c r="I7321" t="str">
        <f>PROPER(Applications!I7321)</f>
        <v>Pending</v>
      </c>
      <c r="J7321" s="5">
        <v>2484.2399999999998</v>
      </c>
      <c r="K7321" s="12">
        <v>3764</v>
      </c>
      <c r="L7321">
        <v>4</v>
      </c>
      <c r="M7321" t="s">
        <v>25</v>
      </c>
    </row>
    <row r="7322" spans="1:13" x14ac:dyDescent="0.2">
      <c r="A7322" t="str">
        <f>TEXT(Applications!A7322,"00000")</f>
        <v>9089552</v>
      </c>
      <c r="B7322" t="str">
        <f>TEXT(Applications!B7322,"0000")</f>
        <v>0506</v>
      </c>
      <c r="C7322" s="10">
        <v>44518</v>
      </c>
      <c r="D7322" t="s">
        <v>29</v>
      </c>
      <c r="E7322" s="5" t="str">
        <f>LEFT(Applications!E7322,6)</f>
        <v>32097</v>
      </c>
      <c r="F7322">
        <v>393</v>
      </c>
      <c r="G7322" t="s">
        <v>14</v>
      </c>
      <c r="H7322" t="str" cm="1">
        <f t="array" ref="H7322">_xlfn.IFS(OR(Applications!H7322=FALSE,Applications!H7322=0,LEFT(Applications!H7322,1)="N"),"No",OR(Applications!H7322=TRUE,Applications!H7322=1,LEFT(Applications!H7322,1)="Y"),"Yes")</f>
        <v>No</v>
      </c>
      <c r="I7322" t="str">
        <f>PROPER(Applications!I7322)</f>
        <v>Pending</v>
      </c>
      <c r="J7322" s="5">
        <v>1315.08</v>
      </c>
      <c r="K7322" s="12">
        <v>1686</v>
      </c>
      <c r="L7322">
        <v>1</v>
      </c>
      <c r="M7322" t="s">
        <v>28</v>
      </c>
    </row>
    <row r="7323" spans="1:13" x14ac:dyDescent="0.2">
      <c r="A7323" t="str">
        <f>TEXT(Applications!A7323,"00000")</f>
        <v>9090620</v>
      </c>
      <c r="B7323" t="str">
        <f>TEXT(Applications!B7323,"0000")</f>
        <v>0084</v>
      </c>
      <c r="C7323" s="10">
        <v>45436</v>
      </c>
      <c r="D7323" t="s">
        <v>29</v>
      </c>
      <c r="E7323" s="5" t="str">
        <f>LEFT(Applications!E7323,6)</f>
        <v>227487</v>
      </c>
      <c r="F7323">
        <v>653</v>
      </c>
      <c r="G7323" t="s">
        <v>14</v>
      </c>
      <c r="H7323" t="str" cm="1">
        <f t="array" ref="H7323">_xlfn.IFS(OR(Applications!H7323=FALSE,Applications!H7323=0,LEFT(Applications!H7323,1)="N"),"No",OR(Applications!H7323=TRUE,Applications!H7323=1,LEFT(Applications!H7323,1)="Y"),"Yes")</f>
        <v>No</v>
      </c>
      <c r="I7323" t="str">
        <f>PROPER(Applications!I7323)</f>
        <v>Denied</v>
      </c>
      <c r="J7323" s="5">
        <v>6247.92</v>
      </c>
      <c r="K7323" s="12">
        <v>7438</v>
      </c>
      <c r="L7323">
        <v>1</v>
      </c>
      <c r="M7323" t="s">
        <v>31</v>
      </c>
    </row>
    <row r="7324" spans="1:13" x14ac:dyDescent="0.2">
      <c r="A7324" t="str">
        <f>TEXT(Applications!A7324,"00000")</f>
        <v>9092390</v>
      </c>
      <c r="B7324" t="str">
        <f>TEXT(Applications!B7324,"0000")</f>
        <v>1792</v>
      </c>
      <c r="C7324" s="10">
        <v>44114</v>
      </c>
      <c r="D7324" t="s">
        <v>23</v>
      </c>
      <c r="E7324" s="5" t="str">
        <f>LEFT(Applications!E7324,6)</f>
        <v>159595</v>
      </c>
      <c r="G7324" t="s">
        <v>26</v>
      </c>
      <c r="H7324" t="str" cm="1">
        <f t="array" ref="H7324">_xlfn.IFS(OR(Applications!H7324=FALSE,Applications!H7324=0,LEFT(Applications!H7324,1)="N"),"No",OR(Applications!H7324=TRUE,Applications!H7324=1,LEFT(Applications!H7324,1)="Y"),"Yes")</f>
        <v>No</v>
      </c>
      <c r="I7324" t="str">
        <f>PROPER(Applications!I7324)</f>
        <v>Withdrawn</v>
      </c>
      <c r="J7324" s="5">
        <v>4828.32</v>
      </c>
      <c r="K7324" s="12">
        <v>5748</v>
      </c>
      <c r="L7324">
        <v>1</v>
      </c>
      <c r="M7324" t="s">
        <v>25</v>
      </c>
    </row>
    <row r="7325" spans="1:13" x14ac:dyDescent="0.2">
      <c r="A7325" t="str">
        <f>TEXT(Applications!A7325,"00000")</f>
        <v>9093098</v>
      </c>
      <c r="B7325" t="str">
        <f>TEXT(Applications!B7325,"0000")</f>
        <v>1649</v>
      </c>
      <c r="D7325" t="s">
        <v>23</v>
      </c>
      <c r="E7325" s="5" t="str">
        <f>LEFT(Applications!E7325,6)</f>
        <v>133337</v>
      </c>
      <c r="F7325">
        <v>707</v>
      </c>
      <c r="G7325" t="s">
        <v>14</v>
      </c>
      <c r="H7325" t="str" cm="1">
        <f t="array" ref="H7325">_xlfn.IFS(OR(Applications!H7325=FALSE,Applications!H7325=0,LEFT(Applications!H7325,1)="N"),"No",OR(Applications!H7325=TRUE,Applications!H7325=1,LEFT(Applications!H7325,1)="Y"),"Yes")</f>
        <v>No</v>
      </c>
      <c r="I7325" t="str">
        <f>PROPER(Applications!I7325)</f>
        <v>Approved</v>
      </c>
      <c r="J7325" s="5">
        <v>2198.04</v>
      </c>
      <c r="K7325" s="12">
        <v>2818</v>
      </c>
      <c r="L7325">
        <v>4</v>
      </c>
    </row>
    <row r="7326" spans="1:13" x14ac:dyDescent="0.2">
      <c r="A7326" t="str">
        <f>TEXT(Applications!A7326,"00000")</f>
        <v>9093991</v>
      </c>
      <c r="B7326" t="str">
        <f>TEXT(Applications!B7326,"0000")</f>
        <v>1428</v>
      </c>
      <c r="C7326" s="10">
        <v>45520</v>
      </c>
      <c r="D7326" t="s">
        <v>19</v>
      </c>
      <c r="E7326" s="5" t="str">
        <f>LEFT(Applications!E7326,6)</f>
        <v>240753</v>
      </c>
      <c r="F7326">
        <v>815</v>
      </c>
      <c r="G7326" t="s">
        <v>14</v>
      </c>
      <c r="H7326" t="str" cm="1">
        <f t="array" ref="H7326">_xlfn.IFS(OR(Applications!H7326=FALSE,Applications!H7326=0,LEFT(Applications!H7326,1)="N"),"No",OR(Applications!H7326=TRUE,Applications!H7326=1,LEFT(Applications!H7326,1)="Y"),"Yes")</f>
        <v>Yes</v>
      </c>
      <c r="I7326" t="str">
        <f>PROPER(Applications!I7326)</f>
        <v>Denied</v>
      </c>
      <c r="J7326" s="5">
        <v>4613.3999999999996</v>
      </c>
      <c r="K7326" s="12">
        <v>7689</v>
      </c>
      <c r="L7326">
        <v>4</v>
      </c>
      <c r="M7326" t="s">
        <v>41</v>
      </c>
    </row>
    <row r="7327" spans="1:13" x14ac:dyDescent="0.2">
      <c r="A7327" t="str">
        <f>TEXT(Applications!A7327,"00000")</f>
        <v>9096727</v>
      </c>
      <c r="B7327" t="str">
        <f>TEXT(Applications!B7327,"0000")</f>
        <v>1574</v>
      </c>
      <c r="C7327" s="10">
        <v>44007</v>
      </c>
      <c r="D7327" t="s">
        <v>13</v>
      </c>
      <c r="E7327" s="5" t="str">
        <f>LEFT(Applications!E7327,6)</f>
        <v>203074</v>
      </c>
      <c r="F7327">
        <v>687</v>
      </c>
      <c r="G7327" t="s">
        <v>14</v>
      </c>
      <c r="H7327" t="str" cm="1">
        <f t="array" ref="H7327">_xlfn.IFS(OR(Applications!H7327=FALSE,Applications!H7327=0,LEFT(Applications!H7327,1)="N"),"No",OR(Applications!H7327=TRUE,Applications!H7327=1,LEFT(Applications!H7327,1)="Y"),"Yes")</f>
        <v>No</v>
      </c>
      <c r="I7327" t="str">
        <f>PROPER(Applications!I7327)</f>
        <v>Approved</v>
      </c>
      <c r="J7327" s="5">
        <v>976.56</v>
      </c>
      <c r="K7327" s="12">
        <v>0</v>
      </c>
      <c r="L7327">
        <v>5</v>
      </c>
      <c r="M7327" t="s">
        <v>35</v>
      </c>
    </row>
    <row r="7328" spans="1:13" x14ac:dyDescent="0.2">
      <c r="A7328" t="str">
        <f>TEXT(Applications!A7328,"00000")</f>
        <v>9097209</v>
      </c>
      <c r="B7328" t="str">
        <f>TEXT(Applications!B7328,"0000")</f>
        <v>1531</v>
      </c>
      <c r="C7328" s="10">
        <v>44723</v>
      </c>
      <c r="D7328" t="s">
        <v>27</v>
      </c>
      <c r="E7328" s="5" t="str">
        <f>LEFT(Applications!E7328,6)</f>
        <v>121815</v>
      </c>
      <c r="F7328">
        <v>732</v>
      </c>
      <c r="G7328" t="s">
        <v>14</v>
      </c>
      <c r="H7328" t="str" cm="1">
        <f t="array" ref="H7328">_xlfn.IFS(OR(Applications!H7328=FALSE,Applications!H7328=0,LEFT(Applications!H7328,1)="N"),"No",OR(Applications!H7328=TRUE,Applications!H7328=1,LEFT(Applications!H7328,1)="Y"),"Yes")</f>
        <v>No</v>
      </c>
      <c r="I7328" t="str">
        <f>PROPER(Applications!I7328)</f>
        <v>Denied</v>
      </c>
      <c r="J7328" s="5">
        <v>1239</v>
      </c>
      <c r="K7328" s="12">
        <v>2065</v>
      </c>
      <c r="L7328">
        <v>5</v>
      </c>
      <c r="M7328" t="s">
        <v>34</v>
      </c>
    </row>
    <row r="7329" spans="1:13" x14ac:dyDescent="0.2">
      <c r="A7329" t="str">
        <f>TEXT(Applications!A7329,"00000")</f>
        <v>9099378</v>
      </c>
      <c r="B7329" t="str">
        <f>TEXT(Applications!B7329,"0000")</f>
        <v>0004</v>
      </c>
      <c r="C7329" s="10">
        <v>44956</v>
      </c>
      <c r="D7329" t="s">
        <v>32</v>
      </c>
      <c r="E7329" s="5" t="str">
        <f>LEFT(Applications!E7329,6)</f>
        <v>131313</v>
      </c>
      <c r="F7329">
        <v>729</v>
      </c>
      <c r="G7329" t="s">
        <v>14</v>
      </c>
      <c r="H7329" t="str" cm="1">
        <f t="array" ref="H7329">_xlfn.IFS(OR(Applications!H7329=FALSE,Applications!H7329=0,LEFT(Applications!H7329,1)="N"),"No",OR(Applications!H7329=TRUE,Applications!H7329=1,LEFT(Applications!H7329,1)="Y"),"Yes")</f>
        <v>No</v>
      </c>
      <c r="I7329" t="str">
        <f>PROPER(Applications!I7329)</f>
        <v>Pending</v>
      </c>
      <c r="J7329" s="5">
        <v>1454.04</v>
      </c>
      <c r="K7329" s="12">
        <v>1731</v>
      </c>
      <c r="L7329">
        <v>2</v>
      </c>
      <c r="M7329" t="s">
        <v>47</v>
      </c>
    </row>
    <row r="7330" spans="1:13" x14ac:dyDescent="0.2">
      <c r="A7330" t="str">
        <f>TEXT(Applications!A7330,"00000")</f>
        <v>9101617</v>
      </c>
      <c r="B7330" t="str">
        <f>TEXT(Applications!B7330,"0000")</f>
        <v>1452</v>
      </c>
      <c r="C7330" s="10">
        <v>44904</v>
      </c>
      <c r="D7330" t="s">
        <v>19</v>
      </c>
      <c r="E7330" s="5" t="str">
        <f>LEFT(Applications!E7330,6)</f>
        <v>19973</v>
      </c>
      <c r="F7330">
        <v>688</v>
      </c>
      <c r="G7330" t="s">
        <v>14</v>
      </c>
      <c r="H7330" t="str" cm="1">
        <f t="array" ref="H7330">_xlfn.IFS(OR(Applications!H7330=FALSE,Applications!H7330=0,LEFT(Applications!H7330,1)="N"),"No",OR(Applications!H7330=TRUE,Applications!H7330=1,LEFT(Applications!H7330,1)="Y"),"Yes")</f>
        <v>Yes</v>
      </c>
      <c r="I7330" t="str">
        <f>PROPER(Applications!I7330)</f>
        <v>Pending</v>
      </c>
      <c r="J7330" s="5">
        <v>2189.7600000000002</v>
      </c>
      <c r="K7330" s="12">
        <v>2281</v>
      </c>
      <c r="L7330">
        <v>4</v>
      </c>
      <c r="M7330" t="s">
        <v>35</v>
      </c>
    </row>
    <row r="7331" spans="1:13" x14ac:dyDescent="0.2">
      <c r="A7331" t="str">
        <f>TEXT(Applications!A7331,"00000")</f>
        <v>9101752</v>
      </c>
      <c r="B7331" t="str">
        <f>TEXT(Applications!B7331,"0000")</f>
        <v>0908</v>
      </c>
      <c r="C7331" s="10">
        <v>43970</v>
      </c>
      <c r="D7331" t="s">
        <v>23</v>
      </c>
      <c r="E7331" s="5" t="str">
        <f>LEFT(Applications!E7331,6)</f>
        <v>236553</v>
      </c>
      <c r="F7331">
        <v>558</v>
      </c>
      <c r="G7331" t="s">
        <v>14</v>
      </c>
      <c r="H7331" t="str" cm="1">
        <f t="array" ref="H7331">_xlfn.IFS(OR(Applications!H7331=FALSE,Applications!H7331=0,LEFT(Applications!H7331,1)="N"),"No",OR(Applications!H7331=TRUE,Applications!H7331=1,LEFT(Applications!H7331,1)="Y"),"Yes")</f>
        <v>Yes</v>
      </c>
      <c r="I7331" t="str">
        <f>PROPER(Applications!I7331)</f>
        <v>Pending</v>
      </c>
      <c r="J7331" s="5">
        <v>3174.6</v>
      </c>
      <c r="K7331" s="12">
        <v>4810</v>
      </c>
      <c r="L7331">
        <v>2</v>
      </c>
      <c r="M7331" t="s">
        <v>38</v>
      </c>
    </row>
    <row r="7332" spans="1:13" x14ac:dyDescent="0.2">
      <c r="A7332" t="str">
        <f>TEXT(Applications!A7332,"00000")</f>
        <v>9101936</v>
      </c>
      <c r="B7332" t="str">
        <f>TEXT(Applications!B7332,"0000")</f>
        <v>0567</v>
      </c>
      <c r="C7332" s="10">
        <v>44940</v>
      </c>
      <c r="D7332" t="s">
        <v>23</v>
      </c>
      <c r="E7332" s="5" t="str">
        <f>LEFT(Applications!E7332,6)</f>
        <v>175783</v>
      </c>
      <c r="F7332">
        <v>721</v>
      </c>
      <c r="G7332" t="s">
        <v>14</v>
      </c>
      <c r="H7332" t="str" cm="1">
        <f t="array" ref="H7332">_xlfn.IFS(OR(Applications!H7332=FALSE,Applications!H7332=0,LEFT(Applications!H7332,1)="N"),"No",OR(Applications!H7332=TRUE,Applications!H7332=1,LEFT(Applications!H7332,1)="Y"),"Yes")</f>
        <v>No</v>
      </c>
      <c r="I7332" t="str">
        <f>PROPER(Applications!I7332)</f>
        <v>Denied</v>
      </c>
      <c r="J7332" s="5">
        <v>1706.88</v>
      </c>
      <c r="K7332" s="12">
        <v>1778</v>
      </c>
      <c r="L7332">
        <v>1</v>
      </c>
      <c r="M7332" t="s">
        <v>21</v>
      </c>
    </row>
    <row r="7333" spans="1:13" x14ac:dyDescent="0.2">
      <c r="A7333" t="str">
        <f>TEXT(Applications!A7333,"00000")</f>
        <v>9102154</v>
      </c>
      <c r="B7333" t="str">
        <f>TEXT(Applications!B7333,"0000")</f>
        <v>0087</v>
      </c>
      <c r="C7333" s="10">
        <v>44280</v>
      </c>
      <c r="D7333" t="s">
        <v>32</v>
      </c>
      <c r="E7333" s="5" t="str">
        <f>LEFT(Applications!E7333,6)</f>
        <v>217723</v>
      </c>
      <c r="F7333">
        <v>583</v>
      </c>
      <c r="G7333" t="s">
        <v>14</v>
      </c>
      <c r="H7333" t="str" cm="1">
        <f t="array" ref="H7333">_xlfn.IFS(OR(Applications!H7333=FALSE,Applications!H7333=0,LEFT(Applications!H7333,1)="N"),"No",OR(Applications!H7333=TRUE,Applications!H7333=1,LEFT(Applications!H7333,1)="Y"),"Yes")</f>
        <v>No</v>
      </c>
      <c r="I7333" t="str">
        <f>PROPER(Applications!I7333)</f>
        <v>Approved</v>
      </c>
      <c r="J7333" s="5">
        <v>3845.82</v>
      </c>
      <c r="K7333" s="12">
        <v>5827</v>
      </c>
      <c r="L7333">
        <v>4</v>
      </c>
      <c r="M7333" t="s">
        <v>28</v>
      </c>
    </row>
    <row r="7334" spans="1:13" x14ac:dyDescent="0.2">
      <c r="A7334" t="str">
        <f>TEXT(Applications!A7334,"00000")</f>
        <v>9105570</v>
      </c>
      <c r="B7334" t="str">
        <f>TEXT(Applications!B7334,"0000")</f>
        <v>0169</v>
      </c>
      <c r="C7334" s="10">
        <v>45062</v>
      </c>
      <c r="D7334" t="s">
        <v>32</v>
      </c>
      <c r="E7334" s="5" t="str">
        <f>LEFT(Applications!E7334,6)</f>
        <v>134506</v>
      </c>
      <c r="F7334">
        <v>534</v>
      </c>
      <c r="G7334" t="s">
        <v>14</v>
      </c>
      <c r="H7334" t="str" cm="1">
        <f t="array" ref="H7334">_xlfn.IFS(OR(Applications!H7334=FALSE,Applications!H7334=0,LEFT(Applications!H7334,1)="N"),"No",OR(Applications!H7334=TRUE,Applications!H7334=1,LEFT(Applications!H7334,1)="Y"),"Yes")</f>
        <v>Yes</v>
      </c>
      <c r="I7334" t="str">
        <f>PROPER(Applications!I7334)</f>
        <v>Approved</v>
      </c>
      <c r="J7334" s="5">
        <v>3182.4</v>
      </c>
      <c r="K7334" s="12">
        <v>4080</v>
      </c>
      <c r="L7334">
        <v>3</v>
      </c>
      <c r="M7334" t="s">
        <v>35</v>
      </c>
    </row>
    <row r="7335" spans="1:13" x14ac:dyDescent="0.2">
      <c r="A7335" t="str">
        <f>TEXT(Applications!A7335,"00000")</f>
        <v>9106405</v>
      </c>
      <c r="B7335" t="str">
        <f>TEXT(Applications!B7335,"0000")</f>
        <v>0976</v>
      </c>
      <c r="C7335" s="10">
        <v>45299</v>
      </c>
      <c r="D7335" t="s">
        <v>13</v>
      </c>
      <c r="E7335" s="5" t="str">
        <f>LEFT(Applications!E7335,6)</f>
        <v>52371</v>
      </c>
      <c r="F7335">
        <v>850</v>
      </c>
      <c r="G7335" t="s">
        <v>14</v>
      </c>
      <c r="H7335" t="str" cm="1">
        <f t="array" ref="H7335">_xlfn.IFS(OR(Applications!H7335=FALSE,Applications!H7335=0,LEFT(Applications!H7335,1)="N"),"No",OR(Applications!H7335=TRUE,Applications!H7335=1,LEFT(Applications!H7335,1)="Y"),"Yes")</f>
        <v>No</v>
      </c>
      <c r="I7335" t="str">
        <f>PROPER(Applications!I7335)</f>
        <v>Approved</v>
      </c>
      <c r="J7335" s="5">
        <v>1395.42</v>
      </c>
      <c r="K7335" s="12">
        <v>1789</v>
      </c>
      <c r="L7335">
        <v>5</v>
      </c>
    </row>
    <row r="7336" spans="1:13" x14ac:dyDescent="0.2">
      <c r="A7336" t="str">
        <f>TEXT(Applications!A7336,"00000")</f>
        <v>9107749</v>
      </c>
      <c r="B7336" t="str">
        <f>TEXT(Applications!B7336,"0000")</f>
        <v>1631</v>
      </c>
      <c r="C7336" s="10">
        <v>44494</v>
      </c>
      <c r="D7336" t="s">
        <v>13</v>
      </c>
      <c r="E7336" s="5" t="str">
        <f>LEFT(Applications!E7336,6)</f>
        <v>165463</v>
      </c>
      <c r="F7336">
        <v>706</v>
      </c>
      <c r="G7336" t="s">
        <v>14</v>
      </c>
      <c r="H7336" t="str" cm="1">
        <f t="array" ref="H7336">_xlfn.IFS(OR(Applications!H7336=FALSE,Applications!H7336=0,LEFT(Applications!H7336,1)="N"),"No",OR(Applications!H7336=TRUE,Applications!H7336=1,LEFT(Applications!H7336,1)="Y"),"Yes")</f>
        <v>Yes</v>
      </c>
      <c r="I7336" t="str">
        <f>PROPER(Applications!I7336)</f>
        <v>Under Review</v>
      </c>
      <c r="J7336" s="5">
        <v>3906.24</v>
      </c>
      <c r="K7336" s="12">
        <v>4069</v>
      </c>
      <c r="L7336">
        <v>2</v>
      </c>
      <c r="M7336" t="s">
        <v>38</v>
      </c>
    </row>
    <row r="7337" spans="1:13" x14ac:dyDescent="0.2">
      <c r="A7337" t="str">
        <f>TEXT(Applications!A7337,"00000")</f>
        <v>9108437</v>
      </c>
      <c r="B7337" t="str">
        <f>TEXT(Applications!B7337,"0000")</f>
        <v>1083</v>
      </c>
      <c r="C7337" s="10">
        <v>43835</v>
      </c>
      <c r="D7337" t="s">
        <v>19</v>
      </c>
      <c r="E7337" s="5" t="str">
        <f>LEFT(Applications!E7337,6)</f>
        <v>234227</v>
      </c>
      <c r="F7337" t="s">
        <v>38</v>
      </c>
      <c r="G7337" t="s">
        <v>14</v>
      </c>
      <c r="H7337" t="str" cm="1">
        <f t="array" ref="H7337">_xlfn.IFS(OR(Applications!H7337=FALSE,Applications!H7337=0,LEFT(Applications!H7337,1)="N"),"No",OR(Applications!H7337=TRUE,Applications!H7337=1,LEFT(Applications!H7337,1)="Y"),"Yes")</f>
        <v>No</v>
      </c>
      <c r="I7337" t="str">
        <f>PROPER(Applications!I7337)</f>
        <v>Denied</v>
      </c>
      <c r="J7337" s="5">
        <v>7860.72</v>
      </c>
      <c r="K7337" s="12">
        <v>9358</v>
      </c>
      <c r="L7337">
        <v>5</v>
      </c>
      <c r="M7337" t="s">
        <v>36</v>
      </c>
    </row>
    <row r="7338" spans="1:13" x14ac:dyDescent="0.2">
      <c r="A7338" t="str">
        <f>TEXT(Applications!A7338,"00000")</f>
        <v>9110209</v>
      </c>
      <c r="B7338" t="str">
        <f>TEXT(Applications!B7338,"0000")</f>
        <v>0577</v>
      </c>
      <c r="C7338" s="10">
        <v>45411</v>
      </c>
      <c r="D7338" t="s">
        <v>13</v>
      </c>
      <c r="E7338" s="5" t="str">
        <f>LEFT(Applications!E7338,6)</f>
        <v>80406</v>
      </c>
      <c r="F7338">
        <v>803</v>
      </c>
      <c r="G7338" t="s">
        <v>14</v>
      </c>
      <c r="H7338" t="str" cm="1">
        <f t="array" ref="H7338">_xlfn.IFS(OR(Applications!H7338=FALSE,Applications!H7338=0,LEFT(Applications!H7338,1)="N"),"No",OR(Applications!H7338=TRUE,Applications!H7338=1,LEFT(Applications!H7338,1)="Y"),"Yes")</f>
        <v>Yes</v>
      </c>
      <c r="I7338" t="str">
        <f>PROPER(Applications!I7338)</f>
        <v>Denied</v>
      </c>
      <c r="J7338" s="5">
        <v>1898.88</v>
      </c>
      <c r="K7338" s="12">
        <v>1978</v>
      </c>
      <c r="L7338">
        <v>4</v>
      </c>
      <c r="M7338" t="s">
        <v>52</v>
      </c>
    </row>
    <row r="7339" spans="1:13" x14ac:dyDescent="0.2">
      <c r="A7339" t="str">
        <f>TEXT(Applications!A7339,"00000")</f>
        <v>9111291</v>
      </c>
      <c r="B7339" t="str">
        <f>TEXT(Applications!B7339,"0000")</f>
        <v>1425</v>
      </c>
      <c r="C7339" s="10">
        <v>45131</v>
      </c>
      <c r="D7339" t="s">
        <v>27</v>
      </c>
      <c r="E7339" s="5" t="str">
        <f>LEFT(Applications!E7339,6)</f>
        <v>155773</v>
      </c>
      <c r="F7339">
        <v>759</v>
      </c>
      <c r="G7339" t="s">
        <v>14</v>
      </c>
      <c r="H7339" t="str" cm="1">
        <f t="array" ref="H7339">_xlfn.IFS(OR(Applications!H7339=FALSE,Applications!H7339=0,LEFT(Applications!H7339,1)="N"),"No",OR(Applications!H7339=TRUE,Applications!H7339=1,LEFT(Applications!H7339,1)="Y"),"Yes")</f>
        <v>Yes</v>
      </c>
      <c r="I7339" t="str">
        <f>PROPER(Applications!I7339)</f>
        <v>Approved</v>
      </c>
      <c r="J7339" s="5">
        <v>953.16</v>
      </c>
      <c r="K7339" s="12">
        <v>1222</v>
      </c>
      <c r="L7339">
        <v>2</v>
      </c>
      <c r="M7339" t="s">
        <v>41</v>
      </c>
    </row>
    <row r="7340" spans="1:13" x14ac:dyDescent="0.2">
      <c r="A7340" t="str">
        <f>TEXT(Applications!A7340,"00000")</f>
        <v>9114058</v>
      </c>
      <c r="B7340" t="str">
        <f>TEXT(Applications!B7340,"0000")</f>
        <v>0305</v>
      </c>
      <c r="C7340" s="10">
        <v>44449</v>
      </c>
      <c r="D7340" t="s">
        <v>32</v>
      </c>
      <c r="E7340" s="5" t="str">
        <f>LEFT(Applications!E7340,6)</f>
        <v>103200</v>
      </c>
      <c r="F7340">
        <v>845</v>
      </c>
      <c r="G7340" t="s">
        <v>14</v>
      </c>
      <c r="H7340" t="str" cm="1">
        <f t="array" ref="H7340">_xlfn.IFS(OR(Applications!H7340=FALSE,Applications!H7340=0,LEFT(Applications!H7340,1)="N"),"No",OR(Applications!H7340=TRUE,Applications!H7340=1,LEFT(Applications!H7340,1)="Y"),"Yes")</f>
        <v>No</v>
      </c>
      <c r="I7340" t="str">
        <f>PROPER(Applications!I7340)</f>
        <v>Pending</v>
      </c>
      <c r="J7340" s="5">
        <v>4748.04</v>
      </c>
      <c r="K7340" s="12">
        <v>7194</v>
      </c>
      <c r="L7340">
        <v>3</v>
      </c>
      <c r="M7340" t="s">
        <v>17</v>
      </c>
    </row>
    <row r="7341" spans="1:13" x14ac:dyDescent="0.2">
      <c r="A7341" t="str">
        <f>TEXT(Applications!A7341,"00000")</f>
        <v>9116149</v>
      </c>
      <c r="B7341" t="str">
        <f>TEXT(Applications!B7341,"0000")</f>
        <v>1367</v>
      </c>
      <c r="C7341" s="10">
        <v>45571</v>
      </c>
      <c r="D7341" t="s">
        <v>37</v>
      </c>
      <c r="E7341" s="5" t="str">
        <f>LEFT(Applications!E7341,6)</f>
        <v>241603</v>
      </c>
      <c r="F7341">
        <v>611</v>
      </c>
      <c r="G7341" t="s">
        <v>14</v>
      </c>
      <c r="H7341" t="str" cm="1">
        <f t="array" ref="H7341">_xlfn.IFS(OR(Applications!H7341=FALSE,Applications!H7341=0,LEFT(Applications!H7341,1)="N"),"No",OR(Applications!H7341=TRUE,Applications!H7341=1,LEFT(Applications!H7341,1)="Y"),"Yes")</f>
        <v>Yes</v>
      </c>
      <c r="I7341" t="str">
        <f>PROPER(Applications!I7341)</f>
        <v>Pending</v>
      </c>
      <c r="J7341" s="5">
        <v>1038.24</v>
      </c>
      <c r="K7341" s="12">
        <v>1236</v>
      </c>
      <c r="L7341">
        <v>3</v>
      </c>
      <c r="M7341" t="s">
        <v>36</v>
      </c>
    </row>
    <row r="7342" spans="1:13" x14ac:dyDescent="0.2">
      <c r="A7342" t="str">
        <f>TEXT(Applications!A7342,"00000")</f>
        <v>9117500</v>
      </c>
      <c r="B7342" t="str">
        <f>TEXT(Applications!B7342,"0000")</f>
        <v>0546</v>
      </c>
      <c r="C7342" s="10">
        <v>45606</v>
      </c>
      <c r="D7342" t="s">
        <v>29</v>
      </c>
      <c r="E7342" s="5" t="str">
        <f>LEFT(Applications!E7342,6)</f>
        <v>120723</v>
      </c>
      <c r="F7342">
        <v>799</v>
      </c>
      <c r="G7342" t="s">
        <v>14</v>
      </c>
      <c r="H7342" t="str" cm="1">
        <f t="array" ref="H7342">_xlfn.IFS(OR(Applications!H7342=FALSE,Applications!H7342=0,LEFT(Applications!H7342,1)="N"),"No",OR(Applications!H7342=TRUE,Applications!H7342=1,LEFT(Applications!H7342,1)="Y"),"Yes")</f>
        <v>No</v>
      </c>
      <c r="I7342" t="str">
        <f>PROPER(Applications!I7342)</f>
        <v>Denied</v>
      </c>
      <c r="J7342" s="5">
        <v>1516.02</v>
      </c>
      <c r="K7342" s="12">
        <v>2297</v>
      </c>
      <c r="L7342">
        <v>5</v>
      </c>
    </row>
    <row r="7343" spans="1:13" x14ac:dyDescent="0.2">
      <c r="A7343" t="str">
        <f>TEXT(Applications!A7343,"00000")</f>
        <v>9117892</v>
      </c>
      <c r="B7343" t="str">
        <f>TEXT(Applications!B7343,"0000")</f>
        <v>0960</v>
      </c>
      <c r="C7343" s="10">
        <v>44084</v>
      </c>
      <c r="D7343" t="s">
        <v>19</v>
      </c>
      <c r="E7343" s="5" t="str">
        <f>LEFT(Applications!E7343,6)</f>
        <v>199466</v>
      </c>
      <c r="F7343">
        <v>702</v>
      </c>
      <c r="G7343" t="s">
        <v>14</v>
      </c>
      <c r="H7343" t="str" cm="1">
        <f t="array" ref="H7343">_xlfn.IFS(OR(Applications!H7343=FALSE,Applications!H7343=0,LEFT(Applications!H7343,1)="N"),"No",OR(Applications!H7343=TRUE,Applications!H7343=1,LEFT(Applications!H7343,1)="Y"),"Yes")</f>
        <v>No</v>
      </c>
      <c r="I7343" t="str">
        <f>PROPER(Applications!I7343)</f>
        <v>Withdrawn</v>
      </c>
      <c r="J7343" s="5">
        <v>1630.44</v>
      </c>
      <c r="K7343" s="12">
        <v>1941</v>
      </c>
      <c r="L7343">
        <v>1</v>
      </c>
      <c r="M7343" t="s">
        <v>31</v>
      </c>
    </row>
    <row r="7344" spans="1:13" x14ac:dyDescent="0.2">
      <c r="A7344" t="str">
        <f>TEXT(Applications!A7344,"00000")</f>
        <v>9121363</v>
      </c>
      <c r="B7344" t="str">
        <f>TEXT(Applications!B7344,"0000")</f>
        <v>0455</v>
      </c>
      <c r="C7344" s="10">
        <v>43932</v>
      </c>
      <c r="D7344" t="s">
        <v>29</v>
      </c>
      <c r="E7344" s="5" t="str">
        <f>LEFT(Applications!E7344,6)</f>
        <v>41398</v>
      </c>
      <c r="F7344">
        <v>811</v>
      </c>
      <c r="G7344" t="s">
        <v>14</v>
      </c>
      <c r="H7344" t="str" cm="1">
        <f t="array" ref="H7344">_xlfn.IFS(OR(Applications!H7344=FALSE,Applications!H7344=0,LEFT(Applications!H7344,1)="N"),"No",OR(Applications!H7344=TRUE,Applications!H7344=1,LEFT(Applications!H7344,1)="Y"),"Yes")</f>
        <v>No</v>
      </c>
      <c r="I7344" t="str">
        <f>PROPER(Applications!I7344)</f>
        <v>Withdrawn</v>
      </c>
      <c r="J7344" s="5">
        <v>3025.62</v>
      </c>
      <c r="K7344" s="12">
        <v>3879</v>
      </c>
      <c r="L7344">
        <v>1</v>
      </c>
      <c r="M7344" t="s">
        <v>36</v>
      </c>
    </row>
    <row r="7345" spans="1:13" x14ac:dyDescent="0.2">
      <c r="A7345" t="str">
        <f>TEXT(Applications!A7345,"00000")</f>
        <v>9122488</v>
      </c>
      <c r="B7345" t="str">
        <f>TEXT(Applications!B7345,"0000")</f>
        <v>1401</v>
      </c>
      <c r="C7345" s="10">
        <v>43977</v>
      </c>
      <c r="D7345" t="s">
        <v>19</v>
      </c>
      <c r="E7345" s="5" t="str">
        <f>LEFT(Applications!E7345,6)</f>
        <v>152700</v>
      </c>
      <c r="F7345">
        <v>729</v>
      </c>
      <c r="G7345" t="s">
        <v>14</v>
      </c>
      <c r="H7345" t="str" cm="1">
        <f t="array" ref="H7345">_xlfn.IFS(OR(Applications!H7345=FALSE,Applications!H7345=0,LEFT(Applications!H7345,1)="N"),"No",OR(Applications!H7345=TRUE,Applications!H7345=1,LEFT(Applications!H7345,1)="Y"),"Yes")</f>
        <v>Yes</v>
      </c>
      <c r="I7345" t="str">
        <f>PROPER(Applications!I7345)</f>
        <v>Pending</v>
      </c>
      <c r="J7345" s="5">
        <v>2077.3200000000002</v>
      </c>
      <c r="K7345" s="12">
        <v>2473</v>
      </c>
      <c r="L7345">
        <v>3</v>
      </c>
    </row>
    <row r="7346" spans="1:13" x14ac:dyDescent="0.2">
      <c r="A7346" t="str">
        <f>TEXT(Applications!A7346,"00000")</f>
        <v>9122717</v>
      </c>
      <c r="B7346" t="str">
        <f>TEXT(Applications!B7346,"0000")</f>
        <v>0781</v>
      </c>
      <c r="C7346" s="10">
        <v>44489</v>
      </c>
      <c r="D7346" t="s">
        <v>32</v>
      </c>
      <c r="E7346" s="5" t="str">
        <f>LEFT(Applications!E7346,6)</f>
        <v>115593</v>
      </c>
      <c r="F7346">
        <v>846</v>
      </c>
      <c r="G7346" t="s">
        <v>14</v>
      </c>
      <c r="H7346" t="str" cm="1">
        <f t="array" ref="H7346">_xlfn.IFS(OR(Applications!H7346=FALSE,Applications!H7346=0,LEFT(Applications!H7346,1)="N"),"No",OR(Applications!H7346=TRUE,Applications!H7346=1,LEFT(Applications!H7346,1)="Y"),"Yes")</f>
        <v>Yes</v>
      </c>
      <c r="I7346" t="str">
        <f>PROPER(Applications!I7346)</f>
        <v>Denied</v>
      </c>
      <c r="J7346" s="5">
        <v>2197.8000000000002</v>
      </c>
      <c r="K7346" s="12">
        <v>3330</v>
      </c>
      <c r="L7346">
        <v>1</v>
      </c>
      <c r="M7346" t="s">
        <v>28</v>
      </c>
    </row>
    <row r="7347" spans="1:13" x14ac:dyDescent="0.2">
      <c r="A7347" t="str">
        <f>TEXT(Applications!A7347,"00000")</f>
        <v>9124018</v>
      </c>
      <c r="B7347" t="str">
        <f>TEXT(Applications!B7347,"0000")</f>
        <v>0038</v>
      </c>
      <c r="C7347" s="10">
        <v>43969</v>
      </c>
      <c r="D7347" t="s">
        <v>13</v>
      </c>
      <c r="E7347" s="5" t="str">
        <f>LEFT(Applications!E7347,6)</f>
        <v>139607</v>
      </c>
      <c r="G7347" t="s">
        <v>14</v>
      </c>
      <c r="H7347" t="str" cm="1">
        <f t="array" ref="H7347">_xlfn.IFS(OR(Applications!H7347=FALSE,Applications!H7347=0,LEFT(Applications!H7347,1)="N"),"No",OR(Applications!H7347=TRUE,Applications!H7347=1,LEFT(Applications!H7347,1)="Y"),"Yes")</f>
        <v>No</v>
      </c>
      <c r="I7347" t="str">
        <f>PROPER(Applications!I7347)</f>
        <v>Withdrawn</v>
      </c>
      <c r="J7347" s="5">
        <v>4045.86</v>
      </c>
      <c r="K7347" s="12">
        <v>5187</v>
      </c>
      <c r="L7347">
        <v>1</v>
      </c>
      <c r="M7347" t="s">
        <v>25</v>
      </c>
    </row>
    <row r="7348" spans="1:13" x14ac:dyDescent="0.2">
      <c r="A7348" t="str">
        <f>TEXT(Applications!A7348,"00000")</f>
        <v>9125699</v>
      </c>
      <c r="B7348" t="str">
        <f>TEXT(Applications!B7348,"0000")</f>
        <v>0873</v>
      </c>
      <c r="C7348" s="10">
        <v>44966</v>
      </c>
      <c r="D7348" t="s">
        <v>19</v>
      </c>
      <c r="E7348" s="5" t="str">
        <f>LEFT(Applications!E7348,6)</f>
        <v>300072</v>
      </c>
      <c r="F7348">
        <v>593</v>
      </c>
      <c r="G7348" t="s">
        <v>14</v>
      </c>
      <c r="H7348" t="str" cm="1">
        <f t="array" ref="H7348">_xlfn.IFS(OR(Applications!H7348=FALSE,Applications!H7348=0,LEFT(Applications!H7348,1)="N"),"No",OR(Applications!H7348=TRUE,Applications!H7348=1,LEFT(Applications!H7348,1)="Y"),"Yes")</f>
        <v>No</v>
      </c>
      <c r="I7348" t="str">
        <f>PROPER(Applications!I7348)</f>
        <v>Denied</v>
      </c>
      <c r="J7348" s="5">
        <v>7249.92</v>
      </c>
      <c r="K7348" s="12">
        <v>7552</v>
      </c>
      <c r="L7348">
        <v>5</v>
      </c>
    </row>
    <row r="7349" spans="1:13" x14ac:dyDescent="0.2">
      <c r="A7349" t="str">
        <f>TEXT(Applications!A7349,"00000")</f>
        <v>9129012</v>
      </c>
      <c r="B7349" t="str">
        <f>TEXT(Applications!B7349,"0000")</f>
        <v>1493</v>
      </c>
      <c r="C7349" s="10">
        <v>44633</v>
      </c>
      <c r="D7349" t="s">
        <v>27</v>
      </c>
      <c r="E7349" s="5" t="str">
        <f>LEFT(Applications!E7349,6)</f>
        <v>75608</v>
      </c>
      <c r="G7349" t="s">
        <v>14</v>
      </c>
      <c r="H7349" t="str" cm="1">
        <f t="array" ref="H7349">_xlfn.IFS(OR(Applications!H7349=FALSE,Applications!H7349=0,LEFT(Applications!H7349,1)="N"),"No",OR(Applications!H7349=TRUE,Applications!H7349=1,LEFT(Applications!H7349,1)="Y"),"Yes")</f>
        <v>Yes</v>
      </c>
      <c r="I7349" t="str">
        <f>PROPER(Applications!I7349)</f>
        <v>Pending</v>
      </c>
      <c r="J7349" s="5">
        <v>2292.42</v>
      </c>
      <c r="K7349" s="12">
        <v>2939</v>
      </c>
      <c r="L7349">
        <v>4</v>
      </c>
      <c r="M7349" t="s">
        <v>31</v>
      </c>
    </row>
    <row r="7350" spans="1:13" x14ac:dyDescent="0.2">
      <c r="A7350" t="str">
        <f>TEXT(Applications!A7350,"00000")</f>
        <v>9129724</v>
      </c>
      <c r="B7350" t="str">
        <f>TEXT(Applications!B7350,"0000")</f>
        <v>1126</v>
      </c>
      <c r="C7350" s="10">
        <v>44451</v>
      </c>
      <c r="D7350" t="s">
        <v>37</v>
      </c>
      <c r="E7350" s="5" t="str">
        <f>LEFT(Applications!E7350,6)</f>
        <v>197466</v>
      </c>
      <c r="F7350">
        <v>773</v>
      </c>
      <c r="G7350" t="s">
        <v>14</v>
      </c>
      <c r="H7350" t="str" cm="1">
        <f t="array" ref="H7350">_xlfn.IFS(OR(Applications!H7350=FALSE,Applications!H7350=0,LEFT(Applications!H7350,1)="N"),"No",OR(Applications!H7350=TRUE,Applications!H7350=1,LEFT(Applications!H7350,1)="Y"),"Yes")</f>
        <v>No</v>
      </c>
      <c r="I7350" t="str">
        <f>PROPER(Applications!I7350)</f>
        <v>Withdrawn</v>
      </c>
      <c r="J7350" s="5">
        <v>3109.44</v>
      </c>
      <c r="K7350" s="12">
        <v>3239</v>
      </c>
      <c r="L7350">
        <v>4</v>
      </c>
      <c r="M7350" t="s">
        <v>38</v>
      </c>
    </row>
    <row r="7351" spans="1:13" x14ac:dyDescent="0.2">
      <c r="A7351" t="str">
        <f>TEXT(Applications!A7351,"00000")</f>
        <v>9130910</v>
      </c>
      <c r="B7351" t="str">
        <f>TEXT(Applications!B7351,"0000")</f>
        <v>0635</v>
      </c>
      <c r="C7351" s="10">
        <v>45434</v>
      </c>
      <c r="D7351" t="s">
        <v>37</v>
      </c>
      <c r="E7351" s="5" t="str">
        <f>LEFT(Applications!E7351,6)</f>
        <v>238537</v>
      </c>
      <c r="F7351">
        <v>682</v>
      </c>
      <c r="G7351" t="s">
        <v>14</v>
      </c>
      <c r="H7351" t="str" cm="1">
        <f t="array" ref="H7351">_xlfn.IFS(OR(Applications!H7351=FALSE,Applications!H7351=0,LEFT(Applications!H7351,1)="N"),"No",OR(Applications!H7351=TRUE,Applications!H7351=1,LEFT(Applications!H7351,1)="Y"),"Yes")</f>
        <v>No</v>
      </c>
      <c r="I7351" t="str">
        <f>PROPER(Applications!I7351)</f>
        <v>Withdrawn</v>
      </c>
      <c r="J7351" s="5">
        <v>3010.2</v>
      </c>
      <c r="K7351" s="12">
        <v>5017</v>
      </c>
      <c r="L7351">
        <v>3</v>
      </c>
      <c r="M7351" t="s">
        <v>47</v>
      </c>
    </row>
    <row r="7352" spans="1:13" x14ac:dyDescent="0.2">
      <c r="A7352" t="str">
        <f>TEXT(Applications!A7352,"00000")</f>
        <v>9132544</v>
      </c>
      <c r="B7352" t="str">
        <f>TEXT(Applications!B7352,"0000")</f>
        <v>1277</v>
      </c>
      <c r="C7352" s="10">
        <v>44119</v>
      </c>
      <c r="D7352" t="s">
        <v>23</v>
      </c>
      <c r="E7352" s="5" t="str">
        <f>LEFT(Applications!E7352,6)</f>
        <v>242635</v>
      </c>
      <c r="F7352">
        <v>696</v>
      </c>
      <c r="G7352" t="s">
        <v>14</v>
      </c>
      <c r="H7352" t="str" cm="1">
        <f t="array" ref="H7352">_xlfn.IFS(OR(Applications!H7352=FALSE,Applications!H7352=0,LEFT(Applications!H7352,1)="N"),"No",OR(Applications!H7352=TRUE,Applications!H7352=1,LEFT(Applications!H7352,1)="Y"),"Yes")</f>
        <v>Yes</v>
      </c>
      <c r="I7352" t="str">
        <f>PROPER(Applications!I7352)</f>
        <v>Approved</v>
      </c>
      <c r="J7352" s="5">
        <v>1623.72</v>
      </c>
      <c r="K7352" s="12">
        <v>1933</v>
      </c>
      <c r="L7352">
        <v>1</v>
      </c>
    </row>
    <row r="7353" spans="1:13" x14ac:dyDescent="0.2">
      <c r="A7353" t="str">
        <f>TEXT(Applications!A7353,"00000")</f>
        <v>9132981</v>
      </c>
      <c r="B7353" t="str">
        <f>TEXT(Applications!B7353,"0000")</f>
        <v>0234</v>
      </c>
      <c r="C7353" s="10">
        <v>45525</v>
      </c>
      <c r="D7353" t="s">
        <v>13</v>
      </c>
      <c r="E7353" s="5" t="str">
        <f>LEFT(Applications!E7353,6)</f>
        <v>104109</v>
      </c>
      <c r="F7353">
        <v>674</v>
      </c>
      <c r="G7353" t="s">
        <v>14</v>
      </c>
      <c r="H7353" t="str" cm="1">
        <f t="array" ref="H7353">_xlfn.IFS(OR(Applications!H7353=FALSE,Applications!H7353=0,LEFT(Applications!H7353,1)="N"),"No",OR(Applications!H7353=TRUE,Applications!H7353=1,LEFT(Applications!H7353,1)="Y"),"Yes")</f>
        <v>No</v>
      </c>
      <c r="I7353" t="str">
        <f>PROPER(Applications!I7353)</f>
        <v>Approved</v>
      </c>
      <c r="J7353" s="5">
        <v>3661.44</v>
      </c>
      <c r="K7353" s="12">
        <v>3814</v>
      </c>
      <c r="L7353">
        <v>1</v>
      </c>
      <c r="M7353" t="s">
        <v>25</v>
      </c>
    </row>
    <row r="7354" spans="1:13" x14ac:dyDescent="0.2">
      <c r="A7354" t="str">
        <f>TEXT(Applications!A7354,"00000")</f>
        <v>9133346</v>
      </c>
      <c r="B7354" t="str">
        <f>TEXT(Applications!B7354,"0000")</f>
        <v>1391</v>
      </c>
      <c r="C7354" s="10">
        <v>44176</v>
      </c>
      <c r="D7354" t="s">
        <v>32</v>
      </c>
      <c r="E7354" s="5" t="str">
        <f>LEFT(Applications!E7354,6)</f>
        <v>26359</v>
      </c>
      <c r="G7354" t="s">
        <v>14</v>
      </c>
      <c r="H7354" t="str" cm="1">
        <f t="array" ref="H7354">_xlfn.IFS(OR(Applications!H7354=FALSE,Applications!H7354=0,LEFT(Applications!H7354,1)="N"),"No",OR(Applications!H7354=TRUE,Applications!H7354=1,LEFT(Applications!H7354,1)="Y"),"Yes")</f>
        <v>No</v>
      </c>
      <c r="I7354" t="str">
        <f>PROPER(Applications!I7354)</f>
        <v>Under Review</v>
      </c>
      <c r="J7354" s="5">
        <v>1517.1</v>
      </c>
      <c r="K7354" s="12">
        <v>1945</v>
      </c>
      <c r="L7354">
        <v>5</v>
      </c>
    </row>
    <row r="7355" spans="1:13" x14ac:dyDescent="0.2">
      <c r="A7355" t="str">
        <f>TEXT(Applications!A7355,"00000")</f>
        <v>9133461</v>
      </c>
      <c r="B7355" t="str">
        <f>TEXT(Applications!B7355,"0000")</f>
        <v>0416</v>
      </c>
      <c r="C7355" s="10">
        <v>44104</v>
      </c>
      <c r="D7355" t="s">
        <v>23</v>
      </c>
      <c r="E7355" s="5" t="str">
        <f>LEFT(Applications!E7355,6)</f>
        <v>219028</v>
      </c>
      <c r="F7355">
        <v>613</v>
      </c>
      <c r="G7355" t="s">
        <v>14</v>
      </c>
      <c r="H7355" t="str" cm="1">
        <f t="array" ref="H7355">_xlfn.IFS(OR(Applications!H7355=FALSE,Applications!H7355=0,LEFT(Applications!H7355,1)="N"),"No",OR(Applications!H7355=TRUE,Applications!H7355=1,LEFT(Applications!H7355,1)="Y"),"Yes")</f>
        <v>No</v>
      </c>
      <c r="I7355" t="str">
        <f>PROPER(Applications!I7355)</f>
        <v>Denied</v>
      </c>
      <c r="J7355" s="5">
        <v>3089.58</v>
      </c>
      <c r="K7355" s="12">
        <v>3961</v>
      </c>
      <c r="L7355">
        <v>1</v>
      </c>
      <c r="M7355" t="s">
        <v>36</v>
      </c>
    </row>
    <row r="7356" spans="1:13" x14ac:dyDescent="0.2">
      <c r="A7356" t="str">
        <f>TEXT(Applications!A7356,"00000")</f>
        <v>9135160</v>
      </c>
      <c r="B7356" t="str">
        <f>TEXT(Applications!B7356,"0000")</f>
        <v>0096</v>
      </c>
      <c r="C7356" s="10">
        <v>45228</v>
      </c>
      <c r="D7356" t="s">
        <v>37</v>
      </c>
      <c r="E7356" s="5" t="str">
        <f>LEFT(Applications!E7356,6)</f>
        <v>202366</v>
      </c>
      <c r="F7356">
        <v>778</v>
      </c>
      <c r="G7356" t="s">
        <v>14</v>
      </c>
      <c r="H7356" t="str" cm="1">
        <f t="array" ref="H7356">_xlfn.IFS(OR(Applications!H7356=FALSE,Applications!H7356=0,LEFT(Applications!H7356,1)="N"),"No",OR(Applications!H7356=TRUE,Applications!H7356=1,LEFT(Applications!H7356,1)="Y"),"Yes")</f>
        <v>No</v>
      </c>
      <c r="I7356" t="str">
        <f>PROPER(Applications!I7356)</f>
        <v>Pending</v>
      </c>
      <c r="J7356" s="5">
        <v>3038.28</v>
      </c>
      <c r="K7356" s="12">
        <v>3617</v>
      </c>
      <c r="L7356">
        <v>2</v>
      </c>
    </row>
    <row r="7357" spans="1:13" x14ac:dyDescent="0.2">
      <c r="A7357" t="str">
        <f>TEXT(Applications!A7357,"00000")</f>
        <v>9135547</v>
      </c>
      <c r="B7357" t="str">
        <f>TEXT(Applications!B7357,"0000")</f>
        <v>0553</v>
      </c>
      <c r="C7357" s="10">
        <v>45045</v>
      </c>
      <c r="D7357" t="s">
        <v>32</v>
      </c>
      <c r="E7357" s="5" t="str">
        <f>LEFT(Applications!E7357,6)</f>
        <v>143223</v>
      </c>
      <c r="F7357">
        <v>687</v>
      </c>
      <c r="G7357" t="s">
        <v>14</v>
      </c>
      <c r="H7357" t="str" cm="1">
        <f t="array" ref="H7357">_xlfn.IFS(OR(Applications!H7357=FALSE,Applications!H7357=0,LEFT(Applications!H7357,1)="N"),"No",OR(Applications!H7357=TRUE,Applications!H7357=1,LEFT(Applications!H7357,1)="Y"),"Yes")</f>
        <v>No</v>
      </c>
      <c r="I7357" t="str">
        <f>PROPER(Applications!I7357)</f>
        <v>Denied</v>
      </c>
      <c r="J7357" s="5">
        <v>2947.8</v>
      </c>
      <c r="K7357" s="12">
        <v>4913</v>
      </c>
      <c r="L7357">
        <v>1</v>
      </c>
    </row>
    <row r="7358" spans="1:13" x14ac:dyDescent="0.2">
      <c r="A7358" t="str">
        <f>TEXT(Applications!A7358,"00000")</f>
        <v>9136557</v>
      </c>
      <c r="B7358" t="str">
        <f>TEXT(Applications!B7358,"0000")</f>
        <v>0151</v>
      </c>
      <c r="C7358" s="10">
        <v>44550</v>
      </c>
      <c r="D7358" t="s">
        <v>19</v>
      </c>
      <c r="E7358" s="5" t="str">
        <f>LEFT(Applications!E7358,6)</f>
        <v>33665</v>
      </c>
      <c r="F7358">
        <v>588</v>
      </c>
      <c r="G7358" t="s">
        <v>14</v>
      </c>
      <c r="H7358" t="str" cm="1">
        <f t="array" ref="H7358">_xlfn.IFS(OR(Applications!H7358=FALSE,Applications!H7358=0,LEFT(Applications!H7358,1)="N"),"No",OR(Applications!H7358=TRUE,Applications!H7358=1,LEFT(Applications!H7358,1)="Y"),"Yes")</f>
        <v>Yes</v>
      </c>
      <c r="I7358" t="str">
        <f>PROPER(Applications!I7358)</f>
        <v>Approved</v>
      </c>
      <c r="J7358" s="5">
        <v>2292.6</v>
      </c>
      <c r="K7358" s="12">
        <v>3821</v>
      </c>
      <c r="L7358">
        <v>1</v>
      </c>
      <c r="M7358" t="s">
        <v>31</v>
      </c>
    </row>
    <row r="7359" spans="1:13" x14ac:dyDescent="0.2">
      <c r="A7359" t="str">
        <f>TEXT(Applications!A7359,"00000")</f>
        <v>9137100</v>
      </c>
      <c r="B7359" t="str">
        <f>TEXT(Applications!B7359,"0000")</f>
        <v>1489</v>
      </c>
      <c r="C7359" s="10">
        <v>44644</v>
      </c>
      <c r="D7359" t="s">
        <v>19</v>
      </c>
      <c r="E7359" s="5" t="str">
        <f>LEFT(Applications!E7359,6)</f>
        <v>286444</v>
      </c>
      <c r="F7359">
        <v>823</v>
      </c>
      <c r="G7359" t="s">
        <v>14</v>
      </c>
      <c r="H7359" t="str" cm="1">
        <f t="array" ref="H7359">_xlfn.IFS(OR(Applications!H7359=FALSE,Applications!H7359=0,LEFT(Applications!H7359,1)="N"),"No",OR(Applications!H7359=TRUE,Applications!H7359=1,LEFT(Applications!H7359,1)="Y"),"Yes")</f>
        <v>Yes</v>
      </c>
      <c r="I7359" t="str">
        <f>PROPER(Applications!I7359)</f>
        <v>Pending</v>
      </c>
      <c r="J7359" s="5">
        <v>781.2</v>
      </c>
      <c r="K7359" s="12">
        <v>1302</v>
      </c>
      <c r="L7359">
        <v>3</v>
      </c>
      <c r="M7359" t="s">
        <v>52</v>
      </c>
    </row>
    <row r="7360" spans="1:13" x14ac:dyDescent="0.2">
      <c r="A7360" t="str">
        <f>TEXT(Applications!A7360,"00000")</f>
        <v>9137646</v>
      </c>
      <c r="B7360" t="str">
        <f>TEXT(Applications!B7360,"0000")</f>
        <v>0300</v>
      </c>
      <c r="C7360" s="10">
        <v>45367</v>
      </c>
      <c r="D7360" t="s">
        <v>23</v>
      </c>
      <c r="E7360" s="5" t="str">
        <f>LEFT(Applications!E7360,6)</f>
        <v>183346</v>
      </c>
      <c r="F7360">
        <v>828</v>
      </c>
      <c r="G7360" t="s">
        <v>14</v>
      </c>
      <c r="H7360" t="str" cm="1">
        <f t="array" ref="H7360">_xlfn.IFS(OR(Applications!H7360=FALSE,Applications!H7360=0,LEFT(Applications!H7360,1)="N"),"No",OR(Applications!H7360=TRUE,Applications!H7360=1,LEFT(Applications!H7360,1)="Y"),"Yes")</f>
        <v>No</v>
      </c>
      <c r="I7360" t="str">
        <f>PROPER(Applications!I7360)</f>
        <v>Approved</v>
      </c>
      <c r="J7360" s="5">
        <v>4174.8</v>
      </c>
      <c r="K7360" s="12">
        <v>4970</v>
      </c>
      <c r="L7360">
        <v>1</v>
      </c>
      <c r="M7360" t="s">
        <v>47</v>
      </c>
    </row>
    <row r="7361" spans="1:13" x14ac:dyDescent="0.2">
      <c r="A7361" t="str">
        <f>TEXT(Applications!A7361,"00000")</f>
        <v>9138228</v>
      </c>
      <c r="B7361" t="str">
        <f>TEXT(Applications!B7361,"0000")</f>
        <v>1450</v>
      </c>
      <c r="C7361" s="10">
        <v>44017</v>
      </c>
      <c r="D7361" t="s">
        <v>37</v>
      </c>
      <c r="E7361" s="5" t="str">
        <f>LEFT(Applications!E7361,6)</f>
        <v>217547</v>
      </c>
      <c r="F7361">
        <v>674</v>
      </c>
      <c r="G7361" t="s">
        <v>14</v>
      </c>
      <c r="H7361" t="str" cm="1">
        <f t="array" ref="H7361">_xlfn.IFS(OR(Applications!H7361=FALSE,Applications!H7361=0,LEFT(Applications!H7361,1)="N"),"No",OR(Applications!H7361=TRUE,Applications!H7361=1,LEFT(Applications!H7361,1)="Y"),"Yes")</f>
        <v>No</v>
      </c>
      <c r="I7361" t="str">
        <f>PROPER(Applications!I7361)</f>
        <v>Denied</v>
      </c>
      <c r="J7361" s="5">
        <v>819</v>
      </c>
      <c r="K7361" s="12">
        <v>1050</v>
      </c>
      <c r="L7361">
        <v>4</v>
      </c>
      <c r="M7361" t="s">
        <v>35</v>
      </c>
    </row>
    <row r="7362" spans="1:13" x14ac:dyDescent="0.2">
      <c r="A7362" t="str">
        <f>TEXT(Applications!A7362,"00000")</f>
        <v>9138450</v>
      </c>
      <c r="B7362" t="str">
        <f>TEXT(Applications!B7362,"0000")</f>
        <v>1529</v>
      </c>
      <c r="C7362" s="10">
        <v>44263</v>
      </c>
      <c r="D7362" t="s">
        <v>19</v>
      </c>
      <c r="E7362" s="5" t="str">
        <f>LEFT(Applications!E7362,6)</f>
        <v>151439</v>
      </c>
      <c r="F7362">
        <v>769</v>
      </c>
      <c r="G7362" t="s">
        <v>14</v>
      </c>
      <c r="H7362" t="str" cm="1">
        <f t="array" ref="H7362">_xlfn.IFS(OR(Applications!H7362=FALSE,Applications!H7362=0,LEFT(Applications!H7362,1)="N"),"No",OR(Applications!H7362=TRUE,Applications!H7362=1,LEFT(Applications!H7362,1)="Y"),"Yes")</f>
        <v>Yes</v>
      </c>
      <c r="I7362" t="str">
        <f>PROPER(Applications!I7362)</f>
        <v>Approved</v>
      </c>
      <c r="J7362" s="5">
        <v>3550.56</v>
      </c>
      <c r="K7362" s="12">
        <v>4552</v>
      </c>
      <c r="L7362">
        <v>1</v>
      </c>
      <c r="M7362" t="s">
        <v>52</v>
      </c>
    </row>
    <row r="7363" spans="1:13" x14ac:dyDescent="0.2">
      <c r="A7363" t="str">
        <f>TEXT(Applications!A7363,"00000")</f>
        <v>9138625</v>
      </c>
      <c r="B7363" t="str">
        <f>TEXT(Applications!B7363,"0000")</f>
        <v>1089</v>
      </c>
      <c r="C7363" s="10">
        <v>45365</v>
      </c>
      <c r="D7363" t="s">
        <v>27</v>
      </c>
      <c r="E7363" s="5" t="str">
        <f>LEFT(Applications!E7363,6)</f>
        <v>26296</v>
      </c>
      <c r="F7363">
        <v>692</v>
      </c>
      <c r="G7363" t="s">
        <v>14</v>
      </c>
      <c r="H7363" t="str" cm="1">
        <f t="array" ref="H7363">_xlfn.IFS(OR(Applications!H7363=FALSE,Applications!H7363=0,LEFT(Applications!H7363,1)="N"),"No",OR(Applications!H7363=TRUE,Applications!H7363=1,LEFT(Applications!H7363,1)="Y"),"Yes")</f>
        <v>Yes</v>
      </c>
      <c r="I7363" t="str">
        <f>PROPER(Applications!I7363)</f>
        <v>Approved</v>
      </c>
      <c r="J7363" s="5">
        <v>2103.36</v>
      </c>
      <c r="K7363" s="12">
        <v>2191</v>
      </c>
      <c r="L7363">
        <v>4</v>
      </c>
      <c r="M7363" t="s">
        <v>28</v>
      </c>
    </row>
    <row r="7364" spans="1:13" x14ac:dyDescent="0.2">
      <c r="A7364" t="str">
        <f>TEXT(Applications!A7364,"00000")</f>
        <v>9139424</v>
      </c>
      <c r="B7364" t="str">
        <f>TEXT(Applications!B7364,"0000")</f>
        <v>1199</v>
      </c>
      <c r="C7364" s="10">
        <v>45586</v>
      </c>
      <c r="D7364" t="s">
        <v>27</v>
      </c>
      <c r="E7364" s="5" t="str">
        <f>LEFT(Applications!E7364,6)</f>
        <v>2836</v>
      </c>
      <c r="G7364" t="s">
        <v>14</v>
      </c>
      <c r="H7364" t="str" cm="1">
        <f t="array" ref="H7364">_xlfn.IFS(OR(Applications!H7364=FALSE,Applications!H7364=0,LEFT(Applications!H7364,1)="N"),"No",OR(Applications!H7364=TRUE,Applications!H7364=1,LEFT(Applications!H7364,1)="Y"),"Yes")</f>
        <v>No</v>
      </c>
      <c r="I7364" t="str">
        <f>PROPER(Applications!I7364)</f>
        <v>Pending</v>
      </c>
      <c r="J7364" s="5">
        <v>2335.8000000000002</v>
      </c>
      <c r="K7364" s="12">
        <v>3893</v>
      </c>
      <c r="L7364">
        <v>3</v>
      </c>
      <c r="M7364" t="s">
        <v>52</v>
      </c>
    </row>
    <row r="7365" spans="1:13" x14ac:dyDescent="0.2">
      <c r="A7365" t="str">
        <f>TEXT(Applications!A7365,"00000")</f>
        <v>9139854</v>
      </c>
      <c r="B7365" t="str">
        <f>TEXT(Applications!B7365,"0000")</f>
        <v>0941</v>
      </c>
      <c r="C7365" s="10" t="s">
        <v>680</v>
      </c>
      <c r="D7365" t="s">
        <v>13</v>
      </c>
      <c r="E7365" s="5" t="str">
        <f>LEFT(Applications!E7365,6)</f>
        <v>116554</v>
      </c>
      <c r="F7365">
        <v>537</v>
      </c>
      <c r="G7365" t="s">
        <v>14</v>
      </c>
      <c r="H7365" t="str" cm="1">
        <f t="array" ref="H7365">_xlfn.IFS(OR(Applications!H7365=FALSE,Applications!H7365=0,LEFT(Applications!H7365,1)="N"),"No",OR(Applications!H7365=TRUE,Applications!H7365=1,LEFT(Applications!H7365,1)="Y"),"Yes")</f>
        <v>Yes</v>
      </c>
      <c r="I7365" t="str">
        <f>PROPER(Applications!I7365)</f>
        <v>Pending</v>
      </c>
      <c r="J7365" s="5">
        <v>2230.02</v>
      </c>
      <c r="K7365" s="12">
        <v>2859</v>
      </c>
      <c r="L7365">
        <v>5</v>
      </c>
      <c r="M7365" t="s">
        <v>41</v>
      </c>
    </row>
    <row r="7366" spans="1:13" x14ac:dyDescent="0.2">
      <c r="A7366" t="str">
        <f>TEXT(Applications!A7366,"00000")</f>
        <v>9142586</v>
      </c>
      <c r="B7366" t="str">
        <f>TEXT(Applications!B7366,"0000")</f>
        <v>0684</v>
      </c>
      <c r="C7366" s="10">
        <v>44911</v>
      </c>
      <c r="D7366" t="s">
        <v>29</v>
      </c>
      <c r="E7366" s="5" t="str">
        <f>LEFT(Applications!E7366,6)</f>
        <v>219014</v>
      </c>
      <c r="F7366" t="s">
        <v>38</v>
      </c>
      <c r="G7366" t="s">
        <v>26</v>
      </c>
      <c r="H7366" t="str" cm="1">
        <f t="array" ref="H7366">_xlfn.IFS(OR(Applications!H7366=FALSE,Applications!H7366=0,LEFT(Applications!H7366,1)="N"),"No",OR(Applications!H7366=TRUE,Applications!H7366=1,LEFT(Applications!H7366,1)="Y"),"Yes")</f>
        <v>Yes</v>
      </c>
      <c r="I7366" t="str">
        <f>PROPER(Applications!I7366)</f>
        <v>Approved</v>
      </c>
      <c r="J7366" s="5">
        <v>1045.98</v>
      </c>
      <c r="K7366" s="12">
        <v>1341</v>
      </c>
      <c r="L7366">
        <v>1</v>
      </c>
      <c r="M7366" t="s">
        <v>17</v>
      </c>
    </row>
    <row r="7367" spans="1:13" x14ac:dyDescent="0.2">
      <c r="A7367" t="str">
        <f>TEXT(Applications!A7367,"00000")</f>
        <v>9143161</v>
      </c>
      <c r="B7367" t="str">
        <f>TEXT(Applications!B7367,"0000")</f>
        <v>1696</v>
      </c>
      <c r="C7367" s="10" t="s">
        <v>681</v>
      </c>
      <c r="D7367" t="s">
        <v>13</v>
      </c>
      <c r="E7367" s="5" t="str">
        <f>LEFT(Applications!E7367,6)</f>
        <v>88122</v>
      </c>
      <c r="F7367">
        <v>779</v>
      </c>
      <c r="G7367" t="s">
        <v>14</v>
      </c>
      <c r="H7367" t="str" cm="1">
        <f t="array" ref="H7367">_xlfn.IFS(OR(Applications!H7367=FALSE,Applications!H7367=0,LEFT(Applications!H7367,1)="N"),"No",OR(Applications!H7367=TRUE,Applications!H7367=1,LEFT(Applications!H7367,1)="Y"),"Yes")</f>
        <v>Yes</v>
      </c>
      <c r="I7367" t="str">
        <f>PROPER(Applications!I7367)</f>
        <v>Approved</v>
      </c>
      <c r="J7367" s="5">
        <v>1333.8</v>
      </c>
      <c r="K7367" s="12">
        <v>2223</v>
      </c>
      <c r="L7367">
        <v>5</v>
      </c>
      <c r="M7367" t="s">
        <v>52</v>
      </c>
    </row>
    <row r="7368" spans="1:13" x14ac:dyDescent="0.2">
      <c r="A7368" t="str">
        <f>TEXT(Applications!A7368,"00000")</f>
        <v>9147217</v>
      </c>
      <c r="B7368" t="str">
        <f>TEXT(Applications!B7368,"0000")</f>
        <v>0763</v>
      </c>
      <c r="C7368" s="10">
        <v>44505</v>
      </c>
      <c r="D7368" t="s">
        <v>29</v>
      </c>
      <c r="E7368" s="5" t="str">
        <f>LEFT(Applications!E7368,6)</f>
        <v>240067</v>
      </c>
      <c r="F7368">
        <v>757</v>
      </c>
      <c r="G7368" t="s">
        <v>14</v>
      </c>
      <c r="H7368" t="str" cm="1">
        <f t="array" ref="H7368">_xlfn.IFS(OR(Applications!H7368=FALSE,Applications!H7368=0,LEFT(Applications!H7368,1)="N"),"No",OR(Applications!H7368=TRUE,Applications!H7368=1,LEFT(Applications!H7368,1)="Y"),"Yes")</f>
        <v>Yes</v>
      </c>
      <c r="I7368" t="str">
        <f>PROPER(Applications!I7368)</f>
        <v>Pending</v>
      </c>
      <c r="J7368" s="5">
        <v>7398.72</v>
      </c>
      <c r="K7368" s="12">
        <v>7707</v>
      </c>
      <c r="L7368">
        <v>2</v>
      </c>
      <c r="M7368" t="s">
        <v>21</v>
      </c>
    </row>
    <row r="7369" spans="1:13" x14ac:dyDescent="0.2">
      <c r="A7369" t="str">
        <f>TEXT(Applications!A7369,"00000")</f>
        <v>9147485</v>
      </c>
      <c r="B7369" t="str">
        <f>TEXT(Applications!B7369,"0000")</f>
        <v>0746</v>
      </c>
      <c r="C7369" s="10">
        <v>44313</v>
      </c>
      <c r="D7369" t="s">
        <v>29</v>
      </c>
      <c r="E7369" s="5" t="str">
        <f>LEFT(Applications!E7369,6)</f>
        <v>39473</v>
      </c>
      <c r="F7369">
        <v>721</v>
      </c>
      <c r="G7369" t="s">
        <v>14</v>
      </c>
      <c r="H7369" t="str" cm="1">
        <f t="array" ref="H7369">_xlfn.IFS(OR(Applications!H7369=FALSE,Applications!H7369=0,LEFT(Applications!H7369,1)="N"),"No",OR(Applications!H7369=TRUE,Applications!H7369=1,LEFT(Applications!H7369,1)="Y"),"Yes")</f>
        <v>Yes</v>
      </c>
      <c r="I7369" t="str">
        <f>PROPER(Applications!I7369)</f>
        <v>Pending</v>
      </c>
      <c r="J7369" s="5">
        <v>1134.5999999999999</v>
      </c>
      <c r="K7369" s="12">
        <v>1891</v>
      </c>
      <c r="L7369">
        <v>2</v>
      </c>
    </row>
    <row r="7370" spans="1:13" x14ac:dyDescent="0.2">
      <c r="A7370" t="str">
        <f>TEXT(Applications!A7370,"00000")</f>
        <v>9150598</v>
      </c>
      <c r="B7370" t="str">
        <f>TEXT(Applications!B7370,"0000")</f>
        <v>1133</v>
      </c>
      <c r="C7370" s="10">
        <v>44995</v>
      </c>
      <c r="D7370" t="s">
        <v>32</v>
      </c>
      <c r="E7370" s="5" t="str">
        <f>LEFT(Applications!E7370,6)</f>
        <v>205295</v>
      </c>
      <c r="F7370">
        <v>609</v>
      </c>
      <c r="G7370" t="s">
        <v>14</v>
      </c>
      <c r="H7370" t="str" cm="1">
        <f t="array" ref="H7370">_xlfn.IFS(OR(Applications!H7370=FALSE,Applications!H7370=0,LEFT(Applications!H7370,1)="N"),"No",OR(Applications!H7370=TRUE,Applications!H7370=1,LEFT(Applications!H7370,1)="Y"),"Yes")</f>
        <v>Yes</v>
      </c>
      <c r="I7370" t="str">
        <f>PROPER(Applications!I7370)</f>
        <v>Approved</v>
      </c>
      <c r="J7370" s="5">
        <v>838.5</v>
      </c>
      <c r="K7370" s="12">
        <v>1075</v>
      </c>
      <c r="L7370">
        <v>5</v>
      </c>
      <c r="M7370" t="s">
        <v>35</v>
      </c>
    </row>
    <row r="7371" spans="1:13" x14ac:dyDescent="0.2">
      <c r="A7371" t="str">
        <f>TEXT(Applications!A7371,"00000")</f>
        <v>9152521</v>
      </c>
      <c r="B7371" t="str">
        <f>TEXT(Applications!B7371,"0000")</f>
        <v>0856</v>
      </c>
      <c r="C7371" s="10">
        <v>44208</v>
      </c>
      <c r="D7371" t="s">
        <v>19</v>
      </c>
      <c r="E7371" s="5" t="str">
        <f>LEFT(Applications!E7371,6)</f>
        <v>194020</v>
      </c>
      <c r="F7371">
        <v>849</v>
      </c>
      <c r="G7371" t="s">
        <v>14</v>
      </c>
      <c r="H7371" t="str" cm="1">
        <f t="array" ref="H7371">_xlfn.IFS(OR(Applications!H7371=FALSE,Applications!H7371=0,LEFT(Applications!H7371,1)="N"),"No",OR(Applications!H7371=TRUE,Applications!H7371=1,LEFT(Applications!H7371,1)="Y"),"Yes")</f>
        <v>Yes</v>
      </c>
      <c r="I7371" t="str">
        <f>PROPER(Applications!I7371)</f>
        <v>Denied</v>
      </c>
      <c r="J7371" s="5">
        <v>660.66</v>
      </c>
      <c r="K7371" s="12">
        <v>847</v>
      </c>
      <c r="L7371">
        <v>2</v>
      </c>
      <c r="M7371" t="s">
        <v>38</v>
      </c>
    </row>
    <row r="7372" spans="1:13" x14ac:dyDescent="0.2">
      <c r="A7372" t="str">
        <f>TEXT(Applications!A7372,"00000")</f>
        <v>9152778</v>
      </c>
      <c r="B7372" t="str">
        <f>TEXT(Applications!B7372,"0000")</f>
        <v>0397</v>
      </c>
      <c r="C7372" s="10">
        <v>45150</v>
      </c>
      <c r="D7372" t="s">
        <v>32</v>
      </c>
      <c r="E7372" s="5" t="str">
        <f>LEFT(Applications!E7372,6)</f>
        <v>232156</v>
      </c>
      <c r="G7372" t="s">
        <v>14</v>
      </c>
      <c r="H7372" t="str" cm="1">
        <f t="array" ref="H7372">_xlfn.IFS(OR(Applications!H7372=FALSE,Applications!H7372=0,LEFT(Applications!H7372,1)="N"),"No",OR(Applications!H7372=TRUE,Applications!H7372=1,LEFT(Applications!H7372,1)="Y"),"Yes")</f>
        <v>Yes</v>
      </c>
      <c r="I7372" t="str">
        <f>PROPER(Applications!I7372)</f>
        <v>Under Review</v>
      </c>
      <c r="J7372" s="5">
        <v>815.1</v>
      </c>
      <c r="K7372" s="12">
        <v>1045</v>
      </c>
      <c r="L7372">
        <v>5</v>
      </c>
      <c r="M7372" t="s">
        <v>21</v>
      </c>
    </row>
    <row r="7373" spans="1:13" x14ac:dyDescent="0.2">
      <c r="A7373" t="str">
        <f>TEXT(Applications!A7373,"00000")</f>
        <v>9154747</v>
      </c>
      <c r="B7373" t="str">
        <f>TEXT(Applications!B7373,"0000")</f>
        <v>1449</v>
      </c>
      <c r="C7373" s="10">
        <v>45590</v>
      </c>
      <c r="D7373" t="s">
        <v>29</v>
      </c>
      <c r="E7373" s="5" t="str">
        <f>LEFT(Applications!E7373,6)</f>
        <v>55661</v>
      </c>
      <c r="F7373">
        <v>654</v>
      </c>
      <c r="G7373" t="s">
        <v>14</v>
      </c>
      <c r="H7373" t="str" cm="1">
        <f t="array" ref="H7373">_xlfn.IFS(OR(Applications!H7373=FALSE,Applications!H7373=0,LEFT(Applications!H7373,1)="N"),"No",OR(Applications!H7373=TRUE,Applications!H7373=1,LEFT(Applications!H7373,1)="Y"),"Yes")</f>
        <v>Yes</v>
      </c>
      <c r="I7373" t="str">
        <f>PROPER(Applications!I7373)</f>
        <v>Approved</v>
      </c>
      <c r="J7373" s="5">
        <v>1481.28</v>
      </c>
      <c r="K7373" s="12">
        <v>1543</v>
      </c>
      <c r="L7373">
        <v>2</v>
      </c>
      <c r="M7373" t="s">
        <v>25</v>
      </c>
    </row>
    <row r="7374" spans="1:13" x14ac:dyDescent="0.2">
      <c r="A7374" t="str">
        <f>TEXT(Applications!A7374,"00000")</f>
        <v>9158718</v>
      </c>
      <c r="B7374" t="str">
        <f>TEXT(Applications!B7374,"0000")</f>
        <v>0281</v>
      </c>
      <c r="C7374" s="10">
        <v>43838</v>
      </c>
      <c r="D7374" t="s">
        <v>37</v>
      </c>
      <c r="E7374" s="5" t="str">
        <f>LEFT(Applications!E7374,6)</f>
        <v>226105</v>
      </c>
      <c r="F7374">
        <v>783</v>
      </c>
      <c r="G7374" t="s">
        <v>14</v>
      </c>
      <c r="H7374" t="str" cm="1">
        <f t="array" ref="H7374">_xlfn.IFS(OR(Applications!H7374=FALSE,Applications!H7374=0,LEFT(Applications!H7374,1)="N"),"No",OR(Applications!H7374=TRUE,Applications!H7374=1,LEFT(Applications!H7374,1)="Y"),"Yes")</f>
        <v>Yes</v>
      </c>
      <c r="I7374" t="str">
        <f>PROPER(Applications!I7374)</f>
        <v>Approved</v>
      </c>
      <c r="J7374" s="5">
        <v>1644</v>
      </c>
      <c r="K7374" s="12">
        <v>2740</v>
      </c>
      <c r="L7374">
        <v>1</v>
      </c>
    </row>
    <row r="7375" spans="1:13" x14ac:dyDescent="0.2">
      <c r="A7375" t="str">
        <f>TEXT(Applications!A7375,"00000")</f>
        <v>9158952</v>
      </c>
      <c r="B7375" t="str">
        <f>TEXT(Applications!B7375,"0000")</f>
        <v>0857</v>
      </c>
      <c r="C7375" s="10">
        <v>44454</v>
      </c>
      <c r="D7375" t="s">
        <v>29</v>
      </c>
      <c r="E7375" s="5" t="str">
        <f>LEFT(Applications!E7375,6)</f>
        <v>33014</v>
      </c>
      <c r="F7375">
        <v>660</v>
      </c>
      <c r="G7375" t="s">
        <v>14</v>
      </c>
      <c r="H7375" t="str" cm="1">
        <f t="array" ref="H7375">_xlfn.IFS(OR(Applications!H7375=FALSE,Applications!H7375=0,LEFT(Applications!H7375,1)="N"),"No",OR(Applications!H7375=TRUE,Applications!H7375=1,LEFT(Applications!H7375,1)="Y"),"Yes")</f>
        <v>No</v>
      </c>
      <c r="I7375" t="str">
        <f>PROPER(Applications!I7375)</f>
        <v>Withdrawn</v>
      </c>
      <c r="J7375" s="5">
        <v>1496.64</v>
      </c>
      <c r="K7375" s="12">
        <v>1559</v>
      </c>
      <c r="L7375">
        <v>1</v>
      </c>
      <c r="M7375" t="s">
        <v>41</v>
      </c>
    </row>
    <row r="7376" spans="1:13" x14ac:dyDescent="0.2">
      <c r="A7376" t="str">
        <f>TEXT(Applications!A7376,"00000")</f>
        <v>9158960</v>
      </c>
      <c r="B7376" t="str">
        <f>TEXT(Applications!B7376,"0000")</f>
        <v>0056</v>
      </c>
      <c r="C7376" s="10">
        <v>45144</v>
      </c>
      <c r="D7376" t="s">
        <v>19</v>
      </c>
      <c r="E7376" s="5" t="str">
        <f>LEFT(Applications!E7376,6)</f>
        <v>106332</v>
      </c>
      <c r="F7376">
        <v>790</v>
      </c>
      <c r="G7376" t="s">
        <v>14</v>
      </c>
      <c r="H7376" t="str" cm="1">
        <f t="array" ref="H7376">_xlfn.IFS(OR(Applications!H7376=FALSE,Applications!H7376=0,LEFT(Applications!H7376,1)="N"),"No",OR(Applications!H7376=TRUE,Applications!H7376=1,LEFT(Applications!H7376,1)="Y"),"Yes")</f>
        <v>Yes</v>
      </c>
      <c r="I7376" t="str">
        <f>PROPER(Applications!I7376)</f>
        <v>Under Review</v>
      </c>
      <c r="J7376" s="5">
        <v>2354.4</v>
      </c>
      <c r="K7376" s="12">
        <v>3924</v>
      </c>
      <c r="L7376">
        <v>4</v>
      </c>
      <c r="M7376" t="s">
        <v>47</v>
      </c>
    </row>
    <row r="7377" spans="1:13" x14ac:dyDescent="0.2">
      <c r="A7377" t="str">
        <f>TEXT(Applications!A7377,"00000")</f>
        <v>9160456</v>
      </c>
      <c r="B7377" t="str">
        <f>TEXT(Applications!B7377,"0000")</f>
        <v>0880</v>
      </c>
      <c r="C7377" s="10">
        <v>45330</v>
      </c>
      <c r="D7377" t="s">
        <v>19</v>
      </c>
      <c r="E7377" s="5" t="str">
        <f>LEFT(Applications!E7377,6)</f>
        <v>21494</v>
      </c>
      <c r="F7377">
        <v>752</v>
      </c>
      <c r="G7377" t="s">
        <v>14</v>
      </c>
      <c r="H7377" t="str" cm="1">
        <f t="array" ref="H7377">_xlfn.IFS(OR(Applications!H7377=FALSE,Applications!H7377=0,LEFT(Applications!H7377,1)="N"),"No",OR(Applications!H7377=TRUE,Applications!H7377=1,LEFT(Applications!H7377,1)="Y"),"Yes")</f>
        <v>Yes</v>
      </c>
      <c r="I7377" t="str">
        <f>PROPER(Applications!I7377)</f>
        <v>Pending</v>
      </c>
      <c r="J7377" s="5">
        <v>2414.4</v>
      </c>
      <c r="K7377" s="12">
        <v>2515</v>
      </c>
      <c r="L7377">
        <v>3</v>
      </c>
      <c r="M7377" t="s">
        <v>21</v>
      </c>
    </row>
    <row r="7378" spans="1:13" x14ac:dyDescent="0.2">
      <c r="A7378" t="str">
        <f>TEXT(Applications!A7378,"00000")</f>
        <v>9160469</v>
      </c>
      <c r="B7378" t="str">
        <f>TEXT(Applications!B7378,"0000")</f>
        <v>0850</v>
      </c>
      <c r="C7378" s="10">
        <v>44578</v>
      </c>
      <c r="D7378" t="s">
        <v>32</v>
      </c>
      <c r="E7378" s="5" t="str">
        <f>LEFT(Applications!E7378,6)</f>
        <v>58330</v>
      </c>
      <c r="F7378">
        <v>643</v>
      </c>
      <c r="G7378" t="s">
        <v>14</v>
      </c>
      <c r="H7378" t="str" cm="1">
        <f t="array" ref="H7378">_xlfn.IFS(OR(Applications!H7378=FALSE,Applications!H7378=0,LEFT(Applications!H7378,1)="N"),"No",OR(Applications!H7378=TRUE,Applications!H7378=1,LEFT(Applications!H7378,1)="Y"),"Yes")</f>
        <v>No</v>
      </c>
      <c r="I7378" t="str">
        <f>PROPER(Applications!I7378)</f>
        <v>Approved</v>
      </c>
      <c r="J7378" s="5">
        <v>2917.44</v>
      </c>
      <c r="K7378" s="12">
        <v>3039</v>
      </c>
      <c r="L7378">
        <v>5</v>
      </c>
    </row>
    <row r="7379" spans="1:13" x14ac:dyDescent="0.2">
      <c r="A7379" t="str">
        <f>TEXT(Applications!A7379,"00000")</f>
        <v>9162613</v>
      </c>
      <c r="B7379" t="str">
        <f>TEXT(Applications!B7379,"0000")</f>
        <v>1442</v>
      </c>
      <c r="C7379" s="10">
        <v>45528</v>
      </c>
      <c r="D7379" t="s">
        <v>23</v>
      </c>
      <c r="E7379" s="5" t="str">
        <f>LEFT(Applications!E7379,6)</f>
        <v>86107</v>
      </c>
      <c r="F7379">
        <v>496</v>
      </c>
      <c r="G7379" t="s">
        <v>14</v>
      </c>
      <c r="H7379" t="str" cm="1">
        <f t="array" ref="H7379">_xlfn.IFS(OR(Applications!H7379=FALSE,Applications!H7379=0,LEFT(Applications!H7379,1)="N"),"No",OR(Applications!H7379=TRUE,Applications!H7379=1,LEFT(Applications!H7379,1)="Y"),"Yes")</f>
        <v>No</v>
      </c>
      <c r="I7379" t="str">
        <f>PROPER(Applications!I7379)</f>
        <v>Denied</v>
      </c>
      <c r="J7379" s="5">
        <v>2590.08</v>
      </c>
      <c r="K7379" s="12">
        <v>2698</v>
      </c>
      <c r="L7379">
        <v>5</v>
      </c>
    </row>
    <row r="7380" spans="1:13" x14ac:dyDescent="0.2">
      <c r="A7380" t="str">
        <f>TEXT(Applications!A7380,"00000")</f>
        <v>9163191</v>
      </c>
      <c r="B7380" t="str">
        <f>TEXT(Applications!B7380,"0000")</f>
        <v>0295</v>
      </c>
      <c r="C7380" s="10" t="s">
        <v>131</v>
      </c>
      <c r="D7380" t="s">
        <v>23</v>
      </c>
      <c r="E7380" s="5" t="str">
        <f>LEFT(Applications!E7380,6)</f>
        <v>29722</v>
      </c>
      <c r="F7380">
        <v>801</v>
      </c>
      <c r="G7380" t="s">
        <v>26</v>
      </c>
      <c r="H7380" t="str" cm="1">
        <f t="array" ref="H7380">_xlfn.IFS(OR(Applications!H7380=FALSE,Applications!H7380=0,LEFT(Applications!H7380,1)="N"),"No",OR(Applications!H7380=TRUE,Applications!H7380=1,LEFT(Applications!H7380,1)="Y"),"Yes")</f>
        <v>Yes</v>
      </c>
      <c r="I7380" t="str">
        <f>PROPER(Applications!I7380)</f>
        <v>Denied</v>
      </c>
      <c r="J7380" s="5">
        <v>3129</v>
      </c>
      <c r="K7380" s="12">
        <v>5215</v>
      </c>
      <c r="L7380">
        <v>4</v>
      </c>
      <c r="M7380" t="s">
        <v>31</v>
      </c>
    </row>
    <row r="7381" spans="1:13" x14ac:dyDescent="0.2">
      <c r="A7381" t="str">
        <f>TEXT(Applications!A7381,"00000")</f>
        <v>9164462</v>
      </c>
      <c r="B7381" t="str">
        <f>TEXT(Applications!B7381,"0000")</f>
        <v>1739</v>
      </c>
      <c r="C7381" s="10">
        <v>44398</v>
      </c>
      <c r="D7381" t="s">
        <v>32</v>
      </c>
      <c r="E7381" s="5" t="str">
        <f>LEFT(Applications!E7381,6)</f>
        <v>100792</v>
      </c>
      <c r="G7381" t="s">
        <v>26</v>
      </c>
      <c r="H7381" t="str" cm="1">
        <f t="array" ref="H7381">_xlfn.IFS(OR(Applications!H7381=FALSE,Applications!H7381=0,LEFT(Applications!H7381,1)="N"),"No",OR(Applications!H7381=TRUE,Applications!H7381=1,LEFT(Applications!H7381,1)="Y"),"Yes")</f>
        <v>Yes</v>
      </c>
      <c r="I7381" t="str">
        <f>PROPER(Applications!I7381)</f>
        <v>Approved</v>
      </c>
      <c r="J7381" s="5">
        <v>3992.04</v>
      </c>
      <c r="K7381" s="12">
        <v>5118</v>
      </c>
      <c r="L7381">
        <v>3</v>
      </c>
      <c r="M7381" t="s">
        <v>25</v>
      </c>
    </row>
    <row r="7382" spans="1:13" x14ac:dyDescent="0.2">
      <c r="A7382" t="str">
        <f>TEXT(Applications!A7382,"00000")</f>
        <v>9164934</v>
      </c>
      <c r="B7382" t="str">
        <f>TEXT(Applications!B7382,"0000")</f>
        <v>1497</v>
      </c>
      <c r="C7382" s="10">
        <v>44229</v>
      </c>
      <c r="D7382" t="s">
        <v>37</v>
      </c>
      <c r="E7382" s="5" t="str">
        <f>LEFT(Applications!E7382,6)</f>
        <v>176463</v>
      </c>
      <c r="F7382">
        <v>495</v>
      </c>
      <c r="G7382" t="s">
        <v>14</v>
      </c>
      <c r="H7382" t="str" cm="1">
        <f t="array" ref="H7382">_xlfn.IFS(OR(Applications!H7382=FALSE,Applications!H7382=0,LEFT(Applications!H7382,1)="N"),"No",OR(Applications!H7382=TRUE,Applications!H7382=1,LEFT(Applications!H7382,1)="Y"),"Yes")</f>
        <v>No</v>
      </c>
      <c r="I7382" t="str">
        <f>PROPER(Applications!I7382)</f>
        <v>Approved</v>
      </c>
      <c r="J7382" s="5">
        <v>1282.2</v>
      </c>
      <c r="K7382" s="12">
        <v>2137</v>
      </c>
      <c r="L7382">
        <v>5</v>
      </c>
      <c r="M7382" t="s">
        <v>52</v>
      </c>
    </row>
    <row r="7383" spans="1:13" x14ac:dyDescent="0.2">
      <c r="A7383" t="str">
        <f>TEXT(Applications!A7383,"00000")</f>
        <v>9165705</v>
      </c>
      <c r="B7383" t="str">
        <f>TEXT(Applications!B7383,"0000")</f>
        <v>0552</v>
      </c>
      <c r="C7383" s="10">
        <v>45065</v>
      </c>
      <c r="D7383" t="s">
        <v>32</v>
      </c>
      <c r="E7383" s="5" t="str">
        <f>LEFT(Applications!E7383,6)</f>
        <v>255075</v>
      </c>
      <c r="G7383" t="s">
        <v>14</v>
      </c>
      <c r="H7383" t="str" cm="1">
        <f t="array" ref="H7383">_xlfn.IFS(OR(Applications!H7383=FALSE,Applications!H7383=0,LEFT(Applications!H7383,1)="N"),"No",OR(Applications!H7383=TRUE,Applications!H7383=1,LEFT(Applications!H7383,1)="Y"),"Yes")</f>
        <v>No</v>
      </c>
      <c r="I7383" t="str">
        <f>PROPER(Applications!I7383)</f>
        <v>Approved</v>
      </c>
      <c r="J7383" s="5">
        <v>5391</v>
      </c>
      <c r="K7383" s="12">
        <v>8985</v>
      </c>
      <c r="L7383">
        <v>1</v>
      </c>
      <c r="M7383" t="s">
        <v>38</v>
      </c>
    </row>
    <row r="7384" spans="1:13" x14ac:dyDescent="0.2">
      <c r="A7384" t="str">
        <f>TEXT(Applications!A7384,"00000")</f>
        <v>9165811</v>
      </c>
      <c r="B7384" t="str">
        <f>TEXT(Applications!B7384,"0000")</f>
        <v>1288</v>
      </c>
      <c r="C7384" s="10">
        <v>44056</v>
      </c>
      <c r="D7384" t="s">
        <v>37</v>
      </c>
      <c r="E7384" s="5" t="str">
        <f>LEFT(Applications!E7384,6)</f>
        <v>163658</v>
      </c>
      <c r="F7384">
        <v>707</v>
      </c>
      <c r="G7384" t="s">
        <v>14</v>
      </c>
      <c r="H7384" t="str" cm="1">
        <f t="array" ref="H7384">_xlfn.IFS(OR(Applications!H7384=FALSE,Applications!H7384=0,LEFT(Applications!H7384,1)="N"),"No",OR(Applications!H7384=TRUE,Applications!H7384=1,LEFT(Applications!H7384,1)="Y"),"Yes")</f>
        <v>Yes</v>
      </c>
      <c r="I7384" t="str">
        <f>PROPER(Applications!I7384)</f>
        <v>Denied</v>
      </c>
      <c r="J7384" s="5">
        <v>2052.1799999999998</v>
      </c>
      <c r="K7384" s="12">
        <v>2631</v>
      </c>
      <c r="L7384">
        <v>5</v>
      </c>
      <c r="M7384" t="s">
        <v>36</v>
      </c>
    </row>
    <row r="7385" spans="1:13" x14ac:dyDescent="0.2">
      <c r="A7385" t="str">
        <f>TEXT(Applications!A7385,"00000")</f>
        <v>9167294</v>
      </c>
      <c r="B7385" t="str">
        <f>TEXT(Applications!B7385,"0000")</f>
        <v>0256</v>
      </c>
      <c r="C7385" s="10">
        <v>44496</v>
      </c>
      <c r="D7385" t="s">
        <v>37</v>
      </c>
      <c r="E7385" s="5" t="str">
        <f>LEFT(Applications!E7385,6)</f>
        <v>142917</v>
      </c>
      <c r="F7385">
        <v>723</v>
      </c>
      <c r="G7385" t="s">
        <v>14</v>
      </c>
      <c r="H7385" t="str" cm="1">
        <f t="array" ref="H7385">_xlfn.IFS(OR(Applications!H7385=FALSE,Applications!H7385=0,LEFT(Applications!H7385,1)="N"),"No",OR(Applications!H7385=TRUE,Applications!H7385=1,LEFT(Applications!H7385,1)="Y"),"Yes")</f>
        <v>No</v>
      </c>
      <c r="I7385" t="str">
        <f>PROPER(Applications!I7385)</f>
        <v>Denied</v>
      </c>
      <c r="J7385" s="5">
        <v>1346.4</v>
      </c>
      <c r="K7385" s="12">
        <v>2244</v>
      </c>
      <c r="L7385">
        <v>2</v>
      </c>
      <c r="M7385" t="s">
        <v>38</v>
      </c>
    </row>
    <row r="7386" spans="1:13" x14ac:dyDescent="0.2">
      <c r="A7386" t="str">
        <f>TEXT(Applications!A7386,"00000")</f>
        <v>9167315</v>
      </c>
      <c r="B7386" t="str">
        <f>TEXT(Applications!B7386,"0000")</f>
        <v>1580</v>
      </c>
      <c r="C7386" s="10">
        <v>45430</v>
      </c>
      <c r="D7386" t="s">
        <v>27</v>
      </c>
      <c r="E7386" s="5" t="str">
        <f>LEFT(Applications!E7386,6)</f>
        <v>200314</v>
      </c>
      <c r="F7386">
        <v>599</v>
      </c>
      <c r="G7386" t="s">
        <v>14</v>
      </c>
      <c r="H7386" t="str" cm="1">
        <f t="array" ref="H7386">_xlfn.IFS(OR(Applications!H7386=FALSE,Applications!H7386=0,LEFT(Applications!H7386,1)="N"),"No",OR(Applications!H7386=TRUE,Applications!H7386=1,LEFT(Applications!H7386,1)="Y"),"Yes")</f>
        <v>No</v>
      </c>
      <c r="I7386" t="str">
        <f>PROPER(Applications!I7386)</f>
        <v>Approved</v>
      </c>
      <c r="J7386" s="5">
        <v>1044.48</v>
      </c>
      <c r="K7386" s="12">
        <v>1088</v>
      </c>
      <c r="L7386">
        <v>1</v>
      </c>
      <c r="M7386" t="s">
        <v>31</v>
      </c>
    </row>
    <row r="7387" spans="1:13" x14ac:dyDescent="0.2">
      <c r="A7387" t="str">
        <f>TEXT(Applications!A7387,"00000")</f>
        <v>9169778</v>
      </c>
      <c r="B7387" t="str">
        <f>TEXT(Applications!B7387,"0000")</f>
        <v>0405</v>
      </c>
      <c r="C7387" s="10">
        <v>45377</v>
      </c>
      <c r="D7387" t="s">
        <v>19</v>
      </c>
      <c r="E7387" s="5" t="str">
        <f>LEFT(Applications!E7387,6)</f>
        <v>218003</v>
      </c>
      <c r="F7387">
        <v>823</v>
      </c>
      <c r="G7387" t="s">
        <v>14</v>
      </c>
      <c r="H7387" t="str" cm="1">
        <f t="array" ref="H7387">_xlfn.IFS(OR(Applications!H7387=FALSE,Applications!H7387=0,LEFT(Applications!H7387,1)="N"),"No",OR(Applications!H7387=TRUE,Applications!H7387=1,LEFT(Applications!H7387,1)="Y"),"Yes")</f>
        <v>No</v>
      </c>
      <c r="I7387" t="str">
        <f>PROPER(Applications!I7387)</f>
        <v>Approved</v>
      </c>
      <c r="J7387" s="5">
        <v>2051.52</v>
      </c>
      <c r="K7387" s="12">
        <v>2137</v>
      </c>
      <c r="L7387">
        <v>1</v>
      </c>
      <c r="M7387" t="s">
        <v>36</v>
      </c>
    </row>
    <row r="7388" spans="1:13" x14ac:dyDescent="0.2">
      <c r="A7388" t="str">
        <f>TEXT(Applications!A7388,"00000")</f>
        <v>9171282</v>
      </c>
      <c r="B7388" t="str">
        <f>TEXT(Applications!B7388,"0000")</f>
        <v>0646</v>
      </c>
      <c r="C7388" s="10">
        <v>45490</v>
      </c>
      <c r="D7388" t="s">
        <v>13</v>
      </c>
      <c r="E7388" s="5" t="str">
        <f>LEFT(Applications!E7388,6)</f>
        <v>24914</v>
      </c>
      <c r="F7388">
        <v>716</v>
      </c>
      <c r="G7388" t="s">
        <v>14</v>
      </c>
      <c r="H7388" t="str" cm="1">
        <f t="array" ref="H7388">_xlfn.IFS(OR(Applications!H7388=FALSE,Applications!H7388=0,LEFT(Applications!H7388,1)="N"),"No",OR(Applications!H7388=TRUE,Applications!H7388=1,LEFT(Applications!H7388,1)="Y"),"Yes")</f>
        <v>No</v>
      </c>
      <c r="I7388" t="str">
        <f>PROPER(Applications!I7388)</f>
        <v>Pending</v>
      </c>
      <c r="J7388" s="5">
        <v>2747.52</v>
      </c>
      <c r="K7388" s="12">
        <v>2862</v>
      </c>
      <c r="L7388">
        <v>1</v>
      </c>
      <c r="M7388" t="s">
        <v>25</v>
      </c>
    </row>
    <row r="7389" spans="1:13" x14ac:dyDescent="0.2">
      <c r="A7389" t="str">
        <f>TEXT(Applications!A7389,"00000")</f>
        <v>9173396</v>
      </c>
      <c r="B7389" t="str">
        <f>TEXT(Applications!B7389,"0000")</f>
        <v>0757</v>
      </c>
      <c r="C7389" s="10">
        <v>45533</v>
      </c>
      <c r="D7389" t="s">
        <v>23</v>
      </c>
      <c r="E7389" s="5" t="str">
        <f>LEFT(Applications!E7389,6)</f>
        <v>201357</v>
      </c>
      <c r="F7389">
        <v>636</v>
      </c>
      <c r="G7389" t="s">
        <v>26</v>
      </c>
      <c r="H7389" t="str" cm="1">
        <f t="array" ref="H7389">_xlfn.IFS(OR(Applications!H7389=FALSE,Applications!H7389=0,LEFT(Applications!H7389,1)="N"),"No",OR(Applications!H7389=TRUE,Applications!H7389=1,LEFT(Applications!H7389,1)="Y"),"Yes")</f>
        <v>No</v>
      </c>
      <c r="I7389" t="str">
        <f>PROPER(Applications!I7389)</f>
        <v>Denied</v>
      </c>
      <c r="J7389" s="5">
        <v>1780.2</v>
      </c>
      <c r="K7389" s="12">
        <v>2967</v>
      </c>
      <c r="L7389">
        <v>5</v>
      </c>
      <c r="M7389" t="s">
        <v>41</v>
      </c>
    </row>
    <row r="7390" spans="1:13" x14ac:dyDescent="0.2">
      <c r="A7390" t="str">
        <f>TEXT(Applications!A7390,"00000")</f>
        <v>9174085</v>
      </c>
      <c r="B7390" t="str">
        <f>TEXT(Applications!B7390,"0000")</f>
        <v>0777</v>
      </c>
      <c r="C7390" s="10">
        <v>45265</v>
      </c>
      <c r="D7390" t="s">
        <v>29</v>
      </c>
      <c r="E7390" s="5" t="str">
        <f>LEFT(Applications!E7390,6)</f>
        <v>126192</v>
      </c>
      <c r="F7390">
        <v>617</v>
      </c>
      <c r="G7390" t="s">
        <v>14</v>
      </c>
      <c r="H7390" t="str" cm="1">
        <f t="array" ref="H7390">_xlfn.IFS(OR(Applications!H7390=FALSE,Applications!H7390=0,LEFT(Applications!H7390,1)="N"),"No",OR(Applications!H7390=TRUE,Applications!H7390=1,LEFT(Applications!H7390,1)="Y"),"Yes")</f>
        <v>No</v>
      </c>
      <c r="I7390" t="str">
        <f>PROPER(Applications!I7390)</f>
        <v>Approved</v>
      </c>
      <c r="J7390" s="5">
        <v>2289.6</v>
      </c>
      <c r="K7390" s="12">
        <v>2385</v>
      </c>
      <c r="L7390">
        <v>5</v>
      </c>
      <c r="M7390" t="s">
        <v>36</v>
      </c>
    </row>
    <row r="7391" spans="1:13" x14ac:dyDescent="0.2">
      <c r="A7391" t="str">
        <f>TEXT(Applications!A7391,"00000")</f>
        <v>9174276</v>
      </c>
      <c r="B7391" t="str">
        <f>TEXT(Applications!B7391,"0000")</f>
        <v>1161</v>
      </c>
      <c r="C7391" s="10">
        <v>45355</v>
      </c>
      <c r="D7391" t="s">
        <v>23</v>
      </c>
      <c r="E7391" s="5" t="str">
        <f>LEFT(Applications!E7391,6)</f>
        <v>222751</v>
      </c>
      <c r="F7391">
        <v>707</v>
      </c>
      <c r="G7391" t="s">
        <v>14</v>
      </c>
      <c r="H7391" t="str" cm="1">
        <f t="array" ref="H7391">_xlfn.IFS(OR(Applications!H7391=FALSE,Applications!H7391=0,LEFT(Applications!H7391,1)="N"),"No",OR(Applications!H7391=TRUE,Applications!H7391=1,LEFT(Applications!H7391,1)="Y"),"Yes")</f>
        <v>No</v>
      </c>
      <c r="I7391" t="str">
        <f>PROPER(Applications!I7391)</f>
        <v>Approved</v>
      </c>
      <c r="J7391" s="5">
        <v>1717.56</v>
      </c>
      <c r="K7391" s="12">
        <v>2202</v>
      </c>
      <c r="L7391">
        <v>2</v>
      </c>
      <c r="M7391" t="s">
        <v>31</v>
      </c>
    </row>
    <row r="7392" spans="1:13" x14ac:dyDescent="0.2">
      <c r="A7392" t="str">
        <f>TEXT(Applications!A7392,"00000")</f>
        <v>9176537</v>
      </c>
      <c r="B7392" t="str">
        <f>TEXT(Applications!B7392,"0000")</f>
        <v>0649</v>
      </c>
      <c r="C7392" s="10">
        <v>44136</v>
      </c>
      <c r="D7392" t="s">
        <v>19</v>
      </c>
      <c r="E7392" s="5" t="str">
        <f>LEFT(Applications!E7392,6)</f>
        <v>167133</v>
      </c>
      <c r="F7392">
        <v>793</v>
      </c>
      <c r="G7392" t="s">
        <v>14</v>
      </c>
      <c r="H7392" t="str" cm="1">
        <f t="array" ref="H7392">_xlfn.IFS(OR(Applications!H7392=FALSE,Applications!H7392=0,LEFT(Applications!H7392,1)="N"),"No",OR(Applications!H7392=TRUE,Applications!H7392=1,LEFT(Applications!H7392,1)="Y"),"Yes")</f>
        <v>Yes</v>
      </c>
      <c r="I7392" t="str">
        <f>PROPER(Applications!I7392)</f>
        <v>Denied</v>
      </c>
      <c r="J7392" s="5">
        <v>2054.52</v>
      </c>
      <c r="K7392" s="12">
        <v>2634</v>
      </c>
      <c r="L7392">
        <v>5</v>
      </c>
      <c r="M7392" t="s">
        <v>52</v>
      </c>
    </row>
    <row r="7393" spans="1:13" x14ac:dyDescent="0.2">
      <c r="A7393" t="str">
        <f>TEXT(Applications!A7393,"00000")</f>
        <v>9177822</v>
      </c>
      <c r="B7393" t="str">
        <f>TEXT(Applications!B7393,"0000")</f>
        <v>1708</v>
      </c>
      <c r="C7393" s="10">
        <v>43877</v>
      </c>
      <c r="D7393" t="s">
        <v>29</v>
      </c>
      <c r="E7393" s="5" t="str">
        <f>LEFT(Applications!E7393,6)</f>
        <v>10556</v>
      </c>
      <c r="F7393">
        <v>789</v>
      </c>
      <c r="G7393" t="s">
        <v>14</v>
      </c>
      <c r="H7393" t="str" cm="1">
        <f t="array" ref="H7393">_xlfn.IFS(OR(Applications!H7393=FALSE,Applications!H7393=0,LEFT(Applications!H7393,1)="N"),"No",OR(Applications!H7393=TRUE,Applications!H7393=1,LEFT(Applications!H7393,1)="Y"),"Yes")</f>
        <v>Yes</v>
      </c>
      <c r="I7393" t="str">
        <f>PROPER(Applications!I7393)</f>
        <v>Withdrawn</v>
      </c>
      <c r="J7393" s="5">
        <v>1855.8</v>
      </c>
      <c r="K7393" s="12">
        <v>3093</v>
      </c>
      <c r="L7393">
        <v>4</v>
      </c>
    </row>
    <row r="7394" spans="1:13" x14ac:dyDescent="0.2">
      <c r="A7394" t="str">
        <f>TEXT(Applications!A7394,"00000")</f>
        <v>9178233</v>
      </c>
      <c r="B7394" t="str">
        <f>TEXT(Applications!B7394,"0000")</f>
        <v>0511</v>
      </c>
      <c r="C7394" s="10">
        <v>45201</v>
      </c>
      <c r="D7394" t="s">
        <v>27</v>
      </c>
      <c r="E7394" s="5" t="str">
        <f>LEFT(Applications!E7394,6)</f>
        <v>97298</v>
      </c>
      <c r="F7394">
        <v>701</v>
      </c>
      <c r="G7394" t="s">
        <v>14</v>
      </c>
      <c r="H7394" t="str" cm="1">
        <f t="array" ref="H7394">_xlfn.IFS(OR(Applications!H7394=FALSE,Applications!H7394=0,LEFT(Applications!H7394,1)="N"),"No",OR(Applications!H7394=TRUE,Applications!H7394=1,LEFT(Applications!H7394,1)="Y"),"Yes")</f>
        <v>No</v>
      </c>
      <c r="I7394" t="str">
        <f>PROPER(Applications!I7394)</f>
        <v>Approved</v>
      </c>
      <c r="J7394" s="5">
        <v>4485.78</v>
      </c>
      <c r="K7394" s="12">
        <v>5751</v>
      </c>
      <c r="L7394">
        <v>2</v>
      </c>
      <c r="M7394" t="s">
        <v>28</v>
      </c>
    </row>
    <row r="7395" spans="1:13" x14ac:dyDescent="0.2">
      <c r="A7395" t="str">
        <f>TEXT(Applications!A7395,"00000")</f>
        <v>9179490</v>
      </c>
      <c r="B7395" t="str">
        <f>TEXT(Applications!B7395,"0000")</f>
        <v>0122</v>
      </c>
      <c r="C7395" s="10">
        <v>44386</v>
      </c>
      <c r="D7395" t="s">
        <v>19</v>
      </c>
      <c r="E7395" s="5" t="str">
        <f>LEFT(Applications!E7395,6)</f>
        <v>133742</v>
      </c>
      <c r="F7395">
        <v>704</v>
      </c>
      <c r="G7395" t="s">
        <v>14</v>
      </c>
      <c r="H7395" t="str" cm="1">
        <f t="array" ref="H7395">_xlfn.IFS(OR(Applications!H7395=FALSE,Applications!H7395=0,LEFT(Applications!H7395,1)="N"),"No",OR(Applications!H7395=TRUE,Applications!H7395=1,LEFT(Applications!H7395,1)="Y"),"Yes")</f>
        <v>Yes</v>
      </c>
      <c r="I7395" t="str">
        <f>PROPER(Applications!I7395)</f>
        <v>Approved</v>
      </c>
      <c r="J7395" s="5">
        <v>1158.3</v>
      </c>
      <c r="K7395" s="12">
        <v>1485</v>
      </c>
      <c r="L7395">
        <v>3</v>
      </c>
      <c r="M7395" t="s">
        <v>25</v>
      </c>
    </row>
    <row r="7396" spans="1:13" x14ac:dyDescent="0.2">
      <c r="A7396" t="str">
        <f>TEXT(Applications!A7396,"00000")</f>
        <v>9179694</v>
      </c>
      <c r="B7396" t="str">
        <f>TEXT(Applications!B7396,"0000")</f>
        <v>0535</v>
      </c>
      <c r="C7396" s="10">
        <v>44015</v>
      </c>
      <c r="D7396" t="s">
        <v>23</v>
      </c>
      <c r="E7396" s="5" t="str">
        <f>LEFT(Applications!E7396,6)</f>
        <v>87904</v>
      </c>
      <c r="F7396">
        <v>665</v>
      </c>
      <c r="G7396" t="s">
        <v>14</v>
      </c>
      <c r="H7396" t="str" cm="1">
        <f t="array" ref="H7396">_xlfn.IFS(OR(Applications!H7396=FALSE,Applications!H7396=0,LEFT(Applications!H7396,1)="N"),"No",OR(Applications!H7396=TRUE,Applications!H7396=1,LEFT(Applications!H7396,1)="Y"),"Yes")</f>
        <v>Yes</v>
      </c>
      <c r="I7396" t="str">
        <f>PROPER(Applications!I7396)</f>
        <v>Withdrawn</v>
      </c>
      <c r="J7396" s="5">
        <v>1001.28</v>
      </c>
      <c r="K7396" s="12">
        <v>1192</v>
      </c>
      <c r="L7396">
        <v>4</v>
      </c>
      <c r="M7396" t="s">
        <v>41</v>
      </c>
    </row>
    <row r="7397" spans="1:13" x14ac:dyDescent="0.2">
      <c r="A7397" t="str">
        <f>TEXT(Applications!A7397,"00000")</f>
        <v>9180725</v>
      </c>
      <c r="B7397" t="str">
        <f>TEXT(Applications!B7397,"0000")</f>
        <v>0793</v>
      </c>
      <c r="C7397" s="10">
        <v>45113</v>
      </c>
      <c r="D7397" t="s">
        <v>27</v>
      </c>
      <c r="E7397" s="5" t="str">
        <f>LEFT(Applications!E7397,6)</f>
        <v>79874</v>
      </c>
      <c r="F7397">
        <v>715</v>
      </c>
      <c r="G7397" t="s">
        <v>14</v>
      </c>
      <c r="H7397" t="str" cm="1">
        <f t="array" ref="H7397">_xlfn.IFS(OR(Applications!H7397=FALSE,Applications!H7397=0,LEFT(Applications!H7397,1)="N"),"No",OR(Applications!H7397=TRUE,Applications!H7397=1,LEFT(Applications!H7397,1)="Y"),"Yes")</f>
        <v>No</v>
      </c>
      <c r="I7397" t="str">
        <f>PROPER(Applications!I7397)</f>
        <v>Withdrawn</v>
      </c>
      <c r="J7397" s="5">
        <v>7774.2</v>
      </c>
      <c r="K7397" s="12">
        <v>9255</v>
      </c>
      <c r="L7397">
        <v>3</v>
      </c>
      <c r="M7397" t="s">
        <v>47</v>
      </c>
    </row>
    <row r="7398" spans="1:13" x14ac:dyDescent="0.2">
      <c r="A7398" t="str">
        <f>TEXT(Applications!A7398,"00000")</f>
        <v>9181524</v>
      </c>
      <c r="B7398" t="str">
        <f>TEXT(Applications!B7398,"0000")</f>
        <v>0614</v>
      </c>
      <c r="C7398" s="10" t="s">
        <v>682</v>
      </c>
      <c r="D7398" t="s">
        <v>19</v>
      </c>
      <c r="E7398" s="5" t="str">
        <f>LEFT(Applications!E7398,6)</f>
        <v>46457</v>
      </c>
      <c r="F7398">
        <v>598</v>
      </c>
      <c r="G7398" t="s">
        <v>14</v>
      </c>
      <c r="H7398" t="str" cm="1">
        <f t="array" ref="H7398">_xlfn.IFS(OR(Applications!H7398=FALSE,Applications!H7398=0,LEFT(Applications!H7398,1)="N"),"No",OR(Applications!H7398=TRUE,Applications!H7398=1,LEFT(Applications!H7398,1)="Y"),"Yes")</f>
        <v>Yes</v>
      </c>
      <c r="I7398" t="str">
        <f>PROPER(Applications!I7398)</f>
        <v>Withdrawn</v>
      </c>
      <c r="J7398" s="5">
        <v>4424.6400000000003</v>
      </c>
      <c r="K7398" s="12">
        <v>4609</v>
      </c>
      <c r="L7398">
        <v>1</v>
      </c>
      <c r="M7398" t="s">
        <v>36</v>
      </c>
    </row>
    <row r="7399" spans="1:13" x14ac:dyDescent="0.2">
      <c r="A7399" t="str">
        <f>TEXT(Applications!A7399,"00000")</f>
        <v>9182105</v>
      </c>
      <c r="B7399" t="str">
        <f>TEXT(Applications!B7399,"0000")</f>
        <v>1083</v>
      </c>
      <c r="C7399" s="10">
        <v>43922</v>
      </c>
      <c r="D7399" t="s">
        <v>29</v>
      </c>
      <c r="E7399" s="5" t="str">
        <f>LEFT(Applications!E7399,6)</f>
        <v>147100</v>
      </c>
      <c r="F7399">
        <v>609</v>
      </c>
      <c r="G7399" t="s">
        <v>14</v>
      </c>
      <c r="H7399" t="str" cm="1">
        <f t="array" ref="H7399">_xlfn.IFS(OR(Applications!H7399=FALSE,Applications!H7399=0,LEFT(Applications!H7399,1)="N"),"No",OR(Applications!H7399=TRUE,Applications!H7399=1,LEFT(Applications!H7399,1)="Y"),"Yes")</f>
        <v>Yes</v>
      </c>
      <c r="I7399" t="str">
        <f>PROPER(Applications!I7399)</f>
        <v>Approved</v>
      </c>
      <c r="J7399" s="5">
        <v>7299.24</v>
      </c>
      <c r="K7399" s="12">
        <v>9358</v>
      </c>
      <c r="L7399">
        <v>3</v>
      </c>
      <c r="M7399" t="s">
        <v>47</v>
      </c>
    </row>
    <row r="7400" spans="1:13" x14ac:dyDescent="0.2">
      <c r="A7400" t="str">
        <f>TEXT(Applications!A7400,"00000")</f>
        <v>9184113</v>
      </c>
      <c r="B7400" t="str">
        <f>TEXT(Applications!B7400,"0000")</f>
        <v>0621</v>
      </c>
      <c r="C7400" s="10" t="s">
        <v>209</v>
      </c>
      <c r="D7400" t="s">
        <v>27</v>
      </c>
      <c r="E7400" s="5" t="str">
        <f>LEFT(Applications!E7400,6)</f>
        <v>99301</v>
      </c>
      <c r="F7400">
        <v>446</v>
      </c>
      <c r="G7400" t="s">
        <v>14</v>
      </c>
      <c r="H7400" t="str" cm="1">
        <f t="array" ref="H7400">_xlfn.IFS(OR(Applications!H7400=FALSE,Applications!H7400=0,LEFT(Applications!H7400,1)="N"),"No",OR(Applications!H7400=TRUE,Applications!H7400=1,LEFT(Applications!H7400,1)="Y"),"Yes")</f>
        <v>Yes</v>
      </c>
      <c r="I7400" t="str">
        <f>PROPER(Applications!I7400)</f>
        <v>Approved</v>
      </c>
      <c r="J7400" s="5">
        <v>4012.8</v>
      </c>
      <c r="K7400" s="12">
        <v>6080</v>
      </c>
      <c r="L7400">
        <v>1</v>
      </c>
      <c r="M7400" t="s">
        <v>38</v>
      </c>
    </row>
    <row r="7401" spans="1:13" x14ac:dyDescent="0.2">
      <c r="A7401" t="str">
        <f>TEXT(Applications!A7401,"00000")</f>
        <v>9184357</v>
      </c>
      <c r="B7401" t="str">
        <f>TEXT(Applications!B7401,"0000")</f>
        <v>0949</v>
      </c>
      <c r="C7401" s="10">
        <v>44565</v>
      </c>
      <c r="D7401" t="s">
        <v>19</v>
      </c>
      <c r="E7401" s="5" t="str">
        <f>LEFT(Applications!E7401,6)</f>
        <v>45323</v>
      </c>
      <c r="F7401">
        <v>823</v>
      </c>
      <c r="G7401" t="s">
        <v>14</v>
      </c>
      <c r="H7401" t="str" cm="1">
        <f t="array" ref="H7401">_xlfn.IFS(OR(Applications!H7401=FALSE,Applications!H7401=0,LEFT(Applications!H7401,1)="N"),"No",OR(Applications!H7401=TRUE,Applications!H7401=1,LEFT(Applications!H7401,1)="Y"),"Yes")</f>
        <v>No</v>
      </c>
      <c r="I7401" t="str">
        <f>PROPER(Applications!I7401)</f>
        <v>Denied</v>
      </c>
      <c r="J7401" s="5">
        <v>1580.7</v>
      </c>
      <c r="K7401" s="12">
        <v>2395</v>
      </c>
      <c r="L7401">
        <v>1</v>
      </c>
      <c r="M7401" t="s">
        <v>35</v>
      </c>
    </row>
    <row r="7402" spans="1:13" x14ac:dyDescent="0.2">
      <c r="A7402" t="str">
        <f>TEXT(Applications!A7402,"00000")</f>
        <v>9185275</v>
      </c>
      <c r="B7402" t="str">
        <f>TEXT(Applications!B7402,"0000")</f>
        <v>0924</v>
      </c>
      <c r="C7402" s="10">
        <v>45609</v>
      </c>
      <c r="D7402" t="s">
        <v>32</v>
      </c>
      <c r="E7402" s="5" t="str">
        <f>LEFT(Applications!E7402,6)</f>
        <v>151964</v>
      </c>
      <c r="F7402">
        <v>627</v>
      </c>
      <c r="G7402" t="s">
        <v>14</v>
      </c>
      <c r="H7402" t="str" cm="1">
        <f t="array" ref="H7402">_xlfn.IFS(OR(Applications!H7402=FALSE,Applications!H7402=0,LEFT(Applications!H7402,1)="N"),"No",OR(Applications!H7402=TRUE,Applications!H7402=1,LEFT(Applications!H7402,1)="Y"),"Yes")</f>
        <v>Yes</v>
      </c>
      <c r="I7402" t="str">
        <f>PROPER(Applications!I7402)</f>
        <v>Under Review</v>
      </c>
      <c r="J7402" s="5">
        <v>722.7</v>
      </c>
      <c r="K7402" s="12">
        <v>1095</v>
      </c>
      <c r="L7402">
        <v>5</v>
      </c>
      <c r="M7402" t="s">
        <v>47</v>
      </c>
    </row>
    <row r="7403" spans="1:13" x14ac:dyDescent="0.2">
      <c r="A7403" t="str">
        <f>TEXT(Applications!A7403,"00000")</f>
        <v>9185436</v>
      </c>
      <c r="B7403" t="str">
        <f>TEXT(Applications!B7403,"0000")</f>
        <v>1436</v>
      </c>
      <c r="C7403" s="10">
        <v>44616</v>
      </c>
      <c r="D7403" t="s">
        <v>29</v>
      </c>
      <c r="E7403" s="5" t="str">
        <f>LEFT(Applications!E7403,6)</f>
        <v>49206</v>
      </c>
      <c r="F7403">
        <v>585</v>
      </c>
      <c r="G7403" t="s">
        <v>14</v>
      </c>
      <c r="H7403" t="str" cm="1">
        <f t="array" ref="H7403">_xlfn.IFS(OR(Applications!H7403=FALSE,Applications!H7403=0,LEFT(Applications!H7403,1)="N"),"No",OR(Applications!H7403=TRUE,Applications!H7403=1,LEFT(Applications!H7403,1)="Y"),"Yes")</f>
        <v>Yes</v>
      </c>
      <c r="I7403" t="str">
        <f>PROPER(Applications!I7403)</f>
        <v>Denied</v>
      </c>
      <c r="J7403" s="5">
        <v>3838.56</v>
      </c>
      <c r="K7403" s="12">
        <v>5816</v>
      </c>
      <c r="L7403">
        <v>1</v>
      </c>
      <c r="M7403" t="s">
        <v>21</v>
      </c>
    </row>
    <row r="7404" spans="1:13" x14ac:dyDescent="0.2">
      <c r="A7404" t="str">
        <f>TEXT(Applications!A7404,"00000")</f>
        <v>9187021</v>
      </c>
      <c r="B7404" t="str">
        <f>TEXT(Applications!B7404,"0000")</f>
        <v>1731</v>
      </c>
      <c r="C7404" s="10">
        <v>44771</v>
      </c>
      <c r="D7404" t="s">
        <v>27</v>
      </c>
      <c r="E7404" s="5" t="str">
        <f>LEFT(Applications!E7404,6)</f>
        <v>39367</v>
      </c>
      <c r="F7404">
        <v>657</v>
      </c>
      <c r="G7404" t="s">
        <v>14</v>
      </c>
      <c r="H7404" t="str" cm="1">
        <f t="array" ref="H7404">_xlfn.IFS(OR(Applications!H7404=FALSE,Applications!H7404=0,LEFT(Applications!H7404,1)="N"),"No",OR(Applications!H7404=TRUE,Applications!H7404=1,LEFT(Applications!H7404,1)="Y"),"Yes")</f>
        <v>No</v>
      </c>
      <c r="I7404" t="str">
        <f>PROPER(Applications!I7404)</f>
        <v>Approved</v>
      </c>
      <c r="J7404" s="5">
        <v>3331.38</v>
      </c>
      <c r="K7404" s="12">
        <v>4271</v>
      </c>
      <c r="L7404">
        <v>4</v>
      </c>
      <c r="M7404" t="s">
        <v>31</v>
      </c>
    </row>
    <row r="7405" spans="1:13" x14ac:dyDescent="0.2">
      <c r="A7405" t="str">
        <f>TEXT(Applications!A7405,"00000")</f>
        <v>9187268</v>
      </c>
      <c r="B7405" t="str">
        <f>TEXT(Applications!B7405,"0000")</f>
        <v>1265</v>
      </c>
      <c r="C7405" s="10">
        <v>45161</v>
      </c>
      <c r="D7405" t="s">
        <v>19</v>
      </c>
      <c r="E7405" s="5" t="str">
        <f>LEFT(Applications!E7405,6)</f>
        <v>34169</v>
      </c>
      <c r="F7405">
        <v>786</v>
      </c>
      <c r="G7405" t="s">
        <v>14</v>
      </c>
      <c r="H7405" t="str" cm="1">
        <f t="array" ref="H7405">_xlfn.IFS(OR(Applications!H7405=FALSE,Applications!H7405=0,LEFT(Applications!H7405,1)="N"),"No",OR(Applications!H7405=TRUE,Applications!H7405=1,LEFT(Applications!H7405,1)="Y"),"Yes")</f>
        <v>No</v>
      </c>
      <c r="I7405" t="str">
        <f>PROPER(Applications!I7405)</f>
        <v>Denied</v>
      </c>
      <c r="J7405" s="5">
        <v>5702.4</v>
      </c>
      <c r="K7405" s="12">
        <v>5940</v>
      </c>
      <c r="L7405">
        <v>5</v>
      </c>
      <c r="M7405" t="s">
        <v>25</v>
      </c>
    </row>
    <row r="7406" spans="1:13" x14ac:dyDescent="0.2">
      <c r="A7406" t="str">
        <f>TEXT(Applications!A7406,"00000")</f>
        <v>9187915</v>
      </c>
      <c r="B7406" t="str">
        <f>TEXT(Applications!B7406,"0000")</f>
        <v>0908</v>
      </c>
      <c r="C7406" s="10">
        <v>44843</v>
      </c>
      <c r="D7406" t="s">
        <v>13</v>
      </c>
      <c r="E7406" s="5" t="str">
        <f>LEFT(Applications!E7406,6)</f>
        <v>20117</v>
      </c>
      <c r="F7406">
        <v>752</v>
      </c>
      <c r="G7406" t="s">
        <v>14</v>
      </c>
      <c r="H7406" t="str" cm="1">
        <f t="array" ref="H7406">_xlfn.IFS(OR(Applications!H7406=FALSE,Applications!H7406=0,LEFT(Applications!H7406,1)="N"),"No",OR(Applications!H7406=TRUE,Applications!H7406=1,LEFT(Applications!H7406,1)="Y"),"Yes")</f>
        <v>No</v>
      </c>
      <c r="I7406" t="str">
        <f>PROPER(Applications!I7406)</f>
        <v>Denied</v>
      </c>
      <c r="J7406" s="5">
        <v>3174.6</v>
      </c>
      <c r="K7406" s="12">
        <v>4810</v>
      </c>
      <c r="L7406">
        <v>3</v>
      </c>
      <c r="M7406" t="s">
        <v>52</v>
      </c>
    </row>
    <row r="7407" spans="1:13" x14ac:dyDescent="0.2">
      <c r="A7407" t="str">
        <f>TEXT(Applications!A7407,"00000")</f>
        <v>9189172</v>
      </c>
      <c r="B7407" t="str">
        <f>TEXT(Applications!B7407,"0000")</f>
        <v>0712</v>
      </c>
      <c r="C7407" s="10" t="s">
        <v>683</v>
      </c>
      <c r="D7407" t="s">
        <v>29</v>
      </c>
      <c r="E7407" s="5" t="str">
        <f>LEFT(Applications!E7407,6)</f>
        <v>79103</v>
      </c>
      <c r="F7407">
        <v>703</v>
      </c>
      <c r="G7407" t="s">
        <v>14</v>
      </c>
      <c r="H7407" t="str" cm="1">
        <f t="array" ref="H7407">_xlfn.IFS(OR(Applications!H7407=FALSE,Applications!H7407=0,LEFT(Applications!H7407,1)="N"),"No",OR(Applications!H7407=TRUE,Applications!H7407=1,LEFT(Applications!H7407,1)="Y"),"Yes")</f>
        <v>No</v>
      </c>
      <c r="I7407" t="str">
        <f>PROPER(Applications!I7407)</f>
        <v>Denied</v>
      </c>
      <c r="J7407" s="5">
        <v>3927.36</v>
      </c>
      <c r="K7407" s="12">
        <v>4091</v>
      </c>
      <c r="L7407">
        <v>4</v>
      </c>
      <c r="M7407" t="s">
        <v>25</v>
      </c>
    </row>
    <row r="7408" spans="1:13" x14ac:dyDescent="0.2">
      <c r="A7408" t="str">
        <f>TEXT(Applications!A7408,"00000")</f>
        <v>9189248</v>
      </c>
      <c r="B7408" t="str">
        <f>TEXT(Applications!B7408,"0000")</f>
        <v>0816</v>
      </c>
      <c r="C7408" s="10">
        <v>45100</v>
      </c>
      <c r="D7408" t="s">
        <v>32</v>
      </c>
      <c r="E7408" s="5" t="str">
        <f>LEFT(Applications!E7408,6)</f>
        <v>30695</v>
      </c>
      <c r="F7408">
        <v>607</v>
      </c>
      <c r="G7408" t="s">
        <v>14</v>
      </c>
      <c r="H7408" t="str" cm="1">
        <f t="array" ref="H7408">_xlfn.IFS(OR(Applications!H7408=FALSE,Applications!H7408=0,LEFT(Applications!H7408,1)="N"),"No",OR(Applications!H7408=TRUE,Applications!H7408=1,LEFT(Applications!H7408,1)="Y"),"Yes")</f>
        <v>No</v>
      </c>
      <c r="I7408" t="str">
        <f>PROPER(Applications!I7408)</f>
        <v>Denied</v>
      </c>
      <c r="J7408" s="5">
        <v>1414.56</v>
      </c>
      <c r="K7408" s="12">
        <v>1684</v>
      </c>
      <c r="L7408">
        <v>1</v>
      </c>
      <c r="M7408" t="s">
        <v>36</v>
      </c>
    </row>
    <row r="7409" spans="1:13" x14ac:dyDescent="0.2">
      <c r="A7409" t="str">
        <f>TEXT(Applications!A7409,"00000")</f>
        <v>9191350</v>
      </c>
      <c r="B7409" t="str">
        <f>TEXT(Applications!B7409,"0000")</f>
        <v>0564</v>
      </c>
      <c r="C7409" s="10">
        <v>44598</v>
      </c>
      <c r="D7409" t="s">
        <v>29</v>
      </c>
      <c r="E7409" s="5" t="str">
        <f>LEFT(Applications!E7409,6)</f>
        <v>13817</v>
      </c>
      <c r="G7409" t="s">
        <v>14</v>
      </c>
      <c r="H7409" t="str" cm="1">
        <f t="array" ref="H7409">_xlfn.IFS(OR(Applications!H7409=FALSE,Applications!H7409=0,LEFT(Applications!H7409,1)="N"),"No",OR(Applications!H7409=TRUE,Applications!H7409=1,LEFT(Applications!H7409,1)="Y"),"Yes")</f>
        <v>No</v>
      </c>
      <c r="I7409" t="str">
        <f>PROPER(Applications!I7409)</f>
        <v>Under Review</v>
      </c>
      <c r="J7409" s="5">
        <v>4980.4799999999996</v>
      </c>
      <c r="K7409" s="12">
        <v>5188</v>
      </c>
      <c r="L7409">
        <v>3</v>
      </c>
    </row>
    <row r="7410" spans="1:13" x14ac:dyDescent="0.2">
      <c r="A7410" t="str">
        <f>TEXT(Applications!A7410,"00000")</f>
        <v>9191422</v>
      </c>
      <c r="B7410" t="str">
        <f>TEXT(Applications!B7410,"0000")</f>
        <v>1656</v>
      </c>
      <c r="C7410" s="10">
        <v>44799</v>
      </c>
      <c r="D7410" t="s">
        <v>13</v>
      </c>
      <c r="E7410" s="5" t="str">
        <f>LEFT(Applications!E7410,6)</f>
        <v>38125</v>
      </c>
      <c r="F7410">
        <v>828</v>
      </c>
      <c r="G7410" t="s">
        <v>14</v>
      </c>
      <c r="H7410" t="str" cm="1">
        <f t="array" ref="H7410">_xlfn.IFS(OR(Applications!H7410=FALSE,Applications!H7410=0,LEFT(Applications!H7410,1)="N"),"No",OR(Applications!H7410=TRUE,Applications!H7410=1,LEFT(Applications!H7410,1)="Y"),"Yes")</f>
        <v>No</v>
      </c>
      <c r="I7410" t="str">
        <f>PROPER(Applications!I7410)</f>
        <v>Approved</v>
      </c>
      <c r="J7410" s="5">
        <v>2208.36</v>
      </c>
      <c r="K7410" s="12">
        <v>2629</v>
      </c>
      <c r="L7410">
        <v>1</v>
      </c>
      <c r="M7410" t="s">
        <v>36</v>
      </c>
    </row>
    <row r="7411" spans="1:13" x14ac:dyDescent="0.2">
      <c r="A7411" t="str">
        <f>TEXT(Applications!A7411,"00000")</f>
        <v>9191677</v>
      </c>
      <c r="B7411" t="str">
        <f>TEXT(Applications!B7411,"0000")</f>
        <v>1093</v>
      </c>
      <c r="C7411" s="10">
        <v>44287</v>
      </c>
      <c r="D7411" t="s">
        <v>37</v>
      </c>
      <c r="E7411" s="5" t="str">
        <f>LEFT(Applications!E7411,6)</f>
        <v>104624</v>
      </c>
      <c r="F7411">
        <v>768</v>
      </c>
      <c r="G7411" t="s">
        <v>14</v>
      </c>
      <c r="H7411" t="str" cm="1">
        <f t="array" ref="H7411">_xlfn.IFS(OR(Applications!H7411=FALSE,Applications!H7411=0,LEFT(Applications!H7411,1)="N"),"No",OR(Applications!H7411=TRUE,Applications!H7411=1,LEFT(Applications!H7411,1)="Y"),"Yes")</f>
        <v>Yes</v>
      </c>
      <c r="I7411" t="str">
        <f>PROPER(Applications!I7411)</f>
        <v>Approved</v>
      </c>
      <c r="J7411" s="5">
        <v>1703.4</v>
      </c>
      <c r="K7411" s="12">
        <v>2839</v>
      </c>
      <c r="L7411">
        <v>4</v>
      </c>
    </row>
    <row r="7412" spans="1:13" x14ac:dyDescent="0.2">
      <c r="A7412" t="str">
        <f>TEXT(Applications!A7412,"00000")</f>
        <v>9192488</v>
      </c>
      <c r="B7412" t="str">
        <f>TEXT(Applications!B7412,"0000")</f>
        <v>1617</v>
      </c>
      <c r="C7412" s="10">
        <v>44480</v>
      </c>
      <c r="D7412" t="s">
        <v>37</v>
      </c>
      <c r="E7412" s="5" t="str">
        <f>LEFT(Applications!E7412,6)</f>
        <v>32990</v>
      </c>
      <c r="F7412">
        <v>680</v>
      </c>
      <c r="G7412" t="s">
        <v>14</v>
      </c>
      <c r="H7412" t="str" cm="1">
        <f t="array" ref="H7412">_xlfn.IFS(OR(Applications!H7412=FALSE,Applications!H7412=0,LEFT(Applications!H7412,1)="N"),"No",OR(Applications!H7412=TRUE,Applications!H7412=1,LEFT(Applications!H7412,1)="Y"),"Yes")</f>
        <v>No</v>
      </c>
      <c r="I7412" t="str">
        <f>PROPER(Applications!I7412)</f>
        <v>Approved</v>
      </c>
      <c r="J7412" s="5">
        <v>537.9</v>
      </c>
      <c r="K7412" s="12">
        <v>815</v>
      </c>
      <c r="L7412">
        <v>1</v>
      </c>
      <c r="M7412" t="s">
        <v>52</v>
      </c>
    </row>
    <row r="7413" spans="1:13" x14ac:dyDescent="0.2">
      <c r="A7413" t="str">
        <f>TEXT(Applications!A7413,"00000")</f>
        <v>9192708</v>
      </c>
      <c r="B7413" t="str">
        <f>TEXT(Applications!B7413,"0000")</f>
        <v>1279</v>
      </c>
      <c r="C7413" s="10">
        <v>44839</v>
      </c>
      <c r="D7413" t="s">
        <v>13</v>
      </c>
      <c r="E7413" s="5" t="str">
        <f>LEFT(Applications!E7413,6)</f>
        <v>171284</v>
      </c>
      <c r="F7413">
        <v>834</v>
      </c>
      <c r="G7413" t="s">
        <v>14</v>
      </c>
      <c r="H7413" t="str" cm="1">
        <f t="array" ref="H7413">_xlfn.IFS(OR(Applications!H7413=FALSE,Applications!H7413=0,LEFT(Applications!H7413,1)="N"),"No",OR(Applications!H7413=TRUE,Applications!H7413=1,LEFT(Applications!H7413,1)="Y"),"Yes")</f>
        <v>No</v>
      </c>
      <c r="I7413" t="str">
        <f>PROPER(Applications!I7413)</f>
        <v>Approved</v>
      </c>
      <c r="J7413" s="5">
        <v>2841.6</v>
      </c>
      <c r="K7413" s="12">
        <v>4736</v>
      </c>
      <c r="L7413">
        <v>3</v>
      </c>
      <c r="M7413" t="s">
        <v>52</v>
      </c>
    </row>
    <row r="7414" spans="1:13" x14ac:dyDescent="0.2">
      <c r="A7414" t="str">
        <f>TEXT(Applications!A7414,"00000")</f>
        <v>9193486</v>
      </c>
      <c r="B7414" t="str">
        <f>TEXT(Applications!B7414,"0000")</f>
        <v>0984</v>
      </c>
      <c r="C7414" s="10">
        <v>45186</v>
      </c>
      <c r="D7414" t="s">
        <v>37</v>
      </c>
      <c r="E7414" s="5" t="str">
        <f>LEFT(Applications!E7414,6)</f>
        <v>57235</v>
      </c>
      <c r="F7414">
        <v>776</v>
      </c>
      <c r="G7414" t="s">
        <v>14</v>
      </c>
      <c r="H7414" t="str" cm="1">
        <f t="array" ref="H7414">_xlfn.IFS(OR(Applications!H7414=FALSE,Applications!H7414=0,LEFT(Applications!H7414,1)="N"),"No",OR(Applications!H7414=TRUE,Applications!H7414=1,LEFT(Applications!H7414,1)="Y"),"Yes")</f>
        <v>No</v>
      </c>
      <c r="I7414" t="str">
        <f>PROPER(Applications!I7414)</f>
        <v>Approved</v>
      </c>
      <c r="J7414" s="5">
        <v>837.54</v>
      </c>
      <c r="K7414" s="12">
        <v>1269</v>
      </c>
      <c r="L7414">
        <v>4</v>
      </c>
      <c r="M7414" t="s">
        <v>36</v>
      </c>
    </row>
    <row r="7415" spans="1:13" x14ac:dyDescent="0.2">
      <c r="A7415" t="str">
        <f>TEXT(Applications!A7415,"00000")</f>
        <v>9195261</v>
      </c>
      <c r="B7415" t="str">
        <f>TEXT(Applications!B7415,"0000")</f>
        <v>1071</v>
      </c>
      <c r="C7415" s="10" t="s">
        <v>457</v>
      </c>
      <c r="D7415" t="s">
        <v>37</v>
      </c>
      <c r="E7415" s="5" t="str">
        <f>LEFT(Applications!E7415,6)</f>
        <v>425000</v>
      </c>
      <c r="F7415">
        <v>684</v>
      </c>
      <c r="G7415" t="s">
        <v>14</v>
      </c>
      <c r="H7415" t="str" cm="1">
        <f t="array" ref="H7415">_xlfn.IFS(OR(Applications!H7415=FALSE,Applications!H7415=0,LEFT(Applications!H7415,1)="N"),"No",OR(Applications!H7415=TRUE,Applications!H7415=1,LEFT(Applications!H7415,1)="Y"),"Yes")</f>
        <v>No</v>
      </c>
      <c r="I7415" t="str">
        <f>PROPER(Applications!I7415)</f>
        <v>Denied</v>
      </c>
      <c r="J7415" s="5">
        <v>3295.68</v>
      </c>
      <c r="K7415" s="12">
        <v>0</v>
      </c>
      <c r="L7415">
        <v>5</v>
      </c>
      <c r="M7415" t="s">
        <v>25</v>
      </c>
    </row>
    <row r="7416" spans="1:13" x14ac:dyDescent="0.2">
      <c r="A7416" t="str">
        <f>TEXT(Applications!A7416,"00000")</f>
        <v>9195351</v>
      </c>
      <c r="B7416" t="str">
        <f>TEXT(Applications!B7416,"0000")</f>
        <v>1510</v>
      </c>
      <c r="C7416" s="10" t="s">
        <v>412</v>
      </c>
      <c r="D7416" t="s">
        <v>27</v>
      </c>
      <c r="E7416" s="5" t="str">
        <f>LEFT(Applications!E7416,6)</f>
        <v>30007</v>
      </c>
      <c r="F7416">
        <v>600</v>
      </c>
      <c r="G7416" t="s">
        <v>14</v>
      </c>
      <c r="H7416" t="str" cm="1">
        <f t="array" ref="H7416">_xlfn.IFS(OR(Applications!H7416=FALSE,Applications!H7416=0,LEFT(Applications!H7416,1)="N"),"No",OR(Applications!H7416=TRUE,Applications!H7416=1,LEFT(Applications!H7416,1)="Y"),"Yes")</f>
        <v>No</v>
      </c>
      <c r="I7416" t="str">
        <f>PROPER(Applications!I7416)</f>
        <v>Withdrawn</v>
      </c>
      <c r="J7416" s="5">
        <v>1851.84</v>
      </c>
      <c r="K7416" s="12">
        <v>1929</v>
      </c>
      <c r="L7416">
        <v>5</v>
      </c>
    </row>
    <row r="7417" spans="1:13" x14ac:dyDescent="0.2">
      <c r="A7417" t="str">
        <f>TEXT(Applications!A7417,"00000")</f>
        <v>9195450</v>
      </c>
      <c r="B7417" t="str">
        <f>TEXT(Applications!B7417,"0000")</f>
        <v>0298</v>
      </c>
      <c r="C7417" s="10" t="s">
        <v>244</v>
      </c>
      <c r="D7417" t="s">
        <v>19</v>
      </c>
      <c r="E7417" s="5" t="str">
        <f>LEFT(Applications!E7417,6)</f>
        <v>85983</v>
      </c>
      <c r="F7417">
        <v>759</v>
      </c>
      <c r="G7417" t="s">
        <v>14</v>
      </c>
      <c r="H7417" t="str" cm="1">
        <f t="array" ref="H7417">_xlfn.IFS(OR(Applications!H7417=FALSE,Applications!H7417=0,LEFT(Applications!H7417,1)="N"),"No",OR(Applications!H7417=TRUE,Applications!H7417=1,LEFT(Applications!H7417,1)="Y"),"Yes")</f>
        <v>No</v>
      </c>
      <c r="I7417" t="str">
        <f>PROPER(Applications!I7417)</f>
        <v>Pending</v>
      </c>
      <c r="J7417" s="5">
        <v>6532.8</v>
      </c>
      <c r="K7417" s="12">
        <v>10888</v>
      </c>
      <c r="L7417">
        <v>5</v>
      </c>
      <c r="M7417" t="s">
        <v>31</v>
      </c>
    </row>
    <row r="7418" spans="1:13" x14ac:dyDescent="0.2">
      <c r="A7418" t="str">
        <f>TEXT(Applications!A7418,"00000")</f>
        <v>9196951</v>
      </c>
      <c r="B7418" t="str">
        <f>TEXT(Applications!B7418,"0000")</f>
        <v>1768</v>
      </c>
      <c r="C7418" s="10">
        <v>44981</v>
      </c>
      <c r="D7418" t="s">
        <v>13</v>
      </c>
      <c r="E7418" s="5" t="str">
        <f>LEFT(Applications!E7418,6)</f>
        <v>212623</v>
      </c>
      <c r="G7418" t="s">
        <v>26</v>
      </c>
      <c r="H7418" t="str" cm="1">
        <f t="array" ref="H7418">_xlfn.IFS(OR(Applications!H7418=FALSE,Applications!H7418=0,LEFT(Applications!H7418,1)="N"),"No",OR(Applications!H7418=TRUE,Applications!H7418=1,LEFT(Applications!H7418,1)="Y"),"Yes")</f>
        <v>Yes</v>
      </c>
      <c r="I7418" t="str">
        <f>PROPER(Applications!I7418)</f>
        <v>Denied</v>
      </c>
      <c r="J7418" s="5">
        <v>2979.24</v>
      </c>
      <c r="K7418" s="12">
        <v>0</v>
      </c>
      <c r="L7418">
        <v>3</v>
      </c>
      <c r="M7418" t="s">
        <v>47</v>
      </c>
    </row>
    <row r="7419" spans="1:13" x14ac:dyDescent="0.2">
      <c r="A7419" t="str">
        <f>TEXT(Applications!A7419,"00000")</f>
        <v>9197242</v>
      </c>
      <c r="B7419" t="str">
        <f>TEXT(Applications!B7419,"0000")</f>
        <v>1011</v>
      </c>
      <c r="C7419" s="10">
        <v>45639</v>
      </c>
      <c r="D7419" t="s">
        <v>27</v>
      </c>
      <c r="E7419" s="5" t="str">
        <f>LEFT(Applications!E7419,6)</f>
        <v>18933</v>
      </c>
      <c r="F7419">
        <v>817</v>
      </c>
      <c r="G7419" t="s">
        <v>14</v>
      </c>
      <c r="H7419" t="str" cm="1">
        <f t="array" ref="H7419">_xlfn.IFS(OR(Applications!H7419=FALSE,Applications!H7419=0,LEFT(Applications!H7419,1)="N"),"No",OR(Applications!H7419=TRUE,Applications!H7419=1,LEFT(Applications!H7419,1)="Y"),"Yes")</f>
        <v>No</v>
      </c>
      <c r="I7419" t="str">
        <f>PROPER(Applications!I7419)</f>
        <v>Denied</v>
      </c>
      <c r="J7419" s="5">
        <v>3478.86</v>
      </c>
      <c r="K7419" s="12">
        <v>5271</v>
      </c>
      <c r="L7419">
        <v>3</v>
      </c>
      <c r="M7419" t="s">
        <v>34</v>
      </c>
    </row>
    <row r="7420" spans="1:13" x14ac:dyDescent="0.2">
      <c r="A7420" t="str">
        <f>TEXT(Applications!A7420,"00000")</f>
        <v>9198839</v>
      </c>
      <c r="B7420" t="str">
        <f>TEXT(Applications!B7420,"0000")</f>
        <v>0777</v>
      </c>
      <c r="C7420" s="10">
        <v>45220</v>
      </c>
      <c r="D7420" t="s">
        <v>27</v>
      </c>
      <c r="E7420" s="5" t="str">
        <f>LEFT(Applications!E7420,6)</f>
        <v>89078</v>
      </c>
      <c r="F7420">
        <v>720</v>
      </c>
      <c r="G7420" t="s">
        <v>14</v>
      </c>
      <c r="H7420" t="str" cm="1">
        <f t="array" ref="H7420">_xlfn.IFS(OR(Applications!H7420=FALSE,Applications!H7420=0,LEFT(Applications!H7420,1)="N"),"No",OR(Applications!H7420=TRUE,Applications!H7420=1,LEFT(Applications!H7420,1)="Y"),"Yes")</f>
        <v>No</v>
      </c>
      <c r="I7420" t="str">
        <f>PROPER(Applications!I7420)</f>
        <v>Approved</v>
      </c>
      <c r="J7420" s="5">
        <v>1574.1</v>
      </c>
      <c r="K7420" s="12">
        <v>2385</v>
      </c>
      <c r="L7420">
        <v>5</v>
      </c>
      <c r="M7420" t="s">
        <v>47</v>
      </c>
    </row>
    <row r="7421" spans="1:13" x14ac:dyDescent="0.2">
      <c r="A7421" t="str">
        <f>TEXT(Applications!A7421,"00000")</f>
        <v>9199482</v>
      </c>
      <c r="B7421" t="str">
        <f>TEXT(Applications!B7421,"0000")</f>
        <v>0040</v>
      </c>
      <c r="C7421" s="10">
        <v>45572</v>
      </c>
      <c r="D7421" t="s">
        <v>27</v>
      </c>
      <c r="E7421" s="5" t="str">
        <f>LEFT(Applications!E7421,6)</f>
        <v>212505</v>
      </c>
      <c r="F7421">
        <v>493</v>
      </c>
      <c r="G7421" t="s">
        <v>14</v>
      </c>
      <c r="H7421" t="str" cm="1">
        <f t="array" ref="H7421">_xlfn.IFS(OR(Applications!H7421=FALSE,Applications!H7421=0,LEFT(Applications!H7421,1)="N"),"No",OR(Applications!H7421=TRUE,Applications!H7421=1,LEFT(Applications!H7421,1)="Y"),"Yes")</f>
        <v>No</v>
      </c>
      <c r="I7421" t="str">
        <f>PROPER(Applications!I7421)</f>
        <v>Approved</v>
      </c>
      <c r="J7421" s="5">
        <v>10673.28</v>
      </c>
      <c r="K7421" s="12">
        <v>11118</v>
      </c>
      <c r="L7421">
        <v>5</v>
      </c>
      <c r="M7421" t="s">
        <v>28</v>
      </c>
    </row>
    <row r="7422" spans="1:13" x14ac:dyDescent="0.2">
      <c r="A7422" t="str">
        <f>TEXT(Applications!A7422,"00000")</f>
        <v>9199847</v>
      </c>
      <c r="B7422" t="str">
        <f>TEXT(Applications!B7422,"0000")</f>
        <v>0202</v>
      </c>
      <c r="C7422" s="10">
        <v>44449</v>
      </c>
      <c r="D7422" t="s">
        <v>27</v>
      </c>
      <c r="E7422" s="5" t="str">
        <f>LEFT(Applications!E7422,6)</f>
        <v>159415</v>
      </c>
      <c r="F7422">
        <v>692</v>
      </c>
      <c r="G7422" t="s">
        <v>14</v>
      </c>
      <c r="H7422" t="str" cm="1">
        <f t="array" ref="H7422">_xlfn.IFS(OR(Applications!H7422=FALSE,Applications!H7422=0,LEFT(Applications!H7422,1)="N"),"No",OR(Applications!H7422=TRUE,Applications!H7422=1,LEFT(Applications!H7422,1)="Y"),"Yes")</f>
        <v>Yes</v>
      </c>
      <c r="I7422" t="str">
        <f>PROPER(Applications!I7422)</f>
        <v>Under Review</v>
      </c>
      <c r="J7422" s="5">
        <v>6024.72</v>
      </c>
      <c r="K7422" s="12">
        <v>7724</v>
      </c>
      <c r="L7422">
        <v>2</v>
      </c>
      <c r="M7422" t="s">
        <v>34</v>
      </c>
    </row>
    <row r="7423" spans="1:13" x14ac:dyDescent="0.2">
      <c r="A7423" t="str">
        <f>TEXT(Applications!A7423,"00000")</f>
        <v>9201997</v>
      </c>
      <c r="B7423" t="str">
        <f>TEXT(Applications!B7423,"0000")</f>
        <v>0622</v>
      </c>
      <c r="C7423" s="10">
        <v>44350</v>
      </c>
      <c r="D7423" t="s">
        <v>23</v>
      </c>
      <c r="E7423" s="5" t="str">
        <f>LEFT(Applications!E7423,6)</f>
        <v>129034</v>
      </c>
      <c r="F7423">
        <v>726</v>
      </c>
      <c r="G7423" t="s">
        <v>14</v>
      </c>
      <c r="H7423" t="str" cm="1">
        <f t="array" ref="H7423">_xlfn.IFS(OR(Applications!H7423=FALSE,Applications!H7423=0,LEFT(Applications!H7423,1)="N"),"No",OR(Applications!H7423=TRUE,Applications!H7423=1,LEFT(Applications!H7423,1)="Y"),"Yes")</f>
        <v>No</v>
      </c>
      <c r="I7423" t="str">
        <f>PROPER(Applications!I7423)</f>
        <v>Pending</v>
      </c>
      <c r="J7423" s="5">
        <v>1446</v>
      </c>
      <c r="K7423" s="12">
        <v>2410</v>
      </c>
      <c r="L7423">
        <v>4</v>
      </c>
      <c r="M7423" t="s">
        <v>25</v>
      </c>
    </row>
    <row r="7424" spans="1:13" x14ac:dyDescent="0.2">
      <c r="A7424" t="str">
        <f>TEXT(Applications!A7424,"00000")</f>
        <v>9203019</v>
      </c>
      <c r="B7424" t="str">
        <f>TEXT(Applications!B7424,"0000")</f>
        <v>0866</v>
      </c>
      <c r="C7424" s="10">
        <v>43861</v>
      </c>
      <c r="D7424" t="s">
        <v>13</v>
      </c>
      <c r="E7424" s="5" t="str">
        <f>LEFT(Applications!E7424,6)</f>
        <v>261333</v>
      </c>
      <c r="F7424">
        <v>831</v>
      </c>
      <c r="G7424" t="s">
        <v>14</v>
      </c>
      <c r="H7424" t="str" cm="1">
        <f t="array" ref="H7424">_xlfn.IFS(OR(Applications!H7424=FALSE,Applications!H7424=0,LEFT(Applications!H7424,1)="N"),"No",OR(Applications!H7424=TRUE,Applications!H7424=1,LEFT(Applications!H7424,1)="Y"),"Yes")</f>
        <v>No</v>
      </c>
      <c r="I7424" t="str">
        <f>PROPER(Applications!I7424)</f>
        <v>Approved</v>
      </c>
      <c r="J7424" s="5">
        <v>2079</v>
      </c>
      <c r="K7424" s="12">
        <v>2475</v>
      </c>
      <c r="L7424">
        <v>1</v>
      </c>
      <c r="M7424" t="s">
        <v>25</v>
      </c>
    </row>
    <row r="7425" spans="1:13" x14ac:dyDescent="0.2">
      <c r="A7425" t="str">
        <f>TEXT(Applications!A7425,"00000")</f>
        <v>9204849</v>
      </c>
      <c r="B7425" t="str">
        <f>TEXT(Applications!B7425,"0000")</f>
        <v>1016</v>
      </c>
      <c r="C7425" s="10">
        <v>45079</v>
      </c>
      <c r="D7425" t="s">
        <v>13</v>
      </c>
      <c r="E7425" s="5" t="str">
        <f>LEFT(Applications!E7425,6)</f>
        <v>33377</v>
      </c>
      <c r="F7425">
        <v>816</v>
      </c>
      <c r="G7425" t="s">
        <v>14</v>
      </c>
      <c r="H7425" t="str" cm="1">
        <f t="array" ref="H7425">_xlfn.IFS(OR(Applications!H7425=FALSE,Applications!H7425=0,LEFT(Applications!H7425,1)="N"),"No",OR(Applications!H7425=TRUE,Applications!H7425=1,LEFT(Applications!H7425,1)="Y"),"Yes")</f>
        <v>No</v>
      </c>
      <c r="I7425" t="str">
        <f>PROPER(Applications!I7425)</f>
        <v>Denied</v>
      </c>
      <c r="J7425" s="5">
        <v>5998.44</v>
      </c>
      <c r="K7425" s="12">
        <v>7141</v>
      </c>
      <c r="L7425">
        <v>5</v>
      </c>
      <c r="M7425" t="s">
        <v>34</v>
      </c>
    </row>
    <row r="7426" spans="1:13" x14ac:dyDescent="0.2">
      <c r="A7426" t="str">
        <f>TEXT(Applications!A7426,"00000")</f>
        <v>9204957</v>
      </c>
      <c r="B7426" t="str">
        <f>TEXT(Applications!B7426,"0000")</f>
        <v>0690</v>
      </c>
      <c r="C7426" s="10">
        <v>44884</v>
      </c>
      <c r="D7426" t="s">
        <v>29</v>
      </c>
      <c r="E7426" s="5" t="str">
        <f>LEFT(Applications!E7426,6)</f>
        <v>127785</v>
      </c>
      <c r="F7426">
        <v>584</v>
      </c>
      <c r="G7426" t="s">
        <v>14</v>
      </c>
      <c r="H7426" t="str" cm="1">
        <f t="array" ref="H7426">_xlfn.IFS(OR(Applications!H7426=FALSE,Applications!H7426=0,LEFT(Applications!H7426,1)="N"),"No",OR(Applications!H7426=TRUE,Applications!H7426=1,LEFT(Applications!H7426,1)="Y"),"Yes")</f>
        <v>No</v>
      </c>
      <c r="I7426" t="str">
        <f>PROPER(Applications!I7426)</f>
        <v>Denied</v>
      </c>
      <c r="J7426" s="5">
        <v>806.4</v>
      </c>
      <c r="K7426" s="12">
        <v>1344</v>
      </c>
      <c r="L7426">
        <v>5</v>
      </c>
      <c r="M7426" t="s">
        <v>52</v>
      </c>
    </row>
    <row r="7427" spans="1:13" x14ac:dyDescent="0.2">
      <c r="A7427" t="str">
        <f>TEXT(Applications!A7427,"00000")</f>
        <v>9205966</v>
      </c>
      <c r="B7427" t="str">
        <f>TEXT(Applications!B7427,"0000")</f>
        <v>0522</v>
      </c>
      <c r="C7427" s="10" t="s">
        <v>684</v>
      </c>
      <c r="D7427" t="s">
        <v>27</v>
      </c>
      <c r="E7427" s="5" t="str">
        <f>LEFT(Applications!E7427,6)</f>
        <v>79362</v>
      </c>
      <c r="F7427">
        <v>719</v>
      </c>
      <c r="G7427" t="s">
        <v>14</v>
      </c>
      <c r="H7427" t="str" cm="1">
        <f t="array" ref="H7427">_xlfn.IFS(OR(Applications!H7427=FALSE,Applications!H7427=0,LEFT(Applications!H7427,1)="N"),"No",OR(Applications!H7427=TRUE,Applications!H7427=1,LEFT(Applications!H7427,1)="Y"),"Yes")</f>
        <v>No</v>
      </c>
      <c r="I7427" t="str">
        <f>PROPER(Applications!I7427)</f>
        <v>Denied</v>
      </c>
      <c r="J7427" s="5">
        <v>650.1</v>
      </c>
      <c r="K7427" s="12">
        <v>985</v>
      </c>
      <c r="L7427">
        <v>5</v>
      </c>
      <c r="M7427" t="s">
        <v>41</v>
      </c>
    </row>
    <row r="7428" spans="1:13" x14ac:dyDescent="0.2">
      <c r="A7428" t="str">
        <f>TEXT(Applications!A7428,"00000")</f>
        <v>9206214</v>
      </c>
      <c r="B7428" t="str">
        <f>TEXT(Applications!B7428,"0000")</f>
        <v>0986</v>
      </c>
      <c r="C7428" s="10">
        <v>44933</v>
      </c>
      <c r="D7428" t="s">
        <v>29</v>
      </c>
      <c r="E7428" s="5" t="str">
        <f>LEFT(Applications!E7428,6)</f>
        <v>244908</v>
      </c>
      <c r="F7428">
        <v>728</v>
      </c>
      <c r="G7428" t="s">
        <v>14</v>
      </c>
      <c r="H7428" t="str" cm="1">
        <f t="array" ref="H7428">_xlfn.IFS(OR(Applications!H7428=FALSE,Applications!H7428=0,LEFT(Applications!H7428,1)="N"),"No",OR(Applications!H7428=TRUE,Applications!H7428=1,LEFT(Applications!H7428,1)="Y"),"Yes")</f>
        <v>Yes</v>
      </c>
      <c r="I7428" t="str">
        <f>PROPER(Applications!I7428)</f>
        <v>Denied</v>
      </c>
      <c r="J7428" s="5">
        <v>5369.28</v>
      </c>
      <c r="K7428" s="12">
        <v>6392</v>
      </c>
      <c r="L7428">
        <v>3</v>
      </c>
      <c r="M7428" t="s">
        <v>36</v>
      </c>
    </row>
    <row r="7429" spans="1:13" x14ac:dyDescent="0.2">
      <c r="A7429" t="str">
        <f>TEXT(Applications!A7429,"00000")</f>
        <v>9208273</v>
      </c>
      <c r="B7429" t="str">
        <f>TEXT(Applications!B7429,"0000")</f>
        <v>0597</v>
      </c>
      <c r="C7429" s="10">
        <v>45330</v>
      </c>
      <c r="D7429" t="s">
        <v>27</v>
      </c>
      <c r="E7429" s="5" t="str">
        <f>LEFT(Applications!E7429,6)</f>
        <v>50449</v>
      </c>
      <c r="F7429">
        <v>751</v>
      </c>
      <c r="G7429" t="s">
        <v>14</v>
      </c>
      <c r="H7429" t="str" cm="1">
        <f t="array" ref="H7429">_xlfn.IFS(OR(Applications!H7429=FALSE,Applications!H7429=0,LEFT(Applications!H7429,1)="N"),"No",OR(Applications!H7429=TRUE,Applications!H7429=1,LEFT(Applications!H7429,1)="Y"),"Yes")</f>
        <v>No</v>
      </c>
      <c r="I7429" t="str">
        <f>PROPER(Applications!I7429)</f>
        <v>Under Review</v>
      </c>
      <c r="J7429" s="5">
        <v>1978.2</v>
      </c>
      <c r="K7429" s="12">
        <v>2355</v>
      </c>
      <c r="L7429">
        <v>3</v>
      </c>
      <c r="M7429" t="s">
        <v>31</v>
      </c>
    </row>
    <row r="7430" spans="1:13" x14ac:dyDescent="0.2">
      <c r="A7430" t="str">
        <f>TEXT(Applications!A7430,"00000")</f>
        <v>9208490</v>
      </c>
      <c r="B7430" t="str">
        <f>TEXT(Applications!B7430,"0000")</f>
        <v>1619</v>
      </c>
      <c r="C7430" s="10">
        <v>45510</v>
      </c>
      <c r="D7430" t="s">
        <v>23</v>
      </c>
      <c r="E7430" s="5" t="str">
        <f>LEFT(Applications!E7430,6)</f>
        <v>146643</v>
      </c>
      <c r="F7430">
        <v>646</v>
      </c>
      <c r="G7430" t="s">
        <v>14</v>
      </c>
      <c r="H7430" t="str" cm="1">
        <f t="array" ref="H7430">_xlfn.IFS(OR(Applications!H7430=FALSE,Applications!H7430=0,LEFT(Applications!H7430,1)="N"),"No",OR(Applications!H7430=TRUE,Applications!H7430=1,LEFT(Applications!H7430,1)="Y"),"Yes")</f>
        <v>No</v>
      </c>
      <c r="I7430" t="str">
        <f>PROPER(Applications!I7430)</f>
        <v>Denied</v>
      </c>
      <c r="J7430" s="5">
        <v>1264.56</v>
      </c>
      <c r="K7430" s="12">
        <v>1916</v>
      </c>
      <c r="L7430">
        <v>4</v>
      </c>
      <c r="M7430" t="s">
        <v>21</v>
      </c>
    </row>
    <row r="7431" spans="1:13" x14ac:dyDescent="0.2">
      <c r="A7431" t="str">
        <f>TEXT(Applications!A7431,"00000")</f>
        <v>9209376</v>
      </c>
      <c r="B7431" t="str">
        <f>TEXT(Applications!B7431,"0000")</f>
        <v>1092</v>
      </c>
      <c r="C7431" s="10">
        <v>44917</v>
      </c>
      <c r="D7431" t="s">
        <v>32</v>
      </c>
      <c r="E7431" s="5" t="str">
        <f>LEFT(Applications!E7431,6)</f>
        <v>120800</v>
      </c>
      <c r="F7431">
        <v>746</v>
      </c>
      <c r="G7431" t="s">
        <v>14</v>
      </c>
      <c r="H7431" t="str" cm="1">
        <f t="array" ref="H7431">_xlfn.IFS(OR(Applications!H7431=FALSE,Applications!H7431=0,LEFT(Applications!H7431,1)="N"),"No",OR(Applications!H7431=TRUE,Applications!H7431=1,LEFT(Applications!H7431,1)="Y"),"Yes")</f>
        <v>No</v>
      </c>
      <c r="I7431" t="str">
        <f>PROPER(Applications!I7431)</f>
        <v>Denied</v>
      </c>
      <c r="J7431" s="5">
        <v>5248.32</v>
      </c>
      <c r="K7431" s="12">
        <v>7952</v>
      </c>
      <c r="L7431">
        <v>1</v>
      </c>
      <c r="M7431" t="s">
        <v>28</v>
      </c>
    </row>
    <row r="7432" spans="1:13" x14ac:dyDescent="0.2">
      <c r="A7432" t="str">
        <f>TEXT(Applications!A7432,"00000")</f>
        <v>9209418</v>
      </c>
      <c r="B7432" t="str">
        <f>TEXT(Applications!B7432,"0000")</f>
        <v>0671</v>
      </c>
      <c r="C7432" s="10">
        <v>44557</v>
      </c>
      <c r="D7432" t="s">
        <v>23</v>
      </c>
      <c r="E7432" s="5" t="str">
        <f>LEFT(Applications!E7432,6)</f>
        <v>175527</v>
      </c>
      <c r="F7432">
        <v>805</v>
      </c>
      <c r="G7432" t="s">
        <v>14</v>
      </c>
      <c r="H7432" t="str" cm="1">
        <f t="array" ref="H7432">_xlfn.IFS(OR(Applications!H7432=FALSE,Applications!H7432=0,LEFT(Applications!H7432,1)="N"),"No",OR(Applications!H7432=TRUE,Applications!H7432=1,LEFT(Applications!H7432,1)="Y"),"Yes")</f>
        <v>No</v>
      </c>
      <c r="I7432" t="str">
        <f>PROPER(Applications!I7432)</f>
        <v>Withdrawn</v>
      </c>
      <c r="J7432" s="5">
        <v>2353.6799999999998</v>
      </c>
      <c r="K7432" s="12">
        <v>2802</v>
      </c>
      <c r="L7432">
        <v>2</v>
      </c>
      <c r="M7432" t="s">
        <v>25</v>
      </c>
    </row>
    <row r="7433" spans="1:13" x14ac:dyDescent="0.2">
      <c r="A7433" t="str">
        <f>TEXT(Applications!A7433,"00000")</f>
        <v>9211201</v>
      </c>
      <c r="B7433" t="str">
        <f>TEXT(Applications!B7433,"0000")</f>
        <v>0607</v>
      </c>
      <c r="C7433" s="10" t="s">
        <v>685</v>
      </c>
      <c r="D7433" t="s">
        <v>19</v>
      </c>
      <c r="E7433" s="5" t="str">
        <f>LEFT(Applications!E7433,6)</f>
        <v>105919</v>
      </c>
      <c r="G7433" t="s">
        <v>26</v>
      </c>
      <c r="H7433" t="str" cm="1">
        <f t="array" ref="H7433">_xlfn.IFS(OR(Applications!H7433=FALSE,Applications!H7433=0,LEFT(Applications!H7433,1)="N"),"No",OR(Applications!H7433=TRUE,Applications!H7433=1,LEFT(Applications!H7433,1)="Y"),"Yes")</f>
        <v>No</v>
      </c>
      <c r="I7433" t="str">
        <f>PROPER(Applications!I7433)</f>
        <v>Approved</v>
      </c>
      <c r="J7433" s="5">
        <v>906.36</v>
      </c>
      <c r="K7433" s="12">
        <v>1162</v>
      </c>
      <c r="L7433">
        <v>5</v>
      </c>
      <c r="M7433" t="s">
        <v>47</v>
      </c>
    </row>
    <row r="7434" spans="1:13" x14ac:dyDescent="0.2">
      <c r="A7434" t="str">
        <f>TEXT(Applications!A7434,"00000")</f>
        <v>9212119</v>
      </c>
      <c r="B7434" t="str">
        <f>TEXT(Applications!B7434,"0000")</f>
        <v>1490</v>
      </c>
      <c r="C7434" s="10" t="s">
        <v>686</v>
      </c>
      <c r="D7434" t="s">
        <v>23</v>
      </c>
      <c r="E7434" s="5" t="str">
        <f>LEFT(Applications!E7434,6)</f>
        <v>248030</v>
      </c>
      <c r="F7434">
        <v>743</v>
      </c>
      <c r="G7434" t="s">
        <v>26</v>
      </c>
      <c r="H7434" t="str" cm="1">
        <f t="array" ref="H7434">_xlfn.IFS(OR(Applications!H7434=FALSE,Applications!H7434=0,LEFT(Applications!H7434,1)="N"),"No",OR(Applications!H7434=TRUE,Applications!H7434=1,LEFT(Applications!H7434,1)="Y"),"Yes")</f>
        <v>No</v>
      </c>
      <c r="I7434" t="str">
        <f>PROPER(Applications!I7434)</f>
        <v>Approved</v>
      </c>
      <c r="J7434" s="5">
        <v>1687.14</v>
      </c>
      <c r="K7434" s="12">
        <v>2163</v>
      </c>
      <c r="L7434">
        <v>5</v>
      </c>
    </row>
    <row r="7435" spans="1:13" x14ac:dyDescent="0.2">
      <c r="A7435" t="str">
        <f>TEXT(Applications!A7435,"00000")</f>
        <v>9214760</v>
      </c>
      <c r="B7435" t="str">
        <f>TEXT(Applications!B7435,"0000")</f>
        <v>0602</v>
      </c>
      <c r="C7435" s="10" t="s">
        <v>687</v>
      </c>
      <c r="D7435" t="s">
        <v>27</v>
      </c>
      <c r="E7435" s="5" t="str">
        <f>LEFT(Applications!E7435,6)</f>
        <v>154496</v>
      </c>
      <c r="F7435">
        <v>712</v>
      </c>
      <c r="G7435" t="s">
        <v>14</v>
      </c>
      <c r="H7435" t="str" cm="1">
        <f t="array" ref="H7435">_xlfn.IFS(OR(Applications!H7435=FALSE,Applications!H7435=0,LEFT(Applications!H7435,1)="N"),"No",OR(Applications!H7435=TRUE,Applications!H7435=1,LEFT(Applications!H7435,1)="Y"),"Yes")</f>
        <v>Yes</v>
      </c>
      <c r="I7435" t="str">
        <f>PROPER(Applications!I7435)</f>
        <v>Approved</v>
      </c>
      <c r="J7435" s="5">
        <v>2593.92</v>
      </c>
      <c r="K7435" s="12">
        <v>3088</v>
      </c>
      <c r="L7435">
        <v>5</v>
      </c>
      <c r="M7435" t="s">
        <v>47</v>
      </c>
    </row>
    <row r="7436" spans="1:13" x14ac:dyDescent="0.2">
      <c r="A7436" t="str">
        <f>TEXT(Applications!A7436,"00000")</f>
        <v>9216750</v>
      </c>
      <c r="B7436" t="str">
        <f>TEXT(Applications!B7436,"0000")</f>
        <v>0361</v>
      </c>
      <c r="C7436" s="10" t="s">
        <v>232</v>
      </c>
      <c r="D7436" t="s">
        <v>23</v>
      </c>
      <c r="E7436" s="5" t="str">
        <f>LEFT(Applications!E7436,6)</f>
        <v>87723</v>
      </c>
      <c r="F7436">
        <v>704</v>
      </c>
      <c r="G7436" t="s">
        <v>26</v>
      </c>
      <c r="H7436" t="str" cm="1">
        <f t="array" ref="H7436">_xlfn.IFS(OR(Applications!H7436=FALSE,Applications!H7436=0,LEFT(Applications!H7436,1)="N"),"No",OR(Applications!H7436=TRUE,Applications!H7436=1,LEFT(Applications!H7436,1)="Y"),"Yes")</f>
        <v>Yes</v>
      </c>
      <c r="I7436" t="str">
        <f>PROPER(Applications!I7436)</f>
        <v>Approved</v>
      </c>
      <c r="J7436" s="5">
        <v>2799.72</v>
      </c>
      <c r="K7436" s="12">
        <v>4242</v>
      </c>
      <c r="L7436">
        <v>2</v>
      </c>
      <c r="M7436" t="s">
        <v>21</v>
      </c>
    </row>
    <row r="7437" spans="1:13" x14ac:dyDescent="0.2">
      <c r="A7437" t="str">
        <f>TEXT(Applications!A7437,"00000")</f>
        <v>9219471</v>
      </c>
      <c r="B7437" t="str">
        <f>TEXT(Applications!B7437,"0000")</f>
        <v>1347</v>
      </c>
      <c r="C7437" s="10">
        <v>45439</v>
      </c>
      <c r="D7437" t="s">
        <v>29</v>
      </c>
      <c r="E7437" s="5" t="str">
        <f>LEFT(Applications!E7437,6)</f>
        <v>151717</v>
      </c>
      <c r="F7437">
        <v>615</v>
      </c>
      <c r="G7437" t="s">
        <v>14</v>
      </c>
      <c r="H7437" t="str" cm="1">
        <f t="array" ref="H7437">_xlfn.IFS(OR(Applications!H7437=FALSE,Applications!H7437=0,LEFT(Applications!H7437,1)="N"),"No",OR(Applications!H7437=TRUE,Applications!H7437=1,LEFT(Applications!H7437,1)="Y"),"Yes")</f>
        <v>No</v>
      </c>
      <c r="I7437" t="str">
        <f>PROPER(Applications!I7437)</f>
        <v>Approved</v>
      </c>
      <c r="J7437" s="5">
        <v>483</v>
      </c>
      <c r="K7437" s="12">
        <v>805</v>
      </c>
      <c r="L7437">
        <v>2</v>
      </c>
      <c r="M7437" t="s">
        <v>35</v>
      </c>
    </row>
    <row r="7438" spans="1:13" x14ac:dyDescent="0.2">
      <c r="A7438" t="str">
        <f>TEXT(Applications!A7438,"00000")</f>
        <v>9219991</v>
      </c>
      <c r="B7438" t="str">
        <f>TEXT(Applications!B7438,"0000")</f>
        <v>0191</v>
      </c>
      <c r="C7438" s="10">
        <v>44841</v>
      </c>
      <c r="D7438" t="s">
        <v>32</v>
      </c>
      <c r="E7438" s="5" t="str">
        <f>LEFT(Applications!E7438,6)</f>
        <v>227174</v>
      </c>
      <c r="F7438">
        <v>726</v>
      </c>
      <c r="G7438" t="s">
        <v>26</v>
      </c>
      <c r="H7438" t="str" cm="1">
        <f t="array" ref="H7438">_xlfn.IFS(OR(Applications!H7438=FALSE,Applications!H7438=0,LEFT(Applications!H7438,1)="N"),"No",OR(Applications!H7438=TRUE,Applications!H7438=1,LEFT(Applications!H7438,1)="Y"),"Yes")</f>
        <v>Yes</v>
      </c>
      <c r="I7438" t="str">
        <f>PROPER(Applications!I7438)</f>
        <v>Approved</v>
      </c>
      <c r="J7438" s="5">
        <v>2318.4</v>
      </c>
      <c r="K7438" s="12">
        <v>2760</v>
      </c>
      <c r="L7438">
        <v>4</v>
      </c>
      <c r="M7438" t="s">
        <v>35</v>
      </c>
    </row>
    <row r="7439" spans="1:13" x14ac:dyDescent="0.2">
      <c r="A7439" t="str">
        <f>TEXT(Applications!A7439,"00000")</f>
        <v>9220897</v>
      </c>
      <c r="B7439" t="str">
        <f>TEXT(Applications!B7439,"0000")</f>
        <v>0773</v>
      </c>
      <c r="C7439" s="10">
        <v>45150</v>
      </c>
      <c r="D7439" t="s">
        <v>37</v>
      </c>
      <c r="E7439" s="5" t="str">
        <f>LEFT(Applications!E7439,6)</f>
        <v>196402</v>
      </c>
      <c r="F7439">
        <v>704</v>
      </c>
      <c r="G7439" t="s">
        <v>14</v>
      </c>
      <c r="H7439" t="str" cm="1">
        <f t="array" ref="H7439">_xlfn.IFS(OR(Applications!H7439=FALSE,Applications!H7439=0,LEFT(Applications!H7439,1)="N"),"No",OR(Applications!H7439=TRUE,Applications!H7439=1,LEFT(Applications!H7439,1)="Y"),"Yes")</f>
        <v>No</v>
      </c>
      <c r="I7439" t="str">
        <f>PROPER(Applications!I7439)</f>
        <v>Approved</v>
      </c>
      <c r="J7439" s="5">
        <v>2585.2199999999998</v>
      </c>
      <c r="K7439" s="12">
        <v>3917</v>
      </c>
      <c r="L7439">
        <v>2</v>
      </c>
      <c r="M7439" t="s">
        <v>41</v>
      </c>
    </row>
    <row r="7440" spans="1:13" x14ac:dyDescent="0.2">
      <c r="A7440" t="str">
        <f>TEXT(Applications!A7440,"00000")</f>
        <v>9223252</v>
      </c>
      <c r="B7440" t="str">
        <f>TEXT(Applications!B7440,"0000")</f>
        <v>1675</v>
      </c>
      <c r="C7440" s="10">
        <v>45443</v>
      </c>
      <c r="D7440" t="s">
        <v>23</v>
      </c>
      <c r="E7440" s="5" t="str">
        <f>LEFT(Applications!E7440,6)</f>
        <v>83601</v>
      </c>
      <c r="F7440">
        <v>792</v>
      </c>
      <c r="G7440" t="s">
        <v>26</v>
      </c>
      <c r="H7440" t="str" cm="1">
        <f t="array" ref="H7440">_xlfn.IFS(OR(Applications!H7440=FALSE,Applications!H7440=0,LEFT(Applications!H7440,1)="N"),"No",OR(Applications!H7440=TRUE,Applications!H7440=1,LEFT(Applications!H7440,1)="Y"),"Yes")</f>
        <v>Yes</v>
      </c>
      <c r="I7440" t="str">
        <f>PROPER(Applications!I7440)</f>
        <v>Withdrawn</v>
      </c>
      <c r="J7440" s="5">
        <v>1310.76</v>
      </c>
      <c r="K7440" s="12">
        <v>1986</v>
      </c>
      <c r="L7440">
        <v>4</v>
      </c>
      <c r="M7440" t="s">
        <v>34</v>
      </c>
    </row>
    <row r="7441" spans="1:13" x14ac:dyDescent="0.2">
      <c r="A7441" t="str">
        <f>TEXT(Applications!A7441,"00000")</f>
        <v>9225491</v>
      </c>
      <c r="B7441" t="str">
        <f>TEXT(Applications!B7441,"0000")</f>
        <v>1661</v>
      </c>
      <c r="C7441" s="10">
        <v>45008</v>
      </c>
      <c r="D7441" t="s">
        <v>27</v>
      </c>
      <c r="E7441" s="5" t="str">
        <f>LEFT(Applications!E7441,6)</f>
        <v>161773</v>
      </c>
      <c r="F7441">
        <v>686</v>
      </c>
      <c r="G7441" t="s">
        <v>14</v>
      </c>
      <c r="H7441" t="str" cm="1">
        <f t="array" ref="H7441">_xlfn.IFS(OR(Applications!H7441=FALSE,Applications!H7441=0,LEFT(Applications!H7441,1)="N"),"No",OR(Applications!H7441=TRUE,Applications!H7441=1,LEFT(Applications!H7441,1)="Y"),"Yes")</f>
        <v>Yes</v>
      </c>
      <c r="I7441" t="str">
        <f>PROPER(Applications!I7441)</f>
        <v>Approved</v>
      </c>
      <c r="J7441" s="5">
        <v>3553.92</v>
      </c>
      <c r="K7441" s="12">
        <v>3702</v>
      </c>
      <c r="L7441">
        <v>1</v>
      </c>
      <c r="M7441" t="s">
        <v>41</v>
      </c>
    </row>
    <row r="7442" spans="1:13" x14ac:dyDescent="0.2">
      <c r="A7442" t="str">
        <f>TEXT(Applications!A7442,"00000")</f>
        <v>9226685</v>
      </c>
      <c r="B7442" t="str">
        <f>TEXT(Applications!B7442,"0000")</f>
        <v>0121</v>
      </c>
      <c r="C7442" s="10" t="s">
        <v>266</v>
      </c>
      <c r="D7442" t="s">
        <v>19</v>
      </c>
      <c r="E7442" s="5" t="str">
        <f>LEFT(Applications!E7442,6)</f>
        <v>171918</v>
      </c>
      <c r="G7442" t="s">
        <v>14</v>
      </c>
      <c r="H7442" t="str" cm="1">
        <f t="array" ref="H7442">_xlfn.IFS(OR(Applications!H7442=FALSE,Applications!H7442=0,LEFT(Applications!H7442,1)="N"),"No",OR(Applications!H7442=TRUE,Applications!H7442=1,LEFT(Applications!H7442,1)="Y"),"Yes")</f>
        <v>No</v>
      </c>
      <c r="I7442" t="str">
        <f>PROPER(Applications!I7442)</f>
        <v>Denied</v>
      </c>
      <c r="J7442" s="5">
        <v>1325.22</v>
      </c>
      <c r="K7442" s="12">
        <v>1699</v>
      </c>
      <c r="L7442">
        <v>5</v>
      </c>
      <c r="M7442" t="s">
        <v>34</v>
      </c>
    </row>
    <row r="7443" spans="1:13" x14ac:dyDescent="0.2">
      <c r="A7443" t="str">
        <f>TEXT(Applications!A7443,"00000")</f>
        <v>9226819</v>
      </c>
      <c r="B7443" t="str">
        <f>TEXT(Applications!B7443,"0000")</f>
        <v>1595</v>
      </c>
      <c r="C7443" s="10">
        <v>45604</v>
      </c>
      <c r="D7443" t="s">
        <v>27</v>
      </c>
      <c r="E7443" s="5" t="str">
        <f>LEFT(Applications!E7443,6)</f>
        <v>116711</v>
      </c>
      <c r="F7443">
        <v>772</v>
      </c>
      <c r="G7443" t="s">
        <v>26</v>
      </c>
      <c r="H7443" t="str" cm="1">
        <f t="array" ref="H7443">_xlfn.IFS(OR(Applications!H7443=FALSE,Applications!H7443=0,LEFT(Applications!H7443,1)="N"),"No",OR(Applications!H7443=TRUE,Applications!H7443=1,LEFT(Applications!H7443,1)="Y"),"Yes")</f>
        <v>Yes</v>
      </c>
      <c r="I7443" t="str">
        <f>PROPER(Applications!I7443)</f>
        <v>Denied</v>
      </c>
      <c r="J7443" s="5">
        <v>1550.4</v>
      </c>
      <c r="K7443" s="12">
        <v>2584</v>
      </c>
      <c r="L7443">
        <v>5</v>
      </c>
      <c r="M7443" t="s">
        <v>35</v>
      </c>
    </row>
    <row r="7444" spans="1:13" x14ac:dyDescent="0.2">
      <c r="A7444" t="str">
        <f>TEXT(Applications!A7444,"00000")</f>
        <v>9226922</v>
      </c>
      <c r="B7444" t="str">
        <f>TEXT(Applications!B7444,"0000")</f>
        <v>1773</v>
      </c>
      <c r="C7444" s="10">
        <v>44199</v>
      </c>
      <c r="D7444" t="s">
        <v>37</v>
      </c>
      <c r="E7444" s="5" t="str">
        <f>LEFT(Applications!E7444,6)</f>
        <v>102754</v>
      </c>
      <c r="F7444">
        <v>719</v>
      </c>
      <c r="G7444" t="s">
        <v>14</v>
      </c>
      <c r="H7444" t="str" cm="1">
        <f t="array" ref="H7444">_xlfn.IFS(OR(Applications!H7444=FALSE,Applications!H7444=0,LEFT(Applications!H7444,1)="N"),"No",OR(Applications!H7444=TRUE,Applications!H7444=1,LEFT(Applications!H7444,1)="Y"),"Yes")</f>
        <v>Yes</v>
      </c>
      <c r="I7444" t="str">
        <f>PROPER(Applications!I7444)</f>
        <v>Denied</v>
      </c>
      <c r="J7444" s="5">
        <v>2969.4</v>
      </c>
      <c r="K7444" s="12">
        <v>4949</v>
      </c>
      <c r="L7444">
        <v>2</v>
      </c>
      <c r="M7444" t="s">
        <v>31</v>
      </c>
    </row>
    <row r="7445" spans="1:13" x14ac:dyDescent="0.2">
      <c r="A7445" t="str">
        <f>TEXT(Applications!A7445,"00000")</f>
        <v>9229491</v>
      </c>
      <c r="B7445" t="str">
        <f>TEXT(Applications!B7445,"0000")</f>
        <v>0547</v>
      </c>
      <c r="C7445" s="10">
        <v>44443</v>
      </c>
      <c r="D7445" t="s">
        <v>19</v>
      </c>
      <c r="E7445" s="5" t="str">
        <f>LEFT(Applications!E7445,6)</f>
        <v>195545</v>
      </c>
      <c r="F7445">
        <v>814</v>
      </c>
      <c r="G7445" t="s">
        <v>14</v>
      </c>
      <c r="H7445" t="str" cm="1">
        <f t="array" ref="H7445">_xlfn.IFS(OR(Applications!H7445=FALSE,Applications!H7445=0,LEFT(Applications!H7445,1)="N"),"No",OR(Applications!H7445=TRUE,Applications!H7445=1,LEFT(Applications!H7445,1)="Y"),"Yes")</f>
        <v>Yes</v>
      </c>
      <c r="I7445" t="str">
        <f>PROPER(Applications!I7445)</f>
        <v>Denied</v>
      </c>
      <c r="J7445" s="5">
        <v>2553</v>
      </c>
      <c r="K7445" s="12">
        <v>4255</v>
      </c>
      <c r="L7445">
        <v>1</v>
      </c>
      <c r="M7445" t="s">
        <v>25</v>
      </c>
    </row>
    <row r="7446" spans="1:13" x14ac:dyDescent="0.2">
      <c r="A7446" t="str">
        <f>TEXT(Applications!A7446,"00000")</f>
        <v>9230712</v>
      </c>
      <c r="B7446" t="str">
        <f>TEXT(Applications!B7446,"0000")</f>
        <v>0050</v>
      </c>
      <c r="C7446" s="10">
        <v>45414</v>
      </c>
      <c r="D7446" t="s">
        <v>32</v>
      </c>
      <c r="E7446" s="5" t="str">
        <f>LEFT(Applications!E7446,6)</f>
        <v>17515</v>
      </c>
      <c r="F7446">
        <v>758</v>
      </c>
      <c r="G7446" t="s">
        <v>14</v>
      </c>
      <c r="H7446" t="str" cm="1">
        <f t="array" ref="H7446">_xlfn.IFS(OR(Applications!H7446=FALSE,Applications!H7446=0,LEFT(Applications!H7446,1)="N"),"No",OR(Applications!H7446=TRUE,Applications!H7446=1,LEFT(Applications!H7446,1)="Y"),"Yes")</f>
        <v>No</v>
      </c>
      <c r="I7446" t="str">
        <f>PROPER(Applications!I7446)</f>
        <v>Approved</v>
      </c>
      <c r="J7446" s="5">
        <v>4577.04</v>
      </c>
      <c r="K7446" s="12">
        <v>5868</v>
      </c>
      <c r="L7446">
        <v>5</v>
      </c>
      <c r="M7446" t="s">
        <v>47</v>
      </c>
    </row>
    <row r="7447" spans="1:13" x14ac:dyDescent="0.2">
      <c r="A7447" t="str">
        <f>TEXT(Applications!A7447,"00000")</f>
        <v>9231088</v>
      </c>
      <c r="B7447" t="str">
        <f>TEXT(Applications!B7447,"0000")</f>
        <v>1023</v>
      </c>
      <c r="C7447" s="10" t="s">
        <v>688</v>
      </c>
      <c r="D7447" t="s">
        <v>32</v>
      </c>
      <c r="E7447" s="5" t="str">
        <f>LEFT(Applications!E7447,6)</f>
        <v>81931</v>
      </c>
      <c r="G7447" t="s">
        <v>14</v>
      </c>
      <c r="H7447" t="str" cm="1">
        <f t="array" ref="H7447">_xlfn.IFS(OR(Applications!H7447=FALSE,Applications!H7447=0,LEFT(Applications!H7447,1)="N"),"No",OR(Applications!H7447=TRUE,Applications!H7447=1,LEFT(Applications!H7447,1)="Y"),"Yes")</f>
        <v>No</v>
      </c>
      <c r="I7447" t="str">
        <f>PROPER(Applications!I7447)</f>
        <v>Approved</v>
      </c>
      <c r="J7447" s="5">
        <v>822.12</v>
      </c>
      <c r="K7447" s="12">
        <v>1054</v>
      </c>
      <c r="L7447">
        <v>3</v>
      </c>
      <c r="M7447" t="s">
        <v>17</v>
      </c>
    </row>
    <row r="7448" spans="1:13" x14ac:dyDescent="0.2">
      <c r="A7448" t="str">
        <f>TEXT(Applications!A7448,"00000")</f>
        <v>9231110</v>
      </c>
      <c r="B7448" t="str">
        <f>TEXT(Applications!B7448,"0000")</f>
        <v>1431</v>
      </c>
      <c r="D7448" t="s">
        <v>37</v>
      </c>
      <c r="E7448" s="5" t="str">
        <f>LEFT(Applications!E7448,6)</f>
        <v>202208</v>
      </c>
      <c r="F7448">
        <v>686</v>
      </c>
      <c r="G7448" t="s">
        <v>14</v>
      </c>
      <c r="H7448" t="str" cm="1">
        <f t="array" ref="H7448">_xlfn.IFS(OR(Applications!H7448=FALSE,Applications!H7448=0,LEFT(Applications!H7448,1)="N"),"No",OR(Applications!H7448=TRUE,Applications!H7448=1,LEFT(Applications!H7448,1)="Y"),"Yes")</f>
        <v>No</v>
      </c>
      <c r="I7448" t="str">
        <f>PROPER(Applications!I7448)</f>
        <v>Pending</v>
      </c>
      <c r="J7448" s="5">
        <v>8727.36</v>
      </c>
      <c r="K7448" s="12">
        <v>9091</v>
      </c>
      <c r="L7448">
        <v>1</v>
      </c>
      <c r="M7448" t="s">
        <v>41</v>
      </c>
    </row>
    <row r="7449" spans="1:13" x14ac:dyDescent="0.2">
      <c r="A7449" t="str">
        <f>TEXT(Applications!A7449,"00000")</f>
        <v>9233299</v>
      </c>
      <c r="B7449" t="str">
        <f>TEXT(Applications!B7449,"0000")</f>
        <v>1564</v>
      </c>
      <c r="C7449" s="10">
        <v>44643</v>
      </c>
      <c r="D7449" t="s">
        <v>19</v>
      </c>
      <c r="E7449" s="5" t="str">
        <f>LEFT(Applications!E7449,6)</f>
        <v>111512</v>
      </c>
      <c r="F7449">
        <v>716</v>
      </c>
      <c r="G7449" t="s">
        <v>14</v>
      </c>
      <c r="H7449" t="str" cm="1">
        <f t="array" ref="H7449">_xlfn.IFS(OR(Applications!H7449=FALSE,Applications!H7449=0,LEFT(Applications!H7449,1)="N"),"No",OR(Applications!H7449=TRUE,Applications!H7449=1,LEFT(Applications!H7449,1)="Y"),"Yes")</f>
        <v>Yes</v>
      </c>
      <c r="I7449" t="str">
        <f>PROPER(Applications!I7449)</f>
        <v>Approved</v>
      </c>
      <c r="J7449" s="5">
        <v>2456.52</v>
      </c>
      <c r="K7449" s="12">
        <v>3722</v>
      </c>
      <c r="L7449">
        <v>4</v>
      </c>
      <c r="M7449" t="s">
        <v>41</v>
      </c>
    </row>
    <row r="7450" spans="1:13" x14ac:dyDescent="0.2">
      <c r="A7450" t="str">
        <f>TEXT(Applications!A7450,"00000")</f>
        <v>9234228</v>
      </c>
      <c r="B7450" t="str">
        <f>TEXT(Applications!B7450,"0000")</f>
        <v>1747</v>
      </c>
      <c r="C7450" s="10">
        <v>45319</v>
      </c>
      <c r="D7450" t="s">
        <v>32</v>
      </c>
      <c r="E7450" s="5" t="str">
        <f>LEFT(Applications!E7450,6)</f>
        <v>116642</v>
      </c>
      <c r="G7450" t="s">
        <v>26</v>
      </c>
      <c r="H7450" t="str" cm="1">
        <f t="array" ref="H7450">_xlfn.IFS(OR(Applications!H7450=FALSE,Applications!H7450=0,LEFT(Applications!H7450,1)="N"),"No",OR(Applications!H7450=TRUE,Applications!H7450=1,LEFT(Applications!H7450,1)="Y"),"Yes")</f>
        <v>Yes</v>
      </c>
      <c r="I7450" t="str">
        <f>PROPER(Applications!I7450)</f>
        <v>Denied</v>
      </c>
      <c r="J7450" s="5">
        <v>3535.2</v>
      </c>
      <c r="K7450" s="12">
        <v>5892</v>
      </c>
      <c r="L7450">
        <v>3</v>
      </c>
      <c r="M7450" t="s">
        <v>41</v>
      </c>
    </row>
    <row r="7451" spans="1:13" x14ac:dyDescent="0.2">
      <c r="A7451" t="str">
        <f>TEXT(Applications!A7451,"00000")</f>
        <v>9235030</v>
      </c>
      <c r="B7451" t="str">
        <f>TEXT(Applications!B7451,"0000")</f>
        <v>1799</v>
      </c>
      <c r="C7451" s="10">
        <v>44892</v>
      </c>
      <c r="D7451" t="s">
        <v>37</v>
      </c>
      <c r="E7451" s="5" t="str">
        <f>LEFT(Applications!E7451,6)</f>
        <v>91189</v>
      </c>
      <c r="F7451">
        <v>582</v>
      </c>
      <c r="G7451" t="s">
        <v>26</v>
      </c>
      <c r="H7451" t="str" cm="1">
        <f t="array" ref="H7451">_xlfn.IFS(OR(Applications!H7451=FALSE,Applications!H7451=0,LEFT(Applications!H7451,1)="N"),"No",OR(Applications!H7451=TRUE,Applications!H7451=1,LEFT(Applications!H7451,1)="Y"),"Yes")</f>
        <v>No</v>
      </c>
      <c r="I7451" t="str">
        <f>PROPER(Applications!I7451)</f>
        <v>Denied</v>
      </c>
      <c r="J7451" s="5">
        <v>8629.92</v>
      </c>
      <c r="K7451" s="12">
        <v>11064</v>
      </c>
      <c r="L7451">
        <v>5</v>
      </c>
      <c r="M7451" t="s">
        <v>38</v>
      </c>
    </row>
    <row r="7452" spans="1:13" x14ac:dyDescent="0.2">
      <c r="A7452" t="str">
        <f>TEXT(Applications!A7452,"00000")</f>
        <v>9236738</v>
      </c>
      <c r="B7452" t="str">
        <f>TEXT(Applications!B7452,"0000")</f>
        <v>0276</v>
      </c>
      <c r="C7452" s="10">
        <v>45161</v>
      </c>
      <c r="D7452" t="s">
        <v>19</v>
      </c>
      <c r="E7452" s="5" t="str">
        <f>LEFT(Applications!E7452,6)</f>
        <v>197762</v>
      </c>
      <c r="F7452">
        <v>741</v>
      </c>
      <c r="G7452" t="s">
        <v>26</v>
      </c>
      <c r="H7452" t="str" cm="1">
        <f t="array" ref="H7452">_xlfn.IFS(OR(Applications!H7452=FALSE,Applications!H7452=0,LEFT(Applications!H7452,1)="N"),"No",OR(Applications!H7452=TRUE,Applications!H7452=1,LEFT(Applications!H7452,1)="Y"),"Yes")</f>
        <v>No</v>
      </c>
      <c r="I7452" t="str">
        <f>PROPER(Applications!I7452)</f>
        <v>Approved</v>
      </c>
      <c r="J7452" s="5">
        <v>499.2</v>
      </c>
      <c r="K7452" s="12">
        <v>832</v>
      </c>
      <c r="L7452">
        <v>1</v>
      </c>
      <c r="M7452" t="s">
        <v>41</v>
      </c>
    </row>
    <row r="7453" spans="1:13" x14ac:dyDescent="0.2">
      <c r="A7453" t="str">
        <f>TEXT(Applications!A7453,"00000")</f>
        <v>9238673</v>
      </c>
      <c r="B7453" t="str">
        <f>TEXT(Applications!B7453,"0000")</f>
        <v>0899</v>
      </c>
      <c r="C7453" s="10">
        <v>45561</v>
      </c>
      <c r="D7453" t="s">
        <v>29</v>
      </c>
      <c r="E7453" s="5" t="str">
        <f>LEFT(Applications!E7453,6)</f>
        <v>107321</v>
      </c>
      <c r="G7453" t="s">
        <v>14</v>
      </c>
      <c r="H7453" t="str" cm="1">
        <f t="array" ref="H7453">_xlfn.IFS(OR(Applications!H7453=FALSE,Applications!H7453=0,LEFT(Applications!H7453,1)="N"),"No",OR(Applications!H7453=TRUE,Applications!H7453=1,LEFT(Applications!H7453,1)="Y"),"Yes")</f>
        <v>No</v>
      </c>
      <c r="I7453" t="str">
        <f>PROPER(Applications!I7453)</f>
        <v>Denied</v>
      </c>
      <c r="J7453" s="5">
        <v>1006.8</v>
      </c>
      <c r="K7453" s="12">
        <v>1678</v>
      </c>
      <c r="L7453">
        <v>1</v>
      </c>
      <c r="M7453" t="s">
        <v>31</v>
      </c>
    </row>
    <row r="7454" spans="1:13" x14ac:dyDescent="0.2">
      <c r="A7454" t="str">
        <f>TEXT(Applications!A7454,"00000")</f>
        <v>9238689</v>
      </c>
      <c r="B7454" t="str">
        <f>TEXT(Applications!B7454,"0000")</f>
        <v>1559</v>
      </c>
      <c r="C7454" s="10">
        <v>45446</v>
      </c>
      <c r="D7454" t="s">
        <v>37</v>
      </c>
      <c r="E7454" s="5" t="str">
        <f>LEFT(Applications!E7454,6)</f>
        <v>236929</v>
      </c>
      <c r="G7454" t="s">
        <v>14</v>
      </c>
      <c r="H7454" t="str" cm="1">
        <f t="array" ref="H7454">_xlfn.IFS(OR(Applications!H7454=FALSE,Applications!H7454=0,LEFT(Applications!H7454,1)="N"),"No",OR(Applications!H7454=TRUE,Applications!H7454=1,LEFT(Applications!H7454,1)="Y"),"Yes")</f>
        <v>Yes</v>
      </c>
      <c r="I7454" t="str">
        <f>PROPER(Applications!I7454)</f>
        <v>Under Review</v>
      </c>
      <c r="J7454" s="5">
        <v>1069.8599999999999</v>
      </c>
      <c r="K7454" s="12">
        <v>1621</v>
      </c>
      <c r="L7454">
        <v>1</v>
      </c>
      <c r="M7454" t="s">
        <v>52</v>
      </c>
    </row>
    <row r="7455" spans="1:13" x14ac:dyDescent="0.2">
      <c r="A7455" t="str">
        <f>TEXT(Applications!A7455,"00000")</f>
        <v>9239501</v>
      </c>
      <c r="B7455" t="str">
        <f>TEXT(Applications!B7455,"0000")</f>
        <v>0931</v>
      </c>
      <c r="C7455" s="10">
        <v>44320</v>
      </c>
      <c r="D7455" t="s">
        <v>37</v>
      </c>
      <c r="E7455" s="5" t="str">
        <f>LEFT(Applications!E7455,6)</f>
        <v>276589</v>
      </c>
      <c r="F7455">
        <v>817</v>
      </c>
      <c r="G7455" t="s">
        <v>14</v>
      </c>
      <c r="H7455" t="str" cm="1">
        <f t="array" ref="H7455">_xlfn.IFS(OR(Applications!H7455=FALSE,Applications!H7455=0,LEFT(Applications!H7455,1)="N"),"No",OR(Applications!H7455=TRUE,Applications!H7455=1,LEFT(Applications!H7455,1)="Y"),"Yes")</f>
        <v>Yes</v>
      </c>
      <c r="I7455" t="str">
        <f>PROPER(Applications!I7455)</f>
        <v>Denied</v>
      </c>
      <c r="J7455" s="5">
        <v>6371.52</v>
      </c>
      <c r="K7455" s="12">
        <v>6637</v>
      </c>
      <c r="L7455">
        <v>4</v>
      </c>
      <c r="M7455" t="s">
        <v>52</v>
      </c>
    </row>
    <row r="7456" spans="1:13" x14ac:dyDescent="0.2">
      <c r="A7456" t="str">
        <f>TEXT(Applications!A7456,"00000")</f>
        <v>9240181</v>
      </c>
      <c r="B7456" t="str">
        <f>TEXT(Applications!B7456,"0000")</f>
        <v>0446</v>
      </c>
      <c r="C7456" s="10">
        <v>44901</v>
      </c>
      <c r="D7456" t="s">
        <v>27</v>
      </c>
      <c r="E7456" s="5" t="str">
        <f>LEFT(Applications!E7456,6)</f>
        <v>59050</v>
      </c>
      <c r="F7456">
        <v>797</v>
      </c>
      <c r="G7456" t="s">
        <v>26</v>
      </c>
      <c r="H7456" t="str" cm="1">
        <f t="array" ref="H7456">_xlfn.IFS(OR(Applications!H7456=FALSE,Applications!H7456=0,LEFT(Applications!H7456,1)="N"),"No",OR(Applications!H7456=TRUE,Applications!H7456=1,LEFT(Applications!H7456,1)="Y"),"Yes")</f>
        <v>No</v>
      </c>
      <c r="I7456" t="str">
        <f>PROPER(Applications!I7456)</f>
        <v>Approved</v>
      </c>
      <c r="J7456" s="5">
        <v>2453.88</v>
      </c>
      <c r="K7456" s="12">
        <v>3146</v>
      </c>
      <c r="L7456">
        <v>1</v>
      </c>
      <c r="M7456" t="s">
        <v>47</v>
      </c>
    </row>
    <row r="7457" spans="1:13" x14ac:dyDescent="0.2">
      <c r="A7457" t="str">
        <f>TEXT(Applications!A7457,"00000")</f>
        <v>9240586</v>
      </c>
      <c r="B7457" t="str">
        <f>TEXT(Applications!B7457,"0000")</f>
        <v>0622</v>
      </c>
      <c r="C7457" s="10">
        <v>44007</v>
      </c>
      <c r="D7457" t="s">
        <v>32</v>
      </c>
      <c r="E7457" s="5" t="str">
        <f>LEFT(Applications!E7457,6)</f>
        <v>94037</v>
      </c>
      <c r="F7457">
        <v>716</v>
      </c>
      <c r="G7457" t="s">
        <v>14</v>
      </c>
      <c r="H7457" t="str" cm="1">
        <f t="array" ref="H7457">_xlfn.IFS(OR(Applications!H7457=FALSE,Applications!H7457=0,LEFT(Applications!H7457,1)="N"),"No",OR(Applications!H7457=TRUE,Applications!H7457=1,LEFT(Applications!H7457,1)="Y"),"Yes")</f>
        <v>Yes</v>
      </c>
      <c r="I7457" t="str">
        <f>PROPER(Applications!I7457)</f>
        <v>Denied</v>
      </c>
      <c r="J7457" s="5">
        <v>1590.6</v>
      </c>
      <c r="K7457" s="12">
        <v>0</v>
      </c>
      <c r="L7457">
        <v>3</v>
      </c>
      <c r="M7457" t="s">
        <v>41</v>
      </c>
    </row>
    <row r="7458" spans="1:13" x14ac:dyDescent="0.2">
      <c r="A7458" t="str">
        <f>TEXT(Applications!A7458,"00000")</f>
        <v>9243154</v>
      </c>
      <c r="B7458" t="str">
        <f>TEXT(Applications!B7458,"0000")</f>
        <v>1675</v>
      </c>
      <c r="D7458" t="s">
        <v>23</v>
      </c>
      <c r="E7458" s="5" t="str">
        <f>LEFT(Applications!E7458,6)</f>
        <v>195577</v>
      </c>
      <c r="F7458">
        <v>828</v>
      </c>
      <c r="G7458" t="s">
        <v>14</v>
      </c>
      <c r="H7458" t="str" cm="1">
        <f t="array" ref="H7458">_xlfn.IFS(OR(Applications!H7458=FALSE,Applications!H7458=0,LEFT(Applications!H7458,1)="N"),"No",OR(Applications!H7458=TRUE,Applications!H7458=1,LEFT(Applications!H7458,1)="Y"),"Yes")</f>
        <v>No</v>
      </c>
      <c r="I7458" t="str">
        <f>PROPER(Applications!I7458)</f>
        <v>Approved</v>
      </c>
      <c r="J7458" s="5">
        <v>1549.08</v>
      </c>
      <c r="K7458" s="12">
        <v>1986</v>
      </c>
      <c r="L7458">
        <v>4</v>
      </c>
      <c r="M7458" t="s">
        <v>31</v>
      </c>
    </row>
    <row r="7459" spans="1:13" x14ac:dyDescent="0.2">
      <c r="A7459" t="str">
        <f>TEXT(Applications!A7459,"00000")</f>
        <v>9243933</v>
      </c>
      <c r="B7459" t="str">
        <f>TEXT(Applications!B7459,"0000")</f>
        <v>1677</v>
      </c>
      <c r="C7459" s="10">
        <v>45005</v>
      </c>
      <c r="D7459" t="s">
        <v>37</v>
      </c>
      <c r="E7459" s="5" t="str">
        <f>LEFT(Applications!E7459,6)</f>
        <v>176851</v>
      </c>
      <c r="F7459">
        <v>799</v>
      </c>
      <c r="G7459" t="s">
        <v>14</v>
      </c>
      <c r="H7459" t="str" cm="1">
        <f t="array" ref="H7459">_xlfn.IFS(OR(Applications!H7459=FALSE,Applications!H7459=0,LEFT(Applications!H7459,1)="N"),"No",OR(Applications!H7459=TRUE,Applications!H7459=1,LEFT(Applications!H7459,1)="Y"),"Yes")</f>
        <v>Yes</v>
      </c>
      <c r="I7459" t="str">
        <f>PROPER(Applications!I7459)</f>
        <v>Pending</v>
      </c>
      <c r="J7459" s="5">
        <v>571.55999999999995</v>
      </c>
      <c r="K7459" s="12">
        <v>866</v>
      </c>
      <c r="L7459">
        <v>3</v>
      </c>
      <c r="M7459" t="s">
        <v>31</v>
      </c>
    </row>
    <row r="7460" spans="1:13" x14ac:dyDescent="0.2">
      <c r="A7460" t="str">
        <f>TEXT(Applications!A7460,"00000")</f>
        <v>9245120</v>
      </c>
      <c r="B7460" t="str">
        <f>TEXT(Applications!B7460,"0000")</f>
        <v>0886</v>
      </c>
      <c r="C7460" s="10">
        <v>43977</v>
      </c>
      <c r="D7460" t="s">
        <v>29</v>
      </c>
      <c r="E7460" s="5" t="str">
        <f>LEFT(Applications!E7460,6)</f>
        <v>293428</v>
      </c>
      <c r="F7460">
        <v>791</v>
      </c>
      <c r="G7460" t="s">
        <v>14</v>
      </c>
      <c r="H7460" t="str" cm="1">
        <f t="array" ref="H7460">_xlfn.IFS(OR(Applications!H7460=FALSE,Applications!H7460=0,LEFT(Applications!H7460,1)="N"),"No",OR(Applications!H7460=TRUE,Applications!H7460=1,LEFT(Applications!H7460,1)="Y"),"Yes")</f>
        <v>No</v>
      </c>
      <c r="I7460" t="str">
        <f>PROPER(Applications!I7460)</f>
        <v>Approved</v>
      </c>
      <c r="J7460" s="5">
        <v>2175.36</v>
      </c>
      <c r="K7460" s="12">
        <v>2266</v>
      </c>
      <c r="L7460">
        <v>4</v>
      </c>
      <c r="M7460" t="s">
        <v>41</v>
      </c>
    </row>
    <row r="7461" spans="1:13" x14ac:dyDescent="0.2">
      <c r="A7461" t="str">
        <f>TEXT(Applications!A7461,"00000")</f>
        <v>9247079</v>
      </c>
      <c r="B7461" t="str">
        <f>TEXT(Applications!B7461,"0000")</f>
        <v>1686</v>
      </c>
      <c r="C7461" s="10">
        <v>43844</v>
      </c>
      <c r="D7461" t="s">
        <v>23</v>
      </c>
      <c r="E7461" s="5" t="str">
        <f>LEFT(Applications!E7461,6)</f>
        <v>211165</v>
      </c>
      <c r="F7461">
        <v>581</v>
      </c>
      <c r="G7461" t="s">
        <v>14</v>
      </c>
      <c r="H7461" t="str" cm="1">
        <f t="array" ref="H7461">_xlfn.IFS(OR(Applications!H7461=FALSE,Applications!H7461=0,LEFT(Applications!H7461,1)="N"),"No",OR(Applications!H7461=TRUE,Applications!H7461=1,LEFT(Applications!H7461,1)="Y"),"Yes")</f>
        <v>No</v>
      </c>
      <c r="I7461" t="str">
        <f>PROPER(Applications!I7461)</f>
        <v>Under Review</v>
      </c>
      <c r="J7461" s="5">
        <v>2496.6</v>
      </c>
      <c r="K7461" s="12">
        <v>4161</v>
      </c>
      <c r="L7461">
        <v>1</v>
      </c>
      <c r="M7461" t="s">
        <v>35</v>
      </c>
    </row>
    <row r="7462" spans="1:13" x14ac:dyDescent="0.2">
      <c r="A7462" t="str">
        <f>TEXT(Applications!A7462,"00000")</f>
        <v>9247615</v>
      </c>
      <c r="B7462" t="str">
        <f>TEXT(Applications!B7462,"0000")</f>
        <v>1402</v>
      </c>
      <c r="C7462" s="10">
        <v>45265</v>
      </c>
      <c r="D7462" t="s">
        <v>29</v>
      </c>
      <c r="E7462" s="5" t="str">
        <f>LEFT(Applications!E7462,6)</f>
        <v>89756</v>
      </c>
      <c r="F7462">
        <v>580</v>
      </c>
      <c r="G7462" t="s">
        <v>14</v>
      </c>
      <c r="H7462" t="str" cm="1">
        <f t="array" ref="H7462">_xlfn.IFS(OR(Applications!H7462=FALSE,Applications!H7462=0,LEFT(Applications!H7462,1)="N"),"No",OR(Applications!H7462=TRUE,Applications!H7462=1,LEFT(Applications!H7462,1)="Y"),"Yes")</f>
        <v>Yes</v>
      </c>
      <c r="I7462" t="str">
        <f>PROPER(Applications!I7462)</f>
        <v>Approved</v>
      </c>
      <c r="J7462" s="5">
        <v>871.68</v>
      </c>
      <c r="K7462" s="12">
        <v>908</v>
      </c>
      <c r="L7462">
        <v>4</v>
      </c>
      <c r="M7462" t="s">
        <v>47</v>
      </c>
    </row>
    <row r="7463" spans="1:13" x14ac:dyDescent="0.2">
      <c r="A7463" t="str">
        <f>TEXT(Applications!A7463,"00000")</f>
        <v>9248328</v>
      </c>
      <c r="B7463" t="str">
        <f>TEXT(Applications!B7463,"0000")</f>
        <v>0232</v>
      </c>
      <c r="C7463" s="10">
        <v>44120</v>
      </c>
      <c r="D7463" t="s">
        <v>19</v>
      </c>
      <c r="E7463" s="5" t="str">
        <f>LEFT(Applications!E7463,6)</f>
        <v>47815</v>
      </c>
      <c r="G7463" t="s">
        <v>14</v>
      </c>
      <c r="H7463" t="str" cm="1">
        <f t="array" ref="H7463">_xlfn.IFS(OR(Applications!H7463=FALSE,Applications!H7463=0,LEFT(Applications!H7463,1)="N"),"No",OR(Applications!H7463=TRUE,Applications!H7463=1,LEFT(Applications!H7463,1)="Y"),"Yes")</f>
        <v>Yes</v>
      </c>
      <c r="I7463" t="str">
        <f>PROPER(Applications!I7463)</f>
        <v>Approved</v>
      </c>
      <c r="J7463" s="5">
        <v>1588.86</v>
      </c>
      <c r="K7463" s="12">
        <v>2037</v>
      </c>
      <c r="L7463">
        <v>1</v>
      </c>
      <c r="M7463" t="s">
        <v>21</v>
      </c>
    </row>
    <row r="7464" spans="1:13" x14ac:dyDescent="0.2">
      <c r="A7464" t="str">
        <f>TEXT(Applications!A7464,"00000")</f>
        <v>9250008</v>
      </c>
      <c r="B7464" t="str">
        <f>TEXT(Applications!B7464,"0000")</f>
        <v>0537</v>
      </c>
      <c r="C7464" s="10">
        <v>44803</v>
      </c>
      <c r="D7464" t="s">
        <v>19</v>
      </c>
      <c r="E7464" s="5" t="str">
        <f>LEFT(Applications!E7464,6)</f>
        <v>324091</v>
      </c>
      <c r="F7464">
        <v>678</v>
      </c>
      <c r="G7464" t="s">
        <v>14</v>
      </c>
      <c r="H7464" t="str" cm="1">
        <f t="array" ref="H7464">_xlfn.IFS(OR(Applications!H7464=FALSE,Applications!H7464=0,LEFT(Applications!H7464,1)="N"),"No",OR(Applications!H7464=TRUE,Applications!H7464=1,LEFT(Applications!H7464,1)="Y"),"Yes")</f>
        <v>No</v>
      </c>
      <c r="I7464" t="str">
        <f>PROPER(Applications!I7464)</f>
        <v>Under Review</v>
      </c>
      <c r="J7464" s="5">
        <v>4345.92</v>
      </c>
      <c r="K7464" s="12">
        <v>4527</v>
      </c>
      <c r="L7464">
        <v>5</v>
      </c>
      <c r="M7464" t="s">
        <v>21</v>
      </c>
    </row>
    <row r="7465" spans="1:13" x14ac:dyDescent="0.2">
      <c r="A7465" t="str">
        <f>TEXT(Applications!A7465,"00000")</f>
        <v>9250789</v>
      </c>
      <c r="B7465" t="str">
        <f>TEXT(Applications!B7465,"0000")</f>
        <v>0569</v>
      </c>
      <c r="C7465" s="10">
        <v>44844</v>
      </c>
      <c r="D7465" t="s">
        <v>32</v>
      </c>
      <c r="E7465" s="5" t="str">
        <f>LEFT(Applications!E7465,6)</f>
        <v>190413</v>
      </c>
      <c r="F7465">
        <v>719</v>
      </c>
      <c r="G7465" t="s">
        <v>26</v>
      </c>
      <c r="H7465" t="str" cm="1">
        <f t="array" ref="H7465">_xlfn.IFS(OR(Applications!H7465=FALSE,Applications!H7465=0,LEFT(Applications!H7465,1)="N"),"No",OR(Applications!H7465=TRUE,Applications!H7465=1,LEFT(Applications!H7465,1)="Y"),"Yes")</f>
        <v>No</v>
      </c>
      <c r="I7465" t="str">
        <f>PROPER(Applications!I7465)</f>
        <v>Approved</v>
      </c>
      <c r="J7465" s="5">
        <v>5338.74</v>
      </c>
      <c r="K7465" s="12">
        <v>8089</v>
      </c>
      <c r="L7465">
        <v>3</v>
      </c>
      <c r="M7465" t="s">
        <v>52</v>
      </c>
    </row>
    <row r="7466" spans="1:13" x14ac:dyDescent="0.2">
      <c r="A7466" t="str">
        <f>TEXT(Applications!A7466,"00000")</f>
        <v>9253637</v>
      </c>
      <c r="B7466" t="str">
        <f>TEXT(Applications!B7466,"0000")</f>
        <v>1794</v>
      </c>
      <c r="C7466" s="10">
        <v>43961</v>
      </c>
      <c r="D7466" t="s">
        <v>27</v>
      </c>
      <c r="E7466" s="5" t="str">
        <f>LEFT(Applications!E7466,6)</f>
        <v>153362</v>
      </c>
      <c r="F7466">
        <v>796</v>
      </c>
      <c r="G7466" t="s">
        <v>14</v>
      </c>
      <c r="H7466" t="str" cm="1">
        <f t="array" ref="H7466">_xlfn.IFS(OR(Applications!H7466=FALSE,Applications!H7466=0,LEFT(Applications!H7466,1)="N"),"No",OR(Applications!H7466=TRUE,Applications!H7466=1,LEFT(Applications!H7466,1)="Y"),"Yes")</f>
        <v>No</v>
      </c>
      <c r="I7466" t="str">
        <f>PROPER(Applications!I7466)</f>
        <v>Approved</v>
      </c>
      <c r="J7466" s="5">
        <v>4845.12</v>
      </c>
      <c r="K7466" s="12">
        <v>5768</v>
      </c>
      <c r="L7466">
        <v>5</v>
      </c>
      <c r="M7466" t="s">
        <v>34</v>
      </c>
    </row>
    <row r="7467" spans="1:13" x14ac:dyDescent="0.2">
      <c r="A7467" t="str">
        <f>TEXT(Applications!A7467,"00000")</f>
        <v>9258425</v>
      </c>
      <c r="B7467" t="str">
        <f>TEXT(Applications!B7467,"0000")</f>
        <v>0104</v>
      </c>
      <c r="C7467" s="10">
        <v>44768</v>
      </c>
      <c r="D7467" t="s">
        <v>29</v>
      </c>
      <c r="E7467" s="5" t="str">
        <f>LEFT(Applications!E7467,6)</f>
        <v>43720</v>
      </c>
      <c r="F7467">
        <v>617</v>
      </c>
      <c r="G7467" t="s">
        <v>14</v>
      </c>
      <c r="H7467" t="str" cm="1">
        <f t="array" ref="H7467">_xlfn.IFS(OR(Applications!H7467=FALSE,Applications!H7467=0,LEFT(Applications!H7467,1)="N"),"No",OR(Applications!H7467=TRUE,Applications!H7467=1,LEFT(Applications!H7467,1)="Y"),"Yes")</f>
        <v>No</v>
      </c>
      <c r="I7467" t="str">
        <f>PROPER(Applications!I7467)</f>
        <v>Approved</v>
      </c>
      <c r="J7467" s="5">
        <v>2709</v>
      </c>
      <c r="K7467" s="12">
        <v>3225</v>
      </c>
      <c r="L7467">
        <v>5</v>
      </c>
      <c r="M7467" t="s">
        <v>28</v>
      </c>
    </row>
    <row r="7468" spans="1:13" x14ac:dyDescent="0.2">
      <c r="A7468" t="str">
        <f>TEXT(Applications!A7468,"00000")</f>
        <v>9258665</v>
      </c>
      <c r="B7468" t="str">
        <f>TEXT(Applications!B7468,"0000")</f>
        <v>1487</v>
      </c>
      <c r="C7468" s="10">
        <v>43871</v>
      </c>
      <c r="D7468" t="s">
        <v>37</v>
      </c>
      <c r="E7468" s="5" t="str">
        <f>LEFT(Applications!E7468,6)</f>
        <v>149779</v>
      </c>
      <c r="F7468">
        <v>806</v>
      </c>
      <c r="G7468" t="s">
        <v>14</v>
      </c>
      <c r="H7468" t="str" cm="1">
        <f t="array" ref="H7468">_xlfn.IFS(OR(Applications!H7468=FALSE,Applications!H7468=0,LEFT(Applications!H7468,1)="N"),"No",OR(Applications!H7468=TRUE,Applications!H7468=1,LEFT(Applications!H7468,1)="Y"),"Yes")</f>
        <v>No</v>
      </c>
      <c r="I7468" t="str">
        <f>PROPER(Applications!I7468)</f>
        <v>Withdrawn</v>
      </c>
      <c r="J7468" s="5">
        <v>2957.76</v>
      </c>
      <c r="K7468" s="12">
        <v>3081</v>
      </c>
      <c r="L7468">
        <v>1</v>
      </c>
      <c r="M7468" t="s">
        <v>47</v>
      </c>
    </row>
    <row r="7469" spans="1:13" x14ac:dyDescent="0.2">
      <c r="A7469" t="str">
        <f>TEXT(Applications!A7469,"00000")</f>
        <v>9260606</v>
      </c>
      <c r="B7469" t="str">
        <f>TEXT(Applications!B7469,"0000")</f>
        <v>0745</v>
      </c>
      <c r="C7469" s="10" t="s">
        <v>689</v>
      </c>
      <c r="D7469" t="s">
        <v>32</v>
      </c>
      <c r="E7469" s="5" t="str">
        <f>LEFT(Applications!E7469,6)</f>
        <v>161146</v>
      </c>
      <c r="F7469">
        <v>534</v>
      </c>
      <c r="G7469" t="s">
        <v>14</v>
      </c>
      <c r="H7469" t="str" cm="1">
        <f t="array" ref="H7469">_xlfn.IFS(OR(Applications!H7469=FALSE,Applications!H7469=0,LEFT(Applications!H7469,1)="N"),"No",OR(Applications!H7469=TRUE,Applications!H7469=1,LEFT(Applications!H7469,1)="Y"),"Yes")</f>
        <v>Yes</v>
      </c>
      <c r="I7469" t="str">
        <f>PROPER(Applications!I7469)</f>
        <v>Approved</v>
      </c>
      <c r="J7469" s="5">
        <v>3140.4</v>
      </c>
      <c r="K7469" s="12">
        <v>5234</v>
      </c>
      <c r="L7469">
        <v>1</v>
      </c>
      <c r="M7469" t="s">
        <v>34</v>
      </c>
    </row>
    <row r="7470" spans="1:13" x14ac:dyDescent="0.2">
      <c r="A7470" t="str">
        <f>TEXT(Applications!A7470,"00000")</f>
        <v>9261918</v>
      </c>
      <c r="B7470" t="str">
        <f>TEXT(Applications!B7470,"0000")</f>
        <v>1517</v>
      </c>
      <c r="C7470" s="10">
        <v>44118</v>
      </c>
      <c r="D7470" t="s">
        <v>32</v>
      </c>
      <c r="E7470" s="5" t="str">
        <f>LEFT(Applications!E7470,6)</f>
        <v>153230</v>
      </c>
      <c r="F7470">
        <v>696</v>
      </c>
      <c r="G7470" t="s">
        <v>14</v>
      </c>
      <c r="H7470" t="str" cm="1">
        <f t="array" ref="H7470">_xlfn.IFS(OR(Applications!H7470=FALSE,Applications!H7470=0,LEFT(Applications!H7470,1)="N"),"No",OR(Applications!H7470=TRUE,Applications!H7470=1,LEFT(Applications!H7470,1)="Y"),"Yes")</f>
        <v>Yes</v>
      </c>
      <c r="I7470" t="str">
        <f>PROPER(Applications!I7470)</f>
        <v>Approved</v>
      </c>
      <c r="J7470" s="5">
        <v>1189.2</v>
      </c>
      <c r="K7470" s="12">
        <v>1982</v>
      </c>
      <c r="L7470">
        <v>5</v>
      </c>
      <c r="M7470" t="s">
        <v>47</v>
      </c>
    </row>
    <row r="7471" spans="1:13" x14ac:dyDescent="0.2">
      <c r="A7471" t="str">
        <f>TEXT(Applications!A7471,"00000")</f>
        <v>9263343</v>
      </c>
      <c r="B7471" t="str">
        <f>TEXT(Applications!B7471,"0000")</f>
        <v>1584</v>
      </c>
      <c r="C7471" s="10">
        <v>45514</v>
      </c>
      <c r="D7471" t="s">
        <v>27</v>
      </c>
      <c r="E7471" s="5" t="str">
        <f>LEFT(Applications!E7471,6)</f>
        <v>147538</v>
      </c>
      <c r="F7471">
        <v>309</v>
      </c>
      <c r="G7471" t="s">
        <v>14</v>
      </c>
      <c r="H7471" t="str" cm="1">
        <f t="array" ref="H7471">_xlfn.IFS(OR(Applications!H7471=FALSE,Applications!H7471=0,LEFT(Applications!H7471,1)="N"),"No",OR(Applications!H7471=TRUE,Applications!H7471=1,LEFT(Applications!H7471,1)="Y"),"Yes")</f>
        <v>Yes</v>
      </c>
      <c r="I7471" t="str">
        <f>PROPER(Applications!I7471)</f>
        <v>Denied</v>
      </c>
      <c r="J7471" s="5">
        <v>1123.2</v>
      </c>
      <c r="K7471" s="12">
        <v>1872</v>
      </c>
      <c r="L7471">
        <v>1</v>
      </c>
      <c r="M7471" t="s">
        <v>25</v>
      </c>
    </row>
    <row r="7472" spans="1:13" x14ac:dyDescent="0.2">
      <c r="A7472" t="str">
        <f>TEXT(Applications!A7472,"00000")</f>
        <v>9263510</v>
      </c>
      <c r="B7472" t="str">
        <f>TEXT(Applications!B7472,"0000")</f>
        <v>1621</v>
      </c>
      <c r="C7472" s="10">
        <v>45388</v>
      </c>
      <c r="D7472" t="s">
        <v>29</v>
      </c>
      <c r="E7472" s="5" t="str">
        <f>LEFT(Applications!E7472,6)</f>
        <v>218497</v>
      </c>
      <c r="F7472">
        <v>698</v>
      </c>
      <c r="G7472" t="s">
        <v>14</v>
      </c>
      <c r="H7472" t="str" cm="1">
        <f t="array" ref="H7472">_xlfn.IFS(OR(Applications!H7472=FALSE,Applications!H7472=0,LEFT(Applications!H7472,1)="N"),"No",OR(Applications!H7472=TRUE,Applications!H7472=1,LEFT(Applications!H7472,1)="Y"),"Yes")</f>
        <v>Yes</v>
      </c>
      <c r="I7472" t="str">
        <f>PROPER(Applications!I7472)</f>
        <v>Denied</v>
      </c>
      <c r="J7472" s="5">
        <v>6562.56</v>
      </c>
      <c r="K7472" s="12">
        <v>6836</v>
      </c>
      <c r="L7472">
        <v>5</v>
      </c>
      <c r="M7472" t="s">
        <v>34</v>
      </c>
    </row>
    <row r="7473" spans="1:13" x14ac:dyDescent="0.2">
      <c r="A7473" t="str">
        <f>TEXT(Applications!A7473,"00000")</f>
        <v>9266117</v>
      </c>
      <c r="B7473" t="str">
        <f>TEXT(Applications!B7473,"0000")</f>
        <v>0922</v>
      </c>
      <c r="C7473" s="10">
        <v>44537</v>
      </c>
      <c r="D7473" t="s">
        <v>32</v>
      </c>
      <c r="E7473" s="5" t="str">
        <f>LEFT(Applications!E7473,6)</f>
        <v>77052</v>
      </c>
      <c r="F7473">
        <v>732</v>
      </c>
      <c r="G7473" t="s">
        <v>14</v>
      </c>
      <c r="H7473" t="str" cm="1">
        <f t="array" ref="H7473">_xlfn.IFS(OR(Applications!H7473=FALSE,Applications!H7473=0,LEFT(Applications!H7473,1)="N"),"No",OR(Applications!H7473=TRUE,Applications!H7473=1,LEFT(Applications!H7473,1)="Y"),"Yes")</f>
        <v>Yes</v>
      </c>
      <c r="I7473" t="str">
        <f>PROPER(Applications!I7473)</f>
        <v>Approved</v>
      </c>
      <c r="J7473" s="5">
        <v>1227.8399999999999</v>
      </c>
      <c r="K7473" s="12">
        <v>1279</v>
      </c>
      <c r="L7473">
        <v>1</v>
      </c>
      <c r="M7473" t="s">
        <v>36</v>
      </c>
    </row>
    <row r="7474" spans="1:13" x14ac:dyDescent="0.2">
      <c r="A7474" t="str">
        <f>TEXT(Applications!A7474,"00000")</f>
        <v>9266579</v>
      </c>
      <c r="B7474" t="str">
        <f>TEXT(Applications!B7474,"0000")</f>
        <v>1756</v>
      </c>
      <c r="C7474" s="10">
        <v>45258</v>
      </c>
      <c r="D7474" t="s">
        <v>32</v>
      </c>
      <c r="E7474" s="5" t="str">
        <f>LEFT(Applications!E7474,6)</f>
        <v>192368</v>
      </c>
      <c r="F7474">
        <v>459</v>
      </c>
      <c r="G7474" t="s">
        <v>14</v>
      </c>
      <c r="H7474" t="str" cm="1">
        <f t="array" ref="H7474">_xlfn.IFS(OR(Applications!H7474=FALSE,Applications!H7474=0,LEFT(Applications!H7474,1)="N"),"No",OR(Applications!H7474=TRUE,Applications!H7474=1,LEFT(Applications!H7474,1)="Y"),"Yes")</f>
        <v>No</v>
      </c>
      <c r="I7474" t="str">
        <f>PROPER(Applications!I7474)</f>
        <v>Denied</v>
      </c>
      <c r="J7474" s="5">
        <v>6748.2</v>
      </c>
      <c r="K7474" s="12">
        <v>11247</v>
      </c>
      <c r="L7474">
        <v>2</v>
      </c>
      <c r="M7474" t="s">
        <v>47</v>
      </c>
    </row>
    <row r="7475" spans="1:13" x14ac:dyDescent="0.2">
      <c r="A7475" t="str">
        <f>TEXT(Applications!A7475,"00000")</f>
        <v>9267205</v>
      </c>
      <c r="B7475" t="str">
        <f>TEXT(Applications!B7475,"0000")</f>
        <v>0745</v>
      </c>
      <c r="C7475" s="10">
        <v>45100</v>
      </c>
      <c r="D7475" t="s">
        <v>19</v>
      </c>
      <c r="E7475" s="5" t="str">
        <f>LEFT(Applications!E7475,6)</f>
        <v>17445</v>
      </c>
      <c r="F7475">
        <v>724</v>
      </c>
      <c r="G7475" t="s">
        <v>14</v>
      </c>
      <c r="H7475" t="str" cm="1">
        <f t="array" ref="H7475">_xlfn.IFS(OR(Applications!H7475=FALSE,Applications!H7475=0,LEFT(Applications!H7475,1)="N"),"No",OR(Applications!H7475=TRUE,Applications!H7475=1,LEFT(Applications!H7475,1)="Y"),"Yes")</f>
        <v>No</v>
      </c>
      <c r="I7475" t="str">
        <f>PROPER(Applications!I7475)</f>
        <v>Approved</v>
      </c>
      <c r="J7475" s="5">
        <v>3454.44</v>
      </c>
      <c r="K7475" s="12">
        <v>5234</v>
      </c>
      <c r="L7475">
        <v>1</v>
      </c>
    </row>
    <row r="7476" spans="1:13" x14ac:dyDescent="0.2">
      <c r="A7476" t="str">
        <f>TEXT(Applications!A7476,"00000")</f>
        <v>9267261</v>
      </c>
      <c r="B7476" t="str">
        <f>TEXT(Applications!B7476,"0000")</f>
        <v>1495</v>
      </c>
      <c r="C7476" s="10">
        <v>44514</v>
      </c>
      <c r="D7476" t="s">
        <v>23</v>
      </c>
      <c r="E7476" s="5" t="str">
        <f>LEFT(Applications!E7476,6)</f>
        <v>238236</v>
      </c>
      <c r="F7476">
        <v>690</v>
      </c>
      <c r="G7476" t="s">
        <v>14</v>
      </c>
      <c r="H7476" t="str" cm="1">
        <f t="array" ref="H7476">_xlfn.IFS(OR(Applications!H7476=FALSE,Applications!H7476=0,LEFT(Applications!H7476,1)="N"),"No",OR(Applications!H7476=TRUE,Applications!H7476=1,LEFT(Applications!H7476,1)="Y"),"Yes")</f>
        <v>Yes</v>
      </c>
      <c r="I7476" t="str">
        <f>PROPER(Applications!I7476)</f>
        <v>Pending</v>
      </c>
      <c r="J7476" s="5">
        <v>3490.2</v>
      </c>
      <c r="K7476" s="12">
        <v>5817</v>
      </c>
      <c r="L7476">
        <v>1</v>
      </c>
    </row>
    <row r="7477" spans="1:13" x14ac:dyDescent="0.2">
      <c r="A7477" t="str">
        <f>TEXT(Applications!A7477,"00000")</f>
        <v>9267887</v>
      </c>
      <c r="B7477" t="str">
        <f>TEXT(Applications!B7477,"0000")</f>
        <v>1598</v>
      </c>
      <c r="D7477" t="s">
        <v>19</v>
      </c>
      <c r="E7477" s="5" t="str">
        <f>LEFT(Applications!E7477,6)</f>
        <v>5966</v>
      </c>
      <c r="F7477">
        <v>721</v>
      </c>
      <c r="G7477" t="s">
        <v>14</v>
      </c>
      <c r="H7477" t="str" cm="1">
        <f t="array" ref="H7477">_xlfn.IFS(OR(Applications!H7477=FALSE,Applications!H7477=0,LEFT(Applications!H7477,1)="N"),"No",OR(Applications!H7477=TRUE,Applications!H7477=1,LEFT(Applications!H7477,1)="Y"),"Yes")</f>
        <v>Yes</v>
      </c>
      <c r="I7477" t="str">
        <f>PROPER(Applications!I7477)</f>
        <v>Approved</v>
      </c>
      <c r="J7477" s="5">
        <v>1951.8</v>
      </c>
      <c r="K7477" s="12">
        <v>3253</v>
      </c>
      <c r="L7477">
        <v>5</v>
      </c>
      <c r="M7477" t="s">
        <v>25</v>
      </c>
    </row>
    <row r="7478" spans="1:13" x14ac:dyDescent="0.2">
      <c r="A7478" t="str">
        <f>TEXT(Applications!A7478,"00000")</f>
        <v>9268020</v>
      </c>
      <c r="B7478" t="str">
        <f>TEXT(Applications!B7478,"0000")</f>
        <v>1679</v>
      </c>
      <c r="C7478" s="10">
        <v>45246</v>
      </c>
      <c r="D7478" t="s">
        <v>37</v>
      </c>
      <c r="E7478" s="5" t="str">
        <f>LEFT(Applications!E7478,6)</f>
        <v>87347</v>
      </c>
      <c r="F7478">
        <v>803</v>
      </c>
      <c r="G7478" t="s">
        <v>14</v>
      </c>
      <c r="H7478" t="str" cm="1">
        <f t="array" ref="H7478">_xlfn.IFS(OR(Applications!H7478=FALSE,Applications!H7478=0,LEFT(Applications!H7478,1)="N"),"No",OR(Applications!H7478=TRUE,Applications!H7478=1,LEFT(Applications!H7478,1)="Y"),"Yes")</f>
        <v>No</v>
      </c>
      <c r="I7478" t="str">
        <f>PROPER(Applications!I7478)</f>
        <v>Pending</v>
      </c>
      <c r="J7478" s="5">
        <v>2926.44</v>
      </c>
      <c r="K7478" s="12">
        <v>4434</v>
      </c>
      <c r="L7478">
        <v>1</v>
      </c>
      <c r="M7478" t="s">
        <v>35</v>
      </c>
    </row>
    <row r="7479" spans="1:13" x14ac:dyDescent="0.2">
      <c r="A7479" t="str">
        <f>TEXT(Applications!A7479,"00000")</f>
        <v>9268579</v>
      </c>
      <c r="B7479" t="str">
        <f>TEXT(Applications!B7479,"0000")</f>
        <v>1205</v>
      </c>
      <c r="C7479" s="10">
        <v>45016</v>
      </c>
      <c r="D7479" t="s">
        <v>27</v>
      </c>
      <c r="E7479" s="5" t="str">
        <f>LEFT(Applications!E7479,6)</f>
        <v>186509</v>
      </c>
      <c r="F7479">
        <v>642</v>
      </c>
      <c r="G7479" t="s">
        <v>14</v>
      </c>
      <c r="H7479" t="str" cm="1">
        <f t="array" ref="H7479">_xlfn.IFS(OR(Applications!H7479=FALSE,Applications!H7479=0,LEFT(Applications!H7479,1)="N"),"No",OR(Applications!H7479=TRUE,Applications!H7479=1,LEFT(Applications!H7479,1)="Y"),"Yes")</f>
        <v>Yes</v>
      </c>
      <c r="I7479" t="str">
        <f>PROPER(Applications!I7479)</f>
        <v>Under Review</v>
      </c>
      <c r="J7479" s="5">
        <v>3111.9</v>
      </c>
      <c r="K7479" s="12">
        <v>4715</v>
      </c>
      <c r="L7479">
        <v>5</v>
      </c>
      <c r="M7479" t="s">
        <v>21</v>
      </c>
    </row>
    <row r="7480" spans="1:13" x14ac:dyDescent="0.2">
      <c r="A7480" t="str">
        <f>TEXT(Applications!A7480,"00000")</f>
        <v>9269775</v>
      </c>
      <c r="B7480" t="str">
        <f>TEXT(Applications!B7480,"0000")</f>
        <v>1790</v>
      </c>
      <c r="C7480" s="10">
        <v>45436</v>
      </c>
      <c r="D7480" t="s">
        <v>32</v>
      </c>
      <c r="E7480" s="5" t="str">
        <f>LEFT(Applications!E7480,6)</f>
        <v>112914</v>
      </c>
      <c r="F7480">
        <v>659</v>
      </c>
      <c r="G7480" t="s">
        <v>14</v>
      </c>
      <c r="H7480" t="str" cm="1">
        <f t="array" ref="H7480">_xlfn.IFS(OR(Applications!H7480=FALSE,Applications!H7480=0,LEFT(Applications!H7480,1)="N"),"No",OR(Applications!H7480=TRUE,Applications!H7480=1,LEFT(Applications!H7480,1)="Y"),"Yes")</f>
        <v>No</v>
      </c>
      <c r="I7480" t="str">
        <f>PROPER(Applications!I7480)</f>
        <v>Pending</v>
      </c>
      <c r="J7480" s="5">
        <v>2494.8000000000002</v>
      </c>
      <c r="K7480" s="12">
        <v>2970</v>
      </c>
      <c r="L7480">
        <v>1</v>
      </c>
    </row>
    <row r="7481" spans="1:13" x14ac:dyDescent="0.2">
      <c r="A7481" t="str">
        <f>TEXT(Applications!A7481,"00000")</f>
        <v>9273226</v>
      </c>
      <c r="B7481" t="str">
        <f>TEXT(Applications!B7481,"0000")</f>
        <v>1261</v>
      </c>
      <c r="C7481" s="10">
        <v>45449</v>
      </c>
      <c r="D7481" t="s">
        <v>19</v>
      </c>
      <c r="E7481" s="5" t="str">
        <f>LEFT(Applications!E7481,6)</f>
        <v>244088</v>
      </c>
      <c r="F7481">
        <v>714</v>
      </c>
      <c r="G7481" t="s">
        <v>14</v>
      </c>
      <c r="H7481" t="str" cm="1">
        <f t="array" ref="H7481">_xlfn.IFS(OR(Applications!H7481=FALSE,Applications!H7481=0,LEFT(Applications!H7481,1)="N"),"No",OR(Applications!H7481=TRUE,Applications!H7481=1,LEFT(Applications!H7481,1)="Y"),"Yes")</f>
        <v>Yes</v>
      </c>
      <c r="I7481" t="str">
        <f>PROPER(Applications!I7481)</f>
        <v>Approved</v>
      </c>
      <c r="J7481" s="5">
        <v>1510.08</v>
      </c>
      <c r="K7481" s="12">
        <v>1573</v>
      </c>
      <c r="L7481">
        <v>4</v>
      </c>
      <c r="M7481" t="s">
        <v>31</v>
      </c>
    </row>
    <row r="7482" spans="1:13" x14ac:dyDescent="0.2">
      <c r="A7482" t="str">
        <f>TEXT(Applications!A7482,"00000")</f>
        <v>9273641</v>
      </c>
      <c r="B7482" t="str">
        <f>TEXT(Applications!B7482,"0000")</f>
        <v>1800</v>
      </c>
      <c r="C7482" s="10">
        <v>45075</v>
      </c>
      <c r="D7482" t="s">
        <v>29</v>
      </c>
      <c r="E7482" s="5" t="str">
        <f>LEFT(Applications!E7482,6)</f>
        <v>100501</v>
      </c>
      <c r="F7482">
        <v>620</v>
      </c>
      <c r="G7482" t="s">
        <v>14</v>
      </c>
      <c r="H7482" t="str" cm="1">
        <f t="array" ref="H7482">_xlfn.IFS(OR(Applications!H7482=FALSE,Applications!H7482=0,LEFT(Applications!H7482,1)="N"),"No",OR(Applications!H7482=TRUE,Applications!H7482=1,LEFT(Applications!H7482,1)="Y"),"Yes")</f>
        <v>No</v>
      </c>
      <c r="I7482" t="str">
        <f>PROPER(Applications!I7482)</f>
        <v>Under Review</v>
      </c>
      <c r="J7482" s="5">
        <v>864.36</v>
      </c>
      <c r="K7482" s="12">
        <v>1029</v>
      </c>
      <c r="L7482">
        <v>1</v>
      </c>
      <c r="M7482" t="s">
        <v>38</v>
      </c>
    </row>
    <row r="7483" spans="1:13" x14ac:dyDescent="0.2">
      <c r="A7483" t="str">
        <f>TEXT(Applications!A7483,"00000")</f>
        <v>9274737</v>
      </c>
      <c r="B7483" t="str">
        <f>TEXT(Applications!B7483,"0000")</f>
        <v>0238</v>
      </c>
      <c r="C7483" s="10">
        <v>44343</v>
      </c>
      <c r="D7483" t="s">
        <v>13</v>
      </c>
      <c r="E7483" s="5" t="str">
        <f>LEFT(Applications!E7483,6)</f>
        <v>59956</v>
      </c>
      <c r="F7483">
        <v>806</v>
      </c>
      <c r="G7483" t="s">
        <v>26</v>
      </c>
      <c r="H7483" t="str" cm="1">
        <f t="array" ref="H7483">_xlfn.IFS(OR(Applications!H7483=FALSE,Applications!H7483=0,LEFT(Applications!H7483,1)="N"),"No",OR(Applications!H7483=TRUE,Applications!H7483=1,LEFT(Applications!H7483,1)="Y"),"Yes")</f>
        <v>No</v>
      </c>
      <c r="I7483" t="str">
        <f>PROPER(Applications!I7483)</f>
        <v>Pending</v>
      </c>
      <c r="J7483" s="5">
        <v>8317.98</v>
      </c>
      <c r="K7483" s="12">
        <v>12603</v>
      </c>
      <c r="L7483">
        <v>1</v>
      </c>
      <c r="M7483" t="s">
        <v>38</v>
      </c>
    </row>
    <row r="7484" spans="1:13" x14ac:dyDescent="0.2">
      <c r="A7484" t="str">
        <f>TEXT(Applications!A7484,"00000")</f>
        <v>9275599</v>
      </c>
      <c r="B7484" t="str">
        <f>TEXT(Applications!B7484,"0000")</f>
        <v>1658</v>
      </c>
      <c r="C7484" s="10" t="s">
        <v>635</v>
      </c>
      <c r="D7484" t="s">
        <v>13</v>
      </c>
      <c r="E7484" s="5" t="str">
        <f>LEFT(Applications!E7484,6)</f>
        <v>219138</v>
      </c>
      <c r="F7484">
        <v>566</v>
      </c>
      <c r="G7484" t="s">
        <v>26</v>
      </c>
      <c r="H7484" t="str" cm="1">
        <f t="array" ref="H7484">_xlfn.IFS(OR(Applications!H7484=FALSE,Applications!H7484=0,LEFT(Applications!H7484,1)="N"),"No",OR(Applications!H7484=TRUE,Applications!H7484=1,LEFT(Applications!H7484,1)="Y"),"Yes")</f>
        <v>No</v>
      </c>
      <c r="I7484" t="str">
        <f>PROPER(Applications!I7484)</f>
        <v>Approved</v>
      </c>
      <c r="J7484" s="5">
        <v>2931.6</v>
      </c>
      <c r="K7484" s="12">
        <v>3490</v>
      </c>
      <c r="L7484">
        <v>5</v>
      </c>
      <c r="M7484" t="s">
        <v>47</v>
      </c>
    </row>
    <row r="7485" spans="1:13" x14ac:dyDescent="0.2">
      <c r="A7485" t="str">
        <f>TEXT(Applications!A7485,"00000")</f>
        <v>9277270</v>
      </c>
      <c r="B7485" t="str">
        <f>TEXT(Applications!B7485,"0000")</f>
        <v>0454</v>
      </c>
      <c r="C7485" s="10">
        <v>44335</v>
      </c>
      <c r="D7485" t="s">
        <v>29</v>
      </c>
      <c r="E7485" s="5" t="str">
        <f>LEFT(Applications!E7485,6)</f>
        <v>102892</v>
      </c>
      <c r="F7485">
        <v>429</v>
      </c>
      <c r="G7485" t="s">
        <v>14</v>
      </c>
      <c r="H7485" t="str" cm="1">
        <f t="array" ref="H7485">_xlfn.IFS(OR(Applications!H7485=FALSE,Applications!H7485=0,LEFT(Applications!H7485,1)="N"),"No",OR(Applications!H7485=TRUE,Applications!H7485=1,LEFT(Applications!H7485,1)="Y"),"Yes")</f>
        <v>No</v>
      </c>
      <c r="I7485" t="str">
        <f>PROPER(Applications!I7485)</f>
        <v>Denied</v>
      </c>
      <c r="J7485" s="5">
        <v>1694.88</v>
      </c>
      <c r="K7485" s="12">
        <v>2568</v>
      </c>
      <c r="L7485">
        <v>4</v>
      </c>
      <c r="M7485" t="s">
        <v>52</v>
      </c>
    </row>
    <row r="7486" spans="1:13" x14ac:dyDescent="0.2">
      <c r="A7486" t="str">
        <f>TEXT(Applications!A7486,"00000")</f>
        <v>9277364</v>
      </c>
      <c r="B7486" t="str">
        <f>TEXT(Applications!B7486,"0000")</f>
        <v>0763</v>
      </c>
      <c r="C7486" s="10">
        <v>45152</v>
      </c>
      <c r="D7486" t="s">
        <v>23</v>
      </c>
      <c r="E7486" s="5" t="str">
        <f>LEFT(Applications!E7486,6)</f>
        <v>24646</v>
      </c>
      <c r="G7486" t="s">
        <v>14</v>
      </c>
      <c r="H7486" t="str" cm="1">
        <f t="array" ref="H7486">_xlfn.IFS(OR(Applications!H7486=FALSE,Applications!H7486=0,LEFT(Applications!H7486,1)="N"),"No",OR(Applications!H7486=TRUE,Applications!H7486=1,LEFT(Applications!H7486,1)="Y"),"Yes")</f>
        <v>No</v>
      </c>
      <c r="I7486" t="str">
        <f>PROPER(Applications!I7486)</f>
        <v>Approved</v>
      </c>
      <c r="J7486" s="5">
        <v>6473.88</v>
      </c>
      <c r="K7486" s="12">
        <v>7707</v>
      </c>
      <c r="L7486">
        <v>2</v>
      </c>
      <c r="M7486" t="s">
        <v>35</v>
      </c>
    </row>
    <row r="7487" spans="1:13" x14ac:dyDescent="0.2">
      <c r="A7487" t="str">
        <f>TEXT(Applications!A7487,"00000")</f>
        <v>9279443</v>
      </c>
      <c r="B7487" t="str">
        <f>TEXT(Applications!B7487,"0000")</f>
        <v>0179</v>
      </c>
      <c r="C7487" s="10" t="s">
        <v>690</v>
      </c>
      <c r="D7487" t="s">
        <v>19</v>
      </c>
      <c r="E7487" s="5" t="str">
        <f>LEFT(Applications!E7487,6)</f>
        <v>180747</v>
      </c>
      <c r="F7487">
        <v>759</v>
      </c>
      <c r="G7487" t="s">
        <v>14</v>
      </c>
      <c r="H7487" t="str" cm="1">
        <f t="array" ref="H7487">_xlfn.IFS(OR(Applications!H7487=FALSE,Applications!H7487=0,LEFT(Applications!H7487,1)="N"),"No",OR(Applications!H7487=TRUE,Applications!H7487=1,LEFT(Applications!H7487,1)="Y"),"Yes")</f>
        <v>Yes</v>
      </c>
      <c r="I7487" t="str">
        <f>PROPER(Applications!I7487)</f>
        <v>Pending</v>
      </c>
      <c r="J7487" s="5">
        <v>4060.8</v>
      </c>
      <c r="K7487" s="12">
        <v>4230</v>
      </c>
      <c r="L7487">
        <v>1</v>
      </c>
      <c r="M7487" t="s">
        <v>47</v>
      </c>
    </row>
    <row r="7488" spans="1:13" x14ac:dyDescent="0.2">
      <c r="A7488" t="str">
        <f>TEXT(Applications!A7488,"00000")</f>
        <v>9279929</v>
      </c>
      <c r="B7488" t="str">
        <f>TEXT(Applications!B7488,"0000")</f>
        <v>1601</v>
      </c>
      <c r="C7488" s="10">
        <v>45237</v>
      </c>
      <c r="D7488" t="s">
        <v>29</v>
      </c>
      <c r="E7488" s="5" t="str">
        <f>LEFT(Applications!E7488,6)</f>
        <v>244947</v>
      </c>
      <c r="F7488">
        <v>757</v>
      </c>
      <c r="G7488" t="s">
        <v>14</v>
      </c>
      <c r="H7488" t="str" cm="1">
        <f t="array" ref="H7488">_xlfn.IFS(OR(Applications!H7488=FALSE,Applications!H7488=0,LEFT(Applications!H7488,1)="N"),"No",OR(Applications!H7488=TRUE,Applications!H7488=1,LEFT(Applications!H7488,1)="Y"),"Yes")</f>
        <v>Yes</v>
      </c>
      <c r="I7488" t="str">
        <f>PROPER(Applications!I7488)</f>
        <v>Approved</v>
      </c>
      <c r="J7488" s="5">
        <v>1963.08</v>
      </c>
      <c r="K7488" s="12">
        <v>2337</v>
      </c>
      <c r="L7488">
        <v>4</v>
      </c>
      <c r="M7488" t="s">
        <v>38</v>
      </c>
    </row>
    <row r="7489" spans="1:13" x14ac:dyDescent="0.2">
      <c r="A7489" t="str">
        <f>TEXT(Applications!A7489,"00000")</f>
        <v>9285301</v>
      </c>
      <c r="B7489" t="str">
        <f>TEXT(Applications!B7489,"0000")</f>
        <v>1202</v>
      </c>
      <c r="C7489" s="10">
        <v>45483</v>
      </c>
      <c r="D7489" t="s">
        <v>29</v>
      </c>
      <c r="E7489" s="5" t="str">
        <f>LEFT(Applications!E7489,6)</f>
        <v>184306</v>
      </c>
      <c r="F7489">
        <v>770</v>
      </c>
      <c r="G7489" t="s">
        <v>14</v>
      </c>
      <c r="H7489" t="str" cm="1">
        <f t="array" ref="H7489">_xlfn.IFS(OR(Applications!H7489=FALSE,Applications!H7489=0,LEFT(Applications!H7489,1)="N"),"No",OR(Applications!H7489=TRUE,Applications!H7489=1,LEFT(Applications!H7489,1)="Y"),"Yes")</f>
        <v>No</v>
      </c>
      <c r="I7489" t="str">
        <f>PROPER(Applications!I7489)</f>
        <v>Denied</v>
      </c>
      <c r="J7489" s="5">
        <v>1554.6</v>
      </c>
      <c r="K7489" s="12">
        <v>2591</v>
      </c>
      <c r="L7489">
        <v>1</v>
      </c>
      <c r="M7489" t="s">
        <v>52</v>
      </c>
    </row>
    <row r="7490" spans="1:13" x14ac:dyDescent="0.2">
      <c r="A7490" t="str">
        <f>TEXT(Applications!A7490,"00000")</f>
        <v>9287633</v>
      </c>
      <c r="B7490" t="str">
        <f>TEXT(Applications!B7490,"0000")</f>
        <v>0751</v>
      </c>
      <c r="C7490" s="10">
        <v>44337</v>
      </c>
      <c r="D7490" t="s">
        <v>29</v>
      </c>
      <c r="E7490" s="5" t="str">
        <f>LEFT(Applications!E7490,6)</f>
        <v>78241</v>
      </c>
      <c r="F7490" t="s">
        <v>38</v>
      </c>
      <c r="G7490" t="s">
        <v>14</v>
      </c>
      <c r="H7490" t="str" cm="1">
        <f t="array" ref="H7490">_xlfn.IFS(OR(Applications!H7490=FALSE,Applications!H7490=0,LEFT(Applications!H7490,1)="N"),"No",OR(Applications!H7490=TRUE,Applications!H7490=1,LEFT(Applications!H7490,1)="Y"),"Yes")</f>
        <v>No</v>
      </c>
      <c r="I7490" t="str">
        <f>PROPER(Applications!I7490)</f>
        <v>Approved</v>
      </c>
      <c r="J7490" s="5">
        <v>1399.86</v>
      </c>
      <c r="K7490" s="12">
        <v>2121</v>
      </c>
      <c r="L7490">
        <v>1</v>
      </c>
      <c r="M7490" t="s">
        <v>17</v>
      </c>
    </row>
    <row r="7491" spans="1:13" x14ac:dyDescent="0.2">
      <c r="A7491" t="str">
        <f>TEXT(Applications!A7491,"00000")</f>
        <v>9288788</v>
      </c>
      <c r="B7491" t="str">
        <f>TEXT(Applications!B7491,"0000")</f>
        <v>0825</v>
      </c>
      <c r="C7491" s="10">
        <v>43832</v>
      </c>
      <c r="D7491" t="s">
        <v>29</v>
      </c>
      <c r="E7491" s="5" t="str">
        <f>LEFT(Applications!E7491,6)</f>
        <v>43752</v>
      </c>
      <c r="F7491">
        <v>680</v>
      </c>
      <c r="G7491" t="s">
        <v>14</v>
      </c>
      <c r="H7491" t="str" cm="1">
        <f t="array" ref="H7491">_xlfn.IFS(OR(Applications!H7491=FALSE,Applications!H7491=0,LEFT(Applications!H7491,1)="N"),"No",OR(Applications!H7491=TRUE,Applications!H7491=1,LEFT(Applications!H7491,1)="Y"),"Yes")</f>
        <v>Yes</v>
      </c>
      <c r="I7491" t="str">
        <f>PROPER(Applications!I7491)</f>
        <v>Approved</v>
      </c>
      <c r="J7491" s="5">
        <v>1275</v>
      </c>
      <c r="K7491" s="12">
        <v>2125</v>
      </c>
      <c r="L7491">
        <v>1</v>
      </c>
      <c r="M7491" t="s">
        <v>35</v>
      </c>
    </row>
    <row r="7492" spans="1:13" x14ac:dyDescent="0.2">
      <c r="A7492" t="str">
        <f>TEXT(Applications!A7492,"00000")</f>
        <v>9289651</v>
      </c>
      <c r="B7492" t="str">
        <f>TEXT(Applications!B7492,"0000")</f>
        <v>1313</v>
      </c>
      <c r="C7492" s="10">
        <v>44512</v>
      </c>
      <c r="D7492" t="s">
        <v>27</v>
      </c>
      <c r="E7492" s="5" t="str">
        <f>LEFT(Applications!E7492,6)</f>
        <v>178647</v>
      </c>
      <c r="F7492" t="s">
        <v>38</v>
      </c>
      <c r="G7492" t="s">
        <v>14</v>
      </c>
      <c r="H7492" t="str" cm="1">
        <f t="array" ref="H7492">_xlfn.IFS(OR(Applications!H7492=FALSE,Applications!H7492=0,LEFT(Applications!H7492,1)="N"),"No",OR(Applications!H7492=TRUE,Applications!H7492=1,LEFT(Applications!H7492,1)="Y"),"Yes")</f>
        <v>Yes</v>
      </c>
      <c r="I7492" t="str">
        <f>PROPER(Applications!I7492)</f>
        <v>Pending</v>
      </c>
      <c r="J7492" s="5">
        <v>1544.4</v>
      </c>
      <c r="K7492" s="12">
        <v>2340</v>
      </c>
      <c r="L7492">
        <v>5</v>
      </c>
      <c r="M7492" t="s">
        <v>47</v>
      </c>
    </row>
    <row r="7493" spans="1:13" x14ac:dyDescent="0.2">
      <c r="A7493" t="str">
        <f>TEXT(Applications!A7493,"00000")</f>
        <v>9292097</v>
      </c>
      <c r="B7493" t="str">
        <f>TEXT(Applications!B7493,"0000")</f>
        <v>0392</v>
      </c>
      <c r="C7493" s="10">
        <v>45396</v>
      </c>
      <c r="D7493" t="s">
        <v>32</v>
      </c>
      <c r="E7493" s="5" t="str">
        <f>LEFT(Applications!E7493,6)</f>
        <v>213727</v>
      </c>
      <c r="F7493">
        <v>634</v>
      </c>
      <c r="G7493" t="s">
        <v>14</v>
      </c>
      <c r="H7493" t="str" cm="1">
        <f t="array" ref="H7493">_xlfn.IFS(OR(Applications!H7493=FALSE,Applications!H7493=0,LEFT(Applications!H7493,1)="N"),"No",OR(Applications!H7493=TRUE,Applications!H7493=1,LEFT(Applications!H7493,1)="Y"),"Yes")</f>
        <v>Yes</v>
      </c>
      <c r="I7493" t="str">
        <f>PROPER(Applications!I7493)</f>
        <v>Approved</v>
      </c>
      <c r="J7493" s="5">
        <v>3131.52</v>
      </c>
      <c r="K7493" s="12">
        <v>3728</v>
      </c>
      <c r="L7493">
        <v>4</v>
      </c>
    </row>
    <row r="7494" spans="1:13" x14ac:dyDescent="0.2">
      <c r="A7494" t="str">
        <f>TEXT(Applications!A7494,"00000")</f>
        <v>9296045</v>
      </c>
      <c r="B7494" t="str">
        <f>TEXT(Applications!B7494,"0000")</f>
        <v>1122</v>
      </c>
      <c r="C7494" s="10">
        <v>43878</v>
      </c>
      <c r="D7494" t="s">
        <v>27</v>
      </c>
      <c r="E7494" s="5" t="str">
        <f>LEFT(Applications!E7494,6)</f>
        <v>223594</v>
      </c>
      <c r="F7494">
        <v>517</v>
      </c>
      <c r="G7494" t="s">
        <v>14</v>
      </c>
      <c r="H7494" t="str" cm="1">
        <f t="array" ref="H7494">_xlfn.IFS(OR(Applications!H7494=FALSE,Applications!H7494=0,LEFT(Applications!H7494,1)="N"),"No",OR(Applications!H7494=TRUE,Applications!H7494=1,LEFT(Applications!H7494,1)="Y"),"Yes")</f>
        <v>Yes</v>
      </c>
      <c r="I7494" t="str">
        <f>PROPER(Applications!I7494)</f>
        <v>Under Review</v>
      </c>
      <c r="J7494" s="5">
        <v>2164.5</v>
      </c>
      <c r="K7494" s="12">
        <v>2775</v>
      </c>
      <c r="L7494">
        <v>4</v>
      </c>
      <c r="M7494" t="s">
        <v>36</v>
      </c>
    </row>
    <row r="7495" spans="1:13" x14ac:dyDescent="0.2">
      <c r="A7495" t="str">
        <f>TEXT(Applications!A7495,"00000")</f>
        <v>9296418</v>
      </c>
      <c r="B7495" t="str">
        <f>TEXT(Applications!B7495,"0000")</f>
        <v>1598</v>
      </c>
      <c r="C7495" s="10" t="s">
        <v>453</v>
      </c>
      <c r="D7495" t="s">
        <v>23</v>
      </c>
      <c r="E7495" s="5" t="str">
        <f>LEFT(Applications!E7495,6)</f>
        <v>60737</v>
      </c>
      <c r="F7495">
        <v>847</v>
      </c>
      <c r="G7495" t="s">
        <v>14</v>
      </c>
      <c r="H7495" t="str" cm="1">
        <f t="array" ref="H7495">_xlfn.IFS(OR(Applications!H7495=FALSE,Applications!H7495=0,LEFT(Applications!H7495,1)="N"),"No",OR(Applications!H7495=TRUE,Applications!H7495=1,LEFT(Applications!H7495,1)="Y"),"Yes")</f>
        <v>No</v>
      </c>
      <c r="I7495" t="str">
        <f>PROPER(Applications!I7495)</f>
        <v>Approved</v>
      </c>
      <c r="J7495" s="5">
        <v>3122.88</v>
      </c>
      <c r="K7495" s="12">
        <v>3253</v>
      </c>
      <c r="L7495">
        <v>5</v>
      </c>
      <c r="M7495" t="s">
        <v>28</v>
      </c>
    </row>
    <row r="7496" spans="1:13" x14ac:dyDescent="0.2">
      <c r="A7496" t="str">
        <f>TEXT(Applications!A7496,"00000")</f>
        <v>9297114</v>
      </c>
      <c r="B7496" t="str">
        <f>TEXT(Applications!B7496,"0000")</f>
        <v>1155</v>
      </c>
      <c r="C7496" s="10">
        <v>43974</v>
      </c>
      <c r="D7496" t="s">
        <v>19</v>
      </c>
      <c r="E7496" s="5" t="str">
        <f>LEFT(Applications!E7496,6)</f>
        <v>233018</v>
      </c>
      <c r="F7496">
        <v>693</v>
      </c>
      <c r="G7496" t="s">
        <v>14</v>
      </c>
      <c r="H7496" t="str" cm="1">
        <f t="array" ref="H7496">_xlfn.IFS(OR(Applications!H7496=FALSE,Applications!H7496=0,LEFT(Applications!H7496,1)="N"),"No",OR(Applications!H7496=TRUE,Applications!H7496=1,LEFT(Applications!H7496,1)="Y"),"Yes")</f>
        <v>No</v>
      </c>
      <c r="I7496" t="str">
        <f>PROPER(Applications!I7496)</f>
        <v>Under Review</v>
      </c>
      <c r="J7496" s="5">
        <v>1850.88</v>
      </c>
      <c r="K7496" s="12">
        <v>1928</v>
      </c>
      <c r="L7496">
        <v>4</v>
      </c>
      <c r="M7496" t="s">
        <v>36</v>
      </c>
    </row>
    <row r="7497" spans="1:13" x14ac:dyDescent="0.2">
      <c r="A7497" t="str">
        <f>TEXT(Applications!A7497,"00000")</f>
        <v>9298417</v>
      </c>
      <c r="B7497" t="str">
        <f>TEXT(Applications!B7497,"0000")</f>
        <v>1590</v>
      </c>
      <c r="D7497" t="s">
        <v>13</v>
      </c>
      <c r="E7497" s="5" t="str">
        <f>LEFT(Applications!E7497,6)</f>
        <v>222656</v>
      </c>
      <c r="F7497">
        <v>813</v>
      </c>
      <c r="G7497" t="s">
        <v>14</v>
      </c>
      <c r="H7497" t="str" cm="1">
        <f t="array" ref="H7497">_xlfn.IFS(OR(Applications!H7497=FALSE,Applications!H7497=0,LEFT(Applications!H7497,1)="N"),"No",OR(Applications!H7497=TRUE,Applications!H7497=1,LEFT(Applications!H7497,1)="Y"),"Yes")</f>
        <v>No</v>
      </c>
      <c r="I7497" t="str">
        <f>PROPER(Applications!I7497)</f>
        <v>Denied</v>
      </c>
      <c r="J7497" s="5">
        <v>853.8</v>
      </c>
      <c r="K7497" s="12">
        <v>1423</v>
      </c>
      <c r="L7497">
        <v>4</v>
      </c>
      <c r="M7497" t="s">
        <v>38</v>
      </c>
    </row>
    <row r="7498" spans="1:13" x14ac:dyDescent="0.2">
      <c r="A7498" t="str">
        <f>TEXT(Applications!A7498,"00000")</f>
        <v>9298666</v>
      </c>
      <c r="B7498" t="str">
        <f>TEXT(Applications!B7498,"0000")</f>
        <v>1754</v>
      </c>
      <c r="C7498" s="10">
        <v>45504</v>
      </c>
      <c r="D7498" t="s">
        <v>37</v>
      </c>
      <c r="E7498" s="5" t="str">
        <f>LEFT(Applications!E7498,6)</f>
        <v>300125</v>
      </c>
      <c r="G7498" t="s">
        <v>14</v>
      </c>
      <c r="H7498" t="str" cm="1">
        <f t="array" ref="H7498">_xlfn.IFS(OR(Applications!H7498=FALSE,Applications!H7498=0,LEFT(Applications!H7498,1)="N"),"No",OR(Applications!H7498=TRUE,Applications!H7498=1,LEFT(Applications!H7498,1)="Y"),"Yes")</f>
        <v>Yes</v>
      </c>
      <c r="I7498" t="str">
        <f>PROPER(Applications!I7498)</f>
        <v>Denied</v>
      </c>
      <c r="J7498" s="5">
        <v>4021.92</v>
      </c>
      <c r="K7498" s="12">
        <v>4788</v>
      </c>
      <c r="L7498">
        <v>5</v>
      </c>
      <c r="M7498" t="s">
        <v>35</v>
      </c>
    </row>
    <row r="7499" spans="1:13" x14ac:dyDescent="0.2">
      <c r="A7499" t="str">
        <f>TEXT(Applications!A7499,"00000")</f>
        <v>9299413</v>
      </c>
      <c r="B7499" t="str">
        <f>TEXT(Applications!B7499,"0000")</f>
        <v>1600</v>
      </c>
      <c r="C7499" s="10">
        <v>45109</v>
      </c>
      <c r="D7499" t="s">
        <v>37</v>
      </c>
      <c r="E7499" s="5" t="str">
        <f>LEFT(Applications!E7499,6)</f>
        <v>207567</v>
      </c>
      <c r="F7499">
        <v>755</v>
      </c>
      <c r="G7499" t="s">
        <v>14</v>
      </c>
      <c r="H7499" t="str" cm="1">
        <f t="array" ref="H7499">_xlfn.IFS(OR(Applications!H7499=FALSE,Applications!H7499=0,LEFT(Applications!H7499,1)="N"),"No",OR(Applications!H7499=TRUE,Applications!H7499=1,LEFT(Applications!H7499,1)="Y"),"Yes")</f>
        <v>No</v>
      </c>
      <c r="I7499" t="str">
        <f>PROPER(Applications!I7499)</f>
        <v>Approved</v>
      </c>
      <c r="J7499" s="5">
        <v>1850.94</v>
      </c>
      <c r="K7499" s="12">
        <v>0</v>
      </c>
      <c r="L7499">
        <v>2</v>
      </c>
      <c r="M7499" t="s">
        <v>35</v>
      </c>
    </row>
    <row r="7500" spans="1:13" x14ac:dyDescent="0.2">
      <c r="A7500" t="str">
        <f>TEXT(Applications!A7500,"00000")</f>
        <v>9299995</v>
      </c>
      <c r="B7500" t="str">
        <f>TEXT(Applications!B7500,"0000")</f>
        <v>0603</v>
      </c>
      <c r="C7500" s="10" t="s">
        <v>396</v>
      </c>
      <c r="D7500" t="s">
        <v>37</v>
      </c>
      <c r="E7500" s="5" t="str">
        <f>LEFT(Applications!E7500,6)</f>
        <v>82620</v>
      </c>
      <c r="F7500">
        <v>618</v>
      </c>
      <c r="G7500" t="s">
        <v>26</v>
      </c>
      <c r="H7500" t="str" cm="1">
        <f t="array" ref="H7500">_xlfn.IFS(OR(Applications!H7500=FALSE,Applications!H7500=0,LEFT(Applications!H7500,1)="N"),"No",OR(Applications!H7500=TRUE,Applications!H7500=1,LEFT(Applications!H7500,1)="Y"),"Yes")</f>
        <v>No</v>
      </c>
      <c r="I7500" t="str">
        <f>PROPER(Applications!I7500)</f>
        <v>Pending</v>
      </c>
      <c r="J7500" s="5">
        <v>1014.72</v>
      </c>
      <c r="K7500" s="12">
        <v>1208</v>
      </c>
      <c r="L7500">
        <v>2</v>
      </c>
      <c r="M7500" t="s">
        <v>38</v>
      </c>
    </row>
    <row r="7501" spans="1:13" x14ac:dyDescent="0.2">
      <c r="A7501" t="str">
        <f>TEXT(Applications!A7501,"00000")</f>
        <v>9301917</v>
      </c>
      <c r="B7501" t="str">
        <f>TEXT(Applications!B7501,"0000")</f>
        <v>0897</v>
      </c>
      <c r="C7501" s="10">
        <v>44943</v>
      </c>
      <c r="D7501" t="s">
        <v>37</v>
      </c>
      <c r="E7501" s="5" t="str">
        <f>LEFT(Applications!E7501,6)</f>
        <v>73803</v>
      </c>
      <c r="F7501">
        <v>401</v>
      </c>
      <c r="G7501" t="s">
        <v>14</v>
      </c>
      <c r="H7501" t="str" cm="1">
        <f t="array" ref="H7501">_xlfn.IFS(OR(Applications!H7501=FALSE,Applications!H7501=0,LEFT(Applications!H7501,1)="N"),"No",OR(Applications!H7501=TRUE,Applications!H7501=1,LEFT(Applications!H7501,1)="Y"),"Yes")</f>
        <v>No</v>
      </c>
      <c r="I7501" t="str">
        <f>PROPER(Applications!I7501)</f>
        <v>Approved</v>
      </c>
      <c r="J7501" s="5">
        <v>1322.88</v>
      </c>
      <c r="K7501" s="12">
        <v>1378</v>
      </c>
      <c r="L7501">
        <v>1</v>
      </c>
      <c r="M7501" t="s">
        <v>34</v>
      </c>
    </row>
    <row r="7502" spans="1:13" x14ac:dyDescent="0.2">
      <c r="A7502" t="str">
        <f>TEXT(Applications!A7502,"00000")</f>
        <v>9302131</v>
      </c>
      <c r="B7502" t="str">
        <f>TEXT(Applications!B7502,"0000")</f>
        <v>0265</v>
      </c>
      <c r="C7502" s="10">
        <v>45032</v>
      </c>
      <c r="D7502" t="s">
        <v>27</v>
      </c>
      <c r="E7502" s="5" t="str">
        <f>LEFT(Applications!E7502,6)</f>
        <v>183495</v>
      </c>
      <c r="G7502" t="s">
        <v>14</v>
      </c>
      <c r="H7502" t="str" cm="1">
        <f t="array" ref="H7502">_xlfn.IFS(OR(Applications!H7502=FALSE,Applications!H7502=0,LEFT(Applications!H7502,1)="N"),"No",OR(Applications!H7502=TRUE,Applications!H7502=1,LEFT(Applications!H7502,1)="Y"),"Yes")</f>
        <v>No</v>
      </c>
      <c r="I7502" t="str">
        <f>PROPER(Applications!I7502)</f>
        <v>Withdrawn</v>
      </c>
      <c r="J7502" s="5">
        <v>1333.08</v>
      </c>
      <c r="K7502" s="12">
        <v>1587</v>
      </c>
      <c r="L7502">
        <v>5</v>
      </c>
      <c r="M7502" t="s">
        <v>47</v>
      </c>
    </row>
    <row r="7503" spans="1:13" x14ac:dyDescent="0.2">
      <c r="A7503" t="str">
        <f>TEXT(Applications!A7503,"00000")</f>
        <v>9302362</v>
      </c>
      <c r="B7503" t="str">
        <f>TEXT(Applications!B7503,"0000")</f>
        <v>1670</v>
      </c>
      <c r="C7503" s="10">
        <v>44726</v>
      </c>
      <c r="D7503" t="s">
        <v>32</v>
      </c>
      <c r="E7503" s="5" t="str">
        <f>LEFT(Applications!E7503,6)</f>
        <v>89351</v>
      </c>
      <c r="F7503">
        <v>722</v>
      </c>
      <c r="G7503" t="s">
        <v>14</v>
      </c>
      <c r="H7503" t="str" cm="1">
        <f t="array" ref="H7503">_xlfn.IFS(OR(Applications!H7503=FALSE,Applications!H7503=0,LEFT(Applications!H7503,1)="N"),"No",OR(Applications!H7503=TRUE,Applications!H7503=1,LEFT(Applications!H7503,1)="Y"),"Yes")</f>
        <v>No</v>
      </c>
      <c r="I7503" t="str">
        <f>PROPER(Applications!I7503)</f>
        <v>Denied</v>
      </c>
      <c r="J7503" s="5">
        <v>4684.68</v>
      </c>
      <c r="K7503" s="12">
        <v>6006</v>
      </c>
      <c r="L7503">
        <v>1</v>
      </c>
      <c r="M7503" t="s">
        <v>52</v>
      </c>
    </row>
    <row r="7504" spans="1:13" x14ac:dyDescent="0.2">
      <c r="A7504" t="str">
        <f>TEXT(Applications!A7504,"00000")</f>
        <v>9311070</v>
      </c>
      <c r="B7504" t="str">
        <f>TEXT(Applications!B7504,"0000")</f>
        <v>0882</v>
      </c>
      <c r="C7504" s="10">
        <v>44596</v>
      </c>
      <c r="D7504" t="s">
        <v>23</v>
      </c>
      <c r="E7504" s="5" t="str">
        <f>LEFT(Applications!E7504,6)</f>
        <v>124585</v>
      </c>
      <c r="F7504">
        <v>811</v>
      </c>
      <c r="G7504" t="s">
        <v>26</v>
      </c>
      <c r="H7504" t="str" cm="1">
        <f t="array" ref="H7504">_xlfn.IFS(OR(Applications!H7504=FALSE,Applications!H7504=0,LEFT(Applications!H7504,1)="N"),"No",OR(Applications!H7504=TRUE,Applications!H7504=1,LEFT(Applications!H7504,1)="Y"),"Yes")</f>
        <v>No</v>
      </c>
      <c r="I7504" t="str">
        <f>PROPER(Applications!I7504)</f>
        <v>Withdrawn</v>
      </c>
      <c r="J7504" s="5">
        <v>3427.2</v>
      </c>
      <c r="K7504" s="12">
        <v>0</v>
      </c>
      <c r="L7504">
        <v>1</v>
      </c>
      <c r="M7504" t="s">
        <v>38</v>
      </c>
    </row>
    <row r="7505" spans="1:13" x14ac:dyDescent="0.2">
      <c r="A7505" t="str">
        <f>TEXT(Applications!A7505,"00000")</f>
        <v>9313203</v>
      </c>
      <c r="B7505" t="str">
        <f>TEXT(Applications!B7505,"0000")</f>
        <v>0582</v>
      </c>
      <c r="C7505" s="10" t="s">
        <v>507</v>
      </c>
      <c r="D7505" t="s">
        <v>19</v>
      </c>
      <c r="E7505" s="5" t="str">
        <f>LEFT(Applications!E7505,6)</f>
        <v>165403</v>
      </c>
      <c r="F7505">
        <v>601</v>
      </c>
      <c r="G7505" t="s">
        <v>14</v>
      </c>
      <c r="H7505" t="str" cm="1">
        <f t="array" ref="H7505">_xlfn.IFS(OR(Applications!H7505=FALSE,Applications!H7505=0,LEFT(Applications!H7505,1)="N"),"No",OR(Applications!H7505=TRUE,Applications!H7505=1,LEFT(Applications!H7505,1)="Y"),"Yes")</f>
        <v>Yes</v>
      </c>
      <c r="I7505" t="str">
        <f>PROPER(Applications!I7505)</f>
        <v>Denied</v>
      </c>
      <c r="J7505" s="5">
        <v>1301.4000000000001</v>
      </c>
      <c r="K7505" s="12">
        <v>2169</v>
      </c>
      <c r="L7505">
        <v>4</v>
      </c>
      <c r="M7505" t="s">
        <v>36</v>
      </c>
    </row>
    <row r="7506" spans="1:13" x14ac:dyDescent="0.2">
      <c r="A7506" t="str">
        <f>TEXT(Applications!A7506,"00000")</f>
        <v>9315053</v>
      </c>
      <c r="B7506" t="str">
        <f>TEXT(Applications!B7506,"0000")</f>
        <v>1238</v>
      </c>
      <c r="C7506" s="10">
        <v>45332</v>
      </c>
      <c r="D7506" t="s">
        <v>13</v>
      </c>
      <c r="E7506" s="5" t="str">
        <f>LEFT(Applications!E7506,6)</f>
        <v>38420</v>
      </c>
      <c r="F7506">
        <v>733</v>
      </c>
      <c r="G7506" t="s">
        <v>14</v>
      </c>
      <c r="H7506" t="str" cm="1">
        <f t="array" ref="H7506">_xlfn.IFS(OR(Applications!H7506=FALSE,Applications!H7506=0,LEFT(Applications!H7506,1)="N"),"No",OR(Applications!H7506=TRUE,Applications!H7506=1,LEFT(Applications!H7506,1)="Y"),"Yes")</f>
        <v>Yes</v>
      </c>
      <c r="I7506" t="str">
        <f>PROPER(Applications!I7506)</f>
        <v>Denied</v>
      </c>
      <c r="J7506" s="5">
        <v>1919.28</v>
      </c>
      <c r="K7506" s="12">
        <v>2908</v>
      </c>
      <c r="L7506">
        <v>4</v>
      </c>
      <c r="M7506" t="s">
        <v>34</v>
      </c>
    </row>
    <row r="7507" spans="1:13" x14ac:dyDescent="0.2">
      <c r="A7507" t="str">
        <f>TEXT(Applications!A7507,"00000")</f>
        <v>9316220</v>
      </c>
      <c r="B7507" t="str">
        <f>TEXT(Applications!B7507,"0000")</f>
        <v>1351</v>
      </c>
      <c r="C7507" s="10">
        <v>44043</v>
      </c>
      <c r="D7507" t="s">
        <v>13</v>
      </c>
      <c r="E7507" s="5" t="str">
        <f>LEFT(Applications!E7507,6)</f>
        <v>181249</v>
      </c>
      <c r="F7507">
        <v>749</v>
      </c>
      <c r="G7507" t="s">
        <v>14</v>
      </c>
      <c r="H7507" t="str" cm="1">
        <f t="array" ref="H7507">_xlfn.IFS(OR(Applications!H7507=FALSE,Applications!H7507=0,LEFT(Applications!H7507,1)="N"),"No",OR(Applications!H7507=TRUE,Applications!H7507=1,LEFT(Applications!H7507,1)="Y"),"Yes")</f>
        <v>Yes</v>
      </c>
      <c r="I7507" t="str">
        <f>PROPER(Applications!I7507)</f>
        <v>Denied</v>
      </c>
      <c r="J7507" s="5">
        <v>3276.78</v>
      </c>
      <c r="K7507" s="12">
        <v>4201</v>
      </c>
      <c r="L7507">
        <v>4</v>
      </c>
      <c r="M7507" t="s">
        <v>21</v>
      </c>
    </row>
    <row r="7508" spans="1:13" x14ac:dyDescent="0.2">
      <c r="A7508" t="str">
        <f>TEXT(Applications!A7508,"00000")</f>
        <v>9317287</v>
      </c>
      <c r="B7508" t="str">
        <f>TEXT(Applications!B7508,"0000")</f>
        <v>0495</v>
      </c>
      <c r="C7508" s="10">
        <v>45200</v>
      </c>
      <c r="D7508" t="s">
        <v>29</v>
      </c>
      <c r="E7508" s="5" t="str">
        <f>LEFT(Applications!E7508,6)</f>
        <v>190406</v>
      </c>
      <c r="G7508" t="s">
        <v>14</v>
      </c>
      <c r="H7508" t="str" cm="1">
        <f t="array" ref="H7508">_xlfn.IFS(OR(Applications!H7508=FALSE,Applications!H7508=0,LEFT(Applications!H7508,1)="N"),"No",OR(Applications!H7508=TRUE,Applications!H7508=1,LEFT(Applications!H7508,1)="Y"),"Yes")</f>
        <v>No</v>
      </c>
      <c r="I7508" t="str">
        <f>PROPER(Applications!I7508)</f>
        <v>Approved</v>
      </c>
      <c r="J7508" s="5">
        <v>999</v>
      </c>
      <c r="K7508" s="12">
        <v>1665</v>
      </c>
      <c r="L7508">
        <v>4</v>
      </c>
      <c r="M7508" t="s">
        <v>25</v>
      </c>
    </row>
    <row r="7509" spans="1:13" x14ac:dyDescent="0.2">
      <c r="A7509" t="str">
        <f>TEXT(Applications!A7509,"00000")</f>
        <v>9318387</v>
      </c>
      <c r="B7509" t="str">
        <f>TEXT(Applications!B7509,"0000")</f>
        <v>1585</v>
      </c>
      <c r="C7509" s="10">
        <v>44701</v>
      </c>
      <c r="D7509" t="s">
        <v>37</v>
      </c>
      <c r="E7509" s="5" t="str">
        <f>LEFT(Applications!E7509,6)</f>
        <v>15319</v>
      </c>
      <c r="F7509">
        <v>636</v>
      </c>
      <c r="G7509" t="s">
        <v>14</v>
      </c>
      <c r="H7509" t="str" cm="1">
        <f t="array" ref="H7509">_xlfn.IFS(OR(Applications!H7509=FALSE,Applications!H7509=0,LEFT(Applications!H7509,1)="N"),"No",OR(Applications!H7509=TRUE,Applications!H7509=1,LEFT(Applications!H7509,1)="Y"),"Yes")</f>
        <v>No</v>
      </c>
      <c r="I7509" t="str">
        <f>PROPER(Applications!I7509)</f>
        <v>Pending</v>
      </c>
      <c r="J7509" s="5">
        <v>1163.4000000000001</v>
      </c>
      <c r="K7509" s="12">
        <v>1939</v>
      </c>
      <c r="L7509">
        <v>1</v>
      </c>
      <c r="M7509" t="s">
        <v>31</v>
      </c>
    </row>
    <row r="7510" spans="1:13" x14ac:dyDescent="0.2">
      <c r="A7510" t="str">
        <f>TEXT(Applications!A7510,"00000")</f>
        <v>9321017</v>
      </c>
      <c r="B7510" t="str">
        <f>TEXT(Applications!B7510,"0000")</f>
        <v>1688</v>
      </c>
      <c r="C7510" s="10">
        <v>44568</v>
      </c>
      <c r="D7510" t="s">
        <v>13</v>
      </c>
      <c r="E7510" s="5" t="str">
        <f>LEFT(Applications!E7510,6)</f>
        <v>241385</v>
      </c>
      <c r="F7510">
        <v>766</v>
      </c>
      <c r="G7510" t="s">
        <v>14</v>
      </c>
      <c r="H7510" t="str" cm="1">
        <f t="array" ref="H7510">_xlfn.IFS(OR(Applications!H7510=FALSE,Applications!H7510=0,LEFT(Applications!H7510,1)="N"),"No",OR(Applications!H7510=TRUE,Applications!H7510=1,LEFT(Applications!H7510,1)="Y"),"Yes")</f>
        <v>No</v>
      </c>
      <c r="I7510" t="str">
        <f>PROPER(Applications!I7510)</f>
        <v>Approved</v>
      </c>
      <c r="J7510" s="5">
        <v>2509.08</v>
      </c>
      <c r="K7510" s="12">
        <v>2987</v>
      </c>
      <c r="L7510">
        <v>5</v>
      </c>
      <c r="M7510" t="s">
        <v>17</v>
      </c>
    </row>
    <row r="7511" spans="1:13" x14ac:dyDescent="0.2">
      <c r="A7511" t="str">
        <f>TEXT(Applications!A7511,"00000")</f>
        <v>9322927</v>
      </c>
      <c r="B7511" t="str">
        <f>TEXT(Applications!B7511,"0000")</f>
        <v>0549</v>
      </c>
      <c r="C7511" s="10">
        <v>44787</v>
      </c>
      <c r="D7511" t="s">
        <v>23</v>
      </c>
      <c r="E7511" s="5" t="str">
        <f>LEFT(Applications!E7511,6)</f>
        <v>74262</v>
      </c>
      <c r="F7511">
        <v>685</v>
      </c>
      <c r="G7511" t="s">
        <v>26</v>
      </c>
      <c r="H7511" t="str" cm="1">
        <f t="array" ref="H7511">_xlfn.IFS(OR(Applications!H7511=FALSE,Applications!H7511=0,LEFT(Applications!H7511,1)="N"),"No",OR(Applications!H7511=TRUE,Applications!H7511=1,LEFT(Applications!H7511,1)="Y"),"Yes")</f>
        <v>No</v>
      </c>
      <c r="I7511" t="str">
        <f>PROPER(Applications!I7511)</f>
        <v>Under Review</v>
      </c>
      <c r="J7511" s="5">
        <v>2849.28</v>
      </c>
      <c r="K7511" s="12">
        <v>2968</v>
      </c>
      <c r="L7511">
        <v>4</v>
      </c>
      <c r="M7511" t="s">
        <v>47</v>
      </c>
    </row>
    <row r="7512" spans="1:13" x14ac:dyDescent="0.2">
      <c r="A7512" t="str">
        <f>TEXT(Applications!A7512,"00000")</f>
        <v>9322984</v>
      </c>
      <c r="B7512" t="str">
        <f>TEXT(Applications!B7512,"0000")</f>
        <v>1557</v>
      </c>
      <c r="C7512" s="10">
        <v>44795</v>
      </c>
      <c r="D7512" t="s">
        <v>13</v>
      </c>
      <c r="E7512" s="5" t="str">
        <f>LEFT(Applications!E7512,6)</f>
        <v>109458</v>
      </c>
      <c r="F7512">
        <v>657</v>
      </c>
      <c r="G7512" t="s">
        <v>26</v>
      </c>
      <c r="H7512" t="str" cm="1">
        <f t="array" ref="H7512">_xlfn.IFS(OR(Applications!H7512=FALSE,Applications!H7512=0,LEFT(Applications!H7512,1)="N"),"No",OR(Applications!H7512=TRUE,Applications!H7512=1,LEFT(Applications!H7512,1)="Y"),"Yes")</f>
        <v>Yes</v>
      </c>
      <c r="I7512" t="str">
        <f>PROPER(Applications!I7512)</f>
        <v>Approved</v>
      </c>
      <c r="J7512" s="5">
        <v>2069.34</v>
      </c>
      <c r="K7512" s="12">
        <v>2653</v>
      </c>
      <c r="L7512">
        <v>2</v>
      </c>
    </row>
    <row r="7513" spans="1:13" x14ac:dyDescent="0.2">
      <c r="A7513" t="str">
        <f>TEXT(Applications!A7513,"00000")</f>
        <v>9325454</v>
      </c>
      <c r="B7513" t="str">
        <f>TEXT(Applications!B7513,"0000")</f>
        <v>1221</v>
      </c>
      <c r="C7513" s="10">
        <v>44594</v>
      </c>
      <c r="D7513" t="s">
        <v>32</v>
      </c>
      <c r="E7513" s="5" t="str">
        <f>LEFT(Applications!E7513,6)</f>
        <v>323113</v>
      </c>
      <c r="F7513">
        <v>664</v>
      </c>
      <c r="G7513" t="s">
        <v>14</v>
      </c>
      <c r="H7513" t="str" cm="1">
        <f t="array" ref="H7513">_xlfn.IFS(OR(Applications!H7513=FALSE,Applications!H7513=0,LEFT(Applications!H7513,1)="N"),"No",OR(Applications!H7513=TRUE,Applications!H7513=1,LEFT(Applications!H7513,1)="Y"),"Yes")</f>
        <v>Yes</v>
      </c>
      <c r="I7513" t="str">
        <f>PROPER(Applications!I7513)</f>
        <v>Approved</v>
      </c>
      <c r="J7513" s="5">
        <v>4694.82</v>
      </c>
      <c r="K7513" s="12">
        <v>0</v>
      </c>
      <c r="L7513">
        <v>4</v>
      </c>
      <c r="M7513" t="s">
        <v>47</v>
      </c>
    </row>
    <row r="7514" spans="1:13" x14ac:dyDescent="0.2">
      <c r="A7514" t="str">
        <f>TEXT(Applications!A7514,"00000")</f>
        <v>9326644</v>
      </c>
      <c r="B7514" t="str">
        <f>TEXT(Applications!B7514,"0000")</f>
        <v>1061</v>
      </c>
      <c r="C7514" s="10">
        <v>44524</v>
      </c>
      <c r="D7514" t="s">
        <v>19</v>
      </c>
      <c r="E7514" s="5" t="str">
        <f>LEFT(Applications!E7514,6)</f>
        <v>59092</v>
      </c>
      <c r="F7514">
        <v>580</v>
      </c>
      <c r="G7514" t="s">
        <v>14</v>
      </c>
      <c r="H7514" t="str" cm="1">
        <f t="array" ref="H7514">_xlfn.IFS(OR(Applications!H7514=FALSE,Applications!H7514=0,LEFT(Applications!H7514,1)="N"),"No",OR(Applications!H7514=TRUE,Applications!H7514=1,LEFT(Applications!H7514,1)="Y"),"Yes")</f>
        <v>No</v>
      </c>
      <c r="I7514" t="str">
        <f>PROPER(Applications!I7514)</f>
        <v>Pending</v>
      </c>
      <c r="J7514" s="5">
        <v>2879.52</v>
      </c>
      <c r="K7514" s="12">
        <v>3428</v>
      </c>
      <c r="L7514">
        <v>3</v>
      </c>
      <c r="M7514" t="s">
        <v>17</v>
      </c>
    </row>
    <row r="7515" spans="1:13" x14ac:dyDescent="0.2">
      <c r="A7515" t="str">
        <f>TEXT(Applications!A7515,"00000")</f>
        <v>9326910</v>
      </c>
      <c r="B7515" t="str">
        <f>TEXT(Applications!B7515,"0000")</f>
        <v>0950</v>
      </c>
      <c r="C7515" s="10">
        <v>45359</v>
      </c>
      <c r="D7515" t="s">
        <v>27</v>
      </c>
      <c r="E7515" s="5" t="str">
        <f>LEFT(Applications!E7515,6)</f>
        <v>199208</v>
      </c>
      <c r="F7515">
        <v>841</v>
      </c>
      <c r="G7515" t="s">
        <v>14</v>
      </c>
      <c r="H7515" t="str" cm="1">
        <f t="array" ref="H7515">_xlfn.IFS(OR(Applications!H7515=FALSE,Applications!H7515=0,LEFT(Applications!H7515,1)="N"),"No",OR(Applications!H7515=TRUE,Applications!H7515=1,LEFT(Applications!H7515,1)="Y"),"Yes")</f>
        <v>No</v>
      </c>
      <c r="I7515" t="str">
        <f>PROPER(Applications!I7515)</f>
        <v>Approved</v>
      </c>
      <c r="J7515" s="5">
        <v>3972.48</v>
      </c>
      <c r="K7515" s="12">
        <v>4138</v>
      </c>
      <c r="L7515">
        <v>4</v>
      </c>
    </row>
    <row r="7516" spans="1:13" x14ac:dyDescent="0.2">
      <c r="A7516" t="str">
        <f>TEXT(Applications!A7516,"00000")</f>
        <v>9326921</v>
      </c>
      <c r="B7516" t="str">
        <f>TEXT(Applications!B7516,"0000")</f>
        <v>0470</v>
      </c>
      <c r="C7516" s="10">
        <v>43942</v>
      </c>
      <c r="D7516" t="s">
        <v>13</v>
      </c>
      <c r="E7516" s="5" t="str">
        <f>LEFT(Applications!E7516,6)</f>
        <v>206291</v>
      </c>
      <c r="F7516">
        <v>659</v>
      </c>
      <c r="G7516" t="s">
        <v>14</v>
      </c>
      <c r="H7516" t="str" cm="1">
        <f t="array" ref="H7516">_xlfn.IFS(OR(Applications!H7516=FALSE,Applications!H7516=0,LEFT(Applications!H7516,1)="N"),"No",OR(Applications!H7516=TRUE,Applications!H7516=1,LEFT(Applications!H7516,1)="Y"),"Yes")</f>
        <v>No</v>
      </c>
      <c r="I7516" t="str">
        <f>PROPER(Applications!I7516)</f>
        <v>Approved</v>
      </c>
      <c r="J7516" s="5">
        <v>5976.96</v>
      </c>
      <c r="K7516" s="12">
        <v>6226</v>
      </c>
      <c r="L7516">
        <v>4</v>
      </c>
      <c r="M7516" t="s">
        <v>34</v>
      </c>
    </row>
    <row r="7517" spans="1:13" x14ac:dyDescent="0.2">
      <c r="A7517" t="str">
        <f>TEXT(Applications!A7517,"00000")</f>
        <v>9328279</v>
      </c>
      <c r="B7517" t="str">
        <f>TEXT(Applications!B7517,"0000")</f>
        <v>1058</v>
      </c>
      <c r="D7517" t="s">
        <v>19</v>
      </c>
      <c r="E7517" s="5" t="str">
        <f>LEFT(Applications!E7517,6)</f>
        <v>144071</v>
      </c>
      <c r="F7517">
        <v>819</v>
      </c>
      <c r="G7517" t="s">
        <v>14</v>
      </c>
      <c r="H7517" t="str" cm="1">
        <f t="array" ref="H7517">_xlfn.IFS(OR(Applications!H7517=FALSE,Applications!H7517=0,LEFT(Applications!H7517,1)="N"),"No",OR(Applications!H7517=TRUE,Applications!H7517=1,LEFT(Applications!H7517,1)="Y"),"Yes")</f>
        <v>Yes</v>
      </c>
      <c r="I7517" t="str">
        <f>PROPER(Applications!I7517)</f>
        <v>Approved</v>
      </c>
      <c r="J7517" s="5">
        <v>735.84</v>
      </c>
      <c r="K7517" s="12">
        <v>876</v>
      </c>
      <c r="L7517">
        <v>1</v>
      </c>
      <c r="M7517" t="s">
        <v>17</v>
      </c>
    </row>
    <row r="7518" spans="1:13" x14ac:dyDescent="0.2">
      <c r="A7518" t="str">
        <f>TEXT(Applications!A7518,"00000")</f>
        <v>9329119</v>
      </c>
      <c r="B7518" t="str">
        <f>TEXT(Applications!B7518,"0000")</f>
        <v>0356</v>
      </c>
      <c r="C7518" s="10">
        <v>44623</v>
      </c>
      <c r="D7518" t="s">
        <v>23</v>
      </c>
      <c r="E7518" s="5" t="str">
        <f>LEFT(Applications!E7518,6)</f>
        <v>19290</v>
      </c>
      <c r="F7518">
        <v>789</v>
      </c>
      <c r="G7518" t="s">
        <v>14</v>
      </c>
      <c r="H7518" t="str" cm="1">
        <f t="array" ref="H7518">_xlfn.IFS(OR(Applications!H7518=FALSE,Applications!H7518=0,LEFT(Applications!H7518,1)="N"),"No",OR(Applications!H7518=TRUE,Applications!H7518=1,LEFT(Applications!H7518,1)="Y"),"Yes")</f>
        <v>Yes</v>
      </c>
      <c r="I7518" t="str">
        <f>PROPER(Applications!I7518)</f>
        <v>Denied</v>
      </c>
      <c r="J7518" s="5">
        <v>4721.6400000000003</v>
      </c>
      <c r="K7518" s="12">
        <v>7154</v>
      </c>
      <c r="L7518">
        <v>2</v>
      </c>
      <c r="M7518" t="s">
        <v>31</v>
      </c>
    </row>
    <row r="7519" spans="1:13" x14ac:dyDescent="0.2">
      <c r="A7519" t="str">
        <f>TEXT(Applications!A7519,"00000")</f>
        <v>9329687</v>
      </c>
      <c r="B7519" t="str">
        <f>TEXT(Applications!B7519,"0000")</f>
        <v>1297</v>
      </c>
      <c r="C7519" s="10">
        <v>44556</v>
      </c>
      <c r="D7519" t="s">
        <v>37</v>
      </c>
      <c r="E7519" s="5" t="str">
        <f>LEFT(Applications!E7519,6)</f>
        <v>82348</v>
      </c>
      <c r="F7519">
        <v>637</v>
      </c>
      <c r="G7519" t="s">
        <v>26</v>
      </c>
      <c r="H7519" t="str" cm="1">
        <f t="array" ref="H7519">_xlfn.IFS(OR(Applications!H7519=FALSE,Applications!H7519=0,LEFT(Applications!H7519,1)="N"),"No",OR(Applications!H7519=TRUE,Applications!H7519=1,LEFT(Applications!H7519,1)="Y"),"Yes")</f>
        <v>No</v>
      </c>
      <c r="I7519" t="str">
        <f>PROPER(Applications!I7519)</f>
        <v>Denied</v>
      </c>
      <c r="J7519" s="5">
        <v>1092</v>
      </c>
      <c r="K7519" s="12">
        <v>1300</v>
      </c>
      <c r="L7519">
        <v>3</v>
      </c>
      <c r="M7519" t="s">
        <v>21</v>
      </c>
    </row>
    <row r="7520" spans="1:13" x14ac:dyDescent="0.2">
      <c r="A7520" t="str">
        <f>TEXT(Applications!A7520,"00000")</f>
        <v>9331777</v>
      </c>
      <c r="B7520" t="str">
        <f>TEXT(Applications!B7520,"0000")</f>
        <v>1257</v>
      </c>
      <c r="C7520" s="10">
        <v>44938</v>
      </c>
      <c r="D7520" t="s">
        <v>32</v>
      </c>
      <c r="E7520" s="5" t="str">
        <f>LEFT(Applications!E7520,6)</f>
        <v>53036</v>
      </c>
      <c r="F7520">
        <v>676</v>
      </c>
      <c r="G7520" t="s">
        <v>26</v>
      </c>
      <c r="H7520" t="str" cm="1">
        <f t="array" ref="H7520">_xlfn.IFS(OR(Applications!H7520=FALSE,Applications!H7520=0,LEFT(Applications!H7520,1)="N"),"No",OR(Applications!H7520=TRUE,Applications!H7520=1,LEFT(Applications!H7520,1)="Y"),"Yes")</f>
        <v>Yes</v>
      </c>
      <c r="I7520" t="str">
        <f>PROPER(Applications!I7520)</f>
        <v>Denied</v>
      </c>
      <c r="J7520" s="5">
        <v>974.4</v>
      </c>
      <c r="K7520" s="12">
        <v>1015</v>
      </c>
      <c r="L7520">
        <v>5</v>
      </c>
      <c r="M7520" t="s">
        <v>34</v>
      </c>
    </row>
    <row r="7521" spans="1:13" x14ac:dyDescent="0.2">
      <c r="A7521" t="str">
        <f>TEXT(Applications!A7521,"00000")</f>
        <v>9332360</v>
      </c>
      <c r="B7521" t="str">
        <f>TEXT(Applications!B7521,"0000")</f>
        <v>0357</v>
      </c>
      <c r="C7521" s="10">
        <v>44327</v>
      </c>
      <c r="D7521" t="s">
        <v>37</v>
      </c>
      <c r="E7521" s="5" t="str">
        <f>LEFT(Applications!E7521,6)</f>
        <v>51118</v>
      </c>
      <c r="F7521">
        <v>806</v>
      </c>
      <c r="G7521" t="s">
        <v>14</v>
      </c>
      <c r="H7521" t="str" cm="1">
        <f t="array" ref="H7521">_xlfn.IFS(OR(Applications!H7521=FALSE,Applications!H7521=0,LEFT(Applications!H7521,1)="N"),"No",OR(Applications!H7521=TRUE,Applications!H7521=1,LEFT(Applications!H7521,1)="Y"),"Yes")</f>
        <v>Yes</v>
      </c>
      <c r="I7521" t="str">
        <f>PROPER(Applications!I7521)</f>
        <v>Approved</v>
      </c>
      <c r="J7521" s="5">
        <v>3654</v>
      </c>
      <c r="K7521" s="12">
        <v>6090</v>
      </c>
      <c r="L7521">
        <v>3</v>
      </c>
      <c r="M7521" t="s">
        <v>21</v>
      </c>
    </row>
    <row r="7522" spans="1:13" x14ac:dyDescent="0.2">
      <c r="A7522" t="str">
        <f>TEXT(Applications!A7522,"00000")</f>
        <v>9333957</v>
      </c>
      <c r="B7522" t="str">
        <f>TEXT(Applications!B7522,"0000")</f>
        <v>1380</v>
      </c>
      <c r="C7522" s="10">
        <v>44541</v>
      </c>
      <c r="D7522" t="s">
        <v>19</v>
      </c>
      <c r="E7522" s="5" t="str">
        <f>LEFT(Applications!E7522,6)</f>
        <v>257510</v>
      </c>
      <c r="F7522">
        <v>827</v>
      </c>
      <c r="G7522" t="s">
        <v>14</v>
      </c>
      <c r="H7522" t="str" cm="1">
        <f t="array" ref="H7522">_xlfn.IFS(OR(Applications!H7522=FALSE,Applications!H7522=0,LEFT(Applications!H7522,1)="N"),"No",OR(Applications!H7522=TRUE,Applications!H7522=1,LEFT(Applications!H7522,1)="Y"),"Yes")</f>
        <v>Yes</v>
      </c>
      <c r="I7522" t="str">
        <f>PROPER(Applications!I7522)</f>
        <v>Approved</v>
      </c>
      <c r="J7522" s="5">
        <v>5507.04</v>
      </c>
      <c r="K7522" s="12">
        <v>8344</v>
      </c>
      <c r="L7522">
        <v>1</v>
      </c>
    </row>
    <row r="7523" spans="1:13" x14ac:dyDescent="0.2">
      <c r="A7523" t="str">
        <f>TEXT(Applications!A7523,"00000")</f>
        <v>9334263</v>
      </c>
      <c r="B7523" t="str">
        <f>TEXT(Applications!B7523,"0000")</f>
        <v>0858</v>
      </c>
      <c r="C7523" s="10" t="s">
        <v>691</v>
      </c>
      <c r="D7523" t="s">
        <v>29</v>
      </c>
      <c r="E7523" s="5" t="str">
        <f>LEFT(Applications!E7523,6)</f>
        <v>29558</v>
      </c>
      <c r="F7523">
        <v>726</v>
      </c>
      <c r="G7523" t="s">
        <v>14</v>
      </c>
      <c r="H7523" t="str" cm="1">
        <f t="array" ref="H7523">_xlfn.IFS(OR(Applications!H7523=FALSE,Applications!H7523=0,LEFT(Applications!H7523,1)="N"),"No",OR(Applications!H7523=TRUE,Applications!H7523=1,LEFT(Applications!H7523,1)="Y"),"Yes")</f>
        <v>Yes</v>
      </c>
      <c r="I7523" t="str">
        <f>PROPER(Applications!I7523)</f>
        <v>Under Review</v>
      </c>
      <c r="J7523" s="5">
        <v>4927.68</v>
      </c>
      <c r="K7523" s="12">
        <v>5133</v>
      </c>
      <c r="L7523">
        <v>2</v>
      </c>
      <c r="M7523" t="s">
        <v>36</v>
      </c>
    </row>
    <row r="7524" spans="1:13" x14ac:dyDescent="0.2">
      <c r="A7524" t="str">
        <f>TEXT(Applications!A7524,"00000")</f>
        <v>9334980</v>
      </c>
      <c r="B7524" t="str">
        <f>TEXT(Applications!B7524,"0000")</f>
        <v>1501</v>
      </c>
      <c r="C7524" s="10">
        <v>44138</v>
      </c>
      <c r="D7524" t="s">
        <v>19</v>
      </c>
      <c r="E7524" s="5" t="str">
        <f>LEFT(Applications!E7524,6)</f>
        <v>116999</v>
      </c>
      <c r="F7524">
        <v>621</v>
      </c>
      <c r="G7524" t="s">
        <v>26</v>
      </c>
      <c r="H7524" t="str" cm="1">
        <f t="array" ref="H7524">_xlfn.IFS(OR(Applications!H7524=FALSE,Applications!H7524=0,LEFT(Applications!H7524,1)="N"),"No",OR(Applications!H7524=TRUE,Applications!H7524=1,LEFT(Applications!H7524,1)="Y"),"Yes")</f>
        <v>No</v>
      </c>
      <c r="I7524" t="str">
        <f>PROPER(Applications!I7524)</f>
        <v>Approved</v>
      </c>
      <c r="J7524" s="5">
        <v>751.2</v>
      </c>
      <c r="K7524" s="12">
        <v>1252</v>
      </c>
      <c r="L7524">
        <v>3</v>
      </c>
      <c r="M7524" t="s">
        <v>41</v>
      </c>
    </row>
    <row r="7525" spans="1:13" x14ac:dyDescent="0.2">
      <c r="A7525" t="str">
        <f>TEXT(Applications!A7525,"00000")</f>
        <v>9336111</v>
      </c>
      <c r="B7525" t="str">
        <f>TEXT(Applications!B7525,"0000")</f>
        <v>1095</v>
      </c>
      <c r="C7525" s="10">
        <v>45503</v>
      </c>
      <c r="D7525" t="s">
        <v>29</v>
      </c>
      <c r="E7525" s="5" t="str">
        <f>LEFT(Applications!E7525,6)</f>
        <v>123583</v>
      </c>
      <c r="F7525">
        <v>751</v>
      </c>
      <c r="G7525" t="s">
        <v>14</v>
      </c>
      <c r="H7525" t="str" cm="1">
        <f t="array" ref="H7525">_xlfn.IFS(OR(Applications!H7525=FALSE,Applications!H7525=0,LEFT(Applications!H7525,1)="N"),"No",OR(Applications!H7525=TRUE,Applications!H7525=1,LEFT(Applications!H7525,1)="Y"),"Yes")</f>
        <v>No</v>
      </c>
      <c r="I7525" t="str">
        <f>PROPER(Applications!I7525)</f>
        <v>Denied</v>
      </c>
      <c r="J7525" s="5">
        <v>1002.54</v>
      </c>
      <c r="K7525" s="12">
        <v>1519</v>
      </c>
      <c r="L7525">
        <v>2</v>
      </c>
      <c r="M7525" t="s">
        <v>34</v>
      </c>
    </row>
    <row r="7526" spans="1:13" x14ac:dyDescent="0.2">
      <c r="A7526" t="str">
        <f>TEXT(Applications!A7526,"00000")</f>
        <v>9336758</v>
      </c>
      <c r="B7526" t="str">
        <f>TEXT(Applications!B7526,"0000")</f>
        <v>0730</v>
      </c>
      <c r="C7526" s="10">
        <v>44812</v>
      </c>
      <c r="D7526" t="s">
        <v>37</v>
      </c>
      <c r="E7526" s="5" t="str">
        <f>LEFT(Applications!E7526,6)</f>
        <v>89473</v>
      </c>
      <c r="F7526">
        <v>630</v>
      </c>
      <c r="G7526" t="s">
        <v>14</v>
      </c>
      <c r="H7526" t="str" cm="1">
        <f t="array" ref="H7526">_xlfn.IFS(OR(Applications!H7526=FALSE,Applications!H7526=0,LEFT(Applications!H7526,1)="N"),"No",OR(Applications!H7526=TRUE,Applications!H7526=1,LEFT(Applications!H7526,1)="Y"),"Yes")</f>
        <v>No</v>
      </c>
      <c r="I7526" t="str">
        <f>PROPER(Applications!I7526)</f>
        <v>Approved</v>
      </c>
      <c r="J7526" s="5">
        <v>774.54</v>
      </c>
      <c r="K7526" s="12">
        <v>993</v>
      </c>
      <c r="L7526">
        <v>5</v>
      </c>
    </row>
    <row r="7527" spans="1:13" x14ac:dyDescent="0.2">
      <c r="A7527" t="str">
        <f>TEXT(Applications!A7527,"00000")</f>
        <v>9336982</v>
      </c>
      <c r="B7527" t="str">
        <f>TEXT(Applications!B7527,"0000")</f>
        <v>0941</v>
      </c>
      <c r="C7527" s="10">
        <v>44417</v>
      </c>
      <c r="D7527" t="s">
        <v>32</v>
      </c>
      <c r="E7527" s="5" t="str">
        <f>LEFT(Applications!E7527,6)</f>
        <v>103449</v>
      </c>
      <c r="F7527">
        <v>712</v>
      </c>
      <c r="G7527" t="s">
        <v>26</v>
      </c>
      <c r="H7527" t="str" cm="1">
        <f t="array" ref="H7527">_xlfn.IFS(OR(Applications!H7527=FALSE,Applications!H7527=0,LEFT(Applications!H7527,1)="N"),"No",OR(Applications!H7527=TRUE,Applications!H7527=1,LEFT(Applications!H7527,1)="Y"),"Yes")</f>
        <v>Yes</v>
      </c>
      <c r="I7527" t="str">
        <f>PROPER(Applications!I7527)</f>
        <v>Pending</v>
      </c>
      <c r="J7527" s="5">
        <v>2401.56</v>
      </c>
      <c r="K7527" s="12">
        <v>2859</v>
      </c>
      <c r="L7527">
        <v>5</v>
      </c>
      <c r="M7527" t="s">
        <v>36</v>
      </c>
    </row>
    <row r="7528" spans="1:13" x14ac:dyDescent="0.2">
      <c r="A7528" t="str">
        <f>TEXT(Applications!A7528,"00000")</f>
        <v>9339287</v>
      </c>
      <c r="B7528" t="str">
        <f>TEXT(Applications!B7528,"0000")</f>
        <v>1306</v>
      </c>
      <c r="C7528" s="10">
        <v>44225</v>
      </c>
      <c r="D7528" t="s">
        <v>27</v>
      </c>
      <c r="E7528" s="5" t="str">
        <f>LEFT(Applications!E7528,6)</f>
        <v>219223</v>
      </c>
      <c r="F7528">
        <v>691</v>
      </c>
      <c r="G7528" t="s">
        <v>14</v>
      </c>
      <c r="H7528" t="str" cm="1">
        <f t="array" ref="H7528">_xlfn.IFS(OR(Applications!H7528=FALSE,Applications!H7528=0,LEFT(Applications!H7528,1)="N"),"No",OR(Applications!H7528=TRUE,Applications!H7528=1,LEFT(Applications!H7528,1)="Y"),"Yes")</f>
        <v>Yes</v>
      </c>
      <c r="I7528" t="str">
        <f>PROPER(Applications!I7528)</f>
        <v>Withdrawn</v>
      </c>
      <c r="J7528" s="5">
        <v>1522.56</v>
      </c>
      <c r="K7528" s="12">
        <v>1952</v>
      </c>
      <c r="L7528">
        <v>4</v>
      </c>
    </row>
    <row r="7529" spans="1:13" x14ac:dyDescent="0.2">
      <c r="A7529" t="str">
        <f>TEXT(Applications!A7529,"00000")</f>
        <v>9341300</v>
      </c>
      <c r="B7529" t="str">
        <f>TEXT(Applications!B7529,"0000")</f>
        <v>0537</v>
      </c>
      <c r="C7529" s="10">
        <v>44275</v>
      </c>
      <c r="D7529" t="s">
        <v>29</v>
      </c>
      <c r="E7529" s="5" t="str">
        <f>LEFT(Applications!E7529,6)</f>
        <v>220101</v>
      </c>
      <c r="G7529" t="s">
        <v>14</v>
      </c>
      <c r="H7529" t="str" cm="1">
        <f t="array" ref="H7529">_xlfn.IFS(OR(Applications!H7529=FALSE,Applications!H7529=0,LEFT(Applications!H7529,1)="N"),"No",OR(Applications!H7529=TRUE,Applications!H7529=1,LEFT(Applications!H7529,1)="Y"),"Yes")</f>
        <v>Yes</v>
      </c>
      <c r="I7529" t="str">
        <f>PROPER(Applications!I7529)</f>
        <v>Approved</v>
      </c>
      <c r="J7529" s="5">
        <v>2987.82</v>
      </c>
      <c r="K7529" s="12">
        <v>4527</v>
      </c>
      <c r="L7529">
        <v>3</v>
      </c>
    </row>
    <row r="7530" spans="1:13" x14ac:dyDescent="0.2">
      <c r="A7530" t="str">
        <f>TEXT(Applications!A7530,"00000")</f>
        <v>9342836</v>
      </c>
      <c r="B7530" t="str">
        <f>TEXT(Applications!B7530,"0000")</f>
        <v>0307</v>
      </c>
      <c r="C7530" s="10">
        <v>44967</v>
      </c>
      <c r="D7530" t="s">
        <v>27</v>
      </c>
      <c r="E7530" s="5" t="str">
        <f>LEFT(Applications!E7530,6)</f>
        <v>192196</v>
      </c>
      <c r="F7530">
        <v>762</v>
      </c>
      <c r="G7530" t="s">
        <v>14</v>
      </c>
      <c r="H7530" t="str" cm="1">
        <f t="array" ref="H7530">_xlfn.IFS(OR(Applications!H7530=FALSE,Applications!H7530=0,LEFT(Applications!H7530,1)="N"),"No",OR(Applications!H7530=TRUE,Applications!H7530=1,LEFT(Applications!H7530,1)="Y"),"Yes")</f>
        <v>No</v>
      </c>
      <c r="I7530" t="str">
        <f>PROPER(Applications!I7530)</f>
        <v>Approved</v>
      </c>
      <c r="J7530" s="5">
        <v>4652.3999999999996</v>
      </c>
      <c r="K7530" s="12">
        <v>7754</v>
      </c>
      <c r="L7530">
        <v>1</v>
      </c>
      <c r="M7530" t="s">
        <v>52</v>
      </c>
    </row>
    <row r="7531" spans="1:13" x14ac:dyDescent="0.2">
      <c r="A7531" t="str">
        <f>TEXT(Applications!A7531,"00000")</f>
        <v>9342949</v>
      </c>
      <c r="B7531" t="str">
        <f>TEXT(Applications!B7531,"0000")</f>
        <v>1299</v>
      </c>
      <c r="C7531" s="10" t="s">
        <v>468</v>
      </c>
      <c r="D7531" t="s">
        <v>32</v>
      </c>
      <c r="E7531" s="5" t="str">
        <f>LEFT(Applications!E7531,6)</f>
        <v>34787</v>
      </c>
      <c r="F7531" t="s">
        <v>38</v>
      </c>
      <c r="G7531" t="s">
        <v>14</v>
      </c>
      <c r="H7531" t="str" cm="1">
        <f t="array" ref="H7531">_xlfn.IFS(OR(Applications!H7531=FALSE,Applications!H7531=0,LEFT(Applications!H7531,1)="N"),"No",OR(Applications!H7531=TRUE,Applications!H7531=1,LEFT(Applications!H7531,1)="Y"),"Yes")</f>
        <v>No</v>
      </c>
      <c r="I7531" t="str">
        <f>PROPER(Applications!I7531)</f>
        <v>Denied</v>
      </c>
      <c r="J7531" s="5">
        <v>883.08</v>
      </c>
      <c r="K7531" s="12">
        <v>1338</v>
      </c>
      <c r="L7531">
        <v>4</v>
      </c>
      <c r="M7531" t="s">
        <v>21</v>
      </c>
    </row>
    <row r="7532" spans="1:13" x14ac:dyDescent="0.2">
      <c r="A7532" t="str">
        <f>TEXT(Applications!A7532,"00000")</f>
        <v>9344471</v>
      </c>
      <c r="B7532" t="str">
        <f>TEXT(Applications!B7532,"0000")</f>
        <v>0148</v>
      </c>
      <c r="C7532" s="10">
        <v>45354</v>
      </c>
      <c r="D7532" t="s">
        <v>37</v>
      </c>
      <c r="E7532" s="5" t="str">
        <f>LEFT(Applications!E7532,6)</f>
        <v>71759</v>
      </c>
      <c r="F7532">
        <v>760</v>
      </c>
      <c r="G7532" t="s">
        <v>14</v>
      </c>
      <c r="H7532" t="str" cm="1">
        <f t="array" ref="H7532">_xlfn.IFS(OR(Applications!H7532=FALSE,Applications!H7532=0,LEFT(Applications!H7532,1)="N"),"No",OR(Applications!H7532=TRUE,Applications!H7532=1,LEFT(Applications!H7532,1)="Y"),"Yes")</f>
        <v>No</v>
      </c>
      <c r="I7532" t="str">
        <f>PROPER(Applications!I7532)</f>
        <v>Denied</v>
      </c>
      <c r="J7532" s="5">
        <v>819</v>
      </c>
      <c r="K7532" s="12">
        <v>975</v>
      </c>
      <c r="L7532">
        <v>3</v>
      </c>
      <c r="M7532" t="s">
        <v>25</v>
      </c>
    </row>
    <row r="7533" spans="1:13" x14ac:dyDescent="0.2">
      <c r="A7533" t="str">
        <f>TEXT(Applications!A7533,"00000")</f>
        <v>9344871</v>
      </c>
      <c r="B7533" t="str">
        <f>TEXT(Applications!B7533,"0000")</f>
        <v>1037</v>
      </c>
      <c r="C7533" s="10">
        <v>44302</v>
      </c>
      <c r="D7533" t="s">
        <v>29</v>
      </c>
      <c r="E7533" s="5" t="str">
        <f>LEFT(Applications!E7533,6)</f>
        <v>168849</v>
      </c>
      <c r="F7533">
        <v>301</v>
      </c>
      <c r="G7533" t="s">
        <v>14</v>
      </c>
      <c r="H7533" t="str" cm="1">
        <f t="array" ref="H7533">_xlfn.IFS(OR(Applications!H7533=FALSE,Applications!H7533=0,LEFT(Applications!H7533,1)="N"),"No",OR(Applications!H7533=TRUE,Applications!H7533=1,LEFT(Applications!H7533,1)="Y"),"Yes")</f>
        <v>Yes</v>
      </c>
      <c r="I7533" t="str">
        <f>PROPER(Applications!I7533)</f>
        <v>Denied</v>
      </c>
      <c r="J7533" s="5">
        <v>2631.72</v>
      </c>
      <c r="K7533" s="12">
        <v>3133</v>
      </c>
      <c r="L7533">
        <v>1</v>
      </c>
      <c r="M7533" t="s">
        <v>28</v>
      </c>
    </row>
    <row r="7534" spans="1:13" x14ac:dyDescent="0.2">
      <c r="A7534" t="str">
        <f>TEXT(Applications!A7534,"00000")</f>
        <v>9349097</v>
      </c>
      <c r="B7534" t="str">
        <f>TEXT(Applications!B7534,"0000")</f>
        <v>0831</v>
      </c>
      <c r="C7534" s="10">
        <v>43889</v>
      </c>
      <c r="D7534" t="s">
        <v>32</v>
      </c>
      <c r="E7534" s="5" t="str">
        <f>LEFT(Applications!E7534,6)</f>
        <v>61282</v>
      </c>
      <c r="F7534">
        <v>716</v>
      </c>
      <c r="G7534" t="s">
        <v>14</v>
      </c>
      <c r="H7534" t="str" cm="1">
        <f t="array" ref="H7534">_xlfn.IFS(OR(Applications!H7534=FALSE,Applications!H7534=0,LEFT(Applications!H7534,1)="N"),"No",OR(Applications!H7534=TRUE,Applications!H7534=1,LEFT(Applications!H7534,1)="Y"),"Yes")</f>
        <v>No</v>
      </c>
      <c r="I7534" t="str">
        <f>PROPER(Applications!I7534)</f>
        <v>Approved</v>
      </c>
      <c r="J7534" s="5">
        <v>1338</v>
      </c>
      <c r="K7534" s="12">
        <v>2230</v>
      </c>
      <c r="L7534">
        <v>5</v>
      </c>
    </row>
    <row r="7535" spans="1:13" x14ac:dyDescent="0.2">
      <c r="A7535" t="str">
        <f>TEXT(Applications!A7535,"00000")</f>
        <v>9349719</v>
      </c>
      <c r="B7535" t="str">
        <f>TEXT(Applications!B7535,"0000")</f>
        <v>0568</v>
      </c>
      <c r="C7535" s="10">
        <v>44939</v>
      </c>
      <c r="D7535" t="s">
        <v>19</v>
      </c>
      <c r="E7535" s="5" t="str">
        <f>LEFT(Applications!E7535,6)</f>
        <v>52887</v>
      </c>
      <c r="F7535">
        <v>775</v>
      </c>
      <c r="G7535" t="s">
        <v>14</v>
      </c>
      <c r="H7535" t="str" cm="1">
        <f t="array" ref="H7535">_xlfn.IFS(OR(Applications!H7535=FALSE,Applications!H7535=0,LEFT(Applications!H7535,1)="N"),"No",OR(Applications!H7535=TRUE,Applications!H7535=1,LEFT(Applications!H7535,1)="Y"),"Yes")</f>
        <v>Yes</v>
      </c>
      <c r="I7535" t="str">
        <f>PROPER(Applications!I7535)</f>
        <v>Approved</v>
      </c>
      <c r="J7535" s="5">
        <v>1866.48</v>
      </c>
      <c r="K7535" s="12">
        <v>2828</v>
      </c>
      <c r="L7535">
        <v>1</v>
      </c>
      <c r="M7535" t="s">
        <v>28</v>
      </c>
    </row>
    <row r="7536" spans="1:13" x14ac:dyDescent="0.2">
      <c r="A7536" t="str">
        <f>TEXT(Applications!A7536,"00000")</f>
        <v>9351466</v>
      </c>
      <c r="B7536" t="str">
        <f>TEXT(Applications!B7536,"0000")</f>
        <v>1414</v>
      </c>
      <c r="C7536" s="10">
        <v>44586</v>
      </c>
      <c r="D7536" t="s">
        <v>37</v>
      </c>
      <c r="E7536" s="5" t="str">
        <f>LEFT(Applications!E7536,6)</f>
        <v>211857</v>
      </c>
      <c r="G7536" t="s">
        <v>14</v>
      </c>
      <c r="H7536" t="str" cm="1">
        <f t="array" ref="H7536">_xlfn.IFS(OR(Applications!H7536=FALSE,Applications!H7536=0,LEFT(Applications!H7536,1)="N"),"No",OR(Applications!H7536=TRUE,Applications!H7536=1,LEFT(Applications!H7536,1)="Y"),"Yes")</f>
        <v>Yes</v>
      </c>
      <c r="I7536" t="str">
        <f>PROPER(Applications!I7536)</f>
        <v>Withdrawn</v>
      </c>
      <c r="J7536" s="5">
        <v>766.2</v>
      </c>
      <c r="K7536" s="12">
        <v>1277</v>
      </c>
      <c r="L7536">
        <v>5</v>
      </c>
      <c r="M7536" t="s">
        <v>21</v>
      </c>
    </row>
    <row r="7537" spans="1:13" x14ac:dyDescent="0.2">
      <c r="A7537" t="str">
        <f>TEXT(Applications!A7537,"00000")</f>
        <v>9352254</v>
      </c>
      <c r="B7537" t="str">
        <f>TEXT(Applications!B7537,"0000")</f>
        <v>0899</v>
      </c>
      <c r="C7537" s="10">
        <v>44462</v>
      </c>
      <c r="D7537" t="s">
        <v>27</v>
      </c>
      <c r="E7537" s="5" t="str">
        <f>LEFT(Applications!E7537,6)</f>
        <v>208263</v>
      </c>
      <c r="F7537">
        <v>719</v>
      </c>
      <c r="G7537" t="s">
        <v>14</v>
      </c>
      <c r="H7537" t="str" cm="1">
        <f t="array" ref="H7537">_xlfn.IFS(OR(Applications!H7537=FALSE,Applications!H7537=0,LEFT(Applications!H7537,1)="N"),"No",OR(Applications!H7537=TRUE,Applications!H7537=1,LEFT(Applications!H7537,1)="Y"),"Yes")</f>
        <v>No</v>
      </c>
      <c r="I7537" t="str">
        <f>PROPER(Applications!I7537)</f>
        <v>Denied</v>
      </c>
      <c r="J7537" s="5">
        <v>1107.48</v>
      </c>
      <c r="K7537" s="12">
        <v>1678</v>
      </c>
      <c r="L7537">
        <v>5</v>
      </c>
      <c r="M7537" t="s">
        <v>47</v>
      </c>
    </row>
    <row r="7538" spans="1:13" x14ac:dyDescent="0.2">
      <c r="A7538" t="str">
        <f>TEXT(Applications!A7538,"00000")</f>
        <v>9352475</v>
      </c>
      <c r="B7538" t="str">
        <f>TEXT(Applications!B7538,"0000")</f>
        <v>0205</v>
      </c>
      <c r="C7538" s="10">
        <v>45577</v>
      </c>
      <c r="D7538" t="s">
        <v>13</v>
      </c>
      <c r="E7538" s="5" t="str">
        <f>LEFT(Applications!E7538,6)</f>
        <v>6105</v>
      </c>
      <c r="F7538">
        <v>417</v>
      </c>
      <c r="G7538" t="s">
        <v>14</v>
      </c>
      <c r="H7538" t="str" cm="1">
        <f t="array" ref="H7538">_xlfn.IFS(OR(Applications!H7538=FALSE,Applications!H7538=0,LEFT(Applications!H7538,1)="N"),"No",OR(Applications!H7538=TRUE,Applications!H7538=1,LEFT(Applications!H7538,1)="Y"),"Yes")</f>
        <v>No</v>
      </c>
      <c r="I7538" t="str">
        <f>PROPER(Applications!I7538)</f>
        <v>Denied</v>
      </c>
      <c r="J7538" s="5">
        <v>748.44</v>
      </c>
      <c r="K7538" s="12">
        <v>1134</v>
      </c>
      <c r="L7538">
        <v>5</v>
      </c>
      <c r="M7538" t="s">
        <v>47</v>
      </c>
    </row>
    <row r="7539" spans="1:13" x14ac:dyDescent="0.2">
      <c r="A7539" t="str">
        <f>TEXT(Applications!A7539,"00000")</f>
        <v>9354215</v>
      </c>
      <c r="B7539" t="str">
        <f>TEXT(Applications!B7539,"0000")</f>
        <v>1555</v>
      </c>
      <c r="C7539" s="10">
        <v>44913</v>
      </c>
      <c r="D7539" t="s">
        <v>27</v>
      </c>
      <c r="E7539" s="5" t="str">
        <f>LEFT(Applications!E7539,6)</f>
        <v>120157</v>
      </c>
      <c r="F7539">
        <v>302</v>
      </c>
      <c r="G7539" t="s">
        <v>14</v>
      </c>
      <c r="H7539" t="str" cm="1">
        <f t="array" ref="H7539">_xlfn.IFS(OR(Applications!H7539=FALSE,Applications!H7539=0,LEFT(Applications!H7539,1)="N"),"No",OR(Applications!H7539=TRUE,Applications!H7539=1,LEFT(Applications!H7539,1)="Y"),"Yes")</f>
        <v>Yes</v>
      </c>
      <c r="I7539" t="str">
        <f>PROPER(Applications!I7539)</f>
        <v>Denied</v>
      </c>
      <c r="J7539" s="5">
        <v>653.4</v>
      </c>
      <c r="K7539" s="12">
        <v>990</v>
      </c>
      <c r="L7539">
        <v>5</v>
      </c>
      <c r="M7539" t="s">
        <v>21</v>
      </c>
    </row>
    <row r="7540" spans="1:13" x14ac:dyDescent="0.2">
      <c r="A7540" t="str">
        <f>TEXT(Applications!A7540,"00000")</f>
        <v>9354390</v>
      </c>
      <c r="B7540" t="str">
        <f>TEXT(Applications!B7540,"0000")</f>
        <v>0722</v>
      </c>
      <c r="C7540" s="10" t="s">
        <v>419</v>
      </c>
      <c r="D7540" t="s">
        <v>29</v>
      </c>
      <c r="E7540" s="5" t="str">
        <f>LEFT(Applications!E7540,6)</f>
        <v>91563</v>
      </c>
      <c r="F7540">
        <v>655</v>
      </c>
      <c r="G7540" t="s">
        <v>14</v>
      </c>
      <c r="H7540" t="str" cm="1">
        <f t="array" ref="H7540">_xlfn.IFS(OR(Applications!H7540=FALSE,Applications!H7540=0,LEFT(Applications!H7540,1)="N"),"No",OR(Applications!H7540=TRUE,Applications!H7540=1,LEFT(Applications!H7540,1)="Y"),"Yes")</f>
        <v>No</v>
      </c>
      <c r="I7540" t="str">
        <f>PROPER(Applications!I7540)</f>
        <v>Withdrawn</v>
      </c>
      <c r="J7540" s="5">
        <v>8048.64</v>
      </c>
      <c r="K7540" s="12">
        <v>8384</v>
      </c>
      <c r="L7540">
        <v>4</v>
      </c>
      <c r="M7540" t="s">
        <v>28</v>
      </c>
    </row>
    <row r="7541" spans="1:13" x14ac:dyDescent="0.2">
      <c r="A7541" t="str">
        <f>TEXT(Applications!A7541,"00000")</f>
        <v>9355066</v>
      </c>
      <c r="B7541" t="str">
        <f>TEXT(Applications!B7541,"0000")</f>
        <v>1602</v>
      </c>
      <c r="C7541" s="10">
        <v>44468</v>
      </c>
      <c r="D7541" t="s">
        <v>32</v>
      </c>
      <c r="E7541" s="5" t="str">
        <f>LEFT(Applications!E7541,6)</f>
        <v>199756</v>
      </c>
      <c r="F7541">
        <v>725</v>
      </c>
      <c r="G7541" t="s">
        <v>26</v>
      </c>
      <c r="H7541" t="str" cm="1">
        <f t="array" ref="H7541">_xlfn.IFS(OR(Applications!H7541=FALSE,Applications!H7541=0,LEFT(Applications!H7541,1)="N"),"No",OR(Applications!H7541=TRUE,Applications!H7541=1,LEFT(Applications!H7541,1)="Y"),"Yes")</f>
        <v>No</v>
      </c>
      <c r="I7541" t="str">
        <f>PROPER(Applications!I7541)</f>
        <v>Approved</v>
      </c>
      <c r="J7541" s="5">
        <v>1659</v>
      </c>
      <c r="K7541" s="12">
        <v>1975</v>
      </c>
      <c r="L7541">
        <v>4</v>
      </c>
    </row>
    <row r="7542" spans="1:13" x14ac:dyDescent="0.2">
      <c r="A7542" t="str">
        <f>TEXT(Applications!A7542,"00000")</f>
        <v>9357577</v>
      </c>
      <c r="B7542" t="str">
        <f>TEXT(Applications!B7542,"0000")</f>
        <v>1492</v>
      </c>
      <c r="C7542" s="10">
        <v>45623</v>
      </c>
      <c r="D7542" t="s">
        <v>27</v>
      </c>
      <c r="E7542" s="5" t="str">
        <f>LEFT(Applications!E7542,6)</f>
        <v>90937</v>
      </c>
      <c r="F7542">
        <v>586</v>
      </c>
      <c r="G7542" t="s">
        <v>14</v>
      </c>
      <c r="H7542" t="str" cm="1">
        <f t="array" ref="H7542">_xlfn.IFS(OR(Applications!H7542=FALSE,Applications!H7542=0,LEFT(Applications!H7542,1)="N"),"No",OR(Applications!H7542=TRUE,Applications!H7542=1,LEFT(Applications!H7542,1)="Y"),"Yes")</f>
        <v>Yes</v>
      </c>
      <c r="I7542" t="str">
        <f>PROPER(Applications!I7542)</f>
        <v>Approved</v>
      </c>
      <c r="J7542" s="5">
        <v>3573.24</v>
      </c>
      <c r="K7542" s="12">
        <v>5414</v>
      </c>
      <c r="L7542">
        <v>1</v>
      </c>
    </row>
    <row r="7543" spans="1:13" x14ac:dyDescent="0.2">
      <c r="A7543" t="str">
        <f>TEXT(Applications!A7543,"00000")</f>
        <v>9358589</v>
      </c>
      <c r="B7543" t="str">
        <f>TEXT(Applications!B7543,"0000")</f>
        <v>1330</v>
      </c>
      <c r="C7543" s="10">
        <v>43845</v>
      </c>
      <c r="D7543" t="s">
        <v>32</v>
      </c>
      <c r="E7543" s="5" t="str">
        <f>LEFT(Applications!E7543,6)</f>
        <v>168098</v>
      </c>
      <c r="F7543">
        <v>601</v>
      </c>
      <c r="G7543" t="s">
        <v>14</v>
      </c>
      <c r="H7543" t="str" cm="1">
        <f t="array" ref="H7543">_xlfn.IFS(OR(Applications!H7543=FALSE,Applications!H7543=0,LEFT(Applications!H7543,1)="N"),"No",OR(Applications!H7543=TRUE,Applications!H7543=1,LEFT(Applications!H7543,1)="Y"),"Yes")</f>
        <v>No</v>
      </c>
      <c r="I7543" t="str">
        <f>PROPER(Applications!I7543)</f>
        <v>Approved</v>
      </c>
      <c r="J7543" s="5">
        <v>986.7</v>
      </c>
      <c r="K7543" s="12">
        <v>1265</v>
      </c>
      <c r="L7543">
        <v>5</v>
      </c>
      <c r="M7543" t="s">
        <v>41</v>
      </c>
    </row>
    <row r="7544" spans="1:13" x14ac:dyDescent="0.2">
      <c r="A7544" t="str">
        <f>TEXT(Applications!A7544,"00000")</f>
        <v>9360951</v>
      </c>
      <c r="B7544" t="str">
        <f>TEXT(Applications!B7544,"0000")</f>
        <v>0991</v>
      </c>
      <c r="C7544" s="10">
        <v>44814</v>
      </c>
      <c r="D7544" t="s">
        <v>37</v>
      </c>
      <c r="E7544" s="5" t="str">
        <f>LEFT(Applications!E7544,6)</f>
        <v>283760</v>
      </c>
      <c r="F7544">
        <v>721</v>
      </c>
      <c r="G7544" t="s">
        <v>26</v>
      </c>
      <c r="H7544" t="str" cm="1">
        <f t="array" ref="H7544">_xlfn.IFS(OR(Applications!H7544=FALSE,Applications!H7544=0,LEFT(Applications!H7544,1)="N"),"No",OR(Applications!H7544=TRUE,Applications!H7544=1,LEFT(Applications!H7544,1)="Y"),"Yes")</f>
        <v>Yes</v>
      </c>
      <c r="I7544" t="str">
        <f>PROPER(Applications!I7544)</f>
        <v>Denied</v>
      </c>
      <c r="J7544" s="5">
        <v>2044.56</v>
      </c>
      <c r="K7544" s="12">
        <v>0</v>
      </c>
      <c r="L7544">
        <v>3</v>
      </c>
      <c r="M7544" t="s">
        <v>34</v>
      </c>
    </row>
    <row r="7545" spans="1:13" x14ac:dyDescent="0.2">
      <c r="A7545" t="str">
        <f>TEXT(Applications!A7545,"00000")</f>
        <v>9363184</v>
      </c>
      <c r="B7545" t="str">
        <f>TEXT(Applications!B7545,"0000")</f>
        <v>0960</v>
      </c>
      <c r="C7545" s="10">
        <v>45655</v>
      </c>
      <c r="D7545" t="s">
        <v>19</v>
      </c>
      <c r="E7545" s="5" t="str">
        <f>LEFT(Applications!E7545,6)</f>
        <v>44656</v>
      </c>
      <c r="F7545">
        <v>672</v>
      </c>
      <c r="G7545" t="s">
        <v>14</v>
      </c>
      <c r="H7545" t="str" cm="1">
        <f t="array" ref="H7545">_xlfn.IFS(OR(Applications!H7545=FALSE,Applications!H7545=0,LEFT(Applications!H7545,1)="N"),"No",OR(Applications!H7545=TRUE,Applications!H7545=1,LEFT(Applications!H7545,1)="Y"),"Yes")</f>
        <v>Yes</v>
      </c>
      <c r="I7545" t="str">
        <f>PROPER(Applications!I7545)</f>
        <v>Pending</v>
      </c>
      <c r="J7545" s="5">
        <v>1281.06</v>
      </c>
      <c r="K7545" s="12">
        <v>1941</v>
      </c>
      <c r="L7545">
        <v>1</v>
      </c>
      <c r="M7545" t="s">
        <v>21</v>
      </c>
    </row>
    <row r="7546" spans="1:13" x14ac:dyDescent="0.2">
      <c r="A7546" t="str">
        <f>TEXT(Applications!A7546,"00000")</f>
        <v>9363216</v>
      </c>
      <c r="B7546" t="str">
        <f>TEXT(Applications!B7546,"0000")</f>
        <v>0488</v>
      </c>
      <c r="C7546" s="10">
        <v>44170</v>
      </c>
      <c r="D7546" t="s">
        <v>32</v>
      </c>
      <c r="E7546" s="5" t="str">
        <f>LEFT(Applications!E7546,6)</f>
        <v>42510</v>
      </c>
      <c r="F7546">
        <v>744</v>
      </c>
      <c r="G7546" t="s">
        <v>14</v>
      </c>
      <c r="H7546" t="str" cm="1">
        <f t="array" ref="H7546">_xlfn.IFS(OR(Applications!H7546=FALSE,Applications!H7546=0,LEFT(Applications!H7546,1)="N"),"No",OR(Applications!H7546=TRUE,Applications!H7546=1,LEFT(Applications!H7546,1)="Y"),"Yes")</f>
        <v>Yes</v>
      </c>
      <c r="I7546" t="str">
        <f>PROPER(Applications!I7546)</f>
        <v>Approved</v>
      </c>
      <c r="J7546" s="5">
        <v>1913.34</v>
      </c>
      <c r="K7546" s="12">
        <v>2899</v>
      </c>
      <c r="L7546">
        <v>3</v>
      </c>
      <c r="M7546" t="s">
        <v>35</v>
      </c>
    </row>
    <row r="7547" spans="1:13" x14ac:dyDescent="0.2">
      <c r="A7547" t="str">
        <f>TEXT(Applications!A7547,"00000")</f>
        <v>9363992</v>
      </c>
      <c r="B7547" t="str">
        <f>TEXT(Applications!B7547,"0000")</f>
        <v>0714</v>
      </c>
      <c r="C7547" s="10">
        <v>44501</v>
      </c>
      <c r="D7547" t="s">
        <v>29</v>
      </c>
      <c r="E7547" s="5" t="str">
        <f>LEFT(Applications!E7547,6)</f>
        <v>244424</v>
      </c>
      <c r="F7547">
        <v>696</v>
      </c>
      <c r="G7547" t="s">
        <v>14</v>
      </c>
      <c r="H7547" t="str" cm="1">
        <f t="array" ref="H7547">_xlfn.IFS(OR(Applications!H7547=FALSE,Applications!H7547=0,LEFT(Applications!H7547,1)="N"),"No",OR(Applications!H7547=TRUE,Applications!H7547=1,LEFT(Applications!H7547,1)="Y"),"Yes")</f>
        <v>No</v>
      </c>
      <c r="I7547" t="str">
        <f>PROPER(Applications!I7547)</f>
        <v>Approved</v>
      </c>
      <c r="J7547" s="5">
        <v>3201</v>
      </c>
      <c r="K7547" s="12">
        <v>4850</v>
      </c>
      <c r="L7547">
        <v>1</v>
      </c>
      <c r="M7547" t="s">
        <v>38</v>
      </c>
    </row>
    <row r="7548" spans="1:13" x14ac:dyDescent="0.2">
      <c r="A7548" t="str">
        <f>TEXT(Applications!A7548,"00000")</f>
        <v>9364896</v>
      </c>
      <c r="B7548" t="str">
        <f>TEXT(Applications!B7548,"0000")</f>
        <v>1434</v>
      </c>
      <c r="D7548" t="s">
        <v>13</v>
      </c>
      <c r="E7548" s="5" t="str">
        <f>LEFT(Applications!E7548,6)</f>
        <v>247944</v>
      </c>
      <c r="G7548" t="s">
        <v>26</v>
      </c>
      <c r="H7548" t="str" cm="1">
        <f t="array" ref="H7548">_xlfn.IFS(OR(Applications!H7548=FALSE,Applications!H7548=0,LEFT(Applications!H7548,1)="N"),"No",OR(Applications!H7548=TRUE,Applications!H7548=1,LEFT(Applications!H7548,1)="Y"),"Yes")</f>
        <v>No</v>
      </c>
      <c r="I7548" t="str">
        <f>PROPER(Applications!I7548)</f>
        <v>Approved</v>
      </c>
      <c r="J7548" s="5">
        <v>4631.22</v>
      </c>
      <c r="K7548" s="12">
        <v>7017</v>
      </c>
      <c r="L7548">
        <v>3</v>
      </c>
      <c r="M7548" t="s">
        <v>38</v>
      </c>
    </row>
    <row r="7549" spans="1:13" x14ac:dyDescent="0.2">
      <c r="A7549" t="str">
        <f>TEXT(Applications!A7549,"00000")</f>
        <v>9365141</v>
      </c>
      <c r="B7549" t="str">
        <f>TEXT(Applications!B7549,"0000")</f>
        <v>0841</v>
      </c>
      <c r="C7549" s="10">
        <v>45167</v>
      </c>
      <c r="D7549" t="s">
        <v>23</v>
      </c>
      <c r="E7549" s="5" t="str">
        <f>LEFT(Applications!E7549,6)</f>
        <v>117557</v>
      </c>
      <c r="F7549">
        <v>604</v>
      </c>
      <c r="G7549" t="s">
        <v>14</v>
      </c>
      <c r="H7549" t="str" cm="1">
        <f t="array" ref="H7549">_xlfn.IFS(OR(Applications!H7549=FALSE,Applications!H7549=0,LEFT(Applications!H7549,1)="N"),"No",OR(Applications!H7549=TRUE,Applications!H7549=1,LEFT(Applications!H7549,1)="Y"),"Yes")</f>
        <v>Yes</v>
      </c>
      <c r="I7549" t="str">
        <f>PROPER(Applications!I7549)</f>
        <v>Denied</v>
      </c>
      <c r="J7549" s="5">
        <v>2335.3200000000002</v>
      </c>
      <c r="K7549" s="12">
        <v>2994</v>
      </c>
      <c r="L7549">
        <v>2</v>
      </c>
      <c r="M7549" t="s">
        <v>47</v>
      </c>
    </row>
    <row r="7550" spans="1:13" x14ac:dyDescent="0.2">
      <c r="A7550" t="str">
        <f>TEXT(Applications!A7550,"00000")</f>
        <v>9365596</v>
      </c>
      <c r="B7550" t="str">
        <f>TEXT(Applications!B7550,"0000")</f>
        <v>1261</v>
      </c>
      <c r="C7550" s="10">
        <v>44766</v>
      </c>
      <c r="D7550" t="s">
        <v>19</v>
      </c>
      <c r="E7550" s="5" t="str">
        <f>LEFT(Applications!E7550,6)</f>
        <v>12666</v>
      </c>
      <c r="F7550">
        <v>377</v>
      </c>
      <c r="G7550" t="s">
        <v>14</v>
      </c>
      <c r="H7550" t="str" cm="1">
        <f t="array" ref="H7550">_xlfn.IFS(OR(Applications!H7550=FALSE,Applications!H7550=0,LEFT(Applications!H7550,1)="N"),"No",OR(Applications!H7550=TRUE,Applications!H7550=1,LEFT(Applications!H7550,1)="Y"),"Yes")</f>
        <v>No</v>
      </c>
      <c r="I7550" t="str">
        <f>PROPER(Applications!I7550)</f>
        <v>Approved</v>
      </c>
      <c r="J7550" s="5">
        <v>1038.18</v>
      </c>
      <c r="K7550" s="12">
        <v>1573</v>
      </c>
      <c r="L7550">
        <v>1</v>
      </c>
      <c r="M7550" t="s">
        <v>31</v>
      </c>
    </row>
    <row r="7551" spans="1:13" x14ac:dyDescent="0.2">
      <c r="A7551" t="str">
        <f>TEXT(Applications!A7551,"00000")</f>
        <v>9366458</v>
      </c>
      <c r="B7551" t="str">
        <f>TEXT(Applications!B7551,"0000")</f>
        <v>0802</v>
      </c>
      <c r="C7551" s="10">
        <v>44276</v>
      </c>
      <c r="D7551" t="s">
        <v>32</v>
      </c>
      <c r="E7551" s="5" t="str">
        <f>LEFT(Applications!E7551,6)</f>
        <v>38114</v>
      </c>
      <c r="F7551">
        <v>784</v>
      </c>
      <c r="G7551" t="s">
        <v>14</v>
      </c>
      <c r="H7551" t="str" cm="1">
        <f t="array" ref="H7551">_xlfn.IFS(OR(Applications!H7551=FALSE,Applications!H7551=0,LEFT(Applications!H7551,1)="N"),"No",OR(Applications!H7551=TRUE,Applications!H7551=1,LEFT(Applications!H7551,1)="Y"),"Yes")</f>
        <v>Yes</v>
      </c>
      <c r="I7551" t="str">
        <f>PROPER(Applications!I7551)</f>
        <v>Pending</v>
      </c>
      <c r="J7551" s="5">
        <v>1107.48</v>
      </c>
      <c r="K7551" s="12">
        <v>1678</v>
      </c>
      <c r="L7551">
        <v>4</v>
      </c>
      <c r="M7551" t="s">
        <v>41</v>
      </c>
    </row>
    <row r="7552" spans="1:13" x14ac:dyDescent="0.2">
      <c r="A7552" t="str">
        <f>TEXT(Applications!A7552,"00000")</f>
        <v>9367421</v>
      </c>
      <c r="B7552" t="str">
        <f>TEXT(Applications!B7552,"0000")</f>
        <v>0448</v>
      </c>
      <c r="C7552" s="10">
        <v>44041</v>
      </c>
      <c r="D7552" t="s">
        <v>19</v>
      </c>
      <c r="E7552" s="5" t="str">
        <f>LEFT(Applications!E7552,6)</f>
        <v>205958</v>
      </c>
      <c r="F7552">
        <v>454</v>
      </c>
      <c r="G7552" t="s">
        <v>26</v>
      </c>
      <c r="H7552" t="str" cm="1">
        <f t="array" ref="H7552">_xlfn.IFS(OR(Applications!H7552=FALSE,Applications!H7552=0,LEFT(Applications!H7552,1)="N"),"No",OR(Applications!H7552=TRUE,Applications!H7552=1,LEFT(Applications!H7552,1)="Y"),"Yes")</f>
        <v>Yes</v>
      </c>
      <c r="I7552" t="str">
        <f>PROPER(Applications!I7552)</f>
        <v>Denied</v>
      </c>
      <c r="J7552" s="5">
        <v>1264.2</v>
      </c>
      <c r="K7552" s="12">
        <v>2107</v>
      </c>
      <c r="L7552">
        <v>2</v>
      </c>
    </row>
    <row r="7553" spans="1:13" x14ac:dyDescent="0.2">
      <c r="A7553" t="str">
        <f>TEXT(Applications!A7553,"00000")</f>
        <v>9370882</v>
      </c>
      <c r="B7553" t="str">
        <f>TEXT(Applications!B7553,"0000")</f>
        <v>0347</v>
      </c>
      <c r="C7553" s="10">
        <v>44931</v>
      </c>
      <c r="D7553" t="s">
        <v>23</v>
      </c>
      <c r="E7553" s="5" t="str">
        <f>LEFT(Applications!E7553,6)</f>
        <v>55655</v>
      </c>
      <c r="F7553">
        <v>592</v>
      </c>
      <c r="G7553" t="s">
        <v>26</v>
      </c>
      <c r="H7553" t="str" cm="1">
        <f t="array" ref="H7553">_xlfn.IFS(OR(Applications!H7553=FALSE,Applications!H7553=0,LEFT(Applications!H7553,1)="N"),"No",OR(Applications!H7553=TRUE,Applications!H7553=1,LEFT(Applications!H7553,1)="Y"),"Yes")</f>
        <v>Yes</v>
      </c>
      <c r="I7553" t="str">
        <f>PROPER(Applications!I7553)</f>
        <v>Pending</v>
      </c>
      <c r="J7553" s="5">
        <v>2339.2199999999998</v>
      </c>
      <c r="K7553" s="12">
        <v>2999</v>
      </c>
      <c r="L7553">
        <v>2</v>
      </c>
      <c r="M7553" t="s">
        <v>17</v>
      </c>
    </row>
    <row r="7554" spans="1:13" x14ac:dyDescent="0.2">
      <c r="A7554" t="str">
        <f>TEXT(Applications!A7554,"00000")</f>
        <v>9372476</v>
      </c>
      <c r="B7554" t="str">
        <f>TEXT(Applications!B7554,"0000")</f>
        <v>0858</v>
      </c>
      <c r="D7554" t="s">
        <v>13</v>
      </c>
      <c r="E7554" s="5" t="str">
        <f>LEFT(Applications!E7554,6)</f>
        <v>83433</v>
      </c>
      <c r="F7554">
        <v>429</v>
      </c>
      <c r="G7554" t="s">
        <v>14</v>
      </c>
      <c r="H7554" t="str" cm="1">
        <f t="array" ref="H7554">_xlfn.IFS(OR(Applications!H7554=FALSE,Applications!H7554=0,LEFT(Applications!H7554,1)="N"),"No",OR(Applications!H7554=TRUE,Applications!H7554=1,LEFT(Applications!H7554,1)="Y"),"Yes")</f>
        <v>Yes</v>
      </c>
      <c r="I7554" t="str">
        <f>PROPER(Applications!I7554)</f>
        <v>Pending</v>
      </c>
      <c r="J7554" s="5">
        <v>3387.78</v>
      </c>
      <c r="K7554" s="12">
        <v>5133</v>
      </c>
      <c r="L7554">
        <v>2</v>
      </c>
    </row>
    <row r="7555" spans="1:13" x14ac:dyDescent="0.2">
      <c r="A7555" t="str">
        <f>TEXT(Applications!A7555,"00000")</f>
        <v>9374644</v>
      </c>
      <c r="B7555" t="str">
        <f>TEXT(Applications!B7555,"0000")</f>
        <v>1135</v>
      </c>
      <c r="C7555" s="10">
        <v>45044</v>
      </c>
      <c r="D7555" t="s">
        <v>27</v>
      </c>
      <c r="E7555" s="5" t="str">
        <f>LEFT(Applications!E7555,6)</f>
        <v>137405</v>
      </c>
      <c r="F7555">
        <v>808</v>
      </c>
      <c r="G7555" t="s">
        <v>14</v>
      </c>
      <c r="H7555" t="str" cm="1">
        <f t="array" ref="H7555">_xlfn.IFS(OR(Applications!H7555=FALSE,Applications!H7555=0,LEFT(Applications!H7555,1)="N"),"No",OR(Applications!H7555=TRUE,Applications!H7555=1,LEFT(Applications!H7555,1)="Y"),"Yes")</f>
        <v>No</v>
      </c>
      <c r="I7555" t="str">
        <f>PROPER(Applications!I7555)</f>
        <v>Approved</v>
      </c>
      <c r="J7555" s="5">
        <v>2251.1999999999998</v>
      </c>
      <c r="K7555" s="12">
        <v>2680</v>
      </c>
      <c r="L7555">
        <v>2</v>
      </c>
      <c r="M7555" t="s">
        <v>35</v>
      </c>
    </row>
    <row r="7556" spans="1:13" x14ac:dyDescent="0.2">
      <c r="A7556" t="str">
        <f>TEXT(Applications!A7556,"00000")</f>
        <v>9378745</v>
      </c>
      <c r="B7556" t="str">
        <f>TEXT(Applications!B7556,"0000")</f>
        <v>1507</v>
      </c>
      <c r="C7556" s="10">
        <v>44020</v>
      </c>
      <c r="D7556" t="s">
        <v>32</v>
      </c>
      <c r="E7556" s="5" t="str">
        <f>LEFT(Applications!E7556,6)</f>
        <v>85998</v>
      </c>
      <c r="F7556">
        <v>756</v>
      </c>
      <c r="G7556" t="s">
        <v>14</v>
      </c>
      <c r="H7556" t="str" cm="1">
        <f t="array" ref="H7556">_xlfn.IFS(OR(Applications!H7556=FALSE,Applications!H7556=0,LEFT(Applications!H7556,1)="N"),"No",OR(Applications!H7556=TRUE,Applications!H7556=1,LEFT(Applications!H7556,1)="Y"),"Yes")</f>
        <v>Yes</v>
      </c>
      <c r="I7556" t="str">
        <f>PROPER(Applications!I7556)</f>
        <v>Denied</v>
      </c>
      <c r="J7556" s="5">
        <v>2319.7199999999998</v>
      </c>
      <c r="K7556" s="12">
        <v>2974</v>
      </c>
      <c r="L7556">
        <v>3</v>
      </c>
    </row>
    <row r="7557" spans="1:13" x14ac:dyDescent="0.2">
      <c r="A7557" t="str">
        <f>TEXT(Applications!A7557,"00000")</f>
        <v>9382651</v>
      </c>
      <c r="B7557" t="str">
        <f>TEXT(Applications!B7557,"0000")</f>
        <v>0782</v>
      </c>
      <c r="C7557" s="10" t="s">
        <v>692</v>
      </c>
      <c r="D7557" t="s">
        <v>29</v>
      </c>
      <c r="E7557" s="5" t="str">
        <f>LEFT(Applications!E7557,6)</f>
        <v>150222</v>
      </c>
      <c r="F7557">
        <v>598</v>
      </c>
      <c r="G7557" t="s">
        <v>14</v>
      </c>
      <c r="H7557" t="str" cm="1">
        <f t="array" ref="H7557">_xlfn.IFS(OR(Applications!H7557=FALSE,Applications!H7557=0,LEFT(Applications!H7557,1)="N"),"No",OR(Applications!H7557=TRUE,Applications!H7557=1,LEFT(Applications!H7557,1)="Y"),"Yes")</f>
        <v>No</v>
      </c>
      <c r="I7557" t="str">
        <f>PROPER(Applications!I7557)</f>
        <v>Denied</v>
      </c>
      <c r="J7557" s="5">
        <v>2583.36</v>
      </c>
      <c r="K7557" s="12">
        <v>0</v>
      </c>
      <c r="L7557">
        <v>3</v>
      </c>
      <c r="M7557" t="s">
        <v>52</v>
      </c>
    </row>
    <row r="7558" spans="1:13" x14ac:dyDescent="0.2">
      <c r="A7558" t="str">
        <f>TEXT(Applications!A7558,"00000")</f>
        <v>9382924</v>
      </c>
      <c r="B7558" t="str">
        <f>TEXT(Applications!B7558,"0000")</f>
        <v>1781</v>
      </c>
      <c r="C7558" s="10">
        <v>44448</v>
      </c>
      <c r="D7558" t="s">
        <v>13</v>
      </c>
      <c r="E7558" s="5" t="str">
        <f>LEFT(Applications!E7558,6)</f>
        <v>152684</v>
      </c>
      <c r="F7558">
        <v>677</v>
      </c>
      <c r="G7558" t="s">
        <v>26</v>
      </c>
      <c r="H7558" t="str" cm="1">
        <f t="array" ref="H7558">_xlfn.IFS(OR(Applications!H7558=FALSE,Applications!H7558=0,LEFT(Applications!H7558,1)="N"),"No",OR(Applications!H7558=TRUE,Applications!H7558=1,LEFT(Applications!H7558,1)="Y"),"Yes")</f>
        <v>Yes</v>
      </c>
      <c r="I7558" t="str">
        <f>PROPER(Applications!I7558)</f>
        <v>Approved</v>
      </c>
      <c r="J7558" s="5">
        <v>1407.6</v>
      </c>
      <c r="K7558" s="12">
        <v>2346</v>
      </c>
      <c r="L7558">
        <v>5</v>
      </c>
      <c r="M7558" t="s">
        <v>52</v>
      </c>
    </row>
    <row r="7559" spans="1:13" x14ac:dyDescent="0.2">
      <c r="A7559" t="str">
        <f>TEXT(Applications!A7559,"00000")</f>
        <v>9384653</v>
      </c>
      <c r="B7559" t="str">
        <f>TEXT(Applications!B7559,"0000")</f>
        <v>0629</v>
      </c>
      <c r="C7559" s="10">
        <v>45400</v>
      </c>
      <c r="D7559" t="s">
        <v>37</v>
      </c>
      <c r="E7559" s="5" t="str">
        <f>LEFT(Applications!E7559,6)</f>
        <v>63629</v>
      </c>
      <c r="F7559">
        <v>844</v>
      </c>
      <c r="G7559" t="s">
        <v>14</v>
      </c>
      <c r="H7559" t="str" cm="1">
        <f t="array" ref="H7559">_xlfn.IFS(OR(Applications!H7559=FALSE,Applications!H7559=0,LEFT(Applications!H7559,1)="N"),"No",OR(Applications!H7559=TRUE,Applications!H7559=1,LEFT(Applications!H7559,1)="Y"),"Yes")</f>
        <v>No</v>
      </c>
      <c r="I7559" t="str">
        <f>PROPER(Applications!I7559)</f>
        <v>Pending</v>
      </c>
      <c r="J7559" s="5">
        <v>852.6</v>
      </c>
      <c r="K7559" s="12">
        <v>1421</v>
      </c>
      <c r="L7559">
        <v>3</v>
      </c>
      <c r="M7559" t="s">
        <v>36</v>
      </c>
    </row>
    <row r="7560" spans="1:13" x14ac:dyDescent="0.2">
      <c r="A7560" t="str">
        <f>TEXT(Applications!A7560,"00000")</f>
        <v>9387153</v>
      </c>
      <c r="B7560" t="str">
        <f>TEXT(Applications!B7560,"0000")</f>
        <v>1701</v>
      </c>
      <c r="C7560" s="10">
        <v>45579</v>
      </c>
      <c r="D7560" t="s">
        <v>32</v>
      </c>
      <c r="E7560" s="5" t="str">
        <f>LEFT(Applications!E7560,6)</f>
        <v>321794</v>
      </c>
      <c r="G7560" t="s">
        <v>14</v>
      </c>
      <c r="H7560" t="str" cm="1">
        <f t="array" ref="H7560">_xlfn.IFS(OR(Applications!H7560=FALSE,Applications!H7560=0,LEFT(Applications!H7560,1)="N"),"No",OR(Applications!H7560=TRUE,Applications!H7560=1,LEFT(Applications!H7560,1)="Y"),"Yes")</f>
        <v>Yes</v>
      </c>
      <c r="I7560" t="str">
        <f>PROPER(Applications!I7560)</f>
        <v>Pending</v>
      </c>
      <c r="J7560" s="5">
        <v>2507.34</v>
      </c>
      <c r="K7560" s="12">
        <v>3799</v>
      </c>
      <c r="L7560">
        <v>4</v>
      </c>
      <c r="M7560" t="s">
        <v>41</v>
      </c>
    </row>
    <row r="7561" spans="1:13" x14ac:dyDescent="0.2">
      <c r="A7561" t="str">
        <f>TEXT(Applications!A7561,"00000")</f>
        <v>9388131</v>
      </c>
      <c r="B7561" t="str">
        <f>TEXT(Applications!B7561,"0000")</f>
        <v>0972</v>
      </c>
      <c r="C7561" s="10">
        <v>44916</v>
      </c>
      <c r="D7561" t="s">
        <v>23</v>
      </c>
      <c r="E7561" s="5" t="str">
        <f>LEFT(Applications!E7561,6)</f>
        <v>41530</v>
      </c>
      <c r="F7561">
        <v>835</v>
      </c>
      <c r="G7561" t="s">
        <v>14</v>
      </c>
      <c r="H7561" t="str" cm="1">
        <f t="array" ref="H7561">_xlfn.IFS(OR(Applications!H7561=FALSE,Applications!H7561=0,LEFT(Applications!H7561,1)="N"),"No",OR(Applications!H7561=TRUE,Applications!H7561=1,LEFT(Applications!H7561,1)="Y"),"Yes")</f>
        <v>Yes</v>
      </c>
      <c r="I7561" t="str">
        <f>PROPER(Applications!I7561)</f>
        <v>Pending</v>
      </c>
      <c r="J7561" s="5">
        <v>1786.62</v>
      </c>
      <c r="K7561" s="12">
        <v>2707</v>
      </c>
      <c r="L7561">
        <v>3</v>
      </c>
      <c r="M7561" t="s">
        <v>38</v>
      </c>
    </row>
    <row r="7562" spans="1:13" x14ac:dyDescent="0.2">
      <c r="A7562" t="str">
        <f>TEXT(Applications!A7562,"00000")</f>
        <v>9388607</v>
      </c>
      <c r="B7562" t="str">
        <f>TEXT(Applications!B7562,"0000")</f>
        <v>0842</v>
      </c>
      <c r="C7562" s="10">
        <v>43995</v>
      </c>
      <c r="D7562" t="s">
        <v>19</v>
      </c>
      <c r="E7562" s="5" t="str">
        <f>LEFT(Applications!E7562,6)</f>
        <v>51031</v>
      </c>
      <c r="F7562">
        <v>763</v>
      </c>
      <c r="G7562" t="s">
        <v>14</v>
      </c>
      <c r="H7562" t="str" cm="1">
        <f t="array" ref="H7562">_xlfn.IFS(OR(Applications!H7562=FALSE,Applications!H7562=0,LEFT(Applications!H7562,1)="N"),"No",OR(Applications!H7562=TRUE,Applications!H7562=1,LEFT(Applications!H7562,1)="Y"),"Yes")</f>
        <v>No</v>
      </c>
      <c r="I7562" t="str">
        <f>PROPER(Applications!I7562)</f>
        <v>Approved</v>
      </c>
      <c r="J7562" s="5">
        <v>801.84</v>
      </c>
      <c r="K7562" s="12">
        <v>1028</v>
      </c>
      <c r="L7562">
        <v>3</v>
      </c>
      <c r="M7562" t="s">
        <v>38</v>
      </c>
    </row>
    <row r="7563" spans="1:13" x14ac:dyDescent="0.2">
      <c r="A7563" t="str">
        <f>TEXT(Applications!A7563,"00000")</f>
        <v>9389400</v>
      </c>
      <c r="B7563" t="str">
        <f>TEXT(Applications!B7563,"0000")</f>
        <v>0733</v>
      </c>
      <c r="C7563" s="10">
        <v>45416</v>
      </c>
      <c r="D7563" t="s">
        <v>32</v>
      </c>
      <c r="E7563" s="5" t="str">
        <f>LEFT(Applications!E7563,6)</f>
        <v>57676</v>
      </c>
      <c r="F7563">
        <v>653</v>
      </c>
      <c r="G7563" t="s">
        <v>14</v>
      </c>
      <c r="H7563" t="str" cm="1">
        <f t="array" ref="H7563">_xlfn.IFS(OR(Applications!H7563=FALSE,Applications!H7563=0,LEFT(Applications!H7563,1)="N"),"No",OR(Applications!H7563=TRUE,Applications!H7563=1,LEFT(Applications!H7563,1)="Y"),"Yes")</f>
        <v>Yes</v>
      </c>
      <c r="I7563" t="str">
        <f>PROPER(Applications!I7563)</f>
        <v>Approved</v>
      </c>
      <c r="J7563" s="5">
        <v>1224.5999999999999</v>
      </c>
      <c r="K7563" s="12">
        <v>1570</v>
      </c>
      <c r="L7563">
        <v>5</v>
      </c>
    </row>
    <row r="7564" spans="1:13" x14ac:dyDescent="0.2">
      <c r="A7564" t="str">
        <f>TEXT(Applications!A7564,"00000")</f>
        <v>9389751</v>
      </c>
      <c r="B7564" t="str">
        <f>TEXT(Applications!B7564,"0000")</f>
        <v>1676</v>
      </c>
      <c r="C7564" s="10" t="s">
        <v>126</v>
      </c>
      <c r="D7564" t="s">
        <v>37</v>
      </c>
      <c r="E7564" s="5" t="str">
        <f>LEFT(Applications!E7564,6)</f>
        <v>125606</v>
      </c>
      <c r="F7564">
        <v>798</v>
      </c>
      <c r="G7564" t="s">
        <v>14</v>
      </c>
      <c r="H7564" t="str" cm="1">
        <f t="array" ref="H7564">_xlfn.IFS(OR(Applications!H7564=FALSE,Applications!H7564=0,LEFT(Applications!H7564,1)="N"),"No",OR(Applications!H7564=TRUE,Applications!H7564=1,LEFT(Applications!H7564,1)="Y"),"Yes")</f>
        <v>No</v>
      </c>
      <c r="I7564" t="str">
        <f>PROPER(Applications!I7564)</f>
        <v>Approved</v>
      </c>
      <c r="J7564" s="5">
        <v>4937.28</v>
      </c>
      <c r="K7564" s="12">
        <v>5143</v>
      </c>
      <c r="L7564">
        <v>3</v>
      </c>
      <c r="M7564" t="s">
        <v>47</v>
      </c>
    </row>
    <row r="7565" spans="1:13" x14ac:dyDescent="0.2">
      <c r="A7565" t="str">
        <f>TEXT(Applications!A7565,"00000")</f>
        <v>9393521</v>
      </c>
      <c r="B7565" t="str">
        <f>TEXT(Applications!B7565,"0000")</f>
        <v>0856</v>
      </c>
      <c r="C7565" s="10">
        <v>44615</v>
      </c>
      <c r="D7565" t="s">
        <v>13</v>
      </c>
      <c r="E7565" s="5" t="str">
        <f>LEFT(Applications!E7565,6)</f>
        <v>219965</v>
      </c>
      <c r="F7565">
        <v>592</v>
      </c>
      <c r="G7565" t="s">
        <v>14</v>
      </c>
      <c r="H7565" t="str" cm="1">
        <f t="array" ref="H7565">_xlfn.IFS(OR(Applications!H7565=FALSE,Applications!H7565=0,LEFT(Applications!H7565,1)="N"),"No",OR(Applications!H7565=TRUE,Applications!H7565=1,LEFT(Applications!H7565,1)="Y"),"Yes")</f>
        <v>Yes</v>
      </c>
      <c r="I7565" t="str">
        <f>PROPER(Applications!I7565)</f>
        <v>Approved</v>
      </c>
      <c r="J7565" s="5">
        <v>660.66</v>
      </c>
      <c r="K7565" s="12">
        <v>847</v>
      </c>
      <c r="L7565">
        <v>2</v>
      </c>
      <c r="M7565" t="s">
        <v>35</v>
      </c>
    </row>
    <row r="7566" spans="1:13" x14ac:dyDescent="0.2">
      <c r="A7566" t="str">
        <f>TEXT(Applications!A7566,"00000")</f>
        <v>9394017</v>
      </c>
      <c r="B7566" t="str">
        <f>TEXT(Applications!B7566,"0000")</f>
        <v>0365</v>
      </c>
      <c r="C7566" s="10">
        <v>44203</v>
      </c>
      <c r="D7566" t="s">
        <v>19</v>
      </c>
      <c r="E7566" s="5" t="str">
        <f>LEFT(Applications!E7566,6)</f>
        <v>160562</v>
      </c>
      <c r="F7566">
        <v>767</v>
      </c>
      <c r="G7566" t="s">
        <v>26</v>
      </c>
      <c r="H7566" t="str" cm="1">
        <f t="array" ref="H7566">_xlfn.IFS(OR(Applications!H7566=FALSE,Applications!H7566=0,LEFT(Applications!H7566,1)="N"),"No",OR(Applications!H7566=TRUE,Applications!H7566=1,LEFT(Applications!H7566,1)="Y"),"Yes")</f>
        <v>Yes</v>
      </c>
      <c r="I7566" t="str">
        <f>PROPER(Applications!I7566)</f>
        <v>Approved</v>
      </c>
      <c r="J7566" s="5">
        <v>1989.96</v>
      </c>
      <c r="K7566" s="12">
        <v>2369</v>
      </c>
      <c r="L7566">
        <v>1</v>
      </c>
      <c r="M7566" t="s">
        <v>21</v>
      </c>
    </row>
    <row r="7567" spans="1:13" x14ac:dyDescent="0.2">
      <c r="A7567" t="str">
        <f>TEXT(Applications!A7567,"00000")</f>
        <v>9395239</v>
      </c>
      <c r="B7567" t="str">
        <f>TEXT(Applications!B7567,"0000")</f>
        <v>0037</v>
      </c>
      <c r="C7567" s="10">
        <v>44257</v>
      </c>
      <c r="D7567" t="s">
        <v>37</v>
      </c>
      <c r="E7567" s="5" t="str">
        <f>LEFT(Applications!E7567,6)</f>
        <v>180356</v>
      </c>
      <c r="F7567">
        <v>770</v>
      </c>
      <c r="G7567" t="s">
        <v>26</v>
      </c>
      <c r="H7567" t="str" cm="1">
        <f t="array" ref="H7567">_xlfn.IFS(OR(Applications!H7567=FALSE,Applications!H7567=0,LEFT(Applications!H7567,1)="N"),"No",OR(Applications!H7567=TRUE,Applications!H7567=1,LEFT(Applications!H7567,1)="Y"),"Yes")</f>
        <v>No</v>
      </c>
      <c r="I7567" t="str">
        <f>PROPER(Applications!I7567)</f>
        <v>Under Review</v>
      </c>
      <c r="J7567" s="5">
        <v>948.36</v>
      </c>
      <c r="K7567" s="12">
        <v>1129</v>
      </c>
      <c r="L7567">
        <v>5</v>
      </c>
    </row>
    <row r="7568" spans="1:13" x14ac:dyDescent="0.2">
      <c r="A7568" t="str">
        <f>TEXT(Applications!A7568,"00000")</f>
        <v>9395588</v>
      </c>
      <c r="B7568" t="str">
        <f>TEXT(Applications!B7568,"0000")</f>
        <v>0481</v>
      </c>
      <c r="C7568" s="10">
        <v>44796</v>
      </c>
      <c r="D7568" t="s">
        <v>29</v>
      </c>
      <c r="E7568" s="5" t="str">
        <f>LEFT(Applications!E7568,6)</f>
        <v>164234</v>
      </c>
      <c r="F7568">
        <v>709</v>
      </c>
      <c r="G7568" t="s">
        <v>26</v>
      </c>
      <c r="H7568" t="str" cm="1">
        <f t="array" ref="H7568">_xlfn.IFS(OR(Applications!H7568=FALSE,Applications!H7568=0,LEFT(Applications!H7568,1)="N"),"No",OR(Applications!H7568=TRUE,Applications!H7568=1,LEFT(Applications!H7568,1)="Y"),"Yes")</f>
        <v>No</v>
      </c>
      <c r="I7568" t="str">
        <f>PROPER(Applications!I7568)</f>
        <v>Approved</v>
      </c>
      <c r="J7568" s="5">
        <v>1216.3800000000001</v>
      </c>
      <c r="K7568" s="12">
        <v>1843</v>
      </c>
      <c r="L7568">
        <v>3</v>
      </c>
      <c r="M7568" t="s">
        <v>47</v>
      </c>
    </row>
    <row r="7569" spans="1:13" x14ac:dyDescent="0.2">
      <c r="A7569" t="str">
        <f>TEXT(Applications!A7569,"00000")</f>
        <v>9396965</v>
      </c>
      <c r="B7569" t="str">
        <f>TEXT(Applications!B7569,"0000")</f>
        <v>1284</v>
      </c>
      <c r="C7569" s="10">
        <v>44497</v>
      </c>
      <c r="D7569" t="s">
        <v>32</v>
      </c>
      <c r="E7569" s="5" t="str">
        <f>LEFT(Applications!E7569,6)</f>
        <v>54619</v>
      </c>
      <c r="F7569">
        <v>659</v>
      </c>
      <c r="G7569" t="s">
        <v>26</v>
      </c>
      <c r="H7569" t="str" cm="1">
        <f t="array" ref="H7569">_xlfn.IFS(OR(Applications!H7569=FALSE,Applications!H7569=0,LEFT(Applications!H7569,1)="N"),"No",OR(Applications!H7569=TRUE,Applications!H7569=1,LEFT(Applications!H7569,1)="Y"),"Yes")</f>
        <v>Yes</v>
      </c>
      <c r="I7569" t="str">
        <f>PROPER(Applications!I7569)</f>
        <v>Approved</v>
      </c>
      <c r="J7569" s="5">
        <v>3352.8</v>
      </c>
      <c r="K7569" s="12">
        <v>5588</v>
      </c>
      <c r="L7569">
        <v>3</v>
      </c>
      <c r="M7569" t="s">
        <v>28</v>
      </c>
    </row>
    <row r="7570" spans="1:13" x14ac:dyDescent="0.2">
      <c r="A7570" t="str">
        <f>TEXT(Applications!A7570,"00000")</f>
        <v>9397079</v>
      </c>
      <c r="B7570" t="str">
        <f>TEXT(Applications!B7570,"0000")</f>
        <v>1775</v>
      </c>
      <c r="C7570" s="10">
        <v>44675</v>
      </c>
      <c r="D7570" t="s">
        <v>32</v>
      </c>
      <c r="E7570" s="5" t="str">
        <f>LEFT(Applications!E7570,6)</f>
        <v>153927</v>
      </c>
      <c r="F7570" t="s">
        <v>38</v>
      </c>
      <c r="G7570" t="s">
        <v>14</v>
      </c>
      <c r="H7570" t="str" cm="1">
        <f t="array" ref="H7570">_xlfn.IFS(OR(Applications!H7570=FALSE,Applications!H7570=0,LEFT(Applications!H7570,1)="N"),"No",OR(Applications!H7570=TRUE,Applications!H7570=1,LEFT(Applications!H7570,1)="Y"),"Yes")</f>
        <v>Yes</v>
      </c>
      <c r="I7570" t="str">
        <f>PROPER(Applications!I7570)</f>
        <v>Denied</v>
      </c>
      <c r="J7570" s="5">
        <v>1168.44</v>
      </c>
      <c r="K7570" s="12">
        <v>1391</v>
      </c>
      <c r="L7570">
        <v>5</v>
      </c>
    </row>
    <row r="7571" spans="1:13" x14ac:dyDescent="0.2">
      <c r="A7571" t="str">
        <f>TEXT(Applications!A7571,"00000")</f>
        <v>9399087</v>
      </c>
      <c r="B7571" t="str">
        <f>TEXT(Applications!B7571,"0000")</f>
        <v>0663</v>
      </c>
      <c r="C7571" s="10">
        <v>44932</v>
      </c>
      <c r="D7571" t="s">
        <v>27</v>
      </c>
      <c r="E7571" s="5" t="str">
        <f>LEFT(Applications!E7571,6)</f>
        <v>28714</v>
      </c>
      <c r="F7571" t="s">
        <v>38</v>
      </c>
      <c r="G7571" t="s">
        <v>14</v>
      </c>
      <c r="H7571" t="str" cm="1">
        <f t="array" ref="H7571">_xlfn.IFS(OR(Applications!H7571=FALSE,Applications!H7571=0,LEFT(Applications!H7571,1)="N"),"No",OR(Applications!H7571=TRUE,Applications!H7571=1,LEFT(Applications!H7571,1)="Y"),"Yes")</f>
        <v>Yes</v>
      </c>
      <c r="I7571" t="str">
        <f>PROPER(Applications!I7571)</f>
        <v>Approved</v>
      </c>
      <c r="J7571" s="5">
        <v>1527</v>
      </c>
      <c r="K7571" s="12">
        <v>2545</v>
      </c>
      <c r="L7571">
        <v>3</v>
      </c>
      <c r="M7571" t="s">
        <v>17</v>
      </c>
    </row>
    <row r="7572" spans="1:13" x14ac:dyDescent="0.2">
      <c r="A7572" t="str">
        <f>TEXT(Applications!A7572,"00000")</f>
        <v>9399323</v>
      </c>
      <c r="B7572" t="str">
        <f>TEXT(Applications!B7572,"0000")</f>
        <v>0220</v>
      </c>
      <c r="C7572" s="10">
        <v>45644</v>
      </c>
      <c r="D7572" t="s">
        <v>29</v>
      </c>
      <c r="E7572" s="5" t="str">
        <f>LEFT(Applications!E7572,6)</f>
        <v>85582</v>
      </c>
      <c r="F7572">
        <v>690</v>
      </c>
      <c r="G7572" t="s">
        <v>26</v>
      </c>
      <c r="H7572" t="str" cm="1">
        <f t="array" ref="H7572">_xlfn.IFS(OR(Applications!H7572=FALSE,Applications!H7572=0,LEFT(Applications!H7572,1)="N"),"No",OR(Applications!H7572=TRUE,Applications!H7572=1,LEFT(Applications!H7572,1)="Y"),"Yes")</f>
        <v>No</v>
      </c>
      <c r="I7572" t="str">
        <f>PROPER(Applications!I7572)</f>
        <v>Denied</v>
      </c>
      <c r="J7572" s="5">
        <v>1652.04</v>
      </c>
      <c r="K7572" s="12">
        <v>2118</v>
      </c>
      <c r="L7572">
        <v>3</v>
      </c>
      <c r="M7572" t="s">
        <v>17</v>
      </c>
    </row>
    <row r="7573" spans="1:13" x14ac:dyDescent="0.2">
      <c r="A7573" t="str">
        <f>TEXT(Applications!A7573,"00000")</f>
        <v>9402775</v>
      </c>
      <c r="B7573" t="str">
        <f>TEXT(Applications!B7573,"0000")</f>
        <v>0040</v>
      </c>
      <c r="C7573" s="10">
        <v>44503</v>
      </c>
      <c r="D7573" t="s">
        <v>19</v>
      </c>
      <c r="E7573" s="5" t="str">
        <f>LEFT(Applications!E7573,6)</f>
        <v>314701</v>
      </c>
      <c r="F7573">
        <v>590</v>
      </c>
      <c r="G7573" t="s">
        <v>14</v>
      </c>
      <c r="H7573" t="str" cm="1">
        <f t="array" ref="H7573">_xlfn.IFS(OR(Applications!H7573=FALSE,Applications!H7573=0,LEFT(Applications!H7573,1)="N"),"No",OR(Applications!H7573=TRUE,Applications!H7573=1,LEFT(Applications!H7573,1)="Y"),"Yes")</f>
        <v>No</v>
      </c>
      <c r="I7573" t="str">
        <f>PROPER(Applications!I7573)</f>
        <v>Under Review</v>
      </c>
      <c r="J7573" s="5">
        <v>10673.28</v>
      </c>
      <c r="K7573" s="12">
        <v>11118</v>
      </c>
      <c r="L7573">
        <v>3</v>
      </c>
      <c r="M7573" t="s">
        <v>17</v>
      </c>
    </row>
    <row r="7574" spans="1:13" x14ac:dyDescent="0.2">
      <c r="A7574" t="str">
        <f>TEXT(Applications!A7574,"00000")</f>
        <v>9403656</v>
      </c>
      <c r="B7574" t="str">
        <f>TEXT(Applications!B7574,"0000")</f>
        <v>0886</v>
      </c>
      <c r="C7574" s="10">
        <v>44995</v>
      </c>
      <c r="D7574" t="s">
        <v>32</v>
      </c>
      <c r="E7574" s="5" t="str">
        <f>LEFT(Applications!E7574,6)</f>
        <v>282828</v>
      </c>
      <c r="F7574">
        <v>712</v>
      </c>
      <c r="G7574" t="s">
        <v>26</v>
      </c>
      <c r="H7574" t="str" cm="1">
        <f t="array" ref="H7574">_xlfn.IFS(OR(Applications!H7574=FALSE,Applications!H7574=0,LEFT(Applications!H7574,1)="N"),"No",OR(Applications!H7574=TRUE,Applications!H7574=1,LEFT(Applications!H7574,1)="Y"),"Yes")</f>
        <v>Yes</v>
      </c>
      <c r="I7574" t="str">
        <f>PROPER(Applications!I7574)</f>
        <v>Approved</v>
      </c>
      <c r="J7574" s="5">
        <v>2175.36</v>
      </c>
      <c r="K7574" s="12">
        <v>2266</v>
      </c>
      <c r="L7574">
        <v>2</v>
      </c>
      <c r="M7574" t="s">
        <v>35</v>
      </c>
    </row>
    <row r="7575" spans="1:13" x14ac:dyDescent="0.2">
      <c r="A7575" t="str">
        <f>TEXT(Applications!A7575,"00000")</f>
        <v>9405406</v>
      </c>
      <c r="B7575" t="str">
        <f>TEXT(Applications!B7575,"0000")</f>
        <v>0132</v>
      </c>
      <c r="C7575" s="10">
        <v>45352</v>
      </c>
      <c r="D7575" t="s">
        <v>37</v>
      </c>
      <c r="E7575" s="5" t="str">
        <f>LEFT(Applications!E7575,6)</f>
        <v>105042</v>
      </c>
      <c r="F7575">
        <v>728</v>
      </c>
      <c r="G7575" t="s">
        <v>26</v>
      </c>
      <c r="H7575" t="str" cm="1">
        <f t="array" ref="H7575">_xlfn.IFS(OR(Applications!H7575=FALSE,Applications!H7575=0,LEFT(Applications!H7575,1)="N"),"No",OR(Applications!H7575=TRUE,Applications!H7575=1,LEFT(Applications!H7575,1)="Y"),"Yes")</f>
        <v>No</v>
      </c>
      <c r="I7575" t="str">
        <f>PROPER(Applications!I7575)</f>
        <v>Denied</v>
      </c>
      <c r="J7575" s="5">
        <v>1425.84</v>
      </c>
      <c r="K7575" s="12">
        <v>1828</v>
      </c>
      <c r="L7575">
        <v>1</v>
      </c>
      <c r="M7575" t="s">
        <v>36</v>
      </c>
    </row>
    <row r="7576" spans="1:13" x14ac:dyDescent="0.2">
      <c r="A7576" t="str">
        <f>TEXT(Applications!A7576,"00000")</f>
        <v>9408012</v>
      </c>
      <c r="B7576" t="str">
        <f>TEXT(Applications!B7576,"0000")</f>
        <v>0665</v>
      </c>
      <c r="C7576" s="10">
        <v>44915</v>
      </c>
      <c r="D7576" t="s">
        <v>27</v>
      </c>
      <c r="E7576" s="5" t="str">
        <f>LEFT(Applications!E7576,6)</f>
        <v>179430</v>
      </c>
      <c r="F7576">
        <v>749</v>
      </c>
      <c r="G7576" t="s">
        <v>14</v>
      </c>
      <c r="H7576" t="str" cm="1">
        <f t="array" ref="H7576">_xlfn.IFS(OR(Applications!H7576=FALSE,Applications!H7576=0,LEFT(Applications!H7576,1)="N"),"No",OR(Applications!H7576=TRUE,Applications!H7576=1,LEFT(Applications!H7576,1)="Y"),"Yes")</f>
        <v>No</v>
      </c>
      <c r="I7576" t="str">
        <f>PROPER(Applications!I7576)</f>
        <v>Under Review</v>
      </c>
      <c r="J7576" s="5">
        <v>3183.96</v>
      </c>
      <c r="K7576" s="12">
        <v>4082</v>
      </c>
      <c r="L7576">
        <v>5</v>
      </c>
      <c r="M7576" t="s">
        <v>21</v>
      </c>
    </row>
    <row r="7577" spans="1:13" x14ac:dyDescent="0.2">
      <c r="A7577" t="str">
        <f>TEXT(Applications!A7577,"00000")</f>
        <v>9408392</v>
      </c>
      <c r="B7577" t="str">
        <f>TEXT(Applications!B7577,"0000")</f>
        <v>1594</v>
      </c>
      <c r="C7577" s="10">
        <v>44342</v>
      </c>
      <c r="D7577" t="s">
        <v>19</v>
      </c>
      <c r="E7577" s="5" t="str">
        <f>LEFT(Applications!E7577,6)</f>
        <v>263346</v>
      </c>
      <c r="F7577">
        <v>809</v>
      </c>
      <c r="G7577" t="s">
        <v>14</v>
      </c>
      <c r="H7577" t="str" cm="1">
        <f t="array" ref="H7577">_xlfn.IFS(OR(Applications!H7577=FALSE,Applications!H7577=0,LEFT(Applications!H7577,1)="N"),"No",OR(Applications!H7577=TRUE,Applications!H7577=1,LEFT(Applications!H7577,1)="Y"),"Yes")</f>
        <v>Yes</v>
      </c>
      <c r="I7577" t="str">
        <f>PROPER(Applications!I7577)</f>
        <v>Approved</v>
      </c>
      <c r="J7577" s="5">
        <v>5092.92</v>
      </c>
      <c r="K7577" s="12">
        <v>6063</v>
      </c>
      <c r="L7577">
        <v>5</v>
      </c>
    </row>
    <row r="7578" spans="1:13" x14ac:dyDescent="0.2">
      <c r="A7578" t="str">
        <f>TEXT(Applications!A7578,"00000")</f>
        <v>9408595</v>
      </c>
      <c r="B7578" t="str">
        <f>TEXT(Applications!B7578,"0000")</f>
        <v>0924</v>
      </c>
      <c r="C7578" s="10">
        <v>43848</v>
      </c>
      <c r="D7578" t="s">
        <v>27</v>
      </c>
      <c r="E7578" s="5" t="str">
        <f>LEFT(Applications!E7578,6)</f>
        <v>16228</v>
      </c>
      <c r="F7578">
        <v>630</v>
      </c>
      <c r="G7578" t="s">
        <v>14</v>
      </c>
      <c r="H7578" t="str" cm="1">
        <f t="array" ref="H7578">_xlfn.IFS(OR(Applications!H7578=FALSE,Applications!H7578=0,LEFT(Applications!H7578,1)="N"),"No",OR(Applications!H7578=TRUE,Applications!H7578=1,LEFT(Applications!H7578,1)="Y"),"Yes")</f>
        <v>No</v>
      </c>
      <c r="I7578" t="str">
        <f>PROPER(Applications!I7578)</f>
        <v>Approved</v>
      </c>
      <c r="J7578" s="5">
        <v>919.8</v>
      </c>
      <c r="K7578" s="12">
        <v>1095</v>
      </c>
      <c r="L7578">
        <v>4</v>
      </c>
      <c r="M7578" t="s">
        <v>21</v>
      </c>
    </row>
    <row r="7579" spans="1:13" x14ac:dyDescent="0.2">
      <c r="A7579" t="str">
        <f>TEXT(Applications!A7579,"00000")</f>
        <v>9408948</v>
      </c>
      <c r="B7579" t="str">
        <f>TEXT(Applications!B7579,"0000")</f>
        <v>0762</v>
      </c>
      <c r="C7579" s="10">
        <v>44347</v>
      </c>
      <c r="D7579" t="s">
        <v>29</v>
      </c>
      <c r="E7579" s="5" t="str">
        <f>LEFT(Applications!E7579,6)</f>
        <v>135878</v>
      </c>
      <c r="F7579">
        <v>793</v>
      </c>
      <c r="G7579" t="s">
        <v>14</v>
      </c>
      <c r="H7579" t="str" cm="1">
        <f t="array" ref="H7579">_xlfn.IFS(OR(Applications!H7579=FALSE,Applications!H7579=0,LEFT(Applications!H7579,1)="N"),"No",OR(Applications!H7579=TRUE,Applications!H7579=1,LEFT(Applications!H7579,1)="Y"),"Yes")</f>
        <v>Yes</v>
      </c>
      <c r="I7579" t="str">
        <f>PROPER(Applications!I7579)</f>
        <v>Approved</v>
      </c>
      <c r="J7579" s="5">
        <v>1118.04</v>
      </c>
      <c r="K7579" s="12">
        <v>1331</v>
      </c>
      <c r="L7579">
        <v>2</v>
      </c>
      <c r="M7579" t="s">
        <v>38</v>
      </c>
    </row>
    <row r="7580" spans="1:13" x14ac:dyDescent="0.2">
      <c r="A7580" t="str">
        <f>TEXT(Applications!A7580,"00000")</f>
        <v>9409361</v>
      </c>
      <c r="B7580" t="str">
        <f>TEXT(Applications!B7580,"0000")</f>
        <v>0386</v>
      </c>
      <c r="C7580" s="10">
        <v>44869</v>
      </c>
      <c r="D7580" t="s">
        <v>32</v>
      </c>
      <c r="E7580" s="5" t="str">
        <f>LEFT(Applications!E7580,6)</f>
        <v>163850</v>
      </c>
      <c r="F7580">
        <v>742</v>
      </c>
      <c r="G7580" t="s">
        <v>26</v>
      </c>
      <c r="H7580" t="str" cm="1">
        <f t="array" ref="H7580">_xlfn.IFS(OR(Applications!H7580=FALSE,Applications!H7580=0,LEFT(Applications!H7580,1)="N"),"No",OR(Applications!H7580=TRUE,Applications!H7580=1,LEFT(Applications!H7580,1)="Y"),"Yes")</f>
        <v>Yes</v>
      </c>
      <c r="I7580" t="str">
        <f>PROPER(Applications!I7580)</f>
        <v>Approved</v>
      </c>
      <c r="J7580" s="5">
        <v>1794</v>
      </c>
      <c r="K7580" s="12">
        <v>2300</v>
      </c>
      <c r="L7580">
        <v>1</v>
      </c>
      <c r="M7580" t="s">
        <v>52</v>
      </c>
    </row>
    <row r="7581" spans="1:13" x14ac:dyDescent="0.2">
      <c r="A7581" t="str">
        <f>TEXT(Applications!A7581,"00000")</f>
        <v>9409399</v>
      </c>
      <c r="B7581" t="str">
        <f>TEXT(Applications!B7581,"0000")</f>
        <v>1697</v>
      </c>
      <c r="C7581" s="10">
        <v>44736</v>
      </c>
      <c r="D7581" t="s">
        <v>37</v>
      </c>
      <c r="E7581" s="5" t="str">
        <f>LEFT(Applications!E7581,6)</f>
        <v>157267</v>
      </c>
      <c r="F7581">
        <v>354</v>
      </c>
      <c r="G7581" t="s">
        <v>14</v>
      </c>
      <c r="H7581" t="str" cm="1">
        <f t="array" ref="H7581">_xlfn.IFS(OR(Applications!H7581=FALSE,Applications!H7581=0,LEFT(Applications!H7581,1)="N"),"No",OR(Applications!H7581=TRUE,Applications!H7581=1,LEFT(Applications!H7581,1)="Y"),"Yes")</f>
        <v>Yes</v>
      </c>
      <c r="I7581" t="str">
        <f>PROPER(Applications!I7581)</f>
        <v>Denied</v>
      </c>
      <c r="J7581" s="5">
        <v>1125.3</v>
      </c>
      <c r="K7581" s="12">
        <v>1705</v>
      </c>
      <c r="L7581">
        <v>1</v>
      </c>
    </row>
    <row r="7582" spans="1:13" x14ac:dyDescent="0.2">
      <c r="A7582" t="str">
        <f>TEXT(Applications!A7582,"00000")</f>
        <v>9410855</v>
      </c>
      <c r="B7582" t="str">
        <f>TEXT(Applications!B7582,"0000")</f>
        <v>1598</v>
      </c>
      <c r="C7582" s="10">
        <v>44395</v>
      </c>
      <c r="D7582" t="s">
        <v>23</v>
      </c>
      <c r="E7582" s="5" t="str">
        <f>LEFT(Applications!E7582,6)</f>
        <v>100923</v>
      </c>
      <c r="F7582">
        <v>830</v>
      </c>
      <c r="G7582" t="s">
        <v>14</v>
      </c>
      <c r="H7582" t="str" cm="1">
        <f t="array" ref="H7582">_xlfn.IFS(OR(Applications!H7582=FALSE,Applications!H7582=0,LEFT(Applications!H7582,1)="N"),"No",OR(Applications!H7582=TRUE,Applications!H7582=1,LEFT(Applications!H7582,1)="Y"),"Yes")</f>
        <v>No</v>
      </c>
      <c r="I7582" t="str">
        <f>PROPER(Applications!I7582)</f>
        <v>Denied</v>
      </c>
      <c r="J7582" s="5">
        <v>3122.88</v>
      </c>
      <c r="K7582" s="12">
        <v>3253</v>
      </c>
      <c r="L7582">
        <v>2</v>
      </c>
      <c r="M7582" t="s">
        <v>41</v>
      </c>
    </row>
    <row r="7583" spans="1:13" x14ac:dyDescent="0.2">
      <c r="A7583" t="str">
        <f>TEXT(Applications!A7583,"00000")</f>
        <v>9416324</v>
      </c>
      <c r="B7583" t="str">
        <f>TEXT(Applications!B7583,"0000")</f>
        <v>1073</v>
      </c>
      <c r="C7583" s="10">
        <v>45391</v>
      </c>
      <c r="D7583" t="s">
        <v>19</v>
      </c>
      <c r="E7583" s="5" t="str">
        <f>LEFT(Applications!E7583,6)</f>
        <v>66367</v>
      </c>
      <c r="G7583" t="s">
        <v>14</v>
      </c>
      <c r="H7583" t="str" cm="1">
        <f t="array" ref="H7583">_xlfn.IFS(OR(Applications!H7583=FALSE,Applications!H7583=0,LEFT(Applications!H7583,1)="N"),"No",OR(Applications!H7583=TRUE,Applications!H7583=1,LEFT(Applications!H7583,1)="Y"),"Yes")</f>
        <v>No</v>
      </c>
      <c r="I7583" t="str">
        <f>PROPER(Applications!I7583)</f>
        <v>Denied</v>
      </c>
      <c r="J7583" s="5">
        <v>794.4</v>
      </c>
      <c r="K7583" s="12">
        <v>1324</v>
      </c>
      <c r="L7583">
        <v>3</v>
      </c>
    </row>
    <row r="7584" spans="1:13" x14ac:dyDescent="0.2">
      <c r="A7584" t="str">
        <f>TEXT(Applications!A7584,"00000")</f>
        <v>9418677</v>
      </c>
      <c r="B7584" t="str">
        <f>TEXT(Applications!B7584,"0000")</f>
        <v>1689</v>
      </c>
      <c r="C7584" s="10">
        <v>45226</v>
      </c>
      <c r="D7584" t="s">
        <v>23</v>
      </c>
      <c r="E7584" s="5" t="str">
        <f>LEFT(Applications!E7584,6)</f>
        <v>301732</v>
      </c>
      <c r="F7584">
        <v>733</v>
      </c>
      <c r="G7584" t="s">
        <v>14</v>
      </c>
      <c r="H7584" t="str" cm="1">
        <f t="array" ref="H7584">_xlfn.IFS(OR(Applications!H7584=FALSE,Applications!H7584=0,LEFT(Applications!H7584,1)="N"),"No",OR(Applications!H7584=TRUE,Applications!H7584=1,LEFT(Applications!H7584,1)="Y"),"Yes")</f>
        <v>No</v>
      </c>
      <c r="I7584" t="str">
        <f>PROPER(Applications!I7584)</f>
        <v>Denied</v>
      </c>
      <c r="J7584" s="5">
        <v>7433.28</v>
      </c>
      <c r="K7584" s="12">
        <v>7743</v>
      </c>
      <c r="L7584">
        <v>4</v>
      </c>
      <c r="M7584" t="s">
        <v>17</v>
      </c>
    </row>
    <row r="7585" spans="1:13" x14ac:dyDescent="0.2">
      <c r="A7585" t="str">
        <f>TEXT(Applications!A7585,"00000")</f>
        <v>9420443</v>
      </c>
      <c r="B7585" t="str">
        <f>TEXT(Applications!B7585,"0000")</f>
        <v>0072</v>
      </c>
      <c r="C7585" s="10">
        <v>44467</v>
      </c>
      <c r="D7585" t="s">
        <v>13</v>
      </c>
      <c r="E7585" s="5" t="str">
        <f>LEFT(Applications!E7585,6)</f>
        <v>176916</v>
      </c>
      <c r="F7585">
        <v>769</v>
      </c>
      <c r="G7585" t="s">
        <v>14</v>
      </c>
      <c r="H7585" t="str" cm="1">
        <f t="array" ref="H7585">_xlfn.IFS(OR(Applications!H7585=FALSE,Applications!H7585=0,LEFT(Applications!H7585,1)="N"),"No",OR(Applications!H7585=TRUE,Applications!H7585=1,LEFT(Applications!H7585,1)="Y"),"Yes")</f>
        <v>Yes</v>
      </c>
      <c r="I7585" t="str">
        <f>PROPER(Applications!I7585)</f>
        <v>Denied</v>
      </c>
      <c r="J7585" s="5">
        <v>2070.42</v>
      </c>
      <c r="K7585" s="12">
        <v>3137</v>
      </c>
      <c r="L7585">
        <v>2</v>
      </c>
      <c r="M7585" t="s">
        <v>35</v>
      </c>
    </row>
    <row r="7586" spans="1:13" x14ac:dyDescent="0.2">
      <c r="A7586" t="str">
        <f>TEXT(Applications!A7586,"00000")</f>
        <v>9422052</v>
      </c>
      <c r="B7586" t="str">
        <f>TEXT(Applications!B7586,"0000")</f>
        <v>0352</v>
      </c>
      <c r="C7586" s="10">
        <v>44864</v>
      </c>
      <c r="D7586" t="s">
        <v>32</v>
      </c>
      <c r="E7586" s="5" t="str">
        <f>LEFT(Applications!E7586,6)</f>
        <v>191034</v>
      </c>
      <c r="F7586">
        <v>728</v>
      </c>
      <c r="G7586" t="s">
        <v>14</v>
      </c>
      <c r="H7586" t="str" cm="1">
        <f t="array" ref="H7586">_xlfn.IFS(OR(Applications!H7586=FALSE,Applications!H7586=0,LEFT(Applications!H7586,1)="N"),"No",OR(Applications!H7586=TRUE,Applications!H7586=1,LEFT(Applications!H7586,1)="Y"),"Yes")</f>
        <v>Yes</v>
      </c>
      <c r="I7586" t="str">
        <f>PROPER(Applications!I7586)</f>
        <v>Pending</v>
      </c>
      <c r="J7586" s="5">
        <v>1566.18</v>
      </c>
      <c r="K7586" s="12">
        <v>2373</v>
      </c>
      <c r="L7586">
        <v>2</v>
      </c>
    </row>
    <row r="7587" spans="1:13" x14ac:dyDescent="0.2">
      <c r="A7587" t="str">
        <f>TEXT(Applications!A7587,"00000")</f>
        <v>9423320</v>
      </c>
      <c r="B7587" t="str">
        <f>TEXT(Applications!B7587,"0000")</f>
        <v>1070</v>
      </c>
      <c r="C7587" s="10">
        <v>45554</v>
      </c>
      <c r="D7587" t="s">
        <v>19</v>
      </c>
      <c r="E7587" s="5" t="str">
        <f>LEFT(Applications!E7587,6)</f>
        <v>155562</v>
      </c>
      <c r="F7587">
        <v>593</v>
      </c>
      <c r="G7587" t="s">
        <v>14</v>
      </c>
      <c r="H7587" t="str" cm="1">
        <f t="array" ref="H7587">_xlfn.IFS(OR(Applications!H7587=FALSE,Applications!H7587=0,LEFT(Applications!H7587,1)="N"),"No",OR(Applications!H7587=TRUE,Applications!H7587=1,LEFT(Applications!H7587,1)="Y"),"Yes")</f>
        <v>Yes</v>
      </c>
      <c r="I7587" t="str">
        <f>PROPER(Applications!I7587)</f>
        <v>Approved</v>
      </c>
      <c r="J7587" s="5">
        <v>553.20000000000005</v>
      </c>
      <c r="K7587" s="12">
        <v>922</v>
      </c>
      <c r="L7587">
        <v>4</v>
      </c>
      <c r="M7587" t="s">
        <v>25</v>
      </c>
    </row>
    <row r="7588" spans="1:13" x14ac:dyDescent="0.2">
      <c r="A7588" t="str">
        <f>TEXT(Applications!A7588,"00000")</f>
        <v>9424013</v>
      </c>
      <c r="B7588" t="str">
        <f>TEXT(Applications!B7588,"0000")</f>
        <v>0909</v>
      </c>
      <c r="C7588" s="10">
        <v>45475</v>
      </c>
      <c r="D7588" t="s">
        <v>13</v>
      </c>
      <c r="E7588" s="5" t="str">
        <f>LEFT(Applications!E7588,6)</f>
        <v>194450</v>
      </c>
      <c r="F7588">
        <v>791</v>
      </c>
      <c r="G7588" t="s">
        <v>14</v>
      </c>
      <c r="H7588" t="str" cm="1">
        <f t="array" ref="H7588">_xlfn.IFS(OR(Applications!H7588=FALSE,Applications!H7588=0,LEFT(Applications!H7588,1)="N"),"No",OR(Applications!H7588=TRUE,Applications!H7588=1,LEFT(Applications!H7588,1)="Y"),"Yes")</f>
        <v>No</v>
      </c>
      <c r="I7588" t="str">
        <f>PROPER(Applications!I7588)</f>
        <v>Denied</v>
      </c>
      <c r="J7588" s="5">
        <v>1034.04</v>
      </c>
      <c r="K7588" s="12">
        <v>0</v>
      </c>
      <c r="L7588">
        <v>1</v>
      </c>
      <c r="M7588" t="s">
        <v>34</v>
      </c>
    </row>
    <row r="7589" spans="1:13" x14ac:dyDescent="0.2">
      <c r="A7589" t="str">
        <f>TEXT(Applications!A7589,"00000")</f>
        <v>9426155</v>
      </c>
      <c r="B7589" t="str">
        <f>TEXT(Applications!B7589,"0000")</f>
        <v>0393</v>
      </c>
      <c r="C7589" s="10">
        <v>45510</v>
      </c>
      <c r="D7589" t="s">
        <v>29</v>
      </c>
      <c r="E7589" s="5" t="str">
        <f>LEFT(Applications!E7589,6)</f>
        <v>152769</v>
      </c>
      <c r="G7589" t="s">
        <v>14</v>
      </c>
      <c r="H7589" t="str" cm="1">
        <f t="array" ref="H7589">_xlfn.IFS(OR(Applications!H7589=FALSE,Applications!H7589=0,LEFT(Applications!H7589,1)="N"),"No",OR(Applications!H7589=TRUE,Applications!H7589=1,LEFT(Applications!H7589,1)="Y"),"Yes")</f>
        <v>Yes</v>
      </c>
      <c r="I7589" t="str">
        <f>PROPER(Applications!I7589)</f>
        <v>Pending</v>
      </c>
      <c r="J7589" s="5">
        <v>2611.1999999999998</v>
      </c>
      <c r="K7589" s="12">
        <v>2720</v>
      </c>
      <c r="L7589">
        <v>1</v>
      </c>
      <c r="M7589" t="s">
        <v>36</v>
      </c>
    </row>
    <row r="7590" spans="1:13" x14ac:dyDescent="0.2">
      <c r="A7590" t="str">
        <f>TEXT(Applications!A7590,"00000")</f>
        <v>9426213</v>
      </c>
      <c r="B7590" t="str">
        <f>TEXT(Applications!B7590,"0000")</f>
        <v>0860</v>
      </c>
      <c r="C7590" s="10">
        <v>44893</v>
      </c>
      <c r="D7590" t="s">
        <v>27</v>
      </c>
      <c r="E7590" s="5" t="str">
        <f>LEFT(Applications!E7590,6)</f>
        <v>305112</v>
      </c>
      <c r="F7590">
        <v>687</v>
      </c>
      <c r="G7590" t="s">
        <v>26</v>
      </c>
      <c r="H7590" t="str" cm="1">
        <f t="array" ref="H7590">_xlfn.IFS(OR(Applications!H7590=FALSE,Applications!H7590=0,LEFT(Applications!H7590,1)="N"),"No",OR(Applications!H7590=TRUE,Applications!H7590=1,LEFT(Applications!H7590,1)="Y"),"Yes")</f>
        <v>Yes</v>
      </c>
      <c r="I7590" t="str">
        <f>PROPER(Applications!I7590)</f>
        <v>Pending</v>
      </c>
      <c r="J7590" s="5">
        <v>2626.26</v>
      </c>
      <c r="K7590" s="12">
        <v>3367</v>
      </c>
      <c r="L7590">
        <v>4</v>
      </c>
      <c r="M7590" t="s">
        <v>25</v>
      </c>
    </row>
    <row r="7591" spans="1:13" x14ac:dyDescent="0.2">
      <c r="A7591" t="str">
        <f>TEXT(Applications!A7591,"00000")</f>
        <v>9428646</v>
      </c>
      <c r="B7591" t="str">
        <f>TEXT(Applications!B7591,"0000")</f>
        <v>1780</v>
      </c>
      <c r="C7591" s="10">
        <v>45583</v>
      </c>
      <c r="D7591" t="s">
        <v>27</v>
      </c>
      <c r="E7591" s="5" t="str">
        <f>LEFT(Applications!E7591,6)</f>
        <v>153987</v>
      </c>
      <c r="G7591" t="s">
        <v>14</v>
      </c>
      <c r="H7591" t="str" cm="1">
        <f t="array" ref="H7591">_xlfn.IFS(OR(Applications!H7591=FALSE,Applications!H7591=0,LEFT(Applications!H7591,1)="N"),"No",OR(Applications!H7591=TRUE,Applications!H7591=1,LEFT(Applications!H7591,1)="Y"),"Yes")</f>
        <v>No</v>
      </c>
      <c r="I7591" t="str">
        <f>PROPER(Applications!I7591)</f>
        <v>Pending</v>
      </c>
      <c r="J7591" s="5">
        <v>6481.8</v>
      </c>
      <c r="K7591" s="12">
        <v>8310</v>
      </c>
      <c r="L7591">
        <v>4</v>
      </c>
      <c r="M7591" t="s">
        <v>31</v>
      </c>
    </row>
    <row r="7592" spans="1:13" x14ac:dyDescent="0.2">
      <c r="A7592" t="str">
        <f>TEXT(Applications!A7592,"00000")</f>
        <v>9429268</v>
      </c>
      <c r="B7592" t="str">
        <f>TEXT(Applications!B7592,"0000")</f>
        <v>1315</v>
      </c>
      <c r="D7592" t="s">
        <v>37</v>
      </c>
      <c r="E7592" s="5" t="str">
        <f>LEFT(Applications!E7592,6)</f>
        <v>169800</v>
      </c>
      <c r="F7592" t="s">
        <v>38</v>
      </c>
      <c r="G7592" t="s">
        <v>14</v>
      </c>
      <c r="H7592" t="str" cm="1">
        <f t="array" ref="H7592">_xlfn.IFS(OR(Applications!H7592=FALSE,Applications!H7592=0,LEFT(Applications!H7592,1)="N"),"No",OR(Applications!H7592=TRUE,Applications!H7592=1,LEFT(Applications!H7592,1)="Y"),"Yes")</f>
        <v>Yes</v>
      </c>
      <c r="I7592" t="str">
        <f>PROPER(Applications!I7592)</f>
        <v>Denied</v>
      </c>
      <c r="J7592" s="5">
        <v>939.12</v>
      </c>
      <c r="K7592" s="12">
        <v>1118</v>
      </c>
      <c r="L7592">
        <v>3</v>
      </c>
    </row>
    <row r="7593" spans="1:13" x14ac:dyDescent="0.2">
      <c r="A7593" t="str">
        <f>TEXT(Applications!A7593,"00000")</f>
        <v>9429601</v>
      </c>
      <c r="B7593" t="str">
        <f>TEXT(Applications!B7593,"0000")</f>
        <v>0282</v>
      </c>
      <c r="C7593" s="10">
        <v>44045</v>
      </c>
      <c r="D7593" t="s">
        <v>27</v>
      </c>
      <c r="E7593" s="5" t="str">
        <f>LEFT(Applications!E7593,6)</f>
        <v>157227</v>
      </c>
      <c r="F7593">
        <v>679</v>
      </c>
      <c r="G7593" t="s">
        <v>26</v>
      </c>
      <c r="H7593" t="str" cm="1">
        <f t="array" ref="H7593">_xlfn.IFS(OR(Applications!H7593=FALSE,Applications!H7593=0,LEFT(Applications!H7593,1)="N"),"No",OR(Applications!H7593=TRUE,Applications!H7593=1,LEFT(Applications!H7593,1)="Y"),"Yes")</f>
        <v>Yes</v>
      </c>
      <c r="I7593" t="str">
        <f>PROPER(Applications!I7593)</f>
        <v>Approved</v>
      </c>
      <c r="J7593" s="5">
        <v>1217.28</v>
      </c>
      <c r="K7593" s="12">
        <v>1268</v>
      </c>
      <c r="L7593">
        <v>5</v>
      </c>
      <c r="M7593" t="s">
        <v>52</v>
      </c>
    </row>
    <row r="7594" spans="1:13" x14ac:dyDescent="0.2">
      <c r="A7594" t="str">
        <f>TEXT(Applications!A7594,"00000")</f>
        <v>9432853</v>
      </c>
      <c r="B7594" t="str">
        <f>TEXT(Applications!B7594,"0000")</f>
        <v>0768</v>
      </c>
      <c r="C7594" s="10">
        <v>44476</v>
      </c>
      <c r="D7594" t="s">
        <v>19</v>
      </c>
      <c r="E7594" s="5" t="str">
        <f>LEFT(Applications!E7594,6)</f>
        <v>24717</v>
      </c>
      <c r="F7594">
        <v>717</v>
      </c>
      <c r="G7594" t="s">
        <v>14</v>
      </c>
      <c r="H7594" t="str" cm="1">
        <f t="array" ref="H7594">_xlfn.IFS(OR(Applications!H7594=FALSE,Applications!H7594=0,LEFT(Applications!H7594,1)="N"),"No",OR(Applications!H7594=TRUE,Applications!H7594=1,LEFT(Applications!H7594,1)="Y"),"Yes")</f>
        <v>Yes</v>
      </c>
      <c r="I7594" t="str">
        <f>PROPER(Applications!I7594)</f>
        <v>Denied</v>
      </c>
      <c r="J7594" s="5">
        <v>5788.44</v>
      </c>
      <c r="K7594" s="12">
        <v>6891</v>
      </c>
      <c r="L7594">
        <v>3</v>
      </c>
      <c r="M7594" t="s">
        <v>25</v>
      </c>
    </row>
    <row r="7595" spans="1:13" x14ac:dyDescent="0.2">
      <c r="A7595" t="str">
        <f>TEXT(Applications!A7595,"00000")</f>
        <v>9433008</v>
      </c>
      <c r="B7595" t="str">
        <f>TEXT(Applications!B7595,"0000")</f>
        <v>0993</v>
      </c>
      <c r="C7595" s="10">
        <v>45092</v>
      </c>
      <c r="D7595" t="s">
        <v>32</v>
      </c>
      <c r="E7595" s="5" t="str">
        <f>LEFT(Applications!E7595,6)</f>
        <v>190756</v>
      </c>
      <c r="F7595">
        <v>795</v>
      </c>
      <c r="G7595" t="s">
        <v>14</v>
      </c>
      <c r="H7595" t="str" cm="1">
        <f t="array" ref="H7595">_xlfn.IFS(OR(Applications!H7595=FALSE,Applications!H7595=0,LEFT(Applications!H7595,1)="N"),"No",OR(Applications!H7595=TRUE,Applications!H7595=1,LEFT(Applications!H7595,1)="Y"),"Yes")</f>
        <v>No</v>
      </c>
      <c r="I7595" t="str">
        <f>PROPER(Applications!I7595)</f>
        <v>Approved</v>
      </c>
      <c r="J7595" s="5">
        <v>680.46</v>
      </c>
      <c r="K7595" s="12">
        <v>1031</v>
      </c>
      <c r="L7595">
        <v>3</v>
      </c>
      <c r="M7595" t="s">
        <v>47</v>
      </c>
    </row>
    <row r="7596" spans="1:13" x14ac:dyDescent="0.2">
      <c r="A7596" t="str">
        <f>TEXT(Applications!A7596,"00000")</f>
        <v>9433601</v>
      </c>
      <c r="B7596" t="str">
        <f>TEXT(Applications!B7596,"0000")</f>
        <v>1369</v>
      </c>
      <c r="C7596" s="10">
        <v>44602</v>
      </c>
      <c r="D7596" t="s">
        <v>27</v>
      </c>
      <c r="E7596" s="5" t="str">
        <f>LEFT(Applications!E7596,6)</f>
        <v>38461</v>
      </c>
      <c r="F7596">
        <v>768</v>
      </c>
      <c r="G7596" t="s">
        <v>14</v>
      </c>
      <c r="H7596" t="str" cm="1">
        <f t="array" ref="H7596">_xlfn.IFS(OR(Applications!H7596=FALSE,Applications!H7596=0,LEFT(Applications!H7596,1)="N"),"No",OR(Applications!H7596=TRUE,Applications!H7596=1,LEFT(Applications!H7596,1)="Y"),"Yes")</f>
        <v>No</v>
      </c>
      <c r="I7596" t="str">
        <f>PROPER(Applications!I7596)</f>
        <v>Approved</v>
      </c>
      <c r="J7596" s="5">
        <v>1604.16</v>
      </c>
      <c r="K7596" s="12">
        <v>1671</v>
      </c>
      <c r="L7596">
        <v>4</v>
      </c>
      <c r="M7596" t="s">
        <v>17</v>
      </c>
    </row>
    <row r="7597" spans="1:13" x14ac:dyDescent="0.2">
      <c r="A7597" t="str">
        <f>TEXT(Applications!A7597,"00000")</f>
        <v>9433702</v>
      </c>
      <c r="B7597" t="str">
        <f>TEXT(Applications!B7597,"0000")</f>
        <v>0957</v>
      </c>
      <c r="C7597" s="10">
        <v>44123</v>
      </c>
      <c r="D7597" t="s">
        <v>19</v>
      </c>
      <c r="E7597" s="5" t="str">
        <f>LEFT(Applications!E7597,6)</f>
        <v>114807</v>
      </c>
      <c r="F7597">
        <v>722</v>
      </c>
      <c r="G7597" t="s">
        <v>14</v>
      </c>
      <c r="H7597" t="str" cm="1">
        <f t="array" ref="H7597">_xlfn.IFS(OR(Applications!H7597=FALSE,Applications!H7597=0,LEFT(Applications!H7597,1)="N"),"No",OR(Applications!H7597=TRUE,Applications!H7597=1,LEFT(Applications!H7597,1)="Y"),"Yes")</f>
        <v>Yes</v>
      </c>
      <c r="I7597" t="str">
        <f>PROPER(Applications!I7597)</f>
        <v>Approved</v>
      </c>
      <c r="J7597" s="5">
        <v>1345.2</v>
      </c>
      <c r="K7597" s="12">
        <v>2242</v>
      </c>
      <c r="L7597">
        <v>4</v>
      </c>
      <c r="M7597" t="s">
        <v>41</v>
      </c>
    </row>
    <row r="7598" spans="1:13" x14ac:dyDescent="0.2">
      <c r="A7598" t="str">
        <f>TEXT(Applications!A7598,"00000")</f>
        <v>9436523</v>
      </c>
      <c r="B7598" t="str">
        <f>TEXT(Applications!B7598,"0000")</f>
        <v>1127</v>
      </c>
      <c r="C7598" s="10">
        <v>44017</v>
      </c>
      <c r="D7598" t="s">
        <v>19</v>
      </c>
      <c r="E7598" s="5" t="str">
        <f>LEFT(Applications!E7598,6)</f>
        <v>115496</v>
      </c>
      <c r="G7598" t="s">
        <v>14</v>
      </c>
      <c r="H7598" t="str" cm="1">
        <f t="array" ref="H7598">_xlfn.IFS(OR(Applications!H7598=FALSE,Applications!H7598=0,LEFT(Applications!H7598,1)="N"),"No",OR(Applications!H7598=TRUE,Applications!H7598=1,LEFT(Applications!H7598,1)="Y"),"Yes")</f>
        <v>No</v>
      </c>
      <c r="I7598" t="str">
        <f>PROPER(Applications!I7598)</f>
        <v>Withdrawn</v>
      </c>
      <c r="J7598" s="5">
        <v>2304.7199999999998</v>
      </c>
      <c r="K7598" s="12">
        <v>3492</v>
      </c>
      <c r="L7598">
        <v>3</v>
      </c>
      <c r="M7598" t="s">
        <v>38</v>
      </c>
    </row>
    <row r="7599" spans="1:13" x14ac:dyDescent="0.2">
      <c r="A7599" t="str">
        <f>TEXT(Applications!A7599,"00000")</f>
        <v>9437519</v>
      </c>
      <c r="B7599" t="str">
        <f>TEXT(Applications!B7599,"0000")</f>
        <v>0694</v>
      </c>
      <c r="C7599" s="10">
        <v>45364</v>
      </c>
      <c r="D7599" t="s">
        <v>23</v>
      </c>
      <c r="E7599" s="5" t="str">
        <f>LEFT(Applications!E7599,6)</f>
        <v>185946</v>
      </c>
      <c r="F7599">
        <v>722</v>
      </c>
      <c r="G7599" t="s">
        <v>14</v>
      </c>
      <c r="H7599" t="str" cm="1">
        <f t="array" ref="H7599">_xlfn.IFS(OR(Applications!H7599=FALSE,Applications!H7599=0,LEFT(Applications!H7599,1)="N"),"No",OR(Applications!H7599=TRUE,Applications!H7599=1,LEFT(Applications!H7599,1)="Y"),"Yes")</f>
        <v>No</v>
      </c>
      <c r="I7599" t="str">
        <f>PROPER(Applications!I7599)</f>
        <v>Approved</v>
      </c>
      <c r="J7599" s="5">
        <v>2402.4</v>
      </c>
      <c r="K7599" s="12">
        <v>3080</v>
      </c>
      <c r="L7599">
        <v>4</v>
      </c>
      <c r="M7599" t="s">
        <v>35</v>
      </c>
    </row>
    <row r="7600" spans="1:13" x14ac:dyDescent="0.2">
      <c r="A7600" t="str">
        <f>TEXT(Applications!A7600,"00000")</f>
        <v>9437988</v>
      </c>
      <c r="B7600" t="str">
        <f>TEXT(Applications!B7600,"0000")</f>
        <v>1375</v>
      </c>
      <c r="C7600" s="10">
        <v>44222</v>
      </c>
      <c r="D7600" t="s">
        <v>27</v>
      </c>
      <c r="E7600" s="5" t="str">
        <f>LEFT(Applications!E7600,6)</f>
        <v>131920</v>
      </c>
      <c r="F7600">
        <v>773</v>
      </c>
      <c r="G7600" t="s">
        <v>14</v>
      </c>
      <c r="H7600" t="str" cm="1">
        <f t="array" ref="H7600">_xlfn.IFS(OR(Applications!H7600=FALSE,Applications!H7600=0,LEFT(Applications!H7600,1)="N"),"No",OR(Applications!H7600=TRUE,Applications!H7600=1,LEFT(Applications!H7600,1)="Y"),"Yes")</f>
        <v>No</v>
      </c>
      <c r="I7600" t="str">
        <f>PROPER(Applications!I7600)</f>
        <v>Approved</v>
      </c>
      <c r="J7600" s="5">
        <v>1991.34</v>
      </c>
      <c r="K7600" s="12">
        <v>2553</v>
      </c>
      <c r="L7600">
        <v>4</v>
      </c>
      <c r="M7600" t="s">
        <v>31</v>
      </c>
    </row>
    <row r="7601" spans="1:13" x14ac:dyDescent="0.2">
      <c r="A7601" t="str">
        <f>TEXT(Applications!A7601,"00000")</f>
        <v>9440669</v>
      </c>
      <c r="B7601" t="str">
        <f>TEXT(Applications!B7601,"0000")</f>
        <v>0030</v>
      </c>
      <c r="C7601" s="10">
        <v>45143</v>
      </c>
      <c r="D7601" t="s">
        <v>23</v>
      </c>
      <c r="E7601" s="5" t="str">
        <f>LEFT(Applications!E7601,6)</f>
        <v>181576</v>
      </c>
      <c r="F7601">
        <v>733</v>
      </c>
      <c r="G7601" t="s">
        <v>14</v>
      </c>
      <c r="H7601" t="str" cm="1">
        <f t="array" ref="H7601">_xlfn.IFS(OR(Applications!H7601=FALSE,Applications!H7601=0,LEFT(Applications!H7601,1)="N"),"No",OR(Applications!H7601=TRUE,Applications!H7601=1,LEFT(Applications!H7601,1)="Y"),"Yes")</f>
        <v>Yes</v>
      </c>
      <c r="I7601" t="str">
        <f>PROPER(Applications!I7601)</f>
        <v>Approved</v>
      </c>
      <c r="J7601" s="5">
        <v>1860.6</v>
      </c>
      <c r="K7601" s="12">
        <v>3101</v>
      </c>
      <c r="L7601">
        <v>5</v>
      </c>
      <c r="M7601" t="s">
        <v>21</v>
      </c>
    </row>
    <row r="7602" spans="1:13" x14ac:dyDescent="0.2">
      <c r="A7602" t="str">
        <f>TEXT(Applications!A7602,"00000")</f>
        <v>9440844</v>
      </c>
      <c r="B7602" t="str">
        <f>TEXT(Applications!B7602,"0000")</f>
        <v>0508</v>
      </c>
      <c r="C7602" s="10">
        <v>43920</v>
      </c>
      <c r="D7602" t="s">
        <v>13</v>
      </c>
      <c r="E7602" s="5" t="str">
        <f>LEFT(Applications!E7602,6)</f>
        <v>47517</v>
      </c>
      <c r="F7602">
        <v>691</v>
      </c>
      <c r="G7602" t="s">
        <v>14</v>
      </c>
      <c r="H7602" t="str" cm="1">
        <f t="array" ref="H7602">_xlfn.IFS(OR(Applications!H7602=FALSE,Applications!H7602=0,LEFT(Applications!H7602,1)="N"),"No",OR(Applications!H7602=TRUE,Applications!H7602=1,LEFT(Applications!H7602,1)="Y"),"Yes")</f>
        <v>No</v>
      </c>
      <c r="I7602" t="str">
        <f>PROPER(Applications!I7602)</f>
        <v>Approved</v>
      </c>
      <c r="J7602" s="5">
        <v>498</v>
      </c>
      <c r="K7602" s="12">
        <v>830</v>
      </c>
      <c r="L7602">
        <v>1</v>
      </c>
      <c r="M7602" t="s">
        <v>41</v>
      </c>
    </row>
    <row r="7603" spans="1:13" x14ac:dyDescent="0.2">
      <c r="A7603" t="str">
        <f>TEXT(Applications!A7603,"00000")</f>
        <v>9441964</v>
      </c>
      <c r="B7603" t="str">
        <f>TEXT(Applications!B7603,"0000")</f>
        <v>0137</v>
      </c>
      <c r="D7603" t="s">
        <v>27</v>
      </c>
      <c r="E7603" s="5" t="str">
        <f>LEFT(Applications!E7603,6)</f>
        <v>205657</v>
      </c>
      <c r="F7603">
        <v>784</v>
      </c>
      <c r="G7603" t="s">
        <v>14</v>
      </c>
      <c r="H7603" t="str" cm="1">
        <f t="array" ref="H7603">_xlfn.IFS(OR(Applications!H7603=FALSE,Applications!H7603=0,LEFT(Applications!H7603,1)="N"),"No",OR(Applications!H7603=TRUE,Applications!H7603=1,LEFT(Applications!H7603,1)="Y"),"Yes")</f>
        <v>No</v>
      </c>
      <c r="I7603" t="str">
        <f>PROPER(Applications!I7603)</f>
        <v>Withdrawn</v>
      </c>
      <c r="J7603" s="5">
        <v>1912.32</v>
      </c>
      <c r="K7603" s="12">
        <v>1992</v>
      </c>
      <c r="L7603">
        <v>4</v>
      </c>
      <c r="M7603" t="s">
        <v>25</v>
      </c>
    </row>
    <row r="7604" spans="1:13" x14ac:dyDescent="0.2">
      <c r="A7604" t="str">
        <f>TEXT(Applications!A7604,"00000")</f>
        <v>9442354</v>
      </c>
      <c r="B7604" t="str">
        <f>TEXT(Applications!B7604,"0000")</f>
        <v>0108</v>
      </c>
      <c r="C7604" s="10">
        <v>44308</v>
      </c>
      <c r="D7604" t="s">
        <v>19</v>
      </c>
      <c r="E7604" s="5" t="str">
        <f>LEFT(Applications!E7604,6)</f>
        <v>214025</v>
      </c>
      <c r="F7604">
        <v>655</v>
      </c>
      <c r="G7604" t="s">
        <v>14</v>
      </c>
      <c r="H7604" t="str" cm="1">
        <f t="array" ref="H7604">_xlfn.IFS(OR(Applications!H7604=FALSE,Applications!H7604=0,LEFT(Applications!H7604,1)="N"),"No",OR(Applications!H7604=TRUE,Applications!H7604=1,LEFT(Applications!H7604,1)="Y"),"Yes")</f>
        <v>No</v>
      </c>
      <c r="I7604" t="str">
        <f>PROPER(Applications!I7604)</f>
        <v>Approved</v>
      </c>
      <c r="J7604" s="5">
        <v>1264.3800000000001</v>
      </c>
      <c r="K7604" s="12">
        <v>0</v>
      </c>
      <c r="L7604">
        <v>2</v>
      </c>
      <c r="M7604" t="s">
        <v>25</v>
      </c>
    </row>
    <row r="7605" spans="1:13" x14ac:dyDescent="0.2">
      <c r="A7605" t="str">
        <f>TEXT(Applications!A7605,"00000")</f>
        <v>9445282</v>
      </c>
      <c r="B7605" t="str">
        <f>TEXT(Applications!B7605,"0000")</f>
        <v>1245</v>
      </c>
      <c r="C7605" s="10">
        <v>44252</v>
      </c>
      <c r="D7605" t="s">
        <v>29</v>
      </c>
      <c r="E7605" s="5" t="str">
        <f>LEFT(Applications!E7605,6)</f>
        <v>71498</v>
      </c>
      <c r="F7605">
        <v>582</v>
      </c>
      <c r="G7605" t="s">
        <v>14</v>
      </c>
      <c r="H7605" t="str" cm="1">
        <f t="array" ref="H7605">_xlfn.IFS(OR(Applications!H7605=FALSE,Applications!H7605=0,LEFT(Applications!H7605,1)="N"),"No",OR(Applications!H7605=TRUE,Applications!H7605=1,LEFT(Applications!H7605,1)="Y"),"Yes")</f>
        <v>No</v>
      </c>
      <c r="I7605" t="str">
        <f>PROPER(Applications!I7605)</f>
        <v>Pending</v>
      </c>
      <c r="J7605" s="5">
        <v>2657.76</v>
      </c>
      <c r="K7605" s="12">
        <v>3164</v>
      </c>
      <c r="L7605">
        <v>5</v>
      </c>
      <c r="M7605" t="s">
        <v>36</v>
      </c>
    </row>
    <row r="7606" spans="1:13" x14ac:dyDescent="0.2">
      <c r="A7606" t="str">
        <f>TEXT(Applications!A7606,"00000")</f>
        <v>9445589</v>
      </c>
      <c r="B7606" t="str">
        <f>TEXT(Applications!B7606,"0000")</f>
        <v>1729</v>
      </c>
      <c r="C7606" s="10">
        <v>45425</v>
      </c>
      <c r="D7606" t="s">
        <v>32</v>
      </c>
      <c r="E7606" s="5" t="str">
        <f>LEFT(Applications!E7606,6)</f>
        <v>52216</v>
      </c>
      <c r="F7606">
        <v>479</v>
      </c>
      <c r="G7606" t="s">
        <v>14</v>
      </c>
      <c r="H7606" t="str" cm="1">
        <f t="array" ref="H7606">_xlfn.IFS(OR(Applications!H7606=FALSE,Applications!H7606=0,LEFT(Applications!H7606,1)="N"),"No",OR(Applications!H7606=TRUE,Applications!H7606=1,LEFT(Applications!H7606,1)="Y"),"Yes")</f>
        <v>No</v>
      </c>
      <c r="I7606" t="str">
        <f>PROPER(Applications!I7606)</f>
        <v>Denied</v>
      </c>
      <c r="J7606" s="5">
        <v>646.62</v>
      </c>
      <c r="K7606" s="12">
        <v>829</v>
      </c>
      <c r="L7606">
        <v>3</v>
      </c>
      <c r="M7606" t="s">
        <v>25</v>
      </c>
    </row>
    <row r="7607" spans="1:13" x14ac:dyDescent="0.2">
      <c r="A7607" t="str">
        <f>TEXT(Applications!A7607,"00000")</f>
        <v>9447040</v>
      </c>
      <c r="B7607" t="str">
        <f>TEXT(Applications!B7607,"0000")</f>
        <v>0625</v>
      </c>
      <c r="C7607" s="10">
        <v>44023</v>
      </c>
      <c r="D7607" t="s">
        <v>27</v>
      </c>
      <c r="E7607" s="5" t="str">
        <f>LEFT(Applications!E7607,6)</f>
        <v>234858</v>
      </c>
      <c r="F7607">
        <v>450</v>
      </c>
      <c r="G7607" t="s">
        <v>14</v>
      </c>
      <c r="H7607" t="str" cm="1">
        <f t="array" ref="H7607">_xlfn.IFS(OR(Applications!H7607=FALSE,Applications!H7607=0,LEFT(Applications!H7607,1)="N"),"No",OR(Applications!H7607=TRUE,Applications!H7607=1,LEFT(Applications!H7607,1)="Y"),"Yes")</f>
        <v>No</v>
      </c>
      <c r="I7607" t="str">
        <f>PROPER(Applications!I7607)</f>
        <v>Approved</v>
      </c>
      <c r="J7607" s="5">
        <v>2173.08</v>
      </c>
      <c r="K7607" s="12">
        <v>2587</v>
      </c>
      <c r="L7607">
        <v>3</v>
      </c>
      <c r="M7607" t="s">
        <v>17</v>
      </c>
    </row>
    <row r="7608" spans="1:13" x14ac:dyDescent="0.2">
      <c r="A7608" t="str">
        <f>TEXT(Applications!A7608,"00000")</f>
        <v>9447081</v>
      </c>
      <c r="B7608" t="str">
        <f>TEXT(Applications!B7608,"0000")</f>
        <v>0187</v>
      </c>
      <c r="C7608" s="10" t="s">
        <v>693</v>
      </c>
      <c r="D7608" t="s">
        <v>19</v>
      </c>
      <c r="E7608" s="5" t="str">
        <f>LEFT(Applications!E7608,6)</f>
        <v>193956</v>
      </c>
      <c r="F7608">
        <v>720</v>
      </c>
      <c r="G7608" t="s">
        <v>14</v>
      </c>
      <c r="H7608" t="str" cm="1">
        <f t="array" ref="H7608">_xlfn.IFS(OR(Applications!H7608=FALSE,Applications!H7608=0,LEFT(Applications!H7608,1)="N"),"No",OR(Applications!H7608=TRUE,Applications!H7608=1,LEFT(Applications!H7608,1)="Y"),"Yes")</f>
        <v>No</v>
      </c>
      <c r="I7608" t="str">
        <f>PROPER(Applications!I7608)</f>
        <v>Denied</v>
      </c>
      <c r="J7608" s="5">
        <v>1832.64</v>
      </c>
      <c r="K7608" s="12">
        <v>1909</v>
      </c>
      <c r="L7608">
        <v>1</v>
      </c>
      <c r="M7608" t="s">
        <v>38</v>
      </c>
    </row>
    <row r="7609" spans="1:13" x14ac:dyDescent="0.2">
      <c r="A7609" t="str">
        <f>TEXT(Applications!A7609,"00000")</f>
        <v>9447786</v>
      </c>
      <c r="B7609" t="str">
        <f>TEXT(Applications!B7609,"0000")</f>
        <v>0017</v>
      </c>
      <c r="C7609" s="10">
        <v>44749</v>
      </c>
      <c r="D7609" t="s">
        <v>37</v>
      </c>
      <c r="E7609" s="5" t="str">
        <f>LEFT(Applications!E7609,6)</f>
        <v>106382</v>
      </c>
      <c r="F7609">
        <v>696</v>
      </c>
      <c r="G7609" t="s">
        <v>14</v>
      </c>
      <c r="H7609" t="str" cm="1">
        <f t="array" ref="H7609">_xlfn.IFS(OR(Applications!H7609=FALSE,Applications!H7609=0,LEFT(Applications!H7609,1)="N"),"No",OR(Applications!H7609=TRUE,Applications!H7609=1,LEFT(Applications!H7609,1)="Y"),"Yes")</f>
        <v>No</v>
      </c>
      <c r="I7609" t="str">
        <f>PROPER(Applications!I7609)</f>
        <v>Denied</v>
      </c>
      <c r="J7609" s="5">
        <v>2089.56</v>
      </c>
      <c r="K7609" s="12">
        <v>3166</v>
      </c>
      <c r="L7609">
        <v>2</v>
      </c>
    </row>
    <row r="7610" spans="1:13" x14ac:dyDescent="0.2">
      <c r="A7610" t="str">
        <f>TEXT(Applications!A7610,"00000")</f>
        <v>9448072</v>
      </c>
      <c r="B7610" t="str">
        <f>TEXT(Applications!B7610,"0000")</f>
        <v>0597</v>
      </c>
      <c r="C7610" s="10">
        <v>44316</v>
      </c>
      <c r="D7610" t="s">
        <v>37</v>
      </c>
      <c r="E7610" s="5" t="str">
        <f>LEFT(Applications!E7610,6)</f>
        <v>190149</v>
      </c>
      <c r="F7610">
        <v>782</v>
      </c>
      <c r="G7610" t="s">
        <v>26</v>
      </c>
      <c r="H7610" t="str" cm="1">
        <f t="array" ref="H7610">_xlfn.IFS(OR(Applications!H7610=FALSE,Applications!H7610=0,LEFT(Applications!H7610,1)="N"),"No",OR(Applications!H7610=TRUE,Applications!H7610=1,LEFT(Applications!H7610,1)="Y"),"Yes")</f>
        <v>No</v>
      </c>
      <c r="I7610" t="str">
        <f>PROPER(Applications!I7610)</f>
        <v>Approved</v>
      </c>
      <c r="J7610" s="5">
        <v>2260.8000000000002</v>
      </c>
      <c r="K7610" s="12">
        <v>2355</v>
      </c>
      <c r="L7610">
        <v>4</v>
      </c>
      <c r="M7610" t="s">
        <v>47</v>
      </c>
    </row>
    <row r="7611" spans="1:13" x14ac:dyDescent="0.2">
      <c r="A7611" t="str">
        <f>TEXT(Applications!A7611,"00000")</f>
        <v>9450938</v>
      </c>
      <c r="B7611" t="str">
        <f>TEXT(Applications!B7611,"0000")</f>
        <v>0752</v>
      </c>
      <c r="C7611" s="10" t="s">
        <v>694</v>
      </c>
      <c r="D7611" t="s">
        <v>27</v>
      </c>
      <c r="E7611" s="5" t="str">
        <f>LEFT(Applications!E7611,6)</f>
        <v>11240</v>
      </c>
      <c r="F7611">
        <v>673</v>
      </c>
      <c r="G7611" t="s">
        <v>14</v>
      </c>
      <c r="H7611" t="str" cm="1">
        <f t="array" ref="H7611">_xlfn.IFS(OR(Applications!H7611=FALSE,Applications!H7611=0,LEFT(Applications!H7611,1)="N"),"No",OR(Applications!H7611=TRUE,Applications!H7611=1,LEFT(Applications!H7611,1)="Y"),"Yes")</f>
        <v>Yes</v>
      </c>
      <c r="I7611" t="str">
        <f>PROPER(Applications!I7611)</f>
        <v>Approved</v>
      </c>
      <c r="J7611" s="5">
        <v>3303.36</v>
      </c>
      <c r="K7611" s="12">
        <v>3441</v>
      </c>
      <c r="L7611">
        <v>4</v>
      </c>
      <c r="M7611" t="s">
        <v>28</v>
      </c>
    </row>
    <row r="7612" spans="1:13" x14ac:dyDescent="0.2">
      <c r="A7612" t="str">
        <f>TEXT(Applications!A7612,"00000")</f>
        <v>9452190</v>
      </c>
      <c r="B7612" t="str">
        <f>TEXT(Applications!B7612,"0000")</f>
        <v>0443</v>
      </c>
      <c r="C7612" s="10">
        <v>44693</v>
      </c>
      <c r="D7612" t="s">
        <v>27</v>
      </c>
      <c r="E7612" s="5" t="str">
        <f>LEFT(Applications!E7612,6)</f>
        <v>226777</v>
      </c>
      <c r="F7612">
        <v>647</v>
      </c>
      <c r="G7612" t="s">
        <v>14</v>
      </c>
      <c r="H7612" t="str" cm="1">
        <f t="array" ref="H7612">_xlfn.IFS(OR(Applications!H7612=FALSE,Applications!H7612=0,LEFT(Applications!H7612,1)="N"),"No",OR(Applications!H7612=TRUE,Applications!H7612=1,LEFT(Applications!H7612,1)="Y"),"Yes")</f>
        <v>Yes</v>
      </c>
      <c r="I7612" t="str">
        <f>PROPER(Applications!I7612)</f>
        <v>Under Review</v>
      </c>
      <c r="J7612" s="5">
        <v>3982.44</v>
      </c>
      <c r="K7612" s="12">
        <v>4741</v>
      </c>
      <c r="L7612">
        <v>5</v>
      </c>
      <c r="M7612" t="s">
        <v>36</v>
      </c>
    </row>
    <row r="7613" spans="1:13" x14ac:dyDescent="0.2">
      <c r="A7613" t="str">
        <f>TEXT(Applications!A7613,"00000")</f>
        <v>9456232</v>
      </c>
      <c r="B7613" t="str">
        <f>TEXT(Applications!B7613,"0000")</f>
        <v>1214</v>
      </c>
      <c r="C7613" s="10" t="s">
        <v>695</v>
      </c>
      <c r="D7613" t="s">
        <v>29</v>
      </c>
      <c r="E7613" s="5" t="str">
        <f>LEFT(Applications!E7613,6)</f>
        <v>183797</v>
      </c>
      <c r="F7613">
        <v>328</v>
      </c>
      <c r="G7613" t="s">
        <v>26</v>
      </c>
      <c r="H7613" t="str" cm="1">
        <f t="array" ref="H7613">_xlfn.IFS(OR(Applications!H7613=FALSE,Applications!H7613=0,LEFT(Applications!H7613,1)="N"),"No",OR(Applications!H7613=TRUE,Applications!H7613=1,LEFT(Applications!H7613,1)="Y"),"Yes")</f>
        <v>Yes</v>
      </c>
      <c r="I7613" t="str">
        <f>PROPER(Applications!I7613)</f>
        <v>Approved</v>
      </c>
      <c r="J7613" s="5">
        <v>812.16</v>
      </c>
      <c r="K7613" s="12">
        <v>846</v>
      </c>
      <c r="L7613">
        <v>2</v>
      </c>
      <c r="M7613" t="s">
        <v>31</v>
      </c>
    </row>
    <row r="7614" spans="1:13" x14ac:dyDescent="0.2">
      <c r="A7614" t="str">
        <f>TEXT(Applications!A7614,"00000")</f>
        <v>9457299</v>
      </c>
      <c r="B7614" t="str">
        <f>TEXT(Applications!B7614,"0000")</f>
        <v>1590</v>
      </c>
      <c r="C7614" s="10" t="s">
        <v>546</v>
      </c>
      <c r="D7614" t="s">
        <v>37</v>
      </c>
      <c r="E7614" s="5" t="str">
        <f>LEFT(Applications!E7614,6)</f>
        <v>95398</v>
      </c>
      <c r="G7614" t="s">
        <v>14</v>
      </c>
      <c r="H7614" t="str" cm="1">
        <f t="array" ref="H7614">_xlfn.IFS(OR(Applications!H7614=FALSE,Applications!H7614=0,LEFT(Applications!H7614,1)="N"),"No",OR(Applications!H7614=TRUE,Applications!H7614=1,LEFT(Applications!H7614,1)="Y"),"Yes")</f>
        <v>No</v>
      </c>
      <c r="I7614" t="str">
        <f>PROPER(Applications!I7614)</f>
        <v>Approved</v>
      </c>
      <c r="J7614" s="5">
        <v>1109.94</v>
      </c>
      <c r="K7614" s="12">
        <v>1423</v>
      </c>
      <c r="L7614">
        <v>4</v>
      </c>
      <c r="M7614" t="s">
        <v>35</v>
      </c>
    </row>
    <row r="7615" spans="1:13" x14ac:dyDescent="0.2">
      <c r="A7615" t="str">
        <f>TEXT(Applications!A7615,"00000")</f>
        <v>9459496</v>
      </c>
      <c r="B7615" t="str">
        <f>TEXT(Applications!B7615,"0000")</f>
        <v>0784</v>
      </c>
      <c r="C7615" s="10">
        <v>45601</v>
      </c>
      <c r="D7615" t="s">
        <v>32</v>
      </c>
      <c r="E7615" s="5" t="str">
        <f>LEFT(Applications!E7615,6)</f>
        <v>182641</v>
      </c>
      <c r="F7615">
        <v>697</v>
      </c>
      <c r="G7615" t="s">
        <v>14</v>
      </c>
      <c r="H7615" t="str" cm="1">
        <f t="array" ref="H7615">_xlfn.IFS(OR(Applications!H7615=FALSE,Applications!H7615=0,LEFT(Applications!H7615,1)="N"),"No",OR(Applications!H7615=TRUE,Applications!H7615=1,LEFT(Applications!H7615,1)="Y"),"Yes")</f>
        <v>No</v>
      </c>
      <c r="I7615" t="str">
        <f>PROPER(Applications!I7615)</f>
        <v>Pending</v>
      </c>
      <c r="J7615" s="5">
        <v>2089.92</v>
      </c>
      <c r="K7615" s="12">
        <v>2488</v>
      </c>
      <c r="L7615">
        <v>3</v>
      </c>
      <c r="M7615" t="s">
        <v>52</v>
      </c>
    </row>
    <row r="7616" spans="1:13" x14ac:dyDescent="0.2">
      <c r="A7616" t="str">
        <f>TEXT(Applications!A7616,"00000")</f>
        <v>9460532</v>
      </c>
      <c r="B7616" t="str">
        <f>TEXT(Applications!B7616,"0000")</f>
        <v>0078</v>
      </c>
      <c r="C7616" s="10">
        <v>44120</v>
      </c>
      <c r="D7616" t="s">
        <v>27</v>
      </c>
      <c r="E7616" s="5" t="str">
        <f>LEFT(Applications!E7616,6)</f>
        <v>107828</v>
      </c>
      <c r="F7616">
        <v>780</v>
      </c>
      <c r="G7616" t="s">
        <v>14</v>
      </c>
      <c r="H7616" t="str" cm="1">
        <f t="array" ref="H7616">_xlfn.IFS(OR(Applications!H7616=FALSE,Applications!H7616=0,LEFT(Applications!H7616,1)="N"),"No",OR(Applications!H7616=TRUE,Applications!H7616=1,LEFT(Applications!H7616,1)="Y"),"Yes")</f>
        <v>Yes</v>
      </c>
      <c r="I7616" t="str">
        <f>PROPER(Applications!I7616)</f>
        <v>Pending</v>
      </c>
      <c r="J7616" s="5">
        <v>1299.54</v>
      </c>
      <c r="K7616" s="12">
        <v>1969</v>
      </c>
      <c r="L7616">
        <v>4</v>
      </c>
      <c r="M7616" t="s">
        <v>35</v>
      </c>
    </row>
    <row r="7617" spans="1:13" x14ac:dyDescent="0.2">
      <c r="A7617" t="str">
        <f>TEXT(Applications!A7617,"00000")</f>
        <v>9461712</v>
      </c>
      <c r="B7617" t="str">
        <f>TEXT(Applications!B7617,"0000")</f>
        <v>1466</v>
      </c>
      <c r="C7617" s="10">
        <v>45175</v>
      </c>
      <c r="D7617" t="s">
        <v>32</v>
      </c>
      <c r="E7617" s="5" t="str">
        <f>LEFT(Applications!E7617,6)</f>
        <v>168700</v>
      </c>
      <c r="G7617" t="s">
        <v>14</v>
      </c>
      <c r="H7617" t="str" cm="1">
        <f t="array" ref="H7617">_xlfn.IFS(OR(Applications!H7617=FALSE,Applications!H7617=0,LEFT(Applications!H7617,1)="N"),"No",OR(Applications!H7617=TRUE,Applications!H7617=1,LEFT(Applications!H7617,1)="Y"),"Yes")</f>
        <v>No</v>
      </c>
      <c r="I7617" t="str">
        <f>PROPER(Applications!I7617)</f>
        <v>Pending</v>
      </c>
      <c r="J7617" s="5">
        <v>789.36</v>
      </c>
      <c r="K7617" s="12">
        <v>1196</v>
      </c>
      <c r="L7617">
        <v>3</v>
      </c>
      <c r="M7617" t="s">
        <v>34</v>
      </c>
    </row>
    <row r="7618" spans="1:13" x14ac:dyDescent="0.2">
      <c r="A7618" t="str">
        <f>TEXT(Applications!A7618,"00000")</f>
        <v>9463787</v>
      </c>
      <c r="B7618" t="str">
        <f>TEXT(Applications!B7618,"0000")</f>
        <v>0673</v>
      </c>
      <c r="C7618" s="10">
        <v>45513</v>
      </c>
      <c r="D7618" t="s">
        <v>27</v>
      </c>
      <c r="E7618" s="5" t="str">
        <f>LEFT(Applications!E7618,6)</f>
        <v>75115</v>
      </c>
      <c r="F7618">
        <v>643</v>
      </c>
      <c r="G7618" t="s">
        <v>14</v>
      </c>
      <c r="H7618" t="str" cm="1">
        <f t="array" ref="H7618">_xlfn.IFS(OR(Applications!H7618=FALSE,Applications!H7618=0,LEFT(Applications!H7618,1)="N"),"No",OR(Applications!H7618=TRUE,Applications!H7618=1,LEFT(Applications!H7618,1)="Y"),"Yes")</f>
        <v>No</v>
      </c>
      <c r="I7618" t="str">
        <f>PROPER(Applications!I7618)</f>
        <v>Approved</v>
      </c>
      <c r="J7618" s="5">
        <v>3657.06</v>
      </c>
      <c r="K7618" s="12">
        <v>5541</v>
      </c>
      <c r="L7618">
        <v>4</v>
      </c>
    </row>
    <row r="7619" spans="1:13" x14ac:dyDescent="0.2">
      <c r="A7619" t="str">
        <f>TEXT(Applications!A7619,"00000")</f>
        <v>9468442</v>
      </c>
      <c r="B7619" t="str">
        <f>TEXT(Applications!B7619,"0000")</f>
        <v>0531</v>
      </c>
      <c r="C7619" s="10">
        <v>44257</v>
      </c>
      <c r="D7619" t="s">
        <v>27</v>
      </c>
      <c r="E7619" s="5" t="str">
        <f>LEFT(Applications!E7619,6)</f>
        <v>220494</v>
      </c>
      <c r="F7619">
        <v>452</v>
      </c>
      <c r="G7619" t="s">
        <v>26</v>
      </c>
      <c r="H7619" t="str" cm="1">
        <f t="array" ref="H7619">_xlfn.IFS(OR(Applications!H7619=FALSE,Applications!H7619=0,LEFT(Applications!H7619,1)="N"),"No",OR(Applications!H7619=TRUE,Applications!H7619=1,LEFT(Applications!H7619,1)="Y"),"Yes")</f>
        <v>Yes</v>
      </c>
      <c r="I7619" t="str">
        <f>PROPER(Applications!I7619)</f>
        <v>Denied</v>
      </c>
      <c r="J7619" s="5">
        <v>2967</v>
      </c>
      <c r="K7619" s="12">
        <v>4945</v>
      </c>
      <c r="L7619">
        <v>1</v>
      </c>
      <c r="M7619" t="s">
        <v>31</v>
      </c>
    </row>
    <row r="7620" spans="1:13" x14ac:dyDescent="0.2">
      <c r="A7620" t="str">
        <f>TEXT(Applications!A7620,"00000")</f>
        <v>9472738</v>
      </c>
      <c r="B7620" t="str">
        <f>TEXT(Applications!B7620,"0000")</f>
        <v>0723</v>
      </c>
      <c r="C7620" s="10" t="s">
        <v>696</v>
      </c>
      <c r="D7620" t="s">
        <v>37</v>
      </c>
      <c r="E7620" s="5" t="str">
        <f>LEFT(Applications!E7620,6)</f>
        <v>165505</v>
      </c>
      <c r="F7620">
        <v>629</v>
      </c>
      <c r="G7620" t="s">
        <v>14</v>
      </c>
      <c r="H7620" t="str" cm="1">
        <f t="array" ref="H7620">_xlfn.IFS(OR(Applications!H7620=FALSE,Applications!H7620=0,LEFT(Applications!H7620,1)="N"),"No",OR(Applications!H7620=TRUE,Applications!H7620=1,LEFT(Applications!H7620,1)="Y"),"Yes")</f>
        <v>No</v>
      </c>
      <c r="I7620" t="str">
        <f>PROPER(Applications!I7620)</f>
        <v>Denied</v>
      </c>
      <c r="J7620" s="5">
        <v>4350.3599999999997</v>
      </c>
      <c r="K7620" s="12">
        <v>5179</v>
      </c>
      <c r="L7620">
        <v>3</v>
      </c>
      <c r="M7620" t="s">
        <v>36</v>
      </c>
    </row>
    <row r="7621" spans="1:13" x14ac:dyDescent="0.2">
      <c r="A7621" t="str">
        <f>TEXT(Applications!A7621,"00000")</f>
        <v>9474803</v>
      </c>
      <c r="B7621" t="str">
        <f>TEXT(Applications!B7621,"0000")</f>
        <v>1351</v>
      </c>
      <c r="C7621" s="10">
        <v>44362</v>
      </c>
      <c r="D7621" t="s">
        <v>29</v>
      </c>
      <c r="E7621" s="5" t="str">
        <f>LEFT(Applications!E7621,6)</f>
        <v>86495</v>
      </c>
      <c r="F7621">
        <v>652</v>
      </c>
      <c r="G7621" t="s">
        <v>26</v>
      </c>
      <c r="H7621" t="str" cm="1">
        <f t="array" ref="H7621">_xlfn.IFS(OR(Applications!H7621=FALSE,Applications!H7621=0,LEFT(Applications!H7621,1)="N"),"No",OR(Applications!H7621=TRUE,Applications!H7621=1,LEFT(Applications!H7621,1)="Y"),"Yes")</f>
        <v>Yes</v>
      </c>
      <c r="I7621" t="str">
        <f>PROPER(Applications!I7621)</f>
        <v>Under Review</v>
      </c>
      <c r="J7621" s="5">
        <v>3276.78</v>
      </c>
      <c r="K7621" s="12">
        <v>4201</v>
      </c>
      <c r="L7621">
        <v>1</v>
      </c>
      <c r="M7621" t="s">
        <v>25</v>
      </c>
    </row>
    <row r="7622" spans="1:13" x14ac:dyDescent="0.2">
      <c r="A7622" t="str">
        <f>TEXT(Applications!A7622,"00000")</f>
        <v>9474965</v>
      </c>
      <c r="B7622" t="str">
        <f>TEXT(Applications!B7622,"0000")</f>
        <v>1049</v>
      </c>
      <c r="C7622" s="10">
        <v>45579</v>
      </c>
      <c r="D7622" t="s">
        <v>37</v>
      </c>
      <c r="E7622" s="5" t="str">
        <f>LEFT(Applications!E7622,6)</f>
        <v>208139</v>
      </c>
      <c r="F7622">
        <v>715</v>
      </c>
      <c r="G7622" t="s">
        <v>14</v>
      </c>
      <c r="H7622" t="str" cm="1">
        <f t="array" ref="H7622">_xlfn.IFS(OR(Applications!H7622=FALSE,Applications!H7622=0,LEFT(Applications!H7622,1)="N"),"No",OR(Applications!H7622=TRUE,Applications!H7622=1,LEFT(Applications!H7622,1)="Y"),"Yes")</f>
        <v>Yes</v>
      </c>
      <c r="I7622" t="str">
        <f>PROPER(Applications!I7622)</f>
        <v>Approved</v>
      </c>
      <c r="J7622" s="5">
        <v>1659</v>
      </c>
      <c r="K7622" s="12">
        <v>1975</v>
      </c>
      <c r="L7622">
        <v>1</v>
      </c>
      <c r="M7622" t="s">
        <v>21</v>
      </c>
    </row>
    <row r="7623" spans="1:13" x14ac:dyDescent="0.2">
      <c r="A7623" t="str">
        <f>TEXT(Applications!A7623,"00000")</f>
        <v>9475924</v>
      </c>
      <c r="B7623" t="str">
        <f>TEXT(Applications!B7623,"0000")</f>
        <v>0123</v>
      </c>
      <c r="C7623" s="10">
        <v>43977</v>
      </c>
      <c r="D7623" t="s">
        <v>19</v>
      </c>
      <c r="E7623" s="5" t="str">
        <f>LEFT(Applications!E7623,6)</f>
        <v>199348</v>
      </c>
      <c r="F7623">
        <v>783</v>
      </c>
      <c r="G7623" t="s">
        <v>14</v>
      </c>
      <c r="H7623" t="str" cm="1">
        <f t="array" ref="H7623">_xlfn.IFS(OR(Applications!H7623=FALSE,Applications!H7623=0,LEFT(Applications!H7623,1)="N"),"No",OR(Applications!H7623=TRUE,Applications!H7623=1,LEFT(Applications!H7623,1)="Y"),"Yes")</f>
        <v>No</v>
      </c>
      <c r="I7623" t="str">
        <f>PROPER(Applications!I7623)</f>
        <v>Pending</v>
      </c>
      <c r="J7623" s="5">
        <v>885.36</v>
      </c>
      <c r="K7623" s="12">
        <v>1054</v>
      </c>
      <c r="L7623">
        <v>4</v>
      </c>
      <c r="M7623" t="s">
        <v>52</v>
      </c>
    </row>
    <row r="7624" spans="1:13" x14ac:dyDescent="0.2">
      <c r="A7624" t="str">
        <f>TEXT(Applications!A7624,"00000")</f>
        <v>9476086</v>
      </c>
      <c r="B7624" t="str">
        <f>TEXT(Applications!B7624,"0000")</f>
        <v>1083</v>
      </c>
      <c r="C7624" s="10">
        <v>43851</v>
      </c>
      <c r="D7624" t="s">
        <v>23</v>
      </c>
      <c r="E7624" s="5" t="str">
        <f>LEFT(Applications!E7624,6)</f>
        <v>71510</v>
      </c>
      <c r="F7624">
        <v>395</v>
      </c>
      <c r="G7624" t="s">
        <v>26</v>
      </c>
      <c r="H7624" t="str" cm="1">
        <f t="array" ref="H7624">_xlfn.IFS(OR(Applications!H7624=FALSE,Applications!H7624=0,LEFT(Applications!H7624,1)="N"),"No",OR(Applications!H7624=TRUE,Applications!H7624=1,LEFT(Applications!H7624,1)="Y"),"Yes")</f>
        <v>No</v>
      </c>
      <c r="I7624" t="str">
        <f>PROPER(Applications!I7624)</f>
        <v>Withdrawn</v>
      </c>
      <c r="J7624" s="5">
        <v>8983.68</v>
      </c>
      <c r="K7624" s="12">
        <v>9358</v>
      </c>
      <c r="L7624">
        <v>5</v>
      </c>
      <c r="M7624" t="s">
        <v>36</v>
      </c>
    </row>
    <row r="7625" spans="1:13" x14ac:dyDescent="0.2">
      <c r="A7625" t="str">
        <f>TEXT(Applications!A7625,"00000")</f>
        <v>9476733</v>
      </c>
      <c r="B7625" t="str">
        <f>TEXT(Applications!B7625,"0000")</f>
        <v>1456</v>
      </c>
      <c r="C7625" s="10">
        <v>44515</v>
      </c>
      <c r="D7625" t="s">
        <v>27</v>
      </c>
      <c r="E7625" s="5" t="str">
        <f>LEFT(Applications!E7625,6)</f>
        <v>237397</v>
      </c>
      <c r="F7625">
        <v>698</v>
      </c>
      <c r="G7625" t="s">
        <v>26</v>
      </c>
      <c r="H7625" t="str" cm="1">
        <f t="array" ref="H7625">_xlfn.IFS(OR(Applications!H7625=FALSE,Applications!H7625=0,LEFT(Applications!H7625,1)="N"),"No",OR(Applications!H7625=TRUE,Applications!H7625=1,LEFT(Applications!H7625,1)="Y"),"Yes")</f>
        <v>No</v>
      </c>
      <c r="I7625" t="str">
        <f>PROPER(Applications!I7625)</f>
        <v>Approved</v>
      </c>
      <c r="J7625" s="5">
        <v>4120.2</v>
      </c>
      <c r="K7625" s="12">
        <v>4905</v>
      </c>
      <c r="L7625">
        <v>2</v>
      </c>
    </row>
    <row r="7626" spans="1:13" x14ac:dyDescent="0.2">
      <c r="A7626" t="str">
        <f>TEXT(Applications!A7626,"00000")</f>
        <v>9478830</v>
      </c>
      <c r="B7626" t="str">
        <f>TEXT(Applications!B7626,"0000")</f>
        <v>1518</v>
      </c>
      <c r="C7626" s="10" t="s">
        <v>697</v>
      </c>
      <c r="D7626" t="s">
        <v>19</v>
      </c>
      <c r="E7626" s="5" t="str">
        <f>LEFT(Applications!E7626,6)</f>
        <v>172400</v>
      </c>
      <c r="F7626">
        <v>482</v>
      </c>
      <c r="G7626" t="s">
        <v>26</v>
      </c>
      <c r="H7626" t="str" cm="1">
        <f t="array" ref="H7626">_xlfn.IFS(OR(Applications!H7626=FALSE,Applications!H7626=0,LEFT(Applications!H7626,1)="N"),"No",OR(Applications!H7626=TRUE,Applications!H7626=1,LEFT(Applications!H7626,1)="Y"),"Yes")</f>
        <v>Yes</v>
      </c>
      <c r="I7626" t="str">
        <f>PROPER(Applications!I7626)</f>
        <v>Approved</v>
      </c>
      <c r="J7626" s="5">
        <v>3450.72</v>
      </c>
      <c r="K7626" s="12">
        <v>0</v>
      </c>
      <c r="L7626">
        <v>4</v>
      </c>
      <c r="M7626" t="s">
        <v>28</v>
      </c>
    </row>
    <row r="7627" spans="1:13" x14ac:dyDescent="0.2">
      <c r="A7627" t="str">
        <f>TEXT(Applications!A7627,"00000")</f>
        <v>9480384</v>
      </c>
      <c r="B7627" t="str">
        <f>TEXT(Applications!B7627,"0000")</f>
        <v>1393</v>
      </c>
      <c r="C7627" s="10">
        <v>45421</v>
      </c>
      <c r="D7627" t="s">
        <v>23</v>
      </c>
      <c r="E7627" s="5" t="str">
        <f>LEFT(Applications!E7627,6)</f>
        <v>162468</v>
      </c>
      <c r="F7627">
        <v>509</v>
      </c>
      <c r="G7627" t="s">
        <v>14</v>
      </c>
      <c r="H7627" t="str" cm="1">
        <f t="array" ref="H7627">_xlfn.IFS(OR(Applications!H7627=FALSE,Applications!H7627=0,LEFT(Applications!H7627,1)="N"),"No",OR(Applications!H7627=TRUE,Applications!H7627=1,LEFT(Applications!H7627,1)="Y"),"Yes")</f>
        <v>Yes</v>
      </c>
      <c r="I7627" t="str">
        <f>PROPER(Applications!I7627)</f>
        <v>Approved</v>
      </c>
      <c r="J7627" s="5">
        <v>3065.4</v>
      </c>
      <c r="K7627" s="12">
        <v>5109</v>
      </c>
      <c r="L7627">
        <v>5</v>
      </c>
      <c r="M7627" t="s">
        <v>52</v>
      </c>
    </row>
    <row r="7628" spans="1:13" x14ac:dyDescent="0.2">
      <c r="A7628" t="str">
        <f>TEXT(Applications!A7628,"00000")</f>
        <v>9481139</v>
      </c>
      <c r="B7628" t="str">
        <f>TEXT(Applications!B7628,"0000")</f>
        <v>0056</v>
      </c>
      <c r="C7628" s="10">
        <v>45252</v>
      </c>
      <c r="D7628" t="s">
        <v>27</v>
      </c>
      <c r="E7628" s="5" t="str">
        <f>LEFT(Applications!E7628,6)</f>
        <v>127962</v>
      </c>
      <c r="G7628" t="s">
        <v>14</v>
      </c>
      <c r="H7628" t="str" cm="1">
        <f t="array" ref="H7628">_xlfn.IFS(OR(Applications!H7628=FALSE,Applications!H7628=0,LEFT(Applications!H7628,1)="N"),"No",OR(Applications!H7628=TRUE,Applications!H7628=1,LEFT(Applications!H7628,1)="Y"),"Yes")</f>
        <v>Yes</v>
      </c>
      <c r="I7628" t="str">
        <f>PROPER(Applications!I7628)</f>
        <v>Pending</v>
      </c>
      <c r="J7628" s="5">
        <v>3767.04</v>
      </c>
      <c r="K7628" s="12">
        <v>3924</v>
      </c>
      <c r="L7628">
        <v>1</v>
      </c>
      <c r="M7628" t="s">
        <v>21</v>
      </c>
    </row>
    <row r="7629" spans="1:13" x14ac:dyDescent="0.2">
      <c r="A7629" t="str">
        <f>TEXT(Applications!A7629,"00000")</f>
        <v>9482952</v>
      </c>
      <c r="B7629" t="str">
        <f>TEXT(Applications!B7629,"0000")</f>
        <v>0667</v>
      </c>
      <c r="C7629" s="10">
        <v>44101</v>
      </c>
      <c r="D7629" t="s">
        <v>32</v>
      </c>
      <c r="E7629" s="5" t="str">
        <f>LEFT(Applications!E7629,6)</f>
        <v>40444</v>
      </c>
      <c r="F7629">
        <v>769</v>
      </c>
      <c r="G7629" t="s">
        <v>26</v>
      </c>
      <c r="H7629" t="str" cm="1">
        <f t="array" ref="H7629">_xlfn.IFS(OR(Applications!H7629=FALSE,Applications!H7629=0,LEFT(Applications!H7629,1)="N"),"No",OR(Applications!H7629=TRUE,Applications!H7629=1,LEFT(Applications!H7629,1)="Y"),"Yes")</f>
        <v>No</v>
      </c>
      <c r="I7629" t="str">
        <f>PROPER(Applications!I7629)</f>
        <v>Denied</v>
      </c>
      <c r="J7629" s="5">
        <v>1519.2</v>
      </c>
      <c r="K7629" s="12">
        <v>2532</v>
      </c>
      <c r="L7629">
        <v>3</v>
      </c>
    </row>
    <row r="7630" spans="1:13" x14ac:dyDescent="0.2">
      <c r="A7630" t="str">
        <f>TEXT(Applications!A7630,"00000")</f>
        <v>9488255</v>
      </c>
      <c r="B7630" t="str">
        <f>TEXT(Applications!B7630,"0000")</f>
        <v>0856</v>
      </c>
      <c r="C7630" s="10">
        <v>44849</v>
      </c>
      <c r="D7630" t="s">
        <v>32</v>
      </c>
      <c r="E7630" s="5" t="str">
        <f>LEFT(Applications!E7630,6)</f>
        <v>61710</v>
      </c>
      <c r="F7630">
        <v>664</v>
      </c>
      <c r="G7630" t="s">
        <v>26</v>
      </c>
      <c r="H7630" t="str" cm="1">
        <f t="array" ref="H7630">_xlfn.IFS(OR(Applications!H7630=FALSE,Applications!H7630=0,LEFT(Applications!H7630,1)="N"),"No",OR(Applications!H7630=TRUE,Applications!H7630=1,LEFT(Applications!H7630,1)="Y"),"Yes")</f>
        <v>Yes</v>
      </c>
      <c r="I7630" t="str">
        <f>PROPER(Applications!I7630)</f>
        <v>Pending</v>
      </c>
      <c r="J7630" s="5">
        <v>559.02</v>
      </c>
      <c r="K7630" s="12">
        <v>847</v>
      </c>
      <c r="L7630">
        <v>2</v>
      </c>
      <c r="M7630" t="s">
        <v>25</v>
      </c>
    </row>
    <row r="7631" spans="1:13" x14ac:dyDescent="0.2">
      <c r="A7631" t="str">
        <f>TEXT(Applications!A7631,"00000")</f>
        <v>9488464</v>
      </c>
      <c r="B7631" t="str">
        <f>TEXT(Applications!B7631,"0000")</f>
        <v>1684</v>
      </c>
      <c r="C7631" s="10" t="s">
        <v>568</v>
      </c>
      <c r="D7631" t="s">
        <v>29</v>
      </c>
      <c r="E7631" s="5" t="str">
        <f>LEFT(Applications!E7631,6)</f>
        <v>53170</v>
      </c>
      <c r="F7631">
        <v>839</v>
      </c>
      <c r="G7631" t="s">
        <v>14</v>
      </c>
      <c r="H7631" t="str" cm="1">
        <f t="array" ref="H7631">_xlfn.IFS(OR(Applications!H7631=FALSE,Applications!H7631=0,LEFT(Applications!H7631,1)="N"),"No",OR(Applications!H7631=TRUE,Applications!H7631=1,LEFT(Applications!H7631,1)="Y"),"Yes")</f>
        <v>Yes</v>
      </c>
      <c r="I7631" t="str">
        <f>PROPER(Applications!I7631)</f>
        <v>Approved</v>
      </c>
      <c r="J7631" s="5">
        <v>2365.7399999999998</v>
      </c>
      <c r="K7631" s="12">
        <v>3033</v>
      </c>
      <c r="L7631">
        <v>5</v>
      </c>
      <c r="M7631" t="s">
        <v>34</v>
      </c>
    </row>
    <row r="7632" spans="1:13" x14ac:dyDescent="0.2">
      <c r="A7632" t="str">
        <f>TEXT(Applications!A7632,"00000")</f>
        <v>9488505</v>
      </c>
      <c r="B7632" t="str">
        <f>TEXT(Applications!B7632,"0000")</f>
        <v>1326</v>
      </c>
      <c r="C7632" s="10">
        <v>45184</v>
      </c>
      <c r="D7632" t="s">
        <v>19</v>
      </c>
      <c r="E7632" s="5" t="str">
        <f>LEFT(Applications!E7632,6)</f>
        <v>232525</v>
      </c>
      <c r="F7632">
        <v>414</v>
      </c>
      <c r="G7632" t="s">
        <v>14</v>
      </c>
      <c r="H7632" t="str" cm="1">
        <f t="array" ref="H7632">_xlfn.IFS(OR(Applications!H7632=FALSE,Applications!H7632=0,LEFT(Applications!H7632,1)="N"),"No",OR(Applications!H7632=TRUE,Applications!H7632=1,LEFT(Applications!H7632,1)="Y"),"Yes")</f>
        <v>Yes</v>
      </c>
      <c r="I7632" t="str">
        <f>PROPER(Applications!I7632)</f>
        <v>Approved</v>
      </c>
      <c r="J7632" s="5">
        <v>2375.52</v>
      </c>
      <c r="K7632" s="12">
        <v>2828</v>
      </c>
      <c r="L7632">
        <v>4</v>
      </c>
      <c r="M7632" t="s">
        <v>21</v>
      </c>
    </row>
    <row r="7633" spans="1:13" x14ac:dyDescent="0.2">
      <c r="A7633" t="str">
        <f>TEXT(Applications!A7633,"00000")</f>
        <v>9489947</v>
      </c>
      <c r="B7633" t="str">
        <f>TEXT(Applications!B7633,"0000")</f>
        <v>1404</v>
      </c>
      <c r="C7633" s="10">
        <v>44488</v>
      </c>
      <c r="D7633" t="s">
        <v>23</v>
      </c>
      <c r="E7633" s="5" t="str">
        <f>LEFT(Applications!E7633,6)</f>
        <v>223252</v>
      </c>
      <c r="F7633">
        <v>728</v>
      </c>
      <c r="G7633" t="s">
        <v>14</v>
      </c>
      <c r="H7633" t="str" cm="1">
        <f t="array" ref="H7633">_xlfn.IFS(OR(Applications!H7633=FALSE,Applications!H7633=0,LEFT(Applications!H7633,1)="N"),"No",OR(Applications!H7633=TRUE,Applications!H7633=1,LEFT(Applications!H7633,1)="Y"),"Yes")</f>
        <v>Yes</v>
      </c>
      <c r="I7633" t="str">
        <f>PROPER(Applications!I7633)</f>
        <v>Withdrawn</v>
      </c>
      <c r="J7633" s="5">
        <v>930.24</v>
      </c>
      <c r="K7633" s="12">
        <v>969</v>
      </c>
      <c r="L7633">
        <v>1</v>
      </c>
      <c r="M7633" t="s">
        <v>38</v>
      </c>
    </row>
    <row r="7634" spans="1:13" x14ac:dyDescent="0.2">
      <c r="A7634" t="str">
        <f>TEXT(Applications!A7634,"00000")</f>
        <v>9491665</v>
      </c>
      <c r="B7634" t="str">
        <f>TEXT(Applications!B7634,"0000")</f>
        <v>0794</v>
      </c>
      <c r="C7634" s="10">
        <v>44943</v>
      </c>
      <c r="D7634" t="s">
        <v>27</v>
      </c>
      <c r="E7634" s="5" t="str">
        <f>LEFT(Applications!E7634,6)</f>
        <v>192345</v>
      </c>
      <c r="F7634">
        <v>583</v>
      </c>
      <c r="G7634" t="s">
        <v>26</v>
      </c>
      <c r="H7634" t="str" cm="1">
        <f t="array" ref="H7634">_xlfn.IFS(OR(Applications!H7634=FALSE,Applications!H7634=0,LEFT(Applications!H7634,1)="N"),"No",OR(Applications!H7634=TRUE,Applications!H7634=1,LEFT(Applications!H7634,1)="Y"),"Yes")</f>
        <v>No</v>
      </c>
      <c r="I7634" t="str">
        <f>PROPER(Applications!I7634)</f>
        <v>Withdrawn</v>
      </c>
      <c r="J7634" s="5">
        <v>2336.04</v>
      </c>
      <c r="K7634" s="12">
        <v>0</v>
      </c>
      <c r="L7634">
        <v>1</v>
      </c>
      <c r="M7634" t="s">
        <v>31</v>
      </c>
    </row>
    <row r="7635" spans="1:13" x14ac:dyDescent="0.2">
      <c r="A7635" t="str">
        <f>TEXT(Applications!A7635,"00000")</f>
        <v>9492696</v>
      </c>
      <c r="B7635" t="str">
        <f>TEXT(Applications!B7635,"0000")</f>
        <v>1770</v>
      </c>
      <c r="C7635" s="10" t="s">
        <v>159</v>
      </c>
      <c r="D7635" t="s">
        <v>13</v>
      </c>
      <c r="E7635" s="5" t="str">
        <f>LEFT(Applications!E7635,6)</f>
        <v>79360</v>
      </c>
      <c r="F7635">
        <v>707</v>
      </c>
      <c r="G7635" t="s">
        <v>14</v>
      </c>
      <c r="H7635" t="str" cm="1">
        <f t="array" ref="H7635">_xlfn.IFS(OR(Applications!H7635=FALSE,Applications!H7635=0,LEFT(Applications!H7635,1)="N"),"No",OR(Applications!H7635=TRUE,Applications!H7635=1,LEFT(Applications!H7635,1)="Y"),"Yes")</f>
        <v>No</v>
      </c>
      <c r="I7635" t="str">
        <f>PROPER(Applications!I7635)</f>
        <v>Approved</v>
      </c>
      <c r="J7635" s="5">
        <v>2215.1999999999998</v>
      </c>
      <c r="K7635" s="12">
        <v>2840</v>
      </c>
      <c r="L7635">
        <v>4</v>
      </c>
      <c r="M7635" t="s">
        <v>36</v>
      </c>
    </row>
    <row r="7636" spans="1:13" x14ac:dyDescent="0.2">
      <c r="A7636" t="str">
        <f>TEXT(Applications!A7636,"00000")</f>
        <v>9493091</v>
      </c>
      <c r="B7636" t="str">
        <f>TEXT(Applications!B7636,"0000")</f>
        <v>0976</v>
      </c>
      <c r="D7636" t="s">
        <v>29</v>
      </c>
      <c r="E7636" s="5" t="str">
        <f>LEFT(Applications!E7636,6)</f>
        <v>125871</v>
      </c>
      <c r="F7636">
        <v>693</v>
      </c>
      <c r="G7636" t="s">
        <v>14</v>
      </c>
      <c r="H7636" t="str" cm="1">
        <f t="array" ref="H7636">_xlfn.IFS(OR(Applications!H7636=FALSE,Applications!H7636=0,LEFT(Applications!H7636,1)="N"),"No",OR(Applications!H7636=TRUE,Applications!H7636=1,LEFT(Applications!H7636,1)="Y"),"Yes")</f>
        <v>Yes</v>
      </c>
      <c r="I7636" t="str">
        <f>PROPER(Applications!I7636)</f>
        <v>Approved</v>
      </c>
      <c r="J7636" s="5">
        <v>1717.44</v>
      </c>
      <c r="K7636" s="12">
        <v>1789</v>
      </c>
      <c r="L7636">
        <v>3</v>
      </c>
      <c r="M7636" t="s">
        <v>47</v>
      </c>
    </row>
    <row r="7637" spans="1:13" x14ac:dyDescent="0.2">
      <c r="A7637" t="str">
        <f>TEXT(Applications!A7637,"00000")</f>
        <v>9494281</v>
      </c>
      <c r="B7637" t="str">
        <f>TEXT(Applications!B7637,"0000")</f>
        <v>1378</v>
      </c>
      <c r="D7637" t="s">
        <v>37</v>
      </c>
      <c r="E7637" s="5" t="str">
        <f>LEFT(Applications!E7637,6)</f>
        <v>143608</v>
      </c>
      <c r="F7637">
        <v>803</v>
      </c>
      <c r="G7637" t="s">
        <v>26</v>
      </c>
      <c r="H7637" t="str" cm="1">
        <f t="array" ref="H7637">_xlfn.IFS(OR(Applications!H7637=FALSE,Applications!H7637=0,LEFT(Applications!H7637,1)="N"),"No",OR(Applications!H7637=TRUE,Applications!H7637=1,LEFT(Applications!H7637,1)="Y"),"Yes")</f>
        <v>No</v>
      </c>
      <c r="I7637" t="str">
        <f>PROPER(Applications!I7637)</f>
        <v>Approved</v>
      </c>
      <c r="J7637" s="5">
        <v>526.79999999999995</v>
      </c>
      <c r="K7637" s="12">
        <v>878</v>
      </c>
      <c r="L7637">
        <v>3</v>
      </c>
      <c r="M7637" t="s">
        <v>34</v>
      </c>
    </row>
    <row r="7638" spans="1:13" x14ac:dyDescent="0.2">
      <c r="A7638" t="str">
        <f>TEXT(Applications!A7638,"00000")</f>
        <v>9494298</v>
      </c>
      <c r="B7638" t="str">
        <f>TEXT(Applications!B7638,"0000")</f>
        <v>0174</v>
      </c>
      <c r="C7638" s="10">
        <v>45595</v>
      </c>
      <c r="D7638" t="s">
        <v>37</v>
      </c>
      <c r="E7638" s="5" t="str">
        <f>LEFT(Applications!E7638,6)</f>
        <v>79261</v>
      </c>
      <c r="F7638">
        <v>830</v>
      </c>
      <c r="G7638" t="s">
        <v>14</v>
      </c>
      <c r="H7638" t="str" cm="1">
        <f t="array" ref="H7638">_xlfn.IFS(OR(Applications!H7638=FALSE,Applications!H7638=0,LEFT(Applications!H7638,1)="N"),"No",OR(Applications!H7638=TRUE,Applications!H7638=1,LEFT(Applications!H7638,1)="Y"),"Yes")</f>
        <v>Yes</v>
      </c>
      <c r="I7638" t="str">
        <f>PROPER(Applications!I7638)</f>
        <v>Denied</v>
      </c>
      <c r="J7638" s="5">
        <v>2032.8</v>
      </c>
      <c r="K7638" s="12">
        <v>2420</v>
      </c>
      <c r="L7638">
        <v>2</v>
      </c>
      <c r="M7638" t="s">
        <v>52</v>
      </c>
    </row>
    <row r="7639" spans="1:13" x14ac:dyDescent="0.2">
      <c r="A7639" t="str">
        <f>TEXT(Applications!A7639,"00000")</f>
        <v>9494666</v>
      </c>
      <c r="B7639" t="str">
        <f>TEXT(Applications!B7639,"0000")</f>
        <v>0931</v>
      </c>
      <c r="C7639" s="10">
        <v>44161</v>
      </c>
      <c r="D7639" t="s">
        <v>27</v>
      </c>
      <c r="E7639" s="5" t="str">
        <f>LEFT(Applications!E7639,6)</f>
        <v>309186</v>
      </c>
      <c r="F7639">
        <v>327</v>
      </c>
      <c r="G7639" t="s">
        <v>14</v>
      </c>
      <c r="H7639" t="str" cm="1">
        <f t="array" ref="H7639">_xlfn.IFS(OR(Applications!H7639=FALSE,Applications!H7639=0,LEFT(Applications!H7639,1)="N"),"No",OR(Applications!H7639=TRUE,Applications!H7639=1,LEFT(Applications!H7639,1)="Y"),"Yes")</f>
        <v>Yes</v>
      </c>
      <c r="I7639" t="str">
        <f>PROPER(Applications!I7639)</f>
        <v>Approved</v>
      </c>
      <c r="J7639" s="5">
        <v>5176.8599999999997</v>
      </c>
      <c r="K7639" s="12">
        <v>6637</v>
      </c>
      <c r="L7639">
        <v>1</v>
      </c>
      <c r="M7639" t="s">
        <v>31</v>
      </c>
    </row>
    <row r="7640" spans="1:13" x14ac:dyDescent="0.2">
      <c r="A7640" t="str">
        <f>TEXT(Applications!A7640,"00000")</f>
        <v>9497913</v>
      </c>
      <c r="B7640" t="str">
        <f>TEXT(Applications!B7640,"0000")</f>
        <v>0301</v>
      </c>
      <c r="C7640" s="10">
        <v>44581</v>
      </c>
      <c r="D7640" t="s">
        <v>27</v>
      </c>
      <c r="E7640" s="5" t="str">
        <f>LEFT(Applications!E7640,6)</f>
        <v>39079</v>
      </c>
      <c r="F7640">
        <v>796</v>
      </c>
      <c r="G7640" t="s">
        <v>14</v>
      </c>
      <c r="H7640" t="str" cm="1">
        <f t="array" ref="H7640">_xlfn.IFS(OR(Applications!H7640=FALSE,Applications!H7640=0,LEFT(Applications!H7640,1)="N"),"No",OR(Applications!H7640=TRUE,Applications!H7640=1,LEFT(Applications!H7640,1)="Y"),"Yes")</f>
        <v>Yes</v>
      </c>
      <c r="I7640" t="str">
        <f>PROPER(Applications!I7640)</f>
        <v>Approved</v>
      </c>
      <c r="J7640" s="5">
        <v>1426.8</v>
      </c>
      <c r="K7640" s="12">
        <v>2378</v>
      </c>
      <c r="L7640">
        <v>2</v>
      </c>
      <c r="M7640" t="s">
        <v>38</v>
      </c>
    </row>
    <row r="7641" spans="1:13" x14ac:dyDescent="0.2">
      <c r="A7641" t="str">
        <f>TEXT(Applications!A7641,"00000")</f>
        <v>9499615</v>
      </c>
      <c r="B7641" t="str">
        <f>TEXT(Applications!B7641,"0000")</f>
        <v>0150</v>
      </c>
      <c r="C7641" s="10">
        <v>45313</v>
      </c>
      <c r="D7641" t="s">
        <v>29</v>
      </c>
      <c r="E7641" s="5" t="str">
        <f>LEFT(Applications!E7641,6)</f>
        <v>114923</v>
      </c>
      <c r="F7641" t="s">
        <v>38</v>
      </c>
      <c r="G7641" t="s">
        <v>14</v>
      </c>
      <c r="H7641" t="str" cm="1">
        <f t="array" ref="H7641">_xlfn.IFS(OR(Applications!H7641=FALSE,Applications!H7641=0,LEFT(Applications!H7641,1)="N"),"No",OR(Applications!H7641=TRUE,Applications!H7641=1,LEFT(Applications!H7641,1)="Y"),"Yes")</f>
        <v>No</v>
      </c>
      <c r="I7641" t="str">
        <f>PROPER(Applications!I7641)</f>
        <v>Denied</v>
      </c>
      <c r="J7641" s="5">
        <v>1743.84</v>
      </c>
      <c r="K7641" s="12">
        <v>2076</v>
      </c>
      <c r="L7641">
        <v>1</v>
      </c>
      <c r="M7641" t="s">
        <v>38</v>
      </c>
    </row>
    <row r="7642" spans="1:13" x14ac:dyDescent="0.2">
      <c r="A7642" t="str">
        <f>TEXT(Applications!A7642,"00000")</f>
        <v>9499995</v>
      </c>
      <c r="B7642" t="str">
        <f>TEXT(Applications!B7642,"0000")</f>
        <v>0535</v>
      </c>
      <c r="C7642" s="10">
        <v>45258</v>
      </c>
      <c r="D7642" t="s">
        <v>23</v>
      </c>
      <c r="E7642" s="5" t="str">
        <f>LEFT(Applications!E7642,6)</f>
        <v>103582</v>
      </c>
      <c r="G7642" t="s">
        <v>14</v>
      </c>
      <c r="H7642" t="str" cm="1">
        <f t="array" ref="H7642">_xlfn.IFS(OR(Applications!H7642=FALSE,Applications!H7642=0,LEFT(Applications!H7642,1)="N"),"No",OR(Applications!H7642=TRUE,Applications!H7642=1,LEFT(Applications!H7642,1)="Y"),"Yes")</f>
        <v>No</v>
      </c>
      <c r="I7642" t="str">
        <f>PROPER(Applications!I7642)</f>
        <v>Denied</v>
      </c>
      <c r="J7642" s="5">
        <v>929.76</v>
      </c>
      <c r="K7642" s="12">
        <v>0</v>
      </c>
      <c r="L7642">
        <v>5</v>
      </c>
      <c r="M7642" t="s">
        <v>34</v>
      </c>
    </row>
    <row r="7643" spans="1:13" x14ac:dyDescent="0.2">
      <c r="A7643" t="str">
        <f>TEXT(Applications!A7643,"00000")</f>
        <v>9500738</v>
      </c>
      <c r="B7643" t="str">
        <f>TEXT(Applications!B7643,"0000")</f>
        <v>1225</v>
      </c>
      <c r="C7643" s="10" t="s">
        <v>698</v>
      </c>
      <c r="D7643" t="s">
        <v>23</v>
      </c>
      <c r="E7643" s="5" t="str">
        <f>LEFT(Applications!E7643,6)</f>
        <v>95199</v>
      </c>
      <c r="F7643">
        <v>758</v>
      </c>
      <c r="G7643" t="s">
        <v>14</v>
      </c>
      <c r="H7643" t="str" cm="1">
        <f t="array" ref="H7643">_xlfn.IFS(OR(Applications!H7643=FALSE,Applications!H7643=0,LEFT(Applications!H7643,1)="N"),"No",OR(Applications!H7643=TRUE,Applications!H7643=1,LEFT(Applications!H7643,1)="Y"),"Yes")</f>
        <v>No</v>
      </c>
      <c r="I7643" t="str">
        <f>PROPER(Applications!I7643)</f>
        <v>Approved</v>
      </c>
      <c r="J7643" s="5">
        <v>1639.56</v>
      </c>
      <c r="K7643" s="12">
        <v>2102</v>
      </c>
      <c r="L7643">
        <v>3</v>
      </c>
      <c r="M7643" t="s">
        <v>17</v>
      </c>
    </row>
    <row r="7644" spans="1:13" x14ac:dyDescent="0.2">
      <c r="A7644" t="str">
        <f>TEXT(Applications!A7644,"00000")</f>
        <v>9501381</v>
      </c>
      <c r="B7644" t="str">
        <f>TEXT(Applications!B7644,"0000")</f>
        <v>0071</v>
      </c>
      <c r="C7644" s="10">
        <v>44347</v>
      </c>
      <c r="D7644" t="s">
        <v>19</v>
      </c>
      <c r="E7644" s="5" t="str">
        <f>LEFT(Applications!E7644,6)</f>
        <v>118024</v>
      </c>
      <c r="F7644">
        <v>708</v>
      </c>
      <c r="G7644" t="s">
        <v>14</v>
      </c>
      <c r="H7644" t="str" cm="1">
        <f t="array" ref="H7644">_xlfn.IFS(OR(Applications!H7644=FALSE,Applications!H7644=0,LEFT(Applications!H7644,1)="N"),"No",OR(Applications!H7644=TRUE,Applications!H7644=1,LEFT(Applications!H7644,1)="Y"),"Yes")</f>
        <v>No</v>
      </c>
      <c r="I7644" t="str">
        <f>PROPER(Applications!I7644)</f>
        <v>Approved</v>
      </c>
      <c r="J7644" s="5">
        <v>3045</v>
      </c>
      <c r="K7644" s="12">
        <v>3625</v>
      </c>
      <c r="L7644">
        <v>1</v>
      </c>
      <c r="M7644" t="s">
        <v>17</v>
      </c>
    </row>
    <row r="7645" spans="1:13" x14ac:dyDescent="0.2">
      <c r="A7645" t="str">
        <f>TEXT(Applications!A7645,"00000")</f>
        <v>9501610</v>
      </c>
      <c r="B7645" t="str">
        <f>TEXT(Applications!B7645,"0000")</f>
        <v>1364</v>
      </c>
      <c r="C7645" s="10">
        <v>45058</v>
      </c>
      <c r="D7645" t="s">
        <v>23</v>
      </c>
      <c r="E7645" s="5" t="str">
        <f>LEFT(Applications!E7645,6)</f>
        <v>154482</v>
      </c>
      <c r="F7645">
        <v>592</v>
      </c>
      <c r="G7645" t="s">
        <v>14</v>
      </c>
      <c r="H7645" t="str" cm="1">
        <f t="array" ref="H7645">_xlfn.IFS(OR(Applications!H7645=FALSE,Applications!H7645=0,LEFT(Applications!H7645,1)="N"),"No",OR(Applications!H7645=TRUE,Applications!H7645=1,LEFT(Applications!H7645,1)="Y"),"Yes")</f>
        <v>Yes</v>
      </c>
      <c r="I7645" t="str">
        <f>PROPER(Applications!I7645)</f>
        <v>Under Review</v>
      </c>
      <c r="J7645" s="5">
        <v>4212.78</v>
      </c>
      <c r="K7645" s="12">
        <v>5401</v>
      </c>
      <c r="L7645">
        <v>5</v>
      </c>
      <c r="M7645" t="s">
        <v>21</v>
      </c>
    </row>
    <row r="7646" spans="1:13" x14ac:dyDescent="0.2">
      <c r="A7646" t="str">
        <f>TEXT(Applications!A7646,"00000")</f>
        <v>9502366</v>
      </c>
      <c r="B7646" t="str">
        <f>TEXT(Applications!B7646,"0000")</f>
        <v>0567</v>
      </c>
      <c r="D7646" t="s">
        <v>19</v>
      </c>
      <c r="E7646" s="5" t="str">
        <f>LEFT(Applications!E7646,6)</f>
        <v>211089</v>
      </c>
      <c r="F7646">
        <v>582</v>
      </c>
      <c r="G7646" t="s">
        <v>14</v>
      </c>
      <c r="H7646" t="str" cm="1">
        <f t="array" ref="H7646">_xlfn.IFS(OR(Applications!H7646=FALSE,Applications!H7646=0,LEFT(Applications!H7646,1)="N"),"No",OR(Applications!H7646=TRUE,Applications!H7646=1,LEFT(Applications!H7646,1)="Y"),"Yes")</f>
        <v>Yes</v>
      </c>
      <c r="I7646" t="str">
        <f>PROPER(Applications!I7646)</f>
        <v>Approved</v>
      </c>
      <c r="J7646" s="5">
        <v>1706.88</v>
      </c>
      <c r="K7646" s="12">
        <v>1778</v>
      </c>
      <c r="L7646">
        <v>5</v>
      </c>
      <c r="M7646" t="s">
        <v>41</v>
      </c>
    </row>
    <row r="7647" spans="1:13" x14ac:dyDescent="0.2">
      <c r="A7647" t="str">
        <f>TEXT(Applications!A7647,"00000")</f>
        <v>9504740</v>
      </c>
      <c r="B7647" t="str">
        <f>TEXT(Applications!B7647,"0000")</f>
        <v>1465</v>
      </c>
      <c r="C7647" s="10">
        <v>45638</v>
      </c>
      <c r="D7647" t="s">
        <v>13</v>
      </c>
      <c r="E7647" s="5" t="str">
        <f>LEFT(Applications!E7647,6)</f>
        <v>130733</v>
      </c>
      <c r="F7647">
        <v>615</v>
      </c>
      <c r="G7647" t="s">
        <v>26</v>
      </c>
      <c r="H7647" t="str" cm="1">
        <f t="array" ref="H7647">_xlfn.IFS(OR(Applications!H7647=FALSE,Applications!H7647=0,LEFT(Applications!H7647,1)="N"),"No",OR(Applications!H7647=TRUE,Applications!H7647=1,LEFT(Applications!H7647,1)="Y"),"Yes")</f>
        <v>No</v>
      </c>
      <c r="I7647" t="str">
        <f>PROPER(Applications!I7647)</f>
        <v>Withdrawn</v>
      </c>
      <c r="J7647" s="5">
        <v>1768.8</v>
      </c>
      <c r="K7647" s="12">
        <v>2680</v>
      </c>
      <c r="L7647">
        <v>1</v>
      </c>
      <c r="M7647" t="s">
        <v>25</v>
      </c>
    </row>
    <row r="7648" spans="1:13" x14ac:dyDescent="0.2">
      <c r="A7648" t="str">
        <f>TEXT(Applications!A7648,"00000")</f>
        <v>9505654</v>
      </c>
      <c r="B7648" t="str">
        <f>TEXT(Applications!B7648,"0000")</f>
        <v>1623</v>
      </c>
      <c r="C7648" s="10">
        <v>45408</v>
      </c>
      <c r="D7648" t="s">
        <v>19</v>
      </c>
      <c r="E7648" s="5" t="str">
        <f>LEFT(Applications!E7648,6)</f>
        <v>190136</v>
      </c>
      <c r="F7648">
        <v>747</v>
      </c>
      <c r="G7648" t="s">
        <v>26</v>
      </c>
      <c r="H7648" t="str" cm="1">
        <f t="array" ref="H7648">_xlfn.IFS(OR(Applications!H7648=FALSE,Applications!H7648=0,LEFT(Applications!H7648,1)="N"),"No",OR(Applications!H7648=TRUE,Applications!H7648=1,LEFT(Applications!H7648,1)="Y"),"Yes")</f>
        <v>No</v>
      </c>
      <c r="I7648" t="str">
        <f>PROPER(Applications!I7648)</f>
        <v>Withdrawn</v>
      </c>
      <c r="J7648" s="5">
        <v>3582.6</v>
      </c>
      <c r="K7648" s="12">
        <v>4265</v>
      </c>
      <c r="L7648">
        <v>3</v>
      </c>
      <c r="M7648" t="s">
        <v>25</v>
      </c>
    </row>
    <row r="7649" spans="1:13" x14ac:dyDescent="0.2">
      <c r="A7649" t="str">
        <f>TEXT(Applications!A7649,"00000")</f>
        <v>9506621</v>
      </c>
      <c r="B7649" t="str">
        <f>TEXT(Applications!B7649,"0000")</f>
        <v>1202</v>
      </c>
      <c r="C7649" s="10">
        <v>44794</v>
      </c>
      <c r="D7649" t="s">
        <v>23</v>
      </c>
      <c r="E7649" s="5" t="str">
        <f>LEFT(Applications!E7649,6)</f>
        <v>199417</v>
      </c>
      <c r="F7649">
        <v>670</v>
      </c>
      <c r="G7649" t="s">
        <v>14</v>
      </c>
      <c r="H7649" t="str" cm="1">
        <f t="array" ref="H7649">_xlfn.IFS(OR(Applications!H7649=FALSE,Applications!H7649=0,LEFT(Applications!H7649,1)="N"),"No",OR(Applications!H7649=TRUE,Applications!H7649=1,LEFT(Applications!H7649,1)="Y"),"Yes")</f>
        <v>Yes</v>
      </c>
      <c r="I7649" t="str">
        <f>PROPER(Applications!I7649)</f>
        <v>Denied</v>
      </c>
      <c r="J7649" s="5">
        <v>2487.36</v>
      </c>
      <c r="K7649" s="12">
        <v>2591</v>
      </c>
      <c r="L7649">
        <v>3</v>
      </c>
      <c r="M7649" t="s">
        <v>28</v>
      </c>
    </row>
    <row r="7650" spans="1:13" x14ac:dyDescent="0.2">
      <c r="A7650" t="str">
        <f>TEXT(Applications!A7650,"00000")</f>
        <v>9506885</v>
      </c>
      <c r="B7650" t="str">
        <f>TEXT(Applications!B7650,"0000")</f>
        <v>1640</v>
      </c>
      <c r="C7650" s="10" t="s">
        <v>699</v>
      </c>
      <c r="D7650" t="s">
        <v>32</v>
      </c>
      <c r="E7650" s="5" t="str">
        <f>LEFT(Applications!E7650,6)</f>
        <v>221500</v>
      </c>
      <c r="F7650">
        <v>677</v>
      </c>
      <c r="G7650" t="s">
        <v>26</v>
      </c>
      <c r="H7650" t="str" cm="1">
        <f t="array" ref="H7650">_xlfn.IFS(OR(Applications!H7650=FALSE,Applications!H7650=0,LEFT(Applications!H7650,1)="N"),"No",OR(Applications!H7650=TRUE,Applications!H7650=1,LEFT(Applications!H7650,1)="Y"),"Yes")</f>
        <v>Yes</v>
      </c>
      <c r="I7650" t="str">
        <f>PROPER(Applications!I7650)</f>
        <v>Pending</v>
      </c>
      <c r="J7650" s="5">
        <v>3470.4</v>
      </c>
      <c r="K7650" s="12">
        <v>5784</v>
      </c>
      <c r="L7650">
        <v>2</v>
      </c>
      <c r="M7650" t="s">
        <v>52</v>
      </c>
    </row>
    <row r="7651" spans="1:13" x14ac:dyDescent="0.2">
      <c r="A7651" t="str">
        <f>TEXT(Applications!A7651,"00000")</f>
        <v>9508293</v>
      </c>
      <c r="B7651" t="str">
        <f>TEXT(Applications!B7651,"0000")</f>
        <v>0907</v>
      </c>
      <c r="C7651" s="10">
        <v>44855</v>
      </c>
      <c r="D7651" t="s">
        <v>27</v>
      </c>
      <c r="E7651" s="5" t="str">
        <f>LEFT(Applications!E7651,6)</f>
        <v>102369</v>
      </c>
      <c r="F7651">
        <v>716</v>
      </c>
      <c r="G7651" t="s">
        <v>14</v>
      </c>
      <c r="H7651" t="str" cm="1">
        <f t="array" ref="H7651">_xlfn.IFS(OR(Applications!H7651=FALSE,Applications!H7651=0,LEFT(Applications!H7651,1)="N"),"No",OR(Applications!H7651=TRUE,Applications!H7651=1,LEFT(Applications!H7651,1)="Y"),"Yes")</f>
        <v>Yes</v>
      </c>
      <c r="I7651" t="str">
        <f>PROPER(Applications!I7651)</f>
        <v>Approved</v>
      </c>
      <c r="J7651" s="5">
        <v>1308.78</v>
      </c>
      <c r="K7651" s="12">
        <v>1983</v>
      </c>
      <c r="L7651">
        <v>3</v>
      </c>
      <c r="M7651" t="s">
        <v>35</v>
      </c>
    </row>
    <row r="7652" spans="1:13" x14ac:dyDescent="0.2">
      <c r="A7652" t="str">
        <f>TEXT(Applications!A7652,"00000")</f>
        <v>9508569</v>
      </c>
      <c r="B7652" t="str">
        <f>TEXT(Applications!B7652,"0000")</f>
        <v>1336</v>
      </c>
      <c r="C7652" s="10">
        <v>44643</v>
      </c>
      <c r="D7652" t="s">
        <v>37</v>
      </c>
      <c r="E7652" s="5" t="str">
        <f>LEFT(Applications!E7652,6)</f>
        <v>139994</v>
      </c>
      <c r="F7652">
        <v>747</v>
      </c>
      <c r="G7652" t="s">
        <v>14</v>
      </c>
      <c r="H7652" t="str" cm="1">
        <f t="array" ref="H7652">_xlfn.IFS(OR(Applications!H7652=FALSE,Applications!H7652=0,LEFT(Applications!H7652,1)="N"),"No",OR(Applications!H7652=TRUE,Applications!H7652=1,LEFT(Applications!H7652,1)="Y"),"Yes")</f>
        <v>Yes</v>
      </c>
      <c r="I7652" t="str">
        <f>PROPER(Applications!I7652)</f>
        <v>Pending</v>
      </c>
      <c r="J7652" s="5">
        <v>2725.32</v>
      </c>
      <c r="K7652" s="12">
        <v>3494</v>
      </c>
      <c r="L7652">
        <v>2</v>
      </c>
      <c r="M7652" t="s">
        <v>21</v>
      </c>
    </row>
    <row r="7653" spans="1:13" x14ac:dyDescent="0.2">
      <c r="A7653" t="str">
        <f>TEXT(Applications!A7653,"00000")</f>
        <v>9509900</v>
      </c>
      <c r="B7653" t="str">
        <f>TEXT(Applications!B7653,"0000")</f>
        <v>0995</v>
      </c>
      <c r="C7653" s="10">
        <v>44533</v>
      </c>
      <c r="D7653" t="s">
        <v>29</v>
      </c>
      <c r="E7653" s="5" t="str">
        <f>LEFT(Applications!E7653,6)</f>
        <v>177484</v>
      </c>
      <c r="F7653">
        <v>850</v>
      </c>
      <c r="G7653" t="s">
        <v>14</v>
      </c>
      <c r="H7653" t="str" cm="1">
        <f t="array" ref="H7653">_xlfn.IFS(OR(Applications!H7653=FALSE,Applications!H7653=0,LEFT(Applications!H7653,1)="N"),"No",OR(Applications!H7653=TRUE,Applications!H7653=1,LEFT(Applications!H7653,1)="Y"),"Yes")</f>
        <v>Yes</v>
      </c>
      <c r="I7653" t="str">
        <f>PROPER(Applications!I7653)</f>
        <v>Pending</v>
      </c>
      <c r="J7653" s="5">
        <v>3941.52</v>
      </c>
      <c r="K7653" s="12">
        <v>5972</v>
      </c>
      <c r="L7653">
        <v>4</v>
      </c>
      <c r="M7653" t="s">
        <v>47</v>
      </c>
    </row>
    <row r="7654" spans="1:13" x14ac:dyDescent="0.2">
      <c r="A7654" t="str">
        <f>TEXT(Applications!A7654,"00000")</f>
        <v>9510434</v>
      </c>
      <c r="B7654" t="str">
        <f>TEXT(Applications!B7654,"0000")</f>
        <v>0371</v>
      </c>
      <c r="C7654" s="10">
        <v>45616</v>
      </c>
      <c r="D7654" t="s">
        <v>23</v>
      </c>
      <c r="E7654" s="5" t="str">
        <f>LEFT(Applications!E7654,6)</f>
        <v>27142</v>
      </c>
      <c r="F7654">
        <v>823</v>
      </c>
      <c r="G7654" t="s">
        <v>14</v>
      </c>
      <c r="H7654" t="str" cm="1">
        <f t="array" ref="H7654">_xlfn.IFS(OR(Applications!H7654=FALSE,Applications!H7654=0,LEFT(Applications!H7654,1)="N"),"No",OR(Applications!H7654=TRUE,Applications!H7654=1,LEFT(Applications!H7654,1)="Y"),"Yes")</f>
        <v>Yes</v>
      </c>
      <c r="I7654" t="str">
        <f>PROPER(Applications!I7654)</f>
        <v>Under Review</v>
      </c>
      <c r="J7654" s="5">
        <v>1774.5</v>
      </c>
      <c r="K7654" s="12">
        <v>2275</v>
      </c>
      <c r="L7654">
        <v>1</v>
      </c>
    </row>
    <row r="7655" spans="1:13" x14ac:dyDescent="0.2">
      <c r="A7655" t="str">
        <f>TEXT(Applications!A7655,"00000")</f>
        <v>9510810</v>
      </c>
      <c r="B7655" t="str">
        <f>TEXT(Applications!B7655,"0000")</f>
        <v>0047</v>
      </c>
      <c r="C7655" s="10">
        <v>44420</v>
      </c>
      <c r="D7655" t="s">
        <v>29</v>
      </c>
      <c r="E7655" s="5" t="str">
        <f>LEFT(Applications!E7655,6)</f>
        <v>204559</v>
      </c>
      <c r="F7655">
        <v>609</v>
      </c>
      <c r="G7655" t="s">
        <v>14</v>
      </c>
      <c r="H7655" t="str" cm="1">
        <f t="array" ref="H7655">_xlfn.IFS(OR(Applications!H7655=FALSE,Applications!H7655=0,LEFT(Applications!H7655,1)="N"),"No",OR(Applications!H7655=TRUE,Applications!H7655=1,LEFT(Applications!H7655,1)="Y"),"Yes")</f>
        <v>Yes</v>
      </c>
      <c r="I7655" t="str">
        <f>PROPER(Applications!I7655)</f>
        <v>Approved</v>
      </c>
      <c r="J7655" s="5">
        <v>4567.92</v>
      </c>
      <c r="K7655" s="12">
        <v>5438</v>
      </c>
      <c r="L7655">
        <v>2</v>
      </c>
      <c r="M7655" t="s">
        <v>52</v>
      </c>
    </row>
    <row r="7656" spans="1:13" x14ac:dyDescent="0.2">
      <c r="A7656" t="str">
        <f>TEXT(Applications!A7656,"00000")</f>
        <v>9512341</v>
      </c>
      <c r="B7656" t="str">
        <f>TEXT(Applications!B7656,"0000")</f>
        <v>1281</v>
      </c>
      <c r="C7656" s="10">
        <v>44818</v>
      </c>
      <c r="D7656" t="s">
        <v>13</v>
      </c>
      <c r="E7656" s="5" t="str">
        <f>LEFT(Applications!E7656,6)</f>
        <v>145953</v>
      </c>
      <c r="F7656">
        <v>668</v>
      </c>
      <c r="G7656" t="s">
        <v>26</v>
      </c>
      <c r="H7656" t="str" cm="1">
        <f t="array" ref="H7656">_xlfn.IFS(OR(Applications!H7656=FALSE,Applications!H7656=0,LEFT(Applications!H7656,1)="N"),"No",OR(Applications!H7656=TRUE,Applications!H7656=1,LEFT(Applications!H7656,1)="Y"),"Yes")</f>
        <v>Yes</v>
      </c>
      <c r="I7656" t="str">
        <f>PROPER(Applications!I7656)</f>
        <v>Approved</v>
      </c>
      <c r="J7656" s="5">
        <v>3020.64</v>
      </c>
      <c r="K7656" s="12">
        <v>3596</v>
      </c>
      <c r="L7656">
        <v>4</v>
      </c>
      <c r="M7656" t="s">
        <v>38</v>
      </c>
    </row>
    <row r="7657" spans="1:13" x14ac:dyDescent="0.2">
      <c r="A7657" t="str">
        <f>TEXT(Applications!A7657,"00000")</f>
        <v>9513086</v>
      </c>
      <c r="B7657" t="str">
        <f>TEXT(Applications!B7657,"0000")</f>
        <v>0233</v>
      </c>
      <c r="C7657" s="10">
        <v>45186</v>
      </c>
      <c r="D7657" t="s">
        <v>29</v>
      </c>
      <c r="E7657" s="5" t="str">
        <f>LEFT(Applications!E7657,6)</f>
        <v>38123</v>
      </c>
      <c r="F7657">
        <v>727</v>
      </c>
      <c r="G7657" t="s">
        <v>26</v>
      </c>
      <c r="H7657" t="str" cm="1">
        <f t="array" ref="H7657">_xlfn.IFS(OR(Applications!H7657=FALSE,Applications!H7657=0,LEFT(Applications!H7657,1)="N"),"No",OR(Applications!H7657=TRUE,Applications!H7657=1,LEFT(Applications!H7657,1)="Y"),"Yes")</f>
        <v>Yes</v>
      </c>
      <c r="I7657" t="str">
        <f>PROPER(Applications!I7657)</f>
        <v>Denied</v>
      </c>
      <c r="J7657" s="5">
        <v>2512.44</v>
      </c>
      <c r="K7657" s="12">
        <v>2991</v>
      </c>
      <c r="L7657">
        <v>5</v>
      </c>
      <c r="M7657" t="s">
        <v>31</v>
      </c>
    </row>
    <row r="7658" spans="1:13" x14ac:dyDescent="0.2">
      <c r="A7658" t="str">
        <f>TEXT(Applications!A7658,"00000")</f>
        <v>9516635</v>
      </c>
      <c r="B7658" t="str">
        <f>TEXT(Applications!B7658,"0000")</f>
        <v>0356</v>
      </c>
      <c r="C7658" s="10">
        <v>44295</v>
      </c>
      <c r="D7658" t="s">
        <v>29</v>
      </c>
      <c r="E7658" s="5" t="str">
        <f>LEFT(Applications!E7658,6)</f>
        <v>246742</v>
      </c>
      <c r="F7658">
        <v>622</v>
      </c>
      <c r="G7658" t="s">
        <v>26</v>
      </c>
      <c r="H7658" t="str" cm="1">
        <f t="array" ref="H7658">_xlfn.IFS(OR(Applications!H7658=FALSE,Applications!H7658=0,LEFT(Applications!H7658,1)="N"),"No",OR(Applications!H7658=TRUE,Applications!H7658=1,LEFT(Applications!H7658,1)="Y"),"Yes")</f>
        <v>Yes</v>
      </c>
      <c r="I7658" t="str">
        <f>PROPER(Applications!I7658)</f>
        <v>Denied</v>
      </c>
      <c r="J7658" s="5">
        <v>4721.6400000000003</v>
      </c>
      <c r="K7658" s="12">
        <v>7154</v>
      </c>
      <c r="L7658">
        <v>1</v>
      </c>
    </row>
    <row r="7659" spans="1:13" x14ac:dyDescent="0.2">
      <c r="A7659" t="str">
        <f>TEXT(Applications!A7659,"00000")</f>
        <v>9516641</v>
      </c>
      <c r="B7659" t="str">
        <f>TEXT(Applications!B7659,"0000")</f>
        <v>1465</v>
      </c>
      <c r="C7659" s="10">
        <v>45416</v>
      </c>
      <c r="D7659" t="s">
        <v>19</v>
      </c>
      <c r="E7659" s="5" t="str">
        <f>LEFT(Applications!E7659,6)</f>
        <v>216280</v>
      </c>
      <c r="F7659" t="s">
        <v>38</v>
      </c>
      <c r="G7659" t="s">
        <v>14</v>
      </c>
      <c r="H7659" t="str" cm="1">
        <f t="array" ref="H7659">_xlfn.IFS(OR(Applications!H7659=FALSE,Applications!H7659=0,LEFT(Applications!H7659,1)="N"),"No",OR(Applications!H7659=TRUE,Applications!H7659=1,LEFT(Applications!H7659,1)="Y"),"Yes")</f>
        <v>No</v>
      </c>
      <c r="I7659" t="str">
        <f>PROPER(Applications!I7659)</f>
        <v>Approved</v>
      </c>
      <c r="J7659" s="5">
        <v>2090.4</v>
      </c>
      <c r="K7659" s="12">
        <v>2680</v>
      </c>
      <c r="L7659">
        <v>4</v>
      </c>
      <c r="M7659" t="s">
        <v>52</v>
      </c>
    </row>
    <row r="7660" spans="1:13" x14ac:dyDescent="0.2">
      <c r="A7660" t="str">
        <f>TEXT(Applications!A7660,"00000")</f>
        <v>9517361</v>
      </c>
      <c r="B7660" t="str">
        <f>TEXT(Applications!B7660,"0000")</f>
        <v>0504</v>
      </c>
      <c r="C7660" s="10">
        <v>44054</v>
      </c>
      <c r="D7660" t="s">
        <v>23</v>
      </c>
      <c r="E7660" s="5" t="str">
        <f>LEFT(Applications!E7660,6)</f>
        <v>110469</v>
      </c>
      <c r="F7660">
        <v>682</v>
      </c>
      <c r="G7660" t="s">
        <v>26</v>
      </c>
      <c r="H7660" t="str" cm="1">
        <f t="array" ref="H7660">_xlfn.IFS(OR(Applications!H7660=FALSE,Applications!H7660=0,LEFT(Applications!H7660,1)="N"),"No",OR(Applications!H7660=TRUE,Applications!H7660=1,LEFT(Applications!H7660,1)="Y"),"Yes")</f>
        <v>Yes</v>
      </c>
      <c r="I7660" t="str">
        <f>PROPER(Applications!I7660)</f>
        <v>Withdrawn</v>
      </c>
      <c r="J7660" s="5">
        <v>3782.4</v>
      </c>
      <c r="K7660" s="12">
        <v>3940</v>
      </c>
      <c r="L7660">
        <v>4</v>
      </c>
      <c r="M7660" t="s">
        <v>34</v>
      </c>
    </row>
    <row r="7661" spans="1:13" x14ac:dyDescent="0.2">
      <c r="A7661" t="str">
        <f>TEXT(Applications!A7661,"00000")</f>
        <v>9518421</v>
      </c>
      <c r="B7661" t="str">
        <f>TEXT(Applications!B7661,"0000")</f>
        <v>0305</v>
      </c>
      <c r="C7661" s="10" t="s">
        <v>700</v>
      </c>
      <c r="D7661" t="s">
        <v>27</v>
      </c>
      <c r="E7661" s="5" t="str">
        <f>LEFT(Applications!E7661,6)</f>
        <v>204111</v>
      </c>
      <c r="F7661">
        <v>434</v>
      </c>
      <c r="G7661" t="s">
        <v>14</v>
      </c>
      <c r="H7661" t="str" cm="1">
        <f t="array" ref="H7661">_xlfn.IFS(OR(Applications!H7661=FALSE,Applications!H7661=0,LEFT(Applications!H7661,1)="N"),"No",OR(Applications!H7661=TRUE,Applications!H7661=1,LEFT(Applications!H7661,1)="Y"),"Yes")</f>
        <v>No</v>
      </c>
      <c r="I7661" t="str">
        <f>PROPER(Applications!I7661)</f>
        <v>Approved</v>
      </c>
      <c r="J7661" s="5">
        <v>4748.04</v>
      </c>
      <c r="K7661" s="12">
        <v>7194</v>
      </c>
      <c r="L7661">
        <v>5</v>
      </c>
      <c r="M7661" t="s">
        <v>38</v>
      </c>
    </row>
    <row r="7662" spans="1:13" x14ac:dyDescent="0.2">
      <c r="A7662" t="str">
        <f>TEXT(Applications!A7662,"00000")</f>
        <v>9518529</v>
      </c>
      <c r="B7662" t="str">
        <f>TEXT(Applications!B7662,"0000")</f>
        <v>1315</v>
      </c>
      <c r="C7662" s="10">
        <v>45152</v>
      </c>
      <c r="D7662" t="s">
        <v>23</v>
      </c>
      <c r="E7662" s="5" t="str">
        <f>LEFT(Applications!E7662,6)</f>
        <v>146337</v>
      </c>
      <c r="F7662">
        <v>626</v>
      </c>
      <c r="G7662" t="s">
        <v>14</v>
      </c>
      <c r="H7662" t="str" cm="1">
        <f t="array" ref="H7662">_xlfn.IFS(OR(Applications!H7662=FALSE,Applications!H7662=0,LEFT(Applications!H7662,1)="N"),"No",OR(Applications!H7662=TRUE,Applications!H7662=1,LEFT(Applications!H7662,1)="Y"),"Yes")</f>
        <v>No</v>
      </c>
      <c r="I7662" t="str">
        <f>PROPER(Applications!I7662)</f>
        <v>Pending</v>
      </c>
      <c r="J7662" s="5">
        <v>670.8</v>
      </c>
      <c r="K7662" s="12">
        <v>1118</v>
      </c>
      <c r="L7662">
        <v>3</v>
      </c>
      <c r="M7662" t="s">
        <v>47</v>
      </c>
    </row>
    <row r="7663" spans="1:13" x14ac:dyDescent="0.2">
      <c r="A7663" t="str">
        <f>TEXT(Applications!A7663,"00000")</f>
        <v>9519568</v>
      </c>
      <c r="B7663" t="str">
        <f>TEXT(Applications!B7663,"0000")</f>
        <v>0676</v>
      </c>
      <c r="D7663" t="s">
        <v>13</v>
      </c>
      <c r="E7663" s="5" t="str">
        <f>LEFT(Applications!E7663,6)</f>
        <v>102308</v>
      </c>
      <c r="F7663">
        <v>465</v>
      </c>
      <c r="G7663" t="s">
        <v>14</v>
      </c>
      <c r="H7663" t="str" cm="1">
        <f t="array" ref="H7663">_xlfn.IFS(OR(Applications!H7663=FALSE,Applications!H7663=0,LEFT(Applications!H7663,1)="N"),"No",OR(Applications!H7663=TRUE,Applications!H7663=1,LEFT(Applications!H7663,1)="Y"),"Yes")</f>
        <v>No</v>
      </c>
      <c r="I7663" t="str">
        <f>PROPER(Applications!I7663)</f>
        <v>Denied</v>
      </c>
      <c r="J7663" s="5">
        <v>1810.8</v>
      </c>
      <c r="K7663" s="12">
        <v>3018</v>
      </c>
      <c r="L7663">
        <v>5</v>
      </c>
    </row>
    <row r="7664" spans="1:13" x14ac:dyDescent="0.2">
      <c r="A7664" t="str">
        <f>TEXT(Applications!A7664,"00000")</f>
        <v>9519898</v>
      </c>
      <c r="B7664" t="str">
        <f>TEXT(Applications!B7664,"0000")</f>
        <v>1278</v>
      </c>
      <c r="C7664" s="10">
        <v>44195</v>
      </c>
      <c r="D7664" t="s">
        <v>32</v>
      </c>
      <c r="E7664" s="5" t="str">
        <f>LEFT(Applications!E7664,6)</f>
        <v>124216</v>
      </c>
      <c r="F7664">
        <v>527</v>
      </c>
      <c r="G7664" t="s">
        <v>14</v>
      </c>
      <c r="H7664" t="str" cm="1">
        <f t="array" ref="H7664">_xlfn.IFS(OR(Applications!H7664=FALSE,Applications!H7664=0,LEFT(Applications!H7664,1)="N"),"No",OR(Applications!H7664=TRUE,Applications!H7664=1,LEFT(Applications!H7664,1)="Y"),"Yes")</f>
        <v>Yes</v>
      </c>
      <c r="I7664" t="str">
        <f>PROPER(Applications!I7664)</f>
        <v>Denied</v>
      </c>
      <c r="J7664" s="5">
        <v>1585.32</v>
      </c>
      <c r="K7664" s="12">
        <v>2402</v>
      </c>
      <c r="L7664">
        <v>2</v>
      </c>
      <c r="M7664" t="s">
        <v>36</v>
      </c>
    </row>
    <row r="7665" spans="1:13" x14ac:dyDescent="0.2">
      <c r="A7665" t="str">
        <f>TEXT(Applications!A7665,"00000")</f>
        <v>9520994</v>
      </c>
      <c r="B7665" t="str">
        <f>TEXT(Applications!B7665,"0000")</f>
        <v>1427</v>
      </c>
      <c r="C7665" s="10">
        <v>44682</v>
      </c>
      <c r="D7665" t="s">
        <v>13</v>
      </c>
      <c r="E7665" s="5" t="str">
        <f>LEFT(Applications!E7665,6)</f>
        <v>202100</v>
      </c>
      <c r="G7665" t="s">
        <v>14</v>
      </c>
      <c r="H7665" t="str" cm="1">
        <f t="array" ref="H7665">_xlfn.IFS(OR(Applications!H7665=FALSE,Applications!H7665=0,LEFT(Applications!H7665,1)="N"),"No",OR(Applications!H7665=TRUE,Applications!H7665=1,LEFT(Applications!H7665,1)="Y"),"Yes")</f>
        <v>Yes</v>
      </c>
      <c r="I7665" t="str">
        <f>PROPER(Applications!I7665)</f>
        <v>Approved</v>
      </c>
      <c r="J7665" s="5">
        <v>2421.6</v>
      </c>
      <c r="K7665" s="12">
        <v>4036</v>
      </c>
      <c r="L7665">
        <v>4</v>
      </c>
      <c r="M7665" t="s">
        <v>52</v>
      </c>
    </row>
    <row r="7666" spans="1:13" x14ac:dyDescent="0.2">
      <c r="A7666" t="str">
        <f>TEXT(Applications!A7666,"00000")</f>
        <v>9522671</v>
      </c>
      <c r="B7666" t="str">
        <f>TEXT(Applications!B7666,"0000")</f>
        <v>1025</v>
      </c>
      <c r="C7666" s="10" t="s">
        <v>701</v>
      </c>
      <c r="D7666" t="s">
        <v>32</v>
      </c>
      <c r="E7666" s="5" t="str">
        <f>LEFT(Applications!E7666,6)</f>
        <v>200753</v>
      </c>
      <c r="F7666">
        <v>587</v>
      </c>
      <c r="G7666" t="s">
        <v>14</v>
      </c>
      <c r="H7666" t="str" cm="1">
        <f t="array" ref="H7666">_xlfn.IFS(OR(Applications!H7666=FALSE,Applications!H7666=0,LEFT(Applications!H7666,1)="N"),"No",OR(Applications!H7666=TRUE,Applications!H7666=1,LEFT(Applications!H7666,1)="Y"),"Yes")</f>
        <v>Yes</v>
      </c>
      <c r="I7666" t="str">
        <f>PROPER(Applications!I7666)</f>
        <v>Under Review</v>
      </c>
      <c r="J7666" s="5">
        <v>3889.2</v>
      </c>
      <c r="K7666" s="12">
        <v>4630</v>
      </c>
      <c r="L7666">
        <v>5</v>
      </c>
      <c r="M7666" t="s">
        <v>35</v>
      </c>
    </row>
    <row r="7667" spans="1:13" x14ac:dyDescent="0.2">
      <c r="A7667" t="str">
        <f>TEXT(Applications!A7667,"00000")</f>
        <v>9525385</v>
      </c>
      <c r="B7667" t="str">
        <f>TEXT(Applications!B7667,"0000")</f>
        <v>0543</v>
      </c>
      <c r="C7667" s="10" t="s">
        <v>676</v>
      </c>
      <c r="D7667" t="s">
        <v>13</v>
      </c>
      <c r="E7667" s="5" t="str">
        <f>LEFT(Applications!E7667,6)</f>
        <v>27145</v>
      </c>
      <c r="F7667">
        <v>806</v>
      </c>
      <c r="G7667" t="s">
        <v>14</v>
      </c>
      <c r="H7667" t="str" cm="1">
        <f t="array" ref="H7667">_xlfn.IFS(OR(Applications!H7667=FALSE,Applications!H7667=0,LEFT(Applications!H7667,1)="N"),"No",OR(Applications!H7667=TRUE,Applications!H7667=1,LEFT(Applications!H7667,1)="Y"),"Yes")</f>
        <v>No</v>
      </c>
      <c r="I7667" t="str">
        <f>PROPER(Applications!I7667)</f>
        <v>Pending</v>
      </c>
      <c r="J7667" s="5">
        <v>2388.48</v>
      </c>
      <c r="K7667" s="12">
        <v>2488</v>
      </c>
      <c r="L7667">
        <v>3</v>
      </c>
      <c r="M7667" t="s">
        <v>31</v>
      </c>
    </row>
    <row r="7668" spans="1:13" x14ac:dyDescent="0.2">
      <c r="A7668" t="str">
        <f>TEXT(Applications!A7668,"00000")</f>
        <v>9526562</v>
      </c>
      <c r="B7668" t="str">
        <f>TEXT(Applications!B7668,"0000")</f>
        <v>1722</v>
      </c>
      <c r="C7668" s="10">
        <v>44828</v>
      </c>
      <c r="D7668" t="s">
        <v>19</v>
      </c>
      <c r="E7668" s="5" t="str">
        <f>LEFT(Applications!E7668,6)</f>
        <v>248944</v>
      </c>
      <c r="F7668">
        <v>678</v>
      </c>
      <c r="G7668" t="s">
        <v>14</v>
      </c>
      <c r="H7668" t="str" cm="1">
        <f t="array" ref="H7668">_xlfn.IFS(OR(Applications!H7668=FALSE,Applications!H7668=0,LEFT(Applications!H7668,1)="N"),"No",OR(Applications!H7668=TRUE,Applications!H7668=1,LEFT(Applications!H7668,1)="Y"),"Yes")</f>
        <v>No</v>
      </c>
      <c r="I7668" t="str">
        <f>PROPER(Applications!I7668)</f>
        <v>Approved</v>
      </c>
      <c r="J7668" s="5">
        <v>1616.64</v>
      </c>
      <c r="K7668" s="12">
        <v>1684</v>
      </c>
      <c r="L7668">
        <v>4</v>
      </c>
    </row>
    <row r="7669" spans="1:13" x14ac:dyDescent="0.2">
      <c r="A7669" t="str">
        <f>TEXT(Applications!A7669,"00000")</f>
        <v>9528011</v>
      </c>
      <c r="B7669" t="str">
        <f>TEXT(Applications!B7669,"0000")</f>
        <v>1265</v>
      </c>
      <c r="C7669" s="10">
        <v>44932</v>
      </c>
      <c r="D7669" t="s">
        <v>13</v>
      </c>
      <c r="E7669" s="5" t="str">
        <f>LEFT(Applications!E7669,6)</f>
        <v>88747</v>
      </c>
      <c r="F7669" t="s">
        <v>38</v>
      </c>
      <c r="G7669" t="s">
        <v>26</v>
      </c>
      <c r="H7669" t="str" cm="1">
        <f t="array" ref="H7669">_xlfn.IFS(OR(Applications!H7669=FALSE,Applications!H7669=0,LEFT(Applications!H7669,1)="N"),"No",OR(Applications!H7669=TRUE,Applications!H7669=1,LEFT(Applications!H7669,1)="Y"),"Yes")</f>
        <v>No</v>
      </c>
      <c r="I7669" t="str">
        <f>PROPER(Applications!I7669)</f>
        <v>Approved</v>
      </c>
      <c r="J7669" s="5">
        <v>4633.2</v>
      </c>
      <c r="K7669" s="12">
        <v>5940</v>
      </c>
      <c r="L7669">
        <v>3</v>
      </c>
    </row>
    <row r="7670" spans="1:13" x14ac:dyDescent="0.2">
      <c r="A7670" t="str">
        <f>TEXT(Applications!A7670,"00000")</f>
        <v>9529225</v>
      </c>
      <c r="B7670" t="str">
        <f>TEXT(Applications!B7670,"0000")</f>
        <v>0593</v>
      </c>
      <c r="C7670" s="10">
        <v>43891</v>
      </c>
      <c r="D7670" t="s">
        <v>23</v>
      </c>
      <c r="E7670" s="5" t="str">
        <f>LEFT(Applications!E7670,6)</f>
        <v>50473</v>
      </c>
      <c r="F7670">
        <v>735</v>
      </c>
      <c r="G7670" t="s">
        <v>14</v>
      </c>
      <c r="H7670" t="str" cm="1">
        <f t="array" ref="H7670">_xlfn.IFS(OR(Applications!H7670=FALSE,Applications!H7670=0,LEFT(Applications!H7670,1)="N"),"No",OR(Applications!H7670=TRUE,Applications!H7670=1,LEFT(Applications!H7670,1)="Y"),"Yes")</f>
        <v>Yes</v>
      </c>
      <c r="I7670" t="str">
        <f>PROPER(Applications!I7670)</f>
        <v>Denied</v>
      </c>
      <c r="J7670" s="5">
        <v>3830.4</v>
      </c>
      <c r="K7670" s="12">
        <v>4560</v>
      </c>
      <c r="L7670">
        <v>4</v>
      </c>
      <c r="M7670" t="s">
        <v>35</v>
      </c>
    </row>
    <row r="7671" spans="1:13" x14ac:dyDescent="0.2">
      <c r="A7671" t="str">
        <f>TEXT(Applications!A7671,"00000")</f>
        <v>9530056</v>
      </c>
      <c r="B7671" t="str">
        <f>TEXT(Applications!B7671,"0000")</f>
        <v>0320</v>
      </c>
      <c r="D7671" t="s">
        <v>37</v>
      </c>
      <c r="E7671" s="5" t="str">
        <f>LEFT(Applications!E7671,6)</f>
        <v>272665</v>
      </c>
      <c r="F7671">
        <v>585</v>
      </c>
      <c r="G7671" t="s">
        <v>14</v>
      </c>
      <c r="H7671" t="str" cm="1">
        <f t="array" ref="H7671">_xlfn.IFS(OR(Applications!H7671=FALSE,Applications!H7671=0,LEFT(Applications!H7671,1)="N"),"No",OR(Applications!H7671=TRUE,Applications!H7671=1,LEFT(Applications!H7671,1)="Y"),"Yes")</f>
        <v>No</v>
      </c>
      <c r="I7671" t="str">
        <f>PROPER(Applications!I7671)</f>
        <v>Withdrawn</v>
      </c>
      <c r="J7671" s="5">
        <v>1869.78</v>
      </c>
      <c r="K7671" s="12">
        <v>2833</v>
      </c>
      <c r="L7671">
        <v>5</v>
      </c>
      <c r="M7671" t="s">
        <v>31</v>
      </c>
    </row>
    <row r="7672" spans="1:13" x14ac:dyDescent="0.2">
      <c r="A7672" t="str">
        <f>TEXT(Applications!A7672,"00000")</f>
        <v>9532118</v>
      </c>
      <c r="B7672" t="str">
        <f>TEXT(Applications!B7672,"0000")</f>
        <v>0532</v>
      </c>
      <c r="D7672" t="s">
        <v>13</v>
      </c>
      <c r="E7672" s="5" t="str">
        <f>LEFT(Applications!E7672,6)</f>
        <v>108403</v>
      </c>
      <c r="F7672">
        <v>760</v>
      </c>
      <c r="G7672" t="s">
        <v>14</v>
      </c>
      <c r="H7672" t="str" cm="1">
        <f t="array" ref="H7672">_xlfn.IFS(OR(Applications!H7672=FALSE,Applications!H7672=0,LEFT(Applications!H7672,1)="N"),"No",OR(Applications!H7672=TRUE,Applications!H7672=1,LEFT(Applications!H7672,1)="Y"),"Yes")</f>
        <v>No</v>
      </c>
      <c r="I7672" t="str">
        <f>PROPER(Applications!I7672)</f>
        <v>Approved</v>
      </c>
      <c r="J7672" s="5">
        <v>929.88</v>
      </c>
      <c r="K7672" s="12">
        <v>1107</v>
      </c>
      <c r="L7672">
        <v>5</v>
      </c>
      <c r="M7672" t="s">
        <v>17</v>
      </c>
    </row>
    <row r="7673" spans="1:13" x14ac:dyDescent="0.2">
      <c r="A7673" t="str">
        <f>TEXT(Applications!A7673,"00000")</f>
        <v>9532244</v>
      </c>
      <c r="B7673" t="str">
        <f>TEXT(Applications!B7673,"0000")</f>
        <v>1762</v>
      </c>
      <c r="C7673" s="10">
        <v>44727</v>
      </c>
      <c r="D7673" t="s">
        <v>37</v>
      </c>
      <c r="E7673" s="5" t="str">
        <f>LEFT(Applications!E7673,6)</f>
        <v>34170</v>
      </c>
      <c r="F7673">
        <v>711</v>
      </c>
      <c r="G7673" t="s">
        <v>14</v>
      </c>
      <c r="H7673" t="str" cm="1">
        <f t="array" ref="H7673">_xlfn.IFS(OR(Applications!H7673=FALSE,Applications!H7673=0,LEFT(Applications!H7673,1)="N"),"No",OR(Applications!H7673=TRUE,Applications!H7673=1,LEFT(Applications!H7673,1)="Y"),"Yes")</f>
        <v>No</v>
      </c>
      <c r="I7673" t="str">
        <f>PROPER(Applications!I7673)</f>
        <v>Denied</v>
      </c>
      <c r="J7673" s="5">
        <v>1688.28</v>
      </c>
      <c r="K7673" s="12">
        <v>2558</v>
      </c>
      <c r="L7673">
        <v>4</v>
      </c>
      <c r="M7673" t="s">
        <v>31</v>
      </c>
    </row>
    <row r="7674" spans="1:13" x14ac:dyDescent="0.2">
      <c r="A7674" t="str">
        <f>TEXT(Applications!A7674,"00000")</f>
        <v>9539189</v>
      </c>
      <c r="B7674" t="str">
        <f>TEXT(Applications!B7674,"0000")</f>
        <v>0751</v>
      </c>
      <c r="C7674" s="10">
        <v>43981</v>
      </c>
      <c r="D7674" t="s">
        <v>23</v>
      </c>
      <c r="E7674" s="5" t="str">
        <f>LEFT(Applications!E7674,6)</f>
        <v>238909</v>
      </c>
      <c r="F7674">
        <v>593</v>
      </c>
      <c r="G7674" t="s">
        <v>26</v>
      </c>
      <c r="H7674" t="str" cm="1">
        <f t="array" ref="H7674">_xlfn.IFS(OR(Applications!H7674=FALSE,Applications!H7674=0,LEFT(Applications!H7674,1)="N"),"No",OR(Applications!H7674=TRUE,Applications!H7674=1,LEFT(Applications!H7674,1)="Y"),"Yes")</f>
        <v>Yes</v>
      </c>
      <c r="I7674" t="str">
        <f>PROPER(Applications!I7674)</f>
        <v>Approved</v>
      </c>
      <c r="J7674" s="5">
        <v>1781.64</v>
      </c>
      <c r="K7674" s="12">
        <v>2121</v>
      </c>
      <c r="L7674">
        <v>2</v>
      </c>
      <c r="M7674" t="s">
        <v>36</v>
      </c>
    </row>
    <row r="7675" spans="1:13" x14ac:dyDescent="0.2">
      <c r="A7675" t="str">
        <f>TEXT(Applications!A7675,"00000")</f>
        <v>9539987</v>
      </c>
      <c r="B7675" t="str">
        <f>TEXT(Applications!B7675,"0000")</f>
        <v>1207</v>
      </c>
      <c r="C7675" s="10">
        <v>45622</v>
      </c>
      <c r="D7675" t="s">
        <v>37</v>
      </c>
      <c r="E7675" s="5" t="str">
        <f>LEFT(Applications!E7675,6)</f>
        <v>182811</v>
      </c>
      <c r="F7675">
        <v>690</v>
      </c>
      <c r="G7675" t="s">
        <v>14</v>
      </c>
      <c r="H7675" t="str" cm="1">
        <f t="array" ref="H7675">_xlfn.IFS(OR(Applications!H7675=FALSE,Applications!H7675=0,LEFT(Applications!H7675,1)="N"),"No",OR(Applications!H7675=TRUE,Applications!H7675=1,LEFT(Applications!H7675,1)="Y"),"Yes")</f>
        <v>Yes</v>
      </c>
      <c r="I7675" t="str">
        <f>PROPER(Applications!I7675)</f>
        <v>Approved</v>
      </c>
      <c r="J7675" s="5">
        <v>2157.54</v>
      </c>
      <c r="K7675" s="12">
        <v>3269</v>
      </c>
      <c r="L7675">
        <v>3</v>
      </c>
      <c r="M7675" t="s">
        <v>25</v>
      </c>
    </row>
    <row r="7676" spans="1:13" x14ac:dyDescent="0.2">
      <c r="A7676" t="str">
        <f>TEXT(Applications!A7676,"00000")</f>
        <v>9541432</v>
      </c>
      <c r="B7676" t="str">
        <f>TEXT(Applications!B7676,"0000")</f>
        <v>1164</v>
      </c>
      <c r="C7676" s="10">
        <v>44424</v>
      </c>
      <c r="D7676" t="s">
        <v>13</v>
      </c>
      <c r="E7676" s="5" t="str">
        <f>LEFT(Applications!E7676,6)</f>
        <v>238798</v>
      </c>
      <c r="G7676" t="s">
        <v>26</v>
      </c>
      <c r="H7676" t="str" cm="1">
        <f t="array" ref="H7676">_xlfn.IFS(OR(Applications!H7676=FALSE,Applications!H7676=0,LEFT(Applications!H7676,1)="N"),"No",OR(Applications!H7676=TRUE,Applications!H7676=1,LEFT(Applications!H7676,1)="Y"),"Yes")</f>
        <v>No</v>
      </c>
      <c r="I7676" t="str">
        <f>PROPER(Applications!I7676)</f>
        <v>Approved</v>
      </c>
      <c r="J7676" s="5">
        <v>3314.88</v>
      </c>
      <c r="K7676" s="12">
        <v>3453</v>
      </c>
      <c r="L7676">
        <v>4</v>
      </c>
      <c r="M7676" t="s">
        <v>47</v>
      </c>
    </row>
    <row r="7677" spans="1:13" x14ac:dyDescent="0.2">
      <c r="A7677" t="str">
        <f>TEXT(Applications!A7677,"00000")</f>
        <v>9542400</v>
      </c>
      <c r="B7677" t="str">
        <f>TEXT(Applications!B7677,"0000")</f>
        <v>0342</v>
      </c>
      <c r="C7677" s="10">
        <v>44922</v>
      </c>
      <c r="D7677" t="s">
        <v>37</v>
      </c>
      <c r="E7677" s="5" t="str">
        <f>LEFT(Applications!E7677,6)</f>
        <v>249254</v>
      </c>
      <c r="F7677">
        <v>752</v>
      </c>
      <c r="G7677" t="s">
        <v>14</v>
      </c>
      <c r="H7677" t="str" cm="1">
        <f t="array" ref="H7677">_xlfn.IFS(OR(Applications!H7677=FALSE,Applications!H7677=0,LEFT(Applications!H7677,1)="N"),"No",OR(Applications!H7677=TRUE,Applications!H7677=1,LEFT(Applications!H7677,1)="Y"),"Yes")</f>
        <v>Yes</v>
      </c>
      <c r="I7677" t="str">
        <f>PROPER(Applications!I7677)</f>
        <v>Pending</v>
      </c>
      <c r="J7677" s="5">
        <v>899.58</v>
      </c>
      <c r="K7677" s="12">
        <v>1363</v>
      </c>
      <c r="L7677">
        <v>3</v>
      </c>
    </row>
    <row r="7678" spans="1:13" x14ac:dyDescent="0.2">
      <c r="A7678" t="str">
        <f>TEXT(Applications!A7678,"00000")</f>
        <v>9543246</v>
      </c>
      <c r="B7678" t="str">
        <f>TEXT(Applications!B7678,"0000")</f>
        <v>0489</v>
      </c>
      <c r="C7678" s="10">
        <v>45343</v>
      </c>
      <c r="D7678" t="s">
        <v>29</v>
      </c>
      <c r="E7678" s="5" t="str">
        <f>LEFT(Applications!E7678,6)</f>
        <v>27618</v>
      </c>
      <c r="F7678">
        <v>723</v>
      </c>
      <c r="G7678" t="s">
        <v>14</v>
      </c>
      <c r="H7678" t="str" cm="1">
        <f t="array" ref="H7678">_xlfn.IFS(OR(Applications!H7678=FALSE,Applications!H7678=0,LEFT(Applications!H7678,1)="N"),"No",OR(Applications!H7678=TRUE,Applications!H7678=1,LEFT(Applications!H7678,1)="Y"),"Yes")</f>
        <v>Yes</v>
      </c>
      <c r="I7678" t="str">
        <f>PROPER(Applications!I7678)</f>
        <v>Approved</v>
      </c>
      <c r="J7678" s="5">
        <v>1606.8</v>
      </c>
      <c r="K7678" s="12">
        <v>2060</v>
      </c>
      <c r="L7678">
        <v>4</v>
      </c>
      <c r="M7678" t="s">
        <v>52</v>
      </c>
    </row>
    <row r="7679" spans="1:13" x14ac:dyDescent="0.2">
      <c r="A7679" t="str">
        <f>TEXT(Applications!A7679,"00000")</f>
        <v>9543746</v>
      </c>
      <c r="B7679" t="str">
        <f>TEXT(Applications!B7679,"0000")</f>
        <v>1720</v>
      </c>
      <c r="C7679" s="10">
        <v>45518</v>
      </c>
      <c r="D7679" t="s">
        <v>13</v>
      </c>
      <c r="E7679" s="5" t="str">
        <f>LEFT(Applications!E7679,6)</f>
        <v>220067</v>
      </c>
      <c r="F7679">
        <v>572</v>
      </c>
      <c r="G7679" t="s">
        <v>14</v>
      </c>
      <c r="H7679" t="str" cm="1">
        <f t="array" ref="H7679">_xlfn.IFS(OR(Applications!H7679=FALSE,Applications!H7679=0,LEFT(Applications!H7679,1)="N"),"No",OR(Applications!H7679=TRUE,Applications!H7679=1,LEFT(Applications!H7679,1)="Y"),"Yes")</f>
        <v>No</v>
      </c>
      <c r="I7679" t="str">
        <f>PROPER(Applications!I7679)</f>
        <v>Withdrawn</v>
      </c>
      <c r="J7679" s="5">
        <v>4766.16</v>
      </c>
      <c r="K7679" s="12">
        <v>5674</v>
      </c>
      <c r="L7679">
        <v>5</v>
      </c>
      <c r="M7679" t="s">
        <v>41</v>
      </c>
    </row>
    <row r="7680" spans="1:13" x14ac:dyDescent="0.2">
      <c r="A7680" t="str">
        <f>TEXT(Applications!A7680,"00000")</f>
        <v>9544000</v>
      </c>
      <c r="B7680" t="str">
        <f>TEXT(Applications!B7680,"0000")</f>
        <v>0661</v>
      </c>
      <c r="C7680" s="10">
        <v>44720</v>
      </c>
      <c r="D7680" t="s">
        <v>27</v>
      </c>
      <c r="E7680" s="5" t="str">
        <f>LEFT(Applications!E7680,6)</f>
        <v>114991</v>
      </c>
      <c r="F7680">
        <v>704</v>
      </c>
      <c r="G7680" t="s">
        <v>14</v>
      </c>
      <c r="H7680" t="str" cm="1">
        <f t="array" ref="H7680">_xlfn.IFS(OR(Applications!H7680=FALSE,Applications!H7680=0,LEFT(Applications!H7680,1)="N"),"No",OR(Applications!H7680=TRUE,Applications!H7680=1,LEFT(Applications!H7680,1)="Y"),"Yes")</f>
        <v>No</v>
      </c>
      <c r="I7680" t="str">
        <f>PROPER(Applications!I7680)</f>
        <v>Approved</v>
      </c>
      <c r="J7680" s="5">
        <v>3837.24</v>
      </c>
      <c r="K7680" s="12">
        <v>5814</v>
      </c>
      <c r="L7680">
        <v>2</v>
      </c>
      <c r="M7680" t="s">
        <v>36</v>
      </c>
    </row>
    <row r="7681" spans="1:13" x14ac:dyDescent="0.2">
      <c r="A7681" t="str">
        <f>TEXT(Applications!A7681,"00000")</f>
        <v>9544168</v>
      </c>
      <c r="B7681" t="str">
        <f>TEXT(Applications!B7681,"0000")</f>
        <v>1278</v>
      </c>
      <c r="C7681" s="10">
        <v>43931</v>
      </c>
      <c r="D7681" t="s">
        <v>29</v>
      </c>
      <c r="E7681" s="5" t="str">
        <f>LEFT(Applications!E7681,6)</f>
        <v>161429</v>
      </c>
      <c r="F7681">
        <v>442</v>
      </c>
      <c r="G7681" t="s">
        <v>26</v>
      </c>
      <c r="H7681" t="str" cm="1">
        <f t="array" ref="H7681">_xlfn.IFS(OR(Applications!H7681=FALSE,Applications!H7681=0,LEFT(Applications!H7681,1)="N"),"No",OR(Applications!H7681=TRUE,Applications!H7681=1,LEFT(Applications!H7681,1)="Y"),"Yes")</f>
        <v>No</v>
      </c>
      <c r="I7681" t="str">
        <f>PROPER(Applications!I7681)</f>
        <v>Approved</v>
      </c>
      <c r="J7681" s="5">
        <v>1441.2</v>
      </c>
      <c r="K7681" s="12">
        <v>2402</v>
      </c>
      <c r="L7681">
        <v>4</v>
      </c>
    </row>
    <row r="7682" spans="1:13" x14ac:dyDescent="0.2">
      <c r="A7682" t="str">
        <f>TEXT(Applications!A7682,"00000")</f>
        <v>9545291</v>
      </c>
      <c r="B7682" t="str">
        <f>TEXT(Applications!B7682,"0000")</f>
        <v>0205</v>
      </c>
      <c r="C7682" s="10" t="s">
        <v>702</v>
      </c>
      <c r="D7682" t="s">
        <v>37</v>
      </c>
      <c r="E7682" s="5" t="str">
        <f>LEFT(Applications!E7682,6)</f>
        <v>237654</v>
      </c>
      <c r="G7682" t="s">
        <v>14</v>
      </c>
      <c r="H7682" t="str" cm="1">
        <f t="array" ref="H7682">_xlfn.IFS(OR(Applications!H7682=FALSE,Applications!H7682=0,LEFT(Applications!H7682,1)="N"),"No",OR(Applications!H7682=TRUE,Applications!H7682=1,LEFT(Applications!H7682,1)="Y"),"Yes")</f>
        <v>No</v>
      </c>
      <c r="I7682" t="str">
        <f>PROPER(Applications!I7682)</f>
        <v>Approved</v>
      </c>
      <c r="J7682" s="5">
        <v>680.4</v>
      </c>
      <c r="K7682" s="12">
        <v>1134</v>
      </c>
      <c r="L7682">
        <v>2</v>
      </c>
      <c r="M7682" t="s">
        <v>25</v>
      </c>
    </row>
    <row r="7683" spans="1:13" x14ac:dyDescent="0.2">
      <c r="A7683" t="str">
        <f>TEXT(Applications!A7683,"00000")</f>
        <v>9545795</v>
      </c>
      <c r="B7683" t="str">
        <f>TEXT(Applications!B7683,"0000")</f>
        <v>1714</v>
      </c>
      <c r="C7683" s="10">
        <v>43907</v>
      </c>
      <c r="D7683" t="s">
        <v>23</v>
      </c>
      <c r="E7683" s="5" t="str">
        <f>LEFT(Applications!E7683,6)</f>
        <v>96737</v>
      </c>
      <c r="G7683" t="s">
        <v>14</v>
      </c>
      <c r="H7683" t="str" cm="1">
        <f t="array" ref="H7683">_xlfn.IFS(OR(Applications!H7683=FALSE,Applications!H7683=0,LEFT(Applications!H7683,1)="N"),"No",OR(Applications!H7683=TRUE,Applications!H7683=1,LEFT(Applications!H7683,1)="Y"),"Yes")</f>
        <v>Yes</v>
      </c>
      <c r="I7683" t="str">
        <f>PROPER(Applications!I7683)</f>
        <v>Denied</v>
      </c>
      <c r="J7683" s="5">
        <v>1683</v>
      </c>
      <c r="K7683" s="12">
        <v>2805</v>
      </c>
      <c r="L7683">
        <v>4</v>
      </c>
    </row>
    <row r="7684" spans="1:13" x14ac:dyDescent="0.2">
      <c r="A7684" t="str">
        <f>TEXT(Applications!A7684,"00000")</f>
        <v>9548465</v>
      </c>
      <c r="B7684" t="str">
        <f>TEXT(Applications!B7684,"0000")</f>
        <v>0968</v>
      </c>
      <c r="C7684" s="10">
        <v>44269</v>
      </c>
      <c r="D7684" t="s">
        <v>37</v>
      </c>
      <c r="E7684" s="5" t="str">
        <f>LEFT(Applications!E7684,6)</f>
        <v>198135</v>
      </c>
      <c r="F7684">
        <v>759</v>
      </c>
      <c r="G7684" t="s">
        <v>14</v>
      </c>
      <c r="H7684" t="str" cm="1">
        <f t="array" ref="H7684">_xlfn.IFS(OR(Applications!H7684=FALSE,Applications!H7684=0,LEFT(Applications!H7684,1)="N"),"No",OR(Applications!H7684=TRUE,Applications!H7684=1,LEFT(Applications!H7684,1)="Y"),"Yes")</f>
        <v>No</v>
      </c>
      <c r="I7684" t="str">
        <f>PROPER(Applications!I7684)</f>
        <v>Under Review</v>
      </c>
      <c r="J7684" s="5">
        <v>1963.8</v>
      </c>
      <c r="K7684" s="12">
        <v>3273</v>
      </c>
      <c r="L7684">
        <v>4</v>
      </c>
    </row>
    <row r="7685" spans="1:13" x14ac:dyDescent="0.2">
      <c r="A7685" t="str">
        <f>TEXT(Applications!A7685,"00000")</f>
        <v>9554194</v>
      </c>
      <c r="B7685" t="str">
        <f>TEXT(Applications!B7685,"0000")</f>
        <v>1453</v>
      </c>
      <c r="C7685" s="10" t="s">
        <v>703</v>
      </c>
      <c r="D7685" t="s">
        <v>29</v>
      </c>
      <c r="E7685" s="5" t="str">
        <f>LEFT(Applications!E7685,6)</f>
        <v>231053</v>
      </c>
      <c r="G7685" t="s">
        <v>14</v>
      </c>
      <c r="H7685" t="str" cm="1">
        <f t="array" ref="H7685">_xlfn.IFS(OR(Applications!H7685=FALSE,Applications!H7685=0,LEFT(Applications!H7685,1)="N"),"No",OR(Applications!H7685=TRUE,Applications!H7685=1,LEFT(Applications!H7685,1)="Y"),"Yes")</f>
        <v>Yes</v>
      </c>
      <c r="I7685" t="str">
        <f>PROPER(Applications!I7685)</f>
        <v>Denied</v>
      </c>
      <c r="J7685" s="5">
        <v>2337.66</v>
      </c>
      <c r="K7685" s="12">
        <v>2997</v>
      </c>
      <c r="L7685">
        <v>5</v>
      </c>
      <c r="M7685" t="s">
        <v>17</v>
      </c>
    </row>
    <row r="7686" spans="1:13" x14ac:dyDescent="0.2">
      <c r="A7686" t="str">
        <f>TEXT(Applications!A7686,"00000")</f>
        <v>9554283</v>
      </c>
      <c r="B7686" t="str">
        <f>TEXT(Applications!B7686,"0000")</f>
        <v>1217</v>
      </c>
      <c r="C7686" s="10">
        <v>45337</v>
      </c>
      <c r="D7686" t="s">
        <v>29</v>
      </c>
      <c r="E7686" s="5" t="str">
        <f>LEFT(Applications!E7686,6)</f>
        <v>224257</v>
      </c>
      <c r="F7686" t="s">
        <v>38</v>
      </c>
      <c r="G7686" t="s">
        <v>14</v>
      </c>
      <c r="H7686" t="str" cm="1">
        <f t="array" ref="H7686">_xlfn.IFS(OR(Applications!H7686=FALSE,Applications!H7686=0,LEFT(Applications!H7686,1)="N"),"No",OR(Applications!H7686=TRUE,Applications!H7686=1,LEFT(Applications!H7686,1)="Y"),"Yes")</f>
        <v>Yes</v>
      </c>
      <c r="I7686" t="str">
        <f>PROPER(Applications!I7686)</f>
        <v>Approved</v>
      </c>
      <c r="J7686" s="5">
        <v>2316.6</v>
      </c>
      <c r="K7686" s="12">
        <v>0</v>
      </c>
      <c r="L7686">
        <v>1</v>
      </c>
      <c r="M7686" t="s">
        <v>25</v>
      </c>
    </row>
    <row r="7687" spans="1:13" x14ac:dyDescent="0.2">
      <c r="A7687" t="str">
        <f>TEXT(Applications!A7687,"00000")</f>
        <v>9556301</v>
      </c>
      <c r="B7687" t="str">
        <f>TEXT(Applications!B7687,"0000")</f>
        <v>1341</v>
      </c>
      <c r="C7687" s="10" t="s">
        <v>245</v>
      </c>
      <c r="D7687" t="s">
        <v>29</v>
      </c>
      <c r="E7687" s="5" t="str">
        <f>LEFT(Applications!E7687,6)</f>
        <v>112369</v>
      </c>
      <c r="F7687">
        <v>687</v>
      </c>
      <c r="G7687" t="s">
        <v>26</v>
      </c>
      <c r="H7687" t="str" cm="1">
        <f t="array" ref="H7687">_xlfn.IFS(OR(Applications!H7687=FALSE,Applications!H7687=0,LEFT(Applications!H7687,1)="N"),"No",OR(Applications!H7687=TRUE,Applications!H7687=1,LEFT(Applications!H7687,1)="Y"),"Yes")</f>
        <v>No</v>
      </c>
      <c r="I7687" t="str">
        <f>PROPER(Applications!I7687)</f>
        <v>Approved</v>
      </c>
      <c r="J7687" s="5">
        <v>5790.96</v>
      </c>
      <c r="K7687" s="12">
        <v>6894</v>
      </c>
      <c r="L7687">
        <v>2</v>
      </c>
      <c r="M7687" t="s">
        <v>36</v>
      </c>
    </row>
    <row r="7688" spans="1:13" x14ac:dyDescent="0.2">
      <c r="A7688" t="str">
        <f>TEXT(Applications!A7688,"00000")</f>
        <v>9557979</v>
      </c>
      <c r="B7688" t="str">
        <f>TEXT(Applications!B7688,"0000")</f>
        <v>0252</v>
      </c>
      <c r="C7688" s="10" t="s">
        <v>704</v>
      </c>
      <c r="D7688" t="s">
        <v>32</v>
      </c>
      <c r="E7688" s="5" t="str">
        <f>LEFT(Applications!E7688,6)</f>
        <v>299795</v>
      </c>
      <c r="F7688">
        <v>682</v>
      </c>
      <c r="G7688" t="s">
        <v>14</v>
      </c>
      <c r="H7688" t="str" cm="1">
        <f t="array" ref="H7688">_xlfn.IFS(OR(Applications!H7688=FALSE,Applications!H7688=0,LEFT(Applications!H7688,1)="N"),"No",OR(Applications!H7688=TRUE,Applications!H7688=1,LEFT(Applications!H7688,1)="Y"),"Yes")</f>
        <v>Yes</v>
      </c>
      <c r="I7688" t="str">
        <f>PROPER(Applications!I7688)</f>
        <v>Approved</v>
      </c>
      <c r="J7688" s="5">
        <v>1386</v>
      </c>
      <c r="K7688" s="12">
        <v>1650</v>
      </c>
      <c r="L7688">
        <v>4</v>
      </c>
    </row>
    <row r="7689" spans="1:13" x14ac:dyDescent="0.2">
      <c r="A7689" t="str">
        <f>TEXT(Applications!A7689,"00000")</f>
        <v>9558081</v>
      </c>
      <c r="B7689" t="str">
        <f>TEXT(Applications!B7689,"0000")</f>
        <v>1485</v>
      </c>
      <c r="C7689" s="10">
        <v>44310</v>
      </c>
      <c r="D7689" t="s">
        <v>37</v>
      </c>
      <c r="E7689" s="5" t="str">
        <f>LEFT(Applications!E7689,6)</f>
        <v>181561</v>
      </c>
      <c r="G7689" t="s">
        <v>14</v>
      </c>
      <c r="H7689" t="str" cm="1">
        <f t="array" ref="H7689">_xlfn.IFS(OR(Applications!H7689=FALSE,Applications!H7689=0,LEFT(Applications!H7689,1)="N"),"No",OR(Applications!H7689=TRUE,Applications!H7689=1,LEFT(Applications!H7689,1)="Y"),"Yes")</f>
        <v>Yes</v>
      </c>
      <c r="I7689" t="str">
        <f>PROPER(Applications!I7689)</f>
        <v>Approved</v>
      </c>
      <c r="J7689" s="5">
        <v>2436.06</v>
      </c>
      <c r="K7689" s="12">
        <v>3691</v>
      </c>
      <c r="L7689">
        <v>4</v>
      </c>
      <c r="M7689" t="s">
        <v>35</v>
      </c>
    </row>
    <row r="7690" spans="1:13" x14ac:dyDescent="0.2">
      <c r="A7690" t="str">
        <f>TEXT(Applications!A7690,"00000")</f>
        <v>9559192</v>
      </c>
      <c r="B7690" t="str">
        <f>TEXT(Applications!B7690,"0000")</f>
        <v>0340</v>
      </c>
      <c r="C7690" s="10">
        <v>44393</v>
      </c>
      <c r="D7690" t="s">
        <v>32</v>
      </c>
      <c r="E7690" s="5" t="str">
        <f>LEFT(Applications!E7690,6)</f>
        <v>97500</v>
      </c>
      <c r="G7690" t="s">
        <v>26</v>
      </c>
      <c r="H7690" t="str" cm="1">
        <f t="array" ref="H7690">_xlfn.IFS(OR(Applications!H7690=FALSE,Applications!H7690=0,LEFT(Applications!H7690,1)="N"),"No",OR(Applications!H7690=TRUE,Applications!H7690=1,LEFT(Applications!H7690,1)="Y"),"Yes")</f>
        <v>No</v>
      </c>
      <c r="I7690" t="str">
        <f>PROPER(Applications!I7690)</f>
        <v>Approved</v>
      </c>
      <c r="J7690" s="5">
        <v>7164.6</v>
      </c>
      <c r="K7690" s="12">
        <v>11941</v>
      </c>
      <c r="L7690">
        <v>5</v>
      </c>
      <c r="M7690" t="s">
        <v>36</v>
      </c>
    </row>
    <row r="7691" spans="1:13" x14ac:dyDescent="0.2">
      <c r="A7691" t="str">
        <f>TEXT(Applications!A7691,"00000")</f>
        <v>9560388</v>
      </c>
      <c r="B7691" t="str">
        <f>TEXT(Applications!B7691,"0000")</f>
        <v>0632</v>
      </c>
      <c r="C7691" s="10">
        <v>45085</v>
      </c>
      <c r="D7691" t="s">
        <v>19</v>
      </c>
      <c r="E7691" s="5" t="str">
        <f>LEFT(Applications!E7691,6)</f>
        <v>44313</v>
      </c>
      <c r="G7691" t="s">
        <v>14</v>
      </c>
      <c r="H7691" t="str" cm="1">
        <f t="array" ref="H7691">_xlfn.IFS(OR(Applications!H7691=FALSE,Applications!H7691=0,LEFT(Applications!H7691,1)="N"),"No",OR(Applications!H7691=TRUE,Applications!H7691=1,LEFT(Applications!H7691,1)="Y"),"Yes")</f>
        <v>No</v>
      </c>
      <c r="I7691" t="str">
        <f>PROPER(Applications!I7691)</f>
        <v>Approved</v>
      </c>
      <c r="J7691" s="5">
        <v>4736.9399999999996</v>
      </c>
      <c r="K7691" s="12">
        <v>6073</v>
      </c>
      <c r="L7691">
        <v>3</v>
      </c>
      <c r="M7691" t="s">
        <v>36</v>
      </c>
    </row>
    <row r="7692" spans="1:13" x14ac:dyDescent="0.2">
      <c r="A7692" t="str">
        <f>TEXT(Applications!A7692,"00000")</f>
        <v>9560420</v>
      </c>
      <c r="B7692" t="str">
        <f>TEXT(Applications!B7692,"0000")</f>
        <v>0726</v>
      </c>
      <c r="C7692" s="10">
        <v>44844</v>
      </c>
      <c r="D7692" t="s">
        <v>27</v>
      </c>
      <c r="E7692" s="5" t="str">
        <f>LEFT(Applications!E7692,6)</f>
        <v>187641</v>
      </c>
      <c r="F7692">
        <v>616</v>
      </c>
      <c r="G7692" t="s">
        <v>26</v>
      </c>
      <c r="H7692" t="str" cm="1">
        <f t="array" ref="H7692">_xlfn.IFS(OR(Applications!H7692=FALSE,Applications!H7692=0,LEFT(Applications!H7692,1)="N"),"No",OR(Applications!H7692=TRUE,Applications!H7692=1,LEFT(Applications!H7692,1)="Y"),"Yes")</f>
        <v>No</v>
      </c>
      <c r="I7692" t="str">
        <f>PROPER(Applications!I7692)</f>
        <v>Approved</v>
      </c>
      <c r="J7692" s="5">
        <v>1597.68</v>
      </c>
      <c r="K7692" s="12">
        <v>1902</v>
      </c>
      <c r="L7692">
        <v>3</v>
      </c>
      <c r="M7692" t="s">
        <v>36</v>
      </c>
    </row>
    <row r="7693" spans="1:13" x14ac:dyDescent="0.2">
      <c r="A7693" t="str">
        <f>TEXT(Applications!A7693,"00000")</f>
        <v>9560686</v>
      </c>
      <c r="B7693" t="str">
        <f>TEXT(Applications!B7693,"0000")</f>
        <v>0022</v>
      </c>
      <c r="C7693" s="10">
        <v>44445</v>
      </c>
      <c r="D7693" t="s">
        <v>32</v>
      </c>
      <c r="E7693" s="5" t="str">
        <f>LEFT(Applications!E7693,6)</f>
        <v>86711</v>
      </c>
      <c r="F7693">
        <v>772</v>
      </c>
      <c r="G7693" t="s">
        <v>14</v>
      </c>
      <c r="H7693" t="str" cm="1">
        <f t="array" ref="H7693">_xlfn.IFS(OR(Applications!H7693=FALSE,Applications!H7693=0,LEFT(Applications!H7693,1)="N"),"No",OR(Applications!H7693=TRUE,Applications!H7693=1,LEFT(Applications!H7693,1)="Y"),"Yes")</f>
        <v>No</v>
      </c>
      <c r="I7693" t="str">
        <f>PROPER(Applications!I7693)</f>
        <v>Approved</v>
      </c>
      <c r="J7693" s="5">
        <v>1863.36</v>
      </c>
      <c r="K7693" s="12">
        <v>1941</v>
      </c>
      <c r="L7693">
        <v>2</v>
      </c>
      <c r="M7693" t="s">
        <v>28</v>
      </c>
    </row>
    <row r="7694" spans="1:13" x14ac:dyDescent="0.2">
      <c r="A7694" t="str">
        <f>TEXT(Applications!A7694,"00000")</f>
        <v>9563124</v>
      </c>
      <c r="B7694" t="str">
        <f>TEXT(Applications!B7694,"0000")</f>
        <v>1422</v>
      </c>
      <c r="C7694" s="10">
        <v>44826</v>
      </c>
      <c r="D7694" t="s">
        <v>23</v>
      </c>
      <c r="E7694" s="5" t="str">
        <f>LEFT(Applications!E7694,6)</f>
        <v>26755</v>
      </c>
      <c r="F7694">
        <v>709</v>
      </c>
      <c r="G7694" t="s">
        <v>14</v>
      </c>
      <c r="H7694" t="str" cm="1">
        <f t="array" ref="H7694">_xlfn.IFS(OR(Applications!H7694=FALSE,Applications!H7694=0,LEFT(Applications!H7694,1)="N"),"No",OR(Applications!H7694=TRUE,Applications!H7694=1,LEFT(Applications!H7694,1)="Y"),"Yes")</f>
        <v>No</v>
      </c>
      <c r="I7694" t="str">
        <f>PROPER(Applications!I7694)</f>
        <v>Approved</v>
      </c>
      <c r="J7694" s="5">
        <v>1768.26</v>
      </c>
      <c r="K7694" s="12">
        <v>2267</v>
      </c>
      <c r="L7694">
        <v>3</v>
      </c>
      <c r="M7694" t="s">
        <v>38</v>
      </c>
    </row>
    <row r="7695" spans="1:13" x14ac:dyDescent="0.2">
      <c r="A7695" t="str">
        <f>TEXT(Applications!A7695,"00000")</f>
        <v>9564230</v>
      </c>
      <c r="B7695" t="str">
        <f>TEXT(Applications!B7695,"0000")</f>
        <v>1374</v>
      </c>
      <c r="C7695" s="10">
        <v>43979</v>
      </c>
      <c r="D7695" t="s">
        <v>19</v>
      </c>
      <c r="E7695" s="5" t="str">
        <f>LEFT(Applications!E7695,6)</f>
        <v>231344</v>
      </c>
      <c r="F7695">
        <v>718</v>
      </c>
      <c r="G7695" t="s">
        <v>26</v>
      </c>
      <c r="H7695" t="str" cm="1">
        <f t="array" ref="H7695">_xlfn.IFS(OR(Applications!H7695=FALSE,Applications!H7695=0,LEFT(Applications!H7695,1)="N"),"No",OR(Applications!H7695=TRUE,Applications!H7695=1,LEFT(Applications!H7695,1)="Y"),"Yes")</f>
        <v>Yes</v>
      </c>
      <c r="I7695" t="str">
        <f>PROPER(Applications!I7695)</f>
        <v>Approved</v>
      </c>
      <c r="J7695" s="5">
        <v>2250.6</v>
      </c>
      <c r="K7695" s="12">
        <v>3751</v>
      </c>
      <c r="L7695">
        <v>4</v>
      </c>
      <c r="M7695" t="s">
        <v>38</v>
      </c>
    </row>
    <row r="7696" spans="1:13" x14ac:dyDescent="0.2">
      <c r="A7696" t="str">
        <f>TEXT(Applications!A7696,"00000")</f>
        <v>9570676</v>
      </c>
      <c r="B7696" t="str">
        <f>TEXT(Applications!B7696,"0000")</f>
        <v>1332</v>
      </c>
      <c r="C7696" s="10">
        <v>45164</v>
      </c>
      <c r="D7696" t="s">
        <v>37</v>
      </c>
      <c r="E7696" s="5" t="str">
        <f>LEFT(Applications!E7696,6)</f>
        <v>13236</v>
      </c>
      <c r="F7696">
        <v>738</v>
      </c>
      <c r="G7696" t="s">
        <v>14</v>
      </c>
      <c r="H7696" t="str" cm="1">
        <f t="array" ref="H7696">_xlfn.IFS(OR(Applications!H7696=FALSE,Applications!H7696=0,LEFT(Applications!H7696,1)="N"),"No",OR(Applications!H7696=TRUE,Applications!H7696=1,LEFT(Applications!H7696,1)="Y"),"Yes")</f>
        <v>No</v>
      </c>
      <c r="I7696" t="str">
        <f>PROPER(Applications!I7696)</f>
        <v>Approved</v>
      </c>
      <c r="J7696" s="5">
        <v>2330.46</v>
      </c>
      <c r="K7696" s="12">
        <v>3531</v>
      </c>
      <c r="L7696">
        <v>4</v>
      </c>
      <c r="M7696" t="s">
        <v>38</v>
      </c>
    </row>
    <row r="7697" spans="1:13" x14ac:dyDescent="0.2">
      <c r="A7697" t="str">
        <f>TEXT(Applications!A7697,"00000")</f>
        <v>9571202</v>
      </c>
      <c r="B7697" t="str">
        <f>TEXT(Applications!B7697,"0000")</f>
        <v>0394</v>
      </c>
      <c r="C7697" s="10" t="s">
        <v>705</v>
      </c>
      <c r="D7697" t="s">
        <v>19</v>
      </c>
      <c r="E7697" s="5" t="str">
        <f>LEFT(Applications!E7697,6)</f>
        <v>113328</v>
      </c>
      <c r="F7697" t="s">
        <v>38</v>
      </c>
      <c r="G7697" t="s">
        <v>14</v>
      </c>
      <c r="H7697" t="str" cm="1">
        <f t="array" ref="H7697">_xlfn.IFS(OR(Applications!H7697=FALSE,Applications!H7697=0,LEFT(Applications!H7697,1)="N"),"No",OR(Applications!H7697=TRUE,Applications!H7697=1,LEFT(Applications!H7697,1)="Y"),"Yes")</f>
        <v>No</v>
      </c>
      <c r="I7697" t="str">
        <f>PROPER(Applications!I7697)</f>
        <v>Approved</v>
      </c>
      <c r="J7697" s="5">
        <v>1012.8</v>
      </c>
      <c r="K7697" s="12">
        <v>1688</v>
      </c>
      <c r="L7697">
        <v>5</v>
      </c>
      <c r="M7697" t="s">
        <v>34</v>
      </c>
    </row>
    <row r="7698" spans="1:13" x14ac:dyDescent="0.2">
      <c r="A7698" t="str">
        <f>TEXT(Applications!A7698,"00000")</f>
        <v>9574375</v>
      </c>
      <c r="B7698" t="str">
        <f>TEXT(Applications!B7698,"0000")</f>
        <v>1136</v>
      </c>
      <c r="C7698" s="10">
        <v>45423</v>
      </c>
      <c r="D7698" t="s">
        <v>32</v>
      </c>
      <c r="E7698" s="5" t="str">
        <f>LEFT(Applications!E7698,6)</f>
        <v>71295</v>
      </c>
      <c r="F7698">
        <v>778</v>
      </c>
      <c r="G7698" t="s">
        <v>14</v>
      </c>
      <c r="H7698" t="str" cm="1">
        <f t="array" ref="H7698">_xlfn.IFS(OR(Applications!H7698=FALSE,Applications!H7698=0,LEFT(Applications!H7698,1)="N"),"No",OR(Applications!H7698=TRUE,Applications!H7698=1,LEFT(Applications!H7698,1)="Y"),"Yes")</f>
        <v>No</v>
      </c>
      <c r="I7698" t="str">
        <f>PROPER(Applications!I7698)</f>
        <v>Approved</v>
      </c>
      <c r="J7698" s="5">
        <v>3254.94</v>
      </c>
      <c r="K7698" s="12">
        <v>4173</v>
      </c>
      <c r="L7698">
        <v>2</v>
      </c>
    </row>
    <row r="7699" spans="1:13" x14ac:dyDescent="0.2">
      <c r="A7699" t="str">
        <f>TEXT(Applications!A7699,"00000")</f>
        <v>9574473</v>
      </c>
      <c r="B7699" t="str">
        <f>TEXT(Applications!B7699,"0000")</f>
        <v>0437</v>
      </c>
      <c r="C7699" s="10">
        <v>45051</v>
      </c>
      <c r="D7699" t="s">
        <v>29</v>
      </c>
      <c r="E7699" s="5" t="str">
        <f>LEFT(Applications!E7699,6)</f>
        <v>44217</v>
      </c>
      <c r="F7699">
        <v>634</v>
      </c>
      <c r="G7699" t="s">
        <v>14</v>
      </c>
      <c r="H7699" t="str" cm="1">
        <f t="array" ref="H7699">_xlfn.IFS(OR(Applications!H7699=FALSE,Applications!H7699=0,LEFT(Applications!H7699,1)="N"),"No",OR(Applications!H7699=TRUE,Applications!H7699=1,LEFT(Applications!H7699,1)="Y"),"Yes")</f>
        <v>Yes</v>
      </c>
      <c r="I7699" t="str">
        <f>PROPER(Applications!I7699)</f>
        <v>Pending</v>
      </c>
      <c r="J7699" s="5">
        <v>2133.3000000000002</v>
      </c>
      <c r="K7699" s="12">
        <v>2735</v>
      </c>
      <c r="L7699">
        <v>3</v>
      </c>
      <c r="M7699" t="s">
        <v>35</v>
      </c>
    </row>
    <row r="7700" spans="1:13" x14ac:dyDescent="0.2">
      <c r="A7700" t="str">
        <f>TEXT(Applications!A7700,"00000")</f>
        <v>9574989</v>
      </c>
      <c r="B7700" t="str">
        <f>TEXT(Applications!B7700,"0000")</f>
        <v>0096</v>
      </c>
      <c r="C7700" s="10">
        <v>44292</v>
      </c>
      <c r="D7700" t="s">
        <v>19</v>
      </c>
      <c r="E7700" s="5" t="str">
        <f>LEFT(Applications!E7700,6)</f>
        <v>150997</v>
      </c>
      <c r="F7700">
        <v>687</v>
      </c>
      <c r="G7700" t="s">
        <v>14</v>
      </c>
      <c r="H7700" t="str" cm="1">
        <f t="array" ref="H7700">_xlfn.IFS(OR(Applications!H7700=FALSE,Applications!H7700=0,LEFT(Applications!H7700,1)="N"),"No",OR(Applications!H7700=TRUE,Applications!H7700=1,LEFT(Applications!H7700,1)="Y"),"Yes")</f>
        <v>No</v>
      </c>
      <c r="I7700" t="str">
        <f>PROPER(Applications!I7700)</f>
        <v>Approved</v>
      </c>
      <c r="J7700" s="5">
        <v>2387.2199999999998</v>
      </c>
      <c r="K7700" s="12">
        <v>3617</v>
      </c>
      <c r="L7700">
        <v>3</v>
      </c>
    </row>
    <row r="7701" spans="1:13" x14ac:dyDescent="0.2">
      <c r="A7701" t="str">
        <f>TEXT(Applications!A7701,"00000")</f>
        <v>9575506</v>
      </c>
      <c r="B7701" t="str">
        <f>TEXT(Applications!B7701,"0000")</f>
        <v>0356</v>
      </c>
      <c r="C7701" s="10">
        <v>44503</v>
      </c>
      <c r="D7701" t="s">
        <v>29</v>
      </c>
      <c r="E7701" s="5" t="str">
        <f>LEFT(Applications!E7701,6)</f>
        <v>69720</v>
      </c>
      <c r="F7701">
        <v>656</v>
      </c>
      <c r="G7701" t="s">
        <v>14</v>
      </c>
      <c r="H7701" t="str" cm="1">
        <f t="array" ref="H7701">_xlfn.IFS(OR(Applications!H7701=FALSE,Applications!H7701=0,LEFT(Applications!H7701,1)="N"),"No",OR(Applications!H7701=TRUE,Applications!H7701=1,LEFT(Applications!H7701,1)="Y"),"Yes")</f>
        <v>Yes</v>
      </c>
      <c r="I7701" t="str">
        <f>PROPER(Applications!I7701)</f>
        <v>Under Review</v>
      </c>
      <c r="J7701" s="5">
        <v>6009.36</v>
      </c>
      <c r="K7701" s="12">
        <v>7154</v>
      </c>
      <c r="L7701">
        <v>1</v>
      </c>
      <c r="M7701" t="s">
        <v>41</v>
      </c>
    </row>
    <row r="7702" spans="1:13" x14ac:dyDescent="0.2">
      <c r="A7702" t="str">
        <f>TEXT(Applications!A7702,"00000")</f>
        <v>9575987</v>
      </c>
      <c r="B7702" t="str">
        <f>TEXT(Applications!B7702,"0000")</f>
        <v>1393</v>
      </c>
      <c r="C7702" s="10" t="s">
        <v>362</v>
      </c>
      <c r="D7702" t="s">
        <v>19</v>
      </c>
      <c r="E7702" s="5" t="str">
        <f>LEFT(Applications!E7702,6)</f>
        <v>92409</v>
      </c>
      <c r="F7702">
        <v>808</v>
      </c>
      <c r="G7702" t="s">
        <v>14</v>
      </c>
      <c r="H7702" t="str" cm="1">
        <f t="array" ref="H7702">_xlfn.IFS(OR(Applications!H7702=FALSE,Applications!H7702=0,LEFT(Applications!H7702,1)="N"),"No",OR(Applications!H7702=TRUE,Applications!H7702=1,LEFT(Applications!H7702,1)="Y"),"Yes")</f>
        <v>Yes</v>
      </c>
      <c r="I7702" t="str">
        <f>PROPER(Applications!I7702)</f>
        <v>Pending</v>
      </c>
      <c r="J7702" s="5">
        <v>4291.5600000000004</v>
      </c>
      <c r="K7702" s="12">
        <v>5109</v>
      </c>
      <c r="L7702">
        <v>1</v>
      </c>
      <c r="M7702" t="s">
        <v>38</v>
      </c>
    </row>
    <row r="7703" spans="1:13" x14ac:dyDescent="0.2">
      <c r="A7703" t="str">
        <f>TEXT(Applications!A7703,"00000")</f>
        <v>9576406</v>
      </c>
      <c r="B7703" t="str">
        <f>TEXT(Applications!B7703,"0000")</f>
        <v>1124</v>
      </c>
      <c r="D7703" t="s">
        <v>32</v>
      </c>
      <c r="E7703" s="5" t="str">
        <f>LEFT(Applications!E7703,6)</f>
        <v>137624</v>
      </c>
      <c r="F7703">
        <v>731</v>
      </c>
      <c r="G7703" t="s">
        <v>14</v>
      </c>
      <c r="H7703" t="str" cm="1">
        <f t="array" ref="H7703">_xlfn.IFS(OR(Applications!H7703=FALSE,Applications!H7703=0,LEFT(Applications!H7703,1)="N"),"No",OR(Applications!H7703=TRUE,Applications!H7703=1,LEFT(Applications!H7703,1)="Y"),"Yes")</f>
        <v>No</v>
      </c>
      <c r="I7703" t="str">
        <f>PROPER(Applications!I7703)</f>
        <v>Under Review</v>
      </c>
      <c r="J7703" s="5">
        <v>3688.32</v>
      </c>
      <c r="K7703" s="12">
        <v>3842</v>
      </c>
      <c r="L7703">
        <v>3</v>
      </c>
    </row>
    <row r="7704" spans="1:13" x14ac:dyDescent="0.2">
      <c r="A7704" t="str">
        <f>TEXT(Applications!A7704,"00000")</f>
        <v>9578006</v>
      </c>
      <c r="B7704" t="str">
        <f>TEXT(Applications!B7704,"0000")</f>
        <v>0486</v>
      </c>
      <c r="C7704" s="10">
        <v>45513</v>
      </c>
      <c r="D7704" t="s">
        <v>19</v>
      </c>
      <c r="E7704" s="5" t="str">
        <f>LEFT(Applications!E7704,6)</f>
        <v>46992</v>
      </c>
      <c r="F7704" t="s">
        <v>38</v>
      </c>
      <c r="G7704" t="s">
        <v>26</v>
      </c>
      <c r="H7704" t="str" cm="1">
        <f t="array" ref="H7704">_xlfn.IFS(OR(Applications!H7704=FALSE,Applications!H7704=0,LEFT(Applications!H7704,1)="N"),"No",OR(Applications!H7704=TRUE,Applications!H7704=1,LEFT(Applications!H7704,1)="Y"),"Yes")</f>
        <v>No</v>
      </c>
      <c r="I7704" t="str">
        <f>PROPER(Applications!I7704)</f>
        <v>Approved</v>
      </c>
      <c r="J7704" s="5">
        <v>1998.36</v>
      </c>
      <c r="K7704" s="12">
        <v>2562</v>
      </c>
      <c r="L7704">
        <v>3</v>
      </c>
      <c r="M7704" t="s">
        <v>17</v>
      </c>
    </row>
    <row r="7705" spans="1:13" x14ac:dyDescent="0.2">
      <c r="A7705" t="str">
        <f>TEXT(Applications!A7705,"00000")</f>
        <v>9578570</v>
      </c>
      <c r="B7705" t="str">
        <f>TEXT(Applications!B7705,"0000")</f>
        <v>0549</v>
      </c>
      <c r="C7705" s="10">
        <v>45231</v>
      </c>
      <c r="D7705" t="s">
        <v>13</v>
      </c>
      <c r="E7705" s="5" t="str">
        <f>LEFT(Applications!E7705,6)</f>
        <v>179692</v>
      </c>
      <c r="F7705">
        <v>753</v>
      </c>
      <c r="G7705" t="s">
        <v>14</v>
      </c>
      <c r="H7705" t="str" cm="1">
        <f t="array" ref="H7705">_xlfn.IFS(OR(Applications!H7705=FALSE,Applications!H7705=0,LEFT(Applications!H7705,1)="N"),"No",OR(Applications!H7705=TRUE,Applications!H7705=1,LEFT(Applications!H7705,1)="Y"),"Yes")</f>
        <v>Yes</v>
      </c>
      <c r="I7705" t="str">
        <f>PROPER(Applications!I7705)</f>
        <v>Pending</v>
      </c>
      <c r="J7705" s="5">
        <v>2315.04</v>
      </c>
      <c r="K7705" s="12">
        <v>2968</v>
      </c>
      <c r="L7705">
        <v>2</v>
      </c>
      <c r="M7705" t="s">
        <v>47</v>
      </c>
    </row>
    <row r="7706" spans="1:13" x14ac:dyDescent="0.2">
      <c r="A7706" t="str">
        <f>TEXT(Applications!A7706,"00000")</f>
        <v>9579053</v>
      </c>
      <c r="B7706" t="str">
        <f>TEXT(Applications!B7706,"0000")</f>
        <v>0278</v>
      </c>
      <c r="C7706" s="10">
        <v>45053</v>
      </c>
      <c r="D7706" t="s">
        <v>19</v>
      </c>
      <c r="E7706" s="5" t="str">
        <f>LEFT(Applications!E7706,6)</f>
        <v>150597</v>
      </c>
      <c r="F7706">
        <v>534</v>
      </c>
      <c r="G7706" t="s">
        <v>14</v>
      </c>
      <c r="H7706" t="str" cm="1">
        <f t="array" ref="H7706">_xlfn.IFS(OR(Applications!H7706=FALSE,Applications!H7706=0,LEFT(Applications!H7706,1)="N"),"No",OR(Applications!H7706=TRUE,Applications!H7706=1,LEFT(Applications!H7706,1)="Y"),"Yes")</f>
        <v>Yes</v>
      </c>
      <c r="I7706" t="str">
        <f>PROPER(Applications!I7706)</f>
        <v>Denied</v>
      </c>
      <c r="J7706" s="5">
        <v>2972.4</v>
      </c>
      <c r="K7706" s="12">
        <v>0</v>
      </c>
      <c r="L7706">
        <v>5</v>
      </c>
      <c r="M7706" t="s">
        <v>36</v>
      </c>
    </row>
    <row r="7707" spans="1:13" x14ac:dyDescent="0.2">
      <c r="A7707" t="str">
        <f>TEXT(Applications!A7707,"00000")</f>
        <v>9579750</v>
      </c>
      <c r="B7707" t="str">
        <f>TEXT(Applications!B7707,"0000")</f>
        <v>1015</v>
      </c>
      <c r="C7707" s="10">
        <v>44946</v>
      </c>
      <c r="D7707" t="s">
        <v>19</v>
      </c>
      <c r="E7707" s="5" t="str">
        <f>LEFT(Applications!E7707,6)</f>
        <v>182652</v>
      </c>
      <c r="G7707" t="s">
        <v>14</v>
      </c>
      <c r="H7707" t="str" cm="1">
        <f t="array" ref="H7707">_xlfn.IFS(OR(Applications!H7707=FALSE,Applications!H7707=0,LEFT(Applications!H7707,1)="N"),"No",OR(Applications!H7707=TRUE,Applications!H7707=1,LEFT(Applications!H7707,1)="Y"),"Yes")</f>
        <v>No</v>
      </c>
      <c r="I7707" t="str">
        <f>PROPER(Applications!I7707)</f>
        <v>Denied</v>
      </c>
      <c r="J7707" s="5">
        <v>3765.96</v>
      </c>
      <c r="K7707" s="12">
        <v>5706</v>
      </c>
      <c r="L7707">
        <v>1</v>
      </c>
      <c r="M7707" t="s">
        <v>21</v>
      </c>
    </row>
    <row r="7708" spans="1:13" x14ac:dyDescent="0.2">
      <c r="A7708" t="str">
        <f>TEXT(Applications!A7708,"00000")</f>
        <v>9580276</v>
      </c>
      <c r="B7708" t="str">
        <f>TEXT(Applications!B7708,"0000")</f>
        <v>1609</v>
      </c>
      <c r="D7708" t="s">
        <v>32</v>
      </c>
      <c r="E7708" s="5" t="str">
        <f>LEFT(Applications!E7708,6)</f>
        <v>15703</v>
      </c>
      <c r="F7708">
        <v>633</v>
      </c>
      <c r="G7708" t="s">
        <v>14</v>
      </c>
      <c r="H7708" t="str" cm="1">
        <f t="array" ref="H7708">_xlfn.IFS(OR(Applications!H7708=FALSE,Applications!H7708=0,LEFT(Applications!H7708,1)="N"),"No",OR(Applications!H7708=TRUE,Applications!H7708=1,LEFT(Applications!H7708,1)="Y"),"Yes")</f>
        <v>Yes</v>
      </c>
      <c r="I7708" t="str">
        <f>PROPER(Applications!I7708)</f>
        <v>Approved</v>
      </c>
      <c r="J7708" s="5">
        <v>3796.32</v>
      </c>
      <c r="K7708" s="12">
        <v>5752</v>
      </c>
      <c r="L7708">
        <v>4</v>
      </c>
      <c r="M7708" t="s">
        <v>28</v>
      </c>
    </row>
    <row r="7709" spans="1:13" x14ac:dyDescent="0.2">
      <c r="A7709" t="str">
        <f>TEXT(Applications!A7709,"00000")</f>
        <v>9580448</v>
      </c>
      <c r="B7709" t="str">
        <f>TEXT(Applications!B7709,"0000")</f>
        <v>1535</v>
      </c>
      <c r="C7709" s="10">
        <v>45362</v>
      </c>
      <c r="D7709" t="s">
        <v>27</v>
      </c>
      <c r="E7709" s="5" t="str">
        <f>LEFT(Applications!E7709,6)</f>
        <v>164126</v>
      </c>
      <c r="F7709">
        <v>757</v>
      </c>
      <c r="G7709" t="s">
        <v>14</v>
      </c>
      <c r="H7709" t="str" cm="1">
        <f t="array" ref="H7709">_xlfn.IFS(OR(Applications!H7709=FALSE,Applications!H7709=0,LEFT(Applications!H7709,1)="N"),"No",OR(Applications!H7709=TRUE,Applications!H7709=1,LEFT(Applications!H7709,1)="Y"),"Yes")</f>
        <v>Yes</v>
      </c>
      <c r="I7709" t="str">
        <f>PROPER(Applications!I7709)</f>
        <v>Denied</v>
      </c>
      <c r="J7709" s="5">
        <v>2878.8</v>
      </c>
      <c r="K7709" s="12">
        <v>0</v>
      </c>
      <c r="L7709">
        <v>1</v>
      </c>
      <c r="M7709" t="s">
        <v>28</v>
      </c>
    </row>
    <row r="7710" spans="1:13" x14ac:dyDescent="0.2">
      <c r="A7710" t="str">
        <f>TEXT(Applications!A7710,"00000")</f>
        <v>9581705</v>
      </c>
      <c r="B7710" t="str">
        <f>TEXT(Applications!B7710,"0000")</f>
        <v>1258</v>
      </c>
      <c r="C7710" s="10">
        <v>45026</v>
      </c>
      <c r="D7710" t="s">
        <v>19</v>
      </c>
      <c r="E7710" s="5" t="str">
        <f>LEFT(Applications!E7710,6)</f>
        <v>128377</v>
      </c>
      <c r="F7710">
        <v>778</v>
      </c>
      <c r="G7710" t="s">
        <v>14</v>
      </c>
      <c r="H7710" t="str" cm="1">
        <f t="array" ref="H7710">_xlfn.IFS(OR(Applications!H7710=FALSE,Applications!H7710=0,LEFT(Applications!H7710,1)="N"),"No",OR(Applications!H7710=TRUE,Applications!H7710=1,LEFT(Applications!H7710,1)="Y"),"Yes")</f>
        <v>Yes</v>
      </c>
      <c r="I7710" t="str">
        <f>PROPER(Applications!I7710)</f>
        <v>Approved</v>
      </c>
      <c r="J7710" s="5">
        <v>1130.58</v>
      </c>
      <c r="K7710" s="12">
        <v>1713</v>
      </c>
      <c r="L7710">
        <v>5</v>
      </c>
      <c r="M7710" t="s">
        <v>36</v>
      </c>
    </row>
    <row r="7711" spans="1:13" x14ac:dyDescent="0.2">
      <c r="A7711" t="str">
        <f>TEXT(Applications!A7711,"00000")</f>
        <v>9583283</v>
      </c>
      <c r="B7711" t="str">
        <f>TEXT(Applications!B7711,"0000")</f>
        <v>0435</v>
      </c>
      <c r="C7711" s="10">
        <v>44294</v>
      </c>
      <c r="D7711" t="s">
        <v>27</v>
      </c>
      <c r="E7711" s="5" t="str">
        <f>LEFT(Applications!E7711,6)</f>
        <v>164105</v>
      </c>
      <c r="G7711" t="s">
        <v>14</v>
      </c>
      <c r="H7711" t="str" cm="1">
        <f t="array" ref="H7711">_xlfn.IFS(OR(Applications!H7711=FALSE,Applications!H7711=0,LEFT(Applications!H7711,1)="N"),"No",OR(Applications!H7711=TRUE,Applications!H7711=1,LEFT(Applications!H7711,1)="Y"),"Yes")</f>
        <v>Yes</v>
      </c>
      <c r="I7711" t="str">
        <f>PROPER(Applications!I7711)</f>
        <v>Denied</v>
      </c>
      <c r="J7711" s="5">
        <v>1038.5999999999999</v>
      </c>
      <c r="K7711" s="12">
        <v>1731</v>
      </c>
      <c r="L7711">
        <v>5</v>
      </c>
      <c r="M7711" t="s">
        <v>47</v>
      </c>
    </row>
    <row r="7712" spans="1:13" x14ac:dyDescent="0.2">
      <c r="A7712" t="str">
        <f>TEXT(Applications!A7712,"00000")</f>
        <v>9584190</v>
      </c>
      <c r="B7712" t="str">
        <f>TEXT(Applications!B7712,"0000")</f>
        <v>1591</v>
      </c>
      <c r="C7712" s="10" t="s">
        <v>706</v>
      </c>
      <c r="D7712" t="s">
        <v>37</v>
      </c>
      <c r="E7712" s="5" t="str">
        <f>LEFT(Applications!E7712,6)</f>
        <v>187618</v>
      </c>
      <c r="F7712">
        <v>738</v>
      </c>
      <c r="G7712" t="s">
        <v>14</v>
      </c>
      <c r="H7712" t="str" cm="1">
        <f t="array" ref="H7712">_xlfn.IFS(OR(Applications!H7712=FALSE,Applications!H7712=0,LEFT(Applications!H7712,1)="N"),"No",OR(Applications!H7712=TRUE,Applications!H7712=1,LEFT(Applications!H7712,1)="Y"),"Yes")</f>
        <v>No</v>
      </c>
      <c r="I7712" t="str">
        <f>PROPER(Applications!I7712)</f>
        <v>Approved</v>
      </c>
      <c r="J7712" s="5">
        <v>4371.6000000000004</v>
      </c>
      <c r="K7712" s="12">
        <v>7286</v>
      </c>
      <c r="L7712">
        <v>4</v>
      </c>
      <c r="M7712" t="s">
        <v>31</v>
      </c>
    </row>
    <row r="7713" spans="1:13" x14ac:dyDescent="0.2">
      <c r="A7713" t="str">
        <f>TEXT(Applications!A7713,"00000")</f>
        <v>9587871</v>
      </c>
      <c r="B7713" t="str">
        <f>TEXT(Applications!B7713,"0000")</f>
        <v>1116</v>
      </c>
      <c r="C7713" s="10" t="s">
        <v>304</v>
      </c>
      <c r="D7713" t="s">
        <v>29</v>
      </c>
      <c r="E7713" s="5" t="str">
        <f>LEFT(Applications!E7713,6)</f>
        <v>230383</v>
      </c>
      <c r="F7713">
        <v>755</v>
      </c>
      <c r="G7713" t="s">
        <v>14</v>
      </c>
      <c r="H7713" t="str" cm="1">
        <f t="array" ref="H7713">_xlfn.IFS(OR(Applications!H7713=FALSE,Applications!H7713=0,LEFT(Applications!H7713,1)="N"),"No",OR(Applications!H7713=TRUE,Applications!H7713=1,LEFT(Applications!H7713,1)="Y"),"Yes")</f>
        <v>Yes</v>
      </c>
      <c r="I7713" t="str">
        <f>PROPER(Applications!I7713)</f>
        <v>Pending</v>
      </c>
      <c r="J7713" s="5">
        <v>4060.68</v>
      </c>
      <c r="K7713" s="12">
        <v>5206</v>
      </c>
      <c r="L7713">
        <v>4</v>
      </c>
      <c r="M7713" t="s">
        <v>31</v>
      </c>
    </row>
    <row r="7714" spans="1:13" x14ac:dyDescent="0.2">
      <c r="A7714" t="str">
        <f>TEXT(Applications!A7714,"00000")</f>
        <v>9589357</v>
      </c>
      <c r="B7714" t="str">
        <f>TEXT(Applications!B7714,"0000")</f>
        <v>0436</v>
      </c>
      <c r="C7714" s="10">
        <v>44619</v>
      </c>
      <c r="D7714" t="s">
        <v>13</v>
      </c>
      <c r="E7714" s="5" t="str">
        <f>LEFT(Applications!E7714,6)</f>
        <v>204748</v>
      </c>
      <c r="F7714">
        <v>759</v>
      </c>
      <c r="G7714" t="s">
        <v>14</v>
      </c>
      <c r="H7714" t="str" cm="1">
        <f t="array" ref="H7714">_xlfn.IFS(OR(Applications!H7714=FALSE,Applications!H7714=0,LEFT(Applications!H7714,1)="N"),"No",OR(Applications!H7714=TRUE,Applications!H7714=1,LEFT(Applications!H7714,1)="Y"),"Yes")</f>
        <v>No</v>
      </c>
      <c r="I7714" t="str">
        <f>PROPER(Applications!I7714)</f>
        <v>Denied</v>
      </c>
      <c r="J7714" s="5">
        <v>2887.56</v>
      </c>
      <c r="K7714" s="12">
        <v>3702</v>
      </c>
      <c r="L7714">
        <v>3</v>
      </c>
      <c r="M7714" t="s">
        <v>28</v>
      </c>
    </row>
    <row r="7715" spans="1:13" x14ac:dyDescent="0.2">
      <c r="A7715" t="str">
        <f>TEXT(Applications!A7715,"00000")</f>
        <v>9589556</v>
      </c>
      <c r="B7715" t="str">
        <f>TEXT(Applications!B7715,"0000")</f>
        <v>1436</v>
      </c>
      <c r="C7715" s="10">
        <v>45050</v>
      </c>
      <c r="D7715" t="s">
        <v>29</v>
      </c>
      <c r="E7715" s="5" t="str">
        <f>LEFT(Applications!E7715,6)</f>
        <v>247520</v>
      </c>
      <c r="F7715">
        <v>841</v>
      </c>
      <c r="G7715" t="s">
        <v>14</v>
      </c>
      <c r="H7715" t="str" cm="1">
        <f t="array" ref="H7715">_xlfn.IFS(OR(Applications!H7715=FALSE,Applications!H7715=0,LEFT(Applications!H7715,1)="N"),"No",OR(Applications!H7715=TRUE,Applications!H7715=1,LEFT(Applications!H7715,1)="Y"),"Yes")</f>
        <v>No</v>
      </c>
      <c r="I7715" t="str">
        <f>PROPER(Applications!I7715)</f>
        <v>Approved</v>
      </c>
      <c r="J7715" s="5">
        <v>3838.56</v>
      </c>
      <c r="K7715" s="12">
        <v>5816</v>
      </c>
      <c r="L7715">
        <v>1</v>
      </c>
      <c r="M7715" t="s">
        <v>34</v>
      </c>
    </row>
    <row r="7716" spans="1:13" x14ac:dyDescent="0.2">
      <c r="A7716" t="str">
        <f>TEXT(Applications!A7716,"00000")</f>
        <v>9591068</v>
      </c>
      <c r="B7716" t="str">
        <f>TEXT(Applications!B7716,"0000")</f>
        <v>0269</v>
      </c>
      <c r="C7716" s="10" t="s">
        <v>584</v>
      </c>
      <c r="D7716" t="s">
        <v>27</v>
      </c>
      <c r="E7716" s="5" t="str">
        <f>LEFT(Applications!E7716,6)</f>
        <v>220045</v>
      </c>
      <c r="F7716">
        <v>738</v>
      </c>
      <c r="G7716" t="s">
        <v>14</v>
      </c>
      <c r="H7716" t="str" cm="1">
        <f t="array" ref="H7716">_xlfn.IFS(OR(Applications!H7716=FALSE,Applications!H7716=0,LEFT(Applications!H7716,1)="N"),"No",OR(Applications!H7716=TRUE,Applications!H7716=1,LEFT(Applications!H7716,1)="Y"),"Yes")</f>
        <v>No</v>
      </c>
      <c r="I7716" t="str">
        <f>PROPER(Applications!I7716)</f>
        <v>Denied</v>
      </c>
      <c r="J7716" s="5">
        <v>1591.2</v>
      </c>
      <c r="K7716" s="12">
        <v>2040</v>
      </c>
      <c r="L7716">
        <v>3</v>
      </c>
      <c r="M7716" t="s">
        <v>36</v>
      </c>
    </row>
    <row r="7717" spans="1:13" x14ac:dyDescent="0.2">
      <c r="A7717" t="str">
        <f>TEXT(Applications!A7717,"00000")</f>
        <v>9591223</v>
      </c>
      <c r="B7717" t="str">
        <f>TEXT(Applications!B7717,"0000")</f>
        <v>0667</v>
      </c>
      <c r="C7717" s="10">
        <v>45505</v>
      </c>
      <c r="D7717" t="s">
        <v>23</v>
      </c>
      <c r="E7717" s="5" t="str">
        <f>LEFT(Applications!E7717,6)</f>
        <v>45591</v>
      </c>
      <c r="G7717" t="s">
        <v>14</v>
      </c>
      <c r="H7717" t="str" cm="1">
        <f t="array" ref="H7717">_xlfn.IFS(OR(Applications!H7717=FALSE,Applications!H7717=0,LEFT(Applications!H7717,1)="N"),"No",OR(Applications!H7717=TRUE,Applications!H7717=1,LEFT(Applications!H7717,1)="Y"),"Yes")</f>
        <v>No</v>
      </c>
      <c r="I7717" t="str">
        <f>PROPER(Applications!I7717)</f>
        <v>Denied</v>
      </c>
      <c r="J7717" s="5">
        <v>1974.96</v>
      </c>
      <c r="K7717" s="12">
        <v>2532</v>
      </c>
      <c r="L7717">
        <v>1</v>
      </c>
      <c r="M7717" t="s">
        <v>38</v>
      </c>
    </row>
    <row r="7718" spans="1:13" x14ac:dyDescent="0.2">
      <c r="A7718" t="str">
        <f>TEXT(Applications!A7718,"00000")</f>
        <v>9596235</v>
      </c>
      <c r="B7718" t="str">
        <f>TEXT(Applications!B7718,"0000")</f>
        <v>1194</v>
      </c>
      <c r="C7718" s="10">
        <v>44417</v>
      </c>
      <c r="D7718" t="s">
        <v>19</v>
      </c>
      <c r="E7718" s="5" t="str">
        <f>LEFT(Applications!E7718,6)</f>
        <v>41978</v>
      </c>
      <c r="F7718">
        <v>594</v>
      </c>
      <c r="G7718" t="s">
        <v>14</v>
      </c>
      <c r="H7718" t="str" cm="1">
        <f t="array" ref="H7718">_xlfn.IFS(OR(Applications!H7718=FALSE,Applications!H7718=0,LEFT(Applications!H7718,1)="N"),"No",OR(Applications!H7718=TRUE,Applications!H7718=1,LEFT(Applications!H7718,1)="Y"),"Yes")</f>
        <v>No</v>
      </c>
      <c r="I7718" t="str">
        <f>PROPER(Applications!I7718)</f>
        <v>Approved</v>
      </c>
      <c r="J7718" s="5">
        <v>1756.2</v>
      </c>
      <c r="K7718" s="12">
        <v>2927</v>
      </c>
      <c r="L7718">
        <v>1</v>
      </c>
      <c r="M7718" t="s">
        <v>36</v>
      </c>
    </row>
    <row r="7719" spans="1:13" x14ac:dyDescent="0.2">
      <c r="A7719" t="str">
        <f>TEXT(Applications!A7719,"00000")</f>
        <v>9598261</v>
      </c>
      <c r="B7719" t="str">
        <f>TEXT(Applications!B7719,"0000")</f>
        <v>1045</v>
      </c>
      <c r="C7719" s="10">
        <v>45168</v>
      </c>
      <c r="D7719" t="s">
        <v>37</v>
      </c>
      <c r="E7719" s="5" t="str">
        <f>LEFT(Applications!E7719,6)</f>
        <v>160503</v>
      </c>
      <c r="F7719">
        <v>433</v>
      </c>
      <c r="G7719" t="s">
        <v>14</v>
      </c>
      <c r="H7719" t="str" cm="1">
        <f t="array" ref="H7719">_xlfn.IFS(OR(Applications!H7719=FALSE,Applications!H7719=0,LEFT(Applications!H7719,1)="N"),"No",OR(Applications!H7719=TRUE,Applications!H7719=1,LEFT(Applications!H7719,1)="Y"),"Yes")</f>
        <v>Yes</v>
      </c>
      <c r="I7719" t="str">
        <f>PROPER(Applications!I7719)</f>
        <v>Denied</v>
      </c>
      <c r="J7719" s="5">
        <v>2728.2</v>
      </c>
      <c r="K7719" s="12">
        <v>4547</v>
      </c>
      <c r="L7719">
        <v>1</v>
      </c>
      <c r="M7719" t="s">
        <v>25</v>
      </c>
    </row>
    <row r="7720" spans="1:13" x14ac:dyDescent="0.2">
      <c r="A7720" t="str">
        <f>TEXT(Applications!A7720,"00000")</f>
        <v>9598904</v>
      </c>
      <c r="B7720" t="str">
        <f>TEXT(Applications!B7720,"0000")</f>
        <v>1692</v>
      </c>
      <c r="D7720" t="s">
        <v>19</v>
      </c>
      <c r="E7720" s="5" t="str">
        <f>LEFT(Applications!E7720,6)</f>
        <v>279838</v>
      </c>
      <c r="F7720">
        <v>730</v>
      </c>
      <c r="G7720" t="s">
        <v>14</v>
      </c>
      <c r="H7720" t="str" cm="1">
        <f t="array" ref="H7720">_xlfn.IFS(OR(Applications!H7720=FALSE,Applications!H7720=0,LEFT(Applications!H7720,1)="N"),"No",OR(Applications!H7720=TRUE,Applications!H7720=1,LEFT(Applications!H7720,1)="Y"),"Yes")</f>
        <v>Yes</v>
      </c>
      <c r="I7720" t="str">
        <f>PROPER(Applications!I7720)</f>
        <v>Under Review</v>
      </c>
      <c r="J7720" s="5">
        <v>3043.92</v>
      </c>
      <c r="K7720" s="12">
        <v>4612</v>
      </c>
      <c r="L7720">
        <v>2</v>
      </c>
      <c r="M7720" t="s">
        <v>17</v>
      </c>
    </row>
    <row r="7721" spans="1:13" x14ac:dyDescent="0.2">
      <c r="A7721" t="str">
        <f>TEXT(Applications!A7721,"00000")</f>
        <v>9599621</v>
      </c>
      <c r="B7721" t="str">
        <f>TEXT(Applications!B7721,"0000")</f>
        <v>1782</v>
      </c>
      <c r="C7721" s="10">
        <v>44543</v>
      </c>
      <c r="D7721" t="s">
        <v>27</v>
      </c>
      <c r="E7721" s="5" t="str">
        <f>LEFT(Applications!E7721,6)</f>
        <v>241972</v>
      </c>
      <c r="G7721" t="s">
        <v>14</v>
      </c>
      <c r="H7721" t="str" cm="1">
        <f t="array" ref="H7721">_xlfn.IFS(OR(Applications!H7721=FALSE,Applications!H7721=0,LEFT(Applications!H7721,1)="N"),"No",OR(Applications!H7721=TRUE,Applications!H7721=1,LEFT(Applications!H7721,1)="Y"),"Yes")</f>
        <v>No</v>
      </c>
      <c r="I7721" t="str">
        <f>PROPER(Applications!I7721)</f>
        <v>Approved</v>
      </c>
      <c r="J7721" s="5">
        <v>5687.04</v>
      </c>
      <c r="K7721" s="12">
        <v>5924</v>
      </c>
      <c r="L7721">
        <v>3</v>
      </c>
    </row>
    <row r="7722" spans="1:13" x14ac:dyDescent="0.2">
      <c r="A7722" t="str">
        <f>TEXT(Applications!A7722,"00000")</f>
        <v>9599681</v>
      </c>
      <c r="B7722" t="str">
        <f>TEXT(Applications!B7722,"0000")</f>
        <v>1186</v>
      </c>
      <c r="C7722" s="10">
        <v>44162</v>
      </c>
      <c r="D7722" t="s">
        <v>23</v>
      </c>
      <c r="E7722" s="5" t="str">
        <f>LEFT(Applications!E7722,6)</f>
        <v>210574</v>
      </c>
      <c r="F7722">
        <v>760</v>
      </c>
      <c r="G7722" t="s">
        <v>14</v>
      </c>
      <c r="H7722" t="str" cm="1">
        <f t="array" ref="H7722">_xlfn.IFS(OR(Applications!H7722=FALSE,Applications!H7722=0,LEFT(Applications!H7722,1)="N"),"No",OR(Applications!H7722=TRUE,Applications!H7722=1,LEFT(Applications!H7722,1)="Y"),"Yes")</f>
        <v>No</v>
      </c>
      <c r="I7722" t="str">
        <f>PROPER(Applications!I7722)</f>
        <v>Approved</v>
      </c>
      <c r="J7722" s="5">
        <v>3697.98</v>
      </c>
      <c r="K7722" s="12">
        <v>5603</v>
      </c>
      <c r="L7722">
        <v>4</v>
      </c>
      <c r="M7722" t="s">
        <v>52</v>
      </c>
    </row>
    <row r="7723" spans="1:13" x14ac:dyDescent="0.2">
      <c r="A7723" t="str">
        <f>TEXT(Applications!A7723,"00000")</f>
        <v>9600646</v>
      </c>
      <c r="B7723" t="str">
        <f>TEXT(Applications!B7723,"0000")</f>
        <v>1316</v>
      </c>
      <c r="C7723" s="10">
        <v>44676</v>
      </c>
      <c r="D7723" t="s">
        <v>29</v>
      </c>
      <c r="E7723" s="5" t="str">
        <f>LEFT(Applications!E7723,6)</f>
        <v>160346</v>
      </c>
      <c r="F7723">
        <v>674</v>
      </c>
      <c r="G7723" t="s">
        <v>14</v>
      </c>
      <c r="H7723" t="str" cm="1">
        <f t="array" ref="H7723">_xlfn.IFS(OR(Applications!H7723=FALSE,Applications!H7723=0,LEFT(Applications!H7723,1)="N"),"No",OR(Applications!H7723=TRUE,Applications!H7723=1,LEFT(Applications!H7723,1)="Y"),"Yes")</f>
        <v>No</v>
      </c>
      <c r="I7723" t="str">
        <f>PROPER(Applications!I7723)</f>
        <v>Approved</v>
      </c>
      <c r="J7723" s="5">
        <v>1606.08</v>
      </c>
      <c r="K7723" s="12">
        <v>1673</v>
      </c>
      <c r="L7723">
        <v>3</v>
      </c>
      <c r="M7723" t="s">
        <v>52</v>
      </c>
    </row>
    <row r="7724" spans="1:13" x14ac:dyDescent="0.2">
      <c r="A7724" t="str">
        <f>TEXT(Applications!A7724,"00000")</f>
        <v>9601152</v>
      </c>
      <c r="B7724" t="str">
        <f>TEXT(Applications!B7724,"0000")</f>
        <v>0593</v>
      </c>
      <c r="C7724" s="10" t="s">
        <v>457</v>
      </c>
      <c r="D7724" t="s">
        <v>32</v>
      </c>
      <c r="E7724" s="5" t="str">
        <f>LEFT(Applications!E7724,6)</f>
        <v>87860</v>
      </c>
      <c r="F7724">
        <v>807</v>
      </c>
      <c r="G7724" t="s">
        <v>14</v>
      </c>
      <c r="H7724" t="str" cm="1">
        <f t="array" ref="H7724">_xlfn.IFS(OR(Applications!H7724=FALSE,Applications!H7724=0,LEFT(Applications!H7724,1)="N"),"No",OR(Applications!H7724=TRUE,Applications!H7724=1,LEFT(Applications!H7724,1)="Y"),"Yes")</f>
        <v>No</v>
      </c>
      <c r="I7724" t="str">
        <f>PROPER(Applications!I7724)</f>
        <v>Denied</v>
      </c>
      <c r="J7724" s="5">
        <v>3556.8</v>
      </c>
      <c r="K7724" s="12">
        <v>0</v>
      </c>
      <c r="L7724">
        <v>4</v>
      </c>
      <c r="M7724" t="s">
        <v>21</v>
      </c>
    </row>
    <row r="7725" spans="1:13" x14ac:dyDescent="0.2">
      <c r="A7725" t="str">
        <f>TEXT(Applications!A7725,"00000")</f>
        <v>9603736</v>
      </c>
      <c r="B7725" t="str">
        <f>TEXT(Applications!B7725,"0000")</f>
        <v>1733</v>
      </c>
      <c r="C7725" s="10">
        <v>45528</v>
      </c>
      <c r="D7725" t="s">
        <v>32</v>
      </c>
      <c r="E7725" s="5" t="str">
        <f>LEFT(Applications!E7725,6)</f>
        <v>261600</v>
      </c>
      <c r="F7725">
        <v>774</v>
      </c>
      <c r="G7725" t="s">
        <v>14</v>
      </c>
      <c r="H7725" t="str" cm="1">
        <f t="array" ref="H7725">_xlfn.IFS(OR(Applications!H7725=FALSE,Applications!H7725=0,LEFT(Applications!H7725,1)="N"),"No",OR(Applications!H7725=TRUE,Applications!H7725=1,LEFT(Applications!H7725,1)="Y"),"Yes")</f>
        <v>No</v>
      </c>
      <c r="I7725" t="str">
        <f>PROPER(Applications!I7725)</f>
        <v>Under Review</v>
      </c>
      <c r="J7725" s="5">
        <v>7034.94</v>
      </c>
      <c r="K7725" s="12">
        <v>10659</v>
      </c>
      <c r="L7725">
        <v>2</v>
      </c>
      <c r="M7725" t="s">
        <v>41</v>
      </c>
    </row>
    <row r="7726" spans="1:13" x14ac:dyDescent="0.2">
      <c r="A7726" t="str">
        <f>TEXT(Applications!A7726,"00000")</f>
        <v>9604658</v>
      </c>
      <c r="B7726" t="str">
        <f>TEXT(Applications!B7726,"0000")</f>
        <v>0422</v>
      </c>
      <c r="C7726" s="10">
        <v>44806</v>
      </c>
      <c r="D7726" t="s">
        <v>37</v>
      </c>
      <c r="E7726" s="5" t="str">
        <f>LEFT(Applications!E7726,6)</f>
        <v>66910</v>
      </c>
      <c r="F7726">
        <v>600</v>
      </c>
      <c r="G7726" t="s">
        <v>14</v>
      </c>
      <c r="H7726" t="str" cm="1">
        <f t="array" ref="H7726">_xlfn.IFS(OR(Applications!H7726=FALSE,Applications!H7726=0,LEFT(Applications!H7726,1)="N"),"No",OR(Applications!H7726=TRUE,Applications!H7726=1,LEFT(Applications!H7726,1)="Y"),"Yes")</f>
        <v>Yes</v>
      </c>
      <c r="I7726" t="str">
        <f>PROPER(Applications!I7726)</f>
        <v>Denied</v>
      </c>
      <c r="J7726" s="5">
        <v>834.6</v>
      </c>
      <c r="K7726" s="12">
        <v>1070</v>
      </c>
      <c r="L7726">
        <v>2</v>
      </c>
      <c r="M7726" t="s">
        <v>38</v>
      </c>
    </row>
    <row r="7727" spans="1:13" x14ac:dyDescent="0.2">
      <c r="A7727" t="str">
        <f>TEXT(Applications!A7727,"00000")</f>
        <v>9606071</v>
      </c>
      <c r="B7727" t="str">
        <f>TEXT(Applications!B7727,"0000")</f>
        <v>1670</v>
      </c>
      <c r="C7727" s="10">
        <v>45457</v>
      </c>
      <c r="D7727" t="s">
        <v>32</v>
      </c>
      <c r="E7727" s="5" t="str">
        <f>LEFT(Applications!E7727,6)</f>
        <v>323638</v>
      </c>
      <c r="F7727">
        <v>766</v>
      </c>
      <c r="G7727" t="s">
        <v>14</v>
      </c>
      <c r="H7727" t="str" cm="1">
        <f t="array" ref="H7727">_xlfn.IFS(OR(Applications!H7727=FALSE,Applications!H7727=0,LEFT(Applications!H7727,1)="N"),"No",OR(Applications!H7727=TRUE,Applications!H7727=1,LEFT(Applications!H7727,1)="Y"),"Yes")</f>
        <v>No</v>
      </c>
      <c r="I7727" t="str">
        <f>PROPER(Applications!I7727)</f>
        <v>Approved</v>
      </c>
      <c r="J7727" s="5">
        <v>3603.6</v>
      </c>
      <c r="K7727" s="12">
        <v>6006</v>
      </c>
      <c r="L7727">
        <v>2</v>
      </c>
      <c r="M7727" t="s">
        <v>34</v>
      </c>
    </row>
    <row r="7728" spans="1:13" x14ac:dyDescent="0.2">
      <c r="A7728" t="str">
        <f>TEXT(Applications!A7728,"00000")</f>
        <v>9606772</v>
      </c>
      <c r="B7728" t="str">
        <f>TEXT(Applications!B7728,"0000")</f>
        <v>0076</v>
      </c>
      <c r="C7728" s="10" t="s">
        <v>707</v>
      </c>
      <c r="D7728" t="s">
        <v>37</v>
      </c>
      <c r="E7728" s="5" t="str">
        <f>LEFT(Applications!E7728,6)</f>
        <v>237067</v>
      </c>
      <c r="F7728">
        <v>722</v>
      </c>
      <c r="G7728" t="s">
        <v>14</v>
      </c>
      <c r="H7728" t="str" cm="1">
        <f t="array" ref="H7728">_xlfn.IFS(OR(Applications!H7728=FALSE,Applications!H7728=0,LEFT(Applications!H7728,1)="N"),"No",OR(Applications!H7728=TRUE,Applications!H7728=1,LEFT(Applications!H7728,1)="Y"),"Yes")</f>
        <v>Yes</v>
      </c>
      <c r="I7728" t="str">
        <f>PROPER(Applications!I7728)</f>
        <v>Approved</v>
      </c>
      <c r="J7728" s="5">
        <v>1269.18</v>
      </c>
      <c r="K7728" s="12">
        <v>1923</v>
      </c>
      <c r="L7728">
        <v>4</v>
      </c>
      <c r="M7728" t="s">
        <v>41</v>
      </c>
    </row>
    <row r="7729" spans="1:13" x14ac:dyDescent="0.2">
      <c r="A7729" t="str">
        <f>TEXT(Applications!A7729,"00000")</f>
        <v>9606975</v>
      </c>
      <c r="B7729" t="str">
        <f>TEXT(Applications!B7729,"0000")</f>
        <v>1344</v>
      </c>
      <c r="C7729" s="10">
        <v>45505</v>
      </c>
      <c r="D7729" t="s">
        <v>23</v>
      </c>
      <c r="E7729" s="5" t="str">
        <f>LEFT(Applications!E7729,6)</f>
        <v>83652</v>
      </c>
      <c r="F7729">
        <v>640</v>
      </c>
      <c r="G7729" t="s">
        <v>14</v>
      </c>
      <c r="H7729" t="str" cm="1">
        <f t="array" ref="H7729">_xlfn.IFS(OR(Applications!H7729=FALSE,Applications!H7729=0,LEFT(Applications!H7729,1)="N"),"No",OR(Applications!H7729=TRUE,Applications!H7729=1,LEFT(Applications!H7729,1)="Y"),"Yes")</f>
        <v>No</v>
      </c>
      <c r="I7729" t="str">
        <f>PROPER(Applications!I7729)</f>
        <v>Approved</v>
      </c>
      <c r="J7729" s="5">
        <v>2547.6</v>
      </c>
      <c r="K7729" s="12">
        <v>4246</v>
      </c>
      <c r="L7729">
        <v>3</v>
      </c>
      <c r="M7729" t="s">
        <v>38</v>
      </c>
    </row>
    <row r="7730" spans="1:13" x14ac:dyDescent="0.2">
      <c r="A7730" t="str">
        <f>TEXT(Applications!A7730,"00000")</f>
        <v>9607678</v>
      </c>
      <c r="B7730" t="str">
        <f>TEXT(Applications!B7730,"0000")</f>
        <v>0078</v>
      </c>
      <c r="C7730" s="10">
        <v>44120</v>
      </c>
      <c r="D7730" t="s">
        <v>29</v>
      </c>
      <c r="E7730" s="5" t="str">
        <f>LEFT(Applications!E7730,6)</f>
        <v>241577</v>
      </c>
      <c r="G7730" t="s">
        <v>14</v>
      </c>
      <c r="H7730" t="str" cm="1">
        <f t="array" ref="H7730">_xlfn.IFS(OR(Applications!H7730=FALSE,Applications!H7730=0,LEFT(Applications!H7730,1)="N"),"No",OR(Applications!H7730=TRUE,Applications!H7730=1,LEFT(Applications!H7730,1)="Y"),"Yes")</f>
        <v>Yes</v>
      </c>
      <c r="I7730" t="str">
        <f>PROPER(Applications!I7730)</f>
        <v>Denied</v>
      </c>
      <c r="J7730" s="5">
        <v>1535.82</v>
      </c>
      <c r="K7730" s="12">
        <v>0</v>
      </c>
      <c r="L7730">
        <v>4</v>
      </c>
      <c r="M7730" t="s">
        <v>25</v>
      </c>
    </row>
    <row r="7731" spans="1:13" x14ac:dyDescent="0.2">
      <c r="A7731" t="str">
        <f>TEXT(Applications!A7731,"00000")</f>
        <v>9607992</v>
      </c>
      <c r="B7731" t="str">
        <f>TEXT(Applications!B7731,"0000")</f>
        <v>0246</v>
      </c>
      <c r="C7731" s="10">
        <v>44118</v>
      </c>
      <c r="D7731" t="s">
        <v>23</v>
      </c>
      <c r="E7731" s="5" t="str">
        <f>LEFT(Applications!E7731,6)</f>
        <v>47600</v>
      </c>
      <c r="F7731">
        <v>676</v>
      </c>
      <c r="G7731" t="s">
        <v>14</v>
      </c>
      <c r="H7731" t="str" cm="1">
        <f t="array" ref="H7731">_xlfn.IFS(OR(Applications!H7731=FALSE,Applications!H7731=0,LEFT(Applications!H7731,1)="N"),"No",OR(Applications!H7731=TRUE,Applications!H7731=1,LEFT(Applications!H7731,1)="Y"),"Yes")</f>
        <v>No</v>
      </c>
      <c r="I7731" t="str">
        <f>PROPER(Applications!I7731)</f>
        <v>Under Review</v>
      </c>
      <c r="J7731" s="5">
        <v>5000.6400000000003</v>
      </c>
      <c r="K7731" s="12">
        <v>5209</v>
      </c>
      <c r="L7731">
        <v>2</v>
      </c>
    </row>
    <row r="7732" spans="1:13" x14ac:dyDescent="0.2">
      <c r="A7732" t="str">
        <f>TEXT(Applications!A7732,"00000")</f>
        <v>9608167</v>
      </c>
      <c r="B7732" t="str">
        <f>TEXT(Applications!B7732,"0000")</f>
        <v>0141</v>
      </c>
      <c r="C7732" s="10">
        <v>45254</v>
      </c>
      <c r="D7732" t="s">
        <v>19</v>
      </c>
      <c r="E7732" s="5" t="str">
        <f>LEFT(Applications!E7732,6)</f>
        <v>108917</v>
      </c>
      <c r="F7732">
        <v>715</v>
      </c>
      <c r="G7732" t="s">
        <v>14</v>
      </c>
      <c r="H7732" t="str" cm="1">
        <f t="array" ref="H7732">_xlfn.IFS(OR(Applications!H7732=FALSE,Applications!H7732=0,LEFT(Applications!H7732,1)="N"),"No",OR(Applications!H7732=TRUE,Applications!H7732=1,LEFT(Applications!H7732,1)="Y"),"Yes")</f>
        <v>No</v>
      </c>
      <c r="I7732" t="str">
        <f>PROPER(Applications!I7732)</f>
        <v>Denied</v>
      </c>
      <c r="J7732" s="5">
        <v>2384.46</v>
      </c>
      <c r="K7732" s="12">
        <v>3057</v>
      </c>
      <c r="L7732">
        <v>5</v>
      </c>
      <c r="M7732" t="s">
        <v>36</v>
      </c>
    </row>
    <row r="7733" spans="1:13" x14ac:dyDescent="0.2">
      <c r="A7733" t="str">
        <f>TEXT(Applications!A7733,"00000")</f>
        <v>9608435</v>
      </c>
      <c r="B7733" t="str">
        <f>TEXT(Applications!B7733,"0000")</f>
        <v>0970</v>
      </c>
      <c r="C7733" s="10">
        <v>44035</v>
      </c>
      <c r="D7733" t="s">
        <v>13</v>
      </c>
      <c r="E7733" s="5" t="str">
        <f>LEFT(Applications!E7733,6)</f>
        <v>109475</v>
      </c>
      <c r="F7733">
        <v>728</v>
      </c>
      <c r="G7733" t="s">
        <v>14</v>
      </c>
      <c r="H7733" t="str" cm="1">
        <f t="array" ref="H7733">_xlfn.IFS(OR(Applications!H7733=FALSE,Applications!H7733=0,LEFT(Applications!H7733,1)="N"),"No",OR(Applications!H7733=TRUE,Applications!H7733=1,LEFT(Applications!H7733,1)="Y"),"Yes")</f>
        <v>No</v>
      </c>
      <c r="I7733" t="str">
        <f>PROPER(Applications!I7733)</f>
        <v>Withdrawn</v>
      </c>
      <c r="J7733" s="5">
        <v>2299.92</v>
      </c>
      <c r="K7733" s="12">
        <v>2738</v>
      </c>
      <c r="L7733">
        <v>4</v>
      </c>
      <c r="M7733" t="s">
        <v>25</v>
      </c>
    </row>
    <row r="7734" spans="1:13" x14ac:dyDescent="0.2">
      <c r="A7734" t="str">
        <f>TEXT(Applications!A7734,"00000")</f>
        <v>9611842</v>
      </c>
      <c r="B7734" t="str">
        <f>TEXT(Applications!B7734,"0000")</f>
        <v>0440</v>
      </c>
      <c r="C7734" s="10">
        <v>43885</v>
      </c>
      <c r="D7734" t="s">
        <v>37</v>
      </c>
      <c r="E7734" s="5" t="str">
        <f>LEFT(Applications!E7734,6)</f>
        <v>98814</v>
      </c>
      <c r="F7734">
        <v>668</v>
      </c>
      <c r="G7734" t="s">
        <v>14</v>
      </c>
      <c r="H7734" t="str" cm="1">
        <f t="array" ref="H7734">_xlfn.IFS(OR(Applications!H7734=FALSE,Applications!H7734=0,LEFT(Applications!H7734,1)="N"),"No",OR(Applications!H7734=TRUE,Applications!H7734=1,LEFT(Applications!H7734,1)="Y"),"Yes")</f>
        <v>No</v>
      </c>
      <c r="I7734" t="str">
        <f>PROPER(Applications!I7734)</f>
        <v>Pending</v>
      </c>
      <c r="J7734" s="5">
        <v>3829.44</v>
      </c>
      <c r="K7734" s="12">
        <v>3989</v>
      </c>
      <c r="L7734">
        <v>4</v>
      </c>
      <c r="M7734" t="s">
        <v>34</v>
      </c>
    </row>
    <row r="7735" spans="1:13" x14ac:dyDescent="0.2">
      <c r="A7735" t="str">
        <f>TEXT(Applications!A7735,"00000")</f>
        <v>9613184</v>
      </c>
      <c r="B7735" t="str">
        <f>TEXT(Applications!B7735,"0000")</f>
        <v>0995</v>
      </c>
      <c r="C7735" s="10">
        <v>45489</v>
      </c>
      <c r="D7735" t="s">
        <v>19</v>
      </c>
      <c r="E7735" s="5" t="str">
        <f>LEFT(Applications!E7735,6)</f>
        <v>76308</v>
      </c>
      <c r="F7735">
        <v>746</v>
      </c>
      <c r="G7735" t="s">
        <v>14</v>
      </c>
      <c r="H7735" t="str" cm="1">
        <f t="array" ref="H7735">_xlfn.IFS(OR(Applications!H7735=FALSE,Applications!H7735=0,LEFT(Applications!H7735,1)="N"),"No",OR(Applications!H7735=TRUE,Applications!H7735=1,LEFT(Applications!H7735,1)="Y"),"Yes")</f>
        <v>No</v>
      </c>
      <c r="I7735" t="str">
        <f>PROPER(Applications!I7735)</f>
        <v>Approved</v>
      </c>
      <c r="J7735" s="5">
        <v>3583.2</v>
      </c>
      <c r="K7735" s="12">
        <v>5972</v>
      </c>
      <c r="L7735">
        <v>3</v>
      </c>
      <c r="M7735" t="s">
        <v>41</v>
      </c>
    </row>
    <row r="7736" spans="1:13" x14ac:dyDescent="0.2">
      <c r="A7736" t="str">
        <f>TEXT(Applications!A7736,"00000")</f>
        <v>9613185</v>
      </c>
      <c r="B7736" t="str">
        <f>TEXT(Applications!B7736,"0000")</f>
        <v>1737</v>
      </c>
      <c r="C7736" s="10" t="s">
        <v>708</v>
      </c>
      <c r="D7736" t="s">
        <v>13</v>
      </c>
      <c r="E7736" s="5" t="str">
        <f>LEFT(Applications!E7736,6)</f>
        <v>133758</v>
      </c>
      <c r="F7736">
        <v>619</v>
      </c>
      <c r="G7736" t="s">
        <v>14</v>
      </c>
      <c r="H7736" t="str" cm="1">
        <f t="array" ref="H7736">_xlfn.IFS(OR(Applications!H7736=FALSE,Applications!H7736=0,LEFT(Applications!H7736,1)="N"),"No",OR(Applications!H7736=TRUE,Applications!H7736=1,LEFT(Applications!H7736,1)="Y"),"Yes")</f>
        <v>No</v>
      </c>
      <c r="I7736" t="str">
        <f>PROPER(Applications!I7736)</f>
        <v>Denied</v>
      </c>
      <c r="J7736" s="5">
        <v>984.48</v>
      </c>
      <c r="K7736" s="12">
        <v>1172</v>
      </c>
      <c r="L7736">
        <v>4</v>
      </c>
      <c r="M7736" t="s">
        <v>47</v>
      </c>
    </row>
    <row r="7737" spans="1:13" x14ac:dyDescent="0.2">
      <c r="A7737" t="str">
        <f>TEXT(Applications!A7737,"00000")</f>
        <v>9613723</v>
      </c>
      <c r="B7737" t="str">
        <f>TEXT(Applications!B7737,"0000")</f>
        <v>1755</v>
      </c>
      <c r="C7737" s="10">
        <v>44046</v>
      </c>
      <c r="D7737" t="s">
        <v>37</v>
      </c>
      <c r="E7737" s="5" t="str">
        <f>LEFT(Applications!E7737,6)</f>
        <v>28596</v>
      </c>
      <c r="F7737">
        <v>732</v>
      </c>
      <c r="G7737" t="s">
        <v>14</v>
      </c>
      <c r="H7737" t="str" cm="1">
        <f t="array" ref="H7737">_xlfn.IFS(OR(Applications!H7737=FALSE,Applications!H7737=0,LEFT(Applications!H7737,1)="N"),"No",OR(Applications!H7737=TRUE,Applications!H7737=1,LEFT(Applications!H7737,1)="Y"),"Yes")</f>
        <v>No</v>
      </c>
      <c r="I7737" t="str">
        <f>PROPER(Applications!I7737)</f>
        <v>Approved</v>
      </c>
      <c r="J7737" s="5">
        <v>2689.92</v>
      </c>
      <c r="K7737" s="12">
        <v>2802</v>
      </c>
      <c r="L7737">
        <v>3</v>
      </c>
      <c r="M7737" t="s">
        <v>35</v>
      </c>
    </row>
    <row r="7738" spans="1:13" x14ac:dyDescent="0.2">
      <c r="A7738" t="str">
        <f>TEXT(Applications!A7738,"00000")</f>
        <v>9614009</v>
      </c>
      <c r="B7738" t="str">
        <f>TEXT(Applications!B7738,"0000")</f>
        <v>0463</v>
      </c>
      <c r="D7738" t="s">
        <v>27</v>
      </c>
      <c r="E7738" s="5" t="str">
        <f>LEFT(Applications!E7738,6)</f>
        <v>20523</v>
      </c>
      <c r="F7738">
        <v>791</v>
      </c>
      <c r="G7738" t="s">
        <v>14</v>
      </c>
      <c r="H7738" t="str" cm="1">
        <f t="array" ref="H7738">_xlfn.IFS(OR(Applications!H7738=FALSE,Applications!H7738=0,LEFT(Applications!H7738,1)="N"),"No",OR(Applications!H7738=TRUE,Applications!H7738=1,LEFT(Applications!H7738,1)="Y"),"Yes")</f>
        <v>No</v>
      </c>
      <c r="I7738" t="str">
        <f>PROPER(Applications!I7738)</f>
        <v>Approved</v>
      </c>
      <c r="J7738" s="5">
        <v>2376</v>
      </c>
      <c r="K7738" s="12">
        <v>3600</v>
      </c>
      <c r="L7738">
        <v>5</v>
      </c>
      <c r="M7738" t="s">
        <v>25</v>
      </c>
    </row>
    <row r="7739" spans="1:13" x14ac:dyDescent="0.2">
      <c r="A7739" t="str">
        <f>TEXT(Applications!A7739,"00000")</f>
        <v>9615642</v>
      </c>
      <c r="B7739" t="str">
        <f>TEXT(Applications!B7739,"0000")</f>
        <v>0142</v>
      </c>
      <c r="C7739" s="10">
        <v>44319</v>
      </c>
      <c r="D7739" t="s">
        <v>23</v>
      </c>
      <c r="E7739" s="5" t="str">
        <f>LEFT(Applications!E7739,6)</f>
        <v>160748</v>
      </c>
      <c r="F7739">
        <v>759</v>
      </c>
      <c r="G7739" t="s">
        <v>14</v>
      </c>
      <c r="H7739" t="str" cm="1">
        <f t="array" ref="H7739">_xlfn.IFS(OR(Applications!H7739=FALSE,Applications!H7739=0,LEFT(Applications!H7739,1)="N"),"No",OR(Applications!H7739=TRUE,Applications!H7739=1,LEFT(Applications!H7739,1)="Y"),"Yes")</f>
        <v>Yes</v>
      </c>
      <c r="I7739" t="str">
        <f>PROPER(Applications!I7739)</f>
        <v>Approved</v>
      </c>
      <c r="J7739" s="5">
        <v>3211.26</v>
      </c>
      <c r="K7739" s="12">
        <v>4117</v>
      </c>
      <c r="L7739">
        <v>5</v>
      </c>
      <c r="M7739" t="s">
        <v>21</v>
      </c>
    </row>
    <row r="7740" spans="1:13" x14ac:dyDescent="0.2">
      <c r="A7740" t="str">
        <f>TEXT(Applications!A7740,"00000")</f>
        <v>9615855</v>
      </c>
      <c r="B7740" t="str">
        <f>TEXT(Applications!B7740,"0000")</f>
        <v>0457</v>
      </c>
      <c r="C7740" s="10">
        <v>44475</v>
      </c>
      <c r="D7740" t="s">
        <v>32</v>
      </c>
      <c r="E7740" s="5" t="str">
        <f>LEFT(Applications!E7740,6)</f>
        <v>121627</v>
      </c>
      <c r="F7740">
        <v>697</v>
      </c>
      <c r="G7740" t="s">
        <v>26</v>
      </c>
      <c r="H7740" t="str" cm="1">
        <f t="array" ref="H7740">_xlfn.IFS(OR(Applications!H7740=FALSE,Applications!H7740=0,LEFT(Applications!H7740,1)="N"),"No",OR(Applications!H7740=TRUE,Applications!H7740=1,LEFT(Applications!H7740,1)="Y"),"Yes")</f>
        <v>Yes</v>
      </c>
      <c r="I7740" t="str">
        <f>PROPER(Applications!I7740)</f>
        <v>Approved</v>
      </c>
      <c r="J7740" s="5">
        <v>4186.5600000000004</v>
      </c>
      <c r="K7740" s="12">
        <v>4361</v>
      </c>
      <c r="L7740">
        <v>3</v>
      </c>
    </row>
    <row r="7741" spans="1:13" x14ac:dyDescent="0.2">
      <c r="A7741" t="str">
        <f>TEXT(Applications!A7741,"00000")</f>
        <v>9622764</v>
      </c>
      <c r="B7741" t="str">
        <f>TEXT(Applications!B7741,"0000")</f>
        <v>1113</v>
      </c>
      <c r="C7741" s="10">
        <v>44745</v>
      </c>
      <c r="D7741" t="s">
        <v>27</v>
      </c>
      <c r="E7741" s="5" t="str">
        <f>LEFT(Applications!E7741,6)</f>
        <v>175756</v>
      </c>
      <c r="F7741">
        <v>773</v>
      </c>
      <c r="G7741" t="s">
        <v>14</v>
      </c>
      <c r="H7741" t="str" cm="1">
        <f t="array" ref="H7741">_xlfn.IFS(OR(Applications!H7741=FALSE,Applications!H7741=0,LEFT(Applications!H7741,1)="N"),"No",OR(Applications!H7741=TRUE,Applications!H7741=1,LEFT(Applications!H7741,1)="Y"),"Yes")</f>
        <v>Yes</v>
      </c>
      <c r="I7741" t="str">
        <f>PROPER(Applications!I7741)</f>
        <v>Approved</v>
      </c>
      <c r="J7741" s="5">
        <v>1604.16</v>
      </c>
      <c r="K7741" s="12">
        <v>1671</v>
      </c>
      <c r="L7741">
        <v>4</v>
      </c>
      <c r="M7741" t="s">
        <v>34</v>
      </c>
    </row>
    <row r="7742" spans="1:13" x14ac:dyDescent="0.2">
      <c r="A7742" t="str">
        <f>TEXT(Applications!A7742,"00000")</f>
        <v>9624656</v>
      </c>
      <c r="B7742" t="str">
        <f>TEXT(Applications!B7742,"0000")</f>
        <v>0676</v>
      </c>
      <c r="C7742" s="10">
        <v>44228</v>
      </c>
      <c r="D7742" t="s">
        <v>37</v>
      </c>
      <c r="E7742" s="5" t="str">
        <f>LEFT(Applications!E7742,6)</f>
        <v>5291</v>
      </c>
      <c r="F7742">
        <v>848</v>
      </c>
      <c r="G7742" t="s">
        <v>14</v>
      </c>
      <c r="H7742" t="str" cm="1">
        <f t="array" ref="H7742">_xlfn.IFS(OR(Applications!H7742=FALSE,Applications!H7742=0,LEFT(Applications!H7742,1)="N"),"No",OR(Applications!H7742=TRUE,Applications!H7742=1,LEFT(Applications!H7742,1)="Y"),"Yes")</f>
        <v>No</v>
      </c>
      <c r="I7742" t="str">
        <f>PROPER(Applications!I7742)</f>
        <v>Withdrawn</v>
      </c>
      <c r="J7742" s="5">
        <v>2897.28</v>
      </c>
      <c r="K7742" s="12">
        <v>3018</v>
      </c>
      <c r="L7742">
        <v>2</v>
      </c>
      <c r="M7742" t="s">
        <v>35</v>
      </c>
    </row>
    <row r="7743" spans="1:13" x14ac:dyDescent="0.2">
      <c r="A7743" t="str">
        <f>TEXT(Applications!A7743,"00000")</f>
        <v>9626036</v>
      </c>
      <c r="B7743" t="str">
        <f>TEXT(Applications!B7743,"0000")</f>
        <v>0240</v>
      </c>
      <c r="C7743" s="10">
        <v>44154</v>
      </c>
      <c r="D7743" t="s">
        <v>13</v>
      </c>
      <c r="E7743" s="5" t="str">
        <f>LEFT(Applications!E7743,6)</f>
        <v>187183</v>
      </c>
      <c r="F7743">
        <v>726</v>
      </c>
      <c r="G7743" t="s">
        <v>14</v>
      </c>
      <c r="H7743" t="str" cm="1">
        <f t="array" ref="H7743">_xlfn.IFS(OR(Applications!H7743=FALSE,Applications!H7743=0,LEFT(Applications!H7743,1)="N"),"No",OR(Applications!H7743=TRUE,Applications!H7743=1,LEFT(Applications!H7743,1)="Y"),"Yes")</f>
        <v>No</v>
      </c>
      <c r="I7743" t="str">
        <f>PROPER(Applications!I7743)</f>
        <v>Pending</v>
      </c>
      <c r="J7743" s="5">
        <v>2399.4</v>
      </c>
      <c r="K7743" s="12">
        <v>3999</v>
      </c>
      <c r="L7743">
        <v>1</v>
      </c>
      <c r="M7743" t="s">
        <v>31</v>
      </c>
    </row>
    <row r="7744" spans="1:13" x14ac:dyDescent="0.2">
      <c r="A7744" t="str">
        <f>TEXT(Applications!A7744,"00000")</f>
        <v>9626464</v>
      </c>
      <c r="B7744" t="str">
        <f>TEXT(Applications!B7744,"0000")</f>
        <v>1462</v>
      </c>
      <c r="C7744" s="10">
        <v>43890</v>
      </c>
      <c r="D7744" t="s">
        <v>19</v>
      </c>
      <c r="E7744" s="5" t="str">
        <f>LEFT(Applications!E7744,6)</f>
        <v>240134</v>
      </c>
      <c r="F7744">
        <v>714</v>
      </c>
      <c r="G7744" t="s">
        <v>14</v>
      </c>
      <c r="H7744" t="str" cm="1">
        <f t="array" ref="H7744">_xlfn.IFS(OR(Applications!H7744=FALSE,Applications!H7744=0,LEFT(Applications!H7744,1)="N"),"No",OR(Applications!H7744=TRUE,Applications!H7744=1,LEFT(Applications!H7744,1)="Y"),"Yes")</f>
        <v>No</v>
      </c>
      <c r="I7744" t="str">
        <f>PROPER(Applications!I7744)</f>
        <v>Under Review</v>
      </c>
      <c r="J7744" s="5">
        <v>927</v>
      </c>
      <c r="K7744" s="12">
        <v>1545</v>
      </c>
      <c r="L7744">
        <v>3</v>
      </c>
      <c r="M7744" t="s">
        <v>31</v>
      </c>
    </row>
    <row r="7745" spans="1:13" x14ac:dyDescent="0.2">
      <c r="A7745" t="str">
        <f>TEXT(Applications!A7745,"00000")</f>
        <v>9629471</v>
      </c>
      <c r="B7745" t="str">
        <f>TEXT(Applications!B7745,"0000")</f>
        <v>1071</v>
      </c>
      <c r="C7745" s="10">
        <v>43951</v>
      </c>
      <c r="D7745" t="s">
        <v>23</v>
      </c>
      <c r="E7745" s="5" t="str">
        <f>LEFT(Applications!E7745,6)</f>
        <v>126738</v>
      </c>
      <c r="F7745">
        <v>726</v>
      </c>
      <c r="G7745" t="s">
        <v>14</v>
      </c>
      <c r="H7745" t="str" cm="1">
        <f t="array" ref="H7745">_xlfn.IFS(OR(Applications!H7745=FALSE,Applications!H7745=0,LEFT(Applications!H7745,1)="N"),"No",OR(Applications!H7745=TRUE,Applications!H7745=1,LEFT(Applications!H7745,1)="Y"),"Yes")</f>
        <v>Yes</v>
      </c>
      <c r="I7745" t="str">
        <f>PROPER(Applications!I7745)</f>
        <v>Approved</v>
      </c>
      <c r="J7745" s="5">
        <v>2059.8000000000002</v>
      </c>
      <c r="K7745" s="12">
        <v>0</v>
      </c>
      <c r="L7745">
        <v>3</v>
      </c>
      <c r="M7745" t="s">
        <v>25</v>
      </c>
    </row>
    <row r="7746" spans="1:13" x14ac:dyDescent="0.2">
      <c r="A7746" t="str">
        <f>TEXT(Applications!A7746,"00000")</f>
        <v>9631159</v>
      </c>
      <c r="B7746" t="str">
        <f>TEXT(Applications!B7746,"0000")</f>
        <v>1324</v>
      </c>
      <c r="C7746" s="10">
        <v>44477</v>
      </c>
      <c r="D7746" t="s">
        <v>37</v>
      </c>
      <c r="E7746" s="5" t="str">
        <f>LEFT(Applications!E7746,6)</f>
        <v>210112</v>
      </c>
      <c r="F7746">
        <v>817</v>
      </c>
      <c r="G7746" t="s">
        <v>14</v>
      </c>
      <c r="H7746" t="str" cm="1">
        <f t="array" ref="H7746">_xlfn.IFS(OR(Applications!H7746=FALSE,Applications!H7746=0,LEFT(Applications!H7746,1)="N"),"No",OR(Applications!H7746=TRUE,Applications!H7746=1,LEFT(Applications!H7746,1)="Y"),"Yes")</f>
        <v>Yes</v>
      </c>
      <c r="I7746" t="str">
        <f>PROPER(Applications!I7746)</f>
        <v>Approved</v>
      </c>
      <c r="J7746" s="5">
        <v>654.41999999999996</v>
      </c>
      <c r="K7746" s="12">
        <v>839</v>
      </c>
      <c r="L7746">
        <v>3</v>
      </c>
      <c r="M7746" t="s">
        <v>35</v>
      </c>
    </row>
    <row r="7747" spans="1:13" x14ac:dyDescent="0.2">
      <c r="A7747" t="str">
        <f>TEXT(Applications!A7747,"00000")</f>
        <v>9632126</v>
      </c>
      <c r="B7747" t="str">
        <f>TEXT(Applications!B7747,"0000")</f>
        <v>0288</v>
      </c>
      <c r="C7747" s="10">
        <v>44362</v>
      </c>
      <c r="D7747" t="s">
        <v>27</v>
      </c>
      <c r="E7747" s="5" t="str">
        <f>LEFT(Applications!E7747,6)</f>
        <v>159017</v>
      </c>
      <c r="F7747">
        <v>632</v>
      </c>
      <c r="G7747" t="s">
        <v>14</v>
      </c>
      <c r="H7747" t="str" cm="1">
        <f t="array" ref="H7747">_xlfn.IFS(OR(Applications!H7747=FALSE,Applications!H7747=0,LEFT(Applications!H7747,1)="N"),"No",OR(Applications!H7747=TRUE,Applications!H7747=1,LEFT(Applications!H7747,1)="Y"),"Yes")</f>
        <v>Yes</v>
      </c>
      <c r="I7747" t="str">
        <f>PROPER(Applications!I7747)</f>
        <v>Denied</v>
      </c>
      <c r="J7747" s="5">
        <v>2500.8000000000002</v>
      </c>
      <c r="K7747" s="12">
        <v>4168</v>
      </c>
      <c r="L7747">
        <v>1</v>
      </c>
      <c r="M7747" t="s">
        <v>28</v>
      </c>
    </row>
    <row r="7748" spans="1:13" x14ac:dyDescent="0.2">
      <c r="A7748" t="str">
        <f>TEXT(Applications!A7748,"00000")</f>
        <v>9633010</v>
      </c>
      <c r="B7748" t="str">
        <f>TEXT(Applications!B7748,"0000")</f>
        <v>1771</v>
      </c>
      <c r="C7748" s="10">
        <v>45333</v>
      </c>
      <c r="D7748" t="s">
        <v>29</v>
      </c>
      <c r="E7748" s="5" t="str">
        <f>LEFT(Applications!E7748,6)</f>
        <v>159048</v>
      </c>
      <c r="F7748">
        <v>836</v>
      </c>
      <c r="G7748" t="s">
        <v>14</v>
      </c>
      <c r="H7748" t="str" cm="1">
        <f t="array" ref="H7748">_xlfn.IFS(OR(Applications!H7748=FALSE,Applications!H7748=0,LEFT(Applications!H7748,1)="N"),"No",OR(Applications!H7748=TRUE,Applications!H7748=1,LEFT(Applications!H7748,1)="Y"),"Yes")</f>
        <v>Yes</v>
      </c>
      <c r="I7748" t="str">
        <f>PROPER(Applications!I7748)</f>
        <v>Denied</v>
      </c>
      <c r="J7748" s="5">
        <v>4137.6000000000004</v>
      </c>
      <c r="K7748" s="12">
        <v>4310</v>
      </c>
      <c r="L7748">
        <v>1</v>
      </c>
      <c r="M7748" t="s">
        <v>31</v>
      </c>
    </row>
    <row r="7749" spans="1:13" x14ac:dyDescent="0.2">
      <c r="A7749" t="str">
        <f>TEXT(Applications!A7749,"00000")</f>
        <v>9636297</v>
      </c>
      <c r="B7749" t="str">
        <f>TEXT(Applications!B7749,"0000")</f>
        <v>1776</v>
      </c>
      <c r="C7749" s="10">
        <v>44177</v>
      </c>
      <c r="D7749" t="s">
        <v>37</v>
      </c>
      <c r="E7749" s="5" t="str">
        <f>LEFT(Applications!E7749,6)</f>
        <v>181010</v>
      </c>
      <c r="F7749">
        <v>646</v>
      </c>
      <c r="G7749" t="s">
        <v>26</v>
      </c>
      <c r="H7749" t="str" cm="1">
        <f t="array" ref="H7749">_xlfn.IFS(OR(Applications!H7749=FALSE,Applications!H7749=0,LEFT(Applications!H7749,1)="N"),"No",OR(Applications!H7749=TRUE,Applications!H7749=1,LEFT(Applications!H7749,1)="Y"),"Yes")</f>
        <v>No</v>
      </c>
      <c r="I7749" t="str">
        <f>PROPER(Applications!I7749)</f>
        <v>Approved</v>
      </c>
      <c r="J7749" s="5">
        <v>3663.36</v>
      </c>
      <c r="K7749" s="12">
        <v>3816</v>
      </c>
      <c r="L7749">
        <v>5</v>
      </c>
    </row>
    <row r="7750" spans="1:13" x14ac:dyDescent="0.2">
      <c r="A7750" t="str">
        <f>TEXT(Applications!A7750,"00000")</f>
        <v>9637149</v>
      </c>
      <c r="B7750" t="str">
        <f>TEXT(Applications!B7750,"0000")</f>
        <v>1490</v>
      </c>
      <c r="C7750" s="10">
        <v>44534</v>
      </c>
      <c r="D7750" t="s">
        <v>29</v>
      </c>
      <c r="E7750" s="5" t="str">
        <f>LEFT(Applications!E7750,6)</f>
        <v>159199</v>
      </c>
      <c r="F7750">
        <v>669</v>
      </c>
      <c r="G7750" t="s">
        <v>14</v>
      </c>
      <c r="H7750" t="str" cm="1">
        <f t="array" ref="H7750">_xlfn.IFS(OR(Applications!H7750=FALSE,Applications!H7750=0,LEFT(Applications!H7750,1)="N"),"No",OR(Applications!H7750=TRUE,Applications!H7750=1,LEFT(Applications!H7750,1)="Y"),"Yes")</f>
        <v>Yes</v>
      </c>
      <c r="I7750" t="str">
        <f>PROPER(Applications!I7750)</f>
        <v>Approved</v>
      </c>
      <c r="J7750" s="5">
        <v>1687.14</v>
      </c>
      <c r="K7750" s="12">
        <v>2163</v>
      </c>
      <c r="L7750">
        <v>4</v>
      </c>
      <c r="M7750" t="s">
        <v>34</v>
      </c>
    </row>
    <row r="7751" spans="1:13" x14ac:dyDescent="0.2">
      <c r="A7751" t="str">
        <f>TEXT(Applications!A7751,"00000")</f>
        <v>9641349</v>
      </c>
      <c r="B7751" t="str">
        <f>TEXT(Applications!B7751,"0000")</f>
        <v>1046</v>
      </c>
      <c r="C7751" s="10">
        <v>45296</v>
      </c>
      <c r="D7751" t="s">
        <v>27</v>
      </c>
      <c r="E7751" s="5" t="str">
        <f>LEFT(Applications!E7751,6)</f>
        <v>20941</v>
      </c>
      <c r="F7751">
        <v>604</v>
      </c>
      <c r="G7751" t="s">
        <v>14</v>
      </c>
      <c r="H7751" t="str" cm="1">
        <f t="array" ref="H7751">_xlfn.IFS(OR(Applications!H7751=FALSE,Applications!H7751=0,LEFT(Applications!H7751,1)="N"),"No",OR(Applications!H7751=TRUE,Applications!H7751=1,LEFT(Applications!H7751,1)="Y"),"Yes")</f>
        <v>No</v>
      </c>
      <c r="I7751" t="str">
        <f>PROPER(Applications!I7751)</f>
        <v>Approved</v>
      </c>
      <c r="J7751" s="5">
        <v>1072.68</v>
      </c>
      <c r="K7751" s="12">
        <v>1277</v>
      </c>
      <c r="L7751">
        <v>5</v>
      </c>
      <c r="M7751" t="s">
        <v>28</v>
      </c>
    </row>
    <row r="7752" spans="1:13" x14ac:dyDescent="0.2">
      <c r="A7752" t="str">
        <f>TEXT(Applications!A7752,"00000")</f>
        <v>9643342</v>
      </c>
      <c r="B7752" t="str">
        <f>TEXT(Applications!B7752,"0000")</f>
        <v>1731</v>
      </c>
      <c r="C7752" s="10">
        <v>44421</v>
      </c>
      <c r="D7752" t="s">
        <v>13</v>
      </c>
      <c r="E7752" s="5" t="str">
        <f>LEFT(Applications!E7752,6)</f>
        <v>188750</v>
      </c>
      <c r="F7752">
        <v>598</v>
      </c>
      <c r="G7752" t="s">
        <v>14</v>
      </c>
      <c r="H7752" t="str" cm="1">
        <f t="array" ref="H7752">_xlfn.IFS(OR(Applications!H7752=FALSE,Applications!H7752=0,LEFT(Applications!H7752,1)="N"),"No",OR(Applications!H7752=TRUE,Applications!H7752=1,LEFT(Applications!H7752,1)="Y"),"Yes")</f>
        <v>Yes</v>
      </c>
      <c r="I7752" t="str">
        <f>PROPER(Applications!I7752)</f>
        <v>Approved</v>
      </c>
      <c r="J7752" s="5">
        <v>4100.16</v>
      </c>
      <c r="K7752" s="12">
        <v>4271</v>
      </c>
      <c r="L7752">
        <v>1</v>
      </c>
      <c r="M7752" t="s">
        <v>34</v>
      </c>
    </row>
    <row r="7753" spans="1:13" x14ac:dyDescent="0.2">
      <c r="A7753" t="str">
        <f>TEXT(Applications!A7753,"00000")</f>
        <v>9643387</v>
      </c>
      <c r="B7753" t="str">
        <f>TEXT(Applications!B7753,"0000")</f>
        <v>1167</v>
      </c>
      <c r="C7753" s="10">
        <v>44923</v>
      </c>
      <c r="D7753" t="s">
        <v>23</v>
      </c>
      <c r="E7753" s="5" t="str">
        <f>LEFT(Applications!E7753,6)</f>
        <v>28018</v>
      </c>
      <c r="F7753">
        <v>470</v>
      </c>
      <c r="G7753" t="s">
        <v>14</v>
      </c>
      <c r="H7753" t="str" cm="1">
        <f t="array" ref="H7753">_xlfn.IFS(OR(Applications!H7753=FALSE,Applications!H7753=0,LEFT(Applications!H7753,1)="N"),"No",OR(Applications!H7753=TRUE,Applications!H7753=1,LEFT(Applications!H7753,1)="Y"),"Yes")</f>
        <v>Yes</v>
      </c>
      <c r="I7753" t="str">
        <f>PROPER(Applications!I7753)</f>
        <v>Pending</v>
      </c>
      <c r="J7753" s="5">
        <v>4148.76</v>
      </c>
      <c r="K7753" s="12">
        <v>6286</v>
      </c>
      <c r="L7753">
        <v>4</v>
      </c>
      <c r="M7753" t="s">
        <v>36</v>
      </c>
    </row>
    <row r="7754" spans="1:13" x14ac:dyDescent="0.2">
      <c r="A7754" t="str">
        <f>TEXT(Applications!A7754,"00000")</f>
        <v>9645993</v>
      </c>
      <c r="B7754" t="str">
        <f>TEXT(Applications!B7754,"0000")</f>
        <v>1318</v>
      </c>
      <c r="C7754" s="10">
        <v>44070</v>
      </c>
      <c r="D7754" t="s">
        <v>19</v>
      </c>
      <c r="E7754" s="5" t="str">
        <f>LEFT(Applications!E7754,6)</f>
        <v>167880</v>
      </c>
      <c r="F7754">
        <v>815</v>
      </c>
      <c r="G7754" t="s">
        <v>14</v>
      </c>
      <c r="H7754" t="str" cm="1">
        <f t="array" ref="H7754">_xlfn.IFS(OR(Applications!H7754=FALSE,Applications!H7754=0,LEFT(Applications!H7754,1)="N"),"No",OR(Applications!H7754=TRUE,Applications!H7754=1,LEFT(Applications!H7754,1)="Y"),"Yes")</f>
        <v>No</v>
      </c>
      <c r="I7754" t="str">
        <f>PROPER(Applications!I7754)</f>
        <v>Approved</v>
      </c>
      <c r="J7754" s="5">
        <v>3359.04</v>
      </c>
      <c r="K7754" s="12">
        <v>3499</v>
      </c>
      <c r="L7754">
        <v>1</v>
      </c>
      <c r="M7754" t="s">
        <v>41</v>
      </c>
    </row>
    <row r="7755" spans="1:13" x14ac:dyDescent="0.2">
      <c r="A7755" t="str">
        <f>TEXT(Applications!A7755,"00000")</f>
        <v>9647987</v>
      </c>
      <c r="B7755" t="str">
        <f>TEXT(Applications!B7755,"0000")</f>
        <v>1438</v>
      </c>
      <c r="C7755" s="10">
        <v>44576</v>
      </c>
      <c r="D7755" t="s">
        <v>19</v>
      </c>
      <c r="E7755" s="5" t="str">
        <f>LEFT(Applications!E7755,6)</f>
        <v>145614</v>
      </c>
      <c r="F7755">
        <v>778</v>
      </c>
      <c r="G7755" t="s">
        <v>14</v>
      </c>
      <c r="H7755" t="str" cm="1">
        <f t="array" ref="H7755">_xlfn.IFS(OR(Applications!H7755=FALSE,Applications!H7755=0,LEFT(Applications!H7755,1)="N"),"No",OR(Applications!H7755=TRUE,Applications!H7755=1,LEFT(Applications!H7755,1)="Y"),"Yes")</f>
        <v>No</v>
      </c>
      <c r="I7755" t="str">
        <f>PROPER(Applications!I7755)</f>
        <v>Approved</v>
      </c>
      <c r="J7755" s="5">
        <v>2224.1999999999998</v>
      </c>
      <c r="K7755" s="12">
        <v>3370</v>
      </c>
      <c r="L7755">
        <v>4</v>
      </c>
      <c r="M7755" t="s">
        <v>35</v>
      </c>
    </row>
    <row r="7756" spans="1:13" x14ac:dyDescent="0.2">
      <c r="A7756" t="str">
        <f>TEXT(Applications!A7756,"00000")</f>
        <v>9648899</v>
      </c>
      <c r="B7756" t="str">
        <f>TEXT(Applications!B7756,"0000")</f>
        <v>1185</v>
      </c>
      <c r="C7756" s="10" t="s">
        <v>689</v>
      </c>
      <c r="D7756" t="s">
        <v>13</v>
      </c>
      <c r="E7756" s="5" t="str">
        <f>LEFT(Applications!E7756,6)</f>
        <v>85282</v>
      </c>
      <c r="F7756">
        <v>364</v>
      </c>
      <c r="G7756" t="s">
        <v>14</v>
      </c>
      <c r="H7756" t="str" cm="1">
        <f t="array" ref="H7756">_xlfn.IFS(OR(Applications!H7756=FALSE,Applications!H7756=0,LEFT(Applications!H7756,1)="N"),"No",OR(Applications!H7756=TRUE,Applications!H7756=1,LEFT(Applications!H7756,1)="Y"),"Yes")</f>
        <v>No</v>
      </c>
      <c r="I7756" t="str">
        <f>PROPER(Applications!I7756)</f>
        <v>Pending</v>
      </c>
      <c r="J7756" s="5">
        <v>1948.8</v>
      </c>
      <c r="K7756" s="12">
        <v>2030</v>
      </c>
      <c r="L7756">
        <v>1</v>
      </c>
      <c r="M7756" t="s">
        <v>38</v>
      </c>
    </row>
    <row r="7757" spans="1:13" x14ac:dyDescent="0.2">
      <c r="A7757" t="str">
        <f>TEXT(Applications!A7757,"00000")</f>
        <v>9650469</v>
      </c>
      <c r="B7757" t="str">
        <f>TEXT(Applications!B7757,"0000")</f>
        <v>0225</v>
      </c>
      <c r="C7757" s="10">
        <v>44938</v>
      </c>
      <c r="D7757" t="s">
        <v>27</v>
      </c>
      <c r="E7757" s="5" t="str">
        <f>LEFT(Applications!E7757,6)</f>
        <v>182609</v>
      </c>
      <c r="F7757">
        <v>749</v>
      </c>
      <c r="G7757" t="s">
        <v>14</v>
      </c>
      <c r="H7757" t="str" cm="1">
        <f t="array" ref="H7757">_xlfn.IFS(OR(Applications!H7757=FALSE,Applications!H7757=0,LEFT(Applications!H7757,1)="N"),"No",OR(Applications!H7757=TRUE,Applications!H7757=1,LEFT(Applications!H7757,1)="Y"),"Yes")</f>
        <v>Yes</v>
      </c>
      <c r="I7757" t="str">
        <f>PROPER(Applications!I7757)</f>
        <v>Approved</v>
      </c>
      <c r="J7757" s="5">
        <v>1064.4000000000001</v>
      </c>
      <c r="K7757" s="12">
        <v>1774</v>
      </c>
      <c r="L7757">
        <v>2</v>
      </c>
      <c r="M7757" t="s">
        <v>36</v>
      </c>
    </row>
    <row r="7758" spans="1:13" x14ac:dyDescent="0.2">
      <c r="A7758" t="str">
        <f>TEXT(Applications!A7758,"00000")</f>
        <v>9650819</v>
      </c>
      <c r="B7758" t="str">
        <f>TEXT(Applications!B7758,"0000")</f>
        <v>0112</v>
      </c>
      <c r="C7758" s="10">
        <v>43912</v>
      </c>
      <c r="D7758" t="s">
        <v>32</v>
      </c>
      <c r="E7758" s="5" t="str">
        <f>LEFT(Applications!E7758,6)</f>
        <v>117565</v>
      </c>
      <c r="F7758">
        <v>607</v>
      </c>
      <c r="G7758" t="s">
        <v>26</v>
      </c>
      <c r="H7758" t="str" cm="1">
        <f t="array" ref="H7758">_xlfn.IFS(OR(Applications!H7758=FALSE,Applications!H7758=0,LEFT(Applications!H7758,1)="N"),"No",OR(Applications!H7758=TRUE,Applications!H7758=1,LEFT(Applications!H7758,1)="Y"),"Yes")</f>
        <v>No</v>
      </c>
      <c r="I7758" t="str">
        <f>PROPER(Applications!I7758)</f>
        <v>Denied</v>
      </c>
      <c r="J7758" s="5">
        <v>3068.34</v>
      </c>
      <c r="K7758" s="12">
        <v>4649</v>
      </c>
      <c r="L7758">
        <v>2</v>
      </c>
    </row>
    <row r="7759" spans="1:13" x14ac:dyDescent="0.2">
      <c r="A7759" t="str">
        <f>TEXT(Applications!A7759,"00000")</f>
        <v>9652450</v>
      </c>
      <c r="B7759" t="str">
        <f>TEXT(Applications!B7759,"0000")</f>
        <v>1358</v>
      </c>
      <c r="C7759" s="10">
        <v>45275</v>
      </c>
      <c r="D7759" t="s">
        <v>37</v>
      </c>
      <c r="E7759" s="5" t="str">
        <f>LEFT(Applications!E7759,6)</f>
        <v>126670</v>
      </c>
      <c r="F7759">
        <v>708</v>
      </c>
      <c r="G7759" t="s">
        <v>14</v>
      </c>
      <c r="H7759" t="str" cm="1">
        <f t="array" ref="H7759">_xlfn.IFS(OR(Applications!H7759=FALSE,Applications!H7759=0,LEFT(Applications!H7759,1)="N"),"No",OR(Applications!H7759=TRUE,Applications!H7759=1,LEFT(Applications!H7759,1)="Y"),"Yes")</f>
        <v>No</v>
      </c>
      <c r="I7759" t="str">
        <f>PROPER(Applications!I7759)</f>
        <v>Approved</v>
      </c>
      <c r="J7759" s="5">
        <v>3075.54</v>
      </c>
      <c r="K7759" s="12">
        <v>3943</v>
      </c>
      <c r="L7759">
        <v>4</v>
      </c>
      <c r="M7759" t="s">
        <v>38</v>
      </c>
    </row>
    <row r="7760" spans="1:13" x14ac:dyDescent="0.2">
      <c r="A7760" t="str">
        <f>TEXT(Applications!A7760,"00000")</f>
        <v>9653084</v>
      </c>
      <c r="B7760" t="str">
        <f>TEXT(Applications!B7760,"0000")</f>
        <v>0059</v>
      </c>
      <c r="C7760" s="10" t="s">
        <v>709</v>
      </c>
      <c r="D7760" t="s">
        <v>29</v>
      </c>
      <c r="E7760" s="5" t="str">
        <f>LEFT(Applications!E7760,6)</f>
        <v>38475</v>
      </c>
      <c r="F7760">
        <v>726</v>
      </c>
      <c r="G7760" t="s">
        <v>14</v>
      </c>
      <c r="H7760" t="str" cm="1">
        <f t="array" ref="H7760">_xlfn.IFS(OR(Applications!H7760=FALSE,Applications!H7760=0,LEFT(Applications!H7760,1)="N"),"No",OR(Applications!H7760=TRUE,Applications!H7760=1,LEFT(Applications!H7760,1)="Y"),"Yes")</f>
        <v>No</v>
      </c>
      <c r="I7760" t="str">
        <f>PROPER(Applications!I7760)</f>
        <v>Approved</v>
      </c>
      <c r="J7760" s="5">
        <v>1513.2</v>
      </c>
      <c r="K7760" s="12">
        <v>2522</v>
      </c>
      <c r="L7760">
        <v>3</v>
      </c>
      <c r="M7760" t="s">
        <v>25</v>
      </c>
    </row>
    <row r="7761" spans="1:13" x14ac:dyDescent="0.2">
      <c r="A7761" t="str">
        <f>TEXT(Applications!A7761,"00000")</f>
        <v>9653945</v>
      </c>
      <c r="B7761" t="str">
        <f>TEXT(Applications!B7761,"0000")</f>
        <v>1753</v>
      </c>
      <c r="C7761" s="10">
        <v>44212</v>
      </c>
      <c r="D7761" t="s">
        <v>27</v>
      </c>
      <c r="E7761" s="5" t="str">
        <f>LEFT(Applications!E7761,6)</f>
        <v>143992</v>
      </c>
      <c r="F7761">
        <v>711</v>
      </c>
      <c r="G7761" t="s">
        <v>26</v>
      </c>
      <c r="H7761" t="str" cm="1">
        <f t="array" ref="H7761">_xlfn.IFS(OR(Applications!H7761=FALSE,Applications!H7761=0,LEFT(Applications!H7761,1)="N"),"No",OR(Applications!H7761=TRUE,Applications!H7761=1,LEFT(Applications!H7761,1)="Y"),"Yes")</f>
        <v>No</v>
      </c>
      <c r="I7761" t="str">
        <f>PROPER(Applications!I7761)</f>
        <v>Approved</v>
      </c>
      <c r="J7761" s="5">
        <v>1480.2</v>
      </c>
      <c r="K7761" s="12">
        <v>2467</v>
      </c>
      <c r="L7761">
        <v>5</v>
      </c>
      <c r="M7761" t="s">
        <v>35</v>
      </c>
    </row>
    <row r="7762" spans="1:13" x14ac:dyDescent="0.2">
      <c r="A7762" t="str">
        <f>TEXT(Applications!A7762,"00000")</f>
        <v>9656629</v>
      </c>
      <c r="B7762" t="str">
        <f>TEXT(Applications!B7762,"0000")</f>
        <v>0501</v>
      </c>
      <c r="C7762" s="10">
        <v>44748</v>
      </c>
      <c r="D7762" t="s">
        <v>19</v>
      </c>
      <c r="E7762" s="5" t="str">
        <f>LEFT(Applications!E7762,6)</f>
        <v>175772</v>
      </c>
      <c r="F7762">
        <v>667</v>
      </c>
      <c r="G7762" t="s">
        <v>26</v>
      </c>
      <c r="H7762" t="str" cm="1">
        <f t="array" ref="H7762">_xlfn.IFS(OR(Applications!H7762=FALSE,Applications!H7762=0,LEFT(Applications!H7762,1)="N"),"No",OR(Applications!H7762=TRUE,Applications!H7762=1,LEFT(Applications!H7762,1)="Y"),"Yes")</f>
        <v>Yes</v>
      </c>
      <c r="I7762" t="str">
        <f>PROPER(Applications!I7762)</f>
        <v>Pending</v>
      </c>
      <c r="J7762" s="5">
        <v>1233.96</v>
      </c>
      <c r="K7762" s="12">
        <v>1469</v>
      </c>
      <c r="L7762">
        <v>2</v>
      </c>
      <c r="M7762" t="s">
        <v>21</v>
      </c>
    </row>
    <row r="7763" spans="1:13" x14ac:dyDescent="0.2">
      <c r="A7763" t="str">
        <f>TEXT(Applications!A7763,"00000")</f>
        <v>9660331</v>
      </c>
      <c r="B7763" t="str">
        <f>TEXT(Applications!B7763,"0000")</f>
        <v>0653</v>
      </c>
      <c r="C7763" s="10">
        <v>43971</v>
      </c>
      <c r="D7763" t="s">
        <v>37</v>
      </c>
      <c r="E7763" s="5" t="str">
        <f>LEFT(Applications!E7763,6)</f>
        <v>246013</v>
      </c>
      <c r="F7763">
        <v>652</v>
      </c>
      <c r="G7763" t="s">
        <v>14</v>
      </c>
      <c r="H7763" t="str" cm="1">
        <f t="array" ref="H7763">_xlfn.IFS(OR(Applications!H7763=FALSE,Applications!H7763=0,LEFT(Applications!H7763,1)="N"),"No",OR(Applications!H7763=TRUE,Applications!H7763=1,LEFT(Applications!H7763,1)="Y"),"Yes")</f>
        <v>No</v>
      </c>
      <c r="I7763" t="str">
        <f>PROPER(Applications!I7763)</f>
        <v>Denied</v>
      </c>
      <c r="J7763" s="5">
        <v>909.48</v>
      </c>
      <c r="K7763" s="12">
        <v>1378</v>
      </c>
      <c r="L7763">
        <v>3</v>
      </c>
      <c r="M7763" t="s">
        <v>38</v>
      </c>
    </row>
    <row r="7764" spans="1:13" x14ac:dyDescent="0.2">
      <c r="A7764" t="str">
        <f>TEXT(Applications!A7764,"00000")</f>
        <v>9660403</v>
      </c>
      <c r="B7764" t="str">
        <f>TEXT(Applications!B7764,"0000")</f>
        <v>1258</v>
      </c>
      <c r="C7764" s="10">
        <v>45630</v>
      </c>
      <c r="D7764" t="s">
        <v>23</v>
      </c>
      <c r="E7764" s="5" t="str">
        <f>LEFT(Applications!E7764,6)</f>
        <v>92147</v>
      </c>
      <c r="F7764">
        <v>721</v>
      </c>
      <c r="G7764" t="s">
        <v>14</v>
      </c>
      <c r="H7764" t="str" cm="1">
        <f t="array" ref="H7764">_xlfn.IFS(OR(Applications!H7764=FALSE,Applications!H7764=0,LEFT(Applications!H7764,1)="N"),"No",OR(Applications!H7764=TRUE,Applications!H7764=1,LEFT(Applications!H7764,1)="Y"),"Yes")</f>
        <v>Yes</v>
      </c>
      <c r="I7764" t="str">
        <f>PROPER(Applications!I7764)</f>
        <v>Approved</v>
      </c>
      <c r="J7764" s="5">
        <v>1027.8</v>
      </c>
      <c r="K7764" s="12">
        <v>1713</v>
      </c>
      <c r="L7764">
        <v>4</v>
      </c>
    </row>
    <row r="7765" spans="1:13" x14ac:dyDescent="0.2">
      <c r="A7765" t="str">
        <f>TEXT(Applications!A7765,"00000")</f>
        <v>9661864</v>
      </c>
      <c r="B7765" t="str">
        <f>TEXT(Applications!B7765,"0000")</f>
        <v>0682</v>
      </c>
      <c r="C7765" s="10">
        <v>44892</v>
      </c>
      <c r="D7765" t="s">
        <v>27</v>
      </c>
      <c r="E7765" s="5" t="str">
        <f>LEFT(Applications!E7765,6)</f>
        <v>54612</v>
      </c>
      <c r="F7765">
        <v>339</v>
      </c>
      <c r="G7765" t="s">
        <v>14</v>
      </c>
      <c r="H7765" t="str" cm="1">
        <f t="array" ref="H7765">_xlfn.IFS(OR(Applications!H7765=FALSE,Applications!H7765=0,LEFT(Applications!H7765,1)="N"),"No",OR(Applications!H7765=TRUE,Applications!H7765=1,LEFT(Applications!H7765,1)="Y"),"Yes")</f>
        <v>No</v>
      </c>
      <c r="I7765" t="str">
        <f>PROPER(Applications!I7765)</f>
        <v>Pending</v>
      </c>
      <c r="J7765" s="5">
        <v>4539.4799999999996</v>
      </c>
      <c r="K7765" s="12">
        <v>6878</v>
      </c>
      <c r="L7765">
        <v>3</v>
      </c>
      <c r="M7765" t="s">
        <v>28</v>
      </c>
    </row>
    <row r="7766" spans="1:13" x14ac:dyDescent="0.2">
      <c r="A7766" t="str">
        <f>TEXT(Applications!A7766,"00000")</f>
        <v>9662375</v>
      </c>
      <c r="B7766" t="str">
        <f>TEXT(Applications!B7766,"0000")</f>
        <v>0613</v>
      </c>
      <c r="C7766" s="10" t="s">
        <v>154</v>
      </c>
      <c r="D7766" t="s">
        <v>19</v>
      </c>
      <c r="E7766" s="5" t="str">
        <f>LEFT(Applications!E7766,6)</f>
        <v>120421</v>
      </c>
      <c r="F7766">
        <v>725</v>
      </c>
      <c r="G7766" t="s">
        <v>14</v>
      </c>
      <c r="H7766" t="str" cm="1">
        <f t="array" ref="H7766">_xlfn.IFS(OR(Applications!H7766=FALSE,Applications!H7766=0,LEFT(Applications!H7766,1)="N"),"No",OR(Applications!H7766=TRUE,Applications!H7766=1,LEFT(Applications!H7766,1)="Y"),"Yes")</f>
        <v>No</v>
      </c>
      <c r="I7766" t="str">
        <f>PROPER(Applications!I7766)</f>
        <v>Withdrawn</v>
      </c>
      <c r="J7766" s="5">
        <v>5291.52</v>
      </c>
      <c r="K7766" s="12">
        <v>5512</v>
      </c>
      <c r="L7766">
        <v>4</v>
      </c>
      <c r="M7766" t="s">
        <v>52</v>
      </c>
    </row>
    <row r="7767" spans="1:13" x14ac:dyDescent="0.2">
      <c r="A7767" t="str">
        <f>TEXT(Applications!A7767,"00000")</f>
        <v>9663494</v>
      </c>
      <c r="B7767" t="str">
        <f>TEXT(Applications!B7767,"0000")</f>
        <v>0849</v>
      </c>
      <c r="C7767" s="10">
        <v>45293</v>
      </c>
      <c r="D7767" t="s">
        <v>19</v>
      </c>
      <c r="E7767" s="5" t="str">
        <f>LEFT(Applications!E7767,6)</f>
        <v>200157</v>
      </c>
      <c r="F7767" t="s">
        <v>38</v>
      </c>
      <c r="G7767" t="s">
        <v>14</v>
      </c>
      <c r="H7767" t="str" cm="1">
        <f t="array" ref="H7767">_xlfn.IFS(OR(Applications!H7767=FALSE,Applications!H7767=0,LEFT(Applications!H7767,1)="N"),"No",OR(Applications!H7767=TRUE,Applications!H7767=1,LEFT(Applications!H7767,1)="Y"),"Yes")</f>
        <v>Yes</v>
      </c>
      <c r="I7767" t="str">
        <f>PROPER(Applications!I7767)</f>
        <v>Approved</v>
      </c>
      <c r="J7767" s="5">
        <v>1869</v>
      </c>
      <c r="K7767" s="12">
        <v>2225</v>
      </c>
      <c r="L7767">
        <v>4</v>
      </c>
      <c r="M7767" t="s">
        <v>35</v>
      </c>
    </row>
    <row r="7768" spans="1:13" x14ac:dyDescent="0.2">
      <c r="A7768" t="str">
        <f>TEXT(Applications!A7768,"00000")</f>
        <v>9663707</v>
      </c>
      <c r="B7768" t="str">
        <f>TEXT(Applications!B7768,"0000")</f>
        <v>1373</v>
      </c>
      <c r="C7768" s="10">
        <v>45350</v>
      </c>
      <c r="D7768" t="s">
        <v>32</v>
      </c>
      <c r="E7768" s="5" t="str">
        <f>LEFT(Applications!E7768,6)</f>
        <v>79074</v>
      </c>
      <c r="F7768">
        <v>591</v>
      </c>
      <c r="G7768" t="s">
        <v>26</v>
      </c>
      <c r="H7768" t="str" cm="1">
        <f t="array" ref="H7768">_xlfn.IFS(OR(Applications!H7768=FALSE,Applications!H7768=0,LEFT(Applications!H7768,1)="N"),"No",OR(Applications!H7768=TRUE,Applications!H7768=1,LEFT(Applications!H7768,1)="Y"),"Yes")</f>
        <v>No</v>
      </c>
      <c r="I7768" t="str">
        <f>PROPER(Applications!I7768)</f>
        <v>Denied</v>
      </c>
      <c r="J7768" s="5">
        <v>712.92</v>
      </c>
      <c r="K7768" s="12">
        <v>914</v>
      </c>
      <c r="L7768">
        <v>2</v>
      </c>
      <c r="M7768" t="s">
        <v>41</v>
      </c>
    </row>
    <row r="7769" spans="1:13" x14ac:dyDescent="0.2">
      <c r="A7769" t="str">
        <f>TEXT(Applications!A7769,"00000")</f>
        <v>9664678</v>
      </c>
      <c r="B7769" t="str">
        <f>TEXT(Applications!B7769,"0000")</f>
        <v>0284</v>
      </c>
      <c r="D7769" t="s">
        <v>23</v>
      </c>
      <c r="E7769" s="5" t="str">
        <f>LEFT(Applications!E7769,6)</f>
        <v>149082</v>
      </c>
      <c r="F7769">
        <v>742</v>
      </c>
      <c r="G7769" t="s">
        <v>14</v>
      </c>
      <c r="H7769" t="str" cm="1">
        <f t="array" ref="H7769">_xlfn.IFS(OR(Applications!H7769=FALSE,Applications!H7769=0,LEFT(Applications!H7769,1)="N"),"No",OR(Applications!H7769=TRUE,Applications!H7769=1,LEFT(Applications!H7769,1)="Y"),"Yes")</f>
        <v>Yes</v>
      </c>
      <c r="I7769" t="str">
        <f>PROPER(Applications!I7769)</f>
        <v>Denied</v>
      </c>
      <c r="J7769" s="5">
        <v>1691.58</v>
      </c>
      <c r="K7769" s="12">
        <v>2563</v>
      </c>
      <c r="L7769">
        <v>4</v>
      </c>
      <c r="M7769" t="s">
        <v>36</v>
      </c>
    </row>
    <row r="7770" spans="1:13" x14ac:dyDescent="0.2">
      <c r="A7770" t="str">
        <f>TEXT(Applications!A7770,"00000")</f>
        <v>9665833</v>
      </c>
      <c r="B7770" t="str">
        <f>TEXT(Applications!B7770,"0000")</f>
        <v>1136</v>
      </c>
      <c r="C7770" s="10">
        <v>44752</v>
      </c>
      <c r="D7770" t="s">
        <v>37</v>
      </c>
      <c r="E7770" s="5" t="str">
        <f>LEFT(Applications!E7770,6)</f>
        <v>196209</v>
      </c>
      <c r="F7770">
        <v>834</v>
      </c>
      <c r="G7770" t="s">
        <v>14</v>
      </c>
      <c r="H7770" t="str" cm="1">
        <f t="array" ref="H7770">_xlfn.IFS(OR(Applications!H7770=FALSE,Applications!H7770=0,LEFT(Applications!H7770,1)="N"),"No",OR(Applications!H7770=TRUE,Applications!H7770=1,LEFT(Applications!H7770,1)="Y"),"Yes")</f>
        <v>Yes</v>
      </c>
      <c r="I7770" t="str">
        <f>PROPER(Applications!I7770)</f>
        <v>Approved</v>
      </c>
      <c r="J7770" s="5">
        <v>2754.18</v>
      </c>
      <c r="K7770" s="12">
        <v>4173</v>
      </c>
      <c r="L7770">
        <v>2</v>
      </c>
      <c r="M7770" t="s">
        <v>52</v>
      </c>
    </row>
    <row r="7771" spans="1:13" x14ac:dyDescent="0.2">
      <c r="A7771" t="str">
        <f>TEXT(Applications!A7771,"00000")</f>
        <v>9667270</v>
      </c>
      <c r="B7771" t="str">
        <f>TEXT(Applications!B7771,"0000")</f>
        <v>0560</v>
      </c>
      <c r="C7771" s="10">
        <v>44932</v>
      </c>
      <c r="D7771" t="s">
        <v>29</v>
      </c>
      <c r="E7771" s="5" t="str">
        <f>LEFT(Applications!E7771,6)</f>
        <v>105383</v>
      </c>
      <c r="F7771">
        <v>822</v>
      </c>
      <c r="G7771" t="s">
        <v>26</v>
      </c>
      <c r="H7771" t="str" cm="1">
        <f t="array" ref="H7771">_xlfn.IFS(OR(Applications!H7771=FALSE,Applications!H7771=0,LEFT(Applications!H7771,1)="N"),"No",OR(Applications!H7771=TRUE,Applications!H7771=1,LEFT(Applications!H7771,1)="Y"),"Yes")</f>
        <v>No</v>
      </c>
      <c r="I7771" t="str">
        <f>PROPER(Applications!I7771)</f>
        <v>Approved</v>
      </c>
      <c r="J7771" s="5">
        <v>1362.48</v>
      </c>
      <c r="K7771" s="12">
        <v>1622</v>
      </c>
      <c r="L7771">
        <v>3</v>
      </c>
      <c r="M7771" t="s">
        <v>38</v>
      </c>
    </row>
    <row r="7772" spans="1:13" x14ac:dyDescent="0.2">
      <c r="A7772" t="str">
        <f>TEXT(Applications!A7772,"00000")</f>
        <v>9671997</v>
      </c>
      <c r="B7772" t="str">
        <f>TEXT(Applications!B7772,"0000")</f>
        <v>1753</v>
      </c>
      <c r="C7772" s="10" t="s">
        <v>710</v>
      </c>
      <c r="D7772" t="s">
        <v>19</v>
      </c>
      <c r="E7772" s="5" t="str">
        <f>LEFT(Applications!E7772,6)</f>
        <v>167240</v>
      </c>
      <c r="F7772">
        <v>688</v>
      </c>
      <c r="G7772" t="s">
        <v>14</v>
      </c>
      <c r="H7772" t="str" cm="1">
        <f t="array" ref="H7772">_xlfn.IFS(OR(Applications!H7772=FALSE,Applications!H7772=0,LEFT(Applications!H7772,1)="N"),"No",OR(Applications!H7772=TRUE,Applications!H7772=1,LEFT(Applications!H7772,1)="Y"),"Yes")</f>
        <v>Yes</v>
      </c>
      <c r="I7772" t="str">
        <f>PROPER(Applications!I7772)</f>
        <v>Approved</v>
      </c>
      <c r="J7772" s="5">
        <v>2368.3200000000002</v>
      </c>
      <c r="K7772" s="12">
        <v>2467</v>
      </c>
      <c r="L7772">
        <v>3</v>
      </c>
      <c r="M7772" t="s">
        <v>21</v>
      </c>
    </row>
    <row r="7773" spans="1:13" x14ac:dyDescent="0.2">
      <c r="A7773" t="str">
        <f>TEXT(Applications!A7773,"00000")</f>
        <v>9677014</v>
      </c>
      <c r="B7773" t="str">
        <f>TEXT(Applications!B7773,"0000")</f>
        <v>1427</v>
      </c>
      <c r="C7773" s="10">
        <v>45437</v>
      </c>
      <c r="D7773" t="s">
        <v>13</v>
      </c>
      <c r="E7773" s="5" t="str">
        <f>LEFT(Applications!E7773,6)</f>
        <v>185824</v>
      </c>
      <c r="F7773">
        <v>385</v>
      </c>
      <c r="G7773" t="s">
        <v>26</v>
      </c>
      <c r="H7773" t="str" cm="1">
        <f t="array" ref="H7773">_xlfn.IFS(OR(Applications!H7773=FALSE,Applications!H7773=0,LEFT(Applications!H7773,1)="N"),"No",OR(Applications!H7773=TRUE,Applications!H7773=1,LEFT(Applications!H7773,1)="Y"),"Yes")</f>
        <v>Yes</v>
      </c>
      <c r="I7773" t="str">
        <f>PROPER(Applications!I7773)</f>
        <v>Pending</v>
      </c>
      <c r="J7773" s="5">
        <v>3390.24</v>
      </c>
      <c r="K7773" s="12">
        <v>4036</v>
      </c>
      <c r="L7773">
        <v>4</v>
      </c>
      <c r="M7773" t="s">
        <v>21</v>
      </c>
    </row>
    <row r="7774" spans="1:13" x14ac:dyDescent="0.2">
      <c r="A7774" t="str">
        <f>TEXT(Applications!A7774,"00000")</f>
        <v>9678674</v>
      </c>
      <c r="B7774" t="str">
        <f>TEXT(Applications!B7774,"0000")</f>
        <v>0883</v>
      </c>
      <c r="C7774" s="10">
        <v>44379</v>
      </c>
      <c r="D7774" t="s">
        <v>29</v>
      </c>
      <c r="E7774" s="5" t="str">
        <f>LEFT(Applications!E7774,6)</f>
        <v>28076</v>
      </c>
      <c r="F7774">
        <v>800</v>
      </c>
      <c r="G7774" t="s">
        <v>26</v>
      </c>
      <c r="H7774" t="str" cm="1">
        <f t="array" ref="H7774">_xlfn.IFS(OR(Applications!H7774=FALSE,Applications!H7774=0,LEFT(Applications!H7774,1)="N"),"No",OR(Applications!H7774=TRUE,Applications!H7774=1,LEFT(Applications!H7774,1)="Y"),"Yes")</f>
        <v>Yes</v>
      </c>
      <c r="I7774" t="str">
        <f>PROPER(Applications!I7774)</f>
        <v>Under Review</v>
      </c>
      <c r="J7774" s="5">
        <v>6010.56</v>
      </c>
      <c r="K7774" s="12">
        <v>6261</v>
      </c>
      <c r="L7774">
        <v>5</v>
      </c>
      <c r="M7774" t="s">
        <v>36</v>
      </c>
    </row>
    <row r="7775" spans="1:13" x14ac:dyDescent="0.2">
      <c r="A7775" t="str">
        <f>TEXT(Applications!A7775,"00000")</f>
        <v>9679035</v>
      </c>
      <c r="B7775" t="str">
        <f>TEXT(Applications!B7775,"0000")</f>
        <v>1336</v>
      </c>
      <c r="C7775" s="10">
        <v>44146</v>
      </c>
      <c r="D7775" t="s">
        <v>37</v>
      </c>
      <c r="E7775" s="5" t="str">
        <f>LEFT(Applications!E7775,6)</f>
        <v>224151</v>
      </c>
      <c r="F7775">
        <v>695</v>
      </c>
      <c r="G7775" t="s">
        <v>14</v>
      </c>
      <c r="H7775" t="str" cm="1">
        <f t="array" ref="H7775">_xlfn.IFS(OR(Applications!H7775=FALSE,Applications!H7775=0,LEFT(Applications!H7775,1)="N"),"No",OR(Applications!H7775=TRUE,Applications!H7775=1,LEFT(Applications!H7775,1)="Y"),"Yes")</f>
        <v>Yes</v>
      </c>
      <c r="I7775" t="str">
        <f>PROPER(Applications!I7775)</f>
        <v>Approved</v>
      </c>
      <c r="J7775" s="5">
        <v>3354.24</v>
      </c>
      <c r="K7775" s="12">
        <v>0</v>
      </c>
      <c r="L7775">
        <v>2</v>
      </c>
      <c r="M7775" t="s">
        <v>21</v>
      </c>
    </row>
    <row r="7776" spans="1:13" x14ac:dyDescent="0.2">
      <c r="A7776" t="str">
        <f>TEXT(Applications!A7776,"00000")</f>
        <v>9682040</v>
      </c>
      <c r="B7776" t="str">
        <f>TEXT(Applications!B7776,"0000")</f>
        <v>0203</v>
      </c>
      <c r="C7776" s="10">
        <v>44399</v>
      </c>
      <c r="D7776" t="s">
        <v>13</v>
      </c>
      <c r="E7776" s="5" t="str">
        <f>LEFT(Applications!E7776,6)</f>
        <v>145433</v>
      </c>
      <c r="G7776" t="s">
        <v>14</v>
      </c>
      <c r="H7776" t="str" cm="1">
        <f t="array" ref="H7776">_xlfn.IFS(OR(Applications!H7776=FALSE,Applications!H7776=0,LEFT(Applications!H7776,1)="N"),"No",OR(Applications!H7776=TRUE,Applications!H7776=1,LEFT(Applications!H7776,1)="Y"),"Yes")</f>
        <v>No</v>
      </c>
      <c r="I7776" t="str">
        <f>PROPER(Applications!I7776)</f>
        <v>Approved</v>
      </c>
      <c r="J7776" s="5">
        <v>1715.22</v>
      </c>
      <c r="K7776" s="12">
        <v>2199</v>
      </c>
      <c r="L7776">
        <v>2</v>
      </c>
      <c r="M7776" t="s">
        <v>34</v>
      </c>
    </row>
    <row r="7777" spans="1:13" x14ac:dyDescent="0.2">
      <c r="A7777" t="str">
        <f>TEXT(Applications!A7777,"00000")</f>
        <v>9682467</v>
      </c>
      <c r="B7777" t="str">
        <f>TEXT(Applications!B7777,"0000")</f>
        <v>1263</v>
      </c>
      <c r="C7777" s="10">
        <v>45440</v>
      </c>
      <c r="D7777" t="s">
        <v>23</v>
      </c>
      <c r="E7777" s="5" t="str">
        <f>LEFT(Applications!E7777,6)</f>
        <v>76388</v>
      </c>
      <c r="F7777">
        <v>730</v>
      </c>
      <c r="G7777" t="s">
        <v>14</v>
      </c>
      <c r="H7777" t="str" cm="1">
        <f t="array" ref="H7777">_xlfn.IFS(OR(Applications!H7777=FALSE,Applications!H7777=0,LEFT(Applications!H7777,1)="N"),"No",OR(Applications!H7777=TRUE,Applications!H7777=1,LEFT(Applications!H7777,1)="Y"),"Yes")</f>
        <v>Yes</v>
      </c>
      <c r="I7777" t="str">
        <f>PROPER(Applications!I7777)</f>
        <v>Withdrawn</v>
      </c>
      <c r="J7777" s="5">
        <v>2845.44</v>
      </c>
      <c r="K7777" s="12">
        <v>2964</v>
      </c>
      <c r="L7777">
        <v>3</v>
      </c>
    </row>
    <row r="7778" spans="1:13" x14ac:dyDescent="0.2">
      <c r="A7778" t="str">
        <f>TEXT(Applications!A7778,"00000")</f>
        <v>9684134</v>
      </c>
      <c r="B7778" t="str">
        <f>TEXT(Applications!B7778,"0000")</f>
        <v>1462</v>
      </c>
      <c r="C7778" s="10">
        <v>44631</v>
      </c>
      <c r="D7778" t="s">
        <v>13</v>
      </c>
      <c r="E7778" s="5" t="str">
        <f>LEFT(Applications!E7778,6)</f>
        <v>142435</v>
      </c>
      <c r="F7778">
        <v>614</v>
      </c>
      <c r="G7778" t="s">
        <v>14</v>
      </c>
      <c r="H7778" t="str" cm="1">
        <f t="array" ref="H7778">_xlfn.IFS(OR(Applications!H7778=FALSE,Applications!H7778=0,LEFT(Applications!H7778,1)="N"),"No",OR(Applications!H7778=TRUE,Applications!H7778=1,LEFT(Applications!H7778,1)="Y"),"Yes")</f>
        <v>Yes</v>
      </c>
      <c r="I7778" t="str">
        <f>PROPER(Applications!I7778)</f>
        <v>Approved</v>
      </c>
      <c r="J7778" s="5">
        <v>1019.7</v>
      </c>
      <c r="K7778" s="12">
        <v>1545</v>
      </c>
      <c r="L7778">
        <v>3</v>
      </c>
      <c r="M7778" t="s">
        <v>47</v>
      </c>
    </row>
    <row r="7779" spans="1:13" x14ac:dyDescent="0.2">
      <c r="A7779" t="str">
        <f>TEXT(Applications!A7779,"00000")</f>
        <v>9685320</v>
      </c>
      <c r="B7779" t="str">
        <f>TEXT(Applications!B7779,"0000")</f>
        <v>1032</v>
      </c>
      <c r="C7779" s="10">
        <v>45027</v>
      </c>
      <c r="D7779" t="s">
        <v>29</v>
      </c>
      <c r="E7779" s="5" t="str">
        <f>LEFT(Applications!E7779,6)</f>
        <v>134139</v>
      </c>
      <c r="F7779">
        <v>788</v>
      </c>
      <c r="G7779" t="s">
        <v>14</v>
      </c>
      <c r="H7779" t="str" cm="1">
        <f t="array" ref="H7779">_xlfn.IFS(OR(Applications!H7779=FALSE,Applications!H7779=0,LEFT(Applications!H7779,1)="N"),"No",OR(Applications!H7779=TRUE,Applications!H7779=1,LEFT(Applications!H7779,1)="Y"),"Yes")</f>
        <v>Yes</v>
      </c>
      <c r="I7779" t="str">
        <f>PROPER(Applications!I7779)</f>
        <v>Denied</v>
      </c>
      <c r="J7779" s="5">
        <v>2293.1999999999998</v>
      </c>
      <c r="K7779" s="12">
        <v>2940</v>
      </c>
      <c r="L7779">
        <v>4</v>
      </c>
      <c r="M7779" t="s">
        <v>21</v>
      </c>
    </row>
    <row r="7780" spans="1:13" x14ac:dyDescent="0.2">
      <c r="A7780" t="str">
        <f>TEXT(Applications!A7780,"00000")</f>
        <v>9687931</v>
      </c>
      <c r="B7780" t="str">
        <f>TEXT(Applications!B7780,"0000")</f>
        <v>1377</v>
      </c>
      <c r="C7780" s="10">
        <v>44128</v>
      </c>
      <c r="D7780" t="s">
        <v>13</v>
      </c>
      <c r="E7780" s="5" t="str">
        <f>LEFT(Applications!E7780,6)</f>
        <v>132027</v>
      </c>
      <c r="F7780">
        <v>755</v>
      </c>
      <c r="G7780" t="s">
        <v>14</v>
      </c>
      <c r="H7780" t="str" cm="1">
        <f t="array" ref="H7780">_xlfn.IFS(OR(Applications!H7780=FALSE,Applications!H7780=0,LEFT(Applications!H7780,1)="N"),"No",OR(Applications!H7780=TRUE,Applications!H7780=1,LEFT(Applications!H7780,1)="Y"),"Yes")</f>
        <v>Yes</v>
      </c>
      <c r="I7780" t="str">
        <f>PROPER(Applications!I7780)</f>
        <v>Denied</v>
      </c>
      <c r="J7780" s="5">
        <v>2432.4</v>
      </c>
      <c r="K7780" s="12">
        <v>4054</v>
      </c>
      <c r="L7780">
        <v>4</v>
      </c>
      <c r="M7780" t="s">
        <v>31</v>
      </c>
    </row>
    <row r="7781" spans="1:13" x14ac:dyDescent="0.2">
      <c r="A7781" t="str">
        <f>TEXT(Applications!A7781,"00000")</f>
        <v>9688810</v>
      </c>
      <c r="B7781" t="str">
        <f>TEXT(Applications!B7781,"0000")</f>
        <v>0469</v>
      </c>
      <c r="C7781" s="10">
        <v>45265</v>
      </c>
      <c r="D7781" t="s">
        <v>23</v>
      </c>
      <c r="E7781" s="5" t="str">
        <f>LEFT(Applications!E7781,6)</f>
        <v>138210</v>
      </c>
      <c r="F7781">
        <v>677</v>
      </c>
      <c r="G7781" t="s">
        <v>14</v>
      </c>
      <c r="H7781" t="str" cm="1">
        <f t="array" ref="H7781">_xlfn.IFS(OR(Applications!H7781=FALSE,Applications!H7781=0,LEFT(Applications!H7781,1)="N"),"No",OR(Applications!H7781=TRUE,Applications!H7781=1,LEFT(Applications!H7781,1)="Y"),"Yes")</f>
        <v>No</v>
      </c>
      <c r="I7781" t="str">
        <f>PROPER(Applications!I7781)</f>
        <v>Approved</v>
      </c>
      <c r="J7781" s="5">
        <v>4565.3999999999996</v>
      </c>
      <c r="K7781" s="12">
        <v>5435</v>
      </c>
      <c r="L7781">
        <v>3</v>
      </c>
      <c r="M7781" t="s">
        <v>21</v>
      </c>
    </row>
    <row r="7782" spans="1:13" x14ac:dyDescent="0.2">
      <c r="A7782" t="str">
        <f>TEXT(Applications!A7782,"00000")</f>
        <v>9689982</v>
      </c>
      <c r="B7782" t="str">
        <f>TEXT(Applications!B7782,"0000")</f>
        <v>0674</v>
      </c>
      <c r="C7782" s="10">
        <v>44863</v>
      </c>
      <c r="D7782" t="s">
        <v>13</v>
      </c>
      <c r="E7782" s="5" t="str">
        <f>LEFT(Applications!E7782,6)</f>
        <v>125647</v>
      </c>
      <c r="F7782">
        <v>637</v>
      </c>
      <c r="G7782" t="s">
        <v>14</v>
      </c>
      <c r="H7782" t="str" cm="1">
        <f t="array" ref="H7782">_xlfn.IFS(OR(Applications!H7782=FALSE,Applications!H7782=0,LEFT(Applications!H7782,1)="N"),"No",OR(Applications!H7782=TRUE,Applications!H7782=1,LEFT(Applications!H7782,1)="Y"),"Yes")</f>
        <v>No</v>
      </c>
      <c r="I7782" t="str">
        <f>PROPER(Applications!I7782)</f>
        <v>Pending</v>
      </c>
      <c r="J7782" s="5">
        <v>2955.48</v>
      </c>
      <c r="K7782" s="12">
        <v>4478</v>
      </c>
      <c r="L7782">
        <v>3</v>
      </c>
      <c r="M7782" t="s">
        <v>47</v>
      </c>
    </row>
    <row r="7783" spans="1:13" x14ac:dyDescent="0.2">
      <c r="A7783" t="str">
        <f>TEXT(Applications!A7783,"00000")</f>
        <v>9691333</v>
      </c>
      <c r="B7783" t="str">
        <f>TEXT(Applications!B7783,"0000")</f>
        <v>0291</v>
      </c>
      <c r="C7783" s="10" t="s">
        <v>541</v>
      </c>
      <c r="D7783" t="s">
        <v>32</v>
      </c>
      <c r="E7783" s="5" t="str">
        <f>LEFT(Applications!E7783,6)</f>
        <v>104738</v>
      </c>
      <c r="F7783">
        <v>632</v>
      </c>
      <c r="G7783" t="s">
        <v>14</v>
      </c>
      <c r="H7783" t="str" cm="1">
        <f t="array" ref="H7783">_xlfn.IFS(OR(Applications!H7783=FALSE,Applications!H7783=0,LEFT(Applications!H7783,1)="N"),"No",OR(Applications!H7783=TRUE,Applications!H7783=1,LEFT(Applications!H7783,1)="Y"),"Yes")</f>
        <v>Yes</v>
      </c>
      <c r="I7783" t="str">
        <f>PROPER(Applications!I7783)</f>
        <v>Approved</v>
      </c>
      <c r="J7783" s="5">
        <v>1537.92</v>
      </c>
      <c r="K7783" s="12">
        <v>1602</v>
      </c>
      <c r="L7783">
        <v>2</v>
      </c>
      <c r="M7783" t="s">
        <v>28</v>
      </c>
    </row>
    <row r="7784" spans="1:13" x14ac:dyDescent="0.2">
      <c r="A7784" t="str">
        <f>TEXT(Applications!A7784,"00000")</f>
        <v>9692629</v>
      </c>
      <c r="B7784" t="str">
        <f>TEXT(Applications!B7784,"0000")</f>
        <v>0319</v>
      </c>
      <c r="C7784" s="10">
        <v>45114</v>
      </c>
      <c r="D7784" t="s">
        <v>27</v>
      </c>
      <c r="E7784" s="5" t="str">
        <f>LEFT(Applications!E7784,6)</f>
        <v>159113</v>
      </c>
      <c r="F7784">
        <v>695</v>
      </c>
      <c r="G7784" t="s">
        <v>14</v>
      </c>
      <c r="H7784" t="str" cm="1">
        <f t="array" ref="H7784">_xlfn.IFS(OR(Applications!H7784=FALSE,Applications!H7784=0,LEFT(Applications!H7784,1)="N"),"No",OR(Applications!H7784=TRUE,Applications!H7784=1,LEFT(Applications!H7784,1)="Y"),"Yes")</f>
        <v>Yes</v>
      </c>
      <c r="I7784" t="str">
        <f>PROPER(Applications!I7784)</f>
        <v>Denied</v>
      </c>
      <c r="J7784" s="5">
        <v>1867.14</v>
      </c>
      <c r="K7784" s="12">
        <v>2829</v>
      </c>
      <c r="L7784">
        <v>3</v>
      </c>
    </row>
    <row r="7785" spans="1:13" x14ac:dyDescent="0.2">
      <c r="A7785" t="str">
        <f>TEXT(Applications!A7785,"00000")</f>
        <v>9692866</v>
      </c>
      <c r="B7785" t="str">
        <f>TEXT(Applications!B7785,"0000")</f>
        <v>0372</v>
      </c>
      <c r="C7785" s="10">
        <v>45146</v>
      </c>
      <c r="D7785" t="s">
        <v>37</v>
      </c>
      <c r="E7785" s="5" t="str">
        <f>LEFT(Applications!E7785,6)</f>
        <v>139617</v>
      </c>
      <c r="G7785" t="s">
        <v>14</v>
      </c>
      <c r="H7785" t="str" cm="1">
        <f t="array" ref="H7785">_xlfn.IFS(OR(Applications!H7785=FALSE,Applications!H7785=0,LEFT(Applications!H7785,1)="N"),"No",OR(Applications!H7785=TRUE,Applications!H7785=1,LEFT(Applications!H7785,1)="Y"),"Yes")</f>
        <v>No</v>
      </c>
      <c r="I7785" t="str">
        <f>PROPER(Applications!I7785)</f>
        <v>Approved</v>
      </c>
      <c r="J7785" s="5">
        <v>1305.72</v>
      </c>
      <c r="K7785" s="12">
        <v>1674</v>
      </c>
      <c r="L7785">
        <v>2</v>
      </c>
      <c r="M7785" t="s">
        <v>28</v>
      </c>
    </row>
    <row r="7786" spans="1:13" x14ac:dyDescent="0.2">
      <c r="A7786" t="str">
        <f>TEXT(Applications!A7786,"00000")</f>
        <v>9696188</v>
      </c>
      <c r="B7786" t="str">
        <f>TEXT(Applications!B7786,"0000")</f>
        <v>1468</v>
      </c>
      <c r="C7786" s="10">
        <v>43887</v>
      </c>
      <c r="D7786" t="s">
        <v>23</v>
      </c>
      <c r="E7786" s="5" t="str">
        <f>LEFT(Applications!E7786,6)</f>
        <v>88877</v>
      </c>
      <c r="F7786">
        <v>781</v>
      </c>
      <c r="G7786" t="s">
        <v>26</v>
      </c>
      <c r="H7786" t="str" cm="1">
        <f t="array" ref="H7786">_xlfn.IFS(OR(Applications!H7786=FALSE,Applications!H7786=0,LEFT(Applications!H7786,1)="N"),"No",OR(Applications!H7786=TRUE,Applications!H7786=1,LEFT(Applications!H7786,1)="Y"),"Yes")</f>
        <v>No</v>
      </c>
      <c r="I7786" t="str">
        <f>PROPER(Applications!I7786)</f>
        <v>Denied</v>
      </c>
      <c r="J7786" s="5">
        <v>1687.62</v>
      </c>
      <c r="K7786" s="12">
        <v>2557</v>
      </c>
      <c r="L7786">
        <v>3</v>
      </c>
      <c r="M7786" t="s">
        <v>17</v>
      </c>
    </row>
    <row r="7787" spans="1:13" x14ac:dyDescent="0.2">
      <c r="A7787" t="str">
        <f>TEXT(Applications!A7787,"00000")</f>
        <v>9697584</v>
      </c>
      <c r="B7787" t="str">
        <f>TEXT(Applications!B7787,"0000")</f>
        <v>0140</v>
      </c>
      <c r="C7787" s="10">
        <v>45118</v>
      </c>
      <c r="D7787" t="s">
        <v>29</v>
      </c>
      <c r="E7787" s="5" t="str">
        <f>LEFT(Applications!E7787,6)</f>
        <v>241876</v>
      </c>
      <c r="F7787">
        <v>675</v>
      </c>
      <c r="G7787" t="s">
        <v>26</v>
      </c>
      <c r="H7787" t="str" cm="1">
        <f t="array" ref="H7787">_xlfn.IFS(OR(Applications!H7787=FALSE,Applications!H7787=0,LEFT(Applications!H7787,1)="N"),"No",OR(Applications!H7787=TRUE,Applications!H7787=1,LEFT(Applications!H7787,1)="Y"),"Yes")</f>
        <v>Yes</v>
      </c>
      <c r="I7787" t="str">
        <f>PROPER(Applications!I7787)</f>
        <v>Approved</v>
      </c>
      <c r="J7787" s="5">
        <v>824.34</v>
      </c>
      <c r="K7787" s="12">
        <v>0</v>
      </c>
      <c r="L7787">
        <v>5</v>
      </c>
    </row>
    <row r="7788" spans="1:13" x14ac:dyDescent="0.2">
      <c r="A7788" t="str">
        <f>TEXT(Applications!A7788,"00000")</f>
        <v>9698096</v>
      </c>
      <c r="B7788" t="str">
        <f>TEXT(Applications!B7788,"0000")</f>
        <v>0528</v>
      </c>
      <c r="C7788" s="10">
        <v>44535</v>
      </c>
      <c r="D7788" t="s">
        <v>19</v>
      </c>
      <c r="E7788" s="5" t="str">
        <f>LEFT(Applications!E7788,6)</f>
        <v>247425</v>
      </c>
      <c r="F7788">
        <v>690</v>
      </c>
      <c r="G7788" t="s">
        <v>14</v>
      </c>
      <c r="H7788" t="str" cm="1">
        <f t="array" ref="H7788">_xlfn.IFS(OR(Applications!H7788=FALSE,Applications!H7788=0,LEFT(Applications!H7788,1)="N"),"No",OR(Applications!H7788=TRUE,Applications!H7788=1,LEFT(Applications!H7788,1)="Y"),"Yes")</f>
        <v>No</v>
      </c>
      <c r="I7788" t="str">
        <f>PROPER(Applications!I7788)</f>
        <v>Denied</v>
      </c>
      <c r="J7788" s="5">
        <v>5201.28</v>
      </c>
      <c r="K7788" s="12">
        <v>6192</v>
      </c>
      <c r="L7788">
        <v>3</v>
      </c>
    </row>
    <row r="7789" spans="1:13" x14ac:dyDescent="0.2">
      <c r="A7789" t="str">
        <f>TEXT(Applications!A7789,"00000")</f>
        <v>9698248</v>
      </c>
      <c r="B7789" t="str">
        <f>TEXT(Applications!B7789,"0000")</f>
        <v>0130</v>
      </c>
      <c r="C7789" s="10">
        <v>45155</v>
      </c>
      <c r="D7789" t="s">
        <v>19</v>
      </c>
      <c r="E7789" s="5" t="str">
        <f>LEFT(Applications!E7789,6)</f>
        <v>245175</v>
      </c>
      <c r="G7789" t="s">
        <v>14</v>
      </c>
      <c r="H7789" t="str" cm="1">
        <f t="array" ref="H7789">_xlfn.IFS(OR(Applications!H7789=FALSE,Applications!H7789=0,LEFT(Applications!H7789,1)="N"),"No",OR(Applications!H7789=TRUE,Applications!H7789=1,LEFT(Applications!H7789,1)="Y"),"Yes")</f>
        <v>No</v>
      </c>
      <c r="I7789" t="str">
        <f>PROPER(Applications!I7789)</f>
        <v>Under Review</v>
      </c>
      <c r="J7789" s="5">
        <v>2982.84</v>
      </c>
      <c r="K7789" s="12">
        <v>3551</v>
      </c>
      <c r="L7789">
        <v>4</v>
      </c>
      <c r="M7789" t="s">
        <v>47</v>
      </c>
    </row>
    <row r="7790" spans="1:13" x14ac:dyDescent="0.2">
      <c r="A7790" t="str">
        <f>TEXT(Applications!A7790,"00000")</f>
        <v>9698834</v>
      </c>
      <c r="B7790" t="str">
        <f>TEXT(Applications!B7790,"0000")</f>
        <v>0032</v>
      </c>
      <c r="C7790" s="10" t="s">
        <v>711</v>
      </c>
      <c r="D7790" t="s">
        <v>19</v>
      </c>
      <c r="E7790" s="5" t="str">
        <f>LEFT(Applications!E7790,6)</f>
        <v>41275</v>
      </c>
      <c r="F7790">
        <v>736</v>
      </c>
      <c r="G7790" t="s">
        <v>26</v>
      </c>
      <c r="H7790" t="str" cm="1">
        <f t="array" ref="H7790">_xlfn.IFS(OR(Applications!H7790=FALSE,Applications!H7790=0,LEFT(Applications!H7790,1)="N"),"No",OR(Applications!H7790=TRUE,Applications!H7790=1,LEFT(Applications!H7790,1)="Y"),"Yes")</f>
        <v>No</v>
      </c>
      <c r="I7790" t="str">
        <f>PROPER(Applications!I7790)</f>
        <v>Pending</v>
      </c>
      <c r="J7790" s="5">
        <v>848.76</v>
      </c>
      <c r="K7790" s="12">
        <v>1286</v>
      </c>
      <c r="L7790">
        <v>4</v>
      </c>
      <c r="M7790" t="s">
        <v>36</v>
      </c>
    </row>
    <row r="7791" spans="1:13" x14ac:dyDescent="0.2">
      <c r="A7791" t="str">
        <f>TEXT(Applications!A7791,"00000")</f>
        <v>9700372</v>
      </c>
      <c r="B7791" t="str">
        <f>TEXT(Applications!B7791,"0000")</f>
        <v>1565</v>
      </c>
      <c r="C7791" s="10" t="s">
        <v>161</v>
      </c>
      <c r="D7791" t="s">
        <v>19</v>
      </c>
      <c r="E7791" s="5" t="str">
        <f>LEFT(Applications!E7791,6)</f>
        <v>197710</v>
      </c>
      <c r="F7791">
        <v>600</v>
      </c>
      <c r="G7791" t="s">
        <v>14</v>
      </c>
      <c r="H7791" t="str" cm="1">
        <f t="array" ref="H7791">_xlfn.IFS(OR(Applications!H7791=FALSE,Applications!H7791=0,LEFT(Applications!H7791,1)="N"),"No",OR(Applications!H7791=TRUE,Applications!H7791=1,LEFT(Applications!H7791,1)="Y"),"Yes")</f>
        <v>Yes</v>
      </c>
      <c r="I7791" t="str">
        <f>PROPER(Applications!I7791)</f>
        <v>Approved</v>
      </c>
      <c r="J7791" s="5">
        <v>3370.08</v>
      </c>
      <c r="K7791" s="12">
        <v>4012</v>
      </c>
      <c r="L7791">
        <v>5</v>
      </c>
      <c r="M7791" t="s">
        <v>41</v>
      </c>
    </row>
    <row r="7792" spans="1:13" x14ac:dyDescent="0.2">
      <c r="A7792" t="str">
        <f>TEXT(Applications!A7792,"00000")</f>
        <v>9701987</v>
      </c>
      <c r="B7792" t="str">
        <f>TEXT(Applications!B7792,"0000")</f>
        <v>0562</v>
      </c>
      <c r="C7792" s="10">
        <v>45151</v>
      </c>
      <c r="D7792" t="s">
        <v>32</v>
      </c>
      <c r="E7792" s="5" t="str">
        <f>LEFT(Applications!E7792,6)</f>
        <v>201159</v>
      </c>
      <c r="F7792">
        <v>830</v>
      </c>
      <c r="G7792" t="s">
        <v>14</v>
      </c>
      <c r="H7792" t="str" cm="1">
        <f t="array" ref="H7792">_xlfn.IFS(OR(Applications!H7792=FALSE,Applications!H7792=0,LEFT(Applications!H7792,1)="N"),"No",OR(Applications!H7792=TRUE,Applications!H7792=1,LEFT(Applications!H7792,1)="Y"),"Yes")</f>
        <v>Yes</v>
      </c>
      <c r="I7792" t="str">
        <f>PROPER(Applications!I7792)</f>
        <v>Approved</v>
      </c>
      <c r="J7792" s="5">
        <v>1317.12</v>
      </c>
      <c r="K7792" s="12">
        <v>1568</v>
      </c>
      <c r="L7792">
        <v>3</v>
      </c>
      <c r="M7792" t="s">
        <v>47</v>
      </c>
    </row>
    <row r="7793" spans="1:13" x14ac:dyDescent="0.2">
      <c r="A7793" t="str">
        <f>TEXT(Applications!A7793,"00000")</f>
        <v>9702767</v>
      </c>
      <c r="B7793" t="str">
        <f>TEXT(Applications!B7793,"0000")</f>
        <v>0076</v>
      </c>
      <c r="C7793" s="10">
        <v>44388</v>
      </c>
      <c r="D7793" t="s">
        <v>19</v>
      </c>
      <c r="E7793" s="5" t="str">
        <f>LEFT(Applications!E7793,6)</f>
        <v>88338</v>
      </c>
      <c r="F7793">
        <v>745</v>
      </c>
      <c r="G7793" t="s">
        <v>14</v>
      </c>
      <c r="H7793" t="str" cm="1">
        <f t="array" ref="H7793">_xlfn.IFS(OR(Applications!H7793=FALSE,Applications!H7793=0,LEFT(Applications!H7793,1)="N"),"No",OR(Applications!H7793=TRUE,Applications!H7793=1,LEFT(Applications!H7793,1)="Y"),"Yes")</f>
        <v>Yes</v>
      </c>
      <c r="I7793" t="str">
        <f>PROPER(Applications!I7793)</f>
        <v>Pending</v>
      </c>
      <c r="J7793" s="5">
        <v>1615.32</v>
      </c>
      <c r="K7793" s="12">
        <v>1923</v>
      </c>
      <c r="L7793">
        <v>2</v>
      </c>
      <c r="M7793" t="s">
        <v>21</v>
      </c>
    </row>
    <row r="7794" spans="1:13" x14ac:dyDescent="0.2">
      <c r="A7794" t="str">
        <f>TEXT(Applications!A7794,"00000")</f>
        <v>9703131</v>
      </c>
      <c r="B7794" t="str">
        <f>TEXT(Applications!B7794,"0000")</f>
        <v>0708</v>
      </c>
      <c r="C7794" s="10">
        <v>45001</v>
      </c>
      <c r="D7794" t="s">
        <v>29</v>
      </c>
      <c r="E7794" s="5" t="str">
        <f>LEFT(Applications!E7794,6)</f>
        <v>536000</v>
      </c>
      <c r="F7794">
        <v>715</v>
      </c>
      <c r="G7794" t="s">
        <v>14</v>
      </c>
      <c r="H7794" t="str" cm="1">
        <f t="array" ref="H7794">_xlfn.IFS(OR(Applications!H7794=FALSE,Applications!H7794=0,LEFT(Applications!H7794,1)="N"),"No",OR(Applications!H7794=TRUE,Applications!H7794=1,LEFT(Applications!H7794,1)="Y"),"Yes")</f>
        <v>No</v>
      </c>
      <c r="I7794" t="str">
        <f>PROPER(Applications!I7794)</f>
        <v>Withdrawn</v>
      </c>
      <c r="J7794" s="5">
        <v>4201.8599999999997</v>
      </c>
      <c r="K7794" s="12">
        <v>5387</v>
      </c>
      <c r="L7794">
        <v>3</v>
      </c>
    </row>
    <row r="7795" spans="1:13" x14ac:dyDescent="0.2">
      <c r="A7795" t="str">
        <f>TEXT(Applications!A7795,"00000")</f>
        <v>9703721</v>
      </c>
      <c r="B7795" t="str">
        <f>TEXT(Applications!B7795,"0000")</f>
        <v>1768</v>
      </c>
      <c r="C7795" s="10">
        <v>44267</v>
      </c>
      <c r="D7795" t="s">
        <v>32</v>
      </c>
      <c r="E7795" s="5" t="str">
        <f>LEFT(Applications!E7795,6)</f>
        <v>198791</v>
      </c>
      <c r="F7795">
        <v>627</v>
      </c>
      <c r="G7795" t="s">
        <v>14</v>
      </c>
      <c r="H7795" t="str" cm="1">
        <f t="array" ref="H7795">_xlfn.IFS(OR(Applications!H7795=FALSE,Applications!H7795=0,LEFT(Applications!H7795,1)="N"),"No",OR(Applications!H7795=TRUE,Applications!H7795=1,LEFT(Applications!H7795,1)="Y"),"Yes")</f>
        <v>Yes</v>
      </c>
      <c r="I7795" t="str">
        <f>PROPER(Applications!I7795)</f>
        <v>Pending</v>
      </c>
      <c r="J7795" s="5">
        <v>2708.4</v>
      </c>
      <c r="K7795" s="12">
        <v>4514</v>
      </c>
      <c r="L7795">
        <v>4</v>
      </c>
      <c r="M7795" t="s">
        <v>31</v>
      </c>
    </row>
    <row r="7796" spans="1:13" x14ac:dyDescent="0.2">
      <c r="A7796" t="str">
        <f>TEXT(Applications!A7796,"00000")</f>
        <v>9705127</v>
      </c>
      <c r="B7796" t="str">
        <f>TEXT(Applications!B7796,"0000")</f>
        <v>0944</v>
      </c>
      <c r="C7796" s="10">
        <v>45451</v>
      </c>
      <c r="D7796" t="s">
        <v>37</v>
      </c>
      <c r="E7796" s="5" t="str">
        <f>LEFT(Applications!E7796,6)</f>
        <v>182061</v>
      </c>
      <c r="F7796">
        <v>818</v>
      </c>
      <c r="G7796" t="s">
        <v>14</v>
      </c>
      <c r="H7796" t="str" cm="1">
        <f t="array" ref="H7796">_xlfn.IFS(OR(Applications!H7796=FALSE,Applications!H7796=0,LEFT(Applications!H7796,1)="N"),"No",OR(Applications!H7796=TRUE,Applications!H7796=1,LEFT(Applications!H7796,1)="Y"),"Yes")</f>
        <v>No</v>
      </c>
      <c r="I7796" t="str">
        <f>PROPER(Applications!I7796)</f>
        <v>Under Review</v>
      </c>
      <c r="J7796" s="5">
        <v>1236.3</v>
      </c>
      <c r="K7796" s="12">
        <v>1585</v>
      </c>
      <c r="L7796">
        <v>3</v>
      </c>
      <c r="M7796" t="s">
        <v>47</v>
      </c>
    </row>
    <row r="7797" spans="1:13" x14ac:dyDescent="0.2">
      <c r="A7797" t="str">
        <f>TEXT(Applications!A7797,"00000")</f>
        <v>9705726</v>
      </c>
      <c r="B7797" t="str">
        <f>TEXT(Applications!B7797,"0000")</f>
        <v>1643</v>
      </c>
      <c r="C7797" s="10">
        <v>45179</v>
      </c>
      <c r="D7797" t="s">
        <v>19</v>
      </c>
      <c r="E7797" s="5" t="str">
        <f>LEFT(Applications!E7797,6)</f>
        <v>144669</v>
      </c>
      <c r="F7797" t="s">
        <v>38</v>
      </c>
      <c r="G7797" t="s">
        <v>26</v>
      </c>
      <c r="H7797" t="str" cm="1">
        <f t="array" ref="H7797">_xlfn.IFS(OR(Applications!H7797=FALSE,Applications!H7797=0,LEFT(Applications!H7797,1)="N"),"No",OR(Applications!H7797=TRUE,Applications!H7797=1,LEFT(Applications!H7797,1)="Y"),"Yes")</f>
        <v>Yes</v>
      </c>
      <c r="I7797" t="str">
        <f>PROPER(Applications!I7797)</f>
        <v>Approved</v>
      </c>
      <c r="J7797" s="5">
        <v>2256.96</v>
      </c>
      <c r="K7797" s="12">
        <v>2351</v>
      </c>
      <c r="L7797">
        <v>3</v>
      </c>
      <c r="M7797" t="s">
        <v>52</v>
      </c>
    </row>
    <row r="7798" spans="1:13" x14ac:dyDescent="0.2">
      <c r="A7798" t="str">
        <f>TEXT(Applications!A7798,"00000")</f>
        <v>9705973</v>
      </c>
      <c r="B7798" t="str">
        <f>TEXT(Applications!B7798,"0000")</f>
        <v>0306</v>
      </c>
      <c r="C7798" s="10">
        <v>44714</v>
      </c>
      <c r="D7798" t="s">
        <v>37</v>
      </c>
      <c r="E7798" s="5" t="str">
        <f>LEFT(Applications!E7798,6)</f>
        <v>192928</v>
      </c>
      <c r="F7798">
        <v>405</v>
      </c>
      <c r="G7798" t="s">
        <v>14</v>
      </c>
      <c r="H7798" t="str" cm="1">
        <f t="array" ref="H7798">_xlfn.IFS(OR(Applications!H7798=FALSE,Applications!H7798=0,LEFT(Applications!H7798,1)="N"),"No",OR(Applications!H7798=TRUE,Applications!H7798=1,LEFT(Applications!H7798,1)="Y"),"Yes")</f>
        <v>No</v>
      </c>
      <c r="I7798" t="str">
        <f>PROPER(Applications!I7798)</f>
        <v>Pending</v>
      </c>
      <c r="J7798" s="5">
        <v>1594.8</v>
      </c>
      <c r="K7798" s="12">
        <v>2658</v>
      </c>
      <c r="L7798">
        <v>3</v>
      </c>
      <c r="M7798" t="s">
        <v>38</v>
      </c>
    </row>
    <row r="7799" spans="1:13" x14ac:dyDescent="0.2">
      <c r="A7799" t="str">
        <f>TEXT(Applications!A7799,"00000")</f>
        <v>9706966</v>
      </c>
      <c r="B7799" t="str">
        <f>TEXT(Applications!B7799,"0000")</f>
        <v>1566</v>
      </c>
      <c r="C7799" s="10" t="s">
        <v>712</v>
      </c>
      <c r="D7799" t="s">
        <v>27</v>
      </c>
      <c r="E7799" s="5" t="str">
        <f>LEFT(Applications!E7799,6)</f>
        <v>206948</v>
      </c>
      <c r="F7799">
        <v>445</v>
      </c>
      <c r="G7799" t="s">
        <v>26</v>
      </c>
      <c r="H7799" t="str" cm="1">
        <f t="array" ref="H7799">_xlfn.IFS(OR(Applications!H7799=FALSE,Applications!H7799=0,LEFT(Applications!H7799,1)="N"),"No",OR(Applications!H7799=TRUE,Applications!H7799=1,LEFT(Applications!H7799,1)="Y"),"Yes")</f>
        <v>Yes</v>
      </c>
      <c r="I7799" t="str">
        <f>PROPER(Applications!I7799)</f>
        <v>Approved</v>
      </c>
      <c r="J7799" s="5">
        <v>1321.32</v>
      </c>
      <c r="K7799" s="12">
        <v>1694</v>
      </c>
      <c r="L7799">
        <v>4</v>
      </c>
      <c r="M7799" t="s">
        <v>17</v>
      </c>
    </row>
    <row r="7800" spans="1:13" x14ac:dyDescent="0.2">
      <c r="A7800" t="str">
        <f>TEXT(Applications!A7800,"00000")</f>
        <v>9707259</v>
      </c>
      <c r="B7800" t="str">
        <f>TEXT(Applications!B7800,"0000")</f>
        <v>1415</v>
      </c>
      <c r="C7800" s="10">
        <v>44721</v>
      </c>
      <c r="D7800" t="s">
        <v>37</v>
      </c>
      <c r="E7800" s="5" t="str">
        <f>LEFT(Applications!E7800,6)</f>
        <v>189622</v>
      </c>
      <c r="F7800">
        <v>834</v>
      </c>
      <c r="G7800" t="s">
        <v>14</v>
      </c>
      <c r="H7800" t="str" cm="1">
        <f t="array" ref="H7800">_xlfn.IFS(OR(Applications!H7800=FALSE,Applications!H7800=0,LEFT(Applications!H7800,1)="N"),"No",OR(Applications!H7800=TRUE,Applications!H7800=1,LEFT(Applications!H7800,1)="Y"),"Yes")</f>
        <v>Yes</v>
      </c>
      <c r="I7800" t="str">
        <f>PROPER(Applications!I7800)</f>
        <v>Approved</v>
      </c>
      <c r="J7800" s="5">
        <v>2425.5</v>
      </c>
      <c r="K7800" s="12">
        <v>3675</v>
      </c>
      <c r="L7800">
        <v>4</v>
      </c>
      <c r="M7800" t="s">
        <v>38</v>
      </c>
    </row>
    <row r="7801" spans="1:13" x14ac:dyDescent="0.2">
      <c r="A7801" t="str">
        <f>TEXT(Applications!A7801,"00000")</f>
        <v>9707453</v>
      </c>
      <c r="B7801" t="str">
        <f>TEXT(Applications!B7801,"0000")</f>
        <v>0279</v>
      </c>
      <c r="C7801" s="10" t="s">
        <v>681</v>
      </c>
      <c r="D7801" t="s">
        <v>23</v>
      </c>
      <c r="E7801" s="5" t="str">
        <f>LEFT(Applications!E7801,6)</f>
        <v>130017</v>
      </c>
      <c r="F7801">
        <v>707</v>
      </c>
      <c r="G7801" t="s">
        <v>14</v>
      </c>
      <c r="H7801" t="str" cm="1">
        <f t="array" ref="H7801">_xlfn.IFS(OR(Applications!H7801=FALSE,Applications!H7801=0,LEFT(Applications!H7801,1)="N"),"No",OR(Applications!H7801=TRUE,Applications!H7801=1,LEFT(Applications!H7801,1)="Y"),"Yes")</f>
        <v>No</v>
      </c>
      <c r="I7801" t="str">
        <f>PROPER(Applications!I7801)</f>
        <v>Pending</v>
      </c>
      <c r="J7801" s="5">
        <v>1691.52</v>
      </c>
      <c r="K7801" s="12">
        <v>1762</v>
      </c>
      <c r="L7801">
        <v>1</v>
      </c>
      <c r="M7801" t="s">
        <v>21</v>
      </c>
    </row>
    <row r="7802" spans="1:13" x14ac:dyDescent="0.2">
      <c r="A7802" t="str">
        <f>TEXT(Applications!A7802,"00000")</f>
        <v>9707996</v>
      </c>
      <c r="B7802" t="str">
        <f>TEXT(Applications!B7802,"0000")</f>
        <v>0470</v>
      </c>
      <c r="C7802" s="10">
        <v>44117</v>
      </c>
      <c r="D7802" t="s">
        <v>29</v>
      </c>
      <c r="E7802" s="5" t="str">
        <f>LEFT(Applications!E7802,6)</f>
        <v>202814</v>
      </c>
      <c r="F7802">
        <v>597</v>
      </c>
      <c r="G7802" t="s">
        <v>14</v>
      </c>
      <c r="H7802" t="str" cm="1">
        <f t="array" ref="H7802">_xlfn.IFS(OR(Applications!H7802=FALSE,Applications!H7802=0,LEFT(Applications!H7802,1)="N"),"No",OR(Applications!H7802=TRUE,Applications!H7802=1,LEFT(Applications!H7802,1)="Y"),"Yes")</f>
        <v>No</v>
      </c>
      <c r="I7802" t="str">
        <f>PROPER(Applications!I7802)</f>
        <v>Denied</v>
      </c>
      <c r="J7802" s="5">
        <v>3735.6</v>
      </c>
      <c r="K7802" s="12">
        <v>6226</v>
      </c>
      <c r="L7802">
        <v>5</v>
      </c>
      <c r="M7802" t="s">
        <v>47</v>
      </c>
    </row>
    <row r="7803" spans="1:13" x14ac:dyDescent="0.2">
      <c r="A7803" t="str">
        <f>TEXT(Applications!A7803,"00000")</f>
        <v>9710380</v>
      </c>
      <c r="B7803" t="str">
        <f>TEXT(Applications!B7803,"0000")</f>
        <v>1229</v>
      </c>
      <c r="C7803" s="10">
        <v>44320</v>
      </c>
      <c r="D7803" t="s">
        <v>27</v>
      </c>
      <c r="E7803" s="5" t="str">
        <f>LEFT(Applications!E7803,6)</f>
        <v>171559</v>
      </c>
      <c r="F7803">
        <v>724</v>
      </c>
      <c r="G7803" t="s">
        <v>26</v>
      </c>
      <c r="H7803" t="str" cm="1">
        <f t="array" ref="H7803">_xlfn.IFS(OR(Applications!H7803=FALSE,Applications!H7803=0,LEFT(Applications!H7803,1)="N"),"No",OR(Applications!H7803=TRUE,Applications!H7803=1,LEFT(Applications!H7803,1)="Y"),"Yes")</f>
        <v>No</v>
      </c>
      <c r="I7803" t="str">
        <f>PROPER(Applications!I7803)</f>
        <v>Approved</v>
      </c>
      <c r="J7803" s="5">
        <v>7371</v>
      </c>
      <c r="K7803" s="12">
        <v>9450</v>
      </c>
      <c r="L7803">
        <v>2</v>
      </c>
      <c r="M7803" t="s">
        <v>28</v>
      </c>
    </row>
    <row r="7804" spans="1:13" x14ac:dyDescent="0.2">
      <c r="A7804" t="str">
        <f>TEXT(Applications!A7804,"00000")</f>
        <v>9713244</v>
      </c>
      <c r="B7804" t="str">
        <f>TEXT(Applications!B7804,"0000")</f>
        <v>0116</v>
      </c>
      <c r="C7804" s="10">
        <v>44207</v>
      </c>
      <c r="D7804" t="s">
        <v>13</v>
      </c>
      <c r="E7804" s="5" t="str">
        <f>LEFT(Applications!E7804,6)</f>
        <v>21297</v>
      </c>
      <c r="G7804" t="s">
        <v>14</v>
      </c>
      <c r="H7804" t="str" cm="1">
        <f t="array" ref="H7804">_xlfn.IFS(OR(Applications!H7804=FALSE,Applications!H7804=0,LEFT(Applications!H7804,1)="N"),"No",OR(Applications!H7804=TRUE,Applications!H7804=1,LEFT(Applications!H7804,1)="Y"),"Yes")</f>
        <v>No</v>
      </c>
      <c r="I7804" t="str">
        <f>PROPER(Applications!I7804)</f>
        <v>Denied</v>
      </c>
      <c r="J7804" s="5">
        <v>2256.6</v>
      </c>
      <c r="K7804" s="12">
        <v>3761</v>
      </c>
      <c r="L7804">
        <v>3</v>
      </c>
      <c r="M7804" t="s">
        <v>25</v>
      </c>
    </row>
    <row r="7805" spans="1:13" x14ac:dyDescent="0.2">
      <c r="A7805" t="str">
        <f>TEXT(Applications!A7805,"00000")</f>
        <v>9713341</v>
      </c>
      <c r="B7805" t="str">
        <f>TEXT(Applications!B7805,"0000")</f>
        <v>0918</v>
      </c>
      <c r="C7805" s="10" t="s">
        <v>532</v>
      </c>
      <c r="D7805" t="s">
        <v>27</v>
      </c>
      <c r="E7805" s="5" t="str">
        <f>LEFT(Applications!E7805,6)</f>
        <v>61523</v>
      </c>
      <c r="F7805">
        <v>666</v>
      </c>
      <c r="G7805" t="s">
        <v>26</v>
      </c>
      <c r="H7805" t="str" cm="1">
        <f t="array" ref="H7805">_xlfn.IFS(OR(Applications!H7805=FALSE,Applications!H7805=0,LEFT(Applications!H7805,1)="N"),"No",OR(Applications!H7805=TRUE,Applications!H7805=1,LEFT(Applications!H7805,1)="Y"),"Yes")</f>
        <v>No</v>
      </c>
      <c r="I7805" t="str">
        <f>PROPER(Applications!I7805)</f>
        <v>Approved</v>
      </c>
      <c r="J7805" s="5">
        <v>2526.48</v>
      </c>
      <c r="K7805" s="12">
        <v>3828</v>
      </c>
      <c r="L7805">
        <v>3</v>
      </c>
      <c r="M7805" t="s">
        <v>35</v>
      </c>
    </row>
    <row r="7806" spans="1:13" x14ac:dyDescent="0.2">
      <c r="A7806" t="str">
        <f>TEXT(Applications!A7806,"00000")</f>
        <v>9713698</v>
      </c>
      <c r="B7806" t="str">
        <f>TEXT(Applications!B7806,"0000")</f>
        <v>0048</v>
      </c>
      <c r="C7806" s="10">
        <v>44769</v>
      </c>
      <c r="D7806" t="s">
        <v>37</v>
      </c>
      <c r="E7806" s="5" t="str">
        <f>LEFT(Applications!E7806,6)</f>
        <v>110176</v>
      </c>
      <c r="F7806">
        <v>692</v>
      </c>
      <c r="G7806" t="s">
        <v>26</v>
      </c>
      <c r="H7806" t="str" cm="1">
        <f t="array" ref="H7806">_xlfn.IFS(OR(Applications!H7806=FALSE,Applications!H7806=0,LEFT(Applications!H7806,1)="N"),"No",OR(Applications!H7806=TRUE,Applications!H7806=1,LEFT(Applications!H7806,1)="Y"),"Yes")</f>
        <v>Yes</v>
      </c>
      <c r="I7806" t="str">
        <f>PROPER(Applications!I7806)</f>
        <v>Approved</v>
      </c>
      <c r="J7806" s="5">
        <v>1829.52</v>
      </c>
      <c r="K7806" s="12">
        <v>2772</v>
      </c>
      <c r="L7806">
        <v>1</v>
      </c>
      <c r="M7806" t="s">
        <v>17</v>
      </c>
    </row>
    <row r="7807" spans="1:13" x14ac:dyDescent="0.2">
      <c r="A7807" t="str">
        <f>TEXT(Applications!A7807,"00000")</f>
        <v>9714930</v>
      </c>
      <c r="B7807" t="str">
        <f>TEXT(Applications!B7807,"0000")</f>
        <v>1612</v>
      </c>
      <c r="C7807" s="10">
        <v>45541</v>
      </c>
      <c r="D7807" t="s">
        <v>37</v>
      </c>
      <c r="E7807" s="5" t="str">
        <f>LEFT(Applications!E7807,6)</f>
        <v>106084</v>
      </c>
      <c r="F7807">
        <v>677</v>
      </c>
      <c r="G7807" t="s">
        <v>14</v>
      </c>
      <c r="H7807" t="str" cm="1">
        <f t="array" ref="H7807">_xlfn.IFS(OR(Applications!H7807=FALSE,Applications!H7807=0,LEFT(Applications!H7807,1)="N"),"No",OR(Applications!H7807=TRUE,Applications!H7807=1,LEFT(Applications!H7807,1)="Y"),"Yes")</f>
        <v>No</v>
      </c>
      <c r="I7807" t="str">
        <f>PROPER(Applications!I7807)</f>
        <v>Pending</v>
      </c>
      <c r="J7807" s="5">
        <v>1405.14</v>
      </c>
      <c r="K7807" s="12">
        <v>2129</v>
      </c>
      <c r="L7807">
        <v>3</v>
      </c>
      <c r="M7807" t="s">
        <v>47</v>
      </c>
    </row>
    <row r="7808" spans="1:13" x14ac:dyDescent="0.2">
      <c r="A7808" t="str">
        <f>TEXT(Applications!A7808,"00000")</f>
        <v>9715461</v>
      </c>
      <c r="B7808" t="str">
        <f>TEXT(Applications!B7808,"0000")</f>
        <v>1232</v>
      </c>
      <c r="C7808" s="10">
        <v>44264</v>
      </c>
      <c r="D7808" t="s">
        <v>19</v>
      </c>
      <c r="E7808" s="5" t="str">
        <f>LEFT(Applications!E7808,6)</f>
        <v>190842</v>
      </c>
      <c r="F7808">
        <v>845</v>
      </c>
      <c r="G7808" t="s">
        <v>14</v>
      </c>
      <c r="H7808" t="str" cm="1">
        <f t="array" ref="H7808">_xlfn.IFS(OR(Applications!H7808=FALSE,Applications!H7808=0,LEFT(Applications!H7808,1)="N"),"No",OR(Applications!H7808=TRUE,Applications!H7808=1,LEFT(Applications!H7808,1)="Y"),"Yes")</f>
        <v>Yes</v>
      </c>
      <c r="I7808" t="str">
        <f>PROPER(Applications!I7808)</f>
        <v>Pending</v>
      </c>
      <c r="J7808" s="5">
        <v>2227.6799999999998</v>
      </c>
      <c r="K7808" s="12">
        <v>2856</v>
      </c>
      <c r="L7808">
        <v>2</v>
      </c>
      <c r="M7808" t="s">
        <v>34</v>
      </c>
    </row>
    <row r="7809" spans="1:13" x14ac:dyDescent="0.2">
      <c r="A7809" t="str">
        <f>TEXT(Applications!A7809,"00000")</f>
        <v>9716251</v>
      </c>
      <c r="B7809" t="str">
        <f>TEXT(Applications!B7809,"0000")</f>
        <v>1567</v>
      </c>
      <c r="C7809" s="10">
        <v>45630</v>
      </c>
      <c r="D7809" t="s">
        <v>23</v>
      </c>
      <c r="E7809" s="5" t="str">
        <f>LEFT(Applications!E7809,6)</f>
        <v>193013</v>
      </c>
      <c r="G7809" t="s">
        <v>14</v>
      </c>
      <c r="H7809" t="str" cm="1">
        <f t="array" ref="H7809">_xlfn.IFS(OR(Applications!H7809=FALSE,Applications!H7809=0,LEFT(Applications!H7809,1)="N"),"No",OR(Applications!H7809=TRUE,Applications!H7809=1,LEFT(Applications!H7809,1)="Y"),"Yes")</f>
        <v>Yes</v>
      </c>
      <c r="I7809" t="str">
        <f>PROPER(Applications!I7809)</f>
        <v>Under Review</v>
      </c>
      <c r="J7809" s="5">
        <v>1088.6400000000001</v>
      </c>
      <c r="K7809" s="12">
        <v>1134</v>
      </c>
      <c r="L7809">
        <v>4</v>
      </c>
    </row>
    <row r="7810" spans="1:13" x14ac:dyDescent="0.2">
      <c r="A7810" t="str">
        <f>TEXT(Applications!A7810,"00000")</f>
        <v>9718088</v>
      </c>
      <c r="B7810" t="str">
        <f>TEXT(Applications!B7810,"0000")</f>
        <v>1778</v>
      </c>
      <c r="C7810" s="10">
        <v>44661</v>
      </c>
      <c r="D7810" t="s">
        <v>37</v>
      </c>
      <c r="E7810" s="5" t="str">
        <f>LEFT(Applications!E7810,6)</f>
        <v>225274</v>
      </c>
      <c r="F7810" t="s">
        <v>38</v>
      </c>
      <c r="G7810" t="s">
        <v>14</v>
      </c>
      <c r="H7810" t="str" cm="1">
        <f t="array" ref="H7810">_xlfn.IFS(OR(Applications!H7810=FALSE,Applications!H7810=0,LEFT(Applications!H7810,1)="N"),"No",OR(Applications!H7810=TRUE,Applications!H7810=1,LEFT(Applications!H7810,1)="Y"),"Yes")</f>
        <v>No</v>
      </c>
      <c r="I7810" t="str">
        <f>PROPER(Applications!I7810)</f>
        <v>Approved</v>
      </c>
      <c r="J7810" s="5">
        <v>3397.68</v>
      </c>
      <c r="K7810" s="12">
        <v>4356</v>
      </c>
      <c r="L7810">
        <v>5</v>
      </c>
      <c r="M7810" t="s">
        <v>17</v>
      </c>
    </row>
    <row r="7811" spans="1:13" x14ac:dyDescent="0.2">
      <c r="A7811" t="str">
        <f>TEXT(Applications!A7811,"00000")</f>
        <v>9719516</v>
      </c>
      <c r="B7811" t="str">
        <f>TEXT(Applications!B7811,"0000")</f>
        <v>0206</v>
      </c>
      <c r="C7811" s="10">
        <v>44930</v>
      </c>
      <c r="D7811" t="s">
        <v>32</v>
      </c>
      <c r="E7811" s="5" t="str">
        <f>LEFT(Applications!E7811,6)</f>
        <v>108611</v>
      </c>
      <c r="F7811">
        <v>734</v>
      </c>
      <c r="G7811" t="s">
        <v>14</v>
      </c>
      <c r="H7811" t="str" cm="1">
        <f t="array" ref="H7811">_xlfn.IFS(OR(Applications!H7811=FALSE,Applications!H7811=0,LEFT(Applications!H7811,1)="N"),"No",OR(Applications!H7811=TRUE,Applications!H7811=1,LEFT(Applications!H7811,1)="Y"),"Yes")</f>
        <v>Yes</v>
      </c>
      <c r="I7811" t="str">
        <f>PROPER(Applications!I7811)</f>
        <v>Approved</v>
      </c>
      <c r="J7811" s="5">
        <v>2157.6</v>
      </c>
      <c r="K7811" s="12">
        <v>3596</v>
      </c>
      <c r="L7811">
        <v>2</v>
      </c>
    </row>
    <row r="7812" spans="1:13" x14ac:dyDescent="0.2">
      <c r="A7812" t="str">
        <f>TEXT(Applications!A7812,"00000")</f>
        <v>9721292</v>
      </c>
      <c r="B7812" t="str">
        <f>TEXT(Applications!B7812,"0000")</f>
        <v>0122</v>
      </c>
      <c r="C7812" s="10">
        <v>44690</v>
      </c>
      <c r="D7812" t="s">
        <v>37</v>
      </c>
      <c r="E7812" s="5" t="str">
        <f>LEFT(Applications!E7812,6)</f>
        <v>188453</v>
      </c>
      <c r="F7812">
        <v>744</v>
      </c>
      <c r="G7812" t="s">
        <v>14</v>
      </c>
      <c r="H7812" t="str" cm="1">
        <f t="array" ref="H7812">_xlfn.IFS(OR(Applications!H7812=FALSE,Applications!H7812=0,LEFT(Applications!H7812,1)="N"),"No",OR(Applications!H7812=TRUE,Applications!H7812=1,LEFT(Applications!H7812,1)="Y"),"Yes")</f>
        <v>Yes</v>
      </c>
      <c r="I7812" t="str">
        <f>PROPER(Applications!I7812)</f>
        <v>Denied</v>
      </c>
      <c r="J7812" s="5">
        <v>980.1</v>
      </c>
      <c r="K7812" s="12">
        <v>1485</v>
      </c>
      <c r="L7812">
        <v>2</v>
      </c>
      <c r="M7812" t="s">
        <v>36</v>
      </c>
    </row>
    <row r="7813" spans="1:13" x14ac:dyDescent="0.2">
      <c r="A7813" t="str">
        <f>TEXT(Applications!A7813,"00000")</f>
        <v>9723496</v>
      </c>
      <c r="B7813" t="str">
        <f>TEXT(Applications!B7813,"0000")</f>
        <v>1496</v>
      </c>
      <c r="C7813" s="10">
        <v>45224</v>
      </c>
      <c r="D7813" t="s">
        <v>29</v>
      </c>
      <c r="E7813" s="5" t="str">
        <f>LEFT(Applications!E7813,6)</f>
        <v>200290</v>
      </c>
      <c r="G7813" t="s">
        <v>26</v>
      </c>
      <c r="H7813" t="str" cm="1">
        <f t="array" ref="H7813">_xlfn.IFS(OR(Applications!H7813=FALSE,Applications!H7813=0,LEFT(Applications!H7813,1)="N"),"No",OR(Applications!H7813=TRUE,Applications!H7813=1,LEFT(Applications!H7813,1)="Y"),"Yes")</f>
        <v>No</v>
      </c>
      <c r="I7813" t="str">
        <f>PROPER(Applications!I7813)</f>
        <v>Denied</v>
      </c>
      <c r="J7813" s="5">
        <v>4548.18</v>
      </c>
      <c r="K7813" s="12">
        <v>5831</v>
      </c>
      <c r="L7813">
        <v>2</v>
      </c>
      <c r="M7813" t="s">
        <v>52</v>
      </c>
    </row>
    <row r="7814" spans="1:13" x14ac:dyDescent="0.2">
      <c r="A7814" t="str">
        <f>TEXT(Applications!A7814,"00000")</f>
        <v>9724904</v>
      </c>
      <c r="B7814" t="str">
        <f>TEXT(Applications!B7814,"0000")</f>
        <v>0036</v>
      </c>
      <c r="C7814" s="10">
        <v>45284</v>
      </c>
      <c r="D7814" t="s">
        <v>23</v>
      </c>
      <c r="E7814" s="5" t="str">
        <f>LEFT(Applications!E7814,6)</f>
        <v>138082</v>
      </c>
      <c r="F7814">
        <v>823</v>
      </c>
      <c r="G7814" t="s">
        <v>14</v>
      </c>
      <c r="H7814" t="str" cm="1">
        <f t="array" ref="H7814">_xlfn.IFS(OR(Applications!H7814=FALSE,Applications!H7814=0,LEFT(Applications!H7814,1)="N"),"No",OR(Applications!H7814=TRUE,Applications!H7814=1,LEFT(Applications!H7814,1)="Y"),"Yes")</f>
        <v>Yes</v>
      </c>
      <c r="I7814" t="str">
        <f>PROPER(Applications!I7814)</f>
        <v>Denied</v>
      </c>
      <c r="J7814" s="5">
        <v>2425.5</v>
      </c>
      <c r="K7814" s="12">
        <v>3675</v>
      </c>
      <c r="L7814">
        <v>2</v>
      </c>
      <c r="M7814" t="s">
        <v>52</v>
      </c>
    </row>
    <row r="7815" spans="1:13" x14ac:dyDescent="0.2">
      <c r="A7815" t="str">
        <f>TEXT(Applications!A7815,"00000")</f>
        <v>9726275</v>
      </c>
      <c r="B7815" t="str">
        <f>TEXT(Applications!B7815,"0000")</f>
        <v>1262</v>
      </c>
      <c r="C7815" s="10">
        <v>45305</v>
      </c>
      <c r="D7815" t="s">
        <v>13</v>
      </c>
      <c r="E7815" s="5" t="str">
        <f>LEFT(Applications!E7815,6)</f>
        <v>166931</v>
      </c>
      <c r="F7815">
        <v>689</v>
      </c>
      <c r="G7815" t="s">
        <v>14</v>
      </c>
      <c r="H7815" t="str" cm="1">
        <f t="array" ref="H7815">_xlfn.IFS(OR(Applications!H7815=FALSE,Applications!H7815=0,LEFT(Applications!H7815,1)="N"),"No",OR(Applications!H7815=TRUE,Applications!H7815=1,LEFT(Applications!H7815,1)="Y"),"Yes")</f>
        <v>No</v>
      </c>
      <c r="I7815" t="str">
        <f>PROPER(Applications!I7815)</f>
        <v>Approved</v>
      </c>
      <c r="J7815" s="5">
        <v>6645.12</v>
      </c>
      <c r="K7815" s="12">
        <v>6922</v>
      </c>
      <c r="L7815">
        <v>4</v>
      </c>
    </row>
    <row r="7816" spans="1:13" x14ac:dyDescent="0.2">
      <c r="A7816" t="str">
        <f>TEXT(Applications!A7816,"00000")</f>
        <v>9727830</v>
      </c>
      <c r="B7816" t="str">
        <f>TEXT(Applications!B7816,"0000")</f>
        <v>0202</v>
      </c>
      <c r="C7816" s="10">
        <v>45603</v>
      </c>
      <c r="D7816" t="s">
        <v>27</v>
      </c>
      <c r="E7816" s="5" t="str">
        <f>LEFT(Applications!E7816,6)</f>
        <v>178110</v>
      </c>
      <c r="F7816">
        <v>347</v>
      </c>
      <c r="G7816" t="s">
        <v>14</v>
      </c>
      <c r="H7816" t="str" cm="1">
        <f t="array" ref="H7816">_xlfn.IFS(OR(Applications!H7816=FALSE,Applications!H7816=0,LEFT(Applications!H7816,1)="N"),"No",OR(Applications!H7816=TRUE,Applications!H7816=1,LEFT(Applications!H7816,1)="Y"),"Yes")</f>
        <v>Yes</v>
      </c>
      <c r="I7816" t="str">
        <f>PROPER(Applications!I7816)</f>
        <v>Approved</v>
      </c>
      <c r="J7816" s="5">
        <v>6024.72</v>
      </c>
      <c r="K7816" s="12">
        <v>7724</v>
      </c>
      <c r="L7816">
        <v>5</v>
      </c>
      <c r="M7816" t="s">
        <v>25</v>
      </c>
    </row>
    <row r="7817" spans="1:13" x14ac:dyDescent="0.2">
      <c r="A7817" t="str">
        <f>TEXT(Applications!A7817,"00000")</f>
        <v>9729056</v>
      </c>
      <c r="B7817" t="str">
        <f>TEXT(Applications!B7817,"0000")</f>
        <v>0897</v>
      </c>
      <c r="C7817" s="10">
        <v>44964</v>
      </c>
      <c r="D7817" t="s">
        <v>13</v>
      </c>
      <c r="E7817" s="5" t="str">
        <f>LEFT(Applications!E7817,6)</f>
        <v>84225</v>
      </c>
      <c r="F7817">
        <v>718</v>
      </c>
      <c r="G7817" t="s">
        <v>14</v>
      </c>
      <c r="H7817" t="str" cm="1">
        <f t="array" ref="H7817">_xlfn.IFS(OR(Applications!H7817=FALSE,Applications!H7817=0,LEFT(Applications!H7817,1)="N"),"No",OR(Applications!H7817=TRUE,Applications!H7817=1,LEFT(Applications!H7817,1)="Y"),"Yes")</f>
        <v>No</v>
      </c>
      <c r="I7817" t="str">
        <f>PROPER(Applications!I7817)</f>
        <v>Denied</v>
      </c>
      <c r="J7817" s="5">
        <v>1074.8399999999999</v>
      </c>
      <c r="K7817" s="12">
        <v>1378</v>
      </c>
      <c r="L7817">
        <v>5</v>
      </c>
      <c r="M7817" t="s">
        <v>38</v>
      </c>
    </row>
    <row r="7818" spans="1:13" x14ac:dyDescent="0.2">
      <c r="A7818" t="str">
        <f>TEXT(Applications!A7818,"00000")</f>
        <v>9729965</v>
      </c>
      <c r="B7818" t="str">
        <f>TEXT(Applications!B7818,"0000")</f>
        <v>0073</v>
      </c>
      <c r="C7818" s="10">
        <v>45624</v>
      </c>
      <c r="D7818" t="s">
        <v>27</v>
      </c>
      <c r="E7818" s="5" t="str">
        <f>LEFT(Applications!E7818,6)</f>
        <v>249130</v>
      </c>
      <c r="F7818">
        <v>808</v>
      </c>
      <c r="G7818" t="s">
        <v>14</v>
      </c>
      <c r="H7818" t="str" cm="1">
        <f t="array" ref="H7818">_xlfn.IFS(OR(Applications!H7818=FALSE,Applications!H7818=0,LEFT(Applications!H7818,1)="N"),"No",OR(Applications!H7818=TRUE,Applications!H7818=1,LEFT(Applications!H7818,1)="Y"),"Yes")</f>
        <v>No</v>
      </c>
      <c r="I7818" t="str">
        <f>PROPER(Applications!I7818)</f>
        <v>Denied</v>
      </c>
      <c r="J7818" s="5">
        <v>2696.76</v>
      </c>
      <c r="K7818" s="12">
        <v>4086</v>
      </c>
      <c r="L7818">
        <v>1</v>
      </c>
      <c r="M7818" t="s">
        <v>47</v>
      </c>
    </row>
    <row r="7819" spans="1:13" x14ac:dyDescent="0.2">
      <c r="A7819" t="str">
        <f>TEXT(Applications!A7819,"00000")</f>
        <v>9731050</v>
      </c>
      <c r="B7819" t="str">
        <f>TEXT(Applications!B7819,"0000")</f>
        <v>0779</v>
      </c>
      <c r="C7819" s="10">
        <v>44019</v>
      </c>
      <c r="D7819" t="s">
        <v>32</v>
      </c>
      <c r="E7819" s="5" t="str">
        <f>LEFT(Applications!E7819,6)</f>
        <v>188845</v>
      </c>
      <c r="F7819">
        <v>627</v>
      </c>
      <c r="G7819" t="s">
        <v>14</v>
      </c>
      <c r="H7819" t="str" cm="1">
        <f t="array" ref="H7819">_xlfn.IFS(OR(Applications!H7819=FALSE,Applications!H7819=0,LEFT(Applications!H7819,1)="N"),"No",OR(Applications!H7819=TRUE,Applications!H7819=1,LEFT(Applications!H7819,1)="Y"),"Yes")</f>
        <v>Yes</v>
      </c>
      <c r="I7819" t="str">
        <f>PROPER(Applications!I7819)</f>
        <v>Under Review</v>
      </c>
      <c r="J7819" s="5">
        <v>6321.9</v>
      </c>
      <c r="K7819" s="12">
        <v>8105</v>
      </c>
      <c r="L7819">
        <v>3</v>
      </c>
      <c r="M7819" t="s">
        <v>28</v>
      </c>
    </row>
    <row r="7820" spans="1:13" x14ac:dyDescent="0.2">
      <c r="A7820" t="str">
        <f>TEXT(Applications!A7820,"00000")</f>
        <v>9731331</v>
      </c>
      <c r="B7820" t="str">
        <f>TEXT(Applications!B7820,"0000")</f>
        <v>1299</v>
      </c>
      <c r="C7820" s="10">
        <v>44756</v>
      </c>
      <c r="D7820" t="s">
        <v>29</v>
      </c>
      <c r="E7820" s="5" t="str">
        <f>LEFT(Applications!E7820,6)</f>
        <v>58638</v>
      </c>
      <c r="F7820">
        <v>651</v>
      </c>
      <c r="G7820" t="s">
        <v>14</v>
      </c>
      <c r="H7820" t="str" cm="1">
        <f t="array" ref="H7820">_xlfn.IFS(OR(Applications!H7820=FALSE,Applications!H7820=0,LEFT(Applications!H7820,1)="N"),"No",OR(Applications!H7820=TRUE,Applications!H7820=1,LEFT(Applications!H7820,1)="Y"),"Yes")</f>
        <v>Yes</v>
      </c>
      <c r="I7820" t="str">
        <f>PROPER(Applications!I7820)</f>
        <v>Under Review</v>
      </c>
      <c r="J7820" s="5">
        <v>1043.6400000000001</v>
      </c>
      <c r="K7820" s="12">
        <v>1338</v>
      </c>
      <c r="L7820">
        <v>4</v>
      </c>
      <c r="M7820" t="s">
        <v>17</v>
      </c>
    </row>
    <row r="7821" spans="1:13" x14ac:dyDescent="0.2">
      <c r="A7821" t="str">
        <f>TEXT(Applications!A7821,"00000")</f>
        <v>9733409</v>
      </c>
      <c r="B7821" t="str">
        <f>TEXT(Applications!B7821,"0000")</f>
        <v>0936</v>
      </c>
      <c r="C7821" s="10">
        <v>44582</v>
      </c>
      <c r="D7821" t="s">
        <v>19</v>
      </c>
      <c r="E7821" s="5" t="str">
        <f>LEFT(Applications!E7821,6)</f>
        <v>129245</v>
      </c>
      <c r="F7821">
        <v>609</v>
      </c>
      <c r="G7821" t="s">
        <v>14</v>
      </c>
      <c r="H7821" t="str" cm="1">
        <f t="array" ref="H7821">_xlfn.IFS(OR(Applications!H7821=FALSE,Applications!H7821=0,LEFT(Applications!H7821,1)="N"),"No",OR(Applications!H7821=TRUE,Applications!H7821=1,LEFT(Applications!H7821,1)="Y"),"Yes")</f>
        <v>Yes</v>
      </c>
      <c r="I7821" t="str">
        <f>PROPER(Applications!I7821)</f>
        <v>Approved</v>
      </c>
      <c r="J7821" s="5">
        <v>4128.96</v>
      </c>
      <c r="K7821" s="12">
        <v>6256</v>
      </c>
      <c r="L7821">
        <v>1</v>
      </c>
      <c r="M7821" t="s">
        <v>35</v>
      </c>
    </row>
    <row r="7822" spans="1:13" x14ac:dyDescent="0.2">
      <c r="A7822" t="str">
        <f>TEXT(Applications!A7822,"00000")</f>
        <v>9734032</v>
      </c>
      <c r="B7822" t="str">
        <f>TEXT(Applications!B7822,"0000")</f>
        <v>0606</v>
      </c>
      <c r="C7822" s="10" t="s">
        <v>569</v>
      </c>
      <c r="D7822" t="s">
        <v>13</v>
      </c>
      <c r="E7822" s="5" t="str">
        <f>LEFT(Applications!E7822,6)</f>
        <v>59731</v>
      </c>
      <c r="F7822">
        <v>622</v>
      </c>
      <c r="G7822" t="s">
        <v>26</v>
      </c>
      <c r="H7822" t="str" cm="1">
        <f t="array" ref="H7822">_xlfn.IFS(OR(Applications!H7822=FALSE,Applications!H7822=0,LEFT(Applications!H7822,1)="N"),"No",OR(Applications!H7822=TRUE,Applications!H7822=1,LEFT(Applications!H7822,1)="Y"),"Yes")</f>
        <v>Yes</v>
      </c>
      <c r="I7822" t="str">
        <f>PROPER(Applications!I7822)</f>
        <v>Denied</v>
      </c>
      <c r="J7822" s="5">
        <v>2072.64</v>
      </c>
      <c r="K7822" s="12">
        <v>2159</v>
      </c>
      <c r="L7822">
        <v>3</v>
      </c>
      <c r="M7822" t="s">
        <v>28</v>
      </c>
    </row>
    <row r="7823" spans="1:13" x14ac:dyDescent="0.2">
      <c r="A7823" t="str">
        <f>TEXT(Applications!A7823,"00000")</f>
        <v>9734948</v>
      </c>
      <c r="B7823" t="str">
        <f>TEXT(Applications!B7823,"0000")</f>
        <v>0607</v>
      </c>
      <c r="C7823" s="10">
        <v>44194</v>
      </c>
      <c r="D7823" t="s">
        <v>29</v>
      </c>
      <c r="E7823" s="5" t="str">
        <f>LEFT(Applications!E7823,6)</f>
        <v>179636</v>
      </c>
      <c r="F7823">
        <v>741</v>
      </c>
      <c r="G7823" t="s">
        <v>14</v>
      </c>
      <c r="H7823" t="str" cm="1">
        <f t="array" ref="H7823">_xlfn.IFS(OR(Applications!H7823=FALSE,Applications!H7823=0,LEFT(Applications!H7823,1)="N"),"No",OR(Applications!H7823=TRUE,Applications!H7823=1,LEFT(Applications!H7823,1)="Y"),"Yes")</f>
        <v>No</v>
      </c>
      <c r="I7823" t="str">
        <f>PROPER(Applications!I7823)</f>
        <v>Denied</v>
      </c>
      <c r="J7823" s="5">
        <v>697.2</v>
      </c>
      <c r="K7823" s="12">
        <v>1162</v>
      </c>
      <c r="L7823">
        <v>3</v>
      </c>
      <c r="M7823" t="s">
        <v>41</v>
      </c>
    </row>
    <row r="7824" spans="1:13" x14ac:dyDescent="0.2">
      <c r="A7824" t="str">
        <f>TEXT(Applications!A7824,"00000")</f>
        <v>9735373</v>
      </c>
      <c r="B7824" t="str">
        <f>TEXT(Applications!B7824,"0000")</f>
        <v>0910</v>
      </c>
      <c r="D7824" t="s">
        <v>37</v>
      </c>
      <c r="E7824" s="5" t="str">
        <f>LEFT(Applications!E7824,6)</f>
        <v>113674</v>
      </c>
      <c r="G7824" t="s">
        <v>14</v>
      </c>
      <c r="H7824" t="str" cm="1">
        <f t="array" ref="H7824">_xlfn.IFS(OR(Applications!H7824=FALSE,Applications!H7824=0,LEFT(Applications!H7824,1)="N"),"No",OR(Applications!H7824=TRUE,Applications!H7824=1,LEFT(Applications!H7824,1)="Y"),"Yes")</f>
        <v>Yes</v>
      </c>
      <c r="I7824" t="str">
        <f>PROPER(Applications!I7824)</f>
        <v>Approved</v>
      </c>
      <c r="J7824" s="5">
        <v>1907.88</v>
      </c>
      <c r="K7824" s="12">
        <v>2446</v>
      </c>
      <c r="L7824">
        <v>5</v>
      </c>
    </row>
    <row r="7825" spans="1:13" x14ac:dyDescent="0.2">
      <c r="A7825" t="str">
        <f>TEXT(Applications!A7825,"00000")</f>
        <v>9736942</v>
      </c>
      <c r="B7825" t="str">
        <f>TEXT(Applications!B7825,"0000")</f>
        <v>1062</v>
      </c>
      <c r="C7825" s="10">
        <v>44279</v>
      </c>
      <c r="D7825" t="s">
        <v>32</v>
      </c>
      <c r="E7825" s="5" t="str">
        <f>LEFT(Applications!E7825,6)</f>
        <v>204537</v>
      </c>
      <c r="F7825">
        <v>738</v>
      </c>
      <c r="G7825" t="s">
        <v>14</v>
      </c>
      <c r="H7825" t="str" cm="1">
        <f t="array" ref="H7825">_xlfn.IFS(OR(Applications!H7825=FALSE,Applications!H7825=0,LEFT(Applications!H7825,1)="N"),"No",OR(Applications!H7825=TRUE,Applications!H7825=1,LEFT(Applications!H7825,1)="Y"),"Yes")</f>
        <v>Yes</v>
      </c>
      <c r="I7825" t="str">
        <f>PROPER(Applications!I7825)</f>
        <v>Under Review</v>
      </c>
      <c r="J7825" s="5">
        <v>949.2</v>
      </c>
      <c r="K7825" s="12">
        <v>1130</v>
      </c>
      <c r="L7825">
        <v>1</v>
      </c>
      <c r="M7825" t="s">
        <v>52</v>
      </c>
    </row>
    <row r="7826" spans="1:13" x14ac:dyDescent="0.2">
      <c r="A7826" t="str">
        <f>TEXT(Applications!A7826,"00000")</f>
        <v>9738585</v>
      </c>
      <c r="B7826" t="str">
        <f>TEXT(Applications!B7826,"0000")</f>
        <v>0114</v>
      </c>
      <c r="D7826" t="s">
        <v>13</v>
      </c>
      <c r="E7826" s="5" t="str">
        <f>LEFT(Applications!E7826,6)</f>
        <v>177085</v>
      </c>
      <c r="F7826">
        <v>691</v>
      </c>
      <c r="G7826" t="s">
        <v>14</v>
      </c>
      <c r="H7826" t="str" cm="1">
        <f t="array" ref="H7826">_xlfn.IFS(OR(Applications!H7826=FALSE,Applications!H7826=0,LEFT(Applications!H7826,1)="N"),"No",OR(Applications!H7826=TRUE,Applications!H7826=1,LEFT(Applications!H7826,1)="Y"),"Yes")</f>
        <v>No</v>
      </c>
      <c r="I7826" t="str">
        <f>PROPER(Applications!I7826)</f>
        <v>Pending</v>
      </c>
      <c r="J7826" s="5">
        <v>1568.82</v>
      </c>
      <c r="K7826" s="12">
        <v>2377</v>
      </c>
      <c r="L7826">
        <v>4</v>
      </c>
      <c r="M7826" t="s">
        <v>17</v>
      </c>
    </row>
    <row r="7827" spans="1:13" x14ac:dyDescent="0.2">
      <c r="A7827" t="str">
        <f>TEXT(Applications!A7827,"00000")</f>
        <v>9742805</v>
      </c>
      <c r="B7827" t="str">
        <f>TEXT(Applications!B7827,"0000")</f>
        <v>0073</v>
      </c>
      <c r="C7827" s="10" t="s">
        <v>486</v>
      </c>
      <c r="D7827" t="s">
        <v>19</v>
      </c>
      <c r="E7827" s="5" t="str">
        <f>LEFT(Applications!E7827,6)</f>
        <v>84805</v>
      </c>
      <c r="F7827">
        <v>731</v>
      </c>
      <c r="G7827" t="s">
        <v>14</v>
      </c>
      <c r="H7827" t="str" cm="1">
        <f t="array" ref="H7827">_xlfn.IFS(OR(Applications!H7827=FALSE,Applications!H7827=0,LEFT(Applications!H7827,1)="N"),"No",OR(Applications!H7827=TRUE,Applications!H7827=1,LEFT(Applications!H7827,1)="Y"),"Yes")</f>
        <v>No</v>
      </c>
      <c r="I7827" t="str">
        <f>PROPER(Applications!I7827)</f>
        <v>Denied</v>
      </c>
      <c r="J7827" s="5">
        <v>3432.24</v>
      </c>
      <c r="K7827" s="12">
        <v>4086</v>
      </c>
      <c r="L7827">
        <v>2</v>
      </c>
      <c r="M7827" t="s">
        <v>17</v>
      </c>
    </row>
    <row r="7828" spans="1:13" x14ac:dyDescent="0.2">
      <c r="A7828" t="str">
        <f>TEXT(Applications!A7828,"00000")</f>
        <v>9744312</v>
      </c>
      <c r="B7828" t="str">
        <f>TEXT(Applications!B7828,"0000")</f>
        <v>1354</v>
      </c>
      <c r="C7828" s="10">
        <v>44586</v>
      </c>
      <c r="D7828" t="s">
        <v>27</v>
      </c>
      <c r="E7828" s="5" t="str">
        <f>LEFT(Applications!E7828,6)</f>
        <v>135369</v>
      </c>
      <c r="F7828">
        <v>822</v>
      </c>
      <c r="G7828" t="s">
        <v>14</v>
      </c>
      <c r="H7828" t="str" cm="1">
        <f t="array" ref="H7828">_xlfn.IFS(OR(Applications!H7828=FALSE,Applications!H7828=0,LEFT(Applications!H7828,1)="N"),"No",OR(Applications!H7828=TRUE,Applications!H7828=1,LEFT(Applications!H7828,1)="Y"),"Yes")</f>
        <v>Yes</v>
      </c>
      <c r="I7828" t="str">
        <f>PROPER(Applications!I7828)</f>
        <v>Approved</v>
      </c>
      <c r="J7828" s="5">
        <v>1742.16</v>
      </c>
      <c r="K7828" s="12">
        <v>2074</v>
      </c>
      <c r="L7828">
        <v>4</v>
      </c>
      <c r="M7828" t="s">
        <v>28</v>
      </c>
    </row>
    <row r="7829" spans="1:13" x14ac:dyDescent="0.2">
      <c r="A7829" t="str">
        <f>TEXT(Applications!A7829,"00000")</f>
        <v>9744472</v>
      </c>
      <c r="B7829" t="str">
        <f>TEXT(Applications!B7829,"0000")</f>
        <v>0485</v>
      </c>
      <c r="C7829" s="10">
        <v>45200</v>
      </c>
      <c r="D7829" t="s">
        <v>29</v>
      </c>
      <c r="E7829" s="5" t="str">
        <f>LEFT(Applications!E7829,6)</f>
        <v>147501</v>
      </c>
      <c r="F7829">
        <v>837</v>
      </c>
      <c r="G7829" t="s">
        <v>14</v>
      </c>
      <c r="H7829" t="str" cm="1">
        <f t="array" ref="H7829">_xlfn.IFS(OR(Applications!H7829=FALSE,Applications!H7829=0,LEFT(Applications!H7829,1)="N"),"No",OR(Applications!H7829=TRUE,Applications!H7829=1,LEFT(Applications!H7829,1)="Y"),"Yes")</f>
        <v>No</v>
      </c>
      <c r="I7829" t="str">
        <f>PROPER(Applications!I7829)</f>
        <v>Under Review</v>
      </c>
      <c r="J7829" s="5">
        <v>2242.6799999999998</v>
      </c>
      <c r="K7829" s="12">
        <v>3398</v>
      </c>
      <c r="L7829">
        <v>4</v>
      </c>
      <c r="M7829" t="s">
        <v>52</v>
      </c>
    </row>
    <row r="7830" spans="1:13" x14ac:dyDescent="0.2">
      <c r="A7830" t="str">
        <f>TEXT(Applications!A7830,"00000")</f>
        <v>9745599</v>
      </c>
      <c r="B7830" t="str">
        <f>TEXT(Applications!B7830,"0000")</f>
        <v>1037</v>
      </c>
      <c r="C7830" s="10">
        <v>45146</v>
      </c>
      <c r="D7830" t="s">
        <v>13</v>
      </c>
      <c r="E7830" s="5" t="str">
        <f>LEFT(Applications!E7830,6)</f>
        <v>19701</v>
      </c>
      <c r="F7830">
        <v>701</v>
      </c>
      <c r="G7830" t="s">
        <v>26</v>
      </c>
      <c r="H7830" t="str" cm="1">
        <f t="array" ref="H7830">_xlfn.IFS(OR(Applications!H7830=FALSE,Applications!H7830=0,LEFT(Applications!H7830,1)="N"),"No",OR(Applications!H7830=TRUE,Applications!H7830=1,LEFT(Applications!H7830,1)="Y"),"Yes")</f>
        <v>No</v>
      </c>
      <c r="I7830" t="str">
        <f>PROPER(Applications!I7830)</f>
        <v>Withdrawn</v>
      </c>
      <c r="J7830" s="5">
        <v>1879.8</v>
      </c>
      <c r="K7830" s="12">
        <v>3133</v>
      </c>
      <c r="L7830">
        <v>3</v>
      </c>
      <c r="M7830" t="s">
        <v>41</v>
      </c>
    </row>
    <row r="7831" spans="1:13" x14ac:dyDescent="0.2">
      <c r="A7831" t="str">
        <f>TEXT(Applications!A7831,"00000")</f>
        <v>9745838</v>
      </c>
      <c r="B7831" t="str">
        <f>TEXT(Applications!B7831,"0000")</f>
        <v>1503</v>
      </c>
      <c r="C7831" s="10">
        <v>44600</v>
      </c>
      <c r="D7831" t="s">
        <v>32</v>
      </c>
      <c r="E7831" s="5" t="str">
        <f>LEFT(Applications!E7831,6)</f>
        <v>123530</v>
      </c>
      <c r="F7831">
        <v>703</v>
      </c>
      <c r="G7831" t="s">
        <v>14</v>
      </c>
      <c r="H7831" t="str" cm="1">
        <f t="array" ref="H7831">_xlfn.IFS(OR(Applications!H7831=FALSE,Applications!H7831=0,LEFT(Applications!H7831,1)="N"),"No",OR(Applications!H7831=TRUE,Applications!H7831=1,LEFT(Applications!H7831,1)="Y"),"Yes")</f>
        <v>No</v>
      </c>
      <c r="I7831" t="str">
        <f>PROPER(Applications!I7831)</f>
        <v>Denied</v>
      </c>
      <c r="J7831" s="5">
        <v>2915.52</v>
      </c>
      <c r="K7831" s="12">
        <v>3037</v>
      </c>
      <c r="L7831">
        <v>2</v>
      </c>
      <c r="M7831" t="s">
        <v>41</v>
      </c>
    </row>
    <row r="7832" spans="1:13" x14ac:dyDescent="0.2">
      <c r="A7832" t="str">
        <f>TEXT(Applications!A7832,"00000")</f>
        <v>9750858</v>
      </c>
      <c r="B7832" t="str">
        <f>TEXT(Applications!B7832,"0000")</f>
        <v>0079</v>
      </c>
      <c r="C7832" s="10">
        <v>45325</v>
      </c>
      <c r="D7832" t="s">
        <v>13</v>
      </c>
      <c r="E7832" s="5" t="str">
        <f>LEFT(Applications!E7832,6)</f>
        <v>30773</v>
      </c>
      <c r="F7832">
        <v>658</v>
      </c>
      <c r="G7832" t="s">
        <v>14</v>
      </c>
      <c r="H7832" t="str" cm="1">
        <f t="array" ref="H7832">_xlfn.IFS(OR(Applications!H7832=FALSE,Applications!H7832=0,LEFT(Applications!H7832,1)="N"),"No",OR(Applications!H7832=TRUE,Applications!H7832=1,LEFT(Applications!H7832,1)="Y"),"Yes")</f>
        <v>Yes</v>
      </c>
      <c r="I7832" t="str">
        <f>PROPER(Applications!I7832)</f>
        <v>Denied</v>
      </c>
      <c r="J7832" s="5">
        <v>2693.76</v>
      </c>
      <c r="K7832" s="12">
        <v>2806</v>
      </c>
      <c r="L7832">
        <v>1</v>
      </c>
      <c r="M7832" t="s">
        <v>21</v>
      </c>
    </row>
    <row r="7833" spans="1:13" x14ac:dyDescent="0.2">
      <c r="A7833" t="str">
        <f>TEXT(Applications!A7833,"00000")</f>
        <v>9751355</v>
      </c>
      <c r="B7833" t="str">
        <f>TEXT(Applications!B7833,"0000")</f>
        <v>0544</v>
      </c>
      <c r="C7833" s="10">
        <v>45636</v>
      </c>
      <c r="D7833" t="s">
        <v>13</v>
      </c>
      <c r="E7833" s="5" t="str">
        <f>LEFT(Applications!E7833,6)</f>
        <v>66882</v>
      </c>
      <c r="G7833" t="s">
        <v>14</v>
      </c>
      <c r="H7833" t="str" cm="1">
        <f t="array" ref="H7833">_xlfn.IFS(OR(Applications!H7833=FALSE,Applications!H7833=0,LEFT(Applications!H7833,1)="N"),"No",OR(Applications!H7833=TRUE,Applications!H7833=1,LEFT(Applications!H7833,1)="Y"),"Yes")</f>
        <v>Yes</v>
      </c>
      <c r="I7833" t="str">
        <f>PROPER(Applications!I7833)</f>
        <v>Pending</v>
      </c>
      <c r="J7833" s="5">
        <v>2181.66</v>
      </c>
      <c r="K7833" s="12">
        <v>2797</v>
      </c>
      <c r="L7833">
        <v>3</v>
      </c>
      <c r="M7833" t="s">
        <v>47</v>
      </c>
    </row>
    <row r="7834" spans="1:13" x14ac:dyDescent="0.2">
      <c r="A7834" t="str">
        <f>TEXT(Applications!A7834,"00000")</f>
        <v>9751687</v>
      </c>
      <c r="B7834" t="str">
        <f>TEXT(Applications!B7834,"0000")</f>
        <v>0024</v>
      </c>
      <c r="C7834" s="10">
        <v>43985</v>
      </c>
      <c r="D7834" t="s">
        <v>32</v>
      </c>
      <c r="E7834" s="5" t="str">
        <f>LEFT(Applications!E7834,6)</f>
        <v>318450</v>
      </c>
      <c r="F7834">
        <v>608</v>
      </c>
      <c r="G7834" t="s">
        <v>14</v>
      </c>
      <c r="H7834" t="str" cm="1">
        <f t="array" ref="H7834">_xlfn.IFS(OR(Applications!H7834=FALSE,Applications!H7834=0,LEFT(Applications!H7834,1)="N"),"No",OR(Applications!H7834=TRUE,Applications!H7834=1,LEFT(Applications!H7834,1)="Y"),"Yes")</f>
        <v>Yes</v>
      </c>
      <c r="I7834" t="str">
        <f>PROPER(Applications!I7834)</f>
        <v>Under Review</v>
      </c>
      <c r="J7834" s="5">
        <v>2849.28</v>
      </c>
      <c r="K7834" s="12">
        <v>2968</v>
      </c>
      <c r="L7834">
        <v>4</v>
      </c>
      <c r="M7834" t="s">
        <v>52</v>
      </c>
    </row>
    <row r="7835" spans="1:13" x14ac:dyDescent="0.2">
      <c r="A7835" t="str">
        <f>TEXT(Applications!A7835,"00000")</f>
        <v>9753763</v>
      </c>
      <c r="B7835" t="str">
        <f>TEXT(Applications!B7835,"0000")</f>
        <v>0860</v>
      </c>
      <c r="C7835" s="10">
        <v>45214</v>
      </c>
      <c r="D7835" t="s">
        <v>13</v>
      </c>
      <c r="E7835" s="5" t="str">
        <f>LEFT(Applications!E7835,6)</f>
        <v>70489</v>
      </c>
      <c r="F7835">
        <v>753</v>
      </c>
      <c r="G7835" t="s">
        <v>14</v>
      </c>
      <c r="H7835" t="str" cm="1">
        <f t="array" ref="H7835">_xlfn.IFS(OR(Applications!H7835=FALSE,Applications!H7835=0,LEFT(Applications!H7835,1)="N"),"No",OR(Applications!H7835=TRUE,Applications!H7835=1,LEFT(Applications!H7835,1)="Y"),"Yes")</f>
        <v>No</v>
      </c>
      <c r="I7835" t="str">
        <f>PROPER(Applications!I7835)</f>
        <v>Denied</v>
      </c>
      <c r="J7835" s="5">
        <v>2626.26</v>
      </c>
      <c r="K7835" s="12">
        <v>3367</v>
      </c>
      <c r="L7835">
        <v>1</v>
      </c>
      <c r="M7835" t="s">
        <v>35</v>
      </c>
    </row>
    <row r="7836" spans="1:13" x14ac:dyDescent="0.2">
      <c r="A7836" t="str">
        <f>TEXT(Applications!A7836,"00000")</f>
        <v>9753849</v>
      </c>
      <c r="B7836" t="str">
        <f>TEXT(Applications!B7836,"0000")</f>
        <v>1742</v>
      </c>
      <c r="C7836" s="10">
        <v>44677</v>
      </c>
      <c r="D7836" t="s">
        <v>32</v>
      </c>
      <c r="E7836" s="5" t="str">
        <f>LEFT(Applications!E7836,6)</f>
        <v>138553</v>
      </c>
      <c r="F7836">
        <v>669</v>
      </c>
      <c r="G7836" t="s">
        <v>26</v>
      </c>
      <c r="H7836" t="str" cm="1">
        <f t="array" ref="H7836">_xlfn.IFS(OR(Applications!H7836=FALSE,Applications!H7836=0,LEFT(Applications!H7836,1)="N"),"No",OR(Applications!H7836=TRUE,Applications!H7836=1,LEFT(Applications!H7836,1)="Y"),"Yes")</f>
        <v>No</v>
      </c>
      <c r="I7836" t="str">
        <f>PROPER(Applications!I7836)</f>
        <v>Denied</v>
      </c>
      <c r="J7836" s="5">
        <v>2650.8</v>
      </c>
      <c r="K7836" s="12">
        <v>4418</v>
      </c>
      <c r="L7836">
        <v>4</v>
      </c>
      <c r="M7836" t="s">
        <v>21</v>
      </c>
    </row>
    <row r="7837" spans="1:13" x14ac:dyDescent="0.2">
      <c r="A7837" t="str">
        <f>TEXT(Applications!A7837,"00000")</f>
        <v>9754572</v>
      </c>
      <c r="B7837" t="str">
        <f>TEXT(Applications!B7837,"0000")</f>
        <v>1507</v>
      </c>
      <c r="C7837" s="10">
        <v>44978</v>
      </c>
      <c r="D7837" t="s">
        <v>32</v>
      </c>
      <c r="E7837" s="5" t="str">
        <f>LEFT(Applications!E7837,6)</f>
        <v>194524</v>
      </c>
      <c r="F7837">
        <v>747</v>
      </c>
      <c r="G7837" t="s">
        <v>14</v>
      </c>
      <c r="H7837" t="str" cm="1">
        <f t="array" ref="H7837">_xlfn.IFS(OR(Applications!H7837=FALSE,Applications!H7837=0,LEFT(Applications!H7837,1)="N"),"No",OR(Applications!H7837=TRUE,Applications!H7837=1,LEFT(Applications!H7837,1)="Y"),"Yes")</f>
        <v>No</v>
      </c>
      <c r="I7837" t="str">
        <f>PROPER(Applications!I7837)</f>
        <v>Approved</v>
      </c>
      <c r="J7837" s="5">
        <v>2498.16</v>
      </c>
      <c r="K7837" s="12">
        <v>2974</v>
      </c>
      <c r="L7837">
        <v>4</v>
      </c>
      <c r="M7837" t="s">
        <v>36</v>
      </c>
    </row>
    <row r="7838" spans="1:13" x14ac:dyDescent="0.2">
      <c r="A7838" t="str">
        <f>TEXT(Applications!A7838,"00000")</f>
        <v>9755794</v>
      </c>
      <c r="B7838" t="str">
        <f>TEXT(Applications!B7838,"0000")</f>
        <v>1554</v>
      </c>
      <c r="C7838" s="10">
        <v>45600</v>
      </c>
      <c r="D7838" t="s">
        <v>27</v>
      </c>
      <c r="E7838" s="5" t="str">
        <f>LEFT(Applications!E7838,6)</f>
        <v>111621</v>
      </c>
      <c r="F7838">
        <v>738</v>
      </c>
      <c r="G7838" t="s">
        <v>14</v>
      </c>
      <c r="H7838" t="str" cm="1">
        <f t="array" ref="H7838">_xlfn.IFS(OR(Applications!H7838=FALSE,Applications!H7838=0,LEFT(Applications!H7838,1)="N"),"No",OR(Applications!H7838=TRUE,Applications!H7838=1,LEFT(Applications!H7838,1)="Y"),"Yes")</f>
        <v>No</v>
      </c>
      <c r="I7838" t="str">
        <f>PROPER(Applications!I7838)</f>
        <v>Withdrawn</v>
      </c>
      <c r="J7838" s="5">
        <v>1187.52</v>
      </c>
      <c r="K7838" s="12">
        <v>1237</v>
      </c>
      <c r="L7838">
        <v>5</v>
      </c>
      <c r="M7838" t="s">
        <v>31</v>
      </c>
    </row>
    <row r="7839" spans="1:13" x14ac:dyDescent="0.2">
      <c r="A7839" t="str">
        <f>TEXT(Applications!A7839,"00000")</f>
        <v>9755799</v>
      </c>
      <c r="B7839" t="str">
        <f>TEXT(Applications!B7839,"0000")</f>
        <v>0879</v>
      </c>
      <c r="C7839" s="10">
        <v>45328</v>
      </c>
      <c r="D7839" t="s">
        <v>23</v>
      </c>
      <c r="E7839" s="5" t="str">
        <f>LEFT(Applications!E7839,6)</f>
        <v>189560</v>
      </c>
      <c r="F7839">
        <v>725</v>
      </c>
      <c r="G7839" t="s">
        <v>14</v>
      </c>
      <c r="H7839" t="str" cm="1">
        <f t="array" ref="H7839">_xlfn.IFS(OR(Applications!H7839=FALSE,Applications!H7839=0,LEFT(Applications!H7839,1)="N"),"No",OR(Applications!H7839=TRUE,Applications!H7839=1,LEFT(Applications!H7839,1)="Y"),"Yes")</f>
        <v>No</v>
      </c>
      <c r="I7839" t="str">
        <f>PROPER(Applications!I7839)</f>
        <v>Under Review</v>
      </c>
      <c r="J7839" s="5">
        <v>691.86</v>
      </c>
      <c r="K7839" s="12">
        <v>887</v>
      </c>
      <c r="L7839">
        <v>3</v>
      </c>
      <c r="M7839" t="s">
        <v>28</v>
      </c>
    </row>
    <row r="7840" spans="1:13" x14ac:dyDescent="0.2">
      <c r="A7840" t="str">
        <f>TEXT(Applications!A7840,"00000")</f>
        <v>9755974</v>
      </c>
      <c r="B7840" t="str">
        <f>TEXT(Applications!B7840,"0000")</f>
        <v>1058</v>
      </c>
      <c r="C7840" s="10">
        <v>44963</v>
      </c>
      <c r="D7840" t="s">
        <v>13</v>
      </c>
      <c r="E7840" s="5" t="str">
        <f>LEFT(Applications!E7840,6)</f>
        <v>247389</v>
      </c>
      <c r="G7840" t="s">
        <v>14</v>
      </c>
      <c r="H7840" t="str" cm="1">
        <f t="array" ref="H7840">_xlfn.IFS(OR(Applications!H7840=FALSE,Applications!H7840=0,LEFT(Applications!H7840,1)="N"),"No",OR(Applications!H7840=TRUE,Applications!H7840=1,LEFT(Applications!H7840,1)="Y"),"Yes")</f>
        <v>No</v>
      </c>
      <c r="I7840" t="str">
        <f>PROPER(Applications!I7840)</f>
        <v>Pending</v>
      </c>
      <c r="J7840" s="5">
        <v>840.96</v>
      </c>
      <c r="K7840" s="12">
        <v>876</v>
      </c>
      <c r="L7840">
        <v>4</v>
      </c>
      <c r="M7840" t="s">
        <v>28</v>
      </c>
    </row>
    <row r="7841" spans="1:13" x14ac:dyDescent="0.2">
      <c r="A7841" t="str">
        <f>TEXT(Applications!A7841,"00000")</f>
        <v>9756325</v>
      </c>
      <c r="B7841" t="str">
        <f>TEXT(Applications!B7841,"0000")</f>
        <v>1504</v>
      </c>
      <c r="C7841" s="10">
        <v>44457</v>
      </c>
      <c r="D7841" t="s">
        <v>27</v>
      </c>
      <c r="E7841" s="5" t="str">
        <f>LEFT(Applications!E7841,6)</f>
        <v>173723</v>
      </c>
      <c r="F7841">
        <v>743</v>
      </c>
      <c r="G7841" t="s">
        <v>26</v>
      </c>
      <c r="H7841" t="str" cm="1">
        <f t="array" ref="H7841">_xlfn.IFS(OR(Applications!H7841=FALSE,Applications!H7841=0,LEFT(Applications!H7841,1)="N"),"No",OR(Applications!H7841=TRUE,Applications!H7841=1,LEFT(Applications!H7841,1)="Y"),"Yes")</f>
        <v>No</v>
      </c>
      <c r="I7841" t="str">
        <f>PROPER(Applications!I7841)</f>
        <v>Pending</v>
      </c>
      <c r="J7841" s="5">
        <v>6165.9</v>
      </c>
      <c r="K7841" s="12">
        <v>7905</v>
      </c>
      <c r="L7841">
        <v>1</v>
      </c>
      <c r="M7841" t="s">
        <v>25</v>
      </c>
    </row>
    <row r="7842" spans="1:13" x14ac:dyDescent="0.2">
      <c r="A7842" t="str">
        <f>TEXT(Applications!A7842,"00000")</f>
        <v>9756944</v>
      </c>
      <c r="B7842" t="str">
        <f>TEXT(Applications!B7842,"0000")</f>
        <v>0684</v>
      </c>
      <c r="C7842" s="10">
        <v>44559</v>
      </c>
      <c r="D7842" t="s">
        <v>19</v>
      </c>
      <c r="E7842" s="5" t="str">
        <f>LEFT(Applications!E7842,6)</f>
        <v>29771</v>
      </c>
      <c r="F7842">
        <v>747</v>
      </c>
      <c r="G7842" t="s">
        <v>14</v>
      </c>
      <c r="H7842" t="str" cm="1">
        <f t="array" ref="H7842">_xlfn.IFS(OR(Applications!H7842=FALSE,Applications!H7842=0,LEFT(Applications!H7842,1)="N"),"No",OR(Applications!H7842=TRUE,Applications!H7842=1,LEFT(Applications!H7842,1)="Y"),"Yes")</f>
        <v>Yes</v>
      </c>
      <c r="I7842" t="str">
        <f>PROPER(Applications!I7842)</f>
        <v>Pending</v>
      </c>
      <c r="J7842" s="5">
        <v>1126.44</v>
      </c>
      <c r="K7842" s="12">
        <v>1341</v>
      </c>
      <c r="L7842">
        <v>1</v>
      </c>
      <c r="M7842" t="s">
        <v>21</v>
      </c>
    </row>
    <row r="7843" spans="1:13" x14ac:dyDescent="0.2">
      <c r="A7843" t="str">
        <f>TEXT(Applications!A7843,"00000")</f>
        <v>9757434</v>
      </c>
      <c r="B7843" t="str">
        <f>TEXT(Applications!B7843,"0000")</f>
        <v>0097</v>
      </c>
      <c r="C7843" s="10">
        <v>44369</v>
      </c>
      <c r="D7843" t="s">
        <v>13</v>
      </c>
      <c r="E7843" s="5" t="str">
        <f>LEFT(Applications!E7843,6)</f>
        <v>238494</v>
      </c>
      <c r="F7843">
        <v>613</v>
      </c>
      <c r="G7843" t="s">
        <v>14</v>
      </c>
      <c r="H7843" t="str" cm="1">
        <f t="array" ref="H7843">_xlfn.IFS(OR(Applications!H7843=FALSE,Applications!H7843=0,LEFT(Applications!H7843,1)="N"),"No",OR(Applications!H7843=TRUE,Applications!H7843=1,LEFT(Applications!H7843,1)="Y"),"Yes")</f>
        <v>No</v>
      </c>
      <c r="I7843" t="str">
        <f>PROPER(Applications!I7843)</f>
        <v>Approved</v>
      </c>
      <c r="J7843" s="5">
        <v>1558.08</v>
      </c>
      <c r="K7843" s="12">
        <v>1623</v>
      </c>
      <c r="L7843">
        <v>2</v>
      </c>
      <c r="M7843" t="s">
        <v>31</v>
      </c>
    </row>
    <row r="7844" spans="1:13" x14ac:dyDescent="0.2">
      <c r="A7844" t="str">
        <f>TEXT(Applications!A7844,"00000")</f>
        <v>9758664</v>
      </c>
      <c r="B7844" t="str">
        <f>TEXT(Applications!B7844,"0000")</f>
        <v>1694</v>
      </c>
      <c r="C7844" s="10">
        <v>45065</v>
      </c>
      <c r="D7844" t="s">
        <v>19</v>
      </c>
      <c r="E7844" s="5" t="str">
        <f>LEFT(Applications!E7844,6)</f>
        <v>130891</v>
      </c>
      <c r="F7844">
        <v>757</v>
      </c>
      <c r="G7844" t="s">
        <v>14</v>
      </c>
      <c r="H7844" t="str" cm="1">
        <f t="array" ref="H7844">_xlfn.IFS(OR(Applications!H7844=FALSE,Applications!H7844=0,LEFT(Applications!H7844,1)="N"),"No",OR(Applications!H7844=TRUE,Applications!H7844=1,LEFT(Applications!H7844,1)="Y"),"Yes")</f>
        <v>Yes</v>
      </c>
      <c r="I7844" t="str">
        <f>PROPER(Applications!I7844)</f>
        <v>Under Review</v>
      </c>
      <c r="J7844" s="5">
        <v>1795.56</v>
      </c>
      <c r="K7844" s="12">
        <v>2302</v>
      </c>
      <c r="L7844">
        <v>2</v>
      </c>
      <c r="M7844" t="s">
        <v>34</v>
      </c>
    </row>
    <row r="7845" spans="1:13" x14ac:dyDescent="0.2">
      <c r="A7845" t="str">
        <f>TEXT(Applications!A7845,"00000")</f>
        <v>9760560</v>
      </c>
      <c r="B7845" t="str">
        <f>TEXT(Applications!B7845,"0000")</f>
        <v>0933</v>
      </c>
      <c r="C7845" s="10" t="s">
        <v>630</v>
      </c>
      <c r="D7845" t="s">
        <v>37</v>
      </c>
      <c r="E7845" s="5" t="str">
        <f>LEFT(Applications!E7845,6)</f>
        <v>62717</v>
      </c>
      <c r="F7845">
        <v>622</v>
      </c>
      <c r="G7845" t="s">
        <v>14</v>
      </c>
      <c r="H7845" t="str" cm="1">
        <f t="array" ref="H7845">_xlfn.IFS(OR(Applications!H7845=FALSE,Applications!H7845=0,LEFT(Applications!H7845,1)="N"),"No",OR(Applications!H7845=TRUE,Applications!H7845=1,LEFT(Applications!H7845,1)="Y"),"Yes")</f>
        <v>No</v>
      </c>
      <c r="I7845" t="str">
        <f>PROPER(Applications!I7845)</f>
        <v>Approved</v>
      </c>
      <c r="J7845" s="5">
        <v>1653.12</v>
      </c>
      <c r="K7845" s="12">
        <v>1722</v>
      </c>
      <c r="L7845">
        <v>3</v>
      </c>
      <c r="M7845" t="s">
        <v>21</v>
      </c>
    </row>
    <row r="7846" spans="1:13" x14ac:dyDescent="0.2">
      <c r="A7846" t="str">
        <f>TEXT(Applications!A7846,"00000")</f>
        <v>9762515</v>
      </c>
      <c r="B7846" t="str">
        <f>TEXT(Applications!B7846,"0000")</f>
        <v>1537</v>
      </c>
      <c r="C7846" s="10">
        <v>43855</v>
      </c>
      <c r="D7846" t="s">
        <v>23</v>
      </c>
      <c r="E7846" s="5" t="str">
        <f>LEFT(Applications!E7846,6)</f>
        <v>271229</v>
      </c>
      <c r="F7846">
        <v>850</v>
      </c>
      <c r="G7846" t="s">
        <v>14</v>
      </c>
      <c r="H7846" t="str" cm="1">
        <f t="array" ref="H7846">_xlfn.IFS(OR(Applications!H7846=FALSE,Applications!H7846=0,LEFT(Applications!H7846,1)="N"),"No",OR(Applications!H7846=TRUE,Applications!H7846=1,LEFT(Applications!H7846,1)="Y"),"Yes")</f>
        <v>No</v>
      </c>
      <c r="I7846" t="str">
        <f>PROPER(Applications!I7846)</f>
        <v>Denied</v>
      </c>
      <c r="J7846" s="5">
        <v>881.4</v>
      </c>
      <c r="K7846" s="12">
        <v>1469</v>
      </c>
      <c r="L7846">
        <v>1</v>
      </c>
      <c r="M7846" t="s">
        <v>35</v>
      </c>
    </row>
    <row r="7847" spans="1:13" x14ac:dyDescent="0.2">
      <c r="A7847" t="str">
        <f>TEXT(Applications!A7847,"00000")</f>
        <v>9762610</v>
      </c>
      <c r="B7847" t="str">
        <f>TEXT(Applications!B7847,"0000")</f>
        <v>0914</v>
      </c>
      <c r="C7847" s="10">
        <v>44290</v>
      </c>
      <c r="D7847" t="s">
        <v>29</v>
      </c>
      <c r="E7847" s="5" t="str">
        <f>LEFT(Applications!E7847,6)</f>
        <v>282354</v>
      </c>
      <c r="F7847">
        <v>849</v>
      </c>
      <c r="G7847" t="s">
        <v>14</v>
      </c>
      <c r="H7847" t="str" cm="1">
        <f t="array" ref="H7847">_xlfn.IFS(OR(Applications!H7847=FALSE,Applications!H7847=0,LEFT(Applications!H7847,1)="N"),"No",OR(Applications!H7847=TRUE,Applications!H7847=1,LEFT(Applications!H7847,1)="Y"),"Yes")</f>
        <v>No</v>
      </c>
      <c r="I7847" t="str">
        <f>PROPER(Applications!I7847)</f>
        <v>Approved</v>
      </c>
      <c r="J7847" s="5">
        <v>4778.88</v>
      </c>
      <c r="K7847" s="12">
        <v>4978</v>
      </c>
      <c r="L7847">
        <v>3</v>
      </c>
      <c r="M7847" t="s">
        <v>47</v>
      </c>
    </row>
    <row r="7848" spans="1:13" x14ac:dyDescent="0.2">
      <c r="A7848" t="str">
        <f>TEXT(Applications!A7848,"00000")</f>
        <v>9763118</v>
      </c>
      <c r="B7848" t="str">
        <f>TEXT(Applications!B7848,"0000")</f>
        <v>1795</v>
      </c>
      <c r="C7848" s="10">
        <v>44568</v>
      </c>
      <c r="D7848" t="s">
        <v>29</v>
      </c>
      <c r="E7848" s="5" t="str">
        <f>LEFT(Applications!E7848,6)</f>
        <v>64333</v>
      </c>
      <c r="F7848">
        <v>676</v>
      </c>
      <c r="G7848" t="s">
        <v>14</v>
      </c>
      <c r="H7848" t="str" cm="1">
        <f t="array" ref="H7848">_xlfn.IFS(OR(Applications!H7848=FALSE,Applications!H7848=0,LEFT(Applications!H7848,1)="N"),"No",OR(Applications!H7848=TRUE,Applications!H7848=1,LEFT(Applications!H7848,1)="Y"),"Yes")</f>
        <v>No</v>
      </c>
      <c r="I7848" t="str">
        <f>PROPER(Applications!I7848)</f>
        <v>Denied</v>
      </c>
      <c r="J7848" s="5">
        <v>6232.32</v>
      </c>
      <c r="K7848" s="12">
        <v>6492</v>
      </c>
      <c r="L7848">
        <v>3</v>
      </c>
      <c r="M7848" t="s">
        <v>31</v>
      </c>
    </row>
    <row r="7849" spans="1:13" x14ac:dyDescent="0.2">
      <c r="A7849" t="str">
        <f>TEXT(Applications!A7849,"00000")</f>
        <v>9764117</v>
      </c>
      <c r="B7849" t="str">
        <f>TEXT(Applications!B7849,"0000")</f>
        <v>1214</v>
      </c>
      <c r="C7849" s="10">
        <v>45193</v>
      </c>
      <c r="D7849" t="s">
        <v>23</v>
      </c>
      <c r="E7849" s="5" t="str">
        <f>LEFT(Applications!E7849,6)</f>
        <v>65679</v>
      </c>
      <c r="F7849" t="s">
        <v>38</v>
      </c>
      <c r="G7849" t="s">
        <v>14</v>
      </c>
      <c r="H7849" t="str" cm="1">
        <f t="array" ref="H7849">_xlfn.IFS(OR(Applications!H7849=FALSE,Applications!H7849=0,LEFT(Applications!H7849,1)="N"),"No",OR(Applications!H7849=TRUE,Applications!H7849=1,LEFT(Applications!H7849,1)="Y"),"Yes")</f>
        <v>No</v>
      </c>
      <c r="I7849" t="str">
        <f>PROPER(Applications!I7849)</f>
        <v>Approved</v>
      </c>
      <c r="J7849" s="5">
        <v>710.64</v>
      </c>
      <c r="K7849" s="12">
        <v>846</v>
      </c>
      <c r="L7849">
        <v>4</v>
      </c>
    </row>
    <row r="7850" spans="1:13" x14ac:dyDescent="0.2">
      <c r="A7850" t="str">
        <f>TEXT(Applications!A7850,"00000")</f>
        <v>9765456</v>
      </c>
      <c r="B7850" t="str">
        <f>TEXT(Applications!B7850,"0000")</f>
        <v>1684</v>
      </c>
      <c r="C7850" s="10">
        <v>44573</v>
      </c>
      <c r="D7850" t="s">
        <v>19</v>
      </c>
      <c r="E7850" s="5" t="str">
        <f>LEFT(Applications!E7850,6)</f>
        <v>232078</v>
      </c>
      <c r="G7850" t="s">
        <v>14</v>
      </c>
      <c r="H7850" t="str" cm="1">
        <f t="array" ref="H7850">_xlfn.IFS(OR(Applications!H7850=FALSE,Applications!H7850=0,LEFT(Applications!H7850,1)="N"),"No",OR(Applications!H7850=TRUE,Applications!H7850=1,LEFT(Applications!H7850,1)="Y"),"Yes")</f>
        <v>No</v>
      </c>
      <c r="I7850" t="str">
        <f>PROPER(Applications!I7850)</f>
        <v>Approved</v>
      </c>
      <c r="J7850" s="5">
        <v>1819.8</v>
      </c>
      <c r="K7850" s="12">
        <v>3033</v>
      </c>
      <c r="L7850">
        <v>4</v>
      </c>
      <c r="M7850" t="s">
        <v>36</v>
      </c>
    </row>
    <row r="7851" spans="1:13" x14ac:dyDescent="0.2">
      <c r="A7851" t="str">
        <f>TEXT(Applications!A7851,"00000")</f>
        <v>9765521</v>
      </c>
      <c r="B7851" t="str">
        <f>TEXT(Applications!B7851,"0000")</f>
        <v>0110</v>
      </c>
      <c r="C7851" s="10">
        <v>44332</v>
      </c>
      <c r="D7851" t="s">
        <v>19</v>
      </c>
      <c r="E7851" s="5" t="str">
        <f>LEFT(Applications!E7851,6)</f>
        <v>12868</v>
      </c>
      <c r="G7851" t="s">
        <v>14</v>
      </c>
      <c r="H7851" t="str" cm="1">
        <f t="array" ref="H7851">_xlfn.IFS(OR(Applications!H7851=FALSE,Applications!H7851=0,LEFT(Applications!H7851,1)="N"),"No",OR(Applications!H7851=TRUE,Applications!H7851=1,LEFT(Applications!H7851,1)="Y"),"Yes")</f>
        <v>Yes</v>
      </c>
      <c r="I7851" t="str">
        <f>PROPER(Applications!I7851)</f>
        <v>Approved</v>
      </c>
      <c r="J7851" s="5">
        <v>1946.34</v>
      </c>
      <c r="K7851" s="12">
        <v>2949</v>
      </c>
      <c r="L7851">
        <v>4</v>
      </c>
      <c r="M7851" t="s">
        <v>31</v>
      </c>
    </row>
    <row r="7852" spans="1:13" x14ac:dyDescent="0.2">
      <c r="A7852" t="str">
        <f>TEXT(Applications!A7852,"00000")</f>
        <v>9766932</v>
      </c>
      <c r="B7852" t="str">
        <f>TEXT(Applications!B7852,"0000")</f>
        <v>1484</v>
      </c>
      <c r="C7852" s="10">
        <v>45461</v>
      </c>
      <c r="D7852" t="s">
        <v>13</v>
      </c>
      <c r="E7852" s="5" t="str">
        <f>LEFT(Applications!E7852,6)</f>
        <v>86716</v>
      </c>
      <c r="F7852">
        <v>773</v>
      </c>
      <c r="G7852" t="s">
        <v>26</v>
      </c>
      <c r="H7852" t="str" cm="1">
        <f t="array" ref="H7852">_xlfn.IFS(OR(Applications!H7852=FALSE,Applications!H7852=0,LEFT(Applications!H7852,1)="N"),"No",OR(Applications!H7852=TRUE,Applications!H7852=1,LEFT(Applications!H7852,1)="Y"),"Yes")</f>
        <v>Yes</v>
      </c>
      <c r="I7852" t="str">
        <f>PROPER(Applications!I7852)</f>
        <v>Under Review</v>
      </c>
      <c r="J7852" s="5">
        <v>2736.24</v>
      </c>
      <c r="K7852" s="12">
        <v>3508</v>
      </c>
      <c r="L7852">
        <v>2</v>
      </c>
    </row>
    <row r="7853" spans="1:13" x14ac:dyDescent="0.2">
      <c r="A7853" t="str">
        <f>TEXT(Applications!A7853,"00000")</f>
        <v>9768572</v>
      </c>
      <c r="B7853" t="str">
        <f>TEXT(Applications!B7853,"0000")</f>
        <v>0972</v>
      </c>
      <c r="C7853" s="10">
        <v>44863</v>
      </c>
      <c r="D7853" t="s">
        <v>37</v>
      </c>
      <c r="E7853" s="5" t="str">
        <f>LEFT(Applications!E7853,6)</f>
        <v>210371</v>
      </c>
      <c r="F7853">
        <v>643</v>
      </c>
      <c r="G7853" t="s">
        <v>14</v>
      </c>
      <c r="H7853" t="str" cm="1">
        <f t="array" ref="H7853">_xlfn.IFS(OR(Applications!H7853=FALSE,Applications!H7853=0,LEFT(Applications!H7853,1)="N"),"No",OR(Applications!H7853=TRUE,Applications!H7853=1,LEFT(Applications!H7853,1)="Y"),"Yes")</f>
        <v>Yes</v>
      </c>
      <c r="I7853" t="str">
        <f>PROPER(Applications!I7853)</f>
        <v>Denied</v>
      </c>
      <c r="J7853" s="5">
        <v>2111.46</v>
      </c>
      <c r="K7853" s="12">
        <v>2707</v>
      </c>
      <c r="L7853">
        <v>4</v>
      </c>
      <c r="M7853" t="s">
        <v>34</v>
      </c>
    </row>
    <row r="7854" spans="1:13" x14ac:dyDescent="0.2">
      <c r="A7854" t="str">
        <f>TEXT(Applications!A7854,"00000")</f>
        <v>9768882</v>
      </c>
      <c r="B7854" t="str">
        <f>TEXT(Applications!B7854,"0000")</f>
        <v>1046</v>
      </c>
      <c r="C7854" s="10">
        <v>44138</v>
      </c>
      <c r="D7854" t="s">
        <v>29</v>
      </c>
      <c r="E7854" s="5" t="str">
        <f>LEFT(Applications!E7854,6)</f>
        <v>145067</v>
      </c>
      <c r="F7854">
        <v>750</v>
      </c>
      <c r="G7854" t="s">
        <v>14</v>
      </c>
      <c r="H7854" t="str" cm="1">
        <f t="array" ref="H7854">_xlfn.IFS(OR(Applications!H7854=FALSE,Applications!H7854=0,LEFT(Applications!H7854,1)="N"),"No",OR(Applications!H7854=TRUE,Applications!H7854=1,LEFT(Applications!H7854,1)="Y"),"Yes")</f>
        <v>Yes</v>
      </c>
      <c r="I7854" t="str">
        <f>PROPER(Applications!I7854)</f>
        <v>Denied</v>
      </c>
      <c r="J7854" s="5">
        <v>1072.68</v>
      </c>
      <c r="K7854" s="12">
        <v>1277</v>
      </c>
      <c r="L7854">
        <v>1</v>
      </c>
      <c r="M7854" t="s">
        <v>28</v>
      </c>
    </row>
    <row r="7855" spans="1:13" x14ac:dyDescent="0.2">
      <c r="A7855" t="str">
        <f>TEXT(Applications!A7855,"00000")</f>
        <v>9771474</v>
      </c>
      <c r="B7855" t="str">
        <f>TEXT(Applications!B7855,"0000")</f>
        <v>0429</v>
      </c>
      <c r="C7855" s="10">
        <v>44486</v>
      </c>
      <c r="D7855" t="s">
        <v>23</v>
      </c>
      <c r="E7855" s="5" t="str">
        <f>LEFT(Applications!E7855,6)</f>
        <v>195827</v>
      </c>
      <c r="F7855">
        <v>821</v>
      </c>
      <c r="G7855" t="s">
        <v>14</v>
      </c>
      <c r="H7855" t="str" cm="1">
        <f t="array" ref="H7855">_xlfn.IFS(OR(Applications!H7855=FALSE,Applications!H7855=0,LEFT(Applications!H7855,1)="N"),"No",OR(Applications!H7855=TRUE,Applications!H7855=1,LEFT(Applications!H7855,1)="Y"),"Yes")</f>
        <v>No</v>
      </c>
      <c r="I7855" t="str">
        <f>PROPER(Applications!I7855)</f>
        <v>Withdrawn</v>
      </c>
      <c r="J7855" s="5">
        <v>4840.92</v>
      </c>
      <c r="K7855" s="12">
        <v>0</v>
      </c>
      <c r="L7855">
        <v>1</v>
      </c>
    </row>
    <row r="7856" spans="1:13" x14ac:dyDescent="0.2">
      <c r="A7856" t="str">
        <f>TEXT(Applications!A7856,"00000")</f>
        <v>9774255</v>
      </c>
      <c r="B7856" t="str">
        <f>TEXT(Applications!B7856,"0000")</f>
        <v>1553</v>
      </c>
      <c r="C7856" s="10" t="s">
        <v>362</v>
      </c>
      <c r="D7856" t="s">
        <v>23</v>
      </c>
      <c r="E7856" s="5" t="str">
        <f>LEFT(Applications!E7856,6)</f>
        <v>227400</v>
      </c>
      <c r="F7856">
        <v>797</v>
      </c>
      <c r="G7856" t="s">
        <v>14</v>
      </c>
      <c r="H7856" t="str" cm="1">
        <f t="array" ref="H7856">_xlfn.IFS(OR(Applications!H7856=FALSE,Applications!H7856=0,LEFT(Applications!H7856,1)="N"),"No",OR(Applications!H7856=TRUE,Applications!H7856=1,LEFT(Applications!H7856,1)="Y"),"Yes")</f>
        <v>No</v>
      </c>
      <c r="I7856" t="str">
        <f>PROPER(Applications!I7856)</f>
        <v>Approved</v>
      </c>
      <c r="J7856" s="5">
        <v>1915.2</v>
      </c>
      <c r="K7856" s="12">
        <v>3192</v>
      </c>
      <c r="L7856">
        <v>5</v>
      </c>
      <c r="M7856" t="s">
        <v>41</v>
      </c>
    </row>
    <row r="7857" spans="1:13" x14ac:dyDescent="0.2">
      <c r="A7857" t="str">
        <f>TEXT(Applications!A7857,"00000")</f>
        <v>9774775</v>
      </c>
      <c r="B7857" t="str">
        <f>TEXT(Applications!B7857,"0000")</f>
        <v>0287</v>
      </c>
      <c r="C7857" s="10">
        <v>44247</v>
      </c>
      <c r="D7857" t="s">
        <v>29</v>
      </c>
      <c r="E7857" s="5" t="str">
        <f>LEFT(Applications!E7857,6)</f>
        <v>120178</v>
      </c>
      <c r="F7857">
        <v>800</v>
      </c>
      <c r="G7857" t="s">
        <v>14</v>
      </c>
      <c r="H7857" t="str" cm="1">
        <f t="array" ref="H7857">_xlfn.IFS(OR(Applications!H7857=FALSE,Applications!H7857=0,LEFT(Applications!H7857,1)="N"),"No",OR(Applications!H7857=TRUE,Applications!H7857=1,LEFT(Applications!H7857,1)="Y"),"Yes")</f>
        <v>No</v>
      </c>
      <c r="I7857" t="str">
        <f>PROPER(Applications!I7857)</f>
        <v>Pending</v>
      </c>
      <c r="J7857" s="5">
        <v>3342</v>
      </c>
      <c r="K7857" s="12">
        <v>5570</v>
      </c>
      <c r="L7857">
        <v>2</v>
      </c>
      <c r="M7857" t="s">
        <v>25</v>
      </c>
    </row>
    <row r="7858" spans="1:13" x14ac:dyDescent="0.2">
      <c r="A7858" t="str">
        <f>TEXT(Applications!A7858,"00000")</f>
        <v>9775474</v>
      </c>
      <c r="B7858" t="str">
        <f>TEXT(Applications!B7858,"0000")</f>
        <v>1319</v>
      </c>
      <c r="C7858" s="10">
        <v>44310</v>
      </c>
      <c r="D7858" t="s">
        <v>32</v>
      </c>
      <c r="E7858" s="5" t="str">
        <f>LEFT(Applications!E7858,6)</f>
        <v>130346</v>
      </c>
      <c r="F7858" t="s">
        <v>38</v>
      </c>
      <c r="G7858" t="s">
        <v>14</v>
      </c>
      <c r="H7858" t="str" cm="1">
        <f t="array" ref="H7858">_xlfn.IFS(OR(Applications!H7858=FALSE,Applications!H7858=0,LEFT(Applications!H7858,1)="N"),"No",OR(Applications!H7858=TRUE,Applications!H7858=1,LEFT(Applications!H7858,1)="Y"),"Yes")</f>
        <v>No</v>
      </c>
      <c r="I7858" t="str">
        <f>PROPER(Applications!I7858)</f>
        <v>Approved</v>
      </c>
      <c r="J7858" s="5">
        <v>2247.84</v>
      </c>
      <c r="K7858" s="12">
        <v>2676</v>
      </c>
      <c r="L7858">
        <v>1</v>
      </c>
      <c r="M7858" t="s">
        <v>52</v>
      </c>
    </row>
    <row r="7859" spans="1:13" x14ac:dyDescent="0.2">
      <c r="A7859" t="str">
        <f>TEXT(Applications!A7859,"00000")</f>
        <v>9776389</v>
      </c>
      <c r="B7859" t="str">
        <f>TEXT(Applications!B7859,"0000")</f>
        <v>1094</v>
      </c>
      <c r="C7859" s="10">
        <v>44029</v>
      </c>
      <c r="D7859" t="s">
        <v>27</v>
      </c>
      <c r="E7859" s="5" t="str">
        <f>LEFT(Applications!E7859,6)</f>
        <v>230754</v>
      </c>
      <c r="F7859">
        <v>667</v>
      </c>
      <c r="G7859" t="s">
        <v>14</v>
      </c>
      <c r="H7859" t="str" cm="1">
        <f t="array" ref="H7859">_xlfn.IFS(OR(Applications!H7859=FALSE,Applications!H7859=0,LEFT(Applications!H7859,1)="N"),"No",OR(Applications!H7859=TRUE,Applications!H7859=1,LEFT(Applications!H7859,1)="Y"),"Yes")</f>
        <v>Yes</v>
      </c>
      <c r="I7859" t="str">
        <f>PROPER(Applications!I7859)</f>
        <v>Denied</v>
      </c>
      <c r="J7859" s="5">
        <v>3034.56</v>
      </c>
      <c r="K7859" s="12">
        <v>3161</v>
      </c>
      <c r="L7859">
        <v>2</v>
      </c>
      <c r="M7859" t="s">
        <v>47</v>
      </c>
    </row>
    <row r="7860" spans="1:13" x14ac:dyDescent="0.2">
      <c r="A7860" t="str">
        <f>TEXT(Applications!A7860,"00000")</f>
        <v>9778018</v>
      </c>
      <c r="B7860" t="str">
        <f>TEXT(Applications!B7860,"0000")</f>
        <v>0744</v>
      </c>
      <c r="C7860" s="10">
        <v>44568</v>
      </c>
      <c r="D7860" t="s">
        <v>13</v>
      </c>
      <c r="E7860" s="5" t="str">
        <f>LEFT(Applications!E7860,6)</f>
        <v>18074</v>
      </c>
      <c r="F7860">
        <v>825</v>
      </c>
      <c r="G7860" t="s">
        <v>14</v>
      </c>
      <c r="H7860" t="str" cm="1">
        <f t="array" ref="H7860">_xlfn.IFS(OR(Applications!H7860=FALSE,Applications!H7860=0,LEFT(Applications!H7860,1)="N"),"No",OR(Applications!H7860=TRUE,Applications!H7860=1,LEFT(Applications!H7860,1)="Y"),"Yes")</f>
        <v>No</v>
      </c>
      <c r="I7860" t="str">
        <f>PROPER(Applications!I7860)</f>
        <v>Withdrawn</v>
      </c>
      <c r="J7860" s="5">
        <v>2890.68</v>
      </c>
      <c r="K7860" s="12">
        <v>3706</v>
      </c>
      <c r="L7860">
        <v>4</v>
      </c>
      <c r="M7860" t="s">
        <v>52</v>
      </c>
    </row>
    <row r="7861" spans="1:13" x14ac:dyDescent="0.2">
      <c r="A7861" t="str">
        <f>TEXT(Applications!A7861,"00000")</f>
        <v>9778886</v>
      </c>
      <c r="B7861" t="str">
        <f>TEXT(Applications!B7861,"0000")</f>
        <v>1798</v>
      </c>
      <c r="C7861" s="10">
        <v>43915</v>
      </c>
      <c r="D7861" t="s">
        <v>27</v>
      </c>
      <c r="E7861" s="5" t="str">
        <f>LEFT(Applications!E7861,6)</f>
        <v>266613</v>
      </c>
      <c r="F7861">
        <v>368</v>
      </c>
      <c r="G7861" t="s">
        <v>26</v>
      </c>
      <c r="H7861" t="str" cm="1">
        <f t="array" ref="H7861">_xlfn.IFS(OR(Applications!H7861=FALSE,Applications!H7861=0,LEFT(Applications!H7861,1)="N"),"No",OR(Applications!H7861=TRUE,Applications!H7861=1,LEFT(Applications!H7861,1)="Y"),"Yes")</f>
        <v>No</v>
      </c>
      <c r="I7861" t="str">
        <f>PROPER(Applications!I7861)</f>
        <v>Approved</v>
      </c>
      <c r="J7861" s="5">
        <v>6650.88</v>
      </c>
      <c r="K7861" s="12">
        <v>6928</v>
      </c>
      <c r="L7861">
        <v>5</v>
      </c>
      <c r="M7861" t="s">
        <v>35</v>
      </c>
    </row>
    <row r="7862" spans="1:13" x14ac:dyDescent="0.2">
      <c r="A7862" t="str">
        <f>TEXT(Applications!A7862,"00000")</f>
        <v>9779142</v>
      </c>
      <c r="B7862" t="str">
        <f>TEXT(Applications!B7862,"0000")</f>
        <v>0827</v>
      </c>
      <c r="C7862" s="10">
        <v>45047</v>
      </c>
      <c r="D7862" t="s">
        <v>27</v>
      </c>
      <c r="E7862" s="5" t="str">
        <f>LEFT(Applications!E7862,6)</f>
        <v>235497</v>
      </c>
      <c r="F7862">
        <v>676</v>
      </c>
      <c r="G7862" t="s">
        <v>14</v>
      </c>
      <c r="H7862" t="str" cm="1">
        <f t="array" ref="H7862">_xlfn.IFS(OR(Applications!H7862=FALSE,Applications!H7862=0,LEFT(Applications!H7862,1)="N"),"No",OR(Applications!H7862=TRUE,Applications!H7862=1,LEFT(Applications!H7862,1)="Y"),"Yes")</f>
        <v>Yes</v>
      </c>
      <c r="I7862" t="str">
        <f>PROPER(Applications!I7862)</f>
        <v>Approved</v>
      </c>
      <c r="J7862" s="5">
        <v>3605.28</v>
      </c>
      <c r="K7862" s="12">
        <v>4292</v>
      </c>
      <c r="L7862">
        <v>5</v>
      </c>
      <c r="M7862" t="s">
        <v>35</v>
      </c>
    </row>
    <row r="7863" spans="1:13" x14ac:dyDescent="0.2">
      <c r="A7863" t="str">
        <f>TEXT(Applications!A7863,"00000")</f>
        <v>9781450</v>
      </c>
      <c r="B7863" t="str">
        <f>TEXT(Applications!B7863,"0000")</f>
        <v>1105</v>
      </c>
      <c r="C7863" s="10">
        <v>44098</v>
      </c>
      <c r="D7863" t="s">
        <v>23</v>
      </c>
      <c r="E7863" s="5" t="str">
        <f>LEFT(Applications!E7863,6)</f>
        <v>159863</v>
      </c>
      <c r="F7863">
        <v>831</v>
      </c>
      <c r="G7863" t="s">
        <v>14</v>
      </c>
      <c r="H7863" t="str" cm="1">
        <f t="array" ref="H7863">_xlfn.IFS(OR(Applications!H7863=FALSE,Applications!H7863=0,LEFT(Applications!H7863,1)="N"),"No",OR(Applications!H7863=TRUE,Applications!H7863=1,LEFT(Applications!H7863,1)="Y"),"Yes")</f>
        <v>Yes</v>
      </c>
      <c r="I7863" t="str">
        <f>PROPER(Applications!I7863)</f>
        <v>Denied</v>
      </c>
      <c r="J7863" s="5">
        <v>1014.72</v>
      </c>
      <c r="K7863" s="12">
        <v>1208</v>
      </c>
      <c r="L7863">
        <v>2</v>
      </c>
      <c r="M7863" t="s">
        <v>25</v>
      </c>
    </row>
    <row r="7864" spans="1:13" x14ac:dyDescent="0.2">
      <c r="A7864" t="str">
        <f>TEXT(Applications!A7864,"00000")</f>
        <v>9781995</v>
      </c>
      <c r="B7864" t="str">
        <f>TEXT(Applications!B7864,"0000")</f>
        <v>0545</v>
      </c>
      <c r="D7864" t="s">
        <v>37</v>
      </c>
      <c r="E7864" s="5" t="str">
        <f>LEFT(Applications!E7864,6)</f>
        <v>49904</v>
      </c>
      <c r="F7864">
        <v>368</v>
      </c>
      <c r="G7864" t="s">
        <v>14</v>
      </c>
      <c r="H7864" t="str" cm="1">
        <f t="array" ref="H7864">_xlfn.IFS(OR(Applications!H7864=FALSE,Applications!H7864=0,LEFT(Applications!H7864,1)="N"),"No",OR(Applications!H7864=TRUE,Applications!H7864=1,LEFT(Applications!H7864,1)="Y"),"Yes")</f>
        <v>Yes</v>
      </c>
      <c r="I7864" t="str">
        <f>PROPER(Applications!I7864)</f>
        <v>Approved</v>
      </c>
      <c r="J7864" s="5">
        <v>2066.4</v>
      </c>
      <c r="K7864" s="12">
        <v>3444</v>
      </c>
      <c r="L7864">
        <v>5</v>
      </c>
      <c r="M7864" t="s">
        <v>21</v>
      </c>
    </row>
    <row r="7865" spans="1:13" x14ac:dyDescent="0.2">
      <c r="A7865" t="str">
        <f>TEXT(Applications!A7865,"00000")</f>
        <v>9782049</v>
      </c>
      <c r="B7865" t="str">
        <f>TEXT(Applications!B7865,"0000")</f>
        <v>0238</v>
      </c>
      <c r="C7865" s="10">
        <v>44199</v>
      </c>
      <c r="D7865" t="s">
        <v>32</v>
      </c>
      <c r="E7865" s="5" t="str">
        <f>LEFT(Applications!E7865,6)</f>
        <v>154969</v>
      </c>
      <c r="F7865">
        <v>660</v>
      </c>
      <c r="G7865" t="s">
        <v>14</v>
      </c>
      <c r="H7865" t="str" cm="1">
        <f t="array" ref="H7865">_xlfn.IFS(OR(Applications!H7865=FALSE,Applications!H7865=0,LEFT(Applications!H7865,1)="N"),"No",OR(Applications!H7865=TRUE,Applications!H7865=1,LEFT(Applications!H7865,1)="Y"),"Yes")</f>
        <v>No</v>
      </c>
      <c r="I7865" t="str">
        <f>PROPER(Applications!I7865)</f>
        <v>Denied</v>
      </c>
      <c r="J7865" s="5">
        <v>12098.88</v>
      </c>
      <c r="K7865" s="12">
        <v>12603</v>
      </c>
      <c r="L7865">
        <v>2</v>
      </c>
      <c r="M7865" t="s">
        <v>17</v>
      </c>
    </row>
    <row r="7866" spans="1:13" x14ac:dyDescent="0.2">
      <c r="A7866" t="str">
        <f>TEXT(Applications!A7866,"00000")</f>
        <v>9785568</v>
      </c>
      <c r="B7866" t="str">
        <f>TEXT(Applications!B7866,"0000")</f>
        <v>0721</v>
      </c>
      <c r="C7866" s="10">
        <v>45462</v>
      </c>
      <c r="D7866" t="s">
        <v>23</v>
      </c>
      <c r="E7866" s="5" t="str">
        <f>LEFT(Applications!E7866,6)</f>
        <v>157834</v>
      </c>
      <c r="G7866" t="s">
        <v>14</v>
      </c>
      <c r="H7866" t="str" cm="1">
        <f t="array" ref="H7866">_xlfn.IFS(OR(Applications!H7866=FALSE,Applications!H7866=0,LEFT(Applications!H7866,1)="N"),"No",OR(Applications!H7866=TRUE,Applications!H7866=1,LEFT(Applications!H7866,1)="Y"),"Yes")</f>
        <v>No</v>
      </c>
      <c r="I7866" t="str">
        <f>PROPER(Applications!I7866)</f>
        <v>Denied</v>
      </c>
      <c r="J7866" s="5">
        <v>3470.88</v>
      </c>
      <c r="K7866" s="12">
        <v>4132</v>
      </c>
      <c r="L7866">
        <v>2</v>
      </c>
      <c r="M7866" t="s">
        <v>28</v>
      </c>
    </row>
    <row r="7867" spans="1:13" x14ac:dyDescent="0.2">
      <c r="A7867" t="str">
        <f>TEXT(Applications!A7867,"00000")</f>
        <v>9786307</v>
      </c>
      <c r="B7867" t="str">
        <f>TEXT(Applications!B7867,"0000")</f>
        <v>0153</v>
      </c>
      <c r="C7867" s="10">
        <v>45549</v>
      </c>
      <c r="D7867" t="s">
        <v>13</v>
      </c>
      <c r="E7867" s="5" t="str">
        <f>LEFT(Applications!E7867,6)</f>
        <v>318858</v>
      </c>
      <c r="F7867">
        <v>691</v>
      </c>
      <c r="G7867" t="s">
        <v>26</v>
      </c>
      <c r="H7867" t="str" cm="1">
        <f t="array" ref="H7867">_xlfn.IFS(OR(Applications!H7867=FALSE,Applications!H7867=0,LEFT(Applications!H7867,1)="N"),"No",OR(Applications!H7867=TRUE,Applications!H7867=1,LEFT(Applications!H7867,1)="Y"),"Yes")</f>
        <v>Yes</v>
      </c>
      <c r="I7867" t="str">
        <f>PROPER(Applications!I7867)</f>
        <v>Pending</v>
      </c>
      <c r="J7867" s="5">
        <v>4274.88</v>
      </c>
      <c r="K7867" s="12">
        <v>4453</v>
      </c>
      <c r="L7867">
        <v>2</v>
      </c>
      <c r="M7867" t="s">
        <v>36</v>
      </c>
    </row>
    <row r="7868" spans="1:13" x14ac:dyDescent="0.2">
      <c r="A7868" t="str">
        <f>TEXT(Applications!A7868,"00000")</f>
        <v>9786929</v>
      </c>
      <c r="B7868" t="str">
        <f>TEXT(Applications!B7868,"0000")</f>
        <v>1080</v>
      </c>
      <c r="C7868" s="10">
        <v>44833</v>
      </c>
      <c r="D7868" t="s">
        <v>37</v>
      </c>
      <c r="E7868" s="5" t="str">
        <f>LEFT(Applications!E7868,6)</f>
        <v>87347</v>
      </c>
      <c r="F7868">
        <v>753</v>
      </c>
      <c r="G7868" t="s">
        <v>14</v>
      </c>
      <c r="H7868" t="str" cm="1">
        <f t="array" ref="H7868">_xlfn.IFS(OR(Applications!H7868=FALSE,Applications!H7868=0,LEFT(Applications!H7868,1)="N"),"No",OR(Applications!H7868=TRUE,Applications!H7868=1,LEFT(Applications!H7868,1)="Y"),"Yes")</f>
        <v>No</v>
      </c>
      <c r="I7868" t="str">
        <f>PROPER(Applications!I7868)</f>
        <v>Approved</v>
      </c>
      <c r="J7868" s="5">
        <v>2651.22</v>
      </c>
      <c r="K7868" s="12">
        <v>4017</v>
      </c>
      <c r="L7868">
        <v>5</v>
      </c>
      <c r="M7868" t="s">
        <v>28</v>
      </c>
    </row>
    <row r="7869" spans="1:13" x14ac:dyDescent="0.2">
      <c r="A7869" t="str">
        <f>TEXT(Applications!A7869,"00000")</f>
        <v>9786992</v>
      </c>
      <c r="B7869" t="str">
        <f>TEXT(Applications!B7869,"0000")</f>
        <v>1505</v>
      </c>
      <c r="C7869" s="10">
        <v>44104</v>
      </c>
      <c r="D7869" t="s">
        <v>37</v>
      </c>
      <c r="E7869" s="5" t="str">
        <f>LEFT(Applications!E7869,6)</f>
        <v>19086</v>
      </c>
      <c r="F7869">
        <v>823</v>
      </c>
      <c r="G7869" t="s">
        <v>14</v>
      </c>
      <c r="H7869" t="str" cm="1">
        <f t="array" ref="H7869">_xlfn.IFS(OR(Applications!H7869=FALSE,Applications!H7869=0,LEFT(Applications!H7869,1)="N"),"No",OR(Applications!H7869=TRUE,Applications!H7869=1,LEFT(Applications!H7869,1)="Y"),"Yes")</f>
        <v>No</v>
      </c>
      <c r="I7869" t="str">
        <f>PROPER(Applications!I7869)</f>
        <v>Withdrawn</v>
      </c>
      <c r="J7869" s="5">
        <v>2663.7</v>
      </c>
      <c r="K7869" s="12">
        <v>3415</v>
      </c>
      <c r="L7869">
        <v>3</v>
      </c>
    </row>
    <row r="7870" spans="1:13" x14ac:dyDescent="0.2">
      <c r="A7870" t="str">
        <f>TEXT(Applications!A7870,"00000")</f>
        <v>9790027</v>
      </c>
      <c r="B7870" t="str">
        <f>TEXT(Applications!B7870,"0000")</f>
        <v>0222</v>
      </c>
      <c r="C7870" s="10">
        <v>43940</v>
      </c>
      <c r="D7870" t="s">
        <v>29</v>
      </c>
      <c r="E7870" s="5" t="str">
        <f>LEFT(Applications!E7870,6)</f>
        <v>87980</v>
      </c>
      <c r="F7870">
        <v>476</v>
      </c>
      <c r="G7870" t="s">
        <v>14</v>
      </c>
      <c r="H7870" t="str" cm="1">
        <f t="array" ref="H7870">_xlfn.IFS(OR(Applications!H7870=FALSE,Applications!H7870=0,LEFT(Applications!H7870,1)="N"),"No",OR(Applications!H7870=TRUE,Applications!H7870=1,LEFT(Applications!H7870,1)="Y"),"Yes")</f>
        <v>Yes</v>
      </c>
      <c r="I7870" t="str">
        <f>PROPER(Applications!I7870)</f>
        <v>Approved</v>
      </c>
      <c r="J7870" s="5">
        <v>1655.28</v>
      </c>
      <c r="K7870" s="12">
        <v>2508</v>
      </c>
      <c r="L7870">
        <v>1</v>
      </c>
      <c r="M7870" t="s">
        <v>21</v>
      </c>
    </row>
    <row r="7871" spans="1:13" x14ac:dyDescent="0.2">
      <c r="A7871" t="str">
        <f>TEXT(Applications!A7871,"00000")</f>
        <v>9790480</v>
      </c>
      <c r="B7871" t="str">
        <f>TEXT(Applications!B7871,"0000")</f>
        <v>1281</v>
      </c>
      <c r="C7871" s="10">
        <v>44848</v>
      </c>
      <c r="D7871" t="s">
        <v>29</v>
      </c>
      <c r="E7871" s="5" t="str">
        <f>LEFT(Applications!E7871,6)</f>
        <v>71226</v>
      </c>
      <c r="F7871">
        <v>339</v>
      </c>
      <c r="G7871" t="s">
        <v>14</v>
      </c>
      <c r="H7871" t="str" cm="1">
        <f t="array" ref="H7871">_xlfn.IFS(OR(Applications!H7871=FALSE,Applications!H7871=0,LEFT(Applications!H7871,1)="N"),"No",OR(Applications!H7871=TRUE,Applications!H7871=1,LEFT(Applications!H7871,1)="Y"),"Yes")</f>
        <v>No</v>
      </c>
      <c r="I7871" t="str">
        <f>PROPER(Applications!I7871)</f>
        <v>Pending</v>
      </c>
      <c r="J7871" s="5">
        <v>3020.64</v>
      </c>
      <c r="K7871" s="12">
        <v>3596</v>
      </c>
      <c r="L7871">
        <v>5</v>
      </c>
    </row>
    <row r="7872" spans="1:13" x14ac:dyDescent="0.2">
      <c r="A7872" t="str">
        <f>TEXT(Applications!A7872,"00000")</f>
        <v>9792697</v>
      </c>
      <c r="B7872" t="str">
        <f>TEXT(Applications!B7872,"0000")</f>
        <v>1148</v>
      </c>
      <c r="C7872" s="10">
        <v>45040</v>
      </c>
      <c r="D7872" t="s">
        <v>37</v>
      </c>
      <c r="E7872" s="5" t="str">
        <f>LEFT(Applications!E7872,6)</f>
        <v>195530</v>
      </c>
      <c r="G7872" t="s">
        <v>14</v>
      </c>
      <c r="H7872" t="str" cm="1">
        <f t="array" ref="H7872">_xlfn.IFS(OR(Applications!H7872=FALSE,Applications!H7872=0,LEFT(Applications!H7872,1)="N"),"No",OR(Applications!H7872=TRUE,Applications!H7872=1,LEFT(Applications!H7872,1)="Y"),"Yes")</f>
        <v>No</v>
      </c>
      <c r="I7872" t="str">
        <f>PROPER(Applications!I7872)</f>
        <v>Denied</v>
      </c>
      <c r="J7872" s="5">
        <v>1268.4000000000001</v>
      </c>
      <c r="K7872" s="12">
        <v>2114</v>
      </c>
      <c r="L7872">
        <v>3</v>
      </c>
      <c r="M7872" t="s">
        <v>47</v>
      </c>
    </row>
    <row r="7873" spans="1:13" x14ac:dyDescent="0.2">
      <c r="A7873" t="str">
        <f>TEXT(Applications!A7873,"00000")</f>
        <v>9793976</v>
      </c>
      <c r="B7873" t="str">
        <f>TEXT(Applications!B7873,"0000")</f>
        <v>1761</v>
      </c>
      <c r="C7873" s="10">
        <v>44719</v>
      </c>
      <c r="D7873" t="s">
        <v>27</v>
      </c>
      <c r="E7873" s="5" t="str">
        <f>LEFT(Applications!E7873,6)</f>
        <v>100972</v>
      </c>
      <c r="F7873">
        <v>623</v>
      </c>
      <c r="G7873" t="s">
        <v>14</v>
      </c>
      <c r="H7873" t="str" cm="1">
        <f t="array" ref="H7873">_xlfn.IFS(OR(Applications!H7873=FALSE,Applications!H7873=0,LEFT(Applications!H7873,1)="N"),"No",OR(Applications!H7873=TRUE,Applications!H7873=1,LEFT(Applications!H7873,1)="Y"),"Yes")</f>
        <v>No</v>
      </c>
      <c r="I7873" t="str">
        <f>PROPER(Applications!I7873)</f>
        <v>Pending</v>
      </c>
      <c r="J7873" s="5">
        <v>6935.88</v>
      </c>
      <c r="K7873" s="12">
        <v>8257</v>
      </c>
      <c r="L7873">
        <v>2</v>
      </c>
      <c r="M7873" t="s">
        <v>34</v>
      </c>
    </row>
    <row r="7874" spans="1:13" x14ac:dyDescent="0.2">
      <c r="A7874" t="str">
        <f>TEXT(Applications!A7874,"00000")</f>
        <v>9794169</v>
      </c>
      <c r="B7874" t="str">
        <f>TEXT(Applications!B7874,"0000")</f>
        <v>0930</v>
      </c>
      <c r="C7874" s="10" t="s">
        <v>713</v>
      </c>
      <c r="D7874" t="s">
        <v>29</v>
      </c>
      <c r="E7874" s="5" t="str">
        <f>LEFT(Applications!E7874,6)</f>
        <v>119516</v>
      </c>
      <c r="F7874">
        <v>762</v>
      </c>
      <c r="G7874" t="s">
        <v>26</v>
      </c>
      <c r="H7874" t="str" cm="1">
        <f t="array" ref="H7874">_xlfn.IFS(OR(Applications!H7874=FALSE,Applications!H7874=0,LEFT(Applications!H7874,1)="N"),"No",OR(Applications!H7874=TRUE,Applications!H7874=1,LEFT(Applications!H7874,1)="Y"),"Yes")</f>
        <v>No</v>
      </c>
      <c r="I7874" t="str">
        <f>PROPER(Applications!I7874)</f>
        <v>Under Review</v>
      </c>
      <c r="J7874" s="5">
        <v>2181.48</v>
      </c>
      <c r="K7874" s="12">
        <v>2597</v>
      </c>
      <c r="L7874">
        <v>5</v>
      </c>
      <c r="M7874" t="s">
        <v>41</v>
      </c>
    </row>
    <row r="7875" spans="1:13" x14ac:dyDescent="0.2">
      <c r="A7875" t="str">
        <f>TEXT(Applications!A7875,"00000")</f>
        <v>9796311</v>
      </c>
      <c r="B7875" t="str">
        <f>TEXT(Applications!B7875,"0000")</f>
        <v>0631</v>
      </c>
      <c r="C7875" s="10">
        <v>44525</v>
      </c>
      <c r="D7875" t="s">
        <v>19</v>
      </c>
      <c r="E7875" s="5" t="str">
        <f>LEFT(Applications!E7875,6)</f>
        <v>155713</v>
      </c>
      <c r="F7875">
        <v>766</v>
      </c>
      <c r="G7875" t="s">
        <v>14</v>
      </c>
      <c r="H7875" t="str" cm="1">
        <f t="array" ref="H7875">_xlfn.IFS(OR(Applications!H7875=FALSE,Applications!H7875=0,LEFT(Applications!H7875,1)="N"),"No",OR(Applications!H7875=TRUE,Applications!H7875=1,LEFT(Applications!H7875,1)="Y"),"Yes")</f>
        <v>No</v>
      </c>
      <c r="I7875" t="str">
        <f>PROPER(Applications!I7875)</f>
        <v>Withdrawn</v>
      </c>
      <c r="J7875" s="5">
        <v>1901.76</v>
      </c>
      <c r="K7875" s="12">
        <v>1981</v>
      </c>
      <c r="L7875">
        <v>2</v>
      </c>
      <c r="M7875" t="s">
        <v>34</v>
      </c>
    </row>
    <row r="7876" spans="1:13" x14ac:dyDescent="0.2">
      <c r="A7876" t="str">
        <f>TEXT(Applications!A7876,"00000")</f>
        <v>9796858</v>
      </c>
      <c r="B7876" t="str">
        <f>TEXT(Applications!B7876,"0000")</f>
        <v>1771</v>
      </c>
      <c r="C7876" s="10">
        <v>44688</v>
      </c>
      <c r="D7876" t="s">
        <v>13</v>
      </c>
      <c r="E7876" s="5" t="str">
        <f>LEFT(Applications!E7876,6)</f>
        <v>221899</v>
      </c>
      <c r="F7876">
        <v>771</v>
      </c>
      <c r="G7876" t="s">
        <v>14</v>
      </c>
      <c r="H7876" t="str" cm="1">
        <f t="array" ref="H7876">_xlfn.IFS(OR(Applications!H7876=FALSE,Applications!H7876=0,LEFT(Applications!H7876,1)="N"),"No",OR(Applications!H7876=TRUE,Applications!H7876=1,LEFT(Applications!H7876,1)="Y"),"Yes")</f>
        <v>No</v>
      </c>
      <c r="I7876" t="str">
        <f>PROPER(Applications!I7876)</f>
        <v>Approved</v>
      </c>
      <c r="J7876" s="5">
        <v>2586</v>
      </c>
      <c r="K7876" s="12">
        <v>4310</v>
      </c>
      <c r="L7876">
        <v>4</v>
      </c>
    </row>
    <row r="7877" spans="1:13" x14ac:dyDescent="0.2">
      <c r="A7877" t="str">
        <f>TEXT(Applications!A7877,"00000")</f>
        <v>9797371</v>
      </c>
      <c r="B7877" t="str">
        <f>TEXT(Applications!B7877,"0000")</f>
        <v>0331</v>
      </c>
      <c r="C7877" s="10">
        <v>45310</v>
      </c>
      <c r="D7877" t="s">
        <v>23</v>
      </c>
      <c r="E7877" s="5" t="str">
        <f>LEFT(Applications!E7877,6)</f>
        <v>143710</v>
      </c>
      <c r="F7877">
        <v>773</v>
      </c>
      <c r="G7877" t="s">
        <v>14</v>
      </c>
      <c r="H7877" t="str" cm="1">
        <f t="array" ref="H7877">_xlfn.IFS(OR(Applications!H7877=FALSE,Applications!H7877=0,LEFT(Applications!H7877,1)="N"),"No",OR(Applications!H7877=TRUE,Applications!H7877=1,LEFT(Applications!H7877,1)="Y"),"Yes")</f>
        <v>Yes</v>
      </c>
      <c r="I7877" t="str">
        <f>PROPER(Applications!I7877)</f>
        <v>Denied</v>
      </c>
      <c r="J7877" s="5">
        <v>1764.48</v>
      </c>
      <c r="K7877" s="12">
        <v>1838</v>
      </c>
      <c r="L7877">
        <v>3</v>
      </c>
      <c r="M7877" t="s">
        <v>31</v>
      </c>
    </row>
    <row r="7878" spans="1:13" x14ac:dyDescent="0.2">
      <c r="A7878" t="str">
        <f>TEXT(Applications!A7878,"00000")</f>
        <v>9798733</v>
      </c>
      <c r="B7878" t="str">
        <f>TEXT(Applications!B7878,"0000")</f>
        <v>1371</v>
      </c>
      <c r="C7878" s="10">
        <v>44600</v>
      </c>
      <c r="D7878" t="s">
        <v>27</v>
      </c>
      <c r="E7878" s="5" t="str">
        <f>LEFT(Applications!E7878,6)</f>
        <v>105008</v>
      </c>
      <c r="F7878">
        <v>671</v>
      </c>
      <c r="G7878" t="s">
        <v>14</v>
      </c>
      <c r="H7878" t="str" cm="1">
        <f t="array" ref="H7878">_xlfn.IFS(OR(Applications!H7878=FALSE,Applications!H7878=0,LEFT(Applications!H7878,1)="N"),"No",OR(Applications!H7878=TRUE,Applications!H7878=1,LEFT(Applications!H7878,1)="Y"),"Yes")</f>
        <v>Yes</v>
      </c>
      <c r="I7878" t="str">
        <f>PROPER(Applications!I7878)</f>
        <v>Approved</v>
      </c>
      <c r="J7878" s="5">
        <v>3792</v>
      </c>
      <c r="K7878" s="12">
        <v>3950</v>
      </c>
      <c r="L7878">
        <v>3</v>
      </c>
      <c r="M7878" t="s">
        <v>36</v>
      </c>
    </row>
    <row r="7879" spans="1:13" x14ac:dyDescent="0.2">
      <c r="A7879" t="str">
        <f>TEXT(Applications!A7879,"00000")</f>
        <v>9800461</v>
      </c>
      <c r="B7879" t="str">
        <f>TEXT(Applications!B7879,"0000")</f>
        <v>0961</v>
      </c>
      <c r="C7879" s="10">
        <v>44044</v>
      </c>
      <c r="D7879" t="s">
        <v>23</v>
      </c>
      <c r="E7879" s="5" t="str">
        <f>LEFT(Applications!E7879,6)</f>
        <v>46040</v>
      </c>
      <c r="F7879">
        <v>758</v>
      </c>
      <c r="G7879" t="s">
        <v>14</v>
      </c>
      <c r="H7879" t="str" cm="1">
        <f t="array" ref="H7879">_xlfn.IFS(OR(Applications!H7879=FALSE,Applications!H7879=0,LEFT(Applications!H7879,1)="N"),"No",OR(Applications!H7879=TRUE,Applications!H7879=1,LEFT(Applications!H7879,1)="Y"),"Yes")</f>
        <v>No</v>
      </c>
      <c r="I7879" t="str">
        <f>PROPER(Applications!I7879)</f>
        <v>Under Review</v>
      </c>
      <c r="J7879" s="5">
        <v>1399.44</v>
      </c>
      <c r="K7879" s="12">
        <v>1666</v>
      </c>
      <c r="L7879">
        <v>4</v>
      </c>
      <c r="M7879" t="s">
        <v>25</v>
      </c>
    </row>
    <row r="7880" spans="1:13" x14ac:dyDescent="0.2">
      <c r="A7880" t="str">
        <f>TEXT(Applications!A7880,"00000")</f>
        <v>9800516</v>
      </c>
      <c r="B7880" t="str">
        <f>TEXT(Applications!B7880,"0000")</f>
        <v>1711</v>
      </c>
      <c r="C7880" s="10">
        <v>45615</v>
      </c>
      <c r="D7880" t="s">
        <v>27</v>
      </c>
      <c r="E7880" s="5" t="str">
        <f>LEFT(Applications!E7880,6)</f>
        <v>181852</v>
      </c>
      <c r="F7880">
        <v>715</v>
      </c>
      <c r="G7880" t="s">
        <v>14</v>
      </c>
      <c r="H7880" t="str" cm="1">
        <f t="array" ref="H7880">_xlfn.IFS(OR(Applications!H7880=FALSE,Applications!H7880=0,LEFT(Applications!H7880,1)="N"),"No",OR(Applications!H7880=TRUE,Applications!H7880=1,LEFT(Applications!H7880,1)="Y"),"Yes")</f>
        <v>Yes</v>
      </c>
      <c r="I7880" t="str">
        <f>PROPER(Applications!I7880)</f>
        <v>Approved</v>
      </c>
      <c r="J7880" s="5">
        <v>1486.8</v>
      </c>
      <c r="K7880" s="12">
        <v>0</v>
      </c>
      <c r="L7880">
        <v>4</v>
      </c>
      <c r="M7880" t="s">
        <v>28</v>
      </c>
    </row>
    <row r="7881" spans="1:13" x14ac:dyDescent="0.2">
      <c r="A7881" t="str">
        <f>TEXT(Applications!A7881,"00000")</f>
        <v>9801722</v>
      </c>
      <c r="B7881" t="str">
        <f>TEXT(Applications!B7881,"0000")</f>
        <v>1465</v>
      </c>
      <c r="C7881" s="10">
        <v>44888</v>
      </c>
      <c r="D7881" t="s">
        <v>29</v>
      </c>
      <c r="E7881" s="5" t="str">
        <f>LEFT(Applications!E7881,6)</f>
        <v>160737</v>
      </c>
      <c r="F7881">
        <v>637</v>
      </c>
      <c r="G7881" t="s">
        <v>14</v>
      </c>
      <c r="H7881" t="str" cm="1">
        <f t="array" ref="H7881">_xlfn.IFS(OR(Applications!H7881=FALSE,Applications!H7881=0,LEFT(Applications!H7881,1)="N"),"No",OR(Applications!H7881=TRUE,Applications!H7881=1,LEFT(Applications!H7881,1)="Y"),"Yes")</f>
        <v>Yes</v>
      </c>
      <c r="I7881" t="str">
        <f>PROPER(Applications!I7881)</f>
        <v>Denied</v>
      </c>
      <c r="J7881" s="5">
        <v>1608</v>
      </c>
      <c r="K7881" s="12">
        <v>2680</v>
      </c>
      <c r="L7881">
        <v>4</v>
      </c>
      <c r="M7881" t="s">
        <v>34</v>
      </c>
    </row>
    <row r="7882" spans="1:13" x14ac:dyDescent="0.2">
      <c r="A7882" t="str">
        <f>TEXT(Applications!A7882,"00000")</f>
        <v>9802026</v>
      </c>
      <c r="B7882" t="str">
        <f>TEXT(Applications!B7882,"0000")</f>
        <v>0262</v>
      </c>
      <c r="C7882" s="10" t="s">
        <v>583</v>
      </c>
      <c r="D7882" t="s">
        <v>27</v>
      </c>
      <c r="E7882" s="5" t="str">
        <f>LEFT(Applications!E7882,6)</f>
        <v>144155</v>
      </c>
      <c r="F7882">
        <v>690</v>
      </c>
      <c r="G7882" t="s">
        <v>14</v>
      </c>
      <c r="H7882" t="str" cm="1">
        <f t="array" ref="H7882">_xlfn.IFS(OR(Applications!H7882=FALSE,Applications!H7882=0,LEFT(Applications!H7882,1)="N"),"No",OR(Applications!H7882=TRUE,Applications!H7882=1,LEFT(Applications!H7882,1)="Y"),"Yes")</f>
        <v>Yes</v>
      </c>
      <c r="I7882" t="str">
        <f>PROPER(Applications!I7882)</f>
        <v>Approved</v>
      </c>
      <c r="J7882" s="5">
        <v>1003.2</v>
      </c>
      <c r="K7882" s="12">
        <v>1045</v>
      </c>
      <c r="L7882">
        <v>2</v>
      </c>
      <c r="M7882" t="s">
        <v>47</v>
      </c>
    </row>
    <row r="7883" spans="1:13" x14ac:dyDescent="0.2">
      <c r="A7883" t="str">
        <f>TEXT(Applications!A7883,"00000")</f>
        <v>9802605</v>
      </c>
      <c r="B7883" t="str">
        <f>TEXT(Applications!B7883,"0000")</f>
        <v>0285</v>
      </c>
      <c r="C7883" s="10">
        <v>44415</v>
      </c>
      <c r="D7883" t="s">
        <v>32</v>
      </c>
      <c r="E7883" s="5" t="str">
        <f>LEFT(Applications!E7883,6)</f>
        <v>93419</v>
      </c>
      <c r="F7883">
        <v>799</v>
      </c>
      <c r="G7883" t="s">
        <v>14</v>
      </c>
      <c r="H7883" t="str" cm="1">
        <f t="array" ref="H7883">_xlfn.IFS(OR(Applications!H7883=FALSE,Applications!H7883=0,LEFT(Applications!H7883,1)="N"),"No",OR(Applications!H7883=TRUE,Applications!H7883=1,LEFT(Applications!H7883,1)="Y"),"Yes")</f>
        <v>No</v>
      </c>
      <c r="I7883" t="str">
        <f>PROPER(Applications!I7883)</f>
        <v>Pending</v>
      </c>
      <c r="J7883" s="5">
        <v>2613.7800000000002</v>
      </c>
      <c r="K7883" s="12">
        <v>3351</v>
      </c>
      <c r="L7883">
        <v>4</v>
      </c>
      <c r="M7883" t="s">
        <v>47</v>
      </c>
    </row>
    <row r="7884" spans="1:13" x14ac:dyDescent="0.2">
      <c r="A7884" t="str">
        <f>TEXT(Applications!A7884,"00000")</f>
        <v>9803989</v>
      </c>
      <c r="B7884" t="str">
        <f>TEXT(Applications!B7884,"0000")</f>
        <v>1201</v>
      </c>
      <c r="C7884" s="10">
        <v>44727</v>
      </c>
      <c r="D7884" t="s">
        <v>32</v>
      </c>
      <c r="E7884" s="5" t="str">
        <f>LEFT(Applications!E7884,6)</f>
        <v>188011</v>
      </c>
      <c r="F7884">
        <v>662</v>
      </c>
      <c r="G7884" t="s">
        <v>14</v>
      </c>
      <c r="H7884" t="str" cm="1">
        <f t="array" ref="H7884">_xlfn.IFS(OR(Applications!H7884=FALSE,Applications!H7884=0,LEFT(Applications!H7884,1)="N"),"No",OR(Applications!H7884=TRUE,Applications!H7884=1,LEFT(Applications!H7884,1)="Y"),"Yes")</f>
        <v>Yes</v>
      </c>
      <c r="I7884" t="str">
        <f>PROPER(Applications!I7884)</f>
        <v>Approved</v>
      </c>
      <c r="J7884" s="5">
        <v>4458.24</v>
      </c>
      <c r="K7884" s="12">
        <v>4644</v>
      </c>
      <c r="L7884">
        <v>2</v>
      </c>
      <c r="M7884" t="s">
        <v>38</v>
      </c>
    </row>
    <row r="7885" spans="1:13" x14ac:dyDescent="0.2">
      <c r="A7885" t="str">
        <f>TEXT(Applications!A7885,"00000")</f>
        <v>9805940</v>
      </c>
      <c r="B7885" t="str">
        <f>TEXT(Applications!B7885,"0000")</f>
        <v>1034</v>
      </c>
      <c r="C7885" s="10">
        <v>44508</v>
      </c>
      <c r="D7885" t="s">
        <v>32</v>
      </c>
      <c r="E7885" s="5" t="str">
        <f>LEFT(Applications!E7885,6)</f>
        <v>223646</v>
      </c>
      <c r="F7885">
        <v>729</v>
      </c>
      <c r="G7885" t="s">
        <v>14</v>
      </c>
      <c r="H7885" t="str" cm="1">
        <f t="array" ref="H7885">_xlfn.IFS(OR(Applications!H7885=FALSE,Applications!H7885=0,LEFT(Applications!H7885,1)="N"),"No",OR(Applications!H7885=TRUE,Applications!H7885=1,LEFT(Applications!H7885,1)="Y"),"Yes")</f>
        <v>No</v>
      </c>
      <c r="I7885" t="str">
        <f>PROPER(Applications!I7885)</f>
        <v>Denied</v>
      </c>
      <c r="J7885" s="5">
        <v>2217.6</v>
      </c>
      <c r="K7885" s="12">
        <v>3360</v>
      </c>
      <c r="L7885">
        <v>4</v>
      </c>
      <c r="M7885" t="s">
        <v>35</v>
      </c>
    </row>
    <row r="7886" spans="1:13" x14ac:dyDescent="0.2">
      <c r="A7886" t="str">
        <f>TEXT(Applications!A7886,"00000")</f>
        <v>9806121</v>
      </c>
      <c r="B7886" t="str">
        <f>TEXT(Applications!B7886,"0000")</f>
        <v>1274</v>
      </c>
      <c r="C7886" s="10">
        <v>44873</v>
      </c>
      <c r="D7886" t="s">
        <v>32</v>
      </c>
      <c r="E7886" s="5" t="str">
        <f>LEFT(Applications!E7886,6)</f>
        <v>129895</v>
      </c>
      <c r="F7886">
        <v>762</v>
      </c>
      <c r="G7886" t="s">
        <v>14</v>
      </c>
      <c r="H7886" t="str" cm="1">
        <f t="array" ref="H7886">_xlfn.IFS(OR(Applications!H7886=FALSE,Applications!H7886=0,LEFT(Applications!H7886,1)="N"),"No",OR(Applications!H7886=TRUE,Applications!H7886=1,LEFT(Applications!H7886,1)="Y"),"Yes")</f>
        <v>Yes</v>
      </c>
      <c r="I7886" t="str">
        <f>PROPER(Applications!I7886)</f>
        <v>Approved</v>
      </c>
      <c r="J7886" s="5">
        <v>2184</v>
      </c>
      <c r="K7886" s="12">
        <v>2800</v>
      </c>
      <c r="L7886">
        <v>2</v>
      </c>
      <c r="M7886" t="s">
        <v>28</v>
      </c>
    </row>
    <row r="7887" spans="1:13" x14ac:dyDescent="0.2">
      <c r="A7887" t="str">
        <f>TEXT(Applications!A7887,"00000")</f>
        <v>9812681</v>
      </c>
      <c r="B7887" t="str">
        <f>TEXT(Applications!B7887,"0000")</f>
        <v>0161</v>
      </c>
      <c r="D7887" t="s">
        <v>37</v>
      </c>
      <c r="E7887" s="5" t="str">
        <f>LEFT(Applications!E7887,6)</f>
        <v>643000</v>
      </c>
      <c r="F7887">
        <v>694</v>
      </c>
      <c r="G7887" t="s">
        <v>14</v>
      </c>
      <c r="H7887" t="str" cm="1">
        <f t="array" ref="H7887">_xlfn.IFS(OR(Applications!H7887=FALSE,Applications!H7887=0,LEFT(Applications!H7887,1)="N"),"No",OR(Applications!H7887=TRUE,Applications!H7887=1,LEFT(Applications!H7887,1)="Y"),"Yes")</f>
        <v>No</v>
      </c>
      <c r="I7887" t="str">
        <f>PROPER(Applications!I7887)</f>
        <v>Denied</v>
      </c>
      <c r="J7887" s="5">
        <v>3365.04</v>
      </c>
      <c r="K7887" s="12">
        <v>4006</v>
      </c>
      <c r="L7887">
        <v>2</v>
      </c>
      <c r="M7887" t="s">
        <v>28</v>
      </c>
    </row>
    <row r="7888" spans="1:13" x14ac:dyDescent="0.2">
      <c r="A7888" t="str">
        <f>TEXT(Applications!A7888,"00000")</f>
        <v>9813293</v>
      </c>
      <c r="B7888" t="str">
        <f>TEXT(Applications!B7888,"0000")</f>
        <v>1189</v>
      </c>
      <c r="C7888" s="10">
        <v>44080</v>
      </c>
      <c r="D7888" t="s">
        <v>23</v>
      </c>
      <c r="E7888" s="5" t="str">
        <f>LEFT(Applications!E7888,6)</f>
        <v>197504</v>
      </c>
      <c r="F7888">
        <v>691</v>
      </c>
      <c r="G7888" t="s">
        <v>14</v>
      </c>
      <c r="H7888" t="str" cm="1">
        <f t="array" ref="H7888">_xlfn.IFS(OR(Applications!H7888=FALSE,Applications!H7888=0,LEFT(Applications!H7888,1)="N"),"No",OR(Applications!H7888=TRUE,Applications!H7888=1,LEFT(Applications!H7888,1)="Y"),"Yes")</f>
        <v>Yes</v>
      </c>
      <c r="I7888" t="str">
        <f>PROPER(Applications!I7888)</f>
        <v>Denied</v>
      </c>
      <c r="J7888" s="5">
        <v>3594.36</v>
      </c>
      <c r="K7888" s="12">
        <v>4279</v>
      </c>
      <c r="L7888">
        <v>1</v>
      </c>
      <c r="M7888" t="s">
        <v>47</v>
      </c>
    </row>
    <row r="7889" spans="1:13" x14ac:dyDescent="0.2">
      <c r="A7889" t="str">
        <f>TEXT(Applications!A7889,"00000")</f>
        <v>9813661</v>
      </c>
      <c r="B7889" t="str">
        <f>TEXT(Applications!B7889,"0000")</f>
        <v>1512</v>
      </c>
      <c r="C7889" s="10">
        <v>44757</v>
      </c>
      <c r="D7889" t="s">
        <v>23</v>
      </c>
      <c r="E7889" s="5" t="str">
        <f>LEFT(Applications!E7889,6)</f>
        <v>164474</v>
      </c>
      <c r="F7889">
        <v>589</v>
      </c>
      <c r="G7889" t="s">
        <v>14</v>
      </c>
      <c r="H7889" t="str" cm="1">
        <f t="array" ref="H7889">_xlfn.IFS(OR(Applications!H7889=FALSE,Applications!H7889=0,LEFT(Applications!H7889,1)="N"),"No",OR(Applications!H7889=TRUE,Applications!H7889=1,LEFT(Applications!H7889,1)="Y"),"Yes")</f>
        <v>Yes</v>
      </c>
      <c r="I7889" t="str">
        <f>PROPER(Applications!I7889)</f>
        <v>Denied</v>
      </c>
      <c r="J7889" s="5">
        <v>2267.46</v>
      </c>
      <c r="K7889" s="12">
        <v>2907</v>
      </c>
      <c r="L7889">
        <v>1</v>
      </c>
      <c r="M7889" t="s">
        <v>41</v>
      </c>
    </row>
    <row r="7890" spans="1:13" x14ac:dyDescent="0.2">
      <c r="A7890" t="str">
        <f>TEXT(Applications!A7890,"00000")</f>
        <v>9816291</v>
      </c>
      <c r="B7890" t="str">
        <f>TEXT(Applications!B7890,"0000")</f>
        <v>0475</v>
      </c>
      <c r="C7890" s="10">
        <v>44296</v>
      </c>
      <c r="D7890" t="s">
        <v>19</v>
      </c>
      <c r="E7890" s="5" t="str">
        <f>LEFT(Applications!E7890,6)</f>
        <v>212538</v>
      </c>
      <c r="F7890">
        <v>767</v>
      </c>
      <c r="G7890" t="s">
        <v>14</v>
      </c>
      <c r="H7890" t="str" cm="1">
        <f t="array" ref="H7890">_xlfn.IFS(OR(Applications!H7890=FALSE,Applications!H7890=0,LEFT(Applications!H7890,1)="N"),"No",OR(Applications!H7890=TRUE,Applications!H7890=1,LEFT(Applications!H7890,1)="Y"),"Yes")</f>
        <v>No</v>
      </c>
      <c r="I7890" t="str">
        <f>PROPER(Applications!I7890)</f>
        <v>Approved</v>
      </c>
      <c r="J7890" s="5">
        <v>1921.14</v>
      </c>
      <c r="K7890" s="12">
        <v>2463</v>
      </c>
      <c r="L7890">
        <v>4</v>
      </c>
      <c r="M7890" t="s">
        <v>35</v>
      </c>
    </row>
    <row r="7891" spans="1:13" x14ac:dyDescent="0.2">
      <c r="A7891" t="str">
        <f>TEXT(Applications!A7891,"00000")</f>
        <v>9818147</v>
      </c>
      <c r="B7891" t="str">
        <f>TEXT(Applications!B7891,"0000")</f>
        <v>0300</v>
      </c>
      <c r="D7891" t="s">
        <v>27</v>
      </c>
      <c r="E7891" s="5" t="str">
        <f>LEFT(Applications!E7891,6)</f>
        <v>238076</v>
      </c>
      <c r="F7891">
        <v>654</v>
      </c>
      <c r="G7891" t="s">
        <v>14</v>
      </c>
      <c r="H7891" t="str" cm="1">
        <f t="array" ref="H7891">_xlfn.IFS(OR(Applications!H7891=FALSE,Applications!H7891=0,LEFT(Applications!H7891,1)="N"),"No",OR(Applications!H7891=TRUE,Applications!H7891=1,LEFT(Applications!H7891,1)="Y"),"Yes")</f>
        <v>No</v>
      </c>
      <c r="I7891" t="str">
        <f>PROPER(Applications!I7891)</f>
        <v>Approved</v>
      </c>
      <c r="J7891" s="5">
        <v>3876.6</v>
      </c>
      <c r="K7891" s="12">
        <v>4970</v>
      </c>
      <c r="L7891">
        <v>4</v>
      </c>
      <c r="M7891" t="s">
        <v>17</v>
      </c>
    </row>
    <row r="7892" spans="1:13" x14ac:dyDescent="0.2">
      <c r="A7892" t="str">
        <f>TEXT(Applications!A7892,"00000")</f>
        <v>9818263</v>
      </c>
      <c r="B7892" t="str">
        <f>TEXT(Applications!B7892,"0000")</f>
        <v>1243</v>
      </c>
      <c r="C7892" s="10">
        <v>44859</v>
      </c>
      <c r="D7892" t="s">
        <v>32</v>
      </c>
      <c r="E7892" s="5" t="str">
        <f>LEFT(Applications!E7892,6)</f>
        <v>115625</v>
      </c>
      <c r="F7892">
        <v>580</v>
      </c>
      <c r="G7892" t="s">
        <v>26</v>
      </c>
      <c r="H7892" t="str" cm="1">
        <f t="array" ref="H7892">_xlfn.IFS(OR(Applications!H7892=FALSE,Applications!H7892=0,LEFT(Applications!H7892,1)="N"),"No",OR(Applications!H7892=TRUE,Applications!H7892=1,LEFT(Applications!H7892,1)="Y"),"Yes")</f>
        <v>No</v>
      </c>
      <c r="I7892" t="str">
        <f>PROPER(Applications!I7892)</f>
        <v>Approved</v>
      </c>
      <c r="J7892" s="5">
        <v>6005.16</v>
      </c>
      <c r="K7892" s="12">
        <v>7149</v>
      </c>
      <c r="L7892">
        <v>2</v>
      </c>
    </row>
    <row r="7893" spans="1:13" x14ac:dyDescent="0.2">
      <c r="A7893" t="str">
        <f>TEXT(Applications!A7893,"00000")</f>
        <v>9820021</v>
      </c>
      <c r="B7893" t="str">
        <f>TEXT(Applications!B7893,"0000")</f>
        <v>1617</v>
      </c>
      <c r="D7893" t="s">
        <v>37</v>
      </c>
      <c r="E7893" s="5" t="str">
        <f>LEFT(Applications!E7893,6)</f>
        <v>56023</v>
      </c>
      <c r="F7893">
        <v>837</v>
      </c>
      <c r="G7893" t="s">
        <v>14</v>
      </c>
      <c r="H7893" t="str" cm="1">
        <f t="array" ref="H7893">_xlfn.IFS(OR(Applications!H7893=FALSE,Applications!H7893=0,LEFT(Applications!H7893,1)="N"),"No",OR(Applications!H7893=TRUE,Applications!H7893=1,LEFT(Applications!H7893,1)="Y"),"Yes")</f>
        <v>No</v>
      </c>
      <c r="I7893" t="str">
        <f>PROPER(Applications!I7893)</f>
        <v>Approved</v>
      </c>
      <c r="J7893" s="5">
        <v>684.6</v>
      </c>
      <c r="K7893" s="12">
        <v>815</v>
      </c>
      <c r="L7893">
        <v>3</v>
      </c>
      <c r="M7893" t="s">
        <v>34</v>
      </c>
    </row>
    <row r="7894" spans="1:13" x14ac:dyDescent="0.2">
      <c r="A7894" t="str">
        <f>TEXT(Applications!A7894,"00000")</f>
        <v>9821331</v>
      </c>
      <c r="B7894" t="str">
        <f>TEXT(Applications!B7894,"0000")</f>
        <v>0884</v>
      </c>
      <c r="C7894" s="10">
        <v>45585</v>
      </c>
      <c r="D7894" t="s">
        <v>19</v>
      </c>
      <c r="E7894" s="5" t="str">
        <f>LEFT(Applications!E7894,6)</f>
        <v>133001</v>
      </c>
      <c r="F7894">
        <v>593</v>
      </c>
      <c r="G7894" t="s">
        <v>26</v>
      </c>
      <c r="H7894" t="str" cm="1">
        <f t="array" ref="H7894">_xlfn.IFS(OR(Applications!H7894=FALSE,Applications!H7894=0,LEFT(Applications!H7894,1)="N"),"No",OR(Applications!H7894=TRUE,Applications!H7894=1,LEFT(Applications!H7894,1)="Y"),"Yes")</f>
        <v>No</v>
      </c>
      <c r="I7894" t="str">
        <f>PROPER(Applications!I7894)</f>
        <v>Approved</v>
      </c>
      <c r="J7894" s="5">
        <v>4911.66</v>
      </c>
      <c r="K7894" s="12">
        <v>6297</v>
      </c>
      <c r="L7894">
        <v>4</v>
      </c>
      <c r="M7894" t="s">
        <v>34</v>
      </c>
    </row>
    <row r="7895" spans="1:13" x14ac:dyDescent="0.2">
      <c r="A7895" t="str">
        <f>TEXT(Applications!A7895,"00000")</f>
        <v>9826867</v>
      </c>
      <c r="B7895" t="str">
        <f>TEXT(Applications!B7895,"0000")</f>
        <v>0914</v>
      </c>
      <c r="C7895" s="10">
        <v>45029</v>
      </c>
      <c r="D7895" t="s">
        <v>13</v>
      </c>
      <c r="E7895" s="5" t="str">
        <f>LEFT(Applications!E7895,6)</f>
        <v>220719</v>
      </c>
      <c r="F7895" t="s">
        <v>38</v>
      </c>
      <c r="G7895" t="s">
        <v>14</v>
      </c>
      <c r="H7895" t="str" cm="1">
        <f t="array" ref="H7895">_xlfn.IFS(OR(Applications!H7895=FALSE,Applications!H7895=0,LEFT(Applications!H7895,1)="N"),"No",OR(Applications!H7895=TRUE,Applications!H7895=1,LEFT(Applications!H7895,1)="Y"),"Yes")</f>
        <v>Yes</v>
      </c>
      <c r="I7895" t="str">
        <f>PROPER(Applications!I7895)</f>
        <v>Denied</v>
      </c>
      <c r="J7895" s="5">
        <v>3285.48</v>
      </c>
      <c r="K7895" s="12">
        <v>4978</v>
      </c>
      <c r="L7895">
        <v>2</v>
      </c>
    </row>
    <row r="7896" spans="1:13" x14ac:dyDescent="0.2">
      <c r="A7896" t="str">
        <f>TEXT(Applications!A7896,"00000")</f>
        <v>9827616</v>
      </c>
      <c r="B7896" t="str">
        <f>TEXT(Applications!B7896,"0000")</f>
        <v>1524</v>
      </c>
      <c r="C7896" s="10">
        <v>45242</v>
      </c>
      <c r="D7896" t="s">
        <v>27</v>
      </c>
      <c r="E7896" s="5" t="str">
        <f>LEFT(Applications!E7896,6)</f>
        <v>48292</v>
      </c>
      <c r="F7896">
        <v>834</v>
      </c>
      <c r="G7896" t="s">
        <v>14</v>
      </c>
      <c r="H7896" t="str" cm="1">
        <f t="array" ref="H7896">_xlfn.IFS(OR(Applications!H7896=FALSE,Applications!H7896=0,LEFT(Applications!H7896,1)="N"),"No",OR(Applications!H7896=TRUE,Applications!H7896=1,LEFT(Applications!H7896,1)="Y"),"Yes")</f>
        <v>Yes</v>
      </c>
      <c r="I7896" t="str">
        <f>PROPER(Applications!I7896)</f>
        <v>Approved</v>
      </c>
      <c r="J7896" s="5">
        <v>1848</v>
      </c>
      <c r="K7896" s="12">
        <v>2800</v>
      </c>
      <c r="L7896">
        <v>1</v>
      </c>
      <c r="M7896" t="s">
        <v>41</v>
      </c>
    </row>
    <row r="7897" spans="1:13" x14ac:dyDescent="0.2">
      <c r="A7897" t="str">
        <f>TEXT(Applications!A7897,"00000")</f>
        <v>9827957</v>
      </c>
      <c r="B7897" t="str">
        <f>TEXT(Applications!B7897,"0000")</f>
        <v>1129</v>
      </c>
      <c r="C7897" s="10">
        <v>44011</v>
      </c>
      <c r="D7897" t="s">
        <v>19</v>
      </c>
      <c r="E7897" s="5" t="str">
        <f>LEFT(Applications!E7897,6)</f>
        <v>24086</v>
      </c>
      <c r="F7897">
        <v>749</v>
      </c>
      <c r="G7897" t="s">
        <v>14</v>
      </c>
      <c r="H7897" t="str" cm="1">
        <f t="array" ref="H7897">_xlfn.IFS(OR(Applications!H7897=FALSE,Applications!H7897=0,LEFT(Applications!H7897,1)="N"),"No",OR(Applications!H7897=TRUE,Applications!H7897=1,LEFT(Applications!H7897,1)="Y"),"Yes")</f>
        <v>No</v>
      </c>
      <c r="I7897" t="str">
        <f>PROPER(Applications!I7897)</f>
        <v>Approved</v>
      </c>
      <c r="J7897" s="5">
        <v>3037.44</v>
      </c>
      <c r="K7897" s="12">
        <v>3164</v>
      </c>
      <c r="L7897">
        <v>1</v>
      </c>
    </row>
    <row r="7898" spans="1:13" x14ac:dyDescent="0.2">
      <c r="A7898" t="str">
        <f>TEXT(Applications!A7898,"00000")</f>
        <v>9829307</v>
      </c>
      <c r="B7898" t="str">
        <f>TEXT(Applications!B7898,"0000")</f>
        <v>1178</v>
      </c>
      <c r="C7898" s="10" t="s">
        <v>714</v>
      </c>
      <c r="D7898" t="s">
        <v>32</v>
      </c>
      <c r="E7898" s="5" t="str">
        <f>LEFT(Applications!E7898,6)</f>
        <v>158028</v>
      </c>
      <c r="F7898">
        <v>840</v>
      </c>
      <c r="G7898" t="s">
        <v>26</v>
      </c>
      <c r="H7898" t="str" cm="1">
        <f t="array" ref="H7898">_xlfn.IFS(OR(Applications!H7898=FALSE,Applications!H7898=0,LEFT(Applications!H7898,1)="N"),"No",OR(Applications!H7898=TRUE,Applications!H7898=1,LEFT(Applications!H7898,1)="Y"),"Yes")</f>
        <v>Yes</v>
      </c>
      <c r="I7898" t="str">
        <f>PROPER(Applications!I7898)</f>
        <v>Denied</v>
      </c>
      <c r="J7898" s="5">
        <v>2585.2800000000002</v>
      </c>
      <c r="K7898" s="12">
        <v>2693</v>
      </c>
      <c r="L7898">
        <v>3</v>
      </c>
      <c r="M7898" t="s">
        <v>34</v>
      </c>
    </row>
    <row r="7899" spans="1:13" x14ac:dyDescent="0.2">
      <c r="A7899" t="str">
        <f>TEXT(Applications!A7899,"00000")</f>
        <v>9834806</v>
      </c>
      <c r="B7899" t="str">
        <f>TEXT(Applications!B7899,"0000")</f>
        <v>1426</v>
      </c>
      <c r="C7899" s="10" t="s">
        <v>715</v>
      </c>
      <c r="D7899" t="s">
        <v>27</v>
      </c>
      <c r="E7899" s="5" t="str">
        <f>LEFT(Applications!E7899,6)</f>
        <v>321916</v>
      </c>
      <c r="F7899">
        <v>626</v>
      </c>
      <c r="G7899" t="s">
        <v>14</v>
      </c>
      <c r="H7899" t="str" cm="1">
        <f t="array" ref="H7899">_xlfn.IFS(OR(Applications!H7899=FALSE,Applications!H7899=0,LEFT(Applications!H7899,1)="N"),"No",OR(Applications!H7899=TRUE,Applications!H7899=1,LEFT(Applications!H7899,1)="Y"),"Yes")</f>
        <v>No</v>
      </c>
      <c r="I7899" t="str">
        <f>PROPER(Applications!I7899)</f>
        <v>Pending</v>
      </c>
      <c r="J7899" s="5">
        <v>5562.96</v>
      </c>
      <c r="K7899" s="12">
        <v>7132</v>
      </c>
      <c r="L7899">
        <v>1</v>
      </c>
      <c r="M7899" t="s">
        <v>34</v>
      </c>
    </row>
    <row r="7900" spans="1:13" x14ac:dyDescent="0.2">
      <c r="A7900" t="str">
        <f>TEXT(Applications!A7900,"00000")</f>
        <v>9841311</v>
      </c>
      <c r="B7900" t="str">
        <f>TEXT(Applications!B7900,"0000")</f>
        <v>0299</v>
      </c>
      <c r="C7900" s="10">
        <v>45250</v>
      </c>
      <c r="D7900" t="s">
        <v>23</v>
      </c>
      <c r="E7900" s="5" t="str">
        <f>LEFT(Applications!E7900,6)</f>
        <v>185542</v>
      </c>
      <c r="F7900">
        <v>670</v>
      </c>
      <c r="G7900" t="s">
        <v>14</v>
      </c>
      <c r="H7900" t="str" cm="1">
        <f t="array" ref="H7900">_xlfn.IFS(OR(Applications!H7900=FALSE,Applications!H7900=0,LEFT(Applications!H7900,1)="N"),"No",OR(Applications!H7900=TRUE,Applications!H7900=1,LEFT(Applications!H7900,1)="Y"),"Yes")</f>
        <v>No</v>
      </c>
      <c r="I7900" t="str">
        <f>PROPER(Applications!I7900)</f>
        <v>Denied</v>
      </c>
      <c r="J7900" s="5">
        <v>4300.8</v>
      </c>
      <c r="K7900" s="12">
        <v>4480</v>
      </c>
      <c r="L7900">
        <v>2</v>
      </c>
      <c r="M7900" t="s">
        <v>28</v>
      </c>
    </row>
    <row r="7901" spans="1:13" x14ac:dyDescent="0.2">
      <c r="A7901" t="str">
        <f>TEXT(Applications!A7901,"00000")</f>
        <v>9844144</v>
      </c>
      <c r="B7901" t="str">
        <f>TEXT(Applications!B7901,"0000")</f>
        <v>0496</v>
      </c>
      <c r="C7901" s="10">
        <v>45348</v>
      </c>
      <c r="D7901" t="s">
        <v>29</v>
      </c>
      <c r="E7901" s="5" t="str">
        <f>LEFT(Applications!E7901,6)</f>
        <v>7157</v>
      </c>
      <c r="F7901">
        <v>720</v>
      </c>
      <c r="G7901" t="s">
        <v>14</v>
      </c>
      <c r="H7901" t="str" cm="1">
        <f t="array" ref="H7901">_xlfn.IFS(OR(Applications!H7901=FALSE,Applications!H7901=0,LEFT(Applications!H7901,1)="N"),"No",OR(Applications!H7901=TRUE,Applications!H7901=1,LEFT(Applications!H7901,1)="Y"),"Yes")</f>
        <v>Yes</v>
      </c>
      <c r="I7901" t="str">
        <f>PROPER(Applications!I7901)</f>
        <v>Denied</v>
      </c>
      <c r="J7901" s="5">
        <v>2236.2600000000002</v>
      </c>
      <c r="K7901" s="12">
        <v>2867</v>
      </c>
      <c r="L7901">
        <v>5</v>
      </c>
      <c r="M7901" t="s">
        <v>17</v>
      </c>
    </row>
    <row r="7902" spans="1:13" x14ac:dyDescent="0.2">
      <c r="A7902" t="str">
        <f>TEXT(Applications!A7902,"00000")</f>
        <v>9844300</v>
      </c>
      <c r="B7902" t="str">
        <f>TEXT(Applications!B7902,"0000")</f>
        <v>0288</v>
      </c>
      <c r="C7902" s="10">
        <v>45381</v>
      </c>
      <c r="D7902" t="s">
        <v>23</v>
      </c>
      <c r="E7902" s="5" t="str">
        <f>LEFT(Applications!E7902,6)</f>
        <v>150083</v>
      </c>
      <c r="F7902">
        <v>766</v>
      </c>
      <c r="G7902" t="s">
        <v>14</v>
      </c>
      <c r="H7902" t="str" cm="1">
        <f t="array" ref="H7902">_xlfn.IFS(OR(Applications!H7902=FALSE,Applications!H7902=0,LEFT(Applications!H7902,1)="N"),"No",OR(Applications!H7902=TRUE,Applications!H7902=1,LEFT(Applications!H7902,1)="Y"),"Yes")</f>
        <v>No</v>
      </c>
      <c r="I7902" t="str">
        <f>PROPER(Applications!I7902)</f>
        <v>Approved</v>
      </c>
      <c r="J7902" s="5">
        <v>2500.8000000000002</v>
      </c>
      <c r="K7902" s="12">
        <v>4168</v>
      </c>
      <c r="L7902">
        <v>5</v>
      </c>
    </row>
    <row r="7903" spans="1:13" x14ac:dyDescent="0.2">
      <c r="A7903" t="str">
        <f>TEXT(Applications!A7903,"00000")</f>
        <v>9847452</v>
      </c>
      <c r="B7903" t="str">
        <f>TEXT(Applications!B7903,"0000")</f>
        <v>1016</v>
      </c>
      <c r="C7903" s="10">
        <v>44924</v>
      </c>
      <c r="D7903" t="s">
        <v>19</v>
      </c>
      <c r="E7903" s="5" t="str">
        <f>LEFT(Applications!E7903,6)</f>
        <v>56792</v>
      </c>
      <c r="F7903">
        <v>614</v>
      </c>
      <c r="G7903" t="s">
        <v>14</v>
      </c>
      <c r="H7903" t="str" cm="1">
        <f t="array" ref="H7903">_xlfn.IFS(OR(Applications!H7903=FALSE,Applications!H7903=0,LEFT(Applications!H7903,1)="N"),"No",OR(Applications!H7903=TRUE,Applications!H7903=1,LEFT(Applications!H7903,1)="Y"),"Yes")</f>
        <v>Yes</v>
      </c>
      <c r="I7903" t="str">
        <f>PROPER(Applications!I7903)</f>
        <v>Denied</v>
      </c>
      <c r="J7903" s="5">
        <v>5998.44</v>
      </c>
      <c r="K7903" s="12">
        <v>7141</v>
      </c>
      <c r="L7903">
        <v>1</v>
      </c>
      <c r="M7903" t="s">
        <v>47</v>
      </c>
    </row>
    <row r="7904" spans="1:13" x14ac:dyDescent="0.2">
      <c r="A7904" t="str">
        <f>TEXT(Applications!A7904,"00000")</f>
        <v>9847541</v>
      </c>
      <c r="B7904" t="str">
        <f>TEXT(Applications!B7904,"0000")</f>
        <v>0701</v>
      </c>
      <c r="C7904" s="10" t="s">
        <v>716</v>
      </c>
      <c r="D7904" t="s">
        <v>37</v>
      </c>
      <c r="E7904" s="5" t="str">
        <f>LEFT(Applications!E7904,6)</f>
        <v>38358</v>
      </c>
      <c r="F7904">
        <v>742</v>
      </c>
      <c r="G7904" t="s">
        <v>14</v>
      </c>
      <c r="H7904" t="str" cm="1">
        <f t="array" ref="H7904">_xlfn.IFS(OR(Applications!H7904=FALSE,Applications!H7904=0,LEFT(Applications!H7904,1)="N"),"No",OR(Applications!H7904=TRUE,Applications!H7904=1,LEFT(Applications!H7904,1)="Y"),"Yes")</f>
        <v>No</v>
      </c>
      <c r="I7904" t="str">
        <f>PROPER(Applications!I7904)</f>
        <v>Approved</v>
      </c>
      <c r="J7904" s="5">
        <v>1277.76</v>
      </c>
      <c r="K7904" s="12">
        <v>1331</v>
      </c>
      <c r="L7904">
        <v>4</v>
      </c>
      <c r="M7904" t="s">
        <v>31</v>
      </c>
    </row>
    <row r="7905" spans="1:13" x14ac:dyDescent="0.2">
      <c r="A7905" t="str">
        <f>TEXT(Applications!A7905,"00000")</f>
        <v>9849722</v>
      </c>
      <c r="B7905" t="str">
        <f>TEXT(Applications!B7905,"0000")</f>
        <v>0552</v>
      </c>
      <c r="C7905" s="10">
        <v>45095</v>
      </c>
      <c r="D7905" t="s">
        <v>27</v>
      </c>
      <c r="E7905" s="5" t="str">
        <f>LEFT(Applications!E7905,6)</f>
        <v>299647</v>
      </c>
      <c r="F7905">
        <v>699</v>
      </c>
      <c r="G7905" t="s">
        <v>14</v>
      </c>
      <c r="H7905" t="str" cm="1">
        <f t="array" ref="H7905">_xlfn.IFS(OR(Applications!H7905=FALSE,Applications!H7905=0,LEFT(Applications!H7905,1)="N"),"No",OR(Applications!H7905=TRUE,Applications!H7905=1,LEFT(Applications!H7905,1)="Y"),"Yes")</f>
        <v>No</v>
      </c>
      <c r="I7905" t="str">
        <f>PROPER(Applications!I7905)</f>
        <v>Approved</v>
      </c>
      <c r="J7905" s="5">
        <v>5930.1</v>
      </c>
      <c r="K7905" s="12">
        <v>8985</v>
      </c>
      <c r="L7905">
        <v>1</v>
      </c>
      <c r="M7905" t="s">
        <v>28</v>
      </c>
    </row>
    <row r="7906" spans="1:13" x14ac:dyDescent="0.2">
      <c r="A7906" t="str">
        <f>TEXT(Applications!A7906,"00000")</f>
        <v>9850152</v>
      </c>
      <c r="B7906" t="str">
        <f>TEXT(Applications!B7906,"0000")</f>
        <v>1352</v>
      </c>
      <c r="C7906" s="10">
        <v>44863</v>
      </c>
      <c r="D7906" t="s">
        <v>27</v>
      </c>
      <c r="E7906" s="5" t="str">
        <f>LEFT(Applications!E7906,6)</f>
        <v>190025</v>
      </c>
      <c r="F7906">
        <v>641</v>
      </c>
      <c r="G7906" t="s">
        <v>26</v>
      </c>
      <c r="H7906" t="str" cm="1">
        <f t="array" ref="H7906">_xlfn.IFS(OR(Applications!H7906=FALSE,Applications!H7906=0,LEFT(Applications!H7906,1)="N"),"No",OR(Applications!H7906=TRUE,Applications!H7906=1,LEFT(Applications!H7906,1)="Y"),"Yes")</f>
        <v>No</v>
      </c>
      <c r="I7906" t="str">
        <f>PROPER(Applications!I7906)</f>
        <v>Approved</v>
      </c>
      <c r="J7906" s="5">
        <v>1267.8</v>
      </c>
      <c r="K7906" s="12">
        <v>2113</v>
      </c>
      <c r="L7906">
        <v>1</v>
      </c>
      <c r="M7906" t="s">
        <v>25</v>
      </c>
    </row>
    <row r="7907" spans="1:13" x14ac:dyDescent="0.2">
      <c r="A7907" t="str">
        <f>TEXT(Applications!A7907,"00000")</f>
        <v>9855305</v>
      </c>
      <c r="B7907" t="str">
        <f>TEXT(Applications!B7907,"0000")</f>
        <v>0921</v>
      </c>
      <c r="C7907" s="10">
        <v>45228</v>
      </c>
      <c r="D7907" t="s">
        <v>32</v>
      </c>
      <c r="E7907" s="5" t="str">
        <f>LEFT(Applications!E7907,6)</f>
        <v>90290</v>
      </c>
      <c r="F7907" t="s">
        <v>38</v>
      </c>
      <c r="G7907" t="s">
        <v>26</v>
      </c>
      <c r="H7907" t="str" cm="1">
        <f t="array" ref="H7907">_xlfn.IFS(OR(Applications!H7907=FALSE,Applications!H7907=0,LEFT(Applications!H7907,1)="N"),"No",OR(Applications!H7907=TRUE,Applications!H7907=1,LEFT(Applications!H7907,1)="Y"),"Yes")</f>
        <v>No</v>
      </c>
      <c r="I7907" t="str">
        <f>PROPER(Applications!I7907)</f>
        <v>Denied</v>
      </c>
      <c r="J7907" s="5">
        <v>932.4</v>
      </c>
      <c r="K7907" s="12">
        <v>1110</v>
      </c>
      <c r="L7907">
        <v>2</v>
      </c>
      <c r="M7907" t="s">
        <v>52</v>
      </c>
    </row>
    <row r="7908" spans="1:13" x14ac:dyDescent="0.2">
      <c r="A7908" t="str">
        <f>TEXT(Applications!A7908,"00000")</f>
        <v>9855423</v>
      </c>
      <c r="B7908" t="str">
        <f>TEXT(Applications!B7908,"0000")</f>
        <v>0931</v>
      </c>
      <c r="C7908" s="10">
        <v>44246</v>
      </c>
      <c r="D7908" t="s">
        <v>23</v>
      </c>
      <c r="E7908" s="5" t="str">
        <f>LEFT(Applications!E7908,6)</f>
        <v>279978</v>
      </c>
      <c r="F7908">
        <v>342</v>
      </c>
      <c r="G7908" t="s">
        <v>14</v>
      </c>
      <c r="H7908" t="str" cm="1">
        <f t="array" ref="H7908">_xlfn.IFS(OR(Applications!H7908=FALSE,Applications!H7908=0,LEFT(Applications!H7908,1)="N"),"No",OR(Applications!H7908=TRUE,Applications!H7908=1,LEFT(Applications!H7908,1)="Y"),"Yes")</f>
        <v>No</v>
      </c>
      <c r="I7908" t="str">
        <f>PROPER(Applications!I7908)</f>
        <v>Under Review</v>
      </c>
      <c r="J7908" s="5">
        <v>4380.42</v>
      </c>
      <c r="K7908" s="12">
        <v>6637</v>
      </c>
      <c r="L7908">
        <v>4</v>
      </c>
      <c r="M7908" t="s">
        <v>21</v>
      </c>
    </row>
    <row r="7909" spans="1:13" x14ac:dyDescent="0.2">
      <c r="A7909" t="str">
        <f>TEXT(Applications!A7909,"00000")</f>
        <v>9858463</v>
      </c>
      <c r="B7909" t="str">
        <f>TEXT(Applications!B7909,"0000")</f>
        <v>0299</v>
      </c>
      <c r="C7909" s="10" t="s">
        <v>105</v>
      </c>
      <c r="D7909" t="s">
        <v>29</v>
      </c>
      <c r="E7909" s="5" t="str">
        <f>LEFT(Applications!E7909,6)</f>
        <v>67392</v>
      </c>
      <c r="F7909">
        <v>694</v>
      </c>
      <c r="G7909" t="s">
        <v>14</v>
      </c>
      <c r="H7909" t="str" cm="1">
        <f t="array" ref="H7909">_xlfn.IFS(OR(Applications!H7909=FALSE,Applications!H7909=0,LEFT(Applications!H7909,1)="N"),"No",OR(Applications!H7909=TRUE,Applications!H7909=1,LEFT(Applications!H7909,1)="Y"),"Yes")</f>
        <v>No</v>
      </c>
      <c r="I7909" t="str">
        <f>PROPER(Applications!I7909)</f>
        <v>Denied</v>
      </c>
      <c r="J7909" s="5">
        <v>2688</v>
      </c>
      <c r="K7909" s="12">
        <v>4480</v>
      </c>
      <c r="L7909">
        <v>2</v>
      </c>
      <c r="M7909" t="s">
        <v>21</v>
      </c>
    </row>
    <row r="7910" spans="1:13" x14ac:dyDescent="0.2">
      <c r="A7910" t="str">
        <f>TEXT(Applications!A7910,"00000")</f>
        <v>9861510</v>
      </c>
      <c r="B7910" t="str">
        <f>TEXT(Applications!B7910,"0000")</f>
        <v>1527</v>
      </c>
      <c r="C7910" s="10">
        <v>44718</v>
      </c>
      <c r="D7910" t="s">
        <v>27</v>
      </c>
      <c r="E7910" s="5" t="str">
        <f>LEFT(Applications!E7910,6)</f>
        <v>83069</v>
      </c>
      <c r="F7910">
        <v>644</v>
      </c>
      <c r="G7910" t="s">
        <v>14</v>
      </c>
      <c r="H7910" t="str" cm="1">
        <f t="array" ref="H7910">_xlfn.IFS(OR(Applications!H7910=FALSE,Applications!H7910=0,LEFT(Applications!H7910,1)="N"),"No",OR(Applications!H7910=TRUE,Applications!H7910=1,LEFT(Applications!H7910,1)="Y"),"Yes")</f>
        <v>No</v>
      </c>
      <c r="I7910" t="str">
        <f>PROPER(Applications!I7910)</f>
        <v>Approved</v>
      </c>
      <c r="J7910" s="5">
        <v>786.72</v>
      </c>
      <c r="K7910" s="12">
        <v>1192</v>
      </c>
      <c r="L7910">
        <v>2</v>
      </c>
      <c r="M7910" t="s">
        <v>35</v>
      </c>
    </row>
    <row r="7911" spans="1:13" x14ac:dyDescent="0.2">
      <c r="A7911" t="str">
        <f>TEXT(Applications!A7911,"00000")</f>
        <v>9862471</v>
      </c>
      <c r="B7911" t="str">
        <f>TEXT(Applications!B7911,"0000")</f>
        <v>1143</v>
      </c>
      <c r="C7911" s="10">
        <v>44439</v>
      </c>
      <c r="D7911" t="s">
        <v>23</v>
      </c>
      <c r="E7911" s="5" t="str">
        <f>LEFT(Applications!E7911,6)</f>
        <v>166282</v>
      </c>
      <c r="F7911">
        <v>767</v>
      </c>
      <c r="G7911" t="s">
        <v>14</v>
      </c>
      <c r="H7911" t="str" cm="1">
        <f t="array" ref="H7911">_xlfn.IFS(OR(Applications!H7911=FALSE,Applications!H7911=0,LEFT(Applications!H7911,1)="N"),"No",OR(Applications!H7911=TRUE,Applications!H7911=1,LEFT(Applications!H7911,1)="Y"),"Yes")</f>
        <v>No</v>
      </c>
      <c r="I7911" t="str">
        <f>PROPER(Applications!I7911)</f>
        <v>Denied</v>
      </c>
      <c r="J7911" s="5">
        <v>1498.8</v>
      </c>
      <c r="K7911" s="12">
        <v>2498</v>
      </c>
      <c r="L7911">
        <v>4</v>
      </c>
      <c r="M7911" t="s">
        <v>21</v>
      </c>
    </row>
    <row r="7912" spans="1:13" x14ac:dyDescent="0.2">
      <c r="A7912" t="str">
        <f>TEXT(Applications!A7912,"00000")</f>
        <v>9864001</v>
      </c>
      <c r="B7912" t="str">
        <f>TEXT(Applications!B7912,"0000")</f>
        <v>1773</v>
      </c>
      <c r="C7912" s="10">
        <v>44372</v>
      </c>
      <c r="D7912" t="s">
        <v>29</v>
      </c>
      <c r="E7912" s="5" t="str">
        <f>LEFT(Applications!E7912,6)</f>
        <v>30156</v>
      </c>
      <c r="F7912">
        <v>774</v>
      </c>
      <c r="G7912" t="s">
        <v>14</v>
      </c>
      <c r="H7912" t="str" cm="1">
        <f t="array" ref="H7912">_xlfn.IFS(OR(Applications!H7912=FALSE,Applications!H7912=0,LEFT(Applications!H7912,1)="N"),"No",OR(Applications!H7912=TRUE,Applications!H7912=1,LEFT(Applications!H7912,1)="Y"),"Yes")</f>
        <v>Yes</v>
      </c>
      <c r="I7912" t="str">
        <f>PROPER(Applications!I7912)</f>
        <v>Approved</v>
      </c>
      <c r="J7912" s="5">
        <v>4157.16</v>
      </c>
      <c r="K7912" s="12">
        <v>4949</v>
      </c>
      <c r="L7912">
        <v>3</v>
      </c>
      <c r="M7912" t="s">
        <v>47</v>
      </c>
    </row>
    <row r="7913" spans="1:13" x14ac:dyDescent="0.2">
      <c r="A7913" t="str">
        <f>TEXT(Applications!A7913,"00000")</f>
        <v>9864510</v>
      </c>
      <c r="B7913" t="str">
        <f>TEXT(Applications!B7913,"0000")</f>
        <v>1038</v>
      </c>
      <c r="C7913" s="10">
        <v>43974</v>
      </c>
      <c r="D7913" t="s">
        <v>13</v>
      </c>
      <c r="E7913" s="5" t="str">
        <f>LEFT(Applications!E7913,6)</f>
        <v>175610</v>
      </c>
      <c r="F7913">
        <v>727</v>
      </c>
      <c r="G7913" t="s">
        <v>14</v>
      </c>
      <c r="H7913" t="str" cm="1">
        <f t="array" ref="H7913">_xlfn.IFS(OR(Applications!H7913=FALSE,Applications!H7913=0,LEFT(Applications!H7913,1)="N"),"No",OR(Applications!H7913=TRUE,Applications!H7913=1,LEFT(Applications!H7913,1)="Y"),"Yes")</f>
        <v>No</v>
      </c>
      <c r="I7913" t="str">
        <f>PROPER(Applications!I7913)</f>
        <v>Denied</v>
      </c>
      <c r="J7913" s="5">
        <v>4263</v>
      </c>
      <c r="K7913" s="12">
        <v>7105</v>
      </c>
      <c r="L7913">
        <v>1</v>
      </c>
      <c r="M7913" t="s">
        <v>34</v>
      </c>
    </row>
    <row r="7914" spans="1:13" x14ac:dyDescent="0.2">
      <c r="A7914" t="str">
        <f>TEXT(Applications!A7914,"00000")</f>
        <v>9864540</v>
      </c>
      <c r="B7914" t="str">
        <f>TEXT(Applications!B7914,"0000")</f>
        <v>0928</v>
      </c>
      <c r="C7914" s="10" t="s">
        <v>459</v>
      </c>
      <c r="D7914" t="s">
        <v>37</v>
      </c>
      <c r="E7914" s="5" t="str">
        <f>LEFT(Applications!E7914,6)</f>
        <v>41127</v>
      </c>
      <c r="F7914">
        <v>773</v>
      </c>
      <c r="G7914" t="s">
        <v>14</v>
      </c>
      <c r="H7914" t="str" cm="1">
        <f t="array" ref="H7914">_xlfn.IFS(OR(Applications!H7914=FALSE,Applications!H7914=0,LEFT(Applications!H7914,1)="N"),"No",OR(Applications!H7914=TRUE,Applications!H7914=1,LEFT(Applications!H7914,1)="Y"),"Yes")</f>
        <v>Yes</v>
      </c>
      <c r="I7914" t="str">
        <f>PROPER(Applications!I7914)</f>
        <v>Denied</v>
      </c>
      <c r="J7914" s="5">
        <v>973.8</v>
      </c>
      <c r="K7914" s="12">
        <v>1623</v>
      </c>
      <c r="L7914">
        <v>4</v>
      </c>
      <c r="M7914" t="s">
        <v>47</v>
      </c>
    </row>
    <row r="7915" spans="1:13" x14ac:dyDescent="0.2">
      <c r="A7915" t="str">
        <f>TEXT(Applications!A7915,"00000")</f>
        <v>9865937</v>
      </c>
      <c r="B7915" t="str">
        <f>TEXT(Applications!B7915,"0000")</f>
        <v>1738</v>
      </c>
      <c r="C7915" s="10">
        <v>44256</v>
      </c>
      <c r="D7915" t="s">
        <v>37</v>
      </c>
      <c r="E7915" s="5" t="str">
        <f>LEFT(Applications!E7915,6)</f>
        <v>154307</v>
      </c>
      <c r="F7915">
        <v>680</v>
      </c>
      <c r="G7915" t="s">
        <v>26</v>
      </c>
      <c r="H7915" t="str" cm="1">
        <f t="array" ref="H7915">_xlfn.IFS(OR(Applications!H7915=FALSE,Applications!H7915=0,LEFT(Applications!H7915,1)="N"),"No",OR(Applications!H7915=TRUE,Applications!H7915=1,LEFT(Applications!H7915,1)="Y"),"Yes")</f>
        <v>Yes</v>
      </c>
      <c r="I7915" t="str">
        <f>PROPER(Applications!I7915)</f>
        <v>Approved</v>
      </c>
      <c r="J7915" s="5">
        <v>2030.4</v>
      </c>
      <c r="K7915" s="12">
        <v>2115</v>
      </c>
      <c r="L7915">
        <v>3</v>
      </c>
    </row>
    <row r="7916" spans="1:13" x14ac:dyDescent="0.2">
      <c r="A7916" t="str">
        <f>TEXT(Applications!A7916,"00000")</f>
        <v>9865986</v>
      </c>
      <c r="B7916" t="str">
        <f>TEXT(Applications!B7916,"0000")</f>
        <v>0020</v>
      </c>
      <c r="C7916" s="10">
        <v>44093</v>
      </c>
      <c r="D7916" t="s">
        <v>19</v>
      </c>
      <c r="E7916" s="5" t="str">
        <f>LEFT(Applications!E7916,6)</f>
        <v>132411</v>
      </c>
      <c r="G7916" t="s">
        <v>14</v>
      </c>
      <c r="H7916" t="str" cm="1">
        <f t="array" ref="H7916">_xlfn.IFS(OR(Applications!H7916=FALSE,Applications!H7916=0,LEFT(Applications!H7916,1)="N"),"No",OR(Applications!H7916=TRUE,Applications!H7916=1,LEFT(Applications!H7916,1)="Y"),"Yes")</f>
        <v>Yes</v>
      </c>
      <c r="I7916" t="str">
        <f>PROPER(Applications!I7916)</f>
        <v>Approved</v>
      </c>
      <c r="J7916" s="5">
        <v>3024</v>
      </c>
      <c r="K7916" s="12">
        <v>5040</v>
      </c>
      <c r="L7916">
        <v>2</v>
      </c>
      <c r="M7916" t="s">
        <v>28</v>
      </c>
    </row>
    <row r="7917" spans="1:13" x14ac:dyDescent="0.2">
      <c r="A7917" t="str">
        <f>TEXT(Applications!A7917,"00000")</f>
        <v>9867039</v>
      </c>
      <c r="B7917" t="str">
        <f>TEXT(Applications!B7917,"0000")</f>
        <v>1431</v>
      </c>
      <c r="C7917" s="10">
        <v>44316</v>
      </c>
      <c r="D7917" t="s">
        <v>13</v>
      </c>
      <c r="E7917" s="5" t="str">
        <f>LEFT(Applications!E7917,6)</f>
        <v>179767</v>
      </c>
      <c r="F7917">
        <v>531</v>
      </c>
      <c r="G7917" t="s">
        <v>26</v>
      </c>
      <c r="H7917" t="str" cm="1">
        <f t="array" ref="H7917">_xlfn.IFS(OR(Applications!H7917=FALSE,Applications!H7917=0,LEFT(Applications!H7917,1)="N"),"No",OR(Applications!H7917=TRUE,Applications!H7917=1,LEFT(Applications!H7917,1)="Y"),"Yes")</f>
        <v>Yes</v>
      </c>
      <c r="I7917" t="str">
        <f>PROPER(Applications!I7917)</f>
        <v>Approved</v>
      </c>
      <c r="J7917" s="5">
        <v>7090.98</v>
      </c>
      <c r="K7917" s="12">
        <v>9091</v>
      </c>
      <c r="L7917">
        <v>5</v>
      </c>
      <c r="M7917" t="s">
        <v>21</v>
      </c>
    </row>
    <row r="7918" spans="1:13" x14ac:dyDescent="0.2">
      <c r="A7918" t="str">
        <f>TEXT(Applications!A7918,"00000")</f>
        <v>9867519</v>
      </c>
      <c r="B7918" t="str">
        <f>TEXT(Applications!B7918,"0000")</f>
        <v>1591</v>
      </c>
      <c r="C7918" s="10">
        <v>44540</v>
      </c>
      <c r="D7918" t="s">
        <v>19</v>
      </c>
      <c r="E7918" s="5" t="str">
        <f>LEFT(Applications!E7918,6)</f>
        <v>88668</v>
      </c>
      <c r="G7918" t="s">
        <v>26</v>
      </c>
      <c r="H7918" t="str" cm="1">
        <f t="array" ref="H7918">_xlfn.IFS(OR(Applications!H7918=FALSE,Applications!H7918=0,LEFT(Applications!H7918,1)="N"),"No",OR(Applications!H7918=TRUE,Applications!H7918=1,LEFT(Applications!H7918,1)="Y"),"Yes")</f>
        <v>No</v>
      </c>
      <c r="I7918" t="str">
        <f>PROPER(Applications!I7918)</f>
        <v>Approved</v>
      </c>
      <c r="J7918" s="5">
        <v>6120.24</v>
      </c>
      <c r="K7918" s="12">
        <v>7286</v>
      </c>
      <c r="L7918">
        <v>2</v>
      </c>
    </row>
    <row r="7919" spans="1:13" x14ac:dyDescent="0.2">
      <c r="A7919" t="str">
        <f>TEXT(Applications!A7919,"00000")</f>
        <v>9867650</v>
      </c>
      <c r="B7919" t="str">
        <f>TEXT(Applications!B7919,"0000")</f>
        <v>1113</v>
      </c>
      <c r="C7919" s="10">
        <v>45396</v>
      </c>
      <c r="D7919" t="s">
        <v>19</v>
      </c>
      <c r="E7919" s="5" t="str">
        <f>LEFT(Applications!E7919,6)</f>
        <v>132835</v>
      </c>
      <c r="F7919">
        <v>791</v>
      </c>
      <c r="G7919" t="s">
        <v>14</v>
      </c>
      <c r="H7919" t="str" cm="1">
        <f t="array" ref="H7919">_xlfn.IFS(OR(Applications!H7919=FALSE,Applications!H7919=0,LEFT(Applications!H7919,1)="N"),"No",OR(Applications!H7919=TRUE,Applications!H7919=1,LEFT(Applications!H7919,1)="Y"),"Yes")</f>
        <v>Yes</v>
      </c>
      <c r="I7919" t="str">
        <f>PROPER(Applications!I7919)</f>
        <v>Denied</v>
      </c>
      <c r="J7919" s="5">
        <v>1002.6</v>
      </c>
      <c r="K7919" s="12">
        <v>0</v>
      </c>
      <c r="L7919">
        <v>1</v>
      </c>
      <c r="M7919" t="s">
        <v>21</v>
      </c>
    </row>
    <row r="7920" spans="1:13" x14ac:dyDescent="0.2">
      <c r="A7920" t="str">
        <f>TEXT(Applications!A7920,"00000")</f>
        <v>9870545</v>
      </c>
      <c r="B7920" t="str">
        <f>TEXT(Applications!B7920,"0000")</f>
        <v>0863</v>
      </c>
      <c r="C7920" s="10">
        <v>44934</v>
      </c>
      <c r="D7920" t="s">
        <v>32</v>
      </c>
      <c r="E7920" s="5" t="str">
        <f>LEFT(Applications!E7920,6)</f>
        <v>137034</v>
      </c>
      <c r="F7920">
        <v>619</v>
      </c>
      <c r="G7920" t="s">
        <v>14</v>
      </c>
      <c r="H7920" t="str" cm="1">
        <f t="array" ref="H7920">_xlfn.IFS(OR(Applications!H7920=FALSE,Applications!H7920=0,LEFT(Applications!H7920,1)="N"),"No",OR(Applications!H7920=TRUE,Applications!H7920=1,LEFT(Applications!H7920,1)="Y"),"Yes")</f>
        <v>Yes</v>
      </c>
      <c r="I7920" t="str">
        <f>PROPER(Applications!I7920)</f>
        <v>Under Review</v>
      </c>
      <c r="J7920" s="5">
        <v>828.96</v>
      </c>
      <c r="K7920" s="12">
        <v>1256</v>
      </c>
      <c r="L7920">
        <v>5</v>
      </c>
    </row>
    <row r="7921" spans="1:13" x14ac:dyDescent="0.2">
      <c r="A7921" t="str">
        <f>TEXT(Applications!A7921,"00000")</f>
        <v>9872014</v>
      </c>
      <c r="B7921" t="str">
        <f>TEXT(Applications!B7921,"0000")</f>
        <v>0598</v>
      </c>
      <c r="D7921" t="s">
        <v>13</v>
      </c>
      <c r="E7921" s="5" t="str">
        <f>LEFT(Applications!E7921,6)</f>
        <v>178120</v>
      </c>
      <c r="F7921">
        <v>606</v>
      </c>
      <c r="G7921" t="s">
        <v>14</v>
      </c>
      <c r="H7921" t="str" cm="1">
        <f t="array" ref="H7921">_xlfn.IFS(OR(Applications!H7921=FALSE,Applications!H7921=0,LEFT(Applications!H7921,1)="N"),"No",OR(Applications!H7921=TRUE,Applications!H7921=1,LEFT(Applications!H7921,1)="Y"),"Yes")</f>
        <v>No</v>
      </c>
      <c r="I7921" t="str">
        <f>PROPER(Applications!I7921)</f>
        <v>Denied</v>
      </c>
      <c r="J7921" s="5">
        <v>3352.32</v>
      </c>
      <c r="K7921" s="12">
        <v>3492</v>
      </c>
      <c r="L7921">
        <v>4</v>
      </c>
      <c r="M7921" t="s">
        <v>28</v>
      </c>
    </row>
    <row r="7922" spans="1:13" x14ac:dyDescent="0.2">
      <c r="A7922" t="str">
        <f>TEXT(Applications!A7922,"00000")</f>
        <v>9872273</v>
      </c>
      <c r="B7922" t="str">
        <f>TEXT(Applications!B7922,"0000")</f>
        <v>1767</v>
      </c>
      <c r="C7922" s="10">
        <v>44543</v>
      </c>
      <c r="D7922" t="s">
        <v>29</v>
      </c>
      <c r="E7922" s="5" t="str">
        <f>LEFT(Applications!E7922,6)</f>
        <v>190105</v>
      </c>
      <c r="F7922">
        <v>749</v>
      </c>
      <c r="G7922" t="s">
        <v>14</v>
      </c>
      <c r="H7922" t="str" cm="1">
        <f t="array" ref="H7922">_xlfn.IFS(OR(Applications!H7922=FALSE,Applications!H7922=0,LEFT(Applications!H7922,1)="N"),"No",OR(Applications!H7922=TRUE,Applications!H7922=1,LEFT(Applications!H7922,1)="Y"),"Yes")</f>
        <v>Yes</v>
      </c>
      <c r="I7922" t="str">
        <f>PROPER(Applications!I7922)</f>
        <v>Approved</v>
      </c>
      <c r="J7922" s="5">
        <v>3865.92</v>
      </c>
      <c r="K7922" s="12">
        <v>4027</v>
      </c>
      <c r="L7922">
        <v>1</v>
      </c>
      <c r="M7922" t="s">
        <v>17</v>
      </c>
    </row>
    <row r="7923" spans="1:13" x14ac:dyDescent="0.2">
      <c r="A7923" t="str">
        <f>TEXT(Applications!A7923,"00000")</f>
        <v>9872291</v>
      </c>
      <c r="B7923" t="str">
        <f>TEXT(Applications!B7923,"0000")</f>
        <v>1253</v>
      </c>
      <c r="C7923" s="10">
        <v>44545</v>
      </c>
      <c r="D7923" t="s">
        <v>29</v>
      </c>
      <c r="E7923" s="5" t="str">
        <f>LEFT(Applications!E7923,6)</f>
        <v>104809</v>
      </c>
      <c r="F7923">
        <v>592</v>
      </c>
      <c r="G7923" t="s">
        <v>14</v>
      </c>
      <c r="H7923" t="str" cm="1">
        <f t="array" ref="H7923">_xlfn.IFS(OR(Applications!H7923=FALSE,Applications!H7923=0,LEFT(Applications!H7923,1)="N"),"No",OR(Applications!H7923=TRUE,Applications!H7923=1,LEFT(Applications!H7923,1)="Y"),"Yes")</f>
        <v>No</v>
      </c>
      <c r="I7923" t="str">
        <f>PROPER(Applications!I7923)</f>
        <v>Pending</v>
      </c>
      <c r="J7923" s="5">
        <v>4197.96</v>
      </c>
      <c r="K7923" s="12">
        <v>5382</v>
      </c>
      <c r="L7923">
        <v>2</v>
      </c>
      <c r="M7923" t="s">
        <v>52</v>
      </c>
    </row>
    <row r="7924" spans="1:13" x14ac:dyDescent="0.2">
      <c r="A7924" t="str">
        <f>TEXT(Applications!A7924,"00000")</f>
        <v>9872731</v>
      </c>
      <c r="B7924" t="str">
        <f>TEXT(Applications!B7924,"0000")</f>
        <v>0030</v>
      </c>
      <c r="C7924" s="10">
        <v>45210</v>
      </c>
      <c r="D7924" t="s">
        <v>23</v>
      </c>
      <c r="E7924" s="5" t="str">
        <f>LEFT(Applications!E7924,6)</f>
        <v>187040</v>
      </c>
      <c r="G7924" t="s">
        <v>14</v>
      </c>
      <c r="H7924" t="str" cm="1">
        <f t="array" ref="H7924">_xlfn.IFS(OR(Applications!H7924=FALSE,Applications!H7924=0,LEFT(Applications!H7924,1)="N"),"No",OR(Applications!H7924=TRUE,Applications!H7924=1,LEFT(Applications!H7924,1)="Y"),"Yes")</f>
        <v>Yes</v>
      </c>
      <c r="I7924" t="str">
        <f>PROPER(Applications!I7924)</f>
        <v>Denied</v>
      </c>
      <c r="J7924" s="5">
        <v>2046.66</v>
      </c>
      <c r="K7924" s="12">
        <v>3101</v>
      </c>
      <c r="L7924">
        <v>5</v>
      </c>
      <c r="M7924" t="s">
        <v>21</v>
      </c>
    </row>
    <row r="7925" spans="1:13" x14ac:dyDescent="0.2">
      <c r="A7925" t="str">
        <f>TEXT(Applications!A7925,"00000")</f>
        <v>9873145</v>
      </c>
      <c r="B7925" t="str">
        <f>TEXT(Applications!B7925,"0000")</f>
        <v>0574</v>
      </c>
      <c r="C7925" s="10">
        <v>43902</v>
      </c>
      <c r="D7925" t="s">
        <v>27</v>
      </c>
      <c r="E7925" s="5" t="str">
        <f>LEFT(Applications!E7925,6)</f>
        <v>133867</v>
      </c>
      <c r="F7925">
        <v>832</v>
      </c>
      <c r="G7925" t="s">
        <v>14</v>
      </c>
      <c r="H7925" t="str" cm="1">
        <f t="array" ref="H7925">_xlfn.IFS(OR(Applications!H7925=FALSE,Applications!H7925=0,LEFT(Applications!H7925,1)="N"),"No",OR(Applications!H7925=TRUE,Applications!H7925=1,LEFT(Applications!H7925,1)="Y"),"Yes")</f>
        <v>Yes</v>
      </c>
      <c r="I7925" t="str">
        <f>PROPER(Applications!I7925)</f>
        <v>Approved</v>
      </c>
      <c r="J7925" s="5">
        <v>6584.64</v>
      </c>
      <c r="K7925" s="12">
        <v>6859</v>
      </c>
      <c r="L7925">
        <v>3</v>
      </c>
      <c r="M7925" t="s">
        <v>38</v>
      </c>
    </row>
    <row r="7926" spans="1:13" x14ac:dyDescent="0.2">
      <c r="A7926" t="str">
        <f>TEXT(Applications!A7926,"00000")</f>
        <v>9873585</v>
      </c>
      <c r="B7926" t="str">
        <f>TEXT(Applications!B7926,"0000")</f>
        <v>0609</v>
      </c>
      <c r="C7926" s="10">
        <v>45591</v>
      </c>
      <c r="D7926" t="s">
        <v>27</v>
      </c>
      <c r="E7926" s="5" t="str">
        <f>LEFT(Applications!E7926,6)</f>
        <v>220692</v>
      </c>
      <c r="F7926">
        <v>829</v>
      </c>
      <c r="G7926" t="s">
        <v>26</v>
      </c>
      <c r="H7926" t="str" cm="1">
        <f t="array" ref="H7926">_xlfn.IFS(OR(Applications!H7926=FALSE,Applications!H7926=0,LEFT(Applications!H7926,1)="N"),"No",OR(Applications!H7926=TRUE,Applications!H7926=1,LEFT(Applications!H7926,1)="Y"),"Yes")</f>
        <v>No</v>
      </c>
      <c r="I7926" t="str">
        <f>PROPER(Applications!I7926)</f>
        <v>Approved</v>
      </c>
      <c r="J7926" s="5">
        <v>3411</v>
      </c>
      <c r="K7926" s="12">
        <v>5685</v>
      </c>
      <c r="L7926">
        <v>3</v>
      </c>
    </row>
    <row r="7927" spans="1:13" x14ac:dyDescent="0.2">
      <c r="A7927" t="str">
        <f>TEXT(Applications!A7927,"00000")</f>
        <v>9874575</v>
      </c>
      <c r="B7927" t="str">
        <f>TEXT(Applications!B7927,"0000")</f>
        <v>1427</v>
      </c>
      <c r="C7927" s="10">
        <v>45157</v>
      </c>
      <c r="D7927" t="s">
        <v>19</v>
      </c>
      <c r="E7927" s="5" t="str">
        <f>LEFT(Applications!E7927,6)</f>
        <v>46510</v>
      </c>
      <c r="F7927" t="s">
        <v>38</v>
      </c>
      <c r="G7927" t="s">
        <v>14</v>
      </c>
      <c r="H7927" t="str" cm="1">
        <f t="array" ref="H7927">_xlfn.IFS(OR(Applications!H7927=FALSE,Applications!H7927=0,LEFT(Applications!H7927,1)="N"),"No",OR(Applications!H7927=TRUE,Applications!H7927=1,LEFT(Applications!H7927,1)="Y"),"Yes")</f>
        <v>No</v>
      </c>
      <c r="I7927" t="str">
        <f>PROPER(Applications!I7927)</f>
        <v>Denied</v>
      </c>
      <c r="J7927" s="5">
        <v>2421.6</v>
      </c>
      <c r="K7927" s="12">
        <v>4036</v>
      </c>
      <c r="L7927">
        <v>3</v>
      </c>
      <c r="M7927" t="s">
        <v>47</v>
      </c>
    </row>
    <row r="7928" spans="1:13" x14ac:dyDescent="0.2">
      <c r="A7928" t="str">
        <f>TEXT(Applications!A7928,"00000")</f>
        <v>9874650</v>
      </c>
      <c r="B7928" t="str">
        <f>TEXT(Applications!B7928,"0000")</f>
        <v>0739</v>
      </c>
      <c r="C7928" s="10">
        <v>44482</v>
      </c>
      <c r="D7928" t="s">
        <v>19</v>
      </c>
      <c r="E7928" s="5" t="str">
        <f>LEFT(Applications!E7928,6)</f>
        <v>242014</v>
      </c>
      <c r="F7928">
        <v>680</v>
      </c>
      <c r="G7928" t="s">
        <v>14</v>
      </c>
      <c r="H7928" t="str" cm="1">
        <f t="array" ref="H7928">_xlfn.IFS(OR(Applications!H7928=FALSE,Applications!H7928=0,LEFT(Applications!H7928,1)="N"),"No",OR(Applications!H7928=TRUE,Applications!H7928=1,LEFT(Applications!H7928,1)="Y"),"Yes")</f>
        <v>No</v>
      </c>
      <c r="I7928" t="str">
        <f>PROPER(Applications!I7928)</f>
        <v>Approved</v>
      </c>
      <c r="J7928" s="5">
        <v>1899</v>
      </c>
      <c r="K7928" s="12">
        <v>3165</v>
      </c>
      <c r="L7928">
        <v>5</v>
      </c>
      <c r="M7928" t="s">
        <v>52</v>
      </c>
    </row>
    <row r="7929" spans="1:13" x14ac:dyDescent="0.2">
      <c r="A7929" t="str">
        <f>TEXT(Applications!A7929,"00000")</f>
        <v>9875366</v>
      </c>
      <c r="B7929" t="str">
        <f>TEXT(Applications!B7929,"0000")</f>
        <v>0666</v>
      </c>
      <c r="C7929" s="10">
        <v>43932</v>
      </c>
      <c r="D7929" t="s">
        <v>37</v>
      </c>
      <c r="E7929" s="5" t="str">
        <f>LEFT(Applications!E7929,6)</f>
        <v>93076</v>
      </c>
      <c r="F7929">
        <v>623</v>
      </c>
      <c r="G7929" t="s">
        <v>14</v>
      </c>
      <c r="H7929" t="str" cm="1">
        <f t="array" ref="H7929">_xlfn.IFS(OR(Applications!H7929=FALSE,Applications!H7929=0,LEFT(Applications!H7929,1)="N"),"No",OR(Applications!H7929=TRUE,Applications!H7929=1,LEFT(Applications!H7929,1)="Y"),"Yes")</f>
        <v>Yes</v>
      </c>
      <c r="I7929" t="str">
        <f>PROPER(Applications!I7929)</f>
        <v>Denied</v>
      </c>
      <c r="J7929" s="5">
        <v>1114.08</v>
      </c>
      <c r="K7929" s="12">
        <v>1688</v>
      </c>
      <c r="L7929">
        <v>4</v>
      </c>
      <c r="M7929" t="s">
        <v>28</v>
      </c>
    </row>
    <row r="7930" spans="1:13" x14ac:dyDescent="0.2">
      <c r="A7930" t="str">
        <f>TEXT(Applications!A7930,"00000")</f>
        <v>9876671</v>
      </c>
      <c r="B7930" t="str">
        <f>TEXT(Applications!B7930,"0000")</f>
        <v>0206</v>
      </c>
      <c r="C7930" s="10">
        <v>44482</v>
      </c>
      <c r="D7930" t="s">
        <v>37</v>
      </c>
      <c r="E7930" s="5" t="str">
        <f>LEFT(Applications!E7930,6)</f>
        <v>112356</v>
      </c>
      <c r="F7930">
        <v>585</v>
      </c>
      <c r="G7930" t="s">
        <v>14</v>
      </c>
      <c r="H7930" t="str" cm="1">
        <f t="array" ref="H7930">_xlfn.IFS(OR(Applications!H7930=FALSE,Applications!H7930=0,LEFT(Applications!H7930,1)="N"),"No",OR(Applications!H7930=TRUE,Applications!H7930=1,LEFT(Applications!H7930,1)="Y"),"Yes")</f>
        <v>Yes</v>
      </c>
      <c r="I7930" t="str">
        <f>PROPER(Applications!I7930)</f>
        <v>Pending</v>
      </c>
      <c r="J7930" s="5">
        <v>3452.16</v>
      </c>
      <c r="K7930" s="12">
        <v>3596</v>
      </c>
      <c r="L7930">
        <v>1</v>
      </c>
      <c r="M7930" t="s">
        <v>47</v>
      </c>
    </row>
    <row r="7931" spans="1:13" x14ac:dyDescent="0.2">
      <c r="A7931" t="str">
        <f>TEXT(Applications!A7931,"00000")</f>
        <v>9877644</v>
      </c>
      <c r="B7931" t="str">
        <f>TEXT(Applications!B7931,"0000")</f>
        <v>0362</v>
      </c>
      <c r="C7931" s="10">
        <v>43863</v>
      </c>
      <c r="D7931" t="s">
        <v>23</v>
      </c>
      <c r="E7931" s="5" t="str">
        <f>LEFT(Applications!E7931,6)</f>
        <v>138583</v>
      </c>
      <c r="F7931">
        <v>691</v>
      </c>
      <c r="G7931" t="s">
        <v>26</v>
      </c>
      <c r="H7931" t="str" cm="1">
        <f t="array" ref="H7931">_xlfn.IFS(OR(Applications!H7931=FALSE,Applications!H7931=0,LEFT(Applications!H7931,1)="N"),"No",OR(Applications!H7931=TRUE,Applications!H7931=1,LEFT(Applications!H7931,1)="Y"),"Yes")</f>
        <v>No</v>
      </c>
      <c r="I7931" t="str">
        <f>PROPER(Applications!I7931)</f>
        <v>Approved</v>
      </c>
      <c r="J7931" s="5">
        <v>2528.7600000000002</v>
      </c>
      <c r="K7931" s="12">
        <v>3242</v>
      </c>
      <c r="L7931">
        <v>2</v>
      </c>
      <c r="M7931" t="s">
        <v>21</v>
      </c>
    </row>
    <row r="7932" spans="1:13" x14ac:dyDescent="0.2">
      <c r="A7932" t="str">
        <f>TEXT(Applications!A7932,"00000")</f>
        <v>9880139</v>
      </c>
      <c r="B7932" t="str">
        <f>TEXT(Applications!B7932,"0000")</f>
        <v>1450</v>
      </c>
      <c r="C7932" s="10">
        <v>44287</v>
      </c>
      <c r="D7932" t="s">
        <v>29</v>
      </c>
      <c r="E7932" s="5" t="str">
        <f>LEFT(Applications!E7932,6)</f>
        <v>140394</v>
      </c>
      <c r="F7932">
        <v>699</v>
      </c>
      <c r="G7932" t="s">
        <v>26</v>
      </c>
      <c r="H7932" t="str" cm="1">
        <f t="array" ref="H7932">_xlfn.IFS(OR(Applications!H7932=FALSE,Applications!H7932=0,LEFT(Applications!H7932,1)="N"),"No",OR(Applications!H7932=TRUE,Applications!H7932=1,LEFT(Applications!H7932,1)="Y"),"Yes")</f>
        <v>No</v>
      </c>
      <c r="I7932" t="str">
        <f>PROPER(Applications!I7932)</f>
        <v>Withdrawn</v>
      </c>
      <c r="J7932" s="5">
        <v>882</v>
      </c>
      <c r="K7932" s="12">
        <v>1050</v>
      </c>
      <c r="L7932">
        <v>1</v>
      </c>
      <c r="M7932" t="s">
        <v>41</v>
      </c>
    </row>
    <row r="7933" spans="1:13" x14ac:dyDescent="0.2">
      <c r="A7933" t="str">
        <f>TEXT(Applications!A7933,"00000")</f>
        <v>9880328</v>
      </c>
      <c r="B7933" t="str">
        <f>TEXT(Applications!B7933,"0000")</f>
        <v>0336</v>
      </c>
      <c r="C7933" s="10">
        <v>45220</v>
      </c>
      <c r="D7933" t="s">
        <v>37</v>
      </c>
      <c r="E7933" s="5" t="str">
        <f>LEFT(Applications!E7933,6)</f>
        <v>38935</v>
      </c>
      <c r="F7933">
        <v>673</v>
      </c>
      <c r="G7933" t="s">
        <v>14</v>
      </c>
      <c r="H7933" t="str" cm="1">
        <f t="array" ref="H7933">_xlfn.IFS(OR(Applications!H7933=FALSE,Applications!H7933=0,LEFT(Applications!H7933,1)="N"),"No",OR(Applications!H7933=TRUE,Applications!H7933=1,LEFT(Applications!H7933,1)="Y"),"Yes")</f>
        <v>No</v>
      </c>
      <c r="I7933" t="str">
        <f>PROPER(Applications!I7933)</f>
        <v>Under Review</v>
      </c>
      <c r="J7933" s="5">
        <v>2047.68</v>
      </c>
      <c r="K7933" s="12">
        <v>2133</v>
      </c>
      <c r="L7933">
        <v>4</v>
      </c>
      <c r="M7933" t="s">
        <v>35</v>
      </c>
    </row>
    <row r="7934" spans="1:13" x14ac:dyDescent="0.2">
      <c r="A7934" t="str">
        <f>TEXT(Applications!A7934,"00000")</f>
        <v>9882139</v>
      </c>
      <c r="B7934" t="str">
        <f>TEXT(Applications!B7934,"0000")</f>
        <v>1550</v>
      </c>
      <c r="C7934" s="10" t="s">
        <v>371</v>
      </c>
      <c r="D7934" t="s">
        <v>37</v>
      </c>
      <c r="E7934" s="5" t="str">
        <f>LEFT(Applications!E7934,6)</f>
        <v>31262</v>
      </c>
      <c r="F7934">
        <v>717</v>
      </c>
      <c r="G7934" t="s">
        <v>26</v>
      </c>
      <c r="H7934" t="str" cm="1">
        <f t="array" ref="H7934">_xlfn.IFS(OR(Applications!H7934=FALSE,Applications!H7934=0,LEFT(Applications!H7934,1)="N"),"No",OR(Applications!H7934=TRUE,Applications!H7934=1,LEFT(Applications!H7934,1)="Y"),"Yes")</f>
        <v>No</v>
      </c>
      <c r="I7934" t="str">
        <f>PROPER(Applications!I7934)</f>
        <v>Approved</v>
      </c>
      <c r="J7934" s="5">
        <v>4288.32</v>
      </c>
      <c r="K7934" s="12">
        <v>4467</v>
      </c>
      <c r="L7934">
        <v>3</v>
      </c>
      <c r="M7934" t="s">
        <v>52</v>
      </c>
    </row>
    <row r="7935" spans="1:13" x14ac:dyDescent="0.2">
      <c r="A7935" t="str">
        <f>TEXT(Applications!A7935,"00000")</f>
        <v>9882622</v>
      </c>
      <c r="B7935" t="str">
        <f>TEXT(Applications!B7935,"0000")</f>
        <v>1165</v>
      </c>
      <c r="C7935" s="10">
        <v>44952</v>
      </c>
      <c r="D7935" t="s">
        <v>27</v>
      </c>
      <c r="E7935" s="5" t="str">
        <f>LEFT(Applications!E7935,6)</f>
        <v>194638</v>
      </c>
      <c r="F7935">
        <v>750</v>
      </c>
      <c r="G7935" t="s">
        <v>14</v>
      </c>
      <c r="H7935" t="str" cm="1">
        <f t="array" ref="H7935">_xlfn.IFS(OR(Applications!H7935=FALSE,Applications!H7935=0,LEFT(Applications!H7935,1)="N"),"No",OR(Applications!H7935=TRUE,Applications!H7935=1,LEFT(Applications!H7935,1)="Y"),"Yes")</f>
        <v>Yes</v>
      </c>
      <c r="I7935" t="str">
        <f>PROPER(Applications!I7935)</f>
        <v>Approved</v>
      </c>
      <c r="J7935" s="5">
        <v>534.6</v>
      </c>
      <c r="K7935" s="12">
        <v>891</v>
      </c>
      <c r="L7935">
        <v>5</v>
      </c>
      <c r="M7935" t="s">
        <v>34</v>
      </c>
    </row>
    <row r="7936" spans="1:13" x14ac:dyDescent="0.2">
      <c r="A7936" t="str">
        <f>TEXT(Applications!A7936,"00000")</f>
        <v>9883186</v>
      </c>
      <c r="B7936" t="str">
        <f>TEXT(Applications!B7936,"0000")</f>
        <v>0211</v>
      </c>
      <c r="C7936" s="10">
        <v>45450</v>
      </c>
      <c r="D7936" t="s">
        <v>32</v>
      </c>
      <c r="E7936" s="5" t="str">
        <f>LEFT(Applications!E7936,6)</f>
        <v>192779</v>
      </c>
      <c r="F7936">
        <v>703</v>
      </c>
      <c r="G7936" t="s">
        <v>14</v>
      </c>
      <c r="H7936" t="str" cm="1">
        <f t="array" ref="H7936">_xlfn.IFS(OR(Applications!H7936=FALSE,Applications!H7936=0,LEFT(Applications!H7936,1)="N"),"No",OR(Applications!H7936=TRUE,Applications!H7936=1,LEFT(Applications!H7936,1)="Y"),"Yes")</f>
        <v>Yes</v>
      </c>
      <c r="I7936" t="str">
        <f>PROPER(Applications!I7936)</f>
        <v>Approved</v>
      </c>
      <c r="J7936" s="5">
        <v>939.84</v>
      </c>
      <c r="K7936" s="12">
        <v>1424</v>
      </c>
      <c r="L7936">
        <v>5</v>
      </c>
    </row>
    <row r="7937" spans="1:13" x14ac:dyDescent="0.2">
      <c r="A7937" t="str">
        <f>TEXT(Applications!A7937,"00000")</f>
        <v>9884595</v>
      </c>
      <c r="B7937" t="str">
        <f>TEXT(Applications!B7937,"0000")</f>
        <v>0705</v>
      </c>
      <c r="C7937" s="10">
        <v>43905</v>
      </c>
      <c r="D7937" t="s">
        <v>37</v>
      </c>
      <c r="E7937" s="5" t="str">
        <f>LEFT(Applications!E7937,6)</f>
        <v>202238</v>
      </c>
      <c r="F7937">
        <v>811</v>
      </c>
      <c r="G7937" t="s">
        <v>26</v>
      </c>
      <c r="H7937" t="str" cm="1">
        <f t="array" ref="H7937">_xlfn.IFS(OR(Applications!H7937=FALSE,Applications!H7937=0,LEFT(Applications!H7937,1)="N"),"No",OR(Applications!H7937=TRUE,Applications!H7937=1,LEFT(Applications!H7937,1)="Y"),"Yes")</f>
        <v>Yes</v>
      </c>
      <c r="I7937" t="str">
        <f>PROPER(Applications!I7937)</f>
        <v>Approved</v>
      </c>
      <c r="J7937" s="5">
        <v>1859.4</v>
      </c>
      <c r="K7937" s="12">
        <v>3099</v>
      </c>
      <c r="L7937">
        <v>5</v>
      </c>
      <c r="M7937" t="s">
        <v>31</v>
      </c>
    </row>
    <row r="7938" spans="1:13" x14ac:dyDescent="0.2">
      <c r="A7938" t="str">
        <f>TEXT(Applications!A7938,"00000")</f>
        <v>9885478</v>
      </c>
      <c r="B7938" t="str">
        <f>TEXT(Applications!B7938,"0000")</f>
        <v>1538</v>
      </c>
      <c r="C7938" s="10">
        <v>45030</v>
      </c>
      <c r="D7938" t="s">
        <v>32</v>
      </c>
      <c r="E7938" s="5" t="str">
        <f>LEFT(Applications!E7938,6)</f>
        <v>62736</v>
      </c>
      <c r="F7938">
        <v>727</v>
      </c>
      <c r="G7938" t="s">
        <v>14</v>
      </c>
      <c r="H7938" t="str" cm="1">
        <f t="array" ref="H7938">_xlfn.IFS(OR(Applications!H7938=FALSE,Applications!H7938=0,LEFT(Applications!H7938,1)="N"),"No",OR(Applications!H7938=TRUE,Applications!H7938=1,LEFT(Applications!H7938,1)="Y"),"Yes")</f>
        <v>Yes</v>
      </c>
      <c r="I7938" t="str">
        <f>PROPER(Applications!I7938)</f>
        <v>Under Review</v>
      </c>
      <c r="J7938" s="5">
        <v>1651.2</v>
      </c>
      <c r="K7938" s="12">
        <v>1720</v>
      </c>
      <c r="L7938">
        <v>4</v>
      </c>
      <c r="M7938" t="s">
        <v>36</v>
      </c>
    </row>
    <row r="7939" spans="1:13" x14ac:dyDescent="0.2">
      <c r="A7939" t="str">
        <f>TEXT(Applications!A7939,"00000")</f>
        <v>9885806</v>
      </c>
      <c r="B7939" t="str">
        <f>TEXT(Applications!B7939,"0000")</f>
        <v>0447</v>
      </c>
      <c r="C7939" s="10">
        <v>45568</v>
      </c>
      <c r="D7939" t="s">
        <v>27</v>
      </c>
      <c r="E7939" s="5" t="str">
        <f>LEFT(Applications!E7939,6)</f>
        <v>53198</v>
      </c>
      <c r="F7939">
        <v>418</v>
      </c>
      <c r="G7939" t="s">
        <v>14</v>
      </c>
      <c r="H7939" t="str" cm="1">
        <f t="array" ref="H7939">_xlfn.IFS(OR(Applications!H7939=FALSE,Applications!H7939=0,LEFT(Applications!H7939,1)="N"),"No",OR(Applications!H7939=TRUE,Applications!H7939=1,LEFT(Applications!H7939,1)="Y"),"Yes")</f>
        <v>Yes</v>
      </c>
      <c r="I7939" t="str">
        <f>PROPER(Applications!I7939)</f>
        <v>Approved</v>
      </c>
      <c r="J7939" s="5">
        <v>2886</v>
      </c>
      <c r="K7939" s="12">
        <v>4810</v>
      </c>
      <c r="L7939">
        <v>3</v>
      </c>
      <c r="M7939" t="s">
        <v>35</v>
      </c>
    </row>
    <row r="7940" spans="1:13" x14ac:dyDescent="0.2">
      <c r="A7940" t="str">
        <f>TEXT(Applications!A7940,"00000")</f>
        <v>9889139</v>
      </c>
      <c r="B7940" t="str">
        <f>TEXT(Applications!B7940,"0000")</f>
        <v>0430</v>
      </c>
      <c r="D7940" t="s">
        <v>27</v>
      </c>
      <c r="E7940" s="5" t="str">
        <f>LEFT(Applications!E7940,6)</f>
        <v>63383</v>
      </c>
      <c r="F7940">
        <v>675</v>
      </c>
      <c r="G7940" t="s">
        <v>26</v>
      </c>
      <c r="H7940" t="str" cm="1">
        <f t="array" ref="H7940">_xlfn.IFS(OR(Applications!H7940=FALSE,Applications!H7940=0,LEFT(Applications!H7940,1)="N"),"No",OR(Applications!H7940=TRUE,Applications!H7940=1,LEFT(Applications!H7940,1)="Y"),"Yes")</f>
        <v>No</v>
      </c>
      <c r="I7940" t="str">
        <f>PROPER(Applications!I7940)</f>
        <v>Approved</v>
      </c>
      <c r="J7940" s="5">
        <v>1883.28</v>
      </c>
      <c r="K7940" s="12">
        <v>2242</v>
      </c>
      <c r="L7940">
        <v>5</v>
      </c>
    </row>
    <row r="7941" spans="1:13" x14ac:dyDescent="0.2">
      <c r="A7941" t="str">
        <f>TEXT(Applications!A7941,"00000")</f>
        <v>9889696</v>
      </c>
      <c r="B7941" t="str">
        <f>TEXT(Applications!B7941,"0000")</f>
        <v>0628</v>
      </c>
      <c r="C7941" s="10">
        <v>43854</v>
      </c>
      <c r="D7941" t="s">
        <v>19</v>
      </c>
      <c r="E7941" s="5" t="str">
        <f>LEFT(Applications!E7941,6)</f>
        <v>121527</v>
      </c>
      <c r="F7941">
        <v>707</v>
      </c>
      <c r="G7941" t="s">
        <v>14</v>
      </c>
      <c r="H7941" t="str" cm="1">
        <f t="array" ref="H7941">_xlfn.IFS(OR(Applications!H7941=FALSE,Applications!H7941=0,LEFT(Applications!H7941,1)="N"),"No",OR(Applications!H7941=TRUE,Applications!H7941=1,LEFT(Applications!H7941,1)="Y"),"Yes")</f>
        <v>No</v>
      </c>
      <c r="I7941" t="str">
        <f>PROPER(Applications!I7941)</f>
        <v>Approved</v>
      </c>
      <c r="J7941" s="5">
        <v>3495.96</v>
      </c>
      <c r="K7941" s="12">
        <v>4482</v>
      </c>
      <c r="L7941">
        <v>4</v>
      </c>
      <c r="M7941" t="s">
        <v>52</v>
      </c>
    </row>
    <row r="7942" spans="1:13" x14ac:dyDescent="0.2">
      <c r="A7942" t="str">
        <f>TEXT(Applications!A7942,"00000")</f>
        <v>9890168</v>
      </c>
      <c r="B7942" t="str">
        <f>TEXT(Applications!B7942,"0000")</f>
        <v>1574</v>
      </c>
      <c r="C7942" s="10" t="s">
        <v>65</v>
      </c>
      <c r="D7942" t="s">
        <v>19</v>
      </c>
      <c r="E7942" s="5" t="str">
        <f>LEFT(Applications!E7942,6)</f>
        <v>140273</v>
      </c>
      <c r="F7942">
        <v>647</v>
      </c>
      <c r="G7942" t="s">
        <v>14</v>
      </c>
      <c r="H7942" t="str" cm="1">
        <f t="array" ref="H7942">_xlfn.IFS(OR(Applications!H7942=FALSE,Applications!H7942=0,LEFT(Applications!H7942,1)="N"),"No",OR(Applications!H7942=TRUE,Applications!H7942=1,LEFT(Applications!H7942,1)="Y"),"Yes")</f>
        <v>No</v>
      </c>
      <c r="I7942" t="str">
        <f>PROPER(Applications!I7942)</f>
        <v>Approved</v>
      </c>
      <c r="J7942" s="5">
        <v>751.2</v>
      </c>
      <c r="K7942" s="12">
        <v>1252</v>
      </c>
      <c r="L7942">
        <v>4</v>
      </c>
      <c r="M7942" t="s">
        <v>41</v>
      </c>
    </row>
    <row r="7943" spans="1:13" x14ac:dyDescent="0.2">
      <c r="A7943" t="str">
        <f>TEXT(Applications!A7943,"00000")</f>
        <v>9890239</v>
      </c>
      <c r="B7943" t="str">
        <f>TEXT(Applications!B7943,"0000")</f>
        <v>0717</v>
      </c>
      <c r="C7943" s="10" t="s">
        <v>438</v>
      </c>
      <c r="D7943" t="s">
        <v>37</v>
      </c>
      <c r="E7943" s="5" t="str">
        <f>LEFT(Applications!E7943,6)</f>
        <v>65161</v>
      </c>
      <c r="F7943">
        <v>722</v>
      </c>
      <c r="G7943" t="s">
        <v>26</v>
      </c>
      <c r="H7943" t="str" cm="1">
        <f t="array" ref="H7943">_xlfn.IFS(OR(Applications!H7943=FALSE,Applications!H7943=0,LEFT(Applications!H7943,1)="N"),"No",OR(Applications!H7943=TRUE,Applications!H7943=1,LEFT(Applications!H7943,1)="Y"),"Yes")</f>
        <v>Yes</v>
      </c>
      <c r="I7943" t="str">
        <f>PROPER(Applications!I7943)</f>
        <v>Approved</v>
      </c>
      <c r="J7943" s="5">
        <v>5859</v>
      </c>
      <c r="K7943" s="12">
        <v>6975</v>
      </c>
      <c r="L7943">
        <v>2</v>
      </c>
    </row>
    <row r="7944" spans="1:13" x14ac:dyDescent="0.2">
      <c r="A7944" t="str">
        <f>TEXT(Applications!A7944,"00000")</f>
        <v>9890438</v>
      </c>
      <c r="B7944" t="str">
        <f>TEXT(Applications!B7944,"0000")</f>
        <v>0297</v>
      </c>
      <c r="C7944" s="10">
        <v>43999</v>
      </c>
      <c r="D7944" t="s">
        <v>23</v>
      </c>
      <c r="E7944" s="5" t="str">
        <f>LEFT(Applications!E7944,6)</f>
        <v>163004</v>
      </c>
      <c r="F7944">
        <v>695</v>
      </c>
      <c r="G7944" t="s">
        <v>14</v>
      </c>
      <c r="H7944" t="str" cm="1">
        <f t="array" ref="H7944">_xlfn.IFS(OR(Applications!H7944=FALSE,Applications!H7944=0,LEFT(Applications!H7944,1)="N"),"No",OR(Applications!H7944=TRUE,Applications!H7944=1,LEFT(Applications!H7944,1)="Y"),"Yes")</f>
        <v>Yes</v>
      </c>
      <c r="I7944" t="str">
        <f>PROPER(Applications!I7944)</f>
        <v>Denied</v>
      </c>
      <c r="J7944" s="5">
        <v>3010.56</v>
      </c>
      <c r="K7944" s="12">
        <v>3584</v>
      </c>
      <c r="L7944">
        <v>5</v>
      </c>
      <c r="M7944" t="s">
        <v>31</v>
      </c>
    </row>
    <row r="7945" spans="1:13" x14ac:dyDescent="0.2">
      <c r="A7945" t="str">
        <f>TEXT(Applications!A7945,"00000")</f>
        <v>9891062</v>
      </c>
      <c r="B7945" t="str">
        <f>TEXT(Applications!B7945,"0000")</f>
        <v>1248</v>
      </c>
      <c r="C7945" s="10">
        <v>45646</v>
      </c>
      <c r="D7945" t="s">
        <v>23</v>
      </c>
      <c r="E7945" s="5" t="str">
        <f>LEFT(Applications!E7945,6)</f>
        <v>224098</v>
      </c>
      <c r="F7945">
        <v>779</v>
      </c>
      <c r="G7945" t="s">
        <v>14</v>
      </c>
      <c r="H7945" t="str" cm="1">
        <f t="array" ref="H7945">_xlfn.IFS(OR(Applications!H7945=FALSE,Applications!H7945=0,LEFT(Applications!H7945,1)="N"),"No",OR(Applications!H7945=TRUE,Applications!H7945=1,LEFT(Applications!H7945,1)="Y"),"Yes")</f>
        <v>Yes</v>
      </c>
      <c r="I7945" t="str">
        <f>PROPER(Applications!I7945)</f>
        <v>Pending</v>
      </c>
      <c r="J7945" s="5">
        <v>5028</v>
      </c>
      <c r="K7945" s="12">
        <v>8380</v>
      </c>
      <c r="L7945">
        <v>4</v>
      </c>
    </row>
    <row r="7946" spans="1:13" x14ac:dyDescent="0.2">
      <c r="A7946" t="str">
        <f>TEXT(Applications!A7946,"00000")</f>
        <v>9891177</v>
      </c>
      <c r="B7946" t="str">
        <f>TEXT(Applications!B7946,"0000")</f>
        <v>1244</v>
      </c>
      <c r="C7946" s="10">
        <v>44385</v>
      </c>
      <c r="D7946" t="s">
        <v>29</v>
      </c>
      <c r="E7946" s="5" t="str">
        <f>LEFT(Applications!E7946,6)</f>
        <v>283532</v>
      </c>
      <c r="F7946">
        <v>723</v>
      </c>
      <c r="G7946" t="s">
        <v>14</v>
      </c>
      <c r="H7946" t="str" cm="1">
        <f t="array" ref="H7946">_xlfn.IFS(OR(Applications!H7946=FALSE,Applications!H7946=0,LEFT(Applications!H7946,1)="N"),"No",OR(Applications!H7946=TRUE,Applications!H7946=1,LEFT(Applications!H7946,1)="Y"),"Yes")</f>
        <v>No</v>
      </c>
      <c r="I7946" t="str">
        <f>PROPER(Applications!I7946)</f>
        <v>Denied</v>
      </c>
      <c r="J7946" s="5">
        <v>7944</v>
      </c>
      <c r="K7946" s="12">
        <v>8275</v>
      </c>
      <c r="L7946">
        <v>5</v>
      </c>
    </row>
    <row r="7947" spans="1:13" x14ac:dyDescent="0.2">
      <c r="A7947" t="str">
        <f>TEXT(Applications!A7947,"00000")</f>
        <v>9893185</v>
      </c>
      <c r="B7947" t="str">
        <f>TEXT(Applications!B7947,"0000")</f>
        <v>0726</v>
      </c>
      <c r="C7947" s="10">
        <v>44185</v>
      </c>
      <c r="D7947" t="s">
        <v>19</v>
      </c>
      <c r="E7947" s="5" t="str">
        <f>LEFT(Applications!E7947,6)</f>
        <v>108565</v>
      </c>
      <c r="F7947">
        <v>599</v>
      </c>
      <c r="G7947" t="s">
        <v>14</v>
      </c>
      <c r="H7947" t="str" cm="1">
        <f t="array" ref="H7947">_xlfn.IFS(OR(Applications!H7947=FALSE,Applications!H7947=0,LEFT(Applications!H7947,1)="N"),"No",OR(Applications!H7947=TRUE,Applications!H7947=1,LEFT(Applications!H7947,1)="Y"),"Yes")</f>
        <v>No</v>
      </c>
      <c r="I7947" t="str">
        <f>PROPER(Applications!I7947)</f>
        <v>Denied</v>
      </c>
      <c r="J7947" s="5">
        <v>1483.56</v>
      </c>
      <c r="K7947" s="12">
        <v>1902</v>
      </c>
      <c r="L7947">
        <v>1</v>
      </c>
      <c r="M7947" t="s">
        <v>28</v>
      </c>
    </row>
    <row r="7948" spans="1:13" x14ac:dyDescent="0.2">
      <c r="A7948" t="str">
        <f>TEXT(Applications!A7948,"00000")</f>
        <v>9893942</v>
      </c>
      <c r="B7948" t="str">
        <f>TEXT(Applications!B7948,"0000")</f>
        <v>1198</v>
      </c>
      <c r="C7948" s="10">
        <v>45227</v>
      </c>
      <c r="D7948" t="s">
        <v>19</v>
      </c>
      <c r="E7948" s="5" t="str">
        <f>LEFT(Applications!E7948,6)</f>
        <v>240771</v>
      </c>
      <c r="F7948">
        <v>718</v>
      </c>
      <c r="G7948" t="s">
        <v>14</v>
      </c>
      <c r="H7948" t="str" cm="1">
        <f t="array" ref="H7948">_xlfn.IFS(OR(Applications!H7948=FALSE,Applications!H7948=0,LEFT(Applications!H7948,1)="N"),"No",OR(Applications!H7948=TRUE,Applications!H7948=1,LEFT(Applications!H7948,1)="Y"),"Yes")</f>
        <v>No</v>
      </c>
      <c r="I7948" t="str">
        <f>PROPER(Applications!I7948)</f>
        <v>Denied</v>
      </c>
      <c r="J7948" s="5">
        <v>6632.64</v>
      </c>
      <c r="K7948" s="12">
        <v>7896</v>
      </c>
      <c r="L7948">
        <v>2</v>
      </c>
    </row>
    <row r="7949" spans="1:13" x14ac:dyDescent="0.2">
      <c r="A7949" t="str">
        <f>TEXT(Applications!A7949,"00000")</f>
        <v>9895923</v>
      </c>
      <c r="B7949" t="str">
        <f>TEXT(Applications!B7949,"0000")</f>
        <v>1746</v>
      </c>
      <c r="C7949" s="10" t="s">
        <v>717</v>
      </c>
      <c r="D7949" t="s">
        <v>23</v>
      </c>
      <c r="E7949" s="5" t="str">
        <f>LEFT(Applications!E7949,6)</f>
        <v>57515</v>
      </c>
      <c r="F7949">
        <v>682</v>
      </c>
      <c r="G7949" t="s">
        <v>14</v>
      </c>
      <c r="H7949" t="str" cm="1">
        <f t="array" ref="H7949">_xlfn.IFS(OR(Applications!H7949=FALSE,Applications!H7949=0,LEFT(Applications!H7949,1)="N"),"No",OR(Applications!H7949=TRUE,Applications!H7949=1,LEFT(Applications!H7949,1)="Y"),"Yes")</f>
        <v>Yes</v>
      </c>
      <c r="I7949" t="str">
        <f>PROPER(Applications!I7949)</f>
        <v>Pending</v>
      </c>
      <c r="J7949" s="5">
        <v>2326.8000000000002</v>
      </c>
      <c r="K7949" s="12">
        <v>2770</v>
      </c>
      <c r="L7949">
        <v>1</v>
      </c>
      <c r="M7949" t="s">
        <v>31</v>
      </c>
    </row>
    <row r="7950" spans="1:13" x14ac:dyDescent="0.2">
      <c r="A7950" t="str">
        <f>TEXT(Applications!A7950,"00000")</f>
        <v>9896584</v>
      </c>
      <c r="B7950" t="str">
        <f>TEXT(Applications!B7950,"0000")</f>
        <v>1416</v>
      </c>
      <c r="C7950" s="10">
        <v>44273</v>
      </c>
      <c r="D7950" t="s">
        <v>23</v>
      </c>
      <c r="E7950" s="5" t="str">
        <f>LEFT(Applications!E7950,6)</f>
        <v>347000</v>
      </c>
      <c r="G7950" t="s">
        <v>26</v>
      </c>
      <c r="H7950" t="str" cm="1">
        <f t="array" ref="H7950">_xlfn.IFS(OR(Applications!H7950=FALSE,Applications!H7950=0,LEFT(Applications!H7950,1)="N"),"No",OR(Applications!H7950=TRUE,Applications!H7950=1,LEFT(Applications!H7950,1)="Y"),"Yes")</f>
        <v>Yes</v>
      </c>
      <c r="I7950" t="str">
        <f>PROPER(Applications!I7950)</f>
        <v>Approved</v>
      </c>
      <c r="J7950" s="5">
        <v>2854.8</v>
      </c>
      <c r="K7950" s="12">
        <v>3660</v>
      </c>
      <c r="L7950">
        <v>2</v>
      </c>
    </row>
    <row r="7951" spans="1:13" x14ac:dyDescent="0.2">
      <c r="A7951" t="str">
        <f>TEXT(Applications!A7951,"00000")</f>
        <v>9898372</v>
      </c>
      <c r="B7951" t="str">
        <f>TEXT(Applications!B7951,"0000")</f>
        <v>0246</v>
      </c>
      <c r="C7951" s="10">
        <v>43850</v>
      </c>
      <c r="D7951" t="s">
        <v>29</v>
      </c>
      <c r="E7951" s="5" t="str">
        <f>LEFT(Applications!E7951,6)</f>
        <v>90126</v>
      </c>
      <c r="F7951">
        <v>843</v>
      </c>
      <c r="G7951" t="s">
        <v>14</v>
      </c>
      <c r="H7951" t="str" cm="1">
        <f t="array" ref="H7951">_xlfn.IFS(OR(Applications!H7951=FALSE,Applications!H7951=0,LEFT(Applications!H7951,1)="N"),"No",OR(Applications!H7951=TRUE,Applications!H7951=1,LEFT(Applications!H7951,1)="Y"),"Yes")</f>
        <v>No</v>
      </c>
      <c r="I7951" t="str">
        <f>PROPER(Applications!I7951)</f>
        <v>Approved</v>
      </c>
      <c r="J7951" s="5">
        <v>5000.6400000000003</v>
      </c>
      <c r="K7951" s="12">
        <v>5209</v>
      </c>
      <c r="L7951">
        <v>2</v>
      </c>
      <c r="M7951" t="s">
        <v>21</v>
      </c>
    </row>
    <row r="7952" spans="1:13" x14ac:dyDescent="0.2">
      <c r="A7952" t="str">
        <f>TEXT(Applications!A7952,"00000")</f>
        <v>9899082</v>
      </c>
      <c r="B7952" t="str">
        <f>TEXT(Applications!B7952,"0000")</f>
        <v>1489</v>
      </c>
      <c r="C7952" s="10" t="s">
        <v>344</v>
      </c>
      <c r="D7952" t="s">
        <v>13</v>
      </c>
      <c r="E7952" s="5" t="str">
        <f>LEFT(Applications!E7952,6)</f>
        <v>201030</v>
      </c>
      <c r="F7952">
        <v>674</v>
      </c>
      <c r="G7952" t="s">
        <v>14</v>
      </c>
      <c r="H7952" t="str" cm="1">
        <f t="array" ref="H7952">_xlfn.IFS(OR(Applications!H7952=FALSE,Applications!H7952=0,LEFT(Applications!H7952,1)="N"),"No",OR(Applications!H7952=TRUE,Applications!H7952=1,LEFT(Applications!H7952,1)="Y"),"Yes")</f>
        <v>No</v>
      </c>
      <c r="I7952" t="str">
        <f>PROPER(Applications!I7952)</f>
        <v>Denied</v>
      </c>
      <c r="J7952" s="5">
        <v>781.2</v>
      </c>
      <c r="K7952" s="12">
        <v>1302</v>
      </c>
      <c r="L7952">
        <v>1</v>
      </c>
      <c r="M7952" t="s">
        <v>38</v>
      </c>
    </row>
    <row r="7953" spans="1:13" x14ac:dyDescent="0.2">
      <c r="A7953" t="str">
        <f>TEXT(Applications!A7953,"00000")</f>
        <v>9901908</v>
      </c>
      <c r="B7953" t="str">
        <f>TEXT(Applications!B7953,"0000")</f>
        <v>0997</v>
      </c>
      <c r="C7953" s="10">
        <v>43969</v>
      </c>
      <c r="D7953" t="s">
        <v>19</v>
      </c>
      <c r="E7953" s="5" t="str">
        <f>LEFT(Applications!E7953,6)</f>
        <v>140086</v>
      </c>
      <c r="F7953">
        <v>676</v>
      </c>
      <c r="G7953" t="s">
        <v>14</v>
      </c>
      <c r="H7953" t="str" cm="1">
        <f t="array" ref="H7953">_xlfn.IFS(OR(Applications!H7953=FALSE,Applications!H7953=0,LEFT(Applications!H7953,1)="N"),"No",OR(Applications!H7953=TRUE,Applications!H7953=1,LEFT(Applications!H7953,1)="Y"),"Yes")</f>
        <v>No</v>
      </c>
      <c r="I7953" t="str">
        <f>PROPER(Applications!I7953)</f>
        <v>Pending</v>
      </c>
      <c r="J7953" s="5">
        <v>3795.12</v>
      </c>
      <c r="K7953" s="12">
        <v>4518</v>
      </c>
      <c r="L7953">
        <v>1</v>
      </c>
      <c r="M7953" t="s">
        <v>21</v>
      </c>
    </row>
    <row r="7954" spans="1:13" x14ac:dyDescent="0.2">
      <c r="A7954" t="str">
        <f>TEXT(Applications!A7954,"00000")</f>
        <v>9904127</v>
      </c>
      <c r="B7954" t="str">
        <f>TEXT(Applications!B7954,"0000")</f>
        <v>0688</v>
      </c>
      <c r="C7954" s="10">
        <v>44080</v>
      </c>
      <c r="D7954" t="s">
        <v>19</v>
      </c>
      <c r="E7954" s="5" t="str">
        <f>LEFT(Applications!E7954,6)</f>
        <v>158141</v>
      </c>
      <c r="F7954">
        <v>741</v>
      </c>
      <c r="G7954" t="s">
        <v>14</v>
      </c>
      <c r="H7954" t="str" cm="1">
        <f t="array" ref="H7954">_xlfn.IFS(OR(Applications!H7954=FALSE,Applications!H7954=0,LEFT(Applications!H7954,1)="N"),"No",OR(Applications!H7954=TRUE,Applications!H7954=1,LEFT(Applications!H7954,1)="Y"),"Yes")</f>
        <v>Yes</v>
      </c>
      <c r="I7954" t="str">
        <f>PROPER(Applications!I7954)</f>
        <v>Approved</v>
      </c>
      <c r="J7954" s="5">
        <v>1956.6</v>
      </c>
      <c r="K7954" s="12">
        <v>3261</v>
      </c>
      <c r="L7954">
        <v>4</v>
      </c>
      <c r="M7954" t="s">
        <v>52</v>
      </c>
    </row>
    <row r="7955" spans="1:13" x14ac:dyDescent="0.2">
      <c r="A7955" t="str">
        <f>TEXT(Applications!A7955,"00000")</f>
        <v>9904368</v>
      </c>
      <c r="B7955" t="str">
        <f>TEXT(Applications!B7955,"0000")</f>
        <v>0535</v>
      </c>
      <c r="C7955" s="10">
        <v>44192</v>
      </c>
      <c r="D7955" t="s">
        <v>27</v>
      </c>
      <c r="E7955" s="5" t="str">
        <f>LEFT(Applications!E7955,6)</f>
        <v>122600</v>
      </c>
      <c r="F7955">
        <v>641</v>
      </c>
      <c r="G7955" t="s">
        <v>14</v>
      </c>
      <c r="H7955" t="str" cm="1">
        <f t="array" ref="H7955">_xlfn.IFS(OR(Applications!H7955=FALSE,Applications!H7955=0,LEFT(Applications!H7955,1)="N"),"No",OR(Applications!H7955=TRUE,Applications!H7955=1,LEFT(Applications!H7955,1)="Y"),"Yes")</f>
        <v>No</v>
      </c>
      <c r="I7955" t="str">
        <f>PROPER(Applications!I7955)</f>
        <v>Pending</v>
      </c>
      <c r="J7955" s="5">
        <v>1144.32</v>
      </c>
      <c r="K7955" s="12">
        <v>1192</v>
      </c>
      <c r="L7955">
        <v>1</v>
      </c>
      <c r="M7955" t="s">
        <v>28</v>
      </c>
    </row>
    <row r="7956" spans="1:13" x14ac:dyDescent="0.2">
      <c r="A7956" t="str">
        <f>TEXT(Applications!A7956,"00000")</f>
        <v>9904451</v>
      </c>
      <c r="B7956" t="str">
        <f>TEXT(Applications!B7956,"0000")</f>
        <v>0156</v>
      </c>
      <c r="C7956" s="10">
        <v>45274</v>
      </c>
      <c r="D7956" t="s">
        <v>32</v>
      </c>
      <c r="E7956" s="5" t="str">
        <f>LEFT(Applications!E7956,6)</f>
        <v>94777</v>
      </c>
      <c r="F7956">
        <v>778</v>
      </c>
      <c r="G7956" t="s">
        <v>14</v>
      </c>
      <c r="H7956" t="str" cm="1">
        <f t="array" ref="H7956">_xlfn.IFS(OR(Applications!H7956=FALSE,Applications!H7956=0,LEFT(Applications!H7956,1)="N"),"No",OR(Applications!H7956=TRUE,Applications!H7956=1,LEFT(Applications!H7956,1)="Y"),"Yes")</f>
        <v>No</v>
      </c>
      <c r="I7956" t="str">
        <f>PROPER(Applications!I7956)</f>
        <v>Pending</v>
      </c>
      <c r="J7956" s="5">
        <v>2572.1999999999998</v>
      </c>
      <c r="K7956" s="12">
        <v>4287</v>
      </c>
      <c r="L7956">
        <v>2</v>
      </c>
      <c r="M7956" t="s">
        <v>36</v>
      </c>
    </row>
    <row r="7957" spans="1:13" x14ac:dyDescent="0.2">
      <c r="A7957" t="str">
        <f>TEXT(Applications!A7957,"00000")</f>
        <v>9907116</v>
      </c>
      <c r="B7957" t="str">
        <f>TEXT(Applications!B7957,"0000")</f>
        <v>0993</v>
      </c>
      <c r="C7957" s="10">
        <v>44337</v>
      </c>
      <c r="D7957" t="s">
        <v>29</v>
      </c>
      <c r="E7957" s="5" t="str">
        <f>LEFT(Applications!E7957,6)</f>
        <v>95106</v>
      </c>
      <c r="F7957">
        <v>822</v>
      </c>
      <c r="G7957" t="s">
        <v>26</v>
      </c>
      <c r="H7957" t="str" cm="1">
        <f t="array" ref="H7957">_xlfn.IFS(OR(Applications!H7957=FALSE,Applications!H7957=0,LEFT(Applications!H7957,1)="N"),"No",OR(Applications!H7957=TRUE,Applications!H7957=1,LEFT(Applications!H7957,1)="Y"),"Yes")</f>
        <v>Yes</v>
      </c>
      <c r="I7957" t="str">
        <f>PROPER(Applications!I7957)</f>
        <v>Approved</v>
      </c>
      <c r="J7957" s="5">
        <v>989.76</v>
      </c>
      <c r="K7957" s="12">
        <v>1031</v>
      </c>
      <c r="L7957">
        <v>1</v>
      </c>
      <c r="M7957" t="s">
        <v>34</v>
      </c>
    </row>
    <row r="7958" spans="1:13" x14ac:dyDescent="0.2">
      <c r="A7958" t="str">
        <f>TEXT(Applications!A7958,"00000")</f>
        <v>9909855</v>
      </c>
      <c r="B7958" t="str">
        <f>TEXT(Applications!B7958,"0000")</f>
        <v>0751</v>
      </c>
      <c r="C7958" s="10">
        <v>44159</v>
      </c>
      <c r="D7958" t="s">
        <v>27</v>
      </c>
      <c r="E7958" s="5" t="str">
        <f>LEFT(Applications!E7958,6)</f>
        <v>597000</v>
      </c>
      <c r="F7958">
        <v>675</v>
      </c>
      <c r="G7958" t="s">
        <v>14</v>
      </c>
      <c r="H7958" t="str" cm="1">
        <f t="array" ref="H7958">_xlfn.IFS(OR(Applications!H7958=FALSE,Applications!H7958=0,LEFT(Applications!H7958,1)="N"),"No",OR(Applications!H7958=TRUE,Applications!H7958=1,LEFT(Applications!H7958,1)="Y"),"Yes")</f>
        <v>Yes</v>
      </c>
      <c r="I7958" t="str">
        <f>PROPER(Applications!I7958)</f>
        <v>Approved</v>
      </c>
      <c r="J7958" s="5">
        <v>1399.86</v>
      </c>
      <c r="K7958" s="12">
        <v>2121</v>
      </c>
      <c r="L7958">
        <v>5</v>
      </c>
      <c r="M7958" t="s">
        <v>36</v>
      </c>
    </row>
    <row r="7959" spans="1:13" x14ac:dyDescent="0.2">
      <c r="A7959" t="str">
        <f>TEXT(Applications!A7959,"00000")</f>
        <v>9911422</v>
      </c>
      <c r="B7959" t="str">
        <f>TEXT(Applications!B7959,"0000")</f>
        <v>0711</v>
      </c>
      <c r="C7959" s="10">
        <v>44960</v>
      </c>
      <c r="D7959" t="s">
        <v>37</v>
      </c>
      <c r="E7959" s="5" t="str">
        <f>LEFT(Applications!E7959,6)</f>
        <v>241896</v>
      </c>
      <c r="F7959">
        <v>615</v>
      </c>
      <c r="G7959" t="s">
        <v>14</v>
      </c>
      <c r="H7959" t="str" cm="1">
        <f t="array" ref="H7959">_xlfn.IFS(OR(Applications!H7959=FALSE,Applications!H7959=0,LEFT(Applications!H7959,1)="N"),"No",OR(Applications!H7959=TRUE,Applications!H7959=1,LEFT(Applications!H7959,1)="Y"),"Yes")</f>
        <v>No</v>
      </c>
      <c r="I7959" t="str">
        <f>PROPER(Applications!I7959)</f>
        <v>Approved</v>
      </c>
      <c r="J7959" s="5">
        <v>595.79999999999995</v>
      </c>
      <c r="K7959" s="12">
        <v>993</v>
      </c>
      <c r="L7959">
        <v>2</v>
      </c>
      <c r="M7959" t="s">
        <v>35</v>
      </c>
    </row>
    <row r="7960" spans="1:13" x14ac:dyDescent="0.2">
      <c r="A7960" t="str">
        <f>TEXT(Applications!A7960,"00000")</f>
        <v>9911536</v>
      </c>
      <c r="B7960" t="str">
        <f>TEXT(Applications!B7960,"0000")</f>
        <v>1177</v>
      </c>
      <c r="C7960" s="10">
        <v>45528</v>
      </c>
      <c r="D7960" t="s">
        <v>29</v>
      </c>
      <c r="E7960" s="5" t="str">
        <f>LEFT(Applications!E7960,6)</f>
        <v>19820</v>
      </c>
      <c r="F7960">
        <v>665</v>
      </c>
      <c r="G7960" t="s">
        <v>14</v>
      </c>
      <c r="H7960" t="str" cm="1">
        <f t="array" ref="H7960">_xlfn.IFS(OR(Applications!H7960=FALSE,Applications!H7960=0,LEFT(Applications!H7960,1)="N"),"No",OR(Applications!H7960=TRUE,Applications!H7960=1,LEFT(Applications!H7960,1)="Y"),"Yes")</f>
        <v>No</v>
      </c>
      <c r="I7960" t="str">
        <f>PROPER(Applications!I7960)</f>
        <v>Pending</v>
      </c>
      <c r="J7960" s="5">
        <v>3689.4</v>
      </c>
      <c r="K7960" s="12">
        <v>4730</v>
      </c>
      <c r="L7960">
        <v>4</v>
      </c>
    </row>
    <row r="7961" spans="1:13" x14ac:dyDescent="0.2">
      <c r="A7961" t="str">
        <f>TEXT(Applications!A7961,"00000")</f>
        <v>9911674</v>
      </c>
      <c r="B7961" t="str">
        <f>TEXT(Applications!B7961,"0000")</f>
        <v>1780</v>
      </c>
      <c r="C7961" s="10" t="s">
        <v>451</v>
      </c>
      <c r="D7961" t="s">
        <v>13</v>
      </c>
      <c r="E7961" s="5" t="str">
        <f>LEFT(Applications!E7961,6)</f>
        <v>131084</v>
      </c>
      <c r="F7961">
        <v>590</v>
      </c>
      <c r="G7961" t="s">
        <v>14</v>
      </c>
      <c r="H7961" t="str" cm="1">
        <f t="array" ref="H7961">_xlfn.IFS(OR(Applications!H7961=FALSE,Applications!H7961=0,LEFT(Applications!H7961,1)="N"),"No",OR(Applications!H7961=TRUE,Applications!H7961=1,LEFT(Applications!H7961,1)="Y"),"Yes")</f>
        <v>Yes</v>
      </c>
      <c r="I7961" t="str">
        <f>PROPER(Applications!I7961)</f>
        <v>Approved</v>
      </c>
      <c r="J7961" s="5">
        <v>6481.8</v>
      </c>
      <c r="K7961" s="12">
        <v>8310</v>
      </c>
      <c r="L7961">
        <v>4</v>
      </c>
      <c r="M7961" t="s">
        <v>34</v>
      </c>
    </row>
    <row r="7962" spans="1:13" x14ac:dyDescent="0.2">
      <c r="A7962" t="str">
        <f>TEXT(Applications!A7962,"00000")</f>
        <v>9912558</v>
      </c>
      <c r="B7962" t="str">
        <f>TEXT(Applications!B7962,"0000")</f>
        <v>0341</v>
      </c>
      <c r="C7962" s="10">
        <v>44285</v>
      </c>
      <c r="D7962" t="s">
        <v>23</v>
      </c>
      <c r="E7962" s="5" t="str">
        <f>LEFT(Applications!E7962,6)</f>
        <v>106255</v>
      </c>
      <c r="F7962">
        <v>728</v>
      </c>
      <c r="G7962" t="s">
        <v>26</v>
      </c>
      <c r="H7962" t="str" cm="1">
        <f t="array" ref="H7962">_xlfn.IFS(OR(Applications!H7962=FALSE,Applications!H7962=0,LEFT(Applications!H7962,1)="N"),"No",OR(Applications!H7962=TRUE,Applications!H7962=1,LEFT(Applications!H7962,1)="Y"),"Yes")</f>
        <v>Yes</v>
      </c>
      <c r="I7962" t="str">
        <f>PROPER(Applications!I7962)</f>
        <v>Under Review</v>
      </c>
      <c r="J7962" s="5">
        <v>1913.52</v>
      </c>
      <c r="K7962" s="12">
        <v>2278</v>
      </c>
      <c r="L7962">
        <v>3</v>
      </c>
      <c r="M7962" t="s">
        <v>52</v>
      </c>
    </row>
    <row r="7963" spans="1:13" x14ac:dyDescent="0.2">
      <c r="A7963" t="str">
        <f>TEXT(Applications!A7963,"00000")</f>
        <v>9913487</v>
      </c>
      <c r="B7963" t="str">
        <f>TEXT(Applications!B7963,"0000")</f>
        <v>1567</v>
      </c>
      <c r="C7963" s="10">
        <v>45358</v>
      </c>
      <c r="D7963" t="s">
        <v>37</v>
      </c>
      <c r="E7963" s="5" t="str">
        <f>LEFT(Applications!E7963,6)</f>
        <v>37598</v>
      </c>
      <c r="F7963">
        <v>706</v>
      </c>
      <c r="G7963" t="s">
        <v>14</v>
      </c>
      <c r="H7963" t="str" cm="1">
        <f t="array" ref="H7963">_xlfn.IFS(OR(Applications!H7963=FALSE,Applications!H7963=0,LEFT(Applications!H7963,1)="N"),"No",OR(Applications!H7963=TRUE,Applications!H7963=1,LEFT(Applications!H7963,1)="Y"),"Yes")</f>
        <v>No</v>
      </c>
      <c r="I7963" t="str">
        <f>PROPER(Applications!I7963)</f>
        <v>Pending</v>
      </c>
      <c r="J7963" s="5">
        <v>680.4</v>
      </c>
      <c r="K7963" s="12">
        <v>1134</v>
      </c>
      <c r="L7963">
        <v>4</v>
      </c>
      <c r="M7963" t="s">
        <v>28</v>
      </c>
    </row>
    <row r="7964" spans="1:13" x14ac:dyDescent="0.2">
      <c r="A7964" t="str">
        <f>TEXT(Applications!A7964,"00000")</f>
        <v>9916651</v>
      </c>
      <c r="B7964" t="str">
        <f>TEXT(Applications!B7964,"0000")</f>
        <v>1355</v>
      </c>
      <c r="C7964" s="10" t="s">
        <v>718</v>
      </c>
      <c r="D7964" t="s">
        <v>37</v>
      </c>
      <c r="E7964" s="5" t="str">
        <f>LEFT(Applications!E7964,6)</f>
        <v>75452</v>
      </c>
      <c r="F7964">
        <v>690</v>
      </c>
      <c r="G7964" t="s">
        <v>14</v>
      </c>
      <c r="H7964" t="str" cm="1">
        <f t="array" ref="H7964">_xlfn.IFS(OR(Applications!H7964=FALSE,Applications!H7964=0,LEFT(Applications!H7964,1)="N"),"No",OR(Applications!H7964=TRUE,Applications!H7964=1,LEFT(Applications!H7964,1)="Y"),"Yes")</f>
        <v>No</v>
      </c>
      <c r="I7964" t="str">
        <f>PROPER(Applications!I7964)</f>
        <v>Pending</v>
      </c>
      <c r="J7964" s="5">
        <v>4347</v>
      </c>
      <c r="K7964" s="12">
        <v>0</v>
      </c>
      <c r="L7964">
        <v>3</v>
      </c>
      <c r="M7964" t="s">
        <v>35</v>
      </c>
    </row>
    <row r="7965" spans="1:13" x14ac:dyDescent="0.2">
      <c r="A7965" t="str">
        <f>TEXT(Applications!A7965,"00000")</f>
        <v>9917623</v>
      </c>
      <c r="B7965" t="str">
        <f>TEXT(Applications!B7965,"0000")</f>
        <v>1204</v>
      </c>
      <c r="C7965" s="10">
        <v>44962</v>
      </c>
      <c r="D7965" t="s">
        <v>27</v>
      </c>
      <c r="E7965" s="5" t="str">
        <f>LEFT(Applications!E7965,6)</f>
        <v>19102</v>
      </c>
      <c r="F7965">
        <v>653</v>
      </c>
      <c r="G7965" t="s">
        <v>14</v>
      </c>
      <c r="H7965" t="str" cm="1">
        <f t="array" ref="H7965">_xlfn.IFS(OR(Applications!H7965=FALSE,Applications!H7965=0,LEFT(Applications!H7965,1)="N"),"No",OR(Applications!H7965=TRUE,Applications!H7965=1,LEFT(Applications!H7965,1)="Y"),"Yes")</f>
        <v>No</v>
      </c>
      <c r="I7965" t="str">
        <f>PROPER(Applications!I7965)</f>
        <v>Denied</v>
      </c>
      <c r="J7965" s="5">
        <v>4400.88</v>
      </c>
      <c r="K7965" s="12">
        <v>6668</v>
      </c>
      <c r="L7965">
        <v>5</v>
      </c>
      <c r="M7965" t="s">
        <v>21</v>
      </c>
    </row>
    <row r="7966" spans="1:13" x14ac:dyDescent="0.2">
      <c r="A7966" t="str">
        <f>TEXT(Applications!A7966,"00000")</f>
        <v>9917660</v>
      </c>
      <c r="B7966" t="str">
        <f>TEXT(Applications!B7966,"0000")</f>
        <v>0158</v>
      </c>
      <c r="C7966" s="10">
        <v>44187</v>
      </c>
      <c r="D7966" t="s">
        <v>37</v>
      </c>
      <c r="E7966" s="5" t="str">
        <f>LEFT(Applications!E7966,6)</f>
        <v>127458</v>
      </c>
      <c r="F7966">
        <v>754</v>
      </c>
      <c r="G7966" t="s">
        <v>14</v>
      </c>
      <c r="H7966" t="str" cm="1">
        <f t="array" ref="H7966">_xlfn.IFS(OR(Applications!H7966=FALSE,Applications!H7966=0,LEFT(Applications!H7966,1)="N"),"No",OR(Applications!H7966=TRUE,Applications!H7966=1,LEFT(Applications!H7966,1)="Y"),"Yes")</f>
        <v>No</v>
      </c>
      <c r="I7966" t="str">
        <f>PROPER(Applications!I7966)</f>
        <v>Denied</v>
      </c>
      <c r="J7966" s="5">
        <v>753</v>
      </c>
      <c r="K7966" s="12">
        <v>1255</v>
      </c>
      <c r="L7966">
        <v>1</v>
      </c>
      <c r="M7966" t="s">
        <v>38</v>
      </c>
    </row>
    <row r="7967" spans="1:13" x14ac:dyDescent="0.2">
      <c r="A7967" t="str">
        <f>TEXT(Applications!A7967,"00000")</f>
        <v>9917800</v>
      </c>
      <c r="B7967" t="str">
        <f>TEXT(Applications!B7967,"0000")</f>
        <v>0526</v>
      </c>
      <c r="C7967" s="10">
        <v>45217</v>
      </c>
      <c r="D7967" t="s">
        <v>32</v>
      </c>
      <c r="E7967" s="5" t="str">
        <f>LEFT(Applications!E7967,6)</f>
        <v>230077</v>
      </c>
      <c r="F7967">
        <v>694</v>
      </c>
      <c r="G7967" t="s">
        <v>14</v>
      </c>
      <c r="H7967" t="str" cm="1">
        <f t="array" ref="H7967">_xlfn.IFS(OR(Applications!H7967=FALSE,Applications!H7967=0,LEFT(Applications!H7967,1)="N"),"No",OR(Applications!H7967=TRUE,Applications!H7967=1,LEFT(Applications!H7967,1)="Y"),"Yes")</f>
        <v>No</v>
      </c>
      <c r="I7967" t="str">
        <f>PROPER(Applications!I7967)</f>
        <v>Pending</v>
      </c>
      <c r="J7967" s="5">
        <v>2145.6</v>
      </c>
      <c r="K7967" s="12">
        <v>3576</v>
      </c>
      <c r="L7967">
        <v>3</v>
      </c>
      <c r="M7967" t="s">
        <v>36</v>
      </c>
    </row>
    <row r="7968" spans="1:13" x14ac:dyDescent="0.2">
      <c r="A7968" t="str">
        <f>TEXT(Applications!A7968,"00000")</f>
        <v>9918979</v>
      </c>
      <c r="B7968" t="str">
        <f>TEXT(Applications!B7968,"0000")</f>
        <v>0362</v>
      </c>
      <c r="C7968" s="10">
        <v>43992</v>
      </c>
      <c r="D7968" t="s">
        <v>19</v>
      </c>
      <c r="E7968" s="5" t="str">
        <f>LEFT(Applications!E7968,6)</f>
        <v>107012</v>
      </c>
      <c r="F7968">
        <v>815</v>
      </c>
      <c r="G7968" t="s">
        <v>14</v>
      </c>
      <c r="H7968" t="str" cm="1">
        <f t="array" ref="H7968">_xlfn.IFS(OR(Applications!H7968=FALSE,Applications!H7968=0,LEFT(Applications!H7968,1)="N"),"No",OR(Applications!H7968=TRUE,Applications!H7968=1,LEFT(Applications!H7968,1)="Y"),"Yes")</f>
        <v>No</v>
      </c>
      <c r="I7968" t="str">
        <f>PROPER(Applications!I7968)</f>
        <v>Withdrawn</v>
      </c>
      <c r="J7968" s="5">
        <v>2139.7199999999998</v>
      </c>
      <c r="K7968" s="12">
        <v>3242</v>
      </c>
      <c r="L7968">
        <v>4</v>
      </c>
      <c r="M7968" t="s">
        <v>28</v>
      </c>
    </row>
    <row r="7969" spans="1:13" x14ac:dyDescent="0.2">
      <c r="A7969" t="str">
        <f>TEXT(Applications!A7969,"00000")</f>
        <v>9920311</v>
      </c>
      <c r="B7969" t="str">
        <f>TEXT(Applications!B7969,"0000")</f>
        <v>1180</v>
      </c>
      <c r="C7969" s="10">
        <v>45317</v>
      </c>
      <c r="D7969" t="s">
        <v>29</v>
      </c>
      <c r="E7969" s="5" t="str">
        <f>LEFT(Applications!E7969,6)</f>
        <v>196801</v>
      </c>
      <c r="F7969">
        <v>690</v>
      </c>
      <c r="G7969" t="s">
        <v>14</v>
      </c>
      <c r="H7969" t="str" cm="1">
        <f t="array" ref="H7969">_xlfn.IFS(OR(Applications!H7969=FALSE,Applications!H7969=0,LEFT(Applications!H7969,1)="N"),"No",OR(Applications!H7969=TRUE,Applications!H7969=1,LEFT(Applications!H7969,1)="Y"),"Yes")</f>
        <v>No</v>
      </c>
      <c r="I7969" t="str">
        <f>PROPER(Applications!I7969)</f>
        <v>Approved</v>
      </c>
      <c r="J7969" s="5">
        <v>3191.4</v>
      </c>
      <c r="K7969" s="12">
        <v>5319</v>
      </c>
      <c r="L7969">
        <v>4</v>
      </c>
      <c r="M7969" t="s">
        <v>25</v>
      </c>
    </row>
    <row r="7970" spans="1:13" x14ac:dyDescent="0.2">
      <c r="A7970" t="str">
        <f>TEXT(Applications!A7970,"00000")</f>
        <v>9921868</v>
      </c>
      <c r="B7970" t="str">
        <f>TEXT(Applications!B7970,"0000")</f>
        <v>1096</v>
      </c>
      <c r="C7970" s="10">
        <v>43871</v>
      </c>
      <c r="D7970" t="s">
        <v>27</v>
      </c>
      <c r="E7970" s="5" t="str">
        <f>LEFT(Applications!E7970,6)</f>
        <v>72613</v>
      </c>
      <c r="F7970">
        <v>545</v>
      </c>
      <c r="G7970" t="s">
        <v>14</v>
      </c>
      <c r="H7970" t="str" cm="1">
        <f t="array" ref="H7970">_xlfn.IFS(OR(Applications!H7970=FALSE,Applications!H7970=0,LEFT(Applications!H7970,1)="N"),"No",OR(Applications!H7970=TRUE,Applications!H7970=1,LEFT(Applications!H7970,1)="Y"),"Yes")</f>
        <v>No</v>
      </c>
      <c r="I7970" t="str">
        <f>PROPER(Applications!I7970)</f>
        <v>Approved</v>
      </c>
      <c r="J7970" s="5">
        <v>2432.64</v>
      </c>
      <c r="K7970" s="12">
        <v>2534</v>
      </c>
      <c r="L7970">
        <v>5</v>
      </c>
      <c r="M7970" t="s">
        <v>34</v>
      </c>
    </row>
    <row r="7971" spans="1:13" x14ac:dyDescent="0.2">
      <c r="A7971" t="str">
        <f>TEXT(Applications!A7971,"00000")</f>
        <v>9922033</v>
      </c>
      <c r="B7971" t="str">
        <f>TEXT(Applications!B7971,"0000")</f>
        <v>1246</v>
      </c>
      <c r="C7971" s="10">
        <v>44234</v>
      </c>
      <c r="D7971" t="s">
        <v>37</v>
      </c>
      <c r="E7971" s="5" t="str">
        <f>LEFT(Applications!E7971,6)</f>
        <v>197979</v>
      </c>
      <c r="F7971">
        <v>624</v>
      </c>
      <c r="G7971" t="s">
        <v>14</v>
      </c>
      <c r="H7971" t="str" cm="1">
        <f t="array" ref="H7971">_xlfn.IFS(OR(Applications!H7971=FALSE,Applications!H7971=0,LEFT(Applications!H7971,1)="N"),"No",OR(Applications!H7971=TRUE,Applications!H7971=1,LEFT(Applications!H7971,1)="Y"),"Yes")</f>
        <v>No</v>
      </c>
      <c r="I7971" t="str">
        <f>PROPER(Applications!I7971)</f>
        <v>Approved</v>
      </c>
      <c r="J7971" s="5">
        <v>1367.4</v>
      </c>
      <c r="K7971" s="12">
        <v>2279</v>
      </c>
      <c r="L7971">
        <v>4</v>
      </c>
      <c r="M7971" t="s">
        <v>38</v>
      </c>
    </row>
    <row r="7972" spans="1:13" x14ac:dyDescent="0.2">
      <c r="A7972" t="str">
        <f>TEXT(Applications!A7972,"00000")</f>
        <v>9923802</v>
      </c>
      <c r="B7972" t="str">
        <f>TEXT(Applications!B7972,"0000")</f>
        <v>1240</v>
      </c>
      <c r="C7972" s="10">
        <v>45083</v>
      </c>
      <c r="D7972" t="s">
        <v>19</v>
      </c>
      <c r="E7972" s="5" t="str">
        <f>LEFT(Applications!E7972,6)</f>
        <v>26210</v>
      </c>
      <c r="F7972">
        <v>563</v>
      </c>
      <c r="G7972" t="s">
        <v>26</v>
      </c>
      <c r="H7972" t="str" cm="1">
        <f t="array" ref="H7972">_xlfn.IFS(OR(Applications!H7972=FALSE,Applications!H7972=0,LEFT(Applications!H7972,1)="N"),"No",OR(Applications!H7972=TRUE,Applications!H7972=1,LEFT(Applications!H7972,1)="Y"),"Yes")</f>
        <v>No</v>
      </c>
      <c r="I7972" t="str">
        <f>PROPER(Applications!I7972)</f>
        <v>Pending</v>
      </c>
      <c r="J7972" s="5">
        <v>3331.02</v>
      </c>
      <c r="K7972" s="12">
        <v>5047</v>
      </c>
      <c r="L7972">
        <v>3</v>
      </c>
    </row>
    <row r="7973" spans="1:13" x14ac:dyDescent="0.2">
      <c r="A7973" t="str">
        <f>TEXT(Applications!A7973,"00000")</f>
        <v>9923933</v>
      </c>
      <c r="B7973" t="str">
        <f>TEXT(Applications!B7973,"0000")</f>
        <v>0124</v>
      </c>
      <c r="C7973" s="10">
        <v>44627</v>
      </c>
      <c r="D7973" t="s">
        <v>32</v>
      </c>
      <c r="E7973" s="5" t="str">
        <f>LEFT(Applications!E7973,6)</f>
        <v>24666</v>
      </c>
      <c r="F7973">
        <v>642</v>
      </c>
      <c r="G7973" t="s">
        <v>26</v>
      </c>
      <c r="H7973" t="str" cm="1">
        <f t="array" ref="H7973">_xlfn.IFS(OR(Applications!H7973=FALSE,Applications!H7973=0,LEFT(Applications!H7973,1)="N"),"No",OR(Applications!H7973=TRUE,Applications!H7973=1,LEFT(Applications!H7973,1)="Y"),"Yes")</f>
        <v>Yes</v>
      </c>
      <c r="I7973" t="str">
        <f>PROPER(Applications!I7973)</f>
        <v>Pending</v>
      </c>
      <c r="J7973" s="5">
        <v>954.24</v>
      </c>
      <c r="K7973" s="12">
        <v>994</v>
      </c>
      <c r="L7973">
        <v>4</v>
      </c>
      <c r="M7973" t="s">
        <v>17</v>
      </c>
    </row>
    <row r="7974" spans="1:13" x14ac:dyDescent="0.2">
      <c r="A7974" t="str">
        <f>TEXT(Applications!A7974,"00000")</f>
        <v>9927094</v>
      </c>
      <c r="B7974" t="str">
        <f>TEXT(Applications!B7974,"0000")</f>
        <v>0240</v>
      </c>
      <c r="C7974" s="10">
        <v>45052</v>
      </c>
      <c r="D7974" t="s">
        <v>27</v>
      </c>
      <c r="E7974" s="5" t="str">
        <f>LEFT(Applications!E7974,6)</f>
        <v>160731</v>
      </c>
      <c r="F7974">
        <v>579</v>
      </c>
      <c r="G7974" t="s">
        <v>14</v>
      </c>
      <c r="H7974" t="str" cm="1">
        <f t="array" ref="H7974">_xlfn.IFS(OR(Applications!H7974=FALSE,Applications!H7974=0,LEFT(Applications!H7974,1)="N"),"No",OR(Applications!H7974=TRUE,Applications!H7974=1,LEFT(Applications!H7974,1)="Y"),"Yes")</f>
        <v>No</v>
      </c>
      <c r="I7974" t="str">
        <f>PROPER(Applications!I7974)</f>
        <v>Approved</v>
      </c>
      <c r="J7974" s="5">
        <v>3119.22</v>
      </c>
      <c r="K7974" s="12">
        <v>3999</v>
      </c>
      <c r="L7974">
        <v>3</v>
      </c>
      <c r="M7974" t="s">
        <v>17</v>
      </c>
    </row>
    <row r="7975" spans="1:13" x14ac:dyDescent="0.2">
      <c r="A7975" t="str">
        <f>TEXT(Applications!A7975,"00000")</f>
        <v>9929515</v>
      </c>
      <c r="B7975" t="str">
        <f>TEXT(Applications!B7975,"0000")</f>
        <v>1224</v>
      </c>
      <c r="C7975" s="10">
        <v>44438</v>
      </c>
      <c r="D7975" t="s">
        <v>37</v>
      </c>
      <c r="E7975" s="5" t="str">
        <f>LEFT(Applications!E7975,6)</f>
        <v>64230</v>
      </c>
      <c r="G7975" t="s">
        <v>14</v>
      </c>
      <c r="H7975" t="str" cm="1">
        <f t="array" ref="H7975">_xlfn.IFS(OR(Applications!H7975=FALSE,Applications!H7975=0,LEFT(Applications!H7975,1)="N"),"No",OR(Applications!H7975=TRUE,Applications!H7975=1,LEFT(Applications!H7975,1)="Y"),"Yes")</f>
        <v>No</v>
      </c>
      <c r="I7975" t="str">
        <f>PROPER(Applications!I7975)</f>
        <v>Denied</v>
      </c>
      <c r="J7975" s="5">
        <v>2609.64</v>
      </c>
      <c r="K7975" s="12">
        <v>3954</v>
      </c>
      <c r="L7975">
        <v>3</v>
      </c>
      <c r="M7975" t="s">
        <v>31</v>
      </c>
    </row>
    <row r="7976" spans="1:13" x14ac:dyDescent="0.2">
      <c r="A7976" t="str">
        <f>TEXT(Applications!A7976,"00000")</f>
        <v>9930344</v>
      </c>
      <c r="B7976" t="str">
        <f>TEXT(Applications!B7976,"0000")</f>
        <v>1780</v>
      </c>
      <c r="C7976" s="10">
        <v>45477</v>
      </c>
      <c r="D7976" t="s">
        <v>32</v>
      </c>
      <c r="E7976" s="5" t="str">
        <f>LEFT(Applications!E7976,6)</f>
        <v>39175</v>
      </c>
      <c r="F7976">
        <v>703</v>
      </c>
      <c r="G7976" t="s">
        <v>14</v>
      </c>
      <c r="H7976" t="str" cm="1">
        <f t="array" ref="H7976">_xlfn.IFS(OR(Applications!H7976=FALSE,Applications!H7976=0,LEFT(Applications!H7976,1)="N"),"No",OR(Applications!H7976=TRUE,Applications!H7976=1,LEFT(Applications!H7976,1)="Y"),"Yes")</f>
        <v>No</v>
      </c>
      <c r="I7976" t="str">
        <f>PROPER(Applications!I7976)</f>
        <v>Approved</v>
      </c>
      <c r="J7976" s="5">
        <v>6481.8</v>
      </c>
      <c r="K7976" s="12">
        <v>8310</v>
      </c>
      <c r="L7976">
        <v>4</v>
      </c>
      <c r="M7976" t="s">
        <v>36</v>
      </c>
    </row>
    <row r="7977" spans="1:13" x14ac:dyDescent="0.2">
      <c r="A7977" t="str">
        <f>TEXT(Applications!A7977,"00000")</f>
        <v>9930734</v>
      </c>
      <c r="B7977" t="str">
        <f>TEXT(Applications!B7977,"0000")</f>
        <v>1776</v>
      </c>
      <c r="C7977" s="10" t="s">
        <v>633</v>
      </c>
      <c r="D7977" t="s">
        <v>37</v>
      </c>
      <c r="E7977" s="5" t="str">
        <f>LEFT(Applications!E7977,6)</f>
        <v>114405</v>
      </c>
      <c r="F7977">
        <v>811</v>
      </c>
      <c r="G7977" t="s">
        <v>14</v>
      </c>
      <c r="H7977" t="str" cm="1">
        <f t="array" ref="H7977">_xlfn.IFS(OR(Applications!H7977=FALSE,Applications!H7977=0,LEFT(Applications!H7977,1)="N"),"No",OR(Applications!H7977=TRUE,Applications!H7977=1,LEFT(Applications!H7977,1)="Y"),"Yes")</f>
        <v>No</v>
      </c>
      <c r="I7977" t="str">
        <f>PROPER(Applications!I7977)</f>
        <v>Denied</v>
      </c>
      <c r="J7977" s="5">
        <v>3205.44</v>
      </c>
      <c r="K7977" s="12">
        <v>3816</v>
      </c>
      <c r="L7977">
        <v>4</v>
      </c>
      <c r="M7977" t="s">
        <v>47</v>
      </c>
    </row>
    <row r="7978" spans="1:13" x14ac:dyDescent="0.2">
      <c r="A7978" t="str">
        <f>TEXT(Applications!A7978,"00000")</f>
        <v>9931135</v>
      </c>
      <c r="B7978" t="str">
        <f>TEXT(Applications!B7978,"0000")</f>
        <v>1628</v>
      </c>
      <c r="C7978" s="10">
        <v>44073</v>
      </c>
      <c r="D7978" t="s">
        <v>32</v>
      </c>
      <c r="E7978" s="5" t="str">
        <f>LEFT(Applications!E7978,6)</f>
        <v>115108</v>
      </c>
      <c r="F7978">
        <v>810</v>
      </c>
      <c r="G7978" t="s">
        <v>14</v>
      </c>
      <c r="H7978" t="str" cm="1">
        <f t="array" ref="H7978">_xlfn.IFS(OR(Applications!H7978=FALSE,Applications!H7978=0,LEFT(Applications!H7978,1)="N"),"No",OR(Applications!H7978=TRUE,Applications!H7978=1,LEFT(Applications!H7978,1)="Y"),"Yes")</f>
        <v>No</v>
      </c>
      <c r="I7978" t="str">
        <f>PROPER(Applications!I7978)</f>
        <v>Approved</v>
      </c>
      <c r="J7978" s="5">
        <v>5648.64</v>
      </c>
      <c r="K7978" s="12">
        <v>5884</v>
      </c>
      <c r="L7978">
        <v>5</v>
      </c>
      <c r="M7978" t="s">
        <v>36</v>
      </c>
    </row>
    <row r="7979" spans="1:13" x14ac:dyDescent="0.2">
      <c r="A7979" t="str">
        <f>TEXT(Applications!A7979,"00000")</f>
        <v>9931574</v>
      </c>
      <c r="B7979" t="str">
        <f>TEXT(Applications!B7979,"0000")</f>
        <v>1357</v>
      </c>
      <c r="C7979" s="10">
        <v>44996</v>
      </c>
      <c r="D7979" t="s">
        <v>19</v>
      </c>
      <c r="E7979" s="5" t="str">
        <f>LEFT(Applications!E7979,6)</f>
        <v>71939</v>
      </c>
      <c r="G7979" t="s">
        <v>14</v>
      </c>
      <c r="H7979" t="str" cm="1">
        <f t="array" ref="H7979">_xlfn.IFS(OR(Applications!H7979=FALSE,Applications!H7979=0,LEFT(Applications!H7979,1)="N"),"No",OR(Applications!H7979=TRUE,Applications!H7979=1,LEFT(Applications!H7979,1)="Y"),"Yes")</f>
        <v>Yes</v>
      </c>
      <c r="I7979" t="str">
        <f>PROPER(Applications!I7979)</f>
        <v>Approved</v>
      </c>
      <c r="J7979" s="5">
        <v>1351.2</v>
      </c>
      <c r="K7979" s="12">
        <v>2252</v>
      </c>
      <c r="L7979">
        <v>1</v>
      </c>
      <c r="M7979" t="s">
        <v>38</v>
      </c>
    </row>
    <row r="7980" spans="1:13" x14ac:dyDescent="0.2">
      <c r="A7980" t="str">
        <f>TEXT(Applications!A7980,"00000")</f>
        <v>9932254</v>
      </c>
      <c r="B7980" t="str">
        <f>TEXT(Applications!B7980,"0000")</f>
        <v>0180</v>
      </c>
      <c r="C7980" s="10">
        <v>45468</v>
      </c>
      <c r="D7980" t="s">
        <v>32</v>
      </c>
      <c r="E7980" s="5" t="str">
        <f>LEFT(Applications!E7980,6)</f>
        <v>193532</v>
      </c>
      <c r="F7980">
        <v>688</v>
      </c>
      <c r="G7980" t="s">
        <v>14</v>
      </c>
      <c r="H7980" t="str" cm="1">
        <f t="array" ref="H7980">_xlfn.IFS(OR(Applications!H7980=FALSE,Applications!H7980=0,LEFT(Applications!H7980,1)="N"),"No",OR(Applications!H7980=TRUE,Applications!H7980=1,LEFT(Applications!H7980,1)="Y"),"Yes")</f>
        <v>Yes</v>
      </c>
      <c r="I7980" t="str">
        <f>PROPER(Applications!I7980)</f>
        <v>Denied</v>
      </c>
      <c r="J7980" s="5">
        <v>1315.38</v>
      </c>
      <c r="K7980" s="12">
        <v>1993</v>
      </c>
      <c r="L7980">
        <v>4</v>
      </c>
      <c r="M7980" t="s">
        <v>47</v>
      </c>
    </row>
    <row r="7981" spans="1:13" x14ac:dyDescent="0.2">
      <c r="A7981" t="str">
        <f>TEXT(Applications!A7981,"00000")</f>
        <v>9935131</v>
      </c>
      <c r="B7981" t="str">
        <f>TEXT(Applications!B7981,"0000")</f>
        <v>1101</v>
      </c>
      <c r="C7981" s="10">
        <v>45610</v>
      </c>
      <c r="D7981" t="s">
        <v>37</v>
      </c>
      <c r="E7981" s="5" t="str">
        <f>LEFT(Applications!E7981,6)</f>
        <v>145243</v>
      </c>
      <c r="F7981">
        <v>682</v>
      </c>
      <c r="G7981" t="s">
        <v>14</v>
      </c>
      <c r="H7981" t="str" cm="1">
        <f t="array" ref="H7981">_xlfn.IFS(OR(Applications!H7981=FALSE,Applications!H7981=0,LEFT(Applications!H7981,1)="N"),"No",OR(Applications!H7981=TRUE,Applications!H7981=1,LEFT(Applications!H7981,1)="Y"),"Yes")</f>
        <v>Yes</v>
      </c>
      <c r="I7981" t="str">
        <f>PROPER(Applications!I7981)</f>
        <v>Denied</v>
      </c>
      <c r="J7981" s="5">
        <v>1891.5</v>
      </c>
      <c r="K7981" s="12">
        <v>2425</v>
      </c>
      <c r="L7981">
        <v>4</v>
      </c>
    </row>
    <row r="7982" spans="1:13" x14ac:dyDescent="0.2">
      <c r="A7982" t="str">
        <f>TEXT(Applications!A7982,"00000")</f>
        <v>9938264</v>
      </c>
      <c r="B7982" t="str">
        <f>TEXT(Applications!B7982,"0000")</f>
        <v>1397</v>
      </c>
      <c r="C7982" s="10">
        <v>44843</v>
      </c>
      <c r="D7982" t="s">
        <v>29</v>
      </c>
      <c r="E7982" s="5" t="str">
        <f>LEFT(Applications!E7982,6)</f>
        <v>55441</v>
      </c>
      <c r="F7982">
        <v>664</v>
      </c>
      <c r="G7982" t="s">
        <v>14</v>
      </c>
      <c r="H7982" t="str" cm="1">
        <f t="array" ref="H7982">_xlfn.IFS(OR(Applications!H7982=FALSE,Applications!H7982=0,LEFT(Applications!H7982,1)="N"),"No",OR(Applications!H7982=TRUE,Applications!H7982=1,LEFT(Applications!H7982,1)="Y"),"Yes")</f>
        <v>No</v>
      </c>
      <c r="I7982" t="str">
        <f>PROPER(Applications!I7982)</f>
        <v>Withdrawn</v>
      </c>
      <c r="J7982" s="5">
        <v>1759.2</v>
      </c>
      <c r="K7982" s="12">
        <v>2932</v>
      </c>
      <c r="L7982">
        <v>4</v>
      </c>
      <c r="M7982" t="s">
        <v>36</v>
      </c>
    </row>
    <row r="7983" spans="1:13" x14ac:dyDescent="0.2">
      <c r="A7983" t="str">
        <f>TEXT(Applications!A7983,"00000")</f>
        <v>9938450</v>
      </c>
      <c r="B7983" t="str">
        <f>TEXT(Applications!B7983,"0000")</f>
        <v>1716</v>
      </c>
      <c r="C7983" s="10">
        <v>45250</v>
      </c>
      <c r="D7983" t="s">
        <v>29</v>
      </c>
      <c r="E7983" s="5" t="str">
        <f>LEFT(Applications!E7983,6)</f>
        <v>132535</v>
      </c>
      <c r="F7983">
        <v>698</v>
      </c>
      <c r="G7983" t="s">
        <v>14</v>
      </c>
      <c r="H7983" t="str" cm="1">
        <f t="array" ref="H7983">_xlfn.IFS(OR(Applications!H7983=FALSE,Applications!H7983=0,LEFT(Applications!H7983,1)="N"),"No",OR(Applications!H7983=TRUE,Applications!H7983=1,LEFT(Applications!H7983,1)="Y"),"Yes")</f>
        <v>No</v>
      </c>
      <c r="I7983" t="str">
        <f>PROPER(Applications!I7983)</f>
        <v>Denied</v>
      </c>
      <c r="J7983" s="5">
        <v>1924.56</v>
      </c>
      <c r="K7983" s="12">
        <v>2916</v>
      </c>
      <c r="L7983">
        <v>1</v>
      </c>
      <c r="M7983" t="s">
        <v>21</v>
      </c>
    </row>
    <row r="7984" spans="1:13" x14ac:dyDescent="0.2">
      <c r="A7984" t="str">
        <f>TEXT(Applications!A7984,"00000")</f>
        <v>9940151</v>
      </c>
      <c r="B7984" t="str">
        <f>TEXT(Applications!B7984,"0000")</f>
        <v>1551</v>
      </c>
      <c r="C7984" s="10">
        <v>45548</v>
      </c>
      <c r="D7984" t="s">
        <v>13</v>
      </c>
      <c r="E7984" s="5" t="str">
        <f>LEFT(Applications!E7984,6)</f>
        <v>45913</v>
      </c>
      <c r="F7984">
        <v>666</v>
      </c>
      <c r="G7984" t="s">
        <v>14</v>
      </c>
      <c r="H7984" t="str" cm="1">
        <f t="array" ref="H7984">_xlfn.IFS(OR(Applications!H7984=FALSE,Applications!H7984=0,LEFT(Applications!H7984,1)="N"),"No",OR(Applications!H7984=TRUE,Applications!H7984=1,LEFT(Applications!H7984,1)="Y"),"Yes")</f>
        <v>No</v>
      </c>
      <c r="I7984" t="str">
        <f>PROPER(Applications!I7984)</f>
        <v>Approved</v>
      </c>
      <c r="J7984" s="5">
        <v>1164.24</v>
      </c>
      <c r="K7984" s="12">
        <v>1764</v>
      </c>
      <c r="L7984">
        <v>5</v>
      </c>
      <c r="M7984" t="s">
        <v>52</v>
      </c>
    </row>
    <row r="7985" spans="1:13" x14ac:dyDescent="0.2">
      <c r="A7985" t="str">
        <f>TEXT(Applications!A7985,"00000")</f>
        <v>9940681</v>
      </c>
      <c r="B7985" t="str">
        <f>TEXT(Applications!B7985,"0000")</f>
        <v>1315</v>
      </c>
      <c r="C7985" s="10">
        <v>44763</v>
      </c>
      <c r="D7985" t="s">
        <v>37</v>
      </c>
      <c r="E7985" s="5" t="str">
        <f>LEFT(Applications!E7985,6)</f>
        <v>224758</v>
      </c>
      <c r="F7985">
        <v>636</v>
      </c>
      <c r="G7985" t="s">
        <v>14</v>
      </c>
      <c r="H7985" t="str" cm="1">
        <f t="array" ref="H7985">_xlfn.IFS(OR(Applications!H7985=FALSE,Applications!H7985=0,LEFT(Applications!H7985,1)="N"),"No",OR(Applications!H7985=TRUE,Applications!H7985=1,LEFT(Applications!H7985,1)="Y"),"Yes")</f>
        <v>Yes</v>
      </c>
      <c r="I7985" t="str">
        <f>PROPER(Applications!I7985)</f>
        <v>Pending</v>
      </c>
      <c r="J7985" s="5">
        <v>1073.28</v>
      </c>
      <c r="K7985" s="12">
        <v>1118</v>
      </c>
      <c r="L7985">
        <v>4</v>
      </c>
      <c r="M7985" t="s">
        <v>36</v>
      </c>
    </row>
    <row r="7986" spans="1:13" x14ac:dyDescent="0.2">
      <c r="A7986" t="str">
        <f>TEXT(Applications!A7986,"00000")</f>
        <v>9941237</v>
      </c>
      <c r="B7986" t="str">
        <f>TEXT(Applications!B7986,"0000")</f>
        <v>0573</v>
      </c>
      <c r="C7986" s="10">
        <v>43995</v>
      </c>
      <c r="D7986" t="s">
        <v>27</v>
      </c>
      <c r="E7986" s="5" t="str">
        <f>LEFT(Applications!E7986,6)</f>
        <v>119134</v>
      </c>
      <c r="F7986">
        <v>627</v>
      </c>
      <c r="G7986" t="s">
        <v>14</v>
      </c>
      <c r="H7986" t="str" cm="1">
        <f t="array" ref="H7986">_xlfn.IFS(OR(Applications!H7986=FALSE,Applications!H7986=0,LEFT(Applications!H7986,1)="N"),"No",OR(Applications!H7986=TRUE,Applications!H7986=1,LEFT(Applications!H7986,1)="Y"),"Yes")</f>
        <v>Yes</v>
      </c>
      <c r="I7986" t="str">
        <f>PROPER(Applications!I7986)</f>
        <v>Denied</v>
      </c>
      <c r="J7986" s="5">
        <v>1621.2</v>
      </c>
      <c r="K7986" s="12">
        <v>2702</v>
      </c>
      <c r="L7986">
        <v>5</v>
      </c>
      <c r="M7986" t="s">
        <v>25</v>
      </c>
    </row>
    <row r="7987" spans="1:13" x14ac:dyDescent="0.2">
      <c r="A7987" t="str">
        <f>TEXT(Applications!A7987,"00000")</f>
        <v>9941352</v>
      </c>
      <c r="B7987" t="str">
        <f>TEXT(Applications!B7987,"0000")</f>
        <v>1458</v>
      </c>
      <c r="C7987" s="10">
        <v>44693</v>
      </c>
      <c r="D7987" t="s">
        <v>32</v>
      </c>
      <c r="E7987" s="5" t="str">
        <f>LEFT(Applications!E7987,6)</f>
        <v>220839</v>
      </c>
      <c r="F7987">
        <v>663</v>
      </c>
      <c r="G7987" t="s">
        <v>14</v>
      </c>
      <c r="H7987" t="str" cm="1">
        <f t="array" ref="H7987">_xlfn.IFS(OR(Applications!H7987=FALSE,Applications!H7987=0,LEFT(Applications!H7987,1)="N"),"No",OR(Applications!H7987=TRUE,Applications!H7987=1,LEFT(Applications!H7987,1)="Y"),"Yes")</f>
        <v>Yes</v>
      </c>
      <c r="I7987" t="str">
        <f>PROPER(Applications!I7987)</f>
        <v>Denied</v>
      </c>
      <c r="J7987" s="5">
        <v>2715.6</v>
      </c>
      <c r="K7987" s="12">
        <v>4526</v>
      </c>
      <c r="L7987">
        <v>5</v>
      </c>
      <c r="M7987" t="s">
        <v>17</v>
      </c>
    </row>
    <row r="7988" spans="1:13" x14ac:dyDescent="0.2">
      <c r="A7988" t="str">
        <f>TEXT(Applications!A7988,"00000")</f>
        <v>9944306</v>
      </c>
      <c r="B7988" t="str">
        <f>TEXT(Applications!B7988,"0000")</f>
        <v>1771</v>
      </c>
      <c r="C7988" s="10">
        <v>45159</v>
      </c>
      <c r="D7988" t="s">
        <v>32</v>
      </c>
      <c r="E7988" s="5" t="str">
        <f>LEFT(Applications!E7988,6)</f>
        <v>63099</v>
      </c>
      <c r="F7988">
        <v>839</v>
      </c>
      <c r="G7988" t="s">
        <v>26</v>
      </c>
      <c r="H7988" t="str" cm="1">
        <f t="array" ref="H7988">_xlfn.IFS(OR(Applications!H7988=FALSE,Applications!H7988=0,LEFT(Applications!H7988,1)="N"),"No",OR(Applications!H7988=TRUE,Applications!H7988=1,LEFT(Applications!H7988,1)="Y"),"Yes")</f>
        <v>No</v>
      </c>
      <c r="I7988" t="str">
        <f>PROPER(Applications!I7988)</f>
        <v>Approved</v>
      </c>
      <c r="J7988" s="5">
        <v>3361.8</v>
      </c>
      <c r="K7988" s="12">
        <v>4310</v>
      </c>
      <c r="L7988">
        <v>3</v>
      </c>
      <c r="M7988" t="s">
        <v>34</v>
      </c>
    </row>
    <row r="7989" spans="1:13" x14ac:dyDescent="0.2">
      <c r="A7989" t="str">
        <f>TEXT(Applications!A7989,"00000")</f>
        <v>9944805</v>
      </c>
      <c r="B7989" t="str">
        <f>TEXT(Applications!B7989,"0000")</f>
        <v>0420</v>
      </c>
      <c r="C7989" s="10">
        <v>43923</v>
      </c>
      <c r="D7989" t="s">
        <v>13</v>
      </c>
      <c r="E7989" s="5" t="str">
        <f>LEFT(Applications!E7989,6)</f>
        <v>55938</v>
      </c>
      <c r="F7989">
        <v>763</v>
      </c>
      <c r="G7989" t="s">
        <v>14</v>
      </c>
      <c r="H7989" t="str" cm="1">
        <f t="array" ref="H7989">_xlfn.IFS(OR(Applications!H7989=FALSE,Applications!H7989=0,LEFT(Applications!H7989,1)="N"),"No",OR(Applications!H7989=TRUE,Applications!H7989=1,LEFT(Applications!H7989,1)="Y"),"Yes")</f>
        <v>No</v>
      </c>
      <c r="I7989" t="str">
        <f>PROPER(Applications!I7989)</f>
        <v>Approved</v>
      </c>
      <c r="J7989" s="5">
        <v>3393.6</v>
      </c>
      <c r="K7989" s="12">
        <v>5656</v>
      </c>
      <c r="L7989">
        <v>4</v>
      </c>
      <c r="M7989" t="s">
        <v>38</v>
      </c>
    </row>
    <row r="7990" spans="1:13" x14ac:dyDescent="0.2">
      <c r="A7990" t="str">
        <f>TEXT(Applications!A7990,"00000")</f>
        <v>9947659</v>
      </c>
      <c r="B7990" t="str">
        <f>TEXT(Applications!B7990,"0000")</f>
        <v>1193</v>
      </c>
      <c r="C7990" s="10">
        <v>44044</v>
      </c>
      <c r="D7990" t="s">
        <v>32</v>
      </c>
      <c r="E7990" s="5" t="str">
        <f>LEFT(Applications!E7990,6)</f>
        <v>65851</v>
      </c>
      <c r="F7990">
        <v>399</v>
      </c>
      <c r="G7990" t="s">
        <v>14</v>
      </c>
      <c r="H7990" t="str" cm="1">
        <f t="array" ref="H7990">_xlfn.IFS(OR(Applications!H7990=FALSE,Applications!H7990=0,LEFT(Applications!H7990,1)="N"),"No",OR(Applications!H7990=TRUE,Applications!H7990=1,LEFT(Applications!H7990,1)="Y"),"Yes")</f>
        <v>Yes</v>
      </c>
      <c r="I7990" t="str">
        <f>PROPER(Applications!I7990)</f>
        <v>Approved</v>
      </c>
      <c r="J7990" s="5">
        <v>4093.32</v>
      </c>
      <c r="K7990" s="12">
        <v>4873</v>
      </c>
      <c r="L7990">
        <v>4</v>
      </c>
      <c r="M7990" t="s">
        <v>31</v>
      </c>
    </row>
    <row r="7991" spans="1:13" x14ac:dyDescent="0.2">
      <c r="A7991" t="str">
        <f>TEXT(Applications!A7991,"00000")</f>
        <v>9948823</v>
      </c>
      <c r="B7991" t="str">
        <f>TEXT(Applications!B7991,"0000")</f>
        <v>0819</v>
      </c>
      <c r="C7991" s="10">
        <v>45014</v>
      </c>
      <c r="D7991" t="s">
        <v>23</v>
      </c>
      <c r="E7991" s="5" t="str">
        <f>LEFT(Applications!E7991,6)</f>
        <v>206743</v>
      </c>
      <c r="F7991">
        <v>755</v>
      </c>
      <c r="G7991" t="s">
        <v>14</v>
      </c>
      <c r="H7991" t="str" cm="1">
        <f t="array" ref="H7991">_xlfn.IFS(OR(Applications!H7991=FALSE,Applications!H7991=0,LEFT(Applications!H7991,1)="N"),"No",OR(Applications!H7991=TRUE,Applications!H7991=1,LEFT(Applications!H7991,1)="Y"),"Yes")</f>
        <v>Yes</v>
      </c>
      <c r="I7991" t="str">
        <f>PROPER(Applications!I7991)</f>
        <v>Approved</v>
      </c>
      <c r="J7991" s="5">
        <v>3703.56</v>
      </c>
      <c r="K7991" s="12">
        <v>4409</v>
      </c>
      <c r="L7991">
        <v>3</v>
      </c>
    </row>
    <row r="7992" spans="1:13" x14ac:dyDescent="0.2">
      <c r="A7992" t="str">
        <f>TEXT(Applications!A7992,"00000")</f>
        <v>9951517</v>
      </c>
      <c r="B7992" t="str">
        <f>TEXT(Applications!B7992,"0000")</f>
        <v>0283</v>
      </c>
      <c r="C7992" s="10" t="s">
        <v>648</v>
      </c>
      <c r="D7992" t="s">
        <v>27</v>
      </c>
      <c r="E7992" s="5" t="str">
        <f>LEFT(Applications!E7992,6)</f>
        <v>151066</v>
      </c>
      <c r="F7992">
        <v>826</v>
      </c>
      <c r="G7992" t="s">
        <v>14</v>
      </c>
      <c r="H7992" t="str" cm="1">
        <f t="array" ref="H7992">_xlfn.IFS(OR(Applications!H7992=FALSE,Applications!H7992=0,LEFT(Applications!H7992,1)="N"),"No",OR(Applications!H7992=TRUE,Applications!H7992=1,LEFT(Applications!H7992,1)="Y"),"Yes")</f>
        <v>Yes</v>
      </c>
      <c r="I7992" t="str">
        <f>PROPER(Applications!I7992)</f>
        <v>Approved</v>
      </c>
      <c r="J7992" s="5">
        <v>1906.8</v>
      </c>
      <c r="K7992" s="12">
        <v>3178</v>
      </c>
      <c r="L7992">
        <v>2</v>
      </c>
      <c r="M7992" t="s">
        <v>36</v>
      </c>
    </row>
    <row r="7993" spans="1:13" x14ac:dyDescent="0.2">
      <c r="A7993" t="str">
        <f>TEXT(Applications!A7993,"00000")</f>
        <v>9954068</v>
      </c>
      <c r="B7993" t="str">
        <f>TEXT(Applications!B7993,"0000")</f>
        <v>1720</v>
      </c>
      <c r="C7993" s="10">
        <v>44199</v>
      </c>
      <c r="D7993" t="s">
        <v>23</v>
      </c>
      <c r="E7993" s="5" t="str">
        <f>LEFT(Applications!E7993,6)</f>
        <v>61701</v>
      </c>
      <c r="F7993">
        <v>619</v>
      </c>
      <c r="G7993" t="s">
        <v>14</v>
      </c>
      <c r="H7993" t="str" cm="1">
        <f t="array" ref="H7993">_xlfn.IFS(OR(Applications!H7993=FALSE,Applications!H7993=0,LEFT(Applications!H7993,1)="N"),"No",OR(Applications!H7993=TRUE,Applications!H7993=1,LEFT(Applications!H7993,1)="Y"),"Yes")</f>
        <v>No</v>
      </c>
      <c r="I7993" t="str">
        <f>PROPER(Applications!I7993)</f>
        <v>Pending</v>
      </c>
      <c r="J7993" s="5">
        <v>4766.16</v>
      </c>
      <c r="K7993" s="12">
        <v>5674</v>
      </c>
      <c r="L7993">
        <v>2</v>
      </c>
      <c r="M7993" t="s">
        <v>47</v>
      </c>
    </row>
    <row r="7994" spans="1:13" x14ac:dyDescent="0.2">
      <c r="A7994" t="str">
        <f>TEXT(Applications!A7994,"00000")</f>
        <v>9954694</v>
      </c>
      <c r="B7994" t="str">
        <f>TEXT(Applications!B7994,"0000")</f>
        <v>1484</v>
      </c>
      <c r="C7994" s="10" t="s">
        <v>104</v>
      </c>
      <c r="D7994" t="s">
        <v>19</v>
      </c>
      <c r="E7994" s="5" t="str">
        <f>LEFT(Applications!E7994,6)</f>
        <v>91549</v>
      </c>
      <c r="F7994">
        <v>643</v>
      </c>
      <c r="G7994" t="s">
        <v>26</v>
      </c>
      <c r="H7994" t="str" cm="1">
        <f t="array" ref="H7994">_xlfn.IFS(OR(Applications!H7994=FALSE,Applications!H7994=0,LEFT(Applications!H7994,1)="N"),"No",OR(Applications!H7994=TRUE,Applications!H7994=1,LEFT(Applications!H7994,1)="Y"),"Yes")</f>
        <v>No</v>
      </c>
      <c r="I7994" t="str">
        <f>PROPER(Applications!I7994)</f>
        <v>Approved</v>
      </c>
      <c r="J7994" s="5">
        <v>2736.24</v>
      </c>
      <c r="K7994" s="12">
        <v>3508</v>
      </c>
      <c r="L7994">
        <v>5</v>
      </c>
      <c r="M7994" t="s">
        <v>38</v>
      </c>
    </row>
    <row r="7995" spans="1:13" x14ac:dyDescent="0.2">
      <c r="A7995" t="str">
        <f>TEXT(Applications!A7995,"00000")</f>
        <v>9954844</v>
      </c>
      <c r="B7995" t="str">
        <f>TEXT(Applications!B7995,"0000")</f>
        <v>0803</v>
      </c>
      <c r="C7995" s="10">
        <v>43938</v>
      </c>
      <c r="D7995" t="s">
        <v>27</v>
      </c>
      <c r="E7995" s="5" t="str">
        <f>LEFT(Applications!E7995,6)</f>
        <v>115734</v>
      </c>
      <c r="F7995">
        <v>800</v>
      </c>
      <c r="G7995" t="s">
        <v>14</v>
      </c>
      <c r="H7995" t="str" cm="1">
        <f t="array" ref="H7995">_xlfn.IFS(OR(Applications!H7995=FALSE,Applications!H7995=0,LEFT(Applications!H7995,1)="N"),"No",OR(Applications!H7995=TRUE,Applications!H7995=1,LEFT(Applications!H7995,1)="Y"),"Yes")</f>
        <v>Yes</v>
      </c>
      <c r="I7995" t="str">
        <f>PROPER(Applications!I7995)</f>
        <v>Under Review</v>
      </c>
      <c r="J7995" s="5">
        <v>8073.6</v>
      </c>
      <c r="K7995" s="12">
        <v>0</v>
      </c>
      <c r="L7995">
        <v>4</v>
      </c>
      <c r="M7995" t="s">
        <v>21</v>
      </c>
    </row>
    <row r="7996" spans="1:13" x14ac:dyDescent="0.2">
      <c r="A7996" t="str">
        <f>TEXT(Applications!A7996,"00000")</f>
        <v>9955943</v>
      </c>
      <c r="B7996" t="str">
        <f>TEXT(Applications!B7996,"0000")</f>
        <v>0882</v>
      </c>
      <c r="C7996" s="10">
        <v>44771</v>
      </c>
      <c r="D7996" t="s">
        <v>27</v>
      </c>
      <c r="E7996" s="5" t="str">
        <f>LEFT(Applications!E7996,6)</f>
        <v>257665</v>
      </c>
      <c r="F7996">
        <v>749</v>
      </c>
      <c r="G7996" t="s">
        <v>14</v>
      </c>
      <c r="H7996" t="str" cm="1">
        <f t="array" ref="H7996">_xlfn.IFS(OR(Applications!H7996=FALSE,Applications!H7996=0,LEFT(Applications!H7996,1)="N"),"No",OR(Applications!H7996=TRUE,Applications!H7996=1,LEFT(Applications!H7996,1)="Y"),"Yes")</f>
        <v>No</v>
      </c>
      <c r="I7996" t="str">
        <f>PROPER(Applications!I7996)</f>
        <v>Approved</v>
      </c>
      <c r="J7996" s="5">
        <v>4455.3599999999997</v>
      </c>
      <c r="K7996" s="12">
        <v>0</v>
      </c>
      <c r="L7996">
        <v>4</v>
      </c>
      <c r="M7996" t="s">
        <v>35</v>
      </c>
    </row>
    <row r="7997" spans="1:13" x14ac:dyDescent="0.2">
      <c r="A7997" t="str">
        <f>TEXT(Applications!A7997,"00000")</f>
        <v>9955982</v>
      </c>
      <c r="B7997" t="str">
        <f>TEXT(Applications!B7997,"0000")</f>
        <v>1778</v>
      </c>
      <c r="C7997" s="10">
        <v>44093</v>
      </c>
      <c r="D7997" t="s">
        <v>37</v>
      </c>
      <c r="E7997" s="5" t="str">
        <f>LEFT(Applications!E7997,6)</f>
        <v>208271</v>
      </c>
      <c r="F7997">
        <v>713</v>
      </c>
      <c r="G7997" t="s">
        <v>14</v>
      </c>
      <c r="H7997" t="str" cm="1">
        <f t="array" ref="H7997">_xlfn.IFS(OR(Applications!H7997=FALSE,Applications!H7997=0,LEFT(Applications!H7997,1)="N"),"No",OR(Applications!H7997=TRUE,Applications!H7997=1,LEFT(Applications!H7997,1)="Y"),"Yes")</f>
        <v>Yes</v>
      </c>
      <c r="I7997" t="str">
        <f>PROPER(Applications!I7997)</f>
        <v>Approved</v>
      </c>
      <c r="J7997" s="5">
        <v>3659.04</v>
      </c>
      <c r="K7997" s="12">
        <v>4356</v>
      </c>
      <c r="L7997">
        <v>2</v>
      </c>
      <c r="M7997" t="s">
        <v>17</v>
      </c>
    </row>
    <row r="7998" spans="1:13" x14ac:dyDescent="0.2">
      <c r="A7998" t="str">
        <f>TEXT(Applications!A7998,"00000")</f>
        <v>9955986</v>
      </c>
      <c r="B7998" t="str">
        <f>TEXT(Applications!B7998,"0000")</f>
        <v>1344</v>
      </c>
      <c r="C7998" s="10">
        <v>45426</v>
      </c>
      <c r="D7998" t="s">
        <v>13</v>
      </c>
      <c r="E7998" s="5" t="str">
        <f>LEFT(Applications!E7998,6)</f>
        <v>173462</v>
      </c>
      <c r="F7998">
        <v>803</v>
      </c>
      <c r="G7998" t="s">
        <v>14</v>
      </c>
      <c r="H7998" t="str" cm="1">
        <f t="array" ref="H7998">_xlfn.IFS(OR(Applications!H7998=FALSE,Applications!H7998=0,LEFT(Applications!H7998,1)="N"),"No",OR(Applications!H7998=TRUE,Applications!H7998=1,LEFT(Applications!H7998,1)="Y"),"Yes")</f>
        <v>No</v>
      </c>
      <c r="I7998" t="str">
        <f>PROPER(Applications!I7998)</f>
        <v>Pending</v>
      </c>
      <c r="J7998" s="5">
        <v>2802.36</v>
      </c>
      <c r="K7998" s="12">
        <v>4246</v>
      </c>
      <c r="L7998">
        <v>1</v>
      </c>
      <c r="M7998" t="s">
        <v>25</v>
      </c>
    </row>
    <row r="7999" spans="1:13" x14ac:dyDescent="0.2">
      <c r="A7999" t="str">
        <f>TEXT(Applications!A7999,"00000")</f>
        <v>9956255</v>
      </c>
      <c r="B7999" t="str">
        <f>TEXT(Applications!B7999,"0000")</f>
        <v>1106</v>
      </c>
      <c r="C7999" s="10">
        <v>43876</v>
      </c>
      <c r="D7999" t="s">
        <v>29</v>
      </c>
      <c r="E7999" s="5" t="str">
        <f>LEFT(Applications!E7999,6)</f>
        <v>85543</v>
      </c>
      <c r="F7999">
        <v>730</v>
      </c>
      <c r="G7999" t="s">
        <v>14</v>
      </c>
      <c r="H7999" t="str" cm="1">
        <f t="array" ref="H7999">_xlfn.IFS(OR(Applications!H7999=FALSE,Applications!H7999=0,LEFT(Applications!H7999,1)="N"),"No",OR(Applications!H7999=TRUE,Applications!H7999=1,LEFT(Applications!H7999,1)="Y"),"Yes")</f>
        <v>No</v>
      </c>
      <c r="I7999" t="str">
        <f>PROPER(Applications!I7999)</f>
        <v>Approved</v>
      </c>
      <c r="J7999" s="5">
        <v>1221.1199999999999</v>
      </c>
      <c r="K7999" s="12">
        <v>1272</v>
      </c>
      <c r="L7999">
        <v>2</v>
      </c>
      <c r="M7999" t="s">
        <v>34</v>
      </c>
    </row>
    <row r="8000" spans="1:13" x14ac:dyDescent="0.2">
      <c r="A8000" t="str">
        <f>TEXT(Applications!A8000,"00000")</f>
        <v>9956450</v>
      </c>
      <c r="B8000" t="str">
        <f>TEXT(Applications!B8000,"0000")</f>
        <v>1404</v>
      </c>
      <c r="C8000" s="10">
        <v>44531</v>
      </c>
      <c r="D8000" t="s">
        <v>37</v>
      </c>
      <c r="E8000" s="5" t="str">
        <f>LEFT(Applications!E8000,6)</f>
        <v>73923</v>
      </c>
      <c r="F8000">
        <v>766</v>
      </c>
      <c r="G8000" t="s">
        <v>14</v>
      </c>
      <c r="H8000" t="str" cm="1">
        <f t="array" ref="H8000">_xlfn.IFS(OR(Applications!H8000=FALSE,Applications!H8000=0,LEFT(Applications!H8000,1)="N"),"No",OR(Applications!H8000=TRUE,Applications!H8000=1,LEFT(Applications!H8000,1)="Y"),"Yes")</f>
        <v>No</v>
      </c>
      <c r="I8000" t="str">
        <f>PROPER(Applications!I8000)</f>
        <v>Denied</v>
      </c>
      <c r="J8000" s="5">
        <v>639.54</v>
      </c>
      <c r="K8000" s="12">
        <v>969</v>
      </c>
      <c r="L8000">
        <v>5</v>
      </c>
      <c r="M8000" t="s">
        <v>41</v>
      </c>
    </row>
    <row r="8001" spans="1:13" x14ac:dyDescent="0.2">
      <c r="A8001" t="str">
        <f>TEXT(Applications!A8001,"00000")</f>
        <v>9957837</v>
      </c>
      <c r="B8001" t="str">
        <f>TEXT(Applications!B8001,"0000")</f>
        <v>1307</v>
      </c>
      <c r="C8001" s="10">
        <v>45035</v>
      </c>
      <c r="D8001" t="s">
        <v>13</v>
      </c>
      <c r="E8001" s="5" t="str">
        <f>LEFT(Applications!E8001,6)</f>
        <v>83698</v>
      </c>
      <c r="F8001">
        <v>652</v>
      </c>
      <c r="G8001" t="s">
        <v>14</v>
      </c>
      <c r="H8001" t="str" cm="1">
        <f t="array" ref="H8001">_xlfn.IFS(OR(Applications!H8001=FALSE,Applications!H8001=0,LEFT(Applications!H8001,1)="N"),"No",OR(Applications!H8001=TRUE,Applications!H8001=1,LEFT(Applications!H8001,1)="Y"),"Yes")</f>
        <v>Yes</v>
      </c>
      <c r="I8001" t="str">
        <f>PROPER(Applications!I8001)</f>
        <v>Approved</v>
      </c>
      <c r="J8001" s="5">
        <v>960.96</v>
      </c>
      <c r="K8001" s="12">
        <v>1232</v>
      </c>
      <c r="L8001">
        <v>5</v>
      </c>
      <c r="M8001" t="s">
        <v>28</v>
      </c>
    </row>
    <row r="8002" spans="1:13" x14ac:dyDescent="0.2">
      <c r="A8002" t="str">
        <f>TEXT(Applications!A8002,"00000")</f>
        <v>9958231</v>
      </c>
      <c r="B8002" t="str">
        <f>TEXT(Applications!B8002,"0000")</f>
        <v>0277</v>
      </c>
      <c r="C8002" s="10">
        <v>44425</v>
      </c>
      <c r="D8002" t="s">
        <v>37</v>
      </c>
      <c r="E8002" s="5" t="str">
        <f>LEFT(Applications!E8002,6)</f>
        <v>230137</v>
      </c>
      <c r="F8002">
        <v>601</v>
      </c>
      <c r="G8002" t="s">
        <v>26</v>
      </c>
      <c r="H8002" t="str" cm="1">
        <f t="array" ref="H8002">_xlfn.IFS(OR(Applications!H8002=FALSE,Applications!H8002=0,LEFT(Applications!H8002,1)="N"),"No",OR(Applications!H8002=TRUE,Applications!H8002=1,LEFT(Applications!H8002,1)="Y"),"Yes")</f>
        <v>Yes</v>
      </c>
      <c r="I8002" t="str">
        <f>PROPER(Applications!I8002)</f>
        <v>Pending</v>
      </c>
      <c r="J8002" s="5">
        <v>3126</v>
      </c>
      <c r="K8002" s="12">
        <v>5210</v>
      </c>
      <c r="L8002">
        <v>3</v>
      </c>
      <c r="M8002" t="s">
        <v>35</v>
      </c>
    </row>
    <row r="8003" spans="1:13" x14ac:dyDescent="0.2">
      <c r="A8003" t="str">
        <f>TEXT(Applications!A8003,"00000")</f>
        <v>9958347</v>
      </c>
      <c r="B8003" t="str">
        <f>TEXT(Applications!B8003,"0000")</f>
        <v>0589</v>
      </c>
      <c r="C8003" s="10">
        <v>45173</v>
      </c>
      <c r="D8003" t="s">
        <v>19</v>
      </c>
      <c r="E8003" s="5" t="str">
        <f>LEFT(Applications!E8003,6)</f>
        <v>178489</v>
      </c>
      <c r="F8003">
        <v>695</v>
      </c>
      <c r="G8003" t="s">
        <v>14</v>
      </c>
      <c r="H8003" t="str" cm="1">
        <f t="array" ref="H8003">_xlfn.IFS(OR(Applications!H8003=FALSE,Applications!H8003=0,LEFT(Applications!H8003,1)="N"),"No",OR(Applications!H8003=TRUE,Applications!H8003=1,LEFT(Applications!H8003,1)="Y"),"Yes")</f>
        <v>Yes</v>
      </c>
      <c r="I8003" t="str">
        <f>PROPER(Applications!I8003)</f>
        <v>Approved</v>
      </c>
      <c r="J8003" s="5">
        <v>2052.96</v>
      </c>
      <c r="K8003" s="12">
        <v>2632</v>
      </c>
      <c r="L8003">
        <v>2</v>
      </c>
    </row>
    <row r="8004" spans="1:13" x14ac:dyDescent="0.2">
      <c r="A8004" t="str">
        <f>TEXT(Applications!A8004,"00000")</f>
        <v>9959966</v>
      </c>
      <c r="B8004" t="str">
        <f>TEXT(Applications!B8004,"0000")</f>
        <v>1547</v>
      </c>
      <c r="C8004" s="10">
        <v>44602</v>
      </c>
      <c r="D8004" t="s">
        <v>32</v>
      </c>
      <c r="E8004" s="5" t="str">
        <f>LEFT(Applications!E8004,6)</f>
        <v>140262</v>
      </c>
      <c r="F8004">
        <v>734</v>
      </c>
      <c r="G8004" t="s">
        <v>14</v>
      </c>
      <c r="H8004" t="str" cm="1">
        <f t="array" ref="H8004">_xlfn.IFS(OR(Applications!H8004=FALSE,Applications!H8004=0,LEFT(Applications!H8004,1)="N"),"No",OR(Applications!H8004=TRUE,Applications!H8004=1,LEFT(Applications!H8004,1)="Y"),"Yes")</f>
        <v>Yes</v>
      </c>
      <c r="I8004" t="str">
        <f>PROPER(Applications!I8004)</f>
        <v>Approved</v>
      </c>
      <c r="J8004" s="5">
        <v>2268</v>
      </c>
      <c r="K8004" s="12">
        <v>3780</v>
      </c>
      <c r="L8004">
        <v>3</v>
      </c>
      <c r="M8004" t="s">
        <v>47</v>
      </c>
    </row>
    <row r="8005" spans="1:13" x14ac:dyDescent="0.2">
      <c r="A8005" t="str">
        <f>TEXT(Applications!A8005,"00000")</f>
        <v>9960748</v>
      </c>
      <c r="B8005" t="str">
        <f>TEXT(Applications!B8005,"0000")</f>
        <v>1060</v>
      </c>
      <c r="C8005" s="10">
        <v>44451</v>
      </c>
      <c r="D8005" t="s">
        <v>29</v>
      </c>
      <c r="E8005" s="5" t="str">
        <f>LEFT(Applications!E8005,6)</f>
        <v>27747</v>
      </c>
      <c r="F8005">
        <v>821</v>
      </c>
      <c r="G8005" t="s">
        <v>14</v>
      </c>
      <c r="H8005" t="str" cm="1">
        <f t="array" ref="H8005">_xlfn.IFS(OR(Applications!H8005=FALSE,Applications!H8005=0,LEFT(Applications!H8005,1)="N"),"No",OR(Applications!H8005=TRUE,Applications!H8005=1,LEFT(Applications!H8005,1)="Y"),"Yes")</f>
        <v>Yes</v>
      </c>
      <c r="I8005" t="str">
        <f>PROPER(Applications!I8005)</f>
        <v>Approved</v>
      </c>
      <c r="J8005" s="5">
        <v>2317.56</v>
      </c>
      <c r="K8005" s="12">
        <v>2759</v>
      </c>
      <c r="L8005">
        <v>2</v>
      </c>
      <c r="M8005" t="s">
        <v>34</v>
      </c>
    </row>
    <row r="8006" spans="1:13" x14ac:dyDescent="0.2">
      <c r="A8006" t="str">
        <f>TEXT(Applications!A8006,"00000")</f>
        <v>9961750</v>
      </c>
      <c r="B8006" t="str">
        <f>TEXT(Applications!B8006,"0000")</f>
        <v>0499</v>
      </c>
      <c r="C8006" s="10">
        <v>45096</v>
      </c>
      <c r="D8006" t="s">
        <v>37</v>
      </c>
      <c r="E8006" s="5" t="str">
        <f>LEFT(Applications!E8006,6)</f>
        <v>109335</v>
      </c>
      <c r="F8006">
        <v>606</v>
      </c>
      <c r="G8006" t="s">
        <v>14</v>
      </c>
      <c r="H8006" t="str" cm="1">
        <f t="array" ref="H8006">_xlfn.IFS(OR(Applications!H8006=FALSE,Applications!H8006=0,LEFT(Applications!H8006,1)="N"),"No",OR(Applications!H8006=TRUE,Applications!H8006=1,LEFT(Applications!H8006,1)="Y"),"Yes")</f>
        <v>No</v>
      </c>
      <c r="I8006" t="str">
        <f>PROPER(Applications!I8006)</f>
        <v>Denied</v>
      </c>
      <c r="J8006" s="5">
        <v>2050.8000000000002</v>
      </c>
      <c r="K8006" s="12">
        <v>3418</v>
      </c>
      <c r="L8006">
        <v>4</v>
      </c>
      <c r="M8006" t="s">
        <v>41</v>
      </c>
    </row>
    <row r="8007" spans="1:13" x14ac:dyDescent="0.2">
      <c r="A8007" t="str">
        <f>TEXT(Applications!A8007,"00000")</f>
        <v>9963639</v>
      </c>
      <c r="B8007" t="str">
        <f>TEXT(Applications!B8007,"0000")</f>
        <v>0092</v>
      </c>
      <c r="C8007" s="10">
        <v>45078</v>
      </c>
      <c r="D8007" t="s">
        <v>27</v>
      </c>
      <c r="E8007" s="5" t="str">
        <f>LEFT(Applications!E8007,6)</f>
        <v>85071</v>
      </c>
      <c r="F8007">
        <v>691</v>
      </c>
      <c r="G8007" t="s">
        <v>26</v>
      </c>
      <c r="H8007" t="str" cm="1">
        <f t="array" ref="H8007">_xlfn.IFS(OR(Applications!H8007=FALSE,Applications!H8007=0,LEFT(Applications!H8007,1)="N"),"No",OR(Applications!H8007=TRUE,Applications!H8007=1,LEFT(Applications!H8007,1)="Y"),"Yes")</f>
        <v>No</v>
      </c>
      <c r="I8007" t="str">
        <f>PROPER(Applications!I8007)</f>
        <v>Denied</v>
      </c>
      <c r="J8007" s="5">
        <v>2086.92</v>
      </c>
      <c r="K8007" s="12">
        <v>3162</v>
      </c>
      <c r="L8007">
        <v>1</v>
      </c>
      <c r="M8007" t="s">
        <v>41</v>
      </c>
    </row>
    <row r="8008" spans="1:13" x14ac:dyDescent="0.2">
      <c r="A8008" t="str">
        <f>TEXT(Applications!A8008,"00000")</f>
        <v>9964660</v>
      </c>
      <c r="B8008" t="str">
        <f>TEXT(Applications!B8008,"0000")</f>
        <v>1069</v>
      </c>
      <c r="C8008" s="10" t="s">
        <v>108</v>
      </c>
      <c r="D8008" t="s">
        <v>23</v>
      </c>
      <c r="E8008" s="5" t="str">
        <f>LEFT(Applications!E8008,6)</f>
        <v>25214</v>
      </c>
      <c r="F8008">
        <v>714</v>
      </c>
      <c r="G8008" t="s">
        <v>14</v>
      </c>
      <c r="H8008" t="str" cm="1">
        <f t="array" ref="H8008">_xlfn.IFS(OR(Applications!H8008=FALSE,Applications!H8008=0,LEFT(Applications!H8008,1)="N"),"No",OR(Applications!H8008=TRUE,Applications!H8008=1,LEFT(Applications!H8008,1)="Y"),"Yes")</f>
        <v>No</v>
      </c>
      <c r="I8008" t="str">
        <f>PROPER(Applications!I8008)</f>
        <v>Approved</v>
      </c>
      <c r="J8008" s="5">
        <v>682.44</v>
      </c>
      <c r="K8008" s="12">
        <v>1034</v>
      </c>
      <c r="L8008">
        <v>1</v>
      </c>
      <c r="M8008" t="s">
        <v>31</v>
      </c>
    </row>
    <row r="8009" spans="1:13" x14ac:dyDescent="0.2">
      <c r="A8009" t="str">
        <f>TEXT(Applications!A8009,"00000")</f>
        <v>9965934</v>
      </c>
      <c r="B8009" t="str">
        <f>TEXT(Applications!B8009,"0000")</f>
        <v>1377</v>
      </c>
      <c r="C8009" s="10">
        <v>43862</v>
      </c>
      <c r="D8009" t="s">
        <v>27</v>
      </c>
      <c r="E8009" s="5" t="str">
        <f>LEFT(Applications!E8009,6)</f>
        <v>227188</v>
      </c>
      <c r="F8009">
        <v>728</v>
      </c>
      <c r="G8009" t="s">
        <v>14</v>
      </c>
      <c r="H8009" t="str" cm="1">
        <f t="array" ref="H8009">_xlfn.IFS(OR(Applications!H8009=FALSE,Applications!H8009=0,LEFT(Applications!H8009,1)="N"),"No",OR(Applications!H8009=TRUE,Applications!H8009=1,LEFT(Applications!H8009,1)="Y"),"Yes")</f>
        <v>No</v>
      </c>
      <c r="I8009" t="str">
        <f>PROPER(Applications!I8009)</f>
        <v>Approved</v>
      </c>
      <c r="J8009" s="5">
        <v>3162.12</v>
      </c>
      <c r="K8009" s="12">
        <v>4054</v>
      </c>
      <c r="L8009">
        <v>5</v>
      </c>
      <c r="M8009" t="s">
        <v>38</v>
      </c>
    </row>
    <row r="8010" spans="1:13" x14ac:dyDescent="0.2">
      <c r="A8010" t="str">
        <f>TEXT(Applications!A8010,"00000")</f>
        <v>9966168</v>
      </c>
      <c r="B8010" t="str">
        <f>TEXT(Applications!B8010,"0000")</f>
        <v>0990</v>
      </c>
      <c r="C8010" s="10">
        <v>45034</v>
      </c>
      <c r="D8010" t="s">
        <v>13</v>
      </c>
      <c r="E8010" s="5" t="str">
        <f>LEFT(Applications!E8010,6)</f>
        <v>259860</v>
      </c>
      <c r="F8010">
        <v>597</v>
      </c>
      <c r="G8010" t="s">
        <v>14</v>
      </c>
      <c r="H8010" t="str" cm="1">
        <f t="array" ref="H8010">_xlfn.IFS(OR(Applications!H8010=FALSE,Applications!H8010=0,LEFT(Applications!H8010,1)="N"),"No",OR(Applications!H8010=TRUE,Applications!H8010=1,LEFT(Applications!H8010,1)="Y"),"Yes")</f>
        <v>No</v>
      </c>
      <c r="I8010" t="str">
        <f>PROPER(Applications!I8010)</f>
        <v>Withdrawn</v>
      </c>
      <c r="J8010" s="5">
        <v>1519.8</v>
      </c>
      <c r="K8010" s="12">
        <v>2533</v>
      </c>
      <c r="L8010">
        <v>4</v>
      </c>
      <c r="M8010" t="s">
        <v>34</v>
      </c>
    </row>
    <row r="8011" spans="1:13" x14ac:dyDescent="0.2">
      <c r="A8011" t="str">
        <f>TEXT(Applications!A8011,"00000")</f>
        <v>9966695</v>
      </c>
      <c r="B8011" t="str">
        <f>TEXT(Applications!B8011,"0000")</f>
        <v>0029</v>
      </c>
      <c r="C8011" s="10">
        <v>45309</v>
      </c>
      <c r="D8011" t="s">
        <v>37</v>
      </c>
      <c r="E8011" s="5" t="str">
        <f>LEFT(Applications!E8011,6)</f>
        <v>193399</v>
      </c>
      <c r="F8011">
        <v>775</v>
      </c>
      <c r="G8011" t="s">
        <v>26</v>
      </c>
      <c r="H8011" t="str" cm="1">
        <f t="array" ref="H8011">_xlfn.IFS(OR(Applications!H8011=FALSE,Applications!H8011=0,LEFT(Applications!H8011,1)="N"),"No",OR(Applications!H8011=TRUE,Applications!H8011=1,LEFT(Applications!H8011,1)="Y"),"Yes")</f>
        <v>Yes</v>
      </c>
      <c r="I8011" t="str">
        <f>PROPER(Applications!I8011)</f>
        <v>Approved</v>
      </c>
      <c r="J8011" s="5">
        <v>2813.76</v>
      </c>
      <c r="K8011" s="12">
        <v>2931</v>
      </c>
      <c r="L8011">
        <v>1</v>
      </c>
      <c r="M8011" t="s">
        <v>47</v>
      </c>
    </row>
    <row r="8012" spans="1:13" x14ac:dyDescent="0.2">
      <c r="A8012" t="str">
        <f>TEXT(Applications!A8012,"00000")</f>
        <v>9968121</v>
      </c>
      <c r="B8012" t="str">
        <f>TEXT(Applications!B8012,"0000")</f>
        <v>1371</v>
      </c>
      <c r="C8012" s="10">
        <v>45490</v>
      </c>
      <c r="D8012" t="s">
        <v>27</v>
      </c>
      <c r="E8012" s="5" t="str">
        <f>LEFT(Applications!E8012,6)</f>
        <v>140542</v>
      </c>
      <c r="F8012">
        <v>741</v>
      </c>
      <c r="G8012" t="s">
        <v>26</v>
      </c>
      <c r="H8012" t="str" cm="1">
        <f t="array" ref="H8012">_xlfn.IFS(OR(Applications!H8012=FALSE,Applications!H8012=0,LEFT(Applications!H8012,1)="N"),"No",OR(Applications!H8012=TRUE,Applications!H8012=1,LEFT(Applications!H8012,1)="Y"),"Yes")</f>
        <v>No</v>
      </c>
      <c r="I8012" t="str">
        <f>PROPER(Applications!I8012)</f>
        <v>Withdrawn</v>
      </c>
      <c r="J8012" s="5">
        <v>3792</v>
      </c>
      <c r="K8012" s="12">
        <v>3950</v>
      </c>
      <c r="L8012">
        <v>2</v>
      </c>
      <c r="M8012" t="s">
        <v>25</v>
      </c>
    </row>
    <row r="8013" spans="1:13" x14ac:dyDescent="0.2">
      <c r="A8013" t="str">
        <f>TEXT(Applications!A8013,"00000")</f>
        <v>9968407</v>
      </c>
      <c r="B8013" t="str">
        <f>TEXT(Applications!B8013,"0000")</f>
        <v>0749</v>
      </c>
      <c r="C8013" s="10" t="s">
        <v>704</v>
      </c>
      <c r="D8013" t="s">
        <v>27</v>
      </c>
      <c r="E8013" s="5" t="str">
        <f>LEFT(Applications!E8013,6)</f>
        <v>142364</v>
      </c>
      <c r="G8013" t="s">
        <v>26</v>
      </c>
      <c r="H8013" t="str" cm="1">
        <f t="array" ref="H8013">_xlfn.IFS(OR(Applications!H8013=FALSE,Applications!H8013=0,LEFT(Applications!H8013,1)="N"),"No",OR(Applications!H8013=TRUE,Applications!H8013=1,LEFT(Applications!H8013,1)="Y"),"Yes")</f>
        <v>No</v>
      </c>
      <c r="I8013" t="str">
        <f>PROPER(Applications!I8013)</f>
        <v>Approved</v>
      </c>
      <c r="J8013" s="5">
        <v>2650.56</v>
      </c>
      <c r="K8013" s="12">
        <v>2761</v>
      </c>
      <c r="L8013">
        <v>4</v>
      </c>
      <c r="M8013" t="s">
        <v>35</v>
      </c>
    </row>
    <row r="8014" spans="1:13" x14ac:dyDescent="0.2">
      <c r="A8014" t="str">
        <f>TEXT(Applications!A8014,"00000")</f>
        <v>9971350</v>
      </c>
      <c r="B8014" t="str">
        <f>TEXT(Applications!B8014,"0000")</f>
        <v>0944</v>
      </c>
      <c r="C8014" s="10" t="s">
        <v>542</v>
      </c>
      <c r="D8014" t="s">
        <v>32</v>
      </c>
      <c r="E8014" s="5" t="str">
        <f>LEFT(Applications!E8014,6)</f>
        <v>240355</v>
      </c>
      <c r="F8014">
        <v>615</v>
      </c>
      <c r="G8014" t="s">
        <v>26</v>
      </c>
      <c r="H8014" t="str" cm="1">
        <f t="array" ref="H8014">_xlfn.IFS(OR(Applications!H8014=FALSE,Applications!H8014=0,LEFT(Applications!H8014,1)="N"),"No",OR(Applications!H8014=TRUE,Applications!H8014=1,LEFT(Applications!H8014,1)="Y"),"Yes")</f>
        <v>Yes</v>
      </c>
      <c r="I8014" t="str">
        <f>PROPER(Applications!I8014)</f>
        <v>Approved</v>
      </c>
      <c r="J8014" s="5">
        <v>1046.0999999999999</v>
      </c>
      <c r="K8014" s="12">
        <v>1585</v>
      </c>
      <c r="L8014">
        <v>3</v>
      </c>
      <c r="M8014" t="s">
        <v>17</v>
      </c>
    </row>
    <row r="8015" spans="1:13" x14ac:dyDescent="0.2">
      <c r="A8015" t="str">
        <f>TEXT(Applications!A8015,"00000")</f>
        <v>9971605</v>
      </c>
      <c r="B8015" t="str">
        <f>TEXT(Applications!B8015,"0000")</f>
        <v>0783</v>
      </c>
      <c r="C8015" s="10">
        <v>44337</v>
      </c>
      <c r="D8015" t="s">
        <v>13</v>
      </c>
      <c r="E8015" s="5" t="str">
        <f>LEFT(Applications!E8015,6)</f>
        <v>125697</v>
      </c>
      <c r="F8015">
        <v>751</v>
      </c>
      <c r="G8015" t="s">
        <v>26</v>
      </c>
      <c r="H8015" t="str" cm="1">
        <f t="array" ref="H8015">_xlfn.IFS(OR(Applications!H8015=FALSE,Applications!H8015=0,LEFT(Applications!H8015,1)="N"),"No",OR(Applications!H8015=TRUE,Applications!H8015=1,LEFT(Applications!H8015,1)="Y"),"Yes")</f>
        <v>No</v>
      </c>
      <c r="I8015" t="str">
        <f>PROPER(Applications!I8015)</f>
        <v>Withdrawn</v>
      </c>
      <c r="J8015" s="5">
        <v>2985.18</v>
      </c>
      <c r="K8015" s="12">
        <v>0</v>
      </c>
      <c r="L8015">
        <v>4</v>
      </c>
      <c r="M8015" t="s">
        <v>17</v>
      </c>
    </row>
    <row r="8016" spans="1:13" x14ac:dyDescent="0.2">
      <c r="A8016" t="str">
        <f>TEXT(Applications!A8016,"00000")</f>
        <v>9972492</v>
      </c>
      <c r="B8016" t="str">
        <f>TEXT(Applications!B8016,"0000")</f>
        <v>1360</v>
      </c>
      <c r="C8016" s="10">
        <v>44905</v>
      </c>
      <c r="D8016" t="s">
        <v>13</v>
      </c>
      <c r="E8016" s="5" t="str">
        <f>LEFT(Applications!E8016,6)</f>
        <v>252500</v>
      </c>
      <c r="F8016">
        <v>757</v>
      </c>
      <c r="G8016" t="s">
        <v>14</v>
      </c>
      <c r="H8016" t="str" cm="1">
        <f t="array" ref="H8016">_xlfn.IFS(OR(Applications!H8016=FALSE,Applications!H8016=0,LEFT(Applications!H8016,1)="N"),"No",OR(Applications!H8016=TRUE,Applications!H8016=1,LEFT(Applications!H8016,1)="Y"),"Yes")</f>
        <v>Yes</v>
      </c>
      <c r="I8016" t="str">
        <f>PROPER(Applications!I8016)</f>
        <v>Approved</v>
      </c>
      <c r="J8016" s="5">
        <v>898.8</v>
      </c>
      <c r="K8016" s="12">
        <v>1498</v>
      </c>
      <c r="L8016">
        <v>5</v>
      </c>
      <c r="M8016" t="s">
        <v>38</v>
      </c>
    </row>
    <row r="8017" spans="1:13" x14ac:dyDescent="0.2">
      <c r="A8017" t="str">
        <f>TEXT(Applications!A8017,"00000")</f>
        <v>9972940</v>
      </c>
      <c r="B8017" t="str">
        <f>TEXT(Applications!B8017,"0000")</f>
        <v>0263</v>
      </c>
      <c r="C8017" s="10">
        <v>44870</v>
      </c>
      <c r="D8017" t="s">
        <v>19</v>
      </c>
      <c r="E8017" s="5" t="str">
        <f>LEFT(Applications!E8017,6)</f>
        <v>83048</v>
      </c>
      <c r="F8017">
        <v>793</v>
      </c>
      <c r="G8017" t="s">
        <v>14</v>
      </c>
      <c r="H8017" t="str" cm="1">
        <f t="array" ref="H8017">_xlfn.IFS(OR(Applications!H8017=FALSE,Applications!H8017=0,LEFT(Applications!H8017,1)="N"),"No",OR(Applications!H8017=TRUE,Applications!H8017=1,LEFT(Applications!H8017,1)="Y"),"Yes")</f>
        <v>Yes</v>
      </c>
      <c r="I8017" t="str">
        <f>PROPER(Applications!I8017)</f>
        <v>Pending</v>
      </c>
      <c r="J8017" s="5">
        <v>1148.28</v>
      </c>
      <c r="K8017" s="12">
        <v>1367</v>
      </c>
      <c r="L8017">
        <v>1</v>
      </c>
      <c r="M8017" t="s">
        <v>41</v>
      </c>
    </row>
    <row r="8018" spans="1:13" x14ac:dyDescent="0.2">
      <c r="A8018" t="str">
        <f>TEXT(Applications!A8018,"00000")</f>
        <v>9972964</v>
      </c>
      <c r="B8018" t="str">
        <f>TEXT(Applications!B8018,"0000")</f>
        <v>1196</v>
      </c>
      <c r="C8018" s="10">
        <v>45632</v>
      </c>
      <c r="D8018" t="s">
        <v>23</v>
      </c>
      <c r="E8018" s="5" t="str">
        <f>LEFT(Applications!E8018,6)</f>
        <v>100288</v>
      </c>
      <c r="F8018">
        <v>796</v>
      </c>
      <c r="G8018" t="s">
        <v>14</v>
      </c>
      <c r="H8018" t="str" cm="1">
        <f t="array" ref="H8018">_xlfn.IFS(OR(Applications!H8018=FALSE,Applications!H8018=0,LEFT(Applications!H8018,1)="N"),"No",OR(Applications!H8018=TRUE,Applications!H8018=1,LEFT(Applications!H8018,1)="Y"),"Yes")</f>
        <v>Yes</v>
      </c>
      <c r="I8018" t="str">
        <f>PROPER(Applications!I8018)</f>
        <v>Under Review</v>
      </c>
      <c r="J8018" s="5">
        <v>2156.2199999999998</v>
      </c>
      <c r="K8018" s="12">
        <v>0</v>
      </c>
      <c r="L8018">
        <v>5</v>
      </c>
      <c r="M8018" t="s">
        <v>25</v>
      </c>
    </row>
    <row r="8019" spans="1:13" x14ac:dyDescent="0.2">
      <c r="A8019" t="str">
        <f>TEXT(Applications!A8019,"00000")</f>
        <v>9973553</v>
      </c>
      <c r="B8019" t="str">
        <f>TEXT(Applications!B8019,"0000")</f>
        <v>1239</v>
      </c>
      <c r="C8019" s="10">
        <v>44940</v>
      </c>
      <c r="D8019" t="s">
        <v>27</v>
      </c>
      <c r="E8019" s="5" t="str">
        <f>LEFT(Applications!E8019,6)</f>
        <v>132333</v>
      </c>
      <c r="F8019">
        <v>718</v>
      </c>
      <c r="G8019" t="s">
        <v>14</v>
      </c>
      <c r="H8019" t="str" cm="1">
        <f t="array" ref="H8019">_xlfn.IFS(OR(Applications!H8019=FALSE,Applications!H8019=0,LEFT(Applications!H8019,1)="N"),"No",OR(Applications!H8019=TRUE,Applications!H8019=1,LEFT(Applications!H8019,1)="Y"),"Yes")</f>
        <v>Yes</v>
      </c>
      <c r="I8019" t="str">
        <f>PROPER(Applications!I8019)</f>
        <v>Denied</v>
      </c>
      <c r="J8019" s="5">
        <v>608.4</v>
      </c>
      <c r="K8019" s="12">
        <v>1014</v>
      </c>
      <c r="L8019">
        <v>4</v>
      </c>
      <c r="M8019" t="s">
        <v>47</v>
      </c>
    </row>
    <row r="8020" spans="1:13" x14ac:dyDescent="0.2">
      <c r="A8020" t="str">
        <f>TEXT(Applications!A8020,"00000")</f>
        <v>9975692</v>
      </c>
      <c r="B8020" t="str">
        <f>TEXT(Applications!B8020,"0000")</f>
        <v>1379</v>
      </c>
      <c r="C8020" s="10">
        <v>45293</v>
      </c>
      <c r="D8020" t="s">
        <v>37</v>
      </c>
      <c r="E8020" s="5" t="str">
        <f>LEFT(Applications!E8020,6)</f>
        <v>236384</v>
      </c>
      <c r="G8020" t="s">
        <v>14</v>
      </c>
      <c r="H8020" t="str" cm="1">
        <f t="array" ref="H8020">_xlfn.IFS(OR(Applications!H8020=FALSE,Applications!H8020=0,LEFT(Applications!H8020,1)="N"),"No",OR(Applications!H8020=TRUE,Applications!H8020=1,LEFT(Applications!H8020,1)="Y"),"Yes")</f>
        <v>No</v>
      </c>
      <c r="I8020" t="str">
        <f>PROPER(Applications!I8020)</f>
        <v>Withdrawn</v>
      </c>
      <c r="J8020" s="5">
        <v>3821.4</v>
      </c>
      <c r="K8020" s="12">
        <v>5790</v>
      </c>
      <c r="L8020">
        <v>2</v>
      </c>
    </row>
    <row r="8021" spans="1:13" x14ac:dyDescent="0.2">
      <c r="A8021" t="str">
        <f>TEXT(Applications!A8021,"00000")</f>
        <v>9976007</v>
      </c>
      <c r="B8021" t="str">
        <f>TEXT(Applications!B8021,"0000")</f>
        <v>0385</v>
      </c>
      <c r="C8021" s="10">
        <v>45421</v>
      </c>
      <c r="D8021" t="s">
        <v>37</v>
      </c>
      <c r="E8021" s="5" t="str">
        <f>LEFT(Applications!E8021,6)</f>
        <v>95284</v>
      </c>
      <c r="F8021">
        <v>847</v>
      </c>
      <c r="G8021" t="s">
        <v>14</v>
      </c>
      <c r="H8021" t="str" cm="1">
        <f t="array" ref="H8021">_xlfn.IFS(OR(Applications!H8021=FALSE,Applications!H8021=0,LEFT(Applications!H8021,1)="N"),"No",OR(Applications!H8021=TRUE,Applications!H8021=1,LEFT(Applications!H8021,1)="Y"),"Yes")</f>
        <v>No</v>
      </c>
      <c r="I8021" t="str">
        <f>PROPER(Applications!I8021)</f>
        <v>Approved</v>
      </c>
      <c r="J8021" s="5">
        <v>4259.6400000000003</v>
      </c>
      <c r="K8021" s="12">
        <v>5071</v>
      </c>
      <c r="L8021">
        <v>3</v>
      </c>
      <c r="M8021" t="s">
        <v>35</v>
      </c>
    </row>
    <row r="8022" spans="1:13" x14ac:dyDescent="0.2">
      <c r="A8022" t="str">
        <f>TEXT(Applications!A8022,"00000")</f>
        <v>9976115</v>
      </c>
      <c r="B8022" t="str">
        <f>TEXT(Applications!B8022,"0000")</f>
        <v>0926</v>
      </c>
      <c r="C8022" s="10">
        <v>44753</v>
      </c>
      <c r="D8022" t="s">
        <v>27</v>
      </c>
      <c r="E8022" s="5" t="str">
        <f>LEFT(Applications!E8022,6)</f>
        <v>221451</v>
      </c>
      <c r="F8022" t="s">
        <v>38</v>
      </c>
      <c r="G8022" t="s">
        <v>26</v>
      </c>
      <c r="H8022" t="str" cm="1">
        <f t="array" ref="H8022">_xlfn.IFS(OR(Applications!H8022=FALSE,Applications!H8022=0,LEFT(Applications!H8022,1)="N"),"No",OR(Applications!H8022=TRUE,Applications!H8022=1,LEFT(Applications!H8022,1)="Y"),"Yes")</f>
        <v>Yes</v>
      </c>
      <c r="I8022" t="str">
        <f>PROPER(Applications!I8022)</f>
        <v>Pending</v>
      </c>
      <c r="J8022" s="5">
        <v>5477.64</v>
      </c>
      <c r="K8022" s="12">
        <v>6521</v>
      </c>
      <c r="L8022">
        <v>2</v>
      </c>
      <c r="M8022" t="s">
        <v>28</v>
      </c>
    </row>
    <row r="8023" spans="1:13" x14ac:dyDescent="0.2">
      <c r="A8023" t="str">
        <f>TEXT(Applications!A8023,"00000")</f>
        <v>9976850</v>
      </c>
      <c r="B8023" t="str">
        <f>TEXT(Applications!B8023,"0000")</f>
        <v>0662</v>
      </c>
      <c r="C8023" s="10">
        <v>43885</v>
      </c>
      <c r="D8023" t="s">
        <v>19</v>
      </c>
      <c r="E8023" s="5" t="str">
        <f>LEFT(Applications!E8023,6)</f>
        <v>126080</v>
      </c>
      <c r="F8023">
        <v>603</v>
      </c>
      <c r="G8023" t="s">
        <v>14</v>
      </c>
      <c r="H8023" t="str" cm="1">
        <f t="array" ref="H8023">_xlfn.IFS(OR(Applications!H8023=FALSE,Applications!H8023=0,LEFT(Applications!H8023,1)="N"),"No",OR(Applications!H8023=TRUE,Applications!H8023=1,LEFT(Applications!H8023,1)="Y"),"Yes")</f>
        <v>Yes</v>
      </c>
      <c r="I8023" t="str">
        <f>PROPER(Applications!I8023)</f>
        <v>Approved</v>
      </c>
      <c r="J8023" s="5">
        <v>1186.3800000000001</v>
      </c>
      <c r="K8023" s="12">
        <v>1521</v>
      </c>
      <c r="L8023">
        <v>1</v>
      </c>
      <c r="M8023" t="s">
        <v>52</v>
      </c>
    </row>
    <row r="8024" spans="1:13" x14ac:dyDescent="0.2">
      <c r="A8024" t="str">
        <f>TEXT(Applications!A8024,"00000")</f>
        <v>9980122</v>
      </c>
      <c r="B8024" t="str">
        <f>TEXT(Applications!B8024,"0000")</f>
        <v>0526</v>
      </c>
      <c r="C8024" s="10">
        <v>45164</v>
      </c>
      <c r="D8024" t="s">
        <v>27</v>
      </c>
      <c r="E8024" s="5" t="str">
        <f>LEFT(Applications!E8024,6)</f>
        <v>52663</v>
      </c>
      <c r="F8024">
        <v>798</v>
      </c>
      <c r="G8024" t="s">
        <v>26</v>
      </c>
      <c r="H8024" t="str" cm="1">
        <f t="array" ref="H8024">_xlfn.IFS(OR(Applications!H8024=FALSE,Applications!H8024=0,LEFT(Applications!H8024,1)="N"),"No",OR(Applications!H8024=TRUE,Applications!H8024=1,LEFT(Applications!H8024,1)="Y"),"Yes")</f>
        <v>No</v>
      </c>
      <c r="I8024" t="str">
        <f>PROPER(Applications!I8024)</f>
        <v>Approved</v>
      </c>
      <c r="J8024" s="5">
        <v>2360.16</v>
      </c>
      <c r="K8024" s="12">
        <v>3576</v>
      </c>
      <c r="L8024">
        <v>3</v>
      </c>
      <c r="M8024" t="s">
        <v>17</v>
      </c>
    </row>
    <row r="8025" spans="1:13" x14ac:dyDescent="0.2">
      <c r="A8025" t="str">
        <f>TEXT(Applications!A8025,"00000")</f>
        <v>9983025</v>
      </c>
      <c r="B8025" t="str">
        <f>TEXT(Applications!B8025,"0000")</f>
        <v>1451</v>
      </c>
      <c r="C8025" s="10">
        <v>44655</v>
      </c>
      <c r="D8025" t="s">
        <v>13</v>
      </c>
      <c r="E8025" s="5" t="str">
        <f>LEFT(Applications!E8025,6)</f>
        <v>152388</v>
      </c>
      <c r="F8025">
        <v>617</v>
      </c>
      <c r="G8025" t="s">
        <v>14</v>
      </c>
      <c r="H8025" t="str" cm="1">
        <f t="array" ref="H8025">_xlfn.IFS(OR(Applications!H8025=FALSE,Applications!H8025=0,LEFT(Applications!H8025,1)="N"),"No",OR(Applications!H8025=TRUE,Applications!H8025=1,LEFT(Applications!H8025,1)="Y"),"Yes")</f>
        <v>No</v>
      </c>
      <c r="I8025" t="str">
        <f>PROPER(Applications!I8025)</f>
        <v>Approved</v>
      </c>
      <c r="J8025" s="5">
        <v>3500.28</v>
      </c>
      <c r="K8025" s="12">
        <v>4167</v>
      </c>
      <c r="L8025">
        <v>1</v>
      </c>
      <c r="M8025" t="s">
        <v>31</v>
      </c>
    </row>
    <row r="8026" spans="1:13" x14ac:dyDescent="0.2">
      <c r="A8026" t="str">
        <f>TEXT(Applications!A8026,"00000")</f>
        <v>9984732</v>
      </c>
      <c r="B8026" t="str">
        <f>TEXT(Applications!B8026,"0000")</f>
        <v>0755</v>
      </c>
      <c r="C8026" s="10">
        <v>45312</v>
      </c>
      <c r="D8026" t="s">
        <v>32</v>
      </c>
      <c r="E8026" s="5" t="str">
        <f>LEFT(Applications!E8026,6)</f>
        <v>233993</v>
      </c>
      <c r="F8026">
        <v>595</v>
      </c>
      <c r="G8026" t="s">
        <v>14</v>
      </c>
      <c r="H8026" t="str" cm="1">
        <f t="array" ref="H8026">_xlfn.IFS(OR(Applications!H8026=FALSE,Applications!H8026=0,LEFT(Applications!H8026,1)="N"),"No",OR(Applications!H8026=TRUE,Applications!H8026=1,LEFT(Applications!H8026,1)="Y"),"Yes")</f>
        <v>Yes</v>
      </c>
      <c r="I8026" t="str">
        <f>PROPER(Applications!I8026)</f>
        <v>Approved</v>
      </c>
      <c r="J8026" s="5">
        <v>4043.16</v>
      </c>
      <c r="K8026" s="12">
        <v>6126</v>
      </c>
      <c r="L8026">
        <v>4</v>
      </c>
      <c r="M8026" t="s">
        <v>38</v>
      </c>
    </row>
    <row r="8027" spans="1:13" x14ac:dyDescent="0.2">
      <c r="A8027" t="str">
        <f>TEXT(Applications!A8027,"00000")</f>
        <v>9985593</v>
      </c>
      <c r="B8027" t="str">
        <f>TEXT(Applications!B8027,"0000")</f>
        <v>0731</v>
      </c>
      <c r="C8027" s="10">
        <v>44962</v>
      </c>
      <c r="D8027" t="s">
        <v>27</v>
      </c>
      <c r="E8027" s="5" t="str">
        <f>LEFT(Applications!E8027,6)</f>
        <v>244290</v>
      </c>
      <c r="F8027">
        <v>312</v>
      </c>
      <c r="G8027" t="s">
        <v>14</v>
      </c>
      <c r="H8027" t="str" cm="1">
        <f t="array" ref="H8027">_xlfn.IFS(OR(Applications!H8027=FALSE,Applications!H8027=0,LEFT(Applications!H8027,1)="N"),"No",OR(Applications!H8027=TRUE,Applications!H8027=1,LEFT(Applications!H8027,1)="Y"),"Yes")</f>
        <v>Yes</v>
      </c>
      <c r="I8027" t="str">
        <f>PROPER(Applications!I8027)</f>
        <v>Approved</v>
      </c>
      <c r="J8027" s="5">
        <v>1248.72</v>
      </c>
      <c r="K8027" s="12">
        <v>1892</v>
      </c>
      <c r="L8027">
        <v>5</v>
      </c>
      <c r="M8027" t="s">
        <v>52</v>
      </c>
    </row>
    <row r="8028" spans="1:13" x14ac:dyDescent="0.2">
      <c r="A8028" t="str">
        <f>TEXT(Applications!A8028,"00000")</f>
        <v>9989440</v>
      </c>
      <c r="B8028" t="str">
        <f>TEXT(Applications!B8028,"0000")</f>
        <v>0238</v>
      </c>
      <c r="C8028" s="10">
        <v>44534</v>
      </c>
      <c r="D8028" t="s">
        <v>19</v>
      </c>
      <c r="E8028" s="5" t="str">
        <f>LEFT(Applications!E8028,6)</f>
        <v>59283</v>
      </c>
      <c r="F8028">
        <v>377</v>
      </c>
      <c r="G8028" t="s">
        <v>14</v>
      </c>
      <c r="H8028" t="str" cm="1">
        <f t="array" ref="H8028">_xlfn.IFS(OR(Applications!H8028=FALSE,Applications!H8028=0,LEFT(Applications!H8028,1)="N"),"No",OR(Applications!H8028=TRUE,Applications!H8028=1,LEFT(Applications!H8028,1)="Y"),"Yes")</f>
        <v>No</v>
      </c>
      <c r="I8028" t="str">
        <f>PROPER(Applications!I8028)</f>
        <v>Under Review</v>
      </c>
      <c r="J8028" s="5">
        <v>7561.8</v>
      </c>
      <c r="K8028" s="12">
        <v>12603</v>
      </c>
      <c r="L8028">
        <v>4</v>
      </c>
      <c r="M8028" t="s">
        <v>35</v>
      </c>
    </row>
    <row r="8029" spans="1:13" x14ac:dyDescent="0.2">
      <c r="A8029" t="str">
        <f>TEXT(Applications!A8029,"00000")</f>
        <v>9990952</v>
      </c>
      <c r="B8029" t="str">
        <f>TEXT(Applications!B8029,"0000")</f>
        <v>0879</v>
      </c>
      <c r="C8029" s="10">
        <v>45437</v>
      </c>
      <c r="D8029" t="s">
        <v>29</v>
      </c>
      <c r="E8029" s="5" t="str">
        <f>LEFT(Applications!E8029,6)</f>
        <v>99823</v>
      </c>
      <c r="F8029">
        <v>701</v>
      </c>
      <c r="G8029" t="s">
        <v>14</v>
      </c>
      <c r="H8029" t="str" cm="1">
        <f t="array" ref="H8029">_xlfn.IFS(OR(Applications!H8029=FALSE,Applications!H8029=0,LEFT(Applications!H8029,1)="N"),"No",OR(Applications!H8029=TRUE,Applications!H8029=1,LEFT(Applications!H8029,1)="Y"),"Yes")</f>
        <v>Yes</v>
      </c>
      <c r="I8029" t="str">
        <f>PROPER(Applications!I8029)</f>
        <v>Pending</v>
      </c>
      <c r="J8029" s="5">
        <v>745.08</v>
      </c>
      <c r="K8029" s="12">
        <v>887</v>
      </c>
      <c r="L8029">
        <v>5</v>
      </c>
      <c r="M8029" t="s">
        <v>38</v>
      </c>
    </row>
    <row r="8030" spans="1:13" x14ac:dyDescent="0.2">
      <c r="A8030" t="str">
        <f>TEXT(Applications!A8030,"00000")</f>
        <v>9991171</v>
      </c>
      <c r="B8030" t="str">
        <f>TEXT(Applications!B8030,"0000")</f>
        <v>0588</v>
      </c>
      <c r="C8030" s="10">
        <v>45227</v>
      </c>
      <c r="D8030" t="s">
        <v>37</v>
      </c>
      <c r="E8030" s="5" t="str">
        <f>LEFT(Applications!E8030,6)</f>
        <v>48837</v>
      </c>
      <c r="F8030">
        <v>791</v>
      </c>
      <c r="G8030" t="s">
        <v>14</v>
      </c>
      <c r="H8030" t="str" cm="1">
        <f t="array" ref="H8030">_xlfn.IFS(OR(Applications!H8030=FALSE,Applications!H8030=0,LEFT(Applications!H8030,1)="N"),"No",OR(Applications!H8030=TRUE,Applications!H8030=1,LEFT(Applications!H8030,1)="Y"),"Yes")</f>
        <v>No</v>
      </c>
      <c r="I8030" t="str">
        <f>PROPER(Applications!I8030)</f>
        <v>Approved</v>
      </c>
      <c r="J8030" s="5">
        <v>1629.6</v>
      </c>
      <c r="K8030" s="12">
        <v>1940</v>
      </c>
      <c r="L8030">
        <v>2</v>
      </c>
    </row>
    <row r="8031" spans="1:13" x14ac:dyDescent="0.2">
      <c r="A8031" t="str">
        <f>TEXT(Applications!A8031,"00000")</f>
        <v>9992487</v>
      </c>
      <c r="B8031" t="str">
        <f>TEXT(Applications!B8031,"0000")</f>
        <v>0515</v>
      </c>
      <c r="C8031" s="10">
        <v>45178</v>
      </c>
      <c r="D8031" t="s">
        <v>19</v>
      </c>
      <c r="E8031" s="5" t="str">
        <f>LEFT(Applications!E8031,6)</f>
        <v>25327</v>
      </c>
      <c r="F8031">
        <v>680</v>
      </c>
      <c r="G8031" t="s">
        <v>26</v>
      </c>
      <c r="H8031" t="str" cm="1">
        <f t="array" ref="H8031">_xlfn.IFS(OR(Applications!H8031=FALSE,Applications!H8031=0,LEFT(Applications!H8031,1)="N"),"No",OR(Applications!H8031=TRUE,Applications!H8031=1,LEFT(Applications!H8031,1)="Y"),"Yes")</f>
        <v>Yes</v>
      </c>
      <c r="I8031" t="str">
        <f>PROPER(Applications!I8031)</f>
        <v>Denied</v>
      </c>
      <c r="J8031" s="5">
        <v>5619.6</v>
      </c>
      <c r="K8031" s="12">
        <v>6690</v>
      </c>
      <c r="L8031">
        <v>3</v>
      </c>
      <c r="M8031" t="s">
        <v>38</v>
      </c>
    </row>
    <row r="8032" spans="1:13" x14ac:dyDescent="0.2">
      <c r="A8032" t="str">
        <f>TEXT(Applications!A8032,"00000")</f>
        <v>9993124</v>
      </c>
      <c r="B8032" t="str">
        <f>TEXT(Applications!B8032,"0000")</f>
        <v>1439</v>
      </c>
      <c r="C8032" s="10">
        <v>45333</v>
      </c>
      <c r="D8032" t="s">
        <v>37</v>
      </c>
      <c r="E8032" s="5" t="str">
        <f>LEFT(Applications!E8032,6)</f>
        <v>131463</v>
      </c>
      <c r="F8032">
        <v>688</v>
      </c>
      <c r="G8032" t="s">
        <v>14</v>
      </c>
      <c r="H8032" t="str" cm="1">
        <f t="array" ref="H8032">_xlfn.IFS(OR(Applications!H8032=FALSE,Applications!H8032=0,LEFT(Applications!H8032,1)="N"),"No",OR(Applications!H8032=TRUE,Applications!H8032=1,LEFT(Applications!H8032,1)="Y"),"Yes")</f>
        <v>Yes</v>
      </c>
      <c r="I8032" t="str">
        <f>PROPER(Applications!I8032)</f>
        <v>Denied</v>
      </c>
      <c r="J8032" s="5">
        <v>3321.6</v>
      </c>
      <c r="K8032" s="12">
        <v>3460</v>
      </c>
      <c r="L8032">
        <v>4</v>
      </c>
      <c r="M8032" t="s">
        <v>31</v>
      </c>
    </row>
    <row r="8033" spans="1:13" x14ac:dyDescent="0.2">
      <c r="A8033" t="str">
        <f>TEXT(Applications!A8033,"00000")</f>
        <v>9993626</v>
      </c>
      <c r="B8033" t="str">
        <f>TEXT(Applications!B8033,"0000")</f>
        <v>0954</v>
      </c>
      <c r="C8033" s="10">
        <v>44261</v>
      </c>
      <c r="D8033" t="s">
        <v>32</v>
      </c>
      <c r="E8033" s="5" t="str">
        <f>LEFT(Applications!E8033,6)</f>
        <v>87438</v>
      </c>
      <c r="G8033" t="s">
        <v>26</v>
      </c>
      <c r="H8033" t="str" cm="1">
        <f t="array" ref="H8033">_xlfn.IFS(OR(Applications!H8033=FALSE,Applications!H8033=0,LEFT(Applications!H8033,1)="N"),"No",OR(Applications!H8033=TRUE,Applications!H8033=1,LEFT(Applications!H8033,1)="Y"),"Yes")</f>
        <v>Yes</v>
      </c>
      <c r="I8033" t="str">
        <f>PROPER(Applications!I8033)</f>
        <v>Denied</v>
      </c>
      <c r="J8033" s="5">
        <v>3580.2</v>
      </c>
      <c r="K8033" s="12">
        <v>5967</v>
      </c>
      <c r="L8033">
        <v>5</v>
      </c>
      <c r="M8033" t="s">
        <v>25</v>
      </c>
    </row>
    <row r="8034" spans="1:13" x14ac:dyDescent="0.2">
      <c r="A8034" t="str">
        <f>TEXT(Applications!A8034,"00000")</f>
        <v>9995894</v>
      </c>
      <c r="B8034" t="str">
        <f>TEXT(Applications!B8034,"0000")</f>
        <v>1048</v>
      </c>
      <c r="D8034" t="s">
        <v>29</v>
      </c>
      <c r="E8034" s="5" t="str">
        <f>LEFT(Applications!E8034,6)</f>
        <v>84661</v>
      </c>
      <c r="F8034">
        <v>723</v>
      </c>
      <c r="G8034" t="s">
        <v>14</v>
      </c>
      <c r="H8034" t="str" cm="1">
        <f t="array" ref="H8034">_xlfn.IFS(OR(Applications!H8034=FALSE,Applications!H8034=0,LEFT(Applications!H8034,1)="N"),"No",OR(Applications!H8034=TRUE,Applications!H8034=1,LEFT(Applications!H8034,1)="Y"),"Yes")</f>
        <v>No</v>
      </c>
      <c r="I8034" t="str">
        <f>PROPER(Applications!I8034)</f>
        <v>Approved</v>
      </c>
      <c r="J8034" s="5">
        <v>6246.24</v>
      </c>
      <c r="K8034" s="12">
        <v>8008</v>
      </c>
      <c r="L8034">
        <v>1</v>
      </c>
      <c r="M8034" t="s">
        <v>28</v>
      </c>
    </row>
    <row r="8035" spans="1:13" x14ac:dyDescent="0.2">
      <c r="A8035" t="str">
        <f>TEXT(Applications!A8035,"00000")</f>
        <v>9996365</v>
      </c>
      <c r="B8035" t="str">
        <f>TEXT(Applications!B8035,"0000")</f>
        <v>1529</v>
      </c>
      <c r="C8035" s="10">
        <v>44136</v>
      </c>
      <c r="D8035" t="s">
        <v>32</v>
      </c>
      <c r="E8035" s="5" t="str">
        <f>LEFT(Applications!E8035,6)</f>
        <v>52172</v>
      </c>
      <c r="F8035">
        <v>762</v>
      </c>
      <c r="G8035" t="s">
        <v>14</v>
      </c>
      <c r="H8035" t="str" cm="1">
        <f t="array" ref="H8035">_xlfn.IFS(OR(Applications!H8035=FALSE,Applications!H8035=0,LEFT(Applications!H8035,1)="N"),"No",OR(Applications!H8035=TRUE,Applications!H8035=1,LEFT(Applications!H8035,1)="Y"),"Yes")</f>
        <v>No</v>
      </c>
      <c r="I8035" t="str">
        <f>PROPER(Applications!I8035)</f>
        <v>Approved</v>
      </c>
      <c r="J8035" s="5">
        <v>4369.92</v>
      </c>
      <c r="K8035" s="12">
        <v>4552</v>
      </c>
      <c r="L8035">
        <v>3</v>
      </c>
      <c r="M8035" t="s">
        <v>41</v>
      </c>
    </row>
    <row r="8036" spans="1:13" x14ac:dyDescent="0.2">
      <c r="A8036" t="str">
        <f>TEXT(Applications!A8036,"00000")</f>
        <v>9999202</v>
      </c>
      <c r="B8036" t="str">
        <f>TEXT(Applications!B8036,"0000")</f>
        <v>1734</v>
      </c>
      <c r="C8036" s="10">
        <v>45286</v>
      </c>
      <c r="D8036" t="s">
        <v>13</v>
      </c>
      <c r="E8036" s="5" t="str">
        <f>LEFT(Applications!E8036,6)</f>
        <v>152413</v>
      </c>
      <c r="F8036">
        <v>594</v>
      </c>
      <c r="G8036" t="s">
        <v>14</v>
      </c>
      <c r="H8036" t="str" cm="1">
        <f t="array" ref="H8036">_xlfn.IFS(OR(Applications!H8036=FALSE,Applications!H8036=0,LEFT(Applications!H8036,1)="N"),"No",OR(Applications!H8036=TRUE,Applications!H8036=1,LEFT(Applications!H8036,1)="Y"),"Yes")</f>
        <v>Yes</v>
      </c>
      <c r="I8036" t="str">
        <f>PROPER(Applications!I8036)</f>
        <v>Approved</v>
      </c>
      <c r="J8036" s="5">
        <v>2606.52</v>
      </c>
      <c r="K8036" s="12">
        <v>3103</v>
      </c>
      <c r="L8036">
        <v>4</v>
      </c>
      <c r="M8036" t="s">
        <v>41</v>
      </c>
    </row>
    <row r="8037" spans="1:13" x14ac:dyDescent="0.2">
      <c r="A8037" t="str">
        <f>TEXT(Applications!A8037,"00000")</f>
        <v>9999467</v>
      </c>
      <c r="B8037" t="str">
        <f>TEXT(Applications!B8037,"0000")</f>
        <v>0374</v>
      </c>
      <c r="D8037" t="s">
        <v>27</v>
      </c>
      <c r="E8037" s="5" t="str">
        <f>LEFT(Applications!E8037,6)</f>
        <v>34200</v>
      </c>
      <c r="F8037">
        <v>456</v>
      </c>
      <c r="G8037" t="s">
        <v>14</v>
      </c>
      <c r="H8037" t="str" cm="1">
        <f t="array" ref="H8037">_xlfn.IFS(OR(Applications!H8037=FALSE,Applications!H8037=0,LEFT(Applications!H8037,1)="N"),"No",OR(Applications!H8037=TRUE,Applications!H8037=1,LEFT(Applications!H8037,1)="Y"),"Yes")</f>
        <v>Yes</v>
      </c>
      <c r="I8037" t="str">
        <f>PROPER(Applications!I8037)</f>
        <v>Withdrawn</v>
      </c>
      <c r="J8037" s="5">
        <v>1877.4</v>
      </c>
      <c r="K8037" s="12">
        <v>2235</v>
      </c>
      <c r="L8037">
        <v>4</v>
      </c>
      <c r="M8037" t="s">
        <v>35</v>
      </c>
    </row>
    <row r="8038" spans="1:13" x14ac:dyDescent="0.2">
      <c r="A8038" t="str">
        <f>TEXT(Applications!A8038,"00000")</f>
        <v>9999889</v>
      </c>
      <c r="B8038" t="str">
        <f>TEXT(Applications!B8038,"0000")</f>
        <v>1627</v>
      </c>
      <c r="C8038" s="10" t="s">
        <v>452</v>
      </c>
      <c r="D8038" t="s">
        <v>37</v>
      </c>
      <c r="E8038" s="5" t="str">
        <f>LEFT(Applications!E8038,6)</f>
        <v>192506</v>
      </c>
      <c r="F8038">
        <v>608</v>
      </c>
      <c r="G8038" t="s">
        <v>14</v>
      </c>
      <c r="H8038" t="str" cm="1">
        <f t="array" ref="H8038">_xlfn.IFS(OR(Applications!H8038=FALSE,Applications!H8038=0,LEFT(Applications!H8038,1)="N"),"No",OR(Applications!H8038=TRUE,Applications!H8038=1,LEFT(Applications!H8038,1)="Y"),"Yes")</f>
        <v>No</v>
      </c>
      <c r="I8038" t="str">
        <f>PROPER(Applications!I8038)</f>
        <v>Under Review</v>
      </c>
      <c r="J8038" s="5">
        <v>3148.2</v>
      </c>
      <c r="K8038" s="12">
        <v>5247</v>
      </c>
      <c r="L8038">
        <v>4</v>
      </c>
      <c r="M8038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CDF1-9093-A847-B98E-635BAD7E8B29}">
  <dimension ref="A1:M8038"/>
  <sheetViews>
    <sheetView workbookViewId="0">
      <selection activeCell="I11" sqref="I11"/>
    </sheetView>
  </sheetViews>
  <sheetFormatPr baseColWidth="10" defaultRowHeight="16" x14ac:dyDescent="0.2"/>
  <cols>
    <col min="1" max="1" width="8.1640625" bestFit="1" customWidth="1"/>
    <col min="2" max="2" width="10.33203125" bestFit="1" customWidth="1"/>
    <col min="3" max="3" width="10.5" style="10" bestFit="1" customWidth="1"/>
    <col min="4" max="4" width="17.83203125" bestFit="1" customWidth="1"/>
    <col min="5" max="5" width="11.5" style="7" bestFit="1" customWidth="1"/>
    <col min="6" max="6" width="11.5" bestFit="1" customWidth="1"/>
    <col min="7" max="7" width="16.5" bestFit="1" customWidth="1"/>
    <col min="8" max="8" width="12.1640625" bestFit="1" customWidth="1"/>
    <col min="9" max="9" width="14.33203125" bestFit="1" customWidth="1"/>
    <col min="10" max="10" width="10.5" style="14" bestFit="1" customWidth="1"/>
    <col min="11" max="11" width="12" style="7" bestFit="1" customWidth="1"/>
    <col min="12" max="12" width="7.5" bestFit="1" customWidth="1"/>
    <col min="13" max="13" width="24.83203125" bestFit="1" customWidth="1"/>
  </cols>
  <sheetData>
    <row r="1" spans="1:13" s="3" customFormat="1" x14ac:dyDescent="0.2">
      <c r="A1" s="3" t="s">
        <v>0</v>
      </c>
      <c r="B1" s="3" t="s">
        <v>1</v>
      </c>
      <c r="C1" s="9" t="s">
        <v>2</v>
      </c>
      <c r="D1" s="3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6" t="s">
        <v>10</v>
      </c>
      <c r="L1" s="3" t="s">
        <v>11</v>
      </c>
      <c r="M1" s="3" t="s">
        <v>12</v>
      </c>
    </row>
    <row r="2" spans="1:13" x14ac:dyDescent="0.2">
      <c r="A2" t="str">
        <f>'Applications (Cleaned)'!A2</f>
        <v>00140</v>
      </c>
      <c r="B2" t="str">
        <f>'Applications (Cleaned)'!B2</f>
        <v>0357</v>
      </c>
      <c r="C2" s="10">
        <v>43996</v>
      </c>
      <c r="D2" t="s">
        <v>13</v>
      </c>
      <c r="E2" s="7">
        <v>129141</v>
      </c>
      <c r="G2" t="s">
        <v>14</v>
      </c>
      <c r="H2" t="s">
        <v>14</v>
      </c>
      <c r="I2" t="s">
        <v>16</v>
      </c>
      <c r="J2" s="14">
        <v>5846.4</v>
      </c>
      <c r="K2" s="7">
        <v>6090</v>
      </c>
      <c r="L2">
        <v>3</v>
      </c>
      <c r="M2" t="s">
        <v>17</v>
      </c>
    </row>
    <row r="3" spans="1:13" x14ac:dyDescent="0.2">
      <c r="A3" t="str">
        <f>'Applications (Cleaned)'!A3</f>
        <v>00339</v>
      </c>
      <c r="B3" t="str">
        <f>'Applications (Cleaned)'!B3</f>
        <v>1135</v>
      </c>
      <c r="C3" s="10">
        <v>45346</v>
      </c>
      <c r="D3" t="s">
        <v>13</v>
      </c>
      <c r="E3" s="7">
        <v>227525</v>
      </c>
      <c r="G3" t="s">
        <v>14</v>
      </c>
      <c r="H3" t="s">
        <v>26</v>
      </c>
      <c r="I3" t="s">
        <v>20</v>
      </c>
      <c r="J3" s="14">
        <v>2572.8000000000002</v>
      </c>
      <c r="K3" s="7">
        <v>2680</v>
      </c>
      <c r="L3">
        <v>5</v>
      </c>
    </row>
    <row r="4" spans="1:13" x14ac:dyDescent="0.2">
      <c r="A4" t="str">
        <f>'Applications (Cleaned)'!A4</f>
        <v>00664</v>
      </c>
      <c r="B4" t="str">
        <f>'Applications (Cleaned)'!B4</f>
        <v>0438</v>
      </c>
      <c r="C4" s="10">
        <v>44617</v>
      </c>
      <c r="D4" t="s">
        <v>19</v>
      </c>
      <c r="E4" s="7">
        <v>163743</v>
      </c>
      <c r="F4">
        <v>745</v>
      </c>
      <c r="G4" t="s">
        <v>14</v>
      </c>
      <c r="H4" t="s">
        <v>26</v>
      </c>
      <c r="I4" t="s">
        <v>20</v>
      </c>
      <c r="J4" s="14">
        <v>2805.6</v>
      </c>
      <c r="K4" s="7">
        <v>3340</v>
      </c>
      <c r="L4">
        <v>4</v>
      </c>
      <c r="M4" t="s">
        <v>21</v>
      </c>
    </row>
    <row r="5" spans="1:13" x14ac:dyDescent="0.2">
      <c r="A5" t="str">
        <f>'Applications (Cleaned)'!A5</f>
        <v>01365</v>
      </c>
      <c r="B5" t="str">
        <f>'Applications (Cleaned)'!B5</f>
        <v>0557</v>
      </c>
      <c r="C5" s="10">
        <v>44675</v>
      </c>
      <c r="D5" t="s">
        <v>23</v>
      </c>
      <c r="E5" s="7">
        <v>70375</v>
      </c>
      <c r="F5">
        <v>687</v>
      </c>
      <c r="G5" t="s">
        <v>14</v>
      </c>
      <c r="H5" t="s">
        <v>14</v>
      </c>
      <c r="I5" t="s">
        <v>24</v>
      </c>
      <c r="J5" s="14">
        <v>2134.1999999999998</v>
      </c>
      <c r="K5" s="7">
        <v>3557</v>
      </c>
      <c r="L5">
        <v>4</v>
      </c>
      <c r="M5" t="s">
        <v>25</v>
      </c>
    </row>
    <row r="6" spans="1:13" x14ac:dyDescent="0.2">
      <c r="A6" t="str">
        <f>'Applications (Cleaned)'!A6</f>
        <v>02528</v>
      </c>
      <c r="B6" t="str">
        <f>'Applications (Cleaned)'!B6</f>
        <v>0038</v>
      </c>
      <c r="C6" s="10">
        <v>44243</v>
      </c>
      <c r="D6" t="s">
        <v>13</v>
      </c>
      <c r="E6" s="7">
        <v>142283</v>
      </c>
      <c r="G6" t="s">
        <v>26</v>
      </c>
      <c r="H6" t="s">
        <v>26</v>
      </c>
      <c r="I6" t="s">
        <v>24</v>
      </c>
      <c r="J6" s="14">
        <v>4979.5200000000004</v>
      </c>
      <c r="K6" s="7">
        <v>5187</v>
      </c>
      <c r="L6">
        <v>5</v>
      </c>
      <c r="M6" t="s">
        <v>25</v>
      </c>
    </row>
    <row r="7" spans="1:13" x14ac:dyDescent="0.2">
      <c r="A7" t="str">
        <f>'Applications (Cleaned)'!A7</f>
        <v>05110</v>
      </c>
      <c r="B7" t="str">
        <f>'Applications (Cleaned)'!B7</f>
        <v>0483</v>
      </c>
      <c r="C7" s="10">
        <v>43918</v>
      </c>
      <c r="D7" t="s">
        <v>27</v>
      </c>
      <c r="E7" s="7">
        <v>168958</v>
      </c>
      <c r="F7">
        <v>676</v>
      </c>
      <c r="G7" t="s">
        <v>14</v>
      </c>
      <c r="H7" t="s">
        <v>14</v>
      </c>
      <c r="I7" t="s">
        <v>20</v>
      </c>
      <c r="J7" s="14">
        <v>1337.28</v>
      </c>
      <c r="K7" s="7">
        <v>1592</v>
      </c>
      <c r="L7">
        <v>2</v>
      </c>
      <c r="M7" t="s">
        <v>28</v>
      </c>
    </row>
    <row r="8" spans="1:13" x14ac:dyDescent="0.2">
      <c r="A8" t="str">
        <f>'Applications (Cleaned)'!A8</f>
        <v>08277</v>
      </c>
      <c r="B8" t="str">
        <f>'Applications (Cleaned)'!B8</f>
        <v>0386</v>
      </c>
      <c r="C8" s="10">
        <v>45320</v>
      </c>
      <c r="D8" t="s">
        <v>29</v>
      </c>
      <c r="E8" s="7">
        <v>98060</v>
      </c>
      <c r="F8">
        <v>833</v>
      </c>
      <c r="G8" t="s">
        <v>14</v>
      </c>
      <c r="H8" t="s">
        <v>26</v>
      </c>
      <c r="I8" t="s">
        <v>20</v>
      </c>
      <c r="J8" s="14">
        <v>1518</v>
      </c>
      <c r="K8" s="7">
        <v>2300</v>
      </c>
      <c r="L8">
        <v>2</v>
      </c>
      <c r="M8" t="s">
        <v>31</v>
      </c>
    </row>
    <row r="9" spans="1:13" x14ac:dyDescent="0.2">
      <c r="A9" t="str">
        <f>'Applications (Cleaned)'!A9</f>
        <v>08386</v>
      </c>
      <c r="B9" t="str">
        <f>'Applications (Cleaned)'!B9</f>
        <v>1432</v>
      </c>
      <c r="C9" s="10">
        <v>44092</v>
      </c>
      <c r="D9" t="s">
        <v>32</v>
      </c>
      <c r="E9" s="7">
        <v>124900</v>
      </c>
      <c r="F9">
        <v>698</v>
      </c>
      <c r="G9" t="s">
        <v>14</v>
      </c>
      <c r="H9" t="s">
        <v>14</v>
      </c>
      <c r="I9" t="s">
        <v>33</v>
      </c>
      <c r="J9" s="14">
        <v>5827.2</v>
      </c>
      <c r="K9" s="7">
        <v>6070</v>
      </c>
      <c r="L9">
        <v>4</v>
      </c>
      <c r="M9" t="s">
        <v>34</v>
      </c>
    </row>
    <row r="10" spans="1:13" x14ac:dyDescent="0.2">
      <c r="A10" t="str">
        <f>'Applications (Cleaned)'!A10</f>
        <v>09442</v>
      </c>
      <c r="B10" t="str">
        <f>'Applications (Cleaned)'!B10</f>
        <v>1532</v>
      </c>
      <c r="C10" s="10">
        <v>44990</v>
      </c>
      <c r="D10" t="s">
        <v>19</v>
      </c>
      <c r="E10" s="7">
        <v>44834</v>
      </c>
      <c r="F10">
        <v>656</v>
      </c>
      <c r="G10" t="s">
        <v>14</v>
      </c>
      <c r="H10" t="s">
        <v>14</v>
      </c>
      <c r="I10" t="s">
        <v>16</v>
      </c>
      <c r="J10" s="14">
        <v>2118.48</v>
      </c>
      <c r="K10" s="7">
        <v>2716</v>
      </c>
      <c r="L10">
        <v>4</v>
      </c>
      <c r="M10" t="s">
        <v>35</v>
      </c>
    </row>
    <row r="11" spans="1:13" x14ac:dyDescent="0.2">
      <c r="A11" t="str">
        <f>'Applications (Cleaned)'!A11</f>
        <v>10126</v>
      </c>
      <c r="B11" t="str">
        <f>'Applications (Cleaned)'!B11</f>
        <v>0207</v>
      </c>
      <c r="C11" s="10">
        <v>44519</v>
      </c>
      <c r="D11" t="s">
        <v>13</v>
      </c>
      <c r="E11" s="7">
        <v>205761</v>
      </c>
      <c r="F11">
        <v>662</v>
      </c>
      <c r="G11" t="s">
        <v>14</v>
      </c>
      <c r="H11" t="s">
        <v>26</v>
      </c>
      <c r="I11" t="s">
        <v>24</v>
      </c>
      <c r="J11" s="14">
        <v>3986.4</v>
      </c>
      <c r="K11" s="7">
        <v>6644</v>
      </c>
      <c r="L11">
        <v>5</v>
      </c>
    </row>
    <row r="12" spans="1:13" x14ac:dyDescent="0.2">
      <c r="A12" t="str">
        <f>'Applications (Cleaned)'!A12</f>
        <v>12726</v>
      </c>
      <c r="B12" t="str">
        <f>'Applications (Cleaned)'!B12</f>
        <v>1738</v>
      </c>
      <c r="C12" s="10">
        <v>45651</v>
      </c>
      <c r="D12" t="s">
        <v>37</v>
      </c>
      <c r="E12" s="7">
        <v>213156</v>
      </c>
      <c r="G12" t="s">
        <v>14</v>
      </c>
      <c r="H12" t="s">
        <v>14</v>
      </c>
      <c r="I12" t="s">
        <v>24</v>
      </c>
      <c r="J12" s="14">
        <v>1776.6</v>
      </c>
      <c r="K12" s="7">
        <v>2115</v>
      </c>
      <c r="L12">
        <v>3</v>
      </c>
      <c r="M12" t="s">
        <v>35</v>
      </c>
    </row>
    <row r="13" spans="1:13" x14ac:dyDescent="0.2">
      <c r="A13" t="str">
        <f>'Applications (Cleaned)'!A13</f>
        <v>13509</v>
      </c>
      <c r="B13" t="str">
        <f>'Applications (Cleaned)'!B13</f>
        <v>0200</v>
      </c>
      <c r="C13" s="10">
        <v>44530</v>
      </c>
      <c r="D13" t="s">
        <v>19</v>
      </c>
      <c r="E13" s="7">
        <v>205434</v>
      </c>
      <c r="G13" t="s">
        <v>26</v>
      </c>
      <c r="H13" t="s">
        <v>26</v>
      </c>
      <c r="I13" t="s">
        <v>20</v>
      </c>
      <c r="J13" s="14">
        <v>1840.74</v>
      </c>
      <c r="K13" s="7">
        <v>2789</v>
      </c>
      <c r="L13">
        <v>1</v>
      </c>
      <c r="M13" t="s">
        <v>25</v>
      </c>
    </row>
    <row r="14" spans="1:13" x14ac:dyDescent="0.2">
      <c r="A14" t="str">
        <f>'Applications (Cleaned)'!A14</f>
        <v>14294</v>
      </c>
      <c r="B14" t="str">
        <f>'Applications (Cleaned)'!B14</f>
        <v>0030</v>
      </c>
      <c r="C14" s="10">
        <v>44970</v>
      </c>
      <c r="D14" t="s">
        <v>32</v>
      </c>
      <c r="E14" s="7">
        <v>231909</v>
      </c>
      <c r="F14">
        <v>809</v>
      </c>
      <c r="G14" t="s">
        <v>14</v>
      </c>
      <c r="H14" t="s">
        <v>14</v>
      </c>
      <c r="I14" t="s">
        <v>20</v>
      </c>
      <c r="J14" s="14">
        <v>2976.96</v>
      </c>
      <c r="K14" s="7">
        <v>3101</v>
      </c>
      <c r="L14">
        <v>4</v>
      </c>
      <c r="M14" t="s">
        <v>41</v>
      </c>
    </row>
    <row r="15" spans="1:13" x14ac:dyDescent="0.2">
      <c r="A15" t="str">
        <f>'Applications (Cleaned)'!A15</f>
        <v>14569</v>
      </c>
      <c r="B15" t="str">
        <f>'Applications (Cleaned)'!B15</f>
        <v>0304</v>
      </c>
      <c r="C15" s="10">
        <v>45411</v>
      </c>
      <c r="D15" t="s">
        <v>32</v>
      </c>
      <c r="E15" s="7">
        <v>183128</v>
      </c>
      <c r="F15">
        <v>798</v>
      </c>
      <c r="G15" t="s">
        <v>26</v>
      </c>
      <c r="H15" t="s">
        <v>14</v>
      </c>
      <c r="I15" t="s">
        <v>16</v>
      </c>
      <c r="J15" s="14">
        <v>1251</v>
      </c>
      <c r="K15" s="7">
        <v>2085</v>
      </c>
      <c r="L15">
        <v>1</v>
      </c>
      <c r="M15" t="s">
        <v>35</v>
      </c>
    </row>
    <row r="16" spans="1:13" x14ac:dyDescent="0.2">
      <c r="A16" t="str">
        <f>'Applications (Cleaned)'!A16</f>
        <v>14590</v>
      </c>
      <c r="B16" t="str">
        <f>'Applications (Cleaned)'!B16</f>
        <v>0071</v>
      </c>
      <c r="C16" s="10">
        <v>44625</v>
      </c>
      <c r="D16" t="s">
        <v>19</v>
      </c>
      <c r="E16" s="7">
        <v>135994</v>
      </c>
      <c r="F16">
        <v>448</v>
      </c>
      <c r="G16" t="s">
        <v>14</v>
      </c>
      <c r="H16" t="s">
        <v>14</v>
      </c>
      <c r="I16" t="s">
        <v>24</v>
      </c>
      <c r="J16" s="14">
        <v>2827.5</v>
      </c>
      <c r="K16" s="7">
        <v>3625</v>
      </c>
      <c r="L16">
        <v>3</v>
      </c>
    </row>
    <row r="17" spans="1:13" x14ac:dyDescent="0.2">
      <c r="A17" t="str">
        <f>'Applications (Cleaned)'!A17</f>
        <v>16578</v>
      </c>
      <c r="B17" t="str">
        <f>'Applications (Cleaned)'!B17</f>
        <v>0941</v>
      </c>
      <c r="C17" s="10">
        <v>44135</v>
      </c>
      <c r="D17" t="s">
        <v>19</v>
      </c>
      <c r="E17" s="7">
        <v>212683</v>
      </c>
      <c r="F17">
        <v>654</v>
      </c>
      <c r="G17" t="s">
        <v>26</v>
      </c>
      <c r="H17" t="s">
        <v>14</v>
      </c>
      <c r="I17" t="s">
        <v>20</v>
      </c>
      <c r="J17" s="14">
        <v>2230.02</v>
      </c>
      <c r="K17" s="7">
        <v>2859</v>
      </c>
      <c r="L17">
        <v>3</v>
      </c>
    </row>
    <row r="18" spans="1:13" x14ac:dyDescent="0.2">
      <c r="A18" t="str">
        <f>'Applications (Cleaned)'!A18</f>
        <v>17022</v>
      </c>
      <c r="B18" t="str">
        <f>'Applications (Cleaned)'!B18</f>
        <v>1471</v>
      </c>
      <c r="C18" s="10">
        <v>44026</v>
      </c>
      <c r="D18" t="s">
        <v>37</v>
      </c>
      <c r="E18" s="7">
        <v>75089</v>
      </c>
      <c r="G18" t="s">
        <v>14</v>
      </c>
      <c r="H18" t="s">
        <v>14</v>
      </c>
      <c r="I18" t="s">
        <v>20</v>
      </c>
      <c r="J18" s="14">
        <v>3880.8</v>
      </c>
      <c r="K18" s="7">
        <v>4620</v>
      </c>
      <c r="L18">
        <v>3</v>
      </c>
      <c r="M18" t="s">
        <v>21</v>
      </c>
    </row>
    <row r="19" spans="1:13" x14ac:dyDescent="0.2">
      <c r="A19" t="str">
        <f>'Applications (Cleaned)'!A19</f>
        <v>20568</v>
      </c>
      <c r="B19" t="str">
        <f>'Applications (Cleaned)'!B19</f>
        <v>1143</v>
      </c>
      <c r="C19" s="10">
        <v>44664</v>
      </c>
      <c r="D19" t="s">
        <v>13</v>
      </c>
      <c r="E19" s="7">
        <v>242708</v>
      </c>
      <c r="F19">
        <v>497</v>
      </c>
      <c r="G19" t="s">
        <v>14</v>
      </c>
      <c r="H19" t="s">
        <v>14</v>
      </c>
      <c r="I19" t="s">
        <v>16</v>
      </c>
      <c r="J19" s="14">
        <v>2398.08</v>
      </c>
      <c r="K19" s="7">
        <v>2498</v>
      </c>
      <c r="L19">
        <v>1</v>
      </c>
      <c r="M19" t="s">
        <v>41</v>
      </c>
    </row>
    <row r="20" spans="1:13" x14ac:dyDescent="0.2">
      <c r="A20" t="str">
        <f>'Applications (Cleaned)'!A20</f>
        <v>22043</v>
      </c>
      <c r="B20" t="str">
        <f>'Applications (Cleaned)'!B20</f>
        <v>1082</v>
      </c>
      <c r="C20" s="10">
        <v>44303</v>
      </c>
      <c r="D20" t="s">
        <v>37</v>
      </c>
      <c r="E20" s="7">
        <v>167814</v>
      </c>
      <c r="F20">
        <v>722</v>
      </c>
      <c r="G20" t="s">
        <v>14</v>
      </c>
      <c r="H20" t="s">
        <v>14</v>
      </c>
      <c r="I20" t="s">
        <v>16</v>
      </c>
      <c r="J20" s="14">
        <v>913.44</v>
      </c>
      <c r="K20" s="7">
        <v>1384</v>
      </c>
      <c r="L20">
        <v>3</v>
      </c>
      <c r="M20" t="s">
        <v>31</v>
      </c>
    </row>
    <row r="21" spans="1:13" x14ac:dyDescent="0.2">
      <c r="A21" t="str">
        <f>'Applications (Cleaned)'!A21</f>
        <v>22113</v>
      </c>
      <c r="B21" t="str">
        <f>'Applications (Cleaned)'!B21</f>
        <v>1614</v>
      </c>
      <c r="C21" s="10">
        <v>44861</v>
      </c>
      <c r="D21" t="s">
        <v>19</v>
      </c>
      <c r="E21" s="7">
        <v>161093</v>
      </c>
      <c r="F21">
        <v>779</v>
      </c>
      <c r="G21" t="s">
        <v>14</v>
      </c>
      <c r="H21" t="s">
        <v>26</v>
      </c>
      <c r="I21" t="s">
        <v>24</v>
      </c>
      <c r="J21" s="14">
        <v>6505.8</v>
      </c>
      <c r="K21" s="7">
        <v>7745</v>
      </c>
      <c r="L21">
        <v>1</v>
      </c>
      <c r="M21" t="s">
        <v>28</v>
      </c>
    </row>
    <row r="22" spans="1:13" x14ac:dyDescent="0.2">
      <c r="A22" t="str">
        <f>'Applications (Cleaned)'!A22</f>
        <v>22530</v>
      </c>
      <c r="B22" t="str">
        <f>'Applications (Cleaned)'!B22</f>
        <v>0105</v>
      </c>
      <c r="C22" s="10">
        <v>44922</v>
      </c>
      <c r="D22" t="s">
        <v>32</v>
      </c>
      <c r="E22" s="7">
        <v>243086</v>
      </c>
      <c r="F22">
        <v>811</v>
      </c>
      <c r="G22" t="s">
        <v>14</v>
      </c>
      <c r="H22" t="s">
        <v>14</v>
      </c>
      <c r="I22" t="s">
        <v>46</v>
      </c>
      <c r="J22" s="14">
        <v>4456.92</v>
      </c>
      <c r="K22" s="7">
        <v>5714</v>
      </c>
      <c r="L22">
        <v>1</v>
      </c>
    </row>
    <row r="23" spans="1:13" x14ac:dyDescent="0.2">
      <c r="A23" t="str">
        <f>'Applications (Cleaned)'!A23</f>
        <v>22927</v>
      </c>
      <c r="B23" t="str">
        <f>'Applications (Cleaned)'!B23</f>
        <v>0858</v>
      </c>
      <c r="C23" s="10">
        <v>44391</v>
      </c>
      <c r="D23" t="s">
        <v>32</v>
      </c>
      <c r="E23" s="7">
        <v>6344</v>
      </c>
      <c r="F23">
        <v>657</v>
      </c>
      <c r="G23" t="s">
        <v>14</v>
      </c>
      <c r="H23" t="s">
        <v>14</v>
      </c>
      <c r="I23" t="s">
        <v>16</v>
      </c>
      <c r="J23" s="14">
        <v>4003.74</v>
      </c>
      <c r="K23" s="7">
        <v>5133</v>
      </c>
      <c r="L23">
        <v>2</v>
      </c>
      <c r="M23" t="s">
        <v>41</v>
      </c>
    </row>
    <row r="24" spans="1:13" x14ac:dyDescent="0.2">
      <c r="A24" t="str">
        <f>'Applications (Cleaned)'!A24</f>
        <v>23053</v>
      </c>
      <c r="B24" t="str">
        <f>'Applications (Cleaned)'!B24</f>
        <v>0587</v>
      </c>
      <c r="C24" s="10">
        <v>45339</v>
      </c>
      <c r="D24" t="s">
        <v>37</v>
      </c>
      <c r="E24" s="7">
        <v>97725</v>
      </c>
      <c r="F24">
        <v>447</v>
      </c>
      <c r="G24" t="s">
        <v>14</v>
      </c>
      <c r="H24" t="s">
        <v>26</v>
      </c>
      <c r="I24" t="s">
        <v>24</v>
      </c>
      <c r="J24" s="14">
        <v>5443.2</v>
      </c>
      <c r="K24" s="7">
        <v>5670</v>
      </c>
      <c r="L24">
        <v>5</v>
      </c>
      <c r="M24" t="s">
        <v>28</v>
      </c>
    </row>
    <row r="25" spans="1:13" x14ac:dyDescent="0.2">
      <c r="A25" t="str">
        <f>'Applications (Cleaned)'!A25</f>
        <v>23531</v>
      </c>
      <c r="B25" t="str">
        <f>'Applications (Cleaned)'!B25</f>
        <v>0623</v>
      </c>
      <c r="D25" t="s">
        <v>32</v>
      </c>
      <c r="E25" s="7">
        <v>59619</v>
      </c>
      <c r="F25">
        <v>770</v>
      </c>
      <c r="G25" t="s">
        <v>14</v>
      </c>
      <c r="H25" t="s">
        <v>14</v>
      </c>
      <c r="I25" t="s">
        <v>20</v>
      </c>
      <c r="J25" s="14">
        <v>7350.72</v>
      </c>
      <c r="K25" s="7">
        <v>7657</v>
      </c>
      <c r="L25">
        <v>2</v>
      </c>
      <c r="M25" t="s">
        <v>47</v>
      </c>
    </row>
    <row r="26" spans="1:13" x14ac:dyDescent="0.2">
      <c r="A26" t="str">
        <f>'Applications (Cleaned)'!A26</f>
        <v>25929</v>
      </c>
      <c r="B26" t="str">
        <f>'Applications (Cleaned)'!B26</f>
        <v>1112</v>
      </c>
      <c r="C26" s="10">
        <v>45657</v>
      </c>
      <c r="D26" t="s">
        <v>29</v>
      </c>
      <c r="E26" s="7">
        <v>18094</v>
      </c>
      <c r="G26" t="s">
        <v>14</v>
      </c>
      <c r="H26" t="s">
        <v>14</v>
      </c>
      <c r="I26" t="s">
        <v>24</v>
      </c>
      <c r="J26" s="14">
        <v>1285.68</v>
      </c>
      <c r="K26" s="7">
        <v>1948</v>
      </c>
      <c r="L26">
        <v>3</v>
      </c>
      <c r="M26" t="s">
        <v>17</v>
      </c>
    </row>
    <row r="27" spans="1:13" x14ac:dyDescent="0.2">
      <c r="A27" t="str">
        <f>'Applications (Cleaned)'!A27</f>
        <v>27031</v>
      </c>
      <c r="B27" t="str">
        <f>'Applications (Cleaned)'!B27</f>
        <v>1424</v>
      </c>
      <c r="C27" s="10">
        <v>45094</v>
      </c>
      <c r="D27" t="s">
        <v>29</v>
      </c>
      <c r="E27" s="7">
        <v>117184</v>
      </c>
      <c r="F27">
        <v>842</v>
      </c>
      <c r="G27" t="s">
        <v>26</v>
      </c>
      <c r="H27" t="s">
        <v>14</v>
      </c>
      <c r="I27" t="s">
        <v>24</v>
      </c>
      <c r="J27" s="14">
        <v>1940.64</v>
      </c>
      <c r="K27" s="7">
        <v>2488</v>
      </c>
      <c r="L27">
        <v>5</v>
      </c>
    </row>
    <row r="28" spans="1:13" x14ac:dyDescent="0.2">
      <c r="A28" t="str">
        <f>'Applications (Cleaned)'!A28</f>
        <v>28523</v>
      </c>
      <c r="B28" t="str">
        <f>'Applications (Cleaned)'!B28</f>
        <v>0863</v>
      </c>
      <c r="D28" t="s">
        <v>23</v>
      </c>
      <c r="E28" s="7">
        <v>129953</v>
      </c>
      <c r="F28">
        <v>729</v>
      </c>
      <c r="G28" t="s">
        <v>14</v>
      </c>
      <c r="H28" t="s">
        <v>14</v>
      </c>
      <c r="I28" t="s">
        <v>20</v>
      </c>
      <c r="J28" s="14">
        <v>828.96</v>
      </c>
      <c r="K28" s="7">
        <v>1256</v>
      </c>
      <c r="L28">
        <v>2</v>
      </c>
    </row>
    <row r="29" spans="1:13" x14ac:dyDescent="0.2">
      <c r="A29" t="str">
        <f>'Applications (Cleaned)'!A29</f>
        <v>29155</v>
      </c>
      <c r="B29" t="str">
        <f>'Applications (Cleaned)'!B29</f>
        <v>0117</v>
      </c>
      <c r="C29" s="10">
        <v>44535</v>
      </c>
      <c r="D29" t="s">
        <v>29</v>
      </c>
      <c r="E29" s="7">
        <v>67801</v>
      </c>
      <c r="F29">
        <v>726</v>
      </c>
      <c r="G29" t="s">
        <v>14</v>
      </c>
      <c r="H29" t="s">
        <v>26</v>
      </c>
      <c r="I29" t="s">
        <v>16</v>
      </c>
      <c r="J29" s="14">
        <v>1776.06</v>
      </c>
      <c r="K29" s="7">
        <v>2691</v>
      </c>
      <c r="L29">
        <v>5</v>
      </c>
      <c r="M29" t="s">
        <v>31</v>
      </c>
    </row>
    <row r="30" spans="1:13" x14ac:dyDescent="0.2">
      <c r="A30" t="str">
        <f>'Applications (Cleaned)'!A30</f>
        <v>29469</v>
      </c>
      <c r="B30" t="str">
        <f>'Applications (Cleaned)'!B30</f>
        <v>1502</v>
      </c>
      <c r="C30" s="10">
        <v>43926</v>
      </c>
      <c r="D30" t="s">
        <v>13</v>
      </c>
      <c r="E30" s="7">
        <v>205970</v>
      </c>
      <c r="F30">
        <v>717</v>
      </c>
      <c r="G30" t="s">
        <v>14</v>
      </c>
      <c r="H30" t="s">
        <v>14</v>
      </c>
      <c r="I30" t="s">
        <v>20</v>
      </c>
      <c r="J30" s="14">
        <v>1761</v>
      </c>
      <c r="K30" s="7">
        <v>2935</v>
      </c>
      <c r="L30">
        <v>1</v>
      </c>
    </row>
    <row r="31" spans="1:13" x14ac:dyDescent="0.2">
      <c r="A31" t="str">
        <f>'Applications (Cleaned)'!A31</f>
        <v>31153</v>
      </c>
      <c r="B31" t="str">
        <f>'Applications (Cleaned)'!B31</f>
        <v>1426</v>
      </c>
      <c r="C31" s="10">
        <v>45271</v>
      </c>
      <c r="D31" t="s">
        <v>13</v>
      </c>
      <c r="E31" s="7">
        <v>239937</v>
      </c>
      <c r="F31">
        <v>552</v>
      </c>
      <c r="G31" t="s">
        <v>14</v>
      </c>
      <c r="H31" t="s">
        <v>14</v>
      </c>
      <c r="I31" t="s">
        <v>20</v>
      </c>
      <c r="J31" s="14">
        <v>6846.72</v>
      </c>
      <c r="K31" s="7">
        <v>7132</v>
      </c>
      <c r="L31">
        <v>5</v>
      </c>
      <c r="M31" t="s">
        <v>41</v>
      </c>
    </row>
    <row r="32" spans="1:13" x14ac:dyDescent="0.2">
      <c r="A32" t="str">
        <f>'Applications (Cleaned)'!A32</f>
        <v>32569</v>
      </c>
      <c r="B32" t="str">
        <f>'Applications (Cleaned)'!B32</f>
        <v>0960</v>
      </c>
      <c r="C32" s="10">
        <v>44373</v>
      </c>
      <c r="D32" t="s">
        <v>32</v>
      </c>
      <c r="E32" s="7">
        <v>135402</v>
      </c>
      <c r="F32">
        <v>659</v>
      </c>
      <c r="G32" t="s">
        <v>14</v>
      </c>
      <c r="H32" t="s">
        <v>14</v>
      </c>
      <c r="I32" t="s">
        <v>16</v>
      </c>
      <c r="J32" s="14">
        <v>1281.06</v>
      </c>
      <c r="K32" s="7">
        <v>1941</v>
      </c>
      <c r="L32">
        <v>2</v>
      </c>
    </row>
    <row r="33" spans="1:13" x14ac:dyDescent="0.2">
      <c r="A33" t="str">
        <f>'Applications (Cleaned)'!A33</f>
        <v>33505</v>
      </c>
      <c r="B33" t="str">
        <f>'Applications (Cleaned)'!B33</f>
        <v>1374</v>
      </c>
      <c r="C33" s="10">
        <v>44776</v>
      </c>
      <c r="D33" t="s">
        <v>29</v>
      </c>
      <c r="E33" s="7">
        <v>123900</v>
      </c>
      <c r="F33">
        <v>718</v>
      </c>
      <c r="G33" t="s">
        <v>26</v>
      </c>
      <c r="H33" t="s">
        <v>14</v>
      </c>
      <c r="I33" t="s">
        <v>16</v>
      </c>
      <c r="J33" s="14">
        <v>2250.6</v>
      </c>
      <c r="K33" s="7">
        <v>3751</v>
      </c>
      <c r="L33">
        <v>5</v>
      </c>
      <c r="M33" t="s">
        <v>17</v>
      </c>
    </row>
    <row r="34" spans="1:13" x14ac:dyDescent="0.2">
      <c r="A34" t="str">
        <f>'Applications (Cleaned)'!A34</f>
        <v>39831</v>
      </c>
      <c r="B34" t="str">
        <f>'Applications (Cleaned)'!B34</f>
        <v>0786</v>
      </c>
      <c r="C34" s="10">
        <v>45412</v>
      </c>
      <c r="D34" t="s">
        <v>37</v>
      </c>
      <c r="E34" s="7">
        <v>182546</v>
      </c>
      <c r="G34" t="s">
        <v>14</v>
      </c>
      <c r="H34" t="s">
        <v>14</v>
      </c>
      <c r="I34" t="s">
        <v>46</v>
      </c>
      <c r="J34" s="14">
        <v>1992.48</v>
      </c>
      <c r="K34" s="7">
        <v>2372</v>
      </c>
      <c r="L34">
        <v>4</v>
      </c>
    </row>
    <row r="35" spans="1:13" x14ac:dyDescent="0.2">
      <c r="A35" t="str">
        <f>'Applications (Cleaned)'!A35</f>
        <v>40594</v>
      </c>
      <c r="B35" t="str">
        <f>'Applications (Cleaned)'!B35</f>
        <v>1486</v>
      </c>
      <c r="C35" s="10">
        <v>44747</v>
      </c>
      <c r="D35" t="s">
        <v>37</v>
      </c>
      <c r="E35" s="7">
        <v>196804</v>
      </c>
      <c r="F35">
        <v>831</v>
      </c>
      <c r="G35" t="s">
        <v>14</v>
      </c>
      <c r="H35" t="s">
        <v>14</v>
      </c>
      <c r="I35" t="s">
        <v>24</v>
      </c>
      <c r="J35" s="14">
        <v>3932.16</v>
      </c>
      <c r="K35" s="7">
        <v>4096</v>
      </c>
      <c r="L35">
        <v>2</v>
      </c>
      <c r="M35" t="s">
        <v>28</v>
      </c>
    </row>
    <row r="36" spans="1:13" x14ac:dyDescent="0.2">
      <c r="A36" t="str">
        <f>'Applications (Cleaned)'!A36</f>
        <v>40885</v>
      </c>
      <c r="B36" t="str">
        <f>'Applications (Cleaned)'!B36</f>
        <v>0542</v>
      </c>
      <c r="C36" s="10">
        <v>45612</v>
      </c>
      <c r="D36" t="s">
        <v>13</v>
      </c>
      <c r="E36" s="7">
        <v>79240</v>
      </c>
      <c r="F36">
        <v>730</v>
      </c>
      <c r="G36" t="s">
        <v>26</v>
      </c>
      <c r="H36" t="s">
        <v>26</v>
      </c>
      <c r="I36" t="s">
        <v>24</v>
      </c>
      <c r="J36" s="14">
        <v>1566.6</v>
      </c>
      <c r="K36" s="7">
        <v>1865</v>
      </c>
      <c r="L36">
        <v>3</v>
      </c>
      <c r="M36" t="s">
        <v>41</v>
      </c>
    </row>
    <row r="37" spans="1:13" x14ac:dyDescent="0.2">
      <c r="A37" t="str">
        <f>'Applications (Cleaned)'!A37</f>
        <v>42664</v>
      </c>
      <c r="B37" t="str">
        <f>'Applications (Cleaned)'!B37</f>
        <v>0690</v>
      </c>
      <c r="C37" s="10">
        <v>44177</v>
      </c>
      <c r="D37" t="s">
        <v>32</v>
      </c>
      <c r="E37" s="7">
        <v>73906</v>
      </c>
      <c r="F37">
        <v>632</v>
      </c>
      <c r="G37" t="s">
        <v>14</v>
      </c>
      <c r="H37" t="s">
        <v>14</v>
      </c>
      <c r="I37" t="s">
        <v>46</v>
      </c>
      <c r="J37" s="14">
        <v>1048.32</v>
      </c>
      <c r="K37" s="7">
        <v>1344</v>
      </c>
      <c r="L37">
        <v>2</v>
      </c>
      <c r="M37" t="s">
        <v>41</v>
      </c>
    </row>
    <row r="38" spans="1:13" x14ac:dyDescent="0.2">
      <c r="A38" t="str">
        <f>'Applications (Cleaned)'!A38</f>
        <v>42801</v>
      </c>
      <c r="B38" t="str">
        <f>'Applications (Cleaned)'!B38</f>
        <v>1301</v>
      </c>
      <c r="C38" s="10">
        <v>44733</v>
      </c>
      <c r="D38" t="s">
        <v>29</v>
      </c>
      <c r="E38" s="7">
        <v>88287</v>
      </c>
      <c r="F38">
        <v>587</v>
      </c>
      <c r="G38" t="s">
        <v>14</v>
      </c>
      <c r="H38" t="s">
        <v>26</v>
      </c>
      <c r="I38" t="s">
        <v>16</v>
      </c>
      <c r="J38" s="14">
        <v>1393.92</v>
      </c>
      <c r="K38" s="7">
        <v>2112</v>
      </c>
      <c r="L38">
        <v>5</v>
      </c>
    </row>
    <row r="39" spans="1:13" x14ac:dyDescent="0.2">
      <c r="A39" t="str">
        <f>'Applications (Cleaned)'!A39</f>
        <v>42852</v>
      </c>
      <c r="B39" t="str">
        <f>'Applications (Cleaned)'!B39</f>
        <v>0635</v>
      </c>
      <c r="C39" s="10">
        <v>45116</v>
      </c>
      <c r="D39" t="s">
        <v>29</v>
      </c>
      <c r="E39" s="7">
        <v>184446</v>
      </c>
      <c r="F39">
        <v>679</v>
      </c>
      <c r="G39" t="s">
        <v>14</v>
      </c>
      <c r="H39" t="s">
        <v>14</v>
      </c>
      <c r="I39" t="s">
        <v>20</v>
      </c>
      <c r="J39" s="14">
        <v>4816.32</v>
      </c>
      <c r="K39" s="7">
        <v>5017</v>
      </c>
      <c r="L39">
        <v>2</v>
      </c>
      <c r="M39" t="s">
        <v>34</v>
      </c>
    </row>
    <row r="40" spans="1:13" x14ac:dyDescent="0.2">
      <c r="A40" t="str">
        <f>'Applications (Cleaned)'!A40</f>
        <v>45209</v>
      </c>
      <c r="B40" t="str">
        <f>'Applications (Cleaned)'!B40</f>
        <v>1679</v>
      </c>
      <c r="C40" s="10">
        <v>43941</v>
      </c>
      <c r="D40" t="s">
        <v>29</v>
      </c>
      <c r="E40" s="7">
        <v>155017</v>
      </c>
      <c r="F40">
        <v>628</v>
      </c>
      <c r="G40" t="s">
        <v>26</v>
      </c>
      <c r="H40" t="s">
        <v>14</v>
      </c>
      <c r="I40" t="s">
        <v>46</v>
      </c>
      <c r="J40" s="14">
        <v>3724.56</v>
      </c>
      <c r="K40" s="7">
        <v>4434</v>
      </c>
      <c r="L40">
        <v>4</v>
      </c>
    </row>
    <row r="41" spans="1:13" x14ac:dyDescent="0.2">
      <c r="A41" t="str">
        <f>'Applications (Cleaned)'!A41</f>
        <v>45214</v>
      </c>
      <c r="B41" t="str">
        <f>'Applications (Cleaned)'!B41</f>
        <v>0745</v>
      </c>
      <c r="C41" s="10">
        <v>44834</v>
      </c>
      <c r="D41" t="s">
        <v>32</v>
      </c>
      <c r="E41" s="7">
        <v>184947</v>
      </c>
      <c r="F41">
        <v>773</v>
      </c>
      <c r="G41" t="s">
        <v>14</v>
      </c>
      <c r="H41" t="s">
        <v>26</v>
      </c>
      <c r="I41" t="s">
        <v>20</v>
      </c>
      <c r="J41" s="14">
        <v>3454.44</v>
      </c>
      <c r="K41" s="7">
        <v>5234</v>
      </c>
      <c r="L41">
        <v>3</v>
      </c>
      <c r="M41" t="s">
        <v>25</v>
      </c>
    </row>
    <row r="42" spans="1:13" x14ac:dyDescent="0.2">
      <c r="A42" t="str">
        <f>'Applications (Cleaned)'!A42</f>
        <v>47538</v>
      </c>
      <c r="B42" t="str">
        <f>'Applications (Cleaned)'!B42</f>
        <v>0138</v>
      </c>
      <c r="C42" s="10">
        <v>44015</v>
      </c>
      <c r="D42" t="s">
        <v>29</v>
      </c>
      <c r="E42" s="7">
        <v>222971</v>
      </c>
      <c r="F42">
        <v>759</v>
      </c>
      <c r="G42" t="s">
        <v>14</v>
      </c>
      <c r="H42" t="s">
        <v>14</v>
      </c>
      <c r="I42" t="s">
        <v>20</v>
      </c>
      <c r="J42" s="14">
        <v>2119.6799999999998</v>
      </c>
      <c r="K42" s="7">
        <v>2208</v>
      </c>
      <c r="L42">
        <v>2</v>
      </c>
      <c r="M42" t="s">
        <v>21</v>
      </c>
    </row>
    <row r="43" spans="1:13" x14ac:dyDescent="0.2">
      <c r="A43" t="str">
        <f>'Applications (Cleaned)'!A43</f>
        <v>48883</v>
      </c>
      <c r="B43" t="str">
        <f>'Applications (Cleaned)'!B43</f>
        <v>0151</v>
      </c>
      <c r="C43" s="10">
        <v>44027</v>
      </c>
      <c r="D43" t="s">
        <v>19</v>
      </c>
      <c r="E43" s="7">
        <v>196831</v>
      </c>
      <c r="F43">
        <v>840</v>
      </c>
      <c r="G43" t="s">
        <v>14</v>
      </c>
      <c r="H43" t="s">
        <v>14</v>
      </c>
      <c r="I43" t="s">
        <v>20</v>
      </c>
      <c r="J43" s="14">
        <v>2521.86</v>
      </c>
      <c r="K43" s="7">
        <v>0</v>
      </c>
      <c r="L43">
        <v>3</v>
      </c>
      <c r="M43" t="s">
        <v>21</v>
      </c>
    </row>
    <row r="44" spans="1:13" x14ac:dyDescent="0.2">
      <c r="A44" t="str">
        <f>'Applications (Cleaned)'!A44</f>
        <v>49499</v>
      </c>
      <c r="B44" t="str">
        <f>'Applications (Cleaned)'!B44</f>
        <v>0431</v>
      </c>
      <c r="C44" s="10">
        <v>45233</v>
      </c>
      <c r="D44" t="s">
        <v>27</v>
      </c>
      <c r="E44" s="7">
        <v>88403</v>
      </c>
      <c r="F44">
        <v>358</v>
      </c>
      <c r="G44" t="s">
        <v>14</v>
      </c>
      <c r="H44" t="s">
        <v>14</v>
      </c>
      <c r="I44" t="s">
        <v>20</v>
      </c>
      <c r="J44" s="14">
        <v>2804.1</v>
      </c>
      <c r="K44" s="7">
        <v>3595</v>
      </c>
      <c r="L44">
        <v>1</v>
      </c>
      <c r="M44" t="s">
        <v>47</v>
      </c>
    </row>
    <row r="45" spans="1:13" x14ac:dyDescent="0.2">
      <c r="A45" t="str">
        <f>'Applications (Cleaned)'!A45</f>
        <v>50504</v>
      </c>
      <c r="B45" t="str">
        <f>'Applications (Cleaned)'!B45</f>
        <v>0478</v>
      </c>
      <c r="C45" s="10">
        <v>45574</v>
      </c>
      <c r="D45" t="s">
        <v>23</v>
      </c>
      <c r="E45" s="7">
        <v>48496</v>
      </c>
      <c r="G45" t="s">
        <v>14</v>
      </c>
      <c r="H45" t="s">
        <v>26</v>
      </c>
      <c r="I45" t="s">
        <v>33</v>
      </c>
      <c r="J45" s="14">
        <v>2903.04</v>
      </c>
      <c r="K45" s="7">
        <v>3024</v>
      </c>
      <c r="L45">
        <v>1</v>
      </c>
    </row>
    <row r="46" spans="1:13" x14ac:dyDescent="0.2">
      <c r="A46" t="str">
        <f>'Applications (Cleaned)'!A46</f>
        <v>50983</v>
      </c>
      <c r="B46" t="str">
        <f>'Applications (Cleaned)'!B46</f>
        <v>1624</v>
      </c>
      <c r="C46" s="10">
        <v>45425</v>
      </c>
      <c r="D46" t="s">
        <v>27</v>
      </c>
      <c r="E46" s="7">
        <v>69518</v>
      </c>
      <c r="F46">
        <v>584</v>
      </c>
      <c r="G46" t="s">
        <v>14</v>
      </c>
      <c r="H46" t="s">
        <v>14</v>
      </c>
      <c r="I46" t="s">
        <v>20</v>
      </c>
      <c r="J46" s="14">
        <v>2680.26</v>
      </c>
      <c r="K46" s="7">
        <v>4061</v>
      </c>
      <c r="L46">
        <v>3</v>
      </c>
    </row>
    <row r="47" spans="1:13" x14ac:dyDescent="0.2">
      <c r="A47" t="str">
        <f>'Applications (Cleaned)'!A47</f>
        <v>53482</v>
      </c>
      <c r="B47" t="str">
        <f>'Applications (Cleaned)'!B47</f>
        <v>1052</v>
      </c>
      <c r="C47" s="10">
        <v>43938</v>
      </c>
      <c r="D47" t="s">
        <v>19</v>
      </c>
      <c r="E47" s="7">
        <v>161542</v>
      </c>
      <c r="F47">
        <v>633</v>
      </c>
      <c r="G47" t="s">
        <v>26</v>
      </c>
      <c r="H47" t="s">
        <v>14</v>
      </c>
      <c r="I47" t="s">
        <v>20</v>
      </c>
      <c r="J47" s="14">
        <v>2710.5</v>
      </c>
      <c r="K47" s="7">
        <v>0</v>
      </c>
      <c r="L47">
        <v>3</v>
      </c>
    </row>
    <row r="48" spans="1:13" x14ac:dyDescent="0.2">
      <c r="A48" t="str">
        <f>'Applications (Cleaned)'!A48</f>
        <v>56224</v>
      </c>
      <c r="B48" t="str">
        <f>'Applications (Cleaned)'!B48</f>
        <v>1335</v>
      </c>
      <c r="C48" s="10">
        <v>45087</v>
      </c>
      <c r="D48" t="s">
        <v>29</v>
      </c>
      <c r="E48" s="7">
        <v>155101</v>
      </c>
      <c r="F48">
        <v>685</v>
      </c>
      <c r="G48" t="s">
        <v>14</v>
      </c>
      <c r="H48" t="s">
        <v>14</v>
      </c>
      <c r="I48" t="s">
        <v>24</v>
      </c>
      <c r="J48" s="14">
        <v>6277.32</v>
      </c>
      <c r="K48" s="7">
        <v>7473</v>
      </c>
      <c r="L48">
        <v>5</v>
      </c>
      <c r="M48" t="s">
        <v>47</v>
      </c>
    </row>
    <row r="49" spans="1:13" x14ac:dyDescent="0.2">
      <c r="A49" t="str">
        <f>'Applications (Cleaned)'!A49</f>
        <v>58428</v>
      </c>
      <c r="B49" t="str">
        <f>'Applications (Cleaned)'!B49</f>
        <v>0177</v>
      </c>
      <c r="C49" s="10">
        <v>45055</v>
      </c>
      <c r="D49" t="s">
        <v>13</v>
      </c>
      <c r="E49" s="7">
        <v>220104</v>
      </c>
      <c r="F49">
        <v>779</v>
      </c>
      <c r="G49" t="s">
        <v>14</v>
      </c>
      <c r="H49" t="s">
        <v>14</v>
      </c>
      <c r="I49" t="s">
        <v>46</v>
      </c>
      <c r="J49" s="14">
        <v>1509.12</v>
      </c>
      <c r="K49" s="7">
        <v>1572</v>
      </c>
      <c r="L49">
        <v>1</v>
      </c>
    </row>
    <row r="50" spans="1:13" x14ac:dyDescent="0.2">
      <c r="A50" t="str">
        <f>'Applications (Cleaned)'!A50</f>
        <v>58625</v>
      </c>
      <c r="B50" t="str">
        <f>'Applications (Cleaned)'!B50</f>
        <v>0835</v>
      </c>
      <c r="C50" s="10">
        <v>44737</v>
      </c>
      <c r="D50" t="s">
        <v>37</v>
      </c>
      <c r="E50" s="7">
        <v>128630</v>
      </c>
      <c r="F50">
        <v>591</v>
      </c>
      <c r="G50" t="s">
        <v>14</v>
      </c>
      <c r="H50" t="s">
        <v>26</v>
      </c>
      <c r="I50" t="s">
        <v>16</v>
      </c>
      <c r="J50" s="14">
        <v>2509.08</v>
      </c>
      <c r="K50" s="7">
        <v>2987</v>
      </c>
      <c r="L50">
        <v>2</v>
      </c>
      <c r="M50" t="s">
        <v>34</v>
      </c>
    </row>
    <row r="51" spans="1:13" x14ac:dyDescent="0.2">
      <c r="A51" t="str">
        <f>'Applications (Cleaned)'!A51</f>
        <v>60529</v>
      </c>
      <c r="B51" t="str">
        <f>'Applications (Cleaned)'!B51</f>
        <v>1755</v>
      </c>
      <c r="C51" s="10">
        <v>44961</v>
      </c>
      <c r="D51" t="s">
        <v>37</v>
      </c>
      <c r="E51" s="7">
        <v>41338</v>
      </c>
      <c r="F51">
        <v>834</v>
      </c>
      <c r="G51" t="s">
        <v>26</v>
      </c>
      <c r="H51" t="s">
        <v>14</v>
      </c>
      <c r="I51" t="s">
        <v>20</v>
      </c>
      <c r="J51" s="14">
        <v>1681.2</v>
      </c>
      <c r="K51" s="7">
        <v>2802</v>
      </c>
      <c r="L51">
        <v>5</v>
      </c>
    </row>
    <row r="52" spans="1:13" x14ac:dyDescent="0.2">
      <c r="A52" t="str">
        <f>'Applications (Cleaned)'!A52</f>
        <v>64113</v>
      </c>
      <c r="B52" t="str">
        <f>'Applications (Cleaned)'!B52</f>
        <v>0317</v>
      </c>
      <c r="C52" s="10">
        <v>44887</v>
      </c>
      <c r="D52" t="s">
        <v>27</v>
      </c>
      <c r="E52" s="7">
        <v>62462</v>
      </c>
      <c r="F52">
        <v>693</v>
      </c>
      <c r="G52" t="s">
        <v>14</v>
      </c>
      <c r="H52" t="s">
        <v>26</v>
      </c>
      <c r="I52" t="s">
        <v>16</v>
      </c>
      <c r="J52" s="14">
        <v>2854.08</v>
      </c>
      <c r="K52" s="7">
        <v>2973</v>
      </c>
      <c r="L52">
        <v>1</v>
      </c>
    </row>
    <row r="53" spans="1:13" x14ac:dyDescent="0.2">
      <c r="A53" t="str">
        <f>'Applications (Cleaned)'!A53</f>
        <v>65031</v>
      </c>
      <c r="B53" t="str">
        <f>'Applications (Cleaned)'!B53</f>
        <v>0566</v>
      </c>
      <c r="C53" s="10">
        <v>44436</v>
      </c>
      <c r="D53" t="s">
        <v>32</v>
      </c>
      <c r="E53" s="7">
        <v>115814</v>
      </c>
      <c r="F53">
        <v>654</v>
      </c>
      <c r="G53" t="s">
        <v>14</v>
      </c>
      <c r="H53" t="s">
        <v>14</v>
      </c>
      <c r="I53" t="s">
        <v>20</v>
      </c>
      <c r="J53" s="14">
        <v>1177.8</v>
      </c>
      <c r="K53" s="7">
        <v>1510</v>
      </c>
      <c r="L53">
        <v>2</v>
      </c>
    </row>
    <row r="54" spans="1:13" x14ac:dyDescent="0.2">
      <c r="A54" t="str">
        <f>'Applications (Cleaned)'!A54</f>
        <v>66941</v>
      </c>
      <c r="B54" t="str">
        <f>'Applications (Cleaned)'!B54</f>
        <v>0395</v>
      </c>
      <c r="C54" s="10">
        <v>44431</v>
      </c>
      <c r="D54" t="s">
        <v>23</v>
      </c>
      <c r="E54" s="7">
        <v>190401</v>
      </c>
      <c r="F54">
        <v>733</v>
      </c>
      <c r="G54" t="s">
        <v>14</v>
      </c>
      <c r="H54" t="s">
        <v>26</v>
      </c>
      <c r="I54" t="s">
        <v>16</v>
      </c>
      <c r="J54" s="14">
        <v>2486.4</v>
      </c>
      <c r="K54" s="7">
        <v>4144</v>
      </c>
      <c r="L54">
        <v>5</v>
      </c>
      <c r="M54" t="s">
        <v>31</v>
      </c>
    </row>
    <row r="55" spans="1:13" x14ac:dyDescent="0.2">
      <c r="A55" t="str">
        <f>'Applications (Cleaned)'!A55</f>
        <v>68766</v>
      </c>
      <c r="B55" t="str">
        <f>'Applications (Cleaned)'!B55</f>
        <v>1461</v>
      </c>
      <c r="C55" s="10">
        <v>44710</v>
      </c>
      <c r="D55" t="s">
        <v>13</v>
      </c>
      <c r="E55" s="7">
        <v>41771</v>
      </c>
      <c r="F55">
        <v>705</v>
      </c>
      <c r="G55" t="s">
        <v>26</v>
      </c>
      <c r="H55" t="s">
        <v>14</v>
      </c>
      <c r="I55" t="s">
        <v>20</v>
      </c>
      <c r="J55" s="14">
        <v>3621.12</v>
      </c>
      <c r="K55" s="7">
        <v>3772</v>
      </c>
      <c r="L55">
        <v>1</v>
      </c>
      <c r="M55" t="s">
        <v>21</v>
      </c>
    </row>
    <row r="56" spans="1:13" x14ac:dyDescent="0.2">
      <c r="A56" t="str">
        <f>'Applications (Cleaned)'!A56</f>
        <v>70981</v>
      </c>
      <c r="B56" t="str">
        <f>'Applications (Cleaned)'!B56</f>
        <v>0212</v>
      </c>
      <c r="C56" s="10">
        <v>45130</v>
      </c>
      <c r="D56" t="s">
        <v>13</v>
      </c>
      <c r="E56" s="7">
        <v>269787</v>
      </c>
      <c r="F56">
        <v>617</v>
      </c>
      <c r="G56" t="s">
        <v>14</v>
      </c>
      <c r="H56" t="s">
        <v>26</v>
      </c>
      <c r="I56" t="s">
        <v>33</v>
      </c>
      <c r="J56" s="14">
        <v>1713.6</v>
      </c>
      <c r="K56" s="7">
        <v>1785</v>
      </c>
      <c r="L56">
        <v>4</v>
      </c>
    </row>
    <row r="57" spans="1:13" x14ac:dyDescent="0.2">
      <c r="A57" t="str">
        <f>'Applications (Cleaned)'!A57</f>
        <v>71141</v>
      </c>
      <c r="B57" t="str">
        <f>'Applications (Cleaned)'!B57</f>
        <v>1637</v>
      </c>
      <c r="C57" s="10">
        <v>44079</v>
      </c>
      <c r="D57" t="s">
        <v>32</v>
      </c>
      <c r="E57" s="7">
        <v>242263</v>
      </c>
      <c r="F57">
        <v>693</v>
      </c>
      <c r="G57" t="s">
        <v>26</v>
      </c>
      <c r="H57" t="s">
        <v>14</v>
      </c>
      <c r="I57" t="s">
        <v>20</v>
      </c>
      <c r="J57" s="14">
        <v>2810.4</v>
      </c>
      <c r="K57" s="7">
        <v>4684</v>
      </c>
      <c r="L57">
        <v>1</v>
      </c>
    </row>
    <row r="58" spans="1:13" x14ac:dyDescent="0.2">
      <c r="A58" t="str">
        <f>'Applications (Cleaned)'!A58</f>
        <v>71283</v>
      </c>
      <c r="B58" t="str">
        <f>'Applications (Cleaned)'!B58</f>
        <v>0571</v>
      </c>
      <c r="C58" s="10">
        <v>44786</v>
      </c>
      <c r="D58" t="s">
        <v>13</v>
      </c>
      <c r="E58" s="7">
        <v>31211</v>
      </c>
      <c r="F58">
        <v>725</v>
      </c>
      <c r="G58" t="s">
        <v>14</v>
      </c>
      <c r="H58" t="s">
        <v>14</v>
      </c>
      <c r="I58" t="s">
        <v>16</v>
      </c>
      <c r="J58" s="14">
        <v>1703.46</v>
      </c>
      <c r="K58" s="7">
        <v>2581</v>
      </c>
      <c r="L58">
        <v>2</v>
      </c>
    </row>
    <row r="59" spans="1:13" x14ac:dyDescent="0.2">
      <c r="A59" t="str">
        <f>'Applications (Cleaned)'!A59</f>
        <v>71327</v>
      </c>
      <c r="B59" t="str">
        <f>'Applications (Cleaned)'!B59</f>
        <v>1218</v>
      </c>
      <c r="C59" s="10">
        <v>43882</v>
      </c>
      <c r="D59" t="s">
        <v>23</v>
      </c>
      <c r="E59" s="7">
        <v>229294</v>
      </c>
      <c r="F59">
        <v>782</v>
      </c>
      <c r="G59" t="s">
        <v>14</v>
      </c>
      <c r="H59" t="s">
        <v>14</v>
      </c>
      <c r="I59" t="s">
        <v>20</v>
      </c>
      <c r="J59" s="14">
        <v>4985.6400000000003</v>
      </c>
      <c r="K59" s="7">
        <v>7554</v>
      </c>
      <c r="L59">
        <v>4</v>
      </c>
      <c r="M59" t="s">
        <v>34</v>
      </c>
    </row>
    <row r="60" spans="1:13" x14ac:dyDescent="0.2">
      <c r="A60" t="str">
        <f>'Applications (Cleaned)'!A60</f>
        <v>71917</v>
      </c>
      <c r="B60" t="str">
        <f>'Applications (Cleaned)'!B60</f>
        <v>1380</v>
      </c>
      <c r="C60" s="10">
        <v>45161</v>
      </c>
      <c r="D60" t="s">
        <v>27</v>
      </c>
      <c r="E60" s="7">
        <v>169250</v>
      </c>
      <c r="F60">
        <v>808</v>
      </c>
      <c r="G60" t="s">
        <v>14</v>
      </c>
      <c r="H60" t="s">
        <v>26</v>
      </c>
      <c r="I60" t="s">
        <v>20</v>
      </c>
      <c r="J60" s="14">
        <v>8010.24</v>
      </c>
      <c r="K60" s="7">
        <v>8344</v>
      </c>
      <c r="L60">
        <v>1</v>
      </c>
    </row>
    <row r="61" spans="1:13" x14ac:dyDescent="0.2">
      <c r="A61" t="str">
        <f>'Applications (Cleaned)'!A61</f>
        <v>71995</v>
      </c>
      <c r="B61" t="str">
        <f>'Applications (Cleaned)'!B61</f>
        <v>0478</v>
      </c>
      <c r="C61" s="10">
        <v>44487</v>
      </c>
      <c r="D61" t="s">
        <v>27</v>
      </c>
      <c r="E61" s="7">
        <v>249012</v>
      </c>
      <c r="F61">
        <v>611</v>
      </c>
      <c r="G61" t="s">
        <v>14</v>
      </c>
      <c r="H61" t="s">
        <v>14</v>
      </c>
      <c r="I61" t="s">
        <v>20</v>
      </c>
      <c r="J61" s="14">
        <v>1814.4</v>
      </c>
      <c r="K61" s="7">
        <v>3024</v>
      </c>
      <c r="L61">
        <v>4</v>
      </c>
    </row>
    <row r="62" spans="1:13" x14ac:dyDescent="0.2">
      <c r="A62" t="str">
        <f>'Applications (Cleaned)'!A62</f>
        <v>72021</v>
      </c>
      <c r="B62" t="str">
        <f>'Applications (Cleaned)'!B62</f>
        <v>0122</v>
      </c>
      <c r="C62" s="10">
        <v>45225</v>
      </c>
      <c r="D62" t="s">
        <v>29</v>
      </c>
      <c r="E62" s="7">
        <v>66703</v>
      </c>
      <c r="F62">
        <v>662</v>
      </c>
      <c r="G62" t="s">
        <v>14</v>
      </c>
      <c r="H62" t="s">
        <v>26</v>
      </c>
      <c r="I62" t="s">
        <v>20</v>
      </c>
      <c r="J62" s="14">
        <v>1247.4000000000001</v>
      </c>
      <c r="K62" s="7">
        <v>1485</v>
      </c>
      <c r="L62">
        <v>2</v>
      </c>
      <c r="M62" t="s">
        <v>25</v>
      </c>
    </row>
    <row r="63" spans="1:13" x14ac:dyDescent="0.2">
      <c r="A63" t="str">
        <f>'Applications (Cleaned)'!A63</f>
        <v>72452</v>
      </c>
      <c r="B63" t="str">
        <f>'Applications (Cleaned)'!B63</f>
        <v>0843</v>
      </c>
      <c r="C63" s="10">
        <v>44428</v>
      </c>
      <c r="D63" t="s">
        <v>19</v>
      </c>
      <c r="E63" s="7">
        <v>96593</v>
      </c>
      <c r="F63">
        <v>697</v>
      </c>
      <c r="G63" t="s">
        <v>26</v>
      </c>
      <c r="H63" t="s">
        <v>26</v>
      </c>
      <c r="I63" t="s">
        <v>46</v>
      </c>
      <c r="J63" s="14">
        <v>1117.74</v>
      </c>
      <c r="K63" s="7">
        <v>1433</v>
      </c>
      <c r="L63">
        <v>5</v>
      </c>
    </row>
    <row r="64" spans="1:13" x14ac:dyDescent="0.2">
      <c r="A64" t="str">
        <f>'Applications (Cleaned)'!A64</f>
        <v>77457</v>
      </c>
      <c r="B64" t="str">
        <f>'Applications (Cleaned)'!B64</f>
        <v>1135</v>
      </c>
      <c r="C64" s="10">
        <v>43834</v>
      </c>
      <c r="D64" t="s">
        <v>13</v>
      </c>
      <c r="E64" s="7">
        <v>158915</v>
      </c>
      <c r="F64">
        <v>696</v>
      </c>
      <c r="G64" t="s">
        <v>14</v>
      </c>
      <c r="H64" t="s">
        <v>14</v>
      </c>
      <c r="I64" t="s">
        <v>20</v>
      </c>
      <c r="J64" s="14">
        <v>2251.1999999999998</v>
      </c>
      <c r="K64" s="7">
        <v>2680</v>
      </c>
      <c r="L64">
        <v>5</v>
      </c>
    </row>
    <row r="65" spans="1:13" x14ac:dyDescent="0.2">
      <c r="A65" t="str">
        <f>'Applications (Cleaned)'!A65</f>
        <v>77536</v>
      </c>
      <c r="B65" t="str">
        <f>'Applications (Cleaned)'!B65</f>
        <v>1622</v>
      </c>
      <c r="C65" s="10">
        <v>45318</v>
      </c>
      <c r="D65" t="s">
        <v>13</v>
      </c>
      <c r="E65" s="7">
        <v>98912</v>
      </c>
      <c r="F65">
        <v>478</v>
      </c>
      <c r="G65" t="s">
        <v>14</v>
      </c>
      <c r="H65" t="s">
        <v>26</v>
      </c>
      <c r="I65" t="s">
        <v>20</v>
      </c>
      <c r="J65" s="14">
        <v>1770.78</v>
      </c>
      <c r="K65" s="7">
        <v>2683</v>
      </c>
      <c r="L65">
        <v>3</v>
      </c>
      <c r="M65" t="s">
        <v>21</v>
      </c>
    </row>
    <row r="66" spans="1:13" x14ac:dyDescent="0.2">
      <c r="A66" t="str">
        <f>'Applications (Cleaned)'!A66</f>
        <v>77608</v>
      </c>
      <c r="B66" t="str">
        <f>'Applications (Cleaned)'!B66</f>
        <v>0938</v>
      </c>
      <c r="C66" s="10">
        <v>44871</v>
      </c>
      <c r="D66" t="s">
        <v>13</v>
      </c>
      <c r="E66" s="7">
        <v>157949</v>
      </c>
      <c r="F66">
        <v>788</v>
      </c>
      <c r="G66" t="s">
        <v>14</v>
      </c>
      <c r="H66" t="s">
        <v>26</v>
      </c>
      <c r="I66" t="s">
        <v>20</v>
      </c>
      <c r="J66" s="14">
        <v>3348</v>
      </c>
      <c r="K66" s="7">
        <v>5580</v>
      </c>
      <c r="L66">
        <v>2</v>
      </c>
      <c r="M66" t="s">
        <v>17</v>
      </c>
    </row>
    <row r="67" spans="1:13" x14ac:dyDescent="0.2">
      <c r="A67" t="str">
        <f>'Applications (Cleaned)'!A67</f>
        <v>78835</v>
      </c>
      <c r="B67" t="str">
        <f>'Applications (Cleaned)'!B67</f>
        <v>0135</v>
      </c>
      <c r="C67" s="10">
        <v>44748</v>
      </c>
      <c r="D67" t="s">
        <v>37</v>
      </c>
      <c r="E67" s="7">
        <v>38929</v>
      </c>
      <c r="F67">
        <v>731</v>
      </c>
      <c r="G67" t="s">
        <v>26</v>
      </c>
      <c r="H67" t="s">
        <v>26</v>
      </c>
      <c r="I67" t="s">
        <v>46</v>
      </c>
      <c r="J67" s="14">
        <v>1298.6400000000001</v>
      </c>
      <c r="K67" s="7">
        <v>1546</v>
      </c>
      <c r="L67">
        <v>2</v>
      </c>
      <c r="M67" t="s">
        <v>41</v>
      </c>
    </row>
    <row r="68" spans="1:13" x14ac:dyDescent="0.2">
      <c r="A68" t="str">
        <f>'Applications (Cleaned)'!A68</f>
        <v>78900</v>
      </c>
      <c r="B68" t="str">
        <f>'Applications (Cleaned)'!B68</f>
        <v>1277</v>
      </c>
      <c r="C68" s="10">
        <v>44572</v>
      </c>
      <c r="D68" t="s">
        <v>37</v>
      </c>
      <c r="E68" s="7">
        <v>132759</v>
      </c>
      <c r="F68">
        <v>624</v>
      </c>
      <c r="G68" t="s">
        <v>14</v>
      </c>
      <c r="H68" t="s">
        <v>14</v>
      </c>
      <c r="I68" t="s">
        <v>24</v>
      </c>
      <c r="J68" s="14">
        <v>1163.52</v>
      </c>
      <c r="K68" s="7">
        <v>1212</v>
      </c>
      <c r="L68">
        <v>3</v>
      </c>
    </row>
    <row r="69" spans="1:13" x14ac:dyDescent="0.2">
      <c r="A69" t="str">
        <f>'Applications (Cleaned)'!A69</f>
        <v>79698</v>
      </c>
      <c r="B69" t="str">
        <f>'Applications (Cleaned)'!B69</f>
        <v>1626</v>
      </c>
      <c r="D69" t="s">
        <v>37</v>
      </c>
      <c r="E69" s="7">
        <v>129683</v>
      </c>
      <c r="F69">
        <v>808</v>
      </c>
      <c r="G69" t="s">
        <v>26</v>
      </c>
      <c r="H69" t="s">
        <v>26</v>
      </c>
      <c r="I69" t="s">
        <v>20</v>
      </c>
      <c r="J69" s="14">
        <v>3760.68</v>
      </c>
      <c r="K69" s="7">
        <v>4477</v>
      </c>
      <c r="L69">
        <v>3</v>
      </c>
      <c r="M69" t="s">
        <v>28</v>
      </c>
    </row>
    <row r="70" spans="1:13" x14ac:dyDescent="0.2">
      <c r="A70" t="str">
        <f>'Applications (Cleaned)'!A70</f>
        <v>80054</v>
      </c>
      <c r="B70" t="str">
        <f>'Applications (Cleaned)'!B70</f>
        <v>1108</v>
      </c>
      <c r="C70" s="10">
        <v>44928</v>
      </c>
      <c r="D70" t="s">
        <v>13</v>
      </c>
      <c r="E70" s="7">
        <v>67982</v>
      </c>
      <c r="F70">
        <v>630</v>
      </c>
      <c r="G70" t="s">
        <v>14</v>
      </c>
      <c r="H70" t="s">
        <v>14</v>
      </c>
      <c r="I70" t="s">
        <v>20</v>
      </c>
      <c r="J70" s="14">
        <v>1906.8</v>
      </c>
      <c r="K70" s="7">
        <v>2270</v>
      </c>
      <c r="L70">
        <v>5</v>
      </c>
      <c r="M70" t="s">
        <v>17</v>
      </c>
    </row>
    <row r="71" spans="1:13" x14ac:dyDescent="0.2">
      <c r="A71" t="str">
        <f>'Applications (Cleaned)'!A71</f>
        <v>84952</v>
      </c>
      <c r="B71" t="str">
        <f>'Applications (Cleaned)'!B71</f>
        <v>0183</v>
      </c>
      <c r="C71" s="10">
        <v>45551</v>
      </c>
      <c r="D71" t="s">
        <v>19</v>
      </c>
      <c r="E71" s="7">
        <v>126775</v>
      </c>
      <c r="F71">
        <v>732</v>
      </c>
      <c r="G71" t="s">
        <v>14</v>
      </c>
      <c r="H71" t="s">
        <v>14</v>
      </c>
      <c r="I71" t="s">
        <v>24</v>
      </c>
      <c r="J71" s="14">
        <v>6460.44</v>
      </c>
      <c r="K71" s="7">
        <v>7691</v>
      </c>
      <c r="L71">
        <v>2</v>
      </c>
      <c r="M71" t="s">
        <v>52</v>
      </c>
    </row>
    <row r="72" spans="1:13" x14ac:dyDescent="0.2">
      <c r="A72" t="str">
        <f>'Applications (Cleaned)'!A72</f>
        <v>85446</v>
      </c>
      <c r="B72" t="str">
        <f>'Applications (Cleaned)'!B72</f>
        <v>1300</v>
      </c>
      <c r="C72" s="10">
        <v>45272</v>
      </c>
      <c r="D72" t="s">
        <v>32</v>
      </c>
      <c r="E72" s="7">
        <v>225455</v>
      </c>
      <c r="F72">
        <v>646</v>
      </c>
      <c r="G72" t="s">
        <v>14</v>
      </c>
      <c r="H72" t="s">
        <v>26</v>
      </c>
      <c r="I72" t="s">
        <v>33</v>
      </c>
      <c r="J72" s="14">
        <v>3037.44</v>
      </c>
      <c r="K72" s="7">
        <v>3616</v>
      </c>
      <c r="L72">
        <v>5</v>
      </c>
      <c r="M72" t="s">
        <v>31</v>
      </c>
    </row>
    <row r="73" spans="1:13" x14ac:dyDescent="0.2">
      <c r="A73" t="str">
        <f>'Applications (Cleaned)'!A73</f>
        <v>85917</v>
      </c>
      <c r="B73" t="str">
        <f>'Applications (Cleaned)'!B73</f>
        <v>1054</v>
      </c>
      <c r="C73" s="10">
        <v>45034</v>
      </c>
      <c r="D73" t="s">
        <v>29</v>
      </c>
      <c r="E73" s="7">
        <v>88348</v>
      </c>
      <c r="F73">
        <v>656</v>
      </c>
      <c r="G73" t="s">
        <v>14</v>
      </c>
      <c r="H73" t="s">
        <v>14</v>
      </c>
      <c r="I73" t="s">
        <v>24</v>
      </c>
      <c r="J73" s="14">
        <v>2042.88</v>
      </c>
      <c r="K73" s="7">
        <v>2128</v>
      </c>
      <c r="L73">
        <v>5</v>
      </c>
      <c r="M73" t="s">
        <v>25</v>
      </c>
    </row>
    <row r="74" spans="1:13" x14ac:dyDescent="0.2">
      <c r="A74" t="str">
        <f>'Applications (Cleaned)'!A74</f>
        <v>86395</v>
      </c>
      <c r="B74" t="str">
        <f>'Applications (Cleaned)'!B74</f>
        <v>0805</v>
      </c>
      <c r="C74" s="10">
        <v>44855</v>
      </c>
      <c r="D74" t="s">
        <v>19</v>
      </c>
      <c r="E74" s="7">
        <v>179372</v>
      </c>
      <c r="F74">
        <v>367</v>
      </c>
      <c r="G74" t="s">
        <v>14</v>
      </c>
      <c r="H74" t="s">
        <v>26</v>
      </c>
      <c r="I74" t="s">
        <v>20</v>
      </c>
      <c r="J74" s="14">
        <v>1257.3</v>
      </c>
      <c r="K74" s="7">
        <v>1905</v>
      </c>
      <c r="L74">
        <v>4</v>
      </c>
    </row>
    <row r="75" spans="1:13" x14ac:dyDescent="0.2">
      <c r="A75" t="str">
        <f>'Applications (Cleaned)'!A75</f>
        <v>86589</v>
      </c>
      <c r="B75" t="str">
        <f>'Applications (Cleaned)'!B75</f>
        <v>0384</v>
      </c>
      <c r="C75" s="10">
        <v>44414</v>
      </c>
      <c r="D75" t="s">
        <v>29</v>
      </c>
      <c r="E75" s="7">
        <v>31675</v>
      </c>
      <c r="F75">
        <v>760</v>
      </c>
      <c r="G75" t="s">
        <v>26</v>
      </c>
      <c r="H75" t="s">
        <v>26</v>
      </c>
      <c r="I75" t="s">
        <v>24</v>
      </c>
      <c r="J75" s="14">
        <v>4969.38</v>
      </c>
      <c r="K75" s="7">
        <v>6371</v>
      </c>
      <c r="L75">
        <v>5</v>
      </c>
      <c r="M75" t="s">
        <v>34</v>
      </c>
    </row>
    <row r="76" spans="1:13" x14ac:dyDescent="0.2">
      <c r="A76" t="str">
        <f>'Applications (Cleaned)'!A76</f>
        <v>88929</v>
      </c>
      <c r="B76" t="str">
        <f>'Applications (Cleaned)'!B76</f>
        <v>1531</v>
      </c>
      <c r="C76" s="10">
        <v>43869</v>
      </c>
      <c r="D76" t="s">
        <v>19</v>
      </c>
      <c r="E76" s="7">
        <v>208788</v>
      </c>
      <c r="F76">
        <v>618</v>
      </c>
      <c r="G76" t="s">
        <v>14</v>
      </c>
      <c r="H76" t="s">
        <v>26</v>
      </c>
      <c r="I76" t="s">
        <v>20</v>
      </c>
      <c r="J76" s="14">
        <v>1610.7</v>
      </c>
      <c r="K76" s="7">
        <v>2065</v>
      </c>
      <c r="L76">
        <v>2</v>
      </c>
    </row>
    <row r="77" spans="1:13" x14ac:dyDescent="0.2">
      <c r="A77" t="str">
        <f>'Applications (Cleaned)'!A77</f>
        <v>89319</v>
      </c>
      <c r="B77" t="str">
        <f>'Applications (Cleaned)'!B77</f>
        <v>0329</v>
      </c>
      <c r="C77" s="10">
        <v>44738</v>
      </c>
      <c r="D77" t="s">
        <v>23</v>
      </c>
      <c r="E77" s="7">
        <v>153876</v>
      </c>
      <c r="F77">
        <v>733</v>
      </c>
      <c r="G77" t="s">
        <v>26</v>
      </c>
      <c r="H77" t="s">
        <v>14</v>
      </c>
      <c r="I77" t="s">
        <v>20</v>
      </c>
      <c r="J77" s="14">
        <v>1874.4</v>
      </c>
      <c r="K77" s="7">
        <v>2840</v>
      </c>
      <c r="L77">
        <v>3</v>
      </c>
      <c r="M77" t="s">
        <v>35</v>
      </c>
    </row>
    <row r="78" spans="1:13" x14ac:dyDescent="0.2">
      <c r="A78" t="str">
        <f>'Applications (Cleaned)'!A78</f>
        <v>91589</v>
      </c>
      <c r="B78" t="str">
        <f>'Applications (Cleaned)'!B78</f>
        <v>1600</v>
      </c>
      <c r="C78" s="10">
        <v>44541</v>
      </c>
      <c r="D78" t="s">
        <v>32</v>
      </c>
      <c r="E78" s="7">
        <v>163765</v>
      </c>
      <c r="G78" t="s">
        <v>14</v>
      </c>
      <c r="H78" t="s">
        <v>26</v>
      </c>
      <c r="I78" t="s">
        <v>24</v>
      </c>
      <c r="J78" s="14">
        <v>1850.94</v>
      </c>
      <c r="K78" s="7">
        <v>2373</v>
      </c>
      <c r="L78">
        <v>2</v>
      </c>
      <c r="M78" t="s">
        <v>25</v>
      </c>
    </row>
    <row r="79" spans="1:13" x14ac:dyDescent="0.2">
      <c r="A79" t="str">
        <f>'Applications (Cleaned)'!A79</f>
        <v>93901</v>
      </c>
      <c r="B79" t="str">
        <f>'Applications (Cleaned)'!B79</f>
        <v>0506</v>
      </c>
      <c r="C79" s="10">
        <v>45269</v>
      </c>
      <c r="D79" t="s">
        <v>37</v>
      </c>
      <c r="E79" s="7">
        <v>45964</v>
      </c>
      <c r="F79">
        <v>608</v>
      </c>
      <c r="G79" t="s">
        <v>14</v>
      </c>
      <c r="H79" t="s">
        <v>14</v>
      </c>
      <c r="I79" t="s">
        <v>20</v>
      </c>
      <c r="J79" s="14">
        <v>1315.08</v>
      </c>
      <c r="K79" s="7">
        <v>1686</v>
      </c>
      <c r="L79">
        <v>3</v>
      </c>
      <c r="M79" t="s">
        <v>17</v>
      </c>
    </row>
    <row r="80" spans="1:13" x14ac:dyDescent="0.2">
      <c r="A80" t="str">
        <f>'Applications (Cleaned)'!A80</f>
        <v>97465</v>
      </c>
      <c r="B80" t="str">
        <f>'Applications (Cleaned)'!B80</f>
        <v>0493</v>
      </c>
      <c r="C80" s="10">
        <v>44386</v>
      </c>
      <c r="D80" t="s">
        <v>27</v>
      </c>
      <c r="E80" s="7">
        <v>154533</v>
      </c>
      <c r="F80">
        <v>537</v>
      </c>
      <c r="G80" t="s">
        <v>26</v>
      </c>
      <c r="H80" t="s">
        <v>26</v>
      </c>
      <c r="I80" t="s">
        <v>24</v>
      </c>
      <c r="J80" s="14">
        <v>6987.12</v>
      </c>
      <c r="K80" s="7">
        <v>8318</v>
      </c>
      <c r="L80">
        <v>3</v>
      </c>
    </row>
    <row r="81" spans="1:13" x14ac:dyDescent="0.2">
      <c r="A81" t="str">
        <f>'Applications (Cleaned)'!A81</f>
        <v>98074</v>
      </c>
      <c r="B81" t="str">
        <f>'Applications (Cleaned)'!B81</f>
        <v>0160</v>
      </c>
      <c r="C81" s="10">
        <v>45037</v>
      </c>
      <c r="D81" t="s">
        <v>27</v>
      </c>
      <c r="E81" s="7">
        <v>40504</v>
      </c>
      <c r="F81">
        <v>781</v>
      </c>
      <c r="G81" t="s">
        <v>14</v>
      </c>
      <c r="H81" t="s">
        <v>14</v>
      </c>
      <c r="I81" t="s">
        <v>16</v>
      </c>
      <c r="J81" s="14">
        <v>894.6</v>
      </c>
      <c r="K81" s="7">
        <v>1065</v>
      </c>
      <c r="L81">
        <v>3</v>
      </c>
      <c r="M81" t="s">
        <v>21</v>
      </c>
    </row>
    <row r="82" spans="1:13" x14ac:dyDescent="0.2">
      <c r="A82" t="str">
        <f>'Applications (Cleaned)'!A82</f>
        <v>98331</v>
      </c>
      <c r="B82" t="str">
        <f>'Applications (Cleaned)'!B82</f>
        <v>0599</v>
      </c>
      <c r="C82" s="10">
        <v>44700</v>
      </c>
      <c r="D82" t="s">
        <v>13</v>
      </c>
      <c r="E82" s="7">
        <v>286252</v>
      </c>
      <c r="F82">
        <v>672</v>
      </c>
      <c r="G82" t="s">
        <v>14</v>
      </c>
      <c r="H82" t="s">
        <v>14</v>
      </c>
      <c r="I82" t="s">
        <v>20</v>
      </c>
      <c r="J82" s="14">
        <v>923.34</v>
      </c>
      <c r="K82" s="7">
        <v>1399</v>
      </c>
      <c r="L82">
        <v>2</v>
      </c>
      <c r="M82" t="s">
        <v>25</v>
      </c>
    </row>
    <row r="83" spans="1:13" x14ac:dyDescent="0.2">
      <c r="A83" t="str">
        <f>'Applications (Cleaned)'!A83</f>
        <v>98763</v>
      </c>
      <c r="B83" t="str">
        <f>'Applications (Cleaned)'!B83</f>
        <v>1094</v>
      </c>
      <c r="C83" s="10">
        <v>44065</v>
      </c>
      <c r="D83" t="s">
        <v>37</v>
      </c>
      <c r="E83" s="7">
        <v>85053</v>
      </c>
      <c r="F83">
        <v>711</v>
      </c>
      <c r="G83" t="s">
        <v>14</v>
      </c>
      <c r="H83" t="s">
        <v>14</v>
      </c>
      <c r="I83" t="s">
        <v>16</v>
      </c>
      <c r="J83" s="14">
        <v>1433.88</v>
      </c>
      <c r="K83" s="7">
        <v>1707</v>
      </c>
      <c r="L83">
        <v>2</v>
      </c>
      <c r="M83" t="s">
        <v>21</v>
      </c>
    </row>
    <row r="84" spans="1:13" x14ac:dyDescent="0.2">
      <c r="A84" t="str">
        <f>'Applications (Cleaned)'!A84</f>
        <v>99221</v>
      </c>
      <c r="B84" t="str">
        <f>'Applications (Cleaned)'!B84</f>
        <v>1237</v>
      </c>
      <c r="C84" s="10">
        <v>44279</v>
      </c>
      <c r="D84" t="s">
        <v>19</v>
      </c>
      <c r="E84" s="7">
        <v>164591</v>
      </c>
      <c r="F84">
        <v>814</v>
      </c>
      <c r="G84" t="s">
        <v>14</v>
      </c>
      <c r="H84" t="s">
        <v>14</v>
      </c>
      <c r="I84" t="s">
        <v>20</v>
      </c>
      <c r="J84" s="14">
        <v>932.88</v>
      </c>
      <c r="K84" s="7">
        <v>1196</v>
      </c>
      <c r="L84">
        <v>4</v>
      </c>
    </row>
    <row r="85" spans="1:13" x14ac:dyDescent="0.2">
      <c r="A85" t="str">
        <f>'Applications (Cleaned)'!A85</f>
        <v>99521</v>
      </c>
      <c r="B85" t="str">
        <f>'Applications (Cleaned)'!B85</f>
        <v>1451</v>
      </c>
      <c r="C85" s="10">
        <v>44414</v>
      </c>
      <c r="D85" t="s">
        <v>13</v>
      </c>
      <c r="E85" s="7">
        <v>164566</v>
      </c>
      <c r="F85">
        <v>681</v>
      </c>
      <c r="G85" t="s">
        <v>14</v>
      </c>
      <c r="H85" t="s">
        <v>26</v>
      </c>
      <c r="I85" t="s">
        <v>16</v>
      </c>
      <c r="J85" s="14">
        <v>3500.28</v>
      </c>
      <c r="K85" s="7">
        <v>4167</v>
      </c>
      <c r="L85">
        <v>1</v>
      </c>
      <c r="M85" t="s">
        <v>21</v>
      </c>
    </row>
    <row r="86" spans="1:13" x14ac:dyDescent="0.2">
      <c r="A86" t="str">
        <f>'Applications (Cleaned)'!A86</f>
        <v>101283</v>
      </c>
      <c r="B86" t="str">
        <f>'Applications (Cleaned)'!B86</f>
        <v>1067</v>
      </c>
      <c r="C86" s="10">
        <v>44670</v>
      </c>
      <c r="D86" t="s">
        <v>23</v>
      </c>
      <c r="E86" s="7">
        <v>123836</v>
      </c>
      <c r="F86">
        <v>691</v>
      </c>
      <c r="G86" t="s">
        <v>26</v>
      </c>
      <c r="H86" t="s">
        <v>26</v>
      </c>
      <c r="I86" t="s">
        <v>16</v>
      </c>
      <c r="J86" s="14">
        <v>1911.36</v>
      </c>
      <c r="K86" s="7">
        <v>2896</v>
      </c>
      <c r="L86">
        <v>3</v>
      </c>
    </row>
    <row r="87" spans="1:13" x14ac:dyDescent="0.2">
      <c r="A87" t="str">
        <f>'Applications (Cleaned)'!A87</f>
        <v>102129</v>
      </c>
      <c r="B87" t="str">
        <f>'Applications (Cleaned)'!B87</f>
        <v>0020</v>
      </c>
      <c r="C87" s="10">
        <v>44899</v>
      </c>
      <c r="D87" t="s">
        <v>19</v>
      </c>
      <c r="E87" s="7">
        <v>39954</v>
      </c>
      <c r="F87">
        <v>605</v>
      </c>
      <c r="G87" t="s">
        <v>14</v>
      </c>
      <c r="H87" t="s">
        <v>26</v>
      </c>
      <c r="I87" t="s">
        <v>16</v>
      </c>
      <c r="J87" s="14">
        <v>4233.6000000000004</v>
      </c>
      <c r="K87" s="7">
        <v>5040</v>
      </c>
      <c r="L87">
        <v>4</v>
      </c>
      <c r="M87" t="s">
        <v>25</v>
      </c>
    </row>
    <row r="88" spans="1:13" x14ac:dyDescent="0.2">
      <c r="A88" t="str">
        <f>'Applications (Cleaned)'!A88</f>
        <v>102888</v>
      </c>
      <c r="B88" t="str">
        <f>'Applications (Cleaned)'!B88</f>
        <v>1448</v>
      </c>
      <c r="C88" s="10">
        <v>45308</v>
      </c>
      <c r="D88" t="s">
        <v>27</v>
      </c>
      <c r="E88" s="7">
        <v>21282</v>
      </c>
      <c r="F88">
        <v>709</v>
      </c>
      <c r="G88" t="s">
        <v>26</v>
      </c>
      <c r="H88" t="s">
        <v>14</v>
      </c>
      <c r="I88" t="s">
        <v>16</v>
      </c>
      <c r="J88" s="14">
        <v>1903.44</v>
      </c>
      <c r="K88" s="7">
        <v>2884</v>
      </c>
      <c r="L88">
        <v>5</v>
      </c>
      <c r="M88" t="s">
        <v>17</v>
      </c>
    </row>
    <row r="89" spans="1:13" x14ac:dyDescent="0.2">
      <c r="A89" t="str">
        <f>'Applications (Cleaned)'!A89</f>
        <v>103039</v>
      </c>
      <c r="B89" t="str">
        <f>'Applications (Cleaned)'!B89</f>
        <v>0145</v>
      </c>
      <c r="C89" s="10">
        <v>44276</v>
      </c>
      <c r="D89" t="s">
        <v>32</v>
      </c>
      <c r="E89" s="7">
        <v>184496</v>
      </c>
      <c r="F89">
        <v>830</v>
      </c>
      <c r="G89" t="s">
        <v>26</v>
      </c>
      <c r="H89" t="s">
        <v>14</v>
      </c>
      <c r="I89" t="s">
        <v>20</v>
      </c>
      <c r="J89" s="14">
        <v>520.79999999999995</v>
      </c>
      <c r="K89" s="7">
        <v>868</v>
      </c>
      <c r="L89">
        <v>4</v>
      </c>
      <c r="M89" t="s">
        <v>34</v>
      </c>
    </row>
    <row r="90" spans="1:13" x14ac:dyDescent="0.2">
      <c r="A90" t="str">
        <f>'Applications (Cleaned)'!A90</f>
        <v>104681</v>
      </c>
      <c r="B90" t="str">
        <f>'Applications (Cleaned)'!B90</f>
        <v>0031</v>
      </c>
      <c r="C90" s="10">
        <v>44273</v>
      </c>
      <c r="D90" t="s">
        <v>37</v>
      </c>
      <c r="E90" s="7">
        <v>59925</v>
      </c>
      <c r="G90" t="s">
        <v>14</v>
      </c>
      <c r="H90" t="s">
        <v>26</v>
      </c>
      <c r="I90" t="s">
        <v>33</v>
      </c>
      <c r="J90" s="14">
        <v>3008.88</v>
      </c>
      <c r="K90" s="7">
        <v>3582</v>
      </c>
      <c r="L90">
        <v>1</v>
      </c>
      <c r="M90" t="s">
        <v>35</v>
      </c>
    </row>
    <row r="91" spans="1:13" x14ac:dyDescent="0.2">
      <c r="A91" t="str">
        <f>'Applications (Cleaned)'!A91</f>
        <v>108314</v>
      </c>
      <c r="B91" t="str">
        <f>'Applications (Cleaned)'!B91</f>
        <v>1242</v>
      </c>
      <c r="C91" s="10">
        <v>45596</v>
      </c>
      <c r="D91" t="s">
        <v>29</v>
      </c>
      <c r="E91" s="7">
        <v>253626</v>
      </c>
      <c r="F91">
        <v>825</v>
      </c>
      <c r="G91" t="s">
        <v>14</v>
      </c>
      <c r="H91" t="s">
        <v>26</v>
      </c>
      <c r="I91" t="s">
        <v>16</v>
      </c>
      <c r="J91" s="14">
        <v>3026.52</v>
      </c>
      <c r="K91" s="7">
        <v>3603</v>
      </c>
      <c r="L91">
        <v>3</v>
      </c>
      <c r="M91" t="s">
        <v>41</v>
      </c>
    </row>
    <row r="92" spans="1:13" x14ac:dyDescent="0.2">
      <c r="A92" t="str">
        <f>'Applications (Cleaned)'!A92</f>
        <v>110697</v>
      </c>
      <c r="B92" t="str">
        <f>'Applications (Cleaned)'!B92</f>
        <v>1725</v>
      </c>
      <c r="C92" s="10">
        <v>44449</v>
      </c>
      <c r="D92" t="s">
        <v>27</v>
      </c>
      <c r="E92" s="7">
        <v>254073</v>
      </c>
      <c r="F92">
        <v>799</v>
      </c>
      <c r="G92" t="s">
        <v>14</v>
      </c>
      <c r="H92" t="s">
        <v>26</v>
      </c>
      <c r="I92" t="s">
        <v>20</v>
      </c>
      <c r="J92" s="14">
        <v>8069.76</v>
      </c>
      <c r="K92" s="7">
        <v>8406</v>
      </c>
      <c r="L92">
        <v>3</v>
      </c>
      <c r="M92" t="s">
        <v>17</v>
      </c>
    </row>
    <row r="93" spans="1:13" x14ac:dyDescent="0.2">
      <c r="A93" t="str">
        <f>'Applications (Cleaned)'!A93</f>
        <v>111153</v>
      </c>
      <c r="B93" t="str">
        <f>'Applications (Cleaned)'!B93</f>
        <v>0043</v>
      </c>
      <c r="C93" s="10">
        <v>45509</v>
      </c>
      <c r="D93" t="s">
        <v>27</v>
      </c>
      <c r="E93" s="7">
        <v>63750</v>
      </c>
      <c r="F93">
        <v>609</v>
      </c>
      <c r="G93" t="s">
        <v>14</v>
      </c>
      <c r="H93" t="s">
        <v>26</v>
      </c>
      <c r="I93" t="s">
        <v>20</v>
      </c>
      <c r="J93" s="14">
        <v>2569.3200000000002</v>
      </c>
      <c r="K93" s="7">
        <v>3294</v>
      </c>
      <c r="L93">
        <v>1</v>
      </c>
    </row>
    <row r="94" spans="1:13" x14ac:dyDescent="0.2">
      <c r="A94" t="str">
        <f>'Applications (Cleaned)'!A94</f>
        <v>112052</v>
      </c>
      <c r="B94" t="str">
        <f>'Applications (Cleaned)'!B94</f>
        <v>1495</v>
      </c>
      <c r="C94" s="10">
        <v>44458</v>
      </c>
      <c r="D94" t="s">
        <v>27</v>
      </c>
      <c r="E94" s="7">
        <v>87224</v>
      </c>
      <c r="F94">
        <v>633</v>
      </c>
      <c r="G94" t="s">
        <v>14</v>
      </c>
      <c r="H94" t="s">
        <v>26</v>
      </c>
      <c r="I94" t="s">
        <v>20</v>
      </c>
      <c r="J94" s="14">
        <v>4537.26</v>
      </c>
      <c r="K94" s="7">
        <v>5817</v>
      </c>
      <c r="L94">
        <v>5</v>
      </c>
      <c r="M94" t="s">
        <v>21</v>
      </c>
    </row>
    <row r="95" spans="1:13" x14ac:dyDescent="0.2">
      <c r="A95" t="str">
        <f>'Applications (Cleaned)'!A95</f>
        <v>113063</v>
      </c>
      <c r="B95" t="str">
        <f>'Applications (Cleaned)'!B95</f>
        <v>0004</v>
      </c>
      <c r="C95" s="10">
        <v>45648</v>
      </c>
      <c r="D95" t="s">
        <v>27</v>
      </c>
      <c r="E95" s="7">
        <v>51665</v>
      </c>
      <c r="G95" t="s">
        <v>14</v>
      </c>
      <c r="H95" t="s">
        <v>14</v>
      </c>
      <c r="I95" t="s">
        <v>33</v>
      </c>
      <c r="J95" s="14">
        <v>1454.04</v>
      </c>
      <c r="K95" s="7">
        <v>1731</v>
      </c>
      <c r="L95">
        <v>5</v>
      </c>
    </row>
    <row r="96" spans="1:13" x14ac:dyDescent="0.2">
      <c r="A96" t="str">
        <f>'Applications (Cleaned)'!A96</f>
        <v>113191</v>
      </c>
      <c r="B96" t="str">
        <f>'Applications (Cleaned)'!B96</f>
        <v>1565</v>
      </c>
      <c r="C96" s="10">
        <v>44746</v>
      </c>
      <c r="D96" t="s">
        <v>13</v>
      </c>
      <c r="E96" s="7">
        <v>197044</v>
      </c>
      <c r="G96" t="s">
        <v>14</v>
      </c>
      <c r="H96" t="s">
        <v>14</v>
      </c>
      <c r="I96" t="s">
        <v>20</v>
      </c>
      <c r="J96" s="14">
        <v>3370.08</v>
      </c>
      <c r="K96" s="7">
        <v>4012</v>
      </c>
      <c r="L96">
        <v>2</v>
      </c>
      <c r="M96" t="s">
        <v>41</v>
      </c>
    </row>
    <row r="97" spans="1:13" x14ac:dyDescent="0.2">
      <c r="A97" t="str">
        <f>'Applications (Cleaned)'!A97</f>
        <v>113530</v>
      </c>
      <c r="B97" t="str">
        <f>'Applications (Cleaned)'!B97</f>
        <v>1024</v>
      </c>
      <c r="C97" s="10">
        <v>45625</v>
      </c>
      <c r="D97" t="s">
        <v>19</v>
      </c>
      <c r="E97" s="7">
        <v>222537</v>
      </c>
      <c r="F97">
        <v>653</v>
      </c>
      <c r="G97" t="s">
        <v>26</v>
      </c>
      <c r="H97" t="s">
        <v>14</v>
      </c>
      <c r="I97" t="s">
        <v>20</v>
      </c>
      <c r="J97" s="14">
        <v>953.04</v>
      </c>
      <c r="K97" s="7">
        <v>1444</v>
      </c>
      <c r="L97">
        <v>2</v>
      </c>
      <c r="M97" t="s">
        <v>21</v>
      </c>
    </row>
    <row r="98" spans="1:13" x14ac:dyDescent="0.2">
      <c r="A98" t="str">
        <f>'Applications (Cleaned)'!A98</f>
        <v>113555</v>
      </c>
      <c r="B98" t="str">
        <f>'Applications (Cleaned)'!B98</f>
        <v>0011</v>
      </c>
      <c r="C98" s="10">
        <v>43861</v>
      </c>
      <c r="D98" t="s">
        <v>27</v>
      </c>
      <c r="E98" s="7">
        <v>21950</v>
      </c>
      <c r="F98">
        <v>835</v>
      </c>
      <c r="G98" t="s">
        <v>14</v>
      </c>
      <c r="H98" t="s">
        <v>26</v>
      </c>
      <c r="I98" t="s">
        <v>33</v>
      </c>
      <c r="J98" s="14">
        <v>3956.7</v>
      </c>
      <c r="K98" s="7">
        <v>5995</v>
      </c>
      <c r="L98">
        <v>4</v>
      </c>
    </row>
    <row r="99" spans="1:13" x14ac:dyDescent="0.2">
      <c r="A99" t="str">
        <f>'Applications (Cleaned)'!A99</f>
        <v>117487</v>
      </c>
      <c r="B99" t="str">
        <f>'Applications (Cleaned)'!B99</f>
        <v>1229</v>
      </c>
      <c r="C99" s="10">
        <v>44920</v>
      </c>
      <c r="D99" t="s">
        <v>13</v>
      </c>
      <c r="E99" s="7">
        <v>234431</v>
      </c>
      <c r="F99">
        <v>832</v>
      </c>
      <c r="G99" t="s">
        <v>14</v>
      </c>
      <c r="H99" t="s">
        <v>14</v>
      </c>
      <c r="I99" t="s">
        <v>24</v>
      </c>
      <c r="J99" s="14">
        <v>6237</v>
      </c>
      <c r="K99" s="7">
        <v>9450</v>
      </c>
      <c r="L99">
        <v>2</v>
      </c>
    </row>
    <row r="100" spans="1:13" x14ac:dyDescent="0.2">
      <c r="A100" t="str">
        <f>'Applications (Cleaned)'!A100</f>
        <v>118720</v>
      </c>
      <c r="B100" t="str">
        <f>'Applications (Cleaned)'!B100</f>
        <v>1048</v>
      </c>
      <c r="C100" s="10">
        <v>44410</v>
      </c>
      <c r="D100" t="s">
        <v>27</v>
      </c>
      <c r="E100" s="7">
        <v>318849</v>
      </c>
      <c r="F100">
        <v>778</v>
      </c>
      <c r="G100" t="s">
        <v>14</v>
      </c>
      <c r="H100" t="s">
        <v>14</v>
      </c>
      <c r="I100" t="s">
        <v>16</v>
      </c>
      <c r="J100" s="14">
        <v>4804.8</v>
      </c>
      <c r="K100" s="7">
        <v>8008</v>
      </c>
      <c r="L100">
        <v>3</v>
      </c>
      <c r="M100" t="s">
        <v>35</v>
      </c>
    </row>
    <row r="101" spans="1:13" x14ac:dyDescent="0.2">
      <c r="A101" t="str">
        <f>'Applications (Cleaned)'!A101</f>
        <v>120737</v>
      </c>
      <c r="B101" t="str">
        <f>'Applications (Cleaned)'!B101</f>
        <v>0193</v>
      </c>
      <c r="C101" s="10">
        <v>44565</v>
      </c>
      <c r="D101" t="s">
        <v>19</v>
      </c>
      <c r="E101" s="7">
        <v>169945</v>
      </c>
      <c r="F101">
        <v>811</v>
      </c>
      <c r="G101" t="s">
        <v>14</v>
      </c>
      <c r="H101" t="s">
        <v>26</v>
      </c>
      <c r="I101" t="s">
        <v>33</v>
      </c>
      <c r="J101" s="14">
        <v>1707.42</v>
      </c>
      <c r="K101" s="7">
        <v>2189</v>
      </c>
      <c r="L101">
        <v>3</v>
      </c>
      <c r="M101" t="s">
        <v>31</v>
      </c>
    </row>
    <row r="102" spans="1:13" x14ac:dyDescent="0.2">
      <c r="A102" t="str">
        <f>'Applications (Cleaned)'!A102</f>
        <v>125960</v>
      </c>
      <c r="B102" t="str">
        <f>'Applications (Cleaned)'!B102</f>
        <v>0650</v>
      </c>
      <c r="C102" s="10">
        <v>44077</v>
      </c>
      <c r="D102" t="s">
        <v>19</v>
      </c>
      <c r="E102" s="7">
        <v>136835</v>
      </c>
      <c r="F102">
        <v>725</v>
      </c>
      <c r="G102" t="s">
        <v>14</v>
      </c>
      <c r="H102" t="s">
        <v>14</v>
      </c>
      <c r="I102" t="s">
        <v>16</v>
      </c>
      <c r="J102" s="14">
        <v>1384.5</v>
      </c>
      <c r="K102" s="7">
        <v>1775</v>
      </c>
      <c r="L102">
        <v>2</v>
      </c>
      <c r="M102" t="s">
        <v>41</v>
      </c>
    </row>
    <row r="103" spans="1:13" x14ac:dyDescent="0.2">
      <c r="A103" t="str">
        <f>'Applications (Cleaned)'!A103</f>
        <v>126094</v>
      </c>
      <c r="B103" t="str">
        <f>'Applications (Cleaned)'!B103</f>
        <v>1447</v>
      </c>
      <c r="C103" s="10">
        <v>45129</v>
      </c>
      <c r="D103" t="s">
        <v>23</v>
      </c>
      <c r="E103" s="7">
        <v>197756</v>
      </c>
      <c r="F103">
        <v>778</v>
      </c>
      <c r="G103" t="s">
        <v>14</v>
      </c>
      <c r="H103" t="s">
        <v>26</v>
      </c>
      <c r="I103" t="s">
        <v>20</v>
      </c>
      <c r="J103" s="14">
        <v>1154.8800000000001</v>
      </c>
      <c r="K103" s="7">
        <v>1203</v>
      </c>
      <c r="L103">
        <v>4</v>
      </c>
      <c r="M103" t="s">
        <v>17</v>
      </c>
    </row>
    <row r="104" spans="1:13" x14ac:dyDescent="0.2">
      <c r="A104" t="str">
        <f>'Applications (Cleaned)'!A104</f>
        <v>126356</v>
      </c>
      <c r="B104" t="str">
        <f>'Applications (Cleaned)'!B104</f>
        <v>1400</v>
      </c>
      <c r="C104" s="10">
        <v>43966</v>
      </c>
      <c r="D104" t="s">
        <v>23</v>
      </c>
      <c r="E104" s="7">
        <v>118769</v>
      </c>
      <c r="F104">
        <v>745</v>
      </c>
      <c r="G104" t="s">
        <v>14</v>
      </c>
      <c r="H104" t="s">
        <v>14</v>
      </c>
      <c r="I104" t="s">
        <v>46</v>
      </c>
      <c r="J104" s="14">
        <v>3766.56</v>
      </c>
      <c r="K104" s="7">
        <v>4484</v>
      </c>
      <c r="L104">
        <v>3</v>
      </c>
      <c r="M104" t="s">
        <v>21</v>
      </c>
    </row>
    <row r="105" spans="1:13" x14ac:dyDescent="0.2">
      <c r="A105" t="str">
        <f>'Applications (Cleaned)'!A105</f>
        <v>126975</v>
      </c>
      <c r="B105" t="str">
        <f>'Applications (Cleaned)'!B105</f>
        <v>0572</v>
      </c>
      <c r="C105" s="10">
        <v>44406</v>
      </c>
      <c r="D105" t="s">
        <v>27</v>
      </c>
      <c r="E105" s="7">
        <v>213192</v>
      </c>
      <c r="F105">
        <v>580</v>
      </c>
      <c r="G105" t="s">
        <v>14</v>
      </c>
      <c r="H105" t="s">
        <v>14</v>
      </c>
      <c r="I105" t="s">
        <v>33</v>
      </c>
      <c r="J105" s="14">
        <v>1014</v>
      </c>
      <c r="K105" s="7">
        <v>1300</v>
      </c>
      <c r="L105">
        <v>3</v>
      </c>
      <c r="M105" t="s">
        <v>31</v>
      </c>
    </row>
    <row r="106" spans="1:13" x14ac:dyDescent="0.2">
      <c r="A106" t="str">
        <f>'Applications (Cleaned)'!A106</f>
        <v>126996</v>
      </c>
      <c r="B106" t="str">
        <f>'Applications (Cleaned)'!B106</f>
        <v>0187</v>
      </c>
      <c r="D106" t="s">
        <v>29</v>
      </c>
      <c r="E106" s="7">
        <v>137349</v>
      </c>
      <c r="F106">
        <v>631</v>
      </c>
      <c r="G106" t="s">
        <v>14</v>
      </c>
      <c r="H106" t="s">
        <v>26</v>
      </c>
      <c r="I106" t="s">
        <v>20</v>
      </c>
      <c r="J106" s="14">
        <v>3682.56</v>
      </c>
      <c r="K106" s="7">
        <v>3836</v>
      </c>
      <c r="L106">
        <v>1</v>
      </c>
      <c r="M106" t="s">
        <v>35</v>
      </c>
    </row>
    <row r="107" spans="1:13" x14ac:dyDescent="0.2">
      <c r="A107" t="str">
        <f>'Applications (Cleaned)'!A107</f>
        <v>128305</v>
      </c>
      <c r="B107" t="str">
        <f>'Applications (Cleaned)'!B107</f>
        <v>1368</v>
      </c>
      <c r="D107" t="s">
        <v>19</v>
      </c>
      <c r="E107" s="7">
        <v>207100</v>
      </c>
      <c r="F107">
        <v>733</v>
      </c>
      <c r="G107" t="s">
        <v>14</v>
      </c>
      <c r="H107" t="s">
        <v>14</v>
      </c>
      <c r="I107" t="s">
        <v>16</v>
      </c>
      <c r="J107" s="14">
        <v>2045.34</v>
      </c>
      <c r="K107" s="7">
        <v>3099</v>
      </c>
      <c r="L107">
        <v>4</v>
      </c>
    </row>
    <row r="108" spans="1:13" x14ac:dyDescent="0.2">
      <c r="A108" t="str">
        <f>'Applications (Cleaned)'!A108</f>
        <v>129108</v>
      </c>
      <c r="B108" t="str">
        <f>'Applications (Cleaned)'!B108</f>
        <v>0109</v>
      </c>
      <c r="C108" s="10">
        <v>43909</v>
      </c>
      <c r="D108" t="s">
        <v>13</v>
      </c>
      <c r="E108" s="7">
        <v>81159</v>
      </c>
      <c r="F108">
        <v>655</v>
      </c>
      <c r="G108" t="s">
        <v>14</v>
      </c>
      <c r="H108" t="s">
        <v>26</v>
      </c>
      <c r="I108" t="s">
        <v>33</v>
      </c>
      <c r="J108" s="14">
        <v>1184.04</v>
      </c>
      <c r="K108" s="7">
        <v>1794</v>
      </c>
      <c r="L108">
        <v>4</v>
      </c>
      <c r="M108" t="s">
        <v>31</v>
      </c>
    </row>
    <row r="109" spans="1:13" x14ac:dyDescent="0.2">
      <c r="A109" t="str">
        <f>'Applications (Cleaned)'!A109</f>
        <v>129591</v>
      </c>
      <c r="B109" t="str">
        <f>'Applications (Cleaned)'!B109</f>
        <v>1115</v>
      </c>
      <c r="C109" s="10">
        <v>44391</v>
      </c>
      <c r="D109" t="s">
        <v>29</v>
      </c>
      <c r="E109" s="7">
        <v>227905</v>
      </c>
      <c r="F109">
        <v>651</v>
      </c>
      <c r="G109" t="s">
        <v>14</v>
      </c>
      <c r="H109" t="s">
        <v>14</v>
      </c>
      <c r="I109" t="s">
        <v>24</v>
      </c>
      <c r="J109" s="14">
        <v>3333.96</v>
      </c>
      <c r="K109" s="7">
        <v>3969</v>
      </c>
      <c r="L109">
        <v>4</v>
      </c>
    </row>
    <row r="110" spans="1:13" x14ac:dyDescent="0.2">
      <c r="A110" t="str">
        <f>'Applications (Cleaned)'!A110</f>
        <v>131131</v>
      </c>
      <c r="B110" t="str">
        <f>'Applications (Cleaned)'!B110</f>
        <v>1321</v>
      </c>
      <c r="C110" s="10">
        <v>45391</v>
      </c>
      <c r="D110" t="s">
        <v>13</v>
      </c>
      <c r="E110" s="7">
        <v>239168</v>
      </c>
      <c r="F110">
        <v>509</v>
      </c>
      <c r="G110" t="s">
        <v>14</v>
      </c>
      <c r="H110" t="s">
        <v>26</v>
      </c>
      <c r="I110" t="s">
        <v>20</v>
      </c>
      <c r="J110" s="14">
        <v>2275.56</v>
      </c>
      <c r="K110" s="7">
        <v>2709</v>
      </c>
      <c r="L110">
        <v>3</v>
      </c>
      <c r="M110" t="s">
        <v>31</v>
      </c>
    </row>
    <row r="111" spans="1:13" x14ac:dyDescent="0.2">
      <c r="A111" t="str">
        <f>'Applications (Cleaned)'!A111</f>
        <v>131136</v>
      </c>
      <c r="B111" t="str">
        <f>'Applications (Cleaned)'!B111</f>
        <v>0229</v>
      </c>
      <c r="C111" s="10">
        <v>45080</v>
      </c>
      <c r="D111" t="s">
        <v>19</v>
      </c>
      <c r="E111" s="7">
        <v>93093</v>
      </c>
      <c r="F111">
        <v>401</v>
      </c>
      <c r="G111" t="s">
        <v>14</v>
      </c>
      <c r="H111" t="s">
        <v>14</v>
      </c>
      <c r="I111" t="s">
        <v>16</v>
      </c>
      <c r="J111" s="14">
        <v>1559.58</v>
      </c>
      <c r="K111" s="7">
        <v>2363</v>
      </c>
      <c r="L111">
        <v>1</v>
      </c>
      <c r="M111" t="s">
        <v>31</v>
      </c>
    </row>
    <row r="112" spans="1:13" x14ac:dyDescent="0.2">
      <c r="A112" t="str">
        <f>'Applications (Cleaned)'!A112</f>
        <v>132652</v>
      </c>
      <c r="B112" t="str">
        <f>'Applications (Cleaned)'!B112</f>
        <v>0218</v>
      </c>
      <c r="C112" s="10">
        <v>44407</v>
      </c>
      <c r="D112" t="s">
        <v>23</v>
      </c>
      <c r="E112" s="7">
        <v>28471</v>
      </c>
      <c r="F112">
        <v>809</v>
      </c>
      <c r="G112" t="s">
        <v>14</v>
      </c>
      <c r="H112" t="s">
        <v>26</v>
      </c>
      <c r="I112" t="s">
        <v>16</v>
      </c>
      <c r="J112" s="14">
        <v>2470.38</v>
      </c>
      <c r="K112" s="7">
        <v>3743</v>
      </c>
      <c r="L112">
        <v>2</v>
      </c>
    </row>
    <row r="113" spans="1:13" x14ac:dyDescent="0.2">
      <c r="A113" t="str">
        <f>'Applications (Cleaned)'!A113</f>
        <v>132917</v>
      </c>
      <c r="B113" t="str">
        <f>'Applications (Cleaned)'!B113</f>
        <v>0092</v>
      </c>
      <c r="C113" s="10">
        <v>44092</v>
      </c>
      <c r="D113" t="s">
        <v>37</v>
      </c>
      <c r="E113" s="7">
        <v>67954</v>
      </c>
      <c r="F113">
        <v>484</v>
      </c>
      <c r="G113" t="s">
        <v>26</v>
      </c>
      <c r="H113" t="s">
        <v>26</v>
      </c>
      <c r="I113" t="s">
        <v>20</v>
      </c>
      <c r="J113" s="14">
        <v>2086.92</v>
      </c>
      <c r="K113" s="7">
        <v>3162</v>
      </c>
      <c r="L113">
        <v>5</v>
      </c>
      <c r="M113" t="s">
        <v>34</v>
      </c>
    </row>
    <row r="114" spans="1:13" x14ac:dyDescent="0.2">
      <c r="A114" t="str">
        <f>'Applications (Cleaned)'!A114</f>
        <v>133333</v>
      </c>
      <c r="B114" t="str">
        <f>'Applications (Cleaned)'!B114</f>
        <v>1253</v>
      </c>
      <c r="C114" s="10">
        <v>45090</v>
      </c>
      <c r="D114" t="s">
        <v>27</v>
      </c>
      <c r="E114" s="7">
        <v>141726</v>
      </c>
      <c r="F114">
        <v>387</v>
      </c>
      <c r="G114" t="s">
        <v>14</v>
      </c>
      <c r="H114" t="s">
        <v>14</v>
      </c>
      <c r="I114" t="s">
        <v>20</v>
      </c>
      <c r="J114" s="14">
        <v>3552.12</v>
      </c>
      <c r="K114" s="7">
        <v>5382</v>
      </c>
      <c r="L114">
        <v>1</v>
      </c>
      <c r="M114" t="s">
        <v>25</v>
      </c>
    </row>
    <row r="115" spans="1:13" x14ac:dyDescent="0.2">
      <c r="A115" t="str">
        <f>'Applications (Cleaned)'!A115</f>
        <v>133448</v>
      </c>
      <c r="B115" t="str">
        <f>'Applications (Cleaned)'!B115</f>
        <v>0047</v>
      </c>
      <c r="C115" s="10">
        <v>44674</v>
      </c>
      <c r="D115" t="s">
        <v>13</v>
      </c>
      <c r="E115" s="7">
        <v>145598</v>
      </c>
      <c r="F115">
        <v>758</v>
      </c>
      <c r="G115" t="s">
        <v>14</v>
      </c>
      <c r="H115" t="s">
        <v>26</v>
      </c>
      <c r="I115" t="s">
        <v>24</v>
      </c>
      <c r="J115" s="14">
        <v>5220.4799999999996</v>
      </c>
      <c r="K115" s="7">
        <v>5438</v>
      </c>
      <c r="L115">
        <v>3</v>
      </c>
      <c r="M115" t="s">
        <v>21</v>
      </c>
    </row>
    <row r="116" spans="1:13" x14ac:dyDescent="0.2">
      <c r="A116" t="str">
        <f>'Applications (Cleaned)'!A116</f>
        <v>133824</v>
      </c>
      <c r="B116" t="str">
        <f>'Applications (Cleaned)'!B116</f>
        <v>1788</v>
      </c>
      <c r="C116" s="10">
        <v>44956</v>
      </c>
      <c r="D116" t="s">
        <v>29</v>
      </c>
      <c r="E116" s="7">
        <v>101900</v>
      </c>
      <c r="F116">
        <v>661</v>
      </c>
      <c r="G116" t="s">
        <v>14</v>
      </c>
      <c r="H116" t="s">
        <v>14</v>
      </c>
      <c r="I116" t="s">
        <v>20</v>
      </c>
      <c r="J116" s="14">
        <v>2413.3200000000002</v>
      </c>
      <c r="K116" s="7">
        <v>2873</v>
      </c>
      <c r="L116">
        <v>3</v>
      </c>
      <c r="M116" t="s">
        <v>35</v>
      </c>
    </row>
    <row r="117" spans="1:13" x14ac:dyDescent="0.2">
      <c r="A117" t="str">
        <f>'Applications (Cleaned)'!A117</f>
        <v>135331</v>
      </c>
      <c r="B117" t="str">
        <f>'Applications (Cleaned)'!B117</f>
        <v>1373</v>
      </c>
      <c r="C117" s="10">
        <v>45418</v>
      </c>
      <c r="D117" t="s">
        <v>37</v>
      </c>
      <c r="E117" s="7">
        <v>62578</v>
      </c>
      <c r="F117">
        <v>701</v>
      </c>
      <c r="G117" t="s">
        <v>14</v>
      </c>
      <c r="H117" t="s">
        <v>14</v>
      </c>
      <c r="I117" t="s">
        <v>16</v>
      </c>
      <c r="J117" s="14">
        <v>712.92</v>
      </c>
      <c r="K117" s="7">
        <v>914</v>
      </c>
      <c r="L117">
        <v>1</v>
      </c>
      <c r="M117" t="s">
        <v>52</v>
      </c>
    </row>
    <row r="118" spans="1:13" x14ac:dyDescent="0.2">
      <c r="A118" t="str">
        <f>'Applications (Cleaned)'!A118</f>
        <v>135394</v>
      </c>
      <c r="B118" t="str">
        <f>'Applications (Cleaned)'!B118</f>
        <v>0544</v>
      </c>
      <c r="C118" s="10">
        <v>44598</v>
      </c>
      <c r="D118" t="s">
        <v>32</v>
      </c>
      <c r="E118" s="7">
        <v>141288</v>
      </c>
      <c r="F118">
        <v>621</v>
      </c>
      <c r="G118" t="s">
        <v>26</v>
      </c>
      <c r="H118" t="s">
        <v>26</v>
      </c>
      <c r="I118" t="s">
        <v>46</v>
      </c>
      <c r="J118" s="14">
        <v>1678.2</v>
      </c>
      <c r="K118" s="7">
        <v>2797</v>
      </c>
      <c r="L118">
        <v>5</v>
      </c>
    </row>
    <row r="119" spans="1:13" x14ac:dyDescent="0.2">
      <c r="A119" t="str">
        <f>'Applications (Cleaned)'!A119</f>
        <v>136068</v>
      </c>
      <c r="B119" t="str">
        <f>'Applications (Cleaned)'!B119</f>
        <v>1487</v>
      </c>
      <c r="C119" s="10">
        <v>45030</v>
      </c>
      <c r="D119" t="s">
        <v>29</v>
      </c>
      <c r="E119" s="7">
        <v>228101</v>
      </c>
      <c r="F119">
        <v>783</v>
      </c>
      <c r="G119" t="s">
        <v>14</v>
      </c>
      <c r="H119" t="s">
        <v>26</v>
      </c>
      <c r="I119" t="s">
        <v>16</v>
      </c>
      <c r="J119" s="14">
        <v>2588.04</v>
      </c>
      <c r="K119" s="7">
        <v>3081</v>
      </c>
      <c r="L119">
        <v>2</v>
      </c>
    </row>
    <row r="120" spans="1:13" x14ac:dyDescent="0.2">
      <c r="A120" t="str">
        <f>'Applications (Cleaned)'!A120</f>
        <v>139268</v>
      </c>
      <c r="B120" t="str">
        <f>'Applications (Cleaned)'!B120</f>
        <v>1606</v>
      </c>
      <c r="C120" s="10">
        <v>44830</v>
      </c>
      <c r="D120" t="s">
        <v>37</v>
      </c>
      <c r="E120" s="7">
        <v>291216</v>
      </c>
      <c r="F120">
        <v>779</v>
      </c>
      <c r="G120" t="s">
        <v>14</v>
      </c>
      <c r="H120" t="s">
        <v>26</v>
      </c>
      <c r="I120" t="s">
        <v>16</v>
      </c>
      <c r="J120" s="14">
        <v>3695.16</v>
      </c>
      <c r="K120" s="7">
        <v>4399</v>
      </c>
      <c r="L120">
        <v>4</v>
      </c>
      <c r="M120" t="s">
        <v>47</v>
      </c>
    </row>
    <row r="121" spans="1:13" x14ac:dyDescent="0.2">
      <c r="A121" t="str">
        <f>'Applications (Cleaned)'!A121</f>
        <v>139886</v>
      </c>
      <c r="B121" t="str">
        <f>'Applications (Cleaned)'!B121</f>
        <v>0294</v>
      </c>
      <c r="C121" s="10">
        <v>43957</v>
      </c>
      <c r="D121" t="s">
        <v>13</v>
      </c>
      <c r="E121" s="7">
        <v>175300</v>
      </c>
      <c r="F121">
        <v>414</v>
      </c>
      <c r="G121" t="s">
        <v>14</v>
      </c>
      <c r="H121" t="s">
        <v>26</v>
      </c>
      <c r="I121" t="s">
        <v>33</v>
      </c>
      <c r="J121" s="14">
        <v>3264</v>
      </c>
      <c r="K121" s="7">
        <v>3400</v>
      </c>
      <c r="L121">
        <v>1</v>
      </c>
      <c r="M121" t="s">
        <v>28</v>
      </c>
    </row>
    <row r="122" spans="1:13" x14ac:dyDescent="0.2">
      <c r="A122" t="str">
        <f>'Applications (Cleaned)'!A122</f>
        <v>140721</v>
      </c>
      <c r="B122" t="str">
        <f>'Applications (Cleaned)'!B122</f>
        <v>0487</v>
      </c>
      <c r="C122" s="10">
        <v>45027</v>
      </c>
      <c r="D122" t="s">
        <v>29</v>
      </c>
      <c r="E122" s="7">
        <v>27828</v>
      </c>
      <c r="F122">
        <v>743</v>
      </c>
      <c r="G122" t="s">
        <v>26</v>
      </c>
      <c r="H122" t="s">
        <v>26</v>
      </c>
      <c r="I122" t="s">
        <v>20</v>
      </c>
      <c r="J122" s="14">
        <v>2027.76</v>
      </c>
      <c r="K122" s="7">
        <v>2414</v>
      </c>
      <c r="L122">
        <v>1</v>
      </c>
      <c r="M122" t="s">
        <v>41</v>
      </c>
    </row>
    <row r="123" spans="1:13" x14ac:dyDescent="0.2">
      <c r="A123" t="str">
        <f>'Applications (Cleaned)'!A123</f>
        <v>141484</v>
      </c>
      <c r="B123" t="str">
        <f>'Applications (Cleaned)'!B123</f>
        <v>1630</v>
      </c>
      <c r="C123" s="10">
        <v>44130</v>
      </c>
      <c r="D123" t="s">
        <v>29</v>
      </c>
      <c r="E123" s="7">
        <v>150789</v>
      </c>
      <c r="F123">
        <v>722</v>
      </c>
      <c r="G123" t="s">
        <v>26</v>
      </c>
      <c r="H123" t="s">
        <v>26</v>
      </c>
      <c r="I123" t="s">
        <v>20</v>
      </c>
      <c r="J123" s="14">
        <v>884.52</v>
      </c>
      <c r="K123" s="7">
        <v>1134</v>
      </c>
      <c r="L123">
        <v>2</v>
      </c>
      <c r="M123" t="s">
        <v>41</v>
      </c>
    </row>
    <row r="124" spans="1:13" x14ac:dyDescent="0.2">
      <c r="A124" t="str">
        <f>'Applications (Cleaned)'!A124</f>
        <v>142441</v>
      </c>
      <c r="B124" t="str">
        <f>'Applications (Cleaned)'!B124</f>
        <v>0044</v>
      </c>
      <c r="C124" s="10">
        <v>44787</v>
      </c>
      <c r="D124" t="s">
        <v>32</v>
      </c>
      <c r="E124" s="7">
        <v>65221</v>
      </c>
      <c r="G124" t="s">
        <v>14</v>
      </c>
      <c r="H124" t="s">
        <v>14</v>
      </c>
      <c r="I124" t="s">
        <v>20</v>
      </c>
      <c r="J124" s="14">
        <v>6562.92</v>
      </c>
      <c r="K124" s="7">
        <v>7813</v>
      </c>
      <c r="L124">
        <v>4</v>
      </c>
      <c r="M124" t="s">
        <v>21</v>
      </c>
    </row>
    <row r="125" spans="1:13" x14ac:dyDescent="0.2">
      <c r="A125" t="str">
        <f>'Applications (Cleaned)'!A125</f>
        <v>146250</v>
      </c>
      <c r="B125" t="str">
        <f>'Applications (Cleaned)'!B125</f>
        <v>1722</v>
      </c>
      <c r="C125" s="10">
        <v>45319</v>
      </c>
      <c r="D125" t="s">
        <v>37</v>
      </c>
      <c r="E125" s="7">
        <v>204012</v>
      </c>
      <c r="F125">
        <v>595</v>
      </c>
      <c r="G125" t="s">
        <v>14</v>
      </c>
      <c r="H125" t="s">
        <v>14</v>
      </c>
      <c r="I125" t="s">
        <v>20</v>
      </c>
      <c r="J125" s="14">
        <v>1010.4</v>
      </c>
      <c r="K125" s="7">
        <v>1684</v>
      </c>
      <c r="L125">
        <v>3</v>
      </c>
    </row>
    <row r="126" spans="1:13" x14ac:dyDescent="0.2">
      <c r="A126" t="str">
        <f>'Applications (Cleaned)'!A126</f>
        <v>147567</v>
      </c>
      <c r="B126" t="str">
        <f>'Applications (Cleaned)'!B126</f>
        <v>1330</v>
      </c>
      <c r="C126" s="10">
        <v>44334</v>
      </c>
      <c r="D126" t="s">
        <v>19</v>
      </c>
      <c r="E126" s="7">
        <v>218954</v>
      </c>
      <c r="F126">
        <v>661</v>
      </c>
      <c r="G126" t="s">
        <v>14</v>
      </c>
      <c r="H126" t="s">
        <v>26</v>
      </c>
      <c r="I126" t="s">
        <v>20</v>
      </c>
      <c r="J126" s="14">
        <v>759</v>
      </c>
      <c r="K126" s="7">
        <v>1265</v>
      </c>
      <c r="L126">
        <v>2</v>
      </c>
      <c r="M126" t="s">
        <v>35</v>
      </c>
    </row>
    <row r="127" spans="1:13" x14ac:dyDescent="0.2">
      <c r="A127" t="str">
        <f>'Applications (Cleaned)'!A127</f>
        <v>147598</v>
      </c>
      <c r="B127" t="str">
        <f>'Applications (Cleaned)'!B127</f>
        <v>0116</v>
      </c>
      <c r="C127" s="10">
        <v>44280</v>
      </c>
      <c r="D127" t="s">
        <v>32</v>
      </c>
      <c r="E127" s="7">
        <v>37154</v>
      </c>
      <c r="F127">
        <v>686</v>
      </c>
      <c r="G127" t="s">
        <v>14</v>
      </c>
      <c r="H127" t="s">
        <v>14</v>
      </c>
      <c r="I127" t="s">
        <v>20</v>
      </c>
      <c r="J127" s="14">
        <v>3159.24</v>
      </c>
      <c r="K127" s="7">
        <v>3761</v>
      </c>
      <c r="L127">
        <v>1</v>
      </c>
    </row>
    <row r="128" spans="1:13" x14ac:dyDescent="0.2">
      <c r="A128" t="str">
        <f>'Applications (Cleaned)'!A128</f>
        <v>149225</v>
      </c>
      <c r="B128" t="str">
        <f>'Applications (Cleaned)'!B128</f>
        <v>0626</v>
      </c>
      <c r="C128" s="10">
        <v>45615</v>
      </c>
      <c r="D128" t="s">
        <v>13</v>
      </c>
      <c r="E128" s="7">
        <v>100080</v>
      </c>
      <c r="F128">
        <v>726</v>
      </c>
      <c r="G128" t="s">
        <v>14</v>
      </c>
      <c r="H128" t="s">
        <v>26</v>
      </c>
      <c r="I128" t="s">
        <v>20</v>
      </c>
      <c r="J128" s="14">
        <v>1911.36</v>
      </c>
      <c r="K128" s="7">
        <v>1991</v>
      </c>
      <c r="L128">
        <v>1</v>
      </c>
    </row>
    <row r="129" spans="1:13" x14ac:dyDescent="0.2">
      <c r="A129" t="str">
        <f>'Applications (Cleaned)'!A129</f>
        <v>149420</v>
      </c>
      <c r="B129" t="str">
        <f>'Applications (Cleaned)'!B129</f>
        <v>1395</v>
      </c>
      <c r="C129" s="10">
        <v>45584</v>
      </c>
      <c r="D129" t="s">
        <v>23</v>
      </c>
      <c r="E129" s="7">
        <v>142175</v>
      </c>
      <c r="F129">
        <v>687</v>
      </c>
      <c r="G129" t="s">
        <v>14</v>
      </c>
      <c r="H129" t="s">
        <v>26</v>
      </c>
      <c r="I129" t="s">
        <v>20</v>
      </c>
      <c r="J129" s="14">
        <v>2294.16</v>
      </c>
      <c r="K129" s="7">
        <v>3476</v>
      </c>
      <c r="L129">
        <v>5</v>
      </c>
    </row>
    <row r="130" spans="1:13" x14ac:dyDescent="0.2">
      <c r="A130" t="str">
        <f>'Applications (Cleaned)'!A130</f>
        <v>150507</v>
      </c>
      <c r="B130" t="str">
        <f>'Applications (Cleaned)'!B130</f>
        <v>1507</v>
      </c>
      <c r="C130" s="10">
        <v>44271</v>
      </c>
      <c r="D130" t="s">
        <v>32</v>
      </c>
      <c r="E130" s="7">
        <v>278141</v>
      </c>
      <c r="F130">
        <v>790</v>
      </c>
      <c r="G130" t="s">
        <v>14</v>
      </c>
      <c r="H130" t="s">
        <v>26</v>
      </c>
      <c r="I130" t="s">
        <v>16</v>
      </c>
      <c r="J130" s="14">
        <v>2498.16</v>
      </c>
      <c r="K130" s="7">
        <v>2974</v>
      </c>
      <c r="L130">
        <v>3</v>
      </c>
    </row>
    <row r="131" spans="1:13" x14ac:dyDescent="0.2">
      <c r="A131" t="str">
        <f>'Applications (Cleaned)'!A131</f>
        <v>151498</v>
      </c>
      <c r="B131" t="str">
        <f>'Applications (Cleaned)'!B131</f>
        <v>0501</v>
      </c>
      <c r="C131" s="10">
        <v>44254</v>
      </c>
      <c r="D131" t="s">
        <v>23</v>
      </c>
      <c r="E131" s="7">
        <v>46250</v>
      </c>
      <c r="F131">
        <v>712</v>
      </c>
      <c r="G131" t="s">
        <v>14</v>
      </c>
      <c r="H131" t="s">
        <v>26</v>
      </c>
      <c r="I131" t="s">
        <v>20</v>
      </c>
      <c r="J131" s="14">
        <v>969.54</v>
      </c>
      <c r="K131" s="7">
        <v>1469</v>
      </c>
      <c r="L131">
        <v>2</v>
      </c>
    </row>
    <row r="132" spans="1:13" x14ac:dyDescent="0.2">
      <c r="A132" t="str">
        <f>'Applications (Cleaned)'!A132</f>
        <v>152406</v>
      </c>
      <c r="B132" t="str">
        <f>'Applications (Cleaned)'!B132</f>
        <v>0669</v>
      </c>
      <c r="C132" s="10">
        <v>45129</v>
      </c>
      <c r="D132" t="s">
        <v>13</v>
      </c>
      <c r="E132" s="7">
        <v>236654</v>
      </c>
      <c r="F132">
        <v>660</v>
      </c>
      <c r="G132" t="s">
        <v>14</v>
      </c>
      <c r="H132" t="s">
        <v>26</v>
      </c>
      <c r="I132" t="s">
        <v>24</v>
      </c>
      <c r="J132" s="14">
        <v>530.64</v>
      </c>
      <c r="K132" s="7">
        <v>804</v>
      </c>
      <c r="L132">
        <v>5</v>
      </c>
    </row>
    <row r="133" spans="1:13" x14ac:dyDescent="0.2">
      <c r="A133" t="str">
        <f>'Applications (Cleaned)'!A133</f>
        <v>152599</v>
      </c>
      <c r="B133" t="str">
        <f>'Applications (Cleaned)'!B133</f>
        <v>0827</v>
      </c>
      <c r="C133" s="10">
        <v>45456</v>
      </c>
      <c r="D133" t="s">
        <v>23</v>
      </c>
      <c r="E133" s="7">
        <v>70668</v>
      </c>
      <c r="F133">
        <v>794</v>
      </c>
      <c r="G133" t="s">
        <v>14</v>
      </c>
      <c r="H133" t="s">
        <v>14</v>
      </c>
      <c r="I133" t="s">
        <v>46</v>
      </c>
      <c r="J133" s="14">
        <v>2832.72</v>
      </c>
      <c r="K133" s="7">
        <v>4292</v>
      </c>
      <c r="L133">
        <v>2</v>
      </c>
      <c r="M133" t="s">
        <v>35</v>
      </c>
    </row>
    <row r="134" spans="1:13" x14ac:dyDescent="0.2">
      <c r="A134" t="str">
        <f>'Applications (Cleaned)'!A134</f>
        <v>157105</v>
      </c>
      <c r="B134" t="str">
        <f>'Applications (Cleaned)'!B134</f>
        <v>0411</v>
      </c>
      <c r="C134" s="10">
        <v>44747</v>
      </c>
      <c r="D134" t="s">
        <v>19</v>
      </c>
      <c r="E134" s="7">
        <v>214343</v>
      </c>
      <c r="F134">
        <v>719</v>
      </c>
      <c r="G134" t="s">
        <v>14</v>
      </c>
      <c r="H134" t="s">
        <v>26</v>
      </c>
      <c r="I134" t="s">
        <v>20</v>
      </c>
      <c r="J134" s="14">
        <v>979.2</v>
      </c>
      <c r="K134" s="7">
        <v>1020</v>
      </c>
      <c r="L134">
        <v>5</v>
      </c>
      <c r="M134" t="s">
        <v>52</v>
      </c>
    </row>
    <row r="135" spans="1:13" x14ac:dyDescent="0.2">
      <c r="A135" t="str">
        <f>'Applications (Cleaned)'!A135</f>
        <v>157323</v>
      </c>
      <c r="B135" t="str">
        <f>'Applications (Cleaned)'!B135</f>
        <v>0908</v>
      </c>
      <c r="C135" s="10">
        <v>44399</v>
      </c>
      <c r="D135" t="s">
        <v>19</v>
      </c>
      <c r="E135" s="7">
        <v>125073</v>
      </c>
      <c r="F135">
        <v>716</v>
      </c>
      <c r="G135" t="s">
        <v>14</v>
      </c>
      <c r="H135" t="s">
        <v>14</v>
      </c>
      <c r="I135" t="s">
        <v>20</v>
      </c>
      <c r="J135" s="14">
        <v>4617.6000000000004</v>
      </c>
      <c r="K135" s="7">
        <v>4810</v>
      </c>
      <c r="L135">
        <v>2</v>
      </c>
      <c r="M135" t="s">
        <v>47</v>
      </c>
    </row>
    <row r="136" spans="1:13" x14ac:dyDescent="0.2">
      <c r="A136" t="str">
        <f>'Applications (Cleaned)'!A136</f>
        <v>157703</v>
      </c>
      <c r="B136" t="str">
        <f>'Applications (Cleaned)'!B136</f>
        <v>0930</v>
      </c>
      <c r="C136" s="10">
        <v>45530</v>
      </c>
      <c r="D136" t="s">
        <v>32</v>
      </c>
      <c r="E136" s="7">
        <v>206267</v>
      </c>
      <c r="F136">
        <v>613</v>
      </c>
      <c r="G136" t="s">
        <v>14</v>
      </c>
      <c r="H136" t="s">
        <v>14</v>
      </c>
      <c r="I136" t="s">
        <v>20</v>
      </c>
      <c r="J136" s="14">
        <v>2563.08</v>
      </c>
      <c r="K136" s="7">
        <v>3286</v>
      </c>
      <c r="L136">
        <v>4</v>
      </c>
    </row>
    <row r="137" spans="1:13" x14ac:dyDescent="0.2">
      <c r="A137" t="str">
        <f>'Applications (Cleaned)'!A137</f>
        <v>157864</v>
      </c>
      <c r="B137" t="str">
        <f>'Applications (Cleaned)'!B137</f>
        <v>1791</v>
      </c>
      <c r="C137" s="10">
        <v>45402</v>
      </c>
      <c r="D137" t="s">
        <v>37</v>
      </c>
      <c r="E137" s="7">
        <v>181970</v>
      </c>
      <c r="F137">
        <v>714</v>
      </c>
      <c r="G137" t="s">
        <v>14</v>
      </c>
      <c r="H137" t="s">
        <v>26</v>
      </c>
      <c r="I137" t="s">
        <v>20</v>
      </c>
      <c r="J137" s="14">
        <v>3003</v>
      </c>
      <c r="K137" s="7">
        <v>3575</v>
      </c>
      <c r="L137">
        <v>1</v>
      </c>
      <c r="M137" t="s">
        <v>25</v>
      </c>
    </row>
    <row r="138" spans="1:13" x14ac:dyDescent="0.2">
      <c r="A138" t="str">
        <f>'Applications (Cleaned)'!A138</f>
        <v>159508</v>
      </c>
      <c r="B138" t="str">
        <f>'Applications (Cleaned)'!B138</f>
        <v>0549</v>
      </c>
      <c r="C138" s="10">
        <v>45000</v>
      </c>
      <c r="D138" t="s">
        <v>19</v>
      </c>
      <c r="E138" s="7">
        <v>170052</v>
      </c>
      <c r="F138">
        <v>770</v>
      </c>
      <c r="G138" t="s">
        <v>26</v>
      </c>
      <c r="H138" t="s">
        <v>14</v>
      </c>
      <c r="I138" t="s">
        <v>20</v>
      </c>
      <c r="J138" s="14">
        <v>1958.88</v>
      </c>
      <c r="K138" s="7">
        <v>2968</v>
      </c>
      <c r="L138">
        <v>3</v>
      </c>
      <c r="M138" t="s">
        <v>35</v>
      </c>
    </row>
    <row r="139" spans="1:13" x14ac:dyDescent="0.2">
      <c r="A139" t="str">
        <f>'Applications (Cleaned)'!A139</f>
        <v>160038</v>
      </c>
      <c r="B139" t="str">
        <f>'Applications (Cleaned)'!B139</f>
        <v>0934</v>
      </c>
      <c r="C139" s="10">
        <v>44168</v>
      </c>
      <c r="D139" t="s">
        <v>37</v>
      </c>
      <c r="E139" s="7">
        <v>179512</v>
      </c>
      <c r="F139">
        <v>685</v>
      </c>
      <c r="G139" t="s">
        <v>14</v>
      </c>
      <c r="H139" t="s">
        <v>26</v>
      </c>
      <c r="I139" t="s">
        <v>20</v>
      </c>
      <c r="J139" s="14">
        <v>1213.08</v>
      </c>
      <c r="K139" s="7">
        <v>1838</v>
      </c>
      <c r="L139">
        <v>1</v>
      </c>
      <c r="M139" t="s">
        <v>41</v>
      </c>
    </row>
    <row r="140" spans="1:13" x14ac:dyDescent="0.2">
      <c r="A140" t="str">
        <f>'Applications (Cleaned)'!A140</f>
        <v>160793</v>
      </c>
      <c r="B140" t="str">
        <f>'Applications (Cleaned)'!B140</f>
        <v>0503</v>
      </c>
      <c r="C140" s="10">
        <v>44180</v>
      </c>
      <c r="D140" t="s">
        <v>19</v>
      </c>
      <c r="E140" s="7">
        <v>129847</v>
      </c>
      <c r="F140">
        <v>675</v>
      </c>
      <c r="G140" t="s">
        <v>14</v>
      </c>
      <c r="H140" t="s">
        <v>14</v>
      </c>
      <c r="I140" t="s">
        <v>16</v>
      </c>
      <c r="J140" s="14">
        <v>3263.52</v>
      </c>
      <c r="K140" s="7">
        <v>4184</v>
      </c>
      <c r="L140">
        <v>4</v>
      </c>
      <c r="M140" t="s">
        <v>25</v>
      </c>
    </row>
    <row r="141" spans="1:13" x14ac:dyDescent="0.2">
      <c r="A141" t="str">
        <f>'Applications (Cleaned)'!A141</f>
        <v>169687</v>
      </c>
      <c r="B141" t="str">
        <f>'Applications (Cleaned)'!B141</f>
        <v>0118</v>
      </c>
      <c r="D141" t="s">
        <v>13</v>
      </c>
      <c r="E141" s="7">
        <v>46981</v>
      </c>
      <c r="F141">
        <v>586</v>
      </c>
      <c r="G141" t="s">
        <v>14</v>
      </c>
      <c r="H141" t="s">
        <v>26</v>
      </c>
      <c r="I141" t="s">
        <v>24</v>
      </c>
      <c r="J141" s="14">
        <v>4216.8</v>
      </c>
      <c r="K141" s="7">
        <v>7028</v>
      </c>
      <c r="L141">
        <v>3</v>
      </c>
      <c r="M141" t="s">
        <v>34</v>
      </c>
    </row>
    <row r="142" spans="1:13" x14ac:dyDescent="0.2">
      <c r="A142" t="str">
        <f>'Applications (Cleaned)'!A142</f>
        <v>169720</v>
      </c>
      <c r="B142" t="str">
        <f>'Applications (Cleaned)'!B142</f>
        <v>1071</v>
      </c>
      <c r="C142" s="10">
        <v>45029</v>
      </c>
      <c r="D142" t="s">
        <v>27</v>
      </c>
      <c r="E142" s="7">
        <v>223541</v>
      </c>
      <c r="F142">
        <v>787</v>
      </c>
      <c r="G142" t="s">
        <v>14</v>
      </c>
      <c r="H142" t="s">
        <v>26</v>
      </c>
      <c r="I142" t="s">
        <v>20</v>
      </c>
      <c r="J142" s="14">
        <v>3295.68</v>
      </c>
      <c r="K142" s="7">
        <v>3433</v>
      </c>
      <c r="L142">
        <v>5</v>
      </c>
      <c r="M142" t="s">
        <v>35</v>
      </c>
    </row>
    <row r="143" spans="1:13" x14ac:dyDescent="0.2">
      <c r="A143" t="str">
        <f>'Applications (Cleaned)'!A143</f>
        <v>170238</v>
      </c>
      <c r="B143" t="str">
        <f>'Applications (Cleaned)'!B143</f>
        <v>0413</v>
      </c>
      <c r="C143" s="10">
        <v>44639</v>
      </c>
      <c r="D143" t="s">
        <v>37</v>
      </c>
      <c r="E143" s="7">
        <v>191032</v>
      </c>
      <c r="F143">
        <v>692</v>
      </c>
      <c r="G143" t="s">
        <v>14</v>
      </c>
      <c r="H143" t="s">
        <v>26</v>
      </c>
      <c r="I143" t="s">
        <v>20</v>
      </c>
      <c r="J143" s="14">
        <v>6230.4</v>
      </c>
      <c r="K143" s="7">
        <v>6490</v>
      </c>
      <c r="L143">
        <v>3</v>
      </c>
      <c r="M143" t="s">
        <v>41</v>
      </c>
    </row>
    <row r="144" spans="1:13" x14ac:dyDescent="0.2">
      <c r="A144" t="str">
        <f>'Applications (Cleaned)'!A144</f>
        <v>170623</v>
      </c>
      <c r="B144" t="str">
        <f>'Applications (Cleaned)'!B144</f>
        <v>0840</v>
      </c>
      <c r="C144" s="10">
        <v>44591</v>
      </c>
      <c r="D144" t="s">
        <v>32</v>
      </c>
      <c r="E144" s="7">
        <v>165418</v>
      </c>
      <c r="F144">
        <v>377</v>
      </c>
      <c r="G144" t="s">
        <v>14</v>
      </c>
      <c r="H144" t="s">
        <v>14</v>
      </c>
      <c r="I144" t="s">
        <v>16</v>
      </c>
      <c r="J144" s="14">
        <v>2169.1799999999998</v>
      </c>
      <c r="K144" s="7">
        <v>2781</v>
      </c>
      <c r="L144">
        <v>1</v>
      </c>
      <c r="M144" t="s">
        <v>25</v>
      </c>
    </row>
    <row r="145" spans="1:13" x14ac:dyDescent="0.2">
      <c r="A145" t="str">
        <f>'Applications (Cleaned)'!A145</f>
        <v>172144</v>
      </c>
      <c r="B145" t="str">
        <f>'Applications (Cleaned)'!B145</f>
        <v>0760</v>
      </c>
      <c r="C145" s="10">
        <v>45067</v>
      </c>
      <c r="D145" t="s">
        <v>23</v>
      </c>
      <c r="E145" s="7">
        <v>98418</v>
      </c>
      <c r="F145">
        <v>700</v>
      </c>
      <c r="G145" t="s">
        <v>14</v>
      </c>
      <c r="H145" t="s">
        <v>26</v>
      </c>
      <c r="I145" t="s">
        <v>16</v>
      </c>
      <c r="J145" s="14">
        <v>1201.8599999999999</v>
      </c>
      <c r="K145" s="7">
        <v>1821</v>
      </c>
      <c r="L145">
        <v>1</v>
      </c>
    </row>
    <row r="146" spans="1:13" x14ac:dyDescent="0.2">
      <c r="A146" t="str">
        <f>'Applications (Cleaned)'!A146</f>
        <v>175215</v>
      </c>
      <c r="B146" t="str">
        <f>'Applications (Cleaned)'!B146</f>
        <v>1385</v>
      </c>
      <c r="C146" s="10">
        <v>45394</v>
      </c>
      <c r="D146" t="s">
        <v>13</v>
      </c>
      <c r="E146" s="7">
        <v>155826</v>
      </c>
      <c r="F146">
        <v>347</v>
      </c>
      <c r="G146" t="s">
        <v>26</v>
      </c>
      <c r="H146" t="s">
        <v>14</v>
      </c>
      <c r="I146" t="s">
        <v>20</v>
      </c>
      <c r="J146" s="14">
        <v>865.2</v>
      </c>
      <c r="K146" s="7">
        <v>0</v>
      </c>
      <c r="L146">
        <v>1</v>
      </c>
      <c r="M146" t="s">
        <v>34</v>
      </c>
    </row>
    <row r="147" spans="1:13" x14ac:dyDescent="0.2">
      <c r="A147" t="str">
        <f>'Applications (Cleaned)'!A147</f>
        <v>175514</v>
      </c>
      <c r="B147" t="str">
        <f>'Applications (Cleaned)'!B147</f>
        <v>0690</v>
      </c>
      <c r="C147" s="10">
        <v>44206</v>
      </c>
      <c r="D147" t="s">
        <v>23</v>
      </c>
      <c r="E147" s="7">
        <v>137620</v>
      </c>
      <c r="F147">
        <v>594</v>
      </c>
      <c r="G147" t="s">
        <v>14</v>
      </c>
      <c r="H147" t="s">
        <v>26</v>
      </c>
      <c r="I147" t="s">
        <v>20</v>
      </c>
      <c r="J147" s="14">
        <v>1290.24</v>
      </c>
      <c r="K147" s="7">
        <v>1344</v>
      </c>
      <c r="L147">
        <v>3</v>
      </c>
    </row>
    <row r="148" spans="1:13" x14ac:dyDescent="0.2">
      <c r="A148" t="str">
        <f>'Applications (Cleaned)'!A148</f>
        <v>180649</v>
      </c>
      <c r="B148" t="str">
        <f>'Applications (Cleaned)'!B148</f>
        <v>0074</v>
      </c>
      <c r="C148" s="10">
        <v>45162</v>
      </c>
      <c r="D148" t="s">
        <v>27</v>
      </c>
      <c r="E148" s="7">
        <v>776000</v>
      </c>
      <c r="F148">
        <v>798</v>
      </c>
      <c r="G148" t="s">
        <v>14</v>
      </c>
      <c r="H148" t="s">
        <v>26</v>
      </c>
      <c r="I148" t="s">
        <v>16</v>
      </c>
      <c r="J148" s="14">
        <v>9555.84</v>
      </c>
      <c r="K148" s="7">
        <v>9954</v>
      </c>
      <c r="L148">
        <v>1</v>
      </c>
      <c r="M148" t="s">
        <v>28</v>
      </c>
    </row>
    <row r="149" spans="1:13" x14ac:dyDescent="0.2">
      <c r="A149" t="str">
        <f>'Applications (Cleaned)'!A149</f>
        <v>183217</v>
      </c>
      <c r="B149" t="str">
        <f>'Applications (Cleaned)'!B149</f>
        <v>1188</v>
      </c>
      <c r="C149" s="10">
        <v>44838</v>
      </c>
      <c r="D149" t="s">
        <v>37</v>
      </c>
      <c r="E149" s="7">
        <v>209218</v>
      </c>
      <c r="F149">
        <v>662</v>
      </c>
      <c r="G149" t="s">
        <v>26</v>
      </c>
      <c r="H149" t="s">
        <v>14</v>
      </c>
      <c r="I149" t="s">
        <v>20</v>
      </c>
      <c r="J149" s="14">
        <v>7519.2</v>
      </c>
      <c r="K149" s="7">
        <v>12532</v>
      </c>
      <c r="L149">
        <v>5</v>
      </c>
      <c r="M149" t="s">
        <v>47</v>
      </c>
    </row>
    <row r="150" spans="1:13" x14ac:dyDescent="0.2">
      <c r="A150" t="str">
        <f>'Applications (Cleaned)'!A150</f>
        <v>185677</v>
      </c>
      <c r="B150" t="str">
        <f>'Applications (Cleaned)'!B150</f>
        <v>0755</v>
      </c>
      <c r="C150" s="10">
        <v>44351</v>
      </c>
      <c r="D150" t="s">
        <v>32</v>
      </c>
      <c r="E150" s="7">
        <v>268437</v>
      </c>
      <c r="F150">
        <v>644</v>
      </c>
      <c r="G150" t="s">
        <v>14</v>
      </c>
      <c r="H150" t="s">
        <v>14</v>
      </c>
      <c r="I150" t="s">
        <v>46</v>
      </c>
      <c r="J150" s="14">
        <v>3675.6</v>
      </c>
      <c r="K150" s="7">
        <v>6126</v>
      </c>
      <c r="L150">
        <v>2</v>
      </c>
      <c r="M150" t="s">
        <v>47</v>
      </c>
    </row>
    <row r="151" spans="1:13" x14ac:dyDescent="0.2">
      <c r="A151" t="str">
        <f>'Applications (Cleaned)'!A151</f>
        <v>186316</v>
      </c>
      <c r="B151" t="str">
        <f>'Applications (Cleaned)'!B151</f>
        <v>0389</v>
      </c>
      <c r="D151" t="s">
        <v>32</v>
      </c>
      <c r="E151" s="7">
        <v>19113</v>
      </c>
      <c r="F151">
        <v>797</v>
      </c>
      <c r="G151" t="s">
        <v>14</v>
      </c>
      <c r="H151" t="s">
        <v>26</v>
      </c>
      <c r="I151" t="s">
        <v>33</v>
      </c>
      <c r="J151" s="14">
        <v>4840.08</v>
      </c>
      <c r="K151" s="7">
        <v>5762</v>
      </c>
      <c r="L151">
        <v>3</v>
      </c>
      <c r="M151" t="s">
        <v>34</v>
      </c>
    </row>
    <row r="152" spans="1:13" x14ac:dyDescent="0.2">
      <c r="A152" t="str">
        <f>'Applications (Cleaned)'!A152</f>
        <v>186324</v>
      </c>
      <c r="B152" t="str">
        <f>'Applications (Cleaned)'!B152</f>
        <v>1713</v>
      </c>
      <c r="C152" s="10">
        <v>44715</v>
      </c>
      <c r="D152" t="s">
        <v>13</v>
      </c>
      <c r="E152" s="7">
        <v>92115</v>
      </c>
      <c r="G152" t="s">
        <v>14</v>
      </c>
      <c r="H152" t="s">
        <v>14</v>
      </c>
      <c r="I152" t="s">
        <v>20</v>
      </c>
      <c r="J152" s="14">
        <v>5485.92</v>
      </c>
      <c r="K152" s="7">
        <v>8312</v>
      </c>
      <c r="L152">
        <v>1</v>
      </c>
      <c r="M152" t="s">
        <v>35</v>
      </c>
    </row>
    <row r="153" spans="1:13" x14ac:dyDescent="0.2">
      <c r="A153" t="str">
        <f>'Applications (Cleaned)'!A153</f>
        <v>186643</v>
      </c>
      <c r="B153" t="str">
        <f>'Applications (Cleaned)'!B153</f>
        <v>1345</v>
      </c>
      <c r="C153" s="10">
        <v>44784</v>
      </c>
      <c r="D153" t="s">
        <v>29</v>
      </c>
      <c r="E153" s="7">
        <v>137004</v>
      </c>
      <c r="F153">
        <v>693</v>
      </c>
      <c r="G153" t="s">
        <v>26</v>
      </c>
      <c r="H153" t="s">
        <v>14</v>
      </c>
      <c r="I153" t="s">
        <v>16</v>
      </c>
      <c r="J153" s="14">
        <v>3549.84</v>
      </c>
      <c r="K153" s="7">
        <v>4226</v>
      </c>
      <c r="L153">
        <v>1</v>
      </c>
    </row>
    <row r="154" spans="1:13" x14ac:dyDescent="0.2">
      <c r="A154" t="str">
        <f>'Applications (Cleaned)'!A154</f>
        <v>189700</v>
      </c>
      <c r="B154" t="str">
        <f>'Applications (Cleaned)'!B154</f>
        <v>0933</v>
      </c>
      <c r="C154" s="10">
        <v>45127</v>
      </c>
      <c r="D154" t="s">
        <v>19</v>
      </c>
      <c r="E154" s="7">
        <v>223286</v>
      </c>
      <c r="F154">
        <v>570</v>
      </c>
      <c r="G154" t="s">
        <v>14</v>
      </c>
      <c r="H154" t="s">
        <v>14</v>
      </c>
      <c r="I154" t="s">
        <v>20</v>
      </c>
      <c r="J154" s="14">
        <v>1033.2</v>
      </c>
      <c r="K154" s="7">
        <v>0</v>
      </c>
      <c r="L154">
        <v>1</v>
      </c>
      <c r="M154" t="s">
        <v>31</v>
      </c>
    </row>
    <row r="155" spans="1:13" x14ac:dyDescent="0.2">
      <c r="A155" t="str">
        <f>'Applications (Cleaned)'!A155</f>
        <v>191503</v>
      </c>
      <c r="B155" t="str">
        <f>'Applications (Cleaned)'!B155</f>
        <v>1434</v>
      </c>
      <c r="C155" s="10">
        <v>45597</v>
      </c>
      <c r="D155" t="s">
        <v>19</v>
      </c>
      <c r="E155" s="7">
        <v>83961</v>
      </c>
      <c r="F155">
        <v>317</v>
      </c>
      <c r="G155" t="s">
        <v>14</v>
      </c>
      <c r="H155" t="s">
        <v>14</v>
      </c>
      <c r="I155" t="s">
        <v>20</v>
      </c>
      <c r="J155" s="14">
        <v>6736.32</v>
      </c>
      <c r="K155" s="7">
        <v>7017</v>
      </c>
      <c r="L155">
        <v>3</v>
      </c>
      <c r="M155" t="s">
        <v>31</v>
      </c>
    </row>
    <row r="156" spans="1:13" x14ac:dyDescent="0.2">
      <c r="A156" t="str">
        <f>'Applications (Cleaned)'!A156</f>
        <v>192095</v>
      </c>
      <c r="B156" t="str">
        <f>'Applications (Cleaned)'!B156</f>
        <v>1597</v>
      </c>
      <c r="C156" s="10">
        <v>44580</v>
      </c>
      <c r="D156" t="s">
        <v>32</v>
      </c>
      <c r="E156" s="7">
        <v>160716</v>
      </c>
      <c r="F156">
        <v>781</v>
      </c>
      <c r="G156" t="s">
        <v>14</v>
      </c>
      <c r="H156" t="s">
        <v>26</v>
      </c>
      <c r="I156" t="s">
        <v>16</v>
      </c>
      <c r="J156" s="14">
        <v>1317.36</v>
      </c>
      <c r="K156" s="7">
        <v>0</v>
      </c>
      <c r="L156">
        <v>4</v>
      </c>
    </row>
    <row r="157" spans="1:13" x14ac:dyDescent="0.2">
      <c r="A157" t="str">
        <f>'Applications (Cleaned)'!A157</f>
        <v>194002</v>
      </c>
      <c r="B157" t="str">
        <f>'Applications (Cleaned)'!B157</f>
        <v>1512</v>
      </c>
      <c r="C157" s="10">
        <v>43855</v>
      </c>
      <c r="D157" t="s">
        <v>29</v>
      </c>
      <c r="E157" s="7">
        <v>119230</v>
      </c>
      <c r="F157">
        <v>470</v>
      </c>
      <c r="G157" t="s">
        <v>14</v>
      </c>
      <c r="H157" t="s">
        <v>26</v>
      </c>
      <c r="I157" t="s">
        <v>16</v>
      </c>
      <c r="J157" s="14">
        <v>2441.88</v>
      </c>
      <c r="K157" s="7">
        <v>2907</v>
      </c>
      <c r="L157">
        <v>1</v>
      </c>
    </row>
    <row r="158" spans="1:13" x14ac:dyDescent="0.2">
      <c r="A158" t="str">
        <f>'Applications (Cleaned)'!A158</f>
        <v>197710</v>
      </c>
      <c r="B158" t="str">
        <f>'Applications (Cleaned)'!B158</f>
        <v>0890</v>
      </c>
      <c r="C158" s="10">
        <v>43964</v>
      </c>
      <c r="D158" t="s">
        <v>37</v>
      </c>
      <c r="E158" s="7">
        <v>190231</v>
      </c>
      <c r="F158">
        <v>508</v>
      </c>
      <c r="G158" t="s">
        <v>26</v>
      </c>
      <c r="H158" t="s">
        <v>26</v>
      </c>
      <c r="I158" t="s">
        <v>24</v>
      </c>
      <c r="J158" s="14">
        <v>7708.14</v>
      </c>
      <c r="K158" s="7">
        <v>11679</v>
      </c>
      <c r="L158">
        <v>4</v>
      </c>
      <c r="M158" t="s">
        <v>34</v>
      </c>
    </row>
    <row r="159" spans="1:13" x14ac:dyDescent="0.2">
      <c r="A159" t="str">
        <f>'Applications (Cleaned)'!A159</f>
        <v>200029</v>
      </c>
      <c r="B159" t="str">
        <f>'Applications (Cleaned)'!B159</f>
        <v>0588</v>
      </c>
      <c r="C159" s="10">
        <v>44776</v>
      </c>
      <c r="D159" t="s">
        <v>29</v>
      </c>
      <c r="E159" s="7">
        <v>56100</v>
      </c>
      <c r="F159">
        <v>647</v>
      </c>
      <c r="G159" t="s">
        <v>14</v>
      </c>
      <c r="H159" t="s">
        <v>14</v>
      </c>
      <c r="I159" t="s">
        <v>24</v>
      </c>
      <c r="J159" s="14">
        <v>1862.4</v>
      </c>
      <c r="K159" s="7">
        <v>1940</v>
      </c>
      <c r="L159">
        <v>5</v>
      </c>
      <c r="M159" t="s">
        <v>17</v>
      </c>
    </row>
    <row r="160" spans="1:13" x14ac:dyDescent="0.2">
      <c r="A160" t="str">
        <f>'Applications (Cleaned)'!A160</f>
        <v>202117</v>
      </c>
      <c r="B160" t="str">
        <f>'Applications (Cleaned)'!B160</f>
        <v>1171</v>
      </c>
      <c r="C160" s="10">
        <v>44537</v>
      </c>
      <c r="D160" t="s">
        <v>37</v>
      </c>
      <c r="E160" s="7">
        <v>170559</v>
      </c>
      <c r="F160">
        <v>539</v>
      </c>
      <c r="G160" t="s">
        <v>14</v>
      </c>
      <c r="H160" t="s">
        <v>14</v>
      </c>
      <c r="I160" t="s">
        <v>20</v>
      </c>
      <c r="J160" s="14">
        <v>1850.52</v>
      </c>
      <c r="K160" s="7">
        <v>2203</v>
      </c>
      <c r="L160">
        <v>5</v>
      </c>
    </row>
    <row r="161" spans="1:13" x14ac:dyDescent="0.2">
      <c r="A161" t="str">
        <f>'Applications (Cleaned)'!A161</f>
        <v>203006</v>
      </c>
      <c r="B161" t="str">
        <f>'Applications (Cleaned)'!B161</f>
        <v>0985</v>
      </c>
      <c r="C161" s="10">
        <v>45501</v>
      </c>
      <c r="D161" t="s">
        <v>29</v>
      </c>
      <c r="E161" s="7">
        <v>187424</v>
      </c>
      <c r="G161" t="s">
        <v>14</v>
      </c>
      <c r="H161" t="s">
        <v>14</v>
      </c>
      <c r="I161" t="s">
        <v>20</v>
      </c>
      <c r="J161" s="14">
        <v>1455.72</v>
      </c>
      <c r="K161" s="7">
        <v>1733</v>
      </c>
      <c r="L161">
        <v>2</v>
      </c>
    </row>
    <row r="162" spans="1:13" x14ac:dyDescent="0.2">
      <c r="A162" t="str">
        <f>'Applications (Cleaned)'!A162</f>
        <v>203441</v>
      </c>
      <c r="B162" t="str">
        <f>'Applications (Cleaned)'!B162</f>
        <v>1294</v>
      </c>
      <c r="C162" s="10">
        <v>44697</v>
      </c>
      <c r="D162" t="s">
        <v>32</v>
      </c>
      <c r="E162" s="7">
        <v>102257</v>
      </c>
      <c r="F162">
        <v>623</v>
      </c>
      <c r="G162" t="s">
        <v>14</v>
      </c>
      <c r="H162" t="s">
        <v>26</v>
      </c>
      <c r="I162" t="s">
        <v>16</v>
      </c>
      <c r="J162" s="14">
        <v>1883.28</v>
      </c>
      <c r="K162" s="7">
        <v>2242</v>
      </c>
      <c r="L162">
        <v>3</v>
      </c>
      <c r="M162" t="s">
        <v>47</v>
      </c>
    </row>
    <row r="163" spans="1:13" x14ac:dyDescent="0.2">
      <c r="A163" t="str">
        <f>'Applications (Cleaned)'!A163</f>
        <v>204376</v>
      </c>
      <c r="B163" t="str">
        <f>'Applications (Cleaned)'!B163</f>
        <v>1611</v>
      </c>
      <c r="C163" s="10">
        <v>45204</v>
      </c>
      <c r="D163" t="s">
        <v>37</v>
      </c>
      <c r="E163" s="7">
        <v>180679</v>
      </c>
      <c r="G163" t="s">
        <v>14</v>
      </c>
      <c r="H163" t="s">
        <v>14</v>
      </c>
      <c r="I163" t="s">
        <v>20</v>
      </c>
      <c r="J163" s="14">
        <v>4625.04</v>
      </c>
      <c r="K163" s="7">
        <v>5506</v>
      </c>
      <c r="L163">
        <v>1</v>
      </c>
      <c r="M163" t="s">
        <v>35</v>
      </c>
    </row>
    <row r="164" spans="1:13" x14ac:dyDescent="0.2">
      <c r="A164" t="str">
        <f>'Applications (Cleaned)'!A164</f>
        <v>204793</v>
      </c>
      <c r="B164" t="str">
        <f>'Applications (Cleaned)'!B164</f>
        <v>0373</v>
      </c>
      <c r="C164" s="10">
        <v>45536</v>
      </c>
      <c r="D164" t="s">
        <v>13</v>
      </c>
      <c r="E164" s="7">
        <v>132365</v>
      </c>
      <c r="G164" t="s">
        <v>26</v>
      </c>
      <c r="H164" t="s">
        <v>14</v>
      </c>
      <c r="I164" t="s">
        <v>16</v>
      </c>
      <c r="J164" s="14">
        <v>4920</v>
      </c>
      <c r="K164" s="7">
        <v>8200</v>
      </c>
      <c r="L164">
        <v>5</v>
      </c>
      <c r="M164" t="s">
        <v>35</v>
      </c>
    </row>
    <row r="165" spans="1:13" x14ac:dyDescent="0.2">
      <c r="A165" t="str">
        <f>'Applications (Cleaned)'!A165</f>
        <v>204948</v>
      </c>
      <c r="B165" t="str">
        <f>'Applications (Cleaned)'!B165</f>
        <v>0782</v>
      </c>
      <c r="C165" s="10">
        <v>44246</v>
      </c>
      <c r="D165" t="s">
        <v>13</v>
      </c>
      <c r="E165" s="7">
        <v>101280</v>
      </c>
      <c r="F165">
        <v>826</v>
      </c>
      <c r="G165" t="s">
        <v>14</v>
      </c>
      <c r="H165" t="s">
        <v>14</v>
      </c>
      <c r="I165" t="s">
        <v>20</v>
      </c>
      <c r="J165" s="14">
        <v>2185.92</v>
      </c>
      <c r="K165" s="7">
        <v>3312</v>
      </c>
      <c r="L165">
        <v>1</v>
      </c>
      <c r="M165" t="s">
        <v>25</v>
      </c>
    </row>
    <row r="166" spans="1:13" x14ac:dyDescent="0.2">
      <c r="A166" t="str">
        <f>'Applications (Cleaned)'!A166</f>
        <v>205143</v>
      </c>
      <c r="B166" t="str">
        <f>'Applications (Cleaned)'!B166</f>
        <v>0669</v>
      </c>
      <c r="C166" s="10">
        <v>43956</v>
      </c>
      <c r="D166" t="s">
        <v>29</v>
      </c>
      <c r="E166" s="7">
        <v>188629</v>
      </c>
      <c r="F166">
        <v>605</v>
      </c>
      <c r="G166" t="s">
        <v>26</v>
      </c>
      <c r="H166" t="s">
        <v>14</v>
      </c>
      <c r="I166" t="s">
        <v>20</v>
      </c>
      <c r="J166" s="14">
        <v>771.84</v>
      </c>
      <c r="K166" s="7">
        <v>804</v>
      </c>
      <c r="L166">
        <v>1</v>
      </c>
      <c r="M166" t="s">
        <v>31</v>
      </c>
    </row>
    <row r="167" spans="1:13" x14ac:dyDescent="0.2">
      <c r="A167" t="str">
        <f>'Applications (Cleaned)'!A167</f>
        <v>205513</v>
      </c>
      <c r="B167" t="str">
        <f>'Applications (Cleaned)'!B167</f>
        <v>1004</v>
      </c>
      <c r="C167" s="10">
        <v>44712</v>
      </c>
      <c r="D167" t="s">
        <v>29</v>
      </c>
      <c r="E167" s="7">
        <v>829000</v>
      </c>
      <c r="G167" t="s">
        <v>14</v>
      </c>
      <c r="H167" t="s">
        <v>26</v>
      </c>
      <c r="I167" t="s">
        <v>24</v>
      </c>
      <c r="J167" s="14">
        <v>5247.36</v>
      </c>
      <c r="K167" s="7">
        <v>5466</v>
      </c>
      <c r="L167">
        <v>3</v>
      </c>
    </row>
    <row r="168" spans="1:13" x14ac:dyDescent="0.2">
      <c r="A168" t="str">
        <f>'Applications (Cleaned)'!A168</f>
        <v>205792</v>
      </c>
      <c r="B168" t="str">
        <f>'Applications (Cleaned)'!B168</f>
        <v>0879</v>
      </c>
      <c r="C168" s="10">
        <v>44956</v>
      </c>
      <c r="D168" t="s">
        <v>37</v>
      </c>
      <c r="E168" s="7">
        <v>126864</v>
      </c>
      <c r="F168">
        <v>713</v>
      </c>
      <c r="G168" t="s">
        <v>26</v>
      </c>
      <c r="H168" t="s">
        <v>14</v>
      </c>
      <c r="I168" t="s">
        <v>16</v>
      </c>
      <c r="J168" s="14">
        <v>532.20000000000005</v>
      </c>
      <c r="K168" s="7">
        <v>887</v>
      </c>
      <c r="L168">
        <v>2</v>
      </c>
      <c r="M168" t="s">
        <v>41</v>
      </c>
    </row>
    <row r="169" spans="1:13" x14ac:dyDescent="0.2">
      <c r="A169" t="str">
        <f>'Applications (Cleaned)'!A169</f>
        <v>207068</v>
      </c>
      <c r="B169" t="str">
        <f>'Applications (Cleaned)'!B169</f>
        <v>1250</v>
      </c>
      <c r="C169" s="10">
        <v>44809</v>
      </c>
      <c r="D169" t="s">
        <v>32</v>
      </c>
      <c r="E169" s="7">
        <v>204948</v>
      </c>
      <c r="F169">
        <v>815</v>
      </c>
      <c r="G169" t="s">
        <v>14</v>
      </c>
      <c r="H169" t="s">
        <v>14</v>
      </c>
      <c r="I169" t="s">
        <v>46</v>
      </c>
      <c r="J169" s="14">
        <v>3649.92</v>
      </c>
      <c r="K169" s="7">
        <v>3802</v>
      </c>
      <c r="L169">
        <v>1</v>
      </c>
      <c r="M169" t="s">
        <v>21</v>
      </c>
    </row>
    <row r="170" spans="1:13" x14ac:dyDescent="0.2">
      <c r="A170" t="str">
        <f>'Applications (Cleaned)'!A170</f>
        <v>207263</v>
      </c>
      <c r="B170" t="str">
        <f>'Applications (Cleaned)'!B170</f>
        <v>1612</v>
      </c>
      <c r="C170" s="10">
        <v>44407</v>
      </c>
      <c r="D170" t="s">
        <v>13</v>
      </c>
      <c r="E170" s="7">
        <v>215022</v>
      </c>
      <c r="F170">
        <v>807</v>
      </c>
      <c r="G170" t="s">
        <v>14</v>
      </c>
      <c r="H170" t="s">
        <v>26</v>
      </c>
      <c r="I170" t="s">
        <v>24</v>
      </c>
      <c r="J170" s="14">
        <v>2043.84</v>
      </c>
      <c r="K170" s="7">
        <v>2129</v>
      </c>
      <c r="L170">
        <v>5</v>
      </c>
    </row>
    <row r="171" spans="1:13" x14ac:dyDescent="0.2">
      <c r="A171" t="str">
        <f>'Applications (Cleaned)'!A171</f>
        <v>212326</v>
      </c>
      <c r="B171" t="str">
        <f>'Applications (Cleaned)'!B171</f>
        <v>0919</v>
      </c>
      <c r="D171" t="s">
        <v>13</v>
      </c>
      <c r="E171" s="7">
        <v>233799</v>
      </c>
      <c r="G171" t="s">
        <v>14</v>
      </c>
      <c r="H171" t="s">
        <v>26</v>
      </c>
      <c r="I171" t="s">
        <v>16</v>
      </c>
      <c r="J171" s="14">
        <v>773.64</v>
      </c>
      <c r="K171" s="7">
        <v>921</v>
      </c>
      <c r="L171">
        <v>2</v>
      </c>
      <c r="M171" t="s">
        <v>47</v>
      </c>
    </row>
    <row r="172" spans="1:13" x14ac:dyDescent="0.2">
      <c r="A172" t="str">
        <f>'Applications (Cleaned)'!A172</f>
        <v>212669</v>
      </c>
      <c r="B172" t="str">
        <f>'Applications (Cleaned)'!B172</f>
        <v>0635</v>
      </c>
      <c r="C172" s="10">
        <v>44058</v>
      </c>
      <c r="D172" t="s">
        <v>13</v>
      </c>
      <c r="E172" s="7">
        <v>91293</v>
      </c>
      <c r="F172">
        <v>825</v>
      </c>
      <c r="G172" t="s">
        <v>14</v>
      </c>
      <c r="H172" t="s">
        <v>26</v>
      </c>
      <c r="I172" t="s">
        <v>20</v>
      </c>
      <c r="J172" s="14">
        <v>4214.28</v>
      </c>
      <c r="K172" s="7">
        <v>5017</v>
      </c>
      <c r="L172">
        <v>4</v>
      </c>
      <c r="M172" t="s">
        <v>41</v>
      </c>
    </row>
    <row r="173" spans="1:13" x14ac:dyDescent="0.2">
      <c r="A173" t="str">
        <f>'Applications (Cleaned)'!A173</f>
        <v>214269</v>
      </c>
      <c r="B173" t="str">
        <f>'Applications (Cleaned)'!B173</f>
        <v>0848</v>
      </c>
      <c r="C173" s="10">
        <v>44957</v>
      </c>
      <c r="D173" t="s">
        <v>19</v>
      </c>
      <c r="E173" s="7">
        <v>177616</v>
      </c>
      <c r="F173">
        <v>824</v>
      </c>
      <c r="G173" t="s">
        <v>14</v>
      </c>
      <c r="H173" t="s">
        <v>14</v>
      </c>
      <c r="I173" t="s">
        <v>20</v>
      </c>
      <c r="J173" s="14">
        <v>4599.66</v>
      </c>
      <c r="K173" s="7">
        <v>5897</v>
      </c>
      <c r="L173">
        <v>5</v>
      </c>
    </row>
    <row r="174" spans="1:13" x14ac:dyDescent="0.2">
      <c r="A174" t="str">
        <f>'Applications (Cleaned)'!A174</f>
        <v>215127</v>
      </c>
      <c r="B174" t="str">
        <f>'Applications (Cleaned)'!B174</f>
        <v>1284</v>
      </c>
      <c r="C174" s="10">
        <v>43858</v>
      </c>
      <c r="D174" t="s">
        <v>23</v>
      </c>
      <c r="E174" s="7">
        <v>33538</v>
      </c>
      <c r="F174">
        <v>746</v>
      </c>
      <c r="G174" t="s">
        <v>14</v>
      </c>
      <c r="H174" t="s">
        <v>26</v>
      </c>
      <c r="I174" t="s">
        <v>16</v>
      </c>
      <c r="J174" s="14">
        <v>4358.6400000000003</v>
      </c>
      <c r="K174" s="7">
        <v>5588</v>
      </c>
      <c r="L174">
        <v>1</v>
      </c>
    </row>
    <row r="175" spans="1:13" x14ac:dyDescent="0.2">
      <c r="A175" t="str">
        <f>'Applications (Cleaned)'!A175</f>
        <v>219335</v>
      </c>
      <c r="B175" t="str">
        <f>'Applications (Cleaned)'!B175</f>
        <v>0038</v>
      </c>
      <c r="C175" s="10">
        <v>44645</v>
      </c>
      <c r="D175" t="s">
        <v>13</v>
      </c>
      <c r="E175" s="7">
        <v>154696</v>
      </c>
      <c r="F175">
        <v>829</v>
      </c>
      <c r="G175" t="s">
        <v>14</v>
      </c>
      <c r="H175" t="s">
        <v>14</v>
      </c>
      <c r="I175" t="s">
        <v>20</v>
      </c>
      <c r="J175" s="14">
        <v>4979.5200000000004</v>
      </c>
      <c r="K175" s="7">
        <v>5187</v>
      </c>
      <c r="L175">
        <v>1</v>
      </c>
      <c r="M175" t="s">
        <v>17</v>
      </c>
    </row>
    <row r="176" spans="1:13" x14ac:dyDescent="0.2">
      <c r="A176" t="str">
        <f>'Applications (Cleaned)'!A176</f>
        <v>221359</v>
      </c>
      <c r="B176" t="str">
        <f>'Applications (Cleaned)'!B176</f>
        <v>1788</v>
      </c>
      <c r="C176" s="10">
        <v>45111</v>
      </c>
      <c r="D176" t="s">
        <v>19</v>
      </c>
      <c r="E176" s="7">
        <v>194479</v>
      </c>
      <c r="F176">
        <v>804</v>
      </c>
      <c r="G176" t="s">
        <v>26</v>
      </c>
      <c r="H176" t="s">
        <v>26</v>
      </c>
      <c r="I176" t="s">
        <v>20</v>
      </c>
      <c r="J176" s="14">
        <v>2413.3200000000002</v>
      </c>
      <c r="K176" s="7">
        <v>2873</v>
      </c>
      <c r="L176">
        <v>3</v>
      </c>
      <c r="M176" t="s">
        <v>17</v>
      </c>
    </row>
    <row r="177" spans="1:13" x14ac:dyDescent="0.2">
      <c r="A177" t="str">
        <f>'Applications (Cleaned)'!A177</f>
        <v>221969</v>
      </c>
      <c r="B177" t="str">
        <f>'Applications (Cleaned)'!B177</f>
        <v>0043</v>
      </c>
      <c r="C177" s="10">
        <v>44492</v>
      </c>
      <c r="D177" t="s">
        <v>19</v>
      </c>
      <c r="E177" s="7">
        <v>25380</v>
      </c>
      <c r="F177">
        <v>678</v>
      </c>
      <c r="G177" t="s">
        <v>14</v>
      </c>
      <c r="H177" t="s">
        <v>26</v>
      </c>
      <c r="I177" t="s">
        <v>24</v>
      </c>
      <c r="J177" s="14">
        <v>1976.4</v>
      </c>
      <c r="K177" s="7">
        <v>3294</v>
      </c>
      <c r="L177">
        <v>4</v>
      </c>
      <c r="M177" t="s">
        <v>52</v>
      </c>
    </row>
    <row r="178" spans="1:13" x14ac:dyDescent="0.2">
      <c r="A178" t="str">
        <f>'Applications (Cleaned)'!A178</f>
        <v>223016</v>
      </c>
      <c r="B178" t="str">
        <f>'Applications (Cleaned)'!B178</f>
        <v>1291</v>
      </c>
      <c r="C178" s="10">
        <v>44103</v>
      </c>
      <c r="D178" t="s">
        <v>29</v>
      </c>
      <c r="E178" s="7">
        <v>74488</v>
      </c>
      <c r="F178">
        <v>736</v>
      </c>
      <c r="G178" t="s">
        <v>14</v>
      </c>
      <c r="H178" t="s">
        <v>26</v>
      </c>
      <c r="I178" t="s">
        <v>20</v>
      </c>
      <c r="J178" s="14">
        <v>1584.6</v>
      </c>
      <c r="K178" s="7">
        <v>2641</v>
      </c>
      <c r="L178">
        <v>4</v>
      </c>
      <c r="M178" t="s">
        <v>41</v>
      </c>
    </row>
    <row r="179" spans="1:13" x14ac:dyDescent="0.2">
      <c r="A179" t="str">
        <f>'Applications (Cleaned)'!A179</f>
        <v>225310</v>
      </c>
      <c r="B179" t="str">
        <f>'Applications (Cleaned)'!B179</f>
        <v>0255</v>
      </c>
      <c r="C179" s="10">
        <v>45236</v>
      </c>
      <c r="D179" t="s">
        <v>13</v>
      </c>
      <c r="E179" s="7">
        <v>62774</v>
      </c>
      <c r="F179">
        <v>606</v>
      </c>
      <c r="G179" t="s">
        <v>14</v>
      </c>
      <c r="H179" t="s">
        <v>26</v>
      </c>
      <c r="I179" t="s">
        <v>20</v>
      </c>
      <c r="J179" s="14">
        <v>3070.2</v>
      </c>
      <c r="K179" s="7">
        <v>3655</v>
      </c>
      <c r="L179">
        <v>5</v>
      </c>
      <c r="M179" t="s">
        <v>17</v>
      </c>
    </row>
    <row r="180" spans="1:13" x14ac:dyDescent="0.2">
      <c r="A180" t="str">
        <f>'Applications (Cleaned)'!A180</f>
        <v>227834</v>
      </c>
      <c r="B180" t="str">
        <f>'Applications (Cleaned)'!B180</f>
        <v>1753</v>
      </c>
      <c r="C180" s="10">
        <v>44880</v>
      </c>
      <c r="D180" t="s">
        <v>27</v>
      </c>
      <c r="E180" s="7">
        <v>212336</v>
      </c>
      <c r="F180">
        <v>630</v>
      </c>
      <c r="G180" t="s">
        <v>26</v>
      </c>
      <c r="H180" t="s">
        <v>26</v>
      </c>
      <c r="I180" t="s">
        <v>20</v>
      </c>
      <c r="J180" s="14">
        <v>2368.3200000000002</v>
      </c>
      <c r="K180" s="7">
        <v>2467</v>
      </c>
      <c r="L180">
        <v>1</v>
      </c>
      <c r="M180" t="s">
        <v>28</v>
      </c>
    </row>
    <row r="181" spans="1:13" x14ac:dyDescent="0.2">
      <c r="A181" t="str">
        <f>'Applications (Cleaned)'!A181</f>
        <v>228132</v>
      </c>
      <c r="B181" t="str">
        <f>'Applications (Cleaned)'!B181</f>
        <v>1284</v>
      </c>
      <c r="C181" s="10">
        <v>44040</v>
      </c>
      <c r="D181" t="s">
        <v>13</v>
      </c>
      <c r="E181" s="7">
        <v>118348</v>
      </c>
      <c r="F181">
        <v>714</v>
      </c>
      <c r="G181" t="s">
        <v>14</v>
      </c>
      <c r="H181" t="s">
        <v>14</v>
      </c>
      <c r="I181" t="s">
        <v>16</v>
      </c>
      <c r="J181" s="14">
        <v>5364.48</v>
      </c>
      <c r="K181" s="7">
        <v>5588</v>
      </c>
      <c r="L181">
        <v>1</v>
      </c>
      <c r="M181" t="s">
        <v>17</v>
      </c>
    </row>
    <row r="182" spans="1:13" x14ac:dyDescent="0.2">
      <c r="A182" t="str">
        <f>'Applications (Cleaned)'!A182</f>
        <v>229894</v>
      </c>
      <c r="B182" t="str">
        <f>'Applications (Cleaned)'!B182</f>
        <v>1687</v>
      </c>
      <c r="C182" s="10">
        <v>44101</v>
      </c>
      <c r="D182" t="s">
        <v>23</v>
      </c>
      <c r="E182" s="7">
        <v>183647</v>
      </c>
      <c r="F182">
        <v>793</v>
      </c>
      <c r="G182" t="s">
        <v>14</v>
      </c>
      <c r="H182" t="s">
        <v>26</v>
      </c>
      <c r="I182" t="s">
        <v>16</v>
      </c>
      <c r="J182" s="14">
        <v>2169</v>
      </c>
      <c r="K182" s="7">
        <v>3615</v>
      </c>
      <c r="L182">
        <v>1</v>
      </c>
      <c r="M182" t="s">
        <v>21</v>
      </c>
    </row>
    <row r="183" spans="1:13" x14ac:dyDescent="0.2">
      <c r="A183" t="str">
        <f>'Applications (Cleaned)'!A183</f>
        <v>230456</v>
      </c>
      <c r="B183" t="str">
        <f>'Applications (Cleaned)'!B183</f>
        <v>0290</v>
      </c>
      <c r="C183" s="10">
        <v>45587</v>
      </c>
      <c r="D183" t="s">
        <v>37</v>
      </c>
      <c r="E183" s="7">
        <v>183195</v>
      </c>
      <c r="F183">
        <v>844</v>
      </c>
      <c r="G183" t="s">
        <v>26</v>
      </c>
      <c r="H183" t="s">
        <v>14</v>
      </c>
      <c r="I183" t="s">
        <v>16</v>
      </c>
      <c r="J183" s="14">
        <v>1294.8</v>
      </c>
      <c r="K183" s="7">
        <v>1660</v>
      </c>
      <c r="L183">
        <v>2</v>
      </c>
      <c r="M183" t="s">
        <v>41</v>
      </c>
    </row>
    <row r="184" spans="1:13" x14ac:dyDescent="0.2">
      <c r="A184" t="str">
        <f>'Applications (Cleaned)'!A184</f>
        <v>231389</v>
      </c>
      <c r="B184" t="str">
        <f>'Applications (Cleaned)'!B184</f>
        <v>0737</v>
      </c>
      <c r="C184" s="10">
        <v>43882</v>
      </c>
      <c r="D184" t="s">
        <v>13</v>
      </c>
      <c r="E184" s="7">
        <v>175859</v>
      </c>
      <c r="F184">
        <v>720</v>
      </c>
      <c r="G184" t="s">
        <v>14</v>
      </c>
      <c r="H184" t="s">
        <v>14</v>
      </c>
      <c r="I184" t="s">
        <v>20</v>
      </c>
      <c r="J184" s="14">
        <v>2811.6</v>
      </c>
      <c r="K184" s="7">
        <v>4260</v>
      </c>
      <c r="L184">
        <v>1</v>
      </c>
      <c r="M184" t="s">
        <v>25</v>
      </c>
    </row>
    <row r="185" spans="1:13" x14ac:dyDescent="0.2">
      <c r="A185" t="str">
        <f>'Applications (Cleaned)'!A185</f>
        <v>231613</v>
      </c>
      <c r="B185" t="str">
        <f>'Applications (Cleaned)'!B185</f>
        <v>1369</v>
      </c>
      <c r="C185" s="10">
        <v>45286</v>
      </c>
      <c r="D185" t="s">
        <v>37</v>
      </c>
      <c r="E185" s="7">
        <v>152615</v>
      </c>
      <c r="G185" t="s">
        <v>14</v>
      </c>
      <c r="H185" t="s">
        <v>14</v>
      </c>
      <c r="I185" t="s">
        <v>33</v>
      </c>
      <c r="J185" s="14">
        <v>1002.6</v>
      </c>
      <c r="K185" s="7">
        <v>1671</v>
      </c>
      <c r="L185">
        <v>2</v>
      </c>
      <c r="M185" t="s">
        <v>34</v>
      </c>
    </row>
    <row r="186" spans="1:13" x14ac:dyDescent="0.2">
      <c r="A186" t="str">
        <f>'Applications (Cleaned)'!A186</f>
        <v>233008</v>
      </c>
      <c r="B186" t="str">
        <f>'Applications (Cleaned)'!B186</f>
        <v>0543</v>
      </c>
      <c r="C186" s="10">
        <v>44009</v>
      </c>
      <c r="D186" t="s">
        <v>32</v>
      </c>
      <c r="E186" s="7">
        <v>25291</v>
      </c>
      <c r="F186">
        <v>642</v>
      </c>
      <c r="G186" t="s">
        <v>26</v>
      </c>
      <c r="H186" t="s">
        <v>26</v>
      </c>
      <c r="I186" t="s">
        <v>16</v>
      </c>
      <c r="J186" s="14">
        <v>1492.8</v>
      </c>
      <c r="K186" s="7">
        <v>2488</v>
      </c>
      <c r="L186">
        <v>3</v>
      </c>
      <c r="M186" t="s">
        <v>31</v>
      </c>
    </row>
    <row r="187" spans="1:13" x14ac:dyDescent="0.2">
      <c r="A187" t="str">
        <f>'Applications (Cleaned)'!A187</f>
        <v>234490</v>
      </c>
      <c r="B187" t="str">
        <f>'Applications (Cleaned)'!B187</f>
        <v>0634</v>
      </c>
      <c r="C187" s="10">
        <v>44958</v>
      </c>
      <c r="D187" t="s">
        <v>27</v>
      </c>
      <c r="E187" s="7">
        <v>90908</v>
      </c>
      <c r="F187">
        <v>672</v>
      </c>
      <c r="G187" t="s">
        <v>14</v>
      </c>
      <c r="H187" t="s">
        <v>26</v>
      </c>
      <c r="I187" t="s">
        <v>20</v>
      </c>
      <c r="J187" s="14">
        <v>1204.56</v>
      </c>
      <c r="K187" s="7">
        <v>1434</v>
      </c>
      <c r="L187">
        <v>1</v>
      </c>
    </row>
    <row r="188" spans="1:13" x14ac:dyDescent="0.2">
      <c r="A188" t="str">
        <f>'Applications (Cleaned)'!A188</f>
        <v>235005</v>
      </c>
      <c r="B188" t="str">
        <f>'Applications (Cleaned)'!B188</f>
        <v>1586</v>
      </c>
      <c r="C188" s="10">
        <v>44349</v>
      </c>
      <c r="D188" t="s">
        <v>29</v>
      </c>
      <c r="E188" s="7">
        <v>206049</v>
      </c>
      <c r="F188">
        <v>740</v>
      </c>
      <c r="G188" t="s">
        <v>14</v>
      </c>
      <c r="H188" t="s">
        <v>14</v>
      </c>
      <c r="I188" t="s">
        <v>24</v>
      </c>
      <c r="J188" s="14">
        <v>3695.34</v>
      </c>
      <c r="K188" s="7">
        <v>5599</v>
      </c>
      <c r="L188">
        <v>4</v>
      </c>
    </row>
    <row r="189" spans="1:13" x14ac:dyDescent="0.2">
      <c r="A189" t="str">
        <f>'Applications (Cleaned)'!A189</f>
        <v>237584</v>
      </c>
      <c r="B189" t="str">
        <f>'Applications (Cleaned)'!B189</f>
        <v>0333</v>
      </c>
      <c r="C189" s="10">
        <v>44267</v>
      </c>
      <c r="D189" t="s">
        <v>32</v>
      </c>
      <c r="E189" s="7">
        <v>58707</v>
      </c>
      <c r="G189" t="s">
        <v>26</v>
      </c>
      <c r="H189" t="s">
        <v>14</v>
      </c>
      <c r="I189" t="s">
        <v>16</v>
      </c>
      <c r="J189" s="14">
        <v>831</v>
      </c>
      <c r="K189" s="7">
        <v>1385</v>
      </c>
      <c r="L189">
        <v>2</v>
      </c>
    </row>
    <row r="190" spans="1:13" x14ac:dyDescent="0.2">
      <c r="A190" t="str">
        <f>'Applications (Cleaned)'!A190</f>
        <v>237842</v>
      </c>
      <c r="B190" t="str">
        <f>'Applications (Cleaned)'!B190</f>
        <v>0170</v>
      </c>
      <c r="C190" s="10">
        <v>45345</v>
      </c>
      <c r="D190" t="s">
        <v>23</v>
      </c>
      <c r="E190" s="7">
        <v>180039</v>
      </c>
      <c r="F190">
        <v>807</v>
      </c>
      <c r="G190" t="s">
        <v>14</v>
      </c>
      <c r="H190" t="s">
        <v>14</v>
      </c>
      <c r="I190" t="s">
        <v>16</v>
      </c>
      <c r="J190" s="14">
        <v>4109.76</v>
      </c>
      <c r="K190" s="7">
        <v>4281</v>
      </c>
      <c r="L190">
        <v>5</v>
      </c>
    </row>
    <row r="191" spans="1:13" x14ac:dyDescent="0.2">
      <c r="A191" t="str">
        <f>'Applications (Cleaned)'!A191</f>
        <v>238008</v>
      </c>
      <c r="B191" t="str">
        <f>'Applications (Cleaned)'!B191</f>
        <v>0644</v>
      </c>
      <c r="C191" s="10">
        <v>43871</v>
      </c>
      <c r="D191" t="s">
        <v>19</v>
      </c>
      <c r="E191" s="7">
        <v>9272</v>
      </c>
      <c r="F191">
        <v>397</v>
      </c>
      <c r="G191" t="s">
        <v>26</v>
      </c>
      <c r="H191" t="s">
        <v>14</v>
      </c>
      <c r="I191" t="s">
        <v>20</v>
      </c>
      <c r="J191" s="14">
        <v>3450.24</v>
      </c>
      <c r="K191" s="7">
        <v>3594</v>
      </c>
      <c r="L191">
        <v>4</v>
      </c>
      <c r="M191" t="s">
        <v>21</v>
      </c>
    </row>
    <row r="192" spans="1:13" x14ac:dyDescent="0.2">
      <c r="A192" t="str">
        <f>'Applications (Cleaned)'!A192</f>
        <v>238340</v>
      </c>
      <c r="B192" t="str">
        <f>'Applications (Cleaned)'!B192</f>
        <v>0749</v>
      </c>
      <c r="C192" s="10">
        <v>45534</v>
      </c>
      <c r="D192" t="s">
        <v>32</v>
      </c>
      <c r="E192" s="7">
        <v>103912</v>
      </c>
      <c r="F192">
        <v>524</v>
      </c>
      <c r="G192" t="s">
        <v>14</v>
      </c>
      <c r="H192" t="s">
        <v>14</v>
      </c>
      <c r="I192" t="s">
        <v>16</v>
      </c>
      <c r="J192" s="14">
        <v>2650.56</v>
      </c>
      <c r="K192" s="7">
        <v>2761</v>
      </c>
      <c r="L192">
        <v>5</v>
      </c>
      <c r="M192" t="s">
        <v>31</v>
      </c>
    </row>
    <row r="193" spans="1:13" x14ac:dyDescent="0.2">
      <c r="A193" t="str">
        <f>'Applications (Cleaned)'!A193</f>
        <v>238672</v>
      </c>
      <c r="B193" t="str">
        <f>'Applications (Cleaned)'!B193</f>
        <v>1766</v>
      </c>
      <c r="C193" s="10">
        <v>44386</v>
      </c>
      <c r="D193" t="s">
        <v>32</v>
      </c>
      <c r="E193" s="7">
        <v>49567</v>
      </c>
      <c r="F193">
        <v>686</v>
      </c>
      <c r="G193" t="s">
        <v>14</v>
      </c>
      <c r="H193" t="s">
        <v>26</v>
      </c>
      <c r="I193" t="s">
        <v>20</v>
      </c>
      <c r="J193" s="14">
        <v>4246.2</v>
      </c>
      <c r="K193" s="7">
        <v>5055</v>
      </c>
      <c r="L193">
        <v>1</v>
      </c>
    </row>
    <row r="194" spans="1:13" x14ac:dyDescent="0.2">
      <c r="A194" t="str">
        <f>'Applications (Cleaned)'!A194</f>
        <v>240192</v>
      </c>
      <c r="B194" t="str">
        <f>'Applications (Cleaned)'!B194</f>
        <v>0221</v>
      </c>
      <c r="C194" s="10">
        <v>44972</v>
      </c>
      <c r="D194" t="s">
        <v>19</v>
      </c>
      <c r="E194" s="7">
        <v>91533</v>
      </c>
      <c r="F194">
        <v>581</v>
      </c>
      <c r="G194" t="s">
        <v>26</v>
      </c>
      <c r="H194" t="s">
        <v>26</v>
      </c>
      <c r="I194" t="s">
        <v>20</v>
      </c>
      <c r="J194" s="14">
        <v>2997.12</v>
      </c>
      <c r="K194" s="7">
        <v>3122</v>
      </c>
      <c r="L194">
        <v>4</v>
      </c>
      <c r="M194" t="s">
        <v>25</v>
      </c>
    </row>
    <row r="195" spans="1:13" x14ac:dyDescent="0.2">
      <c r="A195" t="str">
        <f>'Applications (Cleaned)'!A195</f>
        <v>243152</v>
      </c>
      <c r="B195" t="str">
        <f>'Applications (Cleaned)'!B195</f>
        <v>1578</v>
      </c>
      <c r="C195" s="10">
        <v>44192</v>
      </c>
      <c r="D195" t="s">
        <v>32</v>
      </c>
      <c r="E195" s="7">
        <v>119685</v>
      </c>
      <c r="F195">
        <v>816</v>
      </c>
      <c r="G195" t="s">
        <v>14</v>
      </c>
      <c r="H195" t="s">
        <v>26</v>
      </c>
      <c r="I195" t="s">
        <v>16</v>
      </c>
      <c r="J195" s="14">
        <v>5772.48</v>
      </c>
      <c r="K195" s="7">
        <v>6872</v>
      </c>
      <c r="L195">
        <v>2</v>
      </c>
    </row>
    <row r="196" spans="1:13" x14ac:dyDescent="0.2">
      <c r="A196" t="str">
        <f>'Applications (Cleaned)'!A196</f>
        <v>245293</v>
      </c>
      <c r="B196" t="str">
        <f>'Applications (Cleaned)'!B196</f>
        <v>0804</v>
      </c>
      <c r="C196" s="10">
        <v>45193</v>
      </c>
      <c r="D196" t="s">
        <v>13</v>
      </c>
      <c r="E196" s="7">
        <v>90190</v>
      </c>
      <c r="F196">
        <v>797</v>
      </c>
      <c r="G196" t="s">
        <v>26</v>
      </c>
      <c r="H196" t="s">
        <v>26</v>
      </c>
      <c r="I196" t="s">
        <v>46</v>
      </c>
      <c r="J196" s="14">
        <v>1894.2</v>
      </c>
      <c r="K196" s="7">
        <v>3157</v>
      </c>
      <c r="L196">
        <v>3</v>
      </c>
      <c r="M196" t="s">
        <v>25</v>
      </c>
    </row>
    <row r="197" spans="1:13" x14ac:dyDescent="0.2">
      <c r="A197" t="str">
        <f>'Applications (Cleaned)'!A197</f>
        <v>245728</v>
      </c>
      <c r="B197" t="str">
        <f>'Applications (Cleaned)'!B197</f>
        <v>0161</v>
      </c>
      <c r="C197" s="10">
        <v>45094</v>
      </c>
      <c r="D197" t="s">
        <v>37</v>
      </c>
      <c r="E197" s="7">
        <v>205277</v>
      </c>
      <c r="F197">
        <v>495</v>
      </c>
      <c r="G197" t="s">
        <v>14</v>
      </c>
      <c r="H197" t="s">
        <v>26</v>
      </c>
      <c r="I197" t="s">
        <v>16</v>
      </c>
      <c r="J197" s="14">
        <v>2403.6</v>
      </c>
      <c r="K197" s="7">
        <v>4006</v>
      </c>
      <c r="L197">
        <v>2</v>
      </c>
    </row>
    <row r="198" spans="1:13" x14ac:dyDescent="0.2">
      <c r="A198" t="str">
        <f>'Applications (Cleaned)'!A198</f>
        <v>246025</v>
      </c>
      <c r="B198" t="str">
        <f>'Applications (Cleaned)'!B198</f>
        <v>0200</v>
      </c>
      <c r="C198" s="10">
        <v>45408</v>
      </c>
      <c r="D198" t="s">
        <v>32</v>
      </c>
      <c r="E198" s="7">
        <v>224514</v>
      </c>
      <c r="G198" t="s">
        <v>14</v>
      </c>
      <c r="H198" t="s">
        <v>14</v>
      </c>
      <c r="I198" t="s">
        <v>16</v>
      </c>
      <c r="J198" s="14">
        <v>2342.7600000000002</v>
      </c>
      <c r="K198" s="7">
        <v>2789</v>
      </c>
      <c r="L198">
        <v>4</v>
      </c>
      <c r="M198" t="s">
        <v>52</v>
      </c>
    </row>
    <row r="199" spans="1:13" x14ac:dyDescent="0.2">
      <c r="A199" t="str">
        <f>'Applications (Cleaned)'!A199</f>
        <v>246932</v>
      </c>
      <c r="B199" t="str">
        <f>'Applications (Cleaned)'!B199</f>
        <v>0963</v>
      </c>
      <c r="C199" s="10">
        <v>44933</v>
      </c>
      <c r="D199" t="s">
        <v>37</v>
      </c>
      <c r="E199" s="7">
        <v>78716</v>
      </c>
      <c r="F199">
        <v>798</v>
      </c>
      <c r="G199" t="s">
        <v>14</v>
      </c>
      <c r="H199" t="s">
        <v>26</v>
      </c>
      <c r="I199" t="s">
        <v>20</v>
      </c>
      <c r="J199" s="14">
        <v>572.22</v>
      </c>
      <c r="K199" s="7">
        <v>867</v>
      </c>
      <c r="L199">
        <v>3</v>
      </c>
    </row>
    <row r="200" spans="1:13" x14ac:dyDescent="0.2">
      <c r="A200" t="str">
        <f>'Applications (Cleaned)'!A200</f>
        <v>247453</v>
      </c>
      <c r="B200" t="str">
        <f>'Applications (Cleaned)'!B200</f>
        <v>0510</v>
      </c>
      <c r="C200" s="10">
        <v>45309</v>
      </c>
      <c r="D200" t="s">
        <v>32</v>
      </c>
      <c r="E200" s="7">
        <v>44144</v>
      </c>
      <c r="F200">
        <v>762</v>
      </c>
      <c r="G200" t="s">
        <v>14</v>
      </c>
      <c r="H200" t="s">
        <v>14</v>
      </c>
      <c r="I200" t="s">
        <v>16</v>
      </c>
      <c r="J200" s="14">
        <v>1168.8</v>
      </c>
      <c r="K200" s="7">
        <v>1948</v>
      </c>
      <c r="L200">
        <v>4</v>
      </c>
      <c r="M200" t="s">
        <v>47</v>
      </c>
    </row>
    <row r="201" spans="1:13" x14ac:dyDescent="0.2">
      <c r="A201" t="str">
        <f>'Applications (Cleaned)'!A201</f>
        <v>247865</v>
      </c>
      <c r="B201" t="str">
        <f>'Applications (Cleaned)'!B201</f>
        <v>0312</v>
      </c>
      <c r="C201" s="10">
        <v>45469</v>
      </c>
      <c r="D201" t="s">
        <v>27</v>
      </c>
      <c r="E201" s="7">
        <v>221474</v>
      </c>
      <c r="G201" t="s">
        <v>14</v>
      </c>
      <c r="H201" t="s">
        <v>26</v>
      </c>
      <c r="I201" t="s">
        <v>24</v>
      </c>
      <c r="J201" s="14">
        <v>4027.2</v>
      </c>
      <c r="K201" s="7">
        <v>4195</v>
      </c>
      <c r="L201">
        <v>2</v>
      </c>
      <c r="M201" t="s">
        <v>52</v>
      </c>
    </row>
    <row r="202" spans="1:13" x14ac:dyDescent="0.2">
      <c r="A202" t="str">
        <f>'Applications (Cleaned)'!A202</f>
        <v>249173</v>
      </c>
      <c r="B202" t="str">
        <f>'Applications (Cleaned)'!B202</f>
        <v>1690</v>
      </c>
      <c r="C202" s="10">
        <v>45274</v>
      </c>
      <c r="D202" t="s">
        <v>32</v>
      </c>
      <c r="E202" s="7">
        <v>169258</v>
      </c>
      <c r="F202">
        <v>784</v>
      </c>
      <c r="G202" t="s">
        <v>14</v>
      </c>
      <c r="H202" t="s">
        <v>26</v>
      </c>
      <c r="I202" t="s">
        <v>20</v>
      </c>
      <c r="J202" s="14">
        <v>1349.4</v>
      </c>
      <c r="K202" s="7">
        <v>2249</v>
      </c>
      <c r="L202">
        <v>5</v>
      </c>
      <c r="M202" t="s">
        <v>35</v>
      </c>
    </row>
    <row r="203" spans="1:13" x14ac:dyDescent="0.2">
      <c r="A203" t="str">
        <f>'Applications (Cleaned)'!A203</f>
        <v>249994</v>
      </c>
      <c r="B203" t="str">
        <f>'Applications (Cleaned)'!B203</f>
        <v>1712</v>
      </c>
      <c r="C203" s="10">
        <v>45226</v>
      </c>
      <c r="D203" t="s">
        <v>27</v>
      </c>
      <c r="E203" s="7">
        <v>30860</v>
      </c>
      <c r="F203">
        <v>693</v>
      </c>
      <c r="G203" t="s">
        <v>14</v>
      </c>
      <c r="H203" t="s">
        <v>14</v>
      </c>
      <c r="I203" t="s">
        <v>24</v>
      </c>
      <c r="J203" s="14">
        <v>1038.5999999999999</v>
      </c>
      <c r="K203" s="7">
        <v>1731</v>
      </c>
      <c r="L203">
        <v>5</v>
      </c>
      <c r="M203" t="s">
        <v>34</v>
      </c>
    </row>
    <row r="204" spans="1:13" x14ac:dyDescent="0.2">
      <c r="A204" t="str">
        <f>'Applications (Cleaned)'!A204</f>
        <v>250164</v>
      </c>
      <c r="B204" t="str">
        <f>'Applications (Cleaned)'!B204</f>
        <v>1021</v>
      </c>
      <c r="C204" s="10">
        <v>44583</v>
      </c>
      <c r="D204" t="s">
        <v>19</v>
      </c>
      <c r="E204" s="7">
        <v>156700</v>
      </c>
      <c r="F204">
        <v>691</v>
      </c>
      <c r="G204" t="s">
        <v>14</v>
      </c>
      <c r="H204" t="s">
        <v>26</v>
      </c>
      <c r="I204" t="s">
        <v>20</v>
      </c>
      <c r="J204" s="14">
        <v>1992.54</v>
      </c>
      <c r="K204" s="7">
        <v>3019</v>
      </c>
      <c r="L204">
        <v>4</v>
      </c>
      <c r="M204" t="s">
        <v>21</v>
      </c>
    </row>
    <row r="205" spans="1:13" x14ac:dyDescent="0.2">
      <c r="A205" t="str">
        <f>'Applications (Cleaned)'!A205</f>
        <v>251694</v>
      </c>
      <c r="B205" t="str">
        <f>'Applications (Cleaned)'!B205</f>
        <v>1054</v>
      </c>
      <c r="C205" s="10">
        <v>43948</v>
      </c>
      <c r="D205" t="s">
        <v>13</v>
      </c>
      <c r="E205" s="7">
        <v>120540</v>
      </c>
      <c r="F205">
        <v>406</v>
      </c>
      <c r="G205" t="s">
        <v>14</v>
      </c>
      <c r="H205" t="s">
        <v>14</v>
      </c>
      <c r="I205" t="s">
        <v>20</v>
      </c>
      <c r="J205" s="14">
        <v>1659.84</v>
      </c>
      <c r="K205" s="7">
        <v>2128</v>
      </c>
      <c r="L205">
        <v>1</v>
      </c>
      <c r="M205" t="s">
        <v>21</v>
      </c>
    </row>
    <row r="206" spans="1:13" x14ac:dyDescent="0.2">
      <c r="A206" t="str">
        <f>'Applications (Cleaned)'!A206</f>
        <v>252094</v>
      </c>
      <c r="B206" t="str">
        <f>'Applications (Cleaned)'!B206</f>
        <v>1298</v>
      </c>
      <c r="C206" s="10">
        <v>45572</v>
      </c>
      <c r="D206" t="s">
        <v>29</v>
      </c>
      <c r="E206" s="7">
        <v>76932</v>
      </c>
      <c r="F206">
        <v>772</v>
      </c>
      <c r="G206" t="s">
        <v>14</v>
      </c>
      <c r="H206" t="s">
        <v>26</v>
      </c>
      <c r="I206" t="s">
        <v>20</v>
      </c>
      <c r="J206" s="14">
        <v>884.4</v>
      </c>
      <c r="K206" s="7">
        <v>1340</v>
      </c>
      <c r="L206">
        <v>5</v>
      </c>
      <c r="M206" t="s">
        <v>34</v>
      </c>
    </row>
    <row r="207" spans="1:13" x14ac:dyDescent="0.2">
      <c r="A207" t="str">
        <f>'Applications (Cleaned)'!A207</f>
        <v>253498</v>
      </c>
      <c r="B207" t="str">
        <f>'Applications (Cleaned)'!B207</f>
        <v>1354</v>
      </c>
      <c r="C207" s="10">
        <v>44917</v>
      </c>
      <c r="D207" t="s">
        <v>27</v>
      </c>
      <c r="E207" s="7">
        <v>91915</v>
      </c>
      <c r="F207">
        <v>357</v>
      </c>
      <c r="G207" t="s">
        <v>14</v>
      </c>
      <c r="H207" t="s">
        <v>14</v>
      </c>
      <c r="I207" t="s">
        <v>20</v>
      </c>
      <c r="J207" s="14">
        <v>1742.16</v>
      </c>
      <c r="K207" s="7">
        <v>2074</v>
      </c>
      <c r="L207">
        <v>2</v>
      </c>
    </row>
    <row r="208" spans="1:13" x14ac:dyDescent="0.2">
      <c r="A208" t="str">
        <f>'Applications (Cleaned)'!A208</f>
        <v>255712</v>
      </c>
      <c r="B208" t="str">
        <f>'Applications (Cleaned)'!B208</f>
        <v>0208</v>
      </c>
      <c r="C208" s="10">
        <v>45179</v>
      </c>
      <c r="D208" t="s">
        <v>29</v>
      </c>
      <c r="E208" s="7">
        <v>78063</v>
      </c>
      <c r="F208">
        <v>698</v>
      </c>
      <c r="G208" t="s">
        <v>14</v>
      </c>
      <c r="H208" t="s">
        <v>26</v>
      </c>
      <c r="I208" t="s">
        <v>16</v>
      </c>
      <c r="J208" s="14">
        <v>511.8</v>
      </c>
      <c r="K208" s="7">
        <v>853</v>
      </c>
      <c r="L208">
        <v>1</v>
      </c>
      <c r="M208" t="s">
        <v>41</v>
      </c>
    </row>
    <row r="209" spans="1:13" x14ac:dyDescent="0.2">
      <c r="A209" t="str">
        <f>'Applications (Cleaned)'!A209</f>
        <v>256787</v>
      </c>
      <c r="B209" t="str">
        <f>'Applications (Cleaned)'!B209</f>
        <v>0514</v>
      </c>
      <c r="C209" s="10">
        <v>44509</v>
      </c>
      <c r="D209" t="s">
        <v>37</v>
      </c>
      <c r="E209" s="7">
        <v>149344</v>
      </c>
      <c r="G209" t="s">
        <v>14</v>
      </c>
      <c r="H209" t="s">
        <v>14</v>
      </c>
      <c r="I209" t="s">
        <v>46</v>
      </c>
      <c r="J209" s="14">
        <v>721.5</v>
      </c>
      <c r="K209" s="7">
        <v>925</v>
      </c>
      <c r="L209">
        <v>4</v>
      </c>
    </row>
    <row r="210" spans="1:13" x14ac:dyDescent="0.2">
      <c r="A210" t="str">
        <f>'Applications (Cleaned)'!A210</f>
        <v>258034</v>
      </c>
      <c r="B210" t="str">
        <f>'Applications (Cleaned)'!B210</f>
        <v>0153</v>
      </c>
      <c r="C210" s="10">
        <v>45046</v>
      </c>
      <c r="D210" t="s">
        <v>13</v>
      </c>
      <c r="E210" s="7">
        <v>98135</v>
      </c>
      <c r="F210">
        <v>701</v>
      </c>
      <c r="G210" t="s">
        <v>14</v>
      </c>
      <c r="H210" t="s">
        <v>14</v>
      </c>
      <c r="I210" t="s">
        <v>24</v>
      </c>
      <c r="J210" s="14">
        <v>2938.98</v>
      </c>
      <c r="K210" s="7">
        <v>4453</v>
      </c>
      <c r="L210">
        <v>3</v>
      </c>
    </row>
    <row r="211" spans="1:13" x14ac:dyDescent="0.2">
      <c r="A211" t="str">
        <f>'Applications (Cleaned)'!A211</f>
        <v>258195</v>
      </c>
      <c r="B211" t="str">
        <f>'Applications (Cleaned)'!B211</f>
        <v>1266</v>
      </c>
      <c r="C211" s="10">
        <v>45090</v>
      </c>
      <c r="D211" t="s">
        <v>27</v>
      </c>
      <c r="E211" s="7">
        <v>42903</v>
      </c>
      <c r="F211">
        <v>772</v>
      </c>
      <c r="G211" t="s">
        <v>26</v>
      </c>
      <c r="H211" t="s">
        <v>26</v>
      </c>
      <c r="I211" t="s">
        <v>20</v>
      </c>
      <c r="J211" s="14">
        <v>1062.72</v>
      </c>
      <c r="K211" s="7">
        <v>1107</v>
      </c>
      <c r="L211">
        <v>1</v>
      </c>
      <c r="M211" t="s">
        <v>25</v>
      </c>
    </row>
    <row r="212" spans="1:13" x14ac:dyDescent="0.2">
      <c r="A212" t="str">
        <f>'Applications (Cleaned)'!A212</f>
        <v>258323</v>
      </c>
      <c r="B212" t="str">
        <f>'Applications (Cleaned)'!B212</f>
        <v>1258</v>
      </c>
      <c r="C212" s="10">
        <v>44139</v>
      </c>
      <c r="D212" t="s">
        <v>23</v>
      </c>
      <c r="E212" s="7">
        <v>212085</v>
      </c>
      <c r="F212">
        <v>693</v>
      </c>
      <c r="G212" t="s">
        <v>14</v>
      </c>
      <c r="H212" t="s">
        <v>14</v>
      </c>
      <c r="I212" t="s">
        <v>16</v>
      </c>
      <c r="J212" s="14">
        <v>1644.48</v>
      </c>
      <c r="K212" s="7">
        <v>1713</v>
      </c>
      <c r="L212">
        <v>2</v>
      </c>
    </row>
    <row r="213" spans="1:13" x14ac:dyDescent="0.2">
      <c r="A213" t="str">
        <f>'Applications (Cleaned)'!A213</f>
        <v>258711</v>
      </c>
      <c r="B213" t="str">
        <f>'Applications (Cleaned)'!B213</f>
        <v>1558</v>
      </c>
      <c r="C213" s="10">
        <v>44949</v>
      </c>
      <c r="D213" t="s">
        <v>32</v>
      </c>
      <c r="E213" s="7">
        <v>115730</v>
      </c>
      <c r="F213">
        <v>683</v>
      </c>
      <c r="G213" t="s">
        <v>14</v>
      </c>
      <c r="H213" t="s">
        <v>14</v>
      </c>
      <c r="I213" t="s">
        <v>20</v>
      </c>
      <c r="J213" s="14">
        <v>5439.84</v>
      </c>
      <c r="K213" s="7">
        <v>6476</v>
      </c>
      <c r="L213">
        <v>1</v>
      </c>
      <c r="M213" t="s">
        <v>52</v>
      </c>
    </row>
    <row r="214" spans="1:13" x14ac:dyDescent="0.2">
      <c r="A214" t="str">
        <f>'Applications (Cleaned)'!A214</f>
        <v>262313</v>
      </c>
      <c r="B214" t="str">
        <f>'Applications (Cleaned)'!B214</f>
        <v>1539</v>
      </c>
      <c r="C214" s="10">
        <v>45114</v>
      </c>
      <c r="D214" t="s">
        <v>29</v>
      </c>
      <c r="E214" s="7">
        <v>125977</v>
      </c>
      <c r="G214" t="s">
        <v>14</v>
      </c>
      <c r="H214" t="s">
        <v>14</v>
      </c>
      <c r="I214" t="s">
        <v>24</v>
      </c>
      <c r="J214" s="14">
        <v>5910.96</v>
      </c>
      <c r="K214" s="7">
        <v>8956</v>
      </c>
      <c r="L214">
        <v>3</v>
      </c>
    </row>
    <row r="215" spans="1:13" x14ac:dyDescent="0.2">
      <c r="A215" t="str">
        <f>'Applications (Cleaned)'!A215</f>
        <v>262363</v>
      </c>
      <c r="B215" t="str">
        <f>'Applications (Cleaned)'!B215</f>
        <v>1182</v>
      </c>
      <c r="C215" s="10">
        <v>44430</v>
      </c>
      <c r="D215" t="s">
        <v>37</v>
      </c>
      <c r="E215" s="7">
        <v>225082</v>
      </c>
      <c r="F215">
        <v>749</v>
      </c>
      <c r="G215" t="s">
        <v>26</v>
      </c>
      <c r="H215" t="s">
        <v>14</v>
      </c>
      <c r="I215" t="s">
        <v>16</v>
      </c>
      <c r="J215" s="14">
        <v>3230.04</v>
      </c>
      <c r="K215" s="7">
        <v>4894</v>
      </c>
      <c r="L215">
        <v>5</v>
      </c>
      <c r="M215" t="s">
        <v>17</v>
      </c>
    </row>
    <row r="216" spans="1:13" x14ac:dyDescent="0.2">
      <c r="A216" t="str">
        <f>'Applications (Cleaned)'!A216</f>
        <v>262735</v>
      </c>
      <c r="B216" t="str">
        <f>'Applications (Cleaned)'!B216</f>
        <v>0478</v>
      </c>
      <c r="C216" s="10">
        <v>45105</v>
      </c>
      <c r="D216" t="s">
        <v>23</v>
      </c>
      <c r="E216" s="7">
        <v>246624</v>
      </c>
      <c r="F216">
        <v>693</v>
      </c>
      <c r="G216" t="s">
        <v>14</v>
      </c>
      <c r="H216" t="s">
        <v>14</v>
      </c>
      <c r="I216" t="s">
        <v>16</v>
      </c>
      <c r="J216" s="14">
        <v>1814.4</v>
      </c>
      <c r="K216" s="7">
        <v>3024</v>
      </c>
      <c r="L216">
        <v>5</v>
      </c>
    </row>
    <row r="217" spans="1:13" x14ac:dyDescent="0.2">
      <c r="A217" t="str">
        <f>'Applications (Cleaned)'!A217</f>
        <v>263955</v>
      </c>
      <c r="B217" t="str">
        <f>'Applications (Cleaned)'!B217</f>
        <v>0023</v>
      </c>
      <c r="C217" s="10">
        <v>45618</v>
      </c>
      <c r="D217" t="s">
        <v>32</v>
      </c>
      <c r="E217" s="7">
        <v>180743</v>
      </c>
      <c r="F217">
        <v>743</v>
      </c>
      <c r="G217" t="s">
        <v>26</v>
      </c>
      <c r="H217" t="s">
        <v>14</v>
      </c>
      <c r="I217" t="s">
        <v>20</v>
      </c>
      <c r="J217" s="14">
        <v>3488.64</v>
      </c>
      <c r="K217" s="7">
        <v>3634</v>
      </c>
      <c r="L217">
        <v>2</v>
      </c>
      <c r="M217" t="s">
        <v>52</v>
      </c>
    </row>
    <row r="218" spans="1:13" x14ac:dyDescent="0.2">
      <c r="A218" t="str">
        <f>'Applications (Cleaned)'!A218</f>
        <v>264931</v>
      </c>
      <c r="B218" t="str">
        <f>'Applications (Cleaned)'!B218</f>
        <v>1432</v>
      </c>
      <c r="C218" s="10">
        <v>44240</v>
      </c>
      <c r="D218" t="s">
        <v>29</v>
      </c>
      <c r="E218" s="7">
        <v>73026</v>
      </c>
      <c r="F218">
        <v>303</v>
      </c>
      <c r="G218" t="s">
        <v>14</v>
      </c>
      <c r="H218" t="s">
        <v>26</v>
      </c>
      <c r="I218" t="s">
        <v>33</v>
      </c>
      <c r="J218" s="14">
        <v>4734.6000000000004</v>
      </c>
      <c r="K218" s="7">
        <v>6070</v>
      </c>
      <c r="L218">
        <v>5</v>
      </c>
      <c r="M218" t="s">
        <v>47</v>
      </c>
    </row>
    <row r="219" spans="1:13" x14ac:dyDescent="0.2">
      <c r="A219" t="str">
        <f>'Applications (Cleaned)'!A219</f>
        <v>268250</v>
      </c>
      <c r="B219" t="str">
        <f>'Applications (Cleaned)'!B219</f>
        <v>0499</v>
      </c>
      <c r="C219" s="10">
        <v>45436</v>
      </c>
      <c r="D219" t="s">
        <v>23</v>
      </c>
      <c r="E219" s="7">
        <v>235520</v>
      </c>
      <c r="F219">
        <v>823</v>
      </c>
      <c r="G219" t="s">
        <v>26</v>
      </c>
      <c r="H219" t="s">
        <v>26</v>
      </c>
      <c r="I219" t="s">
        <v>16</v>
      </c>
      <c r="J219" s="14">
        <v>2050.8000000000002</v>
      </c>
      <c r="K219" s="7">
        <v>3418</v>
      </c>
      <c r="L219">
        <v>4</v>
      </c>
      <c r="M219" t="s">
        <v>34</v>
      </c>
    </row>
    <row r="220" spans="1:13" x14ac:dyDescent="0.2">
      <c r="A220" t="str">
        <f>'Applications (Cleaned)'!A220</f>
        <v>268839</v>
      </c>
      <c r="B220" t="str">
        <f>'Applications (Cleaned)'!B220</f>
        <v>1766</v>
      </c>
      <c r="C220" s="10">
        <v>45167</v>
      </c>
      <c r="D220" t="s">
        <v>23</v>
      </c>
      <c r="E220" s="7">
        <v>8224</v>
      </c>
      <c r="G220" t="s">
        <v>14</v>
      </c>
      <c r="H220" t="s">
        <v>26</v>
      </c>
      <c r="I220" t="s">
        <v>46</v>
      </c>
      <c r="J220" s="14">
        <v>3033</v>
      </c>
      <c r="K220" s="7">
        <v>5055</v>
      </c>
      <c r="L220">
        <v>2</v>
      </c>
      <c r="M220" t="s">
        <v>25</v>
      </c>
    </row>
    <row r="221" spans="1:13" x14ac:dyDescent="0.2">
      <c r="A221" t="str">
        <f>'Applications (Cleaned)'!A221</f>
        <v>269168</v>
      </c>
      <c r="B221" t="str">
        <f>'Applications (Cleaned)'!B221</f>
        <v>0115</v>
      </c>
      <c r="C221" s="10">
        <v>45519</v>
      </c>
      <c r="D221" t="s">
        <v>27</v>
      </c>
      <c r="E221" s="7">
        <v>199273</v>
      </c>
      <c r="F221">
        <v>588</v>
      </c>
      <c r="G221" t="s">
        <v>26</v>
      </c>
      <c r="H221" t="s">
        <v>14</v>
      </c>
      <c r="I221" t="s">
        <v>20</v>
      </c>
      <c r="J221" s="14">
        <v>4587.84</v>
      </c>
      <c r="K221" s="7">
        <v>4779</v>
      </c>
      <c r="L221">
        <v>2</v>
      </c>
      <c r="M221" t="s">
        <v>35</v>
      </c>
    </row>
    <row r="222" spans="1:13" x14ac:dyDescent="0.2">
      <c r="A222" t="str">
        <f>'Applications (Cleaned)'!A222</f>
        <v>272816</v>
      </c>
      <c r="B222" t="str">
        <f>'Applications (Cleaned)'!B222</f>
        <v>1304</v>
      </c>
      <c r="C222" s="10">
        <v>45489</v>
      </c>
      <c r="D222" t="s">
        <v>19</v>
      </c>
      <c r="E222" s="7">
        <v>226472</v>
      </c>
      <c r="F222">
        <v>796</v>
      </c>
      <c r="G222" t="s">
        <v>14</v>
      </c>
      <c r="H222" t="s">
        <v>14</v>
      </c>
      <c r="I222" t="s">
        <v>20</v>
      </c>
      <c r="J222" s="14">
        <v>7522.68</v>
      </c>
      <c r="K222" s="7">
        <v>11398</v>
      </c>
      <c r="L222">
        <v>5</v>
      </c>
    </row>
    <row r="223" spans="1:13" x14ac:dyDescent="0.2">
      <c r="A223" t="str">
        <f>'Applications (Cleaned)'!A223</f>
        <v>272865</v>
      </c>
      <c r="B223" t="str">
        <f>'Applications (Cleaned)'!B223</f>
        <v>0813</v>
      </c>
      <c r="C223" s="10">
        <v>45197</v>
      </c>
      <c r="D223" t="s">
        <v>13</v>
      </c>
      <c r="E223" s="7">
        <v>80098</v>
      </c>
      <c r="F223">
        <v>613</v>
      </c>
      <c r="G223" t="s">
        <v>26</v>
      </c>
      <c r="H223" t="s">
        <v>26</v>
      </c>
      <c r="I223" t="s">
        <v>16</v>
      </c>
      <c r="J223" s="14">
        <v>1809.6</v>
      </c>
      <c r="K223" s="7">
        <v>2320</v>
      </c>
      <c r="L223">
        <v>4</v>
      </c>
    </row>
    <row r="224" spans="1:13" x14ac:dyDescent="0.2">
      <c r="A224" t="str">
        <f>'Applications (Cleaned)'!A224</f>
        <v>275265</v>
      </c>
      <c r="B224" t="str">
        <f>'Applications (Cleaned)'!B224</f>
        <v>0594</v>
      </c>
      <c r="C224" s="10">
        <v>45275</v>
      </c>
      <c r="D224" t="s">
        <v>27</v>
      </c>
      <c r="E224" s="7">
        <v>37781</v>
      </c>
      <c r="F224">
        <v>524</v>
      </c>
      <c r="G224" t="s">
        <v>14</v>
      </c>
      <c r="H224" t="s">
        <v>26</v>
      </c>
      <c r="I224" t="s">
        <v>33</v>
      </c>
      <c r="J224" s="14">
        <v>1803.6</v>
      </c>
      <c r="K224" s="7">
        <v>3006</v>
      </c>
      <c r="L224">
        <v>3</v>
      </c>
    </row>
    <row r="225" spans="1:13" x14ac:dyDescent="0.2">
      <c r="A225" t="str">
        <f>'Applications (Cleaned)'!A225</f>
        <v>275595</v>
      </c>
      <c r="B225" t="str">
        <f>'Applications (Cleaned)'!B225</f>
        <v>0996</v>
      </c>
      <c r="C225" s="10">
        <v>44896</v>
      </c>
      <c r="D225" t="s">
        <v>13</v>
      </c>
      <c r="E225" s="7">
        <v>201691</v>
      </c>
      <c r="F225">
        <v>824</v>
      </c>
      <c r="G225" t="s">
        <v>14</v>
      </c>
      <c r="H225" t="s">
        <v>14</v>
      </c>
      <c r="I225" t="s">
        <v>20</v>
      </c>
      <c r="J225" s="14">
        <v>5286.96</v>
      </c>
      <c r="K225" s="7">
        <v>6294</v>
      </c>
      <c r="L225">
        <v>2</v>
      </c>
    </row>
    <row r="226" spans="1:13" x14ac:dyDescent="0.2">
      <c r="A226" t="str">
        <f>'Applications (Cleaned)'!A226</f>
        <v>276409</v>
      </c>
      <c r="B226" t="str">
        <f>'Applications (Cleaned)'!B226</f>
        <v>1117</v>
      </c>
      <c r="C226" s="10">
        <v>44619</v>
      </c>
      <c r="D226" t="s">
        <v>13</v>
      </c>
      <c r="E226" s="7">
        <v>27368</v>
      </c>
      <c r="F226">
        <v>701</v>
      </c>
      <c r="G226" t="s">
        <v>14</v>
      </c>
      <c r="H226" t="s">
        <v>26</v>
      </c>
      <c r="I226" t="s">
        <v>33</v>
      </c>
      <c r="J226" s="14">
        <v>3110.4</v>
      </c>
      <c r="K226" s="7">
        <v>3240</v>
      </c>
      <c r="L226">
        <v>3</v>
      </c>
      <c r="M226" t="s">
        <v>34</v>
      </c>
    </row>
    <row r="227" spans="1:13" x14ac:dyDescent="0.2">
      <c r="A227" t="str">
        <f>'Applications (Cleaned)'!A227</f>
        <v>278318</v>
      </c>
      <c r="B227" t="str">
        <f>'Applications (Cleaned)'!B227</f>
        <v>1472</v>
      </c>
      <c r="C227" s="10">
        <v>44549</v>
      </c>
      <c r="D227" t="s">
        <v>23</v>
      </c>
      <c r="E227" s="7">
        <v>120755</v>
      </c>
      <c r="F227">
        <v>606</v>
      </c>
      <c r="G227" t="s">
        <v>26</v>
      </c>
      <c r="H227" t="s">
        <v>26</v>
      </c>
      <c r="I227" t="s">
        <v>20</v>
      </c>
      <c r="J227" s="14">
        <v>5756.52</v>
      </c>
      <c r="K227" s="7">
        <v>6853</v>
      </c>
      <c r="L227">
        <v>5</v>
      </c>
      <c r="M227" t="s">
        <v>41</v>
      </c>
    </row>
    <row r="228" spans="1:13" x14ac:dyDescent="0.2">
      <c r="A228" t="str">
        <f>'Applications (Cleaned)'!A228</f>
        <v>278901</v>
      </c>
      <c r="B228" t="str">
        <f>'Applications (Cleaned)'!B228</f>
        <v>1255</v>
      </c>
      <c r="D228" t="s">
        <v>23</v>
      </c>
      <c r="E228" s="7">
        <v>114422</v>
      </c>
      <c r="G228" t="s">
        <v>14</v>
      </c>
      <c r="H228" t="s">
        <v>14</v>
      </c>
      <c r="I228" t="s">
        <v>20</v>
      </c>
      <c r="J228" s="14">
        <v>5635.5</v>
      </c>
      <c r="K228" s="7">
        <v>7225</v>
      </c>
      <c r="L228">
        <v>1</v>
      </c>
    </row>
    <row r="229" spans="1:13" x14ac:dyDescent="0.2">
      <c r="A229" t="str">
        <f>'Applications (Cleaned)'!A229</f>
        <v>281782</v>
      </c>
      <c r="B229" t="str">
        <f>'Applications (Cleaned)'!B229</f>
        <v>1422</v>
      </c>
      <c r="C229" s="10">
        <v>43853</v>
      </c>
      <c r="D229" t="s">
        <v>32</v>
      </c>
      <c r="E229" s="7">
        <v>182240</v>
      </c>
      <c r="F229">
        <v>671</v>
      </c>
      <c r="G229" t="s">
        <v>14</v>
      </c>
      <c r="H229" t="s">
        <v>14</v>
      </c>
      <c r="I229" t="s">
        <v>20</v>
      </c>
      <c r="J229" s="14">
        <v>2176.3200000000002</v>
      </c>
      <c r="K229" s="7">
        <v>2267</v>
      </c>
      <c r="L229">
        <v>1</v>
      </c>
      <c r="M229" t="s">
        <v>41</v>
      </c>
    </row>
    <row r="230" spans="1:13" x14ac:dyDescent="0.2">
      <c r="A230" t="str">
        <f>'Applications (Cleaned)'!A230</f>
        <v>282101</v>
      </c>
      <c r="B230" t="str">
        <f>'Applications (Cleaned)'!B230</f>
        <v>1310</v>
      </c>
      <c r="C230" s="10">
        <v>45405</v>
      </c>
      <c r="D230" t="s">
        <v>32</v>
      </c>
      <c r="E230" s="7">
        <v>184488</v>
      </c>
      <c r="F230">
        <v>686</v>
      </c>
      <c r="G230" t="s">
        <v>14</v>
      </c>
      <c r="H230" t="s">
        <v>14</v>
      </c>
      <c r="I230" t="s">
        <v>16</v>
      </c>
      <c r="J230" s="14">
        <v>2971.8</v>
      </c>
      <c r="K230" s="7">
        <v>3810</v>
      </c>
      <c r="L230">
        <v>3</v>
      </c>
      <c r="M230" t="s">
        <v>34</v>
      </c>
    </row>
    <row r="231" spans="1:13" x14ac:dyDescent="0.2">
      <c r="A231" t="str">
        <f>'Applications (Cleaned)'!A231</f>
        <v>285699</v>
      </c>
      <c r="B231" t="str">
        <f>'Applications (Cleaned)'!B231</f>
        <v>1033</v>
      </c>
      <c r="C231" s="10">
        <v>44306</v>
      </c>
      <c r="D231" t="s">
        <v>32</v>
      </c>
      <c r="E231" s="7">
        <v>56122</v>
      </c>
      <c r="F231">
        <v>690</v>
      </c>
      <c r="G231" t="s">
        <v>14</v>
      </c>
      <c r="H231" t="s">
        <v>14</v>
      </c>
      <c r="I231" t="s">
        <v>20</v>
      </c>
      <c r="J231" s="14">
        <v>2732.16</v>
      </c>
      <c r="K231" s="7">
        <v>2846</v>
      </c>
      <c r="L231">
        <v>5</v>
      </c>
      <c r="M231" t="s">
        <v>17</v>
      </c>
    </row>
    <row r="232" spans="1:13" x14ac:dyDescent="0.2">
      <c r="A232" t="str">
        <f>'Applications (Cleaned)'!A232</f>
        <v>285858</v>
      </c>
      <c r="B232" t="str">
        <f>'Applications (Cleaned)'!B232</f>
        <v>0953</v>
      </c>
      <c r="C232" s="10">
        <v>44791</v>
      </c>
      <c r="D232" t="s">
        <v>19</v>
      </c>
      <c r="E232" s="7">
        <v>55729</v>
      </c>
      <c r="F232">
        <v>768</v>
      </c>
      <c r="G232" t="s">
        <v>14</v>
      </c>
      <c r="H232" t="s">
        <v>14</v>
      </c>
      <c r="I232" t="s">
        <v>46</v>
      </c>
      <c r="J232" s="14">
        <v>2818.2</v>
      </c>
      <c r="K232" s="7">
        <v>4270</v>
      </c>
      <c r="L232">
        <v>1</v>
      </c>
      <c r="M232" t="s">
        <v>41</v>
      </c>
    </row>
    <row r="233" spans="1:13" x14ac:dyDescent="0.2">
      <c r="A233" t="str">
        <f>'Applications (Cleaned)'!A233</f>
        <v>286087</v>
      </c>
      <c r="B233" t="str">
        <f>'Applications (Cleaned)'!B233</f>
        <v>0851</v>
      </c>
      <c r="C233" s="10">
        <v>45056</v>
      </c>
      <c r="D233" t="s">
        <v>32</v>
      </c>
      <c r="E233" s="7">
        <v>173978</v>
      </c>
      <c r="F233">
        <v>776</v>
      </c>
      <c r="G233" t="s">
        <v>26</v>
      </c>
      <c r="H233" t="s">
        <v>14</v>
      </c>
      <c r="I233" t="s">
        <v>16</v>
      </c>
      <c r="J233" s="14">
        <v>1533.48</v>
      </c>
      <c r="K233" s="7">
        <v>1966</v>
      </c>
      <c r="L233">
        <v>4</v>
      </c>
      <c r="M233" t="s">
        <v>52</v>
      </c>
    </row>
    <row r="234" spans="1:13" x14ac:dyDescent="0.2">
      <c r="A234" t="str">
        <f>'Applications (Cleaned)'!A234</f>
        <v>286096</v>
      </c>
      <c r="B234" t="str">
        <f>'Applications (Cleaned)'!B234</f>
        <v>0834</v>
      </c>
      <c r="C234" s="10">
        <v>45180</v>
      </c>
      <c r="D234" t="s">
        <v>37</v>
      </c>
      <c r="E234" s="7">
        <v>107164</v>
      </c>
      <c r="F234">
        <v>751</v>
      </c>
      <c r="G234" t="s">
        <v>14</v>
      </c>
      <c r="H234" t="s">
        <v>26</v>
      </c>
      <c r="I234" t="s">
        <v>20</v>
      </c>
      <c r="J234" s="14">
        <v>982.8</v>
      </c>
      <c r="K234" s="7">
        <v>1260</v>
      </c>
      <c r="L234">
        <v>5</v>
      </c>
    </row>
    <row r="235" spans="1:13" x14ac:dyDescent="0.2">
      <c r="A235" t="str">
        <f>'Applications (Cleaned)'!A235</f>
        <v>286739</v>
      </c>
      <c r="B235" t="str">
        <f>'Applications (Cleaned)'!B235</f>
        <v>0322</v>
      </c>
      <c r="C235" s="10">
        <v>45305</v>
      </c>
      <c r="D235" t="s">
        <v>29</v>
      </c>
      <c r="E235" s="7">
        <v>88367</v>
      </c>
      <c r="F235">
        <v>782</v>
      </c>
      <c r="G235" t="s">
        <v>14</v>
      </c>
      <c r="H235" t="s">
        <v>26</v>
      </c>
      <c r="I235" t="s">
        <v>16</v>
      </c>
      <c r="J235" s="14">
        <v>3458.28</v>
      </c>
      <c r="K235" s="7">
        <v>4117</v>
      </c>
      <c r="L235">
        <v>4</v>
      </c>
      <c r="M235" t="s">
        <v>47</v>
      </c>
    </row>
    <row r="236" spans="1:13" x14ac:dyDescent="0.2">
      <c r="A236" t="str">
        <f>'Applications (Cleaned)'!A236</f>
        <v>288981</v>
      </c>
      <c r="B236" t="str">
        <f>'Applications (Cleaned)'!B236</f>
        <v>1364</v>
      </c>
      <c r="C236" s="10">
        <v>44353</v>
      </c>
      <c r="D236" t="s">
        <v>32</v>
      </c>
      <c r="E236" s="7">
        <v>7838</v>
      </c>
      <c r="F236">
        <v>766</v>
      </c>
      <c r="G236" t="s">
        <v>26</v>
      </c>
      <c r="H236" t="s">
        <v>14</v>
      </c>
      <c r="I236" t="s">
        <v>20</v>
      </c>
      <c r="J236" s="14">
        <v>4536.84</v>
      </c>
      <c r="K236" s="7">
        <v>5401</v>
      </c>
      <c r="L236">
        <v>1</v>
      </c>
    </row>
    <row r="237" spans="1:13" x14ac:dyDescent="0.2">
      <c r="A237" t="str">
        <f>'Applications (Cleaned)'!A237</f>
        <v>289080</v>
      </c>
      <c r="B237" t="str">
        <f>'Applications (Cleaned)'!B237</f>
        <v>0617</v>
      </c>
      <c r="C237" s="10">
        <v>44871</v>
      </c>
      <c r="D237" t="s">
        <v>37</v>
      </c>
      <c r="E237" s="7">
        <v>83159</v>
      </c>
      <c r="F237">
        <v>619</v>
      </c>
      <c r="G237" t="s">
        <v>14</v>
      </c>
      <c r="H237" t="s">
        <v>14</v>
      </c>
      <c r="I237" t="s">
        <v>20</v>
      </c>
      <c r="J237" s="14">
        <v>1960.8</v>
      </c>
      <c r="K237" s="7">
        <v>3268</v>
      </c>
      <c r="L237">
        <v>4</v>
      </c>
      <c r="M237" t="s">
        <v>17</v>
      </c>
    </row>
    <row r="238" spans="1:13" x14ac:dyDescent="0.2">
      <c r="A238" t="str">
        <f>'Applications (Cleaned)'!A238</f>
        <v>289530</v>
      </c>
      <c r="B238" t="str">
        <f>'Applications (Cleaned)'!B238</f>
        <v>0497</v>
      </c>
      <c r="C238" s="10">
        <v>44773</v>
      </c>
      <c r="D238" t="s">
        <v>32</v>
      </c>
      <c r="E238" s="7">
        <v>180367</v>
      </c>
      <c r="F238">
        <v>694</v>
      </c>
      <c r="G238" t="s">
        <v>14</v>
      </c>
      <c r="H238" t="s">
        <v>14</v>
      </c>
      <c r="I238" t="s">
        <v>16</v>
      </c>
      <c r="J238" s="14">
        <v>2233.44</v>
      </c>
      <c r="K238" s="7">
        <v>3384</v>
      </c>
      <c r="L238">
        <v>1</v>
      </c>
    </row>
    <row r="239" spans="1:13" x14ac:dyDescent="0.2">
      <c r="A239" t="str">
        <f>'Applications (Cleaned)'!A239</f>
        <v>289739</v>
      </c>
      <c r="B239" t="str">
        <f>'Applications (Cleaned)'!B239</f>
        <v>0234</v>
      </c>
      <c r="C239" s="10">
        <v>45373</v>
      </c>
      <c r="D239" t="s">
        <v>27</v>
      </c>
      <c r="E239" s="7">
        <v>60772</v>
      </c>
      <c r="F239">
        <v>593</v>
      </c>
      <c r="G239" t="s">
        <v>14</v>
      </c>
      <c r="H239" t="s">
        <v>14</v>
      </c>
      <c r="I239" t="s">
        <v>20</v>
      </c>
      <c r="J239" s="14">
        <v>2517.2399999999998</v>
      </c>
      <c r="K239" s="7">
        <v>3814</v>
      </c>
      <c r="L239">
        <v>5</v>
      </c>
      <c r="M239" t="s">
        <v>41</v>
      </c>
    </row>
    <row r="240" spans="1:13" x14ac:dyDescent="0.2">
      <c r="A240" t="str">
        <f>'Applications (Cleaned)'!A240</f>
        <v>291638</v>
      </c>
      <c r="B240" t="str">
        <f>'Applications (Cleaned)'!B240</f>
        <v>0759</v>
      </c>
      <c r="C240" s="10">
        <v>44197</v>
      </c>
      <c r="D240" t="s">
        <v>23</v>
      </c>
      <c r="E240" s="7">
        <v>316338</v>
      </c>
      <c r="F240">
        <v>790</v>
      </c>
      <c r="G240" t="s">
        <v>26</v>
      </c>
      <c r="H240" t="s">
        <v>26</v>
      </c>
      <c r="I240" t="s">
        <v>16</v>
      </c>
      <c r="J240" s="14">
        <v>4716.6000000000004</v>
      </c>
      <c r="K240" s="7">
        <v>7861</v>
      </c>
      <c r="L240">
        <v>4</v>
      </c>
      <c r="M240" t="s">
        <v>25</v>
      </c>
    </row>
    <row r="241" spans="1:13" x14ac:dyDescent="0.2">
      <c r="A241" t="str">
        <f>'Applications (Cleaned)'!A241</f>
        <v>292528</v>
      </c>
      <c r="B241" t="str">
        <f>'Applications (Cleaned)'!B241</f>
        <v>0229</v>
      </c>
      <c r="C241" s="10">
        <v>43947</v>
      </c>
      <c r="D241" t="s">
        <v>23</v>
      </c>
      <c r="E241" s="7">
        <v>164893</v>
      </c>
      <c r="F241">
        <v>740</v>
      </c>
      <c r="G241" t="s">
        <v>14</v>
      </c>
      <c r="H241" t="s">
        <v>14</v>
      </c>
      <c r="I241" t="s">
        <v>16</v>
      </c>
      <c r="J241" s="14">
        <v>1559.58</v>
      </c>
      <c r="K241" s="7">
        <v>2363</v>
      </c>
      <c r="L241">
        <v>5</v>
      </c>
      <c r="M241" t="s">
        <v>28</v>
      </c>
    </row>
    <row r="242" spans="1:13" x14ac:dyDescent="0.2">
      <c r="A242" t="str">
        <f>'Applications (Cleaned)'!A242</f>
        <v>297383</v>
      </c>
      <c r="B242" t="str">
        <f>'Applications (Cleaned)'!B242</f>
        <v>0935</v>
      </c>
      <c r="C242" s="10">
        <v>45349</v>
      </c>
      <c r="D242" t="s">
        <v>27</v>
      </c>
      <c r="E242" s="7">
        <v>176507</v>
      </c>
      <c r="F242">
        <v>391</v>
      </c>
      <c r="G242" t="s">
        <v>14</v>
      </c>
      <c r="H242" t="s">
        <v>26</v>
      </c>
      <c r="I242" t="s">
        <v>16</v>
      </c>
      <c r="J242" s="14">
        <v>2325.84</v>
      </c>
      <c r="K242" s="7">
        <v>3524</v>
      </c>
      <c r="L242">
        <v>1</v>
      </c>
      <c r="M242" t="s">
        <v>41</v>
      </c>
    </row>
    <row r="243" spans="1:13" x14ac:dyDescent="0.2">
      <c r="A243" t="str">
        <f>'Applications (Cleaned)'!A243</f>
        <v>297733</v>
      </c>
      <c r="B243" t="str">
        <f>'Applications (Cleaned)'!B243</f>
        <v>0863</v>
      </c>
      <c r="C243" s="10">
        <v>44057</v>
      </c>
      <c r="D243" t="s">
        <v>32</v>
      </c>
      <c r="E243" s="7">
        <v>153995</v>
      </c>
      <c r="G243" t="s">
        <v>14</v>
      </c>
      <c r="H243" t="s">
        <v>14</v>
      </c>
      <c r="I243" t="s">
        <v>16</v>
      </c>
      <c r="J243" s="14">
        <v>1205.76</v>
      </c>
      <c r="K243" s="7">
        <v>1256</v>
      </c>
      <c r="L243">
        <v>3</v>
      </c>
    </row>
    <row r="244" spans="1:13" x14ac:dyDescent="0.2">
      <c r="A244" t="str">
        <f>'Applications (Cleaned)'!A244</f>
        <v>299364</v>
      </c>
      <c r="B244" t="str">
        <f>'Applications (Cleaned)'!B244</f>
        <v>0483</v>
      </c>
      <c r="C244" s="10">
        <v>45640</v>
      </c>
      <c r="D244" t="s">
        <v>19</v>
      </c>
      <c r="E244" s="7">
        <v>172850</v>
      </c>
      <c r="F244">
        <v>679</v>
      </c>
      <c r="G244" t="s">
        <v>14</v>
      </c>
      <c r="H244" t="s">
        <v>26</v>
      </c>
      <c r="I244" t="s">
        <v>16</v>
      </c>
      <c r="J244" s="14">
        <v>1528.32</v>
      </c>
      <c r="K244" s="7">
        <v>1592</v>
      </c>
      <c r="L244">
        <v>2</v>
      </c>
    </row>
    <row r="245" spans="1:13" x14ac:dyDescent="0.2">
      <c r="A245" t="str">
        <f>'Applications (Cleaned)'!A245</f>
        <v>300771</v>
      </c>
      <c r="B245" t="str">
        <f>'Applications (Cleaned)'!B245</f>
        <v>1155</v>
      </c>
      <c r="C245" s="10">
        <v>44940</v>
      </c>
      <c r="D245" t="s">
        <v>13</v>
      </c>
      <c r="E245" s="7">
        <v>46810</v>
      </c>
      <c r="F245">
        <v>637</v>
      </c>
      <c r="G245" t="s">
        <v>26</v>
      </c>
      <c r="H245" t="s">
        <v>26</v>
      </c>
      <c r="I245" t="s">
        <v>24</v>
      </c>
      <c r="J245" s="14">
        <v>1850.88</v>
      </c>
      <c r="K245" s="7">
        <v>1928</v>
      </c>
      <c r="L245">
        <v>2</v>
      </c>
      <c r="M245" t="s">
        <v>31</v>
      </c>
    </row>
    <row r="246" spans="1:13" x14ac:dyDescent="0.2">
      <c r="A246" t="str">
        <f>'Applications (Cleaned)'!A246</f>
        <v>300779</v>
      </c>
      <c r="B246" t="str">
        <f>'Applications (Cleaned)'!B246</f>
        <v>1315</v>
      </c>
      <c r="C246" s="10">
        <v>45495</v>
      </c>
      <c r="D246" t="s">
        <v>29</v>
      </c>
      <c r="E246" s="7">
        <v>133042</v>
      </c>
      <c r="G246" t="s">
        <v>14</v>
      </c>
      <c r="H246" t="s">
        <v>14</v>
      </c>
      <c r="I246" t="s">
        <v>24</v>
      </c>
      <c r="J246" s="14">
        <v>670.8</v>
      </c>
      <c r="K246" s="7">
        <v>1118</v>
      </c>
      <c r="L246">
        <v>2</v>
      </c>
      <c r="M246" t="s">
        <v>28</v>
      </c>
    </row>
    <row r="247" spans="1:13" x14ac:dyDescent="0.2">
      <c r="A247" t="str">
        <f>'Applications (Cleaned)'!A247</f>
        <v>301694</v>
      </c>
      <c r="B247" t="str">
        <f>'Applications (Cleaned)'!B247</f>
        <v>0898</v>
      </c>
      <c r="C247" s="10">
        <v>45147</v>
      </c>
      <c r="D247" t="s">
        <v>19</v>
      </c>
      <c r="E247" s="7">
        <v>237949</v>
      </c>
      <c r="F247">
        <v>829</v>
      </c>
      <c r="G247" t="s">
        <v>14</v>
      </c>
      <c r="H247" t="s">
        <v>14</v>
      </c>
      <c r="I247" t="s">
        <v>20</v>
      </c>
      <c r="J247" s="14">
        <v>1209</v>
      </c>
      <c r="K247" s="7">
        <v>2015</v>
      </c>
      <c r="L247">
        <v>3</v>
      </c>
      <c r="M247" t="s">
        <v>17</v>
      </c>
    </row>
    <row r="248" spans="1:13" x14ac:dyDescent="0.2">
      <c r="A248" t="str">
        <f>'Applications (Cleaned)'!A248</f>
        <v>302965</v>
      </c>
      <c r="B248" t="str">
        <f>'Applications (Cleaned)'!B248</f>
        <v>1789</v>
      </c>
      <c r="C248" s="10">
        <v>45123</v>
      </c>
      <c r="D248" t="s">
        <v>19</v>
      </c>
      <c r="E248" s="7">
        <v>44713</v>
      </c>
      <c r="G248" t="s">
        <v>14</v>
      </c>
      <c r="H248" t="s">
        <v>14</v>
      </c>
      <c r="I248" t="s">
        <v>20</v>
      </c>
      <c r="J248" s="14">
        <v>2348.58</v>
      </c>
      <c r="K248" s="7">
        <v>3011</v>
      </c>
      <c r="L248">
        <v>3</v>
      </c>
      <c r="M248" t="s">
        <v>17</v>
      </c>
    </row>
    <row r="249" spans="1:13" x14ac:dyDescent="0.2">
      <c r="A249" t="str">
        <f>'Applications (Cleaned)'!A249</f>
        <v>303769</v>
      </c>
      <c r="B249" t="str">
        <f>'Applications (Cleaned)'!B249</f>
        <v>0493</v>
      </c>
      <c r="C249" s="10">
        <v>44189</v>
      </c>
      <c r="D249" t="s">
        <v>32</v>
      </c>
      <c r="E249" s="7">
        <v>179711</v>
      </c>
      <c r="F249">
        <v>778</v>
      </c>
      <c r="G249" t="s">
        <v>26</v>
      </c>
      <c r="H249" t="s">
        <v>26</v>
      </c>
      <c r="I249" t="s">
        <v>20</v>
      </c>
      <c r="J249" s="14">
        <v>6987.12</v>
      </c>
      <c r="K249" s="7">
        <v>8318</v>
      </c>
      <c r="L249">
        <v>1</v>
      </c>
      <c r="M249" t="s">
        <v>31</v>
      </c>
    </row>
    <row r="250" spans="1:13" x14ac:dyDescent="0.2">
      <c r="A250" t="str">
        <f>'Applications (Cleaned)'!A250</f>
        <v>304245</v>
      </c>
      <c r="B250" t="str">
        <f>'Applications (Cleaned)'!B250</f>
        <v>1424</v>
      </c>
      <c r="C250" s="10">
        <v>44772</v>
      </c>
      <c r="D250" t="s">
        <v>29</v>
      </c>
      <c r="E250" s="7">
        <v>159174</v>
      </c>
      <c r="F250">
        <v>767</v>
      </c>
      <c r="G250" t="s">
        <v>14</v>
      </c>
      <c r="H250" t="s">
        <v>26</v>
      </c>
      <c r="I250" t="s">
        <v>33</v>
      </c>
      <c r="J250" s="14">
        <v>1940.64</v>
      </c>
      <c r="K250" s="7">
        <v>2488</v>
      </c>
      <c r="L250">
        <v>3</v>
      </c>
      <c r="M250" t="s">
        <v>31</v>
      </c>
    </row>
    <row r="251" spans="1:13" x14ac:dyDescent="0.2">
      <c r="A251" t="str">
        <f>'Applications (Cleaned)'!A251</f>
        <v>305750</v>
      </c>
      <c r="B251" t="str">
        <f>'Applications (Cleaned)'!B251</f>
        <v>0777</v>
      </c>
      <c r="C251" s="10">
        <v>43926</v>
      </c>
      <c r="D251" t="s">
        <v>37</v>
      </c>
      <c r="E251" s="7">
        <v>117523</v>
      </c>
      <c r="F251">
        <v>607</v>
      </c>
      <c r="G251" t="s">
        <v>14</v>
      </c>
      <c r="H251" t="s">
        <v>14</v>
      </c>
      <c r="I251" t="s">
        <v>20</v>
      </c>
      <c r="J251" s="14">
        <v>1860.3</v>
      </c>
      <c r="K251" s="7">
        <v>2385</v>
      </c>
      <c r="L251">
        <v>4</v>
      </c>
      <c r="M251" t="s">
        <v>47</v>
      </c>
    </row>
    <row r="252" spans="1:13" x14ac:dyDescent="0.2">
      <c r="A252" t="str">
        <f>'Applications (Cleaned)'!A252</f>
        <v>305930</v>
      </c>
      <c r="B252" t="str">
        <f>'Applications (Cleaned)'!B252</f>
        <v>1245</v>
      </c>
      <c r="C252" s="10">
        <v>44570</v>
      </c>
      <c r="D252" t="s">
        <v>27</v>
      </c>
      <c r="E252" s="7">
        <v>185247</v>
      </c>
      <c r="F252">
        <v>737</v>
      </c>
      <c r="G252" t="s">
        <v>14</v>
      </c>
      <c r="H252" t="s">
        <v>14</v>
      </c>
      <c r="I252" t="s">
        <v>24</v>
      </c>
      <c r="J252" s="14">
        <v>2088.2399999999998</v>
      </c>
      <c r="K252" s="7">
        <v>3164</v>
      </c>
      <c r="L252">
        <v>5</v>
      </c>
      <c r="M252" t="s">
        <v>21</v>
      </c>
    </row>
    <row r="253" spans="1:13" x14ac:dyDescent="0.2">
      <c r="A253" t="str">
        <f>'Applications (Cleaned)'!A253</f>
        <v>306014</v>
      </c>
      <c r="B253" t="str">
        <f>'Applications (Cleaned)'!B253</f>
        <v>0690</v>
      </c>
      <c r="C253" s="10">
        <v>45487</v>
      </c>
      <c r="D253" t="s">
        <v>32</v>
      </c>
      <c r="E253" s="7">
        <v>203962</v>
      </c>
      <c r="G253" t="s">
        <v>14</v>
      </c>
      <c r="H253" t="s">
        <v>26</v>
      </c>
      <c r="I253" t="s">
        <v>24</v>
      </c>
      <c r="J253" s="14">
        <v>887.04</v>
      </c>
      <c r="K253" s="7">
        <v>1344</v>
      </c>
      <c r="L253">
        <v>4</v>
      </c>
    </row>
    <row r="254" spans="1:13" x14ac:dyDescent="0.2">
      <c r="A254" t="str">
        <f>'Applications (Cleaned)'!A254</f>
        <v>308382</v>
      </c>
      <c r="B254" t="str">
        <f>'Applications (Cleaned)'!B254</f>
        <v>1558</v>
      </c>
      <c r="C254" s="10">
        <v>45216</v>
      </c>
      <c r="D254" t="s">
        <v>32</v>
      </c>
      <c r="E254" s="7">
        <v>204870</v>
      </c>
      <c r="F254">
        <v>729</v>
      </c>
      <c r="G254" t="s">
        <v>14</v>
      </c>
      <c r="H254" t="s">
        <v>14</v>
      </c>
      <c r="I254" t="s">
        <v>20</v>
      </c>
      <c r="J254" s="14">
        <v>4274.16</v>
      </c>
      <c r="K254" s="7">
        <v>6476</v>
      </c>
      <c r="L254">
        <v>1</v>
      </c>
    </row>
    <row r="255" spans="1:13" x14ac:dyDescent="0.2">
      <c r="A255" t="str">
        <f>'Applications (Cleaned)'!A255</f>
        <v>309024</v>
      </c>
      <c r="B255" t="str">
        <f>'Applications (Cleaned)'!B255</f>
        <v>1718</v>
      </c>
      <c r="C255" s="10">
        <v>44710</v>
      </c>
      <c r="D255" t="s">
        <v>32</v>
      </c>
      <c r="E255" s="7">
        <v>158015</v>
      </c>
      <c r="G255" t="s">
        <v>14</v>
      </c>
      <c r="H255" t="s">
        <v>14</v>
      </c>
      <c r="I255" t="s">
        <v>33</v>
      </c>
      <c r="J255" s="14">
        <v>1702.08</v>
      </c>
      <c r="K255" s="7">
        <v>1773</v>
      </c>
      <c r="L255">
        <v>3</v>
      </c>
      <c r="M255" t="s">
        <v>34</v>
      </c>
    </row>
    <row r="256" spans="1:13" x14ac:dyDescent="0.2">
      <c r="A256" t="str">
        <f>'Applications (Cleaned)'!A256</f>
        <v>309428</v>
      </c>
      <c r="B256" t="str">
        <f>'Applications (Cleaned)'!B256</f>
        <v>0453</v>
      </c>
      <c r="C256" s="10">
        <v>44890</v>
      </c>
      <c r="D256" t="s">
        <v>32</v>
      </c>
      <c r="E256" s="7">
        <v>188825</v>
      </c>
      <c r="F256">
        <v>801</v>
      </c>
      <c r="G256" t="s">
        <v>14</v>
      </c>
      <c r="H256" t="s">
        <v>14</v>
      </c>
      <c r="I256" t="s">
        <v>24</v>
      </c>
      <c r="J256" s="14">
        <v>1313.4</v>
      </c>
      <c r="K256" s="7">
        <v>1990</v>
      </c>
      <c r="L256">
        <v>5</v>
      </c>
    </row>
    <row r="257" spans="1:13" x14ac:dyDescent="0.2">
      <c r="A257" t="str">
        <f>'Applications (Cleaned)'!A257</f>
        <v>310242</v>
      </c>
      <c r="B257" t="str">
        <f>'Applications (Cleaned)'!B257</f>
        <v>0050</v>
      </c>
      <c r="C257" s="10">
        <v>45065</v>
      </c>
      <c r="D257" t="s">
        <v>32</v>
      </c>
      <c r="E257" s="7">
        <v>81538</v>
      </c>
      <c r="F257">
        <v>814</v>
      </c>
      <c r="G257" t="s">
        <v>14</v>
      </c>
      <c r="H257" t="s">
        <v>14</v>
      </c>
      <c r="I257" t="s">
        <v>16</v>
      </c>
      <c r="J257" s="14">
        <v>4929.12</v>
      </c>
      <c r="K257" s="7">
        <v>5868</v>
      </c>
      <c r="L257">
        <v>1</v>
      </c>
      <c r="M257" t="s">
        <v>41</v>
      </c>
    </row>
    <row r="258" spans="1:13" x14ac:dyDescent="0.2">
      <c r="A258" t="str">
        <f>'Applications (Cleaned)'!A258</f>
        <v>310716</v>
      </c>
      <c r="B258" t="str">
        <f>'Applications (Cleaned)'!B258</f>
        <v>1785</v>
      </c>
      <c r="C258" s="10">
        <v>45021</v>
      </c>
      <c r="D258" t="s">
        <v>13</v>
      </c>
      <c r="E258" s="7">
        <v>105506</v>
      </c>
      <c r="G258" t="s">
        <v>14</v>
      </c>
      <c r="H258" t="s">
        <v>26</v>
      </c>
      <c r="I258" t="s">
        <v>20</v>
      </c>
      <c r="J258" s="14">
        <v>4646.04</v>
      </c>
      <c r="K258" s="7">
        <v>5531</v>
      </c>
      <c r="L258">
        <v>2</v>
      </c>
    </row>
    <row r="259" spans="1:13" x14ac:dyDescent="0.2">
      <c r="A259" t="str">
        <f>'Applications (Cleaned)'!A259</f>
        <v>312203</v>
      </c>
      <c r="B259" t="str">
        <f>'Applications (Cleaned)'!B259</f>
        <v>1084</v>
      </c>
      <c r="C259" s="10">
        <v>44763</v>
      </c>
      <c r="D259" t="s">
        <v>32</v>
      </c>
      <c r="E259" s="7">
        <v>194248</v>
      </c>
      <c r="F259">
        <v>784</v>
      </c>
      <c r="G259" t="s">
        <v>14</v>
      </c>
      <c r="H259" t="s">
        <v>14</v>
      </c>
      <c r="I259" t="s">
        <v>16</v>
      </c>
      <c r="J259" s="14">
        <v>1682.52</v>
      </c>
      <c r="K259" s="7">
        <v>2003</v>
      </c>
      <c r="L259">
        <v>2</v>
      </c>
      <c r="M259" t="s">
        <v>31</v>
      </c>
    </row>
    <row r="260" spans="1:13" x14ac:dyDescent="0.2">
      <c r="A260" t="str">
        <f>'Applications (Cleaned)'!A260</f>
        <v>313244</v>
      </c>
      <c r="B260" t="str">
        <f>'Applications (Cleaned)'!B260</f>
        <v>0185</v>
      </c>
      <c r="C260" s="10">
        <v>44746</v>
      </c>
      <c r="D260" t="s">
        <v>32</v>
      </c>
      <c r="E260" s="7">
        <v>76047</v>
      </c>
      <c r="F260">
        <v>806</v>
      </c>
      <c r="G260" t="s">
        <v>14</v>
      </c>
      <c r="H260" t="s">
        <v>26</v>
      </c>
      <c r="I260" t="s">
        <v>20</v>
      </c>
      <c r="J260" s="14">
        <v>3555.24</v>
      </c>
      <c r="K260" s="7">
        <v>4558</v>
      </c>
      <c r="L260">
        <v>5</v>
      </c>
      <c r="M260" t="s">
        <v>47</v>
      </c>
    </row>
    <row r="261" spans="1:13" x14ac:dyDescent="0.2">
      <c r="A261" t="str">
        <f>'Applications (Cleaned)'!A261</f>
        <v>315567</v>
      </c>
      <c r="B261" t="str">
        <f>'Applications (Cleaned)'!B261</f>
        <v>0802</v>
      </c>
      <c r="C261" s="10">
        <v>44008</v>
      </c>
      <c r="D261" t="s">
        <v>27</v>
      </c>
      <c r="E261" s="7">
        <v>174747</v>
      </c>
      <c r="F261">
        <v>688</v>
      </c>
      <c r="G261" t="s">
        <v>26</v>
      </c>
      <c r="H261" t="s">
        <v>14</v>
      </c>
      <c r="I261" t="s">
        <v>20</v>
      </c>
      <c r="J261" s="14">
        <v>2784.96</v>
      </c>
      <c r="K261" s="7">
        <v>2901</v>
      </c>
      <c r="L261">
        <v>1</v>
      </c>
      <c r="M261" t="s">
        <v>34</v>
      </c>
    </row>
    <row r="262" spans="1:13" x14ac:dyDescent="0.2">
      <c r="A262" t="str">
        <f>'Applications (Cleaned)'!A262</f>
        <v>315753</v>
      </c>
      <c r="B262" t="str">
        <f>'Applications (Cleaned)'!B262</f>
        <v>0819</v>
      </c>
      <c r="D262" t="s">
        <v>37</v>
      </c>
      <c r="E262" s="7">
        <v>4551</v>
      </c>
      <c r="G262" t="s">
        <v>14</v>
      </c>
      <c r="H262" t="s">
        <v>14</v>
      </c>
      <c r="I262" t="s">
        <v>16</v>
      </c>
      <c r="J262" s="14">
        <v>4232.6400000000003</v>
      </c>
      <c r="K262" s="7">
        <v>4409</v>
      </c>
      <c r="L262">
        <v>4</v>
      </c>
      <c r="M262" t="s">
        <v>41</v>
      </c>
    </row>
    <row r="263" spans="1:13" x14ac:dyDescent="0.2">
      <c r="A263" t="str">
        <f>'Applications (Cleaned)'!A263</f>
        <v>316339</v>
      </c>
      <c r="B263" t="str">
        <f>'Applications (Cleaned)'!B263</f>
        <v>1322</v>
      </c>
      <c r="C263" s="10">
        <v>44019</v>
      </c>
      <c r="D263" t="s">
        <v>37</v>
      </c>
      <c r="E263" s="7">
        <v>59890</v>
      </c>
      <c r="F263">
        <v>366</v>
      </c>
      <c r="G263" t="s">
        <v>14</v>
      </c>
      <c r="H263" t="s">
        <v>14</v>
      </c>
      <c r="I263" t="s">
        <v>24</v>
      </c>
      <c r="J263" s="14">
        <v>2881.32</v>
      </c>
      <c r="K263" s="7">
        <v>3694</v>
      </c>
      <c r="L263">
        <v>2</v>
      </c>
    </row>
    <row r="264" spans="1:13" x14ac:dyDescent="0.2">
      <c r="A264" t="str">
        <f>'Applications (Cleaned)'!A264</f>
        <v>317030</v>
      </c>
      <c r="B264" t="str">
        <f>'Applications (Cleaned)'!B264</f>
        <v>0836</v>
      </c>
      <c r="C264" s="10">
        <v>44147</v>
      </c>
      <c r="D264" t="s">
        <v>29</v>
      </c>
      <c r="E264" s="7">
        <v>223899</v>
      </c>
      <c r="F264">
        <v>777</v>
      </c>
      <c r="G264" t="s">
        <v>14</v>
      </c>
      <c r="H264" t="s">
        <v>26</v>
      </c>
      <c r="I264" t="s">
        <v>24</v>
      </c>
      <c r="J264" s="14">
        <v>2920.5</v>
      </c>
      <c r="K264" s="7">
        <v>4425</v>
      </c>
      <c r="L264">
        <v>1</v>
      </c>
      <c r="M264" t="s">
        <v>21</v>
      </c>
    </row>
    <row r="265" spans="1:13" x14ac:dyDescent="0.2">
      <c r="A265" t="str">
        <f>'Applications (Cleaned)'!A265</f>
        <v>320659</v>
      </c>
      <c r="B265" t="str">
        <f>'Applications (Cleaned)'!B265</f>
        <v>0058</v>
      </c>
      <c r="C265" s="10">
        <v>45265</v>
      </c>
      <c r="D265" t="s">
        <v>19</v>
      </c>
      <c r="E265" s="7">
        <v>206900</v>
      </c>
      <c r="G265" t="s">
        <v>14</v>
      </c>
      <c r="H265" t="s">
        <v>26</v>
      </c>
      <c r="I265" t="s">
        <v>20</v>
      </c>
      <c r="J265" s="14">
        <v>1064.58</v>
      </c>
      <c r="K265" s="7">
        <v>0</v>
      </c>
      <c r="L265">
        <v>4</v>
      </c>
      <c r="M265" t="s">
        <v>41</v>
      </c>
    </row>
    <row r="266" spans="1:13" x14ac:dyDescent="0.2">
      <c r="A266" t="str">
        <f>'Applications (Cleaned)'!A266</f>
        <v>320823</v>
      </c>
      <c r="B266" t="str">
        <f>'Applications (Cleaned)'!B266</f>
        <v>0935</v>
      </c>
      <c r="C266" s="10">
        <v>45172</v>
      </c>
      <c r="D266" t="s">
        <v>19</v>
      </c>
      <c r="E266" s="7">
        <v>88468</v>
      </c>
      <c r="F266">
        <v>784</v>
      </c>
      <c r="G266" t="s">
        <v>14</v>
      </c>
      <c r="H266" t="s">
        <v>14</v>
      </c>
      <c r="I266" t="s">
        <v>46</v>
      </c>
      <c r="J266" s="14">
        <v>1671.6</v>
      </c>
      <c r="K266" s="7">
        <v>2786</v>
      </c>
      <c r="L266">
        <v>2</v>
      </c>
      <c r="M266" t="s">
        <v>34</v>
      </c>
    </row>
    <row r="267" spans="1:13" x14ac:dyDescent="0.2">
      <c r="A267" t="str">
        <f>'Applications (Cleaned)'!A267</f>
        <v>321959</v>
      </c>
      <c r="B267" t="str">
        <f>'Applications (Cleaned)'!B267</f>
        <v>1561</v>
      </c>
      <c r="C267" s="10">
        <v>44737</v>
      </c>
      <c r="D267" t="s">
        <v>19</v>
      </c>
      <c r="E267" s="7">
        <v>226668</v>
      </c>
      <c r="F267">
        <v>703</v>
      </c>
      <c r="G267" t="s">
        <v>26</v>
      </c>
      <c r="H267" t="s">
        <v>14</v>
      </c>
      <c r="I267" t="s">
        <v>16</v>
      </c>
      <c r="J267" s="14">
        <v>2524.08</v>
      </c>
      <c r="K267" s="7">
        <v>3236</v>
      </c>
      <c r="L267">
        <v>5</v>
      </c>
      <c r="M267" t="s">
        <v>21</v>
      </c>
    </row>
    <row r="268" spans="1:13" x14ac:dyDescent="0.2">
      <c r="A268" t="str">
        <f>'Applications (Cleaned)'!A268</f>
        <v>323342</v>
      </c>
      <c r="B268" t="str">
        <f>'Applications (Cleaned)'!B268</f>
        <v>1705</v>
      </c>
      <c r="C268" s="10">
        <v>45247</v>
      </c>
      <c r="D268" t="s">
        <v>32</v>
      </c>
      <c r="E268" s="7">
        <v>119633</v>
      </c>
      <c r="F268">
        <v>709</v>
      </c>
      <c r="G268" t="s">
        <v>14</v>
      </c>
      <c r="H268" t="s">
        <v>26</v>
      </c>
      <c r="I268" t="s">
        <v>24</v>
      </c>
      <c r="J268" s="14">
        <v>2477.16</v>
      </c>
      <c r="K268" s="7">
        <v>2949</v>
      </c>
      <c r="L268">
        <v>3</v>
      </c>
      <c r="M268" t="s">
        <v>47</v>
      </c>
    </row>
    <row r="269" spans="1:13" x14ac:dyDescent="0.2">
      <c r="A269" t="str">
        <f>'Applications (Cleaned)'!A269</f>
        <v>323390</v>
      </c>
      <c r="B269" t="str">
        <f>'Applications (Cleaned)'!B269</f>
        <v>1089</v>
      </c>
      <c r="C269" s="10">
        <v>45654</v>
      </c>
      <c r="D269" t="s">
        <v>19</v>
      </c>
      <c r="E269" s="7">
        <v>251166</v>
      </c>
      <c r="F269">
        <v>581</v>
      </c>
      <c r="G269" t="s">
        <v>14</v>
      </c>
      <c r="H269" t="s">
        <v>26</v>
      </c>
      <c r="I269" t="s">
        <v>33</v>
      </c>
      <c r="J269" s="14">
        <v>1840.44</v>
      </c>
      <c r="K269" s="7">
        <v>2191</v>
      </c>
      <c r="L269">
        <v>1</v>
      </c>
      <c r="M269" t="s">
        <v>25</v>
      </c>
    </row>
    <row r="270" spans="1:13" x14ac:dyDescent="0.2">
      <c r="A270" t="str">
        <f>'Applications (Cleaned)'!A270</f>
        <v>323395</v>
      </c>
      <c r="B270" t="str">
        <f>'Applications (Cleaned)'!B270</f>
        <v>1636</v>
      </c>
      <c r="C270" s="10">
        <v>45049</v>
      </c>
      <c r="D270" t="s">
        <v>19</v>
      </c>
      <c r="E270" s="7">
        <v>218891</v>
      </c>
      <c r="F270">
        <v>844</v>
      </c>
      <c r="G270" t="s">
        <v>14</v>
      </c>
      <c r="H270" t="s">
        <v>14</v>
      </c>
      <c r="I270" t="s">
        <v>20</v>
      </c>
      <c r="J270" s="14">
        <v>11028.48</v>
      </c>
      <c r="K270" s="7">
        <v>0</v>
      </c>
      <c r="L270">
        <v>3</v>
      </c>
      <c r="M270" t="s">
        <v>25</v>
      </c>
    </row>
    <row r="271" spans="1:13" x14ac:dyDescent="0.2">
      <c r="A271" t="str">
        <f>'Applications (Cleaned)'!A271</f>
        <v>324271</v>
      </c>
      <c r="B271" t="str">
        <f>'Applications (Cleaned)'!B271</f>
        <v>0935</v>
      </c>
      <c r="C271" s="10">
        <v>43852</v>
      </c>
      <c r="D271" t="s">
        <v>23</v>
      </c>
      <c r="E271" s="7">
        <v>230210</v>
      </c>
      <c r="F271">
        <v>793</v>
      </c>
      <c r="G271" t="s">
        <v>14</v>
      </c>
      <c r="H271" t="s">
        <v>26</v>
      </c>
      <c r="I271" t="s">
        <v>46</v>
      </c>
      <c r="J271" s="14">
        <v>2744.82</v>
      </c>
      <c r="K271" s="7">
        <v>3519</v>
      </c>
      <c r="L271">
        <v>4</v>
      </c>
      <c r="M271" t="s">
        <v>41</v>
      </c>
    </row>
    <row r="272" spans="1:13" x14ac:dyDescent="0.2">
      <c r="A272" t="str">
        <f>'Applications (Cleaned)'!A272</f>
        <v>325774</v>
      </c>
      <c r="B272" t="str">
        <f>'Applications (Cleaned)'!B272</f>
        <v>1529</v>
      </c>
      <c r="C272" s="10">
        <v>44286</v>
      </c>
      <c r="D272" t="s">
        <v>13</v>
      </c>
      <c r="E272" s="7">
        <v>160516</v>
      </c>
      <c r="F272">
        <v>774</v>
      </c>
      <c r="G272" t="s">
        <v>14</v>
      </c>
      <c r="H272" t="s">
        <v>14</v>
      </c>
      <c r="I272" t="s">
        <v>20</v>
      </c>
      <c r="J272" s="14">
        <v>3550.56</v>
      </c>
      <c r="K272" s="7">
        <v>4552</v>
      </c>
      <c r="L272">
        <v>5</v>
      </c>
    </row>
    <row r="273" spans="1:13" x14ac:dyDescent="0.2">
      <c r="A273" t="str">
        <f>'Applications (Cleaned)'!A273</f>
        <v>326496</v>
      </c>
      <c r="B273" t="str">
        <f>'Applications (Cleaned)'!B273</f>
        <v>0728</v>
      </c>
      <c r="C273" s="10">
        <v>45436</v>
      </c>
      <c r="D273" t="s">
        <v>19</v>
      </c>
      <c r="E273" s="7">
        <v>80668</v>
      </c>
      <c r="F273">
        <v>624</v>
      </c>
      <c r="G273" t="s">
        <v>26</v>
      </c>
      <c r="H273" t="s">
        <v>26</v>
      </c>
      <c r="I273" t="s">
        <v>20</v>
      </c>
      <c r="J273" s="14">
        <v>1353</v>
      </c>
      <c r="K273" s="7">
        <v>2050</v>
      </c>
      <c r="L273">
        <v>3</v>
      </c>
      <c r="M273" t="s">
        <v>35</v>
      </c>
    </row>
    <row r="274" spans="1:13" x14ac:dyDescent="0.2">
      <c r="A274" t="str">
        <f>'Applications (Cleaned)'!A274</f>
        <v>327247</v>
      </c>
      <c r="B274" t="str">
        <f>'Applications (Cleaned)'!B274</f>
        <v>0450</v>
      </c>
      <c r="C274" s="10">
        <v>44004</v>
      </c>
      <c r="D274" t="s">
        <v>19</v>
      </c>
      <c r="E274" s="7">
        <v>47956</v>
      </c>
      <c r="F274">
        <v>714</v>
      </c>
      <c r="G274" t="s">
        <v>26</v>
      </c>
      <c r="H274" t="s">
        <v>14</v>
      </c>
      <c r="I274" t="s">
        <v>20</v>
      </c>
      <c r="J274" s="14">
        <v>1341.6</v>
      </c>
      <c r="K274" s="7">
        <v>0</v>
      </c>
      <c r="L274">
        <v>2</v>
      </c>
      <c r="M274" t="s">
        <v>25</v>
      </c>
    </row>
    <row r="275" spans="1:13" x14ac:dyDescent="0.2">
      <c r="A275" t="str">
        <f>'Applications (Cleaned)'!A275</f>
        <v>328439</v>
      </c>
      <c r="B275" t="str">
        <f>'Applications (Cleaned)'!B275</f>
        <v>1297</v>
      </c>
      <c r="C275" s="10">
        <v>44774</v>
      </c>
      <c r="D275" t="s">
        <v>13</v>
      </c>
      <c r="E275" s="7">
        <v>52063</v>
      </c>
      <c r="F275">
        <v>781</v>
      </c>
      <c r="G275" t="s">
        <v>14</v>
      </c>
      <c r="H275" t="s">
        <v>14</v>
      </c>
      <c r="I275" t="s">
        <v>20</v>
      </c>
      <c r="J275" s="14">
        <v>1014</v>
      </c>
      <c r="K275" s="7">
        <v>1300</v>
      </c>
      <c r="L275">
        <v>3</v>
      </c>
      <c r="M275" t="s">
        <v>52</v>
      </c>
    </row>
    <row r="276" spans="1:13" x14ac:dyDescent="0.2">
      <c r="A276" t="str">
        <f>'Applications (Cleaned)'!A276</f>
        <v>330969</v>
      </c>
      <c r="B276" t="str">
        <f>'Applications (Cleaned)'!B276</f>
        <v>0030</v>
      </c>
      <c r="C276" s="10">
        <v>43865</v>
      </c>
      <c r="D276" t="s">
        <v>23</v>
      </c>
      <c r="E276" s="7">
        <v>63115</v>
      </c>
      <c r="F276">
        <v>637</v>
      </c>
      <c r="G276" t="s">
        <v>26</v>
      </c>
      <c r="H276" t="s">
        <v>26</v>
      </c>
      <c r="I276" t="s">
        <v>20</v>
      </c>
      <c r="J276" s="14">
        <v>2604.84</v>
      </c>
      <c r="K276" s="7">
        <v>3101</v>
      </c>
      <c r="L276">
        <v>4</v>
      </c>
    </row>
    <row r="277" spans="1:13" x14ac:dyDescent="0.2">
      <c r="A277" t="str">
        <f>'Applications (Cleaned)'!A277</f>
        <v>331714</v>
      </c>
      <c r="B277" t="str">
        <f>'Applications (Cleaned)'!B277</f>
        <v>0980</v>
      </c>
      <c r="C277" s="10">
        <v>45622</v>
      </c>
      <c r="D277" t="s">
        <v>13</v>
      </c>
      <c r="E277" s="7">
        <v>170891</v>
      </c>
      <c r="F277">
        <v>720</v>
      </c>
      <c r="G277" t="s">
        <v>14</v>
      </c>
      <c r="H277" t="s">
        <v>14</v>
      </c>
      <c r="I277" t="s">
        <v>33</v>
      </c>
      <c r="J277" s="14">
        <v>1092.96</v>
      </c>
      <c r="K277" s="7">
        <v>1656</v>
      </c>
      <c r="L277">
        <v>1</v>
      </c>
      <c r="M277" t="s">
        <v>35</v>
      </c>
    </row>
    <row r="278" spans="1:13" x14ac:dyDescent="0.2">
      <c r="A278" t="str">
        <f>'Applications (Cleaned)'!A278</f>
        <v>331731</v>
      </c>
      <c r="B278" t="str">
        <f>'Applications (Cleaned)'!B278</f>
        <v>1176</v>
      </c>
      <c r="D278" t="s">
        <v>19</v>
      </c>
      <c r="E278" s="7">
        <v>68033</v>
      </c>
      <c r="G278" t="s">
        <v>26</v>
      </c>
      <c r="H278" t="s">
        <v>14</v>
      </c>
      <c r="I278" t="s">
        <v>20</v>
      </c>
      <c r="J278" s="14">
        <v>1193.28</v>
      </c>
      <c r="K278" s="7">
        <v>1808</v>
      </c>
      <c r="L278">
        <v>4</v>
      </c>
      <c r="M278" t="s">
        <v>52</v>
      </c>
    </row>
    <row r="279" spans="1:13" x14ac:dyDescent="0.2">
      <c r="A279" t="str">
        <f>'Applications (Cleaned)'!A279</f>
        <v>333994</v>
      </c>
      <c r="B279" t="str">
        <f>'Applications (Cleaned)'!B279</f>
        <v>1327</v>
      </c>
      <c r="C279" s="10">
        <v>44955</v>
      </c>
      <c r="D279" t="s">
        <v>27</v>
      </c>
      <c r="E279" s="7">
        <v>15605</v>
      </c>
      <c r="F279">
        <v>347</v>
      </c>
      <c r="G279" t="s">
        <v>14</v>
      </c>
      <c r="H279" t="s">
        <v>26</v>
      </c>
      <c r="I279" t="s">
        <v>16</v>
      </c>
      <c r="J279" s="14">
        <v>1935</v>
      </c>
      <c r="K279" s="7">
        <v>3225</v>
      </c>
      <c r="L279">
        <v>5</v>
      </c>
    </row>
    <row r="280" spans="1:13" x14ac:dyDescent="0.2">
      <c r="A280" t="str">
        <f>'Applications (Cleaned)'!A280</f>
        <v>334707</v>
      </c>
      <c r="B280" t="str">
        <f>'Applications (Cleaned)'!B280</f>
        <v>0851</v>
      </c>
      <c r="C280" s="10">
        <v>45643</v>
      </c>
      <c r="D280" t="s">
        <v>19</v>
      </c>
      <c r="E280" s="7">
        <v>77918</v>
      </c>
      <c r="F280">
        <v>749</v>
      </c>
      <c r="G280" t="s">
        <v>14</v>
      </c>
      <c r="H280" t="s">
        <v>14</v>
      </c>
      <c r="I280" t="s">
        <v>20</v>
      </c>
      <c r="J280" s="14">
        <v>1887.36</v>
      </c>
      <c r="K280" s="7">
        <v>1966</v>
      </c>
      <c r="L280">
        <v>2</v>
      </c>
      <c r="M280" t="s">
        <v>52</v>
      </c>
    </row>
    <row r="281" spans="1:13" x14ac:dyDescent="0.2">
      <c r="A281" t="str">
        <f>'Applications (Cleaned)'!A281</f>
        <v>334724</v>
      </c>
      <c r="B281" t="str">
        <f>'Applications (Cleaned)'!B281</f>
        <v>1131</v>
      </c>
      <c r="C281" s="10">
        <v>43886</v>
      </c>
      <c r="D281" t="s">
        <v>27</v>
      </c>
      <c r="E281" s="7">
        <v>20049</v>
      </c>
      <c r="F281">
        <v>587</v>
      </c>
      <c r="G281" t="s">
        <v>26</v>
      </c>
      <c r="H281" t="s">
        <v>14</v>
      </c>
      <c r="I281" t="s">
        <v>20</v>
      </c>
      <c r="J281" s="14">
        <v>1604.16</v>
      </c>
      <c r="K281" s="7">
        <v>1671</v>
      </c>
      <c r="L281">
        <v>1</v>
      </c>
    </row>
    <row r="282" spans="1:13" x14ac:dyDescent="0.2">
      <c r="A282" t="str">
        <f>'Applications (Cleaned)'!A282</f>
        <v>336165</v>
      </c>
      <c r="B282" t="str">
        <f>'Applications (Cleaned)'!B282</f>
        <v>0925</v>
      </c>
      <c r="C282" s="10">
        <v>45045</v>
      </c>
      <c r="D282" t="s">
        <v>23</v>
      </c>
      <c r="E282" s="7">
        <v>153347</v>
      </c>
      <c r="G282" t="s">
        <v>14</v>
      </c>
      <c r="H282" t="s">
        <v>14</v>
      </c>
      <c r="I282" t="s">
        <v>20</v>
      </c>
      <c r="J282" s="14">
        <v>1831.5</v>
      </c>
      <c r="K282" s="7">
        <v>2775</v>
      </c>
      <c r="L282">
        <v>5</v>
      </c>
      <c r="M282" t="s">
        <v>31</v>
      </c>
    </row>
    <row r="283" spans="1:13" x14ac:dyDescent="0.2">
      <c r="A283" t="str">
        <f>'Applications (Cleaned)'!A283</f>
        <v>336594</v>
      </c>
      <c r="B283" t="str">
        <f>'Applications (Cleaned)'!B283</f>
        <v>0772</v>
      </c>
      <c r="C283" s="10">
        <v>44670</v>
      </c>
      <c r="D283" t="s">
        <v>32</v>
      </c>
      <c r="E283" s="7">
        <v>160270</v>
      </c>
      <c r="F283">
        <v>712</v>
      </c>
      <c r="G283" t="s">
        <v>14</v>
      </c>
      <c r="H283" t="s">
        <v>26</v>
      </c>
      <c r="I283" t="s">
        <v>46</v>
      </c>
      <c r="J283" s="14">
        <v>1692.24</v>
      </c>
      <c r="K283" s="7">
        <v>2564</v>
      </c>
      <c r="L283">
        <v>1</v>
      </c>
      <c r="M283" t="s">
        <v>31</v>
      </c>
    </row>
    <row r="284" spans="1:13" x14ac:dyDescent="0.2">
      <c r="A284" t="str">
        <f>'Applications (Cleaned)'!A284</f>
        <v>337603</v>
      </c>
      <c r="B284" t="str">
        <f>'Applications (Cleaned)'!B284</f>
        <v>0185</v>
      </c>
      <c r="C284" s="10">
        <v>44656</v>
      </c>
      <c r="D284" t="s">
        <v>37</v>
      </c>
      <c r="E284" s="7">
        <v>308384</v>
      </c>
      <c r="F284">
        <v>624</v>
      </c>
      <c r="G284" t="s">
        <v>26</v>
      </c>
      <c r="H284" t="s">
        <v>26</v>
      </c>
      <c r="I284" t="s">
        <v>24</v>
      </c>
      <c r="J284" s="14">
        <v>3008.28</v>
      </c>
      <c r="K284" s="7">
        <v>4558</v>
      </c>
      <c r="L284">
        <v>4</v>
      </c>
    </row>
    <row r="285" spans="1:13" x14ac:dyDescent="0.2">
      <c r="A285" t="str">
        <f>'Applications (Cleaned)'!A285</f>
        <v>337667</v>
      </c>
      <c r="B285" t="str">
        <f>'Applications (Cleaned)'!B285</f>
        <v>0980</v>
      </c>
      <c r="C285" s="10">
        <v>43962</v>
      </c>
      <c r="D285" t="s">
        <v>19</v>
      </c>
      <c r="E285" s="7">
        <v>186121</v>
      </c>
      <c r="F285">
        <v>497</v>
      </c>
      <c r="G285" t="s">
        <v>26</v>
      </c>
      <c r="H285" t="s">
        <v>26</v>
      </c>
      <c r="I285" t="s">
        <v>24</v>
      </c>
      <c r="J285" s="14">
        <v>1092.96</v>
      </c>
      <c r="K285" s="7">
        <v>1656</v>
      </c>
      <c r="L285">
        <v>2</v>
      </c>
      <c r="M285" t="s">
        <v>47</v>
      </c>
    </row>
    <row r="286" spans="1:13" x14ac:dyDescent="0.2">
      <c r="A286" t="str">
        <f>'Applications (Cleaned)'!A286</f>
        <v>341377</v>
      </c>
      <c r="B286" t="str">
        <f>'Applications (Cleaned)'!B286</f>
        <v>1754</v>
      </c>
      <c r="C286" s="10">
        <v>44402</v>
      </c>
      <c r="D286" t="s">
        <v>32</v>
      </c>
      <c r="E286" s="7">
        <v>224117</v>
      </c>
      <c r="F286">
        <v>330</v>
      </c>
      <c r="G286" t="s">
        <v>14</v>
      </c>
      <c r="H286" t="s">
        <v>26</v>
      </c>
      <c r="I286" t="s">
        <v>20</v>
      </c>
      <c r="J286" s="14">
        <v>2872.8</v>
      </c>
      <c r="K286" s="7">
        <v>4788</v>
      </c>
      <c r="L286">
        <v>4</v>
      </c>
      <c r="M286" t="s">
        <v>25</v>
      </c>
    </row>
    <row r="287" spans="1:13" x14ac:dyDescent="0.2">
      <c r="A287" t="str">
        <f>'Applications (Cleaned)'!A287</f>
        <v>342604</v>
      </c>
      <c r="B287" t="str">
        <f>'Applications (Cleaned)'!B287</f>
        <v>1266</v>
      </c>
      <c r="C287" s="10">
        <v>45093</v>
      </c>
      <c r="D287" t="s">
        <v>19</v>
      </c>
      <c r="E287" s="7">
        <v>134650</v>
      </c>
      <c r="F287">
        <v>549</v>
      </c>
      <c r="G287" t="s">
        <v>14</v>
      </c>
      <c r="H287" t="s">
        <v>14</v>
      </c>
      <c r="I287" t="s">
        <v>20</v>
      </c>
      <c r="J287" s="14">
        <v>863.46</v>
      </c>
      <c r="K287" s="7">
        <v>1107</v>
      </c>
      <c r="L287">
        <v>3</v>
      </c>
      <c r="M287" t="s">
        <v>31</v>
      </c>
    </row>
    <row r="288" spans="1:13" x14ac:dyDescent="0.2">
      <c r="A288" t="str">
        <f>'Applications (Cleaned)'!A288</f>
        <v>343425</v>
      </c>
      <c r="B288" t="str">
        <f>'Applications (Cleaned)'!B288</f>
        <v>0857</v>
      </c>
      <c r="C288" s="10">
        <v>44543</v>
      </c>
      <c r="D288" t="s">
        <v>29</v>
      </c>
      <c r="E288" s="7">
        <v>216361</v>
      </c>
      <c r="F288">
        <v>660</v>
      </c>
      <c r="G288" t="s">
        <v>26</v>
      </c>
      <c r="H288" t="s">
        <v>26</v>
      </c>
      <c r="I288" t="s">
        <v>20</v>
      </c>
      <c r="J288" s="14">
        <v>935.4</v>
      </c>
      <c r="K288" s="7">
        <v>1559</v>
      </c>
      <c r="L288">
        <v>2</v>
      </c>
    </row>
    <row r="289" spans="1:13" x14ac:dyDescent="0.2">
      <c r="A289" t="str">
        <f>'Applications (Cleaned)'!A289</f>
        <v>346782</v>
      </c>
      <c r="B289" t="str">
        <f>'Applications (Cleaned)'!B289</f>
        <v>0518</v>
      </c>
      <c r="C289" s="10">
        <v>44947</v>
      </c>
      <c r="D289" t="s">
        <v>37</v>
      </c>
      <c r="E289" s="7">
        <v>178400</v>
      </c>
      <c r="F289">
        <v>818</v>
      </c>
      <c r="G289" t="s">
        <v>14</v>
      </c>
      <c r="H289" t="s">
        <v>14</v>
      </c>
      <c r="I289" t="s">
        <v>20</v>
      </c>
      <c r="J289" s="14">
        <v>2947.56</v>
      </c>
      <c r="K289" s="7">
        <v>4466</v>
      </c>
      <c r="L289">
        <v>3</v>
      </c>
      <c r="M289" t="s">
        <v>52</v>
      </c>
    </row>
    <row r="290" spans="1:13" x14ac:dyDescent="0.2">
      <c r="A290" t="str">
        <f>'Applications (Cleaned)'!A290</f>
        <v>348951</v>
      </c>
      <c r="B290" t="str">
        <f>'Applications (Cleaned)'!B290</f>
        <v>0347</v>
      </c>
      <c r="D290" t="s">
        <v>27</v>
      </c>
      <c r="E290" s="7">
        <v>191220</v>
      </c>
      <c r="F290">
        <v>723</v>
      </c>
      <c r="G290" t="s">
        <v>14</v>
      </c>
      <c r="H290" t="s">
        <v>14</v>
      </c>
      <c r="I290" t="s">
        <v>33</v>
      </c>
      <c r="J290" s="14">
        <v>2519.16</v>
      </c>
      <c r="K290" s="7">
        <v>2999</v>
      </c>
      <c r="L290">
        <v>5</v>
      </c>
      <c r="M290" t="s">
        <v>34</v>
      </c>
    </row>
    <row r="291" spans="1:13" x14ac:dyDescent="0.2">
      <c r="A291" t="str">
        <f>'Applications (Cleaned)'!A291</f>
        <v>350465</v>
      </c>
      <c r="B291" t="str">
        <f>'Applications (Cleaned)'!B291</f>
        <v>0655</v>
      </c>
      <c r="C291" s="10">
        <v>45656</v>
      </c>
      <c r="D291" t="s">
        <v>32</v>
      </c>
      <c r="E291" s="7">
        <v>95124</v>
      </c>
      <c r="G291" t="s">
        <v>14</v>
      </c>
      <c r="H291" t="s">
        <v>26</v>
      </c>
      <c r="I291" t="s">
        <v>20</v>
      </c>
      <c r="J291" s="14">
        <v>2540.34</v>
      </c>
      <c r="K291" s="7">
        <v>3849</v>
      </c>
      <c r="L291">
        <v>2</v>
      </c>
      <c r="M291" t="s">
        <v>31</v>
      </c>
    </row>
    <row r="292" spans="1:13" x14ac:dyDescent="0.2">
      <c r="A292" t="str">
        <f>'Applications (Cleaned)'!A292</f>
        <v>351224</v>
      </c>
      <c r="B292" t="str">
        <f>'Applications (Cleaned)'!B292</f>
        <v>1187</v>
      </c>
      <c r="C292" s="10">
        <v>45626</v>
      </c>
      <c r="D292" t="s">
        <v>19</v>
      </c>
      <c r="E292" s="7">
        <v>278427</v>
      </c>
      <c r="F292">
        <v>805</v>
      </c>
      <c r="G292" t="s">
        <v>26</v>
      </c>
      <c r="H292" t="s">
        <v>14</v>
      </c>
      <c r="I292" t="s">
        <v>16</v>
      </c>
      <c r="J292" s="14">
        <v>2285.64</v>
      </c>
      <c r="K292" s="7">
        <v>2721</v>
      </c>
      <c r="L292">
        <v>3</v>
      </c>
      <c r="M292" t="s">
        <v>31</v>
      </c>
    </row>
    <row r="293" spans="1:13" x14ac:dyDescent="0.2">
      <c r="A293" t="str">
        <f>'Applications (Cleaned)'!A293</f>
        <v>351584</v>
      </c>
      <c r="B293" t="str">
        <f>'Applications (Cleaned)'!B293</f>
        <v>1737</v>
      </c>
      <c r="D293" t="s">
        <v>19</v>
      </c>
      <c r="E293" s="7">
        <v>45478</v>
      </c>
      <c r="F293">
        <v>757</v>
      </c>
      <c r="G293" t="s">
        <v>14</v>
      </c>
      <c r="H293" t="s">
        <v>26</v>
      </c>
      <c r="I293" t="s">
        <v>33</v>
      </c>
      <c r="J293" s="14">
        <v>703.2</v>
      </c>
      <c r="K293" s="7">
        <v>1172</v>
      </c>
      <c r="L293">
        <v>5</v>
      </c>
      <c r="M293" t="s">
        <v>21</v>
      </c>
    </row>
    <row r="294" spans="1:13" x14ac:dyDescent="0.2">
      <c r="A294" t="str">
        <f>'Applications (Cleaned)'!A294</f>
        <v>353082</v>
      </c>
      <c r="B294" t="str">
        <f>'Applications (Cleaned)'!B294</f>
        <v>1706</v>
      </c>
      <c r="C294" s="10">
        <v>45443</v>
      </c>
      <c r="D294" t="s">
        <v>29</v>
      </c>
      <c r="E294" s="7">
        <v>43763</v>
      </c>
      <c r="F294">
        <v>664</v>
      </c>
      <c r="G294" t="s">
        <v>14</v>
      </c>
      <c r="H294" t="s">
        <v>14</v>
      </c>
      <c r="I294" t="s">
        <v>20</v>
      </c>
      <c r="J294" s="14">
        <v>6136.26</v>
      </c>
      <c r="K294" s="7">
        <v>7867</v>
      </c>
      <c r="L294">
        <v>5</v>
      </c>
    </row>
    <row r="295" spans="1:13" x14ac:dyDescent="0.2">
      <c r="A295" t="str">
        <f>'Applications (Cleaned)'!A295</f>
        <v>354367</v>
      </c>
      <c r="B295" t="str">
        <f>'Applications (Cleaned)'!B295</f>
        <v>0501</v>
      </c>
      <c r="C295" s="10">
        <v>45063</v>
      </c>
      <c r="D295" t="s">
        <v>13</v>
      </c>
      <c r="E295" s="7">
        <v>69296</v>
      </c>
      <c r="F295">
        <v>353</v>
      </c>
      <c r="G295" t="s">
        <v>14</v>
      </c>
      <c r="H295" t="s">
        <v>26</v>
      </c>
      <c r="I295" t="s">
        <v>20</v>
      </c>
      <c r="J295" s="14">
        <v>969.54</v>
      </c>
      <c r="K295" s="7">
        <v>1469</v>
      </c>
      <c r="L295">
        <v>5</v>
      </c>
      <c r="M295" t="s">
        <v>17</v>
      </c>
    </row>
    <row r="296" spans="1:13" x14ac:dyDescent="0.2">
      <c r="A296" t="str">
        <f>'Applications (Cleaned)'!A296</f>
        <v>354655</v>
      </c>
      <c r="B296" t="str">
        <f>'Applications (Cleaned)'!B296</f>
        <v>0797</v>
      </c>
      <c r="C296" s="10">
        <v>44267</v>
      </c>
      <c r="D296" t="s">
        <v>37</v>
      </c>
      <c r="E296" s="7">
        <v>162097</v>
      </c>
      <c r="F296">
        <v>714</v>
      </c>
      <c r="G296" t="s">
        <v>14</v>
      </c>
      <c r="H296" t="s">
        <v>26</v>
      </c>
      <c r="I296" t="s">
        <v>20</v>
      </c>
      <c r="J296" s="14">
        <v>4159.68</v>
      </c>
      <c r="K296" s="7">
        <v>0</v>
      </c>
      <c r="L296">
        <v>4</v>
      </c>
      <c r="M296" t="s">
        <v>28</v>
      </c>
    </row>
    <row r="297" spans="1:13" x14ac:dyDescent="0.2">
      <c r="A297" t="str">
        <f>'Applications (Cleaned)'!A297</f>
        <v>356158</v>
      </c>
      <c r="B297" t="str">
        <f>'Applications (Cleaned)'!B297</f>
        <v>0946</v>
      </c>
      <c r="C297" s="10">
        <v>45537</v>
      </c>
      <c r="D297" t="s">
        <v>37</v>
      </c>
      <c r="E297" s="7">
        <v>163326</v>
      </c>
      <c r="F297">
        <v>401</v>
      </c>
      <c r="G297" t="s">
        <v>14</v>
      </c>
      <c r="H297" t="s">
        <v>14</v>
      </c>
      <c r="I297" t="s">
        <v>16</v>
      </c>
      <c r="J297" s="14">
        <v>7455.36</v>
      </c>
      <c r="K297" s="7">
        <v>7766</v>
      </c>
      <c r="L297">
        <v>2</v>
      </c>
      <c r="M297" t="s">
        <v>31</v>
      </c>
    </row>
    <row r="298" spans="1:13" x14ac:dyDescent="0.2">
      <c r="A298" t="str">
        <f>'Applications (Cleaned)'!A298</f>
        <v>356704</v>
      </c>
      <c r="B298" t="str">
        <f>'Applications (Cleaned)'!B298</f>
        <v>0276</v>
      </c>
      <c r="C298" s="10">
        <v>44888</v>
      </c>
      <c r="D298" t="s">
        <v>13</v>
      </c>
      <c r="E298" s="7">
        <v>89707</v>
      </c>
      <c r="F298">
        <v>417</v>
      </c>
      <c r="G298" t="s">
        <v>14</v>
      </c>
      <c r="H298" t="s">
        <v>26</v>
      </c>
      <c r="I298" t="s">
        <v>24</v>
      </c>
      <c r="J298" s="14">
        <v>648.96</v>
      </c>
      <c r="K298" s="7">
        <v>832</v>
      </c>
      <c r="L298">
        <v>1</v>
      </c>
      <c r="M298" t="s">
        <v>21</v>
      </c>
    </row>
    <row r="299" spans="1:13" x14ac:dyDescent="0.2">
      <c r="A299" t="str">
        <f>'Applications (Cleaned)'!A299</f>
        <v>357150</v>
      </c>
      <c r="B299" t="str">
        <f>'Applications (Cleaned)'!B299</f>
        <v>0483</v>
      </c>
      <c r="C299" s="10">
        <v>44807</v>
      </c>
      <c r="D299" t="s">
        <v>19</v>
      </c>
      <c r="E299" s="7">
        <v>88579</v>
      </c>
      <c r="F299">
        <v>740</v>
      </c>
      <c r="G299" t="s">
        <v>26</v>
      </c>
      <c r="H299" t="s">
        <v>26</v>
      </c>
      <c r="I299" t="s">
        <v>20</v>
      </c>
      <c r="J299" s="14">
        <v>955.2</v>
      </c>
      <c r="K299" s="7">
        <v>1592</v>
      </c>
      <c r="L299">
        <v>5</v>
      </c>
      <c r="M299" t="s">
        <v>25</v>
      </c>
    </row>
    <row r="300" spans="1:13" x14ac:dyDescent="0.2">
      <c r="A300" t="str">
        <f>'Applications (Cleaned)'!A300</f>
        <v>357440</v>
      </c>
      <c r="B300" t="str">
        <f>'Applications (Cleaned)'!B300</f>
        <v>1073</v>
      </c>
      <c r="C300" s="10">
        <v>45282</v>
      </c>
      <c r="D300" t="s">
        <v>32</v>
      </c>
      <c r="E300" s="7">
        <v>198656</v>
      </c>
      <c r="F300">
        <v>680</v>
      </c>
      <c r="G300" t="s">
        <v>14</v>
      </c>
      <c r="H300" t="s">
        <v>26</v>
      </c>
      <c r="I300" t="s">
        <v>20</v>
      </c>
      <c r="J300" s="14">
        <v>1271.04</v>
      </c>
      <c r="K300" s="7">
        <v>1324</v>
      </c>
      <c r="L300">
        <v>2</v>
      </c>
      <c r="M300" t="s">
        <v>52</v>
      </c>
    </row>
    <row r="301" spans="1:13" x14ac:dyDescent="0.2">
      <c r="A301" t="str">
        <f>'Applications (Cleaned)'!A301</f>
        <v>357856</v>
      </c>
      <c r="B301" t="str">
        <f>'Applications (Cleaned)'!B301</f>
        <v>1307</v>
      </c>
      <c r="C301" s="10">
        <v>44279</v>
      </c>
      <c r="D301" t="s">
        <v>23</v>
      </c>
      <c r="E301" s="7">
        <v>243594</v>
      </c>
      <c r="F301">
        <v>463</v>
      </c>
      <c r="G301" t="s">
        <v>14</v>
      </c>
      <c r="H301" t="s">
        <v>26</v>
      </c>
      <c r="I301" t="s">
        <v>20</v>
      </c>
      <c r="J301" s="14">
        <v>813.12</v>
      </c>
      <c r="K301" s="7">
        <v>1232</v>
      </c>
      <c r="L301">
        <v>1</v>
      </c>
      <c r="M301" t="s">
        <v>34</v>
      </c>
    </row>
    <row r="302" spans="1:13" x14ac:dyDescent="0.2">
      <c r="A302" t="str">
        <f>'Applications (Cleaned)'!A302</f>
        <v>361077</v>
      </c>
      <c r="B302" t="str">
        <f>'Applications (Cleaned)'!B302</f>
        <v>0405</v>
      </c>
      <c r="C302" s="10">
        <v>44143</v>
      </c>
      <c r="D302" t="s">
        <v>29</v>
      </c>
      <c r="E302" s="7">
        <v>215852</v>
      </c>
      <c r="F302">
        <v>728</v>
      </c>
      <c r="G302" t="s">
        <v>26</v>
      </c>
      <c r="H302" t="s">
        <v>14</v>
      </c>
      <c r="I302" t="s">
        <v>20</v>
      </c>
      <c r="J302" s="14">
        <v>2051.52</v>
      </c>
      <c r="K302" s="7">
        <v>2137</v>
      </c>
      <c r="L302">
        <v>3</v>
      </c>
      <c r="M302" t="s">
        <v>35</v>
      </c>
    </row>
    <row r="303" spans="1:13" x14ac:dyDescent="0.2">
      <c r="A303" t="str">
        <f>'Applications (Cleaned)'!A303</f>
        <v>361202</v>
      </c>
      <c r="B303" t="str">
        <f>'Applications (Cleaned)'!B303</f>
        <v>1257</v>
      </c>
      <c r="C303" s="10">
        <v>45584</v>
      </c>
      <c r="D303" t="s">
        <v>23</v>
      </c>
      <c r="E303" s="7">
        <v>96544</v>
      </c>
      <c r="F303">
        <v>755</v>
      </c>
      <c r="G303" t="s">
        <v>26</v>
      </c>
      <c r="H303" t="s">
        <v>26</v>
      </c>
      <c r="I303" t="s">
        <v>16</v>
      </c>
      <c r="J303" s="14">
        <v>791.7</v>
      </c>
      <c r="K303" s="7">
        <v>1015</v>
      </c>
      <c r="L303">
        <v>1</v>
      </c>
    </row>
    <row r="304" spans="1:13" x14ac:dyDescent="0.2">
      <c r="A304" t="str">
        <f>'Applications (Cleaned)'!A304</f>
        <v>365086</v>
      </c>
      <c r="B304" t="str">
        <f>'Applications (Cleaned)'!B304</f>
        <v>0286</v>
      </c>
      <c r="C304" s="10">
        <v>44001</v>
      </c>
      <c r="D304" t="s">
        <v>27</v>
      </c>
      <c r="E304" s="7">
        <v>107654</v>
      </c>
      <c r="G304" t="s">
        <v>14</v>
      </c>
      <c r="H304" t="s">
        <v>26</v>
      </c>
      <c r="I304" t="s">
        <v>16</v>
      </c>
      <c r="J304" s="14">
        <v>9918.7199999999993</v>
      </c>
      <c r="K304" s="7">
        <v>10332</v>
      </c>
      <c r="L304">
        <v>4</v>
      </c>
      <c r="M304" t="s">
        <v>31</v>
      </c>
    </row>
    <row r="305" spans="1:13" x14ac:dyDescent="0.2">
      <c r="A305" t="str">
        <f>'Applications (Cleaned)'!A305</f>
        <v>366555</v>
      </c>
      <c r="B305" t="str">
        <f>'Applications (Cleaned)'!B305</f>
        <v>1406</v>
      </c>
      <c r="C305" s="10">
        <v>44085</v>
      </c>
      <c r="D305" t="s">
        <v>23</v>
      </c>
      <c r="E305" s="7">
        <v>64180</v>
      </c>
      <c r="F305">
        <v>830</v>
      </c>
      <c r="G305" t="s">
        <v>14</v>
      </c>
      <c r="H305" t="s">
        <v>14</v>
      </c>
      <c r="I305" t="s">
        <v>46</v>
      </c>
      <c r="J305" s="14">
        <v>3489.6</v>
      </c>
      <c r="K305" s="7">
        <v>3635</v>
      </c>
      <c r="L305">
        <v>2</v>
      </c>
      <c r="M305" t="s">
        <v>25</v>
      </c>
    </row>
    <row r="306" spans="1:13" x14ac:dyDescent="0.2">
      <c r="A306" t="str">
        <f>'Applications (Cleaned)'!A306</f>
        <v>369234</v>
      </c>
      <c r="B306" t="str">
        <f>'Applications (Cleaned)'!B306</f>
        <v>0213</v>
      </c>
      <c r="C306" s="10">
        <v>45021</v>
      </c>
      <c r="D306" t="s">
        <v>27</v>
      </c>
      <c r="E306" s="7">
        <v>260386</v>
      </c>
      <c r="F306">
        <v>810</v>
      </c>
      <c r="G306" t="s">
        <v>14</v>
      </c>
      <c r="H306" t="s">
        <v>14</v>
      </c>
      <c r="I306" t="s">
        <v>20</v>
      </c>
      <c r="J306" s="14">
        <v>4474.08</v>
      </c>
      <c r="K306" s="7">
        <v>5736</v>
      </c>
      <c r="L306">
        <v>4</v>
      </c>
      <c r="M306" t="s">
        <v>41</v>
      </c>
    </row>
    <row r="307" spans="1:13" x14ac:dyDescent="0.2">
      <c r="A307" t="str">
        <f>'Applications (Cleaned)'!A307</f>
        <v>369689</v>
      </c>
      <c r="B307" t="str">
        <f>'Applications (Cleaned)'!B307</f>
        <v>0716</v>
      </c>
      <c r="C307" s="10">
        <v>44836</v>
      </c>
      <c r="D307" t="s">
        <v>29</v>
      </c>
      <c r="E307" s="7">
        <v>185538</v>
      </c>
      <c r="F307">
        <v>773</v>
      </c>
      <c r="G307" t="s">
        <v>14</v>
      </c>
      <c r="H307" t="s">
        <v>26</v>
      </c>
      <c r="I307" t="s">
        <v>24</v>
      </c>
      <c r="J307" s="14">
        <v>1738.8</v>
      </c>
      <c r="K307" s="7">
        <v>2898</v>
      </c>
      <c r="L307">
        <v>3</v>
      </c>
    </row>
    <row r="308" spans="1:13" x14ac:dyDescent="0.2">
      <c r="A308" t="str">
        <f>'Applications (Cleaned)'!A308</f>
        <v>369702</v>
      </c>
      <c r="B308" t="str">
        <f>'Applications (Cleaned)'!B308</f>
        <v>0146</v>
      </c>
      <c r="C308" s="10">
        <v>44704</v>
      </c>
      <c r="D308" t="s">
        <v>19</v>
      </c>
      <c r="E308" s="7">
        <v>211118</v>
      </c>
      <c r="F308">
        <v>770</v>
      </c>
      <c r="G308" t="s">
        <v>26</v>
      </c>
      <c r="H308" t="s">
        <v>14</v>
      </c>
      <c r="I308" t="s">
        <v>20</v>
      </c>
      <c r="J308" s="14">
        <v>1463.22</v>
      </c>
      <c r="K308" s="7">
        <v>2217</v>
      </c>
      <c r="L308">
        <v>4</v>
      </c>
      <c r="M308" t="s">
        <v>21</v>
      </c>
    </row>
    <row r="309" spans="1:13" x14ac:dyDescent="0.2">
      <c r="A309" t="str">
        <f>'Applications (Cleaned)'!A309</f>
        <v>370286</v>
      </c>
      <c r="B309" t="str">
        <f>'Applications (Cleaned)'!B309</f>
        <v>1629</v>
      </c>
      <c r="D309" t="s">
        <v>23</v>
      </c>
      <c r="E309" s="7">
        <v>119437</v>
      </c>
      <c r="F309">
        <v>747</v>
      </c>
      <c r="G309" t="s">
        <v>14</v>
      </c>
      <c r="H309" t="s">
        <v>14</v>
      </c>
      <c r="I309" t="s">
        <v>20</v>
      </c>
      <c r="J309" s="14">
        <v>1609.92</v>
      </c>
      <c r="K309" s="7">
        <v>2064</v>
      </c>
      <c r="L309">
        <v>3</v>
      </c>
      <c r="M309" t="s">
        <v>41</v>
      </c>
    </row>
    <row r="310" spans="1:13" x14ac:dyDescent="0.2">
      <c r="A310" t="str">
        <f>'Applications (Cleaned)'!A310</f>
        <v>373672</v>
      </c>
      <c r="B310" t="str">
        <f>'Applications (Cleaned)'!B310</f>
        <v>0491</v>
      </c>
      <c r="C310" s="10">
        <v>45126</v>
      </c>
      <c r="D310" t="s">
        <v>13</v>
      </c>
      <c r="E310" s="7">
        <v>211144</v>
      </c>
      <c r="F310">
        <v>765</v>
      </c>
      <c r="G310" t="s">
        <v>26</v>
      </c>
      <c r="H310" t="s">
        <v>14</v>
      </c>
      <c r="I310" t="s">
        <v>20</v>
      </c>
      <c r="J310" s="14">
        <v>1570.2</v>
      </c>
      <c r="K310" s="7">
        <v>2617</v>
      </c>
      <c r="L310">
        <v>2</v>
      </c>
      <c r="M310" t="s">
        <v>34</v>
      </c>
    </row>
    <row r="311" spans="1:13" x14ac:dyDescent="0.2">
      <c r="A311" t="str">
        <f>'Applications (Cleaned)'!A311</f>
        <v>375483</v>
      </c>
      <c r="B311" t="str">
        <f>'Applications (Cleaned)'!B311</f>
        <v>1796</v>
      </c>
      <c r="C311" s="10">
        <v>45045</v>
      </c>
      <c r="D311" t="s">
        <v>32</v>
      </c>
      <c r="E311" s="7">
        <v>81178</v>
      </c>
      <c r="F311">
        <v>790</v>
      </c>
      <c r="G311" t="s">
        <v>26</v>
      </c>
      <c r="H311" t="s">
        <v>26</v>
      </c>
      <c r="I311" t="s">
        <v>20</v>
      </c>
      <c r="J311" s="14">
        <v>2809.8</v>
      </c>
      <c r="K311" s="7">
        <v>3345</v>
      </c>
      <c r="L311">
        <v>4</v>
      </c>
    </row>
    <row r="312" spans="1:13" x14ac:dyDescent="0.2">
      <c r="A312" t="str">
        <f>'Applications (Cleaned)'!A312</f>
        <v>379514</v>
      </c>
      <c r="B312" t="str">
        <f>'Applications (Cleaned)'!B312</f>
        <v>1338</v>
      </c>
      <c r="C312" s="10">
        <v>45273</v>
      </c>
      <c r="D312" t="s">
        <v>19</v>
      </c>
      <c r="E312" s="7">
        <v>94202</v>
      </c>
      <c r="F312">
        <v>733</v>
      </c>
      <c r="G312" t="s">
        <v>26</v>
      </c>
      <c r="H312" t="s">
        <v>14</v>
      </c>
      <c r="I312" t="s">
        <v>16</v>
      </c>
      <c r="J312" s="14">
        <v>3279.6</v>
      </c>
      <c r="K312" s="7">
        <v>5466</v>
      </c>
      <c r="L312">
        <v>2</v>
      </c>
      <c r="M312" t="s">
        <v>35</v>
      </c>
    </row>
    <row r="313" spans="1:13" x14ac:dyDescent="0.2">
      <c r="A313" t="str">
        <f>'Applications (Cleaned)'!A313</f>
        <v>381496</v>
      </c>
      <c r="B313" t="str">
        <f>'Applications (Cleaned)'!B313</f>
        <v>1660</v>
      </c>
      <c r="C313" s="10">
        <v>45207</v>
      </c>
      <c r="D313" t="s">
        <v>13</v>
      </c>
      <c r="E313" s="7">
        <v>101496</v>
      </c>
      <c r="F313">
        <v>639</v>
      </c>
      <c r="G313" t="s">
        <v>14</v>
      </c>
      <c r="H313" t="s">
        <v>14</v>
      </c>
      <c r="I313" t="s">
        <v>16</v>
      </c>
      <c r="J313" s="14">
        <v>966.9</v>
      </c>
      <c r="K313" s="7">
        <v>1465</v>
      </c>
      <c r="L313">
        <v>2</v>
      </c>
    </row>
    <row r="314" spans="1:13" x14ac:dyDescent="0.2">
      <c r="A314" t="str">
        <f>'Applications (Cleaned)'!A314</f>
        <v>387277</v>
      </c>
      <c r="B314" t="str">
        <f>'Applications (Cleaned)'!B314</f>
        <v>1179</v>
      </c>
      <c r="C314" s="10">
        <v>44921</v>
      </c>
      <c r="D314" t="s">
        <v>37</v>
      </c>
      <c r="E314" s="7">
        <v>243209</v>
      </c>
      <c r="F314">
        <v>693</v>
      </c>
      <c r="G314" t="s">
        <v>26</v>
      </c>
      <c r="H314" t="s">
        <v>14</v>
      </c>
      <c r="I314" t="s">
        <v>33</v>
      </c>
      <c r="J314" s="14">
        <v>6191.04</v>
      </c>
      <c r="K314" s="7">
        <v>6449</v>
      </c>
      <c r="L314">
        <v>2</v>
      </c>
      <c r="M314" t="s">
        <v>31</v>
      </c>
    </row>
    <row r="315" spans="1:13" x14ac:dyDescent="0.2">
      <c r="A315" t="str">
        <f>'Applications (Cleaned)'!A315</f>
        <v>387557</v>
      </c>
      <c r="B315" t="str">
        <f>'Applications (Cleaned)'!B315</f>
        <v>1612</v>
      </c>
      <c r="D315" t="s">
        <v>27</v>
      </c>
      <c r="E315" s="7">
        <v>142863</v>
      </c>
      <c r="F315">
        <v>692</v>
      </c>
      <c r="G315" t="s">
        <v>14</v>
      </c>
      <c r="H315" t="s">
        <v>26</v>
      </c>
      <c r="I315" t="s">
        <v>20</v>
      </c>
      <c r="J315" s="14">
        <v>1405.14</v>
      </c>
      <c r="K315" s="7">
        <v>2129</v>
      </c>
      <c r="L315">
        <v>4</v>
      </c>
    </row>
    <row r="316" spans="1:13" x14ac:dyDescent="0.2">
      <c r="A316" t="str">
        <f>'Applications (Cleaned)'!A316</f>
        <v>389097</v>
      </c>
      <c r="B316" t="str">
        <f>'Applications (Cleaned)'!B316</f>
        <v>0502</v>
      </c>
      <c r="C316" s="10">
        <v>44491</v>
      </c>
      <c r="D316" t="s">
        <v>13</v>
      </c>
      <c r="E316" s="7">
        <v>62218</v>
      </c>
      <c r="G316" t="s">
        <v>14</v>
      </c>
      <c r="H316" t="s">
        <v>14</v>
      </c>
      <c r="I316" t="s">
        <v>20</v>
      </c>
      <c r="J316" s="14">
        <v>3103.8</v>
      </c>
      <c r="K316" s="7">
        <v>5173</v>
      </c>
      <c r="L316">
        <v>4</v>
      </c>
    </row>
    <row r="317" spans="1:13" x14ac:dyDescent="0.2">
      <c r="A317" t="str">
        <f>'Applications (Cleaned)'!A317</f>
        <v>389122</v>
      </c>
      <c r="B317" t="str">
        <f>'Applications (Cleaned)'!B317</f>
        <v>1651</v>
      </c>
      <c r="C317" s="10">
        <v>45577</v>
      </c>
      <c r="D317" t="s">
        <v>19</v>
      </c>
      <c r="E317" s="7">
        <v>171589</v>
      </c>
      <c r="F317">
        <v>844</v>
      </c>
      <c r="G317" t="s">
        <v>26</v>
      </c>
      <c r="H317" t="s">
        <v>14</v>
      </c>
      <c r="I317" t="s">
        <v>20</v>
      </c>
      <c r="J317" s="14">
        <v>2325.96</v>
      </c>
      <c r="K317" s="7">
        <v>2982</v>
      </c>
      <c r="L317">
        <v>4</v>
      </c>
      <c r="M317" t="s">
        <v>31</v>
      </c>
    </row>
    <row r="318" spans="1:13" x14ac:dyDescent="0.2">
      <c r="A318" t="str">
        <f>'Applications (Cleaned)'!A318</f>
        <v>389686</v>
      </c>
      <c r="B318" t="str">
        <f>'Applications (Cleaned)'!B318</f>
        <v>0428</v>
      </c>
      <c r="C318" s="10">
        <v>45589</v>
      </c>
      <c r="D318" t="s">
        <v>23</v>
      </c>
      <c r="E318" s="7">
        <v>140855</v>
      </c>
      <c r="F318">
        <v>798</v>
      </c>
      <c r="G318" t="s">
        <v>14</v>
      </c>
      <c r="H318" t="s">
        <v>14</v>
      </c>
      <c r="I318" t="s">
        <v>20</v>
      </c>
      <c r="J318" s="14">
        <v>852.54</v>
      </c>
      <c r="K318" s="7">
        <v>1093</v>
      </c>
      <c r="L318">
        <v>5</v>
      </c>
      <c r="M318" t="s">
        <v>35</v>
      </c>
    </row>
    <row r="319" spans="1:13" x14ac:dyDescent="0.2">
      <c r="A319" t="str">
        <f>'Applications (Cleaned)'!A319</f>
        <v>389990</v>
      </c>
      <c r="B319" t="str">
        <f>'Applications (Cleaned)'!B319</f>
        <v>1097</v>
      </c>
      <c r="C319" s="10">
        <v>44613</v>
      </c>
      <c r="D319" t="s">
        <v>13</v>
      </c>
      <c r="E319" s="7">
        <v>141960</v>
      </c>
      <c r="F319">
        <v>518</v>
      </c>
      <c r="G319" t="s">
        <v>14</v>
      </c>
      <c r="H319" t="s">
        <v>14</v>
      </c>
      <c r="I319" t="s">
        <v>46</v>
      </c>
      <c r="J319" s="14">
        <v>1453.44</v>
      </c>
      <c r="K319" s="7">
        <v>1514</v>
      </c>
      <c r="L319">
        <v>2</v>
      </c>
      <c r="M319" t="s">
        <v>17</v>
      </c>
    </row>
    <row r="320" spans="1:13" x14ac:dyDescent="0.2">
      <c r="A320" t="str">
        <f>'Applications (Cleaned)'!A320</f>
        <v>390525</v>
      </c>
      <c r="B320" t="str">
        <f>'Applications (Cleaned)'!B320</f>
        <v>1356</v>
      </c>
      <c r="C320" s="10">
        <v>44670</v>
      </c>
      <c r="D320" t="s">
        <v>27</v>
      </c>
      <c r="E320" s="7">
        <v>37617</v>
      </c>
      <c r="F320">
        <v>762</v>
      </c>
      <c r="G320" t="s">
        <v>14</v>
      </c>
      <c r="H320" t="s">
        <v>14</v>
      </c>
      <c r="I320" t="s">
        <v>20</v>
      </c>
      <c r="J320" s="14">
        <v>3324.42</v>
      </c>
      <c r="K320" s="7">
        <v>5037</v>
      </c>
      <c r="L320">
        <v>3</v>
      </c>
    </row>
    <row r="321" spans="1:13" x14ac:dyDescent="0.2">
      <c r="A321" t="str">
        <f>'Applications (Cleaned)'!A321</f>
        <v>392182</v>
      </c>
      <c r="B321" t="str">
        <f>'Applications (Cleaned)'!B321</f>
        <v>1275</v>
      </c>
      <c r="C321" s="10">
        <v>45015</v>
      </c>
      <c r="D321" t="s">
        <v>13</v>
      </c>
      <c r="E321" s="7">
        <v>317738</v>
      </c>
      <c r="F321">
        <v>834</v>
      </c>
      <c r="G321" t="s">
        <v>14</v>
      </c>
      <c r="H321" t="s">
        <v>14</v>
      </c>
      <c r="I321" t="s">
        <v>20</v>
      </c>
      <c r="J321" s="14">
        <v>3153.6</v>
      </c>
      <c r="K321" s="7">
        <v>3285</v>
      </c>
      <c r="L321">
        <v>2</v>
      </c>
      <c r="M321" t="s">
        <v>17</v>
      </c>
    </row>
    <row r="322" spans="1:13" x14ac:dyDescent="0.2">
      <c r="A322" t="str">
        <f>'Applications (Cleaned)'!A322</f>
        <v>394342</v>
      </c>
      <c r="B322" t="str">
        <f>'Applications (Cleaned)'!B322</f>
        <v>1769</v>
      </c>
      <c r="C322" s="10">
        <v>45003</v>
      </c>
      <c r="D322" t="s">
        <v>19</v>
      </c>
      <c r="E322" s="7">
        <v>154173</v>
      </c>
      <c r="F322">
        <v>614</v>
      </c>
      <c r="G322" t="s">
        <v>14</v>
      </c>
      <c r="H322" t="s">
        <v>14</v>
      </c>
      <c r="I322" t="s">
        <v>24</v>
      </c>
      <c r="J322" s="14">
        <v>5800.86</v>
      </c>
      <c r="K322" s="7">
        <v>7437</v>
      </c>
      <c r="L322">
        <v>2</v>
      </c>
    </row>
    <row r="323" spans="1:13" x14ac:dyDescent="0.2">
      <c r="A323" t="str">
        <f>'Applications (Cleaned)'!A323</f>
        <v>396194</v>
      </c>
      <c r="B323" t="str">
        <f>'Applications (Cleaned)'!B323</f>
        <v>1555</v>
      </c>
      <c r="C323" s="10">
        <v>44787</v>
      </c>
      <c r="D323" t="s">
        <v>27</v>
      </c>
      <c r="E323" s="7">
        <v>39854</v>
      </c>
      <c r="F323">
        <v>647</v>
      </c>
      <c r="G323" t="s">
        <v>14</v>
      </c>
      <c r="H323" t="s">
        <v>14</v>
      </c>
      <c r="I323" t="s">
        <v>33</v>
      </c>
      <c r="J323" s="14">
        <v>772.2</v>
      </c>
      <c r="K323" s="7">
        <v>990</v>
      </c>
      <c r="L323">
        <v>2</v>
      </c>
      <c r="M323" t="s">
        <v>34</v>
      </c>
    </row>
    <row r="324" spans="1:13" x14ac:dyDescent="0.2">
      <c r="A324" t="str">
        <f>'Applications (Cleaned)'!A324</f>
        <v>396359</v>
      </c>
      <c r="B324" t="str">
        <f>'Applications (Cleaned)'!B324</f>
        <v>0758</v>
      </c>
      <c r="C324" s="10">
        <v>44982</v>
      </c>
      <c r="D324" t="s">
        <v>29</v>
      </c>
      <c r="E324" s="7">
        <v>245806</v>
      </c>
      <c r="F324">
        <v>333</v>
      </c>
      <c r="G324" t="s">
        <v>14</v>
      </c>
      <c r="H324" t="s">
        <v>14</v>
      </c>
      <c r="I324" t="s">
        <v>20</v>
      </c>
      <c r="J324" s="14">
        <v>1383.36</v>
      </c>
      <c r="K324" s="7">
        <v>2096</v>
      </c>
      <c r="L324">
        <v>2</v>
      </c>
      <c r="M324" t="s">
        <v>34</v>
      </c>
    </row>
    <row r="325" spans="1:13" x14ac:dyDescent="0.2">
      <c r="A325" t="str">
        <f>'Applications (Cleaned)'!A325</f>
        <v>398362</v>
      </c>
      <c r="B325" t="str">
        <f>'Applications (Cleaned)'!B325</f>
        <v>1384</v>
      </c>
      <c r="C325" s="10">
        <v>43893</v>
      </c>
      <c r="D325" t="s">
        <v>27</v>
      </c>
      <c r="E325" s="7">
        <v>145219</v>
      </c>
      <c r="F325">
        <v>703</v>
      </c>
      <c r="G325" t="s">
        <v>14</v>
      </c>
      <c r="H325" t="s">
        <v>14</v>
      </c>
      <c r="I325" t="s">
        <v>33</v>
      </c>
      <c r="J325" s="14">
        <v>2758.86</v>
      </c>
      <c r="K325" s="7">
        <v>3537</v>
      </c>
      <c r="L325">
        <v>1</v>
      </c>
      <c r="M325" t="s">
        <v>47</v>
      </c>
    </row>
    <row r="326" spans="1:13" x14ac:dyDescent="0.2">
      <c r="A326" t="str">
        <f>'Applications (Cleaned)'!A326</f>
        <v>400692</v>
      </c>
      <c r="B326" t="str">
        <f>'Applications (Cleaned)'!B326</f>
        <v>1139</v>
      </c>
      <c r="C326" s="10">
        <v>44137</v>
      </c>
      <c r="D326" t="s">
        <v>13</v>
      </c>
      <c r="E326" s="7">
        <v>196488</v>
      </c>
      <c r="F326">
        <v>791</v>
      </c>
      <c r="G326" t="s">
        <v>14</v>
      </c>
      <c r="H326" t="s">
        <v>14</v>
      </c>
      <c r="I326" t="s">
        <v>24</v>
      </c>
      <c r="J326" s="14">
        <v>4050.6</v>
      </c>
      <c r="K326" s="7">
        <v>6751</v>
      </c>
      <c r="L326">
        <v>2</v>
      </c>
    </row>
    <row r="327" spans="1:13" x14ac:dyDescent="0.2">
      <c r="A327" t="str">
        <f>'Applications (Cleaned)'!A327</f>
        <v>401091</v>
      </c>
      <c r="B327" t="str">
        <f>'Applications (Cleaned)'!B327</f>
        <v>1597</v>
      </c>
      <c r="C327" s="10">
        <v>44022</v>
      </c>
      <c r="D327" t="s">
        <v>13</v>
      </c>
      <c r="E327" s="7">
        <v>25163</v>
      </c>
      <c r="F327">
        <v>580</v>
      </c>
      <c r="G327" t="s">
        <v>14</v>
      </c>
      <c r="H327" t="s">
        <v>14</v>
      </c>
      <c r="I327" t="s">
        <v>20</v>
      </c>
      <c r="J327" s="14">
        <v>1317.36</v>
      </c>
      <c r="K327" s="7">
        <v>1996</v>
      </c>
      <c r="L327">
        <v>4</v>
      </c>
      <c r="M327" t="s">
        <v>25</v>
      </c>
    </row>
    <row r="328" spans="1:13" x14ac:dyDescent="0.2">
      <c r="A328" t="str">
        <f>'Applications (Cleaned)'!A328</f>
        <v>403674</v>
      </c>
      <c r="B328" t="str">
        <f>'Applications (Cleaned)'!B328</f>
        <v>0845</v>
      </c>
      <c r="C328" s="10">
        <v>44318</v>
      </c>
      <c r="D328" t="s">
        <v>23</v>
      </c>
      <c r="E328" s="7">
        <v>157450</v>
      </c>
      <c r="F328">
        <v>367</v>
      </c>
      <c r="G328" t="s">
        <v>14</v>
      </c>
      <c r="H328" t="s">
        <v>26</v>
      </c>
      <c r="I328" t="s">
        <v>46</v>
      </c>
      <c r="J328" s="14">
        <v>5021.5200000000004</v>
      </c>
      <c r="K328" s="7">
        <v>5978</v>
      </c>
      <c r="L328">
        <v>1</v>
      </c>
      <c r="M328" t="s">
        <v>28</v>
      </c>
    </row>
    <row r="329" spans="1:13" x14ac:dyDescent="0.2">
      <c r="A329" t="str">
        <f>'Applications (Cleaned)'!A329</f>
        <v>403909</v>
      </c>
      <c r="B329" t="str">
        <f>'Applications (Cleaned)'!B329</f>
        <v>0509</v>
      </c>
      <c r="C329" s="10">
        <v>45252</v>
      </c>
      <c r="D329" t="s">
        <v>27</v>
      </c>
      <c r="E329" s="7">
        <v>39699</v>
      </c>
      <c r="F329">
        <v>839</v>
      </c>
      <c r="G329" t="s">
        <v>14</v>
      </c>
      <c r="H329" t="s">
        <v>26</v>
      </c>
      <c r="I329" t="s">
        <v>16</v>
      </c>
      <c r="J329" s="14">
        <v>1434.24</v>
      </c>
      <c r="K329" s="7">
        <v>1494</v>
      </c>
      <c r="L329">
        <v>2</v>
      </c>
    </row>
    <row r="330" spans="1:13" x14ac:dyDescent="0.2">
      <c r="A330" t="str">
        <f>'Applications (Cleaned)'!A330</f>
        <v>405975</v>
      </c>
      <c r="B330" t="str">
        <f>'Applications (Cleaned)'!B330</f>
        <v>0628</v>
      </c>
      <c r="C330" s="10">
        <v>44066</v>
      </c>
      <c r="D330" t="s">
        <v>29</v>
      </c>
      <c r="E330" s="7">
        <v>168631</v>
      </c>
      <c r="F330">
        <v>633</v>
      </c>
      <c r="G330" t="s">
        <v>14</v>
      </c>
      <c r="H330" t="s">
        <v>14</v>
      </c>
      <c r="I330" t="s">
        <v>16</v>
      </c>
      <c r="J330" s="14">
        <v>4302.72</v>
      </c>
      <c r="K330" s="7">
        <v>4482</v>
      </c>
      <c r="L330">
        <v>3</v>
      </c>
      <c r="M330" t="s">
        <v>17</v>
      </c>
    </row>
    <row r="331" spans="1:13" x14ac:dyDescent="0.2">
      <c r="A331" t="str">
        <f>'Applications (Cleaned)'!A331</f>
        <v>406340</v>
      </c>
      <c r="B331" t="str">
        <f>'Applications (Cleaned)'!B331</f>
        <v>0774</v>
      </c>
      <c r="C331" s="10">
        <v>43979</v>
      </c>
      <c r="D331" t="s">
        <v>37</v>
      </c>
      <c r="E331" s="7">
        <v>91443</v>
      </c>
      <c r="F331">
        <v>778</v>
      </c>
      <c r="G331" t="s">
        <v>26</v>
      </c>
      <c r="H331" t="s">
        <v>14</v>
      </c>
      <c r="I331" t="s">
        <v>33</v>
      </c>
      <c r="J331" s="14">
        <v>3072.42</v>
      </c>
      <c r="K331" s="7">
        <v>3939</v>
      </c>
      <c r="L331">
        <v>2</v>
      </c>
      <c r="M331" t="s">
        <v>52</v>
      </c>
    </row>
    <row r="332" spans="1:13" x14ac:dyDescent="0.2">
      <c r="A332" t="str">
        <f>'Applications (Cleaned)'!A332</f>
        <v>409446</v>
      </c>
      <c r="B332" t="str">
        <f>'Applications (Cleaned)'!B332</f>
        <v>0798</v>
      </c>
      <c r="D332" t="s">
        <v>37</v>
      </c>
      <c r="E332" s="7">
        <v>58689</v>
      </c>
      <c r="F332">
        <v>670</v>
      </c>
      <c r="G332" t="s">
        <v>14</v>
      </c>
      <c r="H332" t="s">
        <v>26</v>
      </c>
      <c r="I332" t="s">
        <v>20</v>
      </c>
      <c r="J332" s="14">
        <v>2875.86</v>
      </c>
      <c r="K332" s="7">
        <v>3687</v>
      </c>
      <c r="L332">
        <v>5</v>
      </c>
      <c r="M332" t="s">
        <v>52</v>
      </c>
    </row>
    <row r="333" spans="1:13" x14ac:dyDescent="0.2">
      <c r="A333" t="str">
        <f>'Applications (Cleaned)'!A333</f>
        <v>410745</v>
      </c>
      <c r="B333" t="str">
        <f>'Applications (Cleaned)'!B333</f>
        <v>1448</v>
      </c>
      <c r="C333" s="10">
        <v>44616</v>
      </c>
      <c r="D333" t="s">
        <v>27</v>
      </c>
      <c r="E333" s="7">
        <v>36259</v>
      </c>
      <c r="F333">
        <v>662</v>
      </c>
      <c r="G333" t="s">
        <v>14</v>
      </c>
      <c r="H333" t="s">
        <v>14</v>
      </c>
      <c r="I333" t="s">
        <v>20</v>
      </c>
      <c r="J333" s="14">
        <v>2422.56</v>
      </c>
      <c r="K333" s="7">
        <v>2884</v>
      </c>
      <c r="L333">
        <v>1</v>
      </c>
      <c r="M333" t="s">
        <v>41</v>
      </c>
    </row>
    <row r="334" spans="1:13" x14ac:dyDescent="0.2">
      <c r="A334" t="str">
        <f>'Applications (Cleaned)'!A334</f>
        <v>411283</v>
      </c>
      <c r="B334" t="str">
        <f>'Applications (Cleaned)'!B334</f>
        <v>1249</v>
      </c>
      <c r="C334" s="10">
        <v>44805</v>
      </c>
      <c r="D334" t="s">
        <v>27</v>
      </c>
      <c r="E334" s="7">
        <v>245016</v>
      </c>
      <c r="F334">
        <v>836</v>
      </c>
      <c r="G334" t="s">
        <v>14</v>
      </c>
      <c r="H334" t="s">
        <v>26</v>
      </c>
      <c r="I334" t="s">
        <v>16</v>
      </c>
      <c r="J334" s="14">
        <v>3152.16</v>
      </c>
      <c r="K334" s="7">
        <v>4776</v>
      </c>
      <c r="L334">
        <v>2</v>
      </c>
      <c r="M334" t="s">
        <v>52</v>
      </c>
    </row>
    <row r="335" spans="1:13" x14ac:dyDescent="0.2">
      <c r="A335" t="str">
        <f>'Applications (Cleaned)'!A335</f>
        <v>411712</v>
      </c>
      <c r="B335" t="str">
        <f>'Applications (Cleaned)'!B335</f>
        <v>0942</v>
      </c>
      <c r="C335" s="10">
        <v>44539</v>
      </c>
      <c r="D335" t="s">
        <v>37</v>
      </c>
      <c r="E335" s="7">
        <v>215368</v>
      </c>
      <c r="F335">
        <v>783</v>
      </c>
      <c r="G335" t="s">
        <v>26</v>
      </c>
      <c r="H335" t="s">
        <v>26</v>
      </c>
      <c r="I335" t="s">
        <v>46</v>
      </c>
      <c r="J335" s="14">
        <v>1263.5999999999999</v>
      </c>
      <c r="K335" s="7">
        <v>2106</v>
      </c>
      <c r="L335">
        <v>3</v>
      </c>
    </row>
    <row r="336" spans="1:13" x14ac:dyDescent="0.2">
      <c r="A336" t="str">
        <f>'Applications (Cleaned)'!A336</f>
        <v>412946</v>
      </c>
      <c r="B336" t="str">
        <f>'Applications (Cleaned)'!B336</f>
        <v>1419</v>
      </c>
      <c r="C336" s="10">
        <v>44208</v>
      </c>
      <c r="D336" t="s">
        <v>27</v>
      </c>
      <c r="E336" s="7">
        <v>147730</v>
      </c>
      <c r="F336">
        <v>671</v>
      </c>
      <c r="G336" t="s">
        <v>14</v>
      </c>
      <c r="H336" t="s">
        <v>14</v>
      </c>
      <c r="I336" t="s">
        <v>16</v>
      </c>
      <c r="J336" s="14">
        <v>2964.36</v>
      </c>
      <c r="K336" s="7">
        <v>3529</v>
      </c>
      <c r="L336">
        <v>4</v>
      </c>
      <c r="M336" t="s">
        <v>34</v>
      </c>
    </row>
    <row r="337" spans="1:13" x14ac:dyDescent="0.2">
      <c r="A337" t="str">
        <f>'Applications (Cleaned)'!A337</f>
        <v>414358</v>
      </c>
      <c r="B337" t="str">
        <f>'Applications (Cleaned)'!B337</f>
        <v>0295</v>
      </c>
      <c r="C337" s="10">
        <v>45071</v>
      </c>
      <c r="D337" t="s">
        <v>37</v>
      </c>
      <c r="E337" s="7">
        <v>248774</v>
      </c>
      <c r="F337">
        <v>587</v>
      </c>
      <c r="G337" t="s">
        <v>14</v>
      </c>
      <c r="H337" t="s">
        <v>26</v>
      </c>
      <c r="I337" t="s">
        <v>16</v>
      </c>
      <c r="J337" s="14">
        <v>4067.7</v>
      </c>
      <c r="K337" s="7">
        <v>5215</v>
      </c>
      <c r="L337">
        <v>4</v>
      </c>
      <c r="M337" t="s">
        <v>25</v>
      </c>
    </row>
    <row r="338" spans="1:13" x14ac:dyDescent="0.2">
      <c r="A338" t="str">
        <f>'Applications (Cleaned)'!A338</f>
        <v>415822</v>
      </c>
      <c r="B338" t="str">
        <f>'Applications (Cleaned)'!B338</f>
        <v>0490</v>
      </c>
      <c r="C338" s="10">
        <v>43895</v>
      </c>
      <c r="D338" t="s">
        <v>27</v>
      </c>
      <c r="E338" s="7">
        <v>46595</v>
      </c>
      <c r="F338">
        <v>686</v>
      </c>
      <c r="G338" t="s">
        <v>14</v>
      </c>
      <c r="H338" t="s">
        <v>14</v>
      </c>
      <c r="I338" t="s">
        <v>20</v>
      </c>
      <c r="J338" s="14">
        <v>3524.4</v>
      </c>
      <c r="K338" s="7">
        <v>5874</v>
      </c>
      <c r="L338">
        <v>5</v>
      </c>
      <c r="M338" t="s">
        <v>34</v>
      </c>
    </row>
    <row r="339" spans="1:13" x14ac:dyDescent="0.2">
      <c r="A339" t="str">
        <f>'Applications (Cleaned)'!A339</f>
        <v>419745</v>
      </c>
      <c r="B339" t="str">
        <f>'Applications (Cleaned)'!B339</f>
        <v>1538</v>
      </c>
      <c r="D339" t="s">
        <v>13</v>
      </c>
      <c r="E339" s="7">
        <v>234031</v>
      </c>
      <c r="G339" t="s">
        <v>26</v>
      </c>
      <c r="H339" t="s">
        <v>26</v>
      </c>
      <c r="I339" t="s">
        <v>46</v>
      </c>
      <c r="J339" s="14">
        <v>1444.8</v>
      </c>
      <c r="K339" s="7">
        <v>1720</v>
      </c>
      <c r="L339">
        <v>3</v>
      </c>
    </row>
    <row r="340" spans="1:13" x14ac:dyDescent="0.2">
      <c r="A340" t="str">
        <f>'Applications (Cleaned)'!A340</f>
        <v>421186</v>
      </c>
      <c r="B340" t="str">
        <f>'Applications (Cleaned)'!B340</f>
        <v>0447</v>
      </c>
      <c r="C340" s="10">
        <v>45054</v>
      </c>
      <c r="D340" t="s">
        <v>13</v>
      </c>
      <c r="E340" s="7">
        <v>245688</v>
      </c>
      <c r="F340">
        <v>803</v>
      </c>
      <c r="G340" t="s">
        <v>14</v>
      </c>
      <c r="H340" t="s">
        <v>14</v>
      </c>
      <c r="I340" t="s">
        <v>20</v>
      </c>
      <c r="J340" s="14">
        <v>3751.8</v>
      </c>
      <c r="K340" s="7">
        <v>4810</v>
      </c>
      <c r="L340">
        <v>2</v>
      </c>
    </row>
    <row r="341" spans="1:13" x14ac:dyDescent="0.2">
      <c r="A341" t="str">
        <f>'Applications (Cleaned)'!A341</f>
        <v>421317</v>
      </c>
      <c r="B341" t="str">
        <f>'Applications (Cleaned)'!B341</f>
        <v>0943</v>
      </c>
      <c r="C341" s="10">
        <v>44499</v>
      </c>
      <c r="D341" t="s">
        <v>27</v>
      </c>
      <c r="E341" s="7">
        <v>21034</v>
      </c>
      <c r="F341">
        <v>632</v>
      </c>
      <c r="G341" t="s">
        <v>26</v>
      </c>
      <c r="H341" t="s">
        <v>26</v>
      </c>
      <c r="I341" t="s">
        <v>16</v>
      </c>
      <c r="J341" s="14">
        <v>1805.76</v>
      </c>
      <c r="K341" s="7">
        <v>1881</v>
      </c>
      <c r="L341">
        <v>5</v>
      </c>
      <c r="M341" t="s">
        <v>31</v>
      </c>
    </row>
    <row r="342" spans="1:13" x14ac:dyDescent="0.2">
      <c r="A342" t="str">
        <f>'Applications (Cleaned)'!A342</f>
        <v>423645</v>
      </c>
      <c r="B342" t="str">
        <f>'Applications (Cleaned)'!B342</f>
        <v>1030</v>
      </c>
      <c r="C342" s="10">
        <v>45537</v>
      </c>
      <c r="D342" t="s">
        <v>19</v>
      </c>
      <c r="E342" s="7">
        <v>19215</v>
      </c>
      <c r="G342" t="s">
        <v>14</v>
      </c>
      <c r="H342" t="s">
        <v>14</v>
      </c>
      <c r="I342" t="s">
        <v>20</v>
      </c>
      <c r="J342" s="14">
        <v>1424.64</v>
      </c>
      <c r="K342" s="7">
        <v>1484</v>
      </c>
      <c r="L342">
        <v>2</v>
      </c>
      <c r="M342" t="s">
        <v>41</v>
      </c>
    </row>
    <row r="343" spans="1:13" x14ac:dyDescent="0.2">
      <c r="A343" t="str">
        <f>'Applications (Cleaned)'!A343</f>
        <v>424390</v>
      </c>
      <c r="B343" t="str">
        <f>'Applications (Cleaned)'!B343</f>
        <v>1188</v>
      </c>
      <c r="C343" s="10">
        <v>44405</v>
      </c>
      <c r="D343" t="s">
        <v>19</v>
      </c>
      <c r="E343" s="7">
        <v>197900</v>
      </c>
      <c r="F343">
        <v>692</v>
      </c>
      <c r="G343" t="s">
        <v>14</v>
      </c>
      <c r="H343" t="s">
        <v>26</v>
      </c>
      <c r="I343" t="s">
        <v>33</v>
      </c>
      <c r="J343" s="14">
        <v>9774.9599999999991</v>
      </c>
      <c r="K343" s="7">
        <v>12532</v>
      </c>
      <c r="L343">
        <v>5</v>
      </c>
      <c r="M343" t="s">
        <v>31</v>
      </c>
    </row>
    <row r="344" spans="1:13" x14ac:dyDescent="0.2">
      <c r="A344" t="str">
        <f>'Applications (Cleaned)'!A344</f>
        <v>424667</v>
      </c>
      <c r="B344" t="str">
        <f>'Applications (Cleaned)'!B344</f>
        <v>0662</v>
      </c>
      <c r="C344" s="10">
        <v>44861</v>
      </c>
      <c r="D344" t="s">
        <v>27</v>
      </c>
      <c r="E344" s="7">
        <v>19111</v>
      </c>
      <c r="F344">
        <v>346</v>
      </c>
      <c r="G344" t="s">
        <v>14</v>
      </c>
      <c r="H344" t="s">
        <v>14</v>
      </c>
      <c r="I344" t="s">
        <v>16</v>
      </c>
      <c r="J344" s="14">
        <v>1003.86</v>
      </c>
      <c r="K344" s="7">
        <v>1521</v>
      </c>
      <c r="L344">
        <v>2</v>
      </c>
    </row>
    <row r="345" spans="1:13" x14ac:dyDescent="0.2">
      <c r="A345" t="str">
        <f>'Applications (Cleaned)'!A345</f>
        <v>424679</v>
      </c>
      <c r="B345" t="str">
        <f>'Applications (Cleaned)'!B345</f>
        <v>1608</v>
      </c>
      <c r="C345" s="10">
        <v>45316</v>
      </c>
      <c r="D345" t="s">
        <v>19</v>
      </c>
      <c r="E345" s="7">
        <v>66152</v>
      </c>
      <c r="F345">
        <v>718</v>
      </c>
      <c r="G345" t="s">
        <v>14</v>
      </c>
      <c r="H345" t="s">
        <v>26</v>
      </c>
      <c r="I345" t="s">
        <v>24</v>
      </c>
      <c r="J345" s="14">
        <v>2242.5</v>
      </c>
      <c r="K345" s="7">
        <v>2875</v>
      </c>
      <c r="L345">
        <v>1</v>
      </c>
      <c r="M345" t="s">
        <v>52</v>
      </c>
    </row>
    <row r="346" spans="1:13" x14ac:dyDescent="0.2">
      <c r="A346" t="str">
        <f>'Applications (Cleaned)'!A346</f>
        <v>424743</v>
      </c>
      <c r="B346" t="str">
        <f>'Applications (Cleaned)'!B346</f>
        <v>0803</v>
      </c>
      <c r="C346" s="10">
        <v>44806</v>
      </c>
      <c r="D346" t="s">
        <v>23</v>
      </c>
      <c r="E346" s="7">
        <v>95531</v>
      </c>
      <c r="F346">
        <v>683</v>
      </c>
      <c r="G346" t="s">
        <v>14</v>
      </c>
      <c r="H346" t="s">
        <v>26</v>
      </c>
      <c r="I346" t="s">
        <v>20</v>
      </c>
      <c r="J346" s="14">
        <v>8073.6</v>
      </c>
      <c r="K346" s="7">
        <v>8410</v>
      </c>
      <c r="L346">
        <v>1</v>
      </c>
      <c r="M346" t="s">
        <v>21</v>
      </c>
    </row>
    <row r="347" spans="1:13" x14ac:dyDescent="0.2">
      <c r="A347" t="str">
        <f>'Applications (Cleaned)'!A347</f>
        <v>425534</v>
      </c>
      <c r="B347" t="str">
        <f>'Applications (Cleaned)'!B347</f>
        <v>1095</v>
      </c>
      <c r="C347" s="10">
        <v>43923</v>
      </c>
      <c r="D347" t="s">
        <v>19</v>
      </c>
      <c r="E347" s="7">
        <v>55077</v>
      </c>
      <c r="F347">
        <v>650</v>
      </c>
      <c r="G347" t="s">
        <v>26</v>
      </c>
      <c r="H347" t="s">
        <v>26</v>
      </c>
      <c r="I347" t="s">
        <v>46</v>
      </c>
      <c r="J347" s="14">
        <v>1458.24</v>
      </c>
      <c r="K347" s="7">
        <v>1519</v>
      </c>
      <c r="L347">
        <v>3</v>
      </c>
      <c r="M347" t="s">
        <v>41</v>
      </c>
    </row>
    <row r="348" spans="1:13" x14ac:dyDescent="0.2">
      <c r="A348" t="str">
        <f>'Applications (Cleaned)'!A348</f>
        <v>425664</v>
      </c>
      <c r="B348" t="str">
        <f>'Applications (Cleaned)'!B348</f>
        <v>0867</v>
      </c>
      <c r="D348" t="s">
        <v>32</v>
      </c>
      <c r="E348" s="7">
        <v>5030</v>
      </c>
      <c r="F348">
        <v>620</v>
      </c>
      <c r="G348" t="s">
        <v>14</v>
      </c>
      <c r="H348" t="s">
        <v>26</v>
      </c>
      <c r="I348" t="s">
        <v>20</v>
      </c>
      <c r="J348" s="14">
        <v>2909.76</v>
      </c>
      <c r="K348" s="7">
        <v>3464</v>
      </c>
      <c r="L348">
        <v>3</v>
      </c>
      <c r="M348" t="s">
        <v>52</v>
      </c>
    </row>
    <row r="349" spans="1:13" x14ac:dyDescent="0.2">
      <c r="A349" t="str">
        <f>'Applications (Cleaned)'!A349</f>
        <v>427707</v>
      </c>
      <c r="B349" t="str">
        <f>'Applications (Cleaned)'!B349</f>
        <v>0834</v>
      </c>
      <c r="C349" s="10">
        <v>44179</v>
      </c>
      <c r="D349" t="s">
        <v>23</v>
      </c>
      <c r="E349" s="7">
        <v>203708</v>
      </c>
      <c r="G349" t="s">
        <v>14</v>
      </c>
      <c r="H349" t="s">
        <v>26</v>
      </c>
      <c r="I349" t="s">
        <v>20</v>
      </c>
      <c r="J349" s="14">
        <v>1058.4000000000001</v>
      </c>
      <c r="K349" s="7">
        <v>1260</v>
      </c>
      <c r="L349">
        <v>4</v>
      </c>
      <c r="M349" t="s">
        <v>17</v>
      </c>
    </row>
    <row r="350" spans="1:13" x14ac:dyDescent="0.2">
      <c r="A350" t="str">
        <f>'Applications (Cleaned)'!A350</f>
        <v>428510</v>
      </c>
      <c r="B350" t="str">
        <f>'Applications (Cleaned)'!B350</f>
        <v>1766</v>
      </c>
      <c r="C350" s="10">
        <v>44906</v>
      </c>
      <c r="D350" t="s">
        <v>37</v>
      </c>
      <c r="E350" s="7">
        <v>174035</v>
      </c>
      <c r="F350">
        <v>768</v>
      </c>
      <c r="G350" t="s">
        <v>14</v>
      </c>
      <c r="H350" t="s">
        <v>26</v>
      </c>
      <c r="I350" t="s">
        <v>16</v>
      </c>
      <c r="J350" s="14">
        <v>4246.2</v>
      </c>
      <c r="K350" s="7">
        <v>5055</v>
      </c>
      <c r="L350">
        <v>1</v>
      </c>
      <c r="M350" t="s">
        <v>17</v>
      </c>
    </row>
    <row r="351" spans="1:13" x14ac:dyDescent="0.2">
      <c r="A351" t="str">
        <f>'Applications (Cleaned)'!A351</f>
        <v>428781</v>
      </c>
      <c r="B351" t="str">
        <f>'Applications (Cleaned)'!B351</f>
        <v>0841</v>
      </c>
      <c r="C351" s="10">
        <v>44010</v>
      </c>
      <c r="D351" t="s">
        <v>32</v>
      </c>
      <c r="E351" s="7">
        <v>238104</v>
      </c>
      <c r="G351" t="s">
        <v>26</v>
      </c>
      <c r="H351" t="s">
        <v>14</v>
      </c>
      <c r="I351" t="s">
        <v>16</v>
      </c>
      <c r="J351" s="14">
        <v>1976.04</v>
      </c>
      <c r="K351" s="7">
        <v>2994</v>
      </c>
      <c r="L351">
        <v>1</v>
      </c>
    </row>
    <row r="352" spans="1:13" x14ac:dyDescent="0.2">
      <c r="A352" t="str">
        <f>'Applications (Cleaned)'!A352</f>
        <v>429638</v>
      </c>
      <c r="B352" t="str">
        <f>'Applications (Cleaned)'!B352</f>
        <v>1565</v>
      </c>
      <c r="C352" s="10">
        <v>44082</v>
      </c>
      <c r="D352" t="s">
        <v>37</v>
      </c>
      <c r="E352" s="7">
        <v>152322</v>
      </c>
      <c r="F352">
        <v>785</v>
      </c>
      <c r="G352" t="s">
        <v>14</v>
      </c>
      <c r="H352" t="s">
        <v>26</v>
      </c>
      <c r="I352" t="s">
        <v>20</v>
      </c>
      <c r="J352" s="14">
        <v>3370.08</v>
      </c>
      <c r="K352" s="7">
        <v>4012</v>
      </c>
      <c r="L352">
        <v>5</v>
      </c>
    </row>
    <row r="353" spans="1:13" x14ac:dyDescent="0.2">
      <c r="A353" t="str">
        <f>'Applications (Cleaned)'!A353</f>
        <v>430185</v>
      </c>
      <c r="B353" t="str">
        <f>'Applications (Cleaned)'!B353</f>
        <v>0748</v>
      </c>
      <c r="C353" s="10">
        <v>44567</v>
      </c>
      <c r="D353" t="s">
        <v>37</v>
      </c>
      <c r="E353" s="7">
        <v>180780</v>
      </c>
      <c r="F353">
        <v>761</v>
      </c>
      <c r="G353" t="s">
        <v>14</v>
      </c>
      <c r="H353" t="s">
        <v>26</v>
      </c>
      <c r="I353" t="s">
        <v>24</v>
      </c>
      <c r="J353" s="14">
        <v>2442</v>
      </c>
      <c r="K353" s="7">
        <v>3700</v>
      </c>
      <c r="L353">
        <v>5</v>
      </c>
      <c r="M353" t="s">
        <v>31</v>
      </c>
    </row>
    <row r="354" spans="1:13" x14ac:dyDescent="0.2">
      <c r="A354" t="str">
        <f>'Applications (Cleaned)'!A354</f>
        <v>431535</v>
      </c>
      <c r="B354" t="str">
        <f>'Applications (Cleaned)'!B354</f>
        <v>1320</v>
      </c>
      <c r="C354" s="10">
        <v>45005</v>
      </c>
      <c r="D354" t="s">
        <v>13</v>
      </c>
      <c r="E354" s="7">
        <v>105176</v>
      </c>
      <c r="F354">
        <v>653</v>
      </c>
      <c r="G354" t="s">
        <v>14</v>
      </c>
      <c r="H354" t="s">
        <v>26</v>
      </c>
      <c r="I354" t="s">
        <v>16</v>
      </c>
      <c r="J354" s="14">
        <v>3361.2</v>
      </c>
      <c r="K354" s="7">
        <v>5602</v>
      </c>
      <c r="L354">
        <v>4</v>
      </c>
      <c r="M354" t="s">
        <v>28</v>
      </c>
    </row>
    <row r="355" spans="1:13" x14ac:dyDescent="0.2">
      <c r="A355" t="str">
        <f>'Applications (Cleaned)'!A355</f>
        <v>433422</v>
      </c>
      <c r="B355" t="str">
        <f>'Applications (Cleaned)'!B355</f>
        <v>0538</v>
      </c>
      <c r="C355" s="10">
        <v>44878</v>
      </c>
      <c r="D355" t="s">
        <v>19</v>
      </c>
      <c r="E355" s="7">
        <v>162899</v>
      </c>
      <c r="F355">
        <v>632</v>
      </c>
      <c r="G355" t="s">
        <v>14</v>
      </c>
      <c r="H355" t="s">
        <v>26</v>
      </c>
      <c r="I355" t="s">
        <v>20</v>
      </c>
      <c r="J355" s="14">
        <v>2897.16</v>
      </c>
      <c r="K355" s="7">
        <v>3449</v>
      </c>
      <c r="L355">
        <v>1</v>
      </c>
      <c r="M355" t="s">
        <v>47</v>
      </c>
    </row>
    <row r="356" spans="1:13" x14ac:dyDescent="0.2">
      <c r="A356" t="str">
        <f>'Applications (Cleaned)'!A356</f>
        <v>433801</v>
      </c>
      <c r="B356" t="str">
        <f>'Applications (Cleaned)'!B356</f>
        <v>1499</v>
      </c>
      <c r="C356" s="10">
        <v>44823</v>
      </c>
      <c r="D356" t="s">
        <v>29</v>
      </c>
      <c r="E356" s="7">
        <v>48051</v>
      </c>
      <c r="G356" t="s">
        <v>14</v>
      </c>
      <c r="H356" t="s">
        <v>14</v>
      </c>
      <c r="I356" t="s">
        <v>20</v>
      </c>
      <c r="J356" s="14">
        <v>2052</v>
      </c>
      <c r="K356" s="7">
        <v>3420</v>
      </c>
      <c r="L356">
        <v>4</v>
      </c>
      <c r="M356" t="s">
        <v>41</v>
      </c>
    </row>
    <row r="357" spans="1:13" x14ac:dyDescent="0.2">
      <c r="A357" t="str">
        <f>'Applications (Cleaned)'!A357</f>
        <v>434594</v>
      </c>
      <c r="B357" t="str">
        <f>'Applications (Cleaned)'!B357</f>
        <v>1637</v>
      </c>
      <c r="C357" s="10">
        <v>44256</v>
      </c>
      <c r="D357" t="s">
        <v>27</v>
      </c>
      <c r="E357" s="7">
        <v>113165</v>
      </c>
      <c r="F357">
        <v>684</v>
      </c>
      <c r="G357" t="s">
        <v>14</v>
      </c>
      <c r="H357" t="s">
        <v>14</v>
      </c>
      <c r="I357" t="s">
        <v>20</v>
      </c>
      <c r="J357" s="14">
        <v>3934.56</v>
      </c>
      <c r="K357" s="7">
        <v>4684</v>
      </c>
      <c r="L357">
        <v>1</v>
      </c>
    </row>
    <row r="358" spans="1:13" x14ac:dyDescent="0.2">
      <c r="A358" t="str">
        <f>'Applications (Cleaned)'!A358</f>
        <v>435672</v>
      </c>
      <c r="B358" t="str">
        <f>'Applications (Cleaned)'!B358</f>
        <v>1609</v>
      </c>
      <c r="C358" s="10">
        <v>44021</v>
      </c>
      <c r="D358" t="s">
        <v>19</v>
      </c>
      <c r="E358" s="7">
        <v>284157</v>
      </c>
      <c r="F358">
        <v>788</v>
      </c>
      <c r="G358" t="s">
        <v>14</v>
      </c>
      <c r="H358" t="s">
        <v>26</v>
      </c>
      <c r="I358" t="s">
        <v>24</v>
      </c>
      <c r="J358" s="14">
        <v>3796.32</v>
      </c>
      <c r="K358" s="7">
        <v>5752</v>
      </c>
      <c r="L358">
        <v>5</v>
      </c>
      <c r="M358" t="s">
        <v>28</v>
      </c>
    </row>
    <row r="359" spans="1:13" x14ac:dyDescent="0.2">
      <c r="A359" t="str">
        <f>'Applications (Cleaned)'!A359</f>
        <v>436809</v>
      </c>
      <c r="B359" t="str">
        <f>'Applications (Cleaned)'!B359</f>
        <v>1666</v>
      </c>
      <c r="C359" s="10">
        <v>44743</v>
      </c>
      <c r="D359" t="s">
        <v>37</v>
      </c>
      <c r="E359" s="7">
        <v>46802</v>
      </c>
      <c r="F359">
        <v>607</v>
      </c>
      <c r="G359" t="s">
        <v>14</v>
      </c>
      <c r="H359" t="s">
        <v>26</v>
      </c>
      <c r="I359" t="s">
        <v>24</v>
      </c>
      <c r="J359" s="14">
        <v>1011.66</v>
      </c>
      <c r="K359" s="7">
        <v>1297</v>
      </c>
      <c r="L359">
        <v>1</v>
      </c>
      <c r="M359" t="s">
        <v>47</v>
      </c>
    </row>
    <row r="360" spans="1:13" x14ac:dyDescent="0.2">
      <c r="A360" t="str">
        <f>'Applications (Cleaned)'!A360</f>
        <v>438917</v>
      </c>
      <c r="B360" t="str">
        <f>'Applications (Cleaned)'!B360</f>
        <v>1587</v>
      </c>
      <c r="C360" s="10">
        <v>45305</v>
      </c>
      <c r="D360" t="s">
        <v>37</v>
      </c>
      <c r="E360" s="7">
        <v>187886</v>
      </c>
      <c r="F360">
        <v>331</v>
      </c>
      <c r="G360" t="s">
        <v>14</v>
      </c>
      <c r="H360" t="s">
        <v>26</v>
      </c>
      <c r="I360" t="s">
        <v>20</v>
      </c>
      <c r="J360" s="14">
        <v>2265.6</v>
      </c>
      <c r="K360" s="7">
        <v>3776</v>
      </c>
      <c r="L360">
        <v>3</v>
      </c>
      <c r="M360" t="s">
        <v>34</v>
      </c>
    </row>
    <row r="361" spans="1:13" x14ac:dyDescent="0.2">
      <c r="A361" t="str">
        <f>'Applications (Cleaned)'!A361</f>
        <v>439516</v>
      </c>
      <c r="B361" t="str">
        <f>'Applications (Cleaned)'!B361</f>
        <v>1133</v>
      </c>
      <c r="C361" s="10">
        <v>44306</v>
      </c>
      <c r="D361" t="s">
        <v>19</v>
      </c>
      <c r="E361" s="7">
        <v>245187</v>
      </c>
      <c r="F361">
        <v>728</v>
      </c>
      <c r="G361" t="s">
        <v>14</v>
      </c>
      <c r="H361" t="s">
        <v>26</v>
      </c>
      <c r="I361" t="s">
        <v>20</v>
      </c>
      <c r="J361" s="14">
        <v>1032</v>
      </c>
      <c r="K361" s="7">
        <v>1075</v>
      </c>
      <c r="L361">
        <v>3</v>
      </c>
      <c r="M361" t="s">
        <v>31</v>
      </c>
    </row>
    <row r="362" spans="1:13" x14ac:dyDescent="0.2">
      <c r="A362" t="str">
        <f>'Applications (Cleaned)'!A362</f>
        <v>440077</v>
      </c>
      <c r="B362" t="str">
        <f>'Applications (Cleaned)'!B362</f>
        <v>1746</v>
      </c>
      <c r="C362" s="10">
        <v>44451</v>
      </c>
      <c r="D362" t="s">
        <v>29</v>
      </c>
      <c r="E362" s="7">
        <v>120641</v>
      </c>
      <c r="F362">
        <v>672</v>
      </c>
      <c r="G362" t="s">
        <v>14</v>
      </c>
      <c r="H362" t="s">
        <v>26</v>
      </c>
      <c r="I362" t="s">
        <v>24</v>
      </c>
      <c r="J362" s="14">
        <v>2659.2</v>
      </c>
      <c r="K362" s="7">
        <v>2770</v>
      </c>
      <c r="L362">
        <v>1</v>
      </c>
      <c r="M362" t="s">
        <v>21</v>
      </c>
    </row>
    <row r="363" spans="1:13" x14ac:dyDescent="0.2">
      <c r="A363" t="str">
        <f>'Applications (Cleaned)'!A363</f>
        <v>440243</v>
      </c>
      <c r="B363" t="str">
        <f>'Applications (Cleaned)'!B363</f>
        <v>1061</v>
      </c>
      <c r="C363" s="10">
        <v>44131</v>
      </c>
      <c r="D363" t="s">
        <v>23</v>
      </c>
      <c r="E363" s="7">
        <v>117201</v>
      </c>
      <c r="F363">
        <v>787</v>
      </c>
      <c r="G363" t="s">
        <v>14</v>
      </c>
      <c r="H363" t="s">
        <v>26</v>
      </c>
      <c r="I363" t="s">
        <v>16</v>
      </c>
      <c r="J363" s="14">
        <v>2056.8000000000002</v>
      </c>
      <c r="K363" s="7">
        <v>3428</v>
      </c>
      <c r="L363">
        <v>5</v>
      </c>
    </row>
    <row r="364" spans="1:13" x14ac:dyDescent="0.2">
      <c r="A364" t="str">
        <f>'Applications (Cleaned)'!A364</f>
        <v>441284</v>
      </c>
      <c r="B364" t="str">
        <f>'Applications (Cleaned)'!B364</f>
        <v>0244</v>
      </c>
      <c r="C364" s="10">
        <v>44893</v>
      </c>
      <c r="D364" t="s">
        <v>27</v>
      </c>
      <c r="E364" s="7">
        <v>251891</v>
      </c>
      <c r="F364">
        <v>663</v>
      </c>
      <c r="G364" t="s">
        <v>14</v>
      </c>
      <c r="H364" t="s">
        <v>14</v>
      </c>
      <c r="I364" t="s">
        <v>20</v>
      </c>
      <c r="J364" s="14">
        <v>1104</v>
      </c>
      <c r="K364" s="7">
        <v>1840</v>
      </c>
      <c r="L364">
        <v>5</v>
      </c>
    </row>
    <row r="365" spans="1:13" x14ac:dyDescent="0.2">
      <c r="A365" t="str">
        <f>'Applications (Cleaned)'!A365</f>
        <v>443410</v>
      </c>
      <c r="B365" t="str">
        <f>'Applications (Cleaned)'!B365</f>
        <v>0934</v>
      </c>
      <c r="C365" s="10">
        <v>44738</v>
      </c>
      <c r="D365" t="s">
        <v>19</v>
      </c>
      <c r="E365" s="7">
        <v>89022</v>
      </c>
      <c r="F365">
        <v>727</v>
      </c>
      <c r="G365" t="s">
        <v>14</v>
      </c>
      <c r="H365" t="s">
        <v>26</v>
      </c>
      <c r="I365" t="s">
        <v>33</v>
      </c>
      <c r="J365" s="14">
        <v>1213.08</v>
      </c>
      <c r="K365" s="7">
        <v>1838</v>
      </c>
      <c r="L365">
        <v>5</v>
      </c>
      <c r="M365" t="s">
        <v>28</v>
      </c>
    </row>
    <row r="366" spans="1:13" x14ac:dyDescent="0.2">
      <c r="A366" t="str">
        <f>'Applications (Cleaned)'!A366</f>
        <v>444953</v>
      </c>
      <c r="B366" t="str">
        <f>'Applications (Cleaned)'!B366</f>
        <v>0356</v>
      </c>
      <c r="C366" s="10">
        <v>44396</v>
      </c>
      <c r="D366" t="s">
        <v>19</v>
      </c>
      <c r="E366" s="7">
        <v>104129</v>
      </c>
      <c r="G366" t="s">
        <v>26</v>
      </c>
      <c r="H366" t="s">
        <v>14</v>
      </c>
      <c r="I366" t="s">
        <v>24</v>
      </c>
      <c r="J366" s="14">
        <v>4292.3999999999996</v>
      </c>
      <c r="K366" s="7">
        <v>7154</v>
      </c>
      <c r="L366">
        <v>4</v>
      </c>
      <c r="M366" t="s">
        <v>41</v>
      </c>
    </row>
    <row r="367" spans="1:13" x14ac:dyDescent="0.2">
      <c r="A367" t="str">
        <f>'Applications (Cleaned)'!A367</f>
        <v>447276</v>
      </c>
      <c r="B367" t="str">
        <f>'Applications (Cleaned)'!B367</f>
        <v>0122</v>
      </c>
      <c r="C367" s="10">
        <v>45186</v>
      </c>
      <c r="D367" t="s">
        <v>32</v>
      </c>
      <c r="E367" s="7">
        <v>321800</v>
      </c>
      <c r="G367" t="s">
        <v>14</v>
      </c>
      <c r="H367" t="s">
        <v>26</v>
      </c>
      <c r="I367" t="s">
        <v>20</v>
      </c>
      <c r="J367" s="14">
        <v>891</v>
      </c>
      <c r="K367" s="7">
        <v>1485</v>
      </c>
      <c r="L367">
        <v>2</v>
      </c>
      <c r="M367" t="s">
        <v>47</v>
      </c>
    </row>
    <row r="368" spans="1:13" x14ac:dyDescent="0.2">
      <c r="A368" t="str">
        <f>'Applications (Cleaned)'!A368</f>
        <v>447337</v>
      </c>
      <c r="B368" t="str">
        <f>'Applications (Cleaned)'!B368</f>
        <v>0751</v>
      </c>
      <c r="C368" s="10">
        <v>44902</v>
      </c>
      <c r="D368" t="s">
        <v>13</v>
      </c>
      <c r="E368" s="7">
        <v>170864</v>
      </c>
      <c r="F368">
        <v>849</v>
      </c>
      <c r="G368" t="s">
        <v>14</v>
      </c>
      <c r="H368" t="s">
        <v>14</v>
      </c>
      <c r="I368" t="s">
        <v>20</v>
      </c>
      <c r="J368" s="14">
        <v>1781.64</v>
      </c>
      <c r="K368" s="7">
        <v>2121</v>
      </c>
      <c r="L368">
        <v>2</v>
      </c>
      <c r="M368" t="s">
        <v>52</v>
      </c>
    </row>
    <row r="369" spans="1:13" x14ac:dyDescent="0.2">
      <c r="A369" t="str">
        <f>'Applications (Cleaned)'!A369</f>
        <v>447441</v>
      </c>
      <c r="B369" t="str">
        <f>'Applications (Cleaned)'!B369</f>
        <v>1191</v>
      </c>
      <c r="C369" s="10">
        <v>43864</v>
      </c>
      <c r="D369" t="s">
        <v>37</v>
      </c>
      <c r="E369" s="7">
        <v>68621</v>
      </c>
      <c r="F369">
        <v>732</v>
      </c>
      <c r="G369" t="s">
        <v>14</v>
      </c>
      <c r="H369" t="s">
        <v>14</v>
      </c>
      <c r="I369" t="s">
        <v>16</v>
      </c>
      <c r="J369" s="14">
        <v>752.4</v>
      </c>
      <c r="K369" s="7">
        <v>0</v>
      </c>
      <c r="L369">
        <v>4</v>
      </c>
      <c r="M369" t="s">
        <v>35</v>
      </c>
    </row>
    <row r="370" spans="1:13" x14ac:dyDescent="0.2">
      <c r="A370" t="str">
        <f>'Applications (Cleaned)'!A370</f>
        <v>447716</v>
      </c>
      <c r="B370" t="str">
        <f>'Applications (Cleaned)'!B370</f>
        <v>0931</v>
      </c>
      <c r="D370" t="s">
        <v>27</v>
      </c>
      <c r="E370" s="7">
        <v>259946</v>
      </c>
      <c r="F370">
        <v>627</v>
      </c>
      <c r="G370" t="s">
        <v>14</v>
      </c>
      <c r="H370" t="s">
        <v>26</v>
      </c>
      <c r="I370" t="s">
        <v>20</v>
      </c>
      <c r="J370" s="14">
        <v>6371.52</v>
      </c>
      <c r="K370" s="7">
        <v>6637</v>
      </c>
      <c r="L370">
        <v>3</v>
      </c>
    </row>
    <row r="371" spans="1:13" x14ac:dyDescent="0.2">
      <c r="A371" t="str">
        <f>'Applications (Cleaned)'!A371</f>
        <v>448434</v>
      </c>
      <c r="B371" t="str">
        <f>'Applications (Cleaned)'!B371</f>
        <v>1126</v>
      </c>
      <c r="C371" s="10">
        <v>45036</v>
      </c>
      <c r="D371" t="s">
        <v>13</v>
      </c>
      <c r="E371" s="7">
        <v>11004</v>
      </c>
      <c r="F371">
        <v>702</v>
      </c>
      <c r="G371" t="s">
        <v>14</v>
      </c>
      <c r="H371" t="s">
        <v>26</v>
      </c>
      <c r="I371" t="s">
        <v>16</v>
      </c>
      <c r="J371" s="14">
        <v>2720.76</v>
      </c>
      <c r="K371" s="7">
        <v>3239</v>
      </c>
      <c r="L371">
        <v>1</v>
      </c>
      <c r="M371" t="s">
        <v>31</v>
      </c>
    </row>
    <row r="372" spans="1:13" x14ac:dyDescent="0.2">
      <c r="A372" t="str">
        <f>'Applications (Cleaned)'!A372</f>
        <v>448542</v>
      </c>
      <c r="B372" t="str">
        <f>'Applications (Cleaned)'!B372</f>
        <v>1256</v>
      </c>
      <c r="C372" s="10">
        <v>45026</v>
      </c>
      <c r="D372" t="s">
        <v>13</v>
      </c>
      <c r="E372" s="7">
        <v>193965</v>
      </c>
      <c r="F372">
        <v>672</v>
      </c>
      <c r="G372" t="s">
        <v>14</v>
      </c>
      <c r="H372" t="s">
        <v>14</v>
      </c>
      <c r="I372" t="s">
        <v>24</v>
      </c>
      <c r="J372" s="14">
        <v>2401.1999999999998</v>
      </c>
      <c r="K372" s="7">
        <v>0</v>
      </c>
      <c r="L372">
        <v>1</v>
      </c>
      <c r="M372" t="s">
        <v>31</v>
      </c>
    </row>
    <row r="373" spans="1:13" x14ac:dyDescent="0.2">
      <c r="A373" t="str">
        <f>'Applications (Cleaned)'!A373</f>
        <v>450253</v>
      </c>
      <c r="B373" t="str">
        <f>'Applications (Cleaned)'!B373</f>
        <v>1237</v>
      </c>
      <c r="C373" s="10">
        <v>45467</v>
      </c>
      <c r="D373" t="s">
        <v>29</v>
      </c>
      <c r="E373" s="7">
        <v>222577</v>
      </c>
      <c r="F373">
        <v>796</v>
      </c>
      <c r="G373" t="s">
        <v>14</v>
      </c>
      <c r="H373" t="s">
        <v>26</v>
      </c>
      <c r="I373" t="s">
        <v>20</v>
      </c>
      <c r="J373" s="14">
        <v>1004.64</v>
      </c>
      <c r="K373" s="7">
        <v>1196</v>
      </c>
      <c r="L373">
        <v>4</v>
      </c>
      <c r="M373" t="s">
        <v>35</v>
      </c>
    </row>
    <row r="374" spans="1:13" x14ac:dyDescent="0.2">
      <c r="A374" t="str">
        <f>'Applications (Cleaned)'!A374</f>
        <v>450892</v>
      </c>
      <c r="B374" t="str">
        <f>'Applications (Cleaned)'!B374</f>
        <v>1781</v>
      </c>
      <c r="C374" s="10">
        <v>45513</v>
      </c>
      <c r="D374" t="s">
        <v>19</v>
      </c>
      <c r="E374" s="7">
        <v>240752</v>
      </c>
      <c r="F374">
        <v>599</v>
      </c>
      <c r="G374" t="s">
        <v>14</v>
      </c>
      <c r="H374" t="s">
        <v>14</v>
      </c>
      <c r="I374" t="s">
        <v>16</v>
      </c>
      <c r="J374" s="14">
        <v>1548.36</v>
      </c>
      <c r="K374" s="7">
        <v>2346</v>
      </c>
      <c r="L374">
        <v>1</v>
      </c>
    </row>
    <row r="375" spans="1:13" x14ac:dyDescent="0.2">
      <c r="A375" t="str">
        <f>'Applications (Cleaned)'!A375</f>
        <v>452080</v>
      </c>
      <c r="B375" t="str">
        <f>'Applications (Cleaned)'!B375</f>
        <v>1339</v>
      </c>
      <c r="C375" s="10">
        <v>44838</v>
      </c>
      <c r="D375" t="s">
        <v>29</v>
      </c>
      <c r="E375" s="7">
        <v>19621</v>
      </c>
      <c r="F375">
        <v>730</v>
      </c>
      <c r="G375" t="s">
        <v>26</v>
      </c>
      <c r="H375" t="s">
        <v>26</v>
      </c>
      <c r="I375" t="s">
        <v>20</v>
      </c>
      <c r="J375" s="14">
        <v>1011.36</v>
      </c>
      <c r="K375" s="7">
        <v>1204</v>
      </c>
      <c r="L375">
        <v>3</v>
      </c>
    </row>
    <row r="376" spans="1:13" x14ac:dyDescent="0.2">
      <c r="A376" t="str">
        <f>'Applications (Cleaned)'!A376</f>
        <v>454675</v>
      </c>
      <c r="B376" t="str">
        <f>'Applications (Cleaned)'!B376</f>
        <v>1091</v>
      </c>
      <c r="C376" s="10">
        <v>44000</v>
      </c>
      <c r="D376" t="s">
        <v>19</v>
      </c>
      <c r="E376" s="7">
        <v>160493</v>
      </c>
      <c r="F376">
        <v>317</v>
      </c>
      <c r="G376" t="s">
        <v>14</v>
      </c>
      <c r="H376" t="s">
        <v>14</v>
      </c>
      <c r="I376" t="s">
        <v>20</v>
      </c>
      <c r="J376" s="14">
        <v>1483.2</v>
      </c>
      <c r="K376" s="7">
        <v>2472</v>
      </c>
      <c r="L376">
        <v>4</v>
      </c>
    </row>
    <row r="377" spans="1:13" x14ac:dyDescent="0.2">
      <c r="A377" t="str">
        <f>'Applications (Cleaned)'!A377</f>
        <v>454963</v>
      </c>
      <c r="B377" t="str">
        <f>'Applications (Cleaned)'!B377</f>
        <v>0469</v>
      </c>
      <c r="C377" s="10">
        <v>44359</v>
      </c>
      <c r="D377" t="s">
        <v>23</v>
      </c>
      <c r="E377" s="7">
        <v>179334</v>
      </c>
      <c r="F377">
        <v>849</v>
      </c>
      <c r="G377" t="s">
        <v>14</v>
      </c>
      <c r="H377" t="s">
        <v>26</v>
      </c>
      <c r="I377" t="s">
        <v>20</v>
      </c>
      <c r="J377" s="14">
        <v>4565.3999999999996</v>
      </c>
      <c r="K377" s="7">
        <v>5435</v>
      </c>
      <c r="L377">
        <v>5</v>
      </c>
    </row>
    <row r="378" spans="1:13" x14ac:dyDescent="0.2">
      <c r="A378" t="str">
        <f>'Applications (Cleaned)'!A378</f>
        <v>456218</v>
      </c>
      <c r="B378" t="str">
        <f>'Applications (Cleaned)'!B378</f>
        <v>1592</v>
      </c>
      <c r="C378" s="10">
        <v>44944</v>
      </c>
      <c r="D378" t="s">
        <v>37</v>
      </c>
      <c r="E378" s="7">
        <v>31251</v>
      </c>
      <c r="G378" t="s">
        <v>14</v>
      </c>
      <c r="H378" t="s">
        <v>26</v>
      </c>
      <c r="I378" t="s">
        <v>20</v>
      </c>
      <c r="J378" s="14">
        <v>2776.02</v>
      </c>
      <c r="K378" s="7">
        <v>3559</v>
      </c>
      <c r="L378">
        <v>3</v>
      </c>
    </row>
    <row r="379" spans="1:13" x14ac:dyDescent="0.2">
      <c r="A379" t="str">
        <f>'Applications (Cleaned)'!A379</f>
        <v>458935</v>
      </c>
      <c r="B379" t="str">
        <f>'Applications (Cleaned)'!B379</f>
        <v>1115</v>
      </c>
      <c r="C379" s="10">
        <v>44601</v>
      </c>
      <c r="D379" t="s">
        <v>32</v>
      </c>
      <c r="E379" s="7">
        <v>141273</v>
      </c>
      <c r="F379">
        <v>611</v>
      </c>
      <c r="G379" t="s">
        <v>14</v>
      </c>
      <c r="H379" t="s">
        <v>26</v>
      </c>
      <c r="I379" t="s">
        <v>24</v>
      </c>
      <c r="J379" s="14">
        <v>2619.54</v>
      </c>
      <c r="K379" s="7">
        <v>3969</v>
      </c>
      <c r="L379">
        <v>4</v>
      </c>
      <c r="M379" t="s">
        <v>41</v>
      </c>
    </row>
    <row r="380" spans="1:13" x14ac:dyDescent="0.2">
      <c r="A380" t="str">
        <f>'Applications (Cleaned)'!A380</f>
        <v>459748</v>
      </c>
      <c r="B380" t="str">
        <f>'Applications (Cleaned)'!B380</f>
        <v>1685</v>
      </c>
      <c r="C380" s="10">
        <v>44974</v>
      </c>
      <c r="D380" t="s">
        <v>27</v>
      </c>
      <c r="E380" s="7">
        <v>40016</v>
      </c>
      <c r="G380" t="s">
        <v>14</v>
      </c>
      <c r="H380" t="s">
        <v>14</v>
      </c>
      <c r="I380" t="s">
        <v>20</v>
      </c>
      <c r="J380" s="14">
        <v>4208.6400000000003</v>
      </c>
      <c r="K380" s="7">
        <v>4384</v>
      </c>
      <c r="L380">
        <v>4</v>
      </c>
      <c r="M380" t="s">
        <v>31</v>
      </c>
    </row>
    <row r="381" spans="1:13" x14ac:dyDescent="0.2">
      <c r="A381" t="str">
        <f>'Applications (Cleaned)'!A381</f>
        <v>460227</v>
      </c>
      <c r="B381" t="str">
        <f>'Applications (Cleaned)'!B381</f>
        <v>0179</v>
      </c>
      <c r="C381" s="10">
        <v>45197</v>
      </c>
      <c r="D381" t="s">
        <v>23</v>
      </c>
      <c r="E381" s="7">
        <v>192816</v>
      </c>
      <c r="F381">
        <v>713</v>
      </c>
      <c r="G381" t="s">
        <v>14</v>
      </c>
      <c r="H381" t="s">
        <v>14</v>
      </c>
      <c r="I381" t="s">
        <v>20</v>
      </c>
      <c r="J381" s="14">
        <v>2538</v>
      </c>
      <c r="K381" s="7">
        <v>4230</v>
      </c>
      <c r="L381">
        <v>3</v>
      </c>
      <c r="M381" t="s">
        <v>17</v>
      </c>
    </row>
    <row r="382" spans="1:13" x14ac:dyDescent="0.2">
      <c r="A382" t="str">
        <f>'Applications (Cleaned)'!A382</f>
        <v>462443</v>
      </c>
      <c r="B382" t="str">
        <f>'Applications (Cleaned)'!B382</f>
        <v>1574</v>
      </c>
      <c r="C382" s="10">
        <v>44196</v>
      </c>
      <c r="D382" t="s">
        <v>23</v>
      </c>
      <c r="E382" s="7">
        <v>242263</v>
      </c>
      <c r="F382">
        <v>689</v>
      </c>
      <c r="G382" t="s">
        <v>26</v>
      </c>
      <c r="H382" t="s">
        <v>14</v>
      </c>
      <c r="I382" t="s">
        <v>24</v>
      </c>
      <c r="J382" s="14">
        <v>1201.92</v>
      </c>
      <c r="K382" s="7">
        <v>1252</v>
      </c>
      <c r="L382">
        <v>5</v>
      </c>
    </row>
    <row r="383" spans="1:13" x14ac:dyDescent="0.2">
      <c r="A383" t="str">
        <f>'Applications (Cleaned)'!A383</f>
        <v>462541</v>
      </c>
      <c r="B383" t="str">
        <f>'Applications (Cleaned)'!B383</f>
        <v>1173</v>
      </c>
      <c r="C383" s="10">
        <v>44327</v>
      </c>
      <c r="D383" t="s">
        <v>27</v>
      </c>
      <c r="E383" s="7">
        <v>111043</v>
      </c>
      <c r="F383">
        <v>696</v>
      </c>
      <c r="G383" t="s">
        <v>14</v>
      </c>
      <c r="H383" t="s">
        <v>14</v>
      </c>
      <c r="I383" t="s">
        <v>24</v>
      </c>
      <c r="J383" s="14">
        <v>2410.56</v>
      </c>
      <c r="K383" s="7">
        <v>2511</v>
      </c>
      <c r="L383">
        <v>4</v>
      </c>
      <c r="M383" t="s">
        <v>47</v>
      </c>
    </row>
    <row r="384" spans="1:13" x14ac:dyDescent="0.2">
      <c r="A384" t="str">
        <f>'Applications (Cleaned)'!A384</f>
        <v>462660</v>
      </c>
      <c r="B384" t="str">
        <f>'Applications (Cleaned)'!B384</f>
        <v>0381</v>
      </c>
      <c r="C384" s="10">
        <v>44139</v>
      </c>
      <c r="D384" t="s">
        <v>23</v>
      </c>
      <c r="E384" s="7">
        <v>29397</v>
      </c>
      <c r="G384" t="s">
        <v>14</v>
      </c>
      <c r="H384" t="s">
        <v>14</v>
      </c>
      <c r="I384" t="s">
        <v>33</v>
      </c>
      <c r="J384" s="14">
        <v>3076.8</v>
      </c>
      <c r="K384" s="7">
        <v>5128</v>
      </c>
      <c r="L384">
        <v>3</v>
      </c>
      <c r="M384" t="s">
        <v>17</v>
      </c>
    </row>
    <row r="385" spans="1:13" x14ac:dyDescent="0.2">
      <c r="A385" t="str">
        <f>'Applications (Cleaned)'!A385</f>
        <v>465724</v>
      </c>
      <c r="B385" t="str">
        <f>'Applications (Cleaned)'!B385</f>
        <v>0091</v>
      </c>
      <c r="C385" s="10">
        <v>44543</v>
      </c>
      <c r="D385" t="s">
        <v>23</v>
      </c>
      <c r="E385" s="7">
        <v>166416</v>
      </c>
      <c r="G385" t="s">
        <v>14</v>
      </c>
      <c r="H385" t="s">
        <v>14</v>
      </c>
      <c r="I385" t="s">
        <v>16</v>
      </c>
      <c r="J385" s="14">
        <v>989.52</v>
      </c>
      <c r="K385" s="7">
        <v>0</v>
      </c>
      <c r="L385">
        <v>4</v>
      </c>
      <c r="M385" t="s">
        <v>47</v>
      </c>
    </row>
    <row r="386" spans="1:13" x14ac:dyDescent="0.2">
      <c r="A386" t="str">
        <f>'Applications (Cleaned)'!A386</f>
        <v>468614</v>
      </c>
      <c r="B386" t="str">
        <f>'Applications (Cleaned)'!B386</f>
        <v>0113</v>
      </c>
      <c r="C386" s="10">
        <v>45464</v>
      </c>
      <c r="D386" t="s">
        <v>27</v>
      </c>
      <c r="E386" s="7">
        <v>207687</v>
      </c>
      <c r="F386">
        <v>627</v>
      </c>
      <c r="G386" t="s">
        <v>26</v>
      </c>
      <c r="H386" t="s">
        <v>26</v>
      </c>
      <c r="I386" t="s">
        <v>24</v>
      </c>
      <c r="J386" s="14">
        <v>1884.12</v>
      </c>
      <c r="K386" s="7">
        <v>2243</v>
      </c>
      <c r="L386">
        <v>1</v>
      </c>
    </row>
    <row r="387" spans="1:13" x14ac:dyDescent="0.2">
      <c r="A387" t="str">
        <f>'Applications (Cleaned)'!A387</f>
        <v>468979</v>
      </c>
      <c r="B387" t="str">
        <f>'Applications (Cleaned)'!B387</f>
        <v>1315</v>
      </c>
      <c r="C387" s="10">
        <v>45346</v>
      </c>
      <c r="D387" t="s">
        <v>27</v>
      </c>
      <c r="E387" s="7">
        <v>187599</v>
      </c>
      <c r="F387">
        <v>776</v>
      </c>
      <c r="G387" t="s">
        <v>14</v>
      </c>
      <c r="H387" t="s">
        <v>26</v>
      </c>
      <c r="I387" t="s">
        <v>16</v>
      </c>
      <c r="J387" s="14">
        <v>872.04</v>
      </c>
      <c r="K387" s="7">
        <v>1118</v>
      </c>
      <c r="L387">
        <v>2</v>
      </c>
      <c r="M387" t="s">
        <v>28</v>
      </c>
    </row>
    <row r="388" spans="1:13" x14ac:dyDescent="0.2">
      <c r="A388" t="str">
        <f>'Applications (Cleaned)'!A388</f>
        <v>469287</v>
      </c>
      <c r="B388" t="str">
        <f>'Applications (Cleaned)'!B388</f>
        <v>0067</v>
      </c>
      <c r="C388" s="10">
        <v>44371</v>
      </c>
      <c r="D388" t="s">
        <v>19</v>
      </c>
      <c r="E388" s="7">
        <v>92134</v>
      </c>
      <c r="F388">
        <v>715</v>
      </c>
      <c r="G388" t="s">
        <v>26</v>
      </c>
      <c r="H388" t="s">
        <v>26</v>
      </c>
      <c r="I388" t="s">
        <v>20</v>
      </c>
      <c r="J388" s="14">
        <v>3693.36</v>
      </c>
      <c r="K388" s="7">
        <v>5596</v>
      </c>
      <c r="L388">
        <v>2</v>
      </c>
    </row>
    <row r="389" spans="1:13" x14ac:dyDescent="0.2">
      <c r="A389" t="str">
        <f>'Applications (Cleaned)'!A389</f>
        <v>469855</v>
      </c>
      <c r="B389" t="str">
        <f>'Applications (Cleaned)'!B389</f>
        <v>1644</v>
      </c>
      <c r="C389" s="10">
        <v>45365</v>
      </c>
      <c r="D389" t="s">
        <v>13</v>
      </c>
      <c r="E389" s="7">
        <v>136752</v>
      </c>
      <c r="F389">
        <v>776</v>
      </c>
      <c r="G389" t="s">
        <v>14</v>
      </c>
      <c r="H389" t="s">
        <v>14</v>
      </c>
      <c r="I389" t="s">
        <v>20</v>
      </c>
      <c r="J389" s="14">
        <v>1423.8</v>
      </c>
      <c r="K389" s="7">
        <v>2373</v>
      </c>
      <c r="L389">
        <v>2</v>
      </c>
      <c r="M389" t="s">
        <v>47</v>
      </c>
    </row>
    <row r="390" spans="1:13" x14ac:dyDescent="0.2">
      <c r="A390" t="str">
        <f>'Applications (Cleaned)'!A390</f>
        <v>471392</v>
      </c>
      <c r="B390" t="str">
        <f>'Applications (Cleaned)'!B390</f>
        <v>0885</v>
      </c>
      <c r="C390" s="10">
        <v>44404</v>
      </c>
      <c r="D390" t="s">
        <v>19</v>
      </c>
      <c r="E390" s="7">
        <v>64610</v>
      </c>
      <c r="F390">
        <v>737</v>
      </c>
      <c r="G390" t="s">
        <v>14</v>
      </c>
      <c r="H390" t="s">
        <v>26</v>
      </c>
      <c r="I390" t="s">
        <v>20</v>
      </c>
      <c r="J390" s="14">
        <v>1230.9000000000001</v>
      </c>
      <c r="K390" s="7">
        <v>1865</v>
      </c>
      <c r="L390">
        <v>1</v>
      </c>
      <c r="M390" t="s">
        <v>35</v>
      </c>
    </row>
    <row r="391" spans="1:13" x14ac:dyDescent="0.2">
      <c r="A391" t="str">
        <f>'Applications (Cleaned)'!A391</f>
        <v>471633</v>
      </c>
      <c r="B391" t="str">
        <f>'Applications (Cleaned)'!B391</f>
        <v>0774</v>
      </c>
      <c r="C391" s="10">
        <v>44658</v>
      </c>
      <c r="D391" t="s">
        <v>27</v>
      </c>
      <c r="E391" s="7">
        <v>168551</v>
      </c>
      <c r="F391">
        <v>741</v>
      </c>
      <c r="G391" t="s">
        <v>14</v>
      </c>
      <c r="H391" t="s">
        <v>14</v>
      </c>
      <c r="I391" t="s">
        <v>24</v>
      </c>
      <c r="J391" s="14">
        <v>3308.76</v>
      </c>
      <c r="K391" s="7">
        <v>3939</v>
      </c>
      <c r="L391">
        <v>3</v>
      </c>
    </row>
    <row r="392" spans="1:13" x14ac:dyDescent="0.2">
      <c r="A392" t="str">
        <f>'Applications (Cleaned)'!A392</f>
        <v>474975</v>
      </c>
      <c r="B392" t="str">
        <f>'Applications (Cleaned)'!B392</f>
        <v>0477</v>
      </c>
      <c r="C392" s="10">
        <v>44773</v>
      </c>
      <c r="D392" t="s">
        <v>32</v>
      </c>
      <c r="E392" s="7">
        <v>205704</v>
      </c>
      <c r="F392">
        <v>723</v>
      </c>
      <c r="G392" t="s">
        <v>26</v>
      </c>
      <c r="H392" t="s">
        <v>26</v>
      </c>
      <c r="I392" t="s">
        <v>20</v>
      </c>
      <c r="J392" s="14">
        <v>1109.76</v>
      </c>
      <c r="K392" s="7">
        <v>1156</v>
      </c>
      <c r="L392">
        <v>3</v>
      </c>
    </row>
    <row r="393" spans="1:13" x14ac:dyDescent="0.2">
      <c r="A393" t="str">
        <f>'Applications (Cleaned)'!A393</f>
        <v>478787</v>
      </c>
      <c r="B393" t="str">
        <f>'Applications (Cleaned)'!B393</f>
        <v>0112</v>
      </c>
      <c r="C393" s="10">
        <v>44540</v>
      </c>
      <c r="D393" t="s">
        <v>23</v>
      </c>
      <c r="E393" s="7">
        <v>62501</v>
      </c>
      <c r="F393">
        <v>745</v>
      </c>
      <c r="G393" t="s">
        <v>14</v>
      </c>
      <c r="H393" t="s">
        <v>26</v>
      </c>
      <c r="I393" t="s">
        <v>20</v>
      </c>
      <c r="J393" s="14">
        <v>3068.34</v>
      </c>
      <c r="K393" s="7">
        <v>4649</v>
      </c>
      <c r="L393">
        <v>2</v>
      </c>
      <c r="M393" t="s">
        <v>41</v>
      </c>
    </row>
    <row r="394" spans="1:13" x14ac:dyDescent="0.2">
      <c r="A394" t="str">
        <f>'Applications (Cleaned)'!A394</f>
        <v>480403</v>
      </c>
      <c r="B394" t="str">
        <f>'Applications (Cleaned)'!B394</f>
        <v>1023</v>
      </c>
      <c r="C394" s="10">
        <v>45135</v>
      </c>
      <c r="D394" t="s">
        <v>23</v>
      </c>
      <c r="E394" s="7">
        <v>140881</v>
      </c>
      <c r="F394">
        <v>680</v>
      </c>
      <c r="G394" t="s">
        <v>26</v>
      </c>
      <c r="H394" t="s">
        <v>26</v>
      </c>
      <c r="I394" t="s">
        <v>20</v>
      </c>
      <c r="J394" s="14">
        <v>885.36</v>
      </c>
      <c r="K394" s="7">
        <v>1054</v>
      </c>
      <c r="L394">
        <v>2</v>
      </c>
      <c r="M394" t="s">
        <v>21</v>
      </c>
    </row>
    <row r="395" spans="1:13" x14ac:dyDescent="0.2">
      <c r="A395" t="str">
        <f>'Applications (Cleaned)'!A395</f>
        <v>481012</v>
      </c>
      <c r="B395" t="str">
        <f>'Applications (Cleaned)'!B395</f>
        <v>0954</v>
      </c>
      <c r="C395" s="10">
        <v>44471</v>
      </c>
      <c r="D395" t="s">
        <v>19</v>
      </c>
      <c r="E395" s="7">
        <v>102067</v>
      </c>
      <c r="F395">
        <v>774</v>
      </c>
      <c r="G395" t="s">
        <v>14</v>
      </c>
      <c r="H395" t="s">
        <v>26</v>
      </c>
      <c r="I395" t="s">
        <v>20</v>
      </c>
      <c r="J395" s="14">
        <v>4654.26</v>
      </c>
      <c r="K395" s="7">
        <v>5967</v>
      </c>
      <c r="L395">
        <v>4</v>
      </c>
    </row>
    <row r="396" spans="1:13" x14ac:dyDescent="0.2">
      <c r="A396" t="str">
        <f>'Applications (Cleaned)'!A396</f>
        <v>481592</v>
      </c>
      <c r="B396" t="str">
        <f>'Applications (Cleaned)'!B396</f>
        <v>0728</v>
      </c>
      <c r="C396" s="10">
        <v>45375</v>
      </c>
      <c r="D396" t="s">
        <v>23</v>
      </c>
      <c r="E396" s="7">
        <v>7068</v>
      </c>
      <c r="F396">
        <v>694</v>
      </c>
      <c r="G396" t="s">
        <v>26</v>
      </c>
      <c r="H396" t="s">
        <v>14</v>
      </c>
      <c r="I396" t="s">
        <v>20</v>
      </c>
      <c r="J396" s="14">
        <v>1968</v>
      </c>
      <c r="K396" s="7">
        <v>2050</v>
      </c>
      <c r="L396">
        <v>3</v>
      </c>
      <c r="M396" t="s">
        <v>41</v>
      </c>
    </row>
    <row r="397" spans="1:13" x14ac:dyDescent="0.2">
      <c r="A397" t="str">
        <f>'Applications (Cleaned)'!A397</f>
        <v>482146</v>
      </c>
      <c r="B397" t="str">
        <f>'Applications (Cleaned)'!B397</f>
        <v>0719</v>
      </c>
      <c r="C397" s="10">
        <v>44098</v>
      </c>
      <c r="D397" t="s">
        <v>19</v>
      </c>
      <c r="E397" s="7">
        <v>209645</v>
      </c>
      <c r="F397">
        <v>697</v>
      </c>
      <c r="G397" t="s">
        <v>14</v>
      </c>
      <c r="H397" t="s">
        <v>14</v>
      </c>
      <c r="I397" t="s">
        <v>46</v>
      </c>
      <c r="J397" s="14">
        <v>4767</v>
      </c>
      <c r="K397" s="7">
        <v>7945</v>
      </c>
      <c r="L397">
        <v>3</v>
      </c>
      <c r="M397" t="s">
        <v>31</v>
      </c>
    </row>
    <row r="398" spans="1:13" x14ac:dyDescent="0.2">
      <c r="A398" t="str">
        <f>'Applications (Cleaned)'!A398</f>
        <v>482881</v>
      </c>
      <c r="B398" t="str">
        <f>'Applications (Cleaned)'!B398</f>
        <v>1788</v>
      </c>
      <c r="C398" s="10">
        <v>45076</v>
      </c>
      <c r="D398" t="s">
        <v>29</v>
      </c>
      <c r="E398" s="7">
        <v>198496</v>
      </c>
      <c r="F398">
        <v>764</v>
      </c>
      <c r="G398" t="s">
        <v>26</v>
      </c>
      <c r="H398" t="s">
        <v>14</v>
      </c>
      <c r="I398" t="s">
        <v>20</v>
      </c>
      <c r="J398" s="14">
        <v>2413.3200000000002</v>
      </c>
      <c r="K398" s="7">
        <v>2873</v>
      </c>
      <c r="L398">
        <v>1</v>
      </c>
      <c r="M398" t="s">
        <v>35</v>
      </c>
    </row>
    <row r="399" spans="1:13" x14ac:dyDescent="0.2">
      <c r="A399" t="str">
        <f>'Applications (Cleaned)'!A399</f>
        <v>483057</v>
      </c>
      <c r="B399" t="str">
        <f>'Applications (Cleaned)'!B399</f>
        <v>1675</v>
      </c>
      <c r="C399" s="10">
        <v>44619</v>
      </c>
      <c r="D399" t="s">
        <v>19</v>
      </c>
      <c r="E399" s="7">
        <v>176135</v>
      </c>
      <c r="F399">
        <v>714</v>
      </c>
      <c r="G399" t="s">
        <v>14</v>
      </c>
      <c r="H399" t="s">
        <v>26</v>
      </c>
      <c r="I399" t="s">
        <v>24</v>
      </c>
      <c r="J399" s="14">
        <v>1310.76</v>
      </c>
      <c r="K399" s="7">
        <v>1986</v>
      </c>
      <c r="L399">
        <v>1</v>
      </c>
      <c r="M399" t="s">
        <v>31</v>
      </c>
    </row>
    <row r="400" spans="1:13" x14ac:dyDescent="0.2">
      <c r="A400" t="str">
        <f>'Applications (Cleaned)'!A400</f>
        <v>483450</v>
      </c>
      <c r="B400" t="str">
        <f>'Applications (Cleaned)'!B400</f>
        <v>0969</v>
      </c>
      <c r="C400" s="10">
        <v>45226</v>
      </c>
      <c r="D400" t="s">
        <v>23</v>
      </c>
      <c r="E400" s="7">
        <v>174901</v>
      </c>
      <c r="F400">
        <v>648</v>
      </c>
      <c r="G400" t="s">
        <v>26</v>
      </c>
      <c r="H400" t="s">
        <v>14</v>
      </c>
      <c r="I400" t="s">
        <v>20</v>
      </c>
      <c r="J400" s="14">
        <v>1268.4000000000001</v>
      </c>
      <c r="K400" s="7">
        <v>1510</v>
      </c>
      <c r="L400">
        <v>5</v>
      </c>
      <c r="M400" t="s">
        <v>31</v>
      </c>
    </row>
    <row r="401" spans="1:13" x14ac:dyDescent="0.2">
      <c r="A401" t="str">
        <f>'Applications (Cleaned)'!A401</f>
        <v>484892</v>
      </c>
      <c r="B401" t="str">
        <f>'Applications (Cleaned)'!B401</f>
        <v>1768</v>
      </c>
      <c r="C401" s="10">
        <v>44507</v>
      </c>
      <c r="D401" t="s">
        <v>13</v>
      </c>
      <c r="E401" s="7">
        <v>108800</v>
      </c>
      <c r="F401">
        <v>775</v>
      </c>
      <c r="G401" t="s">
        <v>14</v>
      </c>
      <c r="H401" t="s">
        <v>14</v>
      </c>
      <c r="I401" t="s">
        <v>20</v>
      </c>
      <c r="J401" s="14">
        <v>3791.76</v>
      </c>
      <c r="K401" s="7">
        <v>4514</v>
      </c>
      <c r="L401">
        <v>2</v>
      </c>
    </row>
    <row r="402" spans="1:13" x14ac:dyDescent="0.2">
      <c r="A402" t="str">
        <f>'Applications (Cleaned)'!A402</f>
        <v>487024</v>
      </c>
      <c r="B402" t="str">
        <f>'Applications (Cleaned)'!B402</f>
        <v>0710</v>
      </c>
      <c r="C402" s="10">
        <v>43932</v>
      </c>
      <c r="D402" t="s">
        <v>19</v>
      </c>
      <c r="E402" s="7">
        <v>176614</v>
      </c>
      <c r="F402">
        <v>812</v>
      </c>
      <c r="G402" t="s">
        <v>26</v>
      </c>
      <c r="H402" t="s">
        <v>26</v>
      </c>
      <c r="I402" t="s">
        <v>16</v>
      </c>
      <c r="J402" s="14">
        <v>1297.92</v>
      </c>
      <c r="K402" s="7">
        <v>1352</v>
      </c>
      <c r="L402">
        <v>4</v>
      </c>
      <c r="M402" t="s">
        <v>52</v>
      </c>
    </row>
    <row r="403" spans="1:13" x14ac:dyDescent="0.2">
      <c r="A403" t="str">
        <f>'Applications (Cleaned)'!A403</f>
        <v>487452</v>
      </c>
      <c r="B403" t="str">
        <f>'Applications (Cleaned)'!B403</f>
        <v>1774</v>
      </c>
      <c r="C403" s="10">
        <v>44455</v>
      </c>
      <c r="D403" t="s">
        <v>27</v>
      </c>
      <c r="E403" s="7">
        <v>212465</v>
      </c>
      <c r="F403">
        <v>793</v>
      </c>
      <c r="G403" t="s">
        <v>14</v>
      </c>
      <c r="H403" t="s">
        <v>14</v>
      </c>
      <c r="I403" t="s">
        <v>20</v>
      </c>
      <c r="J403" s="14">
        <v>909</v>
      </c>
      <c r="K403" s="7">
        <v>1515</v>
      </c>
      <c r="L403">
        <v>3</v>
      </c>
      <c r="M403" t="s">
        <v>28</v>
      </c>
    </row>
    <row r="404" spans="1:13" x14ac:dyDescent="0.2">
      <c r="A404" t="str">
        <f>'Applications (Cleaned)'!A404</f>
        <v>489021</v>
      </c>
      <c r="B404" t="str">
        <f>'Applications (Cleaned)'!B404</f>
        <v>0042</v>
      </c>
      <c r="C404" s="10">
        <v>45120</v>
      </c>
      <c r="D404" t="s">
        <v>37</v>
      </c>
      <c r="E404" s="7">
        <v>164072</v>
      </c>
      <c r="F404">
        <v>791</v>
      </c>
      <c r="G404" t="s">
        <v>26</v>
      </c>
      <c r="H404" t="s">
        <v>26</v>
      </c>
      <c r="I404" t="s">
        <v>16</v>
      </c>
      <c r="J404" s="14">
        <v>4198.2</v>
      </c>
      <c r="K404" s="7">
        <v>6997</v>
      </c>
      <c r="L404">
        <v>2</v>
      </c>
      <c r="M404" t="s">
        <v>52</v>
      </c>
    </row>
    <row r="405" spans="1:13" x14ac:dyDescent="0.2">
      <c r="A405" t="str">
        <f>'Applications (Cleaned)'!A405</f>
        <v>489617</v>
      </c>
      <c r="B405" t="str">
        <f>'Applications (Cleaned)'!B405</f>
        <v>1162</v>
      </c>
      <c r="C405" s="10">
        <v>45349</v>
      </c>
      <c r="D405" t="s">
        <v>29</v>
      </c>
      <c r="E405" s="7">
        <v>167390</v>
      </c>
      <c r="G405" t="s">
        <v>14</v>
      </c>
      <c r="H405" t="s">
        <v>14</v>
      </c>
      <c r="I405" t="s">
        <v>20</v>
      </c>
      <c r="J405" s="14">
        <v>2184.84</v>
      </c>
      <c r="K405" s="7">
        <v>2601</v>
      </c>
      <c r="L405">
        <v>4</v>
      </c>
      <c r="M405" t="s">
        <v>34</v>
      </c>
    </row>
    <row r="406" spans="1:13" x14ac:dyDescent="0.2">
      <c r="A406" t="str">
        <f>'Applications (Cleaned)'!A406</f>
        <v>489869</v>
      </c>
      <c r="B406" t="str">
        <f>'Applications (Cleaned)'!B406</f>
        <v>1423</v>
      </c>
      <c r="D406" t="s">
        <v>13</v>
      </c>
      <c r="E406" s="7">
        <v>100899</v>
      </c>
      <c r="F406">
        <v>680</v>
      </c>
      <c r="G406" t="s">
        <v>14</v>
      </c>
      <c r="H406" t="s">
        <v>14</v>
      </c>
      <c r="I406" t="s">
        <v>20</v>
      </c>
      <c r="J406" s="14">
        <v>5153.28</v>
      </c>
      <c r="K406" s="7">
        <v>5368</v>
      </c>
      <c r="L406">
        <v>3</v>
      </c>
      <c r="M406" t="s">
        <v>52</v>
      </c>
    </row>
    <row r="407" spans="1:13" x14ac:dyDescent="0.2">
      <c r="A407" t="str">
        <f>'Applications (Cleaned)'!A407</f>
        <v>491514</v>
      </c>
      <c r="B407" t="str">
        <f>'Applications (Cleaned)'!B407</f>
        <v>1184</v>
      </c>
      <c r="C407" s="10">
        <v>43948</v>
      </c>
      <c r="D407" t="s">
        <v>29</v>
      </c>
      <c r="E407" s="7">
        <v>212461</v>
      </c>
      <c r="F407">
        <v>481</v>
      </c>
      <c r="G407" t="s">
        <v>14</v>
      </c>
      <c r="H407" t="s">
        <v>14</v>
      </c>
      <c r="I407" t="s">
        <v>20</v>
      </c>
      <c r="J407" s="14">
        <v>6088.68</v>
      </c>
      <c r="K407" s="7">
        <v>7806</v>
      </c>
      <c r="L407">
        <v>4</v>
      </c>
      <c r="M407" t="s">
        <v>47</v>
      </c>
    </row>
    <row r="408" spans="1:13" x14ac:dyDescent="0.2">
      <c r="A408" t="str">
        <f>'Applications (Cleaned)'!A408</f>
        <v>492197</v>
      </c>
      <c r="B408" t="str">
        <f>'Applications (Cleaned)'!B408</f>
        <v>0013</v>
      </c>
      <c r="C408" s="10">
        <v>44460</v>
      </c>
      <c r="D408" t="s">
        <v>23</v>
      </c>
      <c r="E408" s="7">
        <v>247835</v>
      </c>
      <c r="F408">
        <v>611</v>
      </c>
      <c r="G408" t="s">
        <v>14</v>
      </c>
      <c r="H408" t="s">
        <v>26</v>
      </c>
      <c r="I408" t="s">
        <v>16</v>
      </c>
      <c r="J408" s="14">
        <v>2726.1</v>
      </c>
      <c r="K408" s="7">
        <v>3495</v>
      </c>
      <c r="L408">
        <v>5</v>
      </c>
      <c r="M408" t="s">
        <v>47</v>
      </c>
    </row>
    <row r="409" spans="1:13" x14ac:dyDescent="0.2">
      <c r="A409" t="str">
        <f>'Applications (Cleaned)'!A409</f>
        <v>492404</v>
      </c>
      <c r="B409" t="str">
        <f>'Applications (Cleaned)'!B409</f>
        <v>0489</v>
      </c>
      <c r="D409" t="s">
        <v>37</v>
      </c>
      <c r="E409" s="7">
        <v>48456</v>
      </c>
      <c r="F409">
        <v>683</v>
      </c>
      <c r="G409" t="s">
        <v>14</v>
      </c>
      <c r="H409" t="s">
        <v>26</v>
      </c>
      <c r="I409" t="s">
        <v>20</v>
      </c>
      <c r="J409" s="14">
        <v>1730.4</v>
      </c>
      <c r="K409" s="7">
        <v>2060</v>
      </c>
      <c r="L409">
        <v>4</v>
      </c>
    </row>
    <row r="410" spans="1:13" x14ac:dyDescent="0.2">
      <c r="A410" t="str">
        <f>'Applications (Cleaned)'!A410</f>
        <v>493812</v>
      </c>
      <c r="B410" t="str">
        <f>'Applications (Cleaned)'!B410</f>
        <v>1688</v>
      </c>
      <c r="C410" s="10">
        <v>45534</v>
      </c>
      <c r="D410" t="s">
        <v>19</v>
      </c>
      <c r="E410" s="7">
        <v>212116</v>
      </c>
      <c r="F410">
        <v>746</v>
      </c>
      <c r="G410" t="s">
        <v>14</v>
      </c>
      <c r="H410" t="s">
        <v>14</v>
      </c>
      <c r="I410" t="s">
        <v>33</v>
      </c>
      <c r="J410" s="14">
        <v>1971.42</v>
      </c>
      <c r="K410" s="7">
        <v>2987</v>
      </c>
      <c r="L410">
        <v>5</v>
      </c>
    </row>
    <row r="411" spans="1:13" x14ac:dyDescent="0.2">
      <c r="A411" t="str">
        <f>'Applications (Cleaned)'!A411</f>
        <v>495646</v>
      </c>
      <c r="B411" t="str">
        <f>'Applications (Cleaned)'!B411</f>
        <v>0705</v>
      </c>
      <c r="C411" s="10">
        <v>45476</v>
      </c>
      <c r="D411" t="s">
        <v>19</v>
      </c>
      <c r="E411" s="7">
        <v>75187</v>
      </c>
      <c r="F411">
        <v>615</v>
      </c>
      <c r="G411" t="s">
        <v>14</v>
      </c>
      <c r="H411" t="s">
        <v>26</v>
      </c>
      <c r="I411" t="s">
        <v>16</v>
      </c>
      <c r="J411" s="14">
        <v>2045.34</v>
      </c>
      <c r="K411" s="7">
        <v>3099</v>
      </c>
      <c r="L411">
        <v>4</v>
      </c>
      <c r="M411" t="s">
        <v>41</v>
      </c>
    </row>
    <row r="412" spans="1:13" x14ac:dyDescent="0.2">
      <c r="A412" t="str">
        <f>'Applications (Cleaned)'!A412</f>
        <v>497187</v>
      </c>
      <c r="B412" t="str">
        <f>'Applications (Cleaned)'!B412</f>
        <v>0003</v>
      </c>
      <c r="C412" s="10">
        <v>45441</v>
      </c>
      <c r="D412" t="s">
        <v>37</v>
      </c>
      <c r="E412" s="7">
        <v>139122</v>
      </c>
      <c r="F412">
        <v>830</v>
      </c>
      <c r="G412" t="s">
        <v>14</v>
      </c>
      <c r="H412" t="s">
        <v>14</v>
      </c>
      <c r="I412" t="s">
        <v>33</v>
      </c>
      <c r="J412" s="14">
        <v>1197.8399999999999</v>
      </c>
      <c r="K412" s="7">
        <v>1426</v>
      </c>
      <c r="L412">
        <v>1</v>
      </c>
      <c r="M412" t="s">
        <v>31</v>
      </c>
    </row>
    <row r="413" spans="1:13" x14ac:dyDescent="0.2">
      <c r="A413" t="str">
        <f>'Applications (Cleaned)'!A413</f>
        <v>500217</v>
      </c>
      <c r="B413" t="str">
        <f>'Applications (Cleaned)'!B413</f>
        <v>1703</v>
      </c>
      <c r="C413" s="10">
        <v>44041</v>
      </c>
      <c r="D413" t="s">
        <v>27</v>
      </c>
      <c r="E413" s="7">
        <v>54704</v>
      </c>
      <c r="F413">
        <v>663</v>
      </c>
      <c r="G413" t="s">
        <v>14</v>
      </c>
      <c r="H413" t="s">
        <v>26</v>
      </c>
      <c r="I413" t="s">
        <v>24</v>
      </c>
      <c r="J413" s="14">
        <v>9728.16</v>
      </c>
      <c r="K413" s="7">
        <v>12472</v>
      </c>
      <c r="L413">
        <v>2</v>
      </c>
    </row>
    <row r="414" spans="1:13" x14ac:dyDescent="0.2">
      <c r="A414" t="str">
        <f>'Applications (Cleaned)'!A414</f>
        <v>500606</v>
      </c>
      <c r="B414" t="str">
        <f>'Applications (Cleaned)'!B414</f>
        <v>0395</v>
      </c>
      <c r="C414" s="10">
        <v>45647</v>
      </c>
      <c r="D414" t="s">
        <v>27</v>
      </c>
      <c r="E414" s="7">
        <v>92161</v>
      </c>
      <c r="F414">
        <v>385</v>
      </c>
      <c r="G414" t="s">
        <v>14</v>
      </c>
      <c r="H414" t="s">
        <v>26</v>
      </c>
      <c r="I414" t="s">
        <v>16</v>
      </c>
      <c r="J414" s="14">
        <v>2735.04</v>
      </c>
      <c r="K414" s="7">
        <v>4144</v>
      </c>
      <c r="L414">
        <v>5</v>
      </c>
      <c r="M414" t="s">
        <v>35</v>
      </c>
    </row>
    <row r="415" spans="1:13" x14ac:dyDescent="0.2">
      <c r="A415" t="str">
        <f>'Applications (Cleaned)'!A415</f>
        <v>500658</v>
      </c>
      <c r="B415" t="str">
        <f>'Applications (Cleaned)'!B415</f>
        <v>0163</v>
      </c>
      <c r="C415" s="10">
        <v>43955</v>
      </c>
      <c r="D415" t="s">
        <v>27</v>
      </c>
      <c r="E415" s="7">
        <v>110675</v>
      </c>
      <c r="F415">
        <v>837</v>
      </c>
      <c r="G415" t="s">
        <v>14</v>
      </c>
      <c r="H415" t="s">
        <v>14</v>
      </c>
      <c r="I415" t="s">
        <v>20</v>
      </c>
      <c r="J415" s="14">
        <v>3305.28</v>
      </c>
      <c r="K415" s="7">
        <v>5008</v>
      </c>
      <c r="L415">
        <v>3</v>
      </c>
      <c r="M415" t="s">
        <v>35</v>
      </c>
    </row>
    <row r="416" spans="1:13" x14ac:dyDescent="0.2">
      <c r="A416" t="str">
        <f>'Applications (Cleaned)'!A416</f>
        <v>500990</v>
      </c>
      <c r="B416" t="str">
        <f>'Applications (Cleaned)'!B416</f>
        <v>1189</v>
      </c>
      <c r="C416" s="10">
        <v>44471</v>
      </c>
      <c r="D416" t="s">
        <v>23</v>
      </c>
      <c r="E416" s="7">
        <v>67102</v>
      </c>
      <c r="F416">
        <v>626</v>
      </c>
      <c r="G416" t="s">
        <v>14</v>
      </c>
      <c r="H416" t="s">
        <v>14</v>
      </c>
      <c r="I416" t="s">
        <v>24</v>
      </c>
      <c r="J416" s="14">
        <v>3337.62</v>
      </c>
      <c r="K416" s="7">
        <v>4279</v>
      </c>
      <c r="L416">
        <v>2</v>
      </c>
    </row>
    <row r="417" spans="1:13" x14ac:dyDescent="0.2">
      <c r="A417" t="str">
        <f>'Applications (Cleaned)'!A417</f>
        <v>501668</v>
      </c>
      <c r="B417" t="str">
        <f>'Applications (Cleaned)'!B417</f>
        <v>1743</v>
      </c>
      <c r="C417" s="10">
        <v>45422</v>
      </c>
      <c r="D417" t="s">
        <v>23</v>
      </c>
      <c r="E417" s="7">
        <v>88231</v>
      </c>
      <c r="F417">
        <v>683</v>
      </c>
      <c r="G417" t="s">
        <v>14</v>
      </c>
      <c r="H417" t="s">
        <v>14</v>
      </c>
      <c r="I417" t="s">
        <v>20</v>
      </c>
      <c r="J417" s="14">
        <v>1062.72</v>
      </c>
      <c r="K417" s="7">
        <v>1107</v>
      </c>
      <c r="L417">
        <v>3</v>
      </c>
      <c r="M417" t="s">
        <v>21</v>
      </c>
    </row>
    <row r="418" spans="1:13" x14ac:dyDescent="0.2">
      <c r="A418" t="str">
        <f>'Applications (Cleaned)'!A418</f>
        <v>502054</v>
      </c>
      <c r="B418" t="str">
        <f>'Applications (Cleaned)'!B418</f>
        <v>0739</v>
      </c>
      <c r="C418" s="10">
        <v>45259</v>
      </c>
      <c r="D418" t="s">
        <v>13</v>
      </c>
      <c r="E418" s="7">
        <v>32119</v>
      </c>
      <c r="G418" t="s">
        <v>26</v>
      </c>
      <c r="H418" t="s">
        <v>26</v>
      </c>
      <c r="I418" t="s">
        <v>20</v>
      </c>
      <c r="J418" s="14">
        <v>2468.6999999999998</v>
      </c>
      <c r="K418" s="7">
        <v>3165</v>
      </c>
      <c r="L418">
        <v>3</v>
      </c>
      <c r="M418" t="s">
        <v>41</v>
      </c>
    </row>
    <row r="419" spans="1:13" x14ac:dyDescent="0.2">
      <c r="A419" t="str">
        <f>'Applications (Cleaned)'!A419</f>
        <v>503569</v>
      </c>
      <c r="B419" t="str">
        <f>'Applications (Cleaned)'!B419</f>
        <v>1189</v>
      </c>
      <c r="C419" s="10">
        <v>44632</v>
      </c>
      <c r="D419" t="s">
        <v>32</v>
      </c>
      <c r="E419" s="7">
        <v>206787</v>
      </c>
      <c r="F419">
        <v>750</v>
      </c>
      <c r="G419" t="s">
        <v>14</v>
      </c>
      <c r="H419" t="s">
        <v>14</v>
      </c>
      <c r="I419" t="s">
        <v>16</v>
      </c>
      <c r="J419" s="14">
        <v>2567.4</v>
      </c>
      <c r="K419" s="7">
        <v>4279</v>
      </c>
      <c r="L419">
        <v>3</v>
      </c>
      <c r="M419" t="s">
        <v>34</v>
      </c>
    </row>
    <row r="420" spans="1:13" x14ac:dyDescent="0.2">
      <c r="A420" t="str">
        <f>'Applications (Cleaned)'!A420</f>
        <v>504915</v>
      </c>
      <c r="B420" t="str">
        <f>'Applications (Cleaned)'!B420</f>
        <v>1332</v>
      </c>
      <c r="C420" s="10">
        <v>44625</v>
      </c>
      <c r="D420" t="s">
        <v>23</v>
      </c>
      <c r="E420" s="7">
        <v>131255</v>
      </c>
      <c r="F420">
        <v>757</v>
      </c>
      <c r="G420" t="s">
        <v>14</v>
      </c>
      <c r="H420" t="s">
        <v>14</v>
      </c>
      <c r="I420" t="s">
        <v>16</v>
      </c>
      <c r="J420" s="14">
        <v>2754.18</v>
      </c>
      <c r="K420" s="7">
        <v>3531</v>
      </c>
      <c r="L420">
        <v>5</v>
      </c>
      <c r="M420" t="s">
        <v>41</v>
      </c>
    </row>
    <row r="421" spans="1:13" x14ac:dyDescent="0.2">
      <c r="A421" t="str">
        <f>'Applications (Cleaned)'!A421</f>
        <v>505558</v>
      </c>
      <c r="B421" t="str">
        <f>'Applications (Cleaned)'!B421</f>
        <v>1587</v>
      </c>
      <c r="C421" s="10">
        <v>45529</v>
      </c>
      <c r="D421" t="s">
        <v>23</v>
      </c>
      <c r="E421" s="7">
        <v>146769</v>
      </c>
      <c r="G421" t="s">
        <v>14</v>
      </c>
      <c r="H421" t="s">
        <v>14</v>
      </c>
      <c r="I421" t="s">
        <v>16</v>
      </c>
      <c r="J421" s="14">
        <v>2265.6</v>
      </c>
      <c r="K421" s="7">
        <v>3776</v>
      </c>
      <c r="L421">
        <v>1</v>
      </c>
      <c r="M421" t="s">
        <v>25</v>
      </c>
    </row>
    <row r="422" spans="1:13" x14ac:dyDescent="0.2">
      <c r="A422" t="str">
        <f>'Applications (Cleaned)'!A422</f>
        <v>505885</v>
      </c>
      <c r="B422" t="str">
        <f>'Applications (Cleaned)'!B422</f>
        <v>1726</v>
      </c>
      <c r="C422" s="10">
        <v>45515</v>
      </c>
      <c r="D422" t="s">
        <v>37</v>
      </c>
      <c r="E422" s="7">
        <v>20069</v>
      </c>
      <c r="F422">
        <v>782</v>
      </c>
      <c r="G422" t="s">
        <v>26</v>
      </c>
      <c r="H422" t="s">
        <v>14</v>
      </c>
      <c r="I422" t="s">
        <v>20</v>
      </c>
      <c r="J422" s="14">
        <v>2142</v>
      </c>
      <c r="K422" s="7">
        <v>3570</v>
      </c>
      <c r="L422">
        <v>1</v>
      </c>
      <c r="M422" t="s">
        <v>25</v>
      </c>
    </row>
    <row r="423" spans="1:13" x14ac:dyDescent="0.2">
      <c r="A423" t="str">
        <f>'Applications (Cleaned)'!A423</f>
        <v>506137</v>
      </c>
      <c r="B423" t="str">
        <f>'Applications (Cleaned)'!B423</f>
        <v>1230</v>
      </c>
      <c r="C423" s="10">
        <v>44887</v>
      </c>
      <c r="D423" t="s">
        <v>27</v>
      </c>
      <c r="E423" s="7">
        <v>234342</v>
      </c>
      <c r="F423">
        <v>793</v>
      </c>
      <c r="G423" t="s">
        <v>26</v>
      </c>
      <c r="H423" t="s">
        <v>14</v>
      </c>
      <c r="I423" t="s">
        <v>20</v>
      </c>
      <c r="J423" s="14">
        <v>2177.2800000000002</v>
      </c>
      <c r="K423" s="7">
        <v>2592</v>
      </c>
      <c r="L423">
        <v>2</v>
      </c>
      <c r="M423" t="s">
        <v>35</v>
      </c>
    </row>
    <row r="424" spans="1:13" x14ac:dyDescent="0.2">
      <c r="A424" t="str">
        <f>'Applications (Cleaned)'!A424</f>
        <v>506341</v>
      </c>
      <c r="B424" t="str">
        <f>'Applications (Cleaned)'!B424</f>
        <v>1256</v>
      </c>
      <c r="D424" t="s">
        <v>19</v>
      </c>
      <c r="E424" s="7">
        <v>108286</v>
      </c>
      <c r="F424">
        <v>681</v>
      </c>
      <c r="G424" t="s">
        <v>14</v>
      </c>
      <c r="H424" t="s">
        <v>14</v>
      </c>
      <c r="I424" t="s">
        <v>16</v>
      </c>
      <c r="J424" s="14">
        <v>3841.92</v>
      </c>
      <c r="K424" s="7">
        <v>4002</v>
      </c>
      <c r="L424">
        <v>3</v>
      </c>
    </row>
    <row r="425" spans="1:13" x14ac:dyDescent="0.2">
      <c r="A425" t="str">
        <f>'Applications (Cleaned)'!A425</f>
        <v>506999</v>
      </c>
      <c r="B425" t="str">
        <f>'Applications (Cleaned)'!B425</f>
        <v>0507</v>
      </c>
      <c r="C425" s="10">
        <v>44263</v>
      </c>
      <c r="D425" t="s">
        <v>29</v>
      </c>
      <c r="E425" s="7">
        <v>163758</v>
      </c>
      <c r="F425">
        <v>421</v>
      </c>
      <c r="G425" t="s">
        <v>14</v>
      </c>
      <c r="H425" t="s">
        <v>26</v>
      </c>
      <c r="I425" t="s">
        <v>33</v>
      </c>
      <c r="J425" s="14">
        <v>680.94</v>
      </c>
      <c r="K425" s="7">
        <v>873</v>
      </c>
      <c r="L425">
        <v>1</v>
      </c>
      <c r="M425" t="s">
        <v>34</v>
      </c>
    </row>
    <row r="426" spans="1:13" x14ac:dyDescent="0.2">
      <c r="A426" t="str">
        <f>'Applications (Cleaned)'!A426</f>
        <v>507043</v>
      </c>
      <c r="B426" t="str">
        <f>'Applications (Cleaned)'!B426</f>
        <v>1687</v>
      </c>
      <c r="C426" s="10">
        <v>45339</v>
      </c>
      <c r="D426" t="s">
        <v>19</v>
      </c>
      <c r="E426" s="7">
        <v>95924</v>
      </c>
      <c r="F426">
        <v>791</v>
      </c>
      <c r="G426" t="s">
        <v>14</v>
      </c>
      <c r="H426" t="s">
        <v>14</v>
      </c>
      <c r="I426" t="s">
        <v>20</v>
      </c>
      <c r="J426" s="14">
        <v>3036.6</v>
      </c>
      <c r="K426" s="7">
        <v>3615</v>
      </c>
      <c r="L426">
        <v>2</v>
      </c>
      <c r="M426" t="s">
        <v>52</v>
      </c>
    </row>
    <row r="427" spans="1:13" x14ac:dyDescent="0.2">
      <c r="A427" t="str">
        <f>'Applications (Cleaned)'!A427</f>
        <v>509012</v>
      </c>
      <c r="B427" t="str">
        <f>'Applications (Cleaned)'!B427</f>
        <v>1114</v>
      </c>
      <c r="C427" s="10">
        <v>44732</v>
      </c>
      <c r="D427" t="s">
        <v>13</v>
      </c>
      <c r="E427" s="7">
        <v>227641</v>
      </c>
      <c r="F427">
        <v>762</v>
      </c>
      <c r="G427" t="s">
        <v>14</v>
      </c>
      <c r="H427" t="s">
        <v>26</v>
      </c>
      <c r="I427" t="s">
        <v>24</v>
      </c>
      <c r="J427" s="14">
        <v>1861.2</v>
      </c>
      <c r="K427" s="7">
        <v>3102</v>
      </c>
      <c r="L427">
        <v>4</v>
      </c>
      <c r="M427" t="s">
        <v>17</v>
      </c>
    </row>
    <row r="428" spans="1:13" x14ac:dyDescent="0.2">
      <c r="A428" t="str">
        <f>'Applications (Cleaned)'!A428</f>
        <v>511121</v>
      </c>
      <c r="B428" t="str">
        <f>'Applications (Cleaned)'!B428</f>
        <v>0658</v>
      </c>
      <c r="C428" s="10">
        <v>43962</v>
      </c>
      <c r="D428" t="s">
        <v>27</v>
      </c>
      <c r="E428" s="7">
        <v>218084</v>
      </c>
      <c r="F428">
        <v>743</v>
      </c>
      <c r="G428" t="s">
        <v>14</v>
      </c>
      <c r="H428" t="s">
        <v>14</v>
      </c>
      <c r="I428" t="s">
        <v>24</v>
      </c>
      <c r="J428" s="14">
        <v>2648.88</v>
      </c>
      <c r="K428" s="7">
        <v>3396</v>
      </c>
      <c r="L428">
        <v>2</v>
      </c>
      <c r="M428" t="s">
        <v>17</v>
      </c>
    </row>
    <row r="429" spans="1:13" x14ac:dyDescent="0.2">
      <c r="A429" t="str">
        <f>'Applications (Cleaned)'!A429</f>
        <v>511261</v>
      </c>
      <c r="B429" t="str">
        <f>'Applications (Cleaned)'!B429</f>
        <v>0105</v>
      </c>
      <c r="C429" s="10">
        <v>45553</v>
      </c>
      <c r="D429" t="s">
        <v>32</v>
      </c>
      <c r="E429" s="7">
        <v>149578</v>
      </c>
      <c r="F429">
        <v>737</v>
      </c>
      <c r="G429" t="s">
        <v>14</v>
      </c>
      <c r="H429" t="s">
        <v>14</v>
      </c>
      <c r="I429" t="s">
        <v>16</v>
      </c>
      <c r="J429" s="14">
        <v>4456.92</v>
      </c>
      <c r="K429" s="7">
        <v>5714</v>
      </c>
      <c r="L429">
        <v>4</v>
      </c>
    </row>
    <row r="430" spans="1:13" x14ac:dyDescent="0.2">
      <c r="A430" t="str">
        <f>'Applications (Cleaned)'!A430</f>
        <v>511564</v>
      </c>
      <c r="B430" t="str">
        <f>'Applications (Cleaned)'!B430</f>
        <v>0470</v>
      </c>
      <c r="C430" s="10">
        <v>45480</v>
      </c>
      <c r="D430" t="s">
        <v>19</v>
      </c>
      <c r="E430" s="7">
        <v>288263</v>
      </c>
      <c r="F430">
        <v>838</v>
      </c>
      <c r="G430" t="s">
        <v>14</v>
      </c>
      <c r="H430" t="s">
        <v>26</v>
      </c>
      <c r="I430" t="s">
        <v>20</v>
      </c>
      <c r="J430" s="14">
        <v>4856.28</v>
      </c>
      <c r="K430" s="7">
        <v>0</v>
      </c>
      <c r="L430">
        <v>5</v>
      </c>
      <c r="M430" t="s">
        <v>35</v>
      </c>
    </row>
    <row r="431" spans="1:13" x14ac:dyDescent="0.2">
      <c r="A431" t="str">
        <f>'Applications (Cleaned)'!A431</f>
        <v>514226</v>
      </c>
      <c r="B431" t="str">
        <f>'Applications (Cleaned)'!B431</f>
        <v>1116</v>
      </c>
      <c r="C431" s="10">
        <v>44607</v>
      </c>
      <c r="D431" t="s">
        <v>19</v>
      </c>
      <c r="E431" s="7">
        <v>114231</v>
      </c>
      <c r="F431">
        <v>774</v>
      </c>
      <c r="G431" t="s">
        <v>26</v>
      </c>
      <c r="H431" t="s">
        <v>26</v>
      </c>
      <c r="I431" t="s">
        <v>33</v>
      </c>
      <c r="J431" s="14">
        <v>4373.04</v>
      </c>
      <c r="K431" s="7">
        <v>5206</v>
      </c>
      <c r="L431">
        <v>1</v>
      </c>
    </row>
    <row r="432" spans="1:13" x14ac:dyDescent="0.2">
      <c r="A432" t="str">
        <f>'Applications (Cleaned)'!A432</f>
        <v>514536</v>
      </c>
      <c r="B432" t="str">
        <f>'Applications (Cleaned)'!B432</f>
        <v>0635</v>
      </c>
      <c r="C432" s="10">
        <v>45280</v>
      </c>
      <c r="D432" t="s">
        <v>32</v>
      </c>
      <c r="E432" s="7">
        <v>130925</v>
      </c>
      <c r="F432">
        <v>792</v>
      </c>
      <c r="G432" t="s">
        <v>14</v>
      </c>
      <c r="H432" t="s">
        <v>26</v>
      </c>
      <c r="I432" t="s">
        <v>33</v>
      </c>
      <c r="J432" s="14">
        <v>3311.22</v>
      </c>
      <c r="K432" s="7">
        <v>5017</v>
      </c>
      <c r="L432">
        <v>4</v>
      </c>
    </row>
    <row r="433" spans="1:13" x14ac:dyDescent="0.2">
      <c r="A433" t="str">
        <f>'Applications (Cleaned)'!A433</f>
        <v>514592</v>
      </c>
      <c r="B433" t="str">
        <f>'Applications (Cleaned)'!B433</f>
        <v>0025</v>
      </c>
      <c r="C433" s="10">
        <v>44352</v>
      </c>
      <c r="D433" t="s">
        <v>19</v>
      </c>
      <c r="E433" s="7">
        <v>20426</v>
      </c>
      <c r="F433">
        <v>774</v>
      </c>
      <c r="G433" t="s">
        <v>14</v>
      </c>
      <c r="H433" t="s">
        <v>14</v>
      </c>
      <c r="I433" t="s">
        <v>20</v>
      </c>
      <c r="J433" s="14">
        <v>7318.08</v>
      </c>
      <c r="K433" s="7">
        <v>7623</v>
      </c>
      <c r="L433">
        <v>4</v>
      </c>
    </row>
    <row r="434" spans="1:13" x14ac:dyDescent="0.2">
      <c r="A434" t="str">
        <f>'Applications (Cleaned)'!A434</f>
        <v>516065</v>
      </c>
      <c r="B434" t="str">
        <f>'Applications (Cleaned)'!B434</f>
        <v>1076</v>
      </c>
      <c r="C434" s="10">
        <v>44158</v>
      </c>
      <c r="D434" t="s">
        <v>29</v>
      </c>
      <c r="E434" s="7">
        <v>26023</v>
      </c>
      <c r="F434">
        <v>716</v>
      </c>
      <c r="G434" t="s">
        <v>14</v>
      </c>
      <c r="H434" t="s">
        <v>14</v>
      </c>
      <c r="I434" t="s">
        <v>20</v>
      </c>
      <c r="J434" s="14">
        <v>2484.7199999999998</v>
      </c>
      <c r="K434" s="7">
        <v>2958</v>
      </c>
      <c r="L434">
        <v>4</v>
      </c>
      <c r="M434" t="s">
        <v>21</v>
      </c>
    </row>
    <row r="435" spans="1:13" x14ac:dyDescent="0.2">
      <c r="A435" t="str">
        <f>'Applications (Cleaned)'!A435</f>
        <v>516182</v>
      </c>
      <c r="B435" t="str">
        <f>'Applications (Cleaned)'!B435</f>
        <v>0588</v>
      </c>
      <c r="C435" s="10">
        <v>45627</v>
      </c>
      <c r="D435" t="s">
        <v>23</v>
      </c>
      <c r="E435" s="7">
        <v>205298</v>
      </c>
      <c r="F435">
        <v>768</v>
      </c>
      <c r="G435" t="s">
        <v>14</v>
      </c>
      <c r="H435" t="s">
        <v>26</v>
      </c>
      <c r="I435" t="s">
        <v>20</v>
      </c>
      <c r="J435" s="14">
        <v>1862.4</v>
      </c>
      <c r="K435" s="7">
        <v>1940</v>
      </c>
      <c r="L435">
        <v>3</v>
      </c>
    </row>
    <row r="436" spans="1:13" x14ac:dyDescent="0.2">
      <c r="A436" t="str">
        <f>'Applications (Cleaned)'!A436</f>
        <v>517120</v>
      </c>
      <c r="B436" t="str">
        <f>'Applications (Cleaned)'!B436</f>
        <v>1261</v>
      </c>
      <c r="C436" s="10">
        <v>45042</v>
      </c>
      <c r="D436" t="s">
        <v>37</v>
      </c>
      <c r="E436" s="7">
        <v>193029</v>
      </c>
      <c r="F436">
        <v>740</v>
      </c>
      <c r="G436" t="s">
        <v>14</v>
      </c>
      <c r="H436" t="s">
        <v>26</v>
      </c>
      <c r="I436" t="s">
        <v>20</v>
      </c>
      <c r="J436" s="14">
        <v>1038.18</v>
      </c>
      <c r="K436" s="7">
        <v>1573</v>
      </c>
      <c r="L436">
        <v>1</v>
      </c>
    </row>
    <row r="437" spans="1:13" x14ac:dyDescent="0.2">
      <c r="A437" t="str">
        <f>'Applications (Cleaned)'!A437</f>
        <v>517144</v>
      </c>
      <c r="B437" t="str">
        <f>'Applications (Cleaned)'!B437</f>
        <v>0495</v>
      </c>
      <c r="C437" s="10">
        <v>44358</v>
      </c>
      <c r="D437" t="s">
        <v>32</v>
      </c>
      <c r="E437" s="7">
        <v>39670</v>
      </c>
      <c r="F437">
        <v>701</v>
      </c>
      <c r="G437" t="s">
        <v>14</v>
      </c>
      <c r="H437" t="s">
        <v>14</v>
      </c>
      <c r="I437" t="s">
        <v>33</v>
      </c>
      <c r="J437" s="14">
        <v>1598.4</v>
      </c>
      <c r="K437" s="7">
        <v>1665</v>
      </c>
      <c r="L437">
        <v>2</v>
      </c>
      <c r="M437" t="s">
        <v>41</v>
      </c>
    </row>
    <row r="438" spans="1:13" x14ac:dyDescent="0.2">
      <c r="A438" t="str">
        <f>'Applications (Cleaned)'!A438</f>
        <v>519514</v>
      </c>
      <c r="B438" t="str">
        <f>'Applications (Cleaned)'!B438</f>
        <v>1193</v>
      </c>
      <c r="C438" s="10">
        <v>44448</v>
      </c>
      <c r="D438" t="s">
        <v>29</v>
      </c>
      <c r="E438" s="7">
        <v>15604</v>
      </c>
      <c r="F438">
        <v>769</v>
      </c>
      <c r="G438" t="s">
        <v>14</v>
      </c>
      <c r="H438" t="s">
        <v>14</v>
      </c>
      <c r="I438" t="s">
        <v>24</v>
      </c>
      <c r="J438" s="14">
        <v>4093.32</v>
      </c>
      <c r="K438" s="7">
        <v>4873</v>
      </c>
      <c r="L438">
        <v>3</v>
      </c>
      <c r="M438" t="s">
        <v>41</v>
      </c>
    </row>
    <row r="439" spans="1:13" x14ac:dyDescent="0.2">
      <c r="A439" t="str">
        <f>'Applications (Cleaned)'!A439</f>
        <v>522992</v>
      </c>
      <c r="B439" t="str">
        <f>'Applications (Cleaned)'!B439</f>
        <v>0663</v>
      </c>
      <c r="C439" s="10">
        <v>45342</v>
      </c>
      <c r="D439" t="s">
        <v>32</v>
      </c>
      <c r="E439" s="7">
        <v>178985</v>
      </c>
      <c r="F439">
        <v>535</v>
      </c>
      <c r="G439" t="s">
        <v>26</v>
      </c>
      <c r="H439" t="s">
        <v>14</v>
      </c>
      <c r="I439" t="s">
        <v>33</v>
      </c>
      <c r="J439" s="14">
        <v>1679.7</v>
      </c>
      <c r="K439" s="7">
        <v>2545</v>
      </c>
      <c r="L439">
        <v>3</v>
      </c>
      <c r="M439" t="s">
        <v>17</v>
      </c>
    </row>
    <row r="440" spans="1:13" x14ac:dyDescent="0.2">
      <c r="A440" t="str">
        <f>'Applications (Cleaned)'!A440</f>
        <v>524170</v>
      </c>
      <c r="B440" t="str">
        <f>'Applications (Cleaned)'!B440</f>
        <v>1412</v>
      </c>
      <c r="C440" s="10">
        <v>44196</v>
      </c>
      <c r="D440" t="s">
        <v>29</v>
      </c>
      <c r="E440" s="7">
        <v>169704</v>
      </c>
      <c r="F440">
        <v>703</v>
      </c>
      <c r="G440" t="s">
        <v>14</v>
      </c>
      <c r="H440" t="s">
        <v>14</v>
      </c>
      <c r="I440" t="s">
        <v>24</v>
      </c>
      <c r="J440" s="14">
        <v>1516.8</v>
      </c>
      <c r="K440" s="7">
        <v>1580</v>
      </c>
      <c r="L440">
        <v>2</v>
      </c>
      <c r="M440" t="s">
        <v>52</v>
      </c>
    </row>
    <row r="441" spans="1:13" x14ac:dyDescent="0.2">
      <c r="A441" t="str">
        <f>'Applications (Cleaned)'!A441</f>
        <v>524748</v>
      </c>
      <c r="B441" t="str">
        <f>'Applications (Cleaned)'!B441</f>
        <v>0073</v>
      </c>
      <c r="C441" s="10">
        <v>44806</v>
      </c>
      <c r="D441" t="s">
        <v>37</v>
      </c>
      <c r="E441" s="7">
        <v>226211</v>
      </c>
      <c r="F441">
        <v>663</v>
      </c>
      <c r="G441" t="s">
        <v>14</v>
      </c>
      <c r="H441" t="s">
        <v>26</v>
      </c>
      <c r="I441" t="s">
        <v>20</v>
      </c>
      <c r="J441" s="14">
        <v>3187.08</v>
      </c>
      <c r="K441" s="7">
        <v>4086</v>
      </c>
      <c r="L441">
        <v>1</v>
      </c>
    </row>
    <row r="442" spans="1:13" x14ac:dyDescent="0.2">
      <c r="A442" t="str">
        <f>'Applications (Cleaned)'!A442</f>
        <v>524988</v>
      </c>
      <c r="B442" t="str">
        <f>'Applications (Cleaned)'!B442</f>
        <v>1137</v>
      </c>
      <c r="C442" s="10">
        <v>45595</v>
      </c>
      <c r="D442" t="s">
        <v>37</v>
      </c>
      <c r="E442" s="7">
        <v>274515</v>
      </c>
      <c r="F442">
        <v>794</v>
      </c>
      <c r="G442" t="s">
        <v>14</v>
      </c>
      <c r="H442" t="s">
        <v>26</v>
      </c>
      <c r="I442" t="s">
        <v>16</v>
      </c>
      <c r="J442" s="14">
        <v>789</v>
      </c>
      <c r="K442" s="7">
        <v>1315</v>
      </c>
      <c r="L442">
        <v>1</v>
      </c>
      <c r="M442" t="s">
        <v>47</v>
      </c>
    </row>
    <row r="443" spans="1:13" x14ac:dyDescent="0.2">
      <c r="A443" t="str">
        <f>'Applications (Cleaned)'!A443</f>
        <v>525069</v>
      </c>
      <c r="B443" t="str">
        <f>'Applications (Cleaned)'!B443</f>
        <v>0414</v>
      </c>
      <c r="C443" s="10">
        <v>44175</v>
      </c>
      <c r="D443" t="s">
        <v>37</v>
      </c>
      <c r="E443" s="7">
        <v>239780</v>
      </c>
      <c r="F443">
        <v>510</v>
      </c>
      <c r="G443" t="s">
        <v>26</v>
      </c>
      <c r="H443" t="s">
        <v>26</v>
      </c>
      <c r="I443" t="s">
        <v>24</v>
      </c>
      <c r="J443" s="14">
        <v>2018.4</v>
      </c>
      <c r="K443" s="7">
        <v>3364</v>
      </c>
      <c r="L443">
        <v>4</v>
      </c>
      <c r="M443" t="s">
        <v>35</v>
      </c>
    </row>
    <row r="444" spans="1:13" x14ac:dyDescent="0.2">
      <c r="A444" t="str">
        <f>'Applications (Cleaned)'!A444</f>
        <v>525619</v>
      </c>
      <c r="B444" t="str">
        <f>'Applications (Cleaned)'!B444</f>
        <v>0579</v>
      </c>
      <c r="C444" s="10">
        <v>44017</v>
      </c>
      <c r="D444" t="s">
        <v>23</v>
      </c>
      <c r="E444" s="7">
        <v>95018</v>
      </c>
      <c r="F444">
        <v>608</v>
      </c>
      <c r="G444" t="s">
        <v>14</v>
      </c>
      <c r="H444" t="s">
        <v>14</v>
      </c>
      <c r="I444" t="s">
        <v>33</v>
      </c>
      <c r="J444" s="14">
        <v>4918.2</v>
      </c>
      <c r="K444" s="7">
        <v>5855</v>
      </c>
      <c r="L444">
        <v>3</v>
      </c>
      <c r="M444" t="s">
        <v>17</v>
      </c>
    </row>
    <row r="445" spans="1:13" x14ac:dyDescent="0.2">
      <c r="A445" t="str">
        <f>'Applications (Cleaned)'!A445</f>
        <v>527109</v>
      </c>
      <c r="B445" t="str">
        <f>'Applications (Cleaned)'!B445</f>
        <v>1387</v>
      </c>
      <c r="C445" s="10">
        <v>44054</v>
      </c>
      <c r="D445" t="s">
        <v>13</v>
      </c>
      <c r="E445" s="7">
        <v>234414</v>
      </c>
      <c r="F445">
        <v>586</v>
      </c>
      <c r="G445" t="s">
        <v>14</v>
      </c>
      <c r="H445" t="s">
        <v>14</v>
      </c>
      <c r="I445" t="s">
        <v>33</v>
      </c>
      <c r="J445" s="14">
        <v>1669.98</v>
      </c>
      <c r="K445" s="7">
        <v>2141</v>
      </c>
      <c r="L445">
        <v>3</v>
      </c>
      <c r="M445" t="s">
        <v>41</v>
      </c>
    </row>
    <row r="446" spans="1:13" x14ac:dyDescent="0.2">
      <c r="A446" t="str">
        <f>'Applications (Cleaned)'!A446</f>
        <v>527125</v>
      </c>
      <c r="B446" t="str">
        <f>'Applications (Cleaned)'!B446</f>
        <v>1426</v>
      </c>
      <c r="C446" s="10">
        <v>44644</v>
      </c>
      <c r="D446" t="s">
        <v>29</v>
      </c>
      <c r="E446" s="7">
        <v>91395</v>
      </c>
      <c r="F446">
        <v>769</v>
      </c>
      <c r="G446" t="s">
        <v>14</v>
      </c>
      <c r="H446" t="s">
        <v>26</v>
      </c>
      <c r="I446" t="s">
        <v>16</v>
      </c>
      <c r="J446" s="14">
        <v>4279.2</v>
      </c>
      <c r="K446" s="7">
        <v>7132</v>
      </c>
      <c r="L446">
        <v>2</v>
      </c>
      <c r="M446" t="s">
        <v>21</v>
      </c>
    </row>
    <row r="447" spans="1:13" x14ac:dyDescent="0.2">
      <c r="A447" t="str">
        <f>'Applications (Cleaned)'!A447</f>
        <v>528819</v>
      </c>
      <c r="B447" t="str">
        <f>'Applications (Cleaned)'!B447</f>
        <v>0308</v>
      </c>
      <c r="C447" s="10">
        <v>45529</v>
      </c>
      <c r="D447" t="s">
        <v>27</v>
      </c>
      <c r="E447" s="7">
        <v>227905</v>
      </c>
      <c r="F447">
        <v>778</v>
      </c>
      <c r="G447" t="s">
        <v>14</v>
      </c>
      <c r="H447" t="s">
        <v>26</v>
      </c>
      <c r="I447" t="s">
        <v>20</v>
      </c>
      <c r="J447" s="14">
        <v>2894.1</v>
      </c>
      <c r="K447" s="7">
        <v>4385</v>
      </c>
      <c r="L447">
        <v>5</v>
      </c>
      <c r="M447" t="s">
        <v>52</v>
      </c>
    </row>
    <row r="448" spans="1:13" x14ac:dyDescent="0.2">
      <c r="A448" t="str">
        <f>'Applications (Cleaned)'!A448</f>
        <v>530388</v>
      </c>
      <c r="B448" t="str">
        <f>'Applications (Cleaned)'!B448</f>
        <v>0316</v>
      </c>
      <c r="D448" t="s">
        <v>29</v>
      </c>
      <c r="E448" s="7">
        <v>33136</v>
      </c>
      <c r="F448">
        <v>819</v>
      </c>
      <c r="G448" t="s">
        <v>14</v>
      </c>
      <c r="H448" t="s">
        <v>14</v>
      </c>
      <c r="I448" t="s">
        <v>20</v>
      </c>
      <c r="J448" s="14">
        <v>2156.2800000000002</v>
      </c>
      <c r="K448" s="7">
        <v>2567</v>
      </c>
      <c r="L448">
        <v>1</v>
      </c>
    </row>
    <row r="449" spans="1:13" x14ac:dyDescent="0.2">
      <c r="A449" t="str">
        <f>'Applications (Cleaned)'!A449</f>
        <v>531250</v>
      </c>
      <c r="B449" t="str">
        <f>'Applications (Cleaned)'!B449</f>
        <v>1733</v>
      </c>
      <c r="C449" s="10">
        <v>44963</v>
      </c>
      <c r="D449" t="s">
        <v>32</v>
      </c>
      <c r="E449" s="7">
        <v>90104</v>
      </c>
      <c r="F449">
        <v>794</v>
      </c>
      <c r="G449" t="s">
        <v>14</v>
      </c>
      <c r="H449" t="s">
        <v>14</v>
      </c>
      <c r="I449" t="s">
        <v>24</v>
      </c>
      <c r="J449" s="14">
        <v>6395.4</v>
      </c>
      <c r="K449" s="7">
        <v>10659</v>
      </c>
      <c r="L449">
        <v>5</v>
      </c>
    </row>
    <row r="450" spans="1:13" x14ac:dyDescent="0.2">
      <c r="A450" t="str">
        <f>'Applications (Cleaned)'!A450</f>
        <v>533516</v>
      </c>
      <c r="B450" t="str">
        <f>'Applications (Cleaned)'!B450</f>
        <v>0156</v>
      </c>
      <c r="C450" s="10">
        <v>44586</v>
      </c>
      <c r="D450" t="s">
        <v>27</v>
      </c>
      <c r="E450" s="7">
        <v>132102</v>
      </c>
      <c r="G450" t="s">
        <v>26</v>
      </c>
      <c r="H450" t="s">
        <v>26</v>
      </c>
      <c r="I450" t="s">
        <v>20</v>
      </c>
      <c r="J450" s="14">
        <v>3343.86</v>
      </c>
      <c r="K450" s="7">
        <v>4287</v>
      </c>
      <c r="L450">
        <v>5</v>
      </c>
      <c r="M450" t="s">
        <v>31</v>
      </c>
    </row>
    <row r="451" spans="1:13" x14ac:dyDescent="0.2">
      <c r="A451" t="str">
        <f>'Applications (Cleaned)'!A451</f>
        <v>533614</v>
      </c>
      <c r="B451" t="str">
        <f>'Applications (Cleaned)'!B451</f>
        <v>0617</v>
      </c>
      <c r="C451" s="10">
        <v>45350</v>
      </c>
      <c r="D451" t="s">
        <v>27</v>
      </c>
      <c r="E451" s="7">
        <v>88055</v>
      </c>
      <c r="F451">
        <v>733</v>
      </c>
      <c r="G451" t="s">
        <v>14</v>
      </c>
      <c r="H451" t="s">
        <v>26</v>
      </c>
      <c r="I451" t="s">
        <v>16</v>
      </c>
      <c r="J451" s="14">
        <v>2156.88</v>
      </c>
      <c r="K451" s="7">
        <v>3268</v>
      </c>
      <c r="L451">
        <v>1</v>
      </c>
    </row>
    <row r="452" spans="1:13" x14ac:dyDescent="0.2">
      <c r="A452" t="str">
        <f>'Applications (Cleaned)'!A452</f>
        <v>535525</v>
      </c>
      <c r="B452" t="str">
        <f>'Applications (Cleaned)'!B452</f>
        <v>0029</v>
      </c>
      <c r="C452" s="10">
        <v>44027</v>
      </c>
      <c r="D452" t="s">
        <v>29</v>
      </c>
      <c r="E452" s="7">
        <v>276594</v>
      </c>
      <c r="F452">
        <v>606</v>
      </c>
      <c r="G452" t="s">
        <v>14</v>
      </c>
      <c r="H452" t="s">
        <v>14</v>
      </c>
      <c r="I452" t="s">
        <v>33</v>
      </c>
      <c r="J452" s="14">
        <v>2286.1799999999998</v>
      </c>
      <c r="K452" s="7">
        <v>2931</v>
      </c>
      <c r="L452">
        <v>5</v>
      </c>
    </row>
    <row r="453" spans="1:13" x14ac:dyDescent="0.2">
      <c r="A453" t="str">
        <f>'Applications (Cleaned)'!A453</f>
        <v>535614</v>
      </c>
      <c r="B453" t="str">
        <f>'Applications (Cleaned)'!B453</f>
        <v>0336</v>
      </c>
      <c r="C453" s="10">
        <v>44582</v>
      </c>
      <c r="D453" t="s">
        <v>27</v>
      </c>
      <c r="E453" s="7">
        <v>183771</v>
      </c>
      <c r="F453">
        <v>690</v>
      </c>
      <c r="G453" t="s">
        <v>14</v>
      </c>
      <c r="H453" t="s">
        <v>14</v>
      </c>
      <c r="I453" t="s">
        <v>16</v>
      </c>
      <c r="J453" s="14">
        <v>1407.78</v>
      </c>
      <c r="K453" s="7">
        <v>2133</v>
      </c>
      <c r="L453">
        <v>1</v>
      </c>
    </row>
    <row r="454" spans="1:13" x14ac:dyDescent="0.2">
      <c r="A454" t="str">
        <f>'Applications (Cleaned)'!A454</f>
        <v>535716</v>
      </c>
      <c r="B454" t="str">
        <f>'Applications (Cleaned)'!B454</f>
        <v>0960</v>
      </c>
      <c r="C454" s="10">
        <v>45465</v>
      </c>
      <c r="D454" t="s">
        <v>27</v>
      </c>
      <c r="E454" s="7">
        <v>288401</v>
      </c>
      <c r="F454">
        <v>641</v>
      </c>
      <c r="G454" t="s">
        <v>26</v>
      </c>
      <c r="H454" t="s">
        <v>14</v>
      </c>
      <c r="I454" t="s">
        <v>33</v>
      </c>
      <c r="J454" s="14">
        <v>1164.5999999999999</v>
      </c>
      <c r="K454" s="7">
        <v>1941</v>
      </c>
      <c r="L454">
        <v>3</v>
      </c>
      <c r="M454" t="s">
        <v>34</v>
      </c>
    </row>
    <row r="455" spans="1:13" x14ac:dyDescent="0.2">
      <c r="A455" t="str">
        <f>'Applications (Cleaned)'!A455</f>
        <v>537751</v>
      </c>
      <c r="B455" t="str">
        <f>'Applications (Cleaned)'!B455</f>
        <v>0994</v>
      </c>
      <c r="C455" s="10">
        <v>43890</v>
      </c>
      <c r="D455" t="s">
        <v>27</v>
      </c>
      <c r="E455" s="7">
        <v>221899</v>
      </c>
      <c r="F455">
        <v>817</v>
      </c>
      <c r="G455" t="s">
        <v>14</v>
      </c>
      <c r="H455" t="s">
        <v>26</v>
      </c>
      <c r="I455" t="s">
        <v>20</v>
      </c>
      <c r="J455" s="14">
        <v>1632</v>
      </c>
      <c r="K455" s="7">
        <v>1700</v>
      </c>
      <c r="L455">
        <v>3</v>
      </c>
      <c r="M455" t="s">
        <v>17</v>
      </c>
    </row>
    <row r="456" spans="1:13" x14ac:dyDescent="0.2">
      <c r="A456" t="str">
        <f>'Applications (Cleaned)'!A456</f>
        <v>538926</v>
      </c>
      <c r="B456" t="str">
        <f>'Applications (Cleaned)'!B456</f>
        <v>1764</v>
      </c>
      <c r="C456" s="10">
        <v>44253</v>
      </c>
      <c r="D456" t="s">
        <v>19</v>
      </c>
      <c r="E456" s="7">
        <v>226943</v>
      </c>
      <c r="F456">
        <v>444</v>
      </c>
      <c r="G456" t="s">
        <v>14</v>
      </c>
      <c r="H456" t="s">
        <v>14</v>
      </c>
      <c r="I456" t="s">
        <v>20</v>
      </c>
      <c r="J456" s="14">
        <v>3289.2</v>
      </c>
      <c r="K456" s="7">
        <v>5482</v>
      </c>
      <c r="L456">
        <v>5</v>
      </c>
      <c r="M456" t="s">
        <v>31</v>
      </c>
    </row>
    <row r="457" spans="1:13" x14ac:dyDescent="0.2">
      <c r="A457" t="str">
        <f>'Applications (Cleaned)'!A457</f>
        <v>546767</v>
      </c>
      <c r="B457" t="str">
        <f>'Applications (Cleaned)'!B457</f>
        <v>0634</v>
      </c>
      <c r="C457" s="10">
        <v>44344</v>
      </c>
      <c r="D457" t="s">
        <v>23</v>
      </c>
      <c r="E457" s="7">
        <v>218772</v>
      </c>
      <c r="F457">
        <v>754</v>
      </c>
      <c r="G457" t="s">
        <v>14</v>
      </c>
      <c r="H457" t="s">
        <v>14</v>
      </c>
      <c r="I457" t="s">
        <v>20</v>
      </c>
      <c r="J457" s="14">
        <v>1376.64</v>
      </c>
      <c r="K457" s="7">
        <v>1434</v>
      </c>
      <c r="L457">
        <v>4</v>
      </c>
    </row>
    <row r="458" spans="1:13" x14ac:dyDescent="0.2">
      <c r="A458" t="str">
        <f>'Applications (Cleaned)'!A458</f>
        <v>546882</v>
      </c>
      <c r="B458" t="str">
        <f>'Applications (Cleaned)'!B458</f>
        <v>0610</v>
      </c>
      <c r="C458" s="10">
        <v>45222</v>
      </c>
      <c r="D458" t="s">
        <v>27</v>
      </c>
      <c r="E458" s="7">
        <v>158315</v>
      </c>
      <c r="F458">
        <v>504</v>
      </c>
      <c r="G458" t="s">
        <v>14</v>
      </c>
      <c r="H458" t="s">
        <v>26</v>
      </c>
      <c r="I458" t="s">
        <v>20</v>
      </c>
      <c r="J458" s="14">
        <v>1298.4000000000001</v>
      </c>
      <c r="K458" s="7">
        <v>2164</v>
      </c>
      <c r="L458">
        <v>5</v>
      </c>
    </row>
    <row r="459" spans="1:13" x14ac:dyDescent="0.2">
      <c r="A459" t="str">
        <f>'Applications (Cleaned)'!A459</f>
        <v>547218</v>
      </c>
      <c r="B459" t="str">
        <f>'Applications (Cleaned)'!B459</f>
        <v>0466</v>
      </c>
      <c r="C459" s="10">
        <v>44441</v>
      </c>
      <c r="D459" t="s">
        <v>19</v>
      </c>
      <c r="E459" s="7">
        <v>118414</v>
      </c>
      <c r="F459">
        <v>486</v>
      </c>
      <c r="G459" t="s">
        <v>14</v>
      </c>
      <c r="H459" t="s">
        <v>14</v>
      </c>
      <c r="I459" t="s">
        <v>20</v>
      </c>
      <c r="J459" s="14">
        <v>2835</v>
      </c>
      <c r="K459" s="7">
        <v>3375</v>
      </c>
      <c r="L459">
        <v>2</v>
      </c>
    </row>
    <row r="460" spans="1:13" x14ac:dyDescent="0.2">
      <c r="A460" t="str">
        <f>'Applications (Cleaned)'!A460</f>
        <v>549484</v>
      </c>
      <c r="B460" t="str">
        <f>'Applications (Cleaned)'!B460</f>
        <v>0348</v>
      </c>
      <c r="C460" s="10">
        <v>43864</v>
      </c>
      <c r="D460" t="s">
        <v>32</v>
      </c>
      <c r="E460" s="7">
        <v>129988</v>
      </c>
      <c r="F460">
        <v>819</v>
      </c>
      <c r="G460" t="s">
        <v>14</v>
      </c>
      <c r="H460" t="s">
        <v>26</v>
      </c>
      <c r="I460" t="s">
        <v>24</v>
      </c>
      <c r="J460" s="14">
        <v>6892.08</v>
      </c>
      <c r="K460" s="7">
        <v>8836</v>
      </c>
      <c r="L460">
        <v>4</v>
      </c>
    </row>
    <row r="461" spans="1:13" x14ac:dyDescent="0.2">
      <c r="A461" t="str">
        <f>'Applications (Cleaned)'!A461</f>
        <v>549894</v>
      </c>
      <c r="B461" t="str">
        <f>'Applications (Cleaned)'!B461</f>
        <v>0896</v>
      </c>
      <c r="C461" s="10">
        <v>44391</v>
      </c>
      <c r="D461" t="s">
        <v>29</v>
      </c>
      <c r="E461" s="7">
        <v>24805</v>
      </c>
      <c r="F461">
        <v>641</v>
      </c>
      <c r="G461" t="s">
        <v>14</v>
      </c>
      <c r="H461" t="s">
        <v>26</v>
      </c>
      <c r="I461" t="s">
        <v>24</v>
      </c>
      <c r="J461" s="14">
        <v>5644.86</v>
      </c>
      <c r="K461" s="7">
        <v>7237</v>
      </c>
      <c r="L461">
        <v>5</v>
      </c>
      <c r="M461" t="s">
        <v>41</v>
      </c>
    </row>
    <row r="462" spans="1:13" x14ac:dyDescent="0.2">
      <c r="A462" t="str">
        <f>'Applications (Cleaned)'!A462</f>
        <v>556441</v>
      </c>
      <c r="B462" t="str">
        <f>'Applications (Cleaned)'!B462</f>
        <v>1698</v>
      </c>
      <c r="C462" s="10">
        <v>45123</v>
      </c>
      <c r="D462" t="s">
        <v>37</v>
      </c>
      <c r="E462" s="7">
        <v>75531</v>
      </c>
      <c r="F462">
        <v>673</v>
      </c>
      <c r="G462" t="s">
        <v>14</v>
      </c>
      <c r="H462" t="s">
        <v>14</v>
      </c>
      <c r="I462" t="s">
        <v>20</v>
      </c>
      <c r="J462" s="14">
        <v>1889.58</v>
      </c>
      <c r="K462" s="7">
        <v>2863</v>
      </c>
      <c r="L462">
        <v>1</v>
      </c>
    </row>
    <row r="463" spans="1:13" x14ac:dyDescent="0.2">
      <c r="A463" t="str">
        <f>'Applications (Cleaned)'!A463</f>
        <v>556736</v>
      </c>
      <c r="B463" t="str">
        <f>'Applications (Cleaned)'!B463</f>
        <v>1422</v>
      </c>
      <c r="C463" s="10">
        <v>45391</v>
      </c>
      <c r="D463" t="s">
        <v>32</v>
      </c>
      <c r="E463" s="7">
        <v>61414</v>
      </c>
      <c r="G463" t="s">
        <v>14</v>
      </c>
      <c r="H463" t="s">
        <v>26</v>
      </c>
      <c r="I463" t="s">
        <v>16</v>
      </c>
      <c r="J463" s="14">
        <v>1904.28</v>
      </c>
      <c r="K463" s="7">
        <v>2267</v>
      </c>
      <c r="L463">
        <v>1</v>
      </c>
      <c r="M463" t="s">
        <v>47</v>
      </c>
    </row>
    <row r="464" spans="1:13" x14ac:dyDescent="0.2">
      <c r="A464" t="str">
        <f>'Applications (Cleaned)'!A464</f>
        <v>556990</v>
      </c>
      <c r="B464" t="str">
        <f>'Applications (Cleaned)'!B464</f>
        <v>1216</v>
      </c>
      <c r="C464" s="10">
        <v>44140</v>
      </c>
      <c r="D464" t="s">
        <v>29</v>
      </c>
      <c r="E464" s="7">
        <v>197813</v>
      </c>
      <c r="F464">
        <v>795</v>
      </c>
      <c r="G464" t="s">
        <v>14</v>
      </c>
      <c r="H464" t="s">
        <v>26</v>
      </c>
      <c r="I464" t="s">
        <v>16</v>
      </c>
      <c r="J464" s="14">
        <v>1414.38</v>
      </c>
      <c r="K464" s="7">
        <v>2143</v>
      </c>
      <c r="L464">
        <v>1</v>
      </c>
      <c r="M464" t="s">
        <v>35</v>
      </c>
    </row>
    <row r="465" spans="1:13" x14ac:dyDescent="0.2">
      <c r="A465" t="str">
        <f>'Applications (Cleaned)'!A465</f>
        <v>558059</v>
      </c>
      <c r="B465" t="str">
        <f>'Applications (Cleaned)'!B465</f>
        <v>1606</v>
      </c>
      <c r="C465" s="10">
        <v>45021</v>
      </c>
      <c r="D465" t="s">
        <v>13</v>
      </c>
      <c r="E465" s="7">
        <v>62081</v>
      </c>
      <c r="F465">
        <v>424</v>
      </c>
      <c r="G465" t="s">
        <v>14</v>
      </c>
      <c r="H465" t="s">
        <v>14</v>
      </c>
      <c r="I465" t="s">
        <v>46</v>
      </c>
      <c r="J465" s="14">
        <v>2639.4</v>
      </c>
      <c r="K465" s="7">
        <v>4399</v>
      </c>
      <c r="L465">
        <v>4</v>
      </c>
      <c r="M465" t="s">
        <v>28</v>
      </c>
    </row>
    <row r="466" spans="1:13" x14ac:dyDescent="0.2">
      <c r="A466" t="str">
        <f>'Applications (Cleaned)'!A466</f>
        <v>558477</v>
      </c>
      <c r="B466" t="str">
        <f>'Applications (Cleaned)'!B466</f>
        <v>0168</v>
      </c>
      <c r="C466" s="10">
        <v>45075</v>
      </c>
      <c r="D466" t="s">
        <v>23</v>
      </c>
      <c r="E466" s="7">
        <v>156262</v>
      </c>
      <c r="G466" t="s">
        <v>14</v>
      </c>
      <c r="H466" t="s">
        <v>26</v>
      </c>
      <c r="I466" t="s">
        <v>16</v>
      </c>
      <c r="J466" s="14">
        <v>1416.24</v>
      </c>
      <c r="K466" s="7">
        <v>1686</v>
      </c>
      <c r="L466">
        <v>4</v>
      </c>
    </row>
    <row r="467" spans="1:13" x14ac:dyDescent="0.2">
      <c r="A467" t="str">
        <f>'Applications (Cleaned)'!A467</f>
        <v>559734</v>
      </c>
      <c r="B467" t="str">
        <f>'Applications (Cleaned)'!B467</f>
        <v>0644</v>
      </c>
      <c r="C467" s="10">
        <v>44378</v>
      </c>
      <c r="D467" t="s">
        <v>37</v>
      </c>
      <c r="E467" s="7">
        <v>161723</v>
      </c>
      <c r="F467">
        <v>712</v>
      </c>
      <c r="G467" t="s">
        <v>26</v>
      </c>
      <c r="H467" t="s">
        <v>26</v>
      </c>
      <c r="I467" t="s">
        <v>20</v>
      </c>
      <c r="J467" s="14">
        <v>2803.32</v>
      </c>
      <c r="K467" s="7">
        <v>3594</v>
      </c>
      <c r="L467">
        <v>4</v>
      </c>
      <c r="M467" t="s">
        <v>47</v>
      </c>
    </row>
    <row r="468" spans="1:13" x14ac:dyDescent="0.2">
      <c r="A468" t="str">
        <f>'Applications (Cleaned)'!A468</f>
        <v>559859</v>
      </c>
      <c r="B468" t="str">
        <f>'Applications (Cleaned)'!B468</f>
        <v>0304</v>
      </c>
      <c r="C468" s="10">
        <v>44011</v>
      </c>
      <c r="D468" t="s">
        <v>19</v>
      </c>
      <c r="E468" s="7">
        <v>98816</v>
      </c>
      <c r="G468" t="s">
        <v>14</v>
      </c>
      <c r="H468" t="s">
        <v>14</v>
      </c>
      <c r="I468" t="s">
        <v>20</v>
      </c>
      <c r="J468" s="14">
        <v>1376.1</v>
      </c>
      <c r="K468" s="7">
        <v>2085</v>
      </c>
      <c r="L468">
        <v>1</v>
      </c>
      <c r="M468" t="s">
        <v>28</v>
      </c>
    </row>
    <row r="469" spans="1:13" x14ac:dyDescent="0.2">
      <c r="A469" t="str">
        <f>'Applications (Cleaned)'!A469</f>
        <v>562357</v>
      </c>
      <c r="B469" t="str">
        <f>'Applications (Cleaned)'!B469</f>
        <v>0586</v>
      </c>
      <c r="C469" s="10">
        <v>44403</v>
      </c>
      <c r="D469" t="s">
        <v>13</v>
      </c>
      <c r="E469" s="7">
        <v>27693</v>
      </c>
      <c r="F469">
        <v>818</v>
      </c>
      <c r="G469" t="s">
        <v>14</v>
      </c>
      <c r="H469" t="s">
        <v>14</v>
      </c>
      <c r="I469" t="s">
        <v>33</v>
      </c>
      <c r="J469" s="14">
        <v>1471.68</v>
      </c>
      <c r="K469" s="7">
        <v>1533</v>
      </c>
      <c r="L469">
        <v>4</v>
      </c>
      <c r="M469" t="s">
        <v>21</v>
      </c>
    </row>
    <row r="470" spans="1:13" x14ac:dyDescent="0.2">
      <c r="A470" t="str">
        <f>'Applications (Cleaned)'!A470</f>
        <v>562371</v>
      </c>
      <c r="B470" t="str">
        <f>'Applications (Cleaned)'!B470</f>
        <v>0517</v>
      </c>
      <c r="C470" s="10">
        <v>44417</v>
      </c>
      <c r="D470" t="s">
        <v>13</v>
      </c>
      <c r="E470" s="7">
        <v>144242</v>
      </c>
      <c r="F470">
        <v>729</v>
      </c>
      <c r="G470" t="s">
        <v>14</v>
      </c>
      <c r="H470" t="s">
        <v>14</v>
      </c>
      <c r="I470" t="s">
        <v>16</v>
      </c>
      <c r="J470" s="14">
        <v>3165</v>
      </c>
      <c r="K470" s="7">
        <v>5275</v>
      </c>
      <c r="L470">
        <v>4</v>
      </c>
      <c r="M470" t="s">
        <v>41</v>
      </c>
    </row>
    <row r="471" spans="1:13" x14ac:dyDescent="0.2">
      <c r="A471" t="str">
        <f>'Applications (Cleaned)'!A471</f>
        <v>563597</v>
      </c>
      <c r="B471" t="str">
        <f>'Applications (Cleaned)'!B471</f>
        <v>1136</v>
      </c>
      <c r="C471" s="10">
        <v>45033</v>
      </c>
      <c r="D471" t="s">
        <v>27</v>
      </c>
      <c r="E471" s="7">
        <v>20829</v>
      </c>
      <c r="F471">
        <v>788</v>
      </c>
      <c r="G471" t="s">
        <v>26</v>
      </c>
      <c r="H471" t="s">
        <v>14</v>
      </c>
      <c r="I471" t="s">
        <v>20</v>
      </c>
      <c r="J471" s="14">
        <v>3505.32</v>
      </c>
      <c r="K471" s="7">
        <v>4173</v>
      </c>
      <c r="L471">
        <v>1</v>
      </c>
    </row>
    <row r="472" spans="1:13" x14ac:dyDescent="0.2">
      <c r="A472" t="str">
        <f>'Applications (Cleaned)'!A472</f>
        <v>564549</v>
      </c>
      <c r="B472" t="str">
        <f>'Applications (Cleaned)'!B472</f>
        <v>0740</v>
      </c>
      <c r="D472" t="s">
        <v>19</v>
      </c>
      <c r="E472" s="7">
        <v>36175</v>
      </c>
      <c r="G472" t="s">
        <v>14</v>
      </c>
      <c r="H472" t="s">
        <v>14</v>
      </c>
      <c r="I472" t="s">
        <v>24</v>
      </c>
      <c r="J472" s="14">
        <v>1777.38</v>
      </c>
      <c r="K472" s="7">
        <v>2693</v>
      </c>
      <c r="L472">
        <v>2</v>
      </c>
    </row>
    <row r="473" spans="1:13" x14ac:dyDescent="0.2">
      <c r="A473" t="str">
        <f>'Applications (Cleaned)'!A473</f>
        <v>565813</v>
      </c>
      <c r="B473" t="str">
        <f>'Applications (Cleaned)'!B473</f>
        <v>0699</v>
      </c>
      <c r="C473" s="10">
        <v>45344</v>
      </c>
      <c r="D473" t="s">
        <v>27</v>
      </c>
      <c r="E473" s="7">
        <v>201956</v>
      </c>
      <c r="G473" t="s">
        <v>14</v>
      </c>
      <c r="H473" t="s">
        <v>14</v>
      </c>
      <c r="I473" t="s">
        <v>20</v>
      </c>
      <c r="J473" s="14">
        <v>2600.4</v>
      </c>
      <c r="K473" s="7">
        <v>3940</v>
      </c>
      <c r="L473">
        <v>2</v>
      </c>
      <c r="M473" t="s">
        <v>21</v>
      </c>
    </row>
    <row r="474" spans="1:13" x14ac:dyDescent="0.2">
      <c r="A474" t="str">
        <f>'Applications (Cleaned)'!A474</f>
        <v>566851</v>
      </c>
      <c r="B474" t="str">
        <f>'Applications (Cleaned)'!B474</f>
        <v>0414</v>
      </c>
      <c r="C474" s="10">
        <v>45389</v>
      </c>
      <c r="D474" t="s">
        <v>27</v>
      </c>
      <c r="E474" s="7">
        <v>189540</v>
      </c>
      <c r="F474">
        <v>594</v>
      </c>
      <c r="G474" t="s">
        <v>26</v>
      </c>
      <c r="H474" t="s">
        <v>26</v>
      </c>
      <c r="I474" t="s">
        <v>20</v>
      </c>
      <c r="J474" s="14">
        <v>2623.92</v>
      </c>
      <c r="K474" s="7">
        <v>3364</v>
      </c>
      <c r="L474">
        <v>1</v>
      </c>
      <c r="M474" t="s">
        <v>17</v>
      </c>
    </row>
    <row r="475" spans="1:13" x14ac:dyDescent="0.2">
      <c r="A475" t="str">
        <f>'Applications (Cleaned)'!A475</f>
        <v>567505</v>
      </c>
      <c r="B475" t="str">
        <f>'Applications (Cleaned)'!B475</f>
        <v>0119</v>
      </c>
      <c r="C475" s="10">
        <v>44895</v>
      </c>
      <c r="D475" t="s">
        <v>19</v>
      </c>
      <c r="E475" s="7">
        <v>131026</v>
      </c>
      <c r="F475">
        <v>759</v>
      </c>
      <c r="G475" t="s">
        <v>14</v>
      </c>
      <c r="H475" t="s">
        <v>26</v>
      </c>
      <c r="I475" t="s">
        <v>20</v>
      </c>
      <c r="J475" s="14">
        <v>3161.4</v>
      </c>
      <c r="K475" s="7">
        <v>4790</v>
      </c>
      <c r="L475">
        <v>5</v>
      </c>
      <c r="M475" t="s">
        <v>17</v>
      </c>
    </row>
    <row r="476" spans="1:13" x14ac:dyDescent="0.2">
      <c r="A476" t="str">
        <f>'Applications (Cleaned)'!A476</f>
        <v>567604</v>
      </c>
      <c r="B476" t="str">
        <f>'Applications (Cleaned)'!B476</f>
        <v>0369</v>
      </c>
      <c r="C476" s="10">
        <v>44227</v>
      </c>
      <c r="D476" t="s">
        <v>37</v>
      </c>
      <c r="E476" s="7">
        <v>117083</v>
      </c>
      <c r="F476">
        <v>699</v>
      </c>
      <c r="G476" t="s">
        <v>14</v>
      </c>
      <c r="H476" t="s">
        <v>14</v>
      </c>
      <c r="I476" t="s">
        <v>16</v>
      </c>
      <c r="J476" s="14">
        <v>1358.28</v>
      </c>
      <c r="K476" s="7">
        <v>1617</v>
      </c>
      <c r="L476">
        <v>1</v>
      </c>
    </row>
    <row r="477" spans="1:13" x14ac:dyDescent="0.2">
      <c r="A477" t="str">
        <f>'Applications (Cleaned)'!A477</f>
        <v>567925</v>
      </c>
      <c r="B477" t="str">
        <f>'Applications (Cleaned)'!B477</f>
        <v>1668</v>
      </c>
      <c r="C477" s="10">
        <v>45047</v>
      </c>
      <c r="D477" t="s">
        <v>37</v>
      </c>
      <c r="E477" s="7">
        <v>246496</v>
      </c>
      <c r="F477">
        <v>799</v>
      </c>
      <c r="G477" t="s">
        <v>14</v>
      </c>
      <c r="H477" t="s">
        <v>14</v>
      </c>
      <c r="I477" t="s">
        <v>20</v>
      </c>
      <c r="J477" s="14">
        <v>5005.5600000000004</v>
      </c>
      <c r="K477" s="7">
        <v>5959</v>
      </c>
      <c r="L477">
        <v>5</v>
      </c>
    </row>
    <row r="478" spans="1:13" x14ac:dyDescent="0.2">
      <c r="A478" t="str">
        <f>'Applications (Cleaned)'!A478</f>
        <v>571471</v>
      </c>
      <c r="B478" t="str">
        <f>'Applications (Cleaned)'!B478</f>
        <v>1091</v>
      </c>
      <c r="C478" s="10">
        <v>44226</v>
      </c>
      <c r="D478" t="s">
        <v>27</v>
      </c>
      <c r="E478" s="7">
        <v>58930</v>
      </c>
      <c r="F478">
        <v>794</v>
      </c>
      <c r="G478" t="s">
        <v>14</v>
      </c>
      <c r="H478" t="s">
        <v>26</v>
      </c>
      <c r="I478" t="s">
        <v>24</v>
      </c>
      <c r="J478" s="14">
        <v>1483.2</v>
      </c>
      <c r="K478" s="7">
        <v>2472</v>
      </c>
      <c r="L478">
        <v>2</v>
      </c>
      <c r="M478" t="s">
        <v>31</v>
      </c>
    </row>
    <row r="479" spans="1:13" x14ac:dyDescent="0.2">
      <c r="A479" t="str">
        <f>'Applications (Cleaned)'!A479</f>
        <v>576753</v>
      </c>
      <c r="B479" t="str">
        <f>'Applications (Cleaned)'!B479</f>
        <v>0463</v>
      </c>
      <c r="C479" s="10">
        <v>44387</v>
      </c>
      <c r="D479" t="s">
        <v>19</v>
      </c>
      <c r="E479" s="7">
        <v>38463</v>
      </c>
      <c r="F479">
        <v>834</v>
      </c>
      <c r="G479" t="s">
        <v>14</v>
      </c>
      <c r="H479" t="s">
        <v>26</v>
      </c>
      <c r="I479" t="s">
        <v>20</v>
      </c>
      <c r="J479" s="14">
        <v>3456</v>
      </c>
      <c r="K479" s="7">
        <v>3600</v>
      </c>
      <c r="L479">
        <v>5</v>
      </c>
      <c r="M479" t="s">
        <v>21</v>
      </c>
    </row>
    <row r="480" spans="1:13" x14ac:dyDescent="0.2">
      <c r="A480" t="str">
        <f>'Applications (Cleaned)'!A480</f>
        <v>577095</v>
      </c>
      <c r="B480" t="str">
        <f>'Applications (Cleaned)'!B480</f>
        <v>0221</v>
      </c>
      <c r="C480" s="10">
        <v>44839</v>
      </c>
      <c r="D480" t="s">
        <v>29</v>
      </c>
      <c r="E480" s="7">
        <v>183641</v>
      </c>
      <c r="F480">
        <v>752</v>
      </c>
      <c r="G480" t="s">
        <v>14</v>
      </c>
      <c r="H480" t="s">
        <v>14</v>
      </c>
      <c r="I480" t="s">
        <v>16</v>
      </c>
      <c r="J480" s="14">
        <v>2622.48</v>
      </c>
      <c r="K480" s="7">
        <v>3122</v>
      </c>
      <c r="L480">
        <v>2</v>
      </c>
      <c r="M480" t="s">
        <v>25</v>
      </c>
    </row>
    <row r="481" spans="1:13" x14ac:dyDescent="0.2">
      <c r="A481" t="str">
        <f>'Applications (Cleaned)'!A481</f>
        <v>577199</v>
      </c>
      <c r="B481" t="str">
        <f>'Applications (Cleaned)'!B481</f>
        <v>0978</v>
      </c>
      <c r="C481" s="10">
        <v>44405</v>
      </c>
      <c r="D481" t="s">
        <v>37</v>
      </c>
      <c r="E481" s="7">
        <v>151575</v>
      </c>
      <c r="F481">
        <v>694</v>
      </c>
      <c r="G481" t="s">
        <v>14</v>
      </c>
      <c r="H481" t="s">
        <v>26</v>
      </c>
      <c r="I481" t="s">
        <v>20</v>
      </c>
      <c r="J481" s="14">
        <v>1211.52</v>
      </c>
      <c r="K481" s="7">
        <v>1262</v>
      </c>
      <c r="L481">
        <v>5</v>
      </c>
      <c r="M481" t="s">
        <v>31</v>
      </c>
    </row>
    <row r="482" spans="1:13" x14ac:dyDescent="0.2">
      <c r="A482" t="str">
        <f>'Applications (Cleaned)'!A482</f>
        <v>577749</v>
      </c>
      <c r="B482" t="str">
        <f>'Applications (Cleaned)'!B482</f>
        <v>0415</v>
      </c>
      <c r="C482" s="10">
        <v>45400</v>
      </c>
      <c r="D482" t="s">
        <v>23</v>
      </c>
      <c r="E482" s="7">
        <v>193639</v>
      </c>
      <c r="F482">
        <v>785</v>
      </c>
      <c r="G482" t="s">
        <v>14</v>
      </c>
      <c r="H482" t="s">
        <v>14</v>
      </c>
      <c r="I482" t="s">
        <v>24</v>
      </c>
      <c r="J482" s="14">
        <v>854.28</v>
      </c>
      <c r="K482" s="7">
        <v>1017</v>
      </c>
      <c r="L482">
        <v>4</v>
      </c>
      <c r="M482" t="s">
        <v>41</v>
      </c>
    </row>
    <row r="483" spans="1:13" x14ac:dyDescent="0.2">
      <c r="A483" t="str">
        <f>'Applications (Cleaned)'!A483</f>
        <v>581268</v>
      </c>
      <c r="B483" t="str">
        <f>'Applications (Cleaned)'!B483</f>
        <v>1491</v>
      </c>
      <c r="C483" s="10">
        <v>44665</v>
      </c>
      <c r="D483" t="s">
        <v>29</v>
      </c>
      <c r="E483" s="7">
        <v>204393</v>
      </c>
      <c r="F483">
        <v>768</v>
      </c>
      <c r="G483" t="s">
        <v>14</v>
      </c>
      <c r="H483" t="s">
        <v>26</v>
      </c>
      <c r="I483" t="s">
        <v>46</v>
      </c>
      <c r="J483" s="14">
        <v>1147.8</v>
      </c>
      <c r="K483" s="7">
        <v>1913</v>
      </c>
      <c r="L483">
        <v>3</v>
      </c>
      <c r="M483" t="s">
        <v>17</v>
      </c>
    </row>
    <row r="484" spans="1:13" x14ac:dyDescent="0.2">
      <c r="A484" t="str">
        <f>'Applications (Cleaned)'!A484</f>
        <v>584552</v>
      </c>
      <c r="B484" t="str">
        <f>'Applications (Cleaned)'!B484</f>
        <v>0798</v>
      </c>
      <c r="C484" s="10">
        <v>45323</v>
      </c>
      <c r="D484" t="s">
        <v>37</v>
      </c>
      <c r="E484" s="7">
        <v>25273</v>
      </c>
      <c r="F484">
        <v>777</v>
      </c>
      <c r="G484" t="s">
        <v>14</v>
      </c>
      <c r="H484" t="s">
        <v>14</v>
      </c>
      <c r="I484" t="s">
        <v>20</v>
      </c>
      <c r="J484" s="14">
        <v>1887</v>
      </c>
      <c r="K484" s="7">
        <v>3145</v>
      </c>
      <c r="L484">
        <v>3</v>
      </c>
    </row>
    <row r="485" spans="1:13" x14ac:dyDescent="0.2">
      <c r="A485" t="str">
        <f>'Applications (Cleaned)'!A485</f>
        <v>584610</v>
      </c>
      <c r="B485" t="str">
        <f>'Applications (Cleaned)'!B485</f>
        <v>1493</v>
      </c>
      <c r="C485" s="10">
        <v>45268</v>
      </c>
      <c r="D485" t="s">
        <v>13</v>
      </c>
      <c r="E485" s="7">
        <v>211016</v>
      </c>
      <c r="F485">
        <v>303</v>
      </c>
      <c r="G485" t="s">
        <v>14</v>
      </c>
      <c r="H485" t="s">
        <v>26</v>
      </c>
      <c r="I485" t="s">
        <v>20</v>
      </c>
      <c r="J485" s="14">
        <v>2821.44</v>
      </c>
      <c r="K485" s="7">
        <v>2939</v>
      </c>
      <c r="L485">
        <v>1</v>
      </c>
      <c r="M485" t="s">
        <v>28</v>
      </c>
    </row>
    <row r="486" spans="1:13" x14ac:dyDescent="0.2">
      <c r="A486" t="str">
        <f>'Applications (Cleaned)'!A486</f>
        <v>586108</v>
      </c>
      <c r="B486" t="str">
        <f>'Applications (Cleaned)'!B486</f>
        <v>1538</v>
      </c>
      <c r="C486" s="10">
        <v>43861</v>
      </c>
      <c r="D486" t="s">
        <v>27</v>
      </c>
      <c r="E486" s="7">
        <v>46351</v>
      </c>
      <c r="G486" t="s">
        <v>14</v>
      </c>
      <c r="H486" t="s">
        <v>26</v>
      </c>
      <c r="I486" t="s">
        <v>24</v>
      </c>
      <c r="J486" s="14">
        <v>1135.2</v>
      </c>
      <c r="K486" s="7">
        <v>1720</v>
      </c>
      <c r="L486">
        <v>1</v>
      </c>
      <c r="M486" t="s">
        <v>47</v>
      </c>
    </row>
    <row r="487" spans="1:13" x14ac:dyDescent="0.2">
      <c r="A487" t="str">
        <f>'Applications (Cleaned)'!A487</f>
        <v>588558</v>
      </c>
      <c r="B487" t="str">
        <f>'Applications (Cleaned)'!B487</f>
        <v>0465</v>
      </c>
      <c r="C487" s="10">
        <v>45550</v>
      </c>
      <c r="D487" t="s">
        <v>27</v>
      </c>
      <c r="E487" s="7">
        <v>103777</v>
      </c>
      <c r="G487" t="s">
        <v>14</v>
      </c>
      <c r="H487" t="s">
        <v>14</v>
      </c>
      <c r="I487" t="s">
        <v>20</v>
      </c>
      <c r="J487" s="14">
        <v>1476.54</v>
      </c>
      <c r="K487" s="7">
        <v>1893</v>
      </c>
      <c r="L487">
        <v>3</v>
      </c>
      <c r="M487" t="s">
        <v>41</v>
      </c>
    </row>
    <row r="488" spans="1:13" x14ac:dyDescent="0.2">
      <c r="A488" t="str">
        <f>'Applications (Cleaned)'!A488</f>
        <v>588775</v>
      </c>
      <c r="B488" t="str">
        <f>'Applications (Cleaned)'!B488</f>
        <v>1371</v>
      </c>
      <c r="C488" s="10">
        <v>44152</v>
      </c>
      <c r="D488" t="s">
        <v>27</v>
      </c>
      <c r="E488" s="7">
        <v>176103</v>
      </c>
      <c r="F488">
        <v>653</v>
      </c>
      <c r="G488" t="s">
        <v>14</v>
      </c>
      <c r="H488" t="s">
        <v>14</v>
      </c>
      <c r="I488" t="s">
        <v>20</v>
      </c>
      <c r="J488" s="14">
        <v>3318</v>
      </c>
      <c r="K488" s="7">
        <v>3950</v>
      </c>
      <c r="L488">
        <v>4</v>
      </c>
      <c r="M488" t="s">
        <v>52</v>
      </c>
    </row>
    <row r="489" spans="1:13" x14ac:dyDescent="0.2">
      <c r="A489" t="str">
        <f>'Applications (Cleaned)'!A489</f>
        <v>590144</v>
      </c>
      <c r="B489" t="str">
        <f>'Applications (Cleaned)'!B489</f>
        <v>0173</v>
      </c>
      <c r="C489" s="10">
        <v>43939</v>
      </c>
      <c r="D489" t="s">
        <v>19</v>
      </c>
      <c r="E489" s="7">
        <v>135518</v>
      </c>
      <c r="F489">
        <v>807</v>
      </c>
      <c r="G489" t="s">
        <v>14</v>
      </c>
      <c r="H489" t="s">
        <v>14</v>
      </c>
      <c r="I489" t="s">
        <v>20</v>
      </c>
      <c r="J489" s="14">
        <v>2128.62</v>
      </c>
      <c r="K489" s="7">
        <v>2729</v>
      </c>
      <c r="L489">
        <v>3</v>
      </c>
    </row>
    <row r="490" spans="1:13" x14ac:dyDescent="0.2">
      <c r="A490" t="str">
        <f>'Applications (Cleaned)'!A490</f>
        <v>590951</v>
      </c>
      <c r="B490" t="str">
        <f>'Applications (Cleaned)'!B490</f>
        <v>0207</v>
      </c>
      <c r="C490" s="10">
        <v>44577</v>
      </c>
      <c r="D490" t="s">
        <v>37</v>
      </c>
      <c r="E490" s="7">
        <v>55289</v>
      </c>
      <c r="F490">
        <v>801</v>
      </c>
      <c r="G490" t="s">
        <v>14</v>
      </c>
      <c r="H490" t="s">
        <v>26</v>
      </c>
      <c r="I490" t="s">
        <v>16</v>
      </c>
      <c r="J490" s="14">
        <v>5580.96</v>
      </c>
      <c r="K490" s="7">
        <v>6644</v>
      </c>
      <c r="L490">
        <v>1</v>
      </c>
      <c r="M490" t="s">
        <v>21</v>
      </c>
    </row>
    <row r="491" spans="1:13" x14ac:dyDescent="0.2">
      <c r="A491" t="str">
        <f>'Applications (Cleaned)'!A491</f>
        <v>591998</v>
      </c>
      <c r="B491" t="str">
        <f>'Applications (Cleaned)'!B491</f>
        <v>0565</v>
      </c>
      <c r="C491" s="10">
        <v>43960</v>
      </c>
      <c r="D491" t="s">
        <v>37</v>
      </c>
      <c r="E491" s="7">
        <v>102124</v>
      </c>
      <c r="F491">
        <v>698</v>
      </c>
      <c r="G491" t="s">
        <v>14</v>
      </c>
      <c r="H491" t="s">
        <v>14</v>
      </c>
      <c r="I491" t="s">
        <v>46</v>
      </c>
      <c r="J491" s="14">
        <v>1486.08</v>
      </c>
      <c r="K491" s="7">
        <v>1548</v>
      </c>
      <c r="L491">
        <v>5</v>
      </c>
    </row>
    <row r="492" spans="1:13" x14ac:dyDescent="0.2">
      <c r="A492" t="str">
        <f>'Applications (Cleaned)'!A492</f>
        <v>594081</v>
      </c>
      <c r="B492" t="str">
        <f>'Applications (Cleaned)'!B492</f>
        <v>0102</v>
      </c>
      <c r="C492" s="10">
        <v>44640</v>
      </c>
      <c r="D492" t="s">
        <v>27</v>
      </c>
      <c r="E492" s="7">
        <v>60747</v>
      </c>
      <c r="F492">
        <v>837</v>
      </c>
      <c r="G492" t="s">
        <v>14</v>
      </c>
      <c r="H492" t="s">
        <v>14</v>
      </c>
      <c r="I492" t="s">
        <v>20</v>
      </c>
      <c r="J492" s="14">
        <v>1909.38</v>
      </c>
      <c r="K492" s="7">
        <v>2893</v>
      </c>
      <c r="L492">
        <v>5</v>
      </c>
      <c r="M492" t="s">
        <v>31</v>
      </c>
    </row>
    <row r="493" spans="1:13" x14ac:dyDescent="0.2">
      <c r="A493" t="str">
        <f>'Applications (Cleaned)'!A493</f>
        <v>594320</v>
      </c>
      <c r="B493" t="str">
        <f>'Applications (Cleaned)'!B493</f>
        <v>1524</v>
      </c>
      <c r="C493" s="10">
        <v>44949</v>
      </c>
      <c r="D493" t="s">
        <v>27</v>
      </c>
      <c r="E493" s="7">
        <v>200253</v>
      </c>
      <c r="F493">
        <v>752</v>
      </c>
      <c r="G493" t="s">
        <v>14</v>
      </c>
      <c r="H493" t="s">
        <v>26</v>
      </c>
      <c r="I493" t="s">
        <v>16</v>
      </c>
      <c r="J493" s="14">
        <v>1680</v>
      </c>
      <c r="K493" s="7">
        <v>2800</v>
      </c>
      <c r="L493">
        <v>5</v>
      </c>
      <c r="M493" t="s">
        <v>25</v>
      </c>
    </row>
    <row r="494" spans="1:13" x14ac:dyDescent="0.2">
      <c r="A494" t="str">
        <f>'Applications (Cleaned)'!A494</f>
        <v>594400</v>
      </c>
      <c r="B494" t="str">
        <f>'Applications (Cleaned)'!B494</f>
        <v>0887</v>
      </c>
      <c r="C494" s="10">
        <v>45073</v>
      </c>
      <c r="D494" t="s">
        <v>13</v>
      </c>
      <c r="E494" s="7">
        <v>172397</v>
      </c>
      <c r="F494">
        <v>718</v>
      </c>
      <c r="G494" t="s">
        <v>26</v>
      </c>
      <c r="H494" t="s">
        <v>14</v>
      </c>
      <c r="I494" t="s">
        <v>20</v>
      </c>
      <c r="J494" s="14">
        <v>3043.8</v>
      </c>
      <c r="K494" s="7">
        <v>5073</v>
      </c>
      <c r="L494">
        <v>1</v>
      </c>
      <c r="M494" t="s">
        <v>21</v>
      </c>
    </row>
    <row r="495" spans="1:13" x14ac:dyDescent="0.2">
      <c r="A495" t="str">
        <f>'Applications (Cleaned)'!A495</f>
        <v>598953</v>
      </c>
      <c r="B495" t="str">
        <f>'Applications (Cleaned)'!B495</f>
        <v>1025</v>
      </c>
      <c r="C495" s="10">
        <v>43956</v>
      </c>
      <c r="D495" t="s">
        <v>37</v>
      </c>
      <c r="E495" s="7">
        <v>133613</v>
      </c>
      <c r="G495" t="s">
        <v>14</v>
      </c>
      <c r="H495" t="s">
        <v>14</v>
      </c>
      <c r="I495" t="s">
        <v>20</v>
      </c>
      <c r="J495" s="14">
        <v>2778</v>
      </c>
      <c r="K495" s="7">
        <v>4630</v>
      </c>
      <c r="L495">
        <v>5</v>
      </c>
      <c r="M495" t="s">
        <v>17</v>
      </c>
    </row>
    <row r="496" spans="1:13" x14ac:dyDescent="0.2">
      <c r="A496" t="str">
        <f>'Applications (Cleaned)'!A496</f>
        <v>601873</v>
      </c>
      <c r="B496" t="str">
        <f>'Applications (Cleaned)'!B496</f>
        <v>1502</v>
      </c>
      <c r="C496" s="10">
        <v>44414</v>
      </c>
      <c r="D496" t="s">
        <v>32</v>
      </c>
      <c r="E496" s="7">
        <v>102126</v>
      </c>
      <c r="F496">
        <v>734</v>
      </c>
      <c r="G496" t="s">
        <v>14</v>
      </c>
      <c r="H496" t="s">
        <v>14</v>
      </c>
      <c r="I496" t="s">
        <v>16</v>
      </c>
      <c r="J496" s="14">
        <v>2465.4</v>
      </c>
      <c r="K496" s="7">
        <v>2935</v>
      </c>
      <c r="L496">
        <v>1</v>
      </c>
    </row>
    <row r="497" spans="1:13" x14ac:dyDescent="0.2">
      <c r="A497" t="str">
        <f>'Applications (Cleaned)'!A497</f>
        <v>602927</v>
      </c>
      <c r="B497" t="str">
        <f>'Applications (Cleaned)'!B497</f>
        <v>0144</v>
      </c>
      <c r="C497" s="10">
        <v>44005</v>
      </c>
      <c r="D497" t="s">
        <v>27</v>
      </c>
      <c r="E497" s="7">
        <v>221764</v>
      </c>
      <c r="F497">
        <v>708</v>
      </c>
      <c r="G497" t="s">
        <v>14</v>
      </c>
      <c r="H497" t="s">
        <v>14</v>
      </c>
      <c r="I497" t="s">
        <v>33</v>
      </c>
      <c r="J497" s="14">
        <v>5592.72</v>
      </c>
      <c r="K497" s="7">
        <v>6658</v>
      </c>
      <c r="L497">
        <v>1</v>
      </c>
      <c r="M497" t="s">
        <v>31</v>
      </c>
    </row>
    <row r="498" spans="1:13" x14ac:dyDescent="0.2">
      <c r="A498" t="str">
        <f>'Applications (Cleaned)'!A498</f>
        <v>603863</v>
      </c>
      <c r="B498" t="str">
        <f>'Applications (Cleaned)'!B498</f>
        <v>0709</v>
      </c>
      <c r="C498" s="10">
        <v>44181</v>
      </c>
      <c r="D498" t="s">
        <v>27</v>
      </c>
      <c r="E498" s="7">
        <v>19806</v>
      </c>
      <c r="F498">
        <v>688</v>
      </c>
      <c r="G498" t="s">
        <v>14</v>
      </c>
      <c r="H498" t="s">
        <v>26</v>
      </c>
      <c r="I498" t="s">
        <v>20</v>
      </c>
      <c r="J498" s="14">
        <v>1809.6</v>
      </c>
      <c r="K498" s="7">
        <v>1885</v>
      </c>
      <c r="L498">
        <v>3</v>
      </c>
      <c r="M498" t="s">
        <v>34</v>
      </c>
    </row>
    <row r="499" spans="1:13" x14ac:dyDescent="0.2">
      <c r="A499" t="str">
        <f>'Applications (Cleaned)'!A499</f>
        <v>604199</v>
      </c>
      <c r="B499" t="str">
        <f>'Applications (Cleaned)'!B499</f>
        <v>1370</v>
      </c>
      <c r="C499" s="10">
        <v>43968</v>
      </c>
      <c r="D499" t="s">
        <v>29</v>
      </c>
      <c r="E499" s="7">
        <v>248670</v>
      </c>
      <c r="F499">
        <v>701</v>
      </c>
      <c r="G499" t="s">
        <v>14</v>
      </c>
      <c r="H499" t="s">
        <v>26</v>
      </c>
      <c r="I499" t="s">
        <v>46</v>
      </c>
      <c r="J499" s="14">
        <v>1236.48</v>
      </c>
      <c r="K499" s="7">
        <v>1472</v>
      </c>
      <c r="L499">
        <v>3</v>
      </c>
    </row>
    <row r="500" spans="1:13" x14ac:dyDescent="0.2">
      <c r="A500" t="str">
        <f>'Applications (Cleaned)'!A500</f>
        <v>604458</v>
      </c>
      <c r="B500" t="str">
        <f>'Applications (Cleaned)'!B500</f>
        <v>0725</v>
      </c>
      <c r="C500" s="10">
        <v>44647</v>
      </c>
      <c r="D500" t="s">
        <v>37</v>
      </c>
      <c r="E500" s="7">
        <v>193343</v>
      </c>
      <c r="F500">
        <v>502</v>
      </c>
      <c r="G500" t="s">
        <v>14</v>
      </c>
      <c r="H500" t="s">
        <v>14</v>
      </c>
      <c r="I500" t="s">
        <v>24</v>
      </c>
      <c r="J500" s="14">
        <v>934.8</v>
      </c>
      <c r="K500" s="7">
        <v>1558</v>
      </c>
      <c r="L500">
        <v>4</v>
      </c>
      <c r="M500" t="s">
        <v>31</v>
      </c>
    </row>
    <row r="501" spans="1:13" x14ac:dyDescent="0.2">
      <c r="A501" t="str">
        <f>'Applications (Cleaned)'!A501</f>
        <v>606036</v>
      </c>
      <c r="B501" t="str">
        <f>'Applications (Cleaned)'!B501</f>
        <v>1080</v>
      </c>
      <c r="C501" s="10">
        <v>44839</v>
      </c>
      <c r="D501" t="s">
        <v>19</v>
      </c>
      <c r="E501" s="7">
        <v>95073</v>
      </c>
      <c r="F501">
        <v>675</v>
      </c>
      <c r="G501" t="s">
        <v>14</v>
      </c>
      <c r="H501" t="s">
        <v>14</v>
      </c>
      <c r="I501" t="s">
        <v>24</v>
      </c>
      <c r="J501" s="14">
        <v>2410.1999999999998</v>
      </c>
      <c r="K501" s="7">
        <v>4017</v>
      </c>
      <c r="L501">
        <v>5</v>
      </c>
      <c r="M501" t="s">
        <v>21</v>
      </c>
    </row>
    <row r="502" spans="1:13" x14ac:dyDescent="0.2">
      <c r="A502" t="str">
        <f>'Applications (Cleaned)'!A502</f>
        <v>607670</v>
      </c>
      <c r="B502" t="str">
        <f>'Applications (Cleaned)'!B502</f>
        <v>0944</v>
      </c>
      <c r="C502" s="10">
        <v>45288</v>
      </c>
      <c r="D502" t="s">
        <v>29</v>
      </c>
      <c r="E502" s="7">
        <v>81177</v>
      </c>
      <c r="F502">
        <v>653</v>
      </c>
      <c r="G502" t="s">
        <v>26</v>
      </c>
      <c r="H502" t="s">
        <v>26</v>
      </c>
      <c r="I502" t="s">
        <v>16</v>
      </c>
      <c r="J502" s="14">
        <v>1331.4</v>
      </c>
      <c r="K502" s="7">
        <v>1585</v>
      </c>
      <c r="L502">
        <v>2</v>
      </c>
    </row>
    <row r="503" spans="1:13" x14ac:dyDescent="0.2">
      <c r="A503" t="str">
        <f>'Applications (Cleaned)'!A503</f>
        <v>612109</v>
      </c>
      <c r="B503" t="str">
        <f>'Applications (Cleaned)'!B503</f>
        <v>0843</v>
      </c>
      <c r="C503" s="10">
        <v>44336</v>
      </c>
      <c r="D503" t="s">
        <v>19</v>
      </c>
      <c r="E503" s="7">
        <v>222275</v>
      </c>
      <c r="F503">
        <v>793</v>
      </c>
      <c r="G503" t="s">
        <v>14</v>
      </c>
      <c r="H503" t="s">
        <v>26</v>
      </c>
      <c r="I503" t="s">
        <v>16</v>
      </c>
      <c r="J503" s="14">
        <v>859.8</v>
      </c>
      <c r="K503" s="7">
        <v>1433</v>
      </c>
      <c r="L503">
        <v>1</v>
      </c>
      <c r="M503" t="s">
        <v>41</v>
      </c>
    </row>
    <row r="504" spans="1:13" x14ac:dyDescent="0.2">
      <c r="A504" t="str">
        <f>'Applications (Cleaned)'!A504</f>
        <v>613827</v>
      </c>
      <c r="B504" t="str">
        <f>'Applications (Cleaned)'!B504</f>
        <v>0846</v>
      </c>
      <c r="C504" s="10">
        <v>43927</v>
      </c>
      <c r="D504" t="s">
        <v>23</v>
      </c>
      <c r="E504" s="7">
        <v>49192</v>
      </c>
      <c r="F504">
        <v>597</v>
      </c>
      <c r="G504" t="s">
        <v>26</v>
      </c>
      <c r="H504" t="s">
        <v>14</v>
      </c>
      <c r="I504" t="s">
        <v>24</v>
      </c>
      <c r="J504" s="14">
        <v>1541.4</v>
      </c>
      <c r="K504" s="7">
        <v>1835</v>
      </c>
      <c r="L504">
        <v>2</v>
      </c>
      <c r="M504" t="s">
        <v>28</v>
      </c>
    </row>
    <row r="505" spans="1:13" x14ac:dyDescent="0.2">
      <c r="A505" t="str">
        <f>'Applications (Cleaned)'!A505</f>
        <v>614025</v>
      </c>
      <c r="B505" t="str">
        <f>'Applications (Cleaned)'!B505</f>
        <v>1130</v>
      </c>
      <c r="C505" s="10">
        <v>44186</v>
      </c>
      <c r="D505" t="s">
        <v>19</v>
      </c>
      <c r="E505" s="7">
        <v>191205</v>
      </c>
      <c r="G505" t="s">
        <v>14</v>
      </c>
      <c r="H505" t="s">
        <v>14</v>
      </c>
      <c r="I505" t="s">
        <v>16</v>
      </c>
      <c r="J505" s="14">
        <v>3369.6</v>
      </c>
      <c r="K505" s="7">
        <v>5616</v>
      </c>
      <c r="L505">
        <v>5</v>
      </c>
      <c r="M505" t="s">
        <v>17</v>
      </c>
    </row>
    <row r="506" spans="1:13" x14ac:dyDescent="0.2">
      <c r="A506" t="str">
        <f>'Applications (Cleaned)'!A506</f>
        <v>615362</v>
      </c>
      <c r="B506" t="str">
        <f>'Applications (Cleaned)'!B506</f>
        <v>1570</v>
      </c>
      <c r="C506" s="10">
        <v>45593</v>
      </c>
      <c r="D506" t="s">
        <v>37</v>
      </c>
      <c r="E506" s="7">
        <v>151959</v>
      </c>
      <c r="F506">
        <v>666</v>
      </c>
      <c r="G506" t="s">
        <v>14</v>
      </c>
      <c r="H506" t="s">
        <v>14</v>
      </c>
      <c r="I506" t="s">
        <v>24</v>
      </c>
      <c r="J506" s="14">
        <v>1084.3800000000001</v>
      </c>
      <c r="K506" s="7">
        <v>1643</v>
      </c>
      <c r="L506">
        <v>1</v>
      </c>
      <c r="M506" t="s">
        <v>21</v>
      </c>
    </row>
    <row r="507" spans="1:13" x14ac:dyDescent="0.2">
      <c r="A507" t="str">
        <f>'Applications (Cleaned)'!A507</f>
        <v>619588</v>
      </c>
      <c r="B507" t="str">
        <f>'Applications (Cleaned)'!B507</f>
        <v>0701</v>
      </c>
      <c r="C507" s="10">
        <v>45542</v>
      </c>
      <c r="D507" t="s">
        <v>19</v>
      </c>
      <c r="E507" s="7">
        <v>183961</v>
      </c>
      <c r="F507">
        <v>782</v>
      </c>
      <c r="G507" t="s">
        <v>14</v>
      </c>
      <c r="H507" t="s">
        <v>26</v>
      </c>
      <c r="I507" t="s">
        <v>33</v>
      </c>
      <c r="J507" s="14">
        <v>1277.76</v>
      </c>
      <c r="K507" s="7">
        <v>1331</v>
      </c>
      <c r="L507">
        <v>5</v>
      </c>
      <c r="M507" t="s">
        <v>35</v>
      </c>
    </row>
    <row r="508" spans="1:13" x14ac:dyDescent="0.2">
      <c r="A508" t="str">
        <f>'Applications (Cleaned)'!A508</f>
        <v>621461</v>
      </c>
      <c r="B508" t="str">
        <f>'Applications (Cleaned)'!B508</f>
        <v>1226</v>
      </c>
      <c r="C508" s="10">
        <v>45328</v>
      </c>
      <c r="D508" t="s">
        <v>32</v>
      </c>
      <c r="E508" s="7">
        <v>77889</v>
      </c>
      <c r="F508">
        <v>500</v>
      </c>
      <c r="G508" t="s">
        <v>14</v>
      </c>
      <c r="H508" t="s">
        <v>26</v>
      </c>
      <c r="I508" t="s">
        <v>16</v>
      </c>
      <c r="J508" s="14">
        <v>3095.4</v>
      </c>
      <c r="K508" s="7">
        <v>5159</v>
      </c>
      <c r="L508">
        <v>3</v>
      </c>
      <c r="M508" t="s">
        <v>28</v>
      </c>
    </row>
    <row r="509" spans="1:13" x14ac:dyDescent="0.2">
      <c r="A509" t="str">
        <f>'Applications (Cleaned)'!A509</f>
        <v>621487</v>
      </c>
      <c r="B509" t="str">
        <f>'Applications (Cleaned)'!B509</f>
        <v>0486</v>
      </c>
      <c r="C509" s="10">
        <v>45111</v>
      </c>
      <c r="D509" t="s">
        <v>27</v>
      </c>
      <c r="E509" s="7">
        <v>76557</v>
      </c>
      <c r="F509">
        <v>705</v>
      </c>
      <c r="G509" t="s">
        <v>14</v>
      </c>
      <c r="H509" t="s">
        <v>26</v>
      </c>
      <c r="I509" t="s">
        <v>24</v>
      </c>
      <c r="J509" s="14">
        <v>2152.08</v>
      </c>
      <c r="K509" s="7">
        <v>2562</v>
      </c>
      <c r="L509">
        <v>5</v>
      </c>
      <c r="M509" t="s">
        <v>35</v>
      </c>
    </row>
    <row r="510" spans="1:13" x14ac:dyDescent="0.2">
      <c r="A510" t="str">
        <f>'Applications (Cleaned)'!A510</f>
        <v>621660</v>
      </c>
      <c r="B510" t="str">
        <f>'Applications (Cleaned)'!B510</f>
        <v>1568</v>
      </c>
      <c r="C510" s="10">
        <v>44124</v>
      </c>
      <c r="D510" t="s">
        <v>13</v>
      </c>
      <c r="E510" s="7">
        <v>64402</v>
      </c>
      <c r="F510">
        <v>721</v>
      </c>
      <c r="G510" t="s">
        <v>14</v>
      </c>
      <c r="H510" t="s">
        <v>14</v>
      </c>
      <c r="I510" t="s">
        <v>46</v>
      </c>
      <c r="J510" s="14">
        <v>3272.4</v>
      </c>
      <c r="K510" s="7">
        <v>5454</v>
      </c>
      <c r="L510">
        <v>1</v>
      </c>
      <c r="M510" t="s">
        <v>31</v>
      </c>
    </row>
    <row r="511" spans="1:13" x14ac:dyDescent="0.2">
      <c r="A511" t="str">
        <f>'Applications (Cleaned)'!A511</f>
        <v>621844</v>
      </c>
      <c r="B511" t="str">
        <f>'Applications (Cleaned)'!B511</f>
        <v>0672</v>
      </c>
      <c r="C511" s="10">
        <v>44402</v>
      </c>
      <c r="D511" t="s">
        <v>23</v>
      </c>
      <c r="E511" s="7">
        <v>822000</v>
      </c>
      <c r="F511">
        <v>701</v>
      </c>
      <c r="G511" t="s">
        <v>14</v>
      </c>
      <c r="H511" t="s">
        <v>14</v>
      </c>
      <c r="I511" t="s">
        <v>24</v>
      </c>
      <c r="J511" s="14">
        <v>2143.1999999999998</v>
      </c>
      <c r="K511" s="7">
        <v>3572</v>
      </c>
      <c r="L511">
        <v>4</v>
      </c>
      <c r="M511" t="s">
        <v>21</v>
      </c>
    </row>
    <row r="512" spans="1:13" x14ac:dyDescent="0.2">
      <c r="A512" t="str">
        <f>'Applications (Cleaned)'!A512</f>
        <v>622759</v>
      </c>
      <c r="B512" t="str">
        <f>'Applications (Cleaned)'!B512</f>
        <v>1293</v>
      </c>
      <c r="C512" s="10">
        <v>44965</v>
      </c>
      <c r="D512" t="s">
        <v>19</v>
      </c>
      <c r="E512" s="7">
        <v>219643</v>
      </c>
      <c r="F512">
        <v>466</v>
      </c>
      <c r="G512" t="s">
        <v>14</v>
      </c>
      <c r="H512" t="s">
        <v>26</v>
      </c>
      <c r="I512" t="s">
        <v>16</v>
      </c>
      <c r="J512" s="14">
        <v>1481.04</v>
      </c>
      <c r="K512" s="7">
        <v>2244</v>
      </c>
      <c r="L512">
        <v>4</v>
      </c>
      <c r="M512" t="s">
        <v>52</v>
      </c>
    </row>
    <row r="513" spans="1:13" x14ac:dyDescent="0.2">
      <c r="A513" t="str">
        <f>'Applications (Cleaned)'!A513</f>
        <v>625475</v>
      </c>
      <c r="B513" t="str">
        <f>'Applications (Cleaned)'!B513</f>
        <v>1056</v>
      </c>
      <c r="C513" s="10">
        <v>44518</v>
      </c>
      <c r="D513" t="s">
        <v>32</v>
      </c>
      <c r="E513" s="7">
        <v>223737</v>
      </c>
      <c r="F513">
        <v>674</v>
      </c>
      <c r="G513" t="s">
        <v>14</v>
      </c>
      <c r="H513" t="s">
        <v>14</v>
      </c>
      <c r="I513" t="s">
        <v>33</v>
      </c>
      <c r="J513" s="14">
        <v>896.22</v>
      </c>
      <c r="K513" s="7">
        <v>1149</v>
      </c>
      <c r="L513">
        <v>5</v>
      </c>
    </row>
    <row r="514" spans="1:13" x14ac:dyDescent="0.2">
      <c r="A514" t="str">
        <f>'Applications (Cleaned)'!A514</f>
        <v>626131</v>
      </c>
      <c r="B514" t="str">
        <f>'Applications (Cleaned)'!B514</f>
        <v>1705</v>
      </c>
      <c r="C514" s="10">
        <v>44055</v>
      </c>
      <c r="D514" t="s">
        <v>13</v>
      </c>
      <c r="E514" s="7">
        <v>140968</v>
      </c>
      <c r="F514">
        <v>748</v>
      </c>
      <c r="G514" t="s">
        <v>14</v>
      </c>
      <c r="H514" t="s">
        <v>26</v>
      </c>
      <c r="I514" t="s">
        <v>16</v>
      </c>
      <c r="J514" s="14">
        <v>1946.34</v>
      </c>
      <c r="K514" s="7">
        <v>2949</v>
      </c>
      <c r="L514">
        <v>4</v>
      </c>
    </row>
    <row r="515" spans="1:13" x14ac:dyDescent="0.2">
      <c r="A515" t="str">
        <f>'Applications (Cleaned)'!A515</f>
        <v>626767</v>
      </c>
      <c r="B515" t="str">
        <f>'Applications (Cleaned)'!B515</f>
        <v>0804</v>
      </c>
      <c r="D515" t="s">
        <v>27</v>
      </c>
      <c r="E515" s="7">
        <v>31306</v>
      </c>
      <c r="F515">
        <v>687</v>
      </c>
      <c r="G515" t="s">
        <v>26</v>
      </c>
      <c r="H515" t="s">
        <v>14</v>
      </c>
      <c r="I515" t="s">
        <v>33</v>
      </c>
      <c r="J515" s="14">
        <v>2083.62</v>
      </c>
      <c r="K515" s="7">
        <v>3157</v>
      </c>
      <c r="L515">
        <v>1</v>
      </c>
      <c r="M515" t="s">
        <v>34</v>
      </c>
    </row>
    <row r="516" spans="1:13" x14ac:dyDescent="0.2">
      <c r="A516" t="str">
        <f>'Applications (Cleaned)'!A516</f>
        <v>628701</v>
      </c>
      <c r="B516" t="str">
        <f>'Applications (Cleaned)'!B516</f>
        <v>1698</v>
      </c>
      <c r="C516" s="10">
        <v>45506</v>
      </c>
      <c r="D516" t="s">
        <v>27</v>
      </c>
      <c r="E516" s="7">
        <v>78831</v>
      </c>
      <c r="F516">
        <v>670</v>
      </c>
      <c r="G516" t="s">
        <v>14</v>
      </c>
      <c r="H516" t="s">
        <v>14</v>
      </c>
      <c r="I516" t="s">
        <v>24</v>
      </c>
      <c r="J516" s="14">
        <v>2233.14</v>
      </c>
      <c r="K516" s="7">
        <v>2863</v>
      </c>
      <c r="L516">
        <v>2</v>
      </c>
      <c r="M516" t="s">
        <v>31</v>
      </c>
    </row>
    <row r="517" spans="1:13" x14ac:dyDescent="0.2">
      <c r="A517" t="str">
        <f>'Applications (Cleaned)'!A517</f>
        <v>629052</v>
      </c>
      <c r="B517" t="str">
        <f>'Applications (Cleaned)'!B517</f>
        <v>0330</v>
      </c>
      <c r="C517" s="10">
        <v>44943</v>
      </c>
      <c r="D517" t="s">
        <v>23</v>
      </c>
      <c r="E517" s="7">
        <v>46914</v>
      </c>
      <c r="F517">
        <v>743</v>
      </c>
      <c r="G517" t="s">
        <v>26</v>
      </c>
      <c r="H517" t="s">
        <v>26</v>
      </c>
      <c r="I517" t="s">
        <v>16</v>
      </c>
      <c r="J517" s="14">
        <v>1872</v>
      </c>
      <c r="K517" s="7">
        <v>1950</v>
      </c>
      <c r="L517">
        <v>5</v>
      </c>
      <c r="M517" t="s">
        <v>47</v>
      </c>
    </row>
    <row r="518" spans="1:13" x14ac:dyDescent="0.2">
      <c r="A518" t="str">
        <f>'Applications (Cleaned)'!A518</f>
        <v>630882</v>
      </c>
      <c r="B518" t="str">
        <f>'Applications (Cleaned)'!B518</f>
        <v>0372</v>
      </c>
      <c r="C518" s="10">
        <v>45193</v>
      </c>
      <c r="D518" t="s">
        <v>32</v>
      </c>
      <c r="E518" s="7">
        <v>155041</v>
      </c>
      <c r="F518">
        <v>634</v>
      </c>
      <c r="G518" t="s">
        <v>14</v>
      </c>
      <c r="H518" t="s">
        <v>14</v>
      </c>
      <c r="I518" t="s">
        <v>20</v>
      </c>
      <c r="J518" s="14">
        <v>1607.04</v>
      </c>
      <c r="K518" s="7">
        <v>1674</v>
      </c>
      <c r="L518">
        <v>3</v>
      </c>
      <c r="M518" t="s">
        <v>31</v>
      </c>
    </row>
    <row r="519" spans="1:13" x14ac:dyDescent="0.2">
      <c r="A519" t="str">
        <f>'Applications (Cleaned)'!A519</f>
        <v>632435</v>
      </c>
      <c r="B519" t="str">
        <f>'Applications (Cleaned)'!B519</f>
        <v>0971</v>
      </c>
      <c r="C519" s="10">
        <v>44471</v>
      </c>
      <c r="D519" t="s">
        <v>27</v>
      </c>
      <c r="E519" s="7">
        <v>20478</v>
      </c>
      <c r="F519">
        <v>846</v>
      </c>
      <c r="G519" t="s">
        <v>26</v>
      </c>
      <c r="H519" t="s">
        <v>14</v>
      </c>
      <c r="I519" t="s">
        <v>20</v>
      </c>
      <c r="J519" s="14">
        <v>2133.12</v>
      </c>
      <c r="K519" s="7">
        <v>2222</v>
      </c>
      <c r="L519">
        <v>5</v>
      </c>
      <c r="M519" t="s">
        <v>28</v>
      </c>
    </row>
    <row r="520" spans="1:13" x14ac:dyDescent="0.2">
      <c r="A520" t="str">
        <f>'Applications (Cleaned)'!A520</f>
        <v>633187</v>
      </c>
      <c r="B520" t="str">
        <f>'Applications (Cleaned)'!B520</f>
        <v>0771</v>
      </c>
      <c r="C520" s="10">
        <v>45174</v>
      </c>
      <c r="D520" t="s">
        <v>19</v>
      </c>
      <c r="E520" s="7">
        <v>144737</v>
      </c>
      <c r="F520">
        <v>781</v>
      </c>
      <c r="G520" t="s">
        <v>14</v>
      </c>
      <c r="H520" t="s">
        <v>14</v>
      </c>
      <c r="I520" t="s">
        <v>20</v>
      </c>
      <c r="J520" s="14">
        <v>1733.4</v>
      </c>
      <c r="K520" s="7">
        <v>2889</v>
      </c>
      <c r="L520">
        <v>5</v>
      </c>
    </row>
    <row r="521" spans="1:13" x14ac:dyDescent="0.2">
      <c r="A521" t="str">
        <f>'Applications (Cleaned)'!A521</f>
        <v>633278</v>
      </c>
      <c r="B521" t="str">
        <f>'Applications (Cleaned)'!B521</f>
        <v>0637</v>
      </c>
      <c r="C521" s="10">
        <v>45544</v>
      </c>
      <c r="D521" t="s">
        <v>19</v>
      </c>
      <c r="E521" s="7">
        <v>20855</v>
      </c>
      <c r="F521">
        <v>730</v>
      </c>
      <c r="G521" t="s">
        <v>14</v>
      </c>
      <c r="H521" t="s">
        <v>14</v>
      </c>
      <c r="I521" t="s">
        <v>20</v>
      </c>
      <c r="J521" s="14">
        <v>2541.2399999999998</v>
      </c>
      <c r="K521" s="7">
        <v>3258</v>
      </c>
      <c r="L521">
        <v>1</v>
      </c>
      <c r="M521" t="s">
        <v>35</v>
      </c>
    </row>
    <row r="522" spans="1:13" x14ac:dyDescent="0.2">
      <c r="A522" t="str">
        <f>'Applications (Cleaned)'!A522</f>
        <v>634961</v>
      </c>
      <c r="B522" t="str">
        <f>'Applications (Cleaned)'!B522</f>
        <v>1496</v>
      </c>
      <c r="C522" s="10">
        <v>44770</v>
      </c>
      <c r="D522" t="s">
        <v>19</v>
      </c>
      <c r="E522" s="7">
        <v>81762</v>
      </c>
      <c r="F522">
        <v>705</v>
      </c>
      <c r="G522" t="s">
        <v>14</v>
      </c>
      <c r="H522" t="s">
        <v>26</v>
      </c>
      <c r="I522" t="s">
        <v>20</v>
      </c>
      <c r="J522" s="14">
        <v>4898.04</v>
      </c>
      <c r="K522" s="7">
        <v>5831</v>
      </c>
      <c r="L522">
        <v>2</v>
      </c>
      <c r="M522" t="s">
        <v>17</v>
      </c>
    </row>
    <row r="523" spans="1:13" x14ac:dyDescent="0.2">
      <c r="A523" t="str">
        <f>'Applications (Cleaned)'!A523</f>
        <v>637043</v>
      </c>
      <c r="B523" t="str">
        <f>'Applications (Cleaned)'!B523</f>
        <v>1320</v>
      </c>
      <c r="C523" s="10">
        <v>45121</v>
      </c>
      <c r="D523" t="s">
        <v>23</v>
      </c>
      <c r="E523" s="7">
        <v>135740</v>
      </c>
      <c r="G523" t="s">
        <v>14</v>
      </c>
      <c r="H523" t="s">
        <v>14</v>
      </c>
      <c r="I523" t="s">
        <v>20</v>
      </c>
      <c r="J523" s="14">
        <v>4705.68</v>
      </c>
      <c r="K523" s="7">
        <v>5602</v>
      </c>
      <c r="L523">
        <v>2</v>
      </c>
      <c r="M523" t="s">
        <v>31</v>
      </c>
    </row>
    <row r="524" spans="1:13" x14ac:dyDescent="0.2">
      <c r="A524" t="str">
        <f>'Applications (Cleaned)'!A524</f>
        <v>637117</v>
      </c>
      <c r="B524" t="str">
        <f>'Applications (Cleaned)'!B524</f>
        <v>0753</v>
      </c>
      <c r="C524" s="10">
        <v>44696</v>
      </c>
      <c r="D524" t="s">
        <v>13</v>
      </c>
      <c r="E524" s="7">
        <v>61151</v>
      </c>
      <c r="F524">
        <v>608</v>
      </c>
      <c r="G524" t="s">
        <v>26</v>
      </c>
      <c r="H524" t="s">
        <v>26</v>
      </c>
      <c r="I524" t="s">
        <v>16</v>
      </c>
      <c r="J524" s="14">
        <v>2276.4</v>
      </c>
      <c r="K524" s="7">
        <v>2710</v>
      </c>
      <c r="L524">
        <v>3</v>
      </c>
    </row>
    <row r="525" spans="1:13" x14ac:dyDescent="0.2">
      <c r="A525" t="str">
        <f>'Applications (Cleaned)'!A525</f>
        <v>637274</v>
      </c>
      <c r="B525" t="str">
        <f>'Applications (Cleaned)'!B525</f>
        <v>1318</v>
      </c>
      <c r="C525" s="10">
        <v>44475</v>
      </c>
      <c r="D525" t="s">
        <v>27</v>
      </c>
      <c r="E525" s="7">
        <v>89762</v>
      </c>
      <c r="F525">
        <v>729</v>
      </c>
      <c r="G525" t="s">
        <v>14</v>
      </c>
      <c r="H525" t="s">
        <v>26</v>
      </c>
      <c r="I525" t="s">
        <v>16</v>
      </c>
      <c r="J525" s="14">
        <v>2099.4</v>
      </c>
      <c r="K525" s="7">
        <v>3499</v>
      </c>
      <c r="L525">
        <v>1</v>
      </c>
      <c r="M525" t="s">
        <v>34</v>
      </c>
    </row>
    <row r="526" spans="1:13" x14ac:dyDescent="0.2">
      <c r="A526" t="str">
        <f>'Applications (Cleaned)'!A526</f>
        <v>639751</v>
      </c>
      <c r="B526" t="str">
        <f>'Applications (Cleaned)'!B526</f>
        <v>1719</v>
      </c>
      <c r="C526" s="10">
        <v>44974</v>
      </c>
      <c r="D526" t="s">
        <v>37</v>
      </c>
      <c r="E526" s="7">
        <v>43524</v>
      </c>
      <c r="G526" t="s">
        <v>14</v>
      </c>
      <c r="H526" t="s">
        <v>14</v>
      </c>
      <c r="I526" t="s">
        <v>24</v>
      </c>
      <c r="J526" s="14">
        <v>2354.8200000000002</v>
      </c>
      <c r="K526" s="7">
        <v>3019</v>
      </c>
      <c r="L526">
        <v>1</v>
      </c>
      <c r="M526" t="s">
        <v>47</v>
      </c>
    </row>
    <row r="527" spans="1:13" x14ac:dyDescent="0.2">
      <c r="A527" t="str">
        <f>'Applications (Cleaned)'!A527</f>
        <v>641462</v>
      </c>
      <c r="B527" t="str">
        <f>'Applications (Cleaned)'!B527</f>
        <v>0176</v>
      </c>
      <c r="C527" s="10">
        <v>44876</v>
      </c>
      <c r="D527" t="s">
        <v>29</v>
      </c>
      <c r="E527" s="7">
        <v>238183</v>
      </c>
      <c r="F527">
        <v>806</v>
      </c>
      <c r="G527" t="s">
        <v>14</v>
      </c>
      <c r="H527" t="s">
        <v>14</v>
      </c>
      <c r="I527" t="s">
        <v>20</v>
      </c>
      <c r="J527" s="14">
        <v>6789.72</v>
      </c>
      <c r="K527" s="7">
        <v>8083</v>
      </c>
      <c r="L527">
        <v>5</v>
      </c>
    </row>
    <row r="528" spans="1:13" x14ac:dyDescent="0.2">
      <c r="A528" t="str">
        <f>'Applications (Cleaned)'!A528</f>
        <v>643071</v>
      </c>
      <c r="B528" t="str">
        <f>'Applications (Cleaned)'!B528</f>
        <v>1536</v>
      </c>
      <c r="C528" s="10">
        <v>44209</v>
      </c>
      <c r="D528" t="s">
        <v>27</v>
      </c>
      <c r="E528" s="7">
        <v>188203</v>
      </c>
      <c r="F528">
        <v>748</v>
      </c>
      <c r="G528" t="s">
        <v>14</v>
      </c>
      <c r="H528" t="s">
        <v>14</v>
      </c>
      <c r="I528" t="s">
        <v>33</v>
      </c>
      <c r="J528" s="14">
        <v>3832.92</v>
      </c>
      <c r="K528" s="7">
        <v>4563</v>
      </c>
      <c r="L528">
        <v>5</v>
      </c>
      <c r="M528" t="s">
        <v>47</v>
      </c>
    </row>
    <row r="529" spans="1:13" x14ac:dyDescent="0.2">
      <c r="A529" t="str">
        <f>'Applications (Cleaned)'!A529</f>
        <v>643374</v>
      </c>
      <c r="B529" t="str">
        <f>'Applications (Cleaned)'!B529</f>
        <v>1405</v>
      </c>
      <c r="D529" t="s">
        <v>32</v>
      </c>
      <c r="E529" s="7">
        <v>236858</v>
      </c>
      <c r="F529">
        <v>835</v>
      </c>
      <c r="G529" t="s">
        <v>14</v>
      </c>
      <c r="H529" t="s">
        <v>26</v>
      </c>
      <c r="I529" t="s">
        <v>20</v>
      </c>
      <c r="J529" s="14">
        <v>2377.8000000000002</v>
      </c>
      <c r="K529" s="7">
        <v>3963</v>
      </c>
      <c r="L529">
        <v>2</v>
      </c>
      <c r="M529" t="s">
        <v>52</v>
      </c>
    </row>
    <row r="530" spans="1:13" x14ac:dyDescent="0.2">
      <c r="A530" t="str">
        <f>'Applications (Cleaned)'!A530</f>
        <v>647367</v>
      </c>
      <c r="B530" t="str">
        <f>'Applications (Cleaned)'!B530</f>
        <v>1182</v>
      </c>
      <c r="C530" s="10">
        <v>44554</v>
      </c>
      <c r="D530" t="s">
        <v>13</v>
      </c>
      <c r="E530" s="7">
        <v>100070</v>
      </c>
      <c r="F530">
        <v>536</v>
      </c>
      <c r="G530" t="s">
        <v>14</v>
      </c>
      <c r="H530" t="s">
        <v>14</v>
      </c>
      <c r="I530" t="s">
        <v>24</v>
      </c>
      <c r="J530" s="14">
        <v>2936.4</v>
      </c>
      <c r="K530" s="7">
        <v>4894</v>
      </c>
      <c r="L530">
        <v>5</v>
      </c>
      <c r="M530" t="s">
        <v>28</v>
      </c>
    </row>
    <row r="531" spans="1:13" x14ac:dyDescent="0.2">
      <c r="A531" t="str">
        <f>'Applications (Cleaned)'!A531</f>
        <v>648773</v>
      </c>
      <c r="B531" t="str">
        <f>'Applications (Cleaned)'!B531</f>
        <v>1418</v>
      </c>
      <c r="C531" s="10">
        <v>44952</v>
      </c>
      <c r="D531" t="s">
        <v>19</v>
      </c>
      <c r="E531" s="7">
        <v>130496</v>
      </c>
      <c r="F531">
        <v>787</v>
      </c>
      <c r="G531" t="s">
        <v>14</v>
      </c>
      <c r="H531" t="s">
        <v>26</v>
      </c>
      <c r="I531" t="s">
        <v>20</v>
      </c>
      <c r="J531" s="14">
        <v>3060.48</v>
      </c>
      <c r="K531" s="7">
        <v>3188</v>
      </c>
      <c r="L531">
        <v>2</v>
      </c>
      <c r="M531" t="s">
        <v>17</v>
      </c>
    </row>
    <row r="532" spans="1:13" x14ac:dyDescent="0.2">
      <c r="A532" t="str">
        <f>'Applications (Cleaned)'!A532</f>
        <v>650549</v>
      </c>
      <c r="B532" t="str">
        <f>'Applications (Cleaned)'!B532</f>
        <v>0934</v>
      </c>
      <c r="C532" s="10">
        <v>45657</v>
      </c>
      <c r="D532" t="s">
        <v>13</v>
      </c>
      <c r="E532" s="7">
        <v>119650</v>
      </c>
      <c r="F532">
        <v>782</v>
      </c>
      <c r="G532" t="s">
        <v>26</v>
      </c>
      <c r="H532" t="s">
        <v>26</v>
      </c>
      <c r="I532" t="s">
        <v>24</v>
      </c>
      <c r="J532" s="14">
        <v>1213.08</v>
      </c>
      <c r="K532" s="7">
        <v>1838</v>
      </c>
      <c r="L532">
        <v>4</v>
      </c>
    </row>
    <row r="533" spans="1:13" x14ac:dyDescent="0.2">
      <c r="A533" t="str">
        <f>'Applications (Cleaned)'!A533</f>
        <v>652132</v>
      </c>
      <c r="B533" t="str">
        <f>'Applications (Cleaned)'!B533</f>
        <v>0742</v>
      </c>
      <c r="C533" s="10">
        <v>45410</v>
      </c>
      <c r="D533" t="s">
        <v>19</v>
      </c>
      <c r="E533" s="7">
        <v>83257</v>
      </c>
      <c r="F533">
        <v>816</v>
      </c>
      <c r="G533" t="s">
        <v>14</v>
      </c>
      <c r="H533" t="s">
        <v>14</v>
      </c>
      <c r="I533" t="s">
        <v>46</v>
      </c>
      <c r="J533" s="14">
        <v>4666.74</v>
      </c>
      <c r="K533" s="7">
        <v>5983</v>
      </c>
      <c r="L533">
        <v>3</v>
      </c>
      <c r="M533" t="s">
        <v>21</v>
      </c>
    </row>
    <row r="534" spans="1:13" x14ac:dyDescent="0.2">
      <c r="A534" t="str">
        <f>'Applications (Cleaned)'!A534</f>
        <v>652443</v>
      </c>
      <c r="B534" t="str">
        <f>'Applications (Cleaned)'!B534</f>
        <v>1568</v>
      </c>
      <c r="C534" s="10">
        <v>44855</v>
      </c>
      <c r="D534" t="s">
        <v>32</v>
      </c>
      <c r="E534" s="7">
        <v>111894</v>
      </c>
      <c r="F534">
        <v>736</v>
      </c>
      <c r="G534" t="s">
        <v>14</v>
      </c>
      <c r="H534" t="s">
        <v>14</v>
      </c>
      <c r="I534" t="s">
        <v>20</v>
      </c>
      <c r="J534" s="14">
        <v>3599.64</v>
      </c>
      <c r="K534" s="7">
        <v>5454</v>
      </c>
      <c r="L534">
        <v>4</v>
      </c>
      <c r="M534" t="s">
        <v>21</v>
      </c>
    </row>
    <row r="535" spans="1:13" x14ac:dyDescent="0.2">
      <c r="A535" t="str">
        <f>'Applications (Cleaned)'!A535</f>
        <v>654553</v>
      </c>
      <c r="B535" t="str">
        <f>'Applications (Cleaned)'!B535</f>
        <v>1226</v>
      </c>
      <c r="C535" s="10">
        <v>44422</v>
      </c>
      <c r="D535" t="s">
        <v>29</v>
      </c>
      <c r="E535" s="7">
        <v>64765</v>
      </c>
      <c r="F535">
        <v>765</v>
      </c>
      <c r="G535" t="s">
        <v>14</v>
      </c>
      <c r="H535" t="s">
        <v>26</v>
      </c>
      <c r="I535" t="s">
        <v>16</v>
      </c>
      <c r="J535" s="14">
        <v>4333.5600000000004</v>
      </c>
      <c r="K535" s="7">
        <v>5159</v>
      </c>
      <c r="L535">
        <v>1</v>
      </c>
      <c r="M535" t="s">
        <v>17</v>
      </c>
    </row>
    <row r="536" spans="1:13" x14ac:dyDescent="0.2">
      <c r="A536" t="str">
        <f>'Applications (Cleaned)'!A536</f>
        <v>655627</v>
      </c>
      <c r="B536" t="str">
        <f>'Applications (Cleaned)'!B536</f>
        <v>0009</v>
      </c>
      <c r="C536" s="10">
        <v>44546</v>
      </c>
      <c r="D536" t="s">
        <v>37</v>
      </c>
      <c r="E536" s="7">
        <v>63790</v>
      </c>
      <c r="G536" t="s">
        <v>14</v>
      </c>
      <c r="H536" t="s">
        <v>26</v>
      </c>
      <c r="I536" t="s">
        <v>16</v>
      </c>
      <c r="J536" s="14">
        <v>1575.36</v>
      </c>
      <c r="K536" s="7">
        <v>1641</v>
      </c>
      <c r="L536">
        <v>1</v>
      </c>
      <c r="M536" t="s">
        <v>47</v>
      </c>
    </row>
    <row r="537" spans="1:13" x14ac:dyDescent="0.2">
      <c r="A537" t="str">
        <f>'Applications (Cleaned)'!A537</f>
        <v>657003</v>
      </c>
      <c r="B537" t="str">
        <f>'Applications (Cleaned)'!B537</f>
        <v>1255</v>
      </c>
      <c r="D537" t="s">
        <v>37</v>
      </c>
      <c r="E537" s="7">
        <v>106379</v>
      </c>
      <c r="F537">
        <v>755</v>
      </c>
      <c r="G537" t="s">
        <v>14</v>
      </c>
      <c r="H537" t="s">
        <v>14</v>
      </c>
      <c r="I537" t="s">
        <v>46</v>
      </c>
      <c r="J537" s="14">
        <v>4335</v>
      </c>
      <c r="K537" s="7">
        <v>7225</v>
      </c>
      <c r="L537">
        <v>5</v>
      </c>
    </row>
    <row r="538" spans="1:13" x14ac:dyDescent="0.2">
      <c r="A538" t="str">
        <f>'Applications (Cleaned)'!A538</f>
        <v>657070</v>
      </c>
      <c r="B538" t="str">
        <f>'Applications (Cleaned)'!B538</f>
        <v>0605</v>
      </c>
      <c r="C538" s="10">
        <v>44542</v>
      </c>
      <c r="D538" t="s">
        <v>13</v>
      </c>
      <c r="E538" s="7">
        <v>235796</v>
      </c>
      <c r="F538">
        <v>692</v>
      </c>
      <c r="G538" t="s">
        <v>14</v>
      </c>
      <c r="H538" t="s">
        <v>26</v>
      </c>
      <c r="I538" t="s">
        <v>20</v>
      </c>
      <c r="J538" s="14">
        <v>1388.4</v>
      </c>
      <c r="K538" s="7">
        <v>2314</v>
      </c>
      <c r="L538">
        <v>4</v>
      </c>
      <c r="M538" t="s">
        <v>35</v>
      </c>
    </row>
    <row r="539" spans="1:13" x14ac:dyDescent="0.2">
      <c r="A539" t="str">
        <f>'Applications (Cleaned)'!A539</f>
        <v>657096</v>
      </c>
      <c r="B539" t="str">
        <f>'Applications (Cleaned)'!B539</f>
        <v>0681</v>
      </c>
      <c r="C539" s="10">
        <v>44747</v>
      </c>
      <c r="D539" t="s">
        <v>27</v>
      </c>
      <c r="E539" s="7">
        <v>295900</v>
      </c>
      <c r="F539">
        <v>503</v>
      </c>
      <c r="G539" t="s">
        <v>26</v>
      </c>
      <c r="H539" t="s">
        <v>26</v>
      </c>
      <c r="I539" t="s">
        <v>20</v>
      </c>
      <c r="J539" s="14">
        <v>3936.24</v>
      </c>
      <c r="K539" s="7">
        <v>0</v>
      </c>
      <c r="L539">
        <v>2</v>
      </c>
    </row>
    <row r="540" spans="1:13" x14ac:dyDescent="0.2">
      <c r="A540" t="str">
        <f>'Applications (Cleaned)'!A540</f>
        <v>657398</v>
      </c>
      <c r="B540" t="str">
        <f>'Applications (Cleaned)'!B540</f>
        <v>1188</v>
      </c>
      <c r="C540" s="10">
        <v>44355</v>
      </c>
      <c r="D540" t="s">
        <v>37</v>
      </c>
      <c r="E540" s="7">
        <v>28949</v>
      </c>
      <c r="F540">
        <v>825</v>
      </c>
      <c r="G540" t="s">
        <v>26</v>
      </c>
      <c r="H540" t="s">
        <v>26</v>
      </c>
      <c r="I540" t="s">
        <v>20</v>
      </c>
      <c r="J540" s="14">
        <v>8271.1200000000008</v>
      </c>
      <c r="K540" s="7">
        <v>12532</v>
      </c>
      <c r="L540">
        <v>3</v>
      </c>
    </row>
    <row r="541" spans="1:13" x14ac:dyDescent="0.2">
      <c r="A541" t="str">
        <f>'Applications (Cleaned)'!A541</f>
        <v>660146</v>
      </c>
      <c r="B541" t="str">
        <f>'Applications (Cleaned)'!B541</f>
        <v>0408</v>
      </c>
      <c r="C541" s="10">
        <v>44511</v>
      </c>
      <c r="D541" t="s">
        <v>13</v>
      </c>
      <c r="E541" s="7">
        <v>16023</v>
      </c>
      <c r="F541">
        <v>711</v>
      </c>
      <c r="G541" t="s">
        <v>14</v>
      </c>
      <c r="H541" t="s">
        <v>14</v>
      </c>
      <c r="I541" t="s">
        <v>16</v>
      </c>
      <c r="J541" s="14">
        <v>4767.18</v>
      </c>
      <c r="K541" s="7">
        <v>7223</v>
      </c>
      <c r="L541">
        <v>2</v>
      </c>
    </row>
    <row r="542" spans="1:13" x14ac:dyDescent="0.2">
      <c r="A542" t="str">
        <f>'Applications (Cleaned)'!A542</f>
        <v>661966</v>
      </c>
      <c r="B542" t="str">
        <f>'Applications (Cleaned)'!B542</f>
        <v>1053</v>
      </c>
      <c r="C542" s="10">
        <v>45298</v>
      </c>
      <c r="D542" t="s">
        <v>37</v>
      </c>
      <c r="E542" s="7">
        <v>210806</v>
      </c>
      <c r="F542">
        <v>818</v>
      </c>
      <c r="G542" t="s">
        <v>14</v>
      </c>
      <c r="H542" t="s">
        <v>14</v>
      </c>
      <c r="I542" t="s">
        <v>16</v>
      </c>
      <c r="J542" s="14">
        <v>1640.4</v>
      </c>
      <c r="K542" s="7">
        <v>2734</v>
      </c>
      <c r="L542">
        <v>1</v>
      </c>
      <c r="M542" t="s">
        <v>28</v>
      </c>
    </row>
    <row r="543" spans="1:13" x14ac:dyDescent="0.2">
      <c r="A543" t="str">
        <f>'Applications (Cleaned)'!A543</f>
        <v>662877</v>
      </c>
      <c r="B543" t="str">
        <f>'Applications (Cleaned)'!B543</f>
        <v>1667</v>
      </c>
      <c r="C543" s="10">
        <v>45620</v>
      </c>
      <c r="D543" t="s">
        <v>29</v>
      </c>
      <c r="E543" s="7">
        <v>214501</v>
      </c>
      <c r="F543">
        <v>626</v>
      </c>
      <c r="G543" t="s">
        <v>14</v>
      </c>
      <c r="H543" t="s">
        <v>26</v>
      </c>
      <c r="I543" t="s">
        <v>20</v>
      </c>
      <c r="J543" s="14">
        <v>2886.6</v>
      </c>
      <c r="K543" s="7">
        <v>4811</v>
      </c>
      <c r="L543">
        <v>3</v>
      </c>
    </row>
    <row r="544" spans="1:13" x14ac:dyDescent="0.2">
      <c r="A544" t="str">
        <f>'Applications (Cleaned)'!A544</f>
        <v>663119</v>
      </c>
      <c r="B544" t="str">
        <f>'Applications (Cleaned)'!B544</f>
        <v>0149</v>
      </c>
      <c r="C544" s="10">
        <v>45566</v>
      </c>
      <c r="D544" t="s">
        <v>27</v>
      </c>
      <c r="E544" s="7">
        <v>221275</v>
      </c>
      <c r="F544">
        <v>672</v>
      </c>
      <c r="G544" t="s">
        <v>26</v>
      </c>
      <c r="H544" t="s">
        <v>26</v>
      </c>
      <c r="I544" t="s">
        <v>20</v>
      </c>
      <c r="J544" s="14">
        <v>1031.4000000000001</v>
      </c>
      <c r="K544" s="7">
        <v>1719</v>
      </c>
      <c r="L544">
        <v>4</v>
      </c>
      <c r="M544" t="s">
        <v>34</v>
      </c>
    </row>
    <row r="545" spans="1:13" x14ac:dyDescent="0.2">
      <c r="A545" t="str">
        <f>'Applications (Cleaned)'!A545</f>
        <v>668846</v>
      </c>
      <c r="B545" t="str">
        <f>'Applications (Cleaned)'!B545</f>
        <v>0408</v>
      </c>
      <c r="C545" s="10">
        <v>45111</v>
      </c>
      <c r="D545" t="s">
        <v>37</v>
      </c>
      <c r="E545" s="7">
        <v>95922</v>
      </c>
      <c r="F545">
        <v>391</v>
      </c>
      <c r="G545" t="s">
        <v>14</v>
      </c>
      <c r="H545" t="s">
        <v>14</v>
      </c>
      <c r="I545" t="s">
        <v>24</v>
      </c>
      <c r="J545" s="14">
        <v>6934.08</v>
      </c>
      <c r="K545" s="7">
        <v>7223</v>
      </c>
      <c r="L545">
        <v>1</v>
      </c>
      <c r="M545" t="s">
        <v>52</v>
      </c>
    </row>
    <row r="546" spans="1:13" x14ac:dyDescent="0.2">
      <c r="A546" t="str">
        <f>'Applications (Cleaned)'!A546</f>
        <v>669691</v>
      </c>
      <c r="B546" t="str">
        <f>'Applications (Cleaned)'!B546</f>
        <v>0015</v>
      </c>
      <c r="C546" s="10">
        <v>44551</v>
      </c>
      <c r="D546" t="s">
        <v>32</v>
      </c>
      <c r="E546" s="7">
        <v>255457</v>
      </c>
      <c r="F546">
        <v>421</v>
      </c>
      <c r="G546" t="s">
        <v>14</v>
      </c>
      <c r="H546" t="s">
        <v>26</v>
      </c>
      <c r="I546" t="s">
        <v>16</v>
      </c>
      <c r="J546" s="14">
        <v>2135.04</v>
      </c>
      <c r="K546" s="7">
        <v>2224</v>
      </c>
      <c r="L546">
        <v>4</v>
      </c>
      <c r="M546" t="s">
        <v>21</v>
      </c>
    </row>
    <row r="547" spans="1:13" x14ac:dyDescent="0.2">
      <c r="A547" t="str">
        <f>'Applications (Cleaned)'!A547</f>
        <v>671942</v>
      </c>
      <c r="B547" t="str">
        <f>'Applications (Cleaned)'!B547</f>
        <v>0509</v>
      </c>
      <c r="C547" s="10">
        <v>45412</v>
      </c>
      <c r="D547" t="s">
        <v>32</v>
      </c>
      <c r="E547" s="7">
        <v>152743</v>
      </c>
      <c r="F547">
        <v>732</v>
      </c>
      <c r="G547" t="s">
        <v>26</v>
      </c>
      <c r="H547" t="s">
        <v>14</v>
      </c>
      <c r="I547" t="s">
        <v>16</v>
      </c>
      <c r="J547" s="14">
        <v>3647.04</v>
      </c>
      <c r="K547" s="7">
        <v>3799</v>
      </c>
      <c r="L547">
        <v>5</v>
      </c>
      <c r="M547" t="s">
        <v>35</v>
      </c>
    </row>
    <row r="548" spans="1:13" x14ac:dyDescent="0.2">
      <c r="A548" t="str">
        <f>'Applications (Cleaned)'!A548</f>
        <v>672003</v>
      </c>
      <c r="B548" t="str">
        <f>'Applications (Cleaned)'!B548</f>
        <v>1111</v>
      </c>
      <c r="C548" s="10">
        <v>44774</v>
      </c>
      <c r="D548" t="s">
        <v>32</v>
      </c>
      <c r="E548" s="7">
        <v>31123</v>
      </c>
      <c r="G548" t="s">
        <v>26</v>
      </c>
      <c r="H548" t="s">
        <v>14</v>
      </c>
      <c r="I548" t="s">
        <v>24</v>
      </c>
      <c r="J548" s="14">
        <v>2649.66</v>
      </c>
      <c r="K548" s="7">
        <v>3397</v>
      </c>
      <c r="L548">
        <v>2</v>
      </c>
      <c r="M548" t="s">
        <v>28</v>
      </c>
    </row>
    <row r="549" spans="1:13" x14ac:dyDescent="0.2">
      <c r="A549" t="str">
        <f>'Applications (Cleaned)'!A549</f>
        <v>673545</v>
      </c>
      <c r="B549" t="str">
        <f>'Applications (Cleaned)'!B549</f>
        <v>0277</v>
      </c>
      <c r="C549" s="10">
        <v>44463</v>
      </c>
      <c r="D549" t="s">
        <v>13</v>
      </c>
      <c r="E549" s="7">
        <v>18426</v>
      </c>
      <c r="G549" t="s">
        <v>14</v>
      </c>
      <c r="H549" t="s">
        <v>14</v>
      </c>
      <c r="I549" t="s">
        <v>20</v>
      </c>
      <c r="J549" s="14">
        <v>4063.8</v>
      </c>
      <c r="K549" s="7">
        <v>5210</v>
      </c>
      <c r="L549">
        <v>1</v>
      </c>
      <c r="M549" t="s">
        <v>17</v>
      </c>
    </row>
    <row r="550" spans="1:13" x14ac:dyDescent="0.2">
      <c r="A550" t="str">
        <f>'Applications (Cleaned)'!A550</f>
        <v>673979</v>
      </c>
      <c r="B550" t="str">
        <f>'Applications (Cleaned)'!B550</f>
        <v>0067</v>
      </c>
      <c r="C550" s="10">
        <v>43938</v>
      </c>
      <c r="D550" t="s">
        <v>37</v>
      </c>
      <c r="E550" s="7">
        <v>208470</v>
      </c>
      <c r="F550">
        <v>740</v>
      </c>
      <c r="G550" t="s">
        <v>26</v>
      </c>
      <c r="H550" t="s">
        <v>26</v>
      </c>
      <c r="I550" t="s">
        <v>20</v>
      </c>
      <c r="J550" s="14">
        <v>4364.88</v>
      </c>
      <c r="K550" s="7">
        <v>5596</v>
      </c>
      <c r="L550">
        <v>1</v>
      </c>
      <c r="M550" t="s">
        <v>52</v>
      </c>
    </row>
    <row r="551" spans="1:13" x14ac:dyDescent="0.2">
      <c r="A551" t="str">
        <f>'Applications (Cleaned)'!A551</f>
        <v>674345</v>
      </c>
      <c r="B551" t="str">
        <f>'Applications (Cleaned)'!B551</f>
        <v>0006</v>
      </c>
      <c r="C551" s="10">
        <v>44680</v>
      </c>
      <c r="D551" t="s">
        <v>37</v>
      </c>
      <c r="E551" s="7">
        <v>142349</v>
      </c>
      <c r="F551">
        <v>630</v>
      </c>
      <c r="G551" t="s">
        <v>14</v>
      </c>
      <c r="H551" t="s">
        <v>14</v>
      </c>
      <c r="I551" t="s">
        <v>20</v>
      </c>
      <c r="J551" s="14">
        <v>2282.2800000000002</v>
      </c>
      <c r="K551" s="7">
        <v>3458</v>
      </c>
      <c r="L551">
        <v>1</v>
      </c>
      <c r="M551" t="s">
        <v>28</v>
      </c>
    </row>
    <row r="552" spans="1:13" x14ac:dyDescent="0.2">
      <c r="A552" t="str">
        <f>'Applications (Cleaned)'!A552</f>
        <v>675017</v>
      </c>
      <c r="B552" t="str">
        <f>'Applications (Cleaned)'!B552</f>
        <v>1074</v>
      </c>
      <c r="C552" s="10">
        <v>44801</v>
      </c>
      <c r="D552" t="s">
        <v>29</v>
      </c>
      <c r="E552" s="7">
        <v>14974</v>
      </c>
      <c r="G552" t="s">
        <v>14</v>
      </c>
      <c r="H552" t="s">
        <v>26</v>
      </c>
      <c r="I552" t="s">
        <v>20</v>
      </c>
      <c r="J552" s="14">
        <v>3834.48</v>
      </c>
      <c r="K552" s="7">
        <v>4916</v>
      </c>
      <c r="L552">
        <v>2</v>
      </c>
    </row>
    <row r="553" spans="1:13" x14ac:dyDescent="0.2">
      <c r="A553" t="str">
        <f>'Applications (Cleaned)'!A553</f>
        <v>675032</v>
      </c>
      <c r="B553" t="str">
        <f>'Applications (Cleaned)'!B553</f>
        <v>1258</v>
      </c>
      <c r="C553" s="10">
        <v>45308</v>
      </c>
      <c r="D553" t="s">
        <v>23</v>
      </c>
      <c r="E553" s="7">
        <v>100453</v>
      </c>
      <c r="F553">
        <v>786</v>
      </c>
      <c r="G553" t="s">
        <v>14</v>
      </c>
      <c r="H553" t="s">
        <v>14</v>
      </c>
      <c r="I553" t="s">
        <v>24</v>
      </c>
      <c r="J553" s="14">
        <v>1130.58</v>
      </c>
      <c r="K553" s="7">
        <v>1713</v>
      </c>
      <c r="L553">
        <v>2</v>
      </c>
      <c r="M553" t="s">
        <v>28</v>
      </c>
    </row>
    <row r="554" spans="1:13" x14ac:dyDescent="0.2">
      <c r="A554" t="str">
        <f>'Applications (Cleaned)'!A554</f>
        <v>675695</v>
      </c>
      <c r="B554" t="str">
        <f>'Applications (Cleaned)'!B554</f>
        <v>0611</v>
      </c>
      <c r="C554" s="10">
        <v>44350</v>
      </c>
      <c r="D554" t="s">
        <v>23</v>
      </c>
      <c r="E554" s="7">
        <v>178091</v>
      </c>
      <c r="F554">
        <v>768</v>
      </c>
      <c r="G554" t="s">
        <v>14</v>
      </c>
      <c r="H554" t="s">
        <v>14</v>
      </c>
      <c r="I554" t="s">
        <v>20</v>
      </c>
      <c r="J554" s="14">
        <v>2465.4</v>
      </c>
      <c r="K554" s="7">
        <v>4109</v>
      </c>
      <c r="L554">
        <v>5</v>
      </c>
      <c r="M554" t="s">
        <v>35</v>
      </c>
    </row>
    <row r="555" spans="1:13" x14ac:dyDescent="0.2">
      <c r="A555" t="str">
        <f>'Applications (Cleaned)'!A555</f>
        <v>675865</v>
      </c>
      <c r="B555" t="str">
        <f>'Applications (Cleaned)'!B555</f>
        <v>0415</v>
      </c>
      <c r="C555" s="10">
        <v>43961</v>
      </c>
      <c r="D555" t="s">
        <v>23</v>
      </c>
      <c r="E555" s="7">
        <v>249656</v>
      </c>
      <c r="F555">
        <v>627</v>
      </c>
      <c r="G555" t="s">
        <v>14</v>
      </c>
      <c r="H555" t="s">
        <v>26</v>
      </c>
      <c r="I555" t="s">
        <v>46</v>
      </c>
      <c r="J555" s="14">
        <v>976.32</v>
      </c>
      <c r="K555" s="7">
        <v>1017</v>
      </c>
      <c r="L555">
        <v>3</v>
      </c>
      <c r="M555" t="s">
        <v>25</v>
      </c>
    </row>
    <row r="556" spans="1:13" x14ac:dyDescent="0.2">
      <c r="A556" t="str">
        <f>'Applications (Cleaned)'!A556</f>
        <v>677027</v>
      </c>
      <c r="B556" t="str">
        <f>'Applications (Cleaned)'!B556</f>
        <v>0356</v>
      </c>
      <c r="C556" s="10">
        <v>45125</v>
      </c>
      <c r="D556" t="s">
        <v>37</v>
      </c>
      <c r="E556" s="7">
        <v>58235</v>
      </c>
      <c r="F556">
        <v>669</v>
      </c>
      <c r="G556" t="s">
        <v>26</v>
      </c>
      <c r="H556" t="s">
        <v>14</v>
      </c>
      <c r="I556" t="s">
        <v>16</v>
      </c>
      <c r="J556" s="14">
        <v>6009.36</v>
      </c>
      <c r="K556" s="7">
        <v>7154</v>
      </c>
      <c r="L556">
        <v>5</v>
      </c>
      <c r="M556" t="s">
        <v>31</v>
      </c>
    </row>
    <row r="557" spans="1:13" x14ac:dyDescent="0.2">
      <c r="A557" t="str">
        <f>'Applications (Cleaned)'!A557</f>
        <v>677091</v>
      </c>
      <c r="B557" t="str">
        <f>'Applications (Cleaned)'!B557</f>
        <v>1730</v>
      </c>
      <c r="C557" s="10">
        <v>44623</v>
      </c>
      <c r="D557" t="s">
        <v>23</v>
      </c>
      <c r="E557" s="7">
        <v>152545</v>
      </c>
      <c r="F557">
        <v>829</v>
      </c>
      <c r="G557" t="s">
        <v>14</v>
      </c>
      <c r="H557" t="s">
        <v>26</v>
      </c>
      <c r="I557" t="s">
        <v>20</v>
      </c>
      <c r="J557" s="14">
        <v>3775.8</v>
      </c>
      <c r="K557" s="7">
        <v>4495</v>
      </c>
      <c r="L557">
        <v>1</v>
      </c>
      <c r="M557" t="s">
        <v>34</v>
      </c>
    </row>
    <row r="558" spans="1:13" x14ac:dyDescent="0.2">
      <c r="A558" t="str">
        <f>'Applications (Cleaned)'!A558</f>
        <v>678317</v>
      </c>
      <c r="B558" t="str">
        <f>'Applications (Cleaned)'!B558</f>
        <v>0044</v>
      </c>
      <c r="C558" s="10">
        <v>44145</v>
      </c>
      <c r="D558" t="s">
        <v>13</v>
      </c>
      <c r="E558" s="7">
        <v>96302</v>
      </c>
      <c r="F558">
        <v>625</v>
      </c>
      <c r="G558" t="s">
        <v>14</v>
      </c>
      <c r="H558" t="s">
        <v>14</v>
      </c>
      <c r="I558" t="s">
        <v>20</v>
      </c>
      <c r="J558" s="14">
        <v>6562.92</v>
      </c>
      <c r="K558" s="7">
        <v>7813</v>
      </c>
      <c r="L558">
        <v>3</v>
      </c>
      <c r="M558" t="s">
        <v>52</v>
      </c>
    </row>
    <row r="559" spans="1:13" x14ac:dyDescent="0.2">
      <c r="A559" t="str">
        <f>'Applications (Cleaned)'!A559</f>
        <v>678402</v>
      </c>
      <c r="B559" t="str">
        <f>'Applications (Cleaned)'!B559</f>
        <v>0667</v>
      </c>
      <c r="D559" t="s">
        <v>13</v>
      </c>
      <c r="E559" s="7">
        <v>54366</v>
      </c>
      <c r="F559">
        <v>759</v>
      </c>
      <c r="G559" t="s">
        <v>14</v>
      </c>
      <c r="H559" t="s">
        <v>26</v>
      </c>
      <c r="I559" t="s">
        <v>24</v>
      </c>
      <c r="J559" s="14">
        <v>1974.96</v>
      </c>
      <c r="K559" s="7">
        <v>2532</v>
      </c>
      <c r="L559">
        <v>5</v>
      </c>
    </row>
    <row r="560" spans="1:13" x14ac:dyDescent="0.2">
      <c r="A560" t="str">
        <f>'Applications (Cleaned)'!A560</f>
        <v>679258</v>
      </c>
      <c r="B560" t="str">
        <f>'Applications (Cleaned)'!B560</f>
        <v>1350</v>
      </c>
      <c r="C560" s="10">
        <v>44443</v>
      </c>
      <c r="D560" t="s">
        <v>32</v>
      </c>
      <c r="E560" s="7">
        <v>219108</v>
      </c>
      <c r="F560">
        <v>646</v>
      </c>
      <c r="G560" t="s">
        <v>14</v>
      </c>
      <c r="H560" t="s">
        <v>26</v>
      </c>
      <c r="I560" t="s">
        <v>20</v>
      </c>
      <c r="J560" s="14">
        <v>3464.76</v>
      </c>
      <c r="K560" s="7">
        <v>4442</v>
      </c>
      <c r="L560">
        <v>1</v>
      </c>
    </row>
    <row r="561" spans="1:13" x14ac:dyDescent="0.2">
      <c r="A561" t="str">
        <f>'Applications (Cleaned)'!A561</f>
        <v>679277</v>
      </c>
      <c r="B561" t="str">
        <f>'Applications (Cleaned)'!B561</f>
        <v>1655</v>
      </c>
      <c r="D561" t="s">
        <v>32</v>
      </c>
      <c r="E561" s="7">
        <v>74065</v>
      </c>
      <c r="F561">
        <v>633</v>
      </c>
      <c r="G561" t="s">
        <v>14</v>
      </c>
      <c r="H561" t="s">
        <v>26</v>
      </c>
      <c r="I561" t="s">
        <v>20</v>
      </c>
      <c r="J561" s="14">
        <v>5913.96</v>
      </c>
      <c r="K561" s="7">
        <v>7582</v>
      </c>
      <c r="L561">
        <v>5</v>
      </c>
      <c r="M561" t="s">
        <v>31</v>
      </c>
    </row>
    <row r="562" spans="1:13" x14ac:dyDescent="0.2">
      <c r="A562" t="str">
        <f>'Applications (Cleaned)'!A562</f>
        <v>680038</v>
      </c>
      <c r="B562" t="str">
        <f>'Applications (Cleaned)'!B562</f>
        <v>0331</v>
      </c>
      <c r="C562" s="10">
        <v>44856</v>
      </c>
      <c r="D562" t="s">
        <v>32</v>
      </c>
      <c r="E562" s="7">
        <v>161025</v>
      </c>
      <c r="F562">
        <v>754</v>
      </c>
      <c r="G562" t="s">
        <v>26</v>
      </c>
      <c r="H562" t="s">
        <v>26</v>
      </c>
      <c r="I562" t="s">
        <v>20</v>
      </c>
      <c r="J562" s="14">
        <v>1764.48</v>
      </c>
      <c r="K562" s="7">
        <v>1838</v>
      </c>
      <c r="L562">
        <v>1</v>
      </c>
    </row>
    <row r="563" spans="1:13" x14ac:dyDescent="0.2">
      <c r="A563" t="str">
        <f>'Applications (Cleaned)'!A563</f>
        <v>681789</v>
      </c>
      <c r="B563" t="str">
        <f>'Applications (Cleaned)'!B563</f>
        <v>0612</v>
      </c>
      <c r="C563" s="10">
        <v>44804</v>
      </c>
      <c r="D563" t="s">
        <v>23</v>
      </c>
      <c r="E563" s="7">
        <v>134539</v>
      </c>
      <c r="G563" t="s">
        <v>14</v>
      </c>
      <c r="H563" t="s">
        <v>14</v>
      </c>
      <c r="I563" t="s">
        <v>20</v>
      </c>
      <c r="J563" s="14">
        <v>4708.8</v>
      </c>
      <c r="K563" s="7">
        <v>7848</v>
      </c>
      <c r="L563">
        <v>3</v>
      </c>
      <c r="M563" t="s">
        <v>35</v>
      </c>
    </row>
    <row r="564" spans="1:13" x14ac:dyDescent="0.2">
      <c r="A564" t="str">
        <f>'Applications (Cleaned)'!A564</f>
        <v>681871</v>
      </c>
      <c r="B564" t="str">
        <f>'Applications (Cleaned)'!B564</f>
        <v>0523</v>
      </c>
      <c r="D564" t="s">
        <v>37</v>
      </c>
      <c r="E564" s="7">
        <v>52428</v>
      </c>
      <c r="F564">
        <v>727</v>
      </c>
      <c r="G564" t="s">
        <v>14</v>
      </c>
      <c r="H564" t="s">
        <v>14</v>
      </c>
      <c r="I564" t="s">
        <v>20</v>
      </c>
      <c r="J564" s="14">
        <v>2767.8</v>
      </c>
      <c r="K564" s="7">
        <v>3295</v>
      </c>
      <c r="L564">
        <v>3</v>
      </c>
      <c r="M564" t="s">
        <v>21</v>
      </c>
    </row>
    <row r="565" spans="1:13" x14ac:dyDescent="0.2">
      <c r="A565" t="str">
        <f>'Applications (Cleaned)'!A565</f>
        <v>682241</v>
      </c>
      <c r="B565" t="str">
        <f>'Applications (Cleaned)'!B565</f>
        <v>0060</v>
      </c>
      <c r="C565" s="10">
        <v>44297</v>
      </c>
      <c r="D565" t="s">
        <v>19</v>
      </c>
      <c r="E565" s="7">
        <v>200433</v>
      </c>
      <c r="F565">
        <v>701</v>
      </c>
      <c r="G565" t="s">
        <v>14</v>
      </c>
      <c r="H565" t="s">
        <v>26</v>
      </c>
      <c r="I565" t="s">
        <v>16</v>
      </c>
      <c r="J565" s="14">
        <v>766.92</v>
      </c>
      <c r="K565" s="7">
        <v>1162</v>
      </c>
      <c r="L565">
        <v>2</v>
      </c>
      <c r="M565" t="s">
        <v>17</v>
      </c>
    </row>
    <row r="566" spans="1:13" x14ac:dyDescent="0.2">
      <c r="A566" t="str">
        <f>'Applications (Cleaned)'!A566</f>
        <v>682245</v>
      </c>
      <c r="B566" t="str">
        <f>'Applications (Cleaned)'!B566</f>
        <v>1549</v>
      </c>
      <c r="C566" s="10">
        <v>45162</v>
      </c>
      <c r="D566" t="s">
        <v>23</v>
      </c>
      <c r="E566" s="7">
        <v>58090</v>
      </c>
      <c r="F566">
        <v>580</v>
      </c>
      <c r="G566" t="s">
        <v>14</v>
      </c>
      <c r="H566" t="s">
        <v>14</v>
      </c>
      <c r="I566" t="s">
        <v>20</v>
      </c>
      <c r="J566" s="14">
        <v>1441.44</v>
      </c>
      <c r="K566" s="7">
        <v>1848</v>
      </c>
      <c r="L566">
        <v>2</v>
      </c>
      <c r="M566" t="s">
        <v>47</v>
      </c>
    </row>
    <row r="567" spans="1:13" x14ac:dyDescent="0.2">
      <c r="A567" t="str">
        <f>'Applications (Cleaned)'!A567</f>
        <v>685167</v>
      </c>
      <c r="B567" t="str">
        <f>'Applications (Cleaned)'!B567</f>
        <v>1742</v>
      </c>
      <c r="C567" s="10">
        <v>45584</v>
      </c>
      <c r="D567" t="s">
        <v>13</v>
      </c>
      <c r="E567" s="7">
        <v>19472</v>
      </c>
      <c r="F567">
        <v>687</v>
      </c>
      <c r="G567" t="s">
        <v>14</v>
      </c>
      <c r="H567" t="s">
        <v>14</v>
      </c>
      <c r="I567" t="s">
        <v>33</v>
      </c>
      <c r="J567" s="14">
        <v>4241.28</v>
      </c>
      <c r="K567" s="7">
        <v>4418</v>
      </c>
      <c r="L567">
        <v>2</v>
      </c>
      <c r="M567" t="s">
        <v>21</v>
      </c>
    </row>
    <row r="568" spans="1:13" x14ac:dyDescent="0.2">
      <c r="A568" t="str">
        <f>'Applications (Cleaned)'!A568</f>
        <v>686386</v>
      </c>
      <c r="B568" t="str">
        <f>'Applications (Cleaned)'!B568</f>
        <v>1426</v>
      </c>
      <c r="C568" s="10">
        <v>44484</v>
      </c>
      <c r="D568" t="s">
        <v>23</v>
      </c>
      <c r="E568" s="7">
        <v>99860</v>
      </c>
      <c r="F568">
        <v>806</v>
      </c>
      <c r="G568" t="s">
        <v>14</v>
      </c>
      <c r="H568" t="s">
        <v>14</v>
      </c>
      <c r="I568" t="s">
        <v>16</v>
      </c>
      <c r="J568" s="14">
        <v>6846.72</v>
      </c>
      <c r="K568" s="7">
        <v>7132</v>
      </c>
      <c r="L568">
        <v>5</v>
      </c>
    </row>
    <row r="569" spans="1:13" x14ac:dyDescent="0.2">
      <c r="A569" t="str">
        <f>'Applications (Cleaned)'!A569</f>
        <v>687147</v>
      </c>
      <c r="B569" t="str">
        <f>'Applications (Cleaned)'!B569</f>
        <v>1666</v>
      </c>
      <c r="D569" t="s">
        <v>32</v>
      </c>
      <c r="E569" s="7">
        <v>130739</v>
      </c>
      <c r="G569" t="s">
        <v>14</v>
      </c>
      <c r="H569" t="s">
        <v>26</v>
      </c>
      <c r="I569" t="s">
        <v>20</v>
      </c>
      <c r="J569" s="14">
        <v>1245.1199999999999</v>
      </c>
      <c r="K569" s="7">
        <v>1297</v>
      </c>
      <c r="L569">
        <v>4</v>
      </c>
      <c r="M569" t="s">
        <v>41</v>
      </c>
    </row>
    <row r="570" spans="1:13" x14ac:dyDescent="0.2">
      <c r="A570" t="str">
        <f>'Applications (Cleaned)'!A570</f>
        <v>688668</v>
      </c>
      <c r="B570" t="str">
        <f>'Applications (Cleaned)'!B570</f>
        <v>0107</v>
      </c>
      <c r="C570" s="10">
        <v>45415</v>
      </c>
      <c r="D570" t="s">
        <v>29</v>
      </c>
      <c r="E570" s="7">
        <v>25420</v>
      </c>
      <c r="F570">
        <v>400</v>
      </c>
      <c r="G570" t="s">
        <v>26</v>
      </c>
      <c r="H570" t="s">
        <v>26</v>
      </c>
      <c r="I570" t="s">
        <v>20</v>
      </c>
      <c r="J570" s="14">
        <v>1991.4</v>
      </c>
      <c r="K570" s="7">
        <v>3319</v>
      </c>
      <c r="L570">
        <v>3</v>
      </c>
      <c r="M570" t="s">
        <v>28</v>
      </c>
    </row>
    <row r="571" spans="1:13" x14ac:dyDescent="0.2">
      <c r="A571" t="str">
        <f>'Applications (Cleaned)'!A571</f>
        <v>689078</v>
      </c>
      <c r="B571" t="str">
        <f>'Applications (Cleaned)'!B571</f>
        <v>0627</v>
      </c>
      <c r="C571" s="10">
        <v>43960</v>
      </c>
      <c r="D571" t="s">
        <v>19</v>
      </c>
      <c r="E571" s="7">
        <v>40946</v>
      </c>
      <c r="F571">
        <v>835</v>
      </c>
      <c r="G571" t="s">
        <v>14</v>
      </c>
      <c r="H571" t="s">
        <v>14</v>
      </c>
      <c r="I571" t="s">
        <v>20</v>
      </c>
      <c r="J571" s="14">
        <v>2708.4</v>
      </c>
      <c r="K571" s="7">
        <v>4514</v>
      </c>
      <c r="L571">
        <v>5</v>
      </c>
      <c r="M571" t="s">
        <v>35</v>
      </c>
    </row>
    <row r="572" spans="1:13" x14ac:dyDescent="0.2">
      <c r="A572" t="str">
        <f>'Applications (Cleaned)'!A572</f>
        <v>690795</v>
      </c>
      <c r="B572" t="str">
        <f>'Applications (Cleaned)'!B572</f>
        <v>0715</v>
      </c>
      <c r="C572" s="10">
        <v>45195</v>
      </c>
      <c r="D572" t="s">
        <v>37</v>
      </c>
      <c r="E572" s="7">
        <v>248415</v>
      </c>
      <c r="F572">
        <v>790</v>
      </c>
      <c r="G572" t="s">
        <v>14</v>
      </c>
      <c r="H572" t="s">
        <v>26</v>
      </c>
      <c r="I572" t="s">
        <v>16</v>
      </c>
      <c r="J572" s="14">
        <v>1903.68</v>
      </c>
      <c r="K572" s="7">
        <v>1983</v>
      </c>
      <c r="L572">
        <v>5</v>
      </c>
      <c r="M572" t="s">
        <v>41</v>
      </c>
    </row>
    <row r="573" spans="1:13" x14ac:dyDescent="0.2">
      <c r="A573" t="str">
        <f>'Applications (Cleaned)'!A573</f>
        <v>692921</v>
      </c>
      <c r="B573" t="str">
        <f>'Applications (Cleaned)'!B573</f>
        <v>0574</v>
      </c>
      <c r="C573" s="10">
        <v>45632</v>
      </c>
      <c r="D573" t="s">
        <v>13</v>
      </c>
      <c r="E573" s="7">
        <v>223429</v>
      </c>
      <c r="F573">
        <v>809</v>
      </c>
      <c r="G573" t="s">
        <v>14</v>
      </c>
      <c r="H573" t="s">
        <v>26</v>
      </c>
      <c r="I573" t="s">
        <v>33</v>
      </c>
      <c r="J573" s="14">
        <v>5350.02</v>
      </c>
      <c r="K573" s="7">
        <v>6859</v>
      </c>
      <c r="L573">
        <v>1</v>
      </c>
      <c r="M573" t="s">
        <v>47</v>
      </c>
    </row>
    <row r="574" spans="1:13" x14ac:dyDescent="0.2">
      <c r="A574" t="str">
        <f>'Applications (Cleaned)'!A574</f>
        <v>693160</v>
      </c>
      <c r="B574" t="str">
        <f>'Applications (Cleaned)'!B574</f>
        <v>0290</v>
      </c>
      <c r="C574" s="10">
        <v>45581</v>
      </c>
      <c r="D574" t="s">
        <v>27</v>
      </c>
      <c r="E574" s="7">
        <v>119640</v>
      </c>
      <c r="F574">
        <v>691</v>
      </c>
      <c r="G574" t="s">
        <v>14</v>
      </c>
      <c r="H574" t="s">
        <v>26</v>
      </c>
      <c r="I574" t="s">
        <v>20</v>
      </c>
      <c r="J574" s="14">
        <v>1394.4</v>
      </c>
      <c r="K574" s="7">
        <v>1660</v>
      </c>
      <c r="L574">
        <v>3</v>
      </c>
    </row>
    <row r="575" spans="1:13" x14ac:dyDescent="0.2">
      <c r="A575" t="str">
        <f>'Applications (Cleaned)'!A575</f>
        <v>696908</v>
      </c>
      <c r="B575" t="str">
        <f>'Applications (Cleaned)'!B575</f>
        <v>0603</v>
      </c>
      <c r="C575" s="10">
        <v>45163</v>
      </c>
      <c r="D575" t="s">
        <v>27</v>
      </c>
      <c r="E575" s="7">
        <v>82253</v>
      </c>
      <c r="G575" t="s">
        <v>14</v>
      </c>
      <c r="H575" t="s">
        <v>14</v>
      </c>
      <c r="I575" t="s">
        <v>20</v>
      </c>
      <c r="J575" s="14">
        <v>797.28</v>
      </c>
      <c r="K575" s="7">
        <v>1208</v>
      </c>
      <c r="L575">
        <v>4</v>
      </c>
    </row>
    <row r="576" spans="1:13" x14ac:dyDescent="0.2">
      <c r="A576" t="str">
        <f>'Applications (Cleaned)'!A576</f>
        <v>697848</v>
      </c>
      <c r="B576" t="str">
        <f>'Applications (Cleaned)'!B576</f>
        <v>0165</v>
      </c>
      <c r="C576" s="10">
        <v>45576</v>
      </c>
      <c r="D576" t="s">
        <v>13</v>
      </c>
      <c r="E576" s="7">
        <v>238085</v>
      </c>
      <c r="F576">
        <v>728</v>
      </c>
      <c r="G576" t="s">
        <v>14</v>
      </c>
      <c r="H576" t="s">
        <v>26</v>
      </c>
      <c r="I576" t="s">
        <v>33</v>
      </c>
      <c r="J576" s="14">
        <v>1387.2</v>
      </c>
      <c r="K576" s="7">
        <v>2312</v>
      </c>
      <c r="L576">
        <v>5</v>
      </c>
      <c r="M576" t="s">
        <v>31</v>
      </c>
    </row>
    <row r="577" spans="1:13" x14ac:dyDescent="0.2">
      <c r="A577" t="str">
        <f>'Applications (Cleaned)'!A577</f>
        <v>700436</v>
      </c>
      <c r="B577" t="str">
        <f>'Applications (Cleaned)'!B577</f>
        <v>1750</v>
      </c>
      <c r="C577" s="10">
        <v>44599</v>
      </c>
      <c r="D577" t="s">
        <v>19</v>
      </c>
      <c r="E577" s="7">
        <v>214536</v>
      </c>
      <c r="F577">
        <v>814</v>
      </c>
      <c r="G577" t="s">
        <v>14</v>
      </c>
      <c r="H577" t="s">
        <v>14</v>
      </c>
      <c r="I577" t="s">
        <v>16</v>
      </c>
      <c r="J577" s="14">
        <v>5596.8</v>
      </c>
      <c r="K577" s="7">
        <v>9328</v>
      </c>
      <c r="L577">
        <v>3</v>
      </c>
      <c r="M577" t="s">
        <v>28</v>
      </c>
    </row>
    <row r="578" spans="1:13" x14ac:dyDescent="0.2">
      <c r="A578" t="str">
        <f>'Applications (Cleaned)'!A578</f>
        <v>700722</v>
      </c>
      <c r="B578" t="str">
        <f>'Applications (Cleaned)'!B578</f>
        <v>0931</v>
      </c>
      <c r="C578" s="10">
        <v>44871</v>
      </c>
      <c r="D578" t="s">
        <v>19</v>
      </c>
      <c r="E578" s="7">
        <v>164156</v>
      </c>
      <c r="F578">
        <v>787</v>
      </c>
      <c r="G578" t="s">
        <v>14</v>
      </c>
      <c r="H578" t="s">
        <v>14</v>
      </c>
      <c r="I578" t="s">
        <v>20</v>
      </c>
      <c r="J578" s="14">
        <v>5575.08</v>
      </c>
      <c r="K578" s="7">
        <v>6637</v>
      </c>
      <c r="L578">
        <v>3</v>
      </c>
      <c r="M578" t="s">
        <v>25</v>
      </c>
    </row>
    <row r="579" spans="1:13" x14ac:dyDescent="0.2">
      <c r="A579" t="str">
        <f>'Applications (Cleaned)'!A579</f>
        <v>705047</v>
      </c>
      <c r="B579" t="str">
        <f>'Applications (Cleaned)'!B579</f>
        <v>0812</v>
      </c>
      <c r="C579" s="10">
        <v>45188</v>
      </c>
      <c r="D579" t="s">
        <v>23</v>
      </c>
      <c r="E579" s="7">
        <v>239751</v>
      </c>
      <c r="G579" t="s">
        <v>14</v>
      </c>
      <c r="H579" t="s">
        <v>14</v>
      </c>
      <c r="I579" t="s">
        <v>16</v>
      </c>
      <c r="J579" s="14">
        <v>2861.76</v>
      </c>
      <c r="K579" s="7">
        <v>2981</v>
      </c>
      <c r="L579">
        <v>5</v>
      </c>
      <c r="M579" t="s">
        <v>47</v>
      </c>
    </row>
    <row r="580" spans="1:13" x14ac:dyDescent="0.2">
      <c r="A580" t="str">
        <f>'Applications (Cleaned)'!A580</f>
        <v>705428</v>
      </c>
      <c r="B580" t="str">
        <f>'Applications (Cleaned)'!B580</f>
        <v>0074</v>
      </c>
      <c r="C580" s="10">
        <v>45185</v>
      </c>
      <c r="D580" t="s">
        <v>29</v>
      </c>
      <c r="E580" s="7">
        <v>115597</v>
      </c>
      <c r="F580">
        <v>698</v>
      </c>
      <c r="G580" t="s">
        <v>14</v>
      </c>
      <c r="H580" t="s">
        <v>26</v>
      </c>
      <c r="I580" t="s">
        <v>24</v>
      </c>
      <c r="J580" s="14">
        <v>9555.84</v>
      </c>
      <c r="K580" s="7">
        <v>9954</v>
      </c>
      <c r="L580">
        <v>5</v>
      </c>
    </row>
    <row r="581" spans="1:13" x14ac:dyDescent="0.2">
      <c r="A581" t="str">
        <f>'Applications (Cleaned)'!A581</f>
        <v>707647</v>
      </c>
      <c r="B581" t="str">
        <f>'Applications (Cleaned)'!B581</f>
        <v>0289</v>
      </c>
      <c r="C581" s="10">
        <v>44589</v>
      </c>
      <c r="D581" t="s">
        <v>19</v>
      </c>
      <c r="E581" s="7">
        <v>144086</v>
      </c>
      <c r="F581">
        <v>705</v>
      </c>
      <c r="G581" t="s">
        <v>14</v>
      </c>
      <c r="H581" t="s">
        <v>14</v>
      </c>
      <c r="I581" t="s">
        <v>20</v>
      </c>
      <c r="J581" s="14">
        <v>2845.08</v>
      </c>
      <c r="K581" s="7">
        <v>3387</v>
      </c>
      <c r="L581">
        <v>2</v>
      </c>
    </row>
    <row r="582" spans="1:13" x14ac:dyDescent="0.2">
      <c r="A582" t="str">
        <f>'Applications (Cleaned)'!A582</f>
        <v>708862</v>
      </c>
      <c r="B582" t="str">
        <f>'Applications (Cleaned)'!B582</f>
        <v>0195</v>
      </c>
      <c r="C582" s="10">
        <v>44517</v>
      </c>
      <c r="D582" t="s">
        <v>32</v>
      </c>
      <c r="E582" s="7">
        <v>157180</v>
      </c>
      <c r="F582">
        <v>764</v>
      </c>
      <c r="G582" t="s">
        <v>14</v>
      </c>
      <c r="H582" t="s">
        <v>26</v>
      </c>
      <c r="I582" t="s">
        <v>20</v>
      </c>
      <c r="J582" s="14">
        <v>3570.6</v>
      </c>
      <c r="K582" s="7">
        <v>5410</v>
      </c>
      <c r="L582">
        <v>3</v>
      </c>
      <c r="M582" t="s">
        <v>21</v>
      </c>
    </row>
    <row r="583" spans="1:13" x14ac:dyDescent="0.2">
      <c r="A583" t="str">
        <f>'Applications (Cleaned)'!A583</f>
        <v>709792</v>
      </c>
      <c r="B583" t="str">
        <f>'Applications (Cleaned)'!B583</f>
        <v>0959</v>
      </c>
      <c r="C583" s="10">
        <v>44915</v>
      </c>
      <c r="D583" t="s">
        <v>29</v>
      </c>
      <c r="E583" s="7">
        <v>166897</v>
      </c>
      <c r="F583">
        <v>705</v>
      </c>
      <c r="G583" t="s">
        <v>14</v>
      </c>
      <c r="H583" t="s">
        <v>14</v>
      </c>
      <c r="I583" t="s">
        <v>16</v>
      </c>
      <c r="J583" s="14">
        <v>5669.76</v>
      </c>
      <c r="K583" s="7">
        <v>5906</v>
      </c>
      <c r="L583">
        <v>5</v>
      </c>
    </row>
    <row r="584" spans="1:13" x14ac:dyDescent="0.2">
      <c r="A584" t="str">
        <f>'Applications (Cleaned)'!A584</f>
        <v>710492</v>
      </c>
      <c r="B584" t="str">
        <f>'Applications (Cleaned)'!B584</f>
        <v>0041</v>
      </c>
      <c r="C584" s="10">
        <v>44031</v>
      </c>
      <c r="D584" t="s">
        <v>19</v>
      </c>
      <c r="E584" s="7">
        <v>120201</v>
      </c>
      <c r="F584">
        <v>589</v>
      </c>
      <c r="G584" t="s">
        <v>14</v>
      </c>
      <c r="H584" t="s">
        <v>14</v>
      </c>
      <c r="I584" t="s">
        <v>20</v>
      </c>
      <c r="J584" s="14">
        <v>750.6</v>
      </c>
      <c r="K584" s="7">
        <v>1251</v>
      </c>
      <c r="L584">
        <v>2</v>
      </c>
      <c r="M584" t="s">
        <v>31</v>
      </c>
    </row>
    <row r="585" spans="1:13" x14ac:dyDescent="0.2">
      <c r="A585" t="str">
        <f>'Applications (Cleaned)'!A585</f>
        <v>711204</v>
      </c>
      <c r="B585" t="str">
        <f>'Applications (Cleaned)'!B585</f>
        <v>1340</v>
      </c>
      <c r="C585" s="10">
        <v>45293</v>
      </c>
      <c r="D585" t="s">
        <v>27</v>
      </c>
      <c r="E585" s="7">
        <v>38912</v>
      </c>
      <c r="F585">
        <v>638</v>
      </c>
      <c r="G585" t="s">
        <v>14</v>
      </c>
      <c r="H585" t="s">
        <v>14</v>
      </c>
      <c r="I585" t="s">
        <v>46</v>
      </c>
      <c r="J585" s="14">
        <v>999.6</v>
      </c>
      <c r="K585" s="7">
        <v>1666</v>
      </c>
      <c r="L585">
        <v>4</v>
      </c>
      <c r="M585" t="s">
        <v>21</v>
      </c>
    </row>
    <row r="586" spans="1:13" x14ac:dyDescent="0.2">
      <c r="A586" t="str">
        <f>'Applications (Cleaned)'!A586</f>
        <v>711751</v>
      </c>
      <c r="B586" t="str">
        <f>'Applications (Cleaned)'!B586</f>
        <v>0134</v>
      </c>
      <c r="C586" s="10">
        <v>44362</v>
      </c>
      <c r="D586" t="s">
        <v>23</v>
      </c>
      <c r="E586" s="7">
        <v>98022</v>
      </c>
      <c r="G586" t="s">
        <v>14</v>
      </c>
      <c r="H586" t="s">
        <v>14</v>
      </c>
      <c r="I586" t="s">
        <v>20</v>
      </c>
      <c r="J586" s="14">
        <v>2438.6999999999998</v>
      </c>
      <c r="K586" s="7">
        <v>3695</v>
      </c>
      <c r="L586">
        <v>2</v>
      </c>
      <c r="M586" t="s">
        <v>21</v>
      </c>
    </row>
    <row r="587" spans="1:13" x14ac:dyDescent="0.2">
      <c r="A587" t="str">
        <f>'Applications (Cleaned)'!A587</f>
        <v>711990</v>
      </c>
      <c r="B587" t="str">
        <f>'Applications (Cleaned)'!B587</f>
        <v>1142</v>
      </c>
      <c r="C587" s="10">
        <v>44278</v>
      </c>
      <c r="D587" t="s">
        <v>19</v>
      </c>
      <c r="E587" s="7">
        <v>121119</v>
      </c>
      <c r="F587">
        <v>806</v>
      </c>
      <c r="G587" t="s">
        <v>26</v>
      </c>
      <c r="H587" t="s">
        <v>14</v>
      </c>
      <c r="I587" t="s">
        <v>20</v>
      </c>
      <c r="J587" s="14">
        <v>3949.92</v>
      </c>
      <c r="K587" s="7">
        <v>5064</v>
      </c>
      <c r="L587">
        <v>3</v>
      </c>
    </row>
    <row r="588" spans="1:13" x14ac:dyDescent="0.2">
      <c r="A588" t="str">
        <f>'Applications (Cleaned)'!A588</f>
        <v>715257</v>
      </c>
      <c r="B588" t="str">
        <f>'Applications (Cleaned)'!B588</f>
        <v>1797</v>
      </c>
      <c r="C588" s="10">
        <v>44204</v>
      </c>
      <c r="D588" t="s">
        <v>13</v>
      </c>
      <c r="E588" s="7">
        <v>30846</v>
      </c>
      <c r="F588">
        <v>553</v>
      </c>
      <c r="G588" t="s">
        <v>26</v>
      </c>
      <c r="H588" t="s">
        <v>26</v>
      </c>
      <c r="I588" t="s">
        <v>16</v>
      </c>
      <c r="J588" s="14">
        <v>840.96</v>
      </c>
      <c r="K588" s="7">
        <v>876</v>
      </c>
      <c r="L588">
        <v>5</v>
      </c>
    </row>
    <row r="589" spans="1:13" x14ac:dyDescent="0.2">
      <c r="A589" t="str">
        <f>'Applications (Cleaned)'!A589</f>
        <v>716248</v>
      </c>
      <c r="B589" t="str">
        <f>'Applications (Cleaned)'!B589</f>
        <v>0286</v>
      </c>
      <c r="C589" s="10">
        <v>45157</v>
      </c>
      <c r="D589" t="s">
        <v>29</v>
      </c>
      <c r="E589" s="7">
        <v>246534</v>
      </c>
      <c r="F589">
        <v>702</v>
      </c>
      <c r="G589" t="s">
        <v>14</v>
      </c>
      <c r="H589" t="s">
        <v>26</v>
      </c>
      <c r="I589" t="s">
        <v>16</v>
      </c>
      <c r="J589" s="14">
        <v>9918.7199999999993</v>
      </c>
      <c r="K589" s="7">
        <v>10332</v>
      </c>
      <c r="L589">
        <v>5</v>
      </c>
      <c r="M589" t="s">
        <v>17</v>
      </c>
    </row>
    <row r="590" spans="1:13" x14ac:dyDescent="0.2">
      <c r="A590" t="str">
        <f>'Applications (Cleaned)'!A590</f>
        <v>716945</v>
      </c>
      <c r="B590" t="str">
        <f>'Applications (Cleaned)'!B590</f>
        <v>0566</v>
      </c>
      <c r="C590" s="10">
        <v>44455</v>
      </c>
      <c r="D590" t="s">
        <v>13</v>
      </c>
      <c r="E590" s="7">
        <v>210200</v>
      </c>
      <c r="F590">
        <v>655</v>
      </c>
      <c r="G590" t="s">
        <v>26</v>
      </c>
      <c r="H590" t="s">
        <v>14</v>
      </c>
      <c r="I590" t="s">
        <v>46</v>
      </c>
      <c r="J590" s="14">
        <v>1449.6</v>
      </c>
      <c r="K590" s="7">
        <v>1510</v>
      </c>
      <c r="L590">
        <v>2</v>
      </c>
    </row>
    <row r="591" spans="1:13" x14ac:dyDescent="0.2">
      <c r="A591" t="str">
        <f>'Applications (Cleaned)'!A591</f>
        <v>717474</v>
      </c>
      <c r="B591" t="str">
        <f>'Applications (Cleaned)'!B591</f>
        <v>0901</v>
      </c>
      <c r="C591" s="10">
        <v>44938</v>
      </c>
      <c r="D591" t="s">
        <v>23</v>
      </c>
      <c r="E591" s="7">
        <v>62131</v>
      </c>
      <c r="G591" t="s">
        <v>14</v>
      </c>
      <c r="H591" t="s">
        <v>26</v>
      </c>
      <c r="I591" t="s">
        <v>20</v>
      </c>
      <c r="J591" s="14">
        <v>4693.92</v>
      </c>
      <c r="K591" s="7">
        <v>5588</v>
      </c>
      <c r="L591">
        <v>1</v>
      </c>
      <c r="M591" t="s">
        <v>25</v>
      </c>
    </row>
    <row r="592" spans="1:13" x14ac:dyDescent="0.2">
      <c r="A592" t="str">
        <f>'Applications (Cleaned)'!A592</f>
        <v>719200</v>
      </c>
      <c r="B592" t="str">
        <f>'Applications (Cleaned)'!B592</f>
        <v>0753</v>
      </c>
      <c r="C592" s="10">
        <v>45365</v>
      </c>
      <c r="D592" t="s">
        <v>13</v>
      </c>
      <c r="E592" s="7">
        <v>118575</v>
      </c>
      <c r="F592">
        <v>793</v>
      </c>
      <c r="G592" t="s">
        <v>26</v>
      </c>
      <c r="H592" t="s">
        <v>14</v>
      </c>
      <c r="I592" t="s">
        <v>16</v>
      </c>
      <c r="J592" s="14">
        <v>2601.6</v>
      </c>
      <c r="K592" s="7">
        <v>2710</v>
      </c>
      <c r="L592">
        <v>5</v>
      </c>
      <c r="M592" t="s">
        <v>52</v>
      </c>
    </row>
    <row r="593" spans="1:13" x14ac:dyDescent="0.2">
      <c r="A593" t="str">
        <f>'Applications (Cleaned)'!A593</f>
        <v>719722</v>
      </c>
      <c r="B593" t="str">
        <f>'Applications (Cleaned)'!B593</f>
        <v>1074</v>
      </c>
      <c r="C593" s="10">
        <v>45593</v>
      </c>
      <c r="D593" t="s">
        <v>27</v>
      </c>
      <c r="E593" s="7">
        <v>141987</v>
      </c>
      <c r="F593">
        <v>623</v>
      </c>
      <c r="G593" t="s">
        <v>14</v>
      </c>
      <c r="H593" t="s">
        <v>14</v>
      </c>
      <c r="I593" t="s">
        <v>16</v>
      </c>
      <c r="J593" s="14">
        <v>2949.6</v>
      </c>
      <c r="K593" s="7">
        <v>4916</v>
      </c>
      <c r="L593">
        <v>1</v>
      </c>
      <c r="M593" t="s">
        <v>21</v>
      </c>
    </row>
    <row r="594" spans="1:13" x14ac:dyDescent="0.2">
      <c r="A594" t="str">
        <f>'Applications (Cleaned)'!A594</f>
        <v>720099</v>
      </c>
      <c r="B594" t="str">
        <f>'Applications (Cleaned)'!B594</f>
        <v>0461</v>
      </c>
      <c r="C594" s="10">
        <v>45578</v>
      </c>
      <c r="D594" t="s">
        <v>29</v>
      </c>
      <c r="E594" s="7">
        <v>88544</v>
      </c>
      <c r="F594">
        <v>615</v>
      </c>
      <c r="G594" t="s">
        <v>14</v>
      </c>
      <c r="H594" t="s">
        <v>26</v>
      </c>
      <c r="I594" t="s">
        <v>24</v>
      </c>
      <c r="J594" s="14">
        <v>1679.16</v>
      </c>
      <c r="K594" s="7">
        <v>1999</v>
      </c>
      <c r="L594">
        <v>2</v>
      </c>
    </row>
    <row r="595" spans="1:13" x14ac:dyDescent="0.2">
      <c r="A595" t="str">
        <f>'Applications (Cleaned)'!A595</f>
        <v>721063</v>
      </c>
      <c r="B595" t="str">
        <f>'Applications (Cleaned)'!B595</f>
        <v>0888</v>
      </c>
      <c r="C595" s="10">
        <v>44538</v>
      </c>
      <c r="D595" t="s">
        <v>27</v>
      </c>
      <c r="E595" s="7">
        <v>242022</v>
      </c>
      <c r="F595">
        <v>775</v>
      </c>
      <c r="G595" t="s">
        <v>14</v>
      </c>
      <c r="H595" t="s">
        <v>14</v>
      </c>
      <c r="I595" t="s">
        <v>16</v>
      </c>
      <c r="J595" s="14">
        <v>3447.18</v>
      </c>
      <c r="K595" s="7">
        <v>5223</v>
      </c>
      <c r="L595">
        <v>5</v>
      </c>
    </row>
    <row r="596" spans="1:13" x14ac:dyDescent="0.2">
      <c r="A596" t="str">
        <f>'Applications (Cleaned)'!A596</f>
        <v>721512</v>
      </c>
      <c r="B596" t="str">
        <f>'Applications (Cleaned)'!B596</f>
        <v>1644</v>
      </c>
      <c r="C596" s="10">
        <v>43895</v>
      </c>
      <c r="D596" t="s">
        <v>32</v>
      </c>
      <c r="E596" s="7">
        <v>224377</v>
      </c>
      <c r="G596" t="s">
        <v>14</v>
      </c>
      <c r="H596" t="s">
        <v>14</v>
      </c>
      <c r="I596" t="s">
        <v>20</v>
      </c>
      <c r="J596" s="14">
        <v>1993.32</v>
      </c>
      <c r="K596" s="7">
        <v>0</v>
      </c>
      <c r="L596">
        <v>3</v>
      </c>
    </row>
    <row r="597" spans="1:13" x14ac:dyDescent="0.2">
      <c r="A597" t="str">
        <f>'Applications (Cleaned)'!A597</f>
        <v>721556</v>
      </c>
      <c r="B597" t="str">
        <f>'Applications (Cleaned)'!B597</f>
        <v>1325</v>
      </c>
      <c r="C597" s="10">
        <v>44958</v>
      </c>
      <c r="D597" t="s">
        <v>37</v>
      </c>
      <c r="E597" s="7">
        <v>217908</v>
      </c>
      <c r="F597">
        <v>837</v>
      </c>
      <c r="G597" t="s">
        <v>26</v>
      </c>
      <c r="H597" t="s">
        <v>14</v>
      </c>
      <c r="I597" t="s">
        <v>20</v>
      </c>
      <c r="J597" s="14">
        <v>2735.4</v>
      </c>
      <c r="K597" s="7">
        <v>4559</v>
      </c>
      <c r="L597">
        <v>5</v>
      </c>
    </row>
    <row r="598" spans="1:13" x14ac:dyDescent="0.2">
      <c r="A598" t="str">
        <f>'Applications (Cleaned)'!A598</f>
        <v>721937</v>
      </c>
      <c r="B598" t="str">
        <f>'Applications (Cleaned)'!B598</f>
        <v>0722</v>
      </c>
      <c r="C598" s="10">
        <v>44472</v>
      </c>
      <c r="D598" t="s">
        <v>37</v>
      </c>
      <c r="E598" s="7">
        <v>200866</v>
      </c>
      <c r="G598" t="s">
        <v>26</v>
      </c>
      <c r="H598" t="s">
        <v>14</v>
      </c>
      <c r="I598" t="s">
        <v>33</v>
      </c>
      <c r="J598" s="14">
        <v>6539.52</v>
      </c>
      <c r="K598" s="7">
        <v>8384</v>
      </c>
      <c r="L598">
        <v>4</v>
      </c>
      <c r="M598" t="s">
        <v>41</v>
      </c>
    </row>
    <row r="599" spans="1:13" x14ac:dyDescent="0.2">
      <c r="A599" t="str">
        <f>'Applications (Cleaned)'!A599</f>
        <v>723560</v>
      </c>
      <c r="B599" t="str">
        <f>'Applications (Cleaned)'!B599</f>
        <v>1220</v>
      </c>
      <c r="C599" s="10">
        <v>45578</v>
      </c>
      <c r="D599" t="s">
        <v>32</v>
      </c>
      <c r="E599" s="7">
        <v>129814</v>
      </c>
      <c r="F599">
        <v>652</v>
      </c>
      <c r="G599" t="s">
        <v>14</v>
      </c>
      <c r="H599" t="s">
        <v>26</v>
      </c>
      <c r="I599" t="s">
        <v>16</v>
      </c>
      <c r="J599" s="14">
        <v>7512.96</v>
      </c>
      <c r="K599" s="7">
        <v>0</v>
      </c>
      <c r="L599">
        <v>3</v>
      </c>
      <c r="M599" t="s">
        <v>52</v>
      </c>
    </row>
    <row r="600" spans="1:13" x14ac:dyDescent="0.2">
      <c r="A600" t="str">
        <f>'Applications (Cleaned)'!A600</f>
        <v>724220</v>
      </c>
      <c r="B600" t="str">
        <f>'Applications (Cleaned)'!B600</f>
        <v>0463</v>
      </c>
      <c r="C600" s="10">
        <v>44779</v>
      </c>
      <c r="D600" t="s">
        <v>27</v>
      </c>
      <c r="E600" s="7">
        <v>238324</v>
      </c>
      <c r="F600">
        <v>622</v>
      </c>
      <c r="G600" t="s">
        <v>14</v>
      </c>
      <c r="H600" t="s">
        <v>14</v>
      </c>
      <c r="I600" t="s">
        <v>20</v>
      </c>
      <c r="J600" s="14">
        <v>2808</v>
      </c>
      <c r="K600" s="7">
        <v>3600</v>
      </c>
      <c r="L600">
        <v>2</v>
      </c>
      <c r="M600" t="s">
        <v>41</v>
      </c>
    </row>
    <row r="601" spans="1:13" x14ac:dyDescent="0.2">
      <c r="A601" t="str">
        <f>'Applications (Cleaned)'!A601</f>
        <v>724714</v>
      </c>
      <c r="B601" t="str">
        <f>'Applications (Cleaned)'!B601</f>
        <v>1635</v>
      </c>
      <c r="C601" s="10">
        <v>45076</v>
      </c>
      <c r="D601" t="s">
        <v>23</v>
      </c>
      <c r="E601" s="7">
        <v>233568</v>
      </c>
      <c r="G601" t="s">
        <v>14</v>
      </c>
      <c r="H601" t="s">
        <v>14</v>
      </c>
      <c r="I601" t="s">
        <v>33</v>
      </c>
      <c r="J601" s="14">
        <v>3644.94</v>
      </c>
      <c r="K601" s="7">
        <v>4673</v>
      </c>
      <c r="L601">
        <v>2</v>
      </c>
      <c r="M601" t="s">
        <v>31</v>
      </c>
    </row>
    <row r="602" spans="1:13" x14ac:dyDescent="0.2">
      <c r="A602" t="str">
        <f>'Applications (Cleaned)'!A602</f>
        <v>726706</v>
      </c>
      <c r="B602" t="str">
        <f>'Applications (Cleaned)'!B602</f>
        <v>1679</v>
      </c>
      <c r="C602" s="10">
        <v>44390</v>
      </c>
      <c r="D602" t="s">
        <v>27</v>
      </c>
      <c r="E602" s="7">
        <v>133522</v>
      </c>
      <c r="F602">
        <v>835</v>
      </c>
      <c r="G602" t="s">
        <v>14</v>
      </c>
      <c r="H602" t="s">
        <v>14</v>
      </c>
      <c r="I602" t="s">
        <v>20</v>
      </c>
      <c r="J602" s="14">
        <v>2926.44</v>
      </c>
      <c r="K602" s="7">
        <v>4434</v>
      </c>
      <c r="L602">
        <v>4</v>
      </c>
      <c r="M602" t="s">
        <v>47</v>
      </c>
    </row>
    <row r="603" spans="1:13" x14ac:dyDescent="0.2">
      <c r="A603" t="str">
        <f>'Applications (Cleaned)'!A603</f>
        <v>728797</v>
      </c>
      <c r="B603" t="str">
        <f>'Applications (Cleaned)'!B603</f>
        <v>1514</v>
      </c>
      <c r="C603" s="10">
        <v>44413</v>
      </c>
      <c r="D603" t="s">
        <v>27</v>
      </c>
      <c r="E603" s="7">
        <v>248900</v>
      </c>
      <c r="F603">
        <v>727</v>
      </c>
      <c r="G603" t="s">
        <v>14</v>
      </c>
      <c r="H603" t="s">
        <v>14</v>
      </c>
      <c r="I603" t="s">
        <v>16</v>
      </c>
      <c r="J603" s="14">
        <v>1933.44</v>
      </c>
      <c r="K603" s="7">
        <v>2014</v>
      </c>
      <c r="L603">
        <v>4</v>
      </c>
    </row>
    <row r="604" spans="1:13" x14ac:dyDescent="0.2">
      <c r="A604" t="str">
        <f>'Applications (Cleaned)'!A604</f>
        <v>732820</v>
      </c>
      <c r="B604" t="str">
        <f>'Applications (Cleaned)'!B604</f>
        <v>1679</v>
      </c>
      <c r="C604" s="10">
        <v>43948</v>
      </c>
      <c r="D604" t="s">
        <v>29</v>
      </c>
      <c r="E604" s="7">
        <v>152113</v>
      </c>
      <c r="F604">
        <v>749</v>
      </c>
      <c r="G604" t="s">
        <v>14</v>
      </c>
      <c r="H604" t="s">
        <v>14</v>
      </c>
      <c r="I604" t="s">
        <v>16</v>
      </c>
      <c r="J604" s="14">
        <v>4256.6400000000003</v>
      </c>
      <c r="K604" s="7">
        <v>4434</v>
      </c>
      <c r="L604">
        <v>1</v>
      </c>
      <c r="M604" t="s">
        <v>41</v>
      </c>
    </row>
    <row r="605" spans="1:13" x14ac:dyDescent="0.2">
      <c r="A605" t="str">
        <f>'Applications (Cleaned)'!A605</f>
        <v>735453</v>
      </c>
      <c r="B605" t="str">
        <f>'Applications (Cleaned)'!B605</f>
        <v>1044</v>
      </c>
      <c r="C605" s="10">
        <v>44236</v>
      </c>
      <c r="D605" t="s">
        <v>27</v>
      </c>
      <c r="E605" s="7">
        <v>123196</v>
      </c>
      <c r="F605">
        <v>587</v>
      </c>
      <c r="G605" t="s">
        <v>14</v>
      </c>
      <c r="H605" t="s">
        <v>26</v>
      </c>
      <c r="I605" t="s">
        <v>20</v>
      </c>
      <c r="J605" s="14">
        <v>6220.5</v>
      </c>
      <c r="K605" s="7">
        <v>7975</v>
      </c>
      <c r="L605">
        <v>3</v>
      </c>
      <c r="M605" t="s">
        <v>34</v>
      </c>
    </row>
    <row r="606" spans="1:13" x14ac:dyDescent="0.2">
      <c r="A606" t="str">
        <f>'Applications (Cleaned)'!A606</f>
        <v>735955</v>
      </c>
      <c r="B606" t="str">
        <f>'Applications (Cleaned)'!B606</f>
        <v>0950</v>
      </c>
      <c r="C606" s="10">
        <v>44669</v>
      </c>
      <c r="D606" t="s">
        <v>23</v>
      </c>
      <c r="E606" s="7">
        <v>86263</v>
      </c>
      <c r="F606">
        <v>472</v>
      </c>
      <c r="G606" t="s">
        <v>14</v>
      </c>
      <c r="H606" t="s">
        <v>14</v>
      </c>
      <c r="I606" t="s">
        <v>16</v>
      </c>
      <c r="J606" s="14">
        <v>3972.48</v>
      </c>
      <c r="K606" s="7">
        <v>4138</v>
      </c>
      <c r="L606">
        <v>1</v>
      </c>
      <c r="M606" t="s">
        <v>17</v>
      </c>
    </row>
    <row r="607" spans="1:13" x14ac:dyDescent="0.2">
      <c r="A607" t="str">
        <f>'Applications (Cleaned)'!A607</f>
        <v>736130</v>
      </c>
      <c r="B607" t="str">
        <f>'Applications (Cleaned)'!B607</f>
        <v>1647</v>
      </c>
      <c r="C607" s="10">
        <v>43857</v>
      </c>
      <c r="D607" t="s">
        <v>29</v>
      </c>
      <c r="E607" s="7">
        <v>94289</v>
      </c>
      <c r="F607">
        <v>575</v>
      </c>
      <c r="G607" t="s">
        <v>14</v>
      </c>
      <c r="H607" t="s">
        <v>14</v>
      </c>
      <c r="I607" t="s">
        <v>20</v>
      </c>
      <c r="J607" s="14">
        <v>5656.56</v>
      </c>
      <c r="K607" s="7">
        <v>7252</v>
      </c>
      <c r="L607">
        <v>3</v>
      </c>
      <c r="M607" t="s">
        <v>41</v>
      </c>
    </row>
    <row r="608" spans="1:13" x14ac:dyDescent="0.2">
      <c r="A608" t="str">
        <f>'Applications (Cleaned)'!A608</f>
        <v>739025</v>
      </c>
      <c r="B608" t="str">
        <f>'Applications (Cleaned)'!B608</f>
        <v>1018</v>
      </c>
      <c r="C608" s="10">
        <v>44193</v>
      </c>
      <c r="D608" t="s">
        <v>29</v>
      </c>
      <c r="E608" s="7">
        <v>163246</v>
      </c>
      <c r="F608">
        <v>315</v>
      </c>
      <c r="G608" t="s">
        <v>14</v>
      </c>
      <c r="H608" t="s">
        <v>14</v>
      </c>
      <c r="I608" t="s">
        <v>16</v>
      </c>
      <c r="J608" s="14">
        <v>5060.88</v>
      </c>
      <c r="K608" s="7">
        <v>7668</v>
      </c>
      <c r="L608">
        <v>5</v>
      </c>
    </row>
    <row r="609" spans="1:13" x14ac:dyDescent="0.2">
      <c r="A609" t="str">
        <f>'Applications (Cleaned)'!A609</f>
        <v>739219</v>
      </c>
      <c r="B609" t="str">
        <f>'Applications (Cleaned)'!B609</f>
        <v>1499</v>
      </c>
      <c r="C609" s="10">
        <v>44840</v>
      </c>
      <c r="D609" t="s">
        <v>37</v>
      </c>
      <c r="E609" s="7">
        <v>173956</v>
      </c>
      <c r="F609">
        <v>729</v>
      </c>
      <c r="G609" t="s">
        <v>14</v>
      </c>
      <c r="H609" t="s">
        <v>26</v>
      </c>
      <c r="I609" t="s">
        <v>24</v>
      </c>
      <c r="J609" s="14">
        <v>1240.2</v>
      </c>
      <c r="K609" s="7">
        <v>1590</v>
      </c>
      <c r="L609">
        <v>2</v>
      </c>
      <c r="M609" t="s">
        <v>35</v>
      </c>
    </row>
    <row r="610" spans="1:13" x14ac:dyDescent="0.2">
      <c r="A610" t="str">
        <f>'Applications (Cleaned)'!A610</f>
        <v>739680</v>
      </c>
      <c r="B610" t="str">
        <f>'Applications (Cleaned)'!B610</f>
        <v>0920</v>
      </c>
      <c r="C610" s="10">
        <v>45440</v>
      </c>
      <c r="D610" t="s">
        <v>19</v>
      </c>
      <c r="E610" s="7">
        <v>8278</v>
      </c>
      <c r="G610" t="s">
        <v>14</v>
      </c>
      <c r="H610" t="s">
        <v>14</v>
      </c>
      <c r="I610" t="s">
        <v>33</v>
      </c>
      <c r="J610" s="14">
        <v>2880.36</v>
      </c>
      <c r="K610" s="7">
        <v>3429</v>
      </c>
      <c r="L610">
        <v>2</v>
      </c>
      <c r="M610" t="s">
        <v>41</v>
      </c>
    </row>
    <row r="611" spans="1:13" x14ac:dyDescent="0.2">
      <c r="A611" t="str">
        <f>'Applications (Cleaned)'!A611</f>
        <v>739818</v>
      </c>
      <c r="B611" t="str">
        <f>'Applications (Cleaned)'!B611</f>
        <v>0920</v>
      </c>
      <c r="C611" s="10">
        <v>44105</v>
      </c>
      <c r="D611" t="s">
        <v>19</v>
      </c>
      <c r="E611" s="7">
        <v>26865</v>
      </c>
      <c r="F611">
        <v>835</v>
      </c>
      <c r="G611" t="s">
        <v>14</v>
      </c>
      <c r="H611" t="s">
        <v>26</v>
      </c>
      <c r="I611" t="s">
        <v>16</v>
      </c>
      <c r="J611" s="14">
        <v>2263.14</v>
      </c>
      <c r="K611" s="7">
        <v>3429</v>
      </c>
      <c r="L611">
        <v>3</v>
      </c>
      <c r="M611" t="s">
        <v>21</v>
      </c>
    </row>
    <row r="612" spans="1:13" x14ac:dyDescent="0.2">
      <c r="A612" t="str">
        <f>'Applications (Cleaned)'!A612</f>
        <v>740125</v>
      </c>
      <c r="B612" t="str">
        <f>'Applications (Cleaned)'!B612</f>
        <v>1379</v>
      </c>
      <c r="C612" s="10">
        <v>45507</v>
      </c>
      <c r="D612" t="s">
        <v>27</v>
      </c>
      <c r="E612" s="7">
        <v>89268</v>
      </c>
      <c r="F612">
        <v>678</v>
      </c>
      <c r="G612" t="s">
        <v>14</v>
      </c>
      <c r="H612" t="s">
        <v>26</v>
      </c>
      <c r="I612" t="s">
        <v>24</v>
      </c>
      <c r="J612" s="14">
        <v>3821.4</v>
      </c>
      <c r="K612" s="7">
        <v>5790</v>
      </c>
      <c r="L612">
        <v>1</v>
      </c>
      <c r="M612" t="s">
        <v>21</v>
      </c>
    </row>
    <row r="613" spans="1:13" x14ac:dyDescent="0.2">
      <c r="A613" t="str">
        <f>'Applications (Cleaned)'!A613</f>
        <v>743333</v>
      </c>
      <c r="B613" t="str">
        <f>'Applications (Cleaned)'!B613</f>
        <v>0549</v>
      </c>
      <c r="C613" s="10">
        <v>44071</v>
      </c>
      <c r="D613" t="s">
        <v>32</v>
      </c>
      <c r="E613" s="7">
        <v>66163</v>
      </c>
      <c r="F613">
        <v>374</v>
      </c>
      <c r="G613" t="s">
        <v>26</v>
      </c>
      <c r="H613" t="s">
        <v>26</v>
      </c>
      <c r="I613" t="s">
        <v>20</v>
      </c>
      <c r="J613" s="14">
        <v>2315.04</v>
      </c>
      <c r="K613" s="7">
        <v>2968</v>
      </c>
      <c r="L613">
        <v>3</v>
      </c>
      <c r="M613" t="s">
        <v>31</v>
      </c>
    </row>
    <row r="614" spans="1:13" x14ac:dyDescent="0.2">
      <c r="A614" t="str">
        <f>'Applications (Cleaned)'!A614</f>
        <v>743360</v>
      </c>
      <c r="B614" t="str">
        <f>'Applications (Cleaned)'!B614</f>
        <v>1628</v>
      </c>
      <c r="C614" s="10">
        <v>44994</v>
      </c>
      <c r="D614" t="s">
        <v>37</v>
      </c>
      <c r="E614" s="7">
        <v>29970</v>
      </c>
      <c r="F614">
        <v>815</v>
      </c>
      <c r="G614" t="s">
        <v>14</v>
      </c>
      <c r="H614" t="s">
        <v>14</v>
      </c>
      <c r="I614" t="s">
        <v>20</v>
      </c>
      <c r="J614" s="14">
        <v>4589.5200000000004</v>
      </c>
      <c r="K614" s="7">
        <v>5884</v>
      </c>
      <c r="L614">
        <v>5</v>
      </c>
      <c r="M614" t="s">
        <v>52</v>
      </c>
    </row>
    <row r="615" spans="1:13" x14ac:dyDescent="0.2">
      <c r="A615" t="str">
        <f>'Applications (Cleaned)'!A615</f>
        <v>743784</v>
      </c>
      <c r="B615" t="str">
        <f>'Applications (Cleaned)'!B615</f>
        <v>0049</v>
      </c>
      <c r="D615" t="s">
        <v>37</v>
      </c>
      <c r="E615" s="7">
        <v>246303</v>
      </c>
      <c r="F615">
        <v>606</v>
      </c>
      <c r="G615" t="s">
        <v>14</v>
      </c>
      <c r="H615" t="s">
        <v>14</v>
      </c>
      <c r="I615" t="s">
        <v>16</v>
      </c>
      <c r="J615" s="14">
        <v>3568.32</v>
      </c>
      <c r="K615" s="7">
        <v>3717</v>
      </c>
      <c r="L615">
        <v>2</v>
      </c>
      <c r="M615" t="s">
        <v>25</v>
      </c>
    </row>
    <row r="616" spans="1:13" x14ac:dyDescent="0.2">
      <c r="A616" t="str">
        <f>'Applications (Cleaned)'!A616</f>
        <v>744027</v>
      </c>
      <c r="B616" t="str">
        <f>'Applications (Cleaned)'!B616</f>
        <v>0663</v>
      </c>
      <c r="C616" s="10">
        <v>44208</v>
      </c>
      <c r="D616" t="s">
        <v>29</v>
      </c>
      <c r="E616" s="7">
        <v>33525</v>
      </c>
      <c r="F616">
        <v>772</v>
      </c>
      <c r="G616" t="s">
        <v>14</v>
      </c>
      <c r="H616" t="s">
        <v>26</v>
      </c>
      <c r="I616" t="s">
        <v>16</v>
      </c>
      <c r="J616" s="14">
        <v>1527</v>
      </c>
      <c r="K616" s="7">
        <v>2545</v>
      </c>
      <c r="L616">
        <v>2</v>
      </c>
      <c r="M616" t="s">
        <v>52</v>
      </c>
    </row>
    <row r="617" spans="1:13" x14ac:dyDescent="0.2">
      <c r="A617" t="str">
        <f>'Applications (Cleaned)'!A617</f>
        <v>747348</v>
      </c>
      <c r="B617" t="str">
        <f>'Applications (Cleaned)'!B617</f>
        <v>0296</v>
      </c>
      <c r="C617" s="10">
        <v>45066</v>
      </c>
      <c r="D617" t="s">
        <v>23</v>
      </c>
      <c r="E617" s="7">
        <v>33397</v>
      </c>
      <c r="F617">
        <v>785</v>
      </c>
      <c r="G617" t="s">
        <v>26</v>
      </c>
      <c r="H617" t="s">
        <v>14</v>
      </c>
      <c r="I617" t="s">
        <v>20</v>
      </c>
      <c r="J617" s="14">
        <v>626.4</v>
      </c>
      <c r="K617" s="7">
        <v>1044</v>
      </c>
      <c r="L617">
        <v>1</v>
      </c>
      <c r="M617" t="s">
        <v>28</v>
      </c>
    </row>
    <row r="618" spans="1:13" x14ac:dyDescent="0.2">
      <c r="A618" t="str">
        <f>'Applications (Cleaned)'!A618</f>
        <v>748316</v>
      </c>
      <c r="B618" t="str">
        <f>'Applications (Cleaned)'!B618</f>
        <v>1733</v>
      </c>
      <c r="C618" s="10">
        <v>45333</v>
      </c>
      <c r="D618" t="s">
        <v>13</v>
      </c>
      <c r="E618" s="7">
        <v>245632</v>
      </c>
      <c r="F618">
        <v>819</v>
      </c>
      <c r="G618" t="s">
        <v>26</v>
      </c>
      <c r="H618" t="s">
        <v>26</v>
      </c>
      <c r="I618" t="s">
        <v>20</v>
      </c>
      <c r="J618" s="14">
        <v>7034.94</v>
      </c>
      <c r="K618" s="7">
        <v>10659</v>
      </c>
      <c r="L618">
        <v>5</v>
      </c>
    </row>
    <row r="619" spans="1:13" x14ac:dyDescent="0.2">
      <c r="A619" t="str">
        <f>'Applications (Cleaned)'!A619</f>
        <v>748984</v>
      </c>
      <c r="B619" t="str">
        <f>'Applications (Cleaned)'!B619</f>
        <v>1309</v>
      </c>
      <c r="C619" s="10">
        <v>45126</v>
      </c>
      <c r="D619" t="s">
        <v>37</v>
      </c>
      <c r="E619" s="7">
        <v>204679</v>
      </c>
      <c r="F619">
        <v>599</v>
      </c>
      <c r="G619" t="s">
        <v>14</v>
      </c>
      <c r="H619" t="s">
        <v>26</v>
      </c>
      <c r="I619" t="s">
        <v>16</v>
      </c>
      <c r="J619" s="14">
        <v>1120.56</v>
      </c>
      <c r="K619" s="7">
        <v>1334</v>
      </c>
      <c r="L619">
        <v>4</v>
      </c>
    </row>
    <row r="620" spans="1:13" x14ac:dyDescent="0.2">
      <c r="A620" t="str">
        <f>'Applications (Cleaned)'!A620</f>
        <v>749139</v>
      </c>
      <c r="B620" t="str">
        <f>'Applications (Cleaned)'!B620</f>
        <v>1018</v>
      </c>
      <c r="C620" s="10">
        <v>45336</v>
      </c>
      <c r="D620" t="s">
        <v>13</v>
      </c>
      <c r="E620" s="7">
        <v>118825</v>
      </c>
      <c r="F620">
        <v>639</v>
      </c>
      <c r="G620" t="s">
        <v>26</v>
      </c>
      <c r="H620" t="s">
        <v>26</v>
      </c>
      <c r="I620" t="s">
        <v>46</v>
      </c>
      <c r="J620" s="14">
        <v>4600.8</v>
      </c>
      <c r="K620" s="7">
        <v>7668</v>
      </c>
      <c r="L620">
        <v>3</v>
      </c>
      <c r="M620" t="s">
        <v>31</v>
      </c>
    </row>
    <row r="621" spans="1:13" x14ac:dyDescent="0.2">
      <c r="A621" t="str">
        <f>'Applications (Cleaned)'!A621</f>
        <v>750559</v>
      </c>
      <c r="B621" t="str">
        <f>'Applications (Cleaned)'!B621</f>
        <v>1430</v>
      </c>
      <c r="C621" s="10">
        <v>43907</v>
      </c>
      <c r="D621" t="s">
        <v>27</v>
      </c>
      <c r="E621" s="7">
        <v>57678</v>
      </c>
      <c r="F621">
        <v>803</v>
      </c>
      <c r="G621" t="s">
        <v>14</v>
      </c>
      <c r="H621" t="s">
        <v>26</v>
      </c>
      <c r="I621" t="s">
        <v>20</v>
      </c>
      <c r="J621" s="14">
        <v>1027.8</v>
      </c>
      <c r="K621" s="7">
        <v>1713</v>
      </c>
      <c r="L621">
        <v>5</v>
      </c>
    </row>
    <row r="622" spans="1:13" x14ac:dyDescent="0.2">
      <c r="A622" t="str">
        <f>'Applications (Cleaned)'!A622</f>
        <v>753284</v>
      </c>
      <c r="B622" t="str">
        <f>'Applications (Cleaned)'!B622</f>
        <v>1664</v>
      </c>
      <c r="C622" s="10">
        <v>44716</v>
      </c>
      <c r="D622" t="s">
        <v>32</v>
      </c>
      <c r="E622" s="7">
        <v>143957</v>
      </c>
      <c r="F622">
        <v>690</v>
      </c>
      <c r="G622" t="s">
        <v>14</v>
      </c>
      <c r="H622" t="s">
        <v>14</v>
      </c>
      <c r="I622" t="s">
        <v>16</v>
      </c>
      <c r="J622" s="14">
        <v>2670.72</v>
      </c>
      <c r="K622" s="7">
        <v>3424</v>
      </c>
      <c r="L622">
        <v>2</v>
      </c>
      <c r="M622" t="s">
        <v>17</v>
      </c>
    </row>
    <row r="623" spans="1:13" x14ac:dyDescent="0.2">
      <c r="A623" t="str">
        <f>'Applications (Cleaned)'!A623</f>
        <v>753351</v>
      </c>
      <c r="B623" t="str">
        <f>'Applications (Cleaned)'!B623</f>
        <v>0195</v>
      </c>
      <c r="C623" s="10">
        <v>44813</v>
      </c>
      <c r="D623" t="s">
        <v>13</v>
      </c>
      <c r="E623" s="7">
        <v>219207</v>
      </c>
      <c r="F623">
        <v>627</v>
      </c>
      <c r="G623" t="s">
        <v>14</v>
      </c>
      <c r="H623" t="s">
        <v>14</v>
      </c>
      <c r="I623" t="s">
        <v>16</v>
      </c>
      <c r="J623" s="14">
        <v>4219.8</v>
      </c>
      <c r="K623" s="7">
        <v>5410</v>
      </c>
      <c r="L623">
        <v>4</v>
      </c>
    </row>
    <row r="624" spans="1:13" x14ac:dyDescent="0.2">
      <c r="A624" t="str">
        <f>'Applications (Cleaned)'!A624</f>
        <v>754906</v>
      </c>
      <c r="B624" t="str">
        <f>'Applications (Cleaned)'!B624</f>
        <v>1767</v>
      </c>
      <c r="C624" s="10">
        <v>44099</v>
      </c>
      <c r="D624" t="s">
        <v>32</v>
      </c>
      <c r="E624" s="7">
        <v>114960</v>
      </c>
      <c r="F624">
        <v>678</v>
      </c>
      <c r="G624" t="s">
        <v>14</v>
      </c>
      <c r="H624" t="s">
        <v>26</v>
      </c>
      <c r="I624" t="s">
        <v>24</v>
      </c>
      <c r="J624" s="14">
        <v>3382.68</v>
      </c>
      <c r="K624" s="7">
        <v>4027</v>
      </c>
      <c r="L624">
        <v>5</v>
      </c>
    </row>
    <row r="625" spans="1:13" x14ac:dyDescent="0.2">
      <c r="A625" t="str">
        <f>'Applications (Cleaned)'!A625</f>
        <v>755518</v>
      </c>
      <c r="B625" t="str">
        <f>'Applications (Cleaned)'!B625</f>
        <v>0520</v>
      </c>
      <c r="C625" s="10">
        <v>44443</v>
      </c>
      <c r="D625" t="s">
        <v>27</v>
      </c>
      <c r="E625" s="7">
        <v>83804</v>
      </c>
      <c r="F625">
        <v>588</v>
      </c>
      <c r="G625" t="s">
        <v>14</v>
      </c>
      <c r="H625" t="s">
        <v>14</v>
      </c>
      <c r="I625" t="s">
        <v>46</v>
      </c>
      <c r="J625" s="14">
        <v>4618.5600000000004</v>
      </c>
      <c r="K625" s="7">
        <v>4811</v>
      </c>
      <c r="L625">
        <v>4</v>
      </c>
      <c r="M625" t="s">
        <v>28</v>
      </c>
    </row>
    <row r="626" spans="1:13" x14ac:dyDescent="0.2">
      <c r="A626" t="str">
        <f>'Applications (Cleaned)'!A626</f>
        <v>757410</v>
      </c>
      <c r="B626" t="str">
        <f>'Applications (Cleaned)'!B626</f>
        <v>0830</v>
      </c>
      <c r="C626" s="10">
        <v>45099</v>
      </c>
      <c r="D626" t="s">
        <v>19</v>
      </c>
      <c r="E626" s="7">
        <v>227503</v>
      </c>
      <c r="F626">
        <v>681</v>
      </c>
      <c r="G626" t="s">
        <v>14</v>
      </c>
      <c r="H626" t="s">
        <v>14</v>
      </c>
      <c r="I626" t="s">
        <v>20</v>
      </c>
      <c r="J626" s="14">
        <v>2148.6</v>
      </c>
      <c r="K626" s="7">
        <v>3581</v>
      </c>
      <c r="L626">
        <v>1</v>
      </c>
      <c r="M626" t="s">
        <v>41</v>
      </c>
    </row>
    <row r="627" spans="1:13" x14ac:dyDescent="0.2">
      <c r="A627" t="str">
        <f>'Applications (Cleaned)'!A627</f>
        <v>758106</v>
      </c>
      <c r="B627" t="str">
        <f>'Applications (Cleaned)'!B627</f>
        <v>0590</v>
      </c>
      <c r="D627" t="s">
        <v>27</v>
      </c>
      <c r="E627" s="7">
        <v>77816</v>
      </c>
      <c r="F627">
        <v>823</v>
      </c>
      <c r="G627" t="s">
        <v>14</v>
      </c>
      <c r="H627" t="s">
        <v>26</v>
      </c>
      <c r="I627" t="s">
        <v>16</v>
      </c>
      <c r="J627" s="14">
        <v>10007.76</v>
      </c>
      <c r="K627" s="7">
        <v>0</v>
      </c>
      <c r="L627">
        <v>2</v>
      </c>
      <c r="M627" t="s">
        <v>34</v>
      </c>
    </row>
    <row r="628" spans="1:13" x14ac:dyDescent="0.2">
      <c r="A628" t="str">
        <f>'Applications (Cleaned)'!A628</f>
        <v>758902</v>
      </c>
      <c r="B628" t="str">
        <f>'Applications (Cleaned)'!B628</f>
        <v>0807</v>
      </c>
      <c r="C628" s="10">
        <v>44460</v>
      </c>
      <c r="D628" t="s">
        <v>13</v>
      </c>
      <c r="E628" s="7">
        <v>216541</v>
      </c>
      <c r="F628">
        <v>772</v>
      </c>
      <c r="G628" t="s">
        <v>14</v>
      </c>
      <c r="H628" t="s">
        <v>14</v>
      </c>
      <c r="I628" t="s">
        <v>20</v>
      </c>
      <c r="J628" s="14">
        <v>1089.5999999999999</v>
      </c>
      <c r="K628" s="7">
        <v>1816</v>
      </c>
      <c r="L628">
        <v>5</v>
      </c>
    </row>
    <row r="629" spans="1:13" x14ac:dyDescent="0.2">
      <c r="A629" t="str">
        <f>'Applications (Cleaned)'!A629</f>
        <v>759050</v>
      </c>
      <c r="B629" t="str">
        <f>'Applications (Cleaned)'!B629</f>
        <v>1409</v>
      </c>
      <c r="C629" s="10">
        <v>44033</v>
      </c>
      <c r="D629" t="s">
        <v>27</v>
      </c>
      <c r="E629" s="7">
        <v>60290</v>
      </c>
      <c r="F629">
        <v>722</v>
      </c>
      <c r="G629" t="s">
        <v>26</v>
      </c>
      <c r="H629" t="s">
        <v>14</v>
      </c>
      <c r="I629" t="s">
        <v>20</v>
      </c>
      <c r="J629" s="14">
        <v>3155.52</v>
      </c>
      <c r="K629" s="7">
        <v>3287</v>
      </c>
      <c r="L629">
        <v>3</v>
      </c>
    </row>
    <row r="630" spans="1:13" x14ac:dyDescent="0.2">
      <c r="A630" t="str">
        <f>'Applications (Cleaned)'!A630</f>
        <v>761371</v>
      </c>
      <c r="B630" t="str">
        <f>'Applications (Cleaned)'!B630</f>
        <v>0809</v>
      </c>
      <c r="C630" s="10">
        <v>45166</v>
      </c>
      <c r="D630" t="s">
        <v>23</v>
      </c>
      <c r="E630" s="7">
        <v>93953</v>
      </c>
      <c r="F630">
        <v>762</v>
      </c>
      <c r="G630" t="s">
        <v>14</v>
      </c>
      <c r="H630" t="s">
        <v>26</v>
      </c>
      <c r="I630" t="s">
        <v>16</v>
      </c>
      <c r="J630" s="14">
        <v>1387.2</v>
      </c>
      <c r="K630" s="7">
        <v>1445</v>
      </c>
      <c r="L630">
        <v>1</v>
      </c>
      <c r="M630" t="s">
        <v>34</v>
      </c>
    </row>
    <row r="631" spans="1:13" x14ac:dyDescent="0.2">
      <c r="A631" t="str">
        <f>'Applications (Cleaned)'!A631</f>
        <v>763672</v>
      </c>
      <c r="B631" t="str">
        <f>'Applications (Cleaned)'!B631</f>
        <v>0265</v>
      </c>
      <c r="C631" s="10">
        <v>44921</v>
      </c>
      <c r="D631" t="s">
        <v>19</v>
      </c>
      <c r="E631" s="7">
        <v>128164</v>
      </c>
      <c r="F631">
        <v>773</v>
      </c>
      <c r="G631" t="s">
        <v>14</v>
      </c>
      <c r="H631" t="s">
        <v>14</v>
      </c>
      <c r="I631" t="s">
        <v>33</v>
      </c>
      <c r="J631" s="14">
        <v>1237.8599999999999</v>
      </c>
      <c r="K631" s="7">
        <v>1587</v>
      </c>
      <c r="L631">
        <v>4</v>
      </c>
    </row>
    <row r="632" spans="1:13" x14ac:dyDescent="0.2">
      <c r="A632" t="str">
        <f>'Applications (Cleaned)'!A632</f>
        <v>764743</v>
      </c>
      <c r="B632" t="str">
        <f>'Applications (Cleaned)'!B632</f>
        <v>0570</v>
      </c>
      <c r="C632" s="10">
        <v>44249</v>
      </c>
      <c r="D632" t="s">
        <v>37</v>
      </c>
      <c r="E632" s="7">
        <v>316161</v>
      </c>
      <c r="F632">
        <v>782</v>
      </c>
      <c r="G632" t="s">
        <v>14</v>
      </c>
      <c r="H632" t="s">
        <v>14</v>
      </c>
      <c r="I632" t="s">
        <v>46</v>
      </c>
      <c r="J632" s="14">
        <v>4819.08</v>
      </c>
      <c r="K632" s="7">
        <v>5737</v>
      </c>
      <c r="L632">
        <v>3</v>
      </c>
      <c r="M632" t="s">
        <v>41</v>
      </c>
    </row>
    <row r="633" spans="1:13" x14ac:dyDescent="0.2">
      <c r="A633" t="str">
        <f>'Applications (Cleaned)'!A633</f>
        <v>765911</v>
      </c>
      <c r="B633" t="str">
        <f>'Applications (Cleaned)'!B633</f>
        <v>0779</v>
      </c>
      <c r="C633" s="10">
        <v>44982</v>
      </c>
      <c r="D633" t="s">
        <v>19</v>
      </c>
      <c r="E633" s="7">
        <v>175221</v>
      </c>
      <c r="F633">
        <v>696</v>
      </c>
      <c r="G633" t="s">
        <v>26</v>
      </c>
      <c r="H633" t="s">
        <v>26</v>
      </c>
      <c r="I633" t="s">
        <v>20</v>
      </c>
      <c r="J633" s="14">
        <v>6808.2</v>
      </c>
      <c r="K633" s="7">
        <v>8105</v>
      </c>
      <c r="L633">
        <v>2</v>
      </c>
      <c r="M633" t="s">
        <v>41</v>
      </c>
    </row>
    <row r="634" spans="1:13" x14ac:dyDescent="0.2">
      <c r="A634" t="str">
        <f>'Applications (Cleaned)'!A634</f>
        <v>767453</v>
      </c>
      <c r="B634" t="str">
        <f>'Applications (Cleaned)'!B634</f>
        <v>0672</v>
      </c>
      <c r="C634" s="10">
        <v>45644</v>
      </c>
      <c r="D634" t="s">
        <v>32</v>
      </c>
      <c r="E634" s="7">
        <v>139285</v>
      </c>
      <c r="F634">
        <v>736</v>
      </c>
      <c r="G634" t="s">
        <v>14</v>
      </c>
      <c r="H634" t="s">
        <v>14</v>
      </c>
      <c r="I634" t="s">
        <v>20</v>
      </c>
      <c r="J634" s="14">
        <v>2357.52</v>
      </c>
      <c r="K634" s="7">
        <v>3572</v>
      </c>
      <c r="L634">
        <v>4</v>
      </c>
      <c r="M634" t="s">
        <v>41</v>
      </c>
    </row>
    <row r="635" spans="1:13" x14ac:dyDescent="0.2">
      <c r="A635" t="str">
        <f>'Applications (Cleaned)'!A635</f>
        <v>770415</v>
      </c>
      <c r="B635" t="str">
        <f>'Applications (Cleaned)'!B635</f>
        <v>1095</v>
      </c>
      <c r="C635" s="10">
        <v>45590</v>
      </c>
      <c r="D635" t="s">
        <v>19</v>
      </c>
      <c r="E635" s="7">
        <v>126164</v>
      </c>
      <c r="F635">
        <v>770</v>
      </c>
      <c r="G635" t="s">
        <v>26</v>
      </c>
      <c r="H635" t="s">
        <v>14</v>
      </c>
      <c r="I635" t="s">
        <v>24</v>
      </c>
      <c r="J635" s="14">
        <v>1184.82</v>
      </c>
      <c r="K635" s="7">
        <v>1519</v>
      </c>
      <c r="L635">
        <v>1</v>
      </c>
      <c r="M635" t="s">
        <v>21</v>
      </c>
    </row>
    <row r="636" spans="1:13" x14ac:dyDescent="0.2">
      <c r="A636" t="str">
        <f>'Applications (Cleaned)'!A636</f>
        <v>770735</v>
      </c>
      <c r="B636" t="str">
        <f>'Applications (Cleaned)'!B636</f>
        <v>1091</v>
      </c>
      <c r="C636" s="10">
        <v>44438</v>
      </c>
      <c r="D636" t="s">
        <v>32</v>
      </c>
      <c r="E636" s="7">
        <v>126186</v>
      </c>
      <c r="F636">
        <v>801</v>
      </c>
      <c r="G636" t="s">
        <v>14</v>
      </c>
      <c r="H636" t="s">
        <v>26</v>
      </c>
      <c r="I636" t="s">
        <v>16</v>
      </c>
      <c r="J636" s="14">
        <v>2373.12</v>
      </c>
      <c r="K636" s="7">
        <v>2472</v>
      </c>
      <c r="L636">
        <v>3</v>
      </c>
      <c r="M636" t="s">
        <v>25</v>
      </c>
    </row>
    <row r="637" spans="1:13" x14ac:dyDescent="0.2">
      <c r="A637" t="str">
        <f>'Applications (Cleaned)'!A637</f>
        <v>771161</v>
      </c>
      <c r="B637" t="str">
        <f>'Applications (Cleaned)'!B637</f>
        <v>1769</v>
      </c>
      <c r="C637" s="10">
        <v>44437</v>
      </c>
      <c r="D637" t="s">
        <v>19</v>
      </c>
      <c r="E637" s="7">
        <v>109038</v>
      </c>
      <c r="F637">
        <v>675</v>
      </c>
      <c r="G637" t="s">
        <v>14</v>
      </c>
      <c r="H637" t="s">
        <v>26</v>
      </c>
      <c r="I637" t="s">
        <v>33</v>
      </c>
      <c r="J637" s="14">
        <v>4462.2</v>
      </c>
      <c r="K637" s="7">
        <v>7437</v>
      </c>
      <c r="L637">
        <v>5</v>
      </c>
      <c r="M637" t="s">
        <v>52</v>
      </c>
    </row>
    <row r="638" spans="1:13" x14ac:dyDescent="0.2">
      <c r="A638" t="str">
        <f>'Applications (Cleaned)'!A638</f>
        <v>771539</v>
      </c>
      <c r="B638" t="str">
        <f>'Applications (Cleaned)'!B638</f>
        <v>0454</v>
      </c>
      <c r="C638" s="10">
        <v>43850</v>
      </c>
      <c r="D638" t="s">
        <v>19</v>
      </c>
      <c r="E638" s="7">
        <v>157278</v>
      </c>
      <c r="F638">
        <v>841</v>
      </c>
      <c r="G638" t="s">
        <v>14</v>
      </c>
      <c r="H638" t="s">
        <v>14</v>
      </c>
      <c r="I638" t="s">
        <v>33</v>
      </c>
      <c r="J638" s="14">
        <v>2157.12</v>
      </c>
      <c r="K638" s="7">
        <v>2568</v>
      </c>
      <c r="L638">
        <v>3</v>
      </c>
    </row>
    <row r="639" spans="1:13" x14ac:dyDescent="0.2">
      <c r="A639" t="str">
        <f>'Applications (Cleaned)'!A639</f>
        <v>772410</v>
      </c>
      <c r="B639" t="str">
        <f>'Applications (Cleaned)'!B639</f>
        <v>1070</v>
      </c>
      <c r="C639" s="10">
        <v>43884</v>
      </c>
      <c r="D639" t="s">
        <v>29</v>
      </c>
      <c r="E639" s="7">
        <v>18264</v>
      </c>
      <c r="F639">
        <v>717</v>
      </c>
      <c r="G639" t="s">
        <v>14</v>
      </c>
      <c r="H639" t="s">
        <v>14</v>
      </c>
      <c r="I639" t="s">
        <v>16</v>
      </c>
      <c r="J639" s="14">
        <v>774.48</v>
      </c>
      <c r="K639" s="7">
        <v>922</v>
      </c>
      <c r="L639">
        <v>3</v>
      </c>
      <c r="M639" t="s">
        <v>21</v>
      </c>
    </row>
    <row r="640" spans="1:13" x14ac:dyDescent="0.2">
      <c r="A640" t="str">
        <f>'Applications (Cleaned)'!A640</f>
        <v>774461</v>
      </c>
      <c r="B640" t="str">
        <f>'Applications (Cleaned)'!B640</f>
        <v>1706</v>
      </c>
      <c r="C640" s="10">
        <v>44136</v>
      </c>
      <c r="D640" t="s">
        <v>27</v>
      </c>
      <c r="E640" s="7">
        <v>187684</v>
      </c>
      <c r="F640">
        <v>455</v>
      </c>
      <c r="G640" t="s">
        <v>14</v>
      </c>
      <c r="H640" t="s">
        <v>14</v>
      </c>
      <c r="I640" t="s">
        <v>24</v>
      </c>
      <c r="J640" s="14">
        <v>6608.28</v>
      </c>
      <c r="K640" s="7">
        <v>7867</v>
      </c>
      <c r="L640">
        <v>1</v>
      </c>
      <c r="M640" t="s">
        <v>47</v>
      </c>
    </row>
    <row r="641" spans="1:13" x14ac:dyDescent="0.2">
      <c r="A641" t="str">
        <f>'Applications (Cleaned)'!A641</f>
        <v>775724</v>
      </c>
      <c r="B641" t="str">
        <f>'Applications (Cleaned)'!B641</f>
        <v>0407</v>
      </c>
      <c r="C641" s="10">
        <v>44426</v>
      </c>
      <c r="D641" t="s">
        <v>37</v>
      </c>
      <c r="E641" s="7">
        <v>9715</v>
      </c>
      <c r="F641">
        <v>840</v>
      </c>
      <c r="G641" t="s">
        <v>26</v>
      </c>
      <c r="H641" t="s">
        <v>26</v>
      </c>
      <c r="I641" t="s">
        <v>20</v>
      </c>
      <c r="J641" s="14">
        <v>844.2</v>
      </c>
      <c r="K641" s="7">
        <v>1407</v>
      </c>
      <c r="L641">
        <v>2</v>
      </c>
      <c r="M641" t="s">
        <v>31</v>
      </c>
    </row>
    <row r="642" spans="1:13" x14ac:dyDescent="0.2">
      <c r="A642" t="str">
        <f>'Applications (Cleaned)'!A642</f>
        <v>776505</v>
      </c>
      <c r="B642" t="str">
        <f>'Applications (Cleaned)'!B642</f>
        <v>1529</v>
      </c>
      <c r="D642" t="s">
        <v>23</v>
      </c>
      <c r="E642" s="7">
        <v>32693</v>
      </c>
      <c r="F642">
        <v>664</v>
      </c>
      <c r="G642" t="s">
        <v>26</v>
      </c>
      <c r="H642" t="s">
        <v>26</v>
      </c>
      <c r="I642" t="s">
        <v>20</v>
      </c>
      <c r="J642" s="14">
        <v>4369.92</v>
      </c>
      <c r="K642" s="7">
        <v>4552</v>
      </c>
      <c r="L642">
        <v>3</v>
      </c>
      <c r="M642" t="s">
        <v>52</v>
      </c>
    </row>
    <row r="643" spans="1:13" x14ac:dyDescent="0.2">
      <c r="A643" t="str">
        <f>'Applications (Cleaned)'!A643</f>
        <v>779096</v>
      </c>
      <c r="B643" t="str">
        <f>'Applications (Cleaned)'!B643</f>
        <v>1445</v>
      </c>
      <c r="C643" s="10">
        <v>44453</v>
      </c>
      <c r="D643" t="s">
        <v>27</v>
      </c>
      <c r="E643" s="7">
        <v>144257</v>
      </c>
      <c r="F643">
        <v>682</v>
      </c>
      <c r="G643" t="s">
        <v>26</v>
      </c>
      <c r="H643" t="s">
        <v>14</v>
      </c>
      <c r="I643" t="s">
        <v>24</v>
      </c>
      <c r="J643" s="14">
        <v>6513</v>
      </c>
      <c r="K643" s="7">
        <v>8350</v>
      </c>
      <c r="L643">
        <v>5</v>
      </c>
      <c r="M643" t="s">
        <v>17</v>
      </c>
    </row>
    <row r="644" spans="1:13" x14ac:dyDescent="0.2">
      <c r="A644" t="str">
        <f>'Applications (Cleaned)'!A644</f>
        <v>779484</v>
      </c>
      <c r="B644" t="str">
        <f>'Applications (Cleaned)'!B644</f>
        <v>0776</v>
      </c>
      <c r="C644" s="10">
        <v>44215</v>
      </c>
      <c r="D644" t="s">
        <v>27</v>
      </c>
      <c r="E644" s="7">
        <v>154211</v>
      </c>
      <c r="F644">
        <v>848</v>
      </c>
      <c r="G644" t="s">
        <v>14</v>
      </c>
      <c r="H644" t="s">
        <v>26</v>
      </c>
      <c r="I644" t="s">
        <v>20</v>
      </c>
      <c r="J644" s="14">
        <v>1359.6</v>
      </c>
      <c r="K644" s="7">
        <v>2060</v>
      </c>
      <c r="L644">
        <v>5</v>
      </c>
    </row>
    <row r="645" spans="1:13" x14ac:dyDescent="0.2">
      <c r="A645" t="str">
        <f>'Applications (Cleaned)'!A645</f>
        <v>779564</v>
      </c>
      <c r="B645" t="str">
        <f>'Applications (Cleaned)'!B645</f>
        <v>0581</v>
      </c>
      <c r="C645" s="10">
        <v>45289</v>
      </c>
      <c r="D645" t="s">
        <v>37</v>
      </c>
      <c r="E645" s="7">
        <v>70802</v>
      </c>
      <c r="G645" t="s">
        <v>14</v>
      </c>
      <c r="H645" t="s">
        <v>14</v>
      </c>
      <c r="I645" t="s">
        <v>20</v>
      </c>
      <c r="J645" s="14">
        <v>3680.88</v>
      </c>
      <c r="K645" s="7">
        <v>4382</v>
      </c>
      <c r="L645">
        <v>1</v>
      </c>
      <c r="M645" t="s">
        <v>47</v>
      </c>
    </row>
    <row r="646" spans="1:13" x14ac:dyDescent="0.2">
      <c r="A646" t="str">
        <f>'Applications (Cleaned)'!A646</f>
        <v>780352</v>
      </c>
      <c r="B646" t="str">
        <f>'Applications (Cleaned)'!B646</f>
        <v>0702</v>
      </c>
      <c r="C646" s="10">
        <v>44942</v>
      </c>
      <c r="D646" t="s">
        <v>27</v>
      </c>
      <c r="E646" s="7">
        <v>26812</v>
      </c>
      <c r="G646" t="s">
        <v>26</v>
      </c>
      <c r="H646" t="s">
        <v>26</v>
      </c>
      <c r="I646" t="s">
        <v>24</v>
      </c>
      <c r="J646" s="14">
        <v>740.4</v>
      </c>
      <c r="K646" s="7">
        <v>1234</v>
      </c>
      <c r="L646">
        <v>2</v>
      </c>
    </row>
    <row r="647" spans="1:13" x14ac:dyDescent="0.2">
      <c r="A647" t="str">
        <f>'Applications (Cleaned)'!A647</f>
        <v>781124</v>
      </c>
      <c r="B647" t="str">
        <f>'Applications (Cleaned)'!B647</f>
        <v>1433</v>
      </c>
      <c r="C647" s="10">
        <v>44589</v>
      </c>
      <c r="D647" t="s">
        <v>29</v>
      </c>
      <c r="E647" s="7">
        <v>306079</v>
      </c>
      <c r="F647">
        <v>812</v>
      </c>
      <c r="G647" t="s">
        <v>14</v>
      </c>
      <c r="H647" t="s">
        <v>26</v>
      </c>
      <c r="I647" t="s">
        <v>24</v>
      </c>
      <c r="J647" s="14">
        <v>4271.3999999999996</v>
      </c>
      <c r="K647" s="7">
        <v>7119</v>
      </c>
      <c r="L647">
        <v>1</v>
      </c>
      <c r="M647" t="s">
        <v>52</v>
      </c>
    </row>
    <row r="648" spans="1:13" x14ac:dyDescent="0.2">
      <c r="A648" t="str">
        <f>'Applications (Cleaned)'!A648</f>
        <v>783846</v>
      </c>
      <c r="B648" t="str">
        <f>'Applications (Cleaned)'!B648</f>
        <v>0628</v>
      </c>
      <c r="C648" s="10">
        <v>44507</v>
      </c>
      <c r="D648" t="s">
        <v>23</v>
      </c>
      <c r="E648" s="7">
        <v>99386</v>
      </c>
      <c r="F648">
        <v>724</v>
      </c>
      <c r="G648" t="s">
        <v>26</v>
      </c>
      <c r="H648" t="s">
        <v>14</v>
      </c>
      <c r="I648" t="s">
        <v>24</v>
      </c>
      <c r="J648" s="14">
        <v>3764.88</v>
      </c>
      <c r="K648" s="7">
        <v>4482</v>
      </c>
      <c r="L648">
        <v>1</v>
      </c>
      <c r="M648" t="s">
        <v>35</v>
      </c>
    </row>
    <row r="649" spans="1:13" x14ac:dyDescent="0.2">
      <c r="A649" t="str">
        <f>'Applications (Cleaned)'!A649</f>
        <v>784578</v>
      </c>
      <c r="B649" t="str">
        <f>'Applications (Cleaned)'!B649</f>
        <v>1176</v>
      </c>
      <c r="C649" s="10">
        <v>45570</v>
      </c>
      <c r="D649" t="s">
        <v>32</v>
      </c>
      <c r="E649" s="7">
        <v>136134</v>
      </c>
      <c r="F649">
        <v>728</v>
      </c>
      <c r="G649" t="s">
        <v>14</v>
      </c>
      <c r="H649" t="s">
        <v>26</v>
      </c>
      <c r="I649" t="s">
        <v>16</v>
      </c>
      <c r="J649" s="14">
        <v>1084.8</v>
      </c>
      <c r="K649" s="7">
        <v>1808</v>
      </c>
      <c r="L649">
        <v>1</v>
      </c>
      <c r="M649" t="s">
        <v>52</v>
      </c>
    </row>
    <row r="650" spans="1:13" x14ac:dyDescent="0.2">
      <c r="A650" t="str">
        <f>'Applications (Cleaned)'!A650</f>
        <v>785456</v>
      </c>
      <c r="B650" t="str">
        <f>'Applications (Cleaned)'!B650</f>
        <v>0015</v>
      </c>
      <c r="D650" t="s">
        <v>19</v>
      </c>
      <c r="E650" s="7">
        <v>176802</v>
      </c>
      <c r="F650">
        <v>698</v>
      </c>
      <c r="G650" t="s">
        <v>14</v>
      </c>
      <c r="H650" t="s">
        <v>14</v>
      </c>
      <c r="I650" t="s">
        <v>24</v>
      </c>
      <c r="J650" s="14">
        <v>1334.4</v>
      </c>
      <c r="K650" s="7">
        <v>2224</v>
      </c>
      <c r="L650">
        <v>1</v>
      </c>
    </row>
    <row r="651" spans="1:13" x14ac:dyDescent="0.2">
      <c r="A651" t="str">
        <f>'Applications (Cleaned)'!A651</f>
        <v>786191</v>
      </c>
      <c r="B651" t="str">
        <f>'Applications (Cleaned)'!B651</f>
        <v>1226</v>
      </c>
      <c r="C651" s="10">
        <v>44825</v>
      </c>
      <c r="D651" t="s">
        <v>27</v>
      </c>
      <c r="E651" s="7">
        <v>46602</v>
      </c>
      <c r="F651">
        <v>587</v>
      </c>
      <c r="G651" t="s">
        <v>14</v>
      </c>
      <c r="H651" t="s">
        <v>26</v>
      </c>
      <c r="I651" t="s">
        <v>16</v>
      </c>
      <c r="J651" s="14">
        <v>4024.02</v>
      </c>
      <c r="K651" s="7">
        <v>5159</v>
      </c>
      <c r="L651">
        <v>2</v>
      </c>
      <c r="M651" t="s">
        <v>41</v>
      </c>
    </row>
    <row r="652" spans="1:13" x14ac:dyDescent="0.2">
      <c r="A652" t="str">
        <f>'Applications (Cleaned)'!A652</f>
        <v>786617</v>
      </c>
      <c r="B652" t="str">
        <f>'Applications (Cleaned)'!B652</f>
        <v>1587</v>
      </c>
      <c r="C652" s="10">
        <v>45467</v>
      </c>
      <c r="D652" t="s">
        <v>13</v>
      </c>
      <c r="E652" s="7">
        <v>237297</v>
      </c>
      <c r="F652">
        <v>699</v>
      </c>
      <c r="G652" t="s">
        <v>14</v>
      </c>
      <c r="H652" t="s">
        <v>26</v>
      </c>
      <c r="I652" t="s">
        <v>16</v>
      </c>
      <c r="J652" s="14">
        <v>2945.28</v>
      </c>
      <c r="K652" s="7">
        <v>3776</v>
      </c>
      <c r="L652">
        <v>5</v>
      </c>
      <c r="M652" t="s">
        <v>28</v>
      </c>
    </row>
    <row r="653" spans="1:13" x14ac:dyDescent="0.2">
      <c r="A653" t="str">
        <f>'Applications (Cleaned)'!A653</f>
        <v>787261</v>
      </c>
      <c r="B653" t="str">
        <f>'Applications (Cleaned)'!B653</f>
        <v>0862</v>
      </c>
      <c r="C653" s="10">
        <v>44703</v>
      </c>
      <c r="D653" t="s">
        <v>19</v>
      </c>
      <c r="E653" s="7">
        <v>191140</v>
      </c>
      <c r="F653">
        <v>652</v>
      </c>
      <c r="G653" t="s">
        <v>14</v>
      </c>
      <c r="H653" t="s">
        <v>14</v>
      </c>
      <c r="I653" t="s">
        <v>20</v>
      </c>
      <c r="J653" s="14">
        <v>2363.46</v>
      </c>
      <c r="K653" s="7">
        <v>3581</v>
      </c>
      <c r="L653">
        <v>5</v>
      </c>
    </row>
    <row r="654" spans="1:13" x14ac:dyDescent="0.2">
      <c r="A654" t="str">
        <f>'Applications (Cleaned)'!A654</f>
        <v>787281</v>
      </c>
      <c r="B654" t="str">
        <f>'Applications (Cleaned)'!B654</f>
        <v>0814</v>
      </c>
      <c r="C654" s="10">
        <v>44798</v>
      </c>
      <c r="D654" t="s">
        <v>19</v>
      </c>
      <c r="E654" s="7">
        <v>95264</v>
      </c>
      <c r="F654">
        <v>691</v>
      </c>
      <c r="G654" t="s">
        <v>26</v>
      </c>
      <c r="H654" t="s">
        <v>14</v>
      </c>
      <c r="I654" t="s">
        <v>46</v>
      </c>
      <c r="J654" s="14">
        <v>6336.6</v>
      </c>
      <c r="K654" s="7">
        <v>10561</v>
      </c>
      <c r="L654">
        <v>3</v>
      </c>
      <c r="M654" t="s">
        <v>17</v>
      </c>
    </row>
    <row r="655" spans="1:13" x14ac:dyDescent="0.2">
      <c r="A655" t="str">
        <f>'Applications (Cleaned)'!A655</f>
        <v>787300</v>
      </c>
      <c r="B655" t="str">
        <f>'Applications (Cleaned)'!B655</f>
        <v>0147</v>
      </c>
      <c r="C655" s="10">
        <v>45289</v>
      </c>
      <c r="D655" t="s">
        <v>13</v>
      </c>
      <c r="E655" s="7">
        <v>233240</v>
      </c>
      <c r="F655">
        <v>731</v>
      </c>
      <c r="G655" t="s">
        <v>14</v>
      </c>
      <c r="H655" t="s">
        <v>26</v>
      </c>
      <c r="I655" t="s">
        <v>24</v>
      </c>
      <c r="J655" s="14">
        <v>2271.7199999999998</v>
      </c>
      <c r="K655" s="7">
        <v>3442</v>
      </c>
      <c r="L655">
        <v>5</v>
      </c>
      <c r="M655" t="s">
        <v>47</v>
      </c>
    </row>
    <row r="656" spans="1:13" x14ac:dyDescent="0.2">
      <c r="A656" t="str">
        <f>'Applications (Cleaned)'!A656</f>
        <v>787472</v>
      </c>
      <c r="B656" t="str">
        <f>'Applications (Cleaned)'!B656</f>
        <v>0304</v>
      </c>
      <c r="C656" s="10">
        <v>45037</v>
      </c>
      <c r="D656" t="s">
        <v>13</v>
      </c>
      <c r="E656" s="7">
        <v>191700</v>
      </c>
      <c r="F656">
        <v>642</v>
      </c>
      <c r="G656" t="s">
        <v>14</v>
      </c>
      <c r="H656" t="s">
        <v>26</v>
      </c>
      <c r="I656" t="s">
        <v>16</v>
      </c>
      <c r="J656" s="14">
        <v>1376.1</v>
      </c>
      <c r="K656" s="7">
        <v>2085</v>
      </c>
      <c r="L656">
        <v>3</v>
      </c>
      <c r="M656" t="s">
        <v>35</v>
      </c>
    </row>
    <row r="657" spans="1:13" x14ac:dyDescent="0.2">
      <c r="A657" t="str">
        <f>'Applications (Cleaned)'!A657</f>
        <v>789488</v>
      </c>
      <c r="B657" t="str">
        <f>'Applications (Cleaned)'!B657</f>
        <v>0509</v>
      </c>
      <c r="D657" t="s">
        <v>37</v>
      </c>
      <c r="E657" s="7">
        <v>220376</v>
      </c>
      <c r="F657">
        <v>603</v>
      </c>
      <c r="G657" t="s">
        <v>26</v>
      </c>
      <c r="H657" t="s">
        <v>26</v>
      </c>
      <c r="I657" t="s">
        <v>20</v>
      </c>
      <c r="J657" s="14">
        <v>2010.6</v>
      </c>
      <c r="K657" s="7">
        <v>3351</v>
      </c>
      <c r="L657">
        <v>3</v>
      </c>
    </row>
    <row r="658" spans="1:13" x14ac:dyDescent="0.2">
      <c r="A658" t="str">
        <f>'Applications (Cleaned)'!A658</f>
        <v>795296</v>
      </c>
      <c r="B658" t="str">
        <f>'Applications (Cleaned)'!B658</f>
        <v>1596</v>
      </c>
      <c r="C658" s="10">
        <v>44857</v>
      </c>
      <c r="D658" t="s">
        <v>32</v>
      </c>
      <c r="E658" s="7">
        <v>100696</v>
      </c>
      <c r="F658">
        <v>823</v>
      </c>
      <c r="G658" t="s">
        <v>14</v>
      </c>
      <c r="H658" t="s">
        <v>26</v>
      </c>
      <c r="I658" t="s">
        <v>20</v>
      </c>
      <c r="J658" s="14">
        <v>5245.68</v>
      </c>
      <c r="K658" s="7">
        <v>7948</v>
      </c>
      <c r="L658">
        <v>2</v>
      </c>
      <c r="M658" t="s">
        <v>21</v>
      </c>
    </row>
    <row r="659" spans="1:13" x14ac:dyDescent="0.2">
      <c r="A659" t="str">
        <f>'Applications (Cleaned)'!A659</f>
        <v>795563</v>
      </c>
      <c r="B659" t="str">
        <f>'Applications (Cleaned)'!B659</f>
        <v>0174</v>
      </c>
      <c r="C659" s="10">
        <v>43846</v>
      </c>
      <c r="D659" t="s">
        <v>29</v>
      </c>
      <c r="E659" s="7">
        <v>160554</v>
      </c>
      <c r="F659">
        <v>821</v>
      </c>
      <c r="G659" t="s">
        <v>14</v>
      </c>
      <c r="H659" t="s">
        <v>14</v>
      </c>
      <c r="I659" t="s">
        <v>20</v>
      </c>
      <c r="J659" s="14">
        <v>2323.1999999999998</v>
      </c>
      <c r="K659" s="7">
        <v>2420</v>
      </c>
      <c r="L659">
        <v>2</v>
      </c>
      <c r="M659" t="s">
        <v>52</v>
      </c>
    </row>
    <row r="660" spans="1:13" x14ac:dyDescent="0.2">
      <c r="A660" t="str">
        <f>'Applications (Cleaned)'!A660</f>
        <v>797291</v>
      </c>
      <c r="B660" t="str">
        <f>'Applications (Cleaned)'!B660</f>
        <v>0076</v>
      </c>
      <c r="C660" s="10">
        <v>45016</v>
      </c>
      <c r="D660" t="s">
        <v>19</v>
      </c>
      <c r="E660" s="7">
        <v>211275</v>
      </c>
      <c r="G660" t="s">
        <v>14</v>
      </c>
      <c r="H660" t="s">
        <v>26</v>
      </c>
      <c r="I660" t="s">
        <v>20</v>
      </c>
      <c r="J660" s="14">
        <v>1615.32</v>
      </c>
      <c r="K660" s="7">
        <v>1923</v>
      </c>
      <c r="L660">
        <v>3</v>
      </c>
    </row>
    <row r="661" spans="1:13" x14ac:dyDescent="0.2">
      <c r="A661" t="str">
        <f>'Applications (Cleaned)'!A661</f>
        <v>797996</v>
      </c>
      <c r="B661" t="str">
        <f>'Applications (Cleaned)'!B661</f>
        <v>0680</v>
      </c>
      <c r="C661" s="10">
        <v>45169</v>
      </c>
      <c r="D661" t="s">
        <v>19</v>
      </c>
      <c r="E661" s="7">
        <v>216067</v>
      </c>
      <c r="F661">
        <v>764</v>
      </c>
      <c r="G661" t="s">
        <v>14</v>
      </c>
      <c r="H661" t="s">
        <v>26</v>
      </c>
      <c r="I661" t="s">
        <v>16</v>
      </c>
      <c r="J661" s="14">
        <v>679.2</v>
      </c>
      <c r="K661" s="7">
        <v>1132</v>
      </c>
      <c r="L661">
        <v>5</v>
      </c>
      <c r="M661" t="s">
        <v>47</v>
      </c>
    </row>
    <row r="662" spans="1:13" x14ac:dyDescent="0.2">
      <c r="A662" t="str">
        <f>'Applications (Cleaned)'!A662</f>
        <v>799249</v>
      </c>
      <c r="B662" t="str">
        <f>'Applications (Cleaned)'!B662</f>
        <v>0157</v>
      </c>
      <c r="C662" s="10">
        <v>44981</v>
      </c>
      <c r="D662" t="s">
        <v>32</v>
      </c>
      <c r="E662" s="7">
        <v>312050</v>
      </c>
      <c r="G662" t="s">
        <v>14</v>
      </c>
      <c r="H662" t="s">
        <v>14</v>
      </c>
      <c r="I662" t="s">
        <v>33</v>
      </c>
      <c r="J662" s="14">
        <v>6640.8</v>
      </c>
      <c r="K662" s="7">
        <v>11068</v>
      </c>
      <c r="L662">
        <v>4</v>
      </c>
      <c r="M662" t="s">
        <v>35</v>
      </c>
    </row>
    <row r="663" spans="1:13" x14ac:dyDescent="0.2">
      <c r="A663" t="str">
        <f>'Applications (Cleaned)'!A663</f>
        <v>800732</v>
      </c>
      <c r="B663" t="str">
        <f>'Applications (Cleaned)'!B663</f>
        <v>1011</v>
      </c>
      <c r="C663" s="10">
        <v>44188</v>
      </c>
      <c r="D663" t="s">
        <v>37</v>
      </c>
      <c r="E663" s="7">
        <v>88649</v>
      </c>
      <c r="F663">
        <v>773</v>
      </c>
      <c r="G663" t="s">
        <v>14</v>
      </c>
      <c r="H663" t="s">
        <v>14</v>
      </c>
      <c r="I663" t="s">
        <v>24</v>
      </c>
      <c r="J663" s="14">
        <v>4427.6400000000003</v>
      </c>
      <c r="K663" s="7">
        <v>5271</v>
      </c>
      <c r="L663">
        <v>3</v>
      </c>
    </row>
    <row r="664" spans="1:13" x14ac:dyDescent="0.2">
      <c r="A664" t="str">
        <f>'Applications (Cleaned)'!A664</f>
        <v>803723</v>
      </c>
      <c r="B664" t="str">
        <f>'Applications (Cleaned)'!B664</f>
        <v>1431</v>
      </c>
      <c r="C664" s="10">
        <v>44160</v>
      </c>
      <c r="D664" t="s">
        <v>37</v>
      </c>
      <c r="E664" s="7">
        <v>4383</v>
      </c>
      <c r="F664">
        <v>489</v>
      </c>
      <c r="G664" t="s">
        <v>14</v>
      </c>
      <c r="H664" t="s">
        <v>26</v>
      </c>
      <c r="I664" t="s">
        <v>24</v>
      </c>
      <c r="J664" s="14">
        <v>5454.6</v>
      </c>
      <c r="K664" s="7">
        <v>0</v>
      </c>
      <c r="L664">
        <v>5</v>
      </c>
      <c r="M664" t="s">
        <v>28</v>
      </c>
    </row>
    <row r="665" spans="1:13" x14ac:dyDescent="0.2">
      <c r="A665" t="str">
        <f>'Applications (Cleaned)'!A665</f>
        <v>804857</v>
      </c>
      <c r="B665" t="str">
        <f>'Applications (Cleaned)'!B665</f>
        <v>0663</v>
      </c>
      <c r="C665" s="10">
        <v>45592</v>
      </c>
      <c r="D665" t="s">
        <v>23</v>
      </c>
      <c r="E665" s="7">
        <v>129892</v>
      </c>
      <c r="F665">
        <v>757</v>
      </c>
      <c r="G665" t="s">
        <v>14</v>
      </c>
      <c r="H665" t="s">
        <v>14</v>
      </c>
      <c r="I665" t="s">
        <v>16</v>
      </c>
      <c r="J665" s="14">
        <v>2443.1999999999998</v>
      </c>
      <c r="K665" s="7">
        <v>2545</v>
      </c>
      <c r="L665">
        <v>1</v>
      </c>
      <c r="M665" t="s">
        <v>21</v>
      </c>
    </row>
    <row r="666" spans="1:13" x14ac:dyDescent="0.2">
      <c r="A666" t="str">
        <f>'Applications (Cleaned)'!A666</f>
        <v>804924</v>
      </c>
      <c r="B666" t="str">
        <f>'Applications (Cleaned)'!B666</f>
        <v>1264</v>
      </c>
      <c r="C666" s="10">
        <v>44715</v>
      </c>
      <c r="D666" t="s">
        <v>29</v>
      </c>
      <c r="E666" s="7">
        <v>46927</v>
      </c>
      <c r="F666">
        <v>677</v>
      </c>
      <c r="G666" t="s">
        <v>14</v>
      </c>
      <c r="H666" t="s">
        <v>26</v>
      </c>
      <c r="I666" t="s">
        <v>24</v>
      </c>
      <c r="J666" s="14">
        <v>2051.2800000000002</v>
      </c>
      <c r="K666" s="7">
        <v>3108</v>
      </c>
      <c r="L666">
        <v>1</v>
      </c>
    </row>
    <row r="667" spans="1:13" x14ac:dyDescent="0.2">
      <c r="A667" t="str">
        <f>'Applications (Cleaned)'!A667</f>
        <v>806192</v>
      </c>
      <c r="B667" t="str">
        <f>'Applications (Cleaned)'!B667</f>
        <v>0200</v>
      </c>
      <c r="C667" s="10">
        <v>45370</v>
      </c>
      <c r="D667" t="s">
        <v>29</v>
      </c>
      <c r="E667" s="7">
        <v>190099</v>
      </c>
      <c r="F667">
        <v>769</v>
      </c>
      <c r="G667" t="s">
        <v>14</v>
      </c>
      <c r="H667" t="s">
        <v>26</v>
      </c>
      <c r="I667" t="s">
        <v>24</v>
      </c>
      <c r="J667" s="14">
        <v>2677.44</v>
      </c>
      <c r="K667" s="7">
        <v>2789</v>
      </c>
      <c r="L667">
        <v>3</v>
      </c>
      <c r="M667" t="s">
        <v>31</v>
      </c>
    </row>
    <row r="668" spans="1:13" x14ac:dyDescent="0.2">
      <c r="A668" t="str">
        <f>'Applications (Cleaned)'!A668</f>
        <v>806564</v>
      </c>
      <c r="B668" t="str">
        <f>'Applications (Cleaned)'!B668</f>
        <v>1677</v>
      </c>
      <c r="C668" s="10">
        <v>44251</v>
      </c>
      <c r="D668" t="s">
        <v>23</v>
      </c>
      <c r="E668" s="7">
        <v>101880</v>
      </c>
      <c r="F668">
        <v>694</v>
      </c>
      <c r="G668" t="s">
        <v>14</v>
      </c>
      <c r="H668" t="s">
        <v>14</v>
      </c>
      <c r="I668" t="s">
        <v>20</v>
      </c>
      <c r="J668" s="14">
        <v>519.6</v>
      </c>
      <c r="K668" s="7">
        <v>866</v>
      </c>
      <c r="L668">
        <v>2</v>
      </c>
      <c r="M668" t="s">
        <v>34</v>
      </c>
    </row>
    <row r="669" spans="1:13" x14ac:dyDescent="0.2">
      <c r="A669" t="str">
        <f>'Applications (Cleaned)'!A669</f>
        <v>808998</v>
      </c>
      <c r="B669" t="str">
        <f>'Applications (Cleaned)'!B669</f>
        <v>1670</v>
      </c>
      <c r="C669" s="10">
        <v>45621</v>
      </c>
      <c r="D669" t="s">
        <v>19</v>
      </c>
      <c r="E669" s="7">
        <v>279821</v>
      </c>
      <c r="F669">
        <v>557</v>
      </c>
      <c r="G669" t="s">
        <v>14</v>
      </c>
      <c r="H669" t="s">
        <v>26</v>
      </c>
      <c r="I669" t="s">
        <v>33</v>
      </c>
      <c r="J669" s="14">
        <v>5765.76</v>
      </c>
      <c r="K669" s="7">
        <v>6006</v>
      </c>
      <c r="L669">
        <v>1</v>
      </c>
      <c r="M669" t="s">
        <v>17</v>
      </c>
    </row>
    <row r="670" spans="1:13" x14ac:dyDescent="0.2">
      <c r="A670" t="str">
        <f>'Applications (Cleaned)'!A670</f>
        <v>809646</v>
      </c>
      <c r="B670" t="str">
        <f>'Applications (Cleaned)'!B670</f>
        <v>1029</v>
      </c>
      <c r="C670" s="10">
        <v>45380</v>
      </c>
      <c r="D670" t="s">
        <v>29</v>
      </c>
      <c r="E670" s="7">
        <v>160505</v>
      </c>
      <c r="G670" t="s">
        <v>14</v>
      </c>
      <c r="H670" t="s">
        <v>26</v>
      </c>
      <c r="I670" t="s">
        <v>33</v>
      </c>
      <c r="J670" s="14">
        <v>1374.78</v>
      </c>
      <c r="K670" s="7">
        <v>2083</v>
      </c>
      <c r="L670">
        <v>1</v>
      </c>
    </row>
    <row r="671" spans="1:13" x14ac:dyDescent="0.2">
      <c r="A671" t="str">
        <f>'Applications (Cleaned)'!A671</f>
        <v>811816</v>
      </c>
      <c r="B671" t="str">
        <f>'Applications (Cleaned)'!B671</f>
        <v>0016</v>
      </c>
      <c r="C671" s="10">
        <v>45144</v>
      </c>
      <c r="D671" t="s">
        <v>19</v>
      </c>
      <c r="E671" s="7">
        <v>59855</v>
      </c>
      <c r="F671">
        <v>666</v>
      </c>
      <c r="G671" t="s">
        <v>14</v>
      </c>
      <c r="H671" t="s">
        <v>26</v>
      </c>
      <c r="I671" t="s">
        <v>20</v>
      </c>
      <c r="J671" s="14">
        <v>1400.52</v>
      </c>
      <c r="K671" s="7">
        <v>2122</v>
      </c>
      <c r="L671">
        <v>3</v>
      </c>
    </row>
    <row r="672" spans="1:13" x14ac:dyDescent="0.2">
      <c r="A672" t="str">
        <f>'Applications (Cleaned)'!A672</f>
        <v>811948</v>
      </c>
      <c r="B672" t="str">
        <f>'Applications (Cleaned)'!B672</f>
        <v>0280</v>
      </c>
      <c r="C672" s="10">
        <v>44706</v>
      </c>
      <c r="D672" t="s">
        <v>19</v>
      </c>
      <c r="E672" s="7">
        <v>101381</v>
      </c>
      <c r="F672">
        <v>841</v>
      </c>
      <c r="G672" t="s">
        <v>14</v>
      </c>
      <c r="H672" t="s">
        <v>14</v>
      </c>
      <c r="I672" t="s">
        <v>16</v>
      </c>
      <c r="J672" s="14">
        <v>1092</v>
      </c>
      <c r="K672" s="7">
        <v>1400</v>
      </c>
      <c r="L672">
        <v>3</v>
      </c>
      <c r="M672" t="s">
        <v>25</v>
      </c>
    </row>
    <row r="673" spans="1:13" x14ac:dyDescent="0.2">
      <c r="A673" t="str">
        <f>'Applications (Cleaned)'!A673</f>
        <v>812572</v>
      </c>
      <c r="B673" t="str">
        <f>'Applications (Cleaned)'!B673</f>
        <v>1595</v>
      </c>
      <c r="C673" s="10">
        <v>45655</v>
      </c>
      <c r="D673" t="s">
        <v>19</v>
      </c>
      <c r="E673" s="7">
        <v>78830</v>
      </c>
      <c r="G673" t="s">
        <v>26</v>
      </c>
      <c r="H673" t="s">
        <v>14</v>
      </c>
      <c r="I673" t="s">
        <v>24</v>
      </c>
      <c r="J673" s="14">
        <v>1550.4</v>
      </c>
      <c r="K673" s="7">
        <v>2584</v>
      </c>
      <c r="L673">
        <v>2</v>
      </c>
    </row>
    <row r="674" spans="1:13" x14ac:dyDescent="0.2">
      <c r="A674" t="str">
        <f>'Applications (Cleaned)'!A674</f>
        <v>818270</v>
      </c>
      <c r="B674" t="str">
        <f>'Applications (Cleaned)'!B674</f>
        <v>1229</v>
      </c>
      <c r="C674" s="10">
        <v>45045</v>
      </c>
      <c r="D674" t="s">
        <v>19</v>
      </c>
      <c r="E674" s="7">
        <v>144504</v>
      </c>
      <c r="F674">
        <v>760</v>
      </c>
      <c r="G674" t="s">
        <v>14</v>
      </c>
      <c r="H674" t="s">
        <v>26</v>
      </c>
      <c r="I674" t="s">
        <v>20</v>
      </c>
      <c r="J674" s="14">
        <v>7371</v>
      </c>
      <c r="K674" s="7">
        <v>9450</v>
      </c>
      <c r="L674">
        <v>5</v>
      </c>
      <c r="M674" t="s">
        <v>25</v>
      </c>
    </row>
    <row r="675" spans="1:13" x14ac:dyDescent="0.2">
      <c r="A675" t="str">
        <f>'Applications (Cleaned)'!A675</f>
        <v>818369</v>
      </c>
      <c r="B675" t="str">
        <f>'Applications (Cleaned)'!B675</f>
        <v>1115</v>
      </c>
      <c r="C675" s="10">
        <v>44792</v>
      </c>
      <c r="D675" t="s">
        <v>23</v>
      </c>
      <c r="E675" s="7">
        <v>225833</v>
      </c>
      <c r="F675">
        <v>412</v>
      </c>
      <c r="G675" t="s">
        <v>26</v>
      </c>
      <c r="H675" t="s">
        <v>14</v>
      </c>
      <c r="I675" t="s">
        <v>24</v>
      </c>
      <c r="J675" s="14">
        <v>2619.54</v>
      </c>
      <c r="K675" s="7">
        <v>3969</v>
      </c>
      <c r="L675">
        <v>1</v>
      </c>
    </row>
    <row r="676" spans="1:13" x14ac:dyDescent="0.2">
      <c r="A676" t="str">
        <f>'Applications (Cleaned)'!A676</f>
        <v>819155</v>
      </c>
      <c r="B676" t="str">
        <f>'Applications (Cleaned)'!B676</f>
        <v>0160</v>
      </c>
      <c r="C676" s="10">
        <v>44408</v>
      </c>
      <c r="D676" t="s">
        <v>19</v>
      </c>
      <c r="E676" s="7">
        <v>106795</v>
      </c>
      <c r="G676" t="s">
        <v>14</v>
      </c>
      <c r="H676" t="s">
        <v>14</v>
      </c>
      <c r="I676" t="s">
        <v>46</v>
      </c>
      <c r="J676" s="14">
        <v>1022.4</v>
      </c>
      <c r="K676" s="7">
        <v>1065</v>
      </c>
      <c r="L676">
        <v>1</v>
      </c>
    </row>
    <row r="677" spans="1:13" x14ac:dyDescent="0.2">
      <c r="A677" t="str">
        <f>'Applications (Cleaned)'!A677</f>
        <v>820905</v>
      </c>
      <c r="B677" t="str">
        <f>'Applications (Cleaned)'!B677</f>
        <v>0990</v>
      </c>
      <c r="C677" s="10">
        <v>43898</v>
      </c>
      <c r="D677" t="s">
        <v>32</v>
      </c>
      <c r="E677" s="7">
        <v>71080</v>
      </c>
      <c r="F677">
        <v>689</v>
      </c>
      <c r="G677" t="s">
        <v>14</v>
      </c>
      <c r="H677" t="s">
        <v>14</v>
      </c>
      <c r="I677" t="s">
        <v>16</v>
      </c>
      <c r="J677" s="14">
        <v>2431.6799999999998</v>
      </c>
      <c r="K677" s="7">
        <v>2533</v>
      </c>
      <c r="L677">
        <v>4</v>
      </c>
      <c r="M677" t="s">
        <v>25</v>
      </c>
    </row>
    <row r="678" spans="1:13" x14ac:dyDescent="0.2">
      <c r="A678" t="str">
        <f>'Applications (Cleaned)'!A678</f>
        <v>821189</v>
      </c>
      <c r="B678" t="str">
        <f>'Applications (Cleaned)'!B678</f>
        <v>1263</v>
      </c>
      <c r="C678" s="10">
        <v>45317</v>
      </c>
      <c r="D678" t="s">
        <v>13</v>
      </c>
      <c r="E678" s="7">
        <v>18022</v>
      </c>
      <c r="F678">
        <v>696</v>
      </c>
      <c r="G678" t="s">
        <v>26</v>
      </c>
      <c r="H678" t="s">
        <v>26</v>
      </c>
      <c r="I678" t="s">
        <v>16</v>
      </c>
      <c r="J678" s="14">
        <v>2845.44</v>
      </c>
      <c r="K678" s="7">
        <v>2964</v>
      </c>
      <c r="L678">
        <v>3</v>
      </c>
      <c r="M678" t="s">
        <v>47</v>
      </c>
    </row>
    <row r="679" spans="1:13" x14ac:dyDescent="0.2">
      <c r="A679" t="str">
        <f>'Applications (Cleaned)'!A679</f>
        <v>821319</v>
      </c>
      <c r="B679" t="str">
        <f>'Applications (Cleaned)'!B679</f>
        <v>1540</v>
      </c>
      <c r="C679" s="10">
        <v>44240</v>
      </c>
      <c r="D679" t="s">
        <v>32</v>
      </c>
      <c r="E679" s="7">
        <v>241514</v>
      </c>
      <c r="G679" t="s">
        <v>14</v>
      </c>
      <c r="H679" t="s">
        <v>26</v>
      </c>
      <c r="I679" t="s">
        <v>33</v>
      </c>
      <c r="J679" s="14">
        <v>2156.88</v>
      </c>
      <c r="K679" s="7">
        <v>3268</v>
      </c>
      <c r="L679">
        <v>5</v>
      </c>
      <c r="M679" t="s">
        <v>35</v>
      </c>
    </row>
    <row r="680" spans="1:13" x14ac:dyDescent="0.2">
      <c r="A680" t="str">
        <f>'Applications (Cleaned)'!A680</f>
        <v>821877</v>
      </c>
      <c r="B680" t="str">
        <f>'Applications (Cleaned)'!B680</f>
        <v>0071</v>
      </c>
      <c r="C680" s="10">
        <v>44171</v>
      </c>
      <c r="D680" t="s">
        <v>27</v>
      </c>
      <c r="E680" s="7">
        <v>270045</v>
      </c>
      <c r="F680">
        <v>711</v>
      </c>
      <c r="G680" t="s">
        <v>14</v>
      </c>
      <c r="H680" t="s">
        <v>26</v>
      </c>
      <c r="I680" t="s">
        <v>16</v>
      </c>
      <c r="J680" s="14">
        <v>3480</v>
      </c>
      <c r="K680" s="7">
        <v>3625</v>
      </c>
      <c r="L680">
        <v>4</v>
      </c>
    </row>
    <row r="681" spans="1:13" x14ac:dyDescent="0.2">
      <c r="A681" t="str">
        <f>'Applications (Cleaned)'!A681</f>
        <v>822384</v>
      </c>
      <c r="B681" t="str">
        <f>'Applications (Cleaned)'!B681</f>
        <v>1192</v>
      </c>
      <c r="C681" s="10">
        <v>43917</v>
      </c>
      <c r="D681" t="s">
        <v>27</v>
      </c>
      <c r="E681" s="7">
        <v>161135</v>
      </c>
      <c r="F681">
        <v>648</v>
      </c>
      <c r="G681" t="s">
        <v>26</v>
      </c>
      <c r="H681" t="s">
        <v>26</v>
      </c>
      <c r="I681" t="s">
        <v>33</v>
      </c>
      <c r="J681" s="14">
        <v>5125.2</v>
      </c>
      <c r="K681" s="7">
        <v>8542</v>
      </c>
      <c r="L681">
        <v>1</v>
      </c>
      <c r="M681" t="s">
        <v>47</v>
      </c>
    </row>
    <row r="682" spans="1:13" x14ac:dyDescent="0.2">
      <c r="A682" t="str">
        <f>'Applications (Cleaned)'!A682</f>
        <v>822409</v>
      </c>
      <c r="B682" t="str">
        <f>'Applications (Cleaned)'!B682</f>
        <v>1120</v>
      </c>
      <c r="C682" s="10">
        <v>44798</v>
      </c>
      <c r="D682" t="s">
        <v>19</v>
      </c>
      <c r="E682" s="7">
        <v>184922</v>
      </c>
      <c r="G682" t="s">
        <v>14</v>
      </c>
      <c r="H682" t="s">
        <v>14</v>
      </c>
      <c r="I682" t="s">
        <v>20</v>
      </c>
      <c r="J682" s="14">
        <v>953.94</v>
      </c>
      <c r="K682" s="7">
        <v>1223</v>
      </c>
      <c r="L682">
        <v>2</v>
      </c>
      <c r="M682" t="s">
        <v>52</v>
      </c>
    </row>
    <row r="683" spans="1:13" x14ac:dyDescent="0.2">
      <c r="A683" t="str">
        <f>'Applications (Cleaned)'!A683</f>
        <v>822711</v>
      </c>
      <c r="B683" t="str">
        <f>'Applications (Cleaned)'!B683</f>
        <v>0896</v>
      </c>
      <c r="C683" s="10">
        <v>45225</v>
      </c>
      <c r="D683" t="s">
        <v>27</v>
      </c>
      <c r="E683" s="7">
        <v>55513</v>
      </c>
      <c r="F683">
        <v>781</v>
      </c>
      <c r="G683" t="s">
        <v>14</v>
      </c>
      <c r="H683" t="s">
        <v>14</v>
      </c>
      <c r="I683" t="s">
        <v>33</v>
      </c>
      <c r="J683" s="14">
        <v>6079.08</v>
      </c>
      <c r="K683" s="7">
        <v>7237</v>
      </c>
      <c r="L683">
        <v>5</v>
      </c>
      <c r="M683" t="s">
        <v>28</v>
      </c>
    </row>
    <row r="684" spans="1:13" x14ac:dyDescent="0.2">
      <c r="A684" t="str">
        <f>'Applications (Cleaned)'!A684</f>
        <v>823259</v>
      </c>
      <c r="B684" t="str">
        <f>'Applications (Cleaned)'!B684</f>
        <v>0448</v>
      </c>
      <c r="C684" s="10">
        <v>45014</v>
      </c>
      <c r="D684" t="s">
        <v>29</v>
      </c>
      <c r="E684" s="7">
        <v>234680</v>
      </c>
      <c r="F684">
        <v>681</v>
      </c>
      <c r="G684" t="s">
        <v>14</v>
      </c>
      <c r="H684" t="s">
        <v>26</v>
      </c>
      <c r="I684" t="s">
        <v>20</v>
      </c>
      <c r="J684" s="14">
        <v>1390.62</v>
      </c>
      <c r="K684" s="7">
        <v>2107</v>
      </c>
      <c r="L684">
        <v>3</v>
      </c>
      <c r="M684" t="s">
        <v>35</v>
      </c>
    </row>
    <row r="685" spans="1:13" x14ac:dyDescent="0.2">
      <c r="A685" t="str">
        <f>'Applications (Cleaned)'!A685</f>
        <v>824401</v>
      </c>
      <c r="B685" t="str">
        <f>'Applications (Cleaned)'!B685</f>
        <v>0993</v>
      </c>
      <c r="C685" s="10">
        <v>44514</v>
      </c>
      <c r="D685" t="s">
        <v>29</v>
      </c>
      <c r="E685" s="7">
        <v>41860</v>
      </c>
      <c r="F685">
        <v>703</v>
      </c>
      <c r="G685" t="s">
        <v>26</v>
      </c>
      <c r="H685" t="s">
        <v>14</v>
      </c>
      <c r="I685" t="s">
        <v>24</v>
      </c>
      <c r="J685" s="14">
        <v>680.46</v>
      </c>
      <c r="K685" s="7">
        <v>1031</v>
      </c>
      <c r="L685">
        <v>2</v>
      </c>
      <c r="M685" t="s">
        <v>52</v>
      </c>
    </row>
    <row r="686" spans="1:13" x14ac:dyDescent="0.2">
      <c r="A686" t="str">
        <f>'Applications (Cleaned)'!A686</f>
        <v>826692</v>
      </c>
      <c r="B686" t="str">
        <f>'Applications (Cleaned)'!B686</f>
        <v>1263</v>
      </c>
      <c r="C686" s="10">
        <v>44078</v>
      </c>
      <c r="D686" t="s">
        <v>13</v>
      </c>
      <c r="E686" s="7">
        <v>59127</v>
      </c>
      <c r="F686">
        <v>722</v>
      </c>
      <c r="G686" t="s">
        <v>14</v>
      </c>
      <c r="H686" t="s">
        <v>26</v>
      </c>
      <c r="I686" t="s">
        <v>20</v>
      </c>
      <c r="J686" s="14">
        <v>2845.44</v>
      </c>
      <c r="K686" s="7">
        <v>2964</v>
      </c>
      <c r="L686">
        <v>2</v>
      </c>
    </row>
    <row r="687" spans="1:13" x14ac:dyDescent="0.2">
      <c r="A687" t="str">
        <f>'Applications (Cleaned)'!A687</f>
        <v>828843</v>
      </c>
      <c r="B687" t="str">
        <f>'Applications (Cleaned)'!B687</f>
        <v>1516</v>
      </c>
      <c r="C687" s="10">
        <v>45012</v>
      </c>
      <c r="D687" t="s">
        <v>27</v>
      </c>
      <c r="E687" s="7">
        <v>72922</v>
      </c>
      <c r="F687">
        <v>789</v>
      </c>
      <c r="G687" t="s">
        <v>26</v>
      </c>
      <c r="H687" t="s">
        <v>26</v>
      </c>
      <c r="I687" t="s">
        <v>16</v>
      </c>
      <c r="J687" s="14">
        <v>1491</v>
      </c>
      <c r="K687" s="7">
        <v>2485</v>
      </c>
      <c r="L687">
        <v>1</v>
      </c>
      <c r="M687" t="s">
        <v>34</v>
      </c>
    </row>
    <row r="688" spans="1:13" x14ac:dyDescent="0.2">
      <c r="A688" t="str">
        <f>'Applications (Cleaned)'!A688</f>
        <v>828999</v>
      </c>
      <c r="B688" t="str">
        <f>'Applications (Cleaned)'!B688</f>
        <v>1373</v>
      </c>
      <c r="C688" s="10">
        <v>45399</v>
      </c>
      <c r="D688" t="s">
        <v>23</v>
      </c>
      <c r="E688" s="7">
        <v>122397</v>
      </c>
      <c r="F688">
        <v>632</v>
      </c>
      <c r="G688" t="s">
        <v>14</v>
      </c>
      <c r="H688" t="s">
        <v>26</v>
      </c>
      <c r="I688" t="s">
        <v>20</v>
      </c>
      <c r="J688" s="14">
        <v>712.92</v>
      </c>
      <c r="K688" s="7">
        <v>914</v>
      </c>
      <c r="L688">
        <v>4</v>
      </c>
    </row>
    <row r="689" spans="1:13" x14ac:dyDescent="0.2">
      <c r="A689" t="str">
        <f>'Applications (Cleaned)'!A689</f>
        <v>829380</v>
      </c>
      <c r="B689" t="str">
        <f>'Applications (Cleaned)'!B689</f>
        <v>0496</v>
      </c>
      <c r="C689" s="10">
        <v>44610</v>
      </c>
      <c r="D689" t="s">
        <v>29</v>
      </c>
      <c r="E689" s="7">
        <v>167182</v>
      </c>
      <c r="F689">
        <v>734</v>
      </c>
      <c r="G689" t="s">
        <v>14</v>
      </c>
      <c r="H689" t="s">
        <v>14</v>
      </c>
      <c r="I689" t="s">
        <v>20</v>
      </c>
      <c r="J689" s="14">
        <v>2236.2600000000002</v>
      </c>
      <c r="K689" s="7">
        <v>2867</v>
      </c>
      <c r="L689">
        <v>5</v>
      </c>
      <c r="M689" t="s">
        <v>31</v>
      </c>
    </row>
    <row r="690" spans="1:13" x14ac:dyDescent="0.2">
      <c r="A690" t="str">
        <f>'Applications (Cleaned)'!A690</f>
        <v>830463</v>
      </c>
      <c r="B690" t="str">
        <f>'Applications (Cleaned)'!B690</f>
        <v>0612</v>
      </c>
      <c r="C690" s="10">
        <v>45635</v>
      </c>
      <c r="D690" t="s">
        <v>37</v>
      </c>
      <c r="E690" s="7">
        <v>142563</v>
      </c>
      <c r="G690" t="s">
        <v>14</v>
      </c>
      <c r="H690" t="s">
        <v>26</v>
      </c>
      <c r="I690" t="s">
        <v>20</v>
      </c>
      <c r="J690" s="14">
        <v>5179.68</v>
      </c>
      <c r="K690" s="7">
        <v>7848</v>
      </c>
      <c r="L690">
        <v>5</v>
      </c>
      <c r="M690" t="s">
        <v>52</v>
      </c>
    </row>
    <row r="691" spans="1:13" x14ac:dyDescent="0.2">
      <c r="A691" t="str">
        <f>'Applications (Cleaned)'!A691</f>
        <v>830610</v>
      </c>
      <c r="B691" t="str">
        <f>'Applications (Cleaned)'!B691</f>
        <v>1430</v>
      </c>
      <c r="C691" s="10">
        <v>45097</v>
      </c>
      <c r="D691" t="s">
        <v>27</v>
      </c>
      <c r="E691" s="7">
        <v>322117</v>
      </c>
      <c r="F691">
        <v>436</v>
      </c>
      <c r="G691" t="s">
        <v>26</v>
      </c>
      <c r="H691" t="s">
        <v>14</v>
      </c>
      <c r="I691" t="s">
        <v>46</v>
      </c>
      <c r="J691" s="14">
        <v>1644.48</v>
      </c>
      <c r="K691" s="7">
        <v>1713</v>
      </c>
      <c r="L691">
        <v>4</v>
      </c>
      <c r="M691" t="s">
        <v>17</v>
      </c>
    </row>
    <row r="692" spans="1:13" x14ac:dyDescent="0.2">
      <c r="A692" t="str">
        <f>'Applications (Cleaned)'!A692</f>
        <v>831162</v>
      </c>
      <c r="B692" t="str">
        <f>'Applications (Cleaned)'!B692</f>
        <v>1714</v>
      </c>
      <c r="C692" s="10">
        <v>44885</v>
      </c>
      <c r="D692" t="s">
        <v>29</v>
      </c>
      <c r="E692" s="7">
        <v>217070</v>
      </c>
      <c r="F692">
        <v>677</v>
      </c>
      <c r="G692" t="s">
        <v>14</v>
      </c>
      <c r="H692" t="s">
        <v>26</v>
      </c>
      <c r="I692" t="s">
        <v>46</v>
      </c>
      <c r="J692" s="14">
        <v>2187.9</v>
      </c>
      <c r="K692" s="7">
        <v>0</v>
      </c>
      <c r="L692">
        <v>5</v>
      </c>
      <c r="M692" t="s">
        <v>31</v>
      </c>
    </row>
    <row r="693" spans="1:13" x14ac:dyDescent="0.2">
      <c r="A693" t="str">
        <f>'Applications (Cleaned)'!A693</f>
        <v>831396</v>
      </c>
      <c r="B693" t="str">
        <f>'Applications (Cleaned)'!B693</f>
        <v>0375</v>
      </c>
      <c r="C693" s="10">
        <v>45558</v>
      </c>
      <c r="D693" t="s">
        <v>37</v>
      </c>
      <c r="E693" s="7">
        <v>24512</v>
      </c>
      <c r="G693" t="s">
        <v>14</v>
      </c>
      <c r="H693" t="s">
        <v>26</v>
      </c>
      <c r="I693" t="s">
        <v>20</v>
      </c>
      <c r="J693" s="14">
        <v>2637.12</v>
      </c>
      <c r="K693" s="7">
        <v>2747</v>
      </c>
      <c r="L693">
        <v>3</v>
      </c>
    </row>
    <row r="694" spans="1:13" x14ac:dyDescent="0.2">
      <c r="A694" t="str">
        <f>'Applications (Cleaned)'!A694</f>
        <v>831707</v>
      </c>
      <c r="B694" t="str">
        <f>'Applications (Cleaned)'!B694</f>
        <v>1717</v>
      </c>
      <c r="C694" s="10">
        <v>44490</v>
      </c>
      <c r="D694" t="s">
        <v>37</v>
      </c>
      <c r="E694" s="7">
        <v>126808</v>
      </c>
      <c r="F694">
        <v>478</v>
      </c>
      <c r="G694" t="s">
        <v>14</v>
      </c>
      <c r="H694" t="s">
        <v>26</v>
      </c>
      <c r="I694" t="s">
        <v>33</v>
      </c>
      <c r="J694" s="14">
        <v>2760.78</v>
      </c>
      <c r="K694" s="7">
        <v>4183</v>
      </c>
      <c r="L694">
        <v>5</v>
      </c>
      <c r="M694" t="s">
        <v>17</v>
      </c>
    </row>
    <row r="695" spans="1:13" x14ac:dyDescent="0.2">
      <c r="A695" t="str">
        <f>'Applications (Cleaned)'!A695</f>
        <v>832392</v>
      </c>
      <c r="B695" t="str">
        <f>'Applications (Cleaned)'!B695</f>
        <v>1292</v>
      </c>
      <c r="C695" s="10">
        <v>44202</v>
      </c>
      <c r="D695" t="s">
        <v>32</v>
      </c>
      <c r="E695" s="7">
        <v>132343</v>
      </c>
      <c r="F695">
        <v>585</v>
      </c>
      <c r="G695" t="s">
        <v>14</v>
      </c>
      <c r="H695" t="s">
        <v>14</v>
      </c>
      <c r="I695" t="s">
        <v>20</v>
      </c>
      <c r="J695" s="14">
        <v>10170.24</v>
      </c>
      <c r="K695" s="7">
        <v>10594</v>
      </c>
      <c r="L695">
        <v>4</v>
      </c>
      <c r="M695" t="s">
        <v>31</v>
      </c>
    </row>
    <row r="696" spans="1:13" x14ac:dyDescent="0.2">
      <c r="A696" t="str">
        <f>'Applications (Cleaned)'!A696</f>
        <v>833861</v>
      </c>
      <c r="B696" t="str">
        <f>'Applications (Cleaned)'!B696</f>
        <v>1291</v>
      </c>
      <c r="C696" s="10">
        <v>44374</v>
      </c>
      <c r="D696" t="s">
        <v>27</v>
      </c>
      <c r="E696" s="7">
        <v>139464</v>
      </c>
      <c r="F696">
        <v>775</v>
      </c>
      <c r="G696" t="s">
        <v>14</v>
      </c>
      <c r="H696" t="s">
        <v>14</v>
      </c>
      <c r="I696" t="s">
        <v>16</v>
      </c>
      <c r="J696" s="14">
        <v>2535.36</v>
      </c>
      <c r="K696" s="7">
        <v>2641</v>
      </c>
      <c r="L696">
        <v>2</v>
      </c>
    </row>
    <row r="697" spans="1:13" x14ac:dyDescent="0.2">
      <c r="A697" t="str">
        <f>'Applications (Cleaned)'!A697</f>
        <v>834943</v>
      </c>
      <c r="B697" t="str">
        <f>'Applications (Cleaned)'!B697</f>
        <v>1569</v>
      </c>
      <c r="C697" s="10">
        <v>44977</v>
      </c>
      <c r="D697" t="s">
        <v>37</v>
      </c>
      <c r="E697" s="7">
        <v>585000</v>
      </c>
      <c r="F697">
        <v>698</v>
      </c>
      <c r="G697" t="s">
        <v>14</v>
      </c>
      <c r="H697" t="s">
        <v>26</v>
      </c>
      <c r="I697" t="s">
        <v>33</v>
      </c>
      <c r="J697" s="14">
        <v>1173.9000000000001</v>
      </c>
      <c r="K697" s="7">
        <v>1505</v>
      </c>
      <c r="L697">
        <v>1</v>
      </c>
      <c r="M697" t="s">
        <v>41</v>
      </c>
    </row>
    <row r="698" spans="1:13" x14ac:dyDescent="0.2">
      <c r="A698" t="str">
        <f>'Applications (Cleaned)'!A698</f>
        <v>835672</v>
      </c>
      <c r="B698" t="str">
        <f>'Applications (Cleaned)'!B698</f>
        <v>0721</v>
      </c>
      <c r="C698" s="10">
        <v>44777</v>
      </c>
      <c r="D698" t="s">
        <v>23</v>
      </c>
      <c r="E698" s="7">
        <v>92895</v>
      </c>
      <c r="F698">
        <v>632</v>
      </c>
      <c r="G698" t="s">
        <v>14</v>
      </c>
      <c r="H698" t="s">
        <v>26</v>
      </c>
      <c r="I698" t="s">
        <v>20</v>
      </c>
      <c r="J698" s="14">
        <v>2479.1999999999998</v>
      </c>
      <c r="K698" s="7">
        <v>0</v>
      </c>
      <c r="L698">
        <v>4</v>
      </c>
      <c r="M698" t="s">
        <v>35</v>
      </c>
    </row>
    <row r="699" spans="1:13" x14ac:dyDescent="0.2">
      <c r="A699" t="str">
        <f>'Applications (Cleaned)'!A699</f>
        <v>836341</v>
      </c>
      <c r="B699" t="str">
        <f>'Applications (Cleaned)'!B699</f>
        <v>0879</v>
      </c>
      <c r="D699" t="s">
        <v>37</v>
      </c>
      <c r="E699" s="7">
        <v>248795</v>
      </c>
      <c r="F699">
        <v>757</v>
      </c>
      <c r="G699" t="s">
        <v>26</v>
      </c>
      <c r="H699" t="s">
        <v>14</v>
      </c>
      <c r="I699" t="s">
        <v>24</v>
      </c>
      <c r="J699" s="14">
        <v>532.20000000000005</v>
      </c>
      <c r="K699" s="7">
        <v>0</v>
      </c>
      <c r="L699">
        <v>3</v>
      </c>
    </row>
    <row r="700" spans="1:13" x14ac:dyDescent="0.2">
      <c r="A700" t="str">
        <f>'Applications (Cleaned)'!A700</f>
        <v>838228</v>
      </c>
      <c r="B700" t="str">
        <f>'Applications (Cleaned)'!B700</f>
        <v>1777</v>
      </c>
      <c r="C700" s="10">
        <v>45632</v>
      </c>
      <c r="D700" t="s">
        <v>23</v>
      </c>
      <c r="E700" s="7">
        <v>110400</v>
      </c>
      <c r="F700">
        <v>797</v>
      </c>
      <c r="G700" t="s">
        <v>14</v>
      </c>
      <c r="H700" t="s">
        <v>14</v>
      </c>
      <c r="I700" t="s">
        <v>20</v>
      </c>
      <c r="J700" s="14">
        <v>1348.8</v>
      </c>
      <c r="K700" s="7">
        <v>0</v>
      </c>
      <c r="L700">
        <v>3</v>
      </c>
      <c r="M700" t="s">
        <v>17</v>
      </c>
    </row>
    <row r="701" spans="1:13" x14ac:dyDescent="0.2">
      <c r="A701" t="str">
        <f>'Applications (Cleaned)'!A701</f>
        <v>840648</v>
      </c>
      <c r="B701" t="str">
        <f>'Applications (Cleaned)'!B701</f>
        <v>1003</v>
      </c>
      <c r="C701" s="10">
        <v>43999</v>
      </c>
      <c r="D701" t="s">
        <v>32</v>
      </c>
      <c r="E701" s="7">
        <v>296472</v>
      </c>
      <c r="F701">
        <v>586</v>
      </c>
      <c r="G701" t="s">
        <v>14</v>
      </c>
      <c r="H701" t="s">
        <v>14</v>
      </c>
      <c r="I701" t="s">
        <v>20</v>
      </c>
      <c r="J701" s="14">
        <v>6814.08</v>
      </c>
      <c r="K701" s="7">
        <v>8736</v>
      </c>
      <c r="L701">
        <v>1</v>
      </c>
    </row>
    <row r="702" spans="1:13" x14ac:dyDescent="0.2">
      <c r="A702" t="str">
        <f>'Applications (Cleaned)'!A702</f>
        <v>841361</v>
      </c>
      <c r="B702" t="str">
        <f>'Applications (Cleaned)'!B702</f>
        <v>1055</v>
      </c>
      <c r="C702" s="10">
        <v>45396</v>
      </c>
      <c r="D702" t="s">
        <v>29</v>
      </c>
      <c r="E702" s="7">
        <v>79894</v>
      </c>
      <c r="F702">
        <v>710</v>
      </c>
      <c r="G702" t="s">
        <v>26</v>
      </c>
      <c r="H702" t="s">
        <v>26</v>
      </c>
      <c r="I702" t="s">
        <v>20</v>
      </c>
      <c r="J702" s="14">
        <v>3890.7</v>
      </c>
      <c r="K702" s="7">
        <v>5895</v>
      </c>
      <c r="L702">
        <v>5</v>
      </c>
      <c r="M702" t="s">
        <v>28</v>
      </c>
    </row>
    <row r="703" spans="1:13" x14ac:dyDescent="0.2">
      <c r="A703" t="str">
        <f>'Applications (Cleaned)'!A703</f>
        <v>845168</v>
      </c>
      <c r="B703" t="str">
        <f>'Applications (Cleaned)'!B703</f>
        <v>1747</v>
      </c>
      <c r="C703" s="10">
        <v>43853</v>
      </c>
      <c r="D703" t="s">
        <v>13</v>
      </c>
      <c r="E703" s="7">
        <v>20578</v>
      </c>
      <c r="F703">
        <v>790</v>
      </c>
      <c r="G703" t="s">
        <v>14</v>
      </c>
      <c r="H703" t="s">
        <v>14</v>
      </c>
      <c r="I703" t="s">
        <v>20</v>
      </c>
      <c r="J703" s="14">
        <v>3888.72</v>
      </c>
      <c r="K703" s="7">
        <v>5892</v>
      </c>
      <c r="L703">
        <v>4</v>
      </c>
      <c r="M703" t="s">
        <v>34</v>
      </c>
    </row>
    <row r="704" spans="1:13" x14ac:dyDescent="0.2">
      <c r="A704" t="str">
        <f>'Applications (Cleaned)'!A704</f>
        <v>846059</v>
      </c>
      <c r="B704" t="str">
        <f>'Applications (Cleaned)'!B704</f>
        <v>0470</v>
      </c>
      <c r="C704" s="10">
        <v>45027</v>
      </c>
      <c r="D704" t="s">
        <v>23</v>
      </c>
      <c r="E704" s="7">
        <v>229582</v>
      </c>
      <c r="G704" t="s">
        <v>14</v>
      </c>
      <c r="H704" t="s">
        <v>14</v>
      </c>
      <c r="I704" t="s">
        <v>20</v>
      </c>
      <c r="J704" s="14">
        <v>4109.16</v>
      </c>
      <c r="K704" s="7">
        <v>6226</v>
      </c>
      <c r="L704">
        <v>3</v>
      </c>
    </row>
    <row r="705" spans="1:13" x14ac:dyDescent="0.2">
      <c r="A705" t="str">
        <f>'Applications (Cleaned)'!A705</f>
        <v>848711</v>
      </c>
      <c r="B705" t="str">
        <f>'Applications (Cleaned)'!B705</f>
        <v>0596</v>
      </c>
      <c r="C705" s="10">
        <v>44406</v>
      </c>
      <c r="D705" t="s">
        <v>37</v>
      </c>
      <c r="E705" s="7">
        <v>306218</v>
      </c>
      <c r="F705">
        <v>784</v>
      </c>
      <c r="G705" t="s">
        <v>14</v>
      </c>
      <c r="H705" t="s">
        <v>26</v>
      </c>
      <c r="I705" t="s">
        <v>20</v>
      </c>
      <c r="J705" s="14">
        <v>2415.6</v>
      </c>
      <c r="K705" s="7">
        <v>3660</v>
      </c>
      <c r="L705">
        <v>3</v>
      </c>
    </row>
    <row r="706" spans="1:13" x14ac:dyDescent="0.2">
      <c r="A706" t="str">
        <f>'Applications (Cleaned)'!A706</f>
        <v>849099</v>
      </c>
      <c r="B706" t="str">
        <f>'Applications (Cleaned)'!B706</f>
        <v>0147</v>
      </c>
      <c r="C706" s="10">
        <v>45505</v>
      </c>
      <c r="D706" t="s">
        <v>37</v>
      </c>
      <c r="E706" s="7">
        <v>93905</v>
      </c>
      <c r="F706">
        <v>712</v>
      </c>
      <c r="G706" t="s">
        <v>14</v>
      </c>
      <c r="H706" t="s">
        <v>26</v>
      </c>
      <c r="I706" t="s">
        <v>20</v>
      </c>
      <c r="J706" s="14">
        <v>3304.32</v>
      </c>
      <c r="K706" s="7">
        <v>3442</v>
      </c>
      <c r="L706">
        <v>4</v>
      </c>
      <c r="M706" t="s">
        <v>17</v>
      </c>
    </row>
    <row r="707" spans="1:13" x14ac:dyDescent="0.2">
      <c r="A707" t="str">
        <f>'Applications (Cleaned)'!A707</f>
        <v>849632</v>
      </c>
      <c r="B707" t="str">
        <f>'Applications (Cleaned)'!B707</f>
        <v>0772</v>
      </c>
      <c r="C707" s="10">
        <v>43872</v>
      </c>
      <c r="D707" t="s">
        <v>37</v>
      </c>
      <c r="E707" s="7">
        <v>60067</v>
      </c>
      <c r="F707">
        <v>642</v>
      </c>
      <c r="G707" t="s">
        <v>14</v>
      </c>
      <c r="H707" t="s">
        <v>14</v>
      </c>
      <c r="I707" t="s">
        <v>24</v>
      </c>
      <c r="J707" s="14">
        <v>1999.92</v>
      </c>
      <c r="K707" s="7">
        <v>2564</v>
      </c>
      <c r="L707">
        <v>5</v>
      </c>
      <c r="M707" t="s">
        <v>21</v>
      </c>
    </row>
    <row r="708" spans="1:13" x14ac:dyDescent="0.2">
      <c r="A708" t="str">
        <f>'Applications (Cleaned)'!A708</f>
        <v>849754</v>
      </c>
      <c r="B708" t="str">
        <f>'Applications (Cleaned)'!B708</f>
        <v>0110</v>
      </c>
      <c r="C708" s="10">
        <v>45297</v>
      </c>
      <c r="D708" t="s">
        <v>19</v>
      </c>
      <c r="E708" s="7">
        <v>185873</v>
      </c>
      <c r="F708">
        <v>621</v>
      </c>
      <c r="G708" t="s">
        <v>14</v>
      </c>
      <c r="H708" t="s">
        <v>26</v>
      </c>
      <c r="I708" t="s">
        <v>24</v>
      </c>
      <c r="J708" s="14">
        <v>1769.4</v>
      </c>
      <c r="K708" s="7">
        <v>2949</v>
      </c>
      <c r="L708">
        <v>5</v>
      </c>
      <c r="M708" t="s">
        <v>47</v>
      </c>
    </row>
    <row r="709" spans="1:13" x14ac:dyDescent="0.2">
      <c r="A709" t="str">
        <f>'Applications (Cleaned)'!A709</f>
        <v>850266</v>
      </c>
      <c r="B709" t="str">
        <f>'Applications (Cleaned)'!B709</f>
        <v>0923</v>
      </c>
      <c r="C709" s="10">
        <v>44002</v>
      </c>
      <c r="D709" t="s">
        <v>32</v>
      </c>
      <c r="E709" s="7">
        <v>192672</v>
      </c>
      <c r="F709">
        <v>831</v>
      </c>
      <c r="G709" t="s">
        <v>26</v>
      </c>
      <c r="H709" t="s">
        <v>26</v>
      </c>
      <c r="I709" t="s">
        <v>46</v>
      </c>
      <c r="J709" s="14">
        <v>3485.76</v>
      </c>
      <c r="K709" s="7">
        <v>3631</v>
      </c>
      <c r="L709">
        <v>1</v>
      </c>
      <c r="M709" t="s">
        <v>31</v>
      </c>
    </row>
    <row r="710" spans="1:13" x14ac:dyDescent="0.2">
      <c r="A710" t="str">
        <f>'Applications (Cleaned)'!A710</f>
        <v>851089</v>
      </c>
      <c r="B710" t="str">
        <f>'Applications (Cleaned)'!B710</f>
        <v>0517</v>
      </c>
      <c r="C710" s="10">
        <v>43950</v>
      </c>
      <c r="D710" t="s">
        <v>32</v>
      </c>
      <c r="E710" s="7">
        <v>202102</v>
      </c>
      <c r="G710" t="s">
        <v>14</v>
      </c>
      <c r="H710" t="s">
        <v>14</v>
      </c>
      <c r="I710" t="s">
        <v>46</v>
      </c>
      <c r="J710" s="14">
        <v>4114.5</v>
      </c>
      <c r="K710" s="7">
        <v>5275</v>
      </c>
      <c r="L710">
        <v>1</v>
      </c>
    </row>
    <row r="711" spans="1:13" x14ac:dyDescent="0.2">
      <c r="A711" t="str">
        <f>'Applications (Cleaned)'!A711</f>
        <v>851840</v>
      </c>
      <c r="B711" t="str">
        <f>'Applications (Cleaned)'!B711</f>
        <v>0669</v>
      </c>
      <c r="C711" s="10">
        <v>45276</v>
      </c>
      <c r="D711" t="s">
        <v>27</v>
      </c>
      <c r="E711" s="7">
        <v>193829</v>
      </c>
      <c r="F711">
        <v>807</v>
      </c>
      <c r="G711" t="s">
        <v>14</v>
      </c>
      <c r="H711" t="s">
        <v>26</v>
      </c>
      <c r="I711" t="s">
        <v>20</v>
      </c>
      <c r="J711" s="14">
        <v>675.36</v>
      </c>
      <c r="K711" s="7">
        <v>804</v>
      </c>
      <c r="L711">
        <v>5</v>
      </c>
    </row>
    <row r="712" spans="1:13" x14ac:dyDescent="0.2">
      <c r="A712" t="str">
        <f>'Applications (Cleaned)'!A712</f>
        <v>852422</v>
      </c>
      <c r="B712" t="str">
        <f>'Applications (Cleaned)'!B712</f>
        <v>0948</v>
      </c>
      <c r="C712" s="10">
        <v>44938</v>
      </c>
      <c r="D712" t="s">
        <v>29</v>
      </c>
      <c r="E712" s="7">
        <v>65076</v>
      </c>
      <c r="F712">
        <v>813</v>
      </c>
      <c r="G712" t="s">
        <v>14</v>
      </c>
      <c r="H712" t="s">
        <v>26</v>
      </c>
      <c r="I712" t="s">
        <v>20</v>
      </c>
      <c r="J712" s="14">
        <v>4513.32</v>
      </c>
      <c r="K712" s="7">
        <v>5373</v>
      </c>
      <c r="L712">
        <v>4</v>
      </c>
      <c r="M712" t="s">
        <v>17</v>
      </c>
    </row>
    <row r="713" spans="1:13" x14ac:dyDescent="0.2">
      <c r="A713" t="str">
        <f>'Applications (Cleaned)'!A713</f>
        <v>852671</v>
      </c>
      <c r="B713" t="str">
        <f>'Applications (Cleaned)'!B713</f>
        <v>0898</v>
      </c>
      <c r="C713" s="10">
        <v>44437</v>
      </c>
      <c r="D713" t="s">
        <v>19</v>
      </c>
      <c r="E713" s="7">
        <v>141251</v>
      </c>
      <c r="F713">
        <v>707</v>
      </c>
      <c r="G713" t="s">
        <v>14</v>
      </c>
      <c r="H713" t="s">
        <v>26</v>
      </c>
      <c r="I713" t="s">
        <v>24</v>
      </c>
      <c r="J713" s="14">
        <v>1934.4</v>
      </c>
      <c r="K713" s="7">
        <v>2015</v>
      </c>
      <c r="L713">
        <v>1</v>
      </c>
    </row>
    <row r="714" spans="1:13" x14ac:dyDescent="0.2">
      <c r="A714" t="str">
        <f>'Applications (Cleaned)'!A714</f>
        <v>853688</v>
      </c>
      <c r="B714" t="str">
        <f>'Applications (Cleaned)'!B714</f>
        <v>0055</v>
      </c>
      <c r="C714" s="10">
        <v>43839</v>
      </c>
      <c r="D714" t="s">
        <v>29</v>
      </c>
      <c r="E714" s="7">
        <v>85728</v>
      </c>
      <c r="G714" t="s">
        <v>14</v>
      </c>
      <c r="H714" t="s">
        <v>26</v>
      </c>
      <c r="I714" t="s">
        <v>24</v>
      </c>
      <c r="J714" s="14">
        <v>1520.4</v>
      </c>
      <c r="K714" s="7">
        <v>1810</v>
      </c>
      <c r="L714">
        <v>3</v>
      </c>
    </row>
    <row r="715" spans="1:13" x14ac:dyDescent="0.2">
      <c r="A715" t="str">
        <f>'Applications (Cleaned)'!A715</f>
        <v>854251</v>
      </c>
      <c r="B715" t="str">
        <f>'Applications (Cleaned)'!B715</f>
        <v>0079</v>
      </c>
      <c r="C715" s="10">
        <v>44012</v>
      </c>
      <c r="D715" t="s">
        <v>23</v>
      </c>
      <c r="E715" s="7">
        <v>118976</v>
      </c>
      <c r="F715">
        <v>682</v>
      </c>
      <c r="G715" t="s">
        <v>14</v>
      </c>
      <c r="H715" t="s">
        <v>14</v>
      </c>
      <c r="I715" t="s">
        <v>46</v>
      </c>
      <c r="J715" s="14">
        <v>2693.76</v>
      </c>
      <c r="K715" s="7">
        <v>2806</v>
      </c>
      <c r="L715">
        <v>4</v>
      </c>
      <c r="M715" t="s">
        <v>31</v>
      </c>
    </row>
    <row r="716" spans="1:13" x14ac:dyDescent="0.2">
      <c r="A716" t="str">
        <f>'Applications (Cleaned)'!A716</f>
        <v>854332</v>
      </c>
      <c r="B716" t="str">
        <f>'Applications (Cleaned)'!B716</f>
        <v>1001</v>
      </c>
      <c r="C716" s="10">
        <v>44056</v>
      </c>
      <c r="D716" t="s">
        <v>37</v>
      </c>
      <c r="E716" s="7">
        <v>155363</v>
      </c>
      <c r="F716">
        <v>587</v>
      </c>
      <c r="G716" t="s">
        <v>14</v>
      </c>
      <c r="H716" t="s">
        <v>14</v>
      </c>
      <c r="I716" t="s">
        <v>33</v>
      </c>
      <c r="J716" s="14">
        <v>2002.56</v>
      </c>
      <c r="K716" s="7">
        <v>2086</v>
      </c>
      <c r="L716">
        <v>5</v>
      </c>
      <c r="M716" t="s">
        <v>28</v>
      </c>
    </row>
    <row r="717" spans="1:13" x14ac:dyDescent="0.2">
      <c r="A717" t="str">
        <f>'Applications (Cleaned)'!A717</f>
        <v>856658</v>
      </c>
      <c r="B717" t="str">
        <f>'Applications (Cleaned)'!B717</f>
        <v>0021</v>
      </c>
      <c r="C717" s="10">
        <v>44393</v>
      </c>
      <c r="D717" t="s">
        <v>23</v>
      </c>
      <c r="E717" s="7">
        <v>54023</v>
      </c>
      <c r="F717">
        <v>543</v>
      </c>
      <c r="G717" t="s">
        <v>14</v>
      </c>
      <c r="H717" t="s">
        <v>14</v>
      </c>
      <c r="I717" t="s">
        <v>24</v>
      </c>
      <c r="J717" s="14">
        <v>750.96</v>
      </c>
      <c r="K717" s="7">
        <v>894</v>
      </c>
      <c r="L717">
        <v>1</v>
      </c>
    </row>
    <row r="718" spans="1:13" x14ac:dyDescent="0.2">
      <c r="A718" t="str">
        <f>'Applications (Cleaned)'!A718</f>
        <v>857753</v>
      </c>
      <c r="B718" t="str">
        <f>'Applications (Cleaned)'!B718</f>
        <v>0341</v>
      </c>
      <c r="C718" s="10">
        <v>44355</v>
      </c>
      <c r="D718" t="s">
        <v>29</v>
      </c>
      <c r="E718" s="7">
        <v>51289</v>
      </c>
      <c r="F718">
        <v>763</v>
      </c>
      <c r="G718" t="s">
        <v>14</v>
      </c>
      <c r="H718" t="s">
        <v>14</v>
      </c>
      <c r="I718" t="s">
        <v>16</v>
      </c>
      <c r="J718" s="14">
        <v>1776.84</v>
      </c>
      <c r="K718" s="7">
        <v>2278</v>
      </c>
      <c r="L718">
        <v>3</v>
      </c>
      <c r="M718" t="s">
        <v>31</v>
      </c>
    </row>
    <row r="719" spans="1:13" x14ac:dyDescent="0.2">
      <c r="A719" t="str">
        <f>'Applications (Cleaned)'!A719</f>
        <v>858853</v>
      </c>
      <c r="B719" t="str">
        <f>'Applications (Cleaned)'!B719</f>
        <v>1664</v>
      </c>
      <c r="C719" s="10">
        <v>44150</v>
      </c>
      <c r="D719" t="s">
        <v>27</v>
      </c>
      <c r="E719" s="7">
        <v>73243</v>
      </c>
      <c r="F719">
        <v>663</v>
      </c>
      <c r="G719" t="s">
        <v>14</v>
      </c>
      <c r="H719" t="s">
        <v>14</v>
      </c>
      <c r="I719" t="s">
        <v>16</v>
      </c>
      <c r="J719" s="14">
        <v>1921.08</v>
      </c>
      <c r="K719" s="7">
        <v>2287</v>
      </c>
      <c r="L719">
        <v>4</v>
      </c>
      <c r="M719" t="s">
        <v>41</v>
      </c>
    </row>
    <row r="720" spans="1:13" x14ac:dyDescent="0.2">
      <c r="A720" t="str">
        <f>'Applications (Cleaned)'!A720</f>
        <v>858954</v>
      </c>
      <c r="B720" t="str">
        <f>'Applications (Cleaned)'!B720</f>
        <v>0540</v>
      </c>
      <c r="C720" s="10">
        <v>44390</v>
      </c>
      <c r="D720" t="s">
        <v>19</v>
      </c>
      <c r="E720" s="7">
        <v>37849</v>
      </c>
      <c r="F720">
        <v>479</v>
      </c>
      <c r="G720" t="s">
        <v>26</v>
      </c>
      <c r="H720" t="s">
        <v>26</v>
      </c>
      <c r="I720" t="s">
        <v>20</v>
      </c>
      <c r="J720" s="14">
        <v>1535.82</v>
      </c>
      <c r="K720" s="7">
        <v>2327</v>
      </c>
      <c r="L720">
        <v>3</v>
      </c>
      <c r="M720" t="s">
        <v>35</v>
      </c>
    </row>
    <row r="721" spans="1:13" x14ac:dyDescent="0.2">
      <c r="A721" t="str">
        <f>'Applications (Cleaned)'!A721</f>
        <v>859724</v>
      </c>
      <c r="B721" t="str">
        <f>'Applications (Cleaned)'!B721</f>
        <v>0153</v>
      </c>
      <c r="C721" s="10">
        <v>45491</v>
      </c>
      <c r="D721" t="s">
        <v>13</v>
      </c>
      <c r="E721" s="7">
        <v>63130</v>
      </c>
      <c r="F721">
        <v>797</v>
      </c>
      <c r="G721" t="s">
        <v>14</v>
      </c>
      <c r="H721" t="s">
        <v>14</v>
      </c>
      <c r="I721" t="s">
        <v>24</v>
      </c>
      <c r="J721" s="14">
        <v>2671.8</v>
      </c>
      <c r="K721" s="7">
        <v>4453</v>
      </c>
      <c r="L721">
        <v>5</v>
      </c>
    </row>
    <row r="722" spans="1:13" x14ac:dyDescent="0.2">
      <c r="A722" t="str">
        <f>'Applications (Cleaned)'!A722</f>
        <v>862202</v>
      </c>
      <c r="B722" t="str">
        <f>'Applications (Cleaned)'!B722</f>
        <v>1748</v>
      </c>
      <c r="C722" s="10">
        <v>44371</v>
      </c>
      <c r="D722" t="s">
        <v>13</v>
      </c>
      <c r="E722" s="7">
        <v>116337</v>
      </c>
      <c r="F722">
        <v>601</v>
      </c>
      <c r="G722" t="s">
        <v>14</v>
      </c>
      <c r="H722" t="s">
        <v>14</v>
      </c>
      <c r="I722" t="s">
        <v>16</v>
      </c>
      <c r="J722" s="14">
        <v>1265.8800000000001</v>
      </c>
      <c r="K722" s="7">
        <v>1507</v>
      </c>
      <c r="L722">
        <v>3</v>
      </c>
      <c r="M722" t="s">
        <v>52</v>
      </c>
    </row>
    <row r="723" spans="1:13" x14ac:dyDescent="0.2">
      <c r="A723" t="str">
        <f>'Applications (Cleaned)'!A723</f>
        <v>862963</v>
      </c>
      <c r="B723" t="str">
        <f>'Applications (Cleaned)'!B723</f>
        <v>1620</v>
      </c>
      <c r="C723" s="10">
        <v>43932</v>
      </c>
      <c r="D723" t="s">
        <v>32</v>
      </c>
      <c r="E723" s="7">
        <v>220334</v>
      </c>
      <c r="G723" t="s">
        <v>14</v>
      </c>
      <c r="H723" t="s">
        <v>26</v>
      </c>
      <c r="I723" t="s">
        <v>20</v>
      </c>
      <c r="J723" s="14">
        <v>3224.1</v>
      </c>
      <c r="K723" s="7">
        <v>4885</v>
      </c>
      <c r="L723">
        <v>2</v>
      </c>
      <c r="M723" t="s">
        <v>41</v>
      </c>
    </row>
    <row r="724" spans="1:13" x14ac:dyDescent="0.2">
      <c r="A724" t="str">
        <f>'Applications (Cleaned)'!A724</f>
        <v>864146</v>
      </c>
      <c r="B724" t="str">
        <f>'Applications (Cleaned)'!B724</f>
        <v>0648</v>
      </c>
      <c r="C724" s="10">
        <v>44532</v>
      </c>
      <c r="D724" t="s">
        <v>32</v>
      </c>
      <c r="E724" s="7">
        <v>215278</v>
      </c>
      <c r="G724" t="s">
        <v>14</v>
      </c>
      <c r="H724" t="s">
        <v>14</v>
      </c>
      <c r="I724" t="s">
        <v>20</v>
      </c>
      <c r="J724" s="14">
        <v>1462.2</v>
      </c>
      <c r="K724" s="7">
        <v>2437</v>
      </c>
      <c r="L724">
        <v>5</v>
      </c>
    </row>
    <row r="725" spans="1:13" x14ac:dyDescent="0.2">
      <c r="A725" t="str">
        <f>'Applications (Cleaned)'!A725</f>
        <v>865808</v>
      </c>
      <c r="B725" t="str">
        <f>'Applications (Cleaned)'!B725</f>
        <v>0642</v>
      </c>
      <c r="C725" s="10">
        <v>45044</v>
      </c>
      <c r="D725" t="s">
        <v>13</v>
      </c>
      <c r="E725" s="7">
        <v>49621</v>
      </c>
      <c r="F725">
        <v>662</v>
      </c>
      <c r="G725" t="s">
        <v>14</v>
      </c>
      <c r="H725" t="s">
        <v>14</v>
      </c>
      <c r="I725" t="s">
        <v>20</v>
      </c>
      <c r="J725" s="14">
        <v>662.22</v>
      </c>
      <c r="K725" s="7">
        <v>849</v>
      </c>
      <c r="L725">
        <v>2</v>
      </c>
    </row>
    <row r="726" spans="1:13" x14ac:dyDescent="0.2">
      <c r="A726" t="str">
        <f>'Applications (Cleaned)'!A726</f>
        <v>868478</v>
      </c>
      <c r="B726" t="str">
        <f>'Applications (Cleaned)'!B726</f>
        <v>1792</v>
      </c>
      <c r="C726" s="10">
        <v>44664</v>
      </c>
      <c r="D726" t="s">
        <v>23</v>
      </c>
      <c r="E726" s="7">
        <v>125929</v>
      </c>
      <c r="F726">
        <v>717</v>
      </c>
      <c r="G726" t="s">
        <v>14</v>
      </c>
      <c r="H726" t="s">
        <v>14</v>
      </c>
      <c r="I726" t="s">
        <v>24</v>
      </c>
      <c r="J726" s="14">
        <v>4828.32</v>
      </c>
      <c r="K726" s="7">
        <v>5748</v>
      </c>
      <c r="L726">
        <v>3</v>
      </c>
    </row>
    <row r="727" spans="1:13" x14ac:dyDescent="0.2">
      <c r="A727" t="str">
        <f>'Applications (Cleaned)'!A727</f>
        <v>868597</v>
      </c>
      <c r="B727" t="str">
        <f>'Applications (Cleaned)'!B727</f>
        <v>0670</v>
      </c>
      <c r="C727" s="10">
        <v>44247</v>
      </c>
      <c r="D727" t="s">
        <v>37</v>
      </c>
      <c r="E727" s="7">
        <v>39778</v>
      </c>
      <c r="G727" t="s">
        <v>14</v>
      </c>
      <c r="H727" t="s">
        <v>26</v>
      </c>
      <c r="I727" t="s">
        <v>16</v>
      </c>
      <c r="J727" s="14">
        <v>2472</v>
      </c>
      <c r="K727" s="7">
        <v>0</v>
      </c>
      <c r="L727">
        <v>2</v>
      </c>
      <c r="M727" t="s">
        <v>35</v>
      </c>
    </row>
    <row r="728" spans="1:13" x14ac:dyDescent="0.2">
      <c r="A728" t="str">
        <f>'Applications (Cleaned)'!A728</f>
        <v>870762</v>
      </c>
      <c r="B728" t="str">
        <f>'Applications (Cleaned)'!B728</f>
        <v>0784</v>
      </c>
      <c r="C728" s="10">
        <v>44993</v>
      </c>
      <c r="D728" t="s">
        <v>13</v>
      </c>
      <c r="E728" s="7">
        <v>145000</v>
      </c>
      <c r="F728">
        <v>783</v>
      </c>
      <c r="G728" t="s">
        <v>14</v>
      </c>
      <c r="H728" t="s">
        <v>14</v>
      </c>
      <c r="I728" t="s">
        <v>20</v>
      </c>
      <c r="J728" s="14">
        <v>1940.64</v>
      </c>
      <c r="K728" s="7">
        <v>2488</v>
      </c>
      <c r="L728">
        <v>3</v>
      </c>
      <c r="M728" t="s">
        <v>25</v>
      </c>
    </row>
    <row r="729" spans="1:13" x14ac:dyDescent="0.2">
      <c r="A729" t="str">
        <f>'Applications (Cleaned)'!A729</f>
        <v>873075</v>
      </c>
      <c r="B729" t="str">
        <f>'Applications (Cleaned)'!B729</f>
        <v>1462</v>
      </c>
      <c r="C729" s="10">
        <v>44958</v>
      </c>
      <c r="D729" t="s">
        <v>19</v>
      </c>
      <c r="E729" s="7">
        <v>152428</v>
      </c>
      <c r="F729">
        <v>585</v>
      </c>
      <c r="G729" t="s">
        <v>14</v>
      </c>
      <c r="H729" t="s">
        <v>14</v>
      </c>
      <c r="I729" t="s">
        <v>16</v>
      </c>
      <c r="J729" s="14">
        <v>1019.7</v>
      </c>
      <c r="K729" s="7">
        <v>1545</v>
      </c>
      <c r="L729">
        <v>3</v>
      </c>
      <c r="M729" t="s">
        <v>41</v>
      </c>
    </row>
    <row r="730" spans="1:13" x14ac:dyDescent="0.2">
      <c r="A730" t="str">
        <f>'Applications (Cleaned)'!A730</f>
        <v>873104</v>
      </c>
      <c r="B730" t="str">
        <f>'Applications (Cleaned)'!B730</f>
        <v>1719</v>
      </c>
      <c r="C730" s="10">
        <v>45489</v>
      </c>
      <c r="D730" t="s">
        <v>32</v>
      </c>
      <c r="E730" s="7">
        <v>71774</v>
      </c>
      <c r="G730" t="s">
        <v>14</v>
      </c>
      <c r="H730" t="s">
        <v>26</v>
      </c>
      <c r="I730" t="s">
        <v>20</v>
      </c>
      <c r="J730" s="14">
        <v>2898.24</v>
      </c>
      <c r="K730" s="7">
        <v>3019</v>
      </c>
      <c r="L730">
        <v>4</v>
      </c>
      <c r="M730" t="s">
        <v>21</v>
      </c>
    </row>
    <row r="731" spans="1:13" x14ac:dyDescent="0.2">
      <c r="A731" t="str">
        <f>'Applications (Cleaned)'!A731</f>
        <v>874532</v>
      </c>
      <c r="B731" t="str">
        <f>'Applications (Cleaned)'!B731</f>
        <v>1463</v>
      </c>
      <c r="C731" s="10">
        <v>44415</v>
      </c>
      <c r="D731" t="s">
        <v>27</v>
      </c>
      <c r="E731" s="7">
        <v>109340</v>
      </c>
      <c r="F731">
        <v>641</v>
      </c>
      <c r="G731" t="s">
        <v>14</v>
      </c>
      <c r="H731" t="s">
        <v>14</v>
      </c>
      <c r="I731" t="s">
        <v>16</v>
      </c>
      <c r="J731" s="14">
        <v>2316.6</v>
      </c>
      <c r="K731" s="7">
        <v>3510</v>
      </c>
      <c r="L731">
        <v>5</v>
      </c>
      <c r="M731" t="s">
        <v>34</v>
      </c>
    </row>
    <row r="732" spans="1:13" x14ac:dyDescent="0.2">
      <c r="A732" t="str">
        <f>'Applications (Cleaned)'!A732</f>
        <v>875126</v>
      </c>
      <c r="B732" t="str">
        <f>'Applications (Cleaned)'!B732</f>
        <v>0319</v>
      </c>
      <c r="C732" s="10">
        <v>44071</v>
      </c>
      <c r="D732" t="s">
        <v>27</v>
      </c>
      <c r="E732" s="7">
        <v>20266</v>
      </c>
      <c r="G732" t="s">
        <v>14</v>
      </c>
      <c r="H732" t="s">
        <v>26</v>
      </c>
      <c r="I732" t="s">
        <v>20</v>
      </c>
      <c r="J732" s="14">
        <v>1867.14</v>
      </c>
      <c r="K732" s="7">
        <v>2829</v>
      </c>
      <c r="L732">
        <v>2</v>
      </c>
    </row>
    <row r="733" spans="1:13" x14ac:dyDescent="0.2">
      <c r="A733" t="str">
        <f>'Applications (Cleaned)'!A733</f>
        <v>876434</v>
      </c>
      <c r="B733" t="str">
        <f>'Applications (Cleaned)'!B733</f>
        <v>0818</v>
      </c>
      <c r="C733" s="10">
        <v>44687</v>
      </c>
      <c r="D733" t="s">
        <v>23</v>
      </c>
      <c r="E733" s="7">
        <v>106771</v>
      </c>
      <c r="F733">
        <v>811</v>
      </c>
      <c r="G733" t="s">
        <v>14</v>
      </c>
      <c r="H733" t="s">
        <v>14</v>
      </c>
      <c r="I733" t="s">
        <v>16</v>
      </c>
      <c r="J733" s="14">
        <v>2419.1999999999998</v>
      </c>
      <c r="K733" s="7">
        <v>4032</v>
      </c>
      <c r="L733">
        <v>5</v>
      </c>
    </row>
    <row r="734" spans="1:13" x14ac:dyDescent="0.2">
      <c r="A734" t="str">
        <f>'Applications (Cleaned)'!A734</f>
        <v>876594</v>
      </c>
      <c r="B734" t="str">
        <f>'Applications (Cleaned)'!B734</f>
        <v>0652</v>
      </c>
      <c r="C734" s="10">
        <v>45220</v>
      </c>
      <c r="D734" t="s">
        <v>23</v>
      </c>
      <c r="E734" s="7">
        <v>108733</v>
      </c>
      <c r="F734">
        <v>659</v>
      </c>
      <c r="G734" t="s">
        <v>14</v>
      </c>
      <c r="H734" t="s">
        <v>26</v>
      </c>
      <c r="I734" t="s">
        <v>33</v>
      </c>
      <c r="J734" s="14">
        <v>3177.72</v>
      </c>
      <c r="K734" s="7">
        <v>3783</v>
      </c>
      <c r="L734">
        <v>4</v>
      </c>
    </row>
    <row r="735" spans="1:13" x14ac:dyDescent="0.2">
      <c r="A735" t="str">
        <f>'Applications (Cleaned)'!A735</f>
        <v>876774</v>
      </c>
      <c r="B735" t="str">
        <f>'Applications (Cleaned)'!B735</f>
        <v>0569</v>
      </c>
      <c r="C735" s="10">
        <v>45627</v>
      </c>
      <c r="D735" t="s">
        <v>19</v>
      </c>
      <c r="E735" s="7">
        <v>108638</v>
      </c>
      <c r="F735">
        <v>606</v>
      </c>
      <c r="G735" t="s">
        <v>26</v>
      </c>
      <c r="H735" t="s">
        <v>14</v>
      </c>
      <c r="I735" t="s">
        <v>16</v>
      </c>
      <c r="J735" s="14">
        <v>6309.42</v>
      </c>
      <c r="K735" s="7">
        <v>8089</v>
      </c>
      <c r="L735">
        <v>2</v>
      </c>
      <c r="M735" t="s">
        <v>31</v>
      </c>
    </row>
    <row r="736" spans="1:13" x14ac:dyDescent="0.2">
      <c r="A736" t="str">
        <f>'Applications (Cleaned)'!A736</f>
        <v>877229</v>
      </c>
      <c r="B736" t="str">
        <f>'Applications (Cleaned)'!B736</f>
        <v>1788</v>
      </c>
      <c r="C736" s="10">
        <v>45304</v>
      </c>
      <c r="D736" t="s">
        <v>19</v>
      </c>
      <c r="E736" s="7">
        <v>117206</v>
      </c>
      <c r="F736">
        <v>749</v>
      </c>
      <c r="G736" t="s">
        <v>14</v>
      </c>
      <c r="H736" t="s">
        <v>26</v>
      </c>
      <c r="I736" t="s">
        <v>20</v>
      </c>
      <c r="J736" s="14">
        <v>2758.08</v>
      </c>
      <c r="K736" s="7">
        <v>2873</v>
      </c>
      <c r="L736">
        <v>3</v>
      </c>
      <c r="M736" t="s">
        <v>52</v>
      </c>
    </row>
    <row r="737" spans="1:13" x14ac:dyDescent="0.2">
      <c r="A737" t="str">
        <f>'Applications (Cleaned)'!A737</f>
        <v>877791</v>
      </c>
      <c r="B737" t="str">
        <f>'Applications (Cleaned)'!B737</f>
        <v>0813</v>
      </c>
      <c r="C737" s="10">
        <v>44257</v>
      </c>
      <c r="D737" t="s">
        <v>23</v>
      </c>
      <c r="E737" s="7">
        <v>153383</v>
      </c>
      <c r="F737">
        <v>626</v>
      </c>
      <c r="G737" t="s">
        <v>14</v>
      </c>
      <c r="H737" t="s">
        <v>14</v>
      </c>
      <c r="I737" t="s">
        <v>33</v>
      </c>
      <c r="J737" s="14">
        <v>1809.6</v>
      </c>
      <c r="K737" s="7">
        <v>2320</v>
      </c>
      <c r="L737">
        <v>3</v>
      </c>
      <c r="M737" t="s">
        <v>25</v>
      </c>
    </row>
    <row r="738" spans="1:13" x14ac:dyDescent="0.2">
      <c r="A738" t="str">
        <f>'Applications (Cleaned)'!A738</f>
        <v>883412</v>
      </c>
      <c r="B738" t="str">
        <f>'Applications (Cleaned)'!B738</f>
        <v>0088</v>
      </c>
      <c r="C738" s="10">
        <v>44770</v>
      </c>
      <c r="D738" t="s">
        <v>32</v>
      </c>
      <c r="E738" s="7">
        <v>131666</v>
      </c>
      <c r="F738">
        <v>647</v>
      </c>
      <c r="G738" t="s">
        <v>14</v>
      </c>
      <c r="H738" t="s">
        <v>26</v>
      </c>
      <c r="I738" t="s">
        <v>16</v>
      </c>
      <c r="J738" s="14">
        <v>1293.5999999999999</v>
      </c>
      <c r="K738" s="7">
        <v>1960</v>
      </c>
      <c r="L738">
        <v>4</v>
      </c>
    </row>
    <row r="739" spans="1:13" x14ac:dyDescent="0.2">
      <c r="A739" t="str">
        <f>'Applications (Cleaned)'!A739</f>
        <v>883422</v>
      </c>
      <c r="B739" t="str">
        <f>'Applications (Cleaned)'!B739</f>
        <v>0424</v>
      </c>
      <c r="C739" s="10">
        <v>44905</v>
      </c>
      <c r="D739" t="s">
        <v>32</v>
      </c>
      <c r="E739" s="7">
        <v>22367</v>
      </c>
      <c r="F739">
        <v>755</v>
      </c>
      <c r="G739" t="s">
        <v>26</v>
      </c>
      <c r="H739" t="s">
        <v>26</v>
      </c>
      <c r="I739" t="s">
        <v>33</v>
      </c>
      <c r="J739" s="14">
        <v>1074.06</v>
      </c>
      <c r="K739" s="7">
        <v>1377</v>
      </c>
      <c r="L739">
        <v>3</v>
      </c>
    </row>
    <row r="740" spans="1:13" x14ac:dyDescent="0.2">
      <c r="A740" t="str">
        <f>'Applications (Cleaned)'!A740</f>
        <v>883663</v>
      </c>
      <c r="B740" t="str">
        <f>'Applications (Cleaned)'!B740</f>
        <v>0879</v>
      </c>
      <c r="C740" s="10">
        <v>44756</v>
      </c>
      <c r="D740" t="s">
        <v>29</v>
      </c>
      <c r="E740" s="7">
        <v>45453</v>
      </c>
      <c r="F740">
        <v>727</v>
      </c>
      <c r="G740" t="s">
        <v>14</v>
      </c>
      <c r="H740" t="s">
        <v>14</v>
      </c>
      <c r="I740" t="s">
        <v>33</v>
      </c>
      <c r="J740" s="14">
        <v>532.20000000000005</v>
      </c>
      <c r="K740" s="7">
        <v>887</v>
      </c>
      <c r="L740">
        <v>5</v>
      </c>
      <c r="M740" t="s">
        <v>17</v>
      </c>
    </row>
    <row r="741" spans="1:13" x14ac:dyDescent="0.2">
      <c r="A741" t="str">
        <f>'Applications (Cleaned)'!A741</f>
        <v>885935</v>
      </c>
      <c r="B741" t="str">
        <f>'Applications (Cleaned)'!B741</f>
        <v>0976</v>
      </c>
      <c r="C741" s="10">
        <v>44078</v>
      </c>
      <c r="D741" t="s">
        <v>27</v>
      </c>
      <c r="E741" s="7">
        <v>103200</v>
      </c>
      <c r="F741">
        <v>675</v>
      </c>
      <c r="G741" t="s">
        <v>14</v>
      </c>
      <c r="H741" t="s">
        <v>14</v>
      </c>
      <c r="I741" t="s">
        <v>20</v>
      </c>
      <c r="J741" s="14">
        <v>1502.76</v>
      </c>
      <c r="K741" s="7">
        <v>1789</v>
      </c>
      <c r="L741">
        <v>1</v>
      </c>
      <c r="M741" t="s">
        <v>17</v>
      </c>
    </row>
    <row r="742" spans="1:13" x14ac:dyDescent="0.2">
      <c r="A742" t="str">
        <f>'Applications (Cleaned)'!A742</f>
        <v>886410</v>
      </c>
      <c r="B742" t="str">
        <f>'Applications (Cleaned)'!B742</f>
        <v>1458</v>
      </c>
      <c r="C742" s="10">
        <v>45498</v>
      </c>
      <c r="D742" t="s">
        <v>13</v>
      </c>
      <c r="E742" s="7">
        <v>25110</v>
      </c>
      <c r="F742">
        <v>719</v>
      </c>
      <c r="G742" t="s">
        <v>14</v>
      </c>
      <c r="H742" t="s">
        <v>26</v>
      </c>
      <c r="I742" t="s">
        <v>16</v>
      </c>
      <c r="J742" s="14">
        <v>2987.16</v>
      </c>
      <c r="K742" s="7">
        <v>4526</v>
      </c>
      <c r="L742">
        <v>2</v>
      </c>
      <c r="M742" t="s">
        <v>52</v>
      </c>
    </row>
    <row r="743" spans="1:13" x14ac:dyDescent="0.2">
      <c r="A743" t="str">
        <f>'Applications (Cleaned)'!A743</f>
        <v>887055</v>
      </c>
      <c r="B743" t="str">
        <f>'Applications (Cleaned)'!B743</f>
        <v>0912</v>
      </c>
      <c r="C743" s="10">
        <v>45031</v>
      </c>
      <c r="D743" t="s">
        <v>23</v>
      </c>
      <c r="E743" s="7">
        <v>276044</v>
      </c>
      <c r="F743">
        <v>715</v>
      </c>
      <c r="G743" t="s">
        <v>14</v>
      </c>
      <c r="H743" t="s">
        <v>26</v>
      </c>
      <c r="I743" t="s">
        <v>20</v>
      </c>
      <c r="J743" s="14">
        <v>1873.8</v>
      </c>
      <c r="K743" s="7">
        <v>3123</v>
      </c>
      <c r="L743">
        <v>5</v>
      </c>
      <c r="M743" t="s">
        <v>21</v>
      </c>
    </row>
    <row r="744" spans="1:13" x14ac:dyDescent="0.2">
      <c r="A744" t="str">
        <f>'Applications (Cleaned)'!A744</f>
        <v>889244</v>
      </c>
      <c r="B744" t="str">
        <f>'Applications (Cleaned)'!B744</f>
        <v>0441</v>
      </c>
      <c r="C744" s="10">
        <v>44651</v>
      </c>
      <c r="D744" t="s">
        <v>32</v>
      </c>
      <c r="E744" s="7">
        <v>188652</v>
      </c>
      <c r="F744">
        <v>672</v>
      </c>
      <c r="G744" t="s">
        <v>14</v>
      </c>
      <c r="H744" t="s">
        <v>26</v>
      </c>
      <c r="I744" t="s">
        <v>20</v>
      </c>
      <c r="J744" s="14">
        <v>3701.94</v>
      </c>
      <c r="K744" s="7">
        <v>5609</v>
      </c>
      <c r="L744">
        <v>5</v>
      </c>
      <c r="M744" t="s">
        <v>28</v>
      </c>
    </row>
    <row r="745" spans="1:13" x14ac:dyDescent="0.2">
      <c r="A745" t="str">
        <f>'Applications (Cleaned)'!A745</f>
        <v>890279</v>
      </c>
      <c r="B745" t="str">
        <f>'Applications (Cleaned)'!B745</f>
        <v>0664</v>
      </c>
      <c r="C745" s="10">
        <v>45404</v>
      </c>
      <c r="D745" t="s">
        <v>23</v>
      </c>
      <c r="E745" s="7">
        <v>214000</v>
      </c>
      <c r="G745" t="s">
        <v>14</v>
      </c>
      <c r="H745" t="s">
        <v>26</v>
      </c>
      <c r="I745" t="s">
        <v>20</v>
      </c>
      <c r="J745" s="14">
        <v>587.4</v>
      </c>
      <c r="K745" s="7">
        <v>890</v>
      </c>
      <c r="L745">
        <v>4</v>
      </c>
    </row>
    <row r="746" spans="1:13" x14ac:dyDescent="0.2">
      <c r="A746" t="str">
        <f>'Applications (Cleaned)'!A746</f>
        <v>890933</v>
      </c>
      <c r="B746" t="str">
        <f>'Applications (Cleaned)'!B746</f>
        <v>0902</v>
      </c>
      <c r="C746" s="10">
        <v>44461</v>
      </c>
      <c r="D746" t="s">
        <v>27</v>
      </c>
      <c r="E746" s="7">
        <v>158218</v>
      </c>
      <c r="F746">
        <v>439</v>
      </c>
      <c r="G746" t="s">
        <v>14</v>
      </c>
      <c r="H746" t="s">
        <v>26</v>
      </c>
      <c r="I746" t="s">
        <v>24</v>
      </c>
      <c r="J746" s="14">
        <v>2607.54</v>
      </c>
      <c r="K746" s="7">
        <v>3343</v>
      </c>
      <c r="L746">
        <v>5</v>
      </c>
      <c r="M746" t="s">
        <v>25</v>
      </c>
    </row>
    <row r="747" spans="1:13" x14ac:dyDescent="0.2">
      <c r="A747" t="str">
        <f>'Applications (Cleaned)'!A747</f>
        <v>891369</v>
      </c>
      <c r="B747" t="str">
        <f>'Applications (Cleaned)'!B747</f>
        <v>1559</v>
      </c>
      <c r="C747" s="10">
        <v>45393</v>
      </c>
      <c r="D747" t="s">
        <v>19</v>
      </c>
      <c r="E747" s="7">
        <v>24503</v>
      </c>
      <c r="F747">
        <v>794</v>
      </c>
      <c r="G747" t="s">
        <v>14</v>
      </c>
      <c r="H747" t="s">
        <v>14</v>
      </c>
      <c r="I747" t="s">
        <v>20</v>
      </c>
      <c r="J747" s="14">
        <v>1361.64</v>
      </c>
      <c r="K747" s="7">
        <v>1621</v>
      </c>
      <c r="L747">
        <v>3</v>
      </c>
      <c r="M747" t="s">
        <v>47</v>
      </c>
    </row>
    <row r="748" spans="1:13" x14ac:dyDescent="0.2">
      <c r="A748" t="str">
        <f>'Applications (Cleaned)'!A748</f>
        <v>891633</v>
      </c>
      <c r="B748" t="str">
        <f>'Applications (Cleaned)'!B748</f>
        <v>0105</v>
      </c>
      <c r="C748" s="10">
        <v>44353</v>
      </c>
      <c r="D748" t="s">
        <v>32</v>
      </c>
      <c r="E748" s="7">
        <v>32623</v>
      </c>
      <c r="F748">
        <v>590</v>
      </c>
      <c r="G748" t="s">
        <v>14</v>
      </c>
      <c r="H748" t="s">
        <v>14</v>
      </c>
      <c r="I748" t="s">
        <v>24</v>
      </c>
      <c r="J748" s="14">
        <v>3771.24</v>
      </c>
      <c r="K748" s="7">
        <v>5714</v>
      </c>
      <c r="L748">
        <v>1</v>
      </c>
      <c r="M748" t="s">
        <v>34</v>
      </c>
    </row>
    <row r="749" spans="1:13" x14ac:dyDescent="0.2">
      <c r="A749" t="str">
        <f>'Applications (Cleaned)'!A749</f>
        <v>892984</v>
      </c>
      <c r="B749" t="str">
        <f>'Applications (Cleaned)'!B749</f>
        <v>1371</v>
      </c>
      <c r="C749" s="10">
        <v>44998</v>
      </c>
      <c r="D749" t="s">
        <v>13</v>
      </c>
      <c r="E749" s="7">
        <v>194483</v>
      </c>
      <c r="F749">
        <v>770</v>
      </c>
      <c r="G749" t="s">
        <v>26</v>
      </c>
      <c r="H749" t="s">
        <v>14</v>
      </c>
      <c r="I749" t="s">
        <v>20</v>
      </c>
      <c r="J749" s="14">
        <v>2370</v>
      </c>
      <c r="K749" s="7">
        <v>3950</v>
      </c>
      <c r="L749">
        <v>1</v>
      </c>
      <c r="M749" t="s">
        <v>41</v>
      </c>
    </row>
    <row r="750" spans="1:13" x14ac:dyDescent="0.2">
      <c r="A750" t="str">
        <f>'Applications (Cleaned)'!A750</f>
        <v>894034</v>
      </c>
      <c r="B750" t="str">
        <f>'Applications (Cleaned)'!B750</f>
        <v>1360</v>
      </c>
      <c r="C750" s="10">
        <v>45585</v>
      </c>
      <c r="D750" t="s">
        <v>32</v>
      </c>
      <c r="E750" s="7">
        <v>194321</v>
      </c>
      <c r="F750">
        <v>762</v>
      </c>
      <c r="G750" t="s">
        <v>14</v>
      </c>
      <c r="H750" t="s">
        <v>26</v>
      </c>
      <c r="I750" t="s">
        <v>20</v>
      </c>
      <c r="J750" s="14">
        <v>1438.08</v>
      </c>
      <c r="K750" s="7">
        <v>1498</v>
      </c>
      <c r="L750">
        <v>3</v>
      </c>
    </row>
    <row r="751" spans="1:13" x14ac:dyDescent="0.2">
      <c r="A751" t="str">
        <f>'Applications (Cleaned)'!A751</f>
        <v>895107</v>
      </c>
      <c r="B751" t="str">
        <f>'Applications (Cleaned)'!B751</f>
        <v>0980</v>
      </c>
      <c r="C751" s="10">
        <v>44735</v>
      </c>
      <c r="D751" t="s">
        <v>19</v>
      </c>
      <c r="E751" s="7">
        <v>220252</v>
      </c>
      <c r="G751" t="s">
        <v>26</v>
      </c>
      <c r="H751" t="s">
        <v>14</v>
      </c>
      <c r="I751" t="s">
        <v>16</v>
      </c>
      <c r="J751" s="14">
        <v>1092.96</v>
      </c>
      <c r="K751" s="7">
        <v>1656</v>
      </c>
      <c r="L751">
        <v>1</v>
      </c>
      <c r="M751" t="s">
        <v>28</v>
      </c>
    </row>
    <row r="752" spans="1:13" x14ac:dyDescent="0.2">
      <c r="A752" t="str">
        <f>'Applications (Cleaned)'!A752</f>
        <v>896642</v>
      </c>
      <c r="B752" t="str">
        <f>'Applications (Cleaned)'!B752</f>
        <v>0497</v>
      </c>
      <c r="D752" t="s">
        <v>32</v>
      </c>
      <c r="E752" s="7">
        <v>178293</v>
      </c>
      <c r="F752">
        <v>817</v>
      </c>
      <c r="G752" t="s">
        <v>14</v>
      </c>
      <c r="H752" t="s">
        <v>14</v>
      </c>
      <c r="I752" t="s">
        <v>20</v>
      </c>
      <c r="J752" s="14">
        <v>2233.44</v>
      </c>
      <c r="K752" s="7">
        <v>3384</v>
      </c>
      <c r="L752">
        <v>2</v>
      </c>
      <c r="M752" t="s">
        <v>31</v>
      </c>
    </row>
    <row r="753" spans="1:13" x14ac:dyDescent="0.2">
      <c r="A753" t="str">
        <f>'Applications (Cleaned)'!A753</f>
        <v>898565</v>
      </c>
      <c r="B753" t="str">
        <f>'Applications (Cleaned)'!B753</f>
        <v>0648</v>
      </c>
      <c r="C753" s="10">
        <v>44475</v>
      </c>
      <c r="D753" t="s">
        <v>27</v>
      </c>
      <c r="E753" s="7">
        <v>195979</v>
      </c>
      <c r="G753" t="s">
        <v>26</v>
      </c>
      <c r="H753" t="s">
        <v>14</v>
      </c>
      <c r="I753" t="s">
        <v>24</v>
      </c>
      <c r="J753" s="14">
        <v>2047.08</v>
      </c>
      <c r="K753" s="7">
        <v>2437</v>
      </c>
      <c r="L753">
        <v>1</v>
      </c>
      <c r="M753" t="s">
        <v>25</v>
      </c>
    </row>
    <row r="754" spans="1:13" x14ac:dyDescent="0.2">
      <c r="A754" t="str">
        <f>'Applications (Cleaned)'!A754</f>
        <v>899049</v>
      </c>
      <c r="B754" t="str">
        <f>'Applications (Cleaned)'!B754</f>
        <v>1742</v>
      </c>
      <c r="C754" s="10">
        <v>45169</v>
      </c>
      <c r="D754" t="s">
        <v>32</v>
      </c>
      <c r="E754" s="7">
        <v>244653</v>
      </c>
      <c r="F754">
        <v>457</v>
      </c>
      <c r="G754" t="s">
        <v>14</v>
      </c>
      <c r="H754" t="s">
        <v>26</v>
      </c>
      <c r="I754" t="s">
        <v>20</v>
      </c>
      <c r="J754" s="14">
        <v>3711.12</v>
      </c>
      <c r="K754" s="7">
        <v>4418</v>
      </c>
      <c r="L754">
        <v>3</v>
      </c>
      <c r="M754" t="s">
        <v>17</v>
      </c>
    </row>
    <row r="755" spans="1:13" x14ac:dyDescent="0.2">
      <c r="A755" t="str">
        <f>'Applications (Cleaned)'!A755</f>
        <v>899477</v>
      </c>
      <c r="B755" t="str">
        <f>'Applications (Cleaned)'!B755</f>
        <v>0904</v>
      </c>
      <c r="D755" t="s">
        <v>23</v>
      </c>
      <c r="E755" s="7">
        <v>42518</v>
      </c>
      <c r="F755">
        <v>681</v>
      </c>
      <c r="G755" t="s">
        <v>14</v>
      </c>
      <c r="H755" t="s">
        <v>26</v>
      </c>
      <c r="I755" t="s">
        <v>16</v>
      </c>
      <c r="J755" s="14">
        <v>2446.62</v>
      </c>
      <c r="K755" s="7">
        <v>3707</v>
      </c>
      <c r="L755">
        <v>2</v>
      </c>
      <c r="M755" t="s">
        <v>35</v>
      </c>
    </row>
    <row r="756" spans="1:13" x14ac:dyDescent="0.2">
      <c r="A756" t="str">
        <f>'Applications (Cleaned)'!A756</f>
        <v>902287</v>
      </c>
      <c r="B756" t="str">
        <f>'Applications (Cleaned)'!B756</f>
        <v>1650</v>
      </c>
      <c r="D756" t="s">
        <v>19</v>
      </c>
      <c r="E756" s="7">
        <v>210878</v>
      </c>
      <c r="F756">
        <v>820</v>
      </c>
      <c r="G756" t="s">
        <v>14</v>
      </c>
      <c r="H756" t="s">
        <v>26</v>
      </c>
      <c r="I756" t="s">
        <v>24</v>
      </c>
      <c r="J756" s="14">
        <v>2469.48</v>
      </c>
      <c r="K756" s="7">
        <v>3166</v>
      </c>
      <c r="L756">
        <v>5</v>
      </c>
    </row>
    <row r="757" spans="1:13" x14ac:dyDescent="0.2">
      <c r="A757" t="str">
        <f>'Applications (Cleaned)'!A757</f>
        <v>905587</v>
      </c>
      <c r="B757" t="str">
        <f>'Applications (Cleaned)'!B757</f>
        <v>1198</v>
      </c>
      <c r="C757" s="10">
        <v>45248</v>
      </c>
      <c r="D757" t="s">
        <v>32</v>
      </c>
      <c r="E757" s="7">
        <v>76477</v>
      </c>
      <c r="F757">
        <v>662</v>
      </c>
      <c r="G757" t="s">
        <v>14</v>
      </c>
      <c r="H757" t="s">
        <v>26</v>
      </c>
      <c r="I757" t="s">
        <v>24</v>
      </c>
      <c r="J757" s="14">
        <v>6158.88</v>
      </c>
      <c r="K757" s="7">
        <v>7896</v>
      </c>
      <c r="L757">
        <v>2</v>
      </c>
      <c r="M757" t="s">
        <v>47</v>
      </c>
    </row>
    <row r="758" spans="1:13" x14ac:dyDescent="0.2">
      <c r="A758" t="str">
        <f>'Applications (Cleaned)'!A758</f>
        <v>905949</v>
      </c>
      <c r="B758" t="str">
        <f>'Applications (Cleaned)'!B758</f>
        <v>1714</v>
      </c>
      <c r="C758" s="10">
        <v>43902</v>
      </c>
      <c r="D758" t="s">
        <v>13</v>
      </c>
      <c r="E758" s="7">
        <v>68472</v>
      </c>
      <c r="F758">
        <v>658</v>
      </c>
      <c r="G758" t="s">
        <v>14</v>
      </c>
      <c r="H758" t="s">
        <v>14</v>
      </c>
      <c r="I758" t="s">
        <v>33</v>
      </c>
      <c r="J758" s="14">
        <v>2692.8</v>
      </c>
      <c r="K758" s="7">
        <v>2805</v>
      </c>
      <c r="L758">
        <v>2</v>
      </c>
      <c r="M758" t="s">
        <v>34</v>
      </c>
    </row>
    <row r="759" spans="1:13" x14ac:dyDescent="0.2">
      <c r="A759" t="str">
        <f>'Applications (Cleaned)'!A759</f>
        <v>907530</v>
      </c>
      <c r="B759" t="str">
        <f>'Applications (Cleaned)'!B759</f>
        <v>0929</v>
      </c>
      <c r="C759" s="10">
        <v>43993</v>
      </c>
      <c r="D759" t="s">
        <v>19</v>
      </c>
      <c r="E759" s="7">
        <v>262317</v>
      </c>
      <c r="F759">
        <v>771</v>
      </c>
      <c r="G759" t="s">
        <v>14</v>
      </c>
      <c r="H759" t="s">
        <v>14</v>
      </c>
      <c r="I759" t="s">
        <v>46</v>
      </c>
      <c r="J759" s="14">
        <v>3641.82</v>
      </c>
      <c r="K759" s="7">
        <v>4669</v>
      </c>
      <c r="L759">
        <v>3</v>
      </c>
      <c r="M759" t="s">
        <v>41</v>
      </c>
    </row>
    <row r="760" spans="1:13" x14ac:dyDescent="0.2">
      <c r="A760" t="str">
        <f>'Applications (Cleaned)'!A760</f>
        <v>907754</v>
      </c>
      <c r="B760" t="str">
        <f>'Applications (Cleaned)'!B760</f>
        <v>0542</v>
      </c>
      <c r="C760" s="10">
        <v>44700</v>
      </c>
      <c r="D760" t="s">
        <v>13</v>
      </c>
      <c r="E760" s="7">
        <v>113192</v>
      </c>
      <c r="F760">
        <v>459</v>
      </c>
      <c r="G760" t="s">
        <v>14</v>
      </c>
      <c r="H760" t="s">
        <v>26</v>
      </c>
      <c r="I760" t="s">
        <v>24</v>
      </c>
      <c r="J760" s="14">
        <v>1230.9000000000001</v>
      </c>
      <c r="K760" s="7">
        <v>1865</v>
      </c>
      <c r="L760">
        <v>1</v>
      </c>
      <c r="M760" t="s">
        <v>41</v>
      </c>
    </row>
    <row r="761" spans="1:13" x14ac:dyDescent="0.2">
      <c r="A761" t="str">
        <f>'Applications (Cleaned)'!A761</f>
        <v>908223</v>
      </c>
      <c r="B761" t="str">
        <f>'Applications (Cleaned)'!B761</f>
        <v>1233</v>
      </c>
      <c r="C761" s="10">
        <v>44808</v>
      </c>
      <c r="D761" t="s">
        <v>19</v>
      </c>
      <c r="E761" s="7">
        <v>74090</v>
      </c>
      <c r="F761">
        <v>622</v>
      </c>
      <c r="G761" t="s">
        <v>26</v>
      </c>
      <c r="H761" t="s">
        <v>14</v>
      </c>
      <c r="I761" t="s">
        <v>20</v>
      </c>
      <c r="J761" s="14">
        <v>2569.92</v>
      </c>
      <c r="K761" s="7">
        <v>0</v>
      </c>
      <c r="L761">
        <v>3</v>
      </c>
      <c r="M761" t="s">
        <v>41</v>
      </c>
    </row>
    <row r="762" spans="1:13" x14ac:dyDescent="0.2">
      <c r="A762" t="str">
        <f>'Applications (Cleaned)'!A762</f>
        <v>908912</v>
      </c>
      <c r="B762" t="str">
        <f>'Applications (Cleaned)'!B762</f>
        <v>1202</v>
      </c>
      <c r="C762" s="10">
        <v>43919</v>
      </c>
      <c r="D762" t="s">
        <v>32</v>
      </c>
      <c r="E762" s="7">
        <v>173221</v>
      </c>
      <c r="F762">
        <v>419</v>
      </c>
      <c r="G762" t="s">
        <v>14</v>
      </c>
      <c r="H762" t="s">
        <v>26</v>
      </c>
      <c r="I762" t="s">
        <v>24</v>
      </c>
      <c r="J762" s="14">
        <v>1710.06</v>
      </c>
      <c r="K762" s="7">
        <v>2591</v>
      </c>
      <c r="L762">
        <v>3</v>
      </c>
    </row>
    <row r="763" spans="1:13" x14ac:dyDescent="0.2">
      <c r="A763" t="str">
        <f>'Applications (Cleaned)'!A763</f>
        <v>909188</v>
      </c>
      <c r="B763" t="str">
        <f>'Applications (Cleaned)'!B763</f>
        <v>0448</v>
      </c>
      <c r="C763" s="10">
        <v>44897</v>
      </c>
      <c r="D763" t="s">
        <v>19</v>
      </c>
      <c r="E763" s="7">
        <v>125803</v>
      </c>
      <c r="F763">
        <v>426</v>
      </c>
      <c r="G763" t="s">
        <v>14</v>
      </c>
      <c r="H763" t="s">
        <v>14</v>
      </c>
      <c r="I763" t="s">
        <v>20</v>
      </c>
      <c r="J763" s="14">
        <v>1390.62</v>
      </c>
      <c r="K763" s="7">
        <v>2107</v>
      </c>
      <c r="L763">
        <v>3</v>
      </c>
    </row>
    <row r="764" spans="1:13" x14ac:dyDescent="0.2">
      <c r="A764" t="str">
        <f>'Applications (Cleaned)'!A764</f>
        <v>911681</v>
      </c>
      <c r="B764" t="str">
        <f>'Applications (Cleaned)'!B764</f>
        <v>1741</v>
      </c>
      <c r="C764" s="10">
        <v>44475</v>
      </c>
      <c r="D764" t="s">
        <v>29</v>
      </c>
      <c r="E764" s="7">
        <v>141234</v>
      </c>
      <c r="F764">
        <v>709</v>
      </c>
      <c r="G764" t="s">
        <v>14</v>
      </c>
      <c r="H764" t="s">
        <v>14</v>
      </c>
      <c r="I764" t="s">
        <v>33</v>
      </c>
      <c r="J764" s="14">
        <v>3503.94</v>
      </c>
      <c r="K764" s="7">
        <v>5309</v>
      </c>
      <c r="L764">
        <v>4</v>
      </c>
      <c r="M764" t="s">
        <v>25</v>
      </c>
    </row>
    <row r="765" spans="1:13" x14ac:dyDescent="0.2">
      <c r="A765" t="str">
        <f>'Applications (Cleaned)'!A765</f>
        <v>911975</v>
      </c>
      <c r="B765" t="str">
        <f>'Applications (Cleaned)'!B765</f>
        <v>0898</v>
      </c>
      <c r="C765" s="10">
        <v>44065</v>
      </c>
      <c r="D765" t="s">
        <v>19</v>
      </c>
      <c r="E765" s="7">
        <v>178693</v>
      </c>
      <c r="F765">
        <v>694</v>
      </c>
      <c r="G765" t="s">
        <v>14</v>
      </c>
      <c r="H765" t="s">
        <v>14</v>
      </c>
      <c r="I765" t="s">
        <v>16</v>
      </c>
      <c r="J765" s="14">
        <v>1209</v>
      </c>
      <c r="K765" s="7">
        <v>2015</v>
      </c>
      <c r="L765">
        <v>5</v>
      </c>
    </row>
    <row r="766" spans="1:13" x14ac:dyDescent="0.2">
      <c r="A766" t="str">
        <f>'Applications (Cleaned)'!A766</f>
        <v>911980</v>
      </c>
      <c r="B766" t="str">
        <f>'Applications (Cleaned)'!B766</f>
        <v>1090</v>
      </c>
      <c r="C766" s="10">
        <v>45003</v>
      </c>
      <c r="D766" t="s">
        <v>29</v>
      </c>
      <c r="E766" s="7">
        <v>11448</v>
      </c>
      <c r="G766" t="s">
        <v>26</v>
      </c>
      <c r="H766" t="s">
        <v>14</v>
      </c>
      <c r="I766" t="s">
        <v>46</v>
      </c>
      <c r="J766" s="14">
        <v>5252.16</v>
      </c>
      <c r="K766" s="7">
        <v>5471</v>
      </c>
      <c r="L766">
        <v>4</v>
      </c>
    </row>
    <row r="767" spans="1:13" x14ac:dyDescent="0.2">
      <c r="A767" t="str">
        <f>'Applications (Cleaned)'!A767</f>
        <v>912398</v>
      </c>
      <c r="B767" t="str">
        <f>'Applications (Cleaned)'!B767</f>
        <v>0183</v>
      </c>
      <c r="C767" s="10">
        <v>43918</v>
      </c>
      <c r="D767" t="s">
        <v>19</v>
      </c>
      <c r="E767" s="7">
        <v>108954</v>
      </c>
      <c r="F767">
        <v>724</v>
      </c>
      <c r="G767" t="s">
        <v>14</v>
      </c>
      <c r="H767" t="s">
        <v>26</v>
      </c>
      <c r="I767" t="s">
        <v>20</v>
      </c>
      <c r="J767" s="14">
        <v>5998.98</v>
      </c>
      <c r="K767" s="7">
        <v>7691</v>
      </c>
      <c r="L767">
        <v>3</v>
      </c>
      <c r="M767" t="s">
        <v>35</v>
      </c>
    </row>
    <row r="768" spans="1:13" x14ac:dyDescent="0.2">
      <c r="A768" t="str">
        <f>'Applications (Cleaned)'!A768</f>
        <v>912507</v>
      </c>
      <c r="B768" t="str">
        <f>'Applications (Cleaned)'!B768</f>
        <v>1185</v>
      </c>
      <c r="C768" s="10">
        <v>44999</v>
      </c>
      <c r="D768" t="s">
        <v>23</v>
      </c>
      <c r="E768" s="7">
        <v>121426</v>
      </c>
      <c r="G768" t="s">
        <v>14</v>
      </c>
      <c r="H768" t="s">
        <v>26</v>
      </c>
      <c r="I768" t="s">
        <v>16</v>
      </c>
      <c r="J768" s="14">
        <v>1583.4</v>
      </c>
      <c r="K768" s="7">
        <v>2030</v>
      </c>
      <c r="L768">
        <v>5</v>
      </c>
      <c r="M768" t="s">
        <v>28</v>
      </c>
    </row>
    <row r="769" spans="1:13" x14ac:dyDescent="0.2">
      <c r="A769" t="str">
        <f>'Applications (Cleaned)'!A769</f>
        <v>912800</v>
      </c>
      <c r="B769" t="str">
        <f>'Applications (Cleaned)'!B769</f>
        <v>0568</v>
      </c>
      <c r="C769" s="10">
        <v>44702</v>
      </c>
      <c r="D769" t="s">
        <v>37</v>
      </c>
      <c r="E769" s="7">
        <v>220584</v>
      </c>
      <c r="F769">
        <v>608</v>
      </c>
      <c r="G769" t="s">
        <v>14</v>
      </c>
      <c r="H769" t="s">
        <v>14</v>
      </c>
      <c r="I769" t="s">
        <v>16</v>
      </c>
      <c r="J769" s="14">
        <v>1696.8</v>
      </c>
      <c r="K769" s="7">
        <v>2828</v>
      </c>
      <c r="L769">
        <v>5</v>
      </c>
      <c r="M769" t="s">
        <v>28</v>
      </c>
    </row>
    <row r="770" spans="1:13" x14ac:dyDescent="0.2">
      <c r="A770" t="str">
        <f>'Applications (Cleaned)'!A770</f>
        <v>913550</v>
      </c>
      <c r="B770" t="str">
        <f>'Applications (Cleaned)'!B770</f>
        <v>1108</v>
      </c>
      <c r="C770" s="10">
        <v>44914</v>
      </c>
      <c r="D770" t="s">
        <v>19</v>
      </c>
      <c r="E770" s="7">
        <v>191390</v>
      </c>
      <c r="F770">
        <v>600</v>
      </c>
      <c r="G770" t="s">
        <v>14</v>
      </c>
      <c r="H770" t="s">
        <v>26</v>
      </c>
      <c r="I770" t="s">
        <v>16</v>
      </c>
      <c r="J770" s="14">
        <v>1770.6</v>
      </c>
      <c r="K770" s="7">
        <v>2270</v>
      </c>
      <c r="L770">
        <v>4</v>
      </c>
    </row>
    <row r="771" spans="1:13" x14ac:dyDescent="0.2">
      <c r="A771" t="str">
        <f>'Applications (Cleaned)'!A771</f>
        <v>916713</v>
      </c>
      <c r="B771" t="str">
        <f>'Applications (Cleaned)'!B771</f>
        <v>0674</v>
      </c>
      <c r="C771" s="10">
        <v>44172</v>
      </c>
      <c r="D771" t="s">
        <v>23</v>
      </c>
      <c r="E771" s="7">
        <v>114093</v>
      </c>
      <c r="F771">
        <v>735</v>
      </c>
      <c r="G771" t="s">
        <v>14</v>
      </c>
      <c r="H771" t="s">
        <v>14</v>
      </c>
      <c r="I771" t="s">
        <v>20</v>
      </c>
      <c r="J771" s="14">
        <v>4298.88</v>
      </c>
      <c r="K771" s="7">
        <v>4478</v>
      </c>
      <c r="L771">
        <v>3</v>
      </c>
      <c r="M771" t="s">
        <v>25</v>
      </c>
    </row>
    <row r="772" spans="1:13" x14ac:dyDescent="0.2">
      <c r="A772" t="str">
        <f>'Applications (Cleaned)'!A772</f>
        <v>917273</v>
      </c>
      <c r="B772" t="str">
        <f>'Applications (Cleaned)'!B772</f>
        <v>1519</v>
      </c>
      <c r="C772" s="10">
        <v>44275</v>
      </c>
      <c r="D772" t="s">
        <v>37</v>
      </c>
      <c r="E772" s="7">
        <v>210411</v>
      </c>
      <c r="F772">
        <v>695</v>
      </c>
      <c r="G772" t="s">
        <v>26</v>
      </c>
      <c r="H772" t="s">
        <v>14</v>
      </c>
      <c r="I772" t="s">
        <v>24</v>
      </c>
      <c r="J772" s="14">
        <v>1924.8</v>
      </c>
      <c r="K772" s="7">
        <v>2005</v>
      </c>
      <c r="L772">
        <v>5</v>
      </c>
      <c r="M772" t="s">
        <v>47</v>
      </c>
    </row>
    <row r="773" spans="1:13" x14ac:dyDescent="0.2">
      <c r="A773" t="str">
        <f>'Applications (Cleaned)'!A773</f>
        <v>919582</v>
      </c>
      <c r="B773" t="str">
        <f>'Applications (Cleaned)'!B773</f>
        <v>1564</v>
      </c>
      <c r="C773" s="10">
        <v>44221</v>
      </c>
      <c r="D773" t="s">
        <v>32</v>
      </c>
      <c r="E773" s="7">
        <v>111528</v>
      </c>
      <c r="F773">
        <v>772</v>
      </c>
      <c r="G773" t="s">
        <v>14</v>
      </c>
      <c r="H773" t="s">
        <v>14</v>
      </c>
      <c r="I773" t="s">
        <v>24</v>
      </c>
      <c r="J773" s="14">
        <v>3573.12</v>
      </c>
      <c r="K773" s="7">
        <v>3722</v>
      </c>
      <c r="L773">
        <v>1</v>
      </c>
    </row>
    <row r="774" spans="1:13" x14ac:dyDescent="0.2">
      <c r="A774" t="str">
        <f>'Applications (Cleaned)'!A774</f>
        <v>920903</v>
      </c>
      <c r="B774" t="str">
        <f>'Applications (Cleaned)'!B774</f>
        <v>0216</v>
      </c>
      <c r="C774" s="10">
        <v>45252</v>
      </c>
      <c r="D774" t="s">
        <v>13</v>
      </c>
      <c r="E774" s="7">
        <v>158588</v>
      </c>
      <c r="F774">
        <v>444</v>
      </c>
      <c r="G774" t="s">
        <v>14</v>
      </c>
      <c r="H774" t="s">
        <v>14</v>
      </c>
      <c r="I774" t="s">
        <v>33</v>
      </c>
      <c r="J774" s="14">
        <v>1113.42</v>
      </c>
      <c r="K774" s="7">
        <v>1687</v>
      </c>
      <c r="L774">
        <v>3</v>
      </c>
      <c r="M774" t="s">
        <v>25</v>
      </c>
    </row>
    <row r="775" spans="1:13" x14ac:dyDescent="0.2">
      <c r="A775" t="str">
        <f>'Applications (Cleaned)'!A775</f>
        <v>921350</v>
      </c>
      <c r="B775" t="str">
        <f>'Applications (Cleaned)'!B775</f>
        <v>0018</v>
      </c>
      <c r="C775" s="10">
        <v>44801</v>
      </c>
      <c r="D775" t="s">
        <v>32</v>
      </c>
      <c r="E775" s="7">
        <v>103610</v>
      </c>
      <c r="F775">
        <v>780</v>
      </c>
      <c r="G775" t="s">
        <v>14</v>
      </c>
      <c r="H775" t="s">
        <v>26</v>
      </c>
      <c r="I775" t="s">
        <v>20</v>
      </c>
      <c r="J775" s="14">
        <v>2562.2399999999998</v>
      </c>
      <c r="K775" s="7">
        <v>2669</v>
      </c>
      <c r="L775">
        <v>5</v>
      </c>
      <c r="M775" t="s">
        <v>35</v>
      </c>
    </row>
    <row r="776" spans="1:13" x14ac:dyDescent="0.2">
      <c r="A776" t="str">
        <f>'Applications (Cleaned)'!A776</f>
        <v>921765</v>
      </c>
      <c r="B776" t="str">
        <f>'Applications (Cleaned)'!B776</f>
        <v>1116</v>
      </c>
      <c r="C776" s="10">
        <v>44287</v>
      </c>
      <c r="D776" t="s">
        <v>29</v>
      </c>
      <c r="E776" s="7">
        <v>25876</v>
      </c>
      <c r="F776">
        <v>747</v>
      </c>
      <c r="G776" t="s">
        <v>14</v>
      </c>
      <c r="H776" t="s">
        <v>26</v>
      </c>
      <c r="I776" t="s">
        <v>20</v>
      </c>
      <c r="J776" s="14">
        <v>4373.04</v>
      </c>
      <c r="K776" s="7">
        <v>5206</v>
      </c>
      <c r="L776">
        <v>1</v>
      </c>
      <c r="M776" t="s">
        <v>47</v>
      </c>
    </row>
    <row r="777" spans="1:13" x14ac:dyDescent="0.2">
      <c r="A777" t="str">
        <f>'Applications (Cleaned)'!A777</f>
        <v>922450</v>
      </c>
      <c r="B777" t="str">
        <f>'Applications (Cleaned)'!B777</f>
        <v>1160</v>
      </c>
      <c r="C777" s="10">
        <v>45184</v>
      </c>
      <c r="D777" t="s">
        <v>29</v>
      </c>
      <c r="E777" s="7">
        <v>28467</v>
      </c>
      <c r="F777">
        <v>760</v>
      </c>
      <c r="G777" t="s">
        <v>14</v>
      </c>
      <c r="H777" t="s">
        <v>26</v>
      </c>
      <c r="I777" t="s">
        <v>16</v>
      </c>
      <c r="J777" s="14">
        <v>2154.6</v>
      </c>
      <c r="K777" s="7">
        <v>3591</v>
      </c>
      <c r="L777">
        <v>5</v>
      </c>
      <c r="M777" t="s">
        <v>17</v>
      </c>
    </row>
    <row r="778" spans="1:13" x14ac:dyDescent="0.2">
      <c r="A778" t="str">
        <f>'Applications (Cleaned)'!A778</f>
        <v>922894</v>
      </c>
      <c r="B778" t="str">
        <f>'Applications (Cleaned)'!B778</f>
        <v>1379</v>
      </c>
      <c r="C778" s="10">
        <v>43899</v>
      </c>
      <c r="D778" t="s">
        <v>27</v>
      </c>
      <c r="E778" s="7">
        <v>141171</v>
      </c>
      <c r="F778">
        <v>770</v>
      </c>
      <c r="G778" t="s">
        <v>14</v>
      </c>
      <c r="H778" t="s">
        <v>26</v>
      </c>
      <c r="I778" t="s">
        <v>20</v>
      </c>
      <c r="J778" s="14">
        <v>4863.6000000000004</v>
      </c>
      <c r="K778" s="7">
        <v>5790</v>
      </c>
      <c r="L778">
        <v>4</v>
      </c>
    </row>
    <row r="779" spans="1:13" x14ac:dyDescent="0.2">
      <c r="A779" t="str">
        <f>'Applications (Cleaned)'!A779</f>
        <v>924327</v>
      </c>
      <c r="B779" t="str">
        <f>'Applications (Cleaned)'!B779</f>
        <v>0577</v>
      </c>
      <c r="C779" s="10">
        <v>45431</v>
      </c>
      <c r="D779" t="s">
        <v>23</v>
      </c>
      <c r="E779" s="7">
        <v>98453</v>
      </c>
      <c r="F779">
        <v>627</v>
      </c>
      <c r="G779" t="s">
        <v>14</v>
      </c>
      <c r="H779" t="s">
        <v>14</v>
      </c>
      <c r="I779" t="s">
        <v>20</v>
      </c>
      <c r="J779" s="14">
        <v>1542.84</v>
      </c>
      <c r="K779" s="7">
        <v>1978</v>
      </c>
      <c r="L779">
        <v>5</v>
      </c>
      <c r="M779" t="s">
        <v>41</v>
      </c>
    </row>
    <row r="780" spans="1:13" x14ac:dyDescent="0.2">
      <c r="A780" t="str">
        <f>'Applications (Cleaned)'!A780</f>
        <v>925712</v>
      </c>
      <c r="B780" t="str">
        <f>'Applications (Cleaned)'!B780</f>
        <v>0733</v>
      </c>
      <c r="C780" s="10">
        <v>44408</v>
      </c>
      <c r="D780" t="s">
        <v>27</v>
      </c>
      <c r="E780" s="7">
        <v>125419</v>
      </c>
      <c r="F780">
        <v>633</v>
      </c>
      <c r="G780" t="s">
        <v>26</v>
      </c>
      <c r="H780" t="s">
        <v>26</v>
      </c>
      <c r="I780" t="s">
        <v>24</v>
      </c>
      <c r="J780" s="14">
        <v>1507.2</v>
      </c>
      <c r="K780" s="7">
        <v>1570</v>
      </c>
      <c r="L780">
        <v>1</v>
      </c>
      <c r="M780" t="s">
        <v>41</v>
      </c>
    </row>
    <row r="781" spans="1:13" x14ac:dyDescent="0.2">
      <c r="A781" t="str">
        <f>'Applications (Cleaned)'!A781</f>
        <v>927305</v>
      </c>
      <c r="B781" t="str">
        <f>'Applications (Cleaned)'!B781</f>
        <v>0760</v>
      </c>
      <c r="D781" t="s">
        <v>27</v>
      </c>
      <c r="E781" s="7">
        <v>204040</v>
      </c>
      <c r="F781">
        <v>739</v>
      </c>
      <c r="G781" t="s">
        <v>14</v>
      </c>
      <c r="H781" t="s">
        <v>26</v>
      </c>
      <c r="I781" t="s">
        <v>20</v>
      </c>
      <c r="J781" s="14">
        <v>1092.5999999999999</v>
      </c>
      <c r="K781" s="7">
        <v>1821</v>
      </c>
      <c r="L781">
        <v>2</v>
      </c>
    </row>
    <row r="782" spans="1:13" x14ac:dyDescent="0.2">
      <c r="A782" t="str">
        <f>'Applications (Cleaned)'!A782</f>
        <v>928937</v>
      </c>
      <c r="B782" t="str">
        <f>'Applications (Cleaned)'!B782</f>
        <v>1065</v>
      </c>
      <c r="C782" s="10">
        <v>44736</v>
      </c>
      <c r="D782" t="s">
        <v>19</v>
      </c>
      <c r="E782" s="7">
        <v>234399</v>
      </c>
      <c r="G782" t="s">
        <v>26</v>
      </c>
      <c r="H782" t="s">
        <v>14</v>
      </c>
      <c r="I782" t="s">
        <v>24</v>
      </c>
      <c r="J782" s="14">
        <v>1627.2</v>
      </c>
      <c r="K782" s="7">
        <v>2712</v>
      </c>
      <c r="L782">
        <v>1</v>
      </c>
      <c r="M782" t="s">
        <v>31</v>
      </c>
    </row>
    <row r="783" spans="1:13" x14ac:dyDescent="0.2">
      <c r="A783" t="str">
        <f>'Applications (Cleaned)'!A783</f>
        <v>929380</v>
      </c>
      <c r="B783" t="str">
        <f>'Applications (Cleaned)'!B783</f>
        <v>1120</v>
      </c>
      <c r="C783" s="10">
        <v>44595</v>
      </c>
      <c r="D783" t="s">
        <v>27</v>
      </c>
      <c r="E783" s="7">
        <v>209291</v>
      </c>
      <c r="G783" t="s">
        <v>14</v>
      </c>
      <c r="H783" t="s">
        <v>14</v>
      </c>
      <c r="I783" t="s">
        <v>16</v>
      </c>
      <c r="J783" s="14">
        <v>953.94</v>
      </c>
      <c r="K783" s="7">
        <v>1223</v>
      </c>
      <c r="L783">
        <v>3</v>
      </c>
      <c r="M783" t="s">
        <v>35</v>
      </c>
    </row>
    <row r="784" spans="1:13" x14ac:dyDescent="0.2">
      <c r="A784" t="str">
        <f>'Applications (Cleaned)'!A784</f>
        <v>929670</v>
      </c>
      <c r="B784" t="str">
        <f>'Applications (Cleaned)'!B784</f>
        <v>1076</v>
      </c>
      <c r="C784" s="10">
        <v>44215</v>
      </c>
      <c r="D784" t="s">
        <v>27</v>
      </c>
      <c r="E784" s="7">
        <v>186025</v>
      </c>
      <c r="F784">
        <v>754</v>
      </c>
      <c r="G784" t="s">
        <v>14</v>
      </c>
      <c r="H784" t="s">
        <v>26</v>
      </c>
      <c r="I784" t="s">
        <v>20</v>
      </c>
      <c r="J784" s="14">
        <v>1774.8</v>
      </c>
      <c r="K784" s="7">
        <v>2958</v>
      </c>
      <c r="L784">
        <v>5</v>
      </c>
    </row>
    <row r="785" spans="1:13" x14ac:dyDescent="0.2">
      <c r="A785" t="str">
        <f>'Applications (Cleaned)'!A785</f>
        <v>930166</v>
      </c>
      <c r="B785" t="str">
        <f>'Applications (Cleaned)'!B785</f>
        <v>1548</v>
      </c>
      <c r="C785" s="10">
        <v>43899</v>
      </c>
      <c r="D785" t="s">
        <v>29</v>
      </c>
      <c r="E785" s="7">
        <v>142246</v>
      </c>
      <c r="F785">
        <v>731</v>
      </c>
      <c r="G785" t="s">
        <v>14</v>
      </c>
      <c r="H785" t="s">
        <v>14</v>
      </c>
      <c r="I785" t="s">
        <v>16</v>
      </c>
      <c r="J785" s="14">
        <v>5574.66</v>
      </c>
      <c r="K785" s="7">
        <v>7147</v>
      </c>
      <c r="L785">
        <v>2</v>
      </c>
      <c r="M785" t="s">
        <v>17</v>
      </c>
    </row>
    <row r="786" spans="1:13" x14ac:dyDescent="0.2">
      <c r="A786" t="str">
        <f>'Applications (Cleaned)'!A786</f>
        <v>931825</v>
      </c>
      <c r="B786" t="str">
        <f>'Applications (Cleaned)'!B786</f>
        <v>0596</v>
      </c>
      <c r="D786" t="s">
        <v>37</v>
      </c>
      <c r="E786" s="7">
        <v>145212</v>
      </c>
      <c r="F786">
        <v>627</v>
      </c>
      <c r="G786" t="s">
        <v>14</v>
      </c>
      <c r="H786" t="s">
        <v>26</v>
      </c>
      <c r="I786" t="s">
        <v>20</v>
      </c>
      <c r="J786" s="14">
        <v>2854.8</v>
      </c>
      <c r="K786" s="7">
        <v>3660</v>
      </c>
      <c r="L786">
        <v>2</v>
      </c>
    </row>
    <row r="787" spans="1:13" x14ac:dyDescent="0.2">
      <c r="A787" t="str">
        <f>'Applications (Cleaned)'!A787</f>
        <v>933806</v>
      </c>
      <c r="B787" t="str">
        <f>'Applications (Cleaned)'!B787</f>
        <v>0077</v>
      </c>
      <c r="C787" s="10">
        <v>44521</v>
      </c>
      <c r="D787" t="s">
        <v>13</v>
      </c>
      <c r="E787" s="7">
        <v>62546</v>
      </c>
      <c r="F787">
        <v>769</v>
      </c>
      <c r="G787" t="s">
        <v>14</v>
      </c>
      <c r="H787" t="s">
        <v>14</v>
      </c>
      <c r="I787" t="s">
        <v>16</v>
      </c>
      <c r="J787" s="14">
        <v>1652.16</v>
      </c>
      <c r="K787" s="7">
        <v>1721</v>
      </c>
      <c r="L787">
        <v>2</v>
      </c>
      <c r="M787" t="s">
        <v>25</v>
      </c>
    </row>
    <row r="788" spans="1:13" x14ac:dyDescent="0.2">
      <c r="A788" t="str">
        <f>'Applications (Cleaned)'!A788</f>
        <v>936135</v>
      </c>
      <c r="B788" t="str">
        <f>'Applications (Cleaned)'!B788</f>
        <v>0581</v>
      </c>
      <c r="C788" s="10">
        <v>44891</v>
      </c>
      <c r="D788" t="s">
        <v>37</v>
      </c>
      <c r="E788" s="7">
        <v>164601</v>
      </c>
      <c r="F788">
        <v>775</v>
      </c>
      <c r="G788" t="s">
        <v>26</v>
      </c>
      <c r="H788" t="s">
        <v>14</v>
      </c>
      <c r="I788" t="s">
        <v>20</v>
      </c>
      <c r="J788" s="14">
        <v>3417.96</v>
      </c>
      <c r="K788" s="7">
        <v>4382</v>
      </c>
      <c r="L788">
        <v>4</v>
      </c>
    </row>
    <row r="789" spans="1:13" x14ac:dyDescent="0.2">
      <c r="A789" t="str">
        <f>'Applications (Cleaned)'!A789</f>
        <v>937277</v>
      </c>
      <c r="B789" t="str">
        <f>'Applications (Cleaned)'!B789</f>
        <v>0567</v>
      </c>
      <c r="C789" s="10">
        <v>44591</v>
      </c>
      <c r="D789" t="s">
        <v>29</v>
      </c>
      <c r="E789" s="7">
        <v>47048</v>
      </c>
      <c r="F789">
        <v>725</v>
      </c>
      <c r="G789" t="s">
        <v>14</v>
      </c>
      <c r="H789" t="s">
        <v>26</v>
      </c>
      <c r="I789" t="s">
        <v>20</v>
      </c>
      <c r="J789" s="14">
        <v>1706.88</v>
      </c>
      <c r="K789" s="7">
        <v>1778</v>
      </c>
      <c r="L789">
        <v>1</v>
      </c>
      <c r="M789" t="s">
        <v>21</v>
      </c>
    </row>
    <row r="790" spans="1:13" x14ac:dyDescent="0.2">
      <c r="A790" t="str">
        <f>'Applications (Cleaned)'!A790</f>
        <v>937629</v>
      </c>
      <c r="B790" t="str">
        <f>'Applications (Cleaned)'!B790</f>
        <v>0625</v>
      </c>
      <c r="C790" s="10">
        <v>45379</v>
      </c>
      <c r="D790" t="s">
        <v>23</v>
      </c>
      <c r="E790" s="7">
        <v>266930</v>
      </c>
      <c r="F790">
        <v>314</v>
      </c>
      <c r="G790" t="s">
        <v>14</v>
      </c>
      <c r="H790" t="s">
        <v>14</v>
      </c>
      <c r="I790" t="s">
        <v>20</v>
      </c>
      <c r="J790" s="14">
        <v>1552.2</v>
      </c>
      <c r="K790" s="7">
        <v>2587</v>
      </c>
      <c r="L790">
        <v>2</v>
      </c>
    </row>
    <row r="791" spans="1:13" x14ac:dyDescent="0.2">
      <c r="A791" t="str">
        <f>'Applications (Cleaned)'!A791</f>
        <v>939069</v>
      </c>
      <c r="B791" t="str">
        <f>'Applications (Cleaned)'!B791</f>
        <v>1564</v>
      </c>
      <c r="D791" t="s">
        <v>29</v>
      </c>
      <c r="E791" s="7">
        <v>179404</v>
      </c>
      <c r="F791">
        <v>842</v>
      </c>
      <c r="G791" t="s">
        <v>14</v>
      </c>
      <c r="H791" t="s">
        <v>26</v>
      </c>
      <c r="I791" t="s">
        <v>16</v>
      </c>
      <c r="J791" s="14">
        <v>2903.16</v>
      </c>
      <c r="K791" s="7">
        <v>3722</v>
      </c>
      <c r="L791">
        <v>2</v>
      </c>
      <c r="M791" t="s">
        <v>47</v>
      </c>
    </row>
    <row r="792" spans="1:13" x14ac:dyDescent="0.2">
      <c r="A792" t="str">
        <f>'Applications (Cleaned)'!A792</f>
        <v>939299</v>
      </c>
      <c r="B792" t="str">
        <f>'Applications (Cleaned)'!B792</f>
        <v>1455</v>
      </c>
      <c r="C792" s="10">
        <v>44492</v>
      </c>
      <c r="D792" t="s">
        <v>29</v>
      </c>
      <c r="E792" s="7">
        <v>101401</v>
      </c>
      <c r="F792">
        <v>794</v>
      </c>
      <c r="G792" t="s">
        <v>14</v>
      </c>
      <c r="H792" t="s">
        <v>14</v>
      </c>
      <c r="I792" t="s">
        <v>20</v>
      </c>
      <c r="J792" s="14">
        <v>6557.46</v>
      </c>
      <c r="K792" s="7">
        <v>8407</v>
      </c>
      <c r="L792">
        <v>4</v>
      </c>
      <c r="M792" t="s">
        <v>28</v>
      </c>
    </row>
    <row r="793" spans="1:13" x14ac:dyDescent="0.2">
      <c r="A793" t="str">
        <f>'Applications (Cleaned)'!A793</f>
        <v>940016</v>
      </c>
      <c r="B793" t="str">
        <f>'Applications (Cleaned)'!B793</f>
        <v>0333</v>
      </c>
      <c r="C793" s="10">
        <v>44837</v>
      </c>
      <c r="D793" t="s">
        <v>13</v>
      </c>
      <c r="E793" s="7">
        <v>238226</v>
      </c>
      <c r="G793" t="s">
        <v>14</v>
      </c>
      <c r="H793" t="s">
        <v>26</v>
      </c>
      <c r="I793" t="s">
        <v>20</v>
      </c>
      <c r="J793" s="14">
        <v>1163.4000000000001</v>
      </c>
      <c r="K793" s="7">
        <v>1385</v>
      </c>
      <c r="L793">
        <v>5</v>
      </c>
      <c r="M793" t="s">
        <v>34</v>
      </c>
    </row>
    <row r="794" spans="1:13" x14ac:dyDescent="0.2">
      <c r="A794" t="str">
        <f>'Applications (Cleaned)'!A794</f>
        <v>940070</v>
      </c>
      <c r="B794" t="str">
        <f>'Applications (Cleaned)'!B794</f>
        <v>1051</v>
      </c>
      <c r="C794" s="10">
        <v>44028</v>
      </c>
      <c r="D794" t="s">
        <v>32</v>
      </c>
      <c r="E794" s="7">
        <v>155945</v>
      </c>
      <c r="F794">
        <v>552</v>
      </c>
      <c r="G794" t="s">
        <v>14</v>
      </c>
      <c r="H794" t="s">
        <v>26</v>
      </c>
      <c r="I794" t="s">
        <v>16</v>
      </c>
      <c r="J794" s="14">
        <v>1304.4000000000001</v>
      </c>
      <c r="K794" s="7">
        <v>2174</v>
      </c>
      <c r="L794">
        <v>5</v>
      </c>
    </row>
    <row r="795" spans="1:13" x14ac:dyDescent="0.2">
      <c r="A795" t="str">
        <f>'Applications (Cleaned)'!A795</f>
        <v>940524</v>
      </c>
      <c r="B795" t="str">
        <f>'Applications (Cleaned)'!B795</f>
        <v>0181</v>
      </c>
      <c r="C795" s="10">
        <v>44084</v>
      </c>
      <c r="D795" t="s">
        <v>27</v>
      </c>
      <c r="E795" s="7">
        <v>32897</v>
      </c>
      <c r="F795">
        <v>513</v>
      </c>
      <c r="G795" t="s">
        <v>14</v>
      </c>
      <c r="H795" t="s">
        <v>26</v>
      </c>
      <c r="I795" t="s">
        <v>20</v>
      </c>
      <c r="J795" s="14">
        <v>765.24</v>
      </c>
      <c r="K795" s="7">
        <v>911</v>
      </c>
      <c r="L795">
        <v>4</v>
      </c>
    </row>
    <row r="796" spans="1:13" x14ac:dyDescent="0.2">
      <c r="A796" t="str">
        <f>'Applications (Cleaned)'!A796</f>
        <v>941555</v>
      </c>
      <c r="B796" t="str">
        <f>'Applications (Cleaned)'!B796</f>
        <v>0909</v>
      </c>
      <c r="C796" s="10">
        <v>45431</v>
      </c>
      <c r="D796" t="s">
        <v>29</v>
      </c>
      <c r="E796" s="7">
        <v>273950</v>
      </c>
      <c r="F796">
        <v>729</v>
      </c>
      <c r="G796" t="s">
        <v>14</v>
      </c>
      <c r="H796" t="s">
        <v>14</v>
      </c>
      <c r="I796" t="s">
        <v>20</v>
      </c>
      <c r="J796" s="14">
        <v>738.6</v>
      </c>
      <c r="K796" s="7">
        <v>1231</v>
      </c>
      <c r="L796">
        <v>3</v>
      </c>
    </row>
    <row r="797" spans="1:13" x14ac:dyDescent="0.2">
      <c r="A797" t="str">
        <f>'Applications (Cleaned)'!A797</f>
        <v>943313</v>
      </c>
      <c r="B797" t="str">
        <f>'Applications (Cleaned)'!B797</f>
        <v>1702</v>
      </c>
      <c r="C797" s="10">
        <v>45432</v>
      </c>
      <c r="D797" t="s">
        <v>29</v>
      </c>
      <c r="E797" s="7">
        <v>75092</v>
      </c>
      <c r="F797">
        <v>772</v>
      </c>
      <c r="G797" t="s">
        <v>14</v>
      </c>
      <c r="H797" t="s">
        <v>26</v>
      </c>
      <c r="I797" t="s">
        <v>20</v>
      </c>
      <c r="J797" s="14">
        <v>1486.98</v>
      </c>
      <c r="K797" s="7">
        <v>2253</v>
      </c>
      <c r="L797">
        <v>2</v>
      </c>
    </row>
    <row r="798" spans="1:13" x14ac:dyDescent="0.2">
      <c r="A798" t="str">
        <f>'Applications (Cleaned)'!A798</f>
        <v>943624</v>
      </c>
      <c r="B798" t="str">
        <f>'Applications (Cleaned)'!B798</f>
        <v>1096</v>
      </c>
      <c r="C798" s="10">
        <v>45378</v>
      </c>
      <c r="D798" t="s">
        <v>27</v>
      </c>
      <c r="E798" s="7">
        <v>222081</v>
      </c>
      <c r="F798">
        <v>711</v>
      </c>
      <c r="G798" t="s">
        <v>14</v>
      </c>
      <c r="H798" t="s">
        <v>26</v>
      </c>
      <c r="I798" t="s">
        <v>16</v>
      </c>
      <c r="J798" s="14">
        <v>2432.64</v>
      </c>
      <c r="K798" s="7">
        <v>2534</v>
      </c>
      <c r="L798">
        <v>4</v>
      </c>
      <c r="M798" t="s">
        <v>41</v>
      </c>
    </row>
    <row r="799" spans="1:13" x14ac:dyDescent="0.2">
      <c r="A799" t="str">
        <f>'Applications (Cleaned)'!A799</f>
        <v>945347</v>
      </c>
      <c r="B799" t="str">
        <f>'Applications (Cleaned)'!B799</f>
        <v>0615</v>
      </c>
      <c r="C799" s="10">
        <v>44892</v>
      </c>
      <c r="D799" t="s">
        <v>29</v>
      </c>
      <c r="E799" s="7">
        <v>181487</v>
      </c>
      <c r="G799" t="s">
        <v>14</v>
      </c>
      <c r="H799" t="s">
        <v>14</v>
      </c>
      <c r="I799" t="s">
        <v>33</v>
      </c>
      <c r="J799" s="14">
        <v>3948.12</v>
      </c>
      <c r="K799" s="7">
        <v>5982</v>
      </c>
      <c r="L799">
        <v>4</v>
      </c>
      <c r="M799" t="s">
        <v>25</v>
      </c>
    </row>
    <row r="800" spans="1:13" x14ac:dyDescent="0.2">
      <c r="A800" t="str">
        <f>'Applications (Cleaned)'!A800</f>
        <v>945933</v>
      </c>
      <c r="B800" t="str">
        <f>'Applications (Cleaned)'!B800</f>
        <v>1319</v>
      </c>
      <c r="C800" s="10">
        <v>43899</v>
      </c>
      <c r="D800" t="s">
        <v>27</v>
      </c>
      <c r="E800" s="7">
        <v>127626</v>
      </c>
      <c r="F800">
        <v>781</v>
      </c>
      <c r="G800" t="s">
        <v>26</v>
      </c>
      <c r="H800" t="s">
        <v>26</v>
      </c>
      <c r="I800" t="s">
        <v>20</v>
      </c>
      <c r="J800" s="14">
        <v>1766.16</v>
      </c>
      <c r="K800" s="7">
        <v>2676</v>
      </c>
      <c r="L800">
        <v>5</v>
      </c>
      <c r="M800" t="s">
        <v>52</v>
      </c>
    </row>
    <row r="801" spans="1:13" x14ac:dyDescent="0.2">
      <c r="A801" t="str">
        <f>'Applications (Cleaned)'!A801</f>
        <v>946389</v>
      </c>
      <c r="B801" t="str">
        <f>'Applications (Cleaned)'!B801</f>
        <v>1037</v>
      </c>
      <c r="C801" s="10">
        <v>44916</v>
      </c>
      <c r="D801" t="s">
        <v>23</v>
      </c>
      <c r="E801" s="7">
        <v>145865</v>
      </c>
      <c r="F801">
        <v>626</v>
      </c>
      <c r="G801" t="s">
        <v>14</v>
      </c>
      <c r="H801" t="s">
        <v>14</v>
      </c>
      <c r="I801" t="s">
        <v>20</v>
      </c>
      <c r="J801" s="14">
        <v>2443.7399999999998</v>
      </c>
      <c r="K801" s="7">
        <v>3133</v>
      </c>
      <c r="L801">
        <v>4</v>
      </c>
    </row>
    <row r="802" spans="1:13" x14ac:dyDescent="0.2">
      <c r="A802" t="str">
        <f>'Applications (Cleaned)'!A802</f>
        <v>946875</v>
      </c>
      <c r="B802" t="str">
        <f>'Applications (Cleaned)'!B802</f>
        <v>0554</v>
      </c>
      <c r="C802" s="10">
        <v>44125</v>
      </c>
      <c r="D802" t="s">
        <v>32</v>
      </c>
      <c r="E802" s="7">
        <v>80411</v>
      </c>
      <c r="F802">
        <v>727</v>
      </c>
      <c r="G802" t="s">
        <v>26</v>
      </c>
      <c r="H802" t="s">
        <v>26</v>
      </c>
      <c r="I802" t="s">
        <v>16</v>
      </c>
      <c r="J802" s="14">
        <v>4921.8</v>
      </c>
      <c r="K802" s="7">
        <v>6310</v>
      </c>
      <c r="L802">
        <v>5</v>
      </c>
      <c r="M802" t="s">
        <v>35</v>
      </c>
    </row>
    <row r="803" spans="1:13" x14ac:dyDescent="0.2">
      <c r="A803" t="str">
        <f>'Applications (Cleaned)'!A803</f>
        <v>947395</v>
      </c>
      <c r="B803" t="str">
        <f>'Applications (Cleaned)'!B803</f>
        <v>1113</v>
      </c>
      <c r="C803" s="10">
        <v>45538</v>
      </c>
      <c r="D803" t="s">
        <v>19</v>
      </c>
      <c r="E803" s="7">
        <v>157969</v>
      </c>
      <c r="F803">
        <v>830</v>
      </c>
      <c r="G803" t="s">
        <v>14</v>
      </c>
      <c r="H803" t="s">
        <v>26</v>
      </c>
      <c r="I803" t="s">
        <v>33</v>
      </c>
      <c r="J803" s="14">
        <v>1002.6</v>
      </c>
      <c r="K803" s="7">
        <v>1671</v>
      </c>
      <c r="L803">
        <v>5</v>
      </c>
    </row>
    <row r="804" spans="1:13" x14ac:dyDescent="0.2">
      <c r="A804" t="str">
        <f>'Applications (Cleaned)'!A804</f>
        <v>947740</v>
      </c>
      <c r="B804" t="str">
        <f>'Applications (Cleaned)'!B804</f>
        <v>1650</v>
      </c>
      <c r="C804" s="10">
        <v>43844</v>
      </c>
      <c r="D804" t="s">
        <v>13</v>
      </c>
      <c r="E804" s="7">
        <v>248558</v>
      </c>
      <c r="F804">
        <v>691</v>
      </c>
      <c r="G804" t="s">
        <v>14</v>
      </c>
      <c r="H804" t="s">
        <v>14</v>
      </c>
      <c r="I804" t="s">
        <v>16</v>
      </c>
      <c r="J804" s="14">
        <v>2469.48</v>
      </c>
      <c r="K804" s="7">
        <v>3166</v>
      </c>
      <c r="L804">
        <v>1</v>
      </c>
    </row>
    <row r="805" spans="1:13" x14ac:dyDescent="0.2">
      <c r="A805" t="str">
        <f>'Applications (Cleaned)'!A805</f>
        <v>948086</v>
      </c>
      <c r="B805" t="str">
        <f>'Applications (Cleaned)'!B805</f>
        <v>1270</v>
      </c>
      <c r="C805" s="10">
        <v>44866</v>
      </c>
      <c r="D805" t="s">
        <v>29</v>
      </c>
      <c r="E805" s="7">
        <v>212111</v>
      </c>
      <c r="F805">
        <v>789</v>
      </c>
      <c r="G805" t="s">
        <v>14</v>
      </c>
      <c r="H805" t="s">
        <v>26</v>
      </c>
      <c r="I805" t="s">
        <v>20</v>
      </c>
      <c r="J805" s="14">
        <v>5114.88</v>
      </c>
      <c r="K805" s="7">
        <v>5328</v>
      </c>
      <c r="L805">
        <v>2</v>
      </c>
      <c r="M805" t="s">
        <v>28</v>
      </c>
    </row>
    <row r="806" spans="1:13" x14ac:dyDescent="0.2">
      <c r="A806" t="str">
        <f>'Applications (Cleaned)'!A806</f>
        <v>948197</v>
      </c>
      <c r="B806" t="str">
        <f>'Applications (Cleaned)'!B806</f>
        <v>0536</v>
      </c>
      <c r="C806" s="10">
        <v>44909</v>
      </c>
      <c r="D806" t="s">
        <v>13</v>
      </c>
      <c r="E806" s="7">
        <v>32135</v>
      </c>
      <c r="F806">
        <v>708</v>
      </c>
      <c r="G806" t="s">
        <v>14</v>
      </c>
      <c r="H806" t="s">
        <v>26</v>
      </c>
      <c r="I806" t="s">
        <v>24</v>
      </c>
      <c r="J806" s="14">
        <v>1087.68</v>
      </c>
      <c r="K806" s="7">
        <v>1648</v>
      </c>
      <c r="L806">
        <v>2</v>
      </c>
      <c r="M806" t="s">
        <v>35</v>
      </c>
    </row>
    <row r="807" spans="1:13" x14ac:dyDescent="0.2">
      <c r="A807" t="str">
        <f>'Applications (Cleaned)'!A807</f>
        <v>949126</v>
      </c>
      <c r="B807" t="str">
        <f>'Applications (Cleaned)'!B807</f>
        <v>0903</v>
      </c>
      <c r="C807" s="10">
        <v>43942</v>
      </c>
      <c r="D807" t="s">
        <v>19</v>
      </c>
      <c r="E807" s="7">
        <v>52040</v>
      </c>
      <c r="F807">
        <v>621</v>
      </c>
      <c r="G807" t="s">
        <v>26</v>
      </c>
      <c r="H807" t="s">
        <v>26</v>
      </c>
      <c r="I807" t="s">
        <v>20</v>
      </c>
      <c r="J807" s="14">
        <v>2919.84</v>
      </c>
      <c r="K807" s="7">
        <v>4424</v>
      </c>
      <c r="L807">
        <v>3</v>
      </c>
      <c r="M807" t="s">
        <v>52</v>
      </c>
    </row>
    <row r="808" spans="1:13" x14ac:dyDescent="0.2">
      <c r="A808" t="str">
        <f>'Applications (Cleaned)'!A808</f>
        <v>949692</v>
      </c>
      <c r="B808" t="str">
        <f>'Applications (Cleaned)'!B808</f>
        <v>0997</v>
      </c>
      <c r="C808" s="10">
        <v>45157</v>
      </c>
      <c r="D808" t="s">
        <v>32</v>
      </c>
      <c r="E808" s="7">
        <v>186556</v>
      </c>
      <c r="F808">
        <v>731</v>
      </c>
      <c r="G808" t="s">
        <v>14</v>
      </c>
      <c r="H808" t="s">
        <v>14</v>
      </c>
      <c r="I808" t="s">
        <v>20</v>
      </c>
      <c r="J808" s="14">
        <v>2981.88</v>
      </c>
      <c r="K808" s="7">
        <v>4518</v>
      </c>
      <c r="L808">
        <v>5</v>
      </c>
      <c r="M808" t="s">
        <v>34</v>
      </c>
    </row>
    <row r="809" spans="1:13" x14ac:dyDescent="0.2">
      <c r="A809" t="str">
        <f>'Applications (Cleaned)'!A809</f>
        <v>950110</v>
      </c>
      <c r="B809" t="str">
        <f>'Applications (Cleaned)'!B809</f>
        <v>0215</v>
      </c>
      <c r="C809" s="10">
        <v>44457</v>
      </c>
      <c r="D809" t="s">
        <v>23</v>
      </c>
      <c r="E809" s="7">
        <v>39859</v>
      </c>
      <c r="F809">
        <v>417</v>
      </c>
      <c r="G809" t="s">
        <v>14</v>
      </c>
      <c r="H809" t="s">
        <v>26</v>
      </c>
      <c r="I809" t="s">
        <v>16</v>
      </c>
      <c r="J809" s="14">
        <v>850.56</v>
      </c>
      <c r="K809" s="7">
        <v>886</v>
      </c>
      <c r="L809">
        <v>1</v>
      </c>
      <c r="M809" t="s">
        <v>47</v>
      </c>
    </row>
    <row r="810" spans="1:13" x14ac:dyDescent="0.2">
      <c r="A810" t="str">
        <f>'Applications (Cleaned)'!A810</f>
        <v>951495</v>
      </c>
      <c r="B810" t="str">
        <f>'Applications (Cleaned)'!B810</f>
        <v>0838</v>
      </c>
      <c r="C810" s="10">
        <v>44860</v>
      </c>
      <c r="D810" t="s">
        <v>37</v>
      </c>
      <c r="E810" s="7">
        <v>10574</v>
      </c>
      <c r="G810" t="s">
        <v>14</v>
      </c>
      <c r="H810" t="s">
        <v>26</v>
      </c>
      <c r="I810" t="s">
        <v>20</v>
      </c>
      <c r="J810" s="14">
        <v>5878.08</v>
      </c>
      <c r="K810" s="7">
        <v>6123</v>
      </c>
      <c r="L810">
        <v>5</v>
      </c>
      <c r="M810" t="s">
        <v>47</v>
      </c>
    </row>
    <row r="811" spans="1:13" x14ac:dyDescent="0.2">
      <c r="A811" t="str">
        <f>'Applications (Cleaned)'!A811</f>
        <v>952113</v>
      </c>
      <c r="B811" t="str">
        <f>'Applications (Cleaned)'!B811</f>
        <v>1302</v>
      </c>
      <c r="C811" s="10">
        <v>44034</v>
      </c>
      <c r="D811" t="s">
        <v>29</v>
      </c>
      <c r="E811" s="7">
        <v>17908</v>
      </c>
      <c r="F811">
        <v>586</v>
      </c>
      <c r="G811" t="s">
        <v>14</v>
      </c>
      <c r="H811" t="s">
        <v>14</v>
      </c>
      <c r="I811" t="s">
        <v>20</v>
      </c>
      <c r="J811" s="14">
        <v>1711.08</v>
      </c>
      <c r="K811" s="7">
        <v>2037</v>
      </c>
      <c r="L811">
        <v>5</v>
      </c>
      <c r="M811" t="s">
        <v>21</v>
      </c>
    </row>
    <row r="812" spans="1:13" x14ac:dyDescent="0.2">
      <c r="A812" t="str">
        <f>'Applications (Cleaned)'!A812</f>
        <v>953880</v>
      </c>
      <c r="B812" t="str">
        <f>'Applications (Cleaned)'!B812</f>
        <v>0488</v>
      </c>
      <c r="C812" s="10">
        <v>45121</v>
      </c>
      <c r="D812" t="s">
        <v>27</v>
      </c>
      <c r="E812" s="7">
        <v>234718</v>
      </c>
      <c r="F812">
        <v>676</v>
      </c>
      <c r="G812" t="s">
        <v>14</v>
      </c>
      <c r="H812" t="s">
        <v>14</v>
      </c>
      <c r="I812" t="s">
        <v>20</v>
      </c>
      <c r="J812" s="14">
        <v>1739.4</v>
      </c>
      <c r="K812" s="7">
        <v>2899</v>
      </c>
      <c r="L812">
        <v>2</v>
      </c>
      <c r="M812" t="s">
        <v>17</v>
      </c>
    </row>
    <row r="813" spans="1:13" x14ac:dyDescent="0.2">
      <c r="A813" t="str">
        <f>'Applications (Cleaned)'!A813</f>
        <v>954263</v>
      </c>
      <c r="B813" t="str">
        <f>'Applications (Cleaned)'!B813</f>
        <v>0112</v>
      </c>
      <c r="C813" s="10">
        <v>45606</v>
      </c>
      <c r="D813" t="s">
        <v>37</v>
      </c>
      <c r="E813" s="7">
        <v>185943</v>
      </c>
      <c r="F813">
        <v>411</v>
      </c>
      <c r="G813" t="s">
        <v>14</v>
      </c>
      <c r="H813" t="s">
        <v>14</v>
      </c>
      <c r="I813" t="s">
        <v>46</v>
      </c>
      <c r="J813" s="14">
        <v>3068.34</v>
      </c>
      <c r="K813" s="7">
        <v>4649</v>
      </c>
      <c r="L813">
        <v>3</v>
      </c>
      <c r="M813" t="s">
        <v>52</v>
      </c>
    </row>
    <row r="814" spans="1:13" x14ac:dyDescent="0.2">
      <c r="A814" t="str">
        <f>'Applications (Cleaned)'!A814</f>
        <v>955098</v>
      </c>
      <c r="B814" t="str">
        <f>'Applications (Cleaned)'!B814</f>
        <v>0867</v>
      </c>
      <c r="C814" s="10">
        <v>45166</v>
      </c>
      <c r="D814" t="s">
        <v>27</v>
      </c>
      <c r="E814" s="7">
        <v>115203</v>
      </c>
      <c r="G814" t="s">
        <v>14</v>
      </c>
      <c r="H814" t="s">
        <v>26</v>
      </c>
      <c r="I814" t="s">
        <v>20</v>
      </c>
      <c r="J814" s="14">
        <v>2909.76</v>
      </c>
      <c r="K814" s="7">
        <v>3464</v>
      </c>
      <c r="L814">
        <v>5</v>
      </c>
      <c r="M814" t="s">
        <v>41</v>
      </c>
    </row>
    <row r="815" spans="1:13" x14ac:dyDescent="0.2">
      <c r="A815" t="str">
        <f>'Applications (Cleaned)'!A815</f>
        <v>956913</v>
      </c>
      <c r="B815" t="str">
        <f>'Applications (Cleaned)'!B815</f>
        <v>0446</v>
      </c>
      <c r="C815" s="10">
        <v>44220</v>
      </c>
      <c r="D815" t="s">
        <v>23</v>
      </c>
      <c r="E815" s="7">
        <v>175802</v>
      </c>
      <c r="F815">
        <v>762</v>
      </c>
      <c r="G815" t="s">
        <v>14</v>
      </c>
      <c r="H815" t="s">
        <v>14</v>
      </c>
      <c r="I815" t="s">
        <v>20</v>
      </c>
      <c r="J815" s="14">
        <v>2453.88</v>
      </c>
      <c r="K815" s="7">
        <v>3146</v>
      </c>
      <c r="L815">
        <v>1</v>
      </c>
      <c r="M815" t="s">
        <v>52</v>
      </c>
    </row>
    <row r="816" spans="1:13" x14ac:dyDescent="0.2">
      <c r="A816" t="str">
        <f>'Applications (Cleaned)'!A816</f>
        <v>957074</v>
      </c>
      <c r="B816" t="str">
        <f>'Applications (Cleaned)'!B816</f>
        <v>0562</v>
      </c>
      <c r="C816" s="10">
        <v>44203</v>
      </c>
      <c r="D816" t="s">
        <v>37</v>
      </c>
      <c r="E816" s="7">
        <v>139539</v>
      </c>
      <c r="G816" t="s">
        <v>14</v>
      </c>
      <c r="H816" t="s">
        <v>26</v>
      </c>
      <c r="I816" t="s">
        <v>20</v>
      </c>
      <c r="J816" s="14">
        <v>940.8</v>
      </c>
      <c r="K816" s="7">
        <v>1568</v>
      </c>
      <c r="L816">
        <v>3</v>
      </c>
    </row>
    <row r="817" spans="1:13" x14ac:dyDescent="0.2">
      <c r="A817" t="str">
        <f>'Applications (Cleaned)'!A817</f>
        <v>958067</v>
      </c>
      <c r="B817" t="str">
        <f>'Applications (Cleaned)'!B817</f>
        <v>0319</v>
      </c>
      <c r="C817" s="10">
        <v>45147</v>
      </c>
      <c r="D817" t="s">
        <v>19</v>
      </c>
      <c r="E817" s="7">
        <v>112858</v>
      </c>
      <c r="F817">
        <v>778</v>
      </c>
      <c r="G817" t="s">
        <v>14</v>
      </c>
      <c r="H817" t="s">
        <v>26</v>
      </c>
      <c r="I817" t="s">
        <v>46</v>
      </c>
      <c r="J817" s="14">
        <v>2376.36</v>
      </c>
      <c r="K817" s="7">
        <v>2829</v>
      </c>
      <c r="L817">
        <v>5</v>
      </c>
      <c r="M817" t="s">
        <v>21</v>
      </c>
    </row>
    <row r="818" spans="1:13" x14ac:dyDescent="0.2">
      <c r="A818" t="str">
        <f>'Applications (Cleaned)'!A818</f>
        <v>958068</v>
      </c>
      <c r="B818" t="str">
        <f>'Applications (Cleaned)'!B818</f>
        <v>1202</v>
      </c>
      <c r="C818" s="10">
        <v>44566</v>
      </c>
      <c r="D818" t="s">
        <v>27</v>
      </c>
      <c r="E818" s="7">
        <v>79954</v>
      </c>
      <c r="F818">
        <v>759</v>
      </c>
      <c r="G818" t="s">
        <v>26</v>
      </c>
      <c r="H818" t="s">
        <v>14</v>
      </c>
      <c r="I818" t="s">
        <v>16</v>
      </c>
      <c r="J818" s="14">
        <v>2487.36</v>
      </c>
      <c r="K818" s="7">
        <v>2591</v>
      </c>
      <c r="L818">
        <v>2</v>
      </c>
      <c r="M818" t="s">
        <v>35</v>
      </c>
    </row>
    <row r="819" spans="1:13" x14ac:dyDescent="0.2">
      <c r="A819" t="str">
        <f>'Applications (Cleaned)'!A819</f>
        <v>958786</v>
      </c>
      <c r="B819" t="str">
        <f>'Applications (Cleaned)'!B819</f>
        <v>0793</v>
      </c>
      <c r="C819" s="10">
        <v>44431</v>
      </c>
      <c r="D819" t="s">
        <v>27</v>
      </c>
      <c r="E819" s="7">
        <v>224338</v>
      </c>
      <c r="F819">
        <v>660</v>
      </c>
      <c r="G819" t="s">
        <v>26</v>
      </c>
      <c r="H819" t="s">
        <v>26</v>
      </c>
      <c r="I819" t="s">
        <v>24</v>
      </c>
      <c r="J819" s="14">
        <v>7218.9</v>
      </c>
      <c r="K819" s="7">
        <v>9255</v>
      </c>
      <c r="L819">
        <v>2</v>
      </c>
      <c r="M819" t="s">
        <v>25</v>
      </c>
    </row>
    <row r="820" spans="1:13" x14ac:dyDescent="0.2">
      <c r="A820" t="str">
        <f>'Applications (Cleaned)'!A820</f>
        <v>961130</v>
      </c>
      <c r="B820" t="str">
        <f>'Applications (Cleaned)'!B820</f>
        <v>0585</v>
      </c>
      <c r="D820" t="s">
        <v>32</v>
      </c>
      <c r="E820" s="7">
        <v>186866</v>
      </c>
      <c r="F820">
        <v>592</v>
      </c>
      <c r="G820" t="s">
        <v>14</v>
      </c>
      <c r="H820" t="s">
        <v>14</v>
      </c>
      <c r="I820" t="s">
        <v>24</v>
      </c>
      <c r="J820" s="14">
        <v>4309.1400000000003</v>
      </c>
      <c r="K820" s="7">
        <v>6529</v>
      </c>
      <c r="L820">
        <v>5</v>
      </c>
    </row>
    <row r="821" spans="1:13" x14ac:dyDescent="0.2">
      <c r="A821" t="str">
        <f>'Applications (Cleaned)'!A821</f>
        <v>964103</v>
      </c>
      <c r="B821" t="str">
        <f>'Applications (Cleaned)'!B821</f>
        <v>1654</v>
      </c>
      <c r="C821" s="10">
        <v>45117</v>
      </c>
      <c r="D821" t="s">
        <v>37</v>
      </c>
      <c r="E821" s="7">
        <v>56907</v>
      </c>
      <c r="F821">
        <v>652</v>
      </c>
      <c r="G821" t="s">
        <v>14</v>
      </c>
      <c r="H821" t="s">
        <v>14</v>
      </c>
      <c r="I821" t="s">
        <v>46</v>
      </c>
      <c r="J821" s="14">
        <v>2073.6</v>
      </c>
      <c r="K821" s="7">
        <v>3456</v>
      </c>
      <c r="L821">
        <v>2</v>
      </c>
      <c r="M821" t="s">
        <v>34</v>
      </c>
    </row>
    <row r="822" spans="1:13" x14ac:dyDescent="0.2">
      <c r="A822" t="str">
        <f>'Applications (Cleaned)'!A822</f>
        <v>965766</v>
      </c>
      <c r="B822" t="str">
        <f>'Applications (Cleaned)'!B822</f>
        <v>0227</v>
      </c>
      <c r="C822" s="10">
        <v>45620</v>
      </c>
      <c r="D822" t="s">
        <v>29</v>
      </c>
      <c r="E822" s="7">
        <v>147613</v>
      </c>
      <c r="F822">
        <v>740</v>
      </c>
      <c r="G822" t="s">
        <v>14</v>
      </c>
      <c r="H822" t="s">
        <v>26</v>
      </c>
      <c r="I822" t="s">
        <v>20</v>
      </c>
      <c r="J822" s="14">
        <v>1245.1199999999999</v>
      </c>
      <c r="K822" s="7">
        <v>1297</v>
      </c>
      <c r="L822">
        <v>4</v>
      </c>
    </row>
    <row r="823" spans="1:13" x14ac:dyDescent="0.2">
      <c r="A823" t="str">
        <f>'Applications (Cleaned)'!A823</f>
        <v>968562</v>
      </c>
      <c r="B823" t="str">
        <f>'Applications (Cleaned)'!B823</f>
        <v>0474</v>
      </c>
      <c r="C823" s="10">
        <v>44151</v>
      </c>
      <c r="D823" t="s">
        <v>37</v>
      </c>
      <c r="E823" s="7">
        <v>228613</v>
      </c>
      <c r="F823">
        <v>789</v>
      </c>
      <c r="G823" t="s">
        <v>14</v>
      </c>
      <c r="H823" t="s">
        <v>26</v>
      </c>
      <c r="I823" t="s">
        <v>20</v>
      </c>
      <c r="J823" s="14">
        <v>1680</v>
      </c>
      <c r="K823" s="7">
        <v>1750</v>
      </c>
      <c r="L823">
        <v>5</v>
      </c>
      <c r="M823" t="s">
        <v>52</v>
      </c>
    </row>
    <row r="824" spans="1:13" x14ac:dyDescent="0.2">
      <c r="A824" t="str">
        <f>'Applications (Cleaned)'!A824</f>
        <v>969393</v>
      </c>
      <c r="B824" t="str">
        <f>'Applications (Cleaned)'!B824</f>
        <v>1442</v>
      </c>
      <c r="D824" t="s">
        <v>32</v>
      </c>
      <c r="E824" s="7">
        <v>103891</v>
      </c>
      <c r="F824">
        <v>671</v>
      </c>
      <c r="G824" t="s">
        <v>26</v>
      </c>
      <c r="H824" t="s">
        <v>14</v>
      </c>
      <c r="I824" t="s">
        <v>16</v>
      </c>
      <c r="J824" s="14">
        <v>1780.68</v>
      </c>
      <c r="K824" s="7">
        <v>2698</v>
      </c>
      <c r="L824">
        <v>3</v>
      </c>
      <c r="M824" t="s">
        <v>25</v>
      </c>
    </row>
    <row r="825" spans="1:13" x14ac:dyDescent="0.2">
      <c r="A825" t="str">
        <f>'Applications (Cleaned)'!A825</f>
        <v>969631</v>
      </c>
      <c r="B825" t="str">
        <f>'Applications (Cleaned)'!B825</f>
        <v>0372</v>
      </c>
      <c r="C825" s="10">
        <v>45183</v>
      </c>
      <c r="D825" t="s">
        <v>29</v>
      </c>
      <c r="E825" s="7">
        <v>55452</v>
      </c>
      <c r="F825">
        <v>696</v>
      </c>
      <c r="G825" t="s">
        <v>14</v>
      </c>
      <c r="H825" t="s">
        <v>26</v>
      </c>
      <c r="I825" t="s">
        <v>20</v>
      </c>
      <c r="J825" s="14">
        <v>1406.16</v>
      </c>
      <c r="K825" s="7">
        <v>1674</v>
      </c>
      <c r="L825">
        <v>5</v>
      </c>
    </row>
    <row r="826" spans="1:13" x14ac:dyDescent="0.2">
      <c r="A826" t="str">
        <f>'Applications (Cleaned)'!A826</f>
        <v>970614</v>
      </c>
      <c r="B826" t="str">
        <f>'Applications (Cleaned)'!B826</f>
        <v>0604</v>
      </c>
      <c r="C826" s="10">
        <v>44625</v>
      </c>
      <c r="D826" t="s">
        <v>32</v>
      </c>
      <c r="E826" s="7">
        <v>72991</v>
      </c>
      <c r="F826">
        <v>834</v>
      </c>
      <c r="G826" t="s">
        <v>26</v>
      </c>
      <c r="H826" t="s">
        <v>14</v>
      </c>
      <c r="I826" t="s">
        <v>20</v>
      </c>
      <c r="J826" s="14">
        <v>2097</v>
      </c>
      <c r="K826" s="7">
        <v>3495</v>
      </c>
      <c r="L826">
        <v>4</v>
      </c>
      <c r="M826" t="s">
        <v>52</v>
      </c>
    </row>
    <row r="827" spans="1:13" x14ac:dyDescent="0.2">
      <c r="A827" t="str">
        <f>'Applications (Cleaned)'!A827</f>
        <v>972623</v>
      </c>
      <c r="B827" t="str">
        <f>'Applications (Cleaned)'!B827</f>
        <v>1135</v>
      </c>
      <c r="C827" s="10">
        <v>45180</v>
      </c>
      <c r="D827" t="s">
        <v>23</v>
      </c>
      <c r="E827" s="7">
        <v>77442</v>
      </c>
      <c r="F827">
        <v>580</v>
      </c>
      <c r="G827" t="s">
        <v>26</v>
      </c>
      <c r="H827" t="s">
        <v>26</v>
      </c>
      <c r="I827" t="s">
        <v>20</v>
      </c>
      <c r="J827" s="14">
        <v>1768.8</v>
      </c>
      <c r="K827" s="7">
        <v>2680</v>
      </c>
      <c r="L827">
        <v>1</v>
      </c>
      <c r="M827" t="s">
        <v>34</v>
      </c>
    </row>
    <row r="828" spans="1:13" x14ac:dyDescent="0.2">
      <c r="A828" t="str">
        <f>'Applications (Cleaned)'!A828</f>
        <v>972759</v>
      </c>
      <c r="B828" t="str">
        <f>'Applications (Cleaned)'!B828</f>
        <v>1677</v>
      </c>
      <c r="C828" s="10">
        <v>44686</v>
      </c>
      <c r="D828" t="s">
        <v>23</v>
      </c>
      <c r="E828" s="7">
        <v>32604</v>
      </c>
      <c r="F828">
        <v>714</v>
      </c>
      <c r="G828" t="s">
        <v>14</v>
      </c>
      <c r="H828" t="s">
        <v>14</v>
      </c>
      <c r="I828" t="s">
        <v>20</v>
      </c>
      <c r="J828" s="14">
        <v>727.44</v>
      </c>
      <c r="K828" s="7">
        <v>866</v>
      </c>
      <c r="L828">
        <v>5</v>
      </c>
      <c r="M828" t="s">
        <v>25</v>
      </c>
    </row>
    <row r="829" spans="1:13" x14ac:dyDescent="0.2">
      <c r="A829" t="str">
        <f>'Applications (Cleaned)'!A829</f>
        <v>973401</v>
      </c>
      <c r="B829" t="str">
        <f>'Applications (Cleaned)'!B829</f>
        <v>1256</v>
      </c>
      <c r="C829" s="10">
        <v>44890</v>
      </c>
      <c r="D829" t="s">
        <v>13</v>
      </c>
      <c r="E829" s="7">
        <v>164991</v>
      </c>
      <c r="F829">
        <v>840</v>
      </c>
      <c r="G829" t="s">
        <v>14</v>
      </c>
      <c r="H829" t="s">
        <v>26</v>
      </c>
      <c r="I829" t="s">
        <v>16</v>
      </c>
      <c r="J829" s="14">
        <v>3121.56</v>
      </c>
      <c r="K829" s="7">
        <v>4002</v>
      </c>
      <c r="L829">
        <v>1</v>
      </c>
    </row>
    <row r="830" spans="1:13" x14ac:dyDescent="0.2">
      <c r="A830" t="str">
        <f>'Applications (Cleaned)'!A830</f>
        <v>975391</v>
      </c>
      <c r="B830" t="str">
        <f>'Applications (Cleaned)'!B830</f>
        <v>0982</v>
      </c>
      <c r="C830" s="10">
        <v>44197</v>
      </c>
      <c r="D830" t="s">
        <v>23</v>
      </c>
      <c r="E830" s="7">
        <v>54151</v>
      </c>
      <c r="F830">
        <v>737</v>
      </c>
      <c r="G830" t="s">
        <v>14</v>
      </c>
      <c r="H830" t="s">
        <v>26</v>
      </c>
      <c r="I830" t="s">
        <v>20</v>
      </c>
      <c r="J830" s="14">
        <v>1516.02</v>
      </c>
      <c r="K830" s="7">
        <v>2297</v>
      </c>
      <c r="L830">
        <v>5</v>
      </c>
    </row>
    <row r="831" spans="1:13" x14ac:dyDescent="0.2">
      <c r="A831" t="str">
        <f>'Applications (Cleaned)'!A831</f>
        <v>975636</v>
      </c>
      <c r="B831" t="str">
        <f>'Applications (Cleaned)'!B831</f>
        <v>1338</v>
      </c>
      <c r="C831" s="10">
        <v>44572</v>
      </c>
      <c r="D831" t="s">
        <v>13</v>
      </c>
      <c r="E831" s="7">
        <v>227200</v>
      </c>
      <c r="F831">
        <v>603</v>
      </c>
      <c r="G831" t="s">
        <v>14</v>
      </c>
      <c r="H831" t="s">
        <v>26</v>
      </c>
      <c r="I831" t="s">
        <v>20</v>
      </c>
      <c r="J831" s="14">
        <v>4591.4399999999996</v>
      </c>
      <c r="K831" s="7">
        <v>5466</v>
      </c>
      <c r="L831">
        <v>3</v>
      </c>
    </row>
    <row r="832" spans="1:13" x14ac:dyDescent="0.2">
      <c r="A832" t="str">
        <f>'Applications (Cleaned)'!A832</f>
        <v>976232</v>
      </c>
      <c r="B832" t="str">
        <f>'Applications (Cleaned)'!B832</f>
        <v>0747</v>
      </c>
      <c r="C832" s="10">
        <v>45060</v>
      </c>
      <c r="D832" t="s">
        <v>23</v>
      </c>
      <c r="E832" s="7">
        <v>205230</v>
      </c>
      <c r="F832">
        <v>731</v>
      </c>
      <c r="G832" t="s">
        <v>14</v>
      </c>
      <c r="H832" t="s">
        <v>14</v>
      </c>
      <c r="I832" t="s">
        <v>16</v>
      </c>
      <c r="J832" s="14">
        <v>2036.58</v>
      </c>
      <c r="K832" s="7">
        <v>2611</v>
      </c>
      <c r="L832">
        <v>3</v>
      </c>
      <c r="M832" t="s">
        <v>47</v>
      </c>
    </row>
    <row r="833" spans="1:13" x14ac:dyDescent="0.2">
      <c r="A833" t="str">
        <f>'Applications (Cleaned)'!A833</f>
        <v>976238</v>
      </c>
      <c r="B833" t="str">
        <f>'Applications (Cleaned)'!B833</f>
        <v>0831</v>
      </c>
      <c r="C833" s="10">
        <v>45205</v>
      </c>
      <c r="D833" t="s">
        <v>23</v>
      </c>
      <c r="E833" s="7">
        <v>90672</v>
      </c>
      <c r="F833">
        <v>604</v>
      </c>
      <c r="G833" t="s">
        <v>14</v>
      </c>
      <c r="H833" t="s">
        <v>14</v>
      </c>
      <c r="I833" t="s">
        <v>20</v>
      </c>
      <c r="J833" s="14">
        <v>1338</v>
      </c>
      <c r="K833" s="7">
        <v>2230</v>
      </c>
      <c r="L833">
        <v>5</v>
      </c>
    </row>
    <row r="834" spans="1:13" x14ac:dyDescent="0.2">
      <c r="A834" t="str">
        <f>'Applications (Cleaned)'!A834</f>
        <v>979755</v>
      </c>
      <c r="B834" t="str">
        <f>'Applications (Cleaned)'!B834</f>
        <v>1295</v>
      </c>
      <c r="C834" s="10">
        <v>45607</v>
      </c>
      <c r="D834" t="s">
        <v>13</v>
      </c>
      <c r="E834" s="7">
        <v>40944</v>
      </c>
      <c r="F834">
        <v>668</v>
      </c>
      <c r="G834" t="s">
        <v>14</v>
      </c>
      <c r="H834" t="s">
        <v>14</v>
      </c>
      <c r="I834" t="s">
        <v>33</v>
      </c>
      <c r="J834" s="14">
        <v>4772.46</v>
      </c>
      <c r="K834" s="7">
        <v>7231</v>
      </c>
      <c r="L834">
        <v>5</v>
      </c>
    </row>
    <row r="835" spans="1:13" x14ac:dyDescent="0.2">
      <c r="A835" t="str">
        <f>'Applications (Cleaned)'!A835</f>
        <v>981289</v>
      </c>
      <c r="B835" t="str">
        <f>'Applications (Cleaned)'!B835</f>
        <v>1611</v>
      </c>
      <c r="C835" s="10">
        <v>43968</v>
      </c>
      <c r="D835" t="s">
        <v>19</v>
      </c>
      <c r="E835" s="7">
        <v>206762</v>
      </c>
      <c r="F835">
        <v>632</v>
      </c>
      <c r="G835" t="s">
        <v>14</v>
      </c>
      <c r="H835" t="s">
        <v>14</v>
      </c>
      <c r="I835" t="s">
        <v>16</v>
      </c>
      <c r="J835" s="14">
        <v>3303.6</v>
      </c>
      <c r="K835" s="7">
        <v>5506</v>
      </c>
      <c r="L835">
        <v>5</v>
      </c>
    </row>
    <row r="836" spans="1:13" x14ac:dyDescent="0.2">
      <c r="A836" t="str">
        <f>'Applications (Cleaned)'!A836</f>
        <v>985402</v>
      </c>
      <c r="B836" t="str">
        <f>'Applications (Cleaned)'!B836</f>
        <v>0182</v>
      </c>
      <c r="C836" s="10">
        <v>44853</v>
      </c>
      <c r="D836" t="s">
        <v>23</v>
      </c>
      <c r="E836" s="7">
        <v>38975</v>
      </c>
      <c r="F836">
        <v>741</v>
      </c>
      <c r="G836" t="s">
        <v>26</v>
      </c>
      <c r="H836" t="s">
        <v>14</v>
      </c>
      <c r="I836" t="s">
        <v>16</v>
      </c>
      <c r="J836" s="14">
        <v>1337.28</v>
      </c>
      <c r="K836" s="7">
        <v>1393</v>
      </c>
      <c r="L836">
        <v>5</v>
      </c>
    </row>
    <row r="837" spans="1:13" x14ac:dyDescent="0.2">
      <c r="A837" t="str">
        <f>'Applications (Cleaned)'!A837</f>
        <v>986006</v>
      </c>
      <c r="B837" t="str">
        <f>'Applications (Cleaned)'!B837</f>
        <v>0672</v>
      </c>
      <c r="C837" s="10">
        <v>44216</v>
      </c>
      <c r="D837" t="s">
        <v>29</v>
      </c>
      <c r="E837" s="7">
        <v>104664</v>
      </c>
      <c r="F837">
        <v>834</v>
      </c>
      <c r="G837" t="s">
        <v>14</v>
      </c>
      <c r="H837" t="s">
        <v>14</v>
      </c>
      <c r="I837" t="s">
        <v>20</v>
      </c>
      <c r="J837" s="14">
        <v>2357.52</v>
      </c>
      <c r="K837" s="7">
        <v>3572</v>
      </c>
      <c r="L837">
        <v>1</v>
      </c>
      <c r="M837" t="s">
        <v>34</v>
      </c>
    </row>
    <row r="838" spans="1:13" x14ac:dyDescent="0.2">
      <c r="A838" t="str">
        <f>'Applications (Cleaned)'!A838</f>
        <v>986387</v>
      </c>
      <c r="B838" t="str">
        <f>'Applications (Cleaned)'!B838</f>
        <v>1731</v>
      </c>
      <c r="C838" s="10">
        <v>44104</v>
      </c>
      <c r="D838" t="s">
        <v>37</v>
      </c>
      <c r="E838" s="7">
        <v>188901</v>
      </c>
      <c r="F838">
        <v>690</v>
      </c>
      <c r="G838" t="s">
        <v>14</v>
      </c>
      <c r="H838" t="s">
        <v>14</v>
      </c>
      <c r="I838" t="s">
        <v>46</v>
      </c>
      <c r="J838" s="14">
        <v>2818.86</v>
      </c>
      <c r="K838" s="7">
        <v>4271</v>
      </c>
      <c r="L838">
        <v>4</v>
      </c>
      <c r="M838" t="s">
        <v>25</v>
      </c>
    </row>
    <row r="839" spans="1:13" x14ac:dyDescent="0.2">
      <c r="A839" t="str">
        <f>'Applications (Cleaned)'!A839</f>
        <v>987328</v>
      </c>
      <c r="B839" t="str">
        <f>'Applications (Cleaned)'!B839</f>
        <v>1231</v>
      </c>
      <c r="C839" s="10">
        <v>44164</v>
      </c>
      <c r="D839" t="s">
        <v>37</v>
      </c>
      <c r="E839" s="7">
        <v>155557</v>
      </c>
      <c r="G839" t="s">
        <v>14</v>
      </c>
      <c r="H839" t="s">
        <v>26</v>
      </c>
      <c r="I839" t="s">
        <v>20</v>
      </c>
      <c r="J839" s="14">
        <v>3245.76</v>
      </c>
      <c r="K839" s="7">
        <v>3381</v>
      </c>
      <c r="L839">
        <v>2</v>
      </c>
    </row>
    <row r="840" spans="1:13" x14ac:dyDescent="0.2">
      <c r="A840" t="str">
        <f>'Applications (Cleaned)'!A840</f>
        <v>987380</v>
      </c>
      <c r="B840" t="str">
        <f>'Applications (Cleaned)'!B840</f>
        <v>1657</v>
      </c>
      <c r="C840" s="10">
        <v>45369</v>
      </c>
      <c r="D840" t="s">
        <v>19</v>
      </c>
      <c r="E840" s="7">
        <v>230794</v>
      </c>
      <c r="F840">
        <v>673</v>
      </c>
      <c r="G840" t="s">
        <v>26</v>
      </c>
      <c r="H840" t="s">
        <v>26</v>
      </c>
      <c r="I840" t="s">
        <v>20</v>
      </c>
      <c r="J840" s="14">
        <v>8407.68</v>
      </c>
      <c r="K840" s="7">
        <v>8758</v>
      </c>
      <c r="L840">
        <v>5</v>
      </c>
      <c r="M840" t="s">
        <v>28</v>
      </c>
    </row>
    <row r="841" spans="1:13" x14ac:dyDescent="0.2">
      <c r="A841" t="str">
        <f>'Applications (Cleaned)'!A841</f>
        <v>988638</v>
      </c>
      <c r="B841" t="str">
        <f>'Applications (Cleaned)'!B841</f>
        <v>0226</v>
      </c>
      <c r="C841" s="10">
        <v>44266</v>
      </c>
      <c r="D841" t="s">
        <v>13</v>
      </c>
      <c r="E841" s="7">
        <v>309671</v>
      </c>
      <c r="G841" t="s">
        <v>14</v>
      </c>
      <c r="H841" t="s">
        <v>14</v>
      </c>
      <c r="I841" t="s">
        <v>20</v>
      </c>
      <c r="J841" s="14">
        <v>1019.7</v>
      </c>
      <c r="K841" s="7">
        <v>1545</v>
      </c>
      <c r="L841">
        <v>1</v>
      </c>
    </row>
    <row r="842" spans="1:13" x14ac:dyDescent="0.2">
      <c r="A842" t="str">
        <f>'Applications (Cleaned)'!A842</f>
        <v>989372</v>
      </c>
      <c r="B842" t="str">
        <f>'Applications (Cleaned)'!B842</f>
        <v>0315</v>
      </c>
      <c r="C842" s="10">
        <v>44490</v>
      </c>
      <c r="D842" t="s">
        <v>19</v>
      </c>
      <c r="E842" s="7">
        <v>163534</v>
      </c>
      <c r="F842">
        <v>690</v>
      </c>
      <c r="G842" t="s">
        <v>14</v>
      </c>
      <c r="H842" t="s">
        <v>26</v>
      </c>
      <c r="I842" t="s">
        <v>24</v>
      </c>
      <c r="J842" s="14">
        <v>656.7</v>
      </c>
      <c r="K842" s="7">
        <v>995</v>
      </c>
      <c r="L842">
        <v>3</v>
      </c>
      <c r="M842" t="s">
        <v>25</v>
      </c>
    </row>
    <row r="843" spans="1:13" x14ac:dyDescent="0.2">
      <c r="A843" t="str">
        <f>'Applications (Cleaned)'!A843</f>
        <v>992337</v>
      </c>
      <c r="B843" t="str">
        <f>'Applications (Cleaned)'!B843</f>
        <v>0343</v>
      </c>
      <c r="C843" s="10">
        <v>44023</v>
      </c>
      <c r="D843" t="s">
        <v>32</v>
      </c>
      <c r="E843" s="7">
        <v>121331</v>
      </c>
      <c r="F843">
        <v>649</v>
      </c>
      <c r="G843" t="s">
        <v>14</v>
      </c>
      <c r="H843" t="s">
        <v>26</v>
      </c>
      <c r="I843" t="s">
        <v>46</v>
      </c>
      <c r="J843" s="14">
        <v>2063.88</v>
      </c>
      <c r="K843" s="7">
        <v>2646</v>
      </c>
      <c r="L843">
        <v>1</v>
      </c>
    </row>
    <row r="844" spans="1:13" x14ac:dyDescent="0.2">
      <c r="A844" t="str">
        <f>'Applications (Cleaned)'!A844</f>
        <v>992629</v>
      </c>
      <c r="B844" t="str">
        <f>'Applications (Cleaned)'!B844</f>
        <v>0583</v>
      </c>
      <c r="C844" s="10">
        <v>43948</v>
      </c>
      <c r="D844" t="s">
        <v>27</v>
      </c>
      <c r="E844" s="7">
        <v>19801</v>
      </c>
      <c r="F844">
        <v>730</v>
      </c>
      <c r="G844" t="s">
        <v>14</v>
      </c>
      <c r="H844" t="s">
        <v>14</v>
      </c>
      <c r="I844" t="s">
        <v>20</v>
      </c>
      <c r="J844" s="14">
        <v>2738.58</v>
      </c>
      <c r="K844" s="7">
        <v>3511</v>
      </c>
      <c r="L844">
        <v>5</v>
      </c>
      <c r="M844" t="s">
        <v>35</v>
      </c>
    </row>
    <row r="845" spans="1:13" x14ac:dyDescent="0.2">
      <c r="A845" t="str">
        <f>'Applications (Cleaned)'!A845</f>
        <v>994929</v>
      </c>
      <c r="B845" t="str">
        <f>'Applications (Cleaned)'!B845</f>
        <v>0116</v>
      </c>
      <c r="C845" s="10">
        <v>45084</v>
      </c>
      <c r="D845" t="s">
        <v>13</v>
      </c>
      <c r="E845" s="7">
        <v>150424</v>
      </c>
      <c r="F845">
        <v>832</v>
      </c>
      <c r="G845" t="s">
        <v>14</v>
      </c>
      <c r="H845" t="s">
        <v>14</v>
      </c>
      <c r="I845" t="s">
        <v>20</v>
      </c>
      <c r="J845" s="14">
        <v>2482.2600000000002</v>
      </c>
      <c r="K845" s="7">
        <v>3761</v>
      </c>
      <c r="L845">
        <v>1</v>
      </c>
    </row>
    <row r="846" spans="1:13" x14ac:dyDescent="0.2">
      <c r="A846" t="str">
        <f>'Applications (Cleaned)'!A846</f>
        <v>995046</v>
      </c>
      <c r="B846" t="str">
        <f>'Applications (Cleaned)'!B846</f>
        <v>0667</v>
      </c>
      <c r="C846" s="10">
        <v>44298</v>
      </c>
      <c r="D846" t="s">
        <v>29</v>
      </c>
      <c r="E846" s="7">
        <v>228454</v>
      </c>
      <c r="F846">
        <v>669</v>
      </c>
      <c r="G846" t="s">
        <v>14</v>
      </c>
      <c r="H846" t="s">
        <v>26</v>
      </c>
      <c r="I846" t="s">
        <v>20</v>
      </c>
      <c r="J846" s="14">
        <v>1519.2</v>
      </c>
      <c r="K846" s="7">
        <v>0</v>
      </c>
      <c r="L846">
        <v>4</v>
      </c>
    </row>
    <row r="847" spans="1:13" x14ac:dyDescent="0.2">
      <c r="A847" t="str">
        <f>'Applications (Cleaned)'!A847</f>
        <v>995246</v>
      </c>
      <c r="B847" t="str">
        <f>'Applications (Cleaned)'!B847</f>
        <v>0017</v>
      </c>
      <c r="C847" s="10">
        <v>45401</v>
      </c>
      <c r="D847" t="s">
        <v>37</v>
      </c>
      <c r="E847" s="7">
        <v>187191</v>
      </c>
      <c r="G847" t="s">
        <v>14</v>
      </c>
      <c r="H847" t="s">
        <v>14</v>
      </c>
      <c r="I847" t="s">
        <v>46</v>
      </c>
      <c r="J847" s="14">
        <v>2659.44</v>
      </c>
      <c r="K847" s="7">
        <v>3166</v>
      </c>
      <c r="L847">
        <v>4</v>
      </c>
      <c r="M847" t="s">
        <v>52</v>
      </c>
    </row>
    <row r="848" spans="1:13" x14ac:dyDescent="0.2">
      <c r="A848" t="str">
        <f>'Applications (Cleaned)'!A848</f>
        <v>997415</v>
      </c>
      <c r="B848" t="str">
        <f>'Applications (Cleaned)'!B848</f>
        <v>1620</v>
      </c>
      <c r="C848" s="10">
        <v>44242</v>
      </c>
      <c r="D848" t="s">
        <v>19</v>
      </c>
      <c r="E848" s="7">
        <v>177632</v>
      </c>
      <c r="F848">
        <v>727</v>
      </c>
      <c r="G848" t="s">
        <v>26</v>
      </c>
      <c r="H848" t="s">
        <v>26</v>
      </c>
      <c r="I848" t="s">
        <v>46</v>
      </c>
      <c r="J848" s="14">
        <v>4689.6000000000004</v>
      </c>
      <c r="K848" s="7">
        <v>4885</v>
      </c>
      <c r="L848">
        <v>5</v>
      </c>
      <c r="M848" t="s">
        <v>52</v>
      </c>
    </row>
    <row r="849" spans="1:13" x14ac:dyDescent="0.2">
      <c r="A849" t="str">
        <f>'Applications (Cleaned)'!A849</f>
        <v>1000080</v>
      </c>
      <c r="B849" t="str">
        <f>'Applications (Cleaned)'!B849</f>
        <v>0791</v>
      </c>
      <c r="C849" s="10">
        <v>43856</v>
      </c>
      <c r="D849" t="s">
        <v>19</v>
      </c>
      <c r="E849" s="7">
        <v>121914</v>
      </c>
      <c r="F849">
        <v>607</v>
      </c>
      <c r="G849" t="s">
        <v>14</v>
      </c>
      <c r="H849" t="s">
        <v>26</v>
      </c>
      <c r="I849" t="s">
        <v>20</v>
      </c>
      <c r="J849" s="14">
        <v>4176.96</v>
      </c>
      <c r="K849" s="7">
        <v>4351</v>
      </c>
      <c r="L849">
        <v>3</v>
      </c>
    </row>
    <row r="850" spans="1:13" x14ac:dyDescent="0.2">
      <c r="A850" t="str">
        <f>'Applications (Cleaned)'!A850</f>
        <v>1000609</v>
      </c>
      <c r="B850" t="str">
        <f>'Applications (Cleaned)'!B850</f>
        <v>1522</v>
      </c>
      <c r="C850" s="10">
        <v>45430</v>
      </c>
      <c r="D850" t="s">
        <v>13</v>
      </c>
      <c r="E850" s="7">
        <v>137162</v>
      </c>
      <c r="F850">
        <v>819</v>
      </c>
      <c r="G850" t="s">
        <v>14</v>
      </c>
      <c r="H850" t="s">
        <v>14</v>
      </c>
      <c r="I850" t="s">
        <v>24</v>
      </c>
      <c r="J850" s="14">
        <v>3249.96</v>
      </c>
      <c r="K850" s="7">
        <v>3869</v>
      </c>
      <c r="L850">
        <v>2</v>
      </c>
    </row>
    <row r="851" spans="1:13" x14ac:dyDescent="0.2">
      <c r="A851" t="str">
        <f>'Applications (Cleaned)'!A851</f>
        <v>1000831</v>
      </c>
      <c r="B851" t="str">
        <f>'Applications (Cleaned)'!B851</f>
        <v>0694</v>
      </c>
      <c r="C851" s="10">
        <v>43897</v>
      </c>
      <c r="D851" t="s">
        <v>23</v>
      </c>
      <c r="E851" s="7">
        <v>166862</v>
      </c>
      <c r="G851" t="s">
        <v>14</v>
      </c>
      <c r="H851" t="s">
        <v>26</v>
      </c>
      <c r="I851" t="s">
        <v>20</v>
      </c>
      <c r="J851" s="14">
        <v>727.8</v>
      </c>
      <c r="K851" s="7">
        <v>1213</v>
      </c>
      <c r="L851">
        <v>2</v>
      </c>
      <c r="M851" t="s">
        <v>41</v>
      </c>
    </row>
    <row r="852" spans="1:13" x14ac:dyDescent="0.2">
      <c r="A852" t="str">
        <f>'Applications (Cleaned)'!A852</f>
        <v>1000891</v>
      </c>
      <c r="B852" t="str">
        <f>'Applications (Cleaned)'!B852</f>
        <v>0404</v>
      </c>
      <c r="C852" s="10">
        <v>44221</v>
      </c>
      <c r="D852" t="s">
        <v>29</v>
      </c>
      <c r="E852" s="7">
        <v>209173</v>
      </c>
      <c r="F852">
        <v>645</v>
      </c>
      <c r="G852" t="s">
        <v>14</v>
      </c>
      <c r="H852" t="s">
        <v>14</v>
      </c>
      <c r="I852" t="s">
        <v>20</v>
      </c>
      <c r="J852" s="14">
        <v>7343.04</v>
      </c>
      <c r="K852" s="7">
        <v>7649</v>
      </c>
      <c r="L852">
        <v>1</v>
      </c>
      <c r="M852" t="s">
        <v>47</v>
      </c>
    </row>
    <row r="853" spans="1:13" x14ac:dyDescent="0.2">
      <c r="A853" t="str">
        <f>'Applications (Cleaned)'!A853</f>
        <v>1002590</v>
      </c>
      <c r="B853" t="str">
        <f>'Applications (Cleaned)'!B853</f>
        <v>0453</v>
      </c>
      <c r="C853" s="10">
        <v>44220</v>
      </c>
      <c r="D853" t="s">
        <v>23</v>
      </c>
      <c r="E853" s="7">
        <v>161011</v>
      </c>
      <c r="F853">
        <v>825</v>
      </c>
      <c r="G853" t="s">
        <v>14</v>
      </c>
      <c r="H853" t="s">
        <v>14</v>
      </c>
      <c r="I853" t="s">
        <v>16</v>
      </c>
      <c r="J853" s="14">
        <v>1552.2</v>
      </c>
      <c r="K853" s="7">
        <v>1990</v>
      </c>
      <c r="L853">
        <v>3</v>
      </c>
      <c r="M853" t="s">
        <v>47</v>
      </c>
    </row>
    <row r="854" spans="1:13" x14ac:dyDescent="0.2">
      <c r="A854" t="str">
        <f>'Applications (Cleaned)'!A854</f>
        <v>1003390</v>
      </c>
      <c r="B854" t="str">
        <f>'Applications (Cleaned)'!B854</f>
        <v>1608</v>
      </c>
      <c r="C854" s="10">
        <v>44588</v>
      </c>
      <c r="D854" t="s">
        <v>29</v>
      </c>
      <c r="E854" s="7">
        <v>19387</v>
      </c>
      <c r="F854">
        <v>674</v>
      </c>
      <c r="G854" t="s">
        <v>14</v>
      </c>
      <c r="H854" t="s">
        <v>26</v>
      </c>
      <c r="I854" t="s">
        <v>20</v>
      </c>
      <c r="J854" s="14">
        <v>2760</v>
      </c>
      <c r="K854" s="7">
        <v>2875</v>
      </c>
      <c r="L854">
        <v>1</v>
      </c>
      <c r="M854" t="s">
        <v>28</v>
      </c>
    </row>
    <row r="855" spans="1:13" x14ac:dyDescent="0.2">
      <c r="A855" t="str">
        <f>'Applications (Cleaned)'!A855</f>
        <v>1003732</v>
      </c>
      <c r="B855" t="str">
        <f>'Applications (Cleaned)'!B855</f>
        <v>0494</v>
      </c>
      <c r="C855" s="10">
        <v>45266</v>
      </c>
      <c r="D855" t="s">
        <v>27</v>
      </c>
      <c r="E855" s="7">
        <v>237573</v>
      </c>
      <c r="F855">
        <v>681</v>
      </c>
      <c r="G855" t="s">
        <v>14</v>
      </c>
      <c r="H855" t="s">
        <v>26</v>
      </c>
      <c r="I855" t="s">
        <v>16</v>
      </c>
      <c r="J855" s="14">
        <v>3579</v>
      </c>
      <c r="K855" s="7">
        <v>5965</v>
      </c>
      <c r="L855">
        <v>2</v>
      </c>
      <c r="M855" t="s">
        <v>28</v>
      </c>
    </row>
    <row r="856" spans="1:13" x14ac:dyDescent="0.2">
      <c r="A856" t="str">
        <f>'Applications (Cleaned)'!A856</f>
        <v>1004655</v>
      </c>
      <c r="B856" t="str">
        <f>'Applications (Cleaned)'!B856</f>
        <v>0624</v>
      </c>
      <c r="C856" s="10">
        <v>44280</v>
      </c>
      <c r="D856" t="s">
        <v>37</v>
      </c>
      <c r="E856" s="7">
        <v>54994</v>
      </c>
      <c r="F856">
        <v>712</v>
      </c>
      <c r="G856" t="s">
        <v>26</v>
      </c>
      <c r="H856" t="s">
        <v>14</v>
      </c>
      <c r="I856" t="s">
        <v>46</v>
      </c>
      <c r="J856" s="14">
        <v>3280.2</v>
      </c>
      <c r="K856" s="7">
        <v>3905</v>
      </c>
      <c r="L856">
        <v>2</v>
      </c>
      <c r="M856" t="s">
        <v>34</v>
      </c>
    </row>
    <row r="857" spans="1:13" x14ac:dyDescent="0.2">
      <c r="A857" t="str">
        <f>'Applications (Cleaned)'!A857</f>
        <v>1005659</v>
      </c>
      <c r="B857" t="str">
        <f>'Applications (Cleaned)'!B857</f>
        <v>0347</v>
      </c>
      <c r="C857" s="10">
        <v>44889</v>
      </c>
      <c r="D857" t="s">
        <v>23</v>
      </c>
      <c r="E857" s="7">
        <v>159096</v>
      </c>
      <c r="F857">
        <v>636</v>
      </c>
      <c r="G857" t="s">
        <v>14</v>
      </c>
      <c r="H857" t="s">
        <v>14</v>
      </c>
      <c r="I857" t="s">
        <v>20</v>
      </c>
      <c r="J857" s="14">
        <v>2879.04</v>
      </c>
      <c r="K857" s="7">
        <v>2999</v>
      </c>
      <c r="L857">
        <v>3</v>
      </c>
    </row>
    <row r="858" spans="1:13" x14ac:dyDescent="0.2">
      <c r="A858" t="str">
        <f>'Applications (Cleaned)'!A858</f>
        <v>1005704</v>
      </c>
      <c r="B858" t="str">
        <f>'Applications (Cleaned)'!B858</f>
        <v>0415</v>
      </c>
      <c r="C858" s="10">
        <v>45099</v>
      </c>
      <c r="D858" t="s">
        <v>37</v>
      </c>
      <c r="E858" s="7">
        <v>25981</v>
      </c>
      <c r="F858">
        <v>805</v>
      </c>
      <c r="G858" t="s">
        <v>26</v>
      </c>
      <c r="H858" t="s">
        <v>14</v>
      </c>
      <c r="I858" t="s">
        <v>16</v>
      </c>
      <c r="J858" s="14">
        <v>671.22</v>
      </c>
      <c r="K858" s="7">
        <v>1017</v>
      </c>
      <c r="L858">
        <v>3</v>
      </c>
    </row>
    <row r="859" spans="1:13" x14ac:dyDescent="0.2">
      <c r="A859" t="str">
        <f>'Applications (Cleaned)'!A859</f>
        <v>1006387</v>
      </c>
      <c r="B859" t="str">
        <f>'Applications (Cleaned)'!B859</f>
        <v>0288</v>
      </c>
      <c r="C859" s="10">
        <v>44342</v>
      </c>
      <c r="D859" t="s">
        <v>19</v>
      </c>
      <c r="E859" s="7">
        <v>24708</v>
      </c>
      <c r="F859">
        <v>680</v>
      </c>
      <c r="G859" t="s">
        <v>26</v>
      </c>
      <c r="H859" t="s">
        <v>14</v>
      </c>
      <c r="I859" t="s">
        <v>20</v>
      </c>
      <c r="J859" s="14">
        <v>3251.04</v>
      </c>
      <c r="K859" s="7">
        <v>4168</v>
      </c>
      <c r="L859">
        <v>1</v>
      </c>
      <c r="M859" t="s">
        <v>34</v>
      </c>
    </row>
    <row r="860" spans="1:13" x14ac:dyDescent="0.2">
      <c r="A860" t="str">
        <f>'Applications (Cleaned)'!A860</f>
        <v>1007654</v>
      </c>
      <c r="B860" t="str">
        <f>'Applications (Cleaned)'!B860</f>
        <v>1044</v>
      </c>
      <c r="C860" s="10">
        <v>44775</v>
      </c>
      <c r="D860" t="s">
        <v>27</v>
      </c>
      <c r="E860" s="7">
        <v>73791</v>
      </c>
      <c r="F860">
        <v>675</v>
      </c>
      <c r="G860" t="s">
        <v>26</v>
      </c>
      <c r="H860" t="s">
        <v>14</v>
      </c>
      <c r="I860" t="s">
        <v>33</v>
      </c>
      <c r="J860" s="14">
        <v>7656</v>
      </c>
      <c r="K860" s="7">
        <v>7975</v>
      </c>
      <c r="L860">
        <v>1</v>
      </c>
      <c r="M860" t="s">
        <v>31</v>
      </c>
    </row>
    <row r="861" spans="1:13" x14ac:dyDescent="0.2">
      <c r="A861" t="str">
        <f>'Applications (Cleaned)'!A861</f>
        <v>1008616</v>
      </c>
      <c r="B861" t="str">
        <f>'Applications (Cleaned)'!B861</f>
        <v>0678</v>
      </c>
      <c r="C861" s="10">
        <v>45372</v>
      </c>
      <c r="D861" t="s">
        <v>27</v>
      </c>
      <c r="E861" s="7">
        <v>144291</v>
      </c>
      <c r="F861">
        <v>675</v>
      </c>
      <c r="G861" t="s">
        <v>14</v>
      </c>
      <c r="H861" t="s">
        <v>14</v>
      </c>
      <c r="I861" t="s">
        <v>16</v>
      </c>
      <c r="J861" s="14">
        <v>782.34</v>
      </c>
      <c r="K861" s="7">
        <v>0</v>
      </c>
      <c r="L861">
        <v>4</v>
      </c>
    </row>
    <row r="862" spans="1:13" x14ac:dyDescent="0.2">
      <c r="A862" t="str">
        <f>'Applications (Cleaned)'!A862</f>
        <v>1009713</v>
      </c>
      <c r="B862" t="str">
        <f>'Applications (Cleaned)'!B862</f>
        <v>1796</v>
      </c>
      <c r="C862" s="10">
        <v>44775</v>
      </c>
      <c r="D862" t="s">
        <v>37</v>
      </c>
      <c r="E862" s="7">
        <v>67715</v>
      </c>
      <c r="F862">
        <v>670</v>
      </c>
      <c r="G862" t="s">
        <v>14</v>
      </c>
      <c r="H862" t="s">
        <v>14</v>
      </c>
      <c r="I862" t="s">
        <v>16</v>
      </c>
      <c r="J862" s="14">
        <v>2609.1</v>
      </c>
      <c r="K862" s="7">
        <v>3345</v>
      </c>
      <c r="L862">
        <v>2</v>
      </c>
      <c r="M862" t="s">
        <v>28</v>
      </c>
    </row>
    <row r="863" spans="1:13" x14ac:dyDescent="0.2">
      <c r="A863" t="str">
        <f>'Applications (Cleaned)'!A863</f>
        <v>1011367</v>
      </c>
      <c r="B863" t="str">
        <f>'Applications (Cleaned)'!B863</f>
        <v>0665</v>
      </c>
      <c r="C863" s="10">
        <v>43926</v>
      </c>
      <c r="D863" t="s">
        <v>29</v>
      </c>
      <c r="E863" s="7">
        <v>146577</v>
      </c>
      <c r="F863">
        <v>489</v>
      </c>
      <c r="G863" t="s">
        <v>14</v>
      </c>
      <c r="H863" t="s">
        <v>26</v>
      </c>
      <c r="I863" t="s">
        <v>20</v>
      </c>
      <c r="J863" s="14">
        <v>3918.72</v>
      </c>
      <c r="K863" s="7">
        <v>4082</v>
      </c>
      <c r="L863">
        <v>4</v>
      </c>
    </row>
    <row r="864" spans="1:13" x14ac:dyDescent="0.2">
      <c r="A864" t="str">
        <f>'Applications (Cleaned)'!A864</f>
        <v>1012739</v>
      </c>
      <c r="B864" t="str">
        <f>'Applications (Cleaned)'!B864</f>
        <v>0035</v>
      </c>
      <c r="C864" s="10">
        <v>45275</v>
      </c>
      <c r="D864" t="s">
        <v>32</v>
      </c>
      <c r="E864" s="7">
        <v>190333</v>
      </c>
      <c r="F864">
        <v>748</v>
      </c>
      <c r="G864" t="s">
        <v>26</v>
      </c>
      <c r="H864" t="s">
        <v>26</v>
      </c>
      <c r="I864" t="s">
        <v>20</v>
      </c>
      <c r="J864" s="14">
        <v>1838.4</v>
      </c>
      <c r="K864" s="7">
        <v>1915</v>
      </c>
      <c r="L864">
        <v>1</v>
      </c>
      <c r="M864" t="s">
        <v>41</v>
      </c>
    </row>
    <row r="865" spans="1:13" x14ac:dyDescent="0.2">
      <c r="A865" t="str">
        <f>'Applications (Cleaned)'!A865</f>
        <v>1013513</v>
      </c>
      <c r="B865" t="str">
        <f>'Applications (Cleaned)'!B865</f>
        <v>1261</v>
      </c>
      <c r="C865" s="10">
        <v>43860</v>
      </c>
      <c r="D865" t="s">
        <v>27</v>
      </c>
      <c r="E865" s="7">
        <v>135028</v>
      </c>
      <c r="F865">
        <v>785</v>
      </c>
      <c r="G865" t="s">
        <v>14</v>
      </c>
      <c r="H865" t="s">
        <v>14</v>
      </c>
      <c r="I865" t="s">
        <v>20</v>
      </c>
      <c r="J865" s="14">
        <v>1510.08</v>
      </c>
      <c r="K865" s="7">
        <v>1573</v>
      </c>
      <c r="L865">
        <v>2</v>
      </c>
      <c r="M865" t="s">
        <v>34</v>
      </c>
    </row>
    <row r="866" spans="1:13" x14ac:dyDescent="0.2">
      <c r="A866" t="str">
        <f>'Applications (Cleaned)'!A866</f>
        <v>1013628</v>
      </c>
      <c r="B866" t="str">
        <f>'Applications (Cleaned)'!B866</f>
        <v>0087</v>
      </c>
      <c r="C866" s="10">
        <v>44730</v>
      </c>
      <c r="D866" t="s">
        <v>32</v>
      </c>
      <c r="E866" s="7">
        <v>58602</v>
      </c>
      <c r="F866">
        <v>770</v>
      </c>
      <c r="G866" t="s">
        <v>14</v>
      </c>
      <c r="H866" t="s">
        <v>26</v>
      </c>
      <c r="I866" t="s">
        <v>20</v>
      </c>
      <c r="J866" s="14">
        <v>5593.92</v>
      </c>
      <c r="K866" s="7">
        <v>5827</v>
      </c>
      <c r="L866">
        <v>1</v>
      </c>
      <c r="M866" t="s">
        <v>52</v>
      </c>
    </row>
    <row r="867" spans="1:13" x14ac:dyDescent="0.2">
      <c r="A867" t="str">
        <f>'Applications (Cleaned)'!A867</f>
        <v>1014506</v>
      </c>
      <c r="B867" t="str">
        <f>'Applications (Cleaned)'!B867</f>
        <v>0851</v>
      </c>
      <c r="C867" s="10">
        <v>44935</v>
      </c>
      <c r="D867" t="s">
        <v>23</v>
      </c>
      <c r="E867" s="7">
        <v>95540</v>
      </c>
      <c r="F867">
        <v>832</v>
      </c>
      <c r="G867" t="s">
        <v>14</v>
      </c>
      <c r="H867" t="s">
        <v>26</v>
      </c>
      <c r="I867" t="s">
        <v>20</v>
      </c>
      <c r="J867" s="14">
        <v>1887.36</v>
      </c>
      <c r="K867" s="7">
        <v>1966</v>
      </c>
      <c r="L867">
        <v>1</v>
      </c>
      <c r="M867" t="s">
        <v>34</v>
      </c>
    </row>
    <row r="868" spans="1:13" x14ac:dyDescent="0.2">
      <c r="A868" t="str">
        <f>'Applications (Cleaned)'!A868</f>
        <v>1015060</v>
      </c>
      <c r="B868" t="str">
        <f>'Applications (Cleaned)'!B868</f>
        <v>1771</v>
      </c>
      <c r="C868" s="10">
        <v>43990</v>
      </c>
      <c r="D868" t="s">
        <v>13</v>
      </c>
      <c r="E868" s="7">
        <v>174503</v>
      </c>
      <c r="F868">
        <v>748</v>
      </c>
      <c r="G868" t="s">
        <v>26</v>
      </c>
      <c r="H868" t="s">
        <v>26</v>
      </c>
      <c r="I868" t="s">
        <v>20</v>
      </c>
      <c r="J868" s="14">
        <v>2844.6</v>
      </c>
      <c r="K868" s="7">
        <v>4310</v>
      </c>
      <c r="L868">
        <v>5</v>
      </c>
      <c r="M868" t="s">
        <v>17</v>
      </c>
    </row>
    <row r="869" spans="1:13" x14ac:dyDescent="0.2">
      <c r="A869" t="str">
        <f>'Applications (Cleaned)'!A869</f>
        <v>1017623</v>
      </c>
      <c r="B869" t="str">
        <f>'Applications (Cleaned)'!B869</f>
        <v>1465</v>
      </c>
      <c r="C869" s="10">
        <v>45310</v>
      </c>
      <c r="D869" t="s">
        <v>27</v>
      </c>
      <c r="E869" s="7">
        <v>211585</v>
      </c>
      <c r="F869">
        <v>813</v>
      </c>
      <c r="G869" t="s">
        <v>14</v>
      </c>
      <c r="H869" t="s">
        <v>14</v>
      </c>
      <c r="I869" t="s">
        <v>20</v>
      </c>
      <c r="J869" s="14">
        <v>2251.1999999999998</v>
      </c>
      <c r="K869" s="7">
        <v>2680</v>
      </c>
      <c r="L869">
        <v>2</v>
      </c>
    </row>
    <row r="870" spans="1:13" x14ac:dyDescent="0.2">
      <c r="A870" t="str">
        <f>'Applications (Cleaned)'!A870</f>
        <v>1018887</v>
      </c>
      <c r="B870" t="str">
        <f>'Applications (Cleaned)'!B870</f>
        <v>1240</v>
      </c>
      <c r="C870" s="10">
        <v>44710</v>
      </c>
      <c r="D870" t="s">
        <v>37</v>
      </c>
      <c r="E870" s="7">
        <v>153698</v>
      </c>
      <c r="F870">
        <v>753</v>
      </c>
      <c r="G870" t="s">
        <v>14</v>
      </c>
      <c r="H870" t="s">
        <v>14</v>
      </c>
      <c r="I870" t="s">
        <v>20</v>
      </c>
      <c r="J870" s="14">
        <v>3028.2</v>
      </c>
      <c r="K870" s="7">
        <v>5047</v>
      </c>
      <c r="L870">
        <v>4</v>
      </c>
      <c r="M870" t="s">
        <v>28</v>
      </c>
    </row>
    <row r="871" spans="1:13" x14ac:dyDescent="0.2">
      <c r="A871" t="str">
        <f>'Applications (Cleaned)'!A871</f>
        <v>1021190</v>
      </c>
      <c r="B871" t="str">
        <f>'Applications (Cleaned)'!B871</f>
        <v>0213</v>
      </c>
      <c r="C871" s="10">
        <v>45357</v>
      </c>
      <c r="D871" t="s">
        <v>37</v>
      </c>
      <c r="E871" s="7">
        <v>246773</v>
      </c>
      <c r="F871">
        <v>501</v>
      </c>
      <c r="G871" t="s">
        <v>26</v>
      </c>
      <c r="H871" t="s">
        <v>26</v>
      </c>
      <c r="I871" t="s">
        <v>20</v>
      </c>
      <c r="J871" s="14">
        <v>4474.08</v>
      </c>
      <c r="K871" s="7">
        <v>5736</v>
      </c>
      <c r="L871">
        <v>1</v>
      </c>
      <c r="M871" t="s">
        <v>28</v>
      </c>
    </row>
    <row r="872" spans="1:13" x14ac:dyDescent="0.2">
      <c r="A872" t="str">
        <f>'Applications (Cleaned)'!A872</f>
        <v>1021834</v>
      </c>
      <c r="B872" t="str">
        <f>'Applications (Cleaned)'!B872</f>
        <v>0121</v>
      </c>
      <c r="C872" s="10">
        <v>45188</v>
      </c>
      <c r="D872" t="s">
        <v>27</v>
      </c>
      <c r="E872" s="7">
        <v>178286</v>
      </c>
      <c r="F872">
        <v>591</v>
      </c>
      <c r="G872" t="s">
        <v>14</v>
      </c>
      <c r="H872" t="s">
        <v>14</v>
      </c>
      <c r="I872" t="s">
        <v>20</v>
      </c>
      <c r="J872" s="14">
        <v>1631.04</v>
      </c>
      <c r="K872" s="7">
        <v>1699</v>
      </c>
      <c r="L872">
        <v>4</v>
      </c>
    </row>
    <row r="873" spans="1:13" x14ac:dyDescent="0.2">
      <c r="A873" t="str">
        <f>'Applications (Cleaned)'!A873</f>
        <v>1022681</v>
      </c>
      <c r="B873" t="str">
        <f>'Applications (Cleaned)'!B873</f>
        <v>0273</v>
      </c>
      <c r="D873" t="s">
        <v>19</v>
      </c>
      <c r="E873" s="7">
        <v>31833</v>
      </c>
      <c r="F873">
        <v>716</v>
      </c>
      <c r="G873" t="s">
        <v>14</v>
      </c>
      <c r="H873" t="s">
        <v>14</v>
      </c>
      <c r="I873" t="s">
        <v>16</v>
      </c>
      <c r="J873" s="14">
        <v>2862</v>
      </c>
      <c r="K873" s="7">
        <v>4770</v>
      </c>
      <c r="L873">
        <v>3</v>
      </c>
      <c r="M873" t="s">
        <v>28</v>
      </c>
    </row>
    <row r="874" spans="1:13" x14ac:dyDescent="0.2">
      <c r="A874" t="str">
        <f>'Applications (Cleaned)'!A874</f>
        <v>1024616</v>
      </c>
      <c r="B874" t="str">
        <f>'Applications (Cleaned)'!B874</f>
        <v>0083</v>
      </c>
      <c r="C874" s="10">
        <v>45514</v>
      </c>
      <c r="D874" t="s">
        <v>13</v>
      </c>
      <c r="E874" s="7">
        <v>223414</v>
      </c>
      <c r="F874">
        <v>747</v>
      </c>
      <c r="G874" t="s">
        <v>14</v>
      </c>
      <c r="H874" t="s">
        <v>14</v>
      </c>
      <c r="I874" t="s">
        <v>20</v>
      </c>
      <c r="J874" s="14">
        <v>2189.88</v>
      </c>
      <c r="K874" s="7">
        <v>3318</v>
      </c>
      <c r="L874">
        <v>5</v>
      </c>
    </row>
    <row r="875" spans="1:13" x14ac:dyDescent="0.2">
      <c r="A875" t="str">
        <f>'Applications (Cleaned)'!A875</f>
        <v>1027073</v>
      </c>
      <c r="B875" t="str">
        <f>'Applications (Cleaned)'!B875</f>
        <v>0168</v>
      </c>
      <c r="C875" s="10">
        <v>44230</v>
      </c>
      <c r="D875" t="s">
        <v>19</v>
      </c>
      <c r="E875" s="7">
        <v>170339</v>
      </c>
      <c r="F875">
        <v>641</v>
      </c>
      <c r="G875" t="s">
        <v>14</v>
      </c>
      <c r="H875" t="s">
        <v>14</v>
      </c>
      <c r="I875" t="s">
        <v>20</v>
      </c>
      <c r="J875" s="14">
        <v>1011.6</v>
      </c>
      <c r="K875" s="7">
        <v>1686</v>
      </c>
      <c r="L875">
        <v>5</v>
      </c>
    </row>
    <row r="876" spans="1:13" x14ac:dyDescent="0.2">
      <c r="A876" t="str">
        <f>'Applications (Cleaned)'!A876</f>
        <v>1027209</v>
      </c>
      <c r="B876" t="str">
        <f>'Applications (Cleaned)'!B876</f>
        <v>0594</v>
      </c>
      <c r="C876" s="10">
        <v>44710</v>
      </c>
      <c r="D876" t="s">
        <v>29</v>
      </c>
      <c r="E876" s="7">
        <v>118368</v>
      </c>
      <c r="F876">
        <v>681</v>
      </c>
      <c r="G876" t="s">
        <v>26</v>
      </c>
      <c r="H876" t="s">
        <v>14</v>
      </c>
      <c r="I876" t="s">
        <v>16</v>
      </c>
      <c r="J876" s="14">
        <v>822.36</v>
      </c>
      <c r="K876" s="7">
        <v>1246</v>
      </c>
      <c r="L876">
        <v>2</v>
      </c>
      <c r="M876" t="s">
        <v>31</v>
      </c>
    </row>
    <row r="877" spans="1:13" x14ac:dyDescent="0.2">
      <c r="A877" t="str">
        <f>'Applications (Cleaned)'!A877</f>
        <v>1031661</v>
      </c>
      <c r="B877" t="str">
        <f>'Applications (Cleaned)'!B877</f>
        <v>1787</v>
      </c>
      <c r="C877" s="10">
        <v>44040</v>
      </c>
      <c r="D877" t="s">
        <v>32</v>
      </c>
      <c r="E877" s="7">
        <v>200323</v>
      </c>
      <c r="F877">
        <v>623</v>
      </c>
      <c r="G877" t="s">
        <v>14</v>
      </c>
      <c r="H877" t="s">
        <v>26</v>
      </c>
      <c r="I877" t="s">
        <v>24</v>
      </c>
      <c r="J877" s="14">
        <v>3229.44</v>
      </c>
      <c r="K877" s="7">
        <v>3364</v>
      </c>
      <c r="L877">
        <v>5</v>
      </c>
    </row>
    <row r="878" spans="1:13" x14ac:dyDescent="0.2">
      <c r="A878" t="str">
        <f>'Applications (Cleaned)'!A878</f>
        <v>1033358</v>
      </c>
      <c r="B878" t="str">
        <f>'Applications (Cleaned)'!B878</f>
        <v>0233</v>
      </c>
      <c r="C878" s="10">
        <v>44523</v>
      </c>
      <c r="D878" t="s">
        <v>19</v>
      </c>
      <c r="E878" s="7">
        <v>135674</v>
      </c>
      <c r="G878" t="s">
        <v>14</v>
      </c>
      <c r="H878" t="s">
        <v>14</v>
      </c>
      <c r="I878" t="s">
        <v>20</v>
      </c>
      <c r="J878" s="14">
        <v>2512.44</v>
      </c>
      <c r="K878" s="7">
        <v>2991</v>
      </c>
      <c r="L878">
        <v>3</v>
      </c>
    </row>
    <row r="879" spans="1:13" x14ac:dyDescent="0.2">
      <c r="A879" t="str">
        <f>'Applications (Cleaned)'!A879</f>
        <v>1033710</v>
      </c>
      <c r="B879" t="str">
        <f>'Applications (Cleaned)'!B879</f>
        <v>0096</v>
      </c>
      <c r="C879" s="10">
        <v>44810</v>
      </c>
      <c r="D879" t="s">
        <v>13</v>
      </c>
      <c r="E879" s="7">
        <v>159904</v>
      </c>
      <c r="G879" t="s">
        <v>14</v>
      </c>
      <c r="H879" t="s">
        <v>26</v>
      </c>
      <c r="I879" t="s">
        <v>20</v>
      </c>
      <c r="J879" s="14">
        <v>3038.28</v>
      </c>
      <c r="K879" s="7">
        <v>3617</v>
      </c>
      <c r="L879">
        <v>2</v>
      </c>
      <c r="M879" t="s">
        <v>41</v>
      </c>
    </row>
    <row r="880" spans="1:13" x14ac:dyDescent="0.2">
      <c r="A880" t="str">
        <f>'Applications (Cleaned)'!A880</f>
        <v>1034646</v>
      </c>
      <c r="B880" t="str">
        <f>'Applications (Cleaned)'!B880</f>
        <v>0627</v>
      </c>
      <c r="C880" s="10">
        <v>44096</v>
      </c>
      <c r="D880" t="s">
        <v>32</v>
      </c>
      <c r="E880" s="7">
        <v>141307</v>
      </c>
      <c r="F880">
        <v>617</v>
      </c>
      <c r="G880" t="s">
        <v>14</v>
      </c>
      <c r="H880" t="s">
        <v>26</v>
      </c>
      <c r="I880" t="s">
        <v>20</v>
      </c>
      <c r="J880" s="14">
        <v>2708.4</v>
      </c>
      <c r="K880" s="7">
        <v>4514</v>
      </c>
      <c r="L880">
        <v>4</v>
      </c>
    </row>
    <row r="881" spans="1:13" x14ac:dyDescent="0.2">
      <c r="A881" t="str">
        <f>'Applications (Cleaned)'!A881</f>
        <v>1034977</v>
      </c>
      <c r="B881" t="str">
        <f>'Applications (Cleaned)'!B881</f>
        <v>0105</v>
      </c>
      <c r="C881" s="10">
        <v>45064</v>
      </c>
      <c r="D881" t="s">
        <v>29</v>
      </c>
      <c r="E881" s="7">
        <v>61801</v>
      </c>
      <c r="F881">
        <v>787</v>
      </c>
      <c r="G881" t="s">
        <v>14</v>
      </c>
      <c r="H881" t="s">
        <v>14</v>
      </c>
      <c r="I881" t="s">
        <v>20</v>
      </c>
      <c r="J881" s="14">
        <v>4456.92</v>
      </c>
      <c r="K881" s="7">
        <v>5714</v>
      </c>
      <c r="L881">
        <v>5</v>
      </c>
      <c r="M881" t="s">
        <v>21</v>
      </c>
    </row>
    <row r="882" spans="1:13" x14ac:dyDescent="0.2">
      <c r="A882" t="str">
        <f>'Applications (Cleaned)'!A882</f>
        <v>1035869</v>
      </c>
      <c r="B882" t="str">
        <f>'Applications (Cleaned)'!B882</f>
        <v>0209</v>
      </c>
      <c r="C882" s="10">
        <v>44873</v>
      </c>
      <c r="D882" t="s">
        <v>37</v>
      </c>
      <c r="E882" s="7">
        <v>84733</v>
      </c>
      <c r="F882">
        <v>776</v>
      </c>
      <c r="G882" t="s">
        <v>14</v>
      </c>
      <c r="H882" t="s">
        <v>14</v>
      </c>
      <c r="I882" t="s">
        <v>20</v>
      </c>
      <c r="J882" s="14">
        <v>2670</v>
      </c>
      <c r="K882" s="7">
        <v>4450</v>
      </c>
      <c r="L882">
        <v>2</v>
      </c>
      <c r="M882" t="s">
        <v>17</v>
      </c>
    </row>
    <row r="883" spans="1:13" x14ac:dyDescent="0.2">
      <c r="A883" t="str">
        <f>'Applications (Cleaned)'!A883</f>
        <v>1036698</v>
      </c>
      <c r="B883" t="str">
        <f>'Applications (Cleaned)'!B883</f>
        <v>1061</v>
      </c>
      <c r="C883" s="10">
        <v>45496</v>
      </c>
      <c r="D883" t="s">
        <v>32</v>
      </c>
      <c r="E883" s="7">
        <v>237435</v>
      </c>
      <c r="F883">
        <v>310</v>
      </c>
      <c r="G883" t="s">
        <v>14</v>
      </c>
      <c r="H883" t="s">
        <v>26</v>
      </c>
      <c r="I883" t="s">
        <v>20</v>
      </c>
      <c r="J883" s="14">
        <v>3290.88</v>
      </c>
      <c r="K883" s="7">
        <v>3428</v>
      </c>
      <c r="L883">
        <v>5</v>
      </c>
      <c r="M883" t="s">
        <v>35</v>
      </c>
    </row>
    <row r="884" spans="1:13" x14ac:dyDescent="0.2">
      <c r="A884" t="str">
        <f>'Applications (Cleaned)'!A884</f>
        <v>1040628</v>
      </c>
      <c r="B884" t="str">
        <f>'Applications (Cleaned)'!B884</f>
        <v>0669</v>
      </c>
      <c r="C884" s="10">
        <v>44015</v>
      </c>
      <c r="D884" t="s">
        <v>37</v>
      </c>
      <c r="E884" s="7">
        <v>47044</v>
      </c>
      <c r="F884">
        <v>671</v>
      </c>
      <c r="G884" t="s">
        <v>14</v>
      </c>
      <c r="H884" t="s">
        <v>14</v>
      </c>
      <c r="I884" t="s">
        <v>20</v>
      </c>
      <c r="J884" s="14">
        <v>627.12</v>
      </c>
      <c r="K884" s="7">
        <v>804</v>
      </c>
      <c r="L884">
        <v>4</v>
      </c>
      <c r="M884" t="s">
        <v>47</v>
      </c>
    </row>
    <row r="885" spans="1:13" x14ac:dyDescent="0.2">
      <c r="A885" t="str">
        <f>'Applications (Cleaned)'!A885</f>
        <v>1041837</v>
      </c>
      <c r="B885" t="str">
        <f>'Applications (Cleaned)'!B885</f>
        <v>0439</v>
      </c>
      <c r="C885" s="10">
        <v>44699</v>
      </c>
      <c r="D885" t="s">
        <v>29</v>
      </c>
      <c r="E885" s="7">
        <v>31954</v>
      </c>
      <c r="F885">
        <v>765</v>
      </c>
      <c r="G885" t="s">
        <v>14</v>
      </c>
      <c r="H885" t="s">
        <v>14</v>
      </c>
      <c r="I885" t="s">
        <v>20</v>
      </c>
      <c r="J885" s="14">
        <v>1631.28</v>
      </c>
      <c r="K885" s="7">
        <v>1942</v>
      </c>
      <c r="L885">
        <v>1</v>
      </c>
      <c r="M885" t="s">
        <v>17</v>
      </c>
    </row>
    <row r="886" spans="1:13" x14ac:dyDescent="0.2">
      <c r="A886" t="str">
        <f>'Applications (Cleaned)'!A886</f>
        <v>1043582</v>
      </c>
      <c r="B886" t="str">
        <f>'Applications (Cleaned)'!B886</f>
        <v>1179</v>
      </c>
      <c r="C886" s="10">
        <v>44605</v>
      </c>
      <c r="D886" t="s">
        <v>37</v>
      </c>
      <c r="E886" s="7">
        <v>79583</v>
      </c>
      <c r="F886">
        <v>659</v>
      </c>
      <c r="G886" t="s">
        <v>14</v>
      </c>
      <c r="H886" t="s">
        <v>26</v>
      </c>
      <c r="I886" t="s">
        <v>20</v>
      </c>
      <c r="J886" s="14">
        <v>5417.16</v>
      </c>
      <c r="K886" s="7">
        <v>6449</v>
      </c>
      <c r="L886">
        <v>3</v>
      </c>
    </row>
    <row r="887" spans="1:13" x14ac:dyDescent="0.2">
      <c r="A887" t="str">
        <f>'Applications (Cleaned)'!A887</f>
        <v>1044415</v>
      </c>
      <c r="B887" t="str">
        <f>'Applications (Cleaned)'!B887</f>
        <v>0510</v>
      </c>
      <c r="C887" s="10">
        <v>44074</v>
      </c>
      <c r="D887" t="s">
        <v>23</v>
      </c>
      <c r="E887" s="7">
        <v>136504</v>
      </c>
      <c r="F887">
        <v>722</v>
      </c>
      <c r="G887" t="s">
        <v>14</v>
      </c>
      <c r="H887" t="s">
        <v>14</v>
      </c>
      <c r="I887" t="s">
        <v>20</v>
      </c>
      <c r="J887" s="14">
        <v>1870.08</v>
      </c>
      <c r="K887" s="7">
        <v>1948</v>
      </c>
      <c r="L887">
        <v>2</v>
      </c>
    </row>
    <row r="888" spans="1:13" x14ac:dyDescent="0.2">
      <c r="A888" t="str">
        <f>'Applications (Cleaned)'!A888</f>
        <v>1044451</v>
      </c>
      <c r="B888" t="str">
        <f>'Applications (Cleaned)'!B888</f>
        <v>0178</v>
      </c>
      <c r="C888" s="10">
        <v>44324</v>
      </c>
      <c r="D888" t="s">
        <v>29</v>
      </c>
      <c r="E888" s="7">
        <v>151126</v>
      </c>
      <c r="G888" t="s">
        <v>14</v>
      </c>
      <c r="H888" t="s">
        <v>26</v>
      </c>
      <c r="I888" t="s">
        <v>20</v>
      </c>
      <c r="J888" s="14">
        <v>2964.36</v>
      </c>
      <c r="K888" s="7">
        <v>3529</v>
      </c>
      <c r="L888">
        <v>5</v>
      </c>
      <c r="M888" t="s">
        <v>35</v>
      </c>
    </row>
    <row r="889" spans="1:13" x14ac:dyDescent="0.2">
      <c r="A889" t="str">
        <f>'Applications (Cleaned)'!A889</f>
        <v>1047774</v>
      </c>
      <c r="B889" t="str">
        <f>'Applications (Cleaned)'!B889</f>
        <v>0767</v>
      </c>
      <c r="C889" s="10">
        <v>45612</v>
      </c>
      <c r="D889" t="s">
        <v>13</v>
      </c>
      <c r="E889" s="7">
        <v>65447</v>
      </c>
      <c r="F889">
        <v>682</v>
      </c>
      <c r="G889" t="s">
        <v>14</v>
      </c>
      <c r="H889" t="s">
        <v>14</v>
      </c>
      <c r="I889" t="s">
        <v>16</v>
      </c>
      <c r="J889" s="14">
        <v>1686.3</v>
      </c>
      <c r="K889" s="7">
        <v>2555</v>
      </c>
      <c r="L889">
        <v>4</v>
      </c>
      <c r="M889" t="s">
        <v>52</v>
      </c>
    </row>
    <row r="890" spans="1:13" x14ac:dyDescent="0.2">
      <c r="A890" t="str">
        <f>'Applications (Cleaned)'!A890</f>
        <v>1048459</v>
      </c>
      <c r="B890" t="str">
        <f>'Applications (Cleaned)'!B890</f>
        <v>0943</v>
      </c>
      <c r="C890" s="10">
        <v>45395</v>
      </c>
      <c r="D890" t="s">
        <v>37</v>
      </c>
      <c r="E890" s="7">
        <v>226412</v>
      </c>
      <c r="F890">
        <v>826</v>
      </c>
      <c r="G890" t="s">
        <v>14</v>
      </c>
      <c r="H890" t="s">
        <v>26</v>
      </c>
      <c r="I890" t="s">
        <v>46</v>
      </c>
      <c r="J890" s="14">
        <v>1128.5999999999999</v>
      </c>
      <c r="K890" s="7">
        <v>1881</v>
      </c>
      <c r="L890">
        <v>4</v>
      </c>
      <c r="M890" t="s">
        <v>52</v>
      </c>
    </row>
    <row r="891" spans="1:13" x14ac:dyDescent="0.2">
      <c r="A891" t="str">
        <f>'Applications (Cleaned)'!A891</f>
        <v>1055926</v>
      </c>
      <c r="B891" t="str">
        <f>'Applications (Cleaned)'!B891</f>
        <v>1458</v>
      </c>
      <c r="C891" s="10">
        <v>44270</v>
      </c>
      <c r="D891" t="s">
        <v>27</v>
      </c>
      <c r="E891" s="7">
        <v>130552</v>
      </c>
      <c r="F891">
        <v>707</v>
      </c>
      <c r="G891" t="s">
        <v>14</v>
      </c>
      <c r="H891" t="s">
        <v>14</v>
      </c>
      <c r="I891" t="s">
        <v>24</v>
      </c>
      <c r="J891" s="14">
        <v>2987.16</v>
      </c>
      <c r="K891" s="7">
        <v>4526</v>
      </c>
      <c r="L891">
        <v>3</v>
      </c>
    </row>
    <row r="892" spans="1:13" x14ac:dyDescent="0.2">
      <c r="A892" t="str">
        <f>'Applications (Cleaned)'!A892</f>
        <v>1056326</v>
      </c>
      <c r="B892" t="str">
        <f>'Applications (Cleaned)'!B892</f>
        <v>0189</v>
      </c>
      <c r="C892" s="10">
        <v>44452</v>
      </c>
      <c r="D892" t="s">
        <v>23</v>
      </c>
      <c r="E892" s="7">
        <v>98442</v>
      </c>
      <c r="G892" t="s">
        <v>26</v>
      </c>
      <c r="H892" t="s">
        <v>26</v>
      </c>
      <c r="I892" t="s">
        <v>24</v>
      </c>
      <c r="J892" s="14">
        <v>2713.2</v>
      </c>
      <c r="K892" s="7">
        <v>3230</v>
      </c>
      <c r="L892">
        <v>5</v>
      </c>
    </row>
    <row r="893" spans="1:13" x14ac:dyDescent="0.2">
      <c r="A893" t="str">
        <f>'Applications (Cleaned)'!A893</f>
        <v>1058930</v>
      </c>
      <c r="B893" t="str">
        <f>'Applications (Cleaned)'!B893</f>
        <v>1554</v>
      </c>
      <c r="C893" s="10">
        <v>44997</v>
      </c>
      <c r="D893" t="s">
        <v>27</v>
      </c>
      <c r="E893" s="7">
        <v>145819</v>
      </c>
      <c r="F893">
        <v>779</v>
      </c>
      <c r="G893" t="s">
        <v>14</v>
      </c>
      <c r="H893" t="s">
        <v>14</v>
      </c>
      <c r="I893" t="s">
        <v>20</v>
      </c>
      <c r="J893" s="14">
        <v>742.2</v>
      </c>
      <c r="K893" s="7">
        <v>1237</v>
      </c>
      <c r="L893">
        <v>3</v>
      </c>
    </row>
    <row r="894" spans="1:13" x14ac:dyDescent="0.2">
      <c r="A894" t="str">
        <f>'Applications (Cleaned)'!A894</f>
        <v>1059760</v>
      </c>
      <c r="B894" t="str">
        <f>'Applications (Cleaned)'!B894</f>
        <v>0751</v>
      </c>
      <c r="C894" s="10">
        <v>45476</v>
      </c>
      <c r="D894" t="s">
        <v>19</v>
      </c>
      <c r="E894" s="7">
        <v>228100</v>
      </c>
      <c r="F894">
        <v>847</v>
      </c>
      <c r="G894" t="s">
        <v>14</v>
      </c>
      <c r="H894" t="s">
        <v>26</v>
      </c>
      <c r="I894" t="s">
        <v>16</v>
      </c>
      <c r="J894" s="14">
        <v>2036.16</v>
      </c>
      <c r="K894" s="7">
        <v>2121</v>
      </c>
      <c r="L894">
        <v>2</v>
      </c>
      <c r="M894" t="s">
        <v>47</v>
      </c>
    </row>
    <row r="895" spans="1:13" x14ac:dyDescent="0.2">
      <c r="A895" t="str">
        <f>'Applications (Cleaned)'!A895</f>
        <v>1060304</v>
      </c>
      <c r="B895" t="str">
        <f>'Applications (Cleaned)'!B895</f>
        <v>0210</v>
      </c>
      <c r="D895" t="s">
        <v>29</v>
      </c>
      <c r="E895" s="7">
        <v>247559</v>
      </c>
      <c r="F895">
        <v>714</v>
      </c>
      <c r="G895" t="s">
        <v>14</v>
      </c>
      <c r="H895" t="s">
        <v>26</v>
      </c>
      <c r="I895" t="s">
        <v>16</v>
      </c>
      <c r="J895" s="14">
        <v>1364.4</v>
      </c>
      <c r="K895" s="7">
        <v>2274</v>
      </c>
      <c r="L895">
        <v>5</v>
      </c>
    </row>
    <row r="896" spans="1:13" x14ac:dyDescent="0.2">
      <c r="A896" t="str">
        <f>'Applications (Cleaned)'!A896</f>
        <v>1060553</v>
      </c>
      <c r="B896" t="str">
        <f>'Applications (Cleaned)'!B896</f>
        <v>1638</v>
      </c>
      <c r="C896" s="10">
        <v>45373</v>
      </c>
      <c r="D896" t="s">
        <v>23</v>
      </c>
      <c r="E896" s="7">
        <v>29573</v>
      </c>
      <c r="F896">
        <v>401</v>
      </c>
      <c r="G896" t="s">
        <v>14</v>
      </c>
      <c r="H896" t="s">
        <v>14</v>
      </c>
      <c r="I896" t="s">
        <v>16</v>
      </c>
      <c r="J896" s="14">
        <v>8847.7199999999993</v>
      </c>
      <c r="K896" s="7">
        <v>10533</v>
      </c>
      <c r="L896">
        <v>2</v>
      </c>
      <c r="M896" t="s">
        <v>35</v>
      </c>
    </row>
    <row r="897" spans="1:13" x14ac:dyDescent="0.2">
      <c r="A897" t="str">
        <f>'Applications (Cleaned)'!A897</f>
        <v>1060584</v>
      </c>
      <c r="B897" t="str">
        <f>'Applications (Cleaned)'!B897</f>
        <v>1568</v>
      </c>
      <c r="C897" s="10">
        <v>45645</v>
      </c>
      <c r="D897" t="s">
        <v>32</v>
      </c>
      <c r="E897" s="7">
        <v>179816</v>
      </c>
      <c r="F897">
        <v>479</v>
      </c>
      <c r="G897" t="s">
        <v>26</v>
      </c>
      <c r="H897" t="s">
        <v>26</v>
      </c>
      <c r="I897" t="s">
        <v>16</v>
      </c>
      <c r="J897" s="14">
        <v>3599.64</v>
      </c>
      <c r="K897" s="7">
        <v>5454</v>
      </c>
      <c r="L897">
        <v>2</v>
      </c>
      <c r="M897" t="s">
        <v>17</v>
      </c>
    </row>
    <row r="898" spans="1:13" x14ac:dyDescent="0.2">
      <c r="A898" t="str">
        <f>'Applications (Cleaned)'!A898</f>
        <v>1062509</v>
      </c>
      <c r="B898" t="str">
        <f>'Applications (Cleaned)'!B898</f>
        <v>1594</v>
      </c>
      <c r="C898" s="10">
        <v>44333</v>
      </c>
      <c r="D898" t="s">
        <v>27</v>
      </c>
      <c r="E898" s="7">
        <v>155945</v>
      </c>
      <c r="F898">
        <v>800</v>
      </c>
      <c r="G898" t="s">
        <v>14</v>
      </c>
      <c r="H898" t="s">
        <v>14</v>
      </c>
      <c r="I898" t="s">
        <v>16</v>
      </c>
      <c r="J898" s="14">
        <v>3637.8</v>
      </c>
      <c r="K898" s="7">
        <v>6063</v>
      </c>
      <c r="L898">
        <v>4</v>
      </c>
      <c r="M898" t="s">
        <v>17</v>
      </c>
    </row>
    <row r="899" spans="1:13" x14ac:dyDescent="0.2">
      <c r="A899" t="str">
        <f>'Applications (Cleaned)'!A899</f>
        <v>1063172</v>
      </c>
      <c r="B899" t="str">
        <f>'Applications (Cleaned)'!B899</f>
        <v>0876</v>
      </c>
      <c r="C899" s="10">
        <v>45217</v>
      </c>
      <c r="D899" t="s">
        <v>29</v>
      </c>
      <c r="E899" s="7">
        <v>41690</v>
      </c>
      <c r="F899">
        <v>701</v>
      </c>
      <c r="G899" t="s">
        <v>14</v>
      </c>
      <c r="H899" t="s">
        <v>26</v>
      </c>
      <c r="I899" t="s">
        <v>24</v>
      </c>
      <c r="J899" s="14">
        <v>3882.48</v>
      </c>
      <c r="K899" s="7">
        <v>4622</v>
      </c>
      <c r="L899">
        <v>3</v>
      </c>
    </row>
    <row r="900" spans="1:13" x14ac:dyDescent="0.2">
      <c r="A900" t="str">
        <f>'Applications (Cleaned)'!A900</f>
        <v>1064201</v>
      </c>
      <c r="B900" t="str">
        <f>'Applications (Cleaned)'!B900</f>
        <v>1181</v>
      </c>
      <c r="C900" s="10">
        <v>44594</v>
      </c>
      <c r="D900" t="s">
        <v>29</v>
      </c>
      <c r="E900" s="7">
        <v>222859</v>
      </c>
      <c r="F900">
        <v>719</v>
      </c>
      <c r="G900" t="s">
        <v>26</v>
      </c>
      <c r="H900" t="s">
        <v>14</v>
      </c>
      <c r="I900" t="s">
        <v>20</v>
      </c>
      <c r="J900" s="14">
        <v>3252.48</v>
      </c>
      <c r="K900" s="7">
        <v>3872</v>
      </c>
      <c r="L900">
        <v>4</v>
      </c>
      <c r="M900" t="s">
        <v>34</v>
      </c>
    </row>
    <row r="901" spans="1:13" x14ac:dyDescent="0.2">
      <c r="A901" t="str">
        <f>'Applications (Cleaned)'!A901</f>
        <v>1064714</v>
      </c>
      <c r="B901" t="str">
        <f>'Applications (Cleaned)'!B901</f>
        <v>0228</v>
      </c>
      <c r="C901" s="10">
        <v>44158</v>
      </c>
      <c r="D901" t="s">
        <v>37</v>
      </c>
      <c r="E901" s="7">
        <v>243800</v>
      </c>
      <c r="F901">
        <v>760</v>
      </c>
      <c r="G901" t="s">
        <v>14</v>
      </c>
      <c r="H901" t="s">
        <v>26</v>
      </c>
      <c r="I901" t="s">
        <v>20</v>
      </c>
      <c r="J901" s="14">
        <v>1111.32</v>
      </c>
      <c r="K901" s="7">
        <v>1323</v>
      </c>
      <c r="L901">
        <v>3</v>
      </c>
    </row>
    <row r="902" spans="1:13" x14ac:dyDescent="0.2">
      <c r="A902" t="str">
        <f>'Applications (Cleaned)'!A902</f>
        <v>1066500</v>
      </c>
      <c r="B902" t="str">
        <f>'Applications (Cleaned)'!B902</f>
        <v>0206</v>
      </c>
      <c r="C902" s="10">
        <v>44799</v>
      </c>
      <c r="D902" t="s">
        <v>19</v>
      </c>
      <c r="E902" s="7">
        <v>176733</v>
      </c>
      <c r="F902">
        <v>694</v>
      </c>
      <c r="G902" t="s">
        <v>14</v>
      </c>
      <c r="H902" t="s">
        <v>26</v>
      </c>
      <c r="I902" t="s">
        <v>20</v>
      </c>
      <c r="J902" s="14">
        <v>2373.36</v>
      </c>
      <c r="K902" s="7">
        <v>3596</v>
      </c>
      <c r="L902">
        <v>5</v>
      </c>
      <c r="M902" t="s">
        <v>34</v>
      </c>
    </row>
    <row r="903" spans="1:13" x14ac:dyDescent="0.2">
      <c r="A903" t="str">
        <f>'Applications (Cleaned)'!A903</f>
        <v>1066825</v>
      </c>
      <c r="B903" t="str">
        <f>'Applications (Cleaned)'!B903</f>
        <v>1189</v>
      </c>
      <c r="C903" s="10">
        <v>45172</v>
      </c>
      <c r="D903" t="s">
        <v>37</v>
      </c>
      <c r="E903" s="7">
        <v>222916</v>
      </c>
      <c r="F903">
        <v>335</v>
      </c>
      <c r="G903" t="s">
        <v>14</v>
      </c>
      <c r="H903" t="s">
        <v>14</v>
      </c>
      <c r="I903" t="s">
        <v>33</v>
      </c>
      <c r="J903" s="14">
        <v>3594.36</v>
      </c>
      <c r="K903" s="7">
        <v>4279</v>
      </c>
      <c r="L903">
        <v>4</v>
      </c>
      <c r="M903" t="s">
        <v>52</v>
      </c>
    </row>
    <row r="904" spans="1:13" x14ac:dyDescent="0.2">
      <c r="A904" t="str">
        <f>'Applications (Cleaned)'!A904</f>
        <v>1068154</v>
      </c>
      <c r="B904" t="str">
        <f>'Applications (Cleaned)'!B904</f>
        <v>0230</v>
      </c>
      <c r="C904" s="10">
        <v>44158</v>
      </c>
      <c r="D904" t="s">
        <v>32</v>
      </c>
      <c r="E904" s="7">
        <v>117584</v>
      </c>
      <c r="F904">
        <v>612</v>
      </c>
      <c r="G904" t="s">
        <v>14</v>
      </c>
      <c r="H904" t="s">
        <v>14</v>
      </c>
      <c r="I904" t="s">
        <v>20</v>
      </c>
      <c r="J904" s="14">
        <v>1626.24</v>
      </c>
      <c r="K904" s="7">
        <v>1936</v>
      </c>
      <c r="L904">
        <v>3</v>
      </c>
      <c r="M904" t="s">
        <v>28</v>
      </c>
    </row>
    <row r="905" spans="1:13" x14ac:dyDescent="0.2">
      <c r="A905" t="str">
        <f>'Applications (Cleaned)'!A905</f>
        <v>1068164</v>
      </c>
      <c r="B905" t="str">
        <f>'Applications (Cleaned)'!B905</f>
        <v>1669</v>
      </c>
      <c r="C905" s="10">
        <v>45351</v>
      </c>
      <c r="D905" t="s">
        <v>32</v>
      </c>
      <c r="E905" s="7">
        <v>129859</v>
      </c>
      <c r="F905">
        <v>732</v>
      </c>
      <c r="G905" t="s">
        <v>14</v>
      </c>
      <c r="H905" t="s">
        <v>26</v>
      </c>
      <c r="I905" t="s">
        <v>20</v>
      </c>
      <c r="J905" s="14">
        <v>1307.04</v>
      </c>
      <c r="K905" s="7">
        <v>1556</v>
      </c>
      <c r="L905">
        <v>1</v>
      </c>
      <c r="M905" t="s">
        <v>28</v>
      </c>
    </row>
    <row r="906" spans="1:13" x14ac:dyDescent="0.2">
      <c r="A906" t="str">
        <f>'Applications (Cleaned)'!A906</f>
        <v>1069063</v>
      </c>
      <c r="B906" t="str">
        <f>'Applications (Cleaned)'!B906</f>
        <v>0797</v>
      </c>
      <c r="C906" s="10">
        <v>44069</v>
      </c>
      <c r="D906" t="s">
        <v>37</v>
      </c>
      <c r="E906" s="7">
        <v>150142</v>
      </c>
      <c r="F906">
        <v>722</v>
      </c>
      <c r="G906" t="s">
        <v>14</v>
      </c>
      <c r="H906" t="s">
        <v>14</v>
      </c>
      <c r="I906" t="s">
        <v>20</v>
      </c>
      <c r="J906" s="14">
        <v>3379.74</v>
      </c>
      <c r="K906" s="7">
        <v>4333</v>
      </c>
      <c r="L906">
        <v>5</v>
      </c>
    </row>
    <row r="907" spans="1:13" x14ac:dyDescent="0.2">
      <c r="A907" t="str">
        <f>'Applications (Cleaned)'!A907</f>
        <v>1071302</v>
      </c>
      <c r="B907" t="str">
        <f>'Applications (Cleaned)'!B907</f>
        <v>0870</v>
      </c>
      <c r="C907" s="10">
        <v>44065</v>
      </c>
      <c r="D907" t="s">
        <v>27</v>
      </c>
      <c r="E907" s="7">
        <v>176800</v>
      </c>
      <c r="F907">
        <v>686</v>
      </c>
      <c r="G907" t="s">
        <v>14</v>
      </c>
      <c r="H907" t="s">
        <v>14</v>
      </c>
      <c r="I907" t="s">
        <v>20</v>
      </c>
      <c r="J907" s="14">
        <v>1198.2</v>
      </c>
      <c r="K907" s="7">
        <v>1997</v>
      </c>
      <c r="L907">
        <v>2</v>
      </c>
      <c r="M907" t="s">
        <v>47</v>
      </c>
    </row>
    <row r="908" spans="1:13" x14ac:dyDescent="0.2">
      <c r="A908" t="str">
        <f>'Applications (Cleaned)'!A908</f>
        <v>1078065</v>
      </c>
      <c r="B908" t="str">
        <f>'Applications (Cleaned)'!B908</f>
        <v>0322</v>
      </c>
      <c r="C908" s="10">
        <v>44436</v>
      </c>
      <c r="D908" t="s">
        <v>32</v>
      </c>
      <c r="E908" s="7">
        <v>47560</v>
      </c>
      <c r="F908">
        <v>789</v>
      </c>
      <c r="G908" t="s">
        <v>14</v>
      </c>
      <c r="H908" t="s">
        <v>14</v>
      </c>
      <c r="I908" t="s">
        <v>46</v>
      </c>
      <c r="J908" s="14">
        <v>3952.32</v>
      </c>
      <c r="K908" s="7">
        <v>4117</v>
      </c>
      <c r="L908">
        <v>5</v>
      </c>
    </row>
    <row r="909" spans="1:13" x14ac:dyDescent="0.2">
      <c r="A909" t="str">
        <f>'Applications (Cleaned)'!A909</f>
        <v>1078301</v>
      </c>
      <c r="B909" t="str">
        <f>'Applications (Cleaned)'!B909</f>
        <v>0802</v>
      </c>
      <c r="C909" s="10">
        <v>44825</v>
      </c>
      <c r="D909" t="s">
        <v>19</v>
      </c>
      <c r="E909" s="7">
        <v>222145</v>
      </c>
      <c r="F909">
        <v>677</v>
      </c>
      <c r="G909" t="s">
        <v>26</v>
      </c>
      <c r="H909" t="s">
        <v>14</v>
      </c>
      <c r="I909" t="s">
        <v>20</v>
      </c>
      <c r="J909" s="14">
        <v>1651.98</v>
      </c>
      <c r="K909" s="7">
        <v>2503</v>
      </c>
      <c r="L909">
        <v>4</v>
      </c>
      <c r="M909" t="s">
        <v>25</v>
      </c>
    </row>
    <row r="910" spans="1:13" x14ac:dyDescent="0.2">
      <c r="A910" t="str">
        <f>'Applications (Cleaned)'!A910</f>
        <v>1078401</v>
      </c>
      <c r="B910" t="str">
        <f>'Applications (Cleaned)'!B910</f>
        <v>1776</v>
      </c>
      <c r="D910" t="s">
        <v>27</v>
      </c>
      <c r="E910" s="7">
        <v>169876</v>
      </c>
      <c r="F910">
        <v>819</v>
      </c>
      <c r="G910" t="s">
        <v>14</v>
      </c>
      <c r="H910" t="s">
        <v>14</v>
      </c>
      <c r="I910" t="s">
        <v>20</v>
      </c>
      <c r="J910" s="14">
        <v>3663.36</v>
      </c>
      <c r="K910" s="7">
        <v>3816</v>
      </c>
      <c r="L910">
        <v>1</v>
      </c>
    </row>
    <row r="911" spans="1:13" x14ac:dyDescent="0.2">
      <c r="A911" t="str">
        <f>'Applications (Cleaned)'!A911</f>
        <v>1078460</v>
      </c>
      <c r="B911" t="str">
        <f>'Applications (Cleaned)'!B911</f>
        <v>0563</v>
      </c>
      <c r="C911" s="10">
        <v>43969</v>
      </c>
      <c r="D911" t="s">
        <v>37</v>
      </c>
      <c r="E911" s="7">
        <v>176258</v>
      </c>
      <c r="F911">
        <v>770</v>
      </c>
      <c r="G911" t="s">
        <v>14</v>
      </c>
      <c r="H911" t="s">
        <v>26</v>
      </c>
      <c r="I911" t="s">
        <v>24</v>
      </c>
      <c r="J911" s="14">
        <v>4599</v>
      </c>
      <c r="K911" s="7">
        <v>5475</v>
      </c>
      <c r="L911">
        <v>1</v>
      </c>
      <c r="M911" t="s">
        <v>31</v>
      </c>
    </row>
    <row r="912" spans="1:13" x14ac:dyDescent="0.2">
      <c r="A912" t="str">
        <f>'Applications (Cleaned)'!A912</f>
        <v>1079409</v>
      </c>
      <c r="B912" t="str">
        <f>'Applications (Cleaned)'!B912</f>
        <v>0254</v>
      </c>
      <c r="C912" s="10">
        <v>44573</v>
      </c>
      <c r="D912" t="s">
        <v>37</v>
      </c>
      <c r="E912" s="7">
        <v>19056</v>
      </c>
      <c r="F912">
        <v>373</v>
      </c>
      <c r="G912" t="s">
        <v>14</v>
      </c>
      <c r="H912" t="s">
        <v>14</v>
      </c>
      <c r="I912" t="s">
        <v>16</v>
      </c>
      <c r="J912" s="14">
        <v>1321.2</v>
      </c>
      <c r="K912" s="7">
        <v>2202</v>
      </c>
      <c r="L912">
        <v>4</v>
      </c>
      <c r="M912" t="s">
        <v>52</v>
      </c>
    </row>
    <row r="913" spans="1:13" x14ac:dyDescent="0.2">
      <c r="A913" t="str">
        <f>'Applications (Cleaned)'!A913</f>
        <v>1080764</v>
      </c>
      <c r="B913" t="str">
        <f>'Applications (Cleaned)'!B913</f>
        <v>1504</v>
      </c>
      <c r="C913" s="10">
        <v>44319</v>
      </c>
      <c r="D913" t="s">
        <v>13</v>
      </c>
      <c r="E913" s="7">
        <v>29753</v>
      </c>
      <c r="F913">
        <v>846</v>
      </c>
      <c r="G913" t="s">
        <v>26</v>
      </c>
      <c r="H913" t="s">
        <v>26</v>
      </c>
      <c r="I913" t="s">
        <v>20</v>
      </c>
      <c r="J913" s="14">
        <v>6640.2</v>
      </c>
      <c r="K913" s="7">
        <v>7905</v>
      </c>
      <c r="L913">
        <v>4</v>
      </c>
      <c r="M913" t="s">
        <v>35</v>
      </c>
    </row>
    <row r="914" spans="1:13" x14ac:dyDescent="0.2">
      <c r="A914" t="str">
        <f>'Applications (Cleaned)'!A914</f>
        <v>1082261</v>
      </c>
      <c r="B914" t="str">
        <f>'Applications (Cleaned)'!B914</f>
        <v>1538</v>
      </c>
      <c r="C914" s="10">
        <v>45404</v>
      </c>
      <c r="D914" t="s">
        <v>29</v>
      </c>
      <c r="E914" s="7">
        <v>285489</v>
      </c>
      <c r="G914" t="s">
        <v>14</v>
      </c>
      <c r="H914" t="s">
        <v>14</v>
      </c>
      <c r="I914" t="s">
        <v>20</v>
      </c>
      <c r="J914" s="14">
        <v>1444.8</v>
      </c>
      <c r="K914" s="7">
        <v>1720</v>
      </c>
      <c r="L914">
        <v>4</v>
      </c>
      <c r="M914" t="s">
        <v>47</v>
      </c>
    </row>
    <row r="915" spans="1:13" x14ac:dyDescent="0.2">
      <c r="A915" t="str">
        <f>'Applications (Cleaned)'!A915</f>
        <v>1083666</v>
      </c>
      <c r="B915" t="str">
        <f>'Applications (Cleaned)'!B915</f>
        <v>1279</v>
      </c>
      <c r="C915" s="10">
        <v>44936</v>
      </c>
      <c r="D915" t="s">
        <v>19</v>
      </c>
      <c r="E915" s="7">
        <v>166364</v>
      </c>
      <c r="F915">
        <v>761</v>
      </c>
      <c r="G915" t="s">
        <v>14</v>
      </c>
      <c r="H915" t="s">
        <v>26</v>
      </c>
      <c r="I915" t="s">
        <v>20</v>
      </c>
      <c r="J915" s="14">
        <v>3125.76</v>
      </c>
      <c r="K915" s="7">
        <v>4736</v>
      </c>
      <c r="L915">
        <v>5</v>
      </c>
    </row>
    <row r="916" spans="1:13" x14ac:dyDescent="0.2">
      <c r="A916" t="str">
        <f>'Applications (Cleaned)'!A916</f>
        <v>1091282</v>
      </c>
      <c r="B916" t="str">
        <f>'Applications (Cleaned)'!B916</f>
        <v>1176</v>
      </c>
      <c r="C916" s="10">
        <v>44834</v>
      </c>
      <c r="D916" t="s">
        <v>13</v>
      </c>
      <c r="E916" s="7">
        <v>198849</v>
      </c>
      <c r="F916">
        <v>728</v>
      </c>
      <c r="G916" t="s">
        <v>14</v>
      </c>
      <c r="H916" t="s">
        <v>14</v>
      </c>
      <c r="I916" t="s">
        <v>16</v>
      </c>
      <c r="J916" s="14">
        <v>1410.24</v>
      </c>
      <c r="K916" s="7">
        <v>1808</v>
      </c>
      <c r="L916">
        <v>5</v>
      </c>
      <c r="M916" t="s">
        <v>28</v>
      </c>
    </row>
    <row r="917" spans="1:13" x14ac:dyDescent="0.2">
      <c r="A917" t="str">
        <f>'Applications (Cleaned)'!A917</f>
        <v>1095035</v>
      </c>
      <c r="B917" t="str">
        <f>'Applications (Cleaned)'!B917</f>
        <v>1287</v>
      </c>
      <c r="C917" s="10">
        <v>44594</v>
      </c>
      <c r="D917" t="s">
        <v>23</v>
      </c>
      <c r="E917" s="7">
        <v>172126</v>
      </c>
      <c r="G917" t="s">
        <v>14</v>
      </c>
      <c r="H917" t="s">
        <v>14</v>
      </c>
      <c r="I917" t="s">
        <v>33</v>
      </c>
      <c r="J917" s="14">
        <v>6330.24</v>
      </c>
      <c r="K917" s="7">
        <v>6594</v>
      </c>
      <c r="L917">
        <v>4</v>
      </c>
      <c r="M917" t="s">
        <v>28</v>
      </c>
    </row>
    <row r="918" spans="1:13" x14ac:dyDescent="0.2">
      <c r="A918" t="str">
        <f>'Applications (Cleaned)'!A918</f>
        <v>1095665</v>
      </c>
      <c r="B918" t="str">
        <f>'Applications (Cleaned)'!B918</f>
        <v>0840</v>
      </c>
      <c r="C918" s="10">
        <v>45265</v>
      </c>
      <c r="D918" t="s">
        <v>37</v>
      </c>
      <c r="E918" s="7">
        <v>137068</v>
      </c>
      <c r="F918">
        <v>521</v>
      </c>
      <c r="G918" t="s">
        <v>14</v>
      </c>
      <c r="H918" t="s">
        <v>26</v>
      </c>
      <c r="I918" t="s">
        <v>33</v>
      </c>
      <c r="J918" s="14">
        <v>2336.04</v>
      </c>
      <c r="K918" s="7">
        <v>2781</v>
      </c>
      <c r="L918">
        <v>4</v>
      </c>
      <c r="M918" t="s">
        <v>35</v>
      </c>
    </row>
    <row r="919" spans="1:13" x14ac:dyDescent="0.2">
      <c r="A919" t="str">
        <f>'Applications (Cleaned)'!A919</f>
        <v>1096088</v>
      </c>
      <c r="B919" t="str">
        <f>'Applications (Cleaned)'!B919</f>
        <v>1016</v>
      </c>
      <c r="C919" s="10">
        <v>44190</v>
      </c>
      <c r="D919" t="s">
        <v>37</v>
      </c>
      <c r="E919" s="7">
        <v>169318</v>
      </c>
      <c r="G919" t="s">
        <v>14</v>
      </c>
      <c r="H919" t="s">
        <v>14</v>
      </c>
      <c r="I919" t="s">
        <v>20</v>
      </c>
      <c r="J919" s="14">
        <v>4284.6000000000004</v>
      </c>
      <c r="K919" s="7">
        <v>7141</v>
      </c>
      <c r="L919">
        <v>3</v>
      </c>
      <c r="M919" t="s">
        <v>47</v>
      </c>
    </row>
    <row r="920" spans="1:13" x14ac:dyDescent="0.2">
      <c r="A920" t="str">
        <f>'Applications (Cleaned)'!A920</f>
        <v>1096566</v>
      </c>
      <c r="B920" t="str">
        <f>'Applications (Cleaned)'!B920</f>
        <v>1698</v>
      </c>
      <c r="C920" s="10">
        <v>45262</v>
      </c>
      <c r="D920" t="s">
        <v>23</v>
      </c>
      <c r="E920" s="7">
        <v>152238</v>
      </c>
      <c r="F920">
        <v>702</v>
      </c>
      <c r="G920" t="s">
        <v>14</v>
      </c>
      <c r="H920" t="s">
        <v>14</v>
      </c>
      <c r="I920" t="s">
        <v>33</v>
      </c>
      <c r="J920" s="14">
        <v>1889.58</v>
      </c>
      <c r="K920" s="7">
        <v>2863</v>
      </c>
      <c r="L920">
        <v>1</v>
      </c>
    </row>
    <row r="921" spans="1:13" x14ac:dyDescent="0.2">
      <c r="A921" t="str">
        <f>'Applications (Cleaned)'!A921</f>
        <v>1096834</v>
      </c>
      <c r="B921" t="str">
        <f>'Applications (Cleaned)'!B921</f>
        <v>0962</v>
      </c>
      <c r="C921" s="10">
        <v>44404</v>
      </c>
      <c r="D921" t="s">
        <v>23</v>
      </c>
      <c r="E921" s="7">
        <v>181401</v>
      </c>
      <c r="F921">
        <v>730</v>
      </c>
      <c r="G921" t="s">
        <v>14</v>
      </c>
      <c r="H921" t="s">
        <v>14</v>
      </c>
      <c r="I921" t="s">
        <v>20</v>
      </c>
      <c r="J921" s="14">
        <v>981.96</v>
      </c>
      <c r="K921" s="7">
        <v>1169</v>
      </c>
      <c r="L921">
        <v>4</v>
      </c>
      <c r="M921" t="s">
        <v>35</v>
      </c>
    </row>
    <row r="922" spans="1:13" x14ac:dyDescent="0.2">
      <c r="A922" t="str">
        <f>'Applications (Cleaned)'!A922</f>
        <v>1096973</v>
      </c>
      <c r="B922" t="str">
        <f>'Applications (Cleaned)'!B922</f>
        <v>0820</v>
      </c>
      <c r="C922" s="10">
        <v>44504</v>
      </c>
      <c r="D922" t="s">
        <v>19</v>
      </c>
      <c r="E922" s="7">
        <v>184122</v>
      </c>
      <c r="F922">
        <v>645</v>
      </c>
      <c r="G922" t="s">
        <v>26</v>
      </c>
      <c r="H922" t="s">
        <v>14</v>
      </c>
      <c r="I922" t="s">
        <v>20</v>
      </c>
      <c r="J922" s="14">
        <v>3969.84</v>
      </c>
      <c r="K922" s="7">
        <v>4726</v>
      </c>
      <c r="L922">
        <v>5</v>
      </c>
      <c r="M922" t="s">
        <v>34</v>
      </c>
    </row>
    <row r="923" spans="1:13" x14ac:dyDescent="0.2">
      <c r="A923" t="str">
        <f>'Applications (Cleaned)'!A923</f>
        <v>1097030</v>
      </c>
      <c r="B923" t="str">
        <f>'Applications (Cleaned)'!B923</f>
        <v>0073</v>
      </c>
      <c r="C923" s="10">
        <v>44917</v>
      </c>
      <c r="D923" t="s">
        <v>19</v>
      </c>
      <c r="E923" s="7">
        <v>245195</v>
      </c>
      <c r="F923">
        <v>680</v>
      </c>
      <c r="G923" t="s">
        <v>14</v>
      </c>
      <c r="H923" t="s">
        <v>14</v>
      </c>
      <c r="I923" t="s">
        <v>24</v>
      </c>
      <c r="J923" s="14">
        <v>2451.6</v>
      </c>
      <c r="K923" s="7">
        <v>4086</v>
      </c>
      <c r="L923">
        <v>2</v>
      </c>
    </row>
    <row r="924" spans="1:13" x14ac:dyDescent="0.2">
      <c r="A924" t="str">
        <f>'Applications (Cleaned)'!A924</f>
        <v>1098187</v>
      </c>
      <c r="B924" t="str">
        <f>'Applications (Cleaned)'!B924</f>
        <v>0606</v>
      </c>
      <c r="C924" s="10">
        <v>45476</v>
      </c>
      <c r="D924" t="s">
        <v>32</v>
      </c>
      <c r="E924" s="7">
        <v>97075</v>
      </c>
      <c r="F924">
        <v>733</v>
      </c>
      <c r="G924" t="s">
        <v>26</v>
      </c>
      <c r="H924" t="s">
        <v>26</v>
      </c>
      <c r="I924" t="s">
        <v>20</v>
      </c>
      <c r="J924" s="14">
        <v>1684.02</v>
      </c>
      <c r="K924" s="7">
        <v>2159</v>
      </c>
      <c r="L924">
        <v>3</v>
      </c>
      <c r="M924" t="s">
        <v>21</v>
      </c>
    </row>
    <row r="925" spans="1:13" x14ac:dyDescent="0.2">
      <c r="A925" t="str">
        <f>'Applications (Cleaned)'!A925</f>
        <v>1098413</v>
      </c>
      <c r="B925" t="str">
        <f>'Applications (Cleaned)'!B925</f>
        <v>1372</v>
      </c>
      <c r="C925" s="10">
        <v>45550</v>
      </c>
      <c r="D925" t="s">
        <v>13</v>
      </c>
      <c r="E925" s="7">
        <v>186541</v>
      </c>
      <c r="F925">
        <v>765</v>
      </c>
      <c r="G925" t="s">
        <v>26</v>
      </c>
      <c r="H925" t="s">
        <v>26</v>
      </c>
      <c r="I925" t="s">
        <v>20</v>
      </c>
      <c r="J925" s="14">
        <v>683.76</v>
      </c>
      <c r="K925" s="7">
        <v>814</v>
      </c>
      <c r="L925">
        <v>4</v>
      </c>
      <c r="M925" t="s">
        <v>34</v>
      </c>
    </row>
    <row r="926" spans="1:13" x14ac:dyDescent="0.2">
      <c r="A926" t="str">
        <f>'Applications (Cleaned)'!A926</f>
        <v>1098436</v>
      </c>
      <c r="B926" t="str">
        <f>'Applications (Cleaned)'!B926</f>
        <v>1074</v>
      </c>
      <c r="C926" s="10">
        <v>45294</v>
      </c>
      <c r="D926" t="s">
        <v>19</v>
      </c>
      <c r="E926" s="7">
        <v>110137</v>
      </c>
      <c r="F926">
        <v>358</v>
      </c>
      <c r="G926" t="s">
        <v>14</v>
      </c>
      <c r="H926" t="s">
        <v>26</v>
      </c>
      <c r="I926" t="s">
        <v>20</v>
      </c>
      <c r="J926" s="14">
        <v>3834.48</v>
      </c>
      <c r="K926" s="7">
        <v>4916</v>
      </c>
      <c r="L926">
        <v>2</v>
      </c>
      <c r="M926" t="s">
        <v>25</v>
      </c>
    </row>
    <row r="927" spans="1:13" x14ac:dyDescent="0.2">
      <c r="A927" t="str">
        <f>'Applications (Cleaned)'!A927</f>
        <v>1103102</v>
      </c>
      <c r="B927" t="str">
        <f>'Applications (Cleaned)'!B927</f>
        <v>1739</v>
      </c>
      <c r="C927" s="10">
        <v>44142</v>
      </c>
      <c r="D927" t="s">
        <v>29</v>
      </c>
      <c r="E927" s="7">
        <v>245340</v>
      </c>
      <c r="F927">
        <v>435</v>
      </c>
      <c r="G927" t="s">
        <v>14</v>
      </c>
      <c r="H927" t="s">
        <v>26</v>
      </c>
      <c r="I927" t="s">
        <v>46</v>
      </c>
      <c r="J927" s="14">
        <v>3377.88</v>
      </c>
      <c r="K927" s="7">
        <v>5118</v>
      </c>
      <c r="L927">
        <v>2</v>
      </c>
      <c r="M927" t="s">
        <v>28</v>
      </c>
    </row>
    <row r="928" spans="1:13" x14ac:dyDescent="0.2">
      <c r="A928" t="str">
        <f>'Applications (Cleaned)'!A928</f>
        <v>1103533</v>
      </c>
      <c r="B928" t="str">
        <f>'Applications (Cleaned)'!B928</f>
        <v>1545</v>
      </c>
      <c r="C928" s="10">
        <v>44578</v>
      </c>
      <c r="D928" t="s">
        <v>23</v>
      </c>
      <c r="E928" s="7">
        <v>186900</v>
      </c>
      <c r="F928">
        <v>712</v>
      </c>
      <c r="G928" t="s">
        <v>14</v>
      </c>
      <c r="H928" t="s">
        <v>14</v>
      </c>
      <c r="I928" t="s">
        <v>16</v>
      </c>
      <c r="J928" s="14">
        <v>1087.2</v>
      </c>
      <c r="K928" s="7">
        <v>1812</v>
      </c>
      <c r="L928">
        <v>4</v>
      </c>
      <c r="M928" t="s">
        <v>21</v>
      </c>
    </row>
    <row r="929" spans="1:13" x14ac:dyDescent="0.2">
      <c r="A929" t="str">
        <f>'Applications (Cleaned)'!A929</f>
        <v>1103900</v>
      </c>
      <c r="B929" t="str">
        <f>'Applications (Cleaned)'!B929</f>
        <v>0864</v>
      </c>
      <c r="C929" s="10">
        <v>44365</v>
      </c>
      <c r="D929" t="s">
        <v>29</v>
      </c>
      <c r="E929" s="7">
        <v>123102</v>
      </c>
      <c r="F929">
        <v>734</v>
      </c>
      <c r="G929" t="s">
        <v>14</v>
      </c>
      <c r="H929" t="s">
        <v>14</v>
      </c>
      <c r="I929" t="s">
        <v>24</v>
      </c>
      <c r="J929" s="14">
        <v>7061.04</v>
      </c>
      <c r="K929" s="7">
        <v>8406</v>
      </c>
      <c r="L929">
        <v>1</v>
      </c>
      <c r="M929" t="s">
        <v>52</v>
      </c>
    </row>
    <row r="930" spans="1:13" x14ac:dyDescent="0.2">
      <c r="A930" t="str">
        <f>'Applications (Cleaned)'!A930</f>
        <v>1106937</v>
      </c>
      <c r="B930" t="str">
        <f>'Applications (Cleaned)'!B930</f>
        <v>1128</v>
      </c>
      <c r="C930" s="10">
        <v>44768</v>
      </c>
      <c r="D930" t="s">
        <v>27</v>
      </c>
      <c r="E930" s="7">
        <v>135714</v>
      </c>
      <c r="F930">
        <v>681</v>
      </c>
      <c r="G930" t="s">
        <v>14</v>
      </c>
      <c r="H930" t="s">
        <v>26</v>
      </c>
      <c r="I930" t="s">
        <v>20</v>
      </c>
      <c r="J930" s="14">
        <v>4642.5600000000004</v>
      </c>
      <c r="K930" s="7">
        <v>0</v>
      </c>
      <c r="L930">
        <v>2</v>
      </c>
      <c r="M930" t="s">
        <v>31</v>
      </c>
    </row>
    <row r="931" spans="1:13" x14ac:dyDescent="0.2">
      <c r="A931" t="str">
        <f>'Applications (Cleaned)'!A931</f>
        <v>1106952</v>
      </c>
      <c r="B931" t="str">
        <f>'Applications (Cleaned)'!B931</f>
        <v>1036</v>
      </c>
      <c r="C931" s="10">
        <v>45057</v>
      </c>
      <c r="D931" t="s">
        <v>37</v>
      </c>
      <c r="E931" s="7">
        <v>115459</v>
      </c>
      <c r="F931">
        <v>732</v>
      </c>
      <c r="G931" t="s">
        <v>14</v>
      </c>
      <c r="H931" t="s">
        <v>14</v>
      </c>
      <c r="I931" t="s">
        <v>46</v>
      </c>
      <c r="J931" s="14">
        <v>2752.68</v>
      </c>
      <c r="K931" s="7">
        <v>3277</v>
      </c>
      <c r="L931">
        <v>4</v>
      </c>
    </row>
    <row r="932" spans="1:13" x14ac:dyDescent="0.2">
      <c r="A932" t="str">
        <f>'Applications (Cleaned)'!A932</f>
        <v>1107669</v>
      </c>
      <c r="B932" t="str">
        <f>'Applications (Cleaned)'!B932</f>
        <v>0089</v>
      </c>
      <c r="C932" s="10">
        <v>43989</v>
      </c>
      <c r="D932" t="s">
        <v>27</v>
      </c>
      <c r="E932" s="7">
        <v>168567</v>
      </c>
      <c r="F932">
        <v>810</v>
      </c>
      <c r="G932" t="s">
        <v>14</v>
      </c>
      <c r="H932" t="s">
        <v>26</v>
      </c>
      <c r="I932" t="s">
        <v>16</v>
      </c>
      <c r="J932" s="14">
        <v>3073.92</v>
      </c>
      <c r="K932" s="7">
        <v>3202</v>
      </c>
      <c r="L932">
        <v>2</v>
      </c>
      <c r="M932" t="s">
        <v>31</v>
      </c>
    </row>
    <row r="933" spans="1:13" x14ac:dyDescent="0.2">
      <c r="A933" t="str">
        <f>'Applications (Cleaned)'!A933</f>
        <v>1111179</v>
      </c>
      <c r="B933" t="str">
        <f>'Applications (Cleaned)'!B933</f>
        <v>1750</v>
      </c>
      <c r="C933" s="10">
        <v>44365</v>
      </c>
      <c r="D933" t="s">
        <v>27</v>
      </c>
      <c r="E933" s="7">
        <v>43608</v>
      </c>
      <c r="F933">
        <v>651</v>
      </c>
      <c r="G933" t="s">
        <v>14</v>
      </c>
      <c r="H933" t="s">
        <v>14</v>
      </c>
      <c r="I933" t="s">
        <v>24</v>
      </c>
      <c r="J933" s="14">
        <v>6156.48</v>
      </c>
      <c r="K933" s="7">
        <v>9328</v>
      </c>
      <c r="L933">
        <v>1</v>
      </c>
      <c r="M933" t="s">
        <v>31</v>
      </c>
    </row>
    <row r="934" spans="1:13" x14ac:dyDescent="0.2">
      <c r="A934" t="str">
        <f>'Applications (Cleaned)'!A934</f>
        <v>1111525</v>
      </c>
      <c r="B934" t="str">
        <f>'Applications (Cleaned)'!B934</f>
        <v>1611</v>
      </c>
      <c r="C934" s="10">
        <v>44855</v>
      </c>
      <c r="D934" t="s">
        <v>19</v>
      </c>
      <c r="E934" s="7">
        <v>60818</v>
      </c>
      <c r="F934">
        <v>673</v>
      </c>
      <c r="G934" t="s">
        <v>14</v>
      </c>
      <c r="H934" t="s">
        <v>26</v>
      </c>
      <c r="I934" t="s">
        <v>24</v>
      </c>
      <c r="J934" s="14">
        <v>4294.68</v>
      </c>
      <c r="K934" s="7">
        <v>5506</v>
      </c>
      <c r="L934">
        <v>4</v>
      </c>
      <c r="M934" t="s">
        <v>25</v>
      </c>
    </row>
    <row r="935" spans="1:13" x14ac:dyDescent="0.2">
      <c r="A935" t="str">
        <f>'Applications (Cleaned)'!A935</f>
        <v>1112185</v>
      </c>
      <c r="B935" t="str">
        <f>'Applications (Cleaned)'!B935</f>
        <v>1474</v>
      </c>
      <c r="C935" s="10">
        <v>45642</v>
      </c>
      <c r="D935" t="s">
        <v>32</v>
      </c>
      <c r="E935" s="7">
        <v>89911</v>
      </c>
      <c r="F935">
        <v>785</v>
      </c>
      <c r="G935" t="s">
        <v>14</v>
      </c>
      <c r="H935" t="s">
        <v>26</v>
      </c>
      <c r="I935" t="s">
        <v>33</v>
      </c>
      <c r="J935" s="14">
        <v>4375.68</v>
      </c>
      <c r="K935" s="7">
        <v>4558</v>
      </c>
      <c r="L935">
        <v>4</v>
      </c>
      <c r="M935" t="s">
        <v>41</v>
      </c>
    </row>
    <row r="936" spans="1:13" x14ac:dyDescent="0.2">
      <c r="A936" t="str">
        <f>'Applications (Cleaned)'!A936</f>
        <v>1112438</v>
      </c>
      <c r="B936" t="str">
        <f>'Applications (Cleaned)'!B936</f>
        <v>0586</v>
      </c>
      <c r="C936" s="10">
        <v>44846</v>
      </c>
      <c r="D936" t="s">
        <v>19</v>
      </c>
      <c r="E936" s="7">
        <v>57021</v>
      </c>
      <c r="G936" t="s">
        <v>26</v>
      </c>
      <c r="H936" t="s">
        <v>14</v>
      </c>
      <c r="I936" t="s">
        <v>20</v>
      </c>
      <c r="J936" s="14">
        <v>1287.72</v>
      </c>
      <c r="K936" s="7">
        <v>1533</v>
      </c>
      <c r="L936">
        <v>4</v>
      </c>
      <c r="M936" t="s">
        <v>31</v>
      </c>
    </row>
    <row r="937" spans="1:13" x14ac:dyDescent="0.2">
      <c r="A937" t="str">
        <f>'Applications (Cleaned)'!A937</f>
        <v>1112621</v>
      </c>
      <c r="B937" t="str">
        <f>'Applications (Cleaned)'!B937</f>
        <v>0086</v>
      </c>
      <c r="C937" s="10">
        <v>44659</v>
      </c>
      <c r="D937" t="s">
        <v>29</v>
      </c>
      <c r="E937" s="7">
        <v>193734</v>
      </c>
      <c r="F937">
        <v>691</v>
      </c>
      <c r="G937" t="s">
        <v>14</v>
      </c>
      <c r="H937" t="s">
        <v>26</v>
      </c>
      <c r="I937" t="s">
        <v>20</v>
      </c>
      <c r="J937" s="14">
        <v>4961.3999999999996</v>
      </c>
      <c r="K937" s="7">
        <v>8269</v>
      </c>
      <c r="L937">
        <v>4</v>
      </c>
    </row>
    <row r="938" spans="1:13" x14ac:dyDescent="0.2">
      <c r="A938" t="str">
        <f>'Applications (Cleaned)'!A938</f>
        <v>1117164</v>
      </c>
      <c r="B938" t="str">
        <f>'Applications (Cleaned)'!B938</f>
        <v>0120</v>
      </c>
      <c r="C938" s="10">
        <v>45405</v>
      </c>
      <c r="D938" t="s">
        <v>32</v>
      </c>
      <c r="E938" s="7">
        <v>216232</v>
      </c>
      <c r="F938">
        <v>773</v>
      </c>
      <c r="G938" t="s">
        <v>14</v>
      </c>
      <c r="H938" t="s">
        <v>14</v>
      </c>
      <c r="I938" t="s">
        <v>20</v>
      </c>
      <c r="J938" s="14">
        <v>3319.2</v>
      </c>
      <c r="K938" s="7">
        <v>5532</v>
      </c>
      <c r="L938">
        <v>5</v>
      </c>
      <c r="M938" t="s">
        <v>28</v>
      </c>
    </row>
    <row r="939" spans="1:13" x14ac:dyDescent="0.2">
      <c r="A939" t="str">
        <f>'Applications (Cleaned)'!A939</f>
        <v>1118962</v>
      </c>
      <c r="B939" t="str">
        <f>'Applications (Cleaned)'!B939</f>
        <v>1557</v>
      </c>
      <c r="C939" s="10">
        <v>45023</v>
      </c>
      <c r="D939" t="s">
        <v>32</v>
      </c>
      <c r="E939" s="7">
        <v>186147</v>
      </c>
      <c r="F939">
        <v>729</v>
      </c>
      <c r="G939" t="s">
        <v>14</v>
      </c>
      <c r="H939" t="s">
        <v>26</v>
      </c>
      <c r="I939" t="s">
        <v>20</v>
      </c>
      <c r="J939" s="14">
        <v>2546.88</v>
      </c>
      <c r="K939" s="7">
        <v>2653</v>
      </c>
      <c r="L939">
        <v>2</v>
      </c>
      <c r="M939" t="s">
        <v>31</v>
      </c>
    </row>
    <row r="940" spans="1:13" x14ac:dyDescent="0.2">
      <c r="A940" t="str">
        <f>'Applications (Cleaned)'!A940</f>
        <v>1119181</v>
      </c>
      <c r="B940" t="str">
        <f>'Applications (Cleaned)'!B940</f>
        <v>0308</v>
      </c>
      <c r="C940" s="10">
        <v>44975</v>
      </c>
      <c r="D940" t="s">
        <v>29</v>
      </c>
      <c r="E940" s="7">
        <v>188599</v>
      </c>
      <c r="F940">
        <v>760</v>
      </c>
      <c r="G940" t="s">
        <v>14</v>
      </c>
      <c r="H940" t="s">
        <v>26</v>
      </c>
      <c r="I940" t="s">
        <v>16</v>
      </c>
      <c r="J940" s="14">
        <v>4209.6000000000004</v>
      </c>
      <c r="K940" s="7">
        <v>4385</v>
      </c>
      <c r="L940">
        <v>3</v>
      </c>
      <c r="M940" t="s">
        <v>21</v>
      </c>
    </row>
    <row r="941" spans="1:13" x14ac:dyDescent="0.2">
      <c r="A941" t="str">
        <f>'Applications (Cleaned)'!A941</f>
        <v>1119731</v>
      </c>
      <c r="B941" t="str">
        <f>'Applications (Cleaned)'!B941</f>
        <v>1512</v>
      </c>
      <c r="C941" s="10">
        <v>45025</v>
      </c>
      <c r="D941" t="s">
        <v>19</v>
      </c>
      <c r="E941" s="7">
        <v>261725</v>
      </c>
      <c r="F941">
        <v>767</v>
      </c>
      <c r="G941" t="s">
        <v>14</v>
      </c>
      <c r="H941" t="s">
        <v>26</v>
      </c>
      <c r="I941" t="s">
        <v>20</v>
      </c>
      <c r="J941" s="14">
        <v>2441.88</v>
      </c>
      <c r="K941" s="7">
        <v>2907</v>
      </c>
      <c r="L941">
        <v>3</v>
      </c>
      <c r="M941" t="s">
        <v>31</v>
      </c>
    </row>
    <row r="942" spans="1:13" x14ac:dyDescent="0.2">
      <c r="A942" t="str">
        <f>'Applications (Cleaned)'!A942</f>
        <v>1121180</v>
      </c>
      <c r="B942" t="str">
        <f>'Applications (Cleaned)'!B942</f>
        <v>0878</v>
      </c>
      <c r="C942" s="10">
        <v>45482</v>
      </c>
      <c r="D942" t="s">
        <v>23</v>
      </c>
      <c r="E942" s="7">
        <v>38978</v>
      </c>
      <c r="F942">
        <v>635</v>
      </c>
      <c r="G942" t="s">
        <v>14</v>
      </c>
      <c r="H942" t="s">
        <v>26</v>
      </c>
      <c r="I942" t="s">
        <v>20</v>
      </c>
      <c r="J942" s="14">
        <v>1030.92</v>
      </c>
      <c r="K942" s="7">
        <v>1562</v>
      </c>
      <c r="L942">
        <v>4</v>
      </c>
    </row>
    <row r="943" spans="1:13" x14ac:dyDescent="0.2">
      <c r="A943" t="str">
        <f>'Applications (Cleaned)'!A943</f>
        <v>1122491</v>
      </c>
      <c r="B943" t="str">
        <f>'Applications (Cleaned)'!B943</f>
        <v>0553</v>
      </c>
      <c r="C943" s="10">
        <v>44966</v>
      </c>
      <c r="D943" t="s">
        <v>23</v>
      </c>
      <c r="E943" s="7">
        <v>205365</v>
      </c>
      <c r="F943">
        <v>740</v>
      </c>
      <c r="G943" t="s">
        <v>14</v>
      </c>
      <c r="H943" t="s">
        <v>26</v>
      </c>
      <c r="I943" t="s">
        <v>24</v>
      </c>
      <c r="J943" s="14">
        <v>3242.58</v>
      </c>
      <c r="K943" s="7">
        <v>4913</v>
      </c>
      <c r="L943">
        <v>2</v>
      </c>
      <c r="M943" t="s">
        <v>21</v>
      </c>
    </row>
    <row r="944" spans="1:13" x14ac:dyDescent="0.2">
      <c r="A944" t="str">
        <f>'Applications (Cleaned)'!A944</f>
        <v>1123783</v>
      </c>
      <c r="B944" t="str">
        <f>'Applications (Cleaned)'!B944</f>
        <v>1411</v>
      </c>
      <c r="C944" s="10">
        <v>45189</v>
      </c>
      <c r="D944" t="s">
        <v>37</v>
      </c>
      <c r="E944" s="7">
        <v>245831</v>
      </c>
      <c r="F944">
        <v>832</v>
      </c>
      <c r="G944" t="s">
        <v>14</v>
      </c>
      <c r="H944" t="s">
        <v>26</v>
      </c>
      <c r="I944" t="s">
        <v>20</v>
      </c>
      <c r="J944" s="14">
        <v>1451.58</v>
      </c>
      <c r="K944" s="7">
        <v>1861</v>
      </c>
      <c r="L944">
        <v>4</v>
      </c>
      <c r="M944" t="s">
        <v>31</v>
      </c>
    </row>
    <row r="945" spans="1:13" x14ac:dyDescent="0.2">
      <c r="A945" t="str">
        <f>'Applications (Cleaned)'!A945</f>
        <v>1125149</v>
      </c>
      <c r="B945" t="str">
        <f>'Applications (Cleaned)'!B945</f>
        <v>1672</v>
      </c>
      <c r="C945" s="10">
        <v>44797</v>
      </c>
      <c r="D945" t="s">
        <v>37</v>
      </c>
      <c r="E945" s="7">
        <v>170070</v>
      </c>
      <c r="F945">
        <v>727</v>
      </c>
      <c r="G945" t="s">
        <v>14</v>
      </c>
      <c r="H945" t="s">
        <v>14</v>
      </c>
      <c r="I945" t="s">
        <v>16</v>
      </c>
      <c r="J945" s="14">
        <v>2632.56</v>
      </c>
      <c r="K945" s="7">
        <v>3134</v>
      </c>
      <c r="L945">
        <v>5</v>
      </c>
      <c r="M945" t="s">
        <v>47</v>
      </c>
    </row>
    <row r="946" spans="1:13" x14ac:dyDescent="0.2">
      <c r="A946" t="str">
        <f>'Applications (Cleaned)'!A946</f>
        <v>1125614</v>
      </c>
      <c r="B946" t="str">
        <f>'Applications (Cleaned)'!B946</f>
        <v>0600</v>
      </c>
      <c r="C946" s="10">
        <v>45186</v>
      </c>
      <c r="D946" t="s">
        <v>37</v>
      </c>
      <c r="E946" s="7">
        <v>221002</v>
      </c>
      <c r="F946">
        <v>745</v>
      </c>
      <c r="G946" t="s">
        <v>14</v>
      </c>
      <c r="H946" t="s">
        <v>26</v>
      </c>
      <c r="I946" t="s">
        <v>24</v>
      </c>
      <c r="J946" s="14">
        <v>806.4</v>
      </c>
      <c r="K946" s="7">
        <v>840</v>
      </c>
      <c r="L946">
        <v>2</v>
      </c>
      <c r="M946" t="s">
        <v>41</v>
      </c>
    </row>
    <row r="947" spans="1:13" x14ac:dyDescent="0.2">
      <c r="A947" t="str">
        <f>'Applications (Cleaned)'!A947</f>
        <v>1125633</v>
      </c>
      <c r="B947" t="str">
        <f>'Applications (Cleaned)'!B947</f>
        <v>1457</v>
      </c>
      <c r="C947" s="10">
        <v>44928</v>
      </c>
      <c r="D947" t="s">
        <v>27</v>
      </c>
      <c r="E947" s="7">
        <v>218684</v>
      </c>
      <c r="G947" t="s">
        <v>14</v>
      </c>
      <c r="H947" t="s">
        <v>26</v>
      </c>
      <c r="I947" t="s">
        <v>20</v>
      </c>
      <c r="J947" s="14">
        <v>5361.18</v>
      </c>
      <c r="K947" s="7">
        <v>8123</v>
      </c>
      <c r="L947">
        <v>2</v>
      </c>
      <c r="M947" t="s">
        <v>21</v>
      </c>
    </row>
    <row r="948" spans="1:13" x14ac:dyDescent="0.2">
      <c r="A948" t="str">
        <f>'Applications (Cleaned)'!A948</f>
        <v>1126324</v>
      </c>
      <c r="B948" t="str">
        <f>'Applications (Cleaned)'!B948</f>
        <v>1415</v>
      </c>
      <c r="C948" s="10">
        <v>45039</v>
      </c>
      <c r="D948" t="s">
        <v>13</v>
      </c>
      <c r="E948" s="7">
        <v>30512</v>
      </c>
      <c r="F948">
        <v>595</v>
      </c>
      <c r="G948" t="s">
        <v>26</v>
      </c>
      <c r="H948" t="s">
        <v>26</v>
      </c>
      <c r="I948" t="s">
        <v>24</v>
      </c>
      <c r="J948" s="14">
        <v>2425.5</v>
      </c>
      <c r="K948" s="7">
        <v>3675</v>
      </c>
      <c r="L948">
        <v>1</v>
      </c>
      <c r="M948" t="s">
        <v>17</v>
      </c>
    </row>
    <row r="949" spans="1:13" x14ac:dyDescent="0.2">
      <c r="A949" t="str">
        <f>'Applications (Cleaned)'!A949</f>
        <v>1128046</v>
      </c>
      <c r="B949" t="str">
        <f>'Applications (Cleaned)'!B949</f>
        <v>1397</v>
      </c>
      <c r="C949" s="10">
        <v>44768</v>
      </c>
      <c r="D949" t="s">
        <v>19</v>
      </c>
      <c r="E949" s="7">
        <v>38801</v>
      </c>
      <c r="F949">
        <v>588</v>
      </c>
      <c r="G949" t="s">
        <v>26</v>
      </c>
      <c r="H949" t="s">
        <v>26</v>
      </c>
      <c r="I949" t="s">
        <v>20</v>
      </c>
      <c r="J949" s="14">
        <v>2877.84</v>
      </c>
      <c r="K949" s="7">
        <v>3426</v>
      </c>
      <c r="L949">
        <v>3</v>
      </c>
      <c r="M949" t="s">
        <v>47</v>
      </c>
    </row>
    <row r="950" spans="1:13" x14ac:dyDescent="0.2">
      <c r="A950" t="str">
        <f>'Applications (Cleaned)'!A950</f>
        <v>1130917</v>
      </c>
      <c r="B950" t="str">
        <f>'Applications (Cleaned)'!B950</f>
        <v>0169</v>
      </c>
      <c r="C950" s="10">
        <v>45624</v>
      </c>
      <c r="D950" t="s">
        <v>27</v>
      </c>
      <c r="E950" s="7">
        <v>227015</v>
      </c>
      <c r="F950">
        <v>711</v>
      </c>
      <c r="G950" t="s">
        <v>26</v>
      </c>
      <c r="H950" t="s">
        <v>14</v>
      </c>
      <c r="I950" t="s">
        <v>24</v>
      </c>
      <c r="J950" s="14">
        <v>2692.8</v>
      </c>
      <c r="K950" s="7">
        <v>4080</v>
      </c>
      <c r="L950">
        <v>5</v>
      </c>
    </row>
    <row r="951" spans="1:13" x14ac:dyDescent="0.2">
      <c r="A951" t="str">
        <f>'Applications (Cleaned)'!A951</f>
        <v>1131133</v>
      </c>
      <c r="B951" t="str">
        <f>'Applications (Cleaned)'!B951</f>
        <v>0314</v>
      </c>
      <c r="C951" s="10">
        <v>45037</v>
      </c>
      <c r="D951" t="s">
        <v>27</v>
      </c>
      <c r="E951" s="7">
        <v>217662</v>
      </c>
      <c r="G951" t="s">
        <v>14</v>
      </c>
      <c r="H951" t="s">
        <v>14</v>
      </c>
      <c r="I951" t="s">
        <v>20</v>
      </c>
      <c r="J951" s="14">
        <v>1543.92</v>
      </c>
      <c r="K951" s="7">
        <v>1838</v>
      </c>
      <c r="L951">
        <v>2</v>
      </c>
      <c r="M951" t="s">
        <v>35</v>
      </c>
    </row>
    <row r="952" spans="1:13" x14ac:dyDescent="0.2">
      <c r="A952" t="str">
        <f>'Applications (Cleaned)'!A952</f>
        <v>1131976</v>
      </c>
      <c r="B952" t="str">
        <f>'Applications (Cleaned)'!B952</f>
        <v>0919</v>
      </c>
      <c r="C952" s="10">
        <v>44847</v>
      </c>
      <c r="D952" t="s">
        <v>29</v>
      </c>
      <c r="E952" s="7">
        <v>80019</v>
      </c>
      <c r="F952">
        <v>588</v>
      </c>
      <c r="G952" t="s">
        <v>14</v>
      </c>
      <c r="H952" t="s">
        <v>14</v>
      </c>
      <c r="I952" t="s">
        <v>24</v>
      </c>
      <c r="J952" s="14">
        <v>884.16</v>
      </c>
      <c r="K952" s="7">
        <v>921</v>
      </c>
      <c r="L952">
        <v>5</v>
      </c>
      <c r="M952" t="s">
        <v>35</v>
      </c>
    </row>
    <row r="953" spans="1:13" x14ac:dyDescent="0.2">
      <c r="A953" t="str">
        <f>'Applications (Cleaned)'!A953</f>
        <v>1133207</v>
      </c>
      <c r="B953" t="str">
        <f>'Applications (Cleaned)'!B953</f>
        <v>0505</v>
      </c>
      <c r="C953" s="10">
        <v>45588</v>
      </c>
      <c r="D953" t="s">
        <v>13</v>
      </c>
      <c r="E953" s="7">
        <v>298857</v>
      </c>
      <c r="F953">
        <v>701</v>
      </c>
      <c r="G953" t="s">
        <v>14</v>
      </c>
      <c r="H953" t="s">
        <v>26</v>
      </c>
      <c r="I953" t="s">
        <v>33</v>
      </c>
      <c r="J953" s="14">
        <v>5731.2</v>
      </c>
      <c r="K953" s="7">
        <v>9552</v>
      </c>
      <c r="L953">
        <v>2</v>
      </c>
      <c r="M953" t="s">
        <v>28</v>
      </c>
    </row>
    <row r="954" spans="1:13" x14ac:dyDescent="0.2">
      <c r="A954" t="str">
        <f>'Applications (Cleaned)'!A954</f>
        <v>1133238</v>
      </c>
      <c r="B954" t="str">
        <f>'Applications (Cleaned)'!B954</f>
        <v>0515</v>
      </c>
      <c r="C954" s="10">
        <v>45578</v>
      </c>
      <c r="D954" t="s">
        <v>27</v>
      </c>
      <c r="E954" s="7">
        <v>231978</v>
      </c>
      <c r="F954">
        <v>779</v>
      </c>
      <c r="G954" t="s">
        <v>14</v>
      </c>
      <c r="H954" t="s">
        <v>26</v>
      </c>
      <c r="I954" t="s">
        <v>20</v>
      </c>
      <c r="J954" s="14">
        <v>5619.6</v>
      </c>
      <c r="K954" s="7">
        <v>6690</v>
      </c>
      <c r="L954">
        <v>1</v>
      </c>
    </row>
    <row r="955" spans="1:13" x14ac:dyDescent="0.2">
      <c r="A955" t="str">
        <f>'Applications (Cleaned)'!A955</f>
        <v>1133268</v>
      </c>
      <c r="B955" t="str">
        <f>'Applications (Cleaned)'!B955</f>
        <v>1155</v>
      </c>
      <c r="C955" s="10">
        <v>44246</v>
      </c>
      <c r="D955" t="s">
        <v>29</v>
      </c>
      <c r="E955" s="7">
        <v>19672</v>
      </c>
      <c r="F955">
        <v>739</v>
      </c>
      <c r="G955" t="s">
        <v>14</v>
      </c>
      <c r="H955" t="s">
        <v>14</v>
      </c>
      <c r="I955" t="s">
        <v>20</v>
      </c>
      <c r="J955" s="14">
        <v>1156.8</v>
      </c>
      <c r="K955" s="7">
        <v>1928</v>
      </c>
      <c r="L955">
        <v>4</v>
      </c>
    </row>
    <row r="956" spans="1:13" x14ac:dyDescent="0.2">
      <c r="A956" t="str">
        <f>'Applications (Cleaned)'!A956</f>
        <v>1133634</v>
      </c>
      <c r="B956" t="str">
        <f>'Applications (Cleaned)'!B956</f>
        <v>0899</v>
      </c>
      <c r="C956" s="10">
        <v>45231</v>
      </c>
      <c r="D956" t="s">
        <v>32</v>
      </c>
      <c r="E956" s="7">
        <v>214291</v>
      </c>
      <c r="F956">
        <v>761</v>
      </c>
      <c r="G956" t="s">
        <v>26</v>
      </c>
      <c r="H956" t="s">
        <v>14</v>
      </c>
      <c r="I956" t="s">
        <v>20</v>
      </c>
      <c r="J956" s="14">
        <v>1308.8399999999999</v>
      </c>
      <c r="K956" s="7">
        <v>1678</v>
      </c>
      <c r="L956">
        <v>2</v>
      </c>
      <c r="M956" t="s">
        <v>52</v>
      </c>
    </row>
    <row r="957" spans="1:13" x14ac:dyDescent="0.2">
      <c r="A957" t="str">
        <f>'Applications (Cleaned)'!A957</f>
        <v>1133946</v>
      </c>
      <c r="B957" t="str">
        <f>'Applications (Cleaned)'!B957</f>
        <v>0206</v>
      </c>
      <c r="C957" s="10">
        <v>45038</v>
      </c>
      <c r="D957" t="s">
        <v>13</v>
      </c>
      <c r="E957" s="7">
        <v>65487</v>
      </c>
      <c r="F957">
        <v>589</v>
      </c>
      <c r="G957" t="s">
        <v>14</v>
      </c>
      <c r="H957" t="s">
        <v>26</v>
      </c>
      <c r="I957" t="s">
        <v>24</v>
      </c>
      <c r="J957" s="14">
        <v>2373.36</v>
      </c>
      <c r="K957" s="7">
        <v>3596</v>
      </c>
      <c r="L957">
        <v>5</v>
      </c>
      <c r="M957" t="s">
        <v>31</v>
      </c>
    </row>
    <row r="958" spans="1:13" x14ac:dyDescent="0.2">
      <c r="A958" t="str">
        <f>'Applications (Cleaned)'!A958</f>
        <v>1135434</v>
      </c>
      <c r="B958" t="str">
        <f>'Applications (Cleaned)'!B958</f>
        <v>0380</v>
      </c>
      <c r="C958" s="10">
        <v>43953</v>
      </c>
      <c r="D958" t="s">
        <v>19</v>
      </c>
      <c r="E958" s="7">
        <v>96967</v>
      </c>
      <c r="F958">
        <v>681</v>
      </c>
      <c r="G958" t="s">
        <v>14</v>
      </c>
      <c r="H958" t="s">
        <v>14</v>
      </c>
      <c r="I958" t="s">
        <v>20</v>
      </c>
      <c r="J958" s="14">
        <v>4063.8</v>
      </c>
      <c r="K958" s="7">
        <v>5210</v>
      </c>
      <c r="L958">
        <v>5</v>
      </c>
      <c r="M958" t="s">
        <v>31</v>
      </c>
    </row>
    <row r="959" spans="1:13" x14ac:dyDescent="0.2">
      <c r="A959" t="str">
        <f>'Applications (Cleaned)'!A959</f>
        <v>1135453</v>
      </c>
      <c r="B959" t="str">
        <f>'Applications (Cleaned)'!B959</f>
        <v>1782</v>
      </c>
      <c r="C959" s="10">
        <v>45397</v>
      </c>
      <c r="D959" t="s">
        <v>29</v>
      </c>
      <c r="E959" s="7">
        <v>18504</v>
      </c>
      <c r="F959">
        <v>683</v>
      </c>
      <c r="G959" t="s">
        <v>14</v>
      </c>
      <c r="H959" t="s">
        <v>26</v>
      </c>
      <c r="I959" t="s">
        <v>24</v>
      </c>
      <c r="J959" s="14">
        <v>5687.04</v>
      </c>
      <c r="K959" s="7">
        <v>5924</v>
      </c>
      <c r="L959">
        <v>2</v>
      </c>
      <c r="M959" t="s">
        <v>31</v>
      </c>
    </row>
    <row r="960" spans="1:13" x14ac:dyDescent="0.2">
      <c r="A960" t="str">
        <f>'Applications (Cleaned)'!A960</f>
        <v>1136386</v>
      </c>
      <c r="B960" t="str">
        <f>'Applications (Cleaned)'!B960</f>
        <v>0678</v>
      </c>
      <c r="C960" s="10">
        <v>44439</v>
      </c>
      <c r="D960" t="s">
        <v>32</v>
      </c>
      <c r="E960" s="7">
        <v>217648</v>
      </c>
      <c r="F960">
        <v>613</v>
      </c>
      <c r="G960" t="s">
        <v>26</v>
      </c>
      <c r="H960" t="s">
        <v>26</v>
      </c>
      <c r="I960" t="s">
        <v>16</v>
      </c>
      <c r="J960" s="14">
        <v>601.79999999999995</v>
      </c>
      <c r="K960" s="7">
        <v>1003</v>
      </c>
      <c r="L960">
        <v>5</v>
      </c>
      <c r="M960" t="s">
        <v>41</v>
      </c>
    </row>
    <row r="961" spans="1:13" x14ac:dyDescent="0.2">
      <c r="A961" t="str">
        <f>'Applications (Cleaned)'!A961</f>
        <v>1137389</v>
      </c>
      <c r="B961" t="str">
        <f>'Applications (Cleaned)'!B961</f>
        <v>0420</v>
      </c>
      <c r="C961" s="10">
        <v>44672</v>
      </c>
      <c r="D961" t="s">
        <v>32</v>
      </c>
      <c r="E961" s="7">
        <v>59897</v>
      </c>
      <c r="F961">
        <v>661</v>
      </c>
      <c r="G961" t="s">
        <v>14</v>
      </c>
      <c r="H961" t="s">
        <v>14</v>
      </c>
      <c r="I961" t="s">
        <v>33</v>
      </c>
      <c r="J961" s="14">
        <v>5429.76</v>
      </c>
      <c r="K961" s="7">
        <v>5656</v>
      </c>
      <c r="L961">
        <v>5</v>
      </c>
      <c r="M961" t="s">
        <v>52</v>
      </c>
    </row>
    <row r="962" spans="1:13" x14ac:dyDescent="0.2">
      <c r="A962" t="str">
        <f>'Applications (Cleaned)'!A962</f>
        <v>1139140</v>
      </c>
      <c r="B962" t="str">
        <f>'Applications (Cleaned)'!B962</f>
        <v>1735</v>
      </c>
      <c r="C962" s="10">
        <v>44132</v>
      </c>
      <c r="D962" t="s">
        <v>23</v>
      </c>
      <c r="E962" s="7">
        <v>139151</v>
      </c>
      <c r="F962">
        <v>474</v>
      </c>
      <c r="G962" t="s">
        <v>26</v>
      </c>
      <c r="H962" t="s">
        <v>26</v>
      </c>
      <c r="I962" t="s">
        <v>20</v>
      </c>
      <c r="J962" s="14">
        <v>1857.24</v>
      </c>
      <c r="K962" s="7">
        <v>2211</v>
      </c>
      <c r="L962">
        <v>3</v>
      </c>
      <c r="M962" t="s">
        <v>41</v>
      </c>
    </row>
    <row r="963" spans="1:13" x14ac:dyDescent="0.2">
      <c r="A963" t="str">
        <f>'Applications (Cleaned)'!A963</f>
        <v>1139298</v>
      </c>
      <c r="B963" t="str">
        <f>'Applications (Cleaned)'!B963</f>
        <v>0186</v>
      </c>
      <c r="C963" s="10">
        <v>44005</v>
      </c>
      <c r="D963" t="s">
        <v>19</v>
      </c>
      <c r="E963" s="7">
        <v>26205</v>
      </c>
      <c r="F963">
        <v>794</v>
      </c>
      <c r="G963" t="s">
        <v>14</v>
      </c>
      <c r="H963" t="s">
        <v>14</v>
      </c>
      <c r="I963" t="s">
        <v>20</v>
      </c>
      <c r="J963" s="14">
        <v>2821.26</v>
      </c>
      <c r="K963" s="7">
        <v>3617</v>
      </c>
      <c r="L963">
        <v>5</v>
      </c>
      <c r="M963" t="s">
        <v>41</v>
      </c>
    </row>
    <row r="964" spans="1:13" x14ac:dyDescent="0.2">
      <c r="A964" t="str">
        <f>'Applications (Cleaned)'!A964</f>
        <v>1140760</v>
      </c>
      <c r="B964" t="str">
        <f>'Applications (Cleaned)'!B964</f>
        <v>1259</v>
      </c>
      <c r="C964" s="10">
        <v>44516</v>
      </c>
      <c r="D964" t="s">
        <v>29</v>
      </c>
      <c r="E964" s="7">
        <v>284427</v>
      </c>
      <c r="F964">
        <v>751</v>
      </c>
      <c r="G964" t="s">
        <v>14</v>
      </c>
      <c r="H964" t="s">
        <v>26</v>
      </c>
      <c r="I964" t="s">
        <v>20</v>
      </c>
      <c r="J964" s="14">
        <v>7094.4</v>
      </c>
      <c r="K964" s="7">
        <v>11824</v>
      </c>
      <c r="L964">
        <v>5</v>
      </c>
    </row>
    <row r="965" spans="1:13" x14ac:dyDescent="0.2">
      <c r="A965" t="str">
        <f>'Applications (Cleaned)'!A965</f>
        <v>1141229</v>
      </c>
      <c r="B965" t="str">
        <f>'Applications (Cleaned)'!B965</f>
        <v>0821</v>
      </c>
      <c r="C965" s="10">
        <v>45138</v>
      </c>
      <c r="D965" t="s">
        <v>32</v>
      </c>
      <c r="E965" s="7">
        <v>201300</v>
      </c>
      <c r="F965">
        <v>660</v>
      </c>
      <c r="G965" t="s">
        <v>14</v>
      </c>
      <c r="H965" t="s">
        <v>26</v>
      </c>
      <c r="I965" t="s">
        <v>16</v>
      </c>
      <c r="J965" s="14">
        <v>1969.5</v>
      </c>
      <c r="K965" s="7">
        <v>2525</v>
      </c>
      <c r="L965">
        <v>3</v>
      </c>
      <c r="M965" t="s">
        <v>35</v>
      </c>
    </row>
    <row r="966" spans="1:13" x14ac:dyDescent="0.2">
      <c r="A966" t="str">
        <f>'Applications (Cleaned)'!A966</f>
        <v>1143015</v>
      </c>
      <c r="B966" t="str">
        <f>'Applications (Cleaned)'!B966</f>
        <v>0046</v>
      </c>
      <c r="C966" s="10">
        <v>44113</v>
      </c>
      <c r="D966" t="s">
        <v>23</v>
      </c>
      <c r="E966" s="7">
        <v>65970</v>
      </c>
      <c r="F966">
        <v>523</v>
      </c>
      <c r="G966" t="s">
        <v>14</v>
      </c>
      <c r="H966" t="s">
        <v>26</v>
      </c>
      <c r="I966" t="s">
        <v>16</v>
      </c>
      <c r="J966" s="14">
        <v>1808.82</v>
      </c>
      <c r="K966" s="7">
        <v>2319</v>
      </c>
      <c r="L966">
        <v>1</v>
      </c>
      <c r="M966" t="s">
        <v>34</v>
      </c>
    </row>
    <row r="967" spans="1:13" x14ac:dyDescent="0.2">
      <c r="A967" t="str">
        <f>'Applications (Cleaned)'!A967</f>
        <v>1144042</v>
      </c>
      <c r="B967" t="str">
        <f>'Applications (Cleaned)'!B967</f>
        <v>1024</v>
      </c>
      <c r="C967" s="10">
        <v>44901</v>
      </c>
      <c r="D967" t="s">
        <v>27</v>
      </c>
      <c r="E967" s="7">
        <v>122574</v>
      </c>
      <c r="F967">
        <v>848</v>
      </c>
      <c r="G967" t="s">
        <v>14</v>
      </c>
      <c r="H967" t="s">
        <v>14</v>
      </c>
      <c r="I967" t="s">
        <v>20</v>
      </c>
      <c r="J967" s="14">
        <v>866.4</v>
      </c>
      <c r="K967" s="7">
        <v>1444</v>
      </c>
      <c r="L967">
        <v>5</v>
      </c>
    </row>
    <row r="968" spans="1:13" x14ac:dyDescent="0.2">
      <c r="A968" t="str">
        <f>'Applications (Cleaned)'!A968</f>
        <v>1144180</v>
      </c>
      <c r="B968" t="str">
        <f>'Applications (Cleaned)'!B968</f>
        <v>0960</v>
      </c>
      <c r="C968" s="10">
        <v>45132</v>
      </c>
      <c r="D968" t="s">
        <v>37</v>
      </c>
      <c r="E968" s="7">
        <v>282270</v>
      </c>
      <c r="G968" t="s">
        <v>26</v>
      </c>
      <c r="H968" t="s">
        <v>14</v>
      </c>
      <c r="I968" t="s">
        <v>16</v>
      </c>
      <c r="J968" s="14">
        <v>1863.36</v>
      </c>
      <c r="K968" s="7">
        <v>1941</v>
      </c>
      <c r="L968">
        <v>1</v>
      </c>
    </row>
    <row r="969" spans="1:13" x14ac:dyDescent="0.2">
      <c r="A969" t="str">
        <f>'Applications (Cleaned)'!A969</f>
        <v>1144421</v>
      </c>
      <c r="B969" t="str">
        <f>'Applications (Cleaned)'!B969</f>
        <v>1184</v>
      </c>
      <c r="C969" s="10">
        <v>45227</v>
      </c>
      <c r="D969" t="s">
        <v>13</v>
      </c>
      <c r="E969" s="7">
        <v>259624</v>
      </c>
      <c r="F969">
        <v>672</v>
      </c>
      <c r="G969" t="s">
        <v>14</v>
      </c>
      <c r="H969" t="s">
        <v>14</v>
      </c>
      <c r="I969" t="s">
        <v>33</v>
      </c>
      <c r="J969" s="14">
        <v>5151.96</v>
      </c>
      <c r="K969" s="7">
        <v>7806</v>
      </c>
      <c r="L969">
        <v>4</v>
      </c>
      <c r="M969" t="s">
        <v>31</v>
      </c>
    </row>
    <row r="970" spans="1:13" x14ac:dyDescent="0.2">
      <c r="A970" t="str">
        <f>'Applications (Cleaned)'!A970</f>
        <v>1144965</v>
      </c>
      <c r="B970" t="str">
        <f>'Applications (Cleaned)'!B970</f>
        <v>0499</v>
      </c>
      <c r="C970" s="10">
        <v>44579</v>
      </c>
      <c r="D970" t="s">
        <v>37</v>
      </c>
      <c r="E970" s="7">
        <v>232733</v>
      </c>
      <c r="F970">
        <v>722</v>
      </c>
      <c r="G970" t="s">
        <v>14</v>
      </c>
      <c r="H970" t="s">
        <v>26</v>
      </c>
      <c r="I970" t="s">
        <v>24</v>
      </c>
      <c r="J970" s="14">
        <v>2050.8000000000002</v>
      </c>
      <c r="K970" s="7">
        <v>3418</v>
      </c>
      <c r="L970">
        <v>2</v>
      </c>
      <c r="M970" t="s">
        <v>31</v>
      </c>
    </row>
    <row r="971" spans="1:13" x14ac:dyDescent="0.2">
      <c r="A971" t="str">
        <f>'Applications (Cleaned)'!A971</f>
        <v>1146928</v>
      </c>
      <c r="B971" t="str">
        <f>'Applications (Cleaned)'!B971</f>
        <v>0367</v>
      </c>
      <c r="C971" s="10">
        <v>45235</v>
      </c>
      <c r="D971" t="s">
        <v>37</v>
      </c>
      <c r="E971" s="7">
        <v>109605</v>
      </c>
      <c r="F971">
        <v>722</v>
      </c>
      <c r="G971" t="s">
        <v>14</v>
      </c>
      <c r="H971" t="s">
        <v>14</v>
      </c>
      <c r="I971" t="s">
        <v>16</v>
      </c>
      <c r="J971" s="14">
        <v>1702.68</v>
      </c>
      <c r="K971" s="7">
        <v>2027</v>
      </c>
      <c r="L971">
        <v>1</v>
      </c>
      <c r="M971" t="s">
        <v>52</v>
      </c>
    </row>
    <row r="972" spans="1:13" x14ac:dyDescent="0.2">
      <c r="A972" t="str">
        <f>'Applications (Cleaned)'!A972</f>
        <v>1148427</v>
      </c>
      <c r="B972" t="str">
        <f>'Applications (Cleaned)'!B972</f>
        <v>0899</v>
      </c>
      <c r="C972" s="10">
        <v>44980</v>
      </c>
      <c r="D972" t="s">
        <v>32</v>
      </c>
      <c r="E972" s="7">
        <v>140255</v>
      </c>
      <c r="F972">
        <v>831</v>
      </c>
      <c r="G972" t="s">
        <v>14</v>
      </c>
      <c r="H972" t="s">
        <v>26</v>
      </c>
      <c r="I972" t="s">
        <v>20</v>
      </c>
      <c r="J972" s="14">
        <v>1006.8</v>
      </c>
      <c r="K972" s="7">
        <v>1678</v>
      </c>
      <c r="L972">
        <v>1</v>
      </c>
    </row>
    <row r="973" spans="1:13" x14ac:dyDescent="0.2">
      <c r="A973" t="str">
        <f>'Applications (Cleaned)'!A973</f>
        <v>1148764</v>
      </c>
      <c r="B973" t="str">
        <f>'Applications (Cleaned)'!B973</f>
        <v>0971</v>
      </c>
      <c r="C973" s="10">
        <v>44490</v>
      </c>
      <c r="D973" t="s">
        <v>27</v>
      </c>
      <c r="E973" s="7">
        <v>146397</v>
      </c>
      <c r="F973">
        <v>438</v>
      </c>
      <c r="G973" t="s">
        <v>14</v>
      </c>
      <c r="H973" t="s">
        <v>14</v>
      </c>
      <c r="I973" t="s">
        <v>24</v>
      </c>
      <c r="J973" s="14">
        <v>1466.52</v>
      </c>
      <c r="K973" s="7">
        <v>2222</v>
      </c>
      <c r="L973">
        <v>5</v>
      </c>
    </row>
    <row r="974" spans="1:13" x14ac:dyDescent="0.2">
      <c r="A974" t="str">
        <f>'Applications (Cleaned)'!A974</f>
        <v>1149460</v>
      </c>
      <c r="B974" t="str">
        <f>'Applications (Cleaned)'!B974</f>
        <v>1349</v>
      </c>
      <c r="C974" s="10">
        <v>44950</v>
      </c>
      <c r="D974" t="s">
        <v>13</v>
      </c>
      <c r="E974" s="7">
        <v>35423</v>
      </c>
      <c r="F974">
        <v>525</v>
      </c>
      <c r="G974" t="s">
        <v>14</v>
      </c>
      <c r="H974" t="s">
        <v>14</v>
      </c>
      <c r="I974" t="s">
        <v>20</v>
      </c>
      <c r="J974" s="14">
        <v>1253.76</v>
      </c>
      <c r="K974" s="7">
        <v>1306</v>
      </c>
      <c r="L974">
        <v>4</v>
      </c>
      <c r="M974" t="s">
        <v>52</v>
      </c>
    </row>
    <row r="975" spans="1:13" x14ac:dyDescent="0.2">
      <c r="A975" t="str">
        <f>'Applications (Cleaned)'!A975</f>
        <v>1150186</v>
      </c>
      <c r="B975" t="str">
        <f>'Applications (Cleaned)'!B975</f>
        <v>1108</v>
      </c>
      <c r="C975" s="10">
        <v>45608</v>
      </c>
      <c r="D975" t="s">
        <v>32</v>
      </c>
      <c r="E975" s="7">
        <v>151620</v>
      </c>
      <c r="F975">
        <v>765</v>
      </c>
      <c r="G975" t="s">
        <v>14</v>
      </c>
      <c r="H975" t="s">
        <v>26</v>
      </c>
      <c r="I975" t="s">
        <v>20</v>
      </c>
      <c r="J975" s="14">
        <v>1906.8</v>
      </c>
      <c r="K975" s="7">
        <v>2270</v>
      </c>
      <c r="L975">
        <v>5</v>
      </c>
      <c r="M975" t="s">
        <v>41</v>
      </c>
    </row>
    <row r="976" spans="1:13" x14ac:dyDescent="0.2">
      <c r="A976" t="str">
        <f>'Applications (Cleaned)'!A976</f>
        <v>1150338</v>
      </c>
      <c r="B976" t="str">
        <f>'Applications (Cleaned)'!B976</f>
        <v>0443</v>
      </c>
      <c r="C976" s="10">
        <v>44201</v>
      </c>
      <c r="D976" t="s">
        <v>13</v>
      </c>
      <c r="E976" s="7">
        <v>245951</v>
      </c>
      <c r="G976" t="s">
        <v>14</v>
      </c>
      <c r="H976" t="s">
        <v>26</v>
      </c>
      <c r="I976" t="s">
        <v>20</v>
      </c>
      <c r="J976" s="14">
        <v>4551.3599999999997</v>
      </c>
      <c r="K976" s="7">
        <v>4741</v>
      </c>
      <c r="L976">
        <v>5</v>
      </c>
    </row>
    <row r="977" spans="1:13" x14ac:dyDescent="0.2">
      <c r="A977" t="str">
        <f>'Applications (Cleaned)'!A977</f>
        <v>1151632</v>
      </c>
      <c r="B977" t="str">
        <f>'Applications (Cleaned)'!B977</f>
        <v>1607</v>
      </c>
      <c r="C977" s="10">
        <v>44080</v>
      </c>
      <c r="D977" t="s">
        <v>23</v>
      </c>
      <c r="E977" s="7">
        <v>2539</v>
      </c>
      <c r="F977">
        <v>725</v>
      </c>
      <c r="G977" t="s">
        <v>14</v>
      </c>
      <c r="H977" t="s">
        <v>26</v>
      </c>
      <c r="I977" t="s">
        <v>20</v>
      </c>
      <c r="J977" s="14">
        <v>4017.6</v>
      </c>
      <c r="K977" s="7">
        <v>4185</v>
      </c>
      <c r="L977">
        <v>5</v>
      </c>
      <c r="M977" t="s">
        <v>25</v>
      </c>
    </row>
    <row r="978" spans="1:13" x14ac:dyDescent="0.2">
      <c r="A978" t="str">
        <f>'Applications (Cleaned)'!A978</f>
        <v>1153814</v>
      </c>
      <c r="B978" t="str">
        <f>'Applications (Cleaned)'!B978</f>
        <v>0121</v>
      </c>
      <c r="C978" s="10">
        <v>44220</v>
      </c>
      <c r="D978" t="s">
        <v>37</v>
      </c>
      <c r="E978" s="7">
        <v>187329</v>
      </c>
      <c r="F978">
        <v>334</v>
      </c>
      <c r="G978" t="s">
        <v>14</v>
      </c>
      <c r="H978" t="s">
        <v>26</v>
      </c>
      <c r="I978" t="s">
        <v>20</v>
      </c>
      <c r="J978" s="14">
        <v>1121.3399999999999</v>
      </c>
      <c r="K978" s="7">
        <v>1699</v>
      </c>
      <c r="L978">
        <v>2</v>
      </c>
      <c r="M978" t="s">
        <v>35</v>
      </c>
    </row>
    <row r="979" spans="1:13" x14ac:dyDescent="0.2">
      <c r="A979" t="str">
        <f>'Applications (Cleaned)'!A979</f>
        <v>1154507</v>
      </c>
      <c r="B979" t="str">
        <f>'Applications (Cleaned)'!B979</f>
        <v>1221</v>
      </c>
      <c r="C979" s="10">
        <v>43948</v>
      </c>
      <c r="D979" t="s">
        <v>37</v>
      </c>
      <c r="E979" s="7">
        <v>258212</v>
      </c>
      <c r="F979">
        <v>731</v>
      </c>
      <c r="G979" t="s">
        <v>14</v>
      </c>
      <c r="H979" t="s">
        <v>26</v>
      </c>
      <c r="I979" t="s">
        <v>16</v>
      </c>
      <c r="J979" s="14">
        <v>5055.96</v>
      </c>
      <c r="K979" s="7">
        <v>6019</v>
      </c>
      <c r="L979">
        <v>5</v>
      </c>
      <c r="M979" t="s">
        <v>17</v>
      </c>
    </row>
    <row r="980" spans="1:13" x14ac:dyDescent="0.2">
      <c r="A980" t="str">
        <f>'Applications (Cleaned)'!A980</f>
        <v>1156751</v>
      </c>
      <c r="B980" t="str">
        <f>'Applications (Cleaned)'!B980</f>
        <v>1535</v>
      </c>
      <c r="C980" s="10">
        <v>43864</v>
      </c>
      <c r="D980" t="s">
        <v>29</v>
      </c>
      <c r="E980" s="7">
        <v>213385</v>
      </c>
      <c r="F980">
        <v>773</v>
      </c>
      <c r="G980" t="s">
        <v>26</v>
      </c>
      <c r="H980" t="s">
        <v>14</v>
      </c>
      <c r="I980" t="s">
        <v>16</v>
      </c>
      <c r="J980" s="14">
        <v>4606.08</v>
      </c>
      <c r="K980" s="7">
        <v>4798</v>
      </c>
      <c r="L980">
        <v>5</v>
      </c>
      <c r="M980" t="s">
        <v>47</v>
      </c>
    </row>
    <row r="981" spans="1:13" x14ac:dyDescent="0.2">
      <c r="A981" t="str">
        <f>'Applications (Cleaned)'!A981</f>
        <v>1158472</v>
      </c>
      <c r="B981" t="str">
        <f>'Applications (Cleaned)'!B981</f>
        <v>0661</v>
      </c>
      <c r="D981" t="s">
        <v>37</v>
      </c>
      <c r="E981" s="7">
        <v>213023</v>
      </c>
      <c r="F981">
        <v>823</v>
      </c>
      <c r="G981" t="s">
        <v>14</v>
      </c>
      <c r="H981" t="s">
        <v>14</v>
      </c>
      <c r="I981" t="s">
        <v>16</v>
      </c>
      <c r="J981" s="14">
        <v>4883.76</v>
      </c>
      <c r="K981" s="7">
        <v>5814</v>
      </c>
      <c r="L981">
        <v>3</v>
      </c>
      <c r="M981" t="s">
        <v>25</v>
      </c>
    </row>
    <row r="982" spans="1:13" x14ac:dyDescent="0.2">
      <c r="A982" t="str">
        <f>'Applications (Cleaned)'!A982</f>
        <v>1160594</v>
      </c>
      <c r="B982" t="str">
        <f>'Applications (Cleaned)'!B982</f>
        <v>0955</v>
      </c>
      <c r="C982" s="10">
        <v>45079</v>
      </c>
      <c r="D982" t="s">
        <v>37</v>
      </c>
      <c r="E982" s="7">
        <v>168352</v>
      </c>
      <c r="F982">
        <v>779</v>
      </c>
      <c r="G982" t="s">
        <v>14</v>
      </c>
      <c r="H982" t="s">
        <v>26</v>
      </c>
      <c r="I982" t="s">
        <v>24</v>
      </c>
      <c r="J982" s="14">
        <v>1539.6</v>
      </c>
      <c r="K982" s="7">
        <v>2566</v>
      </c>
      <c r="L982">
        <v>2</v>
      </c>
      <c r="M982" t="s">
        <v>17</v>
      </c>
    </row>
    <row r="983" spans="1:13" x14ac:dyDescent="0.2">
      <c r="A983" t="str">
        <f>'Applications (Cleaned)'!A983</f>
        <v>1162743</v>
      </c>
      <c r="B983" t="str">
        <f>'Applications (Cleaned)'!B983</f>
        <v>1432</v>
      </c>
      <c r="C983" s="10">
        <v>43838</v>
      </c>
      <c r="D983" t="s">
        <v>29</v>
      </c>
      <c r="E983" s="7">
        <v>53947</v>
      </c>
      <c r="F983">
        <v>709</v>
      </c>
      <c r="G983" t="s">
        <v>26</v>
      </c>
      <c r="H983" t="s">
        <v>14</v>
      </c>
      <c r="I983" t="s">
        <v>20</v>
      </c>
      <c r="J983" s="14">
        <v>5827.2</v>
      </c>
      <c r="K983" s="7">
        <v>6070</v>
      </c>
      <c r="L983">
        <v>1</v>
      </c>
    </row>
    <row r="984" spans="1:13" x14ac:dyDescent="0.2">
      <c r="A984" t="str">
        <f>'Applications (Cleaned)'!A984</f>
        <v>1165359</v>
      </c>
      <c r="B984" t="str">
        <f>'Applications (Cleaned)'!B984</f>
        <v>0980</v>
      </c>
      <c r="C984" s="10">
        <v>45090</v>
      </c>
      <c r="D984" t="s">
        <v>13</v>
      </c>
      <c r="E984" s="7">
        <v>34434</v>
      </c>
      <c r="F984">
        <v>532</v>
      </c>
      <c r="G984" t="s">
        <v>14</v>
      </c>
      <c r="H984" t="s">
        <v>26</v>
      </c>
      <c r="I984" t="s">
        <v>16</v>
      </c>
      <c r="J984" s="14">
        <v>1291.68</v>
      </c>
      <c r="K984" s="7">
        <v>1656</v>
      </c>
      <c r="L984">
        <v>3</v>
      </c>
    </row>
    <row r="985" spans="1:13" x14ac:dyDescent="0.2">
      <c r="A985" t="str">
        <f>'Applications (Cleaned)'!A985</f>
        <v>1165919</v>
      </c>
      <c r="B985" t="str">
        <f>'Applications (Cleaned)'!B985</f>
        <v>1177</v>
      </c>
      <c r="C985" s="10">
        <v>45188</v>
      </c>
      <c r="D985" t="s">
        <v>32</v>
      </c>
      <c r="E985" s="7">
        <v>35091</v>
      </c>
      <c r="F985">
        <v>777</v>
      </c>
      <c r="G985" t="s">
        <v>14</v>
      </c>
      <c r="H985" t="s">
        <v>14</v>
      </c>
      <c r="I985" t="s">
        <v>20</v>
      </c>
      <c r="J985" s="14">
        <v>2838</v>
      </c>
      <c r="K985" s="7">
        <v>4730</v>
      </c>
      <c r="L985">
        <v>5</v>
      </c>
      <c r="M985" t="s">
        <v>28</v>
      </c>
    </row>
    <row r="986" spans="1:13" x14ac:dyDescent="0.2">
      <c r="A986" t="str">
        <f>'Applications (Cleaned)'!A986</f>
        <v>1167452</v>
      </c>
      <c r="B986" t="str">
        <f>'Applications (Cleaned)'!B986</f>
        <v>1541</v>
      </c>
      <c r="C986" s="10">
        <v>45275</v>
      </c>
      <c r="D986" t="s">
        <v>29</v>
      </c>
      <c r="E986" s="7">
        <v>249708</v>
      </c>
      <c r="G986" t="s">
        <v>26</v>
      </c>
      <c r="H986" t="s">
        <v>26</v>
      </c>
      <c r="I986" t="s">
        <v>16</v>
      </c>
      <c r="J986" s="14">
        <v>5569.2</v>
      </c>
      <c r="K986" s="7">
        <v>6630</v>
      </c>
      <c r="L986">
        <v>4</v>
      </c>
      <c r="M986" t="s">
        <v>17</v>
      </c>
    </row>
    <row r="987" spans="1:13" x14ac:dyDescent="0.2">
      <c r="A987" t="str">
        <f>'Applications (Cleaned)'!A987</f>
        <v>1168728</v>
      </c>
      <c r="B987" t="str">
        <f>'Applications (Cleaned)'!B987</f>
        <v>0550</v>
      </c>
      <c r="C987" s="10">
        <v>44033</v>
      </c>
      <c r="D987" t="s">
        <v>32</v>
      </c>
      <c r="E987" s="7">
        <v>216602</v>
      </c>
      <c r="F987">
        <v>766</v>
      </c>
      <c r="G987" t="s">
        <v>14</v>
      </c>
      <c r="H987" t="s">
        <v>26</v>
      </c>
      <c r="I987" t="s">
        <v>20</v>
      </c>
      <c r="J987" s="14">
        <v>1843.92</v>
      </c>
      <c r="K987" s="7">
        <v>2364</v>
      </c>
      <c r="L987">
        <v>5</v>
      </c>
    </row>
    <row r="988" spans="1:13" x14ac:dyDescent="0.2">
      <c r="A988" t="str">
        <f>'Applications (Cleaned)'!A988</f>
        <v>1169765</v>
      </c>
      <c r="B988" t="str">
        <f>'Applications (Cleaned)'!B988</f>
        <v>0957</v>
      </c>
      <c r="C988" s="10">
        <v>45515</v>
      </c>
      <c r="D988" t="s">
        <v>27</v>
      </c>
      <c r="E988" s="7">
        <v>35842</v>
      </c>
      <c r="F988">
        <v>685</v>
      </c>
      <c r="G988" t="s">
        <v>14</v>
      </c>
      <c r="H988" t="s">
        <v>14</v>
      </c>
      <c r="I988" t="s">
        <v>20</v>
      </c>
      <c r="J988" s="14">
        <v>1345.2</v>
      </c>
      <c r="K988" s="7">
        <v>2242</v>
      </c>
      <c r="L988">
        <v>5</v>
      </c>
      <c r="M988" t="s">
        <v>41</v>
      </c>
    </row>
    <row r="989" spans="1:13" x14ac:dyDescent="0.2">
      <c r="A989" t="str">
        <f>'Applications (Cleaned)'!A989</f>
        <v>1170268</v>
      </c>
      <c r="B989" t="str">
        <f>'Applications (Cleaned)'!B989</f>
        <v>0387</v>
      </c>
      <c r="C989" s="10">
        <v>44993</v>
      </c>
      <c r="D989" t="s">
        <v>19</v>
      </c>
      <c r="E989" s="7">
        <v>177125</v>
      </c>
      <c r="F989">
        <v>716</v>
      </c>
      <c r="G989" t="s">
        <v>26</v>
      </c>
      <c r="H989" t="s">
        <v>14</v>
      </c>
      <c r="I989" t="s">
        <v>20</v>
      </c>
      <c r="J989" s="14">
        <v>2453.88</v>
      </c>
      <c r="K989" s="7">
        <v>3718</v>
      </c>
      <c r="L989">
        <v>3</v>
      </c>
    </row>
    <row r="990" spans="1:13" x14ac:dyDescent="0.2">
      <c r="A990" t="str">
        <f>'Applications (Cleaned)'!A990</f>
        <v>1170659</v>
      </c>
      <c r="B990" t="str">
        <f>'Applications (Cleaned)'!B990</f>
        <v>0518</v>
      </c>
      <c r="C990" s="10">
        <v>45047</v>
      </c>
      <c r="D990" t="s">
        <v>32</v>
      </c>
      <c r="E990" s="7">
        <v>96900</v>
      </c>
      <c r="F990">
        <v>728</v>
      </c>
      <c r="G990" t="s">
        <v>14</v>
      </c>
      <c r="H990" t="s">
        <v>14</v>
      </c>
      <c r="I990" t="s">
        <v>24</v>
      </c>
      <c r="J990" s="14">
        <v>2679.6</v>
      </c>
      <c r="K990" s="7">
        <v>4466</v>
      </c>
      <c r="L990">
        <v>5</v>
      </c>
      <c r="M990" t="s">
        <v>17</v>
      </c>
    </row>
    <row r="991" spans="1:13" x14ac:dyDescent="0.2">
      <c r="A991" t="str">
        <f>'Applications (Cleaned)'!A991</f>
        <v>1170962</v>
      </c>
      <c r="B991" t="str">
        <f>'Applications (Cleaned)'!B991</f>
        <v>0924</v>
      </c>
      <c r="C991" s="10">
        <v>45647</v>
      </c>
      <c r="D991" t="s">
        <v>32</v>
      </c>
      <c r="E991" s="7">
        <v>131140</v>
      </c>
      <c r="F991">
        <v>756</v>
      </c>
      <c r="G991" t="s">
        <v>14</v>
      </c>
      <c r="H991" t="s">
        <v>14</v>
      </c>
      <c r="I991" t="s">
        <v>24</v>
      </c>
      <c r="J991" s="14">
        <v>919.8</v>
      </c>
      <c r="K991" s="7">
        <v>1095</v>
      </c>
      <c r="L991">
        <v>1</v>
      </c>
    </row>
    <row r="992" spans="1:13" x14ac:dyDescent="0.2">
      <c r="A992" t="str">
        <f>'Applications (Cleaned)'!A992</f>
        <v>1171097</v>
      </c>
      <c r="B992" t="str">
        <f>'Applications (Cleaned)'!B992</f>
        <v>0107</v>
      </c>
      <c r="C992" s="10">
        <v>44090</v>
      </c>
      <c r="D992" t="s">
        <v>32</v>
      </c>
      <c r="E992" s="7">
        <v>125714</v>
      </c>
      <c r="F992">
        <v>702</v>
      </c>
      <c r="G992" t="s">
        <v>26</v>
      </c>
      <c r="H992" t="s">
        <v>14</v>
      </c>
      <c r="I992" t="s">
        <v>16</v>
      </c>
      <c r="J992" s="14">
        <v>2588.8200000000002</v>
      </c>
      <c r="K992" s="7">
        <v>3319</v>
      </c>
      <c r="L992">
        <v>3</v>
      </c>
      <c r="M992" t="s">
        <v>31</v>
      </c>
    </row>
    <row r="993" spans="1:13" x14ac:dyDescent="0.2">
      <c r="A993" t="str">
        <f>'Applications (Cleaned)'!A993</f>
        <v>1171930</v>
      </c>
      <c r="B993" t="str">
        <f>'Applications (Cleaned)'!B993</f>
        <v>1544</v>
      </c>
      <c r="D993" t="s">
        <v>23</v>
      </c>
      <c r="E993" s="7">
        <v>253269</v>
      </c>
      <c r="F993">
        <v>612</v>
      </c>
      <c r="G993" t="s">
        <v>26</v>
      </c>
      <c r="H993" t="s">
        <v>14</v>
      </c>
      <c r="I993" t="s">
        <v>46</v>
      </c>
      <c r="J993" s="14">
        <v>2443.56</v>
      </c>
      <c r="K993" s="7">
        <v>2909</v>
      </c>
      <c r="L993">
        <v>1</v>
      </c>
      <c r="M993" t="s">
        <v>35</v>
      </c>
    </row>
    <row r="994" spans="1:13" x14ac:dyDescent="0.2">
      <c r="A994" t="str">
        <f>'Applications (Cleaned)'!A994</f>
        <v>1173758</v>
      </c>
      <c r="B994" t="str">
        <f>'Applications (Cleaned)'!B994</f>
        <v>0841</v>
      </c>
      <c r="C994" s="10">
        <v>44491</v>
      </c>
      <c r="D994" t="s">
        <v>32</v>
      </c>
      <c r="E994" s="7">
        <v>206302</v>
      </c>
      <c r="F994">
        <v>771</v>
      </c>
      <c r="G994" t="s">
        <v>14</v>
      </c>
      <c r="H994" t="s">
        <v>26</v>
      </c>
      <c r="I994" t="s">
        <v>20</v>
      </c>
      <c r="J994" s="14">
        <v>1976.04</v>
      </c>
      <c r="K994" s="7">
        <v>2994</v>
      </c>
      <c r="L994">
        <v>5</v>
      </c>
      <c r="M994" t="s">
        <v>35</v>
      </c>
    </row>
    <row r="995" spans="1:13" x14ac:dyDescent="0.2">
      <c r="A995" t="str">
        <f>'Applications (Cleaned)'!A995</f>
        <v>1177352</v>
      </c>
      <c r="B995" t="str">
        <f>'Applications (Cleaned)'!B995</f>
        <v>1441</v>
      </c>
      <c r="C995" s="10">
        <v>44358</v>
      </c>
      <c r="D995" t="s">
        <v>23</v>
      </c>
      <c r="E995" s="7">
        <v>37624</v>
      </c>
      <c r="G995" t="s">
        <v>14</v>
      </c>
      <c r="H995" t="s">
        <v>26</v>
      </c>
      <c r="I995" t="s">
        <v>16</v>
      </c>
      <c r="J995" s="14">
        <v>3209.64</v>
      </c>
      <c r="K995" s="7">
        <v>3821</v>
      </c>
      <c r="L995">
        <v>5</v>
      </c>
      <c r="M995" t="s">
        <v>47</v>
      </c>
    </row>
    <row r="996" spans="1:13" x14ac:dyDescent="0.2">
      <c r="A996" t="str">
        <f>'Applications (Cleaned)'!A996</f>
        <v>1178402</v>
      </c>
      <c r="B996" t="str">
        <f>'Applications (Cleaned)'!B996</f>
        <v>0865</v>
      </c>
      <c r="C996" s="10">
        <v>44096</v>
      </c>
      <c r="D996" t="s">
        <v>13</v>
      </c>
      <c r="E996" s="7">
        <v>44306</v>
      </c>
      <c r="F996">
        <v>706</v>
      </c>
      <c r="G996" t="s">
        <v>14</v>
      </c>
      <c r="H996" t="s">
        <v>14</v>
      </c>
      <c r="I996" t="s">
        <v>20</v>
      </c>
      <c r="J996" s="14">
        <v>1361.28</v>
      </c>
      <c r="K996" s="7">
        <v>1418</v>
      </c>
      <c r="L996">
        <v>3</v>
      </c>
    </row>
    <row r="997" spans="1:13" x14ac:dyDescent="0.2">
      <c r="A997" t="str">
        <f>'Applications (Cleaned)'!A997</f>
        <v>1178765</v>
      </c>
      <c r="B997" t="str">
        <f>'Applications (Cleaned)'!B997</f>
        <v>1168</v>
      </c>
      <c r="C997" s="10">
        <v>43877</v>
      </c>
      <c r="D997" t="s">
        <v>37</v>
      </c>
      <c r="E997" s="7">
        <v>173012</v>
      </c>
      <c r="F997">
        <v>645</v>
      </c>
      <c r="G997" t="s">
        <v>14</v>
      </c>
      <c r="H997" t="s">
        <v>14</v>
      </c>
      <c r="I997" t="s">
        <v>33</v>
      </c>
      <c r="J997" s="14">
        <v>3151.5</v>
      </c>
      <c r="K997" s="7">
        <v>4775</v>
      </c>
      <c r="L997">
        <v>5</v>
      </c>
    </row>
    <row r="998" spans="1:13" x14ac:dyDescent="0.2">
      <c r="A998" t="str">
        <f>'Applications (Cleaned)'!A998</f>
        <v>1179021</v>
      </c>
      <c r="B998" t="str">
        <f>'Applications (Cleaned)'!B998</f>
        <v>1637</v>
      </c>
      <c r="C998" s="10">
        <v>44253</v>
      </c>
      <c r="D998" t="s">
        <v>29</v>
      </c>
      <c r="E998" s="7">
        <v>149340</v>
      </c>
      <c r="F998">
        <v>646</v>
      </c>
      <c r="G998" t="s">
        <v>14</v>
      </c>
      <c r="H998" t="s">
        <v>14</v>
      </c>
      <c r="I998" t="s">
        <v>16</v>
      </c>
      <c r="J998" s="14">
        <v>3091.44</v>
      </c>
      <c r="K998" s="7">
        <v>4684</v>
      </c>
      <c r="L998">
        <v>1</v>
      </c>
      <c r="M998" t="s">
        <v>47</v>
      </c>
    </row>
    <row r="999" spans="1:13" x14ac:dyDescent="0.2">
      <c r="A999" t="str">
        <f>'Applications (Cleaned)'!A999</f>
        <v>1179603</v>
      </c>
      <c r="B999" t="str">
        <f>'Applications (Cleaned)'!B999</f>
        <v>0684</v>
      </c>
      <c r="C999" s="10">
        <v>44253</v>
      </c>
      <c r="D999" t="s">
        <v>23</v>
      </c>
      <c r="E999" s="7">
        <v>204636</v>
      </c>
      <c r="F999">
        <v>651</v>
      </c>
      <c r="G999" t="s">
        <v>14</v>
      </c>
      <c r="H999" t="s">
        <v>26</v>
      </c>
      <c r="I999" t="s">
        <v>20</v>
      </c>
      <c r="J999" s="14">
        <v>804.6</v>
      </c>
      <c r="K999" s="7">
        <v>1341</v>
      </c>
      <c r="L999">
        <v>2</v>
      </c>
      <c r="M999" t="s">
        <v>28</v>
      </c>
    </row>
    <row r="1000" spans="1:13" x14ac:dyDescent="0.2">
      <c r="A1000" t="str">
        <f>'Applications (Cleaned)'!A1000</f>
        <v>1179799</v>
      </c>
      <c r="B1000" t="str">
        <f>'Applications (Cleaned)'!B1000</f>
        <v>1679</v>
      </c>
      <c r="C1000" s="10">
        <v>43866</v>
      </c>
      <c r="D1000" t="s">
        <v>32</v>
      </c>
      <c r="E1000" s="7">
        <v>191528</v>
      </c>
      <c r="F1000">
        <v>832</v>
      </c>
      <c r="G1000" t="s">
        <v>14</v>
      </c>
      <c r="H1000" t="s">
        <v>14</v>
      </c>
      <c r="I1000" t="s">
        <v>20</v>
      </c>
      <c r="J1000" s="14">
        <v>2926.44</v>
      </c>
      <c r="K1000" s="7">
        <v>4434</v>
      </c>
      <c r="L1000">
        <v>3</v>
      </c>
      <c r="M1000" t="s">
        <v>52</v>
      </c>
    </row>
    <row r="1001" spans="1:13" x14ac:dyDescent="0.2">
      <c r="A1001" t="str">
        <f>'Applications (Cleaned)'!A1001</f>
        <v>1181477</v>
      </c>
      <c r="B1001" t="str">
        <f>'Applications (Cleaned)'!B1001</f>
        <v>0231</v>
      </c>
      <c r="C1001" s="10">
        <v>44363</v>
      </c>
      <c r="D1001" t="s">
        <v>19</v>
      </c>
      <c r="E1001" s="7">
        <v>167875</v>
      </c>
      <c r="F1001">
        <v>385</v>
      </c>
      <c r="G1001" t="s">
        <v>14</v>
      </c>
      <c r="H1001" t="s">
        <v>14</v>
      </c>
      <c r="I1001" t="s">
        <v>20</v>
      </c>
      <c r="J1001" s="14">
        <v>4374.6000000000004</v>
      </c>
      <c r="K1001" s="7">
        <v>7291</v>
      </c>
      <c r="L1001">
        <v>1</v>
      </c>
      <c r="M1001" t="s">
        <v>34</v>
      </c>
    </row>
    <row r="1002" spans="1:13" x14ac:dyDescent="0.2">
      <c r="A1002" t="str">
        <f>'Applications (Cleaned)'!A1002</f>
        <v>1182565</v>
      </c>
      <c r="B1002" t="str">
        <f>'Applications (Cleaned)'!B1002</f>
        <v>0601</v>
      </c>
      <c r="C1002" s="10">
        <v>45017</v>
      </c>
      <c r="D1002" t="s">
        <v>19</v>
      </c>
      <c r="E1002" s="7">
        <v>152886</v>
      </c>
      <c r="F1002">
        <v>792</v>
      </c>
      <c r="G1002" t="s">
        <v>26</v>
      </c>
      <c r="H1002" t="s">
        <v>14</v>
      </c>
      <c r="I1002" t="s">
        <v>24</v>
      </c>
      <c r="J1002" s="14">
        <v>1112.0999999999999</v>
      </c>
      <c r="K1002" s="7">
        <v>1685</v>
      </c>
      <c r="L1002">
        <v>5</v>
      </c>
      <c r="M1002" t="s">
        <v>52</v>
      </c>
    </row>
    <row r="1003" spans="1:13" x14ac:dyDescent="0.2">
      <c r="A1003" t="str">
        <f>'Applications (Cleaned)'!A1003</f>
        <v>1183070</v>
      </c>
      <c r="B1003" t="str">
        <f>'Applications (Cleaned)'!B1003</f>
        <v>0868</v>
      </c>
      <c r="C1003" s="10">
        <v>45032</v>
      </c>
      <c r="D1003" t="s">
        <v>37</v>
      </c>
      <c r="E1003" s="7">
        <v>261599</v>
      </c>
      <c r="F1003">
        <v>671</v>
      </c>
      <c r="G1003" t="s">
        <v>14</v>
      </c>
      <c r="H1003" t="s">
        <v>26</v>
      </c>
      <c r="I1003" t="s">
        <v>20</v>
      </c>
      <c r="J1003" s="14">
        <v>2913.12</v>
      </c>
      <c r="K1003" s="7">
        <v>3468</v>
      </c>
      <c r="L1003">
        <v>5</v>
      </c>
    </row>
    <row r="1004" spans="1:13" x14ac:dyDescent="0.2">
      <c r="A1004" t="str">
        <f>'Applications (Cleaned)'!A1004</f>
        <v>1183292</v>
      </c>
      <c r="B1004" t="str">
        <f>'Applications (Cleaned)'!B1004</f>
        <v>1510</v>
      </c>
      <c r="C1004" s="10">
        <v>45226</v>
      </c>
      <c r="D1004" t="s">
        <v>23</v>
      </c>
      <c r="E1004" s="7">
        <v>141044</v>
      </c>
      <c r="F1004">
        <v>744</v>
      </c>
      <c r="G1004" t="s">
        <v>14</v>
      </c>
      <c r="H1004" t="s">
        <v>14</v>
      </c>
      <c r="I1004" t="s">
        <v>16</v>
      </c>
      <c r="J1004" s="14">
        <v>1273.1400000000001</v>
      </c>
      <c r="K1004" s="7">
        <v>1929</v>
      </c>
      <c r="L1004">
        <v>4</v>
      </c>
      <c r="M1004" t="s">
        <v>52</v>
      </c>
    </row>
    <row r="1005" spans="1:13" x14ac:dyDescent="0.2">
      <c r="A1005" t="str">
        <f>'Applications (Cleaned)'!A1005</f>
        <v>1183806</v>
      </c>
      <c r="B1005" t="str">
        <f>'Applications (Cleaned)'!B1005</f>
        <v>1516</v>
      </c>
      <c r="C1005" s="10">
        <v>44162</v>
      </c>
      <c r="D1005" t="s">
        <v>19</v>
      </c>
      <c r="E1005" s="7">
        <v>139716</v>
      </c>
      <c r="G1005" t="s">
        <v>14</v>
      </c>
      <c r="H1005" t="s">
        <v>26</v>
      </c>
      <c r="I1005" t="s">
        <v>20</v>
      </c>
      <c r="J1005" s="14">
        <v>1640.1</v>
      </c>
      <c r="K1005" s="7">
        <v>2485</v>
      </c>
      <c r="L1005">
        <v>4</v>
      </c>
    </row>
    <row r="1006" spans="1:13" x14ac:dyDescent="0.2">
      <c r="A1006" t="str">
        <f>'Applications (Cleaned)'!A1006</f>
        <v>1183881</v>
      </c>
      <c r="B1006" t="str">
        <f>'Applications (Cleaned)'!B1006</f>
        <v>0117</v>
      </c>
      <c r="C1006" s="10">
        <v>45023</v>
      </c>
      <c r="D1006" t="s">
        <v>37</v>
      </c>
      <c r="E1006" s="7">
        <v>78740</v>
      </c>
      <c r="F1006">
        <v>477</v>
      </c>
      <c r="G1006" t="s">
        <v>14</v>
      </c>
      <c r="H1006" t="s">
        <v>26</v>
      </c>
      <c r="I1006" t="s">
        <v>24</v>
      </c>
      <c r="J1006" s="14">
        <v>2098.98</v>
      </c>
      <c r="K1006" s="7">
        <v>2691</v>
      </c>
      <c r="L1006">
        <v>2</v>
      </c>
      <c r="M1006" t="s">
        <v>34</v>
      </c>
    </row>
    <row r="1007" spans="1:13" x14ac:dyDescent="0.2">
      <c r="A1007" t="str">
        <f>'Applications (Cleaned)'!A1007</f>
        <v>1184894</v>
      </c>
      <c r="B1007" t="str">
        <f>'Applications (Cleaned)'!B1007</f>
        <v>0338</v>
      </c>
      <c r="C1007" s="10">
        <v>44692</v>
      </c>
      <c r="D1007" t="s">
        <v>23</v>
      </c>
      <c r="E1007" s="7">
        <v>244190</v>
      </c>
      <c r="F1007">
        <v>710</v>
      </c>
      <c r="G1007" t="s">
        <v>14</v>
      </c>
      <c r="H1007" t="s">
        <v>14</v>
      </c>
      <c r="I1007" t="s">
        <v>20</v>
      </c>
      <c r="J1007" s="14">
        <v>3587.64</v>
      </c>
      <c r="K1007" s="7">
        <v>4271</v>
      </c>
      <c r="L1007">
        <v>3</v>
      </c>
      <c r="M1007" t="s">
        <v>25</v>
      </c>
    </row>
    <row r="1008" spans="1:13" x14ac:dyDescent="0.2">
      <c r="A1008" t="str">
        <f>'Applications (Cleaned)'!A1008</f>
        <v>1185499</v>
      </c>
      <c r="B1008" t="str">
        <f>'Applications (Cleaned)'!B1008</f>
        <v>0634</v>
      </c>
      <c r="C1008" s="10">
        <v>44635</v>
      </c>
      <c r="D1008" t="s">
        <v>32</v>
      </c>
      <c r="E1008" s="7">
        <v>71652</v>
      </c>
      <c r="F1008">
        <v>332</v>
      </c>
      <c r="G1008" t="s">
        <v>14</v>
      </c>
      <c r="H1008" t="s">
        <v>26</v>
      </c>
      <c r="I1008" t="s">
        <v>46</v>
      </c>
      <c r="J1008" s="14">
        <v>1376.64</v>
      </c>
      <c r="K1008" s="7">
        <v>1434</v>
      </c>
      <c r="L1008">
        <v>1</v>
      </c>
      <c r="M1008" t="s">
        <v>52</v>
      </c>
    </row>
    <row r="1009" spans="1:13" x14ac:dyDescent="0.2">
      <c r="A1009" t="str">
        <f>'Applications (Cleaned)'!A1009</f>
        <v>1185741</v>
      </c>
      <c r="B1009" t="str">
        <f>'Applications (Cleaned)'!B1009</f>
        <v>0535</v>
      </c>
      <c r="C1009" s="10">
        <v>45499</v>
      </c>
      <c r="D1009" t="s">
        <v>32</v>
      </c>
      <c r="E1009" s="7">
        <v>75016</v>
      </c>
      <c r="F1009">
        <v>741</v>
      </c>
      <c r="G1009" t="s">
        <v>14</v>
      </c>
      <c r="H1009" t="s">
        <v>26</v>
      </c>
      <c r="I1009" t="s">
        <v>33</v>
      </c>
      <c r="J1009" s="14">
        <v>1144.32</v>
      </c>
      <c r="K1009" s="7">
        <v>1192</v>
      </c>
      <c r="L1009">
        <v>5</v>
      </c>
      <c r="M1009" t="s">
        <v>34</v>
      </c>
    </row>
    <row r="1010" spans="1:13" x14ac:dyDescent="0.2">
      <c r="A1010" t="str">
        <f>'Applications (Cleaned)'!A1010</f>
        <v>1186814</v>
      </c>
      <c r="B1010" t="str">
        <f>'Applications (Cleaned)'!B1010</f>
        <v>0882</v>
      </c>
      <c r="C1010" s="10">
        <v>44645</v>
      </c>
      <c r="D1010" t="s">
        <v>23</v>
      </c>
      <c r="E1010" s="7">
        <v>302757</v>
      </c>
      <c r="F1010">
        <v>765</v>
      </c>
      <c r="G1010" t="s">
        <v>26</v>
      </c>
      <c r="H1010" t="s">
        <v>26</v>
      </c>
      <c r="I1010" t="s">
        <v>46</v>
      </c>
      <c r="J1010" s="14">
        <v>4798.08</v>
      </c>
      <c r="K1010" s="7">
        <v>5712</v>
      </c>
      <c r="L1010">
        <v>5</v>
      </c>
      <c r="M1010" t="s">
        <v>35</v>
      </c>
    </row>
    <row r="1011" spans="1:13" x14ac:dyDescent="0.2">
      <c r="A1011" t="str">
        <f>'Applications (Cleaned)'!A1011</f>
        <v>1187021</v>
      </c>
      <c r="B1011" t="str">
        <f>'Applications (Cleaned)'!B1011</f>
        <v>0720</v>
      </c>
      <c r="C1011" s="10">
        <v>44466</v>
      </c>
      <c r="D1011" t="s">
        <v>29</v>
      </c>
      <c r="E1011" s="7">
        <v>154436</v>
      </c>
      <c r="F1011">
        <v>592</v>
      </c>
      <c r="G1011" t="s">
        <v>14</v>
      </c>
      <c r="H1011" t="s">
        <v>14</v>
      </c>
      <c r="I1011" t="s">
        <v>20</v>
      </c>
      <c r="J1011" s="14">
        <v>3599.4</v>
      </c>
      <c r="K1011" s="7">
        <v>5999</v>
      </c>
      <c r="L1011">
        <v>1</v>
      </c>
    </row>
    <row r="1012" spans="1:13" x14ac:dyDescent="0.2">
      <c r="A1012" t="str">
        <f>'Applications (Cleaned)'!A1012</f>
        <v>1187528</v>
      </c>
      <c r="B1012" t="str">
        <f>'Applications (Cleaned)'!B1012</f>
        <v>1150</v>
      </c>
      <c r="C1012" s="10">
        <v>44894</v>
      </c>
      <c r="D1012" t="s">
        <v>32</v>
      </c>
      <c r="E1012" s="7">
        <v>28447</v>
      </c>
      <c r="F1012">
        <v>718</v>
      </c>
      <c r="G1012" t="s">
        <v>14</v>
      </c>
      <c r="H1012" t="s">
        <v>14</v>
      </c>
      <c r="I1012" t="s">
        <v>16</v>
      </c>
      <c r="J1012" s="14">
        <v>9863.8799999999992</v>
      </c>
      <c r="K1012" s="7">
        <v>12646</v>
      </c>
      <c r="L1012">
        <v>3</v>
      </c>
      <c r="M1012" t="s">
        <v>41</v>
      </c>
    </row>
    <row r="1013" spans="1:13" x14ac:dyDescent="0.2">
      <c r="A1013" t="str">
        <f>'Applications (Cleaned)'!A1013</f>
        <v>1187986</v>
      </c>
      <c r="B1013" t="str">
        <f>'Applications (Cleaned)'!B1013</f>
        <v>1374</v>
      </c>
      <c r="C1013" s="10">
        <v>44076</v>
      </c>
      <c r="D1013" t="s">
        <v>19</v>
      </c>
      <c r="E1013" s="7">
        <v>14125</v>
      </c>
      <c r="F1013">
        <v>635</v>
      </c>
      <c r="G1013" t="s">
        <v>14</v>
      </c>
      <c r="H1013" t="s">
        <v>26</v>
      </c>
      <c r="I1013" t="s">
        <v>33</v>
      </c>
      <c r="J1013" s="14">
        <v>3150.84</v>
      </c>
      <c r="K1013" s="7">
        <v>3751</v>
      </c>
      <c r="L1013">
        <v>2</v>
      </c>
      <c r="M1013" t="s">
        <v>25</v>
      </c>
    </row>
    <row r="1014" spans="1:13" x14ac:dyDescent="0.2">
      <c r="A1014" t="str">
        <f>'Applications (Cleaned)'!A1014</f>
        <v>1188078</v>
      </c>
      <c r="B1014" t="str">
        <f>'Applications (Cleaned)'!B1014</f>
        <v>0636</v>
      </c>
      <c r="C1014" s="10">
        <v>45281</v>
      </c>
      <c r="D1014" t="s">
        <v>37</v>
      </c>
      <c r="E1014" s="7">
        <v>200750</v>
      </c>
      <c r="F1014">
        <v>752</v>
      </c>
      <c r="G1014" t="s">
        <v>14</v>
      </c>
      <c r="H1014" t="s">
        <v>14</v>
      </c>
      <c r="I1014" t="s">
        <v>20</v>
      </c>
      <c r="J1014" s="14">
        <v>799.68</v>
      </c>
      <c r="K1014" s="7">
        <v>833</v>
      </c>
      <c r="L1014">
        <v>1</v>
      </c>
      <c r="M1014" t="s">
        <v>31</v>
      </c>
    </row>
    <row r="1015" spans="1:13" x14ac:dyDescent="0.2">
      <c r="A1015" t="str">
        <f>'Applications (Cleaned)'!A1015</f>
        <v>1189500</v>
      </c>
      <c r="B1015" t="str">
        <f>'Applications (Cleaned)'!B1015</f>
        <v>0546</v>
      </c>
      <c r="C1015" s="10">
        <v>45046</v>
      </c>
      <c r="D1015" t="s">
        <v>19</v>
      </c>
      <c r="E1015" s="7">
        <v>137394</v>
      </c>
      <c r="F1015">
        <v>632</v>
      </c>
      <c r="G1015" t="s">
        <v>26</v>
      </c>
      <c r="H1015" t="s">
        <v>14</v>
      </c>
      <c r="I1015" t="s">
        <v>20</v>
      </c>
      <c r="J1015" s="14">
        <v>1516.02</v>
      </c>
      <c r="K1015" s="7">
        <v>2297</v>
      </c>
      <c r="L1015">
        <v>4</v>
      </c>
      <c r="M1015" t="s">
        <v>31</v>
      </c>
    </row>
    <row r="1016" spans="1:13" x14ac:dyDescent="0.2">
      <c r="A1016" t="str">
        <f>'Applications (Cleaned)'!A1016</f>
        <v>1189770</v>
      </c>
      <c r="B1016" t="str">
        <f>'Applications (Cleaned)'!B1016</f>
        <v>1056</v>
      </c>
      <c r="C1016" s="10">
        <v>45173</v>
      </c>
      <c r="D1016" t="s">
        <v>19</v>
      </c>
      <c r="E1016" s="7">
        <v>86394</v>
      </c>
      <c r="F1016">
        <v>842</v>
      </c>
      <c r="G1016" t="s">
        <v>14</v>
      </c>
      <c r="H1016" t="s">
        <v>26</v>
      </c>
      <c r="I1016" t="s">
        <v>24</v>
      </c>
      <c r="J1016" s="14">
        <v>758.34</v>
      </c>
      <c r="K1016" s="7">
        <v>1149</v>
      </c>
      <c r="L1016">
        <v>1</v>
      </c>
    </row>
    <row r="1017" spans="1:13" x14ac:dyDescent="0.2">
      <c r="A1017" t="str">
        <f>'Applications (Cleaned)'!A1017</f>
        <v>1190111</v>
      </c>
      <c r="B1017" t="str">
        <f>'Applications (Cleaned)'!B1017</f>
        <v>0146</v>
      </c>
      <c r="D1017" t="s">
        <v>29</v>
      </c>
      <c r="E1017" s="7">
        <v>30490</v>
      </c>
      <c r="F1017">
        <v>596</v>
      </c>
      <c r="G1017" t="s">
        <v>14</v>
      </c>
      <c r="H1017" t="s">
        <v>26</v>
      </c>
      <c r="I1017" t="s">
        <v>16</v>
      </c>
      <c r="J1017" s="14">
        <v>1463.22</v>
      </c>
      <c r="K1017" s="7">
        <v>2217</v>
      </c>
      <c r="L1017">
        <v>2</v>
      </c>
      <c r="M1017" t="s">
        <v>21</v>
      </c>
    </row>
    <row r="1018" spans="1:13" x14ac:dyDescent="0.2">
      <c r="A1018" t="str">
        <f>'Applications (Cleaned)'!A1018</f>
        <v>1190542</v>
      </c>
      <c r="B1018" t="str">
        <f>'Applications (Cleaned)'!B1018</f>
        <v>1709</v>
      </c>
      <c r="C1018" s="10">
        <v>44117</v>
      </c>
      <c r="D1018" t="s">
        <v>13</v>
      </c>
      <c r="E1018" s="7">
        <v>167592</v>
      </c>
      <c r="F1018">
        <v>845</v>
      </c>
      <c r="G1018" t="s">
        <v>14</v>
      </c>
      <c r="H1018" t="s">
        <v>14</v>
      </c>
      <c r="I1018" t="s">
        <v>16</v>
      </c>
      <c r="J1018" s="14">
        <v>1267.2</v>
      </c>
      <c r="K1018" s="7">
        <v>1320</v>
      </c>
      <c r="L1018">
        <v>3</v>
      </c>
      <c r="M1018" t="s">
        <v>25</v>
      </c>
    </row>
    <row r="1019" spans="1:13" x14ac:dyDescent="0.2">
      <c r="A1019" t="str">
        <f>'Applications (Cleaned)'!A1019</f>
        <v>1192810</v>
      </c>
      <c r="B1019" t="str">
        <f>'Applications (Cleaned)'!B1019</f>
        <v>1457</v>
      </c>
      <c r="C1019" s="10">
        <v>45458</v>
      </c>
      <c r="D1019" t="s">
        <v>23</v>
      </c>
      <c r="E1019" s="7">
        <v>26166</v>
      </c>
      <c r="F1019">
        <v>733</v>
      </c>
      <c r="G1019" t="s">
        <v>14</v>
      </c>
      <c r="H1019" t="s">
        <v>14</v>
      </c>
      <c r="I1019" t="s">
        <v>16</v>
      </c>
      <c r="J1019" s="14">
        <v>5361.18</v>
      </c>
      <c r="K1019" s="7">
        <v>8123</v>
      </c>
      <c r="L1019">
        <v>5</v>
      </c>
      <c r="M1019" t="s">
        <v>25</v>
      </c>
    </row>
    <row r="1020" spans="1:13" x14ac:dyDescent="0.2">
      <c r="A1020" t="str">
        <f>'Applications (Cleaned)'!A1020</f>
        <v>1195878</v>
      </c>
      <c r="B1020" t="str">
        <f>'Applications (Cleaned)'!B1020</f>
        <v>0052</v>
      </c>
      <c r="C1020" s="10">
        <v>44293</v>
      </c>
      <c r="D1020" t="s">
        <v>37</v>
      </c>
      <c r="E1020" s="7">
        <v>238833</v>
      </c>
      <c r="F1020">
        <v>687</v>
      </c>
      <c r="G1020" t="s">
        <v>26</v>
      </c>
      <c r="H1020" t="s">
        <v>14</v>
      </c>
      <c r="I1020" t="s">
        <v>20</v>
      </c>
      <c r="J1020" s="14">
        <v>2615.58</v>
      </c>
      <c r="K1020" s="7">
        <v>3963</v>
      </c>
      <c r="L1020">
        <v>2</v>
      </c>
      <c r="M1020" t="s">
        <v>25</v>
      </c>
    </row>
    <row r="1021" spans="1:13" x14ac:dyDescent="0.2">
      <c r="A1021" t="str">
        <f>'Applications (Cleaned)'!A1021</f>
        <v>1196260</v>
      </c>
      <c r="B1021" t="str">
        <f>'Applications (Cleaned)'!B1021</f>
        <v>0441</v>
      </c>
      <c r="C1021" s="10">
        <v>43957</v>
      </c>
      <c r="D1021" t="s">
        <v>13</v>
      </c>
      <c r="E1021" s="7">
        <v>19222</v>
      </c>
      <c r="F1021">
        <v>793</v>
      </c>
      <c r="G1021" t="s">
        <v>14</v>
      </c>
      <c r="H1021" t="s">
        <v>14</v>
      </c>
      <c r="I1021" t="s">
        <v>33</v>
      </c>
      <c r="J1021" s="14">
        <v>3701.94</v>
      </c>
      <c r="K1021" s="7">
        <v>5609</v>
      </c>
      <c r="L1021">
        <v>3</v>
      </c>
      <c r="M1021" t="s">
        <v>17</v>
      </c>
    </row>
    <row r="1022" spans="1:13" x14ac:dyDescent="0.2">
      <c r="A1022" t="str">
        <f>'Applications (Cleaned)'!A1022</f>
        <v>1196557</v>
      </c>
      <c r="B1022" t="str">
        <f>'Applications (Cleaned)'!B1022</f>
        <v>1528</v>
      </c>
      <c r="C1022" s="10">
        <v>44817</v>
      </c>
      <c r="D1022" t="s">
        <v>37</v>
      </c>
      <c r="E1022" s="7">
        <v>47058</v>
      </c>
      <c r="F1022">
        <v>644</v>
      </c>
      <c r="G1022" t="s">
        <v>14</v>
      </c>
      <c r="H1022" t="s">
        <v>26</v>
      </c>
      <c r="I1022" t="s">
        <v>16</v>
      </c>
      <c r="J1022" s="14">
        <v>4276.8</v>
      </c>
      <c r="K1022" s="7">
        <v>4455</v>
      </c>
      <c r="L1022">
        <v>4</v>
      </c>
    </row>
    <row r="1023" spans="1:13" x14ac:dyDescent="0.2">
      <c r="A1023" t="str">
        <f>'Applications (Cleaned)'!A1023</f>
        <v>1196558</v>
      </c>
      <c r="B1023" t="str">
        <f>'Applications (Cleaned)'!B1023</f>
        <v>1045</v>
      </c>
      <c r="C1023" s="10">
        <v>45415</v>
      </c>
      <c r="D1023" t="s">
        <v>23</v>
      </c>
      <c r="E1023" s="7">
        <v>43874</v>
      </c>
      <c r="F1023">
        <v>774</v>
      </c>
      <c r="G1023" t="s">
        <v>14</v>
      </c>
      <c r="H1023" t="s">
        <v>26</v>
      </c>
      <c r="I1023" t="s">
        <v>16</v>
      </c>
      <c r="J1023" s="14">
        <v>2728.2</v>
      </c>
      <c r="K1023" s="7">
        <v>4547</v>
      </c>
      <c r="L1023">
        <v>3</v>
      </c>
      <c r="M1023" t="s">
        <v>31</v>
      </c>
    </row>
    <row r="1024" spans="1:13" x14ac:dyDescent="0.2">
      <c r="A1024" t="str">
        <f>'Applications (Cleaned)'!A1024</f>
        <v>1200211</v>
      </c>
      <c r="B1024" t="str">
        <f>'Applications (Cleaned)'!B1024</f>
        <v>0658</v>
      </c>
      <c r="C1024" s="10">
        <v>43929</v>
      </c>
      <c r="D1024" t="s">
        <v>13</v>
      </c>
      <c r="E1024" s="7">
        <v>194457</v>
      </c>
      <c r="G1024" t="s">
        <v>14</v>
      </c>
      <c r="H1024" t="s">
        <v>14</v>
      </c>
      <c r="I1024" t="s">
        <v>20</v>
      </c>
      <c r="J1024" s="14">
        <v>2648.88</v>
      </c>
      <c r="K1024" s="7">
        <v>3396</v>
      </c>
      <c r="L1024">
        <v>5</v>
      </c>
      <c r="M1024" t="s">
        <v>28</v>
      </c>
    </row>
    <row r="1025" spans="1:13" x14ac:dyDescent="0.2">
      <c r="A1025" t="str">
        <f>'Applications (Cleaned)'!A1025</f>
        <v>1200837</v>
      </c>
      <c r="B1025" t="str">
        <f>'Applications (Cleaned)'!B1025</f>
        <v>0477</v>
      </c>
      <c r="C1025" s="10">
        <v>44426</v>
      </c>
      <c r="D1025" t="s">
        <v>19</v>
      </c>
      <c r="E1025" s="7">
        <v>231000</v>
      </c>
      <c r="F1025">
        <v>614</v>
      </c>
      <c r="G1025" t="s">
        <v>14</v>
      </c>
      <c r="H1025" t="s">
        <v>26</v>
      </c>
      <c r="I1025" t="s">
        <v>20</v>
      </c>
      <c r="J1025" s="14">
        <v>1109.76</v>
      </c>
      <c r="K1025" s="7">
        <v>1156</v>
      </c>
      <c r="L1025">
        <v>4</v>
      </c>
      <c r="M1025" t="s">
        <v>34</v>
      </c>
    </row>
    <row r="1026" spans="1:13" x14ac:dyDescent="0.2">
      <c r="A1026" t="str">
        <f>'Applications (Cleaned)'!A1026</f>
        <v>1201186</v>
      </c>
      <c r="B1026" t="str">
        <f>'Applications (Cleaned)'!B1026</f>
        <v>0791</v>
      </c>
      <c r="C1026" s="10">
        <v>45603</v>
      </c>
      <c r="D1026" t="s">
        <v>23</v>
      </c>
      <c r="E1026" s="7">
        <v>198525</v>
      </c>
      <c r="F1026">
        <v>617</v>
      </c>
      <c r="G1026" t="s">
        <v>14</v>
      </c>
      <c r="H1026" t="s">
        <v>26</v>
      </c>
      <c r="I1026" t="s">
        <v>24</v>
      </c>
      <c r="J1026" s="14">
        <v>3393.78</v>
      </c>
      <c r="K1026" s="7">
        <v>4351</v>
      </c>
      <c r="L1026">
        <v>1</v>
      </c>
    </row>
    <row r="1027" spans="1:13" x14ac:dyDescent="0.2">
      <c r="A1027" t="str">
        <f>'Applications (Cleaned)'!A1027</f>
        <v>1201721</v>
      </c>
      <c r="B1027" t="str">
        <f>'Applications (Cleaned)'!B1027</f>
        <v>0608</v>
      </c>
      <c r="C1027" s="10">
        <v>45613</v>
      </c>
      <c r="D1027" t="s">
        <v>27</v>
      </c>
      <c r="E1027" s="7">
        <v>207365</v>
      </c>
      <c r="F1027">
        <v>848</v>
      </c>
      <c r="G1027" t="s">
        <v>26</v>
      </c>
      <c r="H1027" t="s">
        <v>14</v>
      </c>
      <c r="I1027" t="s">
        <v>46</v>
      </c>
      <c r="J1027" s="14">
        <v>3668.28</v>
      </c>
      <c r="K1027" s="7">
        <v>4367</v>
      </c>
      <c r="L1027">
        <v>3</v>
      </c>
    </row>
    <row r="1028" spans="1:13" x14ac:dyDescent="0.2">
      <c r="A1028" t="str">
        <f>'Applications (Cleaned)'!A1028</f>
        <v>1203130</v>
      </c>
      <c r="B1028" t="str">
        <f>'Applications (Cleaned)'!B1028</f>
        <v>0889</v>
      </c>
      <c r="C1028" s="10">
        <v>44248</v>
      </c>
      <c r="D1028" t="s">
        <v>37</v>
      </c>
      <c r="E1028" s="7">
        <v>173440</v>
      </c>
      <c r="G1028" t="s">
        <v>14</v>
      </c>
      <c r="H1028" t="s">
        <v>14</v>
      </c>
      <c r="I1028" t="s">
        <v>16</v>
      </c>
      <c r="J1028" s="14">
        <v>3771.6</v>
      </c>
      <c r="K1028" s="7">
        <v>4490</v>
      </c>
      <c r="L1028">
        <v>5</v>
      </c>
      <c r="M1028" t="s">
        <v>47</v>
      </c>
    </row>
    <row r="1029" spans="1:13" x14ac:dyDescent="0.2">
      <c r="A1029" t="str">
        <f>'Applications (Cleaned)'!A1029</f>
        <v>1207176</v>
      </c>
      <c r="B1029" t="str">
        <f>'Applications (Cleaned)'!B1029</f>
        <v>1748</v>
      </c>
      <c r="D1029" t="s">
        <v>13</v>
      </c>
      <c r="E1029" s="7">
        <v>92604</v>
      </c>
      <c r="F1029">
        <v>718</v>
      </c>
      <c r="G1029" t="s">
        <v>14</v>
      </c>
      <c r="H1029" t="s">
        <v>26</v>
      </c>
      <c r="I1029" t="s">
        <v>20</v>
      </c>
      <c r="J1029" s="14">
        <v>1265.8800000000001</v>
      </c>
      <c r="K1029" s="7">
        <v>1507</v>
      </c>
      <c r="L1029">
        <v>5</v>
      </c>
    </row>
    <row r="1030" spans="1:13" x14ac:dyDescent="0.2">
      <c r="A1030" t="str">
        <f>'Applications (Cleaned)'!A1030</f>
        <v>1208104</v>
      </c>
      <c r="B1030" t="str">
        <f>'Applications (Cleaned)'!B1030</f>
        <v>0050</v>
      </c>
      <c r="C1030" s="10">
        <v>45621</v>
      </c>
      <c r="D1030" t="s">
        <v>37</v>
      </c>
      <c r="E1030" s="7">
        <v>50495</v>
      </c>
      <c r="F1030">
        <v>833</v>
      </c>
      <c r="G1030" t="s">
        <v>14</v>
      </c>
      <c r="H1030" t="s">
        <v>26</v>
      </c>
      <c r="I1030" t="s">
        <v>24</v>
      </c>
      <c r="J1030" s="14">
        <v>4577.04</v>
      </c>
      <c r="K1030" s="7">
        <v>5868</v>
      </c>
      <c r="L1030">
        <v>2</v>
      </c>
      <c r="M1030" t="s">
        <v>34</v>
      </c>
    </row>
    <row r="1031" spans="1:13" x14ac:dyDescent="0.2">
      <c r="A1031" t="str">
        <f>'Applications (Cleaned)'!A1031</f>
        <v>1209153</v>
      </c>
      <c r="B1031" t="str">
        <f>'Applications (Cleaned)'!B1031</f>
        <v>0784</v>
      </c>
      <c r="C1031" s="10">
        <v>44877</v>
      </c>
      <c r="D1031" t="s">
        <v>37</v>
      </c>
      <c r="E1031" s="7">
        <v>108907</v>
      </c>
      <c r="G1031" t="s">
        <v>14</v>
      </c>
      <c r="H1031" t="s">
        <v>26</v>
      </c>
      <c r="I1031" t="s">
        <v>16</v>
      </c>
      <c r="J1031" s="14">
        <v>1940.64</v>
      </c>
      <c r="K1031" s="7">
        <v>2488</v>
      </c>
      <c r="L1031">
        <v>1</v>
      </c>
    </row>
    <row r="1032" spans="1:13" x14ac:dyDescent="0.2">
      <c r="A1032" t="str">
        <f>'Applications (Cleaned)'!A1032</f>
        <v>1212754</v>
      </c>
      <c r="B1032" t="str">
        <f>'Applications (Cleaned)'!B1032</f>
        <v>0215</v>
      </c>
      <c r="C1032" s="10">
        <v>44232</v>
      </c>
      <c r="D1032" t="s">
        <v>27</v>
      </c>
      <c r="E1032" s="7">
        <v>148635</v>
      </c>
      <c r="F1032">
        <v>606</v>
      </c>
      <c r="G1032" t="s">
        <v>14</v>
      </c>
      <c r="H1032" t="s">
        <v>14</v>
      </c>
      <c r="I1032" t="s">
        <v>20</v>
      </c>
      <c r="J1032" s="14">
        <v>744.24</v>
      </c>
      <c r="K1032" s="7">
        <v>886</v>
      </c>
      <c r="L1032">
        <v>4</v>
      </c>
      <c r="M1032" t="s">
        <v>31</v>
      </c>
    </row>
    <row r="1033" spans="1:13" x14ac:dyDescent="0.2">
      <c r="A1033" t="str">
        <f>'Applications (Cleaned)'!A1033</f>
        <v>1214132</v>
      </c>
      <c r="B1033" t="str">
        <f>'Applications (Cleaned)'!B1033</f>
        <v>0389</v>
      </c>
      <c r="C1033" s="10">
        <v>44174</v>
      </c>
      <c r="D1033" t="s">
        <v>19</v>
      </c>
      <c r="E1033" s="7">
        <v>71015</v>
      </c>
      <c r="G1033" t="s">
        <v>14</v>
      </c>
      <c r="H1033" t="s">
        <v>14</v>
      </c>
      <c r="I1033" t="s">
        <v>20</v>
      </c>
      <c r="J1033" s="14">
        <v>4840.08</v>
      </c>
      <c r="K1033" s="7">
        <v>0</v>
      </c>
      <c r="L1033">
        <v>1</v>
      </c>
      <c r="M1033" t="s">
        <v>35</v>
      </c>
    </row>
    <row r="1034" spans="1:13" x14ac:dyDescent="0.2">
      <c r="A1034" t="str">
        <f>'Applications (Cleaned)'!A1034</f>
        <v>1214397</v>
      </c>
      <c r="B1034" t="str">
        <f>'Applications (Cleaned)'!B1034</f>
        <v>1268</v>
      </c>
      <c r="C1034" s="10">
        <v>44456</v>
      </c>
      <c r="D1034" t="s">
        <v>27</v>
      </c>
      <c r="E1034" s="7">
        <v>31516</v>
      </c>
      <c r="F1034">
        <v>826</v>
      </c>
      <c r="G1034" t="s">
        <v>14</v>
      </c>
      <c r="H1034" t="s">
        <v>14</v>
      </c>
      <c r="I1034" t="s">
        <v>33</v>
      </c>
      <c r="J1034" s="14">
        <v>4529.3999999999996</v>
      </c>
      <c r="K1034" s="7">
        <v>7549</v>
      </c>
      <c r="L1034">
        <v>4</v>
      </c>
      <c r="M1034" t="s">
        <v>52</v>
      </c>
    </row>
    <row r="1035" spans="1:13" x14ac:dyDescent="0.2">
      <c r="A1035" t="str">
        <f>'Applications (Cleaned)'!A1035</f>
        <v>1215273</v>
      </c>
      <c r="B1035" t="str">
        <f>'Applications (Cleaned)'!B1035</f>
        <v>1641</v>
      </c>
      <c r="D1035" t="s">
        <v>13</v>
      </c>
      <c r="E1035" s="7">
        <v>276530</v>
      </c>
      <c r="F1035">
        <v>768</v>
      </c>
      <c r="G1035" t="s">
        <v>14</v>
      </c>
      <c r="H1035" t="s">
        <v>14</v>
      </c>
      <c r="I1035" t="s">
        <v>33</v>
      </c>
      <c r="J1035" s="14">
        <v>3647.4</v>
      </c>
      <c r="K1035" s="7">
        <v>6079</v>
      </c>
      <c r="L1035">
        <v>2</v>
      </c>
    </row>
    <row r="1036" spans="1:13" x14ac:dyDescent="0.2">
      <c r="A1036" t="str">
        <f>'Applications (Cleaned)'!A1036</f>
        <v>1215674</v>
      </c>
      <c r="B1036" t="str">
        <f>'Applications (Cleaned)'!B1036</f>
        <v>1099</v>
      </c>
      <c r="C1036" s="10">
        <v>44377</v>
      </c>
      <c r="D1036" t="s">
        <v>13</v>
      </c>
      <c r="E1036" s="7">
        <v>52706</v>
      </c>
      <c r="G1036" t="s">
        <v>14</v>
      </c>
      <c r="H1036" t="s">
        <v>14</v>
      </c>
      <c r="I1036" t="s">
        <v>20</v>
      </c>
      <c r="J1036" s="14">
        <v>1678.2</v>
      </c>
      <c r="K1036" s="7">
        <v>2797</v>
      </c>
      <c r="L1036">
        <v>2</v>
      </c>
      <c r="M1036" t="s">
        <v>47</v>
      </c>
    </row>
    <row r="1037" spans="1:13" x14ac:dyDescent="0.2">
      <c r="A1037" t="str">
        <f>'Applications (Cleaned)'!A1037</f>
        <v>1216933</v>
      </c>
      <c r="B1037" t="str">
        <f>'Applications (Cleaned)'!B1037</f>
        <v>1585</v>
      </c>
      <c r="C1037" s="10">
        <v>44288</v>
      </c>
      <c r="D1037" t="s">
        <v>29</v>
      </c>
      <c r="E1037" s="7">
        <v>220285</v>
      </c>
      <c r="F1037">
        <v>642</v>
      </c>
      <c r="G1037" t="s">
        <v>26</v>
      </c>
      <c r="H1037" t="s">
        <v>26</v>
      </c>
      <c r="I1037" t="s">
        <v>20</v>
      </c>
      <c r="J1037" s="14">
        <v>1279.74</v>
      </c>
      <c r="K1037" s="7">
        <v>1939</v>
      </c>
      <c r="L1037">
        <v>3</v>
      </c>
    </row>
    <row r="1038" spans="1:13" x14ac:dyDescent="0.2">
      <c r="A1038" t="str">
        <f>'Applications (Cleaned)'!A1038</f>
        <v>1218794</v>
      </c>
      <c r="B1038" t="str">
        <f>'Applications (Cleaned)'!B1038</f>
        <v>1261</v>
      </c>
      <c r="C1038" s="10">
        <v>45084</v>
      </c>
      <c r="D1038" t="s">
        <v>19</v>
      </c>
      <c r="E1038" s="7">
        <v>126612</v>
      </c>
      <c r="F1038">
        <v>622</v>
      </c>
      <c r="G1038" t="s">
        <v>14</v>
      </c>
      <c r="H1038" t="s">
        <v>26</v>
      </c>
      <c r="I1038" t="s">
        <v>20</v>
      </c>
      <c r="J1038" s="14">
        <v>1510.08</v>
      </c>
      <c r="K1038" s="7">
        <v>1573</v>
      </c>
      <c r="L1038">
        <v>4</v>
      </c>
      <c r="M1038" t="s">
        <v>34</v>
      </c>
    </row>
    <row r="1039" spans="1:13" x14ac:dyDescent="0.2">
      <c r="A1039" t="str">
        <f>'Applications (Cleaned)'!A1039</f>
        <v>1219303</v>
      </c>
      <c r="B1039" t="str">
        <f>'Applications (Cleaned)'!B1039</f>
        <v>1756</v>
      </c>
      <c r="C1039" s="10">
        <v>44160</v>
      </c>
      <c r="D1039" t="s">
        <v>19</v>
      </c>
      <c r="E1039" s="7">
        <v>218570</v>
      </c>
      <c r="F1039">
        <v>810</v>
      </c>
      <c r="G1039" t="s">
        <v>26</v>
      </c>
      <c r="H1039" t="s">
        <v>14</v>
      </c>
      <c r="I1039" t="s">
        <v>16</v>
      </c>
      <c r="J1039" s="14">
        <v>9447.48</v>
      </c>
      <c r="K1039" s="7">
        <v>11247</v>
      </c>
      <c r="L1039">
        <v>2</v>
      </c>
    </row>
    <row r="1040" spans="1:13" x14ac:dyDescent="0.2">
      <c r="A1040" t="str">
        <f>'Applications (Cleaned)'!A1040</f>
        <v>1219921</v>
      </c>
      <c r="B1040" t="str">
        <f>'Applications (Cleaned)'!B1040</f>
        <v>0209</v>
      </c>
      <c r="C1040" s="10">
        <v>45508</v>
      </c>
      <c r="D1040" t="s">
        <v>19</v>
      </c>
      <c r="E1040" s="7">
        <v>26161</v>
      </c>
      <c r="G1040" t="s">
        <v>14</v>
      </c>
      <c r="H1040" t="s">
        <v>14</v>
      </c>
      <c r="I1040" t="s">
        <v>20</v>
      </c>
      <c r="J1040" s="14">
        <v>3738</v>
      </c>
      <c r="K1040" s="7">
        <v>4450</v>
      </c>
      <c r="L1040">
        <v>2</v>
      </c>
      <c r="M1040" t="s">
        <v>41</v>
      </c>
    </row>
    <row r="1041" spans="1:13" x14ac:dyDescent="0.2">
      <c r="A1041" t="str">
        <f>'Applications (Cleaned)'!A1041</f>
        <v>1221357</v>
      </c>
      <c r="B1041" t="str">
        <f>'Applications (Cleaned)'!B1041</f>
        <v>0825</v>
      </c>
      <c r="C1041" s="10">
        <v>44337</v>
      </c>
      <c r="D1041" t="s">
        <v>37</v>
      </c>
      <c r="E1041" s="7">
        <v>103415</v>
      </c>
      <c r="F1041">
        <v>472</v>
      </c>
      <c r="G1041" t="s">
        <v>14</v>
      </c>
      <c r="H1041" t="s">
        <v>14</v>
      </c>
      <c r="I1041" t="s">
        <v>20</v>
      </c>
      <c r="J1041" s="14">
        <v>1657.5</v>
      </c>
      <c r="K1041" s="7">
        <v>2125</v>
      </c>
      <c r="L1041">
        <v>1</v>
      </c>
    </row>
    <row r="1042" spans="1:13" x14ac:dyDescent="0.2">
      <c r="A1042" t="str">
        <f>'Applications (Cleaned)'!A1042</f>
        <v>1222114</v>
      </c>
      <c r="B1042" t="str">
        <f>'Applications (Cleaned)'!B1042</f>
        <v>0372</v>
      </c>
      <c r="C1042" s="10">
        <v>45125</v>
      </c>
      <c r="D1042" t="s">
        <v>29</v>
      </c>
      <c r="E1042" s="7">
        <v>247878</v>
      </c>
      <c r="F1042">
        <v>712</v>
      </c>
      <c r="G1042" t="s">
        <v>14</v>
      </c>
      <c r="H1042" t="s">
        <v>26</v>
      </c>
      <c r="I1042" t="s">
        <v>24</v>
      </c>
      <c r="J1042" s="14">
        <v>1305.72</v>
      </c>
      <c r="K1042" s="7">
        <v>1674</v>
      </c>
      <c r="L1042">
        <v>4</v>
      </c>
    </row>
    <row r="1043" spans="1:13" x14ac:dyDescent="0.2">
      <c r="A1043" t="str">
        <f>'Applications (Cleaned)'!A1043</f>
        <v>1222999</v>
      </c>
      <c r="B1043" t="str">
        <f>'Applications (Cleaned)'!B1043</f>
        <v>0421</v>
      </c>
      <c r="C1043" s="10">
        <v>44837</v>
      </c>
      <c r="D1043" t="s">
        <v>27</v>
      </c>
      <c r="E1043" s="7">
        <v>18695</v>
      </c>
      <c r="F1043">
        <v>368</v>
      </c>
      <c r="G1043" t="s">
        <v>26</v>
      </c>
      <c r="H1043" t="s">
        <v>26</v>
      </c>
      <c r="I1043" t="s">
        <v>24</v>
      </c>
      <c r="J1043" s="14">
        <v>1904.28</v>
      </c>
      <c r="K1043" s="7">
        <v>2267</v>
      </c>
      <c r="L1043">
        <v>3</v>
      </c>
      <c r="M1043" t="s">
        <v>47</v>
      </c>
    </row>
    <row r="1044" spans="1:13" x14ac:dyDescent="0.2">
      <c r="A1044" t="str">
        <f>'Applications (Cleaned)'!A1044</f>
        <v>1224417</v>
      </c>
      <c r="B1044" t="str">
        <f>'Applications (Cleaned)'!B1044</f>
        <v>1669</v>
      </c>
      <c r="C1044" s="10">
        <v>45639</v>
      </c>
      <c r="D1044" t="s">
        <v>29</v>
      </c>
      <c r="E1044" s="7">
        <v>239673</v>
      </c>
      <c r="F1044">
        <v>703</v>
      </c>
      <c r="G1044" t="s">
        <v>14</v>
      </c>
      <c r="H1044" t="s">
        <v>14</v>
      </c>
      <c r="I1044" t="s">
        <v>33</v>
      </c>
      <c r="J1044" s="14">
        <v>1213.68</v>
      </c>
      <c r="K1044" s="7">
        <v>1556</v>
      </c>
      <c r="L1044">
        <v>5</v>
      </c>
      <c r="M1044" t="s">
        <v>47</v>
      </c>
    </row>
    <row r="1045" spans="1:13" x14ac:dyDescent="0.2">
      <c r="A1045" t="str">
        <f>'Applications (Cleaned)'!A1045</f>
        <v>1225096</v>
      </c>
      <c r="B1045" t="str">
        <f>'Applications (Cleaned)'!B1045</f>
        <v>0895</v>
      </c>
      <c r="C1045" s="10">
        <v>44782</v>
      </c>
      <c r="D1045" t="s">
        <v>23</v>
      </c>
      <c r="E1045" s="7">
        <v>114904</v>
      </c>
      <c r="G1045" t="s">
        <v>14</v>
      </c>
      <c r="H1045" t="s">
        <v>26</v>
      </c>
      <c r="I1045" t="s">
        <v>20</v>
      </c>
      <c r="J1045" s="14">
        <v>1891.5</v>
      </c>
      <c r="K1045" s="7">
        <v>2425</v>
      </c>
      <c r="L1045">
        <v>3</v>
      </c>
    </row>
    <row r="1046" spans="1:13" x14ac:dyDescent="0.2">
      <c r="A1046" t="str">
        <f>'Applications (Cleaned)'!A1046</f>
        <v>1225543</v>
      </c>
      <c r="B1046" t="str">
        <f>'Applications (Cleaned)'!B1046</f>
        <v>1169</v>
      </c>
      <c r="C1046" s="10">
        <v>45214</v>
      </c>
      <c r="D1046" t="s">
        <v>32</v>
      </c>
      <c r="E1046" s="7">
        <v>201473</v>
      </c>
      <c r="F1046">
        <v>835</v>
      </c>
      <c r="G1046" t="s">
        <v>14</v>
      </c>
      <c r="H1046" t="s">
        <v>14</v>
      </c>
      <c r="I1046" t="s">
        <v>16</v>
      </c>
      <c r="J1046" s="14">
        <v>2184.6</v>
      </c>
      <c r="K1046" s="7">
        <v>3641</v>
      </c>
      <c r="L1046">
        <v>4</v>
      </c>
      <c r="M1046" t="s">
        <v>25</v>
      </c>
    </row>
    <row r="1047" spans="1:13" x14ac:dyDescent="0.2">
      <c r="A1047" t="str">
        <f>'Applications (Cleaned)'!A1047</f>
        <v>1226328</v>
      </c>
      <c r="B1047" t="str">
        <f>'Applications (Cleaned)'!B1047</f>
        <v>0830</v>
      </c>
      <c r="C1047" s="10">
        <v>43899</v>
      </c>
      <c r="D1047" t="s">
        <v>37</v>
      </c>
      <c r="E1047" s="7">
        <v>82872</v>
      </c>
      <c r="F1047">
        <v>774</v>
      </c>
      <c r="G1047" t="s">
        <v>14</v>
      </c>
      <c r="H1047" t="s">
        <v>14</v>
      </c>
      <c r="I1047" t="s">
        <v>16</v>
      </c>
      <c r="J1047" s="14">
        <v>2363.46</v>
      </c>
      <c r="K1047" s="7">
        <v>3581</v>
      </c>
      <c r="L1047">
        <v>1</v>
      </c>
      <c r="M1047" t="s">
        <v>17</v>
      </c>
    </row>
    <row r="1048" spans="1:13" x14ac:dyDescent="0.2">
      <c r="A1048" t="str">
        <f>'Applications (Cleaned)'!A1048</f>
        <v>1227814</v>
      </c>
      <c r="B1048" t="str">
        <f>'Applications (Cleaned)'!B1048</f>
        <v>0102</v>
      </c>
      <c r="C1048" s="10">
        <v>45412</v>
      </c>
      <c r="D1048" t="s">
        <v>37</v>
      </c>
      <c r="E1048" s="7">
        <v>80357</v>
      </c>
      <c r="G1048" t="s">
        <v>26</v>
      </c>
      <c r="H1048" t="s">
        <v>26</v>
      </c>
      <c r="I1048" t="s">
        <v>20</v>
      </c>
      <c r="J1048" s="14">
        <v>2430.12</v>
      </c>
      <c r="K1048" s="7">
        <v>2893</v>
      </c>
      <c r="L1048">
        <v>4</v>
      </c>
    </row>
    <row r="1049" spans="1:13" x14ac:dyDescent="0.2">
      <c r="A1049" t="str">
        <f>'Applications (Cleaned)'!A1049</f>
        <v>1228254</v>
      </c>
      <c r="B1049" t="str">
        <f>'Applications (Cleaned)'!B1049</f>
        <v>0036</v>
      </c>
      <c r="C1049" s="10">
        <v>45336</v>
      </c>
      <c r="D1049" t="s">
        <v>23</v>
      </c>
      <c r="E1049" s="7">
        <v>109758</v>
      </c>
      <c r="F1049">
        <v>791</v>
      </c>
      <c r="G1049" t="s">
        <v>26</v>
      </c>
      <c r="H1049" t="s">
        <v>14</v>
      </c>
      <c r="I1049" t="s">
        <v>16</v>
      </c>
      <c r="J1049" s="14">
        <v>2102.4</v>
      </c>
      <c r="K1049" s="7">
        <v>0</v>
      </c>
      <c r="L1049">
        <v>2</v>
      </c>
    </row>
    <row r="1050" spans="1:13" x14ac:dyDescent="0.2">
      <c r="A1050" t="str">
        <f>'Applications (Cleaned)'!A1050</f>
        <v>1229953</v>
      </c>
      <c r="B1050" t="str">
        <f>'Applications (Cleaned)'!B1050</f>
        <v>1407</v>
      </c>
      <c r="C1050" s="10">
        <v>44455</v>
      </c>
      <c r="D1050" t="s">
        <v>19</v>
      </c>
      <c r="E1050" s="7">
        <v>60122</v>
      </c>
      <c r="F1050">
        <v>827</v>
      </c>
      <c r="G1050" t="s">
        <v>26</v>
      </c>
      <c r="H1050" t="s">
        <v>14</v>
      </c>
      <c r="I1050" t="s">
        <v>46</v>
      </c>
      <c r="J1050" s="14">
        <v>2652.48</v>
      </c>
      <c r="K1050" s="7">
        <v>0</v>
      </c>
      <c r="L1050">
        <v>5</v>
      </c>
      <c r="M1050" t="s">
        <v>35</v>
      </c>
    </row>
    <row r="1051" spans="1:13" x14ac:dyDescent="0.2">
      <c r="A1051" t="str">
        <f>'Applications (Cleaned)'!A1051</f>
        <v>1230000</v>
      </c>
      <c r="B1051" t="str">
        <f>'Applications (Cleaned)'!B1051</f>
        <v>1167</v>
      </c>
      <c r="C1051" s="10">
        <v>44508</v>
      </c>
      <c r="D1051" t="s">
        <v>37</v>
      </c>
      <c r="E1051" s="7">
        <v>257784</v>
      </c>
      <c r="F1051">
        <v>682</v>
      </c>
      <c r="G1051" t="s">
        <v>14</v>
      </c>
      <c r="H1051" t="s">
        <v>26</v>
      </c>
      <c r="I1051" t="s">
        <v>20</v>
      </c>
      <c r="J1051" s="14">
        <v>4148.76</v>
      </c>
      <c r="K1051" s="7">
        <v>0</v>
      </c>
      <c r="L1051">
        <v>1</v>
      </c>
      <c r="M1051" t="s">
        <v>31</v>
      </c>
    </row>
    <row r="1052" spans="1:13" x14ac:dyDescent="0.2">
      <c r="A1052" t="str">
        <f>'Applications (Cleaned)'!A1052</f>
        <v>1237354</v>
      </c>
      <c r="B1052" t="str">
        <f>'Applications (Cleaned)'!B1052</f>
        <v>0132</v>
      </c>
      <c r="C1052" s="10">
        <v>45600</v>
      </c>
      <c r="D1052" t="s">
        <v>27</v>
      </c>
      <c r="E1052" s="7">
        <v>31165</v>
      </c>
      <c r="F1052">
        <v>318</v>
      </c>
      <c r="G1052" t="s">
        <v>14</v>
      </c>
      <c r="H1052" t="s">
        <v>14</v>
      </c>
      <c r="I1052" t="s">
        <v>16</v>
      </c>
      <c r="J1052" s="14">
        <v>1535.52</v>
      </c>
      <c r="K1052" s="7">
        <v>1828</v>
      </c>
      <c r="L1052">
        <v>4</v>
      </c>
      <c r="M1052" t="s">
        <v>41</v>
      </c>
    </row>
    <row r="1053" spans="1:13" x14ac:dyDescent="0.2">
      <c r="A1053" t="str">
        <f>'Applications (Cleaned)'!A1053</f>
        <v>1239290</v>
      </c>
      <c r="B1053" t="str">
        <f>'Applications (Cleaned)'!B1053</f>
        <v>0994</v>
      </c>
      <c r="C1053" s="10">
        <v>44817</v>
      </c>
      <c r="D1053" t="s">
        <v>13</v>
      </c>
      <c r="E1053" s="7">
        <v>20397</v>
      </c>
      <c r="F1053">
        <v>744</v>
      </c>
      <c r="G1053" t="s">
        <v>14</v>
      </c>
      <c r="H1053" t="s">
        <v>26</v>
      </c>
      <c r="I1053" t="s">
        <v>24</v>
      </c>
      <c r="J1053" s="14">
        <v>1020</v>
      </c>
      <c r="K1053" s="7">
        <v>1700</v>
      </c>
      <c r="L1053">
        <v>4</v>
      </c>
      <c r="M1053" t="s">
        <v>35</v>
      </c>
    </row>
    <row r="1054" spans="1:13" x14ac:dyDescent="0.2">
      <c r="A1054" t="str">
        <f>'Applications (Cleaned)'!A1054</f>
        <v>1240588</v>
      </c>
      <c r="B1054" t="str">
        <f>'Applications (Cleaned)'!B1054</f>
        <v>1194</v>
      </c>
      <c r="C1054" s="10">
        <v>44592</v>
      </c>
      <c r="D1054" t="s">
        <v>13</v>
      </c>
      <c r="E1054" s="7">
        <v>54037</v>
      </c>
      <c r="F1054">
        <v>782</v>
      </c>
      <c r="G1054" t="s">
        <v>14</v>
      </c>
      <c r="H1054" t="s">
        <v>14</v>
      </c>
      <c r="I1054" t="s">
        <v>20</v>
      </c>
      <c r="J1054" s="14">
        <v>1756.2</v>
      </c>
      <c r="K1054" s="7">
        <v>2927</v>
      </c>
      <c r="L1054">
        <v>4</v>
      </c>
    </row>
    <row r="1055" spans="1:13" x14ac:dyDescent="0.2">
      <c r="A1055" t="str">
        <f>'Applications (Cleaned)'!A1055</f>
        <v>1240783</v>
      </c>
      <c r="B1055" t="str">
        <f>'Applications (Cleaned)'!B1055</f>
        <v>0971</v>
      </c>
      <c r="C1055" s="10">
        <v>44402</v>
      </c>
      <c r="D1055" t="s">
        <v>23</v>
      </c>
      <c r="E1055" s="7">
        <v>232685</v>
      </c>
      <c r="F1055">
        <v>602</v>
      </c>
      <c r="G1055" t="s">
        <v>14</v>
      </c>
      <c r="H1055" t="s">
        <v>14</v>
      </c>
      <c r="I1055" t="s">
        <v>20</v>
      </c>
      <c r="J1055" s="14">
        <v>1733.16</v>
      </c>
      <c r="K1055" s="7">
        <v>2222</v>
      </c>
      <c r="L1055">
        <v>2</v>
      </c>
      <c r="M1055" t="s">
        <v>31</v>
      </c>
    </row>
    <row r="1056" spans="1:13" x14ac:dyDescent="0.2">
      <c r="A1056" t="str">
        <f>'Applications (Cleaned)'!A1056</f>
        <v>1240863</v>
      </c>
      <c r="B1056" t="str">
        <f>'Applications (Cleaned)'!B1056</f>
        <v>0845</v>
      </c>
      <c r="C1056" s="10">
        <v>45212</v>
      </c>
      <c r="D1056" t="s">
        <v>37</v>
      </c>
      <c r="E1056" s="7">
        <v>106119</v>
      </c>
      <c r="F1056">
        <v>639</v>
      </c>
      <c r="G1056" t="s">
        <v>26</v>
      </c>
      <c r="H1056" t="s">
        <v>14</v>
      </c>
      <c r="I1056" t="s">
        <v>20</v>
      </c>
      <c r="J1056" s="14">
        <v>3945.48</v>
      </c>
      <c r="K1056" s="7">
        <v>5978</v>
      </c>
      <c r="L1056">
        <v>4</v>
      </c>
      <c r="M1056" t="s">
        <v>21</v>
      </c>
    </row>
    <row r="1057" spans="1:13" x14ac:dyDescent="0.2">
      <c r="A1057" t="str">
        <f>'Applications (Cleaned)'!A1057</f>
        <v>1241612</v>
      </c>
      <c r="B1057" t="str">
        <f>'Applications (Cleaned)'!B1057</f>
        <v>1615</v>
      </c>
      <c r="C1057" s="10">
        <v>45313</v>
      </c>
      <c r="D1057" t="s">
        <v>23</v>
      </c>
      <c r="E1057" s="7">
        <v>70028</v>
      </c>
      <c r="F1057">
        <v>629</v>
      </c>
      <c r="G1057" t="s">
        <v>14</v>
      </c>
      <c r="H1057" t="s">
        <v>26</v>
      </c>
      <c r="I1057" t="s">
        <v>20</v>
      </c>
      <c r="J1057" s="14">
        <v>1018.92</v>
      </c>
      <c r="K1057" s="7">
        <v>1213</v>
      </c>
      <c r="L1057">
        <v>4</v>
      </c>
      <c r="M1057" t="s">
        <v>47</v>
      </c>
    </row>
    <row r="1058" spans="1:13" x14ac:dyDescent="0.2">
      <c r="A1058" t="str">
        <f>'Applications (Cleaned)'!A1058</f>
        <v>1242190</v>
      </c>
      <c r="B1058" t="str">
        <f>'Applications (Cleaned)'!B1058</f>
        <v>1358</v>
      </c>
      <c r="C1058" s="10">
        <v>44630</v>
      </c>
      <c r="D1058" t="s">
        <v>23</v>
      </c>
      <c r="E1058" s="7">
        <v>132946</v>
      </c>
      <c r="F1058">
        <v>764</v>
      </c>
      <c r="G1058" t="s">
        <v>14</v>
      </c>
      <c r="H1058" t="s">
        <v>14</v>
      </c>
      <c r="I1058" t="s">
        <v>24</v>
      </c>
      <c r="J1058" s="14">
        <v>3785.28</v>
      </c>
      <c r="K1058" s="7">
        <v>3943</v>
      </c>
      <c r="L1058">
        <v>1</v>
      </c>
    </row>
    <row r="1059" spans="1:13" x14ac:dyDescent="0.2">
      <c r="A1059" t="str">
        <f>'Applications (Cleaned)'!A1059</f>
        <v>1243089</v>
      </c>
      <c r="B1059" t="str">
        <f>'Applications (Cleaned)'!B1059</f>
        <v>1480</v>
      </c>
      <c r="C1059" s="10">
        <v>44626</v>
      </c>
      <c r="D1059" t="s">
        <v>19</v>
      </c>
      <c r="E1059" s="7">
        <v>120148</v>
      </c>
      <c r="F1059">
        <v>749</v>
      </c>
      <c r="G1059" t="s">
        <v>14</v>
      </c>
      <c r="H1059" t="s">
        <v>26</v>
      </c>
      <c r="I1059" t="s">
        <v>20</v>
      </c>
      <c r="J1059" s="14">
        <v>1034.22</v>
      </c>
      <c r="K1059" s="7">
        <v>1567</v>
      </c>
      <c r="L1059">
        <v>2</v>
      </c>
      <c r="M1059" t="s">
        <v>41</v>
      </c>
    </row>
    <row r="1060" spans="1:13" x14ac:dyDescent="0.2">
      <c r="A1060" t="str">
        <f>'Applications (Cleaned)'!A1060</f>
        <v>1243472</v>
      </c>
      <c r="B1060" t="str">
        <f>'Applications (Cleaned)'!B1060</f>
        <v>0840</v>
      </c>
      <c r="C1060" s="10">
        <v>44070</v>
      </c>
      <c r="D1060" t="s">
        <v>19</v>
      </c>
      <c r="E1060" s="7">
        <v>20976</v>
      </c>
      <c r="F1060">
        <v>624</v>
      </c>
      <c r="G1060" t="s">
        <v>14</v>
      </c>
      <c r="H1060" t="s">
        <v>26</v>
      </c>
      <c r="I1060" t="s">
        <v>20</v>
      </c>
      <c r="J1060" s="14">
        <v>2336.04</v>
      </c>
      <c r="K1060" s="7">
        <v>2781</v>
      </c>
      <c r="L1060">
        <v>5</v>
      </c>
      <c r="M1060" t="s">
        <v>41</v>
      </c>
    </row>
    <row r="1061" spans="1:13" x14ac:dyDescent="0.2">
      <c r="A1061" t="str">
        <f>'Applications (Cleaned)'!A1061</f>
        <v>1243477</v>
      </c>
      <c r="B1061" t="str">
        <f>'Applications (Cleaned)'!B1061</f>
        <v>1510</v>
      </c>
      <c r="C1061" s="10">
        <v>45635</v>
      </c>
      <c r="D1061" t="s">
        <v>19</v>
      </c>
      <c r="E1061" s="7">
        <v>120768</v>
      </c>
      <c r="F1061">
        <v>763</v>
      </c>
      <c r="G1061" t="s">
        <v>26</v>
      </c>
      <c r="H1061" t="s">
        <v>26</v>
      </c>
      <c r="I1061" t="s">
        <v>20</v>
      </c>
      <c r="J1061" s="14">
        <v>1273.1400000000001</v>
      </c>
      <c r="K1061" s="7">
        <v>1929</v>
      </c>
      <c r="L1061">
        <v>5</v>
      </c>
    </row>
    <row r="1062" spans="1:13" x14ac:dyDescent="0.2">
      <c r="A1062" t="str">
        <f>'Applications (Cleaned)'!A1062</f>
        <v>1244994</v>
      </c>
      <c r="B1062" t="str">
        <f>'Applications (Cleaned)'!B1062</f>
        <v>1726</v>
      </c>
      <c r="C1062" s="10">
        <v>45178</v>
      </c>
      <c r="D1062" t="s">
        <v>27</v>
      </c>
      <c r="E1062" s="7">
        <v>58445</v>
      </c>
      <c r="F1062">
        <v>637</v>
      </c>
      <c r="G1062" t="s">
        <v>14</v>
      </c>
      <c r="H1062" t="s">
        <v>26</v>
      </c>
      <c r="I1062" t="s">
        <v>33</v>
      </c>
      <c r="J1062" s="14">
        <v>2142</v>
      </c>
      <c r="K1062" s="7">
        <v>3570</v>
      </c>
      <c r="L1062">
        <v>5</v>
      </c>
      <c r="M1062" t="s">
        <v>41</v>
      </c>
    </row>
    <row r="1063" spans="1:13" x14ac:dyDescent="0.2">
      <c r="A1063" t="str">
        <f>'Applications (Cleaned)'!A1063</f>
        <v>1249687</v>
      </c>
      <c r="B1063" t="str">
        <f>'Applications (Cleaned)'!B1063</f>
        <v>0332</v>
      </c>
      <c r="C1063" s="10">
        <v>43993</v>
      </c>
      <c r="D1063" t="s">
        <v>13</v>
      </c>
      <c r="E1063" s="7">
        <v>194900</v>
      </c>
      <c r="F1063">
        <v>709</v>
      </c>
      <c r="G1063" t="s">
        <v>14</v>
      </c>
      <c r="H1063" t="s">
        <v>26</v>
      </c>
      <c r="I1063" t="s">
        <v>24</v>
      </c>
      <c r="J1063" s="14">
        <v>1380.6</v>
      </c>
      <c r="K1063" s="7">
        <v>2301</v>
      </c>
      <c r="L1063">
        <v>2</v>
      </c>
      <c r="M1063" t="s">
        <v>31</v>
      </c>
    </row>
    <row r="1064" spans="1:13" x14ac:dyDescent="0.2">
      <c r="A1064" t="str">
        <f>'Applications (Cleaned)'!A1064</f>
        <v>1249951</v>
      </c>
      <c r="B1064" t="str">
        <f>'Applications (Cleaned)'!B1064</f>
        <v>1602</v>
      </c>
      <c r="C1064" s="10">
        <v>43931</v>
      </c>
      <c r="D1064" t="s">
        <v>23</v>
      </c>
      <c r="E1064" s="7">
        <v>102800</v>
      </c>
      <c r="F1064">
        <v>742</v>
      </c>
      <c r="G1064" t="s">
        <v>14</v>
      </c>
      <c r="H1064" t="s">
        <v>14</v>
      </c>
      <c r="I1064" t="s">
        <v>16</v>
      </c>
      <c r="J1064" s="14">
        <v>1540.5</v>
      </c>
      <c r="K1064" s="7">
        <v>1975</v>
      </c>
      <c r="L1064">
        <v>5</v>
      </c>
      <c r="M1064" t="s">
        <v>34</v>
      </c>
    </row>
    <row r="1065" spans="1:13" x14ac:dyDescent="0.2">
      <c r="A1065" t="str">
        <f>'Applications (Cleaned)'!A1065</f>
        <v>1250752</v>
      </c>
      <c r="B1065" t="str">
        <f>'Applications (Cleaned)'!B1065</f>
        <v>1283</v>
      </c>
      <c r="C1065" s="10">
        <v>44536</v>
      </c>
      <c r="D1065" t="s">
        <v>19</v>
      </c>
      <c r="E1065" s="7">
        <v>170353</v>
      </c>
      <c r="F1065">
        <v>798</v>
      </c>
      <c r="G1065" t="s">
        <v>26</v>
      </c>
      <c r="H1065" t="s">
        <v>26</v>
      </c>
      <c r="I1065" t="s">
        <v>20</v>
      </c>
      <c r="J1065" s="14">
        <v>8275.02</v>
      </c>
      <c r="K1065" s="7">
        <v>10609</v>
      </c>
      <c r="L1065">
        <v>2</v>
      </c>
      <c r="M1065" t="s">
        <v>47</v>
      </c>
    </row>
    <row r="1066" spans="1:13" x14ac:dyDescent="0.2">
      <c r="A1066" t="str">
        <f>'Applications (Cleaned)'!A1066</f>
        <v>1251713</v>
      </c>
      <c r="B1066" t="str">
        <f>'Applications (Cleaned)'!B1066</f>
        <v>0322</v>
      </c>
      <c r="C1066" s="10">
        <v>45373</v>
      </c>
      <c r="D1066" t="s">
        <v>19</v>
      </c>
      <c r="E1066" s="7">
        <v>45325</v>
      </c>
      <c r="F1066">
        <v>730</v>
      </c>
      <c r="G1066" t="s">
        <v>14</v>
      </c>
      <c r="H1066" t="s">
        <v>14</v>
      </c>
      <c r="I1066" t="s">
        <v>16</v>
      </c>
      <c r="J1066" s="14">
        <v>2717.22</v>
      </c>
      <c r="K1066" s="7">
        <v>0</v>
      </c>
      <c r="L1066">
        <v>3</v>
      </c>
      <c r="M1066" t="s">
        <v>34</v>
      </c>
    </row>
    <row r="1067" spans="1:13" x14ac:dyDescent="0.2">
      <c r="A1067" t="str">
        <f>'Applications (Cleaned)'!A1067</f>
        <v>1255191</v>
      </c>
      <c r="B1067" t="str">
        <f>'Applications (Cleaned)'!B1067</f>
        <v>1122</v>
      </c>
      <c r="C1067" s="10">
        <v>44623</v>
      </c>
      <c r="D1067" t="s">
        <v>27</v>
      </c>
      <c r="E1067" s="7">
        <v>163818</v>
      </c>
      <c r="F1067">
        <v>472</v>
      </c>
      <c r="G1067" t="s">
        <v>14</v>
      </c>
      <c r="H1067" t="s">
        <v>14</v>
      </c>
      <c r="I1067" t="s">
        <v>24</v>
      </c>
      <c r="J1067" s="14">
        <v>1831.5</v>
      </c>
      <c r="K1067" s="7">
        <v>2775</v>
      </c>
      <c r="L1067">
        <v>2</v>
      </c>
      <c r="M1067" t="s">
        <v>34</v>
      </c>
    </row>
    <row r="1068" spans="1:13" x14ac:dyDescent="0.2">
      <c r="A1068" t="str">
        <f>'Applications (Cleaned)'!A1068</f>
        <v>1255523</v>
      </c>
      <c r="B1068" t="str">
        <f>'Applications (Cleaned)'!B1068</f>
        <v>1239</v>
      </c>
      <c r="C1068" s="10">
        <v>44714</v>
      </c>
      <c r="D1068" t="s">
        <v>37</v>
      </c>
      <c r="E1068" s="7">
        <v>241043</v>
      </c>
      <c r="F1068">
        <v>788</v>
      </c>
      <c r="G1068" t="s">
        <v>14</v>
      </c>
      <c r="H1068" t="s">
        <v>26</v>
      </c>
      <c r="I1068" t="s">
        <v>46</v>
      </c>
      <c r="J1068" s="14">
        <v>973.44</v>
      </c>
      <c r="K1068" s="7">
        <v>1014</v>
      </c>
      <c r="L1068">
        <v>3</v>
      </c>
      <c r="M1068" t="s">
        <v>17</v>
      </c>
    </row>
    <row r="1069" spans="1:13" x14ac:dyDescent="0.2">
      <c r="A1069" t="str">
        <f>'Applications (Cleaned)'!A1069</f>
        <v>1258632</v>
      </c>
      <c r="B1069" t="str">
        <f>'Applications (Cleaned)'!B1069</f>
        <v>0497</v>
      </c>
      <c r="D1069" t="s">
        <v>23</v>
      </c>
      <c r="E1069" s="7">
        <v>232760</v>
      </c>
      <c r="G1069" t="s">
        <v>26</v>
      </c>
      <c r="H1069" t="s">
        <v>26</v>
      </c>
      <c r="I1069" t="s">
        <v>16</v>
      </c>
      <c r="J1069" s="14">
        <v>3248.64</v>
      </c>
      <c r="K1069" s="7">
        <v>3384</v>
      </c>
      <c r="L1069">
        <v>3</v>
      </c>
      <c r="M1069" t="s">
        <v>41</v>
      </c>
    </row>
    <row r="1070" spans="1:13" x14ac:dyDescent="0.2">
      <c r="A1070" t="str">
        <f>'Applications (Cleaned)'!A1070</f>
        <v>1258871</v>
      </c>
      <c r="B1070" t="str">
        <f>'Applications (Cleaned)'!B1070</f>
        <v>0654</v>
      </c>
      <c r="C1070" s="10">
        <v>44445</v>
      </c>
      <c r="D1070" t="s">
        <v>37</v>
      </c>
      <c r="E1070" s="7">
        <v>79777</v>
      </c>
      <c r="F1070">
        <v>721</v>
      </c>
      <c r="G1070" t="s">
        <v>26</v>
      </c>
      <c r="H1070" t="s">
        <v>14</v>
      </c>
      <c r="I1070" t="s">
        <v>20</v>
      </c>
      <c r="J1070" s="14">
        <v>2968.32</v>
      </c>
      <c r="K1070" s="7">
        <v>3092</v>
      </c>
      <c r="L1070">
        <v>4</v>
      </c>
    </row>
    <row r="1071" spans="1:13" x14ac:dyDescent="0.2">
      <c r="A1071" t="str">
        <f>'Applications (Cleaned)'!A1071</f>
        <v>1259344</v>
      </c>
      <c r="B1071" t="str">
        <f>'Applications (Cleaned)'!B1071</f>
        <v>1478</v>
      </c>
      <c r="C1071" s="10">
        <v>44705</v>
      </c>
      <c r="D1071" t="s">
        <v>19</v>
      </c>
      <c r="E1071" s="7">
        <v>153900</v>
      </c>
      <c r="F1071">
        <v>820</v>
      </c>
      <c r="G1071" t="s">
        <v>14</v>
      </c>
      <c r="H1071" t="s">
        <v>14</v>
      </c>
      <c r="I1071" t="s">
        <v>20</v>
      </c>
      <c r="J1071" s="14">
        <v>998.4</v>
      </c>
      <c r="K1071" s="7">
        <v>1040</v>
      </c>
      <c r="L1071">
        <v>3</v>
      </c>
      <c r="M1071" t="s">
        <v>21</v>
      </c>
    </row>
    <row r="1072" spans="1:13" x14ac:dyDescent="0.2">
      <c r="A1072" t="str">
        <f>'Applications (Cleaned)'!A1072</f>
        <v>1259621</v>
      </c>
      <c r="B1072" t="str">
        <f>'Applications (Cleaned)'!B1072</f>
        <v>1674</v>
      </c>
      <c r="C1072" s="10">
        <v>45254</v>
      </c>
      <c r="D1072" t="s">
        <v>19</v>
      </c>
      <c r="E1072" s="7">
        <v>198968</v>
      </c>
      <c r="F1072">
        <v>582</v>
      </c>
      <c r="G1072" t="s">
        <v>14</v>
      </c>
      <c r="H1072" t="s">
        <v>14</v>
      </c>
      <c r="I1072" t="s">
        <v>20</v>
      </c>
      <c r="J1072" s="14">
        <v>1449.6</v>
      </c>
      <c r="K1072" s="7">
        <v>1510</v>
      </c>
      <c r="L1072">
        <v>3</v>
      </c>
    </row>
    <row r="1073" spans="1:13" x14ac:dyDescent="0.2">
      <c r="A1073" t="str">
        <f>'Applications (Cleaned)'!A1073</f>
        <v>1260906</v>
      </c>
      <c r="B1073" t="str">
        <f>'Applications (Cleaned)'!B1073</f>
        <v>0224</v>
      </c>
      <c r="C1073" s="10">
        <v>44113</v>
      </c>
      <c r="D1073" t="s">
        <v>13</v>
      </c>
      <c r="E1073" s="7">
        <v>247429</v>
      </c>
      <c r="F1073">
        <v>747</v>
      </c>
      <c r="G1073" t="s">
        <v>26</v>
      </c>
      <c r="H1073" t="s">
        <v>26</v>
      </c>
      <c r="I1073" t="s">
        <v>20</v>
      </c>
      <c r="J1073" s="14">
        <v>4814.7</v>
      </c>
      <c r="K1073" s="7">
        <v>7295</v>
      </c>
      <c r="L1073">
        <v>3</v>
      </c>
      <c r="M1073" t="s">
        <v>35</v>
      </c>
    </row>
    <row r="1074" spans="1:13" x14ac:dyDescent="0.2">
      <c r="A1074" t="str">
        <f>'Applications (Cleaned)'!A1074</f>
        <v>1263993</v>
      </c>
      <c r="B1074" t="str">
        <f>'Applications (Cleaned)'!B1074</f>
        <v>1042</v>
      </c>
      <c r="C1074" s="10">
        <v>45132</v>
      </c>
      <c r="D1074" t="s">
        <v>37</v>
      </c>
      <c r="E1074" s="7">
        <v>50938</v>
      </c>
      <c r="F1074">
        <v>590</v>
      </c>
      <c r="G1074" t="s">
        <v>14</v>
      </c>
      <c r="H1074" t="s">
        <v>14</v>
      </c>
      <c r="I1074" t="s">
        <v>20</v>
      </c>
      <c r="J1074" s="14">
        <v>1824.42</v>
      </c>
      <c r="K1074" s="7">
        <v>2339</v>
      </c>
      <c r="L1074">
        <v>1</v>
      </c>
    </row>
    <row r="1075" spans="1:13" x14ac:dyDescent="0.2">
      <c r="A1075" t="str">
        <f>'Applications (Cleaned)'!A1075</f>
        <v>1264290</v>
      </c>
      <c r="B1075" t="str">
        <f>'Applications (Cleaned)'!B1075</f>
        <v>1494</v>
      </c>
      <c r="C1075" s="10">
        <v>45461</v>
      </c>
      <c r="D1075" t="s">
        <v>13</v>
      </c>
      <c r="E1075" s="7">
        <v>84720</v>
      </c>
      <c r="F1075">
        <v>486</v>
      </c>
      <c r="G1075" t="s">
        <v>26</v>
      </c>
      <c r="H1075" t="s">
        <v>26</v>
      </c>
      <c r="I1075" t="s">
        <v>20</v>
      </c>
      <c r="J1075" s="14">
        <v>2517</v>
      </c>
      <c r="K1075" s="7">
        <v>4195</v>
      </c>
      <c r="L1075">
        <v>4</v>
      </c>
      <c r="M1075" t="s">
        <v>47</v>
      </c>
    </row>
    <row r="1076" spans="1:13" x14ac:dyDescent="0.2">
      <c r="A1076" t="str">
        <f>'Applications (Cleaned)'!A1076</f>
        <v>1265659</v>
      </c>
      <c r="B1076" t="str">
        <f>'Applications (Cleaned)'!B1076</f>
        <v>0246</v>
      </c>
      <c r="C1076" s="10">
        <v>45634</v>
      </c>
      <c r="D1076" t="s">
        <v>19</v>
      </c>
      <c r="E1076" s="7">
        <v>93814</v>
      </c>
      <c r="F1076">
        <v>824</v>
      </c>
      <c r="G1076" t="s">
        <v>14</v>
      </c>
      <c r="H1076" t="s">
        <v>26</v>
      </c>
      <c r="I1076" t="s">
        <v>33</v>
      </c>
      <c r="J1076" s="14">
        <v>4375.5600000000004</v>
      </c>
      <c r="K1076" s="7">
        <v>5209</v>
      </c>
      <c r="L1076">
        <v>1</v>
      </c>
    </row>
    <row r="1077" spans="1:13" x14ac:dyDescent="0.2">
      <c r="A1077" t="str">
        <f>'Applications (Cleaned)'!A1077</f>
        <v>1265856</v>
      </c>
      <c r="B1077" t="str">
        <f>'Applications (Cleaned)'!B1077</f>
        <v>1137</v>
      </c>
      <c r="C1077" s="10">
        <v>44669</v>
      </c>
      <c r="D1077" t="s">
        <v>13</v>
      </c>
      <c r="E1077" s="7">
        <v>78652</v>
      </c>
      <c r="F1077">
        <v>609</v>
      </c>
      <c r="G1077" t="s">
        <v>14</v>
      </c>
      <c r="H1077" t="s">
        <v>14</v>
      </c>
      <c r="I1077" t="s">
        <v>24</v>
      </c>
      <c r="J1077" s="14">
        <v>1104.5999999999999</v>
      </c>
      <c r="K1077" s="7">
        <v>1315</v>
      </c>
      <c r="L1077">
        <v>3</v>
      </c>
      <c r="M1077" t="s">
        <v>35</v>
      </c>
    </row>
    <row r="1078" spans="1:13" x14ac:dyDescent="0.2">
      <c r="A1078" t="str">
        <f>'Applications (Cleaned)'!A1078</f>
        <v>1267617</v>
      </c>
      <c r="B1078" t="str">
        <f>'Applications (Cleaned)'!B1078</f>
        <v>0412</v>
      </c>
      <c r="C1078" s="10">
        <v>44046</v>
      </c>
      <c r="D1078" t="s">
        <v>27</v>
      </c>
      <c r="E1078" s="7">
        <v>172330</v>
      </c>
      <c r="F1078">
        <v>694</v>
      </c>
      <c r="G1078" t="s">
        <v>26</v>
      </c>
      <c r="H1078" t="s">
        <v>14</v>
      </c>
      <c r="I1078" t="s">
        <v>20</v>
      </c>
      <c r="J1078" s="14">
        <v>1591.92</v>
      </c>
      <c r="K1078" s="7">
        <v>2412</v>
      </c>
      <c r="L1078">
        <v>1</v>
      </c>
    </row>
    <row r="1079" spans="1:13" x14ac:dyDescent="0.2">
      <c r="A1079" t="str">
        <f>'Applications (Cleaned)'!A1079</f>
        <v>1270110</v>
      </c>
      <c r="B1079" t="str">
        <f>'Applications (Cleaned)'!B1079</f>
        <v>0373</v>
      </c>
      <c r="D1079" t="s">
        <v>29</v>
      </c>
      <c r="E1079" s="7">
        <v>137659</v>
      </c>
      <c r="F1079">
        <v>822</v>
      </c>
      <c r="G1079" t="s">
        <v>14</v>
      </c>
      <c r="H1079" t="s">
        <v>14</v>
      </c>
      <c r="I1079" t="s">
        <v>20</v>
      </c>
      <c r="J1079" s="14">
        <v>5412</v>
      </c>
      <c r="K1079" s="7">
        <v>8200</v>
      </c>
      <c r="L1079">
        <v>5</v>
      </c>
      <c r="M1079" t="s">
        <v>28</v>
      </c>
    </row>
    <row r="1080" spans="1:13" x14ac:dyDescent="0.2">
      <c r="A1080" t="str">
        <f>'Applications (Cleaned)'!A1080</f>
        <v>1272152</v>
      </c>
      <c r="B1080" t="str">
        <f>'Applications (Cleaned)'!B1080</f>
        <v>0950</v>
      </c>
      <c r="C1080" s="10">
        <v>44945</v>
      </c>
      <c r="D1080" t="s">
        <v>23</v>
      </c>
      <c r="E1080" s="7">
        <v>178251</v>
      </c>
      <c r="F1080">
        <v>752</v>
      </c>
      <c r="G1080" t="s">
        <v>14</v>
      </c>
      <c r="H1080" t="s">
        <v>14</v>
      </c>
      <c r="I1080" t="s">
        <v>20</v>
      </c>
      <c r="J1080" s="14">
        <v>2731.08</v>
      </c>
      <c r="K1080" s="7">
        <v>4138</v>
      </c>
      <c r="L1080">
        <v>4</v>
      </c>
      <c r="M1080" t="s">
        <v>21</v>
      </c>
    </row>
    <row r="1081" spans="1:13" x14ac:dyDescent="0.2">
      <c r="A1081" t="str">
        <f>'Applications (Cleaned)'!A1081</f>
        <v>1272538</v>
      </c>
      <c r="B1081" t="str">
        <f>'Applications (Cleaned)'!B1081</f>
        <v>0945</v>
      </c>
      <c r="C1081" s="10">
        <v>45318</v>
      </c>
      <c r="D1081" t="s">
        <v>32</v>
      </c>
      <c r="E1081" s="7">
        <v>71939</v>
      </c>
      <c r="F1081">
        <v>668</v>
      </c>
      <c r="G1081" t="s">
        <v>14</v>
      </c>
      <c r="H1081" t="s">
        <v>14</v>
      </c>
      <c r="I1081" t="s">
        <v>16</v>
      </c>
      <c r="J1081" s="14">
        <v>3411.84</v>
      </c>
      <c r="K1081" s="7">
        <v>3554</v>
      </c>
      <c r="L1081">
        <v>3</v>
      </c>
    </row>
    <row r="1082" spans="1:13" x14ac:dyDescent="0.2">
      <c r="A1082" t="str">
        <f>'Applications (Cleaned)'!A1082</f>
        <v>1276905</v>
      </c>
      <c r="B1082" t="str">
        <f>'Applications (Cleaned)'!B1082</f>
        <v>0875</v>
      </c>
      <c r="C1082" s="10">
        <v>45278</v>
      </c>
      <c r="D1082" t="s">
        <v>37</v>
      </c>
      <c r="E1082" s="7">
        <v>201155</v>
      </c>
      <c r="F1082">
        <v>683</v>
      </c>
      <c r="G1082" t="s">
        <v>26</v>
      </c>
      <c r="H1082" t="s">
        <v>14</v>
      </c>
      <c r="I1082" t="s">
        <v>20</v>
      </c>
      <c r="J1082" s="14">
        <v>3273</v>
      </c>
      <c r="K1082" s="7">
        <v>5455</v>
      </c>
      <c r="L1082">
        <v>1</v>
      </c>
    </row>
    <row r="1083" spans="1:13" x14ac:dyDescent="0.2">
      <c r="A1083" t="str">
        <f>'Applications (Cleaned)'!A1083</f>
        <v>1276914</v>
      </c>
      <c r="B1083" t="str">
        <f>'Applications (Cleaned)'!B1083</f>
        <v>1359</v>
      </c>
      <c r="C1083" s="10">
        <v>45086</v>
      </c>
      <c r="D1083" t="s">
        <v>23</v>
      </c>
      <c r="E1083" s="7">
        <v>142311</v>
      </c>
      <c r="F1083">
        <v>756</v>
      </c>
      <c r="G1083" t="s">
        <v>14</v>
      </c>
      <c r="H1083" t="s">
        <v>14</v>
      </c>
      <c r="I1083" t="s">
        <v>20</v>
      </c>
      <c r="J1083" s="14">
        <v>2449.2600000000002</v>
      </c>
      <c r="K1083" s="7">
        <v>3711</v>
      </c>
      <c r="L1083">
        <v>2</v>
      </c>
      <c r="M1083" t="s">
        <v>28</v>
      </c>
    </row>
    <row r="1084" spans="1:13" x14ac:dyDescent="0.2">
      <c r="A1084" t="str">
        <f>'Applications (Cleaned)'!A1084</f>
        <v>1278638</v>
      </c>
      <c r="B1084" t="str">
        <f>'Applications (Cleaned)'!B1084</f>
        <v>0129</v>
      </c>
      <c r="C1084" s="10">
        <v>44070</v>
      </c>
      <c r="D1084" t="s">
        <v>13</v>
      </c>
      <c r="E1084" s="7">
        <v>75711</v>
      </c>
      <c r="F1084">
        <v>818</v>
      </c>
      <c r="G1084" t="s">
        <v>14</v>
      </c>
      <c r="H1084" t="s">
        <v>14</v>
      </c>
      <c r="I1084" t="s">
        <v>24</v>
      </c>
      <c r="J1084" s="14">
        <v>1119.3</v>
      </c>
      <c r="K1084" s="7">
        <v>1435</v>
      </c>
      <c r="L1084">
        <v>3</v>
      </c>
      <c r="M1084" t="s">
        <v>25</v>
      </c>
    </row>
    <row r="1085" spans="1:13" x14ac:dyDescent="0.2">
      <c r="A1085" t="str">
        <f>'Applications (Cleaned)'!A1085</f>
        <v>1281864</v>
      </c>
      <c r="B1085" t="str">
        <f>'Applications (Cleaned)'!B1085</f>
        <v>1361</v>
      </c>
      <c r="C1085" s="10">
        <v>44276</v>
      </c>
      <c r="D1085" t="s">
        <v>23</v>
      </c>
      <c r="E1085" s="7">
        <v>19399</v>
      </c>
      <c r="F1085">
        <v>561</v>
      </c>
      <c r="G1085" t="s">
        <v>14</v>
      </c>
      <c r="H1085" t="s">
        <v>14</v>
      </c>
      <c r="I1085" t="s">
        <v>20</v>
      </c>
      <c r="J1085" s="14">
        <v>1532.16</v>
      </c>
      <c r="K1085" s="7">
        <v>1824</v>
      </c>
      <c r="L1085">
        <v>1</v>
      </c>
    </row>
    <row r="1086" spans="1:13" x14ac:dyDescent="0.2">
      <c r="A1086" t="str">
        <f>'Applications (Cleaned)'!A1086</f>
        <v>1283958</v>
      </c>
      <c r="B1086" t="str">
        <f>'Applications (Cleaned)'!B1086</f>
        <v>0477</v>
      </c>
      <c r="C1086" s="10">
        <v>45062</v>
      </c>
      <c r="D1086" t="s">
        <v>19</v>
      </c>
      <c r="E1086" s="7">
        <v>74302</v>
      </c>
      <c r="F1086">
        <v>814</v>
      </c>
      <c r="G1086" t="s">
        <v>26</v>
      </c>
      <c r="H1086" t="s">
        <v>14</v>
      </c>
      <c r="I1086" t="s">
        <v>20</v>
      </c>
      <c r="J1086" s="14">
        <v>693.6</v>
      </c>
      <c r="K1086" s="7">
        <v>1156</v>
      </c>
      <c r="L1086">
        <v>4</v>
      </c>
      <c r="M1086" t="s">
        <v>25</v>
      </c>
    </row>
    <row r="1087" spans="1:13" x14ac:dyDescent="0.2">
      <c r="A1087" t="str">
        <f>'Applications (Cleaned)'!A1087</f>
        <v>1285165</v>
      </c>
      <c r="B1087" t="str">
        <f>'Applications (Cleaned)'!B1087</f>
        <v>0693</v>
      </c>
      <c r="D1087" t="s">
        <v>23</v>
      </c>
      <c r="E1087" s="7">
        <v>455000</v>
      </c>
      <c r="F1087">
        <v>732</v>
      </c>
      <c r="G1087" t="s">
        <v>14</v>
      </c>
      <c r="H1087" t="s">
        <v>14</v>
      </c>
      <c r="I1087" t="s">
        <v>20</v>
      </c>
      <c r="J1087" s="14">
        <v>3013.92</v>
      </c>
      <c r="K1087" s="7">
        <v>3588</v>
      </c>
      <c r="L1087">
        <v>1</v>
      </c>
      <c r="M1087" t="s">
        <v>52</v>
      </c>
    </row>
    <row r="1088" spans="1:13" x14ac:dyDescent="0.2">
      <c r="A1088" t="str">
        <f>'Applications (Cleaned)'!A1088</f>
        <v>1285199</v>
      </c>
      <c r="B1088" t="str">
        <f>'Applications (Cleaned)'!B1088</f>
        <v>0838</v>
      </c>
      <c r="C1088" s="10">
        <v>44414</v>
      </c>
      <c r="D1088" t="s">
        <v>32</v>
      </c>
      <c r="E1088" s="7">
        <v>102586</v>
      </c>
      <c r="F1088">
        <v>789</v>
      </c>
      <c r="G1088" t="s">
        <v>14</v>
      </c>
      <c r="H1088" t="s">
        <v>26</v>
      </c>
      <c r="I1088" t="s">
        <v>24</v>
      </c>
      <c r="J1088" s="14">
        <v>3673.8</v>
      </c>
      <c r="K1088" s="7">
        <v>6123</v>
      </c>
      <c r="L1088">
        <v>2</v>
      </c>
      <c r="M1088" t="s">
        <v>41</v>
      </c>
    </row>
    <row r="1089" spans="1:13" x14ac:dyDescent="0.2">
      <c r="A1089" t="str">
        <f>'Applications (Cleaned)'!A1089</f>
        <v>1288252</v>
      </c>
      <c r="B1089" t="str">
        <f>'Applications (Cleaned)'!B1089</f>
        <v>1387</v>
      </c>
      <c r="C1089" s="10">
        <v>44022</v>
      </c>
      <c r="D1089" t="s">
        <v>13</v>
      </c>
      <c r="E1089" s="7">
        <v>132765</v>
      </c>
      <c r="F1089">
        <v>678</v>
      </c>
      <c r="G1089" t="s">
        <v>14</v>
      </c>
      <c r="H1089" t="s">
        <v>26</v>
      </c>
      <c r="I1089" t="s">
        <v>20</v>
      </c>
      <c r="J1089" s="14">
        <v>1413.06</v>
      </c>
      <c r="K1089" s="7">
        <v>2141</v>
      </c>
      <c r="L1089">
        <v>1</v>
      </c>
    </row>
    <row r="1090" spans="1:13" x14ac:dyDescent="0.2">
      <c r="A1090" t="str">
        <f>'Applications (Cleaned)'!A1090</f>
        <v>1288889</v>
      </c>
      <c r="B1090" t="str">
        <f>'Applications (Cleaned)'!B1090</f>
        <v>0050</v>
      </c>
      <c r="C1090" s="10">
        <v>43855</v>
      </c>
      <c r="D1090" t="s">
        <v>27</v>
      </c>
      <c r="E1090" s="7">
        <v>140753</v>
      </c>
      <c r="F1090">
        <v>659</v>
      </c>
      <c r="G1090" t="s">
        <v>14</v>
      </c>
      <c r="H1090" t="s">
        <v>26</v>
      </c>
      <c r="I1090" t="s">
        <v>24</v>
      </c>
      <c r="J1090" s="14">
        <v>3872.88</v>
      </c>
      <c r="K1090" s="7">
        <v>5868</v>
      </c>
      <c r="L1090">
        <v>4</v>
      </c>
    </row>
    <row r="1091" spans="1:13" x14ac:dyDescent="0.2">
      <c r="A1091" t="str">
        <f>'Applications (Cleaned)'!A1091</f>
        <v>1290032</v>
      </c>
      <c r="B1091" t="str">
        <f>'Applications (Cleaned)'!B1091</f>
        <v>1259</v>
      </c>
      <c r="C1091" s="10">
        <v>45289</v>
      </c>
      <c r="D1091" t="s">
        <v>13</v>
      </c>
      <c r="E1091" s="7">
        <v>161947</v>
      </c>
      <c r="G1091" t="s">
        <v>14</v>
      </c>
      <c r="H1091" t="s">
        <v>26</v>
      </c>
      <c r="I1091" t="s">
        <v>46</v>
      </c>
      <c r="J1091" s="14">
        <v>11351.04</v>
      </c>
      <c r="K1091" s="7">
        <v>11824</v>
      </c>
      <c r="L1091">
        <v>4</v>
      </c>
    </row>
    <row r="1092" spans="1:13" x14ac:dyDescent="0.2">
      <c r="A1092" t="str">
        <f>'Applications (Cleaned)'!A1092</f>
        <v>1291983</v>
      </c>
      <c r="B1092" t="str">
        <f>'Applications (Cleaned)'!B1092</f>
        <v>1289</v>
      </c>
      <c r="C1092" s="10">
        <v>44768</v>
      </c>
      <c r="D1092" t="s">
        <v>32</v>
      </c>
      <c r="E1092" s="7">
        <v>285608</v>
      </c>
      <c r="F1092">
        <v>727</v>
      </c>
      <c r="G1092" t="s">
        <v>14</v>
      </c>
      <c r="H1092" t="s">
        <v>26</v>
      </c>
      <c r="I1092" t="s">
        <v>16</v>
      </c>
      <c r="J1092" s="14">
        <v>1521</v>
      </c>
      <c r="K1092" s="7">
        <v>2535</v>
      </c>
      <c r="L1092">
        <v>4</v>
      </c>
      <c r="M1092" t="s">
        <v>52</v>
      </c>
    </row>
    <row r="1093" spans="1:13" x14ac:dyDescent="0.2">
      <c r="A1093" t="str">
        <f>'Applications (Cleaned)'!A1093</f>
        <v>1292305</v>
      </c>
      <c r="B1093" t="str">
        <f>'Applications (Cleaned)'!B1093</f>
        <v>1018</v>
      </c>
      <c r="C1093" s="10">
        <v>44887</v>
      </c>
      <c r="D1093" t="s">
        <v>23</v>
      </c>
      <c r="E1093" s="7">
        <v>265846</v>
      </c>
      <c r="F1093">
        <v>802</v>
      </c>
      <c r="G1093" t="s">
        <v>14</v>
      </c>
      <c r="H1093" t="s">
        <v>26</v>
      </c>
      <c r="I1093" t="s">
        <v>16</v>
      </c>
      <c r="J1093" s="14">
        <v>5060.88</v>
      </c>
      <c r="K1093" s="7">
        <v>7668</v>
      </c>
      <c r="L1093">
        <v>1</v>
      </c>
      <c r="M1093" t="s">
        <v>21</v>
      </c>
    </row>
    <row r="1094" spans="1:13" x14ac:dyDescent="0.2">
      <c r="A1094" t="str">
        <f>'Applications (Cleaned)'!A1094</f>
        <v>1292334</v>
      </c>
      <c r="B1094" t="str">
        <f>'Applications (Cleaned)'!B1094</f>
        <v>0193</v>
      </c>
      <c r="C1094" s="10">
        <v>44595</v>
      </c>
      <c r="D1094" t="s">
        <v>27</v>
      </c>
      <c r="E1094" s="7">
        <v>57282</v>
      </c>
      <c r="F1094">
        <v>779</v>
      </c>
      <c r="G1094" t="s">
        <v>26</v>
      </c>
      <c r="H1094" t="s">
        <v>26</v>
      </c>
      <c r="I1094" t="s">
        <v>46</v>
      </c>
      <c r="J1094" s="14">
        <v>1313.4</v>
      </c>
      <c r="K1094" s="7">
        <v>2189</v>
      </c>
      <c r="L1094">
        <v>4</v>
      </c>
      <c r="M1094" t="s">
        <v>25</v>
      </c>
    </row>
    <row r="1095" spans="1:13" x14ac:dyDescent="0.2">
      <c r="A1095" t="str">
        <f>'Applications (Cleaned)'!A1095</f>
        <v>1292619</v>
      </c>
      <c r="B1095" t="str">
        <f>'Applications (Cleaned)'!B1095</f>
        <v>0203</v>
      </c>
      <c r="C1095" s="10">
        <v>44364</v>
      </c>
      <c r="D1095" t="s">
        <v>29</v>
      </c>
      <c r="E1095" s="7">
        <v>192543</v>
      </c>
      <c r="F1095">
        <v>684</v>
      </c>
      <c r="G1095" t="s">
        <v>14</v>
      </c>
      <c r="H1095" t="s">
        <v>26</v>
      </c>
      <c r="I1095" t="s">
        <v>20</v>
      </c>
      <c r="J1095" s="14">
        <v>1847.16</v>
      </c>
      <c r="K1095" s="7">
        <v>2199</v>
      </c>
      <c r="L1095">
        <v>1</v>
      </c>
      <c r="M1095" t="s">
        <v>17</v>
      </c>
    </row>
    <row r="1096" spans="1:13" x14ac:dyDescent="0.2">
      <c r="A1096" t="str">
        <f>'Applications (Cleaned)'!A1096</f>
        <v>1293608</v>
      </c>
      <c r="B1096" t="str">
        <f>'Applications (Cleaned)'!B1096</f>
        <v>1142</v>
      </c>
      <c r="C1096" s="10">
        <v>45158</v>
      </c>
      <c r="D1096" t="s">
        <v>23</v>
      </c>
      <c r="E1096" s="7">
        <v>135018</v>
      </c>
      <c r="F1096">
        <v>612</v>
      </c>
      <c r="G1096" t="s">
        <v>26</v>
      </c>
      <c r="H1096" t="s">
        <v>14</v>
      </c>
      <c r="I1096" t="s">
        <v>20</v>
      </c>
      <c r="J1096" s="14">
        <v>4861.4399999999996</v>
      </c>
      <c r="K1096" s="7">
        <v>5064</v>
      </c>
      <c r="L1096">
        <v>3</v>
      </c>
      <c r="M1096" t="s">
        <v>52</v>
      </c>
    </row>
    <row r="1097" spans="1:13" x14ac:dyDescent="0.2">
      <c r="A1097" t="str">
        <f>'Applications (Cleaned)'!A1097</f>
        <v>1296123</v>
      </c>
      <c r="B1097" t="str">
        <f>'Applications (Cleaned)'!B1097</f>
        <v>0505</v>
      </c>
      <c r="C1097" s="10">
        <v>44061</v>
      </c>
      <c r="D1097" t="s">
        <v>23</v>
      </c>
      <c r="E1097" s="7">
        <v>196869</v>
      </c>
      <c r="F1097">
        <v>693</v>
      </c>
      <c r="G1097" t="s">
        <v>14</v>
      </c>
      <c r="H1097" t="s">
        <v>26</v>
      </c>
      <c r="I1097" t="s">
        <v>20</v>
      </c>
      <c r="J1097" s="14">
        <v>9169.92</v>
      </c>
      <c r="K1097" s="7">
        <v>9552</v>
      </c>
      <c r="L1097">
        <v>1</v>
      </c>
    </row>
    <row r="1098" spans="1:13" x14ac:dyDescent="0.2">
      <c r="A1098" t="str">
        <f>'Applications (Cleaned)'!A1098</f>
        <v>1303727</v>
      </c>
      <c r="B1098" t="str">
        <f>'Applications (Cleaned)'!B1098</f>
        <v>0418</v>
      </c>
      <c r="C1098" s="10">
        <v>44043</v>
      </c>
      <c r="D1098" t="s">
        <v>27</v>
      </c>
      <c r="E1098" s="7">
        <v>248312</v>
      </c>
      <c r="F1098">
        <v>569</v>
      </c>
      <c r="G1098" t="s">
        <v>14</v>
      </c>
      <c r="H1098" t="s">
        <v>26</v>
      </c>
      <c r="I1098" t="s">
        <v>16</v>
      </c>
      <c r="J1098" s="14">
        <v>2691</v>
      </c>
      <c r="K1098" s="7">
        <v>3450</v>
      </c>
      <c r="L1098">
        <v>1</v>
      </c>
    </row>
    <row r="1099" spans="1:13" x14ac:dyDescent="0.2">
      <c r="A1099" t="str">
        <f>'Applications (Cleaned)'!A1099</f>
        <v>1304173</v>
      </c>
      <c r="B1099" t="str">
        <f>'Applications (Cleaned)'!B1099</f>
        <v>0650</v>
      </c>
      <c r="D1099" t="s">
        <v>27</v>
      </c>
      <c r="E1099" s="7">
        <v>73169</v>
      </c>
      <c r="F1099">
        <v>800</v>
      </c>
      <c r="G1099" t="s">
        <v>14</v>
      </c>
      <c r="H1099" t="s">
        <v>14</v>
      </c>
      <c r="I1099" t="s">
        <v>16</v>
      </c>
      <c r="J1099" s="14">
        <v>1171.5</v>
      </c>
      <c r="K1099" s="7">
        <v>1775</v>
      </c>
      <c r="L1099">
        <v>5</v>
      </c>
      <c r="M1099" t="s">
        <v>21</v>
      </c>
    </row>
    <row r="1100" spans="1:13" x14ac:dyDescent="0.2">
      <c r="A1100" t="str">
        <f>'Applications (Cleaned)'!A1100</f>
        <v>1304798</v>
      </c>
      <c r="B1100" t="str">
        <f>'Applications (Cleaned)'!B1100</f>
        <v>1065</v>
      </c>
      <c r="C1100" s="10">
        <v>44995</v>
      </c>
      <c r="D1100" t="s">
        <v>27</v>
      </c>
      <c r="E1100" s="7">
        <v>174495</v>
      </c>
      <c r="F1100">
        <v>730</v>
      </c>
      <c r="G1100" t="s">
        <v>14</v>
      </c>
      <c r="H1100" t="s">
        <v>26</v>
      </c>
      <c r="I1100" t="s">
        <v>20</v>
      </c>
      <c r="J1100" s="14">
        <v>1762.56</v>
      </c>
      <c r="K1100" s="7">
        <v>1836</v>
      </c>
      <c r="L1100">
        <v>4</v>
      </c>
      <c r="M1100" t="s">
        <v>35</v>
      </c>
    </row>
    <row r="1101" spans="1:13" x14ac:dyDescent="0.2">
      <c r="A1101" t="str">
        <f>'Applications (Cleaned)'!A1101</f>
        <v>1306133</v>
      </c>
      <c r="B1101" t="str">
        <f>'Applications (Cleaned)'!B1101</f>
        <v>0204</v>
      </c>
      <c r="C1101" s="10">
        <v>45020</v>
      </c>
      <c r="D1101" t="s">
        <v>19</v>
      </c>
      <c r="E1101" s="7">
        <v>826000</v>
      </c>
      <c r="F1101">
        <v>818</v>
      </c>
      <c r="G1101" t="s">
        <v>26</v>
      </c>
      <c r="H1101" t="s">
        <v>26</v>
      </c>
      <c r="I1101" t="s">
        <v>20</v>
      </c>
      <c r="J1101" s="14">
        <v>892.32</v>
      </c>
      <c r="K1101" s="7">
        <v>1352</v>
      </c>
      <c r="L1101">
        <v>1</v>
      </c>
    </row>
    <row r="1102" spans="1:13" x14ac:dyDescent="0.2">
      <c r="A1102" t="str">
        <f>'Applications (Cleaned)'!A1102</f>
        <v>1306217</v>
      </c>
      <c r="B1102" t="str">
        <f>'Applications (Cleaned)'!B1102</f>
        <v>1018</v>
      </c>
      <c r="C1102" s="10">
        <v>44364</v>
      </c>
      <c r="D1102" t="s">
        <v>13</v>
      </c>
      <c r="E1102" s="7">
        <v>175635</v>
      </c>
      <c r="F1102">
        <v>580</v>
      </c>
      <c r="G1102" t="s">
        <v>14</v>
      </c>
      <c r="H1102" t="s">
        <v>26</v>
      </c>
      <c r="I1102" t="s">
        <v>16</v>
      </c>
      <c r="J1102" s="14">
        <v>4600.8</v>
      </c>
      <c r="K1102" s="7">
        <v>7668</v>
      </c>
      <c r="L1102">
        <v>1</v>
      </c>
      <c r="M1102" t="s">
        <v>34</v>
      </c>
    </row>
    <row r="1103" spans="1:13" x14ac:dyDescent="0.2">
      <c r="A1103" t="str">
        <f>'Applications (Cleaned)'!A1103</f>
        <v>1306728</v>
      </c>
      <c r="B1103" t="str">
        <f>'Applications (Cleaned)'!B1103</f>
        <v>0370</v>
      </c>
      <c r="C1103" s="10">
        <v>45530</v>
      </c>
      <c r="D1103" t="s">
        <v>23</v>
      </c>
      <c r="E1103" s="7">
        <v>98531</v>
      </c>
      <c r="F1103">
        <v>724</v>
      </c>
      <c r="G1103" t="s">
        <v>26</v>
      </c>
      <c r="H1103" t="s">
        <v>14</v>
      </c>
      <c r="I1103" t="s">
        <v>20</v>
      </c>
      <c r="J1103" s="14">
        <v>4347.84</v>
      </c>
      <c r="K1103" s="7">
        <v>4529</v>
      </c>
      <c r="L1103">
        <v>4</v>
      </c>
      <c r="M1103" t="s">
        <v>28</v>
      </c>
    </row>
    <row r="1104" spans="1:13" x14ac:dyDescent="0.2">
      <c r="A1104" t="str">
        <f>'Applications (Cleaned)'!A1104</f>
        <v>1311336</v>
      </c>
      <c r="B1104" t="str">
        <f>'Applications (Cleaned)'!B1104</f>
        <v>0876</v>
      </c>
      <c r="C1104" s="10">
        <v>45131</v>
      </c>
      <c r="D1104" t="s">
        <v>32</v>
      </c>
      <c r="E1104" s="7">
        <v>227024</v>
      </c>
      <c r="F1104">
        <v>739</v>
      </c>
      <c r="G1104" t="s">
        <v>26</v>
      </c>
      <c r="H1104" t="s">
        <v>14</v>
      </c>
      <c r="I1104" t="s">
        <v>33</v>
      </c>
      <c r="J1104" s="14">
        <v>2773.2</v>
      </c>
      <c r="K1104" s="7">
        <v>4622</v>
      </c>
      <c r="L1104">
        <v>1</v>
      </c>
      <c r="M1104" t="s">
        <v>25</v>
      </c>
    </row>
    <row r="1105" spans="1:13" x14ac:dyDescent="0.2">
      <c r="A1105" t="str">
        <f>'Applications (Cleaned)'!A1105</f>
        <v>1311512</v>
      </c>
      <c r="B1105" t="str">
        <f>'Applications (Cleaned)'!B1105</f>
        <v>0175</v>
      </c>
      <c r="C1105" s="10">
        <v>45645</v>
      </c>
      <c r="D1105" t="s">
        <v>32</v>
      </c>
      <c r="E1105" s="7">
        <v>193052</v>
      </c>
      <c r="F1105">
        <v>726</v>
      </c>
      <c r="G1105" t="s">
        <v>14</v>
      </c>
      <c r="H1105" t="s">
        <v>14</v>
      </c>
      <c r="I1105" t="s">
        <v>20</v>
      </c>
      <c r="J1105" s="14">
        <v>3985.2</v>
      </c>
      <c r="K1105" s="7">
        <v>6642</v>
      </c>
      <c r="L1105">
        <v>3</v>
      </c>
    </row>
    <row r="1106" spans="1:13" x14ac:dyDescent="0.2">
      <c r="A1106" t="str">
        <f>'Applications (Cleaned)'!A1106</f>
        <v>1314388</v>
      </c>
      <c r="B1106" t="str">
        <f>'Applications (Cleaned)'!B1106</f>
        <v>1021</v>
      </c>
      <c r="C1106" s="10">
        <v>45296</v>
      </c>
      <c r="D1106" t="s">
        <v>37</v>
      </c>
      <c r="E1106" s="7">
        <v>168987</v>
      </c>
      <c r="F1106">
        <v>656</v>
      </c>
      <c r="G1106" t="s">
        <v>14</v>
      </c>
      <c r="H1106" t="s">
        <v>26</v>
      </c>
      <c r="I1106" t="s">
        <v>24</v>
      </c>
      <c r="J1106" s="14">
        <v>2354.8200000000002</v>
      </c>
      <c r="K1106" s="7">
        <v>3019</v>
      </c>
      <c r="L1106">
        <v>5</v>
      </c>
      <c r="M1106" t="s">
        <v>47</v>
      </c>
    </row>
    <row r="1107" spans="1:13" x14ac:dyDescent="0.2">
      <c r="A1107" t="str">
        <f>'Applications (Cleaned)'!A1107</f>
        <v>1315692</v>
      </c>
      <c r="B1107" t="str">
        <f>'Applications (Cleaned)'!B1107</f>
        <v>1534</v>
      </c>
      <c r="D1107" t="s">
        <v>32</v>
      </c>
      <c r="E1107" s="7">
        <v>115284</v>
      </c>
      <c r="G1107" t="s">
        <v>14</v>
      </c>
      <c r="H1107" t="s">
        <v>14</v>
      </c>
      <c r="I1107" t="s">
        <v>46</v>
      </c>
      <c r="J1107" s="14">
        <v>1495.68</v>
      </c>
      <c r="K1107" s="7">
        <v>1558</v>
      </c>
      <c r="L1107">
        <v>4</v>
      </c>
      <c r="M1107" t="s">
        <v>21</v>
      </c>
    </row>
    <row r="1108" spans="1:13" x14ac:dyDescent="0.2">
      <c r="A1108" t="str">
        <f>'Applications (Cleaned)'!A1108</f>
        <v>1316306</v>
      </c>
      <c r="B1108" t="str">
        <f>'Applications (Cleaned)'!B1108</f>
        <v>1318</v>
      </c>
      <c r="C1108" s="10">
        <v>44984</v>
      </c>
      <c r="D1108" t="s">
        <v>27</v>
      </c>
      <c r="E1108" s="7">
        <v>138150</v>
      </c>
      <c r="F1108">
        <v>635</v>
      </c>
      <c r="G1108" t="s">
        <v>14</v>
      </c>
      <c r="H1108" t="s">
        <v>14</v>
      </c>
      <c r="I1108" t="s">
        <v>24</v>
      </c>
      <c r="J1108" s="14">
        <v>2309.34</v>
      </c>
      <c r="K1108" s="7">
        <v>3499</v>
      </c>
      <c r="L1108">
        <v>2</v>
      </c>
      <c r="M1108" t="s">
        <v>28</v>
      </c>
    </row>
    <row r="1109" spans="1:13" x14ac:dyDescent="0.2">
      <c r="A1109" t="str">
        <f>'Applications (Cleaned)'!A1109</f>
        <v>1317439</v>
      </c>
      <c r="B1109" t="str">
        <f>'Applications (Cleaned)'!B1109</f>
        <v>0823</v>
      </c>
      <c r="C1109" s="10">
        <v>44535</v>
      </c>
      <c r="D1109" t="s">
        <v>27</v>
      </c>
      <c r="E1109" s="7">
        <v>228023</v>
      </c>
      <c r="F1109">
        <v>696</v>
      </c>
      <c r="G1109" t="s">
        <v>14</v>
      </c>
      <c r="H1109" t="s">
        <v>26</v>
      </c>
      <c r="I1109" t="s">
        <v>46</v>
      </c>
      <c r="J1109" s="14">
        <v>5256.42</v>
      </c>
      <c r="K1109" s="7">
        <v>0</v>
      </c>
      <c r="L1109">
        <v>3</v>
      </c>
      <c r="M1109" t="s">
        <v>17</v>
      </c>
    </row>
    <row r="1110" spans="1:13" x14ac:dyDescent="0.2">
      <c r="A1110" t="str">
        <f>'Applications (Cleaned)'!A1110</f>
        <v>1320159</v>
      </c>
      <c r="B1110" t="str">
        <f>'Applications (Cleaned)'!B1110</f>
        <v>1705</v>
      </c>
      <c r="C1110" s="10">
        <v>44917</v>
      </c>
      <c r="D1110" t="s">
        <v>27</v>
      </c>
      <c r="E1110" s="7">
        <v>51953</v>
      </c>
      <c r="F1110">
        <v>745</v>
      </c>
      <c r="G1110" t="s">
        <v>14</v>
      </c>
      <c r="H1110" t="s">
        <v>26</v>
      </c>
      <c r="I1110" t="s">
        <v>46</v>
      </c>
      <c r="J1110" s="14">
        <v>2300.2199999999998</v>
      </c>
      <c r="K1110" s="7">
        <v>2949</v>
      </c>
      <c r="L1110">
        <v>3</v>
      </c>
    </row>
    <row r="1111" spans="1:13" x14ac:dyDescent="0.2">
      <c r="A1111" t="str">
        <f>'Applications (Cleaned)'!A1111</f>
        <v>1321498</v>
      </c>
      <c r="B1111" t="str">
        <f>'Applications (Cleaned)'!B1111</f>
        <v>0012</v>
      </c>
      <c r="C1111" s="10">
        <v>44366</v>
      </c>
      <c r="D1111" t="s">
        <v>32</v>
      </c>
      <c r="E1111" s="7">
        <v>135998</v>
      </c>
      <c r="F1111">
        <v>672</v>
      </c>
      <c r="G1111" t="s">
        <v>26</v>
      </c>
      <c r="H1111" t="s">
        <v>26</v>
      </c>
      <c r="I1111" t="s">
        <v>16</v>
      </c>
      <c r="J1111" s="14">
        <v>1766.4</v>
      </c>
      <c r="K1111" s="7">
        <v>1840</v>
      </c>
      <c r="L1111">
        <v>2</v>
      </c>
      <c r="M1111" t="s">
        <v>52</v>
      </c>
    </row>
    <row r="1112" spans="1:13" x14ac:dyDescent="0.2">
      <c r="A1112" t="str">
        <f>'Applications (Cleaned)'!A1112</f>
        <v>1323617</v>
      </c>
      <c r="B1112" t="str">
        <f>'Applications (Cleaned)'!B1112</f>
        <v>1280</v>
      </c>
      <c r="C1112" s="10">
        <v>44913</v>
      </c>
      <c r="D1112" t="s">
        <v>32</v>
      </c>
      <c r="E1112" s="7">
        <v>142857</v>
      </c>
      <c r="F1112">
        <v>762</v>
      </c>
      <c r="G1112" t="s">
        <v>14</v>
      </c>
      <c r="H1112" t="s">
        <v>26</v>
      </c>
      <c r="I1112" t="s">
        <v>16</v>
      </c>
      <c r="J1112" s="14">
        <v>1104</v>
      </c>
      <c r="K1112" s="7">
        <v>1840</v>
      </c>
      <c r="L1112">
        <v>5</v>
      </c>
      <c r="M1112" t="s">
        <v>28</v>
      </c>
    </row>
    <row r="1113" spans="1:13" x14ac:dyDescent="0.2">
      <c r="A1113" t="str">
        <f>'Applications (Cleaned)'!A1113</f>
        <v>1324015</v>
      </c>
      <c r="B1113" t="str">
        <f>'Applications (Cleaned)'!B1113</f>
        <v>0221</v>
      </c>
      <c r="C1113" s="10">
        <v>45641</v>
      </c>
      <c r="D1113" t="s">
        <v>37</v>
      </c>
      <c r="E1113" s="7">
        <v>105329</v>
      </c>
      <c r="F1113">
        <v>773</v>
      </c>
      <c r="G1113" t="s">
        <v>26</v>
      </c>
      <c r="H1113" t="s">
        <v>14</v>
      </c>
      <c r="I1113" t="s">
        <v>33</v>
      </c>
      <c r="J1113" s="14">
        <v>2435.16</v>
      </c>
      <c r="K1113" s="7">
        <v>3122</v>
      </c>
      <c r="L1113">
        <v>1</v>
      </c>
      <c r="M1113" t="s">
        <v>28</v>
      </c>
    </row>
    <row r="1114" spans="1:13" x14ac:dyDescent="0.2">
      <c r="A1114" t="str">
        <f>'Applications (Cleaned)'!A1114</f>
        <v>1325022</v>
      </c>
      <c r="B1114" t="str">
        <f>'Applications (Cleaned)'!B1114</f>
        <v>1667</v>
      </c>
      <c r="C1114" s="10">
        <v>45418</v>
      </c>
      <c r="D1114" t="s">
        <v>27</v>
      </c>
      <c r="E1114" s="7">
        <v>245968</v>
      </c>
      <c r="F1114">
        <v>837</v>
      </c>
      <c r="G1114" t="s">
        <v>26</v>
      </c>
      <c r="H1114" t="s">
        <v>26</v>
      </c>
      <c r="I1114" t="s">
        <v>20</v>
      </c>
      <c r="J1114" s="14">
        <v>4041.24</v>
      </c>
      <c r="K1114" s="7">
        <v>4811</v>
      </c>
      <c r="L1114">
        <v>5</v>
      </c>
      <c r="M1114" t="s">
        <v>31</v>
      </c>
    </row>
    <row r="1115" spans="1:13" x14ac:dyDescent="0.2">
      <c r="A1115" t="str">
        <f>'Applications (Cleaned)'!A1115</f>
        <v>1325734</v>
      </c>
      <c r="B1115" t="str">
        <f>'Applications (Cleaned)'!B1115</f>
        <v>0512</v>
      </c>
      <c r="C1115" s="10">
        <v>45261</v>
      </c>
      <c r="D1115" t="s">
        <v>23</v>
      </c>
      <c r="E1115" s="7">
        <v>70488</v>
      </c>
      <c r="F1115">
        <v>621</v>
      </c>
      <c r="G1115" t="s">
        <v>14</v>
      </c>
      <c r="H1115" t="s">
        <v>14</v>
      </c>
      <c r="I1115" t="s">
        <v>16</v>
      </c>
      <c r="J1115" s="14">
        <v>7903.68</v>
      </c>
      <c r="K1115" s="7">
        <v>8233</v>
      </c>
      <c r="L1115">
        <v>4</v>
      </c>
    </row>
    <row r="1116" spans="1:13" x14ac:dyDescent="0.2">
      <c r="A1116" t="str">
        <f>'Applications (Cleaned)'!A1116</f>
        <v>1327558</v>
      </c>
      <c r="B1116" t="str">
        <f>'Applications (Cleaned)'!B1116</f>
        <v>1578</v>
      </c>
      <c r="C1116" s="10">
        <v>44758</v>
      </c>
      <c r="D1116" t="s">
        <v>27</v>
      </c>
      <c r="E1116" s="7">
        <v>69912</v>
      </c>
      <c r="F1116">
        <v>767</v>
      </c>
      <c r="G1116" t="s">
        <v>14</v>
      </c>
      <c r="H1116" t="s">
        <v>14</v>
      </c>
      <c r="I1116" t="s">
        <v>33</v>
      </c>
      <c r="J1116" s="14">
        <v>5772.48</v>
      </c>
      <c r="K1116" s="7">
        <v>6872</v>
      </c>
      <c r="L1116">
        <v>4</v>
      </c>
      <c r="M1116" t="s">
        <v>47</v>
      </c>
    </row>
    <row r="1117" spans="1:13" x14ac:dyDescent="0.2">
      <c r="A1117" t="str">
        <f>'Applications (Cleaned)'!A1117</f>
        <v>1327635</v>
      </c>
      <c r="B1117" t="str">
        <f>'Applications (Cleaned)'!B1117</f>
        <v>0765</v>
      </c>
      <c r="C1117" s="10">
        <v>43988</v>
      </c>
      <c r="D1117" t="s">
        <v>19</v>
      </c>
      <c r="E1117" s="7">
        <v>114942</v>
      </c>
      <c r="F1117">
        <v>757</v>
      </c>
      <c r="G1117" t="s">
        <v>14</v>
      </c>
      <c r="H1117" t="s">
        <v>14</v>
      </c>
      <c r="I1117" t="s">
        <v>20</v>
      </c>
      <c r="J1117" s="14">
        <v>3472.92</v>
      </c>
      <c r="K1117" s="7">
        <v>5262</v>
      </c>
      <c r="L1117">
        <v>1</v>
      </c>
    </row>
    <row r="1118" spans="1:13" x14ac:dyDescent="0.2">
      <c r="A1118" t="str">
        <f>'Applications (Cleaned)'!A1118</f>
        <v>1328779</v>
      </c>
      <c r="B1118" t="str">
        <f>'Applications (Cleaned)'!B1118</f>
        <v>0707</v>
      </c>
      <c r="C1118" s="10">
        <v>44371</v>
      </c>
      <c r="D1118" t="s">
        <v>32</v>
      </c>
      <c r="E1118" s="7">
        <v>30588</v>
      </c>
      <c r="F1118">
        <v>588</v>
      </c>
      <c r="G1118" t="s">
        <v>14</v>
      </c>
      <c r="H1118" t="s">
        <v>14</v>
      </c>
      <c r="I1118" t="s">
        <v>16</v>
      </c>
      <c r="J1118" s="14">
        <v>2990.4</v>
      </c>
      <c r="K1118" s="7">
        <v>4984</v>
      </c>
      <c r="L1118">
        <v>1</v>
      </c>
    </row>
    <row r="1119" spans="1:13" x14ac:dyDescent="0.2">
      <c r="A1119" t="str">
        <f>'Applications (Cleaned)'!A1119</f>
        <v>1333167</v>
      </c>
      <c r="B1119" t="str">
        <f>'Applications (Cleaned)'!B1119</f>
        <v>0812</v>
      </c>
      <c r="C1119" s="10">
        <v>45162</v>
      </c>
      <c r="D1119" t="s">
        <v>23</v>
      </c>
      <c r="E1119" s="7">
        <v>27972</v>
      </c>
      <c r="F1119">
        <v>644</v>
      </c>
      <c r="G1119" t="s">
        <v>26</v>
      </c>
      <c r="H1119" t="s">
        <v>14</v>
      </c>
      <c r="I1119" t="s">
        <v>24</v>
      </c>
      <c r="J1119" s="14">
        <v>1788.6</v>
      </c>
      <c r="K1119" s="7">
        <v>2981</v>
      </c>
      <c r="L1119">
        <v>5</v>
      </c>
      <c r="M1119" t="s">
        <v>34</v>
      </c>
    </row>
    <row r="1120" spans="1:13" x14ac:dyDescent="0.2">
      <c r="A1120" t="str">
        <f>'Applications (Cleaned)'!A1120</f>
        <v>1333778</v>
      </c>
      <c r="B1120" t="str">
        <f>'Applications (Cleaned)'!B1120</f>
        <v>0414</v>
      </c>
      <c r="C1120" s="10">
        <v>45338</v>
      </c>
      <c r="D1120" t="s">
        <v>23</v>
      </c>
      <c r="E1120" s="7">
        <v>68515</v>
      </c>
      <c r="F1120">
        <v>849</v>
      </c>
      <c r="G1120" t="s">
        <v>14</v>
      </c>
      <c r="H1120" t="s">
        <v>14</v>
      </c>
      <c r="I1120" t="s">
        <v>16</v>
      </c>
      <c r="J1120" s="14">
        <v>2018.4</v>
      </c>
      <c r="K1120" s="7">
        <v>3364</v>
      </c>
      <c r="L1120">
        <v>2</v>
      </c>
      <c r="M1120" t="s">
        <v>41</v>
      </c>
    </row>
    <row r="1121" spans="1:13" x14ac:dyDescent="0.2">
      <c r="A1121" t="str">
        <f>'Applications (Cleaned)'!A1121</f>
        <v>1333817</v>
      </c>
      <c r="B1121" t="str">
        <f>'Applications (Cleaned)'!B1121</f>
        <v>1250</v>
      </c>
      <c r="C1121" s="10">
        <v>44734</v>
      </c>
      <c r="D1121" t="s">
        <v>27</v>
      </c>
      <c r="E1121" s="7">
        <v>117010</v>
      </c>
      <c r="G1121" t="s">
        <v>14</v>
      </c>
      <c r="H1121" t="s">
        <v>26</v>
      </c>
      <c r="I1121" t="s">
        <v>24</v>
      </c>
      <c r="J1121" s="14">
        <v>2965.56</v>
      </c>
      <c r="K1121" s="7">
        <v>3802</v>
      </c>
      <c r="L1121">
        <v>2</v>
      </c>
      <c r="M1121" t="s">
        <v>25</v>
      </c>
    </row>
    <row r="1122" spans="1:13" x14ac:dyDescent="0.2">
      <c r="A1122" t="str">
        <f>'Applications (Cleaned)'!A1122</f>
        <v>1336220</v>
      </c>
      <c r="B1122" t="str">
        <f>'Applications (Cleaned)'!B1122</f>
        <v>0893</v>
      </c>
      <c r="C1122" s="10">
        <v>43928</v>
      </c>
      <c r="D1122" t="s">
        <v>19</v>
      </c>
      <c r="E1122" s="7">
        <v>101515</v>
      </c>
      <c r="F1122">
        <v>643</v>
      </c>
      <c r="G1122" t="s">
        <v>26</v>
      </c>
      <c r="H1122" t="s">
        <v>26</v>
      </c>
      <c r="I1122" t="s">
        <v>16</v>
      </c>
      <c r="J1122" s="14">
        <v>3053.7</v>
      </c>
      <c r="K1122" s="7">
        <v>3915</v>
      </c>
      <c r="L1122">
        <v>1</v>
      </c>
      <c r="M1122" t="s">
        <v>28</v>
      </c>
    </row>
    <row r="1123" spans="1:13" x14ac:dyDescent="0.2">
      <c r="A1123" t="str">
        <f>'Applications (Cleaned)'!A1123</f>
        <v>1336381</v>
      </c>
      <c r="B1123" t="str">
        <f>'Applications (Cleaned)'!B1123</f>
        <v>1646</v>
      </c>
      <c r="C1123" s="10">
        <v>45288</v>
      </c>
      <c r="D1123" t="s">
        <v>29</v>
      </c>
      <c r="E1123" s="7">
        <v>29129</v>
      </c>
      <c r="F1123">
        <v>747</v>
      </c>
      <c r="G1123" t="s">
        <v>14</v>
      </c>
      <c r="H1123" t="s">
        <v>26</v>
      </c>
      <c r="I1123" t="s">
        <v>24</v>
      </c>
      <c r="J1123" s="14">
        <v>4216.8</v>
      </c>
      <c r="K1123" s="7">
        <v>7028</v>
      </c>
      <c r="L1123">
        <v>4</v>
      </c>
      <c r="M1123" t="s">
        <v>17</v>
      </c>
    </row>
    <row r="1124" spans="1:13" x14ac:dyDescent="0.2">
      <c r="A1124" t="str">
        <f>'Applications (Cleaned)'!A1124</f>
        <v>1337418</v>
      </c>
      <c r="B1124" t="str">
        <f>'Applications (Cleaned)'!B1124</f>
        <v>1384</v>
      </c>
      <c r="C1124" s="10">
        <v>44930</v>
      </c>
      <c r="D1124" t="s">
        <v>27</v>
      </c>
      <c r="E1124" s="7">
        <v>112081</v>
      </c>
      <c r="F1124">
        <v>684</v>
      </c>
      <c r="G1124" t="s">
        <v>26</v>
      </c>
      <c r="H1124" t="s">
        <v>26</v>
      </c>
      <c r="I1124" t="s">
        <v>24</v>
      </c>
      <c r="J1124" s="14">
        <v>2334.42</v>
      </c>
      <c r="K1124" s="7">
        <v>3537</v>
      </c>
      <c r="L1124">
        <v>1</v>
      </c>
      <c r="M1124" t="s">
        <v>17</v>
      </c>
    </row>
    <row r="1125" spans="1:13" x14ac:dyDescent="0.2">
      <c r="A1125" t="str">
        <f>'Applications (Cleaned)'!A1125</f>
        <v>1337699</v>
      </c>
      <c r="B1125" t="str">
        <f>'Applications (Cleaned)'!B1125</f>
        <v>0013</v>
      </c>
      <c r="C1125" s="10">
        <v>45430</v>
      </c>
      <c r="D1125" t="s">
        <v>32</v>
      </c>
      <c r="E1125" s="7">
        <v>118185</v>
      </c>
      <c r="F1125">
        <v>758</v>
      </c>
      <c r="G1125" t="s">
        <v>14</v>
      </c>
      <c r="H1125" t="s">
        <v>14</v>
      </c>
      <c r="I1125" t="s">
        <v>46</v>
      </c>
      <c r="J1125" s="14">
        <v>2306.6999999999998</v>
      </c>
      <c r="K1125" s="7">
        <v>3495</v>
      </c>
      <c r="L1125">
        <v>3</v>
      </c>
      <c r="M1125" t="s">
        <v>28</v>
      </c>
    </row>
    <row r="1126" spans="1:13" x14ac:dyDescent="0.2">
      <c r="A1126" t="str">
        <f>'Applications (Cleaned)'!A1126</f>
        <v>1339938</v>
      </c>
      <c r="B1126" t="str">
        <f>'Applications (Cleaned)'!B1126</f>
        <v>0017</v>
      </c>
      <c r="C1126" s="10">
        <v>44159</v>
      </c>
      <c r="D1126" t="s">
        <v>13</v>
      </c>
      <c r="E1126" s="7">
        <v>56204</v>
      </c>
      <c r="F1126">
        <v>313</v>
      </c>
      <c r="G1126" t="s">
        <v>14</v>
      </c>
      <c r="H1126" t="s">
        <v>14</v>
      </c>
      <c r="I1126" t="s">
        <v>24</v>
      </c>
      <c r="J1126" s="14">
        <v>2469.48</v>
      </c>
      <c r="K1126" s="7">
        <v>3166</v>
      </c>
      <c r="L1126">
        <v>2</v>
      </c>
    </row>
    <row r="1127" spans="1:13" x14ac:dyDescent="0.2">
      <c r="A1127" t="str">
        <f>'Applications (Cleaned)'!A1127</f>
        <v>1340013</v>
      </c>
      <c r="B1127" t="str">
        <f>'Applications (Cleaned)'!B1127</f>
        <v>1542</v>
      </c>
      <c r="C1127" s="10">
        <v>45327</v>
      </c>
      <c r="D1127" t="s">
        <v>32</v>
      </c>
      <c r="E1127" s="7">
        <v>237755</v>
      </c>
      <c r="F1127">
        <v>627</v>
      </c>
      <c r="G1127" t="s">
        <v>14</v>
      </c>
      <c r="H1127" t="s">
        <v>14</v>
      </c>
      <c r="I1127" t="s">
        <v>20</v>
      </c>
      <c r="J1127" s="14">
        <v>549.78</v>
      </c>
      <c r="K1127" s="7">
        <v>833</v>
      </c>
      <c r="L1127">
        <v>2</v>
      </c>
      <c r="M1127" t="s">
        <v>47</v>
      </c>
    </row>
    <row r="1128" spans="1:13" x14ac:dyDescent="0.2">
      <c r="A1128" t="str">
        <f>'Applications (Cleaned)'!A1128</f>
        <v>1340614</v>
      </c>
      <c r="B1128" t="str">
        <f>'Applications (Cleaned)'!B1128</f>
        <v>0868</v>
      </c>
      <c r="C1128" s="10">
        <v>44519</v>
      </c>
      <c r="D1128" t="s">
        <v>23</v>
      </c>
      <c r="E1128" s="7">
        <v>27331</v>
      </c>
      <c r="F1128">
        <v>710</v>
      </c>
      <c r="G1128" t="s">
        <v>14</v>
      </c>
      <c r="H1128" t="s">
        <v>14</v>
      </c>
      <c r="I1128" t="s">
        <v>16</v>
      </c>
      <c r="J1128" s="14">
        <v>3329.28</v>
      </c>
      <c r="K1128" s="7">
        <v>3468</v>
      </c>
      <c r="L1128">
        <v>1</v>
      </c>
      <c r="M1128" t="s">
        <v>28</v>
      </c>
    </row>
    <row r="1129" spans="1:13" x14ac:dyDescent="0.2">
      <c r="A1129" t="str">
        <f>'Applications (Cleaned)'!A1129</f>
        <v>1341372</v>
      </c>
      <c r="B1129" t="str">
        <f>'Applications (Cleaned)'!B1129</f>
        <v>0911</v>
      </c>
      <c r="C1129" s="10">
        <v>43936</v>
      </c>
      <c r="D1129" t="s">
        <v>29</v>
      </c>
      <c r="E1129" s="7">
        <v>215699</v>
      </c>
      <c r="F1129">
        <v>758</v>
      </c>
      <c r="G1129" t="s">
        <v>26</v>
      </c>
      <c r="H1129" t="s">
        <v>14</v>
      </c>
      <c r="I1129" t="s">
        <v>16</v>
      </c>
      <c r="J1129" s="14">
        <v>4841.28</v>
      </c>
      <c r="K1129" s="7">
        <v>5043</v>
      </c>
      <c r="L1129">
        <v>1</v>
      </c>
      <c r="M1129" t="s">
        <v>28</v>
      </c>
    </row>
    <row r="1130" spans="1:13" x14ac:dyDescent="0.2">
      <c r="A1130" t="str">
        <f>'Applications (Cleaned)'!A1130</f>
        <v>1342969</v>
      </c>
      <c r="B1130" t="str">
        <f>'Applications (Cleaned)'!B1130</f>
        <v>0859</v>
      </c>
      <c r="C1130" s="10">
        <v>44492</v>
      </c>
      <c r="D1130" t="s">
        <v>19</v>
      </c>
      <c r="E1130" s="7">
        <v>192470</v>
      </c>
      <c r="F1130">
        <v>769</v>
      </c>
      <c r="G1130" t="s">
        <v>14</v>
      </c>
      <c r="H1130" t="s">
        <v>14</v>
      </c>
      <c r="I1130" t="s">
        <v>20</v>
      </c>
      <c r="J1130" s="14">
        <v>3437.28</v>
      </c>
      <c r="K1130" s="7">
        <v>5208</v>
      </c>
      <c r="L1130">
        <v>4</v>
      </c>
      <c r="M1130" t="s">
        <v>47</v>
      </c>
    </row>
    <row r="1131" spans="1:13" x14ac:dyDescent="0.2">
      <c r="A1131" t="str">
        <f>'Applications (Cleaned)'!A1131</f>
        <v>1346546</v>
      </c>
      <c r="B1131" t="str">
        <f>'Applications (Cleaned)'!B1131</f>
        <v>0851</v>
      </c>
      <c r="C1131" s="10">
        <v>45084</v>
      </c>
      <c r="D1131" t="s">
        <v>37</v>
      </c>
      <c r="E1131" s="7">
        <v>230545</v>
      </c>
      <c r="F1131">
        <v>505</v>
      </c>
      <c r="G1131" t="s">
        <v>14</v>
      </c>
      <c r="H1131" t="s">
        <v>26</v>
      </c>
      <c r="I1131" t="s">
        <v>20</v>
      </c>
      <c r="J1131" s="14">
        <v>1533.48</v>
      </c>
      <c r="K1131" s="7">
        <v>1966</v>
      </c>
      <c r="L1131">
        <v>1</v>
      </c>
      <c r="M1131" t="s">
        <v>47</v>
      </c>
    </row>
    <row r="1132" spans="1:13" x14ac:dyDescent="0.2">
      <c r="A1132" t="str">
        <f>'Applications (Cleaned)'!A1132</f>
        <v>1346790</v>
      </c>
      <c r="B1132" t="str">
        <f>'Applications (Cleaned)'!B1132</f>
        <v>0347</v>
      </c>
      <c r="C1132" s="10">
        <v>44761</v>
      </c>
      <c r="D1132" t="s">
        <v>13</v>
      </c>
      <c r="E1132" s="7">
        <v>172746</v>
      </c>
      <c r="F1132">
        <v>849</v>
      </c>
      <c r="G1132" t="s">
        <v>14</v>
      </c>
      <c r="H1132" t="s">
        <v>26</v>
      </c>
      <c r="I1132" t="s">
        <v>20</v>
      </c>
      <c r="J1132" s="14">
        <v>1979.34</v>
      </c>
      <c r="K1132" s="7">
        <v>2999</v>
      </c>
      <c r="L1132">
        <v>4</v>
      </c>
    </row>
    <row r="1133" spans="1:13" x14ac:dyDescent="0.2">
      <c r="A1133" t="str">
        <f>'Applications (Cleaned)'!A1133</f>
        <v>1350123</v>
      </c>
      <c r="B1133" t="str">
        <f>'Applications (Cleaned)'!B1133</f>
        <v>0736</v>
      </c>
      <c r="C1133" s="10">
        <v>44610</v>
      </c>
      <c r="D1133" t="s">
        <v>27</v>
      </c>
      <c r="E1133" s="7">
        <v>64492</v>
      </c>
      <c r="F1133">
        <v>704</v>
      </c>
      <c r="G1133" t="s">
        <v>14</v>
      </c>
      <c r="H1133" t="s">
        <v>26</v>
      </c>
      <c r="I1133" t="s">
        <v>20</v>
      </c>
      <c r="J1133" s="14">
        <v>3036.48</v>
      </c>
      <c r="K1133" s="7">
        <v>3163</v>
      </c>
      <c r="L1133">
        <v>1</v>
      </c>
    </row>
    <row r="1134" spans="1:13" x14ac:dyDescent="0.2">
      <c r="A1134" t="str">
        <f>'Applications (Cleaned)'!A1134</f>
        <v>1351816</v>
      </c>
      <c r="B1134" t="str">
        <f>'Applications (Cleaned)'!B1134</f>
        <v>0327</v>
      </c>
      <c r="C1134" s="10">
        <v>44076</v>
      </c>
      <c r="D1134" t="s">
        <v>32</v>
      </c>
      <c r="E1134" s="7">
        <v>16185</v>
      </c>
      <c r="F1134">
        <v>636</v>
      </c>
      <c r="G1134" t="s">
        <v>26</v>
      </c>
      <c r="H1134" t="s">
        <v>26</v>
      </c>
      <c r="I1134" t="s">
        <v>16</v>
      </c>
      <c r="J1134" s="14">
        <v>3147</v>
      </c>
      <c r="K1134" s="7">
        <v>5245</v>
      </c>
      <c r="L1134">
        <v>2</v>
      </c>
    </row>
    <row r="1135" spans="1:13" x14ac:dyDescent="0.2">
      <c r="A1135" t="str">
        <f>'Applications (Cleaned)'!A1135</f>
        <v>1355856</v>
      </c>
      <c r="B1135" t="str">
        <f>'Applications (Cleaned)'!B1135</f>
        <v>0458</v>
      </c>
      <c r="C1135" s="10">
        <v>45492</v>
      </c>
      <c r="D1135" t="s">
        <v>23</v>
      </c>
      <c r="E1135" s="7">
        <v>184315</v>
      </c>
      <c r="F1135">
        <v>766</v>
      </c>
      <c r="G1135" t="s">
        <v>26</v>
      </c>
      <c r="H1135" t="s">
        <v>26</v>
      </c>
      <c r="I1135" t="s">
        <v>20</v>
      </c>
      <c r="J1135" s="14">
        <v>2857.92</v>
      </c>
      <c r="K1135" s="7">
        <v>2977</v>
      </c>
      <c r="L1135">
        <v>3</v>
      </c>
    </row>
    <row r="1136" spans="1:13" x14ac:dyDescent="0.2">
      <c r="A1136" t="str">
        <f>'Applications (Cleaned)'!A1136</f>
        <v>1356632</v>
      </c>
      <c r="B1136" t="str">
        <f>'Applications (Cleaned)'!B1136</f>
        <v>0242</v>
      </c>
      <c r="C1136" s="10">
        <v>43989</v>
      </c>
      <c r="D1136" t="s">
        <v>23</v>
      </c>
      <c r="E1136" s="7">
        <v>293792</v>
      </c>
      <c r="F1136">
        <v>779</v>
      </c>
      <c r="G1136" t="s">
        <v>14</v>
      </c>
      <c r="H1136" t="s">
        <v>14</v>
      </c>
      <c r="I1136" t="s">
        <v>16</v>
      </c>
      <c r="J1136" s="14">
        <v>2073.96</v>
      </c>
      <c r="K1136" s="7">
        <v>2469</v>
      </c>
      <c r="L1136">
        <v>1</v>
      </c>
    </row>
    <row r="1137" spans="1:13" x14ac:dyDescent="0.2">
      <c r="A1137" t="str">
        <f>'Applications (Cleaned)'!A1137</f>
        <v>1357131</v>
      </c>
      <c r="B1137" t="str">
        <f>'Applications (Cleaned)'!B1137</f>
        <v>1688</v>
      </c>
      <c r="C1137" s="10">
        <v>44435</v>
      </c>
      <c r="D1137" t="s">
        <v>29</v>
      </c>
      <c r="E1137" s="7">
        <v>6926</v>
      </c>
      <c r="F1137">
        <v>715</v>
      </c>
      <c r="G1137" t="s">
        <v>14</v>
      </c>
      <c r="H1137" t="s">
        <v>14</v>
      </c>
      <c r="I1137" t="s">
        <v>20</v>
      </c>
      <c r="J1137" s="14">
        <v>1792.2</v>
      </c>
      <c r="K1137" s="7">
        <v>2987</v>
      </c>
      <c r="L1137">
        <v>5</v>
      </c>
      <c r="M1137" t="s">
        <v>17</v>
      </c>
    </row>
    <row r="1138" spans="1:13" x14ac:dyDescent="0.2">
      <c r="A1138" t="str">
        <f>'Applications (Cleaned)'!A1138</f>
        <v>1358283</v>
      </c>
      <c r="B1138" t="str">
        <f>'Applications (Cleaned)'!B1138</f>
        <v>0690</v>
      </c>
      <c r="C1138" s="10">
        <v>44965</v>
      </c>
      <c r="D1138" t="s">
        <v>29</v>
      </c>
      <c r="E1138" s="7">
        <v>20181</v>
      </c>
      <c r="F1138">
        <v>737</v>
      </c>
      <c r="G1138" t="s">
        <v>14</v>
      </c>
      <c r="H1138" t="s">
        <v>26</v>
      </c>
      <c r="I1138" t="s">
        <v>46</v>
      </c>
      <c r="J1138" s="14">
        <v>1048.32</v>
      </c>
      <c r="K1138" s="7">
        <v>1344</v>
      </c>
      <c r="L1138">
        <v>1</v>
      </c>
    </row>
    <row r="1139" spans="1:13" x14ac:dyDescent="0.2">
      <c r="A1139" t="str">
        <f>'Applications (Cleaned)'!A1139</f>
        <v>1358978</v>
      </c>
      <c r="B1139" t="str">
        <f>'Applications (Cleaned)'!B1139</f>
        <v>0954</v>
      </c>
      <c r="C1139" s="10">
        <v>45168</v>
      </c>
      <c r="D1139" t="s">
        <v>27</v>
      </c>
      <c r="E1139" s="7">
        <v>129873</v>
      </c>
      <c r="F1139">
        <v>792</v>
      </c>
      <c r="G1139" t="s">
        <v>14</v>
      </c>
      <c r="H1139" t="s">
        <v>14</v>
      </c>
      <c r="I1139" t="s">
        <v>16</v>
      </c>
      <c r="J1139" s="14">
        <v>3580.2</v>
      </c>
      <c r="K1139" s="7">
        <v>5967</v>
      </c>
      <c r="L1139">
        <v>1</v>
      </c>
      <c r="M1139" t="s">
        <v>21</v>
      </c>
    </row>
    <row r="1140" spans="1:13" x14ac:dyDescent="0.2">
      <c r="A1140" t="str">
        <f>'Applications (Cleaned)'!A1140</f>
        <v>1359055</v>
      </c>
      <c r="B1140" t="str">
        <f>'Applications (Cleaned)'!B1140</f>
        <v>0125</v>
      </c>
      <c r="C1140" s="10">
        <v>44514</v>
      </c>
      <c r="D1140" t="s">
        <v>27</v>
      </c>
      <c r="E1140" s="7">
        <v>96450</v>
      </c>
      <c r="F1140">
        <v>683</v>
      </c>
      <c r="G1140" t="s">
        <v>14</v>
      </c>
      <c r="H1140" t="s">
        <v>14</v>
      </c>
      <c r="I1140" t="s">
        <v>16</v>
      </c>
      <c r="J1140" s="14">
        <v>3672.48</v>
      </c>
      <c r="K1140" s="7">
        <v>4372</v>
      </c>
      <c r="L1140">
        <v>4</v>
      </c>
      <c r="M1140" t="s">
        <v>52</v>
      </c>
    </row>
    <row r="1141" spans="1:13" x14ac:dyDescent="0.2">
      <c r="A1141" t="str">
        <f>'Applications (Cleaned)'!A1141</f>
        <v>1360196</v>
      </c>
      <c r="B1141" t="str">
        <f>'Applications (Cleaned)'!B1141</f>
        <v>0036</v>
      </c>
      <c r="D1141" t="s">
        <v>23</v>
      </c>
      <c r="E1141" s="7">
        <v>80414</v>
      </c>
      <c r="F1141">
        <v>747</v>
      </c>
      <c r="G1141" t="s">
        <v>14</v>
      </c>
      <c r="H1141" t="s">
        <v>26</v>
      </c>
      <c r="I1141" t="s">
        <v>16</v>
      </c>
      <c r="J1141" s="14">
        <v>2252.16</v>
      </c>
      <c r="K1141" s="7">
        <v>2346</v>
      </c>
      <c r="L1141">
        <v>2</v>
      </c>
      <c r="M1141" t="s">
        <v>25</v>
      </c>
    </row>
    <row r="1142" spans="1:13" x14ac:dyDescent="0.2">
      <c r="A1142" t="str">
        <f>'Applications (Cleaned)'!A1142</f>
        <v>1360329</v>
      </c>
      <c r="B1142" t="str">
        <f>'Applications (Cleaned)'!B1142</f>
        <v>1088</v>
      </c>
      <c r="C1142" s="10">
        <v>44016</v>
      </c>
      <c r="D1142" t="s">
        <v>23</v>
      </c>
      <c r="E1142" s="7">
        <v>63848</v>
      </c>
      <c r="F1142">
        <v>744</v>
      </c>
      <c r="G1142" t="s">
        <v>26</v>
      </c>
      <c r="H1142" t="s">
        <v>26</v>
      </c>
      <c r="I1142" t="s">
        <v>16</v>
      </c>
      <c r="J1142" s="14">
        <v>4657.38</v>
      </c>
      <c r="K1142" s="7">
        <v>5971</v>
      </c>
      <c r="L1142">
        <v>3</v>
      </c>
      <c r="M1142" t="s">
        <v>41</v>
      </c>
    </row>
    <row r="1143" spans="1:13" x14ac:dyDescent="0.2">
      <c r="A1143" t="str">
        <f>'Applications (Cleaned)'!A1143</f>
        <v>1361465</v>
      </c>
      <c r="B1143" t="str">
        <f>'Applications (Cleaned)'!B1143</f>
        <v>1119</v>
      </c>
      <c r="C1143" s="10">
        <v>45060</v>
      </c>
      <c r="D1143" t="s">
        <v>13</v>
      </c>
      <c r="E1143" s="7">
        <v>241169</v>
      </c>
      <c r="F1143">
        <v>784</v>
      </c>
      <c r="G1143" t="s">
        <v>14</v>
      </c>
      <c r="H1143" t="s">
        <v>26</v>
      </c>
      <c r="I1143" t="s">
        <v>16</v>
      </c>
      <c r="J1143" s="14">
        <v>3144.96</v>
      </c>
      <c r="K1143" s="7">
        <v>3276</v>
      </c>
      <c r="L1143">
        <v>5</v>
      </c>
      <c r="M1143" t="s">
        <v>52</v>
      </c>
    </row>
    <row r="1144" spans="1:13" x14ac:dyDescent="0.2">
      <c r="A1144" t="str">
        <f>'Applications (Cleaned)'!A1144</f>
        <v>1362076</v>
      </c>
      <c r="B1144" t="str">
        <f>'Applications (Cleaned)'!B1144</f>
        <v>0590</v>
      </c>
      <c r="C1144" s="10">
        <v>44742</v>
      </c>
      <c r="D1144" t="s">
        <v>29</v>
      </c>
      <c r="E1144" s="7">
        <v>89468</v>
      </c>
      <c r="F1144">
        <v>651</v>
      </c>
      <c r="G1144" t="s">
        <v>14</v>
      </c>
      <c r="H1144" t="s">
        <v>14</v>
      </c>
      <c r="I1144" t="s">
        <v>33</v>
      </c>
      <c r="J1144" s="14">
        <v>10007.76</v>
      </c>
      <c r="K1144" s="7">
        <v>11914</v>
      </c>
      <c r="L1144">
        <v>2</v>
      </c>
      <c r="M1144" t="s">
        <v>28</v>
      </c>
    </row>
    <row r="1145" spans="1:13" x14ac:dyDescent="0.2">
      <c r="A1145" t="str">
        <f>'Applications (Cleaned)'!A1145</f>
        <v>1363683</v>
      </c>
      <c r="B1145" t="str">
        <f>'Applications (Cleaned)'!B1145</f>
        <v>1213</v>
      </c>
      <c r="C1145" s="10">
        <v>45101</v>
      </c>
      <c r="D1145" t="s">
        <v>27</v>
      </c>
      <c r="E1145" s="7">
        <v>73926</v>
      </c>
      <c r="F1145">
        <v>580</v>
      </c>
      <c r="G1145" t="s">
        <v>14</v>
      </c>
      <c r="H1145" t="s">
        <v>14</v>
      </c>
      <c r="I1145" t="s">
        <v>20</v>
      </c>
      <c r="J1145" s="14">
        <v>2939.4</v>
      </c>
      <c r="K1145" s="7">
        <v>4899</v>
      </c>
      <c r="L1145">
        <v>5</v>
      </c>
      <c r="M1145" t="s">
        <v>25</v>
      </c>
    </row>
    <row r="1146" spans="1:13" x14ac:dyDescent="0.2">
      <c r="A1146" t="str">
        <f>'Applications (Cleaned)'!A1146</f>
        <v>1364576</v>
      </c>
      <c r="B1146" t="str">
        <f>'Applications (Cleaned)'!B1146</f>
        <v>1474</v>
      </c>
      <c r="C1146" s="10">
        <v>43976</v>
      </c>
      <c r="D1146" t="s">
        <v>37</v>
      </c>
      <c r="E1146" s="7">
        <v>284563</v>
      </c>
      <c r="F1146">
        <v>694</v>
      </c>
      <c r="G1146" t="s">
        <v>26</v>
      </c>
      <c r="H1146" t="s">
        <v>26</v>
      </c>
      <c r="I1146" t="s">
        <v>24</v>
      </c>
      <c r="J1146" s="14">
        <v>3555.24</v>
      </c>
      <c r="K1146" s="7">
        <v>4558</v>
      </c>
      <c r="L1146">
        <v>3</v>
      </c>
      <c r="M1146" t="s">
        <v>34</v>
      </c>
    </row>
    <row r="1147" spans="1:13" x14ac:dyDescent="0.2">
      <c r="A1147" t="str">
        <f>'Applications (Cleaned)'!A1147</f>
        <v>1366063</v>
      </c>
      <c r="B1147" t="str">
        <f>'Applications (Cleaned)'!B1147</f>
        <v>1007</v>
      </c>
      <c r="C1147" s="10">
        <v>44162</v>
      </c>
      <c r="D1147" t="s">
        <v>29</v>
      </c>
      <c r="E1147" s="7">
        <v>170900</v>
      </c>
      <c r="F1147">
        <v>684</v>
      </c>
      <c r="G1147" t="s">
        <v>14</v>
      </c>
      <c r="H1147" t="s">
        <v>14</v>
      </c>
      <c r="I1147" t="s">
        <v>20</v>
      </c>
      <c r="J1147" s="14">
        <v>1452.36</v>
      </c>
      <c r="K1147" s="7">
        <v>1862</v>
      </c>
      <c r="L1147">
        <v>2</v>
      </c>
      <c r="M1147" t="s">
        <v>31</v>
      </c>
    </row>
    <row r="1148" spans="1:13" x14ac:dyDescent="0.2">
      <c r="A1148" t="str">
        <f>'Applications (Cleaned)'!A1148</f>
        <v>1369326</v>
      </c>
      <c r="B1148" t="str">
        <f>'Applications (Cleaned)'!B1148</f>
        <v>0648</v>
      </c>
      <c r="C1148" s="10">
        <v>45646</v>
      </c>
      <c r="D1148" t="s">
        <v>19</v>
      </c>
      <c r="E1148" s="7">
        <v>223285</v>
      </c>
      <c r="F1148">
        <v>583</v>
      </c>
      <c r="G1148" t="s">
        <v>14</v>
      </c>
      <c r="H1148" t="s">
        <v>14</v>
      </c>
      <c r="I1148" t="s">
        <v>20</v>
      </c>
      <c r="J1148" s="14">
        <v>1608.42</v>
      </c>
      <c r="K1148" s="7">
        <v>0</v>
      </c>
      <c r="L1148">
        <v>5</v>
      </c>
      <c r="M1148" t="s">
        <v>21</v>
      </c>
    </row>
    <row r="1149" spans="1:13" x14ac:dyDescent="0.2">
      <c r="A1149" t="str">
        <f>'Applications (Cleaned)'!A1149</f>
        <v>1369948</v>
      </c>
      <c r="B1149" t="str">
        <f>'Applications (Cleaned)'!B1149</f>
        <v>0703</v>
      </c>
      <c r="C1149" s="10">
        <v>44253</v>
      </c>
      <c r="D1149" t="s">
        <v>37</v>
      </c>
      <c r="E1149" s="7">
        <v>207630</v>
      </c>
      <c r="F1149">
        <v>666</v>
      </c>
      <c r="G1149" t="s">
        <v>14</v>
      </c>
      <c r="H1149" t="s">
        <v>26</v>
      </c>
      <c r="I1149" t="s">
        <v>16</v>
      </c>
      <c r="J1149" s="14">
        <v>929.04</v>
      </c>
      <c r="K1149" s="7">
        <v>1106</v>
      </c>
      <c r="L1149">
        <v>5</v>
      </c>
      <c r="M1149" t="s">
        <v>47</v>
      </c>
    </row>
    <row r="1150" spans="1:13" x14ac:dyDescent="0.2">
      <c r="A1150" t="str">
        <f>'Applications (Cleaned)'!A1150</f>
        <v>1370773</v>
      </c>
      <c r="B1150" t="str">
        <f>'Applications (Cleaned)'!B1150</f>
        <v>1245</v>
      </c>
      <c r="C1150" s="10">
        <v>45050</v>
      </c>
      <c r="D1150" t="s">
        <v>19</v>
      </c>
      <c r="E1150" s="7">
        <v>135681</v>
      </c>
      <c r="G1150" t="s">
        <v>26</v>
      </c>
      <c r="H1150" t="s">
        <v>14</v>
      </c>
      <c r="I1150" t="s">
        <v>16</v>
      </c>
      <c r="J1150" s="14">
        <v>2088.2399999999998</v>
      </c>
      <c r="K1150" s="7">
        <v>3164</v>
      </c>
      <c r="L1150">
        <v>1</v>
      </c>
    </row>
    <row r="1151" spans="1:13" x14ac:dyDescent="0.2">
      <c r="A1151" t="str">
        <f>'Applications (Cleaned)'!A1151</f>
        <v>1371662</v>
      </c>
      <c r="B1151" t="str">
        <f>'Applications (Cleaned)'!B1151</f>
        <v>1685</v>
      </c>
      <c r="C1151" s="10">
        <v>45349</v>
      </c>
      <c r="D1151" t="s">
        <v>23</v>
      </c>
      <c r="E1151" s="7">
        <v>163376</v>
      </c>
      <c r="F1151">
        <v>774</v>
      </c>
      <c r="G1151" t="s">
        <v>14</v>
      </c>
      <c r="H1151" t="s">
        <v>26</v>
      </c>
      <c r="I1151" t="s">
        <v>20</v>
      </c>
      <c r="J1151" s="14">
        <v>2630.4</v>
      </c>
      <c r="K1151" s="7">
        <v>4384</v>
      </c>
      <c r="L1151">
        <v>1</v>
      </c>
      <c r="M1151" t="s">
        <v>21</v>
      </c>
    </row>
    <row r="1152" spans="1:13" x14ac:dyDescent="0.2">
      <c r="A1152" t="str">
        <f>'Applications (Cleaned)'!A1152</f>
        <v>1371848</v>
      </c>
      <c r="B1152" t="str">
        <f>'Applications (Cleaned)'!B1152</f>
        <v>0564</v>
      </c>
      <c r="C1152" s="10">
        <v>44081</v>
      </c>
      <c r="D1152" t="s">
        <v>23</v>
      </c>
      <c r="E1152" s="7">
        <v>182033</v>
      </c>
      <c r="F1152">
        <v>801</v>
      </c>
      <c r="G1152" t="s">
        <v>14</v>
      </c>
      <c r="H1152" t="s">
        <v>14</v>
      </c>
      <c r="I1152" t="s">
        <v>20</v>
      </c>
      <c r="J1152" s="14">
        <v>4980.4799999999996</v>
      </c>
      <c r="K1152" s="7">
        <v>5188</v>
      </c>
      <c r="L1152">
        <v>3</v>
      </c>
      <c r="M1152" t="s">
        <v>17</v>
      </c>
    </row>
    <row r="1153" spans="1:13" x14ac:dyDescent="0.2">
      <c r="A1153" t="str">
        <f>'Applications (Cleaned)'!A1153</f>
        <v>1373285</v>
      </c>
      <c r="B1153" t="str">
        <f>'Applications (Cleaned)'!B1153</f>
        <v>0923</v>
      </c>
      <c r="C1153" s="10">
        <v>44668</v>
      </c>
      <c r="D1153" t="s">
        <v>37</v>
      </c>
      <c r="E1153" s="7">
        <v>135970</v>
      </c>
      <c r="G1153" t="s">
        <v>14</v>
      </c>
      <c r="H1153" t="s">
        <v>26</v>
      </c>
      <c r="I1153" t="s">
        <v>33</v>
      </c>
      <c r="J1153" s="14">
        <v>2396.46</v>
      </c>
      <c r="K1153" s="7">
        <v>3631</v>
      </c>
      <c r="L1153">
        <v>1</v>
      </c>
      <c r="M1153" t="s">
        <v>34</v>
      </c>
    </row>
    <row r="1154" spans="1:13" x14ac:dyDescent="0.2">
      <c r="A1154" t="str">
        <f>'Applications (Cleaned)'!A1154</f>
        <v>1374842</v>
      </c>
      <c r="B1154" t="str">
        <f>'Applications (Cleaned)'!B1154</f>
        <v>0395</v>
      </c>
      <c r="C1154" s="10">
        <v>45143</v>
      </c>
      <c r="D1154" t="s">
        <v>32</v>
      </c>
      <c r="E1154" s="7">
        <v>79079</v>
      </c>
      <c r="F1154">
        <v>780</v>
      </c>
      <c r="G1154" t="s">
        <v>14</v>
      </c>
      <c r="H1154" t="s">
        <v>14</v>
      </c>
      <c r="I1154" t="s">
        <v>20</v>
      </c>
      <c r="J1154" s="14">
        <v>2486.4</v>
      </c>
      <c r="K1154" s="7">
        <v>4144</v>
      </c>
      <c r="L1154">
        <v>2</v>
      </c>
    </row>
    <row r="1155" spans="1:13" x14ac:dyDescent="0.2">
      <c r="A1155" t="str">
        <f>'Applications (Cleaned)'!A1155</f>
        <v>1381343</v>
      </c>
      <c r="B1155" t="str">
        <f>'Applications (Cleaned)'!B1155</f>
        <v>1512</v>
      </c>
      <c r="C1155" s="10">
        <v>43999</v>
      </c>
      <c r="D1155" t="s">
        <v>19</v>
      </c>
      <c r="E1155" s="7">
        <v>100522</v>
      </c>
      <c r="F1155">
        <v>527</v>
      </c>
      <c r="G1155" t="s">
        <v>14</v>
      </c>
      <c r="H1155" t="s">
        <v>26</v>
      </c>
      <c r="I1155" t="s">
        <v>16</v>
      </c>
      <c r="J1155" s="14">
        <v>2441.88</v>
      </c>
      <c r="K1155" s="7">
        <v>2907</v>
      </c>
      <c r="L1155">
        <v>5</v>
      </c>
      <c r="M1155" t="s">
        <v>21</v>
      </c>
    </row>
    <row r="1156" spans="1:13" x14ac:dyDescent="0.2">
      <c r="A1156" t="str">
        <f>'Applications (Cleaned)'!A1156</f>
        <v>1381755</v>
      </c>
      <c r="B1156" t="str">
        <f>'Applications (Cleaned)'!B1156</f>
        <v>0252</v>
      </c>
      <c r="C1156" s="10">
        <v>45335</v>
      </c>
      <c r="D1156" t="s">
        <v>19</v>
      </c>
      <c r="E1156" s="7">
        <v>265928</v>
      </c>
      <c r="F1156">
        <v>796</v>
      </c>
      <c r="G1156" t="s">
        <v>14</v>
      </c>
      <c r="H1156" t="s">
        <v>26</v>
      </c>
      <c r="I1156" t="s">
        <v>20</v>
      </c>
      <c r="J1156" s="14">
        <v>1089</v>
      </c>
      <c r="K1156" s="7">
        <v>1650</v>
      </c>
      <c r="L1156">
        <v>5</v>
      </c>
      <c r="M1156" t="s">
        <v>31</v>
      </c>
    </row>
    <row r="1157" spans="1:13" x14ac:dyDescent="0.2">
      <c r="A1157" t="str">
        <f>'Applications (Cleaned)'!A1157</f>
        <v>1381965</v>
      </c>
      <c r="B1157" t="str">
        <f>'Applications (Cleaned)'!B1157</f>
        <v>0702</v>
      </c>
      <c r="C1157" s="10">
        <v>44171</v>
      </c>
      <c r="D1157" t="s">
        <v>19</v>
      </c>
      <c r="E1157" s="7">
        <v>45724</v>
      </c>
      <c r="F1157">
        <v>698</v>
      </c>
      <c r="G1157" t="s">
        <v>14</v>
      </c>
      <c r="H1157" t="s">
        <v>26</v>
      </c>
      <c r="I1157" t="s">
        <v>16</v>
      </c>
      <c r="J1157" s="14">
        <v>1036.56</v>
      </c>
      <c r="K1157" s="7">
        <v>1234</v>
      </c>
      <c r="L1157">
        <v>5</v>
      </c>
      <c r="M1157" t="s">
        <v>17</v>
      </c>
    </row>
    <row r="1158" spans="1:13" x14ac:dyDescent="0.2">
      <c r="A1158" t="str">
        <f>'Applications (Cleaned)'!A1158</f>
        <v>1383577</v>
      </c>
      <c r="B1158" t="str">
        <f>'Applications (Cleaned)'!B1158</f>
        <v>0680</v>
      </c>
      <c r="C1158" s="10">
        <v>44705</v>
      </c>
      <c r="D1158" t="s">
        <v>29</v>
      </c>
      <c r="E1158" s="7">
        <v>180931</v>
      </c>
      <c r="F1158">
        <v>640</v>
      </c>
      <c r="G1158" t="s">
        <v>14</v>
      </c>
      <c r="H1158" t="s">
        <v>14</v>
      </c>
      <c r="I1158" t="s">
        <v>24</v>
      </c>
      <c r="J1158" s="14">
        <v>950.88</v>
      </c>
      <c r="K1158" s="7">
        <v>1132</v>
      </c>
      <c r="L1158">
        <v>2</v>
      </c>
      <c r="M1158" t="s">
        <v>52</v>
      </c>
    </row>
    <row r="1159" spans="1:13" x14ac:dyDescent="0.2">
      <c r="A1159" t="str">
        <f>'Applications (Cleaned)'!A1159</f>
        <v>1383736</v>
      </c>
      <c r="B1159" t="str">
        <f>'Applications (Cleaned)'!B1159</f>
        <v>1410</v>
      </c>
      <c r="C1159" s="10">
        <v>45318</v>
      </c>
      <c r="D1159" t="s">
        <v>29</v>
      </c>
      <c r="E1159" s="7">
        <v>219558</v>
      </c>
      <c r="F1159">
        <v>608</v>
      </c>
      <c r="G1159" t="s">
        <v>14</v>
      </c>
      <c r="H1159" t="s">
        <v>14</v>
      </c>
      <c r="I1159" t="s">
        <v>46</v>
      </c>
      <c r="J1159" s="14">
        <v>3389.1</v>
      </c>
      <c r="K1159" s="7">
        <v>4345</v>
      </c>
      <c r="L1159">
        <v>4</v>
      </c>
    </row>
    <row r="1160" spans="1:13" x14ac:dyDescent="0.2">
      <c r="A1160" t="str">
        <f>'Applications (Cleaned)'!A1160</f>
        <v>1385269</v>
      </c>
      <c r="B1160" t="str">
        <f>'Applications (Cleaned)'!B1160</f>
        <v>0299</v>
      </c>
      <c r="C1160" s="10">
        <v>44702</v>
      </c>
      <c r="D1160" t="s">
        <v>23</v>
      </c>
      <c r="E1160" s="7">
        <v>42711</v>
      </c>
      <c r="F1160">
        <v>434</v>
      </c>
      <c r="G1160" t="s">
        <v>14</v>
      </c>
      <c r="H1160" t="s">
        <v>14</v>
      </c>
      <c r="I1160" t="s">
        <v>20</v>
      </c>
      <c r="J1160" s="14">
        <v>2956.8</v>
      </c>
      <c r="K1160" s="7">
        <v>4480</v>
      </c>
      <c r="L1160">
        <v>5</v>
      </c>
      <c r="M1160" t="s">
        <v>35</v>
      </c>
    </row>
    <row r="1161" spans="1:13" x14ac:dyDescent="0.2">
      <c r="A1161" t="str">
        <f>'Applications (Cleaned)'!A1161</f>
        <v>1390735</v>
      </c>
      <c r="B1161" t="str">
        <f>'Applications (Cleaned)'!B1161</f>
        <v>1437</v>
      </c>
      <c r="C1161" s="10">
        <v>45625</v>
      </c>
      <c r="D1161" t="s">
        <v>19</v>
      </c>
      <c r="E1161" s="7">
        <v>298821</v>
      </c>
      <c r="G1161" t="s">
        <v>14</v>
      </c>
      <c r="H1161" t="s">
        <v>14</v>
      </c>
      <c r="I1161" t="s">
        <v>20</v>
      </c>
      <c r="J1161" s="14">
        <v>3875.04</v>
      </c>
      <c r="K1161" s="7">
        <v>4968</v>
      </c>
      <c r="L1161">
        <v>4</v>
      </c>
    </row>
    <row r="1162" spans="1:13" x14ac:dyDescent="0.2">
      <c r="A1162" t="str">
        <f>'Applications (Cleaned)'!A1162</f>
        <v>1393536</v>
      </c>
      <c r="B1162" t="str">
        <f>'Applications (Cleaned)'!B1162</f>
        <v>1659</v>
      </c>
      <c r="C1162" s="10">
        <v>45379</v>
      </c>
      <c r="D1162" t="s">
        <v>23</v>
      </c>
      <c r="E1162" s="7">
        <v>144421</v>
      </c>
      <c r="F1162">
        <v>674</v>
      </c>
      <c r="G1162" t="s">
        <v>14</v>
      </c>
      <c r="H1162" t="s">
        <v>26</v>
      </c>
      <c r="I1162" t="s">
        <v>20</v>
      </c>
      <c r="J1162" s="14">
        <v>2287.7399999999998</v>
      </c>
      <c r="K1162" s="7">
        <v>2933</v>
      </c>
      <c r="L1162">
        <v>3</v>
      </c>
    </row>
    <row r="1163" spans="1:13" x14ac:dyDescent="0.2">
      <c r="A1163" t="str">
        <f>'Applications (Cleaned)'!A1163</f>
        <v>1393706</v>
      </c>
      <c r="B1163" t="str">
        <f>'Applications (Cleaned)'!B1163</f>
        <v>1651</v>
      </c>
      <c r="C1163" s="10">
        <v>45141</v>
      </c>
      <c r="D1163" t="s">
        <v>29</v>
      </c>
      <c r="E1163" s="7">
        <v>71675</v>
      </c>
      <c r="F1163">
        <v>687</v>
      </c>
      <c r="G1163" t="s">
        <v>14</v>
      </c>
      <c r="H1163" t="s">
        <v>14</v>
      </c>
      <c r="I1163" t="s">
        <v>20</v>
      </c>
      <c r="J1163" s="14">
        <v>1968.12</v>
      </c>
      <c r="K1163" s="7">
        <v>2982</v>
      </c>
      <c r="L1163">
        <v>3</v>
      </c>
      <c r="M1163" t="s">
        <v>47</v>
      </c>
    </row>
    <row r="1164" spans="1:13" x14ac:dyDescent="0.2">
      <c r="A1164" t="str">
        <f>'Applications (Cleaned)'!A1164</f>
        <v>1394070</v>
      </c>
      <c r="B1164" t="str">
        <f>'Applications (Cleaned)'!B1164</f>
        <v>1551</v>
      </c>
      <c r="D1164" t="s">
        <v>29</v>
      </c>
      <c r="E1164" s="7">
        <v>123323</v>
      </c>
      <c r="F1164">
        <v>674</v>
      </c>
      <c r="G1164" t="s">
        <v>14</v>
      </c>
      <c r="H1164" t="s">
        <v>26</v>
      </c>
      <c r="I1164" t="s">
        <v>16</v>
      </c>
      <c r="J1164" s="14">
        <v>2056.86</v>
      </c>
      <c r="K1164" s="7">
        <v>2637</v>
      </c>
      <c r="L1164">
        <v>1</v>
      </c>
      <c r="M1164" t="s">
        <v>47</v>
      </c>
    </row>
    <row r="1165" spans="1:13" x14ac:dyDescent="0.2">
      <c r="A1165" t="str">
        <f>'Applications (Cleaned)'!A1165</f>
        <v>1394208</v>
      </c>
      <c r="B1165" t="str">
        <f>'Applications (Cleaned)'!B1165</f>
        <v>1547</v>
      </c>
      <c r="C1165" s="10">
        <v>45004</v>
      </c>
      <c r="D1165" t="s">
        <v>29</v>
      </c>
      <c r="E1165" s="7">
        <v>232588</v>
      </c>
      <c r="F1165">
        <v>758</v>
      </c>
      <c r="G1165" t="s">
        <v>14</v>
      </c>
      <c r="H1165" t="s">
        <v>26</v>
      </c>
      <c r="I1165" t="s">
        <v>20</v>
      </c>
      <c r="J1165" s="14">
        <v>3628.8</v>
      </c>
      <c r="K1165" s="7">
        <v>3780</v>
      </c>
      <c r="L1165">
        <v>2</v>
      </c>
      <c r="M1165" t="s">
        <v>52</v>
      </c>
    </row>
    <row r="1166" spans="1:13" x14ac:dyDescent="0.2">
      <c r="A1166" t="str">
        <f>'Applications (Cleaned)'!A1166</f>
        <v>1396897</v>
      </c>
      <c r="B1166" t="str">
        <f>'Applications (Cleaned)'!B1166</f>
        <v>0086</v>
      </c>
      <c r="C1166" s="10">
        <v>44161</v>
      </c>
      <c r="D1166" t="s">
        <v>27</v>
      </c>
      <c r="E1166" s="7">
        <v>161877</v>
      </c>
      <c r="F1166">
        <v>730</v>
      </c>
      <c r="G1166" t="s">
        <v>14</v>
      </c>
      <c r="H1166" t="s">
        <v>14</v>
      </c>
      <c r="I1166" t="s">
        <v>20</v>
      </c>
      <c r="J1166" s="14">
        <v>4961.3999999999996</v>
      </c>
      <c r="K1166" s="7">
        <v>8269</v>
      </c>
      <c r="L1166">
        <v>4</v>
      </c>
      <c r="M1166" t="s">
        <v>34</v>
      </c>
    </row>
    <row r="1167" spans="1:13" x14ac:dyDescent="0.2">
      <c r="A1167" t="str">
        <f>'Applications (Cleaned)'!A1167</f>
        <v>1397074</v>
      </c>
      <c r="B1167" t="str">
        <f>'Applications (Cleaned)'!B1167</f>
        <v>1688</v>
      </c>
      <c r="C1167" s="10">
        <v>44367</v>
      </c>
      <c r="D1167" t="s">
        <v>29</v>
      </c>
      <c r="E1167" s="7">
        <v>221413</v>
      </c>
      <c r="F1167">
        <v>716</v>
      </c>
      <c r="G1167" t="s">
        <v>14</v>
      </c>
      <c r="H1167" t="s">
        <v>26</v>
      </c>
      <c r="I1167" t="s">
        <v>24</v>
      </c>
      <c r="J1167" s="14">
        <v>2867.52</v>
      </c>
      <c r="K1167" s="7">
        <v>2987</v>
      </c>
      <c r="L1167">
        <v>5</v>
      </c>
    </row>
    <row r="1168" spans="1:13" x14ac:dyDescent="0.2">
      <c r="A1168" t="str">
        <f>'Applications (Cleaned)'!A1168</f>
        <v>1398458</v>
      </c>
      <c r="B1168" t="str">
        <f>'Applications (Cleaned)'!B1168</f>
        <v>1421</v>
      </c>
      <c r="C1168" s="10">
        <v>45364</v>
      </c>
      <c r="D1168" t="s">
        <v>29</v>
      </c>
      <c r="E1168" s="7">
        <v>304115</v>
      </c>
      <c r="F1168">
        <v>634</v>
      </c>
      <c r="G1168" t="s">
        <v>26</v>
      </c>
      <c r="H1168" t="s">
        <v>26</v>
      </c>
      <c r="I1168" t="s">
        <v>20</v>
      </c>
      <c r="J1168" s="14">
        <v>2304.7199999999998</v>
      </c>
      <c r="K1168" s="7">
        <v>3492</v>
      </c>
      <c r="L1168">
        <v>5</v>
      </c>
      <c r="M1168" t="s">
        <v>17</v>
      </c>
    </row>
    <row r="1169" spans="1:13" x14ac:dyDescent="0.2">
      <c r="A1169" t="str">
        <f>'Applications (Cleaned)'!A1169</f>
        <v>1400056</v>
      </c>
      <c r="B1169" t="str">
        <f>'Applications (Cleaned)'!B1169</f>
        <v>0419</v>
      </c>
      <c r="C1169" s="10">
        <v>44058</v>
      </c>
      <c r="D1169" t="s">
        <v>27</v>
      </c>
      <c r="E1169" s="7">
        <v>198300</v>
      </c>
      <c r="F1169">
        <v>752</v>
      </c>
      <c r="G1169" t="s">
        <v>14</v>
      </c>
      <c r="H1169" t="s">
        <v>14</v>
      </c>
      <c r="I1169" t="s">
        <v>33</v>
      </c>
      <c r="J1169" s="14">
        <v>1154.4000000000001</v>
      </c>
      <c r="K1169" s="7">
        <v>1924</v>
      </c>
      <c r="L1169">
        <v>4</v>
      </c>
      <c r="M1169" t="s">
        <v>41</v>
      </c>
    </row>
    <row r="1170" spans="1:13" x14ac:dyDescent="0.2">
      <c r="A1170" t="str">
        <f>'Applications (Cleaned)'!A1170</f>
        <v>1402893</v>
      </c>
      <c r="B1170" t="str">
        <f>'Applications (Cleaned)'!B1170</f>
        <v>1028</v>
      </c>
      <c r="C1170" s="10">
        <v>44591</v>
      </c>
      <c r="D1170" t="s">
        <v>19</v>
      </c>
      <c r="E1170" s="7">
        <v>219357</v>
      </c>
      <c r="F1170">
        <v>762</v>
      </c>
      <c r="G1170" t="s">
        <v>14</v>
      </c>
      <c r="H1170" t="s">
        <v>14</v>
      </c>
      <c r="I1170" t="s">
        <v>24</v>
      </c>
      <c r="J1170" s="14">
        <v>1311.18</v>
      </c>
      <c r="K1170" s="7">
        <v>1681</v>
      </c>
      <c r="L1170">
        <v>2</v>
      </c>
      <c r="M1170" t="s">
        <v>17</v>
      </c>
    </row>
    <row r="1171" spans="1:13" x14ac:dyDescent="0.2">
      <c r="A1171" t="str">
        <f>'Applications (Cleaned)'!A1171</f>
        <v>1406724</v>
      </c>
      <c r="B1171" t="str">
        <f>'Applications (Cleaned)'!B1171</f>
        <v>0596</v>
      </c>
      <c r="C1171" s="10">
        <v>45021</v>
      </c>
      <c r="D1171" t="s">
        <v>13</v>
      </c>
      <c r="E1171" s="7">
        <v>262467</v>
      </c>
      <c r="F1171">
        <v>365</v>
      </c>
      <c r="G1171" t="s">
        <v>14</v>
      </c>
      <c r="H1171" t="s">
        <v>14</v>
      </c>
      <c r="I1171" t="s">
        <v>16</v>
      </c>
      <c r="J1171" s="14">
        <v>2854.8</v>
      </c>
      <c r="K1171" s="7">
        <v>3660</v>
      </c>
      <c r="L1171">
        <v>4</v>
      </c>
    </row>
    <row r="1172" spans="1:13" x14ac:dyDescent="0.2">
      <c r="A1172" t="str">
        <f>'Applications (Cleaned)'!A1172</f>
        <v>1407333</v>
      </c>
      <c r="B1172" t="str">
        <f>'Applications (Cleaned)'!B1172</f>
        <v>1619</v>
      </c>
      <c r="C1172" s="10">
        <v>43833</v>
      </c>
      <c r="D1172" t="s">
        <v>13</v>
      </c>
      <c r="E1172" s="7">
        <v>47324</v>
      </c>
      <c r="F1172">
        <v>692</v>
      </c>
      <c r="G1172" t="s">
        <v>14</v>
      </c>
      <c r="H1172" t="s">
        <v>14</v>
      </c>
      <c r="I1172" t="s">
        <v>20</v>
      </c>
      <c r="J1172" s="14">
        <v>1839.36</v>
      </c>
      <c r="K1172" s="7">
        <v>1916</v>
      </c>
      <c r="L1172">
        <v>3</v>
      </c>
      <c r="M1172" t="s">
        <v>52</v>
      </c>
    </row>
    <row r="1173" spans="1:13" x14ac:dyDescent="0.2">
      <c r="A1173" t="str">
        <f>'Applications (Cleaned)'!A1173</f>
        <v>1408395</v>
      </c>
      <c r="B1173" t="str">
        <f>'Applications (Cleaned)'!B1173</f>
        <v>0924</v>
      </c>
      <c r="C1173" s="10">
        <v>44872</v>
      </c>
      <c r="D1173" t="s">
        <v>13</v>
      </c>
      <c r="E1173" s="7">
        <v>927000</v>
      </c>
      <c r="F1173">
        <v>833</v>
      </c>
      <c r="G1173" t="s">
        <v>26</v>
      </c>
      <c r="H1173" t="s">
        <v>26</v>
      </c>
      <c r="I1173" t="s">
        <v>33</v>
      </c>
      <c r="J1173" s="14">
        <v>1051.2</v>
      </c>
      <c r="K1173" s="7">
        <v>1095</v>
      </c>
      <c r="L1173">
        <v>2</v>
      </c>
    </row>
    <row r="1174" spans="1:13" x14ac:dyDescent="0.2">
      <c r="A1174" t="str">
        <f>'Applications (Cleaned)'!A1174</f>
        <v>1410394</v>
      </c>
      <c r="B1174" t="str">
        <f>'Applications (Cleaned)'!B1174</f>
        <v>0359</v>
      </c>
      <c r="C1174" s="10">
        <v>45379</v>
      </c>
      <c r="D1174" t="s">
        <v>37</v>
      </c>
      <c r="E1174" s="7">
        <v>57768</v>
      </c>
      <c r="F1174">
        <v>747</v>
      </c>
      <c r="G1174" t="s">
        <v>14</v>
      </c>
      <c r="H1174" t="s">
        <v>14</v>
      </c>
      <c r="I1174" t="s">
        <v>16</v>
      </c>
      <c r="J1174" s="14">
        <v>1958.04</v>
      </c>
      <c r="K1174" s="7">
        <v>2331</v>
      </c>
      <c r="L1174">
        <v>2</v>
      </c>
      <c r="M1174" t="s">
        <v>35</v>
      </c>
    </row>
    <row r="1175" spans="1:13" x14ac:dyDescent="0.2">
      <c r="A1175" t="str">
        <f>'Applications (Cleaned)'!A1175</f>
        <v>1410448</v>
      </c>
      <c r="B1175" t="str">
        <f>'Applications (Cleaned)'!B1175</f>
        <v>0002</v>
      </c>
      <c r="C1175" s="10">
        <v>44403</v>
      </c>
      <c r="D1175" t="s">
        <v>27</v>
      </c>
      <c r="E1175" s="7">
        <v>35179</v>
      </c>
      <c r="G1175" t="s">
        <v>26</v>
      </c>
      <c r="H1175" t="s">
        <v>14</v>
      </c>
      <c r="I1175" t="s">
        <v>33</v>
      </c>
      <c r="J1175" s="14">
        <v>2588.04</v>
      </c>
      <c r="K1175" s="7">
        <v>3081</v>
      </c>
      <c r="L1175">
        <v>3</v>
      </c>
      <c r="M1175" t="s">
        <v>47</v>
      </c>
    </row>
    <row r="1176" spans="1:13" x14ac:dyDescent="0.2">
      <c r="A1176" t="str">
        <f>'Applications (Cleaned)'!A1176</f>
        <v>1411111</v>
      </c>
      <c r="B1176" t="str">
        <f>'Applications (Cleaned)'!B1176</f>
        <v>0500</v>
      </c>
      <c r="C1176" s="10">
        <v>44668</v>
      </c>
      <c r="D1176" t="s">
        <v>27</v>
      </c>
      <c r="E1176" s="7">
        <v>156435</v>
      </c>
      <c r="G1176" t="s">
        <v>14</v>
      </c>
      <c r="H1176" t="s">
        <v>14</v>
      </c>
      <c r="I1176" t="s">
        <v>20</v>
      </c>
      <c r="J1176" s="14">
        <v>933.6</v>
      </c>
      <c r="K1176" s="7">
        <v>1556</v>
      </c>
      <c r="L1176">
        <v>5</v>
      </c>
      <c r="M1176" t="s">
        <v>17</v>
      </c>
    </row>
    <row r="1177" spans="1:13" x14ac:dyDescent="0.2">
      <c r="A1177" t="str">
        <f>'Applications (Cleaned)'!A1177</f>
        <v>1413927</v>
      </c>
      <c r="B1177" t="str">
        <f>'Applications (Cleaned)'!B1177</f>
        <v>1256</v>
      </c>
      <c r="C1177" s="10">
        <v>45235</v>
      </c>
      <c r="D1177" t="s">
        <v>19</v>
      </c>
      <c r="E1177" s="7">
        <v>6567</v>
      </c>
      <c r="F1177">
        <v>776</v>
      </c>
      <c r="G1177" t="s">
        <v>26</v>
      </c>
      <c r="H1177" t="s">
        <v>14</v>
      </c>
      <c r="I1177" t="s">
        <v>20</v>
      </c>
      <c r="J1177" s="14">
        <v>3121.56</v>
      </c>
      <c r="K1177" s="7">
        <v>4002</v>
      </c>
      <c r="L1177">
        <v>2</v>
      </c>
      <c r="M1177" t="s">
        <v>21</v>
      </c>
    </row>
    <row r="1178" spans="1:13" x14ac:dyDescent="0.2">
      <c r="A1178" t="str">
        <f>'Applications (Cleaned)'!A1178</f>
        <v>1413956</v>
      </c>
      <c r="B1178" t="str">
        <f>'Applications (Cleaned)'!B1178</f>
        <v>1407</v>
      </c>
      <c r="C1178" s="10">
        <v>45206</v>
      </c>
      <c r="D1178" t="s">
        <v>13</v>
      </c>
      <c r="E1178" s="7">
        <v>34593</v>
      </c>
      <c r="F1178">
        <v>347</v>
      </c>
      <c r="G1178" t="s">
        <v>14</v>
      </c>
      <c r="H1178" t="s">
        <v>26</v>
      </c>
      <c r="I1178" t="s">
        <v>24</v>
      </c>
      <c r="J1178" s="14">
        <v>2155.14</v>
      </c>
      <c r="K1178" s="7">
        <v>2763</v>
      </c>
      <c r="L1178">
        <v>2</v>
      </c>
    </row>
    <row r="1179" spans="1:13" x14ac:dyDescent="0.2">
      <c r="A1179" t="str">
        <f>'Applications (Cleaned)'!A1179</f>
        <v>1414229</v>
      </c>
      <c r="B1179" t="str">
        <f>'Applications (Cleaned)'!B1179</f>
        <v>0190</v>
      </c>
      <c r="C1179" s="10">
        <v>45345</v>
      </c>
      <c r="D1179" t="s">
        <v>37</v>
      </c>
      <c r="E1179" s="7">
        <v>21143</v>
      </c>
      <c r="F1179">
        <v>583</v>
      </c>
      <c r="G1179" t="s">
        <v>26</v>
      </c>
      <c r="H1179" t="s">
        <v>26</v>
      </c>
      <c r="I1179" t="s">
        <v>24</v>
      </c>
      <c r="J1179" s="14">
        <v>4449.8999999999996</v>
      </c>
      <c r="K1179" s="7">
        <v>0</v>
      </c>
      <c r="L1179">
        <v>5</v>
      </c>
      <c r="M1179" t="s">
        <v>31</v>
      </c>
    </row>
    <row r="1180" spans="1:13" x14ac:dyDescent="0.2">
      <c r="A1180" t="str">
        <f>'Applications (Cleaned)'!A1180</f>
        <v>1417229</v>
      </c>
      <c r="B1180" t="str">
        <f>'Applications (Cleaned)'!B1180</f>
        <v>1363</v>
      </c>
      <c r="C1180" s="10">
        <v>43870</v>
      </c>
      <c r="D1180" t="s">
        <v>32</v>
      </c>
      <c r="E1180" s="7">
        <v>231888</v>
      </c>
      <c r="F1180">
        <v>829</v>
      </c>
      <c r="G1180" t="s">
        <v>26</v>
      </c>
      <c r="H1180" t="s">
        <v>14</v>
      </c>
      <c r="I1180" t="s">
        <v>16</v>
      </c>
      <c r="J1180" s="14">
        <v>1500.24</v>
      </c>
      <c r="K1180" s="7">
        <v>1786</v>
      </c>
      <c r="L1180">
        <v>3</v>
      </c>
      <c r="M1180" t="s">
        <v>47</v>
      </c>
    </row>
    <row r="1181" spans="1:13" x14ac:dyDescent="0.2">
      <c r="A1181" t="str">
        <f>'Applications (Cleaned)'!A1181</f>
        <v>1417457</v>
      </c>
      <c r="B1181" t="str">
        <f>'Applications (Cleaned)'!B1181</f>
        <v>0051</v>
      </c>
      <c r="C1181" s="10">
        <v>44015</v>
      </c>
      <c r="D1181" t="s">
        <v>19</v>
      </c>
      <c r="E1181" s="7">
        <v>223290</v>
      </c>
      <c r="F1181">
        <v>787</v>
      </c>
      <c r="G1181" t="s">
        <v>14</v>
      </c>
      <c r="H1181" t="s">
        <v>26</v>
      </c>
      <c r="I1181" t="s">
        <v>46</v>
      </c>
      <c r="J1181" s="14">
        <v>1647.36</v>
      </c>
      <c r="K1181" s="7">
        <v>2496</v>
      </c>
      <c r="L1181">
        <v>3</v>
      </c>
      <c r="M1181" t="s">
        <v>47</v>
      </c>
    </row>
    <row r="1182" spans="1:13" x14ac:dyDescent="0.2">
      <c r="A1182" t="str">
        <f>'Applications (Cleaned)'!A1182</f>
        <v>1419638</v>
      </c>
      <c r="B1182" t="str">
        <f>'Applications (Cleaned)'!B1182</f>
        <v>1501</v>
      </c>
      <c r="C1182" s="10">
        <v>45321</v>
      </c>
      <c r="D1182" t="s">
        <v>29</v>
      </c>
      <c r="E1182" s="7">
        <v>96159</v>
      </c>
      <c r="F1182">
        <v>473</v>
      </c>
      <c r="G1182" t="s">
        <v>14</v>
      </c>
      <c r="H1182" t="s">
        <v>14</v>
      </c>
      <c r="I1182" t="s">
        <v>16</v>
      </c>
      <c r="J1182" s="14">
        <v>976.56</v>
      </c>
      <c r="K1182" s="7">
        <v>1252</v>
      </c>
      <c r="L1182">
        <v>1</v>
      </c>
      <c r="M1182" t="s">
        <v>31</v>
      </c>
    </row>
    <row r="1183" spans="1:13" x14ac:dyDescent="0.2">
      <c r="A1183" t="str">
        <f>'Applications (Cleaned)'!A1183</f>
        <v>1420433</v>
      </c>
      <c r="B1183" t="str">
        <f>'Applications (Cleaned)'!B1183</f>
        <v>1229</v>
      </c>
      <c r="C1183" s="10">
        <v>44944</v>
      </c>
      <c r="D1183" t="s">
        <v>13</v>
      </c>
      <c r="E1183" s="7">
        <v>299916</v>
      </c>
      <c r="F1183">
        <v>709</v>
      </c>
      <c r="G1183" t="s">
        <v>26</v>
      </c>
      <c r="H1183" t="s">
        <v>14</v>
      </c>
      <c r="I1183" t="s">
        <v>16</v>
      </c>
      <c r="J1183" s="14">
        <v>6237</v>
      </c>
      <c r="K1183" s="7">
        <v>9450</v>
      </c>
      <c r="L1183">
        <v>2</v>
      </c>
      <c r="M1183" t="s">
        <v>41</v>
      </c>
    </row>
    <row r="1184" spans="1:13" x14ac:dyDescent="0.2">
      <c r="A1184" t="str">
        <f>'Applications (Cleaned)'!A1184</f>
        <v>1421031</v>
      </c>
      <c r="B1184" t="str">
        <f>'Applications (Cleaned)'!B1184</f>
        <v>1423</v>
      </c>
      <c r="D1184" t="s">
        <v>32</v>
      </c>
      <c r="E1184" s="7">
        <v>80242</v>
      </c>
      <c r="F1184">
        <v>580</v>
      </c>
      <c r="G1184" t="s">
        <v>26</v>
      </c>
      <c r="H1184" t="s">
        <v>26</v>
      </c>
      <c r="I1184" t="s">
        <v>16</v>
      </c>
      <c r="J1184" s="14">
        <v>4509.12</v>
      </c>
      <c r="K1184" s="7">
        <v>5368</v>
      </c>
      <c r="L1184">
        <v>1</v>
      </c>
      <c r="M1184" t="s">
        <v>41</v>
      </c>
    </row>
    <row r="1185" spans="1:13" x14ac:dyDescent="0.2">
      <c r="A1185" t="str">
        <f>'Applications (Cleaned)'!A1185</f>
        <v>1421154</v>
      </c>
      <c r="B1185" t="str">
        <f>'Applications (Cleaned)'!B1185</f>
        <v>0916</v>
      </c>
      <c r="C1185" s="10">
        <v>45317</v>
      </c>
      <c r="D1185" t="s">
        <v>13</v>
      </c>
      <c r="E1185" s="7">
        <v>146317</v>
      </c>
      <c r="F1185">
        <v>686</v>
      </c>
      <c r="G1185" t="s">
        <v>26</v>
      </c>
      <c r="H1185" t="s">
        <v>14</v>
      </c>
      <c r="I1185" t="s">
        <v>16</v>
      </c>
      <c r="J1185" s="14">
        <v>1648.92</v>
      </c>
      <c r="K1185" s="7">
        <v>2114</v>
      </c>
      <c r="L1185">
        <v>2</v>
      </c>
      <c r="M1185" t="s">
        <v>41</v>
      </c>
    </row>
    <row r="1186" spans="1:13" x14ac:dyDescent="0.2">
      <c r="A1186" t="str">
        <f>'Applications (Cleaned)'!A1186</f>
        <v>1421324</v>
      </c>
      <c r="B1186" t="str">
        <f>'Applications (Cleaned)'!B1186</f>
        <v>0727</v>
      </c>
      <c r="C1186" s="10">
        <v>45194</v>
      </c>
      <c r="D1186" t="s">
        <v>29</v>
      </c>
      <c r="E1186" s="7">
        <v>176465</v>
      </c>
      <c r="F1186">
        <v>788</v>
      </c>
      <c r="G1186" t="s">
        <v>14</v>
      </c>
      <c r="H1186" t="s">
        <v>14</v>
      </c>
      <c r="I1186" t="s">
        <v>20</v>
      </c>
      <c r="J1186" s="14">
        <v>2252.4</v>
      </c>
      <c r="K1186" s="7">
        <v>3754</v>
      </c>
      <c r="L1186">
        <v>1</v>
      </c>
      <c r="M1186" t="s">
        <v>17</v>
      </c>
    </row>
    <row r="1187" spans="1:13" x14ac:dyDescent="0.2">
      <c r="A1187" t="str">
        <f>'Applications (Cleaned)'!A1187</f>
        <v>1421337</v>
      </c>
      <c r="B1187" t="str">
        <f>'Applications (Cleaned)'!B1187</f>
        <v>1652</v>
      </c>
      <c r="C1187" s="10">
        <v>45621</v>
      </c>
      <c r="D1187" t="s">
        <v>13</v>
      </c>
      <c r="E1187" s="7">
        <v>101848</v>
      </c>
      <c r="G1187" t="s">
        <v>26</v>
      </c>
      <c r="H1187" t="s">
        <v>14</v>
      </c>
      <c r="I1187" t="s">
        <v>16</v>
      </c>
      <c r="J1187" s="14">
        <v>1212.1199999999999</v>
      </c>
      <c r="K1187" s="7">
        <v>1554</v>
      </c>
      <c r="L1187">
        <v>5</v>
      </c>
    </row>
    <row r="1188" spans="1:13" x14ac:dyDescent="0.2">
      <c r="A1188" t="str">
        <f>'Applications (Cleaned)'!A1188</f>
        <v>1425475</v>
      </c>
      <c r="B1188" t="str">
        <f>'Applications (Cleaned)'!B1188</f>
        <v>0702</v>
      </c>
      <c r="C1188" s="10">
        <v>44303</v>
      </c>
      <c r="D1188" t="s">
        <v>19</v>
      </c>
      <c r="E1188" s="7">
        <v>177191</v>
      </c>
      <c r="F1188">
        <v>773</v>
      </c>
      <c r="G1188" t="s">
        <v>14</v>
      </c>
      <c r="H1188" t="s">
        <v>14</v>
      </c>
      <c r="I1188" t="s">
        <v>24</v>
      </c>
      <c r="J1188" s="14">
        <v>740.4</v>
      </c>
      <c r="K1188" s="7">
        <v>1234</v>
      </c>
      <c r="L1188">
        <v>2</v>
      </c>
      <c r="M1188" t="s">
        <v>17</v>
      </c>
    </row>
    <row r="1189" spans="1:13" x14ac:dyDescent="0.2">
      <c r="A1189" t="str">
        <f>'Applications (Cleaned)'!A1189</f>
        <v>1425917</v>
      </c>
      <c r="B1189" t="str">
        <f>'Applications (Cleaned)'!B1189</f>
        <v>0618</v>
      </c>
      <c r="C1189" s="10">
        <v>44890</v>
      </c>
      <c r="D1189" t="s">
        <v>27</v>
      </c>
      <c r="E1189" s="7">
        <v>24762</v>
      </c>
      <c r="G1189" t="s">
        <v>14</v>
      </c>
      <c r="H1189" t="s">
        <v>26</v>
      </c>
      <c r="I1189" t="s">
        <v>20</v>
      </c>
      <c r="J1189" s="14">
        <v>3618.6</v>
      </c>
      <c r="K1189" s="7">
        <v>6031</v>
      </c>
      <c r="L1189">
        <v>4</v>
      </c>
    </row>
    <row r="1190" spans="1:13" x14ac:dyDescent="0.2">
      <c r="A1190" t="str">
        <f>'Applications (Cleaned)'!A1190</f>
        <v>1426083</v>
      </c>
      <c r="B1190" t="str">
        <f>'Applications (Cleaned)'!B1190</f>
        <v>0841</v>
      </c>
      <c r="C1190" s="10">
        <v>44480</v>
      </c>
      <c r="D1190" t="s">
        <v>13</v>
      </c>
      <c r="E1190" s="7">
        <v>44264</v>
      </c>
      <c r="G1190" t="s">
        <v>26</v>
      </c>
      <c r="H1190" t="s">
        <v>14</v>
      </c>
      <c r="I1190" t="s">
        <v>33</v>
      </c>
      <c r="J1190" s="14">
        <v>2335.3200000000002</v>
      </c>
      <c r="K1190" s="7">
        <v>2994</v>
      </c>
      <c r="L1190">
        <v>2</v>
      </c>
      <c r="M1190" t="s">
        <v>17</v>
      </c>
    </row>
    <row r="1191" spans="1:13" x14ac:dyDescent="0.2">
      <c r="A1191" t="str">
        <f>'Applications (Cleaned)'!A1191</f>
        <v>1426142</v>
      </c>
      <c r="B1191" t="str">
        <f>'Applications (Cleaned)'!B1191</f>
        <v>0173</v>
      </c>
      <c r="C1191" s="10">
        <v>44667</v>
      </c>
      <c r="D1191" t="s">
        <v>29</v>
      </c>
      <c r="E1191" s="7">
        <v>19660</v>
      </c>
      <c r="F1191">
        <v>818</v>
      </c>
      <c r="G1191" t="s">
        <v>14</v>
      </c>
      <c r="H1191" t="s">
        <v>26</v>
      </c>
      <c r="I1191" t="s">
        <v>20</v>
      </c>
      <c r="J1191" s="14">
        <v>2128.62</v>
      </c>
      <c r="K1191" s="7">
        <v>2729</v>
      </c>
      <c r="L1191">
        <v>2</v>
      </c>
      <c r="M1191" t="s">
        <v>17</v>
      </c>
    </row>
    <row r="1192" spans="1:13" x14ac:dyDescent="0.2">
      <c r="A1192" t="str">
        <f>'Applications (Cleaned)'!A1192</f>
        <v>1429156</v>
      </c>
      <c r="B1192" t="str">
        <f>'Applications (Cleaned)'!B1192</f>
        <v>1047</v>
      </c>
      <c r="C1192" s="10">
        <v>45556</v>
      </c>
      <c r="D1192" t="s">
        <v>13</v>
      </c>
      <c r="E1192" s="7">
        <v>50824</v>
      </c>
      <c r="F1192">
        <v>708</v>
      </c>
      <c r="G1192" t="s">
        <v>14</v>
      </c>
      <c r="H1192" t="s">
        <v>26</v>
      </c>
      <c r="I1192" t="s">
        <v>20</v>
      </c>
      <c r="J1192" s="14">
        <v>1236.18</v>
      </c>
      <c r="K1192" s="7">
        <v>1873</v>
      </c>
      <c r="L1192">
        <v>4</v>
      </c>
    </row>
    <row r="1193" spans="1:13" x14ac:dyDescent="0.2">
      <c r="A1193" t="str">
        <f>'Applications (Cleaned)'!A1193</f>
        <v>1432121</v>
      </c>
      <c r="B1193" t="str">
        <f>'Applications (Cleaned)'!B1193</f>
        <v>1543</v>
      </c>
      <c r="C1193" s="10">
        <v>45638</v>
      </c>
      <c r="D1193" t="s">
        <v>32</v>
      </c>
      <c r="E1193" s="7">
        <v>166287</v>
      </c>
      <c r="F1193">
        <v>794</v>
      </c>
      <c r="G1193" t="s">
        <v>14</v>
      </c>
      <c r="H1193" t="s">
        <v>14</v>
      </c>
      <c r="I1193" t="s">
        <v>20</v>
      </c>
      <c r="J1193" s="14">
        <v>588.05999999999995</v>
      </c>
      <c r="K1193" s="7">
        <v>891</v>
      </c>
      <c r="L1193">
        <v>5</v>
      </c>
      <c r="M1193" t="s">
        <v>25</v>
      </c>
    </row>
    <row r="1194" spans="1:13" x14ac:dyDescent="0.2">
      <c r="A1194" t="str">
        <f>'Applications (Cleaned)'!A1194</f>
        <v>1432287</v>
      </c>
      <c r="B1194" t="str">
        <f>'Applications (Cleaned)'!B1194</f>
        <v>0338</v>
      </c>
      <c r="C1194" s="10">
        <v>45584</v>
      </c>
      <c r="D1194" t="s">
        <v>27</v>
      </c>
      <c r="E1194" s="7">
        <v>177658</v>
      </c>
      <c r="F1194">
        <v>320</v>
      </c>
      <c r="G1194" t="s">
        <v>26</v>
      </c>
      <c r="H1194" t="s">
        <v>26</v>
      </c>
      <c r="I1194" t="s">
        <v>24</v>
      </c>
      <c r="J1194" s="14">
        <v>2818.86</v>
      </c>
      <c r="K1194" s="7">
        <v>4271</v>
      </c>
      <c r="L1194">
        <v>1</v>
      </c>
    </row>
    <row r="1195" spans="1:13" x14ac:dyDescent="0.2">
      <c r="A1195" t="str">
        <f>'Applications (Cleaned)'!A1195</f>
        <v>1433872</v>
      </c>
      <c r="B1195" t="str">
        <f>'Applications (Cleaned)'!B1195</f>
        <v>1176</v>
      </c>
      <c r="C1195" s="10">
        <v>44010</v>
      </c>
      <c r="D1195" t="s">
        <v>27</v>
      </c>
      <c r="E1195" s="7">
        <v>141126</v>
      </c>
      <c r="F1195">
        <v>710</v>
      </c>
      <c r="G1195" t="s">
        <v>14</v>
      </c>
      <c r="H1195" t="s">
        <v>26</v>
      </c>
      <c r="I1195" t="s">
        <v>46</v>
      </c>
      <c r="J1195" s="14">
        <v>1518.72</v>
      </c>
      <c r="K1195" s="7">
        <v>1808</v>
      </c>
      <c r="L1195">
        <v>2</v>
      </c>
      <c r="M1195" t="s">
        <v>47</v>
      </c>
    </row>
    <row r="1196" spans="1:13" x14ac:dyDescent="0.2">
      <c r="A1196" t="str">
        <f>'Applications (Cleaned)'!A1196</f>
        <v>1437097</v>
      </c>
      <c r="B1196" t="str">
        <f>'Applications (Cleaned)'!B1196</f>
        <v>1009</v>
      </c>
      <c r="C1196" s="10">
        <v>44477</v>
      </c>
      <c r="D1196" t="s">
        <v>29</v>
      </c>
      <c r="E1196" s="7">
        <v>194473</v>
      </c>
      <c r="F1196">
        <v>839</v>
      </c>
      <c r="G1196" t="s">
        <v>14</v>
      </c>
      <c r="H1196" t="s">
        <v>14</v>
      </c>
      <c r="I1196" t="s">
        <v>20</v>
      </c>
      <c r="J1196" s="14">
        <v>2437.6799999999998</v>
      </c>
      <c r="K1196" s="7">
        <v>2902</v>
      </c>
      <c r="L1196">
        <v>4</v>
      </c>
      <c r="M1196" t="s">
        <v>25</v>
      </c>
    </row>
    <row r="1197" spans="1:13" x14ac:dyDescent="0.2">
      <c r="A1197" t="str">
        <f>'Applications (Cleaned)'!A1197</f>
        <v>1438918</v>
      </c>
      <c r="B1197" t="str">
        <f>'Applications (Cleaned)'!B1197</f>
        <v>0133</v>
      </c>
      <c r="C1197" s="10">
        <v>44616</v>
      </c>
      <c r="D1197" t="s">
        <v>37</v>
      </c>
      <c r="E1197" s="7">
        <v>79978</v>
      </c>
      <c r="F1197">
        <v>718</v>
      </c>
      <c r="G1197" t="s">
        <v>14</v>
      </c>
      <c r="H1197" t="s">
        <v>14</v>
      </c>
      <c r="I1197" t="s">
        <v>20</v>
      </c>
      <c r="J1197" s="14">
        <v>3067.2</v>
      </c>
      <c r="K1197" s="7">
        <v>3195</v>
      </c>
      <c r="L1197">
        <v>2</v>
      </c>
      <c r="M1197" t="s">
        <v>25</v>
      </c>
    </row>
    <row r="1198" spans="1:13" x14ac:dyDescent="0.2">
      <c r="A1198" t="str">
        <f>'Applications (Cleaned)'!A1198</f>
        <v>1439322</v>
      </c>
      <c r="B1198" t="str">
        <f>'Applications (Cleaned)'!B1198</f>
        <v>0431</v>
      </c>
      <c r="C1198" s="10">
        <v>44791</v>
      </c>
      <c r="D1198" t="s">
        <v>27</v>
      </c>
      <c r="E1198" s="7">
        <v>144725</v>
      </c>
      <c r="F1198">
        <v>686</v>
      </c>
      <c r="G1198" t="s">
        <v>14</v>
      </c>
      <c r="H1198" t="s">
        <v>26</v>
      </c>
      <c r="I1198" t="s">
        <v>16</v>
      </c>
      <c r="J1198" s="14">
        <v>3019.8</v>
      </c>
      <c r="K1198" s="7">
        <v>3595</v>
      </c>
      <c r="L1198">
        <v>1</v>
      </c>
      <c r="M1198" t="s">
        <v>35</v>
      </c>
    </row>
    <row r="1199" spans="1:13" x14ac:dyDescent="0.2">
      <c r="A1199" t="str">
        <f>'Applications (Cleaned)'!A1199</f>
        <v>1441459</v>
      </c>
      <c r="B1199" t="str">
        <f>'Applications (Cleaned)'!B1199</f>
        <v>0337</v>
      </c>
      <c r="C1199" s="10">
        <v>45438</v>
      </c>
      <c r="D1199" t="s">
        <v>27</v>
      </c>
      <c r="E1199" s="7">
        <v>13509</v>
      </c>
      <c r="F1199">
        <v>806</v>
      </c>
      <c r="G1199" t="s">
        <v>14</v>
      </c>
      <c r="H1199" t="s">
        <v>26</v>
      </c>
      <c r="I1199" t="s">
        <v>20</v>
      </c>
      <c r="J1199" s="14">
        <v>3193.68</v>
      </c>
      <c r="K1199" s="7">
        <v>3802</v>
      </c>
      <c r="L1199">
        <v>2</v>
      </c>
      <c r="M1199" t="s">
        <v>41</v>
      </c>
    </row>
    <row r="1200" spans="1:13" x14ac:dyDescent="0.2">
      <c r="A1200" t="str">
        <f>'Applications (Cleaned)'!A1200</f>
        <v>1441550</v>
      </c>
      <c r="B1200" t="str">
        <f>'Applications (Cleaned)'!B1200</f>
        <v>1467</v>
      </c>
      <c r="C1200" s="10">
        <v>45590</v>
      </c>
      <c r="D1200" t="s">
        <v>23</v>
      </c>
      <c r="E1200" s="7">
        <v>38084</v>
      </c>
      <c r="F1200">
        <v>663</v>
      </c>
      <c r="G1200" t="s">
        <v>26</v>
      </c>
      <c r="H1200" t="s">
        <v>14</v>
      </c>
      <c r="I1200" t="s">
        <v>16</v>
      </c>
      <c r="J1200" s="14">
        <v>1393.86</v>
      </c>
      <c r="K1200" s="7">
        <v>1787</v>
      </c>
      <c r="L1200">
        <v>4</v>
      </c>
    </row>
    <row r="1201" spans="1:13" x14ac:dyDescent="0.2">
      <c r="A1201" t="str">
        <f>'Applications (Cleaned)'!A1201</f>
        <v>1441633</v>
      </c>
      <c r="B1201" t="str">
        <f>'Applications (Cleaned)'!B1201</f>
        <v>0946</v>
      </c>
      <c r="C1201" s="10">
        <v>44369</v>
      </c>
      <c r="D1201" t="s">
        <v>23</v>
      </c>
      <c r="E1201" s="7">
        <v>214123</v>
      </c>
      <c r="F1201">
        <v>561</v>
      </c>
      <c r="G1201" t="s">
        <v>14</v>
      </c>
      <c r="H1201" t="s">
        <v>14</v>
      </c>
      <c r="I1201" t="s">
        <v>16</v>
      </c>
      <c r="J1201" s="14">
        <v>5125.5600000000004</v>
      </c>
      <c r="K1201" s="7">
        <v>7766</v>
      </c>
      <c r="L1201">
        <v>3</v>
      </c>
    </row>
    <row r="1202" spans="1:13" x14ac:dyDescent="0.2">
      <c r="A1202" t="str">
        <f>'Applications (Cleaned)'!A1202</f>
        <v>1442198</v>
      </c>
      <c r="B1202" t="str">
        <f>'Applications (Cleaned)'!B1202</f>
        <v>0885</v>
      </c>
      <c r="C1202" s="10">
        <v>44747</v>
      </c>
      <c r="D1202" t="s">
        <v>19</v>
      </c>
      <c r="E1202" s="7">
        <v>164758</v>
      </c>
      <c r="F1202">
        <v>844</v>
      </c>
      <c r="G1202" t="s">
        <v>14</v>
      </c>
      <c r="H1202" t="s">
        <v>14</v>
      </c>
      <c r="I1202" t="s">
        <v>20</v>
      </c>
      <c r="J1202" s="14">
        <v>1454.7</v>
      </c>
      <c r="K1202" s="7">
        <v>1865</v>
      </c>
      <c r="L1202">
        <v>2</v>
      </c>
      <c r="M1202" t="s">
        <v>35</v>
      </c>
    </row>
    <row r="1203" spans="1:13" x14ac:dyDescent="0.2">
      <c r="A1203" t="str">
        <f>'Applications (Cleaned)'!A1203</f>
        <v>1445737</v>
      </c>
      <c r="B1203" t="str">
        <f>'Applications (Cleaned)'!B1203</f>
        <v>1021</v>
      </c>
      <c r="C1203" s="10">
        <v>44858</v>
      </c>
      <c r="D1203" t="s">
        <v>32</v>
      </c>
      <c r="E1203" s="7">
        <v>186807</v>
      </c>
      <c r="F1203">
        <v>683</v>
      </c>
      <c r="G1203" t="s">
        <v>26</v>
      </c>
      <c r="H1203" t="s">
        <v>14</v>
      </c>
      <c r="I1203" t="s">
        <v>16</v>
      </c>
      <c r="J1203" s="14">
        <v>1992.54</v>
      </c>
      <c r="K1203" s="7">
        <v>3019</v>
      </c>
      <c r="L1203">
        <v>4</v>
      </c>
      <c r="M1203" t="s">
        <v>21</v>
      </c>
    </row>
    <row r="1204" spans="1:13" x14ac:dyDescent="0.2">
      <c r="A1204" t="str">
        <f>'Applications (Cleaned)'!A1204</f>
        <v>1449184</v>
      </c>
      <c r="B1204" t="str">
        <f>'Applications (Cleaned)'!B1204</f>
        <v>1291</v>
      </c>
      <c r="C1204" s="10">
        <v>44909</v>
      </c>
      <c r="D1204" t="s">
        <v>32</v>
      </c>
      <c r="E1204" s="7">
        <v>210570</v>
      </c>
      <c r="F1204">
        <v>714</v>
      </c>
      <c r="G1204" t="s">
        <v>14</v>
      </c>
      <c r="H1204" t="s">
        <v>14</v>
      </c>
      <c r="I1204" t="s">
        <v>24</v>
      </c>
      <c r="J1204" s="14">
        <v>1584.6</v>
      </c>
      <c r="K1204" s="7">
        <v>2641</v>
      </c>
      <c r="L1204">
        <v>2</v>
      </c>
      <c r="M1204" t="s">
        <v>28</v>
      </c>
    </row>
    <row r="1205" spans="1:13" x14ac:dyDescent="0.2">
      <c r="A1205" t="str">
        <f>'Applications (Cleaned)'!A1205</f>
        <v>1449910</v>
      </c>
      <c r="B1205" t="str">
        <f>'Applications (Cleaned)'!B1205</f>
        <v>1600</v>
      </c>
      <c r="C1205" s="10">
        <v>44914</v>
      </c>
      <c r="D1205" t="s">
        <v>32</v>
      </c>
      <c r="E1205" s="7">
        <v>139143</v>
      </c>
      <c r="F1205">
        <v>600</v>
      </c>
      <c r="G1205" t="s">
        <v>14</v>
      </c>
      <c r="H1205" t="s">
        <v>14</v>
      </c>
      <c r="I1205" t="s">
        <v>24</v>
      </c>
      <c r="J1205" s="14">
        <v>2278.08</v>
      </c>
      <c r="K1205" s="7">
        <v>2373</v>
      </c>
      <c r="L1205">
        <v>3</v>
      </c>
      <c r="M1205" t="s">
        <v>28</v>
      </c>
    </row>
    <row r="1206" spans="1:13" x14ac:dyDescent="0.2">
      <c r="A1206" t="str">
        <f>'Applications (Cleaned)'!A1206</f>
        <v>1454099</v>
      </c>
      <c r="B1206" t="str">
        <f>'Applications (Cleaned)'!B1206</f>
        <v>0587</v>
      </c>
      <c r="C1206" s="10">
        <v>44660</v>
      </c>
      <c r="D1206" t="s">
        <v>19</v>
      </c>
      <c r="E1206" s="7">
        <v>37371</v>
      </c>
      <c r="F1206">
        <v>584</v>
      </c>
      <c r="G1206" t="s">
        <v>14</v>
      </c>
      <c r="H1206" t="s">
        <v>14</v>
      </c>
      <c r="I1206" t="s">
        <v>20</v>
      </c>
      <c r="J1206" s="14">
        <v>5443.2</v>
      </c>
      <c r="K1206" s="7">
        <v>5670</v>
      </c>
      <c r="L1206">
        <v>1</v>
      </c>
    </row>
    <row r="1207" spans="1:13" x14ac:dyDescent="0.2">
      <c r="A1207" t="str">
        <f>'Applications (Cleaned)'!A1207</f>
        <v>1454379</v>
      </c>
      <c r="B1207" t="str">
        <f>'Applications (Cleaned)'!B1207</f>
        <v>0426</v>
      </c>
      <c r="C1207" s="10">
        <v>44520</v>
      </c>
      <c r="D1207" t="s">
        <v>29</v>
      </c>
      <c r="E1207" s="7">
        <v>201912</v>
      </c>
      <c r="F1207">
        <v>423</v>
      </c>
      <c r="G1207" t="s">
        <v>14</v>
      </c>
      <c r="H1207" t="s">
        <v>14</v>
      </c>
      <c r="I1207" t="s">
        <v>16</v>
      </c>
      <c r="J1207" s="14">
        <v>3597</v>
      </c>
      <c r="K1207" s="7">
        <v>5450</v>
      </c>
      <c r="L1207">
        <v>1</v>
      </c>
      <c r="M1207" t="s">
        <v>28</v>
      </c>
    </row>
    <row r="1208" spans="1:13" x14ac:dyDescent="0.2">
      <c r="A1208" t="str">
        <f>'Applications (Cleaned)'!A1208</f>
        <v>1454605</v>
      </c>
      <c r="B1208" t="str">
        <f>'Applications (Cleaned)'!B1208</f>
        <v>0814</v>
      </c>
      <c r="C1208" s="10">
        <v>44024</v>
      </c>
      <c r="D1208" t="s">
        <v>13</v>
      </c>
      <c r="E1208" s="7">
        <v>307997</v>
      </c>
      <c r="F1208">
        <v>610</v>
      </c>
      <c r="G1208" t="s">
        <v>14</v>
      </c>
      <c r="H1208" t="s">
        <v>14</v>
      </c>
      <c r="I1208" t="s">
        <v>16</v>
      </c>
      <c r="J1208" s="14">
        <v>8871.24</v>
      </c>
      <c r="K1208" s="7">
        <v>0</v>
      </c>
      <c r="L1208">
        <v>2</v>
      </c>
    </row>
    <row r="1209" spans="1:13" x14ac:dyDescent="0.2">
      <c r="A1209" t="str">
        <f>'Applications (Cleaned)'!A1209</f>
        <v>1454745</v>
      </c>
      <c r="B1209" t="str">
        <f>'Applications (Cleaned)'!B1209</f>
        <v>1447</v>
      </c>
      <c r="C1209" s="10">
        <v>44539</v>
      </c>
      <c r="D1209" t="s">
        <v>37</v>
      </c>
      <c r="E1209" s="7">
        <v>128219</v>
      </c>
      <c r="F1209">
        <v>601</v>
      </c>
      <c r="G1209" t="s">
        <v>14</v>
      </c>
      <c r="H1209" t="s">
        <v>26</v>
      </c>
      <c r="I1209" t="s">
        <v>20</v>
      </c>
      <c r="J1209" s="14">
        <v>721.8</v>
      </c>
      <c r="K1209" s="7">
        <v>1203</v>
      </c>
      <c r="L1209">
        <v>5</v>
      </c>
    </row>
    <row r="1210" spans="1:13" x14ac:dyDescent="0.2">
      <c r="A1210" t="str">
        <f>'Applications (Cleaned)'!A1210</f>
        <v>1454878</v>
      </c>
      <c r="B1210" t="str">
        <f>'Applications (Cleaned)'!B1210</f>
        <v>0374</v>
      </c>
      <c r="C1210" s="10">
        <v>44021</v>
      </c>
      <c r="D1210" t="s">
        <v>27</v>
      </c>
      <c r="E1210" s="7">
        <v>254280</v>
      </c>
      <c r="F1210">
        <v>586</v>
      </c>
      <c r="G1210" t="s">
        <v>14</v>
      </c>
      <c r="H1210" t="s">
        <v>14</v>
      </c>
      <c r="I1210" t="s">
        <v>20</v>
      </c>
      <c r="J1210" s="14">
        <v>1475.1</v>
      </c>
      <c r="K1210" s="7">
        <v>2235</v>
      </c>
      <c r="L1210">
        <v>3</v>
      </c>
      <c r="M1210" t="s">
        <v>41</v>
      </c>
    </row>
    <row r="1211" spans="1:13" x14ac:dyDescent="0.2">
      <c r="A1211" t="str">
        <f>'Applications (Cleaned)'!A1211</f>
        <v>1455321</v>
      </c>
      <c r="B1211" t="str">
        <f>'Applications (Cleaned)'!B1211</f>
        <v>1592</v>
      </c>
      <c r="C1211" s="10">
        <v>44362</v>
      </c>
      <c r="D1211" t="s">
        <v>37</v>
      </c>
      <c r="E1211" s="7">
        <v>182886</v>
      </c>
      <c r="F1211">
        <v>708</v>
      </c>
      <c r="G1211" t="s">
        <v>14</v>
      </c>
      <c r="H1211" t="s">
        <v>26</v>
      </c>
      <c r="I1211" t="s">
        <v>16</v>
      </c>
      <c r="J1211" s="14">
        <v>2989.56</v>
      </c>
      <c r="K1211" s="7">
        <v>3559</v>
      </c>
      <c r="L1211">
        <v>3</v>
      </c>
      <c r="M1211" t="s">
        <v>47</v>
      </c>
    </row>
    <row r="1212" spans="1:13" x14ac:dyDescent="0.2">
      <c r="A1212" t="str">
        <f>'Applications (Cleaned)'!A1212</f>
        <v>1455668</v>
      </c>
      <c r="B1212" t="str">
        <f>'Applications (Cleaned)'!B1212</f>
        <v>0805</v>
      </c>
      <c r="C1212" s="10">
        <v>44430</v>
      </c>
      <c r="D1212" t="s">
        <v>29</v>
      </c>
      <c r="E1212" s="7">
        <v>244807</v>
      </c>
      <c r="F1212">
        <v>701</v>
      </c>
      <c r="G1212" t="s">
        <v>26</v>
      </c>
      <c r="H1212" t="s">
        <v>26</v>
      </c>
      <c r="I1212" t="s">
        <v>20</v>
      </c>
      <c r="J1212" s="14">
        <v>1600.2</v>
      </c>
      <c r="K1212" s="7">
        <v>1905</v>
      </c>
      <c r="L1212">
        <v>3</v>
      </c>
      <c r="M1212" t="s">
        <v>34</v>
      </c>
    </row>
    <row r="1213" spans="1:13" x14ac:dyDescent="0.2">
      <c r="A1213" t="str">
        <f>'Applications (Cleaned)'!A1213</f>
        <v>1456185</v>
      </c>
      <c r="B1213" t="str">
        <f>'Applications (Cleaned)'!B1213</f>
        <v>1296</v>
      </c>
      <c r="C1213" s="10">
        <v>43869</v>
      </c>
      <c r="D1213" t="s">
        <v>37</v>
      </c>
      <c r="E1213" s="7">
        <v>211991</v>
      </c>
      <c r="F1213">
        <v>617</v>
      </c>
      <c r="G1213" t="s">
        <v>14</v>
      </c>
      <c r="H1213" t="s">
        <v>26</v>
      </c>
      <c r="I1213" t="s">
        <v>46</v>
      </c>
      <c r="J1213" s="14">
        <v>1197</v>
      </c>
      <c r="K1213" s="7">
        <v>1995</v>
      </c>
      <c r="L1213">
        <v>4</v>
      </c>
      <c r="M1213" t="s">
        <v>25</v>
      </c>
    </row>
    <row r="1214" spans="1:13" x14ac:dyDescent="0.2">
      <c r="A1214" t="str">
        <f>'Applications (Cleaned)'!A1214</f>
        <v>1456340</v>
      </c>
      <c r="B1214" t="str">
        <f>'Applications (Cleaned)'!B1214</f>
        <v>1435</v>
      </c>
      <c r="C1214" s="10">
        <v>43869</v>
      </c>
      <c r="D1214" t="s">
        <v>29</v>
      </c>
      <c r="E1214" s="7">
        <v>242941</v>
      </c>
      <c r="G1214" t="s">
        <v>14</v>
      </c>
      <c r="H1214" t="s">
        <v>14</v>
      </c>
      <c r="I1214" t="s">
        <v>20</v>
      </c>
      <c r="J1214" s="14">
        <v>3482.88</v>
      </c>
      <c r="K1214" s="7">
        <v>3628</v>
      </c>
      <c r="L1214">
        <v>5</v>
      </c>
    </row>
    <row r="1215" spans="1:13" x14ac:dyDescent="0.2">
      <c r="A1215" t="str">
        <f>'Applications (Cleaned)'!A1215</f>
        <v>1456921</v>
      </c>
      <c r="B1215" t="str">
        <f>'Applications (Cleaned)'!B1215</f>
        <v>0865</v>
      </c>
      <c r="C1215" s="10">
        <v>44936</v>
      </c>
      <c r="D1215" t="s">
        <v>27</v>
      </c>
      <c r="E1215" s="7">
        <v>186474</v>
      </c>
      <c r="F1215">
        <v>703</v>
      </c>
      <c r="G1215" t="s">
        <v>14</v>
      </c>
      <c r="H1215" t="s">
        <v>14</v>
      </c>
      <c r="I1215" t="s">
        <v>33</v>
      </c>
      <c r="J1215" s="14">
        <v>850.8</v>
      </c>
      <c r="K1215" s="7">
        <v>1418</v>
      </c>
      <c r="L1215">
        <v>1</v>
      </c>
      <c r="M1215" t="s">
        <v>34</v>
      </c>
    </row>
    <row r="1216" spans="1:13" x14ac:dyDescent="0.2">
      <c r="A1216" t="str">
        <f>'Applications (Cleaned)'!A1216</f>
        <v>1457303</v>
      </c>
      <c r="B1216" t="str">
        <f>'Applications (Cleaned)'!B1216</f>
        <v>1648</v>
      </c>
      <c r="C1216" s="10">
        <v>44832</v>
      </c>
      <c r="D1216" t="s">
        <v>29</v>
      </c>
      <c r="E1216" s="7">
        <v>130665</v>
      </c>
      <c r="G1216" t="s">
        <v>14</v>
      </c>
      <c r="H1216" t="s">
        <v>14</v>
      </c>
      <c r="I1216" t="s">
        <v>20</v>
      </c>
      <c r="J1216" s="14">
        <v>3406.26</v>
      </c>
      <c r="K1216" s="7">
        <v>4367</v>
      </c>
      <c r="L1216">
        <v>1</v>
      </c>
    </row>
    <row r="1217" spans="1:13" x14ac:dyDescent="0.2">
      <c r="A1217" t="str">
        <f>'Applications (Cleaned)'!A1217</f>
        <v>1458719</v>
      </c>
      <c r="B1217" t="str">
        <f>'Applications (Cleaned)'!B1217</f>
        <v>1488</v>
      </c>
      <c r="C1217" s="10">
        <v>45026</v>
      </c>
      <c r="D1217" t="s">
        <v>13</v>
      </c>
      <c r="E1217" s="7">
        <v>168716</v>
      </c>
      <c r="F1217">
        <v>787</v>
      </c>
      <c r="G1217" t="s">
        <v>14</v>
      </c>
      <c r="H1217" t="s">
        <v>26</v>
      </c>
      <c r="I1217" t="s">
        <v>16</v>
      </c>
      <c r="J1217" s="14">
        <v>5110.38</v>
      </c>
      <c r="K1217" s="7">
        <v>7743</v>
      </c>
      <c r="L1217">
        <v>2</v>
      </c>
      <c r="M1217" t="s">
        <v>47</v>
      </c>
    </row>
    <row r="1218" spans="1:13" x14ac:dyDescent="0.2">
      <c r="A1218" t="str">
        <f>'Applications (Cleaned)'!A1218</f>
        <v>1458758</v>
      </c>
      <c r="B1218" t="str">
        <f>'Applications (Cleaned)'!B1218</f>
        <v>1390</v>
      </c>
      <c r="C1218" s="10">
        <v>44060</v>
      </c>
      <c r="D1218" t="s">
        <v>23</v>
      </c>
      <c r="E1218" s="7">
        <v>260183</v>
      </c>
      <c r="F1218">
        <v>587</v>
      </c>
      <c r="G1218" t="s">
        <v>14</v>
      </c>
      <c r="H1218" t="s">
        <v>26</v>
      </c>
      <c r="I1218" t="s">
        <v>20</v>
      </c>
      <c r="J1218" s="14">
        <v>1491.6</v>
      </c>
      <c r="K1218" s="7">
        <v>2260</v>
      </c>
      <c r="L1218">
        <v>5</v>
      </c>
      <c r="M1218" t="s">
        <v>52</v>
      </c>
    </row>
    <row r="1219" spans="1:13" x14ac:dyDescent="0.2">
      <c r="A1219" t="str">
        <f>'Applications (Cleaned)'!A1219</f>
        <v>1459768</v>
      </c>
      <c r="B1219" t="str">
        <f>'Applications (Cleaned)'!B1219</f>
        <v>0368</v>
      </c>
      <c r="C1219" s="10">
        <v>44850</v>
      </c>
      <c r="D1219" t="s">
        <v>13</v>
      </c>
      <c r="E1219" s="7">
        <v>125937</v>
      </c>
      <c r="G1219" t="s">
        <v>14</v>
      </c>
      <c r="H1219" t="s">
        <v>14</v>
      </c>
      <c r="I1219" t="s">
        <v>16</v>
      </c>
      <c r="J1219" s="14">
        <v>976.8</v>
      </c>
      <c r="K1219" s="7">
        <v>1628</v>
      </c>
      <c r="L1219">
        <v>1</v>
      </c>
      <c r="M1219" t="s">
        <v>35</v>
      </c>
    </row>
    <row r="1220" spans="1:13" x14ac:dyDescent="0.2">
      <c r="A1220" t="str">
        <f>'Applications (Cleaned)'!A1220</f>
        <v>1460849</v>
      </c>
      <c r="B1220" t="str">
        <f>'Applications (Cleaned)'!B1220</f>
        <v>0835</v>
      </c>
      <c r="C1220" s="10">
        <v>44323</v>
      </c>
      <c r="D1220" t="s">
        <v>19</v>
      </c>
      <c r="E1220" s="7">
        <v>36569</v>
      </c>
      <c r="G1220" t="s">
        <v>26</v>
      </c>
      <c r="H1220" t="s">
        <v>14</v>
      </c>
      <c r="I1220" t="s">
        <v>16</v>
      </c>
      <c r="J1220" s="14">
        <v>2329.86</v>
      </c>
      <c r="K1220" s="7">
        <v>2987</v>
      </c>
      <c r="L1220">
        <v>3</v>
      </c>
      <c r="M1220" t="s">
        <v>31</v>
      </c>
    </row>
    <row r="1221" spans="1:13" x14ac:dyDescent="0.2">
      <c r="A1221" t="str">
        <f>'Applications (Cleaned)'!A1221</f>
        <v>1463188</v>
      </c>
      <c r="B1221" t="str">
        <f>'Applications (Cleaned)'!B1221</f>
        <v>0137</v>
      </c>
      <c r="C1221" s="10">
        <v>44783</v>
      </c>
      <c r="D1221" t="s">
        <v>29</v>
      </c>
      <c r="E1221" s="7">
        <v>175140</v>
      </c>
      <c r="F1221">
        <v>728</v>
      </c>
      <c r="G1221" t="s">
        <v>14</v>
      </c>
      <c r="H1221" t="s">
        <v>26</v>
      </c>
      <c r="I1221" t="s">
        <v>20</v>
      </c>
      <c r="J1221" s="14">
        <v>1314.72</v>
      </c>
      <c r="K1221" s="7">
        <v>1992</v>
      </c>
      <c r="L1221">
        <v>5</v>
      </c>
      <c r="M1221" t="s">
        <v>28</v>
      </c>
    </row>
    <row r="1222" spans="1:13" x14ac:dyDescent="0.2">
      <c r="A1222" t="str">
        <f>'Applications (Cleaned)'!A1222</f>
        <v>1467817</v>
      </c>
      <c r="B1222" t="str">
        <f>'Applications (Cleaned)'!B1222</f>
        <v>1641</v>
      </c>
      <c r="C1222" s="10">
        <v>44704</v>
      </c>
      <c r="D1222" t="s">
        <v>27</v>
      </c>
      <c r="E1222" s="7">
        <v>73186</v>
      </c>
      <c r="F1222">
        <v>659</v>
      </c>
      <c r="G1222" t="s">
        <v>14</v>
      </c>
      <c r="H1222" t="s">
        <v>14</v>
      </c>
      <c r="I1222" t="s">
        <v>20</v>
      </c>
      <c r="J1222" s="14">
        <v>4741.62</v>
      </c>
      <c r="K1222" s="7">
        <v>6079</v>
      </c>
      <c r="L1222">
        <v>3</v>
      </c>
    </row>
    <row r="1223" spans="1:13" x14ac:dyDescent="0.2">
      <c r="A1223" t="str">
        <f>'Applications (Cleaned)'!A1223</f>
        <v>1468234</v>
      </c>
      <c r="B1223" t="str">
        <f>'Applications (Cleaned)'!B1223</f>
        <v>1227</v>
      </c>
      <c r="C1223" s="10">
        <v>44912</v>
      </c>
      <c r="D1223" t="s">
        <v>27</v>
      </c>
      <c r="E1223" s="7">
        <v>91745</v>
      </c>
      <c r="F1223">
        <v>604</v>
      </c>
      <c r="G1223" t="s">
        <v>14</v>
      </c>
      <c r="H1223" t="s">
        <v>14</v>
      </c>
      <c r="I1223" t="s">
        <v>24</v>
      </c>
      <c r="J1223" s="14">
        <v>1485</v>
      </c>
      <c r="K1223" s="7">
        <v>2250</v>
      </c>
      <c r="L1223">
        <v>5</v>
      </c>
      <c r="M1223" t="s">
        <v>21</v>
      </c>
    </row>
    <row r="1224" spans="1:13" x14ac:dyDescent="0.2">
      <c r="A1224" t="str">
        <f>'Applications (Cleaned)'!A1224</f>
        <v>1469576</v>
      </c>
      <c r="B1224" t="str">
        <f>'Applications (Cleaned)'!B1224</f>
        <v>0211</v>
      </c>
      <c r="C1224" s="10">
        <v>43846</v>
      </c>
      <c r="D1224" t="s">
        <v>37</v>
      </c>
      <c r="E1224" s="7">
        <v>126247</v>
      </c>
      <c r="F1224">
        <v>424</v>
      </c>
      <c r="G1224" t="s">
        <v>14</v>
      </c>
      <c r="H1224" t="s">
        <v>14</v>
      </c>
      <c r="I1224" t="s">
        <v>20</v>
      </c>
      <c r="J1224" s="14">
        <v>939.84</v>
      </c>
      <c r="K1224" s="7">
        <v>1424</v>
      </c>
      <c r="L1224">
        <v>3</v>
      </c>
      <c r="M1224" t="s">
        <v>41</v>
      </c>
    </row>
    <row r="1225" spans="1:13" x14ac:dyDescent="0.2">
      <c r="A1225" t="str">
        <f>'Applications (Cleaned)'!A1225</f>
        <v>1469822</v>
      </c>
      <c r="B1225" t="str">
        <f>'Applications (Cleaned)'!B1225</f>
        <v>0984</v>
      </c>
      <c r="C1225" s="10">
        <v>45171</v>
      </c>
      <c r="D1225" t="s">
        <v>32</v>
      </c>
      <c r="E1225" s="7">
        <v>73834</v>
      </c>
      <c r="F1225">
        <v>614</v>
      </c>
      <c r="G1225" t="s">
        <v>14</v>
      </c>
      <c r="H1225" t="s">
        <v>26</v>
      </c>
      <c r="I1225" t="s">
        <v>20</v>
      </c>
      <c r="J1225" s="14">
        <v>1218.24</v>
      </c>
      <c r="K1225" s="7">
        <v>1269</v>
      </c>
      <c r="L1225">
        <v>2</v>
      </c>
      <c r="M1225" t="s">
        <v>34</v>
      </c>
    </row>
    <row r="1226" spans="1:13" x14ac:dyDescent="0.2">
      <c r="A1226" t="str">
        <f>'Applications (Cleaned)'!A1226</f>
        <v>1471582</v>
      </c>
      <c r="B1226" t="str">
        <f>'Applications (Cleaned)'!B1226</f>
        <v>1231</v>
      </c>
      <c r="C1226" s="10">
        <v>44482</v>
      </c>
      <c r="D1226" t="s">
        <v>19</v>
      </c>
      <c r="E1226" s="7">
        <v>115115</v>
      </c>
      <c r="F1226">
        <v>673</v>
      </c>
      <c r="G1226" t="s">
        <v>14</v>
      </c>
      <c r="H1226" t="s">
        <v>14</v>
      </c>
      <c r="I1226" t="s">
        <v>16</v>
      </c>
      <c r="J1226" s="14">
        <v>2028.6</v>
      </c>
      <c r="K1226" s="7">
        <v>3381</v>
      </c>
      <c r="L1226">
        <v>4</v>
      </c>
      <c r="M1226" t="s">
        <v>34</v>
      </c>
    </row>
    <row r="1227" spans="1:13" x14ac:dyDescent="0.2">
      <c r="A1227" t="str">
        <f>'Applications (Cleaned)'!A1227</f>
        <v>1473236</v>
      </c>
      <c r="B1227" t="str">
        <f>'Applications (Cleaned)'!B1227</f>
        <v>1791</v>
      </c>
      <c r="C1227" s="10">
        <v>45484</v>
      </c>
      <c r="D1227" t="s">
        <v>13</v>
      </c>
      <c r="E1227" s="7">
        <v>37901</v>
      </c>
      <c r="F1227">
        <v>559</v>
      </c>
      <c r="G1227" t="s">
        <v>14</v>
      </c>
      <c r="H1227" t="s">
        <v>26</v>
      </c>
      <c r="I1227" t="s">
        <v>24</v>
      </c>
      <c r="J1227" s="14">
        <v>3432</v>
      </c>
      <c r="K1227" s="7">
        <v>3575</v>
      </c>
      <c r="L1227">
        <v>4</v>
      </c>
      <c r="M1227" t="s">
        <v>28</v>
      </c>
    </row>
    <row r="1228" spans="1:13" x14ac:dyDescent="0.2">
      <c r="A1228" t="str">
        <f>'Applications (Cleaned)'!A1228</f>
        <v>1473299</v>
      </c>
      <c r="B1228" t="str">
        <f>'Applications (Cleaned)'!B1228</f>
        <v>0303</v>
      </c>
      <c r="C1228" s="10">
        <v>44046</v>
      </c>
      <c r="D1228" t="s">
        <v>37</v>
      </c>
      <c r="E1228" s="7">
        <v>75632</v>
      </c>
      <c r="F1228">
        <v>598</v>
      </c>
      <c r="G1228" t="s">
        <v>14</v>
      </c>
      <c r="H1228" t="s">
        <v>26</v>
      </c>
      <c r="I1228" t="s">
        <v>16</v>
      </c>
      <c r="J1228" s="14">
        <v>3143.4</v>
      </c>
      <c r="K1228" s="7">
        <v>5239</v>
      </c>
      <c r="L1228">
        <v>5</v>
      </c>
      <c r="M1228" t="s">
        <v>28</v>
      </c>
    </row>
    <row r="1229" spans="1:13" x14ac:dyDescent="0.2">
      <c r="A1229" t="str">
        <f>'Applications (Cleaned)'!A1229</f>
        <v>1474914</v>
      </c>
      <c r="B1229" t="str">
        <f>'Applications (Cleaned)'!B1229</f>
        <v>1737</v>
      </c>
      <c r="C1229" s="10">
        <v>44410</v>
      </c>
      <c r="D1229" t="s">
        <v>23</v>
      </c>
      <c r="E1229" s="7">
        <v>6318</v>
      </c>
      <c r="F1229">
        <v>743</v>
      </c>
      <c r="G1229" t="s">
        <v>14</v>
      </c>
      <c r="H1229" t="s">
        <v>14</v>
      </c>
      <c r="I1229" t="s">
        <v>33</v>
      </c>
      <c r="J1229" s="14">
        <v>1125.1199999999999</v>
      </c>
      <c r="K1229" s="7">
        <v>0</v>
      </c>
      <c r="L1229">
        <v>2</v>
      </c>
      <c r="M1229" t="s">
        <v>52</v>
      </c>
    </row>
    <row r="1230" spans="1:13" x14ac:dyDescent="0.2">
      <c r="A1230" t="str">
        <f>'Applications (Cleaned)'!A1230</f>
        <v>1475656</v>
      </c>
      <c r="B1230" t="str">
        <f>'Applications (Cleaned)'!B1230</f>
        <v>0934</v>
      </c>
      <c r="C1230" s="10">
        <v>45384</v>
      </c>
      <c r="D1230" t="s">
        <v>19</v>
      </c>
      <c r="E1230" s="7">
        <v>146112</v>
      </c>
      <c r="F1230">
        <v>694</v>
      </c>
      <c r="G1230" t="s">
        <v>14</v>
      </c>
      <c r="H1230" t="s">
        <v>14</v>
      </c>
      <c r="I1230" t="s">
        <v>20</v>
      </c>
      <c r="J1230" s="14">
        <v>1543.92</v>
      </c>
      <c r="K1230" s="7">
        <v>1838</v>
      </c>
      <c r="L1230">
        <v>4</v>
      </c>
      <c r="M1230" t="s">
        <v>31</v>
      </c>
    </row>
    <row r="1231" spans="1:13" x14ac:dyDescent="0.2">
      <c r="A1231" t="str">
        <f>'Applications (Cleaned)'!A1231</f>
        <v>1476651</v>
      </c>
      <c r="B1231" t="str">
        <f>'Applications (Cleaned)'!B1231</f>
        <v>0970</v>
      </c>
      <c r="C1231" s="10">
        <v>44347</v>
      </c>
      <c r="D1231" t="s">
        <v>23</v>
      </c>
      <c r="E1231" s="7">
        <v>207947</v>
      </c>
      <c r="F1231">
        <v>646</v>
      </c>
      <c r="G1231" t="s">
        <v>14</v>
      </c>
      <c r="H1231" t="s">
        <v>26</v>
      </c>
      <c r="I1231" t="s">
        <v>20</v>
      </c>
      <c r="J1231" s="14">
        <v>2135.64</v>
      </c>
      <c r="K1231" s="7">
        <v>2738</v>
      </c>
      <c r="L1231">
        <v>2</v>
      </c>
      <c r="M1231" t="s">
        <v>25</v>
      </c>
    </row>
    <row r="1232" spans="1:13" x14ac:dyDescent="0.2">
      <c r="A1232" t="str">
        <f>'Applications (Cleaned)'!A1232</f>
        <v>1481405</v>
      </c>
      <c r="B1232" t="str">
        <f>'Applications (Cleaned)'!B1232</f>
        <v>0589</v>
      </c>
      <c r="C1232" s="10">
        <v>44990</v>
      </c>
      <c r="D1232" t="s">
        <v>13</v>
      </c>
      <c r="E1232" s="7">
        <v>78115</v>
      </c>
      <c r="F1232">
        <v>764</v>
      </c>
      <c r="G1232" t="s">
        <v>14</v>
      </c>
      <c r="H1232" t="s">
        <v>26</v>
      </c>
      <c r="I1232" t="s">
        <v>20</v>
      </c>
      <c r="J1232" s="14">
        <v>2210.88</v>
      </c>
      <c r="K1232" s="7">
        <v>2632</v>
      </c>
      <c r="L1232">
        <v>1</v>
      </c>
    </row>
    <row r="1233" spans="1:13" x14ac:dyDescent="0.2">
      <c r="A1233" t="str">
        <f>'Applications (Cleaned)'!A1233</f>
        <v>1481937</v>
      </c>
      <c r="B1233" t="str">
        <f>'Applications (Cleaned)'!B1233</f>
        <v>0228</v>
      </c>
      <c r="D1233" t="s">
        <v>13</v>
      </c>
      <c r="E1233" s="7">
        <v>214466</v>
      </c>
      <c r="G1233" t="s">
        <v>26</v>
      </c>
      <c r="H1233" t="s">
        <v>14</v>
      </c>
      <c r="I1233" t="s">
        <v>16</v>
      </c>
      <c r="J1233" s="14">
        <v>873.18</v>
      </c>
      <c r="K1233" s="7">
        <v>1323</v>
      </c>
      <c r="L1233">
        <v>2</v>
      </c>
    </row>
    <row r="1234" spans="1:13" x14ac:dyDescent="0.2">
      <c r="A1234" t="str">
        <f>'Applications (Cleaned)'!A1234</f>
        <v>1483317</v>
      </c>
      <c r="B1234" t="str">
        <f>'Applications (Cleaned)'!B1234</f>
        <v>1157</v>
      </c>
      <c r="C1234" s="10">
        <v>45354</v>
      </c>
      <c r="D1234" t="s">
        <v>32</v>
      </c>
      <c r="E1234" s="7">
        <v>249036</v>
      </c>
      <c r="F1234">
        <v>800</v>
      </c>
      <c r="G1234" t="s">
        <v>14</v>
      </c>
      <c r="H1234" t="s">
        <v>14</v>
      </c>
      <c r="I1234" t="s">
        <v>20</v>
      </c>
      <c r="J1234" s="14">
        <v>3727.8</v>
      </c>
      <c r="K1234" s="7">
        <v>6213</v>
      </c>
      <c r="L1234">
        <v>5</v>
      </c>
      <c r="M1234" t="s">
        <v>25</v>
      </c>
    </row>
    <row r="1235" spans="1:13" x14ac:dyDescent="0.2">
      <c r="A1235" t="str">
        <f>'Applications (Cleaned)'!A1235</f>
        <v>1484943</v>
      </c>
      <c r="B1235" t="str">
        <f>'Applications (Cleaned)'!B1235</f>
        <v>0955</v>
      </c>
      <c r="C1235" s="10">
        <v>45347</v>
      </c>
      <c r="D1235" t="s">
        <v>32</v>
      </c>
      <c r="E1235" s="7">
        <v>77262</v>
      </c>
      <c r="F1235">
        <v>693</v>
      </c>
      <c r="G1235" t="s">
        <v>14</v>
      </c>
      <c r="H1235" t="s">
        <v>26</v>
      </c>
      <c r="I1235" t="s">
        <v>33</v>
      </c>
      <c r="J1235" s="14">
        <v>2155.44</v>
      </c>
      <c r="K1235" s="7">
        <v>2566</v>
      </c>
      <c r="L1235">
        <v>2</v>
      </c>
      <c r="M1235" t="s">
        <v>28</v>
      </c>
    </row>
    <row r="1236" spans="1:13" x14ac:dyDescent="0.2">
      <c r="A1236" t="str">
        <f>'Applications (Cleaned)'!A1236</f>
        <v>1486383</v>
      </c>
      <c r="B1236" t="str">
        <f>'Applications (Cleaned)'!B1236</f>
        <v>1130</v>
      </c>
      <c r="C1236" s="10">
        <v>45351</v>
      </c>
      <c r="D1236" t="s">
        <v>23</v>
      </c>
      <c r="E1236" s="7">
        <v>185208</v>
      </c>
      <c r="F1236">
        <v>343</v>
      </c>
      <c r="G1236" t="s">
        <v>14</v>
      </c>
      <c r="H1236" t="s">
        <v>14</v>
      </c>
      <c r="I1236" t="s">
        <v>20</v>
      </c>
      <c r="J1236" s="14">
        <v>3369.6</v>
      </c>
      <c r="K1236" s="7">
        <v>5616</v>
      </c>
      <c r="L1236">
        <v>5</v>
      </c>
    </row>
    <row r="1237" spans="1:13" x14ac:dyDescent="0.2">
      <c r="A1237" t="str">
        <f>'Applications (Cleaned)'!A1237</f>
        <v>1486530</v>
      </c>
      <c r="B1237" t="str">
        <f>'Applications (Cleaned)'!B1237</f>
        <v>0612</v>
      </c>
      <c r="C1237" s="10">
        <v>45487</v>
      </c>
      <c r="D1237" t="s">
        <v>13</v>
      </c>
      <c r="E1237" s="7">
        <v>243785</v>
      </c>
      <c r="F1237">
        <v>768</v>
      </c>
      <c r="G1237" t="s">
        <v>14</v>
      </c>
      <c r="H1237" t="s">
        <v>26</v>
      </c>
      <c r="I1237" t="s">
        <v>20</v>
      </c>
      <c r="J1237" s="14">
        <v>4708.8</v>
      </c>
      <c r="K1237" s="7">
        <v>7848</v>
      </c>
      <c r="L1237">
        <v>4</v>
      </c>
    </row>
    <row r="1238" spans="1:13" x14ac:dyDescent="0.2">
      <c r="A1238" t="str">
        <f>'Applications (Cleaned)'!A1238</f>
        <v>1489550</v>
      </c>
      <c r="B1238" t="str">
        <f>'Applications (Cleaned)'!B1238</f>
        <v>1010</v>
      </c>
      <c r="C1238" s="10">
        <v>44789</v>
      </c>
      <c r="D1238" t="s">
        <v>37</v>
      </c>
      <c r="E1238" s="7">
        <v>169930</v>
      </c>
      <c r="F1238">
        <v>529</v>
      </c>
      <c r="G1238" t="s">
        <v>14</v>
      </c>
      <c r="H1238" t="s">
        <v>14</v>
      </c>
      <c r="I1238" t="s">
        <v>16</v>
      </c>
      <c r="J1238" s="14">
        <v>726</v>
      </c>
      <c r="K1238" s="7">
        <v>1100</v>
      </c>
      <c r="L1238">
        <v>5</v>
      </c>
      <c r="M1238" t="s">
        <v>47</v>
      </c>
    </row>
    <row r="1239" spans="1:13" x14ac:dyDescent="0.2">
      <c r="A1239" t="str">
        <f>'Applications (Cleaned)'!A1239</f>
        <v>1494765</v>
      </c>
      <c r="B1239" t="str">
        <f>'Applications (Cleaned)'!B1239</f>
        <v>1386</v>
      </c>
      <c r="C1239" s="10">
        <v>45145</v>
      </c>
      <c r="D1239" t="s">
        <v>27</v>
      </c>
      <c r="E1239" s="7">
        <v>211848</v>
      </c>
      <c r="F1239">
        <v>838</v>
      </c>
      <c r="G1239" t="s">
        <v>14</v>
      </c>
      <c r="H1239" t="s">
        <v>26</v>
      </c>
      <c r="I1239" t="s">
        <v>20</v>
      </c>
      <c r="J1239" s="14">
        <v>3002.16</v>
      </c>
      <c r="K1239" s="7">
        <v>3574</v>
      </c>
      <c r="L1239">
        <v>2</v>
      </c>
      <c r="M1239" t="s">
        <v>34</v>
      </c>
    </row>
    <row r="1240" spans="1:13" x14ac:dyDescent="0.2">
      <c r="A1240" t="str">
        <f>'Applications (Cleaned)'!A1240</f>
        <v>1496024</v>
      </c>
      <c r="B1240" t="str">
        <f>'Applications (Cleaned)'!B1240</f>
        <v>1693</v>
      </c>
      <c r="C1240" s="10">
        <v>44959</v>
      </c>
      <c r="D1240" t="s">
        <v>27</v>
      </c>
      <c r="E1240" s="7">
        <v>119009</v>
      </c>
      <c r="F1240">
        <v>388</v>
      </c>
      <c r="G1240" t="s">
        <v>14</v>
      </c>
      <c r="H1240" t="s">
        <v>14</v>
      </c>
      <c r="I1240" t="s">
        <v>24</v>
      </c>
      <c r="J1240" s="14">
        <v>1084.2</v>
      </c>
      <c r="K1240" s="7">
        <v>1807</v>
      </c>
      <c r="L1240">
        <v>4</v>
      </c>
      <c r="M1240" t="s">
        <v>52</v>
      </c>
    </row>
    <row r="1241" spans="1:13" x14ac:dyDescent="0.2">
      <c r="A1241" t="str">
        <f>'Applications (Cleaned)'!A1241</f>
        <v>1496522</v>
      </c>
      <c r="B1241" t="str">
        <f>'Applications (Cleaned)'!B1241</f>
        <v>0910</v>
      </c>
      <c r="C1241" s="10">
        <v>44381</v>
      </c>
      <c r="D1241" t="s">
        <v>27</v>
      </c>
      <c r="E1241" s="7">
        <v>143195</v>
      </c>
      <c r="F1241">
        <v>585</v>
      </c>
      <c r="G1241" t="s">
        <v>14</v>
      </c>
      <c r="H1241" t="s">
        <v>14</v>
      </c>
      <c r="I1241" t="s">
        <v>20</v>
      </c>
      <c r="J1241" s="14">
        <v>1614.36</v>
      </c>
      <c r="K1241" s="7">
        <v>2446</v>
      </c>
      <c r="L1241">
        <v>4</v>
      </c>
      <c r="M1241" t="s">
        <v>25</v>
      </c>
    </row>
    <row r="1242" spans="1:13" x14ac:dyDescent="0.2">
      <c r="A1242" t="str">
        <f>'Applications (Cleaned)'!A1242</f>
        <v>1500803</v>
      </c>
      <c r="B1242" t="str">
        <f>'Applications (Cleaned)'!B1242</f>
        <v>0024</v>
      </c>
      <c r="C1242" s="10">
        <v>44491</v>
      </c>
      <c r="D1242" t="s">
        <v>29</v>
      </c>
      <c r="E1242" s="7">
        <v>245707</v>
      </c>
      <c r="F1242">
        <v>685</v>
      </c>
      <c r="G1242" t="s">
        <v>26</v>
      </c>
      <c r="H1242" t="s">
        <v>26</v>
      </c>
      <c r="I1242" t="s">
        <v>20</v>
      </c>
      <c r="J1242" s="14">
        <v>2493.12</v>
      </c>
      <c r="K1242" s="7">
        <v>2968</v>
      </c>
      <c r="L1242">
        <v>5</v>
      </c>
      <c r="M1242" t="s">
        <v>17</v>
      </c>
    </row>
    <row r="1243" spans="1:13" x14ac:dyDescent="0.2">
      <c r="A1243" t="str">
        <f>'Applications (Cleaned)'!A1243</f>
        <v>1503941</v>
      </c>
      <c r="B1243" t="str">
        <f>'Applications (Cleaned)'!B1243</f>
        <v>1194</v>
      </c>
      <c r="C1243" s="10">
        <v>44069</v>
      </c>
      <c r="D1243" t="s">
        <v>37</v>
      </c>
      <c r="E1243" s="7">
        <v>33503</v>
      </c>
      <c r="F1243">
        <v>734</v>
      </c>
      <c r="G1243" t="s">
        <v>26</v>
      </c>
      <c r="H1243" t="s">
        <v>26</v>
      </c>
      <c r="I1243" t="s">
        <v>20</v>
      </c>
      <c r="J1243" s="14">
        <v>2458.6799999999998</v>
      </c>
      <c r="K1243" s="7">
        <v>2927</v>
      </c>
      <c r="L1243">
        <v>1</v>
      </c>
    </row>
    <row r="1244" spans="1:13" x14ac:dyDescent="0.2">
      <c r="A1244" t="str">
        <f>'Applications (Cleaned)'!A1244</f>
        <v>1504152</v>
      </c>
      <c r="B1244" t="str">
        <f>'Applications (Cleaned)'!B1244</f>
        <v>0740</v>
      </c>
      <c r="D1244" t="s">
        <v>27</v>
      </c>
      <c r="E1244" s="7">
        <v>116483</v>
      </c>
      <c r="F1244">
        <v>810</v>
      </c>
      <c r="G1244" t="s">
        <v>14</v>
      </c>
      <c r="H1244" t="s">
        <v>14</v>
      </c>
      <c r="I1244" t="s">
        <v>20</v>
      </c>
      <c r="J1244" s="14">
        <v>2585.2800000000002</v>
      </c>
      <c r="K1244" s="7">
        <v>2693</v>
      </c>
      <c r="L1244">
        <v>1</v>
      </c>
      <c r="M1244" t="s">
        <v>35</v>
      </c>
    </row>
    <row r="1245" spans="1:13" x14ac:dyDescent="0.2">
      <c r="A1245" t="str">
        <f>'Applications (Cleaned)'!A1245</f>
        <v>1504431</v>
      </c>
      <c r="B1245" t="str">
        <f>'Applications (Cleaned)'!B1245</f>
        <v>0173</v>
      </c>
      <c r="C1245" s="10">
        <v>44335</v>
      </c>
      <c r="D1245" t="s">
        <v>27</v>
      </c>
      <c r="E1245" s="7">
        <v>226424</v>
      </c>
      <c r="F1245">
        <v>811</v>
      </c>
      <c r="G1245" t="s">
        <v>14</v>
      </c>
      <c r="H1245" t="s">
        <v>26</v>
      </c>
      <c r="I1245" t="s">
        <v>24</v>
      </c>
      <c r="J1245" s="14">
        <v>2128.62</v>
      </c>
      <c r="K1245" s="7">
        <v>2729</v>
      </c>
      <c r="L1245">
        <v>1</v>
      </c>
      <c r="M1245" t="s">
        <v>17</v>
      </c>
    </row>
    <row r="1246" spans="1:13" x14ac:dyDescent="0.2">
      <c r="A1246" t="str">
        <f>'Applications (Cleaned)'!A1246</f>
        <v>1505272</v>
      </c>
      <c r="B1246" t="str">
        <f>'Applications (Cleaned)'!B1246</f>
        <v>0940</v>
      </c>
      <c r="C1246" s="10">
        <v>44750</v>
      </c>
      <c r="D1246" t="s">
        <v>32</v>
      </c>
      <c r="E1246" s="7">
        <v>72851</v>
      </c>
      <c r="F1246">
        <v>678</v>
      </c>
      <c r="G1246" t="s">
        <v>14</v>
      </c>
      <c r="H1246" t="s">
        <v>14</v>
      </c>
      <c r="I1246" t="s">
        <v>20</v>
      </c>
      <c r="J1246" s="14">
        <v>3766.62</v>
      </c>
      <c r="K1246" s="7">
        <v>5707</v>
      </c>
      <c r="L1246">
        <v>4</v>
      </c>
    </row>
    <row r="1247" spans="1:13" x14ac:dyDescent="0.2">
      <c r="A1247" t="str">
        <f>'Applications (Cleaned)'!A1247</f>
        <v>1505456</v>
      </c>
      <c r="B1247" t="str">
        <f>'Applications (Cleaned)'!B1247</f>
        <v>0861</v>
      </c>
      <c r="C1247" s="10">
        <v>44002</v>
      </c>
      <c r="D1247" t="s">
        <v>37</v>
      </c>
      <c r="E1247" s="7">
        <v>209375</v>
      </c>
      <c r="F1247">
        <v>748</v>
      </c>
      <c r="G1247" t="s">
        <v>14</v>
      </c>
      <c r="H1247" t="s">
        <v>14</v>
      </c>
      <c r="I1247" t="s">
        <v>46</v>
      </c>
      <c r="J1247" s="14">
        <v>1849.8</v>
      </c>
      <c r="K1247" s="7">
        <v>3083</v>
      </c>
      <c r="L1247">
        <v>1</v>
      </c>
      <c r="M1247" t="s">
        <v>31</v>
      </c>
    </row>
    <row r="1248" spans="1:13" x14ac:dyDescent="0.2">
      <c r="A1248" t="str">
        <f>'Applications (Cleaned)'!A1248</f>
        <v>1507123</v>
      </c>
      <c r="B1248" t="str">
        <f>'Applications (Cleaned)'!B1248</f>
        <v>1633</v>
      </c>
      <c r="C1248" s="10">
        <v>45287</v>
      </c>
      <c r="D1248" t="s">
        <v>19</v>
      </c>
      <c r="E1248" s="7">
        <v>134283</v>
      </c>
      <c r="F1248">
        <v>711</v>
      </c>
      <c r="G1248" t="s">
        <v>14</v>
      </c>
      <c r="H1248" t="s">
        <v>14</v>
      </c>
      <c r="I1248" t="s">
        <v>20</v>
      </c>
      <c r="J1248" s="14">
        <v>1821.6</v>
      </c>
      <c r="K1248" s="7">
        <v>2760</v>
      </c>
      <c r="L1248">
        <v>1</v>
      </c>
    </row>
    <row r="1249" spans="1:13" x14ac:dyDescent="0.2">
      <c r="A1249" t="str">
        <f>'Applications (Cleaned)'!A1249</f>
        <v>1512010</v>
      </c>
      <c r="B1249" t="str">
        <f>'Applications (Cleaned)'!B1249</f>
        <v>0165</v>
      </c>
      <c r="C1249" s="10">
        <v>44781</v>
      </c>
      <c r="D1249" t="s">
        <v>13</v>
      </c>
      <c r="E1249" s="7">
        <v>61349</v>
      </c>
      <c r="F1249">
        <v>783</v>
      </c>
      <c r="G1249" t="s">
        <v>14</v>
      </c>
      <c r="H1249" t="s">
        <v>26</v>
      </c>
      <c r="I1249" t="s">
        <v>16</v>
      </c>
      <c r="J1249" s="14">
        <v>1387.2</v>
      </c>
      <c r="K1249" s="7">
        <v>2312</v>
      </c>
      <c r="L1249">
        <v>2</v>
      </c>
      <c r="M1249" t="s">
        <v>41</v>
      </c>
    </row>
    <row r="1250" spans="1:13" x14ac:dyDescent="0.2">
      <c r="A1250" t="str">
        <f>'Applications (Cleaned)'!A1250</f>
        <v>1512276</v>
      </c>
      <c r="B1250" t="str">
        <f>'Applications (Cleaned)'!B1250</f>
        <v>0908</v>
      </c>
      <c r="C1250" s="10">
        <v>44374</v>
      </c>
      <c r="D1250" t="s">
        <v>32</v>
      </c>
      <c r="E1250" s="7">
        <v>98707</v>
      </c>
      <c r="G1250" t="s">
        <v>26</v>
      </c>
      <c r="H1250" t="s">
        <v>26</v>
      </c>
      <c r="I1250" t="s">
        <v>24</v>
      </c>
      <c r="J1250" s="14">
        <v>4040.4</v>
      </c>
      <c r="K1250" s="7">
        <v>4810</v>
      </c>
      <c r="L1250">
        <v>5</v>
      </c>
    </row>
    <row r="1251" spans="1:13" x14ac:dyDescent="0.2">
      <c r="A1251" t="str">
        <f>'Applications (Cleaned)'!A1251</f>
        <v>1513103</v>
      </c>
      <c r="B1251" t="str">
        <f>'Applications (Cleaned)'!B1251</f>
        <v>0336</v>
      </c>
      <c r="C1251" s="10">
        <v>43863</v>
      </c>
      <c r="D1251" t="s">
        <v>19</v>
      </c>
      <c r="E1251" s="7">
        <v>206593</v>
      </c>
      <c r="F1251">
        <v>729</v>
      </c>
      <c r="G1251" t="s">
        <v>26</v>
      </c>
      <c r="H1251" t="s">
        <v>26</v>
      </c>
      <c r="I1251" t="s">
        <v>24</v>
      </c>
      <c r="J1251" s="14">
        <v>1663.74</v>
      </c>
      <c r="K1251" s="7">
        <v>2133</v>
      </c>
      <c r="L1251">
        <v>2</v>
      </c>
      <c r="M1251" t="s">
        <v>34</v>
      </c>
    </row>
    <row r="1252" spans="1:13" x14ac:dyDescent="0.2">
      <c r="A1252" t="str">
        <f>'Applications (Cleaned)'!A1252</f>
        <v>1514063</v>
      </c>
      <c r="B1252" t="str">
        <f>'Applications (Cleaned)'!B1252</f>
        <v>0404</v>
      </c>
      <c r="C1252" s="10">
        <v>45437</v>
      </c>
      <c r="D1252" t="s">
        <v>27</v>
      </c>
      <c r="E1252" s="7">
        <v>19985</v>
      </c>
      <c r="F1252">
        <v>798</v>
      </c>
      <c r="G1252" t="s">
        <v>14</v>
      </c>
      <c r="H1252" t="s">
        <v>14</v>
      </c>
      <c r="I1252" t="s">
        <v>20</v>
      </c>
      <c r="J1252" s="14">
        <v>5966.22</v>
      </c>
      <c r="K1252" s="7">
        <v>7649</v>
      </c>
      <c r="L1252">
        <v>5</v>
      </c>
      <c r="M1252" t="s">
        <v>28</v>
      </c>
    </row>
    <row r="1253" spans="1:13" x14ac:dyDescent="0.2">
      <c r="A1253" t="str">
        <f>'Applications (Cleaned)'!A1253</f>
        <v>1514838</v>
      </c>
      <c r="B1253" t="str">
        <f>'Applications (Cleaned)'!B1253</f>
        <v>0539</v>
      </c>
      <c r="C1253" s="10">
        <v>45334</v>
      </c>
      <c r="D1253" t="s">
        <v>23</v>
      </c>
      <c r="E1253" s="7">
        <v>235383</v>
      </c>
      <c r="F1253">
        <v>654</v>
      </c>
      <c r="G1253" t="s">
        <v>14</v>
      </c>
      <c r="H1253" t="s">
        <v>14</v>
      </c>
      <c r="I1253" t="s">
        <v>16</v>
      </c>
      <c r="J1253" s="14">
        <v>3538.86</v>
      </c>
      <c r="K1253" s="7">
        <v>4537</v>
      </c>
      <c r="L1253">
        <v>4</v>
      </c>
      <c r="M1253" t="s">
        <v>34</v>
      </c>
    </row>
    <row r="1254" spans="1:13" x14ac:dyDescent="0.2">
      <c r="A1254" t="str">
        <f>'Applications (Cleaned)'!A1254</f>
        <v>1515584</v>
      </c>
      <c r="B1254" t="str">
        <f>'Applications (Cleaned)'!B1254</f>
        <v>1692</v>
      </c>
      <c r="C1254" s="10">
        <v>45294</v>
      </c>
      <c r="D1254" t="s">
        <v>37</v>
      </c>
      <c r="E1254" s="7">
        <v>307984</v>
      </c>
      <c r="F1254">
        <v>677</v>
      </c>
      <c r="G1254" t="s">
        <v>14</v>
      </c>
      <c r="H1254" t="s">
        <v>14</v>
      </c>
      <c r="I1254" t="s">
        <v>46</v>
      </c>
      <c r="J1254" s="14">
        <v>3597.36</v>
      </c>
      <c r="K1254" s="7">
        <v>4612</v>
      </c>
      <c r="L1254">
        <v>5</v>
      </c>
      <c r="M1254" t="s">
        <v>28</v>
      </c>
    </row>
    <row r="1255" spans="1:13" x14ac:dyDescent="0.2">
      <c r="A1255" t="str">
        <f>'Applications (Cleaned)'!A1255</f>
        <v>1517068</v>
      </c>
      <c r="B1255" t="str">
        <f>'Applications (Cleaned)'!B1255</f>
        <v>1329</v>
      </c>
      <c r="C1255" s="10">
        <v>44828</v>
      </c>
      <c r="D1255" t="s">
        <v>29</v>
      </c>
      <c r="E1255" s="7">
        <v>94589</v>
      </c>
      <c r="F1255">
        <v>623</v>
      </c>
      <c r="G1255" t="s">
        <v>14</v>
      </c>
      <c r="H1255" t="s">
        <v>14</v>
      </c>
      <c r="I1255" t="s">
        <v>20</v>
      </c>
      <c r="J1255" s="14">
        <v>2835.3</v>
      </c>
      <c r="K1255" s="7">
        <v>3635</v>
      </c>
      <c r="L1255">
        <v>2</v>
      </c>
      <c r="M1255" t="s">
        <v>35</v>
      </c>
    </row>
    <row r="1256" spans="1:13" x14ac:dyDescent="0.2">
      <c r="A1256" t="str">
        <f>'Applications (Cleaned)'!A1256</f>
        <v>1517785</v>
      </c>
      <c r="B1256" t="str">
        <f>'Applications (Cleaned)'!B1256</f>
        <v>1125</v>
      </c>
      <c r="C1256" s="10">
        <v>45043</v>
      </c>
      <c r="D1256" t="s">
        <v>23</v>
      </c>
      <c r="E1256" s="7">
        <v>124150</v>
      </c>
      <c r="F1256">
        <v>742</v>
      </c>
      <c r="G1256" t="s">
        <v>14</v>
      </c>
      <c r="H1256" t="s">
        <v>14</v>
      </c>
      <c r="I1256" t="s">
        <v>16</v>
      </c>
      <c r="J1256" s="14">
        <v>1491</v>
      </c>
      <c r="K1256" s="7">
        <v>1775</v>
      </c>
      <c r="L1256">
        <v>2</v>
      </c>
    </row>
    <row r="1257" spans="1:13" x14ac:dyDescent="0.2">
      <c r="A1257" t="str">
        <f>'Applications (Cleaned)'!A1257</f>
        <v>1517853</v>
      </c>
      <c r="B1257" t="str">
        <f>'Applications (Cleaned)'!B1257</f>
        <v>0859</v>
      </c>
      <c r="C1257" s="10">
        <v>45503</v>
      </c>
      <c r="D1257" t="s">
        <v>37</v>
      </c>
      <c r="E1257" s="7">
        <v>82842</v>
      </c>
      <c r="F1257">
        <v>587</v>
      </c>
      <c r="G1257" t="s">
        <v>14</v>
      </c>
      <c r="H1257" t="s">
        <v>14</v>
      </c>
      <c r="I1257" t="s">
        <v>20</v>
      </c>
      <c r="J1257" s="14">
        <v>3124.8</v>
      </c>
      <c r="K1257" s="7">
        <v>5208</v>
      </c>
      <c r="L1257">
        <v>2</v>
      </c>
      <c r="M1257" t="s">
        <v>21</v>
      </c>
    </row>
    <row r="1258" spans="1:13" x14ac:dyDescent="0.2">
      <c r="A1258" t="str">
        <f>'Applications (Cleaned)'!A1258</f>
        <v>1518263</v>
      </c>
      <c r="B1258" t="str">
        <f>'Applications (Cleaned)'!B1258</f>
        <v>1408</v>
      </c>
      <c r="C1258" s="10">
        <v>45494</v>
      </c>
      <c r="D1258" t="s">
        <v>27</v>
      </c>
      <c r="E1258" s="7">
        <v>69598</v>
      </c>
      <c r="G1258" t="s">
        <v>14</v>
      </c>
      <c r="H1258" t="s">
        <v>14</v>
      </c>
      <c r="I1258" t="s">
        <v>33</v>
      </c>
      <c r="J1258" s="14">
        <v>2054.58</v>
      </c>
      <c r="K1258" s="7">
        <v>0</v>
      </c>
      <c r="L1258">
        <v>3</v>
      </c>
      <c r="M1258" t="s">
        <v>35</v>
      </c>
    </row>
    <row r="1259" spans="1:13" x14ac:dyDescent="0.2">
      <c r="A1259" t="str">
        <f>'Applications (Cleaned)'!A1259</f>
        <v>1522337</v>
      </c>
      <c r="B1259" t="str">
        <f>'Applications (Cleaned)'!B1259</f>
        <v>0026</v>
      </c>
      <c r="C1259" s="10">
        <v>43949</v>
      </c>
      <c r="D1259" t="s">
        <v>37</v>
      </c>
      <c r="E1259" s="7">
        <v>221631</v>
      </c>
      <c r="G1259" t="s">
        <v>14</v>
      </c>
      <c r="H1259" t="s">
        <v>26</v>
      </c>
      <c r="I1259" t="s">
        <v>20</v>
      </c>
      <c r="J1259" s="14">
        <v>1000.56</v>
      </c>
      <c r="K1259" s="7">
        <v>1516</v>
      </c>
      <c r="L1259">
        <v>5</v>
      </c>
      <c r="M1259" t="s">
        <v>31</v>
      </c>
    </row>
    <row r="1260" spans="1:13" x14ac:dyDescent="0.2">
      <c r="A1260" t="str">
        <f>'Applications (Cleaned)'!A1260</f>
        <v>1522400</v>
      </c>
      <c r="B1260" t="str">
        <f>'Applications (Cleaned)'!B1260</f>
        <v>0047</v>
      </c>
      <c r="C1260" s="10">
        <v>45645</v>
      </c>
      <c r="D1260" t="s">
        <v>29</v>
      </c>
      <c r="E1260" s="7">
        <v>106399</v>
      </c>
      <c r="F1260">
        <v>667</v>
      </c>
      <c r="G1260" t="s">
        <v>26</v>
      </c>
      <c r="H1260" t="s">
        <v>14</v>
      </c>
      <c r="I1260" t="s">
        <v>33</v>
      </c>
      <c r="J1260" s="14">
        <v>4241.6400000000003</v>
      </c>
      <c r="K1260" s="7">
        <v>5438</v>
      </c>
      <c r="L1260">
        <v>2</v>
      </c>
      <c r="M1260" t="s">
        <v>34</v>
      </c>
    </row>
    <row r="1261" spans="1:13" x14ac:dyDescent="0.2">
      <c r="A1261" t="str">
        <f>'Applications (Cleaned)'!A1261</f>
        <v>1524404</v>
      </c>
      <c r="B1261" t="str">
        <f>'Applications (Cleaned)'!B1261</f>
        <v>1436</v>
      </c>
      <c r="C1261" s="10">
        <v>44686</v>
      </c>
      <c r="D1261" t="s">
        <v>13</v>
      </c>
      <c r="E1261" s="7">
        <v>46349</v>
      </c>
      <c r="G1261" t="s">
        <v>14</v>
      </c>
      <c r="H1261" t="s">
        <v>14</v>
      </c>
      <c r="I1261" t="s">
        <v>16</v>
      </c>
      <c r="J1261" s="14">
        <v>4885.4399999999996</v>
      </c>
      <c r="K1261" s="7">
        <v>5816</v>
      </c>
      <c r="L1261">
        <v>1</v>
      </c>
    </row>
    <row r="1262" spans="1:13" x14ac:dyDescent="0.2">
      <c r="A1262" t="str">
        <f>'Applications (Cleaned)'!A1262</f>
        <v>1526213</v>
      </c>
      <c r="B1262" t="str">
        <f>'Applications (Cleaned)'!B1262</f>
        <v>1632</v>
      </c>
      <c r="C1262" s="10">
        <v>44940</v>
      </c>
      <c r="D1262" t="s">
        <v>32</v>
      </c>
      <c r="E1262" s="7">
        <v>180748</v>
      </c>
      <c r="G1262" t="s">
        <v>14</v>
      </c>
      <c r="H1262" t="s">
        <v>26</v>
      </c>
      <c r="I1262" t="s">
        <v>20</v>
      </c>
      <c r="J1262" s="14">
        <v>3559.38</v>
      </c>
      <c r="K1262" s="7">
        <v>5393</v>
      </c>
      <c r="L1262">
        <v>4</v>
      </c>
    </row>
    <row r="1263" spans="1:13" x14ac:dyDescent="0.2">
      <c r="A1263" t="str">
        <f>'Applications (Cleaned)'!A1263</f>
        <v>1526936</v>
      </c>
      <c r="B1263" t="str">
        <f>'Applications (Cleaned)'!B1263</f>
        <v>0479</v>
      </c>
      <c r="C1263" s="10">
        <v>45555</v>
      </c>
      <c r="D1263" t="s">
        <v>19</v>
      </c>
      <c r="E1263" s="7">
        <v>224791</v>
      </c>
      <c r="F1263">
        <v>650</v>
      </c>
      <c r="G1263" t="s">
        <v>14</v>
      </c>
      <c r="H1263" t="s">
        <v>26</v>
      </c>
      <c r="I1263" t="s">
        <v>16</v>
      </c>
      <c r="J1263" s="14">
        <v>4128</v>
      </c>
      <c r="K1263" s="7">
        <v>6880</v>
      </c>
      <c r="L1263">
        <v>4</v>
      </c>
      <c r="M1263" t="s">
        <v>47</v>
      </c>
    </row>
    <row r="1264" spans="1:13" x14ac:dyDescent="0.2">
      <c r="A1264" t="str">
        <f>'Applications (Cleaned)'!A1264</f>
        <v>1527507</v>
      </c>
      <c r="B1264" t="str">
        <f>'Applications (Cleaned)'!B1264</f>
        <v>0473</v>
      </c>
      <c r="C1264" s="10">
        <v>45093</v>
      </c>
      <c r="D1264" t="s">
        <v>13</v>
      </c>
      <c r="E1264" s="7">
        <v>40858</v>
      </c>
      <c r="F1264">
        <v>601</v>
      </c>
      <c r="G1264" t="s">
        <v>14</v>
      </c>
      <c r="H1264" t="s">
        <v>26</v>
      </c>
      <c r="I1264" t="s">
        <v>24</v>
      </c>
      <c r="J1264" s="14">
        <v>3367.56</v>
      </c>
      <c r="K1264" s="7">
        <v>4009</v>
      </c>
      <c r="L1264">
        <v>2</v>
      </c>
      <c r="M1264" t="s">
        <v>31</v>
      </c>
    </row>
    <row r="1265" spans="1:13" x14ac:dyDescent="0.2">
      <c r="A1265" t="str">
        <f>'Applications (Cleaned)'!A1265</f>
        <v>1528048</v>
      </c>
      <c r="B1265" t="str">
        <f>'Applications (Cleaned)'!B1265</f>
        <v>0812</v>
      </c>
      <c r="C1265" s="10">
        <v>44359</v>
      </c>
      <c r="D1265" t="s">
        <v>13</v>
      </c>
      <c r="E1265" s="7">
        <v>127300</v>
      </c>
      <c r="F1265">
        <v>790</v>
      </c>
      <c r="G1265" t="s">
        <v>14</v>
      </c>
      <c r="H1265" t="s">
        <v>14</v>
      </c>
      <c r="I1265" t="s">
        <v>20</v>
      </c>
      <c r="J1265" s="14">
        <v>2504.04</v>
      </c>
      <c r="K1265" s="7">
        <v>2981</v>
      </c>
      <c r="L1265">
        <v>1</v>
      </c>
      <c r="M1265" t="s">
        <v>34</v>
      </c>
    </row>
    <row r="1266" spans="1:13" x14ac:dyDescent="0.2">
      <c r="A1266" t="str">
        <f>'Applications (Cleaned)'!A1266</f>
        <v>1529390</v>
      </c>
      <c r="B1266" t="str">
        <f>'Applications (Cleaned)'!B1266</f>
        <v>0888</v>
      </c>
      <c r="C1266" s="10">
        <v>44727</v>
      </c>
      <c r="D1266" t="s">
        <v>19</v>
      </c>
      <c r="E1266" s="7">
        <v>214053</v>
      </c>
      <c r="F1266">
        <v>674</v>
      </c>
      <c r="G1266" t="s">
        <v>14</v>
      </c>
      <c r="H1266" t="s">
        <v>14</v>
      </c>
      <c r="I1266" t="s">
        <v>46</v>
      </c>
      <c r="J1266" s="14">
        <v>3447.18</v>
      </c>
      <c r="K1266" s="7">
        <v>5223</v>
      </c>
      <c r="L1266">
        <v>2</v>
      </c>
    </row>
    <row r="1267" spans="1:13" x14ac:dyDescent="0.2">
      <c r="A1267" t="str">
        <f>'Applications (Cleaned)'!A1267</f>
        <v>1530909</v>
      </c>
      <c r="B1267" t="str">
        <f>'Applications (Cleaned)'!B1267</f>
        <v>1453</v>
      </c>
      <c r="C1267" s="10">
        <v>44093</v>
      </c>
      <c r="D1267" t="s">
        <v>32</v>
      </c>
      <c r="E1267" s="7">
        <v>237100</v>
      </c>
      <c r="F1267">
        <v>798</v>
      </c>
      <c r="G1267" t="s">
        <v>14</v>
      </c>
      <c r="H1267" t="s">
        <v>26</v>
      </c>
      <c r="I1267" t="s">
        <v>20</v>
      </c>
      <c r="J1267" s="14">
        <v>2877.12</v>
      </c>
      <c r="K1267" s="7">
        <v>0</v>
      </c>
      <c r="L1267">
        <v>1</v>
      </c>
      <c r="M1267" t="s">
        <v>21</v>
      </c>
    </row>
    <row r="1268" spans="1:13" x14ac:dyDescent="0.2">
      <c r="A1268" t="str">
        <f>'Applications (Cleaned)'!A1268</f>
        <v>1532063</v>
      </c>
      <c r="B1268" t="str">
        <f>'Applications (Cleaned)'!B1268</f>
        <v>0286</v>
      </c>
      <c r="C1268" s="10">
        <v>43939</v>
      </c>
      <c r="D1268" t="s">
        <v>13</v>
      </c>
      <c r="E1268" s="7">
        <v>71259</v>
      </c>
      <c r="F1268">
        <v>490</v>
      </c>
      <c r="G1268" t="s">
        <v>14</v>
      </c>
      <c r="H1268" t="s">
        <v>26</v>
      </c>
      <c r="I1268" t="s">
        <v>20</v>
      </c>
      <c r="J1268" s="14">
        <v>8678.8799999999992</v>
      </c>
      <c r="K1268" s="7">
        <v>10332</v>
      </c>
      <c r="L1268">
        <v>2</v>
      </c>
      <c r="M1268" t="s">
        <v>25</v>
      </c>
    </row>
    <row r="1269" spans="1:13" x14ac:dyDescent="0.2">
      <c r="A1269" t="str">
        <f>'Applications (Cleaned)'!A1269</f>
        <v>1533632</v>
      </c>
      <c r="B1269" t="str">
        <f>'Applications (Cleaned)'!B1269</f>
        <v>0567</v>
      </c>
      <c r="C1269" s="10">
        <v>45409</v>
      </c>
      <c r="D1269" t="s">
        <v>29</v>
      </c>
      <c r="E1269" s="7">
        <v>235078</v>
      </c>
      <c r="G1269" t="s">
        <v>14</v>
      </c>
      <c r="H1269" t="s">
        <v>26</v>
      </c>
      <c r="I1269" t="s">
        <v>16</v>
      </c>
      <c r="J1269" s="14">
        <v>1173.48</v>
      </c>
      <c r="K1269" s="7">
        <v>1778</v>
      </c>
      <c r="L1269">
        <v>4</v>
      </c>
      <c r="M1269" t="s">
        <v>52</v>
      </c>
    </row>
    <row r="1270" spans="1:13" x14ac:dyDescent="0.2">
      <c r="A1270" t="str">
        <f>'Applications (Cleaned)'!A1270</f>
        <v>1533855</v>
      </c>
      <c r="B1270" t="str">
        <f>'Applications (Cleaned)'!B1270</f>
        <v>1729</v>
      </c>
      <c r="C1270" s="10">
        <v>45194</v>
      </c>
      <c r="D1270" t="s">
        <v>27</v>
      </c>
      <c r="E1270" s="7">
        <v>91727</v>
      </c>
      <c r="F1270">
        <v>799</v>
      </c>
      <c r="G1270" t="s">
        <v>26</v>
      </c>
      <c r="H1270" t="s">
        <v>14</v>
      </c>
      <c r="I1270" t="s">
        <v>20</v>
      </c>
      <c r="J1270" s="14">
        <v>497.4</v>
      </c>
      <c r="K1270" s="7">
        <v>829</v>
      </c>
      <c r="L1270">
        <v>2</v>
      </c>
      <c r="M1270" t="s">
        <v>17</v>
      </c>
    </row>
    <row r="1271" spans="1:13" x14ac:dyDescent="0.2">
      <c r="A1271" t="str">
        <f>'Applications (Cleaned)'!A1271</f>
        <v>1534524</v>
      </c>
      <c r="B1271" t="str">
        <f>'Applications (Cleaned)'!B1271</f>
        <v>0374</v>
      </c>
      <c r="C1271" s="10">
        <v>44204</v>
      </c>
      <c r="D1271" t="s">
        <v>13</v>
      </c>
      <c r="E1271" s="7">
        <v>109161</v>
      </c>
      <c r="F1271">
        <v>693</v>
      </c>
      <c r="G1271" t="s">
        <v>14</v>
      </c>
      <c r="H1271" t="s">
        <v>26</v>
      </c>
      <c r="I1271" t="s">
        <v>20</v>
      </c>
      <c r="J1271" s="14">
        <v>1877.4</v>
      </c>
      <c r="K1271" s="7">
        <v>2235</v>
      </c>
      <c r="L1271">
        <v>4</v>
      </c>
      <c r="M1271" t="s">
        <v>35</v>
      </c>
    </row>
    <row r="1272" spans="1:13" x14ac:dyDescent="0.2">
      <c r="A1272" t="str">
        <f>'Applications (Cleaned)'!A1272</f>
        <v>1535615</v>
      </c>
      <c r="B1272" t="str">
        <f>'Applications (Cleaned)'!B1272</f>
        <v>1541</v>
      </c>
      <c r="C1272" s="10">
        <v>44029</v>
      </c>
      <c r="D1272" t="s">
        <v>27</v>
      </c>
      <c r="E1272" s="7">
        <v>31142</v>
      </c>
      <c r="F1272">
        <v>634</v>
      </c>
      <c r="G1272" t="s">
        <v>14</v>
      </c>
      <c r="H1272" t="s">
        <v>26</v>
      </c>
      <c r="I1272" t="s">
        <v>33</v>
      </c>
      <c r="J1272" s="14">
        <v>5569.2</v>
      </c>
      <c r="K1272" s="7">
        <v>6630</v>
      </c>
      <c r="L1272">
        <v>5</v>
      </c>
      <c r="M1272" t="s">
        <v>34</v>
      </c>
    </row>
    <row r="1273" spans="1:13" x14ac:dyDescent="0.2">
      <c r="A1273" t="str">
        <f>'Applications (Cleaned)'!A1273</f>
        <v>1537924</v>
      </c>
      <c r="B1273" t="str">
        <f>'Applications (Cleaned)'!B1273</f>
        <v>1693</v>
      </c>
      <c r="C1273" s="10">
        <v>44533</v>
      </c>
      <c r="D1273" t="s">
        <v>19</v>
      </c>
      <c r="E1273" s="7">
        <v>120157</v>
      </c>
      <c r="G1273" t="s">
        <v>14</v>
      </c>
      <c r="H1273" t="s">
        <v>14</v>
      </c>
      <c r="I1273" t="s">
        <v>20</v>
      </c>
      <c r="J1273" s="14">
        <v>1517.88</v>
      </c>
      <c r="K1273" s="7">
        <v>1807</v>
      </c>
      <c r="L1273">
        <v>3</v>
      </c>
    </row>
    <row r="1274" spans="1:13" x14ac:dyDescent="0.2">
      <c r="A1274" t="str">
        <f>'Applications (Cleaned)'!A1274</f>
        <v>1538668</v>
      </c>
      <c r="B1274" t="str">
        <f>'Applications (Cleaned)'!B1274</f>
        <v>0289</v>
      </c>
      <c r="C1274" s="10">
        <v>44041</v>
      </c>
      <c r="D1274" t="s">
        <v>13</v>
      </c>
      <c r="E1274" s="7">
        <v>92081</v>
      </c>
      <c r="F1274">
        <v>774</v>
      </c>
      <c r="G1274" t="s">
        <v>14</v>
      </c>
      <c r="H1274" t="s">
        <v>14</v>
      </c>
      <c r="I1274" t="s">
        <v>20</v>
      </c>
      <c r="J1274" s="14">
        <v>2032.2</v>
      </c>
      <c r="K1274" s="7">
        <v>3387</v>
      </c>
      <c r="L1274">
        <v>4</v>
      </c>
    </row>
    <row r="1275" spans="1:13" x14ac:dyDescent="0.2">
      <c r="A1275" t="str">
        <f>'Applications (Cleaned)'!A1275</f>
        <v>1539098</v>
      </c>
      <c r="B1275" t="str">
        <f>'Applications (Cleaned)'!B1275</f>
        <v>0453</v>
      </c>
      <c r="C1275" s="10">
        <v>45476</v>
      </c>
      <c r="D1275" t="s">
        <v>37</v>
      </c>
      <c r="E1275" s="7">
        <v>59831</v>
      </c>
      <c r="F1275">
        <v>784</v>
      </c>
      <c r="G1275" t="s">
        <v>14</v>
      </c>
      <c r="H1275" t="s">
        <v>14</v>
      </c>
      <c r="I1275" t="s">
        <v>20</v>
      </c>
      <c r="J1275" s="14">
        <v>1313.4</v>
      </c>
      <c r="K1275" s="7">
        <v>1990</v>
      </c>
      <c r="L1275">
        <v>4</v>
      </c>
      <c r="M1275" t="s">
        <v>41</v>
      </c>
    </row>
    <row r="1276" spans="1:13" x14ac:dyDescent="0.2">
      <c r="A1276" t="str">
        <f>'Applications (Cleaned)'!A1276</f>
        <v>1539665</v>
      </c>
      <c r="B1276" t="str">
        <f>'Applications (Cleaned)'!B1276</f>
        <v>1741</v>
      </c>
      <c r="C1276" s="10">
        <v>44699</v>
      </c>
      <c r="D1276" t="s">
        <v>19</v>
      </c>
      <c r="E1276" s="7">
        <v>118411</v>
      </c>
      <c r="G1276" t="s">
        <v>14</v>
      </c>
      <c r="H1276" t="s">
        <v>14</v>
      </c>
      <c r="I1276" t="s">
        <v>24</v>
      </c>
      <c r="J1276" s="14">
        <v>4141.0200000000004</v>
      </c>
      <c r="K1276" s="7">
        <v>5309</v>
      </c>
      <c r="L1276">
        <v>5</v>
      </c>
      <c r="M1276" t="s">
        <v>25</v>
      </c>
    </row>
    <row r="1277" spans="1:13" x14ac:dyDescent="0.2">
      <c r="A1277" t="str">
        <f>'Applications (Cleaned)'!A1277</f>
        <v>1539762</v>
      </c>
      <c r="B1277" t="str">
        <f>'Applications (Cleaned)'!B1277</f>
        <v>0861</v>
      </c>
      <c r="C1277" s="10">
        <v>43974</v>
      </c>
      <c r="D1277" t="s">
        <v>29</v>
      </c>
      <c r="E1277" s="7">
        <v>82194</v>
      </c>
      <c r="F1277">
        <v>672</v>
      </c>
      <c r="G1277" t="s">
        <v>26</v>
      </c>
      <c r="H1277" t="s">
        <v>26</v>
      </c>
      <c r="I1277" t="s">
        <v>20</v>
      </c>
      <c r="J1277" s="14">
        <v>1849.8</v>
      </c>
      <c r="K1277" s="7">
        <v>3083</v>
      </c>
      <c r="L1277">
        <v>5</v>
      </c>
      <c r="M1277" t="s">
        <v>17</v>
      </c>
    </row>
    <row r="1278" spans="1:13" x14ac:dyDescent="0.2">
      <c r="A1278" t="str">
        <f>'Applications (Cleaned)'!A1278</f>
        <v>1541076</v>
      </c>
      <c r="B1278" t="str">
        <f>'Applications (Cleaned)'!B1278</f>
        <v>1286</v>
      </c>
      <c r="C1278" s="10">
        <v>44864</v>
      </c>
      <c r="D1278" t="s">
        <v>19</v>
      </c>
      <c r="E1278" s="7">
        <v>48662</v>
      </c>
      <c r="G1278" t="s">
        <v>14</v>
      </c>
      <c r="H1278" t="s">
        <v>26</v>
      </c>
      <c r="I1278" t="s">
        <v>16</v>
      </c>
      <c r="J1278" s="14">
        <v>1485.66</v>
      </c>
      <c r="K1278" s="7">
        <v>2251</v>
      </c>
      <c r="L1278">
        <v>1</v>
      </c>
      <c r="M1278" t="s">
        <v>17</v>
      </c>
    </row>
    <row r="1279" spans="1:13" x14ac:dyDescent="0.2">
      <c r="A1279" t="str">
        <f>'Applications (Cleaned)'!A1279</f>
        <v>1541645</v>
      </c>
      <c r="B1279" t="str">
        <f>'Applications (Cleaned)'!B1279</f>
        <v>0015</v>
      </c>
      <c r="C1279" s="10">
        <v>44636</v>
      </c>
      <c r="D1279" t="s">
        <v>29</v>
      </c>
      <c r="E1279" s="7">
        <v>76870</v>
      </c>
      <c r="F1279">
        <v>670</v>
      </c>
      <c r="G1279" t="s">
        <v>14</v>
      </c>
      <c r="H1279" t="s">
        <v>26</v>
      </c>
      <c r="I1279" t="s">
        <v>20</v>
      </c>
      <c r="J1279" s="14">
        <v>2135.04</v>
      </c>
      <c r="K1279" s="7">
        <v>2224</v>
      </c>
      <c r="L1279">
        <v>5</v>
      </c>
      <c r="M1279" t="s">
        <v>28</v>
      </c>
    </row>
    <row r="1280" spans="1:13" x14ac:dyDescent="0.2">
      <c r="A1280" t="str">
        <f>'Applications (Cleaned)'!A1280</f>
        <v>1543265</v>
      </c>
      <c r="B1280" t="str">
        <f>'Applications (Cleaned)'!B1280</f>
        <v>0011</v>
      </c>
      <c r="C1280" s="10">
        <v>44564</v>
      </c>
      <c r="D1280" t="s">
        <v>19</v>
      </c>
      <c r="E1280" s="7">
        <v>174385</v>
      </c>
      <c r="F1280">
        <v>822</v>
      </c>
      <c r="G1280" t="s">
        <v>14</v>
      </c>
      <c r="H1280" t="s">
        <v>26</v>
      </c>
      <c r="I1280" t="s">
        <v>24</v>
      </c>
      <c r="J1280" s="14">
        <v>3597</v>
      </c>
      <c r="K1280" s="7">
        <v>5995</v>
      </c>
      <c r="L1280">
        <v>1</v>
      </c>
      <c r="M1280" t="s">
        <v>31</v>
      </c>
    </row>
    <row r="1281" spans="1:13" x14ac:dyDescent="0.2">
      <c r="A1281" t="str">
        <f>'Applications (Cleaned)'!A1281</f>
        <v>1545899</v>
      </c>
      <c r="B1281" t="str">
        <f>'Applications (Cleaned)'!B1281</f>
        <v>1684</v>
      </c>
      <c r="C1281" s="10">
        <v>44738</v>
      </c>
      <c r="D1281" t="s">
        <v>23</v>
      </c>
      <c r="E1281" s="7">
        <v>21425</v>
      </c>
      <c r="F1281">
        <v>793</v>
      </c>
      <c r="G1281" t="s">
        <v>14</v>
      </c>
      <c r="H1281" t="s">
        <v>26</v>
      </c>
      <c r="I1281" t="s">
        <v>16</v>
      </c>
      <c r="J1281" s="14">
        <v>1819.8</v>
      </c>
      <c r="K1281" s="7">
        <v>3033</v>
      </c>
      <c r="L1281">
        <v>2</v>
      </c>
    </row>
    <row r="1282" spans="1:13" x14ac:dyDescent="0.2">
      <c r="A1282" t="str">
        <f>'Applications (Cleaned)'!A1282</f>
        <v>1546217</v>
      </c>
      <c r="B1282" t="str">
        <f>'Applications (Cleaned)'!B1282</f>
        <v>0022</v>
      </c>
      <c r="C1282" s="10">
        <v>44531</v>
      </c>
      <c r="D1282" t="s">
        <v>29</v>
      </c>
      <c r="E1282" s="7">
        <v>45689</v>
      </c>
      <c r="F1282">
        <v>444</v>
      </c>
      <c r="G1282" t="s">
        <v>14</v>
      </c>
      <c r="H1282" t="s">
        <v>14</v>
      </c>
      <c r="I1282" t="s">
        <v>46</v>
      </c>
      <c r="J1282" s="14">
        <v>1513.98</v>
      </c>
      <c r="K1282" s="7">
        <v>1941</v>
      </c>
      <c r="L1282">
        <v>2</v>
      </c>
      <c r="M1282" t="s">
        <v>17</v>
      </c>
    </row>
    <row r="1283" spans="1:13" x14ac:dyDescent="0.2">
      <c r="A1283" t="str">
        <f>'Applications (Cleaned)'!A1283</f>
        <v>1546447</v>
      </c>
      <c r="B1283" t="str">
        <f>'Applications (Cleaned)'!B1283</f>
        <v>0199</v>
      </c>
      <c r="C1283" s="10">
        <v>45503</v>
      </c>
      <c r="D1283" t="s">
        <v>23</v>
      </c>
      <c r="E1283" s="7">
        <v>170703</v>
      </c>
      <c r="F1283">
        <v>829</v>
      </c>
      <c r="G1283" t="s">
        <v>14</v>
      </c>
      <c r="H1283" t="s">
        <v>26</v>
      </c>
      <c r="I1283" t="s">
        <v>16</v>
      </c>
      <c r="J1283" s="14">
        <v>1110.5999999999999</v>
      </c>
      <c r="K1283" s="7">
        <v>1851</v>
      </c>
      <c r="L1283">
        <v>3</v>
      </c>
      <c r="M1283" t="s">
        <v>52</v>
      </c>
    </row>
    <row r="1284" spans="1:13" x14ac:dyDescent="0.2">
      <c r="A1284" t="str">
        <f>'Applications (Cleaned)'!A1284</f>
        <v>1549103</v>
      </c>
      <c r="B1284" t="str">
        <f>'Applications (Cleaned)'!B1284</f>
        <v>1258</v>
      </c>
      <c r="C1284" s="10">
        <v>44166</v>
      </c>
      <c r="D1284" t="s">
        <v>32</v>
      </c>
      <c r="E1284" s="7">
        <v>250000</v>
      </c>
      <c r="F1284">
        <v>681</v>
      </c>
      <c r="G1284" t="s">
        <v>14</v>
      </c>
      <c r="H1284" t="s">
        <v>14</v>
      </c>
      <c r="I1284" t="s">
        <v>16</v>
      </c>
      <c r="J1284" s="14">
        <v>1644.48</v>
      </c>
      <c r="K1284" s="7">
        <v>1713</v>
      </c>
      <c r="L1284">
        <v>1</v>
      </c>
      <c r="M1284" t="s">
        <v>34</v>
      </c>
    </row>
    <row r="1285" spans="1:13" x14ac:dyDescent="0.2">
      <c r="A1285" t="str">
        <f>'Applications (Cleaned)'!A1285</f>
        <v>1553482</v>
      </c>
      <c r="B1285" t="str">
        <f>'Applications (Cleaned)'!B1285</f>
        <v>1107</v>
      </c>
      <c r="C1285" s="10">
        <v>45196</v>
      </c>
      <c r="D1285" t="s">
        <v>13</v>
      </c>
      <c r="E1285" s="7">
        <v>111345</v>
      </c>
      <c r="F1285">
        <v>814</v>
      </c>
      <c r="G1285" t="s">
        <v>14</v>
      </c>
      <c r="H1285" t="s">
        <v>26</v>
      </c>
      <c r="I1285" t="s">
        <v>16</v>
      </c>
      <c r="J1285" s="14">
        <v>2483.52</v>
      </c>
      <c r="K1285" s="7">
        <v>3184</v>
      </c>
      <c r="L1285">
        <v>3</v>
      </c>
      <c r="M1285" t="s">
        <v>25</v>
      </c>
    </row>
    <row r="1286" spans="1:13" x14ac:dyDescent="0.2">
      <c r="A1286" t="str">
        <f>'Applications (Cleaned)'!A1286</f>
        <v>1553772</v>
      </c>
      <c r="B1286" t="str">
        <f>'Applications (Cleaned)'!B1286</f>
        <v>1741</v>
      </c>
      <c r="C1286" s="10">
        <v>44913</v>
      </c>
      <c r="D1286" t="s">
        <v>19</v>
      </c>
      <c r="E1286" s="7">
        <v>209162</v>
      </c>
      <c r="F1286">
        <v>724</v>
      </c>
      <c r="G1286" t="s">
        <v>14</v>
      </c>
      <c r="H1286" t="s">
        <v>26</v>
      </c>
      <c r="I1286" t="s">
        <v>16</v>
      </c>
      <c r="J1286" s="14">
        <v>3185.4</v>
      </c>
      <c r="K1286" s="7">
        <v>5309</v>
      </c>
      <c r="L1286">
        <v>3</v>
      </c>
      <c r="M1286" t="s">
        <v>31</v>
      </c>
    </row>
    <row r="1287" spans="1:13" x14ac:dyDescent="0.2">
      <c r="A1287" t="str">
        <f>'Applications (Cleaned)'!A1287</f>
        <v>1557077</v>
      </c>
      <c r="B1287" t="str">
        <f>'Applications (Cleaned)'!B1287</f>
        <v>1159</v>
      </c>
      <c r="C1287" s="10">
        <v>43974</v>
      </c>
      <c r="D1287" t="s">
        <v>32</v>
      </c>
      <c r="E1287" s="7">
        <v>62491</v>
      </c>
      <c r="F1287">
        <v>713</v>
      </c>
      <c r="G1287" t="s">
        <v>14</v>
      </c>
      <c r="H1287" t="s">
        <v>14</v>
      </c>
      <c r="I1287" t="s">
        <v>16</v>
      </c>
      <c r="J1287" s="14">
        <v>1944.6</v>
      </c>
      <c r="K1287" s="7">
        <v>3241</v>
      </c>
      <c r="L1287">
        <v>1</v>
      </c>
      <c r="M1287" t="s">
        <v>35</v>
      </c>
    </row>
    <row r="1288" spans="1:13" x14ac:dyDescent="0.2">
      <c r="A1288" t="str">
        <f>'Applications (Cleaned)'!A1288</f>
        <v>1558025</v>
      </c>
      <c r="B1288" t="str">
        <f>'Applications (Cleaned)'!B1288</f>
        <v>1211</v>
      </c>
      <c r="C1288" s="10">
        <v>44247</v>
      </c>
      <c r="D1288" t="s">
        <v>29</v>
      </c>
      <c r="E1288" s="7">
        <v>118243</v>
      </c>
      <c r="F1288">
        <v>739</v>
      </c>
      <c r="G1288" t="s">
        <v>14</v>
      </c>
      <c r="H1288" t="s">
        <v>26</v>
      </c>
      <c r="I1288" t="s">
        <v>24</v>
      </c>
      <c r="J1288" s="14">
        <v>1359.54</v>
      </c>
      <c r="K1288" s="7">
        <v>1743</v>
      </c>
      <c r="L1288">
        <v>3</v>
      </c>
      <c r="M1288" t="s">
        <v>35</v>
      </c>
    </row>
    <row r="1289" spans="1:13" x14ac:dyDescent="0.2">
      <c r="A1289" t="str">
        <f>'Applications (Cleaned)'!A1289</f>
        <v>1558860</v>
      </c>
      <c r="B1289" t="str">
        <f>'Applications (Cleaned)'!B1289</f>
        <v>0803</v>
      </c>
      <c r="C1289" s="10">
        <v>43959</v>
      </c>
      <c r="D1289" t="s">
        <v>27</v>
      </c>
      <c r="E1289" s="7">
        <v>168869</v>
      </c>
      <c r="F1289">
        <v>835</v>
      </c>
      <c r="G1289" t="s">
        <v>14</v>
      </c>
      <c r="H1289" t="s">
        <v>14</v>
      </c>
      <c r="I1289" t="s">
        <v>16</v>
      </c>
      <c r="J1289" s="14">
        <v>8073.6</v>
      </c>
      <c r="K1289" s="7">
        <v>8410</v>
      </c>
      <c r="L1289">
        <v>4</v>
      </c>
      <c r="M1289" t="s">
        <v>17</v>
      </c>
    </row>
    <row r="1290" spans="1:13" x14ac:dyDescent="0.2">
      <c r="A1290" t="str">
        <f>'Applications (Cleaned)'!A1290</f>
        <v>1559962</v>
      </c>
      <c r="B1290" t="str">
        <f>'Applications (Cleaned)'!B1290</f>
        <v>0981</v>
      </c>
      <c r="C1290" s="10">
        <v>45439</v>
      </c>
      <c r="D1290" t="s">
        <v>19</v>
      </c>
      <c r="E1290" s="7">
        <v>107619</v>
      </c>
      <c r="F1290">
        <v>586</v>
      </c>
      <c r="G1290" t="s">
        <v>14</v>
      </c>
      <c r="H1290" t="s">
        <v>14</v>
      </c>
      <c r="I1290" t="s">
        <v>46</v>
      </c>
      <c r="J1290" s="14">
        <v>544.5</v>
      </c>
      <c r="K1290" s="7">
        <v>825</v>
      </c>
      <c r="L1290">
        <v>3</v>
      </c>
      <c r="M1290" t="s">
        <v>31</v>
      </c>
    </row>
    <row r="1291" spans="1:13" x14ac:dyDescent="0.2">
      <c r="A1291" t="str">
        <f>'Applications (Cleaned)'!A1291</f>
        <v>1561042</v>
      </c>
      <c r="B1291" t="str">
        <f>'Applications (Cleaned)'!B1291</f>
        <v>0097</v>
      </c>
      <c r="C1291" s="10">
        <v>44150</v>
      </c>
      <c r="D1291" t="s">
        <v>13</v>
      </c>
      <c r="E1291" s="7">
        <v>90760</v>
      </c>
      <c r="F1291">
        <v>696</v>
      </c>
      <c r="G1291" t="s">
        <v>14</v>
      </c>
      <c r="H1291" t="s">
        <v>14</v>
      </c>
      <c r="I1291" t="s">
        <v>16</v>
      </c>
      <c r="J1291" s="14">
        <v>1558.08</v>
      </c>
      <c r="K1291" s="7">
        <v>1623</v>
      </c>
      <c r="L1291">
        <v>5</v>
      </c>
      <c r="M1291" t="s">
        <v>31</v>
      </c>
    </row>
    <row r="1292" spans="1:13" x14ac:dyDescent="0.2">
      <c r="A1292" t="str">
        <f>'Applications (Cleaned)'!A1292</f>
        <v>1564220</v>
      </c>
      <c r="B1292" t="str">
        <f>'Applications (Cleaned)'!B1292</f>
        <v>1489</v>
      </c>
      <c r="C1292" s="10">
        <v>45587</v>
      </c>
      <c r="D1292" t="s">
        <v>27</v>
      </c>
      <c r="E1292" s="7">
        <v>222643</v>
      </c>
      <c r="F1292">
        <v>733</v>
      </c>
      <c r="G1292" t="s">
        <v>14</v>
      </c>
      <c r="H1292" t="s">
        <v>26</v>
      </c>
      <c r="I1292" t="s">
        <v>16</v>
      </c>
      <c r="J1292" s="14">
        <v>859.32</v>
      </c>
      <c r="K1292" s="7">
        <v>1302</v>
      </c>
      <c r="L1292">
        <v>1</v>
      </c>
      <c r="M1292" t="s">
        <v>31</v>
      </c>
    </row>
    <row r="1293" spans="1:13" x14ac:dyDescent="0.2">
      <c r="A1293" t="str">
        <f>'Applications (Cleaned)'!A1293</f>
        <v>1565132</v>
      </c>
      <c r="B1293" t="str">
        <f>'Applications (Cleaned)'!B1293</f>
        <v>1241</v>
      </c>
      <c r="C1293" s="10">
        <v>44324</v>
      </c>
      <c r="D1293" t="s">
        <v>27</v>
      </c>
      <c r="E1293" s="7">
        <v>190435</v>
      </c>
      <c r="F1293">
        <v>715</v>
      </c>
      <c r="G1293" t="s">
        <v>26</v>
      </c>
      <c r="H1293" t="s">
        <v>14</v>
      </c>
      <c r="I1293" t="s">
        <v>20</v>
      </c>
      <c r="J1293" s="14">
        <v>1013.76</v>
      </c>
      <c r="K1293" s="7">
        <v>1536</v>
      </c>
      <c r="L1293">
        <v>3</v>
      </c>
    </row>
    <row r="1294" spans="1:13" x14ac:dyDescent="0.2">
      <c r="A1294" t="str">
        <f>'Applications (Cleaned)'!A1294</f>
        <v>1567065</v>
      </c>
      <c r="B1294" t="str">
        <f>'Applications (Cleaned)'!B1294</f>
        <v>0363</v>
      </c>
      <c r="C1294" s="10">
        <v>44399</v>
      </c>
      <c r="D1294" t="s">
        <v>32</v>
      </c>
      <c r="E1294" s="7">
        <v>56378</v>
      </c>
      <c r="F1294">
        <v>758</v>
      </c>
      <c r="G1294" t="s">
        <v>14</v>
      </c>
      <c r="H1294" t="s">
        <v>14</v>
      </c>
      <c r="I1294" t="s">
        <v>33</v>
      </c>
      <c r="J1294" s="14">
        <v>1353.6</v>
      </c>
      <c r="K1294" s="7">
        <v>1410</v>
      </c>
      <c r="L1294">
        <v>1</v>
      </c>
    </row>
    <row r="1295" spans="1:13" x14ac:dyDescent="0.2">
      <c r="A1295" t="str">
        <f>'Applications (Cleaned)'!A1295</f>
        <v>1567311</v>
      </c>
      <c r="B1295" t="str">
        <f>'Applications (Cleaned)'!B1295</f>
        <v>0688</v>
      </c>
      <c r="C1295" s="10">
        <v>45484</v>
      </c>
      <c r="D1295" t="s">
        <v>19</v>
      </c>
      <c r="E1295" s="7">
        <v>57348</v>
      </c>
      <c r="F1295">
        <v>619</v>
      </c>
      <c r="G1295" t="s">
        <v>26</v>
      </c>
      <c r="H1295" t="s">
        <v>26</v>
      </c>
      <c r="I1295" t="s">
        <v>24</v>
      </c>
      <c r="J1295" s="14">
        <v>2543.58</v>
      </c>
      <c r="K1295" s="7">
        <v>3261</v>
      </c>
      <c r="L1295">
        <v>4</v>
      </c>
    </row>
    <row r="1296" spans="1:13" x14ac:dyDescent="0.2">
      <c r="A1296" t="str">
        <f>'Applications (Cleaned)'!A1296</f>
        <v>1567610</v>
      </c>
      <c r="B1296" t="str">
        <f>'Applications (Cleaned)'!B1296</f>
        <v>1140</v>
      </c>
      <c r="C1296" s="10">
        <v>44624</v>
      </c>
      <c r="D1296" t="s">
        <v>32</v>
      </c>
      <c r="E1296" s="7">
        <v>161099</v>
      </c>
      <c r="F1296">
        <v>808</v>
      </c>
      <c r="G1296" t="s">
        <v>14</v>
      </c>
      <c r="H1296" t="s">
        <v>26</v>
      </c>
      <c r="I1296" t="s">
        <v>16</v>
      </c>
      <c r="J1296" s="14">
        <v>2327.64</v>
      </c>
      <c r="K1296" s="7">
        <v>2771</v>
      </c>
      <c r="L1296">
        <v>5</v>
      </c>
      <c r="M1296" t="s">
        <v>35</v>
      </c>
    </row>
    <row r="1297" spans="1:13" x14ac:dyDescent="0.2">
      <c r="A1297" t="str">
        <f>'Applications (Cleaned)'!A1297</f>
        <v>1568141</v>
      </c>
      <c r="B1297" t="str">
        <f>'Applications (Cleaned)'!B1297</f>
        <v>0605</v>
      </c>
      <c r="C1297" s="10">
        <v>44153</v>
      </c>
      <c r="D1297" t="s">
        <v>32</v>
      </c>
      <c r="E1297" s="7">
        <v>142427</v>
      </c>
      <c r="F1297">
        <v>691</v>
      </c>
      <c r="G1297" t="s">
        <v>14</v>
      </c>
      <c r="H1297" t="s">
        <v>26</v>
      </c>
      <c r="I1297" t="s">
        <v>16</v>
      </c>
      <c r="J1297" s="14">
        <v>1943.76</v>
      </c>
      <c r="K1297" s="7">
        <v>2314</v>
      </c>
      <c r="L1297">
        <v>4</v>
      </c>
    </row>
    <row r="1298" spans="1:13" x14ac:dyDescent="0.2">
      <c r="A1298" t="str">
        <f>'Applications (Cleaned)'!A1298</f>
        <v>1571175</v>
      </c>
      <c r="B1298" t="str">
        <f>'Applications (Cleaned)'!B1298</f>
        <v>0509</v>
      </c>
      <c r="C1298" s="10">
        <v>45326</v>
      </c>
      <c r="D1298" t="s">
        <v>19</v>
      </c>
      <c r="E1298" s="7">
        <v>222138</v>
      </c>
      <c r="F1298">
        <v>808</v>
      </c>
      <c r="G1298" t="s">
        <v>14</v>
      </c>
      <c r="H1298" t="s">
        <v>14</v>
      </c>
      <c r="I1298" t="s">
        <v>24</v>
      </c>
      <c r="J1298" s="14">
        <v>958.2</v>
      </c>
      <c r="K1298" s="7">
        <v>1597</v>
      </c>
      <c r="L1298">
        <v>1</v>
      </c>
      <c r="M1298" t="s">
        <v>21</v>
      </c>
    </row>
    <row r="1299" spans="1:13" x14ac:dyDescent="0.2">
      <c r="A1299" t="str">
        <f>'Applications (Cleaned)'!A1299</f>
        <v>1572806</v>
      </c>
      <c r="B1299" t="str">
        <f>'Applications (Cleaned)'!B1299</f>
        <v>0162</v>
      </c>
      <c r="C1299" s="10">
        <v>45343</v>
      </c>
      <c r="D1299" t="s">
        <v>19</v>
      </c>
      <c r="E1299" s="7">
        <v>234952</v>
      </c>
      <c r="G1299" t="s">
        <v>26</v>
      </c>
      <c r="H1299" t="s">
        <v>14</v>
      </c>
      <c r="I1299" t="s">
        <v>20</v>
      </c>
      <c r="J1299" s="14">
        <v>927.42</v>
      </c>
      <c r="K1299" s="7">
        <v>1189</v>
      </c>
      <c r="L1299">
        <v>2</v>
      </c>
      <c r="M1299" t="s">
        <v>31</v>
      </c>
    </row>
    <row r="1300" spans="1:13" x14ac:dyDescent="0.2">
      <c r="A1300" t="str">
        <f>'Applications (Cleaned)'!A1300</f>
        <v>1576505</v>
      </c>
      <c r="B1300" t="str">
        <f>'Applications (Cleaned)'!B1300</f>
        <v>0502</v>
      </c>
      <c r="C1300" s="10">
        <v>44860</v>
      </c>
      <c r="D1300" t="s">
        <v>19</v>
      </c>
      <c r="E1300" s="7">
        <v>95268</v>
      </c>
      <c r="F1300">
        <v>813</v>
      </c>
      <c r="G1300" t="s">
        <v>14</v>
      </c>
      <c r="H1300" t="s">
        <v>14</v>
      </c>
      <c r="I1300" t="s">
        <v>16</v>
      </c>
      <c r="J1300" s="14">
        <v>4966.08</v>
      </c>
      <c r="K1300" s="7">
        <v>5173</v>
      </c>
      <c r="L1300">
        <v>5</v>
      </c>
      <c r="M1300" t="s">
        <v>47</v>
      </c>
    </row>
    <row r="1301" spans="1:13" x14ac:dyDescent="0.2">
      <c r="A1301" t="str">
        <f>'Applications (Cleaned)'!A1301</f>
        <v>1576507</v>
      </c>
      <c r="B1301" t="str">
        <f>'Applications (Cleaned)'!B1301</f>
        <v>1406</v>
      </c>
      <c r="C1301" s="10">
        <v>45618</v>
      </c>
      <c r="D1301" t="s">
        <v>29</v>
      </c>
      <c r="E1301" s="7">
        <v>103383</v>
      </c>
      <c r="F1301">
        <v>682</v>
      </c>
      <c r="G1301" t="s">
        <v>14</v>
      </c>
      <c r="H1301" t="s">
        <v>26</v>
      </c>
      <c r="I1301" t="s">
        <v>24</v>
      </c>
      <c r="J1301" s="14">
        <v>2835.3</v>
      </c>
      <c r="K1301" s="7">
        <v>3635</v>
      </c>
      <c r="L1301">
        <v>5</v>
      </c>
      <c r="M1301" t="s">
        <v>52</v>
      </c>
    </row>
    <row r="1302" spans="1:13" x14ac:dyDescent="0.2">
      <c r="A1302" t="str">
        <f>'Applications (Cleaned)'!A1302</f>
        <v>1576766</v>
      </c>
      <c r="B1302" t="str">
        <f>'Applications (Cleaned)'!B1302</f>
        <v>1167</v>
      </c>
      <c r="C1302" s="10">
        <v>44606</v>
      </c>
      <c r="D1302" t="s">
        <v>13</v>
      </c>
      <c r="E1302" s="7">
        <v>78221</v>
      </c>
      <c r="F1302">
        <v>768</v>
      </c>
      <c r="G1302" t="s">
        <v>14</v>
      </c>
      <c r="H1302" t="s">
        <v>14</v>
      </c>
      <c r="I1302" t="s">
        <v>24</v>
      </c>
      <c r="J1302" s="14">
        <v>6034.56</v>
      </c>
      <c r="K1302" s="7">
        <v>6286</v>
      </c>
      <c r="L1302">
        <v>3</v>
      </c>
      <c r="M1302" t="s">
        <v>34</v>
      </c>
    </row>
    <row r="1303" spans="1:13" x14ac:dyDescent="0.2">
      <c r="A1303" t="str">
        <f>'Applications (Cleaned)'!A1303</f>
        <v>1576769</v>
      </c>
      <c r="B1303" t="str">
        <f>'Applications (Cleaned)'!B1303</f>
        <v>1413</v>
      </c>
      <c r="C1303" s="10">
        <v>44241</v>
      </c>
      <c r="D1303" t="s">
        <v>13</v>
      </c>
      <c r="E1303" s="7">
        <v>89690</v>
      </c>
      <c r="F1303">
        <v>580</v>
      </c>
      <c r="G1303" t="s">
        <v>14</v>
      </c>
      <c r="H1303" t="s">
        <v>26</v>
      </c>
      <c r="I1303" t="s">
        <v>20</v>
      </c>
      <c r="J1303" s="14">
        <v>1654.2</v>
      </c>
      <c r="K1303" s="7">
        <v>2757</v>
      </c>
      <c r="L1303">
        <v>2</v>
      </c>
      <c r="M1303" t="s">
        <v>35</v>
      </c>
    </row>
    <row r="1304" spans="1:13" x14ac:dyDescent="0.2">
      <c r="A1304" t="str">
        <f>'Applications (Cleaned)'!A1304</f>
        <v>1577290</v>
      </c>
      <c r="B1304" t="str">
        <f>'Applications (Cleaned)'!B1304</f>
        <v>1584</v>
      </c>
      <c r="C1304" s="10">
        <v>44547</v>
      </c>
      <c r="D1304" t="s">
        <v>37</v>
      </c>
      <c r="E1304" s="7">
        <v>180754</v>
      </c>
      <c r="F1304">
        <v>715</v>
      </c>
      <c r="G1304" t="s">
        <v>14</v>
      </c>
      <c r="H1304" t="s">
        <v>14</v>
      </c>
      <c r="I1304" t="s">
        <v>20</v>
      </c>
      <c r="J1304" s="14">
        <v>1797.12</v>
      </c>
      <c r="K1304" s="7">
        <v>1872</v>
      </c>
      <c r="L1304">
        <v>5</v>
      </c>
      <c r="M1304" t="s">
        <v>52</v>
      </c>
    </row>
    <row r="1305" spans="1:13" x14ac:dyDescent="0.2">
      <c r="A1305" t="str">
        <f>'Applications (Cleaned)'!A1305</f>
        <v>1577327</v>
      </c>
      <c r="B1305" t="str">
        <f>'Applications (Cleaned)'!B1305</f>
        <v>0226</v>
      </c>
      <c r="C1305" s="10">
        <v>45196</v>
      </c>
      <c r="D1305" t="s">
        <v>19</v>
      </c>
      <c r="E1305" s="7">
        <v>214760</v>
      </c>
      <c r="F1305">
        <v>786</v>
      </c>
      <c r="G1305" t="s">
        <v>26</v>
      </c>
      <c r="H1305" t="s">
        <v>26</v>
      </c>
      <c r="I1305" t="s">
        <v>24</v>
      </c>
      <c r="J1305" s="14">
        <v>1019.7</v>
      </c>
      <c r="K1305" s="7">
        <v>1545</v>
      </c>
      <c r="L1305">
        <v>2</v>
      </c>
      <c r="M1305" t="s">
        <v>21</v>
      </c>
    </row>
    <row r="1306" spans="1:13" x14ac:dyDescent="0.2">
      <c r="A1306" t="str">
        <f>'Applications (Cleaned)'!A1306</f>
        <v>1579921</v>
      </c>
      <c r="B1306" t="str">
        <f>'Applications (Cleaned)'!B1306</f>
        <v>0856</v>
      </c>
      <c r="C1306" s="10">
        <v>45089</v>
      </c>
      <c r="D1306" t="s">
        <v>13</v>
      </c>
      <c r="E1306" s="7">
        <v>157751</v>
      </c>
      <c r="F1306">
        <v>724</v>
      </c>
      <c r="G1306" t="s">
        <v>14</v>
      </c>
      <c r="H1306" t="s">
        <v>26</v>
      </c>
      <c r="I1306" t="s">
        <v>16</v>
      </c>
      <c r="J1306" s="14">
        <v>508.2</v>
      </c>
      <c r="K1306" s="7">
        <v>847</v>
      </c>
      <c r="L1306">
        <v>5</v>
      </c>
      <c r="M1306" t="s">
        <v>35</v>
      </c>
    </row>
    <row r="1307" spans="1:13" x14ac:dyDescent="0.2">
      <c r="A1307" t="str">
        <f>'Applications (Cleaned)'!A1307</f>
        <v>1580462</v>
      </c>
      <c r="B1307" t="str">
        <f>'Applications (Cleaned)'!B1307</f>
        <v>0691</v>
      </c>
      <c r="C1307" s="10">
        <v>44878</v>
      </c>
      <c r="D1307" t="s">
        <v>32</v>
      </c>
      <c r="E1307" s="7">
        <v>182444</v>
      </c>
      <c r="F1307">
        <v>730</v>
      </c>
      <c r="G1307" t="s">
        <v>14</v>
      </c>
      <c r="H1307" t="s">
        <v>14</v>
      </c>
      <c r="I1307" t="s">
        <v>46</v>
      </c>
      <c r="J1307" s="14">
        <v>2402.88</v>
      </c>
      <c r="K1307" s="7">
        <v>2503</v>
      </c>
      <c r="L1307">
        <v>3</v>
      </c>
    </row>
    <row r="1308" spans="1:13" x14ac:dyDescent="0.2">
      <c r="A1308" t="str">
        <f>'Applications (Cleaned)'!A1308</f>
        <v>1580845</v>
      </c>
      <c r="B1308" t="str">
        <f>'Applications (Cleaned)'!B1308</f>
        <v>0967</v>
      </c>
      <c r="C1308" s="10">
        <v>44168</v>
      </c>
      <c r="D1308" t="s">
        <v>29</v>
      </c>
      <c r="E1308" s="7">
        <v>12725</v>
      </c>
      <c r="F1308">
        <v>706</v>
      </c>
      <c r="G1308" t="s">
        <v>14</v>
      </c>
      <c r="H1308" t="s">
        <v>26</v>
      </c>
      <c r="I1308" t="s">
        <v>20</v>
      </c>
      <c r="J1308" s="14">
        <v>1553.16</v>
      </c>
      <c r="K1308" s="7">
        <v>1849</v>
      </c>
      <c r="L1308">
        <v>4</v>
      </c>
      <c r="M1308" t="s">
        <v>25</v>
      </c>
    </row>
    <row r="1309" spans="1:13" x14ac:dyDescent="0.2">
      <c r="A1309" t="str">
        <f>'Applications (Cleaned)'!A1309</f>
        <v>1581577</v>
      </c>
      <c r="B1309" t="str">
        <f>'Applications (Cleaned)'!B1309</f>
        <v>0097</v>
      </c>
      <c r="C1309" s="10">
        <v>44091</v>
      </c>
      <c r="D1309" t="s">
        <v>29</v>
      </c>
      <c r="E1309" s="7">
        <v>129428</v>
      </c>
      <c r="F1309">
        <v>735</v>
      </c>
      <c r="G1309" t="s">
        <v>14</v>
      </c>
      <c r="H1309" t="s">
        <v>26</v>
      </c>
      <c r="I1309" t="s">
        <v>16</v>
      </c>
      <c r="J1309" s="14">
        <v>1363.32</v>
      </c>
      <c r="K1309" s="7">
        <v>1623</v>
      </c>
      <c r="L1309">
        <v>2</v>
      </c>
    </row>
    <row r="1310" spans="1:13" x14ac:dyDescent="0.2">
      <c r="A1310" t="str">
        <f>'Applications (Cleaned)'!A1310</f>
        <v>1583786</v>
      </c>
      <c r="B1310" t="str">
        <f>'Applications (Cleaned)'!B1310</f>
        <v>0051</v>
      </c>
      <c r="C1310" s="10">
        <v>44028</v>
      </c>
      <c r="D1310" t="s">
        <v>27</v>
      </c>
      <c r="E1310" s="7">
        <v>48115</v>
      </c>
      <c r="F1310">
        <v>839</v>
      </c>
      <c r="G1310" t="s">
        <v>14</v>
      </c>
      <c r="H1310" t="s">
        <v>14</v>
      </c>
      <c r="I1310" t="s">
        <v>20</v>
      </c>
      <c r="J1310" s="14">
        <v>1946.88</v>
      </c>
      <c r="K1310" s="7">
        <v>2496</v>
      </c>
      <c r="L1310">
        <v>1</v>
      </c>
      <c r="M1310" t="s">
        <v>31</v>
      </c>
    </row>
    <row r="1311" spans="1:13" x14ac:dyDescent="0.2">
      <c r="A1311" t="str">
        <f>'Applications (Cleaned)'!A1311</f>
        <v>1583847</v>
      </c>
      <c r="B1311" t="str">
        <f>'Applications (Cleaned)'!B1311</f>
        <v>0818</v>
      </c>
      <c r="C1311" s="10">
        <v>44527</v>
      </c>
      <c r="D1311" t="s">
        <v>19</v>
      </c>
      <c r="E1311" s="7">
        <v>161185</v>
      </c>
      <c r="F1311">
        <v>730</v>
      </c>
      <c r="G1311" t="s">
        <v>14</v>
      </c>
      <c r="H1311" t="s">
        <v>26</v>
      </c>
      <c r="I1311" t="s">
        <v>16</v>
      </c>
      <c r="J1311" s="14">
        <v>2661.12</v>
      </c>
      <c r="K1311" s="7">
        <v>4032</v>
      </c>
      <c r="L1311">
        <v>3</v>
      </c>
      <c r="M1311" t="s">
        <v>41</v>
      </c>
    </row>
    <row r="1312" spans="1:13" x14ac:dyDescent="0.2">
      <c r="A1312" t="str">
        <f>'Applications (Cleaned)'!A1312</f>
        <v>1584350</v>
      </c>
      <c r="B1312" t="str">
        <f>'Applications (Cleaned)'!B1312</f>
        <v>0856</v>
      </c>
      <c r="C1312" s="10">
        <v>45499</v>
      </c>
      <c r="D1312" t="s">
        <v>37</v>
      </c>
      <c r="E1312" s="7">
        <v>156003</v>
      </c>
      <c r="F1312">
        <v>813</v>
      </c>
      <c r="G1312" t="s">
        <v>26</v>
      </c>
      <c r="H1312" t="s">
        <v>26</v>
      </c>
      <c r="I1312" t="s">
        <v>20</v>
      </c>
      <c r="J1312" s="14">
        <v>813.12</v>
      </c>
      <c r="K1312" s="7">
        <v>847</v>
      </c>
      <c r="L1312">
        <v>4</v>
      </c>
    </row>
    <row r="1313" spans="1:13" x14ac:dyDescent="0.2">
      <c r="A1313" t="str">
        <f>'Applications (Cleaned)'!A1313</f>
        <v>1584717</v>
      </c>
      <c r="B1313" t="str">
        <f>'Applications (Cleaned)'!B1313</f>
        <v>0718</v>
      </c>
      <c r="C1313" s="10">
        <v>44349</v>
      </c>
      <c r="D1313" t="s">
        <v>27</v>
      </c>
      <c r="E1313" s="7">
        <v>162800</v>
      </c>
      <c r="F1313">
        <v>741</v>
      </c>
      <c r="G1313" t="s">
        <v>26</v>
      </c>
      <c r="H1313" t="s">
        <v>14</v>
      </c>
      <c r="I1313" t="s">
        <v>46</v>
      </c>
      <c r="J1313" s="14">
        <v>3125.76</v>
      </c>
      <c r="K1313" s="7">
        <v>4736</v>
      </c>
      <c r="L1313">
        <v>4</v>
      </c>
      <c r="M1313" t="s">
        <v>21</v>
      </c>
    </row>
    <row r="1314" spans="1:13" x14ac:dyDescent="0.2">
      <c r="A1314" t="str">
        <f>'Applications (Cleaned)'!A1314</f>
        <v>1585868</v>
      </c>
      <c r="B1314" t="str">
        <f>'Applications (Cleaned)'!B1314</f>
        <v>0395</v>
      </c>
      <c r="C1314" s="10">
        <v>44877</v>
      </c>
      <c r="D1314" t="s">
        <v>13</v>
      </c>
      <c r="E1314" s="7">
        <v>66625</v>
      </c>
      <c r="F1314">
        <v>765</v>
      </c>
      <c r="G1314" t="s">
        <v>26</v>
      </c>
      <c r="H1314" t="s">
        <v>14</v>
      </c>
      <c r="I1314" t="s">
        <v>16</v>
      </c>
      <c r="J1314" s="14">
        <v>3480.96</v>
      </c>
      <c r="K1314" s="7">
        <v>4144</v>
      </c>
      <c r="L1314">
        <v>4</v>
      </c>
    </row>
    <row r="1315" spans="1:13" x14ac:dyDescent="0.2">
      <c r="A1315" t="str">
        <f>'Applications (Cleaned)'!A1315</f>
        <v>1586050</v>
      </c>
      <c r="B1315" t="str">
        <f>'Applications (Cleaned)'!B1315</f>
        <v>0769</v>
      </c>
      <c r="C1315" s="10">
        <v>44580</v>
      </c>
      <c r="D1315" t="s">
        <v>32</v>
      </c>
      <c r="E1315" s="7">
        <v>111987</v>
      </c>
      <c r="F1315">
        <v>753</v>
      </c>
      <c r="G1315" t="s">
        <v>26</v>
      </c>
      <c r="H1315" t="s">
        <v>26</v>
      </c>
      <c r="I1315" t="s">
        <v>33</v>
      </c>
      <c r="J1315" s="14">
        <v>3444</v>
      </c>
      <c r="K1315" s="7">
        <v>5740</v>
      </c>
      <c r="L1315">
        <v>1</v>
      </c>
      <c r="M1315" t="s">
        <v>28</v>
      </c>
    </row>
    <row r="1316" spans="1:13" x14ac:dyDescent="0.2">
      <c r="A1316" t="str">
        <f>'Applications (Cleaned)'!A1316</f>
        <v>1586528</v>
      </c>
      <c r="B1316" t="str">
        <f>'Applications (Cleaned)'!B1316</f>
        <v>0907</v>
      </c>
      <c r="C1316" s="10">
        <v>43838</v>
      </c>
      <c r="D1316" t="s">
        <v>27</v>
      </c>
      <c r="E1316" s="7">
        <v>142000</v>
      </c>
      <c r="F1316">
        <v>818</v>
      </c>
      <c r="G1316" t="s">
        <v>14</v>
      </c>
      <c r="H1316" t="s">
        <v>14</v>
      </c>
      <c r="I1316" t="s">
        <v>16</v>
      </c>
      <c r="J1316" s="14">
        <v>1665.72</v>
      </c>
      <c r="K1316" s="7">
        <v>1983</v>
      </c>
      <c r="L1316">
        <v>4</v>
      </c>
    </row>
    <row r="1317" spans="1:13" x14ac:dyDescent="0.2">
      <c r="A1317" t="str">
        <f>'Applications (Cleaned)'!A1317</f>
        <v>1587037</v>
      </c>
      <c r="B1317" t="str">
        <f>'Applications (Cleaned)'!B1317</f>
        <v>1343</v>
      </c>
      <c r="C1317" s="10">
        <v>43946</v>
      </c>
      <c r="D1317" t="s">
        <v>32</v>
      </c>
      <c r="E1317" s="7">
        <v>230906</v>
      </c>
      <c r="F1317">
        <v>813</v>
      </c>
      <c r="G1317" t="s">
        <v>14</v>
      </c>
      <c r="H1317" t="s">
        <v>14</v>
      </c>
      <c r="I1317" t="s">
        <v>20</v>
      </c>
      <c r="J1317" s="14">
        <v>927.6</v>
      </c>
      <c r="K1317" s="7">
        <v>1546</v>
      </c>
      <c r="L1317">
        <v>1</v>
      </c>
    </row>
    <row r="1318" spans="1:13" x14ac:dyDescent="0.2">
      <c r="A1318" t="str">
        <f>'Applications (Cleaned)'!A1318</f>
        <v>1588668</v>
      </c>
      <c r="B1318" t="str">
        <f>'Applications (Cleaned)'!B1318</f>
        <v>0217</v>
      </c>
      <c r="C1318" s="10">
        <v>45284</v>
      </c>
      <c r="D1318" t="s">
        <v>23</v>
      </c>
      <c r="E1318" s="7">
        <v>66503</v>
      </c>
      <c r="F1318">
        <v>844</v>
      </c>
      <c r="G1318" t="s">
        <v>26</v>
      </c>
      <c r="H1318" t="s">
        <v>14</v>
      </c>
      <c r="I1318" t="s">
        <v>24</v>
      </c>
      <c r="J1318" s="14">
        <v>2698.02</v>
      </c>
      <c r="K1318" s="7">
        <v>3459</v>
      </c>
      <c r="L1318">
        <v>1</v>
      </c>
    </row>
    <row r="1319" spans="1:13" x14ac:dyDescent="0.2">
      <c r="A1319" t="str">
        <f>'Applications (Cleaned)'!A1319</f>
        <v>1590489</v>
      </c>
      <c r="B1319" t="str">
        <f>'Applications (Cleaned)'!B1319</f>
        <v>0133</v>
      </c>
      <c r="C1319" s="10">
        <v>44004</v>
      </c>
      <c r="D1319" t="s">
        <v>27</v>
      </c>
      <c r="E1319" s="7">
        <v>24385</v>
      </c>
      <c r="F1319">
        <v>619</v>
      </c>
      <c r="G1319" t="s">
        <v>14</v>
      </c>
      <c r="H1319" t="s">
        <v>14</v>
      </c>
      <c r="I1319" t="s">
        <v>20</v>
      </c>
      <c r="J1319" s="14">
        <v>2683.8</v>
      </c>
      <c r="K1319" s="7">
        <v>3195</v>
      </c>
      <c r="L1319">
        <v>5</v>
      </c>
      <c r="M1319" t="s">
        <v>25</v>
      </c>
    </row>
    <row r="1320" spans="1:13" x14ac:dyDescent="0.2">
      <c r="A1320" t="str">
        <f>'Applications (Cleaned)'!A1320</f>
        <v>1592922</v>
      </c>
      <c r="B1320" t="str">
        <f>'Applications (Cleaned)'!B1320</f>
        <v>1514</v>
      </c>
      <c r="C1320" s="10">
        <v>44861</v>
      </c>
      <c r="D1320" t="s">
        <v>19</v>
      </c>
      <c r="E1320" s="7">
        <v>95607</v>
      </c>
      <c r="F1320">
        <v>683</v>
      </c>
      <c r="G1320" t="s">
        <v>14</v>
      </c>
      <c r="H1320" t="s">
        <v>26</v>
      </c>
      <c r="I1320" t="s">
        <v>24</v>
      </c>
      <c r="J1320" s="14">
        <v>1329.24</v>
      </c>
      <c r="K1320" s="7">
        <v>2014</v>
      </c>
      <c r="L1320">
        <v>5</v>
      </c>
    </row>
    <row r="1321" spans="1:13" x14ac:dyDescent="0.2">
      <c r="A1321" t="str">
        <f>'Applications (Cleaned)'!A1321</f>
        <v>1593790</v>
      </c>
      <c r="B1321" t="str">
        <f>'Applications (Cleaned)'!B1321</f>
        <v>0934</v>
      </c>
      <c r="C1321" s="10">
        <v>44129</v>
      </c>
      <c r="D1321" t="s">
        <v>32</v>
      </c>
      <c r="E1321" s="7">
        <v>39181</v>
      </c>
      <c r="F1321">
        <v>779</v>
      </c>
      <c r="G1321" t="s">
        <v>14</v>
      </c>
      <c r="H1321" t="s">
        <v>26</v>
      </c>
      <c r="I1321" t="s">
        <v>46</v>
      </c>
      <c r="J1321" s="14">
        <v>1433.64</v>
      </c>
      <c r="K1321" s="7">
        <v>1838</v>
      </c>
      <c r="L1321">
        <v>3</v>
      </c>
      <c r="M1321" t="s">
        <v>28</v>
      </c>
    </row>
    <row r="1322" spans="1:13" x14ac:dyDescent="0.2">
      <c r="A1322" t="str">
        <f>'Applications (Cleaned)'!A1322</f>
        <v>1596735</v>
      </c>
      <c r="B1322" t="str">
        <f>'Applications (Cleaned)'!B1322</f>
        <v>0463</v>
      </c>
      <c r="C1322" s="10">
        <v>44833</v>
      </c>
      <c r="D1322" t="s">
        <v>27</v>
      </c>
      <c r="E1322" s="7">
        <v>138467</v>
      </c>
      <c r="F1322">
        <v>313</v>
      </c>
      <c r="G1322" t="s">
        <v>14</v>
      </c>
      <c r="H1322" t="s">
        <v>26</v>
      </c>
      <c r="I1322" t="s">
        <v>20</v>
      </c>
      <c r="J1322" s="14">
        <v>2376</v>
      </c>
      <c r="K1322" s="7">
        <v>3600</v>
      </c>
      <c r="L1322">
        <v>5</v>
      </c>
      <c r="M1322" t="s">
        <v>21</v>
      </c>
    </row>
    <row r="1323" spans="1:13" x14ac:dyDescent="0.2">
      <c r="A1323" t="str">
        <f>'Applications (Cleaned)'!A1323</f>
        <v>1597978</v>
      </c>
      <c r="B1323" t="str">
        <f>'Applications (Cleaned)'!B1323</f>
        <v>0640</v>
      </c>
      <c r="C1323" s="10">
        <v>44932</v>
      </c>
      <c r="D1323" t="s">
        <v>19</v>
      </c>
      <c r="E1323" s="7">
        <v>110400</v>
      </c>
      <c r="G1323" t="s">
        <v>14</v>
      </c>
      <c r="H1323" t="s">
        <v>26</v>
      </c>
      <c r="I1323" t="s">
        <v>33</v>
      </c>
      <c r="J1323" s="14">
        <v>2271.6</v>
      </c>
      <c r="K1323" s="7">
        <v>3786</v>
      </c>
      <c r="L1323">
        <v>2</v>
      </c>
    </row>
    <row r="1324" spans="1:13" x14ac:dyDescent="0.2">
      <c r="A1324" t="str">
        <f>'Applications (Cleaned)'!A1324</f>
        <v>1598066</v>
      </c>
      <c r="B1324" t="str">
        <f>'Applications (Cleaned)'!B1324</f>
        <v>0441</v>
      </c>
      <c r="C1324" s="10">
        <v>44112</v>
      </c>
      <c r="D1324" t="s">
        <v>27</v>
      </c>
      <c r="E1324" s="7">
        <v>169987</v>
      </c>
      <c r="F1324">
        <v>743</v>
      </c>
      <c r="G1324" t="s">
        <v>14</v>
      </c>
      <c r="H1324" t="s">
        <v>26</v>
      </c>
      <c r="I1324" t="s">
        <v>20</v>
      </c>
      <c r="J1324" s="14">
        <v>3701.94</v>
      </c>
      <c r="K1324" s="7">
        <v>5609</v>
      </c>
      <c r="L1324">
        <v>1</v>
      </c>
      <c r="M1324" t="s">
        <v>34</v>
      </c>
    </row>
    <row r="1325" spans="1:13" x14ac:dyDescent="0.2">
      <c r="A1325" t="str">
        <f>'Applications (Cleaned)'!A1325</f>
        <v>1598777</v>
      </c>
      <c r="B1325" t="str">
        <f>'Applications (Cleaned)'!B1325</f>
        <v>0664</v>
      </c>
      <c r="C1325" s="10">
        <v>44377</v>
      </c>
      <c r="D1325" t="s">
        <v>37</v>
      </c>
      <c r="E1325" s="7">
        <v>93049</v>
      </c>
      <c r="F1325">
        <v>593</v>
      </c>
      <c r="G1325" t="s">
        <v>14</v>
      </c>
      <c r="H1325" t="s">
        <v>14</v>
      </c>
      <c r="I1325" t="s">
        <v>24</v>
      </c>
      <c r="J1325" s="14">
        <v>534</v>
      </c>
      <c r="K1325" s="7">
        <v>890</v>
      </c>
      <c r="L1325">
        <v>3</v>
      </c>
      <c r="M1325" t="s">
        <v>41</v>
      </c>
    </row>
    <row r="1326" spans="1:13" x14ac:dyDescent="0.2">
      <c r="A1326" t="str">
        <f>'Applications (Cleaned)'!A1326</f>
        <v>1599022</v>
      </c>
      <c r="B1326" t="str">
        <f>'Applications (Cleaned)'!B1326</f>
        <v>1599</v>
      </c>
      <c r="D1326" t="s">
        <v>13</v>
      </c>
      <c r="E1326" s="7">
        <v>176334</v>
      </c>
      <c r="F1326">
        <v>689</v>
      </c>
      <c r="G1326" t="s">
        <v>26</v>
      </c>
      <c r="H1326" t="s">
        <v>14</v>
      </c>
      <c r="I1326" t="s">
        <v>20</v>
      </c>
      <c r="J1326" s="14">
        <v>3153.6</v>
      </c>
      <c r="K1326" s="7">
        <v>3285</v>
      </c>
      <c r="L1326">
        <v>4</v>
      </c>
    </row>
    <row r="1327" spans="1:13" x14ac:dyDescent="0.2">
      <c r="A1327" t="str">
        <f>'Applications (Cleaned)'!A1327</f>
        <v>1599737</v>
      </c>
      <c r="B1327" t="str">
        <f>'Applications (Cleaned)'!B1327</f>
        <v>0689</v>
      </c>
      <c r="D1327" t="s">
        <v>29</v>
      </c>
      <c r="E1327" s="7">
        <v>159444</v>
      </c>
      <c r="F1327">
        <v>780</v>
      </c>
      <c r="G1327" t="s">
        <v>14</v>
      </c>
      <c r="H1327" t="s">
        <v>26</v>
      </c>
      <c r="I1327" t="s">
        <v>20</v>
      </c>
      <c r="J1327" s="14">
        <v>1306.2</v>
      </c>
      <c r="K1327" s="7">
        <v>1555</v>
      </c>
      <c r="L1327">
        <v>1</v>
      </c>
      <c r="M1327" t="s">
        <v>28</v>
      </c>
    </row>
    <row r="1328" spans="1:13" x14ac:dyDescent="0.2">
      <c r="A1328" t="str">
        <f>'Applications (Cleaned)'!A1328</f>
        <v>1600224</v>
      </c>
      <c r="B1328" t="str">
        <f>'Applications (Cleaned)'!B1328</f>
        <v>0173</v>
      </c>
      <c r="D1328" t="s">
        <v>29</v>
      </c>
      <c r="E1328" s="7">
        <v>205721</v>
      </c>
      <c r="F1328">
        <v>726</v>
      </c>
      <c r="G1328" t="s">
        <v>14</v>
      </c>
      <c r="H1328" t="s">
        <v>14</v>
      </c>
      <c r="I1328" t="s">
        <v>16</v>
      </c>
      <c r="J1328" s="14">
        <v>2292.36</v>
      </c>
      <c r="K1328" s="7">
        <v>2729</v>
      </c>
      <c r="L1328">
        <v>1</v>
      </c>
      <c r="M1328" t="s">
        <v>35</v>
      </c>
    </row>
    <row r="1329" spans="1:13" x14ac:dyDescent="0.2">
      <c r="A1329" t="str">
        <f>'Applications (Cleaned)'!A1329</f>
        <v>1600796</v>
      </c>
      <c r="B1329" t="str">
        <f>'Applications (Cleaned)'!B1329</f>
        <v>1119</v>
      </c>
      <c r="C1329" s="10">
        <v>44005</v>
      </c>
      <c r="D1329" t="s">
        <v>19</v>
      </c>
      <c r="E1329" s="7">
        <v>188190</v>
      </c>
      <c r="F1329">
        <v>599</v>
      </c>
      <c r="G1329" t="s">
        <v>14</v>
      </c>
      <c r="H1329" t="s">
        <v>26</v>
      </c>
      <c r="I1329" t="s">
        <v>24</v>
      </c>
      <c r="J1329" s="14">
        <v>2555.2800000000002</v>
      </c>
      <c r="K1329" s="7">
        <v>3276</v>
      </c>
      <c r="L1329">
        <v>2</v>
      </c>
      <c r="M1329" t="s">
        <v>21</v>
      </c>
    </row>
    <row r="1330" spans="1:13" x14ac:dyDescent="0.2">
      <c r="A1330" t="str">
        <f>'Applications (Cleaned)'!A1330</f>
        <v>1601528</v>
      </c>
      <c r="B1330" t="str">
        <f>'Applications (Cleaned)'!B1330</f>
        <v>1443</v>
      </c>
      <c r="C1330" s="10">
        <v>45242</v>
      </c>
      <c r="D1330" t="s">
        <v>32</v>
      </c>
      <c r="E1330" s="7">
        <v>213424</v>
      </c>
      <c r="F1330">
        <v>648</v>
      </c>
      <c r="G1330" t="s">
        <v>14</v>
      </c>
      <c r="H1330" t="s">
        <v>14</v>
      </c>
      <c r="I1330" t="s">
        <v>20</v>
      </c>
      <c r="J1330" s="14">
        <v>1779.84</v>
      </c>
      <c r="K1330" s="7">
        <v>1854</v>
      </c>
      <c r="L1330">
        <v>3</v>
      </c>
      <c r="M1330" t="s">
        <v>21</v>
      </c>
    </row>
    <row r="1331" spans="1:13" x14ac:dyDescent="0.2">
      <c r="A1331" t="str">
        <f>'Applications (Cleaned)'!A1331</f>
        <v>1603264</v>
      </c>
      <c r="B1331" t="str">
        <f>'Applications (Cleaned)'!B1331</f>
        <v>0289</v>
      </c>
      <c r="C1331" s="10">
        <v>43979</v>
      </c>
      <c r="D1331" t="s">
        <v>32</v>
      </c>
      <c r="E1331" s="7">
        <v>130794</v>
      </c>
      <c r="G1331" t="s">
        <v>14</v>
      </c>
      <c r="H1331" t="s">
        <v>14</v>
      </c>
      <c r="I1331" t="s">
        <v>20</v>
      </c>
      <c r="J1331" s="14">
        <v>2641.86</v>
      </c>
      <c r="K1331" s="7">
        <v>3387</v>
      </c>
      <c r="L1331">
        <v>5</v>
      </c>
      <c r="M1331" t="s">
        <v>28</v>
      </c>
    </row>
    <row r="1332" spans="1:13" x14ac:dyDescent="0.2">
      <c r="A1332" t="str">
        <f>'Applications (Cleaned)'!A1332</f>
        <v>1604626</v>
      </c>
      <c r="B1332" t="str">
        <f>'Applications (Cleaned)'!B1332</f>
        <v>0251</v>
      </c>
      <c r="C1332" s="10">
        <v>44264</v>
      </c>
      <c r="D1332" t="s">
        <v>19</v>
      </c>
      <c r="E1332" s="7">
        <v>66225</v>
      </c>
      <c r="F1332">
        <v>605</v>
      </c>
      <c r="G1332" t="s">
        <v>14</v>
      </c>
      <c r="H1332" t="s">
        <v>14</v>
      </c>
      <c r="I1332" t="s">
        <v>16</v>
      </c>
      <c r="J1332" s="14">
        <v>936.54</v>
      </c>
      <c r="K1332" s="7">
        <v>1419</v>
      </c>
      <c r="L1332">
        <v>1</v>
      </c>
      <c r="M1332" t="s">
        <v>17</v>
      </c>
    </row>
    <row r="1333" spans="1:13" x14ac:dyDescent="0.2">
      <c r="A1333" t="str">
        <f>'Applications (Cleaned)'!A1333</f>
        <v>1606729</v>
      </c>
      <c r="B1333" t="str">
        <f>'Applications (Cleaned)'!B1333</f>
        <v>0515</v>
      </c>
      <c r="C1333" s="10">
        <v>44193</v>
      </c>
      <c r="D1333" t="s">
        <v>37</v>
      </c>
      <c r="E1333" s="7">
        <v>75275</v>
      </c>
      <c r="F1333">
        <v>800</v>
      </c>
      <c r="G1333" t="s">
        <v>14</v>
      </c>
      <c r="H1333" t="s">
        <v>14</v>
      </c>
      <c r="I1333" t="s">
        <v>20</v>
      </c>
      <c r="J1333" s="14">
        <v>4014</v>
      </c>
      <c r="K1333" s="7">
        <v>6690</v>
      </c>
      <c r="L1333">
        <v>5</v>
      </c>
      <c r="M1333" t="s">
        <v>31</v>
      </c>
    </row>
    <row r="1334" spans="1:13" x14ac:dyDescent="0.2">
      <c r="A1334" t="str">
        <f>'Applications (Cleaned)'!A1334</f>
        <v>1607092</v>
      </c>
      <c r="B1334" t="str">
        <f>'Applications (Cleaned)'!B1334</f>
        <v>1507</v>
      </c>
      <c r="C1334" s="10">
        <v>44549</v>
      </c>
      <c r="D1334" t="s">
        <v>19</v>
      </c>
      <c r="E1334" s="7">
        <v>292139</v>
      </c>
      <c r="F1334">
        <v>701</v>
      </c>
      <c r="G1334" t="s">
        <v>26</v>
      </c>
      <c r="H1334" t="s">
        <v>14</v>
      </c>
      <c r="I1334" t="s">
        <v>20</v>
      </c>
      <c r="J1334" s="14">
        <v>2855.04</v>
      </c>
      <c r="K1334" s="7">
        <v>2974</v>
      </c>
      <c r="L1334">
        <v>3</v>
      </c>
    </row>
    <row r="1335" spans="1:13" x14ac:dyDescent="0.2">
      <c r="A1335" t="str">
        <f>'Applications (Cleaned)'!A1335</f>
        <v>1608447</v>
      </c>
      <c r="B1335" t="str">
        <f>'Applications (Cleaned)'!B1335</f>
        <v>0969</v>
      </c>
      <c r="C1335" s="10">
        <v>45416</v>
      </c>
      <c r="D1335" t="s">
        <v>37</v>
      </c>
      <c r="E1335" s="7">
        <v>22992</v>
      </c>
      <c r="F1335">
        <v>686</v>
      </c>
      <c r="G1335" t="s">
        <v>14</v>
      </c>
      <c r="H1335" t="s">
        <v>26</v>
      </c>
      <c r="I1335" t="s">
        <v>46</v>
      </c>
      <c r="J1335" s="14">
        <v>1177.8</v>
      </c>
      <c r="K1335" s="7">
        <v>1510</v>
      </c>
      <c r="L1335">
        <v>1</v>
      </c>
    </row>
    <row r="1336" spans="1:13" x14ac:dyDescent="0.2">
      <c r="A1336" t="str">
        <f>'Applications (Cleaned)'!A1336</f>
        <v>1609769</v>
      </c>
      <c r="B1336" t="str">
        <f>'Applications (Cleaned)'!B1336</f>
        <v>0205</v>
      </c>
      <c r="C1336" s="10">
        <v>44006</v>
      </c>
      <c r="D1336" t="s">
        <v>19</v>
      </c>
      <c r="E1336" s="7">
        <v>80371</v>
      </c>
      <c r="F1336">
        <v>667</v>
      </c>
      <c r="G1336" t="s">
        <v>26</v>
      </c>
      <c r="H1336" t="s">
        <v>14</v>
      </c>
      <c r="I1336" t="s">
        <v>24</v>
      </c>
      <c r="J1336" s="14">
        <v>884.52</v>
      </c>
      <c r="K1336" s="7">
        <v>1134</v>
      </c>
      <c r="L1336">
        <v>4</v>
      </c>
    </row>
    <row r="1337" spans="1:13" x14ac:dyDescent="0.2">
      <c r="A1337" t="str">
        <f>'Applications (Cleaned)'!A1337</f>
        <v>1609883</v>
      </c>
      <c r="B1337" t="str">
        <f>'Applications (Cleaned)'!B1337</f>
        <v>1451</v>
      </c>
      <c r="C1337" s="10">
        <v>44087</v>
      </c>
      <c r="D1337" t="s">
        <v>32</v>
      </c>
      <c r="E1337" s="7">
        <v>25406</v>
      </c>
      <c r="F1337">
        <v>798</v>
      </c>
      <c r="G1337" t="s">
        <v>14</v>
      </c>
      <c r="H1337" t="s">
        <v>14</v>
      </c>
      <c r="I1337" t="s">
        <v>20</v>
      </c>
      <c r="J1337" s="14">
        <v>4000.32</v>
      </c>
      <c r="K1337" s="7">
        <v>4167</v>
      </c>
      <c r="L1337">
        <v>2</v>
      </c>
      <c r="M1337" t="s">
        <v>52</v>
      </c>
    </row>
    <row r="1338" spans="1:13" x14ac:dyDescent="0.2">
      <c r="A1338" t="str">
        <f>'Applications (Cleaned)'!A1338</f>
        <v>1609889</v>
      </c>
      <c r="B1338" t="str">
        <f>'Applications (Cleaned)'!B1338</f>
        <v>0930</v>
      </c>
      <c r="C1338" s="10">
        <v>44103</v>
      </c>
      <c r="D1338" t="s">
        <v>27</v>
      </c>
      <c r="E1338" s="7">
        <v>149840</v>
      </c>
      <c r="F1338">
        <v>703</v>
      </c>
      <c r="G1338" t="s">
        <v>14</v>
      </c>
      <c r="H1338" t="s">
        <v>26</v>
      </c>
      <c r="I1338" t="s">
        <v>20</v>
      </c>
      <c r="J1338" s="14">
        <v>2805.6</v>
      </c>
      <c r="K1338" s="7">
        <v>3340</v>
      </c>
      <c r="L1338">
        <v>4</v>
      </c>
      <c r="M1338" t="s">
        <v>17</v>
      </c>
    </row>
    <row r="1339" spans="1:13" x14ac:dyDescent="0.2">
      <c r="A1339" t="str">
        <f>'Applications (Cleaned)'!A1339</f>
        <v>1611408</v>
      </c>
      <c r="B1339" t="str">
        <f>'Applications (Cleaned)'!B1339</f>
        <v>1462</v>
      </c>
      <c r="C1339" s="10">
        <v>44443</v>
      </c>
      <c r="D1339" t="s">
        <v>19</v>
      </c>
      <c r="E1339" s="7">
        <v>209411</v>
      </c>
      <c r="F1339">
        <v>804</v>
      </c>
      <c r="G1339" t="s">
        <v>26</v>
      </c>
      <c r="H1339" t="s">
        <v>26</v>
      </c>
      <c r="I1339" t="s">
        <v>46</v>
      </c>
      <c r="J1339" s="14">
        <v>927</v>
      </c>
      <c r="K1339" s="7">
        <v>1545</v>
      </c>
      <c r="L1339">
        <v>2</v>
      </c>
      <c r="M1339" t="s">
        <v>31</v>
      </c>
    </row>
    <row r="1340" spans="1:13" x14ac:dyDescent="0.2">
      <c r="A1340" t="str">
        <f>'Applications (Cleaned)'!A1340</f>
        <v>1615899</v>
      </c>
      <c r="B1340" t="str">
        <f>'Applications (Cleaned)'!B1340</f>
        <v>0026</v>
      </c>
      <c r="C1340" s="10">
        <v>44534</v>
      </c>
      <c r="D1340" t="s">
        <v>29</v>
      </c>
      <c r="E1340" s="7">
        <v>156802</v>
      </c>
      <c r="F1340">
        <v>604</v>
      </c>
      <c r="G1340" t="s">
        <v>26</v>
      </c>
      <c r="H1340" t="s">
        <v>14</v>
      </c>
      <c r="I1340" t="s">
        <v>20</v>
      </c>
      <c r="J1340" s="14">
        <v>909.6</v>
      </c>
      <c r="K1340" s="7">
        <v>1516</v>
      </c>
      <c r="L1340">
        <v>3</v>
      </c>
      <c r="M1340" t="s">
        <v>34</v>
      </c>
    </row>
    <row r="1341" spans="1:13" x14ac:dyDescent="0.2">
      <c r="A1341" t="str">
        <f>'Applications (Cleaned)'!A1341</f>
        <v>1619043</v>
      </c>
      <c r="B1341" t="str">
        <f>'Applications (Cleaned)'!B1341</f>
        <v>0752</v>
      </c>
      <c r="C1341" s="10">
        <v>45433</v>
      </c>
      <c r="D1341" t="s">
        <v>27</v>
      </c>
      <c r="E1341" s="7">
        <v>133443</v>
      </c>
      <c r="F1341">
        <v>676</v>
      </c>
      <c r="G1341" t="s">
        <v>26</v>
      </c>
      <c r="H1341" t="s">
        <v>26</v>
      </c>
      <c r="I1341" t="s">
        <v>33</v>
      </c>
      <c r="J1341" s="14">
        <v>2064.6</v>
      </c>
      <c r="K1341" s="7">
        <v>3441</v>
      </c>
      <c r="L1341">
        <v>5</v>
      </c>
      <c r="M1341" t="s">
        <v>21</v>
      </c>
    </row>
    <row r="1342" spans="1:13" x14ac:dyDescent="0.2">
      <c r="A1342" t="str">
        <f>'Applications (Cleaned)'!A1342</f>
        <v>1620348</v>
      </c>
      <c r="B1342" t="str">
        <f>'Applications (Cleaned)'!B1342</f>
        <v>0097</v>
      </c>
      <c r="C1342" s="10">
        <v>45579</v>
      </c>
      <c r="D1342" t="s">
        <v>32</v>
      </c>
      <c r="E1342" s="7">
        <v>87152</v>
      </c>
      <c r="F1342">
        <v>655</v>
      </c>
      <c r="G1342" t="s">
        <v>14</v>
      </c>
      <c r="H1342" t="s">
        <v>26</v>
      </c>
      <c r="I1342" t="s">
        <v>20</v>
      </c>
      <c r="J1342" s="14">
        <v>1265.94</v>
      </c>
      <c r="K1342" s="7">
        <v>1623</v>
      </c>
      <c r="L1342">
        <v>5</v>
      </c>
      <c r="M1342" t="s">
        <v>28</v>
      </c>
    </row>
    <row r="1343" spans="1:13" x14ac:dyDescent="0.2">
      <c r="A1343" t="str">
        <f>'Applications (Cleaned)'!A1343</f>
        <v>1621397</v>
      </c>
      <c r="B1343" t="str">
        <f>'Applications (Cleaned)'!B1343</f>
        <v>0812</v>
      </c>
      <c r="C1343" s="10">
        <v>45211</v>
      </c>
      <c r="D1343" t="s">
        <v>23</v>
      </c>
      <c r="E1343" s="7">
        <v>114654</v>
      </c>
      <c r="F1343">
        <v>698</v>
      </c>
      <c r="G1343" t="s">
        <v>14</v>
      </c>
      <c r="H1343" t="s">
        <v>26</v>
      </c>
      <c r="I1343" t="s">
        <v>20</v>
      </c>
      <c r="J1343" s="14">
        <v>1967.46</v>
      </c>
      <c r="K1343" s="7">
        <v>2981</v>
      </c>
      <c r="L1343">
        <v>1</v>
      </c>
      <c r="M1343" t="s">
        <v>17</v>
      </c>
    </row>
    <row r="1344" spans="1:13" x14ac:dyDescent="0.2">
      <c r="A1344" t="str">
        <f>'Applications (Cleaned)'!A1344</f>
        <v>1622768</v>
      </c>
      <c r="B1344" t="str">
        <f>'Applications (Cleaned)'!B1344</f>
        <v>0713</v>
      </c>
      <c r="C1344" s="10">
        <v>44091</v>
      </c>
      <c r="D1344" t="s">
        <v>37</v>
      </c>
      <c r="E1344" s="7">
        <v>225408</v>
      </c>
      <c r="F1344">
        <v>660</v>
      </c>
      <c r="G1344" t="s">
        <v>26</v>
      </c>
      <c r="H1344" t="s">
        <v>26</v>
      </c>
      <c r="I1344" t="s">
        <v>16</v>
      </c>
      <c r="J1344" s="14">
        <v>3351.48</v>
      </c>
      <c r="K1344" s="7">
        <v>5078</v>
      </c>
      <c r="L1344">
        <v>2</v>
      </c>
      <c r="M1344" t="s">
        <v>31</v>
      </c>
    </row>
    <row r="1345" spans="1:13" x14ac:dyDescent="0.2">
      <c r="A1345" t="str">
        <f>'Applications (Cleaned)'!A1345</f>
        <v>1623640</v>
      </c>
      <c r="B1345" t="str">
        <f>'Applications (Cleaned)'!B1345</f>
        <v>0675</v>
      </c>
      <c r="C1345" s="10">
        <v>44371</v>
      </c>
      <c r="D1345" t="s">
        <v>13</v>
      </c>
      <c r="E1345" s="7">
        <v>190424</v>
      </c>
      <c r="F1345">
        <v>752</v>
      </c>
      <c r="G1345" t="s">
        <v>26</v>
      </c>
      <c r="H1345" t="s">
        <v>26</v>
      </c>
      <c r="I1345" t="s">
        <v>16</v>
      </c>
      <c r="J1345" s="14">
        <v>2484.9</v>
      </c>
      <c r="K1345" s="7">
        <v>3765</v>
      </c>
      <c r="L1345">
        <v>5</v>
      </c>
      <c r="M1345" t="s">
        <v>35</v>
      </c>
    </row>
    <row r="1346" spans="1:13" x14ac:dyDescent="0.2">
      <c r="A1346" t="str">
        <f>'Applications (Cleaned)'!A1346</f>
        <v>1624412</v>
      </c>
      <c r="B1346" t="str">
        <f>'Applications (Cleaned)'!B1346</f>
        <v>0595</v>
      </c>
      <c r="C1346" s="10">
        <v>44413</v>
      </c>
      <c r="D1346" t="s">
        <v>37</v>
      </c>
      <c r="E1346" s="7">
        <v>195129</v>
      </c>
      <c r="F1346">
        <v>846</v>
      </c>
      <c r="G1346" t="s">
        <v>14</v>
      </c>
      <c r="H1346" t="s">
        <v>26</v>
      </c>
      <c r="I1346" t="s">
        <v>20</v>
      </c>
      <c r="J1346" s="14">
        <v>1994.4</v>
      </c>
      <c r="K1346" s="7">
        <v>3324</v>
      </c>
      <c r="L1346">
        <v>5</v>
      </c>
      <c r="M1346" t="s">
        <v>41</v>
      </c>
    </row>
    <row r="1347" spans="1:13" x14ac:dyDescent="0.2">
      <c r="A1347" t="str">
        <f>'Applications (Cleaned)'!A1347</f>
        <v>1624576</v>
      </c>
      <c r="B1347" t="str">
        <f>'Applications (Cleaned)'!B1347</f>
        <v>0847</v>
      </c>
      <c r="C1347" s="10">
        <v>45132</v>
      </c>
      <c r="D1347" t="s">
        <v>19</v>
      </c>
      <c r="E1347" s="7">
        <v>66626</v>
      </c>
      <c r="F1347">
        <v>748</v>
      </c>
      <c r="G1347" t="s">
        <v>14</v>
      </c>
      <c r="H1347" t="s">
        <v>26</v>
      </c>
      <c r="I1347" t="s">
        <v>24</v>
      </c>
      <c r="J1347" s="14">
        <v>4751.04</v>
      </c>
      <c r="K1347" s="7">
        <v>5656</v>
      </c>
      <c r="L1347">
        <v>2</v>
      </c>
    </row>
    <row r="1348" spans="1:13" x14ac:dyDescent="0.2">
      <c r="A1348" t="str">
        <f>'Applications (Cleaned)'!A1348</f>
        <v>1625232</v>
      </c>
      <c r="B1348" t="str">
        <f>'Applications (Cleaned)'!B1348</f>
        <v>0467</v>
      </c>
      <c r="C1348" s="10">
        <v>44889</v>
      </c>
      <c r="D1348" t="s">
        <v>13</v>
      </c>
      <c r="E1348" s="7">
        <v>160420</v>
      </c>
      <c r="G1348" t="s">
        <v>14</v>
      </c>
      <c r="H1348" t="s">
        <v>14</v>
      </c>
      <c r="I1348" t="s">
        <v>20</v>
      </c>
      <c r="J1348" s="14">
        <v>6529.38</v>
      </c>
      <c r="K1348" s="7">
        <v>8371</v>
      </c>
      <c r="L1348">
        <v>2</v>
      </c>
      <c r="M1348" t="s">
        <v>47</v>
      </c>
    </row>
    <row r="1349" spans="1:13" x14ac:dyDescent="0.2">
      <c r="A1349" t="str">
        <f>'Applications (Cleaned)'!A1349</f>
        <v>1626810</v>
      </c>
      <c r="B1349" t="str">
        <f>'Applications (Cleaned)'!B1349</f>
        <v>1743</v>
      </c>
      <c r="C1349" s="10">
        <v>45493</v>
      </c>
      <c r="D1349" t="s">
        <v>23</v>
      </c>
      <c r="E1349" s="7">
        <v>169547</v>
      </c>
      <c r="F1349">
        <v>583</v>
      </c>
      <c r="G1349" t="s">
        <v>14</v>
      </c>
      <c r="H1349" t="s">
        <v>26</v>
      </c>
      <c r="I1349" t="s">
        <v>20</v>
      </c>
      <c r="J1349" s="14">
        <v>929.88</v>
      </c>
      <c r="K1349" s="7">
        <v>0</v>
      </c>
      <c r="L1349">
        <v>3</v>
      </c>
      <c r="M1349" t="s">
        <v>41</v>
      </c>
    </row>
    <row r="1350" spans="1:13" x14ac:dyDescent="0.2">
      <c r="A1350" t="str">
        <f>'Applications (Cleaned)'!A1350</f>
        <v>1627568</v>
      </c>
      <c r="B1350" t="str">
        <f>'Applications (Cleaned)'!B1350</f>
        <v>1135</v>
      </c>
      <c r="C1350" s="10">
        <v>44605</v>
      </c>
      <c r="D1350" t="s">
        <v>37</v>
      </c>
      <c r="E1350" s="7">
        <v>54575</v>
      </c>
      <c r="F1350">
        <v>787</v>
      </c>
      <c r="G1350" t="s">
        <v>14</v>
      </c>
      <c r="H1350" t="s">
        <v>14</v>
      </c>
      <c r="I1350" t="s">
        <v>24</v>
      </c>
      <c r="J1350" s="14">
        <v>2251.1999999999998</v>
      </c>
      <c r="K1350" s="7">
        <v>2680</v>
      </c>
      <c r="L1350">
        <v>3</v>
      </c>
      <c r="M1350" t="s">
        <v>21</v>
      </c>
    </row>
    <row r="1351" spans="1:13" x14ac:dyDescent="0.2">
      <c r="A1351" t="str">
        <f>'Applications (Cleaned)'!A1351</f>
        <v>1631280</v>
      </c>
      <c r="B1351" t="str">
        <f>'Applications (Cleaned)'!B1351</f>
        <v>1707</v>
      </c>
      <c r="C1351" s="10">
        <v>43844</v>
      </c>
      <c r="D1351" t="s">
        <v>27</v>
      </c>
      <c r="E1351" s="7">
        <v>78638</v>
      </c>
      <c r="G1351" t="s">
        <v>14</v>
      </c>
      <c r="H1351" t="s">
        <v>26</v>
      </c>
      <c r="I1351" t="s">
        <v>16</v>
      </c>
      <c r="J1351" s="14">
        <v>5006.3999999999996</v>
      </c>
      <c r="K1351" s="7">
        <v>5960</v>
      </c>
      <c r="L1351">
        <v>1</v>
      </c>
      <c r="M1351" t="s">
        <v>35</v>
      </c>
    </row>
    <row r="1352" spans="1:13" x14ac:dyDescent="0.2">
      <c r="A1352" t="str">
        <f>'Applications (Cleaned)'!A1352</f>
        <v>1631463</v>
      </c>
      <c r="B1352" t="str">
        <f>'Applications (Cleaned)'!B1352</f>
        <v>0425</v>
      </c>
      <c r="D1352" t="s">
        <v>13</v>
      </c>
      <c r="E1352" s="7">
        <v>195200</v>
      </c>
      <c r="F1352">
        <v>710</v>
      </c>
      <c r="G1352" t="s">
        <v>14</v>
      </c>
      <c r="H1352" t="s">
        <v>26</v>
      </c>
      <c r="I1352" t="s">
        <v>16</v>
      </c>
      <c r="J1352" s="14">
        <v>1350.72</v>
      </c>
      <c r="K1352" s="7">
        <v>1608</v>
      </c>
      <c r="L1352">
        <v>2</v>
      </c>
      <c r="M1352" t="s">
        <v>17</v>
      </c>
    </row>
    <row r="1353" spans="1:13" x14ac:dyDescent="0.2">
      <c r="A1353" t="str">
        <f>'Applications (Cleaned)'!A1353</f>
        <v>1632839</v>
      </c>
      <c r="B1353" t="str">
        <f>'Applications (Cleaned)'!B1353</f>
        <v>0588</v>
      </c>
      <c r="C1353" s="10">
        <v>44440</v>
      </c>
      <c r="D1353" t="s">
        <v>19</v>
      </c>
      <c r="E1353" s="7">
        <v>8722</v>
      </c>
      <c r="G1353" t="s">
        <v>14</v>
      </c>
      <c r="H1353" t="s">
        <v>26</v>
      </c>
      <c r="I1353" t="s">
        <v>16</v>
      </c>
      <c r="J1353" s="14">
        <v>1629.6</v>
      </c>
      <c r="K1353" s="7">
        <v>1940</v>
      </c>
      <c r="L1353">
        <v>2</v>
      </c>
    </row>
    <row r="1354" spans="1:13" x14ac:dyDescent="0.2">
      <c r="A1354" t="str">
        <f>'Applications (Cleaned)'!A1354</f>
        <v>1635071</v>
      </c>
      <c r="B1354" t="str">
        <f>'Applications (Cleaned)'!B1354</f>
        <v>1299</v>
      </c>
      <c r="C1354" s="10">
        <v>44845</v>
      </c>
      <c r="D1354" t="s">
        <v>27</v>
      </c>
      <c r="E1354" s="7">
        <v>119289</v>
      </c>
      <c r="G1354" t="s">
        <v>14</v>
      </c>
      <c r="H1354" t="s">
        <v>26</v>
      </c>
      <c r="I1354" t="s">
        <v>20</v>
      </c>
      <c r="J1354" s="14">
        <v>883.08</v>
      </c>
      <c r="K1354" s="7">
        <v>1338</v>
      </c>
      <c r="L1354">
        <v>4</v>
      </c>
      <c r="M1354" t="s">
        <v>47</v>
      </c>
    </row>
    <row r="1355" spans="1:13" x14ac:dyDescent="0.2">
      <c r="A1355" t="str">
        <f>'Applications (Cleaned)'!A1355</f>
        <v>1635086</v>
      </c>
      <c r="B1355" t="str">
        <f>'Applications (Cleaned)'!B1355</f>
        <v>0715</v>
      </c>
      <c r="C1355" s="10">
        <v>45089</v>
      </c>
      <c r="D1355" t="s">
        <v>13</v>
      </c>
      <c r="E1355" s="7">
        <v>220463</v>
      </c>
      <c r="F1355">
        <v>600</v>
      </c>
      <c r="G1355" t="s">
        <v>14</v>
      </c>
      <c r="H1355" t="s">
        <v>26</v>
      </c>
      <c r="I1355" t="s">
        <v>20</v>
      </c>
      <c r="J1355" s="14">
        <v>1665.72</v>
      </c>
      <c r="K1355" s="7">
        <v>1983</v>
      </c>
      <c r="L1355">
        <v>3</v>
      </c>
    </row>
    <row r="1356" spans="1:13" x14ac:dyDescent="0.2">
      <c r="A1356" t="str">
        <f>'Applications (Cleaned)'!A1356</f>
        <v>1636418</v>
      </c>
      <c r="B1356" t="str">
        <f>'Applications (Cleaned)'!B1356</f>
        <v>0603</v>
      </c>
      <c r="C1356" s="10">
        <v>45586</v>
      </c>
      <c r="D1356" t="s">
        <v>19</v>
      </c>
      <c r="E1356" s="7">
        <v>30938</v>
      </c>
      <c r="F1356">
        <v>790</v>
      </c>
      <c r="G1356" t="s">
        <v>14</v>
      </c>
      <c r="H1356" t="s">
        <v>14</v>
      </c>
      <c r="I1356" t="s">
        <v>24</v>
      </c>
      <c r="J1356" s="14">
        <v>724.8</v>
      </c>
      <c r="K1356" s="7">
        <v>1208</v>
      </c>
      <c r="L1356">
        <v>4</v>
      </c>
      <c r="M1356" t="s">
        <v>35</v>
      </c>
    </row>
    <row r="1357" spans="1:13" x14ac:dyDescent="0.2">
      <c r="A1357" t="str">
        <f>'Applications (Cleaned)'!A1357</f>
        <v>1637009</v>
      </c>
      <c r="B1357" t="str">
        <f>'Applications (Cleaned)'!B1357</f>
        <v>0270</v>
      </c>
      <c r="C1357" s="10">
        <v>44680</v>
      </c>
      <c r="D1357" t="s">
        <v>13</v>
      </c>
      <c r="E1357" s="7">
        <v>35842</v>
      </c>
      <c r="F1357">
        <v>727</v>
      </c>
      <c r="G1357" t="s">
        <v>26</v>
      </c>
      <c r="H1357" t="s">
        <v>14</v>
      </c>
      <c r="I1357" t="s">
        <v>20</v>
      </c>
      <c r="J1357" s="14">
        <v>2892</v>
      </c>
      <c r="K1357" s="7">
        <v>4820</v>
      </c>
      <c r="L1357">
        <v>3</v>
      </c>
      <c r="M1357" t="s">
        <v>47</v>
      </c>
    </row>
    <row r="1358" spans="1:13" x14ac:dyDescent="0.2">
      <c r="A1358" t="str">
        <f>'Applications (Cleaned)'!A1358</f>
        <v>1640027</v>
      </c>
      <c r="B1358" t="str">
        <f>'Applications (Cleaned)'!B1358</f>
        <v>0181</v>
      </c>
      <c r="D1358" t="s">
        <v>27</v>
      </c>
      <c r="E1358" s="7">
        <v>58625</v>
      </c>
      <c r="G1358" t="s">
        <v>14</v>
      </c>
      <c r="H1358" t="s">
        <v>14</v>
      </c>
      <c r="I1358" t="s">
        <v>33</v>
      </c>
      <c r="J1358" s="14">
        <v>601.26</v>
      </c>
      <c r="K1358" s="7">
        <v>911</v>
      </c>
      <c r="L1358">
        <v>2</v>
      </c>
    </row>
    <row r="1359" spans="1:13" x14ac:dyDescent="0.2">
      <c r="A1359" t="str">
        <f>'Applications (Cleaned)'!A1359</f>
        <v>1641836</v>
      </c>
      <c r="B1359" t="str">
        <f>'Applications (Cleaned)'!B1359</f>
        <v>0231</v>
      </c>
      <c r="C1359" s="10">
        <v>43837</v>
      </c>
      <c r="D1359" t="s">
        <v>23</v>
      </c>
      <c r="E1359" s="7">
        <v>186248</v>
      </c>
      <c r="F1359">
        <v>708</v>
      </c>
      <c r="G1359" t="s">
        <v>14</v>
      </c>
      <c r="H1359" t="s">
        <v>14</v>
      </c>
      <c r="I1359" t="s">
        <v>24</v>
      </c>
      <c r="J1359" s="14">
        <v>6999.36</v>
      </c>
      <c r="K1359" s="7">
        <v>7291</v>
      </c>
      <c r="L1359">
        <v>4</v>
      </c>
    </row>
    <row r="1360" spans="1:13" x14ac:dyDescent="0.2">
      <c r="A1360" t="str">
        <f>'Applications (Cleaned)'!A1360</f>
        <v>1642092</v>
      </c>
      <c r="B1360" t="str">
        <f>'Applications (Cleaned)'!B1360</f>
        <v>1518</v>
      </c>
      <c r="C1360" s="10">
        <v>44730</v>
      </c>
      <c r="D1360" t="s">
        <v>37</v>
      </c>
      <c r="E1360" s="7">
        <v>58606</v>
      </c>
      <c r="F1360">
        <v>713</v>
      </c>
      <c r="G1360" t="s">
        <v>26</v>
      </c>
      <c r="H1360" t="s">
        <v>26</v>
      </c>
      <c r="I1360" t="s">
        <v>46</v>
      </c>
      <c r="J1360" s="14">
        <v>2654.4</v>
      </c>
      <c r="K1360" s="7">
        <v>4424</v>
      </c>
      <c r="L1360">
        <v>2</v>
      </c>
    </row>
    <row r="1361" spans="1:13" x14ac:dyDescent="0.2">
      <c r="A1361" t="str">
        <f>'Applications (Cleaned)'!A1361</f>
        <v>1642462</v>
      </c>
      <c r="B1361" t="str">
        <f>'Applications (Cleaned)'!B1361</f>
        <v>0797</v>
      </c>
      <c r="C1361" s="10">
        <v>44560</v>
      </c>
      <c r="D1361" t="s">
        <v>23</v>
      </c>
      <c r="E1361" s="7">
        <v>183988</v>
      </c>
      <c r="F1361">
        <v>373</v>
      </c>
      <c r="G1361" t="s">
        <v>14</v>
      </c>
      <c r="H1361" t="s">
        <v>14</v>
      </c>
      <c r="I1361" t="s">
        <v>20</v>
      </c>
      <c r="J1361" s="14">
        <v>2859.78</v>
      </c>
      <c r="K1361" s="7">
        <v>4333</v>
      </c>
      <c r="L1361">
        <v>5</v>
      </c>
    </row>
    <row r="1362" spans="1:13" x14ac:dyDescent="0.2">
      <c r="A1362" t="str">
        <f>'Applications (Cleaned)'!A1362</f>
        <v>1642778</v>
      </c>
      <c r="B1362" t="str">
        <f>'Applications (Cleaned)'!B1362</f>
        <v>0836</v>
      </c>
      <c r="C1362" s="10">
        <v>44271</v>
      </c>
      <c r="D1362" t="s">
        <v>32</v>
      </c>
      <c r="E1362" s="7">
        <v>218401</v>
      </c>
      <c r="F1362">
        <v>722</v>
      </c>
      <c r="G1362" t="s">
        <v>14</v>
      </c>
      <c r="H1362" t="s">
        <v>14</v>
      </c>
      <c r="I1362" t="s">
        <v>20</v>
      </c>
      <c r="J1362" s="14">
        <v>4248</v>
      </c>
      <c r="K1362" s="7">
        <v>4425</v>
      </c>
      <c r="L1362">
        <v>4</v>
      </c>
    </row>
    <row r="1363" spans="1:13" x14ac:dyDescent="0.2">
      <c r="A1363" t="str">
        <f>'Applications (Cleaned)'!A1363</f>
        <v>1643278</v>
      </c>
      <c r="B1363" t="str">
        <f>'Applications (Cleaned)'!B1363</f>
        <v>1625</v>
      </c>
      <c r="C1363" s="10">
        <v>44205</v>
      </c>
      <c r="D1363" t="s">
        <v>27</v>
      </c>
      <c r="E1363" s="7">
        <v>157095</v>
      </c>
      <c r="F1363">
        <v>799</v>
      </c>
      <c r="G1363" t="s">
        <v>14</v>
      </c>
      <c r="H1363" t="s">
        <v>26</v>
      </c>
      <c r="I1363" t="s">
        <v>16</v>
      </c>
      <c r="J1363" s="14">
        <v>4545.84</v>
      </c>
      <c r="K1363" s="7">
        <v>5828</v>
      </c>
      <c r="L1363">
        <v>1</v>
      </c>
      <c r="M1363" t="s">
        <v>21</v>
      </c>
    </row>
    <row r="1364" spans="1:13" x14ac:dyDescent="0.2">
      <c r="A1364" t="str">
        <f>'Applications (Cleaned)'!A1364</f>
        <v>1646325</v>
      </c>
      <c r="B1364" t="str">
        <f>'Applications (Cleaned)'!B1364</f>
        <v>0218</v>
      </c>
      <c r="C1364" s="10">
        <v>44959</v>
      </c>
      <c r="D1364" t="s">
        <v>32</v>
      </c>
      <c r="E1364" s="7">
        <v>32404</v>
      </c>
      <c r="F1364">
        <v>755</v>
      </c>
      <c r="G1364" t="s">
        <v>14</v>
      </c>
      <c r="H1364" t="s">
        <v>14</v>
      </c>
      <c r="I1364" t="s">
        <v>16</v>
      </c>
      <c r="J1364" s="14">
        <v>2470.38</v>
      </c>
      <c r="K1364" s="7">
        <v>3743</v>
      </c>
      <c r="L1364">
        <v>4</v>
      </c>
      <c r="M1364" t="s">
        <v>31</v>
      </c>
    </row>
    <row r="1365" spans="1:13" x14ac:dyDescent="0.2">
      <c r="A1365" t="str">
        <f>'Applications (Cleaned)'!A1365</f>
        <v>1646876</v>
      </c>
      <c r="B1365" t="str">
        <f>'Applications (Cleaned)'!B1365</f>
        <v>0964</v>
      </c>
      <c r="C1365" s="10">
        <v>44061</v>
      </c>
      <c r="D1365" t="s">
        <v>29</v>
      </c>
      <c r="E1365" s="7">
        <v>27859</v>
      </c>
      <c r="G1365" t="s">
        <v>26</v>
      </c>
      <c r="H1365" t="s">
        <v>14</v>
      </c>
      <c r="I1365" t="s">
        <v>16</v>
      </c>
      <c r="J1365" s="14">
        <v>4089.6</v>
      </c>
      <c r="K1365" s="7">
        <v>4260</v>
      </c>
      <c r="L1365">
        <v>3</v>
      </c>
    </row>
    <row r="1366" spans="1:13" x14ac:dyDescent="0.2">
      <c r="A1366" t="str">
        <f>'Applications (Cleaned)'!A1366</f>
        <v>1648100</v>
      </c>
      <c r="B1366" t="str">
        <f>'Applications (Cleaned)'!B1366</f>
        <v>1485</v>
      </c>
      <c r="C1366" s="10">
        <v>43869</v>
      </c>
      <c r="D1366" t="s">
        <v>27</v>
      </c>
      <c r="E1366" s="7">
        <v>123925</v>
      </c>
      <c r="F1366">
        <v>775</v>
      </c>
      <c r="G1366" t="s">
        <v>26</v>
      </c>
      <c r="H1366" t="s">
        <v>14</v>
      </c>
      <c r="I1366" t="s">
        <v>16</v>
      </c>
      <c r="J1366" s="14">
        <v>3100.44</v>
      </c>
      <c r="K1366" s="7">
        <v>3691</v>
      </c>
      <c r="L1366">
        <v>2</v>
      </c>
      <c r="M1366" t="s">
        <v>31</v>
      </c>
    </row>
    <row r="1367" spans="1:13" x14ac:dyDescent="0.2">
      <c r="A1367" t="str">
        <f>'Applications (Cleaned)'!A1367</f>
        <v>1648478</v>
      </c>
      <c r="B1367" t="str">
        <f>'Applications (Cleaned)'!B1367</f>
        <v>0494</v>
      </c>
      <c r="C1367" s="10">
        <v>45332</v>
      </c>
      <c r="D1367" t="s">
        <v>29</v>
      </c>
      <c r="E1367" s="7">
        <v>140000</v>
      </c>
      <c r="F1367">
        <v>390</v>
      </c>
      <c r="G1367" t="s">
        <v>26</v>
      </c>
      <c r="H1367" t="s">
        <v>26</v>
      </c>
      <c r="I1367" t="s">
        <v>24</v>
      </c>
      <c r="J1367" s="14">
        <v>5010.6000000000004</v>
      </c>
      <c r="K1367" s="7">
        <v>5965</v>
      </c>
      <c r="L1367">
        <v>4</v>
      </c>
      <c r="M1367" t="s">
        <v>21</v>
      </c>
    </row>
    <row r="1368" spans="1:13" x14ac:dyDescent="0.2">
      <c r="A1368" t="str">
        <f>'Applications (Cleaned)'!A1368</f>
        <v>1648846</v>
      </c>
      <c r="B1368" t="str">
        <f>'Applications (Cleaned)'!B1368</f>
        <v>0605</v>
      </c>
      <c r="C1368" s="10">
        <v>45303</v>
      </c>
      <c r="D1368" t="s">
        <v>27</v>
      </c>
      <c r="E1368" s="7">
        <v>169628</v>
      </c>
      <c r="F1368">
        <v>817</v>
      </c>
      <c r="G1368" t="s">
        <v>14</v>
      </c>
      <c r="H1368" t="s">
        <v>26</v>
      </c>
      <c r="I1368" t="s">
        <v>20</v>
      </c>
      <c r="J1368" s="14">
        <v>1804.92</v>
      </c>
      <c r="K1368" s="7">
        <v>2314</v>
      </c>
      <c r="L1368">
        <v>5</v>
      </c>
    </row>
    <row r="1369" spans="1:13" x14ac:dyDescent="0.2">
      <c r="A1369" t="str">
        <f>'Applications (Cleaned)'!A1369</f>
        <v>1649903</v>
      </c>
      <c r="B1369" t="str">
        <f>'Applications (Cleaned)'!B1369</f>
        <v>1262</v>
      </c>
      <c r="C1369" s="10">
        <v>44937</v>
      </c>
      <c r="D1369" t="s">
        <v>27</v>
      </c>
      <c r="E1369" s="7">
        <v>161267</v>
      </c>
      <c r="F1369">
        <v>836</v>
      </c>
      <c r="G1369" t="s">
        <v>14</v>
      </c>
      <c r="H1369" t="s">
        <v>26</v>
      </c>
      <c r="I1369" t="s">
        <v>20</v>
      </c>
      <c r="J1369" s="14">
        <v>5814.48</v>
      </c>
      <c r="K1369" s="7">
        <v>6922</v>
      </c>
      <c r="L1369">
        <v>2</v>
      </c>
      <c r="M1369" t="s">
        <v>17</v>
      </c>
    </row>
    <row r="1370" spans="1:13" x14ac:dyDescent="0.2">
      <c r="A1370" t="str">
        <f>'Applications (Cleaned)'!A1370</f>
        <v>1653879</v>
      </c>
      <c r="B1370" t="str">
        <f>'Applications (Cleaned)'!B1370</f>
        <v>0231</v>
      </c>
      <c r="C1370" s="10">
        <v>45613</v>
      </c>
      <c r="D1370" t="s">
        <v>29</v>
      </c>
      <c r="E1370" s="7">
        <v>159099</v>
      </c>
      <c r="F1370">
        <v>689</v>
      </c>
      <c r="G1370" t="s">
        <v>14</v>
      </c>
      <c r="H1370" t="s">
        <v>14</v>
      </c>
      <c r="I1370" t="s">
        <v>20</v>
      </c>
      <c r="J1370" s="14">
        <v>6124.44</v>
      </c>
      <c r="K1370" s="7">
        <v>7291</v>
      </c>
      <c r="L1370">
        <v>2</v>
      </c>
      <c r="M1370" t="s">
        <v>25</v>
      </c>
    </row>
    <row r="1371" spans="1:13" x14ac:dyDescent="0.2">
      <c r="A1371" t="str">
        <f>'Applications (Cleaned)'!A1371</f>
        <v>1653990</v>
      </c>
      <c r="B1371" t="str">
        <f>'Applications (Cleaned)'!B1371</f>
        <v>0768</v>
      </c>
      <c r="C1371" s="10">
        <v>45579</v>
      </c>
      <c r="D1371" t="s">
        <v>27</v>
      </c>
      <c r="E1371" s="7">
        <v>91937</v>
      </c>
      <c r="F1371">
        <v>671</v>
      </c>
      <c r="G1371" t="s">
        <v>14</v>
      </c>
      <c r="H1371" t="s">
        <v>14</v>
      </c>
      <c r="I1371" t="s">
        <v>20</v>
      </c>
      <c r="J1371" s="14">
        <v>5374.98</v>
      </c>
      <c r="K1371" s="7">
        <v>6891</v>
      </c>
      <c r="L1371">
        <v>4</v>
      </c>
    </row>
    <row r="1372" spans="1:13" x14ac:dyDescent="0.2">
      <c r="A1372" t="str">
        <f>'Applications (Cleaned)'!A1372</f>
        <v>1654210</v>
      </c>
      <c r="B1372" t="str">
        <f>'Applications (Cleaned)'!B1372</f>
        <v>1176</v>
      </c>
      <c r="C1372" s="10">
        <v>44589</v>
      </c>
      <c r="D1372" t="s">
        <v>13</v>
      </c>
      <c r="E1372" s="7">
        <v>139823</v>
      </c>
      <c r="F1372">
        <v>705</v>
      </c>
      <c r="G1372" t="s">
        <v>26</v>
      </c>
      <c r="H1372" t="s">
        <v>26</v>
      </c>
      <c r="I1372" t="s">
        <v>20</v>
      </c>
      <c r="J1372" s="14">
        <v>1084.8</v>
      </c>
      <c r="K1372" s="7">
        <v>1808</v>
      </c>
      <c r="L1372">
        <v>5</v>
      </c>
      <c r="M1372" t="s">
        <v>47</v>
      </c>
    </row>
    <row r="1373" spans="1:13" x14ac:dyDescent="0.2">
      <c r="A1373" t="str">
        <f>'Applications (Cleaned)'!A1373</f>
        <v>1655326</v>
      </c>
      <c r="B1373" t="str">
        <f>'Applications (Cleaned)'!B1373</f>
        <v>1521</v>
      </c>
      <c r="C1373" s="10">
        <v>44843</v>
      </c>
      <c r="D1373" t="s">
        <v>23</v>
      </c>
      <c r="E1373" s="7">
        <v>197004</v>
      </c>
      <c r="F1373">
        <v>590</v>
      </c>
      <c r="G1373" t="s">
        <v>14</v>
      </c>
      <c r="H1373" t="s">
        <v>14</v>
      </c>
      <c r="I1373" t="s">
        <v>20</v>
      </c>
      <c r="J1373" s="14">
        <v>2601.7199999999998</v>
      </c>
      <c r="K1373" s="7">
        <v>3942</v>
      </c>
      <c r="L1373">
        <v>3</v>
      </c>
      <c r="M1373" t="s">
        <v>41</v>
      </c>
    </row>
    <row r="1374" spans="1:13" x14ac:dyDescent="0.2">
      <c r="A1374" t="str">
        <f>'Applications (Cleaned)'!A1374</f>
        <v>1656041</v>
      </c>
      <c r="B1374" t="str">
        <f>'Applications (Cleaned)'!B1374</f>
        <v>1473</v>
      </c>
      <c r="C1374" s="10">
        <v>44445</v>
      </c>
      <c r="D1374" t="s">
        <v>23</v>
      </c>
      <c r="E1374" s="7">
        <v>77826</v>
      </c>
      <c r="F1374">
        <v>586</v>
      </c>
      <c r="G1374" t="s">
        <v>14</v>
      </c>
      <c r="H1374" t="s">
        <v>26</v>
      </c>
      <c r="I1374" t="s">
        <v>24</v>
      </c>
      <c r="J1374" s="14">
        <v>2817.6</v>
      </c>
      <c r="K1374" s="7">
        <v>4696</v>
      </c>
      <c r="L1374">
        <v>1</v>
      </c>
      <c r="M1374" t="s">
        <v>35</v>
      </c>
    </row>
    <row r="1375" spans="1:13" x14ac:dyDescent="0.2">
      <c r="A1375" t="str">
        <f>'Applications (Cleaned)'!A1375</f>
        <v>1656499</v>
      </c>
      <c r="B1375" t="str">
        <f>'Applications (Cleaned)'!B1375</f>
        <v>0455</v>
      </c>
      <c r="C1375" s="10">
        <v>45352</v>
      </c>
      <c r="D1375" t="s">
        <v>27</v>
      </c>
      <c r="E1375" s="7">
        <v>142995</v>
      </c>
      <c r="F1375">
        <v>740</v>
      </c>
      <c r="G1375" t="s">
        <v>14</v>
      </c>
      <c r="H1375" t="s">
        <v>26</v>
      </c>
      <c r="I1375" t="s">
        <v>46</v>
      </c>
      <c r="J1375" s="14">
        <v>3723.84</v>
      </c>
      <c r="K1375" s="7">
        <v>3879</v>
      </c>
      <c r="L1375">
        <v>5</v>
      </c>
    </row>
    <row r="1376" spans="1:13" x14ac:dyDescent="0.2">
      <c r="A1376" t="str">
        <f>'Applications (Cleaned)'!A1376</f>
        <v>1657683</v>
      </c>
      <c r="B1376" t="str">
        <f>'Applications (Cleaned)'!B1376</f>
        <v>1189</v>
      </c>
      <c r="D1376" t="s">
        <v>32</v>
      </c>
      <c r="E1376" s="7">
        <v>191642</v>
      </c>
      <c r="F1376">
        <v>684</v>
      </c>
      <c r="G1376" t="s">
        <v>14</v>
      </c>
      <c r="H1376" t="s">
        <v>14</v>
      </c>
      <c r="I1376" t="s">
        <v>46</v>
      </c>
      <c r="J1376" s="14">
        <v>4107.84</v>
      </c>
      <c r="K1376" s="7">
        <v>4279</v>
      </c>
      <c r="L1376">
        <v>4</v>
      </c>
      <c r="M1376" t="s">
        <v>21</v>
      </c>
    </row>
    <row r="1377" spans="1:13" x14ac:dyDescent="0.2">
      <c r="A1377" t="str">
        <f>'Applications (Cleaned)'!A1377</f>
        <v>1659533</v>
      </c>
      <c r="B1377" t="str">
        <f>'Applications (Cleaned)'!B1377</f>
        <v>0492</v>
      </c>
      <c r="C1377" s="10">
        <v>44588</v>
      </c>
      <c r="D1377" t="s">
        <v>32</v>
      </c>
      <c r="E1377" s="7">
        <v>75237</v>
      </c>
      <c r="F1377">
        <v>647</v>
      </c>
      <c r="G1377" t="s">
        <v>14</v>
      </c>
      <c r="H1377" t="s">
        <v>14</v>
      </c>
      <c r="I1377" t="s">
        <v>33</v>
      </c>
      <c r="J1377" s="14">
        <v>1409.28</v>
      </c>
      <c r="K1377" s="7">
        <v>1468</v>
      </c>
      <c r="L1377">
        <v>5</v>
      </c>
      <c r="M1377" t="s">
        <v>31</v>
      </c>
    </row>
    <row r="1378" spans="1:13" x14ac:dyDescent="0.2">
      <c r="A1378" t="str">
        <f>'Applications (Cleaned)'!A1378</f>
        <v>1662339</v>
      </c>
      <c r="B1378" t="str">
        <f>'Applications (Cleaned)'!B1378</f>
        <v>1092</v>
      </c>
      <c r="C1378" s="10">
        <v>43913</v>
      </c>
      <c r="D1378" t="s">
        <v>23</v>
      </c>
      <c r="E1378" s="7">
        <v>168123</v>
      </c>
      <c r="F1378">
        <v>648</v>
      </c>
      <c r="G1378" t="s">
        <v>14</v>
      </c>
      <c r="H1378" t="s">
        <v>14</v>
      </c>
      <c r="I1378" t="s">
        <v>20</v>
      </c>
      <c r="J1378" s="14">
        <v>5248.32</v>
      </c>
      <c r="K1378" s="7">
        <v>7952</v>
      </c>
      <c r="L1378">
        <v>1</v>
      </c>
      <c r="M1378" t="s">
        <v>35</v>
      </c>
    </row>
    <row r="1379" spans="1:13" x14ac:dyDescent="0.2">
      <c r="A1379" t="str">
        <f>'Applications (Cleaned)'!A1379</f>
        <v>1663603</v>
      </c>
      <c r="B1379" t="str">
        <f>'Applications (Cleaned)'!B1379</f>
        <v>0429</v>
      </c>
      <c r="C1379" s="10">
        <v>45237</v>
      </c>
      <c r="D1379" t="s">
        <v>29</v>
      </c>
      <c r="E1379" s="7">
        <v>30273</v>
      </c>
      <c r="F1379">
        <v>760</v>
      </c>
      <c r="G1379" t="s">
        <v>26</v>
      </c>
      <c r="H1379" t="s">
        <v>26</v>
      </c>
      <c r="I1379" t="s">
        <v>24</v>
      </c>
      <c r="J1379" s="14">
        <v>5532.48</v>
      </c>
      <c r="K1379" s="7">
        <v>5763</v>
      </c>
      <c r="L1379">
        <v>3</v>
      </c>
    </row>
    <row r="1380" spans="1:13" x14ac:dyDescent="0.2">
      <c r="A1380" t="str">
        <f>'Applications (Cleaned)'!A1380</f>
        <v>1664468</v>
      </c>
      <c r="B1380" t="str">
        <f>'Applications (Cleaned)'!B1380</f>
        <v>1445</v>
      </c>
      <c r="C1380" s="10">
        <v>44737</v>
      </c>
      <c r="D1380" t="s">
        <v>23</v>
      </c>
      <c r="E1380" s="7">
        <v>195905</v>
      </c>
      <c r="F1380">
        <v>747</v>
      </c>
      <c r="G1380" t="s">
        <v>14</v>
      </c>
      <c r="H1380" t="s">
        <v>14</v>
      </c>
      <c r="I1380" t="s">
        <v>20</v>
      </c>
      <c r="J1380" s="14">
        <v>7014</v>
      </c>
      <c r="K1380" s="7">
        <v>8350</v>
      </c>
      <c r="L1380">
        <v>5</v>
      </c>
      <c r="M1380" t="s">
        <v>41</v>
      </c>
    </row>
    <row r="1381" spans="1:13" x14ac:dyDescent="0.2">
      <c r="A1381" t="str">
        <f>'Applications (Cleaned)'!A1381</f>
        <v>1666013</v>
      </c>
      <c r="B1381" t="str">
        <f>'Applications (Cleaned)'!B1381</f>
        <v>0349</v>
      </c>
      <c r="C1381" s="10">
        <v>44992</v>
      </c>
      <c r="D1381" t="s">
        <v>23</v>
      </c>
      <c r="E1381" s="7">
        <v>246360</v>
      </c>
      <c r="F1381">
        <v>602</v>
      </c>
      <c r="G1381" t="s">
        <v>14</v>
      </c>
      <c r="H1381" t="s">
        <v>26</v>
      </c>
      <c r="I1381" t="s">
        <v>20</v>
      </c>
      <c r="J1381" s="14">
        <v>1825.98</v>
      </c>
      <c r="K1381" s="7">
        <v>2341</v>
      </c>
      <c r="L1381">
        <v>4</v>
      </c>
      <c r="M1381" t="s">
        <v>28</v>
      </c>
    </row>
    <row r="1382" spans="1:13" x14ac:dyDescent="0.2">
      <c r="A1382" t="str">
        <f>'Applications (Cleaned)'!A1382</f>
        <v>1667485</v>
      </c>
      <c r="B1382" t="str">
        <f>'Applications (Cleaned)'!B1382</f>
        <v>1258</v>
      </c>
      <c r="C1382" s="10">
        <v>44614</v>
      </c>
      <c r="D1382" t="s">
        <v>29</v>
      </c>
      <c r="E1382" s="7">
        <v>222800</v>
      </c>
      <c r="F1382">
        <v>814</v>
      </c>
      <c r="G1382" t="s">
        <v>14</v>
      </c>
      <c r="H1382" t="s">
        <v>14</v>
      </c>
      <c r="I1382" t="s">
        <v>20</v>
      </c>
      <c r="J1382" s="14">
        <v>1027.8</v>
      </c>
      <c r="K1382" s="7">
        <v>1713</v>
      </c>
      <c r="L1382">
        <v>1</v>
      </c>
      <c r="M1382" t="s">
        <v>41</v>
      </c>
    </row>
    <row r="1383" spans="1:13" x14ac:dyDescent="0.2">
      <c r="A1383" t="str">
        <f>'Applications (Cleaned)'!A1383</f>
        <v>1668825</v>
      </c>
      <c r="B1383" t="str">
        <f>'Applications (Cleaned)'!B1383</f>
        <v>0749</v>
      </c>
      <c r="C1383" s="10">
        <v>44314</v>
      </c>
      <c r="D1383" t="s">
        <v>37</v>
      </c>
      <c r="E1383" s="7">
        <v>163845</v>
      </c>
      <c r="F1383">
        <v>653</v>
      </c>
      <c r="G1383" t="s">
        <v>14</v>
      </c>
      <c r="H1383" t="s">
        <v>14</v>
      </c>
      <c r="I1383" t="s">
        <v>33</v>
      </c>
      <c r="J1383" s="14">
        <v>1656.6</v>
      </c>
      <c r="K1383" s="7">
        <v>2761</v>
      </c>
      <c r="L1383">
        <v>1</v>
      </c>
      <c r="M1383" t="s">
        <v>17</v>
      </c>
    </row>
    <row r="1384" spans="1:13" x14ac:dyDescent="0.2">
      <c r="A1384" t="str">
        <f>'Applications (Cleaned)'!A1384</f>
        <v>1669384</v>
      </c>
      <c r="B1384" t="str">
        <f>'Applications (Cleaned)'!B1384</f>
        <v>0275</v>
      </c>
      <c r="C1384" s="10">
        <v>44050</v>
      </c>
      <c r="D1384" t="s">
        <v>27</v>
      </c>
      <c r="E1384" s="7">
        <v>52869</v>
      </c>
      <c r="F1384">
        <v>663</v>
      </c>
      <c r="G1384" t="s">
        <v>26</v>
      </c>
      <c r="H1384" t="s">
        <v>14</v>
      </c>
      <c r="I1384" t="s">
        <v>16</v>
      </c>
      <c r="J1384" s="14">
        <v>1108.8</v>
      </c>
      <c r="K1384" s="7">
        <v>1680</v>
      </c>
      <c r="L1384">
        <v>3</v>
      </c>
      <c r="M1384" t="s">
        <v>52</v>
      </c>
    </row>
    <row r="1385" spans="1:13" x14ac:dyDescent="0.2">
      <c r="A1385" t="str">
        <f>'Applications (Cleaned)'!A1385</f>
        <v>1670088</v>
      </c>
      <c r="B1385" t="str">
        <f>'Applications (Cleaned)'!B1385</f>
        <v>0893</v>
      </c>
      <c r="C1385" s="10">
        <v>44679</v>
      </c>
      <c r="D1385" t="s">
        <v>13</v>
      </c>
      <c r="E1385" s="7">
        <v>40385</v>
      </c>
      <c r="F1385">
        <v>540</v>
      </c>
      <c r="G1385" t="s">
        <v>26</v>
      </c>
      <c r="H1385" t="s">
        <v>26</v>
      </c>
      <c r="I1385" t="s">
        <v>20</v>
      </c>
      <c r="J1385" s="14">
        <v>2349</v>
      </c>
      <c r="K1385" s="7">
        <v>3915</v>
      </c>
      <c r="L1385">
        <v>1</v>
      </c>
      <c r="M1385" t="s">
        <v>41</v>
      </c>
    </row>
    <row r="1386" spans="1:13" x14ac:dyDescent="0.2">
      <c r="A1386" t="str">
        <f>'Applications (Cleaned)'!A1386</f>
        <v>1670492</v>
      </c>
      <c r="B1386" t="str">
        <f>'Applications (Cleaned)'!B1386</f>
        <v>1559</v>
      </c>
      <c r="C1386" s="10">
        <v>44521</v>
      </c>
      <c r="D1386" t="s">
        <v>37</v>
      </c>
      <c r="E1386" s="7">
        <v>209759</v>
      </c>
      <c r="F1386">
        <v>831</v>
      </c>
      <c r="G1386" t="s">
        <v>14</v>
      </c>
      <c r="H1386" t="s">
        <v>26</v>
      </c>
      <c r="I1386" t="s">
        <v>20</v>
      </c>
      <c r="J1386" s="14">
        <v>1069.8599999999999</v>
      </c>
      <c r="K1386" s="7">
        <v>1621</v>
      </c>
      <c r="L1386">
        <v>2</v>
      </c>
      <c r="M1386" t="s">
        <v>35</v>
      </c>
    </row>
    <row r="1387" spans="1:13" x14ac:dyDescent="0.2">
      <c r="A1387" t="str">
        <f>'Applications (Cleaned)'!A1387</f>
        <v>1672926</v>
      </c>
      <c r="B1387" t="str">
        <f>'Applications (Cleaned)'!B1387</f>
        <v>1679</v>
      </c>
      <c r="D1387" t="s">
        <v>13</v>
      </c>
      <c r="E1387" s="7">
        <v>8610</v>
      </c>
      <c r="F1387">
        <v>822</v>
      </c>
      <c r="G1387" t="s">
        <v>14</v>
      </c>
      <c r="H1387" t="s">
        <v>14</v>
      </c>
      <c r="I1387" t="s">
        <v>20</v>
      </c>
      <c r="J1387" s="14">
        <v>4256.6400000000003</v>
      </c>
      <c r="K1387" s="7">
        <v>4434</v>
      </c>
      <c r="L1387">
        <v>5</v>
      </c>
      <c r="M1387" t="s">
        <v>52</v>
      </c>
    </row>
    <row r="1388" spans="1:13" x14ac:dyDescent="0.2">
      <c r="A1388" t="str">
        <f>'Applications (Cleaned)'!A1388</f>
        <v>1673397</v>
      </c>
      <c r="B1388" t="str">
        <f>'Applications (Cleaned)'!B1388</f>
        <v>1299</v>
      </c>
      <c r="C1388" s="10">
        <v>45126</v>
      </c>
      <c r="D1388" t="s">
        <v>37</v>
      </c>
      <c r="E1388" s="7">
        <v>84969</v>
      </c>
      <c r="F1388">
        <v>801</v>
      </c>
      <c r="G1388" t="s">
        <v>26</v>
      </c>
      <c r="H1388" t="s">
        <v>26</v>
      </c>
      <c r="I1388" t="s">
        <v>20</v>
      </c>
      <c r="J1388" s="14">
        <v>1284.48</v>
      </c>
      <c r="K1388" s="7">
        <v>1338</v>
      </c>
      <c r="L1388">
        <v>3</v>
      </c>
      <c r="M1388" t="s">
        <v>28</v>
      </c>
    </row>
    <row r="1389" spans="1:13" x14ac:dyDescent="0.2">
      <c r="A1389" t="str">
        <f>'Applications (Cleaned)'!A1389</f>
        <v>1673717</v>
      </c>
      <c r="B1389" t="str">
        <f>'Applications (Cleaned)'!B1389</f>
        <v>0325</v>
      </c>
      <c r="C1389" s="10">
        <v>45635</v>
      </c>
      <c r="D1389" t="s">
        <v>13</v>
      </c>
      <c r="E1389" s="7">
        <v>195221</v>
      </c>
      <c r="F1389">
        <v>820</v>
      </c>
      <c r="G1389" t="s">
        <v>14</v>
      </c>
      <c r="H1389" t="s">
        <v>14</v>
      </c>
      <c r="I1389" t="s">
        <v>16</v>
      </c>
      <c r="J1389" s="14">
        <v>1109.76</v>
      </c>
      <c r="K1389" s="7">
        <v>1156</v>
      </c>
      <c r="L1389">
        <v>3</v>
      </c>
      <c r="M1389" t="s">
        <v>17</v>
      </c>
    </row>
    <row r="1390" spans="1:13" x14ac:dyDescent="0.2">
      <c r="A1390" t="str">
        <f>'Applications (Cleaned)'!A1390</f>
        <v>1674060</v>
      </c>
      <c r="B1390" t="str">
        <f>'Applications (Cleaned)'!B1390</f>
        <v>1015</v>
      </c>
      <c r="C1390" s="10">
        <v>43951</v>
      </c>
      <c r="D1390" t="s">
        <v>27</v>
      </c>
      <c r="E1390" s="7">
        <v>318589</v>
      </c>
      <c r="F1390">
        <v>695</v>
      </c>
      <c r="G1390" t="s">
        <v>26</v>
      </c>
      <c r="H1390" t="s">
        <v>14</v>
      </c>
      <c r="I1390" t="s">
        <v>20</v>
      </c>
      <c r="J1390" s="14">
        <v>3423.6</v>
      </c>
      <c r="K1390" s="7">
        <v>5706</v>
      </c>
      <c r="L1390">
        <v>5</v>
      </c>
    </row>
    <row r="1391" spans="1:13" x14ac:dyDescent="0.2">
      <c r="A1391" t="str">
        <f>'Applications (Cleaned)'!A1391</f>
        <v>1674102</v>
      </c>
      <c r="B1391" t="str">
        <f>'Applications (Cleaned)'!B1391</f>
        <v>1269</v>
      </c>
      <c r="C1391" s="10">
        <v>45116</v>
      </c>
      <c r="D1391" t="s">
        <v>27</v>
      </c>
      <c r="E1391" s="7">
        <v>51109</v>
      </c>
      <c r="F1391">
        <v>705</v>
      </c>
      <c r="G1391" t="s">
        <v>14</v>
      </c>
      <c r="H1391" t="s">
        <v>26</v>
      </c>
      <c r="I1391" t="s">
        <v>16</v>
      </c>
      <c r="J1391" s="14">
        <v>1571.46</v>
      </c>
      <c r="K1391" s="7">
        <v>2381</v>
      </c>
      <c r="L1391">
        <v>1</v>
      </c>
      <c r="M1391" t="s">
        <v>35</v>
      </c>
    </row>
    <row r="1392" spans="1:13" x14ac:dyDescent="0.2">
      <c r="A1392" t="str">
        <f>'Applications (Cleaned)'!A1392</f>
        <v>1674489</v>
      </c>
      <c r="B1392" t="str">
        <f>'Applications (Cleaned)'!B1392</f>
        <v>0201</v>
      </c>
      <c r="C1392" s="10">
        <v>44227</v>
      </c>
      <c r="D1392" t="s">
        <v>27</v>
      </c>
      <c r="E1392" s="7">
        <v>54377</v>
      </c>
      <c r="F1392">
        <v>696</v>
      </c>
      <c r="G1392" t="s">
        <v>26</v>
      </c>
      <c r="H1392" t="s">
        <v>26</v>
      </c>
      <c r="I1392" t="s">
        <v>20</v>
      </c>
      <c r="J1392" s="14">
        <v>1895.4</v>
      </c>
      <c r="K1392" s="7">
        <v>2430</v>
      </c>
      <c r="L1392">
        <v>1</v>
      </c>
      <c r="M1392" t="s">
        <v>17</v>
      </c>
    </row>
    <row r="1393" spans="1:13" x14ac:dyDescent="0.2">
      <c r="A1393" t="str">
        <f>'Applications (Cleaned)'!A1393</f>
        <v>1675105</v>
      </c>
      <c r="B1393" t="str">
        <f>'Applications (Cleaned)'!B1393</f>
        <v>1610</v>
      </c>
      <c r="C1393" s="10">
        <v>44971</v>
      </c>
      <c r="D1393" t="s">
        <v>37</v>
      </c>
      <c r="E1393" s="7">
        <v>229170</v>
      </c>
      <c r="F1393">
        <v>753</v>
      </c>
      <c r="G1393" t="s">
        <v>14</v>
      </c>
      <c r="H1393" t="s">
        <v>26</v>
      </c>
      <c r="I1393" t="s">
        <v>33</v>
      </c>
      <c r="J1393" s="14">
        <v>1823.4</v>
      </c>
      <c r="K1393" s="7">
        <v>3039</v>
      </c>
      <c r="L1393">
        <v>3</v>
      </c>
      <c r="M1393" t="s">
        <v>21</v>
      </c>
    </row>
    <row r="1394" spans="1:13" x14ac:dyDescent="0.2">
      <c r="A1394" t="str">
        <f>'Applications (Cleaned)'!A1394</f>
        <v>1676181</v>
      </c>
      <c r="B1394" t="str">
        <f>'Applications (Cleaned)'!B1394</f>
        <v>0733</v>
      </c>
      <c r="C1394" s="10">
        <v>44069</v>
      </c>
      <c r="D1394" t="s">
        <v>29</v>
      </c>
      <c r="E1394" s="7">
        <v>73578</v>
      </c>
      <c r="F1394">
        <v>799</v>
      </c>
      <c r="G1394" t="s">
        <v>14</v>
      </c>
      <c r="H1394" t="s">
        <v>26</v>
      </c>
      <c r="I1394" t="s">
        <v>24</v>
      </c>
      <c r="J1394" s="14">
        <v>1036.2</v>
      </c>
      <c r="K1394" s="7">
        <v>1570</v>
      </c>
      <c r="L1394">
        <v>3</v>
      </c>
      <c r="M1394" t="s">
        <v>21</v>
      </c>
    </row>
    <row r="1395" spans="1:13" x14ac:dyDescent="0.2">
      <c r="A1395" t="str">
        <f>'Applications (Cleaned)'!A1395</f>
        <v>1677814</v>
      </c>
      <c r="B1395" t="str">
        <f>'Applications (Cleaned)'!B1395</f>
        <v>0452</v>
      </c>
      <c r="C1395" s="10">
        <v>44961</v>
      </c>
      <c r="D1395" t="s">
        <v>32</v>
      </c>
      <c r="E1395" s="7">
        <v>186184</v>
      </c>
      <c r="F1395">
        <v>738</v>
      </c>
      <c r="G1395" t="s">
        <v>26</v>
      </c>
      <c r="H1395" t="s">
        <v>26</v>
      </c>
      <c r="I1395" t="s">
        <v>20</v>
      </c>
      <c r="J1395" s="14">
        <v>3488.94</v>
      </c>
      <c r="K1395" s="7">
        <v>4473</v>
      </c>
      <c r="L1395">
        <v>2</v>
      </c>
      <c r="M1395" t="s">
        <v>47</v>
      </c>
    </row>
    <row r="1396" spans="1:13" x14ac:dyDescent="0.2">
      <c r="A1396" t="str">
        <f>'Applications (Cleaned)'!A1396</f>
        <v>1679918</v>
      </c>
      <c r="B1396" t="str">
        <f>'Applications (Cleaned)'!B1396</f>
        <v>0658</v>
      </c>
      <c r="C1396" s="10">
        <v>45315</v>
      </c>
      <c r="D1396" t="s">
        <v>37</v>
      </c>
      <c r="E1396" s="7">
        <v>66369</v>
      </c>
      <c r="F1396">
        <v>779</v>
      </c>
      <c r="G1396" t="s">
        <v>14</v>
      </c>
      <c r="H1396" t="s">
        <v>26</v>
      </c>
      <c r="I1396" t="s">
        <v>24</v>
      </c>
      <c r="J1396" s="14">
        <v>2037.6</v>
      </c>
      <c r="K1396" s="7">
        <v>3396</v>
      </c>
      <c r="L1396">
        <v>1</v>
      </c>
      <c r="M1396" t="s">
        <v>35</v>
      </c>
    </row>
    <row r="1397" spans="1:13" x14ac:dyDescent="0.2">
      <c r="A1397" t="str">
        <f>'Applications (Cleaned)'!A1397</f>
        <v>1680531</v>
      </c>
      <c r="B1397" t="str">
        <f>'Applications (Cleaned)'!B1397</f>
        <v>0431</v>
      </c>
      <c r="C1397" s="10">
        <v>45001</v>
      </c>
      <c r="D1397" t="s">
        <v>13</v>
      </c>
      <c r="E1397" s="7">
        <v>154462</v>
      </c>
      <c r="F1397">
        <v>633</v>
      </c>
      <c r="G1397" t="s">
        <v>14</v>
      </c>
      <c r="H1397" t="s">
        <v>14</v>
      </c>
      <c r="I1397" t="s">
        <v>16</v>
      </c>
      <c r="J1397" s="14">
        <v>3451.2</v>
      </c>
      <c r="K1397" s="7">
        <v>3595</v>
      </c>
      <c r="L1397">
        <v>3</v>
      </c>
      <c r="M1397" t="s">
        <v>52</v>
      </c>
    </row>
    <row r="1398" spans="1:13" x14ac:dyDescent="0.2">
      <c r="A1398" t="str">
        <f>'Applications (Cleaned)'!A1398</f>
        <v>1681040</v>
      </c>
      <c r="B1398" t="str">
        <f>'Applications (Cleaned)'!B1398</f>
        <v>0927</v>
      </c>
      <c r="C1398" s="10">
        <v>44615</v>
      </c>
      <c r="D1398" t="s">
        <v>23</v>
      </c>
      <c r="E1398" s="7">
        <v>62865</v>
      </c>
      <c r="F1398">
        <v>390</v>
      </c>
      <c r="G1398" t="s">
        <v>14</v>
      </c>
      <c r="H1398" t="s">
        <v>26</v>
      </c>
      <c r="I1398" t="s">
        <v>16</v>
      </c>
      <c r="J1398" s="14">
        <v>4608</v>
      </c>
      <c r="K1398" s="7">
        <v>7680</v>
      </c>
      <c r="L1398">
        <v>3</v>
      </c>
      <c r="M1398" t="s">
        <v>52</v>
      </c>
    </row>
    <row r="1399" spans="1:13" x14ac:dyDescent="0.2">
      <c r="A1399" t="str">
        <f>'Applications (Cleaned)'!A1399</f>
        <v>1683191</v>
      </c>
      <c r="B1399" t="str">
        <f>'Applications (Cleaned)'!B1399</f>
        <v>1023</v>
      </c>
      <c r="C1399" s="10">
        <v>45531</v>
      </c>
      <c r="D1399" t="s">
        <v>27</v>
      </c>
      <c r="E1399" s="7">
        <v>196578</v>
      </c>
      <c r="F1399">
        <v>693</v>
      </c>
      <c r="G1399" t="s">
        <v>14</v>
      </c>
      <c r="H1399" t="s">
        <v>26</v>
      </c>
      <c r="I1399" t="s">
        <v>20</v>
      </c>
      <c r="J1399" s="14">
        <v>822.12</v>
      </c>
      <c r="K1399" s="7">
        <v>1054</v>
      </c>
      <c r="L1399">
        <v>5</v>
      </c>
      <c r="M1399" t="s">
        <v>17</v>
      </c>
    </row>
    <row r="1400" spans="1:13" x14ac:dyDescent="0.2">
      <c r="A1400" t="str">
        <f>'Applications (Cleaned)'!A1400</f>
        <v>1683892</v>
      </c>
      <c r="B1400" t="str">
        <f>'Applications (Cleaned)'!B1400</f>
        <v>0023</v>
      </c>
      <c r="C1400" s="10">
        <v>44766</v>
      </c>
      <c r="D1400" t="s">
        <v>32</v>
      </c>
      <c r="E1400" s="7">
        <v>109608</v>
      </c>
      <c r="F1400">
        <v>670</v>
      </c>
      <c r="G1400" t="s">
        <v>26</v>
      </c>
      <c r="H1400" t="s">
        <v>14</v>
      </c>
      <c r="I1400" t="s">
        <v>16</v>
      </c>
      <c r="J1400" s="14">
        <v>3052.56</v>
      </c>
      <c r="K1400" s="7">
        <v>3634</v>
      </c>
      <c r="L1400">
        <v>2</v>
      </c>
      <c r="M1400" t="s">
        <v>41</v>
      </c>
    </row>
    <row r="1401" spans="1:13" x14ac:dyDescent="0.2">
      <c r="A1401" t="str">
        <f>'Applications (Cleaned)'!A1401</f>
        <v>1685707</v>
      </c>
      <c r="B1401" t="str">
        <f>'Applications (Cleaned)'!B1401</f>
        <v>1524</v>
      </c>
      <c r="C1401" s="10">
        <v>43950</v>
      </c>
      <c r="D1401" t="s">
        <v>23</v>
      </c>
      <c r="E1401" s="7">
        <v>199160</v>
      </c>
      <c r="F1401">
        <v>654</v>
      </c>
      <c r="G1401" t="s">
        <v>14</v>
      </c>
      <c r="H1401" t="s">
        <v>14</v>
      </c>
      <c r="I1401" t="s">
        <v>24</v>
      </c>
      <c r="J1401" s="14">
        <v>2352</v>
      </c>
      <c r="K1401" s="7">
        <v>2800</v>
      </c>
      <c r="L1401">
        <v>2</v>
      </c>
      <c r="M1401" t="s">
        <v>25</v>
      </c>
    </row>
    <row r="1402" spans="1:13" x14ac:dyDescent="0.2">
      <c r="A1402" t="str">
        <f>'Applications (Cleaned)'!A1402</f>
        <v>1686474</v>
      </c>
      <c r="B1402" t="str">
        <f>'Applications (Cleaned)'!B1402</f>
        <v>0272</v>
      </c>
      <c r="C1402" s="10">
        <v>44633</v>
      </c>
      <c r="D1402" t="s">
        <v>19</v>
      </c>
      <c r="E1402" s="7">
        <v>117799</v>
      </c>
      <c r="F1402">
        <v>465</v>
      </c>
      <c r="G1402" t="s">
        <v>14</v>
      </c>
      <c r="H1402" t="s">
        <v>14</v>
      </c>
      <c r="I1402" t="s">
        <v>16</v>
      </c>
      <c r="J1402" s="14">
        <v>1060.8</v>
      </c>
      <c r="K1402" s="7">
        <v>1360</v>
      </c>
      <c r="L1402">
        <v>4</v>
      </c>
      <c r="M1402" t="s">
        <v>17</v>
      </c>
    </row>
    <row r="1403" spans="1:13" x14ac:dyDescent="0.2">
      <c r="A1403" t="str">
        <f>'Applications (Cleaned)'!A1403</f>
        <v>1687231</v>
      </c>
      <c r="B1403" t="str">
        <f>'Applications (Cleaned)'!B1403</f>
        <v>1364</v>
      </c>
      <c r="C1403" s="10">
        <v>44361</v>
      </c>
      <c r="D1403" t="s">
        <v>29</v>
      </c>
      <c r="E1403" s="7">
        <v>68682</v>
      </c>
      <c r="F1403">
        <v>670</v>
      </c>
      <c r="G1403" t="s">
        <v>14</v>
      </c>
      <c r="H1403" t="s">
        <v>26</v>
      </c>
      <c r="I1403" t="s">
        <v>20</v>
      </c>
      <c r="J1403" s="14">
        <v>4536.84</v>
      </c>
      <c r="K1403" s="7">
        <v>5401</v>
      </c>
      <c r="L1403">
        <v>2</v>
      </c>
    </row>
    <row r="1404" spans="1:13" x14ac:dyDescent="0.2">
      <c r="A1404" t="str">
        <f>'Applications (Cleaned)'!A1404</f>
        <v>1687755</v>
      </c>
      <c r="B1404" t="str">
        <f>'Applications (Cleaned)'!B1404</f>
        <v>1305</v>
      </c>
      <c r="C1404" s="10">
        <v>45646</v>
      </c>
      <c r="D1404" t="s">
        <v>27</v>
      </c>
      <c r="E1404" s="7">
        <v>59547</v>
      </c>
      <c r="F1404">
        <v>804</v>
      </c>
      <c r="G1404" t="s">
        <v>14</v>
      </c>
      <c r="H1404" t="s">
        <v>14</v>
      </c>
      <c r="I1404" t="s">
        <v>24</v>
      </c>
      <c r="J1404" s="14">
        <v>4126.32</v>
      </c>
      <c r="K1404" s="7">
        <v>6252</v>
      </c>
      <c r="L1404">
        <v>4</v>
      </c>
      <c r="M1404" t="s">
        <v>52</v>
      </c>
    </row>
    <row r="1405" spans="1:13" x14ac:dyDescent="0.2">
      <c r="A1405" t="str">
        <f>'Applications (Cleaned)'!A1405</f>
        <v>1689605</v>
      </c>
      <c r="B1405" t="str">
        <f>'Applications (Cleaned)'!B1405</f>
        <v>1672</v>
      </c>
      <c r="C1405" s="10">
        <v>45431</v>
      </c>
      <c r="D1405" t="s">
        <v>13</v>
      </c>
      <c r="E1405" s="7">
        <v>81650</v>
      </c>
      <c r="F1405">
        <v>812</v>
      </c>
      <c r="G1405" t="s">
        <v>14</v>
      </c>
      <c r="H1405" t="s">
        <v>26</v>
      </c>
      <c r="I1405" t="s">
        <v>20</v>
      </c>
      <c r="J1405" s="14">
        <v>2632.56</v>
      </c>
      <c r="K1405" s="7">
        <v>3134</v>
      </c>
      <c r="L1405">
        <v>1</v>
      </c>
      <c r="M1405" t="s">
        <v>28</v>
      </c>
    </row>
    <row r="1406" spans="1:13" x14ac:dyDescent="0.2">
      <c r="A1406" t="str">
        <f>'Applications (Cleaned)'!A1406</f>
        <v>1689735</v>
      </c>
      <c r="B1406" t="str">
        <f>'Applications (Cleaned)'!B1406</f>
        <v>0753</v>
      </c>
      <c r="C1406" s="10">
        <v>44103</v>
      </c>
      <c r="D1406" t="s">
        <v>19</v>
      </c>
      <c r="E1406" s="7">
        <v>55645</v>
      </c>
      <c r="G1406" t="s">
        <v>26</v>
      </c>
      <c r="H1406" t="s">
        <v>14</v>
      </c>
      <c r="I1406" t="s">
        <v>20</v>
      </c>
      <c r="J1406" s="14">
        <v>1626</v>
      </c>
      <c r="K1406" s="7">
        <v>2710</v>
      </c>
      <c r="L1406">
        <v>5</v>
      </c>
      <c r="M1406" t="s">
        <v>35</v>
      </c>
    </row>
    <row r="1407" spans="1:13" x14ac:dyDescent="0.2">
      <c r="A1407" t="str">
        <f>'Applications (Cleaned)'!A1407</f>
        <v>1691795</v>
      </c>
      <c r="B1407" t="str">
        <f>'Applications (Cleaned)'!B1407</f>
        <v>1159</v>
      </c>
      <c r="C1407" s="10">
        <v>43917</v>
      </c>
      <c r="D1407" t="s">
        <v>27</v>
      </c>
      <c r="E1407" s="7">
        <v>236477</v>
      </c>
      <c r="F1407">
        <v>645</v>
      </c>
      <c r="G1407" t="s">
        <v>26</v>
      </c>
      <c r="H1407" t="s">
        <v>14</v>
      </c>
      <c r="I1407" t="s">
        <v>16</v>
      </c>
      <c r="J1407" s="14">
        <v>2139.06</v>
      </c>
      <c r="K1407" s="7">
        <v>3241</v>
      </c>
      <c r="L1407">
        <v>2</v>
      </c>
    </row>
    <row r="1408" spans="1:13" x14ac:dyDescent="0.2">
      <c r="A1408" t="str">
        <f>'Applications (Cleaned)'!A1408</f>
        <v>1692720</v>
      </c>
      <c r="B1408" t="str">
        <f>'Applications (Cleaned)'!B1408</f>
        <v>1398</v>
      </c>
      <c r="C1408" s="10">
        <v>44258</v>
      </c>
      <c r="D1408" t="s">
        <v>13</v>
      </c>
      <c r="E1408" s="7">
        <v>121407</v>
      </c>
      <c r="F1408">
        <v>778</v>
      </c>
      <c r="G1408" t="s">
        <v>14</v>
      </c>
      <c r="H1408" t="s">
        <v>26</v>
      </c>
      <c r="I1408" t="s">
        <v>20</v>
      </c>
      <c r="J1408" s="14">
        <v>2279.16</v>
      </c>
      <c r="K1408" s="7">
        <v>2922</v>
      </c>
      <c r="L1408">
        <v>1</v>
      </c>
      <c r="M1408" t="s">
        <v>34</v>
      </c>
    </row>
    <row r="1409" spans="1:13" x14ac:dyDescent="0.2">
      <c r="A1409" t="str">
        <f>'Applications (Cleaned)'!A1409</f>
        <v>1692757</v>
      </c>
      <c r="B1409" t="str">
        <f>'Applications (Cleaned)'!B1409</f>
        <v>1105</v>
      </c>
      <c r="C1409" s="10">
        <v>44597</v>
      </c>
      <c r="D1409" t="s">
        <v>19</v>
      </c>
      <c r="E1409" s="7">
        <v>68343</v>
      </c>
      <c r="F1409">
        <v>762</v>
      </c>
      <c r="G1409" t="s">
        <v>14</v>
      </c>
      <c r="H1409" t="s">
        <v>14</v>
      </c>
      <c r="I1409" t="s">
        <v>16</v>
      </c>
      <c r="J1409" s="14">
        <v>1159.68</v>
      </c>
      <c r="K1409" s="7">
        <v>1208</v>
      </c>
      <c r="L1409">
        <v>3</v>
      </c>
      <c r="M1409" t="s">
        <v>41</v>
      </c>
    </row>
    <row r="1410" spans="1:13" x14ac:dyDescent="0.2">
      <c r="A1410" t="str">
        <f>'Applications (Cleaned)'!A1410</f>
        <v>1695843</v>
      </c>
      <c r="B1410" t="str">
        <f>'Applications (Cleaned)'!B1410</f>
        <v>0471</v>
      </c>
      <c r="C1410" s="10">
        <v>44669</v>
      </c>
      <c r="D1410" t="s">
        <v>19</v>
      </c>
      <c r="E1410" s="7">
        <v>257137</v>
      </c>
      <c r="F1410">
        <v>766</v>
      </c>
      <c r="G1410" t="s">
        <v>14</v>
      </c>
      <c r="H1410" t="s">
        <v>14</v>
      </c>
      <c r="I1410" t="s">
        <v>20</v>
      </c>
      <c r="J1410" s="14">
        <v>1313.28</v>
      </c>
      <c r="K1410" s="7">
        <v>1368</v>
      </c>
      <c r="L1410">
        <v>5</v>
      </c>
      <c r="M1410" t="s">
        <v>17</v>
      </c>
    </row>
    <row r="1411" spans="1:13" x14ac:dyDescent="0.2">
      <c r="A1411" t="str">
        <f>'Applications (Cleaned)'!A1411</f>
        <v>1696508</v>
      </c>
      <c r="B1411" t="str">
        <f>'Applications (Cleaned)'!B1411</f>
        <v>1733</v>
      </c>
      <c r="C1411" s="10">
        <v>45450</v>
      </c>
      <c r="D1411" t="s">
        <v>19</v>
      </c>
      <c r="E1411" s="7">
        <v>31032</v>
      </c>
      <c r="F1411">
        <v>797</v>
      </c>
      <c r="G1411" t="s">
        <v>14</v>
      </c>
      <c r="H1411" t="s">
        <v>26</v>
      </c>
      <c r="I1411" t="s">
        <v>20</v>
      </c>
      <c r="J1411" s="14">
        <v>10232.64</v>
      </c>
      <c r="K1411" s="7">
        <v>10659</v>
      </c>
      <c r="L1411">
        <v>1</v>
      </c>
      <c r="M1411" t="s">
        <v>35</v>
      </c>
    </row>
    <row r="1412" spans="1:13" x14ac:dyDescent="0.2">
      <c r="A1412" t="str">
        <f>'Applications (Cleaned)'!A1412</f>
        <v>1696940</v>
      </c>
      <c r="B1412" t="str">
        <f>'Applications (Cleaned)'!B1412</f>
        <v>1653</v>
      </c>
      <c r="C1412" s="10">
        <v>44836</v>
      </c>
      <c r="D1412" t="s">
        <v>29</v>
      </c>
      <c r="E1412" s="7">
        <v>238440</v>
      </c>
      <c r="F1412">
        <v>452</v>
      </c>
      <c r="G1412" t="s">
        <v>14</v>
      </c>
      <c r="H1412" t="s">
        <v>14</v>
      </c>
      <c r="I1412" t="s">
        <v>20</v>
      </c>
      <c r="J1412" s="14">
        <v>2411.7600000000002</v>
      </c>
      <c r="K1412" s="7">
        <v>3092</v>
      </c>
      <c r="L1412">
        <v>4</v>
      </c>
    </row>
    <row r="1413" spans="1:13" x14ac:dyDescent="0.2">
      <c r="A1413" t="str">
        <f>'Applications (Cleaned)'!A1413</f>
        <v>1700113</v>
      </c>
      <c r="B1413" t="str">
        <f>'Applications (Cleaned)'!B1413</f>
        <v>1504</v>
      </c>
      <c r="C1413" s="10">
        <v>44770</v>
      </c>
      <c r="D1413" t="s">
        <v>32</v>
      </c>
      <c r="E1413" s="7">
        <v>11239</v>
      </c>
      <c r="F1413">
        <v>774</v>
      </c>
      <c r="G1413" t="s">
        <v>14</v>
      </c>
      <c r="H1413" t="s">
        <v>14</v>
      </c>
      <c r="I1413" t="s">
        <v>20</v>
      </c>
      <c r="J1413" s="14">
        <v>5217.3</v>
      </c>
      <c r="K1413" s="7">
        <v>7905</v>
      </c>
      <c r="L1413">
        <v>1</v>
      </c>
      <c r="M1413" t="s">
        <v>31</v>
      </c>
    </row>
    <row r="1414" spans="1:13" x14ac:dyDescent="0.2">
      <c r="A1414" t="str">
        <f>'Applications (Cleaned)'!A1414</f>
        <v>1701824</v>
      </c>
      <c r="B1414" t="str">
        <f>'Applications (Cleaned)'!B1414</f>
        <v>1645</v>
      </c>
      <c r="C1414" s="10">
        <v>45444</v>
      </c>
      <c r="D1414" t="s">
        <v>32</v>
      </c>
      <c r="E1414" s="7">
        <v>232018</v>
      </c>
      <c r="F1414">
        <v>708</v>
      </c>
      <c r="G1414" t="s">
        <v>14</v>
      </c>
      <c r="H1414" t="s">
        <v>26</v>
      </c>
      <c r="I1414" t="s">
        <v>20</v>
      </c>
      <c r="J1414" s="14">
        <v>3275.58</v>
      </c>
      <c r="K1414" s="7">
        <v>4963</v>
      </c>
      <c r="L1414">
        <v>5</v>
      </c>
      <c r="M1414" t="s">
        <v>35</v>
      </c>
    </row>
    <row r="1415" spans="1:13" x14ac:dyDescent="0.2">
      <c r="A1415" t="str">
        <f>'Applications (Cleaned)'!A1415</f>
        <v>1702550</v>
      </c>
      <c r="B1415" t="str">
        <f>'Applications (Cleaned)'!B1415</f>
        <v>1594</v>
      </c>
      <c r="C1415" s="10">
        <v>44356</v>
      </c>
      <c r="D1415" t="s">
        <v>32</v>
      </c>
      <c r="E1415" s="7">
        <v>257290</v>
      </c>
      <c r="F1415">
        <v>844</v>
      </c>
      <c r="G1415" t="s">
        <v>14</v>
      </c>
      <c r="H1415" t="s">
        <v>14</v>
      </c>
      <c r="I1415" t="s">
        <v>24</v>
      </c>
      <c r="J1415" s="14">
        <v>5092.92</v>
      </c>
      <c r="K1415" s="7">
        <v>6063</v>
      </c>
      <c r="L1415">
        <v>5</v>
      </c>
    </row>
    <row r="1416" spans="1:13" x14ac:dyDescent="0.2">
      <c r="A1416" t="str">
        <f>'Applications (Cleaned)'!A1416</f>
        <v>1704874</v>
      </c>
      <c r="B1416" t="str">
        <f>'Applications (Cleaned)'!B1416</f>
        <v>0582</v>
      </c>
      <c r="C1416" s="10">
        <v>44485</v>
      </c>
      <c r="D1416" t="s">
        <v>13</v>
      </c>
      <c r="E1416" s="7">
        <v>186614</v>
      </c>
      <c r="F1416">
        <v>376</v>
      </c>
      <c r="G1416" t="s">
        <v>14</v>
      </c>
      <c r="H1416" t="s">
        <v>26</v>
      </c>
      <c r="I1416" t="s">
        <v>20</v>
      </c>
      <c r="J1416" s="14">
        <v>3042.78</v>
      </c>
      <c r="K1416" s="7">
        <v>3901</v>
      </c>
      <c r="L1416">
        <v>4</v>
      </c>
      <c r="M1416" t="s">
        <v>52</v>
      </c>
    </row>
    <row r="1417" spans="1:13" x14ac:dyDescent="0.2">
      <c r="A1417" t="str">
        <f>'Applications (Cleaned)'!A1417</f>
        <v>1706491</v>
      </c>
      <c r="B1417" t="str">
        <f>'Applications (Cleaned)'!B1417</f>
        <v>0057</v>
      </c>
      <c r="C1417" s="10">
        <v>44214</v>
      </c>
      <c r="D1417" t="s">
        <v>32</v>
      </c>
      <c r="E1417" s="7">
        <v>139460</v>
      </c>
      <c r="F1417">
        <v>509</v>
      </c>
      <c r="G1417" t="s">
        <v>14</v>
      </c>
      <c r="H1417" t="s">
        <v>14</v>
      </c>
      <c r="I1417" t="s">
        <v>20</v>
      </c>
      <c r="J1417" s="14">
        <v>4116.42</v>
      </c>
      <c r="K1417" s="7">
        <v>6237</v>
      </c>
      <c r="L1417">
        <v>3</v>
      </c>
    </row>
    <row r="1418" spans="1:13" x14ac:dyDescent="0.2">
      <c r="A1418" t="str">
        <f>'Applications (Cleaned)'!A1418</f>
        <v>1708953</v>
      </c>
      <c r="B1418" t="str">
        <f>'Applications (Cleaned)'!B1418</f>
        <v>1221</v>
      </c>
      <c r="C1418" s="10">
        <v>45208</v>
      </c>
      <c r="D1418" t="s">
        <v>29</v>
      </c>
      <c r="E1418" s="7">
        <v>123099</v>
      </c>
      <c r="F1418">
        <v>729</v>
      </c>
      <c r="G1418" t="s">
        <v>14</v>
      </c>
      <c r="H1418" t="s">
        <v>26</v>
      </c>
      <c r="I1418" t="s">
        <v>16</v>
      </c>
      <c r="J1418" s="14">
        <v>4694.82</v>
      </c>
      <c r="K1418" s="7">
        <v>6019</v>
      </c>
      <c r="L1418">
        <v>3</v>
      </c>
      <c r="M1418" t="s">
        <v>31</v>
      </c>
    </row>
    <row r="1419" spans="1:13" x14ac:dyDescent="0.2">
      <c r="A1419" t="str">
        <f>'Applications (Cleaned)'!A1419</f>
        <v>1709531</v>
      </c>
      <c r="B1419" t="str">
        <f>'Applications (Cleaned)'!B1419</f>
        <v>0907</v>
      </c>
      <c r="C1419" s="10">
        <v>45594</v>
      </c>
      <c r="D1419" t="s">
        <v>13</v>
      </c>
      <c r="E1419" s="7">
        <v>114586</v>
      </c>
      <c r="G1419" t="s">
        <v>14</v>
      </c>
      <c r="H1419" t="s">
        <v>14</v>
      </c>
      <c r="I1419" t="s">
        <v>20</v>
      </c>
      <c r="J1419" s="14">
        <v>1903.68</v>
      </c>
      <c r="K1419" s="7">
        <v>1983</v>
      </c>
      <c r="L1419">
        <v>4</v>
      </c>
      <c r="M1419" t="s">
        <v>35</v>
      </c>
    </row>
    <row r="1420" spans="1:13" x14ac:dyDescent="0.2">
      <c r="A1420" t="str">
        <f>'Applications (Cleaned)'!A1420</f>
        <v>1711674</v>
      </c>
      <c r="B1420" t="str">
        <f>'Applications (Cleaned)'!B1420</f>
        <v>1412</v>
      </c>
      <c r="C1420" s="10">
        <v>45341</v>
      </c>
      <c r="D1420" t="s">
        <v>37</v>
      </c>
      <c r="E1420" s="7">
        <v>77429</v>
      </c>
      <c r="G1420" t="s">
        <v>14</v>
      </c>
      <c r="H1420" t="s">
        <v>26</v>
      </c>
      <c r="I1420" t="s">
        <v>24</v>
      </c>
      <c r="J1420" s="14">
        <v>1516.8</v>
      </c>
      <c r="K1420" s="7">
        <v>1580</v>
      </c>
      <c r="L1420">
        <v>4</v>
      </c>
      <c r="M1420" t="s">
        <v>31</v>
      </c>
    </row>
    <row r="1421" spans="1:13" x14ac:dyDescent="0.2">
      <c r="A1421" t="str">
        <f>'Applications (Cleaned)'!A1421</f>
        <v>1715292</v>
      </c>
      <c r="B1421" t="str">
        <f>'Applications (Cleaned)'!B1421</f>
        <v>1501</v>
      </c>
      <c r="C1421" s="10">
        <v>44403</v>
      </c>
      <c r="D1421" t="s">
        <v>37</v>
      </c>
      <c r="E1421" s="7">
        <v>248429</v>
      </c>
      <c r="F1421">
        <v>728</v>
      </c>
      <c r="G1421" t="s">
        <v>14</v>
      </c>
      <c r="H1421" t="s">
        <v>26</v>
      </c>
      <c r="I1421" t="s">
        <v>20</v>
      </c>
      <c r="J1421" s="14">
        <v>1051.68</v>
      </c>
      <c r="K1421" s="7">
        <v>1252</v>
      </c>
      <c r="L1421">
        <v>5</v>
      </c>
      <c r="M1421" t="s">
        <v>25</v>
      </c>
    </row>
    <row r="1422" spans="1:13" x14ac:dyDescent="0.2">
      <c r="A1422" t="str">
        <f>'Applications (Cleaned)'!A1422</f>
        <v>1716241</v>
      </c>
      <c r="B1422" t="str">
        <f>'Applications (Cleaned)'!B1422</f>
        <v>1732</v>
      </c>
      <c r="C1422" s="10">
        <v>45593</v>
      </c>
      <c r="D1422" t="s">
        <v>23</v>
      </c>
      <c r="E1422" s="7">
        <v>275596</v>
      </c>
      <c r="F1422">
        <v>796</v>
      </c>
      <c r="G1422" t="s">
        <v>14</v>
      </c>
      <c r="H1422" t="s">
        <v>14</v>
      </c>
      <c r="I1422" t="s">
        <v>24</v>
      </c>
      <c r="J1422" s="14">
        <v>1006.2</v>
      </c>
      <c r="K1422" s="7">
        <v>1677</v>
      </c>
      <c r="L1422">
        <v>3</v>
      </c>
      <c r="M1422" t="s">
        <v>34</v>
      </c>
    </row>
    <row r="1423" spans="1:13" x14ac:dyDescent="0.2">
      <c r="A1423" t="str">
        <f>'Applications (Cleaned)'!A1423</f>
        <v>1716514</v>
      </c>
      <c r="B1423" t="str">
        <f>'Applications (Cleaned)'!B1423</f>
        <v>1489</v>
      </c>
      <c r="C1423" s="10">
        <v>44210</v>
      </c>
      <c r="D1423" t="s">
        <v>27</v>
      </c>
      <c r="E1423" s="7">
        <v>138453</v>
      </c>
      <c r="F1423">
        <v>668</v>
      </c>
      <c r="G1423" t="s">
        <v>26</v>
      </c>
      <c r="H1423" t="s">
        <v>14</v>
      </c>
      <c r="I1423" t="s">
        <v>33</v>
      </c>
      <c r="J1423" s="14">
        <v>781.2</v>
      </c>
      <c r="K1423" s="7">
        <v>1302</v>
      </c>
      <c r="L1423">
        <v>2</v>
      </c>
      <c r="M1423" t="s">
        <v>21</v>
      </c>
    </row>
    <row r="1424" spans="1:13" x14ac:dyDescent="0.2">
      <c r="A1424" t="str">
        <f>'Applications (Cleaned)'!A1424</f>
        <v>1719459</v>
      </c>
      <c r="B1424" t="str">
        <f>'Applications (Cleaned)'!B1424</f>
        <v>1474</v>
      </c>
      <c r="C1424" s="10">
        <v>45622</v>
      </c>
      <c r="D1424" t="s">
        <v>19</v>
      </c>
      <c r="E1424" s="7">
        <v>289142</v>
      </c>
      <c r="G1424" t="s">
        <v>14</v>
      </c>
      <c r="H1424" t="s">
        <v>26</v>
      </c>
      <c r="I1424" t="s">
        <v>24</v>
      </c>
      <c r="J1424" s="14">
        <v>3555.24</v>
      </c>
      <c r="K1424" s="7">
        <v>4558</v>
      </c>
      <c r="L1424">
        <v>5</v>
      </c>
      <c r="M1424" t="s">
        <v>25</v>
      </c>
    </row>
    <row r="1425" spans="1:13" x14ac:dyDescent="0.2">
      <c r="A1425" t="str">
        <f>'Applications (Cleaned)'!A1425</f>
        <v>1720765</v>
      </c>
      <c r="B1425" t="str">
        <f>'Applications (Cleaned)'!B1425</f>
        <v>0361</v>
      </c>
      <c r="C1425" s="10">
        <v>45636</v>
      </c>
      <c r="D1425" t="s">
        <v>23</v>
      </c>
      <c r="E1425" s="7">
        <v>156990</v>
      </c>
      <c r="F1425">
        <v>629</v>
      </c>
      <c r="G1425" t="s">
        <v>14</v>
      </c>
      <c r="H1425" t="s">
        <v>14</v>
      </c>
      <c r="I1425" t="s">
        <v>20</v>
      </c>
      <c r="J1425" s="14">
        <v>2799.72</v>
      </c>
      <c r="K1425" s="7">
        <v>4242</v>
      </c>
      <c r="L1425">
        <v>2</v>
      </c>
      <c r="M1425" t="s">
        <v>35</v>
      </c>
    </row>
    <row r="1426" spans="1:13" x14ac:dyDescent="0.2">
      <c r="A1426" t="str">
        <f>'Applications (Cleaned)'!A1426</f>
        <v>1721894</v>
      </c>
      <c r="B1426" t="str">
        <f>'Applications (Cleaned)'!B1426</f>
        <v>1018</v>
      </c>
      <c r="C1426" s="10">
        <v>43927</v>
      </c>
      <c r="D1426" t="s">
        <v>19</v>
      </c>
      <c r="E1426" s="7">
        <v>26484</v>
      </c>
      <c r="G1426" t="s">
        <v>14</v>
      </c>
      <c r="H1426" t="s">
        <v>14</v>
      </c>
      <c r="I1426" t="s">
        <v>20</v>
      </c>
      <c r="J1426" s="14">
        <v>6441.12</v>
      </c>
      <c r="K1426" s="7">
        <v>7668</v>
      </c>
      <c r="L1426">
        <v>3</v>
      </c>
      <c r="M1426" t="s">
        <v>17</v>
      </c>
    </row>
    <row r="1427" spans="1:13" x14ac:dyDescent="0.2">
      <c r="A1427" t="str">
        <f>'Applications (Cleaned)'!A1427</f>
        <v>1724477</v>
      </c>
      <c r="B1427" t="str">
        <f>'Applications (Cleaned)'!B1427</f>
        <v>1295</v>
      </c>
      <c r="C1427" s="10">
        <v>44117</v>
      </c>
      <c r="D1427" t="s">
        <v>29</v>
      </c>
      <c r="E1427" s="7">
        <v>167607</v>
      </c>
      <c r="F1427">
        <v>654</v>
      </c>
      <c r="G1427" t="s">
        <v>14</v>
      </c>
      <c r="H1427" t="s">
        <v>26</v>
      </c>
      <c r="I1427" t="s">
        <v>24</v>
      </c>
      <c r="J1427" s="14">
        <v>4772.46</v>
      </c>
      <c r="K1427" s="7">
        <v>7231</v>
      </c>
      <c r="L1427">
        <v>4</v>
      </c>
      <c r="M1427" t="s">
        <v>41</v>
      </c>
    </row>
    <row r="1428" spans="1:13" x14ac:dyDescent="0.2">
      <c r="A1428" t="str">
        <f>'Applications (Cleaned)'!A1428</f>
        <v>1724656</v>
      </c>
      <c r="B1428" t="str">
        <f>'Applications (Cleaned)'!B1428</f>
        <v>0077</v>
      </c>
      <c r="C1428" s="10">
        <v>45275</v>
      </c>
      <c r="D1428" t="s">
        <v>23</v>
      </c>
      <c r="E1428" s="7">
        <v>49837</v>
      </c>
      <c r="F1428">
        <v>604</v>
      </c>
      <c r="G1428" t="s">
        <v>14</v>
      </c>
      <c r="H1428" t="s">
        <v>26</v>
      </c>
      <c r="I1428" t="s">
        <v>16</v>
      </c>
      <c r="J1428" s="14">
        <v>1652.16</v>
      </c>
      <c r="K1428" s="7">
        <v>1721</v>
      </c>
      <c r="L1428">
        <v>2</v>
      </c>
      <c r="M1428" t="s">
        <v>17</v>
      </c>
    </row>
    <row r="1429" spans="1:13" x14ac:dyDescent="0.2">
      <c r="A1429" t="str">
        <f>'Applications (Cleaned)'!A1429</f>
        <v>1728974</v>
      </c>
      <c r="B1429" t="str">
        <f>'Applications (Cleaned)'!B1429</f>
        <v>1387</v>
      </c>
      <c r="C1429" s="10">
        <v>43886</v>
      </c>
      <c r="D1429" t="s">
        <v>37</v>
      </c>
      <c r="E1429" s="7">
        <v>140500</v>
      </c>
      <c r="F1429">
        <v>495</v>
      </c>
      <c r="G1429" t="s">
        <v>14</v>
      </c>
      <c r="H1429" t="s">
        <v>14</v>
      </c>
      <c r="I1429" t="s">
        <v>16</v>
      </c>
      <c r="J1429" s="14">
        <v>2055.36</v>
      </c>
      <c r="K1429" s="7">
        <v>2141</v>
      </c>
      <c r="L1429">
        <v>5</v>
      </c>
      <c r="M1429" t="s">
        <v>17</v>
      </c>
    </row>
    <row r="1430" spans="1:13" x14ac:dyDescent="0.2">
      <c r="A1430" t="str">
        <f>'Applications (Cleaned)'!A1430</f>
        <v>1729254</v>
      </c>
      <c r="B1430" t="str">
        <f>'Applications (Cleaned)'!B1430</f>
        <v>0502</v>
      </c>
      <c r="D1430" t="s">
        <v>19</v>
      </c>
      <c r="E1430" s="7">
        <v>232634</v>
      </c>
      <c r="F1430">
        <v>599</v>
      </c>
      <c r="G1430" t="s">
        <v>14</v>
      </c>
      <c r="H1430" t="s">
        <v>14</v>
      </c>
      <c r="I1430" t="s">
        <v>20</v>
      </c>
      <c r="J1430" s="14">
        <v>3103.8</v>
      </c>
      <c r="K1430" s="7">
        <v>5173</v>
      </c>
      <c r="L1430">
        <v>4</v>
      </c>
      <c r="M1430" t="s">
        <v>31</v>
      </c>
    </row>
    <row r="1431" spans="1:13" x14ac:dyDescent="0.2">
      <c r="A1431" t="str">
        <f>'Applications (Cleaned)'!A1431</f>
        <v>1729842</v>
      </c>
      <c r="B1431" t="str">
        <f>'Applications (Cleaned)'!B1431</f>
        <v>0134</v>
      </c>
      <c r="C1431" s="10">
        <v>44418</v>
      </c>
      <c r="D1431" t="s">
        <v>29</v>
      </c>
      <c r="E1431" s="7">
        <v>147675</v>
      </c>
      <c r="F1431">
        <v>831</v>
      </c>
      <c r="G1431" t="s">
        <v>14</v>
      </c>
      <c r="H1431" t="s">
        <v>26</v>
      </c>
      <c r="I1431" t="s">
        <v>20</v>
      </c>
      <c r="J1431" s="14">
        <v>3547.2</v>
      </c>
      <c r="K1431" s="7">
        <v>3695</v>
      </c>
      <c r="L1431">
        <v>4</v>
      </c>
    </row>
    <row r="1432" spans="1:13" x14ac:dyDescent="0.2">
      <c r="A1432" t="str">
        <f>'Applications (Cleaned)'!A1432</f>
        <v>1731331</v>
      </c>
      <c r="B1432" t="str">
        <f>'Applications (Cleaned)'!B1432</f>
        <v>0716</v>
      </c>
      <c r="C1432" s="10">
        <v>44461</v>
      </c>
      <c r="D1432" t="s">
        <v>32</v>
      </c>
      <c r="E1432" s="7">
        <v>240462</v>
      </c>
      <c r="F1432">
        <v>735</v>
      </c>
      <c r="G1432" t="s">
        <v>14</v>
      </c>
      <c r="H1432" t="s">
        <v>14</v>
      </c>
      <c r="I1432" t="s">
        <v>20</v>
      </c>
      <c r="J1432" s="14">
        <v>1738.8</v>
      </c>
      <c r="K1432" s="7">
        <v>2898</v>
      </c>
      <c r="L1432">
        <v>5</v>
      </c>
      <c r="M1432" t="s">
        <v>52</v>
      </c>
    </row>
    <row r="1433" spans="1:13" x14ac:dyDescent="0.2">
      <c r="A1433" t="str">
        <f>'Applications (Cleaned)'!A1433</f>
        <v>1731530</v>
      </c>
      <c r="B1433" t="str">
        <f>'Applications (Cleaned)'!B1433</f>
        <v>1034</v>
      </c>
      <c r="C1433" s="10">
        <v>45504</v>
      </c>
      <c r="D1433" t="s">
        <v>27</v>
      </c>
      <c r="E1433" s="7">
        <v>51173</v>
      </c>
      <c r="F1433">
        <v>705</v>
      </c>
      <c r="G1433" t="s">
        <v>14</v>
      </c>
      <c r="H1433" t="s">
        <v>26</v>
      </c>
      <c r="I1433" t="s">
        <v>20</v>
      </c>
      <c r="J1433" s="14">
        <v>3225.6</v>
      </c>
      <c r="K1433" s="7">
        <v>3360</v>
      </c>
      <c r="L1433">
        <v>2</v>
      </c>
    </row>
    <row r="1434" spans="1:13" x14ac:dyDescent="0.2">
      <c r="A1434" t="str">
        <f>'Applications (Cleaned)'!A1434</f>
        <v>1734113</v>
      </c>
      <c r="B1434" t="str">
        <f>'Applications (Cleaned)'!B1434</f>
        <v>0072</v>
      </c>
      <c r="C1434" s="10">
        <v>44460</v>
      </c>
      <c r="D1434" t="s">
        <v>29</v>
      </c>
      <c r="E1434" s="7">
        <v>83594</v>
      </c>
      <c r="F1434">
        <v>660</v>
      </c>
      <c r="G1434" t="s">
        <v>14</v>
      </c>
      <c r="H1434" t="s">
        <v>14</v>
      </c>
      <c r="I1434" t="s">
        <v>20</v>
      </c>
      <c r="J1434" s="14">
        <v>2635.08</v>
      </c>
      <c r="K1434" s="7">
        <v>3137</v>
      </c>
      <c r="L1434">
        <v>2</v>
      </c>
    </row>
    <row r="1435" spans="1:13" x14ac:dyDescent="0.2">
      <c r="A1435" t="str">
        <f>'Applications (Cleaned)'!A1435</f>
        <v>1735816</v>
      </c>
      <c r="B1435" t="str">
        <f>'Applications (Cleaned)'!B1435</f>
        <v>0220</v>
      </c>
      <c r="C1435" s="10">
        <v>44653</v>
      </c>
      <c r="D1435" t="s">
        <v>19</v>
      </c>
      <c r="E1435" s="7">
        <v>122014</v>
      </c>
      <c r="F1435">
        <v>792</v>
      </c>
      <c r="G1435" t="s">
        <v>14</v>
      </c>
      <c r="H1435" t="s">
        <v>14</v>
      </c>
      <c r="I1435" t="s">
        <v>33</v>
      </c>
      <c r="J1435" s="14">
        <v>1397.88</v>
      </c>
      <c r="K1435" s="7">
        <v>2118</v>
      </c>
      <c r="L1435">
        <v>2</v>
      </c>
      <c r="M1435" t="s">
        <v>47</v>
      </c>
    </row>
    <row r="1436" spans="1:13" x14ac:dyDescent="0.2">
      <c r="A1436" t="str">
        <f>'Applications (Cleaned)'!A1436</f>
        <v>1736561</v>
      </c>
      <c r="B1436" t="str">
        <f>'Applications (Cleaned)'!B1436</f>
        <v>0265</v>
      </c>
      <c r="C1436" s="10">
        <v>44825</v>
      </c>
      <c r="D1436" t="s">
        <v>37</v>
      </c>
      <c r="E1436" s="7">
        <v>68800</v>
      </c>
      <c r="F1436">
        <v>635</v>
      </c>
      <c r="G1436" t="s">
        <v>26</v>
      </c>
      <c r="H1436" t="s">
        <v>26</v>
      </c>
      <c r="I1436" t="s">
        <v>20</v>
      </c>
      <c r="J1436" s="14">
        <v>1333.08</v>
      </c>
      <c r="K1436" s="7">
        <v>1587</v>
      </c>
      <c r="L1436">
        <v>4</v>
      </c>
      <c r="M1436" t="s">
        <v>52</v>
      </c>
    </row>
    <row r="1437" spans="1:13" x14ac:dyDescent="0.2">
      <c r="A1437" t="str">
        <f>'Applications (Cleaned)'!A1437</f>
        <v>1743367</v>
      </c>
      <c r="B1437" t="str">
        <f>'Applications (Cleaned)'!B1437</f>
        <v>0743</v>
      </c>
      <c r="C1437" s="10">
        <v>44458</v>
      </c>
      <c r="D1437" t="s">
        <v>32</v>
      </c>
      <c r="E1437" s="7">
        <v>225375</v>
      </c>
      <c r="F1437">
        <v>772</v>
      </c>
      <c r="G1437" t="s">
        <v>14</v>
      </c>
      <c r="H1437" t="s">
        <v>26</v>
      </c>
      <c r="I1437" t="s">
        <v>20</v>
      </c>
      <c r="J1437" s="14">
        <v>798.72</v>
      </c>
      <c r="K1437" s="7">
        <v>832</v>
      </c>
      <c r="L1437">
        <v>3</v>
      </c>
      <c r="M1437" t="s">
        <v>35</v>
      </c>
    </row>
    <row r="1438" spans="1:13" x14ac:dyDescent="0.2">
      <c r="A1438" t="str">
        <f>'Applications (Cleaned)'!A1438</f>
        <v>1745657</v>
      </c>
      <c r="B1438" t="str">
        <f>'Applications (Cleaned)'!B1438</f>
        <v>1484</v>
      </c>
      <c r="C1438" s="10">
        <v>44917</v>
      </c>
      <c r="D1438" t="s">
        <v>19</v>
      </c>
      <c r="E1438" s="7">
        <v>117389</v>
      </c>
      <c r="F1438">
        <v>616</v>
      </c>
      <c r="G1438" t="s">
        <v>26</v>
      </c>
      <c r="H1438" t="s">
        <v>14</v>
      </c>
      <c r="I1438" t="s">
        <v>24</v>
      </c>
      <c r="J1438" s="14">
        <v>2946.72</v>
      </c>
      <c r="K1438" s="7">
        <v>3508</v>
      </c>
      <c r="L1438">
        <v>3</v>
      </c>
    </row>
    <row r="1439" spans="1:13" x14ac:dyDescent="0.2">
      <c r="A1439" t="str">
        <f>'Applications (Cleaned)'!A1439</f>
        <v>1746149</v>
      </c>
      <c r="B1439" t="str">
        <f>'Applications (Cleaned)'!B1439</f>
        <v>0865</v>
      </c>
      <c r="C1439" s="10">
        <v>44759</v>
      </c>
      <c r="D1439" t="s">
        <v>13</v>
      </c>
      <c r="E1439" s="7">
        <v>78402</v>
      </c>
      <c r="F1439">
        <v>632</v>
      </c>
      <c r="G1439" t="s">
        <v>14</v>
      </c>
      <c r="H1439" t="s">
        <v>14</v>
      </c>
      <c r="I1439" t="s">
        <v>20</v>
      </c>
      <c r="J1439" s="14">
        <v>1191.1199999999999</v>
      </c>
      <c r="K1439" s="7">
        <v>1418</v>
      </c>
      <c r="L1439">
        <v>1</v>
      </c>
      <c r="M1439" t="s">
        <v>17</v>
      </c>
    </row>
    <row r="1440" spans="1:13" x14ac:dyDescent="0.2">
      <c r="A1440" t="str">
        <f>'Applications (Cleaned)'!A1440</f>
        <v>1746804</v>
      </c>
      <c r="B1440" t="str">
        <f>'Applications (Cleaned)'!B1440</f>
        <v>1278</v>
      </c>
      <c r="C1440" s="10">
        <v>44980</v>
      </c>
      <c r="D1440" t="s">
        <v>37</v>
      </c>
      <c r="E1440" s="7">
        <v>121996</v>
      </c>
      <c r="F1440">
        <v>600</v>
      </c>
      <c r="G1440" t="s">
        <v>26</v>
      </c>
      <c r="H1440" t="s">
        <v>14</v>
      </c>
      <c r="I1440" t="s">
        <v>16</v>
      </c>
      <c r="J1440" s="14">
        <v>1585.32</v>
      </c>
      <c r="K1440" s="7">
        <v>2402</v>
      </c>
      <c r="L1440">
        <v>2</v>
      </c>
    </row>
    <row r="1441" spans="1:13" x14ac:dyDescent="0.2">
      <c r="A1441" t="str">
        <f>'Applications (Cleaned)'!A1441</f>
        <v>1748491</v>
      </c>
      <c r="B1441" t="str">
        <f>'Applications (Cleaned)'!B1441</f>
        <v>0797</v>
      </c>
      <c r="C1441" s="10">
        <v>45403</v>
      </c>
      <c r="D1441" t="s">
        <v>27</v>
      </c>
      <c r="E1441" s="7">
        <v>117828</v>
      </c>
      <c r="F1441">
        <v>616</v>
      </c>
      <c r="G1441" t="s">
        <v>14</v>
      </c>
      <c r="H1441" t="s">
        <v>14</v>
      </c>
      <c r="I1441" t="s">
        <v>24</v>
      </c>
      <c r="J1441" s="14">
        <v>2599.8000000000002</v>
      </c>
      <c r="K1441" s="7">
        <v>4333</v>
      </c>
      <c r="L1441">
        <v>4</v>
      </c>
      <c r="M1441" t="s">
        <v>17</v>
      </c>
    </row>
    <row r="1442" spans="1:13" x14ac:dyDescent="0.2">
      <c r="A1442" t="str">
        <f>'Applications (Cleaned)'!A1442</f>
        <v>1749150</v>
      </c>
      <c r="B1442" t="str">
        <f>'Applications (Cleaned)'!B1442</f>
        <v>1721</v>
      </c>
      <c r="C1442" s="10">
        <v>43878</v>
      </c>
      <c r="D1442" t="s">
        <v>13</v>
      </c>
      <c r="E1442" s="7">
        <v>126658</v>
      </c>
      <c r="F1442">
        <v>772</v>
      </c>
      <c r="G1442" t="s">
        <v>14</v>
      </c>
      <c r="H1442" t="s">
        <v>26</v>
      </c>
      <c r="I1442" t="s">
        <v>16</v>
      </c>
      <c r="J1442" s="14">
        <v>1078.74</v>
      </c>
      <c r="K1442" s="7">
        <v>1383</v>
      </c>
      <c r="L1442">
        <v>4</v>
      </c>
      <c r="M1442" t="s">
        <v>41</v>
      </c>
    </row>
    <row r="1443" spans="1:13" x14ac:dyDescent="0.2">
      <c r="A1443" t="str">
        <f>'Applications (Cleaned)'!A1443</f>
        <v>1750585</v>
      </c>
      <c r="B1443" t="str">
        <f>'Applications (Cleaned)'!B1443</f>
        <v>1288</v>
      </c>
      <c r="C1443" s="10">
        <v>44351</v>
      </c>
      <c r="D1443" t="s">
        <v>29</v>
      </c>
      <c r="E1443" s="7">
        <v>69695</v>
      </c>
      <c r="F1443">
        <v>844</v>
      </c>
      <c r="G1443" t="s">
        <v>14</v>
      </c>
      <c r="H1443" t="s">
        <v>14</v>
      </c>
      <c r="I1443" t="s">
        <v>16</v>
      </c>
      <c r="J1443" s="14">
        <v>2210.04</v>
      </c>
      <c r="K1443" s="7">
        <v>2631</v>
      </c>
      <c r="L1443">
        <v>3</v>
      </c>
      <c r="M1443" t="s">
        <v>52</v>
      </c>
    </row>
    <row r="1444" spans="1:13" x14ac:dyDescent="0.2">
      <c r="A1444" t="str">
        <f>'Applications (Cleaned)'!A1444</f>
        <v>1751502</v>
      </c>
      <c r="B1444" t="str">
        <f>'Applications (Cleaned)'!B1444</f>
        <v>0922</v>
      </c>
      <c r="C1444" s="10">
        <v>44037</v>
      </c>
      <c r="D1444" t="s">
        <v>27</v>
      </c>
      <c r="E1444" s="7">
        <v>161804</v>
      </c>
      <c r="F1444">
        <v>766</v>
      </c>
      <c r="G1444" t="s">
        <v>14</v>
      </c>
      <c r="H1444" t="s">
        <v>26</v>
      </c>
      <c r="I1444" t="s">
        <v>16</v>
      </c>
      <c r="J1444" s="14">
        <v>767.4</v>
      </c>
      <c r="K1444" s="7">
        <v>1279</v>
      </c>
      <c r="L1444">
        <v>5</v>
      </c>
      <c r="M1444" t="s">
        <v>28</v>
      </c>
    </row>
    <row r="1445" spans="1:13" x14ac:dyDescent="0.2">
      <c r="A1445" t="str">
        <f>'Applications (Cleaned)'!A1445</f>
        <v>1752600</v>
      </c>
      <c r="B1445" t="str">
        <f>'Applications (Cleaned)'!B1445</f>
        <v>0743</v>
      </c>
      <c r="C1445" s="10">
        <v>43855</v>
      </c>
      <c r="D1445" t="s">
        <v>23</v>
      </c>
      <c r="E1445" s="7">
        <v>88341</v>
      </c>
      <c r="F1445">
        <v>801</v>
      </c>
      <c r="G1445" t="s">
        <v>14</v>
      </c>
      <c r="H1445" t="s">
        <v>14</v>
      </c>
      <c r="I1445" t="s">
        <v>20</v>
      </c>
      <c r="J1445" s="14">
        <v>698.88</v>
      </c>
      <c r="K1445" s="7">
        <v>832</v>
      </c>
      <c r="L1445">
        <v>4</v>
      </c>
    </row>
    <row r="1446" spans="1:13" x14ac:dyDescent="0.2">
      <c r="A1446" t="str">
        <f>'Applications (Cleaned)'!A1446</f>
        <v>1753238</v>
      </c>
      <c r="B1446" t="str">
        <f>'Applications (Cleaned)'!B1446</f>
        <v>0732</v>
      </c>
      <c r="C1446" s="10">
        <v>45213</v>
      </c>
      <c r="D1446" t="s">
        <v>37</v>
      </c>
      <c r="E1446" s="7">
        <v>231643</v>
      </c>
      <c r="F1446">
        <v>840</v>
      </c>
      <c r="G1446" t="s">
        <v>14</v>
      </c>
      <c r="H1446" t="s">
        <v>14</v>
      </c>
      <c r="I1446" t="s">
        <v>24</v>
      </c>
      <c r="J1446" s="14">
        <v>1807.74</v>
      </c>
      <c r="K1446" s="7">
        <v>2739</v>
      </c>
      <c r="L1446">
        <v>3</v>
      </c>
      <c r="M1446" t="s">
        <v>47</v>
      </c>
    </row>
    <row r="1447" spans="1:13" x14ac:dyDescent="0.2">
      <c r="A1447" t="str">
        <f>'Applications (Cleaned)'!A1447</f>
        <v>1753815</v>
      </c>
      <c r="B1447" t="str">
        <f>'Applications (Cleaned)'!B1447</f>
        <v>1749</v>
      </c>
      <c r="C1447" s="10">
        <v>45217</v>
      </c>
      <c r="D1447" t="s">
        <v>27</v>
      </c>
      <c r="E1447" s="7">
        <v>215571</v>
      </c>
      <c r="F1447">
        <v>766</v>
      </c>
      <c r="G1447" t="s">
        <v>14</v>
      </c>
      <c r="H1447" t="s">
        <v>14</v>
      </c>
      <c r="I1447" t="s">
        <v>20</v>
      </c>
      <c r="J1447" s="14">
        <v>1336.14</v>
      </c>
      <c r="K1447" s="7">
        <v>1713</v>
      </c>
      <c r="L1447">
        <v>5</v>
      </c>
    </row>
    <row r="1448" spans="1:13" x14ac:dyDescent="0.2">
      <c r="A1448" t="str">
        <f>'Applications (Cleaned)'!A1448</f>
        <v>1754251</v>
      </c>
      <c r="B1448" t="str">
        <f>'Applications (Cleaned)'!B1448</f>
        <v>1748</v>
      </c>
      <c r="C1448" s="10">
        <v>45310</v>
      </c>
      <c r="D1448" t="s">
        <v>29</v>
      </c>
      <c r="E1448" s="7">
        <v>227074</v>
      </c>
      <c r="F1448">
        <v>843</v>
      </c>
      <c r="G1448" t="s">
        <v>26</v>
      </c>
      <c r="H1448" t="s">
        <v>14</v>
      </c>
      <c r="I1448" t="s">
        <v>20</v>
      </c>
      <c r="J1448" s="14">
        <v>904.2</v>
      </c>
      <c r="K1448" s="7">
        <v>1507</v>
      </c>
      <c r="L1448">
        <v>1</v>
      </c>
    </row>
    <row r="1449" spans="1:13" x14ac:dyDescent="0.2">
      <c r="A1449" t="str">
        <f>'Applications (Cleaned)'!A1449</f>
        <v>1755948</v>
      </c>
      <c r="B1449" t="str">
        <f>'Applications (Cleaned)'!B1449</f>
        <v>1011</v>
      </c>
      <c r="C1449" s="10">
        <v>44733</v>
      </c>
      <c r="D1449" t="s">
        <v>37</v>
      </c>
      <c r="E1449" s="7">
        <v>21631</v>
      </c>
      <c r="F1449">
        <v>650</v>
      </c>
      <c r="G1449" t="s">
        <v>14</v>
      </c>
      <c r="H1449" t="s">
        <v>14</v>
      </c>
      <c r="I1449" t="s">
        <v>16</v>
      </c>
      <c r="J1449" s="14">
        <v>5060.16</v>
      </c>
      <c r="K1449" s="7">
        <v>5271</v>
      </c>
      <c r="L1449">
        <v>2</v>
      </c>
      <c r="M1449" t="s">
        <v>34</v>
      </c>
    </row>
    <row r="1450" spans="1:13" x14ac:dyDescent="0.2">
      <c r="A1450" t="str">
        <f>'Applications (Cleaned)'!A1450</f>
        <v>1758277</v>
      </c>
      <c r="B1450" t="str">
        <f>'Applications (Cleaned)'!B1450</f>
        <v>0104</v>
      </c>
      <c r="C1450" s="10">
        <v>45127</v>
      </c>
      <c r="D1450" t="s">
        <v>27</v>
      </c>
      <c r="E1450" s="7">
        <v>185565</v>
      </c>
      <c r="F1450">
        <v>626</v>
      </c>
      <c r="G1450" t="s">
        <v>14</v>
      </c>
      <c r="H1450" t="s">
        <v>26</v>
      </c>
      <c r="I1450" t="s">
        <v>46</v>
      </c>
      <c r="J1450" s="14">
        <v>2128.5</v>
      </c>
      <c r="K1450" s="7">
        <v>3225</v>
      </c>
      <c r="L1450">
        <v>1</v>
      </c>
      <c r="M1450" t="s">
        <v>47</v>
      </c>
    </row>
    <row r="1451" spans="1:13" x14ac:dyDescent="0.2">
      <c r="A1451" t="str">
        <f>'Applications (Cleaned)'!A1451</f>
        <v>1762766</v>
      </c>
      <c r="B1451" t="str">
        <f>'Applications (Cleaned)'!B1451</f>
        <v>0105</v>
      </c>
      <c r="C1451" s="10">
        <v>45295</v>
      </c>
      <c r="D1451" t="s">
        <v>29</v>
      </c>
      <c r="E1451" s="7">
        <v>181549</v>
      </c>
      <c r="G1451" t="s">
        <v>14</v>
      </c>
      <c r="H1451" t="s">
        <v>14</v>
      </c>
      <c r="I1451" t="s">
        <v>20</v>
      </c>
      <c r="J1451" s="14">
        <v>4799.76</v>
      </c>
      <c r="K1451" s="7">
        <v>5714</v>
      </c>
      <c r="L1451">
        <v>5</v>
      </c>
      <c r="M1451" t="s">
        <v>25</v>
      </c>
    </row>
    <row r="1452" spans="1:13" x14ac:dyDescent="0.2">
      <c r="A1452" t="str">
        <f>'Applications (Cleaned)'!A1452</f>
        <v>1767479</v>
      </c>
      <c r="B1452" t="str">
        <f>'Applications (Cleaned)'!B1452</f>
        <v>0685</v>
      </c>
      <c r="C1452" s="10">
        <v>44675</v>
      </c>
      <c r="D1452" t="s">
        <v>32</v>
      </c>
      <c r="E1452" s="7">
        <v>236137</v>
      </c>
      <c r="G1452" t="s">
        <v>14</v>
      </c>
      <c r="H1452" t="s">
        <v>26</v>
      </c>
      <c r="I1452" t="s">
        <v>20</v>
      </c>
      <c r="J1452" s="14">
        <v>1207.92</v>
      </c>
      <c r="K1452" s="7">
        <v>1438</v>
      </c>
      <c r="L1452">
        <v>3</v>
      </c>
      <c r="M1452" t="s">
        <v>41</v>
      </c>
    </row>
    <row r="1453" spans="1:13" x14ac:dyDescent="0.2">
      <c r="A1453" t="str">
        <f>'Applications (Cleaned)'!A1453</f>
        <v>1769140</v>
      </c>
      <c r="B1453" t="str">
        <f>'Applications (Cleaned)'!B1453</f>
        <v>0401</v>
      </c>
      <c r="C1453" s="10">
        <v>44008</v>
      </c>
      <c r="D1453" t="s">
        <v>23</v>
      </c>
      <c r="E1453" s="7">
        <v>243934</v>
      </c>
      <c r="F1453">
        <v>822</v>
      </c>
      <c r="G1453" t="s">
        <v>14</v>
      </c>
      <c r="H1453" t="s">
        <v>26</v>
      </c>
      <c r="I1453" t="s">
        <v>24</v>
      </c>
      <c r="J1453" s="14">
        <v>3903</v>
      </c>
      <c r="K1453" s="7">
        <v>6505</v>
      </c>
      <c r="L1453">
        <v>4</v>
      </c>
      <c r="M1453" t="s">
        <v>52</v>
      </c>
    </row>
    <row r="1454" spans="1:13" x14ac:dyDescent="0.2">
      <c r="A1454" t="str">
        <f>'Applications (Cleaned)'!A1454</f>
        <v>1770106</v>
      </c>
      <c r="B1454" t="str">
        <f>'Applications (Cleaned)'!B1454</f>
        <v>0956</v>
      </c>
      <c r="C1454" s="10">
        <v>45445</v>
      </c>
      <c r="D1454" t="s">
        <v>29</v>
      </c>
      <c r="E1454" s="7">
        <v>115037</v>
      </c>
      <c r="F1454">
        <v>481</v>
      </c>
      <c r="G1454" t="s">
        <v>14</v>
      </c>
      <c r="H1454" t="s">
        <v>14</v>
      </c>
      <c r="I1454" t="s">
        <v>46</v>
      </c>
      <c r="J1454" s="14">
        <v>2082.6</v>
      </c>
      <c r="K1454" s="7">
        <v>3471</v>
      </c>
      <c r="L1454">
        <v>3</v>
      </c>
      <c r="M1454" t="s">
        <v>28</v>
      </c>
    </row>
    <row r="1455" spans="1:13" x14ac:dyDescent="0.2">
      <c r="A1455" t="str">
        <f>'Applications (Cleaned)'!A1455</f>
        <v>1771224</v>
      </c>
      <c r="B1455" t="str">
        <f>'Applications (Cleaned)'!B1455</f>
        <v>0919</v>
      </c>
      <c r="C1455" s="10">
        <v>44680</v>
      </c>
      <c r="D1455" t="s">
        <v>32</v>
      </c>
      <c r="E1455" s="7">
        <v>433000</v>
      </c>
      <c r="F1455">
        <v>736</v>
      </c>
      <c r="G1455" t="s">
        <v>14</v>
      </c>
      <c r="H1455" t="s">
        <v>14</v>
      </c>
      <c r="I1455" t="s">
        <v>20</v>
      </c>
      <c r="J1455" s="14">
        <v>884.16</v>
      </c>
      <c r="K1455" s="7">
        <v>921</v>
      </c>
      <c r="L1455">
        <v>3</v>
      </c>
      <c r="M1455" t="s">
        <v>31</v>
      </c>
    </row>
    <row r="1456" spans="1:13" x14ac:dyDescent="0.2">
      <c r="A1456" t="str">
        <f>'Applications (Cleaned)'!A1456</f>
        <v>1771644</v>
      </c>
      <c r="B1456" t="str">
        <f>'Applications (Cleaned)'!B1456</f>
        <v>0366</v>
      </c>
      <c r="C1456" s="10">
        <v>44006</v>
      </c>
      <c r="D1456" t="s">
        <v>23</v>
      </c>
      <c r="E1456" s="7">
        <v>6850</v>
      </c>
      <c r="F1456">
        <v>811</v>
      </c>
      <c r="G1456" t="s">
        <v>14</v>
      </c>
      <c r="H1456" t="s">
        <v>26</v>
      </c>
      <c r="I1456" t="s">
        <v>20</v>
      </c>
      <c r="J1456" s="14">
        <v>3296.16</v>
      </c>
      <c r="K1456" s="7">
        <v>3924</v>
      </c>
      <c r="L1456">
        <v>3</v>
      </c>
    </row>
    <row r="1457" spans="1:13" x14ac:dyDescent="0.2">
      <c r="A1457" t="str">
        <f>'Applications (Cleaned)'!A1457</f>
        <v>1771831</v>
      </c>
      <c r="B1457" t="str">
        <f>'Applications (Cleaned)'!B1457</f>
        <v>0666</v>
      </c>
      <c r="C1457" s="10">
        <v>43936</v>
      </c>
      <c r="D1457" t="s">
        <v>37</v>
      </c>
      <c r="E1457" s="7">
        <v>26579</v>
      </c>
      <c r="G1457" t="s">
        <v>26</v>
      </c>
      <c r="H1457" t="s">
        <v>14</v>
      </c>
      <c r="I1457" t="s">
        <v>20</v>
      </c>
      <c r="J1457" s="14">
        <v>1114.08</v>
      </c>
      <c r="K1457" s="7">
        <v>1688</v>
      </c>
      <c r="L1457">
        <v>2</v>
      </c>
      <c r="M1457" t="s">
        <v>41</v>
      </c>
    </row>
    <row r="1458" spans="1:13" x14ac:dyDescent="0.2">
      <c r="A1458" t="str">
        <f>'Applications (Cleaned)'!A1458</f>
        <v>1773757</v>
      </c>
      <c r="B1458" t="str">
        <f>'Applications (Cleaned)'!B1458</f>
        <v>0170</v>
      </c>
      <c r="C1458" s="10">
        <v>44770</v>
      </c>
      <c r="D1458" t="s">
        <v>19</v>
      </c>
      <c r="E1458" s="7">
        <v>70890</v>
      </c>
      <c r="F1458">
        <v>664</v>
      </c>
      <c r="G1458" t="s">
        <v>14</v>
      </c>
      <c r="H1458" t="s">
        <v>14</v>
      </c>
      <c r="I1458" t="s">
        <v>16</v>
      </c>
      <c r="J1458" s="14">
        <v>3596.04</v>
      </c>
      <c r="K1458" s="7">
        <v>4281</v>
      </c>
      <c r="L1458">
        <v>2</v>
      </c>
    </row>
    <row r="1459" spans="1:13" x14ac:dyDescent="0.2">
      <c r="A1459" t="str">
        <f>'Applications (Cleaned)'!A1459</f>
        <v>1775601</v>
      </c>
      <c r="B1459" t="str">
        <f>'Applications (Cleaned)'!B1459</f>
        <v>0807</v>
      </c>
      <c r="C1459" s="10">
        <v>43969</v>
      </c>
      <c r="D1459" t="s">
        <v>32</v>
      </c>
      <c r="E1459" s="7">
        <v>59342</v>
      </c>
      <c r="F1459">
        <v>680</v>
      </c>
      <c r="G1459" t="s">
        <v>14</v>
      </c>
      <c r="H1459" t="s">
        <v>14</v>
      </c>
      <c r="I1459" t="s">
        <v>33</v>
      </c>
      <c r="J1459" s="14">
        <v>1743.36</v>
      </c>
      <c r="K1459" s="7">
        <v>1816</v>
      </c>
      <c r="L1459">
        <v>5</v>
      </c>
      <c r="M1459" t="s">
        <v>17</v>
      </c>
    </row>
    <row r="1460" spans="1:13" x14ac:dyDescent="0.2">
      <c r="A1460" t="str">
        <f>'Applications (Cleaned)'!A1460</f>
        <v>1776102</v>
      </c>
      <c r="B1460" t="str">
        <f>'Applications (Cleaned)'!B1460</f>
        <v>1189</v>
      </c>
      <c r="C1460" s="10">
        <v>44540</v>
      </c>
      <c r="D1460" t="s">
        <v>13</v>
      </c>
      <c r="E1460" s="7">
        <v>186828</v>
      </c>
      <c r="F1460">
        <v>648</v>
      </c>
      <c r="G1460" t="s">
        <v>14</v>
      </c>
      <c r="H1460" t="s">
        <v>26</v>
      </c>
      <c r="I1460" t="s">
        <v>20</v>
      </c>
      <c r="J1460" s="14">
        <v>3337.62</v>
      </c>
      <c r="K1460" s="7">
        <v>4279</v>
      </c>
      <c r="L1460">
        <v>5</v>
      </c>
      <c r="M1460" t="s">
        <v>41</v>
      </c>
    </row>
    <row r="1461" spans="1:13" x14ac:dyDescent="0.2">
      <c r="A1461" t="str">
        <f>'Applications (Cleaned)'!A1461</f>
        <v>1778360</v>
      </c>
      <c r="B1461" t="str">
        <f>'Applications (Cleaned)'!B1461</f>
        <v>1257</v>
      </c>
      <c r="C1461" s="10">
        <v>45261</v>
      </c>
      <c r="D1461" t="s">
        <v>13</v>
      </c>
      <c r="E1461" s="7">
        <v>159485</v>
      </c>
      <c r="F1461">
        <v>759</v>
      </c>
      <c r="G1461" t="s">
        <v>14</v>
      </c>
      <c r="H1461" t="s">
        <v>26</v>
      </c>
      <c r="I1461" t="s">
        <v>16</v>
      </c>
      <c r="J1461" s="14">
        <v>609</v>
      </c>
      <c r="K1461" s="7">
        <v>1015</v>
      </c>
      <c r="L1461">
        <v>4</v>
      </c>
      <c r="M1461" t="s">
        <v>25</v>
      </c>
    </row>
    <row r="1462" spans="1:13" x14ac:dyDescent="0.2">
      <c r="A1462" t="str">
        <f>'Applications (Cleaned)'!A1462</f>
        <v>1780025</v>
      </c>
      <c r="B1462" t="str">
        <f>'Applications (Cleaned)'!B1462</f>
        <v>0129</v>
      </c>
      <c r="C1462" s="10">
        <v>45454</v>
      </c>
      <c r="D1462" t="s">
        <v>29</v>
      </c>
      <c r="E1462" s="7">
        <v>88059</v>
      </c>
      <c r="F1462">
        <v>739</v>
      </c>
      <c r="G1462" t="s">
        <v>14</v>
      </c>
      <c r="H1462" t="s">
        <v>26</v>
      </c>
      <c r="I1462" t="s">
        <v>16</v>
      </c>
      <c r="J1462" s="14">
        <v>947.1</v>
      </c>
      <c r="K1462" s="7">
        <v>1435</v>
      </c>
      <c r="L1462">
        <v>4</v>
      </c>
    </row>
    <row r="1463" spans="1:13" x14ac:dyDescent="0.2">
      <c r="A1463" t="str">
        <f>'Applications (Cleaned)'!A1463</f>
        <v>1781132</v>
      </c>
      <c r="B1463" t="str">
        <f>'Applications (Cleaned)'!B1463</f>
        <v>0176</v>
      </c>
      <c r="C1463" s="10">
        <v>45552</v>
      </c>
      <c r="D1463" t="s">
        <v>32</v>
      </c>
      <c r="E1463" s="7">
        <v>153051</v>
      </c>
      <c r="F1463">
        <v>673</v>
      </c>
      <c r="G1463" t="s">
        <v>14</v>
      </c>
      <c r="H1463" t="s">
        <v>26</v>
      </c>
      <c r="I1463" t="s">
        <v>46</v>
      </c>
      <c r="J1463" s="14">
        <v>6304.74</v>
      </c>
      <c r="K1463" s="7">
        <v>8083</v>
      </c>
      <c r="L1463">
        <v>5</v>
      </c>
      <c r="M1463" t="s">
        <v>25</v>
      </c>
    </row>
    <row r="1464" spans="1:13" x14ac:dyDescent="0.2">
      <c r="A1464" t="str">
        <f>'Applications (Cleaned)'!A1464</f>
        <v>1782416</v>
      </c>
      <c r="B1464" t="str">
        <f>'Applications (Cleaned)'!B1464</f>
        <v>1324</v>
      </c>
      <c r="C1464" s="10">
        <v>44348</v>
      </c>
      <c r="D1464" t="s">
        <v>27</v>
      </c>
      <c r="E1464" s="7">
        <v>194338</v>
      </c>
      <c r="F1464">
        <v>791</v>
      </c>
      <c r="G1464" t="s">
        <v>14</v>
      </c>
      <c r="H1464" t="s">
        <v>14</v>
      </c>
      <c r="I1464" t="s">
        <v>33</v>
      </c>
      <c r="J1464" s="14">
        <v>704.76</v>
      </c>
      <c r="K1464" s="7">
        <v>839</v>
      </c>
      <c r="L1464">
        <v>3</v>
      </c>
    </row>
    <row r="1465" spans="1:13" x14ac:dyDescent="0.2">
      <c r="A1465" t="str">
        <f>'Applications (Cleaned)'!A1465</f>
        <v>1788741</v>
      </c>
      <c r="B1465" t="str">
        <f>'Applications (Cleaned)'!B1465</f>
        <v>0887</v>
      </c>
      <c r="C1465" s="10">
        <v>45130</v>
      </c>
      <c r="D1465" t="s">
        <v>23</v>
      </c>
      <c r="E1465" s="7">
        <v>125309</v>
      </c>
      <c r="G1465" t="s">
        <v>14</v>
      </c>
      <c r="H1465" t="s">
        <v>14</v>
      </c>
      <c r="I1465" t="s">
        <v>16</v>
      </c>
      <c r="J1465" s="14">
        <v>3956.94</v>
      </c>
      <c r="K1465" s="7">
        <v>5073</v>
      </c>
      <c r="L1465">
        <v>1</v>
      </c>
      <c r="M1465" t="s">
        <v>17</v>
      </c>
    </row>
    <row r="1466" spans="1:13" x14ac:dyDescent="0.2">
      <c r="A1466" t="str">
        <f>'Applications (Cleaned)'!A1466</f>
        <v>1789081</v>
      </c>
      <c r="B1466" t="str">
        <f>'Applications (Cleaned)'!B1466</f>
        <v>1055</v>
      </c>
      <c r="C1466" s="10">
        <v>45027</v>
      </c>
      <c r="D1466" t="s">
        <v>27</v>
      </c>
      <c r="E1466" s="7">
        <v>47358</v>
      </c>
      <c r="F1466">
        <v>616</v>
      </c>
      <c r="G1466" t="s">
        <v>14</v>
      </c>
      <c r="H1466" t="s">
        <v>26</v>
      </c>
      <c r="I1466" t="s">
        <v>20</v>
      </c>
      <c r="J1466" s="14">
        <v>5659.2</v>
      </c>
      <c r="K1466" s="7">
        <v>5895</v>
      </c>
      <c r="L1466">
        <v>4</v>
      </c>
    </row>
    <row r="1467" spans="1:13" x14ac:dyDescent="0.2">
      <c r="A1467" t="str">
        <f>'Applications (Cleaned)'!A1467</f>
        <v>1789464</v>
      </c>
      <c r="B1467" t="str">
        <f>'Applications (Cleaned)'!B1467</f>
        <v>0019</v>
      </c>
      <c r="C1467" s="10">
        <v>44852</v>
      </c>
      <c r="D1467" t="s">
        <v>29</v>
      </c>
      <c r="E1467" s="7">
        <v>98624</v>
      </c>
      <c r="G1467" t="s">
        <v>14</v>
      </c>
      <c r="H1467" t="s">
        <v>14</v>
      </c>
      <c r="I1467" t="s">
        <v>24</v>
      </c>
      <c r="J1467" s="14">
        <v>2235.48</v>
      </c>
      <c r="K1467" s="7">
        <v>2866</v>
      </c>
      <c r="L1467">
        <v>2</v>
      </c>
      <c r="M1467" t="s">
        <v>35</v>
      </c>
    </row>
    <row r="1468" spans="1:13" x14ac:dyDescent="0.2">
      <c r="A1468" t="str">
        <f>'Applications (Cleaned)'!A1468</f>
        <v>1789709</v>
      </c>
      <c r="B1468" t="str">
        <f>'Applications (Cleaned)'!B1468</f>
        <v>1629</v>
      </c>
      <c r="C1468" s="10">
        <v>44843</v>
      </c>
      <c r="D1468" t="s">
        <v>19</v>
      </c>
      <c r="E1468" s="7">
        <v>112049</v>
      </c>
      <c r="F1468">
        <v>833</v>
      </c>
      <c r="G1468" t="s">
        <v>14</v>
      </c>
      <c r="H1468" t="s">
        <v>14</v>
      </c>
      <c r="I1468" t="s">
        <v>33</v>
      </c>
      <c r="J1468" s="14">
        <v>1609.92</v>
      </c>
      <c r="K1468" s="7">
        <v>2064</v>
      </c>
      <c r="L1468">
        <v>1</v>
      </c>
    </row>
    <row r="1469" spans="1:13" x14ac:dyDescent="0.2">
      <c r="A1469" t="str">
        <f>'Applications (Cleaned)'!A1469</f>
        <v>1789782</v>
      </c>
      <c r="B1469" t="str">
        <f>'Applications (Cleaned)'!B1469</f>
        <v>0272</v>
      </c>
      <c r="C1469" s="10">
        <v>45185</v>
      </c>
      <c r="D1469" t="s">
        <v>13</v>
      </c>
      <c r="E1469" s="7">
        <v>56817</v>
      </c>
      <c r="F1469">
        <v>609</v>
      </c>
      <c r="G1469" t="s">
        <v>14</v>
      </c>
      <c r="H1469" t="s">
        <v>14</v>
      </c>
      <c r="I1469" t="s">
        <v>16</v>
      </c>
      <c r="J1469" s="14">
        <v>897.6</v>
      </c>
      <c r="K1469" s="7">
        <v>1360</v>
      </c>
      <c r="L1469">
        <v>5</v>
      </c>
      <c r="M1469" t="s">
        <v>25</v>
      </c>
    </row>
    <row r="1470" spans="1:13" x14ac:dyDescent="0.2">
      <c r="A1470" t="str">
        <f>'Applications (Cleaned)'!A1470</f>
        <v>1791289</v>
      </c>
      <c r="B1470" t="str">
        <f>'Applications (Cleaned)'!B1470</f>
        <v>0535</v>
      </c>
      <c r="C1470" s="10">
        <v>44948</v>
      </c>
      <c r="D1470" t="s">
        <v>29</v>
      </c>
      <c r="E1470" s="7">
        <v>232173</v>
      </c>
      <c r="F1470">
        <v>776</v>
      </c>
      <c r="G1470" t="s">
        <v>14</v>
      </c>
      <c r="H1470" t="s">
        <v>26</v>
      </c>
      <c r="I1470" t="s">
        <v>20</v>
      </c>
      <c r="J1470" s="14">
        <v>715.2</v>
      </c>
      <c r="K1470" s="7">
        <v>1192</v>
      </c>
      <c r="L1470">
        <v>2</v>
      </c>
      <c r="M1470" t="s">
        <v>25</v>
      </c>
    </row>
    <row r="1471" spans="1:13" x14ac:dyDescent="0.2">
      <c r="A1471" t="str">
        <f>'Applications (Cleaned)'!A1471</f>
        <v>1791420</v>
      </c>
      <c r="B1471" t="str">
        <f>'Applications (Cleaned)'!B1471</f>
        <v>1210</v>
      </c>
      <c r="C1471" s="10">
        <v>44284</v>
      </c>
      <c r="D1471" t="s">
        <v>19</v>
      </c>
      <c r="E1471" s="7">
        <v>50484</v>
      </c>
      <c r="F1471">
        <v>752</v>
      </c>
      <c r="G1471" t="s">
        <v>14</v>
      </c>
      <c r="H1471" t="s">
        <v>14</v>
      </c>
      <c r="I1471" t="s">
        <v>20</v>
      </c>
      <c r="J1471" s="14">
        <v>2459.52</v>
      </c>
      <c r="K1471" s="7">
        <v>2928</v>
      </c>
      <c r="L1471">
        <v>1</v>
      </c>
      <c r="M1471" t="s">
        <v>52</v>
      </c>
    </row>
    <row r="1472" spans="1:13" x14ac:dyDescent="0.2">
      <c r="A1472" t="str">
        <f>'Applications (Cleaned)'!A1472</f>
        <v>1791713</v>
      </c>
      <c r="B1472" t="str">
        <f>'Applications (Cleaned)'!B1472</f>
        <v>1352</v>
      </c>
      <c r="C1472" s="10">
        <v>43951</v>
      </c>
      <c r="D1472" t="s">
        <v>13</v>
      </c>
      <c r="E1472" s="7">
        <v>116645</v>
      </c>
      <c r="F1472">
        <v>658</v>
      </c>
      <c r="G1472" t="s">
        <v>14</v>
      </c>
      <c r="H1472" t="s">
        <v>14</v>
      </c>
      <c r="I1472" t="s">
        <v>24</v>
      </c>
      <c r="J1472" s="14">
        <v>1648.14</v>
      </c>
      <c r="K1472" s="7">
        <v>2113</v>
      </c>
      <c r="L1472">
        <v>1</v>
      </c>
      <c r="M1472" t="s">
        <v>28</v>
      </c>
    </row>
    <row r="1473" spans="1:13" x14ac:dyDescent="0.2">
      <c r="A1473" t="str">
        <f>'Applications (Cleaned)'!A1473</f>
        <v>1791869</v>
      </c>
      <c r="B1473" t="str">
        <f>'Applications (Cleaned)'!B1473</f>
        <v>1798</v>
      </c>
      <c r="C1473" s="10">
        <v>45073</v>
      </c>
      <c r="D1473" t="s">
        <v>29</v>
      </c>
      <c r="E1473" s="7">
        <v>234868</v>
      </c>
      <c r="F1473">
        <v>674</v>
      </c>
      <c r="G1473" t="s">
        <v>14</v>
      </c>
      <c r="H1473" t="s">
        <v>14</v>
      </c>
      <c r="I1473" t="s">
        <v>20</v>
      </c>
      <c r="J1473" s="14">
        <v>4572.4799999999996</v>
      </c>
      <c r="K1473" s="7">
        <v>6928</v>
      </c>
      <c r="L1473">
        <v>3</v>
      </c>
      <c r="M1473" t="s">
        <v>34</v>
      </c>
    </row>
    <row r="1474" spans="1:13" x14ac:dyDescent="0.2">
      <c r="A1474" t="str">
        <f>'Applications (Cleaned)'!A1474</f>
        <v>1793618</v>
      </c>
      <c r="B1474" t="str">
        <f>'Applications (Cleaned)'!B1474</f>
        <v>0691</v>
      </c>
      <c r="C1474" s="10">
        <v>44903</v>
      </c>
      <c r="D1474" t="s">
        <v>19</v>
      </c>
      <c r="E1474" s="7">
        <v>112436</v>
      </c>
      <c r="F1474">
        <v>777</v>
      </c>
      <c r="G1474" t="s">
        <v>14</v>
      </c>
      <c r="H1474" t="s">
        <v>14</v>
      </c>
      <c r="I1474" t="s">
        <v>24</v>
      </c>
      <c r="J1474" s="14">
        <v>2402.88</v>
      </c>
      <c r="K1474" s="7">
        <v>2503</v>
      </c>
      <c r="L1474">
        <v>2</v>
      </c>
      <c r="M1474" t="s">
        <v>47</v>
      </c>
    </row>
    <row r="1475" spans="1:13" x14ac:dyDescent="0.2">
      <c r="A1475" t="str">
        <f>'Applications (Cleaned)'!A1475</f>
        <v>1794054</v>
      </c>
      <c r="B1475" t="str">
        <f>'Applications (Cleaned)'!B1475</f>
        <v>1365</v>
      </c>
      <c r="C1475" s="10">
        <v>45645</v>
      </c>
      <c r="D1475" t="s">
        <v>19</v>
      </c>
      <c r="E1475" s="7">
        <v>201035</v>
      </c>
      <c r="G1475" t="s">
        <v>14</v>
      </c>
      <c r="H1475" t="s">
        <v>14</v>
      </c>
      <c r="I1475" t="s">
        <v>16</v>
      </c>
      <c r="J1475" s="14">
        <v>2748.6</v>
      </c>
      <c r="K1475" s="7">
        <v>4581</v>
      </c>
      <c r="L1475">
        <v>5</v>
      </c>
    </row>
    <row r="1476" spans="1:13" x14ac:dyDescent="0.2">
      <c r="A1476" t="str">
        <f>'Applications (Cleaned)'!A1476</f>
        <v>1796934</v>
      </c>
      <c r="B1476" t="str">
        <f>'Applications (Cleaned)'!B1476</f>
        <v>1371</v>
      </c>
      <c r="C1476" s="10">
        <v>44766</v>
      </c>
      <c r="D1476" t="s">
        <v>27</v>
      </c>
      <c r="E1476" s="7">
        <v>156012</v>
      </c>
      <c r="F1476">
        <v>745</v>
      </c>
      <c r="G1476" t="s">
        <v>14</v>
      </c>
      <c r="H1476" t="s">
        <v>26</v>
      </c>
      <c r="I1476" t="s">
        <v>20</v>
      </c>
      <c r="J1476" s="14">
        <v>2607</v>
      </c>
      <c r="K1476" s="7">
        <v>3950</v>
      </c>
      <c r="L1476">
        <v>3</v>
      </c>
      <c r="M1476" t="s">
        <v>21</v>
      </c>
    </row>
    <row r="1477" spans="1:13" x14ac:dyDescent="0.2">
      <c r="A1477" t="str">
        <f>'Applications (Cleaned)'!A1477</f>
        <v>1798660</v>
      </c>
      <c r="B1477" t="str">
        <f>'Applications (Cleaned)'!B1477</f>
        <v>1536</v>
      </c>
      <c r="C1477" s="10">
        <v>44499</v>
      </c>
      <c r="D1477" t="s">
        <v>19</v>
      </c>
      <c r="E1477" s="7">
        <v>300561</v>
      </c>
      <c r="G1477" t="s">
        <v>14</v>
      </c>
      <c r="H1477" t="s">
        <v>14</v>
      </c>
      <c r="I1477" t="s">
        <v>46</v>
      </c>
      <c r="J1477" s="14">
        <v>3559.14</v>
      </c>
      <c r="K1477" s="7">
        <v>4563</v>
      </c>
      <c r="L1477">
        <v>4</v>
      </c>
      <c r="M1477" t="s">
        <v>21</v>
      </c>
    </row>
    <row r="1478" spans="1:13" x14ac:dyDescent="0.2">
      <c r="A1478" t="str">
        <f>'Applications (Cleaned)'!A1478</f>
        <v>1800061</v>
      </c>
      <c r="B1478" t="str">
        <f>'Applications (Cleaned)'!B1478</f>
        <v>0072</v>
      </c>
      <c r="C1478" s="10">
        <v>44157</v>
      </c>
      <c r="D1478" t="s">
        <v>23</v>
      </c>
      <c r="E1478" s="7">
        <v>18593</v>
      </c>
      <c r="F1478">
        <v>706</v>
      </c>
      <c r="G1478" t="s">
        <v>14</v>
      </c>
      <c r="H1478" t="s">
        <v>14</v>
      </c>
      <c r="I1478" t="s">
        <v>20</v>
      </c>
      <c r="J1478" s="14">
        <v>2446.86</v>
      </c>
      <c r="K1478" s="7">
        <v>3137</v>
      </c>
      <c r="L1478">
        <v>1</v>
      </c>
      <c r="M1478" t="s">
        <v>25</v>
      </c>
    </row>
    <row r="1479" spans="1:13" x14ac:dyDescent="0.2">
      <c r="A1479" t="str">
        <f>'Applications (Cleaned)'!A1479</f>
        <v>1801923</v>
      </c>
      <c r="B1479" t="str">
        <f>'Applications (Cleaned)'!B1479</f>
        <v>0282</v>
      </c>
      <c r="C1479" s="10">
        <v>43870</v>
      </c>
      <c r="D1479" t="s">
        <v>37</v>
      </c>
      <c r="E1479" s="7">
        <v>228098</v>
      </c>
      <c r="F1479">
        <v>668</v>
      </c>
      <c r="G1479" t="s">
        <v>14</v>
      </c>
      <c r="H1479" t="s">
        <v>14</v>
      </c>
      <c r="I1479" t="s">
        <v>20</v>
      </c>
      <c r="J1479" s="14">
        <v>760.8</v>
      </c>
      <c r="K1479" s="7">
        <v>1268</v>
      </c>
      <c r="L1479">
        <v>1</v>
      </c>
    </row>
    <row r="1480" spans="1:13" x14ac:dyDescent="0.2">
      <c r="A1480" t="str">
        <f>'Applications (Cleaned)'!A1480</f>
        <v>1802722</v>
      </c>
      <c r="B1480" t="str">
        <f>'Applications (Cleaned)'!B1480</f>
        <v>1194</v>
      </c>
      <c r="C1480" s="10">
        <v>45064</v>
      </c>
      <c r="D1480" t="s">
        <v>32</v>
      </c>
      <c r="E1480" s="7">
        <v>87226</v>
      </c>
      <c r="F1480">
        <v>694</v>
      </c>
      <c r="G1480" t="s">
        <v>14</v>
      </c>
      <c r="H1480" t="s">
        <v>14</v>
      </c>
      <c r="I1480" t="s">
        <v>16</v>
      </c>
      <c r="J1480" s="14">
        <v>2283.06</v>
      </c>
      <c r="K1480" s="7">
        <v>2927</v>
      </c>
      <c r="L1480">
        <v>2</v>
      </c>
    </row>
    <row r="1481" spans="1:13" x14ac:dyDescent="0.2">
      <c r="A1481" t="str">
        <f>'Applications (Cleaned)'!A1481</f>
        <v>1805528</v>
      </c>
      <c r="B1481" t="str">
        <f>'Applications (Cleaned)'!B1481</f>
        <v>0583</v>
      </c>
      <c r="C1481" s="10">
        <v>45428</v>
      </c>
      <c r="D1481" t="s">
        <v>29</v>
      </c>
      <c r="E1481" s="7">
        <v>209652</v>
      </c>
      <c r="F1481">
        <v>748</v>
      </c>
      <c r="G1481" t="s">
        <v>14</v>
      </c>
      <c r="H1481" t="s">
        <v>26</v>
      </c>
      <c r="I1481" t="s">
        <v>16</v>
      </c>
      <c r="J1481" s="14">
        <v>2106.6</v>
      </c>
      <c r="K1481" s="7">
        <v>3511</v>
      </c>
      <c r="L1481">
        <v>5</v>
      </c>
      <c r="M1481" t="s">
        <v>17</v>
      </c>
    </row>
    <row r="1482" spans="1:13" x14ac:dyDescent="0.2">
      <c r="A1482" t="str">
        <f>'Applications (Cleaned)'!A1482</f>
        <v>1805632</v>
      </c>
      <c r="B1482" t="str">
        <f>'Applications (Cleaned)'!B1482</f>
        <v>0183</v>
      </c>
      <c r="C1482" s="10">
        <v>44455</v>
      </c>
      <c r="D1482" t="s">
        <v>29</v>
      </c>
      <c r="E1482" s="7">
        <v>30197</v>
      </c>
      <c r="G1482" t="s">
        <v>14</v>
      </c>
      <c r="H1482" t="s">
        <v>14</v>
      </c>
      <c r="I1482" t="s">
        <v>16</v>
      </c>
      <c r="J1482" s="14">
        <v>4614.6000000000004</v>
      </c>
      <c r="K1482" s="7">
        <v>7691</v>
      </c>
      <c r="L1482">
        <v>3</v>
      </c>
      <c r="M1482" t="s">
        <v>34</v>
      </c>
    </row>
    <row r="1483" spans="1:13" x14ac:dyDescent="0.2">
      <c r="A1483" t="str">
        <f>'Applications (Cleaned)'!A1483</f>
        <v>1806457</v>
      </c>
      <c r="B1483" t="str">
        <f>'Applications (Cleaned)'!B1483</f>
        <v>1219</v>
      </c>
      <c r="C1483" s="10">
        <v>44769</v>
      </c>
      <c r="D1483" t="s">
        <v>27</v>
      </c>
      <c r="E1483" s="7">
        <v>248163</v>
      </c>
      <c r="G1483" t="s">
        <v>26</v>
      </c>
      <c r="H1483" t="s">
        <v>14</v>
      </c>
      <c r="I1483" t="s">
        <v>20</v>
      </c>
      <c r="J1483" s="14">
        <v>1869</v>
      </c>
      <c r="K1483" s="7">
        <v>3115</v>
      </c>
      <c r="L1483">
        <v>4</v>
      </c>
    </row>
    <row r="1484" spans="1:13" x14ac:dyDescent="0.2">
      <c r="A1484" t="str">
        <f>'Applications (Cleaned)'!A1484</f>
        <v>1807221</v>
      </c>
      <c r="B1484" t="str">
        <f>'Applications (Cleaned)'!B1484</f>
        <v>1392</v>
      </c>
      <c r="C1484" s="10">
        <v>44730</v>
      </c>
      <c r="D1484" t="s">
        <v>13</v>
      </c>
      <c r="E1484" s="7">
        <v>307607</v>
      </c>
      <c r="F1484">
        <v>715</v>
      </c>
      <c r="G1484" t="s">
        <v>14</v>
      </c>
      <c r="H1484" t="s">
        <v>14</v>
      </c>
      <c r="I1484" t="s">
        <v>16</v>
      </c>
      <c r="J1484" s="14">
        <v>5605.38</v>
      </c>
      <c r="K1484" s="7">
        <v>8493</v>
      </c>
      <c r="L1484">
        <v>1</v>
      </c>
      <c r="M1484" t="s">
        <v>31</v>
      </c>
    </row>
    <row r="1485" spans="1:13" x14ac:dyDescent="0.2">
      <c r="A1485" t="str">
        <f>'Applications (Cleaned)'!A1485</f>
        <v>1809310</v>
      </c>
      <c r="B1485" t="str">
        <f>'Applications (Cleaned)'!B1485</f>
        <v>0299</v>
      </c>
      <c r="C1485" s="10">
        <v>44569</v>
      </c>
      <c r="D1485" t="s">
        <v>19</v>
      </c>
      <c r="E1485" s="7">
        <v>51024</v>
      </c>
      <c r="F1485">
        <v>644</v>
      </c>
      <c r="G1485" t="s">
        <v>14</v>
      </c>
      <c r="H1485" t="s">
        <v>14</v>
      </c>
      <c r="I1485" t="s">
        <v>16</v>
      </c>
      <c r="J1485" s="14">
        <v>3494.4</v>
      </c>
      <c r="K1485" s="7">
        <v>4480</v>
      </c>
      <c r="L1485">
        <v>4</v>
      </c>
      <c r="M1485" t="s">
        <v>47</v>
      </c>
    </row>
    <row r="1486" spans="1:13" x14ac:dyDescent="0.2">
      <c r="A1486" t="str">
        <f>'Applications (Cleaned)'!A1486</f>
        <v>1810017</v>
      </c>
      <c r="B1486" t="str">
        <f>'Applications (Cleaned)'!B1486</f>
        <v>0496</v>
      </c>
      <c r="C1486" s="10">
        <v>45249</v>
      </c>
      <c r="D1486" t="s">
        <v>29</v>
      </c>
      <c r="E1486" s="7">
        <v>171281</v>
      </c>
      <c r="F1486">
        <v>792</v>
      </c>
      <c r="G1486" t="s">
        <v>14</v>
      </c>
      <c r="H1486" t="s">
        <v>14</v>
      </c>
      <c r="I1486" t="s">
        <v>20</v>
      </c>
      <c r="J1486" s="14">
        <v>2752.32</v>
      </c>
      <c r="K1486" s="7">
        <v>2867</v>
      </c>
      <c r="L1486">
        <v>5</v>
      </c>
      <c r="M1486" t="s">
        <v>47</v>
      </c>
    </row>
    <row r="1487" spans="1:13" x14ac:dyDescent="0.2">
      <c r="A1487" t="str">
        <f>'Applications (Cleaned)'!A1487</f>
        <v>1810670</v>
      </c>
      <c r="B1487" t="str">
        <f>'Applications (Cleaned)'!B1487</f>
        <v>0177</v>
      </c>
      <c r="C1487" s="10">
        <v>44718</v>
      </c>
      <c r="D1487" t="s">
        <v>13</v>
      </c>
      <c r="E1487" s="7">
        <v>208614</v>
      </c>
      <c r="F1487">
        <v>741</v>
      </c>
      <c r="G1487" t="s">
        <v>26</v>
      </c>
      <c r="H1487" t="s">
        <v>14</v>
      </c>
      <c r="I1487" t="s">
        <v>20</v>
      </c>
      <c r="J1487" s="14">
        <v>1226.1600000000001</v>
      </c>
      <c r="K1487" s="7">
        <v>1572</v>
      </c>
      <c r="L1487">
        <v>1</v>
      </c>
      <c r="M1487" t="s">
        <v>35</v>
      </c>
    </row>
    <row r="1488" spans="1:13" x14ac:dyDescent="0.2">
      <c r="A1488" t="str">
        <f>'Applications (Cleaned)'!A1488</f>
        <v>1812172</v>
      </c>
      <c r="B1488" t="str">
        <f>'Applications (Cleaned)'!B1488</f>
        <v>0287</v>
      </c>
      <c r="C1488" s="10">
        <v>45570</v>
      </c>
      <c r="D1488" t="s">
        <v>37</v>
      </c>
      <c r="E1488" s="7">
        <v>217531</v>
      </c>
      <c r="F1488">
        <v>750</v>
      </c>
      <c r="G1488" t="s">
        <v>14</v>
      </c>
      <c r="H1488" t="s">
        <v>26</v>
      </c>
      <c r="I1488" t="s">
        <v>20</v>
      </c>
      <c r="J1488" s="14">
        <v>4344.6000000000004</v>
      </c>
      <c r="K1488" s="7">
        <v>5570</v>
      </c>
      <c r="L1488">
        <v>1</v>
      </c>
      <c r="M1488" t="s">
        <v>52</v>
      </c>
    </row>
    <row r="1489" spans="1:13" x14ac:dyDescent="0.2">
      <c r="A1489" t="str">
        <f>'Applications (Cleaned)'!A1489</f>
        <v>1812315</v>
      </c>
      <c r="B1489" t="str">
        <f>'Applications (Cleaned)'!B1489</f>
        <v>1065</v>
      </c>
      <c r="C1489" s="10">
        <v>45508</v>
      </c>
      <c r="D1489" t="s">
        <v>19</v>
      </c>
      <c r="E1489" s="7">
        <v>202823</v>
      </c>
      <c r="F1489">
        <v>771</v>
      </c>
      <c r="G1489" t="s">
        <v>14</v>
      </c>
      <c r="H1489" t="s">
        <v>26</v>
      </c>
      <c r="I1489" t="s">
        <v>24</v>
      </c>
      <c r="J1489" s="14">
        <v>1060.92</v>
      </c>
      <c r="K1489" s="7">
        <v>1263</v>
      </c>
      <c r="L1489">
        <v>1</v>
      </c>
      <c r="M1489" t="s">
        <v>47</v>
      </c>
    </row>
    <row r="1490" spans="1:13" x14ac:dyDescent="0.2">
      <c r="A1490" t="str">
        <f>'Applications (Cleaned)'!A1490</f>
        <v>1814909</v>
      </c>
      <c r="B1490" t="str">
        <f>'Applications (Cleaned)'!B1490</f>
        <v>0366</v>
      </c>
      <c r="C1490" s="10">
        <v>44565</v>
      </c>
      <c r="D1490" t="s">
        <v>13</v>
      </c>
      <c r="E1490" s="7">
        <v>140426</v>
      </c>
      <c r="F1490">
        <v>722</v>
      </c>
      <c r="G1490" t="s">
        <v>14</v>
      </c>
      <c r="H1490" t="s">
        <v>26</v>
      </c>
      <c r="I1490" t="s">
        <v>16</v>
      </c>
      <c r="J1490" s="14">
        <v>3767.04</v>
      </c>
      <c r="K1490" s="7">
        <v>3924</v>
      </c>
      <c r="L1490">
        <v>2</v>
      </c>
      <c r="M1490" t="s">
        <v>47</v>
      </c>
    </row>
    <row r="1491" spans="1:13" x14ac:dyDescent="0.2">
      <c r="A1491" t="str">
        <f>'Applications (Cleaned)'!A1491</f>
        <v>1814961</v>
      </c>
      <c r="B1491" t="str">
        <f>'Applications (Cleaned)'!B1491</f>
        <v>1351</v>
      </c>
      <c r="C1491" s="10">
        <v>45583</v>
      </c>
      <c r="D1491" t="s">
        <v>32</v>
      </c>
      <c r="E1491" s="7">
        <v>104440</v>
      </c>
      <c r="F1491">
        <v>713</v>
      </c>
      <c r="G1491" t="s">
        <v>14</v>
      </c>
      <c r="H1491" t="s">
        <v>14</v>
      </c>
      <c r="I1491" t="s">
        <v>20</v>
      </c>
      <c r="J1491" s="14">
        <v>2520.6</v>
      </c>
      <c r="K1491" s="7">
        <v>4201</v>
      </c>
      <c r="L1491">
        <v>5</v>
      </c>
      <c r="M1491" t="s">
        <v>21</v>
      </c>
    </row>
    <row r="1492" spans="1:13" x14ac:dyDescent="0.2">
      <c r="A1492" t="str">
        <f>'Applications (Cleaned)'!A1492</f>
        <v>1815895</v>
      </c>
      <c r="B1492" t="str">
        <f>'Applications (Cleaned)'!B1492</f>
        <v>1142</v>
      </c>
      <c r="C1492" s="10">
        <v>45050</v>
      </c>
      <c r="D1492" t="s">
        <v>19</v>
      </c>
      <c r="E1492" s="7">
        <v>120262</v>
      </c>
      <c r="F1492">
        <v>815</v>
      </c>
      <c r="G1492" t="s">
        <v>26</v>
      </c>
      <c r="H1492" t="s">
        <v>14</v>
      </c>
      <c r="I1492" t="s">
        <v>20</v>
      </c>
      <c r="J1492" s="14">
        <v>3038.4</v>
      </c>
      <c r="K1492" s="7">
        <v>5064</v>
      </c>
      <c r="L1492">
        <v>5</v>
      </c>
    </row>
    <row r="1493" spans="1:13" x14ac:dyDescent="0.2">
      <c r="A1493" t="str">
        <f>'Applications (Cleaned)'!A1493</f>
        <v>1817505</v>
      </c>
      <c r="B1493" t="str">
        <f>'Applications (Cleaned)'!B1493</f>
        <v>1796</v>
      </c>
      <c r="C1493" s="10">
        <v>44573</v>
      </c>
      <c r="D1493" t="s">
        <v>23</v>
      </c>
      <c r="E1493" s="7">
        <v>141402</v>
      </c>
      <c r="G1493" t="s">
        <v>14</v>
      </c>
      <c r="H1493" t="s">
        <v>26</v>
      </c>
      <c r="I1493" t="s">
        <v>16</v>
      </c>
      <c r="J1493" s="14">
        <v>2207.6999999999998</v>
      </c>
      <c r="K1493" s="7">
        <v>3345</v>
      </c>
      <c r="L1493">
        <v>2</v>
      </c>
      <c r="M1493" t="s">
        <v>17</v>
      </c>
    </row>
    <row r="1494" spans="1:13" x14ac:dyDescent="0.2">
      <c r="A1494" t="str">
        <f>'Applications (Cleaned)'!A1494</f>
        <v>1818193</v>
      </c>
      <c r="B1494" t="str">
        <f>'Applications (Cleaned)'!B1494</f>
        <v>1595</v>
      </c>
      <c r="D1494" t="s">
        <v>32</v>
      </c>
      <c r="E1494" s="7">
        <v>84905</v>
      </c>
      <c r="F1494">
        <v>608</v>
      </c>
      <c r="G1494" t="s">
        <v>14</v>
      </c>
      <c r="H1494" t="s">
        <v>14</v>
      </c>
      <c r="I1494" t="s">
        <v>20</v>
      </c>
      <c r="J1494" s="14">
        <v>1705.44</v>
      </c>
      <c r="K1494" s="7">
        <v>2584</v>
      </c>
      <c r="L1494">
        <v>2</v>
      </c>
      <c r="M1494" t="s">
        <v>21</v>
      </c>
    </row>
    <row r="1495" spans="1:13" x14ac:dyDescent="0.2">
      <c r="A1495" t="str">
        <f>'Applications (Cleaned)'!A1495</f>
        <v>1818928</v>
      </c>
      <c r="B1495" t="str">
        <f>'Applications (Cleaned)'!B1495</f>
        <v>0511</v>
      </c>
      <c r="C1495" s="10">
        <v>45615</v>
      </c>
      <c r="D1495" t="s">
        <v>27</v>
      </c>
      <c r="E1495" s="7">
        <v>6122</v>
      </c>
      <c r="F1495">
        <v>707</v>
      </c>
      <c r="G1495" t="s">
        <v>14</v>
      </c>
      <c r="H1495" t="s">
        <v>14</v>
      </c>
      <c r="I1495" t="s">
        <v>20</v>
      </c>
      <c r="J1495" s="14">
        <v>4485.78</v>
      </c>
      <c r="K1495" s="7">
        <v>5751</v>
      </c>
      <c r="L1495">
        <v>3</v>
      </c>
      <c r="M1495" t="s">
        <v>21</v>
      </c>
    </row>
    <row r="1496" spans="1:13" x14ac:dyDescent="0.2">
      <c r="A1496" t="str">
        <f>'Applications (Cleaned)'!A1496</f>
        <v>1819240</v>
      </c>
      <c r="B1496" t="str">
        <f>'Applications (Cleaned)'!B1496</f>
        <v>0971</v>
      </c>
      <c r="C1496" s="10">
        <v>45107</v>
      </c>
      <c r="D1496" t="s">
        <v>19</v>
      </c>
      <c r="E1496" s="7">
        <v>35452</v>
      </c>
      <c r="F1496">
        <v>795</v>
      </c>
      <c r="G1496" t="s">
        <v>14</v>
      </c>
      <c r="H1496" t="s">
        <v>26</v>
      </c>
      <c r="I1496" t="s">
        <v>16</v>
      </c>
      <c r="J1496" s="14">
        <v>2133.12</v>
      </c>
      <c r="K1496" s="7">
        <v>2222</v>
      </c>
      <c r="L1496">
        <v>5</v>
      </c>
      <c r="M1496" t="s">
        <v>17</v>
      </c>
    </row>
    <row r="1497" spans="1:13" x14ac:dyDescent="0.2">
      <c r="A1497" t="str">
        <f>'Applications (Cleaned)'!A1497</f>
        <v>1821236</v>
      </c>
      <c r="B1497" t="str">
        <f>'Applications (Cleaned)'!B1497</f>
        <v>0700</v>
      </c>
      <c r="C1497" s="10">
        <v>45479</v>
      </c>
      <c r="D1497" t="s">
        <v>37</v>
      </c>
      <c r="E1497" s="7">
        <v>313505</v>
      </c>
      <c r="F1497">
        <v>722</v>
      </c>
      <c r="G1497" t="s">
        <v>14</v>
      </c>
      <c r="H1497" t="s">
        <v>14</v>
      </c>
      <c r="I1497" t="s">
        <v>20</v>
      </c>
      <c r="J1497" s="14">
        <v>1828.32</v>
      </c>
      <c r="K1497" s="7">
        <v>2344</v>
      </c>
      <c r="L1497">
        <v>4</v>
      </c>
      <c r="M1497" t="s">
        <v>25</v>
      </c>
    </row>
    <row r="1498" spans="1:13" x14ac:dyDescent="0.2">
      <c r="A1498" t="str">
        <f>'Applications (Cleaned)'!A1498</f>
        <v>1822279</v>
      </c>
      <c r="B1498" t="str">
        <f>'Applications (Cleaned)'!B1498</f>
        <v>0830</v>
      </c>
      <c r="C1498" s="10">
        <v>45389</v>
      </c>
      <c r="D1498" t="s">
        <v>32</v>
      </c>
      <c r="E1498" s="7">
        <v>240867</v>
      </c>
      <c r="F1498">
        <v>828</v>
      </c>
      <c r="G1498" t="s">
        <v>14</v>
      </c>
      <c r="H1498" t="s">
        <v>14</v>
      </c>
      <c r="I1498" t="s">
        <v>20</v>
      </c>
      <c r="J1498" s="14">
        <v>3437.76</v>
      </c>
      <c r="K1498" s="7">
        <v>3581</v>
      </c>
      <c r="L1498">
        <v>4</v>
      </c>
      <c r="M1498" t="s">
        <v>28</v>
      </c>
    </row>
    <row r="1499" spans="1:13" x14ac:dyDescent="0.2">
      <c r="A1499" t="str">
        <f>'Applications (Cleaned)'!A1499</f>
        <v>1822434</v>
      </c>
      <c r="B1499" t="str">
        <f>'Applications (Cleaned)'!B1499</f>
        <v>0390</v>
      </c>
      <c r="C1499" s="10">
        <v>45273</v>
      </c>
      <c r="D1499" t="s">
        <v>29</v>
      </c>
      <c r="E1499" s="7">
        <v>258000</v>
      </c>
      <c r="F1499">
        <v>760</v>
      </c>
      <c r="G1499" t="s">
        <v>14</v>
      </c>
      <c r="H1499" t="s">
        <v>26</v>
      </c>
      <c r="I1499" t="s">
        <v>20</v>
      </c>
      <c r="J1499" s="14">
        <v>975.36</v>
      </c>
      <c r="K1499" s="7">
        <v>1016</v>
      </c>
      <c r="L1499">
        <v>2</v>
      </c>
      <c r="M1499" t="s">
        <v>41</v>
      </c>
    </row>
    <row r="1500" spans="1:13" x14ac:dyDescent="0.2">
      <c r="A1500" t="str">
        <f>'Applications (Cleaned)'!A1500</f>
        <v>1822782</v>
      </c>
      <c r="B1500" t="str">
        <f>'Applications (Cleaned)'!B1500</f>
        <v>0688</v>
      </c>
      <c r="C1500" s="10">
        <v>45492</v>
      </c>
      <c r="D1500" t="s">
        <v>27</v>
      </c>
      <c r="E1500" s="7">
        <v>235686</v>
      </c>
      <c r="F1500">
        <v>592</v>
      </c>
      <c r="G1500" t="s">
        <v>14</v>
      </c>
      <c r="H1500" t="s">
        <v>14</v>
      </c>
      <c r="I1500" t="s">
        <v>20</v>
      </c>
      <c r="J1500" s="14">
        <v>2739.24</v>
      </c>
      <c r="K1500" s="7">
        <v>3261</v>
      </c>
      <c r="L1500">
        <v>1</v>
      </c>
    </row>
    <row r="1501" spans="1:13" x14ac:dyDescent="0.2">
      <c r="A1501" t="str">
        <f>'Applications (Cleaned)'!A1501</f>
        <v>1825876</v>
      </c>
      <c r="B1501" t="str">
        <f>'Applications (Cleaned)'!B1501</f>
        <v>0705</v>
      </c>
      <c r="C1501" s="10">
        <v>45286</v>
      </c>
      <c r="D1501" t="s">
        <v>29</v>
      </c>
      <c r="E1501" s="7">
        <v>222704</v>
      </c>
      <c r="F1501">
        <v>646</v>
      </c>
      <c r="G1501" t="s">
        <v>14</v>
      </c>
      <c r="H1501" t="s">
        <v>26</v>
      </c>
      <c r="I1501" t="s">
        <v>46</v>
      </c>
      <c r="J1501" s="14">
        <v>2603.16</v>
      </c>
      <c r="K1501" s="7">
        <v>3099</v>
      </c>
      <c r="L1501">
        <v>4</v>
      </c>
      <c r="M1501" t="s">
        <v>17</v>
      </c>
    </row>
    <row r="1502" spans="1:13" x14ac:dyDescent="0.2">
      <c r="A1502" t="str">
        <f>'Applications (Cleaned)'!A1502</f>
        <v>1826465</v>
      </c>
      <c r="B1502" t="str">
        <f>'Applications (Cleaned)'!B1502</f>
        <v>1298</v>
      </c>
      <c r="C1502" s="10">
        <v>44913</v>
      </c>
      <c r="D1502" t="s">
        <v>32</v>
      </c>
      <c r="E1502" s="7">
        <v>198287</v>
      </c>
      <c r="G1502" t="s">
        <v>14</v>
      </c>
      <c r="H1502" t="s">
        <v>14</v>
      </c>
      <c r="I1502" t="s">
        <v>33</v>
      </c>
      <c r="J1502" s="14">
        <v>1125.5999999999999</v>
      </c>
      <c r="K1502" s="7">
        <v>1340</v>
      </c>
      <c r="L1502">
        <v>5</v>
      </c>
      <c r="M1502" t="s">
        <v>21</v>
      </c>
    </row>
    <row r="1503" spans="1:13" x14ac:dyDescent="0.2">
      <c r="A1503" t="str">
        <f>'Applications (Cleaned)'!A1503</f>
        <v>1827858</v>
      </c>
      <c r="B1503" t="str">
        <f>'Applications (Cleaned)'!B1503</f>
        <v>0624</v>
      </c>
      <c r="C1503" s="10">
        <v>44291</v>
      </c>
      <c r="D1503" t="s">
        <v>37</v>
      </c>
      <c r="E1503" s="7">
        <v>117884</v>
      </c>
      <c r="F1503">
        <v>715</v>
      </c>
      <c r="G1503" t="s">
        <v>14</v>
      </c>
      <c r="H1503" t="s">
        <v>14</v>
      </c>
      <c r="I1503" t="s">
        <v>20</v>
      </c>
      <c r="J1503" s="14">
        <v>3045.9</v>
      </c>
      <c r="K1503" s="7">
        <v>3905</v>
      </c>
      <c r="L1503">
        <v>4</v>
      </c>
      <c r="M1503" t="s">
        <v>17</v>
      </c>
    </row>
    <row r="1504" spans="1:13" x14ac:dyDescent="0.2">
      <c r="A1504" t="str">
        <f>'Applications (Cleaned)'!A1504</f>
        <v>1828507</v>
      </c>
      <c r="B1504" t="str">
        <f>'Applications (Cleaned)'!B1504</f>
        <v>0056</v>
      </c>
      <c r="C1504" s="10">
        <v>45288</v>
      </c>
      <c r="D1504" t="s">
        <v>29</v>
      </c>
      <c r="E1504" s="7">
        <v>127176</v>
      </c>
      <c r="F1504">
        <v>620</v>
      </c>
      <c r="G1504" t="s">
        <v>26</v>
      </c>
      <c r="H1504" t="s">
        <v>14</v>
      </c>
      <c r="I1504" t="s">
        <v>20</v>
      </c>
      <c r="J1504" s="14">
        <v>3060.72</v>
      </c>
      <c r="K1504" s="7">
        <v>3924</v>
      </c>
      <c r="L1504">
        <v>2</v>
      </c>
      <c r="M1504" t="s">
        <v>52</v>
      </c>
    </row>
    <row r="1505" spans="1:13" x14ac:dyDescent="0.2">
      <c r="A1505" t="str">
        <f>'Applications (Cleaned)'!A1505</f>
        <v>1830353</v>
      </c>
      <c r="B1505" t="str">
        <f>'Applications (Cleaned)'!B1505</f>
        <v>1605</v>
      </c>
      <c r="C1505" s="10">
        <v>45462</v>
      </c>
      <c r="D1505" t="s">
        <v>19</v>
      </c>
      <c r="E1505" s="7">
        <v>172098</v>
      </c>
      <c r="F1505">
        <v>741</v>
      </c>
      <c r="G1505" t="s">
        <v>14</v>
      </c>
      <c r="H1505" t="s">
        <v>14</v>
      </c>
      <c r="I1505" t="s">
        <v>20</v>
      </c>
      <c r="J1505" s="14">
        <v>1900.8</v>
      </c>
      <c r="K1505" s="7">
        <v>2880</v>
      </c>
      <c r="L1505">
        <v>2</v>
      </c>
      <c r="M1505" t="s">
        <v>47</v>
      </c>
    </row>
    <row r="1506" spans="1:13" x14ac:dyDescent="0.2">
      <c r="A1506" t="str">
        <f>'Applications (Cleaned)'!A1506</f>
        <v>1831789</v>
      </c>
      <c r="B1506" t="str">
        <f>'Applications (Cleaned)'!B1506</f>
        <v>0353</v>
      </c>
      <c r="C1506" s="10">
        <v>43861</v>
      </c>
      <c r="D1506" t="s">
        <v>29</v>
      </c>
      <c r="E1506" s="7">
        <v>161796</v>
      </c>
      <c r="F1506">
        <v>539</v>
      </c>
      <c r="G1506" t="s">
        <v>14</v>
      </c>
      <c r="H1506" t="s">
        <v>26</v>
      </c>
      <c r="I1506" t="s">
        <v>20</v>
      </c>
      <c r="J1506" s="14">
        <v>2350.08</v>
      </c>
      <c r="K1506" s="7">
        <v>2448</v>
      </c>
      <c r="L1506">
        <v>2</v>
      </c>
      <c r="M1506" t="s">
        <v>25</v>
      </c>
    </row>
    <row r="1507" spans="1:13" x14ac:dyDescent="0.2">
      <c r="A1507" t="str">
        <f>'Applications (Cleaned)'!A1507</f>
        <v>1831931</v>
      </c>
      <c r="B1507" t="str">
        <f>'Applications (Cleaned)'!B1507</f>
        <v>1069</v>
      </c>
      <c r="C1507" s="10">
        <v>45603</v>
      </c>
      <c r="D1507" t="s">
        <v>23</v>
      </c>
      <c r="E1507" s="7">
        <v>27480</v>
      </c>
      <c r="G1507" t="s">
        <v>14</v>
      </c>
      <c r="H1507" t="s">
        <v>14</v>
      </c>
      <c r="I1507" t="s">
        <v>20</v>
      </c>
      <c r="J1507" s="14">
        <v>620.4</v>
      </c>
      <c r="K1507" s="7">
        <v>1034</v>
      </c>
      <c r="L1507">
        <v>3</v>
      </c>
      <c r="M1507" t="s">
        <v>35</v>
      </c>
    </row>
    <row r="1508" spans="1:13" x14ac:dyDescent="0.2">
      <c r="A1508" t="str">
        <f>'Applications (Cleaned)'!A1508</f>
        <v>1832134</v>
      </c>
      <c r="B1508" t="str">
        <f>'Applications (Cleaned)'!B1508</f>
        <v>0078</v>
      </c>
      <c r="C1508" s="10">
        <v>44263</v>
      </c>
      <c r="D1508" t="s">
        <v>23</v>
      </c>
      <c r="E1508" s="7">
        <v>165535</v>
      </c>
      <c r="F1508">
        <v>793</v>
      </c>
      <c r="G1508" t="s">
        <v>14</v>
      </c>
      <c r="H1508" t="s">
        <v>26</v>
      </c>
      <c r="I1508" t="s">
        <v>20</v>
      </c>
      <c r="J1508" s="14">
        <v>1299.54</v>
      </c>
      <c r="K1508" s="7">
        <v>1969</v>
      </c>
      <c r="L1508">
        <v>1</v>
      </c>
      <c r="M1508" t="s">
        <v>31</v>
      </c>
    </row>
    <row r="1509" spans="1:13" x14ac:dyDescent="0.2">
      <c r="A1509" t="str">
        <f>'Applications (Cleaned)'!A1509</f>
        <v>1833273</v>
      </c>
      <c r="B1509" t="str">
        <f>'Applications (Cleaned)'!B1509</f>
        <v>0367</v>
      </c>
      <c r="C1509" s="10">
        <v>45344</v>
      </c>
      <c r="D1509" t="s">
        <v>37</v>
      </c>
      <c r="E1509" s="7">
        <v>225239</v>
      </c>
      <c r="F1509">
        <v>639</v>
      </c>
      <c r="G1509" t="s">
        <v>14</v>
      </c>
      <c r="H1509" t="s">
        <v>26</v>
      </c>
      <c r="I1509" t="s">
        <v>20</v>
      </c>
      <c r="J1509" s="14">
        <v>1337.82</v>
      </c>
      <c r="K1509" s="7">
        <v>2027</v>
      </c>
      <c r="L1509">
        <v>1</v>
      </c>
      <c r="M1509" t="s">
        <v>47</v>
      </c>
    </row>
    <row r="1510" spans="1:13" x14ac:dyDescent="0.2">
      <c r="A1510" t="str">
        <f>'Applications (Cleaned)'!A1510</f>
        <v>1833891</v>
      </c>
      <c r="B1510" t="str">
        <f>'Applications (Cleaned)'!B1510</f>
        <v>0429</v>
      </c>
      <c r="C1510" s="10">
        <v>44659</v>
      </c>
      <c r="D1510" t="s">
        <v>23</v>
      </c>
      <c r="E1510" s="7">
        <v>90883</v>
      </c>
      <c r="F1510">
        <v>812</v>
      </c>
      <c r="G1510" t="s">
        <v>14</v>
      </c>
      <c r="H1510" t="s">
        <v>26</v>
      </c>
      <c r="I1510" t="s">
        <v>20</v>
      </c>
      <c r="J1510" s="14">
        <v>4495.1400000000003</v>
      </c>
      <c r="K1510" s="7">
        <v>5763</v>
      </c>
      <c r="L1510">
        <v>5</v>
      </c>
      <c r="M1510" t="s">
        <v>41</v>
      </c>
    </row>
    <row r="1511" spans="1:13" x14ac:dyDescent="0.2">
      <c r="A1511" t="str">
        <f>'Applications (Cleaned)'!A1511</f>
        <v>1835780</v>
      </c>
      <c r="B1511" t="str">
        <f>'Applications (Cleaned)'!B1511</f>
        <v>1240</v>
      </c>
      <c r="C1511" s="10">
        <v>45433</v>
      </c>
      <c r="D1511" t="s">
        <v>23</v>
      </c>
      <c r="E1511" s="7">
        <v>50662</v>
      </c>
      <c r="F1511">
        <v>779</v>
      </c>
      <c r="G1511" t="s">
        <v>14</v>
      </c>
      <c r="H1511" t="s">
        <v>14</v>
      </c>
      <c r="I1511" t="s">
        <v>20</v>
      </c>
      <c r="J1511" s="14">
        <v>3936.66</v>
      </c>
      <c r="K1511" s="7">
        <v>5047</v>
      </c>
      <c r="L1511">
        <v>5</v>
      </c>
      <c r="M1511" t="s">
        <v>47</v>
      </c>
    </row>
    <row r="1512" spans="1:13" x14ac:dyDescent="0.2">
      <c r="A1512" t="str">
        <f>'Applications (Cleaned)'!A1512</f>
        <v>1838888</v>
      </c>
      <c r="B1512" t="str">
        <f>'Applications (Cleaned)'!B1512</f>
        <v>1616</v>
      </c>
      <c r="C1512" s="10">
        <v>45588</v>
      </c>
      <c r="D1512" t="s">
        <v>13</v>
      </c>
      <c r="E1512" s="7">
        <v>208955</v>
      </c>
      <c r="F1512">
        <v>599</v>
      </c>
      <c r="G1512" t="s">
        <v>14</v>
      </c>
      <c r="H1512" t="s">
        <v>26</v>
      </c>
      <c r="I1512" t="s">
        <v>20</v>
      </c>
      <c r="J1512" s="14">
        <v>3034.8</v>
      </c>
      <c r="K1512" s="7">
        <v>5058</v>
      </c>
      <c r="L1512">
        <v>4</v>
      </c>
    </row>
    <row r="1513" spans="1:13" x14ac:dyDescent="0.2">
      <c r="A1513" t="str">
        <f>'Applications (Cleaned)'!A1513</f>
        <v>1843409</v>
      </c>
      <c r="B1513" t="str">
        <f>'Applications (Cleaned)'!B1513</f>
        <v>1654</v>
      </c>
      <c r="C1513" s="10">
        <v>44966</v>
      </c>
      <c r="D1513" t="s">
        <v>29</v>
      </c>
      <c r="E1513" s="7">
        <v>155900</v>
      </c>
      <c r="F1513">
        <v>729</v>
      </c>
      <c r="G1513" t="s">
        <v>14</v>
      </c>
      <c r="H1513" t="s">
        <v>26</v>
      </c>
      <c r="I1513" t="s">
        <v>20</v>
      </c>
      <c r="J1513" s="14">
        <v>3317.76</v>
      </c>
      <c r="K1513" s="7">
        <v>0</v>
      </c>
      <c r="L1513">
        <v>4</v>
      </c>
      <c r="M1513" t="s">
        <v>21</v>
      </c>
    </row>
    <row r="1514" spans="1:13" x14ac:dyDescent="0.2">
      <c r="A1514" t="str">
        <f>'Applications (Cleaned)'!A1514</f>
        <v>1844151</v>
      </c>
      <c r="B1514" t="str">
        <f>'Applications (Cleaned)'!B1514</f>
        <v>0150</v>
      </c>
      <c r="C1514" s="10">
        <v>44047</v>
      </c>
      <c r="D1514" t="s">
        <v>29</v>
      </c>
      <c r="E1514" s="7">
        <v>35949</v>
      </c>
      <c r="F1514">
        <v>606</v>
      </c>
      <c r="G1514" t="s">
        <v>14</v>
      </c>
      <c r="H1514" t="s">
        <v>26</v>
      </c>
      <c r="I1514" t="s">
        <v>20</v>
      </c>
      <c r="J1514" s="14">
        <v>1370.16</v>
      </c>
      <c r="K1514" s="7">
        <v>2076</v>
      </c>
      <c r="L1514">
        <v>5</v>
      </c>
      <c r="M1514" t="s">
        <v>47</v>
      </c>
    </row>
    <row r="1515" spans="1:13" x14ac:dyDescent="0.2">
      <c r="A1515" t="str">
        <f>'Applications (Cleaned)'!A1515</f>
        <v>1845110</v>
      </c>
      <c r="B1515" t="str">
        <f>'Applications (Cleaned)'!B1515</f>
        <v>0789</v>
      </c>
      <c r="C1515" s="10">
        <v>45382</v>
      </c>
      <c r="D1515" t="s">
        <v>27</v>
      </c>
      <c r="E1515" s="7">
        <v>247513</v>
      </c>
      <c r="F1515">
        <v>792</v>
      </c>
      <c r="G1515" t="s">
        <v>14</v>
      </c>
      <c r="H1515" t="s">
        <v>14</v>
      </c>
      <c r="I1515" t="s">
        <v>20</v>
      </c>
      <c r="J1515" s="14">
        <v>673.86</v>
      </c>
      <c r="K1515" s="7">
        <v>1021</v>
      </c>
      <c r="L1515">
        <v>4</v>
      </c>
    </row>
    <row r="1516" spans="1:13" x14ac:dyDescent="0.2">
      <c r="A1516" t="str">
        <f>'Applications (Cleaned)'!A1516</f>
        <v>1845452</v>
      </c>
      <c r="B1516" t="str">
        <f>'Applications (Cleaned)'!B1516</f>
        <v>1658</v>
      </c>
      <c r="C1516" s="10">
        <v>44291</v>
      </c>
      <c r="D1516" t="s">
        <v>32</v>
      </c>
      <c r="E1516" s="7">
        <v>177023</v>
      </c>
      <c r="F1516">
        <v>593</v>
      </c>
      <c r="G1516" t="s">
        <v>14</v>
      </c>
      <c r="H1516" t="s">
        <v>14</v>
      </c>
      <c r="I1516" t="s">
        <v>16</v>
      </c>
      <c r="J1516" s="14">
        <v>2722.2</v>
      </c>
      <c r="K1516" s="7">
        <v>0</v>
      </c>
      <c r="L1516">
        <v>1</v>
      </c>
      <c r="M1516" t="s">
        <v>35</v>
      </c>
    </row>
    <row r="1517" spans="1:13" x14ac:dyDescent="0.2">
      <c r="A1517" t="str">
        <f>'Applications (Cleaned)'!A1517</f>
        <v>1845959</v>
      </c>
      <c r="B1517" t="str">
        <f>'Applications (Cleaned)'!B1517</f>
        <v>1768</v>
      </c>
      <c r="C1517" s="10">
        <v>45640</v>
      </c>
      <c r="D1517" t="s">
        <v>19</v>
      </c>
      <c r="E1517" s="7">
        <v>242600</v>
      </c>
      <c r="G1517" t="s">
        <v>14</v>
      </c>
      <c r="H1517" t="s">
        <v>14</v>
      </c>
      <c r="I1517" t="s">
        <v>20</v>
      </c>
      <c r="J1517" s="14">
        <v>3791.76</v>
      </c>
      <c r="K1517" s="7">
        <v>4514</v>
      </c>
      <c r="L1517">
        <v>1</v>
      </c>
    </row>
    <row r="1518" spans="1:13" x14ac:dyDescent="0.2">
      <c r="A1518" t="str">
        <f>'Applications (Cleaned)'!A1518</f>
        <v>1848112</v>
      </c>
      <c r="B1518" t="str">
        <f>'Applications (Cleaned)'!B1518</f>
        <v>0606</v>
      </c>
      <c r="C1518" s="10">
        <v>44517</v>
      </c>
      <c r="D1518" t="s">
        <v>37</v>
      </c>
      <c r="E1518" s="7">
        <v>63550</v>
      </c>
      <c r="F1518">
        <v>773</v>
      </c>
      <c r="G1518" t="s">
        <v>14</v>
      </c>
      <c r="H1518" t="s">
        <v>14</v>
      </c>
      <c r="I1518" t="s">
        <v>20</v>
      </c>
      <c r="J1518" s="14">
        <v>1424.94</v>
      </c>
      <c r="K1518" s="7">
        <v>2159</v>
      </c>
      <c r="L1518">
        <v>2</v>
      </c>
      <c r="M1518" t="s">
        <v>47</v>
      </c>
    </row>
    <row r="1519" spans="1:13" x14ac:dyDescent="0.2">
      <c r="A1519" t="str">
        <f>'Applications (Cleaned)'!A1519</f>
        <v>1849959</v>
      </c>
      <c r="B1519" t="str">
        <f>'Applications (Cleaned)'!B1519</f>
        <v>1304</v>
      </c>
      <c r="C1519" s="10">
        <v>45583</v>
      </c>
      <c r="D1519" t="s">
        <v>32</v>
      </c>
      <c r="E1519" s="7">
        <v>119014</v>
      </c>
      <c r="F1519">
        <v>673</v>
      </c>
      <c r="G1519" t="s">
        <v>14</v>
      </c>
      <c r="H1519" t="s">
        <v>26</v>
      </c>
      <c r="I1519" t="s">
        <v>46</v>
      </c>
      <c r="J1519" s="14">
        <v>8890.44</v>
      </c>
      <c r="K1519" s="7">
        <v>11398</v>
      </c>
      <c r="L1519">
        <v>2</v>
      </c>
      <c r="M1519" t="s">
        <v>31</v>
      </c>
    </row>
    <row r="1520" spans="1:13" x14ac:dyDescent="0.2">
      <c r="A1520" t="str">
        <f>'Applications (Cleaned)'!A1520</f>
        <v>1850808</v>
      </c>
      <c r="B1520" t="str">
        <f>'Applications (Cleaned)'!B1520</f>
        <v>0348</v>
      </c>
      <c r="C1520" s="10">
        <v>44450</v>
      </c>
      <c r="D1520" t="s">
        <v>23</v>
      </c>
      <c r="E1520" s="7">
        <v>82485</v>
      </c>
      <c r="F1520">
        <v>674</v>
      </c>
      <c r="G1520" t="s">
        <v>14</v>
      </c>
      <c r="H1520" t="s">
        <v>26</v>
      </c>
      <c r="I1520" t="s">
        <v>46</v>
      </c>
      <c r="J1520" s="14">
        <v>8482.56</v>
      </c>
      <c r="K1520" s="7">
        <v>8836</v>
      </c>
      <c r="L1520">
        <v>4</v>
      </c>
    </row>
    <row r="1521" spans="1:13" x14ac:dyDescent="0.2">
      <c r="A1521" t="str">
        <f>'Applications (Cleaned)'!A1521</f>
        <v>1852203</v>
      </c>
      <c r="B1521" t="str">
        <f>'Applications (Cleaned)'!B1521</f>
        <v>0953</v>
      </c>
      <c r="C1521" s="10">
        <v>44795</v>
      </c>
      <c r="D1521" t="s">
        <v>37</v>
      </c>
      <c r="E1521" s="7">
        <v>234945</v>
      </c>
      <c r="F1521">
        <v>687</v>
      </c>
      <c r="G1521" t="s">
        <v>14</v>
      </c>
      <c r="H1521" t="s">
        <v>26</v>
      </c>
      <c r="I1521" t="s">
        <v>20</v>
      </c>
      <c r="J1521" s="14">
        <v>2818.2</v>
      </c>
      <c r="K1521" s="7">
        <v>4270</v>
      </c>
      <c r="L1521">
        <v>1</v>
      </c>
    </row>
    <row r="1522" spans="1:13" x14ac:dyDescent="0.2">
      <c r="A1522" t="str">
        <f>'Applications (Cleaned)'!A1522</f>
        <v>1853141</v>
      </c>
      <c r="B1522" t="str">
        <f>'Applications (Cleaned)'!B1522</f>
        <v>1464</v>
      </c>
      <c r="C1522" s="10">
        <v>45308</v>
      </c>
      <c r="D1522" t="s">
        <v>29</v>
      </c>
      <c r="E1522" s="7">
        <v>205904</v>
      </c>
      <c r="F1522">
        <v>810</v>
      </c>
      <c r="G1522" t="s">
        <v>26</v>
      </c>
      <c r="H1522" t="s">
        <v>14</v>
      </c>
      <c r="I1522" t="s">
        <v>20</v>
      </c>
      <c r="J1522" s="14">
        <v>3150</v>
      </c>
      <c r="K1522" s="7">
        <v>3750</v>
      </c>
      <c r="L1522">
        <v>1</v>
      </c>
      <c r="M1522" t="s">
        <v>47</v>
      </c>
    </row>
    <row r="1523" spans="1:13" x14ac:dyDescent="0.2">
      <c r="A1523" t="str">
        <f>'Applications (Cleaned)'!A1523</f>
        <v>1854472</v>
      </c>
      <c r="B1523" t="str">
        <f>'Applications (Cleaned)'!B1523</f>
        <v>1129</v>
      </c>
      <c r="C1523" s="10">
        <v>44634</v>
      </c>
      <c r="D1523" t="s">
        <v>23</v>
      </c>
      <c r="E1523" s="7">
        <v>30939</v>
      </c>
      <c r="F1523">
        <v>701</v>
      </c>
      <c r="G1523" t="s">
        <v>26</v>
      </c>
      <c r="H1523" t="s">
        <v>26</v>
      </c>
      <c r="I1523" t="s">
        <v>20</v>
      </c>
      <c r="J1523" s="14">
        <v>2657.76</v>
      </c>
      <c r="K1523" s="7">
        <v>3164</v>
      </c>
      <c r="L1523">
        <v>4</v>
      </c>
      <c r="M1523" t="s">
        <v>25</v>
      </c>
    </row>
    <row r="1524" spans="1:13" x14ac:dyDescent="0.2">
      <c r="A1524" t="str">
        <f>'Applications (Cleaned)'!A1524</f>
        <v>1856152</v>
      </c>
      <c r="B1524" t="str">
        <f>'Applications (Cleaned)'!B1524</f>
        <v>1428</v>
      </c>
      <c r="C1524" s="10">
        <v>45531</v>
      </c>
      <c r="D1524" t="s">
        <v>13</v>
      </c>
      <c r="E1524" s="7">
        <v>123503</v>
      </c>
      <c r="F1524">
        <v>754</v>
      </c>
      <c r="G1524" t="s">
        <v>14</v>
      </c>
      <c r="H1524" t="s">
        <v>14</v>
      </c>
      <c r="I1524" t="s">
        <v>20</v>
      </c>
      <c r="J1524" s="14">
        <v>7381.44</v>
      </c>
      <c r="K1524" s="7">
        <v>7689</v>
      </c>
      <c r="L1524">
        <v>3</v>
      </c>
      <c r="M1524" t="s">
        <v>41</v>
      </c>
    </row>
    <row r="1525" spans="1:13" x14ac:dyDescent="0.2">
      <c r="A1525" t="str">
        <f>'Applications (Cleaned)'!A1525</f>
        <v>1857134</v>
      </c>
      <c r="B1525" t="str">
        <f>'Applications (Cleaned)'!B1525</f>
        <v>0668</v>
      </c>
      <c r="C1525" s="10">
        <v>44109</v>
      </c>
      <c r="D1525" t="s">
        <v>32</v>
      </c>
      <c r="E1525" s="7">
        <v>105345</v>
      </c>
      <c r="F1525">
        <v>367</v>
      </c>
      <c r="G1525" t="s">
        <v>14</v>
      </c>
      <c r="H1525" t="s">
        <v>14</v>
      </c>
      <c r="I1525" t="s">
        <v>46</v>
      </c>
      <c r="J1525" s="14">
        <v>3251.16</v>
      </c>
      <c r="K1525" s="7">
        <v>4926</v>
      </c>
      <c r="L1525">
        <v>4</v>
      </c>
      <c r="M1525" t="s">
        <v>34</v>
      </c>
    </row>
    <row r="1526" spans="1:13" x14ac:dyDescent="0.2">
      <c r="A1526" t="str">
        <f>'Applications (Cleaned)'!A1526</f>
        <v>1859474</v>
      </c>
      <c r="B1526" t="str">
        <f>'Applications (Cleaned)'!B1526</f>
        <v>1493</v>
      </c>
      <c r="C1526" s="10">
        <v>45075</v>
      </c>
      <c r="D1526" t="s">
        <v>29</v>
      </c>
      <c r="E1526" s="7">
        <v>65812</v>
      </c>
      <c r="F1526">
        <v>801</v>
      </c>
      <c r="G1526" t="s">
        <v>14</v>
      </c>
      <c r="H1526" t="s">
        <v>14</v>
      </c>
      <c r="I1526" t="s">
        <v>16</v>
      </c>
      <c r="J1526" s="14">
        <v>1939.74</v>
      </c>
      <c r="K1526" s="7">
        <v>2939</v>
      </c>
      <c r="L1526">
        <v>3</v>
      </c>
      <c r="M1526" t="s">
        <v>35</v>
      </c>
    </row>
    <row r="1527" spans="1:13" x14ac:dyDescent="0.2">
      <c r="A1527" t="str">
        <f>'Applications (Cleaned)'!A1527</f>
        <v>1859772</v>
      </c>
      <c r="B1527" t="str">
        <f>'Applications (Cleaned)'!B1527</f>
        <v>0731</v>
      </c>
      <c r="C1527" s="10">
        <v>45630</v>
      </c>
      <c r="D1527" t="s">
        <v>29</v>
      </c>
      <c r="E1527" s="7">
        <v>25144</v>
      </c>
      <c r="F1527">
        <v>549</v>
      </c>
      <c r="G1527" t="s">
        <v>14</v>
      </c>
      <c r="H1527" t="s">
        <v>26</v>
      </c>
      <c r="I1527" t="s">
        <v>16</v>
      </c>
      <c r="J1527" s="14">
        <v>1816.32</v>
      </c>
      <c r="K1527" s="7">
        <v>1892</v>
      </c>
      <c r="L1527">
        <v>1</v>
      </c>
      <c r="M1527" t="s">
        <v>47</v>
      </c>
    </row>
    <row r="1528" spans="1:13" x14ac:dyDescent="0.2">
      <c r="A1528" t="str">
        <f>'Applications (Cleaned)'!A1528</f>
        <v>1860223</v>
      </c>
      <c r="B1528" t="str">
        <f>'Applications (Cleaned)'!B1528</f>
        <v>1695</v>
      </c>
      <c r="C1528" s="10">
        <v>44474</v>
      </c>
      <c r="D1528" t="s">
        <v>27</v>
      </c>
      <c r="E1528" s="7">
        <v>177628</v>
      </c>
      <c r="F1528">
        <v>768</v>
      </c>
      <c r="G1528" t="s">
        <v>14</v>
      </c>
      <c r="H1528" t="s">
        <v>14</v>
      </c>
      <c r="I1528" t="s">
        <v>46</v>
      </c>
      <c r="J1528" s="14">
        <v>4281.4799999999996</v>
      </c>
      <c r="K1528" s="7">
        <v>5097</v>
      </c>
      <c r="L1528">
        <v>5</v>
      </c>
    </row>
    <row r="1529" spans="1:13" x14ac:dyDescent="0.2">
      <c r="A1529" t="str">
        <f>'Applications (Cleaned)'!A1529</f>
        <v>1860725</v>
      </c>
      <c r="B1529" t="str">
        <f>'Applications (Cleaned)'!B1529</f>
        <v>1158</v>
      </c>
      <c r="D1529" t="s">
        <v>29</v>
      </c>
      <c r="E1529" s="7">
        <v>30435</v>
      </c>
      <c r="G1529" t="s">
        <v>14</v>
      </c>
      <c r="H1529" t="s">
        <v>26</v>
      </c>
      <c r="I1529" t="s">
        <v>46</v>
      </c>
      <c r="J1529" s="14">
        <v>1416</v>
      </c>
      <c r="K1529" s="7">
        <v>1475</v>
      </c>
      <c r="L1529">
        <v>5</v>
      </c>
      <c r="M1529" t="s">
        <v>35</v>
      </c>
    </row>
    <row r="1530" spans="1:13" x14ac:dyDescent="0.2">
      <c r="A1530" t="str">
        <f>'Applications (Cleaned)'!A1530</f>
        <v>1864997</v>
      </c>
      <c r="B1530" t="str">
        <f>'Applications (Cleaned)'!B1530</f>
        <v>1383</v>
      </c>
      <c r="C1530" s="10">
        <v>44921</v>
      </c>
      <c r="D1530" t="s">
        <v>27</v>
      </c>
      <c r="E1530" s="7">
        <v>211840</v>
      </c>
      <c r="F1530">
        <v>727</v>
      </c>
      <c r="G1530" t="s">
        <v>14</v>
      </c>
      <c r="H1530" t="s">
        <v>26</v>
      </c>
      <c r="I1530" t="s">
        <v>20</v>
      </c>
      <c r="J1530" s="14">
        <v>2385.2399999999998</v>
      </c>
      <c r="K1530" s="7">
        <v>3058</v>
      </c>
      <c r="L1530">
        <v>5</v>
      </c>
      <c r="M1530" t="s">
        <v>17</v>
      </c>
    </row>
    <row r="1531" spans="1:13" x14ac:dyDescent="0.2">
      <c r="A1531" t="str">
        <f>'Applications (Cleaned)'!A1531</f>
        <v>1871190</v>
      </c>
      <c r="B1531" t="str">
        <f>'Applications (Cleaned)'!B1531</f>
        <v>1781</v>
      </c>
      <c r="C1531" s="10">
        <v>45359</v>
      </c>
      <c r="D1531" t="s">
        <v>19</v>
      </c>
      <c r="E1531" s="7">
        <v>153661</v>
      </c>
      <c r="F1531">
        <v>791</v>
      </c>
      <c r="G1531" t="s">
        <v>14</v>
      </c>
      <c r="H1531" t="s">
        <v>26</v>
      </c>
      <c r="I1531" t="s">
        <v>33</v>
      </c>
      <c r="J1531" s="14">
        <v>1970.64</v>
      </c>
      <c r="K1531" s="7">
        <v>2346</v>
      </c>
      <c r="L1531">
        <v>4</v>
      </c>
      <c r="M1531" t="s">
        <v>34</v>
      </c>
    </row>
    <row r="1532" spans="1:13" x14ac:dyDescent="0.2">
      <c r="A1532" t="str">
        <f>'Applications (Cleaned)'!A1532</f>
        <v>1871667</v>
      </c>
      <c r="B1532" t="str">
        <f>'Applications (Cleaned)'!B1532</f>
        <v>1015</v>
      </c>
      <c r="C1532" s="10">
        <v>44951</v>
      </c>
      <c r="D1532" t="s">
        <v>19</v>
      </c>
      <c r="E1532" s="7">
        <v>230919</v>
      </c>
      <c r="G1532" t="s">
        <v>14</v>
      </c>
      <c r="H1532" t="s">
        <v>14</v>
      </c>
      <c r="I1532" t="s">
        <v>16</v>
      </c>
      <c r="J1532" s="14">
        <v>3765.96</v>
      </c>
      <c r="K1532" s="7">
        <v>5706</v>
      </c>
      <c r="L1532">
        <v>4</v>
      </c>
      <c r="M1532" t="s">
        <v>28</v>
      </c>
    </row>
    <row r="1533" spans="1:13" x14ac:dyDescent="0.2">
      <c r="A1533" t="str">
        <f>'Applications (Cleaned)'!A1533</f>
        <v>1872296</v>
      </c>
      <c r="B1533" t="str">
        <f>'Applications (Cleaned)'!B1533</f>
        <v>0673</v>
      </c>
      <c r="C1533" s="10">
        <v>45280</v>
      </c>
      <c r="D1533" t="s">
        <v>37</v>
      </c>
      <c r="E1533" s="7">
        <v>138229</v>
      </c>
      <c r="F1533">
        <v>687</v>
      </c>
      <c r="G1533" t="s">
        <v>26</v>
      </c>
      <c r="H1533" t="s">
        <v>26</v>
      </c>
      <c r="I1533" t="s">
        <v>20</v>
      </c>
      <c r="J1533" s="14">
        <v>4321.9799999999996</v>
      </c>
      <c r="K1533" s="7">
        <v>5541</v>
      </c>
      <c r="L1533">
        <v>4</v>
      </c>
    </row>
    <row r="1534" spans="1:13" x14ac:dyDescent="0.2">
      <c r="A1534" t="str">
        <f>'Applications (Cleaned)'!A1534</f>
        <v>1873606</v>
      </c>
      <c r="B1534" t="str">
        <f>'Applications (Cleaned)'!B1534</f>
        <v>0244</v>
      </c>
      <c r="C1534" s="10">
        <v>45392</v>
      </c>
      <c r="D1534" t="s">
        <v>29</v>
      </c>
      <c r="E1534" s="7">
        <v>122410</v>
      </c>
      <c r="F1534">
        <v>461</v>
      </c>
      <c r="G1534" t="s">
        <v>14</v>
      </c>
      <c r="H1534" t="s">
        <v>14</v>
      </c>
      <c r="I1534" t="s">
        <v>20</v>
      </c>
      <c r="J1534" s="14">
        <v>1104</v>
      </c>
      <c r="K1534" s="7">
        <v>1840</v>
      </c>
      <c r="L1534">
        <v>1</v>
      </c>
      <c r="M1534" t="s">
        <v>31</v>
      </c>
    </row>
    <row r="1535" spans="1:13" x14ac:dyDescent="0.2">
      <c r="A1535" t="str">
        <f>'Applications (Cleaned)'!A1535</f>
        <v>1877270</v>
      </c>
      <c r="B1535" t="str">
        <f>'Applications (Cleaned)'!B1535</f>
        <v>0126</v>
      </c>
      <c r="C1535" s="10">
        <v>44115</v>
      </c>
      <c r="D1535" t="s">
        <v>19</v>
      </c>
      <c r="E1535" s="7">
        <v>88095</v>
      </c>
      <c r="G1535" t="s">
        <v>14</v>
      </c>
      <c r="H1535" t="s">
        <v>14</v>
      </c>
      <c r="I1535" t="s">
        <v>24</v>
      </c>
      <c r="J1535" s="14">
        <v>1876.56</v>
      </c>
      <c r="K1535" s="7">
        <v>2234</v>
      </c>
      <c r="L1535">
        <v>1</v>
      </c>
      <c r="M1535" t="s">
        <v>52</v>
      </c>
    </row>
    <row r="1536" spans="1:13" x14ac:dyDescent="0.2">
      <c r="A1536" t="str">
        <f>'Applications (Cleaned)'!A1536</f>
        <v>1877292</v>
      </c>
      <c r="B1536" t="str">
        <f>'Applications (Cleaned)'!B1536</f>
        <v>1104</v>
      </c>
      <c r="C1536" s="10">
        <v>43978</v>
      </c>
      <c r="D1536" t="s">
        <v>13</v>
      </c>
      <c r="E1536" s="7">
        <v>189113</v>
      </c>
      <c r="F1536">
        <v>629</v>
      </c>
      <c r="G1536" t="s">
        <v>14</v>
      </c>
      <c r="H1536" t="s">
        <v>26</v>
      </c>
      <c r="I1536" t="s">
        <v>16</v>
      </c>
      <c r="J1536" s="14">
        <v>2867.28</v>
      </c>
      <c r="K1536" s="7">
        <v>0</v>
      </c>
      <c r="L1536">
        <v>3</v>
      </c>
      <c r="M1536" t="s">
        <v>47</v>
      </c>
    </row>
    <row r="1537" spans="1:13" x14ac:dyDescent="0.2">
      <c r="A1537" t="str">
        <f>'Applications (Cleaned)'!A1537</f>
        <v>1877404</v>
      </c>
      <c r="B1537" t="str">
        <f>'Applications (Cleaned)'!B1537</f>
        <v>1650</v>
      </c>
      <c r="C1537" s="10">
        <v>43939</v>
      </c>
      <c r="D1537" t="s">
        <v>27</v>
      </c>
      <c r="E1537" s="7">
        <v>188191</v>
      </c>
      <c r="F1537">
        <v>720</v>
      </c>
      <c r="G1537" t="s">
        <v>14</v>
      </c>
      <c r="H1537" t="s">
        <v>14</v>
      </c>
      <c r="I1537" t="s">
        <v>20</v>
      </c>
      <c r="J1537" s="14">
        <v>1899.6</v>
      </c>
      <c r="K1537" s="7">
        <v>3166</v>
      </c>
      <c r="L1537">
        <v>5</v>
      </c>
    </row>
    <row r="1538" spans="1:13" x14ac:dyDescent="0.2">
      <c r="A1538" t="str">
        <f>'Applications (Cleaned)'!A1538</f>
        <v>1877703</v>
      </c>
      <c r="B1538" t="str">
        <f>'Applications (Cleaned)'!B1538</f>
        <v>0365</v>
      </c>
      <c r="C1538" s="10">
        <v>45208</v>
      </c>
      <c r="D1538" t="s">
        <v>13</v>
      </c>
      <c r="E1538" s="7">
        <v>161708</v>
      </c>
      <c r="F1538">
        <v>664</v>
      </c>
      <c r="G1538" t="s">
        <v>14</v>
      </c>
      <c r="H1538" t="s">
        <v>26</v>
      </c>
      <c r="I1538" t="s">
        <v>20</v>
      </c>
      <c r="J1538" s="14">
        <v>1421.4</v>
      </c>
      <c r="K1538" s="7">
        <v>2369</v>
      </c>
      <c r="L1538">
        <v>4</v>
      </c>
      <c r="M1538" t="s">
        <v>17</v>
      </c>
    </row>
    <row r="1539" spans="1:13" x14ac:dyDescent="0.2">
      <c r="A1539" t="str">
        <f>'Applications (Cleaned)'!A1539</f>
        <v>1879897</v>
      </c>
      <c r="B1539" t="str">
        <f>'Applications (Cleaned)'!B1539</f>
        <v>0398</v>
      </c>
      <c r="C1539" s="10">
        <v>45601</v>
      </c>
      <c r="D1539" t="s">
        <v>32</v>
      </c>
      <c r="E1539" s="7">
        <v>23226</v>
      </c>
      <c r="F1539">
        <v>759</v>
      </c>
      <c r="G1539" t="s">
        <v>26</v>
      </c>
      <c r="H1539" t="s">
        <v>14</v>
      </c>
      <c r="I1539" t="s">
        <v>46</v>
      </c>
      <c r="J1539" s="14">
        <v>4660.32</v>
      </c>
      <c r="K1539" s="7">
        <v>5548</v>
      </c>
      <c r="L1539">
        <v>4</v>
      </c>
      <c r="M1539" t="s">
        <v>31</v>
      </c>
    </row>
    <row r="1540" spans="1:13" x14ac:dyDescent="0.2">
      <c r="A1540" t="str">
        <f>'Applications (Cleaned)'!A1540</f>
        <v>1880021</v>
      </c>
      <c r="B1540" t="str">
        <f>'Applications (Cleaned)'!B1540</f>
        <v>0618</v>
      </c>
      <c r="C1540" s="10">
        <v>43893</v>
      </c>
      <c r="D1540" t="s">
        <v>29</v>
      </c>
      <c r="E1540" s="7">
        <v>161509</v>
      </c>
      <c r="F1540">
        <v>626</v>
      </c>
      <c r="G1540" t="s">
        <v>14</v>
      </c>
      <c r="H1540" t="s">
        <v>26</v>
      </c>
      <c r="I1540" t="s">
        <v>46</v>
      </c>
      <c r="J1540" s="14">
        <v>4704.18</v>
      </c>
      <c r="K1540" s="7">
        <v>6031</v>
      </c>
      <c r="L1540">
        <v>4</v>
      </c>
      <c r="M1540" t="s">
        <v>17</v>
      </c>
    </row>
    <row r="1541" spans="1:13" x14ac:dyDescent="0.2">
      <c r="A1541" t="str">
        <f>'Applications (Cleaned)'!A1541</f>
        <v>1880760</v>
      </c>
      <c r="B1541" t="str">
        <f>'Applications (Cleaned)'!B1541</f>
        <v>0809</v>
      </c>
      <c r="C1541" s="10">
        <v>44897</v>
      </c>
      <c r="D1541" t="s">
        <v>32</v>
      </c>
      <c r="E1541" s="7">
        <v>57947</v>
      </c>
      <c r="F1541">
        <v>734</v>
      </c>
      <c r="G1541" t="s">
        <v>14</v>
      </c>
      <c r="H1541" t="s">
        <v>26</v>
      </c>
      <c r="I1541" t="s">
        <v>16</v>
      </c>
      <c r="J1541" s="14">
        <v>953.7</v>
      </c>
      <c r="K1541" s="7">
        <v>1445</v>
      </c>
      <c r="L1541">
        <v>4</v>
      </c>
    </row>
    <row r="1542" spans="1:13" x14ac:dyDescent="0.2">
      <c r="A1542" t="str">
        <f>'Applications (Cleaned)'!A1542</f>
        <v>1882314</v>
      </c>
      <c r="B1542" t="str">
        <f>'Applications (Cleaned)'!B1542</f>
        <v>1244</v>
      </c>
      <c r="C1542" s="10">
        <v>44205</v>
      </c>
      <c r="D1542" t="s">
        <v>29</v>
      </c>
      <c r="E1542" s="7">
        <v>65286</v>
      </c>
      <c r="F1542">
        <v>647</v>
      </c>
      <c r="G1542" t="s">
        <v>14</v>
      </c>
      <c r="H1542" t="s">
        <v>14</v>
      </c>
      <c r="I1542" t="s">
        <v>20</v>
      </c>
      <c r="J1542" s="14">
        <v>4965</v>
      </c>
      <c r="K1542" s="7">
        <v>8275</v>
      </c>
      <c r="L1542">
        <v>3</v>
      </c>
      <c r="M1542" t="s">
        <v>28</v>
      </c>
    </row>
    <row r="1543" spans="1:13" x14ac:dyDescent="0.2">
      <c r="A1543" t="str">
        <f>'Applications (Cleaned)'!A1543</f>
        <v>1882447</v>
      </c>
      <c r="B1543" t="str">
        <f>'Applications (Cleaned)'!B1543</f>
        <v>0043</v>
      </c>
      <c r="C1543" s="10">
        <v>44661</v>
      </c>
      <c r="D1543" t="s">
        <v>13</v>
      </c>
      <c r="E1543" s="7">
        <v>164457</v>
      </c>
      <c r="F1543">
        <v>744</v>
      </c>
      <c r="G1543" t="s">
        <v>26</v>
      </c>
      <c r="H1543" t="s">
        <v>14</v>
      </c>
      <c r="I1543" t="s">
        <v>16</v>
      </c>
      <c r="J1543" s="14">
        <v>2766.96</v>
      </c>
      <c r="K1543" s="7">
        <v>3294</v>
      </c>
      <c r="L1543">
        <v>4</v>
      </c>
    </row>
    <row r="1544" spans="1:13" x14ac:dyDescent="0.2">
      <c r="A1544" t="str">
        <f>'Applications (Cleaned)'!A1544</f>
        <v>1883714</v>
      </c>
      <c r="B1544" t="str">
        <f>'Applications (Cleaned)'!B1544</f>
        <v>0619</v>
      </c>
      <c r="C1544" s="10">
        <v>44120</v>
      </c>
      <c r="D1544" t="s">
        <v>13</v>
      </c>
      <c r="E1544" s="7">
        <v>274245</v>
      </c>
      <c r="F1544">
        <v>811</v>
      </c>
      <c r="G1544" t="s">
        <v>14</v>
      </c>
      <c r="H1544" t="s">
        <v>26</v>
      </c>
      <c r="I1544" t="s">
        <v>24</v>
      </c>
      <c r="J1544" s="14">
        <v>8628.48</v>
      </c>
      <c r="K1544" s="7">
        <v>10272</v>
      </c>
      <c r="L1544">
        <v>5</v>
      </c>
    </row>
    <row r="1545" spans="1:13" x14ac:dyDescent="0.2">
      <c r="A1545" t="str">
        <f>'Applications (Cleaned)'!A1545</f>
        <v>1884308</v>
      </c>
      <c r="B1545" t="str">
        <f>'Applications (Cleaned)'!B1545</f>
        <v>0926</v>
      </c>
      <c r="D1545" t="s">
        <v>27</v>
      </c>
      <c r="E1545" s="7">
        <v>109721</v>
      </c>
      <c r="G1545" t="s">
        <v>14</v>
      </c>
      <c r="H1545" t="s">
        <v>14</v>
      </c>
      <c r="I1545" t="s">
        <v>24</v>
      </c>
      <c r="J1545" s="14">
        <v>3912.6</v>
      </c>
      <c r="K1545" s="7">
        <v>0</v>
      </c>
      <c r="L1545">
        <v>1</v>
      </c>
      <c r="M1545" t="s">
        <v>28</v>
      </c>
    </row>
    <row r="1546" spans="1:13" x14ac:dyDescent="0.2">
      <c r="A1546" t="str">
        <f>'Applications (Cleaned)'!A1546</f>
        <v>1885278</v>
      </c>
      <c r="B1546" t="str">
        <f>'Applications (Cleaned)'!B1546</f>
        <v>0045</v>
      </c>
      <c r="C1546" s="10">
        <v>45246</v>
      </c>
      <c r="D1546" t="s">
        <v>37</v>
      </c>
      <c r="E1546" s="7">
        <v>44140</v>
      </c>
      <c r="F1546">
        <v>691</v>
      </c>
      <c r="G1546" t="s">
        <v>14</v>
      </c>
      <c r="H1546" t="s">
        <v>14</v>
      </c>
      <c r="I1546" t="s">
        <v>33</v>
      </c>
      <c r="J1546" s="14">
        <v>2020.26</v>
      </c>
      <c r="K1546" s="7">
        <v>3061</v>
      </c>
      <c r="L1546">
        <v>5</v>
      </c>
    </row>
    <row r="1547" spans="1:13" x14ac:dyDescent="0.2">
      <c r="A1547" t="str">
        <f>'Applications (Cleaned)'!A1547</f>
        <v>1886261</v>
      </c>
      <c r="B1547" t="str">
        <f>'Applications (Cleaned)'!B1547</f>
        <v>1462</v>
      </c>
      <c r="C1547" s="10">
        <v>44230</v>
      </c>
      <c r="D1547" t="s">
        <v>27</v>
      </c>
      <c r="E1547" s="7">
        <v>65689</v>
      </c>
      <c r="F1547">
        <v>671</v>
      </c>
      <c r="G1547" t="s">
        <v>14</v>
      </c>
      <c r="H1547" t="s">
        <v>26</v>
      </c>
      <c r="I1547" t="s">
        <v>24</v>
      </c>
      <c r="J1547" s="14">
        <v>1019.7</v>
      </c>
      <c r="K1547" s="7">
        <v>1545</v>
      </c>
      <c r="L1547">
        <v>2</v>
      </c>
      <c r="M1547" t="s">
        <v>47</v>
      </c>
    </row>
    <row r="1548" spans="1:13" x14ac:dyDescent="0.2">
      <c r="A1548" t="str">
        <f>'Applications (Cleaned)'!A1548</f>
        <v>1888087</v>
      </c>
      <c r="B1548" t="str">
        <f>'Applications (Cleaned)'!B1548</f>
        <v>0320</v>
      </c>
      <c r="C1548" s="10">
        <v>45385</v>
      </c>
      <c r="D1548" t="s">
        <v>19</v>
      </c>
      <c r="E1548" s="7">
        <v>176709</v>
      </c>
      <c r="G1548" t="s">
        <v>14</v>
      </c>
      <c r="H1548" t="s">
        <v>26</v>
      </c>
      <c r="I1548" t="s">
        <v>20</v>
      </c>
      <c r="J1548" s="14">
        <v>2719.68</v>
      </c>
      <c r="K1548" s="7">
        <v>2833</v>
      </c>
      <c r="L1548">
        <v>5</v>
      </c>
      <c r="M1548" t="s">
        <v>52</v>
      </c>
    </row>
    <row r="1549" spans="1:13" x14ac:dyDescent="0.2">
      <c r="A1549" t="str">
        <f>'Applications (Cleaned)'!A1549</f>
        <v>1889259</v>
      </c>
      <c r="B1549" t="str">
        <f>'Applications (Cleaned)'!B1549</f>
        <v>0577</v>
      </c>
      <c r="C1549" s="10">
        <v>43910</v>
      </c>
      <c r="D1549" t="s">
        <v>32</v>
      </c>
      <c r="E1549" s="7">
        <v>37617</v>
      </c>
      <c r="F1549">
        <v>830</v>
      </c>
      <c r="G1549" t="s">
        <v>14</v>
      </c>
      <c r="H1549" t="s">
        <v>14</v>
      </c>
      <c r="I1549" t="s">
        <v>20</v>
      </c>
      <c r="J1549" s="14">
        <v>1898.88</v>
      </c>
      <c r="K1549" s="7">
        <v>1978</v>
      </c>
      <c r="L1549">
        <v>2</v>
      </c>
      <c r="M1549" t="s">
        <v>17</v>
      </c>
    </row>
    <row r="1550" spans="1:13" x14ac:dyDescent="0.2">
      <c r="A1550" t="str">
        <f>'Applications (Cleaned)'!A1550</f>
        <v>1890408</v>
      </c>
      <c r="B1550" t="str">
        <f>'Applications (Cleaned)'!B1550</f>
        <v>0245</v>
      </c>
      <c r="C1550" s="10">
        <v>45300</v>
      </c>
      <c r="D1550" t="s">
        <v>27</v>
      </c>
      <c r="E1550" s="7">
        <v>243635</v>
      </c>
      <c r="F1550">
        <v>692</v>
      </c>
      <c r="G1550" t="s">
        <v>14</v>
      </c>
      <c r="H1550" t="s">
        <v>26</v>
      </c>
      <c r="I1550" t="s">
        <v>20</v>
      </c>
      <c r="J1550" s="14">
        <v>2578.6799999999998</v>
      </c>
      <c r="K1550" s="7">
        <v>3306</v>
      </c>
      <c r="L1550">
        <v>5</v>
      </c>
    </row>
    <row r="1551" spans="1:13" x14ac:dyDescent="0.2">
      <c r="A1551" t="str">
        <f>'Applications (Cleaned)'!A1551</f>
        <v>1891454</v>
      </c>
      <c r="B1551" t="str">
        <f>'Applications (Cleaned)'!B1551</f>
        <v>0561</v>
      </c>
      <c r="C1551" s="10">
        <v>44441</v>
      </c>
      <c r="D1551" t="s">
        <v>29</v>
      </c>
      <c r="E1551" s="7">
        <v>31982</v>
      </c>
      <c r="F1551">
        <v>669</v>
      </c>
      <c r="G1551" t="s">
        <v>14</v>
      </c>
      <c r="H1551" t="s">
        <v>14</v>
      </c>
      <c r="I1551" t="s">
        <v>24</v>
      </c>
      <c r="J1551" s="14">
        <v>1638.72</v>
      </c>
      <c r="K1551" s="7">
        <v>1707</v>
      </c>
      <c r="L1551">
        <v>2</v>
      </c>
      <c r="M1551" t="s">
        <v>41</v>
      </c>
    </row>
    <row r="1552" spans="1:13" x14ac:dyDescent="0.2">
      <c r="A1552" t="str">
        <f>'Applications (Cleaned)'!A1552</f>
        <v>1892683</v>
      </c>
      <c r="B1552" t="str">
        <f>'Applications (Cleaned)'!B1552</f>
        <v>1792</v>
      </c>
      <c r="C1552" s="10">
        <v>43948</v>
      </c>
      <c r="D1552" t="s">
        <v>13</v>
      </c>
      <c r="E1552" s="7">
        <v>126530</v>
      </c>
      <c r="F1552">
        <v>626</v>
      </c>
      <c r="G1552" t="s">
        <v>14</v>
      </c>
      <c r="H1552" t="s">
        <v>14</v>
      </c>
      <c r="I1552" t="s">
        <v>20</v>
      </c>
      <c r="J1552" s="14">
        <v>4828.32</v>
      </c>
      <c r="K1552" s="7">
        <v>5748</v>
      </c>
      <c r="L1552">
        <v>2</v>
      </c>
      <c r="M1552" t="s">
        <v>25</v>
      </c>
    </row>
    <row r="1553" spans="1:13" x14ac:dyDescent="0.2">
      <c r="A1553" t="str">
        <f>'Applications (Cleaned)'!A1553</f>
        <v>1893502</v>
      </c>
      <c r="B1553" t="str">
        <f>'Applications (Cleaned)'!B1553</f>
        <v>1105</v>
      </c>
      <c r="C1553" s="10">
        <v>44815</v>
      </c>
      <c r="D1553" t="s">
        <v>29</v>
      </c>
      <c r="E1553" s="7">
        <v>160444</v>
      </c>
      <c r="F1553">
        <v>696</v>
      </c>
      <c r="G1553" t="s">
        <v>14</v>
      </c>
      <c r="H1553" t="s">
        <v>26</v>
      </c>
      <c r="I1553" t="s">
        <v>16</v>
      </c>
      <c r="J1553" s="14">
        <v>724.8</v>
      </c>
      <c r="K1553" s="7">
        <v>1208</v>
      </c>
      <c r="L1553">
        <v>2</v>
      </c>
    </row>
    <row r="1554" spans="1:13" x14ac:dyDescent="0.2">
      <c r="A1554" t="str">
        <f>'Applications (Cleaned)'!A1554</f>
        <v>1895735</v>
      </c>
      <c r="B1554" t="str">
        <f>'Applications (Cleaned)'!B1554</f>
        <v>1149</v>
      </c>
      <c r="C1554" s="10">
        <v>44985</v>
      </c>
      <c r="D1554" t="s">
        <v>13</v>
      </c>
      <c r="E1554" s="7">
        <v>207697</v>
      </c>
      <c r="F1554">
        <v>666</v>
      </c>
      <c r="G1554" t="s">
        <v>26</v>
      </c>
      <c r="H1554" t="s">
        <v>14</v>
      </c>
      <c r="I1554" t="s">
        <v>33</v>
      </c>
      <c r="J1554" s="14">
        <v>6922.56</v>
      </c>
      <c r="K1554" s="7">
        <v>7211</v>
      </c>
      <c r="L1554">
        <v>1</v>
      </c>
      <c r="M1554" t="s">
        <v>17</v>
      </c>
    </row>
    <row r="1555" spans="1:13" x14ac:dyDescent="0.2">
      <c r="A1555" t="str">
        <f>'Applications (Cleaned)'!A1555</f>
        <v>1896093</v>
      </c>
      <c r="B1555" t="str">
        <f>'Applications (Cleaned)'!B1555</f>
        <v>1754</v>
      </c>
      <c r="C1555" s="10">
        <v>45080</v>
      </c>
      <c r="D1555" t="s">
        <v>32</v>
      </c>
      <c r="E1555" s="7">
        <v>311977</v>
      </c>
      <c r="F1555">
        <v>711</v>
      </c>
      <c r="G1555" t="s">
        <v>14</v>
      </c>
      <c r="H1555" t="s">
        <v>14</v>
      </c>
      <c r="I1555" t="s">
        <v>16</v>
      </c>
      <c r="J1555" s="14">
        <v>3160.08</v>
      </c>
      <c r="K1555" s="7">
        <v>4788</v>
      </c>
      <c r="L1555">
        <v>2</v>
      </c>
    </row>
    <row r="1556" spans="1:13" x14ac:dyDescent="0.2">
      <c r="A1556" t="str">
        <f>'Applications (Cleaned)'!A1556</f>
        <v>1896431</v>
      </c>
      <c r="B1556" t="str">
        <f>'Applications (Cleaned)'!B1556</f>
        <v>0508</v>
      </c>
      <c r="C1556" s="10">
        <v>43868</v>
      </c>
      <c r="D1556" t="s">
        <v>32</v>
      </c>
      <c r="E1556" s="7">
        <v>240762</v>
      </c>
      <c r="F1556">
        <v>754</v>
      </c>
      <c r="G1556" t="s">
        <v>26</v>
      </c>
      <c r="H1556" t="s">
        <v>14</v>
      </c>
      <c r="I1556" t="s">
        <v>46</v>
      </c>
      <c r="J1556" s="14">
        <v>647.4</v>
      </c>
      <c r="K1556" s="7">
        <v>0</v>
      </c>
      <c r="L1556">
        <v>5</v>
      </c>
      <c r="M1556" t="s">
        <v>28</v>
      </c>
    </row>
    <row r="1557" spans="1:13" x14ac:dyDescent="0.2">
      <c r="A1557" t="str">
        <f>'Applications (Cleaned)'!A1557</f>
        <v>1897278</v>
      </c>
      <c r="B1557" t="str">
        <f>'Applications (Cleaned)'!B1557</f>
        <v>0740</v>
      </c>
      <c r="C1557" s="10">
        <v>44200</v>
      </c>
      <c r="D1557" t="s">
        <v>37</v>
      </c>
      <c r="E1557" s="7">
        <v>77816</v>
      </c>
      <c r="F1557">
        <v>766</v>
      </c>
      <c r="G1557" t="s">
        <v>26</v>
      </c>
      <c r="H1557" t="s">
        <v>26</v>
      </c>
      <c r="I1557" t="s">
        <v>16</v>
      </c>
      <c r="J1557" s="14">
        <v>1615.8</v>
      </c>
      <c r="K1557" s="7">
        <v>2693</v>
      </c>
      <c r="L1557">
        <v>3</v>
      </c>
    </row>
    <row r="1558" spans="1:13" x14ac:dyDescent="0.2">
      <c r="A1558" t="str">
        <f>'Applications (Cleaned)'!A1558</f>
        <v>1897292</v>
      </c>
      <c r="B1558" t="str">
        <f>'Applications (Cleaned)'!B1558</f>
        <v>0321</v>
      </c>
      <c r="C1558" s="10">
        <v>44989</v>
      </c>
      <c r="D1558" t="s">
        <v>32</v>
      </c>
      <c r="E1558" s="7">
        <v>62095</v>
      </c>
      <c r="F1558">
        <v>773</v>
      </c>
      <c r="G1558" t="s">
        <v>14</v>
      </c>
      <c r="H1558" t="s">
        <v>26</v>
      </c>
      <c r="I1558" t="s">
        <v>16</v>
      </c>
      <c r="J1558" s="14">
        <v>3966.6</v>
      </c>
      <c r="K1558" s="7">
        <v>6010</v>
      </c>
      <c r="L1558">
        <v>5</v>
      </c>
      <c r="M1558" t="s">
        <v>25</v>
      </c>
    </row>
    <row r="1559" spans="1:13" x14ac:dyDescent="0.2">
      <c r="A1559" t="str">
        <f>'Applications (Cleaned)'!A1559</f>
        <v>1901030</v>
      </c>
      <c r="B1559" t="str">
        <f>'Applications (Cleaned)'!B1559</f>
        <v>1579</v>
      </c>
      <c r="C1559" s="10">
        <v>44841</v>
      </c>
      <c r="D1559" t="s">
        <v>13</v>
      </c>
      <c r="E1559" s="7">
        <v>56907</v>
      </c>
      <c r="F1559">
        <v>723</v>
      </c>
      <c r="G1559" t="s">
        <v>26</v>
      </c>
      <c r="H1559" t="s">
        <v>26</v>
      </c>
      <c r="I1559" t="s">
        <v>33</v>
      </c>
      <c r="J1559" s="14">
        <v>1770.12</v>
      </c>
      <c r="K1559" s="7">
        <v>2682</v>
      </c>
      <c r="L1559">
        <v>5</v>
      </c>
      <c r="M1559" t="s">
        <v>17</v>
      </c>
    </row>
    <row r="1560" spans="1:13" x14ac:dyDescent="0.2">
      <c r="A1560" t="str">
        <f>'Applications (Cleaned)'!A1560</f>
        <v>1901261</v>
      </c>
      <c r="B1560" t="str">
        <f>'Applications (Cleaned)'!B1560</f>
        <v>0204</v>
      </c>
      <c r="C1560" s="10">
        <v>43981</v>
      </c>
      <c r="D1560" t="s">
        <v>32</v>
      </c>
      <c r="E1560" s="7">
        <v>137440</v>
      </c>
      <c r="F1560">
        <v>834</v>
      </c>
      <c r="G1560" t="s">
        <v>26</v>
      </c>
      <c r="H1560" t="s">
        <v>14</v>
      </c>
      <c r="I1560" t="s">
        <v>16</v>
      </c>
      <c r="J1560" s="14">
        <v>1054.56</v>
      </c>
      <c r="K1560" s="7">
        <v>1352</v>
      </c>
      <c r="L1560">
        <v>2</v>
      </c>
      <c r="M1560" t="s">
        <v>47</v>
      </c>
    </row>
    <row r="1561" spans="1:13" x14ac:dyDescent="0.2">
      <c r="A1561" t="str">
        <f>'Applications (Cleaned)'!A1561</f>
        <v>1902227</v>
      </c>
      <c r="B1561" t="str">
        <f>'Applications (Cleaned)'!B1561</f>
        <v>0432</v>
      </c>
      <c r="C1561" s="10">
        <v>44868</v>
      </c>
      <c r="D1561" t="s">
        <v>27</v>
      </c>
      <c r="E1561" s="7">
        <v>135362</v>
      </c>
      <c r="F1561">
        <v>825</v>
      </c>
      <c r="G1561" t="s">
        <v>26</v>
      </c>
      <c r="H1561" t="s">
        <v>26</v>
      </c>
      <c r="I1561" t="s">
        <v>20</v>
      </c>
      <c r="J1561" s="14">
        <v>1934.46</v>
      </c>
      <c r="K1561" s="7">
        <v>2931</v>
      </c>
      <c r="L1561">
        <v>2</v>
      </c>
      <c r="M1561" t="s">
        <v>52</v>
      </c>
    </row>
    <row r="1562" spans="1:13" x14ac:dyDescent="0.2">
      <c r="A1562" t="str">
        <f>'Applications (Cleaned)'!A1562</f>
        <v>1902904</v>
      </c>
      <c r="B1562" t="str">
        <f>'Applications (Cleaned)'!B1562</f>
        <v>1107</v>
      </c>
      <c r="C1562" s="10">
        <v>45559</v>
      </c>
      <c r="D1562" t="s">
        <v>37</v>
      </c>
      <c r="E1562" s="7">
        <v>60741</v>
      </c>
      <c r="F1562">
        <v>792</v>
      </c>
      <c r="G1562" t="s">
        <v>14</v>
      </c>
      <c r="H1562" t="s">
        <v>26</v>
      </c>
      <c r="I1562" t="s">
        <v>46</v>
      </c>
      <c r="J1562" s="14">
        <v>1910.4</v>
      </c>
      <c r="K1562" s="7">
        <v>3184</v>
      </c>
      <c r="L1562">
        <v>3</v>
      </c>
      <c r="M1562" t="s">
        <v>34</v>
      </c>
    </row>
    <row r="1563" spans="1:13" x14ac:dyDescent="0.2">
      <c r="A1563" t="str">
        <f>'Applications (Cleaned)'!A1563</f>
        <v>1904231</v>
      </c>
      <c r="B1563" t="str">
        <f>'Applications (Cleaned)'!B1563</f>
        <v>0865</v>
      </c>
      <c r="C1563" s="10">
        <v>44701</v>
      </c>
      <c r="D1563" t="s">
        <v>19</v>
      </c>
      <c r="E1563" s="7">
        <v>798000</v>
      </c>
      <c r="F1563">
        <v>658</v>
      </c>
      <c r="G1563" t="s">
        <v>14</v>
      </c>
      <c r="H1563" t="s">
        <v>14</v>
      </c>
      <c r="I1563" t="s">
        <v>20</v>
      </c>
      <c r="J1563" s="14">
        <v>1106.04</v>
      </c>
      <c r="K1563" s="7">
        <v>1418</v>
      </c>
      <c r="L1563">
        <v>4</v>
      </c>
      <c r="M1563" t="s">
        <v>35</v>
      </c>
    </row>
    <row r="1564" spans="1:13" x14ac:dyDescent="0.2">
      <c r="A1564" t="str">
        <f>'Applications (Cleaned)'!A1564</f>
        <v>1904884</v>
      </c>
      <c r="B1564" t="str">
        <f>'Applications (Cleaned)'!B1564</f>
        <v>0376</v>
      </c>
      <c r="C1564" s="10">
        <v>44795</v>
      </c>
      <c r="D1564" t="s">
        <v>32</v>
      </c>
      <c r="E1564" s="7">
        <v>125449</v>
      </c>
      <c r="G1564" t="s">
        <v>14</v>
      </c>
      <c r="H1564" t="s">
        <v>14</v>
      </c>
      <c r="I1564" t="s">
        <v>20</v>
      </c>
      <c r="J1564" s="14">
        <v>2451.12</v>
      </c>
      <c r="K1564" s="7">
        <v>2918</v>
      </c>
      <c r="L1564">
        <v>5</v>
      </c>
      <c r="M1564" t="s">
        <v>17</v>
      </c>
    </row>
    <row r="1565" spans="1:13" x14ac:dyDescent="0.2">
      <c r="A1565" t="str">
        <f>'Applications (Cleaned)'!A1565</f>
        <v>1905584</v>
      </c>
      <c r="B1565" t="str">
        <f>'Applications (Cleaned)'!B1565</f>
        <v>0101</v>
      </c>
      <c r="C1565" s="10">
        <v>44636</v>
      </c>
      <c r="D1565" t="s">
        <v>23</v>
      </c>
      <c r="E1565" s="7">
        <v>44968</v>
      </c>
      <c r="F1565">
        <v>719</v>
      </c>
      <c r="G1565" t="s">
        <v>14</v>
      </c>
      <c r="H1565" t="s">
        <v>26</v>
      </c>
      <c r="I1565" t="s">
        <v>33</v>
      </c>
      <c r="J1565" s="14">
        <v>2420.04</v>
      </c>
      <c r="K1565" s="7">
        <v>2881</v>
      </c>
      <c r="L1565">
        <v>4</v>
      </c>
      <c r="M1565" t="s">
        <v>41</v>
      </c>
    </row>
    <row r="1566" spans="1:13" x14ac:dyDescent="0.2">
      <c r="A1566" t="str">
        <f>'Applications (Cleaned)'!A1566</f>
        <v>1906015</v>
      </c>
      <c r="B1566" t="str">
        <f>'Applications (Cleaned)'!B1566</f>
        <v>1075</v>
      </c>
      <c r="C1566" s="10">
        <v>45121</v>
      </c>
      <c r="D1566" t="s">
        <v>37</v>
      </c>
      <c r="E1566" s="7">
        <v>153133</v>
      </c>
      <c r="F1566">
        <v>842</v>
      </c>
      <c r="G1566" t="s">
        <v>14</v>
      </c>
      <c r="H1566" t="s">
        <v>26</v>
      </c>
      <c r="I1566" t="s">
        <v>33</v>
      </c>
      <c r="J1566" s="14">
        <v>3417.96</v>
      </c>
      <c r="K1566" s="7">
        <v>4382</v>
      </c>
      <c r="L1566">
        <v>4</v>
      </c>
      <c r="M1566" t="s">
        <v>28</v>
      </c>
    </row>
    <row r="1567" spans="1:13" x14ac:dyDescent="0.2">
      <c r="A1567" t="str">
        <f>'Applications (Cleaned)'!A1567</f>
        <v>1907577</v>
      </c>
      <c r="B1567" t="str">
        <f>'Applications (Cleaned)'!B1567</f>
        <v>1279</v>
      </c>
      <c r="C1567" s="10">
        <v>45156</v>
      </c>
      <c r="D1567" t="s">
        <v>29</v>
      </c>
      <c r="E1567" s="7">
        <v>242495</v>
      </c>
      <c r="F1567">
        <v>831</v>
      </c>
      <c r="G1567" t="s">
        <v>14</v>
      </c>
      <c r="H1567" t="s">
        <v>26</v>
      </c>
      <c r="I1567" t="s">
        <v>20</v>
      </c>
      <c r="J1567" s="14">
        <v>3694.08</v>
      </c>
      <c r="K1567" s="7">
        <v>0</v>
      </c>
      <c r="L1567">
        <v>5</v>
      </c>
    </row>
    <row r="1568" spans="1:13" x14ac:dyDescent="0.2">
      <c r="A1568" t="str">
        <f>'Applications (Cleaned)'!A1568</f>
        <v>1908771</v>
      </c>
      <c r="B1568" t="str">
        <f>'Applications (Cleaned)'!B1568</f>
        <v>1262</v>
      </c>
      <c r="C1568" s="10">
        <v>45146</v>
      </c>
      <c r="D1568" t="s">
        <v>37</v>
      </c>
      <c r="E1568" s="7">
        <v>84881</v>
      </c>
      <c r="F1568">
        <v>551</v>
      </c>
      <c r="G1568" t="s">
        <v>14</v>
      </c>
      <c r="H1568" t="s">
        <v>26</v>
      </c>
      <c r="I1568" t="s">
        <v>24</v>
      </c>
      <c r="J1568" s="14">
        <v>5814.48</v>
      </c>
      <c r="K1568" s="7">
        <v>6922</v>
      </c>
      <c r="L1568">
        <v>2</v>
      </c>
    </row>
    <row r="1569" spans="1:13" x14ac:dyDescent="0.2">
      <c r="A1569" t="str">
        <f>'Applications (Cleaned)'!A1569</f>
        <v>1912163</v>
      </c>
      <c r="B1569" t="str">
        <f>'Applications (Cleaned)'!B1569</f>
        <v>1054</v>
      </c>
      <c r="C1569" s="10">
        <v>44973</v>
      </c>
      <c r="D1569" t="s">
        <v>37</v>
      </c>
      <c r="E1569" s="7">
        <v>50736</v>
      </c>
      <c r="F1569">
        <v>487</v>
      </c>
      <c r="G1569" t="s">
        <v>26</v>
      </c>
      <c r="H1569" t="s">
        <v>26</v>
      </c>
      <c r="I1569" t="s">
        <v>46</v>
      </c>
      <c r="J1569" s="14">
        <v>2042.88</v>
      </c>
      <c r="K1569" s="7">
        <v>2128</v>
      </c>
      <c r="L1569">
        <v>3</v>
      </c>
    </row>
    <row r="1570" spans="1:13" x14ac:dyDescent="0.2">
      <c r="A1570" t="str">
        <f>'Applications (Cleaned)'!A1570</f>
        <v>1915584</v>
      </c>
      <c r="B1570" t="str">
        <f>'Applications (Cleaned)'!B1570</f>
        <v>0104</v>
      </c>
      <c r="C1570" s="10">
        <v>43836</v>
      </c>
      <c r="D1570" t="s">
        <v>23</v>
      </c>
      <c r="E1570" s="7">
        <v>173786</v>
      </c>
      <c r="F1570">
        <v>771</v>
      </c>
      <c r="G1570" t="s">
        <v>14</v>
      </c>
      <c r="H1570" t="s">
        <v>26</v>
      </c>
      <c r="I1570" t="s">
        <v>33</v>
      </c>
      <c r="J1570" s="14">
        <v>3096</v>
      </c>
      <c r="K1570" s="7">
        <v>3225</v>
      </c>
      <c r="L1570">
        <v>5</v>
      </c>
      <c r="M1570" t="s">
        <v>17</v>
      </c>
    </row>
    <row r="1571" spans="1:13" x14ac:dyDescent="0.2">
      <c r="A1571" t="str">
        <f>'Applications (Cleaned)'!A1571</f>
        <v>1915922</v>
      </c>
      <c r="B1571" t="str">
        <f>'Applications (Cleaned)'!B1571</f>
        <v>1535</v>
      </c>
      <c r="C1571" s="10">
        <v>43928</v>
      </c>
      <c r="D1571" t="s">
        <v>37</v>
      </c>
      <c r="E1571" s="7">
        <v>139881</v>
      </c>
      <c r="F1571">
        <v>402</v>
      </c>
      <c r="G1571" t="s">
        <v>14</v>
      </c>
      <c r="H1571" t="s">
        <v>26</v>
      </c>
      <c r="I1571" t="s">
        <v>16</v>
      </c>
      <c r="J1571" s="14">
        <v>3742.44</v>
      </c>
      <c r="K1571" s="7">
        <v>4798</v>
      </c>
      <c r="L1571">
        <v>3</v>
      </c>
    </row>
    <row r="1572" spans="1:13" x14ac:dyDescent="0.2">
      <c r="A1572" t="str">
        <f>'Applications (Cleaned)'!A1572</f>
        <v>1916200</v>
      </c>
      <c r="B1572" t="str">
        <f>'Applications (Cleaned)'!B1572</f>
        <v>0406</v>
      </c>
      <c r="C1572" s="10">
        <v>45498</v>
      </c>
      <c r="D1572" t="s">
        <v>27</v>
      </c>
      <c r="E1572" s="7">
        <v>66326</v>
      </c>
      <c r="F1572">
        <v>829</v>
      </c>
      <c r="G1572" t="s">
        <v>14</v>
      </c>
      <c r="H1572" t="s">
        <v>14</v>
      </c>
      <c r="I1572" t="s">
        <v>20</v>
      </c>
      <c r="J1572" s="14">
        <v>3827.88</v>
      </c>
      <c r="K1572" s="7">
        <v>4557</v>
      </c>
      <c r="L1572">
        <v>3</v>
      </c>
      <c r="M1572" t="s">
        <v>47</v>
      </c>
    </row>
    <row r="1573" spans="1:13" x14ac:dyDescent="0.2">
      <c r="A1573" t="str">
        <f>'Applications (Cleaned)'!A1573</f>
        <v>1916373</v>
      </c>
      <c r="B1573" t="str">
        <f>'Applications (Cleaned)'!B1573</f>
        <v>1228</v>
      </c>
      <c r="C1573" s="10">
        <v>45336</v>
      </c>
      <c r="D1573" t="s">
        <v>23</v>
      </c>
      <c r="E1573" s="7">
        <v>164897</v>
      </c>
      <c r="F1573">
        <v>682</v>
      </c>
      <c r="G1573" t="s">
        <v>14</v>
      </c>
      <c r="H1573" t="s">
        <v>14</v>
      </c>
      <c r="I1573" t="s">
        <v>20</v>
      </c>
      <c r="J1573" s="14">
        <v>739.2</v>
      </c>
      <c r="K1573" s="7">
        <v>1120</v>
      </c>
      <c r="L1573">
        <v>2</v>
      </c>
    </row>
    <row r="1574" spans="1:13" x14ac:dyDescent="0.2">
      <c r="A1574" t="str">
        <f>'Applications (Cleaned)'!A1574</f>
        <v>1917386</v>
      </c>
      <c r="B1574" t="str">
        <f>'Applications (Cleaned)'!B1574</f>
        <v>0551</v>
      </c>
      <c r="C1574" s="10">
        <v>44896</v>
      </c>
      <c r="D1574" t="s">
        <v>27</v>
      </c>
      <c r="E1574" s="7">
        <v>226142</v>
      </c>
      <c r="F1574">
        <v>720</v>
      </c>
      <c r="G1574" t="s">
        <v>14</v>
      </c>
      <c r="H1574" t="s">
        <v>14</v>
      </c>
      <c r="I1574" t="s">
        <v>16</v>
      </c>
      <c r="J1574" s="14">
        <v>3732.3</v>
      </c>
      <c r="K1574" s="7">
        <v>4785</v>
      </c>
      <c r="L1574">
        <v>4</v>
      </c>
      <c r="M1574" t="s">
        <v>25</v>
      </c>
    </row>
    <row r="1575" spans="1:13" x14ac:dyDescent="0.2">
      <c r="A1575" t="str">
        <f>'Applications (Cleaned)'!A1575</f>
        <v>1918706</v>
      </c>
      <c r="B1575" t="str">
        <f>'Applications (Cleaned)'!B1575</f>
        <v>1253</v>
      </c>
      <c r="C1575" s="10">
        <v>43897</v>
      </c>
      <c r="D1575" t="s">
        <v>23</v>
      </c>
      <c r="E1575" s="7">
        <v>110272</v>
      </c>
      <c r="G1575" t="s">
        <v>14</v>
      </c>
      <c r="H1575" t="s">
        <v>14</v>
      </c>
      <c r="I1575" t="s">
        <v>24</v>
      </c>
      <c r="J1575" s="14">
        <v>3229.2</v>
      </c>
      <c r="K1575" s="7">
        <v>5382</v>
      </c>
      <c r="L1575">
        <v>5</v>
      </c>
      <c r="M1575" t="s">
        <v>28</v>
      </c>
    </row>
    <row r="1576" spans="1:13" x14ac:dyDescent="0.2">
      <c r="A1576" t="str">
        <f>'Applications (Cleaned)'!A1576</f>
        <v>1918905</v>
      </c>
      <c r="B1576" t="str">
        <f>'Applications (Cleaned)'!B1576</f>
        <v>0756</v>
      </c>
      <c r="C1576" s="10">
        <v>45039</v>
      </c>
      <c r="D1576" t="s">
        <v>29</v>
      </c>
      <c r="E1576" s="7">
        <v>247900</v>
      </c>
      <c r="F1576">
        <v>705</v>
      </c>
      <c r="G1576" t="s">
        <v>26</v>
      </c>
      <c r="H1576" t="s">
        <v>26</v>
      </c>
      <c r="I1576" t="s">
        <v>33</v>
      </c>
      <c r="J1576" s="14">
        <v>903.54</v>
      </c>
      <c r="K1576" s="7">
        <v>1369</v>
      </c>
      <c r="L1576">
        <v>1</v>
      </c>
      <c r="M1576" t="s">
        <v>41</v>
      </c>
    </row>
    <row r="1577" spans="1:13" x14ac:dyDescent="0.2">
      <c r="A1577" t="str">
        <f>'Applications (Cleaned)'!A1577</f>
        <v>1919260</v>
      </c>
      <c r="B1577" t="str">
        <f>'Applications (Cleaned)'!B1577</f>
        <v>0363</v>
      </c>
      <c r="C1577" s="10">
        <v>44375</v>
      </c>
      <c r="D1577" t="s">
        <v>19</v>
      </c>
      <c r="E1577" s="7">
        <v>34507</v>
      </c>
      <c r="F1577">
        <v>650</v>
      </c>
      <c r="G1577" t="s">
        <v>14</v>
      </c>
      <c r="H1577" t="s">
        <v>14</v>
      </c>
      <c r="I1577" t="s">
        <v>20</v>
      </c>
      <c r="J1577" s="14">
        <v>846</v>
      </c>
      <c r="K1577" s="7">
        <v>1410</v>
      </c>
      <c r="L1577">
        <v>2</v>
      </c>
      <c r="M1577" t="s">
        <v>25</v>
      </c>
    </row>
    <row r="1578" spans="1:13" x14ac:dyDescent="0.2">
      <c r="A1578" t="str">
        <f>'Applications (Cleaned)'!A1578</f>
        <v>1920108</v>
      </c>
      <c r="B1578" t="str">
        <f>'Applications (Cleaned)'!B1578</f>
        <v>0997</v>
      </c>
      <c r="C1578" s="10">
        <v>45642</v>
      </c>
      <c r="D1578" t="s">
        <v>13</v>
      </c>
      <c r="E1578" s="7">
        <v>48441</v>
      </c>
      <c r="F1578">
        <v>640</v>
      </c>
      <c r="G1578" t="s">
        <v>14</v>
      </c>
      <c r="H1578" t="s">
        <v>14</v>
      </c>
      <c r="I1578" t="s">
        <v>16</v>
      </c>
      <c r="J1578" s="14">
        <v>2981.88</v>
      </c>
      <c r="K1578" s="7">
        <v>4518</v>
      </c>
      <c r="L1578">
        <v>5</v>
      </c>
      <c r="M1578" t="s">
        <v>17</v>
      </c>
    </row>
    <row r="1579" spans="1:13" x14ac:dyDescent="0.2">
      <c r="A1579" t="str">
        <f>'Applications (Cleaned)'!A1579</f>
        <v>1921340</v>
      </c>
      <c r="B1579" t="str">
        <f>'Applications (Cleaned)'!B1579</f>
        <v>0232</v>
      </c>
      <c r="C1579" s="10">
        <v>44963</v>
      </c>
      <c r="D1579" t="s">
        <v>19</v>
      </c>
      <c r="E1579" s="7">
        <v>248737</v>
      </c>
      <c r="F1579">
        <v>677</v>
      </c>
      <c r="G1579" t="s">
        <v>14</v>
      </c>
      <c r="H1579" t="s">
        <v>14</v>
      </c>
      <c r="I1579" t="s">
        <v>20</v>
      </c>
      <c r="J1579" s="14">
        <v>1955.52</v>
      </c>
      <c r="K1579" s="7">
        <v>2037</v>
      </c>
      <c r="L1579">
        <v>4</v>
      </c>
    </row>
    <row r="1580" spans="1:13" x14ac:dyDescent="0.2">
      <c r="A1580" t="str">
        <f>'Applications (Cleaned)'!A1580</f>
        <v>1921664</v>
      </c>
      <c r="B1580" t="str">
        <f>'Applications (Cleaned)'!B1580</f>
        <v>0910</v>
      </c>
      <c r="C1580" s="10">
        <v>45159</v>
      </c>
      <c r="D1580" t="s">
        <v>27</v>
      </c>
      <c r="E1580" s="7">
        <v>173363</v>
      </c>
      <c r="F1580">
        <v>790</v>
      </c>
      <c r="G1580" t="s">
        <v>14</v>
      </c>
      <c r="H1580" t="s">
        <v>26</v>
      </c>
      <c r="I1580" t="s">
        <v>20</v>
      </c>
      <c r="J1580" s="14">
        <v>1467.6</v>
      </c>
      <c r="K1580" s="7">
        <v>2446</v>
      </c>
      <c r="L1580">
        <v>5</v>
      </c>
    </row>
    <row r="1581" spans="1:13" x14ac:dyDescent="0.2">
      <c r="A1581" t="str">
        <f>'Applications (Cleaned)'!A1581</f>
        <v>1922045</v>
      </c>
      <c r="B1581" t="str">
        <f>'Applications (Cleaned)'!B1581</f>
        <v>1686</v>
      </c>
      <c r="C1581" s="10">
        <v>43971</v>
      </c>
      <c r="D1581" t="s">
        <v>19</v>
      </c>
      <c r="E1581" s="7">
        <v>184152</v>
      </c>
      <c r="F1581">
        <v>675</v>
      </c>
      <c r="G1581" t="s">
        <v>14</v>
      </c>
      <c r="H1581" t="s">
        <v>14</v>
      </c>
      <c r="I1581" t="s">
        <v>16</v>
      </c>
      <c r="J1581" s="14">
        <v>2496.6</v>
      </c>
      <c r="K1581" s="7">
        <v>4161</v>
      </c>
      <c r="L1581">
        <v>1</v>
      </c>
    </row>
    <row r="1582" spans="1:13" x14ac:dyDescent="0.2">
      <c r="A1582" t="str">
        <f>'Applications (Cleaned)'!A1582</f>
        <v>1922112</v>
      </c>
      <c r="B1582" t="str">
        <f>'Applications (Cleaned)'!B1582</f>
        <v>0868</v>
      </c>
      <c r="C1582" s="10">
        <v>45123</v>
      </c>
      <c r="D1582" t="s">
        <v>23</v>
      </c>
      <c r="E1582" s="7">
        <v>167518</v>
      </c>
      <c r="F1582">
        <v>751</v>
      </c>
      <c r="G1582" t="s">
        <v>14</v>
      </c>
      <c r="H1582" t="s">
        <v>14</v>
      </c>
      <c r="I1582" t="s">
        <v>33</v>
      </c>
      <c r="J1582" s="14">
        <v>2913.12</v>
      </c>
      <c r="K1582" s="7">
        <v>3468</v>
      </c>
      <c r="L1582">
        <v>4</v>
      </c>
      <c r="M1582" t="s">
        <v>21</v>
      </c>
    </row>
    <row r="1583" spans="1:13" x14ac:dyDescent="0.2">
      <c r="A1583" t="str">
        <f>'Applications (Cleaned)'!A1583</f>
        <v>1924473</v>
      </c>
      <c r="B1583" t="str">
        <f>'Applications (Cleaned)'!B1583</f>
        <v>1208</v>
      </c>
      <c r="C1583" s="10">
        <v>45169</v>
      </c>
      <c r="D1583" t="s">
        <v>37</v>
      </c>
      <c r="E1583" s="7">
        <v>11450</v>
      </c>
      <c r="F1583">
        <v>600</v>
      </c>
      <c r="G1583" t="s">
        <v>14</v>
      </c>
      <c r="H1583" t="s">
        <v>14</v>
      </c>
      <c r="I1583" t="s">
        <v>16</v>
      </c>
      <c r="J1583" s="14">
        <v>1824</v>
      </c>
      <c r="K1583" s="7">
        <v>1900</v>
      </c>
      <c r="L1583">
        <v>2</v>
      </c>
      <c r="M1583" t="s">
        <v>21</v>
      </c>
    </row>
    <row r="1584" spans="1:13" x14ac:dyDescent="0.2">
      <c r="A1584" t="str">
        <f>'Applications (Cleaned)'!A1584</f>
        <v>1925984</v>
      </c>
      <c r="B1584" t="str">
        <f>'Applications (Cleaned)'!B1584</f>
        <v>0141</v>
      </c>
      <c r="C1584" s="10">
        <v>44342</v>
      </c>
      <c r="D1584" t="s">
        <v>37</v>
      </c>
      <c r="E1584" s="7">
        <v>190601</v>
      </c>
      <c r="F1584">
        <v>686</v>
      </c>
      <c r="G1584" t="s">
        <v>14</v>
      </c>
      <c r="H1584" t="s">
        <v>26</v>
      </c>
      <c r="I1584" t="s">
        <v>20</v>
      </c>
      <c r="J1584" s="14">
        <v>2017.62</v>
      </c>
      <c r="K1584" s="7">
        <v>3057</v>
      </c>
      <c r="L1584">
        <v>1</v>
      </c>
      <c r="M1584" t="s">
        <v>34</v>
      </c>
    </row>
    <row r="1585" spans="1:13" x14ac:dyDescent="0.2">
      <c r="A1585" t="str">
        <f>'Applications (Cleaned)'!A1585</f>
        <v>1928094</v>
      </c>
      <c r="B1585" t="str">
        <f>'Applications (Cleaned)'!B1585</f>
        <v>1160</v>
      </c>
      <c r="C1585" s="10">
        <v>45251</v>
      </c>
      <c r="D1585" t="s">
        <v>23</v>
      </c>
      <c r="E1585" s="7">
        <v>122189</v>
      </c>
      <c r="G1585" t="s">
        <v>14</v>
      </c>
      <c r="H1585" t="s">
        <v>26</v>
      </c>
      <c r="I1585" t="s">
        <v>16</v>
      </c>
      <c r="J1585" s="14">
        <v>2154.6</v>
      </c>
      <c r="K1585" s="7">
        <v>3591</v>
      </c>
      <c r="L1585">
        <v>1</v>
      </c>
      <c r="M1585" t="s">
        <v>41</v>
      </c>
    </row>
    <row r="1586" spans="1:13" x14ac:dyDescent="0.2">
      <c r="A1586" t="str">
        <f>'Applications (Cleaned)'!A1586</f>
        <v>1931930</v>
      </c>
      <c r="B1586" t="str">
        <f>'Applications (Cleaned)'!B1586</f>
        <v>0919</v>
      </c>
      <c r="C1586" s="10">
        <v>45049</v>
      </c>
      <c r="D1586" t="s">
        <v>27</v>
      </c>
      <c r="E1586" s="7">
        <v>227045</v>
      </c>
      <c r="F1586">
        <v>799</v>
      </c>
      <c r="G1586" t="s">
        <v>14</v>
      </c>
      <c r="H1586" t="s">
        <v>14</v>
      </c>
      <c r="I1586" t="s">
        <v>16</v>
      </c>
      <c r="J1586" s="14">
        <v>718.38</v>
      </c>
      <c r="K1586" s="7">
        <v>921</v>
      </c>
      <c r="L1586">
        <v>5</v>
      </c>
      <c r="M1586" t="s">
        <v>34</v>
      </c>
    </row>
    <row r="1587" spans="1:13" x14ac:dyDescent="0.2">
      <c r="A1587" t="str">
        <f>'Applications (Cleaned)'!A1587</f>
        <v>1932946</v>
      </c>
      <c r="B1587" t="str">
        <f>'Applications (Cleaned)'!B1587</f>
        <v>1255</v>
      </c>
      <c r="C1587" s="10">
        <v>45099</v>
      </c>
      <c r="D1587" t="s">
        <v>23</v>
      </c>
      <c r="E1587" s="7">
        <v>130899</v>
      </c>
      <c r="F1587">
        <v>715</v>
      </c>
      <c r="G1587" t="s">
        <v>14</v>
      </c>
      <c r="H1587" t="s">
        <v>26</v>
      </c>
      <c r="I1587" t="s">
        <v>16</v>
      </c>
      <c r="J1587" s="14">
        <v>6069</v>
      </c>
      <c r="K1587" s="7">
        <v>0</v>
      </c>
      <c r="L1587">
        <v>2</v>
      </c>
      <c r="M1587" t="s">
        <v>25</v>
      </c>
    </row>
    <row r="1588" spans="1:13" x14ac:dyDescent="0.2">
      <c r="A1588" t="str">
        <f>'Applications (Cleaned)'!A1588</f>
        <v>1934188</v>
      </c>
      <c r="B1588" t="str">
        <f>'Applications (Cleaned)'!B1588</f>
        <v>0306</v>
      </c>
      <c r="C1588" s="10">
        <v>45231</v>
      </c>
      <c r="D1588" t="s">
        <v>32</v>
      </c>
      <c r="E1588" s="7">
        <v>99642</v>
      </c>
      <c r="F1588">
        <v>721</v>
      </c>
      <c r="G1588" t="s">
        <v>26</v>
      </c>
      <c r="H1588" t="s">
        <v>26</v>
      </c>
      <c r="I1588" t="s">
        <v>24</v>
      </c>
      <c r="J1588" s="14">
        <v>1594.8</v>
      </c>
      <c r="K1588" s="7">
        <v>2658</v>
      </c>
      <c r="L1588">
        <v>4</v>
      </c>
      <c r="M1588" t="s">
        <v>17</v>
      </c>
    </row>
    <row r="1589" spans="1:13" x14ac:dyDescent="0.2">
      <c r="A1589" t="str">
        <f>'Applications (Cleaned)'!A1589</f>
        <v>1935616</v>
      </c>
      <c r="B1589" t="str">
        <f>'Applications (Cleaned)'!B1589</f>
        <v>1412</v>
      </c>
      <c r="C1589" s="10">
        <v>44808</v>
      </c>
      <c r="D1589" t="s">
        <v>19</v>
      </c>
      <c r="E1589" s="7">
        <v>47115</v>
      </c>
      <c r="F1589">
        <v>729</v>
      </c>
      <c r="G1589" t="s">
        <v>14</v>
      </c>
      <c r="H1589" t="s">
        <v>14</v>
      </c>
      <c r="I1589" t="s">
        <v>16</v>
      </c>
      <c r="J1589" s="14">
        <v>1516.8</v>
      </c>
      <c r="K1589" s="7">
        <v>1580</v>
      </c>
      <c r="L1589">
        <v>4</v>
      </c>
      <c r="M1589" t="s">
        <v>34</v>
      </c>
    </row>
    <row r="1590" spans="1:13" x14ac:dyDescent="0.2">
      <c r="A1590" t="str">
        <f>'Applications (Cleaned)'!A1590</f>
        <v>1935695</v>
      </c>
      <c r="B1590" t="str">
        <f>'Applications (Cleaned)'!B1590</f>
        <v>0516</v>
      </c>
      <c r="C1590" s="10">
        <v>45214</v>
      </c>
      <c r="D1590" t="s">
        <v>32</v>
      </c>
      <c r="E1590" s="7">
        <v>19765</v>
      </c>
      <c r="F1590">
        <v>607</v>
      </c>
      <c r="G1590" t="s">
        <v>14</v>
      </c>
      <c r="H1590" t="s">
        <v>14</v>
      </c>
      <c r="I1590" t="s">
        <v>20</v>
      </c>
      <c r="J1590" s="14">
        <v>1428</v>
      </c>
      <c r="K1590" s="7">
        <v>1700</v>
      </c>
      <c r="L1590">
        <v>5</v>
      </c>
      <c r="M1590" t="s">
        <v>25</v>
      </c>
    </row>
    <row r="1591" spans="1:13" x14ac:dyDescent="0.2">
      <c r="A1591" t="str">
        <f>'Applications (Cleaned)'!A1591</f>
        <v>1935857</v>
      </c>
      <c r="B1591" t="str">
        <f>'Applications (Cleaned)'!B1591</f>
        <v>0154</v>
      </c>
      <c r="C1591" s="10">
        <v>45503</v>
      </c>
      <c r="D1591" t="s">
        <v>29</v>
      </c>
      <c r="E1591" s="7">
        <v>192341</v>
      </c>
      <c r="F1591">
        <v>788</v>
      </c>
      <c r="G1591" t="s">
        <v>14</v>
      </c>
      <c r="H1591" t="s">
        <v>26</v>
      </c>
      <c r="I1591" t="s">
        <v>16</v>
      </c>
      <c r="J1591" s="14">
        <v>1327.68</v>
      </c>
      <c r="K1591" s="7">
        <v>1383</v>
      </c>
      <c r="L1591">
        <v>4</v>
      </c>
      <c r="M1591" t="s">
        <v>41</v>
      </c>
    </row>
    <row r="1592" spans="1:13" x14ac:dyDescent="0.2">
      <c r="A1592" t="str">
        <f>'Applications (Cleaned)'!A1592</f>
        <v>1937101</v>
      </c>
      <c r="B1592" t="str">
        <f>'Applications (Cleaned)'!B1592</f>
        <v>0042</v>
      </c>
      <c r="C1592" s="10">
        <v>44791</v>
      </c>
      <c r="D1592" t="s">
        <v>37</v>
      </c>
      <c r="E1592" s="7">
        <v>178638</v>
      </c>
      <c r="F1592">
        <v>686</v>
      </c>
      <c r="G1592" t="s">
        <v>14</v>
      </c>
      <c r="H1592" t="s">
        <v>26</v>
      </c>
      <c r="I1592" t="s">
        <v>33</v>
      </c>
      <c r="J1592" s="14">
        <v>5457.66</v>
      </c>
      <c r="K1592" s="7">
        <v>6997</v>
      </c>
      <c r="L1592">
        <v>3</v>
      </c>
    </row>
    <row r="1593" spans="1:13" x14ac:dyDescent="0.2">
      <c r="A1593" t="str">
        <f>'Applications (Cleaned)'!A1593</f>
        <v>1937417</v>
      </c>
      <c r="B1593" t="str">
        <f>'Applications (Cleaned)'!B1593</f>
        <v>0074</v>
      </c>
      <c r="C1593" s="10">
        <v>44979</v>
      </c>
      <c r="D1593" t="s">
        <v>27</v>
      </c>
      <c r="E1593" s="7">
        <v>319822</v>
      </c>
      <c r="F1593">
        <v>741</v>
      </c>
      <c r="G1593" t="s">
        <v>14</v>
      </c>
      <c r="H1593" t="s">
        <v>14</v>
      </c>
      <c r="I1593" t="s">
        <v>24</v>
      </c>
      <c r="J1593" s="14">
        <v>5972.4</v>
      </c>
      <c r="K1593" s="7">
        <v>9954</v>
      </c>
      <c r="L1593">
        <v>2</v>
      </c>
      <c r="M1593" t="s">
        <v>25</v>
      </c>
    </row>
    <row r="1594" spans="1:13" x14ac:dyDescent="0.2">
      <c r="A1594" t="str">
        <f>'Applications (Cleaned)'!A1594</f>
        <v>1937511</v>
      </c>
      <c r="B1594" t="str">
        <f>'Applications (Cleaned)'!B1594</f>
        <v>0995</v>
      </c>
      <c r="C1594" s="10">
        <v>45122</v>
      </c>
      <c r="D1594" t="s">
        <v>27</v>
      </c>
      <c r="E1594" s="7">
        <v>52141</v>
      </c>
      <c r="F1594">
        <v>604</v>
      </c>
      <c r="G1594" t="s">
        <v>14</v>
      </c>
      <c r="H1594" t="s">
        <v>14</v>
      </c>
      <c r="I1594" t="s">
        <v>20</v>
      </c>
      <c r="J1594" s="14">
        <v>5733.12</v>
      </c>
      <c r="K1594" s="7">
        <v>5972</v>
      </c>
      <c r="L1594">
        <v>2</v>
      </c>
    </row>
    <row r="1595" spans="1:13" x14ac:dyDescent="0.2">
      <c r="A1595" t="str">
        <f>'Applications (Cleaned)'!A1595</f>
        <v>1940363</v>
      </c>
      <c r="B1595" t="str">
        <f>'Applications (Cleaned)'!B1595</f>
        <v>1098</v>
      </c>
      <c r="C1595" s="10">
        <v>44878</v>
      </c>
      <c r="D1595" t="s">
        <v>32</v>
      </c>
      <c r="E1595" s="7">
        <v>19083</v>
      </c>
      <c r="G1595" t="s">
        <v>14</v>
      </c>
      <c r="H1595" t="s">
        <v>14</v>
      </c>
      <c r="I1595" t="s">
        <v>46</v>
      </c>
      <c r="J1595" s="14">
        <v>3255.84</v>
      </c>
      <c r="K1595" s="7">
        <v>0</v>
      </c>
      <c r="L1595">
        <v>2</v>
      </c>
    </row>
    <row r="1596" spans="1:13" x14ac:dyDescent="0.2">
      <c r="A1596" t="str">
        <f>'Applications (Cleaned)'!A1596</f>
        <v>1940378</v>
      </c>
      <c r="B1596" t="str">
        <f>'Applications (Cleaned)'!B1596</f>
        <v>1021</v>
      </c>
      <c r="C1596" s="10">
        <v>43991</v>
      </c>
      <c r="D1596" t="s">
        <v>32</v>
      </c>
      <c r="E1596" s="7">
        <v>141087</v>
      </c>
      <c r="F1596">
        <v>625</v>
      </c>
      <c r="G1596" t="s">
        <v>14</v>
      </c>
      <c r="H1596" t="s">
        <v>26</v>
      </c>
      <c r="I1596" t="s">
        <v>20</v>
      </c>
      <c r="J1596" s="14">
        <v>2354.8200000000002</v>
      </c>
      <c r="K1596" s="7">
        <v>3019</v>
      </c>
      <c r="L1596">
        <v>3</v>
      </c>
    </row>
    <row r="1597" spans="1:13" x14ac:dyDescent="0.2">
      <c r="A1597" t="str">
        <f>'Applications (Cleaned)'!A1597</f>
        <v>1941049</v>
      </c>
      <c r="B1597" t="str">
        <f>'Applications (Cleaned)'!B1597</f>
        <v>1393</v>
      </c>
      <c r="C1597" s="10">
        <v>44170</v>
      </c>
      <c r="D1597" t="s">
        <v>19</v>
      </c>
      <c r="E1597" s="7">
        <v>109100</v>
      </c>
      <c r="F1597">
        <v>702</v>
      </c>
      <c r="G1597" t="s">
        <v>14</v>
      </c>
      <c r="H1597" t="s">
        <v>14</v>
      </c>
      <c r="I1597" t="s">
        <v>16</v>
      </c>
      <c r="J1597" s="14">
        <v>3065.4</v>
      </c>
      <c r="K1597" s="7">
        <v>5109</v>
      </c>
      <c r="L1597">
        <v>1</v>
      </c>
      <c r="M1597" t="s">
        <v>35</v>
      </c>
    </row>
    <row r="1598" spans="1:13" x14ac:dyDescent="0.2">
      <c r="A1598" t="str">
        <f>'Applications (Cleaned)'!A1598</f>
        <v>1942971</v>
      </c>
      <c r="B1598" t="str">
        <f>'Applications (Cleaned)'!B1598</f>
        <v>1272</v>
      </c>
      <c r="C1598" s="10">
        <v>45601</v>
      </c>
      <c r="D1598" t="s">
        <v>19</v>
      </c>
      <c r="E1598" s="7">
        <v>243933</v>
      </c>
      <c r="F1598">
        <v>792</v>
      </c>
      <c r="G1598" t="s">
        <v>14</v>
      </c>
      <c r="H1598" t="s">
        <v>14</v>
      </c>
      <c r="I1598" t="s">
        <v>16</v>
      </c>
      <c r="J1598" s="14">
        <v>1726.8</v>
      </c>
      <c r="K1598" s="7">
        <v>2878</v>
      </c>
      <c r="L1598">
        <v>2</v>
      </c>
      <c r="M1598" t="s">
        <v>21</v>
      </c>
    </row>
    <row r="1599" spans="1:13" x14ac:dyDescent="0.2">
      <c r="A1599" t="str">
        <f>'Applications (Cleaned)'!A1599</f>
        <v>1943421</v>
      </c>
      <c r="B1599" t="str">
        <f>'Applications (Cleaned)'!B1599</f>
        <v>1358</v>
      </c>
      <c r="C1599" s="10">
        <v>45145</v>
      </c>
      <c r="D1599" t="s">
        <v>29</v>
      </c>
      <c r="E1599" s="7">
        <v>132135</v>
      </c>
      <c r="F1599">
        <v>787</v>
      </c>
      <c r="G1599" t="s">
        <v>14</v>
      </c>
      <c r="H1599" t="s">
        <v>14</v>
      </c>
      <c r="I1599" t="s">
        <v>16</v>
      </c>
      <c r="J1599" s="14">
        <v>3075.54</v>
      </c>
      <c r="K1599" s="7">
        <v>3943</v>
      </c>
      <c r="L1599">
        <v>2</v>
      </c>
      <c r="M1599" t="s">
        <v>34</v>
      </c>
    </row>
    <row r="1600" spans="1:13" x14ac:dyDescent="0.2">
      <c r="A1600" t="str">
        <f>'Applications (Cleaned)'!A1600</f>
        <v>1944481</v>
      </c>
      <c r="B1600" t="str">
        <f>'Applications (Cleaned)'!B1600</f>
        <v>0626</v>
      </c>
      <c r="C1600" s="10">
        <v>44178</v>
      </c>
      <c r="D1600" t="s">
        <v>32</v>
      </c>
      <c r="E1600" s="7">
        <v>45623</v>
      </c>
      <c r="F1600">
        <v>780</v>
      </c>
      <c r="G1600" t="s">
        <v>14</v>
      </c>
      <c r="H1600" t="s">
        <v>26</v>
      </c>
      <c r="I1600" t="s">
        <v>20</v>
      </c>
      <c r="J1600" s="14">
        <v>1194.5999999999999</v>
      </c>
      <c r="K1600" s="7">
        <v>1991</v>
      </c>
      <c r="L1600">
        <v>4</v>
      </c>
      <c r="M1600" t="s">
        <v>41</v>
      </c>
    </row>
    <row r="1601" spans="1:13" x14ac:dyDescent="0.2">
      <c r="A1601" t="str">
        <f>'Applications (Cleaned)'!A1601</f>
        <v>1946507</v>
      </c>
      <c r="B1601" t="str">
        <f>'Applications (Cleaned)'!B1601</f>
        <v>1785</v>
      </c>
      <c r="D1601" t="s">
        <v>37</v>
      </c>
      <c r="E1601" s="7">
        <v>231018</v>
      </c>
      <c r="F1601">
        <v>604</v>
      </c>
      <c r="G1601" t="s">
        <v>14</v>
      </c>
      <c r="H1601" t="s">
        <v>26</v>
      </c>
      <c r="I1601" t="s">
        <v>20</v>
      </c>
      <c r="J1601" s="14">
        <v>5309.76</v>
      </c>
      <c r="K1601" s="7">
        <v>5531</v>
      </c>
      <c r="L1601">
        <v>1</v>
      </c>
      <c r="M1601" t="s">
        <v>34</v>
      </c>
    </row>
    <row r="1602" spans="1:13" x14ac:dyDescent="0.2">
      <c r="A1602" t="str">
        <f>'Applications (Cleaned)'!A1602</f>
        <v>1946951</v>
      </c>
      <c r="B1602" t="str">
        <f>'Applications (Cleaned)'!B1602</f>
        <v>1559</v>
      </c>
      <c r="C1602" s="10">
        <v>44199</v>
      </c>
      <c r="D1602" t="s">
        <v>19</v>
      </c>
      <c r="E1602" s="7">
        <v>35519</v>
      </c>
      <c r="G1602" t="s">
        <v>14</v>
      </c>
      <c r="H1602" t="s">
        <v>26</v>
      </c>
      <c r="I1602" t="s">
        <v>24</v>
      </c>
      <c r="J1602" s="14">
        <v>1556.16</v>
      </c>
      <c r="K1602" s="7">
        <v>0</v>
      </c>
      <c r="L1602">
        <v>4</v>
      </c>
      <c r="M1602" t="s">
        <v>17</v>
      </c>
    </row>
    <row r="1603" spans="1:13" x14ac:dyDescent="0.2">
      <c r="A1603" t="str">
        <f>'Applications (Cleaned)'!A1603</f>
        <v>1947092</v>
      </c>
      <c r="B1603" t="str">
        <f>'Applications (Cleaned)'!B1603</f>
        <v>0839</v>
      </c>
      <c r="C1603" s="10">
        <v>44905</v>
      </c>
      <c r="D1603" t="s">
        <v>19</v>
      </c>
      <c r="E1603" s="7">
        <v>201407</v>
      </c>
      <c r="G1603" t="s">
        <v>14</v>
      </c>
      <c r="H1603" t="s">
        <v>26</v>
      </c>
      <c r="I1603" t="s">
        <v>24</v>
      </c>
      <c r="J1603" s="14">
        <v>2830.74</v>
      </c>
      <c r="K1603" s="7">
        <v>4289</v>
      </c>
      <c r="L1603">
        <v>2</v>
      </c>
    </row>
    <row r="1604" spans="1:13" x14ac:dyDescent="0.2">
      <c r="A1604" t="str">
        <f>'Applications (Cleaned)'!A1604</f>
        <v>1947879</v>
      </c>
      <c r="B1604" t="str">
        <f>'Applications (Cleaned)'!B1604</f>
        <v>1115</v>
      </c>
      <c r="C1604" s="10">
        <v>44020</v>
      </c>
      <c r="D1604" t="s">
        <v>29</v>
      </c>
      <c r="E1604" s="7">
        <v>142440</v>
      </c>
      <c r="F1604">
        <v>684</v>
      </c>
      <c r="G1604" t="s">
        <v>14</v>
      </c>
      <c r="H1604" t="s">
        <v>14</v>
      </c>
      <c r="I1604" t="s">
        <v>46</v>
      </c>
      <c r="J1604" s="14">
        <v>2381.4</v>
      </c>
      <c r="K1604" s="7">
        <v>3969</v>
      </c>
      <c r="L1604">
        <v>4</v>
      </c>
      <c r="M1604" t="s">
        <v>31</v>
      </c>
    </row>
    <row r="1605" spans="1:13" x14ac:dyDescent="0.2">
      <c r="A1605" t="str">
        <f>'Applications (Cleaned)'!A1605</f>
        <v>1948970</v>
      </c>
      <c r="B1605" t="str">
        <f>'Applications (Cleaned)'!B1605</f>
        <v>1040</v>
      </c>
      <c r="C1605" s="10">
        <v>44011</v>
      </c>
      <c r="D1605" t="s">
        <v>37</v>
      </c>
      <c r="E1605" s="7">
        <v>102136</v>
      </c>
      <c r="F1605">
        <v>342</v>
      </c>
      <c r="G1605" t="s">
        <v>14</v>
      </c>
      <c r="H1605" t="s">
        <v>14</v>
      </c>
      <c r="I1605" t="s">
        <v>16</v>
      </c>
      <c r="J1605" s="14">
        <v>2119.2600000000002</v>
      </c>
      <c r="K1605" s="7">
        <v>2717</v>
      </c>
      <c r="L1605">
        <v>1</v>
      </c>
      <c r="M1605" t="s">
        <v>35</v>
      </c>
    </row>
    <row r="1606" spans="1:13" x14ac:dyDescent="0.2">
      <c r="A1606" t="str">
        <f>'Applications (Cleaned)'!A1606</f>
        <v>1950347</v>
      </c>
      <c r="B1606" t="str">
        <f>'Applications (Cleaned)'!B1606</f>
        <v>1167</v>
      </c>
      <c r="C1606" s="10">
        <v>45002</v>
      </c>
      <c r="D1606" t="s">
        <v>19</v>
      </c>
      <c r="E1606" s="7">
        <v>83666</v>
      </c>
      <c r="F1606">
        <v>807</v>
      </c>
      <c r="G1606" t="s">
        <v>26</v>
      </c>
      <c r="H1606" t="s">
        <v>14</v>
      </c>
      <c r="I1606" t="s">
        <v>24</v>
      </c>
      <c r="J1606" s="14">
        <v>4148.76</v>
      </c>
      <c r="K1606" s="7">
        <v>6286</v>
      </c>
      <c r="L1606">
        <v>3</v>
      </c>
      <c r="M1606" t="s">
        <v>21</v>
      </c>
    </row>
    <row r="1607" spans="1:13" x14ac:dyDescent="0.2">
      <c r="A1607" t="str">
        <f>'Applications (Cleaned)'!A1607</f>
        <v>1954019</v>
      </c>
      <c r="B1607" t="str">
        <f>'Applications (Cleaned)'!B1607</f>
        <v>1722</v>
      </c>
      <c r="C1607" s="10">
        <v>45477</v>
      </c>
      <c r="D1607" t="s">
        <v>19</v>
      </c>
      <c r="E1607" s="7">
        <v>117725</v>
      </c>
      <c r="F1607">
        <v>740</v>
      </c>
      <c r="G1607" t="s">
        <v>14</v>
      </c>
      <c r="H1607" t="s">
        <v>26</v>
      </c>
      <c r="I1607" t="s">
        <v>33</v>
      </c>
      <c r="J1607" s="14">
        <v>1010.4</v>
      </c>
      <c r="K1607" s="7">
        <v>1684</v>
      </c>
      <c r="L1607">
        <v>3</v>
      </c>
    </row>
    <row r="1608" spans="1:13" x14ac:dyDescent="0.2">
      <c r="A1608" t="str">
        <f>'Applications (Cleaned)'!A1608</f>
        <v>1956214</v>
      </c>
      <c r="B1608" t="str">
        <f>'Applications (Cleaned)'!B1608</f>
        <v>1081</v>
      </c>
      <c r="C1608" s="10">
        <v>44893</v>
      </c>
      <c r="D1608" t="s">
        <v>13</v>
      </c>
      <c r="E1608" s="7">
        <v>263979</v>
      </c>
      <c r="F1608">
        <v>809</v>
      </c>
      <c r="G1608" t="s">
        <v>14</v>
      </c>
      <c r="H1608" t="s">
        <v>26</v>
      </c>
      <c r="I1608" t="s">
        <v>24</v>
      </c>
      <c r="J1608" s="14">
        <v>5405.76</v>
      </c>
      <c r="K1608" s="7">
        <v>5631</v>
      </c>
      <c r="L1608">
        <v>4</v>
      </c>
    </row>
    <row r="1609" spans="1:13" x14ac:dyDescent="0.2">
      <c r="A1609" t="str">
        <f>'Applications (Cleaned)'!A1609</f>
        <v>1956409</v>
      </c>
      <c r="B1609" t="str">
        <f>'Applications (Cleaned)'!B1609</f>
        <v>0139</v>
      </c>
      <c r="C1609" s="10">
        <v>44526</v>
      </c>
      <c r="D1609" t="s">
        <v>19</v>
      </c>
      <c r="E1609" s="7">
        <v>78642</v>
      </c>
      <c r="F1609">
        <v>752</v>
      </c>
      <c r="G1609" t="s">
        <v>14</v>
      </c>
      <c r="H1609" t="s">
        <v>14</v>
      </c>
      <c r="I1609" t="s">
        <v>20</v>
      </c>
      <c r="J1609" s="14">
        <v>5700.48</v>
      </c>
      <c r="K1609" s="7">
        <v>5938</v>
      </c>
      <c r="L1609">
        <v>5</v>
      </c>
      <c r="M1609" t="s">
        <v>31</v>
      </c>
    </row>
    <row r="1610" spans="1:13" x14ac:dyDescent="0.2">
      <c r="A1610" t="str">
        <f>'Applications (Cleaned)'!A1610</f>
        <v>1956602</v>
      </c>
      <c r="B1610" t="str">
        <f>'Applications (Cleaned)'!B1610</f>
        <v>1174</v>
      </c>
      <c r="C1610" s="10">
        <v>45344</v>
      </c>
      <c r="D1610" t="s">
        <v>37</v>
      </c>
      <c r="E1610" s="7">
        <v>37384</v>
      </c>
      <c r="F1610">
        <v>700</v>
      </c>
      <c r="G1610" t="s">
        <v>14</v>
      </c>
      <c r="H1610" t="s">
        <v>14</v>
      </c>
      <c r="I1610" t="s">
        <v>20</v>
      </c>
      <c r="J1610" s="14">
        <v>1637.16</v>
      </c>
      <c r="K1610" s="7">
        <v>1949</v>
      </c>
      <c r="L1610">
        <v>5</v>
      </c>
    </row>
    <row r="1611" spans="1:13" x14ac:dyDescent="0.2">
      <c r="A1611" t="str">
        <f>'Applications (Cleaned)'!A1611</f>
        <v>1957909</v>
      </c>
      <c r="B1611" t="str">
        <f>'Applications (Cleaned)'!B1611</f>
        <v>1366</v>
      </c>
      <c r="C1611" s="10">
        <v>43865</v>
      </c>
      <c r="D1611" t="s">
        <v>32</v>
      </c>
      <c r="E1611" s="7">
        <v>131784</v>
      </c>
      <c r="F1611">
        <v>660</v>
      </c>
      <c r="G1611" t="s">
        <v>26</v>
      </c>
      <c r="H1611" t="s">
        <v>26</v>
      </c>
      <c r="I1611" t="s">
        <v>24</v>
      </c>
      <c r="J1611" s="14">
        <v>4884.4799999999996</v>
      </c>
      <c r="K1611" s="7">
        <v>5088</v>
      </c>
      <c r="L1611">
        <v>4</v>
      </c>
      <c r="M1611" t="s">
        <v>17</v>
      </c>
    </row>
    <row r="1612" spans="1:13" x14ac:dyDescent="0.2">
      <c r="A1612" t="str">
        <f>'Applications (Cleaned)'!A1612</f>
        <v>1962081</v>
      </c>
      <c r="B1612" t="str">
        <f>'Applications (Cleaned)'!B1612</f>
        <v>0818</v>
      </c>
      <c r="C1612" s="10">
        <v>44692</v>
      </c>
      <c r="D1612" t="s">
        <v>23</v>
      </c>
      <c r="E1612" s="7">
        <v>142373</v>
      </c>
      <c r="F1612">
        <v>634</v>
      </c>
      <c r="G1612" t="s">
        <v>14</v>
      </c>
      <c r="H1612" t="s">
        <v>14</v>
      </c>
      <c r="I1612" t="s">
        <v>20</v>
      </c>
      <c r="J1612" s="14">
        <v>3144.96</v>
      </c>
      <c r="K1612" s="7">
        <v>4032</v>
      </c>
      <c r="L1612">
        <v>4</v>
      </c>
      <c r="M1612" t="s">
        <v>21</v>
      </c>
    </row>
    <row r="1613" spans="1:13" x14ac:dyDescent="0.2">
      <c r="A1613" t="str">
        <f>'Applications (Cleaned)'!A1613</f>
        <v>1962678</v>
      </c>
      <c r="B1613" t="str">
        <f>'Applications (Cleaned)'!B1613</f>
        <v>0963</v>
      </c>
      <c r="C1613" s="10">
        <v>44547</v>
      </c>
      <c r="D1613" t="s">
        <v>19</v>
      </c>
      <c r="E1613" s="7">
        <v>165153</v>
      </c>
      <c r="F1613">
        <v>583</v>
      </c>
      <c r="G1613" t="s">
        <v>14</v>
      </c>
      <c r="H1613" t="s">
        <v>14</v>
      </c>
      <c r="I1613" t="s">
        <v>20</v>
      </c>
      <c r="J1613" s="14">
        <v>832.32</v>
      </c>
      <c r="K1613" s="7">
        <v>867</v>
      </c>
      <c r="L1613">
        <v>4</v>
      </c>
      <c r="M1613" t="s">
        <v>28</v>
      </c>
    </row>
    <row r="1614" spans="1:13" x14ac:dyDescent="0.2">
      <c r="A1614" t="str">
        <f>'Applications (Cleaned)'!A1614</f>
        <v>1965328</v>
      </c>
      <c r="B1614" t="str">
        <f>'Applications (Cleaned)'!B1614</f>
        <v>0064</v>
      </c>
      <c r="C1614" s="10">
        <v>44836</v>
      </c>
      <c r="D1614" t="s">
        <v>13</v>
      </c>
      <c r="E1614" s="7">
        <v>63733</v>
      </c>
      <c r="F1614">
        <v>659</v>
      </c>
      <c r="G1614" t="s">
        <v>26</v>
      </c>
      <c r="H1614" t="s">
        <v>14</v>
      </c>
      <c r="I1614" t="s">
        <v>20</v>
      </c>
      <c r="J1614" s="14">
        <v>2248.8000000000002</v>
      </c>
      <c r="K1614" s="7">
        <v>3748</v>
      </c>
      <c r="L1614">
        <v>2</v>
      </c>
      <c r="M1614" t="s">
        <v>52</v>
      </c>
    </row>
    <row r="1615" spans="1:13" x14ac:dyDescent="0.2">
      <c r="A1615" t="str">
        <f>'Applications (Cleaned)'!A1615</f>
        <v>1965611</v>
      </c>
      <c r="B1615" t="str">
        <f>'Applications (Cleaned)'!B1615</f>
        <v>0415</v>
      </c>
      <c r="C1615" s="10">
        <v>44074</v>
      </c>
      <c r="D1615" t="s">
        <v>23</v>
      </c>
      <c r="E1615" s="7">
        <v>206186</v>
      </c>
      <c r="G1615" t="s">
        <v>14</v>
      </c>
      <c r="H1615" t="s">
        <v>14</v>
      </c>
      <c r="I1615" t="s">
        <v>20</v>
      </c>
      <c r="J1615" s="14">
        <v>671.22</v>
      </c>
      <c r="K1615" s="7">
        <v>1017</v>
      </c>
      <c r="L1615">
        <v>5</v>
      </c>
      <c r="M1615" t="s">
        <v>52</v>
      </c>
    </row>
    <row r="1616" spans="1:13" x14ac:dyDescent="0.2">
      <c r="A1616" t="str">
        <f>'Applications (Cleaned)'!A1616</f>
        <v>1966063</v>
      </c>
      <c r="B1616" t="str">
        <f>'Applications (Cleaned)'!B1616</f>
        <v>1107</v>
      </c>
      <c r="C1616" s="10">
        <v>43927</v>
      </c>
      <c r="D1616" t="s">
        <v>29</v>
      </c>
      <c r="E1616" s="7">
        <v>323794</v>
      </c>
      <c r="F1616">
        <v>407</v>
      </c>
      <c r="G1616" t="s">
        <v>14</v>
      </c>
      <c r="H1616" t="s">
        <v>14</v>
      </c>
      <c r="I1616" t="s">
        <v>16</v>
      </c>
      <c r="J1616" s="14">
        <v>2674.56</v>
      </c>
      <c r="K1616" s="7">
        <v>3184</v>
      </c>
      <c r="L1616">
        <v>3</v>
      </c>
      <c r="M1616" t="s">
        <v>35</v>
      </c>
    </row>
    <row r="1617" spans="1:13" x14ac:dyDescent="0.2">
      <c r="A1617" t="str">
        <f>'Applications (Cleaned)'!A1617</f>
        <v>1966833</v>
      </c>
      <c r="B1617" t="str">
        <f>'Applications (Cleaned)'!B1617</f>
        <v>1344</v>
      </c>
      <c r="C1617" s="10">
        <v>45257</v>
      </c>
      <c r="D1617" t="s">
        <v>32</v>
      </c>
      <c r="E1617" s="7">
        <v>248958</v>
      </c>
      <c r="F1617">
        <v>693</v>
      </c>
      <c r="G1617" t="s">
        <v>14</v>
      </c>
      <c r="H1617" t="s">
        <v>14</v>
      </c>
      <c r="I1617" t="s">
        <v>24</v>
      </c>
      <c r="J1617" s="14">
        <v>2547.6</v>
      </c>
      <c r="K1617" s="7">
        <v>4246</v>
      </c>
      <c r="L1617">
        <v>4</v>
      </c>
      <c r="M1617" t="s">
        <v>35</v>
      </c>
    </row>
    <row r="1618" spans="1:13" x14ac:dyDescent="0.2">
      <c r="A1618" t="str">
        <f>'Applications (Cleaned)'!A1618</f>
        <v>1967404</v>
      </c>
      <c r="B1618" t="str">
        <f>'Applications (Cleaned)'!B1618</f>
        <v>0090</v>
      </c>
      <c r="C1618" s="10">
        <v>44964</v>
      </c>
      <c r="D1618" t="s">
        <v>37</v>
      </c>
      <c r="E1618" s="7">
        <v>99832</v>
      </c>
      <c r="F1618">
        <v>767</v>
      </c>
      <c r="G1618" t="s">
        <v>14</v>
      </c>
      <c r="H1618" t="s">
        <v>26</v>
      </c>
      <c r="I1618" t="s">
        <v>24</v>
      </c>
      <c r="J1618" s="14">
        <v>4397.3999999999996</v>
      </c>
      <c r="K1618" s="7">
        <v>5235</v>
      </c>
      <c r="L1618">
        <v>4</v>
      </c>
      <c r="M1618" t="s">
        <v>25</v>
      </c>
    </row>
    <row r="1619" spans="1:13" x14ac:dyDescent="0.2">
      <c r="A1619" t="str">
        <f>'Applications (Cleaned)'!A1619</f>
        <v>1967960</v>
      </c>
      <c r="B1619" t="str">
        <f>'Applications (Cleaned)'!B1619</f>
        <v>0920</v>
      </c>
      <c r="C1619" s="10">
        <v>45011</v>
      </c>
      <c r="D1619" t="s">
        <v>37</v>
      </c>
      <c r="E1619" s="7">
        <v>228417</v>
      </c>
      <c r="F1619">
        <v>770</v>
      </c>
      <c r="G1619" t="s">
        <v>14</v>
      </c>
      <c r="H1619" t="s">
        <v>26</v>
      </c>
      <c r="I1619" t="s">
        <v>20</v>
      </c>
      <c r="J1619" s="14">
        <v>2057.4</v>
      </c>
      <c r="K1619" s="7">
        <v>3429</v>
      </c>
      <c r="L1619">
        <v>1</v>
      </c>
      <c r="M1619" t="s">
        <v>52</v>
      </c>
    </row>
    <row r="1620" spans="1:13" x14ac:dyDescent="0.2">
      <c r="A1620" t="str">
        <f>'Applications (Cleaned)'!A1620</f>
        <v>1969583</v>
      </c>
      <c r="B1620" t="str">
        <f>'Applications (Cleaned)'!B1620</f>
        <v>0300</v>
      </c>
      <c r="C1620" s="10">
        <v>44884</v>
      </c>
      <c r="D1620" t="s">
        <v>13</v>
      </c>
      <c r="E1620" s="7">
        <v>18738</v>
      </c>
      <c r="F1620">
        <v>788</v>
      </c>
      <c r="G1620" t="s">
        <v>14</v>
      </c>
      <c r="H1620" t="s">
        <v>26</v>
      </c>
      <c r="I1620" t="s">
        <v>20</v>
      </c>
      <c r="J1620" s="14">
        <v>3876.6</v>
      </c>
      <c r="K1620" s="7">
        <v>4970</v>
      </c>
      <c r="L1620">
        <v>4</v>
      </c>
      <c r="M1620" t="s">
        <v>17</v>
      </c>
    </row>
    <row r="1621" spans="1:13" x14ac:dyDescent="0.2">
      <c r="A1621" t="str">
        <f>'Applications (Cleaned)'!A1621</f>
        <v>1972455</v>
      </c>
      <c r="B1621" t="str">
        <f>'Applications (Cleaned)'!B1621</f>
        <v>0980</v>
      </c>
      <c r="C1621" s="10">
        <v>45138</v>
      </c>
      <c r="D1621" t="s">
        <v>19</v>
      </c>
      <c r="E1621" s="7">
        <v>22474</v>
      </c>
      <c r="F1621">
        <v>739</v>
      </c>
      <c r="G1621" t="s">
        <v>14</v>
      </c>
      <c r="H1621" t="s">
        <v>14</v>
      </c>
      <c r="I1621" t="s">
        <v>20</v>
      </c>
      <c r="J1621" s="14">
        <v>1291.68</v>
      </c>
      <c r="K1621" s="7">
        <v>0</v>
      </c>
      <c r="L1621">
        <v>2</v>
      </c>
    </row>
    <row r="1622" spans="1:13" x14ac:dyDescent="0.2">
      <c r="A1622" t="str">
        <f>'Applications (Cleaned)'!A1622</f>
        <v>1972523</v>
      </c>
      <c r="B1622" t="str">
        <f>'Applications (Cleaned)'!B1622</f>
        <v>0864</v>
      </c>
      <c r="C1622" s="10">
        <v>44202</v>
      </c>
      <c r="D1622" t="s">
        <v>32</v>
      </c>
      <c r="E1622" s="7">
        <v>271443</v>
      </c>
      <c r="F1622">
        <v>850</v>
      </c>
      <c r="G1622" t="s">
        <v>14</v>
      </c>
      <c r="H1622" t="s">
        <v>26</v>
      </c>
      <c r="I1622" t="s">
        <v>20</v>
      </c>
      <c r="J1622" s="14">
        <v>6556.68</v>
      </c>
      <c r="K1622" s="7">
        <v>8406</v>
      </c>
      <c r="L1622">
        <v>5</v>
      </c>
    </row>
    <row r="1623" spans="1:13" x14ac:dyDescent="0.2">
      <c r="A1623" t="str">
        <f>'Applications (Cleaned)'!A1623</f>
        <v>1972683</v>
      </c>
      <c r="B1623" t="str">
        <f>'Applications (Cleaned)'!B1623</f>
        <v>0677</v>
      </c>
      <c r="C1623" s="10">
        <v>44078</v>
      </c>
      <c r="D1623" t="s">
        <v>19</v>
      </c>
      <c r="E1623" s="7">
        <v>66874</v>
      </c>
      <c r="G1623" t="s">
        <v>26</v>
      </c>
      <c r="H1623" t="s">
        <v>14</v>
      </c>
      <c r="I1623" t="s">
        <v>24</v>
      </c>
      <c r="J1623" s="14">
        <v>1096.2</v>
      </c>
      <c r="K1623" s="7">
        <v>1827</v>
      </c>
      <c r="L1623">
        <v>3</v>
      </c>
      <c r="M1623" t="s">
        <v>21</v>
      </c>
    </row>
    <row r="1624" spans="1:13" x14ac:dyDescent="0.2">
      <c r="A1624" t="str">
        <f>'Applications (Cleaned)'!A1624</f>
        <v>1973186</v>
      </c>
      <c r="B1624" t="str">
        <f>'Applications (Cleaned)'!B1624</f>
        <v>1168</v>
      </c>
      <c r="C1624" s="10">
        <v>45392</v>
      </c>
      <c r="D1624" t="s">
        <v>13</v>
      </c>
      <c r="E1624" s="7">
        <v>245952</v>
      </c>
      <c r="F1624">
        <v>671</v>
      </c>
      <c r="G1624" t="s">
        <v>14</v>
      </c>
      <c r="H1624" t="s">
        <v>14</v>
      </c>
      <c r="I1624" t="s">
        <v>20</v>
      </c>
      <c r="J1624" s="14">
        <v>4584</v>
      </c>
      <c r="K1624" s="7">
        <v>4775</v>
      </c>
      <c r="L1624">
        <v>2</v>
      </c>
      <c r="M1624" t="s">
        <v>25</v>
      </c>
    </row>
    <row r="1625" spans="1:13" x14ac:dyDescent="0.2">
      <c r="A1625" t="str">
        <f>'Applications (Cleaned)'!A1625</f>
        <v>1974533</v>
      </c>
      <c r="B1625" t="str">
        <f>'Applications (Cleaned)'!B1625</f>
        <v>1196</v>
      </c>
      <c r="C1625" s="10">
        <v>45140</v>
      </c>
      <c r="D1625" t="s">
        <v>27</v>
      </c>
      <c r="E1625" s="7">
        <v>241110</v>
      </c>
      <c r="F1625">
        <v>481</v>
      </c>
      <c r="G1625" t="s">
        <v>14</v>
      </c>
      <c r="H1625" t="s">
        <v>26</v>
      </c>
      <c r="I1625" t="s">
        <v>24</v>
      </c>
      <c r="J1625" s="14">
        <v>2744.28</v>
      </c>
      <c r="K1625" s="7">
        <v>3267</v>
      </c>
      <c r="L1625">
        <v>1</v>
      </c>
      <c r="M1625" t="s">
        <v>31</v>
      </c>
    </row>
    <row r="1626" spans="1:13" x14ac:dyDescent="0.2">
      <c r="A1626" t="str">
        <f>'Applications (Cleaned)'!A1626</f>
        <v>1975084</v>
      </c>
      <c r="B1626" t="str">
        <f>'Applications (Cleaned)'!B1626</f>
        <v>0804</v>
      </c>
      <c r="C1626" s="10">
        <v>44677</v>
      </c>
      <c r="D1626" t="s">
        <v>32</v>
      </c>
      <c r="E1626" s="7">
        <v>40596</v>
      </c>
      <c r="F1626">
        <v>598</v>
      </c>
      <c r="G1626" t="s">
        <v>14</v>
      </c>
      <c r="H1626" t="s">
        <v>14</v>
      </c>
      <c r="I1626" t="s">
        <v>20</v>
      </c>
      <c r="J1626" s="14">
        <v>2083.62</v>
      </c>
      <c r="K1626" s="7">
        <v>3157</v>
      </c>
      <c r="L1626">
        <v>5</v>
      </c>
      <c r="M1626" t="s">
        <v>25</v>
      </c>
    </row>
    <row r="1627" spans="1:13" x14ac:dyDescent="0.2">
      <c r="A1627" t="str">
        <f>'Applications (Cleaned)'!A1627</f>
        <v>1977365</v>
      </c>
      <c r="B1627" t="str">
        <f>'Applications (Cleaned)'!B1627</f>
        <v>1004</v>
      </c>
      <c r="C1627" s="10">
        <v>44516</v>
      </c>
      <c r="D1627" t="s">
        <v>27</v>
      </c>
      <c r="E1627" s="7">
        <v>153702</v>
      </c>
      <c r="F1627">
        <v>731</v>
      </c>
      <c r="G1627" t="s">
        <v>14</v>
      </c>
      <c r="H1627" t="s">
        <v>26</v>
      </c>
      <c r="I1627" t="s">
        <v>16</v>
      </c>
      <c r="J1627" s="14">
        <v>3607.56</v>
      </c>
      <c r="K1627" s="7">
        <v>5466</v>
      </c>
      <c r="L1627">
        <v>1</v>
      </c>
      <c r="M1627" t="s">
        <v>25</v>
      </c>
    </row>
    <row r="1628" spans="1:13" x14ac:dyDescent="0.2">
      <c r="A1628" t="str">
        <f>'Applications (Cleaned)'!A1628</f>
        <v>1978573</v>
      </c>
      <c r="B1628" t="str">
        <f>'Applications (Cleaned)'!B1628</f>
        <v>1587</v>
      </c>
      <c r="C1628" s="10">
        <v>45016</v>
      </c>
      <c r="D1628" t="s">
        <v>29</v>
      </c>
      <c r="E1628" s="7">
        <v>130390</v>
      </c>
      <c r="G1628" t="s">
        <v>14</v>
      </c>
      <c r="H1628" t="s">
        <v>14</v>
      </c>
      <c r="I1628" t="s">
        <v>24</v>
      </c>
      <c r="J1628" s="14">
        <v>3624.96</v>
      </c>
      <c r="K1628" s="7">
        <v>3776</v>
      </c>
      <c r="L1628">
        <v>2</v>
      </c>
      <c r="M1628" t="s">
        <v>25</v>
      </c>
    </row>
    <row r="1629" spans="1:13" x14ac:dyDescent="0.2">
      <c r="A1629" t="str">
        <f>'Applications (Cleaned)'!A1629</f>
        <v>1978714</v>
      </c>
      <c r="B1629" t="str">
        <f>'Applications (Cleaned)'!B1629</f>
        <v>1655</v>
      </c>
      <c r="C1629" s="10">
        <v>44200</v>
      </c>
      <c r="D1629" t="s">
        <v>27</v>
      </c>
      <c r="E1629" s="7">
        <v>226228</v>
      </c>
      <c r="F1629">
        <v>617</v>
      </c>
      <c r="G1629" t="s">
        <v>26</v>
      </c>
      <c r="H1629" t="s">
        <v>26</v>
      </c>
      <c r="I1629" t="s">
        <v>20</v>
      </c>
      <c r="J1629" s="14">
        <v>4549.2</v>
      </c>
      <c r="K1629" s="7">
        <v>7582</v>
      </c>
      <c r="L1629">
        <v>1</v>
      </c>
      <c r="M1629" t="s">
        <v>25</v>
      </c>
    </row>
    <row r="1630" spans="1:13" x14ac:dyDescent="0.2">
      <c r="A1630" t="str">
        <f>'Applications (Cleaned)'!A1630</f>
        <v>1979185</v>
      </c>
      <c r="B1630" t="str">
        <f>'Applications (Cleaned)'!B1630</f>
        <v>0613</v>
      </c>
      <c r="C1630" s="10">
        <v>44017</v>
      </c>
      <c r="D1630" t="s">
        <v>32</v>
      </c>
      <c r="E1630" s="7">
        <v>48252</v>
      </c>
      <c r="F1630">
        <v>749</v>
      </c>
      <c r="G1630" t="s">
        <v>14</v>
      </c>
      <c r="H1630" t="s">
        <v>14</v>
      </c>
      <c r="I1630" t="s">
        <v>46</v>
      </c>
      <c r="J1630" s="14">
        <v>4299.3599999999997</v>
      </c>
      <c r="K1630" s="7">
        <v>0</v>
      </c>
      <c r="L1630">
        <v>5</v>
      </c>
    </row>
    <row r="1631" spans="1:13" x14ac:dyDescent="0.2">
      <c r="A1631" t="str">
        <f>'Applications (Cleaned)'!A1631</f>
        <v>1983750</v>
      </c>
      <c r="B1631" t="str">
        <f>'Applications (Cleaned)'!B1631</f>
        <v>0640</v>
      </c>
      <c r="C1631" s="10">
        <v>45279</v>
      </c>
      <c r="D1631" t="s">
        <v>29</v>
      </c>
      <c r="E1631" s="7">
        <v>28063</v>
      </c>
      <c r="F1631">
        <v>684</v>
      </c>
      <c r="G1631" t="s">
        <v>14</v>
      </c>
      <c r="H1631" t="s">
        <v>14</v>
      </c>
      <c r="I1631" t="s">
        <v>33</v>
      </c>
      <c r="J1631" s="14">
        <v>2953.08</v>
      </c>
      <c r="K1631" s="7">
        <v>3786</v>
      </c>
      <c r="L1631">
        <v>2</v>
      </c>
      <c r="M1631" t="s">
        <v>34</v>
      </c>
    </row>
    <row r="1632" spans="1:13" x14ac:dyDescent="0.2">
      <c r="A1632" t="str">
        <f>'Applications (Cleaned)'!A1632</f>
        <v>1984370</v>
      </c>
      <c r="B1632" t="str">
        <f>'Applications (Cleaned)'!B1632</f>
        <v>1354</v>
      </c>
      <c r="C1632" s="10">
        <v>43986</v>
      </c>
      <c r="D1632" t="s">
        <v>27</v>
      </c>
      <c r="E1632" s="7">
        <v>153212</v>
      </c>
      <c r="F1632">
        <v>665</v>
      </c>
      <c r="G1632" t="s">
        <v>14</v>
      </c>
      <c r="H1632" t="s">
        <v>26</v>
      </c>
      <c r="I1632" t="s">
        <v>33</v>
      </c>
      <c r="J1632" s="14">
        <v>1244.4000000000001</v>
      </c>
      <c r="K1632" s="7">
        <v>2074</v>
      </c>
      <c r="L1632">
        <v>4</v>
      </c>
    </row>
    <row r="1633" spans="1:13" x14ac:dyDescent="0.2">
      <c r="A1633" t="str">
        <f>'Applications (Cleaned)'!A1633</f>
        <v>1984511</v>
      </c>
      <c r="B1633" t="str">
        <f>'Applications (Cleaned)'!B1633</f>
        <v>0269</v>
      </c>
      <c r="C1633" s="10">
        <v>43938</v>
      </c>
      <c r="D1633" t="s">
        <v>32</v>
      </c>
      <c r="E1633" s="7">
        <v>25899</v>
      </c>
      <c r="F1633">
        <v>780</v>
      </c>
      <c r="G1633" t="s">
        <v>14</v>
      </c>
      <c r="H1633" t="s">
        <v>14</v>
      </c>
      <c r="I1633" t="s">
        <v>20</v>
      </c>
      <c r="J1633" s="14">
        <v>1958.4</v>
      </c>
      <c r="K1633" s="7">
        <v>0</v>
      </c>
      <c r="L1633">
        <v>5</v>
      </c>
      <c r="M1633" t="s">
        <v>31</v>
      </c>
    </row>
    <row r="1634" spans="1:13" x14ac:dyDescent="0.2">
      <c r="A1634" t="str">
        <f>'Applications (Cleaned)'!A1634</f>
        <v>1984848</v>
      </c>
      <c r="B1634" t="str">
        <f>'Applications (Cleaned)'!B1634</f>
        <v>0516</v>
      </c>
      <c r="C1634" s="10">
        <v>44758</v>
      </c>
      <c r="D1634" t="s">
        <v>37</v>
      </c>
      <c r="E1634" s="7">
        <v>107349</v>
      </c>
      <c r="F1634">
        <v>794</v>
      </c>
      <c r="G1634" t="s">
        <v>14</v>
      </c>
      <c r="H1634" t="s">
        <v>26</v>
      </c>
      <c r="I1634" t="s">
        <v>16</v>
      </c>
      <c r="J1634" s="14">
        <v>1632</v>
      </c>
      <c r="K1634" s="7">
        <v>1700</v>
      </c>
      <c r="L1634">
        <v>2</v>
      </c>
      <c r="M1634" t="s">
        <v>31</v>
      </c>
    </row>
    <row r="1635" spans="1:13" x14ac:dyDescent="0.2">
      <c r="A1635" t="str">
        <f>'Applications (Cleaned)'!A1635</f>
        <v>1985599</v>
      </c>
      <c r="B1635" t="str">
        <f>'Applications (Cleaned)'!B1635</f>
        <v>1498</v>
      </c>
      <c r="C1635" s="10">
        <v>45562</v>
      </c>
      <c r="D1635" t="s">
        <v>23</v>
      </c>
      <c r="E1635" s="7">
        <v>75543</v>
      </c>
      <c r="F1635">
        <v>827</v>
      </c>
      <c r="G1635" t="s">
        <v>26</v>
      </c>
      <c r="H1635" t="s">
        <v>14</v>
      </c>
      <c r="I1635" t="s">
        <v>24</v>
      </c>
      <c r="J1635" s="14">
        <v>1869.6</v>
      </c>
      <c r="K1635" s="7">
        <v>3116</v>
      </c>
      <c r="L1635">
        <v>1</v>
      </c>
      <c r="M1635" t="s">
        <v>47</v>
      </c>
    </row>
    <row r="1636" spans="1:13" x14ac:dyDescent="0.2">
      <c r="A1636" t="str">
        <f>'Applications (Cleaned)'!A1636</f>
        <v>1986200</v>
      </c>
      <c r="B1636" t="str">
        <f>'Applications (Cleaned)'!B1636</f>
        <v>0652</v>
      </c>
      <c r="C1636" s="10">
        <v>44781</v>
      </c>
      <c r="D1636" t="s">
        <v>19</v>
      </c>
      <c r="E1636" s="7">
        <v>225422</v>
      </c>
      <c r="F1636">
        <v>589</v>
      </c>
      <c r="G1636" t="s">
        <v>14</v>
      </c>
      <c r="H1636" t="s">
        <v>14</v>
      </c>
      <c r="I1636" t="s">
        <v>16</v>
      </c>
      <c r="J1636" s="14">
        <v>3631.68</v>
      </c>
      <c r="K1636" s="7">
        <v>3783</v>
      </c>
      <c r="L1636">
        <v>1</v>
      </c>
      <c r="M1636" t="s">
        <v>25</v>
      </c>
    </row>
    <row r="1637" spans="1:13" x14ac:dyDescent="0.2">
      <c r="A1637" t="str">
        <f>'Applications (Cleaned)'!A1637</f>
        <v>1987444</v>
      </c>
      <c r="B1637" t="str">
        <f>'Applications (Cleaned)'!B1637</f>
        <v>0270</v>
      </c>
      <c r="C1637" s="10">
        <v>45435</v>
      </c>
      <c r="D1637" t="s">
        <v>27</v>
      </c>
      <c r="E1637" s="7">
        <v>58452</v>
      </c>
      <c r="F1637">
        <v>659</v>
      </c>
      <c r="G1637" t="s">
        <v>14</v>
      </c>
      <c r="H1637" t="s">
        <v>14</v>
      </c>
      <c r="I1637" t="s">
        <v>20</v>
      </c>
      <c r="J1637" s="14">
        <v>4048.8</v>
      </c>
      <c r="K1637" s="7">
        <v>4820</v>
      </c>
      <c r="L1637">
        <v>3</v>
      </c>
      <c r="M1637" t="s">
        <v>35</v>
      </c>
    </row>
    <row r="1638" spans="1:13" x14ac:dyDescent="0.2">
      <c r="A1638" t="str">
        <f>'Applications (Cleaned)'!A1638</f>
        <v>1988845</v>
      </c>
      <c r="B1638" t="str">
        <f>'Applications (Cleaned)'!B1638</f>
        <v>1669</v>
      </c>
      <c r="D1638" t="s">
        <v>19</v>
      </c>
      <c r="E1638" s="7">
        <v>46204</v>
      </c>
      <c r="G1638" t="s">
        <v>14</v>
      </c>
      <c r="H1638" t="s">
        <v>26</v>
      </c>
      <c r="I1638" t="s">
        <v>20</v>
      </c>
      <c r="J1638" s="14">
        <v>1307.04</v>
      </c>
      <c r="K1638" s="7">
        <v>1556</v>
      </c>
      <c r="L1638">
        <v>5</v>
      </c>
      <c r="M1638" t="s">
        <v>28</v>
      </c>
    </row>
    <row r="1639" spans="1:13" x14ac:dyDescent="0.2">
      <c r="A1639" t="str">
        <f>'Applications (Cleaned)'!A1639</f>
        <v>1989334</v>
      </c>
      <c r="B1639" t="str">
        <f>'Applications (Cleaned)'!B1639</f>
        <v>0377</v>
      </c>
      <c r="C1639" s="10">
        <v>45414</v>
      </c>
      <c r="D1639" t="s">
        <v>32</v>
      </c>
      <c r="E1639" s="7">
        <v>86601</v>
      </c>
      <c r="G1639" t="s">
        <v>14</v>
      </c>
      <c r="H1639" t="s">
        <v>14</v>
      </c>
      <c r="I1639" t="s">
        <v>20</v>
      </c>
      <c r="J1639" s="14">
        <v>1368</v>
      </c>
      <c r="K1639" s="7">
        <v>1425</v>
      </c>
      <c r="L1639">
        <v>2</v>
      </c>
      <c r="M1639" t="s">
        <v>52</v>
      </c>
    </row>
    <row r="1640" spans="1:13" x14ac:dyDescent="0.2">
      <c r="A1640" t="str">
        <f>'Applications (Cleaned)'!A1640</f>
        <v>1990080</v>
      </c>
      <c r="B1640" t="str">
        <f>'Applications (Cleaned)'!B1640</f>
        <v>1191</v>
      </c>
      <c r="C1640" s="10">
        <v>43963</v>
      </c>
      <c r="D1640" t="s">
        <v>19</v>
      </c>
      <c r="E1640" s="7">
        <v>249035</v>
      </c>
      <c r="F1640">
        <v>710</v>
      </c>
      <c r="G1640" t="s">
        <v>14</v>
      </c>
      <c r="H1640" t="s">
        <v>14</v>
      </c>
      <c r="I1640" t="s">
        <v>20</v>
      </c>
      <c r="J1640" s="14">
        <v>827.64</v>
      </c>
      <c r="K1640" s="7">
        <v>1254</v>
      </c>
      <c r="L1640">
        <v>2</v>
      </c>
      <c r="M1640" t="s">
        <v>31</v>
      </c>
    </row>
    <row r="1641" spans="1:13" x14ac:dyDescent="0.2">
      <c r="A1641" t="str">
        <f>'Applications (Cleaned)'!A1641</f>
        <v>1990228</v>
      </c>
      <c r="B1641" t="str">
        <f>'Applications (Cleaned)'!B1641</f>
        <v>0945</v>
      </c>
      <c r="C1641" s="10">
        <v>44426</v>
      </c>
      <c r="D1641" t="s">
        <v>32</v>
      </c>
      <c r="E1641" s="7">
        <v>108126</v>
      </c>
      <c r="F1641">
        <v>832</v>
      </c>
      <c r="G1641" t="s">
        <v>14</v>
      </c>
      <c r="H1641" t="s">
        <v>14</v>
      </c>
      <c r="I1641" t="s">
        <v>20</v>
      </c>
      <c r="J1641" s="14">
        <v>1100.22</v>
      </c>
      <c r="K1641" s="7">
        <v>1667</v>
      </c>
      <c r="L1641">
        <v>4</v>
      </c>
    </row>
    <row r="1642" spans="1:13" x14ac:dyDescent="0.2">
      <c r="A1642" t="str">
        <f>'Applications (Cleaned)'!A1642</f>
        <v>1991658</v>
      </c>
      <c r="B1642" t="str">
        <f>'Applications (Cleaned)'!B1642</f>
        <v>0938</v>
      </c>
      <c r="C1642" s="10">
        <v>44990</v>
      </c>
      <c r="D1642" t="s">
        <v>32</v>
      </c>
      <c r="E1642" s="7">
        <v>60709</v>
      </c>
      <c r="F1642">
        <v>681</v>
      </c>
      <c r="G1642" t="s">
        <v>14</v>
      </c>
      <c r="H1642" t="s">
        <v>14</v>
      </c>
      <c r="I1642" t="s">
        <v>20</v>
      </c>
      <c r="J1642" s="14">
        <v>4352.3999999999996</v>
      </c>
      <c r="K1642" s="7">
        <v>5580</v>
      </c>
      <c r="L1642">
        <v>2</v>
      </c>
      <c r="M1642" t="s">
        <v>35</v>
      </c>
    </row>
    <row r="1643" spans="1:13" x14ac:dyDescent="0.2">
      <c r="A1643" t="str">
        <f>'Applications (Cleaned)'!A1643</f>
        <v>1992139</v>
      </c>
      <c r="B1643" t="str">
        <f>'Applications (Cleaned)'!B1643</f>
        <v>0092</v>
      </c>
      <c r="C1643" s="10">
        <v>45063</v>
      </c>
      <c r="D1643" t="s">
        <v>23</v>
      </c>
      <c r="E1643" s="7">
        <v>212356</v>
      </c>
      <c r="F1643">
        <v>711</v>
      </c>
      <c r="G1643" t="s">
        <v>26</v>
      </c>
      <c r="H1643" t="s">
        <v>26</v>
      </c>
      <c r="I1643" t="s">
        <v>16</v>
      </c>
      <c r="J1643" s="14">
        <v>2466.36</v>
      </c>
      <c r="K1643" s="7">
        <v>3162</v>
      </c>
      <c r="L1643">
        <v>2</v>
      </c>
      <c r="M1643" t="s">
        <v>21</v>
      </c>
    </row>
    <row r="1644" spans="1:13" x14ac:dyDescent="0.2">
      <c r="A1644" t="str">
        <f>'Applications (Cleaned)'!A1644</f>
        <v>1992470</v>
      </c>
      <c r="B1644" t="str">
        <f>'Applications (Cleaned)'!B1644</f>
        <v>0179</v>
      </c>
      <c r="C1644" s="10">
        <v>45445</v>
      </c>
      <c r="D1644" t="s">
        <v>13</v>
      </c>
      <c r="E1644" s="7">
        <v>161623</v>
      </c>
      <c r="F1644">
        <v>665</v>
      </c>
      <c r="G1644" t="s">
        <v>14</v>
      </c>
      <c r="H1644" t="s">
        <v>26</v>
      </c>
      <c r="I1644" t="s">
        <v>20</v>
      </c>
      <c r="J1644" s="14">
        <v>3299.4</v>
      </c>
      <c r="K1644" s="7">
        <v>0</v>
      </c>
      <c r="L1644">
        <v>1</v>
      </c>
      <c r="M1644" t="s">
        <v>17</v>
      </c>
    </row>
    <row r="1645" spans="1:13" x14ac:dyDescent="0.2">
      <c r="A1645" t="str">
        <f>'Applications (Cleaned)'!A1645</f>
        <v>1996488</v>
      </c>
      <c r="B1645" t="str">
        <f>'Applications (Cleaned)'!B1645</f>
        <v>0446</v>
      </c>
      <c r="C1645" s="10">
        <v>45061</v>
      </c>
      <c r="D1645" t="s">
        <v>32</v>
      </c>
      <c r="E1645" s="7">
        <v>81122</v>
      </c>
      <c r="G1645" t="s">
        <v>14</v>
      </c>
      <c r="H1645" t="s">
        <v>14</v>
      </c>
      <c r="I1645" t="s">
        <v>16</v>
      </c>
      <c r="J1645" s="14">
        <v>1887.6</v>
      </c>
      <c r="K1645" s="7">
        <v>3146</v>
      </c>
      <c r="L1645">
        <v>3</v>
      </c>
      <c r="M1645" t="s">
        <v>17</v>
      </c>
    </row>
    <row r="1646" spans="1:13" x14ac:dyDescent="0.2">
      <c r="A1646" t="str">
        <f>'Applications (Cleaned)'!A1646</f>
        <v>1996989</v>
      </c>
      <c r="B1646" t="str">
        <f>'Applications (Cleaned)'!B1646</f>
        <v>0568</v>
      </c>
      <c r="C1646" s="10">
        <v>44022</v>
      </c>
      <c r="D1646" t="s">
        <v>37</v>
      </c>
      <c r="E1646" s="7">
        <v>248000</v>
      </c>
      <c r="F1646">
        <v>730</v>
      </c>
      <c r="G1646" t="s">
        <v>14</v>
      </c>
      <c r="H1646" t="s">
        <v>14</v>
      </c>
      <c r="I1646" t="s">
        <v>16</v>
      </c>
      <c r="J1646" s="14">
        <v>1866.48</v>
      </c>
      <c r="K1646" s="7">
        <v>0</v>
      </c>
      <c r="L1646">
        <v>5</v>
      </c>
    </row>
    <row r="1647" spans="1:13" x14ac:dyDescent="0.2">
      <c r="A1647" t="str">
        <f>'Applications (Cleaned)'!A1647</f>
        <v>2000721</v>
      </c>
      <c r="B1647" t="str">
        <f>'Applications (Cleaned)'!B1647</f>
        <v>0553</v>
      </c>
      <c r="C1647" s="10">
        <v>45072</v>
      </c>
      <c r="D1647" t="s">
        <v>13</v>
      </c>
      <c r="E1647" s="7">
        <v>230319</v>
      </c>
      <c r="F1647">
        <v>613</v>
      </c>
      <c r="G1647" t="s">
        <v>26</v>
      </c>
      <c r="H1647" t="s">
        <v>26</v>
      </c>
      <c r="I1647" t="s">
        <v>20</v>
      </c>
      <c r="J1647" s="14">
        <v>3242.58</v>
      </c>
      <c r="K1647" s="7">
        <v>4913</v>
      </c>
      <c r="L1647">
        <v>2</v>
      </c>
    </row>
    <row r="1648" spans="1:13" x14ac:dyDescent="0.2">
      <c r="A1648" t="str">
        <f>'Applications (Cleaned)'!A1648</f>
        <v>2001832</v>
      </c>
      <c r="B1648" t="str">
        <f>'Applications (Cleaned)'!B1648</f>
        <v>1480</v>
      </c>
      <c r="C1648" s="10">
        <v>43907</v>
      </c>
      <c r="D1648" t="s">
        <v>29</v>
      </c>
      <c r="E1648" s="7">
        <v>245171</v>
      </c>
      <c r="F1648">
        <v>700</v>
      </c>
      <c r="G1648" t="s">
        <v>14</v>
      </c>
      <c r="H1648" t="s">
        <v>14</v>
      </c>
      <c r="I1648" t="s">
        <v>33</v>
      </c>
      <c r="J1648" s="14">
        <v>1034.22</v>
      </c>
      <c r="K1648" s="7">
        <v>1567</v>
      </c>
      <c r="L1648">
        <v>2</v>
      </c>
      <c r="M1648" t="s">
        <v>28</v>
      </c>
    </row>
    <row r="1649" spans="1:13" x14ac:dyDescent="0.2">
      <c r="A1649" t="str">
        <f>'Applications (Cleaned)'!A1649</f>
        <v>2002867</v>
      </c>
      <c r="B1649" t="str">
        <f>'Applications (Cleaned)'!B1649</f>
        <v>0208</v>
      </c>
      <c r="C1649" s="10">
        <v>43878</v>
      </c>
      <c r="D1649" t="s">
        <v>29</v>
      </c>
      <c r="E1649" s="7">
        <v>125856</v>
      </c>
      <c r="F1649">
        <v>708</v>
      </c>
      <c r="G1649" t="s">
        <v>14</v>
      </c>
      <c r="H1649" t="s">
        <v>14</v>
      </c>
      <c r="I1649" t="s">
        <v>20</v>
      </c>
      <c r="J1649" s="14">
        <v>562.98</v>
      </c>
      <c r="K1649" s="7">
        <v>853</v>
      </c>
      <c r="L1649">
        <v>2</v>
      </c>
    </row>
    <row r="1650" spans="1:13" x14ac:dyDescent="0.2">
      <c r="A1650" t="str">
        <f>'Applications (Cleaned)'!A1650</f>
        <v>2003482</v>
      </c>
      <c r="B1650" t="str">
        <f>'Applications (Cleaned)'!B1650</f>
        <v>0052</v>
      </c>
      <c r="D1650" t="s">
        <v>13</v>
      </c>
      <c r="E1650" s="7">
        <v>50676</v>
      </c>
      <c r="G1650" t="s">
        <v>14</v>
      </c>
      <c r="H1650" t="s">
        <v>14</v>
      </c>
      <c r="I1650" t="s">
        <v>20</v>
      </c>
      <c r="J1650" s="14">
        <v>3091.14</v>
      </c>
      <c r="K1650" s="7">
        <v>3963</v>
      </c>
      <c r="L1650">
        <v>4</v>
      </c>
      <c r="M1650" t="s">
        <v>31</v>
      </c>
    </row>
    <row r="1651" spans="1:13" x14ac:dyDescent="0.2">
      <c r="A1651" t="str">
        <f>'Applications (Cleaned)'!A1651</f>
        <v>2005441</v>
      </c>
      <c r="B1651" t="str">
        <f>'Applications (Cleaned)'!B1651</f>
        <v>0084</v>
      </c>
      <c r="C1651" s="10">
        <v>44409</v>
      </c>
      <c r="D1651" t="s">
        <v>23</v>
      </c>
      <c r="E1651" s="7">
        <v>180892</v>
      </c>
      <c r="F1651">
        <v>689</v>
      </c>
      <c r="G1651" t="s">
        <v>26</v>
      </c>
      <c r="H1651" t="s">
        <v>14</v>
      </c>
      <c r="I1651" t="s">
        <v>20</v>
      </c>
      <c r="J1651" s="14">
        <v>4462.8</v>
      </c>
      <c r="K1651" s="7">
        <v>7438</v>
      </c>
      <c r="L1651">
        <v>1</v>
      </c>
    </row>
    <row r="1652" spans="1:13" x14ac:dyDescent="0.2">
      <c r="A1652" t="str">
        <f>'Applications (Cleaned)'!A1652</f>
        <v>2005658</v>
      </c>
      <c r="B1652" t="str">
        <f>'Applications (Cleaned)'!B1652</f>
        <v>0445</v>
      </c>
      <c r="C1652" s="10">
        <v>44515</v>
      </c>
      <c r="D1652" t="s">
        <v>27</v>
      </c>
      <c r="E1652" s="7">
        <v>222444</v>
      </c>
      <c r="F1652">
        <v>683</v>
      </c>
      <c r="G1652" t="s">
        <v>26</v>
      </c>
      <c r="H1652" t="s">
        <v>14</v>
      </c>
      <c r="I1652" t="s">
        <v>16</v>
      </c>
      <c r="J1652" s="14">
        <v>1088.3399999999999</v>
      </c>
      <c r="K1652" s="7">
        <v>1649</v>
      </c>
      <c r="L1652">
        <v>4</v>
      </c>
      <c r="M1652" t="s">
        <v>41</v>
      </c>
    </row>
    <row r="1653" spans="1:13" x14ac:dyDescent="0.2">
      <c r="A1653" t="str">
        <f>'Applications (Cleaned)'!A1653</f>
        <v>2006083</v>
      </c>
      <c r="B1653" t="str">
        <f>'Applications (Cleaned)'!B1653</f>
        <v>0119</v>
      </c>
      <c r="C1653" s="10">
        <v>44490</v>
      </c>
      <c r="D1653" t="s">
        <v>37</v>
      </c>
      <c r="E1653" s="7">
        <v>118651</v>
      </c>
      <c r="F1653">
        <v>749</v>
      </c>
      <c r="G1653" t="s">
        <v>14</v>
      </c>
      <c r="H1653" t="s">
        <v>14</v>
      </c>
      <c r="I1653" t="s">
        <v>33</v>
      </c>
      <c r="J1653" s="14">
        <v>3736.2</v>
      </c>
      <c r="K1653" s="7">
        <v>4790</v>
      </c>
      <c r="L1653">
        <v>2</v>
      </c>
      <c r="M1653" t="s">
        <v>21</v>
      </c>
    </row>
    <row r="1654" spans="1:13" x14ac:dyDescent="0.2">
      <c r="A1654" t="str">
        <f>'Applications (Cleaned)'!A1654</f>
        <v>2006521</v>
      </c>
      <c r="B1654" t="str">
        <f>'Applications (Cleaned)'!B1654</f>
        <v>0780</v>
      </c>
      <c r="C1654" s="10">
        <v>44113</v>
      </c>
      <c r="D1654" t="s">
        <v>29</v>
      </c>
      <c r="E1654" s="7">
        <v>73177</v>
      </c>
      <c r="F1654">
        <v>640</v>
      </c>
      <c r="G1654" t="s">
        <v>14</v>
      </c>
      <c r="H1654" t="s">
        <v>26</v>
      </c>
      <c r="I1654" t="s">
        <v>24</v>
      </c>
      <c r="J1654" s="14">
        <v>2123.88</v>
      </c>
      <c r="K1654" s="7">
        <v>3218</v>
      </c>
      <c r="L1654">
        <v>4</v>
      </c>
    </row>
    <row r="1655" spans="1:13" x14ac:dyDescent="0.2">
      <c r="A1655" t="str">
        <f>'Applications (Cleaned)'!A1655</f>
        <v>2006550</v>
      </c>
      <c r="B1655" t="str">
        <f>'Applications (Cleaned)'!B1655</f>
        <v>1553</v>
      </c>
      <c r="C1655" s="10">
        <v>45429</v>
      </c>
      <c r="D1655" t="s">
        <v>13</v>
      </c>
      <c r="E1655" s="7">
        <v>226197</v>
      </c>
      <c r="F1655">
        <v>673</v>
      </c>
      <c r="G1655" t="s">
        <v>14</v>
      </c>
      <c r="H1655" t="s">
        <v>26</v>
      </c>
      <c r="I1655" t="s">
        <v>24</v>
      </c>
      <c r="J1655" s="14">
        <v>2489.7600000000002</v>
      </c>
      <c r="K1655" s="7">
        <v>3192</v>
      </c>
      <c r="L1655">
        <v>4</v>
      </c>
    </row>
    <row r="1656" spans="1:13" x14ac:dyDescent="0.2">
      <c r="A1656" t="str">
        <f>'Applications (Cleaned)'!A1656</f>
        <v>2009166</v>
      </c>
      <c r="B1656" t="str">
        <f>'Applications (Cleaned)'!B1656</f>
        <v>0030</v>
      </c>
      <c r="C1656" s="10">
        <v>44686</v>
      </c>
      <c r="D1656" t="s">
        <v>27</v>
      </c>
      <c r="E1656" s="7">
        <v>201274</v>
      </c>
      <c r="G1656" t="s">
        <v>26</v>
      </c>
      <c r="H1656" t="s">
        <v>26</v>
      </c>
      <c r="I1656" t="s">
        <v>16</v>
      </c>
      <c r="J1656" s="14">
        <v>2976.96</v>
      </c>
      <c r="K1656" s="7">
        <v>3101</v>
      </c>
      <c r="L1656">
        <v>4</v>
      </c>
      <c r="M1656" t="s">
        <v>47</v>
      </c>
    </row>
    <row r="1657" spans="1:13" x14ac:dyDescent="0.2">
      <c r="A1657" t="str">
        <f>'Applications (Cleaned)'!A1657</f>
        <v>2010430</v>
      </c>
      <c r="B1657" t="str">
        <f>'Applications (Cleaned)'!B1657</f>
        <v>1735</v>
      </c>
      <c r="C1657" s="10">
        <v>45479</v>
      </c>
      <c r="D1657" t="s">
        <v>27</v>
      </c>
      <c r="E1657" s="7">
        <v>199632</v>
      </c>
      <c r="F1657">
        <v>794</v>
      </c>
      <c r="G1657" t="s">
        <v>14</v>
      </c>
      <c r="H1657" t="s">
        <v>26</v>
      </c>
      <c r="I1657" t="s">
        <v>20</v>
      </c>
      <c r="J1657" s="14">
        <v>1459.26</v>
      </c>
      <c r="K1657" s="7">
        <v>2211</v>
      </c>
      <c r="L1657">
        <v>2</v>
      </c>
      <c r="M1657" t="s">
        <v>35</v>
      </c>
    </row>
    <row r="1658" spans="1:13" x14ac:dyDescent="0.2">
      <c r="A1658" t="str">
        <f>'Applications (Cleaned)'!A1658</f>
        <v>2011435</v>
      </c>
      <c r="B1658" t="str">
        <f>'Applications (Cleaned)'!B1658</f>
        <v>0690</v>
      </c>
      <c r="C1658" s="10">
        <v>45233</v>
      </c>
      <c r="D1658" t="s">
        <v>29</v>
      </c>
      <c r="E1658" s="7">
        <v>220415</v>
      </c>
      <c r="F1658">
        <v>712</v>
      </c>
      <c r="G1658" t="s">
        <v>14</v>
      </c>
      <c r="H1658" t="s">
        <v>14</v>
      </c>
      <c r="I1658" t="s">
        <v>20</v>
      </c>
      <c r="J1658" s="14">
        <v>1290.24</v>
      </c>
      <c r="K1658" s="7">
        <v>1344</v>
      </c>
      <c r="L1658">
        <v>1</v>
      </c>
      <c r="M1658" t="s">
        <v>35</v>
      </c>
    </row>
    <row r="1659" spans="1:13" x14ac:dyDescent="0.2">
      <c r="A1659" t="str">
        <f>'Applications (Cleaned)'!A1659</f>
        <v>2015567</v>
      </c>
      <c r="B1659" t="str">
        <f>'Applications (Cleaned)'!B1659</f>
        <v>0437</v>
      </c>
      <c r="D1659" t="s">
        <v>37</v>
      </c>
      <c r="E1659" s="7">
        <v>217372</v>
      </c>
      <c r="G1659" t="s">
        <v>14</v>
      </c>
      <c r="H1659" t="s">
        <v>14</v>
      </c>
      <c r="I1659" t="s">
        <v>16</v>
      </c>
      <c r="J1659" s="14">
        <v>1805.1</v>
      </c>
      <c r="K1659" s="7">
        <v>2735</v>
      </c>
      <c r="L1659">
        <v>5</v>
      </c>
    </row>
    <row r="1660" spans="1:13" x14ac:dyDescent="0.2">
      <c r="A1660" t="str">
        <f>'Applications (Cleaned)'!A1660</f>
        <v>2017215</v>
      </c>
      <c r="B1660" t="str">
        <f>'Applications (Cleaned)'!B1660</f>
        <v>0088</v>
      </c>
      <c r="C1660" s="10">
        <v>44578</v>
      </c>
      <c r="D1660" t="s">
        <v>13</v>
      </c>
      <c r="E1660" s="7">
        <v>321311</v>
      </c>
      <c r="F1660">
        <v>756</v>
      </c>
      <c r="G1660" t="s">
        <v>14</v>
      </c>
      <c r="H1660" t="s">
        <v>14</v>
      </c>
      <c r="I1660" t="s">
        <v>20</v>
      </c>
      <c r="J1660" s="14">
        <v>1528.8</v>
      </c>
      <c r="K1660" s="7">
        <v>1960</v>
      </c>
      <c r="L1660">
        <v>1</v>
      </c>
      <c r="M1660" t="s">
        <v>35</v>
      </c>
    </row>
    <row r="1661" spans="1:13" x14ac:dyDescent="0.2">
      <c r="A1661" t="str">
        <f>'Applications (Cleaned)'!A1661</f>
        <v>2017337</v>
      </c>
      <c r="B1661" t="str">
        <f>'Applications (Cleaned)'!B1661</f>
        <v>1434</v>
      </c>
      <c r="C1661" s="10">
        <v>45141</v>
      </c>
      <c r="D1661" t="s">
        <v>19</v>
      </c>
      <c r="E1661" s="7">
        <v>95348</v>
      </c>
      <c r="F1661">
        <v>721</v>
      </c>
      <c r="G1661" t="s">
        <v>14</v>
      </c>
      <c r="H1661" t="s">
        <v>26</v>
      </c>
      <c r="I1661" t="s">
        <v>20</v>
      </c>
      <c r="J1661" s="14">
        <v>4210.2</v>
      </c>
      <c r="K1661" s="7">
        <v>7017</v>
      </c>
      <c r="L1661">
        <v>2</v>
      </c>
      <c r="M1661" t="s">
        <v>31</v>
      </c>
    </row>
    <row r="1662" spans="1:13" x14ac:dyDescent="0.2">
      <c r="A1662" t="str">
        <f>'Applications (Cleaned)'!A1662</f>
        <v>2018148</v>
      </c>
      <c r="B1662" t="str">
        <f>'Applications (Cleaned)'!B1662</f>
        <v>1532</v>
      </c>
      <c r="C1662" s="10">
        <v>43872</v>
      </c>
      <c r="D1662" t="s">
        <v>23</v>
      </c>
      <c r="E1662" s="7">
        <v>161982</v>
      </c>
      <c r="F1662">
        <v>794</v>
      </c>
      <c r="G1662" t="s">
        <v>14</v>
      </c>
      <c r="H1662" t="s">
        <v>14</v>
      </c>
      <c r="I1662" t="s">
        <v>46</v>
      </c>
      <c r="J1662" s="14">
        <v>1629.6</v>
      </c>
      <c r="K1662" s="7">
        <v>2716</v>
      </c>
      <c r="L1662">
        <v>5</v>
      </c>
    </row>
    <row r="1663" spans="1:13" x14ac:dyDescent="0.2">
      <c r="A1663" t="str">
        <f>'Applications (Cleaned)'!A1663</f>
        <v>2019608</v>
      </c>
      <c r="B1663" t="str">
        <f>'Applications (Cleaned)'!B1663</f>
        <v>1570</v>
      </c>
      <c r="C1663" s="10">
        <v>44212</v>
      </c>
      <c r="D1663" t="s">
        <v>13</v>
      </c>
      <c r="E1663" s="7">
        <v>246478</v>
      </c>
      <c r="G1663" t="s">
        <v>14</v>
      </c>
      <c r="H1663" t="s">
        <v>14</v>
      </c>
      <c r="I1663" t="s">
        <v>16</v>
      </c>
      <c r="J1663" s="14">
        <v>1889.4</v>
      </c>
      <c r="K1663" s="7">
        <v>3149</v>
      </c>
      <c r="L1663">
        <v>2</v>
      </c>
      <c r="M1663" t="s">
        <v>21</v>
      </c>
    </row>
    <row r="1664" spans="1:13" x14ac:dyDescent="0.2">
      <c r="A1664" t="str">
        <f>'Applications (Cleaned)'!A1664</f>
        <v>2022325</v>
      </c>
      <c r="B1664" t="str">
        <f>'Applications (Cleaned)'!B1664</f>
        <v>0564</v>
      </c>
      <c r="C1664" s="10">
        <v>45153</v>
      </c>
      <c r="D1664" t="s">
        <v>29</v>
      </c>
      <c r="E1664" s="7">
        <v>75140</v>
      </c>
      <c r="F1664">
        <v>731</v>
      </c>
      <c r="G1664" t="s">
        <v>14</v>
      </c>
      <c r="H1664" t="s">
        <v>26</v>
      </c>
      <c r="I1664" t="s">
        <v>16</v>
      </c>
      <c r="J1664" s="14">
        <v>3112.8</v>
      </c>
      <c r="K1664" s="7">
        <v>0</v>
      </c>
      <c r="L1664">
        <v>5</v>
      </c>
    </row>
    <row r="1665" spans="1:13" x14ac:dyDescent="0.2">
      <c r="A1665" t="str">
        <f>'Applications (Cleaned)'!A1665</f>
        <v>2022560</v>
      </c>
      <c r="B1665" t="str">
        <f>'Applications (Cleaned)'!B1665</f>
        <v>1624</v>
      </c>
      <c r="C1665" s="10">
        <v>45512</v>
      </c>
      <c r="D1665" t="s">
        <v>37</v>
      </c>
      <c r="E1665" s="7">
        <v>137259</v>
      </c>
      <c r="F1665">
        <v>698</v>
      </c>
      <c r="G1665" t="s">
        <v>14</v>
      </c>
      <c r="H1665" t="s">
        <v>26</v>
      </c>
      <c r="I1665" t="s">
        <v>33</v>
      </c>
      <c r="J1665" s="14">
        <v>3898.56</v>
      </c>
      <c r="K1665" s="7">
        <v>4061</v>
      </c>
      <c r="L1665">
        <v>4</v>
      </c>
      <c r="M1665" t="s">
        <v>34</v>
      </c>
    </row>
    <row r="1666" spans="1:13" x14ac:dyDescent="0.2">
      <c r="A1666" t="str">
        <f>'Applications (Cleaned)'!A1666</f>
        <v>2023242</v>
      </c>
      <c r="B1666" t="str">
        <f>'Applications (Cleaned)'!B1666</f>
        <v>0534</v>
      </c>
      <c r="C1666" s="10">
        <v>44935</v>
      </c>
      <c r="D1666" t="s">
        <v>37</v>
      </c>
      <c r="E1666" s="7">
        <v>32731</v>
      </c>
      <c r="F1666">
        <v>813</v>
      </c>
      <c r="G1666" t="s">
        <v>14</v>
      </c>
      <c r="H1666" t="s">
        <v>26</v>
      </c>
      <c r="I1666" t="s">
        <v>46</v>
      </c>
      <c r="J1666" s="14">
        <v>1964.82</v>
      </c>
      <c r="K1666" s="7">
        <v>2977</v>
      </c>
      <c r="L1666">
        <v>2</v>
      </c>
      <c r="M1666" t="s">
        <v>47</v>
      </c>
    </row>
    <row r="1667" spans="1:13" x14ac:dyDescent="0.2">
      <c r="A1667" t="str">
        <f>'Applications (Cleaned)'!A1667</f>
        <v>2026738</v>
      </c>
      <c r="B1667" t="str">
        <f>'Applications (Cleaned)'!B1667</f>
        <v>0059</v>
      </c>
      <c r="C1667" s="10">
        <v>45480</v>
      </c>
      <c r="D1667" t="s">
        <v>32</v>
      </c>
      <c r="E1667" s="7">
        <v>82215</v>
      </c>
      <c r="G1667" t="s">
        <v>14</v>
      </c>
      <c r="H1667" t="s">
        <v>26</v>
      </c>
      <c r="I1667" t="s">
        <v>20</v>
      </c>
      <c r="J1667" s="14">
        <v>1967.16</v>
      </c>
      <c r="K1667" s="7">
        <v>2522</v>
      </c>
      <c r="L1667">
        <v>5</v>
      </c>
      <c r="M1667" t="s">
        <v>47</v>
      </c>
    </row>
    <row r="1668" spans="1:13" x14ac:dyDescent="0.2">
      <c r="A1668" t="str">
        <f>'Applications (Cleaned)'!A1668</f>
        <v>2031887</v>
      </c>
      <c r="B1668" t="str">
        <f>'Applications (Cleaned)'!B1668</f>
        <v>0169</v>
      </c>
      <c r="C1668" s="10">
        <v>44640</v>
      </c>
      <c r="D1668" t="s">
        <v>23</v>
      </c>
      <c r="E1668" s="7">
        <v>120872</v>
      </c>
      <c r="F1668">
        <v>752</v>
      </c>
      <c r="G1668" t="s">
        <v>26</v>
      </c>
      <c r="H1668" t="s">
        <v>14</v>
      </c>
      <c r="I1668" t="s">
        <v>20</v>
      </c>
      <c r="J1668" s="14">
        <v>2448</v>
      </c>
      <c r="K1668" s="7">
        <v>4080</v>
      </c>
      <c r="L1668">
        <v>2</v>
      </c>
      <c r="M1668" t="s">
        <v>31</v>
      </c>
    </row>
    <row r="1669" spans="1:13" x14ac:dyDescent="0.2">
      <c r="A1669" t="str">
        <f>'Applications (Cleaned)'!A1669</f>
        <v>2031958</v>
      </c>
      <c r="B1669" t="str">
        <f>'Applications (Cleaned)'!B1669</f>
        <v>1127</v>
      </c>
      <c r="C1669" s="10">
        <v>45277</v>
      </c>
      <c r="D1669" t="s">
        <v>13</v>
      </c>
      <c r="E1669" s="7">
        <v>141480</v>
      </c>
      <c r="F1669">
        <v>650</v>
      </c>
      <c r="G1669" t="s">
        <v>14</v>
      </c>
      <c r="H1669" t="s">
        <v>14</v>
      </c>
      <c r="I1669" t="s">
        <v>16</v>
      </c>
      <c r="J1669" s="14">
        <v>2304.7199999999998</v>
      </c>
      <c r="K1669" s="7">
        <v>3492</v>
      </c>
      <c r="L1669">
        <v>2</v>
      </c>
      <c r="M1669" t="s">
        <v>41</v>
      </c>
    </row>
    <row r="1670" spans="1:13" x14ac:dyDescent="0.2">
      <c r="A1670" t="str">
        <f>'Applications (Cleaned)'!A1670</f>
        <v>2033171</v>
      </c>
      <c r="B1670" t="str">
        <f>'Applications (Cleaned)'!B1670</f>
        <v>0374</v>
      </c>
      <c r="C1670" s="10">
        <v>44391</v>
      </c>
      <c r="D1670" t="s">
        <v>27</v>
      </c>
      <c r="E1670" s="7">
        <v>80590</v>
      </c>
      <c r="F1670">
        <v>360</v>
      </c>
      <c r="G1670" t="s">
        <v>14</v>
      </c>
      <c r="H1670" t="s">
        <v>26</v>
      </c>
      <c r="I1670" t="s">
        <v>20</v>
      </c>
      <c r="J1670" s="14">
        <v>1877.4</v>
      </c>
      <c r="K1670" s="7">
        <v>0</v>
      </c>
      <c r="L1670">
        <v>3</v>
      </c>
    </row>
    <row r="1671" spans="1:13" x14ac:dyDescent="0.2">
      <c r="A1671" t="str">
        <f>'Applications (Cleaned)'!A1671</f>
        <v>2035750</v>
      </c>
      <c r="B1671" t="str">
        <f>'Applications (Cleaned)'!B1671</f>
        <v>0768</v>
      </c>
      <c r="C1671" s="10">
        <v>44769</v>
      </c>
      <c r="D1671" t="s">
        <v>13</v>
      </c>
      <c r="E1671" s="7">
        <v>54116</v>
      </c>
      <c r="F1671">
        <v>750</v>
      </c>
      <c r="G1671" t="s">
        <v>14</v>
      </c>
      <c r="H1671" t="s">
        <v>26</v>
      </c>
      <c r="I1671" t="s">
        <v>33</v>
      </c>
      <c r="J1671" s="14">
        <v>5788.44</v>
      </c>
      <c r="K1671" s="7">
        <v>6891</v>
      </c>
      <c r="L1671">
        <v>3</v>
      </c>
      <c r="M1671" t="s">
        <v>52</v>
      </c>
    </row>
    <row r="1672" spans="1:13" x14ac:dyDescent="0.2">
      <c r="A1672" t="str">
        <f>'Applications (Cleaned)'!A1672</f>
        <v>2036391</v>
      </c>
      <c r="B1672" t="str">
        <f>'Applications (Cleaned)'!B1672</f>
        <v>0303</v>
      </c>
      <c r="C1672" s="10">
        <v>43858</v>
      </c>
      <c r="D1672" t="s">
        <v>32</v>
      </c>
      <c r="E1672" s="7">
        <v>184905</v>
      </c>
      <c r="G1672" t="s">
        <v>14</v>
      </c>
      <c r="H1672" t="s">
        <v>26</v>
      </c>
      <c r="I1672" t="s">
        <v>33</v>
      </c>
      <c r="J1672" s="14">
        <v>5029.4399999999996</v>
      </c>
      <c r="K1672" s="7">
        <v>5239</v>
      </c>
      <c r="L1672">
        <v>4</v>
      </c>
      <c r="M1672" t="s">
        <v>31</v>
      </c>
    </row>
    <row r="1673" spans="1:13" x14ac:dyDescent="0.2">
      <c r="A1673" t="str">
        <f>'Applications (Cleaned)'!A1673</f>
        <v>2037924</v>
      </c>
      <c r="B1673" t="str">
        <f>'Applications (Cleaned)'!B1673</f>
        <v>1498</v>
      </c>
      <c r="C1673" s="10">
        <v>44292</v>
      </c>
      <c r="D1673" t="s">
        <v>19</v>
      </c>
      <c r="E1673" s="7">
        <v>51044</v>
      </c>
      <c r="F1673">
        <v>704</v>
      </c>
      <c r="G1673" t="s">
        <v>14</v>
      </c>
      <c r="H1673" t="s">
        <v>14</v>
      </c>
      <c r="I1673" t="s">
        <v>20</v>
      </c>
      <c r="J1673" s="14">
        <v>2617.44</v>
      </c>
      <c r="K1673" s="7">
        <v>3116</v>
      </c>
      <c r="L1673">
        <v>4</v>
      </c>
      <c r="M1673" t="s">
        <v>52</v>
      </c>
    </row>
    <row r="1674" spans="1:13" x14ac:dyDescent="0.2">
      <c r="A1674" t="str">
        <f>'Applications (Cleaned)'!A1674</f>
        <v>2038510</v>
      </c>
      <c r="B1674" t="str">
        <f>'Applications (Cleaned)'!B1674</f>
        <v>1529</v>
      </c>
      <c r="C1674" s="10">
        <v>45428</v>
      </c>
      <c r="D1674" t="s">
        <v>19</v>
      </c>
      <c r="E1674" s="7">
        <v>222428</v>
      </c>
      <c r="G1674" t="s">
        <v>14</v>
      </c>
      <c r="H1674" t="s">
        <v>26</v>
      </c>
      <c r="I1674" t="s">
        <v>33</v>
      </c>
      <c r="J1674" s="14">
        <v>3550.56</v>
      </c>
      <c r="K1674" s="7">
        <v>4552</v>
      </c>
      <c r="L1674">
        <v>5</v>
      </c>
      <c r="M1674" t="s">
        <v>28</v>
      </c>
    </row>
    <row r="1675" spans="1:13" x14ac:dyDescent="0.2">
      <c r="A1675" t="str">
        <f>'Applications (Cleaned)'!A1675</f>
        <v>2038798</v>
      </c>
      <c r="B1675" t="str">
        <f>'Applications (Cleaned)'!B1675</f>
        <v>1597</v>
      </c>
      <c r="C1675" s="10">
        <v>44072</v>
      </c>
      <c r="D1675" t="s">
        <v>37</v>
      </c>
      <c r="E1675" s="7">
        <v>164556</v>
      </c>
      <c r="F1675">
        <v>704</v>
      </c>
      <c r="G1675" t="s">
        <v>14</v>
      </c>
      <c r="H1675" t="s">
        <v>14</v>
      </c>
      <c r="I1675" t="s">
        <v>24</v>
      </c>
      <c r="J1675" s="14">
        <v>1556.88</v>
      </c>
      <c r="K1675" s="7">
        <v>1996</v>
      </c>
      <c r="L1675">
        <v>5</v>
      </c>
      <c r="M1675" t="s">
        <v>31</v>
      </c>
    </row>
    <row r="1676" spans="1:13" x14ac:dyDescent="0.2">
      <c r="A1676" t="str">
        <f>'Applications (Cleaned)'!A1676</f>
        <v>2038968</v>
      </c>
      <c r="B1676" t="str">
        <f>'Applications (Cleaned)'!B1676</f>
        <v>0377</v>
      </c>
      <c r="C1676" s="10">
        <v>45412</v>
      </c>
      <c r="D1676" t="s">
        <v>13</v>
      </c>
      <c r="E1676" s="7">
        <v>242978</v>
      </c>
      <c r="F1676">
        <v>721</v>
      </c>
      <c r="G1676" t="s">
        <v>14</v>
      </c>
      <c r="H1676" t="s">
        <v>26</v>
      </c>
      <c r="I1676" t="s">
        <v>20</v>
      </c>
      <c r="J1676" s="14">
        <v>940.5</v>
      </c>
      <c r="K1676" s="7">
        <v>1425</v>
      </c>
      <c r="L1676">
        <v>2</v>
      </c>
    </row>
    <row r="1677" spans="1:13" x14ac:dyDescent="0.2">
      <c r="A1677" t="str">
        <f>'Applications (Cleaned)'!A1677</f>
        <v>2039194</v>
      </c>
      <c r="B1677" t="str">
        <f>'Applications (Cleaned)'!B1677</f>
        <v>1540</v>
      </c>
      <c r="C1677" s="10">
        <v>45464</v>
      </c>
      <c r="D1677" t="s">
        <v>37</v>
      </c>
      <c r="E1677" s="7">
        <v>129223</v>
      </c>
      <c r="F1677">
        <v>798</v>
      </c>
      <c r="G1677" t="s">
        <v>26</v>
      </c>
      <c r="H1677" t="s">
        <v>26</v>
      </c>
      <c r="I1677" t="s">
        <v>33</v>
      </c>
      <c r="J1677" s="14">
        <v>2745.12</v>
      </c>
      <c r="K1677" s="7">
        <v>3268</v>
      </c>
      <c r="L1677">
        <v>3</v>
      </c>
      <c r="M1677" t="s">
        <v>41</v>
      </c>
    </row>
    <row r="1678" spans="1:13" x14ac:dyDescent="0.2">
      <c r="A1678" t="str">
        <f>'Applications (Cleaned)'!A1678</f>
        <v>2040270</v>
      </c>
      <c r="B1678" t="str">
        <f>'Applications (Cleaned)'!B1678</f>
        <v>0154</v>
      </c>
      <c r="C1678" s="10">
        <v>44262</v>
      </c>
      <c r="D1678" t="s">
        <v>32</v>
      </c>
      <c r="E1678" s="7">
        <v>139517</v>
      </c>
      <c r="F1678">
        <v>605</v>
      </c>
      <c r="G1678" t="s">
        <v>14</v>
      </c>
      <c r="H1678" t="s">
        <v>26</v>
      </c>
      <c r="I1678" t="s">
        <v>24</v>
      </c>
      <c r="J1678" s="14">
        <v>1161.72</v>
      </c>
      <c r="K1678" s="7">
        <v>1383</v>
      </c>
      <c r="L1678">
        <v>2</v>
      </c>
      <c r="M1678" t="s">
        <v>35</v>
      </c>
    </row>
    <row r="1679" spans="1:13" x14ac:dyDescent="0.2">
      <c r="A1679" t="str">
        <f>'Applications (Cleaned)'!A1679</f>
        <v>2040755</v>
      </c>
      <c r="B1679" t="str">
        <f>'Applications (Cleaned)'!B1679</f>
        <v>1093</v>
      </c>
      <c r="C1679" s="10">
        <v>44870</v>
      </c>
      <c r="D1679" t="s">
        <v>13</v>
      </c>
      <c r="E1679" s="7">
        <v>227561</v>
      </c>
      <c r="F1679">
        <v>709</v>
      </c>
      <c r="G1679" t="s">
        <v>14</v>
      </c>
      <c r="H1679" t="s">
        <v>14</v>
      </c>
      <c r="I1679" t="s">
        <v>46</v>
      </c>
      <c r="J1679" s="14">
        <v>2384.7600000000002</v>
      </c>
      <c r="K1679" s="7">
        <v>2839</v>
      </c>
      <c r="L1679">
        <v>5</v>
      </c>
      <c r="M1679" t="s">
        <v>21</v>
      </c>
    </row>
    <row r="1680" spans="1:13" x14ac:dyDescent="0.2">
      <c r="A1680" t="str">
        <f>'Applications (Cleaned)'!A1680</f>
        <v>2040847</v>
      </c>
      <c r="B1680" t="str">
        <f>'Applications (Cleaned)'!B1680</f>
        <v>0465</v>
      </c>
      <c r="C1680" s="10">
        <v>44588</v>
      </c>
      <c r="D1680" t="s">
        <v>19</v>
      </c>
      <c r="E1680" s="7">
        <v>121109</v>
      </c>
      <c r="F1680">
        <v>577</v>
      </c>
      <c r="G1680" t="s">
        <v>26</v>
      </c>
      <c r="H1680" t="s">
        <v>26</v>
      </c>
      <c r="I1680" t="s">
        <v>20</v>
      </c>
      <c r="J1680" s="14">
        <v>1590.12</v>
      </c>
      <c r="K1680" s="7">
        <v>0</v>
      </c>
      <c r="L1680">
        <v>1</v>
      </c>
    </row>
    <row r="1681" spans="1:13" x14ac:dyDescent="0.2">
      <c r="A1681" t="str">
        <f>'Applications (Cleaned)'!A1681</f>
        <v>2041280</v>
      </c>
      <c r="B1681" t="str">
        <f>'Applications (Cleaned)'!B1681</f>
        <v>0384</v>
      </c>
      <c r="C1681" s="10">
        <v>45120</v>
      </c>
      <c r="D1681" t="s">
        <v>37</v>
      </c>
      <c r="E1681" s="7">
        <v>70384</v>
      </c>
      <c r="F1681">
        <v>786</v>
      </c>
      <c r="G1681" t="s">
        <v>14</v>
      </c>
      <c r="H1681" t="s">
        <v>14</v>
      </c>
      <c r="I1681" t="s">
        <v>20</v>
      </c>
      <c r="J1681" s="14">
        <v>3822.6</v>
      </c>
      <c r="K1681" s="7">
        <v>6371</v>
      </c>
      <c r="L1681">
        <v>4</v>
      </c>
    </row>
    <row r="1682" spans="1:13" x14ac:dyDescent="0.2">
      <c r="A1682" t="str">
        <f>'Applications (Cleaned)'!A1682</f>
        <v>2042859</v>
      </c>
      <c r="B1682" t="str">
        <f>'Applications (Cleaned)'!B1682</f>
        <v>1585</v>
      </c>
      <c r="C1682" s="10">
        <v>44474</v>
      </c>
      <c r="D1682" t="s">
        <v>32</v>
      </c>
      <c r="E1682" s="7">
        <v>238970</v>
      </c>
      <c r="F1682">
        <v>775</v>
      </c>
      <c r="G1682" t="s">
        <v>26</v>
      </c>
      <c r="H1682" t="s">
        <v>26</v>
      </c>
      <c r="I1682" t="s">
        <v>20</v>
      </c>
      <c r="J1682" s="14">
        <v>1628.76</v>
      </c>
      <c r="K1682" s="7">
        <v>1939</v>
      </c>
      <c r="L1682">
        <v>2</v>
      </c>
      <c r="M1682" t="s">
        <v>47</v>
      </c>
    </row>
    <row r="1683" spans="1:13" x14ac:dyDescent="0.2">
      <c r="A1683" t="str">
        <f>'Applications (Cleaned)'!A1683</f>
        <v>2043186</v>
      </c>
      <c r="B1683" t="str">
        <f>'Applications (Cleaned)'!B1683</f>
        <v>1789</v>
      </c>
      <c r="C1683" s="10">
        <v>45620</v>
      </c>
      <c r="D1683" t="s">
        <v>27</v>
      </c>
      <c r="E1683" s="7">
        <v>109284</v>
      </c>
      <c r="F1683">
        <v>767</v>
      </c>
      <c r="G1683" t="s">
        <v>14</v>
      </c>
      <c r="H1683" t="s">
        <v>26</v>
      </c>
      <c r="I1683" t="s">
        <v>16</v>
      </c>
      <c r="J1683" s="14">
        <v>2890.56</v>
      </c>
      <c r="K1683" s="7">
        <v>3011</v>
      </c>
      <c r="L1683">
        <v>4</v>
      </c>
      <c r="M1683" t="s">
        <v>31</v>
      </c>
    </row>
    <row r="1684" spans="1:13" x14ac:dyDescent="0.2">
      <c r="A1684" t="str">
        <f>'Applications (Cleaned)'!A1684</f>
        <v>2043209</v>
      </c>
      <c r="B1684" t="str">
        <f>'Applications (Cleaned)'!B1684</f>
        <v>1710</v>
      </c>
      <c r="C1684" s="10">
        <v>44725</v>
      </c>
      <c r="D1684" t="s">
        <v>19</v>
      </c>
      <c r="E1684" s="7">
        <v>4435</v>
      </c>
      <c r="F1684">
        <v>841</v>
      </c>
      <c r="G1684" t="s">
        <v>14</v>
      </c>
      <c r="H1684" t="s">
        <v>26</v>
      </c>
      <c r="I1684" t="s">
        <v>16</v>
      </c>
      <c r="J1684" s="14">
        <v>5437.44</v>
      </c>
      <c r="K1684" s="7">
        <v>5664</v>
      </c>
      <c r="L1684">
        <v>5</v>
      </c>
      <c r="M1684" t="s">
        <v>21</v>
      </c>
    </row>
    <row r="1685" spans="1:13" x14ac:dyDescent="0.2">
      <c r="A1685" t="str">
        <f>'Applications (Cleaned)'!A1685</f>
        <v>2043778</v>
      </c>
      <c r="B1685" t="str">
        <f>'Applications (Cleaned)'!B1685</f>
        <v>1119</v>
      </c>
      <c r="C1685" s="10">
        <v>45126</v>
      </c>
      <c r="D1685" t="s">
        <v>37</v>
      </c>
      <c r="E1685" s="7">
        <v>154532</v>
      </c>
      <c r="F1685">
        <v>603</v>
      </c>
      <c r="G1685" t="s">
        <v>14</v>
      </c>
      <c r="H1685" t="s">
        <v>26</v>
      </c>
      <c r="I1685" t="s">
        <v>20</v>
      </c>
      <c r="J1685" s="14">
        <v>2751.84</v>
      </c>
      <c r="K1685" s="7">
        <v>3276</v>
      </c>
      <c r="L1685">
        <v>5</v>
      </c>
      <c r="M1685" t="s">
        <v>52</v>
      </c>
    </row>
    <row r="1686" spans="1:13" x14ac:dyDescent="0.2">
      <c r="A1686" t="str">
        <f>'Applications (Cleaned)'!A1686</f>
        <v>2044165</v>
      </c>
      <c r="B1686" t="str">
        <f>'Applications (Cleaned)'!B1686</f>
        <v>1782</v>
      </c>
      <c r="C1686" s="10">
        <v>44528</v>
      </c>
      <c r="D1686" t="s">
        <v>27</v>
      </c>
      <c r="E1686" s="7">
        <v>169013</v>
      </c>
      <c r="F1686">
        <v>827</v>
      </c>
      <c r="G1686" t="s">
        <v>14</v>
      </c>
      <c r="H1686" t="s">
        <v>26</v>
      </c>
      <c r="I1686" t="s">
        <v>24</v>
      </c>
      <c r="J1686" s="14">
        <v>4620.72</v>
      </c>
      <c r="K1686" s="7">
        <v>5924</v>
      </c>
      <c r="L1686">
        <v>2</v>
      </c>
      <c r="M1686" t="s">
        <v>21</v>
      </c>
    </row>
    <row r="1687" spans="1:13" x14ac:dyDescent="0.2">
      <c r="A1687" t="str">
        <f>'Applications (Cleaned)'!A1687</f>
        <v>2045236</v>
      </c>
      <c r="B1687" t="str">
        <f>'Applications (Cleaned)'!B1687</f>
        <v>0259</v>
      </c>
      <c r="C1687" s="10">
        <v>44660</v>
      </c>
      <c r="D1687" t="s">
        <v>32</v>
      </c>
      <c r="E1687" s="7">
        <v>222387</v>
      </c>
      <c r="F1687">
        <v>749</v>
      </c>
      <c r="G1687" t="s">
        <v>14</v>
      </c>
      <c r="H1687" t="s">
        <v>14</v>
      </c>
      <c r="I1687" t="s">
        <v>20</v>
      </c>
      <c r="J1687" s="14">
        <v>2401.1999999999998</v>
      </c>
      <c r="K1687" s="7">
        <v>4002</v>
      </c>
      <c r="L1687">
        <v>4</v>
      </c>
      <c r="M1687" t="s">
        <v>25</v>
      </c>
    </row>
    <row r="1688" spans="1:13" x14ac:dyDescent="0.2">
      <c r="A1688" t="str">
        <f>'Applications (Cleaned)'!A1688</f>
        <v>2046288</v>
      </c>
      <c r="B1688" t="str">
        <f>'Applications (Cleaned)'!B1688</f>
        <v>1791</v>
      </c>
      <c r="C1688" s="10">
        <v>45164</v>
      </c>
      <c r="D1688" t="s">
        <v>32</v>
      </c>
      <c r="E1688" s="7">
        <v>63282</v>
      </c>
      <c r="F1688">
        <v>430</v>
      </c>
      <c r="G1688" t="s">
        <v>14</v>
      </c>
      <c r="H1688" t="s">
        <v>14</v>
      </c>
      <c r="I1688" t="s">
        <v>16</v>
      </c>
      <c r="J1688" s="14">
        <v>3432</v>
      </c>
      <c r="K1688" s="7">
        <v>3575</v>
      </c>
      <c r="L1688">
        <v>5</v>
      </c>
    </row>
    <row r="1689" spans="1:13" x14ac:dyDescent="0.2">
      <c r="A1689" t="str">
        <f>'Applications (Cleaned)'!A1689</f>
        <v>2049963</v>
      </c>
      <c r="B1689" t="str">
        <f>'Applications (Cleaned)'!B1689</f>
        <v>0184</v>
      </c>
      <c r="C1689" s="10">
        <v>43953</v>
      </c>
      <c r="D1689" t="s">
        <v>13</v>
      </c>
      <c r="E1689" s="7">
        <v>79963</v>
      </c>
      <c r="F1689">
        <v>678</v>
      </c>
      <c r="G1689" t="s">
        <v>14</v>
      </c>
      <c r="H1689" t="s">
        <v>26</v>
      </c>
      <c r="I1689" t="s">
        <v>24</v>
      </c>
      <c r="J1689" s="14">
        <v>3515.16</v>
      </c>
      <c r="K1689" s="7">
        <v>5326</v>
      </c>
      <c r="L1689">
        <v>3</v>
      </c>
      <c r="M1689" t="s">
        <v>52</v>
      </c>
    </row>
    <row r="1690" spans="1:13" x14ac:dyDescent="0.2">
      <c r="A1690" t="str">
        <f>'Applications (Cleaned)'!A1690</f>
        <v>2050550</v>
      </c>
      <c r="B1690" t="str">
        <f>'Applications (Cleaned)'!B1690</f>
        <v>0977</v>
      </c>
      <c r="C1690" s="10">
        <v>45403</v>
      </c>
      <c r="D1690" t="s">
        <v>29</v>
      </c>
      <c r="E1690" s="7">
        <v>220615</v>
      </c>
      <c r="F1690">
        <v>781</v>
      </c>
      <c r="G1690" t="s">
        <v>14</v>
      </c>
      <c r="H1690" t="s">
        <v>26</v>
      </c>
      <c r="I1690" t="s">
        <v>20</v>
      </c>
      <c r="J1690" s="14">
        <v>2548.92</v>
      </c>
      <c r="K1690" s="7">
        <v>3862</v>
      </c>
      <c r="L1690">
        <v>4</v>
      </c>
    </row>
    <row r="1691" spans="1:13" x14ac:dyDescent="0.2">
      <c r="A1691" t="str">
        <f>'Applications (Cleaned)'!A1691</f>
        <v>2053123</v>
      </c>
      <c r="B1691" t="str">
        <f>'Applications (Cleaned)'!B1691</f>
        <v>0366</v>
      </c>
      <c r="C1691" s="10">
        <v>43955</v>
      </c>
      <c r="D1691" t="s">
        <v>32</v>
      </c>
      <c r="E1691" s="7">
        <v>102789</v>
      </c>
      <c r="F1691">
        <v>777</v>
      </c>
      <c r="G1691" t="s">
        <v>26</v>
      </c>
      <c r="H1691" t="s">
        <v>26</v>
      </c>
      <c r="I1691" t="s">
        <v>20</v>
      </c>
      <c r="J1691" s="14">
        <v>3767.04</v>
      </c>
      <c r="K1691" s="7">
        <v>3924</v>
      </c>
      <c r="L1691">
        <v>2</v>
      </c>
    </row>
    <row r="1692" spans="1:13" x14ac:dyDescent="0.2">
      <c r="A1692" t="str">
        <f>'Applications (Cleaned)'!A1692</f>
        <v>2054413</v>
      </c>
      <c r="B1692" t="str">
        <f>'Applications (Cleaned)'!B1692</f>
        <v>1688</v>
      </c>
      <c r="C1692" s="10">
        <v>44178</v>
      </c>
      <c r="D1692" t="s">
        <v>13</v>
      </c>
      <c r="E1692" s="7">
        <v>107947</v>
      </c>
      <c r="F1692">
        <v>832</v>
      </c>
      <c r="G1692" t="s">
        <v>14</v>
      </c>
      <c r="H1692" t="s">
        <v>14</v>
      </c>
      <c r="I1692" t="s">
        <v>24</v>
      </c>
      <c r="J1692" s="14">
        <v>2867.52</v>
      </c>
      <c r="K1692" s="7">
        <v>2987</v>
      </c>
      <c r="L1692">
        <v>3</v>
      </c>
    </row>
    <row r="1693" spans="1:13" x14ac:dyDescent="0.2">
      <c r="A1693" t="str">
        <f>'Applications (Cleaned)'!A1693</f>
        <v>2056958</v>
      </c>
      <c r="B1693" t="str">
        <f>'Applications (Cleaned)'!B1693</f>
        <v>1551</v>
      </c>
      <c r="C1693" s="10">
        <v>44088</v>
      </c>
      <c r="D1693" t="s">
        <v>13</v>
      </c>
      <c r="E1693" s="7">
        <v>140955</v>
      </c>
      <c r="F1693">
        <v>776</v>
      </c>
      <c r="G1693" t="s">
        <v>26</v>
      </c>
      <c r="H1693" t="s">
        <v>14</v>
      </c>
      <c r="I1693" t="s">
        <v>24</v>
      </c>
      <c r="J1693" s="14">
        <v>1025.6400000000001</v>
      </c>
      <c r="K1693" s="7">
        <v>1554</v>
      </c>
      <c r="L1693">
        <v>2</v>
      </c>
      <c r="M1693" t="s">
        <v>31</v>
      </c>
    </row>
    <row r="1694" spans="1:13" x14ac:dyDescent="0.2">
      <c r="A1694" t="str">
        <f>'Applications (Cleaned)'!A1694</f>
        <v>2060691</v>
      </c>
      <c r="B1694" t="str">
        <f>'Applications (Cleaned)'!B1694</f>
        <v>1430</v>
      </c>
      <c r="C1694" s="10">
        <v>43896</v>
      </c>
      <c r="D1694" t="s">
        <v>37</v>
      </c>
      <c r="E1694" s="7">
        <v>295776</v>
      </c>
      <c r="G1694" t="s">
        <v>26</v>
      </c>
      <c r="H1694" t="s">
        <v>14</v>
      </c>
      <c r="I1694" t="s">
        <v>20</v>
      </c>
      <c r="J1694" s="14">
        <v>1438.92</v>
      </c>
      <c r="K1694" s="7">
        <v>1713</v>
      </c>
      <c r="L1694">
        <v>2</v>
      </c>
      <c r="M1694" t="s">
        <v>17</v>
      </c>
    </row>
    <row r="1695" spans="1:13" x14ac:dyDescent="0.2">
      <c r="A1695" t="str">
        <f>'Applications (Cleaned)'!A1695</f>
        <v>2062420</v>
      </c>
      <c r="B1695" t="str">
        <f>'Applications (Cleaned)'!B1695</f>
        <v>0915</v>
      </c>
      <c r="C1695" s="10">
        <v>44213</v>
      </c>
      <c r="D1695" t="s">
        <v>13</v>
      </c>
      <c r="E1695" s="7">
        <v>170214</v>
      </c>
      <c r="F1695">
        <v>823</v>
      </c>
      <c r="G1695" t="s">
        <v>14</v>
      </c>
      <c r="H1695" t="s">
        <v>14</v>
      </c>
      <c r="I1695" t="s">
        <v>24</v>
      </c>
      <c r="J1695" s="14">
        <v>4241.28</v>
      </c>
      <c r="K1695" s="7">
        <v>4418</v>
      </c>
      <c r="L1695">
        <v>5</v>
      </c>
      <c r="M1695" t="s">
        <v>47</v>
      </c>
    </row>
    <row r="1696" spans="1:13" x14ac:dyDescent="0.2">
      <c r="A1696" t="str">
        <f>'Applications (Cleaned)'!A1696</f>
        <v>2063647</v>
      </c>
      <c r="B1696" t="str">
        <f>'Applications (Cleaned)'!B1696</f>
        <v>1659</v>
      </c>
      <c r="C1696" s="10">
        <v>45495</v>
      </c>
      <c r="D1696" t="s">
        <v>29</v>
      </c>
      <c r="E1696" s="7">
        <v>78492</v>
      </c>
      <c r="F1696">
        <v>705</v>
      </c>
      <c r="G1696" t="s">
        <v>14</v>
      </c>
      <c r="H1696" t="s">
        <v>14</v>
      </c>
      <c r="I1696" t="s">
        <v>24</v>
      </c>
      <c r="J1696" s="14">
        <v>1759.8</v>
      </c>
      <c r="K1696" s="7">
        <v>2933</v>
      </c>
      <c r="L1696">
        <v>3</v>
      </c>
    </row>
    <row r="1697" spans="1:13" x14ac:dyDescent="0.2">
      <c r="A1697" t="str">
        <f>'Applications (Cleaned)'!A1697</f>
        <v>2064777</v>
      </c>
      <c r="B1697" t="str">
        <f>'Applications (Cleaned)'!B1697</f>
        <v>0180</v>
      </c>
      <c r="D1697" t="s">
        <v>32</v>
      </c>
      <c r="E1697" s="7">
        <v>107743</v>
      </c>
      <c r="F1697">
        <v>584</v>
      </c>
      <c r="G1697" t="s">
        <v>14</v>
      </c>
      <c r="H1697" t="s">
        <v>26</v>
      </c>
      <c r="I1697" t="s">
        <v>24</v>
      </c>
      <c r="J1697" s="14">
        <v>1195.8</v>
      </c>
      <c r="K1697" s="7">
        <v>1993</v>
      </c>
      <c r="L1697">
        <v>3</v>
      </c>
      <c r="M1697" t="s">
        <v>41</v>
      </c>
    </row>
    <row r="1698" spans="1:13" x14ac:dyDescent="0.2">
      <c r="A1698" t="str">
        <f>'Applications (Cleaned)'!A1698</f>
        <v>2065774</v>
      </c>
      <c r="B1698" t="str">
        <f>'Applications (Cleaned)'!B1698</f>
        <v>1066</v>
      </c>
      <c r="C1698" s="10">
        <v>44941</v>
      </c>
      <c r="D1698" t="s">
        <v>29</v>
      </c>
      <c r="E1698" s="7">
        <v>179640</v>
      </c>
      <c r="F1698">
        <v>795</v>
      </c>
      <c r="G1698" t="s">
        <v>26</v>
      </c>
      <c r="H1698" t="s">
        <v>26</v>
      </c>
      <c r="I1698" t="s">
        <v>20</v>
      </c>
      <c r="J1698" s="14">
        <v>1825.32</v>
      </c>
      <c r="K1698" s="7">
        <v>2173</v>
      </c>
      <c r="L1698">
        <v>1</v>
      </c>
      <c r="M1698" t="s">
        <v>34</v>
      </c>
    </row>
    <row r="1699" spans="1:13" x14ac:dyDescent="0.2">
      <c r="A1699" t="str">
        <f>'Applications (Cleaned)'!A1699</f>
        <v>2065987</v>
      </c>
      <c r="B1699" t="str">
        <f>'Applications (Cleaned)'!B1699</f>
        <v>0551</v>
      </c>
      <c r="C1699" s="10">
        <v>45470</v>
      </c>
      <c r="D1699" t="s">
        <v>29</v>
      </c>
      <c r="E1699" s="7">
        <v>69061</v>
      </c>
      <c r="F1699">
        <v>815</v>
      </c>
      <c r="G1699" t="s">
        <v>14</v>
      </c>
      <c r="H1699" t="s">
        <v>14</v>
      </c>
      <c r="I1699" t="s">
        <v>16</v>
      </c>
      <c r="J1699" s="14">
        <v>2871</v>
      </c>
      <c r="K1699" s="7">
        <v>4785</v>
      </c>
      <c r="L1699">
        <v>4</v>
      </c>
    </row>
    <row r="1700" spans="1:13" x14ac:dyDescent="0.2">
      <c r="A1700" t="str">
        <f>'Applications (Cleaned)'!A1700</f>
        <v>2066789</v>
      </c>
      <c r="B1700" t="str">
        <f>'Applications (Cleaned)'!B1700</f>
        <v>1562</v>
      </c>
      <c r="C1700" s="10">
        <v>43972</v>
      </c>
      <c r="D1700" t="s">
        <v>23</v>
      </c>
      <c r="E1700" s="7">
        <v>242319</v>
      </c>
      <c r="F1700">
        <v>658</v>
      </c>
      <c r="G1700" t="s">
        <v>26</v>
      </c>
      <c r="H1700" t="s">
        <v>26</v>
      </c>
      <c r="I1700" t="s">
        <v>16</v>
      </c>
      <c r="J1700" s="14">
        <v>3303.3</v>
      </c>
      <c r="K1700" s="7">
        <v>4235</v>
      </c>
      <c r="L1700">
        <v>5</v>
      </c>
    </row>
    <row r="1701" spans="1:13" x14ac:dyDescent="0.2">
      <c r="A1701" t="str">
        <f>'Applications (Cleaned)'!A1701</f>
        <v>2067638</v>
      </c>
      <c r="B1701" t="str">
        <f>'Applications (Cleaned)'!B1701</f>
        <v>0964</v>
      </c>
      <c r="C1701" s="10">
        <v>43866</v>
      </c>
      <c r="D1701" t="s">
        <v>32</v>
      </c>
      <c r="E1701" s="7">
        <v>122304</v>
      </c>
      <c r="G1701" t="s">
        <v>14</v>
      </c>
      <c r="H1701" t="s">
        <v>26</v>
      </c>
      <c r="I1701" t="s">
        <v>20</v>
      </c>
      <c r="J1701" s="14">
        <v>4089.6</v>
      </c>
      <c r="K1701" s="7">
        <v>4260</v>
      </c>
      <c r="L1701">
        <v>3</v>
      </c>
      <c r="M1701" t="s">
        <v>25</v>
      </c>
    </row>
    <row r="1702" spans="1:13" x14ac:dyDescent="0.2">
      <c r="A1702" t="str">
        <f>'Applications (Cleaned)'!A1702</f>
        <v>2068281</v>
      </c>
      <c r="B1702" t="str">
        <f>'Applications (Cleaned)'!B1702</f>
        <v>1590</v>
      </c>
      <c r="C1702" s="10">
        <v>45392</v>
      </c>
      <c r="D1702" t="s">
        <v>23</v>
      </c>
      <c r="E1702" s="7">
        <v>207353</v>
      </c>
      <c r="F1702">
        <v>744</v>
      </c>
      <c r="G1702" t="s">
        <v>14</v>
      </c>
      <c r="H1702" t="s">
        <v>14</v>
      </c>
      <c r="I1702" t="s">
        <v>33</v>
      </c>
      <c r="J1702" s="14">
        <v>853.8</v>
      </c>
      <c r="K1702" s="7">
        <v>1423</v>
      </c>
      <c r="L1702">
        <v>5</v>
      </c>
    </row>
    <row r="1703" spans="1:13" x14ac:dyDescent="0.2">
      <c r="A1703" t="str">
        <f>'Applications (Cleaned)'!A1703</f>
        <v>2069513</v>
      </c>
      <c r="B1703" t="str">
        <f>'Applications (Cleaned)'!B1703</f>
        <v>1560</v>
      </c>
      <c r="C1703" s="10">
        <v>44736</v>
      </c>
      <c r="D1703" t="s">
        <v>27</v>
      </c>
      <c r="E1703" s="7">
        <v>230678</v>
      </c>
      <c r="F1703">
        <v>720</v>
      </c>
      <c r="G1703" t="s">
        <v>26</v>
      </c>
      <c r="H1703" t="s">
        <v>14</v>
      </c>
      <c r="I1703" t="s">
        <v>20</v>
      </c>
      <c r="J1703" s="14">
        <v>3532.8</v>
      </c>
      <c r="K1703" s="7">
        <v>3680</v>
      </c>
      <c r="L1703">
        <v>1</v>
      </c>
      <c r="M1703" t="s">
        <v>25</v>
      </c>
    </row>
    <row r="1704" spans="1:13" x14ac:dyDescent="0.2">
      <c r="A1704" t="str">
        <f>'Applications (Cleaned)'!A1704</f>
        <v>2071535</v>
      </c>
      <c r="B1704" t="str">
        <f>'Applications (Cleaned)'!B1704</f>
        <v>0375</v>
      </c>
      <c r="C1704" s="10">
        <v>45000</v>
      </c>
      <c r="D1704" t="s">
        <v>23</v>
      </c>
      <c r="E1704" s="7">
        <v>218011</v>
      </c>
      <c r="G1704" t="s">
        <v>14</v>
      </c>
      <c r="H1704" t="s">
        <v>26</v>
      </c>
      <c r="I1704" t="s">
        <v>20</v>
      </c>
      <c r="J1704" s="14">
        <v>1648.2</v>
      </c>
      <c r="K1704" s="7">
        <v>2747</v>
      </c>
      <c r="L1704">
        <v>4</v>
      </c>
    </row>
    <row r="1705" spans="1:13" x14ac:dyDescent="0.2">
      <c r="A1705" t="str">
        <f>'Applications (Cleaned)'!A1705</f>
        <v>2078471</v>
      </c>
      <c r="B1705" t="str">
        <f>'Applications (Cleaned)'!B1705</f>
        <v>1440</v>
      </c>
      <c r="C1705" s="10">
        <v>45600</v>
      </c>
      <c r="D1705" t="s">
        <v>37</v>
      </c>
      <c r="E1705" s="7">
        <v>151265</v>
      </c>
      <c r="F1705">
        <v>471</v>
      </c>
      <c r="G1705" t="s">
        <v>14</v>
      </c>
      <c r="H1705" t="s">
        <v>14</v>
      </c>
      <c r="I1705" t="s">
        <v>24</v>
      </c>
      <c r="J1705" s="14">
        <v>1063.92</v>
      </c>
      <c r="K1705" s="7">
        <v>1612</v>
      </c>
      <c r="L1705">
        <v>5</v>
      </c>
    </row>
    <row r="1706" spans="1:13" x14ac:dyDescent="0.2">
      <c r="A1706" t="str">
        <f>'Applications (Cleaned)'!A1706</f>
        <v>2079571</v>
      </c>
      <c r="B1706" t="str">
        <f>'Applications (Cleaned)'!B1706</f>
        <v>0734</v>
      </c>
      <c r="C1706" s="10">
        <v>43938</v>
      </c>
      <c r="D1706" t="s">
        <v>27</v>
      </c>
      <c r="E1706" s="7">
        <v>48593</v>
      </c>
      <c r="F1706">
        <v>726</v>
      </c>
      <c r="G1706" t="s">
        <v>14</v>
      </c>
      <c r="H1706" t="s">
        <v>14</v>
      </c>
      <c r="I1706" t="s">
        <v>24</v>
      </c>
      <c r="J1706" s="14">
        <v>1601.28</v>
      </c>
      <c r="K1706" s="7">
        <v>1668</v>
      </c>
      <c r="L1706">
        <v>1</v>
      </c>
      <c r="M1706" t="s">
        <v>17</v>
      </c>
    </row>
    <row r="1707" spans="1:13" x14ac:dyDescent="0.2">
      <c r="A1707" t="str">
        <f>'Applications (Cleaned)'!A1707</f>
        <v>2080561</v>
      </c>
      <c r="B1707" t="str">
        <f>'Applications (Cleaned)'!B1707</f>
        <v>1089</v>
      </c>
      <c r="C1707" s="10">
        <v>44300</v>
      </c>
      <c r="D1707" t="s">
        <v>19</v>
      </c>
      <c r="E1707" s="7">
        <v>242290</v>
      </c>
      <c r="F1707">
        <v>395</v>
      </c>
      <c r="G1707" t="s">
        <v>26</v>
      </c>
      <c r="H1707" t="s">
        <v>26</v>
      </c>
      <c r="I1707" t="s">
        <v>24</v>
      </c>
      <c r="J1707" s="14">
        <v>1708.98</v>
      </c>
      <c r="K1707" s="7">
        <v>2191</v>
      </c>
      <c r="L1707">
        <v>2</v>
      </c>
      <c r="M1707" t="s">
        <v>31</v>
      </c>
    </row>
    <row r="1708" spans="1:13" x14ac:dyDescent="0.2">
      <c r="A1708" t="str">
        <f>'Applications (Cleaned)'!A1708</f>
        <v>2081870</v>
      </c>
      <c r="B1708" t="str">
        <f>'Applications (Cleaned)'!B1708</f>
        <v>1337</v>
      </c>
      <c r="C1708" s="10">
        <v>43933</v>
      </c>
      <c r="D1708" t="s">
        <v>32</v>
      </c>
      <c r="E1708" s="7">
        <v>277871</v>
      </c>
      <c r="F1708">
        <v>743</v>
      </c>
      <c r="G1708" t="s">
        <v>14</v>
      </c>
      <c r="H1708" t="s">
        <v>26</v>
      </c>
      <c r="I1708" t="s">
        <v>20</v>
      </c>
      <c r="J1708" s="14">
        <v>1440</v>
      </c>
      <c r="K1708" s="7">
        <v>2400</v>
      </c>
      <c r="L1708">
        <v>2</v>
      </c>
      <c r="M1708" t="s">
        <v>41</v>
      </c>
    </row>
    <row r="1709" spans="1:13" x14ac:dyDescent="0.2">
      <c r="A1709" t="str">
        <f>'Applications (Cleaned)'!A1709</f>
        <v>2082036</v>
      </c>
      <c r="B1709" t="str">
        <f>'Applications (Cleaned)'!B1709</f>
        <v>0236</v>
      </c>
      <c r="C1709" s="10">
        <v>44784</v>
      </c>
      <c r="D1709" t="s">
        <v>19</v>
      </c>
      <c r="E1709" s="7">
        <v>89395</v>
      </c>
      <c r="F1709">
        <v>761</v>
      </c>
      <c r="G1709" t="s">
        <v>14</v>
      </c>
      <c r="H1709" t="s">
        <v>26</v>
      </c>
      <c r="I1709" t="s">
        <v>16</v>
      </c>
      <c r="J1709" s="14">
        <v>4432.32</v>
      </c>
      <c r="K1709" s="7">
        <v>4617</v>
      </c>
      <c r="L1709">
        <v>1</v>
      </c>
      <c r="M1709" t="s">
        <v>31</v>
      </c>
    </row>
    <row r="1710" spans="1:13" x14ac:dyDescent="0.2">
      <c r="A1710" t="str">
        <f>'Applications (Cleaned)'!A1710</f>
        <v>2084703</v>
      </c>
      <c r="B1710" t="str">
        <f>'Applications (Cleaned)'!B1710</f>
        <v>1675</v>
      </c>
      <c r="C1710" s="10">
        <v>45319</v>
      </c>
      <c r="D1710" t="s">
        <v>27</v>
      </c>
      <c r="E1710" s="7">
        <v>249144</v>
      </c>
      <c r="F1710">
        <v>582</v>
      </c>
      <c r="G1710" t="s">
        <v>26</v>
      </c>
      <c r="H1710" t="s">
        <v>14</v>
      </c>
      <c r="I1710" t="s">
        <v>16</v>
      </c>
      <c r="J1710" s="14">
        <v>1906.56</v>
      </c>
      <c r="K1710" s="7">
        <v>1986</v>
      </c>
      <c r="L1710">
        <v>5</v>
      </c>
    </row>
    <row r="1711" spans="1:13" x14ac:dyDescent="0.2">
      <c r="A1711" t="str">
        <f>'Applications (Cleaned)'!A1711</f>
        <v>2085809</v>
      </c>
      <c r="B1711" t="str">
        <f>'Applications (Cleaned)'!B1711</f>
        <v>0843</v>
      </c>
      <c r="C1711" s="10">
        <v>45613</v>
      </c>
      <c r="D1711" t="s">
        <v>19</v>
      </c>
      <c r="E1711" s="7">
        <v>152901</v>
      </c>
      <c r="F1711">
        <v>642</v>
      </c>
      <c r="G1711" t="s">
        <v>14</v>
      </c>
      <c r="H1711" t="s">
        <v>14</v>
      </c>
      <c r="I1711" t="s">
        <v>20</v>
      </c>
      <c r="J1711" s="14">
        <v>1203.72</v>
      </c>
      <c r="K1711" s="7">
        <v>1433</v>
      </c>
      <c r="L1711">
        <v>5</v>
      </c>
    </row>
    <row r="1712" spans="1:13" x14ac:dyDescent="0.2">
      <c r="A1712" t="str">
        <f>'Applications (Cleaned)'!A1712</f>
        <v>2086014</v>
      </c>
      <c r="B1712" t="str">
        <f>'Applications (Cleaned)'!B1712</f>
        <v>1512</v>
      </c>
      <c r="D1712" t="s">
        <v>23</v>
      </c>
      <c r="E1712" s="7">
        <v>179088</v>
      </c>
      <c r="F1712">
        <v>694</v>
      </c>
      <c r="G1712" t="s">
        <v>14</v>
      </c>
      <c r="H1712" t="s">
        <v>26</v>
      </c>
      <c r="I1712" t="s">
        <v>16</v>
      </c>
      <c r="J1712" s="14">
        <v>1918.62</v>
      </c>
      <c r="K1712" s="7">
        <v>2907</v>
      </c>
      <c r="L1712">
        <v>4</v>
      </c>
    </row>
    <row r="1713" spans="1:13" x14ac:dyDescent="0.2">
      <c r="A1713" t="str">
        <f>'Applications (Cleaned)'!A1713</f>
        <v>2088689</v>
      </c>
      <c r="B1713" t="str">
        <f>'Applications (Cleaned)'!B1713</f>
        <v>0627</v>
      </c>
      <c r="C1713" s="10">
        <v>43995</v>
      </c>
      <c r="D1713" t="s">
        <v>32</v>
      </c>
      <c r="E1713" s="7">
        <v>80152</v>
      </c>
      <c r="F1713">
        <v>684</v>
      </c>
      <c r="G1713" t="s">
        <v>14</v>
      </c>
      <c r="H1713" t="s">
        <v>14</v>
      </c>
      <c r="I1713" t="s">
        <v>20</v>
      </c>
      <c r="J1713" s="14">
        <v>2979.24</v>
      </c>
      <c r="K1713" s="7">
        <v>4514</v>
      </c>
      <c r="L1713">
        <v>1</v>
      </c>
      <c r="M1713" t="s">
        <v>31</v>
      </c>
    </row>
    <row r="1714" spans="1:13" x14ac:dyDescent="0.2">
      <c r="A1714" t="str">
        <f>'Applications (Cleaned)'!A1714</f>
        <v>2090246</v>
      </c>
      <c r="B1714" t="str">
        <f>'Applications (Cleaned)'!B1714</f>
        <v>0505</v>
      </c>
      <c r="C1714" s="10">
        <v>45323</v>
      </c>
      <c r="D1714" t="s">
        <v>29</v>
      </c>
      <c r="E1714" s="7">
        <v>323004</v>
      </c>
      <c r="F1714">
        <v>605</v>
      </c>
      <c r="G1714" t="s">
        <v>14</v>
      </c>
      <c r="H1714" t="s">
        <v>26</v>
      </c>
      <c r="I1714" t="s">
        <v>20</v>
      </c>
      <c r="J1714" s="14">
        <v>9169.92</v>
      </c>
      <c r="K1714" s="7">
        <v>9552</v>
      </c>
      <c r="L1714">
        <v>4</v>
      </c>
      <c r="M1714" t="s">
        <v>28</v>
      </c>
    </row>
    <row r="1715" spans="1:13" x14ac:dyDescent="0.2">
      <c r="A1715" t="str">
        <f>'Applications (Cleaned)'!A1715</f>
        <v>2091239</v>
      </c>
      <c r="B1715" t="str">
        <f>'Applications (Cleaned)'!B1715</f>
        <v>1081</v>
      </c>
      <c r="C1715" s="10">
        <v>44001</v>
      </c>
      <c r="D1715" t="s">
        <v>37</v>
      </c>
      <c r="E1715" s="7">
        <v>254865</v>
      </c>
      <c r="F1715">
        <v>764</v>
      </c>
      <c r="G1715" t="s">
        <v>14</v>
      </c>
      <c r="H1715" t="s">
        <v>26</v>
      </c>
      <c r="I1715" t="s">
        <v>16</v>
      </c>
      <c r="J1715" s="14">
        <v>4730.04</v>
      </c>
      <c r="K1715" s="7">
        <v>5631</v>
      </c>
      <c r="L1715">
        <v>2</v>
      </c>
      <c r="M1715" t="s">
        <v>47</v>
      </c>
    </row>
    <row r="1716" spans="1:13" x14ac:dyDescent="0.2">
      <c r="A1716" t="str">
        <f>'Applications (Cleaned)'!A1716</f>
        <v>2091391</v>
      </c>
      <c r="B1716" t="str">
        <f>'Applications (Cleaned)'!B1716</f>
        <v>0709</v>
      </c>
      <c r="D1716" t="s">
        <v>37</v>
      </c>
      <c r="E1716" s="7">
        <v>216164</v>
      </c>
      <c r="F1716">
        <v>485</v>
      </c>
      <c r="G1716" t="s">
        <v>26</v>
      </c>
      <c r="H1716" t="s">
        <v>14</v>
      </c>
      <c r="I1716" t="s">
        <v>16</v>
      </c>
      <c r="J1716" s="14">
        <v>1131</v>
      </c>
      <c r="K1716" s="7">
        <v>1885</v>
      </c>
      <c r="L1716">
        <v>3</v>
      </c>
      <c r="M1716" t="s">
        <v>35</v>
      </c>
    </row>
    <row r="1717" spans="1:13" x14ac:dyDescent="0.2">
      <c r="A1717" t="str">
        <f>'Applications (Cleaned)'!A1717</f>
        <v>2092226</v>
      </c>
      <c r="B1717" t="str">
        <f>'Applications (Cleaned)'!B1717</f>
        <v>0527</v>
      </c>
      <c r="C1717" s="10">
        <v>44880</v>
      </c>
      <c r="D1717" t="s">
        <v>27</v>
      </c>
      <c r="E1717" s="7">
        <v>173394</v>
      </c>
      <c r="G1717" t="s">
        <v>14</v>
      </c>
      <c r="H1717" t="s">
        <v>14</v>
      </c>
      <c r="I1717" t="s">
        <v>33</v>
      </c>
      <c r="J1717" s="14">
        <v>1626.24</v>
      </c>
      <c r="K1717" s="7">
        <v>2464</v>
      </c>
      <c r="L1717">
        <v>4</v>
      </c>
      <c r="M1717" t="s">
        <v>35</v>
      </c>
    </row>
    <row r="1718" spans="1:13" x14ac:dyDescent="0.2">
      <c r="A1718" t="str">
        <f>'Applications (Cleaned)'!A1718</f>
        <v>2094200</v>
      </c>
      <c r="B1718" t="str">
        <f>'Applications (Cleaned)'!B1718</f>
        <v>1376</v>
      </c>
      <c r="C1718" s="10">
        <v>44105</v>
      </c>
      <c r="D1718" t="s">
        <v>23</v>
      </c>
      <c r="E1718" s="7">
        <v>205571</v>
      </c>
      <c r="F1718">
        <v>574</v>
      </c>
      <c r="G1718" t="s">
        <v>14</v>
      </c>
      <c r="H1718" t="s">
        <v>14</v>
      </c>
      <c r="I1718" t="s">
        <v>16</v>
      </c>
      <c r="J1718" s="14">
        <v>1618.32</v>
      </c>
      <c r="K1718" s="7">
        <v>2452</v>
      </c>
      <c r="L1718">
        <v>4</v>
      </c>
    </row>
    <row r="1719" spans="1:13" x14ac:dyDescent="0.2">
      <c r="A1719" t="str">
        <f>'Applications (Cleaned)'!A1719</f>
        <v>2096323</v>
      </c>
      <c r="B1719" t="str">
        <f>'Applications (Cleaned)'!B1719</f>
        <v>0720</v>
      </c>
      <c r="C1719" s="10">
        <v>43970</v>
      </c>
      <c r="D1719" t="s">
        <v>13</v>
      </c>
      <c r="E1719" s="7">
        <v>93395</v>
      </c>
      <c r="F1719">
        <v>799</v>
      </c>
      <c r="G1719" t="s">
        <v>14</v>
      </c>
      <c r="H1719" t="s">
        <v>14</v>
      </c>
      <c r="I1719" t="s">
        <v>24</v>
      </c>
      <c r="J1719" s="14">
        <v>3959.34</v>
      </c>
      <c r="K1719" s="7">
        <v>0</v>
      </c>
      <c r="L1719">
        <v>2</v>
      </c>
      <c r="M1719" t="s">
        <v>41</v>
      </c>
    </row>
    <row r="1720" spans="1:13" x14ac:dyDescent="0.2">
      <c r="A1720" t="str">
        <f>'Applications (Cleaned)'!A1720</f>
        <v>2097943</v>
      </c>
      <c r="B1720" t="str">
        <f>'Applications (Cleaned)'!B1720</f>
        <v>0705</v>
      </c>
      <c r="C1720" s="10">
        <v>45223</v>
      </c>
      <c r="D1720" t="s">
        <v>27</v>
      </c>
      <c r="E1720" s="7">
        <v>119770</v>
      </c>
      <c r="F1720">
        <v>791</v>
      </c>
      <c r="G1720" t="s">
        <v>14</v>
      </c>
      <c r="H1720" t="s">
        <v>26</v>
      </c>
      <c r="I1720" t="s">
        <v>16</v>
      </c>
      <c r="J1720" s="14">
        <v>1859.4</v>
      </c>
      <c r="K1720" s="7">
        <v>3099</v>
      </c>
      <c r="L1720">
        <v>1</v>
      </c>
    </row>
    <row r="1721" spans="1:13" x14ac:dyDescent="0.2">
      <c r="A1721" t="str">
        <f>'Applications (Cleaned)'!A1721</f>
        <v>2098543</v>
      </c>
      <c r="B1721" t="str">
        <f>'Applications (Cleaned)'!B1721</f>
        <v>0934</v>
      </c>
      <c r="C1721" s="10">
        <v>45463</v>
      </c>
      <c r="D1721" t="s">
        <v>32</v>
      </c>
      <c r="E1721" s="7">
        <v>12281</v>
      </c>
      <c r="F1721">
        <v>828</v>
      </c>
      <c r="G1721" t="s">
        <v>14</v>
      </c>
      <c r="H1721" t="s">
        <v>14</v>
      </c>
      <c r="I1721" t="s">
        <v>20</v>
      </c>
      <c r="J1721" s="14">
        <v>1213.08</v>
      </c>
      <c r="K1721" s="7">
        <v>1838</v>
      </c>
      <c r="L1721">
        <v>5</v>
      </c>
      <c r="M1721" t="s">
        <v>17</v>
      </c>
    </row>
    <row r="1722" spans="1:13" x14ac:dyDescent="0.2">
      <c r="A1722" t="str">
        <f>'Applications (Cleaned)'!A1722</f>
        <v>2100151</v>
      </c>
      <c r="B1722" t="str">
        <f>'Applications (Cleaned)'!B1722</f>
        <v>0739</v>
      </c>
      <c r="C1722" s="10">
        <v>43889</v>
      </c>
      <c r="D1722" t="s">
        <v>37</v>
      </c>
      <c r="E1722" s="7">
        <v>32586</v>
      </c>
      <c r="F1722">
        <v>806</v>
      </c>
      <c r="G1722" t="s">
        <v>14</v>
      </c>
      <c r="H1722" t="s">
        <v>14</v>
      </c>
      <c r="I1722" t="s">
        <v>20</v>
      </c>
      <c r="J1722" s="14">
        <v>2468.6999999999998</v>
      </c>
      <c r="K1722" s="7">
        <v>3165</v>
      </c>
      <c r="L1722">
        <v>5</v>
      </c>
    </row>
    <row r="1723" spans="1:13" x14ac:dyDescent="0.2">
      <c r="A1723" t="str">
        <f>'Applications (Cleaned)'!A1723</f>
        <v>2100857</v>
      </c>
      <c r="B1723" t="str">
        <f>'Applications (Cleaned)'!B1723</f>
        <v>1149</v>
      </c>
      <c r="C1723" s="10">
        <v>44463</v>
      </c>
      <c r="D1723" t="s">
        <v>29</v>
      </c>
      <c r="E1723" s="7">
        <v>49079</v>
      </c>
      <c r="F1723">
        <v>795</v>
      </c>
      <c r="G1723" t="s">
        <v>14</v>
      </c>
      <c r="H1723" t="s">
        <v>26</v>
      </c>
      <c r="I1723" t="s">
        <v>20</v>
      </c>
      <c r="J1723" s="14">
        <v>6057.24</v>
      </c>
      <c r="K1723" s="7">
        <v>7211</v>
      </c>
      <c r="L1723">
        <v>4</v>
      </c>
      <c r="M1723" t="s">
        <v>41</v>
      </c>
    </row>
    <row r="1724" spans="1:13" x14ac:dyDescent="0.2">
      <c r="A1724" t="str">
        <f>'Applications (Cleaned)'!A1724</f>
        <v>2101115</v>
      </c>
      <c r="B1724" t="str">
        <f>'Applications (Cleaned)'!B1724</f>
        <v>0216</v>
      </c>
      <c r="C1724" s="10">
        <v>44076</v>
      </c>
      <c r="D1724" t="s">
        <v>27</v>
      </c>
      <c r="E1724" s="7">
        <v>49172</v>
      </c>
      <c r="F1724">
        <v>738</v>
      </c>
      <c r="G1724" t="s">
        <v>14</v>
      </c>
      <c r="H1724" t="s">
        <v>26</v>
      </c>
      <c r="I1724" t="s">
        <v>16</v>
      </c>
      <c r="J1724" s="14">
        <v>1619.52</v>
      </c>
      <c r="K1724" s="7">
        <v>1687</v>
      </c>
      <c r="L1724">
        <v>3</v>
      </c>
    </row>
    <row r="1725" spans="1:13" x14ac:dyDescent="0.2">
      <c r="A1725" t="str">
        <f>'Applications (Cleaned)'!A1725</f>
        <v>2101967</v>
      </c>
      <c r="B1725" t="str">
        <f>'Applications (Cleaned)'!B1725</f>
        <v>0662</v>
      </c>
      <c r="C1725" s="10">
        <v>44945</v>
      </c>
      <c r="D1725" t="s">
        <v>32</v>
      </c>
      <c r="E1725" s="7">
        <v>207531</v>
      </c>
      <c r="F1725">
        <v>587</v>
      </c>
      <c r="G1725" t="s">
        <v>14</v>
      </c>
      <c r="H1725" t="s">
        <v>26</v>
      </c>
      <c r="I1725" t="s">
        <v>20</v>
      </c>
      <c r="J1725" s="14">
        <v>1460.16</v>
      </c>
      <c r="K1725" s="7">
        <v>1521</v>
      </c>
      <c r="L1725">
        <v>3</v>
      </c>
    </row>
    <row r="1726" spans="1:13" x14ac:dyDescent="0.2">
      <c r="A1726" t="str">
        <f>'Applications (Cleaned)'!A1726</f>
        <v>2104247</v>
      </c>
      <c r="B1726" t="str">
        <f>'Applications (Cleaned)'!B1726</f>
        <v>0853</v>
      </c>
      <c r="C1726" s="10">
        <v>44211</v>
      </c>
      <c r="D1726" t="s">
        <v>19</v>
      </c>
      <c r="E1726" s="7">
        <v>110896</v>
      </c>
      <c r="F1726">
        <v>758</v>
      </c>
      <c r="G1726" t="s">
        <v>14</v>
      </c>
      <c r="H1726" t="s">
        <v>14</v>
      </c>
      <c r="I1726" t="s">
        <v>20</v>
      </c>
      <c r="J1726" s="14">
        <v>1943.7</v>
      </c>
      <c r="K1726" s="7">
        <v>2945</v>
      </c>
      <c r="L1726">
        <v>2</v>
      </c>
    </row>
    <row r="1727" spans="1:13" x14ac:dyDescent="0.2">
      <c r="A1727" t="str">
        <f>'Applications (Cleaned)'!A1727</f>
        <v>2104818</v>
      </c>
      <c r="B1727" t="str">
        <f>'Applications (Cleaned)'!B1727</f>
        <v>0750</v>
      </c>
      <c r="C1727" s="10">
        <v>44316</v>
      </c>
      <c r="D1727" t="s">
        <v>29</v>
      </c>
      <c r="E1727" s="7">
        <v>3094</v>
      </c>
      <c r="F1727">
        <v>687</v>
      </c>
      <c r="G1727" t="s">
        <v>14</v>
      </c>
      <c r="H1727" t="s">
        <v>14</v>
      </c>
      <c r="I1727" t="s">
        <v>16</v>
      </c>
      <c r="J1727" s="14">
        <v>3277.68</v>
      </c>
      <c r="K1727" s="7">
        <v>3902</v>
      </c>
      <c r="L1727">
        <v>1</v>
      </c>
      <c r="M1727" t="s">
        <v>34</v>
      </c>
    </row>
    <row r="1728" spans="1:13" x14ac:dyDescent="0.2">
      <c r="A1728" t="str">
        <f>'Applications (Cleaned)'!A1728</f>
        <v>2106897</v>
      </c>
      <c r="B1728" t="str">
        <f>'Applications (Cleaned)'!B1728</f>
        <v>0632</v>
      </c>
      <c r="C1728" s="10">
        <v>44123</v>
      </c>
      <c r="D1728" t="s">
        <v>27</v>
      </c>
      <c r="E1728" s="7">
        <v>189879</v>
      </c>
      <c r="F1728">
        <v>581</v>
      </c>
      <c r="G1728" t="s">
        <v>14</v>
      </c>
      <c r="H1728" t="s">
        <v>14</v>
      </c>
      <c r="I1728" t="s">
        <v>20</v>
      </c>
      <c r="J1728" s="14">
        <v>3643.8</v>
      </c>
      <c r="K1728" s="7">
        <v>6073</v>
      </c>
      <c r="L1728">
        <v>4</v>
      </c>
      <c r="M1728" t="s">
        <v>17</v>
      </c>
    </row>
    <row r="1729" spans="1:13" x14ac:dyDescent="0.2">
      <c r="A1729" t="str">
        <f>'Applications (Cleaned)'!A1729</f>
        <v>2108424</v>
      </c>
      <c r="B1729" t="str">
        <f>'Applications (Cleaned)'!B1729</f>
        <v>1758</v>
      </c>
      <c r="C1729" s="10">
        <v>44177</v>
      </c>
      <c r="D1729" t="s">
        <v>37</v>
      </c>
      <c r="E1729" s="7">
        <v>203671</v>
      </c>
      <c r="F1729">
        <v>428</v>
      </c>
      <c r="G1729" t="s">
        <v>26</v>
      </c>
      <c r="H1729" t="s">
        <v>14</v>
      </c>
      <c r="I1729" t="s">
        <v>46</v>
      </c>
      <c r="J1729" s="14">
        <v>5778.24</v>
      </c>
      <c r="K1729" s="7">
        <v>6019</v>
      </c>
      <c r="L1729">
        <v>2</v>
      </c>
      <c r="M1729" t="s">
        <v>47</v>
      </c>
    </row>
    <row r="1730" spans="1:13" x14ac:dyDescent="0.2">
      <c r="A1730" t="str">
        <f>'Applications (Cleaned)'!A1730</f>
        <v>2110720</v>
      </c>
      <c r="B1730" t="str">
        <f>'Applications (Cleaned)'!B1730</f>
        <v>0113</v>
      </c>
      <c r="C1730" s="10">
        <v>44544</v>
      </c>
      <c r="D1730" t="s">
        <v>13</v>
      </c>
      <c r="E1730" s="7">
        <v>150355</v>
      </c>
      <c r="F1730">
        <v>824</v>
      </c>
      <c r="G1730" t="s">
        <v>14</v>
      </c>
      <c r="H1730" t="s">
        <v>14</v>
      </c>
      <c r="I1730" t="s">
        <v>46</v>
      </c>
      <c r="J1730" s="14">
        <v>1884.12</v>
      </c>
      <c r="K1730" s="7">
        <v>2243</v>
      </c>
      <c r="L1730">
        <v>2</v>
      </c>
    </row>
    <row r="1731" spans="1:13" x14ac:dyDescent="0.2">
      <c r="A1731" t="str">
        <f>'Applications (Cleaned)'!A1731</f>
        <v>2111941</v>
      </c>
      <c r="B1731" t="str">
        <f>'Applications (Cleaned)'!B1731</f>
        <v>1043</v>
      </c>
      <c r="C1731" s="10">
        <v>44401</v>
      </c>
      <c r="D1731" t="s">
        <v>32</v>
      </c>
      <c r="E1731" s="7">
        <v>126566</v>
      </c>
      <c r="F1731">
        <v>732</v>
      </c>
      <c r="G1731" t="s">
        <v>14</v>
      </c>
      <c r="H1731" t="s">
        <v>14</v>
      </c>
      <c r="I1731" t="s">
        <v>16</v>
      </c>
      <c r="J1731" s="14">
        <v>1875.06</v>
      </c>
      <c r="K1731" s="7">
        <v>2841</v>
      </c>
      <c r="L1731">
        <v>1</v>
      </c>
      <c r="M1731" t="s">
        <v>31</v>
      </c>
    </row>
    <row r="1732" spans="1:13" x14ac:dyDescent="0.2">
      <c r="A1732" t="str">
        <f>'Applications (Cleaned)'!A1732</f>
        <v>2113290</v>
      </c>
      <c r="B1732" t="str">
        <f>'Applications (Cleaned)'!B1732</f>
        <v>1173</v>
      </c>
      <c r="C1732" s="10">
        <v>43956</v>
      </c>
      <c r="D1732" t="s">
        <v>27</v>
      </c>
      <c r="E1732" s="7">
        <v>103299</v>
      </c>
      <c r="F1732">
        <v>754</v>
      </c>
      <c r="G1732" t="s">
        <v>14</v>
      </c>
      <c r="H1732" t="s">
        <v>14</v>
      </c>
      <c r="I1732" t="s">
        <v>24</v>
      </c>
      <c r="J1732" s="14">
        <v>2410.56</v>
      </c>
      <c r="K1732" s="7">
        <v>2511</v>
      </c>
      <c r="L1732">
        <v>3</v>
      </c>
      <c r="M1732" t="s">
        <v>41</v>
      </c>
    </row>
    <row r="1733" spans="1:13" x14ac:dyDescent="0.2">
      <c r="A1733" t="str">
        <f>'Applications (Cleaned)'!A1733</f>
        <v>2113794</v>
      </c>
      <c r="B1733" t="str">
        <f>'Applications (Cleaned)'!B1733</f>
        <v>0277</v>
      </c>
      <c r="C1733" s="10">
        <v>43884</v>
      </c>
      <c r="D1733" t="s">
        <v>37</v>
      </c>
      <c r="E1733" s="7">
        <v>22892</v>
      </c>
      <c r="G1733" t="s">
        <v>14</v>
      </c>
      <c r="H1733" t="s">
        <v>14</v>
      </c>
      <c r="I1733" t="s">
        <v>20</v>
      </c>
      <c r="J1733" s="14">
        <v>4376.3999999999996</v>
      </c>
      <c r="K1733" s="7">
        <v>5210</v>
      </c>
      <c r="L1733">
        <v>2</v>
      </c>
      <c r="M1733" t="s">
        <v>41</v>
      </c>
    </row>
    <row r="1734" spans="1:13" x14ac:dyDescent="0.2">
      <c r="A1734" t="str">
        <f>'Applications (Cleaned)'!A1734</f>
        <v>2114013</v>
      </c>
      <c r="B1734" t="str">
        <f>'Applications (Cleaned)'!B1734</f>
        <v>0794</v>
      </c>
      <c r="C1734" s="10">
        <v>43899</v>
      </c>
      <c r="D1734" t="s">
        <v>32</v>
      </c>
      <c r="E1734" s="7">
        <v>318388</v>
      </c>
      <c r="F1734">
        <v>796</v>
      </c>
      <c r="G1734" t="s">
        <v>14</v>
      </c>
      <c r="H1734" t="s">
        <v>26</v>
      </c>
      <c r="I1734" t="s">
        <v>24</v>
      </c>
      <c r="J1734" s="14">
        <v>2669.76</v>
      </c>
      <c r="K1734" s="7">
        <v>2781</v>
      </c>
      <c r="L1734">
        <v>5</v>
      </c>
      <c r="M1734" t="s">
        <v>41</v>
      </c>
    </row>
    <row r="1735" spans="1:13" x14ac:dyDescent="0.2">
      <c r="A1735" t="str">
        <f>'Applications (Cleaned)'!A1735</f>
        <v>2115514</v>
      </c>
      <c r="B1735" t="str">
        <f>'Applications (Cleaned)'!B1735</f>
        <v>1505</v>
      </c>
      <c r="C1735" s="10">
        <v>44350</v>
      </c>
      <c r="D1735" t="s">
        <v>32</v>
      </c>
      <c r="E1735" s="7">
        <v>204069</v>
      </c>
      <c r="F1735">
        <v>706</v>
      </c>
      <c r="G1735" t="s">
        <v>14</v>
      </c>
      <c r="H1735" t="s">
        <v>14</v>
      </c>
      <c r="I1735" t="s">
        <v>24</v>
      </c>
      <c r="J1735" s="14">
        <v>2868.6</v>
      </c>
      <c r="K1735" s="7">
        <v>3415</v>
      </c>
      <c r="L1735">
        <v>1</v>
      </c>
      <c r="M1735" t="s">
        <v>35</v>
      </c>
    </row>
    <row r="1736" spans="1:13" x14ac:dyDescent="0.2">
      <c r="A1736" t="str">
        <f>'Applications (Cleaned)'!A1736</f>
        <v>2115915</v>
      </c>
      <c r="B1736" t="str">
        <f>'Applications (Cleaned)'!B1736</f>
        <v>1154</v>
      </c>
      <c r="C1736" s="10">
        <v>45517</v>
      </c>
      <c r="D1736" t="s">
        <v>32</v>
      </c>
      <c r="E1736" s="7">
        <v>88883</v>
      </c>
      <c r="F1736">
        <v>613</v>
      </c>
      <c r="G1736" t="s">
        <v>26</v>
      </c>
      <c r="H1736" t="s">
        <v>26</v>
      </c>
      <c r="I1736" t="s">
        <v>33</v>
      </c>
      <c r="J1736" s="14">
        <v>1635</v>
      </c>
      <c r="K1736" s="7">
        <v>2725</v>
      </c>
      <c r="L1736">
        <v>5</v>
      </c>
      <c r="M1736" t="s">
        <v>21</v>
      </c>
    </row>
    <row r="1737" spans="1:13" x14ac:dyDescent="0.2">
      <c r="A1737" t="str">
        <f>'Applications (Cleaned)'!A1737</f>
        <v>2115974</v>
      </c>
      <c r="B1737" t="str">
        <f>'Applications (Cleaned)'!B1737</f>
        <v>0202</v>
      </c>
      <c r="D1737" t="s">
        <v>19</v>
      </c>
      <c r="E1737" s="7">
        <v>188233</v>
      </c>
      <c r="F1737">
        <v>641</v>
      </c>
      <c r="G1737" t="s">
        <v>14</v>
      </c>
      <c r="H1737" t="s">
        <v>14</v>
      </c>
      <c r="I1737" t="s">
        <v>20</v>
      </c>
      <c r="J1737" s="14">
        <v>4634.3999999999996</v>
      </c>
      <c r="K1737" s="7">
        <v>7724</v>
      </c>
      <c r="L1737">
        <v>4</v>
      </c>
      <c r="M1737" t="s">
        <v>28</v>
      </c>
    </row>
    <row r="1738" spans="1:13" x14ac:dyDescent="0.2">
      <c r="A1738" t="str">
        <f>'Applications (Cleaned)'!A1738</f>
        <v>2117184</v>
      </c>
      <c r="B1738" t="str">
        <f>'Applications (Cleaned)'!B1738</f>
        <v>1786</v>
      </c>
      <c r="C1738" s="10">
        <v>44366</v>
      </c>
      <c r="D1738" t="s">
        <v>37</v>
      </c>
      <c r="E1738" s="7">
        <v>162314</v>
      </c>
      <c r="F1738">
        <v>681</v>
      </c>
      <c r="G1738" t="s">
        <v>14</v>
      </c>
      <c r="H1738" t="s">
        <v>26</v>
      </c>
      <c r="I1738" t="s">
        <v>16</v>
      </c>
      <c r="J1738" s="14">
        <v>805.2</v>
      </c>
      <c r="K1738" s="7">
        <v>1342</v>
      </c>
      <c r="L1738">
        <v>3</v>
      </c>
    </row>
    <row r="1739" spans="1:13" x14ac:dyDescent="0.2">
      <c r="A1739" t="str">
        <f>'Applications (Cleaned)'!A1739</f>
        <v>2117257</v>
      </c>
      <c r="B1739" t="str">
        <f>'Applications (Cleaned)'!B1739</f>
        <v>0151</v>
      </c>
      <c r="C1739" s="10">
        <v>44910</v>
      </c>
      <c r="D1739" t="s">
        <v>13</v>
      </c>
      <c r="E1739" s="7">
        <v>189111</v>
      </c>
      <c r="F1739">
        <v>694</v>
      </c>
      <c r="G1739" t="s">
        <v>26</v>
      </c>
      <c r="H1739" t="s">
        <v>14</v>
      </c>
      <c r="I1739" t="s">
        <v>24</v>
      </c>
      <c r="J1739" s="14">
        <v>3668.16</v>
      </c>
      <c r="K1739" s="7">
        <v>3821</v>
      </c>
      <c r="L1739">
        <v>5</v>
      </c>
      <c r="M1739" t="s">
        <v>21</v>
      </c>
    </row>
    <row r="1740" spans="1:13" x14ac:dyDescent="0.2">
      <c r="A1740" t="str">
        <f>'Applications (Cleaned)'!A1740</f>
        <v>2118829</v>
      </c>
      <c r="B1740" t="str">
        <f>'Applications (Cleaned)'!B1740</f>
        <v>0878</v>
      </c>
      <c r="C1740" s="10">
        <v>44144</v>
      </c>
      <c r="D1740" t="s">
        <v>13</v>
      </c>
      <c r="E1740" s="7">
        <v>70339</v>
      </c>
      <c r="G1740" t="s">
        <v>14</v>
      </c>
      <c r="H1740" t="s">
        <v>14</v>
      </c>
      <c r="I1740" t="s">
        <v>46</v>
      </c>
      <c r="J1740" s="14">
        <v>1218.3599999999999</v>
      </c>
      <c r="K1740" s="7">
        <v>1562</v>
      </c>
      <c r="L1740">
        <v>3</v>
      </c>
      <c r="M1740" t="s">
        <v>52</v>
      </c>
    </row>
    <row r="1741" spans="1:13" x14ac:dyDescent="0.2">
      <c r="A1741" t="str">
        <f>'Applications (Cleaned)'!A1741</f>
        <v>2119803</v>
      </c>
      <c r="B1741" t="str">
        <f>'Applications (Cleaned)'!B1741</f>
        <v>0333</v>
      </c>
      <c r="C1741" s="10">
        <v>44105</v>
      </c>
      <c r="D1741" t="s">
        <v>19</v>
      </c>
      <c r="E1741" s="7">
        <v>54055</v>
      </c>
      <c r="F1741">
        <v>610</v>
      </c>
      <c r="G1741" t="s">
        <v>14</v>
      </c>
      <c r="H1741" t="s">
        <v>14</v>
      </c>
      <c r="I1741" t="s">
        <v>24</v>
      </c>
      <c r="J1741" s="14">
        <v>914.1</v>
      </c>
      <c r="K1741" s="7">
        <v>1385</v>
      </c>
      <c r="L1741">
        <v>5</v>
      </c>
      <c r="M1741" t="s">
        <v>47</v>
      </c>
    </row>
    <row r="1742" spans="1:13" x14ac:dyDescent="0.2">
      <c r="A1742" t="str">
        <f>'Applications (Cleaned)'!A1742</f>
        <v>2119923</v>
      </c>
      <c r="B1742" t="str">
        <f>'Applications (Cleaned)'!B1742</f>
        <v>1032</v>
      </c>
      <c r="C1742" s="10">
        <v>44590</v>
      </c>
      <c r="D1742" t="s">
        <v>37</v>
      </c>
      <c r="E1742" s="7">
        <v>75823</v>
      </c>
      <c r="F1742">
        <v>643</v>
      </c>
      <c r="G1742" t="s">
        <v>14</v>
      </c>
      <c r="H1742" t="s">
        <v>26</v>
      </c>
      <c r="I1742" t="s">
        <v>24</v>
      </c>
      <c r="J1742" s="14">
        <v>2469.6</v>
      </c>
      <c r="K1742" s="7">
        <v>2940</v>
      </c>
      <c r="L1742">
        <v>1</v>
      </c>
    </row>
    <row r="1743" spans="1:13" x14ac:dyDescent="0.2">
      <c r="A1743" t="str">
        <f>'Applications (Cleaned)'!A1743</f>
        <v>2122035</v>
      </c>
      <c r="B1743" t="str">
        <f>'Applications (Cleaned)'!B1743</f>
        <v>1037</v>
      </c>
      <c r="C1743" s="10">
        <v>43961</v>
      </c>
      <c r="D1743" t="s">
        <v>32</v>
      </c>
      <c r="E1743" s="7">
        <v>176942</v>
      </c>
      <c r="G1743" t="s">
        <v>14</v>
      </c>
      <c r="H1743" t="s">
        <v>26</v>
      </c>
      <c r="I1743" t="s">
        <v>16</v>
      </c>
      <c r="J1743" s="14">
        <v>2631.72</v>
      </c>
      <c r="K1743" s="7">
        <v>3133</v>
      </c>
      <c r="L1743">
        <v>2</v>
      </c>
    </row>
    <row r="1744" spans="1:13" x14ac:dyDescent="0.2">
      <c r="A1744" t="str">
        <f>'Applications (Cleaned)'!A1744</f>
        <v>2122163</v>
      </c>
      <c r="B1744" t="str">
        <f>'Applications (Cleaned)'!B1744</f>
        <v>0679</v>
      </c>
      <c r="C1744" s="10">
        <v>44588</v>
      </c>
      <c r="D1744" t="s">
        <v>27</v>
      </c>
      <c r="E1744" s="7">
        <v>195641</v>
      </c>
      <c r="F1744">
        <v>750</v>
      </c>
      <c r="G1744" t="s">
        <v>14</v>
      </c>
      <c r="H1744" t="s">
        <v>26</v>
      </c>
      <c r="I1744" t="s">
        <v>46</v>
      </c>
      <c r="J1744" s="14">
        <v>1768.8</v>
      </c>
      <c r="K1744" s="7">
        <v>2948</v>
      </c>
      <c r="L1744">
        <v>2</v>
      </c>
    </row>
    <row r="1745" spans="1:13" x14ac:dyDescent="0.2">
      <c r="A1745" t="str">
        <f>'Applications (Cleaned)'!A1745</f>
        <v>2126323</v>
      </c>
      <c r="B1745" t="str">
        <f>'Applications (Cleaned)'!B1745</f>
        <v>0778</v>
      </c>
      <c r="C1745" s="10">
        <v>44838</v>
      </c>
      <c r="D1745" t="s">
        <v>13</v>
      </c>
      <c r="E1745" s="7">
        <v>182864</v>
      </c>
      <c r="F1745">
        <v>780</v>
      </c>
      <c r="G1745" t="s">
        <v>14</v>
      </c>
      <c r="H1745" t="s">
        <v>14</v>
      </c>
      <c r="I1745" t="s">
        <v>33</v>
      </c>
      <c r="J1745" s="14">
        <v>1382.7</v>
      </c>
      <c r="K1745" s="7">
        <v>2095</v>
      </c>
      <c r="L1745">
        <v>3</v>
      </c>
      <c r="M1745" t="s">
        <v>52</v>
      </c>
    </row>
    <row r="1746" spans="1:13" x14ac:dyDescent="0.2">
      <c r="A1746" t="str">
        <f>'Applications (Cleaned)'!A1746</f>
        <v>2126714</v>
      </c>
      <c r="B1746" t="str">
        <f>'Applications (Cleaned)'!B1746</f>
        <v>1132</v>
      </c>
      <c r="C1746" s="10">
        <v>45378</v>
      </c>
      <c r="D1746" t="s">
        <v>32</v>
      </c>
      <c r="E1746" s="7">
        <v>137727</v>
      </c>
      <c r="F1746">
        <v>529</v>
      </c>
      <c r="G1746" t="s">
        <v>14</v>
      </c>
      <c r="H1746" t="s">
        <v>14</v>
      </c>
      <c r="I1746" t="s">
        <v>24</v>
      </c>
      <c r="J1746" s="14">
        <v>3331.02</v>
      </c>
      <c r="K1746" s="7">
        <v>5047</v>
      </c>
      <c r="L1746">
        <v>4</v>
      </c>
      <c r="M1746" t="s">
        <v>28</v>
      </c>
    </row>
    <row r="1747" spans="1:13" x14ac:dyDescent="0.2">
      <c r="A1747" t="str">
        <f>'Applications (Cleaned)'!A1747</f>
        <v>2126994</v>
      </c>
      <c r="B1747" t="str">
        <f>'Applications (Cleaned)'!B1747</f>
        <v>1207</v>
      </c>
      <c r="C1747" s="10">
        <v>44632</v>
      </c>
      <c r="D1747" t="s">
        <v>37</v>
      </c>
      <c r="E1747" s="7">
        <v>163225</v>
      </c>
      <c r="F1747">
        <v>582</v>
      </c>
      <c r="G1747" t="s">
        <v>14</v>
      </c>
      <c r="H1747" t="s">
        <v>26</v>
      </c>
      <c r="I1747" t="s">
        <v>16</v>
      </c>
      <c r="J1747" s="14">
        <v>1961.4</v>
      </c>
      <c r="K1747" s="7">
        <v>3269</v>
      </c>
      <c r="L1747">
        <v>5</v>
      </c>
      <c r="M1747" t="s">
        <v>52</v>
      </c>
    </row>
    <row r="1748" spans="1:13" x14ac:dyDescent="0.2">
      <c r="A1748" t="str">
        <f>'Applications (Cleaned)'!A1748</f>
        <v>2127363</v>
      </c>
      <c r="B1748" t="str">
        <f>'Applications (Cleaned)'!B1748</f>
        <v>0640</v>
      </c>
      <c r="C1748" s="10">
        <v>43877</v>
      </c>
      <c r="D1748" t="s">
        <v>23</v>
      </c>
      <c r="E1748" s="7">
        <v>39521</v>
      </c>
      <c r="F1748">
        <v>598</v>
      </c>
      <c r="G1748" t="s">
        <v>14</v>
      </c>
      <c r="H1748" t="s">
        <v>26</v>
      </c>
      <c r="I1748" t="s">
        <v>20</v>
      </c>
      <c r="J1748" s="14">
        <v>3634.56</v>
      </c>
      <c r="K1748" s="7">
        <v>3786</v>
      </c>
      <c r="L1748">
        <v>2</v>
      </c>
    </row>
    <row r="1749" spans="1:13" x14ac:dyDescent="0.2">
      <c r="A1749" t="str">
        <f>'Applications (Cleaned)'!A1749</f>
        <v>2128776</v>
      </c>
      <c r="B1749" t="str">
        <f>'Applications (Cleaned)'!B1749</f>
        <v>0353</v>
      </c>
      <c r="C1749" s="10">
        <v>43869</v>
      </c>
      <c r="D1749" t="s">
        <v>37</v>
      </c>
      <c r="E1749" s="7">
        <v>190028</v>
      </c>
      <c r="F1749">
        <v>608</v>
      </c>
      <c r="G1749" t="s">
        <v>14</v>
      </c>
      <c r="H1749" t="s">
        <v>26</v>
      </c>
      <c r="I1749" t="s">
        <v>24</v>
      </c>
      <c r="J1749" s="14">
        <v>2350.08</v>
      </c>
      <c r="K1749" s="7">
        <v>2448</v>
      </c>
      <c r="L1749">
        <v>4</v>
      </c>
      <c r="M1749" t="s">
        <v>41</v>
      </c>
    </row>
    <row r="1750" spans="1:13" x14ac:dyDescent="0.2">
      <c r="A1750" t="str">
        <f>'Applications (Cleaned)'!A1750</f>
        <v>2132627</v>
      </c>
      <c r="B1750" t="str">
        <f>'Applications (Cleaned)'!B1750</f>
        <v>1723</v>
      </c>
      <c r="C1750" s="10">
        <v>44657</v>
      </c>
      <c r="D1750" t="s">
        <v>32</v>
      </c>
      <c r="E1750" s="7">
        <v>162321</v>
      </c>
      <c r="F1750">
        <v>726</v>
      </c>
      <c r="G1750" t="s">
        <v>26</v>
      </c>
      <c r="H1750" t="s">
        <v>14</v>
      </c>
      <c r="I1750" t="s">
        <v>20</v>
      </c>
      <c r="J1750" s="14">
        <v>1474.2</v>
      </c>
      <c r="K1750" s="7">
        <v>1755</v>
      </c>
      <c r="L1750">
        <v>4</v>
      </c>
      <c r="M1750" t="s">
        <v>25</v>
      </c>
    </row>
    <row r="1751" spans="1:13" x14ac:dyDescent="0.2">
      <c r="A1751" t="str">
        <f>'Applications (Cleaned)'!A1751</f>
        <v>2133086</v>
      </c>
      <c r="B1751" t="str">
        <f>'Applications (Cleaned)'!B1751</f>
        <v>1402</v>
      </c>
      <c r="C1751" s="10">
        <v>45059</v>
      </c>
      <c r="D1751" t="s">
        <v>32</v>
      </c>
      <c r="E1751" s="7">
        <v>82937</v>
      </c>
      <c r="F1751">
        <v>770</v>
      </c>
      <c r="G1751" t="s">
        <v>14</v>
      </c>
      <c r="H1751" t="s">
        <v>26</v>
      </c>
      <c r="I1751" t="s">
        <v>24</v>
      </c>
      <c r="J1751" s="14">
        <v>762.72</v>
      </c>
      <c r="K1751" s="7">
        <v>908</v>
      </c>
      <c r="L1751">
        <v>3</v>
      </c>
    </row>
    <row r="1752" spans="1:13" x14ac:dyDescent="0.2">
      <c r="A1752" t="str">
        <f>'Applications (Cleaned)'!A1752</f>
        <v>2133644</v>
      </c>
      <c r="B1752" t="str">
        <f>'Applications (Cleaned)'!B1752</f>
        <v>1206</v>
      </c>
      <c r="C1752" s="10">
        <v>44393</v>
      </c>
      <c r="D1752" t="s">
        <v>13</v>
      </c>
      <c r="E1752" s="7">
        <v>227674</v>
      </c>
      <c r="F1752">
        <v>677</v>
      </c>
      <c r="G1752" t="s">
        <v>14</v>
      </c>
      <c r="H1752" t="s">
        <v>14</v>
      </c>
      <c r="I1752" t="s">
        <v>16</v>
      </c>
      <c r="J1752" s="14">
        <v>2804.76</v>
      </c>
      <c r="K1752" s="7">
        <v>3339</v>
      </c>
      <c r="L1752">
        <v>4</v>
      </c>
    </row>
    <row r="1753" spans="1:13" x14ac:dyDescent="0.2">
      <c r="A1753" t="str">
        <f>'Applications (Cleaned)'!A1753</f>
        <v>2140393</v>
      </c>
      <c r="B1753" t="str">
        <f>'Applications (Cleaned)'!B1753</f>
        <v>0128</v>
      </c>
      <c r="C1753" s="10">
        <v>44488</v>
      </c>
      <c r="D1753" t="s">
        <v>19</v>
      </c>
      <c r="E1753" s="7">
        <v>82332</v>
      </c>
      <c r="G1753" t="s">
        <v>14</v>
      </c>
      <c r="H1753" t="s">
        <v>14</v>
      </c>
      <c r="I1753" t="s">
        <v>33</v>
      </c>
      <c r="J1753" s="14">
        <v>7369.92</v>
      </c>
      <c r="K1753" s="7">
        <v>7677</v>
      </c>
      <c r="L1753">
        <v>2</v>
      </c>
      <c r="M1753" t="s">
        <v>21</v>
      </c>
    </row>
    <row r="1754" spans="1:13" x14ac:dyDescent="0.2">
      <c r="A1754" t="str">
        <f>'Applications (Cleaned)'!A1754</f>
        <v>2141822</v>
      </c>
      <c r="B1754" t="str">
        <f>'Applications (Cleaned)'!B1754</f>
        <v>0280</v>
      </c>
      <c r="C1754" s="10">
        <v>44087</v>
      </c>
      <c r="D1754" t="s">
        <v>27</v>
      </c>
      <c r="E1754" s="7">
        <v>43705</v>
      </c>
      <c r="F1754">
        <v>446</v>
      </c>
      <c r="G1754" t="s">
        <v>14</v>
      </c>
      <c r="H1754" t="s">
        <v>26</v>
      </c>
      <c r="I1754" t="s">
        <v>20</v>
      </c>
      <c r="J1754" s="14">
        <v>840</v>
      </c>
      <c r="K1754" s="7">
        <v>1400</v>
      </c>
      <c r="L1754">
        <v>5</v>
      </c>
      <c r="M1754" t="s">
        <v>34</v>
      </c>
    </row>
    <row r="1755" spans="1:13" x14ac:dyDescent="0.2">
      <c r="A1755" t="str">
        <f>'Applications (Cleaned)'!A1755</f>
        <v>2143389</v>
      </c>
      <c r="B1755" t="str">
        <f>'Applications (Cleaned)'!B1755</f>
        <v>1538</v>
      </c>
      <c r="C1755" s="10">
        <v>45130</v>
      </c>
      <c r="D1755" t="s">
        <v>27</v>
      </c>
      <c r="E1755" s="7">
        <v>94338</v>
      </c>
      <c r="F1755">
        <v>764</v>
      </c>
      <c r="G1755" t="s">
        <v>14</v>
      </c>
      <c r="H1755" t="s">
        <v>26</v>
      </c>
      <c r="I1755" t="s">
        <v>20</v>
      </c>
      <c r="J1755" s="14">
        <v>1341.6</v>
      </c>
      <c r="K1755" s="7">
        <v>1720</v>
      </c>
      <c r="L1755">
        <v>2</v>
      </c>
      <c r="M1755" t="s">
        <v>25</v>
      </c>
    </row>
    <row r="1756" spans="1:13" x14ac:dyDescent="0.2">
      <c r="A1756" t="str">
        <f>'Applications (Cleaned)'!A1756</f>
        <v>2143409</v>
      </c>
      <c r="B1756" t="str">
        <f>'Applications (Cleaned)'!B1756</f>
        <v>1197</v>
      </c>
      <c r="C1756" s="10">
        <v>44767</v>
      </c>
      <c r="D1756" t="s">
        <v>37</v>
      </c>
      <c r="E1756" s="7">
        <v>148788</v>
      </c>
      <c r="F1756">
        <v>849</v>
      </c>
      <c r="G1756" t="s">
        <v>14</v>
      </c>
      <c r="H1756" t="s">
        <v>14</v>
      </c>
      <c r="I1756" t="s">
        <v>20</v>
      </c>
      <c r="J1756" s="14">
        <v>1520.64</v>
      </c>
      <c r="K1756" s="7">
        <v>2304</v>
      </c>
      <c r="L1756">
        <v>2</v>
      </c>
      <c r="M1756" t="s">
        <v>41</v>
      </c>
    </row>
    <row r="1757" spans="1:13" x14ac:dyDescent="0.2">
      <c r="A1757" t="str">
        <f>'Applications (Cleaned)'!A1757</f>
        <v>2145377</v>
      </c>
      <c r="B1757" t="str">
        <f>'Applications (Cleaned)'!B1757</f>
        <v>0550</v>
      </c>
      <c r="C1757" s="10">
        <v>44674</v>
      </c>
      <c r="D1757" t="s">
        <v>37</v>
      </c>
      <c r="E1757" s="7">
        <v>185731</v>
      </c>
      <c r="F1757">
        <v>719</v>
      </c>
      <c r="G1757" t="s">
        <v>14</v>
      </c>
      <c r="H1757" t="s">
        <v>26</v>
      </c>
      <c r="I1757" t="s">
        <v>46</v>
      </c>
      <c r="J1757" s="14">
        <v>1843.92</v>
      </c>
      <c r="K1757" s="7">
        <v>2364</v>
      </c>
      <c r="L1757">
        <v>5</v>
      </c>
    </row>
    <row r="1758" spans="1:13" x14ac:dyDescent="0.2">
      <c r="A1758" t="str">
        <f>'Applications (Cleaned)'!A1758</f>
        <v>2145638</v>
      </c>
      <c r="B1758" t="str">
        <f>'Applications (Cleaned)'!B1758</f>
        <v>0644</v>
      </c>
      <c r="C1758" s="10">
        <v>44375</v>
      </c>
      <c r="D1758" t="s">
        <v>27</v>
      </c>
      <c r="E1758" s="7">
        <v>141000</v>
      </c>
      <c r="F1758">
        <v>701</v>
      </c>
      <c r="G1758" t="s">
        <v>14</v>
      </c>
      <c r="H1758" t="s">
        <v>26</v>
      </c>
      <c r="I1758" t="s">
        <v>20</v>
      </c>
      <c r="J1758" s="14">
        <v>3450.24</v>
      </c>
      <c r="K1758" s="7">
        <v>3594</v>
      </c>
      <c r="L1758">
        <v>5</v>
      </c>
      <c r="M1758" t="s">
        <v>28</v>
      </c>
    </row>
    <row r="1759" spans="1:13" x14ac:dyDescent="0.2">
      <c r="A1759" t="str">
        <f>'Applications (Cleaned)'!A1759</f>
        <v>2147852</v>
      </c>
      <c r="B1759" t="str">
        <f>'Applications (Cleaned)'!B1759</f>
        <v>1335</v>
      </c>
      <c r="C1759" s="10">
        <v>44300</v>
      </c>
      <c r="D1759" t="s">
        <v>23</v>
      </c>
      <c r="E1759" s="7">
        <v>141409</v>
      </c>
      <c r="F1759">
        <v>657</v>
      </c>
      <c r="G1759" t="s">
        <v>14</v>
      </c>
      <c r="H1759" t="s">
        <v>14</v>
      </c>
      <c r="I1759" t="s">
        <v>20</v>
      </c>
      <c r="J1759" s="14">
        <v>7174.08</v>
      </c>
      <c r="K1759" s="7">
        <v>7473</v>
      </c>
      <c r="L1759">
        <v>5</v>
      </c>
      <c r="M1759" t="s">
        <v>41</v>
      </c>
    </row>
    <row r="1760" spans="1:13" x14ac:dyDescent="0.2">
      <c r="A1760" t="str">
        <f>'Applications (Cleaned)'!A1760</f>
        <v>2150204</v>
      </c>
      <c r="B1760" t="str">
        <f>'Applications (Cleaned)'!B1760</f>
        <v>0700</v>
      </c>
      <c r="C1760" s="10">
        <v>44945</v>
      </c>
      <c r="D1760" t="s">
        <v>13</v>
      </c>
      <c r="E1760" s="7">
        <v>189686</v>
      </c>
      <c r="F1760">
        <v>671</v>
      </c>
      <c r="G1760" t="s">
        <v>26</v>
      </c>
      <c r="H1760" t="s">
        <v>14</v>
      </c>
      <c r="I1760" t="s">
        <v>20</v>
      </c>
      <c r="J1760" s="14">
        <v>1406.4</v>
      </c>
      <c r="K1760" s="7">
        <v>2344</v>
      </c>
      <c r="L1760">
        <v>4</v>
      </c>
      <c r="M1760" t="s">
        <v>21</v>
      </c>
    </row>
    <row r="1761" spans="1:13" x14ac:dyDescent="0.2">
      <c r="A1761" t="str">
        <f>'Applications (Cleaned)'!A1761</f>
        <v>2151758</v>
      </c>
      <c r="B1761" t="str">
        <f>'Applications (Cleaned)'!B1761</f>
        <v>1029</v>
      </c>
      <c r="C1761" s="10">
        <v>44194</v>
      </c>
      <c r="D1761" t="s">
        <v>29</v>
      </c>
      <c r="E1761" s="7">
        <v>161975</v>
      </c>
      <c r="F1761">
        <v>717</v>
      </c>
      <c r="G1761" t="s">
        <v>14</v>
      </c>
      <c r="H1761" t="s">
        <v>14</v>
      </c>
      <c r="I1761" t="s">
        <v>20</v>
      </c>
      <c r="J1761" s="14">
        <v>1374.78</v>
      </c>
      <c r="K1761" s="7">
        <v>2083</v>
      </c>
      <c r="L1761">
        <v>5</v>
      </c>
      <c r="M1761" t="s">
        <v>35</v>
      </c>
    </row>
    <row r="1762" spans="1:13" x14ac:dyDescent="0.2">
      <c r="A1762" t="str">
        <f>'Applications (Cleaned)'!A1762</f>
        <v>2152790</v>
      </c>
      <c r="B1762" t="str">
        <f>'Applications (Cleaned)'!B1762</f>
        <v>0156</v>
      </c>
      <c r="C1762" s="10">
        <v>44731</v>
      </c>
      <c r="D1762" t="s">
        <v>23</v>
      </c>
      <c r="E1762" s="7">
        <v>118485</v>
      </c>
      <c r="F1762">
        <v>795</v>
      </c>
      <c r="G1762" t="s">
        <v>14</v>
      </c>
      <c r="H1762" t="s">
        <v>14</v>
      </c>
      <c r="I1762" t="s">
        <v>46</v>
      </c>
      <c r="J1762" s="14">
        <v>4115.5200000000004</v>
      </c>
      <c r="K1762" s="7">
        <v>4287</v>
      </c>
      <c r="L1762">
        <v>3</v>
      </c>
    </row>
    <row r="1763" spans="1:13" x14ac:dyDescent="0.2">
      <c r="A1763" t="str">
        <f>'Applications (Cleaned)'!A1763</f>
        <v>2153288</v>
      </c>
      <c r="B1763" t="str">
        <f>'Applications (Cleaned)'!B1763</f>
        <v>1553</v>
      </c>
      <c r="C1763" s="10">
        <v>45004</v>
      </c>
      <c r="D1763" t="s">
        <v>23</v>
      </c>
      <c r="E1763" s="7">
        <v>35359</v>
      </c>
      <c r="F1763">
        <v>662</v>
      </c>
      <c r="G1763" t="s">
        <v>14</v>
      </c>
      <c r="H1763" t="s">
        <v>26</v>
      </c>
      <c r="I1763" t="s">
        <v>16</v>
      </c>
      <c r="J1763" s="14">
        <v>2106.7199999999998</v>
      </c>
      <c r="K1763" s="7">
        <v>3192</v>
      </c>
      <c r="L1763">
        <v>4</v>
      </c>
    </row>
    <row r="1764" spans="1:13" x14ac:dyDescent="0.2">
      <c r="A1764" t="str">
        <f>'Applications (Cleaned)'!A1764</f>
        <v>2154868</v>
      </c>
      <c r="B1764" t="str">
        <f>'Applications (Cleaned)'!B1764</f>
        <v>0809</v>
      </c>
      <c r="C1764" s="10">
        <v>45628</v>
      </c>
      <c r="D1764" t="s">
        <v>19</v>
      </c>
      <c r="E1764" s="7">
        <v>146651</v>
      </c>
      <c r="F1764">
        <v>751</v>
      </c>
      <c r="G1764" t="s">
        <v>14</v>
      </c>
      <c r="H1764" t="s">
        <v>26</v>
      </c>
      <c r="I1764" t="s">
        <v>20</v>
      </c>
      <c r="J1764" s="14">
        <v>953.7</v>
      </c>
      <c r="K1764" s="7">
        <v>1445</v>
      </c>
      <c r="L1764">
        <v>4</v>
      </c>
      <c r="M1764" t="s">
        <v>17</v>
      </c>
    </row>
    <row r="1765" spans="1:13" x14ac:dyDescent="0.2">
      <c r="A1765" t="str">
        <f>'Applications (Cleaned)'!A1765</f>
        <v>2157024</v>
      </c>
      <c r="B1765" t="str">
        <f>'Applications (Cleaned)'!B1765</f>
        <v>1775</v>
      </c>
      <c r="C1765" s="10">
        <v>45562</v>
      </c>
      <c r="D1765" t="s">
        <v>27</v>
      </c>
      <c r="E1765" s="7">
        <v>76105</v>
      </c>
      <c r="F1765">
        <v>654</v>
      </c>
      <c r="G1765" t="s">
        <v>14</v>
      </c>
      <c r="H1765" t="s">
        <v>26</v>
      </c>
      <c r="I1765" t="s">
        <v>16</v>
      </c>
      <c r="J1765" s="14">
        <v>918.06</v>
      </c>
      <c r="K1765" s="7">
        <v>1391</v>
      </c>
      <c r="L1765">
        <v>5</v>
      </c>
    </row>
    <row r="1766" spans="1:13" x14ac:dyDescent="0.2">
      <c r="A1766" t="str">
        <f>'Applications (Cleaned)'!A1766</f>
        <v>2158621</v>
      </c>
      <c r="B1766" t="str">
        <f>'Applications (Cleaned)'!B1766</f>
        <v>0012</v>
      </c>
      <c r="C1766" s="10">
        <v>44882</v>
      </c>
      <c r="D1766" t="s">
        <v>19</v>
      </c>
      <c r="E1766" s="7">
        <v>28159</v>
      </c>
      <c r="G1766" t="s">
        <v>14</v>
      </c>
      <c r="H1766" t="s">
        <v>14</v>
      </c>
      <c r="I1766" t="s">
        <v>16</v>
      </c>
      <c r="J1766" s="14">
        <v>1104</v>
      </c>
      <c r="K1766" s="7">
        <v>1840</v>
      </c>
      <c r="L1766">
        <v>2</v>
      </c>
    </row>
    <row r="1767" spans="1:13" x14ac:dyDescent="0.2">
      <c r="A1767" t="str">
        <f>'Applications (Cleaned)'!A1767</f>
        <v>2158946</v>
      </c>
      <c r="B1767" t="str">
        <f>'Applications (Cleaned)'!B1767</f>
        <v>1507</v>
      </c>
      <c r="C1767" s="10">
        <v>44656</v>
      </c>
      <c r="D1767" t="s">
        <v>23</v>
      </c>
      <c r="E1767" s="7">
        <v>255591</v>
      </c>
      <c r="F1767">
        <v>655</v>
      </c>
      <c r="G1767" t="s">
        <v>14</v>
      </c>
      <c r="H1767" t="s">
        <v>14</v>
      </c>
      <c r="I1767" t="s">
        <v>24</v>
      </c>
      <c r="J1767" s="14">
        <v>2498.16</v>
      </c>
      <c r="K1767" s="7">
        <v>2974</v>
      </c>
      <c r="L1767">
        <v>4</v>
      </c>
      <c r="M1767" t="s">
        <v>28</v>
      </c>
    </row>
    <row r="1768" spans="1:13" x14ac:dyDescent="0.2">
      <c r="A1768" t="str">
        <f>'Applications (Cleaned)'!A1768</f>
        <v>2160060</v>
      </c>
      <c r="B1768" t="str">
        <f>'Applications (Cleaned)'!B1768</f>
        <v>1018</v>
      </c>
      <c r="C1768" s="10">
        <v>43962</v>
      </c>
      <c r="D1768" t="s">
        <v>37</v>
      </c>
      <c r="E1768" s="7">
        <v>61805</v>
      </c>
      <c r="F1768">
        <v>417</v>
      </c>
      <c r="G1768" t="s">
        <v>14</v>
      </c>
      <c r="H1768" t="s">
        <v>26</v>
      </c>
      <c r="I1768" t="s">
        <v>33</v>
      </c>
      <c r="J1768" s="14">
        <v>5981.04</v>
      </c>
      <c r="K1768" s="7">
        <v>7668</v>
      </c>
      <c r="L1768">
        <v>2</v>
      </c>
      <c r="M1768" t="s">
        <v>21</v>
      </c>
    </row>
    <row r="1769" spans="1:13" x14ac:dyDescent="0.2">
      <c r="A1769" t="str">
        <f>'Applications (Cleaned)'!A1769</f>
        <v>2160253</v>
      </c>
      <c r="B1769" t="str">
        <f>'Applications (Cleaned)'!B1769</f>
        <v>1194</v>
      </c>
      <c r="C1769" s="10">
        <v>44831</v>
      </c>
      <c r="D1769" t="s">
        <v>13</v>
      </c>
      <c r="E1769" s="7">
        <v>109047</v>
      </c>
      <c r="F1769">
        <v>751</v>
      </c>
      <c r="G1769" t="s">
        <v>14</v>
      </c>
      <c r="H1769" t="s">
        <v>14</v>
      </c>
      <c r="I1769" t="s">
        <v>24</v>
      </c>
      <c r="J1769" s="14">
        <v>2458.6799999999998</v>
      </c>
      <c r="K1769" s="7">
        <v>2927</v>
      </c>
      <c r="L1769">
        <v>1</v>
      </c>
      <c r="M1769" t="s">
        <v>52</v>
      </c>
    </row>
    <row r="1770" spans="1:13" x14ac:dyDescent="0.2">
      <c r="A1770" t="str">
        <f>'Applications (Cleaned)'!A1770</f>
        <v>2162245</v>
      </c>
      <c r="B1770" t="str">
        <f>'Applications (Cleaned)'!B1770</f>
        <v>1570</v>
      </c>
      <c r="D1770" t="s">
        <v>29</v>
      </c>
      <c r="E1770" s="7">
        <v>168669</v>
      </c>
      <c r="F1770">
        <v>848</v>
      </c>
      <c r="G1770" t="s">
        <v>26</v>
      </c>
      <c r="H1770" t="s">
        <v>14</v>
      </c>
      <c r="I1770" t="s">
        <v>16</v>
      </c>
      <c r="J1770" s="14">
        <v>1190.4000000000001</v>
      </c>
      <c r="K1770" s="7">
        <v>1240</v>
      </c>
      <c r="L1770">
        <v>5</v>
      </c>
      <c r="M1770" t="s">
        <v>52</v>
      </c>
    </row>
    <row r="1771" spans="1:13" x14ac:dyDescent="0.2">
      <c r="A1771" t="str">
        <f>'Applications (Cleaned)'!A1771</f>
        <v>2162253</v>
      </c>
      <c r="B1771" t="str">
        <f>'Applications (Cleaned)'!B1771</f>
        <v>0726</v>
      </c>
      <c r="C1771" s="10">
        <v>43991</v>
      </c>
      <c r="D1771" t="s">
        <v>27</v>
      </c>
      <c r="E1771" s="7">
        <v>39678</v>
      </c>
      <c r="G1771" t="s">
        <v>14</v>
      </c>
      <c r="H1771" t="s">
        <v>14</v>
      </c>
      <c r="I1771" t="s">
        <v>20</v>
      </c>
      <c r="J1771" s="14">
        <v>1141.2</v>
      </c>
      <c r="K1771" s="7">
        <v>1902</v>
      </c>
      <c r="L1771">
        <v>4</v>
      </c>
    </row>
    <row r="1772" spans="1:13" x14ac:dyDescent="0.2">
      <c r="A1772" t="str">
        <f>'Applications (Cleaned)'!A1772</f>
        <v>2162571</v>
      </c>
      <c r="B1772" t="str">
        <f>'Applications (Cleaned)'!B1772</f>
        <v>1376</v>
      </c>
      <c r="C1772" s="10">
        <v>45457</v>
      </c>
      <c r="D1772" t="s">
        <v>19</v>
      </c>
      <c r="E1772" s="7">
        <v>242608</v>
      </c>
      <c r="G1772" t="s">
        <v>14</v>
      </c>
      <c r="H1772" t="s">
        <v>26</v>
      </c>
      <c r="I1772" t="s">
        <v>46</v>
      </c>
      <c r="J1772" s="14">
        <v>2059.6799999999998</v>
      </c>
      <c r="K1772" s="7">
        <v>2452</v>
      </c>
      <c r="L1772">
        <v>5</v>
      </c>
      <c r="M1772" t="s">
        <v>35</v>
      </c>
    </row>
    <row r="1773" spans="1:13" x14ac:dyDescent="0.2">
      <c r="A1773" t="str">
        <f>'Applications (Cleaned)'!A1773</f>
        <v>2163145</v>
      </c>
      <c r="B1773" t="str">
        <f>'Applications (Cleaned)'!B1773</f>
        <v>1604</v>
      </c>
      <c r="C1773" s="10">
        <v>44658</v>
      </c>
      <c r="D1773" t="s">
        <v>13</v>
      </c>
      <c r="E1773" s="7">
        <v>144341</v>
      </c>
      <c r="F1773">
        <v>731</v>
      </c>
      <c r="G1773" t="s">
        <v>14</v>
      </c>
      <c r="H1773" t="s">
        <v>14</v>
      </c>
      <c r="I1773" t="s">
        <v>20</v>
      </c>
      <c r="J1773" s="14">
        <v>3805.62</v>
      </c>
      <c r="K1773" s="7">
        <v>4879</v>
      </c>
      <c r="L1773">
        <v>1</v>
      </c>
      <c r="M1773" t="s">
        <v>28</v>
      </c>
    </row>
    <row r="1774" spans="1:13" x14ac:dyDescent="0.2">
      <c r="A1774" t="str">
        <f>'Applications (Cleaned)'!A1774</f>
        <v>2164194</v>
      </c>
      <c r="B1774" t="str">
        <f>'Applications (Cleaned)'!B1774</f>
        <v>1002</v>
      </c>
      <c r="C1774" s="10">
        <v>44033</v>
      </c>
      <c r="D1774" t="s">
        <v>27</v>
      </c>
      <c r="E1774" s="7">
        <v>76503</v>
      </c>
      <c r="F1774">
        <v>790</v>
      </c>
      <c r="G1774" t="s">
        <v>14</v>
      </c>
      <c r="H1774" t="s">
        <v>26</v>
      </c>
      <c r="I1774" t="s">
        <v>20</v>
      </c>
      <c r="J1774" s="14">
        <v>4987.8</v>
      </c>
      <c r="K1774" s="7">
        <v>8313</v>
      </c>
      <c r="L1774">
        <v>5</v>
      </c>
      <c r="M1774" t="s">
        <v>31</v>
      </c>
    </row>
    <row r="1775" spans="1:13" x14ac:dyDescent="0.2">
      <c r="A1775" t="str">
        <f>'Applications (Cleaned)'!A1775</f>
        <v>2164761</v>
      </c>
      <c r="B1775" t="str">
        <f>'Applications (Cleaned)'!B1775</f>
        <v>1550</v>
      </c>
      <c r="C1775" s="10">
        <v>45117</v>
      </c>
      <c r="D1775" t="s">
        <v>27</v>
      </c>
      <c r="E1775" s="7">
        <v>235541</v>
      </c>
      <c r="F1775">
        <v>664</v>
      </c>
      <c r="G1775" t="s">
        <v>14</v>
      </c>
      <c r="H1775" t="s">
        <v>26</v>
      </c>
      <c r="I1775" t="s">
        <v>16</v>
      </c>
      <c r="J1775" s="14">
        <v>3484.26</v>
      </c>
      <c r="K1775" s="7">
        <v>4467</v>
      </c>
      <c r="L1775">
        <v>2</v>
      </c>
      <c r="M1775" t="s">
        <v>21</v>
      </c>
    </row>
    <row r="1776" spans="1:13" x14ac:dyDescent="0.2">
      <c r="A1776" t="str">
        <f>'Applications (Cleaned)'!A1776</f>
        <v>2164962</v>
      </c>
      <c r="B1776" t="str">
        <f>'Applications (Cleaned)'!B1776</f>
        <v>1695</v>
      </c>
      <c r="C1776" s="10">
        <v>44446</v>
      </c>
      <c r="D1776" t="s">
        <v>13</v>
      </c>
      <c r="E1776" s="7">
        <v>156799</v>
      </c>
      <c r="F1776">
        <v>737</v>
      </c>
      <c r="G1776" t="s">
        <v>14</v>
      </c>
      <c r="H1776" t="s">
        <v>14</v>
      </c>
      <c r="I1776" t="s">
        <v>16</v>
      </c>
      <c r="J1776" s="14">
        <v>4281.4799999999996</v>
      </c>
      <c r="K1776" s="7">
        <v>5097</v>
      </c>
      <c r="L1776">
        <v>3</v>
      </c>
      <c r="M1776" t="s">
        <v>28</v>
      </c>
    </row>
    <row r="1777" spans="1:13" x14ac:dyDescent="0.2">
      <c r="A1777" t="str">
        <f>'Applications (Cleaned)'!A1777</f>
        <v>2173341</v>
      </c>
      <c r="B1777" t="str">
        <f>'Applications (Cleaned)'!B1777</f>
        <v>1708</v>
      </c>
      <c r="C1777" s="10">
        <v>44619</v>
      </c>
      <c r="D1777" t="s">
        <v>19</v>
      </c>
      <c r="E1777" s="7">
        <v>193620</v>
      </c>
      <c r="F1777">
        <v>735</v>
      </c>
      <c r="G1777" t="s">
        <v>14</v>
      </c>
      <c r="H1777" t="s">
        <v>14</v>
      </c>
      <c r="I1777" t="s">
        <v>16</v>
      </c>
      <c r="J1777" s="14">
        <v>2969.28</v>
      </c>
      <c r="K1777" s="7">
        <v>3093</v>
      </c>
      <c r="L1777">
        <v>2</v>
      </c>
    </row>
    <row r="1778" spans="1:13" x14ac:dyDescent="0.2">
      <c r="A1778" t="str">
        <f>'Applications (Cleaned)'!A1778</f>
        <v>2173423</v>
      </c>
      <c r="B1778" t="str">
        <f>'Applications (Cleaned)'!B1778</f>
        <v>0374</v>
      </c>
      <c r="D1778" t="s">
        <v>13</v>
      </c>
      <c r="E1778" s="7">
        <v>996000</v>
      </c>
      <c r="F1778">
        <v>417</v>
      </c>
      <c r="G1778" t="s">
        <v>14</v>
      </c>
      <c r="H1778" t="s">
        <v>26</v>
      </c>
      <c r="I1778" t="s">
        <v>46</v>
      </c>
      <c r="J1778" s="14">
        <v>1341</v>
      </c>
      <c r="K1778" s="7">
        <v>2235</v>
      </c>
      <c r="L1778">
        <v>2</v>
      </c>
      <c r="M1778" t="s">
        <v>31</v>
      </c>
    </row>
    <row r="1779" spans="1:13" x14ac:dyDescent="0.2">
      <c r="A1779" t="str">
        <f>'Applications (Cleaned)'!A1779</f>
        <v>2176400</v>
      </c>
      <c r="B1779" t="str">
        <f>'Applications (Cleaned)'!B1779</f>
        <v>0872</v>
      </c>
      <c r="C1779" s="10">
        <v>45058</v>
      </c>
      <c r="D1779" t="s">
        <v>29</v>
      </c>
      <c r="E1779" s="7">
        <v>219288</v>
      </c>
      <c r="F1779">
        <v>713</v>
      </c>
      <c r="G1779" t="s">
        <v>26</v>
      </c>
      <c r="H1779" t="s">
        <v>14</v>
      </c>
      <c r="I1779" t="s">
        <v>20</v>
      </c>
      <c r="J1779" s="14">
        <v>1573.26</v>
      </c>
      <c r="K1779" s="7">
        <v>2017</v>
      </c>
      <c r="L1779">
        <v>1</v>
      </c>
      <c r="M1779" t="s">
        <v>31</v>
      </c>
    </row>
    <row r="1780" spans="1:13" x14ac:dyDescent="0.2">
      <c r="A1780" t="str">
        <f>'Applications (Cleaned)'!A1780</f>
        <v>2178949</v>
      </c>
      <c r="B1780" t="str">
        <f>'Applications (Cleaned)'!B1780</f>
        <v>0511</v>
      </c>
      <c r="C1780" s="10">
        <v>44637</v>
      </c>
      <c r="D1780" t="s">
        <v>13</v>
      </c>
      <c r="E1780" s="7">
        <v>186057</v>
      </c>
      <c r="F1780">
        <v>320</v>
      </c>
      <c r="G1780" t="s">
        <v>14</v>
      </c>
      <c r="H1780" t="s">
        <v>14</v>
      </c>
      <c r="I1780" t="s">
        <v>16</v>
      </c>
      <c r="J1780" s="14">
        <v>3450.6</v>
      </c>
      <c r="K1780" s="7">
        <v>5751</v>
      </c>
      <c r="L1780">
        <v>1</v>
      </c>
      <c r="M1780" t="s">
        <v>31</v>
      </c>
    </row>
    <row r="1781" spans="1:13" x14ac:dyDescent="0.2">
      <c r="A1781" t="str">
        <f>'Applications (Cleaned)'!A1781</f>
        <v>2181531</v>
      </c>
      <c r="B1781" t="str">
        <f>'Applications (Cleaned)'!B1781</f>
        <v>0612</v>
      </c>
      <c r="C1781" s="10">
        <v>45499</v>
      </c>
      <c r="D1781" t="s">
        <v>37</v>
      </c>
      <c r="E1781" s="7">
        <v>116770</v>
      </c>
      <c r="G1781" t="s">
        <v>14</v>
      </c>
      <c r="H1781" t="s">
        <v>26</v>
      </c>
      <c r="I1781" t="s">
        <v>16</v>
      </c>
      <c r="J1781" s="14">
        <v>4708.8</v>
      </c>
      <c r="K1781" s="7">
        <v>7848</v>
      </c>
      <c r="L1781">
        <v>2</v>
      </c>
      <c r="M1781" t="s">
        <v>25</v>
      </c>
    </row>
    <row r="1782" spans="1:13" x14ac:dyDescent="0.2">
      <c r="A1782" t="str">
        <f>'Applications (Cleaned)'!A1782</f>
        <v>2181663</v>
      </c>
      <c r="B1782" t="str">
        <f>'Applications (Cleaned)'!B1782</f>
        <v>1417</v>
      </c>
      <c r="C1782" s="10">
        <v>44524</v>
      </c>
      <c r="D1782" t="s">
        <v>27</v>
      </c>
      <c r="E1782" s="7">
        <v>152715</v>
      </c>
      <c r="F1782">
        <v>362</v>
      </c>
      <c r="G1782" t="s">
        <v>14</v>
      </c>
      <c r="H1782" t="s">
        <v>26</v>
      </c>
      <c r="I1782" t="s">
        <v>20</v>
      </c>
      <c r="J1782" s="14">
        <v>3402.3</v>
      </c>
      <c r="K1782" s="7">
        <v>5155</v>
      </c>
      <c r="L1782">
        <v>1</v>
      </c>
      <c r="M1782" t="s">
        <v>47</v>
      </c>
    </row>
    <row r="1783" spans="1:13" x14ac:dyDescent="0.2">
      <c r="A1783" t="str">
        <f>'Applications (Cleaned)'!A1783</f>
        <v>2183226</v>
      </c>
      <c r="B1783" t="str">
        <f>'Applications (Cleaned)'!B1783</f>
        <v>0558</v>
      </c>
      <c r="C1783" s="10">
        <v>44480</v>
      </c>
      <c r="D1783" t="s">
        <v>27</v>
      </c>
      <c r="E1783" s="7">
        <v>120932</v>
      </c>
      <c r="F1783">
        <v>615</v>
      </c>
      <c r="G1783" t="s">
        <v>14</v>
      </c>
      <c r="H1783" t="s">
        <v>14</v>
      </c>
      <c r="I1783" t="s">
        <v>24</v>
      </c>
      <c r="J1783" s="14">
        <v>4006.08</v>
      </c>
      <c r="K1783" s="7">
        <v>4173</v>
      </c>
      <c r="L1783">
        <v>3</v>
      </c>
      <c r="M1783" t="s">
        <v>35</v>
      </c>
    </row>
    <row r="1784" spans="1:13" x14ac:dyDescent="0.2">
      <c r="A1784" t="str">
        <f>'Applications (Cleaned)'!A1784</f>
        <v>2183485</v>
      </c>
      <c r="B1784" t="str">
        <f>'Applications (Cleaned)'!B1784</f>
        <v>0418</v>
      </c>
      <c r="C1784" s="10">
        <v>45439</v>
      </c>
      <c r="D1784" t="s">
        <v>23</v>
      </c>
      <c r="E1784" s="7">
        <v>66444</v>
      </c>
      <c r="F1784">
        <v>516</v>
      </c>
      <c r="G1784" t="s">
        <v>26</v>
      </c>
      <c r="H1784" t="s">
        <v>26</v>
      </c>
      <c r="I1784" t="s">
        <v>20</v>
      </c>
      <c r="J1784" s="14">
        <v>2898</v>
      </c>
      <c r="K1784" s="7">
        <v>3450</v>
      </c>
      <c r="L1784">
        <v>3</v>
      </c>
      <c r="M1784" t="s">
        <v>21</v>
      </c>
    </row>
    <row r="1785" spans="1:13" x14ac:dyDescent="0.2">
      <c r="A1785" t="str">
        <f>'Applications (Cleaned)'!A1785</f>
        <v>2184240</v>
      </c>
      <c r="B1785" t="str">
        <f>'Applications (Cleaned)'!B1785</f>
        <v>0448</v>
      </c>
      <c r="C1785" s="10">
        <v>45151</v>
      </c>
      <c r="D1785" t="s">
        <v>23</v>
      </c>
      <c r="E1785" s="7">
        <v>18394</v>
      </c>
      <c r="F1785">
        <v>798</v>
      </c>
      <c r="G1785" t="s">
        <v>14</v>
      </c>
      <c r="H1785" t="s">
        <v>26</v>
      </c>
      <c r="I1785" t="s">
        <v>24</v>
      </c>
      <c r="J1785" s="14">
        <v>1643.46</v>
      </c>
      <c r="K1785" s="7">
        <v>2107</v>
      </c>
      <c r="L1785">
        <v>4</v>
      </c>
      <c r="M1785" t="s">
        <v>31</v>
      </c>
    </row>
    <row r="1786" spans="1:13" x14ac:dyDescent="0.2">
      <c r="A1786" t="str">
        <f>'Applications (Cleaned)'!A1786</f>
        <v>2188454</v>
      </c>
      <c r="B1786" t="str">
        <f>'Applications (Cleaned)'!B1786</f>
        <v>1191</v>
      </c>
      <c r="C1786" s="10">
        <v>45088</v>
      </c>
      <c r="D1786" t="s">
        <v>27</v>
      </c>
      <c r="E1786" s="7">
        <v>150484</v>
      </c>
      <c r="F1786">
        <v>539</v>
      </c>
      <c r="G1786" t="s">
        <v>26</v>
      </c>
      <c r="H1786" t="s">
        <v>26</v>
      </c>
      <c r="I1786" t="s">
        <v>20</v>
      </c>
      <c r="J1786" s="14">
        <v>752.4</v>
      </c>
      <c r="K1786" s="7">
        <v>1254</v>
      </c>
      <c r="L1786">
        <v>5</v>
      </c>
      <c r="M1786" t="s">
        <v>28</v>
      </c>
    </row>
    <row r="1787" spans="1:13" x14ac:dyDescent="0.2">
      <c r="A1787" t="str">
        <f>'Applications (Cleaned)'!A1787</f>
        <v>2189085</v>
      </c>
      <c r="B1787" t="str">
        <f>'Applications (Cleaned)'!B1787</f>
        <v>0539</v>
      </c>
      <c r="C1787" s="10">
        <v>45343</v>
      </c>
      <c r="D1787" t="s">
        <v>13</v>
      </c>
      <c r="E1787" s="7">
        <v>112890</v>
      </c>
      <c r="F1787">
        <v>831</v>
      </c>
      <c r="G1787" t="s">
        <v>14</v>
      </c>
      <c r="H1787" t="s">
        <v>14</v>
      </c>
      <c r="I1787" t="s">
        <v>20</v>
      </c>
      <c r="J1787" s="14">
        <v>2994.42</v>
      </c>
      <c r="K1787" s="7">
        <v>4537</v>
      </c>
      <c r="L1787">
        <v>1</v>
      </c>
    </row>
    <row r="1788" spans="1:13" x14ac:dyDescent="0.2">
      <c r="A1788" t="str">
        <f>'Applications (Cleaned)'!A1788</f>
        <v>2191576</v>
      </c>
      <c r="B1788" t="str">
        <f>'Applications (Cleaned)'!B1788</f>
        <v>1223</v>
      </c>
      <c r="C1788" s="10">
        <v>44465</v>
      </c>
      <c r="D1788" t="s">
        <v>29</v>
      </c>
      <c r="E1788" s="7">
        <v>118727</v>
      </c>
      <c r="F1788">
        <v>770</v>
      </c>
      <c r="G1788" t="s">
        <v>14</v>
      </c>
      <c r="H1788" t="s">
        <v>26</v>
      </c>
      <c r="I1788" t="s">
        <v>20</v>
      </c>
      <c r="J1788" s="14">
        <v>3113.22</v>
      </c>
      <c r="K1788" s="7">
        <v>4717</v>
      </c>
      <c r="L1788">
        <v>5</v>
      </c>
      <c r="M1788" t="s">
        <v>25</v>
      </c>
    </row>
    <row r="1789" spans="1:13" x14ac:dyDescent="0.2">
      <c r="A1789" t="str">
        <f>'Applications (Cleaned)'!A1789</f>
        <v>2193825</v>
      </c>
      <c r="B1789" t="str">
        <f>'Applications (Cleaned)'!B1789</f>
        <v>1096</v>
      </c>
      <c r="C1789" s="10">
        <v>44578</v>
      </c>
      <c r="D1789" t="s">
        <v>37</v>
      </c>
      <c r="E1789" s="7">
        <v>144277</v>
      </c>
      <c r="F1789">
        <v>807</v>
      </c>
      <c r="G1789" t="s">
        <v>14</v>
      </c>
      <c r="H1789" t="s">
        <v>26</v>
      </c>
      <c r="I1789" t="s">
        <v>20</v>
      </c>
      <c r="J1789" s="14">
        <v>1672.44</v>
      </c>
      <c r="K1789" s="7">
        <v>2534</v>
      </c>
      <c r="L1789">
        <v>1</v>
      </c>
      <c r="M1789" t="s">
        <v>41</v>
      </c>
    </row>
    <row r="1790" spans="1:13" x14ac:dyDescent="0.2">
      <c r="A1790" t="str">
        <f>'Applications (Cleaned)'!A1790</f>
        <v>2195230</v>
      </c>
      <c r="B1790" t="str">
        <f>'Applications (Cleaned)'!B1790</f>
        <v>1247</v>
      </c>
      <c r="C1790" s="10">
        <v>44648</v>
      </c>
      <c r="D1790" t="s">
        <v>37</v>
      </c>
      <c r="E1790" s="7">
        <v>229197</v>
      </c>
      <c r="F1790">
        <v>712</v>
      </c>
      <c r="G1790" t="s">
        <v>14</v>
      </c>
      <c r="H1790" t="s">
        <v>14</v>
      </c>
      <c r="I1790" t="s">
        <v>20</v>
      </c>
      <c r="J1790" s="14">
        <v>3829.02</v>
      </c>
      <c r="K1790" s="7">
        <v>4909</v>
      </c>
      <c r="L1790">
        <v>2</v>
      </c>
    </row>
    <row r="1791" spans="1:13" x14ac:dyDescent="0.2">
      <c r="A1791" t="str">
        <f>'Applications (Cleaned)'!A1791</f>
        <v>2195352</v>
      </c>
      <c r="B1791" t="str">
        <f>'Applications (Cleaned)'!B1791</f>
        <v>1131</v>
      </c>
      <c r="C1791" s="10">
        <v>44470</v>
      </c>
      <c r="D1791" t="s">
        <v>29</v>
      </c>
      <c r="E1791" s="7">
        <v>238760</v>
      </c>
      <c r="F1791">
        <v>792</v>
      </c>
      <c r="G1791" t="s">
        <v>14</v>
      </c>
      <c r="H1791" t="s">
        <v>26</v>
      </c>
      <c r="I1791" t="s">
        <v>20</v>
      </c>
      <c r="J1791" s="14">
        <v>1102.8599999999999</v>
      </c>
      <c r="K1791" s="7">
        <v>1671</v>
      </c>
      <c r="L1791">
        <v>3</v>
      </c>
      <c r="M1791" t="s">
        <v>52</v>
      </c>
    </row>
    <row r="1792" spans="1:13" x14ac:dyDescent="0.2">
      <c r="A1792" t="str">
        <f>'Applications (Cleaned)'!A1792</f>
        <v>2195541</v>
      </c>
      <c r="B1792" t="str">
        <f>'Applications (Cleaned)'!B1792</f>
        <v>0141</v>
      </c>
      <c r="C1792" s="10">
        <v>44806</v>
      </c>
      <c r="D1792" t="s">
        <v>29</v>
      </c>
      <c r="E1792" s="7">
        <v>92530</v>
      </c>
      <c r="F1792">
        <v>836</v>
      </c>
      <c r="G1792" t="s">
        <v>14</v>
      </c>
      <c r="H1792" t="s">
        <v>14</v>
      </c>
      <c r="I1792" t="s">
        <v>20</v>
      </c>
      <c r="J1792" s="14">
        <v>2567.88</v>
      </c>
      <c r="K1792" s="7">
        <v>3057</v>
      </c>
      <c r="L1792">
        <v>2</v>
      </c>
    </row>
    <row r="1793" spans="1:13" x14ac:dyDescent="0.2">
      <c r="A1793" t="str">
        <f>'Applications (Cleaned)'!A1793</f>
        <v>2196614</v>
      </c>
      <c r="B1793" t="str">
        <f>'Applications (Cleaned)'!B1793</f>
        <v>1773</v>
      </c>
      <c r="C1793" s="10">
        <v>44171</v>
      </c>
      <c r="D1793" t="s">
        <v>13</v>
      </c>
      <c r="E1793" s="7">
        <v>88835</v>
      </c>
      <c r="F1793">
        <v>843</v>
      </c>
      <c r="G1793" t="s">
        <v>14</v>
      </c>
      <c r="H1793" t="s">
        <v>14</v>
      </c>
      <c r="I1793" t="s">
        <v>20</v>
      </c>
      <c r="J1793" s="14">
        <v>4751.04</v>
      </c>
      <c r="K1793" s="7">
        <v>4949</v>
      </c>
      <c r="L1793">
        <v>4</v>
      </c>
      <c r="M1793" t="s">
        <v>41</v>
      </c>
    </row>
    <row r="1794" spans="1:13" x14ac:dyDescent="0.2">
      <c r="A1794" t="str">
        <f>'Applications (Cleaned)'!A1794</f>
        <v>2197320</v>
      </c>
      <c r="B1794" t="str">
        <f>'Applications (Cleaned)'!B1794</f>
        <v>0495</v>
      </c>
      <c r="C1794" s="10">
        <v>44718</v>
      </c>
      <c r="D1794" t="s">
        <v>29</v>
      </c>
      <c r="E1794" s="7">
        <v>248115</v>
      </c>
      <c r="F1794">
        <v>590</v>
      </c>
      <c r="G1794" t="s">
        <v>14</v>
      </c>
      <c r="H1794" t="s">
        <v>14</v>
      </c>
      <c r="I1794" t="s">
        <v>20</v>
      </c>
      <c r="J1794" s="14">
        <v>999</v>
      </c>
      <c r="K1794" s="7">
        <v>1665</v>
      </c>
      <c r="L1794">
        <v>5</v>
      </c>
    </row>
    <row r="1795" spans="1:13" x14ac:dyDescent="0.2">
      <c r="A1795" t="str">
        <f>'Applications (Cleaned)'!A1795</f>
        <v>2197597</v>
      </c>
      <c r="B1795" t="str">
        <f>'Applications (Cleaned)'!B1795</f>
        <v>0013</v>
      </c>
      <c r="C1795" s="10">
        <v>44856</v>
      </c>
      <c r="D1795" t="s">
        <v>29</v>
      </c>
      <c r="E1795" s="7">
        <v>191700</v>
      </c>
      <c r="F1795">
        <v>826</v>
      </c>
      <c r="G1795" t="s">
        <v>14</v>
      </c>
      <c r="H1795" t="s">
        <v>14</v>
      </c>
      <c r="I1795" t="s">
        <v>16</v>
      </c>
      <c r="J1795" s="14">
        <v>2097</v>
      </c>
      <c r="K1795" s="7">
        <v>3495</v>
      </c>
      <c r="L1795">
        <v>5</v>
      </c>
    </row>
    <row r="1796" spans="1:13" x14ac:dyDescent="0.2">
      <c r="A1796" t="str">
        <f>'Applications (Cleaned)'!A1796</f>
        <v>2200237</v>
      </c>
      <c r="B1796" t="str">
        <f>'Applications (Cleaned)'!B1796</f>
        <v>0541</v>
      </c>
      <c r="C1796" s="10">
        <v>45540</v>
      </c>
      <c r="D1796" t="s">
        <v>37</v>
      </c>
      <c r="E1796" s="7">
        <v>137002</v>
      </c>
      <c r="F1796">
        <v>706</v>
      </c>
      <c r="G1796" t="s">
        <v>14</v>
      </c>
      <c r="H1796" t="s">
        <v>14</v>
      </c>
      <c r="I1796" t="s">
        <v>33</v>
      </c>
      <c r="J1796" s="14">
        <v>3028.2</v>
      </c>
      <c r="K1796" s="7">
        <v>5047</v>
      </c>
      <c r="L1796">
        <v>5</v>
      </c>
      <c r="M1796" t="s">
        <v>47</v>
      </c>
    </row>
    <row r="1797" spans="1:13" x14ac:dyDescent="0.2">
      <c r="A1797" t="str">
        <f>'Applications (Cleaned)'!A1797</f>
        <v>2203033</v>
      </c>
      <c r="B1797" t="str">
        <f>'Applications (Cleaned)'!B1797</f>
        <v>1165</v>
      </c>
      <c r="C1797" s="10">
        <v>44824</v>
      </c>
      <c r="D1797" t="s">
        <v>32</v>
      </c>
      <c r="E1797" s="7">
        <v>127692</v>
      </c>
      <c r="F1797">
        <v>699</v>
      </c>
      <c r="G1797" t="s">
        <v>14</v>
      </c>
      <c r="H1797" t="s">
        <v>14</v>
      </c>
      <c r="I1797" t="s">
        <v>16</v>
      </c>
      <c r="J1797" s="14">
        <v>855.36</v>
      </c>
      <c r="K1797" s="7">
        <v>891</v>
      </c>
      <c r="L1797">
        <v>5</v>
      </c>
    </row>
    <row r="1798" spans="1:13" x14ac:dyDescent="0.2">
      <c r="A1798" t="str">
        <f>'Applications (Cleaned)'!A1798</f>
        <v>2204089</v>
      </c>
      <c r="B1798" t="str">
        <f>'Applications (Cleaned)'!B1798</f>
        <v>0579</v>
      </c>
      <c r="C1798" s="10">
        <v>45639</v>
      </c>
      <c r="D1798" t="s">
        <v>37</v>
      </c>
      <c r="E1798" s="7">
        <v>225942</v>
      </c>
      <c r="F1798">
        <v>686</v>
      </c>
      <c r="G1798" t="s">
        <v>14</v>
      </c>
      <c r="H1798" t="s">
        <v>26</v>
      </c>
      <c r="I1798" t="s">
        <v>24</v>
      </c>
      <c r="J1798" s="14">
        <v>4918.2</v>
      </c>
      <c r="K1798" s="7">
        <v>5855</v>
      </c>
      <c r="L1798">
        <v>1</v>
      </c>
      <c r="M1798" t="s">
        <v>41</v>
      </c>
    </row>
    <row r="1799" spans="1:13" x14ac:dyDescent="0.2">
      <c r="A1799" t="str">
        <f>'Applications (Cleaned)'!A1799</f>
        <v>2204424</v>
      </c>
      <c r="B1799" t="str">
        <f>'Applications (Cleaned)'!B1799</f>
        <v>0081</v>
      </c>
      <c r="C1799" s="10">
        <v>44959</v>
      </c>
      <c r="D1799" t="s">
        <v>37</v>
      </c>
      <c r="E1799" s="7">
        <v>223074</v>
      </c>
      <c r="F1799">
        <v>563</v>
      </c>
      <c r="G1799" t="s">
        <v>14</v>
      </c>
      <c r="H1799" t="s">
        <v>14</v>
      </c>
      <c r="I1799" t="s">
        <v>24</v>
      </c>
      <c r="J1799" s="14">
        <v>3061.44</v>
      </c>
      <c r="K1799" s="7">
        <v>3189</v>
      </c>
      <c r="L1799">
        <v>1</v>
      </c>
    </row>
    <row r="1800" spans="1:13" x14ac:dyDescent="0.2">
      <c r="A1800" t="str">
        <f>'Applications (Cleaned)'!A1800</f>
        <v>2204979</v>
      </c>
      <c r="B1800" t="str">
        <f>'Applications (Cleaned)'!B1800</f>
        <v>1347</v>
      </c>
      <c r="C1800" s="10">
        <v>44567</v>
      </c>
      <c r="D1800" t="s">
        <v>13</v>
      </c>
      <c r="E1800" s="7">
        <v>221228</v>
      </c>
      <c r="F1800">
        <v>555</v>
      </c>
      <c r="G1800" t="s">
        <v>14</v>
      </c>
      <c r="H1800" t="s">
        <v>14</v>
      </c>
      <c r="I1800" t="s">
        <v>20</v>
      </c>
      <c r="J1800" s="14">
        <v>676.2</v>
      </c>
      <c r="K1800" s="7">
        <v>805</v>
      </c>
      <c r="L1800">
        <v>1</v>
      </c>
    </row>
    <row r="1801" spans="1:13" x14ac:dyDescent="0.2">
      <c r="A1801" t="str">
        <f>'Applications (Cleaned)'!A1801</f>
        <v>2205549</v>
      </c>
      <c r="B1801" t="str">
        <f>'Applications (Cleaned)'!B1801</f>
        <v>0850</v>
      </c>
      <c r="C1801" s="10">
        <v>45549</v>
      </c>
      <c r="D1801" t="s">
        <v>23</v>
      </c>
      <c r="E1801" s="7">
        <v>59394</v>
      </c>
      <c r="F1801">
        <v>796</v>
      </c>
      <c r="G1801" t="s">
        <v>14</v>
      </c>
      <c r="H1801" t="s">
        <v>14</v>
      </c>
      <c r="I1801" t="s">
        <v>20</v>
      </c>
      <c r="J1801" s="14">
        <v>2370.42</v>
      </c>
      <c r="K1801" s="7">
        <v>3039</v>
      </c>
      <c r="L1801">
        <v>4</v>
      </c>
    </row>
    <row r="1802" spans="1:13" x14ac:dyDescent="0.2">
      <c r="A1802" t="str">
        <f>'Applications (Cleaned)'!A1802</f>
        <v>2208023</v>
      </c>
      <c r="B1802" t="str">
        <f>'Applications (Cleaned)'!B1802</f>
        <v>0196</v>
      </c>
      <c r="C1802" s="10">
        <v>45296</v>
      </c>
      <c r="D1802" t="s">
        <v>23</v>
      </c>
      <c r="E1802" s="7">
        <v>127673</v>
      </c>
      <c r="F1802">
        <v>574</v>
      </c>
      <c r="G1802" t="s">
        <v>26</v>
      </c>
      <c r="H1802" t="s">
        <v>26</v>
      </c>
      <c r="I1802" t="s">
        <v>20</v>
      </c>
      <c r="J1802" s="14">
        <v>7880.64</v>
      </c>
      <c r="K1802" s="7">
        <v>8209</v>
      </c>
      <c r="L1802">
        <v>1</v>
      </c>
      <c r="M1802" t="s">
        <v>47</v>
      </c>
    </row>
    <row r="1803" spans="1:13" x14ac:dyDescent="0.2">
      <c r="A1803" t="str">
        <f>'Applications (Cleaned)'!A1803</f>
        <v>2210091</v>
      </c>
      <c r="B1803" t="str">
        <f>'Applications (Cleaned)'!B1803</f>
        <v>1439</v>
      </c>
      <c r="C1803" s="10">
        <v>44778</v>
      </c>
      <c r="D1803" t="s">
        <v>13</v>
      </c>
      <c r="E1803" s="7">
        <v>51344</v>
      </c>
      <c r="F1803">
        <v>705</v>
      </c>
      <c r="G1803" t="s">
        <v>14</v>
      </c>
      <c r="H1803" t="s">
        <v>14</v>
      </c>
      <c r="I1803" t="s">
        <v>20</v>
      </c>
      <c r="J1803" s="14">
        <v>2698.8</v>
      </c>
      <c r="K1803" s="7">
        <v>3460</v>
      </c>
      <c r="L1803">
        <v>3</v>
      </c>
      <c r="M1803" t="s">
        <v>52</v>
      </c>
    </row>
    <row r="1804" spans="1:13" x14ac:dyDescent="0.2">
      <c r="A1804" t="str">
        <f>'Applications (Cleaned)'!A1804</f>
        <v>2211018</v>
      </c>
      <c r="B1804" t="str">
        <f>'Applications (Cleaned)'!B1804</f>
        <v>0352</v>
      </c>
      <c r="C1804" s="10">
        <v>44971</v>
      </c>
      <c r="D1804" t="s">
        <v>19</v>
      </c>
      <c r="E1804" s="7">
        <v>157718</v>
      </c>
      <c r="G1804" t="s">
        <v>14</v>
      </c>
      <c r="H1804" t="s">
        <v>26</v>
      </c>
      <c r="I1804" t="s">
        <v>46</v>
      </c>
      <c r="J1804" s="14">
        <v>2278.08</v>
      </c>
      <c r="K1804" s="7">
        <v>2373</v>
      </c>
      <c r="L1804">
        <v>1</v>
      </c>
      <c r="M1804" t="s">
        <v>21</v>
      </c>
    </row>
    <row r="1805" spans="1:13" x14ac:dyDescent="0.2">
      <c r="A1805" t="str">
        <f>'Applications (Cleaned)'!A1805</f>
        <v>2211934</v>
      </c>
      <c r="B1805" t="str">
        <f>'Applications (Cleaned)'!B1805</f>
        <v>1515</v>
      </c>
      <c r="C1805" s="10">
        <v>45300</v>
      </c>
      <c r="D1805" t="s">
        <v>37</v>
      </c>
      <c r="E1805" s="7">
        <v>199073</v>
      </c>
      <c r="F1805">
        <v>672</v>
      </c>
      <c r="G1805" t="s">
        <v>14</v>
      </c>
      <c r="H1805" t="s">
        <v>26</v>
      </c>
      <c r="I1805" t="s">
        <v>24</v>
      </c>
      <c r="J1805" s="14">
        <v>1101.54</v>
      </c>
      <c r="K1805" s="7">
        <v>1669</v>
      </c>
      <c r="L1805">
        <v>4</v>
      </c>
      <c r="M1805" t="s">
        <v>17</v>
      </c>
    </row>
    <row r="1806" spans="1:13" x14ac:dyDescent="0.2">
      <c r="A1806" t="str">
        <f>'Applications (Cleaned)'!A1806</f>
        <v>2212040</v>
      </c>
      <c r="B1806" t="str">
        <f>'Applications (Cleaned)'!B1806</f>
        <v>0378</v>
      </c>
      <c r="C1806" s="10">
        <v>45612</v>
      </c>
      <c r="D1806" t="s">
        <v>32</v>
      </c>
      <c r="E1806" s="7">
        <v>145295</v>
      </c>
      <c r="F1806">
        <v>714</v>
      </c>
      <c r="G1806" t="s">
        <v>14</v>
      </c>
      <c r="H1806" t="s">
        <v>26</v>
      </c>
      <c r="I1806" t="s">
        <v>33</v>
      </c>
      <c r="J1806" s="14">
        <v>1826.88</v>
      </c>
      <c r="K1806" s="7">
        <v>1903</v>
      </c>
      <c r="L1806">
        <v>3</v>
      </c>
      <c r="M1806" t="s">
        <v>52</v>
      </c>
    </row>
    <row r="1807" spans="1:13" x14ac:dyDescent="0.2">
      <c r="A1807" t="str">
        <f>'Applications (Cleaned)'!A1807</f>
        <v>2216292</v>
      </c>
      <c r="B1807" t="str">
        <f>'Applications (Cleaned)'!B1807</f>
        <v>0257</v>
      </c>
      <c r="C1807" s="10">
        <v>44339</v>
      </c>
      <c r="D1807" t="s">
        <v>37</v>
      </c>
      <c r="E1807" s="7">
        <v>163763</v>
      </c>
      <c r="F1807">
        <v>698</v>
      </c>
      <c r="G1807" t="s">
        <v>14</v>
      </c>
      <c r="H1807" t="s">
        <v>26</v>
      </c>
      <c r="I1807" t="s">
        <v>20</v>
      </c>
      <c r="J1807" s="14">
        <v>2525.4</v>
      </c>
      <c r="K1807" s="7">
        <v>4209</v>
      </c>
      <c r="L1807">
        <v>2</v>
      </c>
    </row>
    <row r="1808" spans="1:13" x14ac:dyDescent="0.2">
      <c r="A1808" t="str">
        <f>'Applications (Cleaned)'!A1808</f>
        <v>2216834</v>
      </c>
      <c r="B1808" t="str">
        <f>'Applications (Cleaned)'!B1808</f>
        <v>1747</v>
      </c>
      <c r="C1808" s="10">
        <v>44294</v>
      </c>
      <c r="D1808" t="s">
        <v>27</v>
      </c>
      <c r="E1808" s="7">
        <v>91332</v>
      </c>
      <c r="F1808">
        <v>748</v>
      </c>
      <c r="G1808" t="s">
        <v>14</v>
      </c>
      <c r="H1808" t="s">
        <v>26</v>
      </c>
      <c r="I1808" t="s">
        <v>20</v>
      </c>
      <c r="J1808" s="14">
        <v>4595.76</v>
      </c>
      <c r="K1808" s="7">
        <v>5892</v>
      </c>
      <c r="L1808">
        <v>4</v>
      </c>
      <c r="M1808" t="s">
        <v>21</v>
      </c>
    </row>
    <row r="1809" spans="1:13" x14ac:dyDescent="0.2">
      <c r="A1809" t="str">
        <f>'Applications (Cleaned)'!A1809</f>
        <v>2218445</v>
      </c>
      <c r="B1809" t="str">
        <f>'Applications (Cleaned)'!B1809</f>
        <v>1126</v>
      </c>
      <c r="C1809" s="10">
        <v>45268</v>
      </c>
      <c r="D1809" t="s">
        <v>37</v>
      </c>
      <c r="E1809" s="7">
        <v>188392</v>
      </c>
      <c r="F1809">
        <v>803</v>
      </c>
      <c r="G1809" t="s">
        <v>14</v>
      </c>
      <c r="H1809" t="s">
        <v>14</v>
      </c>
      <c r="I1809" t="s">
        <v>20</v>
      </c>
      <c r="J1809" s="14">
        <v>3109.44</v>
      </c>
      <c r="K1809" s="7">
        <v>3239</v>
      </c>
      <c r="L1809">
        <v>1</v>
      </c>
    </row>
    <row r="1810" spans="1:13" x14ac:dyDescent="0.2">
      <c r="A1810" t="str">
        <f>'Applications (Cleaned)'!A1810</f>
        <v>2221269</v>
      </c>
      <c r="B1810" t="str">
        <f>'Applications (Cleaned)'!B1810</f>
        <v>0355</v>
      </c>
      <c r="C1810" s="10">
        <v>44036</v>
      </c>
      <c r="D1810" t="s">
        <v>27</v>
      </c>
      <c r="E1810" s="7">
        <v>186455</v>
      </c>
      <c r="F1810">
        <v>734</v>
      </c>
      <c r="G1810" t="s">
        <v>14</v>
      </c>
      <c r="H1810" t="s">
        <v>14</v>
      </c>
      <c r="I1810" t="s">
        <v>24</v>
      </c>
      <c r="J1810" s="14">
        <v>7762.56</v>
      </c>
      <c r="K1810" s="7">
        <v>8086</v>
      </c>
      <c r="L1810">
        <v>4</v>
      </c>
    </row>
    <row r="1811" spans="1:13" x14ac:dyDescent="0.2">
      <c r="A1811" t="str">
        <f>'Applications (Cleaned)'!A1811</f>
        <v>2223241</v>
      </c>
      <c r="B1811" t="str">
        <f>'Applications (Cleaned)'!B1811</f>
        <v>0538</v>
      </c>
      <c r="C1811" s="10">
        <v>44307</v>
      </c>
      <c r="D1811" t="s">
        <v>29</v>
      </c>
      <c r="E1811" s="7">
        <v>235156</v>
      </c>
      <c r="F1811">
        <v>675</v>
      </c>
      <c r="G1811" t="s">
        <v>26</v>
      </c>
      <c r="H1811" t="s">
        <v>26</v>
      </c>
      <c r="I1811" t="s">
        <v>16</v>
      </c>
      <c r="J1811" s="14">
        <v>2690.22</v>
      </c>
      <c r="K1811" s="7">
        <v>3449</v>
      </c>
      <c r="L1811">
        <v>5</v>
      </c>
    </row>
    <row r="1812" spans="1:13" x14ac:dyDescent="0.2">
      <c r="A1812" t="str">
        <f>'Applications (Cleaned)'!A1812</f>
        <v>2224050</v>
      </c>
      <c r="B1812" t="str">
        <f>'Applications (Cleaned)'!B1812</f>
        <v>0490</v>
      </c>
      <c r="C1812" s="10">
        <v>45063</v>
      </c>
      <c r="D1812" t="s">
        <v>29</v>
      </c>
      <c r="E1812" s="7">
        <v>55499</v>
      </c>
      <c r="F1812">
        <v>835</v>
      </c>
      <c r="G1812" t="s">
        <v>14</v>
      </c>
      <c r="H1812" t="s">
        <v>26</v>
      </c>
      <c r="I1812" t="s">
        <v>20</v>
      </c>
      <c r="J1812" s="14">
        <v>5639.04</v>
      </c>
      <c r="K1812" s="7">
        <v>5874</v>
      </c>
      <c r="L1812">
        <v>1</v>
      </c>
      <c r="M1812" t="s">
        <v>47</v>
      </c>
    </row>
    <row r="1813" spans="1:13" x14ac:dyDescent="0.2">
      <c r="A1813" t="str">
        <f>'Applications (Cleaned)'!A1813</f>
        <v>2225622</v>
      </c>
      <c r="B1813" t="str">
        <f>'Applications (Cleaned)'!B1813</f>
        <v>1419</v>
      </c>
      <c r="C1813" s="10">
        <v>43856</v>
      </c>
      <c r="D1813" t="s">
        <v>13</v>
      </c>
      <c r="E1813" s="7">
        <v>200200</v>
      </c>
      <c r="F1813">
        <v>784</v>
      </c>
      <c r="G1813" t="s">
        <v>26</v>
      </c>
      <c r="H1813" t="s">
        <v>14</v>
      </c>
      <c r="I1813" t="s">
        <v>20</v>
      </c>
      <c r="J1813" s="14">
        <v>3387.84</v>
      </c>
      <c r="K1813" s="7">
        <v>0</v>
      </c>
      <c r="L1813">
        <v>5</v>
      </c>
      <c r="M1813" t="s">
        <v>28</v>
      </c>
    </row>
    <row r="1814" spans="1:13" x14ac:dyDescent="0.2">
      <c r="A1814" t="str">
        <f>'Applications (Cleaned)'!A1814</f>
        <v>2226205</v>
      </c>
      <c r="B1814" t="str">
        <f>'Applications (Cleaned)'!B1814</f>
        <v>1694</v>
      </c>
      <c r="C1814" s="10">
        <v>44632</v>
      </c>
      <c r="D1814" t="s">
        <v>27</v>
      </c>
      <c r="E1814" s="7">
        <v>109250</v>
      </c>
      <c r="F1814">
        <v>632</v>
      </c>
      <c r="G1814" t="s">
        <v>26</v>
      </c>
      <c r="H1814" t="s">
        <v>14</v>
      </c>
      <c r="I1814" t="s">
        <v>16</v>
      </c>
      <c r="J1814" s="14">
        <v>1795.56</v>
      </c>
      <c r="K1814" s="7">
        <v>2302</v>
      </c>
      <c r="L1814">
        <v>5</v>
      </c>
    </row>
    <row r="1815" spans="1:13" x14ac:dyDescent="0.2">
      <c r="A1815" t="str">
        <f>'Applications (Cleaned)'!A1815</f>
        <v>2226989</v>
      </c>
      <c r="B1815" t="str">
        <f>'Applications (Cleaned)'!B1815</f>
        <v>0763</v>
      </c>
      <c r="C1815" s="10">
        <v>45595</v>
      </c>
      <c r="D1815" t="s">
        <v>19</v>
      </c>
      <c r="E1815" s="7">
        <v>230024</v>
      </c>
      <c r="F1815">
        <v>725</v>
      </c>
      <c r="G1815" t="s">
        <v>14</v>
      </c>
      <c r="H1815" t="s">
        <v>26</v>
      </c>
      <c r="I1815" t="s">
        <v>16</v>
      </c>
      <c r="J1815" s="14">
        <v>6011.46</v>
      </c>
      <c r="K1815" s="7">
        <v>7707</v>
      </c>
      <c r="L1815">
        <v>4</v>
      </c>
    </row>
    <row r="1816" spans="1:13" x14ac:dyDescent="0.2">
      <c r="A1816" t="str">
        <f>'Applications (Cleaned)'!A1816</f>
        <v>2231125</v>
      </c>
      <c r="B1816" t="str">
        <f>'Applications (Cleaned)'!B1816</f>
        <v>0711</v>
      </c>
      <c r="C1816" s="10">
        <v>45337</v>
      </c>
      <c r="D1816" t="s">
        <v>37</v>
      </c>
      <c r="E1816" s="7">
        <v>150418</v>
      </c>
      <c r="F1816">
        <v>693</v>
      </c>
      <c r="G1816" t="s">
        <v>14</v>
      </c>
      <c r="H1816" t="s">
        <v>14</v>
      </c>
      <c r="I1816" t="s">
        <v>20</v>
      </c>
      <c r="J1816" s="14">
        <v>655.38</v>
      </c>
      <c r="K1816" s="7">
        <v>993</v>
      </c>
      <c r="L1816">
        <v>5</v>
      </c>
      <c r="M1816" t="s">
        <v>41</v>
      </c>
    </row>
    <row r="1817" spans="1:13" x14ac:dyDescent="0.2">
      <c r="A1817" t="str">
        <f>'Applications (Cleaned)'!A1817</f>
        <v>2233437</v>
      </c>
      <c r="B1817" t="str">
        <f>'Applications (Cleaned)'!B1817</f>
        <v>1214</v>
      </c>
      <c r="C1817" s="10">
        <v>44010</v>
      </c>
      <c r="D1817" t="s">
        <v>29</v>
      </c>
      <c r="E1817" s="7">
        <v>234692</v>
      </c>
      <c r="F1817">
        <v>585</v>
      </c>
      <c r="G1817" t="s">
        <v>14</v>
      </c>
      <c r="H1817" t="s">
        <v>14</v>
      </c>
      <c r="I1817" t="s">
        <v>16</v>
      </c>
      <c r="J1817" s="14">
        <v>558.36</v>
      </c>
      <c r="K1817" s="7">
        <v>846</v>
      </c>
      <c r="L1817">
        <v>4</v>
      </c>
      <c r="M1817" t="s">
        <v>52</v>
      </c>
    </row>
    <row r="1818" spans="1:13" x14ac:dyDescent="0.2">
      <c r="A1818" t="str">
        <f>'Applications (Cleaned)'!A1818</f>
        <v>2234047</v>
      </c>
      <c r="B1818" t="str">
        <f>'Applications (Cleaned)'!B1818</f>
        <v>0972</v>
      </c>
      <c r="C1818" s="10">
        <v>44894</v>
      </c>
      <c r="D1818" t="s">
        <v>19</v>
      </c>
      <c r="E1818" s="7">
        <v>223595</v>
      </c>
      <c r="F1818">
        <v>750</v>
      </c>
      <c r="G1818" t="s">
        <v>14</v>
      </c>
      <c r="H1818" t="s">
        <v>14</v>
      </c>
      <c r="I1818" t="s">
        <v>20</v>
      </c>
      <c r="J1818" s="14">
        <v>1786.62</v>
      </c>
      <c r="K1818" s="7">
        <v>2707</v>
      </c>
      <c r="L1818">
        <v>1</v>
      </c>
    </row>
    <row r="1819" spans="1:13" x14ac:dyDescent="0.2">
      <c r="A1819" t="str">
        <f>'Applications (Cleaned)'!A1819</f>
        <v>2234605</v>
      </c>
      <c r="B1819" t="str">
        <f>'Applications (Cleaned)'!B1819</f>
        <v>0840</v>
      </c>
      <c r="C1819" s="10">
        <v>44180</v>
      </c>
      <c r="D1819" t="s">
        <v>27</v>
      </c>
      <c r="E1819" s="7">
        <v>81310</v>
      </c>
      <c r="G1819" t="s">
        <v>14</v>
      </c>
      <c r="H1819" t="s">
        <v>14</v>
      </c>
      <c r="I1819" t="s">
        <v>20</v>
      </c>
      <c r="J1819" s="14">
        <v>1668.6</v>
      </c>
      <c r="K1819" s="7">
        <v>2781</v>
      </c>
      <c r="L1819">
        <v>2</v>
      </c>
      <c r="M1819" t="s">
        <v>47</v>
      </c>
    </row>
    <row r="1820" spans="1:13" x14ac:dyDescent="0.2">
      <c r="A1820" t="str">
        <f>'Applications (Cleaned)'!A1820</f>
        <v>2238620</v>
      </c>
      <c r="B1820" t="str">
        <f>'Applications (Cleaned)'!B1820</f>
        <v>1152</v>
      </c>
      <c r="C1820" s="10">
        <v>44207</v>
      </c>
      <c r="D1820" t="s">
        <v>23</v>
      </c>
      <c r="E1820" s="7">
        <v>104930</v>
      </c>
      <c r="F1820">
        <v>729</v>
      </c>
      <c r="G1820" t="s">
        <v>14</v>
      </c>
      <c r="H1820" t="s">
        <v>26</v>
      </c>
      <c r="I1820" t="s">
        <v>20</v>
      </c>
      <c r="J1820" s="14">
        <v>5432.64</v>
      </c>
      <c r="K1820" s="7">
        <v>5659</v>
      </c>
      <c r="L1820">
        <v>5</v>
      </c>
      <c r="M1820" t="s">
        <v>34</v>
      </c>
    </row>
    <row r="1821" spans="1:13" x14ac:dyDescent="0.2">
      <c r="A1821" t="str">
        <f>'Applications (Cleaned)'!A1821</f>
        <v>2238747</v>
      </c>
      <c r="B1821" t="str">
        <f>'Applications (Cleaned)'!B1821</f>
        <v>0941</v>
      </c>
      <c r="C1821" s="10">
        <v>44236</v>
      </c>
      <c r="D1821" t="s">
        <v>27</v>
      </c>
      <c r="E1821" s="7">
        <v>101558</v>
      </c>
      <c r="F1821">
        <v>722</v>
      </c>
      <c r="G1821" t="s">
        <v>14</v>
      </c>
      <c r="H1821" t="s">
        <v>26</v>
      </c>
      <c r="I1821" t="s">
        <v>16</v>
      </c>
      <c r="J1821" s="14">
        <v>1715.4</v>
      </c>
      <c r="K1821" s="7">
        <v>2859</v>
      </c>
      <c r="L1821">
        <v>5</v>
      </c>
      <c r="M1821" t="s">
        <v>21</v>
      </c>
    </row>
    <row r="1822" spans="1:13" x14ac:dyDescent="0.2">
      <c r="A1822" t="str">
        <f>'Applications (Cleaned)'!A1822</f>
        <v>2240749</v>
      </c>
      <c r="B1822" t="str">
        <f>'Applications (Cleaned)'!B1822</f>
        <v>0906</v>
      </c>
      <c r="C1822" s="10">
        <v>45040</v>
      </c>
      <c r="D1822" t="s">
        <v>37</v>
      </c>
      <c r="E1822" s="7">
        <v>203296</v>
      </c>
      <c r="F1822">
        <v>707</v>
      </c>
      <c r="G1822" t="s">
        <v>14</v>
      </c>
      <c r="H1822" t="s">
        <v>14</v>
      </c>
      <c r="I1822" t="s">
        <v>20</v>
      </c>
      <c r="J1822" s="14">
        <v>5464.32</v>
      </c>
      <c r="K1822" s="7">
        <v>5692</v>
      </c>
      <c r="L1822">
        <v>3</v>
      </c>
      <c r="M1822" t="s">
        <v>31</v>
      </c>
    </row>
    <row r="1823" spans="1:13" x14ac:dyDescent="0.2">
      <c r="A1823" t="str">
        <f>'Applications (Cleaned)'!A1823</f>
        <v>2242399</v>
      </c>
      <c r="B1823" t="str">
        <f>'Applications (Cleaned)'!B1823</f>
        <v>1191</v>
      </c>
      <c r="C1823" s="10">
        <v>44074</v>
      </c>
      <c r="D1823" t="s">
        <v>32</v>
      </c>
      <c r="E1823" s="7">
        <v>169733</v>
      </c>
      <c r="F1823">
        <v>661</v>
      </c>
      <c r="G1823" t="s">
        <v>14</v>
      </c>
      <c r="H1823" t="s">
        <v>14</v>
      </c>
      <c r="I1823" t="s">
        <v>20</v>
      </c>
      <c r="J1823" s="14">
        <v>1053.3599999999999</v>
      </c>
      <c r="K1823" s="7">
        <v>1254</v>
      </c>
      <c r="L1823">
        <v>1</v>
      </c>
      <c r="M1823" t="s">
        <v>47</v>
      </c>
    </row>
    <row r="1824" spans="1:13" x14ac:dyDescent="0.2">
      <c r="A1824" t="str">
        <f>'Applications (Cleaned)'!A1824</f>
        <v>2243149</v>
      </c>
      <c r="B1824" t="str">
        <f>'Applications (Cleaned)'!B1824</f>
        <v>0524</v>
      </c>
      <c r="C1824" s="10">
        <v>45451</v>
      </c>
      <c r="D1824" t="s">
        <v>29</v>
      </c>
      <c r="E1824" s="7">
        <v>119255</v>
      </c>
      <c r="F1824">
        <v>796</v>
      </c>
      <c r="G1824" t="s">
        <v>14</v>
      </c>
      <c r="H1824" t="s">
        <v>14</v>
      </c>
      <c r="I1824" t="s">
        <v>24</v>
      </c>
      <c r="J1824" s="14">
        <v>3024.84</v>
      </c>
      <c r="K1824" s="7">
        <v>3601</v>
      </c>
      <c r="L1824">
        <v>4</v>
      </c>
      <c r="M1824" t="s">
        <v>28</v>
      </c>
    </row>
    <row r="1825" spans="1:13" x14ac:dyDescent="0.2">
      <c r="A1825" t="str">
        <f>'Applications (Cleaned)'!A1825</f>
        <v>2249257</v>
      </c>
      <c r="B1825" t="str">
        <f>'Applications (Cleaned)'!B1825</f>
        <v>0990</v>
      </c>
      <c r="C1825" s="10">
        <v>43847</v>
      </c>
      <c r="D1825" t="s">
        <v>23</v>
      </c>
      <c r="E1825" s="7">
        <v>22334</v>
      </c>
      <c r="F1825">
        <v>772</v>
      </c>
      <c r="G1825" t="s">
        <v>14</v>
      </c>
      <c r="H1825" t="s">
        <v>14</v>
      </c>
      <c r="I1825" t="s">
        <v>20</v>
      </c>
      <c r="J1825" s="14">
        <v>1671.78</v>
      </c>
      <c r="K1825" s="7">
        <v>2533</v>
      </c>
      <c r="L1825">
        <v>1</v>
      </c>
      <c r="M1825" t="s">
        <v>28</v>
      </c>
    </row>
    <row r="1826" spans="1:13" x14ac:dyDescent="0.2">
      <c r="A1826" t="str">
        <f>'Applications (Cleaned)'!A1826</f>
        <v>2251683</v>
      </c>
      <c r="B1826" t="str">
        <f>'Applications (Cleaned)'!B1826</f>
        <v>0836</v>
      </c>
      <c r="C1826" s="10">
        <v>44385</v>
      </c>
      <c r="D1826" t="s">
        <v>13</v>
      </c>
      <c r="E1826" s="7">
        <v>169220</v>
      </c>
      <c r="F1826">
        <v>807</v>
      </c>
      <c r="G1826" t="s">
        <v>14</v>
      </c>
      <c r="H1826" t="s">
        <v>26</v>
      </c>
      <c r="I1826" t="s">
        <v>16</v>
      </c>
      <c r="J1826" s="14">
        <v>2920.5</v>
      </c>
      <c r="K1826" s="7">
        <v>4425</v>
      </c>
      <c r="L1826">
        <v>4</v>
      </c>
      <c r="M1826" t="s">
        <v>35</v>
      </c>
    </row>
    <row r="1827" spans="1:13" x14ac:dyDescent="0.2">
      <c r="A1827" t="str">
        <f>'Applications (Cleaned)'!A1827</f>
        <v>2253400</v>
      </c>
      <c r="B1827" t="str">
        <f>'Applications (Cleaned)'!B1827</f>
        <v>0242</v>
      </c>
      <c r="C1827" s="10">
        <v>44582</v>
      </c>
      <c r="D1827" t="s">
        <v>32</v>
      </c>
      <c r="E1827" s="7">
        <v>121035</v>
      </c>
      <c r="F1827">
        <v>760</v>
      </c>
      <c r="G1827" t="s">
        <v>14</v>
      </c>
      <c r="H1827" t="s">
        <v>26</v>
      </c>
      <c r="I1827" t="s">
        <v>16</v>
      </c>
      <c r="J1827" s="14">
        <v>2370.2399999999998</v>
      </c>
      <c r="K1827" s="7">
        <v>2469</v>
      </c>
      <c r="L1827">
        <v>4</v>
      </c>
      <c r="M1827" t="s">
        <v>47</v>
      </c>
    </row>
    <row r="1828" spans="1:13" x14ac:dyDescent="0.2">
      <c r="A1828" t="str">
        <f>'Applications (Cleaned)'!A1828</f>
        <v>2253657</v>
      </c>
      <c r="B1828" t="str">
        <f>'Applications (Cleaned)'!B1828</f>
        <v>1457</v>
      </c>
      <c r="C1828" s="10">
        <v>44103</v>
      </c>
      <c r="D1828" t="s">
        <v>23</v>
      </c>
      <c r="E1828" s="7">
        <v>60473</v>
      </c>
      <c r="F1828">
        <v>618</v>
      </c>
      <c r="G1828" t="s">
        <v>14</v>
      </c>
      <c r="H1828" t="s">
        <v>14</v>
      </c>
      <c r="I1828" t="s">
        <v>20</v>
      </c>
      <c r="J1828" s="14">
        <v>5361.18</v>
      </c>
      <c r="K1828" s="7">
        <v>8123</v>
      </c>
      <c r="L1828">
        <v>5</v>
      </c>
      <c r="M1828" t="s">
        <v>28</v>
      </c>
    </row>
    <row r="1829" spans="1:13" x14ac:dyDescent="0.2">
      <c r="A1829" t="str">
        <f>'Applications (Cleaned)'!A1829</f>
        <v>2253823</v>
      </c>
      <c r="B1829" t="str">
        <f>'Applications (Cleaned)'!B1829</f>
        <v>1048</v>
      </c>
      <c r="C1829" s="10">
        <v>44272</v>
      </c>
      <c r="D1829" t="s">
        <v>29</v>
      </c>
      <c r="E1829" s="7">
        <v>306924</v>
      </c>
      <c r="F1829">
        <v>751</v>
      </c>
      <c r="G1829" t="s">
        <v>14</v>
      </c>
      <c r="H1829" t="s">
        <v>14</v>
      </c>
      <c r="I1829" t="s">
        <v>20</v>
      </c>
      <c r="J1829" s="14">
        <v>4804.8</v>
      </c>
      <c r="K1829" s="7">
        <v>8008</v>
      </c>
      <c r="L1829">
        <v>3</v>
      </c>
    </row>
    <row r="1830" spans="1:13" x14ac:dyDescent="0.2">
      <c r="A1830" t="str">
        <f>'Applications (Cleaned)'!A1830</f>
        <v>2255628</v>
      </c>
      <c r="B1830" t="str">
        <f>'Applications (Cleaned)'!B1830</f>
        <v>1121</v>
      </c>
      <c r="C1830" s="10">
        <v>43978</v>
      </c>
      <c r="D1830" t="s">
        <v>27</v>
      </c>
      <c r="E1830" s="7">
        <v>301679</v>
      </c>
      <c r="F1830">
        <v>789</v>
      </c>
      <c r="G1830" t="s">
        <v>14</v>
      </c>
      <c r="H1830" t="s">
        <v>14</v>
      </c>
      <c r="I1830" t="s">
        <v>20</v>
      </c>
      <c r="J1830" s="14">
        <v>1173.5999999999999</v>
      </c>
      <c r="K1830" s="7">
        <v>1956</v>
      </c>
      <c r="L1830">
        <v>2</v>
      </c>
    </row>
    <row r="1831" spans="1:13" x14ac:dyDescent="0.2">
      <c r="A1831" t="str">
        <f>'Applications (Cleaned)'!A1831</f>
        <v>2255846</v>
      </c>
      <c r="B1831" t="str">
        <f>'Applications (Cleaned)'!B1831</f>
        <v>0566</v>
      </c>
      <c r="C1831" s="10">
        <v>45180</v>
      </c>
      <c r="D1831" t="s">
        <v>37</v>
      </c>
      <c r="E1831" s="7">
        <v>58460</v>
      </c>
      <c r="F1831">
        <v>847</v>
      </c>
      <c r="G1831" t="s">
        <v>14</v>
      </c>
      <c r="H1831" t="s">
        <v>14</v>
      </c>
      <c r="I1831" t="s">
        <v>33</v>
      </c>
      <c r="J1831" s="14">
        <v>1268.4000000000001</v>
      </c>
      <c r="K1831" s="7">
        <v>1510</v>
      </c>
      <c r="L1831">
        <v>3</v>
      </c>
    </row>
    <row r="1832" spans="1:13" x14ac:dyDescent="0.2">
      <c r="A1832" t="str">
        <f>'Applications (Cleaned)'!A1832</f>
        <v>2256928</v>
      </c>
      <c r="B1832" t="str">
        <f>'Applications (Cleaned)'!B1832</f>
        <v>1697</v>
      </c>
      <c r="C1832" s="10">
        <v>44258</v>
      </c>
      <c r="D1832" t="s">
        <v>37</v>
      </c>
      <c r="E1832" s="7">
        <v>154207</v>
      </c>
      <c r="F1832">
        <v>726</v>
      </c>
      <c r="G1832" t="s">
        <v>26</v>
      </c>
      <c r="H1832" t="s">
        <v>14</v>
      </c>
      <c r="I1832" t="s">
        <v>20</v>
      </c>
      <c r="J1832" s="14">
        <v>1329.9</v>
      </c>
      <c r="K1832" s="7">
        <v>1705</v>
      </c>
      <c r="L1832">
        <v>1</v>
      </c>
    </row>
    <row r="1833" spans="1:13" x14ac:dyDescent="0.2">
      <c r="A1833" t="str">
        <f>'Applications (Cleaned)'!A1833</f>
        <v>2257559</v>
      </c>
      <c r="B1833" t="str">
        <f>'Applications (Cleaned)'!B1833</f>
        <v>0226</v>
      </c>
      <c r="C1833" s="10">
        <v>45460</v>
      </c>
      <c r="D1833" t="s">
        <v>29</v>
      </c>
      <c r="E1833" s="7">
        <v>156322</v>
      </c>
      <c r="F1833">
        <v>847</v>
      </c>
      <c r="G1833" t="s">
        <v>14</v>
      </c>
      <c r="H1833" t="s">
        <v>26</v>
      </c>
      <c r="I1833" t="s">
        <v>46</v>
      </c>
      <c r="J1833" s="14">
        <v>1483.2</v>
      </c>
      <c r="K1833" s="7">
        <v>1545</v>
      </c>
      <c r="L1833">
        <v>2</v>
      </c>
      <c r="M1833" t="s">
        <v>25</v>
      </c>
    </row>
    <row r="1834" spans="1:13" x14ac:dyDescent="0.2">
      <c r="A1834" t="str">
        <f>'Applications (Cleaned)'!A1834</f>
        <v>2257789</v>
      </c>
      <c r="B1834" t="str">
        <f>'Applications (Cleaned)'!B1834</f>
        <v>1481</v>
      </c>
      <c r="C1834" s="10">
        <v>45099</v>
      </c>
      <c r="D1834" t="s">
        <v>23</v>
      </c>
      <c r="E1834" s="7">
        <v>222671</v>
      </c>
      <c r="F1834">
        <v>759</v>
      </c>
      <c r="G1834" t="s">
        <v>14</v>
      </c>
      <c r="H1834" t="s">
        <v>14</v>
      </c>
      <c r="I1834" t="s">
        <v>16</v>
      </c>
      <c r="J1834" s="14">
        <v>1250.76</v>
      </c>
      <c r="K1834" s="7">
        <v>1489</v>
      </c>
      <c r="L1834">
        <v>5</v>
      </c>
      <c r="M1834" t="s">
        <v>52</v>
      </c>
    </row>
    <row r="1835" spans="1:13" x14ac:dyDescent="0.2">
      <c r="A1835" t="str">
        <f>'Applications (Cleaned)'!A1835</f>
        <v>2259184</v>
      </c>
      <c r="B1835" t="str">
        <f>'Applications (Cleaned)'!B1835</f>
        <v>1744</v>
      </c>
      <c r="C1835" s="10">
        <v>44308</v>
      </c>
      <c r="D1835" t="s">
        <v>29</v>
      </c>
      <c r="E1835" s="7">
        <v>222010</v>
      </c>
      <c r="F1835">
        <v>748</v>
      </c>
      <c r="G1835" t="s">
        <v>14</v>
      </c>
      <c r="H1835" t="s">
        <v>26</v>
      </c>
      <c r="I1835" t="s">
        <v>16</v>
      </c>
      <c r="J1835" s="14">
        <v>7486.08</v>
      </c>
      <c r="K1835" s="7">
        <v>7798</v>
      </c>
      <c r="L1835">
        <v>1</v>
      </c>
      <c r="M1835" t="s">
        <v>41</v>
      </c>
    </row>
    <row r="1836" spans="1:13" x14ac:dyDescent="0.2">
      <c r="A1836" t="str">
        <f>'Applications (Cleaned)'!A1836</f>
        <v>2260956</v>
      </c>
      <c r="B1836" t="str">
        <f>'Applications (Cleaned)'!B1836</f>
        <v>0596</v>
      </c>
      <c r="C1836" s="10">
        <v>45442</v>
      </c>
      <c r="D1836" t="s">
        <v>19</v>
      </c>
      <c r="E1836" s="7">
        <v>64382</v>
      </c>
      <c r="F1836">
        <v>352</v>
      </c>
      <c r="G1836" t="s">
        <v>14</v>
      </c>
      <c r="H1836" t="s">
        <v>14</v>
      </c>
      <c r="I1836" t="s">
        <v>16</v>
      </c>
      <c r="J1836" s="14">
        <v>3513.6</v>
      </c>
      <c r="K1836" s="7">
        <v>3660</v>
      </c>
      <c r="L1836">
        <v>4</v>
      </c>
      <c r="M1836" t="s">
        <v>21</v>
      </c>
    </row>
    <row r="1837" spans="1:13" x14ac:dyDescent="0.2">
      <c r="A1837" t="str">
        <f>'Applications (Cleaned)'!A1837</f>
        <v>2263502</v>
      </c>
      <c r="B1837" t="str">
        <f>'Applications (Cleaned)'!B1837</f>
        <v>1284</v>
      </c>
      <c r="C1837" s="10">
        <v>45225</v>
      </c>
      <c r="D1837" t="s">
        <v>19</v>
      </c>
      <c r="E1837" s="7">
        <v>38443</v>
      </c>
      <c r="F1837">
        <v>742</v>
      </c>
      <c r="G1837" t="s">
        <v>14</v>
      </c>
      <c r="H1837" t="s">
        <v>26</v>
      </c>
      <c r="I1837" t="s">
        <v>20</v>
      </c>
      <c r="J1837" s="14">
        <v>3352.8</v>
      </c>
      <c r="K1837" s="7">
        <v>5588</v>
      </c>
      <c r="L1837">
        <v>3</v>
      </c>
    </row>
    <row r="1838" spans="1:13" x14ac:dyDescent="0.2">
      <c r="A1838" t="str">
        <f>'Applications (Cleaned)'!A1838</f>
        <v>2264033</v>
      </c>
      <c r="B1838" t="str">
        <f>'Applications (Cleaned)'!B1838</f>
        <v>1205</v>
      </c>
      <c r="C1838" s="10">
        <v>44717</v>
      </c>
      <c r="D1838" t="s">
        <v>13</v>
      </c>
      <c r="E1838" s="7">
        <v>82369</v>
      </c>
      <c r="F1838">
        <v>724</v>
      </c>
      <c r="G1838" t="s">
        <v>14</v>
      </c>
      <c r="H1838" t="s">
        <v>14</v>
      </c>
      <c r="I1838" t="s">
        <v>20</v>
      </c>
      <c r="J1838" s="14">
        <v>2829</v>
      </c>
      <c r="K1838" s="7">
        <v>4715</v>
      </c>
      <c r="L1838">
        <v>5</v>
      </c>
      <c r="M1838" t="s">
        <v>41</v>
      </c>
    </row>
    <row r="1839" spans="1:13" x14ac:dyDescent="0.2">
      <c r="A1839" t="str">
        <f>'Applications (Cleaned)'!A1839</f>
        <v>2267963</v>
      </c>
      <c r="B1839" t="str">
        <f>'Applications (Cleaned)'!B1839</f>
        <v>0803</v>
      </c>
      <c r="D1839" t="s">
        <v>32</v>
      </c>
      <c r="E1839" s="7">
        <v>84781</v>
      </c>
      <c r="F1839">
        <v>625</v>
      </c>
      <c r="G1839" t="s">
        <v>14</v>
      </c>
      <c r="H1839" t="s">
        <v>26</v>
      </c>
      <c r="I1839" t="s">
        <v>20</v>
      </c>
      <c r="J1839" s="14">
        <v>6559.8</v>
      </c>
      <c r="K1839" s="7">
        <v>8410</v>
      </c>
      <c r="L1839">
        <v>5</v>
      </c>
    </row>
    <row r="1840" spans="1:13" x14ac:dyDescent="0.2">
      <c r="A1840" t="str">
        <f>'Applications (Cleaned)'!A1840</f>
        <v>2269278</v>
      </c>
      <c r="B1840" t="str">
        <f>'Applications (Cleaned)'!B1840</f>
        <v>1214</v>
      </c>
      <c r="C1840" s="10">
        <v>44676</v>
      </c>
      <c r="D1840" t="s">
        <v>32</v>
      </c>
      <c r="E1840" s="7">
        <v>108300</v>
      </c>
      <c r="F1840">
        <v>818</v>
      </c>
      <c r="G1840" t="s">
        <v>14</v>
      </c>
      <c r="H1840" t="s">
        <v>14</v>
      </c>
      <c r="I1840" t="s">
        <v>24</v>
      </c>
      <c r="J1840" s="14">
        <v>659.88</v>
      </c>
      <c r="K1840" s="7">
        <v>846</v>
      </c>
      <c r="L1840">
        <v>4</v>
      </c>
      <c r="M1840" t="s">
        <v>35</v>
      </c>
    </row>
    <row r="1841" spans="1:13" x14ac:dyDescent="0.2">
      <c r="A1841" t="str">
        <f>'Applications (Cleaned)'!A1841</f>
        <v>2269998</v>
      </c>
      <c r="B1841" t="str">
        <f>'Applications (Cleaned)'!B1841</f>
        <v>1212</v>
      </c>
      <c r="C1841" s="10">
        <v>45646</v>
      </c>
      <c r="D1841" t="s">
        <v>23</v>
      </c>
      <c r="E1841" s="7">
        <v>37544</v>
      </c>
      <c r="F1841">
        <v>324</v>
      </c>
      <c r="G1841" t="s">
        <v>14</v>
      </c>
      <c r="H1841" t="s">
        <v>14</v>
      </c>
      <c r="I1841" t="s">
        <v>16</v>
      </c>
      <c r="J1841" s="14">
        <v>952.38</v>
      </c>
      <c r="K1841" s="7">
        <v>1443</v>
      </c>
      <c r="L1841">
        <v>1</v>
      </c>
      <c r="M1841" t="s">
        <v>25</v>
      </c>
    </row>
    <row r="1842" spans="1:13" x14ac:dyDescent="0.2">
      <c r="A1842" t="str">
        <f>'Applications (Cleaned)'!A1842</f>
        <v>2272104</v>
      </c>
      <c r="B1842" t="str">
        <f>'Applications (Cleaned)'!B1842</f>
        <v>0633</v>
      </c>
      <c r="C1842" s="10">
        <v>44873</v>
      </c>
      <c r="D1842" t="s">
        <v>32</v>
      </c>
      <c r="E1842" s="7">
        <v>123638</v>
      </c>
      <c r="F1842">
        <v>822</v>
      </c>
      <c r="G1842" t="s">
        <v>14</v>
      </c>
      <c r="H1842" t="s">
        <v>14</v>
      </c>
      <c r="I1842" t="s">
        <v>20</v>
      </c>
      <c r="J1842" s="14">
        <v>3639.48</v>
      </c>
      <c r="K1842" s="7">
        <v>4666</v>
      </c>
      <c r="L1842">
        <v>1</v>
      </c>
      <c r="M1842" t="s">
        <v>47</v>
      </c>
    </row>
    <row r="1843" spans="1:13" x14ac:dyDescent="0.2">
      <c r="A1843" t="str">
        <f>'Applications (Cleaned)'!A1843</f>
        <v>2272337</v>
      </c>
      <c r="B1843" t="str">
        <f>'Applications (Cleaned)'!B1843</f>
        <v>0716</v>
      </c>
      <c r="C1843" s="10">
        <v>45228</v>
      </c>
      <c r="D1843" t="s">
        <v>13</v>
      </c>
      <c r="E1843" s="7">
        <v>23913</v>
      </c>
      <c r="F1843">
        <v>789</v>
      </c>
      <c r="G1843" t="s">
        <v>14</v>
      </c>
      <c r="H1843" t="s">
        <v>14</v>
      </c>
      <c r="I1843" t="s">
        <v>46</v>
      </c>
      <c r="J1843" s="14">
        <v>2260.44</v>
      </c>
      <c r="K1843" s="7">
        <v>2898</v>
      </c>
      <c r="L1843">
        <v>2</v>
      </c>
      <c r="M1843" t="s">
        <v>35</v>
      </c>
    </row>
    <row r="1844" spans="1:13" x14ac:dyDescent="0.2">
      <c r="A1844" t="str">
        <f>'Applications (Cleaned)'!A1844</f>
        <v>2273839</v>
      </c>
      <c r="B1844" t="str">
        <f>'Applications (Cleaned)'!B1844</f>
        <v>0774</v>
      </c>
      <c r="C1844" s="10">
        <v>45479</v>
      </c>
      <c r="D1844" t="s">
        <v>32</v>
      </c>
      <c r="E1844" s="7">
        <v>90983</v>
      </c>
      <c r="F1844">
        <v>771</v>
      </c>
      <c r="G1844" t="s">
        <v>14</v>
      </c>
      <c r="H1844" t="s">
        <v>14</v>
      </c>
      <c r="I1844" t="s">
        <v>24</v>
      </c>
      <c r="J1844" s="14">
        <v>2363.4</v>
      </c>
      <c r="K1844" s="7">
        <v>3939</v>
      </c>
      <c r="L1844">
        <v>5</v>
      </c>
      <c r="M1844" t="s">
        <v>25</v>
      </c>
    </row>
    <row r="1845" spans="1:13" x14ac:dyDescent="0.2">
      <c r="A1845" t="str">
        <f>'Applications (Cleaned)'!A1845</f>
        <v>2274431</v>
      </c>
      <c r="B1845" t="str">
        <f>'Applications (Cleaned)'!B1845</f>
        <v>1067</v>
      </c>
      <c r="C1845" s="10">
        <v>44695</v>
      </c>
      <c r="D1845" t="s">
        <v>29</v>
      </c>
      <c r="E1845" s="7">
        <v>170828</v>
      </c>
      <c r="F1845">
        <v>590</v>
      </c>
      <c r="G1845" t="s">
        <v>14</v>
      </c>
      <c r="H1845" t="s">
        <v>14</v>
      </c>
      <c r="I1845" t="s">
        <v>20</v>
      </c>
      <c r="J1845" s="14">
        <v>2258.88</v>
      </c>
      <c r="K1845" s="7">
        <v>2896</v>
      </c>
      <c r="L1845">
        <v>5</v>
      </c>
      <c r="M1845" t="s">
        <v>52</v>
      </c>
    </row>
    <row r="1846" spans="1:13" x14ac:dyDescent="0.2">
      <c r="A1846" t="str">
        <f>'Applications (Cleaned)'!A1846</f>
        <v>2278602</v>
      </c>
      <c r="B1846" t="str">
        <f>'Applications (Cleaned)'!B1846</f>
        <v>0231</v>
      </c>
      <c r="C1846" s="10">
        <v>44183</v>
      </c>
      <c r="D1846" t="s">
        <v>19</v>
      </c>
      <c r="E1846" s="7">
        <v>139735</v>
      </c>
      <c r="F1846">
        <v>783</v>
      </c>
      <c r="G1846" t="s">
        <v>14</v>
      </c>
      <c r="H1846" t="s">
        <v>14</v>
      </c>
      <c r="I1846" t="s">
        <v>20</v>
      </c>
      <c r="J1846" s="14">
        <v>4812.0600000000004</v>
      </c>
      <c r="K1846" s="7">
        <v>7291</v>
      </c>
      <c r="L1846">
        <v>2</v>
      </c>
      <c r="M1846" t="s">
        <v>34</v>
      </c>
    </row>
    <row r="1847" spans="1:13" x14ac:dyDescent="0.2">
      <c r="A1847" t="str">
        <f>'Applications (Cleaned)'!A1847</f>
        <v>2279947</v>
      </c>
      <c r="B1847" t="str">
        <f>'Applications (Cleaned)'!B1847</f>
        <v>1128</v>
      </c>
      <c r="C1847" s="10">
        <v>44205</v>
      </c>
      <c r="D1847" t="s">
        <v>19</v>
      </c>
      <c r="E1847" s="7">
        <v>26021</v>
      </c>
      <c r="F1847">
        <v>712</v>
      </c>
      <c r="G1847" t="s">
        <v>14</v>
      </c>
      <c r="H1847" t="s">
        <v>14</v>
      </c>
      <c r="I1847" t="s">
        <v>20</v>
      </c>
      <c r="J1847" s="14">
        <v>5713.92</v>
      </c>
      <c r="K1847" s="7">
        <v>5952</v>
      </c>
      <c r="L1847">
        <v>5</v>
      </c>
      <c r="M1847" t="s">
        <v>52</v>
      </c>
    </row>
    <row r="1848" spans="1:13" x14ac:dyDescent="0.2">
      <c r="A1848" t="str">
        <f>'Applications (Cleaned)'!A1848</f>
        <v>2282089</v>
      </c>
      <c r="B1848" t="str">
        <f>'Applications (Cleaned)'!B1848</f>
        <v>0152</v>
      </c>
      <c r="C1848" s="10">
        <v>44494</v>
      </c>
      <c r="D1848" t="s">
        <v>13</v>
      </c>
      <c r="E1848" s="7">
        <v>38982</v>
      </c>
      <c r="F1848">
        <v>382</v>
      </c>
      <c r="G1848" t="s">
        <v>14</v>
      </c>
      <c r="H1848" t="s">
        <v>14</v>
      </c>
      <c r="I1848" t="s">
        <v>33</v>
      </c>
      <c r="J1848" s="14">
        <v>1563.54</v>
      </c>
      <c r="K1848" s="7">
        <v>2369</v>
      </c>
      <c r="L1848">
        <v>4</v>
      </c>
    </row>
    <row r="1849" spans="1:13" x14ac:dyDescent="0.2">
      <c r="A1849" t="str">
        <f>'Applications (Cleaned)'!A1849</f>
        <v>2284538</v>
      </c>
      <c r="B1849" t="str">
        <f>'Applications (Cleaned)'!B1849</f>
        <v>1502</v>
      </c>
      <c r="C1849" s="10">
        <v>44075</v>
      </c>
      <c r="D1849" t="s">
        <v>32</v>
      </c>
      <c r="E1849" s="7">
        <v>234910</v>
      </c>
      <c r="G1849" t="s">
        <v>14</v>
      </c>
      <c r="H1849" t="s">
        <v>14</v>
      </c>
      <c r="I1849" t="s">
        <v>20</v>
      </c>
      <c r="J1849" s="14">
        <v>2289.3000000000002</v>
      </c>
      <c r="K1849" s="7">
        <v>2935</v>
      </c>
      <c r="L1849">
        <v>3</v>
      </c>
      <c r="M1849" t="s">
        <v>25</v>
      </c>
    </row>
    <row r="1850" spans="1:13" x14ac:dyDescent="0.2">
      <c r="A1850" t="str">
        <f>'Applications (Cleaned)'!A1850</f>
        <v>2287015</v>
      </c>
      <c r="B1850" t="str">
        <f>'Applications (Cleaned)'!B1850</f>
        <v>0465</v>
      </c>
      <c r="D1850" t="s">
        <v>27</v>
      </c>
      <c r="E1850" s="7">
        <v>46939</v>
      </c>
      <c r="F1850">
        <v>744</v>
      </c>
      <c r="G1850" t="s">
        <v>14</v>
      </c>
      <c r="H1850" t="s">
        <v>14</v>
      </c>
      <c r="I1850" t="s">
        <v>20</v>
      </c>
      <c r="J1850" s="14">
        <v>1817.28</v>
      </c>
      <c r="K1850" s="7">
        <v>1893</v>
      </c>
      <c r="L1850">
        <v>4</v>
      </c>
      <c r="M1850" t="s">
        <v>17</v>
      </c>
    </row>
    <row r="1851" spans="1:13" x14ac:dyDescent="0.2">
      <c r="A1851" t="str">
        <f>'Applications (Cleaned)'!A1851</f>
        <v>2288399</v>
      </c>
      <c r="B1851" t="str">
        <f>'Applications (Cleaned)'!B1851</f>
        <v>1672</v>
      </c>
      <c r="C1851" s="10">
        <v>44189</v>
      </c>
      <c r="D1851" t="s">
        <v>27</v>
      </c>
      <c r="E1851" s="7">
        <v>44977</v>
      </c>
      <c r="F1851">
        <v>567</v>
      </c>
      <c r="G1851" t="s">
        <v>26</v>
      </c>
      <c r="H1851" t="s">
        <v>26</v>
      </c>
      <c r="I1851" t="s">
        <v>16</v>
      </c>
      <c r="J1851" s="14">
        <v>1880.4</v>
      </c>
      <c r="K1851" s="7">
        <v>3134</v>
      </c>
      <c r="L1851">
        <v>3</v>
      </c>
      <c r="M1851" t="s">
        <v>28</v>
      </c>
    </row>
    <row r="1852" spans="1:13" x14ac:dyDescent="0.2">
      <c r="A1852" t="str">
        <f>'Applications (Cleaned)'!A1852</f>
        <v>2289416</v>
      </c>
      <c r="B1852" t="str">
        <f>'Applications (Cleaned)'!B1852</f>
        <v>1637</v>
      </c>
      <c r="C1852" s="10">
        <v>45135</v>
      </c>
      <c r="D1852" t="s">
        <v>37</v>
      </c>
      <c r="E1852" s="7">
        <v>129345</v>
      </c>
      <c r="F1852">
        <v>786</v>
      </c>
      <c r="G1852" t="s">
        <v>14</v>
      </c>
      <c r="H1852" t="s">
        <v>14</v>
      </c>
      <c r="I1852" t="s">
        <v>20</v>
      </c>
      <c r="J1852" s="14">
        <v>2810.4</v>
      </c>
      <c r="K1852" s="7">
        <v>4684</v>
      </c>
      <c r="L1852">
        <v>3</v>
      </c>
      <c r="M1852" t="s">
        <v>35</v>
      </c>
    </row>
    <row r="1853" spans="1:13" x14ac:dyDescent="0.2">
      <c r="A1853" t="str">
        <f>'Applications (Cleaned)'!A1853</f>
        <v>2290008</v>
      </c>
      <c r="B1853" t="str">
        <f>'Applications (Cleaned)'!B1853</f>
        <v>1654</v>
      </c>
      <c r="C1853" s="10">
        <v>45076</v>
      </c>
      <c r="D1853" t="s">
        <v>32</v>
      </c>
      <c r="E1853" s="7">
        <v>202485</v>
      </c>
      <c r="F1853">
        <v>695</v>
      </c>
      <c r="G1853" t="s">
        <v>14</v>
      </c>
      <c r="H1853" t="s">
        <v>14</v>
      </c>
      <c r="I1853" t="s">
        <v>16</v>
      </c>
      <c r="J1853" s="14">
        <v>2903.04</v>
      </c>
      <c r="K1853" s="7">
        <v>3456</v>
      </c>
      <c r="L1853">
        <v>3</v>
      </c>
    </row>
    <row r="1854" spans="1:13" x14ac:dyDescent="0.2">
      <c r="A1854" t="str">
        <f>'Applications (Cleaned)'!A1854</f>
        <v>2291905</v>
      </c>
      <c r="B1854" t="str">
        <f>'Applications (Cleaned)'!B1854</f>
        <v>1653</v>
      </c>
      <c r="C1854" s="10">
        <v>44654</v>
      </c>
      <c r="D1854" t="s">
        <v>29</v>
      </c>
      <c r="E1854" s="7">
        <v>206191</v>
      </c>
      <c r="F1854">
        <v>762</v>
      </c>
      <c r="G1854" t="s">
        <v>26</v>
      </c>
      <c r="H1854" t="s">
        <v>26</v>
      </c>
      <c r="I1854" t="s">
        <v>20</v>
      </c>
      <c r="J1854" s="14">
        <v>1443.96</v>
      </c>
      <c r="K1854" s="7">
        <v>1719</v>
      </c>
      <c r="L1854">
        <v>4</v>
      </c>
      <c r="M1854" t="s">
        <v>17</v>
      </c>
    </row>
    <row r="1855" spans="1:13" x14ac:dyDescent="0.2">
      <c r="A1855" t="str">
        <f>'Applications (Cleaned)'!A1855</f>
        <v>2292661</v>
      </c>
      <c r="B1855" t="str">
        <f>'Applications (Cleaned)'!B1855</f>
        <v>1586</v>
      </c>
      <c r="C1855" s="10">
        <v>44564</v>
      </c>
      <c r="D1855" t="s">
        <v>32</v>
      </c>
      <c r="E1855" s="7">
        <v>140910</v>
      </c>
      <c r="F1855">
        <v>710</v>
      </c>
      <c r="G1855" t="s">
        <v>14</v>
      </c>
      <c r="H1855" t="s">
        <v>14</v>
      </c>
      <c r="I1855" t="s">
        <v>20</v>
      </c>
      <c r="J1855" s="14">
        <v>3695.34</v>
      </c>
      <c r="K1855" s="7">
        <v>0</v>
      </c>
      <c r="L1855">
        <v>1</v>
      </c>
      <c r="M1855" t="s">
        <v>31</v>
      </c>
    </row>
    <row r="1856" spans="1:13" x14ac:dyDescent="0.2">
      <c r="A1856" t="str">
        <f>'Applications (Cleaned)'!A1856</f>
        <v>2293660</v>
      </c>
      <c r="B1856" t="str">
        <f>'Applications (Cleaned)'!B1856</f>
        <v>1798</v>
      </c>
      <c r="C1856" s="10">
        <v>44364</v>
      </c>
      <c r="D1856" t="s">
        <v>23</v>
      </c>
      <c r="E1856" s="7">
        <v>177906</v>
      </c>
      <c r="G1856" t="s">
        <v>14</v>
      </c>
      <c r="H1856" t="s">
        <v>26</v>
      </c>
      <c r="I1856" t="s">
        <v>16</v>
      </c>
      <c r="J1856" s="14">
        <v>4156.8</v>
      </c>
      <c r="K1856" s="7">
        <v>6928</v>
      </c>
      <c r="L1856">
        <v>2</v>
      </c>
      <c r="M1856" t="s">
        <v>17</v>
      </c>
    </row>
    <row r="1857" spans="1:13" x14ac:dyDescent="0.2">
      <c r="A1857" t="str">
        <f>'Applications (Cleaned)'!A1857</f>
        <v>2293674</v>
      </c>
      <c r="B1857" t="str">
        <f>'Applications (Cleaned)'!B1857</f>
        <v>0679</v>
      </c>
      <c r="C1857" s="10">
        <v>44544</v>
      </c>
      <c r="D1857" t="s">
        <v>19</v>
      </c>
      <c r="E1857" s="7">
        <v>224925</v>
      </c>
      <c r="F1857">
        <v>650</v>
      </c>
      <c r="G1857" t="s">
        <v>14</v>
      </c>
      <c r="H1857" t="s">
        <v>14</v>
      </c>
      <c r="I1857" t="s">
        <v>24</v>
      </c>
      <c r="J1857" s="14">
        <v>1945.68</v>
      </c>
      <c r="K1857" s="7">
        <v>2948</v>
      </c>
      <c r="L1857">
        <v>2</v>
      </c>
      <c r="M1857" t="s">
        <v>47</v>
      </c>
    </row>
    <row r="1858" spans="1:13" x14ac:dyDescent="0.2">
      <c r="A1858" t="str">
        <f>'Applications (Cleaned)'!A1858</f>
        <v>2295147</v>
      </c>
      <c r="B1858" t="str">
        <f>'Applications (Cleaned)'!B1858</f>
        <v>1641</v>
      </c>
      <c r="C1858" s="10">
        <v>45609</v>
      </c>
      <c r="D1858" t="s">
        <v>32</v>
      </c>
      <c r="E1858" s="7">
        <v>299042</v>
      </c>
      <c r="F1858">
        <v>665</v>
      </c>
      <c r="G1858" t="s">
        <v>14</v>
      </c>
      <c r="H1858" t="s">
        <v>14</v>
      </c>
      <c r="I1858" t="s">
        <v>16</v>
      </c>
      <c r="J1858" s="14">
        <v>3647.4</v>
      </c>
      <c r="K1858" s="7">
        <v>6079</v>
      </c>
      <c r="L1858">
        <v>1</v>
      </c>
      <c r="M1858" t="s">
        <v>28</v>
      </c>
    </row>
    <row r="1859" spans="1:13" x14ac:dyDescent="0.2">
      <c r="A1859" t="str">
        <f>'Applications (Cleaned)'!A1859</f>
        <v>2298363</v>
      </c>
      <c r="B1859" t="str">
        <f>'Applications (Cleaned)'!B1859</f>
        <v>0946</v>
      </c>
      <c r="C1859" s="10">
        <v>45068</v>
      </c>
      <c r="D1859" t="s">
        <v>19</v>
      </c>
      <c r="E1859" s="7">
        <v>86933</v>
      </c>
      <c r="F1859">
        <v>729</v>
      </c>
      <c r="G1859" t="s">
        <v>26</v>
      </c>
      <c r="H1859" t="s">
        <v>14</v>
      </c>
      <c r="I1859" t="s">
        <v>20</v>
      </c>
      <c r="J1859" s="14">
        <v>4659.6000000000004</v>
      </c>
      <c r="K1859" s="7">
        <v>7766</v>
      </c>
      <c r="L1859">
        <v>1</v>
      </c>
    </row>
    <row r="1860" spans="1:13" x14ac:dyDescent="0.2">
      <c r="A1860" t="str">
        <f>'Applications (Cleaned)'!A1860</f>
        <v>2298750</v>
      </c>
      <c r="B1860" t="str">
        <f>'Applications (Cleaned)'!B1860</f>
        <v>0995</v>
      </c>
      <c r="C1860" s="10">
        <v>45629</v>
      </c>
      <c r="D1860" t="s">
        <v>13</v>
      </c>
      <c r="E1860" s="7">
        <v>156567</v>
      </c>
      <c r="F1860">
        <v>715</v>
      </c>
      <c r="G1860" t="s">
        <v>26</v>
      </c>
      <c r="H1860" t="s">
        <v>26</v>
      </c>
      <c r="I1860" t="s">
        <v>20</v>
      </c>
      <c r="J1860" s="14">
        <v>5016.4799999999996</v>
      </c>
      <c r="K1860" s="7">
        <v>5972</v>
      </c>
      <c r="L1860">
        <v>3</v>
      </c>
      <c r="M1860" t="s">
        <v>25</v>
      </c>
    </row>
    <row r="1861" spans="1:13" x14ac:dyDescent="0.2">
      <c r="A1861" t="str">
        <f>'Applications (Cleaned)'!A1861</f>
        <v>2298805</v>
      </c>
      <c r="B1861" t="str">
        <f>'Applications (Cleaned)'!B1861</f>
        <v>0362</v>
      </c>
      <c r="C1861" s="10">
        <v>44817</v>
      </c>
      <c r="D1861" t="s">
        <v>27</v>
      </c>
      <c r="E1861" s="7">
        <v>111215</v>
      </c>
      <c r="F1861">
        <v>584</v>
      </c>
      <c r="G1861" t="s">
        <v>14</v>
      </c>
      <c r="H1861" t="s">
        <v>26</v>
      </c>
      <c r="I1861" t="s">
        <v>20</v>
      </c>
      <c r="J1861" s="14">
        <v>2139.7199999999998</v>
      </c>
      <c r="K1861" s="7">
        <v>3242</v>
      </c>
      <c r="L1861">
        <v>4</v>
      </c>
    </row>
    <row r="1862" spans="1:13" x14ac:dyDescent="0.2">
      <c r="A1862" t="str">
        <f>'Applications (Cleaned)'!A1862</f>
        <v>2300853</v>
      </c>
      <c r="B1862" t="str">
        <f>'Applications (Cleaned)'!B1862</f>
        <v>1010</v>
      </c>
      <c r="C1862" s="10">
        <v>44316</v>
      </c>
      <c r="D1862" t="s">
        <v>32</v>
      </c>
      <c r="E1862" s="7">
        <v>162057</v>
      </c>
      <c r="F1862">
        <v>647</v>
      </c>
      <c r="G1862" t="s">
        <v>14</v>
      </c>
      <c r="H1862" t="s">
        <v>26</v>
      </c>
      <c r="I1862" t="s">
        <v>20</v>
      </c>
      <c r="J1862" s="14">
        <v>660</v>
      </c>
      <c r="K1862" s="7">
        <v>1100</v>
      </c>
      <c r="L1862">
        <v>1</v>
      </c>
      <c r="M1862" t="s">
        <v>47</v>
      </c>
    </row>
    <row r="1863" spans="1:13" x14ac:dyDescent="0.2">
      <c r="A1863" t="str">
        <f>'Applications (Cleaned)'!A1863</f>
        <v>2301826</v>
      </c>
      <c r="B1863" t="str">
        <f>'Applications (Cleaned)'!B1863</f>
        <v>0320</v>
      </c>
      <c r="C1863" s="10">
        <v>45572</v>
      </c>
      <c r="D1863" t="s">
        <v>23</v>
      </c>
      <c r="E1863" s="7">
        <v>172116</v>
      </c>
      <c r="F1863">
        <v>681</v>
      </c>
      <c r="G1863" t="s">
        <v>14</v>
      </c>
      <c r="H1863" t="s">
        <v>26</v>
      </c>
      <c r="I1863" t="s">
        <v>20</v>
      </c>
      <c r="J1863" s="14">
        <v>2719.68</v>
      </c>
      <c r="K1863" s="7">
        <v>2833</v>
      </c>
      <c r="L1863">
        <v>4</v>
      </c>
      <c r="M1863" t="s">
        <v>52</v>
      </c>
    </row>
    <row r="1864" spans="1:13" x14ac:dyDescent="0.2">
      <c r="A1864" t="str">
        <f>'Applications (Cleaned)'!A1864</f>
        <v>2304066</v>
      </c>
      <c r="B1864" t="str">
        <f>'Applications (Cleaned)'!B1864</f>
        <v>0714</v>
      </c>
      <c r="C1864" s="10">
        <v>44059</v>
      </c>
      <c r="D1864" t="s">
        <v>23</v>
      </c>
      <c r="E1864" s="7">
        <v>207844</v>
      </c>
      <c r="F1864">
        <v>692</v>
      </c>
      <c r="G1864" t="s">
        <v>14</v>
      </c>
      <c r="H1864" t="s">
        <v>26</v>
      </c>
      <c r="I1864" t="s">
        <v>20</v>
      </c>
      <c r="J1864" s="14">
        <v>3783</v>
      </c>
      <c r="K1864" s="7">
        <v>4850</v>
      </c>
      <c r="L1864">
        <v>3</v>
      </c>
      <c r="M1864" t="s">
        <v>31</v>
      </c>
    </row>
    <row r="1865" spans="1:13" x14ac:dyDescent="0.2">
      <c r="A1865" t="str">
        <f>'Applications (Cleaned)'!A1865</f>
        <v>2306980</v>
      </c>
      <c r="B1865" t="str">
        <f>'Applications (Cleaned)'!B1865</f>
        <v>1360</v>
      </c>
      <c r="C1865" s="10">
        <v>43968</v>
      </c>
      <c r="D1865" t="s">
        <v>37</v>
      </c>
      <c r="E1865" s="7">
        <v>178269</v>
      </c>
      <c r="F1865">
        <v>729</v>
      </c>
      <c r="G1865" t="s">
        <v>14</v>
      </c>
      <c r="H1865" t="s">
        <v>14</v>
      </c>
      <c r="I1865" t="s">
        <v>20</v>
      </c>
      <c r="J1865" s="14">
        <v>898.8</v>
      </c>
      <c r="K1865" s="7">
        <v>1498</v>
      </c>
      <c r="L1865">
        <v>1</v>
      </c>
    </row>
    <row r="1866" spans="1:13" x14ac:dyDescent="0.2">
      <c r="A1866" t="str">
        <f>'Applications (Cleaned)'!A1866</f>
        <v>2307199</v>
      </c>
      <c r="B1866" t="str">
        <f>'Applications (Cleaned)'!B1866</f>
        <v>0116</v>
      </c>
      <c r="C1866" s="10">
        <v>44422</v>
      </c>
      <c r="D1866" t="s">
        <v>23</v>
      </c>
      <c r="E1866" s="7">
        <v>107905</v>
      </c>
      <c r="F1866">
        <v>701</v>
      </c>
      <c r="G1866" t="s">
        <v>14</v>
      </c>
      <c r="H1866" t="s">
        <v>26</v>
      </c>
      <c r="I1866" t="s">
        <v>24</v>
      </c>
      <c r="J1866" s="14">
        <v>3610.56</v>
      </c>
      <c r="K1866" s="7">
        <v>3761</v>
      </c>
      <c r="L1866">
        <v>5</v>
      </c>
      <c r="M1866" t="s">
        <v>41</v>
      </c>
    </row>
    <row r="1867" spans="1:13" x14ac:dyDescent="0.2">
      <c r="A1867" t="str">
        <f>'Applications (Cleaned)'!A1867</f>
        <v>2307317</v>
      </c>
      <c r="B1867" t="str">
        <f>'Applications (Cleaned)'!B1867</f>
        <v>1460</v>
      </c>
      <c r="C1867" s="10">
        <v>44333</v>
      </c>
      <c r="D1867" t="s">
        <v>27</v>
      </c>
      <c r="E1867" s="7">
        <v>29032</v>
      </c>
      <c r="F1867">
        <v>326</v>
      </c>
      <c r="G1867" t="s">
        <v>26</v>
      </c>
      <c r="H1867" t="s">
        <v>26</v>
      </c>
      <c r="I1867" t="s">
        <v>20</v>
      </c>
      <c r="J1867" s="14">
        <v>1084.3800000000001</v>
      </c>
      <c r="K1867" s="7">
        <v>1643</v>
      </c>
      <c r="L1867">
        <v>5</v>
      </c>
      <c r="M1867" t="s">
        <v>21</v>
      </c>
    </row>
    <row r="1868" spans="1:13" x14ac:dyDescent="0.2">
      <c r="A1868" t="str">
        <f>'Applications (Cleaned)'!A1868</f>
        <v>2308161</v>
      </c>
      <c r="B1868" t="str">
        <f>'Applications (Cleaned)'!B1868</f>
        <v>0932</v>
      </c>
      <c r="C1868" s="10">
        <v>44681</v>
      </c>
      <c r="D1868" t="s">
        <v>29</v>
      </c>
      <c r="E1868" s="7">
        <v>164970</v>
      </c>
      <c r="F1868">
        <v>729</v>
      </c>
      <c r="G1868" t="s">
        <v>14</v>
      </c>
      <c r="H1868" t="s">
        <v>26</v>
      </c>
      <c r="I1868" t="s">
        <v>20</v>
      </c>
      <c r="J1868" s="14">
        <v>4534.92</v>
      </c>
      <c r="K1868" s="7">
        <v>5814</v>
      </c>
      <c r="L1868">
        <v>3</v>
      </c>
    </row>
    <row r="1869" spans="1:13" x14ac:dyDescent="0.2">
      <c r="A1869" t="str">
        <f>'Applications (Cleaned)'!A1869</f>
        <v>2309020</v>
      </c>
      <c r="B1869" t="str">
        <f>'Applications (Cleaned)'!B1869</f>
        <v>1086</v>
      </c>
      <c r="C1869" s="10">
        <v>44494</v>
      </c>
      <c r="D1869" t="s">
        <v>29</v>
      </c>
      <c r="E1869" s="7">
        <v>96244</v>
      </c>
      <c r="F1869">
        <v>715</v>
      </c>
      <c r="G1869" t="s">
        <v>14</v>
      </c>
      <c r="H1869" t="s">
        <v>14</v>
      </c>
      <c r="I1869" t="s">
        <v>20</v>
      </c>
      <c r="J1869" s="14">
        <v>2928</v>
      </c>
      <c r="K1869" s="7">
        <v>4880</v>
      </c>
      <c r="L1869">
        <v>1</v>
      </c>
      <c r="M1869" t="s">
        <v>31</v>
      </c>
    </row>
    <row r="1870" spans="1:13" x14ac:dyDescent="0.2">
      <c r="A1870" t="str">
        <f>'Applications (Cleaned)'!A1870</f>
        <v>2311678</v>
      </c>
      <c r="B1870" t="str">
        <f>'Applications (Cleaned)'!B1870</f>
        <v>1693</v>
      </c>
      <c r="C1870" s="10">
        <v>45027</v>
      </c>
      <c r="D1870" t="s">
        <v>23</v>
      </c>
      <c r="E1870" s="7">
        <v>143237</v>
      </c>
      <c r="G1870" t="s">
        <v>14</v>
      </c>
      <c r="H1870" t="s">
        <v>26</v>
      </c>
      <c r="I1870" t="s">
        <v>20</v>
      </c>
      <c r="J1870" s="14">
        <v>1517.88</v>
      </c>
      <c r="K1870" s="7">
        <v>1807</v>
      </c>
      <c r="L1870">
        <v>1</v>
      </c>
      <c r="M1870" t="s">
        <v>41</v>
      </c>
    </row>
    <row r="1871" spans="1:13" x14ac:dyDescent="0.2">
      <c r="A1871" t="str">
        <f>'Applications (Cleaned)'!A1871</f>
        <v>2311991</v>
      </c>
      <c r="B1871" t="str">
        <f>'Applications (Cleaned)'!B1871</f>
        <v>0119</v>
      </c>
      <c r="C1871" s="10">
        <v>44437</v>
      </c>
      <c r="D1871" t="s">
        <v>32</v>
      </c>
      <c r="E1871" s="7">
        <v>241264</v>
      </c>
      <c r="F1871">
        <v>726</v>
      </c>
      <c r="G1871" t="s">
        <v>14</v>
      </c>
      <c r="H1871" t="s">
        <v>14</v>
      </c>
      <c r="I1871" t="s">
        <v>16</v>
      </c>
      <c r="J1871" s="14">
        <v>4023.6</v>
      </c>
      <c r="K1871" s="7">
        <v>4790</v>
      </c>
      <c r="L1871">
        <v>4</v>
      </c>
      <c r="M1871" t="s">
        <v>35</v>
      </c>
    </row>
    <row r="1872" spans="1:13" x14ac:dyDescent="0.2">
      <c r="A1872" t="str">
        <f>'Applications (Cleaned)'!A1872</f>
        <v>2312696</v>
      </c>
      <c r="B1872" t="str">
        <f>'Applications (Cleaned)'!B1872</f>
        <v>0637</v>
      </c>
      <c r="C1872" s="10">
        <v>45435</v>
      </c>
      <c r="D1872" t="s">
        <v>19</v>
      </c>
      <c r="E1872" s="7">
        <v>37707</v>
      </c>
      <c r="F1872">
        <v>835</v>
      </c>
      <c r="G1872" t="s">
        <v>14</v>
      </c>
      <c r="H1872" t="s">
        <v>14</v>
      </c>
      <c r="I1872" t="s">
        <v>20</v>
      </c>
      <c r="J1872" s="14">
        <v>2541.2399999999998</v>
      </c>
      <c r="K1872" s="7">
        <v>3258</v>
      </c>
      <c r="L1872">
        <v>3</v>
      </c>
      <c r="M1872" t="s">
        <v>17</v>
      </c>
    </row>
    <row r="1873" spans="1:13" x14ac:dyDescent="0.2">
      <c r="A1873" t="str">
        <f>'Applications (Cleaned)'!A1873</f>
        <v>2314964</v>
      </c>
      <c r="B1873" t="str">
        <f>'Applications (Cleaned)'!B1873</f>
        <v>0863</v>
      </c>
      <c r="C1873" s="10">
        <v>44765</v>
      </c>
      <c r="D1873" t="s">
        <v>13</v>
      </c>
      <c r="E1873" s="7">
        <v>85567</v>
      </c>
      <c r="F1873">
        <v>594</v>
      </c>
      <c r="G1873" t="s">
        <v>26</v>
      </c>
      <c r="H1873" t="s">
        <v>26</v>
      </c>
      <c r="I1873" t="s">
        <v>16</v>
      </c>
      <c r="J1873" s="14">
        <v>1055.04</v>
      </c>
      <c r="K1873" s="7">
        <v>1256</v>
      </c>
      <c r="L1873">
        <v>2</v>
      </c>
      <c r="M1873" t="s">
        <v>21</v>
      </c>
    </row>
    <row r="1874" spans="1:13" x14ac:dyDescent="0.2">
      <c r="A1874" t="str">
        <f>'Applications (Cleaned)'!A1874</f>
        <v>2316114</v>
      </c>
      <c r="B1874" t="str">
        <f>'Applications (Cleaned)'!B1874</f>
        <v>1419</v>
      </c>
      <c r="D1874" t="s">
        <v>13</v>
      </c>
      <c r="E1874" s="7">
        <v>121800</v>
      </c>
      <c r="F1874">
        <v>706</v>
      </c>
      <c r="G1874" t="s">
        <v>26</v>
      </c>
      <c r="H1874" t="s">
        <v>26</v>
      </c>
      <c r="I1874" t="s">
        <v>20</v>
      </c>
      <c r="J1874" s="14">
        <v>2329.14</v>
      </c>
      <c r="K1874" s="7">
        <v>3529</v>
      </c>
      <c r="L1874">
        <v>3</v>
      </c>
    </row>
    <row r="1875" spans="1:13" x14ac:dyDescent="0.2">
      <c r="A1875" t="str">
        <f>'Applications (Cleaned)'!A1875</f>
        <v>2316820</v>
      </c>
      <c r="B1875" t="str">
        <f>'Applications (Cleaned)'!B1875</f>
        <v>0274</v>
      </c>
      <c r="C1875" s="10">
        <v>45524</v>
      </c>
      <c r="D1875" t="s">
        <v>32</v>
      </c>
      <c r="E1875" s="7">
        <v>79927</v>
      </c>
      <c r="G1875" t="s">
        <v>14</v>
      </c>
      <c r="H1875" t="s">
        <v>14</v>
      </c>
      <c r="I1875" t="s">
        <v>20</v>
      </c>
      <c r="J1875" s="14">
        <v>4044.48</v>
      </c>
      <c r="K1875" s="7">
        <v>4213</v>
      </c>
      <c r="L1875">
        <v>1</v>
      </c>
      <c r="M1875" t="s">
        <v>17</v>
      </c>
    </row>
    <row r="1876" spans="1:13" x14ac:dyDescent="0.2">
      <c r="A1876" t="str">
        <f>'Applications (Cleaned)'!A1876</f>
        <v>2319753</v>
      </c>
      <c r="B1876" t="str">
        <f>'Applications (Cleaned)'!B1876</f>
        <v>0656</v>
      </c>
      <c r="C1876" s="10">
        <v>44713</v>
      </c>
      <c r="D1876" t="s">
        <v>19</v>
      </c>
      <c r="E1876" s="7">
        <v>229707</v>
      </c>
      <c r="F1876">
        <v>673</v>
      </c>
      <c r="G1876" t="s">
        <v>14</v>
      </c>
      <c r="H1876" t="s">
        <v>14</v>
      </c>
      <c r="I1876" t="s">
        <v>20</v>
      </c>
      <c r="J1876" s="14">
        <v>3054</v>
      </c>
      <c r="K1876" s="7">
        <v>5090</v>
      </c>
      <c r="L1876">
        <v>3</v>
      </c>
    </row>
    <row r="1877" spans="1:13" x14ac:dyDescent="0.2">
      <c r="A1877" t="str">
        <f>'Applications (Cleaned)'!A1877</f>
        <v>2320095</v>
      </c>
      <c r="B1877" t="str">
        <f>'Applications (Cleaned)'!B1877</f>
        <v>1312</v>
      </c>
      <c r="C1877" s="10">
        <v>44629</v>
      </c>
      <c r="D1877" t="s">
        <v>29</v>
      </c>
      <c r="E1877" s="7">
        <v>37428</v>
      </c>
      <c r="F1877">
        <v>834</v>
      </c>
      <c r="G1877" t="s">
        <v>14</v>
      </c>
      <c r="H1877" t="s">
        <v>14</v>
      </c>
      <c r="I1877" t="s">
        <v>20</v>
      </c>
      <c r="J1877" s="14">
        <v>582</v>
      </c>
      <c r="K1877" s="7">
        <v>970</v>
      </c>
      <c r="L1877">
        <v>3</v>
      </c>
      <c r="M1877" t="s">
        <v>25</v>
      </c>
    </row>
    <row r="1878" spans="1:13" x14ac:dyDescent="0.2">
      <c r="A1878" t="str">
        <f>'Applications (Cleaned)'!A1878</f>
        <v>2321224</v>
      </c>
      <c r="B1878" t="str">
        <f>'Applications (Cleaned)'!B1878</f>
        <v>0111</v>
      </c>
      <c r="C1878" s="10">
        <v>44300</v>
      </c>
      <c r="D1878" t="s">
        <v>27</v>
      </c>
      <c r="E1878" s="7">
        <v>221704</v>
      </c>
      <c r="F1878">
        <v>794</v>
      </c>
      <c r="G1878" t="s">
        <v>14</v>
      </c>
      <c r="H1878" t="s">
        <v>26</v>
      </c>
      <c r="I1878" t="s">
        <v>20</v>
      </c>
      <c r="J1878" s="14">
        <v>1363.56</v>
      </c>
      <c r="K1878" s="7">
        <v>0</v>
      </c>
      <c r="L1878">
        <v>5</v>
      </c>
    </row>
    <row r="1879" spans="1:13" x14ac:dyDescent="0.2">
      <c r="A1879" t="str">
        <f>'Applications (Cleaned)'!A1879</f>
        <v>2322083</v>
      </c>
      <c r="B1879" t="str">
        <f>'Applications (Cleaned)'!B1879</f>
        <v>1503</v>
      </c>
      <c r="C1879" s="10">
        <v>44640</v>
      </c>
      <c r="D1879" t="s">
        <v>37</v>
      </c>
      <c r="E1879" s="7">
        <v>246477</v>
      </c>
      <c r="F1879">
        <v>685</v>
      </c>
      <c r="G1879" t="s">
        <v>14</v>
      </c>
      <c r="H1879" t="s">
        <v>26</v>
      </c>
      <c r="I1879" t="s">
        <v>20</v>
      </c>
      <c r="J1879" s="14">
        <v>1822.2</v>
      </c>
      <c r="K1879" s="7">
        <v>3037</v>
      </c>
      <c r="L1879">
        <v>5</v>
      </c>
    </row>
    <row r="1880" spans="1:13" x14ac:dyDescent="0.2">
      <c r="A1880" t="str">
        <f>'Applications (Cleaned)'!A1880</f>
        <v>2322092</v>
      </c>
      <c r="B1880" t="str">
        <f>'Applications (Cleaned)'!B1880</f>
        <v>0962</v>
      </c>
      <c r="C1880" s="10">
        <v>45035</v>
      </c>
      <c r="D1880" t="s">
        <v>32</v>
      </c>
      <c r="E1880" s="7">
        <v>165175</v>
      </c>
      <c r="F1880">
        <v>393</v>
      </c>
      <c r="G1880" t="s">
        <v>14</v>
      </c>
      <c r="H1880" t="s">
        <v>26</v>
      </c>
      <c r="I1880" t="s">
        <v>20</v>
      </c>
      <c r="J1880" s="14">
        <v>701.4</v>
      </c>
      <c r="K1880" s="7">
        <v>1169</v>
      </c>
      <c r="L1880">
        <v>4</v>
      </c>
      <c r="M1880" t="s">
        <v>47</v>
      </c>
    </row>
    <row r="1881" spans="1:13" x14ac:dyDescent="0.2">
      <c r="A1881" t="str">
        <f>'Applications (Cleaned)'!A1881</f>
        <v>2325593</v>
      </c>
      <c r="B1881" t="str">
        <f>'Applications (Cleaned)'!B1881</f>
        <v>1631</v>
      </c>
      <c r="C1881" s="10">
        <v>45315</v>
      </c>
      <c r="D1881" t="s">
        <v>29</v>
      </c>
      <c r="E1881" s="7">
        <v>20741</v>
      </c>
      <c r="F1881">
        <v>644</v>
      </c>
      <c r="G1881" t="s">
        <v>14</v>
      </c>
      <c r="H1881" t="s">
        <v>14</v>
      </c>
      <c r="I1881" t="s">
        <v>24</v>
      </c>
      <c r="J1881" s="14">
        <v>3906.24</v>
      </c>
      <c r="K1881" s="7">
        <v>4069</v>
      </c>
      <c r="L1881">
        <v>1</v>
      </c>
      <c r="M1881" t="s">
        <v>21</v>
      </c>
    </row>
    <row r="1882" spans="1:13" x14ac:dyDescent="0.2">
      <c r="A1882" t="str">
        <f>'Applications (Cleaned)'!A1882</f>
        <v>2328813</v>
      </c>
      <c r="B1882" t="str">
        <f>'Applications (Cleaned)'!B1882</f>
        <v>0606</v>
      </c>
      <c r="C1882" s="10">
        <v>44523</v>
      </c>
      <c r="D1882" t="s">
        <v>27</v>
      </c>
      <c r="E1882" s="7">
        <v>34873</v>
      </c>
      <c r="F1882">
        <v>772</v>
      </c>
      <c r="G1882" t="s">
        <v>14</v>
      </c>
      <c r="H1882" t="s">
        <v>26</v>
      </c>
      <c r="I1882" t="s">
        <v>24</v>
      </c>
      <c r="J1882" s="14">
        <v>1684.02</v>
      </c>
      <c r="K1882" s="7">
        <v>2159</v>
      </c>
      <c r="L1882">
        <v>4</v>
      </c>
      <c r="M1882" t="s">
        <v>25</v>
      </c>
    </row>
    <row r="1883" spans="1:13" x14ac:dyDescent="0.2">
      <c r="A1883" t="str">
        <f>'Applications (Cleaned)'!A1883</f>
        <v>2329952</v>
      </c>
      <c r="B1883" t="str">
        <f>'Applications (Cleaned)'!B1883</f>
        <v>0847</v>
      </c>
      <c r="C1883" s="10">
        <v>45223</v>
      </c>
      <c r="D1883" t="s">
        <v>19</v>
      </c>
      <c r="E1883" s="7">
        <v>211878</v>
      </c>
      <c r="F1883">
        <v>790</v>
      </c>
      <c r="G1883" t="s">
        <v>26</v>
      </c>
      <c r="H1883" t="s">
        <v>26</v>
      </c>
      <c r="I1883" t="s">
        <v>24</v>
      </c>
      <c r="J1883" s="14">
        <v>3393.6</v>
      </c>
      <c r="K1883" s="7">
        <v>5656</v>
      </c>
      <c r="L1883">
        <v>5</v>
      </c>
      <c r="M1883" t="s">
        <v>21</v>
      </c>
    </row>
    <row r="1884" spans="1:13" x14ac:dyDescent="0.2">
      <c r="A1884" t="str">
        <f>'Applications (Cleaned)'!A1884</f>
        <v>2331645</v>
      </c>
      <c r="B1884" t="str">
        <f>'Applications (Cleaned)'!B1884</f>
        <v>1094</v>
      </c>
      <c r="C1884" s="10">
        <v>45203</v>
      </c>
      <c r="D1884" t="s">
        <v>27</v>
      </c>
      <c r="E1884" s="7">
        <v>55411</v>
      </c>
      <c r="F1884">
        <v>610</v>
      </c>
      <c r="G1884" t="s">
        <v>14</v>
      </c>
      <c r="H1884" t="s">
        <v>14</v>
      </c>
      <c r="I1884" t="s">
        <v>16</v>
      </c>
      <c r="J1884" s="14">
        <v>2328</v>
      </c>
      <c r="K1884" s="7">
        <v>3880</v>
      </c>
      <c r="L1884">
        <v>5</v>
      </c>
      <c r="M1884" t="s">
        <v>47</v>
      </c>
    </row>
    <row r="1885" spans="1:13" x14ac:dyDescent="0.2">
      <c r="A1885" t="str">
        <f>'Applications (Cleaned)'!A1885</f>
        <v>2331890</v>
      </c>
      <c r="B1885" t="str">
        <f>'Applications (Cleaned)'!B1885</f>
        <v>0171</v>
      </c>
      <c r="C1885" s="10">
        <v>43934</v>
      </c>
      <c r="D1885" t="s">
        <v>32</v>
      </c>
      <c r="E1885" s="7">
        <v>59931</v>
      </c>
      <c r="F1885">
        <v>813</v>
      </c>
      <c r="G1885" t="s">
        <v>26</v>
      </c>
      <c r="H1885" t="s">
        <v>14</v>
      </c>
      <c r="I1885" t="s">
        <v>20</v>
      </c>
      <c r="J1885" s="14">
        <v>3948.36</v>
      </c>
      <c r="K1885" s="7">
        <v>5062</v>
      </c>
      <c r="L1885">
        <v>1</v>
      </c>
      <c r="M1885" t="s">
        <v>28</v>
      </c>
    </row>
    <row r="1886" spans="1:13" x14ac:dyDescent="0.2">
      <c r="A1886" t="str">
        <f>'Applications (Cleaned)'!A1886</f>
        <v>2332142</v>
      </c>
      <c r="B1886" t="str">
        <f>'Applications (Cleaned)'!B1886</f>
        <v>0956</v>
      </c>
      <c r="C1886" s="10">
        <v>44497</v>
      </c>
      <c r="D1886" t="s">
        <v>29</v>
      </c>
      <c r="E1886" s="7">
        <v>226508</v>
      </c>
      <c r="F1886">
        <v>746</v>
      </c>
      <c r="G1886" t="s">
        <v>26</v>
      </c>
      <c r="H1886" t="s">
        <v>26</v>
      </c>
      <c r="I1886" t="s">
        <v>20</v>
      </c>
      <c r="J1886" s="14">
        <v>2082.6</v>
      </c>
      <c r="K1886" s="7">
        <v>3471</v>
      </c>
      <c r="L1886">
        <v>1</v>
      </c>
      <c r="M1886" t="s">
        <v>34</v>
      </c>
    </row>
    <row r="1887" spans="1:13" x14ac:dyDescent="0.2">
      <c r="A1887" t="str">
        <f>'Applications (Cleaned)'!A1887</f>
        <v>2333745</v>
      </c>
      <c r="B1887" t="str">
        <f>'Applications (Cleaned)'!B1887</f>
        <v>0401</v>
      </c>
      <c r="C1887" s="10">
        <v>45204</v>
      </c>
      <c r="D1887" t="s">
        <v>27</v>
      </c>
      <c r="E1887" s="7">
        <v>75316</v>
      </c>
      <c r="F1887">
        <v>707</v>
      </c>
      <c r="G1887" t="s">
        <v>26</v>
      </c>
      <c r="H1887" t="s">
        <v>26</v>
      </c>
      <c r="I1887" t="s">
        <v>20</v>
      </c>
      <c r="J1887" s="14">
        <v>4293.3</v>
      </c>
      <c r="K1887" s="7">
        <v>6505</v>
      </c>
      <c r="L1887">
        <v>5</v>
      </c>
    </row>
    <row r="1888" spans="1:13" x14ac:dyDescent="0.2">
      <c r="A1888" t="str">
        <f>'Applications (Cleaned)'!A1888</f>
        <v>2334255</v>
      </c>
      <c r="B1888" t="str">
        <f>'Applications (Cleaned)'!B1888</f>
        <v>0937</v>
      </c>
      <c r="C1888" s="10">
        <v>44196</v>
      </c>
      <c r="D1888" t="s">
        <v>27</v>
      </c>
      <c r="E1888" s="7">
        <v>125545</v>
      </c>
      <c r="F1888">
        <v>809</v>
      </c>
      <c r="G1888" t="s">
        <v>14</v>
      </c>
      <c r="H1888" t="s">
        <v>26</v>
      </c>
      <c r="I1888" t="s">
        <v>20</v>
      </c>
      <c r="J1888" s="14">
        <v>2222.2199999999998</v>
      </c>
      <c r="K1888" s="7">
        <v>2849</v>
      </c>
      <c r="L1888">
        <v>5</v>
      </c>
      <c r="M1888" t="s">
        <v>21</v>
      </c>
    </row>
    <row r="1889" spans="1:13" x14ac:dyDescent="0.2">
      <c r="A1889" t="str">
        <f>'Applications (Cleaned)'!A1889</f>
        <v>2335060</v>
      </c>
      <c r="B1889" t="str">
        <f>'Applications (Cleaned)'!B1889</f>
        <v>0641</v>
      </c>
      <c r="C1889" s="10">
        <v>44141</v>
      </c>
      <c r="D1889" t="s">
        <v>32</v>
      </c>
      <c r="E1889" s="7">
        <v>134729</v>
      </c>
      <c r="F1889">
        <v>374</v>
      </c>
      <c r="G1889" t="s">
        <v>14</v>
      </c>
      <c r="H1889" t="s">
        <v>14</v>
      </c>
      <c r="I1889" t="s">
        <v>20</v>
      </c>
      <c r="J1889" s="14">
        <v>2443.1999999999998</v>
      </c>
      <c r="K1889" s="7">
        <v>2545</v>
      </c>
      <c r="L1889">
        <v>3</v>
      </c>
    </row>
    <row r="1890" spans="1:13" x14ac:dyDescent="0.2">
      <c r="A1890" t="str">
        <f>'Applications (Cleaned)'!A1890</f>
        <v>2335115</v>
      </c>
      <c r="B1890" t="str">
        <f>'Applications (Cleaned)'!B1890</f>
        <v>0426</v>
      </c>
      <c r="C1890" s="10">
        <v>44990</v>
      </c>
      <c r="D1890" t="s">
        <v>13</v>
      </c>
      <c r="E1890" s="7">
        <v>114798</v>
      </c>
      <c r="F1890">
        <v>614</v>
      </c>
      <c r="G1890" t="s">
        <v>14</v>
      </c>
      <c r="H1890" t="s">
        <v>14</v>
      </c>
      <c r="I1890" t="s">
        <v>16</v>
      </c>
      <c r="J1890" s="14">
        <v>5232</v>
      </c>
      <c r="K1890" s="7">
        <v>5450</v>
      </c>
      <c r="L1890">
        <v>1</v>
      </c>
    </row>
    <row r="1891" spans="1:13" x14ac:dyDescent="0.2">
      <c r="A1891" t="str">
        <f>'Applications (Cleaned)'!A1891</f>
        <v>2335951</v>
      </c>
      <c r="B1891" t="str">
        <f>'Applications (Cleaned)'!B1891</f>
        <v>1139</v>
      </c>
      <c r="C1891" s="10">
        <v>44049</v>
      </c>
      <c r="D1891" t="s">
        <v>27</v>
      </c>
      <c r="E1891" s="7">
        <v>48029</v>
      </c>
      <c r="F1891">
        <v>738</v>
      </c>
      <c r="G1891" t="s">
        <v>14</v>
      </c>
      <c r="H1891" t="s">
        <v>26</v>
      </c>
      <c r="I1891" t="s">
        <v>20</v>
      </c>
      <c r="J1891" s="14">
        <v>6480.96</v>
      </c>
      <c r="K1891" s="7">
        <v>6751</v>
      </c>
      <c r="L1891">
        <v>3</v>
      </c>
      <c r="M1891" t="s">
        <v>41</v>
      </c>
    </row>
    <row r="1892" spans="1:13" x14ac:dyDescent="0.2">
      <c r="A1892" t="str">
        <f>'Applications (Cleaned)'!A1892</f>
        <v>2336696</v>
      </c>
      <c r="B1892" t="str">
        <f>'Applications (Cleaned)'!B1892</f>
        <v>1409</v>
      </c>
      <c r="C1892" s="10">
        <v>45043</v>
      </c>
      <c r="D1892" t="s">
        <v>27</v>
      </c>
      <c r="E1892" s="7">
        <v>59411</v>
      </c>
      <c r="F1892">
        <v>795</v>
      </c>
      <c r="G1892" t="s">
        <v>14</v>
      </c>
      <c r="H1892" t="s">
        <v>26</v>
      </c>
      <c r="I1892" t="s">
        <v>20</v>
      </c>
      <c r="J1892" s="14">
        <v>2761.08</v>
      </c>
      <c r="K1892" s="7">
        <v>3287</v>
      </c>
      <c r="L1892">
        <v>3</v>
      </c>
      <c r="M1892" t="s">
        <v>35</v>
      </c>
    </row>
    <row r="1893" spans="1:13" x14ac:dyDescent="0.2">
      <c r="A1893" t="str">
        <f>'Applications (Cleaned)'!A1893</f>
        <v>2336966</v>
      </c>
      <c r="B1893" t="str">
        <f>'Applications (Cleaned)'!B1893</f>
        <v>0715</v>
      </c>
      <c r="C1893" s="10">
        <v>45252</v>
      </c>
      <c r="D1893" t="s">
        <v>37</v>
      </c>
      <c r="E1893" s="7">
        <v>108260</v>
      </c>
      <c r="F1893">
        <v>791</v>
      </c>
      <c r="G1893" t="s">
        <v>14</v>
      </c>
      <c r="H1893" t="s">
        <v>14</v>
      </c>
      <c r="I1893" t="s">
        <v>16</v>
      </c>
      <c r="J1893" s="14">
        <v>1903.68</v>
      </c>
      <c r="K1893" s="7">
        <v>1983</v>
      </c>
      <c r="L1893">
        <v>2</v>
      </c>
      <c r="M1893" t="s">
        <v>35</v>
      </c>
    </row>
    <row r="1894" spans="1:13" x14ac:dyDescent="0.2">
      <c r="A1894" t="str">
        <f>'Applications (Cleaned)'!A1894</f>
        <v>2337446</v>
      </c>
      <c r="B1894" t="str">
        <f>'Applications (Cleaned)'!B1894</f>
        <v>1285</v>
      </c>
      <c r="C1894" s="10">
        <v>45019</v>
      </c>
      <c r="D1894" t="s">
        <v>13</v>
      </c>
      <c r="E1894" s="7">
        <v>108074</v>
      </c>
      <c r="F1894">
        <v>400</v>
      </c>
      <c r="G1894" t="s">
        <v>14</v>
      </c>
      <c r="H1894" t="s">
        <v>14</v>
      </c>
      <c r="I1894" t="s">
        <v>24</v>
      </c>
      <c r="J1894" s="14">
        <v>4075.2</v>
      </c>
      <c r="K1894" s="7">
        <v>4245</v>
      </c>
      <c r="L1894">
        <v>1</v>
      </c>
      <c r="M1894" t="s">
        <v>47</v>
      </c>
    </row>
    <row r="1895" spans="1:13" x14ac:dyDescent="0.2">
      <c r="A1895" t="str">
        <f>'Applications (Cleaned)'!A1895</f>
        <v>2337882</v>
      </c>
      <c r="B1895" t="str">
        <f>'Applications (Cleaned)'!B1895</f>
        <v>0282</v>
      </c>
      <c r="C1895" s="10">
        <v>45050</v>
      </c>
      <c r="D1895" t="s">
        <v>32</v>
      </c>
      <c r="E1895" s="7">
        <v>166530</v>
      </c>
      <c r="F1895">
        <v>673</v>
      </c>
      <c r="G1895" t="s">
        <v>14</v>
      </c>
      <c r="H1895" t="s">
        <v>14</v>
      </c>
      <c r="I1895" t="s">
        <v>16</v>
      </c>
      <c r="J1895" s="14">
        <v>989.04</v>
      </c>
      <c r="K1895" s="7">
        <v>1268</v>
      </c>
      <c r="L1895">
        <v>4</v>
      </c>
    </row>
    <row r="1896" spans="1:13" x14ac:dyDescent="0.2">
      <c r="A1896" t="str">
        <f>'Applications (Cleaned)'!A1896</f>
        <v>2339023</v>
      </c>
      <c r="B1896" t="str">
        <f>'Applications (Cleaned)'!B1896</f>
        <v>1392</v>
      </c>
      <c r="D1896" t="s">
        <v>37</v>
      </c>
      <c r="E1896" s="7">
        <v>220910</v>
      </c>
      <c r="F1896">
        <v>630</v>
      </c>
      <c r="G1896" t="s">
        <v>26</v>
      </c>
      <c r="H1896" t="s">
        <v>14</v>
      </c>
      <c r="I1896" t="s">
        <v>16</v>
      </c>
      <c r="J1896" s="14">
        <v>6624.54</v>
      </c>
      <c r="K1896" s="7">
        <v>8493</v>
      </c>
      <c r="L1896">
        <v>2</v>
      </c>
    </row>
    <row r="1897" spans="1:13" x14ac:dyDescent="0.2">
      <c r="A1897" t="str">
        <f>'Applications (Cleaned)'!A1897</f>
        <v>2339224</v>
      </c>
      <c r="B1897" t="str">
        <f>'Applications (Cleaned)'!B1897</f>
        <v>1611</v>
      </c>
      <c r="C1897" s="10">
        <v>43977</v>
      </c>
      <c r="D1897" t="s">
        <v>23</v>
      </c>
      <c r="E1897" s="7">
        <v>19586</v>
      </c>
      <c r="F1897">
        <v>682</v>
      </c>
      <c r="G1897" t="s">
        <v>14</v>
      </c>
      <c r="H1897" t="s">
        <v>14</v>
      </c>
      <c r="I1897" t="s">
        <v>20</v>
      </c>
      <c r="J1897" s="14">
        <v>4294.68</v>
      </c>
      <c r="K1897" s="7">
        <v>5506</v>
      </c>
      <c r="L1897">
        <v>4</v>
      </c>
      <c r="M1897" t="s">
        <v>52</v>
      </c>
    </row>
    <row r="1898" spans="1:13" x14ac:dyDescent="0.2">
      <c r="A1898" t="str">
        <f>'Applications (Cleaned)'!A1898</f>
        <v>2339298</v>
      </c>
      <c r="B1898" t="str">
        <f>'Applications (Cleaned)'!B1898</f>
        <v>0198</v>
      </c>
      <c r="C1898" s="10">
        <v>44467</v>
      </c>
      <c r="D1898" t="s">
        <v>29</v>
      </c>
      <c r="E1898" s="7">
        <v>70613</v>
      </c>
      <c r="F1898">
        <v>730</v>
      </c>
      <c r="G1898" t="s">
        <v>14</v>
      </c>
      <c r="H1898" t="s">
        <v>26</v>
      </c>
      <c r="I1898" t="s">
        <v>46</v>
      </c>
      <c r="J1898" s="14">
        <v>2242.8000000000002</v>
      </c>
      <c r="K1898" s="7">
        <v>0</v>
      </c>
      <c r="L1898">
        <v>5</v>
      </c>
    </row>
    <row r="1899" spans="1:13" x14ac:dyDescent="0.2">
      <c r="A1899" t="str">
        <f>'Applications (Cleaned)'!A1899</f>
        <v>2340421</v>
      </c>
      <c r="B1899" t="str">
        <f>'Applications (Cleaned)'!B1899</f>
        <v>0659</v>
      </c>
      <c r="C1899" s="10">
        <v>44774</v>
      </c>
      <c r="D1899" t="s">
        <v>13</v>
      </c>
      <c r="E1899" s="7">
        <v>149275</v>
      </c>
      <c r="G1899" t="s">
        <v>14</v>
      </c>
      <c r="H1899" t="s">
        <v>14</v>
      </c>
      <c r="I1899" t="s">
        <v>16</v>
      </c>
      <c r="J1899" s="14">
        <v>4920.24</v>
      </c>
      <c r="K1899" s="7">
        <v>6308</v>
      </c>
      <c r="L1899">
        <v>1</v>
      </c>
    </row>
    <row r="1900" spans="1:13" x14ac:dyDescent="0.2">
      <c r="A1900" t="str">
        <f>'Applications (Cleaned)'!A1900</f>
        <v>2342092</v>
      </c>
      <c r="B1900" t="str">
        <f>'Applications (Cleaned)'!B1900</f>
        <v>1236</v>
      </c>
      <c r="C1900" s="10">
        <v>44717</v>
      </c>
      <c r="D1900" t="s">
        <v>32</v>
      </c>
      <c r="E1900" s="7">
        <v>174431</v>
      </c>
      <c r="F1900">
        <v>385</v>
      </c>
      <c r="G1900" t="s">
        <v>14</v>
      </c>
      <c r="H1900" t="s">
        <v>14</v>
      </c>
      <c r="I1900" t="s">
        <v>16</v>
      </c>
      <c r="J1900" s="14">
        <v>2104.3200000000002</v>
      </c>
      <c r="K1900" s="7">
        <v>2192</v>
      </c>
      <c r="L1900">
        <v>3</v>
      </c>
      <c r="M1900" t="s">
        <v>17</v>
      </c>
    </row>
    <row r="1901" spans="1:13" x14ac:dyDescent="0.2">
      <c r="A1901" t="str">
        <f>'Applications (Cleaned)'!A1901</f>
        <v>2343323</v>
      </c>
      <c r="B1901" t="str">
        <f>'Applications (Cleaned)'!B1901</f>
        <v>0426</v>
      </c>
      <c r="D1901" t="s">
        <v>27</v>
      </c>
      <c r="E1901" s="7">
        <v>122771</v>
      </c>
      <c r="F1901">
        <v>675</v>
      </c>
      <c r="G1901" t="s">
        <v>14</v>
      </c>
      <c r="H1901" t="s">
        <v>26</v>
      </c>
      <c r="I1901" t="s">
        <v>16</v>
      </c>
      <c r="J1901" s="14">
        <v>3597</v>
      </c>
      <c r="K1901" s="7">
        <v>5450</v>
      </c>
      <c r="L1901">
        <v>5</v>
      </c>
    </row>
    <row r="1902" spans="1:13" x14ac:dyDescent="0.2">
      <c r="A1902" t="str">
        <f>'Applications (Cleaned)'!A1902</f>
        <v>2344835</v>
      </c>
      <c r="B1902" t="str">
        <f>'Applications (Cleaned)'!B1902</f>
        <v>1303</v>
      </c>
      <c r="C1902" s="10">
        <v>44899</v>
      </c>
      <c r="D1902" t="s">
        <v>23</v>
      </c>
      <c r="E1902" s="7">
        <v>89093</v>
      </c>
      <c r="F1902">
        <v>743</v>
      </c>
      <c r="G1902" t="s">
        <v>14</v>
      </c>
      <c r="H1902" t="s">
        <v>14</v>
      </c>
      <c r="I1902" t="s">
        <v>16</v>
      </c>
      <c r="J1902" s="14">
        <v>5998.08</v>
      </c>
      <c r="K1902" s="7">
        <v>0</v>
      </c>
      <c r="L1902">
        <v>4</v>
      </c>
      <c r="M1902" t="s">
        <v>31</v>
      </c>
    </row>
    <row r="1903" spans="1:13" x14ac:dyDescent="0.2">
      <c r="A1903" t="str">
        <f>'Applications (Cleaned)'!A1903</f>
        <v>2345127</v>
      </c>
      <c r="B1903" t="str">
        <f>'Applications (Cleaned)'!B1903</f>
        <v>1551</v>
      </c>
      <c r="C1903" s="10">
        <v>44328</v>
      </c>
      <c r="D1903" t="s">
        <v>29</v>
      </c>
      <c r="E1903" s="7">
        <v>115207</v>
      </c>
      <c r="F1903">
        <v>603</v>
      </c>
      <c r="G1903" t="s">
        <v>14</v>
      </c>
      <c r="H1903" t="s">
        <v>26</v>
      </c>
      <c r="I1903" t="s">
        <v>20</v>
      </c>
      <c r="J1903" s="14">
        <v>2887.68</v>
      </c>
      <c r="K1903" s="7">
        <v>3008</v>
      </c>
      <c r="L1903">
        <v>4</v>
      </c>
      <c r="M1903" t="s">
        <v>35</v>
      </c>
    </row>
    <row r="1904" spans="1:13" x14ac:dyDescent="0.2">
      <c r="A1904" t="str">
        <f>'Applications (Cleaned)'!A1904</f>
        <v>2345716</v>
      </c>
      <c r="B1904" t="str">
        <f>'Applications (Cleaned)'!B1904</f>
        <v>0599</v>
      </c>
      <c r="C1904" s="10">
        <v>45368</v>
      </c>
      <c r="D1904" t="s">
        <v>32</v>
      </c>
      <c r="E1904" s="7">
        <v>312687</v>
      </c>
      <c r="F1904">
        <v>684</v>
      </c>
      <c r="G1904" t="s">
        <v>14</v>
      </c>
      <c r="H1904" t="s">
        <v>14</v>
      </c>
      <c r="I1904" t="s">
        <v>20</v>
      </c>
      <c r="J1904" s="14">
        <v>923.34</v>
      </c>
      <c r="K1904" s="7">
        <v>1399</v>
      </c>
      <c r="L1904">
        <v>1</v>
      </c>
    </row>
    <row r="1905" spans="1:13" x14ac:dyDescent="0.2">
      <c r="A1905" t="str">
        <f>'Applications (Cleaned)'!A1905</f>
        <v>2346049</v>
      </c>
      <c r="B1905" t="str">
        <f>'Applications (Cleaned)'!B1905</f>
        <v>0834</v>
      </c>
      <c r="C1905" s="10">
        <v>45456</v>
      </c>
      <c r="D1905" t="s">
        <v>37</v>
      </c>
      <c r="E1905" s="7">
        <v>104781</v>
      </c>
      <c r="F1905">
        <v>564</v>
      </c>
      <c r="G1905" t="s">
        <v>14</v>
      </c>
      <c r="H1905" t="s">
        <v>14</v>
      </c>
      <c r="I1905" t="s">
        <v>20</v>
      </c>
      <c r="J1905" s="14">
        <v>982.8</v>
      </c>
      <c r="K1905" s="7">
        <v>1260</v>
      </c>
      <c r="L1905">
        <v>5</v>
      </c>
      <c r="M1905" t="s">
        <v>47</v>
      </c>
    </row>
    <row r="1906" spans="1:13" x14ac:dyDescent="0.2">
      <c r="A1906" t="str">
        <f>'Applications (Cleaned)'!A1906</f>
        <v>2346064</v>
      </c>
      <c r="B1906" t="str">
        <f>'Applications (Cleaned)'!B1906</f>
        <v>0188</v>
      </c>
      <c r="C1906" s="10">
        <v>44392</v>
      </c>
      <c r="D1906" t="s">
        <v>19</v>
      </c>
      <c r="E1906" s="7">
        <v>59309</v>
      </c>
      <c r="F1906">
        <v>522</v>
      </c>
      <c r="G1906" t="s">
        <v>26</v>
      </c>
      <c r="H1906" t="s">
        <v>26</v>
      </c>
      <c r="I1906" t="s">
        <v>16</v>
      </c>
      <c r="J1906" s="14">
        <v>1287.3599999999999</v>
      </c>
      <c r="K1906" s="7">
        <v>1341</v>
      </c>
      <c r="L1906">
        <v>4</v>
      </c>
      <c r="M1906" t="s">
        <v>47</v>
      </c>
    </row>
    <row r="1907" spans="1:13" x14ac:dyDescent="0.2">
      <c r="A1907" t="str">
        <f>'Applications (Cleaned)'!A1907</f>
        <v>2346691</v>
      </c>
      <c r="B1907" t="str">
        <f>'Applications (Cleaned)'!B1907</f>
        <v>0971</v>
      </c>
      <c r="C1907" s="10">
        <v>45421</v>
      </c>
      <c r="D1907" t="s">
        <v>27</v>
      </c>
      <c r="E1907" s="7">
        <v>60672</v>
      </c>
      <c r="F1907">
        <v>597</v>
      </c>
      <c r="G1907" t="s">
        <v>14</v>
      </c>
      <c r="H1907" t="s">
        <v>14</v>
      </c>
      <c r="I1907" t="s">
        <v>16</v>
      </c>
      <c r="J1907" s="14">
        <v>1866.48</v>
      </c>
      <c r="K1907" s="7">
        <v>2222</v>
      </c>
      <c r="L1907">
        <v>5</v>
      </c>
    </row>
    <row r="1908" spans="1:13" x14ac:dyDescent="0.2">
      <c r="A1908" t="str">
        <f>'Applications (Cleaned)'!A1908</f>
        <v>2348817</v>
      </c>
      <c r="B1908" t="str">
        <f>'Applications (Cleaned)'!B1908</f>
        <v>0979</v>
      </c>
      <c r="C1908" s="10">
        <v>44630</v>
      </c>
      <c r="D1908" t="s">
        <v>23</v>
      </c>
      <c r="E1908" s="7">
        <v>153199</v>
      </c>
      <c r="F1908">
        <v>825</v>
      </c>
      <c r="G1908" t="s">
        <v>14</v>
      </c>
      <c r="H1908" t="s">
        <v>26</v>
      </c>
      <c r="I1908" t="s">
        <v>20</v>
      </c>
      <c r="J1908" s="14">
        <v>1614.48</v>
      </c>
      <c r="K1908" s="7">
        <v>1922</v>
      </c>
      <c r="L1908">
        <v>2</v>
      </c>
      <c r="M1908" t="s">
        <v>52</v>
      </c>
    </row>
    <row r="1909" spans="1:13" x14ac:dyDescent="0.2">
      <c r="A1909" t="str">
        <f>'Applications (Cleaned)'!A1909</f>
        <v>2348939</v>
      </c>
      <c r="B1909" t="str">
        <f>'Applications (Cleaned)'!B1909</f>
        <v>1085</v>
      </c>
      <c r="C1909" s="10">
        <v>44640</v>
      </c>
      <c r="D1909" t="s">
        <v>32</v>
      </c>
      <c r="E1909" s="7">
        <v>115897</v>
      </c>
      <c r="F1909">
        <v>624</v>
      </c>
      <c r="G1909" t="s">
        <v>14</v>
      </c>
      <c r="H1909" t="s">
        <v>14</v>
      </c>
      <c r="I1909" t="s">
        <v>20</v>
      </c>
      <c r="J1909" s="14">
        <v>2934</v>
      </c>
      <c r="K1909" s="7">
        <v>4890</v>
      </c>
      <c r="L1909">
        <v>3</v>
      </c>
      <c r="M1909" t="s">
        <v>41</v>
      </c>
    </row>
    <row r="1910" spans="1:13" x14ac:dyDescent="0.2">
      <c r="A1910" t="str">
        <f>'Applications (Cleaned)'!A1910</f>
        <v>2350317</v>
      </c>
      <c r="B1910" t="str">
        <f>'Applications (Cleaned)'!B1910</f>
        <v>1170</v>
      </c>
      <c r="C1910" s="10">
        <v>45034</v>
      </c>
      <c r="D1910" t="s">
        <v>13</v>
      </c>
      <c r="E1910" s="7">
        <v>78527</v>
      </c>
      <c r="F1910">
        <v>620</v>
      </c>
      <c r="G1910" t="s">
        <v>14</v>
      </c>
      <c r="H1910" t="s">
        <v>14</v>
      </c>
      <c r="I1910" t="s">
        <v>46</v>
      </c>
      <c r="J1910" s="14">
        <v>2519.04</v>
      </c>
      <c r="K1910" s="7">
        <v>2624</v>
      </c>
      <c r="L1910">
        <v>4</v>
      </c>
    </row>
    <row r="1911" spans="1:13" x14ac:dyDescent="0.2">
      <c r="A1911" t="str">
        <f>'Applications (Cleaned)'!A1911</f>
        <v>2350591</v>
      </c>
      <c r="B1911" t="str">
        <f>'Applications (Cleaned)'!B1911</f>
        <v>0105</v>
      </c>
      <c r="C1911" s="10">
        <v>44785</v>
      </c>
      <c r="D1911" t="s">
        <v>27</v>
      </c>
      <c r="E1911" s="7">
        <v>130078</v>
      </c>
      <c r="F1911">
        <v>703</v>
      </c>
      <c r="G1911" t="s">
        <v>14</v>
      </c>
      <c r="H1911" t="s">
        <v>14</v>
      </c>
      <c r="I1911" t="s">
        <v>33</v>
      </c>
      <c r="J1911" s="14">
        <v>3428.4</v>
      </c>
      <c r="K1911" s="7">
        <v>5714</v>
      </c>
      <c r="L1911">
        <v>5</v>
      </c>
      <c r="M1911" t="s">
        <v>31</v>
      </c>
    </row>
    <row r="1912" spans="1:13" x14ac:dyDescent="0.2">
      <c r="A1912" t="str">
        <f>'Applications (Cleaned)'!A1912</f>
        <v>2351035</v>
      </c>
      <c r="B1912" t="str">
        <f>'Applications (Cleaned)'!B1912</f>
        <v>0610</v>
      </c>
      <c r="C1912" s="10">
        <v>44287</v>
      </c>
      <c r="D1912" t="s">
        <v>27</v>
      </c>
      <c r="E1912" s="7">
        <v>119736</v>
      </c>
      <c r="F1912">
        <v>691</v>
      </c>
      <c r="G1912" t="s">
        <v>26</v>
      </c>
      <c r="H1912" t="s">
        <v>26</v>
      </c>
      <c r="I1912" t="s">
        <v>16</v>
      </c>
      <c r="J1912" s="14">
        <v>1298.4000000000001</v>
      </c>
      <c r="K1912" s="7">
        <v>2164</v>
      </c>
      <c r="L1912">
        <v>5</v>
      </c>
      <c r="M1912" t="s">
        <v>25</v>
      </c>
    </row>
    <row r="1913" spans="1:13" x14ac:dyDescent="0.2">
      <c r="A1913" t="str">
        <f>'Applications (Cleaned)'!A1913</f>
        <v>2351048</v>
      </c>
      <c r="B1913" t="str">
        <f>'Applications (Cleaned)'!B1913</f>
        <v>0384</v>
      </c>
      <c r="D1913" t="s">
        <v>29</v>
      </c>
      <c r="E1913" s="7">
        <v>153490</v>
      </c>
      <c r="F1913">
        <v>430</v>
      </c>
      <c r="G1913" t="s">
        <v>14</v>
      </c>
      <c r="H1913" t="s">
        <v>26</v>
      </c>
      <c r="I1913" t="s">
        <v>16</v>
      </c>
      <c r="J1913" s="14">
        <v>3822.6</v>
      </c>
      <c r="K1913" s="7">
        <v>6371</v>
      </c>
      <c r="L1913">
        <v>4</v>
      </c>
      <c r="M1913" t="s">
        <v>31</v>
      </c>
    </row>
    <row r="1914" spans="1:13" x14ac:dyDescent="0.2">
      <c r="A1914" t="str">
        <f>'Applications (Cleaned)'!A1914</f>
        <v>2351650</v>
      </c>
      <c r="B1914" t="str">
        <f>'Applications (Cleaned)'!B1914</f>
        <v>1748</v>
      </c>
      <c r="C1914" s="10">
        <v>44540</v>
      </c>
      <c r="D1914" t="s">
        <v>29</v>
      </c>
      <c r="E1914" s="7">
        <v>65950</v>
      </c>
      <c r="F1914">
        <v>777</v>
      </c>
      <c r="G1914" t="s">
        <v>14</v>
      </c>
      <c r="H1914" t="s">
        <v>26</v>
      </c>
      <c r="I1914" t="s">
        <v>20</v>
      </c>
      <c r="J1914" s="14">
        <v>1265.8800000000001</v>
      </c>
      <c r="K1914" s="7">
        <v>1507</v>
      </c>
      <c r="L1914">
        <v>4</v>
      </c>
    </row>
    <row r="1915" spans="1:13" x14ac:dyDescent="0.2">
      <c r="A1915" t="str">
        <f>'Applications (Cleaned)'!A1915</f>
        <v>2352669</v>
      </c>
      <c r="B1915" t="str">
        <f>'Applications (Cleaned)'!B1915</f>
        <v>1726</v>
      </c>
      <c r="C1915" s="10">
        <v>45185</v>
      </c>
      <c r="D1915" t="s">
        <v>13</v>
      </c>
      <c r="E1915" s="7">
        <v>116073</v>
      </c>
      <c r="F1915">
        <v>744</v>
      </c>
      <c r="G1915" t="s">
        <v>14</v>
      </c>
      <c r="H1915" t="s">
        <v>26</v>
      </c>
      <c r="I1915" t="s">
        <v>24</v>
      </c>
      <c r="J1915" s="14">
        <v>2998.8</v>
      </c>
      <c r="K1915" s="7">
        <v>3570</v>
      </c>
      <c r="L1915">
        <v>2</v>
      </c>
      <c r="M1915" t="s">
        <v>25</v>
      </c>
    </row>
    <row r="1916" spans="1:13" x14ac:dyDescent="0.2">
      <c r="A1916" t="str">
        <f>'Applications (Cleaned)'!A1916</f>
        <v>2352682</v>
      </c>
      <c r="B1916" t="str">
        <f>'Applications (Cleaned)'!B1916</f>
        <v>0572</v>
      </c>
      <c r="C1916" s="10">
        <v>44507</v>
      </c>
      <c r="D1916" t="s">
        <v>23</v>
      </c>
      <c r="E1916" s="7">
        <v>59472</v>
      </c>
      <c r="G1916" t="s">
        <v>14</v>
      </c>
      <c r="H1916" t="s">
        <v>26</v>
      </c>
      <c r="I1916" t="s">
        <v>20</v>
      </c>
      <c r="J1916" s="14">
        <v>858</v>
      </c>
      <c r="K1916" s="7">
        <v>1300</v>
      </c>
      <c r="L1916">
        <v>4</v>
      </c>
      <c r="M1916" t="s">
        <v>21</v>
      </c>
    </row>
    <row r="1917" spans="1:13" x14ac:dyDescent="0.2">
      <c r="A1917" t="str">
        <f>'Applications (Cleaned)'!A1917</f>
        <v>2354033</v>
      </c>
      <c r="B1917" t="str">
        <f>'Applications (Cleaned)'!B1917</f>
        <v>0009</v>
      </c>
      <c r="D1917" t="s">
        <v>23</v>
      </c>
      <c r="E1917" s="7">
        <v>187106</v>
      </c>
      <c r="F1917">
        <v>590</v>
      </c>
      <c r="G1917" t="s">
        <v>14</v>
      </c>
      <c r="H1917" t="s">
        <v>14</v>
      </c>
      <c r="I1917" t="s">
        <v>20</v>
      </c>
      <c r="J1917" s="14">
        <v>1575.36</v>
      </c>
      <c r="K1917" s="7">
        <v>1641</v>
      </c>
      <c r="L1917">
        <v>5</v>
      </c>
      <c r="M1917" t="s">
        <v>47</v>
      </c>
    </row>
    <row r="1918" spans="1:13" x14ac:dyDescent="0.2">
      <c r="A1918" t="str">
        <f>'Applications (Cleaned)'!A1918</f>
        <v>2354982</v>
      </c>
      <c r="B1918" t="str">
        <f>'Applications (Cleaned)'!B1918</f>
        <v>1662</v>
      </c>
      <c r="C1918" s="10">
        <v>45641</v>
      </c>
      <c r="D1918" t="s">
        <v>29</v>
      </c>
      <c r="E1918" s="7">
        <v>147951</v>
      </c>
      <c r="F1918">
        <v>707</v>
      </c>
      <c r="G1918" t="s">
        <v>14</v>
      </c>
      <c r="H1918" t="s">
        <v>14</v>
      </c>
      <c r="I1918" t="s">
        <v>16</v>
      </c>
      <c r="J1918" s="14">
        <v>4882.0200000000004</v>
      </c>
      <c r="K1918" s="7">
        <v>6259</v>
      </c>
      <c r="L1918">
        <v>4</v>
      </c>
      <c r="M1918" t="s">
        <v>25</v>
      </c>
    </row>
    <row r="1919" spans="1:13" x14ac:dyDescent="0.2">
      <c r="A1919" t="str">
        <f>'Applications (Cleaned)'!A1919</f>
        <v>2356412</v>
      </c>
      <c r="B1919" t="str">
        <f>'Applications (Cleaned)'!B1919</f>
        <v>1659</v>
      </c>
      <c r="D1919" t="s">
        <v>13</v>
      </c>
      <c r="E1919" s="7">
        <v>56124</v>
      </c>
      <c r="G1919" t="s">
        <v>14</v>
      </c>
      <c r="H1919" t="s">
        <v>26</v>
      </c>
      <c r="I1919" t="s">
        <v>46</v>
      </c>
      <c r="J1919" s="14">
        <v>2287.7399999999998</v>
      </c>
      <c r="K1919" s="7">
        <v>2933</v>
      </c>
      <c r="L1919">
        <v>1</v>
      </c>
    </row>
    <row r="1920" spans="1:13" x14ac:dyDescent="0.2">
      <c r="A1920" t="str">
        <f>'Applications (Cleaned)'!A1920</f>
        <v>2357319</v>
      </c>
      <c r="B1920" t="str">
        <f>'Applications (Cleaned)'!B1920</f>
        <v>0568</v>
      </c>
      <c r="C1920" s="10">
        <v>44661</v>
      </c>
      <c r="D1920" t="s">
        <v>29</v>
      </c>
      <c r="E1920" s="7">
        <v>103325</v>
      </c>
      <c r="F1920">
        <v>687</v>
      </c>
      <c r="G1920" t="s">
        <v>14</v>
      </c>
      <c r="H1920" t="s">
        <v>26</v>
      </c>
      <c r="I1920" t="s">
        <v>20</v>
      </c>
      <c r="J1920" s="14">
        <v>1696.8</v>
      </c>
      <c r="K1920" s="7">
        <v>2828</v>
      </c>
      <c r="L1920">
        <v>4</v>
      </c>
    </row>
    <row r="1921" spans="1:13" x14ac:dyDescent="0.2">
      <c r="A1921" t="str">
        <f>'Applications (Cleaned)'!A1921</f>
        <v>2358342</v>
      </c>
      <c r="B1921" t="str">
        <f>'Applications (Cleaned)'!B1921</f>
        <v>1420</v>
      </c>
      <c r="C1921" s="10">
        <v>44972</v>
      </c>
      <c r="D1921" t="s">
        <v>37</v>
      </c>
      <c r="E1921" s="7">
        <v>322693</v>
      </c>
      <c r="F1921">
        <v>736</v>
      </c>
      <c r="G1921" t="s">
        <v>26</v>
      </c>
      <c r="H1921" t="s">
        <v>14</v>
      </c>
      <c r="I1921" t="s">
        <v>46</v>
      </c>
      <c r="J1921" s="14">
        <v>3012.24</v>
      </c>
      <c r="K1921" s="7">
        <v>4564</v>
      </c>
      <c r="L1921">
        <v>1</v>
      </c>
      <c r="M1921" t="s">
        <v>21</v>
      </c>
    </row>
    <row r="1922" spans="1:13" x14ac:dyDescent="0.2">
      <c r="A1922" t="str">
        <f>'Applications (Cleaned)'!A1922</f>
        <v>2359143</v>
      </c>
      <c r="B1922" t="str">
        <f>'Applications (Cleaned)'!B1922</f>
        <v>1396</v>
      </c>
      <c r="C1922" s="10">
        <v>44655</v>
      </c>
      <c r="D1922" t="s">
        <v>27</v>
      </c>
      <c r="E1922" s="7">
        <v>28072</v>
      </c>
      <c r="F1922">
        <v>755</v>
      </c>
      <c r="G1922" t="s">
        <v>26</v>
      </c>
      <c r="H1922" t="s">
        <v>26</v>
      </c>
      <c r="I1922" t="s">
        <v>46</v>
      </c>
      <c r="J1922" s="14">
        <v>2458.56</v>
      </c>
      <c r="K1922" s="7">
        <v>3152</v>
      </c>
      <c r="L1922">
        <v>1</v>
      </c>
      <c r="M1922" t="s">
        <v>21</v>
      </c>
    </row>
    <row r="1923" spans="1:13" x14ac:dyDescent="0.2">
      <c r="A1923" t="str">
        <f>'Applications (Cleaned)'!A1923</f>
        <v>2360625</v>
      </c>
      <c r="B1923" t="str">
        <f>'Applications (Cleaned)'!B1923</f>
        <v>1599</v>
      </c>
      <c r="C1923" s="10">
        <v>45545</v>
      </c>
      <c r="D1923" t="s">
        <v>32</v>
      </c>
      <c r="E1923" s="7">
        <v>83545</v>
      </c>
      <c r="F1923">
        <v>802</v>
      </c>
      <c r="G1923" t="s">
        <v>14</v>
      </c>
      <c r="H1923" t="s">
        <v>14</v>
      </c>
      <c r="I1923" t="s">
        <v>33</v>
      </c>
      <c r="J1923" s="14">
        <v>2168.1</v>
      </c>
      <c r="K1923" s="7">
        <v>0</v>
      </c>
      <c r="L1923">
        <v>3</v>
      </c>
      <c r="M1923" t="s">
        <v>52</v>
      </c>
    </row>
    <row r="1924" spans="1:13" x14ac:dyDescent="0.2">
      <c r="A1924" t="str">
        <f>'Applications (Cleaned)'!A1924</f>
        <v>2364037</v>
      </c>
      <c r="B1924" t="str">
        <f>'Applications (Cleaned)'!B1924</f>
        <v>1505</v>
      </c>
      <c r="C1924" s="10">
        <v>43950</v>
      </c>
      <c r="D1924" t="s">
        <v>27</v>
      </c>
      <c r="E1924" s="7">
        <v>19574</v>
      </c>
      <c r="F1924">
        <v>695</v>
      </c>
      <c r="G1924" t="s">
        <v>14</v>
      </c>
      <c r="H1924" t="s">
        <v>26</v>
      </c>
      <c r="I1924" t="s">
        <v>16</v>
      </c>
      <c r="J1924" s="14">
        <v>3278.4</v>
      </c>
      <c r="K1924" s="7">
        <v>3415</v>
      </c>
      <c r="L1924">
        <v>5</v>
      </c>
      <c r="M1924" t="s">
        <v>47</v>
      </c>
    </row>
    <row r="1925" spans="1:13" x14ac:dyDescent="0.2">
      <c r="A1925" t="str">
        <f>'Applications (Cleaned)'!A1925</f>
        <v>2365593</v>
      </c>
      <c r="B1925" t="str">
        <f>'Applications (Cleaned)'!B1925</f>
        <v>0165</v>
      </c>
      <c r="C1925" s="10">
        <v>44944</v>
      </c>
      <c r="D1925" t="s">
        <v>13</v>
      </c>
      <c r="E1925" s="7">
        <v>65452</v>
      </c>
      <c r="F1925">
        <v>740</v>
      </c>
      <c r="G1925" t="s">
        <v>14</v>
      </c>
      <c r="H1925" t="s">
        <v>26</v>
      </c>
      <c r="I1925" t="s">
        <v>46</v>
      </c>
      <c r="J1925" s="14">
        <v>1525.92</v>
      </c>
      <c r="K1925" s="7">
        <v>2312</v>
      </c>
      <c r="L1925">
        <v>2</v>
      </c>
      <c r="M1925" t="s">
        <v>41</v>
      </c>
    </row>
    <row r="1926" spans="1:13" x14ac:dyDescent="0.2">
      <c r="A1926" t="str">
        <f>'Applications (Cleaned)'!A1926</f>
        <v>2366642</v>
      </c>
      <c r="B1926" t="str">
        <f>'Applications (Cleaned)'!B1926</f>
        <v>1276</v>
      </c>
      <c r="C1926" s="10">
        <v>43996</v>
      </c>
      <c r="D1926" t="s">
        <v>27</v>
      </c>
      <c r="E1926" s="7">
        <v>52220</v>
      </c>
      <c r="F1926">
        <v>520</v>
      </c>
      <c r="G1926" t="s">
        <v>14</v>
      </c>
      <c r="H1926" t="s">
        <v>14</v>
      </c>
      <c r="I1926" t="s">
        <v>16</v>
      </c>
      <c r="J1926" s="14">
        <v>1862.28</v>
      </c>
      <c r="K1926" s="7">
        <v>2217</v>
      </c>
      <c r="L1926">
        <v>2</v>
      </c>
      <c r="M1926" t="s">
        <v>21</v>
      </c>
    </row>
    <row r="1927" spans="1:13" x14ac:dyDescent="0.2">
      <c r="A1927" t="str">
        <f>'Applications (Cleaned)'!A1927</f>
        <v>2368375</v>
      </c>
      <c r="B1927" t="str">
        <f>'Applications (Cleaned)'!B1927</f>
        <v>1094</v>
      </c>
      <c r="C1927" s="10">
        <v>45644</v>
      </c>
      <c r="D1927" t="s">
        <v>13</v>
      </c>
      <c r="E1927" s="7">
        <v>161541</v>
      </c>
      <c r="F1927">
        <v>848</v>
      </c>
      <c r="G1927" t="s">
        <v>26</v>
      </c>
      <c r="H1927" t="s">
        <v>26</v>
      </c>
      <c r="I1927" t="s">
        <v>20</v>
      </c>
      <c r="J1927" s="14">
        <v>1432.86</v>
      </c>
      <c r="K1927" s="7">
        <v>2171</v>
      </c>
      <c r="L1927">
        <v>1</v>
      </c>
      <c r="M1927" t="s">
        <v>35</v>
      </c>
    </row>
    <row r="1928" spans="1:13" x14ac:dyDescent="0.2">
      <c r="A1928" t="str">
        <f>'Applications (Cleaned)'!A1928</f>
        <v>2373354</v>
      </c>
      <c r="B1928" t="str">
        <f>'Applications (Cleaned)'!B1928</f>
        <v>0318</v>
      </c>
      <c r="C1928" s="10">
        <v>45578</v>
      </c>
      <c r="D1928" t="s">
        <v>27</v>
      </c>
      <c r="E1928" s="7">
        <v>143656</v>
      </c>
      <c r="F1928">
        <v>514</v>
      </c>
      <c r="G1928" t="s">
        <v>14</v>
      </c>
      <c r="H1928" t="s">
        <v>14</v>
      </c>
      <c r="I1928" t="s">
        <v>33</v>
      </c>
      <c r="J1928" s="14">
        <v>1168.32</v>
      </c>
      <c r="K1928" s="7">
        <v>1217</v>
      </c>
      <c r="L1928">
        <v>1</v>
      </c>
      <c r="M1928" t="s">
        <v>31</v>
      </c>
    </row>
    <row r="1929" spans="1:13" x14ac:dyDescent="0.2">
      <c r="A1929" t="str">
        <f>'Applications (Cleaned)'!A1929</f>
        <v>2373423</v>
      </c>
      <c r="B1929" t="str">
        <f>'Applications (Cleaned)'!B1929</f>
        <v>1167</v>
      </c>
      <c r="C1929" s="10">
        <v>44806</v>
      </c>
      <c r="D1929" t="s">
        <v>27</v>
      </c>
      <c r="E1929" s="7">
        <v>98612</v>
      </c>
      <c r="F1929">
        <v>776</v>
      </c>
      <c r="G1929" t="s">
        <v>26</v>
      </c>
      <c r="H1929" t="s">
        <v>14</v>
      </c>
      <c r="I1929" t="s">
        <v>16</v>
      </c>
      <c r="J1929" s="14">
        <v>4903.08</v>
      </c>
      <c r="K1929" s="7">
        <v>6286</v>
      </c>
      <c r="L1929">
        <v>5</v>
      </c>
    </row>
    <row r="1930" spans="1:13" x14ac:dyDescent="0.2">
      <c r="A1930" t="str">
        <f>'Applications (Cleaned)'!A1930</f>
        <v>2374552</v>
      </c>
      <c r="B1930" t="str">
        <f>'Applications (Cleaned)'!B1930</f>
        <v>0462</v>
      </c>
      <c r="C1930" s="10">
        <v>43999</v>
      </c>
      <c r="D1930" t="s">
        <v>27</v>
      </c>
      <c r="E1930" s="7">
        <v>39483</v>
      </c>
      <c r="F1930">
        <v>825</v>
      </c>
      <c r="G1930" t="s">
        <v>14</v>
      </c>
      <c r="H1930" t="s">
        <v>26</v>
      </c>
      <c r="I1930" t="s">
        <v>20</v>
      </c>
      <c r="J1930" s="14">
        <v>1414.8</v>
      </c>
      <c r="K1930" s="7">
        <v>2358</v>
      </c>
      <c r="L1930">
        <v>3</v>
      </c>
    </row>
    <row r="1931" spans="1:13" x14ac:dyDescent="0.2">
      <c r="A1931" t="str">
        <f>'Applications (Cleaned)'!A1931</f>
        <v>2374657</v>
      </c>
      <c r="B1931" t="str">
        <f>'Applications (Cleaned)'!B1931</f>
        <v>1598</v>
      </c>
      <c r="C1931" s="10">
        <v>44308</v>
      </c>
      <c r="D1931" t="s">
        <v>27</v>
      </c>
      <c r="E1931" s="7">
        <v>72863</v>
      </c>
      <c r="F1931">
        <v>676</v>
      </c>
      <c r="G1931" t="s">
        <v>26</v>
      </c>
      <c r="H1931" t="s">
        <v>14</v>
      </c>
      <c r="I1931" t="s">
        <v>16</v>
      </c>
      <c r="J1931" s="14">
        <v>2537.34</v>
      </c>
      <c r="K1931" s="7">
        <v>3253</v>
      </c>
      <c r="L1931">
        <v>4</v>
      </c>
      <c r="M1931" t="s">
        <v>31</v>
      </c>
    </row>
    <row r="1932" spans="1:13" x14ac:dyDescent="0.2">
      <c r="A1932" t="str">
        <f>'Applications (Cleaned)'!A1932</f>
        <v>2375311</v>
      </c>
      <c r="B1932" t="str">
        <f>'Applications (Cleaned)'!B1932</f>
        <v>0149</v>
      </c>
      <c r="C1932" s="10">
        <v>44772</v>
      </c>
      <c r="D1932" t="s">
        <v>37</v>
      </c>
      <c r="E1932" s="7">
        <v>249866</v>
      </c>
      <c r="F1932">
        <v>611</v>
      </c>
      <c r="G1932" t="s">
        <v>14</v>
      </c>
      <c r="H1932" t="s">
        <v>14</v>
      </c>
      <c r="I1932" t="s">
        <v>20</v>
      </c>
      <c r="J1932" s="14">
        <v>1031.4000000000001</v>
      </c>
      <c r="K1932" s="7">
        <v>1719</v>
      </c>
      <c r="L1932">
        <v>5</v>
      </c>
    </row>
    <row r="1933" spans="1:13" x14ac:dyDescent="0.2">
      <c r="A1933" t="str">
        <f>'Applications (Cleaned)'!A1933</f>
        <v>2376283</v>
      </c>
      <c r="B1933" t="str">
        <f>'Applications (Cleaned)'!B1933</f>
        <v>0213</v>
      </c>
      <c r="C1933" s="10">
        <v>44672</v>
      </c>
      <c r="D1933" t="s">
        <v>29</v>
      </c>
      <c r="E1933" s="7">
        <v>211303</v>
      </c>
      <c r="F1933">
        <v>580</v>
      </c>
      <c r="G1933" t="s">
        <v>14</v>
      </c>
      <c r="H1933" t="s">
        <v>26</v>
      </c>
      <c r="I1933" t="s">
        <v>20</v>
      </c>
      <c r="J1933" s="14">
        <v>4474.08</v>
      </c>
      <c r="K1933" s="7">
        <v>5736</v>
      </c>
      <c r="L1933">
        <v>4</v>
      </c>
      <c r="M1933" t="s">
        <v>35</v>
      </c>
    </row>
    <row r="1934" spans="1:13" x14ac:dyDescent="0.2">
      <c r="A1934" t="str">
        <f>'Applications (Cleaned)'!A1934</f>
        <v>2376953</v>
      </c>
      <c r="B1934" t="str">
        <f>'Applications (Cleaned)'!B1934</f>
        <v>1037</v>
      </c>
      <c r="C1934" s="10">
        <v>44649</v>
      </c>
      <c r="D1934" t="s">
        <v>13</v>
      </c>
      <c r="E1934" s="7">
        <v>52266</v>
      </c>
      <c r="G1934" t="s">
        <v>14</v>
      </c>
      <c r="H1934" t="s">
        <v>14</v>
      </c>
      <c r="I1934" t="s">
        <v>20</v>
      </c>
      <c r="J1934" s="14">
        <v>1879.8</v>
      </c>
      <c r="K1934" s="7">
        <v>3133</v>
      </c>
      <c r="L1934">
        <v>3</v>
      </c>
      <c r="M1934" t="s">
        <v>35</v>
      </c>
    </row>
    <row r="1935" spans="1:13" x14ac:dyDescent="0.2">
      <c r="A1935" t="str">
        <f>'Applications (Cleaned)'!A1935</f>
        <v>2377244</v>
      </c>
      <c r="B1935" t="str">
        <f>'Applications (Cleaned)'!B1935</f>
        <v>0511</v>
      </c>
      <c r="C1935" s="10">
        <v>45030</v>
      </c>
      <c r="D1935" t="s">
        <v>13</v>
      </c>
      <c r="E1935" s="7">
        <v>268151</v>
      </c>
      <c r="F1935">
        <v>793</v>
      </c>
      <c r="G1935" t="s">
        <v>14</v>
      </c>
      <c r="H1935" t="s">
        <v>26</v>
      </c>
      <c r="I1935" t="s">
        <v>24</v>
      </c>
      <c r="J1935" s="14">
        <v>3450.6</v>
      </c>
      <c r="K1935" s="7">
        <v>5751</v>
      </c>
      <c r="L1935">
        <v>1</v>
      </c>
      <c r="M1935" t="s">
        <v>28</v>
      </c>
    </row>
    <row r="1936" spans="1:13" x14ac:dyDescent="0.2">
      <c r="A1936" t="str">
        <f>'Applications (Cleaned)'!A1936</f>
        <v>2377651</v>
      </c>
      <c r="B1936" t="str">
        <f>'Applications (Cleaned)'!B1936</f>
        <v>0021</v>
      </c>
      <c r="C1936" s="10">
        <v>45568</v>
      </c>
      <c r="D1936" t="s">
        <v>23</v>
      </c>
      <c r="E1936" s="7">
        <v>239187</v>
      </c>
      <c r="F1936">
        <v>820</v>
      </c>
      <c r="G1936" t="s">
        <v>14</v>
      </c>
      <c r="H1936" t="s">
        <v>14</v>
      </c>
      <c r="I1936" t="s">
        <v>20</v>
      </c>
      <c r="J1936" s="14">
        <v>697.32</v>
      </c>
      <c r="K1936" s="7">
        <v>894</v>
      </c>
      <c r="L1936">
        <v>1</v>
      </c>
      <c r="M1936" t="s">
        <v>35</v>
      </c>
    </row>
    <row r="1937" spans="1:13" x14ac:dyDescent="0.2">
      <c r="A1937" t="str">
        <f>'Applications (Cleaned)'!A1937</f>
        <v>2377885</v>
      </c>
      <c r="B1937" t="str">
        <f>'Applications (Cleaned)'!B1937</f>
        <v>0334</v>
      </c>
      <c r="C1937" s="10">
        <v>45579</v>
      </c>
      <c r="D1937" t="s">
        <v>13</v>
      </c>
      <c r="E1937" s="7">
        <v>45464</v>
      </c>
      <c r="F1937">
        <v>591</v>
      </c>
      <c r="G1937" t="s">
        <v>14</v>
      </c>
      <c r="H1937" t="s">
        <v>14</v>
      </c>
      <c r="I1937" t="s">
        <v>20</v>
      </c>
      <c r="J1937" s="14">
        <v>2933.58</v>
      </c>
      <c r="K1937" s="7">
        <v>3761</v>
      </c>
      <c r="L1937">
        <v>5</v>
      </c>
      <c r="M1937" t="s">
        <v>17</v>
      </c>
    </row>
    <row r="1938" spans="1:13" x14ac:dyDescent="0.2">
      <c r="A1938" t="str">
        <f>'Applications (Cleaned)'!A1938</f>
        <v>2378557</v>
      </c>
      <c r="B1938" t="str">
        <f>'Applications (Cleaned)'!B1938</f>
        <v>0421</v>
      </c>
      <c r="C1938" s="10">
        <v>44741</v>
      </c>
      <c r="D1938" t="s">
        <v>37</v>
      </c>
      <c r="E1938" s="7">
        <v>69241</v>
      </c>
      <c r="F1938">
        <v>580</v>
      </c>
      <c r="G1938" t="s">
        <v>14</v>
      </c>
      <c r="H1938" t="s">
        <v>14</v>
      </c>
      <c r="I1938" t="s">
        <v>24</v>
      </c>
      <c r="J1938" s="14">
        <v>1904.28</v>
      </c>
      <c r="K1938" s="7">
        <v>0</v>
      </c>
      <c r="L1938">
        <v>1</v>
      </c>
    </row>
    <row r="1939" spans="1:13" x14ac:dyDescent="0.2">
      <c r="A1939" t="str">
        <f>'Applications (Cleaned)'!A1939</f>
        <v>2379020</v>
      </c>
      <c r="B1939" t="str">
        <f>'Applications (Cleaned)'!B1939</f>
        <v>0422</v>
      </c>
      <c r="C1939" s="10">
        <v>44904</v>
      </c>
      <c r="D1939" t="s">
        <v>19</v>
      </c>
      <c r="E1939" s="7">
        <v>221801</v>
      </c>
      <c r="F1939">
        <v>646</v>
      </c>
      <c r="G1939" t="s">
        <v>14</v>
      </c>
      <c r="H1939" t="s">
        <v>14</v>
      </c>
      <c r="I1939" t="s">
        <v>20</v>
      </c>
      <c r="J1939" s="14">
        <v>642</v>
      </c>
      <c r="K1939" s="7">
        <v>1070</v>
      </c>
      <c r="L1939">
        <v>2</v>
      </c>
      <c r="M1939" t="s">
        <v>21</v>
      </c>
    </row>
    <row r="1940" spans="1:13" x14ac:dyDescent="0.2">
      <c r="A1940" t="str">
        <f>'Applications (Cleaned)'!A1940</f>
        <v>2379133</v>
      </c>
      <c r="B1940" t="str">
        <f>'Applications (Cleaned)'!B1940</f>
        <v>1116</v>
      </c>
      <c r="C1940" s="10">
        <v>44425</v>
      </c>
      <c r="D1940" t="s">
        <v>32</v>
      </c>
      <c r="E1940" s="7">
        <v>246153</v>
      </c>
      <c r="F1940">
        <v>800</v>
      </c>
      <c r="G1940" t="s">
        <v>14</v>
      </c>
      <c r="H1940" t="s">
        <v>14</v>
      </c>
      <c r="I1940" t="s">
        <v>20</v>
      </c>
      <c r="J1940" s="14">
        <v>3435.96</v>
      </c>
      <c r="K1940" s="7">
        <v>5206</v>
      </c>
      <c r="L1940">
        <v>5</v>
      </c>
    </row>
    <row r="1941" spans="1:13" x14ac:dyDescent="0.2">
      <c r="A1941" t="str">
        <f>'Applications (Cleaned)'!A1941</f>
        <v>2379550</v>
      </c>
      <c r="B1941" t="str">
        <f>'Applications (Cleaned)'!B1941</f>
        <v>1607</v>
      </c>
      <c r="C1941" s="10">
        <v>44932</v>
      </c>
      <c r="D1941" t="s">
        <v>13</v>
      </c>
      <c r="E1941" s="7">
        <v>81525</v>
      </c>
      <c r="F1941">
        <v>699</v>
      </c>
      <c r="G1941" t="s">
        <v>14</v>
      </c>
      <c r="H1941" t="s">
        <v>14</v>
      </c>
      <c r="I1941" t="s">
        <v>20</v>
      </c>
      <c r="J1941" s="14">
        <v>3515.4</v>
      </c>
      <c r="K1941" s="7">
        <v>4185</v>
      </c>
      <c r="L1941">
        <v>5</v>
      </c>
      <c r="M1941" t="s">
        <v>34</v>
      </c>
    </row>
    <row r="1942" spans="1:13" x14ac:dyDescent="0.2">
      <c r="A1942" t="str">
        <f>'Applications (Cleaned)'!A1942</f>
        <v>2385241</v>
      </c>
      <c r="B1942" t="str">
        <f>'Applications (Cleaned)'!B1942</f>
        <v>1674</v>
      </c>
      <c r="C1942" s="10">
        <v>43945</v>
      </c>
      <c r="D1942" t="s">
        <v>13</v>
      </c>
      <c r="E1942" s="7">
        <v>172119</v>
      </c>
      <c r="F1942">
        <v>730</v>
      </c>
      <c r="G1942" t="s">
        <v>14</v>
      </c>
      <c r="H1942" t="s">
        <v>26</v>
      </c>
      <c r="I1942" t="s">
        <v>16</v>
      </c>
      <c r="J1942" s="14">
        <v>1177.8</v>
      </c>
      <c r="K1942" s="7">
        <v>1510</v>
      </c>
      <c r="L1942">
        <v>2</v>
      </c>
      <c r="M1942" t="s">
        <v>31</v>
      </c>
    </row>
    <row r="1943" spans="1:13" x14ac:dyDescent="0.2">
      <c r="A1943" t="str">
        <f>'Applications (Cleaned)'!A1943</f>
        <v>2385347</v>
      </c>
      <c r="B1943" t="str">
        <f>'Applications (Cleaned)'!B1943</f>
        <v>1638</v>
      </c>
      <c r="C1943" s="10">
        <v>44109</v>
      </c>
      <c r="D1943" t="s">
        <v>37</v>
      </c>
      <c r="E1943" s="7">
        <v>90978</v>
      </c>
      <c r="F1943">
        <v>676</v>
      </c>
      <c r="G1943" t="s">
        <v>14</v>
      </c>
      <c r="H1943" t="s">
        <v>14</v>
      </c>
      <c r="I1943" t="s">
        <v>20</v>
      </c>
      <c r="J1943" s="14">
        <v>10111.68</v>
      </c>
      <c r="K1943" s="7">
        <v>10533</v>
      </c>
      <c r="L1943">
        <v>5</v>
      </c>
      <c r="M1943" t="s">
        <v>17</v>
      </c>
    </row>
    <row r="1944" spans="1:13" x14ac:dyDescent="0.2">
      <c r="A1944" t="str">
        <f>'Applications (Cleaned)'!A1944</f>
        <v>2387646</v>
      </c>
      <c r="B1944" t="str">
        <f>'Applications (Cleaned)'!B1944</f>
        <v>1515</v>
      </c>
      <c r="D1944" t="s">
        <v>29</v>
      </c>
      <c r="E1944" s="7">
        <v>31711</v>
      </c>
      <c r="F1944">
        <v>667</v>
      </c>
      <c r="G1944" t="s">
        <v>14</v>
      </c>
      <c r="H1944" t="s">
        <v>26</v>
      </c>
      <c r="I1944" t="s">
        <v>20</v>
      </c>
      <c r="J1944" s="14">
        <v>1101.54</v>
      </c>
      <c r="K1944" s="7">
        <v>1669</v>
      </c>
      <c r="L1944">
        <v>3</v>
      </c>
      <c r="M1944" t="s">
        <v>41</v>
      </c>
    </row>
    <row r="1945" spans="1:13" x14ac:dyDescent="0.2">
      <c r="A1945" t="str">
        <f>'Applications (Cleaned)'!A1945</f>
        <v>2391001</v>
      </c>
      <c r="B1945" t="str">
        <f>'Applications (Cleaned)'!B1945</f>
        <v>0370</v>
      </c>
      <c r="C1945" s="10">
        <v>45650</v>
      </c>
      <c r="D1945" t="s">
        <v>32</v>
      </c>
      <c r="E1945" s="7">
        <v>102658</v>
      </c>
      <c r="F1945">
        <v>646</v>
      </c>
      <c r="G1945" t="s">
        <v>14</v>
      </c>
      <c r="H1945" t="s">
        <v>14</v>
      </c>
      <c r="I1945" t="s">
        <v>20</v>
      </c>
      <c r="J1945" s="14">
        <v>4347.84</v>
      </c>
      <c r="K1945" s="7">
        <v>4529</v>
      </c>
      <c r="L1945">
        <v>4</v>
      </c>
      <c r="M1945" t="s">
        <v>41</v>
      </c>
    </row>
    <row r="1946" spans="1:13" x14ac:dyDescent="0.2">
      <c r="A1946" t="str">
        <f>'Applications (Cleaned)'!A1946</f>
        <v>2392291</v>
      </c>
      <c r="B1946" t="str">
        <f>'Applications (Cleaned)'!B1946</f>
        <v>1661</v>
      </c>
      <c r="C1946" s="10">
        <v>45177</v>
      </c>
      <c r="D1946" t="s">
        <v>13</v>
      </c>
      <c r="E1946" s="7">
        <v>75466</v>
      </c>
      <c r="G1946" t="s">
        <v>14</v>
      </c>
      <c r="H1946" t="s">
        <v>26</v>
      </c>
      <c r="I1946" t="s">
        <v>20</v>
      </c>
      <c r="J1946" s="14">
        <v>2887.56</v>
      </c>
      <c r="K1946" s="7">
        <v>3702</v>
      </c>
      <c r="L1946">
        <v>5</v>
      </c>
      <c r="M1946" t="s">
        <v>52</v>
      </c>
    </row>
    <row r="1947" spans="1:13" x14ac:dyDescent="0.2">
      <c r="A1947" t="str">
        <f>'Applications (Cleaned)'!A1947</f>
        <v>2393557</v>
      </c>
      <c r="B1947" t="str">
        <f>'Applications (Cleaned)'!B1947</f>
        <v>0798</v>
      </c>
      <c r="C1947" s="10">
        <v>45383</v>
      </c>
      <c r="D1947" t="s">
        <v>29</v>
      </c>
      <c r="E1947" s="7">
        <v>229800</v>
      </c>
      <c r="F1947">
        <v>767</v>
      </c>
      <c r="G1947" t="s">
        <v>26</v>
      </c>
      <c r="H1947" t="s">
        <v>26</v>
      </c>
      <c r="I1947" t="s">
        <v>20</v>
      </c>
      <c r="J1947" s="14">
        <v>2845.44</v>
      </c>
      <c r="K1947" s="7">
        <v>3648</v>
      </c>
      <c r="L1947">
        <v>3</v>
      </c>
      <c r="M1947" t="s">
        <v>34</v>
      </c>
    </row>
    <row r="1948" spans="1:13" x14ac:dyDescent="0.2">
      <c r="A1948" t="str">
        <f>'Applications (Cleaned)'!A1948</f>
        <v>2395185</v>
      </c>
      <c r="B1948" t="str">
        <f>'Applications (Cleaned)'!B1948</f>
        <v>1251</v>
      </c>
      <c r="C1948" s="10">
        <v>45218</v>
      </c>
      <c r="D1948" t="s">
        <v>37</v>
      </c>
      <c r="E1948" s="7">
        <v>134107</v>
      </c>
      <c r="F1948">
        <v>662</v>
      </c>
      <c r="G1948" t="s">
        <v>14</v>
      </c>
      <c r="H1948" t="s">
        <v>14</v>
      </c>
      <c r="I1948" t="s">
        <v>20</v>
      </c>
      <c r="J1948" s="14">
        <v>4105.1400000000003</v>
      </c>
      <c r="K1948" s="7">
        <v>5263</v>
      </c>
      <c r="L1948">
        <v>5</v>
      </c>
    </row>
    <row r="1949" spans="1:13" x14ac:dyDescent="0.2">
      <c r="A1949" t="str">
        <f>'Applications (Cleaned)'!A1949</f>
        <v>2397613</v>
      </c>
      <c r="B1949" t="str">
        <f>'Applications (Cleaned)'!B1949</f>
        <v>1326</v>
      </c>
      <c r="C1949" s="10">
        <v>44295</v>
      </c>
      <c r="D1949" t="s">
        <v>23</v>
      </c>
      <c r="E1949" s="7">
        <v>69419</v>
      </c>
      <c r="F1949">
        <v>515</v>
      </c>
      <c r="G1949" t="s">
        <v>14</v>
      </c>
      <c r="H1949" t="s">
        <v>26</v>
      </c>
      <c r="I1949" t="s">
        <v>24</v>
      </c>
      <c r="J1949" s="14">
        <v>2714.88</v>
      </c>
      <c r="K1949" s="7">
        <v>2828</v>
      </c>
      <c r="L1949">
        <v>5</v>
      </c>
      <c r="M1949" t="s">
        <v>17</v>
      </c>
    </row>
    <row r="1950" spans="1:13" x14ac:dyDescent="0.2">
      <c r="A1950" t="str">
        <f>'Applications (Cleaned)'!A1950</f>
        <v>2397892</v>
      </c>
      <c r="B1950" t="str">
        <f>'Applications (Cleaned)'!B1950</f>
        <v>0696</v>
      </c>
      <c r="C1950" s="10">
        <v>44580</v>
      </c>
      <c r="D1950" t="s">
        <v>37</v>
      </c>
      <c r="E1950" s="7">
        <v>5738</v>
      </c>
      <c r="F1950">
        <v>738</v>
      </c>
      <c r="G1950" t="s">
        <v>14</v>
      </c>
      <c r="H1950" t="s">
        <v>26</v>
      </c>
      <c r="I1950" t="s">
        <v>16</v>
      </c>
      <c r="J1950" s="14">
        <v>3149.52</v>
      </c>
      <c r="K1950" s="7">
        <v>4772</v>
      </c>
      <c r="L1950">
        <v>4</v>
      </c>
      <c r="M1950" t="s">
        <v>41</v>
      </c>
    </row>
    <row r="1951" spans="1:13" x14ac:dyDescent="0.2">
      <c r="A1951" t="str">
        <f>'Applications (Cleaned)'!A1951</f>
        <v>2400118</v>
      </c>
      <c r="B1951" t="str">
        <f>'Applications (Cleaned)'!B1951</f>
        <v>1023</v>
      </c>
      <c r="C1951" s="10">
        <v>45178</v>
      </c>
      <c r="D1951" t="s">
        <v>13</v>
      </c>
      <c r="E1951" s="7">
        <v>51590</v>
      </c>
      <c r="F1951">
        <v>749</v>
      </c>
      <c r="G1951" t="s">
        <v>14</v>
      </c>
      <c r="H1951" t="s">
        <v>14</v>
      </c>
      <c r="I1951" t="s">
        <v>24</v>
      </c>
      <c r="J1951" s="14">
        <v>632.4</v>
      </c>
      <c r="K1951" s="7">
        <v>1054</v>
      </c>
      <c r="L1951">
        <v>1</v>
      </c>
      <c r="M1951" t="s">
        <v>31</v>
      </c>
    </row>
    <row r="1952" spans="1:13" x14ac:dyDescent="0.2">
      <c r="A1952" t="str">
        <f>'Applications (Cleaned)'!A1952</f>
        <v>2400165</v>
      </c>
      <c r="B1952" t="str">
        <f>'Applications (Cleaned)'!B1952</f>
        <v>1104</v>
      </c>
      <c r="C1952" s="10">
        <v>43897</v>
      </c>
      <c r="D1952" t="s">
        <v>37</v>
      </c>
      <c r="E1952" s="7">
        <v>151850</v>
      </c>
      <c r="F1952">
        <v>683</v>
      </c>
      <c r="G1952" t="s">
        <v>14</v>
      </c>
      <c r="H1952" t="s">
        <v>14</v>
      </c>
      <c r="I1952" t="s">
        <v>20</v>
      </c>
      <c r="J1952" s="14">
        <v>3528.96</v>
      </c>
      <c r="K1952" s="7">
        <v>3676</v>
      </c>
      <c r="L1952">
        <v>3</v>
      </c>
      <c r="M1952" t="s">
        <v>35</v>
      </c>
    </row>
    <row r="1953" spans="1:13" x14ac:dyDescent="0.2">
      <c r="A1953" t="str">
        <f>'Applications (Cleaned)'!A1953</f>
        <v>2400751</v>
      </c>
      <c r="B1953" t="str">
        <f>'Applications (Cleaned)'!B1953</f>
        <v>0634</v>
      </c>
      <c r="C1953" s="10">
        <v>44297</v>
      </c>
      <c r="D1953" t="s">
        <v>27</v>
      </c>
      <c r="E1953" s="7">
        <v>92282</v>
      </c>
      <c r="F1953">
        <v>552</v>
      </c>
      <c r="G1953" t="s">
        <v>14</v>
      </c>
      <c r="H1953" t="s">
        <v>26</v>
      </c>
      <c r="I1953" t="s">
        <v>20</v>
      </c>
      <c r="J1953" s="14">
        <v>1204.56</v>
      </c>
      <c r="K1953" s="7">
        <v>1434</v>
      </c>
      <c r="L1953">
        <v>2</v>
      </c>
      <c r="M1953" t="s">
        <v>31</v>
      </c>
    </row>
    <row r="1954" spans="1:13" x14ac:dyDescent="0.2">
      <c r="A1954" t="str">
        <f>'Applications (Cleaned)'!A1954</f>
        <v>2401032</v>
      </c>
      <c r="B1954" t="str">
        <f>'Applications (Cleaned)'!B1954</f>
        <v>0206</v>
      </c>
      <c r="C1954" s="10">
        <v>44633</v>
      </c>
      <c r="D1954" t="s">
        <v>29</v>
      </c>
      <c r="E1954" s="7">
        <v>184324</v>
      </c>
      <c r="F1954">
        <v>682</v>
      </c>
      <c r="G1954" t="s">
        <v>14</v>
      </c>
      <c r="H1954" t="s">
        <v>14</v>
      </c>
      <c r="I1954" t="s">
        <v>46</v>
      </c>
      <c r="J1954" s="14">
        <v>2804.88</v>
      </c>
      <c r="K1954" s="7">
        <v>3596</v>
      </c>
      <c r="L1954">
        <v>3</v>
      </c>
      <c r="M1954" t="s">
        <v>28</v>
      </c>
    </row>
    <row r="1955" spans="1:13" x14ac:dyDescent="0.2">
      <c r="A1955" t="str">
        <f>'Applications (Cleaned)'!A1955</f>
        <v>2403128</v>
      </c>
      <c r="B1955" t="str">
        <f>'Applications (Cleaned)'!B1955</f>
        <v>0724</v>
      </c>
      <c r="C1955" s="10">
        <v>44499</v>
      </c>
      <c r="D1955" t="s">
        <v>27</v>
      </c>
      <c r="E1955" s="7">
        <v>18484</v>
      </c>
      <c r="F1955">
        <v>592</v>
      </c>
      <c r="G1955" t="s">
        <v>14</v>
      </c>
      <c r="H1955" t="s">
        <v>26</v>
      </c>
      <c r="I1955" t="s">
        <v>20</v>
      </c>
      <c r="J1955" s="14">
        <v>1639.2</v>
      </c>
      <c r="K1955" s="7">
        <v>2732</v>
      </c>
      <c r="L1955">
        <v>5</v>
      </c>
      <c r="M1955" t="s">
        <v>25</v>
      </c>
    </row>
    <row r="1956" spans="1:13" x14ac:dyDescent="0.2">
      <c r="A1956" t="str">
        <f>'Applications (Cleaned)'!A1956</f>
        <v>2404876</v>
      </c>
      <c r="B1956" t="str">
        <f>'Applications (Cleaned)'!B1956</f>
        <v>1453</v>
      </c>
      <c r="C1956" s="10">
        <v>45459</v>
      </c>
      <c r="D1956" t="s">
        <v>27</v>
      </c>
      <c r="E1956" s="7">
        <v>223276</v>
      </c>
      <c r="F1956">
        <v>753</v>
      </c>
      <c r="G1956" t="s">
        <v>14</v>
      </c>
      <c r="H1956" t="s">
        <v>26</v>
      </c>
      <c r="I1956" t="s">
        <v>20</v>
      </c>
      <c r="J1956" s="14">
        <v>2877.12</v>
      </c>
      <c r="K1956" s="7">
        <v>2997</v>
      </c>
      <c r="L1956">
        <v>3</v>
      </c>
      <c r="M1956" t="s">
        <v>35</v>
      </c>
    </row>
    <row r="1957" spans="1:13" x14ac:dyDescent="0.2">
      <c r="A1957" t="str">
        <f>'Applications (Cleaned)'!A1957</f>
        <v>2405716</v>
      </c>
      <c r="B1957" t="str">
        <f>'Applications (Cleaned)'!B1957</f>
        <v>1638</v>
      </c>
      <c r="C1957" s="10">
        <v>44172</v>
      </c>
      <c r="D1957" t="s">
        <v>13</v>
      </c>
      <c r="E1957" s="7">
        <v>161298</v>
      </c>
      <c r="F1957">
        <v>756</v>
      </c>
      <c r="G1957" t="s">
        <v>14</v>
      </c>
      <c r="H1957" t="s">
        <v>26</v>
      </c>
      <c r="I1957" t="s">
        <v>16</v>
      </c>
      <c r="J1957" s="14">
        <v>8847.7199999999993</v>
      </c>
      <c r="K1957" s="7">
        <v>10533</v>
      </c>
      <c r="L1957">
        <v>3</v>
      </c>
    </row>
    <row r="1958" spans="1:13" x14ac:dyDescent="0.2">
      <c r="A1958" t="str">
        <f>'Applications (Cleaned)'!A1958</f>
        <v>2409877</v>
      </c>
      <c r="B1958" t="str">
        <f>'Applications (Cleaned)'!B1958</f>
        <v>0994</v>
      </c>
      <c r="C1958" s="10">
        <v>43903</v>
      </c>
      <c r="D1958" t="s">
        <v>32</v>
      </c>
      <c r="E1958" s="7">
        <v>141100</v>
      </c>
      <c r="G1958" t="s">
        <v>26</v>
      </c>
      <c r="H1958" t="s">
        <v>14</v>
      </c>
      <c r="I1958" t="s">
        <v>16</v>
      </c>
      <c r="J1958" s="14">
        <v>1632</v>
      </c>
      <c r="K1958" s="7">
        <v>1700</v>
      </c>
      <c r="L1958">
        <v>3</v>
      </c>
    </row>
    <row r="1959" spans="1:13" x14ac:dyDescent="0.2">
      <c r="A1959" t="str">
        <f>'Applications (Cleaned)'!A1959</f>
        <v>2411596</v>
      </c>
      <c r="B1959" t="str">
        <f>'Applications (Cleaned)'!B1959</f>
        <v>1752</v>
      </c>
      <c r="C1959" s="10">
        <v>44298</v>
      </c>
      <c r="D1959" t="s">
        <v>19</v>
      </c>
      <c r="E1959" s="7">
        <v>184830</v>
      </c>
      <c r="F1959">
        <v>677</v>
      </c>
      <c r="G1959" t="s">
        <v>26</v>
      </c>
      <c r="H1959" t="s">
        <v>26</v>
      </c>
      <c r="I1959" t="s">
        <v>20</v>
      </c>
      <c r="J1959" s="14">
        <v>1210.2</v>
      </c>
      <c r="K1959" s="7">
        <v>2017</v>
      </c>
      <c r="L1959">
        <v>5</v>
      </c>
      <c r="M1959" t="s">
        <v>47</v>
      </c>
    </row>
    <row r="1960" spans="1:13" x14ac:dyDescent="0.2">
      <c r="A1960" t="str">
        <f>'Applications (Cleaned)'!A1960</f>
        <v>2412581</v>
      </c>
      <c r="B1960" t="str">
        <f>'Applications (Cleaned)'!B1960</f>
        <v>0225</v>
      </c>
      <c r="C1960" s="10">
        <v>44122</v>
      </c>
      <c r="D1960" t="s">
        <v>29</v>
      </c>
      <c r="E1960" s="7">
        <v>24896</v>
      </c>
      <c r="F1960">
        <v>816</v>
      </c>
      <c r="G1960" t="s">
        <v>14</v>
      </c>
      <c r="H1960" t="s">
        <v>26</v>
      </c>
      <c r="I1960" t="s">
        <v>20</v>
      </c>
      <c r="J1960" s="14">
        <v>1064.4000000000001</v>
      </c>
      <c r="K1960" s="7">
        <v>1774</v>
      </c>
      <c r="L1960">
        <v>5</v>
      </c>
      <c r="M1960" t="s">
        <v>47</v>
      </c>
    </row>
    <row r="1961" spans="1:13" x14ac:dyDescent="0.2">
      <c r="A1961" t="str">
        <f>'Applications (Cleaned)'!A1961</f>
        <v>2414638</v>
      </c>
      <c r="B1961" t="str">
        <f>'Applications (Cleaned)'!B1961</f>
        <v>1180</v>
      </c>
      <c r="C1961" s="10">
        <v>44003</v>
      </c>
      <c r="D1961" t="s">
        <v>13</v>
      </c>
      <c r="E1961" s="7">
        <v>109193</v>
      </c>
      <c r="G1961" t="s">
        <v>14</v>
      </c>
      <c r="H1961" t="s">
        <v>14</v>
      </c>
      <c r="I1961" t="s">
        <v>46</v>
      </c>
      <c r="J1961" s="14">
        <v>3510.54</v>
      </c>
      <c r="K1961" s="7">
        <v>5319</v>
      </c>
      <c r="L1961">
        <v>1</v>
      </c>
      <c r="M1961" t="s">
        <v>35</v>
      </c>
    </row>
    <row r="1962" spans="1:13" x14ac:dyDescent="0.2">
      <c r="A1962" t="str">
        <f>'Applications (Cleaned)'!A1962</f>
        <v>2415953</v>
      </c>
      <c r="B1962" t="str">
        <f>'Applications (Cleaned)'!B1962</f>
        <v>0991</v>
      </c>
      <c r="C1962" s="10">
        <v>45137</v>
      </c>
      <c r="D1962" t="s">
        <v>29</v>
      </c>
      <c r="E1962" s="7">
        <v>34338</v>
      </c>
      <c r="F1962">
        <v>718</v>
      </c>
      <c r="G1962" t="s">
        <v>14</v>
      </c>
      <c r="H1962" t="s">
        <v>14</v>
      </c>
      <c r="I1962" t="s">
        <v>20</v>
      </c>
      <c r="J1962" s="14">
        <v>2336.64</v>
      </c>
      <c r="K1962" s="7">
        <v>2434</v>
      </c>
      <c r="L1962">
        <v>5</v>
      </c>
      <c r="M1962" t="s">
        <v>17</v>
      </c>
    </row>
    <row r="1963" spans="1:13" x14ac:dyDescent="0.2">
      <c r="A1963" t="str">
        <f>'Applications (Cleaned)'!A1963</f>
        <v>2417628</v>
      </c>
      <c r="B1963" t="str">
        <f>'Applications (Cleaned)'!B1963</f>
        <v>0769</v>
      </c>
      <c r="C1963" s="10">
        <v>44397</v>
      </c>
      <c r="D1963" t="s">
        <v>19</v>
      </c>
      <c r="E1963" s="7">
        <v>94959</v>
      </c>
      <c r="F1963">
        <v>627</v>
      </c>
      <c r="G1963" t="s">
        <v>14</v>
      </c>
      <c r="H1963" t="s">
        <v>26</v>
      </c>
      <c r="I1963" t="s">
        <v>16</v>
      </c>
      <c r="J1963" s="14">
        <v>3444</v>
      </c>
      <c r="K1963" s="7">
        <v>5740</v>
      </c>
      <c r="L1963">
        <v>1</v>
      </c>
    </row>
    <row r="1964" spans="1:13" x14ac:dyDescent="0.2">
      <c r="A1964" t="str">
        <f>'Applications (Cleaned)'!A1964</f>
        <v>2418046</v>
      </c>
      <c r="B1964" t="str">
        <f>'Applications (Cleaned)'!B1964</f>
        <v>1679</v>
      </c>
      <c r="C1964" s="10">
        <v>44710</v>
      </c>
      <c r="D1964" t="s">
        <v>19</v>
      </c>
      <c r="E1964" s="7">
        <v>91450</v>
      </c>
      <c r="F1964">
        <v>725</v>
      </c>
      <c r="G1964" t="s">
        <v>14</v>
      </c>
      <c r="H1964" t="s">
        <v>26</v>
      </c>
      <c r="I1964" t="s">
        <v>20</v>
      </c>
      <c r="J1964" s="14">
        <v>4256.6400000000003</v>
      </c>
      <c r="K1964" s="7">
        <v>4434</v>
      </c>
      <c r="L1964">
        <v>2</v>
      </c>
      <c r="M1964" t="s">
        <v>34</v>
      </c>
    </row>
    <row r="1965" spans="1:13" x14ac:dyDescent="0.2">
      <c r="A1965" t="str">
        <f>'Applications (Cleaned)'!A1965</f>
        <v>2422062</v>
      </c>
      <c r="B1965" t="str">
        <f>'Applications (Cleaned)'!B1965</f>
        <v>0237</v>
      </c>
      <c r="C1965" s="10">
        <v>45070</v>
      </c>
      <c r="D1965" t="s">
        <v>13</v>
      </c>
      <c r="E1965" s="7">
        <v>133626</v>
      </c>
      <c r="F1965">
        <v>329</v>
      </c>
      <c r="G1965" t="s">
        <v>14</v>
      </c>
      <c r="H1965" t="s">
        <v>26</v>
      </c>
      <c r="I1965" t="s">
        <v>24</v>
      </c>
      <c r="J1965" s="14">
        <v>3263.52</v>
      </c>
      <c r="K1965" s="7">
        <v>4184</v>
      </c>
      <c r="L1965">
        <v>3</v>
      </c>
    </row>
    <row r="1966" spans="1:13" x14ac:dyDescent="0.2">
      <c r="A1966" t="str">
        <f>'Applications (Cleaned)'!A1966</f>
        <v>2422567</v>
      </c>
      <c r="B1966" t="str">
        <f>'Applications (Cleaned)'!B1966</f>
        <v>1566</v>
      </c>
      <c r="C1966" s="10">
        <v>44046</v>
      </c>
      <c r="D1966" t="s">
        <v>27</v>
      </c>
      <c r="E1966" s="7">
        <v>137758</v>
      </c>
      <c r="F1966">
        <v>762</v>
      </c>
      <c r="G1966" t="s">
        <v>14</v>
      </c>
      <c r="H1966" t="s">
        <v>26</v>
      </c>
      <c r="I1966" t="s">
        <v>20</v>
      </c>
      <c r="J1966" s="14">
        <v>1016.4</v>
      </c>
      <c r="K1966" s="7">
        <v>1694</v>
      </c>
      <c r="L1966">
        <v>1</v>
      </c>
      <c r="M1966" t="s">
        <v>34</v>
      </c>
    </row>
    <row r="1967" spans="1:13" x14ac:dyDescent="0.2">
      <c r="A1967" t="str">
        <f>'Applications (Cleaned)'!A1967</f>
        <v>2424253</v>
      </c>
      <c r="B1967" t="str">
        <f>'Applications (Cleaned)'!B1967</f>
        <v>0141</v>
      </c>
      <c r="D1967" t="s">
        <v>37</v>
      </c>
      <c r="E1967" s="7">
        <v>20312</v>
      </c>
      <c r="F1967">
        <v>686</v>
      </c>
      <c r="G1967" t="s">
        <v>14</v>
      </c>
      <c r="H1967" t="s">
        <v>14</v>
      </c>
      <c r="I1967" t="s">
        <v>24</v>
      </c>
      <c r="J1967" s="14">
        <v>2017.62</v>
      </c>
      <c r="K1967" s="7">
        <v>3057</v>
      </c>
      <c r="L1967">
        <v>1</v>
      </c>
      <c r="M1967" t="s">
        <v>52</v>
      </c>
    </row>
    <row r="1968" spans="1:13" x14ac:dyDescent="0.2">
      <c r="A1968" t="str">
        <f>'Applications (Cleaned)'!A1968</f>
        <v>2424441</v>
      </c>
      <c r="B1968" t="str">
        <f>'Applications (Cleaned)'!B1968</f>
        <v>0148</v>
      </c>
      <c r="D1968" t="s">
        <v>23</v>
      </c>
      <c r="E1968" s="7">
        <v>143535</v>
      </c>
      <c r="F1968">
        <v>692</v>
      </c>
      <c r="G1968" t="s">
        <v>14</v>
      </c>
      <c r="H1968" t="s">
        <v>26</v>
      </c>
      <c r="I1968" t="s">
        <v>16</v>
      </c>
      <c r="J1968" s="14">
        <v>819</v>
      </c>
      <c r="K1968" s="7">
        <v>975</v>
      </c>
      <c r="L1968">
        <v>1</v>
      </c>
    </row>
    <row r="1969" spans="1:13" x14ac:dyDescent="0.2">
      <c r="A1969" t="str">
        <f>'Applications (Cleaned)'!A1969</f>
        <v>2428124</v>
      </c>
      <c r="B1969" t="str">
        <f>'Applications (Cleaned)'!B1969</f>
        <v>1437</v>
      </c>
      <c r="C1969" s="10">
        <v>44008</v>
      </c>
      <c r="D1969" t="s">
        <v>19</v>
      </c>
      <c r="E1969" s="7">
        <v>193377</v>
      </c>
      <c r="F1969">
        <v>822</v>
      </c>
      <c r="G1969" t="s">
        <v>14</v>
      </c>
      <c r="H1969" t="s">
        <v>14</v>
      </c>
      <c r="I1969" t="s">
        <v>24</v>
      </c>
      <c r="J1969" s="14">
        <v>3278.88</v>
      </c>
      <c r="K1969" s="7">
        <v>4968</v>
      </c>
      <c r="L1969">
        <v>5</v>
      </c>
      <c r="M1969" t="s">
        <v>25</v>
      </c>
    </row>
    <row r="1970" spans="1:13" x14ac:dyDescent="0.2">
      <c r="A1970" t="str">
        <f>'Applications (Cleaned)'!A1970</f>
        <v>2430300</v>
      </c>
      <c r="B1970" t="str">
        <f>'Applications (Cleaned)'!B1970</f>
        <v>0127</v>
      </c>
      <c r="C1970" s="10">
        <v>44069</v>
      </c>
      <c r="D1970" t="s">
        <v>23</v>
      </c>
      <c r="E1970" s="7">
        <v>83860</v>
      </c>
      <c r="F1970">
        <v>801</v>
      </c>
      <c r="G1970" t="s">
        <v>14</v>
      </c>
      <c r="H1970" t="s">
        <v>26</v>
      </c>
      <c r="I1970" t="s">
        <v>46</v>
      </c>
      <c r="J1970" s="14">
        <v>775.8</v>
      </c>
      <c r="K1970" s="7">
        <v>1293</v>
      </c>
      <c r="L1970">
        <v>5</v>
      </c>
      <c r="M1970" t="s">
        <v>47</v>
      </c>
    </row>
    <row r="1971" spans="1:13" x14ac:dyDescent="0.2">
      <c r="A1971" t="str">
        <f>'Applications (Cleaned)'!A1971</f>
        <v>2430694</v>
      </c>
      <c r="B1971" t="str">
        <f>'Applications (Cleaned)'!B1971</f>
        <v>0767</v>
      </c>
      <c r="C1971" s="10">
        <v>45292</v>
      </c>
      <c r="D1971" t="s">
        <v>19</v>
      </c>
      <c r="E1971" s="7">
        <v>78344</v>
      </c>
      <c r="F1971">
        <v>779</v>
      </c>
      <c r="G1971" t="s">
        <v>14</v>
      </c>
      <c r="H1971" t="s">
        <v>14</v>
      </c>
      <c r="I1971" t="s">
        <v>20</v>
      </c>
      <c r="J1971" s="14">
        <v>2146.1999999999998</v>
      </c>
      <c r="K1971" s="7">
        <v>2555</v>
      </c>
      <c r="L1971">
        <v>5</v>
      </c>
      <c r="M1971" t="s">
        <v>28</v>
      </c>
    </row>
    <row r="1972" spans="1:13" x14ac:dyDescent="0.2">
      <c r="A1972" t="str">
        <f>'Applications (Cleaned)'!A1972</f>
        <v>2431618</v>
      </c>
      <c r="B1972" t="str">
        <f>'Applications (Cleaned)'!B1972</f>
        <v>0293</v>
      </c>
      <c r="D1972" t="s">
        <v>32</v>
      </c>
      <c r="E1972" s="7">
        <v>220110</v>
      </c>
      <c r="F1972">
        <v>532</v>
      </c>
      <c r="G1972" t="s">
        <v>14</v>
      </c>
      <c r="H1972" t="s">
        <v>14</v>
      </c>
      <c r="I1972" t="s">
        <v>16</v>
      </c>
      <c r="J1972" s="14">
        <v>2920.32</v>
      </c>
      <c r="K1972" s="7">
        <v>3042</v>
      </c>
      <c r="L1972">
        <v>1</v>
      </c>
      <c r="M1972" t="s">
        <v>25</v>
      </c>
    </row>
    <row r="1973" spans="1:13" x14ac:dyDescent="0.2">
      <c r="A1973" t="str">
        <f>'Applications (Cleaned)'!A1973</f>
        <v>2431695</v>
      </c>
      <c r="B1973" t="str">
        <f>'Applications (Cleaned)'!B1973</f>
        <v>1653</v>
      </c>
      <c r="C1973" s="10">
        <v>44572</v>
      </c>
      <c r="D1973" t="s">
        <v>29</v>
      </c>
      <c r="E1973" s="7">
        <v>191315</v>
      </c>
      <c r="F1973">
        <v>839</v>
      </c>
      <c r="G1973" t="s">
        <v>26</v>
      </c>
      <c r="H1973" t="s">
        <v>26</v>
      </c>
      <c r="I1973" t="s">
        <v>16</v>
      </c>
      <c r="J1973" s="14">
        <v>2815.68</v>
      </c>
      <c r="K1973" s="7">
        <v>2933</v>
      </c>
      <c r="L1973">
        <v>2</v>
      </c>
      <c r="M1973" t="s">
        <v>41</v>
      </c>
    </row>
    <row r="1974" spans="1:13" x14ac:dyDescent="0.2">
      <c r="A1974" t="str">
        <f>'Applications (Cleaned)'!A1974</f>
        <v>2432426</v>
      </c>
      <c r="B1974" t="str">
        <f>'Applications (Cleaned)'!B1974</f>
        <v>1191</v>
      </c>
      <c r="C1974" s="10">
        <v>44912</v>
      </c>
      <c r="D1974" t="s">
        <v>23</v>
      </c>
      <c r="E1974" s="7">
        <v>154548</v>
      </c>
      <c r="F1974">
        <v>709</v>
      </c>
      <c r="G1974" t="s">
        <v>26</v>
      </c>
      <c r="H1974" t="s">
        <v>26</v>
      </c>
      <c r="I1974" t="s">
        <v>20</v>
      </c>
      <c r="J1974" s="14">
        <v>827.64</v>
      </c>
      <c r="K1974" s="7">
        <v>1254</v>
      </c>
      <c r="L1974">
        <v>2</v>
      </c>
      <c r="M1974" t="s">
        <v>41</v>
      </c>
    </row>
    <row r="1975" spans="1:13" x14ac:dyDescent="0.2">
      <c r="A1975" t="str">
        <f>'Applications (Cleaned)'!A1975</f>
        <v>2433463</v>
      </c>
      <c r="B1975" t="str">
        <f>'Applications (Cleaned)'!B1975</f>
        <v>1466</v>
      </c>
      <c r="C1975" s="10">
        <v>43843</v>
      </c>
      <c r="D1975" t="s">
        <v>29</v>
      </c>
      <c r="E1975" s="7">
        <v>178525</v>
      </c>
      <c r="G1975" t="s">
        <v>14</v>
      </c>
      <c r="H1975" t="s">
        <v>14</v>
      </c>
      <c r="I1975" t="s">
        <v>20</v>
      </c>
      <c r="J1975" s="14">
        <v>789.36</v>
      </c>
      <c r="K1975" s="7">
        <v>1196</v>
      </c>
      <c r="L1975">
        <v>3</v>
      </c>
      <c r="M1975" t="s">
        <v>52</v>
      </c>
    </row>
    <row r="1976" spans="1:13" x14ac:dyDescent="0.2">
      <c r="A1976" t="str">
        <f>'Applications (Cleaned)'!A1976</f>
        <v>2433722</v>
      </c>
      <c r="B1976" t="str">
        <f>'Applications (Cleaned)'!B1976</f>
        <v>0834</v>
      </c>
      <c r="C1976" s="10">
        <v>44746</v>
      </c>
      <c r="D1976" t="s">
        <v>32</v>
      </c>
      <c r="E1976" s="7">
        <v>113189</v>
      </c>
      <c r="F1976">
        <v>823</v>
      </c>
      <c r="G1976" t="s">
        <v>26</v>
      </c>
      <c r="H1976" t="s">
        <v>14</v>
      </c>
      <c r="I1976" t="s">
        <v>24</v>
      </c>
      <c r="J1976" s="14">
        <v>756</v>
      </c>
      <c r="K1976" s="7">
        <v>1260</v>
      </c>
      <c r="L1976">
        <v>5</v>
      </c>
      <c r="M1976" t="s">
        <v>52</v>
      </c>
    </row>
    <row r="1977" spans="1:13" x14ac:dyDescent="0.2">
      <c r="A1977" t="str">
        <f>'Applications (Cleaned)'!A1977</f>
        <v>2434032</v>
      </c>
      <c r="B1977" t="str">
        <f>'Applications (Cleaned)'!B1977</f>
        <v>0322</v>
      </c>
      <c r="C1977" s="10">
        <v>45577</v>
      </c>
      <c r="D1977" t="s">
        <v>13</v>
      </c>
      <c r="E1977" s="7">
        <v>11208</v>
      </c>
      <c r="F1977">
        <v>774</v>
      </c>
      <c r="G1977" t="s">
        <v>14</v>
      </c>
      <c r="H1977" t="s">
        <v>26</v>
      </c>
      <c r="I1977" t="s">
        <v>24</v>
      </c>
      <c r="J1977" s="14">
        <v>2717.22</v>
      </c>
      <c r="K1977" s="7">
        <v>4117</v>
      </c>
      <c r="L1977">
        <v>3</v>
      </c>
      <c r="M1977" t="s">
        <v>31</v>
      </c>
    </row>
    <row r="1978" spans="1:13" x14ac:dyDescent="0.2">
      <c r="A1978" t="str">
        <f>'Applications (Cleaned)'!A1978</f>
        <v>2435138</v>
      </c>
      <c r="B1978" t="str">
        <f>'Applications (Cleaned)'!B1978</f>
        <v>1060</v>
      </c>
      <c r="C1978" s="10">
        <v>45651</v>
      </c>
      <c r="D1978" t="s">
        <v>19</v>
      </c>
      <c r="E1978" s="7">
        <v>165507</v>
      </c>
      <c r="F1978">
        <v>744</v>
      </c>
      <c r="G1978" t="s">
        <v>14</v>
      </c>
      <c r="H1978" t="s">
        <v>26</v>
      </c>
      <c r="I1978" t="s">
        <v>46</v>
      </c>
      <c r="J1978" s="14">
        <v>1820.94</v>
      </c>
      <c r="K1978" s="7">
        <v>2759</v>
      </c>
      <c r="L1978">
        <v>3</v>
      </c>
    </row>
    <row r="1979" spans="1:13" x14ac:dyDescent="0.2">
      <c r="A1979" t="str">
        <f>'Applications (Cleaned)'!A1979</f>
        <v>2435197</v>
      </c>
      <c r="B1979" t="str">
        <f>'Applications (Cleaned)'!B1979</f>
        <v>0493</v>
      </c>
      <c r="C1979" s="10">
        <v>44065</v>
      </c>
      <c r="D1979" t="s">
        <v>29</v>
      </c>
      <c r="E1979" s="7">
        <v>244034</v>
      </c>
      <c r="F1979">
        <v>742</v>
      </c>
      <c r="G1979" t="s">
        <v>14</v>
      </c>
      <c r="H1979" t="s">
        <v>14</v>
      </c>
      <c r="I1979" t="s">
        <v>16</v>
      </c>
      <c r="J1979" s="14">
        <v>4990.8</v>
      </c>
      <c r="K1979" s="7">
        <v>8318</v>
      </c>
      <c r="L1979">
        <v>1</v>
      </c>
      <c r="M1979" t="s">
        <v>41</v>
      </c>
    </row>
    <row r="1980" spans="1:13" x14ac:dyDescent="0.2">
      <c r="A1980" t="str">
        <f>'Applications (Cleaned)'!A1980</f>
        <v>2435259</v>
      </c>
      <c r="B1980" t="str">
        <f>'Applications (Cleaned)'!B1980</f>
        <v>1179</v>
      </c>
      <c r="C1980" s="10">
        <v>44925</v>
      </c>
      <c r="D1980" t="s">
        <v>29</v>
      </c>
      <c r="E1980" s="7">
        <v>134503</v>
      </c>
      <c r="G1980" t="s">
        <v>14</v>
      </c>
      <c r="H1980" t="s">
        <v>26</v>
      </c>
      <c r="I1980" t="s">
        <v>16</v>
      </c>
      <c r="J1980" s="14">
        <v>5030.22</v>
      </c>
      <c r="K1980" s="7">
        <v>6449</v>
      </c>
      <c r="L1980">
        <v>1</v>
      </c>
    </row>
    <row r="1981" spans="1:13" x14ac:dyDescent="0.2">
      <c r="A1981" t="str">
        <f>'Applications (Cleaned)'!A1981</f>
        <v>2439597</v>
      </c>
      <c r="B1981" t="str">
        <f>'Applications (Cleaned)'!B1981</f>
        <v>1083</v>
      </c>
      <c r="C1981" s="10">
        <v>44835</v>
      </c>
      <c r="D1981" t="s">
        <v>13</v>
      </c>
      <c r="E1981" s="7">
        <v>284628</v>
      </c>
      <c r="G1981" t="s">
        <v>14</v>
      </c>
      <c r="H1981" t="s">
        <v>26</v>
      </c>
      <c r="I1981" t="s">
        <v>20</v>
      </c>
      <c r="J1981" s="14">
        <v>7299.24</v>
      </c>
      <c r="K1981" s="7">
        <v>9358</v>
      </c>
      <c r="L1981">
        <v>4</v>
      </c>
      <c r="M1981" t="s">
        <v>28</v>
      </c>
    </row>
    <row r="1982" spans="1:13" x14ac:dyDescent="0.2">
      <c r="A1982" t="str">
        <f>'Applications (Cleaned)'!A1982</f>
        <v>2440799</v>
      </c>
      <c r="B1982" t="str">
        <f>'Applications (Cleaned)'!B1982</f>
        <v>0148</v>
      </c>
      <c r="C1982" s="10">
        <v>45211</v>
      </c>
      <c r="D1982" t="s">
        <v>13</v>
      </c>
      <c r="E1982" s="7">
        <v>141745</v>
      </c>
      <c r="G1982" t="s">
        <v>14</v>
      </c>
      <c r="H1982" t="s">
        <v>26</v>
      </c>
      <c r="I1982" t="s">
        <v>20</v>
      </c>
      <c r="J1982" s="14">
        <v>819</v>
      </c>
      <c r="K1982" s="7">
        <v>975</v>
      </c>
      <c r="L1982">
        <v>5</v>
      </c>
    </row>
    <row r="1983" spans="1:13" x14ac:dyDescent="0.2">
      <c r="A1983" t="str">
        <f>'Applications (Cleaned)'!A1983</f>
        <v>2441229</v>
      </c>
      <c r="B1983" t="str">
        <f>'Applications (Cleaned)'!B1983</f>
        <v>0045</v>
      </c>
      <c r="C1983" s="10">
        <v>43963</v>
      </c>
      <c r="D1983" t="s">
        <v>19</v>
      </c>
      <c r="E1983" s="7">
        <v>97219</v>
      </c>
      <c r="F1983">
        <v>694</v>
      </c>
      <c r="G1983" t="s">
        <v>14</v>
      </c>
      <c r="H1983" t="s">
        <v>14</v>
      </c>
      <c r="I1983" t="s">
        <v>20</v>
      </c>
      <c r="J1983" s="14">
        <v>2387.58</v>
      </c>
      <c r="K1983" s="7">
        <v>3061</v>
      </c>
      <c r="L1983">
        <v>3</v>
      </c>
      <c r="M1983" t="s">
        <v>41</v>
      </c>
    </row>
    <row r="1984" spans="1:13" x14ac:dyDescent="0.2">
      <c r="A1984" t="str">
        <f>'Applications (Cleaned)'!A1984</f>
        <v>2441604</v>
      </c>
      <c r="B1984" t="str">
        <f>'Applications (Cleaned)'!B1984</f>
        <v>1402</v>
      </c>
      <c r="D1984" t="s">
        <v>19</v>
      </c>
      <c r="E1984" s="7">
        <v>136654</v>
      </c>
      <c r="F1984">
        <v>582</v>
      </c>
      <c r="G1984" t="s">
        <v>14</v>
      </c>
      <c r="H1984" t="s">
        <v>26</v>
      </c>
      <c r="I1984" t="s">
        <v>20</v>
      </c>
      <c r="J1984" s="14">
        <v>599.28</v>
      </c>
      <c r="K1984" s="7">
        <v>908</v>
      </c>
      <c r="L1984">
        <v>3</v>
      </c>
      <c r="M1984" t="s">
        <v>28</v>
      </c>
    </row>
    <row r="1985" spans="1:13" x14ac:dyDescent="0.2">
      <c r="A1985" t="str">
        <f>'Applications (Cleaned)'!A1985</f>
        <v>2441635</v>
      </c>
      <c r="B1985" t="str">
        <f>'Applications (Cleaned)'!B1985</f>
        <v>0307</v>
      </c>
      <c r="C1985" s="10">
        <v>44820</v>
      </c>
      <c r="D1985" t="s">
        <v>13</v>
      </c>
      <c r="E1985" s="7">
        <v>217083</v>
      </c>
      <c r="F1985">
        <v>605</v>
      </c>
      <c r="G1985" t="s">
        <v>14</v>
      </c>
      <c r="H1985" t="s">
        <v>14</v>
      </c>
      <c r="I1985" t="s">
        <v>20</v>
      </c>
      <c r="J1985" s="14">
        <v>6513.36</v>
      </c>
      <c r="K1985" s="7">
        <v>7754</v>
      </c>
      <c r="L1985">
        <v>2</v>
      </c>
      <c r="M1985" t="s">
        <v>52</v>
      </c>
    </row>
    <row r="1986" spans="1:13" x14ac:dyDescent="0.2">
      <c r="A1986" t="str">
        <f>'Applications (Cleaned)'!A1986</f>
        <v>2442344</v>
      </c>
      <c r="B1986" t="str">
        <f>'Applications (Cleaned)'!B1986</f>
        <v>0683</v>
      </c>
      <c r="C1986" s="10">
        <v>44368</v>
      </c>
      <c r="D1986" t="s">
        <v>29</v>
      </c>
      <c r="E1986" s="7">
        <v>137812</v>
      </c>
      <c r="G1986" t="s">
        <v>14</v>
      </c>
      <c r="H1986" t="s">
        <v>14</v>
      </c>
      <c r="I1986" t="s">
        <v>20</v>
      </c>
      <c r="J1986" s="14">
        <v>1649.4</v>
      </c>
      <c r="K1986" s="7">
        <v>2749</v>
      </c>
      <c r="L1986">
        <v>5</v>
      </c>
      <c r="M1986" t="s">
        <v>28</v>
      </c>
    </row>
    <row r="1987" spans="1:13" x14ac:dyDescent="0.2">
      <c r="A1987" t="str">
        <f>'Applications (Cleaned)'!A1987</f>
        <v>2442417</v>
      </c>
      <c r="B1987" t="str">
        <f>'Applications (Cleaned)'!B1987</f>
        <v>0978</v>
      </c>
      <c r="C1987" s="10">
        <v>45019</v>
      </c>
      <c r="D1987" t="s">
        <v>29</v>
      </c>
      <c r="E1987" s="7">
        <v>214454</v>
      </c>
      <c r="F1987">
        <v>704</v>
      </c>
      <c r="G1987" t="s">
        <v>14</v>
      </c>
      <c r="H1987" t="s">
        <v>26</v>
      </c>
      <c r="I1987" t="s">
        <v>20</v>
      </c>
      <c r="J1987" s="14">
        <v>832.92</v>
      </c>
      <c r="K1987" s="7">
        <v>1262</v>
      </c>
      <c r="L1987">
        <v>5</v>
      </c>
      <c r="M1987" t="s">
        <v>31</v>
      </c>
    </row>
    <row r="1988" spans="1:13" x14ac:dyDescent="0.2">
      <c r="A1988" t="str">
        <f>'Applications (Cleaned)'!A1988</f>
        <v>2442564</v>
      </c>
      <c r="B1988" t="str">
        <f>'Applications (Cleaned)'!B1988</f>
        <v>1417</v>
      </c>
      <c r="C1988" s="10">
        <v>44119</v>
      </c>
      <c r="D1988" t="s">
        <v>23</v>
      </c>
      <c r="E1988" s="7">
        <v>188709</v>
      </c>
      <c r="F1988">
        <v>779</v>
      </c>
      <c r="G1988" t="s">
        <v>14</v>
      </c>
      <c r="H1988" t="s">
        <v>14</v>
      </c>
      <c r="I1988" t="s">
        <v>20</v>
      </c>
      <c r="J1988" s="14">
        <v>4330.2</v>
      </c>
      <c r="K1988" s="7">
        <v>5155</v>
      </c>
      <c r="L1988">
        <v>1</v>
      </c>
    </row>
    <row r="1989" spans="1:13" x14ac:dyDescent="0.2">
      <c r="A1989" t="str">
        <f>'Applications (Cleaned)'!A1989</f>
        <v>2442668</v>
      </c>
      <c r="B1989" t="str">
        <f>'Applications (Cleaned)'!B1989</f>
        <v>0263</v>
      </c>
      <c r="C1989" s="10">
        <v>45427</v>
      </c>
      <c r="D1989" t="s">
        <v>19</v>
      </c>
      <c r="E1989" s="7">
        <v>51917</v>
      </c>
      <c r="G1989" t="s">
        <v>26</v>
      </c>
      <c r="H1989" t="s">
        <v>26</v>
      </c>
      <c r="I1989" t="s">
        <v>46</v>
      </c>
      <c r="J1989" s="14">
        <v>902.22</v>
      </c>
      <c r="K1989" s="7">
        <v>1367</v>
      </c>
      <c r="L1989">
        <v>2</v>
      </c>
    </row>
    <row r="1990" spans="1:13" x14ac:dyDescent="0.2">
      <c r="A1990" t="str">
        <f>'Applications (Cleaned)'!A1990</f>
        <v>2442967</v>
      </c>
      <c r="B1990" t="str">
        <f>'Applications (Cleaned)'!B1990</f>
        <v>0003</v>
      </c>
      <c r="C1990" s="10">
        <v>44192</v>
      </c>
      <c r="D1990" t="s">
        <v>23</v>
      </c>
      <c r="E1990" s="7">
        <v>69261</v>
      </c>
      <c r="F1990">
        <v>738</v>
      </c>
      <c r="G1990" t="s">
        <v>26</v>
      </c>
      <c r="H1990" t="s">
        <v>14</v>
      </c>
      <c r="I1990" t="s">
        <v>16</v>
      </c>
      <c r="J1990" s="14">
        <v>1112.28</v>
      </c>
      <c r="K1990" s="7">
        <v>1426</v>
      </c>
      <c r="L1990">
        <v>4</v>
      </c>
      <c r="M1990" t="s">
        <v>52</v>
      </c>
    </row>
    <row r="1991" spans="1:13" x14ac:dyDescent="0.2">
      <c r="A1991" t="str">
        <f>'Applications (Cleaned)'!A1991</f>
        <v>2443546</v>
      </c>
      <c r="B1991" t="str">
        <f>'Applications (Cleaned)'!B1991</f>
        <v>1203</v>
      </c>
      <c r="C1991" s="10">
        <v>45008</v>
      </c>
      <c r="D1991" t="s">
        <v>27</v>
      </c>
      <c r="E1991" s="7">
        <v>293023</v>
      </c>
      <c r="G1991" t="s">
        <v>14</v>
      </c>
      <c r="H1991" t="s">
        <v>26</v>
      </c>
      <c r="I1991" t="s">
        <v>20</v>
      </c>
      <c r="J1991" s="14">
        <v>1918.08</v>
      </c>
      <c r="K1991" s="7">
        <v>1998</v>
      </c>
      <c r="L1991">
        <v>2</v>
      </c>
    </row>
    <row r="1992" spans="1:13" x14ac:dyDescent="0.2">
      <c r="A1992" t="str">
        <f>'Applications (Cleaned)'!A1992</f>
        <v>2445664</v>
      </c>
      <c r="B1992" t="str">
        <f>'Applications (Cleaned)'!B1992</f>
        <v>0928</v>
      </c>
      <c r="C1992" s="10">
        <v>45141</v>
      </c>
      <c r="D1992" t="s">
        <v>29</v>
      </c>
      <c r="E1992" s="7">
        <v>103497</v>
      </c>
      <c r="F1992">
        <v>740</v>
      </c>
      <c r="G1992" t="s">
        <v>14</v>
      </c>
      <c r="H1992" t="s">
        <v>26</v>
      </c>
      <c r="I1992" t="s">
        <v>20</v>
      </c>
      <c r="J1992" s="14">
        <v>1265.94</v>
      </c>
      <c r="K1992" s="7">
        <v>1623</v>
      </c>
      <c r="L1992">
        <v>5</v>
      </c>
      <c r="M1992" t="s">
        <v>34</v>
      </c>
    </row>
    <row r="1993" spans="1:13" x14ac:dyDescent="0.2">
      <c r="A1993" t="str">
        <f>'Applications (Cleaned)'!A1993</f>
        <v>2449105</v>
      </c>
      <c r="B1993" t="str">
        <f>'Applications (Cleaned)'!B1993</f>
        <v>1449</v>
      </c>
      <c r="C1993" s="10">
        <v>44136</v>
      </c>
      <c r="D1993" t="s">
        <v>27</v>
      </c>
      <c r="E1993" s="7">
        <v>125317</v>
      </c>
      <c r="G1993" t="s">
        <v>14</v>
      </c>
      <c r="H1993" t="s">
        <v>26</v>
      </c>
      <c r="I1993" t="s">
        <v>20</v>
      </c>
      <c r="J1993" s="14">
        <v>2949.18</v>
      </c>
      <c r="K1993" s="7">
        <v>3781</v>
      </c>
      <c r="L1993">
        <v>4</v>
      </c>
    </row>
    <row r="1994" spans="1:13" x14ac:dyDescent="0.2">
      <c r="A1994" t="str">
        <f>'Applications (Cleaned)'!A1994</f>
        <v>2451072</v>
      </c>
      <c r="B1994" t="str">
        <f>'Applications (Cleaned)'!B1994</f>
        <v>0470</v>
      </c>
      <c r="C1994" s="10">
        <v>43981</v>
      </c>
      <c r="D1994" t="s">
        <v>13</v>
      </c>
      <c r="E1994" s="7">
        <v>98504</v>
      </c>
      <c r="F1994">
        <v>743</v>
      </c>
      <c r="G1994" t="s">
        <v>26</v>
      </c>
      <c r="H1994" t="s">
        <v>14</v>
      </c>
      <c r="I1994" t="s">
        <v>20</v>
      </c>
      <c r="J1994" s="14">
        <v>3735.6</v>
      </c>
      <c r="K1994" s="7">
        <v>6226</v>
      </c>
      <c r="L1994">
        <v>3</v>
      </c>
      <c r="M1994" t="s">
        <v>34</v>
      </c>
    </row>
    <row r="1995" spans="1:13" x14ac:dyDescent="0.2">
      <c r="A1995" t="str">
        <f>'Applications (Cleaned)'!A1995</f>
        <v>2451212</v>
      </c>
      <c r="B1995" t="str">
        <f>'Applications (Cleaned)'!B1995</f>
        <v>0247</v>
      </c>
      <c r="C1995" s="10">
        <v>45092</v>
      </c>
      <c r="D1995" t="s">
        <v>27</v>
      </c>
      <c r="E1995" s="7">
        <v>138700</v>
      </c>
      <c r="F1995">
        <v>674</v>
      </c>
      <c r="G1995" t="s">
        <v>14</v>
      </c>
      <c r="H1995" t="s">
        <v>14</v>
      </c>
      <c r="I1995" t="s">
        <v>16</v>
      </c>
      <c r="J1995" s="14">
        <v>814.8</v>
      </c>
      <c r="K1995" s="7">
        <v>1358</v>
      </c>
      <c r="L1995">
        <v>1</v>
      </c>
      <c r="M1995" t="s">
        <v>47</v>
      </c>
    </row>
    <row r="1996" spans="1:13" x14ac:dyDescent="0.2">
      <c r="A1996" t="str">
        <f>'Applications (Cleaned)'!A1996</f>
        <v>2451881</v>
      </c>
      <c r="B1996" t="str">
        <f>'Applications (Cleaned)'!B1996</f>
        <v>0766</v>
      </c>
      <c r="C1996" s="10">
        <v>44398</v>
      </c>
      <c r="D1996" t="s">
        <v>23</v>
      </c>
      <c r="E1996" s="7">
        <v>187246</v>
      </c>
      <c r="F1996">
        <v>801</v>
      </c>
      <c r="G1996" t="s">
        <v>26</v>
      </c>
      <c r="H1996" t="s">
        <v>14</v>
      </c>
      <c r="I1996" t="s">
        <v>16</v>
      </c>
      <c r="J1996" s="14">
        <v>4818.24</v>
      </c>
      <c r="K1996" s="7">
        <v>5019</v>
      </c>
      <c r="L1996">
        <v>1</v>
      </c>
    </row>
    <row r="1997" spans="1:13" x14ac:dyDescent="0.2">
      <c r="A1997" t="str">
        <f>'Applications (Cleaned)'!A1997</f>
        <v>2451996</v>
      </c>
      <c r="B1997" t="str">
        <f>'Applications (Cleaned)'!B1997</f>
        <v>0799</v>
      </c>
      <c r="C1997" s="10">
        <v>45557</v>
      </c>
      <c r="D1997" t="s">
        <v>23</v>
      </c>
      <c r="E1997" s="7">
        <v>131877</v>
      </c>
      <c r="F1997">
        <v>677</v>
      </c>
      <c r="G1997" t="s">
        <v>14</v>
      </c>
      <c r="H1997" t="s">
        <v>26</v>
      </c>
      <c r="I1997" t="s">
        <v>20</v>
      </c>
      <c r="J1997" s="14">
        <v>1982.76</v>
      </c>
      <c r="K1997" s="7">
        <v>2542</v>
      </c>
      <c r="L1997">
        <v>5</v>
      </c>
      <c r="M1997" t="s">
        <v>21</v>
      </c>
    </row>
    <row r="1998" spans="1:13" x14ac:dyDescent="0.2">
      <c r="A1998" t="str">
        <f>'Applications (Cleaned)'!A1998</f>
        <v>2452832</v>
      </c>
      <c r="B1998" t="str">
        <f>'Applications (Cleaned)'!B1998</f>
        <v>1443</v>
      </c>
      <c r="C1998" s="10">
        <v>44837</v>
      </c>
      <c r="D1998" t="s">
        <v>29</v>
      </c>
      <c r="E1998" s="7">
        <v>166578</v>
      </c>
      <c r="F1998">
        <v>817</v>
      </c>
      <c r="G1998" t="s">
        <v>14</v>
      </c>
      <c r="H1998" t="s">
        <v>14</v>
      </c>
      <c r="I1998" t="s">
        <v>20</v>
      </c>
      <c r="J1998" s="14">
        <v>1112.4000000000001</v>
      </c>
      <c r="K1998" s="7">
        <v>1854</v>
      </c>
      <c r="L1998">
        <v>4</v>
      </c>
      <c r="M1998" t="s">
        <v>41</v>
      </c>
    </row>
    <row r="1999" spans="1:13" x14ac:dyDescent="0.2">
      <c r="A1999" t="str">
        <f>'Applications (Cleaned)'!A1999</f>
        <v>2455835</v>
      </c>
      <c r="B1999" t="str">
        <f>'Applications (Cleaned)'!B1999</f>
        <v>1462</v>
      </c>
      <c r="C1999" s="10">
        <v>44528</v>
      </c>
      <c r="D1999" t="s">
        <v>37</v>
      </c>
      <c r="E1999" s="7">
        <v>234466</v>
      </c>
      <c r="F1999">
        <v>843</v>
      </c>
      <c r="G1999" t="s">
        <v>26</v>
      </c>
      <c r="H1999" t="s">
        <v>26</v>
      </c>
      <c r="I1999" t="s">
        <v>20</v>
      </c>
      <c r="J1999" s="14">
        <v>1205.0999999999999</v>
      </c>
      <c r="K1999" s="7">
        <v>1545</v>
      </c>
      <c r="L1999">
        <v>1</v>
      </c>
      <c r="M1999" t="s">
        <v>41</v>
      </c>
    </row>
    <row r="2000" spans="1:13" x14ac:dyDescent="0.2">
      <c r="A2000" t="str">
        <f>'Applications (Cleaned)'!A2000</f>
        <v>2456482</v>
      </c>
      <c r="B2000" t="str">
        <f>'Applications (Cleaned)'!B2000</f>
        <v>0088</v>
      </c>
      <c r="C2000" s="10">
        <v>43869</v>
      </c>
      <c r="D2000" t="s">
        <v>13</v>
      </c>
      <c r="E2000" s="7">
        <v>85192</v>
      </c>
      <c r="F2000">
        <v>776</v>
      </c>
      <c r="G2000" t="s">
        <v>14</v>
      </c>
      <c r="H2000" t="s">
        <v>26</v>
      </c>
      <c r="I2000" t="s">
        <v>20</v>
      </c>
      <c r="J2000" s="14">
        <v>1176</v>
      </c>
      <c r="K2000" s="7">
        <v>1960</v>
      </c>
      <c r="L2000">
        <v>5</v>
      </c>
      <c r="M2000" t="s">
        <v>47</v>
      </c>
    </row>
    <row r="2001" spans="1:13" x14ac:dyDescent="0.2">
      <c r="A2001" t="str">
        <f>'Applications (Cleaned)'!A2001</f>
        <v>2456992</v>
      </c>
      <c r="B2001" t="str">
        <f>'Applications (Cleaned)'!B2001</f>
        <v>0389</v>
      </c>
      <c r="C2001" s="10">
        <v>43917</v>
      </c>
      <c r="D2001" t="s">
        <v>27</v>
      </c>
      <c r="E2001" s="7">
        <v>235272</v>
      </c>
      <c r="F2001">
        <v>729</v>
      </c>
      <c r="G2001" t="s">
        <v>14</v>
      </c>
      <c r="H2001" t="s">
        <v>26</v>
      </c>
      <c r="I2001" t="s">
        <v>24</v>
      </c>
      <c r="J2001" s="14">
        <v>3457.2</v>
      </c>
      <c r="K2001" s="7">
        <v>0</v>
      </c>
      <c r="L2001">
        <v>1</v>
      </c>
      <c r="M2001" t="s">
        <v>31</v>
      </c>
    </row>
    <row r="2002" spans="1:13" x14ac:dyDescent="0.2">
      <c r="A2002" t="str">
        <f>'Applications (Cleaned)'!A2002</f>
        <v>2458294</v>
      </c>
      <c r="B2002" t="str">
        <f>'Applications (Cleaned)'!B2002</f>
        <v>0470</v>
      </c>
      <c r="C2002" s="10">
        <v>45579</v>
      </c>
      <c r="D2002" t="s">
        <v>29</v>
      </c>
      <c r="E2002" s="7">
        <v>145463</v>
      </c>
      <c r="G2002" t="s">
        <v>26</v>
      </c>
      <c r="H2002" t="s">
        <v>26</v>
      </c>
      <c r="I2002" t="s">
        <v>16</v>
      </c>
      <c r="J2002" s="14">
        <v>4856.28</v>
      </c>
      <c r="K2002" s="7">
        <v>6226</v>
      </c>
      <c r="L2002">
        <v>2</v>
      </c>
    </row>
    <row r="2003" spans="1:13" x14ac:dyDescent="0.2">
      <c r="A2003" t="str">
        <f>'Applications (Cleaned)'!A2003</f>
        <v>2458418</v>
      </c>
      <c r="B2003" t="str">
        <f>'Applications (Cleaned)'!B2003</f>
        <v>0677</v>
      </c>
      <c r="C2003" s="10">
        <v>43948</v>
      </c>
      <c r="D2003" t="s">
        <v>37</v>
      </c>
      <c r="E2003" s="7">
        <v>247406</v>
      </c>
      <c r="F2003">
        <v>693</v>
      </c>
      <c r="G2003" t="s">
        <v>14</v>
      </c>
      <c r="H2003" t="s">
        <v>14</v>
      </c>
      <c r="I2003" t="s">
        <v>46</v>
      </c>
      <c r="J2003" s="14">
        <v>1534.68</v>
      </c>
      <c r="K2003" s="7">
        <v>1827</v>
      </c>
      <c r="L2003">
        <v>2</v>
      </c>
    </row>
    <row r="2004" spans="1:13" x14ac:dyDescent="0.2">
      <c r="A2004" t="str">
        <f>'Applications (Cleaned)'!A2004</f>
        <v>2460700</v>
      </c>
      <c r="B2004" t="str">
        <f>'Applications (Cleaned)'!B2004</f>
        <v>1569</v>
      </c>
      <c r="C2004" s="10">
        <v>44066</v>
      </c>
      <c r="D2004" t="s">
        <v>32</v>
      </c>
      <c r="E2004" s="7">
        <v>124032</v>
      </c>
      <c r="F2004">
        <v>738</v>
      </c>
      <c r="G2004" t="s">
        <v>26</v>
      </c>
      <c r="H2004" t="s">
        <v>26</v>
      </c>
      <c r="I2004" t="s">
        <v>16</v>
      </c>
      <c r="J2004" s="14">
        <v>1264.2</v>
      </c>
      <c r="K2004" s="7">
        <v>1505</v>
      </c>
      <c r="L2004">
        <v>5</v>
      </c>
      <c r="M2004" t="s">
        <v>17</v>
      </c>
    </row>
    <row r="2005" spans="1:13" x14ac:dyDescent="0.2">
      <c r="A2005" t="str">
        <f>'Applications (Cleaned)'!A2005</f>
        <v>2460899</v>
      </c>
      <c r="B2005" t="str">
        <f>'Applications (Cleaned)'!B2005</f>
        <v>0520</v>
      </c>
      <c r="C2005" s="10">
        <v>44301</v>
      </c>
      <c r="D2005" t="s">
        <v>19</v>
      </c>
      <c r="E2005" s="7">
        <v>86522</v>
      </c>
      <c r="F2005">
        <v>714</v>
      </c>
      <c r="G2005" t="s">
        <v>14</v>
      </c>
      <c r="H2005" t="s">
        <v>14</v>
      </c>
      <c r="I2005" t="s">
        <v>24</v>
      </c>
      <c r="J2005" s="14">
        <v>3175.26</v>
      </c>
      <c r="K2005" s="7">
        <v>4811</v>
      </c>
      <c r="L2005">
        <v>5</v>
      </c>
    </row>
    <row r="2006" spans="1:13" x14ac:dyDescent="0.2">
      <c r="A2006" t="str">
        <f>'Applications (Cleaned)'!A2006</f>
        <v>2460958</v>
      </c>
      <c r="B2006" t="str">
        <f>'Applications (Cleaned)'!B2006</f>
        <v>0527</v>
      </c>
      <c r="C2006" s="10">
        <v>45652</v>
      </c>
      <c r="D2006" t="s">
        <v>23</v>
      </c>
      <c r="E2006" s="7">
        <v>80843</v>
      </c>
      <c r="F2006">
        <v>765</v>
      </c>
      <c r="G2006" t="s">
        <v>14</v>
      </c>
      <c r="H2006" t="s">
        <v>14</v>
      </c>
      <c r="I2006" t="s">
        <v>20</v>
      </c>
      <c r="J2006" s="14">
        <v>1478.4</v>
      </c>
      <c r="K2006" s="7">
        <v>2464</v>
      </c>
      <c r="L2006">
        <v>3</v>
      </c>
      <c r="M2006" t="s">
        <v>52</v>
      </c>
    </row>
    <row r="2007" spans="1:13" x14ac:dyDescent="0.2">
      <c r="A2007" t="str">
        <f>'Applications (Cleaned)'!A2007</f>
        <v>2462885</v>
      </c>
      <c r="B2007" t="str">
        <f>'Applications (Cleaned)'!B2007</f>
        <v>1196</v>
      </c>
      <c r="C2007" s="10">
        <v>44268</v>
      </c>
      <c r="D2007" t="s">
        <v>13</v>
      </c>
      <c r="E2007" s="7">
        <v>213572</v>
      </c>
      <c r="F2007">
        <v>797</v>
      </c>
      <c r="G2007" t="s">
        <v>26</v>
      </c>
      <c r="H2007" t="s">
        <v>14</v>
      </c>
      <c r="I2007" t="s">
        <v>16</v>
      </c>
      <c r="J2007" s="14">
        <v>1960.2</v>
      </c>
      <c r="K2007" s="7">
        <v>3267</v>
      </c>
      <c r="L2007">
        <v>4</v>
      </c>
      <c r="M2007" t="s">
        <v>31</v>
      </c>
    </row>
    <row r="2008" spans="1:13" x14ac:dyDescent="0.2">
      <c r="A2008" t="str">
        <f>'Applications (Cleaned)'!A2008</f>
        <v>2462929</v>
      </c>
      <c r="B2008" t="str">
        <f>'Applications (Cleaned)'!B2008</f>
        <v>1542</v>
      </c>
      <c r="C2008" s="10">
        <v>44145</v>
      </c>
      <c r="D2008" t="s">
        <v>19</v>
      </c>
      <c r="E2008" s="7">
        <v>79839</v>
      </c>
      <c r="F2008">
        <v>736</v>
      </c>
      <c r="G2008" t="s">
        <v>14</v>
      </c>
      <c r="H2008" t="s">
        <v>14</v>
      </c>
      <c r="I2008" t="s">
        <v>20</v>
      </c>
      <c r="J2008" s="14">
        <v>499.8</v>
      </c>
      <c r="K2008" s="7">
        <v>833</v>
      </c>
      <c r="L2008">
        <v>2</v>
      </c>
      <c r="M2008" t="s">
        <v>34</v>
      </c>
    </row>
    <row r="2009" spans="1:13" x14ac:dyDescent="0.2">
      <c r="A2009" t="str">
        <f>'Applications (Cleaned)'!A2009</f>
        <v>2463574</v>
      </c>
      <c r="B2009" t="str">
        <f>'Applications (Cleaned)'!B2009</f>
        <v>0868</v>
      </c>
      <c r="C2009" s="10">
        <v>44667</v>
      </c>
      <c r="D2009" t="s">
        <v>13</v>
      </c>
      <c r="E2009" s="7">
        <v>151260</v>
      </c>
      <c r="F2009">
        <v>773</v>
      </c>
      <c r="G2009" t="s">
        <v>14</v>
      </c>
      <c r="H2009" t="s">
        <v>26</v>
      </c>
      <c r="I2009" t="s">
        <v>33</v>
      </c>
      <c r="J2009" s="14">
        <v>2288.88</v>
      </c>
      <c r="K2009" s="7">
        <v>3468</v>
      </c>
      <c r="L2009">
        <v>2</v>
      </c>
      <c r="M2009" t="s">
        <v>17</v>
      </c>
    </row>
    <row r="2010" spans="1:13" x14ac:dyDescent="0.2">
      <c r="A2010" t="str">
        <f>'Applications (Cleaned)'!A2010</f>
        <v>2465906</v>
      </c>
      <c r="B2010" t="str">
        <f>'Applications (Cleaned)'!B2010</f>
        <v>0081</v>
      </c>
      <c r="C2010" s="10">
        <v>44610</v>
      </c>
      <c r="D2010" t="s">
        <v>13</v>
      </c>
      <c r="E2010" s="7">
        <v>98119</v>
      </c>
      <c r="F2010">
        <v>675</v>
      </c>
      <c r="G2010" t="s">
        <v>14</v>
      </c>
      <c r="H2010" t="s">
        <v>14</v>
      </c>
      <c r="I2010" t="s">
        <v>33</v>
      </c>
      <c r="J2010" s="14">
        <v>2104.7399999999998</v>
      </c>
      <c r="K2010" s="7">
        <v>3189</v>
      </c>
      <c r="L2010">
        <v>4</v>
      </c>
      <c r="M2010" t="s">
        <v>52</v>
      </c>
    </row>
    <row r="2011" spans="1:13" x14ac:dyDescent="0.2">
      <c r="A2011" t="str">
        <f>'Applications (Cleaned)'!A2011</f>
        <v>2466494</v>
      </c>
      <c r="B2011" t="str">
        <f>'Applications (Cleaned)'!B2011</f>
        <v>0287</v>
      </c>
      <c r="C2011" s="10">
        <v>45379</v>
      </c>
      <c r="D2011" t="s">
        <v>13</v>
      </c>
      <c r="E2011" s="7">
        <v>81570</v>
      </c>
      <c r="F2011">
        <v>517</v>
      </c>
      <c r="G2011" t="s">
        <v>14</v>
      </c>
      <c r="H2011" t="s">
        <v>14</v>
      </c>
      <c r="I2011" t="s">
        <v>16</v>
      </c>
      <c r="J2011" s="14">
        <v>4344.6000000000004</v>
      </c>
      <c r="K2011" s="7">
        <v>5570</v>
      </c>
      <c r="L2011">
        <v>2</v>
      </c>
    </row>
    <row r="2012" spans="1:13" x14ac:dyDescent="0.2">
      <c r="A2012" t="str">
        <f>'Applications (Cleaned)'!A2012</f>
        <v>2469943</v>
      </c>
      <c r="B2012" t="str">
        <f>'Applications (Cleaned)'!B2012</f>
        <v>0868</v>
      </c>
      <c r="C2012" s="10">
        <v>44400</v>
      </c>
      <c r="D2012" t="s">
        <v>37</v>
      </c>
      <c r="E2012" s="7">
        <v>104154</v>
      </c>
      <c r="F2012">
        <v>823</v>
      </c>
      <c r="G2012" t="s">
        <v>14</v>
      </c>
      <c r="H2012" t="s">
        <v>14</v>
      </c>
      <c r="I2012" t="s">
        <v>33</v>
      </c>
      <c r="J2012" s="14">
        <v>2913.12</v>
      </c>
      <c r="K2012" s="7">
        <v>3468</v>
      </c>
      <c r="L2012">
        <v>4</v>
      </c>
      <c r="M2012" t="s">
        <v>52</v>
      </c>
    </row>
    <row r="2013" spans="1:13" x14ac:dyDescent="0.2">
      <c r="A2013" t="str">
        <f>'Applications (Cleaned)'!A2013</f>
        <v>2469975</v>
      </c>
      <c r="B2013" t="str">
        <f>'Applications (Cleaned)'!B2013</f>
        <v>0840</v>
      </c>
      <c r="C2013" s="10">
        <v>44255</v>
      </c>
      <c r="D2013" t="s">
        <v>29</v>
      </c>
      <c r="E2013" s="7">
        <v>12745</v>
      </c>
      <c r="F2013">
        <v>781</v>
      </c>
      <c r="G2013" t="s">
        <v>14</v>
      </c>
      <c r="H2013" t="s">
        <v>14</v>
      </c>
      <c r="I2013" t="s">
        <v>20</v>
      </c>
      <c r="J2013" s="14">
        <v>1668.6</v>
      </c>
      <c r="K2013" s="7">
        <v>2781</v>
      </c>
      <c r="L2013">
        <v>5</v>
      </c>
      <c r="M2013" t="s">
        <v>41</v>
      </c>
    </row>
    <row r="2014" spans="1:13" x14ac:dyDescent="0.2">
      <c r="A2014" t="str">
        <f>'Applications (Cleaned)'!A2014</f>
        <v>2474254</v>
      </c>
      <c r="B2014" t="str">
        <f>'Applications (Cleaned)'!B2014</f>
        <v>1068</v>
      </c>
      <c r="C2014" s="10">
        <v>44702</v>
      </c>
      <c r="D2014" t="s">
        <v>13</v>
      </c>
      <c r="E2014" s="7">
        <v>237357</v>
      </c>
      <c r="F2014">
        <v>626</v>
      </c>
      <c r="G2014" t="s">
        <v>14</v>
      </c>
      <c r="H2014" t="s">
        <v>26</v>
      </c>
      <c r="I2014" t="s">
        <v>46</v>
      </c>
      <c r="J2014" s="14">
        <v>3534.3</v>
      </c>
      <c r="K2014" s="7">
        <v>5355</v>
      </c>
      <c r="L2014">
        <v>4</v>
      </c>
      <c r="M2014" t="s">
        <v>34</v>
      </c>
    </row>
    <row r="2015" spans="1:13" x14ac:dyDescent="0.2">
      <c r="A2015" t="str">
        <f>'Applications (Cleaned)'!A2015</f>
        <v>2474759</v>
      </c>
      <c r="B2015" t="str">
        <f>'Applications (Cleaned)'!B2015</f>
        <v>0301</v>
      </c>
      <c r="C2015" s="10">
        <v>45604</v>
      </c>
      <c r="D2015" t="s">
        <v>19</v>
      </c>
      <c r="E2015" s="7">
        <v>163637</v>
      </c>
      <c r="F2015">
        <v>645</v>
      </c>
      <c r="G2015" t="s">
        <v>14</v>
      </c>
      <c r="H2015" t="s">
        <v>14</v>
      </c>
      <c r="I2015" t="s">
        <v>16</v>
      </c>
      <c r="J2015" s="14">
        <v>1997.52</v>
      </c>
      <c r="K2015" s="7">
        <v>2378</v>
      </c>
      <c r="L2015">
        <v>5</v>
      </c>
      <c r="M2015" t="s">
        <v>41</v>
      </c>
    </row>
    <row r="2016" spans="1:13" x14ac:dyDescent="0.2">
      <c r="A2016" t="str">
        <f>'Applications (Cleaned)'!A2016</f>
        <v>2477440</v>
      </c>
      <c r="B2016" t="str">
        <f>'Applications (Cleaned)'!B2016</f>
        <v>0088</v>
      </c>
      <c r="C2016" s="10">
        <v>45055</v>
      </c>
      <c r="D2016" t="s">
        <v>23</v>
      </c>
      <c r="E2016" s="7">
        <v>243361</v>
      </c>
      <c r="F2016">
        <v>798</v>
      </c>
      <c r="G2016" t="s">
        <v>14</v>
      </c>
      <c r="H2016" t="s">
        <v>26</v>
      </c>
      <c r="I2016" t="s">
        <v>16</v>
      </c>
      <c r="J2016" s="14">
        <v>1176</v>
      </c>
      <c r="K2016" s="7">
        <v>1960</v>
      </c>
      <c r="L2016">
        <v>2</v>
      </c>
      <c r="M2016" t="s">
        <v>41</v>
      </c>
    </row>
    <row r="2017" spans="1:13" x14ac:dyDescent="0.2">
      <c r="A2017" t="str">
        <f>'Applications (Cleaned)'!A2017</f>
        <v>2477470</v>
      </c>
      <c r="B2017" t="str">
        <f>'Applications (Cleaned)'!B2017</f>
        <v>0950</v>
      </c>
      <c r="C2017" s="10">
        <v>45354</v>
      </c>
      <c r="D2017" t="s">
        <v>19</v>
      </c>
      <c r="E2017" s="7">
        <v>201397</v>
      </c>
      <c r="G2017" t="s">
        <v>14</v>
      </c>
      <c r="H2017" t="s">
        <v>26</v>
      </c>
      <c r="I2017" t="s">
        <v>46</v>
      </c>
      <c r="J2017" s="14">
        <v>3227.64</v>
      </c>
      <c r="K2017" s="7">
        <v>4138</v>
      </c>
      <c r="L2017">
        <v>1</v>
      </c>
      <c r="M2017" t="s">
        <v>21</v>
      </c>
    </row>
    <row r="2018" spans="1:13" x14ac:dyDescent="0.2">
      <c r="A2018" t="str">
        <f>'Applications (Cleaned)'!A2018</f>
        <v>2477601</v>
      </c>
      <c r="B2018" t="str">
        <f>'Applications (Cleaned)'!B2018</f>
        <v>0456</v>
      </c>
      <c r="C2018" s="10">
        <v>45284</v>
      </c>
      <c r="D2018" t="s">
        <v>13</v>
      </c>
      <c r="E2018" s="7">
        <v>107531</v>
      </c>
      <c r="F2018">
        <v>623</v>
      </c>
      <c r="G2018" t="s">
        <v>26</v>
      </c>
      <c r="H2018" t="s">
        <v>14</v>
      </c>
      <c r="I2018" t="s">
        <v>20</v>
      </c>
      <c r="J2018" s="14">
        <v>672</v>
      </c>
      <c r="K2018" s="7">
        <v>0</v>
      </c>
      <c r="L2018">
        <v>1</v>
      </c>
      <c r="M2018" t="s">
        <v>21</v>
      </c>
    </row>
    <row r="2019" spans="1:13" x14ac:dyDescent="0.2">
      <c r="A2019" t="str">
        <f>'Applications (Cleaned)'!A2019</f>
        <v>2478950</v>
      </c>
      <c r="B2019" t="str">
        <f>'Applications (Cleaned)'!B2019</f>
        <v>1186</v>
      </c>
      <c r="C2019" s="10">
        <v>44689</v>
      </c>
      <c r="D2019" t="s">
        <v>32</v>
      </c>
      <c r="E2019" s="7">
        <v>216268</v>
      </c>
      <c r="F2019">
        <v>555</v>
      </c>
      <c r="G2019" t="s">
        <v>14</v>
      </c>
      <c r="H2019" t="s">
        <v>14</v>
      </c>
      <c r="I2019" t="s">
        <v>46</v>
      </c>
      <c r="J2019" s="14">
        <v>5378.88</v>
      </c>
      <c r="K2019" s="7">
        <v>5603</v>
      </c>
      <c r="L2019">
        <v>2</v>
      </c>
    </row>
    <row r="2020" spans="1:13" x14ac:dyDescent="0.2">
      <c r="A2020" t="str">
        <f>'Applications (Cleaned)'!A2020</f>
        <v>2480181</v>
      </c>
      <c r="B2020" t="str">
        <f>'Applications (Cleaned)'!B2020</f>
        <v>1660</v>
      </c>
      <c r="C2020" s="10">
        <v>44756</v>
      </c>
      <c r="D2020" t="s">
        <v>37</v>
      </c>
      <c r="E2020" s="7">
        <v>248000</v>
      </c>
      <c r="F2020">
        <v>730</v>
      </c>
      <c r="G2020" t="s">
        <v>14</v>
      </c>
      <c r="H2020" t="s">
        <v>14</v>
      </c>
      <c r="I2020" t="s">
        <v>20</v>
      </c>
      <c r="J2020" s="14">
        <v>879</v>
      </c>
      <c r="K2020" s="7">
        <v>1465</v>
      </c>
      <c r="L2020">
        <v>2</v>
      </c>
      <c r="M2020" t="s">
        <v>21</v>
      </c>
    </row>
    <row r="2021" spans="1:13" x14ac:dyDescent="0.2">
      <c r="A2021" t="str">
        <f>'Applications (Cleaned)'!A2021</f>
        <v>2481013</v>
      </c>
      <c r="B2021" t="str">
        <f>'Applications (Cleaned)'!B2021</f>
        <v>0216</v>
      </c>
      <c r="C2021" s="10">
        <v>44216</v>
      </c>
      <c r="D2021" t="s">
        <v>37</v>
      </c>
      <c r="E2021" s="7">
        <v>75557</v>
      </c>
      <c r="F2021">
        <v>735</v>
      </c>
      <c r="G2021" t="s">
        <v>14</v>
      </c>
      <c r="H2021" t="s">
        <v>26</v>
      </c>
      <c r="I2021" t="s">
        <v>16</v>
      </c>
      <c r="J2021" s="14">
        <v>1417.08</v>
      </c>
      <c r="K2021" s="7">
        <v>0</v>
      </c>
      <c r="L2021">
        <v>2</v>
      </c>
    </row>
    <row r="2022" spans="1:13" x14ac:dyDescent="0.2">
      <c r="A2022" t="str">
        <f>'Applications (Cleaned)'!A2022</f>
        <v>2481315</v>
      </c>
      <c r="B2022" t="str">
        <f>'Applications (Cleaned)'!B2022</f>
        <v>1403</v>
      </c>
      <c r="C2022" s="10">
        <v>45168</v>
      </c>
      <c r="D2022" t="s">
        <v>32</v>
      </c>
      <c r="E2022" s="7">
        <v>78441</v>
      </c>
      <c r="F2022">
        <v>838</v>
      </c>
      <c r="G2022" t="s">
        <v>26</v>
      </c>
      <c r="H2022" t="s">
        <v>14</v>
      </c>
      <c r="I2022" t="s">
        <v>20</v>
      </c>
      <c r="J2022" s="14">
        <v>1978.08</v>
      </c>
      <c r="K2022" s="7">
        <v>2536</v>
      </c>
      <c r="L2022">
        <v>4</v>
      </c>
    </row>
    <row r="2023" spans="1:13" x14ac:dyDescent="0.2">
      <c r="A2023" t="str">
        <f>'Applications (Cleaned)'!A2023</f>
        <v>2482243</v>
      </c>
      <c r="B2023" t="str">
        <f>'Applications (Cleaned)'!B2023</f>
        <v>0757</v>
      </c>
      <c r="C2023" s="10">
        <v>44233</v>
      </c>
      <c r="D2023" t="s">
        <v>27</v>
      </c>
      <c r="E2023" s="7">
        <v>67613</v>
      </c>
      <c r="F2023">
        <v>758</v>
      </c>
      <c r="G2023" t="s">
        <v>26</v>
      </c>
      <c r="H2023" t="s">
        <v>14</v>
      </c>
      <c r="I2023" t="s">
        <v>20</v>
      </c>
      <c r="J2023" s="14">
        <v>2492.2800000000002</v>
      </c>
      <c r="K2023" s="7">
        <v>2967</v>
      </c>
      <c r="L2023">
        <v>3</v>
      </c>
      <c r="M2023" t="s">
        <v>52</v>
      </c>
    </row>
    <row r="2024" spans="1:13" x14ac:dyDescent="0.2">
      <c r="A2024" t="str">
        <f>'Applications (Cleaned)'!A2024</f>
        <v>2482390</v>
      </c>
      <c r="B2024" t="str">
        <f>'Applications (Cleaned)'!B2024</f>
        <v>0307</v>
      </c>
      <c r="C2024" s="10">
        <v>45006</v>
      </c>
      <c r="D2024" t="s">
        <v>13</v>
      </c>
      <c r="E2024" s="7">
        <v>118989</v>
      </c>
      <c r="F2024">
        <v>364</v>
      </c>
      <c r="G2024" t="s">
        <v>14</v>
      </c>
      <c r="H2024" t="s">
        <v>26</v>
      </c>
      <c r="I2024" t="s">
        <v>16</v>
      </c>
      <c r="J2024" s="14">
        <v>6513.36</v>
      </c>
      <c r="K2024" s="7">
        <v>7754</v>
      </c>
      <c r="L2024">
        <v>4</v>
      </c>
      <c r="M2024" t="s">
        <v>21</v>
      </c>
    </row>
    <row r="2025" spans="1:13" x14ac:dyDescent="0.2">
      <c r="A2025" t="str">
        <f>'Applications (Cleaned)'!A2025</f>
        <v>2484191</v>
      </c>
      <c r="B2025" t="str">
        <f>'Applications (Cleaned)'!B2025</f>
        <v>0966</v>
      </c>
      <c r="C2025" s="10">
        <v>44865</v>
      </c>
      <c r="D2025" t="s">
        <v>29</v>
      </c>
      <c r="E2025" s="7">
        <v>27045</v>
      </c>
      <c r="F2025">
        <v>746</v>
      </c>
      <c r="G2025" t="s">
        <v>14</v>
      </c>
      <c r="H2025" t="s">
        <v>26</v>
      </c>
      <c r="I2025" t="s">
        <v>20</v>
      </c>
      <c r="J2025" s="14">
        <v>5015.6400000000003</v>
      </c>
      <c r="K2025" s="7">
        <v>0</v>
      </c>
      <c r="L2025">
        <v>2</v>
      </c>
      <c r="M2025" t="s">
        <v>52</v>
      </c>
    </row>
    <row r="2026" spans="1:13" x14ac:dyDescent="0.2">
      <c r="A2026" t="str">
        <f>'Applications (Cleaned)'!A2026</f>
        <v>2487800</v>
      </c>
      <c r="B2026" t="str">
        <f>'Applications (Cleaned)'!B2026</f>
        <v>0895</v>
      </c>
      <c r="C2026" s="10">
        <v>44217</v>
      </c>
      <c r="D2026" t="s">
        <v>37</v>
      </c>
      <c r="E2026" s="7">
        <v>208153</v>
      </c>
      <c r="F2026">
        <v>745</v>
      </c>
      <c r="G2026" t="s">
        <v>14</v>
      </c>
      <c r="H2026" t="s">
        <v>14</v>
      </c>
      <c r="I2026" t="s">
        <v>16</v>
      </c>
      <c r="J2026" s="14">
        <v>1600.5</v>
      </c>
      <c r="K2026" s="7">
        <v>2425</v>
      </c>
      <c r="L2026">
        <v>5</v>
      </c>
      <c r="M2026" t="s">
        <v>34</v>
      </c>
    </row>
    <row r="2027" spans="1:13" x14ac:dyDescent="0.2">
      <c r="A2027" t="str">
        <f>'Applications (Cleaned)'!A2027</f>
        <v>2490141</v>
      </c>
      <c r="B2027" t="str">
        <f>'Applications (Cleaned)'!B2027</f>
        <v>0970</v>
      </c>
      <c r="C2027" s="10">
        <v>44290</v>
      </c>
      <c r="D2027" t="s">
        <v>27</v>
      </c>
      <c r="E2027" s="7">
        <v>62400</v>
      </c>
      <c r="F2027">
        <v>641</v>
      </c>
      <c r="G2027" t="s">
        <v>14</v>
      </c>
      <c r="H2027" t="s">
        <v>14</v>
      </c>
      <c r="I2027" t="s">
        <v>20</v>
      </c>
      <c r="J2027" s="14">
        <v>1642.8</v>
      </c>
      <c r="K2027" s="7">
        <v>2738</v>
      </c>
      <c r="L2027">
        <v>4</v>
      </c>
      <c r="M2027" t="s">
        <v>47</v>
      </c>
    </row>
    <row r="2028" spans="1:13" x14ac:dyDescent="0.2">
      <c r="A2028" t="str">
        <f>'Applications (Cleaned)'!A2028</f>
        <v>2490596</v>
      </c>
      <c r="B2028" t="str">
        <f>'Applications (Cleaned)'!B2028</f>
        <v>1611</v>
      </c>
      <c r="C2028" s="10">
        <v>44305</v>
      </c>
      <c r="D2028" t="s">
        <v>27</v>
      </c>
      <c r="E2028" s="7">
        <v>40839</v>
      </c>
      <c r="F2028">
        <v>582</v>
      </c>
      <c r="G2028" t="s">
        <v>14</v>
      </c>
      <c r="H2028" t="s">
        <v>26</v>
      </c>
      <c r="I2028" t="s">
        <v>20</v>
      </c>
      <c r="J2028" s="14">
        <v>3633.96</v>
      </c>
      <c r="K2028" s="7">
        <v>5506</v>
      </c>
      <c r="L2028">
        <v>5</v>
      </c>
      <c r="M2028" t="s">
        <v>21</v>
      </c>
    </row>
    <row r="2029" spans="1:13" x14ac:dyDescent="0.2">
      <c r="A2029" t="str">
        <f>'Applications (Cleaned)'!A2029</f>
        <v>2491747</v>
      </c>
      <c r="B2029" t="str">
        <f>'Applications (Cleaned)'!B2029</f>
        <v>1778</v>
      </c>
      <c r="C2029" s="10">
        <v>44876</v>
      </c>
      <c r="D2029" t="s">
        <v>32</v>
      </c>
      <c r="E2029" s="7">
        <v>217362</v>
      </c>
      <c r="F2029">
        <v>656</v>
      </c>
      <c r="G2029" t="s">
        <v>14</v>
      </c>
      <c r="H2029" t="s">
        <v>26</v>
      </c>
      <c r="I2029" t="s">
        <v>46</v>
      </c>
      <c r="J2029" s="14">
        <v>2613.6</v>
      </c>
      <c r="K2029" s="7">
        <v>4356</v>
      </c>
      <c r="L2029">
        <v>4</v>
      </c>
    </row>
    <row r="2030" spans="1:13" x14ac:dyDescent="0.2">
      <c r="A2030" t="str">
        <f>'Applications (Cleaned)'!A2030</f>
        <v>2492289</v>
      </c>
      <c r="B2030" t="str">
        <f>'Applications (Cleaned)'!B2030</f>
        <v>1759</v>
      </c>
      <c r="C2030" s="10">
        <v>43952</v>
      </c>
      <c r="D2030" t="s">
        <v>27</v>
      </c>
      <c r="E2030" s="7">
        <v>184518</v>
      </c>
      <c r="F2030">
        <v>604</v>
      </c>
      <c r="G2030" t="s">
        <v>14</v>
      </c>
      <c r="H2030" t="s">
        <v>26</v>
      </c>
      <c r="I2030" t="s">
        <v>33</v>
      </c>
      <c r="J2030" s="14">
        <v>2433.48</v>
      </c>
      <c r="K2030" s="7">
        <v>2897</v>
      </c>
      <c r="L2030">
        <v>3</v>
      </c>
      <c r="M2030" t="s">
        <v>21</v>
      </c>
    </row>
    <row r="2031" spans="1:13" x14ac:dyDescent="0.2">
      <c r="A2031" t="str">
        <f>'Applications (Cleaned)'!A2031</f>
        <v>2494322</v>
      </c>
      <c r="B2031" t="str">
        <f>'Applications (Cleaned)'!B2031</f>
        <v>0985</v>
      </c>
      <c r="C2031" s="10">
        <v>44993</v>
      </c>
      <c r="D2031" t="s">
        <v>19</v>
      </c>
      <c r="E2031" s="7">
        <v>221191</v>
      </c>
      <c r="F2031">
        <v>691</v>
      </c>
      <c r="G2031" t="s">
        <v>14</v>
      </c>
      <c r="H2031" t="s">
        <v>14</v>
      </c>
      <c r="I2031" t="s">
        <v>24</v>
      </c>
      <c r="J2031" s="14">
        <v>1351.74</v>
      </c>
      <c r="K2031" s="7">
        <v>1733</v>
      </c>
      <c r="L2031">
        <v>5</v>
      </c>
      <c r="M2031" t="s">
        <v>52</v>
      </c>
    </row>
    <row r="2032" spans="1:13" x14ac:dyDescent="0.2">
      <c r="A2032" t="str">
        <f>'Applications (Cleaned)'!A2032</f>
        <v>2494490</v>
      </c>
      <c r="B2032" t="str">
        <f>'Applications (Cleaned)'!B2032</f>
        <v>1107</v>
      </c>
      <c r="C2032" s="10">
        <v>44872</v>
      </c>
      <c r="D2032" t="s">
        <v>19</v>
      </c>
      <c r="E2032" s="7">
        <v>191298</v>
      </c>
      <c r="F2032">
        <v>781</v>
      </c>
      <c r="G2032" t="s">
        <v>14</v>
      </c>
      <c r="H2032" t="s">
        <v>26</v>
      </c>
      <c r="I2032" t="s">
        <v>33</v>
      </c>
      <c r="J2032" s="14">
        <v>3056.64</v>
      </c>
      <c r="K2032" s="7">
        <v>3184</v>
      </c>
      <c r="L2032">
        <v>5</v>
      </c>
      <c r="M2032" t="s">
        <v>25</v>
      </c>
    </row>
    <row r="2033" spans="1:13" x14ac:dyDescent="0.2">
      <c r="A2033" t="str">
        <f>'Applications (Cleaned)'!A2033</f>
        <v>2496221</v>
      </c>
      <c r="B2033" t="str">
        <f>'Applications (Cleaned)'!B2033</f>
        <v>0306</v>
      </c>
      <c r="C2033" s="10">
        <v>44696</v>
      </c>
      <c r="D2033" t="s">
        <v>13</v>
      </c>
      <c r="E2033" s="7">
        <v>139981</v>
      </c>
      <c r="F2033">
        <v>783</v>
      </c>
      <c r="G2033" t="s">
        <v>14</v>
      </c>
      <c r="H2033" t="s">
        <v>26</v>
      </c>
      <c r="I2033" t="s">
        <v>33</v>
      </c>
      <c r="J2033" s="14">
        <v>2551.6799999999998</v>
      </c>
      <c r="K2033" s="7">
        <v>2658</v>
      </c>
      <c r="L2033">
        <v>3</v>
      </c>
      <c r="M2033" t="s">
        <v>25</v>
      </c>
    </row>
    <row r="2034" spans="1:13" x14ac:dyDescent="0.2">
      <c r="A2034" t="str">
        <f>'Applications (Cleaned)'!A2034</f>
        <v>2496287</v>
      </c>
      <c r="B2034" t="str">
        <f>'Applications (Cleaned)'!B2034</f>
        <v>1670</v>
      </c>
      <c r="C2034" s="10">
        <v>45477</v>
      </c>
      <c r="D2034" t="s">
        <v>27</v>
      </c>
      <c r="E2034" s="7">
        <v>275710</v>
      </c>
      <c r="F2034">
        <v>618</v>
      </c>
      <c r="G2034" t="s">
        <v>14</v>
      </c>
      <c r="H2034" t="s">
        <v>26</v>
      </c>
      <c r="I2034" t="s">
        <v>20</v>
      </c>
      <c r="J2034" s="14">
        <v>5045.04</v>
      </c>
      <c r="K2034" s="7">
        <v>6006</v>
      </c>
      <c r="L2034">
        <v>4</v>
      </c>
    </row>
    <row r="2035" spans="1:13" x14ac:dyDescent="0.2">
      <c r="A2035" t="str">
        <f>'Applications (Cleaned)'!A2035</f>
        <v>2496496</v>
      </c>
      <c r="B2035" t="str">
        <f>'Applications (Cleaned)'!B2035</f>
        <v>1556</v>
      </c>
      <c r="C2035" s="10">
        <v>45406</v>
      </c>
      <c r="D2035" t="s">
        <v>23</v>
      </c>
      <c r="E2035" s="7">
        <v>96112</v>
      </c>
      <c r="F2035">
        <v>796</v>
      </c>
      <c r="G2035" t="s">
        <v>14</v>
      </c>
      <c r="H2035" t="s">
        <v>14</v>
      </c>
      <c r="I2035" t="s">
        <v>33</v>
      </c>
      <c r="J2035" s="14">
        <v>2448</v>
      </c>
      <c r="K2035" s="7">
        <v>2550</v>
      </c>
      <c r="L2035">
        <v>3</v>
      </c>
      <c r="M2035" t="s">
        <v>17</v>
      </c>
    </row>
    <row r="2036" spans="1:13" x14ac:dyDescent="0.2">
      <c r="A2036" t="str">
        <f>'Applications (Cleaned)'!A2036</f>
        <v>2497443</v>
      </c>
      <c r="B2036" t="str">
        <f>'Applications (Cleaned)'!B2036</f>
        <v>1532</v>
      </c>
      <c r="C2036" s="10">
        <v>44613</v>
      </c>
      <c r="D2036" t="s">
        <v>29</v>
      </c>
      <c r="E2036" s="7">
        <v>120180</v>
      </c>
      <c r="F2036">
        <v>630</v>
      </c>
      <c r="G2036" t="s">
        <v>14</v>
      </c>
      <c r="H2036" t="s">
        <v>14</v>
      </c>
      <c r="I2036" t="s">
        <v>24</v>
      </c>
      <c r="J2036" s="14">
        <v>2118.48</v>
      </c>
      <c r="K2036" s="7">
        <v>2716</v>
      </c>
      <c r="L2036">
        <v>3</v>
      </c>
      <c r="M2036" t="s">
        <v>35</v>
      </c>
    </row>
    <row r="2037" spans="1:13" x14ac:dyDescent="0.2">
      <c r="A2037" t="str">
        <f>'Applications (Cleaned)'!A2037</f>
        <v>2499616</v>
      </c>
      <c r="B2037" t="str">
        <f>'Applications (Cleaned)'!B2037</f>
        <v>1530</v>
      </c>
      <c r="C2037" s="10">
        <v>45148</v>
      </c>
      <c r="D2037" t="s">
        <v>13</v>
      </c>
      <c r="E2037" s="7">
        <v>36253</v>
      </c>
      <c r="G2037" t="s">
        <v>14</v>
      </c>
      <c r="H2037" t="s">
        <v>14</v>
      </c>
      <c r="I2037" t="s">
        <v>20</v>
      </c>
      <c r="J2037" s="14">
        <v>7788.48</v>
      </c>
      <c r="K2037" s="7">
        <v>8113</v>
      </c>
      <c r="L2037">
        <v>5</v>
      </c>
      <c r="M2037" t="s">
        <v>35</v>
      </c>
    </row>
    <row r="2038" spans="1:13" x14ac:dyDescent="0.2">
      <c r="A2038" t="str">
        <f>'Applications (Cleaned)'!A2038</f>
        <v>2500780</v>
      </c>
      <c r="B2038" t="str">
        <f>'Applications (Cleaned)'!B2038</f>
        <v>0490</v>
      </c>
      <c r="C2038" s="10">
        <v>45308</v>
      </c>
      <c r="D2038" t="s">
        <v>37</v>
      </c>
      <c r="E2038" s="7">
        <v>161537</v>
      </c>
      <c r="F2038">
        <v>745</v>
      </c>
      <c r="G2038" t="s">
        <v>26</v>
      </c>
      <c r="H2038" t="s">
        <v>26</v>
      </c>
      <c r="I2038" t="s">
        <v>24</v>
      </c>
      <c r="J2038" s="14">
        <v>4581.72</v>
      </c>
      <c r="K2038" s="7">
        <v>5874</v>
      </c>
      <c r="L2038">
        <v>5</v>
      </c>
      <c r="M2038" t="s">
        <v>52</v>
      </c>
    </row>
    <row r="2039" spans="1:13" x14ac:dyDescent="0.2">
      <c r="A2039" t="str">
        <f>'Applications (Cleaned)'!A2039</f>
        <v>2501838</v>
      </c>
      <c r="B2039" t="str">
        <f>'Applications (Cleaned)'!B2039</f>
        <v>0047</v>
      </c>
      <c r="C2039" s="10">
        <v>44477</v>
      </c>
      <c r="D2039" t="s">
        <v>27</v>
      </c>
      <c r="E2039" s="7">
        <v>55552</v>
      </c>
      <c r="F2039">
        <v>615</v>
      </c>
      <c r="G2039" t="s">
        <v>14</v>
      </c>
      <c r="H2039" t="s">
        <v>14</v>
      </c>
      <c r="I2039" t="s">
        <v>16</v>
      </c>
      <c r="J2039" s="14">
        <v>4567.92</v>
      </c>
      <c r="K2039" s="7">
        <v>5438</v>
      </c>
      <c r="L2039">
        <v>4</v>
      </c>
      <c r="M2039" t="s">
        <v>35</v>
      </c>
    </row>
    <row r="2040" spans="1:13" x14ac:dyDescent="0.2">
      <c r="A2040" t="str">
        <f>'Applications (Cleaned)'!A2040</f>
        <v>2501932</v>
      </c>
      <c r="B2040" t="str">
        <f>'Applications (Cleaned)'!B2040</f>
        <v>1114</v>
      </c>
      <c r="C2040" s="10">
        <v>45034</v>
      </c>
      <c r="D2040" t="s">
        <v>13</v>
      </c>
      <c r="E2040" s="7">
        <v>175659</v>
      </c>
      <c r="F2040">
        <v>622</v>
      </c>
      <c r="G2040" t="s">
        <v>14</v>
      </c>
      <c r="H2040" t="s">
        <v>14</v>
      </c>
      <c r="I2040" t="s">
        <v>20</v>
      </c>
      <c r="J2040" s="14">
        <v>1861.2</v>
      </c>
      <c r="K2040" s="7">
        <v>3102</v>
      </c>
      <c r="L2040">
        <v>3</v>
      </c>
      <c r="M2040" t="s">
        <v>52</v>
      </c>
    </row>
    <row r="2041" spans="1:13" x14ac:dyDescent="0.2">
      <c r="A2041" t="str">
        <f>'Applications (Cleaned)'!A2041</f>
        <v>2504382</v>
      </c>
      <c r="B2041" t="str">
        <f>'Applications (Cleaned)'!B2041</f>
        <v>1172</v>
      </c>
      <c r="C2041" s="10">
        <v>44587</v>
      </c>
      <c r="D2041" t="s">
        <v>27</v>
      </c>
      <c r="E2041" s="7">
        <v>110952</v>
      </c>
      <c r="F2041">
        <v>654</v>
      </c>
      <c r="G2041" t="s">
        <v>14</v>
      </c>
      <c r="H2041" t="s">
        <v>14</v>
      </c>
      <c r="I2041" t="s">
        <v>16</v>
      </c>
      <c r="J2041" s="14">
        <v>2298.12</v>
      </c>
      <c r="K2041" s="7">
        <v>3482</v>
      </c>
      <c r="L2041">
        <v>5</v>
      </c>
      <c r="M2041" t="s">
        <v>31</v>
      </c>
    </row>
    <row r="2042" spans="1:13" x14ac:dyDescent="0.2">
      <c r="A2042" t="str">
        <f>'Applications (Cleaned)'!A2042</f>
        <v>2506071</v>
      </c>
      <c r="B2042" t="str">
        <f>'Applications (Cleaned)'!B2042</f>
        <v>0037</v>
      </c>
      <c r="C2042" s="10">
        <v>45434</v>
      </c>
      <c r="D2042" t="s">
        <v>27</v>
      </c>
      <c r="E2042" s="7">
        <v>204573</v>
      </c>
      <c r="F2042">
        <v>748</v>
      </c>
      <c r="G2042" t="s">
        <v>14</v>
      </c>
      <c r="H2042" t="s">
        <v>26</v>
      </c>
      <c r="I2042" t="s">
        <v>24</v>
      </c>
      <c r="J2042" s="14">
        <v>677.4</v>
      </c>
      <c r="K2042" s="7">
        <v>1129</v>
      </c>
      <c r="L2042">
        <v>3</v>
      </c>
    </row>
    <row r="2043" spans="1:13" x14ac:dyDescent="0.2">
      <c r="A2043" t="str">
        <f>'Applications (Cleaned)'!A2043</f>
        <v>2507790</v>
      </c>
      <c r="B2043" t="str">
        <f>'Applications (Cleaned)'!B2043</f>
        <v>1593</v>
      </c>
      <c r="C2043" s="10">
        <v>43939</v>
      </c>
      <c r="D2043" t="s">
        <v>32</v>
      </c>
      <c r="E2043" s="7">
        <v>125901</v>
      </c>
      <c r="G2043" t="s">
        <v>14</v>
      </c>
      <c r="H2043" t="s">
        <v>26</v>
      </c>
      <c r="I2043" t="s">
        <v>20</v>
      </c>
      <c r="J2043" s="14">
        <v>5112.96</v>
      </c>
      <c r="K2043" s="7">
        <v>5326</v>
      </c>
      <c r="L2043">
        <v>1</v>
      </c>
      <c r="M2043" t="s">
        <v>47</v>
      </c>
    </row>
    <row r="2044" spans="1:13" x14ac:dyDescent="0.2">
      <c r="A2044" t="str">
        <f>'Applications (Cleaned)'!A2044</f>
        <v>2508572</v>
      </c>
      <c r="B2044" t="str">
        <f>'Applications (Cleaned)'!B2044</f>
        <v>0924</v>
      </c>
      <c r="C2044" s="10">
        <v>45020</v>
      </c>
      <c r="D2044" t="s">
        <v>19</v>
      </c>
      <c r="E2044" s="7">
        <v>53175</v>
      </c>
      <c r="F2044">
        <v>847</v>
      </c>
      <c r="G2044" t="s">
        <v>14</v>
      </c>
      <c r="H2044" t="s">
        <v>14</v>
      </c>
      <c r="I2044" t="s">
        <v>20</v>
      </c>
      <c r="J2044" s="14">
        <v>1051.2</v>
      </c>
      <c r="K2044" s="7">
        <v>1095</v>
      </c>
      <c r="L2044">
        <v>4</v>
      </c>
    </row>
    <row r="2045" spans="1:13" x14ac:dyDescent="0.2">
      <c r="A2045" t="str">
        <f>'Applications (Cleaned)'!A2045</f>
        <v>2510394</v>
      </c>
      <c r="B2045" t="str">
        <f>'Applications (Cleaned)'!B2045</f>
        <v>0924</v>
      </c>
      <c r="C2045" s="10">
        <v>45570</v>
      </c>
      <c r="D2045" t="s">
        <v>37</v>
      </c>
      <c r="E2045" s="7">
        <v>224036</v>
      </c>
      <c r="F2045">
        <v>690</v>
      </c>
      <c r="G2045" t="s">
        <v>14</v>
      </c>
      <c r="H2045" t="s">
        <v>26</v>
      </c>
      <c r="I2045" t="s">
        <v>20</v>
      </c>
      <c r="J2045" s="14">
        <v>919.8</v>
      </c>
      <c r="K2045" s="7">
        <v>1095</v>
      </c>
      <c r="L2045">
        <v>2</v>
      </c>
    </row>
    <row r="2046" spans="1:13" x14ac:dyDescent="0.2">
      <c r="A2046" t="str">
        <f>'Applications (Cleaned)'!A2046</f>
        <v>2511940</v>
      </c>
      <c r="B2046" t="str">
        <f>'Applications (Cleaned)'!B2046</f>
        <v>0777</v>
      </c>
      <c r="D2046" t="s">
        <v>27</v>
      </c>
      <c r="E2046" s="7">
        <v>84239</v>
      </c>
      <c r="F2046">
        <v>642</v>
      </c>
      <c r="G2046" t="s">
        <v>14</v>
      </c>
      <c r="H2046" t="s">
        <v>26</v>
      </c>
      <c r="I2046" t="s">
        <v>20</v>
      </c>
      <c r="J2046" s="14">
        <v>2289.6</v>
      </c>
      <c r="K2046" s="7">
        <v>2385</v>
      </c>
      <c r="L2046">
        <v>2</v>
      </c>
      <c r="M2046" t="s">
        <v>52</v>
      </c>
    </row>
    <row r="2047" spans="1:13" x14ac:dyDescent="0.2">
      <c r="A2047" t="str">
        <f>'Applications (Cleaned)'!A2047</f>
        <v>2512271</v>
      </c>
      <c r="B2047" t="str">
        <f>'Applications (Cleaned)'!B2047</f>
        <v>0889</v>
      </c>
      <c r="C2047" s="10">
        <v>44090</v>
      </c>
      <c r="D2047" t="s">
        <v>19</v>
      </c>
      <c r="E2047" s="7">
        <v>36783</v>
      </c>
      <c r="F2047">
        <v>828</v>
      </c>
      <c r="G2047" t="s">
        <v>14</v>
      </c>
      <c r="H2047" t="s">
        <v>14</v>
      </c>
      <c r="I2047" t="s">
        <v>16</v>
      </c>
      <c r="J2047" s="14">
        <v>3771.6</v>
      </c>
      <c r="K2047" s="7">
        <v>4490</v>
      </c>
      <c r="L2047">
        <v>5</v>
      </c>
      <c r="M2047" t="s">
        <v>28</v>
      </c>
    </row>
    <row r="2048" spans="1:13" x14ac:dyDescent="0.2">
      <c r="A2048" t="str">
        <f>'Applications (Cleaned)'!A2048</f>
        <v>2513688</v>
      </c>
      <c r="B2048" t="str">
        <f>'Applications (Cleaned)'!B2048</f>
        <v>0561</v>
      </c>
      <c r="C2048" s="10">
        <v>44153</v>
      </c>
      <c r="D2048" t="s">
        <v>23</v>
      </c>
      <c r="E2048" s="7">
        <v>123453</v>
      </c>
      <c r="F2048">
        <v>850</v>
      </c>
      <c r="G2048" t="s">
        <v>14</v>
      </c>
      <c r="H2048" t="s">
        <v>14</v>
      </c>
      <c r="I2048" t="s">
        <v>16</v>
      </c>
      <c r="J2048" s="14">
        <v>1331.46</v>
      </c>
      <c r="K2048" s="7">
        <v>1707</v>
      </c>
      <c r="L2048">
        <v>1</v>
      </c>
    </row>
    <row r="2049" spans="1:13" x14ac:dyDescent="0.2">
      <c r="A2049" t="str">
        <f>'Applications (Cleaned)'!A2049</f>
        <v>2515016</v>
      </c>
      <c r="B2049" t="str">
        <f>'Applications (Cleaned)'!B2049</f>
        <v>0656</v>
      </c>
      <c r="C2049" s="10">
        <v>44607</v>
      </c>
      <c r="D2049" t="s">
        <v>23</v>
      </c>
      <c r="E2049" s="7">
        <v>210754</v>
      </c>
      <c r="F2049">
        <v>787</v>
      </c>
      <c r="G2049" t="s">
        <v>14</v>
      </c>
      <c r="H2049" t="s">
        <v>26</v>
      </c>
      <c r="I2049" t="s">
        <v>46</v>
      </c>
      <c r="J2049" s="14">
        <v>3359.4</v>
      </c>
      <c r="K2049" s="7">
        <v>5090</v>
      </c>
      <c r="L2049">
        <v>5</v>
      </c>
      <c r="M2049" t="s">
        <v>35</v>
      </c>
    </row>
    <row r="2050" spans="1:13" x14ac:dyDescent="0.2">
      <c r="A2050" t="str">
        <f>'Applications (Cleaned)'!A2050</f>
        <v>2516378</v>
      </c>
      <c r="B2050" t="str">
        <f>'Applications (Cleaned)'!B2050</f>
        <v>0792</v>
      </c>
      <c r="C2050" s="10">
        <v>43875</v>
      </c>
      <c r="D2050" t="s">
        <v>32</v>
      </c>
      <c r="E2050" s="7">
        <v>136908</v>
      </c>
      <c r="F2050">
        <v>833</v>
      </c>
      <c r="G2050" t="s">
        <v>26</v>
      </c>
      <c r="H2050" t="s">
        <v>14</v>
      </c>
      <c r="I2050" t="s">
        <v>20</v>
      </c>
      <c r="J2050" s="14">
        <v>3690.96</v>
      </c>
      <c r="K2050" s="7">
        <v>4394</v>
      </c>
      <c r="L2050">
        <v>1</v>
      </c>
      <c r="M2050" t="s">
        <v>47</v>
      </c>
    </row>
    <row r="2051" spans="1:13" x14ac:dyDescent="0.2">
      <c r="A2051" t="str">
        <f>'Applications (Cleaned)'!A2051</f>
        <v>2517555</v>
      </c>
      <c r="B2051" t="str">
        <f>'Applications (Cleaned)'!B2051</f>
        <v>0731</v>
      </c>
      <c r="C2051" s="10">
        <v>44187</v>
      </c>
      <c r="D2051" t="s">
        <v>19</v>
      </c>
      <c r="E2051" s="7">
        <v>67897</v>
      </c>
      <c r="F2051">
        <v>710</v>
      </c>
      <c r="G2051" t="s">
        <v>14</v>
      </c>
      <c r="H2051" t="s">
        <v>26</v>
      </c>
      <c r="I2051" t="s">
        <v>20</v>
      </c>
      <c r="J2051" s="14">
        <v>1135.2</v>
      </c>
      <c r="K2051" s="7">
        <v>1892</v>
      </c>
      <c r="L2051">
        <v>2</v>
      </c>
      <c r="M2051" t="s">
        <v>17</v>
      </c>
    </row>
    <row r="2052" spans="1:13" x14ac:dyDescent="0.2">
      <c r="A2052" t="str">
        <f>'Applications (Cleaned)'!A2052</f>
        <v>2517640</v>
      </c>
      <c r="B2052" t="str">
        <f>'Applications (Cleaned)'!B2052</f>
        <v>0716</v>
      </c>
      <c r="C2052" s="10">
        <v>44699</v>
      </c>
      <c r="D2052" t="s">
        <v>37</v>
      </c>
      <c r="E2052" s="7">
        <v>90797</v>
      </c>
      <c r="F2052">
        <v>843</v>
      </c>
      <c r="G2052" t="s">
        <v>14</v>
      </c>
      <c r="H2052" t="s">
        <v>26</v>
      </c>
      <c r="I2052" t="s">
        <v>20</v>
      </c>
      <c r="J2052" s="14">
        <v>1912.68</v>
      </c>
      <c r="K2052" s="7">
        <v>2898</v>
      </c>
      <c r="L2052">
        <v>5</v>
      </c>
    </row>
    <row r="2053" spans="1:13" x14ac:dyDescent="0.2">
      <c r="A2053" t="str">
        <f>'Applications (Cleaned)'!A2053</f>
        <v>2522750</v>
      </c>
      <c r="B2053" t="str">
        <f>'Applications (Cleaned)'!B2053</f>
        <v>1412</v>
      </c>
      <c r="C2053" s="10">
        <v>44519</v>
      </c>
      <c r="D2053" t="s">
        <v>23</v>
      </c>
      <c r="E2053" s="7">
        <v>78942</v>
      </c>
      <c r="F2053">
        <v>705</v>
      </c>
      <c r="G2053" t="s">
        <v>14</v>
      </c>
      <c r="H2053" t="s">
        <v>26</v>
      </c>
      <c r="I2053" t="s">
        <v>16</v>
      </c>
      <c r="J2053" s="14">
        <v>1042.8</v>
      </c>
      <c r="K2053" s="7">
        <v>1580</v>
      </c>
      <c r="L2053">
        <v>2</v>
      </c>
      <c r="M2053" t="s">
        <v>41</v>
      </c>
    </row>
    <row r="2054" spans="1:13" x14ac:dyDescent="0.2">
      <c r="A2054" t="str">
        <f>'Applications (Cleaned)'!A2054</f>
        <v>2524923</v>
      </c>
      <c r="B2054" t="str">
        <f>'Applications (Cleaned)'!B2054</f>
        <v>0404</v>
      </c>
      <c r="C2054" s="10">
        <v>43882</v>
      </c>
      <c r="D2054" t="s">
        <v>13</v>
      </c>
      <c r="E2054" s="7">
        <v>61987</v>
      </c>
      <c r="F2054">
        <v>738</v>
      </c>
      <c r="G2054" t="s">
        <v>14</v>
      </c>
      <c r="H2054" t="s">
        <v>26</v>
      </c>
      <c r="I2054" t="s">
        <v>20</v>
      </c>
      <c r="J2054" s="14">
        <v>5048.34</v>
      </c>
      <c r="K2054" s="7">
        <v>7649</v>
      </c>
      <c r="L2054">
        <v>4</v>
      </c>
    </row>
    <row r="2055" spans="1:13" x14ac:dyDescent="0.2">
      <c r="A2055" t="str">
        <f>'Applications (Cleaned)'!A2055</f>
        <v>2525525</v>
      </c>
      <c r="B2055" t="str">
        <f>'Applications (Cleaned)'!B2055</f>
        <v>1105</v>
      </c>
      <c r="C2055" s="10">
        <v>44791</v>
      </c>
      <c r="D2055" t="s">
        <v>27</v>
      </c>
      <c r="E2055" s="7">
        <v>248935</v>
      </c>
      <c r="F2055">
        <v>438</v>
      </c>
      <c r="G2055" t="s">
        <v>14</v>
      </c>
      <c r="H2055" t="s">
        <v>26</v>
      </c>
      <c r="I2055" t="s">
        <v>16</v>
      </c>
      <c r="J2055" s="14">
        <v>797.28</v>
      </c>
      <c r="K2055" s="7">
        <v>1208</v>
      </c>
      <c r="L2055">
        <v>3</v>
      </c>
      <c r="M2055" t="s">
        <v>34</v>
      </c>
    </row>
    <row r="2056" spans="1:13" x14ac:dyDescent="0.2">
      <c r="A2056" t="str">
        <f>'Applications (Cleaned)'!A2056</f>
        <v>2526844</v>
      </c>
      <c r="B2056" t="str">
        <f>'Applications (Cleaned)'!B2056</f>
        <v>0987</v>
      </c>
      <c r="C2056" s="10">
        <v>44413</v>
      </c>
      <c r="D2056" t="s">
        <v>27</v>
      </c>
      <c r="E2056" s="7">
        <v>132009</v>
      </c>
      <c r="F2056">
        <v>768</v>
      </c>
      <c r="G2056" t="s">
        <v>14</v>
      </c>
      <c r="H2056" t="s">
        <v>26</v>
      </c>
      <c r="I2056" t="s">
        <v>16</v>
      </c>
      <c r="J2056" s="14">
        <v>3391.8</v>
      </c>
      <c r="K2056" s="7">
        <v>0</v>
      </c>
      <c r="L2056">
        <v>2</v>
      </c>
      <c r="M2056" t="s">
        <v>21</v>
      </c>
    </row>
    <row r="2057" spans="1:13" x14ac:dyDescent="0.2">
      <c r="A2057" t="str">
        <f>'Applications (Cleaned)'!A2057</f>
        <v>2527765</v>
      </c>
      <c r="B2057" t="str">
        <f>'Applications (Cleaned)'!B2057</f>
        <v>1620</v>
      </c>
      <c r="C2057" s="10">
        <v>44379</v>
      </c>
      <c r="D2057" t="s">
        <v>19</v>
      </c>
      <c r="E2057" s="7">
        <v>202541</v>
      </c>
      <c r="F2057">
        <v>784</v>
      </c>
      <c r="G2057" t="s">
        <v>26</v>
      </c>
      <c r="H2057" t="s">
        <v>26</v>
      </c>
      <c r="I2057" t="s">
        <v>24</v>
      </c>
      <c r="J2057" s="14">
        <v>3224.1</v>
      </c>
      <c r="K2057" s="7">
        <v>4885</v>
      </c>
      <c r="L2057">
        <v>2</v>
      </c>
    </row>
    <row r="2058" spans="1:13" x14ac:dyDescent="0.2">
      <c r="A2058" t="str">
        <f>'Applications (Cleaned)'!A2058</f>
        <v>2528243</v>
      </c>
      <c r="B2058" t="str">
        <f>'Applications (Cleaned)'!B2058</f>
        <v>0463</v>
      </c>
      <c r="C2058" s="10">
        <v>45234</v>
      </c>
      <c r="D2058" t="s">
        <v>37</v>
      </c>
      <c r="E2058" s="7">
        <v>81861</v>
      </c>
      <c r="G2058" t="s">
        <v>14</v>
      </c>
      <c r="H2058" t="s">
        <v>26</v>
      </c>
      <c r="I2058" t="s">
        <v>16</v>
      </c>
      <c r="J2058" s="14">
        <v>3024</v>
      </c>
      <c r="K2058" s="7">
        <v>3600</v>
      </c>
      <c r="L2058">
        <v>4</v>
      </c>
      <c r="M2058" t="s">
        <v>41</v>
      </c>
    </row>
    <row r="2059" spans="1:13" x14ac:dyDescent="0.2">
      <c r="A2059" t="str">
        <f>'Applications (Cleaned)'!A2059</f>
        <v>2528653</v>
      </c>
      <c r="B2059" t="str">
        <f>'Applications (Cleaned)'!B2059</f>
        <v>0703</v>
      </c>
      <c r="C2059" s="10">
        <v>44959</v>
      </c>
      <c r="D2059" t="s">
        <v>37</v>
      </c>
      <c r="E2059" s="7">
        <v>174663</v>
      </c>
      <c r="F2059">
        <v>722</v>
      </c>
      <c r="G2059" t="s">
        <v>14</v>
      </c>
      <c r="H2059" t="s">
        <v>14</v>
      </c>
      <c r="I2059" t="s">
        <v>33</v>
      </c>
      <c r="J2059" s="14">
        <v>1061.76</v>
      </c>
      <c r="K2059" s="7">
        <v>1106</v>
      </c>
      <c r="L2059">
        <v>1</v>
      </c>
      <c r="M2059" t="s">
        <v>41</v>
      </c>
    </row>
    <row r="2060" spans="1:13" x14ac:dyDescent="0.2">
      <c r="A2060" t="str">
        <f>'Applications (Cleaned)'!A2060</f>
        <v>2528985</v>
      </c>
      <c r="B2060" t="str">
        <f>'Applications (Cleaned)'!B2060</f>
        <v>1192</v>
      </c>
      <c r="C2060" s="10">
        <v>44734</v>
      </c>
      <c r="D2060" t="s">
        <v>32</v>
      </c>
      <c r="E2060" s="7">
        <v>149263</v>
      </c>
      <c r="F2060">
        <v>746</v>
      </c>
      <c r="G2060" t="s">
        <v>14</v>
      </c>
      <c r="H2060" t="s">
        <v>14</v>
      </c>
      <c r="I2060" t="s">
        <v>24</v>
      </c>
      <c r="J2060" s="14">
        <v>5125.2</v>
      </c>
      <c r="K2060" s="7">
        <v>8542</v>
      </c>
      <c r="L2060">
        <v>5</v>
      </c>
      <c r="M2060" t="s">
        <v>52</v>
      </c>
    </row>
    <row r="2061" spans="1:13" x14ac:dyDescent="0.2">
      <c r="A2061" t="str">
        <f>'Applications (Cleaned)'!A2061</f>
        <v>2530900</v>
      </c>
      <c r="B2061" t="str">
        <f>'Applications (Cleaned)'!B2061</f>
        <v>1057</v>
      </c>
      <c r="C2061" s="10">
        <v>44602</v>
      </c>
      <c r="D2061" t="s">
        <v>19</v>
      </c>
      <c r="E2061" s="7">
        <v>20325</v>
      </c>
      <c r="F2061">
        <v>779</v>
      </c>
      <c r="G2061" t="s">
        <v>14</v>
      </c>
      <c r="H2061" t="s">
        <v>14</v>
      </c>
      <c r="I2061" t="s">
        <v>33</v>
      </c>
      <c r="J2061" s="14">
        <v>3382.08</v>
      </c>
      <c r="K2061" s="7">
        <v>3523</v>
      </c>
      <c r="L2061">
        <v>2</v>
      </c>
      <c r="M2061" t="s">
        <v>17</v>
      </c>
    </row>
    <row r="2062" spans="1:13" x14ac:dyDescent="0.2">
      <c r="A2062" t="str">
        <f>'Applications (Cleaned)'!A2062</f>
        <v>2531487</v>
      </c>
      <c r="B2062" t="str">
        <f>'Applications (Cleaned)'!B2062</f>
        <v>0245</v>
      </c>
      <c r="C2062" s="10">
        <v>44790</v>
      </c>
      <c r="D2062" t="s">
        <v>29</v>
      </c>
      <c r="E2062" s="7">
        <v>239901</v>
      </c>
      <c r="F2062">
        <v>338</v>
      </c>
      <c r="G2062" t="s">
        <v>14</v>
      </c>
      <c r="H2062" t="s">
        <v>14</v>
      </c>
      <c r="I2062" t="s">
        <v>20</v>
      </c>
      <c r="J2062" s="14">
        <v>2777.04</v>
      </c>
      <c r="K2062" s="7">
        <v>3306</v>
      </c>
      <c r="L2062">
        <v>5</v>
      </c>
    </row>
    <row r="2063" spans="1:13" x14ac:dyDescent="0.2">
      <c r="A2063" t="str">
        <f>'Applications (Cleaned)'!A2063</f>
        <v>2532770</v>
      </c>
      <c r="B2063" t="str">
        <f>'Applications (Cleaned)'!B2063</f>
        <v>1019</v>
      </c>
      <c r="C2063" s="10">
        <v>44588</v>
      </c>
      <c r="D2063" t="s">
        <v>27</v>
      </c>
      <c r="E2063" s="7">
        <v>72091</v>
      </c>
      <c r="F2063">
        <v>446</v>
      </c>
      <c r="G2063" t="s">
        <v>14</v>
      </c>
      <c r="H2063" t="s">
        <v>14</v>
      </c>
      <c r="I2063" t="s">
        <v>20</v>
      </c>
      <c r="J2063" s="14">
        <v>1644.6</v>
      </c>
      <c r="K2063" s="7">
        <v>2741</v>
      </c>
      <c r="L2063">
        <v>4</v>
      </c>
      <c r="M2063" t="s">
        <v>52</v>
      </c>
    </row>
    <row r="2064" spans="1:13" x14ac:dyDescent="0.2">
      <c r="A2064" t="str">
        <f>'Applications (Cleaned)'!A2064</f>
        <v>2533416</v>
      </c>
      <c r="B2064" t="str">
        <f>'Applications (Cleaned)'!B2064</f>
        <v>0232</v>
      </c>
      <c r="C2064" s="10">
        <v>45018</v>
      </c>
      <c r="D2064" t="s">
        <v>27</v>
      </c>
      <c r="E2064" s="7">
        <v>236459</v>
      </c>
      <c r="F2064">
        <v>655</v>
      </c>
      <c r="G2064" t="s">
        <v>14</v>
      </c>
      <c r="H2064" t="s">
        <v>14</v>
      </c>
      <c r="I2064" t="s">
        <v>33</v>
      </c>
      <c r="J2064" s="14">
        <v>1955.52</v>
      </c>
      <c r="K2064" s="7">
        <v>2037</v>
      </c>
      <c r="L2064">
        <v>3</v>
      </c>
      <c r="M2064" t="s">
        <v>28</v>
      </c>
    </row>
    <row r="2065" spans="1:13" x14ac:dyDescent="0.2">
      <c r="A2065" t="str">
        <f>'Applications (Cleaned)'!A2065</f>
        <v>2533844</v>
      </c>
      <c r="B2065" t="str">
        <f>'Applications (Cleaned)'!B2065</f>
        <v>1602</v>
      </c>
      <c r="C2065" s="10">
        <v>44951</v>
      </c>
      <c r="D2065" t="s">
        <v>37</v>
      </c>
      <c r="E2065" s="7">
        <v>161245</v>
      </c>
      <c r="F2065">
        <v>670</v>
      </c>
      <c r="G2065" t="s">
        <v>14</v>
      </c>
      <c r="H2065" t="s">
        <v>26</v>
      </c>
      <c r="I2065" t="s">
        <v>16</v>
      </c>
      <c r="J2065" s="14">
        <v>1896</v>
      </c>
      <c r="K2065" s="7">
        <v>0</v>
      </c>
      <c r="L2065">
        <v>4</v>
      </c>
    </row>
    <row r="2066" spans="1:13" x14ac:dyDescent="0.2">
      <c r="A2066" t="str">
        <f>'Applications (Cleaned)'!A2066</f>
        <v>2534569</v>
      </c>
      <c r="B2066" t="str">
        <f>'Applications (Cleaned)'!B2066</f>
        <v>0612</v>
      </c>
      <c r="C2066" s="10">
        <v>44422</v>
      </c>
      <c r="D2066" t="s">
        <v>23</v>
      </c>
      <c r="E2066" s="7">
        <v>132228</v>
      </c>
      <c r="F2066">
        <v>705</v>
      </c>
      <c r="G2066" t="s">
        <v>14</v>
      </c>
      <c r="H2066" t="s">
        <v>26</v>
      </c>
      <c r="I2066" t="s">
        <v>33</v>
      </c>
      <c r="J2066" s="14">
        <v>5179.68</v>
      </c>
      <c r="K2066" s="7">
        <v>7848</v>
      </c>
      <c r="L2066">
        <v>3</v>
      </c>
      <c r="M2066" t="s">
        <v>35</v>
      </c>
    </row>
    <row r="2067" spans="1:13" x14ac:dyDescent="0.2">
      <c r="A2067" t="str">
        <f>'Applications (Cleaned)'!A2067</f>
        <v>2535192</v>
      </c>
      <c r="B2067" t="str">
        <f>'Applications (Cleaned)'!B2067</f>
        <v>0926</v>
      </c>
      <c r="C2067" s="10">
        <v>43900</v>
      </c>
      <c r="D2067" t="s">
        <v>37</v>
      </c>
      <c r="E2067" s="7">
        <v>73469</v>
      </c>
      <c r="F2067">
        <v>699</v>
      </c>
      <c r="G2067" t="s">
        <v>14</v>
      </c>
      <c r="H2067" t="s">
        <v>14</v>
      </c>
      <c r="I2067" t="s">
        <v>20</v>
      </c>
      <c r="J2067" s="14">
        <v>4303.8599999999997</v>
      </c>
      <c r="K2067" s="7">
        <v>6521</v>
      </c>
      <c r="L2067">
        <v>5</v>
      </c>
    </row>
    <row r="2068" spans="1:13" x14ac:dyDescent="0.2">
      <c r="A2068" t="str">
        <f>'Applications (Cleaned)'!A2068</f>
        <v>2538308</v>
      </c>
      <c r="B2068" t="str">
        <f>'Applications (Cleaned)'!B2068</f>
        <v>0690</v>
      </c>
      <c r="C2068" s="10">
        <v>44604</v>
      </c>
      <c r="D2068" t="s">
        <v>37</v>
      </c>
      <c r="E2068" s="7">
        <v>13664</v>
      </c>
      <c r="F2068">
        <v>607</v>
      </c>
      <c r="G2068" t="s">
        <v>26</v>
      </c>
      <c r="H2068" t="s">
        <v>14</v>
      </c>
      <c r="I2068" t="s">
        <v>16</v>
      </c>
      <c r="J2068" s="14">
        <v>806.4</v>
      </c>
      <c r="K2068" s="7">
        <v>1344</v>
      </c>
      <c r="L2068">
        <v>3</v>
      </c>
      <c r="M2068" t="s">
        <v>52</v>
      </c>
    </row>
    <row r="2069" spans="1:13" x14ac:dyDescent="0.2">
      <c r="A2069" t="str">
        <f>'Applications (Cleaned)'!A2069</f>
        <v>2541840</v>
      </c>
      <c r="B2069" t="str">
        <f>'Applications (Cleaned)'!B2069</f>
        <v>0386</v>
      </c>
      <c r="C2069" s="10">
        <v>44216</v>
      </c>
      <c r="D2069" t="s">
        <v>29</v>
      </c>
      <c r="E2069" s="7">
        <v>110686</v>
      </c>
      <c r="G2069" t="s">
        <v>14</v>
      </c>
      <c r="H2069" t="s">
        <v>26</v>
      </c>
      <c r="I2069" t="s">
        <v>20</v>
      </c>
      <c r="J2069" s="14">
        <v>2208</v>
      </c>
      <c r="K2069" s="7">
        <v>2300</v>
      </c>
      <c r="L2069">
        <v>4</v>
      </c>
      <c r="M2069" t="s">
        <v>21</v>
      </c>
    </row>
    <row r="2070" spans="1:13" x14ac:dyDescent="0.2">
      <c r="A2070" t="str">
        <f>'Applications (Cleaned)'!A2070</f>
        <v>2542740</v>
      </c>
      <c r="B2070" t="str">
        <f>'Applications (Cleaned)'!B2070</f>
        <v>0541</v>
      </c>
      <c r="C2070" s="10">
        <v>44872</v>
      </c>
      <c r="D2070" t="s">
        <v>13</v>
      </c>
      <c r="E2070" s="7">
        <v>119144</v>
      </c>
      <c r="F2070">
        <v>846</v>
      </c>
      <c r="G2070" t="s">
        <v>14</v>
      </c>
      <c r="H2070" t="s">
        <v>14</v>
      </c>
      <c r="I2070" t="s">
        <v>20</v>
      </c>
      <c r="J2070" s="14">
        <v>4239.4799999999996</v>
      </c>
      <c r="K2070" s="7">
        <v>5047</v>
      </c>
      <c r="L2070">
        <v>1</v>
      </c>
      <c r="M2070" t="s">
        <v>25</v>
      </c>
    </row>
    <row r="2071" spans="1:13" x14ac:dyDescent="0.2">
      <c r="A2071" t="str">
        <f>'Applications (Cleaned)'!A2071</f>
        <v>2542745</v>
      </c>
      <c r="B2071" t="str">
        <f>'Applications (Cleaned)'!B2071</f>
        <v>0928</v>
      </c>
      <c r="C2071" s="10">
        <v>44706</v>
      </c>
      <c r="D2071" t="s">
        <v>27</v>
      </c>
      <c r="E2071" s="7">
        <v>103254</v>
      </c>
      <c r="F2071">
        <v>657</v>
      </c>
      <c r="G2071" t="s">
        <v>14</v>
      </c>
      <c r="H2071" t="s">
        <v>26</v>
      </c>
      <c r="I2071" t="s">
        <v>24</v>
      </c>
      <c r="J2071" s="14">
        <v>1071.18</v>
      </c>
      <c r="K2071" s="7">
        <v>1623</v>
      </c>
      <c r="L2071">
        <v>1</v>
      </c>
      <c r="M2071" t="s">
        <v>21</v>
      </c>
    </row>
    <row r="2072" spans="1:13" x14ac:dyDescent="0.2">
      <c r="A2072" t="str">
        <f>'Applications (Cleaned)'!A2072</f>
        <v>2542983</v>
      </c>
      <c r="B2072" t="str">
        <f>'Applications (Cleaned)'!B2072</f>
        <v>0454</v>
      </c>
      <c r="C2072" s="10">
        <v>45261</v>
      </c>
      <c r="D2072" t="s">
        <v>23</v>
      </c>
      <c r="E2072" s="7">
        <v>200428</v>
      </c>
      <c r="F2072">
        <v>817</v>
      </c>
      <c r="G2072" t="s">
        <v>26</v>
      </c>
      <c r="H2072" t="s">
        <v>14</v>
      </c>
      <c r="I2072" t="s">
        <v>24</v>
      </c>
      <c r="J2072" s="14">
        <v>1694.88</v>
      </c>
      <c r="K2072" s="7">
        <v>2568</v>
      </c>
      <c r="L2072">
        <v>2</v>
      </c>
      <c r="M2072" t="s">
        <v>34</v>
      </c>
    </row>
    <row r="2073" spans="1:13" x14ac:dyDescent="0.2">
      <c r="A2073" t="str">
        <f>'Applications (Cleaned)'!A2073</f>
        <v>2545699</v>
      </c>
      <c r="B2073" t="str">
        <f>'Applications (Cleaned)'!B2073</f>
        <v>0524</v>
      </c>
      <c r="C2073" s="10">
        <v>44256</v>
      </c>
      <c r="D2073" t="s">
        <v>32</v>
      </c>
      <c r="E2073" s="7">
        <v>131645</v>
      </c>
      <c r="F2073">
        <v>806</v>
      </c>
      <c r="G2073" t="s">
        <v>14</v>
      </c>
      <c r="H2073" t="s">
        <v>14</v>
      </c>
      <c r="I2073" t="s">
        <v>16</v>
      </c>
      <c r="J2073" s="14">
        <v>3456.96</v>
      </c>
      <c r="K2073" s="7">
        <v>3601</v>
      </c>
      <c r="L2073">
        <v>1</v>
      </c>
      <c r="M2073" t="s">
        <v>34</v>
      </c>
    </row>
    <row r="2074" spans="1:13" x14ac:dyDescent="0.2">
      <c r="A2074" t="str">
        <f>'Applications (Cleaned)'!A2074</f>
        <v>2547461</v>
      </c>
      <c r="B2074" t="str">
        <f>'Applications (Cleaned)'!B2074</f>
        <v>0878</v>
      </c>
      <c r="C2074" s="10">
        <v>44758</v>
      </c>
      <c r="D2074" t="s">
        <v>27</v>
      </c>
      <c r="E2074" s="7">
        <v>89992</v>
      </c>
      <c r="F2074">
        <v>843</v>
      </c>
      <c r="G2074" t="s">
        <v>14</v>
      </c>
      <c r="H2074" t="s">
        <v>26</v>
      </c>
      <c r="I2074" t="s">
        <v>20</v>
      </c>
      <c r="J2074" s="14">
        <v>1218.3599999999999</v>
      </c>
      <c r="K2074" s="7">
        <v>1562</v>
      </c>
      <c r="L2074">
        <v>3</v>
      </c>
    </row>
    <row r="2075" spans="1:13" x14ac:dyDescent="0.2">
      <c r="A2075" t="str">
        <f>'Applications (Cleaned)'!A2075</f>
        <v>2547582</v>
      </c>
      <c r="B2075" t="str">
        <f>'Applications (Cleaned)'!B2075</f>
        <v>1496</v>
      </c>
      <c r="C2075" s="10">
        <v>44858</v>
      </c>
      <c r="D2075" t="s">
        <v>13</v>
      </c>
      <c r="E2075" s="7">
        <v>8373</v>
      </c>
      <c r="F2075">
        <v>816</v>
      </c>
      <c r="G2075" t="s">
        <v>14</v>
      </c>
      <c r="H2075" t="s">
        <v>14</v>
      </c>
      <c r="I2075" t="s">
        <v>16</v>
      </c>
      <c r="J2075" s="14">
        <v>3848.46</v>
      </c>
      <c r="K2075" s="7">
        <v>5831</v>
      </c>
      <c r="L2075">
        <v>3</v>
      </c>
    </row>
    <row r="2076" spans="1:13" x14ac:dyDescent="0.2">
      <c r="A2076" t="str">
        <f>'Applications (Cleaned)'!A2076</f>
        <v>2548299</v>
      </c>
      <c r="B2076" t="str">
        <f>'Applications (Cleaned)'!B2076</f>
        <v>0076</v>
      </c>
      <c r="C2076" s="10">
        <v>44923</v>
      </c>
      <c r="D2076" t="s">
        <v>29</v>
      </c>
      <c r="E2076" s="7">
        <v>142742</v>
      </c>
      <c r="F2076">
        <v>647</v>
      </c>
      <c r="G2076" t="s">
        <v>14</v>
      </c>
      <c r="H2076" t="s">
        <v>26</v>
      </c>
      <c r="I2076" t="s">
        <v>20</v>
      </c>
      <c r="J2076" s="14">
        <v>1269.18</v>
      </c>
      <c r="K2076" s="7">
        <v>1923</v>
      </c>
      <c r="L2076">
        <v>4</v>
      </c>
      <c r="M2076" t="s">
        <v>31</v>
      </c>
    </row>
    <row r="2077" spans="1:13" x14ac:dyDescent="0.2">
      <c r="A2077" t="str">
        <f>'Applications (Cleaned)'!A2077</f>
        <v>2551903</v>
      </c>
      <c r="B2077" t="str">
        <f>'Applications (Cleaned)'!B2077</f>
        <v>1172</v>
      </c>
      <c r="C2077" s="10">
        <v>45524</v>
      </c>
      <c r="D2077" t="s">
        <v>27</v>
      </c>
      <c r="E2077" s="7">
        <v>104143</v>
      </c>
      <c r="F2077">
        <v>679</v>
      </c>
      <c r="G2077" t="s">
        <v>14</v>
      </c>
      <c r="H2077" t="s">
        <v>26</v>
      </c>
      <c r="I2077" t="s">
        <v>24</v>
      </c>
      <c r="J2077" s="14">
        <v>2924.88</v>
      </c>
      <c r="K2077" s="7">
        <v>3482</v>
      </c>
      <c r="L2077">
        <v>4</v>
      </c>
      <c r="M2077" t="s">
        <v>21</v>
      </c>
    </row>
    <row r="2078" spans="1:13" x14ac:dyDescent="0.2">
      <c r="A2078" t="str">
        <f>'Applications (Cleaned)'!A2078</f>
        <v>2557339</v>
      </c>
      <c r="B2078" t="str">
        <f>'Applications (Cleaned)'!B2078</f>
        <v>0087</v>
      </c>
      <c r="C2078" s="10">
        <v>43898</v>
      </c>
      <c r="D2078" t="s">
        <v>23</v>
      </c>
      <c r="E2078" s="7">
        <v>36799</v>
      </c>
      <c r="F2078">
        <v>686</v>
      </c>
      <c r="G2078" t="s">
        <v>14</v>
      </c>
      <c r="H2078" t="s">
        <v>26</v>
      </c>
      <c r="I2078" t="s">
        <v>24</v>
      </c>
      <c r="J2078" s="14">
        <v>3845.82</v>
      </c>
      <c r="K2078" s="7">
        <v>5827</v>
      </c>
      <c r="L2078">
        <v>4</v>
      </c>
      <c r="M2078" t="s">
        <v>28</v>
      </c>
    </row>
    <row r="2079" spans="1:13" x14ac:dyDescent="0.2">
      <c r="A2079" t="str">
        <f>'Applications (Cleaned)'!A2079</f>
        <v>2559367</v>
      </c>
      <c r="B2079" t="str">
        <f>'Applications (Cleaned)'!B2079</f>
        <v>1652</v>
      </c>
      <c r="C2079" s="10">
        <v>44528</v>
      </c>
      <c r="D2079" t="s">
        <v>32</v>
      </c>
      <c r="E2079" s="7">
        <v>185512</v>
      </c>
      <c r="F2079">
        <v>731</v>
      </c>
      <c r="G2079" t="s">
        <v>14</v>
      </c>
      <c r="H2079" t="s">
        <v>14</v>
      </c>
      <c r="I2079" t="s">
        <v>16</v>
      </c>
      <c r="J2079" s="14">
        <v>932.4</v>
      </c>
      <c r="K2079" s="7">
        <v>1554</v>
      </c>
      <c r="L2079">
        <v>2</v>
      </c>
      <c r="M2079" t="s">
        <v>31</v>
      </c>
    </row>
    <row r="2080" spans="1:13" x14ac:dyDescent="0.2">
      <c r="A2080" t="str">
        <f>'Applications (Cleaned)'!A2080</f>
        <v>2559897</v>
      </c>
      <c r="B2080" t="str">
        <f>'Applications (Cleaned)'!B2080</f>
        <v>0204</v>
      </c>
      <c r="C2080" s="10">
        <v>45504</v>
      </c>
      <c r="D2080" t="s">
        <v>32</v>
      </c>
      <c r="E2080" s="7">
        <v>105573</v>
      </c>
      <c r="F2080">
        <v>771</v>
      </c>
      <c r="G2080" t="s">
        <v>14</v>
      </c>
      <c r="H2080" t="s">
        <v>26</v>
      </c>
      <c r="I2080" t="s">
        <v>46</v>
      </c>
      <c r="J2080" s="14">
        <v>892.32</v>
      </c>
      <c r="K2080" s="7">
        <v>1352</v>
      </c>
      <c r="L2080">
        <v>4</v>
      </c>
      <c r="M2080" t="s">
        <v>52</v>
      </c>
    </row>
    <row r="2081" spans="1:13" x14ac:dyDescent="0.2">
      <c r="A2081" t="str">
        <f>'Applications (Cleaned)'!A2081</f>
        <v>2560743</v>
      </c>
      <c r="B2081" t="str">
        <f>'Applications (Cleaned)'!B2081</f>
        <v>0826</v>
      </c>
      <c r="C2081" s="10">
        <v>44345</v>
      </c>
      <c r="D2081" t="s">
        <v>29</v>
      </c>
      <c r="E2081" s="7">
        <v>62774</v>
      </c>
      <c r="F2081">
        <v>740</v>
      </c>
      <c r="G2081" t="s">
        <v>14</v>
      </c>
      <c r="H2081" t="s">
        <v>26</v>
      </c>
      <c r="I2081" t="s">
        <v>20</v>
      </c>
      <c r="J2081" s="14">
        <v>4297.92</v>
      </c>
      <c r="K2081" s="7">
        <v>4477</v>
      </c>
      <c r="L2081">
        <v>5</v>
      </c>
      <c r="M2081" t="s">
        <v>35</v>
      </c>
    </row>
    <row r="2082" spans="1:13" x14ac:dyDescent="0.2">
      <c r="A2082" t="str">
        <f>'Applications (Cleaned)'!A2082</f>
        <v>2562549</v>
      </c>
      <c r="B2082" t="str">
        <f>'Applications (Cleaned)'!B2082</f>
        <v>0992</v>
      </c>
      <c r="C2082" s="10">
        <v>44365</v>
      </c>
      <c r="D2082" t="s">
        <v>13</v>
      </c>
      <c r="E2082" s="7">
        <v>134351</v>
      </c>
      <c r="F2082">
        <v>688</v>
      </c>
      <c r="G2082" t="s">
        <v>14</v>
      </c>
      <c r="H2082" t="s">
        <v>14</v>
      </c>
      <c r="I2082" t="s">
        <v>20</v>
      </c>
      <c r="J2082" s="14">
        <v>3421.08</v>
      </c>
      <c r="K2082" s="7">
        <v>4386</v>
      </c>
      <c r="L2082">
        <v>5</v>
      </c>
      <c r="M2082" t="s">
        <v>31</v>
      </c>
    </row>
    <row r="2083" spans="1:13" x14ac:dyDescent="0.2">
      <c r="A2083" t="str">
        <f>'Applications (Cleaned)'!A2083</f>
        <v>2565365</v>
      </c>
      <c r="B2083" t="str">
        <f>'Applications (Cleaned)'!B2083</f>
        <v>0261</v>
      </c>
      <c r="C2083" s="10">
        <v>44485</v>
      </c>
      <c r="D2083" t="s">
        <v>13</v>
      </c>
      <c r="E2083" s="7">
        <v>136323</v>
      </c>
      <c r="G2083" t="s">
        <v>14</v>
      </c>
      <c r="H2083" t="s">
        <v>14</v>
      </c>
      <c r="I2083" t="s">
        <v>20</v>
      </c>
      <c r="J2083" s="14">
        <v>964.92</v>
      </c>
      <c r="K2083" s="7">
        <v>0</v>
      </c>
      <c r="L2083">
        <v>1</v>
      </c>
    </row>
    <row r="2084" spans="1:13" x14ac:dyDescent="0.2">
      <c r="A2084" t="str">
        <f>'Applications (Cleaned)'!A2084</f>
        <v>2565959</v>
      </c>
      <c r="B2084" t="str">
        <f>'Applications (Cleaned)'!B2084</f>
        <v>1601</v>
      </c>
      <c r="C2084" s="10">
        <v>44749</v>
      </c>
      <c r="D2084" t="s">
        <v>13</v>
      </c>
      <c r="E2084" s="7">
        <v>67611</v>
      </c>
      <c r="F2084">
        <v>801</v>
      </c>
      <c r="G2084" t="s">
        <v>14</v>
      </c>
      <c r="H2084" t="s">
        <v>26</v>
      </c>
      <c r="I2084" t="s">
        <v>20</v>
      </c>
      <c r="J2084" s="14">
        <v>1963.08</v>
      </c>
      <c r="K2084" s="7">
        <v>2337</v>
      </c>
      <c r="L2084">
        <v>4</v>
      </c>
      <c r="M2084" t="s">
        <v>41</v>
      </c>
    </row>
    <row r="2085" spans="1:13" x14ac:dyDescent="0.2">
      <c r="A2085" t="str">
        <f>'Applications (Cleaned)'!A2085</f>
        <v>2566341</v>
      </c>
      <c r="B2085" t="str">
        <f>'Applications (Cleaned)'!B2085</f>
        <v>0457</v>
      </c>
      <c r="C2085" s="10">
        <v>44234</v>
      </c>
      <c r="D2085" t="s">
        <v>32</v>
      </c>
      <c r="E2085" s="7">
        <v>17903</v>
      </c>
      <c r="F2085">
        <v>332</v>
      </c>
      <c r="G2085" t="s">
        <v>14</v>
      </c>
      <c r="H2085" t="s">
        <v>14</v>
      </c>
      <c r="I2085" t="s">
        <v>24</v>
      </c>
      <c r="J2085" s="14">
        <v>2878.26</v>
      </c>
      <c r="K2085" s="7">
        <v>4361</v>
      </c>
      <c r="L2085">
        <v>2</v>
      </c>
      <c r="M2085" t="s">
        <v>31</v>
      </c>
    </row>
    <row r="2086" spans="1:13" x14ac:dyDescent="0.2">
      <c r="A2086" t="str">
        <f>'Applications (Cleaned)'!A2086</f>
        <v>2567496</v>
      </c>
      <c r="B2086" t="str">
        <f>'Applications (Cleaned)'!B2086</f>
        <v>1513</v>
      </c>
      <c r="C2086" s="10">
        <v>45103</v>
      </c>
      <c r="D2086" t="s">
        <v>27</v>
      </c>
      <c r="E2086" s="7">
        <v>76499</v>
      </c>
      <c r="F2086">
        <v>728</v>
      </c>
      <c r="G2086" t="s">
        <v>14</v>
      </c>
      <c r="H2086" t="s">
        <v>14</v>
      </c>
      <c r="I2086" t="s">
        <v>20</v>
      </c>
      <c r="J2086" s="14">
        <v>4718.34</v>
      </c>
      <c r="K2086" s="7">
        <v>7149</v>
      </c>
      <c r="L2086">
        <v>2</v>
      </c>
      <c r="M2086" t="s">
        <v>47</v>
      </c>
    </row>
    <row r="2087" spans="1:13" x14ac:dyDescent="0.2">
      <c r="A2087" t="str">
        <f>'Applications (Cleaned)'!A2087</f>
        <v>2567502</v>
      </c>
      <c r="B2087" t="str">
        <f>'Applications (Cleaned)'!B2087</f>
        <v>0754</v>
      </c>
      <c r="C2087" s="10">
        <v>45136</v>
      </c>
      <c r="D2087" t="s">
        <v>27</v>
      </c>
      <c r="E2087" s="7">
        <v>116558</v>
      </c>
      <c r="F2087">
        <v>781</v>
      </c>
      <c r="G2087" t="s">
        <v>14</v>
      </c>
      <c r="H2087" t="s">
        <v>14</v>
      </c>
      <c r="I2087" t="s">
        <v>33</v>
      </c>
      <c r="J2087" s="14">
        <v>5411.52</v>
      </c>
      <c r="K2087" s="7">
        <v>5637</v>
      </c>
      <c r="L2087">
        <v>3</v>
      </c>
      <c r="M2087" t="s">
        <v>21</v>
      </c>
    </row>
    <row r="2088" spans="1:13" x14ac:dyDescent="0.2">
      <c r="A2088" t="str">
        <f>'Applications (Cleaned)'!A2088</f>
        <v>2567525</v>
      </c>
      <c r="B2088" t="str">
        <f>'Applications (Cleaned)'!B2088</f>
        <v>0824</v>
      </c>
      <c r="D2088" t="s">
        <v>32</v>
      </c>
      <c r="E2088" s="7">
        <v>57544</v>
      </c>
      <c r="F2088">
        <v>751</v>
      </c>
      <c r="G2088" t="s">
        <v>26</v>
      </c>
      <c r="H2088" t="s">
        <v>14</v>
      </c>
      <c r="I2088" t="s">
        <v>20</v>
      </c>
      <c r="J2088" s="14">
        <v>1611.84</v>
      </c>
      <c r="K2088" s="7">
        <v>1679</v>
      </c>
      <c r="L2088">
        <v>5</v>
      </c>
    </row>
    <row r="2089" spans="1:13" x14ac:dyDescent="0.2">
      <c r="A2089" t="str">
        <f>'Applications (Cleaned)'!A2089</f>
        <v>2568285</v>
      </c>
      <c r="B2089" t="str">
        <f>'Applications (Cleaned)'!B2089</f>
        <v>1715</v>
      </c>
      <c r="C2089" s="10">
        <v>44476</v>
      </c>
      <c r="D2089" t="s">
        <v>32</v>
      </c>
      <c r="E2089" s="7">
        <v>235326</v>
      </c>
      <c r="G2089" t="s">
        <v>14</v>
      </c>
      <c r="H2089" t="s">
        <v>26</v>
      </c>
      <c r="I2089" t="s">
        <v>20</v>
      </c>
      <c r="J2089" s="14">
        <v>3540.6</v>
      </c>
      <c r="K2089" s="7">
        <v>4215</v>
      </c>
      <c r="L2089">
        <v>4</v>
      </c>
      <c r="M2089" t="s">
        <v>31</v>
      </c>
    </row>
    <row r="2090" spans="1:13" x14ac:dyDescent="0.2">
      <c r="A2090" t="str">
        <f>'Applications (Cleaned)'!A2090</f>
        <v>2568505</v>
      </c>
      <c r="B2090" t="str">
        <f>'Applications (Cleaned)'!B2090</f>
        <v>0246</v>
      </c>
      <c r="C2090" s="10">
        <v>44467</v>
      </c>
      <c r="D2090" t="s">
        <v>19</v>
      </c>
      <c r="E2090" s="7">
        <v>44441</v>
      </c>
      <c r="F2090">
        <v>763</v>
      </c>
      <c r="G2090" t="s">
        <v>14</v>
      </c>
      <c r="H2090" t="s">
        <v>14</v>
      </c>
      <c r="I2090" t="s">
        <v>16</v>
      </c>
      <c r="J2090" s="14">
        <v>3125.4</v>
      </c>
      <c r="K2090" s="7">
        <v>5209</v>
      </c>
      <c r="L2090">
        <v>1</v>
      </c>
      <c r="M2090" t="s">
        <v>35</v>
      </c>
    </row>
    <row r="2091" spans="1:13" x14ac:dyDescent="0.2">
      <c r="A2091" t="str">
        <f>'Applications (Cleaned)'!A2091</f>
        <v>2568728</v>
      </c>
      <c r="B2091" t="str">
        <f>'Applications (Cleaned)'!B2091</f>
        <v>1528</v>
      </c>
      <c r="C2091" s="10">
        <v>45229</v>
      </c>
      <c r="D2091" t="s">
        <v>37</v>
      </c>
      <c r="E2091" s="7">
        <v>81351</v>
      </c>
      <c r="F2091">
        <v>696</v>
      </c>
      <c r="G2091" t="s">
        <v>26</v>
      </c>
      <c r="H2091" t="s">
        <v>26</v>
      </c>
      <c r="I2091" t="s">
        <v>20</v>
      </c>
      <c r="J2091" s="14">
        <v>3474.9</v>
      </c>
      <c r="K2091" s="7">
        <v>4455</v>
      </c>
      <c r="L2091">
        <v>4</v>
      </c>
      <c r="M2091" t="s">
        <v>31</v>
      </c>
    </row>
    <row r="2092" spans="1:13" x14ac:dyDescent="0.2">
      <c r="A2092" t="str">
        <f>'Applications (Cleaned)'!A2092</f>
        <v>2569400</v>
      </c>
      <c r="B2092" t="str">
        <f>'Applications (Cleaned)'!B2092</f>
        <v>1142</v>
      </c>
      <c r="C2092" s="10">
        <v>45213</v>
      </c>
      <c r="D2092" t="s">
        <v>19</v>
      </c>
      <c r="E2092" s="7">
        <v>125213</v>
      </c>
      <c r="F2092">
        <v>758</v>
      </c>
      <c r="G2092" t="s">
        <v>14</v>
      </c>
      <c r="H2092" t="s">
        <v>14</v>
      </c>
      <c r="I2092" t="s">
        <v>46</v>
      </c>
      <c r="J2092" s="14">
        <v>3038.4</v>
      </c>
      <c r="K2092" s="7">
        <v>5064</v>
      </c>
      <c r="L2092">
        <v>1</v>
      </c>
    </row>
    <row r="2093" spans="1:13" x14ac:dyDescent="0.2">
      <c r="A2093" t="str">
        <f>'Applications (Cleaned)'!A2093</f>
        <v>2571838</v>
      </c>
      <c r="B2093" t="str">
        <f>'Applications (Cleaned)'!B2093</f>
        <v>0097</v>
      </c>
      <c r="C2093" s="10">
        <v>45349</v>
      </c>
      <c r="D2093" t="s">
        <v>37</v>
      </c>
      <c r="E2093" s="7">
        <v>194882</v>
      </c>
      <c r="G2093" t="s">
        <v>14</v>
      </c>
      <c r="H2093" t="s">
        <v>26</v>
      </c>
      <c r="I2093" t="s">
        <v>16</v>
      </c>
      <c r="J2093" s="14">
        <v>1071.18</v>
      </c>
      <c r="K2093" s="7">
        <v>1623</v>
      </c>
      <c r="L2093">
        <v>3</v>
      </c>
    </row>
    <row r="2094" spans="1:13" x14ac:dyDescent="0.2">
      <c r="A2094" t="str">
        <f>'Applications (Cleaned)'!A2094</f>
        <v>2573180</v>
      </c>
      <c r="B2094" t="str">
        <f>'Applications (Cleaned)'!B2094</f>
        <v>0421</v>
      </c>
      <c r="C2094" s="10">
        <v>45386</v>
      </c>
      <c r="D2094" t="s">
        <v>29</v>
      </c>
      <c r="E2094" s="7">
        <v>18433</v>
      </c>
      <c r="F2094">
        <v>683</v>
      </c>
      <c r="G2094" t="s">
        <v>14</v>
      </c>
      <c r="H2094" t="s">
        <v>14</v>
      </c>
      <c r="I2094" t="s">
        <v>16</v>
      </c>
      <c r="J2094" s="14">
        <v>2176.3200000000002</v>
      </c>
      <c r="K2094" s="7">
        <v>2267</v>
      </c>
      <c r="L2094">
        <v>4</v>
      </c>
      <c r="M2094" t="s">
        <v>31</v>
      </c>
    </row>
    <row r="2095" spans="1:13" x14ac:dyDescent="0.2">
      <c r="A2095" t="str">
        <f>'Applications (Cleaned)'!A2095</f>
        <v>2575501</v>
      </c>
      <c r="B2095" t="str">
        <f>'Applications (Cleaned)'!B2095</f>
        <v>0769</v>
      </c>
      <c r="C2095" s="10">
        <v>44792</v>
      </c>
      <c r="D2095" t="s">
        <v>29</v>
      </c>
      <c r="E2095" s="7">
        <v>167612</v>
      </c>
      <c r="F2095">
        <v>829</v>
      </c>
      <c r="G2095" t="s">
        <v>26</v>
      </c>
      <c r="H2095" t="s">
        <v>14</v>
      </c>
      <c r="I2095" t="s">
        <v>16</v>
      </c>
      <c r="J2095" s="14">
        <v>4477.2</v>
      </c>
      <c r="K2095" s="7">
        <v>5740</v>
      </c>
      <c r="L2095">
        <v>5</v>
      </c>
      <c r="M2095" t="s">
        <v>35</v>
      </c>
    </row>
    <row r="2096" spans="1:13" x14ac:dyDescent="0.2">
      <c r="A2096" t="str">
        <f>'Applications (Cleaned)'!A2096</f>
        <v>2575812</v>
      </c>
      <c r="B2096" t="str">
        <f>'Applications (Cleaned)'!B2096</f>
        <v>0032</v>
      </c>
      <c r="C2096" s="10">
        <v>44937</v>
      </c>
      <c r="D2096" t="s">
        <v>37</v>
      </c>
      <c r="E2096" s="7">
        <v>242084</v>
      </c>
      <c r="F2096">
        <v>678</v>
      </c>
      <c r="G2096" t="s">
        <v>14</v>
      </c>
      <c r="H2096" t="s">
        <v>26</v>
      </c>
      <c r="I2096" t="s">
        <v>20</v>
      </c>
      <c r="J2096" s="14">
        <v>1003.08</v>
      </c>
      <c r="K2096" s="7">
        <v>1286</v>
      </c>
      <c r="L2096">
        <v>5</v>
      </c>
      <c r="M2096" t="s">
        <v>17</v>
      </c>
    </row>
    <row r="2097" spans="1:13" x14ac:dyDescent="0.2">
      <c r="A2097" t="str">
        <f>'Applications (Cleaned)'!A2097</f>
        <v>2578583</v>
      </c>
      <c r="B2097" t="str">
        <f>'Applications (Cleaned)'!B2097</f>
        <v>1540</v>
      </c>
      <c r="C2097" s="10">
        <v>44119</v>
      </c>
      <c r="D2097" t="s">
        <v>23</v>
      </c>
      <c r="E2097" s="7">
        <v>131205</v>
      </c>
      <c r="F2097">
        <v>739</v>
      </c>
      <c r="G2097" t="s">
        <v>14</v>
      </c>
      <c r="H2097" t="s">
        <v>14</v>
      </c>
      <c r="I2097" t="s">
        <v>46</v>
      </c>
      <c r="J2097" s="14">
        <v>3137.28</v>
      </c>
      <c r="K2097" s="7">
        <v>3268</v>
      </c>
      <c r="L2097">
        <v>1</v>
      </c>
    </row>
    <row r="2098" spans="1:13" x14ac:dyDescent="0.2">
      <c r="A2098" t="str">
        <f>'Applications (Cleaned)'!A2098</f>
        <v>2580632</v>
      </c>
      <c r="B2098" t="str">
        <f>'Applications (Cleaned)'!B2098</f>
        <v>0085</v>
      </c>
      <c r="D2098" t="s">
        <v>29</v>
      </c>
      <c r="E2098" s="7">
        <v>664000</v>
      </c>
      <c r="F2098">
        <v>781</v>
      </c>
      <c r="G2098" t="s">
        <v>14</v>
      </c>
      <c r="H2098" t="s">
        <v>26</v>
      </c>
      <c r="I2098" t="s">
        <v>20</v>
      </c>
      <c r="J2098" s="14">
        <v>1302</v>
      </c>
      <c r="K2098" s="7">
        <v>1550</v>
      </c>
      <c r="L2098">
        <v>3</v>
      </c>
      <c r="M2098" t="s">
        <v>31</v>
      </c>
    </row>
    <row r="2099" spans="1:13" x14ac:dyDescent="0.2">
      <c r="A2099" t="str">
        <f>'Applications (Cleaned)'!A2099</f>
        <v>2580644</v>
      </c>
      <c r="B2099" t="str">
        <f>'Applications (Cleaned)'!B2099</f>
        <v>1045</v>
      </c>
      <c r="C2099" s="10">
        <v>44259</v>
      </c>
      <c r="D2099" t="s">
        <v>27</v>
      </c>
      <c r="E2099" s="7">
        <v>64216</v>
      </c>
      <c r="F2099">
        <v>325</v>
      </c>
      <c r="G2099" t="s">
        <v>14</v>
      </c>
      <c r="H2099" t="s">
        <v>14</v>
      </c>
      <c r="I2099" t="s">
        <v>20</v>
      </c>
      <c r="J2099" s="14">
        <v>4365.12</v>
      </c>
      <c r="K2099" s="7">
        <v>0</v>
      </c>
      <c r="L2099">
        <v>3</v>
      </c>
    </row>
    <row r="2100" spans="1:13" x14ac:dyDescent="0.2">
      <c r="A2100" t="str">
        <f>'Applications (Cleaned)'!A2100</f>
        <v>2581957</v>
      </c>
      <c r="B2100" t="str">
        <f>'Applications (Cleaned)'!B2100</f>
        <v>1738</v>
      </c>
      <c r="C2100" s="10">
        <v>44005</v>
      </c>
      <c r="D2100" t="s">
        <v>32</v>
      </c>
      <c r="E2100" s="7">
        <v>38562</v>
      </c>
      <c r="F2100">
        <v>821</v>
      </c>
      <c r="G2100" t="s">
        <v>14</v>
      </c>
      <c r="H2100" t="s">
        <v>14</v>
      </c>
      <c r="I2100" t="s">
        <v>24</v>
      </c>
      <c r="J2100" s="14">
        <v>1269</v>
      </c>
      <c r="K2100" s="7">
        <v>2115</v>
      </c>
      <c r="L2100">
        <v>3</v>
      </c>
      <c r="M2100" t="s">
        <v>41</v>
      </c>
    </row>
    <row r="2101" spans="1:13" x14ac:dyDescent="0.2">
      <c r="A2101" t="str">
        <f>'Applications (Cleaned)'!A2101</f>
        <v>2583000</v>
      </c>
      <c r="B2101" t="str">
        <f>'Applications (Cleaned)'!B2101</f>
        <v>0346</v>
      </c>
      <c r="C2101" s="10">
        <v>44074</v>
      </c>
      <c r="D2101" t="s">
        <v>19</v>
      </c>
      <c r="E2101" s="7">
        <v>110545</v>
      </c>
      <c r="F2101">
        <v>688</v>
      </c>
      <c r="G2101" t="s">
        <v>14</v>
      </c>
      <c r="H2101" t="s">
        <v>26</v>
      </c>
      <c r="I2101" t="s">
        <v>46</v>
      </c>
      <c r="J2101" s="14">
        <v>2397.6</v>
      </c>
      <c r="K2101" s="7">
        <v>3996</v>
      </c>
      <c r="L2101">
        <v>3</v>
      </c>
    </row>
    <row r="2102" spans="1:13" x14ac:dyDescent="0.2">
      <c r="A2102" t="str">
        <f>'Applications (Cleaned)'!A2102</f>
        <v>2586170</v>
      </c>
      <c r="B2102" t="str">
        <f>'Applications (Cleaned)'!B2102</f>
        <v>1641</v>
      </c>
      <c r="C2102" s="10">
        <v>45251</v>
      </c>
      <c r="D2102" t="s">
        <v>13</v>
      </c>
      <c r="E2102" s="7">
        <v>228543</v>
      </c>
      <c r="F2102">
        <v>734</v>
      </c>
      <c r="G2102" t="s">
        <v>14</v>
      </c>
      <c r="H2102" t="s">
        <v>26</v>
      </c>
      <c r="I2102" t="s">
        <v>20</v>
      </c>
      <c r="J2102" s="14">
        <v>5106.3599999999997</v>
      </c>
      <c r="K2102" s="7">
        <v>6079</v>
      </c>
      <c r="L2102">
        <v>3</v>
      </c>
    </row>
    <row r="2103" spans="1:13" x14ac:dyDescent="0.2">
      <c r="A2103" t="str">
        <f>'Applications (Cleaned)'!A2103</f>
        <v>2587015</v>
      </c>
      <c r="B2103" t="str">
        <f>'Applications (Cleaned)'!B2103</f>
        <v>1425</v>
      </c>
      <c r="C2103" s="10">
        <v>44228</v>
      </c>
      <c r="D2103" t="s">
        <v>19</v>
      </c>
      <c r="E2103" s="7">
        <v>25189</v>
      </c>
      <c r="F2103">
        <v>796</v>
      </c>
      <c r="G2103" t="s">
        <v>14</v>
      </c>
      <c r="H2103" t="s">
        <v>26</v>
      </c>
      <c r="I2103" t="s">
        <v>16</v>
      </c>
      <c r="J2103" s="14">
        <v>733.2</v>
      </c>
      <c r="K2103" s="7">
        <v>1222</v>
      </c>
      <c r="L2103">
        <v>4</v>
      </c>
      <c r="M2103" t="s">
        <v>47</v>
      </c>
    </row>
    <row r="2104" spans="1:13" x14ac:dyDescent="0.2">
      <c r="A2104" t="str">
        <f>'Applications (Cleaned)'!A2104</f>
        <v>2589339</v>
      </c>
      <c r="B2104" t="str">
        <f>'Applications (Cleaned)'!B2104</f>
        <v>0085</v>
      </c>
      <c r="C2104" s="10">
        <v>44291</v>
      </c>
      <c r="D2104" t="s">
        <v>27</v>
      </c>
      <c r="E2104" s="7">
        <v>142614</v>
      </c>
      <c r="F2104">
        <v>679</v>
      </c>
      <c r="G2104" t="s">
        <v>14</v>
      </c>
      <c r="H2104" t="s">
        <v>14</v>
      </c>
      <c r="I2104" t="s">
        <v>20</v>
      </c>
      <c r="J2104" s="14">
        <v>1302</v>
      </c>
      <c r="K2104" s="7">
        <v>1550</v>
      </c>
      <c r="L2104">
        <v>1</v>
      </c>
      <c r="M2104" t="s">
        <v>41</v>
      </c>
    </row>
    <row r="2105" spans="1:13" x14ac:dyDescent="0.2">
      <c r="A2105" t="str">
        <f>'Applications (Cleaned)'!A2105</f>
        <v>2591216</v>
      </c>
      <c r="B2105" t="str">
        <f>'Applications (Cleaned)'!B2105</f>
        <v>0950</v>
      </c>
      <c r="C2105" s="10">
        <v>44535</v>
      </c>
      <c r="D2105" t="s">
        <v>29</v>
      </c>
      <c r="E2105" s="7">
        <v>56085</v>
      </c>
      <c r="F2105">
        <v>422</v>
      </c>
      <c r="G2105" t="s">
        <v>14</v>
      </c>
      <c r="H2105" t="s">
        <v>14</v>
      </c>
      <c r="I2105" t="s">
        <v>20</v>
      </c>
      <c r="J2105" s="14">
        <v>2482.8000000000002</v>
      </c>
      <c r="K2105" s="7">
        <v>4138</v>
      </c>
      <c r="L2105">
        <v>5</v>
      </c>
      <c r="M2105" t="s">
        <v>17</v>
      </c>
    </row>
    <row r="2106" spans="1:13" x14ac:dyDescent="0.2">
      <c r="A2106" t="str">
        <f>'Applications (Cleaned)'!A2106</f>
        <v>2593308</v>
      </c>
      <c r="B2106" t="str">
        <f>'Applications (Cleaned)'!B2106</f>
        <v>0224</v>
      </c>
      <c r="C2106" s="10">
        <v>45293</v>
      </c>
      <c r="D2106" t="s">
        <v>32</v>
      </c>
      <c r="E2106" s="7">
        <v>52344</v>
      </c>
      <c r="F2106">
        <v>799</v>
      </c>
      <c r="G2106" t="s">
        <v>14</v>
      </c>
      <c r="H2106" t="s">
        <v>26</v>
      </c>
      <c r="I2106" t="s">
        <v>20</v>
      </c>
      <c r="J2106" s="14">
        <v>5690.1</v>
      </c>
      <c r="K2106" s="7">
        <v>7295</v>
      </c>
      <c r="L2106">
        <v>1</v>
      </c>
      <c r="M2106" t="s">
        <v>34</v>
      </c>
    </row>
    <row r="2107" spans="1:13" x14ac:dyDescent="0.2">
      <c r="A2107" t="str">
        <f>'Applications (Cleaned)'!A2107</f>
        <v>2595297</v>
      </c>
      <c r="B2107" t="str">
        <f>'Applications (Cleaned)'!B2107</f>
        <v>1366</v>
      </c>
      <c r="C2107" s="10">
        <v>44190</v>
      </c>
      <c r="D2107" t="s">
        <v>13</v>
      </c>
      <c r="E2107" s="7">
        <v>174605</v>
      </c>
      <c r="F2107">
        <v>555</v>
      </c>
      <c r="G2107" t="s">
        <v>14</v>
      </c>
      <c r="H2107" t="s">
        <v>26</v>
      </c>
      <c r="I2107" t="s">
        <v>24</v>
      </c>
      <c r="J2107" s="14">
        <v>4273.92</v>
      </c>
      <c r="K2107" s="7">
        <v>5088</v>
      </c>
      <c r="L2107">
        <v>2</v>
      </c>
      <c r="M2107" t="s">
        <v>17</v>
      </c>
    </row>
    <row r="2108" spans="1:13" x14ac:dyDescent="0.2">
      <c r="A2108" t="str">
        <f>'Applications (Cleaned)'!A2108</f>
        <v>2596869</v>
      </c>
      <c r="B2108" t="str">
        <f>'Applications (Cleaned)'!B2108</f>
        <v>0553</v>
      </c>
      <c r="C2108" s="10">
        <v>44992</v>
      </c>
      <c r="D2108" t="s">
        <v>37</v>
      </c>
      <c r="E2108" s="7">
        <v>141078</v>
      </c>
      <c r="F2108">
        <v>755</v>
      </c>
      <c r="G2108" t="s">
        <v>14</v>
      </c>
      <c r="H2108" t="s">
        <v>14</v>
      </c>
      <c r="I2108" t="s">
        <v>20</v>
      </c>
      <c r="J2108" s="14">
        <v>3242.58</v>
      </c>
      <c r="K2108" s="7">
        <v>4913</v>
      </c>
      <c r="L2108">
        <v>1</v>
      </c>
      <c r="M2108" t="s">
        <v>34</v>
      </c>
    </row>
    <row r="2109" spans="1:13" x14ac:dyDescent="0.2">
      <c r="A2109" t="str">
        <f>'Applications (Cleaned)'!A2109</f>
        <v>2596900</v>
      </c>
      <c r="B2109" t="str">
        <f>'Applications (Cleaned)'!B2109</f>
        <v>0662</v>
      </c>
      <c r="C2109" s="10">
        <v>44523</v>
      </c>
      <c r="D2109" t="s">
        <v>32</v>
      </c>
      <c r="E2109" s="7">
        <v>155528</v>
      </c>
      <c r="F2109">
        <v>633</v>
      </c>
      <c r="G2109" t="s">
        <v>14</v>
      </c>
      <c r="H2109" t="s">
        <v>14</v>
      </c>
      <c r="I2109" t="s">
        <v>24</v>
      </c>
      <c r="J2109" s="14">
        <v>1003.86</v>
      </c>
      <c r="K2109" s="7">
        <v>1521</v>
      </c>
      <c r="L2109">
        <v>1</v>
      </c>
      <c r="M2109" t="s">
        <v>17</v>
      </c>
    </row>
    <row r="2110" spans="1:13" x14ac:dyDescent="0.2">
      <c r="A2110" t="str">
        <f>'Applications (Cleaned)'!A2110</f>
        <v>2597739</v>
      </c>
      <c r="B2110" t="str">
        <f>'Applications (Cleaned)'!B2110</f>
        <v>1767</v>
      </c>
      <c r="C2110" s="10">
        <v>45164</v>
      </c>
      <c r="D2110" t="s">
        <v>13</v>
      </c>
      <c r="E2110" s="7">
        <v>200543</v>
      </c>
      <c r="F2110">
        <v>756</v>
      </c>
      <c r="G2110" t="s">
        <v>26</v>
      </c>
      <c r="H2110" t="s">
        <v>14</v>
      </c>
      <c r="I2110" t="s">
        <v>16</v>
      </c>
      <c r="J2110" s="14">
        <v>3382.68</v>
      </c>
      <c r="K2110" s="7">
        <v>4027</v>
      </c>
      <c r="L2110">
        <v>2</v>
      </c>
      <c r="M2110" t="s">
        <v>31</v>
      </c>
    </row>
    <row r="2111" spans="1:13" x14ac:dyDescent="0.2">
      <c r="A2111" t="str">
        <f>'Applications (Cleaned)'!A2111</f>
        <v>2601162</v>
      </c>
      <c r="B2111" t="str">
        <f>'Applications (Cleaned)'!B2111</f>
        <v>0800</v>
      </c>
      <c r="C2111" s="10">
        <v>45293</v>
      </c>
      <c r="D2111" t="s">
        <v>29</v>
      </c>
      <c r="E2111" s="7">
        <v>171887</v>
      </c>
      <c r="F2111">
        <v>581</v>
      </c>
      <c r="G2111" t="s">
        <v>26</v>
      </c>
      <c r="H2111" t="s">
        <v>14</v>
      </c>
      <c r="I2111" t="s">
        <v>16</v>
      </c>
      <c r="J2111" s="14">
        <v>2293.44</v>
      </c>
      <c r="K2111" s="7">
        <v>2389</v>
      </c>
      <c r="L2111">
        <v>4</v>
      </c>
      <c r="M2111" t="s">
        <v>35</v>
      </c>
    </row>
    <row r="2112" spans="1:13" x14ac:dyDescent="0.2">
      <c r="A2112" t="str">
        <f>'Applications (Cleaned)'!A2112</f>
        <v>2603415</v>
      </c>
      <c r="B2112" t="str">
        <f>'Applications (Cleaned)'!B2112</f>
        <v>0201</v>
      </c>
      <c r="C2112" s="10">
        <v>43978</v>
      </c>
      <c r="D2112" t="s">
        <v>13</v>
      </c>
      <c r="E2112" s="7">
        <v>26739</v>
      </c>
      <c r="G2112" t="s">
        <v>14</v>
      </c>
      <c r="H2112" t="s">
        <v>14</v>
      </c>
      <c r="I2112" t="s">
        <v>24</v>
      </c>
      <c r="J2112" s="14">
        <v>1895.4</v>
      </c>
      <c r="K2112" s="7">
        <v>2430</v>
      </c>
      <c r="L2112">
        <v>5</v>
      </c>
      <c r="M2112" t="s">
        <v>21</v>
      </c>
    </row>
    <row r="2113" spans="1:13" x14ac:dyDescent="0.2">
      <c r="A2113" t="str">
        <f>'Applications (Cleaned)'!A2113</f>
        <v>2604975</v>
      </c>
      <c r="B2113" t="str">
        <f>'Applications (Cleaned)'!B2113</f>
        <v>0013</v>
      </c>
      <c r="C2113" s="10">
        <v>43839</v>
      </c>
      <c r="D2113" t="s">
        <v>13</v>
      </c>
      <c r="E2113" s="7">
        <v>80381</v>
      </c>
      <c r="F2113">
        <v>497</v>
      </c>
      <c r="G2113" t="s">
        <v>14</v>
      </c>
      <c r="H2113" t="s">
        <v>14</v>
      </c>
      <c r="I2113" t="s">
        <v>16</v>
      </c>
      <c r="J2113" s="14">
        <v>2935.8</v>
      </c>
      <c r="K2113" s="7">
        <v>0</v>
      </c>
      <c r="L2113">
        <v>3</v>
      </c>
      <c r="M2113" t="s">
        <v>41</v>
      </c>
    </row>
    <row r="2114" spans="1:13" x14ac:dyDescent="0.2">
      <c r="A2114" t="str">
        <f>'Applications (Cleaned)'!A2114</f>
        <v>2605477</v>
      </c>
      <c r="B2114" t="str">
        <f>'Applications (Cleaned)'!B2114</f>
        <v>0145</v>
      </c>
      <c r="C2114" s="10">
        <v>44637</v>
      </c>
      <c r="D2114" t="s">
        <v>27</v>
      </c>
      <c r="E2114" s="7">
        <v>243471</v>
      </c>
      <c r="F2114">
        <v>377</v>
      </c>
      <c r="G2114" t="s">
        <v>26</v>
      </c>
      <c r="H2114" t="s">
        <v>14</v>
      </c>
      <c r="I2114" t="s">
        <v>24</v>
      </c>
      <c r="J2114" s="14">
        <v>677.04</v>
      </c>
      <c r="K2114" s="7">
        <v>868</v>
      </c>
      <c r="L2114">
        <v>5</v>
      </c>
      <c r="M2114" t="s">
        <v>25</v>
      </c>
    </row>
    <row r="2115" spans="1:13" x14ac:dyDescent="0.2">
      <c r="A2115" t="str">
        <f>'Applications (Cleaned)'!A2115</f>
        <v>2606606</v>
      </c>
      <c r="B2115" t="str">
        <f>'Applications (Cleaned)'!B2115</f>
        <v>0096</v>
      </c>
      <c r="C2115" s="10">
        <v>44499</v>
      </c>
      <c r="D2115" t="s">
        <v>32</v>
      </c>
      <c r="E2115" s="7">
        <v>20171</v>
      </c>
      <c r="F2115">
        <v>480</v>
      </c>
      <c r="G2115" t="s">
        <v>14</v>
      </c>
      <c r="H2115" t="s">
        <v>14</v>
      </c>
      <c r="I2115" t="s">
        <v>20</v>
      </c>
      <c r="J2115" s="14">
        <v>3472.32</v>
      </c>
      <c r="K2115" s="7">
        <v>3617</v>
      </c>
      <c r="L2115">
        <v>2</v>
      </c>
      <c r="M2115" t="s">
        <v>17</v>
      </c>
    </row>
    <row r="2116" spans="1:13" x14ac:dyDescent="0.2">
      <c r="A2116" t="str">
        <f>'Applications (Cleaned)'!A2116</f>
        <v>2606671</v>
      </c>
      <c r="B2116" t="str">
        <f>'Applications (Cleaned)'!B2116</f>
        <v>1223</v>
      </c>
      <c r="C2116" s="10">
        <v>44011</v>
      </c>
      <c r="D2116" t="s">
        <v>23</v>
      </c>
      <c r="E2116" s="7">
        <v>191975</v>
      </c>
      <c r="G2116" t="s">
        <v>14</v>
      </c>
      <c r="H2116" t="s">
        <v>26</v>
      </c>
      <c r="I2116" t="s">
        <v>33</v>
      </c>
      <c r="J2116" s="14">
        <v>2830.2</v>
      </c>
      <c r="K2116" s="7">
        <v>4717</v>
      </c>
      <c r="L2116">
        <v>2</v>
      </c>
    </row>
    <row r="2117" spans="1:13" x14ac:dyDescent="0.2">
      <c r="A2117" t="str">
        <f>'Applications (Cleaned)'!A2117</f>
        <v>2606793</v>
      </c>
      <c r="B2117" t="str">
        <f>'Applications (Cleaned)'!B2117</f>
        <v>1223</v>
      </c>
      <c r="C2117" s="10">
        <v>45295</v>
      </c>
      <c r="D2117" t="s">
        <v>29</v>
      </c>
      <c r="E2117" s="7">
        <v>21295</v>
      </c>
      <c r="F2117">
        <v>770</v>
      </c>
      <c r="G2117" t="s">
        <v>14</v>
      </c>
      <c r="H2117" t="s">
        <v>14</v>
      </c>
      <c r="I2117" t="s">
        <v>16</v>
      </c>
      <c r="J2117" s="14">
        <v>3679.26</v>
      </c>
      <c r="K2117" s="7">
        <v>4717</v>
      </c>
      <c r="L2117">
        <v>4</v>
      </c>
      <c r="M2117" t="s">
        <v>35</v>
      </c>
    </row>
    <row r="2118" spans="1:13" x14ac:dyDescent="0.2">
      <c r="A2118" t="str">
        <f>'Applications (Cleaned)'!A2118</f>
        <v>2607259</v>
      </c>
      <c r="B2118" t="str">
        <f>'Applications (Cleaned)'!B2118</f>
        <v>0246</v>
      </c>
      <c r="C2118" s="10">
        <v>43950</v>
      </c>
      <c r="D2118" t="s">
        <v>32</v>
      </c>
      <c r="E2118" s="7">
        <v>142472</v>
      </c>
      <c r="F2118">
        <v>683</v>
      </c>
      <c r="G2118" t="s">
        <v>26</v>
      </c>
      <c r="H2118" t="s">
        <v>26</v>
      </c>
      <c r="I2118" t="s">
        <v>20</v>
      </c>
      <c r="J2118" s="14">
        <v>5000.6400000000003</v>
      </c>
      <c r="K2118" s="7">
        <v>5209</v>
      </c>
      <c r="L2118">
        <v>4</v>
      </c>
    </row>
    <row r="2119" spans="1:13" x14ac:dyDescent="0.2">
      <c r="A2119" t="str">
        <f>'Applications (Cleaned)'!A2119</f>
        <v>2608184</v>
      </c>
      <c r="B2119" t="str">
        <f>'Applications (Cleaned)'!B2119</f>
        <v>0538</v>
      </c>
      <c r="C2119" s="10">
        <v>44551</v>
      </c>
      <c r="D2119" t="s">
        <v>27</v>
      </c>
      <c r="E2119" s="7">
        <v>6518</v>
      </c>
      <c r="F2119">
        <v>709</v>
      </c>
      <c r="G2119" t="s">
        <v>14</v>
      </c>
      <c r="H2119" t="s">
        <v>14</v>
      </c>
      <c r="I2119" t="s">
        <v>20</v>
      </c>
      <c r="J2119" s="14">
        <v>2069.4</v>
      </c>
      <c r="K2119" s="7">
        <v>3449</v>
      </c>
      <c r="L2119">
        <v>2</v>
      </c>
    </row>
    <row r="2120" spans="1:13" x14ac:dyDescent="0.2">
      <c r="A2120" t="str">
        <f>'Applications (Cleaned)'!A2120</f>
        <v>2612940</v>
      </c>
      <c r="B2120" t="str">
        <f>'Applications (Cleaned)'!B2120</f>
        <v>0995</v>
      </c>
      <c r="C2120" s="10">
        <v>43831</v>
      </c>
      <c r="D2120" t="s">
        <v>23</v>
      </c>
      <c r="E2120" s="7">
        <v>60468</v>
      </c>
      <c r="F2120">
        <v>801</v>
      </c>
      <c r="G2120" t="s">
        <v>14</v>
      </c>
      <c r="H2120" t="s">
        <v>14</v>
      </c>
      <c r="I2120" t="s">
        <v>20</v>
      </c>
      <c r="J2120" s="14">
        <v>5016.4799999999996</v>
      </c>
      <c r="K2120" s="7">
        <v>5972</v>
      </c>
      <c r="L2120">
        <v>5</v>
      </c>
      <c r="M2120" t="s">
        <v>17</v>
      </c>
    </row>
    <row r="2121" spans="1:13" x14ac:dyDescent="0.2">
      <c r="A2121" t="str">
        <f>'Applications (Cleaned)'!A2121</f>
        <v>2613803</v>
      </c>
      <c r="B2121" t="str">
        <f>'Applications (Cleaned)'!B2121</f>
        <v>1684</v>
      </c>
      <c r="C2121" s="10">
        <v>44769</v>
      </c>
      <c r="D2121" t="s">
        <v>23</v>
      </c>
      <c r="E2121" s="7">
        <v>237416</v>
      </c>
      <c r="F2121">
        <v>631</v>
      </c>
      <c r="G2121" t="s">
        <v>14</v>
      </c>
      <c r="H2121" t="s">
        <v>26</v>
      </c>
      <c r="I2121" t="s">
        <v>33</v>
      </c>
      <c r="J2121" s="14">
        <v>2547.7199999999998</v>
      </c>
      <c r="K2121" s="7">
        <v>3033</v>
      </c>
      <c r="L2121">
        <v>4</v>
      </c>
    </row>
    <row r="2122" spans="1:13" x14ac:dyDescent="0.2">
      <c r="A2122" t="str">
        <f>'Applications (Cleaned)'!A2122</f>
        <v>2613933</v>
      </c>
      <c r="B2122" t="str">
        <f>'Applications (Cleaned)'!B2122</f>
        <v>1027</v>
      </c>
      <c r="D2122" t="s">
        <v>29</v>
      </c>
      <c r="E2122" s="7">
        <v>125777</v>
      </c>
      <c r="F2122">
        <v>435</v>
      </c>
      <c r="G2122" t="s">
        <v>14</v>
      </c>
      <c r="H2122" t="s">
        <v>14</v>
      </c>
      <c r="I2122" t="s">
        <v>20</v>
      </c>
      <c r="J2122" s="14">
        <v>2206.8000000000002</v>
      </c>
      <c r="K2122" s="7">
        <v>3678</v>
      </c>
      <c r="L2122">
        <v>2</v>
      </c>
    </row>
    <row r="2123" spans="1:13" x14ac:dyDescent="0.2">
      <c r="A2123" t="str">
        <f>'Applications (Cleaned)'!A2123</f>
        <v>2614052</v>
      </c>
      <c r="B2123" t="str">
        <f>'Applications (Cleaned)'!B2123</f>
        <v>0718</v>
      </c>
      <c r="C2123" s="10">
        <v>44938</v>
      </c>
      <c r="D2123" t="s">
        <v>13</v>
      </c>
      <c r="E2123" s="7">
        <v>222820</v>
      </c>
      <c r="F2123">
        <v>748</v>
      </c>
      <c r="G2123" t="s">
        <v>26</v>
      </c>
      <c r="H2123" t="s">
        <v>26</v>
      </c>
      <c r="I2123" t="s">
        <v>24</v>
      </c>
      <c r="J2123" s="14">
        <v>4546.5600000000004</v>
      </c>
      <c r="K2123" s="7">
        <v>4736</v>
      </c>
      <c r="L2123">
        <v>3</v>
      </c>
      <c r="M2123" t="s">
        <v>52</v>
      </c>
    </row>
    <row r="2124" spans="1:13" x14ac:dyDescent="0.2">
      <c r="A2124" t="str">
        <f>'Applications (Cleaned)'!A2124</f>
        <v>2614936</v>
      </c>
      <c r="B2124" t="str">
        <f>'Applications (Cleaned)'!B2124</f>
        <v>1037</v>
      </c>
      <c r="C2124" s="10">
        <v>44461</v>
      </c>
      <c r="D2124" t="s">
        <v>32</v>
      </c>
      <c r="E2124" s="7">
        <v>123408</v>
      </c>
      <c r="F2124">
        <v>637</v>
      </c>
      <c r="G2124" t="s">
        <v>14</v>
      </c>
      <c r="H2124" t="s">
        <v>26</v>
      </c>
      <c r="I2124" t="s">
        <v>16</v>
      </c>
      <c r="J2124" s="14">
        <v>2067.7800000000002</v>
      </c>
      <c r="K2124" s="7">
        <v>3133</v>
      </c>
      <c r="L2124">
        <v>3</v>
      </c>
      <c r="M2124" t="s">
        <v>52</v>
      </c>
    </row>
    <row r="2125" spans="1:13" x14ac:dyDescent="0.2">
      <c r="A2125" t="str">
        <f>'Applications (Cleaned)'!A2125</f>
        <v>2615410</v>
      </c>
      <c r="B2125" t="str">
        <f>'Applications (Cleaned)'!B2125</f>
        <v>1651</v>
      </c>
      <c r="C2125" s="10">
        <v>43852</v>
      </c>
      <c r="D2125" t="s">
        <v>23</v>
      </c>
      <c r="E2125" s="7">
        <v>42051</v>
      </c>
      <c r="F2125">
        <v>613</v>
      </c>
      <c r="G2125" t="s">
        <v>14</v>
      </c>
      <c r="H2125" t="s">
        <v>26</v>
      </c>
      <c r="I2125" t="s">
        <v>20</v>
      </c>
      <c r="J2125" s="14">
        <v>1968.12</v>
      </c>
      <c r="K2125" s="7">
        <v>2982</v>
      </c>
      <c r="L2125">
        <v>1</v>
      </c>
      <c r="M2125" t="s">
        <v>41</v>
      </c>
    </row>
    <row r="2126" spans="1:13" x14ac:dyDescent="0.2">
      <c r="A2126" t="str">
        <f>'Applications (Cleaned)'!A2126</f>
        <v>2615676</v>
      </c>
      <c r="B2126" t="str">
        <f>'Applications (Cleaned)'!B2126</f>
        <v>1564</v>
      </c>
      <c r="C2126" s="10">
        <v>44980</v>
      </c>
      <c r="D2126" t="s">
        <v>13</v>
      </c>
      <c r="E2126" s="7">
        <v>199229</v>
      </c>
      <c r="F2126">
        <v>788</v>
      </c>
      <c r="G2126" t="s">
        <v>14</v>
      </c>
      <c r="H2126" t="s">
        <v>26</v>
      </c>
      <c r="I2126" t="s">
        <v>20</v>
      </c>
      <c r="J2126" s="14">
        <v>2903.16</v>
      </c>
      <c r="K2126" s="7">
        <v>3722</v>
      </c>
      <c r="L2126">
        <v>5</v>
      </c>
      <c r="M2126" t="s">
        <v>25</v>
      </c>
    </row>
    <row r="2127" spans="1:13" x14ac:dyDescent="0.2">
      <c r="A2127" t="str">
        <f>'Applications (Cleaned)'!A2127</f>
        <v>2616981</v>
      </c>
      <c r="B2127" t="str">
        <f>'Applications (Cleaned)'!B2127</f>
        <v>0025</v>
      </c>
      <c r="C2127" s="10">
        <v>44873</v>
      </c>
      <c r="D2127" t="s">
        <v>29</v>
      </c>
      <c r="E2127" s="7">
        <v>67954</v>
      </c>
      <c r="F2127">
        <v>596</v>
      </c>
      <c r="G2127" t="s">
        <v>26</v>
      </c>
      <c r="H2127" t="s">
        <v>14</v>
      </c>
      <c r="I2127" t="s">
        <v>20</v>
      </c>
      <c r="J2127" s="14">
        <v>4573.8</v>
      </c>
      <c r="K2127" s="7">
        <v>7623</v>
      </c>
      <c r="L2127">
        <v>5</v>
      </c>
      <c r="M2127" t="s">
        <v>21</v>
      </c>
    </row>
    <row r="2128" spans="1:13" x14ac:dyDescent="0.2">
      <c r="A2128" t="str">
        <f>'Applications (Cleaned)'!A2128</f>
        <v>2617642</v>
      </c>
      <c r="B2128" t="str">
        <f>'Applications (Cleaned)'!B2128</f>
        <v>1083</v>
      </c>
      <c r="C2128" s="10">
        <v>44449</v>
      </c>
      <c r="D2128" t="s">
        <v>19</v>
      </c>
      <c r="E2128" s="7">
        <v>230890</v>
      </c>
      <c r="F2128">
        <v>689</v>
      </c>
      <c r="G2128" t="s">
        <v>14</v>
      </c>
      <c r="H2128" t="s">
        <v>14</v>
      </c>
      <c r="I2128" t="s">
        <v>33</v>
      </c>
      <c r="J2128" s="14">
        <v>7860.72</v>
      </c>
      <c r="K2128" s="7">
        <v>9358</v>
      </c>
      <c r="L2128">
        <v>5</v>
      </c>
      <c r="M2128" t="s">
        <v>34</v>
      </c>
    </row>
    <row r="2129" spans="1:13" x14ac:dyDescent="0.2">
      <c r="A2129" t="str">
        <f>'Applications (Cleaned)'!A2129</f>
        <v>2619594</v>
      </c>
      <c r="B2129" t="str">
        <f>'Applications (Cleaned)'!B2129</f>
        <v>0648</v>
      </c>
      <c r="C2129" s="10">
        <v>45311</v>
      </c>
      <c r="D2129" t="s">
        <v>29</v>
      </c>
      <c r="E2129" s="7">
        <v>28964</v>
      </c>
      <c r="F2129">
        <v>711</v>
      </c>
      <c r="G2129" t="s">
        <v>26</v>
      </c>
      <c r="H2129" t="s">
        <v>14</v>
      </c>
      <c r="I2129" t="s">
        <v>46</v>
      </c>
      <c r="J2129" s="14">
        <v>1900.86</v>
      </c>
      <c r="K2129" s="7">
        <v>2437</v>
      </c>
      <c r="L2129">
        <v>2</v>
      </c>
      <c r="M2129" t="s">
        <v>34</v>
      </c>
    </row>
    <row r="2130" spans="1:13" x14ac:dyDescent="0.2">
      <c r="A2130" t="str">
        <f>'Applications (Cleaned)'!A2130</f>
        <v>2619747</v>
      </c>
      <c r="B2130" t="str">
        <f>'Applications (Cleaned)'!B2130</f>
        <v>0896</v>
      </c>
      <c r="C2130" s="10">
        <v>45280</v>
      </c>
      <c r="D2130" t="s">
        <v>32</v>
      </c>
      <c r="E2130" s="7">
        <v>168383</v>
      </c>
      <c r="F2130">
        <v>759</v>
      </c>
      <c r="G2130" t="s">
        <v>14</v>
      </c>
      <c r="H2130" t="s">
        <v>14</v>
      </c>
      <c r="I2130" t="s">
        <v>24</v>
      </c>
      <c r="J2130" s="14">
        <v>5644.86</v>
      </c>
      <c r="K2130" s="7">
        <v>7237</v>
      </c>
      <c r="L2130">
        <v>2</v>
      </c>
      <c r="M2130" t="s">
        <v>52</v>
      </c>
    </row>
    <row r="2131" spans="1:13" x14ac:dyDescent="0.2">
      <c r="A2131" t="str">
        <f>'Applications (Cleaned)'!A2131</f>
        <v>2620001</v>
      </c>
      <c r="B2131" t="str">
        <f>'Applications (Cleaned)'!B2131</f>
        <v>0382</v>
      </c>
      <c r="C2131" s="10">
        <v>44455</v>
      </c>
      <c r="D2131" t="s">
        <v>29</v>
      </c>
      <c r="E2131" s="7">
        <v>120709</v>
      </c>
      <c r="F2131">
        <v>475</v>
      </c>
      <c r="G2131" t="s">
        <v>14</v>
      </c>
      <c r="H2131" t="s">
        <v>26</v>
      </c>
      <c r="I2131" t="s">
        <v>16</v>
      </c>
      <c r="J2131" s="14">
        <v>3195</v>
      </c>
      <c r="K2131" s="7">
        <v>5325</v>
      </c>
      <c r="L2131">
        <v>2</v>
      </c>
      <c r="M2131" t="s">
        <v>17</v>
      </c>
    </row>
    <row r="2132" spans="1:13" x14ac:dyDescent="0.2">
      <c r="A2132" t="str">
        <f>'Applications (Cleaned)'!A2132</f>
        <v>2620849</v>
      </c>
      <c r="B2132" t="str">
        <f>'Applications (Cleaned)'!B2132</f>
        <v>0762</v>
      </c>
      <c r="C2132" s="10">
        <v>44243</v>
      </c>
      <c r="D2132" t="s">
        <v>29</v>
      </c>
      <c r="E2132" s="7">
        <v>75786</v>
      </c>
      <c r="F2132">
        <v>811</v>
      </c>
      <c r="G2132" t="s">
        <v>26</v>
      </c>
      <c r="H2132" t="s">
        <v>26</v>
      </c>
      <c r="I2132" t="s">
        <v>33</v>
      </c>
      <c r="J2132" s="14">
        <v>1118.04</v>
      </c>
      <c r="K2132" s="7">
        <v>1331</v>
      </c>
      <c r="L2132">
        <v>3</v>
      </c>
    </row>
    <row r="2133" spans="1:13" x14ac:dyDescent="0.2">
      <c r="A2133" t="str">
        <f>'Applications (Cleaned)'!A2133</f>
        <v>2621911</v>
      </c>
      <c r="B2133" t="str">
        <f>'Applications (Cleaned)'!B2133</f>
        <v>1662</v>
      </c>
      <c r="C2133" s="10">
        <v>45505</v>
      </c>
      <c r="D2133" t="s">
        <v>23</v>
      </c>
      <c r="E2133" s="7">
        <v>101470</v>
      </c>
      <c r="F2133">
        <v>779</v>
      </c>
      <c r="G2133" t="s">
        <v>26</v>
      </c>
      <c r="H2133" t="s">
        <v>14</v>
      </c>
      <c r="I2133" t="s">
        <v>33</v>
      </c>
      <c r="J2133" s="14">
        <v>5257.56</v>
      </c>
      <c r="K2133" s="7">
        <v>6259</v>
      </c>
      <c r="L2133">
        <v>5</v>
      </c>
    </row>
    <row r="2134" spans="1:13" x14ac:dyDescent="0.2">
      <c r="A2134" t="str">
        <f>'Applications (Cleaned)'!A2134</f>
        <v>2622450</v>
      </c>
      <c r="B2134" t="str">
        <f>'Applications (Cleaned)'!B2134</f>
        <v>1208</v>
      </c>
      <c r="C2134" s="10">
        <v>44299</v>
      </c>
      <c r="D2134" t="s">
        <v>19</v>
      </c>
      <c r="E2134" s="7">
        <v>192322</v>
      </c>
      <c r="F2134">
        <v>550</v>
      </c>
      <c r="G2134" t="s">
        <v>14</v>
      </c>
      <c r="H2134" t="s">
        <v>26</v>
      </c>
      <c r="I2134" t="s">
        <v>20</v>
      </c>
      <c r="J2134" s="14">
        <v>1482</v>
      </c>
      <c r="K2134" s="7">
        <v>0</v>
      </c>
      <c r="L2134">
        <v>4</v>
      </c>
    </row>
    <row r="2135" spans="1:13" x14ac:dyDescent="0.2">
      <c r="A2135" t="str">
        <f>'Applications (Cleaned)'!A2135</f>
        <v>2624062</v>
      </c>
      <c r="B2135" t="str">
        <f>'Applications (Cleaned)'!B2135</f>
        <v>0060</v>
      </c>
      <c r="C2135" s="10">
        <v>44718</v>
      </c>
      <c r="D2135" t="s">
        <v>13</v>
      </c>
      <c r="E2135" s="7">
        <v>31624</v>
      </c>
      <c r="F2135">
        <v>710</v>
      </c>
      <c r="G2135" t="s">
        <v>14</v>
      </c>
      <c r="H2135" t="s">
        <v>26</v>
      </c>
      <c r="I2135" t="s">
        <v>16</v>
      </c>
      <c r="J2135" s="14">
        <v>766.92</v>
      </c>
      <c r="K2135" s="7">
        <v>1162</v>
      </c>
      <c r="L2135">
        <v>2</v>
      </c>
      <c r="M2135" t="s">
        <v>35</v>
      </c>
    </row>
    <row r="2136" spans="1:13" x14ac:dyDescent="0.2">
      <c r="A2136" t="str">
        <f>'Applications (Cleaned)'!A2136</f>
        <v>2626672</v>
      </c>
      <c r="B2136" t="str">
        <f>'Applications (Cleaned)'!B2136</f>
        <v>0764</v>
      </c>
      <c r="C2136" s="10">
        <v>44783</v>
      </c>
      <c r="D2136" t="s">
        <v>37</v>
      </c>
      <c r="E2136" s="7">
        <v>30496</v>
      </c>
      <c r="G2136" t="s">
        <v>26</v>
      </c>
      <c r="H2136" t="s">
        <v>14</v>
      </c>
      <c r="I2136" t="s">
        <v>16</v>
      </c>
      <c r="J2136" s="14">
        <v>8424.9599999999991</v>
      </c>
      <c r="K2136" s="7">
        <v>8776</v>
      </c>
      <c r="L2136">
        <v>5</v>
      </c>
      <c r="M2136" t="s">
        <v>31</v>
      </c>
    </row>
    <row r="2137" spans="1:13" x14ac:dyDescent="0.2">
      <c r="A2137" t="str">
        <f>'Applications (Cleaned)'!A2137</f>
        <v>2626817</v>
      </c>
      <c r="B2137" t="str">
        <f>'Applications (Cleaned)'!B2137</f>
        <v>0714</v>
      </c>
      <c r="C2137" s="10">
        <v>44034</v>
      </c>
      <c r="D2137" t="s">
        <v>13</v>
      </c>
      <c r="E2137" s="7">
        <v>9051</v>
      </c>
      <c r="F2137">
        <v>644</v>
      </c>
      <c r="G2137" t="s">
        <v>14</v>
      </c>
      <c r="H2137" t="s">
        <v>14</v>
      </c>
      <c r="I2137" t="s">
        <v>20</v>
      </c>
      <c r="J2137" s="14">
        <v>2910</v>
      </c>
      <c r="K2137" s="7">
        <v>4850</v>
      </c>
      <c r="L2137">
        <v>5</v>
      </c>
      <c r="M2137" t="s">
        <v>35</v>
      </c>
    </row>
    <row r="2138" spans="1:13" x14ac:dyDescent="0.2">
      <c r="A2138" t="str">
        <f>'Applications (Cleaned)'!A2138</f>
        <v>2627070</v>
      </c>
      <c r="B2138" t="str">
        <f>'Applications (Cleaned)'!B2138</f>
        <v>1065</v>
      </c>
      <c r="C2138" s="10">
        <v>45118</v>
      </c>
      <c r="D2138" t="s">
        <v>13</v>
      </c>
      <c r="E2138" s="7">
        <v>124019</v>
      </c>
      <c r="F2138">
        <v>714</v>
      </c>
      <c r="G2138" t="s">
        <v>26</v>
      </c>
      <c r="H2138" t="s">
        <v>14</v>
      </c>
      <c r="I2138" t="s">
        <v>16</v>
      </c>
      <c r="J2138" s="14">
        <v>1326</v>
      </c>
      <c r="K2138" s="7">
        <v>1700</v>
      </c>
      <c r="L2138">
        <v>1</v>
      </c>
    </row>
    <row r="2139" spans="1:13" x14ac:dyDescent="0.2">
      <c r="A2139" t="str">
        <f>'Applications (Cleaned)'!A2139</f>
        <v>2628135</v>
      </c>
      <c r="B2139" t="str">
        <f>'Applications (Cleaned)'!B2139</f>
        <v>0390</v>
      </c>
      <c r="C2139" s="10">
        <v>45434</v>
      </c>
      <c r="D2139" t="s">
        <v>32</v>
      </c>
      <c r="E2139" s="7">
        <v>189076</v>
      </c>
      <c r="F2139">
        <v>813</v>
      </c>
      <c r="G2139" t="s">
        <v>14</v>
      </c>
      <c r="H2139" t="s">
        <v>14</v>
      </c>
      <c r="I2139" t="s">
        <v>20</v>
      </c>
      <c r="J2139" s="14">
        <v>792.48</v>
      </c>
      <c r="K2139" s="7">
        <v>1016</v>
      </c>
      <c r="L2139">
        <v>4</v>
      </c>
      <c r="M2139" t="s">
        <v>52</v>
      </c>
    </row>
    <row r="2140" spans="1:13" x14ac:dyDescent="0.2">
      <c r="A2140" t="str">
        <f>'Applications (Cleaned)'!A2140</f>
        <v>2628930</v>
      </c>
      <c r="B2140" t="str">
        <f>'Applications (Cleaned)'!B2140</f>
        <v>1660</v>
      </c>
      <c r="C2140" s="10">
        <v>44530</v>
      </c>
      <c r="D2140" t="s">
        <v>27</v>
      </c>
      <c r="E2140" s="7">
        <v>217560</v>
      </c>
      <c r="F2140">
        <v>681</v>
      </c>
      <c r="G2140" t="s">
        <v>14</v>
      </c>
      <c r="H2140" t="s">
        <v>26</v>
      </c>
      <c r="I2140" t="s">
        <v>16</v>
      </c>
      <c r="J2140" s="14">
        <v>1406.4</v>
      </c>
      <c r="K2140" s="7">
        <v>1465</v>
      </c>
      <c r="L2140">
        <v>2</v>
      </c>
      <c r="M2140" t="s">
        <v>47</v>
      </c>
    </row>
    <row r="2141" spans="1:13" x14ac:dyDescent="0.2">
      <c r="A2141" t="str">
        <f>'Applications (Cleaned)'!A2141</f>
        <v>2629653</v>
      </c>
      <c r="B2141" t="str">
        <f>'Applications (Cleaned)'!B2141</f>
        <v>0938</v>
      </c>
      <c r="C2141" s="10">
        <v>43915</v>
      </c>
      <c r="D2141" t="s">
        <v>32</v>
      </c>
      <c r="E2141" s="7">
        <v>220439</v>
      </c>
      <c r="F2141">
        <v>599</v>
      </c>
      <c r="G2141" t="s">
        <v>14</v>
      </c>
      <c r="H2141" t="s">
        <v>26</v>
      </c>
      <c r="I2141" t="s">
        <v>24</v>
      </c>
      <c r="J2141" s="14">
        <v>3348</v>
      </c>
      <c r="K2141" s="7">
        <v>5580</v>
      </c>
      <c r="L2141">
        <v>4</v>
      </c>
      <c r="M2141" t="s">
        <v>31</v>
      </c>
    </row>
    <row r="2142" spans="1:13" x14ac:dyDescent="0.2">
      <c r="A2142" t="str">
        <f>'Applications (Cleaned)'!A2142</f>
        <v>2630588</v>
      </c>
      <c r="B2142" t="str">
        <f>'Applications (Cleaned)'!B2142</f>
        <v>0628</v>
      </c>
      <c r="C2142" s="10">
        <v>45077</v>
      </c>
      <c r="D2142" t="s">
        <v>23</v>
      </c>
      <c r="E2142" s="7">
        <v>214654</v>
      </c>
      <c r="G2142" t="s">
        <v>26</v>
      </c>
      <c r="H2142" t="s">
        <v>14</v>
      </c>
      <c r="I2142" t="s">
        <v>16</v>
      </c>
      <c r="J2142" s="14">
        <v>3764.88</v>
      </c>
      <c r="K2142" s="7">
        <v>4482</v>
      </c>
      <c r="L2142">
        <v>1</v>
      </c>
      <c r="M2142" t="s">
        <v>28</v>
      </c>
    </row>
    <row r="2143" spans="1:13" x14ac:dyDescent="0.2">
      <c r="A2143" t="str">
        <f>'Applications (Cleaned)'!A2143</f>
        <v>2632079</v>
      </c>
      <c r="B2143" t="str">
        <f>'Applications (Cleaned)'!B2143</f>
        <v>0505</v>
      </c>
      <c r="C2143" s="10">
        <v>44027</v>
      </c>
      <c r="D2143" t="s">
        <v>13</v>
      </c>
      <c r="E2143" s="7">
        <v>161895</v>
      </c>
      <c r="F2143">
        <v>386</v>
      </c>
      <c r="G2143" t="s">
        <v>14</v>
      </c>
      <c r="H2143" t="s">
        <v>14</v>
      </c>
      <c r="I2143" t="s">
        <v>16</v>
      </c>
      <c r="J2143" s="14">
        <v>8023.68</v>
      </c>
      <c r="K2143" s="7">
        <v>9552</v>
      </c>
      <c r="L2143">
        <v>4</v>
      </c>
      <c r="M2143" t="s">
        <v>28</v>
      </c>
    </row>
    <row r="2144" spans="1:13" x14ac:dyDescent="0.2">
      <c r="A2144" t="str">
        <f>'Applications (Cleaned)'!A2144</f>
        <v>2632539</v>
      </c>
      <c r="B2144" t="str">
        <f>'Applications (Cleaned)'!B2144</f>
        <v>1273</v>
      </c>
      <c r="C2144" s="10">
        <v>44943</v>
      </c>
      <c r="D2144" t="s">
        <v>37</v>
      </c>
      <c r="E2144" s="7">
        <v>172634</v>
      </c>
      <c r="F2144">
        <v>747</v>
      </c>
      <c r="G2144" t="s">
        <v>14</v>
      </c>
      <c r="H2144" t="s">
        <v>14</v>
      </c>
      <c r="I2144" t="s">
        <v>20</v>
      </c>
      <c r="J2144" s="14">
        <v>4608</v>
      </c>
      <c r="K2144" s="7">
        <v>7680</v>
      </c>
      <c r="L2144">
        <v>3</v>
      </c>
      <c r="M2144" t="s">
        <v>47</v>
      </c>
    </row>
    <row r="2145" spans="1:13" x14ac:dyDescent="0.2">
      <c r="A2145" t="str">
        <f>'Applications (Cleaned)'!A2145</f>
        <v>2633140</v>
      </c>
      <c r="B2145" t="str">
        <f>'Applications (Cleaned)'!B2145</f>
        <v>0488</v>
      </c>
      <c r="C2145" s="10">
        <v>44489</v>
      </c>
      <c r="D2145" t="s">
        <v>23</v>
      </c>
      <c r="E2145" s="7">
        <v>255304</v>
      </c>
      <c r="F2145">
        <v>620</v>
      </c>
      <c r="G2145" t="s">
        <v>14</v>
      </c>
      <c r="H2145" t="s">
        <v>14</v>
      </c>
      <c r="I2145" t="s">
        <v>24</v>
      </c>
      <c r="J2145" s="14">
        <v>1913.34</v>
      </c>
      <c r="K2145" s="7">
        <v>2899</v>
      </c>
      <c r="L2145">
        <v>5</v>
      </c>
      <c r="M2145" t="s">
        <v>52</v>
      </c>
    </row>
    <row r="2146" spans="1:13" x14ac:dyDescent="0.2">
      <c r="A2146" t="str">
        <f>'Applications (Cleaned)'!A2146</f>
        <v>2635966</v>
      </c>
      <c r="B2146" t="str">
        <f>'Applications (Cleaned)'!B2146</f>
        <v>0994</v>
      </c>
      <c r="C2146" s="10">
        <v>44455</v>
      </c>
      <c r="D2146" t="s">
        <v>27</v>
      </c>
      <c r="E2146" s="7">
        <v>14465</v>
      </c>
      <c r="F2146">
        <v>604</v>
      </c>
      <c r="G2146" t="s">
        <v>26</v>
      </c>
      <c r="H2146" t="s">
        <v>14</v>
      </c>
      <c r="I2146" t="s">
        <v>20</v>
      </c>
      <c r="J2146" s="14">
        <v>1020</v>
      </c>
      <c r="K2146" s="7">
        <v>1700</v>
      </c>
      <c r="L2146">
        <v>1</v>
      </c>
      <c r="M2146" t="s">
        <v>41</v>
      </c>
    </row>
    <row r="2147" spans="1:13" x14ac:dyDescent="0.2">
      <c r="A2147" t="str">
        <f>'Applications (Cleaned)'!A2147</f>
        <v>2638113</v>
      </c>
      <c r="B2147" t="str">
        <f>'Applications (Cleaned)'!B2147</f>
        <v>1621</v>
      </c>
      <c r="C2147" s="10">
        <v>44068</v>
      </c>
      <c r="D2147" t="s">
        <v>37</v>
      </c>
      <c r="E2147" s="7">
        <v>125291</v>
      </c>
      <c r="F2147">
        <v>744</v>
      </c>
      <c r="G2147" t="s">
        <v>14</v>
      </c>
      <c r="H2147" t="s">
        <v>26</v>
      </c>
      <c r="I2147" t="s">
        <v>20</v>
      </c>
      <c r="J2147" s="14">
        <v>5332.08</v>
      </c>
      <c r="K2147" s="7">
        <v>6836</v>
      </c>
      <c r="L2147">
        <v>1</v>
      </c>
      <c r="M2147" t="s">
        <v>47</v>
      </c>
    </row>
    <row r="2148" spans="1:13" x14ac:dyDescent="0.2">
      <c r="A2148" t="str">
        <f>'Applications (Cleaned)'!A2148</f>
        <v>2638781</v>
      </c>
      <c r="B2148" t="str">
        <f>'Applications (Cleaned)'!B2148</f>
        <v>1176</v>
      </c>
      <c r="D2148" t="s">
        <v>32</v>
      </c>
      <c r="E2148" s="7">
        <v>182065</v>
      </c>
      <c r="F2148">
        <v>739</v>
      </c>
      <c r="G2148" t="s">
        <v>14</v>
      </c>
      <c r="H2148" t="s">
        <v>26</v>
      </c>
      <c r="I2148" t="s">
        <v>24</v>
      </c>
      <c r="J2148" s="14">
        <v>1518.72</v>
      </c>
      <c r="K2148" s="7">
        <v>1808</v>
      </c>
      <c r="L2148">
        <v>3</v>
      </c>
      <c r="M2148" t="s">
        <v>41</v>
      </c>
    </row>
    <row r="2149" spans="1:13" x14ac:dyDescent="0.2">
      <c r="A2149" t="str">
        <f>'Applications (Cleaned)'!A2149</f>
        <v>2639686</v>
      </c>
      <c r="B2149" t="str">
        <f>'Applications (Cleaned)'!B2149</f>
        <v>1581</v>
      </c>
      <c r="C2149" s="10">
        <v>44959</v>
      </c>
      <c r="D2149" t="s">
        <v>29</v>
      </c>
      <c r="E2149" s="7">
        <v>133355</v>
      </c>
      <c r="G2149" t="s">
        <v>14</v>
      </c>
      <c r="H2149" t="s">
        <v>26</v>
      </c>
      <c r="I2149" t="s">
        <v>46</v>
      </c>
      <c r="J2149" s="14">
        <v>634.91999999999996</v>
      </c>
      <c r="K2149" s="7">
        <v>814</v>
      </c>
      <c r="L2149">
        <v>4</v>
      </c>
      <c r="M2149" t="s">
        <v>31</v>
      </c>
    </row>
    <row r="2150" spans="1:13" x14ac:dyDescent="0.2">
      <c r="A2150" t="str">
        <f>'Applications (Cleaned)'!A2150</f>
        <v>2641384</v>
      </c>
      <c r="B2150" t="str">
        <f>'Applications (Cleaned)'!B2150</f>
        <v>0079</v>
      </c>
      <c r="C2150" s="10">
        <v>44382</v>
      </c>
      <c r="D2150" t="s">
        <v>27</v>
      </c>
      <c r="E2150" s="7">
        <v>245720</v>
      </c>
      <c r="G2150" t="s">
        <v>26</v>
      </c>
      <c r="H2150" t="s">
        <v>14</v>
      </c>
      <c r="I2150" t="s">
        <v>16</v>
      </c>
      <c r="J2150" s="14">
        <v>2693.76</v>
      </c>
      <c r="K2150" s="7">
        <v>2806</v>
      </c>
      <c r="L2150">
        <v>4</v>
      </c>
      <c r="M2150" t="s">
        <v>35</v>
      </c>
    </row>
    <row r="2151" spans="1:13" x14ac:dyDescent="0.2">
      <c r="A2151" t="str">
        <f>'Applications (Cleaned)'!A2151</f>
        <v>2641470</v>
      </c>
      <c r="B2151" t="str">
        <f>'Applications (Cleaned)'!B2151</f>
        <v>1112</v>
      </c>
      <c r="C2151" s="10">
        <v>44679</v>
      </c>
      <c r="D2151" t="s">
        <v>23</v>
      </c>
      <c r="E2151" s="7">
        <v>146979</v>
      </c>
      <c r="F2151">
        <v>485</v>
      </c>
      <c r="G2151" t="s">
        <v>14</v>
      </c>
      <c r="H2151" t="s">
        <v>26</v>
      </c>
      <c r="I2151" t="s">
        <v>20</v>
      </c>
      <c r="J2151" s="14">
        <v>1636.32</v>
      </c>
      <c r="K2151" s="7">
        <v>1948</v>
      </c>
      <c r="L2151">
        <v>3</v>
      </c>
    </row>
    <row r="2152" spans="1:13" x14ac:dyDescent="0.2">
      <c r="A2152" t="str">
        <f>'Applications (Cleaned)'!A2152</f>
        <v>2641984</v>
      </c>
      <c r="B2152" t="str">
        <f>'Applications (Cleaned)'!B2152</f>
        <v>0566</v>
      </c>
      <c r="C2152" s="10">
        <v>43878</v>
      </c>
      <c r="D2152" t="s">
        <v>29</v>
      </c>
      <c r="E2152" s="7">
        <v>127761</v>
      </c>
      <c r="F2152">
        <v>815</v>
      </c>
      <c r="G2152" t="s">
        <v>14</v>
      </c>
      <c r="H2152" t="s">
        <v>14</v>
      </c>
      <c r="I2152" t="s">
        <v>20</v>
      </c>
      <c r="J2152" s="14">
        <v>1177.8</v>
      </c>
      <c r="K2152" s="7">
        <v>1510</v>
      </c>
      <c r="L2152">
        <v>1</v>
      </c>
    </row>
    <row r="2153" spans="1:13" x14ac:dyDescent="0.2">
      <c r="A2153" t="str">
        <f>'Applications (Cleaned)'!A2153</f>
        <v>2642826</v>
      </c>
      <c r="B2153" t="str">
        <f>'Applications (Cleaned)'!B2153</f>
        <v>1036</v>
      </c>
      <c r="C2153" s="10">
        <v>44184</v>
      </c>
      <c r="D2153" t="s">
        <v>32</v>
      </c>
      <c r="E2153" s="7">
        <v>95163</v>
      </c>
      <c r="F2153">
        <v>303</v>
      </c>
      <c r="G2153" t="s">
        <v>14</v>
      </c>
      <c r="H2153" t="s">
        <v>26</v>
      </c>
      <c r="I2153" t="s">
        <v>20</v>
      </c>
      <c r="J2153" s="14">
        <v>2752.68</v>
      </c>
      <c r="K2153" s="7">
        <v>3277</v>
      </c>
      <c r="L2153">
        <v>3</v>
      </c>
      <c r="M2153" t="s">
        <v>47</v>
      </c>
    </row>
    <row r="2154" spans="1:13" x14ac:dyDescent="0.2">
      <c r="A2154" t="str">
        <f>'Applications (Cleaned)'!A2154</f>
        <v>2643481</v>
      </c>
      <c r="B2154" t="str">
        <f>'Applications (Cleaned)'!B2154</f>
        <v>0641</v>
      </c>
      <c r="C2154" s="10">
        <v>43892</v>
      </c>
      <c r="D2154" t="s">
        <v>32</v>
      </c>
      <c r="E2154" s="7">
        <v>74324</v>
      </c>
      <c r="F2154">
        <v>594</v>
      </c>
      <c r="G2154" t="s">
        <v>14</v>
      </c>
      <c r="H2154" t="s">
        <v>14</v>
      </c>
      <c r="I2154" t="s">
        <v>16</v>
      </c>
      <c r="J2154" s="14">
        <v>2137.8000000000002</v>
      </c>
      <c r="K2154" s="7">
        <v>2545</v>
      </c>
      <c r="L2154">
        <v>1</v>
      </c>
      <c r="M2154" t="s">
        <v>35</v>
      </c>
    </row>
    <row r="2155" spans="1:13" x14ac:dyDescent="0.2">
      <c r="A2155" t="str">
        <f>'Applications (Cleaned)'!A2155</f>
        <v>2644020</v>
      </c>
      <c r="B2155" t="str">
        <f>'Applications (Cleaned)'!B2155</f>
        <v>1287</v>
      </c>
      <c r="C2155" s="10">
        <v>45062</v>
      </c>
      <c r="D2155" t="s">
        <v>27</v>
      </c>
      <c r="E2155" s="7">
        <v>221547</v>
      </c>
      <c r="F2155">
        <v>803</v>
      </c>
      <c r="G2155" t="s">
        <v>26</v>
      </c>
      <c r="H2155" t="s">
        <v>26</v>
      </c>
      <c r="I2155" t="s">
        <v>20</v>
      </c>
      <c r="J2155" s="14">
        <v>5143.32</v>
      </c>
      <c r="K2155" s="7">
        <v>6594</v>
      </c>
      <c r="L2155">
        <v>2</v>
      </c>
      <c r="M2155" t="s">
        <v>47</v>
      </c>
    </row>
    <row r="2156" spans="1:13" x14ac:dyDescent="0.2">
      <c r="A2156" t="str">
        <f>'Applications (Cleaned)'!A2156</f>
        <v>2646283</v>
      </c>
      <c r="B2156" t="str">
        <f>'Applications (Cleaned)'!B2156</f>
        <v>0792</v>
      </c>
      <c r="D2156" t="s">
        <v>27</v>
      </c>
      <c r="E2156" s="7">
        <v>240358</v>
      </c>
      <c r="F2156">
        <v>473</v>
      </c>
      <c r="G2156" t="s">
        <v>14</v>
      </c>
      <c r="H2156" t="s">
        <v>26</v>
      </c>
      <c r="I2156" t="s">
        <v>46</v>
      </c>
      <c r="J2156" s="14">
        <v>2636.4</v>
      </c>
      <c r="K2156" s="7">
        <v>4394</v>
      </c>
      <c r="L2156">
        <v>1</v>
      </c>
      <c r="M2156" t="s">
        <v>52</v>
      </c>
    </row>
    <row r="2157" spans="1:13" x14ac:dyDescent="0.2">
      <c r="A2157" t="str">
        <f>'Applications (Cleaned)'!A2157</f>
        <v>2648119</v>
      </c>
      <c r="B2157" t="str">
        <f>'Applications (Cleaned)'!B2157</f>
        <v>1392</v>
      </c>
      <c r="D2157" t="s">
        <v>37</v>
      </c>
      <c r="E2157" s="7">
        <v>237688</v>
      </c>
      <c r="F2157">
        <v>790</v>
      </c>
      <c r="G2157" t="s">
        <v>14</v>
      </c>
      <c r="H2157" t="s">
        <v>26</v>
      </c>
      <c r="I2157" t="s">
        <v>33</v>
      </c>
      <c r="J2157" s="14">
        <v>7134.12</v>
      </c>
      <c r="K2157" s="7">
        <v>8493</v>
      </c>
      <c r="L2157">
        <v>1</v>
      </c>
      <c r="M2157" t="s">
        <v>47</v>
      </c>
    </row>
    <row r="2158" spans="1:13" x14ac:dyDescent="0.2">
      <c r="A2158" t="str">
        <f>'Applications (Cleaned)'!A2158</f>
        <v>2653987</v>
      </c>
      <c r="B2158" t="str">
        <f>'Applications (Cleaned)'!B2158</f>
        <v>0807</v>
      </c>
      <c r="C2158" s="10">
        <v>43879</v>
      </c>
      <c r="D2158" t="s">
        <v>13</v>
      </c>
      <c r="E2158" s="7">
        <v>144290</v>
      </c>
      <c r="F2158">
        <v>677</v>
      </c>
      <c r="G2158" t="s">
        <v>14</v>
      </c>
      <c r="H2158" t="s">
        <v>14</v>
      </c>
      <c r="I2158" t="s">
        <v>33</v>
      </c>
      <c r="J2158" s="14">
        <v>1416.48</v>
      </c>
      <c r="K2158" s="7">
        <v>1816</v>
      </c>
      <c r="L2158">
        <v>5</v>
      </c>
      <c r="M2158" t="s">
        <v>28</v>
      </c>
    </row>
    <row r="2159" spans="1:13" x14ac:dyDescent="0.2">
      <c r="A2159" t="str">
        <f>'Applications (Cleaned)'!A2159</f>
        <v>2656603</v>
      </c>
      <c r="B2159" t="str">
        <f>'Applications (Cleaned)'!B2159</f>
        <v>1517</v>
      </c>
      <c r="D2159" t="s">
        <v>13</v>
      </c>
      <c r="E2159" s="7">
        <v>235081</v>
      </c>
      <c r="G2159" t="s">
        <v>14</v>
      </c>
      <c r="H2159" t="s">
        <v>26</v>
      </c>
      <c r="I2159" t="s">
        <v>16</v>
      </c>
      <c r="J2159" s="14">
        <v>1308.1199999999999</v>
      </c>
      <c r="K2159" s="7">
        <v>1982</v>
      </c>
      <c r="L2159">
        <v>2</v>
      </c>
      <c r="M2159" t="s">
        <v>47</v>
      </c>
    </row>
    <row r="2160" spans="1:13" x14ac:dyDescent="0.2">
      <c r="A2160" t="str">
        <f>'Applications (Cleaned)'!A2160</f>
        <v>2656775</v>
      </c>
      <c r="B2160" t="str">
        <f>'Applications (Cleaned)'!B2160</f>
        <v>1150</v>
      </c>
      <c r="C2160" s="10">
        <v>44788</v>
      </c>
      <c r="D2160" t="s">
        <v>32</v>
      </c>
      <c r="E2160" s="7">
        <v>185500</v>
      </c>
      <c r="G2160" t="s">
        <v>14</v>
      </c>
      <c r="H2160" t="s">
        <v>26</v>
      </c>
      <c r="I2160" t="s">
        <v>20</v>
      </c>
      <c r="J2160" s="14">
        <v>10622.64</v>
      </c>
      <c r="K2160" s="7">
        <v>12646</v>
      </c>
      <c r="L2160">
        <v>1</v>
      </c>
      <c r="M2160" t="s">
        <v>31</v>
      </c>
    </row>
    <row r="2161" spans="1:13" x14ac:dyDescent="0.2">
      <c r="A2161" t="str">
        <f>'Applications (Cleaned)'!A2161</f>
        <v>2657069</v>
      </c>
      <c r="B2161" t="str">
        <f>'Applications (Cleaned)'!B2161</f>
        <v>0615</v>
      </c>
      <c r="C2161" s="10">
        <v>45325</v>
      </c>
      <c r="D2161" t="s">
        <v>23</v>
      </c>
      <c r="E2161" s="7">
        <v>120290</v>
      </c>
      <c r="F2161">
        <v>841</v>
      </c>
      <c r="G2161" t="s">
        <v>14</v>
      </c>
      <c r="H2161" t="s">
        <v>14</v>
      </c>
      <c r="I2161" t="s">
        <v>24</v>
      </c>
      <c r="J2161" s="14">
        <v>3589.2</v>
      </c>
      <c r="K2161" s="7">
        <v>5982</v>
      </c>
      <c r="L2161">
        <v>1</v>
      </c>
      <c r="M2161" t="s">
        <v>28</v>
      </c>
    </row>
    <row r="2162" spans="1:13" x14ac:dyDescent="0.2">
      <c r="A2162" t="str">
        <f>'Applications (Cleaned)'!A2162</f>
        <v>2657491</v>
      </c>
      <c r="B2162" t="str">
        <f>'Applications (Cleaned)'!B2162</f>
        <v>0356</v>
      </c>
      <c r="C2162" s="10">
        <v>44800</v>
      </c>
      <c r="D2162" t="s">
        <v>32</v>
      </c>
      <c r="E2162" s="7">
        <v>195810</v>
      </c>
      <c r="F2162">
        <v>799</v>
      </c>
      <c r="G2162" t="s">
        <v>14</v>
      </c>
      <c r="H2162" t="s">
        <v>26</v>
      </c>
      <c r="I2162" t="s">
        <v>20</v>
      </c>
      <c r="J2162" s="14">
        <v>5580.12</v>
      </c>
      <c r="K2162" s="7">
        <v>7154</v>
      </c>
      <c r="L2162">
        <v>2</v>
      </c>
      <c r="M2162" t="s">
        <v>21</v>
      </c>
    </row>
    <row r="2163" spans="1:13" x14ac:dyDescent="0.2">
      <c r="A2163" t="str">
        <f>'Applications (Cleaned)'!A2163</f>
        <v>2657923</v>
      </c>
      <c r="B2163" t="str">
        <f>'Applications (Cleaned)'!B2163</f>
        <v>0469</v>
      </c>
      <c r="C2163" s="10">
        <v>45560</v>
      </c>
      <c r="D2163" t="s">
        <v>32</v>
      </c>
      <c r="E2163" s="7">
        <v>55326</v>
      </c>
      <c r="F2163">
        <v>593</v>
      </c>
      <c r="G2163" t="s">
        <v>14</v>
      </c>
      <c r="H2163" t="s">
        <v>26</v>
      </c>
      <c r="I2163" t="s">
        <v>20</v>
      </c>
      <c r="J2163" s="14">
        <v>5217.6000000000004</v>
      </c>
      <c r="K2163" s="7">
        <v>5435</v>
      </c>
      <c r="L2163">
        <v>3</v>
      </c>
      <c r="M2163" t="s">
        <v>35</v>
      </c>
    </row>
    <row r="2164" spans="1:13" x14ac:dyDescent="0.2">
      <c r="A2164" t="str">
        <f>'Applications (Cleaned)'!A2164</f>
        <v>2657971</v>
      </c>
      <c r="B2164" t="str">
        <f>'Applications (Cleaned)'!B2164</f>
        <v>0178</v>
      </c>
      <c r="C2164" s="10">
        <v>44447</v>
      </c>
      <c r="D2164" t="s">
        <v>27</v>
      </c>
      <c r="E2164" s="7">
        <v>25007</v>
      </c>
      <c r="F2164">
        <v>687</v>
      </c>
      <c r="G2164" t="s">
        <v>14</v>
      </c>
      <c r="H2164" t="s">
        <v>26</v>
      </c>
      <c r="I2164" t="s">
        <v>24</v>
      </c>
      <c r="J2164" s="14">
        <v>3387.84</v>
      </c>
      <c r="K2164" s="7">
        <v>3529</v>
      </c>
      <c r="L2164">
        <v>4</v>
      </c>
      <c r="M2164" t="s">
        <v>17</v>
      </c>
    </row>
    <row r="2165" spans="1:13" x14ac:dyDescent="0.2">
      <c r="A2165" t="str">
        <f>'Applications (Cleaned)'!A2165</f>
        <v>2658341</v>
      </c>
      <c r="B2165" t="str">
        <f>'Applications (Cleaned)'!B2165</f>
        <v>0104</v>
      </c>
      <c r="C2165" s="10">
        <v>44901</v>
      </c>
      <c r="D2165" t="s">
        <v>19</v>
      </c>
      <c r="E2165" s="7">
        <v>180415</v>
      </c>
      <c r="F2165">
        <v>622</v>
      </c>
      <c r="G2165" t="s">
        <v>14</v>
      </c>
      <c r="H2165" t="s">
        <v>14</v>
      </c>
      <c r="I2165" t="s">
        <v>20</v>
      </c>
      <c r="J2165" s="14">
        <v>2515.5</v>
      </c>
      <c r="K2165" s="7">
        <v>3225</v>
      </c>
      <c r="L2165">
        <v>5</v>
      </c>
      <c r="M2165" t="s">
        <v>47</v>
      </c>
    </row>
    <row r="2166" spans="1:13" x14ac:dyDescent="0.2">
      <c r="A2166" t="str">
        <f>'Applications (Cleaned)'!A2166</f>
        <v>2659768</v>
      </c>
      <c r="B2166" t="str">
        <f>'Applications (Cleaned)'!B2166</f>
        <v>1015</v>
      </c>
      <c r="C2166" s="10">
        <v>44515</v>
      </c>
      <c r="D2166" t="s">
        <v>29</v>
      </c>
      <c r="E2166" s="7">
        <v>76367</v>
      </c>
      <c r="F2166">
        <v>596</v>
      </c>
      <c r="G2166" t="s">
        <v>14</v>
      </c>
      <c r="H2166" t="s">
        <v>26</v>
      </c>
      <c r="I2166" t="s">
        <v>16</v>
      </c>
      <c r="J2166" s="14">
        <v>3765.96</v>
      </c>
      <c r="K2166" s="7">
        <v>5706</v>
      </c>
      <c r="L2166">
        <v>3</v>
      </c>
      <c r="M2166" t="s">
        <v>17</v>
      </c>
    </row>
    <row r="2167" spans="1:13" x14ac:dyDescent="0.2">
      <c r="A2167" t="str">
        <f>'Applications (Cleaned)'!A2167</f>
        <v>2659931</v>
      </c>
      <c r="B2167" t="str">
        <f>'Applications (Cleaned)'!B2167</f>
        <v>0551</v>
      </c>
      <c r="C2167" s="10">
        <v>44210</v>
      </c>
      <c r="D2167" t="s">
        <v>19</v>
      </c>
      <c r="E2167" s="7">
        <v>223930</v>
      </c>
      <c r="F2167">
        <v>757</v>
      </c>
      <c r="G2167" t="s">
        <v>14</v>
      </c>
      <c r="H2167" t="s">
        <v>26</v>
      </c>
      <c r="I2167" t="s">
        <v>20</v>
      </c>
      <c r="J2167" s="14">
        <v>2871</v>
      </c>
      <c r="K2167" s="7">
        <v>4785</v>
      </c>
      <c r="L2167">
        <v>3</v>
      </c>
      <c r="M2167" t="s">
        <v>21</v>
      </c>
    </row>
    <row r="2168" spans="1:13" x14ac:dyDescent="0.2">
      <c r="A2168" t="str">
        <f>'Applications (Cleaned)'!A2168</f>
        <v>2661400</v>
      </c>
      <c r="B2168" t="str">
        <f>'Applications (Cleaned)'!B2168</f>
        <v>0363</v>
      </c>
      <c r="C2168" s="10">
        <v>44907</v>
      </c>
      <c r="D2168" t="s">
        <v>23</v>
      </c>
      <c r="E2168" s="7">
        <v>148107</v>
      </c>
      <c r="F2168">
        <v>732</v>
      </c>
      <c r="G2168" t="s">
        <v>14</v>
      </c>
      <c r="H2168" t="s">
        <v>26</v>
      </c>
      <c r="I2168" t="s">
        <v>16</v>
      </c>
      <c r="J2168" s="14">
        <v>1353.6</v>
      </c>
      <c r="K2168" s="7">
        <v>1410</v>
      </c>
      <c r="L2168">
        <v>3</v>
      </c>
    </row>
    <row r="2169" spans="1:13" x14ac:dyDescent="0.2">
      <c r="A2169" t="str">
        <f>'Applications (Cleaned)'!A2169</f>
        <v>2663893</v>
      </c>
      <c r="B2169" t="str">
        <f>'Applications (Cleaned)'!B2169</f>
        <v>0114</v>
      </c>
      <c r="C2169" s="10">
        <v>44383</v>
      </c>
      <c r="D2169" t="s">
        <v>37</v>
      </c>
      <c r="E2169" s="7">
        <v>128413</v>
      </c>
      <c r="F2169">
        <v>734</v>
      </c>
      <c r="G2169" t="s">
        <v>14</v>
      </c>
      <c r="H2169" t="s">
        <v>26</v>
      </c>
      <c r="I2169" t="s">
        <v>16</v>
      </c>
      <c r="J2169" s="14">
        <v>1996.68</v>
      </c>
      <c r="K2169" s="7">
        <v>2377</v>
      </c>
      <c r="L2169">
        <v>5</v>
      </c>
      <c r="M2169" t="s">
        <v>34</v>
      </c>
    </row>
    <row r="2170" spans="1:13" x14ac:dyDescent="0.2">
      <c r="A2170" t="str">
        <f>'Applications (Cleaned)'!A2170</f>
        <v>2664242</v>
      </c>
      <c r="B2170" t="str">
        <f>'Applications (Cleaned)'!B2170</f>
        <v>1005</v>
      </c>
      <c r="C2170" s="10">
        <v>44424</v>
      </c>
      <c r="D2170" t="s">
        <v>32</v>
      </c>
      <c r="E2170" s="7">
        <v>218428</v>
      </c>
      <c r="G2170" t="s">
        <v>14</v>
      </c>
      <c r="H2170" t="s">
        <v>26</v>
      </c>
      <c r="I2170" t="s">
        <v>20</v>
      </c>
      <c r="J2170" s="14">
        <v>1018.92</v>
      </c>
      <c r="K2170" s="7">
        <v>1213</v>
      </c>
      <c r="L2170">
        <v>3</v>
      </c>
      <c r="M2170" t="s">
        <v>47</v>
      </c>
    </row>
    <row r="2171" spans="1:13" x14ac:dyDescent="0.2">
      <c r="A2171" t="str">
        <f>'Applications (Cleaned)'!A2171</f>
        <v>2664517</v>
      </c>
      <c r="B2171" t="str">
        <f>'Applications (Cleaned)'!B2171</f>
        <v>0656</v>
      </c>
      <c r="C2171" s="10">
        <v>44210</v>
      </c>
      <c r="D2171" t="s">
        <v>19</v>
      </c>
      <c r="E2171" s="7">
        <v>47825</v>
      </c>
      <c r="F2171">
        <v>694</v>
      </c>
      <c r="G2171" t="s">
        <v>14</v>
      </c>
      <c r="H2171" t="s">
        <v>26</v>
      </c>
      <c r="I2171" t="s">
        <v>24</v>
      </c>
      <c r="J2171" s="14">
        <v>3359.4</v>
      </c>
      <c r="K2171" s="7">
        <v>5090</v>
      </c>
      <c r="L2171">
        <v>5</v>
      </c>
      <c r="M2171" t="s">
        <v>31</v>
      </c>
    </row>
    <row r="2172" spans="1:13" x14ac:dyDescent="0.2">
      <c r="A2172" t="str">
        <f>'Applications (Cleaned)'!A2172</f>
        <v>2665500</v>
      </c>
      <c r="B2172" t="str">
        <f>'Applications (Cleaned)'!B2172</f>
        <v>1445</v>
      </c>
      <c r="C2172" s="10">
        <v>44691</v>
      </c>
      <c r="D2172" t="s">
        <v>32</v>
      </c>
      <c r="E2172" s="7">
        <v>209597</v>
      </c>
      <c r="F2172">
        <v>615</v>
      </c>
      <c r="G2172" t="s">
        <v>26</v>
      </c>
      <c r="H2172" t="s">
        <v>14</v>
      </c>
      <c r="I2172" t="s">
        <v>16</v>
      </c>
      <c r="J2172" s="14">
        <v>6513</v>
      </c>
      <c r="K2172" s="7">
        <v>8350</v>
      </c>
      <c r="L2172">
        <v>2</v>
      </c>
      <c r="M2172" t="s">
        <v>28</v>
      </c>
    </row>
    <row r="2173" spans="1:13" x14ac:dyDescent="0.2">
      <c r="A2173" t="str">
        <f>'Applications (Cleaned)'!A2173</f>
        <v>2668893</v>
      </c>
      <c r="B2173" t="str">
        <f>'Applications (Cleaned)'!B2173</f>
        <v>0897</v>
      </c>
      <c r="D2173" t="s">
        <v>27</v>
      </c>
      <c r="E2173" s="7">
        <v>236497</v>
      </c>
      <c r="F2173">
        <v>840</v>
      </c>
      <c r="G2173" t="s">
        <v>14</v>
      </c>
      <c r="H2173" t="s">
        <v>14</v>
      </c>
      <c r="I2173" t="s">
        <v>16</v>
      </c>
      <c r="J2173" s="14">
        <v>1322.88</v>
      </c>
      <c r="K2173" s="7">
        <v>1378</v>
      </c>
      <c r="L2173">
        <v>4</v>
      </c>
      <c r="M2173" t="s">
        <v>52</v>
      </c>
    </row>
    <row r="2174" spans="1:13" x14ac:dyDescent="0.2">
      <c r="A2174" t="str">
        <f>'Applications (Cleaned)'!A2174</f>
        <v>2670083</v>
      </c>
      <c r="B2174" t="str">
        <f>'Applications (Cleaned)'!B2174</f>
        <v>1485</v>
      </c>
      <c r="C2174" s="10">
        <v>44282</v>
      </c>
      <c r="D2174" t="s">
        <v>13</v>
      </c>
      <c r="E2174" s="7">
        <v>140946</v>
      </c>
      <c r="G2174" t="s">
        <v>14</v>
      </c>
      <c r="H2174" t="s">
        <v>14</v>
      </c>
      <c r="I2174" t="s">
        <v>20</v>
      </c>
      <c r="J2174" s="14">
        <v>2878.98</v>
      </c>
      <c r="K2174" s="7">
        <v>3691</v>
      </c>
      <c r="L2174">
        <v>5</v>
      </c>
      <c r="M2174" t="s">
        <v>31</v>
      </c>
    </row>
    <row r="2175" spans="1:13" x14ac:dyDescent="0.2">
      <c r="A2175" t="str">
        <f>'Applications (Cleaned)'!A2175</f>
        <v>2673965</v>
      </c>
      <c r="B2175" t="str">
        <f>'Applications (Cleaned)'!B2175</f>
        <v>1027</v>
      </c>
      <c r="C2175" s="10">
        <v>44183</v>
      </c>
      <c r="D2175" t="s">
        <v>37</v>
      </c>
      <c r="E2175" s="7">
        <v>158338</v>
      </c>
      <c r="F2175">
        <v>628</v>
      </c>
      <c r="G2175" t="s">
        <v>14</v>
      </c>
      <c r="H2175" t="s">
        <v>26</v>
      </c>
      <c r="I2175" t="s">
        <v>20</v>
      </c>
      <c r="J2175" s="14">
        <v>3089.52</v>
      </c>
      <c r="K2175" s="7">
        <v>3678</v>
      </c>
      <c r="L2175">
        <v>1</v>
      </c>
      <c r="M2175" t="s">
        <v>41</v>
      </c>
    </row>
    <row r="2176" spans="1:13" x14ac:dyDescent="0.2">
      <c r="A2176" t="str">
        <f>'Applications (Cleaned)'!A2176</f>
        <v>2674438</v>
      </c>
      <c r="B2176" t="str">
        <f>'Applications (Cleaned)'!B2176</f>
        <v>1256</v>
      </c>
      <c r="C2176" s="10">
        <v>44578</v>
      </c>
      <c r="D2176" t="s">
        <v>13</v>
      </c>
      <c r="E2176" s="7">
        <v>6999</v>
      </c>
      <c r="F2176">
        <v>638</v>
      </c>
      <c r="G2176" t="s">
        <v>14</v>
      </c>
      <c r="H2176" t="s">
        <v>14</v>
      </c>
      <c r="I2176" t="s">
        <v>16</v>
      </c>
      <c r="J2176" s="14">
        <v>3361.68</v>
      </c>
      <c r="K2176" s="7">
        <v>4002</v>
      </c>
      <c r="L2176">
        <v>2</v>
      </c>
    </row>
    <row r="2177" spans="1:13" x14ac:dyDescent="0.2">
      <c r="A2177" t="str">
        <f>'Applications (Cleaned)'!A2177</f>
        <v>2678496</v>
      </c>
      <c r="B2177" t="str">
        <f>'Applications (Cleaned)'!B2177</f>
        <v>0307</v>
      </c>
      <c r="D2177" t="s">
        <v>29</v>
      </c>
      <c r="E2177" s="7">
        <v>76507</v>
      </c>
      <c r="F2177">
        <v>712</v>
      </c>
      <c r="G2177" t="s">
        <v>14</v>
      </c>
      <c r="H2177" t="s">
        <v>26</v>
      </c>
      <c r="I2177" t="s">
        <v>20</v>
      </c>
      <c r="J2177" s="14">
        <v>6513.36</v>
      </c>
      <c r="K2177" s="7">
        <v>7754</v>
      </c>
      <c r="L2177">
        <v>2</v>
      </c>
      <c r="M2177" t="s">
        <v>21</v>
      </c>
    </row>
    <row r="2178" spans="1:13" x14ac:dyDescent="0.2">
      <c r="A2178" t="str">
        <f>'Applications (Cleaned)'!A2178</f>
        <v>2679878</v>
      </c>
      <c r="B2178" t="str">
        <f>'Applications (Cleaned)'!B2178</f>
        <v>1499</v>
      </c>
      <c r="C2178" s="10">
        <v>45447</v>
      </c>
      <c r="D2178" t="s">
        <v>19</v>
      </c>
      <c r="E2178" s="7">
        <v>202464</v>
      </c>
      <c r="G2178" t="s">
        <v>14</v>
      </c>
      <c r="H2178" t="s">
        <v>14</v>
      </c>
      <c r="I2178" t="s">
        <v>33</v>
      </c>
      <c r="J2178" s="14">
        <v>2309.4</v>
      </c>
      <c r="K2178" s="7">
        <v>3849</v>
      </c>
      <c r="L2178">
        <v>3</v>
      </c>
      <c r="M2178" t="s">
        <v>31</v>
      </c>
    </row>
    <row r="2179" spans="1:13" x14ac:dyDescent="0.2">
      <c r="A2179" t="str">
        <f>'Applications (Cleaned)'!A2179</f>
        <v>2681490</v>
      </c>
      <c r="B2179" t="str">
        <f>'Applications (Cleaned)'!B2179</f>
        <v>0513</v>
      </c>
      <c r="C2179" s="10">
        <v>45435</v>
      </c>
      <c r="D2179" t="s">
        <v>19</v>
      </c>
      <c r="E2179" s="7">
        <v>137786</v>
      </c>
      <c r="F2179">
        <v>767</v>
      </c>
      <c r="G2179" t="s">
        <v>14</v>
      </c>
      <c r="H2179" t="s">
        <v>14</v>
      </c>
      <c r="I2179" t="s">
        <v>20</v>
      </c>
      <c r="J2179" s="14">
        <v>1729.2</v>
      </c>
      <c r="K2179" s="7">
        <v>2620</v>
      </c>
      <c r="L2179">
        <v>3</v>
      </c>
      <c r="M2179" t="s">
        <v>28</v>
      </c>
    </row>
    <row r="2180" spans="1:13" x14ac:dyDescent="0.2">
      <c r="A2180" t="str">
        <f>'Applications (Cleaned)'!A2180</f>
        <v>2681763</v>
      </c>
      <c r="B2180" t="str">
        <f>'Applications (Cleaned)'!B2180</f>
        <v>1791</v>
      </c>
      <c r="C2180" s="10">
        <v>45008</v>
      </c>
      <c r="D2180" t="s">
        <v>19</v>
      </c>
      <c r="E2180" s="7">
        <v>130894</v>
      </c>
      <c r="F2180">
        <v>385</v>
      </c>
      <c r="G2180" t="s">
        <v>26</v>
      </c>
      <c r="H2180" t="s">
        <v>26</v>
      </c>
      <c r="I2180" t="s">
        <v>20</v>
      </c>
      <c r="J2180" s="14">
        <v>2145</v>
      </c>
      <c r="K2180" s="7">
        <v>3575</v>
      </c>
      <c r="L2180">
        <v>2</v>
      </c>
      <c r="M2180" t="s">
        <v>21</v>
      </c>
    </row>
    <row r="2181" spans="1:13" x14ac:dyDescent="0.2">
      <c r="A2181" t="str">
        <f>'Applications (Cleaned)'!A2181</f>
        <v>2682147</v>
      </c>
      <c r="B2181" t="str">
        <f>'Applications (Cleaned)'!B2181</f>
        <v>1789</v>
      </c>
      <c r="C2181" s="10">
        <v>45081</v>
      </c>
      <c r="D2181" t="s">
        <v>32</v>
      </c>
      <c r="E2181" s="7">
        <v>147085</v>
      </c>
      <c r="F2181">
        <v>798</v>
      </c>
      <c r="G2181" t="s">
        <v>26</v>
      </c>
      <c r="H2181" t="s">
        <v>14</v>
      </c>
      <c r="I2181" t="s">
        <v>16</v>
      </c>
      <c r="J2181" s="14">
        <v>2348.58</v>
      </c>
      <c r="K2181" s="7">
        <v>3011</v>
      </c>
      <c r="L2181">
        <v>1</v>
      </c>
      <c r="M2181" t="s">
        <v>25</v>
      </c>
    </row>
    <row r="2182" spans="1:13" x14ac:dyDescent="0.2">
      <c r="A2182" t="str">
        <f>'Applications (Cleaned)'!A2182</f>
        <v>2682374</v>
      </c>
      <c r="B2182" t="str">
        <f>'Applications (Cleaned)'!B2182</f>
        <v>1527</v>
      </c>
      <c r="C2182" s="10">
        <v>45504</v>
      </c>
      <c r="D2182" t="s">
        <v>27</v>
      </c>
      <c r="E2182" s="7">
        <v>61399</v>
      </c>
      <c r="G2182" t="s">
        <v>14</v>
      </c>
      <c r="H2182" t="s">
        <v>14</v>
      </c>
      <c r="I2182" t="s">
        <v>20</v>
      </c>
      <c r="J2182" s="14">
        <v>786.72</v>
      </c>
      <c r="K2182" s="7">
        <v>1192</v>
      </c>
      <c r="L2182">
        <v>5</v>
      </c>
      <c r="M2182" t="s">
        <v>35</v>
      </c>
    </row>
    <row r="2183" spans="1:13" x14ac:dyDescent="0.2">
      <c r="A2183" t="str">
        <f>'Applications (Cleaned)'!A2183</f>
        <v>2683278</v>
      </c>
      <c r="B2183" t="str">
        <f>'Applications (Cleaned)'!B2183</f>
        <v>0772</v>
      </c>
      <c r="C2183" s="10">
        <v>44593</v>
      </c>
      <c r="D2183" t="s">
        <v>19</v>
      </c>
      <c r="E2183" s="7">
        <v>84162</v>
      </c>
      <c r="F2183">
        <v>698</v>
      </c>
      <c r="G2183" t="s">
        <v>14</v>
      </c>
      <c r="H2183" t="s">
        <v>14</v>
      </c>
      <c r="I2183" t="s">
        <v>16</v>
      </c>
      <c r="J2183" s="14">
        <v>1999.92</v>
      </c>
      <c r="K2183" s="7">
        <v>2564</v>
      </c>
      <c r="L2183">
        <v>4</v>
      </c>
      <c r="M2183" t="s">
        <v>17</v>
      </c>
    </row>
    <row r="2184" spans="1:13" x14ac:dyDescent="0.2">
      <c r="A2184" t="str">
        <f>'Applications (Cleaned)'!A2184</f>
        <v>2684941</v>
      </c>
      <c r="B2184" t="str">
        <f>'Applications (Cleaned)'!B2184</f>
        <v>0805</v>
      </c>
      <c r="C2184" s="10">
        <v>44403</v>
      </c>
      <c r="D2184" t="s">
        <v>13</v>
      </c>
      <c r="E2184" s="7">
        <v>238342</v>
      </c>
      <c r="F2184">
        <v>734</v>
      </c>
      <c r="G2184" t="s">
        <v>14</v>
      </c>
      <c r="H2184" t="s">
        <v>26</v>
      </c>
      <c r="I2184" t="s">
        <v>33</v>
      </c>
      <c r="J2184" s="14">
        <v>1828.8</v>
      </c>
      <c r="K2184" s="7">
        <v>1905</v>
      </c>
      <c r="L2184">
        <v>5</v>
      </c>
      <c r="M2184" t="s">
        <v>25</v>
      </c>
    </row>
    <row r="2185" spans="1:13" x14ac:dyDescent="0.2">
      <c r="A2185" t="str">
        <f>'Applications (Cleaned)'!A2185</f>
        <v>2685847</v>
      </c>
      <c r="B2185" t="str">
        <f>'Applications (Cleaned)'!B2185</f>
        <v>0054</v>
      </c>
      <c r="C2185" s="10">
        <v>45627</v>
      </c>
      <c r="D2185" t="s">
        <v>29</v>
      </c>
      <c r="E2185" s="7">
        <v>158593</v>
      </c>
      <c r="G2185" t="s">
        <v>14</v>
      </c>
      <c r="H2185" t="s">
        <v>14</v>
      </c>
      <c r="I2185" t="s">
        <v>20</v>
      </c>
      <c r="J2185" s="14">
        <v>4200.8999999999996</v>
      </c>
      <c r="K2185" s="7">
        <v>6365</v>
      </c>
      <c r="L2185">
        <v>1</v>
      </c>
    </row>
    <row r="2186" spans="1:13" x14ac:dyDescent="0.2">
      <c r="A2186" t="str">
        <f>'Applications (Cleaned)'!A2186</f>
        <v>2687323</v>
      </c>
      <c r="B2186" t="str">
        <f>'Applications (Cleaned)'!B2186</f>
        <v>0490</v>
      </c>
      <c r="C2186" s="10">
        <v>45558</v>
      </c>
      <c r="D2186" t="s">
        <v>32</v>
      </c>
      <c r="E2186" s="7">
        <v>38290</v>
      </c>
      <c r="F2186">
        <v>672</v>
      </c>
      <c r="G2186" t="s">
        <v>14</v>
      </c>
      <c r="H2186" t="s">
        <v>14</v>
      </c>
      <c r="I2186" t="s">
        <v>20</v>
      </c>
      <c r="J2186" s="14">
        <v>3876.84</v>
      </c>
      <c r="K2186" s="7">
        <v>5874</v>
      </c>
      <c r="L2186">
        <v>2</v>
      </c>
      <c r="M2186" t="s">
        <v>34</v>
      </c>
    </row>
    <row r="2187" spans="1:13" x14ac:dyDescent="0.2">
      <c r="A2187" t="str">
        <f>'Applications (Cleaned)'!A2187</f>
        <v>2687841</v>
      </c>
      <c r="B2187" t="str">
        <f>'Applications (Cleaned)'!B2187</f>
        <v>0943</v>
      </c>
      <c r="C2187" s="10">
        <v>43984</v>
      </c>
      <c r="D2187" t="s">
        <v>19</v>
      </c>
      <c r="E2187" s="7">
        <v>135034</v>
      </c>
      <c r="F2187">
        <v>746</v>
      </c>
      <c r="G2187" t="s">
        <v>14</v>
      </c>
      <c r="H2187" t="s">
        <v>26</v>
      </c>
      <c r="I2187" t="s">
        <v>20</v>
      </c>
      <c r="J2187" s="14">
        <v>1580.04</v>
      </c>
      <c r="K2187" s="7">
        <v>1881</v>
      </c>
      <c r="L2187">
        <v>1</v>
      </c>
      <c r="M2187" t="s">
        <v>17</v>
      </c>
    </row>
    <row r="2188" spans="1:13" x14ac:dyDescent="0.2">
      <c r="A2188" t="str">
        <f>'Applications (Cleaned)'!A2188</f>
        <v>2691096</v>
      </c>
      <c r="B2188" t="str">
        <f>'Applications (Cleaned)'!B2188</f>
        <v>1205</v>
      </c>
      <c r="C2188" s="10">
        <v>44661</v>
      </c>
      <c r="D2188" t="s">
        <v>13</v>
      </c>
      <c r="E2188" s="7">
        <v>150640</v>
      </c>
      <c r="F2188">
        <v>596</v>
      </c>
      <c r="G2188" t="s">
        <v>14</v>
      </c>
      <c r="H2188" t="s">
        <v>14</v>
      </c>
      <c r="I2188" t="s">
        <v>20</v>
      </c>
      <c r="J2188" s="14">
        <v>4526.3999999999996</v>
      </c>
      <c r="K2188" s="7">
        <v>4715</v>
      </c>
      <c r="L2188">
        <v>2</v>
      </c>
      <c r="M2188" t="s">
        <v>35</v>
      </c>
    </row>
    <row r="2189" spans="1:13" x14ac:dyDescent="0.2">
      <c r="A2189" t="str">
        <f>'Applications (Cleaned)'!A2189</f>
        <v>2691320</v>
      </c>
      <c r="B2189" t="str">
        <f>'Applications (Cleaned)'!B2189</f>
        <v>0491</v>
      </c>
      <c r="C2189" s="10">
        <v>44974</v>
      </c>
      <c r="D2189" t="s">
        <v>29</v>
      </c>
      <c r="E2189" s="7">
        <v>118066</v>
      </c>
      <c r="F2189">
        <v>722</v>
      </c>
      <c r="G2189" t="s">
        <v>14</v>
      </c>
      <c r="H2189" t="s">
        <v>14</v>
      </c>
      <c r="I2189" t="s">
        <v>46</v>
      </c>
      <c r="J2189" s="14">
        <v>1350.18</v>
      </c>
      <c r="K2189" s="7">
        <v>1731</v>
      </c>
      <c r="L2189">
        <v>2</v>
      </c>
      <c r="M2189" t="s">
        <v>21</v>
      </c>
    </row>
    <row r="2190" spans="1:13" x14ac:dyDescent="0.2">
      <c r="A2190" t="str">
        <f>'Applications (Cleaned)'!A2190</f>
        <v>2692048</v>
      </c>
      <c r="B2190" t="str">
        <f>'Applications (Cleaned)'!B2190</f>
        <v>1258</v>
      </c>
      <c r="C2190" s="10">
        <v>44684</v>
      </c>
      <c r="D2190" t="s">
        <v>13</v>
      </c>
      <c r="E2190" s="7">
        <v>62120</v>
      </c>
      <c r="F2190">
        <v>707</v>
      </c>
      <c r="G2190" t="s">
        <v>14</v>
      </c>
      <c r="H2190" t="s">
        <v>14</v>
      </c>
      <c r="I2190" t="s">
        <v>33</v>
      </c>
      <c r="J2190" s="14">
        <v>1336.14</v>
      </c>
      <c r="K2190" s="7">
        <v>1713</v>
      </c>
      <c r="L2190">
        <v>4</v>
      </c>
    </row>
    <row r="2191" spans="1:13" x14ac:dyDescent="0.2">
      <c r="A2191" t="str">
        <f>'Applications (Cleaned)'!A2191</f>
        <v>2692477</v>
      </c>
      <c r="B2191" t="str">
        <f>'Applications (Cleaned)'!B2191</f>
        <v>0980</v>
      </c>
      <c r="D2191" t="s">
        <v>29</v>
      </c>
      <c r="E2191" s="7">
        <v>142091</v>
      </c>
      <c r="F2191">
        <v>782</v>
      </c>
      <c r="G2191" t="s">
        <v>26</v>
      </c>
      <c r="H2191" t="s">
        <v>26</v>
      </c>
      <c r="I2191" t="s">
        <v>20</v>
      </c>
      <c r="J2191" s="14">
        <v>1391.04</v>
      </c>
      <c r="K2191" s="7">
        <v>1656</v>
      </c>
      <c r="L2191">
        <v>2</v>
      </c>
      <c r="M2191" t="s">
        <v>25</v>
      </c>
    </row>
    <row r="2192" spans="1:13" x14ac:dyDescent="0.2">
      <c r="A2192" t="str">
        <f>'Applications (Cleaned)'!A2192</f>
        <v>2692520</v>
      </c>
      <c r="B2192" t="str">
        <f>'Applications (Cleaned)'!B2192</f>
        <v>0142</v>
      </c>
      <c r="C2192" s="10">
        <v>44911</v>
      </c>
      <c r="D2192" t="s">
        <v>27</v>
      </c>
      <c r="E2192" s="7">
        <v>222461</v>
      </c>
      <c r="F2192">
        <v>850</v>
      </c>
      <c r="G2192" t="s">
        <v>14</v>
      </c>
      <c r="H2192" t="s">
        <v>26</v>
      </c>
      <c r="I2192" t="s">
        <v>24</v>
      </c>
      <c r="J2192" s="14">
        <v>2717.22</v>
      </c>
      <c r="K2192" s="7">
        <v>4117</v>
      </c>
      <c r="L2192">
        <v>5</v>
      </c>
    </row>
    <row r="2193" spans="1:13" x14ac:dyDescent="0.2">
      <c r="A2193" t="str">
        <f>'Applications (Cleaned)'!A2193</f>
        <v>2693591</v>
      </c>
      <c r="B2193" t="str">
        <f>'Applications (Cleaned)'!B2193</f>
        <v>0303</v>
      </c>
      <c r="C2193" s="10">
        <v>43867</v>
      </c>
      <c r="D2193" t="s">
        <v>37</v>
      </c>
      <c r="E2193" s="7">
        <v>180710</v>
      </c>
      <c r="F2193">
        <v>714</v>
      </c>
      <c r="G2193" t="s">
        <v>14</v>
      </c>
      <c r="H2193" t="s">
        <v>26</v>
      </c>
      <c r="I2193" t="s">
        <v>20</v>
      </c>
      <c r="J2193" s="14">
        <v>4086.42</v>
      </c>
      <c r="K2193" s="7">
        <v>5239</v>
      </c>
      <c r="L2193">
        <v>5</v>
      </c>
      <c r="M2193" t="s">
        <v>41</v>
      </c>
    </row>
    <row r="2194" spans="1:13" x14ac:dyDescent="0.2">
      <c r="A2194" t="str">
        <f>'Applications (Cleaned)'!A2194</f>
        <v>2693857</v>
      </c>
      <c r="B2194" t="str">
        <f>'Applications (Cleaned)'!B2194</f>
        <v>0084</v>
      </c>
      <c r="C2194" s="10">
        <v>45415</v>
      </c>
      <c r="D2194" t="s">
        <v>13</v>
      </c>
      <c r="E2194" s="7">
        <v>24394</v>
      </c>
      <c r="F2194">
        <v>635</v>
      </c>
      <c r="G2194" t="s">
        <v>14</v>
      </c>
      <c r="H2194" t="s">
        <v>14</v>
      </c>
      <c r="I2194" t="s">
        <v>46</v>
      </c>
      <c r="J2194" s="14">
        <v>5801.64</v>
      </c>
      <c r="K2194" s="7">
        <v>7438</v>
      </c>
      <c r="L2194">
        <v>3</v>
      </c>
      <c r="M2194" t="s">
        <v>47</v>
      </c>
    </row>
    <row r="2195" spans="1:13" x14ac:dyDescent="0.2">
      <c r="A2195" t="str">
        <f>'Applications (Cleaned)'!A2195</f>
        <v>2694250</v>
      </c>
      <c r="B2195" t="str">
        <f>'Applications (Cleaned)'!B2195</f>
        <v>0795</v>
      </c>
      <c r="C2195" s="10">
        <v>45229</v>
      </c>
      <c r="D2195" t="s">
        <v>27</v>
      </c>
      <c r="E2195" s="7">
        <v>183589</v>
      </c>
      <c r="F2195">
        <v>721</v>
      </c>
      <c r="G2195" t="s">
        <v>26</v>
      </c>
      <c r="H2195" t="s">
        <v>26</v>
      </c>
      <c r="I2195" t="s">
        <v>33</v>
      </c>
      <c r="J2195" s="14">
        <v>1476.48</v>
      </c>
      <c r="K2195" s="7">
        <v>1538</v>
      </c>
      <c r="L2195">
        <v>5</v>
      </c>
      <c r="M2195" t="s">
        <v>28</v>
      </c>
    </row>
    <row r="2196" spans="1:13" x14ac:dyDescent="0.2">
      <c r="A2196" t="str">
        <f>'Applications (Cleaned)'!A2196</f>
        <v>2696317</v>
      </c>
      <c r="B2196" t="str">
        <f>'Applications (Cleaned)'!B2196</f>
        <v>1552</v>
      </c>
      <c r="C2196" s="10">
        <v>44955</v>
      </c>
      <c r="D2196" t="s">
        <v>29</v>
      </c>
      <c r="E2196" s="7">
        <v>40519</v>
      </c>
      <c r="F2196">
        <v>623</v>
      </c>
      <c r="G2196" t="s">
        <v>14</v>
      </c>
      <c r="H2196" t="s">
        <v>26</v>
      </c>
      <c r="I2196" t="s">
        <v>20</v>
      </c>
      <c r="J2196" s="14">
        <v>711.48</v>
      </c>
      <c r="K2196" s="7">
        <v>847</v>
      </c>
      <c r="L2196">
        <v>5</v>
      </c>
      <c r="M2196" t="s">
        <v>52</v>
      </c>
    </row>
    <row r="2197" spans="1:13" x14ac:dyDescent="0.2">
      <c r="A2197" t="str">
        <f>'Applications (Cleaned)'!A2197</f>
        <v>2700462</v>
      </c>
      <c r="B2197" t="str">
        <f>'Applications (Cleaned)'!B2197</f>
        <v>1632</v>
      </c>
      <c r="C2197" s="10">
        <v>44623</v>
      </c>
      <c r="D2197" t="s">
        <v>27</v>
      </c>
      <c r="E2197" s="7">
        <v>49179</v>
      </c>
      <c r="G2197" t="s">
        <v>26</v>
      </c>
      <c r="H2197" t="s">
        <v>26</v>
      </c>
      <c r="I2197" t="s">
        <v>20</v>
      </c>
      <c r="J2197" s="14">
        <v>3235.8</v>
      </c>
      <c r="K2197" s="7">
        <v>5393</v>
      </c>
      <c r="L2197">
        <v>5</v>
      </c>
      <c r="M2197" t="s">
        <v>21</v>
      </c>
    </row>
    <row r="2198" spans="1:13" x14ac:dyDescent="0.2">
      <c r="A2198" t="str">
        <f>'Applications (Cleaned)'!A2198</f>
        <v>2702114</v>
      </c>
      <c r="B2198" t="str">
        <f>'Applications (Cleaned)'!B2198</f>
        <v>0327</v>
      </c>
      <c r="C2198" s="10">
        <v>44574</v>
      </c>
      <c r="D2198" t="s">
        <v>23</v>
      </c>
      <c r="E2198" s="7">
        <v>25871</v>
      </c>
      <c r="F2198">
        <v>740</v>
      </c>
      <c r="G2198" t="s">
        <v>26</v>
      </c>
      <c r="H2198" t="s">
        <v>26</v>
      </c>
      <c r="I2198" t="s">
        <v>33</v>
      </c>
      <c r="J2198" s="14">
        <v>5035.2</v>
      </c>
      <c r="K2198" s="7">
        <v>5245</v>
      </c>
      <c r="L2198">
        <v>2</v>
      </c>
      <c r="M2198" t="s">
        <v>28</v>
      </c>
    </row>
    <row r="2199" spans="1:13" x14ac:dyDescent="0.2">
      <c r="A2199" t="str">
        <f>'Applications (Cleaned)'!A2199</f>
        <v>2706299</v>
      </c>
      <c r="B2199" t="str">
        <f>'Applications (Cleaned)'!B2199</f>
        <v>0682</v>
      </c>
      <c r="C2199" s="10">
        <v>45310</v>
      </c>
      <c r="D2199" t="s">
        <v>37</v>
      </c>
      <c r="E2199" s="7">
        <v>244041</v>
      </c>
      <c r="F2199">
        <v>590</v>
      </c>
      <c r="G2199" t="s">
        <v>14</v>
      </c>
      <c r="H2199" t="s">
        <v>14</v>
      </c>
      <c r="I2199" t="s">
        <v>16</v>
      </c>
      <c r="J2199" s="14">
        <v>5777.52</v>
      </c>
      <c r="K2199" s="7">
        <v>6878</v>
      </c>
      <c r="L2199">
        <v>2</v>
      </c>
      <c r="M2199" t="s">
        <v>52</v>
      </c>
    </row>
    <row r="2200" spans="1:13" x14ac:dyDescent="0.2">
      <c r="A2200" t="str">
        <f>'Applications (Cleaned)'!A2200</f>
        <v>2706418</v>
      </c>
      <c r="B2200" t="str">
        <f>'Applications (Cleaned)'!B2200</f>
        <v>0934</v>
      </c>
      <c r="C2200" s="10">
        <v>45531</v>
      </c>
      <c r="D2200" t="s">
        <v>19</v>
      </c>
      <c r="E2200" s="7">
        <v>192031</v>
      </c>
      <c r="F2200">
        <v>761</v>
      </c>
      <c r="G2200" t="s">
        <v>26</v>
      </c>
      <c r="H2200" t="s">
        <v>26</v>
      </c>
      <c r="I2200" t="s">
        <v>33</v>
      </c>
      <c r="J2200" s="14">
        <v>1543.92</v>
      </c>
      <c r="K2200" s="7">
        <v>1838</v>
      </c>
      <c r="L2200">
        <v>1</v>
      </c>
      <c r="M2200" t="s">
        <v>28</v>
      </c>
    </row>
    <row r="2201" spans="1:13" x14ac:dyDescent="0.2">
      <c r="A2201" t="str">
        <f>'Applications (Cleaned)'!A2201</f>
        <v>2707162</v>
      </c>
      <c r="B2201" t="str">
        <f>'Applications (Cleaned)'!B2201</f>
        <v>1521</v>
      </c>
      <c r="C2201" s="10">
        <v>45097</v>
      </c>
      <c r="D2201" t="s">
        <v>27</v>
      </c>
      <c r="E2201" s="7">
        <v>107209</v>
      </c>
      <c r="F2201">
        <v>577</v>
      </c>
      <c r="G2201" t="s">
        <v>14</v>
      </c>
      <c r="H2201" t="s">
        <v>26</v>
      </c>
      <c r="I2201" t="s">
        <v>33</v>
      </c>
      <c r="J2201" s="14">
        <v>2365.1999999999998</v>
      </c>
      <c r="K2201" s="7">
        <v>3942</v>
      </c>
      <c r="L2201">
        <v>1</v>
      </c>
      <c r="M2201" t="s">
        <v>52</v>
      </c>
    </row>
    <row r="2202" spans="1:13" x14ac:dyDescent="0.2">
      <c r="A2202" t="str">
        <f>'Applications (Cleaned)'!A2202</f>
        <v>2707800</v>
      </c>
      <c r="B2202" t="str">
        <f>'Applications (Cleaned)'!B2202</f>
        <v>1780</v>
      </c>
      <c r="C2202" s="10">
        <v>45176</v>
      </c>
      <c r="D2202" t="s">
        <v>27</v>
      </c>
      <c r="E2202" s="7">
        <v>109519</v>
      </c>
      <c r="F2202">
        <v>846</v>
      </c>
      <c r="G2202" t="s">
        <v>14</v>
      </c>
      <c r="H2202" t="s">
        <v>14</v>
      </c>
      <c r="I2202" t="s">
        <v>16</v>
      </c>
      <c r="J2202" s="14">
        <v>4986</v>
      </c>
      <c r="K2202" s="7">
        <v>8310</v>
      </c>
      <c r="L2202">
        <v>4</v>
      </c>
      <c r="M2202" t="s">
        <v>21</v>
      </c>
    </row>
    <row r="2203" spans="1:13" x14ac:dyDescent="0.2">
      <c r="A2203" t="str">
        <f>'Applications (Cleaned)'!A2203</f>
        <v>2708507</v>
      </c>
      <c r="B2203" t="str">
        <f>'Applications (Cleaned)'!B2203</f>
        <v>0984</v>
      </c>
      <c r="D2203" t="s">
        <v>19</v>
      </c>
      <c r="E2203" s="7">
        <v>140561</v>
      </c>
      <c r="F2203">
        <v>306</v>
      </c>
      <c r="G2203" t="s">
        <v>14</v>
      </c>
      <c r="H2203" t="s">
        <v>26</v>
      </c>
      <c r="I2203" t="s">
        <v>33</v>
      </c>
      <c r="J2203" s="14">
        <v>761.4</v>
      </c>
      <c r="K2203" s="7">
        <v>1269</v>
      </c>
      <c r="L2203">
        <v>1</v>
      </c>
      <c r="M2203" t="s">
        <v>47</v>
      </c>
    </row>
    <row r="2204" spans="1:13" x14ac:dyDescent="0.2">
      <c r="A2204" t="str">
        <f>'Applications (Cleaned)'!A2204</f>
        <v>2708568</v>
      </c>
      <c r="B2204" t="str">
        <f>'Applications (Cleaned)'!B2204</f>
        <v>1200</v>
      </c>
      <c r="C2204" s="10">
        <v>45245</v>
      </c>
      <c r="D2204" t="s">
        <v>32</v>
      </c>
      <c r="E2204" s="7">
        <v>150062</v>
      </c>
      <c r="F2204">
        <v>736</v>
      </c>
      <c r="G2204" t="s">
        <v>26</v>
      </c>
      <c r="H2204" t="s">
        <v>26</v>
      </c>
      <c r="I2204" t="s">
        <v>20</v>
      </c>
      <c r="J2204" s="14">
        <v>1299.5999999999999</v>
      </c>
      <c r="K2204" s="7">
        <v>2166</v>
      </c>
      <c r="L2204">
        <v>5</v>
      </c>
      <c r="M2204" t="s">
        <v>21</v>
      </c>
    </row>
    <row r="2205" spans="1:13" x14ac:dyDescent="0.2">
      <c r="A2205" t="str">
        <f>'Applications (Cleaned)'!A2205</f>
        <v>2709284</v>
      </c>
      <c r="B2205" t="str">
        <f>'Applications (Cleaned)'!B2205</f>
        <v>0913</v>
      </c>
      <c r="C2205" s="10">
        <v>44242</v>
      </c>
      <c r="D2205" t="s">
        <v>29</v>
      </c>
      <c r="E2205" s="7">
        <v>91262</v>
      </c>
      <c r="F2205">
        <v>809</v>
      </c>
      <c r="G2205" t="s">
        <v>14</v>
      </c>
      <c r="H2205" t="s">
        <v>26</v>
      </c>
      <c r="I2205" t="s">
        <v>20</v>
      </c>
      <c r="J2205" s="14">
        <v>522.6</v>
      </c>
      <c r="K2205" s="7">
        <v>871</v>
      </c>
      <c r="L2205">
        <v>1</v>
      </c>
    </row>
    <row r="2206" spans="1:13" x14ac:dyDescent="0.2">
      <c r="A2206" t="str">
        <f>'Applications (Cleaned)'!A2206</f>
        <v>2709402</v>
      </c>
      <c r="B2206" t="str">
        <f>'Applications (Cleaned)'!B2206</f>
        <v>0164</v>
      </c>
      <c r="C2206" s="10">
        <v>43876</v>
      </c>
      <c r="D2206" t="s">
        <v>27</v>
      </c>
      <c r="E2206" s="7">
        <v>882000</v>
      </c>
      <c r="F2206">
        <v>814</v>
      </c>
      <c r="G2206" t="s">
        <v>14</v>
      </c>
      <c r="H2206" t="s">
        <v>26</v>
      </c>
      <c r="I2206" t="s">
        <v>20</v>
      </c>
      <c r="J2206" s="14">
        <v>2333.52</v>
      </c>
      <c r="K2206" s="7">
        <v>2778</v>
      </c>
      <c r="L2206">
        <v>2</v>
      </c>
    </row>
    <row r="2207" spans="1:13" x14ac:dyDescent="0.2">
      <c r="A2207" t="str">
        <f>'Applications (Cleaned)'!A2207</f>
        <v>2709558</v>
      </c>
      <c r="B2207" t="str">
        <f>'Applications (Cleaned)'!B2207</f>
        <v>0310</v>
      </c>
      <c r="C2207" s="10">
        <v>45564</v>
      </c>
      <c r="D2207" t="s">
        <v>13</v>
      </c>
      <c r="E2207" s="7">
        <v>8893</v>
      </c>
      <c r="G2207" t="s">
        <v>14</v>
      </c>
      <c r="H2207" t="s">
        <v>26</v>
      </c>
      <c r="I2207" t="s">
        <v>46</v>
      </c>
      <c r="J2207" s="14">
        <v>816.6</v>
      </c>
      <c r="K2207" s="7">
        <v>1361</v>
      </c>
      <c r="L2207">
        <v>4</v>
      </c>
    </row>
    <row r="2208" spans="1:13" x14ac:dyDescent="0.2">
      <c r="A2208" t="str">
        <f>'Applications (Cleaned)'!A2208</f>
        <v>2710014</v>
      </c>
      <c r="B2208" t="str">
        <f>'Applications (Cleaned)'!B2208</f>
        <v>0040</v>
      </c>
      <c r="C2208" s="10">
        <v>44425</v>
      </c>
      <c r="D2208" t="s">
        <v>32</v>
      </c>
      <c r="E2208" s="7">
        <v>178205</v>
      </c>
      <c r="F2208">
        <v>758</v>
      </c>
      <c r="G2208" t="s">
        <v>14</v>
      </c>
      <c r="H2208" t="s">
        <v>14</v>
      </c>
      <c r="I2208" t="s">
        <v>33</v>
      </c>
      <c r="J2208" s="14">
        <v>10673.28</v>
      </c>
      <c r="K2208" s="7">
        <v>11118</v>
      </c>
      <c r="L2208">
        <v>1</v>
      </c>
      <c r="M2208" t="s">
        <v>28</v>
      </c>
    </row>
    <row r="2209" spans="1:13" x14ac:dyDescent="0.2">
      <c r="A2209" t="str">
        <f>'Applications (Cleaned)'!A2209</f>
        <v>2710371</v>
      </c>
      <c r="B2209" t="str">
        <f>'Applications (Cleaned)'!B2209</f>
        <v>0492</v>
      </c>
      <c r="C2209" s="10">
        <v>45118</v>
      </c>
      <c r="D2209" t="s">
        <v>37</v>
      </c>
      <c r="E2209" s="7">
        <v>117885</v>
      </c>
      <c r="F2209">
        <v>421</v>
      </c>
      <c r="G2209" t="s">
        <v>26</v>
      </c>
      <c r="H2209" t="s">
        <v>14</v>
      </c>
      <c r="I2209" t="s">
        <v>24</v>
      </c>
      <c r="J2209" s="14">
        <v>1233.1199999999999</v>
      </c>
      <c r="K2209" s="7">
        <v>1468</v>
      </c>
      <c r="L2209">
        <v>1</v>
      </c>
      <c r="M2209" t="s">
        <v>47</v>
      </c>
    </row>
    <row r="2210" spans="1:13" x14ac:dyDescent="0.2">
      <c r="A2210" t="str">
        <f>'Applications (Cleaned)'!A2210</f>
        <v>2710791</v>
      </c>
      <c r="B2210" t="str">
        <f>'Applications (Cleaned)'!B2210</f>
        <v>0487</v>
      </c>
      <c r="C2210" s="10">
        <v>44785</v>
      </c>
      <c r="D2210" t="s">
        <v>37</v>
      </c>
      <c r="E2210" s="7">
        <v>35782</v>
      </c>
      <c r="F2210">
        <v>731</v>
      </c>
      <c r="G2210" t="s">
        <v>14</v>
      </c>
      <c r="H2210" t="s">
        <v>14</v>
      </c>
      <c r="I2210" t="s">
        <v>20</v>
      </c>
      <c r="J2210" s="14">
        <v>1448.4</v>
      </c>
      <c r="K2210" s="7">
        <v>2414</v>
      </c>
      <c r="L2210">
        <v>4</v>
      </c>
      <c r="M2210" t="s">
        <v>41</v>
      </c>
    </row>
    <row r="2211" spans="1:13" x14ac:dyDescent="0.2">
      <c r="A2211" t="str">
        <f>'Applications (Cleaned)'!A2211</f>
        <v>2714248</v>
      </c>
      <c r="B2211" t="str">
        <f>'Applications (Cleaned)'!B2211</f>
        <v>1063</v>
      </c>
      <c r="D2211" t="s">
        <v>19</v>
      </c>
      <c r="E2211" s="7">
        <v>109107</v>
      </c>
      <c r="G2211" t="s">
        <v>14</v>
      </c>
      <c r="H2211" t="s">
        <v>14</v>
      </c>
      <c r="I2211" t="s">
        <v>16</v>
      </c>
      <c r="J2211" s="14">
        <v>1530.24</v>
      </c>
      <c r="K2211" s="7">
        <v>1594</v>
      </c>
      <c r="L2211">
        <v>3</v>
      </c>
      <c r="M2211" t="s">
        <v>31</v>
      </c>
    </row>
    <row r="2212" spans="1:13" x14ac:dyDescent="0.2">
      <c r="A2212" t="str">
        <f>'Applications (Cleaned)'!A2212</f>
        <v>2715489</v>
      </c>
      <c r="B2212" t="str">
        <f>'Applications (Cleaned)'!B2212</f>
        <v>1142</v>
      </c>
      <c r="C2212" s="10">
        <v>43957</v>
      </c>
      <c r="D2212" t="s">
        <v>13</v>
      </c>
      <c r="E2212" s="7">
        <v>132814</v>
      </c>
      <c r="F2212">
        <v>699</v>
      </c>
      <c r="G2212" t="s">
        <v>14</v>
      </c>
      <c r="H2212" t="s">
        <v>14</v>
      </c>
      <c r="I2212" t="s">
        <v>20</v>
      </c>
      <c r="J2212" s="14">
        <v>4253.76</v>
      </c>
      <c r="K2212" s="7">
        <v>5064</v>
      </c>
      <c r="L2212">
        <v>3</v>
      </c>
      <c r="M2212" t="s">
        <v>28</v>
      </c>
    </row>
    <row r="2213" spans="1:13" x14ac:dyDescent="0.2">
      <c r="A2213" t="str">
        <f>'Applications (Cleaned)'!A2213</f>
        <v>2717036</v>
      </c>
      <c r="B2213" t="str">
        <f>'Applications (Cleaned)'!B2213</f>
        <v>1651</v>
      </c>
      <c r="C2213" s="10">
        <v>45060</v>
      </c>
      <c r="D2213" t="s">
        <v>27</v>
      </c>
      <c r="E2213" s="7">
        <v>255860</v>
      </c>
      <c r="G2213" t="s">
        <v>14</v>
      </c>
      <c r="H2213" t="s">
        <v>26</v>
      </c>
      <c r="I2213" t="s">
        <v>20</v>
      </c>
      <c r="J2213" s="14">
        <v>1968.12</v>
      </c>
      <c r="K2213" s="7">
        <v>2982</v>
      </c>
      <c r="L2213">
        <v>1</v>
      </c>
      <c r="M2213" t="s">
        <v>28</v>
      </c>
    </row>
    <row r="2214" spans="1:13" x14ac:dyDescent="0.2">
      <c r="A2214" t="str">
        <f>'Applications (Cleaned)'!A2214</f>
        <v>2717409</v>
      </c>
      <c r="B2214" t="str">
        <f>'Applications (Cleaned)'!B2214</f>
        <v>0247</v>
      </c>
      <c r="C2214" s="10">
        <v>44359</v>
      </c>
      <c r="D2214" t="s">
        <v>23</v>
      </c>
      <c r="E2214" s="7">
        <v>147213</v>
      </c>
      <c r="F2214">
        <v>778</v>
      </c>
      <c r="G2214" t="s">
        <v>14</v>
      </c>
      <c r="H2214" t="s">
        <v>26</v>
      </c>
      <c r="I2214" t="s">
        <v>20</v>
      </c>
      <c r="J2214" s="14">
        <v>896.28</v>
      </c>
      <c r="K2214" s="7">
        <v>1358</v>
      </c>
      <c r="L2214">
        <v>1</v>
      </c>
      <c r="M2214" t="s">
        <v>21</v>
      </c>
    </row>
    <row r="2215" spans="1:13" x14ac:dyDescent="0.2">
      <c r="A2215" t="str">
        <f>'Applications (Cleaned)'!A2215</f>
        <v>2718536</v>
      </c>
      <c r="B2215" t="str">
        <f>'Applications (Cleaned)'!B2215</f>
        <v>0348</v>
      </c>
      <c r="C2215" s="10">
        <v>44342</v>
      </c>
      <c r="D2215" t="s">
        <v>23</v>
      </c>
      <c r="E2215" s="7">
        <v>208852</v>
      </c>
      <c r="F2215">
        <v>679</v>
      </c>
      <c r="G2215" t="s">
        <v>26</v>
      </c>
      <c r="H2215" t="s">
        <v>26</v>
      </c>
      <c r="I2215" t="s">
        <v>20</v>
      </c>
      <c r="J2215" s="14">
        <v>8482.56</v>
      </c>
      <c r="K2215" s="7">
        <v>8836</v>
      </c>
      <c r="L2215">
        <v>4</v>
      </c>
    </row>
    <row r="2216" spans="1:13" x14ac:dyDescent="0.2">
      <c r="A2216" t="str">
        <f>'Applications (Cleaned)'!A2216</f>
        <v>2718733</v>
      </c>
      <c r="B2216" t="str">
        <f>'Applications (Cleaned)'!B2216</f>
        <v>1401</v>
      </c>
      <c r="C2216" s="10">
        <v>44972</v>
      </c>
      <c r="D2216" t="s">
        <v>27</v>
      </c>
      <c r="E2216" s="7">
        <v>75484</v>
      </c>
      <c r="F2216">
        <v>657</v>
      </c>
      <c r="G2216" t="s">
        <v>14</v>
      </c>
      <c r="H2216" t="s">
        <v>26</v>
      </c>
      <c r="I2216" t="s">
        <v>24</v>
      </c>
      <c r="J2216" s="14">
        <v>2077.3200000000002</v>
      </c>
      <c r="K2216" s="7">
        <v>2473</v>
      </c>
      <c r="L2216">
        <v>5</v>
      </c>
      <c r="M2216" t="s">
        <v>17</v>
      </c>
    </row>
    <row r="2217" spans="1:13" x14ac:dyDescent="0.2">
      <c r="A2217" t="str">
        <f>'Applications (Cleaned)'!A2217</f>
        <v>2719946</v>
      </c>
      <c r="B2217" t="str">
        <f>'Applications (Cleaned)'!B2217</f>
        <v>0622</v>
      </c>
      <c r="C2217" s="10">
        <v>45228</v>
      </c>
      <c r="D2217" t="s">
        <v>27</v>
      </c>
      <c r="E2217" s="7">
        <v>123161</v>
      </c>
      <c r="F2217">
        <v>725</v>
      </c>
      <c r="G2217" t="s">
        <v>14</v>
      </c>
      <c r="H2217" t="s">
        <v>14</v>
      </c>
      <c r="I2217" t="s">
        <v>24</v>
      </c>
      <c r="J2217" s="14">
        <v>1879.8</v>
      </c>
      <c r="K2217" s="7">
        <v>2410</v>
      </c>
      <c r="L2217">
        <v>1</v>
      </c>
      <c r="M2217" t="s">
        <v>28</v>
      </c>
    </row>
    <row r="2218" spans="1:13" x14ac:dyDescent="0.2">
      <c r="A2218" t="str">
        <f>'Applications (Cleaned)'!A2218</f>
        <v>2721015</v>
      </c>
      <c r="B2218" t="str">
        <f>'Applications (Cleaned)'!B2218</f>
        <v>1269</v>
      </c>
      <c r="C2218" s="10">
        <v>44239</v>
      </c>
      <c r="D2218" t="s">
        <v>27</v>
      </c>
      <c r="E2218" s="7">
        <v>228065</v>
      </c>
      <c r="F2218">
        <v>704</v>
      </c>
      <c r="G2218" t="s">
        <v>14</v>
      </c>
      <c r="H2218" t="s">
        <v>26</v>
      </c>
      <c r="I2218" t="s">
        <v>33</v>
      </c>
      <c r="J2218" s="14">
        <v>1428.6</v>
      </c>
      <c r="K2218" s="7">
        <v>2381</v>
      </c>
      <c r="L2218">
        <v>3</v>
      </c>
      <c r="M2218" t="s">
        <v>28</v>
      </c>
    </row>
    <row r="2219" spans="1:13" x14ac:dyDescent="0.2">
      <c r="A2219" t="str">
        <f>'Applications (Cleaned)'!A2219</f>
        <v>2722305</v>
      </c>
      <c r="B2219" t="str">
        <f>'Applications (Cleaned)'!B2219</f>
        <v>1430</v>
      </c>
      <c r="C2219" s="10">
        <v>45562</v>
      </c>
      <c r="D2219" t="s">
        <v>23</v>
      </c>
      <c r="E2219" s="7">
        <v>175123</v>
      </c>
      <c r="F2219">
        <v>739</v>
      </c>
      <c r="G2219" t="s">
        <v>26</v>
      </c>
      <c r="H2219" t="s">
        <v>26</v>
      </c>
      <c r="I2219" t="s">
        <v>20</v>
      </c>
      <c r="J2219" s="14">
        <v>1027.8</v>
      </c>
      <c r="K2219" s="7">
        <v>1713</v>
      </c>
      <c r="L2219">
        <v>2</v>
      </c>
      <c r="M2219" t="s">
        <v>17</v>
      </c>
    </row>
    <row r="2220" spans="1:13" x14ac:dyDescent="0.2">
      <c r="A2220" t="str">
        <f>'Applications (Cleaned)'!A2220</f>
        <v>2723832</v>
      </c>
      <c r="B2220" t="str">
        <f>'Applications (Cleaned)'!B2220</f>
        <v>1611</v>
      </c>
      <c r="D2220" t="s">
        <v>23</v>
      </c>
      <c r="E2220" s="7">
        <v>131546</v>
      </c>
      <c r="F2220">
        <v>638</v>
      </c>
      <c r="G2220" t="s">
        <v>14</v>
      </c>
      <c r="H2220" t="s">
        <v>14</v>
      </c>
      <c r="I2220" t="s">
        <v>20</v>
      </c>
      <c r="J2220" s="14">
        <v>3633.96</v>
      </c>
      <c r="K2220" s="7">
        <v>5506</v>
      </c>
      <c r="L2220">
        <v>4</v>
      </c>
      <c r="M2220" t="s">
        <v>17</v>
      </c>
    </row>
    <row r="2221" spans="1:13" x14ac:dyDescent="0.2">
      <c r="A2221" t="str">
        <f>'Applications (Cleaned)'!A2221</f>
        <v>2724215</v>
      </c>
      <c r="B2221" t="str">
        <f>'Applications (Cleaned)'!B2221</f>
        <v>1056</v>
      </c>
      <c r="C2221" s="10">
        <v>44031</v>
      </c>
      <c r="D2221" t="s">
        <v>13</v>
      </c>
      <c r="E2221" s="7">
        <v>61993</v>
      </c>
      <c r="F2221">
        <v>735</v>
      </c>
      <c r="G2221" t="s">
        <v>14</v>
      </c>
      <c r="H2221" t="s">
        <v>26</v>
      </c>
      <c r="I2221" t="s">
        <v>20</v>
      </c>
      <c r="J2221" s="14">
        <v>758.34</v>
      </c>
      <c r="K2221" s="7">
        <v>1149</v>
      </c>
      <c r="L2221">
        <v>4</v>
      </c>
      <c r="M2221" t="s">
        <v>52</v>
      </c>
    </row>
    <row r="2222" spans="1:13" x14ac:dyDescent="0.2">
      <c r="A2222" t="str">
        <f>'Applications (Cleaned)'!A2222</f>
        <v>2725534</v>
      </c>
      <c r="B2222" t="str">
        <f>'Applications (Cleaned)'!B2222</f>
        <v>0723</v>
      </c>
      <c r="D2222" t="s">
        <v>13</v>
      </c>
      <c r="E2222" s="7">
        <v>90180</v>
      </c>
      <c r="F2222">
        <v>628</v>
      </c>
      <c r="G2222" t="s">
        <v>14</v>
      </c>
      <c r="H2222" t="s">
        <v>26</v>
      </c>
      <c r="I2222" t="s">
        <v>20</v>
      </c>
      <c r="J2222" s="14">
        <v>3418.14</v>
      </c>
      <c r="K2222" s="7">
        <v>5179</v>
      </c>
      <c r="L2222">
        <v>1</v>
      </c>
      <c r="M2222" t="s">
        <v>21</v>
      </c>
    </row>
    <row r="2223" spans="1:13" x14ac:dyDescent="0.2">
      <c r="A2223" t="str">
        <f>'Applications (Cleaned)'!A2223</f>
        <v>2726460</v>
      </c>
      <c r="B2223" t="str">
        <f>'Applications (Cleaned)'!B2223</f>
        <v>1465</v>
      </c>
      <c r="C2223" s="10">
        <v>44978</v>
      </c>
      <c r="D2223" t="s">
        <v>27</v>
      </c>
      <c r="E2223" s="7">
        <v>71419</v>
      </c>
      <c r="F2223">
        <v>631</v>
      </c>
      <c r="G2223" t="s">
        <v>26</v>
      </c>
      <c r="H2223" t="s">
        <v>26</v>
      </c>
      <c r="I2223" t="s">
        <v>20</v>
      </c>
      <c r="J2223" s="14">
        <v>1768.8</v>
      </c>
      <c r="K2223" s="7">
        <v>2680</v>
      </c>
      <c r="L2223">
        <v>1</v>
      </c>
    </row>
    <row r="2224" spans="1:13" x14ac:dyDescent="0.2">
      <c r="A2224" t="str">
        <f>'Applications (Cleaned)'!A2224</f>
        <v>2726837</v>
      </c>
      <c r="B2224" t="str">
        <f>'Applications (Cleaned)'!B2224</f>
        <v>1315</v>
      </c>
      <c r="C2224" s="10">
        <v>45041</v>
      </c>
      <c r="D2224" t="s">
        <v>37</v>
      </c>
      <c r="E2224" s="7">
        <v>62605</v>
      </c>
      <c r="F2224">
        <v>729</v>
      </c>
      <c r="G2224" t="s">
        <v>14</v>
      </c>
      <c r="H2224" t="s">
        <v>26</v>
      </c>
      <c r="I2224" t="s">
        <v>16</v>
      </c>
      <c r="J2224" s="14">
        <v>737.88</v>
      </c>
      <c r="K2224" s="7">
        <v>1118</v>
      </c>
      <c r="L2224">
        <v>2</v>
      </c>
      <c r="M2224" t="s">
        <v>28</v>
      </c>
    </row>
    <row r="2225" spans="1:13" x14ac:dyDescent="0.2">
      <c r="A2225" t="str">
        <f>'Applications (Cleaned)'!A2225</f>
        <v>2727827</v>
      </c>
      <c r="B2225" t="str">
        <f>'Applications (Cleaned)'!B2225</f>
        <v>1032</v>
      </c>
      <c r="C2225" s="10">
        <v>44162</v>
      </c>
      <c r="D2225" t="s">
        <v>27</v>
      </c>
      <c r="E2225" s="7">
        <v>106513</v>
      </c>
      <c r="G2225" t="s">
        <v>14</v>
      </c>
      <c r="H2225" t="s">
        <v>14</v>
      </c>
      <c r="I2225" t="s">
        <v>46</v>
      </c>
      <c r="J2225" s="14">
        <v>2822.4</v>
      </c>
      <c r="K2225" s="7">
        <v>2940</v>
      </c>
      <c r="L2225">
        <v>1</v>
      </c>
      <c r="M2225" t="s">
        <v>52</v>
      </c>
    </row>
    <row r="2226" spans="1:13" x14ac:dyDescent="0.2">
      <c r="A2226" t="str">
        <f>'Applications (Cleaned)'!A2226</f>
        <v>2730614</v>
      </c>
      <c r="B2226" t="str">
        <f>'Applications (Cleaned)'!B2226</f>
        <v>1704</v>
      </c>
      <c r="C2226" s="10">
        <v>45255</v>
      </c>
      <c r="D2226" t="s">
        <v>13</v>
      </c>
      <c r="E2226" s="7">
        <v>102248</v>
      </c>
      <c r="F2226">
        <v>677</v>
      </c>
      <c r="G2226" t="s">
        <v>14</v>
      </c>
      <c r="H2226" t="s">
        <v>26</v>
      </c>
      <c r="I2226" t="s">
        <v>20</v>
      </c>
      <c r="J2226" s="14">
        <v>805.8</v>
      </c>
      <c r="K2226" s="7">
        <v>1343</v>
      </c>
      <c r="L2226">
        <v>2</v>
      </c>
      <c r="M2226" t="s">
        <v>34</v>
      </c>
    </row>
    <row r="2227" spans="1:13" x14ac:dyDescent="0.2">
      <c r="A2227" t="str">
        <f>'Applications (Cleaned)'!A2227</f>
        <v>2732019</v>
      </c>
      <c r="B2227" t="str">
        <f>'Applications (Cleaned)'!B2227</f>
        <v>1129</v>
      </c>
      <c r="C2227" s="10">
        <v>45125</v>
      </c>
      <c r="D2227" t="s">
        <v>19</v>
      </c>
      <c r="E2227" s="7">
        <v>186775</v>
      </c>
      <c r="G2227" t="s">
        <v>14</v>
      </c>
      <c r="H2227" t="s">
        <v>14</v>
      </c>
      <c r="I2227" t="s">
        <v>16</v>
      </c>
      <c r="J2227" s="14">
        <v>1898.4</v>
      </c>
      <c r="K2227" s="7">
        <v>3164</v>
      </c>
      <c r="L2227">
        <v>3</v>
      </c>
      <c r="M2227" t="s">
        <v>17</v>
      </c>
    </row>
    <row r="2228" spans="1:13" x14ac:dyDescent="0.2">
      <c r="A2228" t="str">
        <f>'Applications (Cleaned)'!A2228</f>
        <v>2732534</v>
      </c>
      <c r="B2228" t="str">
        <f>'Applications (Cleaned)'!B2228</f>
        <v>1722</v>
      </c>
      <c r="C2228" s="10">
        <v>45636</v>
      </c>
      <c r="D2228" t="s">
        <v>27</v>
      </c>
      <c r="E2228" s="7">
        <v>197945</v>
      </c>
      <c r="F2228">
        <v>645</v>
      </c>
      <c r="G2228" t="s">
        <v>14</v>
      </c>
      <c r="H2228" t="s">
        <v>14</v>
      </c>
      <c r="I2228" t="s">
        <v>16</v>
      </c>
      <c r="J2228" s="14">
        <v>1414.56</v>
      </c>
      <c r="K2228" s="7">
        <v>1684</v>
      </c>
      <c r="L2228">
        <v>2</v>
      </c>
      <c r="M2228" t="s">
        <v>21</v>
      </c>
    </row>
    <row r="2229" spans="1:13" x14ac:dyDescent="0.2">
      <c r="A2229" t="str">
        <f>'Applications (Cleaned)'!A2229</f>
        <v>2739021</v>
      </c>
      <c r="B2229" t="str">
        <f>'Applications (Cleaned)'!B2229</f>
        <v>1134</v>
      </c>
      <c r="C2229" s="10">
        <v>45107</v>
      </c>
      <c r="D2229" t="s">
        <v>37</v>
      </c>
      <c r="E2229" s="7">
        <v>59299</v>
      </c>
      <c r="F2229">
        <v>729</v>
      </c>
      <c r="G2229" t="s">
        <v>14</v>
      </c>
      <c r="H2229" t="s">
        <v>26</v>
      </c>
      <c r="I2229" t="s">
        <v>20</v>
      </c>
      <c r="J2229" s="14">
        <v>3170.16</v>
      </c>
      <c r="K2229" s="7">
        <v>3774</v>
      </c>
      <c r="L2229">
        <v>3</v>
      </c>
    </row>
    <row r="2230" spans="1:13" x14ac:dyDescent="0.2">
      <c r="A2230" t="str">
        <f>'Applications (Cleaned)'!A2230</f>
        <v>2740386</v>
      </c>
      <c r="B2230" t="str">
        <f>'Applications (Cleaned)'!B2230</f>
        <v>0049</v>
      </c>
      <c r="C2230" s="10">
        <v>43847</v>
      </c>
      <c r="D2230" t="s">
        <v>13</v>
      </c>
      <c r="E2230" s="7">
        <v>116500</v>
      </c>
      <c r="F2230">
        <v>697</v>
      </c>
      <c r="G2230" t="s">
        <v>14</v>
      </c>
      <c r="H2230" t="s">
        <v>14</v>
      </c>
      <c r="I2230" t="s">
        <v>24</v>
      </c>
      <c r="J2230" s="14">
        <v>2453.2199999999998</v>
      </c>
      <c r="K2230" s="7">
        <v>3717</v>
      </c>
      <c r="L2230">
        <v>3</v>
      </c>
    </row>
    <row r="2231" spans="1:13" x14ac:dyDescent="0.2">
      <c r="A2231" t="str">
        <f>'Applications (Cleaned)'!A2231</f>
        <v>2740586</v>
      </c>
      <c r="B2231" t="str">
        <f>'Applications (Cleaned)'!B2231</f>
        <v>1408</v>
      </c>
      <c r="C2231" s="10">
        <v>45255</v>
      </c>
      <c r="D2231" t="s">
        <v>37</v>
      </c>
      <c r="E2231" s="7">
        <v>170708</v>
      </c>
      <c r="F2231">
        <v>696</v>
      </c>
      <c r="G2231" t="s">
        <v>14</v>
      </c>
      <c r="H2231" t="s">
        <v>14</v>
      </c>
      <c r="I2231" t="s">
        <v>16</v>
      </c>
      <c r="J2231" s="14">
        <v>2614.92</v>
      </c>
      <c r="K2231" s="7">
        <v>3113</v>
      </c>
      <c r="L2231">
        <v>3</v>
      </c>
      <c r="M2231" t="s">
        <v>41</v>
      </c>
    </row>
    <row r="2232" spans="1:13" x14ac:dyDescent="0.2">
      <c r="A2232" t="str">
        <f>'Applications (Cleaned)'!A2232</f>
        <v>2740725</v>
      </c>
      <c r="B2232" t="str">
        <f>'Applications (Cleaned)'!B2232</f>
        <v>0700</v>
      </c>
      <c r="D2232" t="s">
        <v>19</v>
      </c>
      <c r="E2232" s="7">
        <v>143543</v>
      </c>
      <c r="F2232">
        <v>703</v>
      </c>
      <c r="G2232" t="s">
        <v>14</v>
      </c>
      <c r="H2232" t="s">
        <v>26</v>
      </c>
      <c r="I2232" t="s">
        <v>20</v>
      </c>
      <c r="J2232" s="14">
        <v>1406.4</v>
      </c>
      <c r="K2232" s="7">
        <v>2344</v>
      </c>
      <c r="L2232">
        <v>5</v>
      </c>
      <c r="M2232" t="s">
        <v>21</v>
      </c>
    </row>
    <row r="2233" spans="1:13" x14ac:dyDescent="0.2">
      <c r="A2233" t="str">
        <f>'Applications (Cleaned)'!A2233</f>
        <v>2742588</v>
      </c>
      <c r="B2233" t="str">
        <f>'Applications (Cleaned)'!B2233</f>
        <v>0975</v>
      </c>
      <c r="C2233" s="10">
        <v>44053</v>
      </c>
      <c r="D2233" t="s">
        <v>13</v>
      </c>
      <c r="E2233" s="7">
        <v>207060</v>
      </c>
      <c r="F2233">
        <v>698</v>
      </c>
      <c r="G2233" t="s">
        <v>26</v>
      </c>
      <c r="H2233" t="s">
        <v>26</v>
      </c>
      <c r="I2233" t="s">
        <v>20</v>
      </c>
      <c r="J2233" s="14">
        <v>4493.16</v>
      </c>
      <c r="K2233" s="7">
        <v>5349</v>
      </c>
      <c r="L2233">
        <v>5</v>
      </c>
      <c r="M2233" t="s">
        <v>28</v>
      </c>
    </row>
    <row r="2234" spans="1:13" x14ac:dyDescent="0.2">
      <c r="A2234" t="str">
        <f>'Applications (Cleaned)'!A2234</f>
        <v>2745789</v>
      </c>
      <c r="B2234" t="str">
        <f>'Applications (Cleaned)'!B2234</f>
        <v>1007</v>
      </c>
      <c r="D2234" t="s">
        <v>29</v>
      </c>
      <c r="E2234" s="7">
        <v>187763</v>
      </c>
      <c r="F2234">
        <v>709</v>
      </c>
      <c r="G2234" t="s">
        <v>26</v>
      </c>
      <c r="H2234" t="s">
        <v>26</v>
      </c>
      <c r="I2234" t="s">
        <v>20</v>
      </c>
      <c r="J2234" s="14">
        <v>1452.36</v>
      </c>
      <c r="K2234" s="7">
        <v>0</v>
      </c>
      <c r="L2234">
        <v>4</v>
      </c>
      <c r="M2234" t="s">
        <v>17</v>
      </c>
    </row>
    <row r="2235" spans="1:13" x14ac:dyDescent="0.2">
      <c r="A2235" t="str">
        <f>'Applications (Cleaned)'!A2235</f>
        <v>2751301</v>
      </c>
      <c r="B2235" t="str">
        <f>'Applications (Cleaned)'!B2235</f>
        <v>1151</v>
      </c>
      <c r="C2235" s="10">
        <v>43939</v>
      </c>
      <c r="D2235" t="s">
        <v>37</v>
      </c>
      <c r="E2235" s="7">
        <v>77031</v>
      </c>
      <c r="F2235">
        <v>673</v>
      </c>
      <c r="G2235" t="s">
        <v>14</v>
      </c>
      <c r="H2235" t="s">
        <v>14</v>
      </c>
      <c r="I2235" t="s">
        <v>20</v>
      </c>
      <c r="J2235" s="14">
        <v>3301.8</v>
      </c>
      <c r="K2235" s="7">
        <v>5503</v>
      </c>
      <c r="L2235">
        <v>3</v>
      </c>
    </row>
    <row r="2236" spans="1:13" x14ac:dyDescent="0.2">
      <c r="A2236" t="str">
        <f>'Applications (Cleaned)'!A2236</f>
        <v>2752871</v>
      </c>
      <c r="B2236" t="str">
        <f>'Applications (Cleaned)'!B2236</f>
        <v>0124</v>
      </c>
      <c r="C2236" s="10">
        <v>44622</v>
      </c>
      <c r="D2236" t="s">
        <v>29</v>
      </c>
      <c r="E2236" s="7">
        <v>192300</v>
      </c>
      <c r="F2236">
        <v>792</v>
      </c>
      <c r="G2236" t="s">
        <v>14</v>
      </c>
      <c r="H2236" t="s">
        <v>14</v>
      </c>
      <c r="I2236" t="s">
        <v>20</v>
      </c>
      <c r="J2236" s="14">
        <v>954.24</v>
      </c>
      <c r="K2236" s="7">
        <v>994</v>
      </c>
      <c r="L2236">
        <v>1</v>
      </c>
      <c r="M2236" t="s">
        <v>25</v>
      </c>
    </row>
    <row r="2237" spans="1:13" x14ac:dyDescent="0.2">
      <c r="A2237" t="str">
        <f>'Applications (Cleaned)'!A2237</f>
        <v>2753642</v>
      </c>
      <c r="B2237" t="str">
        <f>'Applications (Cleaned)'!B2237</f>
        <v>1128</v>
      </c>
      <c r="C2237" s="10">
        <v>43947</v>
      </c>
      <c r="D2237" t="s">
        <v>13</v>
      </c>
      <c r="E2237" s="7">
        <v>198565</v>
      </c>
      <c r="G2237" t="s">
        <v>14</v>
      </c>
      <c r="H2237" t="s">
        <v>14</v>
      </c>
      <c r="I2237" t="s">
        <v>20</v>
      </c>
      <c r="J2237" s="14">
        <v>3928.32</v>
      </c>
      <c r="K2237" s="7">
        <v>5952</v>
      </c>
      <c r="L2237">
        <v>2</v>
      </c>
    </row>
    <row r="2238" spans="1:13" x14ac:dyDescent="0.2">
      <c r="A2238" t="str">
        <f>'Applications (Cleaned)'!A2238</f>
        <v>2753704</v>
      </c>
      <c r="B2238" t="str">
        <f>'Applications (Cleaned)'!B2238</f>
        <v>0547</v>
      </c>
      <c r="C2238" s="10">
        <v>43929</v>
      </c>
      <c r="D2238" t="s">
        <v>13</v>
      </c>
      <c r="E2238" s="7">
        <v>111400</v>
      </c>
      <c r="F2238">
        <v>725</v>
      </c>
      <c r="G2238" t="s">
        <v>14</v>
      </c>
      <c r="H2238" t="s">
        <v>14</v>
      </c>
      <c r="I2238" t="s">
        <v>16</v>
      </c>
      <c r="J2238" s="14">
        <v>2808.3</v>
      </c>
      <c r="K2238" s="7">
        <v>4255</v>
      </c>
      <c r="L2238">
        <v>2</v>
      </c>
      <c r="M2238" t="s">
        <v>41</v>
      </c>
    </row>
    <row r="2239" spans="1:13" x14ac:dyDescent="0.2">
      <c r="A2239" t="str">
        <f>'Applications (Cleaned)'!A2239</f>
        <v>2753875</v>
      </c>
      <c r="B2239" t="str">
        <f>'Applications (Cleaned)'!B2239</f>
        <v>0025</v>
      </c>
      <c r="C2239" s="10">
        <v>44109</v>
      </c>
      <c r="D2239" t="s">
        <v>27</v>
      </c>
      <c r="E2239" s="7">
        <v>69545</v>
      </c>
      <c r="F2239">
        <v>650</v>
      </c>
      <c r="G2239" t="s">
        <v>26</v>
      </c>
      <c r="H2239" t="s">
        <v>14</v>
      </c>
      <c r="I2239" t="s">
        <v>33</v>
      </c>
      <c r="J2239" s="14">
        <v>5945.94</v>
      </c>
      <c r="K2239" s="7">
        <v>7623</v>
      </c>
      <c r="L2239">
        <v>3</v>
      </c>
      <c r="M2239" t="s">
        <v>47</v>
      </c>
    </row>
    <row r="2240" spans="1:13" x14ac:dyDescent="0.2">
      <c r="A2240" t="str">
        <f>'Applications (Cleaned)'!A2240</f>
        <v>2754678</v>
      </c>
      <c r="B2240" t="str">
        <f>'Applications (Cleaned)'!B2240</f>
        <v>0782</v>
      </c>
      <c r="C2240" s="10">
        <v>44456</v>
      </c>
      <c r="D2240" t="s">
        <v>29</v>
      </c>
      <c r="E2240" s="7">
        <v>228060</v>
      </c>
      <c r="F2240">
        <v>694</v>
      </c>
      <c r="G2240" t="s">
        <v>14</v>
      </c>
      <c r="H2240" t="s">
        <v>14</v>
      </c>
      <c r="I2240" t="s">
        <v>24</v>
      </c>
      <c r="J2240" s="14">
        <v>2185.92</v>
      </c>
      <c r="K2240" s="7">
        <v>3312</v>
      </c>
      <c r="L2240">
        <v>4</v>
      </c>
      <c r="M2240" t="s">
        <v>25</v>
      </c>
    </row>
    <row r="2241" spans="1:13" x14ac:dyDescent="0.2">
      <c r="A2241" t="str">
        <f>'Applications (Cleaned)'!A2241</f>
        <v>2755595</v>
      </c>
      <c r="B2241" t="str">
        <f>'Applications (Cleaned)'!B2241</f>
        <v>0108</v>
      </c>
      <c r="C2241" s="10">
        <v>44882</v>
      </c>
      <c r="D2241" t="s">
        <v>32</v>
      </c>
      <c r="E2241" s="7">
        <v>73875</v>
      </c>
      <c r="F2241">
        <v>585</v>
      </c>
      <c r="G2241" t="s">
        <v>26</v>
      </c>
      <c r="H2241" t="s">
        <v>26</v>
      </c>
      <c r="I2241" t="s">
        <v>20</v>
      </c>
      <c r="J2241" s="14">
        <v>972.6</v>
      </c>
      <c r="K2241" s="7">
        <v>1621</v>
      </c>
      <c r="L2241">
        <v>3</v>
      </c>
      <c r="M2241" t="s">
        <v>41</v>
      </c>
    </row>
    <row r="2242" spans="1:13" x14ac:dyDescent="0.2">
      <c r="A2242" t="str">
        <f>'Applications (Cleaned)'!A2242</f>
        <v>2756363</v>
      </c>
      <c r="B2242" t="str">
        <f>'Applications (Cleaned)'!B2242</f>
        <v>0418</v>
      </c>
      <c r="C2242" s="10">
        <v>44935</v>
      </c>
      <c r="D2242" t="s">
        <v>13</v>
      </c>
      <c r="E2242" s="7">
        <v>172453</v>
      </c>
      <c r="F2242">
        <v>697</v>
      </c>
      <c r="G2242" t="s">
        <v>14</v>
      </c>
      <c r="H2242" t="s">
        <v>26</v>
      </c>
      <c r="I2242" t="s">
        <v>20</v>
      </c>
      <c r="J2242" s="14">
        <v>2070</v>
      </c>
      <c r="K2242" s="7">
        <v>3450</v>
      </c>
      <c r="L2242">
        <v>2</v>
      </c>
    </row>
    <row r="2243" spans="1:13" x14ac:dyDescent="0.2">
      <c r="A2243" t="str">
        <f>'Applications (Cleaned)'!A2243</f>
        <v>2760179</v>
      </c>
      <c r="B2243" t="str">
        <f>'Applications (Cleaned)'!B2243</f>
        <v>1701</v>
      </c>
      <c r="C2243" s="10">
        <v>44991</v>
      </c>
      <c r="D2243" t="s">
        <v>37</v>
      </c>
      <c r="E2243" s="7">
        <v>68949</v>
      </c>
      <c r="F2243">
        <v>594</v>
      </c>
      <c r="G2243" t="s">
        <v>26</v>
      </c>
      <c r="H2243" t="s">
        <v>26</v>
      </c>
      <c r="I2243" t="s">
        <v>46</v>
      </c>
      <c r="J2243" s="14">
        <v>3647.04</v>
      </c>
      <c r="K2243" s="7">
        <v>3799</v>
      </c>
      <c r="L2243">
        <v>1</v>
      </c>
    </row>
    <row r="2244" spans="1:13" x14ac:dyDescent="0.2">
      <c r="A2244" t="str">
        <f>'Applications (Cleaned)'!A2244</f>
        <v>2762311</v>
      </c>
      <c r="B2244" t="str">
        <f>'Applications (Cleaned)'!B2244</f>
        <v>1219</v>
      </c>
      <c r="C2244" s="10">
        <v>44675</v>
      </c>
      <c r="D2244" t="s">
        <v>37</v>
      </c>
      <c r="E2244" s="7">
        <v>231753</v>
      </c>
      <c r="F2244">
        <v>811</v>
      </c>
      <c r="G2244" t="s">
        <v>26</v>
      </c>
      <c r="H2244" t="s">
        <v>26</v>
      </c>
      <c r="I2244" t="s">
        <v>46</v>
      </c>
      <c r="J2244" s="14">
        <v>2429.6999999999998</v>
      </c>
      <c r="K2244" s="7">
        <v>3115</v>
      </c>
      <c r="L2244">
        <v>5</v>
      </c>
      <c r="M2244" t="s">
        <v>34</v>
      </c>
    </row>
    <row r="2245" spans="1:13" x14ac:dyDescent="0.2">
      <c r="A2245" t="str">
        <f>'Applications (Cleaned)'!A2245</f>
        <v>2764394</v>
      </c>
      <c r="B2245" t="str">
        <f>'Applications (Cleaned)'!B2245</f>
        <v>1135</v>
      </c>
      <c r="C2245" s="10">
        <v>45262</v>
      </c>
      <c r="D2245" t="s">
        <v>23</v>
      </c>
      <c r="E2245" s="7">
        <v>103760</v>
      </c>
      <c r="F2245">
        <v>759</v>
      </c>
      <c r="G2245" t="s">
        <v>14</v>
      </c>
      <c r="H2245" t="s">
        <v>26</v>
      </c>
      <c r="I2245" t="s">
        <v>20</v>
      </c>
      <c r="J2245" s="14">
        <v>2572.8000000000002</v>
      </c>
      <c r="K2245" s="7">
        <v>2680</v>
      </c>
      <c r="L2245">
        <v>1</v>
      </c>
      <c r="M2245" t="s">
        <v>35</v>
      </c>
    </row>
    <row r="2246" spans="1:13" x14ac:dyDescent="0.2">
      <c r="A2246" t="str">
        <f>'Applications (Cleaned)'!A2246</f>
        <v>2764953</v>
      </c>
      <c r="B2246" t="str">
        <f>'Applications (Cleaned)'!B2246</f>
        <v>0608</v>
      </c>
      <c r="D2246" t="s">
        <v>27</v>
      </c>
      <c r="E2246" s="7">
        <v>73918</v>
      </c>
      <c r="G2246" t="s">
        <v>14</v>
      </c>
      <c r="H2246" t="s">
        <v>14</v>
      </c>
      <c r="I2246" t="s">
        <v>20</v>
      </c>
      <c r="J2246" s="14">
        <v>2620.1999999999998</v>
      </c>
      <c r="K2246" s="7">
        <v>4367</v>
      </c>
      <c r="L2246">
        <v>5</v>
      </c>
      <c r="M2246" t="s">
        <v>25</v>
      </c>
    </row>
    <row r="2247" spans="1:13" x14ac:dyDescent="0.2">
      <c r="A2247" t="str">
        <f>'Applications (Cleaned)'!A2247</f>
        <v>2765844</v>
      </c>
      <c r="B2247" t="str">
        <f>'Applications (Cleaned)'!B2247</f>
        <v>0347</v>
      </c>
      <c r="C2247" s="10">
        <v>45161</v>
      </c>
      <c r="D2247" t="s">
        <v>32</v>
      </c>
      <c r="E2247" s="7">
        <v>241163</v>
      </c>
      <c r="F2247">
        <v>605</v>
      </c>
      <c r="G2247" t="s">
        <v>14</v>
      </c>
      <c r="H2247" t="s">
        <v>14</v>
      </c>
      <c r="I2247" t="s">
        <v>20</v>
      </c>
      <c r="J2247" s="14">
        <v>2339.2199999999998</v>
      </c>
      <c r="K2247" s="7">
        <v>2999</v>
      </c>
      <c r="L2247">
        <v>5</v>
      </c>
      <c r="M2247" t="s">
        <v>21</v>
      </c>
    </row>
    <row r="2248" spans="1:13" x14ac:dyDescent="0.2">
      <c r="A2248" t="str">
        <f>'Applications (Cleaned)'!A2248</f>
        <v>2767357</v>
      </c>
      <c r="B2248" t="str">
        <f>'Applications (Cleaned)'!B2248</f>
        <v>0714</v>
      </c>
      <c r="C2248" s="10">
        <v>43906</v>
      </c>
      <c r="D2248" t="s">
        <v>29</v>
      </c>
      <c r="E2248" s="7">
        <v>22115</v>
      </c>
      <c r="F2248">
        <v>629</v>
      </c>
      <c r="G2248" t="s">
        <v>14</v>
      </c>
      <c r="H2248" t="s">
        <v>26</v>
      </c>
      <c r="I2248" t="s">
        <v>20</v>
      </c>
      <c r="J2248" s="14">
        <v>2910</v>
      </c>
      <c r="K2248" s="7">
        <v>4850</v>
      </c>
      <c r="L2248">
        <v>2</v>
      </c>
    </row>
    <row r="2249" spans="1:13" x14ac:dyDescent="0.2">
      <c r="A2249" t="str">
        <f>'Applications (Cleaned)'!A2249</f>
        <v>2768155</v>
      </c>
      <c r="B2249" t="str">
        <f>'Applications (Cleaned)'!B2249</f>
        <v>0642</v>
      </c>
      <c r="C2249" s="10">
        <v>44006</v>
      </c>
      <c r="D2249" t="s">
        <v>27</v>
      </c>
      <c r="E2249" s="7">
        <v>35125</v>
      </c>
      <c r="F2249">
        <v>711</v>
      </c>
      <c r="G2249" t="s">
        <v>26</v>
      </c>
      <c r="H2249" t="s">
        <v>14</v>
      </c>
      <c r="I2249" t="s">
        <v>16</v>
      </c>
      <c r="J2249" s="14">
        <v>815.04</v>
      </c>
      <c r="K2249" s="7">
        <v>849</v>
      </c>
      <c r="L2249">
        <v>4</v>
      </c>
      <c r="M2249" t="s">
        <v>41</v>
      </c>
    </row>
    <row r="2250" spans="1:13" x14ac:dyDescent="0.2">
      <c r="A2250" t="str">
        <f>'Applications (Cleaned)'!A2250</f>
        <v>2769292</v>
      </c>
      <c r="B2250" t="str">
        <f>'Applications (Cleaned)'!B2250</f>
        <v>0478</v>
      </c>
      <c r="C2250" s="10">
        <v>45325</v>
      </c>
      <c r="D2250" t="s">
        <v>13</v>
      </c>
      <c r="E2250" s="7">
        <v>210913</v>
      </c>
      <c r="F2250">
        <v>681</v>
      </c>
      <c r="G2250" t="s">
        <v>14</v>
      </c>
      <c r="H2250" t="s">
        <v>26</v>
      </c>
      <c r="I2250" t="s">
        <v>20</v>
      </c>
      <c r="J2250" s="14">
        <v>2358.7199999999998</v>
      </c>
      <c r="K2250" s="7">
        <v>3024</v>
      </c>
      <c r="L2250">
        <v>5</v>
      </c>
      <c r="M2250" t="s">
        <v>25</v>
      </c>
    </row>
    <row r="2251" spans="1:13" x14ac:dyDescent="0.2">
      <c r="A2251" t="str">
        <f>'Applications (Cleaned)'!A2251</f>
        <v>2771406</v>
      </c>
      <c r="B2251" t="str">
        <f>'Applications (Cleaned)'!B2251</f>
        <v>0700</v>
      </c>
      <c r="C2251" s="10">
        <v>44619</v>
      </c>
      <c r="D2251" t="s">
        <v>23</v>
      </c>
      <c r="E2251" s="7">
        <v>110380</v>
      </c>
      <c r="F2251">
        <v>744</v>
      </c>
      <c r="G2251" t="s">
        <v>14</v>
      </c>
      <c r="H2251" t="s">
        <v>14</v>
      </c>
      <c r="I2251" t="s">
        <v>16</v>
      </c>
      <c r="J2251" s="14">
        <v>1547.04</v>
      </c>
      <c r="K2251" s="7">
        <v>2344</v>
      </c>
      <c r="L2251">
        <v>1</v>
      </c>
      <c r="M2251" t="s">
        <v>52</v>
      </c>
    </row>
    <row r="2252" spans="1:13" x14ac:dyDescent="0.2">
      <c r="A2252" t="str">
        <f>'Applications (Cleaned)'!A2252</f>
        <v>2776585</v>
      </c>
      <c r="B2252" t="str">
        <f>'Applications (Cleaned)'!B2252</f>
        <v>1440</v>
      </c>
      <c r="C2252" s="10">
        <v>44170</v>
      </c>
      <c r="D2252" t="s">
        <v>32</v>
      </c>
      <c r="E2252" s="7">
        <v>167423</v>
      </c>
      <c r="F2252">
        <v>687</v>
      </c>
      <c r="G2252" t="s">
        <v>14</v>
      </c>
      <c r="H2252" t="s">
        <v>14</v>
      </c>
      <c r="I2252" t="s">
        <v>16</v>
      </c>
      <c r="J2252" s="14">
        <v>1547.52</v>
      </c>
      <c r="K2252" s="7">
        <v>1612</v>
      </c>
      <c r="L2252">
        <v>5</v>
      </c>
      <c r="M2252" t="s">
        <v>34</v>
      </c>
    </row>
    <row r="2253" spans="1:13" x14ac:dyDescent="0.2">
      <c r="A2253" t="str">
        <f>'Applications (Cleaned)'!A2253</f>
        <v>2778120</v>
      </c>
      <c r="B2253" t="str">
        <f>'Applications (Cleaned)'!B2253</f>
        <v>0339</v>
      </c>
      <c r="C2253" s="10">
        <v>44239</v>
      </c>
      <c r="D2253" t="s">
        <v>19</v>
      </c>
      <c r="E2253" s="7">
        <v>264933</v>
      </c>
      <c r="F2253">
        <v>807</v>
      </c>
      <c r="G2253" t="s">
        <v>14</v>
      </c>
      <c r="H2253" t="s">
        <v>26</v>
      </c>
      <c r="I2253" t="s">
        <v>33</v>
      </c>
      <c r="J2253" s="14">
        <v>6006</v>
      </c>
      <c r="K2253" s="7">
        <v>9100</v>
      </c>
      <c r="L2253">
        <v>5</v>
      </c>
      <c r="M2253" t="s">
        <v>34</v>
      </c>
    </row>
    <row r="2254" spans="1:13" x14ac:dyDescent="0.2">
      <c r="A2254" t="str">
        <f>'Applications (Cleaned)'!A2254</f>
        <v>2778820</v>
      </c>
      <c r="B2254" t="str">
        <f>'Applications (Cleaned)'!B2254</f>
        <v>0598</v>
      </c>
      <c r="C2254" s="10">
        <v>43960</v>
      </c>
      <c r="D2254" t="s">
        <v>23</v>
      </c>
      <c r="E2254" s="7">
        <v>152446</v>
      </c>
      <c r="G2254" t="s">
        <v>14</v>
      </c>
      <c r="H2254" t="s">
        <v>14</v>
      </c>
      <c r="I2254" t="s">
        <v>16</v>
      </c>
      <c r="J2254" s="14">
        <v>2723.76</v>
      </c>
      <c r="K2254" s="7">
        <v>3492</v>
      </c>
      <c r="L2254">
        <v>3</v>
      </c>
      <c r="M2254" t="s">
        <v>21</v>
      </c>
    </row>
    <row r="2255" spans="1:13" x14ac:dyDescent="0.2">
      <c r="A2255" t="str">
        <f>'Applications (Cleaned)'!A2255</f>
        <v>2780600</v>
      </c>
      <c r="B2255" t="str">
        <f>'Applications (Cleaned)'!B2255</f>
        <v>0084</v>
      </c>
      <c r="C2255" s="10">
        <v>44049</v>
      </c>
      <c r="D2255" t="s">
        <v>29</v>
      </c>
      <c r="E2255" s="7">
        <v>37219</v>
      </c>
      <c r="F2255">
        <v>804</v>
      </c>
      <c r="G2255" t="s">
        <v>14</v>
      </c>
      <c r="H2255" t="s">
        <v>14</v>
      </c>
      <c r="I2255" t="s">
        <v>16</v>
      </c>
      <c r="J2255" s="14">
        <v>5801.64</v>
      </c>
      <c r="K2255" s="7">
        <v>7438</v>
      </c>
      <c r="L2255">
        <v>5</v>
      </c>
      <c r="M2255" t="s">
        <v>47</v>
      </c>
    </row>
    <row r="2256" spans="1:13" x14ac:dyDescent="0.2">
      <c r="A2256" t="str">
        <f>'Applications (Cleaned)'!A2256</f>
        <v>2780888</v>
      </c>
      <c r="B2256" t="str">
        <f>'Applications (Cleaned)'!B2256</f>
        <v>0092</v>
      </c>
      <c r="C2256" s="10">
        <v>44406</v>
      </c>
      <c r="D2256" t="s">
        <v>13</v>
      </c>
      <c r="E2256" s="7">
        <v>152055</v>
      </c>
      <c r="F2256">
        <v>595</v>
      </c>
      <c r="G2256" t="s">
        <v>14</v>
      </c>
      <c r="H2256" t="s">
        <v>26</v>
      </c>
      <c r="I2256" t="s">
        <v>20</v>
      </c>
      <c r="J2256" s="14">
        <v>2086.92</v>
      </c>
      <c r="K2256" s="7">
        <v>3162</v>
      </c>
      <c r="L2256">
        <v>4</v>
      </c>
      <c r="M2256" t="s">
        <v>28</v>
      </c>
    </row>
    <row r="2257" spans="1:13" x14ac:dyDescent="0.2">
      <c r="A2257" t="str">
        <f>'Applications (Cleaned)'!A2257</f>
        <v>2782315</v>
      </c>
      <c r="B2257" t="str">
        <f>'Applications (Cleaned)'!B2257</f>
        <v>0193</v>
      </c>
      <c r="C2257" s="10">
        <v>45268</v>
      </c>
      <c r="D2257" t="s">
        <v>13</v>
      </c>
      <c r="E2257" s="7">
        <v>38402</v>
      </c>
      <c r="F2257">
        <v>722</v>
      </c>
      <c r="G2257" t="s">
        <v>14</v>
      </c>
      <c r="H2257" t="s">
        <v>26</v>
      </c>
      <c r="I2257" t="s">
        <v>20</v>
      </c>
      <c r="J2257" s="14">
        <v>2101.44</v>
      </c>
      <c r="K2257" s="7">
        <v>2189</v>
      </c>
      <c r="L2257">
        <v>5</v>
      </c>
      <c r="M2257" t="s">
        <v>41</v>
      </c>
    </row>
    <row r="2258" spans="1:13" x14ac:dyDescent="0.2">
      <c r="A2258" t="str">
        <f>'Applications (Cleaned)'!A2258</f>
        <v>2782387</v>
      </c>
      <c r="B2258" t="str">
        <f>'Applications (Cleaned)'!B2258</f>
        <v>1642</v>
      </c>
      <c r="C2258" s="10">
        <v>44091</v>
      </c>
      <c r="D2258" t="s">
        <v>32</v>
      </c>
      <c r="E2258" s="7">
        <v>70135</v>
      </c>
      <c r="F2258">
        <v>618</v>
      </c>
      <c r="G2258" t="s">
        <v>14</v>
      </c>
      <c r="H2258" t="s">
        <v>26</v>
      </c>
      <c r="I2258" t="s">
        <v>20</v>
      </c>
      <c r="J2258" s="14">
        <v>2065.14</v>
      </c>
      <c r="K2258" s="7">
        <v>3129</v>
      </c>
      <c r="L2258">
        <v>3</v>
      </c>
      <c r="M2258" t="s">
        <v>47</v>
      </c>
    </row>
    <row r="2259" spans="1:13" x14ac:dyDescent="0.2">
      <c r="A2259" t="str">
        <f>'Applications (Cleaned)'!A2259</f>
        <v>2782656</v>
      </c>
      <c r="B2259" t="str">
        <f>'Applications (Cleaned)'!B2259</f>
        <v>1645</v>
      </c>
      <c r="C2259" s="10">
        <v>44295</v>
      </c>
      <c r="D2259" t="s">
        <v>23</v>
      </c>
      <c r="E2259" s="7">
        <v>60027</v>
      </c>
      <c r="F2259">
        <v>740</v>
      </c>
      <c r="G2259" t="s">
        <v>14</v>
      </c>
      <c r="H2259" t="s">
        <v>26</v>
      </c>
      <c r="I2259" t="s">
        <v>20</v>
      </c>
      <c r="J2259" s="14">
        <v>4764.4799999999996</v>
      </c>
      <c r="K2259" s="7">
        <v>4963</v>
      </c>
      <c r="L2259">
        <v>5</v>
      </c>
      <c r="M2259" t="s">
        <v>47</v>
      </c>
    </row>
    <row r="2260" spans="1:13" x14ac:dyDescent="0.2">
      <c r="A2260" t="str">
        <f>'Applications (Cleaned)'!A2260</f>
        <v>2783680</v>
      </c>
      <c r="B2260" t="str">
        <f>'Applications (Cleaned)'!B2260</f>
        <v>1234</v>
      </c>
      <c r="C2260" s="10">
        <v>44331</v>
      </c>
      <c r="D2260" t="s">
        <v>23</v>
      </c>
      <c r="E2260" s="7">
        <v>84350</v>
      </c>
      <c r="F2260">
        <v>838</v>
      </c>
      <c r="G2260" t="s">
        <v>14</v>
      </c>
      <c r="H2260" t="s">
        <v>26</v>
      </c>
      <c r="I2260" t="s">
        <v>16</v>
      </c>
      <c r="J2260" s="14">
        <v>3234.6</v>
      </c>
      <c r="K2260" s="7">
        <v>5391</v>
      </c>
      <c r="L2260">
        <v>4</v>
      </c>
    </row>
    <row r="2261" spans="1:13" x14ac:dyDescent="0.2">
      <c r="A2261" t="str">
        <f>'Applications (Cleaned)'!A2261</f>
        <v>2784636</v>
      </c>
      <c r="B2261" t="str">
        <f>'Applications (Cleaned)'!B2261</f>
        <v>0097</v>
      </c>
      <c r="C2261" s="10">
        <v>43879</v>
      </c>
      <c r="D2261" t="s">
        <v>23</v>
      </c>
      <c r="E2261" s="7">
        <v>140312</v>
      </c>
      <c r="F2261">
        <v>357</v>
      </c>
      <c r="G2261" t="s">
        <v>14</v>
      </c>
      <c r="H2261" t="s">
        <v>14</v>
      </c>
      <c r="I2261" t="s">
        <v>20</v>
      </c>
      <c r="J2261" s="14">
        <v>1363.32</v>
      </c>
      <c r="K2261" s="7">
        <v>1623</v>
      </c>
      <c r="L2261">
        <v>2</v>
      </c>
      <c r="M2261" t="s">
        <v>35</v>
      </c>
    </row>
    <row r="2262" spans="1:13" x14ac:dyDescent="0.2">
      <c r="A2262" t="str">
        <f>'Applications (Cleaned)'!A2262</f>
        <v>2786152</v>
      </c>
      <c r="B2262" t="str">
        <f>'Applications (Cleaned)'!B2262</f>
        <v>1794</v>
      </c>
      <c r="C2262" s="10">
        <v>45063</v>
      </c>
      <c r="D2262" t="s">
        <v>23</v>
      </c>
      <c r="E2262" s="7">
        <v>42104</v>
      </c>
      <c r="F2262">
        <v>777</v>
      </c>
      <c r="G2262" t="s">
        <v>14</v>
      </c>
      <c r="H2262" t="s">
        <v>26</v>
      </c>
      <c r="I2262" t="s">
        <v>20</v>
      </c>
      <c r="J2262" s="14">
        <v>4499.04</v>
      </c>
      <c r="K2262" s="7">
        <v>5768</v>
      </c>
      <c r="L2262">
        <v>3</v>
      </c>
      <c r="M2262" t="s">
        <v>34</v>
      </c>
    </row>
    <row r="2263" spans="1:13" x14ac:dyDescent="0.2">
      <c r="A2263" t="str">
        <f>'Applications (Cleaned)'!A2263</f>
        <v>2786715</v>
      </c>
      <c r="B2263" t="str">
        <f>'Applications (Cleaned)'!B2263</f>
        <v>0543</v>
      </c>
      <c r="C2263" s="10">
        <v>44581</v>
      </c>
      <c r="D2263" t="s">
        <v>29</v>
      </c>
      <c r="E2263" s="7">
        <v>27941</v>
      </c>
      <c r="F2263">
        <v>486</v>
      </c>
      <c r="G2263" t="s">
        <v>14</v>
      </c>
      <c r="H2263" t="s">
        <v>26</v>
      </c>
      <c r="I2263" t="s">
        <v>24</v>
      </c>
      <c r="J2263" s="14">
        <v>1492.8</v>
      </c>
      <c r="K2263" s="7">
        <v>2488</v>
      </c>
      <c r="L2263">
        <v>2</v>
      </c>
      <c r="M2263" t="s">
        <v>25</v>
      </c>
    </row>
    <row r="2264" spans="1:13" x14ac:dyDescent="0.2">
      <c r="A2264" t="str">
        <f>'Applications (Cleaned)'!A2264</f>
        <v>2786740</v>
      </c>
      <c r="B2264" t="str">
        <f>'Applications (Cleaned)'!B2264</f>
        <v>1048</v>
      </c>
      <c r="D2264" t="s">
        <v>32</v>
      </c>
      <c r="E2264" s="7">
        <v>278114</v>
      </c>
      <c r="F2264">
        <v>613</v>
      </c>
      <c r="G2264" t="s">
        <v>14</v>
      </c>
      <c r="H2264" t="s">
        <v>14</v>
      </c>
      <c r="I2264" t="s">
        <v>20</v>
      </c>
      <c r="J2264" s="14">
        <v>5285.28</v>
      </c>
      <c r="K2264" s="7">
        <v>8008</v>
      </c>
      <c r="L2264">
        <v>4</v>
      </c>
      <c r="M2264" t="s">
        <v>47</v>
      </c>
    </row>
    <row r="2265" spans="1:13" x14ac:dyDescent="0.2">
      <c r="A2265" t="str">
        <f>'Applications (Cleaned)'!A2265</f>
        <v>2788049</v>
      </c>
      <c r="B2265" t="str">
        <f>'Applications (Cleaned)'!B2265</f>
        <v>0345</v>
      </c>
      <c r="C2265" s="10">
        <v>44789</v>
      </c>
      <c r="D2265" t="s">
        <v>32</v>
      </c>
      <c r="E2265" s="7">
        <v>196996</v>
      </c>
      <c r="F2265">
        <v>594</v>
      </c>
      <c r="G2265" t="s">
        <v>14</v>
      </c>
      <c r="H2265" t="s">
        <v>26</v>
      </c>
      <c r="I2265" t="s">
        <v>20</v>
      </c>
      <c r="J2265" s="14">
        <v>4541.04</v>
      </c>
      <c r="K2265" s="7">
        <v>5406</v>
      </c>
      <c r="L2265">
        <v>4</v>
      </c>
      <c r="M2265" t="s">
        <v>21</v>
      </c>
    </row>
    <row r="2266" spans="1:13" x14ac:dyDescent="0.2">
      <c r="A2266" t="str">
        <f>'Applications (Cleaned)'!A2266</f>
        <v>2789399</v>
      </c>
      <c r="B2266" t="str">
        <f>'Applications (Cleaned)'!B2266</f>
        <v>1015</v>
      </c>
      <c r="C2266" s="10">
        <v>44819</v>
      </c>
      <c r="D2266" t="s">
        <v>37</v>
      </c>
      <c r="E2266" s="7">
        <v>66487</v>
      </c>
      <c r="F2266">
        <v>603</v>
      </c>
      <c r="G2266" t="s">
        <v>14</v>
      </c>
      <c r="H2266" t="s">
        <v>26</v>
      </c>
      <c r="I2266" t="s">
        <v>20</v>
      </c>
      <c r="J2266" s="14">
        <v>3423.6</v>
      </c>
      <c r="K2266" s="7">
        <v>5706</v>
      </c>
      <c r="L2266">
        <v>3</v>
      </c>
      <c r="M2266" t="s">
        <v>34</v>
      </c>
    </row>
    <row r="2267" spans="1:13" x14ac:dyDescent="0.2">
      <c r="A2267" t="str">
        <f>'Applications (Cleaned)'!A2267</f>
        <v>2791920</v>
      </c>
      <c r="B2267" t="str">
        <f>'Applications (Cleaned)'!B2267</f>
        <v>0720</v>
      </c>
      <c r="C2267" s="10">
        <v>44304</v>
      </c>
      <c r="D2267" t="s">
        <v>27</v>
      </c>
      <c r="E2267" s="7">
        <v>139225</v>
      </c>
      <c r="F2267">
        <v>732</v>
      </c>
      <c r="G2267" t="s">
        <v>14</v>
      </c>
      <c r="H2267" t="s">
        <v>26</v>
      </c>
      <c r="I2267" t="s">
        <v>16</v>
      </c>
      <c r="J2267" s="14">
        <v>4679.22</v>
      </c>
      <c r="K2267" s="7">
        <v>5999</v>
      </c>
      <c r="L2267">
        <v>1</v>
      </c>
    </row>
    <row r="2268" spans="1:13" x14ac:dyDescent="0.2">
      <c r="A2268" t="str">
        <f>'Applications (Cleaned)'!A2268</f>
        <v>2792425</v>
      </c>
      <c r="B2268" t="str">
        <f>'Applications (Cleaned)'!B2268</f>
        <v>1202</v>
      </c>
      <c r="C2268" s="10">
        <v>44632</v>
      </c>
      <c r="D2268" t="s">
        <v>19</v>
      </c>
      <c r="E2268" s="7">
        <v>166343</v>
      </c>
      <c r="F2268">
        <v>754</v>
      </c>
      <c r="G2268" t="s">
        <v>14</v>
      </c>
      <c r="H2268" t="s">
        <v>26</v>
      </c>
      <c r="I2268" t="s">
        <v>16</v>
      </c>
      <c r="J2268" s="14">
        <v>1554.6</v>
      </c>
      <c r="K2268" s="7">
        <v>2591</v>
      </c>
      <c r="L2268">
        <v>2</v>
      </c>
      <c r="M2268" t="s">
        <v>34</v>
      </c>
    </row>
    <row r="2269" spans="1:13" x14ac:dyDescent="0.2">
      <c r="A2269" t="str">
        <f>'Applications (Cleaned)'!A2269</f>
        <v>2796935</v>
      </c>
      <c r="B2269" t="str">
        <f>'Applications (Cleaned)'!B2269</f>
        <v>1000</v>
      </c>
      <c r="C2269" s="10">
        <v>44084</v>
      </c>
      <c r="D2269" t="s">
        <v>32</v>
      </c>
      <c r="E2269" s="7">
        <v>125273</v>
      </c>
      <c r="F2269">
        <v>649</v>
      </c>
      <c r="G2269" t="s">
        <v>26</v>
      </c>
      <c r="H2269" t="s">
        <v>26</v>
      </c>
      <c r="I2269" t="s">
        <v>20</v>
      </c>
      <c r="J2269" s="14">
        <v>898.8</v>
      </c>
      <c r="K2269" s="7">
        <v>1070</v>
      </c>
      <c r="L2269">
        <v>2</v>
      </c>
      <c r="M2269" t="s">
        <v>21</v>
      </c>
    </row>
    <row r="2270" spans="1:13" x14ac:dyDescent="0.2">
      <c r="A2270" t="str">
        <f>'Applications (Cleaned)'!A2270</f>
        <v>2797120</v>
      </c>
      <c r="B2270" t="str">
        <f>'Applications (Cleaned)'!B2270</f>
        <v>0318</v>
      </c>
      <c r="C2270" s="10">
        <v>43992</v>
      </c>
      <c r="D2270" t="s">
        <v>13</v>
      </c>
      <c r="E2270" s="7">
        <v>238677</v>
      </c>
      <c r="F2270">
        <v>759</v>
      </c>
      <c r="G2270" t="s">
        <v>14</v>
      </c>
      <c r="H2270" t="s">
        <v>26</v>
      </c>
      <c r="I2270" t="s">
        <v>20</v>
      </c>
      <c r="J2270" s="14">
        <v>730.2</v>
      </c>
      <c r="K2270" s="7">
        <v>1217</v>
      </c>
      <c r="L2270">
        <v>2</v>
      </c>
      <c r="M2270" t="s">
        <v>17</v>
      </c>
    </row>
    <row r="2271" spans="1:13" x14ac:dyDescent="0.2">
      <c r="A2271" t="str">
        <f>'Applications (Cleaned)'!A2271</f>
        <v>2799283</v>
      </c>
      <c r="B2271" t="str">
        <f>'Applications (Cleaned)'!B2271</f>
        <v>0656</v>
      </c>
      <c r="C2271" s="10">
        <v>44812</v>
      </c>
      <c r="D2271" t="s">
        <v>29</v>
      </c>
      <c r="E2271" s="7">
        <v>139377</v>
      </c>
      <c r="G2271" t="s">
        <v>14</v>
      </c>
      <c r="H2271" t="s">
        <v>26</v>
      </c>
      <c r="I2271" t="s">
        <v>16</v>
      </c>
      <c r="J2271" s="14">
        <v>3970.2</v>
      </c>
      <c r="K2271" s="7">
        <v>5090</v>
      </c>
      <c r="L2271">
        <v>4</v>
      </c>
      <c r="M2271" t="s">
        <v>25</v>
      </c>
    </row>
    <row r="2272" spans="1:13" x14ac:dyDescent="0.2">
      <c r="A2272" t="str">
        <f>'Applications (Cleaned)'!A2272</f>
        <v>2799863</v>
      </c>
      <c r="B2272" t="str">
        <f>'Applications (Cleaned)'!B2272</f>
        <v>0207</v>
      </c>
      <c r="C2272" s="10">
        <v>44426</v>
      </c>
      <c r="D2272" t="s">
        <v>13</v>
      </c>
      <c r="E2272" s="7">
        <v>105887</v>
      </c>
      <c r="F2272">
        <v>816</v>
      </c>
      <c r="G2272" t="s">
        <v>14</v>
      </c>
      <c r="H2272" t="s">
        <v>14</v>
      </c>
      <c r="I2272" t="s">
        <v>20</v>
      </c>
      <c r="J2272" s="14">
        <v>4385.04</v>
      </c>
      <c r="K2272" s="7">
        <v>6644</v>
      </c>
      <c r="L2272">
        <v>2</v>
      </c>
    </row>
    <row r="2273" spans="1:13" x14ac:dyDescent="0.2">
      <c r="A2273" t="str">
        <f>'Applications (Cleaned)'!A2273</f>
        <v>2800673</v>
      </c>
      <c r="B2273" t="str">
        <f>'Applications (Cleaned)'!B2273</f>
        <v>0416</v>
      </c>
      <c r="C2273" s="10">
        <v>43926</v>
      </c>
      <c r="D2273" t="s">
        <v>27</v>
      </c>
      <c r="E2273" s="7">
        <v>74185</v>
      </c>
      <c r="G2273" t="s">
        <v>14</v>
      </c>
      <c r="H2273" t="s">
        <v>14</v>
      </c>
      <c r="I2273" t="s">
        <v>16</v>
      </c>
      <c r="J2273" s="14">
        <v>3327.24</v>
      </c>
      <c r="K2273" s="7">
        <v>3961</v>
      </c>
      <c r="L2273">
        <v>1</v>
      </c>
      <c r="M2273" t="s">
        <v>41</v>
      </c>
    </row>
    <row r="2274" spans="1:13" x14ac:dyDescent="0.2">
      <c r="A2274" t="str">
        <f>'Applications (Cleaned)'!A2274</f>
        <v>2802054</v>
      </c>
      <c r="B2274" t="str">
        <f>'Applications (Cleaned)'!B2274</f>
        <v>1458</v>
      </c>
      <c r="D2274" t="s">
        <v>29</v>
      </c>
      <c r="E2274" s="7">
        <v>71209</v>
      </c>
      <c r="F2274">
        <v>804</v>
      </c>
      <c r="G2274" t="s">
        <v>14</v>
      </c>
      <c r="H2274" t="s">
        <v>26</v>
      </c>
      <c r="I2274" t="s">
        <v>16</v>
      </c>
      <c r="J2274" s="14">
        <v>3801.84</v>
      </c>
      <c r="K2274" s="7">
        <v>4526</v>
      </c>
      <c r="L2274">
        <v>3</v>
      </c>
    </row>
    <row r="2275" spans="1:13" x14ac:dyDescent="0.2">
      <c r="A2275" t="str">
        <f>'Applications (Cleaned)'!A2275</f>
        <v>2802958</v>
      </c>
      <c r="B2275" t="str">
        <f>'Applications (Cleaned)'!B2275</f>
        <v>1800</v>
      </c>
      <c r="C2275" s="10">
        <v>45277</v>
      </c>
      <c r="D2275" t="s">
        <v>37</v>
      </c>
      <c r="E2275" s="7">
        <v>178328</v>
      </c>
      <c r="F2275">
        <v>617</v>
      </c>
      <c r="G2275" t="s">
        <v>14</v>
      </c>
      <c r="H2275" t="s">
        <v>14</v>
      </c>
      <c r="I2275" t="s">
        <v>20</v>
      </c>
      <c r="J2275" s="14">
        <v>617.4</v>
      </c>
      <c r="K2275" s="7">
        <v>1029</v>
      </c>
      <c r="L2275">
        <v>1</v>
      </c>
      <c r="M2275" t="s">
        <v>28</v>
      </c>
    </row>
    <row r="2276" spans="1:13" x14ac:dyDescent="0.2">
      <c r="A2276" t="str">
        <f>'Applications (Cleaned)'!A2276</f>
        <v>2803422</v>
      </c>
      <c r="B2276" t="str">
        <f>'Applications (Cleaned)'!B2276</f>
        <v>1494</v>
      </c>
      <c r="C2276" s="10">
        <v>45459</v>
      </c>
      <c r="D2276" t="s">
        <v>13</v>
      </c>
      <c r="E2276" s="7">
        <v>178320</v>
      </c>
      <c r="F2276">
        <v>690</v>
      </c>
      <c r="G2276" t="s">
        <v>14</v>
      </c>
      <c r="H2276" t="s">
        <v>26</v>
      </c>
      <c r="I2276" t="s">
        <v>16</v>
      </c>
      <c r="J2276" s="14">
        <v>3523.8</v>
      </c>
      <c r="K2276" s="7">
        <v>4195</v>
      </c>
      <c r="L2276">
        <v>3</v>
      </c>
    </row>
    <row r="2277" spans="1:13" x14ac:dyDescent="0.2">
      <c r="A2277" t="str">
        <f>'Applications (Cleaned)'!A2277</f>
        <v>2803481</v>
      </c>
      <c r="B2277" t="str">
        <f>'Applications (Cleaned)'!B2277</f>
        <v>0611</v>
      </c>
      <c r="C2277" s="10">
        <v>45397</v>
      </c>
      <c r="D2277" t="s">
        <v>32</v>
      </c>
      <c r="E2277" s="7">
        <v>138481</v>
      </c>
      <c r="F2277">
        <v>753</v>
      </c>
      <c r="G2277" t="s">
        <v>14</v>
      </c>
      <c r="H2277" t="s">
        <v>14</v>
      </c>
      <c r="I2277" t="s">
        <v>24</v>
      </c>
      <c r="J2277" s="14">
        <v>2465.4</v>
      </c>
      <c r="K2277" s="7">
        <v>4109</v>
      </c>
      <c r="L2277">
        <v>5</v>
      </c>
    </row>
    <row r="2278" spans="1:13" x14ac:dyDescent="0.2">
      <c r="A2278" t="str">
        <f>'Applications (Cleaned)'!A2278</f>
        <v>2804168</v>
      </c>
      <c r="B2278" t="str">
        <f>'Applications (Cleaned)'!B2278</f>
        <v>1575</v>
      </c>
      <c r="C2278" s="10">
        <v>45447</v>
      </c>
      <c r="D2278" t="s">
        <v>32</v>
      </c>
      <c r="E2278" s="7">
        <v>189240</v>
      </c>
      <c r="F2278">
        <v>742</v>
      </c>
      <c r="G2278" t="s">
        <v>14</v>
      </c>
      <c r="H2278" t="s">
        <v>26</v>
      </c>
      <c r="I2278" t="s">
        <v>20</v>
      </c>
      <c r="J2278" s="14">
        <v>2676.48</v>
      </c>
      <c r="K2278" s="7">
        <v>2788</v>
      </c>
      <c r="L2278">
        <v>1</v>
      </c>
    </row>
    <row r="2279" spans="1:13" x14ac:dyDescent="0.2">
      <c r="A2279" t="str">
        <f>'Applications (Cleaned)'!A2279</f>
        <v>2804310</v>
      </c>
      <c r="B2279" t="str">
        <f>'Applications (Cleaned)'!B2279</f>
        <v>0048</v>
      </c>
      <c r="C2279" s="10">
        <v>45157</v>
      </c>
      <c r="D2279" t="s">
        <v>19</v>
      </c>
      <c r="E2279" s="7">
        <v>45836</v>
      </c>
      <c r="G2279" t="s">
        <v>14</v>
      </c>
      <c r="H2279" t="s">
        <v>26</v>
      </c>
      <c r="I2279" t="s">
        <v>20</v>
      </c>
      <c r="J2279" s="14">
        <v>2661.12</v>
      </c>
      <c r="K2279" s="7">
        <v>2772</v>
      </c>
      <c r="L2279">
        <v>1</v>
      </c>
      <c r="M2279" t="s">
        <v>31</v>
      </c>
    </row>
    <row r="2280" spans="1:13" x14ac:dyDescent="0.2">
      <c r="A2280" t="str">
        <f>'Applications (Cleaned)'!A2280</f>
        <v>2804471</v>
      </c>
      <c r="B2280" t="str">
        <f>'Applications (Cleaned)'!B2280</f>
        <v>1233</v>
      </c>
      <c r="C2280" s="10">
        <v>45011</v>
      </c>
      <c r="D2280" t="s">
        <v>13</v>
      </c>
      <c r="E2280" s="7">
        <v>45661</v>
      </c>
      <c r="F2280">
        <v>761</v>
      </c>
      <c r="G2280" t="s">
        <v>14</v>
      </c>
      <c r="H2280" t="s">
        <v>14</v>
      </c>
      <c r="I2280" t="s">
        <v>33</v>
      </c>
      <c r="J2280" s="14">
        <v>1606.2</v>
      </c>
      <c r="K2280" s="7">
        <v>2677</v>
      </c>
      <c r="L2280">
        <v>4</v>
      </c>
      <c r="M2280" t="s">
        <v>34</v>
      </c>
    </row>
    <row r="2281" spans="1:13" x14ac:dyDescent="0.2">
      <c r="A2281" t="str">
        <f>'Applications (Cleaned)'!A2281</f>
        <v>2805656</v>
      </c>
      <c r="B2281" t="str">
        <f>'Applications (Cleaned)'!B2281</f>
        <v>0020</v>
      </c>
      <c r="C2281" s="10">
        <v>44603</v>
      </c>
      <c r="D2281" t="s">
        <v>32</v>
      </c>
      <c r="E2281" s="7">
        <v>258372</v>
      </c>
      <c r="F2281">
        <v>722</v>
      </c>
      <c r="G2281" t="s">
        <v>14</v>
      </c>
      <c r="H2281" t="s">
        <v>14</v>
      </c>
      <c r="I2281" t="s">
        <v>20</v>
      </c>
      <c r="J2281" s="14">
        <v>3931.2</v>
      </c>
      <c r="K2281" s="7">
        <v>5040</v>
      </c>
      <c r="L2281">
        <v>3</v>
      </c>
      <c r="M2281" t="s">
        <v>21</v>
      </c>
    </row>
    <row r="2282" spans="1:13" x14ac:dyDescent="0.2">
      <c r="A2282" t="str">
        <f>'Applications (Cleaned)'!A2282</f>
        <v>2806216</v>
      </c>
      <c r="B2282" t="str">
        <f>'Applications (Cleaned)'!B2282</f>
        <v>0689</v>
      </c>
      <c r="C2282" s="10">
        <v>44772</v>
      </c>
      <c r="D2282" t="s">
        <v>27</v>
      </c>
      <c r="E2282" s="7">
        <v>145660</v>
      </c>
      <c r="F2282">
        <v>780</v>
      </c>
      <c r="G2282" t="s">
        <v>14</v>
      </c>
      <c r="H2282" t="s">
        <v>14</v>
      </c>
      <c r="I2282" t="s">
        <v>20</v>
      </c>
      <c r="J2282" s="14">
        <v>1026.3</v>
      </c>
      <c r="K2282" s="7">
        <v>1555</v>
      </c>
      <c r="L2282">
        <v>1</v>
      </c>
      <c r="M2282" t="s">
        <v>31</v>
      </c>
    </row>
    <row r="2283" spans="1:13" x14ac:dyDescent="0.2">
      <c r="A2283" t="str">
        <f>'Applications (Cleaned)'!A2283</f>
        <v>2806462</v>
      </c>
      <c r="B2283" t="str">
        <f>'Applications (Cleaned)'!B2283</f>
        <v>0712</v>
      </c>
      <c r="C2283" s="10">
        <v>45403</v>
      </c>
      <c r="D2283" t="s">
        <v>19</v>
      </c>
      <c r="E2283" s="7">
        <v>135957</v>
      </c>
      <c r="G2283" t="s">
        <v>14</v>
      </c>
      <c r="H2283" t="s">
        <v>26</v>
      </c>
      <c r="I2283" t="s">
        <v>16</v>
      </c>
      <c r="J2283" s="14">
        <v>3190.98</v>
      </c>
      <c r="K2283" s="7">
        <v>4091</v>
      </c>
      <c r="L2283">
        <v>3</v>
      </c>
      <c r="M2283" t="s">
        <v>28</v>
      </c>
    </row>
    <row r="2284" spans="1:13" x14ac:dyDescent="0.2">
      <c r="A2284" t="str">
        <f>'Applications (Cleaned)'!A2284</f>
        <v>2806908</v>
      </c>
      <c r="B2284" t="str">
        <f>'Applications (Cleaned)'!B2284</f>
        <v>1312</v>
      </c>
      <c r="C2284" s="10">
        <v>44972</v>
      </c>
      <c r="D2284" t="s">
        <v>32</v>
      </c>
      <c r="E2284" s="7">
        <v>39676</v>
      </c>
      <c r="F2284">
        <v>777</v>
      </c>
      <c r="G2284" t="s">
        <v>26</v>
      </c>
      <c r="H2284" t="s">
        <v>26</v>
      </c>
      <c r="I2284" t="s">
        <v>24</v>
      </c>
      <c r="J2284" s="14">
        <v>931.2</v>
      </c>
      <c r="K2284" s="7">
        <v>970</v>
      </c>
      <c r="L2284">
        <v>4</v>
      </c>
      <c r="M2284" t="s">
        <v>21</v>
      </c>
    </row>
    <row r="2285" spans="1:13" x14ac:dyDescent="0.2">
      <c r="A2285" t="str">
        <f>'Applications (Cleaned)'!A2285</f>
        <v>2807062</v>
      </c>
      <c r="B2285" t="str">
        <f>'Applications (Cleaned)'!B2285</f>
        <v>1623</v>
      </c>
      <c r="C2285" s="10">
        <v>45246</v>
      </c>
      <c r="D2285" t="s">
        <v>29</v>
      </c>
      <c r="E2285" s="7">
        <v>248780</v>
      </c>
      <c r="F2285">
        <v>660</v>
      </c>
      <c r="G2285" t="s">
        <v>14</v>
      </c>
      <c r="H2285" t="s">
        <v>26</v>
      </c>
      <c r="I2285" t="s">
        <v>46</v>
      </c>
      <c r="J2285" s="14">
        <v>4094.4</v>
      </c>
      <c r="K2285" s="7">
        <v>4265</v>
      </c>
      <c r="L2285">
        <v>5</v>
      </c>
      <c r="M2285" t="s">
        <v>31</v>
      </c>
    </row>
    <row r="2286" spans="1:13" x14ac:dyDescent="0.2">
      <c r="A2286" t="str">
        <f>'Applications (Cleaned)'!A2286</f>
        <v>2807273</v>
      </c>
      <c r="B2286" t="str">
        <f>'Applications (Cleaned)'!B2286</f>
        <v>1336</v>
      </c>
      <c r="C2286" s="10">
        <v>44839</v>
      </c>
      <c r="D2286" t="s">
        <v>19</v>
      </c>
      <c r="E2286" s="7">
        <v>141636</v>
      </c>
      <c r="F2286">
        <v>494</v>
      </c>
      <c r="G2286" t="s">
        <v>14</v>
      </c>
      <c r="H2286" t="s">
        <v>26</v>
      </c>
      <c r="I2286" t="s">
        <v>16</v>
      </c>
      <c r="J2286" s="14">
        <v>2096.4</v>
      </c>
      <c r="K2286" s="7">
        <v>3494</v>
      </c>
      <c r="L2286">
        <v>4</v>
      </c>
    </row>
    <row r="2287" spans="1:13" x14ac:dyDescent="0.2">
      <c r="A2287" t="str">
        <f>'Applications (Cleaned)'!A2287</f>
        <v>2819247</v>
      </c>
      <c r="B2287" t="str">
        <f>'Applications (Cleaned)'!B2287</f>
        <v>1554</v>
      </c>
      <c r="C2287" s="10">
        <v>45202</v>
      </c>
      <c r="D2287" t="s">
        <v>27</v>
      </c>
      <c r="E2287" s="7">
        <v>197505</v>
      </c>
      <c r="F2287">
        <v>761</v>
      </c>
      <c r="G2287" t="s">
        <v>14</v>
      </c>
      <c r="H2287" t="s">
        <v>14</v>
      </c>
      <c r="I2287" t="s">
        <v>20</v>
      </c>
      <c r="J2287" s="14">
        <v>964.86</v>
      </c>
      <c r="K2287" s="7">
        <v>1237</v>
      </c>
      <c r="L2287">
        <v>2</v>
      </c>
      <c r="M2287" t="s">
        <v>28</v>
      </c>
    </row>
    <row r="2288" spans="1:13" x14ac:dyDescent="0.2">
      <c r="A2288" t="str">
        <f>'Applications (Cleaned)'!A2288</f>
        <v>2819969</v>
      </c>
      <c r="B2288" t="str">
        <f>'Applications (Cleaned)'!B2288</f>
        <v>0687</v>
      </c>
      <c r="C2288" s="10">
        <v>45018</v>
      </c>
      <c r="D2288" t="s">
        <v>13</v>
      </c>
      <c r="E2288" s="7">
        <v>232846</v>
      </c>
      <c r="F2288">
        <v>802</v>
      </c>
      <c r="G2288" t="s">
        <v>14</v>
      </c>
      <c r="H2288" t="s">
        <v>26</v>
      </c>
      <c r="I2288" t="s">
        <v>24</v>
      </c>
      <c r="J2288" s="14">
        <v>6584.76</v>
      </c>
      <c r="K2288" s="7">
        <v>7839</v>
      </c>
      <c r="L2288">
        <v>3</v>
      </c>
      <c r="M2288" t="s">
        <v>31</v>
      </c>
    </row>
    <row r="2289" spans="1:13" x14ac:dyDescent="0.2">
      <c r="A2289" t="str">
        <f>'Applications (Cleaned)'!A2289</f>
        <v>2822402</v>
      </c>
      <c r="B2289" t="str">
        <f>'Applications (Cleaned)'!B2289</f>
        <v>1777</v>
      </c>
      <c r="C2289" s="10">
        <v>44944</v>
      </c>
      <c r="D2289" t="s">
        <v>32</v>
      </c>
      <c r="E2289" s="7">
        <v>236400</v>
      </c>
      <c r="F2289">
        <v>846</v>
      </c>
      <c r="G2289" t="s">
        <v>14</v>
      </c>
      <c r="H2289" t="s">
        <v>14</v>
      </c>
      <c r="I2289" t="s">
        <v>20</v>
      </c>
      <c r="J2289" s="14">
        <v>1888.32</v>
      </c>
      <c r="K2289" s="7">
        <v>2248</v>
      </c>
      <c r="L2289">
        <v>2</v>
      </c>
    </row>
    <row r="2290" spans="1:13" x14ac:dyDescent="0.2">
      <c r="A2290" t="str">
        <f>'Applications (Cleaned)'!A2290</f>
        <v>2823268</v>
      </c>
      <c r="B2290" t="str">
        <f>'Applications (Cleaned)'!B2290</f>
        <v>1307</v>
      </c>
      <c r="C2290" s="10">
        <v>45010</v>
      </c>
      <c r="D2290" t="s">
        <v>13</v>
      </c>
      <c r="E2290" s="7">
        <v>144369</v>
      </c>
      <c r="F2290">
        <v>772</v>
      </c>
      <c r="G2290" t="s">
        <v>26</v>
      </c>
      <c r="H2290" t="s">
        <v>26</v>
      </c>
      <c r="I2290" t="s">
        <v>33</v>
      </c>
      <c r="J2290" s="14">
        <v>960.96</v>
      </c>
      <c r="K2290" s="7">
        <v>1232</v>
      </c>
      <c r="L2290">
        <v>5</v>
      </c>
      <c r="M2290" t="s">
        <v>41</v>
      </c>
    </row>
    <row r="2291" spans="1:13" x14ac:dyDescent="0.2">
      <c r="A2291" t="str">
        <f>'Applications (Cleaned)'!A2291</f>
        <v>2823849</v>
      </c>
      <c r="B2291" t="str">
        <f>'Applications (Cleaned)'!B2291</f>
        <v>0101</v>
      </c>
      <c r="C2291" s="10">
        <v>44018</v>
      </c>
      <c r="D2291" t="s">
        <v>32</v>
      </c>
      <c r="E2291" s="7">
        <v>144653</v>
      </c>
      <c r="F2291">
        <v>681</v>
      </c>
      <c r="G2291" t="s">
        <v>14</v>
      </c>
      <c r="H2291" t="s">
        <v>26</v>
      </c>
      <c r="I2291" t="s">
        <v>16</v>
      </c>
      <c r="J2291" s="14">
        <v>1728.6</v>
      </c>
      <c r="K2291" s="7">
        <v>2881</v>
      </c>
      <c r="L2291">
        <v>5</v>
      </c>
      <c r="M2291" t="s">
        <v>34</v>
      </c>
    </row>
    <row r="2292" spans="1:13" x14ac:dyDescent="0.2">
      <c r="A2292" t="str">
        <f>'Applications (Cleaned)'!A2292</f>
        <v>2824380</v>
      </c>
      <c r="B2292" t="str">
        <f>'Applications (Cleaned)'!B2292</f>
        <v>0675</v>
      </c>
      <c r="C2292" s="10">
        <v>44873</v>
      </c>
      <c r="D2292" t="s">
        <v>29</v>
      </c>
      <c r="E2292" s="7">
        <v>81052</v>
      </c>
      <c r="F2292">
        <v>690</v>
      </c>
      <c r="G2292" t="s">
        <v>26</v>
      </c>
      <c r="H2292" t="s">
        <v>26</v>
      </c>
      <c r="I2292" t="s">
        <v>16</v>
      </c>
      <c r="J2292" s="14">
        <v>3162.6</v>
      </c>
      <c r="K2292" s="7">
        <v>3765</v>
      </c>
      <c r="L2292">
        <v>4</v>
      </c>
      <c r="M2292" t="s">
        <v>47</v>
      </c>
    </row>
    <row r="2293" spans="1:13" x14ac:dyDescent="0.2">
      <c r="A2293" t="str">
        <f>'Applications (Cleaned)'!A2293</f>
        <v>2824982</v>
      </c>
      <c r="B2293" t="str">
        <f>'Applications (Cleaned)'!B2293</f>
        <v>0740</v>
      </c>
      <c r="C2293" s="10">
        <v>45535</v>
      </c>
      <c r="D2293" t="s">
        <v>13</v>
      </c>
      <c r="E2293" s="7">
        <v>56265</v>
      </c>
      <c r="G2293" t="s">
        <v>14</v>
      </c>
      <c r="H2293" t="s">
        <v>26</v>
      </c>
      <c r="I2293" t="s">
        <v>20</v>
      </c>
      <c r="J2293" s="14">
        <v>1615.8</v>
      </c>
      <c r="K2293" s="7">
        <v>2693</v>
      </c>
      <c r="L2293">
        <v>2</v>
      </c>
      <c r="M2293" t="s">
        <v>47</v>
      </c>
    </row>
    <row r="2294" spans="1:13" x14ac:dyDescent="0.2">
      <c r="A2294" t="str">
        <f>'Applications (Cleaned)'!A2294</f>
        <v>2825067</v>
      </c>
      <c r="B2294" t="str">
        <f>'Applications (Cleaned)'!B2294</f>
        <v>1456</v>
      </c>
      <c r="C2294" s="10">
        <v>45392</v>
      </c>
      <c r="D2294" t="s">
        <v>27</v>
      </c>
      <c r="E2294" s="7">
        <v>246281</v>
      </c>
      <c r="F2294">
        <v>694</v>
      </c>
      <c r="G2294" t="s">
        <v>14</v>
      </c>
      <c r="H2294" t="s">
        <v>26</v>
      </c>
      <c r="I2294" t="s">
        <v>20</v>
      </c>
      <c r="J2294" s="14">
        <v>4120.2</v>
      </c>
      <c r="K2294" s="7">
        <v>4905</v>
      </c>
      <c r="L2294">
        <v>2</v>
      </c>
      <c r="M2294" t="s">
        <v>31</v>
      </c>
    </row>
    <row r="2295" spans="1:13" x14ac:dyDescent="0.2">
      <c r="A2295" t="str">
        <f>'Applications (Cleaned)'!A2295</f>
        <v>2828058</v>
      </c>
      <c r="B2295" t="str">
        <f>'Applications (Cleaned)'!B2295</f>
        <v>1035</v>
      </c>
      <c r="C2295" s="10">
        <v>43923</v>
      </c>
      <c r="D2295" t="s">
        <v>32</v>
      </c>
      <c r="E2295" s="7">
        <v>153774</v>
      </c>
      <c r="F2295">
        <v>681</v>
      </c>
      <c r="G2295" t="s">
        <v>14</v>
      </c>
      <c r="H2295" t="s">
        <v>14</v>
      </c>
      <c r="I2295" t="s">
        <v>46</v>
      </c>
      <c r="J2295" s="14">
        <v>4590.72</v>
      </c>
      <c r="K2295" s="7">
        <v>4782</v>
      </c>
      <c r="L2295">
        <v>3</v>
      </c>
      <c r="M2295" t="s">
        <v>34</v>
      </c>
    </row>
    <row r="2296" spans="1:13" x14ac:dyDescent="0.2">
      <c r="A2296" t="str">
        <f>'Applications (Cleaned)'!A2296</f>
        <v>2828166</v>
      </c>
      <c r="B2296" t="str">
        <f>'Applications (Cleaned)'!B2296</f>
        <v>0782</v>
      </c>
      <c r="D2296" t="s">
        <v>32</v>
      </c>
      <c r="E2296" s="7">
        <v>243082</v>
      </c>
      <c r="F2296">
        <v>763</v>
      </c>
      <c r="G2296" t="s">
        <v>26</v>
      </c>
      <c r="H2296" t="s">
        <v>14</v>
      </c>
      <c r="I2296" t="s">
        <v>24</v>
      </c>
      <c r="J2296" s="14">
        <v>2782.08</v>
      </c>
      <c r="K2296" s="7">
        <v>3312</v>
      </c>
      <c r="L2296">
        <v>5</v>
      </c>
    </row>
    <row r="2297" spans="1:13" x14ac:dyDescent="0.2">
      <c r="A2297" t="str">
        <f>'Applications (Cleaned)'!A2297</f>
        <v>2828991</v>
      </c>
      <c r="B2297" t="str">
        <f>'Applications (Cleaned)'!B2297</f>
        <v>1315</v>
      </c>
      <c r="C2297" s="10">
        <v>44417</v>
      </c>
      <c r="D2297" t="s">
        <v>13</v>
      </c>
      <c r="E2297" s="7">
        <v>233831</v>
      </c>
      <c r="F2297">
        <v>702</v>
      </c>
      <c r="G2297" t="s">
        <v>14</v>
      </c>
      <c r="H2297" t="s">
        <v>14</v>
      </c>
      <c r="I2297" t="s">
        <v>20</v>
      </c>
      <c r="J2297" s="14">
        <v>670.8</v>
      </c>
      <c r="K2297" s="7">
        <v>1118</v>
      </c>
      <c r="L2297">
        <v>1</v>
      </c>
    </row>
    <row r="2298" spans="1:13" x14ac:dyDescent="0.2">
      <c r="A2298" t="str">
        <f>'Applications (Cleaned)'!A2298</f>
        <v>2831264</v>
      </c>
      <c r="B2298" t="str">
        <f>'Applications (Cleaned)'!B2298</f>
        <v>0558</v>
      </c>
      <c r="C2298" s="10">
        <v>45011</v>
      </c>
      <c r="D2298" t="s">
        <v>27</v>
      </c>
      <c r="E2298" s="7">
        <v>238074</v>
      </c>
      <c r="F2298">
        <v>612</v>
      </c>
      <c r="G2298" t="s">
        <v>14</v>
      </c>
      <c r="H2298" t="s">
        <v>14</v>
      </c>
      <c r="I2298" t="s">
        <v>20</v>
      </c>
      <c r="J2298" s="14">
        <v>4006.08</v>
      </c>
      <c r="K2298" s="7">
        <v>4173</v>
      </c>
      <c r="L2298">
        <v>2</v>
      </c>
    </row>
    <row r="2299" spans="1:13" x14ac:dyDescent="0.2">
      <c r="A2299" t="str">
        <f>'Applications (Cleaned)'!A2299</f>
        <v>2833015</v>
      </c>
      <c r="B2299" t="str">
        <f>'Applications (Cleaned)'!B2299</f>
        <v>1213</v>
      </c>
      <c r="C2299" s="10">
        <v>45273</v>
      </c>
      <c r="D2299" t="s">
        <v>23</v>
      </c>
      <c r="E2299" s="7">
        <v>150569</v>
      </c>
      <c r="F2299">
        <v>714</v>
      </c>
      <c r="G2299" t="s">
        <v>14</v>
      </c>
      <c r="H2299" t="s">
        <v>14</v>
      </c>
      <c r="I2299" t="s">
        <v>16</v>
      </c>
      <c r="J2299" s="14">
        <v>4115.16</v>
      </c>
      <c r="K2299" s="7">
        <v>4899</v>
      </c>
      <c r="L2299">
        <v>4</v>
      </c>
      <c r="M2299" t="s">
        <v>21</v>
      </c>
    </row>
    <row r="2300" spans="1:13" x14ac:dyDescent="0.2">
      <c r="A2300" t="str">
        <f>'Applications (Cleaned)'!A2300</f>
        <v>2833115</v>
      </c>
      <c r="B2300" t="str">
        <f>'Applications (Cleaned)'!B2300</f>
        <v>1201</v>
      </c>
      <c r="C2300" s="10">
        <v>44748</v>
      </c>
      <c r="D2300" t="s">
        <v>19</v>
      </c>
      <c r="E2300" s="7">
        <v>32096</v>
      </c>
      <c r="F2300">
        <v>836</v>
      </c>
      <c r="G2300" t="s">
        <v>14</v>
      </c>
      <c r="H2300" t="s">
        <v>26</v>
      </c>
      <c r="I2300" t="s">
        <v>46</v>
      </c>
      <c r="J2300" s="14">
        <v>3065.04</v>
      </c>
      <c r="K2300" s="7">
        <v>0</v>
      </c>
      <c r="L2300">
        <v>3</v>
      </c>
    </row>
    <row r="2301" spans="1:13" x14ac:dyDescent="0.2">
      <c r="A2301" t="str">
        <f>'Applications (Cleaned)'!A2301</f>
        <v>2833322</v>
      </c>
      <c r="B2301" t="str">
        <f>'Applications (Cleaned)'!B2301</f>
        <v>0369</v>
      </c>
      <c r="C2301" s="10">
        <v>44313</v>
      </c>
      <c r="D2301" t="s">
        <v>29</v>
      </c>
      <c r="E2301" s="7">
        <v>129114</v>
      </c>
      <c r="F2301">
        <v>792</v>
      </c>
      <c r="G2301" t="s">
        <v>14</v>
      </c>
      <c r="H2301" t="s">
        <v>26</v>
      </c>
      <c r="I2301" t="s">
        <v>20</v>
      </c>
      <c r="J2301" s="14">
        <v>1358.28</v>
      </c>
      <c r="K2301" s="7">
        <v>1617</v>
      </c>
      <c r="L2301">
        <v>2</v>
      </c>
      <c r="M2301" t="s">
        <v>47</v>
      </c>
    </row>
    <row r="2302" spans="1:13" x14ac:dyDescent="0.2">
      <c r="A2302" t="str">
        <f>'Applications (Cleaned)'!A2302</f>
        <v>2833907</v>
      </c>
      <c r="B2302" t="str">
        <f>'Applications (Cleaned)'!B2302</f>
        <v>1369</v>
      </c>
      <c r="C2302" s="10">
        <v>45175</v>
      </c>
      <c r="D2302" t="s">
        <v>29</v>
      </c>
      <c r="E2302" s="7">
        <v>25899</v>
      </c>
      <c r="F2302">
        <v>672</v>
      </c>
      <c r="G2302" t="s">
        <v>26</v>
      </c>
      <c r="H2302" t="s">
        <v>14</v>
      </c>
      <c r="I2302" t="s">
        <v>33</v>
      </c>
      <c r="J2302" s="14">
        <v>1303.3800000000001</v>
      </c>
      <c r="K2302" s="7">
        <v>1671</v>
      </c>
      <c r="L2302">
        <v>5</v>
      </c>
    </row>
    <row r="2303" spans="1:13" x14ac:dyDescent="0.2">
      <c r="A2303" t="str">
        <f>'Applications (Cleaned)'!A2303</f>
        <v>2834904</v>
      </c>
      <c r="B2303" t="str">
        <f>'Applications (Cleaned)'!B2303</f>
        <v>1454</v>
      </c>
      <c r="C2303" s="10">
        <v>45442</v>
      </c>
      <c r="D2303" t="s">
        <v>23</v>
      </c>
      <c r="E2303" s="7">
        <v>156117</v>
      </c>
      <c r="F2303">
        <v>798</v>
      </c>
      <c r="G2303" t="s">
        <v>14</v>
      </c>
      <c r="H2303" t="s">
        <v>26</v>
      </c>
      <c r="I2303" t="s">
        <v>33</v>
      </c>
      <c r="J2303" s="14">
        <v>702</v>
      </c>
      <c r="K2303" s="7">
        <v>1170</v>
      </c>
      <c r="L2303">
        <v>4</v>
      </c>
      <c r="M2303" t="s">
        <v>52</v>
      </c>
    </row>
    <row r="2304" spans="1:13" x14ac:dyDescent="0.2">
      <c r="A2304" t="str">
        <f>'Applications (Cleaned)'!A2304</f>
        <v>2835200</v>
      </c>
      <c r="B2304" t="str">
        <f>'Applications (Cleaned)'!B2304</f>
        <v>1694</v>
      </c>
      <c r="C2304" s="10">
        <v>44328</v>
      </c>
      <c r="D2304" t="s">
        <v>23</v>
      </c>
      <c r="E2304" s="7">
        <v>63640</v>
      </c>
      <c r="G2304" t="s">
        <v>14</v>
      </c>
      <c r="H2304" t="s">
        <v>14</v>
      </c>
      <c r="I2304" t="s">
        <v>20</v>
      </c>
      <c r="J2304" s="14">
        <v>2209.92</v>
      </c>
      <c r="K2304" s="7">
        <v>2302</v>
      </c>
      <c r="L2304">
        <v>4</v>
      </c>
    </row>
    <row r="2305" spans="1:13" x14ac:dyDescent="0.2">
      <c r="A2305" t="str">
        <f>'Applications (Cleaned)'!A2305</f>
        <v>2835835</v>
      </c>
      <c r="B2305" t="str">
        <f>'Applications (Cleaned)'!B2305</f>
        <v>0549</v>
      </c>
      <c r="C2305" s="10">
        <v>44929</v>
      </c>
      <c r="D2305" t="s">
        <v>29</v>
      </c>
      <c r="E2305" s="7">
        <v>102141</v>
      </c>
      <c r="F2305">
        <v>773</v>
      </c>
      <c r="G2305" t="s">
        <v>14</v>
      </c>
      <c r="H2305" t="s">
        <v>26</v>
      </c>
      <c r="I2305" t="s">
        <v>20</v>
      </c>
      <c r="J2305" s="14">
        <v>1780.8</v>
      </c>
      <c r="K2305" s="7">
        <v>2968</v>
      </c>
      <c r="L2305">
        <v>2</v>
      </c>
    </row>
    <row r="2306" spans="1:13" x14ac:dyDescent="0.2">
      <c r="A2306" t="str">
        <f>'Applications (Cleaned)'!A2306</f>
        <v>2836055</v>
      </c>
      <c r="B2306" t="str">
        <f>'Applications (Cleaned)'!B2306</f>
        <v>0199</v>
      </c>
      <c r="C2306" s="10">
        <v>44156</v>
      </c>
      <c r="D2306" t="s">
        <v>19</v>
      </c>
      <c r="E2306" s="7">
        <v>136897</v>
      </c>
      <c r="F2306">
        <v>300</v>
      </c>
      <c r="G2306" t="s">
        <v>14</v>
      </c>
      <c r="H2306" t="s">
        <v>26</v>
      </c>
      <c r="I2306" t="s">
        <v>16</v>
      </c>
      <c r="J2306" s="14">
        <v>1443.78</v>
      </c>
      <c r="K2306" s="7">
        <v>1851</v>
      </c>
      <c r="L2306">
        <v>3</v>
      </c>
    </row>
    <row r="2307" spans="1:13" x14ac:dyDescent="0.2">
      <c r="A2307" t="str">
        <f>'Applications (Cleaned)'!A2307</f>
        <v>2839765</v>
      </c>
      <c r="B2307" t="str">
        <f>'Applications (Cleaned)'!B2307</f>
        <v>0310</v>
      </c>
      <c r="C2307" s="10">
        <v>45191</v>
      </c>
      <c r="D2307" t="s">
        <v>37</v>
      </c>
      <c r="E2307" s="7">
        <v>93065</v>
      </c>
      <c r="F2307">
        <v>660</v>
      </c>
      <c r="G2307" t="s">
        <v>26</v>
      </c>
      <c r="H2307" t="s">
        <v>26</v>
      </c>
      <c r="I2307" t="s">
        <v>20</v>
      </c>
      <c r="J2307" s="14">
        <v>1306.56</v>
      </c>
      <c r="K2307" s="7">
        <v>1361</v>
      </c>
      <c r="L2307">
        <v>2</v>
      </c>
      <c r="M2307" t="s">
        <v>31</v>
      </c>
    </row>
    <row r="2308" spans="1:13" x14ac:dyDescent="0.2">
      <c r="A2308" t="str">
        <f>'Applications (Cleaned)'!A2308</f>
        <v>2843329</v>
      </c>
      <c r="B2308" t="str">
        <f>'Applications (Cleaned)'!B2308</f>
        <v>0586</v>
      </c>
      <c r="C2308" s="10">
        <v>44410</v>
      </c>
      <c r="D2308" t="s">
        <v>29</v>
      </c>
      <c r="E2308" s="7">
        <v>18989</v>
      </c>
      <c r="F2308">
        <v>736</v>
      </c>
      <c r="G2308" t="s">
        <v>14</v>
      </c>
      <c r="H2308" t="s">
        <v>14</v>
      </c>
      <c r="I2308" t="s">
        <v>20</v>
      </c>
      <c r="J2308" s="14">
        <v>1011.78</v>
      </c>
      <c r="K2308" s="7">
        <v>1533</v>
      </c>
      <c r="L2308">
        <v>2</v>
      </c>
      <c r="M2308" t="s">
        <v>21</v>
      </c>
    </row>
    <row r="2309" spans="1:13" x14ac:dyDescent="0.2">
      <c r="A2309" t="str">
        <f>'Applications (Cleaned)'!A2309</f>
        <v>2843448</v>
      </c>
      <c r="B2309" t="str">
        <f>'Applications (Cleaned)'!B2309</f>
        <v>0331</v>
      </c>
      <c r="C2309" s="10">
        <v>45024</v>
      </c>
      <c r="D2309" t="s">
        <v>19</v>
      </c>
      <c r="E2309" s="7">
        <v>172591</v>
      </c>
      <c r="F2309">
        <v>690</v>
      </c>
      <c r="G2309" t="s">
        <v>14</v>
      </c>
      <c r="H2309" t="s">
        <v>14</v>
      </c>
      <c r="I2309" t="s">
        <v>16</v>
      </c>
      <c r="J2309" s="14">
        <v>1543.92</v>
      </c>
      <c r="K2309" s="7">
        <v>1838</v>
      </c>
      <c r="L2309">
        <v>3</v>
      </c>
    </row>
    <row r="2310" spans="1:13" x14ac:dyDescent="0.2">
      <c r="A2310" t="str">
        <f>'Applications (Cleaned)'!A2310</f>
        <v>2844733</v>
      </c>
      <c r="B2310" t="str">
        <f>'Applications (Cleaned)'!B2310</f>
        <v>0722</v>
      </c>
      <c r="C2310" s="10">
        <v>45327</v>
      </c>
      <c r="D2310" t="s">
        <v>27</v>
      </c>
      <c r="E2310" s="7">
        <v>179425</v>
      </c>
      <c r="F2310">
        <v>495</v>
      </c>
      <c r="G2310" t="s">
        <v>14</v>
      </c>
      <c r="H2310" t="s">
        <v>14</v>
      </c>
      <c r="I2310" t="s">
        <v>20</v>
      </c>
      <c r="J2310" s="14">
        <v>5030.3999999999996</v>
      </c>
      <c r="K2310" s="7">
        <v>8384</v>
      </c>
      <c r="L2310">
        <v>2</v>
      </c>
      <c r="M2310" t="s">
        <v>28</v>
      </c>
    </row>
    <row r="2311" spans="1:13" x14ac:dyDescent="0.2">
      <c r="A2311" t="str">
        <f>'Applications (Cleaned)'!A2311</f>
        <v>2846227</v>
      </c>
      <c r="B2311" t="str">
        <f>'Applications (Cleaned)'!B2311</f>
        <v>0081</v>
      </c>
      <c r="C2311" s="10">
        <v>45168</v>
      </c>
      <c r="D2311" t="s">
        <v>32</v>
      </c>
      <c r="E2311" s="7">
        <v>148309</v>
      </c>
      <c r="F2311">
        <v>711</v>
      </c>
      <c r="G2311" t="s">
        <v>26</v>
      </c>
      <c r="H2311" t="s">
        <v>14</v>
      </c>
      <c r="I2311" t="s">
        <v>33</v>
      </c>
      <c r="J2311" s="14">
        <v>3061.44</v>
      </c>
      <c r="K2311" s="7">
        <v>3189</v>
      </c>
      <c r="L2311">
        <v>4</v>
      </c>
      <c r="M2311" t="s">
        <v>17</v>
      </c>
    </row>
    <row r="2312" spans="1:13" x14ac:dyDescent="0.2">
      <c r="A2312" t="str">
        <f>'Applications (Cleaned)'!A2312</f>
        <v>2846793</v>
      </c>
      <c r="B2312" t="str">
        <f>'Applications (Cleaned)'!B2312</f>
        <v>0500</v>
      </c>
      <c r="C2312" s="10">
        <v>43984</v>
      </c>
      <c r="D2312" t="s">
        <v>29</v>
      </c>
      <c r="E2312" s="7">
        <v>19601</v>
      </c>
      <c r="F2312">
        <v>829</v>
      </c>
      <c r="G2312" t="s">
        <v>14</v>
      </c>
      <c r="H2312" t="s">
        <v>26</v>
      </c>
      <c r="I2312" t="s">
        <v>20</v>
      </c>
      <c r="J2312" s="14">
        <v>933.6</v>
      </c>
      <c r="K2312" s="7">
        <v>1556</v>
      </c>
      <c r="L2312">
        <v>4</v>
      </c>
      <c r="M2312" t="s">
        <v>21</v>
      </c>
    </row>
    <row r="2313" spans="1:13" x14ac:dyDescent="0.2">
      <c r="A2313" t="str">
        <f>'Applications (Cleaned)'!A2313</f>
        <v>2846953</v>
      </c>
      <c r="B2313" t="str">
        <f>'Applications (Cleaned)'!B2313</f>
        <v>1292</v>
      </c>
      <c r="C2313" s="10">
        <v>43936</v>
      </c>
      <c r="D2313" t="s">
        <v>37</v>
      </c>
      <c r="E2313" s="7">
        <v>149680</v>
      </c>
      <c r="F2313">
        <v>770</v>
      </c>
      <c r="G2313" t="s">
        <v>14</v>
      </c>
      <c r="H2313" t="s">
        <v>26</v>
      </c>
      <c r="I2313" t="s">
        <v>20</v>
      </c>
      <c r="J2313" s="14">
        <v>6356.4</v>
      </c>
      <c r="K2313" s="7">
        <v>10594</v>
      </c>
      <c r="L2313">
        <v>1</v>
      </c>
    </row>
    <row r="2314" spans="1:13" x14ac:dyDescent="0.2">
      <c r="A2314" t="str">
        <f>'Applications (Cleaned)'!A2314</f>
        <v>2847249</v>
      </c>
      <c r="B2314" t="str">
        <f>'Applications (Cleaned)'!B2314</f>
        <v>1569</v>
      </c>
      <c r="C2314" s="10">
        <v>45247</v>
      </c>
      <c r="D2314" t="s">
        <v>27</v>
      </c>
      <c r="E2314" s="7">
        <v>34268</v>
      </c>
      <c r="F2314">
        <v>631</v>
      </c>
      <c r="G2314" t="s">
        <v>26</v>
      </c>
      <c r="H2314" t="s">
        <v>26</v>
      </c>
      <c r="I2314" t="s">
        <v>33</v>
      </c>
      <c r="J2314" s="14">
        <v>1444.8</v>
      </c>
      <c r="K2314" s="7">
        <v>1505</v>
      </c>
      <c r="L2314">
        <v>3</v>
      </c>
      <c r="M2314" t="s">
        <v>34</v>
      </c>
    </row>
    <row r="2315" spans="1:13" x14ac:dyDescent="0.2">
      <c r="A2315" t="str">
        <f>'Applications (Cleaned)'!A2315</f>
        <v>2847273</v>
      </c>
      <c r="B2315" t="str">
        <f>'Applications (Cleaned)'!B2315</f>
        <v>0878</v>
      </c>
      <c r="C2315" s="10">
        <v>45523</v>
      </c>
      <c r="D2315" t="s">
        <v>29</v>
      </c>
      <c r="E2315" s="7">
        <v>144596</v>
      </c>
      <c r="F2315">
        <v>813</v>
      </c>
      <c r="G2315" t="s">
        <v>26</v>
      </c>
      <c r="H2315" t="s">
        <v>14</v>
      </c>
      <c r="I2315" t="s">
        <v>20</v>
      </c>
      <c r="J2315" s="14">
        <v>1499.52</v>
      </c>
      <c r="K2315" s="7">
        <v>1562</v>
      </c>
      <c r="L2315">
        <v>3</v>
      </c>
      <c r="M2315" t="s">
        <v>34</v>
      </c>
    </row>
    <row r="2316" spans="1:13" x14ac:dyDescent="0.2">
      <c r="A2316" t="str">
        <f>'Applications (Cleaned)'!A2316</f>
        <v>2848471</v>
      </c>
      <c r="B2316" t="str">
        <f>'Applications (Cleaned)'!B2316</f>
        <v>0325</v>
      </c>
      <c r="C2316" s="10">
        <v>45503</v>
      </c>
      <c r="D2316" t="s">
        <v>27</v>
      </c>
      <c r="E2316" s="7">
        <v>58749</v>
      </c>
      <c r="F2316">
        <v>625</v>
      </c>
      <c r="G2316" t="s">
        <v>26</v>
      </c>
      <c r="H2316" t="s">
        <v>14</v>
      </c>
      <c r="I2316" t="s">
        <v>20</v>
      </c>
      <c r="J2316" s="14">
        <v>901.68</v>
      </c>
      <c r="K2316" s="7">
        <v>1156</v>
      </c>
      <c r="L2316">
        <v>4</v>
      </c>
      <c r="M2316" t="s">
        <v>25</v>
      </c>
    </row>
    <row r="2317" spans="1:13" x14ac:dyDescent="0.2">
      <c r="A2317" t="str">
        <f>'Applications (Cleaned)'!A2317</f>
        <v>2849112</v>
      </c>
      <c r="B2317" t="str">
        <f>'Applications (Cleaned)'!B2317</f>
        <v>0311</v>
      </c>
      <c r="C2317" s="10">
        <v>44333</v>
      </c>
      <c r="D2317" t="s">
        <v>13</v>
      </c>
      <c r="E2317" s="7">
        <v>107600</v>
      </c>
      <c r="F2317">
        <v>809</v>
      </c>
      <c r="G2317" t="s">
        <v>14</v>
      </c>
      <c r="H2317" t="s">
        <v>14</v>
      </c>
      <c r="I2317" t="s">
        <v>24</v>
      </c>
      <c r="J2317" s="14">
        <v>1809.06</v>
      </c>
      <c r="K2317" s="7">
        <v>2741</v>
      </c>
      <c r="L2317">
        <v>4</v>
      </c>
      <c r="M2317" t="s">
        <v>21</v>
      </c>
    </row>
    <row r="2318" spans="1:13" x14ac:dyDescent="0.2">
      <c r="A2318" t="str">
        <f>'Applications (Cleaned)'!A2318</f>
        <v>2852586</v>
      </c>
      <c r="B2318" t="str">
        <f>'Applications (Cleaned)'!B2318</f>
        <v>0899</v>
      </c>
      <c r="C2318" s="10">
        <v>44317</v>
      </c>
      <c r="D2318" t="s">
        <v>23</v>
      </c>
      <c r="E2318" s="7">
        <v>127060</v>
      </c>
      <c r="F2318">
        <v>721</v>
      </c>
      <c r="G2318" t="s">
        <v>14</v>
      </c>
      <c r="H2318" t="s">
        <v>14</v>
      </c>
      <c r="I2318" t="s">
        <v>16</v>
      </c>
      <c r="J2318" s="14">
        <v>1107.48</v>
      </c>
      <c r="K2318" s="7">
        <v>1678</v>
      </c>
      <c r="L2318">
        <v>1</v>
      </c>
      <c r="M2318" t="s">
        <v>21</v>
      </c>
    </row>
    <row r="2319" spans="1:13" x14ac:dyDescent="0.2">
      <c r="A2319" t="str">
        <f>'Applications (Cleaned)'!A2319</f>
        <v>2854986</v>
      </c>
      <c r="B2319" t="str">
        <f>'Applications (Cleaned)'!B2319</f>
        <v>0492</v>
      </c>
      <c r="C2319" s="10">
        <v>45308</v>
      </c>
      <c r="D2319" t="s">
        <v>23</v>
      </c>
      <c r="E2319" s="7">
        <v>219201</v>
      </c>
      <c r="F2319">
        <v>766</v>
      </c>
      <c r="G2319" t="s">
        <v>14</v>
      </c>
      <c r="H2319" t="s">
        <v>26</v>
      </c>
      <c r="I2319" t="s">
        <v>20</v>
      </c>
      <c r="J2319" s="14">
        <v>968.88</v>
      </c>
      <c r="K2319" s="7">
        <v>1468</v>
      </c>
      <c r="L2319">
        <v>5</v>
      </c>
      <c r="M2319" t="s">
        <v>17</v>
      </c>
    </row>
    <row r="2320" spans="1:13" x14ac:dyDescent="0.2">
      <c r="A2320" t="str">
        <f>'Applications (Cleaned)'!A2320</f>
        <v>2855696</v>
      </c>
      <c r="B2320" t="str">
        <f>'Applications (Cleaned)'!B2320</f>
        <v>0475</v>
      </c>
      <c r="C2320" s="10">
        <v>44154</v>
      </c>
      <c r="D2320" t="s">
        <v>19</v>
      </c>
      <c r="E2320" s="7">
        <v>18170</v>
      </c>
      <c r="F2320">
        <v>639</v>
      </c>
      <c r="G2320" t="s">
        <v>26</v>
      </c>
      <c r="H2320" t="s">
        <v>26</v>
      </c>
      <c r="I2320" t="s">
        <v>20</v>
      </c>
      <c r="J2320" s="14">
        <v>1921.14</v>
      </c>
      <c r="K2320" s="7">
        <v>2463</v>
      </c>
      <c r="L2320">
        <v>3</v>
      </c>
      <c r="M2320" t="s">
        <v>35</v>
      </c>
    </row>
    <row r="2321" spans="1:13" x14ac:dyDescent="0.2">
      <c r="A2321" t="str">
        <f>'Applications (Cleaned)'!A2321</f>
        <v>2856360</v>
      </c>
      <c r="B2321" t="str">
        <f>'Applications (Cleaned)'!B2321</f>
        <v>0844</v>
      </c>
      <c r="C2321" s="10">
        <v>45502</v>
      </c>
      <c r="D2321" t="s">
        <v>23</v>
      </c>
      <c r="E2321" s="7">
        <v>59732</v>
      </c>
      <c r="F2321">
        <v>611</v>
      </c>
      <c r="G2321" t="s">
        <v>14</v>
      </c>
      <c r="H2321" t="s">
        <v>26</v>
      </c>
      <c r="I2321" t="s">
        <v>16</v>
      </c>
      <c r="J2321" s="14">
        <v>2456.52</v>
      </c>
      <c r="K2321" s="7">
        <v>3722</v>
      </c>
      <c r="L2321">
        <v>5</v>
      </c>
      <c r="M2321" t="s">
        <v>41</v>
      </c>
    </row>
    <row r="2322" spans="1:13" x14ac:dyDescent="0.2">
      <c r="A2322" t="str">
        <f>'Applications (Cleaned)'!A2322</f>
        <v>2860542</v>
      </c>
      <c r="B2322" t="str">
        <f>'Applications (Cleaned)'!B2322</f>
        <v>0461</v>
      </c>
      <c r="C2322" s="10">
        <v>44282</v>
      </c>
      <c r="D2322" t="s">
        <v>13</v>
      </c>
      <c r="E2322" s="7">
        <v>196023</v>
      </c>
      <c r="F2322">
        <v>441</v>
      </c>
      <c r="G2322" t="s">
        <v>14</v>
      </c>
      <c r="H2322" t="s">
        <v>14</v>
      </c>
      <c r="I2322" t="s">
        <v>20</v>
      </c>
      <c r="J2322" s="14">
        <v>1199.4000000000001</v>
      </c>
      <c r="K2322" s="7">
        <v>1999</v>
      </c>
      <c r="L2322">
        <v>4</v>
      </c>
    </row>
    <row r="2323" spans="1:13" x14ac:dyDescent="0.2">
      <c r="A2323" t="str">
        <f>'Applications (Cleaned)'!A2323</f>
        <v>2866453</v>
      </c>
      <c r="B2323" t="str">
        <f>'Applications (Cleaned)'!B2323</f>
        <v>1047</v>
      </c>
      <c r="C2323" s="10">
        <v>45018</v>
      </c>
      <c r="D2323" t="s">
        <v>27</v>
      </c>
      <c r="E2323" s="7">
        <v>192982</v>
      </c>
      <c r="F2323">
        <v>814</v>
      </c>
      <c r="G2323" t="s">
        <v>14</v>
      </c>
      <c r="H2323" t="s">
        <v>14</v>
      </c>
      <c r="I2323" t="s">
        <v>33</v>
      </c>
      <c r="J2323" s="14">
        <v>1236.18</v>
      </c>
      <c r="K2323" s="7">
        <v>1873</v>
      </c>
      <c r="L2323">
        <v>5</v>
      </c>
      <c r="M2323" t="s">
        <v>21</v>
      </c>
    </row>
    <row r="2324" spans="1:13" x14ac:dyDescent="0.2">
      <c r="A2324" t="str">
        <f>'Applications (Cleaned)'!A2324</f>
        <v>2868073</v>
      </c>
      <c r="B2324" t="str">
        <f>'Applications (Cleaned)'!B2324</f>
        <v>0838</v>
      </c>
      <c r="C2324" s="10">
        <v>45457</v>
      </c>
      <c r="D2324" t="s">
        <v>19</v>
      </c>
      <c r="E2324" s="7">
        <v>77508</v>
      </c>
      <c r="F2324">
        <v>842</v>
      </c>
      <c r="G2324" t="s">
        <v>14</v>
      </c>
      <c r="H2324" t="s">
        <v>14</v>
      </c>
      <c r="I2324" t="s">
        <v>16</v>
      </c>
      <c r="J2324" s="14">
        <v>5878.08</v>
      </c>
      <c r="K2324" s="7">
        <v>6123</v>
      </c>
      <c r="L2324">
        <v>5</v>
      </c>
      <c r="M2324" t="s">
        <v>28</v>
      </c>
    </row>
    <row r="2325" spans="1:13" x14ac:dyDescent="0.2">
      <c r="A2325" t="str">
        <f>'Applications (Cleaned)'!A2325</f>
        <v>2868385</v>
      </c>
      <c r="B2325" t="str">
        <f>'Applications (Cleaned)'!B2325</f>
        <v>0533</v>
      </c>
      <c r="D2325" t="s">
        <v>37</v>
      </c>
      <c r="E2325" s="7">
        <v>82703</v>
      </c>
      <c r="F2325">
        <v>734</v>
      </c>
      <c r="G2325" t="s">
        <v>14</v>
      </c>
      <c r="H2325" t="s">
        <v>14</v>
      </c>
      <c r="I2325" t="s">
        <v>20</v>
      </c>
      <c r="J2325" s="14">
        <v>2020.26</v>
      </c>
      <c r="K2325" s="7">
        <v>3061</v>
      </c>
      <c r="L2325">
        <v>2</v>
      </c>
      <c r="M2325" t="s">
        <v>25</v>
      </c>
    </row>
    <row r="2326" spans="1:13" x14ac:dyDescent="0.2">
      <c r="A2326" t="str">
        <f>'Applications (Cleaned)'!A2326</f>
        <v>2874077</v>
      </c>
      <c r="B2326" t="str">
        <f>'Applications (Cleaned)'!B2326</f>
        <v>0921</v>
      </c>
      <c r="C2326" s="10">
        <v>44936</v>
      </c>
      <c r="D2326" t="s">
        <v>27</v>
      </c>
      <c r="E2326" s="7">
        <v>149723</v>
      </c>
      <c r="F2326">
        <v>829</v>
      </c>
      <c r="G2326" t="s">
        <v>14</v>
      </c>
      <c r="H2326" t="s">
        <v>14</v>
      </c>
      <c r="I2326" t="s">
        <v>24</v>
      </c>
      <c r="J2326" s="14">
        <v>1065.5999999999999</v>
      </c>
      <c r="K2326" s="7">
        <v>0</v>
      </c>
      <c r="L2326">
        <v>3</v>
      </c>
    </row>
    <row r="2327" spans="1:13" x14ac:dyDescent="0.2">
      <c r="A2327" t="str">
        <f>'Applications (Cleaned)'!A2327</f>
        <v>2877414</v>
      </c>
      <c r="B2327" t="str">
        <f>'Applications (Cleaned)'!B2327</f>
        <v>0925</v>
      </c>
      <c r="C2327" s="10">
        <v>44283</v>
      </c>
      <c r="D2327" t="s">
        <v>37</v>
      </c>
      <c r="E2327" s="7">
        <v>243721</v>
      </c>
      <c r="F2327">
        <v>695</v>
      </c>
      <c r="G2327" t="s">
        <v>14</v>
      </c>
      <c r="H2327" t="s">
        <v>26</v>
      </c>
      <c r="I2327" t="s">
        <v>20</v>
      </c>
      <c r="J2327" s="14">
        <v>1665</v>
      </c>
      <c r="K2327" s="7">
        <v>2775</v>
      </c>
      <c r="L2327">
        <v>5</v>
      </c>
      <c r="M2327" t="s">
        <v>17</v>
      </c>
    </row>
    <row r="2328" spans="1:13" x14ac:dyDescent="0.2">
      <c r="A2328" t="str">
        <f>'Applications (Cleaned)'!A2328</f>
        <v>2877530</v>
      </c>
      <c r="B2328" t="str">
        <f>'Applications (Cleaned)'!B2328</f>
        <v>1746</v>
      </c>
      <c r="D2328" t="s">
        <v>29</v>
      </c>
      <c r="E2328" s="7">
        <v>190330</v>
      </c>
      <c r="F2328">
        <v>762</v>
      </c>
      <c r="G2328" t="s">
        <v>14</v>
      </c>
      <c r="H2328" t="s">
        <v>26</v>
      </c>
      <c r="I2328" t="s">
        <v>16</v>
      </c>
      <c r="J2328" s="14">
        <v>2326.8000000000002</v>
      </c>
      <c r="K2328" s="7">
        <v>2770</v>
      </c>
      <c r="L2328">
        <v>2</v>
      </c>
      <c r="M2328" t="s">
        <v>41</v>
      </c>
    </row>
    <row r="2329" spans="1:13" x14ac:dyDescent="0.2">
      <c r="A2329" t="str">
        <f>'Applications (Cleaned)'!A2329</f>
        <v>2877880</v>
      </c>
      <c r="B2329" t="str">
        <f>'Applications (Cleaned)'!B2329</f>
        <v>1742</v>
      </c>
      <c r="C2329" s="10">
        <v>45073</v>
      </c>
      <c r="D2329" t="s">
        <v>32</v>
      </c>
      <c r="E2329" s="7">
        <v>44777</v>
      </c>
      <c r="F2329">
        <v>779</v>
      </c>
      <c r="G2329" t="s">
        <v>26</v>
      </c>
      <c r="H2329" t="s">
        <v>26</v>
      </c>
      <c r="I2329" t="s">
        <v>46</v>
      </c>
      <c r="J2329" s="14">
        <v>3711.12</v>
      </c>
      <c r="K2329" s="7">
        <v>4418</v>
      </c>
      <c r="L2329">
        <v>4</v>
      </c>
    </row>
    <row r="2330" spans="1:13" x14ac:dyDescent="0.2">
      <c r="A2330" t="str">
        <f>'Applications (Cleaned)'!A2330</f>
        <v>2879601</v>
      </c>
      <c r="B2330" t="str">
        <f>'Applications (Cleaned)'!B2330</f>
        <v>0524</v>
      </c>
      <c r="C2330" s="10">
        <v>45560</v>
      </c>
      <c r="D2330" t="s">
        <v>29</v>
      </c>
      <c r="E2330" s="7">
        <v>174584</v>
      </c>
      <c r="F2330">
        <v>789</v>
      </c>
      <c r="G2330" t="s">
        <v>14</v>
      </c>
      <c r="H2330" t="s">
        <v>26</v>
      </c>
      <c r="I2330" t="s">
        <v>16</v>
      </c>
      <c r="J2330" s="14">
        <v>3024.84</v>
      </c>
      <c r="K2330" s="7">
        <v>3601</v>
      </c>
      <c r="L2330">
        <v>2</v>
      </c>
      <c r="M2330" t="s">
        <v>28</v>
      </c>
    </row>
    <row r="2331" spans="1:13" x14ac:dyDescent="0.2">
      <c r="A2331" t="str">
        <f>'Applications (Cleaned)'!A2331</f>
        <v>2879602</v>
      </c>
      <c r="B2331" t="str">
        <f>'Applications (Cleaned)'!B2331</f>
        <v>0541</v>
      </c>
      <c r="C2331" s="10">
        <v>45376</v>
      </c>
      <c r="D2331" t="s">
        <v>32</v>
      </c>
      <c r="E2331" s="7">
        <v>137500</v>
      </c>
      <c r="F2331">
        <v>723</v>
      </c>
      <c r="G2331" t="s">
        <v>26</v>
      </c>
      <c r="H2331" t="s">
        <v>26</v>
      </c>
      <c r="I2331" t="s">
        <v>20</v>
      </c>
      <c r="J2331" s="14">
        <v>3331.02</v>
      </c>
      <c r="K2331" s="7">
        <v>5047</v>
      </c>
      <c r="L2331">
        <v>2</v>
      </c>
      <c r="M2331" t="s">
        <v>52</v>
      </c>
    </row>
    <row r="2332" spans="1:13" x14ac:dyDescent="0.2">
      <c r="A2332" t="str">
        <f>'Applications (Cleaned)'!A2332</f>
        <v>2881030</v>
      </c>
      <c r="B2332" t="str">
        <f>'Applications (Cleaned)'!B2332</f>
        <v>0931</v>
      </c>
      <c r="C2332" s="10">
        <v>43971</v>
      </c>
      <c r="D2332" t="s">
        <v>27</v>
      </c>
      <c r="E2332" s="7">
        <v>312382</v>
      </c>
      <c r="F2332">
        <v>794</v>
      </c>
      <c r="G2332" t="s">
        <v>14</v>
      </c>
      <c r="H2332" t="s">
        <v>26</v>
      </c>
      <c r="I2332" t="s">
        <v>24</v>
      </c>
      <c r="J2332" s="14">
        <v>3982.2</v>
      </c>
      <c r="K2332" s="7">
        <v>6637</v>
      </c>
      <c r="L2332">
        <v>2</v>
      </c>
      <c r="M2332" t="s">
        <v>35</v>
      </c>
    </row>
    <row r="2333" spans="1:13" x14ac:dyDescent="0.2">
      <c r="A2333" t="str">
        <f>'Applications (Cleaned)'!A2333</f>
        <v>2881164</v>
      </c>
      <c r="B2333" t="str">
        <f>'Applications (Cleaned)'!B2333</f>
        <v>1389</v>
      </c>
      <c r="C2333" s="10">
        <v>44855</v>
      </c>
      <c r="D2333" t="s">
        <v>32</v>
      </c>
      <c r="E2333" s="7">
        <v>42027</v>
      </c>
      <c r="F2333">
        <v>672</v>
      </c>
      <c r="G2333" t="s">
        <v>14</v>
      </c>
      <c r="H2333" t="s">
        <v>26</v>
      </c>
      <c r="I2333" t="s">
        <v>24</v>
      </c>
      <c r="J2333" s="14">
        <v>1702.8</v>
      </c>
      <c r="K2333" s="7">
        <v>2580</v>
      </c>
      <c r="L2333">
        <v>5</v>
      </c>
    </row>
    <row r="2334" spans="1:13" x14ac:dyDescent="0.2">
      <c r="A2334" t="str">
        <f>'Applications (Cleaned)'!A2334</f>
        <v>2882559</v>
      </c>
      <c r="B2334" t="str">
        <f>'Applications (Cleaned)'!B2334</f>
        <v>1221</v>
      </c>
      <c r="C2334" s="10">
        <v>45538</v>
      </c>
      <c r="D2334" t="s">
        <v>37</v>
      </c>
      <c r="E2334" s="7">
        <v>165142</v>
      </c>
      <c r="F2334">
        <v>587</v>
      </c>
      <c r="G2334" t="s">
        <v>14</v>
      </c>
      <c r="H2334" t="s">
        <v>26</v>
      </c>
      <c r="I2334" t="s">
        <v>24</v>
      </c>
      <c r="J2334" s="14">
        <v>3972.54</v>
      </c>
      <c r="K2334" s="7">
        <v>6019</v>
      </c>
      <c r="L2334">
        <v>2</v>
      </c>
      <c r="M2334" t="s">
        <v>35</v>
      </c>
    </row>
    <row r="2335" spans="1:13" x14ac:dyDescent="0.2">
      <c r="A2335" t="str">
        <f>'Applications (Cleaned)'!A2335</f>
        <v>2882584</v>
      </c>
      <c r="B2335" t="str">
        <f>'Applications (Cleaned)'!B2335</f>
        <v>0550</v>
      </c>
      <c r="C2335" s="10">
        <v>45480</v>
      </c>
      <c r="D2335" t="s">
        <v>29</v>
      </c>
      <c r="E2335" s="7">
        <v>142266</v>
      </c>
      <c r="G2335" t="s">
        <v>14</v>
      </c>
      <c r="H2335" t="s">
        <v>14</v>
      </c>
      <c r="I2335" t="s">
        <v>16</v>
      </c>
      <c r="J2335" s="14">
        <v>1560.24</v>
      </c>
      <c r="K2335" s="7">
        <v>2364</v>
      </c>
      <c r="L2335">
        <v>1</v>
      </c>
    </row>
    <row r="2336" spans="1:13" x14ac:dyDescent="0.2">
      <c r="A2336" t="str">
        <f>'Applications (Cleaned)'!A2336</f>
        <v>2882859</v>
      </c>
      <c r="B2336" t="str">
        <f>'Applications (Cleaned)'!B2336</f>
        <v>0987</v>
      </c>
      <c r="C2336" s="10">
        <v>44986</v>
      </c>
      <c r="D2336" t="s">
        <v>32</v>
      </c>
      <c r="E2336" s="7">
        <v>102432</v>
      </c>
      <c r="F2336">
        <v>647</v>
      </c>
      <c r="G2336" t="s">
        <v>14</v>
      </c>
      <c r="H2336" t="s">
        <v>26</v>
      </c>
      <c r="I2336" t="s">
        <v>46</v>
      </c>
      <c r="J2336" s="14">
        <v>4409.34</v>
      </c>
      <c r="K2336" s="7">
        <v>5653</v>
      </c>
      <c r="L2336">
        <v>5</v>
      </c>
      <c r="M2336" t="s">
        <v>34</v>
      </c>
    </row>
    <row r="2337" spans="1:13" x14ac:dyDescent="0.2">
      <c r="A2337" t="str">
        <f>'Applications (Cleaned)'!A2337</f>
        <v>2882959</v>
      </c>
      <c r="B2337" t="str">
        <f>'Applications (Cleaned)'!B2337</f>
        <v>1417</v>
      </c>
      <c r="C2337" s="10">
        <v>44173</v>
      </c>
      <c r="D2337" t="s">
        <v>13</v>
      </c>
      <c r="E2337" s="7">
        <v>53787</v>
      </c>
      <c r="G2337" t="s">
        <v>14</v>
      </c>
      <c r="H2337" t="s">
        <v>26</v>
      </c>
      <c r="I2337" t="s">
        <v>20</v>
      </c>
      <c r="J2337" s="14">
        <v>4020.9</v>
      </c>
      <c r="K2337" s="7">
        <v>5155</v>
      </c>
      <c r="L2337">
        <v>1</v>
      </c>
      <c r="M2337" t="s">
        <v>41</v>
      </c>
    </row>
    <row r="2338" spans="1:13" x14ac:dyDescent="0.2">
      <c r="A2338" t="str">
        <f>'Applications (Cleaned)'!A2338</f>
        <v>2883247</v>
      </c>
      <c r="B2338" t="str">
        <f>'Applications (Cleaned)'!B2338</f>
        <v>1447</v>
      </c>
      <c r="C2338" s="10">
        <v>44860</v>
      </c>
      <c r="D2338" t="s">
        <v>13</v>
      </c>
      <c r="E2338" s="7">
        <v>194056</v>
      </c>
      <c r="F2338">
        <v>706</v>
      </c>
      <c r="G2338" t="s">
        <v>26</v>
      </c>
      <c r="H2338" t="s">
        <v>14</v>
      </c>
      <c r="I2338" t="s">
        <v>16</v>
      </c>
      <c r="J2338" s="14">
        <v>793.98</v>
      </c>
      <c r="K2338" s="7">
        <v>1203</v>
      </c>
      <c r="L2338">
        <v>4</v>
      </c>
      <c r="M2338" t="s">
        <v>21</v>
      </c>
    </row>
    <row r="2339" spans="1:13" x14ac:dyDescent="0.2">
      <c r="A2339" t="str">
        <f>'Applications (Cleaned)'!A2339</f>
        <v>2883720</v>
      </c>
      <c r="B2339" t="str">
        <f>'Applications (Cleaned)'!B2339</f>
        <v>1116</v>
      </c>
      <c r="C2339" s="10">
        <v>45039</v>
      </c>
      <c r="D2339" t="s">
        <v>23</v>
      </c>
      <c r="E2339" s="7">
        <v>127955</v>
      </c>
      <c r="F2339">
        <v>747</v>
      </c>
      <c r="G2339" t="s">
        <v>14</v>
      </c>
      <c r="H2339" t="s">
        <v>14</v>
      </c>
      <c r="I2339" t="s">
        <v>20</v>
      </c>
      <c r="J2339" s="14">
        <v>4060.68</v>
      </c>
      <c r="K2339" s="7">
        <v>5206</v>
      </c>
      <c r="L2339">
        <v>3</v>
      </c>
      <c r="M2339" t="s">
        <v>52</v>
      </c>
    </row>
    <row r="2340" spans="1:13" x14ac:dyDescent="0.2">
      <c r="A2340" t="str">
        <f>'Applications (Cleaned)'!A2340</f>
        <v>2889205</v>
      </c>
      <c r="B2340" t="str">
        <f>'Applications (Cleaned)'!B2340</f>
        <v>1486</v>
      </c>
      <c r="C2340" s="10">
        <v>44139</v>
      </c>
      <c r="D2340" t="s">
        <v>19</v>
      </c>
      <c r="E2340" s="7">
        <v>129507</v>
      </c>
      <c r="F2340">
        <v>598</v>
      </c>
      <c r="G2340" t="s">
        <v>14</v>
      </c>
      <c r="H2340" t="s">
        <v>14</v>
      </c>
      <c r="I2340" t="s">
        <v>16</v>
      </c>
      <c r="J2340" s="14">
        <v>3194.88</v>
      </c>
      <c r="K2340" s="7">
        <v>4096</v>
      </c>
      <c r="L2340">
        <v>2</v>
      </c>
      <c r="M2340" t="s">
        <v>25</v>
      </c>
    </row>
    <row r="2341" spans="1:13" x14ac:dyDescent="0.2">
      <c r="A2341" t="str">
        <f>'Applications (Cleaned)'!A2341</f>
        <v>2889759</v>
      </c>
      <c r="B2341" t="str">
        <f>'Applications (Cleaned)'!B2341</f>
        <v>1071</v>
      </c>
      <c r="C2341" s="10">
        <v>45418</v>
      </c>
      <c r="D2341" t="s">
        <v>23</v>
      </c>
      <c r="E2341" s="7">
        <v>243545</v>
      </c>
      <c r="F2341">
        <v>733</v>
      </c>
      <c r="G2341" t="s">
        <v>14</v>
      </c>
      <c r="H2341" t="s">
        <v>14</v>
      </c>
      <c r="I2341" t="s">
        <v>20</v>
      </c>
      <c r="J2341" s="14">
        <v>2265.7800000000002</v>
      </c>
      <c r="K2341" s="7">
        <v>3433</v>
      </c>
      <c r="L2341">
        <v>4</v>
      </c>
      <c r="M2341" t="s">
        <v>28</v>
      </c>
    </row>
    <row r="2342" spans="1:13" x14ac:dyDescent="0.2">
      <c r="A2342" t="str">
        <f>'Applications (Cleaned)'!A2342</f>
        <v>2889849</v>
      </c>
      <c r="B2342" t="str">
        <f>'Applications (Cleaned)'!B2342</f>
        <v>1724</v>
      </c>
      <c r="C2342" s="10">
        <v>43928</v>
      </c>
      <c r="D2342" t="s">
        <v>29</v>
      </c>
      <c r="E2342" s="7">
        <v>122666</v>
      </c>
      <c r="F2342">
        <v>784</v>
      </c>
      <c r="G2342" t="s">
        <v>14</v>
      </c>
      <c r="H2342" t="s">
        <v>14</v>
      </c>
      <c r="I2342" t="s">
        <v>20</v>
      </c>
      <c r="J2342" s="14">
        <v>723.24</v>
      </c>
      <c r="K2342" s="7">
        <v>861</v>
      </c>
      <c r="L2342">
        <v>4</v>
      </c>
      <c r="M2342" t="s">
        <v>41</v>
      </c>
    </row>
    <row r="2343" spans="1:13" x14ac:dyDescent="0.2">
      <c r="A2343" t="str">
        <f>'Applications (Cleaned)'!A2343</f>
        <v>2889995</v>
      </c>
      <c r="B2343" t="str">
        <f>'Applications (Cleaned)'!B2343</f>
        <v>1113</v>
      </c>
      <c r="C2343" s="10">
        <v>45589</v>
      </c>
      <c r="D2343" t="s">
        <v>32</v>
      </c>
      <c r="E2343" s="7">
        <v>53765</v>
      </c>
      <c r="F2343">
        <v>850</v>
      </c>
      <c r="G2343" t="s">
        <v>14</v>
      </c>
      <c r="H2343" t="s">
        <v>26</v>
      </c>
      <c r="I2343" t="s">
        <v>20</v>
      </c>
      <c r="J2343" s="14">
        <v>1002.6</v>
      </c>
      <c r="K2343" s="7">
        <v>1671</v>
      </c>
      <c r="L2343">
        <v>3</v>
      </c>
      <c r="M2343" t="s">
        <v>52</v>
      </c>
    </row>
    <row r="2344" spans="1:13" x14ac:dyDescent="0.2">
      <c r="A2344" t="str">
        <f>'Applications (Cleaned)'!A2344</f>
        <v>2895036</v>
      </c>
      <c r="B2344" t="str">
        <f>'Applications (Cleaned)'!B2344</f>
        <v>0683</v>
      </c>
      <c r="C2344" s="10">
        <v>45600</v>
      </c>
      <c r="D2344" t="s">
        <v>37</v>
      </c>
      <c r="E2344" s="7">
        <v>126338</v>
      </c>
      <c r="F2344">
        <v>603</v>
      </c>
      <c r="G2344" t="s">
        <v>14</v>
      </c>
      <c r="H2344" t="s">
        <v>14</v>
      </c>
      <c r="I2344" t="s">
        <v>20</v>
      </c>
      <c r="J2344" s="14">
        <v>1814.34</v>
      </c>
      <c r="K2344" s="7">
        <v>2749</v>
      </c>
      <c r="L2344">
        <v>5</v>
      </c>
      <c r="M2344" t="s">
        <v>52</v>
      </c>
    </row>
    <row r="2345" spans="1:13" x14ac:dyDescent="0.2">
      <c r="A2345" t="str">
        <f>'Applications (Cleaned)'!A2345</f>
        <v>2895464</v>
      </c>
      <c r="B2345" t="str">
        <f>'Applications (Cleaned)'!B2345</f>
        <v>1075</v>
      </c>
      <c r="C2345" s="10">
        <v>45425</v>
      </c>
      <c r="D2345" t="s">
        <v>13</v>
      </c>
      <c r="E2345" s="7">
        <v>33542</v>
      </c>
      <c r="F2345">
        <v>666</v>
      </c>
      <c r="G2345" t="s">
        <v>14</v>
      </c>
      <c r="H2345" t="s">
        <v>14</v>
      </c>
      <c r="I2345" t="s">
        <v>24</v>
      </c>
      <c r="J2345" s="14">
        <v>3417.96</v>
      </c>
      <c r="K2345" s="7">
        <v>4382</v>
      </c>
      <c r="L2345">
        <v>4</v>
      </c>
      <c r="M2345" t="s">
        <v>52</v>
      </c>
    </row>
    <row r="2346" spans="1:13" x14ac:dyDescent="0.2">
      <c r="A2346" t="str">
        <f>'Applications (Cleaned)'!A2346</f>
        <v>2896186</v>
      </c>
      <c r="B2346" t="str">
        <f>'Applications (Cleaned)'!B2346</f>
        <v>1508</v>
      </c>
      <c r="C2346" s="10">
        <v>45027</v>
      </c>
      <c r="D2346" t="s">
        <v>27</v>
      </c>
      <c r="E2346" s="7">
        <v>215628</v>
      </c>
      <c r="F2346">
        <v>837</v>
      </c>
      <c r="G2346" t="s">
        <v>26</v>
      </c>
      <c r="H2346" t="s">
        <v>14</v>
      </c>
      <c r="I2346" t="s">
        <v>24</v>
      </c>
      <c r="J2346" s="14">
        <v>5077.8</v>
      </c>
      <c r="K2346" s="7">
        <v>8463</v>
      </c>
      <c r="L2346">
        <v>4</v>
      </c>
      <c r="M2346" t="s">
        <v>25</v>
      </c>
    </row>
    <row r="2347" spans="1:13" x14ac:dyDescent="0.2">
      <c r="A2347" t="str">
        <f>'Applications (Cleaned)'!A2347</f>
        <v>2896733</v>
      </c>
      <c r="B2347" t="str">
        <f>'Applications (Cleaned)'!B2347</f>
        <v>1635</v>
      </c>
      <c r="C2347" s="10">
        <v>43892</v>
      </c>
      <c r="D2347" t="s">
        <v>19</v>
      </c>
      <c r="E2347" s="7">
        <v>201500</v>
      </c>
      <c r="F2347">
        <v>609</v>
      </c>
      <c r="G2347" t="s">
        <v>14</v>
      </c>
      <c r="H2347" t="s">
        <v>14</v>
      </c>
      <c r="I2347" t="s">
        <v>16</v>
      </c>
      <c r="J2347" s="14">
        <v>3644.94</v>
      </c>
      <c r="K2347" s="7">
        <v>4673</v>
      </c>
      <c r="L2347">
        <v>5</v>
      </c>
    </row>
    <row r="2348" spans="1:13" x14ac:dyDescent="0.2">
      <c r="A2348" t="str">
        <f>'Applications (Cleaned)'!A2348</f>
        <v>2900019</v>
      </c>
      <c r="B2348" t="str">
        <f>'Applications (Cleaned)'!B2348</f>
        <v>1272</v>
      </c>
      <c r="D2348" t="s">
        <v>23</v>
      </c>
      <c r="E2348" s="7">
        <v>29278</v>
      </c>
      <c r="F2348">
        <v>479</v>
      </c>
      <c r="G2348" t="s">
        <v>14</v>
      </c>
      <c r="H2348" t="s">
        <v>14</v>
      </c>
      <c r="I2348" t="s">
        <v>20</v>
      </c>
      <c r="J2348" s="14">
        <v>2762.88</v>
      </c>
      <c r="K2348" s="7">
        <v>2878</v>
      </c>
      <c r="L2348">
        <v>2</v>
      </c>
      <c r="M2348" t="s">
        <v>52</v>
      </c>
    </row>
    <row r="2349" spans="1:13" x14ac:dyDescent="0.2">
      <c r="A2349" t="str">
        <f>'Applications (Cleaned)'!A2349</f>
        <v>2900267</v>
      </c>
      <c r="B2349" t="str">
        <f>'Applications (Cleaned)'!B2349</f>
        <v>0879</v>
      </c>
      <c r="C2349" s="10">
        <v>43985</v>
      </c>
      <c r="D2349" t="s">
        <v>37</v>
      </c>
      <c r="E2349" s="7">
        <v>26106</v>
      </c>
      <c r="F2349">
        <v>781</v>
      </c>
      <c r="G2349" t="s">
        <v>26</v>
      </c>
      <c r="H2349" t="s">
        <v>26</v>
      </c>
      <c r="I2349" t="s">
        <v>20</v>
      </c>
      <c r="J2349" s="14">
        <v>585.41999999999996</v>
      </c>
      <c r="K2349" s="7">
        <v>887</v>
      </c>
      <c r="L2349">
        <v>3</v>
      </c>
    </row>
    <row r="2350" spans="1:13" x14ac:dyDescent="0.2">
      <c r="A2350" t="str">
        <f>'Applications (Cleaned)'!A2350</f>
        <v>2902414</v>
      </c>
      <c r="B2350" t="str">
        <f>'Applications (Cleaned)'!B2350</f>
        <v>0402</v>
      </c>
      <c r="C2350" s="10">
        <v>44779</v>
      </c>
      <c r="D2350" t="s">
        <v>29</v>
      </c>
      <c r="E2350" s="7">
        <v>184229</v>
      </c>
      <c r="F2350">
        <v>710</v>
      </c>
      <c r="G2350" t="s">
        <v>14</v>
      </c>
      <c r="H2350" t="s">
        <v>14</v>
      </c>
      <c r="I2350" t="s">
        <v>16</v>
      </c>
      <c r="J2350" s="14">
        <v>2506.14</v>
      </c>
      <c r="K2350" s="7">
        <v>3213</v>
      </c>
      <c r="L2350">
        <v>3</v>
      </c>
    </row>
    <row r="2351" spans="1:13" x14ac:dyDescent="0.2">
      <c r="A2351" t="str">
        <f>'Applications (Cleaned)'!A2351</f>
        <v>2902492</v>
      </c>
      <c r="B2351" t="str">
        <f>'Applications (Cleaned)'!B2351</f>
        <v>0321</v>
      </c>
      <c r="C2351" s="10">
        <v>45061</v>
      </c>
      <c r="D2351" t="s">
        <v>19</v>
      </c>
      <c r="E2351" s="7">
        <v>53536</v>
      </c>
      <c r="G2351" t="s">
        <v>26</v>
      </c>
      <c r="H2351" t="s">
        <v>14</v>
      </c>
      <c r="I2351" t="s">
        <v>46</v>
      </c>
      <c r="J2351" s="14">
        <v>3606</v>
      </c>
      <c r="K2351" s="7">
        <v>6010</v>
      </c>
      <c r="L2351">
        <v>5</v>
      </c>
      <c r="M2351" t="s">
        <v>31</v>
      </c>
    </row>
    <row r="2352" spans="1:13" x14ac:dyDescent="0.2">
      <c r="A2352" t="str">
        <f>'Applications (Cleaned)'!A2352</f>
        <v>2905346</v>
      </c>
      <c r="B2352" t="str">
        <f>'Applications (Cleaned)'!B2352</f>
        <v>0315</v>
      </c>
      <c r="C2352" s="10">
        <v>44054</v>
      </c>
      <c r="D2352" t="s">
        <v>23</v>
      </c>
      <c r="E2352" s="7">
        <v>132389</v>
      </c>
      <c r="F2352">
        <v>819</v>
      </c>
      <c r="G2352" t="s">
        <v>14</v>
      </c>
      <c r="H2352" t="s">
        <v>26</v>
      </c>
      <c r="I2352" t="s">
        <v>20</v>
      </c>
      <c r="J2352" s="14">
        <v>776.1</v>
      </c>
      <c r="K2352" s="7">
        <v>995</v>
      </c>
      <c r="L2352">
        <v>1</v>
      </c>
    </row>
    <row r="2353" spans="1:13" x14ac:dyDescent="0.2">
      <c r="A2353" t="str">
        <f>'Applications (Cleaned)'!A2353</f>
        <v>2906304</v>
      </c>
      <c r="B2353" t="str">
        <f>'Applications (Cleaned)'!B2353</f>
        <v>0390</v>
      </c>
      <c r="C2353" s="10">
        <v>44653</v>
      </c>
      <c r="D2353" t="s">
        <v>32</v>
      </c>
      <c r="E2353" s="7">
        <v>32622</v>
      </c>
      <c r="F2353">
        <v>622</v>
      </c>
      <c r="G2353" t="s">
        <v>26</v>
      </c>
      <c r="H2353" t="s">
        <v>14</v>
      </c>
      <c r="I2353" t="s">
        <v>46</v>
      </c>
      <c r="J2353" s="14">
        <v>853.44</v>
      </c>
      <c r="K2353" s="7">
        <v>1016</v>
      </c>
      <c r="L2353">
        <v>2</v>
      </c>
      <c r="M2353" t="s">
        <v>21</v>
      </c>
    </row>
    <row r="2354" spans="1:13" x14ac:dyDescent="0.2">
      <c r="A2354" t="str">
        <f>'Applications (Cleaned)'!A2354</f>
        <v>2907125</v>
      </c>
      <c r="B2354" t="str">
        <f>'Applications (Cleaned)'!B2354</f>
        <v>0876</v>
      </c>
      <c r="C2354" s="10">
        <v>43878</v>
      </c>
      <c r="D2354" t="s">
        <v>13</v>
      </c>
      <c r="E2354" s="7">
        <v>54755</v>
      </c>
      <c r="F2354">
        <v>768</v>
      </c>
      <c r="G2354" t="s">
        <v>14</v>
      </c>
      <c r="H2354" t="s">
        <v>26</v>
      </c>
      <c r="I2354" t="s">
        <v>24</v>
      </c>
      <c r="J2354" s="14">
        <v>3882.48</v>
      </c>
      <c r="K2354" s="7">
        <v>4622</v>
      </c>
      <c r="L2354">
        <v>4</v>
      </c>
      <c r="M2354" t="s">
        <v>47</v>
      </c>
    </row>
    <row r="2355" spans="1:13" x14ac:dyDescent="0.2">
      <c r="A2355" t="str">
        <f>'Applications (Cleaned)'!A2355</f>
        <v>2908493</v>
      </c>
      <c r="B2355" t="str">
        <f>'Applications (Cleaned)'!B2355</f>
        <v>0148</v>
      </c>
      <c r="C2355" s="10">
        <v>45163</v>
      </c>
      <c r="D2355" t="s">
        <v>19</v>
      </c>
      <c r="E2355" s="7">
        <v>130911</v>
      </c>
      <c r="F2355">
        <v>839</v>
      </c>
      <c r="G2355" t="s">
        <v>14</v>
      </c>
      <c r="H2355" t="s">
        <v>14</v>
      </c>
      <c r="I2355" t="s">
        <v>20</v>
      </c>
      <c r="J2355" s="14">
        <v>819</v>
      </c>
      <c r="K2355" s="7">
        <v>975</v>
      </c>
      <c r="L2355">
        <v>5</v>
      </c>
      <c r="M2355" t="s">
        <v>47</v>
      </c>
    </row>
    <row r="2356" spans="1:13" x14ac:dyDescent="0.2">
      <c r="A2356" t="str">
        <f>'Applications (Cleaned)'!A2356</f>
        <v>2909138</v>
      </c>
      <c r="B2356" t="str">
        <f>'Applications (Cleaned)'!B2356</f>
        <v>1403</v>
      </c>
      <c r="C2356" s="10">
        <v>44198</v>
      </c>
      <c r="D2356" t="s">
        <v>32</v>
      </c>
      <c r="E2356" s="7">
        <v>105340</v>
      </c>
      <c r="F2356">
        <v>842</v>
      </c>
      <c r="G2356" t="s">
        <v>14</v>
      </c>
      <c r="H2356" t="s">
        <v>14</v>
      </c>
      <c r="I2356" t="s">
        <v>20</v>
      </c>
      <c r="J2356" s="14">
        <v>2130.2399999999998</v>
      </c>
      <c r="K2356" s="7">
        <v>2536</v>
      </c>
      <c r="L2356">
        <v>3</v>
      </c>
      <c r="M2356" t="s">
        <v>21</v>
      </c>
    </row>
    <row r="2357" spans="1:13" x14ac:dyDescent="0.2">
      <c r="A2357" t="str">
        <f>'Applications (Cleaned)'!A2357</f>
        <v>2909509</v>
      </c>
      <c r="B2357" t="str">
        <f>'Applications (Cleaned)'!B2357</f>
        <v>1117</v>
      </c>
      <c r="C2357" s="10">
        <v>44473</v>
      </c>
      <c r="D2357" t="s">
        <v>37</v>
      </c>
      <c r="E2357" s="7">
        <v>140039</v>
      </c>
      <c r="F2357">
        <v>581</v>
      </c>
      <c r="G2357" t="s">
        <v>26</v>
      </c>
      <c r="H2357" t="s">
        <v>14</v>
      </c>
      <c r="I2357" t="s">
        <v>20</v>
      </c>
      <c r="J2357" s="14">
        <v>1944</v>
      </c>
      <c r="K2357" s="7">
        <v>3240</v>
      </c>
      <c r="L2357">
        <v>4</v>
      </c>
      <c r="M2357" t="s">
        <v>28</v>
      </c>
    </row>
    <row r="2358" spans="1:13" x14ac:dyDescent="0.2">
      <c r="A2358" t="str">
        <f>'Applications (Cleaned)'!A2358</f>
        <v>2910449</v>
      </c>
      <c r="B2358" t="str">
        <f>'Applications (Cleaned)'!B2358</f>
        <v>1004</v>
      </c>
      <c r="C2358" s="10">
        <v>44892</v>
      </c>
      <c r="D2358" t="s">
        <v>29</v>
      </c>
      <c r="E2358" s="7">
        <v>244447</v>
      </c>
      <c r="F2358">
        <v>584</v>
      </c>
      <c r="G2358" t="s">
        <v>26</v>
      </c>
      <c r="H2358" t="s">
        <v>14</v>
      </c>
      <c r="I2358" t="s">
        <v>16</v>
      </c>
      <c r="J2358" s="14">
        <v>3607.56</v>
      </c>
      <c r="K2358" s="7">
        <v>5466</v>
      </c>
      <c r="L2358">
        <v>1</v>
      </c>
      <c r="M2358" t="s">
        <v>31</v>
      </c>
    </row>
    <row r="2359" spans="1:13" x14ac:dyDescent="0.2">
      <c r="A2359" t="str">
        <f>'Applications (Cleaned)'!A2359</f>
        <v>2910566</v>
      </c>
      <c r="B2359" t="str">
        <f>'Applications (Cleaned)'!B2359</f>
        <v>0795</v>
      </c>
      <c r="C2359" s="10">
        <v>43997</v>
      </c>
      <c r="D2359" t="s">
        <v>32</v>
      </c>
      <c r="E2359" s="7">
        <v>164761</v>
      </c>
      <c r="F2359">
        <v>600</v>
      </c>
      <c r="G2359" t="s">
        <v>14</v>
      </c>
      <c r="H2359" t="s">
        <v>14</v>
      </c>
      <c r="I2359" t="s">
        <v>16</v>
      </c>
      <c r="J2359" s="14">
        <v>1015.08</v>
      </c>
      <c r="K2359" s="7">
        <v>1538</v>
      </c>
      <c r="L2359">
        <v>4</v>
      </c>
    </row>
    <row r="2360" spans="1:13" x14ac:dyDescent="0.2">
      <c r="A2360" t="str">
        <f>'Applications (Cleaned)'!A2360</f>
        <v>2910927</v>
      </c>
      <c r="B2360" t="str">
        <f>'Applications (Cleaned)'!B2360</f>
        <v>0804</v>
      </c>
      <c r="C2360" s="10">
        <v>44061</v>
      </c>
      <c r="D2360" t="s">
        <v>29</v>
      </c>
      <c r="E2360" s="7">
        <v>82117</v>
      </c>
      <c r="F2360">
        <v>669</v>
      </c>
      <c r="G2360" t="s">
        <v>14</v>
      </c>
      <c r="H2360" t="s">
        <v>26</v>
      </c>
      <c r="I2360" t="s">
        <v>33</v>
      </c>
      <c r="J2360" s="14">
        <v>2083.62</v>
      </c>
      <c r="K2360" s="7">
        <v>3157</v>
      </c>
      <c r="L2360">
        <v>3</v>
      </c>
      <c r="M2360" t="s">
        <v>41</v>
      </c>
    </row>
    <row r="2361" spans="1:13" x14ac:dyDescent="0.2">
      <c r="A2361" t="str">
        <f>'Applications (Cleaned)'!A2361</f>
        <v>2912007</v>
      </c>
      <c r="B2361" t="str">
        <f>'Applications (Cleaned)'!B2361</f>
        <v>0491</v>
      </c>
      <c r="C2361" s="10">
        <v>44113</v>
      </c>
      <c r="D2361" t="s">
        <v>19</v>
      </c>
      <c r="E2361" s="7">
        <v>123082</v>
      </c>
      <c r="F2361">
        <v>780</v>
      </c>
      <c r="G2361" t="s">
        <v>14</v>
      </c>
      <c r="H2361" t="s">
        <v>26</v>
      </c>
      <c r="I2361" t="s">
        <v>20</v>
      </c>
      <c r="J2361" s="14">
        <v>1608.6</v>
      </c>
      <c r="K2361" s="7">
        <v>1915</v>
      </c>
      <c r="L2361">
        <v>1</v>
      </c>
      <c r="M2361" t="s">
        <v>41</v>
      </c>
    </row>
    <row r="2362" spans="1:13" x14ac:dyDescent="0.2">
      <c r="A2362" t="str">
        <f>'Applications (Cleaned)'!A2362</f>
        <v>2914364</v>
      </c>
      <c r="B2362" t="str">
        <f>'Applications (Cleaned)'!B2362</f>
        <v>0640</v>
      </c>
      <c r="C2362" s="10">
        <v>45498</v>
      </c>
      <c r="D2362" t="s">
        <v>32</v>
      </c>
      <c r="E2362" s="7">
        <v>27111</v>
      </c>
      <c r="F2362">
        <v>627</v>
      </c>
      <c r="G2362" t="s">
        <v>14</v>
      </c>
      <c r="H2362" t="s">
        <v>14</v>
      </c>
      <c r="I2362" t="s">
        <v>33</v>
      </c>
      <c r="J2362" s="14">
        <v>2953.08</v>
      </c>
      <c r="K2362" s="7">
        <v>3786</v>
      </c>
      <c r="L2362">
        <v>5</v>
      </c>
      <c r="M2362" t="s">
        <v>31</v>
      </c>
    </row>
    <row r="2363" spans="1:13" x14ac:dyDescent="0.2">
      <c r="A2363" t="str">
        <f>'Applications (Cleaned)'!A2363</f>
        <v>2915474</v>
      </c>
      <c r="B2363" t="str">
        <f>'Applications (Cleaned)'!B2363</f>
        <v>0204</v>
      </c>
      <c r="C2363" s="10">
        <v>44465</v>
      </c>
      <c r="D2363" t="s">
        <v>32</v>
      </c>
      <c r="E2363" s="7">
        <v>113354</v>
      </c>
      <c r="F2363">
        <v>782</v>
      </c>
      <c r="G2363" t="s">
        <v>14</v>
      </c>
      <c r="H2363" t="s">
        <v>26</v>
      </c>
      <c r="I2363" t="s">
        <v>24</v>
      </c>
      <c r="J2363" s="14">
        <v>811.2</v>
      </c>
      <c r="K2363" s="7">
        <v>1352</v>
      </c>
      <c r="L2363">
        <v>1</v>
      </c>
      <c r="M2363" t="s">
        <v>47</v>
      </c>
    </row>
    <row r="2364" spans="1:13" x14ac:dyDescent="0.2">
      <c r="A2364" t="str">
        <f>'Applications (Cleaned)'!A2364</f>
        <v>2920092</v>
      </c>
      <c r="B2364" t="str">
        <f>'Applications (Cleaned)'!B2364</f>
        <v>0778</v>
      </c>
      <c r="C2364" s="10">
        <v>45485</v>
      </c>
      <c r="D2364" t="s">
        <v>32</v>
      </c>
      <c r="E2364" s="7">
        <v>18203</v>
      </c>
      <c r="F2364">
        <v>807</v>
      </c>
      <c r="G2364" t="s">
        <v>14</v>
      </c>
      <c r="H2364" t="s">
        <v>14</v>
      </c>
      <c r="I2364" t="s">
        <v>20</v>
      </c>
      <c r="J2364" s="14">
        <v>1257</v>
      </c>
      <c r="K2364" s="7">
        <v>2095</v>
      </c>
      <c r="L2364">
        <v>3</v>
      </c>
      <c r="M2364" t="s">
        <v>47</v>
      </c>
    </row>
    <row r="2365" spans="1:13" x14ac:dyDescent="0.2">
      <c r="A2365" t="str">
        <f>'Applications (Cleaned)'!A2365</f>
        <v>2920294</v>
      </c>
      <c r="B2365" t="str">
        <f>'Applications (Cleaned)'!B2365</f>
        <v>0601</v>
      </c>
      <c r="C2365" s="10">
        <v>44558</v>
      </c>
      <c r="D2365" t="s">
        <v>13</v>
      </c>
      <c r="E2365" s="7">
        <v>118423</v>
      </c>
      <c r="F2365">
        <v>846</v>
      </c>
      <c r="G2365" t="s">
        <v>14</v>
      </c>
      <c r="H2365" t="s">
        <v>26</v>
      </c>
      <c r="I2365" t="s">
        <v>16</v>
      </c>
      <c r="J2365" s="14">
        <v>1112.0999999999999</v>
      </c>
      <c r="K2365" s="7">
        <v>0</v>
      </c>
      <c r="L2365">
        <v>2</v>
      </c>
      <c r="M2365" t="s">
        <v>28</v>
      </c>
    </row>
    <row r="2366" spans="1:13" x14ac:dyDescent="0.2">
      <c r="A2366" t="str">
        <f>'Applications (Cleaned)'!A2366</f>
        <v>2921563</v>
      </c>
      <c r="B2366" t="str">
        <f>'Applications (Cleaned)'!B2366</f>
        <v>0156</v>
      </c>
      <c r="C2366" s="10">
        <v>44528</v>
      </c>
      <c r="D2366" t="s">
        <v>32</v>
      </c>
      <c r="E2366" s="7">
        <v>182933</v>
      </c>
      <c r="F2366">
        <v>778</v>
      </c>
      <c r="G2366" t="s">
        <v>14</v>
      </c>
      <c r="H2366" t="s">
        <v>14</v>
      </c>
      <c r="I2366" t="s">
        <v>24</v>
      </c>
      <c r="J2366" s="14">
        <v>2572.1999999999998</v>
      </c>
      <c r="K2366" s="7">
        <v>4287</v>
      </c>
      <c r="L2366">
        <v>5</v>
      </c>
      <c r="M2366" t="s">
        <v>17</v>
      </c>
    </row>
    <row r="2367" spans="1:13" x14ac:dyDescent="0.2">
      <c r="A2367" t="str">
        <f>'Applications (Cleaned)'!A2367</f>
        <v>2923732</v>
      </c>
      <c r="B2367" t="str">
        <f>'Applications (Cleaned)'!B2367</f>
        <v>1661</v>
      </c>
      <c r="C2367" s="10">
        <v>43934</v>
      </c>
      <c r="D2367" t="s">
        <v>32</v>
      </c>
      <c r="E2367" s="7">
        <v>223580</v>
      </c>
      <c r="F2367">
        <v>690</v>
      </c>
      <c r="G2367" t="s">
        <v>26</v>
      </c>
      <c r="H2367" t="s">
        <v>14</v>
      </c>
      <c r="I2367" t="s">
        <v>20</v>
      </c>
      <c r="J2367" s="14">
        <v>2221.1999999999998</v>
      </c>
      <c r="K2367" s="7">
        <v>3702</v>
      </c>
      <c r="L2367">
        <v>5</v>
      </c>
      <c r="M2367" t="s">
        <v>41</v>
      </c>
    </row>
    <row r="2368" spans="1:13" x14ac:dyDescent="0.2">
      <c r="A2368" t="str">
        <f>'Applications (Cleaned)'!A2368</f>
        <v>2924486</v>
      </c>
      <c r="B2368" t="str">
        <f>'Applications (Cleaned)'!B2368</f>
        <v>1590</v>
      </c>
      <c r="C2368" s="10">
        <v>45448</v>
      </c>
      <c r="D2368" t="s">
        <v>27</v>
      </c>
      <c r="E2368" s="7">
        <v>83142</v>
      </c>
      <c r="F2368">
        <v>712</v>
      </c>
      <c r="G2368" t="s">
        <v>26</v>
      </c>
      <c r="H2368" t="s">
        <v>14</v>
      </c>
      <c r="I2368" t="s">
        <v>20</v>
      </c>
      <c r="J2368" s="14">
        <v>939.18</v>
      </c>
      <c r="K2368" s="7">
        <v>1423</v>
      </c>
      <c r="L2368">
        <v>1</v>
      </c>
    </row>
    <row r="2369" spans="1:13" x14ac:dyDescent="0.2">
      <c r="A2369" t="str">
        <f>'Applications (Cleaned)'!A2369</f>
        <v>2927134</v>
      </c>
      <c r="B2369" t="str">
        <f>'Applications (Cleaned)'!B2369</f>
        <v>0535</v>
      </c>
      <c r="C2369" s="10">
        <v>44443</v>
      </c>
      <c r="D2369" t="s">
        <v>37</v>
      </c>
      <c r="E2369" s="7">
        <v>175070</v>
      </c>
      <c r="F2369">
        <v>703</v>
      </c>
      <c r="G2369" t="s">
        <v>14</v>
      </c>
      <c r="H2369" t="s">
        <v>26</v>
      </c>
      <c r="I2369" t="s">
        <v>20</v>
      </c>
      <c r="J2369" s="14">
        <v>786.72</v>
      </c>
      <c r="K2369" s="7">
        <v>1192</v>
      </c>
      <c r="L2369">
        <v>4</v>
      </c>
      <c r="M2369" t="s">
        <v>25</v>
      </c>
    </row>
    <row r="2370" spans="1:13" x14ac:dyDescent="0.2">
      <c r="A2370" t="str">
        <f>'Applications (Cleaned)'!A2370</f>
        <v>2927831</v>
      </c>
      <c r="B2370" t="str">
        <f>'Applications (Cleaned)'!B2370</f>
        <v>1308</v>
      </c>
      <c r="C2370" s="10">
        <v>45506</v>
      </c>
      <c r="D2370" t="s">
        <v>23</v>
      </c>
      <c r="E2370" s="7">
        <v>152403</v>
      </c>
      <c r="F2370">
        <v>618</v>
      </c>
      <c r="G2370" t="s">
        <v>26</v>
      </c>
      <c r="H2370" t="s">
        <v>26</v>
      </c>
      <c r="I2370" t="s">
        <v>20</v>
      </c>
      <c r="J2370" s="14">
        <v>3026.4</v>
      </c>
      <c r="K2370" s="7">
        <v>5044</v>
      </c>
      <c r="L2370">
        <v>4</v>
      </c>
      <c r="M2370" t="s">
        <v>52</v>
      </c>
    </row>
    <row r="2371" spans="1:13" x14ac:dyDescent="0.2">
      <c r="A2371" t="str">
        <f>'Applications (Cleaned)'!A2371</f>
        <v>2929117</v>
      </c>
      <c r="B2371" t="str">
        <f>'Applications (Cleaned)'!B2371</f>
        <v>0040</v>
      </c>
      <c r="C2371" s="10">
        <v>44310</v>
      </c>
      <c r="D2371" t="s">
        <v>27</v>
      </c>
      <c r="E2371" s="7">
        <v>99001</v>
      </c>
      <c r="F2371">
        <v>710</v>
      </c>
      <c r="G2371" t="s">
        <v>14</v>
      </c>
      <c r="H2371" t="s">
        <v>26</v>
      </c>
      <c r="I2371" t="s">
        <v>20</v>
      </c>
      <c r="J2371" s="14">
        <v>6670.8</v>
      </c>
      <c r="K2371" s="7">
        <v>11118</v>
      </c>
      <c r="L2371">
        <v>2</v>
      </c>
    </row>
    <row r="2372" spans="1:13" x14ac:dyDescent="0.2">
      <c r="A2372" t="str">
        <f>'Applications (Cleaned)'!A2372</f>
        <v>2931028</v>
      </c>
      <c r="B2372" t="str">
        <f>'Applications (Cleaned)'!B2372</f>
        <v>0981</v>
      </c>
      <c r="C2372" s="10">
        <v>45615</v>
      </c>
      <c r="D2372" t="s">
        <v>29</v>
      </c>
      <c r="E2372" s="7">
        <v>155176</v>
      </c>
      <c r="F2372">
        <v>726</v>
      </c>
      <c r="G2372" t="s">
        <v>14</v>
      </c>
      <c r="H2372" t="s">
        <v>14</v>
      </c>
      <c r="I2372" t="s">
        <v>20</v>
      </c>
      <c r="J2372" s="14">
        <v>495</v>
      </c>
      <c r="K2372" s="7">
        <v>825</v>
      </c>
      <c r="L2372">
        <v>3</v>
      </c>
      <c r="M2372" t="s">
        <v>47</v>
      </c>
    </row>
    <row r="2373" spans="1:13" x14ac:dyDescent="0.2">
      <c r="A2373" t="str">
        <f>'Applications (Cleaned)'!A2373</f>
        <v>2931476</v>
      </c>
      <c r="B2373" t="str">
        <f>'Applications (Cleaned)'!B2373</f>
        <v>1529</v>
      </c>
      <c r="C2373" s="10">
        <v>44087</v>
      </c>
      <c r="D2373" t="s">
        <v>23</v>
      </c>
      <c r="E2373" s="7">
        <v>214864</v>
      </c>
      <c r="F2373">
        <v>754</v>
      </c>
      <c r="G2373" t="s">
        <v>14</v>
      </c>
      <c r="H2373" t="s">
        <v>14</v>
      </c>
      <c r="I2373" t="s">
        <v>33</v>
      </c>
      <c r="J2373" s="14">
        <v>4369.92</v>
      </c>
      <c r="K2373" s="7">
        <v>4552</v>
      </c>
      <c r="L2373">
        <v>2</v>
      </c>
      <c r="M2373" t="s">
        <v>34</v>
      </c>
    </row>
    <row r="2374" spans="1:13" x14ac:dyDescent="0.2">
      <c r="A2374" t="str">
        <f>'Applications (Cleaned)'!A2374</f>
        <v>2931717</v>
      </c>
      <c r="B2374" t="str">
        <f>'Applications (Cleaned)'!B2374</f>
        <v>1232</v>
      </c>
      <c r="C2374" s="10">
        <v>44855</v>
      </c>
      <c r="D2374" t="s">
        <v>29</v>
      </c>
      <c r="E2374" s="7">
        <v>34409</v>
      </c>
      <c r="F2374">
        <v>776</v>
      </c>
      <c r="G2374" t="s">
        <v>14</v>
      </c>
      <c r="H2374" t="s">
        <v>26</v>
      </c>
      <c r="I2374" t="s">
        <v>20</v>
      </c>
      <c r="J2374" s="14">
        <v>2227.6799999999998</v>
      </c>
      <c r="K2374" s="7">
        <v>2856</v>
      </c>
      <c r="L2374">
        <v>5</v>
      </c>
      <c r="M2374" t="s">
        <v>21</v>
      </c>
    </row>
    <row r="2375" spans="1:13" x14ac:dyDescent="0.2">
      <c r="A2375" t="str">
        <f>'Applications (Cleaned)'!A2375</f>
        <v>2932342</v>
      </c>
      <c r="B2375" t="str">
        <f>'Applications (Cleaned)'!B2375</f>
        <v>1542</v>
      </c>
      <c r="C2375" s="10">
        <v>44090</v>
      </c>
      <c r="D2375" t="s">
        <v>32</v>
      </c>
      <c r="E2375" s="7">
        <v>129523</v>
      </c>
      <c r="G2375" t="s">
        <v>14</v>
      </c>
      <c r="H2375" t="s">
        <v>14</v>
      </c>
      <c r="I2375" t="s">
        <v>20</v>
      </c>
      <c r="J2375" s="14">
        <v>799.68</v>
      </c>
      <c r="K2375" s="7">
        <v>833</v>
      </c>
      <c r="L2375">
        <v>1</v>
      </c>
      <c r="M2375" t="s">
        <v>21</v>
      </c>
    </row>
    <row r="2376" spans="1:13" x14ac:dyDescent="0.2">
      <c r="A2376" t="str">
        <f>'Applications (Cleaned)'!A2376</f>
        <v>2933591</v>
      </c>
      <c r="B2376" t="str">
        <f>'Applications (Cleaned)'!B2376</f>
        <v>0119</v>
      </c>
      <c r="C2376" s="10">
        <v>44878</v>
      </c>
      <c r="D2376" t="s">
        <v>32</v>
      </c>
      <c r="E2376" s="7">
        <v>127603</v>
      </c>
      <c r="F2376">
        <v>717</v>
      </c>
      <c r="G2376" t="s">
        <v>14</v>
      </c>
      <c r="H2376" t="s">
        <v>26</v>
      </c>
      <c r="I2376" t="s">
        <v>16</v>
      </c>
      <c r="J2376" s="14">
        <v>2874</v>
      </c>
      <c r="K2376" s="7">
        <v>4790</v>
      </c>
      <c r="L2376">
        <v>4</v>
      </c>
      <c r="M2376" t="s">
        <v>21</v>
      </c>
    </row>
    <row r="2377" spans="1:13" x14ac:dyDescent="0.2">
      <c r="A2377" t="str">
        <f>'Applications (Cleaned)'!A2377</f>
        <v>2935027</v>
      </c>
      <c r="B2377" t="str">
        <f>'Applications (Cleaned)'!B2377</f>
        <v>1537</v>
      </c>
      <c r="C2377" s="10">
        <v>45322</v>
      </c>
      <c r="D2377" t="s">
        <v>32</v>
      </c>
      <c r="E2377" s="7">
        <v>111456</v>
      </c>
      <c r="F2377">
        <v>572</v>
      </c>
      <c r="G2377" t="s">
        <v>26</v>
      </c>
      <c r="H2377" t="s">
        <v>26</v>
      </c>
      <c r="I2377" t="s">
        <v>16</v>
      </c>
      <c r="J2377" s="14">
        <v>2064.66</v>
      </c>
      <c r="K2377" s="7">
        <v>2647</v>
      </c>
      <c r="L2377">
        <v>2</v>
      </c>
    </row>
    <row r="2378" spans="1:13" x14ac:dyDescent="0.2">
      <c r="A2378" t="str">
        <f>'Applications (Cleaned)'!A2378</f>
        <v>2935272</v>
      </c>
      <c r="B2378" t="str">
        <f>'Applications (Cleaned)'!B2378</f>
        <v>0559</v>
      </c>
      <c r="C2378" s="10">
        <v>44765</v>
      </c>
      <c r="D2378" t="s">
        <v>23</v>
      </c>
      <c r="E2378" s="7">
        <v>25959</v>
      </c>
      <c r="F2378">
        <v>622</v>
      </c>
      <c r="G2378" t="s">
        <v>14</v>
      </c>
      <c r="H2378" t="s">
        <v>26</v>
      </c>
      <c r="I2378" t="s">
        <v>33</v>
      </c>
      <c r="J2378" s="14">
        <v>1133.4000000000001</v>
      </c>
      <c r="K2378" s="7">
        <v>1889</v>
      </c>
      <c r="L2378">
        <v>4</v>
      </c>
      <c r="M2378" t="s">
        <v>34</v>
      </c>
    </row>
    <row r="2379" spans="1:13" x14ac:dyDescent="0.2">
      <c r="A2379" t="str">
        <f>'Applications (Cleaned)'!A2379</f>
        <v>2939128</v>
      </c>
      <c r="B2379" t="str">
        <f>'Applications (Cleaned)'!B2379</f>
        <v>0437</v>
      </c>
      <c r="C2379" s="10">
        <v>45077</v>
      </c>
      <c r="D2379" t="s">
        <v>29</v>
      </c>
      <c r="E2379" s="7">
        <v>154147</v>
      </c>
      <c r="F2379">
        <v>472</v>
      </c>
      <c r="G2379" t="s">
        <v>14</v>
      </c>
      <c r="H2379" t="s">
        <v>14</v>
      </c>
      <c r="I2379" t="s">
        <v>16</v>
      </c>
      <c r="J2379" s="14">
        <v>2133.3000000000002</v>
      </c>
      <c r="K2379" s="7">
        <v>2735</v>
      </c>
      <c r="L2379">
        <v>5</v>
      </c>
      <c r="M2379" t="s">
        <v>17</v>
      </c>
    </row>
    <row r="2380" spans="1:13" x14ac:dyDescent="0.2">
      <c r="A2380" t="str">
        <f>'Applications (Cleaned)'!A2380</f>
        <v>2940260</v>
      </c>
      <c r="B2380" t="str">
        <f>'Applications (Cleaned)'!B2380</f>
        <v>0111</v>
      </c>
      <c r="C2380" s="10">
        <v>45314</v>
      </c>
      <c r="D2380" t="s">
        <v>19</v>
      </c>
      <c r="E2380" s="7">
        <v>165985</v>
      </c>
      <c r="F2380">
        <v>732</v>
      </c>
      <c r="G2380" t="s">
        <v>14</v>
      </c>
      <c r="H2380" t="s">
        <v>14</v>
      </c>
      <c r="I2380" t="s">
        <v>33</v>
      </c>
      <c r="J2380" s="14">
        <v>1611.48</v>
      </c>
      <c r="K2380" s="7">
        <v>2066</v>
      </c>
      <c r="L2380">
        <v>4</v>
      </c>
      <c r="M2380" t="s">
        <v>35</v>
      </c>
    </row>
    <row r="2381" spans="1:13" x14ac:dyDescent="0.2">
      <c r="A2381" t="str">
        <f>'Applications (Cleaned)'!A2381</f>
        <v>2942686</v>
      </c>
      <c r="B2381" t="str">
        <f>'Applications (Cleaned)'!B2381</f>
        <v>1647</v>
      </c>
      <c r="C2381" s="10">
        <v>44084</v>
      </c>
      <c r="D2381" t="s">
        <v>13</v>
      </c>
      <c r="E2381" s="7">
        <v>257909</v>
      </c>
      <c r="F2381">
        <v>703</v>
      </c>
      <c r="G2381" t="s">
        <v>14</v>
      </c>
      <c r="H2381" t="s">
        <v>26</v>
      </c>
      <c r="I2381" t="s">
        <v>20</v>
      </c>
      <c r="J2381" s="14">
        <v>6091.68</v>
      </c>
      <c r="K2381" s="7">
        <v>7252</v>
      </c>
      <c r="L2381">
        <v>5</v>
      </c>
    </row>
    <row r="2382" spans="1:13" x14ac:dyDescent="0.2">
      <c r="A2382" t="str">
        <f>'Applications (Cleaned)'!A2382</f>
        <v>2943649</v>
      </c>
      <c r="B2382" t="str">
        <f>'Applications (Cleaned)'!B2382</f>
        <v>1230</v>
      </c>
      <c r="C2382" s="10">
        <v>44689</v>
      </c>
      <c r="D2382" t="s">
        <v>23</v>
      </c>
      <c r="E2382" s="7">
        <v>236153</v>
      </c>
      <c r="G2382" t="s">
        <v>14</v>
      </c>
      <c r="H2382" t="s">
        <v>14</v>
      </c>
      <c r="I2382" t="s">
        <v>20</v>
      </c>
      <c r="J2382" s="14">
        <v>2488.3200000000002</v>
      </c>
      <c r="K2382" s="7">
        <v>2592</v>
      </c>
      <c r="L2382">
        <v>1</v>
      </c>
      <c r="M2382" t="s">
        <v>35</v>
      </c>
    </row>
    <row r="2383" spans="1:13" x14ac:dyDescent="0.2">
      <c r="A2383" t="str">
        <f>'Applications (Cleaned)'!A2383</f>
        <v>2944196</v>
      </c>
      <c r="B2383" t="str">
        <f>'Applications (Cleaned)'!B2383</f>
        <v>0835</v>
      </c>
      <c r="C2383" s="10">
        <v>45380</v>
      </c>
      <c r="D2383" t="s">
        <v>23</v>
      </c>
      <c r="E2383" s="7">
        <v>171600</v>
      </c>
      <c r="F2383">
        <v>751</v>
      </c>
      <c r="G2383" t="s">
        <v>14</v>
      </c>
      <c r="H2383" t="s">
        <v>14</v>
      </c>
      <c r="I2383" t="s">
        <v>20</v>
      </c>
      <c r="J2383" s="14">
        <v>2509.08</v>
      </c>
      <c r="K2383" s="7">
        <v>2987</v>
      </c>
      <c r="L2383">
        <v>4</v>
      </c>
      <c r="M2383" t="s">
        <v>21</v>
      </c>
    </row>
    <row r="2384" spans="1:13" x14ac:dyDescent="0.2">
      <c r="A2384" t="str">
        <f>'Applications (Cleaned)'!A2384</f>
        <v>2945451</v>
      </c>
      <c r="B2384" t="str">
        <f>'Applications (Cleaned)'!B2384</f>
        <v>0657</v>
      </c>
      <c r="C2384" s="10">
        <v>45356</v>
      </c>
      <c r="D2384" t="s">
        <v>29</v>
      </c>
      <c r="E2384" s="7">
        <v>101921</v>
      </c>
      <c r="F2384">
        <v>654</v>
      </c>
      <c r="G2384" t="s">
        <v>26</v>
      </c>
      <c r="H2384" t="s">
        <v>14</v>
      </c>
      <c r="I2384" t="s">
        <v>24</v>
      </c>
      <c r="J2384" s="14">
        <v>1596</v>
      </c>
      <c r="K2384" s="7">
        <v>0</v>
      </c>
      <c r="L2384">
        <v>2</v>
      </c>
      <c r="M2384" t="s">
        <v>17</v>
      </c>
    </row>
    <row r="2385" spans="1:13" x14ac:dyDescent="0.2">
      <c r="A2385" t="str">
        <f>'Applications (Cleaned)'!A2385</f>
        <v>2946507</v>
      </c>
      <c r="B2385" t="str">
        <f>'Applications (Cleaned)'!B2385</f>
        <v>1492</v>
      </c>
      <c r="C2385" s="10">
        <v>44532</v>
      </c>
      <c r="D2385" t="s">
        <v>29</v>
      </c>
      <c r="E2385" s="7">
        <v>83104</v>
      </c>
      <c r="F2385">
        <v>657</v>
      </c>
      <c r="G2385" t="s">
        <v>26</v>
      </c>
      <c r="H2385" t="s">
        <v>14</v>
      </c>
      <c r="I2385" t="s">
        <v>24</v>
      </c>
      <c r="J2385" s="14">
        <v>5197.4399999999996</v>
      </c>
      <c r="K2385" s="7">
        <v>5414</v>
      </c>
      <c r="L2385">
        <v>1</v>
      </c>
      <c r="M2385" t="s">
        <v>35</v>
      </c>
    </row>
    <row r="2386" spans="1:13" x14ac:dyDescent="0.2">
      <c r="A2386" t="str">
        <f>'Applications (Cleaned)'!A2386</f>
        <v>2951616</v>
      </c>
      <c r="B2386" t="str">
        <f>'Applications (Cleaned)'!B2386</f>
        <v>1181</v>
      </c>
      <c r="C2386" s="10">
        <v>43831</v>
      </c>
      <c r="D2386" t="s">
        <v>29</v>
      </c>
      <c r="E2386" s="7">
        <v>84523</v>
      </c>
      <c r="F2386">
        <v>447</v>
      </c>
      <c r="G2386" t="s">
        <v>26</v>
      </c>
      <c r="H2386" t="s">
        <v>26</v>
      </c>
      <c r="I2386" t="s">
        <v>46</v>
      </c>
      <c r="J2386" s="14">
        <v>3020.16</v>
      </c>
      <c r="K2386" s="7">
        <v>3872</v>
      </c>
      <c r="L2386">
        <v>2</v>
      </c>
      <c r="M2386" t="s">
        <v>52</v>
      </c>
    </row>
    <row r="2387" spans="1:13" x14ac:dyDescent="0.2">
      <c r="A2387" t="str">
        <f>'Applications (Cleaned)'!A2387</f>
        <v>2952111</v>
      </c>
      <c r="B2387" t="str">
        <f>'Applications (Cleaned)'!B2387</f>
        <v>1251</v>
      </c>
      <c r="C2387" s="10">
        <v>45484</v>
      </c>
      <c r="D2387" t="s">
        <v>23</v>
      </c>
      <c r="E2387" s="7">
        <v>124491</v>
      </c>
      <c r="F2387">
        <v>830</v>
      </c>
      <c r="G2387" t="s">
        <v>14</v>
      </c>
      <c r="H2387" t="s">
        <v>26</v>
      </c>
      <c r="I2387" t="s">
        <v>16</v>
      </c>
      <c r="J2387" s="14">
        <v>4420.92</v>
      </c>
      <c r="K2387" s="7">
        <v>5263</v>
      </c>
      <c r="L2387">
        <v>4</v>
      </c>
      <c r="M2387" t="s">
        <v>34</v>
      </c>
    </row>
    <row r="2388" spans="1:13" x14ac:dyDescent="0.2">
      <c r="A2388" t="str">
        <f>'Applications (Cleaned)'!A2388</f>
        <v>2952472</v>
      </c>
      <c r="B2388" t="str">
        <f>'Applications (Cleaned)'!B2388</f>
        <v>0427</v>
      </c>
      <c r="C2388" s="10">
        <v>45003</v>
      </c>
      <c r="D2388" t="s">
        <v>19</v>
      </c>
      <c r="E2388" s="7">
        <v>219585</v>
      </c>
      <c r="F2388">
        <v>798</v>
      </c>
      <c r="G2388" t="s">
        <v>14</v>
      </c>
      <c r="H2388" t="s">
        <v>14</v>
      </c>
      <c r="I2388" t="s">
        <v>16</v>
      </c>
      <c r="J2388" s="14">
        <v>1102.2</v>
      </c>
      <c r="K2388" s="7">
        <v>1670</v>
      </c>
      <c r="L2388">
        <v>3</v>
      </c>
      <c r="M2388" t="s">
        <v>25</v>
      </c>
    </row>
    <row r="2389" spans="1:13" x14ac:dyDescent="0.2">
      <c r="A2389" t="str">
        <f>'Applications (Cleaned)'!A2389</f>
        <v>2952595</v>
      </c>
      <c r="B2389" t="str">
        <f>'Applications (Cleaned)'!B2389</f>
        <v>1132</v>
      </c>
      <c r="C2389" s="10">
        <v>44924</v>
      </c>
      <c r="D2389" t="s">
        <v>13</v>
      </c>
      <c r="E2389" s="7">
        <v>190600</v>
      </c>
      <c r="F2389">
        <v>751</v>
      </c>
      <c r="G2389" t="s">
        <v>14</v>
      </c>
      <c r="H2389" t="s">
        <v>14</v>
      </c>
      <c r="I2389" t="s">
        <v>16</v>
      </c>
      <c r="J2389" s="14">
        <v>3028.2</v>
      </c>
      <c r="K2389" s="7">
        <v>5047</v>
      </c>
      <c r="L2389">
        <v>1</v>
      </c>
      <c r="M2389" t="s">
        <v>41</v>
      </c>
    </row>
    <row r="2390" spans="1:13" x14ac:dyDescent="0.2">
      <c r="A2390" t="str">
        <f>'Applications (Cleaned)'!A2390</f>
        <v>2955295</v>
      </c>
      <c r="B2390" t="str">
        <f>'Applications (Cleaned)'!B2390</f>
        <v>0472</v>
      </c>
      <c r="D2390" t="s">
        <v>23</v>
      </c>
      <c r="E2390" s="7">
        <v>162526</v>
      </c>
      <c r="F2390">
        <v>680</v>
      </c>
      <c r="G2390" t="s">
        <v>14</v>
      </c>
      <c r="H2390" t="s">
        <v>14</v>
      </c>
      <c r="I2390" t="s">
        <v>16</v>
      </c>
      <c r="J2390" s="14">
        <v>1073.1600000000001</v>
      </c>
      <c r="K2390" s="7">
        <v>1626</v>
      </c>
      <c r="L2390">
        <v>5</v>
      </c>
      <c r="M2390" t="s">
        <v>25</v>
      </c>
    </row>
    <row r="2391" spans="1:13" x14ac:dyDescent="0.2">
      <c r="A2391" t="str">
        <f>'Applications (Cleaned)'!A2391</f>
        <v>2955658</v>
      </c>
      <c r="B2391" t="str">
        <f>'Applications (Cleaned)'!B2391</f>
        <v>1714</v>
      </c>
      <c r="C2391" s="10">
        <v>44738</v>
      </c>
      <c r="D2391" t="s">
        <v>23</v>
      </c>
      <c r="E2391" s="7">
        <v>55858</v>
      </c>
      <c r="F2391">
        <v>680</v>
      </c>
      <c r="G2391" t="s">
        <v>14</v>
      </c>
      <c r="H2391" t="s">
        <v>14</v>
      </c>
      <c r="I2391" t="s">
        <v>16</v>
      </c>
      <c r="J2391" s="14">
        <v>1851.3</v>
      </c>
      <c r="K2391" s="7">
        <v>2805</v>
      </c>
      <c r="L2391">
        <v>4</v>
      </c>
      <c r="M2391" t="s">
        <v>25</v>
      </c>
    </row>
    <row r="2392" spans="1:13" x14ac:dyDescent="0.2">
      <c r="A2392" t="str">
        <f>'Applications (Cleaned)'!A2392</f>
        <v>2958424</v>
      </c>
      <c r="B2392" t="str">
        <f>'Applications (Cleaned)'!B2392</f>
        <v>0785</v>
      </c>
      <c r="D2392" t="s">
        <v>23</v>
      </c>
      <c r="E2392" s="7">
        <v>85249</v>
      </c>
      <c r="F2392">
        <v>788</v>
      </c>
      <c r="G2392" t="s">
        <v>14</v>
      </c>
      <c r="H2392" t="s">
        <v>14</v>
      </c>
      <c r="I2392" t="s">
        <v>24</v>
      </c>
      <c r="J2392" s="14">
        <v>3613.74</v>
      </c>
      <c r="K2392" s="7">
        <v>4633</v>
      </c>
      <c r="L2392">
        <v>2</v>
      </c>
      <c r="M2392" t="s">
        <v>21</v>
      </c>
    </row>
    <row r="2393" spans="1:13" x14ac:dyDescent="0.2">
      <c r="A2393" t="str">
        <f>'Applications (Cleaned)'!A2393</f>
        <v>2961687</v>
      </c>
      <c r="B2393" t="str">
        <f>'Applications (Cleaned)'!B2393</f>
        <v>0891</v>
      </c>
      <c r="C2393" s="10">
        <v>44691</v>
      </c>
      <c r="D2393" t="s">
        <v>29</v>
      </c>
      <c r="E2393" s="7">
        <v>142629</v>
      </c>
      <c r="F2393">
        <v>620</v>
      </c>
      <c r="G2393" t="s">
        <v>14</v>
      </c>
      <c r="H2393" t="s">
        <v>26</v>
      </c>
      <c r="I2393" t="s">
        <v>16</v>
      </c>
      <c r="J2393" s="14">
        <v>5007.3599999999997</v>
      </c>
      <c r="K2393" s="7">
        <v>5216</v>
      </c>
      <c r="L2393">
        <v>1</v>
      </c>
      <c r="M2393" t="s">
        <v>52</v>
      </c>
    </row>
    <row r="2394" spans="1:13" x14ac:dyDescent="0.2">
      <c r="A2394" t="str">
        <f>'Applications (Cleaned)'!A2394</f>
        <v>2963288</v>
      </c>
      <c r="B2394" t="str">
        <f>'Applications (Cleaned)'!B2394</f>
        <v>1204</v>
      </c>
      <c r="C2394" s="10">
        <v>44664</v>
      </c>
      <c r="D2394" t="s">
        <v>23</v>
      </c>
      <c r="E2394" s="7">
        <v>187711</v>
      </c>
      <c r="F2394">
        <v>676</v>
      </c>
      <c r="G2394" t="s">
        <v>14</v>
      </c>
      <c r="H2394" t="s">
        <v>14</v>
      </c>
      <c r="I2394" t="s">
        <v>20</v>
      </c>
      <c r="J2394" s="14">
        <v>5201.04</v>
      </c>
      <c r="K2394" s="7">
        <v>6668</v>
      </c>
      <c r="L2394">
        <v>5</v>
      </c>
      <c r="M2394" t="s">
        <v>52</v>
      </c>
    </row>
    <row r="2395" spans="1:13" x14ac:dyDescent="0.2">
      <c r="A2395" t="str">
        <f>'Applications (Cleaned)'!A2395</f>
        <v>2965863</v>
      </c>
      <c r="B2395" t="str">
        <f>'Applications (Cleaned)'!B2395</f>
        <v>0123</v>
      </c>
      <c r="C2395" s="10">
        <v>44129</v>
      </c>
      <c r="D2395" t="s">
        <v>13</v>
      </c>
      <c r="E2395" s="7">
        <v>104834</v>
      </c>
      <c r="F2395">
        <v>610</v>
      </c>
      <c r="G2395" t="s">
        <v>26</v>
      </c>
      <c r="H2395" t="s">
        <v>14</v>
      </c>
      <c r="I2395" t="s">
        <v>33</v>
      </c>
      <c r="J2395" s="14">
        <v>822.12</v>
      </c>
      <c r="K2395" s="7">
        <v>1054</v>
      </c>
      <c r="L2395">
        <v>1</v>
      </c>
      <c r="M2395" t="s">
        <v>47</v>
      </c>
    </row>
    <row r="2396" spans="1:13" x14ac:dyDescent="0.2">
      <c r="A2396" t="str">
        <f>'Applications (Cleaned)'!A2396</f>
        <v>2966434</v>
      </c>
      <c r="B2396" t="str">
        <f>'Applications (Cleaned)'!B2396</f>
        <v>0726</v>
      </c>
      <c r="C2396" s="10">
        <v>45512</v>
      </c>
      <c r="D2396" t="s">
        <v>37</v>
      </c>
      <c r="E2396" s="7">
        <v>181074</v>
      </c>
      <c r="F2396">
        <v>754</v>
      </c>
      <c r="G2396" t="s">
        <v>14</v>
      </c>
      <c r="H2396" t="s">
        <v>14</v>
      </c>
      <c r="I2396" t="s">
        <v>20</v>
      </c>
      <c r="J2396" s="14">
        <v>1825.92</v>
      </c>
      <c r="K2396" s="7">
        <v>1902</v>
      </c>
      <c r="L2396">
        <v>1</v>
      </c>
      <c r="M2396" t="s">
        <v>25</v>
      </c>
    </row>
    <row r="2397" spans="1:13" x14ac:dyDescent="0.2">
      <c r="A2397" t="str">
        <f>'Applications (Cleaned)'!A2397</f>
        <v>2968029</v>
      </c>
      <c r="B2397" t="str">
        <f>'Applications (Cleaned)'!B2397</f>
        <v>0387</v>
      </c>
      <c r="C2397" s="10">
        <v>45105</v>
      </c>
      <c r="D2397" t="s">
        <v>37</v>
      </c>
      <c r="E2397" s="7">
        <v>57088</v>
      </c>
      <c r="F2397">
        <v>772</v>
      </c>
      <c r="G2397" t="s">
        <v>14</v>
      </c>
      <c r="H2397" t="s">
        <v>14</v>
      </c>
      <c r="I2397" t="s">
        <v>20</v>
      </c>
      <c r="J2397" s="14">
        <v>3569.28</v>
      </c>
      <c r="K2397" s="7">
        <v>3718</v>
      </c>
      <c r="L2397">
        <v>5</v>
      </c>
      <c r="M2397" t="s">
        <v>34</v>
      </c>
    </row>
    <row r="2398" spans="1:13" x14ac:dyDescent="0.2">
      <c r="A2398" t="str">
        <f>'Applications (Cleaned)'!A2398</f>
        <v>2968368</v>
      </c>
      <c r="B2398" t="str">
        <f>'Applications (Cleaned)'!B2398</f>
        <v>0366</v>
      </c>
      <c r="C2398" s="10">
        <v>45256</v>
      </c>
      <c r="D2398" t="s">
        <v>32</v>
      </c>
      <c r="E2398" s="7">
        <v>214709</v>
      </c>
      <c r="F2398">
        <v>843</v>
      </c>
      <c r="G2398" t="s">
        <v>14</v>
      </c>
      <c r="H2398" t="s">
        <v>14</v>
      </c>
      <c r="I2398" t="s">
        <v>20</v>
      </c>
      <c r="J2398" s="14">
        <v>3060.72</v>
      </c>
      <c r="K2398" s="7">
        <v>3924</v>
      </c>
      <c r="L2398">
        <v>1</v>
      </c>
    </row>
    <row r="2399" spans="1:13" x14ac:dyDescent="0.2">
      <c r="A2399" t="str">
        <f>'Applications (Cleaned)'!A2399</f>
        <v>2968904</v>
      </c>
      <c r="B2399" t="str">
        <f>'Applications (Cleaned)'!B2399</f>
        <v>0679</v>
      </c>
      <c r="C2399" s="10">
        <v>44136</v>
      </c>
      <c r="D2399" t="s">
        <v>29</v>
      </c>
      <c r="E2399" s="7">
        <v>195565</v>
      </c>
      <c r="G2399" t="s">
        <v>14</v>
      </c>
      <c r="H2399" t="s">
        <v>14</v>
      </c>
      <c r="I2399" t="s">
        <v>46</v>
      </c>
      <c r="J2399" s="14">
        <v>1945.68</v>
      </c>
      <c r="K2399" s="7">
        <v>2948</v>
      </c>
      <c r="L2399">
        <v>2</v>
      </c>
    </row>
    <row r="2400" spans="1:13" x14ac:dyDescent="0.2">
      <c r="A2400" t="str">
        <f>'Applications (Cleaned)'!A2400</f>
        <v>2969818</v>
      </c>
      <c r="B2400" t="str">
        <f>'Applications (Cleaned)'!B2400</f>
        <v>0353</v>
      </c>
      <c r="C2400" s="10">
        <v>45581</v>
      </c>
      <c r="D2400" t="s">
        <v>37</v>
      </c>
      <c r="E2400" s="7">
        <v>207176</v>
      </c>
      <c r="F2400">
        <v>550</v>
      </c>
      <c r="G2400" t="s">
        <v>14</v>
      </c>
      <c r="H2400" t="s">
        <v>26</v>
      </c>
      <c r="I2400" t="s">
        <v>20</v>
      </c>
      <c r="J2400" s="14">
        <v>2350.08</v>
      </c>
      <c r="K2400" s="7">
        <v>2448</v>
      </c>
      <c r="L2400">
        <v>5</v>
      </c>
    </row>
    <row r="2401" spans="1:13" x14ac:dyDescent="0.2">
      <c r="A2401" t="str">
        <f>'Applications (Cleaned)'!A2401</f>
        <v>2969895</v>
      </c>
      <c r="B2401" t="str">
        <f>'Applications (Cleaned)'!B2401</f>
        <v>1134</v>
      </c>
      <c r="C2401" s="10">
        <v>44514</v>
      </c>
      <c r="D2401" t="s">
        <v>27</v>
      </c>
      <c r="E2401" s="7">
        <v>239296</v>
      </c>
      <c r="F2401">
        <v>718</v>
      </c>
      <c r="G2401" t="s">
        <v>14</v>
      </c>
      <c r="H2401" t="s">
        <v>26</v>
      </c>
      <c r="I2401" t="s">
        <v>16</v>
      </c>
      <c r="J2401" s="14">
        <v>3170.16</v>
      </c>
      <c r="K2401" s="7">
        <v>3774</v>
      </c>
      <c r="L2401">
        <v>5</v>
      </c>
    </row>
    <row r="2402" spans="1:13" x14ac:dyDescent="0.2">
      <c r="A2402" t="str">
        <f>'Applications (Cleaned)'!A2402</f>
        <v>2969974</v>
      </c>
      <c r="B2402" t="str">
        <f>'Applications (Cleaned)'!B2402</f>
        <v>0267</v>
      </c>
      <c r="C2402" s="10">
        <v>44240</v>
      </c>
      <c r="D2402" t="s">
        <v>19</v>
      </c>
      <c r="E2402" s="7">
        <v>194776</v>
      </c>
      <c r="F2402">
        <v>726</v>
      </c>
      <c r="G2402" t="s">
        <v>14</v>
      </c>
      <c r="H2402" t="s">
        <v>14</v>
      </c>
      <c r="I2402" t="s">
        <v>24</v>
      </c>
      <c r="J2402" s="14">
        <v>4883.34</v>
      </c>
      <c r="K2402" s="7">
        <v>7399</v>
      </c>
      <c r="L2402">
        <v>5</v>
      </c>
    </row>
    <row r="2403" spans="1:13" x14ac:dyDescent="0.2">
      <c r="A2403" t="str">
        <f>'Applications (Cleaned)'!A2403</f>
        <v>2970584</v>
      </c>
      <c r="B2403" t="str">
        <f>'Applications (Cleaned)'!B2403</f>
        <v>0289</v>
      </c>
      <c r="C2403" s="10">
        <v>45596</v>
      </c>
      <c r="D2403" t="s">
        <v>29</v>
      </c>
      <c r="E2403" s="7">
        <v>23214</v>
      </c>
      <c r="F2403">
        <v>740</v>
      </c>
      <c r="G2403" t="s">
        <v>14</v>
      </c>
      <c r="H2403" t="s">
        <v>26</v>
      </c>
      <c r="I2403" t="s">
        <v>24</v>
      </c>
      <c r="J2403" s="14">
        <v>2641.86</v>
      </c>
      <c r="K2403" s="7">
        <v>3387</v>
      </c>
      <c r="L2403">
        <v>3</v>
      </c>
      <c r="M2403" t="s">
        <v>28</v>
      </c>
    </row>
    <row r="2404" spans="1:13" x14ac:dyDescent="0.2">
      <c r="A2404" t="str">
        <f>'Applications (Cleaned)'!A2404</f>
        <v>2971309</v>
      </c>
      <c r="B2404" t="str">
        <f>'Applications (Cleaned)'!B2404</f>
        <v>0970</v>
      </c>
      <c r="C2404" s="10">
        <v>45612</v>
      </c>
      <c r="D2404" t="s">
        <v>29</v>
      </c>
      <c r="E2404" s="7">
        <v>213064</v>
      </c>
      <c r="F2404">
        <v>712</v>
      </c>
      <c r="G2404" t="s">
        <v>14</v>
      </c>
      <c r="H2404" t="s">
        <v>14</v>
      </c>
      <c r="I2404" t="s">
        <v>20</v>
      </c>
      <c r="J2404" s="14">
        <v>2135.64</v>
      </c>
      <c r="K2404" s="7">
        <v>2738</v>
      </c>
      <c r="L2404">
        <v>2</v>
      </c>
      <c r="M2404" t="s">
        <v>28</v>
      </c>
    </row>
    <row r="2405" spans="1:13" x14ac:dyDescent="0.2">
      <c r="A2405" t="str">
        <f>'Applications (Cleaned)'!A2405</f>
        <v>2971854</v>
      </c>
      <c r="B2405" t="str">
        <f>'Applications (Cleaned)'!B2405</f>
        <v>1083</v>
      </c>
      <c r="D2405" t="s">
        <v>23</v>
      </c>
      <c r="E2405" s="7">
        <v>123047</v>
      </c>
      <c r="G2405" t="s">
        <v>26</v>
      </c>
      <c r="H2405" t="s">
        <v>14</v>
      </c>
      <c r="I2405" t="s">
        <v>24</v>
      </c>
      <c r="J2405" s="14">
        <v>7299.24</v>
      </c>
      <c r="K2405" s="7">
        <v>9358</v>
      </c>
      <c r="L2405">
        <v>4</v>
      </c>
      <c r="M2405" t="s">
        <v>21</v>
      </c>
    </row>
    <row r="2406" spans="1:13" x14ac:dyDescent="0.2">
      <c r="A2406" t="str">
        <f>'Applications (Cleaned)'!A2406</f>
        <v>2971935</v>
      </c>
      <c r="B2406" t="str">
        <f>'Applications (Cleaned)'!B2406</f>
        <v>0150</v>
      </c>
      <c r="C2406" s="10">
        <v>44597</v>
      </c>
      <c r="D2406" t="s">
        <v>13</v>
      </c>
      <c r="E2406" s="7">
        <v>33762</v>
      </c>
      <c r="F2406">
        <v>714</v>
      </c>
      <c r="G2406" t="s">
        <v>14</v>
      </c>
      <c r="H2406" t="s">
        <v>26</v>
      </c>
      <c r="I2406" t="s">
        <v>20</v>
      </c>
      <c r="J2406" s="14">
        <v>1245.5999999999999</v>
      </c>
      <c r="K2406" s="7">
        <v>2076</v>
      </c>
      <c r="L2406">
        <v>2</v>
      </c>
      <c r="M2406" t="s">
        <v>21</v>
      </c>
    </row>
    <row r="2407" spans="1:13" x14ac:dyDescent="0.2">
      <c r="A2407" t="str">
        <f>'Applications (Cleaned)'!A2407</f>
        <v>2975730</v>
      </c>
      <c r="B2407" t="str">
        <f>'Applications (Cleaned)'!B2407</f>
        <v>0527</v>
      </c>
      <c r="C2407" s="10">
        <v>44541</v>
      </c>
      <c r="D2407" t="s">
        <v>13</v>
      </c>
      <c r="E2407" s="7">
        <v>56590</v>
      </c>
      <c r="G2407" t="s">
        <v>26</v>
      </c>
      <c r="H2407" t="s">
        <v>14</v>
      </c>
      <c r="I2407" t="s">
        <v>16</v>
      </c>
      <c r="J2407" s="14">
        <v>2069.7600000000002</v>
      </c>
      <c r="K2407" s="7">
        <v>2464</v>
      </c>
      <c r="L2407">
        <v>5</v>
      </c>
    </row>
    <row r="2408" spans="1:13" x14ac:dyDescent="0.2">
      <c r="A2408" t="str">
        <f>'Applications (Cleaned)'!A2408</f>
        <v>2977760</v>
      </c>
      <c r="B2408" t="str">
        <f>'Applications (Cleaned)'!B2408</f>
        <v>1773</v>
      </c>
      <c r="C2408" s="10">
        <v>44028</v>
      </c>
      <c r="D2408" t="s">
        <v>23</v>
      </c>
      <c r="E2408" s="7">
        <v>102864</v>
      </c>
      <c r="F2408">
        <v>759</v>
      </c>
      <c r="G2408" t="s">
        <v>14</v>
      </c>
      <c r="H2408" t="s">
        <v>26</v>
      </c>
      <c r="I2408" t="s">
        <v>16</v>
      </c>
      <c r="J2408" s="14">
        <v>4751.04</v>
      </c>
      <c r="K2408" s="7">
        <v>4949</v>
      </c>
      <c r="L2408">
        <v>2</v>
      </c>
      <c r="M2408" t="s">
        <v>25</v>
      </c>
    </row>
    <row r="2409" spans="1:13" x14ac:dyDescent="0.2">
      <c r="A2409" t="str">
        <f>'Applications (Cleaned)'!A2409</f>
        <v>2978274</v>
      </c>
      <c r="B2409" t="str">
        <f>'Applications (Cleaned)'!B2409</f>
        <v>0206</v>
      </c>
      <c r="C2409" s="10">
        <v>44711</v>
      </c>
      <c r="D2409" t="s">
        <v>27</v>
      </c>
      <c r="E2409" s="7">
        <v>207982</v>
      </c>
      <c r="F2409">
        <v>584</v>
      </c>
      <c r="G2409" t="s">
        <v>26</v>
      </c>
      <c r="H2409" t="s">
        <v>14</v>
      </c>
      <c r="I2409" t="s">
        <v>24</v>
      </c>
      <c r="J2409" s="14">
        <v>3020.64</v>
      </c>
      <c r="K2409" s="7">
        <v>3596</v>
      </c>
      <c r="L2409">
        <v>3</v>
      </c>
      <c r="M2409" t="s">
        <v>28</v>
      </c>
    </row>
    <row r="2410" spans="1:13" x14ac:dyDescent="0.2">
      <c r="A2410" t="str">
        <f>'Applications (Cleaned)'!A2410</f>
        <v>2978715</v>
      </c>
      <c r="B2410" t="str">
        <f>'Applications (Cleaned)'!B2410</f>
        <v>0066</v>
      </c>
      <c r="C2410" s="10">
        <v>44730</v>
      </c>
      <c r="D2410" t="s">
        <v>27</v>
      </c>
      <c r="E2410" s="7">
        <v>306000</v>
      </c>
      <c r="F2410">
        <v>759</v>
      </c>
      <c r="G2410" t="s">
        <v>14</v>
      </c>
      <c r="H2410" t="s">
        <v>26</v>
      </c>
      <c r="I2410" t="s">
        <v>20</v>
      </c>
      <c r="J2410" s="14">
        <v>1659.6</v>
      </c>
      <c r="K2410" s="7">
        <v>2766</v>
      </c>
      <c r="L2410">
        <v>5</v>
      </c>
      <c r="M2410" t="s">
        <v>52</v>
      </c>
    </row>
    <row r="2411" spans="1:13" x14ac:dyDescent="0.2">
      <c r="A2411" t="str">
        <f>'Applications (Cleaned)'!A2411</f>
        <v>2978873</v>
      </c>
      <c r="B2411" t="str">
        <f>'Applications (Cleaned)'!B2411</f>
        <v>0779</v>
      </c>
      <c r="C2411" s="10">
        <v>45311</v>
      </c>
      <c r="D2411" t="s">
        <v>13</v>
      </c>
      <c r="E2411" s="7">
        <v>78687</v>
      </c>
      <c r="F2411">
        <v>730</v>
      </c>
      <c r="G2411" t="s">
        <v>14</v>
      </c>
      <c r="H2411" t="s">
        <v>14</v>
      </c>
      <c r="I2411" t="s">
        <v>16</v>
      </c>
      <c r="J2411" s="14">
        <v>4863</v>
      </c>
      <c r="K2411" s="7">
        <v>8105</v>
      </c>
      <c r="L2411">
        <v>3</v>
      </c>
      <c r="M2411" t="s">
        <v>21</v>
      </c>
    </row>
    <row r="2412" spans="1:13" x14ac:dyDescent="0.2">
      <c r="A2412" t="str">
        <f>'Applications (Cleaned)'!A2412</f>
        <v>2978977</v>
      </c>
      <c r="B2412" t="str">
        <f>'Applications (Cleaned)'!B2412</f>
        <v>1736</v>
      </c>
      <c r="C2412" s="10">
        <v>44002</v>
      </c>
      <c r="D2412" t="s">
        <v>19</v>
      </c>
      <c r="E2412" s="7">
        <v>30513</v>
      </c>
      <c r="G2412" t="s">
        <v>14</v>
      </c>
      <c r="H2412" t="s">
        <v>14</v>
      </c>
      <c r="I2412" t="s">
        <v>16</v>
      </c>
      <c r="J2412" s="14">
        <v>2100.7800000000002</v>
      </c>
      <c r="K2412" s="7">
        <v>3183</v>
      </c>
      <c r="L2412">
        <v>4</v>
      </c>
      <c r="M2412" t="s">
        <v>25</v>
      </c>
    </row>
    <row r="2413" spans="1:13" x14ac:dyDescent="0.2">
      <c r="A2413" t="str">
        <f>'Applications (Cleaned)'!A2413</f>
        <v>2980898</v>
      </c>
      <c r="B2413" t="str">
        <f>'Applications (Cleaned)'!B2413</f>
        <v>0964</v>
      </c>
      <c r="C2413" s="10">
        <v>44403</v>
      </c>
      <c r="D2413" t="s">
        <v>19</v>
      </c>
      <c r="E2413" s="7">
        <v>101121</v>
      </c>
      <c r="F2413">
        <v>332</v>
      </c>
      <c r="G2413" t="s">
        <v>14</v>
      </c>
      <c r="H2413" t="s">
        <v>14</v>
      </c>
      <c r="I2413" t="s">
        <v>20</v>
      </c>
      <c r="J2413" s="14">
        <v>2811.6</v>
      </c>
      <c r="K2413" s="7">
        <v>4260</v>
      </c>
      <c r="L2413">
        <v>5</v>
      </c>
    </row>
    <row r="2414" spans="1:13" x14ac:dyDescent="0.2">
      <c r="A2414" t="str">
        <f>'Applications (Cleaned)'!A2414</f>
        <v>2982692</v>
      </c>
      <c r="B2414" t="str">
        <f>'Applications (Cleaned)'!B2414</f>
        <v>0721</v>
      </c>
      <c r="C2414" s="10">
        <v>44139</v>
      </c>
      <c r="D2414" t="s">
        <v>13</v>
      </c>
      <c r="E2414" s="7">
        <v>108507</v>
      </c>
      <c r="F2414">
        <v>745</v>
      </c>
      <c r="G2414" t="s">
        <v>14</v>
      </c>
      <c r="H2414" t="s">
        <v>26</v>
      </c>
      <c r="I2414" t="s">
        <v>20</v>
      </c>
      <c r="J2414" s="14">
        <v>3470.88</v>
      </c>
      <c r="K2414" s="7">
        <v>4132</v>
      </c>
      <c r="L2414">
        <v>3</v>
      </c>
      <c r="M2414" t="s">
        <v>28</v>
      </c>
    </row>
    <row r="2415" spans="1:13" x14ac:dyDescent="0.2">
      <c r="A2415" t="str">
        <f>'Applications (Cleaned)'!A2415</f>
        <v>2983217</v>
      </c>
      <c r="B2415" t="str">
        <f>'Applications (Cleaned)'!B2415</f>
        <v>0332</v>
      </c>
      <c r="C2415" s="10">
        <v>45349</v>
      </c>
      <c r="D2415" t="s">
        <v>29</v>
      </c>
      <c r="E2415" s="7">
        <v>34009</v>
      </c>
      <c r="F2415">
        <v>588</v>
      </c>
      <c r="G2415" t="s">
        <v>14</v>
      </c>
      <c r="H2415" t="s">
        <v>14</v>
      </c>
      <c r="I2415" t="s">
        <v>20</v>
      </c>
      <c r="J2415" s="14">
        <v>1794.78</v>
      </c>
      <c r="K2415" s="7">
        <v>2301</v>
      </c>
      <c r="L2415">
        <v>2</v>
      </c>
      <c r="M2415" t="s">
        <v>47</v>
      </c>
    </row>
    <row r="2416" spans="1:13" x14ac:dyDescent="0.2">
      <c r="A2416" t="str">
        <f>'Applications (Cleaned)'!A2416</f>
        <v>2984816</v>
      </c>
      <c r="B2416" t="str">
        <f>'Applications (Cleaned)'!B2416</f>
        <v>0616</v>
      </c>
      <c r="C2416" s="10">
        <v>45274</v>
      </c>
      <c r="D2416" t="s">
        <v>23</v>
      </c>
      <c r="E2416" s="7">
        <v>116879</v>
      </c>
      <c r="F2416">
        <v>694</v>
      </c>
      <c r="G2416" t="s">
        <v>14</v>
      </c>
      <c r="H2416" t="s">
        <v>14</v>
      </c>
      <c r="I2416" t="s">
        <v>20</v>
      </c>
      <c r="J2416" s="14">
        <v>5956.8</v>
      </c>
      <c r="K2416" s="7">
        <v>6205</v>
      </c>
      <c r="L2416">
        <v>2</v>
      </c>
      <c r="M2416" t="s">
        <v>21</v>
      </c>
    </row>
    <row r="2417" spans="1:13" x14ac:dyDescent="0.2">
      <c r="A2417" t="str">
        <f>'Applications (Cleaned)'!A2417</f>
        <v>2985568</v>
      </c>
      <c r="B2417" t="str">
        <f>'Applications (Cleaned)'!B2417</f>
        <v>0712</v>
      </c>
      <c r="C2417" s="10">
        <v>45524</v>
      </c>
      <c r="D2417" t="s">
        <v>23</v>
      </c>
      <c r="E2417" s="7">
        <v>214596</v>
      </c>
      <c r="F2417">
        <v>692</v>
      </c>
      <c r="G2417" t="s">
        <v>14</v>
      </c>
      <c r="H2417" t="s">
        <v>26</v>
      </c>
      <c r="I2417" t="s">
        <v>16</v>
      </c>
      <c r="J2417" s="14">
        <v>2700.06</v>
      </c>
      <c r="K2417" s="7">
        <v>4091</v>
      </c>
      <c r="L2417">
        <v>5</v>
      </c>
    </row>
    <row r="2418" spans="1:13" x14ac:dyDescent="0.2">
      <c r="A2418" t="str">
        <f>'Applications (Cleaned)'!A2418</f>
        <v>2985923</v>
      </c>
      <c r="B2418" t="str">
        <f>'Applications (Cleaned)'!B2418</f>
        <v>0394</v>
      </c>
      <c r="C2418" s="10">
        <v>45237</v>
      </c>
      <c r="D2418" t="s">
        <v>32</v>
      </c>
      <c r="E2418" s="7">
        <v>118057</v>
      </c>
      <c r="F2418">
        <v>684</v>
      </c>
      <c r="G2418" t="s">
        <v>14</v>
      </c>
      <c r="H2418" t="s">
        <v>14</v>
      </c>
      <c r="I2418" t="s">
        <v>33</v>
      </c>
      <c r="J2418" s="14">
        <v>1417.92</v>
      </c>
      <c r="K2418" s="7">
        <v>1688</v>
      </c>
      <c r="L2418">
        <v>1</v>
      </c>
      <c r="M2418" t="s">
        <v>17</v>
      </c>
    </row>
    <row r="2419" spans="1:13" x14ac:dyDescent="0.2">
      <c r="A2419" t="str">
        <f>'Applications (Cleaned)'!A2419</f>
        <v>2987823</v>
      </c>
      <c r="B2419" t="str">
        <f>'Applications (Cleaned)'!B2419</f>
        <v>0755</v>
      </c>
      <c r="C2419" s="10">
        <v>44697</v>
      </c>
      <c r="D2419" t="s">
        <v>23</v>
      </c>
      <c r="E2419" s="7">
        <v>86515</v>
      </c>
      <c r="F2419">
        <v>681</v>
      </c>
      <c r="G2419" t="s">
        <v>14</v>
      </c>
      <c r="H2419" t="s">
        <v>14</v>
      </c>
      <c r="I2419" t="s">
        <v>20</v>
      </c>
      <c r="J2419" s="14">
        <v>4778.28</v>
      </c>
      <c r="K2419" s="7">
        <v>6126</v>
      </c>
      <c r="L2419">
        <v>3</v>
      </c>
    </row>
    <row r="2420" spans="1:13" x14ac:dyDescent="0.2">
      <c r="A2420" t="str">
        <f>'Applications (Cleaned)'!A2420</f>
        <v>2989928</v>
      </c>
      <c r="B2420" t="str">
        <f>'Applications (Cleaned)'!B2420</f>
        <v>0323</v>
      </c>
      <c r="C2420" s="10">
        <v>44841</v>
      </c>
      <c r="D2420" t="s">
        <v>27</v>
      </c>
      <c r="E2420" s="7">
        <v>168863</v>
      </c>
      <c r="F2420">
        <v>706</v>
      </c>
      <c r="G2420" t="s">
        <v>14</v>
      </c>
      <c r="H2420" t="s">
        <v>26</v>
      </c>
      <c r="I2420" t="s">
        <v>16</v>
      </c>
      <c r="J2420" s="14">
        <v>3598.2</v>
      </c>
      <c r="K2420" s="7">
        <v>5997</v>
      </c>
      <c r="L2420">
        <v>5</v>
      </c>
      <c r="M2420" t="s">
        <v>21</v>
      </c>
    </row>
    <row r="2421" spans="1:13" x14ac:dyDescent="0.2">
      <c r="A2421" t="str">
        <f>'Applications (Cleaned)'!A2421</f>
        <v>2989931</v>
      </c>
      <c r="B2421" t="str">
        <f>'Applications (Cleaned)'!B2421</f>
        <v>0785</v>
      </c>
      <c r="C2421" s="10">
        <v>44880</v>
      </c>
      <c r="D2421" t="s">
        <v>19</v>
      </c>
      <c r="E2421" s="7">
        <v>93637</v>
      </c>
      <c r="F2421">
        <v>645</v>
      </c>
      <c r="G2421" t="s">
        <v>14</v>
      </c>
      <c r="H2421" t="s">
        <v>14</v>
      </c>
      <c r="I2421" t="s">
        <v>46</v>
      </c>
      <c r="J2421" s="14">
        <v>2779.8</v>
      </c>
      <c r="K2421" s="7">
        <v>4633</v>
      </c>
      <c r="L2421">
        <v>2</v>
      </c>
      <c r="M2421" t="s">
        <v>25</v>
      </c>
    </row>
    <row r="2422" spans="1:13" x14ac:dyDescent="0.2">
      <c r="A2422" t="str">
        <f>'Applications (Cleaned)'!A2422</f>
        <v>2990421</v>
      </c>
      <c r="B2422" t="str">
        <f>'Applications (Cleaned)'!B2422</f>
        <v>0070</v>
      </c>
      <c r="C2422" s="10">
        <v>44597</v>
      </c>
      <c r="D2422" t="s">
        <v>13</v>
      </c>
      <c r="E2422" s="7">
        <v>197493</v>
      </c>
      <c r="F2422">
        <v>581</v>
      </c>
      <c r="G2422" t="s">
        <v>26</v>
      </c>
      <c r="H2422" t="s">
        <v>26</v>
      </c>
      <c r="I2422" t="s">
        <v>46</v>
      </c>
      <c r="J2422" s="14">
        <v>1469.76</v>
      </c>
      <c r="K2422" s="7">
        <v>1531</v>
      </c>
      <c r="L2422">
        <v>5</v>
      </c>
    </row>
    <row r="2423" spans="1:13" x14ac:dyDescent="0.2">
      <c r="A2423" t="str">
        <f>'Applications (Cleaned)'!A2423</f>
        <v>2990519</v>
      </c>
      <c r="B2423" t="str">
        <f>'Applications (Cleaned)'!B2423</f>
        <v>0032</v>
      </c>
      <c r="C2423" s="10">
        <v>45615</v>
      </c>
      <c r="D2423" t="s">
        <v>32</v>
      </c>
      <c r="E2423" s="7">
        <v>188875</v>
      </c>
      <c r="G2423" t="s">
        <v>14</v>
      </c>
      <c r="H2423" t="s">
        <v>26</v>
      </c>
      <c r="I2423" t="s">
        <v>24</v>
      </c>
      <c r="J2423" s="14">
        <v>1080.24</v>
      </c>
      <c r="K2423" s="7">
        <v>1286</v>
      </c>
      <c r="L2423">
        <v>5</v>
      </c>
    </row>
    <row r="2424" spans="1:13" x14ac:dyDescent="0.2">
      <c r="A2424" t="str">
        <f>'Applications (Cleaned)'!A2424</f>
        <v>2990666</v>
      </c>
      <c r="B2424" t="str">
        <f>'Applications (Cleaned)'!B2424</f>
        <v>0818</v>
      </c>
      <c r="C2424" s="10">
        <v>44559</v>
      </c>
      <c r="D2424" t="s">
        <v>27</v>
      </c>
      <c r="E2424" s="7">
        <v>204027</v>
      </c>
      <c r="F2424">
        <v>327</v>
      </c>
      <c r="G2424" t="s">
        <v>14</v>
      </c>
      <c r="H2424" t="s">
        <v>26</v>
      </c>
      <c r="I2424" t="s">
        <v>20</v>
      </c>
      <c r="J2424" s="14">
        <v>2661.12</v>
      </c>
      <c r="K2424" s="7">
        <v>4032</v>
      </c>
      <c r="L2424">
        <v>4</v>
      </c>
      <c r="M2424" t="s">
        <v>47</v>
      </c>
    </row>
    <row r="2425" spans="1:13" x14ac:dyDescent="0.2">
      <c r="A2425" t="str">
        <f>'Applications (Cleaned)'!A2425</f>
        <v>2996461</v>
      </c>
      <c r="B2425" t="str">
        <f>'Applications (Cleaned)'!B2425</f>
        <v>0613</v>
      </c>
      <c r="D2425" t="s">
        <v>29</v>
      </c>
      <c r="E2425" s="7">
        <v>32236</v>
      </c>
      <c r="F2425">
        <v>740</v>
      </c>
      <c r="G2425" t="s">
        <v>14</v>
      </c>
      <c r="H2425" t="s">
        <v>26</v>
      </c>
      <c r="I2425" t="s">
        <v>16</v>
      </c>
      <c r="J2425" s="14">
        <v>4630.08</v>
      </c>
      <c r="K2425" s="7">
        <v>5512</v>
      </c>
      <c r="L2425">
        <v>2</v>
      </c>
    </row>
    <row r="2426" spans="1:13" x14ac:dyDescent="0.2">
      <c r="A2426" t="str">
        <f>'Applications (Cleaned)'!A2426</f>
        <v>2997653</v>
      </c>
      <c r="B2426" t="str">
        <f>'Applications (Cleaned)'!B2426</f>
        <v>0044</v>
      </c>
      <c r="C2426" s="10">
        <v>44650</v>
      </c>
      <c r="D2426" t="s">
        <v>13</v>
      </c>
      <c r="E2426" s="7">
        <v>95937</v>
      </c>
      <c r="F2426">
        <v>632</v>
      </c>
      <c r="G2426" t="s">
        <v>14</v>
      </c>
      <c r="H2426" t="s">
        <v>26</v>
      </c>
      <c r="I2426" t="s">
        <v>20</v>
      </c>
      <c r="J2426" s="14">
        <v>4687.8</v>
      </c>
      <c r="K2426" s="7">
        <v>7813</v>
      </c>
      <c r="L2426">
        <v>1</v>
      </c>
    </row>
    <row r="2427" spans="1:13" x14ac:dyDescent="0.2">
      <c r="A2427" t="str">
        <f>'Applications (Cleaned)'!A2427</f>
        <v>2999171</v>
      </c>
      <c r="B2427" t="str">
        <f>'Applications (Cleaned)'!B2427</f>
        <v>0308</v>
      </c>
      <c r="C2427" s="10">
        <v>45361</v>
      </c>
      <c r="D2427" t="s">
        <v>29</v>
      </c>
      <c r="E2427" s="7">
        <v>127276</v>
      </c>
      <c r="F2427">
        <v>710</v>
      </c>
      <c r="G2427" t="s">
        <v>14</v>
      </c>
      <c r="H2427" t="s">
        <v>26</v>
      </c>
      <c r="I2427" t="s">
        <v>20</v>
      </c>
      <c r="J2427" s="14">
        <v>2631</v>
      </c>
      <c r="K2427" s="7">
        <v>4385</v>
      </c>
      <c r="L2427">
        <v>2</v>
      </c>
      <c r="M2427" t="s">
        <v>17</v>
      </c>
    </row>
    <row r="2428" spans="1:13" x14ac:dyDescent="0.2">
      <c r="A2428" t="str">
        <f>'Applications (Cleaned)'!A2428</f>
        <v>2999350</v>
      </c>
      <c r="B2428" t="str">
        <f>'Applications (Cleaned)'!B2428</f>
        <v>0457</v>
      </c>
      <c r="C2428" s="10">
        <v>44025</v>
      </c>
      <c r="D2428" t="s">
        <v>27</v>
      </c>
      <c r="E2428" s="7">
        <v>128565</v>
      </c>
      <c r="F2428">
        <v>625</v>
      </c>
      <c r="G2428" t="s">
        <v>14</v>
      </c>
      <c r="H2428" t="s">
        <v>26</v>
      </c>
      <c r="I2428" t="s">
        <v>20</v>
      </c>
      <c r="J2428" s="14">
        <v>2878.26</v>
      </c>
      <c r="K2428" s="7">
        <v>4361</v>
      </c>
      <c r="L2428">
        <v>3</v>
      </c>
      <c r="M2428" t="s">
        <v>31</v>
      </c>
    </row>
    <row r="2429" spans="1:13" x14ac:dyDescent="0.2">
      <c r="A2429" t="str">
        <f>'Applications (Cleaned)'!A2429</f>
        <v>3000030</v>
      </c>
      <c r="B2429" t="str">
        <f>'Applications (Cleaned)'!B2429</f>
        <v>1680</v>
      </c>
      <c r="C2429" s="10">
        <v>44428</v>
      </c>
      <c r="D2429" t="s">
        <v>19</v>
      </c>
      <c r="E2429" s="7">
        <v>211386</v>
      </c>
      <c r="F2429">
        <v>694</v>
      </c>
      <c r="G2429" t="s">
        <v>14</v>
      </c>
      <c r="H2429" t="s">
        <v>26</v>
      </c>
      <c r="I2429" t="s">
        <v>46</v>
      </c>
      <c r="J2429" s="14">
        <v>2572.44</v>
      </c>
      <c r="K2429" s="7">
        <v>3298</v>
      </c>
      <c r="L2429">
        <v>3</v>
      </c>
    </row>
    <row r="2430" spans="1:13" x14ac:dyDescent="0.2">
      <c r="A2430" t="str">
        <f>'Applications (Cleaned)'!A2430</f>
        <v>3000487</v>
      </c>
      <c r="B2430" t="str">
        <f>'Applications (Cleaned)'!B2430</f>
        <v>1410</v>
      </c>
      <c r="C2430" s="10">
        <v>44785</v>
      </c>
      <c r="D2430" t="s">
        <v>27</v>
      </c>
      <c r="E2430" s="7">
        <v>117656</v>
      </c>
      <c r="G2430" t="s">
        <v>26</v>
      </c>
      <c r="H2430" t="s">
        <v>14</v>
      </c>
      <c r="I2430" t="s">
        <v>20</v>
      </c>
      <c r="J2430" s="14">
        <v>3389.1</v>
      </c>
      <c r="K2430" s="7">
        <v>4345</v>
      </c>
      <c r="L2430">
        <v>5</v>
      </c>
    </row>
    <row r="2431" spans="1:13" x14ac:dyDescent="0.2">
      <c r="A2431" t="str">
        <f>'Applications (Cleaned)'!A2431</f>
        <v>3000890</v>
      </c>
      <c r="B2431" t="str">
        <f>'Applications (Cleaned)'!B2431</f>
        <v>0902</v>
      </c>
      <c r="C2431" s="10">
        <v>45525</v>
      </c>
      <c r="D2431" t="s">
        <v>19</v>
      </c>
      <c r="E2431" s="7">
        <v>75797</v>
      </c>
      <c r="F2431">
        <v>599</v>
      </c>
      <c r="G2431" t="s">
        <v>14</v>
      </c>
      <c r="H2431" t="s">
        <v>26</v>
      </c>
      <c r="I2431" t="s">
        <v>20</v>
      </c>
      <c r="J2431" s="14">
        <v>2808.12</v>
      </c>
      <c r="K2431" s="7">
        <v>3343</v>
      </c>
      <c r="L2431">
        <v>4</v>
      </c>
      <c r="M2431" t="s">
        <v>17</v>
      </c>
    </row>
    <row r="2432" spans="1:13" x14ac:dyDescent="0.2">
      <c r="A2432" t="str">
        <f>'Applications (Cleaned)'!A2432</f>
        <v>3001127</v>
      </c>
      <c r="B2432" t="str">
        <f>'Applications (Cleaned)'!B2432</f>
        <v>0138</v>
      </c>
      <c r="C2432" s="10">
        <v>43903</v>
      </c>
      <c r="D2432" t="s">
        <v>32</v>
      </c>
      <c r="E2432" s="7">
        <v>230378</v>
      </c>
      <c r="F2432">
        <v>688</v>
      </c>
      <c r="G2432" t="s">
        <v>14</v>
      </c>
      <c r="H2432" t="s">
        <v>26</v>
      </c>
      <c r="I2432" t="s">
        <v>24</v>
      </c>
      <c r="J2432" s="14">
        <v>1324.8</v>
      </c>
      <c r="K2432" s="7">
        <v>2208</v>
      </c>
      <c r="L2432">
        <v>5</v>
      </c>
      <c r="M2432" t="s">
        <v>28</v>
      </c>
    </row>
    <row r="2433" spans="1:13" x14ac:dyDescent="0.2">
      <c r="A2433" t="str">
        <f>'Applications (Cleaned)'!A2433</f>
        <v>3002289</v>
      </c>
      <c r="B2433" t="str">
        <f>'Applications (Cleaned)'!B2433</f>
        <v>0387</v>
      </c>
      <c r="C2433" s="10">
        <v>44693</v>
      </c>
      <c r="D2433" t="s">
        <v>13</v>
      </c>
      <c r="E2433" s="7">
        <v>131120</v>
      </c>
      <c r="F2433">
        <v>811</v>
      </c>
      <c r="G2433" t="s">
        <v>26</v>
      </c>
      <c r="H2433" t="s">
        <v>26</v>
      </c>
      <c r="I2433" t="s">
        <v>16</v>
      </c>
      <c r="J2433" s="14">
        <v>2230.8000000000002</v>
      </c>
      <c r="K2433" s="7">
        <v>3718</v>
      </c>
      <c r="L2433">
        <v>4</v>
      </c>
      <c r="M2433" t="s">
        <v>34</v>
      </c>
    </row>
    <row r="2434" spans="1:13" x14ac:dyDescent="0.2">
      <c r="A2434" t="str">
        <f>'Applications (Cleaned)'!A2434</f>
        <v>3002877</v>
      </c>
      <c r="B2434" t="str">
        <f>'Applications (Cleaned)'!B2434</f>
        <v>1302</v>
      </c>
      <c r="C2434" s="10">
        <v>45496</v>
      </c>
      <c r="D2434" t="s">
        <v>29</v>
      </c>
      <c r="E2434" s="7">
        <v>43955</v>
      </c>
      <c r="F2434">
        <v>834</v>
      </c>
      <c r="G2434" t="s">
        <v>14</v>
      </c>
      <c r="H2434" t="s">
        <v>14</v>
      </c>
      <c r="I2434" t="s">
        <v>20</v>
      </c>
      <c r="J2434" s="14">
        <v>1344.42</v>
      </c>
      <c r="K2434" s="7">
        <v>2037</v>
      </c>
      <c r="L2434">
        <v>5</v>
      </c>
    </row>
    <row r="2435" spans="1:13" x14ac:dyDescent="0.2">
      <c r="A2435" t="str">
        <f>'Applications (Cleaned)'!A2435</f>
        <v>3002933</v>
      </c>
      <c r="B2435" t="str">
        <f>'Applications (Cleaned)'!B2435</f>
        <v>1132</v>
      </c>
      <c r="C2435" s="10">
        <v>45372</v>
      </c>
      <c r="D2435" t="s">
        <v>29</v>
      </c>
      <c r="E2435" s="7">
        <v>233456</v>
      </c>
      <c r="F2435">
        <v>467</v>
      </c>
      <c r="G2435" t="s">
        <v>26</v>
      </c>
      <c r="H2435" t="s">
        <v>26</v>
      </c>
      <c r="I2435" t="s">
        <v>20</v>
      </c>
      <c r="J2435" s="14">
        <v>3331.02</v>
      </c>
      <c r="K2435" s="7">
        <v>5047</v>
      </c>
      <c r="L2435">
        <v>1</v>
      </c>
    </row>
    <row r="2436" spans="1:13" x14ac:dyDescent="0.2">
      <c r="A2436" t="str">
        <f>'Applications (Cleaned)'!A2436</f>
        <v>3005407</v>
      </c>
      <c r="B2436" t="str">
        <f>'Applications (Cleaned)'!B2436</f>
        <v>1521</v>
      </c>
      <c r="C2436" s="10">
        <v>44140</v>
      </c>
      <c r="D2436" t="s">
        <v>29</v>
      </c>
      <c r="E2436" s="7">
        <v>234700</v>
      </c>
      <c r="F2436">
        <v>588</v>
      </c>
      <c r="G2436" t="s">
        <v>14</v>
      </c>
      <c r="H2436" t="s">
        <v>26</v>
      </c>
      <c r="I2436" t="s">
        <v>20</v>
      </c>
      <c r="J2436" s="14">
        <v>2365.1999999999998</v>
      </c>
      <c r="K2436" s="7">
        <v>0</v>
      </c>
      <c r="L2436">
        <v>5</v>
      </c>
    </row>
    <row r="2437" spans="1:13" x14ac:dyDescent="0.2">
      <c r="A2437" t="str">
        <f>'Applications (Cleaned)'!A2437</f>
        <v>3005730</v>
      </c>
      <c r="B2437" t="str">
        <f>'Applications (Cleaned)'!B2437</f>
        <v>0822</v>
      </c>
      <c r="C2437" s="10">
        <v>44190</v>
      </c>
      <c r="D2437" t="s">
        <v>32</v>
      </c>
      <c r="E2437" s="7">
        <v>216165</v>
      </c>
      <c r="F2437">
        <v>610</v>
      </c>
      <c r="G2437" t="s">
        <v>26</v>
      </c>
      <c r="H2437" t="s">
        <v>26</v>
      </c>
      <c r="I2437" t="s">
        <v>20</v>
      </c>
      <c r="J2437" s="14">
        <v>698.04</v>
      </c>
      <c r="K2437" s="7">
        <v>831</v>
      </c>
      <c r="L2437">
        <v>4</v>
      </c>
      <c r="M2437" t="s">
        <v>17</v>
      </c>
    </row>
    <row r="2438" spans="1:13" x14ac:dyDescent="0.2">
      <c r="A2438" t="str">
        <f>'Applications (Cleaned)'!A2438</f>
        <v>3007117</v>
      </c>
      <c r="B2438" t="str">
        <f>'Applications (Cleaned)'!B2438</f>
        <v>0855</v>
      </c>
      <c r="C2438" s="10">
        <v>45405</v>
      </c>
      <c r="D2438" t="s">
        <v>27</v>
      </c>
      <c r="E2438" s="7">
        <v>166927</v>
      </c>
      <c r="F2438">
        <v>749</v>
      </c>
      <c r="G2438" t="s">
        <v>26</v>
      </c>
      <c r="H2438" t="s">
        <v>14</v>
      </c>
      <c r="I2438" t="s">
        <v>20</v>
      </c>
      <c r="J2438" s="14">
        <v>595.32000000000005</v>
      </c>
      <c r="K2438" s="7">
        <v>902</v>
      </c>
      <c r="L2438">
        <v>3</v>
      </c>
    </row>
    <row r="2439" spans="1:13" x14ac:dyDescent="0.2">
      <c r="A2439" t="str">
        <f>'Applications (Cleaned)'!A2439</f>
        <v>3008100</v>
      </c>
      <c r="B2439" t="str">
        <f>'Applications (Cleaned)'!B2439</f>
        <v>0026</v>
      </c>
      <c r="C2439" s="10">
        <v>44483</v>
      </c>
      <c r="D2439" t="s">
        <v>37</v>
      </c>
      <c r="E2439" s="7">
        <v>158741</v>
      </c>
      <c r="F2439">
        <v>812</v>
      </c>
      <c r="G2439" t="s">
        <v>14</v>
      </c>
      <c r="H2439" t="s">
        <v>14</v>
      </c>
      <c r="I2439" t="s">
        <v>20</v>
      </c>
      <c r="J2439" s="14">
        <v>1182.48</v>
      </c>
      <c r="K2439" s="7">
        <v>0</v>
      </c>
      <c r="L2439">
        <v>1</v>
      </c>
      <c r="M2439" t="s">
        <v>34</v>
      </c>
    </row>
    <row r="2440" spans="1:13" x14ac:dyDescent="0.2">
      <c r="A2440" t="str">
        <f>'Applications (Cleaned)'!A2440</f>
        <v>3008354</v>
      </c>
      <c r="B2440" t="str">
        <f>'Applications (Cleaned)'!B2440</f>
        <v>0364</v>
      </c>
      <c r="C2440" s="10">
        <v>44574</v>
      </c>
      <c r="D2440" t="s">
        <v>23</v>
      </c>
      <c r="E2440" s="7">
        <v>54947</v>
      </c>
      <c r="F2440">
        <v>316</v>
      </c>
      <c r="G2440" t="s">
        <v>14</v>
      </c>
      <c r="H2440" t="s">
        <v>14</v>
      </c>
      <c r="I2440" t="s">
        <v>46</v>
      </c>
      <c r="J2440" s="14">
        <v>2643.84</v>
      </c>
      <c r="K2440" s="7">
        <v>2754</v>
      </c>
      <c r="L2440">
        <v>2</v>
      </c>
      <c r="M2440" t="s">
        <v>31</v>
      </c>
    </row>
    <row r="2441" spans="1:13" x14ac:dyDescent="0.2">
      <c r="A2441" t="str">
        <f>'Applications (Cleaned)'!A2441</f>
        <v>3009747</v>
      </c>
      <c r="B2441" t="str">
        <f>'Applications (Cleaned)'!B2441</f>
        <v>1456</v>
      </c>
      <c r="C2441" s="10">
        <v>44368</v>
      </c>
      <c r="D2441" t="s">
        <v>23</v>
      </c>
      <c r="E2441" s="7">
        <v>70148</v>
      </c>
      <c r="F2441">
        <v>730</v>
      </c>
      <c r="G2441" t="s">
        <v>14</v>
      </c>
      <c r="H2441" t="s">
        <v>14</v>
      </c>
      <c r="I2441" t="s">
        <v>20</v>
      </c>
      <c r="J2441" s="14">
        <v>3825.9</v>
      </c>
      <c r="K2441" s="7">
        <v>4905</v>
      </c>
      <c r="L2441">
        <v>4</v>
      </c>
      <c r="M2441" t="s">
        <v>47</v>
      </c>
    </row>
    <row r="2442" spans="1:13" x14ac:dyDescent="0.2">
      <c r="A2442" t="str">
        <f>'Applications (Cleaned)'!A2442</f>
        <v>3010792</v>
      </c>
      <c r="B2442" t="str">
        <f>'Applications (Cleaned)'!B2442</f>
        <v>0426</v>
      </c>
      <c r="C2442" s="10">
        <v>44907</v>
      </c>
      <c r="D2442" t="s">
        <v>13</v>
      </c>
      <c r="E2442" s="7">
        <v>774000</v>
      </c>
      <c r="G2442" t="s">
        <v>14</v>
      </c>
      <c r="H2442" t="s">
        <v>14</v>
      </c>
      <c r="I2442" t="s">
        <v>24</v>
      </c>
      <c r="J2442" s="14">
        <v>5232</v>
      </c>
      <c r="K2442" s="7">
        <v>5450</v>
      </c>
      <c r="L2442">
        <v>1</v>
      </c>
      <c r="M2442" t="s">
        <v>41</v>
      </c>
    </row>
    <row r="2443" spans="1:13" x14ac:dyDescent="0.2">
      <c r="A2443" t="str">
        <f>'Applications (Cleaned)'!A2443</f>
        <v>3011446</v>
      </c>
      <c r="B2443" t="str">
        <f>'Applications (Cleaned)'!B2443</f>
        <v>0172</v>
      </c>
      <c r="C2443" s="10">
        <v>44413</v>
      </c>
      <c r="D2443" t="s">
        <v>13</v>
      </c>
      <c r="E2443" s="7">
        <v>240444</v>
      </c>
      <c r="F2443">
        <v>732</v>
      </c>
      <c r="G2443" t="s">
        <v>26</v>
      </c>
      <c r="H2443" t="s">
        <v>14</v>
      </c>
      <c r="I2443" t="s">
        <v>46</v>
      </c>
      <c r="J2443" s="14">
        <v>2800.38</v>
      </c>
      <c r="K2443" s="7">
        <v>4243</v>
      </c>
      <c r="L2443">
        <v>1</v>
      </c>
      <c r="M2443" t="s">
        <v>47</v>
      </c>
    </row>
    <row r="2444" spans="1:13" x14ac:dyDescent="0.2">
      <c r="A2444" t="str">
        <f>'Applications (Cleaned)'!A2444</f>
        <v>3013387</v>
      </c>
      <c r="B2444" t="str">
        <f>'Applications (Cleaned)'!B2444</f>
        <v>0356</v>
      </c>
      <c r="C2444" s="10">
        <v>45175</v>
      </c>
      <c r="D2444" t="s">
        <v>27</v>
      </c>
      <c r="E2444" s="7">
        <v>210796</v>
      </c>
      <c r="F2444">
        <v>782</v>
      </c>
      <c r="G2444" t="s">
        <v>14</v>
      </c>
      <c r="H2444" t="s">
        <v>26</v>
      </c>
      <c r="I2444" t="s">
        <v>33</v>
      </c>
      <c r="J2444" s="14">
        <v>5580.12</v>
      </c>
      <c r="K2444" s="7">
        <v>7154</v>
      </c>
      <c r="L2444">
        <v>5</v>
      </c>
      <c r="M2444" t="s">
        <v>21</v>
      </c>
    </row>
    <row r="2445" spans="1:13" x14ac:dyDescent="0.2">
      <c r="A2445" t="str">
        <f>'Applications (Cleaned)'!A2445</f>
        <v>3013472</v>
      </c>
      <c r="B2445" t="str">
        <f>'Applications (Cleaned)'!B2445</f>
        <v>1066</v>
      </c>
      <c r="C2445" s="10">
        <v>43942</v>
      </c>
      <c r="D2445" t="s">
        <v>29</v>
      </c>
      <c r="E2445" s="7">
        <v>239093</v>
      </c>
      <c r="F2445">
        <v>587</v>
      </c>
      <c r="G2445" t="s">
        <v>26</v>
      </c>
      <c r="H2445" t="s">
        <v>14</v>
      </c>
      <c r="I2445" t="s">
        <v>24</v>
      </c>
      <c r="J2445" s="14">
        <v>2086.08</v>
      </c>
      <c r="K2445" s="7">
        <v>2173</v>
      </c>
      <c r="L2445">
        <v>2</v>
      </c>
      <c r="M2445" t="s">
        <v>21</v>
      </c>
    </row>
    <row r="2446" spans="1:13" x14ac:dyDescent="0.2">
      <c r="A2446" t="str">
        <f>'Applications (Cleaned)'!A2446</f>
        <v>3015049</v>
      </c>
      <c r="B2446" t="str">
        <f>'Applications (Cleaned)'!B2446</f>
        <v>1561</v>
      </c>
      <c r="C2446" s="10">
        <v>44972</v>
      </c>
      <c r="D2446" t="s">
        <v>27</v>
      </c>
      <c r="E2446" s="7">
        <v>91746</v>
      </c>
      <c r="F2446">
        <v>670</v>
      </c>
      <c r="G2446" t="s">
        <v>14</v>
      </c>
      <c r="H2446" t="s">
        <v>14</v>
      </c>
      <c r="I2446" t="s">
        <v>33</v>
      </c>
      <c r="J2446" s="14">
        <v>2135.7600000000002</v>
      </c>
      <c r="K2446" s="7">
        <v>3236</v>
      </c>
      <c r="L2446">
        <v>1</v>
      </c>
    </row>
    <row r="2447" spans="1:13" x14ac:dyDescent="0.2">
      <c r="A2447" t="str">
        <f>'Applications (Cleaned)'!A2447</f>
        <v>3015446</v>
      </c>
      <c r="B2447" t="str">
        <f>'Applications (Cleaned)'!B2447</f>
        <v>0951</v>
      </c>
      <c r="C2447" s="10">
        <v>43919</v>
      </c>
      <c r="D2447" t="s">
        <v>19</v>
      </c>
      <c r="E2447" s="7">
        <v>216665</v>
      </c>
      <c r="G2447" t="s">
        <v>14</v>
      </c>
      <c r="H2447" t="s">
        <v>14</v>
      </c>
      <c r="I2447" t="s">
        <v>20</v>
      </c>
      <c r="J2447" s="14">
        <v>1480.2</v>
      </c>
      <c r="K2447" s="7">
        <v>0</v>
      </c>
      <c r="L2447">
        <v>2</v>
      </c>
      <c r="M2447" t="s">
        <v>31</v>
      </c>
    </row>
    <row r="2448" spans="1:13" x14ac:dyDescent="0.2">
      <c r="A2448" t="str">
        <f>'Applications (Cleaned)'!A2448</f>
        <v>3017957</v>
      </c>
      <c r="B2448" t="str">
        <f>'Applications (Cleaned)'!B2448</f>
        <v>0140</v>
      </c>
      <c r="C2448" s="10">
        <v>45101</v>
      </c>
      <c r="D2448" t="s">
        <v>37</v>
      </c>
      <c r="E2448" s="7">
        <v>66445</v>
      </c>
      <c r="F2448">
        <v>726</v>
      </c>
      <c r="G2448" t="s">
        <v>14</v>
      </c>
      <c r="H2448" t="s">
        <v>14</v>
      </c>
      <c r="I2448" t="s">
        <v>16</v>
      </c>
      <c r="J2448" s="14">
        <v>1199.04</v>
      </c>
      <c r="K2448" s="7">
        <v>1249</v>
      </c>
      <c r="L2448">
        <v>4</v>
      </c>
      <c r="M2448" t="s">
        <v>31</v>
      </c>
    </row>
    <row r="2449" spans="1:13" x14ac:dyDescent="0.2">
      <c r="A2449" t="str">
        <f>'Applications (Cleaned)'!A2449</f>
        <v>3019145</v>
      </c>
      <c r="B2449" t="str">
        <f>'Applications (Cleaned)'!B2449</f>
        <v>0495</v>
      </c>
      <c r="C2449" s="10">
        <v>44410</v>
      </c>
      <c r="D2449" t="s">
        <v>29</v>
      </c>
      <c r="E2449" s="7">
        <v>137560</v>
      </c>
      <c r="F2449">
        <v>741</v>
      </c>
      <c r="G2449" t="s">
        <v>26</v>
      </c>
      <c r="H2449" t="s">
        <v>14</v>
      </c>
      <c r="I2449" t="s">
        <v>24</v>
      </c>
      <c r="J2449" s="14">
        <v>1298.7</v>
      </c>
      <c r="K2449" s="7">
        <v>1665</v>
      </c>
      <c r="L2449">
        <v>5</v>
      </c>
    </row>
    <row r="2450" spans="1:13" x14ac:dyDescent="0.2">
      <c r="A2450" t="str">
        <f>'Applications (Cleaned)'!A2450</f>
        <v>3019364</v>
      </c>
      <c r="B2450" t="str">
        <f>'Applications (Cleaned)'!B2450</f>
        <v>0940</v>
      </c>
      <c r="C2450" s="10">
        <v>44379</v>
      </c>
      <c r="D2450" t="s">
        <v>29</v>
      </c>
      <c r="E2450" s="7">
        <v>118608</v>
      </c>
      <c r="G2450" t="s">
        <v>14</v>
      </c>
      <c r="H2450" t="s">
        <v>14</v>
      </c>
      <c r="I2450" t="s">
        <v>20</v>
      </c>
      <c r="J2450" s="14">
        <v>3766.62</v>
      </c>
      <c r="K2450" s="7">
        <v>5707</v>
      </c>
      <c r="L2450">
        <v>5</v>
      </c>
      <c r="M2450" t="s">
        <v>41</v>
      </c>
    </row>
    <row r="2451" spans="1:13" x14ac:dyDescent="0.2">
      <c r="A2451" t="str">
        <f>'Applications (Cleaned)'!A2451</f>
        <v>3021474</v>
      </c>
      <c r="B2451" t="str">
        <f>'Applications (Cleaned)'!B2451</f>
        <v>1631</v>
      </c>
      <c r="C2451" s="10">
        <v>45370</v>
      </c>
      <c r="D2451" t="s">
        <v>32</v>
      </c>
      <c r="E2451" s="7">
        <v>240787</v>
      </c>
      <c r="F2451">
        <v>697</v>
      </c>
      <c r="G2451" t="s">
        <v>14</v>
      </c>
      <c r="H2451" t="s">
        <v>26</v>
      </c>
      <c r="I2451" t="s">
        <v>20</v>
      </c>
      <c r="J2451" s="14">
        <v>3906.24</v>
      </c>
      <c r="K2451" s="7">
        <v>4069</v>
      </c>
      <c r="L2451">
        <v>5</v>
      </c>
      <c r="M2451" t="s">
        <v>25</v>
      </c>
    </row>
    <row r="2452" spans="1:13" x14ac:dyDescent="0.2">
      <c r="A2452" t="str">
        <f>'Applications (Cleaned)'!A2452</f>
        <v>3022344</v>
      </c>
      <c r="B2452" t="str">
        <f>'Applications (Cleaned)'!B2452</f>
        <v>0683</v>
      </c>
      <c r="C2452" s="10">
        <v>44342</v>
      </c>
      <c r="D2452" t="s">
        <v>29</v>
      </c>
      <c r="E2452" s="7">
        <v>174534</v>
      </c>
      <c r="F2452">
        <v>660</v>
      </c>
      <c r="G2452" t="s">
        <v>14</v>
      </c>
      <c r="H2452" t="s">
        <v>14</v>
      </c>
      <c r="I2452" t="s">
        <v>20</v>
      </c>
      <c r="J2452" s="14">
        <v>1649.4</v>
      </c>
      <c r="K2452" s="7">
        <v>2749</v>
      </c>
      <c r="L2452">
        <v>2</v>
      </c>
      <c r="M2452" t="s">
        <v>31</v>
      </c>
    </row>
    <row r="2453" spans="1:13" x14ac:dyDescent="0.2">
      <c r="A2453" t="str">
        <f>'Applications (Cleaned)'!A2453</f>
        <v>3022408</v>
      </c>
      <c r="B2453" t="str">
        <f>'Applications (Cleaned)'!B2453</f>
        <v>0964</v>
      </c>
      <c r="C2453" s="10">
        <v>43935</v>
      </c>
      <c r="D2453" t="s">
        <v>37</v>
      </c>
      <c r="E2453" s="7">
        <v>32791</v>
      </c>
      <c r="F2453">
        <v>820</v>
      </c>
      <c r="G2453" t="s">
        <v>14</v>
      </c>
      <c r="H2453" t="s">
        <v>14</v>
      </c>
      <c r="I2453" t="s">
        <v>24</v>
      </c>
      <c r="J2453" s="14">
        <v>4089.6</v>
      </c>
      <c r="K2453" s="7">
        <v>4260</v>
      </c>
      <c r="L2453">
        <v>2</v>
      </c>
      <c r="M2453" t="s">
        <v>52</v>
      </c>
    </row>
    <row r="2454" spans="1:13" x14ac:dyDescent="0.2">
      <c r="A2454" t="str">
        <f>'Applications (Cleaned)'!A2454</f>
        <v>3022922</v>
      </c>
      <c r="B2454" t="str">
        <f>'Applications (Cleaned)'!B2454</f>
        <v>1414</v>
      </c>
      <c r="C2454" s="10">
        <v>45058</v>
      </c>
      <c r="D2454" t="s">
        <v>32</v>
      </c>
      <c r="E2454" s="7">
        <v>210618</v>
      </c>
      <c r="F2454">
        <v>702</v>
      </c>
      <c r="G2454" t="s">
        <v>14</v>
      </c>
      <c r="H2454" t="s">
        <v>14</v>
      </c>
      <c r="I2454" t="s">
        <v>20</v>
      </c>
      <c r="J2454" s="14">
        <v>996.06</v>
      </c>
      <c r="K2454" s="7">
        <v>1277</v>
      </c>
      <c r="L2454">
        <v>1</v>
      </c>
      <c r="M2454" t="s">
        <v>41</v>
      </c>
    </row>
    <row r="2455" spans="1:13" x14ac:dyDescent="0.2">
      <c r="A2455" t="str">
        <f>'Applications (Cleaned)'!A2455</f>
        <v>3023310</v>
      </c>
      <c r="B2455" t="str">
        <f>'Applications (Cleaned)'!B2455</f>
        <v>1605</v>
      </c>
      <c r="C2455" s="10">
        <v>45522</v>
      </c>
      <c r="D2455" t="s">
        <v>13</v>
      </c>
      <c r="E2455" s="7">
        <v>4955</v>
      </c>
      <c r="F2455">
        <v>679</v>
      </c>
      <c r="G2455" t="s">
        <v>14</v>
      </c>
      <c r="H2455" t="s">
        <v>14</v>
      </c>
      <c r="I2455" t="s">
        <v>20</v>
      </c>
      <c r="J2455" s="14">
        <v>2246.4</v>
      </c>
      <c r="K2455" s="7">
        <v>2880</v>
      </c>
      <c r="L2455">
        <v>5</v>
      </c>
      <c r="M2455" t="s">
        <v>28</v>
      </c>
    </row>
    <row r="2456" spans="1:13" x14ac:dyDescent="0.2">
      <c r="A2456" t="str">
        <f>'Applications (Cleaned)'!A2456</f>
        <v>3024219</v>
      </c>
      <c r="B2456" t="str">
        <f>'Applications (Cleaned)'!B2456</f>
        <v>1251</v>
      </c>
      <c r="C2456" s="10">
        <v>44985</v>
      </c>
      <c r="D2456" t="s">
        <v>27</v>
      </c>
      <c r="E2456" s="7">
        <v>99656</v>
      </c>
      <c r="F2456">
        <v>751</v>
      </c>
      <c r="G2456" t="s">
        <v>14</v>
      </c>
      <c r="H2456" t="s">
        <v>14</v>
      </c>
      <c r="I2456" t="s">
        <v>16</v>
      </c>
      <c r="J2456" s="14">
        <v>4420.92</v>
      </c>
      <c r="K2456" s="7">
        <v>5263</v>
      </c>
      <c r="L2456">
        <v>5</v>
      </c>
    </row>
    <row r="2457" spans="1:13" x14ac:dyDescent="0.2">
      <c r="A2457" t="str">
        <f>'Applications (Cleaned)'!A2457</f>
        <v>3026137</v>
      </c>
      <c r="B2457" t="str">
        <f>'Applications (Cleaned)'!B2457</f>
        <v>0500</v>
      </c>
      <c r="D2457" t="s">
        <v>13</v>
      </c>
      <c r="E2457" s="7">
        <v>220377</v>
      </c>
      <c r="F2457">
        <v>753</v>
      </c>
      <c r="G2457" t="s">
        <v>14</v>
      </c>
      <c r="H2457" t="s">
        <v>14</v>
      </c>
      <c r="I2457" t="s">
        <v>24</v>
      </c>
      <c r="J2457" s="14">
        <v>1213.68</v>
      </c>
      <c r="K2457" s="7">
        <v>1556</v>
      </c>
      <c r="L2457">
        <v>5</v>
      </c>
    </row>
    <row r="2458" spans="1:13" x14ac:dyDescent="0.2">
      <c r="A2458" t="str">
        <f>'Applications (Cleaned)'!A2458</f>
        <v>3031545</v>
      </c>
      <c r="B2458" t="str">
        <f>'Applications (Cleaned)'!B2458</f>
        <v>0554</v>
      </c>
      <c r="D2458" t="s">
        <v>23</v>
      </c>
      <c r="E2458" s="7">
        <v>192549</v>
      </c>
      <c r="G2458" t="s">
        <v>26</v>
      </c>
      <c r="H2458" t="s">
        <v>26</v>
      </c>
      <c r="I2458" t="s">
        <v>24</v>
      </c>
      <c r="J2458" s="14">
        <v>4164.6000000000004</v>
      </c>
      <c r="K2458" s="7">
        <v>6310</v>
      </c>
      <c r="L2458">
        <v>3</v>
      </c>
      <c r="M2458" t="s">
        <v>52</v>
      </c>
    </row>
    <row r="2459" spans="1:13" x14ac:dyDescent="0.2">
      <c r="A2459" t="str">
        <f>'Applications (Cleaned)'!A2459</f>
        <v>3031878</v>
      </c>
      <c r="B2459" t="str">
        <f>'Applications (Cleaned)'!B2459</f>
        <v>1022</v>
      </c>
      <c r="C2459" s="10">
        <v>45434</v>
      </c>
      <c r="D2459" t="s">
        <v>27</v>
      </c>
      <c r="E2459" s="7">
        <v>244400</v>
      </c>
      <c r="F2459">
        <v>304</v>
      </c>
      <c r="G2459" t="s">
        <v>14</v>
      </c>
      <c r="H2459" t="s">
        <v>14</v>
      </c>
      <c r="I2459" t="s">
        <v>24</v>
      </c>
      <c r="J2459" s="14">
        <v>2615.7600000000002</v>
      </c>
      <c r="K2459" s="7">
        <v>3114</v>
      </c>
      <c r="L2459">
        <v>1</v>
      </c>
      <c r="M2459" t="s">
        <v>34</v>
      </c>
    </row>
    <row r="2460" spans="1:13" x14ac:dyDescent="0.2">
      <c r="A2460" t="str">
        <f>'Applications (Cleaned)'!A2460</f>
        <v>3032476</v>
      </c>
      <c r="B2460" t="str">
        <f>'Applications (Cleaned)'!B2460</f>
        <v>1144</v>
      </c>
      <c r="C2460" s="10">
        <v>44091</v>
      </c>
      <c r="D2460" t="s">
        <v>29</v>
      </c>
      <c r="E2460" s="7">
        <v>107717</v>
      </c>
      <c r="F2460">
        <v>373</v>
      </c>
      <c r="G2460" t="s">
        <v>14</v>
      </c>
      <c r="H2460" t="s">
        <v>26</v>
      </c>
      <c r="I2460" t="s">
        <v>33</v>
      </c>
      <c r="J2460" s="14">
        <v>2756.82</v>
      </c>
      <c r="K2460" s="7">
        <v>4177</v>
      </c>
      <c r="L2460">
        <v>3</v>
      </c>
      <c r="M2460" t="s">
        <v>47</v>
      </c>
    </row>
    <row r="2461" spans="1:13" x14ac:dyDescent="0.2">
      <c r="A2461" t="str">
        <f>'Applications (Cleaned)'!A2461</f>
        <v>3032728</v>
      </c>
      <c r="B2461" t="str">
        <f>'Applications (Cleaned)'!B2461</f>
        <v>1614</v>
      </c>
      <c r="C2461" s="10">
        <v>45250</v>
      </c>
      <c r="D2461" t="s">
        <v>23</v>
      </c>
      <c r="E2461" s="7">
        <v>31331</v>
      </c>
      <c r="F2461">
        <v>705</v>
      </c>
      <c r="G2461" t="s">
        <v>14</v>
      </c>
      <c r="H2461" t="s">
        <v>14</v>
      </c>
      <c r="I2461" t="s">
        <v>16</v>
      </c>
      <c r="J2461" s="14">
        <v>7435.2</v>
      </c>
      <c r="K2461" s="7">
        <v>7745</v>
      </c>
      <c r="L2461">
        <v>2</v>
      </c>
      <c r="M2461" t="s">
        <v>17</v>
      </c>
    </row>
    <row r="2462" spans="1:13" x14ac:dyDescent="0.2">
      <c r="A2462" t="str">
        <f>'Applications (Cleaned)'!A2462</f>
        <v>3033062</v>
      </c>
      <c r="B2462" t="str">
        <f>'Applications (Cleaned)'!B2462</f>
        <v>0953</v>
      </c>
      <c r="C2462" s="10">
        <v>43935</v>
      </c>
      <c r="D2462" t="s">
        <v>19</v>
      </c>
      <c r="E2462" s="7">
        <v>27759</v>
      </c>
      <c r="F2462">
        <v>715</v>
      </c>
      <c r="G2462" t="s">
        <v>14</v>
      </c>
      <c r="H2462" t="s">
        <v>14</v>
      </c>
      <c r="I2462" t="s">
        <v>20</v>
      </c>
      <c r="J2462" s="14">
        <v>3586.8</v>
      </c>
      <c r="K2462" s="7">
        <v>4270</v>
      </c>
      <c r="L2462">
        <v>4</v>
      </c>
      <c r="M2462" t="s">
        <v>47</v>
      </c>
    </row>
    <row r="2463" spans="1:13" x14ac:dyDescent="0.2">
      <c r="A2463" t="str">
        <f>'Applications (Cleaned)'!A2463</f>
        <v>3033294</v>
      </c>
      <c r="B2463" t="str">
        <f>'Applications (Cleaned)'!B2463</f>
        <v>0612</v>
      </c>
      <c r="C2463" s="10">
        <v>45558</v>
      </c>
      <c r="D2463" t="s">
        <v>27</v>
      </c>
      <c r="E2463" s="7">
        <v>85616</v>
      </c>
      <c r="F2463">
        <v>846</v>
      </c>
      <c r="G2463" t="s">
        <v>26</v>
      </c>
      <c r="H2463" t="s">
        <v>26</v>
      </c>
      <c r="I2463" t="s">
        <v>16</v>
      </c>
      <c r="J2463" s="14">
        <v>4708.8</v>
      </c>
      <c r="K2463" s="7">
        <v>0</v>
      </c>
      <c r="L2463">
        <v>4</v>
      </c>
      <c r="M2463" t="s">
        <v>25</v>
      </c>
    </row>
    <row r="2464" spans="1:13" x14ac:dyDescent="0.2">
      <c r="A2464" t="str">
        <f>'Applications (Cleaned)'!A2464</f>
        <v>3033645</v>
      </c>
      <c r="B2464" t="str">
        <f>'Applications (Cleaned)'!B2464</f>
        <v>1152</v>
      </c>
      <c r="C2464" s="10">
        <v>43837</v>
      </c>
      <c r="D2464" t="s">
        <v>29</v>
      </c>
      <c r="E2464" s="7">
        <v>92239</v>
      </c>
      <c r="F2464">
        <v>584</v>
      </c>
      <c r="G2464" t="s">
        <v>26</v>
      </c>
      <c r="H2464" t="s">
        <v>14</v>
      </c>
      <c r="I2464" t="s">
        <v>20</v>
      </c>
      <c r="J2464" s="14">
        <v>4414.0200000000004</v>
      </c>
      <c r="K2464" s="7">
        <v>5659</v>
      </c>
      <c r="L2464">
        <v>3</v>
      </c>
      <c r="M2464" t="s">
        <v>34</v>
      </c>
    </row>
    <row r="2465" spans="1:13" x14ac:dyDescent="0.2">
      <c r="A2465" t="str">
        <f>'Applications (Cleaned)'!A2465</f>
        <v>3034194</v>
      </c>
      <c r="B2465" t="str">
        <f>'Applications (Cleaned)'!B2465</f>
        <v>0871</v>
      </c>
      <c r="C2465" s="10">
        <v>44301</v>
      </c>
      <c r="D2465" t="s">
        <v>27</v>
      </c>
      <c r="E2465" s="7">
        <v>292214</v>
      </c>
      <c r="F2465">
        <v>826</v>
      </c>
      <c r="G2465" t="s">
        <v>26</v>
      </c>
      <c r="H2465" t="s">
        <v>26</v>
      </c>
      <c r="I2465" t="s">
        <v>33</v>
      </c>
      <c r="J2465" s="14">
        <v>2522.4</v>
      </c>
      <c r="K2465" s="7">
        <v>4204</v>
      </c>
      <c r="L2465">
        <v>3</v>
      </c>
    </row>
    <row r="2466" spans="1:13" x14ac:dyDescent="0.2">
      <c r="A2466" t="str">
        <f>'Applications (Cleaned)'!A2466</f>
        <v>3034953</v>
      </c>
      <c r="B2466" t="str">
        <f>'Applications (Cleaned)'!B2466</f>
        <v>1075</v>
      </c>
      <c r="C2466" s="10">
        <v>44327</v>
      </c>
      <c r="D2466" t="s">
        <v>32</v>
      </c>
      <c r="E2466" s="7">
        <v>133034</v>
      </c>
      <c r="F2466">
        <v>623</v>
      </c>
      <c r="G2466" t="s">
        <v>14</v>
      </c>
      <c r="H2466" t="s">
        <v>14</v>
      </c>
      <c r="I2466" t="s">
        <v>20</v>
      </c>
      <c r="J2466" s="14">
        <v>3680.88</v>
      </c>
      <c r="K2466" s="7">
        <v>4382</v>
      </c>
      <c r="L2466">
        <v>3</v>
      </c>
      <c r="M2466" t="s">
        <v>31</v>
      </c>
    </row>
    <row r="2467" spans="1:13" x14ac:dyDescent="0.2">
      <c r="A2467" t="str">
        <f>'Applications (Cleaned)'!A2467</f>
        <v>3035257</v>
      </c>
      <c r="B2467" t="str">
        <f>'Applications (Cleaned)'!B2467</f>
        <v>1553</v>
      </c>
      <c r="C2467" s="10">
        <v>45221</v>
      </c>
      <c r="D2467" t="s">
        <v>37</v>
      </c>
      <c r="E2467" s="7">
        <v>165388</v>
      </c>
      <c r="F2467">
        <v>712</v>
      </c>
      <c r="G2467" t="s">
        <v>14</v>
      </c>
      <c r="H2467" t="s">
        <v>14</v>
      </c>
      <c r="I2467" t="s">
        <v>16</v>
      </c>
      <c r="J2467" s="14">
        <v>2489.7600000000002</v>
      </c>
      <c r="K2467" s="7">
        <v>3192</v>
      </c>
      <c r="L2467">
        <v>3</v>
      </c>
      <c r="M2467" t="s">
        <v>35</v>
      </c>
    </row>
    <row r="2468" spans="1:13" x14ac:dyDescent="0.2">
      <c r="A2468" t="str">
        <f>'Applications (Cleaned)'!A2468</f>
        <v>3036992</v>
      </c>
      <c r="B2468" t="str">
        <f>'Applications (Cleaned)'!B2468</f>
        <v>1645</v>
      </c>
      <c r="C2468" s="10">
        <v>44359</v>
      </c>
      <c r="D2468" t="s">
        <v>37</v>
      </c>
      <c r="E2468" s="7">
        <v>239915</v>
      </c>
      <c r="F2468">
        <v>785</v>
      </c>
      <c r="G2468" t="s">
        <v>14</v>
      </c>
      <c r="H2468" t="s">
        <v>14</v>
      </c>
      <c r="I2468" t="s">
        <v>20</v>
      </c>
      <c r="J2468" s="14">
        <v>2977.8</v>
      </c>
      <c r="K2468" s="7">
        <v>4963</v>
      </c>
      <c r="L2468">
        <v>2</v>
      </c>
      <c r="M2468" t="s">
        <v>21</v>
      </c>
    </row>
    <row r="2469" spans="1:13" x14ac:dyDescent="0.2">
      <c r="A2469" t="str">
        <f>'Applications (Cleaned)'!A2469</f>
        <v>3037481</v>
      </c>
      <c r="B2469" t="str">
        <f>'Applications (Cleaned)'!B2469</f>
        <v>1364</v>
      </c>
      <c r="C2469" s="10">
        <v>44488</v>
      </c>
      <c r="D2469" t="s">
        <v>32</v>
      </c>
      <c r="E2469" s="7">
        <v>145229</v>
      </c>
      <c r="F2469">
        <v>816</v>
      </c>
      <c r="G2469" t="s">
        <v>14</v>
      </c>
      <c r="H2469" t="s">
        <v>26</v>
      </c>
      <c r="I2469" t="s">
        <v>16</v>
      </c>
      <c r="J2469" s="14">
        <v>4212.78</v>
      </c>
      <c r="K2469" s="7">
        <v>5401</v>
      </c>
      <c r="L2469">
        <v>5</v>
      </c>
    </row>
    <row r="2470" spans="1:13" x14ac:dyDescent="0.2">
      <c r="A2470" t="str">
        <f>'Applications (Cleaned)'!A2470</f>
        <v>3042193</v>
      </c>
      <c r="B2470" t="str">
        <f>'Applications (Cleaned)'!B2470</f>
        <v>1560</v>
      </c>
      <c r="D2470" t="s">
        <v>13</v>
      </c>
      <c r="E2470" s="7">
        <v>27324</v>
      </c>
      <c r="G2470" t="s">
        <v>14</v>
      </c>
      <c r="H2470" t="s">
        <v>14</v>
      </c>
      <c r="I2470" t="s">
        <v>20</v>
      </c>
      <c r="J2470" s="14">
        <v>2428.8000000000002</v>
      </c>
      <c r="K2470" s="7">
        <v>3680</v>
      </c>
      <c r="L2470">
        <v>4</v>
      </c>
      <c r="M2470" t="s">
        <v>31</v>
      </c>
    </row>
    <row r="2471" spans="1:13" x14ac:dyDescent="0.2">
      <c r="A2471" t="str">
        <f>'Applications (Cleaned)'!A2471</f>
        <v>3042195</v>
      </c>
      <c r="B2471" t="str">
        <f>'Applications (Cleaned)'!B2471</f>
        <v>0839</v>
      </c>
      <c r="C2471" s="10">
        <v>44783</v>
      </c>
      <c r="D2471" t="s">
        <v>13</v>
      </c>
      <c r="E2471" s="7">
        <v>53293</v>
      </c>
      <c r="F2471">
        <v>670</v>
      </c>
      <c r="G2471" t="s">
        <v>26</v>
      </c>
      <c r="H2471" t="s">
        <v>26</v>
      </c>
      <c r="I2471" t="s">
        <v>16</v>
      </c>
      <c r="J2471" s="14">
        <v>2830.74</v>
      </c>
      <c r="K2471" s="7">
        <v>4289</v>
      </c>
      <c r="L2471">
        <v>1</v>
      </c>
      <c r="M2471" t="s">
        <v>31</v>
      </c>
    </row>
    <row r="2472" spans="1:13" x14ac:dyDescent="0.2">
      <c r="A2472" t="str">
        <f>'Applications (Cleaned)'!A2472</f>
        <v>3042596</v>
      </c>
      <c r="B2472" t="str">
        <f>'Applications (Cleaned)'!B2472</f>
        <v>1260</v>
      </c>
      <c r="C2472" s="10">
        <v>44770</v>
      </c>
      <c r="D2472" t="s">
        <v>23</v>
      </c>
      <c r="E2472" s="7">
        <v>164341</v>
      </c>
      <c r="G2472" t="s">
        <v>14</v>
      </c>
      <c r="H2472" t="s">
        <v>26</v>
      </c>
      <c r="I2472" t="s">
        <v>33</v>
      </c>
      <c r="J2472" s="14">
        <v>2705.28</v>
      </c>
      <c r="K2472" s="7">
        <v>2818</v>
      </c>
      <c r="L2472">
        <v>4</v>
      </c>
    </row>
    <row r="2473" spans="1:13" x14ac:dyDescent="0.2">
      <c r="A2473" t="str">
        <f>'Applications (Cleaned)'!A2473</f>
        <v>3042615</v>
      </c>
      <c r="B2473" t="str">
        <f>'Applications (Cleaned)'!B2473</f>
        <v>0513</v>
      </c>
      <c r="C2473" s="10">
        <v>45202</v>
      </c>
      <c r="D2473" t="s">
        <v>13</v>
      </c>
      <c r="E2473" s="7">
        <v>5868</v>
      </c>
      <c r="G2473" t="s">
        <v>14</v>
      </c>
      <c r="H2473" t="s">
        <v>26</v>
      </c>
      <c r="I2473" t="s">
        <v>16</v>
      </c>
      <c r="J2473" s="14">
        <v>1729.2</v>
      </c>
      <c r="K2473" s="7">
        <v>2620</v>
      </c>
      <c r="L2473">
        <v>4</v>
      </c>
      <c r="M2473" t="s">
        <v>21</v>
      </c>
    </row>
    <row r="2474" spans="1:13" x14ac:dyDescent="0.2">
      <c r="A2474" t="str">
        <f>'Applications (Cleaned)'!A2474</f>
        <v>3044200</v>
      </c>
      <c r="B2474" t="str">
        <f>'Applications (Cleaned)'!B2474</f>
        <v>0257</v>
      </c>
      <c r="C2474" s="10">
        <v>44173</v>
      </c>
      <c r="D2474" t="s">
        <v>29</v>
      </c>
      <c r="E2474" s="7">
        <v>89389</v>
      </c>
      <c r="F2474">
        <v>848</v>
      </c>
      <c r="G2474" t="s">
        <v>14</v>
      </c>
      <c r="H2474" t="s">
        <v>14</v>
      </c>
      <c r="I2474" t="s">
        <v>20</v>
      </c>
      <c r="J2474" s="14">
        <v>2525.4</v>
      </c>
      <c r="K2474" s="7">
        <v>4209</v>
      </c>
      <c r="L2474">
        <v>4</v>
      </c>
      <c r="M2474" t="s">
        <v>41</v>
      </c>
    </row>
    <row r="2475" spans="1:13" x14ac:dyDescent="0.2">
      <c r="A2475" t="str">
        <f>'Applications (Cleaned)'!A2475</f>
        <v>3044413</v>
      </c>
      <c r="B2475" t="str">
        <f>'Applications (Cleaned)'!B2475</f>
        <v>0629</v>
      </c>
      <c r="C2475" s="10">
        <v>44901</v>
      </c>
      <c r="D2475" t="s">
        <v>32</v>
      </c>
      <c r="E2475" s="7">
        <v>211862</v>
      </c>
      <c r="F2475">
        <v>600</v>
      </c>
      <c r="G2475" t="s">
        <v>14</v>
      </c>
      <c r="H2475" t="s">
        <v>14</v>
      </c>
      <c r="I2475" t="s">
        <v>16</v>
      </c>
      <c r="J2475" s="14">
        <v>1364.16</v>
      </c>
      <c r="K2475" s="7">
        <v>1421</v>
      </c>
      <c r="L2475">
        <v>1</v>
      </c>
      <c r="M2475" t="s">
        <v>52</v>
      </c>
    </row>
    <row r="2476" spans="1:13" x14ac:dyDescent="0.2">
      <c r="A2476" t="str">
        <f>'Applications (Cleaned)'!A2476</f>
        <v>3045855</v>
      </c>
      <c r="B2476" t="str">
        <f>'Applications (Cleaned)'!B2476</f>
        <v>0099</v>
      </c>
      <c r="C2476" s="10">
        <v>45052</v>
      </c>
      <c r="D2476" t="s">
        <v>32</v>
      </c>
      <c r="E2476" s="7">
        <v>172648</v>
      </c>
      <c r="F2476">
        <v>748</v>
      </c>
      <c r="G2476" t="s">
        <v>26</v>
      </c>
      <c r="H2476" t="s">
        <v>14</v>
      </c>
      <c r="I2476" t="s">
        <v>20</v>
      </c>
      <c r="J2476" s="14">
        <v>3066.24</v>
      </c>
      <c r="K2476" s="7">
        <v>3194</v>
      </c>
      <c r="L2476">
        <v>2</v>
      </c>
      <c r="M2476" t="s">
        <v>28</v>
      </c>
    </row>
    <row r="2477" spans="1:13" x14ac:dyDescent="0.2">
      <c r="A2477" t="str">
        <f>'Applications (Cleaned)'!A2477</f>
        <v>3047542</v>
      </c>
      <c r="B2477" t="str">
        <f>'Applications (Cleaned)'!B2477</f>
        <v>0094</v>
      </c>
      <c r="C2477" s="10">
        <v>45141</v>
      </c>
      <c r="D2477" t="s">
        <v>19</v>
      </c>
      <c r="E2477" s="7">
        <v>233715</v>
      </c>
      <c r="F2477">
        <v>760</v>
      </c>
      <c r="G2477" t="s">
        <v>14</v>
      </c>
      <c r="H2477" t="s">
        <v>14</v>
      </c>
      <c r="I2477" t="s">
        <v>20</v>
      </c>
      <c r="J2477" s="14">
        <v>3929.28</v>
      </c>
      <c r="K2477" s="7">
        <v>4093</v>
      </c>
      <c r="L2477">
        <v>2</v>
      </c>
      <c r="M2477" t="s">
        <v>41</v>
      </c>
    </row>
    <row r="2478" spans="1:13" x14ac:dyDescent="0.2">
      <c r="A2478" t="str">
        <f>'Applications (Cleaned)'!A2478</f>
        <v>3048107</v>
      </c>
      <c r="B2478" t="str">
        <f>'Applications (Cleaned)'!B2478</f>
        <v>0280</v>
      </c>
      <c r="C2478" s="10">
        <v>44444</v>
      </c>
      <c r="D2478" t="s">
        <v>19</v>
      </c>
      <c r="E2478" s="7">
        <v>169513</v>
      </c>
      <c r="F2478">
        <v>648</v>
      </c>
      <c r="G2478" t="s">
        <v>26</v>
      </c>
      <c r="H2478" t="s">
        <v>14</v>
      </c>
      <c r="I2478" t="s">
        <v>20</v>
      </c>
      <c r="J2478" s="14">
        <v>1344</v>
      </c>
      <c r="K2478" s="7">
        <v>1400</v>
      </c>
      <c r="L2478">
        <v>3</v>
      </c>
    </row>
    <row r="2479" spans="1:13" x14ac:dyDescent="0.2">
      <c r="A2479" t="str">
        <f>'Applications (Cleaned)'!A2479</f>
        <v>3048945</v>
      </c>
      <c r="B2479" t="str">
        <f>'Applications (Cleaned)'!B2479</f>
        <v>1052</v>
      </c>
      <c r="C2479" s="10">
        <v>45132</v>
      </c>
      <c r="D2479" t="s">
        <v>13</v>
      </c>
      <c r="E2479" s="7">
        <v>21000</v>
      </c>
      <c r="F2479">
        <v>687</v>
      </c>
      <c r="G2479" t="s">
        <v>14</v>
      </c>
      <c r="H2479" t="s">
        <v>14</v>
      </c>
      <c r="I2479" t="s">
        <v>20</v>
      </c>
      <c r="J2479" s="14">
        <v>2293.5</v>
      </c>
      <c r="K2479" s="7">
        <v>3475</v>
      </c>
      <c r="L2479">
        <v>4</v>
      </c>
      <c r="M2479" t="s">
        <v>35</v>
      </c>
    </row>
    <row r="2480" spans="1:13" x14ac:dyDescent="0.2">
      <c r="A2480" t="str">
        <f>'Applications (Cleaned)'!A2480</f>
        <v>3049025</v>
      </c>
      <c r="B2480" t="str">
        <f>'Applications (Cleaned)'!B2480</f>
        <v>0602</v>
      </c>
      <c r="C2480" s="10">
        <v>43948</v>
      </c>
      <c r="D2480" t="s">
        <v>23</v>
      </c>
      <c r="E2480" s="7">
        <v>54722</v>
      </c>
      <c r="F2480">
        <v>678</v>
      </c>
      <c r="G2480" t="s">
        <v>14</v>
      </c>
      <c r="H2480" t="s">
        <v>14</v>
      </c>
      <c r="I2480" t="s">
        <v>33</v>
      </c>
      <c r="J2480" s="14">
        <v>2593.92</v>
      </c>
      <c r="K2480" s="7">
        <v>3088</v>
      </c>
      <c r="L2480">
        <v>2</v>
      </c>
      <c r="M2480" t="s">
        <v>28</v>
      </c>
    </row>
    <row r="2481" spans="1:13" x14ac:dyDescent="0.2">
      <c r="A2481" t="str">
        <f>'Applications (Cleaned)'!A2481</f>
        <v>3049205</v>
      </c>
      <c r="B2481" t="str">
        <f>'Applications (Cleaned)'!B2481</f>
        <v>0411</v>
      </c>
      <c r="C2481" s="10">
        <v>44781</v>
      </c>
      <c r="D2481" t="s">
        <v>13</v>
      </c>
      <c r="E2481" s="7">
        <v>94733</v>
      </c>
      <c r="F2481">
        <v>702</v>
      </c>
      <c r="G2481" t="s">
        <v>14</v>
      </c>
      <c r="H2481" t="s">
        <v>14</v>
      </c>
      <c r="I2481" t="s">
        <v>16</v>
      </c>
      <c r="J2481" s="14">
        <v>612</v>
      </c>
      <c r="K2481" s="7">
        <v>1020</v>
      </c>
      <c r="L2481">
        <v>1</v>
      </c>
      <c r="M2481" t="s">
        <v>47</v>
      </c>
    </row>
    <row r="2482" spans="1:13" x14ac:dyDescent="0.2">
      <c r="A2482" t="str">
        <f>'Applications (Cleaned)'!A2482</f>
        <v>3051430</v>
      </c>
      <c r="B2482" t="str">
        <f>'Applications (Cleaned)'!B2482</f>
        <v>0392</v>
      </c>
      <c r="C2482" s="10">
        <v>44413</v>
      </c>
      <c r="D2482" t="s">
        <v>37</v>
      </c>
      <c r="E2482" s="7">
        <v>121026</v>
      </c>
      <c r="F2482">
        <v>749</v>
      </c>
      <c r="G2482" t="s">
        <v>14</v>
      </c>
      <c r="H2482" t="s">
        <v>26</v>
      </c>
      <c r="I2482" t="s">
        <v>16</v>
      </c>
      <c r="J2482" s="14">
        <v>2460.48</v>
      </c>
      <c r="K2482" s="7">
        <v>3728</v>
      </c>
      <c r="L2482">
        <v>4</v>
      </c>
      <c r="M2482" t="s">
        <v>17</v>
      </c>
    </row>
    <row r="2483" spans="1:13" x14ac:dyDescent="0.2">
      <c r="A2483" t="str">
        <f>'Applications (Cleaned)'!A2483</f>
        <v>3053218</v>
      </c>
      <c r="B2483" t="str">
        <f>'Applications (Cleaned)'!B2483</f>
        <v>1699</v>
      </c>
      <c r="C2483" s="10">
        <v>45583</v>
      </c>
      <c r="D2483" t="s">
        <v>23</v>
      </c>
      <c r="E2483" s="7">
        <v>226257</v>
      </c>
      <c r="F2483">
        <v>601</v>
      </c>
      <c r="G2483" t="s">
        <v>14</v>
      </c>
      <c r="H2483" t="s">
        <v>26</v>
      </c>
      <c r="I2483" t="s">
        <v>16</v>
      </c>
      <c r="J2483" s="14">
        <v>904.8</v>
      </c>
      <c r="K2483" s="7">
        <v>1508</v>
      </c>
      <c r="L2483">
        <v>3</v>
      </c>
    </row>
    <row r="2484" spans="1:13" x14ac:dyDescent="0.2">
      <c r="A2484" t="str">
        <f>'Applications (Cleaned)'!A2484</f>
        <v>3054097</v>
      </c>
      <c r="B2484" t="str">
        <f>'Applications (Cleaned)'!B2484</f>
        <v>0711</v>
      </c>
      <c r="C2484" s="10">
        <v>44823</v>
      </c>
      <c r="D2484" t="s">
        <v>29</v>
      </c>
      <c r="E2484" s="7">
        <v>24869</v>
      </c>
      <c r="G2484" t="s">
        <v>14</v>
      </c>
      <c r="H2484" t="s">
        <v>14</v>
      </c>
      <c r="I2484" t="s">
        <v>16</v>
      </c>
      <c r="J2484" s="14">
        <v>655.38</v>
      </c>
      <c r="K2484" s="7">
        <v>993</v>
      </c>
      <c r="L2484">
        <v>5</v>
      </c>
    </row>
    <row r="2485" spans="1:13" x14ac:dyDescent="0.2">
      <c r="A2485" t="str">
        <f>'Applications (Cleaned)'!A2485</f>
        <v>3056210</v>
      </c>
      <c r="B2485" t="str">
        <f>'Applications (Cleaned)'!B2485</f>
        <v>1555</v>
      </c>
      <c r="C2485" s="10">
        <v>44120</v>
      </c>
      <c r="D2485" t="s">
        <v>13</v>
      </c>
      <c r="E2485" s="7">
        <v>177062</v>
      </c>
      <c r="G2485" t="s">
        <v>14</v>
      </c>
      <c r="H2485" t="s">
        <v>26</v>
      </c>
      <c r="I2485" t="s">
        <v>24</v>
      </c>
      <c r="J2485" s="14">
        <v>772.2</v>
      </c>
      <c r="K2485" s="7">
        <v>990</v>
      </c>
      <c r="L2485">
        <v>1</v>
      </c>
      <c r="M2485" t="s">
        <v>31</v>
      </c>
    </row>
    <row r="2486" spans="1:13" x14ac:dyDescent="0.2">
      <c r="A2486" t="str">
        <f>'Applications (Cleaned)'!A2486</f>
        <v>3057528</v>
      </c>
      <c r="B2486" t="str">
        <f>'Applications (Cleaned)'!B2486</f>
        <v>0454</v>
      </c>
      <c r="C2486" s="10">
        <v>44735</v>
      </c>
      <c r="D2486" t="s">
        <v>23</v>
      </c>
      <c r="E2486" s="7">
        <v>215489</v>
      </c>
      <c r="F2486">
        <v>616</v>
      </c>
      <c r="G2486" t="s">
        <v>26</v>
      </c>
      <c r="H2486" t="s">
        <v>26</v>
      </c>
      <c r="I2486" t="s">
        <v>24</v>
      </c>
      <c r="J2486" s="14">
        <v>2465.2800000000002</v>
      </c>
      <c r="K2486" s="7">
        <v>2568</v>
      </c>
      <c r="L2486">
        <v>5</v>
      </c>
      <c r="M2486" t="s">
        <v>31</v>
      </c>
    </row>
    <row r="2487" spans="1:13" x14ac:dyDescent="0.2">
      <c r="A2487" t="str">
        <f>'Applications (Cleaned)'!A2487</f>
        <v>3057905</v>
      </c>
      <c r="B2487" t="str">
        <f>'Applications (Cleaned)'!B2487</f>
        <v>0148</v>
      </c>
      <c r="C2487" s="10">
        <v>45260</v>
      </c>
      <c r="D2487" t="s">
        <v>29</v>
      </c>
      <c r="E2487" s="7">
        <v>122908</v>
      </c>
      <c r="F2487">
        <v>845</v>
      </c>
      <c r="G2487" t="s">
        <v>14</v>
      </c>
      <c r="H2487" t="s">
        <v>26</v>
      </c>
      <c r="I2487" t="s">
        <v>20</v>
      </c>
      <c r="J2487" s="14">
        <v>760.5</v>
      </c>
      <c r="K2487" s="7">
        <v>975</v>
      </c>
      <c r="L2487">
        <v>4</v>
      </c>
      <c r="M2487" t="s">
        <v>21</v>
      </c>
    </row>
    <row r="2488" spans="1:13" x14ac:dyDescent="0.2">
      <c r="A2488" t="str">
        <f>'Applications (Cleaned)'!A2488</f>
        <v>3059448</v>
      </c>
      <c r="B2488" t="str">
        <f>'Applications (Cleaned)'!B2488</f>
        <v>0101</v>
      </c>
      <c r="C2488" s="10">
        <v>45254</v>
      </c>
      <c r="D2488" t="s">
        <v>37</v>
      </c>
      <c r="E2488" s="7">
        <v>26879</v>
      </c>
      <c r="F2488">
        <v>538</v>
      </c>
      <c r="G2488" t="s">
        <v>26</v>
      </c>
      <c r="H2488" t="s">
        <v>26</v>
      </c>
      <c r="I2488" t="s">
        <v>46</v>
      </c>
      <c r="J2488" s="14">
        <v>1728.6</v>
      </c>
      <c r="K2488" s="7">
        <v>2881</v>
      </c>
      <c r="L2488">
        <v>1</v>
      </c>
      <c r="M2488" t="s">
        <v>25</v>
      </c>
    </row>
    <row r="2489" spans="1:13" x14ac:dyDescent="0.2">
      <c r="A2489" t="str">
        <f>'Applications (Cleaned)'!A2489</f>
        <v>3059643</v>
      </c>
      <c r="B2489" t="str">
        <f>'Applications (Cleaned)'!B2489</f>
        <v>1565</v>
      </c>
      <c r="C2489" s="10">
        <v>44078</v>
      </c>
      <c r="D2489" t="s">
        <v>13</v>
      </c>
      <c r="E2489" s="7">
        <v>27537</v>
      </c>
      <c r="F2489">
        <v>781</v>
      </c>
      <c r="G2489" t="s">
        <v>14</v>
      </c>
      <c r="H2489" t="s">
        <v>14</v>
      </c>
      <c r="I2489" t="s">
        <v>16</v>
      </c>
      <c r="J2489" s="14">
        <v>3370.08</v>
      </c>
      <c r="K2489" s="7">
        <v>4012</v>
      </c>
      <c r="L2489">
        <v>1</v>
      </c>
      <c r="M2489" t="s">
        <v>17</v>
      </c>
    </row>
    <row r="2490" spans="1:13" x14ac:dyDescent="0.2">
      <c r="A2490" t="str">
        <f>'Applications (Cleaned)'!A2490</f>
        <v>3060548</v>
      </c>
      <c r="B2490" t="str">
        <f>'Applications (Cleaned)'!B2490</f>
        <v>0390</v>
      </c>
      <c r="C2490" s="10">
        <v>45450</v>
      </c>
      <c r="D2490" t="s">
        <v>19</v>
      </c>
      <c r="E2490" s="7">
        <v>101778</v>
      </c>
      <c r="F2490">
        <v>758</v>
      </c>
      <c r="G2490" t="s">
        <v>26</v>
      </c>
      <c r="H2490" t="s">
        <v>26</v>
      </c>
      <c r="I2490" t="s">
        <v>20</v>
      </c>
      <c r="J2490" s="14">
        <v>975.36</v>
      </c>
      <c r="K2490" s="7">
        <v>1016</v>
      </c>
      <c r="L2490">
        <v>3</v>
      </c>
      <c r="M2490" t="s">
        <v>34</v>
      </c>
    </row>
    <row r="2491" spans="1:13" x14ac:dyDescent="0.2">
      <c r="A2491" t="str">
        <f>'Applications (Cleaned)'!A2491</f>
        <v>3063961</v>
      </c>
      <c r="B2491" t="str">
        <f>'Applications (Cleaned)'!B2491</f>
        <v>0135</v>
      </c>
      <c r="C2491" s="10">
        <v>44045</v>
      </c>
      <c r="D2491" t="s">
        <v>19</v>
      </c>
      <c r="E2491" s="7">
        <v>238146</v>
      </c>
      <c r="F2491">
        <v>525</v>
      </c>
      <c r="G2491" t="s">
        <v>14</v>
      </c>
      <c r="H2491" t="s">
        <v>14</v>
      </c>
      <c r="I2491" t="s">
        <v>24</v>
      </c>
      <c r="J2491" s="14">
        <v>927.6</v>
      </c>
      <c r="K2491" s="7">
        <v>1546</v>
      </c>
      <c r="L2491">
        <v>1</v>
      </c>
    </row>
    <row r="2492" spans="1:13" x14ac:dyDescent="0.2">
      <c r="A2492" t="str">
        <f>'Applications (Cleaned)'!A2492</f>
        <v>3065226</v>
      </c>
      <c r="B2492" t="str">
        <f>'Applications (Cleaned)'!B2492</f>
        <v>1041</v>
      </c>
      <c r="D2492" t="s">
        <v>23</v>
      </c>
      <c r="E2492" s="7">
        <v>156721</v>
      </c>
      <c r="F2492">
        <v>710</v>
      </c>
      <c r="G2492" t="s">
        <v>14</v>
      </c>
      <c r="H2492" t="s">
        <v>26</v>
      </c>
      <c r="I2492" t="s">
        <v>20</v>
      </c>
      <c r="J2492" s="14">
        <v>1825.2</v>
      </c>
      <c r="K2492" s="7">
        <v>3042</v>
      </c>
      <c r="L2492">
        <v>2</v>
      </c>
      <c r="M2492" t="s">
        <v>25</v>
      </c>
    </row>
    <row r="2493" spans="1:13" x14ac:dyDescent="0.2">
      <c r="A2493" t="str">
        <f>'Applications (Cleaned)'!A2493</f>
        <v>3066214</v>
      </c>
      <c r="B2493" t="str">
        <f>'Applications (Cleaned)'!B2493</f>
        <v>0285</v>
      </c>
      <c r="C2493" s="10">
        <v>44204</v>
      </c>
      <c r="D2493" t="s">
        <v>37</v>
      </c>
      <c r="E2493" s="7">
        <v>68690</v>
      </c>
      <c r="F2493">
        <v>769</v>
      </c>
      <c r="G2493" t="s">
        <v>26</v>
      </c>
      <c r="H2493" t="s">
        <v>14</v>
      </c>
      <c r="I2493" t="s">
        <v>20</v>
      </c>
      <c r="J2493" s="14">
        <v>2814.84</v>
      </c>
      <c r="K2493" s="7">
        <v>3351</v>
      </c>
      <c r="L2493">
        <v>4</v>
      </c>
      <c r="M2493" t="s">
        <v>25</v>
      </c>
    </row>
    <row r="2494" spans="1:13" x14ac:dyDescent="0.2">
      <c r="A2494" t="str">
        <f>'Applications (Cleaned)'!A2494</f>
        <v>3069983</v>
      </c>
      <c r="B2494" t="str">
        <f>'Applications (Cleaned)'!B2494</f>
        <v>1487</v>
      </c>
      <c r="C2494" s="10">
        <v>45317</v>
      </c>
      <c r="D2494" t="s">
        <v>23</v>
      </c>
      <c r="E2494" s="7">
        <v>149729</v>
      </c>
      <c r="F2494">
        <v>543</v>
      </c>
      <c r="G2494" t="s">
        <v>14</v>
      </c>
      <c r="H2494" t="s">
        <v>26</v>
      </c>
      <c r="I2494" t="s">
        <v>20</v>
      </c>
      <c r="J2494" s="14">
        <v>2403.1799999999998</v>
      </c>
      <c r="K2494" s="7">
        <v>3081</v>
      </c>
      <c r="L2494">
        <v>3</v>
      </c>
      <c r="M2494" t="s">
        <v>21</v>
      </c>
    </row>
    <row r="2495" spans="1:13" x14ac:dyDescent="0.2">
      <c r="A2495" t="str">
        <f>'Applications (Cleaned)'!A2495</f>
        <v>3070283</v>
      </c>
      <c r="B2495" t="str">
        <f>'Applications (Cleaned)'!B2495</f>
        <v>1155</v>
      </c>
      <c r="C2495" s="10">
        <v>45134</v>
      </c>
      <c r="D2495" t="s">
        <v>27</v>
      </c>
      <c r="E2495" s="7">
        <v>13368</v>
      </c>
      <c r="F2495">
        <v>734</v>
      </c>
      <c r="G2495" t="s">
        <v>14</v>
      </c>
      <c r="H2495" t="s">
        <v>26</v>
      </c>
      <c r="I2495" t="s">
        <v>20</v>
      </c>
      <c r="J2495" s="14">
        <v>1850.88</v>
      </c>
      <c r="K2495" s="7">
        <v>1928</v>
      </c>
      <c r="L2495">
        <v>5</v>
      </c>
      <c r="M2495" t="s">
        <v>52</v>
      </c>
    </row>
    <row r="2496" spans="1:13" x14ac:dyDescent="0.2">
      <c r="A2496" t="str">
        <f>'Applications (Cleaned)'!A2496</f>
        <v>3072961</v>
      </c>
      <c r="B2496" t="str">
        <f>'Applications (Cleaned)'!B2496</f>
        <v>1428</v>
      </c>
      <c r="C2496" s="10">
        <v>45376</v>
      </c>
      <c r="D2496" t="s">
        <v>19</v>
      </c>
      <c r="E2496" s="7">
        <v>113149</v>
      </c>
      <c r="G2496" t="s">
        <v>14</v>
      </c>
      <c r="H2496" t="s">
        <v>14</v>
      </c>
      <c r="I2496" t="s">
        <v>20</v>
      </c>
      <c r="J2496" s="14">
        <v>6458.76</v>
      </c>
      <c r="K2496" s="7">
        <v>7689</v>
      </c>
      <c r="L2496">
        <v>4</v>
      </c>
    </row>
    <row r="2497" spans="1:13" x14ac:dyDescent="0.2">
      <c r="A2497" t="str">
        <f>'Applications (Cleaned)'!A2497</f>
        <v>3073489</v>
      </c>
      <c r="B2497" t="str">
        <f>'Applications (Cleaned)'!B2497</f>
        <v>1008</v>
      </c>
      <c r="C2497" s="10">
        <v>44771</v>
      </c>
      <c r="D2497" t="s">
        <v>23</v>
      </c>
      <c r="E2497" s="7">
        <v>167679</v>
      </c>
      <c r="F2497">
        <v>688</v>
      </c>
      <c r="G2497" t="s">
        <v>26</v>
      </c>
      <c r="H2497" t="s">
        <v>14</v>
      </c>
      <c r="I2497" t="s">
        <v>20</v>
      </c>
      <c r="J2497" s="14">
        <v>7053.48</v>
      </c>
      <c r="K2497" s="7">
        <v>8397</v>
      </c>
      <c r="L2497">
        <v>3</v>
      </c>
      <c r="M2497" t="s">
        <v>35</v>
      </c>
    </row>
    <row r="2498" spans="1:13" x14ac:dyDescent="0.2">
      <c r="A2498" t="str">
        <f>'Applications (Cleaned)'!A2498</f>
        <v>3073969</v>
      </c>
      <c r="B2498" t="str">
        <f>'Applications (Cleaned)'!B2498</f>
        <v>1345</v>
      </c>
      <c r="C2498" s="10">
        <v>43860</v>
      </c>
      <c r="D2498" t="s">
        <v>32</v>
      </c>
      <c r="E2498" s="7">
        <v>167902</v>
      </c>
      <c r="F2498">
        <v>685</v>
      </c>
      <c r="G2498" t="s">
        <v>14</v>
      </c>
      <c r="H2498" t="s">
        <v>14</v>
      </c>
      <c r="I2498" t="s">
        <v>16</v>
      </c>
      <c r="J2498" s="14">
        <v>3296.28</v>
      </c>
      <c r="K2498" s="7">
        <v>4226</v>
      </c>
      <c r="L2498">
        <v>1</v>
      </c>
      <c r="M2498" t="s">
        <v>35</v>
      </c>
    </row>
    <row r="2499" spans="1:13" x14ac:dyDescent="0.2">
      <c r="A2499" t="str">
        <f>'Applications (Cleaned)'!A2499</f>
        <v>3074634</v>
      </c>
      <c r="B2499" t="str">
        <f>'Applications (Cleaned)'!B2499</f>
        <v>1011</v>
      </c>
      <c r="C2499" s="10">
        <v>44847</v>
      </c>
      <c r="D2499" t="s">
        <v>13</v>
      </c>
      <c r="E2499" s="7">
        <v>69327</v>
      </c>
      <c r="F2499">
        <v>758</v>
      </c>
      <c r="G2499" t="s">
        <v>14</v>
      </c>
      <c r="H2499" t="s">
        <v>14</v>
      </c>
      <c r="I2499" t="s">
        <v>20</v>
      </c>
      <c r="J2499" s="14">
        <v>5060.16</v>
      </c>
      <c r="K2499" s="7">
        <v>5271</v>
      </c>
      <c r="L2499">
        <v>1</v>
      </c>
      <c r="M2499" t="s">
        <v>31</v>
      </c>
    </row>
    <row r="2500" spans="1:13" x14ac:dyDescent="0.2">
      <c r="A2500" t="str">
        <f>'Applications (Cleaned)'!A2500</f>
        <v>3075157</v>
      </c>
      <c r="B2500" t="str">
        <f>'Applications (Cleaned)'!B2500</f>
        <v>1039</v>
      </c>
      <c r="C2500" s="10">
        <v>45424</v>
      </c>
      <c r="D2500" t="s">
        <v>32</v>
      </c>
      <c r="E2500" s="7">
        <v>186778</v>
      </c>
      <c r="G2500" t="s">
        <v>14</v>
      </c>
      <c r="H2500" t="s">
        <v>26</v>
      </c>
      <c r="I2500" t="s">
        <v>20</v>
      </c>
      <c r="J2500" s="14">
        <v>3111.36</v>
      </c>
      <c r="K2500" s="7">
        <v>3241</v>
      </c>
      <c r="L2500">
        <v>2</v>
      </c>
      <c r="M2500" t="s">
        <v>28</v>
      </c>
    </row>
    <row r="2501" spans="1:13" x14ac:dyDescent="0.2">
      <c r="A2501" t="str">
        <f>'Applications (Cleaned)'!A2501</f>
        <v>3080268</v>
      </c>
      <c r="B2501" t="str">
        <f>'Applications (Cleaned)'!B2501</f>
        <v>0697</v>
      </c>
      <c r="C2501" s="10">
        <v>45008</v>
      </c>
      <c r="D2501" t="s">
        <v>37</v>
      </c>
      <c r="E2501" s="7">
        <v>102674</v>
      </c>
      <c r="F2501">
        <v>720</v>
      </c>
      <c r="G2501" t="s">
        <v>14</v>
      </c>
      <c r="H2501" t="s">
        <v>14</v>
      </c>
      <c r="I2501" t="s">
        <v>20</v>
      </c>
      <c r="J2501" s="14">
        <v>2534.2199999999998</v>
      </c>
      <c r="K2501" s="7">
        <v>3249</v>
      </c>
      <c r="L2501">
        <v>5</v>
      </c>
    </row>
    <row r="2502" spans="1:13" x14ac:dyDescent="0.2">
      <c r="A2502" t="str">
        <f>'Applications (Cleaned)'!A2502</f>
        <v>3081704</v>
      </c>
      <c r="B2502" t="str">
        <f>'Applications (Cleaned)'!B2502</f>
        <v>0691</v>
      </c>
      <c r="C2502" s="10">
        <v>43988</v>
      </c>
      <c r="D2502" t="s">
        <v>19</v>
      </c>
      <c r="E2502" s="7">
        <v>59526</v>
      </c>
      <c r="F2502">
        <v>709</v>
      </c>
      <c r="G2502" t="s">
        <v>14</v>
      </c>
      <c r="H2502" t="s">
        <v>14</v>
      </c>
      <c r="I2502" t="s">
        <v>20</v>
      </c>
      <c r="J2502" s="14">
        <v>1952.34</v>
      </c>
      <c r="K2502" s="7">
        <v>2503</v>
      </c>
      <c r="L2502">
        <v>4</v>
      </c>
      <c r="M2502" t="s">
        <v>25</v>
      </c>
    </row>
    <row r="2503" spans="1:13" x14ac:dyDescent="0.2">
      <c r="A2503" t="str">
        <f>'Applications (Cleaned)'!A2503</f>
        <v>3081800</v>
      </c>
      <c r="B2503" t="str">
        <f>'Applications (Cleaned)'!B2503</f>
        <v>1092</v>
      </c>
      <c r="C2503" s="10">
        <v>45364</v>
      </c>
      <c r="D2503" t="s">
        <v>23</v>
      </c>
      <c r="E2503" s="7">
        <v>186336</v>
      </c>
      <c r="F2503">
        <v>683</v>
      </c>
      <c r="G2503" t="s">
        <v>26</v>
      </c>
      <c r="H2503" t="s">
        <v>14</v>
      </c>
      <c r="I2503" t="s">
        <v>20</v>
      </c>
      <c r="J2503" s="14">
        <v>4771.2</v>
      </c>
      <c r="K2503" s="7">
        <v>7952</v>
      </c>
      <c r="L2503">
        <v>3</v>
      </c>
      <c r="M2503" t="s">
        <v>47</v>
      </c>
    </row>
    <row r="2504" spans="1:13" x14ac:dyDescent="0.2">
      <c r="A2504" t="str">
        <f>'Applications (Cleaned)'!A2504</f>
        <v>3082264</v>
      </c>
      <c r="B2504" t="str">
        <f>'Applications (Cleaned)'!B2504</f>
        <v>0174</v>
      </c>
      <c r="C2504" s="10">
        <v>44112</v>
      </c>
      <c r="D2504" t="s">
        <v>23</v>
      </c>
      <c r="E2504" s="7">
        <v>143428</v>
      </c>
      <c r="F2504">
        <v>676</v>
      </c>
      <c r="G2504" t="s">
        <v>14</v>
      </c>
      <c r="H2504" t="s">
        <v>14</v>
      </c>
      <c r="I2504" t="s">
        <v>20</v>
      </c>
      <c r="J2504" s="14">
        <v>1887.6</v>
      </c>
      <c r="K2504" s="7">
        <v>2420</v>
      </c>
      <c r="L2504">
        <v>3</v>
      </c>
    </row>
    <row r="2505" spans="1:13" x14ac:dyDescent="0.2">
      <c r="A2505" t="str">
        <f>'Applications (Cleaned)'!A2505</f>
        <v>3082454</v>
      </c>
      <c r="B2505" t="str">
        <f>'Applications (Cleaned)'!B2505</f>
        <v>0569</v>
      </c>
      <c r="C2505" s="10">
        <v>44147</v>
      </c>
      <c r="D2505" t="s">
        <v>27</v>
      </c>
      <c r="E2505" s="7">
        <v>35320</v>
      </c>
      <c r="G2505" t="s">
        <v>14</v>
      </c>
      <c r="H2505" t="s">
        <v>14</v>
      </c>
      <c r="I2505" t="s">
        <v>24</v>
      </c>
      <c r="J2505" s="14">
        <v>6794.76</v>
      </c>
      <c r="K2505" s="7">
        <v>8089</v>
      </c>
      <c r="L2505">
        <v>4</v>
      </c>
    </row>
    <row r="2506" spans="1:13" x14ac:dyDescent="0.2">
      <c r="A2506" t="str">
        <f>'Applications (Cleaned)'!A2506</f>
        <v>3084147</v>
      </c>
      <c r="B2506" t="str">
        <f>'Applications (Cleaned)'!B2506</f>
        <v>0658</v>
      </c>
      <c r="C2506" s="10">
        <v>44536</v>
      </c>
      <c r="D2506" t="s">
        <v>37</v>
      </c>
      <c r="E2506" s="7">
        <v>132411</v>
      </c>
      <c r="F2506">
        <v>738</v>
      </c>
      <c r="G2506" t="s">
        <v>14</v>
      </c>
      <c r="H2506" t="s">
        <v>26</v>
      </c>
      <c r="I2506" t="s">
        <v>20</v>
      </c>
      <c r="J2506" s="14">
        <v>2852.64</v>
      </c>
      <c r="K2506" s="7">
        <v>3396</v>
      </c>
      <c r="L2506">
        <v>1</v>
      </c>
      <c r="M2506" t="s">
        <v>21</v>
      </c>
    </row>
    <row r="2507" spans="1:13" x14ac:dyDescent="0.2">
      <c r="A2507" t="str">
        <f>'Applications (Cleaned)'!A2507</f>
        <v>3085022</v>
      </c>
      <c r="B2507" t="str">
        <f>'Applications (Cleaned)'!B2507</f>
        <v>0532</v>
      </c>
      <c r="C2507" s="10">
        <v>45093</v>
      </c>
      <c r="D2507" t="s">
        <v>23</v>
      </c>
      <c r="E2507" s="7">
        <v>98020</v>
      </c>
      <c r="F2507">
        <v>683</v>
      </c>
      <c r="G2507" t="s">
        <v>26</v>
      </c>
      <c r="H2507" t="s">
        <v>14</v>
      </c>
      <c r="I2507" t="s">
        <v>16</v>
      </c>
      <c r="J2507" s="14">
        <v>1062.72</v>
      </c>
      <c r="K2507" s="7">
        <v>1107</v>
      </c>
      <c r="L2507">
        <v>3</v>
      </c>
      <c r="M2507" t="s">
        <v>28</v>
      </c>
    </row>
    <row r="2508" spans="1:13" x14ac:dyDescent="0.2">
      <c r="A2508" t="str">
        <f>'Applications (Cleaned)'!A2508</f>
        <v>3085373</v>
      </c>
      <c r="B2508" t="str">
        <f>'Applications (Cleaned)'!B2508</f>
        <v>0476</v>
      </c>
      <c r="C2508" s="10">
        <v>45376</v>
      </c>
      <c r="D2508" t="s">
        <v>37</v>
      </c>
      <c r="E2508" s="7">
        <v>63511</v>
      </c>
      <c r="F2508">
        <v>730</v>
      </c>
      <c r="G2508" t="s">
        <v>14</v>
      </c>
      <c r="H2508" t="s">
        <v>26</v>
      </c>
      <c r="I2508" t="s">
        <v>20</v>
      </c>
      <c r="J2508" s="14">
        <v>2096.16</v>
      </c>
      <c r="K2508" s="7">
        <v>3176</v>
      </c>
      <c r="L2508">
        <v>3</v>
      </c>
    </row>
    <row r="2509" spans="1:13" x14ac:dyDescent="0.2">
      <c r="A2509" t="str">
        <f>'Applications (Cleaned)'!A2509</f>
        <v>3086003</v>
      </c>
      <c r="B2509" t="str">
        <f>'Applications (Cleaned)'!B2509</f>
        <v>1713</v>
      </c>
      <c r="D2509" t="s">
        <v>23</v>
      </c>
      <c r="E2509" s="7">
        <v>53560</v>
      </c>
      <c r="F2509">
        <v>745</v>
      </c>
      <c r="G2509" t="s">
        <v>26</v>
      </c>
      <c r="H2509" t="s">
        <v>26</v>
      </c>
      <c r="I2509" t="s">
        <v>20</v>
      </c>
      <c r="J2509" s="14">
        <v>7979.52</v>
      </c>
      <c r="K2509" s="7">
        <v>8312</v>
      </c>
      <c r="L2509">
        <v>2</v>
      </c>
      <c r="M2509" t="s">
        <v>17</v>
      </c>
    </row>
    <row r="2510" spans="1:13" x14ac:dyDescent="0.2">
      <c r="A2510" t="str">
        <f>'Applications (Cleaned)'!A2510</f>
        <v>3086847</v>
      </c>
      <c r="B2510" t="str">
        <f>'Applications (Cleaned)'!B2510</f>
        <v>1263</v>
      </c>
      <c r="D2510" t="s">
        <v>13</v>
      </c>
      <c r="E2510" s="7">
        <v>99691</v>
      </c>
      <c r="G2510" t="s">
        <v>14</v>
      </c>
      <c r="H2510" t="s">
        <v>26</v>
      </c>
      <c r="I2510" t="s">
        <v>33</v>
      </c>
      <c r="J2510" s="14">
        <v>1956.24</v>
      </c>
      <c r="K2510" s="7">
        <v>2964</v>
      </c>
      <c r="L2510">
        <v>4</v>
      </c>
    </row>
    <row r="2511" spans="1:13" x14ac:dyDescent="0.2">
      <c r="A2511" t="str">
        <f>'Applications (Cleaned)'!A2511</f>
        <v>3087276</v>
      </c>
      <c r="B2511" t="str">
        <f>'Applications (Cleaned)'!B2511</f>
        <v>1279</v>
      </c>
      <c r="C2511" s="10">
        <v>44626</v>
      </c>
      <c r="D2511" t="s">
        <v>37</v>
      </c>
      <c r="E2511" s="7">
        <v>206382</v>
      </c>
      <c r="F2511">
        <v>666</v>
      </c>
      <c r="G2511" t="s">
        <v>14</v>
      </c>
      <c r="H2511" t="s">
        <v>14</v>
      </c>
      <c r="I2511" t="s">
        <v>20</v>
      </c>
      <c r="J2511" s="14">
        <v>2841.6</v>
      </c>
      <c r="K2511" s="7">
        <v>4736</v>
      </c>
      <c r="L2511">
        <v>5</v>
      </c>
      <c r="M2511" t="s">
        <v>47</v>
      </c>
    </row>
    <row r="2512" spans="1:13" x14ac:dyDescent="0.2">
      <c r="A2512" t="str">
        <f>'Applications (Cleaned)'!A2512</f>
        <v>3087473</v>
      </c>
      <c r="B2512" t="str">
        <f>'Applications (Cleaned)'!B2512</f>
        <v>1223</v>
      </c>
      <c r="C2512" s="10">
        <v>43963</v>
      </c>
      <c r="D2512" t="s">
        <v>32</v>
      </c>
      <c r="E2512" s="7">
        <v>49466</v>
      </c>
      <c r="F2512">
        <v>712</v>
      </c>
      <c r="G2512" t="s">
        <v>14</v>
      </c>
      <c r="H2512" t="s">
        <v>26</v>
      </c>
      <c r="I2512" t="s">
        <v>24</v>
      </c>
      <c r="J2512" s="14">
        <v>3962.28</v>
      </c>
      <c r="K2512" s="7">
        <v>4717</v>
      </c>
      <c r="L2512">
        <v>5</v>
      </c>
      <c r="M2512" t="s">
        <v>17</v>
      </c>
    </row>
    <row r="2513" spans="1:13" x14ac:dyDescent="0.2">
      <c r="A2513" t="str">
        <f>'Applications (Cleaned)'!A2513</f>
        <v>3089237</v>
      </c>
      <c r="B2513" t="str">
        <f>'Applications (Cleaned)'!B2513</f>
        <v>0175</v>
      </c>
      <c r="C2513" s="10">
        <v>45053</v>
      </c>
      <c r="D2513" t="s">
        <v>13</v>
      </c>
      <c r="E2513" s="7">
        <v>134730</v>
      </c>
      <c r="F2513">
        <v>680</v>
      </c>
      <c r="G2513" t="s">
        <v>26</v>
      </c>
      <c r="H2513" t="s">
        <v>14</v>
      </c>
      <c r="I2513" t="s">
        <v>20</v>
      </c>
      <c r="J2513" s="14">
        <v>6376.32</v>
      </c>
      <c r="K2513" s="7">
        <v>6642</v>
      </c>
      <c r="L2513">
        <v>4</v>
      </c>
      <c r="M2513" t="s">
        <v>52</v>
      </c>
    </row>
    <row r="2514" spans="1:13" x14ac:dyDescent="0.2">
      <c r="A2514" t="str">
        <f>'Applications (Cleaned)'!A2514</f>
        <v>3089572</v>
      </c>
      <c r="B2514" t="str">
        <f>'Applications (Cleaned)'!B2514</f>
        <v>0039</v>
      </c>
      <c r="C2514" s="10">
        <v>44557</v>
      </c>
      <c r="D2514" t="s">
        <v>27</v>
      </c>
      <c r="E2514" s="7">
        <v>50660</v>
      </c>
      <c r="F2514">
        <v>682</v>
      </c>
      <c r="G2514" t="s">
        <v>14</v>
      </c>
      <c r="H2514" t="s">
        <v>14</v>
      </c>
      <c r="I2514" t="s">
        <v>16</v>
      </c>
      <c r="J2514" s="14">
        <v>2574.7800000000002</v>
      </c>
      <c r="K2514" s="7">
        <v>3301</v>
      </c>
      <c r="L2514">
        <v>5</v>
      </c>
      <c r="M2514" t="s">
        <v>47</v>
      </c>
    </row>
    <row r="2515" spans="1:13" x14ac:dyDescent="0.2">
      <c r="A2515" t="str">
        <f>'Applications (Cleaned)'!A2515</f>
        <v>3090471</v>
      </c>
      <c r="B2515" t="str">
        <f>'Applications (Cleaned)'!B2515</f>
        <v>0269</v>
      </c>
      <c r="C2515" s="10">
        <v>44176</v>
      </c>
      <c r="D2515" t="s">
        <v>29</v>
      </c>
      <c r="E2515" s="7">
        <v>215230</v>
      </c>
      <c r="F2515">
        <v>593</v>
      </c>
      <c r="G2515" t="s">
        <v>14</v>
      </c>
      <c r="H2515" t="s">
        <v>14</v>
      </c>
      <c r="I2515" t="s">
        <v>20</v>
      </c>
      <c r="J2515" s="14">
        <v>1591.2</v>
      </c>
      <c r="K2515" s="7">
        <v>2040</v>
      </c>
      <c r="L2515">
        <v>1</v>
      </c>
      <c r="M2515" t="s">
        <v>25</v>
      </c>
    </row>
    <row r="2516" spans="1:13" x14ac:dyDescent="0.2">
      <c r="A2516" t="str">
        <f>'Applications (Cleaned)'!A2516</f>
        <v>3090573</v>
      </c>
      <c r="B2516" t="str">
        <f>'Applications (Cleaned)'!B2516</f>
        <v>1646</v>
      </c>
      <c r="C2516" s="10">
        <v>44511</v>
      </c>
      <c r="D2516" t="s">
        <v>29</v>
      </c>
      <c r="E2516" s="7">
        <v>204745</v>
      </c>
      <c r="F2516">
        <v>717</v>
      </c>
      <c r="G2516" t="s">
        <v>14</v>
      </c>
      <c r="H2516" t="s">
        <v>26</v>
      </c>
      <c r="I2516" t="s">
        <v>33</v>
      </c>
      <c r="J2516" s="14">
        <v>5903.52</v>
      </c>
      <c r="K2516" s="7">
        <v>7028</v>
      </c>
      <c r="L2516">
        <v>2</v>
      </c>
      <c r="M2516" t="s">
        <v>41</v>
      </c>
    </row>
    <row r="2517" spans="1:13" x14ac:dyDescent="0.2">
      <c r="A2517" t="str">
        <f>'Applications (Cleaned)'!A2517</f>
        <v>3098045</v>
      </c>
      <c r="B2517" t="str">
        <f>'Applications (Cleaned)'!B2517</f>
        <v>1036</v>
      </c>
      <c r="C2517" s="10">
        <v>45465</v>
      </c>
      <c r="D2517" t="s">
        <v>37</v>
      </c>
      <c r="E2517" s="7">
        <v>300742</v>
      </c>
      <c r="F2517">
        <v>630</v>
      </c>
      <c r="G2517" t="s">
        <v>14</v>
      </c>
      <c r="H2517" t="s">
        <v>14</v>
      </c>
      <c r="I2517" t="s">
        <v>33</v>
      </c>
      <c r="J2517" s="14">
        <v>2556.06</v>
      </c>
      <c r="K2517" s="7">
        <v>3277</v>
      </c>
      <c r="L2517">
        <v>1</v>
      </c>
      <c r="M2517" t="s">
        <v>34</v>
      </c>
    </row>
    <row r="2518" spans="1:13" x14ac:dyDescent="0.2">
      <c r="A2518" t="str">
        <f>'Applications (Cleaned)'!A2518</f>
        <v>3098187</v>
      </c>
      <c r="B2518" t="str">
        <f>'Applications (Cleaned)'!B2518</f>
        <v>1704</v>
      </c>
      <c r="C2518" s="10">
        <v>44844</v>
      </c>
      <c r="D2518" t="s">
        <v>29</v>
      </c>
      <c r="E2518" s="7">
        <v>37386</v>
      </c>
      <c r="F2518">
        <v>758</v>
      </c>
      <c r="G2518" t="s">
        <v>14</v>
      </c>
      <c r="H2518" t="s">
        <v>26</v>
      </c>
      <c r="I2518" t="s">
        <v>16</v>
      </c>
      <c r="J2518" s="14">
        <v>886.38</v>
      </c>
      <c r="K2518" s="7">
        <v>1343</v>
      </c>
      <c r="L2518">
        <v>1</v>
      </c>
      <c r="M2518" t="s">
        <v>28</v>
      </c>
    </row>
    <row r="2519" spans="1:13" x14ac:dyDescent="0.2">
      <c r="A2519" t="str">
        <f>'Applications (Cleaned)'!A2519</f>
        <v>3098764</v>
      </c>
      <c r="B2519" t="str">
        <f>'Applications (Cleaned)'!B2519</f>
        <v>0637</v>
      </c>
      <c r="C2519" s="10">
        <v>44185</v>
      </c>
      <c r="D2519" t="s">
        <v>23</v>
      </c>
      <c r="E2519" s="7">
        <v>188920</v>
      </c>
      <c r="F2519">
        <v>754</v>
      </c>
      <c r="G2519" t="s">
        <v>14</v>
      </c>
      <c r="H2519" t="s">
        <v>14</v>
      </c>
      <c r="I2519" t="s">
        <v>16</v>
      </c>
      <c r="J2519" s="14">
        <v>1954.8</v>
      </c>
      <c r="K2519" s="7">
        <v>3258</v>
      </c>
      <c r="L2519">
        <v>2</v>
      </c>
      <c r="M2519" t="s">
        <v>28</v>
      </c>
    </row>
    <row r="2520" spans="1:13" x14ac:dyDescent="0.2">
      <c r="A2520" t="str">
        <f>'Applications (Cleaned)'!A2520</f>
        <v>3099586</v>
      </c>
      <c r="B2520" t="str">
        <f>'Applications (Cleaned)'!B2520</f>
        <v>0947</v>
      </c>
      <c r="C2520" s="10">
        <v>45219</v>
      </c>
      <c r="D2520" t="s">
        <v>19</v>
      </c>
      <c r="E2520" s="7">
        <v>114864</v>
      </c>
      <c r="F2520">
        <v>573</v>
      </c>
      <c r="G2520" t="s">
        <v>14</v>
      </c>
      <c r="H2520" t="s">
        <v>26</v>
      </c>
      <c r="I2520" t="s">
        <v>20</v>
      </c>
      <c r="J2520" s="14">
        <v>1925.22</v>
      </c>
      <c r="K2520" s="7">
        <v>2917</v>
      </c>
      <c r="L2520">
        <v>4</v>
      </c>
    </row>
    <row r="2521" spans="1:13" x14ac:dyDescent="0.2">
      <c r="A2521" t="str">
        <f>'Applications (Cleaned)'!A2521</f>
        <v>3102980</v>
      </c>
      <c r="B2521" t="str">
        <f>'Applications (Cleaned)'!B2521</f>
        <v>1140</v>
      </c>
      <c r="C2521" s="10">
        <v>44603</v>
      </c>
      <c r="D2521" t="s">
        <v>32</v>
      </c>
      <c r="E2521" s="7">
        <v>65693</v>
      </c>
      <c r="F2521">
        <v>622</v>
      </c>
      <c r="G2521" t="s">
        <v>14</v>
      </c>
      <c r="H2521" t="s">
        <v>14</v>
      </c>
      <c r="I2521" t="s">
        <v>20</v>
      </c>
      <c r="J2521" s="14">
        <v>1662.6</v>
      </c>
      <c r="K2521" s="7">
        <v>2771</v>
      </c>
      <c r="L2521">
        <v>2</v>
      </c>
      <c r="M2521" t="s">
        <v>25</v>
      </c>
    </row>
    <row r="2522" spans="1:13" x14ac:dyDescent="0.2">
      <c r="A2522" t="str">
        <f>'Applications (Cleaned)'!A2522</f>
        <v>3104664</v>
      </c>
      <c r="B2522" t="str">
        <f>'Applications (Cleaned)'!B2522</f>
        <v>1622</v>
      </c>
      <c r="D2522" t="s">
        <v>32</v>
      </c>
      <c r="E2522" s="7">
        <v>8967</v>
      </c>
      <c r="F2522">
        <v>813</v>
      </c>
      <c r="G2522" t="s">
        <v>26</v>
      </c>
      <c r="H2522" t="s">
        <v>26</v>
      </c>
      <c r="I2522" t="s">
        <v>20</v>
      </c>
      <c r="J2522" s="14">
        <v>2092.7399999999998</v>
      </c>
      <c r="K2522" s="7">
        <v>2683</v>
      </c>
      <c r="L2522">
        <v>1</v>
      </c>
      <c r="M2522" t="s">
        <v>47</v>
      </c>
    </row>
    <row r="2523" spans="1:13" x14ac:dyDescent="0.2">
      <c r="A2523" t="str">
        <f>'Applications (Cleaned)'!A2523</f>
        <v>3109023</v>
      </c>
      <c r="B2523" t="str">
        <f>'Applications (Cleaned)'!B2523</f>
        <v>0948</v>
      </c>
      <c r="C2523" s="10">
        <v>44327</v>
      </c>
      <c r="D2523" t="s">
        <v>19</v>
      </c>
      <c r="E2523" s="7">
        <v>186178</v>
      </c>
      <c r="F2523">
        <v>814</v>
      </c>
      <c r="G2523" t="s">
        <v>26</v>
      </c>
      <c r="H2523" t="s">
        <v>26</v>
      </c>
      <c r="I2523" t="s">
        <v>20</v>
      </c>
      <c r="J2523" s="14">
        <v>5158.08</v>
      </c>
      <c r="K2523" s="7">
        <v>5373</v>
      </c>
      <c r="L2523">
        <v>1</v>
      </c>
      <c r="M2523" t="s">
        <v>41</v>
      </c>
    </row>
    <row r="2524" spans="1:13" x14ac:dyDescent="0.2">
      <c r="A2524" t="str">
        <f>'Applications (Cleaned)'!A2524</f>
        <v>3109115</v>
      </c>
      <c r="B2524" t="str">
        <f>'Applications (Cleaned)'!B2524</f>
        <v>0239</v>
      </c>
      <c r="C2524" s="10">
        <v>45400</v>
      </c>
      <c r="D2524" t="s">
        <v>37</v>
      </c>
      <c r="E2524" s="7">
        <v>124608</v>
      </c>
      <c r="F2524">
        <v>824</v>
      </c>
      <c r="G2524" t="s">
        <v>14</v>
      </c>
      <c r="H2524" t="s">
        <v>14</v>
      </c>
      <c r="I2524" t="s">
        <v>20</v>
      </c>
      <c r="J2524" s="14">
        <v>3853.08</v>
      </c>
      <c r="K2524" s="7">
        <v>5838</v>
      </c>
      <c r="L2524">
        <v>1</v>
      </c>
      <c r="M2524" t="s">
        <v>35</v>
      </c>
    </row>
    <row r="2525" spans="1:13" x14ac:dyDescent="0.2">
      <c r="A2525" t="str">
        <f>'Applications (Cleaned)'!A2525</f>
        <v>3109716</v>
      </c>
      <c r="B2525" t="str">
        <f>'Applications (Cleaned)'!B2525</f>
        <v>0632</v>
      </c>
      <c r="C2525" s="10">
        <v>45110</v>
      </c>
      <c r="D2525" t="s">
        <v>13</v>
      </c>
      <c r="E2525" s="7">
        <v>259850</v>
      </c>
      <c r="F2525">
        <v>847</v>
      </c>
      <c r="G2525" t="s">
        <v>14</v>
      </c>
      <c r="H2525" t="s">
        <v>26</v>
      </c>
      <c r="I2525" t="s">
        <v>16</v>
      </c>
      <c r="J2525" s="14">
        <v>4736.9399999999996</v>
      </c>
      <c r="K2525" s="7">
        <v>6073</v>
      </c>
      <c r="L2525">
        <v>2</v>
      </c>
      <c r="M2525" t="s">
        <v>52</v>
      </c>
    </row>
    <row r="2526" spans="1:13" x14ac:dyDescent="0.2">
      <c r="A2526" t="str">
        <f>'Applications (Cleaned)'!A2526</f>
        <v>3110419</v>
      </c>
      <c r="B2526" t="str">
        <f>'Applications (Cleaned)'!B2526</f>
        <v>1029</v>
      </c>
      <c r="C2526" s="10">
        <v>43916</v>
      </c>
      <c r="D2526" t="s">
        <v>29</v>
      </c>
      <c r="E2526" s="7">
        <v>88809</v>
      </c>
      <c r="G2526" t="s">
        <v>26</v>
      </c>
      <c r="H2526" t="s">
        <v>14</v>
      </c>
      <c r="I2526" t="s">
        <v>24</v>
      </c>
      <c r="J2526" s="14">
        <v>1624.74</v>
      </c>
      <c r="K2526" s="7">
        <v>2083</v>
      </c>
      <c r="L2526">
        <v>3</v>
      </c>
      <c r="M2526" t="s">
        <v>21</v>
      </c>
    </row>
    <row r="2527" spans="1:13" x14ac:dyDescent="0.2">
      <c r="A2527" t="str">
        <f>'Applications (Cleaned)'!A2527</f>
        <v>3112238</v>
      </c>
      <c r="B2527" t="str">
        <f>'Applications (Cleaned)'!B2527</f>
        <v>0484</v>
      </c>
      <c r="C2527" s="10">
        <v>44276</v>
      </c>
      <c r="D2527" t="s">
        <v>23</v>
      </c>
      <c r="E2527" s="7">
        <v>124278</v>
      </c>
      <c r="G2527" t="s">
        <v>14</v>
      </c>
      <c r="H2527" t="s">
        <v>26</v>
      </c>
      <c r="I2527" t="s">
        <v>33</v>
      </c>
      <c r="J2527" s="14">
        <v>747</v>
      </c>
      <c r="K2527" s="7">
        <v>1245</v>
      </c>
      <c r="L2527">
        <v>5</v>
      </c>
    </row>
    <row r="2528" spans="1:13" x14ac:dyDescent="0.2">
      <c r="A2528" t="str">
        <f>'Applications (Cleaned)'!A2528</f>
        <v>3113666</v>
      </c>
      <c r="B2528" t="str">
        <f>'Applications (Cleaned)'!B2528</f>
        <v>1787</v>
      </c>
      <c r="C2528" s="10">
        <v>44169</v>
      </c>
      <c r="D2528" t="s">
        <v>32</v>
      </c>
      <c r="E2528" s="7">
        <v>220122</v>
      </c>
      <c r="F2528">
        <v>672</v>
      </c>
      <c r="G2528" t="s">
        <v>14</v>
      </c>
      <c r="H2528" t="s">
        <v>14</v>
      </c>
      <c r="I2528" t="s">
        <v>16</v>
      </c>
      <c r="J2528" s="14">
        <v>2220.2399999999998</v>
      </c>
      <c r="K2528" s="7">
        <v>3364</v>
      </c>
      <c r="L2528">
        <v>4</v>
      </c>
      <c r="M2528" t="s">
        <v>47</v>
      </c>
    </row>
    <row r="2529" spans="1:13" x14ac:dyDescent="0.2">
      <c r="A2529" t="str">
        <f>'Applications (Cleaned)'!A2529</f>
        <v>3114224</v>
      </c>
      <c r="B2529" t="str">
        <f>'Applications (Cleaned)'!B2529</f>
        <v>1606</v>
      </c>
      <c r="C2529" s="10">
        <v>44988</v>
      </c>
      <c r="D2529" t="s">
        <v>27</v>
      </c>
      <c r="E2529" s="7">
        <v>286864</v>
      </c>
      <c r="F2529">
        <v>746</v>
      </c>
      <c r="G2529" t="s">
        <v>14</v>
      </c>
      <c r="H2529" t="s">
        <v>26</v>
      </c>
      <c r="I2529" t="s">
        <v>16</v>
      </c>
      <c r="J2529" s="14">
        <v>2639.4</v>
      </c>
      <c r="K2529" s="7">
        <v>4399</v>
      </c>
      <c r="L2529">
        <v>4</v>
      </c>
      <c r="M2529" t="s">
        <v>17</v>
      </c>
    </row>
    <row r="2530" spans="1:13" x14ac:dyDescent="0.2">
      <c r="A2530" t="str">
        <f>'Applications (Cleaned)'!A2530</f>
        <v>3114736</v>
      </c>
      <c r="B2530" t="str">
        <f>'Applications (Cleaned)'!B2530</f>
        <v>1735</v>
      </c>
      <c r="C2530" s="10">
        <v>44038</v>
      </c>
      <c r="D2530" t="s">
        <v>27</v>
      </c>
      <c r="E2530" s="7">
        <v>71492</v>
      </c>
      <c r="F2530">
        <v>788</v>
      </c>
      <c r="G2530" t="s">
        <v>14</v>
      </c>
      <c r="H2530" t="s">
        <v>14</v>
      </c>
      <c r="I2530" t="s">
        <v>46</v>
      </c>
      <c r="J2530" s="14">
        <v>1459.26</v>
      </c>
      <c r="K2530" s="7">
        <v>2211</v>
      </c>
      <c r="L2530">
        <v>3</v>
      </c>
      <c r="M2530" t="s">
        <v>47</v>
      </c>
    </row>
    <row r="2531" spans="1:13" x14ac:dyDescent="0.2">
      <c r="A2531" t="str">
        <f>'Applications (Cleaned)'!A2531</f>
        <v>3115756</v>
      </c>
      <c r="B2531" t="str">
        <f>'Applications (Cleaned)'!B2531</f>
        <v>1024</v>
      </c>
      <c r="C2531" s="10">
        <v>44511</v>
      </c>
      <c r="D2531" t="s">
        <v>23</v>
      </c>
      <c r="E2531" s="7">
        <v>192355</v>
      </c>
      <c r="F2531">
        <v>382</v>
      </c>
      <c r="G2531" t="s">
        <v>14</v>
      </c>
      <c r="H2531" t="s">
        <v>26</v>
      </c>
      <c r="I2531" t="s">
        <v>20</v>
      </c>
      <c r="J2531" s="14">
        <v>1126.32</v>
      </c>
      <c r="K2531" s="7">
        <v>0</v>
      </c>
      <c r="L2531">
        <v>4</v>
      </c>
      <c r="M2531" t="s">
        <v>21</v>
      </c>
    </row>
    <row r="2532" spans="1:13" x14ac:dyDescent="0.2">
      <c r="A2532" t="str">
        <f>'Applications (Cleaned)'!A2532</f>
        <v>3117128</v>
      </c>
      <c r="B2532" t="str">
        <f>'Applications (Cleaned)'!B2532</f>
        <v>1280</v>
      </c>
      <c r="C2532" s="10">
        <v>45598</v>
      </c>
      <c r="D2532" t="s">
        <v>23</v>
      </c>
      <c r="E2532" s="7">
        <v>134314</v>
      </c>
      <c r="F2532">
        <v>706</v>
      </c>
      <c r="G2532" t="s">
        <v>14</v>
      </c>
      <c r="H2532" t="s">
        <v>14</v>
      </c>
      <c r="I2532" t="s">
        <v>16</v>
      </c>
      <c r="J2532" s="14">
        <v>1545.6</v>
      </c>
      <c r="K2532" s="7">
        <v>1840</v>
      </c>
      <c r="L2532">
        <v>2</v>
      </c>
      <c r="M2532" t="s">
        <v>28</v>
      </c>
    </row>
    <row r="2533" spans="1:13" x14ac:dyDescent="0.2">
      <c r="A2533" t="str">
        <f>'Applications (Cleaned)'!A2533</f>
        <v>3117903</v>
      </c>
      <c r="B2533" t="str">
        <f>'Applications (Cleaned)'!B2533</f>
        <v>0262</v>
      </c>
      <c r="C2533" s="10">
        <v>45014</v>
      </c>
      <c r="D2533" t="s">
        <v>27</v>
      </c>
      <c r="E2533" s="7">
        <v>25414</v>
      </c>
      <c r="F2533">
        <v>713</v>
      </c>
      <c r="G2533" t="s">
        <v>26</v>
      </c>
      <c r="H2533" t="s">
        <v>14</v>
      </c>
      <c r="I2533" t="s">
        <v>20</v>
      </c>
      <c r="J2533" s="14">
        <v>877.8</v>
      </c>
      <c r="K2533" s="7">
        <v>1045</v>
      </c>
      <c r="L2533">
        <v>4</v>
      </c>
      <c r="M2533" t="s">
        <v>28</v>
      </c>
    </row>
    <row r="2534" spans="1:13" x14ac:dyDescent="0.2">
      <c r="A2534" t="str">
        <f>'Applications (Cleaned)'!A2534</f>
        <v>3122612</v>
      </c>
      <c r="B2534" t="str">
        <f>'Applications (Cleaned)'!B2534</f>
        <v>0019</v>
      </c>
      <c r="C2534" s="10">
        <v>44357</v>
      </c>
      <c r="D2534" t="s">
        <v>29</v>
      </c>
      <c r="E2534" s="7">
        <v>141248</v>
      </c>
      <c r="F2534">
        <v>798</v>
      </c>
      <c r="G2534" t="s">
        <v>26</v>
      </c>
      <c r="H2534" t="s">
        <v>26</v>
      </c>
      <c r="I2534" t="s">
        <v>16</v>
      </c>
      <c r="J2534" s="14">
        <v>2751.36</v>
      </c>
      <c r="K2534" s="7">
        <v>2866</v>
      </c>
      <c r="L2534">
        <v>2</v>
      </c>
      <c r="M2534" t="s">
        <v>34</v>
      </c>
    </row>
    <row r="2535" spans="1:13" x14ac:dyDescent="0.2">
      <c r="A2535" t="str">
        <f>'Applications (Cleaned)'!A2535</f>
        <v>3124048</v>
      </c>
      <c r="B2535" t="str">
        <f>'Applications (Cleaned)'!B2535</f>
        <v>0071</v>
      </c>
      <c r="C2535" s="10">
        <v>44153</v>
      </c>
      <c r="D2535" t="s">
        <v>29</v>
      </c>
      <c r="E2535" s="7">
        <v>79833</v>
      </c>
      <c r="F2535">
        <v>697</v>
      </c>
      <c r="G2535" t="s">
        <v>14</v>
      </c>
      <c r="H2535" t="s">
        <v>26</v>
      </c>
      <c r="I2535" t="s">
        <v>16</v>
      </c>
      <c r="J2535" s="14">
        <v>3480</v>
      </c>
      <c r="K2535" s="7">
        <v>3625</v>
      </c>
      <c r="L2535">
        <v>4</v>
      </c>
      <c r="M2535" t="s">
        <v>35</v>
      </c>
    </row>
    <row r="2536" spans="1:13" x14ac:dyDescent="0.2">
      <c r="A2536" t="str">
        <f>'Applications (Cleaned)'!A2536</f>
        <v>3125801</v>
      </c>
      <c r="B2536" t="str">
        <f>'Applications (Cleaned)'!B2536</f>
        <v>0373</v>
      </c>
      <c r="C2536" s="10">
        <v>45217</v>
      </c>
      <c r="D2536" t="s">
        <v>29</v>
      </c>
      <c r="E2536" s="7">
        <v>191960</v>
      </c>
      <c r="F2536">
        <v>836</v>
      </c>
      <c r="G2536" t="s">
        <v>14</v>
      </c>
      <c r="H2536" t="s">
        <v>14</v>
      </c>
      <c r="I2536" t="s">
        <v>20</v>
      </c>
      <c r="J2536" s="14">
        <v>6888</v>
      </c>
      <c r="K2536" s="7">
        <v>8200</v>
      </c>
      <c r="L2536">
        <v>5</v>
      </c>
      <c r="M2536" t="s">
        <v>47</v>
      </c>
    </row>
    <row r="2537" spans="1:13" x14ac:dyDescent="0.2">
      <c r="A2537" t="str">
        <f>'Applications (Cleaned)'!A2537</f>
        <v>3126849</v>
      </c>
      <c r="B2537" t="str">
        <f>'Applications (Cleaned)'!B2537</f>
        <v>1102</v>
      </c>
      <c r="C2537" s="10">
        <v>44687</v>
      </c>
      <c r="D2537" t="s">
        <v>23</v>
      </c>
      <c r="E2537" s="7">
        <v>63287</v>
      </c>
      <c r="F2537">
        <v>846</v>
      </c>
      <c r="G2537" t="s">
        <v>26</v>
      </c>
      <c r="H2537" t="s">
        <v>26</v>
      </c>
      <c r="I2537" t="s">
        <v>20</v>
      </c>
      <c r="J2537" s="14">
        <v>1963.92</v>
      </c>
      <c r="K2537" s="7">
        <v>2338</v>
      </c>
      <c r="L2537">
        <v>3</v>
      </c>
      <c r="M2537" t="s">
        <v>41</v>
      </c>
    </row>
    <row r="2538" spans="1:13" x14ac:dyDescent="0.2">
      <c r="A2538" t="str">
        <f>'Applications (Cleaned)'!A2538</f>
        <v>3127034</v>
      </c>
      <c r="B2538" t="str">
        <f>'Applications (Cleaned)'!B2538</f>
        <v>0501</v>
      </c>
      <c r="C2538" s="10">
        <v>44189</v>
      </c>
      <c r="D2538" t="s">
        <v>13</v>
      </c>
      <c r="E2538" s="7">
        <v>170340</v>
      </c>
      <c r="F2538">
        <v>603</v>
      </c>
      <c r="G2538" t="s">
        <v>14</v>
      </c>
      <c r="H2538" t="s">
        <v>14</v>
      </c>
      <c r="I2538" t="s">
        <v>20</v>
      </c>
      <c r="J2538" s="14">
        <v>969.54</v>
      </c>
      <c r="K2538" s="7">
        <v>1469</v>
      </c>
      <c r="L2538">
        <v>1</v>
      </c>
      <c r="M2538" t="s">
        <v>21</v>
      </c>
    </row>
    <row r="2539" spans="1:13" x14ac:dyDescent="0.2">
      <c r="A2539" t="str">
        <f>'Applications (Cleaned)'!A2539</f>
        <v>3128402</v>
      </c>
      <c r="B2539" t="str">
        <f>'Applications (Cleaned)'!B2539</f>
        <v>1198</v>
      </c>
      <c r="C2539" s="10">
        <v>45467</v>
      </c>
      <c r="D2539" t="s">
        <v>19</v>
      </c>
      <c r="E2539" s="7">
        <v>225872</v>
      </c>
      <c r="F2539">
        <v>845</v>
      </c>
      <c r="G2539" t="s">
        <v>14</v>
      </c>
      <c r="H2539" t="s">
        <v>26</v>
      </c>
      <c r="I2539" t="s">
        <v>20</v>
      </c>
      <c r="J2539" s="14">
        <v>7580.16</v>
      </c>
      <c r="K2539" s="7">
        <v>7896</v>
      </c>
      <c r="L2539">
        <v>5</v>
      </c>
    </row>
    <row r="2540" spans="1:13" x14ac:dyDescent="0.2">
      <c r="A2540" t="str">
        <f>'Applications (Cleaned)'!A2540</f>
        <v>3131794</v>
      </c>
      <c r="B2540" t="str">
        <f>'Applications (Cleaned)'!B2540</f>
        <v>1433</v>
      </c>
      <c r="C2540" s="10">
        <v>44479</v>
      </c>
      <c r="D2540" t="s">
        <v>13</v>
      </c>
      <c r="E2540" s="7">
        <v>205938</v>
      </c>
      <c r="F2540">
        <v>675</v>
      </c>
      <c r="G2540" t="s">
        <v>14</v>
      </c>
      <c r="H2540" t="s">
        <v>26</v>
      </c>
      <c r="I2540" t="s">
        <v>20</v>
      </c>
      <c r="J2540" s="14">
        <v>5552.82</v>
      </c>
      <c r="K2540" s="7">
        <v>7119</v>
      </c>
      <c r="L2540">
        <v>1</v>
      </c>
      <c r="M2540" t="s">
        <v>25</v>
      </c>
    </row>
    <row r="2541" spans="1:13" x14ac:dyDescent="0.2">
      <c r="A2541" t="str">
        <f>'Applications (Cleaned)'!A2541</f>
        <v>3133054</v>
      </c>
      <c r="B2541" t="str">
        <f>'Applications (Cleaned)'!B2541</f>
        <v>0107</v>
      </c>
      <c r="C2541" s="10">
        <v>45032</v>
      </c>
      <c r="D2541" t="s">
        <v>29</v>
      </c>
      <c r="E2541" s="7">
        <v>19415</v>
      </c>
      <c r="F2541">
        <v>606</v>
      </c>
      <c r="G2541" t="s">
        <v>14</v>
      </c>
      <c r="H2541" t="s">
        <v>26</v>
      </c>
      <c r="I2541" t="s">
        <v>20</v>
      </c>
      <c r="J2541" s="14">
        <v>3186.24</v>
      </c>
      <c r="K2541" s="7">
        <v>3319</v>
      </c>
      <c r="L2541">
        <v>2</v>
      </c>
      <c r="M2541" t="s">
        <v>41</v>
      </c>
    </row>
    <row r="2542" spans="1:13" x14ac:dyDescent="0.2">
      <c r="A2542" t="str">
        <f>'Applications (Cleaned)'!A2542</f>
        <v>3133124</v>
      </c>
      <c r="B2542" t="str">
        <f>'Applications (Cleaned)'!B2542</f>
        <v>0284</v>
      </c>
      <c r="C2542" s="10">
        <v>45275</v>
      </c>
      <c r="D2542" t="s">
        <v>19</v>
      </c>
      <c r="E2542" s="7">
        <v>54213</v>
      </c>
      <c r="F2542">
        <v>676</v>
      </c>
      <c r="G2542" t="s">
        <v>14</v>
      </c>
      <c r="H2542" t="s">
        <v>26</v>
      </c>
      <c r="I2542" t="s">
        <v>33</v>
      </c>
      <c r="J2542" s="14">
        <v>2152.92</v>
      </c>
      <c r="K2542" s="7">
        <v>2563</v>
      </c>
      <c r="L2542">
        <v>2</v>
      </c>
      <c r="M2542" t="s">
        <v>17</v>
      </c>
    </row>
    <row r="2543" spans="1:13" x14ac:dyDescent="0.2">
      <c r="A2543" t="str">
        <f>'Applications (Cleaned)'!A2543</f>
        <v>3134224</v>
      </c>
      <c r="B2543" t="str">
        <f>'Applications (Cleaned)'!B2543</f>
        <v>0136</v>
      </c>
      <c r="C2543" s="10">
        <v>45387</v>
      </c>
      <c r="D2543" t="s">
        <v>19</v>
      </c>
      <c r="E2543" s="7">
        <v>213260</v>
      </c>
      <c r="F2543">
        <v>847</v>
      </c>
      <c r="G2543" t="s">
        <v>14</v>
      </c>
      <c r="H2543" t="s">
        <v>14</v>
      </c>
      <c r="I2543" t="s">
        <v>24</v>
      </c>
      <c r="J2543" s="14">
        <v>1098.72</v>
      </c>
      <c r="K2543" s="7">
        <v>1308</v>
      </c>
      <c r="L2543">
        <v>3</v>
      </c>
      <c r="M2543" t="s">
        <v>41</v>
      </c>
    </row>
    <row r="2544" spans="1:13" x14ac:dyDescent="0.2">
      <c r="A2544" t="str">
        <f>'Applications (Cleaned)'!A2544</f>
        <v>3138057</v>
      </c>
      <c r="B2544" t="str">
        <f>'Applications (Cleaned)'!B2544</f>
        <v>1130</v>
      </c>
      <c r="C2544" s="10">
        <v>45198</v>
      </c>
      <c r="D2544" t="s">
        <v>27</v>
      </c>
      <c r="E2544" s="7">
        <v>193601</v>
      </c>
      <c r="G2544" t="s">
        <v>14</v>
      </c>
      <c r="H2544" t="s">
        <v>26</v>
      </c>
      <c r="I2544" t="s">
        <v>20</v>
      </c>
      <c r="J2544" s="14">
        <v>4380.4799999999996</v>
      </c>
      <c r="K2544" s="7">
        <v>5616</v>
      </c>
      <c r="L2544">
        <v>2</v>
      </c>
      <c r="M2544" t="s">
        <v>28</v>
      </c>
    </row>
    <row r="2545" spans="1:13" x14ac:dyDescent="0.2">
      <c r="A2545" t="str">
        <f>'Applications (Cleaned)'!A2545</f>
        <v>3138675</v>
      </c>
      <c r="B2545" t="str">
        <f>'Applications (Cleaned)'!B2545</f>
        <v>1345</v>
      </c>
      <c r="C2545" s="10">
        <v>44467</v>
      </c>
      <c r="D2545" t="s">
        <v>19</v>
      </c>
      <c r="E2545" s="7">
        <v>231209</v>
      </c>
      <c r="G2545" t="s">
        <v>14</v>
      </c>
      <c r="H2545" t="s">
        <v>26</v>
      </c>
      <c r="I2545" t="s">
        <v>33</v>
      </c>
      <c r="J2545" s="14">
        <v>2789.16</v>
      </c>
      <c r="K2545" s="7">
        <v>4226</v>
      </c>
      <c r="L2545">
        <v>5</v>
      </c>
    </row>
    <row r="2546" spans="1:13" x14ac:dyDescent="0.2">
      <c r="A2546" t="str">
        <f>'Applications (Cleaned)'!A2546</f>
        <v>3143694</v>
      </c>
      <c r="B2546" t="str">
        <f>'Applications (Cleaned)'!B2546</f>
        <v>0504</v>
      </c>
      <c r="C2546" s="10">
        <v>44093</v>
      </c>
      <c r="D2546" t="s">
        <v>13</v>
      </c>
      <c r="E2546" s="7">
        <v>180146</v>
      </c>
      <c r="F2546">
        <v>698</v>
      </c>
      <c r="G2546" t="s">
        <v>14</v>
      </c>
      <c r="H2546" t="s">
        <v>14</v>
      </c>
      <c r="I2546" t="s">
        <v>20</v>
      </c>
      <c r="J2546" s="14">
        <v>2600.4</v>
      </c>
      <c r="K2546" s="7">
        <v>3940</v>
      </c>
      <c r="L2546">
        <v>3</v>
      </c>
      <c r="M2546" t="s">
        <v>21</v>
      </c>
    </row>
    <row r="2547" spans="1:13" x14ac:dyDescent="0.2">
      <c r="A2547" t="str">
        <f>'Applications (Cleaned)'!A2547</f>
        <v>3145272</v>
      </c>
      <c r="B2547" t="str">
        <f>'Applications (Cleaned)'!B2547</f>
        <v>0825</v>
      </c>
      <c r="C2547" s="10">
        <v>44557</v>
      </c>
      <c r="D2547" t="s">
        <v>29</v>
      </c>
      <c r="E2547" s="7">
        <v>128300</v>
      </c>
      <c r="F2547">
        <v>509</v>
      </c>
      <c r="G2547" t="s">
        <v>14</v>
      </c>
      <c r="H2547" t="s">
        <v>14</v>
      </c>
      <c r="I2547" t="s">
        <v>16</v>
      </c>
      <c r="J2547" s="14">
        <v>1657.5</v>
      </c>
      <c r="K2547" s="7">
        <v>2125</v>
      </c>
      <c r="L2547">
        <v>2</v>
      </c>
      <c r="M2547" t="s">
        <v>34</v>
      </c>
    </row>
    <row r="2548" spans="1:13" x14ac:dyDescent="0.2">
      <c r="A2548" t="str">
        <f>'Applications (Cleaned)'!A2548</f>
        <v>3149387</v>
      </c>
      <c r="B2548" t="str">
        <f>'Applications (Cleaned)'!B2548</f>
        <v>0687</v>
      </c>
      <c r="C2548" s="10">
        <v>45450</v>
      </c>
      <c r="D2548" t="s">
        <v>32</v>
      </c>
      <c r="E2548" s="7">
        <v>202754</v>
      </c>
      <c r="G2548" t="s">
        <v>26</v>
      </c>
      <c r="H2548" t="s">
        <v>14</v>
      </c>
      <c r="I2548" t="s">
        <v>20</v>
      </c>
      <c r="J2548" s="14">
        <v>6584.76</v>
      </c>
      <c r="K2548" s="7">
        <v>7839</v>
      </c>
      <c r="L2548">
        <v>5</v>
      </c>
      <c r="M2548" t="s">
        <v>31</v>
      </c>
    </row>
    <row r="2549" spans="1:13" x14ac:dyDescent="0.2">
      <c r="A2549" t="str">
        <f>'Applications (Cleaned)'!A2549</f>
        <v>3153098</v>
      </c>
      <c r="B2549" t="str">
        <f>'Applications (Cleaned)'!B2549</f>
        <v>0943</v>
      </c>
      <c r="C2549" s="10">
        <v>45611</v>
      </c>
      <c r="D2549" t="s">
        <v>27</v>
      </c>
      <c r="E2549" s="7">
        <v>196743</v>
      </c>
      <c r="F2549">
        <v>473</v>
      </c>
      <c r="G2549" t="s">
        <v>26</v>
      </c>
      <c r="H2549" t="s">
        <v>26</v>
      </c>
      <c r="I2549" t="s">
        <v>16</v>
      </c>
      <c r="J2549" s="14">
        <v>1241.46</v>
      </c>
      <c r="K2549" s="7">
        <v>1881</v>
      </c>
      <c r="L2549">
        <v>3</v>
      </c>
      <c r="M2549" t="s">
        <v>47</v>
      </c>
    </row>
    <row r="2550" spans="1:13" x14ac:dyDescent="0.2">
      <c r="A2550" t="str">
        <f>'Applications (Cleaned)'!A2550</f>
        <v>3153314</v>
      </c>
      <c r="B2550" t="str">
        <f>'Applications (Cleaned)'!B2550</f>
        <v>1704</v>
      </c>
      <c r="C2550" s="10">
        <v>44993</v>
      </c>
      <c r="D2550" t="s">
        <v>29</v>
      </c>
      <c r="E2550" s="7">
        <v>176691</v>
      </c>
      <c r="F2550">
        <v>814</v>
      </c>
      <c r="G2550" t="s">
        <v>14</v>
      </c>
      <c r="H2550" t="s">
        <v>26</v>
      </c>
      <c r="I2550" t="s">
        <v>20</v>
      </c>
      <c r="J2550" s="14">
        <v>805.8</v>
      </c>
      <c r="K2550" s="7">
        <v>1343</v>
      </c>
      <c r="L2550">
        <v>3</v>
      </c>
    </row>
    <row r="2551" spans="1:13" x14ac:dyDescent="0.2">
      <c r="A2551" t="str">
        <f>'Applications (Cleaned)'!A2551</f>
        <v>3156560</v>
      </c>
      <c r="B2551" t="str">
        <f>'Applications (Cleaned)'!B2551</f>
        <v>1278</v>
      </c>
      <c r="C2551" s="10">
        <v>45224</v>
      </c>
      <c r="D2551" t="s">
        <v>29</v>
      </c>
      <c r="E2551" s="7">
        <v>150000</v>
      </c>
      <c r="F2551">
        <v>678</v>
      </c>
      <c r="G2551" t="s">
        <v>14</v>
      </c>
      <c r="H2551" t="s">
        <v>14</v>
      </c>
      <c r="I2551" t="s">
        <v>24</v>
      </c>
      <c r="J2551" s="14">
        <v>2305.92</v>
      </c>
      <c r="K2551" s="7">
        <v>2402</v>
      </c>
      <c r="L2551">
        <v>5</v>
      </c>
      <c r="M2551" t="s">
        <v>52</v>
      </c>
    </row>
    <row r="2552" spans="1:13" x14ac:dyDescent="0.2">
      <c r="A2552" t="str">
        <f>'Applications (Cleaned)'!A2552</f>
        <v>3158831</v>
      </c>
      <c r="B2552" t="str">
        <f>'Applications (Cleaned)'!B2552</f>
        <v>1621</v>
      </c>
      <c r="C2552" s="10">
        <v>45651</v>
      </c>
      <c r="D2552" t="s">
        <v>27</v>
      </c>
      <c r="E2552" s="7">
        <v>237633</v>
      </c>
      <c r="F2552">
        <v>748</v>
      </c>
      <c r="G2552" t="s">
        <v>14</v>
      </c>
      <c r="H2552" t="s">
        <v>26</v>
      </c>
      <c r="I2552" t="s">
        <v>20</v>
      </c>
      <c r="J2552" s="14">
        <v>6562.56</v>
      </c>
      <c r="K2552" s="7">
        <v>6836</v>
      </c>
      <c r="L2552">
        <v>3</v>
      </c>
      <c r="M2552" t="s">
        <v>34</v>
      </c>
    </row>
    <row r="2553" spans="1:13" x14ac:dyDescent="0.2">
      <c r="A2553" t="str">
        <f>'Applications (Cleaned)'!A2553</f>
        <v>3159266</v>
      </c>
      <c r="B2553" t="str">
        <f>'Applications (Cleaned)'!B2553</f>
        <v>0617</v>
      </c>
      <c r="C2553" s="10">
        <v>44130</v>
      </c>
      <c r="D2553" t="s">
        <v>19</v>
      </c>
      <c r="E2553" s="7">
        <v>276382</v>
      </c>
      <c r="G2553" t="s">
        <v>14</v>
      </c>
      <c r="H2553" t="s">
        <v>14</v>
      </c>
      <c r="I2553" t="s">
        <v>46</v>
      </c>
      <c r="J2553" s="14">
        <v>2549.04</v>
      </c>
      <c r="K2553" s="7">
        <v>3268</v>
      </c>
      <c r="L2553">
        <v>5</v>
      </c>
    </row>
    <row r="2554" spans="1:13" x14ac:dyDescent="0.2">
      <c r="A2554" t="str">
        <f>'Applications (Cleaned)'!A2554</f>
        <v>3160860</v>
      </c>
      <c r="B2554" t="str">
        <f>'Applications (Cleaned)'!B2554</f>
        <v>0798</v>
      </c>
      <c r="D2554" t="s">
        <v>32</v>
      </c>
      <c r="E2554" s="7">
        <v>50930</v>
      </c>
      <c r="F2554">
        <v>792</v>
      </c>
      <c r="G2554" t="s">
        <v>14</v>
      </c>
      <c r="H2554" t="s">
        <v>14</v>
      </c>
      <c r="I2554" t="s">
        <v>20</v>
      </c>
      <c r="J2554" s="14">
        <v>2800.56</v>
      </c>
      <c r="K2554" s="7">
        <v>3334</v>
      </c>
      <c r="L2554">
        <v>3</v>
      </c>
      <c r="M2554" t="s">
        <v>25</v>
      </c>
    </row>
    <row r="2555" spans="1:13" x14ac:dyDescent="0.2">
      <c r="A2555" t="str">
        <f>'Applications (Cleaned)'!A2555</f>
        <v>3162141</v>
      </c>
      <c r="B2555" t="str">
        <f>'Applications (Cleaned)'!B2555</f>
        <v>1548</v>
      </c>
      <c r="C2555" s="10">
        <v>44719</v>
      </c>
      <c r="D2555" t="s">
        <v>27</v>
      </c>
      <c r="E2555" s="7">
        <v>159625</v>
      </c>
      <c r="F2555">
        <v>317</v>
      </c>
      <c r="G2555" t="s">
        <v>14</v>
      </c>
      <c r="H2555" t="s">
        <v>14</v>
      </c>
      <c r="I2555" t="s">
        <v>20</v>
      </c>
      <c r="J2555" s="14">
        <v>6003.48</v>
      </c>
      <c r="K2555" s="7">
        <v>7147</v>
      </c>
      <c r="L2555">
        <v>4</v>
      </c>
    </row>
    <row r="2556" spans="1:13" x14ac:dyDescent="0.2">
      <c r="A2556" t="str">
        <f>'Applications (Cleaned)'!A2556</f>
        <v>3165748</v>
      </c>
      <c r="B2556" t="str">
        <f>'Applications (Cleaned)'!B2556</f>
        <v>0870</v>
      </c>
      <c r="C2556" s="10">
        <v>44499</v>
      </c>
      <c r="D2556" t="s">
        <v>32</v>
      </c>
      <c r="E2556" s="7">
        <v>69669</v>
      </c>
      <c r="F2556">
        <v>581</v>
      </c>
      <c r="G2556" t="s">
        <v>14</v>
      </c>
      <c r="H2556" t="s">
        <v>26</v>
      </c>
      <c r="I2556" t="s">
        <v>16</v>
      </c>
      <c r="J2556" s="14">
        <v>1917.12</v>
      </c>
      <c r="K2556" s="7">
        <v>1997</v>
      </c>
      <c r="L2556">
        <v>5</v>
      </c>
      <c r="M2556" t="s">
        <v>17</v>
      </c>
    </row>
    <row r="2557" spans="1:13" x14ac:dyDescent="0.2">
      <c r="A2557" t="str">
        <f>'Applications (Cleaned)'!A2557</f>
        <v>3165920</v>
      </c>
      <c r="B2557" t="str">
        <f>'Applications (Cleaned)'!B2557</f>
        <v>0125</v>
      </c>
      <c r="C2557" s="10">
        <v>44633</v>
      </c>
      <c r="D2557" t="s">
        <v>27</v>
      </c>
      <c r="E2557" s="7">
        <v>134356</v>
      </c>
      <c r="F2557">
        <v>793</v>
      </c>
      <c r="G2557" t="s">
        <v>14</v>
      </c>
      <c r="H2557" t="s">
        <v>14</v>
      </c>
      <c r="I2557" t="s">
        <v>16</v>
      </c>
      <c r="J2557" s="14">
        <v>2623.2</v>
      </c>
      <c r="K2557" s="7">
        <v>4372</v>
      </c>
      <c r="L2557">
        <v>1</v>
      </c>
      <c r="M2557" t="s">
        <v>21</v>
      </c>
    </row>
    <row r="2558" spans="1:13" x14ac:dyDescent="0.2">
      <c r="A2558" t="str">
        <f>'Applications (Cleaned)'!A2558</f>
        <v>3166418</v>
      </c>
      <c r="B2558" t="str">
        <f>'Applications (Cleaned)'!B2558</f>
        <v>0162</v>
      </c>
      <c r="C2558" s="10">
        <v>44015</v>
      </c>
      <c r="D2558" t="s">
        <v>27</v>
      </c>
      <c r="E2558" s="7">
        <v>204552</v>
      </c>
      <c r="F2558">
        <v>374</v>
      </c>
      <c r="G2558" t="s">
        <v>14</v>
      </c>
      <c r="H2558" t="s">
        <v>26</v>
      </c>
      <c r="I2558" t="s">
        <v>46</v>
      </c>
      <c r="J2558" s="14">
        <v>927.42</v>
      </c>
      <c r="K2558" s="7">
        <v>1189</v>
      </c>
      <c r="L2558">
        <v>4</v>
      </c>
    </row>
    <row r="2559" spans="1:13" x14ac:dyDescent="0.2">
      <c r="A2559" t="str">
        <f>'Applications (Cleaned)'!A2559</f>
        <v>3167399</v>
      </c>
      <c r="B2559" t="str">
        <f>'Applications (Cleaned)'!B2559</f>
        <v>0486</v>
      </c>
      <c r="C2559" s="10">
        <v>44175</v>
      </c>
      <c r="D2559" t="s">
        <v>13</v>
      </c>
      <c r="E2559" s="7">
        <v>130158</v>
      </c>
      <c r="F2559">
        <v>747</v>
      </c>
      <c r="G2559" t="s">
        <v>14</v>
      </c>
      <c r="H2559" t="s">
        <v>26</v>
      </c>
      <c r="I2559" t="s">
        <v>20</v>
      </c>
      <c r="J2559" s="14">
        <v>1690.92</v>
      </c>
      <c r="K2559" s="7">
        <v>2562</v>
      </c>
      <c r="L2559">
        <v>3</v>
      </c>
    </row>
    <row r="2560" spans="1:13" x14ac:dyDescent="0.2">
      <c r="A2560" t="str">
        <f>'Applications (Cleaned)'!A2560</f>
        <v>3170097</v>
      </c>
      <c r="B2560" t="str">
        <f>'Applications (Cleaned)'!B2560</f>
        <v>1014</v>
      </c>
      <c r="C2560" s="10">
        <v>44933</v>
      </c>
      <c r="D2560" t="s">
        <v>19</v>
      </c>
      <c r="E2560" s="7">
        <v>128298</v>
      </c>
      <c r="G2560" t="s">
        <v>14</v>
      </c>
      <c r="H2560" t="s">
        <v>26</v>
      </c>
      <c r="I2560" t="s">
        <v>20</v>
      </c>
      <c r="J2560" s="14">
        <v>4452</v>
      </c>
      <c r="K2560" s="7">
        <v>7420</v>
      </c>
      <c r="L2560">
        <v>3</v>
      </c>
      <c r="M2560" t="s">
        <v>17</v>
      </c>
    </row>
    <row r="2561" spans="1:13" x14ac:dyDescent="0.2">
      <c r="A2561" t="str">
        <f>'Applications (Cleaned)'!A2561</f>
        <v>3170226</v>
      </c>
      <c r="B2561" t="str">
        <f>'Applications (Cleaned)'!B2561</f>
        <v>1295</v>
      </c>
      <c r="C2561" s="10">
        <v>44196</v>
      </c>
      <c r="D2561" t="s">
        <v>32</v>
      </c>
      <c r="E2561" s="7">
        <v>19481</v>
      </c>
      <c r="F2561">
        <v>785</v>
      </c>
      <c r="G2561" t="s">
        <v>26</v>
      </c>
      <c r="H2561" t="s">
        <v>26</v>
      </c>
      <c r="I2561" t="s">
        <v>20</v>
      </c>
      <c r="J2561" s="14">
        <v>4338.6000000000004</v>
      </c>
      <c r="K2561" s="7">
        <v>7231</v>
      </c>
      <c r="L2561">
        <v>2</v>
      </c>
    </row>
    <row r="2562" spans="1:13" x14ac:dyDescent="0.2">
      <c r="A2562" t="str">
        <f>'Applications (Cleaned)'!A2562</f>
        <v>3171016</v>
      </c>
      <c r="B2562" t="str">
        <f>'Applications (Cleaned)'!B2562</f>
        <v>0236</v>
      </c>
      <c r="C2562" s="10">
        <v>44546</v>
      </c>
      <c r="D2562" t="s">
        <v>37</v>
      </c>
      <c r="E2562" s="7">
        <v>46870</v>
      </c>
      <c r="G2562" t="s">
        <v>14</v>
      </c>
      <c r="H2562" t="s">
        <v>14</v>
      </c>
      <c r="I2562" t="s">
        <v>16</v>
      </c>
      <c r="J2562" s="14">
        <v>4432.32</v>
      </c>
      <c r="K2562" s="7">
        <v>4617</v>
      </c>
      <c r="L2562">
        <v>1</v>
      </c>
    </row>
    <row r="2563" spans="1:13" x14ac:dyDescent="0.2">
      <c r="A2563" t="str">
        <f>'Applications (Cleaned)'!A2563</f>
        <v>3174858</v>
      </c>
      <c r="B2563" t="str">
        <f>'Applications (Cleaned)'!B2563</f>
        <v>0449</v>
      </c>
      <c r="C2563" s="10">
        <v>44938</v>
      </c>
      <c r="D2563" t="s">
        <v>27</v>
      </c>
      <c r="E2563" s="7">
        <v>43947</v>
      </c>
      <c r="F2563">
        <v>675</v>
      </c>
      <c r="G2563" t="s">
        <v>14</v>
      </c>
      <c r="H2563" t="s">
        <v>14</v>
      </c>
      <c r="I2563" t="s">
        <v>20</v>
      </c>
      <c r="J2563" s="14">
        <v>1747.98</v>
      </c>
      <c r="K2563" s="7">
        <v>2241</v>
      </c>
      <c r="L2563">
        <v>5</v>
      </c>
      <c r="M2563" t="s">
        <v>47</v>
      </c>
    </row>
    <row r="2564" spans="1:13" x14ac:dyDescent="0.2">
      <c r="A2564" t="str">
        <f>'Applications (Cleaned)'!A2564</f>
        <v>3175076</v>
      </c>
      <c r="B2564" t="str">
        <f>'Applications (Cleaned)'!B2564</f>
        <v>1279</v>
      </c>
      <c r="C2564" s="10">
        <v>44537</v>
      </c>
      <c r="D2564" t="s">
        <v>37</v>
      </c>
      <c r="E2564" s="7">
        <v>75472</v>
      </c>
      <c r="F2564">
        <v>800</v>
      </c>
      <c r="G2564" t="s">
        <v>14</v>
      </c>
      <c r="H2564" t="s">
        <v>26</v>
      </c>
      <c r="I2564" t="s">
        <v>16</v>
      </c>
      <c r="J2564" s="14">
        <v>3978.24</v>
      </c>
      <c r="K2564" s="7">
        <v>4736</v>
      </c>
      <c r="L2564">
        <v>4</v>
      </c>
      <c r="M2564" t="s">
        <v>52</v>
      </c>
    </row>
    <row r="2565" spans="1:13" x14ac:dyDescent="0.2">
      <c r="A2565" t="str">
        <f>'Applications (Cleaned)'!A2565</f>
        <v>3175846</v>
      </c>
      <c r="B2565" t="str">
        <f>'Applications (Cleaned)'!B2565</f>
        <v>0020</v>
      </c>
      <c r="C2565" s="10">
        <v>45144</v>
      </c>
      <c r="D2565" t="s">
        <v>29</v>
      </c>
      <c r="E2565" s="7">
        <v>54449</v>
      </c>
      <c r="F2565">
        <v>689</v>
      </c>
      <c r="G2565" t="s">
        <v>14</v>
      </c>
      <c r="H2565" t="s">
        <v>26</v>
      </c>
      <c r="I2565" t="s">
        <v>33</v>
      </c>
      <c r="J2565" s="14">
        <v>3931.2</v>
      </c>
      <c r="K2565" s="7">
        <v>5040</v>
      </c>
      <c r="L2565">
        <v>3</v>
      </c>
      <c r="M2565" t="s">
        <v>17</v>
      </c>
    </row>
    <row r="2566" spans="1:13" x14ac:dyDescent="0.2">
      <c r="A2566" t="str">
        <f>'Applications (Cleaned)'!A2566</f>
        <v>3175865</v>
      </c>
      <c r="B2566" t="str">
        <f>'Applications (Cleaned)'!B2566</f>
        <v>0862</v>
      </c>
      <c r="C2566" s="10">
        <v>44344</v>
      </c>
      <c r="D2566" t="s">
        <v>19</v>
      </c>
      <c r="E2566" s="7">
        <v>185104</v>
      </c>
      <c r="F2566">
        <v>597</v>
      </c>
      <c r="G2566" t="s">
        <v>26</v>
      </c>
      <c r="H2566" t="s">
        <v>14</v>
      </c>
      <c r="I2566" t="s">
        <v>24</v>
      </c>
      <c r="J2566" s="14">
        <v>2148.6</v>
      </c>
      <c r="K2566" s="7">
        <v>3581</v>
      </c>
      <c r="L2566">
        <v>3</v>
      </c>
      <c r="M2566" t="s">
        <v>47</v>
      </c>
    </row>
    <row r="2567" spans="1:13" x14ac:dyDescent="0.2">
      <c r="A2567" t="str">
        <f>'Applications (Cleaned)'!A2567</f>
        <v>3175894</v>
      </c>
      <c r="B2567" t="str">
        <f>'Applications (Cleaned)'!B2567</f>
        <v>0117</v>
      </c>
      <c r="C2567" s="10">
        <v>45488</v>
      </c>
      <c r="D2567" t="s">
        <v>29</v>
      </c>
      <c r="E2567" s="7">
        <v>172163</v>
      </c>
      <c r="F2567">
        <v>702</v>
      </c>
      <c r="G2567" t="s">
        <v>26</v>
      </c>
      <c r="H2567" t="s">
        <v>14</v>
      </c>
      <c r="I2567" t="s">
        <v>24</v>
      </c>
      <c r="J2567" s="14">
        <v>2583.36</v>
      </c>
      <c r="K2567" s="7">
        <v>2691</v>
      </c>
      <c r="L2567">
        <v>2</v>
      </c>
    </row>
    <row r="2568" spans="1:13" x14ac:dyDescent="0.2">
      <c r="A2568" t="str">
        <f>'Applications (Cleaned)'!A2568</f>
        <v>3176141</v>
      </c>
      <c r="B2568" t="str">
        <f>'Applications (Cleaned)'!B2568</f>
        <v>1140</v>
      </c>
      <c r="C2568" s="10">
        <v>45324</v>
      </c>
      <c r="D2568" t="s">
        <v>13</v>
      </c>
      <c r="E2568" s="7">
        <v>243904</v>
      </c>
      <c r="F2568">
        <v>762</v>
      </c>
      <c r="G2568" t="s">
        <v>14</v>
      </c>
      <c r="H2568" t="s">
        <v>26</v>
      </c>
      <c r="I2568" t="s">
        <v>20</v>
      </c>
      <c r="J2568" s="14">
        <v>2327.64</v>
      </c>
      <c r="K2568" s="7">
        <v>2771</v>
      </c>
      <c r="L2568">
        <v>4</v>
      </c>
      <c r="M2568" t="s">
        <v>21</v>
      </c>
    </row>
    <row r="2569" spans="1:13" x14ac:dyDescent="0.2">
      <c r="A2569" t="str">
        <f>'Applications (Cleaned)'!A2569</f>
        <v>3184415</v>
      </c>
      <c r="B2569" t="str">
        <f>'Applications (Cleaned)'!B2569</f>
        <v>1569</v>
      </c>
      <c r="C2569" s="10">
        <v>44374</v>
      </c>
      <c r="D2569" t="s">
        <v>13</v>
      </c>
      <c r="E2569" s="7">
        <v>62240</v>
      </c>
      <c r="F2569">
        <v>782</v>
      </c>
      <c r="G2569" t="s">
        <v>26</v>
      </c>
      <c r="H2569" t="s">
        <v>26</v>
      </c>
      <c r="I2569" t="s">
        <v>20</v>
      </c>
      <c r="J2569" s="14">
        <v>993.3</v>
      </c>
      <c r="K2569" s="7">
        <v>1505</v>
      </c>
      <c r="L2569">
        <v>3</v>
      </c>
    </row>
    <row r="2570" spans="1:13" x14ac:dyDescent="0.2">
      <c r="A2570" t="str">
        <f>'Applications (Cleaned)'!A2570</f>
        <v>3184664</v>
      </c>
      <c r="B2570" t="str">
        <f>'Applications (Cleaned)'!B2570</f>
        <v>0973</v>
      </c>
      <c r="C2570" s="10">
        <v>45441</v>
      </c>
      <c r="D2570" t="s">
        <v>27</v>
      </c>
      <c r="E2570" s="7">
        <v>131158</v>
      </c>
      <c r="F2570">
        <v>591</v>
      </c>
      <c r="G2570" t="s">
        <v>14</v>
      </c>
      <c r="H2570" t="s">
        <v>14</v>
      </c>
      <c r="I2570" t="s">
        <v>24</v>
      </c>
      <c r="J2570" s="14">
        <v>4067.58</v>
      </c>
      <c r="K2570" s="7">
        <v>6163</v>
      </c>
      <c r="L2570">
        <v>1</v>
      </c>
      <c r="M2570" t="s">
        <v>34</v>
      </c>
    </row>
    <row r="2571" spans="1:13" x14ac:dyDescent="0.2">
      <c r="A2571" t="str">
        <f>'Applications (Cleaned)'!A2571</f>
        <v>3185641</v>
      </c>
      <c r="B2571" t="str">
        <f>'Applications (Cleaned)'!B2571</f>
        <v>1155</v>
      </c>
      <c r="D2571" t="s">
        <v>13</v>
      </c>
      <c r="E2571" s="7">
        <v>169855</v>
      </c>
      <c r="F2571">
        <v>753</v>
      </c>
      <c r="G2571" t="s">
        <v>14</v>
      </c>
      <c r="H2571" t="s">
        <v>26</v>
      </c>
      <c r="I2571" t="s">
        <v>20</v>
      </c>
      <c r="J2571" s="14">
        <v>1619.52</v>
      </c>
      <c r="K2571" s="7">
        <v>1928</v>
      </c>
      <c r="L2571">
        <v>3</v>
      </c>
      <c r="M2571" t="s">
        <v>31</v>
      </c>
    </row>
    <row r="2572" spans="1:13" x14ac:dyDescent="0.2">
      <c r="A2572" t="str">
        <f>'Applications (Cleaned)'!A2572</f>
        <v>3190708</v>
      </c>
      <c r="B2572" t="str">
        <f>'Applications (Cleaned)'!B2572</f>
        <v>0896</v>
      </c>
      <c r="C2572" s="10">
        <v>44692</v>
      </c>
      <c r="D2572" t="s">
        <v>32</v>
      </c>
      <c r="E2572" s="7">
        <v>59857</v>
      </c>
      <c r="G2572" t="s">
        <v>26</v>
      </c>
      <c r="H2572" t="s">
        <v>14</v>
      </c>
      <c r="I2572" t="s">
        <v>20</v>
      </c>
      <c r="J2572" s="14">
        <v>6947.52</v>
      </c>
      <c r="K2572" s="7">
        <v>7237</v>
      </c>
      <c r="L2572">
        <v>5</v>
      </c>
      <c r="M2572" t="s">
        <v>25</v>
      </c>
    </row>
    <row r="2573" spans="1:13" x14ac:dyDescent="0.2">
      <c r="A2573" t="str">
        <f>'Applications (Cleaned)'!A2573</f>
        <v>3192450</v>
      </c>
      <c r="B2573" t="str">
        <f>'Applications (Cleaned)'!B2573</f>
        <v>0447</v>
      </c>
      <c r="C2573" s="10">
        <v>45392</v>
      </c>
      <c r="D2573" t="s">
        <v>32</v>
      </c>
      <c r="E2573" s="7">
        <v>56249</v>
      </c>
      <c r="F2573">
        <v>581</v>
      </c>
      <c r="G2573" t="s">
        <v>14</v>
      </c>
      <c r="H2573" t="s">
        <v>26</v>
      </c>
      <c r="I2573" t="s">
        <v>24</v>
      </c>
      <c r="J2573" s="14">
        <v>4040.4</v>
      </c>
      <c r="K2573" s="7">
        <v>4810</v>
      </c>
      <c r="L2573">
        <v>1</v>
      </c>
      <c r="M2573" t="s">
        <v>25</v>
      </c>
    </row>
    <row r="2574" spans="1:13" x14ac:dyDescent="0.2">
      <c r="A2574" t="str">
        <f>'Applications (Cleaned)'!A2574</f>
        <v>3193354</v>
      </c>
      <c r="B2574" t="str">
        <f>'Applications (Cleaned)'!B2574</f>
        <v>1536</v>
      </c>
      <c r="C2574" s="10">
        <v>45328</v>
      </c>
      <c r="D2574" t="s">
        <v>23</v>
      </c>
      <c r="E2574" s="7">
        <v>256278</v>
      </c>
      <c r="F2574">
        <v>798</v>
      </c>
      <c r="G2574" t="s">
        <v>14</v>
      </c>
      <c r="H2574" t="s">
        <v>14</v>
      </c>
      <c r="I2574" t="s">
        <v>16</v>
      </c>
      <c r="J2574" s="14">
        <v>3011.58</v>
      </c>
      <c r="K2574" s="7">
        <v>4563</v>
      </c>
      <c r="L2574">
        <v>1</v>
      </c>
      <c r="M2574" t="s">
        <v>35</v>
      </c>
    </row>
    <row r="2575" spans="1:13" x14ac:dyDescent="0.2">
      <c r="A2575" t="str">
        <f>'Applications (Cleaned)'!A2575</f>
        <v>3196424</v>
      </c>
      <c r="B2575" t="str">
        <f>'Applications (Cleaned)'!B2575</f>
        <v>0001</v>
      </c>
      <c r="C2575" s="10">
        <v>44978</v>
      </c>
      <c r="D2575" t="s">
        <v>27</v>
      </c>
      <c r="E2575" s="7">
        <v>139419</v>
      </c>
      <c r="F2575">
        <v>785</v>
      </c>
      <c r="G2575" t="s">
        <v>14</v>
      </c>
      <c r="H2575" t="s">
        <v>14</v>
      </c>
      <c r="I2575" t="s">
        <v>20</v>
      </c>
      <c r="J2575" s="14">
        <v>816.96</v>
      </c>
      <c r="K2575" s="7">
        <v>851</v>
      </c>
      <c r="L2575">
        <v>2</v>
      </c>
    </row>
    <row r="2576" spans="1:13" x14ac:dyDescent="0.2">
      <c r="A2576" t="str">
        <f>'Applications (Cleaned)'!A2576</f>
        <v>3197106</v>
      </c>
      <c r="B2576" t="str">
        <f>'Applications (Cleaned)'!B2576</f>
        <v>1535</v>
      </c>
      <c r="C2576" s="10">
        <v>45264</v>
      </c>
      <c r="D2576" t="s">
        <v>29</v>
      </c>
      <c r="E2576" s="7">
        <v>241960</v>
      </c>
      <c r="F2576">
        <v>840</v>
      </c>
      <c r="G2576" t="s">
        <v>14</v>
      </c>
      <c r="H2576" t="s">
        <v>26</v>
      </c>
      <c r="I2576" t="s">
        <v>20</v>
      </c>
      <c r="J2576" s="14">
        <v>4030.32</v>
      </c>
      <c r="K2576" s="7">
        <v>4798</v>
      </c>
      <c r="L2576">
        <v>1</v>
      </c>
      <c r="M2576" t="s">
        <v>34</v>
      </c>
    </row>
    <row r="2577" spans="1:13" x14ac:dyDescent="0.2">
      <c r="A2577" t="str">
        <f>'Applications (Cleaned)'!A2577</f>
        <v>3198551</v>
      </c>
      <c r="B2577" t="str">
        <f>'Applications (Cleaned)'!B2577</f>
        <v>0149</v>
      </c>
      <c r="C2577" s="10">
        <v>44040</v>
      </c>
      <c r="D2577" t="s">
        <v>23</v>
      </c>
      <c r="E2577" s="7">
        <v>133348</v>
      </c>
      <c r="F2577">
        <v>367</v>
      </c>
      <c r="G2577" t="s">
        <v>14</v>
      </c>
      <c r="H2577" t="s">
        <v>14</v>
      </c>
      <c r="I2577" t="s">
        <v>20</v>
      </c>
      <c r="J2577" s="14">
        <v>1134.54</v>
      </c>
      <c r="K2577" s="7">
        <v>1719</v>
      </c>
      <c r="L2577">
        <v>5</v>
      </c>
      <c r="M2577" t="s">
        <v>31</v>
      </c>
    </row>
    <row r="2578" spans="1:13" x14ac:dyDescent="0.2">
      <c r="A2578" t="str">
        <f>'Applications (Cleaned)'!A2578</f>
        <v>3198767</v>
      </c>
      <c r="B2578" t="str">
        <f>'Applications (Cleaned)'!B2578</f>
        <v>1039</v>
      </c>
      <c r="C2578" s="10">
        <v>44036</v>
      </c>
      <c r="D2578" t="s">
        <v>23</v>
      </c>
      <c r="E2578" s="7">
        <v>246741</v>
      </c>
      <c r="G2578" t="s">
        <v>26</v>
      </c>
      <c r="H2578" t="s">
        <v>14</v>
      </c>
      <c r="I2578" t="s">
        <v>20</v>
      </c>
      <c r="J2578" s="14">
        <v>2722.44</v>
      </c>
      <c r="K2578" s="7">
        <v>3241</v>
      </c>
      <c r="L2578">
        <v>2</v>
      </c>
      <c r="M2578" t="s">
        <v>31</v>
      </c>
    </row>
    <row r="2579" spans="1:13" x14ac:dyDescent="0.2">
      <c r="A2579" t="str">
        <f>'Applications (Cleaned)'!A2579</f>
        <v>3205993</v>
      </c>
      <c r="B2579" t="str">
        <f>'Applications (Cleaned)'!B2579</f>
        <v>0397</v>
      </c>
      <c r="C2579" s="10">
        <v>44421</v>
      </c>
      <c r="D2579" t="s">
        <v>32</v>
      </c>
      <c r="E2579" s="7">
        <v>244463</v>
      </c>
      <c r="G2579" t="s">
        <v>14</v>
      </c>
      <c r="H2579" t="s">
        <v>14</v>
      </c>
      <c r="I2579" t="s">
        <v>20</v>
      </c>
      <c r="J2579" s="14">
        <v>815.1</v>
      </c>
      <c r="K2579" s="7">
        <v>1045</v>
      </c>
      <c r="L2579">
        <v>2</v>
      </c>
      <c r="M2579" t="s">
        <v>21</v>
      </c>
    </row>
    <row r="2580" spans="1:13" x14ac:dyDescent="0.2">
      <c r="A2580" t="str">
        <f>'Applications (Cleaned)'!A2580</f>
        <v>3207097</v>
      </c>
      <c r="B2580" t="str">
        <f>'Applications (Cleaned)'!B2580</f>
        <v>0688</v>
      </c>
      <c r="C2580" s="10">
        <v>44883</v>
      </c>
      <c r="D2580" t="s">
        <v>19</v>
      </c>
      <c r="E2580" s="7">
        <v>87321</v>
      </c>
      <c r="F2580">
        <v>676</v>
      </c>
      <c r="G2580" t="s">
        <v>14</v>
      </c>
      <c r="H2580" t="s">
        <v>26</v>
      </c>
      <c r="I2580" t="s">
        <v>16</v>
      </c>
      <c r="J2580" s="14">
        <v>2739.24</v>
      </c>
      <c r="K2580" s="7">
        <v>3261</v>
      </c>
      <c r="L2580">
        <v>2</v>
      </c>
      <c r="M2580" t="s">
        <v>28</v>
      </c>
    </row>
    <row r="2581" spans="1:13" x14ac:dyDescent="0.2">
      <c r="A2581" t="str">
        <f>'Applications (Cleaned)'!A2581</f>
        <v>3207157</v>
      </c>
      <c r="B2581" t="str">
        <f>'Applications (Cleaned)'!B2581</f>
        <v>1363</v>
      </c>
      <c r="C2581" s="10">
        <v>45141</v>
      </c>
      <c r="D2581" t="s">
        <v>37</v>
      </c>
      <c r="E2581" s="7">
        <v>171729</v>
      </c>
      <c r="F2581">
        <v>684</v>
      </c>
      <c r="G2581" t="s">
        <v>14</v>
      </c>
      <c r="H2581" t="s">
        <v>14</v>
      </c>
      <c r="I2581" t="s">
        <v>20</v>
      </c>
      <c r="J2581" s="14">
        <v>1500.24</v>
      </c>
      <c r="K2581" s="7">
        <v>1786</v>
      </c>
      <c r="L2581">
        <v>1</v>
      </c>
    </row>
    <row r="2582" spans="1:13" x14ac:dyDescent="0.2">
      <c r="A2582" t="str">
        <f>'Applications (Cleaned)'!A2582</f>
        <v>3207957</v>
      </c>
      <c r="B2582" t="str">
        <f>'Applications (Cleaned)'!B2582</f>
        <v>0781</v>
      </c>
      <c r="C2582" s="10">
        <v>45070</v>
      </c>
      <c r="D2582" t="s">
        <v>29</v>
      </c>
      <c r="E2582" s="7">
        <v>269629</v>
      </c>
      <c r="F2582">
        <v>647</v>
      </c>
      <c r="G2582" t="s">
        <v>14</v>
      </c>
      <c r="H2582" t="s">
        <v>26</v>
      </c>
      <c r="I2582" t="s">
        <v>20</v>
      </c>
      <c r="J2582" s="14">
        <v>3196.8</v>
      </c>
      <c r="K2582" s="7">
        <v>3330</v>
      </c>
      <c r="L2582">
        <v>2</v>
      </c>
      <c r="M2582" t="s">
        <v>25</v>
      </c>
    </row>
    <row r="2583" spans="1:13" x14ac:dyDescent="0.2">
      <c r="A2583" t="str">
        <f>'Applications (Cleaned)'!A2583</f>
        <v>3208883</v>
      </c>
      <c r="B2583" t="str">
        <f>'Applications (Cleaned)'!B2583</f>
        <v>1421</v>
      </c>
      <c r="C2583" s="10">
        <v>45239</v>
      </c>
      <c r="D2583" t="s">
        <v>37</v>
      </c>
      <c r="E2583" s="7">
        <v>268186</v>
      </c>
      <c r="F2583">
        <v>613</v>
      </c>
      <c r="G2583" t="s">
        <v>14</v>
      </c>
      <c r="H2583" t="s">
        <v>14</v>
      </c>
      <c r="I2583" t="s">
        <v>16</v>
      </c>
      <c r="J2583" s="14">
        <v>2304.7199999999998</v>
      </c>
      <c r="K2583" s="7">
        <v>3492</v>
      </c>
      <c r="L2583">
        <v>3</v>
      </c>
    </row>
    <row r="2584" spans="1:13" x14ac:dyDescent="0.2">
      <c r="A2584" t="str">
        <f>'Applications (Cleaned)'!A2584</f>
        <v>3209525</v>
      </c>
      <c r="B2584" t="str">
        <f>'Applications (Cleaned)'!B2584</f>
        <v>1379</v>
      </c>
      <c r="C2584" s="10">
        <v>44029</v>
      </c>
      <c r="D2584" t="s">
        <v>23</v>
      </c>
      <c r="E2584" s="7">
        <v>31349</v>
      </c>
      <c r="G2584" t="s">
        <v>14</v>
      </c>
      <c r="H2584" t="s">
        <v>14</v>
      </c>
      <c r="I2584" t="s">
        <v>20</v>
      </c>
      <c r="J2584" s="14">
        <v>4516.2</v>
      </c>
      <c r="K2584" s="7">
        <v>0</v>
      </c>
      <c r="L2584">
        <v>4</v>
      </c>
      <c r="M2584" t="s">
        <v>31</v>
      </c>
    </row>
    <row r="2585" spans="1:13" x14ac:dyDescent="0.2">
      <c r="A2585" t="str">
        <f>'Applications (Cleaned)'!A2585</f>
        <v>3211595</v>
      </c>
      <c r="B2585" t="str">
        <f>'Applications (Cleaned)'!B2585</f>
        <v>0787</v>
      </c>
      <c r="C2585" s="10">
        <v>44970</v>
      </c>
      <c r="D2585" t="s">
        <v>27</v>
      </c>
      <c r="E2585" s="7">
        <v>113233</v>
      </c>
      <c r="F2585">
        <v>680</v>
      </c>
      <c r="G2585" t="s">
        <v>26</v>
      </c>
      <c r="H2585" t="s">
        <v>14</v>
      </c>
      <c r="I2585" t="s">
        <v>20</v>
      </c>
      <c r="J2585" s="14">
        <v>1557.36</v>
      </c>
      <c r="K2585" s="7">
        <v>1854</v>
      </c>
      <c r="L2585">
        <v>5</v>
      </c>
      <c r="M2585" t="s">
        <v>31</v>
      </c>
    </row>
    <row r="2586" spans="1:13" x14ac:dyDescent="0.2">
      <c r="A2586" t="str">
        <f>'Applications (Cleaned)'!A2586</f>
        <v>3212658</v>
      </c>
      <c r="B2586" t="str">
        <f>'Applications (Cleaned)'!B2586</f>
        <v>1052</v>
      </c>
      <c r="C2586" s="10">
        <v>44810</v>
      </c>
      <c r="D2586" t="s">
        <v>37</v>
      </c>
      <c r="E2586" s="7">
        <v>191410</v>
      </c>
      <c r="F2586">
        <v>693</v>
      </c>
      <c r="G2586" t="s">
        <v>26</v>
      </c>
      <c r="H2586" t="s">
        <v>14</v>
      </c>
      <c r="I2586" t="s">
        <v>24</v>
      </c>
      <c r="J2586" s="14">
        <v>3336</v>
      </c>
      <c r="K2586" s="7">
        <v>3475</v>
      </c>
      <c r="L2586">
        <v>4</v>
      </c>
      <c r="M2586" t="s">
        <v>17</v>
      </c>
    </row>
    <row r="2587" spans="1:13" x14ac:dyDescent="0.2">
      <c r="A2587" t="str">
        <f>'Applications (Cleaned)'!A2587</f>
        <v>3212946</v>
      </c>
      <c r="B2587" t="str">
        <f>'Applications (Cleaned)'!B2587</f>
        <v>1451</v>
      </c>
      <c r="C2587" s="10">
        <v>44239</v>
      </c>
      <c r="D2587" t="s">
        <v>13</v>
      </c>
      <c r="E2587" s="7">
        <v>198520</v>
      </c>
      <c r="F2587">
        <v>720</v>
      </c>
      <c r="G2587" t="s">
        <v>14</v>
      </c>
      <c r="H2587" t="s">
        <v>26</v>
      </c>
      <c r="I2587" t="s">
        <v>20</v>
      </c>
      <c r="J2587" s="14">
        <v>2500.1999999999998</v>
      </c>
      <c r="K2587" s="7">
        <v>4167</v>
      </c>
      <c r="L2587">
        <v>1</v>
      </c>
      <c r="M2587" t="s">
        <v>52</v>
      </c>
    </row>
    <row r="2588" spans="1:13" x14ac:dyDescent="0.2">
      <c r="A2588" t="str">
        <f>'Applications (Cleaned)'!A2588</f>
        <v>3216871</v>
      </c>
      <c r="B2588" t="str">
        <f>'Applications (Cleaned)'!B2588</f>
        <v>0397</v>
      </c>
      <c r="C2588" s="10">
        <v>44347</v>
      </c>
      <c r="D2588" t="s">
        <v>37</v>
      </c>
      <c r="E2588" s="7">
        <v>16883</v>
      </c>
      <c r="F2588">
        <v>768</v>
      </c>
      <c r="G2588" t="s">
        <v>14</v>
      </c>
      <c r="H2588" t="s">
        <v>14</v>
      </c>
      <c r="I2588" t="s">
        <v>24</v>
      </c>
      <c r="J2588" s="14">
        <v>815.1</v>
      </c>
      <c r="K2588" s="7">
        <v>1045</v>
      </c>
      <c r="L2588">
        <v>5</v>
      </c>
    </row>
    <row r="2589" spans="1:13" x14ac:dyDescent="0.2">
      <c r="A2589" t="str">
        <f>'Applications (Cleaned)'!A2589</f>
        <v>3217388</v>
      </c>
      <c r="B2589" t="str">
        <f>'Applications (Cleaned)'!B2589</f>
        <v>1209</v>
      </c>
      <c r="C2589" s="10">
        <v>44377</v>
      </c>
      <c r="D2589" t="s">
        <v>27</v>
      </c>
      <c r="E2589" s="7">
        <v>100593</v>
      </c>
      <c r="F2589">
        <v>701</v>
      </c>
      <c r="G2589" t="s">
        <v>14</v>
      </c>
      <c r="H2589" t="s">
        <v>26</v>
      </c>
      <c r="I2589" t="s">
        <v>33</v>
      </c>
      <c r="J2589" s="14">
        <v>1555.8</v>
      </c>
      <c r="K2589" s="7">
        <v>2593</v>
      </c>
      <c r="L2589">
        <v>3</v>
      </c>
      <c r="M2589" t="s">
        <v>52</v>
      </c>
    </row>
    <row r="2590" spans="1:13" x14ac:dyDescent="0.2">
      <c r="A2590" t="str">
        <f>'Applications (Cleaned)'!A2590</f>
        <v>3218081</v>
      </c>
      <c r="B2590" t="str">
        <f>'Applications (Cleaned)'!B2590</f>
        <v>0591</v>
      </c>
      <c r="D2590" t="s">
        <v>32</v>
      </c>
      <c r="E2590" s="7">
        <v>93982</v>
      </c>
      <c r="F2590">
        <v>770</v>
      </c>
      <c r="G2590" t="s">
        <v>14</v>
      </c>
      <c r="H2590" t="s">
        <v>14</v>
      </c>
      <c r="I2590" t="s">
        <v>46</v>
      </c>
      <c r="J2590" s="14">
        <v>2546.2800000000002</v>
      </c>
      <c r="K2590" s="7">
        <v>3858</v>
      </c>
      <c r="L2590">
        <v>2</v>
      </c>
    </row>
    <row r="2591" spans="1:13" x14ac:dyDescent="0.2">
      <c r="A2591" t="str">
        <f>'Applications (Cleaned)'!A2591</f>
        <v>3218431</v>
      </c>
      <c r="B2591" t="str">
        <f>'Applications (Cleaned)'!B2591</f>
        <v>1746</v>
      </c>
      <c r="C2591" s="10">
        <v>44253</v>
      </c>
      <c r="D2591" t="s">
        <v>13</v>
      </c>
      <c r="E2591" s="7">
        <v>119622</v>
      </c>
      <c r="F2591">
        <v>678</v>
      </c>
      <c r="G2591" t="s">
        <v>14</v>
      </c>
      <c r="H2591" t="s">
        <v>14</v>
      </c>
      <c r="I2591" t="s">
        <v>16</v>
      </c>
      <c r="J2591" s="14">
        <v>2326.8000000000002</v>
      </c>
      <c r="K2591" s="7">
        <v>2770</v>
      </c>
      <c r="L2591">
        <v>4</v>
      </c>
    </row>
    <row r="2592" spans="1:13" x14ac:dyDescent="0.2">
      <c r="A2592" t="str">
        <f>'Applications (Cleaned)'!A2592</f>
        <v>3221907</v>
      </c>
      <c r="B2592" t="str">
        <f>'Applications (Cleaned)'!B2592</f>
        <v>1242</v>
      </c>
      <c r="C2592" s="10">
        <v>44304</v>
      </c>
      <c r="D2592" t="s">
        <v>29</v>
      </c>
      <c r="E2592" s="7">
        <v>285606</v>
      </c>
      <c r="F2592">
        <v>763</v>
      </c>
      <c r="G2592" t="s">
        <v>14</v>
      </c>
      <c r="H2592" t="s">
        <v>26</v>
      </c>
      <c r="I2592" t="s">
        <v>16</v>
      </c>
      <c r="J2592" s="14">
        <v>2377.98</v>
      </c>
      <c r="K2592" s="7">
        <v>3603</v>
      </c>
      <c r="L2592">
        <v>3</v>
      </c>
      <c r="M2592" t="s">
        <v>52</v>
      </c>
    </row>
    <row r="2593" spans="1:13" x14ac:dyDescent="0.2">
      <c r="A2593" t="str">
        <f>'Applications (Cleaned)'!A2593</f>
        <v>3224304</v>
      </c>
      <c r="B2593" t="str">
        <f>'Applications (Cleaned)'!B2593</f>
        <v>1510</v>
      </c>
      <c r="C2593" s="10">
        <v>44362</v>
      </c>
      <c r="D2593" t="s">
        <v>19</v>
      </c>
      <c r="E2593" s="7">
        <v>224753</v>
      </c>
      <c r="F2593">
        <v>614</v>
      </c>
      <c r="G2593" t="s">
        <v>14</v>
      </c>
      <c r="H2593" t="s">
        <v>14</v>
      </c>
      <c r="I2593" t="s">
        <v>20</v>
      </c>
      <c r="J2593" s="14">
        <v>1504.62</v>
      </c>
      <c r="K2593" s="7">
        <v>1929</v>
      </c>
      <c r="L2593">
        <v>2</v>
      </c>
    </row>
    <row r="2594" spans="1:13" x14ac:dyDescent="0.2">
      <c r="A2594" t="str">
        <f>'Applications (Cleaned)'!A2594</f>
        <v>3224382</v>
      </c>
      <c r="B2594" t="str">
        <f>'Applications (Cleaned)'!B2594</f>
        <v>1373</v>
      </c>
      <c r="C2594" s="10">
        <v>44410</v>
      </c>
      <c r="D2594" t="s">
        <v>32</v>
      </c>
      <c r="E2594" s="7">
        <v>119679</v>
      </c>
      <c r="F2594">
        <v>787</v>
      </c>
      <c r="G2594" t="s">
        <v>14</v>
      </c>
      <c r="H2594" t="s">
        <v>26</v>
      </c>
      <c r="I2594" t="s">
        <v>24</v>
      </c>
      <c r="J2594" s="14">
        <v>767.76</v>
      </c>
      <c r="K2594" s="7">
        <v>914</v>
      </c>
      <c r="L2594">
        <v>5</v>
      </c>
      <c r="M2594" t="s">
        <v>28</v>
      </c>
    </row>
    <row r="2595" spans="1:13" x14ac:dyDescent="0.2">
      <c r="A2595" t="str">
        <f>'Applications (Cleaned)'!A2595</f>
        <v>3225211</v>
      </c>
      <c r="B2595" t="str">
        <f>'Applications (Cleaned)'!B2595</f>
        <v>0617</v>
      </c>
      <c r="C2595" s="10">
        <v>44110</v>
      </c>
      <c r="D2595" t="s">
        <v>27</v>
      </c>
      <c r="E2595" s="7">
        <v>20197</v>
      </c>
      <c r="F2595">
        <v>663</v>
      </c>
      <c r="G2595" t="s">
        <v>26</v>
      </c>
      <c r="H2595" t="s">
        <v>26</v>
      </c>
      <c r="I2595" t="s">
        <v>16</v>
      </c>
      <c r="J2595" s="14">
        <v>3137.28</v>
      </c>
      <c r="K2595" s="7">
        <v>0</v>
      </c>
      <c r="L2595">
        <v>5</v>
      </c>
      <c r="M2595" t="s">
        <v>52</v>
      </c>
    </row>
    <row r="2596" spans="1:13" x14ac:dyDescent="0.2">
      <c r="A2596" t="str">
        <f>'Applications (Cleaned)'!A2596</f>
        <v>3226925</v>
      </c>
      <c r="B2596" t="str">
        <f>'Applications (Cleaned)'!B2596</f>
        <v>1528</v>
      </c>
      <c r="C2596" s="10">
        <v>45026</v>
      </c>
      <c r="D2596" t="s">
        <v>23</v>
      </c>
      <c r="E2596" s="7">
        <v>58986</v>
      </c>
      <c r="G2596" t="s">
        <v>26</v>
      </c>
      <c r="H2596" t="s">
        <v>14</v>
      </c>
      <c r="I2596" t="s">
        <v>20</v>
      </c>
      <c r="J2596" s="14">
        <v>2940.3</v>
      </c>
      <c r="K2596" s="7">
        <v>4455</v>
      </c>
      <c r="L2596">
        <v>4</v>
      </c>
    </row>
    <row r="2597" spans="1:13" x14ac:dyDescent="0.2">
      <c r="A2597" t="str">
        <f>'Applications (Cleaned)'!A2597</f>
        <v>3229839</v>
      </c>
      <c r="B2597" t="str">
        <f>'Applications (Cleaned)'!B2597</f>
        <v>0996</v>
      </c>
      <c r="C2597" s="10">
        <v>44197</v>
      </c>
      <c r="D2597" t="s">
        <v>29</v>
      </c>
      <c r="E2597" s="7">
        <v>21565</v>
      </c>
      <c r="F2597">
        <v>820</v>
      </c>
      <c r="G2597" t="s">
        <v>14</v>
      </c>
      <c r="H2597" t="s">
        <v>14</v>
      </c>
      <c r="I2597" t="s">
        <v>24</v>
      </c>
      <c r="J2597" s="14">
        <v>4909.32</v>
      </c>
      <c r="K2597" s="7">
        <v>6294</v>
      </c>
      <c r="L2597">
        <v>4</v>
      </c>
      <c r="M2597" t="s">
        <v>21</v>
      </c>
    </row>
    <row r="2598" spans="1:13" x14ac:dyDescent="0.2">
      <c r="A2598" t="str">
        <f>'Applications (Cleaned)'!A2598</f>
        <v>3230749</v>
      </c>
      <c r="B2598" t="str">
        <f>'Applications (Cleaned)'!B2598</f>
        <v>1798</v>
      </c>
      <c r="C2598" s="10">
        <v>45377</v>
      </c>
      <c r="D2598" t="s">
        <v>32</v>
      </c>
      <c r="E2598" s="7">
        <v>64617</v>
      </c>
      <c r="F2598">
        <v>737</v>
      </c>
      <c r="G2598" t="s">
        <v>14</v>
      </c>
      <c r="H2598" t="s">
        <v>14</v>
      </c>
      <c r="I2598" t="s">
        <v>46</v>
      </c>
      <c r="J2598" s="14">
        <v>5819.52</v>
      </c>
      <c r="K2598" s="7">
        <v>6928</v>
      </c>
      <c r="L2598">
        <v>3</v>
      </c>
      <c r="M2598" t="s">
        <v>21</v>
      </c>
    </row>
    <row r="2599" spans="1:13" x14ac:dyDescent="0.2">
      <c r="A2599" t="str">
        <f>'Applications (Cleaned)'!A2599</f>
        <v>3230870</v>
      </c>
      <c r="B2599" t="str">
        <f>'Applications (Cleaned)'!B2599</f>
        <v>0231</v>
      </c>
      <c r="D2599" t="s">
        <v>19</v>
      </c>
      <c r="E2599" s="7">
        <v>229361</v>
      </c>
      <c r="F2599">
        <v>768</v>
      </c>
      <c r="G2599" t="s">
        <v>14</v>
      </c>
      <c r="H2599" t="s">
        <v>14</v>
      </c>
      <c r="I2599" t="s">
        <v>24</v>
      </c>
      <c r="J2599" s="14">
        <v>5686.98</v>
      </c>
      <c r="K2599" s="7">
        <v>7291</v>
      </c>
      <c r="L2599">
        <v>1</v>
      </c>
      <c r="M2599" t="s">
        <v>35</v>
      </c>
    </row>
    <row r="2600" spans="1:13" x14ac:dyDescent="0.2">
      <c r="A2600" t="str">
        <f>'Applications (Cleaned)'!A2600</f>
        <v>3231284</v>
      </c>
      <c r="B2600" t="str">
        <f>'Applications (Cleaned)'!B2600</f>
        <v>1243</v>
      </c>
      <c r="C2600" s="10">
        <v>45389</v>
      </c>
      <c r="D2600" t="s">
        <v>32</v>
      </c>
      <c r="E2600" s="7">
        <v>166048</v>
      </c>
      <c r="G2600" t="s">
        <v>14</v>
      </c>
      <c r="H2600" t="s">
        <v>14</v>
      </c>
      <c r="I2600" t="s">
        <v>20</v>
      </c>
      <c r="J2600" s="14">
        <v>4289.3999999999996</v>
      </c>
      <c r="K2600" s="7">
        <v>7149</v>
      </c>
      <c r="L2600">
        <v>4</v>
      </c>
      <c r="M2600" t="s">
        <v>17</v>
      </c>
    </row>
    <row r="2601" spans="1:13" x14ac:dyDescent="0.2">
      <c r="A2601" t="str">
        <f>'Applications (Cleaned)'!A2601</f>
        <v>3233483</v>
      </c>
      <c r="B2601" t="str">
        <f>'Applications (Cleaned)'!B2601</f>
        <v>0909</v>
      </c>
      <c r="C2601" s="10">
        <v>45394</v>
      </c>
      <c r="D2601" t="s">
        <v>13</v>
      </c>
      <c r="E2601" s="7">
        <v>68835</v>
      </c>
      <c r="F2601">
        <v>776</v>
      </c>
      <c r="G2601" t="s">
        <v>14</v>
      </c>
      <c r="H2601" t="s">
        <v>26</v>
      </c>
      <c r="I2601" t="s">
        <v>16</v>
      </c>
      <c r="J2601" s="14">
        <v>1181.76</v>
      </c>
      <c r="K2601" s="7">
        <v>1231</v>
      </c>
      <c r="L2601">
        <v>4</v>
      </c>
    </row>
    <row r="2602" spans="1:13" x14ac:dyDescent="0.2">
      <c r="A2602" t="str">
        <f>'Applications (Cleaned)'!A2602</f>
        <v>3235299</v>
      </c>
      <c r="B2602" t="str">
        <f>'Applications (Cleaned)'!B2602</f>
        <v>0698</v>
      </c>
      <c r="C2602" s="10">
        <v>44043</v>
      </c>
      <c r="D2602" t="s">
        <v>37</v>
      </c>
      <c r="E2602" s="7">
        <v>76115</v>
      </c>
      <c r="F2602">
        <v>850</v>
      </c>
      <c r="G2602" t="s">
        <v>26</v>
      </c>
      <c r="H2602" t="s">
        <v>26</v>
      </c>
      <c r="I2602" t="s">
        <v>16</v>
      </c>
      <c r="J2602" s="14">
        <v>3584.64</v>
      </c>
      <c r="K2602" s="7">
        <v>3734</v>
      </c>
      <c r="L2602">
        <v>2</v>
      </c>
      <c r="M2602" t="s">
        <v>17</v>
      </c>
    </row>
    <row r="2603" spans="1:13" x14ac:dyDescent="0.2">
      <c r="A2603" t="str">
        <f>'Applications (Cleaned)'!A2603</f>
        <v>3235340</v>
      </c>
      <c r="B2603" t="str">
        <f>'Applications (Cleaned)'!B2603</f>
        <v>1588</v>
      </c>
      <c r="C2603" s="10">
        <v>44731</v>
      </c>
      <c r="D2603" t="s">
        <v>19</v>
      </c>
      <c r="E2603" s="7">
        <v>123159</v>
      </c>
      <c r="F2603">
        <v>778</v>
      </c>
      <c r="G2603" t="s">
        <v>14</v>
      </c>
      <c r="H2603" t="s">
        <v>26</v>
      </c>
      <c r="I2603" t="s">
        <v>20</v>
      </c>
      <c r="J2603" s="14">
        <v>9196.2000000000007</v>
      </c>
      <c r="K2603" s="7">
        <v>11790</v>
      </c>
      <c r="L2603">
        <v>3</v>
      </c>
    </row>
    <row r="2604" spans="1:13" x14ac:dyDescent="0.2">
      <c r="A2604" t="str">
        <f>'Applications (Cleaned)'!A2604</f>
        <v>3238924</v>
      </c>
      <c r="B2604" t="str">
        <f>'Applications (Cleaned)'!B2604</f>
        <v>0611</v>
      </c>
      <c r="C2604" s="10">
        <v>43862</v>
      </c>
      <c r="D2604" t="s">
        <v>37</v>
      </c>
      <c r="E2604" s="7">
        <v>21549</v>
      </c>
      <c r="F2604">
        <v>678</v>
      </c>
      <c r="G2604" t="s">
        <v>14</v>
      </c>
      <c r="H2604" t="s">
        <v>26</v>
      </c>
      <c r="I2604" t="s">
        <v>20</v>
      </c>
      <c r="J2604" s="14">
        <v>3205.02</v>
      </c>
      <c r="K2604" s="7">
        <v>4109</v>
      </c>
      <c r="L2604">
        <v>2</v>
      </c>
      <c r="M2604" t="s">
        <v>17</v>
      </c>
    </row>
    <row r="2605" spans="1:13" x14ac:dyDescent="0.2">
      <c r="A2605" t="str">
        <f>'Applications (Cleaned)'!A2605</f>
        <v>3239756</v>
      </c>
      <c r="B2605" t="str">
        <f>'Applications (Cleaned)'!B2605</f>
        <v>1361</v>
      </c>
      <c r="C2605" s="10">
        <v>43986</v>
      </c>
      <c r="D2605" t="s">
        <v>23</v>
      </c>
      <c r="E2605" s="7">
        <v>107624</v>
      </c>
      <c r="F2605">
        <v>671</v>
      </c>
      <c r="G2605" t="s">
        <v>26</v>
      </c>
      <c r="H2605" t="s">
        <v>26</v>
      </c>
      <c r="I2605" t="s">
        <v>16</v>
      </c>
      <c r="J2605" s="14">
        <v>1203.8399999999999</v>
      </c>
      <c r="K2605" s="7">
        <v>1824</v>
      </c>
      <c r="L2605">
        <v>4</v>
      </c>
      <c r="M2605" t="s">
        <v>28</v>
      </c>
    </row>
    <row r="2606" spans="1:13" x14ac:dyDescent="0.2">
      <c r="A2606" t="str">
        <f>'Applications (Cleaned)'!A2606</f>
        <v>3241571</v>
      </c>
      <c r="B2606" t="str">
        <f>'Applications (Cleaned)'!B2606</f>
        <v>1363</v>
      </c>
      <c r="C2606" s="10">
        <v>45257</v>
      </c>
      <c r="D2606" t="s">
        <v>32</v>
      </c>
      <c r="E2606" s="7">
        <v>213772</v>
      </c>
      <c r="F2606">
        <v>528</v>
      </c>
      <c r="G2606" t="s">
        <v>14</v>
      </c>
      <c r="H2606" t="s">
        <v>14</v>
      </c>
      <c r="I2606" t="s">
        <v>20</v>
      </c>
      <c r="J2606" s="14">
        <v>1071.5999999999999</v>
      </c>
      <c r="K2606" s="7">
        <v>1786</v>
      </c>
      <c r="L2606">
        <v>3</v>
      </c>
      <c r="M2606" t="s">
        <v>21</v>
      </c>
    </row>
    <row r="2607" spans="1:13" x14ac:dyDescent="0.2">
      <c r="A2607" t="str">
        <f>'Applications (Cleaned)'!A2607</f>
        <v>3246155</v>
      </c>
      <c r="B2607" t="str">
        <f>'Applications (Cleaned)'!B2607</f>
        <v>0063</v>
      </c>
      <c r="C2607" s="10">
        <v>45047</v>
      </c>
      <c r="D2607" t="s">
        <v>32</v>
      </c>
      <c r="E2607" s="7">
        <v>165136</v>
      </c>
      <c r="F2607">
        <v>723</v>
      </c>
      <c r="G2607" t="s">
        <v>14</v>
      </c>
      <c r="H2607" t="s">
        <v>14</v>
      </c>
      <c r="I2607" t="s">
        <v>20</v>
      </c>
      <c r="J2607" s="14">
        <v>5567.76</v>
      </c>
      <c r="K2607" s="7">
        <v>8436</v>
      </c>
      <c r="L2607">
        <v>3</v>
      </c>
      <c r="M2607" t="s">
        <v>25</v>
      </c>
    </row>
    <row r="2608" spans="1:13" x14ac:dyDescent="0.2">
      <c r="A2608" t="str">
        <f>'Applications (Cleaned)'!A2608</f>
        <v>3246939</v>
      </c>
      <c r="B2608" t="str">
        <f>'Applications (Cleaned)'!B2608</f>
        <v>1730</v>
      </c>
      <c r="C2608" s="10">
        <v>43884</v>
      </c>
      <c r="D2608" t="s">
        <v>37</v>
      </c>
      <c r="E2608" s="7">
        <v>233075</v>
      </c>
      <c r="F2608">
        <v>831</v>
      </c>
      <c r="G2608" t="s">
        <v>14</v>
      </c>
      <c r="H2608" t="s">
        <v>14</v>
      </c>
      <c r="I2608" t="s">
        <v>24</v>
      </c>
      <c r="J2608" s="14">
        <v>4315.2</v>
      </c>
      <c r="K2608" s="7">
        <v>4495</v>
      </c>
      <c r="L2608">
        <v>1</v>
      </c>
    </row>
    <row r="2609" spans="1:13" x14ac:dyDescent="0.2">
      <c r="A2609" t="str">
        <f>'Applications (Cleaned)'!A2609</f>
        <v>3248607</v>
      </c>
      <c r="B2609" t="str">
        <f>'Applications (Cleaned)'!B2609</f>
        <v>0139</v>
      </c>
      <c r="C2609" s="10">
        <v>45195</v>
      </c>
      <c r="D2609" t="s">
        <v>13</v>
      </c>
      <c r="E2609" s="7">
        <v>46378</v>
      </c>
      <c r="F2609">
        <v>322</v>
      </c>
      <c r="G2609" t="s">
        <v>14</v>
      </c>
      <c r="H2609" t="s">
        <v>26</v>
      </c>
      <c r="I2609" t="s">
        <v>20</v>
      </c>
      <c r="J2609" s="14">
        <v>4631.6400000000003</v>
      </c>
      <c r="K2609" s="7">
        <v>5938</v>
      </c>
      <c r="L2609">
        <v>5</v>
      </c>
      <c r="M2609" t="s">
        <v>52</v>
      </c>
    </row>
    <row r="2610" spans="1:13" x14ac:dyDescent="0.2">
      <c r="A2610" t="str">
        <f>'Applications (Cleaned)'!A2610</f>
        <v>3248778</v>
      </c>
      <c r="B2610" t="str">
        <f>'Applications (Cleaned)'!B2610</f>
        <v>1216</v>
      </c>
      <c r="C2610" s="10">
        <v>44777</v>
      </c>
      <c r="D2610" t="s">
        <v>23</v>
      </c>
      <c r="E2610" s="7">
        <v>151813</v>
      </c>
      <c r="F2610">
        <v>629</v>
      </c>
      <c r="G2610" t="s">
        <v>14</v>
      </c>
      <c r="H2610" t="s">
        <v>14</v>
      </c>
      <c r="I2610" t="s">
        <v>24</v>
      </c>
      <c r="J2610" s="14">
        <v>1285.8</v>
      </c>
      <c r="K2610" s="7">
        <v>2143</v>
      </c>
      <c r="L2610">
        <v>1</v>
      </c>
      <c r="M2610" t="s">
        <v>41</v>
      </c>
    </row>
    <row r="2611" spans="1:13" x14ac:dyDescent="0.2">
      <c r="A2611" t="str">
        <f>'Applications (Cleaned)'!A2611</f>
        <v>3252128</v>
      </c>
      <c r="B2611" t="str">
        <f>'Applications (Cleaned)'!B2611</f>
        <v>1627</v>
      </c>
      <c r="C2611" s="10">
        <v>43968</v>
      </c>
      <c r="D2611" t="s">
        <v>19</v>
      </c>
      <c r="E2611" s="7">
        <v>75965</v>
      </c>
      <c r="G2611" t="s">
        <v>14</v>
      </c>
      <c r="H2611" t="s">
        <v>14</v>
      </c>
      <c r="I2611" t="s">
        <v>16</v>
      </c>
      <c r="J2611" s="14">
        <v>3463.02</v>
      </c>
      <c r="K2611" s="7">
        <v>5247</v>
      </c>
      <c r="L2611">
        <v>3</v>
      </c>
      <c r="M2611" t="s">
        <v>35</v>
      </c>
    </row>
    <row r="2612" spans="1:13" x14ac:dyDescent="0.2">
      <c r="A2612" t="str">
        <f>'Applications (Cleaned)'!A2612</f>
        <v>3252493</v>
      </c>
      <c r="B2612" t="str">
        <f>'Applications (Cleaned)'!B2612</f>
        <v>0408</v>
      </c>
      <c r="C2612" s="10">
        <v>44924</v>
      </c>
      <c r="D2612" t="s">
        <v>29</v>
      </c>
      <c r="E2612" s="7">
        <v>168010</v>
      </c>
      <c r="F2612">
        <v>789</v>
      </c>
      <c r="G2612" t="s">
        <v>14</v>
      </c>
      <c r="H2612" t="s">
        <v>14</v>
      </c>
      <c r="I2612" t="s">
        <v>20</v>
      </c>
      <c r="J2612" s="14">
        <v>4767.18</v>
      </c>
      <c r="K2612" s="7">
        <v>7223</v>
      </c>
      <c r="L2612">
        <v>5</v>
      </c>
    </row>
    <row r="2613" spans="1:13" x14ac:dyDescent="0.2">
      <c r="A2613" t="str">
        <f>'Applications (Cleaned)'!A2613</f>
        <v>3252561</v>
      </c>
      <c r="B2613" t="str">
        <f>'Applications (Cleaned)'!B2613</f>
        <v>1585</v>
      </c>
      <c r="C2613" s="10">
        <v>45033</v>
      </c>
      <c r="D2613" t="s">
        <v>23</v>
      </c>
      <c r="E2613" s="7">
        <v>153830</v>
      </c>
      <c r="F2613">
        <v>644</v>
      </c>
      <c r="G2613" t="s">
        <v>14</v>
      </c>
      <c r="H2613" t="s">
        <v>14</v>
      </c>
      <c r="I2613" t="s">
        <v>20</v>
      </c>
      <c r="J2613" s="14">
        <v>1628.76</v>
      </c>
      <c r="K2613" s="7">
        <v>1939</v>
      </c>
      <c r="L2613">
        <v>4</v>
      </c>
      <c r="M2613" t="s">
        <v>47</v>
      </c>
    </row>
    <row r="2614" spans="1:13" x14ac:dyDescent="0.2">
      <c r="A2614" t="str">
        <f>'Applications (Cleaned)'!A2614</f>
        <v>3252953</v>
      </c>
      <c r="B2614" t="str">
        <f>'Applications (Cleaned)'!B2614</f>
        <v>0869</v>
      </c>
      <c r="C2614" s="10">
        <v>43867</v>
      </c>
      <c r="D2614" t="s">
        <v>32</v>
      </c>
      <c r="E2614" s="7">
        <v>211368</v>
      </c>
      <c r="F2614">
        <v>762</v>
      </c>
      <c r="G2614" t="s">
        <v>26</v>
      </c>
      <c r="H2614" t="s">
        <v>14</v>
      </c>
      <c r="I2614" t="s">
        <v>33</v>
      </c>
      <c r="J2614" s="14">
        <v>1704</v>
      </c>
      <c r="K2614" s="7">
        <v>1775</v>
      </c>
      <c r="L2614">
        <v>5</v>
      </c>
    </row>
    <row r="2615" spans="1:13" x14ac:dyDescent="0.2">
      <c r="A2615" t="str">
        <f>'Applications (Cleaned)'!A2615</f>
        <v>3253224</v>
      </c>
      <c r="B2615" t="str">
        <f>'Applications (Cleaned)'!B2615</f>
        <v>1747</v>
      </c>
      <c r="C2615" s="10">
        <v>44254</v>
      </c>
      <c r="D2615" t="s">
        <v>29</v>
      </c>
      <c r="E2615" s="7">
        <v>31897</v>
      </c>
      <c r="F2615">
        <v>717</v>
      </c>
      <c r="G2615" t="s">
        <v>14</v>
      </c>
      <c r="H2615" t="s">
        <v>14</v>
      </c>
      <c r="I2615" t="s">
        <v>20</v>
      </c>
      <c r="J2615" s="14">
        <v>3888.72</v>
      </c>
      <c r="K2615" s="7">
        <v>5892</v>
      </c>
      <c r="L2615">
        <v>5</v>
      </c>
      <c r="M2615" t="s">
        <v>31</v>
      </c>
    </row>
    <row r="2616" spans="1:13" x14ac:dyDescent="0.2">
      <c r="A2616" t="str">
        <f>'Applications (Cleaned)'!A2616</f>
        <v>3253529</v>
      </c>
      <c r="B2616" t="str">
        <f>'Applications (Cleaned)'!B2616</f>
        <v>0181</v>
      </c>
      <c r="C2616" s="10">
        <v>44827</v>
      </c>
      <c r="D2616" t="s">
        <v>23</v>
      </c>
      <c r="E2616" s="7">
        <v>188829</v>
      </c>
      <c r="F2616">
        <v>804</v>
      </c>
      <c r="G2616" t="s">
        <v>14</v>
      </c>
      <c r="H2616" t="s">
        <v>14</v>
      </c>
      <c r="I2616" t="s">
        <v>24</v>
      </c>
      <c r="J2616" s="14">
        <v>546.6</v>
      </c>
      <c r="K2616" s="7">
        <v>911</v>
      </c>
      <c r="L2616">
        <v>2</v>
      </c>
      <c r="M2616" t="s">
        <v>34</v>
      </c>
    </row>
    <row r="2617" spans="1:13" x14ac:dyDescent="0.2">
      <c r="A2617" t="str">
        <f>'Applications (Cleaned)'!A2617</f>
        <v>3253841</v>
      </c>
      <c r="B2617" t="str">
        <f>'Applications (Cleaned)'!B2617</f>
        <v>0584</v>
      </c>
      <c r="C2617" s="10">
        <v>44985</v>
      </c>
      <c r="D2617" t="s">
        <v>13</v>
      </c>
      <c r="E2617" s="7">
        <v>98271</v>
      </c>
      <c r="F2617">
        <v>830</v>
      </c>
      <c r="G2617" t="s">
        <v>26</v>
      </c>
      <c r="H2617" t="s">
        <v>14</v>
      </c>
      <c r="I2617" t="s">
        <v>46</v>
      </c>
      <c r="J2617" s="14">
        <v>2313.3000000000002</v>
      </c>
      <c r="K2617" s="7">
        <v>3505</v>
      </c>
      <c r="L2617">
        <v>1</v>
      </c>
      <c r="M2617" t="s">
        <v>52</v>
      </c>
    </row>
    <row r="2618" spans="1:13" x14ac:dyDescent="0.2">
      <c r="A2618" t="str">
        <f>'Applications (Cleaned)'!A2618</f>
        <v>3255381</v>
      </c>
      <c r="B2618" t="str">
        <f>'Applications (Cleaned)'!B2618</f>
        <v>0427</v>
      </c>
      <c r="C2618" s="10">
        <v>45071</v>
      </c>
      <c r="D2618" t="s">
        <v>19</v>
      </c>
      <c r="E2618" s="7">
        <v>101872</v>
      </c>
      <c r="G2618" t="s">
        <v>14</v>
      </c>
      <c r="H2618" t="s">
        <v>14</v>
      </c>
      <c r="I2618" t="s">
        <v>20</v>
      </c>
      <c r="J2618" s="14">
        <v>1002</v>
      </c>
      <c r="K2618" s="7">
        <v>1670</v>
      </c>
      <c r="L2618">
        <v>3</v>
      </c>
      <c r="M2618" t="s">
        <v>41</v>
      </c>
    </row>
    <row r="2619" spans="1:13" x14ac:dyDescent="0.2">
      <c r="A2619" t="str">
        <f>'Applications (Cleaned)'!A2619</f>
        <v>3257246</v>
      </c>
      <c r="B2619" t="str">
        <f>'Applications (Cleaned)'!B2619</f>
        <v>0579</v>
      </c>
      <c r="C2619" s="10">
        <v>43916</v>
      </c>
      <c r="D2619" t="s">
        <v>32</v>
      </c>
      <c r="E2619" s="7">
        <v>104985</v>
      </c>
      <c r="F2619">
        <v>692</v>
      </c>
      <c r="G2619" t="s">
        <v>14</v>
      </c>
      <c r="H2619" t="s">
        <v>26</v>
      </c>
      <c r="I2619" t="s">
        <v>20</v>
      </c>
      <c r="J2619" s="14">
        <v>4918.2</v>
      </c>
      <c r="K2619" s="7">
        <v>5855</v>
      </c>
      <c r="L2619">
        <v>5</v>
      </c>
      <c r="M2619" t="s">
        <v>52</v>
      </c>
    </row>
    <row r="2620" spans="1:13" x14ac:dyDescent="0.2">
      <c r="A2620" t="str">
        <f>'Applications (Cleaned)'!A2620</f>
        <v>3257322</v>
      </c>
      <c r="B2620" t="str">
        <f>'Applications (Cleaned)'!B2620</f>
        <v>1368</v>
      </c>
      <c r="C2620" s="10">
        <v>44918</v>
      </c>
      <c r="D2620" t="s">
        <v>19</v>
      </c>
      <c r="E2620" s="7">
        <v>224312</v>
      </c>
      <c r="F2620">
        <v>764</v>
      </c>
      <c r="G2620" t="s">
        <v>26</v>
      </c>
      <c r="H2620" t="s">
        <v>14</v>
      </c>
      <c r="I2620" t="s">
        <v>20</v>
      </c>
      <c r="J2620" s="14">
        <v>2603.16</v>
      </c>
      <c r="K2620" s="7">
        <v>3099</v>
      </c>
      <c r="L2620">
        <v>3</v>
      </c>
      <c r="M2620" t="s">
        <v>34</v>
      </c>
    </row>
    <row r="2621" spans="1:13" x14ac:dyDescent="0.2">
      <c r="A2621" t="str">
        <f>'Applications (Cleaned)'!A2621</f>
        <v>3257879</v>
      </c>
      <c r="B2621" t="str">
        <f>'Applications (Cleaned)'!B2621</f>
        <v>1637</v>
      </c>
      <c r="C2621" s="10">
        <v>44971</v>
      </c>
      <c r="D2621" t="s">
        <v>27</v>
      </c>
      <c r="E2621" s="7">
        <v>114793</v>
      </c>
      <c r="G2621" t="s">
        <v>14</v>
      </c>
      <c r="H2621" t="s">
        <v>26</v>
      </c>
      <c r="I2621" t="s">
        <v>16</v>
      </c>
      <c r="J2621" s="14">
        <v>3653.52</v>
      </c>
      <c r="K2621" s="7">
        <v>4684</v>
      </c>
      <c r="L2621">
        <v>1</v>
      </c>
    </row>
    <row r="2622" spans="1:13" x14ac:dyDescent="0.2">
      <c r="A2622" t="str">
        <f>'Applications (Cleaned)'!A2622</f>
        <v>3259952</v>
      </c>
      <c r="B2622" t="str">
        <f>'Applications (Cleaned)'!B2622</f>
        <v>0128</v>
      </c>
      <c r="C2622" s="10">
        <v>44218</v>
      </c>
      <c r="D2622" t="s">
        <v>27</v>
      </c>
      <c r="E2622" s="7">
        <v>107594</v>
      </c>
      <c r="F2622">
        <v>779</v>
      </c>
      <c r="G2622" t="s">
        <v>14</v>
      </c>
      <c r="H2622" t="s">
        <v>14</v>
      </c>
      <c r="I2622" t="s">
        <v>20</v>
      </c>
      <c r="J2622" s="14">
        <v>5066.82</v>
      </c>
      <c r="K2622" s="7">
        <v>7677</v>
      </c>
      <c r="L2622">
        <v>5</v>
      </c>
    </row>
    <row r="2623" spans="1:13" x14ac:dyDescent="0.2">
      <c r="A2623" t="str">
        <f>'Applications (Cleaned)'!A2623</f>
        <v>3260142</v>
      </c>
      <c r="B2623" t="str">
        <f>'Applications (Cleaned)'!B2623</f>
        <v>1321</v>
      </c>
      <c r="C2623" s="10">
        <v>44217</v>
      </c>
      <c r="D2623" t="s">
        <v>29</v>
      </c>
      <c r="E2623" s="7">
        <v>93887</v>
      </c>
      <c r="F2623">
        <v>804</v>
      </c>
      <c r="G2623" t="s">
        <v>14</v>
      </c>
      <c r="H2623" t="s">
        <v>26</v>
      </c>
      <c r="I2623" t="s">
        <v>20</v>
      </c>
      <c r="J2623" s="14">
        <v>1625.4</v>
      </c>
      <c r="K2623" s="7">
        <v>2709</v>
      </c>
      <c r="L2623">
        <v>2</v>
      </c>
      <c r="M2623" t="s">
        <v>41</v>
      </c>
    </row>
    <row r="2624" spans="1:13" x14ac:dyDescent="0.2">
      <c r="A2624" t="str">
        <f>'Applications (Cleaned)'!A2624</f>
        <v>3260827</v>
      </c>
      <c r="B2624" t="str">
        <f>'Applications (Cleaned)'!B2624</f>
        <v>0832</v>
      </c>
      <c r="C2624" s="10">
        <v>45505</v>
      </c>
      <c r="D2624" t="s">
        <v>37</v>
      </c>
      <c r="E2624" s="7">
        <v>140784</v>
      </c>
      <c r="F2624">
        <v>780</v>
      </c>
      <c r="G2624" t="s">
        <v>14</v>
      </c>
      <c r="H2624" t="s">
        <v>26</v>
      </c>
      <c r="I2624" t="s">
        <v>20</v>
      </c>
      <c r="J2624" s="14">
        <v>1449.84</v>
      </c>
      <c r="K2624" s="7">
        <v>1726</v>
      </c>
      <c r="L2624">
        <v>5</v>
      </c>
      <c r="M2624" t="s">
        <v>35</v>
      </c>
    </row>
    <row r="2625" spans="1:13" x14ac:dyDescent="0.2">
      <c r="A2625" t="str">
        <f>'Applications (Cleaned)'!A2625</f>
        <v>3263518</v>
      </c>
      <c r="B2625" t="str">
        <f>'Applications (Cleaned)'!B2625</f>
        <v>1631</v>
      </c>
      <c r="C2625" s="10">
        <v>45163</v>
      </c>
      <c r="D2625" t="s">
        <v>37</v>
      </c>
      <c r="E2625" s="7">
        <v>108035</v>
      </c>
      <c r="G2625" t="s">
        <v>14</v>
      </c>
      <c r="H2625" t="s">
        <v>14</v>
      </c>
      <c r="I2625" t="s">
        <v>16</v>
      </c>
      <c r="J2625" s="14">
        <v>2685.54</v>
      </c>
      <c r="K2625" s="7">
        <v>4069</v>
      </c>
      <c r="L2625">
        <v>2</v>
      </c>
      <c r="M2625" t="s">
        <v>17</v>
      </c>
    </row>
    <row r="2626" spans="1:13" x14ac:dyDescent="0.2">
      <c r="A2626" t="str">
        <f>'Applications (Cleaned)'!A2626</f>
        <v>3264023</v>
      </c>
      <c r="B2626" t="str">
        <f>'Applications (Cleaned)'!B2626</f>
        <v>1189</v>
      </c>
      <c r="C2626" s="10">
        <v>43963</v>
      </c>
      <c r="D2626" t="s">
        <v>37</v>
      </c>
      <c r="E2626" s="7">
        <v>177379</v>
      </c>
      <c r="G2626" t="s">
        <v>14</v>
      </c>
      <c r="H2626" t="s">
        <v>26</v>
      </c>
      <c r="I2626" t="s">
        <v>20</v>
      </c>
      <c r="J2626" s="14">
        <v>3337.62</v>
      </c>
      <c r="K2626" s="7">
        <v>4279</v>
      </c>
      <c r="L2626">
        <v>3</v>
      </c>
      <c r="M2626" t="s">
        <v>47</v>
      </c>
    </row>
    <row r="2627" spans="1:13" x14ac:dyDescent="0.2">
      <c r="A2627" t="str">
        <f>'Applications (Cleaned)'!A2627</f>
        <v>3267750</v>
      </c>
      <c r="B2627" t="str">
        <f>'Applications (Cleaned)'!B2627</f>
        <v>1453</v>
      </c>
      <c r="C2627" s="10">
        <v>45266</v>
      </c>
      <c r="D2627" t="s">
        <v>27</v>
      </c>
      <c r="E2627" s="7">
        <v>146886</v>
      </c>
      <c r="F2627">
        <v>755</v>
      </c>
      <c r="G2627" t="s">
        <v>14</v>
      </c>
      <c r="H2627" t="s">
        <v>14</v>
      </c>
      <c r="I2627" t="s">
        <v>33</v>
      </c>
      <c r="J2627" s="14">
        <v>1798.2</v>
      </c>
      <c r="K2627" s="7">
        <v>2997</v>
      </c>
      <c r="L2627">
        <v>1</v>
      </c>
      <c r="M2627" t="s">
        <v>35</v>
      </c>
    </row>
    <row r="2628" spans="1:13" x14ac:dyDescent="0.2">
      <c r="A2628" t="str">
        <f>'Applications (Cleaned)'!A2628</f>
        <v>3270560</v>
      </c>
      <c r="B2628" t="str">
        <f>'Applications (Cleaned)'!B2628</f>
        <v>1090</v>
      </c>
      <c r="C2628" s="10">
        <v>45291</v>
      </c>
      <c r="D2628" t="s">
        <v>13</v>
      </c>
      <c r="E2628" s="7">
        <v>146462</v>
      </c>
      <c r="F2628">
        <v>776</v>
      </c>
      <c r="G2628" t="s">
        <v>14</v>
      </c>
      <c r="H2628" t="s">
        <v>26</v>
      </c>
      <c r="I2628" t="s">
        <v>20</v>
      </c>
      <c r="J2628" s="14">
        <v>4267.38</v>
      </c>
      <c r="K2628" s="7">
        <v>5471</v>
      </c>
      <c r="L2628">
        <v>5</v>
      </c>
    </row>
    <row r="2629" spans="1:13" x14ac:dyDescent="0.2">
      <c r="A2629" t="str">
        <f>'Applications (Cleaned)'!A2629</f>
        <v>3270599</v>
      </c>
      <c r="B2629" t="str">
        <f>'Applications (Cleaned)'!B2629</f>
        <v>1543</v>
      </c>
      <c r="C2629" s="10">
        <v>44185</v>
      </c>
      <c r="D2629" t="s">
        <v>23</v>
      </c>
      <c r="E2629" s="7">
        <v>42814</v>
      </c>
      <c r="F2629">
        <v>596</v>
      </c>
      <c r="G2629" t="s">
        <v>14</v>
      </c>
      <c r="H2629" t="s">
        <v>14</v>
      </c>
      <c r="I2629" t="s">
        <v>20</v>
      </c>
      <c r="J2629" s="14">
        <v>694.98</v>
      </c>
      <c r="K2629" s="7">
        <v>891</v>
      </c>
      <c r="L2629">
        <v>2</v>
      </c>
      <c r="M2629" t="s">
        <v>25</v>
      </c>
    </row>
    <row r="2630" spans="1:13" x14ac:dyDescent="0.2">
      <c r="A2630" t="str">
        <f>'Applications (Cleaned)'!A2630</f>
        <v>3272808</v>
      </c>
      <c r="B2630" t="str">
        <f>'Applications (Cleaned)'!B2630</f>
        <v>1448</v>
      </c>
      <c r="C2630" s="10">
        <v>43990</v>
      </c>
      <c r="D2630" t="s">
        <v>19</v>
      </c>
      <c r="E2630" s="7">
        <v>245733</v>
      </c>
      <c r="F2630">
        <v>626</v>
      </c>
      <c r="G2630" t="s">
        <v>14</v>
      </c>
      <c r="H2630" t="s">
        <v>14</v>
      </c>
      <c r="I2630" t="s">
        <v>16</v>
      </c>
      <c r="J2630" s="14">
        <v>2422.56</v>
      </c>
      <c r="K2630" s="7">
        <v>2884</v>
      </c>
      <c r="L2630">
        <v>2</v>
      </c>
    </row>
    <row r="2631" spans="1:13" x14ac:dyDescent="0.2">
      <c r="A2631" t="str">
        <f>'Applications (Cleaned)'!A2631</f>
        <v>3273577</v>
      </c>
      <c r="B2631" t="str">
        <f>'Applications (Cleaned)'!B2631</f>
        <v>0073</v>
      </c>
      <c r="C2631" s="10">
        <v>44921</v>
      </c>
      <c r="D2631" t="s">
        <v>32</v>
      </c>
      <c r="E2631" s="7">
        <v>116738</v>
      </c>
      <c r="F2631">
        <v>665</v>
      </c>
      <c r="G2631" t="s">
        <v>26</v>
      </c>
      <c r="H2631" t="s">
        <v>26</v>
      </c>
      <c r="I2631" t="s">
        <v>20</v>
      </c>
      <c r="J2631" s="14">
        <v>3922.56</v>
      </c>
      <c r="K2631" s="7">
        <v>4086</v>
      </c>
      <c r="L2631">
        <v>5</v>
      </c>
      <c r="M2631" t="s">
        <v>35</v>
      </c>
    </row>
    <row r="2632" spans="1:13" x14ac:dyDescent="0.2">
      <c r="A2632" t="str">
        <f>'Applications (Cleaned)'!A2632</f>
        <v>3274208</v>
      </c>
      <c r="B2632" t="str">
        <f>'Applications (Cleaned)'!B2632</f>
        <v>0637</v>
      </c>
      <c r="C2632" s="10">
        <v>44473</v>
      </c>
      <c r="D2632" t="s">
        <v>37</v>
      </c>
      <c r="E2632" s="7">
        <v>117500</v>
      </c>
      <c r="F2632">
        <v>438</v>
      </c>
      <c r="G2632" t="s">
        <v>14</v>
      </c>
      <c r="H2632" t="s">
        <v>14</v>
      </c>
      <c r="I2632" t="s">
        <v>20</v>
      </c>
      <c r="J2632" s="14">
        <v>3127.68</v>
      </c>
      <c r="K2632" s="7">
        <v>3258</v>
      </c>
      <c r="L2632">
        <v>1</v>
      </c>
      <c r="M2632" t="s">
        <v>35</v>
      </c>
    </row>
    <row r="2633" spans="1:13" x14ac:dyDescent="0.2">
      <c r="A2633" t="str">
        <f>'Applications (Cleaned)'!A2633</f>
        <v>3275006</v>
      </c>
      <c r="B2633" t="str">
        <f>'Applications (Cleaned)'!B2633</f>
        <v>1311</v>
      </c>
      <c r="C2633" s="10">
        <v>45523</v>
      </c>
      <c r="D2633" t="s">
        <v>29</v>
      </c>
      <c r="E2633" s="7">
        <v>83421</v>
      </c>
      <c r="F2633">
        <v>601</v>
      </c>
      <c r="G2633" t="s">
        <v>14</v>
      </c>
      <c r="H2633" t="s">
        <v>26</v>
      </c>
      <c r="I2633" t="s">
        <v>20</v>
      </c>
      <c r="J2633" s="14">
        <v>1264.2</v>
      </c>
      <c r="K2633" s="7">
        <v>1505</v>
      </c>
      <c r="L2633">
        <v>3</v>
      </c>
    </row>
    <row r="2634" spans="1:13" x14ac:dyDescent="0.2">
      <c r="A2634" t="str">
        <f>'Applications (Cleaned)'!A2634</f>
        <v>3275157</v>
      </c>
      <c r="B2634" t="str">
        <f>'Applications (Cleaned)'!B2634</f>
        <v>0636</v>
      </c>
      <c r="C2634" s="10">
        <v>45132</v>
      </c>
      <c r="D2634" t="s">
        <v>19</v>
      </c>
      <c r="E2634" s="7">
        <v>169176</v>
      </c>
      <c r="G2634" t="s">
        <v>14</v>
      </c>
      <c r="H2634" t="s">
        <v>26</v>
      </c>
      <c r="I2634" t="s">
        <v>16</v>
      </c>
      <c r="J2634" s="14">
        <v>649.74</v>
      </c>
      <c r="K2634" s="7">
        <v>833</v>
      </c>
      <c r="L2634">
        <v>2</v>
      </c>
      <c r="M2634" t="s">
        <v>52</v>
      </c>
    </row>
    <row r="2635" spans="1:13" x14ac:dyDescent="0.2">
      <c r="A2635" t="str">
        <f>'Applications (Cleaned)'!A2635</f>
        <v>3276684</v>
      </c>
      <c r="B2635" t="str">
        <f>'Applications (Cleaned)'!B2635</f>
        <v>1175</v>
      </c>
      <c r="C2635" s="10">
        <v>43849</v>
      </c>
      <c r="D2635" t="s">
        <v>13</v>
      </c>
      <c r="E2635" s="7">
        <v>199365</v>
      </c>
      <c r="F2635">
        <v>700</v>
      </c>
      <c r="G2635" t="s">
        <v>26</v>
      </c>
      <c r="H2635" t="s">
        <v>26</v>
      </c>
      <c r="I2635" t="s">
        <v>33</v>
      </c>
      <c r="J2635" s="14">
        <v>6707.52</v>
      </c>
      <c r="K2635" s="7">
        <v>6987</v>
      </c>
      <c r="L2635">
        <v>2</v>
      </c>
    </row>
    <row r="2636" spans="1:13" x14ac:dyDescent="0.2">
      <c r="A2636" t="str">
        <f>'Applications (Cleaned)'!A2636</f>
        <v>3278531</v>
      </c>
      <c r="B2636" t="str">
        <f>'Applications (Cleaned)'!B2636</f>
        <v>1533</v>
      </c>
      <c r="C2636" s="10">
        <v>45591</v>
      </c>
      <c r="D2636" t="s">
        <v>13</v>
      </c>
      <c r="E2636" s="7">
        <v>236241</v>
      </c>
      <c r="F2636">
        <v>695</v>
      </c>
      <c r="G2636" t="s">
        <v>14</v>
      </c>
      <c r="H2636" t="s">
        <v>26</v>
      </c>
      <c r="I2636" t="s">
        <v>20</v>
      </c>
      <c r="J2636" s="14">
        <v>4286.04</v>
      </c>
      <c r="K2636" s="7">
        <v>6494</v>
      </c>
      <c r="L2636">
        <v>3</v>
      </c>
    </row>
    <row r="2637" spans="1:13" x14ac:dyDescent="0.2">
      <c r="A2637" t="str">
        <f>'Applications (Cleaned)'!A2637</f>
        <v>3282193</v>
      </c>
      <c r="B2637" t="str">
        <f>'Applications (Cleaned)'!B2637</f>
        <v>1502</v>
      </c>
      <c r="C2637" s="10">
        <v>45171</v>
      </c>
      <c r="D2637" t="s">
        <v>27</v>
      </c>
      <c r="E2637" s="7">
        <v>22100</v>
      </c>
      <c r="F2637">
        <v>614</v>
      </c>
      <c r="G2637" t="s">
        <v>26</v>
      </c>
      <c r="H2637" t="s">
        <v>26</v>
      </c>
      <c r="I2637" t="s">
        <v>20</v>
      </c>
      <c r="J2637" s="14">
        <v>1937.1</v>
      </c>
      <c r="K2637" s="7">
        <v>2935</v>
      </c>
      <c r="L2637">
        <v>3</v>
      </c>
      <c r="M2637" t="s">
        <v>25</v>
      </c>
    </row>
    <row r="2638" spans="1:13" x14ac:dyDescent="0.2">
      <c r="A2638" t="str">
        <f>'Applications (Cleaned)'!A2638</f>
        <v>3283718</v>
      </c>
      <c r="B2638" t="str">
        <f>'Applications (Cleaned)'!B2638</f>
        <v>1680</v>
      </c>
      <c r="C2638" s="10">
        <v>44314</v>
      </c>
      <c r="D2638" t="s">
        <v>19</v>
      </c>
      <c r="E2638" s="7">
        <v>177733</v>
      </c>
      <c r="F2638">
        <v>719</v>
      </c>
      <c r="G2638" t="s">
        <v>14</v>
      </c>
      <c r="H2638" t="s">
        <v>26</v>
      </c>
      <c r="I2638" t="s">
        <v>20</v>
      </c>
      <c r="J2638" s="14">
        <v>2770.32</v>
      </c>
      <c r="K2638" s="7">
        <v>3298</v>
      </c>
      <c r="L2638">
        <v>5</v>
      </c>
      <c r="M2638" t="s">
        <v>41</v>
      </c>
    </row>
    <row r="2639" spans="1:13" x14ac:dyDescent="0.2">
      <c r="A2639" t="str">
        <f>'Applications (Cleaned)'!A2639</f>
        <v>3285611</v>
      </c>
      <c r="B2639" t="str">
        <f>'Applications (Cleaned)'!B2639</f>
        <v>0346</v>
      </c>
      <c r="C2639" s="10">
        <v>45612</v>
      </c>
      <c r="D2639" t="s">
        <v>13</v>
      </c>
      <c r="E2639" s="7">
        <v>208510</v>
      </c>
      <c r="G2639" t="s">
        <v>14</v>
      </c>
      <c r="H2639" t="s">
        <v>26</v>
      </c>
      <c r="I2639" t="s">
        <v>24</v>
      </c>
      <c r="J2639" s="14">
        <v>2397.6</v>
      </c>
      <c r="K2639" s="7">
        <v>3996</v>
      </c>
      <c r="L2639">
        <v>3</v>
      </c>
      <c r="M2639" t="s">
        <v>47</v>
      </c>
    </row>
    <row r="2640" spans="1:13" x14ac:dyDescent="0.2">
      <c r="A2640" t="str">
        <f>'Applications (Cleaned)'!A2640</f>
        <v>3287466</v>
      </c>
      <c r="B2640" t="str">
        <f>'Applications (Cleaned)'!B2640</f>
        <v>1514</v>
      </c>
      <c r="C2640" s="10">
        <v>45002</v>
      </c>
      <c r="D2640" t="s">
        <v>27</v>
      </c>
      <c r="E2640" s="7">
        <v>101783</v>
      </c>
      <c r="G2640" t="s">
        <v>14</v>
      </c>
      <c r="H2640" t="s">
        <v>14</v>
      </c>
      <c r="I2640" t="s">
        <v>33</v>
      </c>
      <c r="J2640" s="14">
        <v>1208.4000000000001</v>
      </c>
      <c r="K2640" s="7">
        <v>2014</v>
      </c>
      <c r="L2640">
        <v>1</v>
      </c>
      <c r="M2640" t="s">
        <v>41</v>
      </c>
    </row>
    <row r="2641" spans="1:13" x14ac:dyDescent="0.2">
      <c r="A2641" t="str">
        <f>'Applications (Cleaned)'!A2641</f>
        <v>3287855</v>
      </c>
      <c r="B2641" t="str">
        <f>'Applications (Cleaned)'!B2641</f>
        <v>0818</v>
      </c>
      <c r="C2641" s="10">
        <v>45217</v>
      </c>
      <c r="D2641" t="s">
        <v>19</v>
      </c>
      <c r="E2641" s="7">
        <v>119649</v>
      </c>
      <c r="F2641">
        <v>718</v>
      </c>
      <c r="G2641" t="s">
        <v>14</v>
      </c>
      <c r="H2641" t="s">
        <v>26</v>
      </c>
      <c r="I2641" t="s">
        <v>33</v>
      </c>
      <c r="J2641" s="14">
        <v>2661.12</v>
      </c>
      <c r="K2641" s="7">
        <v>4032</v>
      </c>
      <c r="L2641">
        <v>3</v>
      </c>
      <c r="M2641" t="s">
        <v>34</v>
      </c>
    </row>
    <row r="2642" spans="1:13" x14ac:dyDescent="0.2">
      <c r="A2642" t="str">
        <f>'Applications (Cleaned)'!A2642</f>
        <v>3288245</v>
      </c>
      <c r="B2642" t="str">
        <f>'Applications (Cleaned)'!B2642</f>
        <v>0443</v>
      </c>
      <c r="C2642" s="10">
        <v>45384</v>
      </c>
      <c r="D2642" t="s">
        <v>13</v>
      </c>
      <c r="E2642" s="7">
        <v>174175</v>
      </c>
      <c r="G2642" t="s">
        <v>14</v>
      </c>
      <c r="H2642" t="s">
        <v>14</v>
      </c>
      <c r="I2642" t="s">
        <v>24</v>
      </c>
      <c r="J2642" s="14">
        <v>3982.44</v>
      </c>
      <c r="K2642" s="7">
        <v>4741</v>
      </c>
      <c r="L2642">
        <v>2</v>
      </c>
      <c r="M2642" t="s">
        <v>41</v>
      </c>
    </row>
    <row r="2643" spans="1:13" x14ac:dyDescent="0.2">
      <c r="A2643" t="str">
        <f>'Applications (Cleaned)'!A2643</f>
        <v>3289754</v>
      </c>
      <c r="B2643" t="str">
        <f>'Applications (Cleaned)'!B2643</f>
        <v>1300</v>
      </c>
      <c r="C2643" s="10">
        <v>44084</v>
      </c>
      <c r="D2643" t="s">
        <v>13</v>
      </c>
      <c r="E2643" s="7">
        <v>322602</v>
      </c>
      <c r="F2643">
        <v>720</v>
      </c>
      <c r="G2643" t="s">
        <v>14</v>
      </c>
      <c r="H2643" t="s">
        <v>26</v>
      </c>
      <c r="I2643" t="s">
        <v>20</v>
      </c>
      <c r="J2643" s="14">
        <v>1020.36</v>
      </c>
      <c r="K2643" s="7">
        <v>1546</v>
      </c>
      <c r="L2643">
        <v>5</v>
      </c>
    </row>
    <row r="2644" spans="1:13" x14ac:dyDescent="0.2">
      <c r="A2644" t="str">
        <f>'Applications (Cleaned)'!A2644</f>
        <v>3290657</v>
      </c>
      <c r="B2644" t="str">
        <f>'Applications (Cleaned)'!B2644</f>
        <v>0146</v>
      </c>
      <c r="C2644" s="10">
        <v>45144</v>
      </c>
      <c r="D2644" t="s">
        <v>23</v>
      </c>
      <c r="E2644" s="7">
        <v>153894</v>
      </c>
      <c r="G2644" t="s">
        <v>14</v>
      </c>
      <c r="H2644" t="s">
        <v>26</v>
      </c>
      <c r="I2644" t="s">
        <v>20</v>
      </c>
      <c r="J2644" s="14">
        <v>1862.28</v>
      </c>
      <c r="K2644" s="7">
        <v>2217</v>
      </c>
      <c r="L2644">
        <v>4</v>
      </c>
    </row>
    <row r="2645" spans="1:13" x14ac:dyDescent="0.2">
      <c r="A2645" t="str">
        <f>'Applications (Cleaned)'!A2645</f>
        <v>3290780</v>
      </c>
      <c r="B2645" t="str">
        <f>'Applications (Cleaned)'!B2645</f>
        <v>0911</v>
      </c>
      <c r="C2645" s="10">
        <v>44683</v>
      </c>
      <c r="D2645" t="s">
        <v>32</v>
      </c>
      <c r="E2645" s="7">
        <v>118068</v>
      </c>
      <c r="F2645">
        <v>678</v>
      </c>
      <c r="G2645" t="s">
        <v>26</v>
      </c>
      <c r="H2645" t="s">
        <v>26</v>
      </c>
      <c r="I2645" t="s">
        <v>20</v>
      </c>
      <c r="J2645" s="14">
        <v>3328.38</v>
      </c>
      <c r="K2645" s="7">
        <v>5043</v>
      </c>
      <c r="L2645">
        <v>4</v>
      </c>
      <c r="M2645" t="s">
        <v>25</v>
      </c>
    </row>
    <row r="2646" spans="1:13" x14ac:dyDescent="0.2">
      <c r="A2646" t="str">
        <f>'Applications (Cleaned)'!A2646</f>
        <v>3291737</v>
      </c>
      <c r="B2646" t="str">
        <f>'Applications (Cleaned)'!B2646</f>
        <v>0344</v>
      </c>
      <c r="C2646" s="10">
        <v>44925</v>
      </c>
      <c r="D2646" t="s">
        <v>29</v>
      </c>
      <c r="E2646" s="7">
        <v>135540</v>
      </c>
      <c r="F2646">
        <v>435</v>
      </c>
      <c r="G2646" t="s">
        <v>14</v>
      </c>
      <c r="H2646" t="s">
        <v>26</v>
      </c>
      <c r="I2646" t="s">
        <v>20</v>
      </c>
      <c r="J2646" s="14">
        <v>4010.16</v>
      </c>
      <c r="K2646" s="7">
        <v>4774</v>
      </c>
      <c r="L2646">
        <v>1</v>
      </c>
      <c r="M2646" t="s">
        <v>34</v>
      </c>
    </row>
    <row r="2647" spans="1:13" x14ac:dyDescent="0.2">
      <c r="A2647" t="str">
        <f>'Applications (Cleaned)'!A2647</f>
        <v>3292343</v>
      </c>
      <c r="B2647" t="str">
        <f>'Applications (Cleaned)'!B2647</f>
        <v>0285</v>
      </c>
      <c r="C2647" s="10">
        <v>45039</v>
      </c>
      <c r="D2647" t="s">
        <v>27</v>
      </c>
      <c r="E2647" s="7">
        <v>213377</v>
      </c>
      <c r="F2647">
        <v>749</v>
      </c>
      <c r="G2647" t="s">
        <v>26</v>
      </c>
      <c r="H2647" t="s">
        <v>14</v>
      </c>
      <c r="I2647" t="s">
        <v>20</v>
      </c>
      <c r="J2647" s="14">
        <v>2613.7800000000002</v>
      </c>
      <c r="K2647" s="7">
        <v>3351</v>
      </c>
      <c r="L2647">
        <v>5</v>
      </c>
    </row>
    <row r="2648" spans="1:13" x14ac:dyDescent="0.2">
      <c r="A2648" t="str">
        <f>'Applications (Cleaned)'!A2648</f>
        <v>3293095</v>
      </c>
      <c r="B2648" t="str">
        <f>'Applications (Cleaned)'!B2648</f>
        <v>0475</v>
      </c>
      <c r="C2648" s="10">
        <v>44708</v>
      </c>
      <c r="D2648" t="s">
        <v>23</v>
      </c>
      <c r="E2648" s="7">
        <v>185441</v>
      </c>
      <c r="F2648">
        <v>674</v>
      </c>
      <c r="G2648" t="s">
        <v>14</v>
      </c>
      <c r="H2648" t="s">
        <v>26</v>
      </c>
      <c r="I2648" t="s">
        <v>16</v>
      </c>
      <c r="J2648" s="14">
        <v>2364.48</v>
      </c>
      <c r="K2648" s="7">
        <v>2463</v>
      </c>
      <c r="L2648">
        <v>5</v>
      </c>
      <c r="M2648" t="s">
        <v>31</v>
      </c>
    </row>
    <row r="2649" spans="1:13" x14ac:dyDescent="0.2">
      <c r="A2649" t="str">
        <f>'Applications (Cleaned)'!A2649</f>
        <v>3293423</v>
      </c>
      <c r="B2649" t="str">
        <f>'Applications (Cleaned)'!B2649</f>
        <v>1530</v>
      </c>
      <c r="C2649" s="10">
        <v>45426</v>
      </c>
      <c r="D2649" t="s">
        <v>29</v>
      </c>
      <c r="E2649" s="7">
        <v>34700</v>
      </c>
      <c r="F2649">
        <v>669</v>
      </c>
      <c r="G2649" t="s">
        <v>14</v>
      </c>
      <c r="H2649" t="s">
        <v>26</v>
      </c>
      <c r="I2649" t="s">
        <v>20</v>
      </c>
      <c r="J2649" s="14">
        <v>5354.58</v>
      </c>
      <c r="K2649" s="7">
        <v>8113</v>
      </c>
      <c r="L2649">
        <v>4</v>
      </c>
      <c r="M2649" t="s">
        <v>17</v>
      </c>
    </row>
    <row r="2650" spans="1:13" x14ac:dyDescent="0.2">
      <c r="A2650" t="str">
        <f>'Applications (Cleaned)'!A2650</f>
        <v>3294133</v>
      </c>
      <c r="B2650" t="str">
        <f>'Applications (Cleaned)'!B2650</f>
        <v>0399</v>
      </c>
      <c r="C2650" s="10">
        <v>45488</v>
      </c>
      <c r="D2650" t="s">
        <v>29</v>
      </c>
      <c r="E2650" s="7">
        <v>95588</v>
      </c>
      <c r="F2650">
        <v>780</v>
      </c>
      <c r="G2650" t="s">
        <v>14</v>
      </c>
      <c r="H2650" t="s">
        <v>26</v>
      </c>
      <c r="I2650" t="s">
        <v>20</v>
      </c>
      <c r="J2650" s="14">
        <v>2041.92</v>
      </c>
      <c r="K2650" s="7">
        <v>2127</v>
      </c>
      <c r="L2650">
        <v>2</v>
      </c>
      <c r="M2650" t="s">
        <v>35</v>
      </c>
    </row>
    <row r="2651" spans="1:13" x14ac:dyDescent="0.2">
      <c r="A2651" t="str">
        <f>'Applications (Cleaned)'!A2651</f>
        <v>3294463</v>
      </c>
      <c r="B2651" t="str">
        <f>'Applications (Cleaned)'!B2651</f>
        <v>1345</v>
      </c>
      <c r="C2651" s="10">
        <v>44473</v>
      </c>
      <c r="D2651" t="s">
        <v>27</v>
      </c>
      <c r="E2651" s="7">
        <v>21339</v>
      </c>
      <c r="F2651">
        <v>731</v>
      </c>
      <c r="G2651" t="s">
        <v>14</v>
      </c>
      <c r="H2651" t="s">
        <v>14</v>
      </c>
      <c r="I2651" t="s">
        <v>16</v>
      </c>
      <c r="J2651" s="14">
        <v>2789.16</v>
      </c>
      <c r="K2651" s="7">
        <v>4226</v>
      </c>
      <c r="L2651">
        <v>4</v>
      </c>
      <c r="M2651" t="s">
        <v>34</v>
      </c>
    </row>
    <row r="2652" spans="1:13" x14ac:dyDescent="0.2">
      <c r="A2652" t="str">
        <f>'Applications (Cleaned)'!A2652</f>
        <v>3294568</v>
      </c>
      <c r="B2652" t="str">
        <f>'Applications (Cleaned)'!B2652</f>
        <v>0351</v>
      </c>
      <c r="C2652" s="10">
        <v>44703</v>
      </c>
      <c r="D2652" t="s">
        <v>32</v>
      </c>
      <c r="E2652" s="7">
        <v>66540</v>
      </c>
      <c r="G2652" t="s">
        <v>14</v>
      </c>
      <c r="H2652" t="s">
        <v>26</v>
      </c>
      <c r="I2652" t="s">
        <v>20</v>
      </c>
      <c r="J2652" s="14">
        <v>2449.8000000000002</v>
      </c>
      <c r="K2652" s="7">
        <v>4083</v>
      </c>
      <c r="L2652">
        <v>4</v>
      </c>
      <c r="M2652" t="s">
        <v>31</v>
      </c>
    </row>
    <row r="2653" spans="1:13" x14ac:dyDescent="0.2">
      <c r="A2653" t="str">
        <f>'Applications (Cleaned)'!A2653</f>
        <v>3295155</v>
      </c>
      <c r="B2653" t="str">
        <f>'Applications (Cleaned)'!B2653</f>
        <v>0177</v>
      </c>
      <c r="D2653" t="s">
        <v>37</v>
      </c>
      <c r="E2653" s="7">
        <v>191384</v>
      </c>
      <c r="F2653">
        <v>615</v>
      </c>
      <c r="G2653" t="s">
        <v>14</v>
      </c>
      <c r="H2653" t="s">
        <v>26</v>
      </c>
      <c r="I2653" t="s">
        <v>33</v>
      </c>
      <c r="J2653" s="14">
        <v>1226.1600000000001</v>
      </c>
      <c r="K2653" s="7">
        <v>1572</v>
      </c>
      <c r="L2653">
        <v>3</v>
      </c>
      <c r="M2653" t="s">
        <v>35</v>
      </c>
    </row>
    <row r="2654" spans="1:13" x14ac:dyDescent="0.2">
      <c r="A2654" t="str">
        <f>'Applications (Cleaned)'!A2654</f>
        <v>3295678</v>
      </c>
      <c r="B2654" t="str">
        <f>'Applications (Cleaned)'!B2654</f>
        <v>0444</v>
      </c>
      <c r="C2654" s="10">
        <v>44987</v>
      </c>
      <c r="D2654" t="s">
        <v>27</v>
      </c>
      <c r="E2654" s="7">
        <v>225572</v>
      </c>
      <c r="F2654">
        <v>830</v>
      </c>
      <c r="G2654" t="s">
        <v>14</v>
      </c>
      <c r="H2654" t="s">
        <v>26</v>
      </c>
      <c r="I2654" t="s">
        <v>33</v>
      </c>
      <c r="J2654" s="14">
        <v>1800.6</v>
      </c>
      <c r="K2654" s="7">
        <v>3001</v>
      </c>
      <c r="L2654">
        <v>3</v>
      </c>
    </row>
    <row r="2655" spans="1:13" x14ac:dyDescent="0.2">
      <c r="A2655" t="str">
        <f>'Applications (Cleaned)'!A2655</f>
        <v>3299206</v>
      </c>
      <c r="B2655" t="str">
        <f>'Applications (Cleaned)'!B2655</f>
        <v>0502</v>
      </c>
      <c r="C2655" s="10">
        <v>45195</v>
      </c>
      <c r="D2655" t="s">
        <v>19</v>
      </c>
      <c r="E2655" s="7">
        <v>52059</v>
      </c>
      <c r="F2655">
        <v>614</v>
      </c>
      <c r="G2655" t="s">
        <v>14</v>
      </c>
      <c r="H2655" t="s">
        <v>26</v>
      </c>
      <c r="I2655" t="s">
        <v>20</v>
      </c>
      <c r="J2655" s="14">
        <v>4966.08</v>
      </c>
      <c r="K2655" s="7">
        <v>5173</v>
      </c>
      <c r="L2655">
        <v>4</v>
      </c>
      <c r="M2655" t="s">
        <v>47</v>
      </c>
    </row>
    <row r="2656" spans="1:13" x14ac:dyDescent="0.2">
      <c r="A2656" t="str">
        <f>'Applications (Cleaned)'!A2656</f>
        <v>3300707</v>
      </c>
      <c r="B2656" t="str">
        <f>'Applications (Cleaned)'!B2656</f>
        <v>0193</v>
      </c>
      <c r="C2656" s="10">
        <v>44894</v>
      </c>
      <c r="D2656" t="s">
        <v>23</v>
      </c>
      <c r="E2656" s="7">
        <v>166185</v>
      </c>
      <c r="F2656">
        <v>518</v>
      </c>
      <c r="G2656" t="s">
        <v>14</v>
      </c>
      <c r="H2656" t="s">
        <v>14</v>
      </c>
      <c r="I2656" t="s">
        <v>20</v>
      </c>
      <c r="J2656" s="14">
        <v>1313.4</v>
      </c>
      <c r="K2656" s="7">
        <v>2189</v>
      </c>
      <c r="L2656">
        <v>2</v>
      </c>
      <c r="M2656" t="s">
        <v>21</v>
      </c>
    </row>
    <row r="2657" spans="1:13" x14ac:dyDescent="0.2">
      <c r="A2657" t="str">
        <f>'Applications (Cleaned)'!A2657</f>
        <v>3301415</v>
      </c>
      <c r="B2657" t="str">
        <f>'Applications (Cleaned)'!B2657</f>
        <v>1051</v>
      </c>
      <c r="C2657" s="10">
        <v>44490</v>
      </c>
      <c r="D2657" t="s">
        <v>29</v>
      </c>
      <c r="E2657" s="7">
        <v>35936</v>
      </c>
      <c r="F2657">
        <v>647</v>
      </c>
      <c r="G2657" t="s">
        <v>14</v>
      </c>
      <c r="H2657" t="s">
        <v>14</v>
      </c>
      <c r="I2657" t="s">
        <v>33</v>
      </c>
      <c r="J2657" s="14">
        <v>1826.16</v>
      </c>
      <c r="K2657" s="7">
        <v>2174</v>
      </c>
      <c r="L2657">
        <v>1</v>
      </c>
      <c r="M2657" t="s">
        <v>31</v>
      </c>
    </row>
    <row r="2658" spans="1:13" x14ac:dyDescent="0.2">
      <c r="A2658" t="str">
        <f>'Applications (Cleaned)'!A2658</f>
        <v>3302994</v>
      </c>
      <c r="B2658" t="str">
        <f>'Applications (Cleaned)'!B2658</f>
        <v>0383</v>
      </c>
      <c r="C2658" s="10">
        <v>45614</v>
      </c>
      <c r="D2658" t="s">
        <v>37</v>
      </c>
      <c r="E2658" s="7">
        <v>198927</v>
      </c>
      <c r="F2658">
        <v>775</v>
      </c>
      <c r="G2658" t="s">
        <v>14</v>
      </c>
      <c r="H2658" t="s">
        <v>14</v>
      </c>
      <c r="I2658" t="s">
        <v>24</v>
      </c>
      <c r="J2658" s="14">
        <v>1956.9</v>
      </c>
      <c r="K2658" s="7">
        <v>2965</v>
      </c>
      <c r="L2658">
        <v>2</v>
      </c>
      <c r="M2658" t="s">
        <v>47</v>
      </c>
    </row>
    <row r="2659" spans="1:13" x14ac:dyDescent="0.2">
      <c r="A2659" t="str">
        <f>'Applications (Cleaned)'!A2659</f>
        <v>3303991</v>
      </c>
      <c r="B2659" t="str">
        <f>'Applications (Cleaned)'!B2659</f>
        <v>0777</v>
      </c>
      <c r="C2659" s="10">
        <v>44762</v>
      </c>
      <c r="D2659" t="s">
        <v>29</v>
      </c>
      <c r="E2659" s="7">
        <v>205653</v>
      </c>
      <c r="F2659">
        <v>776</v>
      </c>
      <c r="G2659" t="s">
        <v>26</v>
      </c>
      <c r="H2659" t="s">
        <v>26</v>
      </c>
      <c r="I2659" t="s">
        <v>16</v>
      </c>
      <c r="J2659" s="14">
        <v>2003.4</v>
      </c>
      <c r="K2659" s="7">
        <v>2385</v>
      </c>
      <c r="L2659">
        <v>3</v>
      </c>
    </row>
    <row r="2660" spans="1:13" x14ac:dyDescent="0.2">
      <c r="A2660" t="str">
        <f>'Applications (Cleaned)'!A2660</f>
        <v>3306222</v>
      </c>
      <c r="B2660" t="str">
        <f>'Applications (Cleaned)'!B2660</f>
        <v>0857</v>
      </c>
      <c r="C2660" s="10">
        <v>44223</v>
      </c>
      <c r="D2660" t="s">
        <v>37</v>
      </c>
      <c r="E2660" s="7">
        <v>121185</v>
      </c>
      <c r="F2660">
        <v>519</v>
      </c>
      <c r="G2660" t="s">
        <v>14</v>
      </c>
      <c r="H2660" t="s">
        <v>14</v>
      </c>
      <c r="I2660" t="s">
        <v>20</v>
      </c>
      <c r="J2660" s="14">
        <v>1216.02</v>
      </c>
      <c r="K2660" s="7">
        <v>1559</v>
      </c>
      <c r="L2660">
        <v>1</v>
      </c>
    </row>
    <row r="2661" spans="1:13" x14ac:dyDescent="0.2">
      <c r="A2661" t="str">
        <f>'Applications (Cleaned)'!A2661</f>
        <v>3306422</v>
      </c>
      <c r="B2661" t="str">
        <f>'Applications (Cleaned)'!B2661</f>
        <v>0909</v>
      </c>
      <c r="C2661" s="10">
        <v>44963</v>
      </c>
      <c r="D2661" t="s">
        <v>19</v>
      </c>
      <c r="E2661" s="7">
        <v>93303</v>
      </c>
      <c r="G2661" t="s">
        <v>14</v>
      </c>
      <c r="H2661" t="s">
        <v>14</v>
      </c>
      <c r="I2661" t="s">
        <v>20</v>
      </c>
      <c r="J2661" s="14">
        <v>960.18</v>
      </c>
      <c r="K2661" s="7">
        <v>1231</v>
      </c>
      <c r="L2661">
        <v>4</v>
      </c>
      <c r="M2661" t="s">
        <v>52</v>
      </c>
    </row>
    <row r="2662" spans="1:13" x14ac:dyDescent="0.2">
      <c r="A2662" t="str">
        <f>'Applications (Cleaned)'!A2662</f>
        <v>3311307</v>
      </c>
      <c r="B2662" t="str">
        <f>'Applications (Cleaned)'!B2662</f>
        <v>0039</v>
      </c>
      <c r="C2662" s="10">
        <v>44103</v>
      </c>
      <c r="D2662" t="s">
        <v>19</v>
      </c>
      <c r="E2662" s="7">
        <v>168760</v>
      </c>
      <c r="F2662">
        <v>660</v>
      </c>
      <c r="G2662" t="s">
        <v>14</v>
      </c>
      <c r="H2662" t="s">
        <v>14</v>
      </c>
      <c r="I2662" t="s">
        <v>24</v>
      </c>
      <c r="J2662" s="14">
        <v>3168.96</v>
      </c>
      <c r="K2662" s="7">
        <v>3301</v>
      </c>
      <c r="L2662">
        <v>2</v>
      </c>
      <c r="M2662" t="s">
        <v>28</v>
      </c>
    </row>
    <row r="2663" spans="1:13" x14ac:dyDescent="0.2">
      <c r="A2663" t="str">
        <f>'Applications (Cleaned)'!A2663</f>
        <v>3311871</v>
      </c>
      <c r="B2663" t="str">
        <f>'Applications (Cleaned)'!B2663</f>
        <v>0650</v>
      </c>
      <c r="D2663" t="s">
        <v>32</v>
      </c>
      <c r="E2663" s="7">
        <v>210139</v>
      </c>
      <c r="G2663" t="s">
        <v>14</v>
      </c>
      <c r="H2663" t="s">
        <v>26</v>
      </c>
      <c r="I2663" t="s">
        <v>20</v>
      </c>
      <c r="J2663" s="14">
        <v>1171.5</v>
      </c>
      <c r="K2663" s="7">
        <v>1775</v>
      </c>
      <c r="L2663">
        <v>4</v>
      </c>
      <c r="M2663" t="s">
        <v>25</v>
      </c>
    </row>
    <row r="2664" spans="1:13" x14ac:dyDescent="0.2">
      <c r="A2664" t="str">
        <f>'Applications (Cleaned)'!A2664</f>
        <v>3313836</v>
      </c>
      <c r="B2664" t="str">
        <f>'Applications (Cleaned)'!B2664</f>
        <v>0864</v>
      </c>
      <c r="C2664" s="10">
        <v>45452</v>
      </c>
      <c r="D2664" t="s">
        <v>27</v>
      </c>
      <c r="E2664" s="7">
        <v>197185</v>
      </c>
      <c r="F2664">
        <v>568</v>
      </c>
      <c r="G2664" t="s">
        <v>14</v>
      </c>
      <c r="H2664" t="s">
        <v>26</v>
      </c>
      <c r="I2664" t="s">
        <v>20</v>
      </c>
      <c r="J2664" s="14">
        <v>7061.04</v>
      </c>
      <c r="K2664" s="7">
        <v>8406</v>
      </c>
      <c r="L2664">
        <v>2</v>
      </c>
    </row>
    <row r="2665" spans="1:13" x14ac:dyDescent="0.2">
      <c r="A2665" t="str">
        <f>'Applications (Cleaned)'!A2665</f>
        <v>3313871</v>
      </c>
      <c r="B2665" t="str">
        <f>'Applications (Cleaned)'!B2665</f>
        <v>1617</v>
      </c>
      <c r="C2665" s="10">
        <v>43874</v>
      </c>
      <c r="D2665" t="s">
        <v>32</v>
      </c>
      <c r="E2665" s="7">
        <v>226555</v>
      </c>
      <c r="F2665">
        <v>703</v>
      </c>
      <c r="G2665" t="s">
        <v>14</v>
      </c>
      <c r="H2665" t="s">
        <v>14</v>
      </c>
      <c r="I2665" t="s">
        <v>16</v>
      </c>
      <c r="J2665" s="14">
        <v>684.6</v>
      </c>
      <c r="K2665" s="7">
        <v>815</v>
      </c>
      <c r="L2665">
        <v>1</v>
      </c>
      <c r="M2665" t="s">
        <v>47</v>
      </c>
    </row>
    <row r="2666" spans="1:13" x14ac:dyDescent="0.2">
      <c r="A2666" t="str">
        <f>'Applications (Cleaned)'!A2666</f>
        <v>3315306</v>
      </c>
      <c r="B2666" t="str">
        <f>'Applications (Cleaned)'!B2666</f>
        <v>1197</v>
      </c>
      <c r="C2666" s="10">
        <v>43971</v>
      </c>
      <c r="D2666" t="s">
        <v>32</v>
      </c>
      <c r="E2666" s="7">
        <v>211504</v>
      </c>
      <c r="F2666">
        <v>654</v>
      </c>
      <c r="G2666" t="s">
        <v>14</v>
      </c>
      <c r="H2666" t="s">
        <v>26</v>
      </c>
      <c r="I2666" t="s">
        <v>33</v>
      </c>
      <c r="J2666" s="14">
        <v>1382.4</v>
      </c>
      <c r="K2666" s="7">
        <v>2304</v>
      </c>
      <c r="L2666">
        <v>1</v>
      </c>
      <c r="M2666" t="s">
        <v>41</v>
      </c>
    </row>
    <row r="2667" spans="1:13" x14ac:dyDescent="0.2">
      <c r="A2667" t="str">
        <f>'Applications (Cleaned)'!A2667</f>
        <v>3315694</v>
      </c>
      <c r="B2667" t="str">
        <f>'Applications (Cleaned)'!B2667</f>
        <v>1176</v>
      </c>
      <c r="C2667" s="10">
        <v>45456</v>
      </c>
      <c r="D2667" t="s">
        <v>37</v>
      </c>
      <c r="E2667" s="7">
        <v>2010</v>
      </c>
      <c r="F2667">
        <v>589</v>
      </c>
      <c r="G2667" t="s">
        <v>26</v>
      </c>
      <c r="H2667" t="s">
        <v>14</v>
      </c>
      <c r="I2667" t="s">
        <v>20</v>
      </c>
      <c r="J2667" s="14">
        <v>1735.68</v>
      </c>
      <c r="K2667" s="7">
        <v>1808</v>
      </c>
      <c r="L2667">
        <v>4</v>
      </c>
      <c r="M2667" t="s">
        <v>17</v>
      </c>
    </row>
    <row r="2668" spans="1:13" x14ac:dyDescent="0.2">
      <c r="A2668" t="str">
        <f>'Applications (Cleaned)'!A2668</f>
        <v>3316983</v>
      </c>
      <c r="B2668" t="str">
        <f>'Applications (Cleaned)'!B2668</f>
        <v>0946</v>
      </c>
      <c r="C2668" s="10">
        <v>44969</v>
      </c>
      <c r="D2668" t="s">
        <v>32</v>
      </c>
      <c r="E2668" s="7">
        <v>204378</v>
      </c>
      <c r="F2668">
        <v>777</v>
      </c>
      <c r="G2668" t="s">
        <v>14</v>
      </c>
      <c r="H2668" t="s">
        <v>14</v>
      </c>
      <c r="I2668" t="s">
        <v>24</v>
      </c>
      <c r="J2668" s="14">
        <v>6057.48</v>
      </c>
      <c r="K2668" s="7">
        <v>7766</v>
      </c>
      <c r="L2668">
        <v>5</v>
      </c>
    </row>
    <row r="2669" spans="1:13" x14ac:dyDescent="0.2">
      <c r="A2669" t="str">
        <f>'Applications (Cleaned)'!A2669</f>
        <v>3317818</v>
      </c>
      <c r="B2669" t="str">
        <f>'Applications (Cleaned)'!B2669</f>
        <v>0240</v>
      </c>
      <c r="C2669" s="10">
        <v>45080</v>
      </c>
      <c r="D2669" t="s">
        <v>23</v>
      </c>
      <c r="E2669" s="7">
        <v>106936</v>
      </c>
      <c r="F2669">
        <v>763</v>
      </c>
      <c r="G2669" t="s">
        <v>14</v>
      </c>
      <c r="H2669" t="s">
        <v>14</v>
      </c>
      <c r="I2669" t="s">
        <v>24</v>
      </c>
      <c r="J2669" s="14">
        <v>3359.16</v>
      </c>
      <c r="K2669" s="7">
        <v>3999</v>
      </c>
      <c r="L2669">
        <v>1</v>
      </c>
      <c r="M2669" t="s">
        <v>28</v>
      </c>
    </row>
    <row r="2670" spans="1:13" x14ac:dyDescent="0.2">
      <c r="A2670" t="str">
        <f>'Applications (Cleaned)'!A2670</f>
        <v>3317859</v>
      </c>
      <c r="B2670" t="str">
        <f>'Applications (Cleaned)'!B2670</f>
        <v>1516</v>
      </c>
      <c r="C2670" s="10">
        <v>44180</v>
      </c>
      <c r="D2670" t="s">
        <v>37</v>
      </c>
      <c r="E2670" s="7">
        <v>124623</v>
      </c>
      <c r="F2670">
        <v>659</v>
      </c>
      <c r="G2670" t="s">
        <v>26</v>
      </c>
      <c r="H2670" t="s">
        <v>14</v>
      </c>
      <c r="I2670" t="s">
        <v>46</v>
      </c>
      <c r="J2670" s="14">
        <v>1491</v>
      </c>
      <c r="K2670" s="7">
        <v>2485</v>
      </c>
      <c r="L2670">
        <v>5</v>
      </c>
      <c r="M2670" t="s">
        <v>17</v>
      </c>
    </row>
    <row r="2671" spans="1:13" x14ac:dyDescent="0.2">
      <c r="A2671" t="str">
        <f>'Applications (Cleaned)'!A2671</f>
        <v>3318666</v>
      </c>
      <c r="B2671" t="str">
        <f>'Applications (Cleaned)'!B2671</f>
        <v>1590</v>
      </c>
      <c r="C2671" s="10">
        <v>44024</v>
      </c>
      <c r="D2671" t="s">
        <v>32</v>
      </c>
      <c r="E2671" s="7">
        <v>239917</v>
      </c>
      <c r="F2671">
        <v>714</v>
      </c>
      <c r="G2671" t="s">
        <v>26</v>
      </c>
      <c r="H2671" t="s">
        <v>14</v>
      </c>
      <c r="I2671" t="s">
        <v>33</v>
      </c>
      <c r="J2671" s="14">
        <v>1195.32</v>
      </c>
      <c r="K2671" s="7">
        <v>1423</v>
      </c>
      <c r="L2671">
        <v>5</v>
      </c>
      <c r="M2671" t="s">
        <v>52</v>
      </c>
    </row>
    <row r="2672" spans="1:13" x14ac:dyDescent="0.2">
      <c r="A2672" t="str">
        <f>'Applications (Cleaned)'!A2672</f>
        <v>3318668</v>
      </c>
      <c r="B2672" t="str">
        <f>'Applications (Cleaned)'!B2672</f>
        <v>0049</v>
      </c>
      <c r="C2672" s="10">
        <v>44578</v>
      </c>
      <c r="D2672" t="s">
        <v>32</v>
      </c>
      <c r="E2672" s="7">
        <v>190553</v>
      </c>
      <c r="F2672">
        <v>805</v>
      </c>
      <c r="G2672" t="s">
        <v>14</v>
      </c>
      <c r="H2672" t="s">
        <v>14</v>
      </c>
      <c r="I2672" t="s">
        <v>16</v>
      </c>
      <c r="J2672" s="14">
        <v>3122.28</v>
      </c>
      <c r="K2672" s="7">
        <v>3717</v>
      </c>
      <c r="L2672">
        <v>5</v>
      </c>
    </row>
    <row r="2673" spans="1:13" x14ac:dyDescent="0.2">
      <c r="A2673" t="str">
        <f>'Applications (Cleaned)'!A2673</f>
        <v>3323036</v>
      </c>
      <c r="B2673" t="str">
        <f>'Applications (Cleaned)'!B2673</f>
        <v>1749</v>
      </c>
      <c r="C2673" s="10">
        <v>44563</v>
      </c>
      <c r="D2673" t="s">
        <v>23</v>
      </c>
      <c r="E2673" s="7">
        <v>88800</v>
      </c>
      <c r="F2673">
        <v>393</v>
      </c>
      <c r="G2673" t="s">
        <v>14</v>
      </c>
      <c r="H2673" t="s">
        <v>14</v>
      </c>
      <c r="I2673" t="s">
        <v>16</v>
      </c>
      <c r="J2673" s="14">
        <v>829.62</v>
      </c>
      <c r="K2673" s="7">
        <v>1257</v>
      </c>
      <c r="L2673">
        <v>3</v>
      </c>
      <c r="M2673" t="s">
        <v>34</v>
      </c>
    </row>
    <row r="2674" spans="1:13" x14ac:dyDescent="0.2">
      <c r="A2674" t="str">
        <f>'Applications (Cleaned)'!A2674</f>
        <v>3323121</v>
      </c>
      <c r="B2674" t="str">
        <f>'Applications (Cleaned)'!B2674</f>
        <v>0991</v>
      </c>
      <c r="C2674" s="10">
        <v>44478</v>
      </c>
      <c r="D2674" t="s">
        <v>32</v>
      </c>
      <c r="E2674" s="7">
        <v>210666</v>
      </c>
      <c r="F2674">
        <v>565</v>
      </c>
      <c r="G2674" t="s">
        <v>14</v>
      </c>
      <c r="H2674" t="s">
        <v>14</v>
      </c>
      <c r="I2674" t="s">
        <v>20</v>
      </c>
      <c r="J2674" s="14">
        <v>2336.64</v>
      </c>
      <c r="K2674" s="7">
        <v>2434</v>
      </c>
      <c r="L2674">
        <v>5</v>
      </c>
    </row>
    <row r="2675" spans="1:13" x14ac:dyDescent="0.2">
      <c r="A2675" t="str">
        <f>'Applications (Cleaned)'!A2675</f>
        <v>3323945</v>
      </c>
      <c r="B2675" t="str">
        <f>'Applications (Cleaned)'!B2675</f>
        <v>0522</v>
      </c>
      <c r="C2675" s="10">
        <v>44732</v>
      </c>
      <c r="D2675" t="s">
        <v>23</v>
      </c>
      <c r="E2675" s="7">
        <v>36756</v>
      </c>
      <c r="F2675">
        <v>728</v>
      </c>
      <c r="G2675" t="s">
        <v>14</v>
      </c>
      <c r="H2675" t="s">
        <v>26</v>
      </c>
      <c r="I2675" t="s">
        <v>16</v>
      </c>
      <c r="J2675" s="14">
        <v>650.1</v>
      </c>
      <c r="K2675" s="7">
        <v>985</v>
      </c>
      <c r="L2675">
        <v>3</v>
      </c>
      <c r="M2675" t="s">
        <v>28</v>
      </c>
    </row>
    <row r="2676" spans="1:13" x14ac:dyDescent="0.2">
      <c r="A2676" t="str">
        <f>'Applications (Cleaned)'!A2676</f>
        <v>3325018</v>
      </c>
      <c r="B2676" t="str">
        <f>'Applications (Cleaned)'!B2676</f>
        <v>0516</v>
      </c>
      <c r="C2676" s="10">
        <v>44792</v>
      </c>
      <c r="D2676" t="s">
        <v>37</v>
      </c>
      <c r="E2676" s="7">
        <v>107902</v>
      </c>
      <c r="F2676">
        <v>803</v>
      </c>
      <c r="G2676" t="s">
        <v>14</v>
      </c>
      <c r="H2676" t="s">
        <v>14</v>
      </c>
      <c r="I2676" t="s">
        <v>20</v>
      </c>
      <c r="J2676" s="14">
        <v>1632</v>
      </c>
      <c r="K2676" s="7">
        <v>1700</v>
      </c>
      <c r="L2676">
        <v>5</v>
      </c>
    </row>
    <row r="2677" spans="1:13" x14ac:dyDescent="0.2">
      <c r="A2677" t="str">
        <f>'Applications (Cleaned)'!A2677</f>
        <v>3325442</v>
      </c>
      <c r="B2677" t="str">
        <f>'Applications (Cleaned)'!B2677</f>
        <v>0551</v>
      </c>
      <c r="C2677" s="10">
        <v>44263</v>
      </c>
      <c r="D2677" t="s">
        <v>32</v>
      </c>
      <c r="E2677" s="7">
        <v>211230</v>
      </c>
      <c r="F2677">
        <v>531</v>
      </c>
      <c r="G2677" t="s">
        <v>14</v>
      </c>
      <c r="H2677" t="s">
        <v>14</v>
      </c>
      <c r="I2677" t="s">
        <v>20</v>
      </c>
      <c r="J2677" s="14">
        <v>3158.1</v>
      </c>
      <c r="K2677" s="7">
        <v>4785</v>
      </c>
      <c r="L2677">
        <v>2</v>
      </c>
      <c r="M2677" t="s">
        <v>41</v>
      </c>
    </row>
    <row r="2678" spans="1:13" x14ac:dyDescent="0.2">
      <c r="A2678" t="str">
        <f>'Applications (Cleaned)'!A2678</f>
        <v>3325591</v>
      </c>
      <c r="B2678" t="str">
        <f>'Applications (Cleaned)'!B2678</f>
        <v>1410</v>
      </c>
      <c r="C2678" s="10">
        <v>44388</v>
      </c>
      <c r="D2678" t="s">
        <v>27</v>
      </c>
      <c r="E2678" s="7">
        <v>52735</v>
      </c>
      <c r="F2678">
        <v>835</v>
      </c>
      <c r="G2678" t="s">
        <v>14</v>
      </c>
      <c r="H2678" t="s">
        <v>14</v>
      </c>
      <c r="I2678" t="s">
        <v>33</v>
      </c>
      <c r="J2678" s="14">
        <v>3389.1</v>
      </c>
      <c r="K2678" s="7">
        <v>4345</v>
      </c>
      <c r="L2678">
        <v>5</v>
      </c>
      <c r="M2678" t="s">
        <v>35</v>
      </c>
    </row>
    <row r="2679" spans="1:13" x14ac:dyDescent="0.2">
      <c r="A2679" t="str">
        <f>'Applications (Cleaned)'!A2679</f>
        <v>3327048</v>
      </c>
      <c r="B2679" t="str">
        <f>'Applications (Cleaned)'!B2679</f>
        <v>0542</v>
      </c>
      <c r="C2679" s="10">
        <v>45508</v>
      </c>
      <c r="D2679" t="s">
        <v>27</v>
      </c>
      <c r="E2679" s="7">
        <v>128684</v>
      </c>
      <c r="F2679">
        <v>803</v>
      </c>
      <c r="G2679" t="s">
        <v>14</v>
      </c>
      <c r="H2679" t="s">
        <v>14</v>
      </c>
      <c r="I2679" t="s">
        <v>24</v>
      </c>
      <c r="J2679" s="14">
        <v>1454.7</v>
      </c>
      <c r="K2679" s="7">
        <v>1865</v>
      </c>
      <c r="L2679">
        <v>3</v>
      </c>
      <c r="M2679" t="s">
        <v>47</v>
      </c>
    </row>
    <row r="2680" spans="1:13" x14ac:dyDescent="0.2">
      <c r="A2680" t="str">
        <f>'Applications (Cleaned)'!A2680</f>
        <v>3327496</v>
      </c>
      <c r="B2680" t="str">
        <f>'Applications (Cleaned)'!B2680</f>
        <v>1355</v>
      </c>
      <c r="C2680" s="10">
        <v>44868</v>
      </c>
      <c r="D2680" t="s">
        <v>19</v>
      </c>
      <c r="E2680" s="7">
        <v>168377</v>
      </c>
      <c r="F2680">
        <v>788</v>
      </c>
      <c r="G2680" t="s">
        <v>14</v>
      </c>
      <c r="H2680" t="s">
        <v>26</v>
      </c>
      <c r="I2680" t="s">
        <v>20</v>
      </c>
      <c r="J2680" s="14">
        <v>4036.5</v>
      </c>
      <c r="K2680" s="7">
        <v>5175</v>
      </c>
      <c r="L2680">
        <v>2</v>
      </c>
    </row>
    <row r="2681" spans="1:13" x14ac:dyDescent="0.2">
      <c r="A2681" t="str">
        <f>'Applications (Cleaned)'!A2681</f>
        <v>3329054</v>
      </c>
      <c r="B2681" t="str">
        <f>'Applications (Cleaned)'!B2681</f>
        <v>0904</v>
      </c>
      <c r="C2681" s="10">
        <v>43961</v>
      </c>
      <c r="D2681" t="s">
        <v>13</v>
      </c>
      <c r="E2681" s="7">
        <v>221387</v>
      </c>
      <c r="F2681">
        <v>642</v>
      </c>
      <c r="G2681" t="s">
        <v>14</v>
      </c>
      <c r="H2681" t="s">
        <v>14</v>
      </c>
      <c r="I2681" t="s">
        <v>20</v>
      </c>
      <c r="J2681" s="14">
        <v>3113.88</v>
      </c>
      <c r="K2681" s="7">
        <v>3707</v>
      </c>
      <c r="L2681">
        <v>2</v>
      </c>
      <c r="M2681" t="s">
        <v>21</v>
      </c>
    </row>
    <row r="2682" spans="1:13" x14ac:dyDescent="0.2">
      <c r="A2682" t="str">
        <f>'Applications (Cleaned)'!A2682</f>
        <v>3329175</v>
      </c>
      <c r="B2682" t="str">
        <f>'Applications (Cleaned)'!B2682</f>
        <v>1055</v>
      </c>
      <c r="C2682" s="10">
        <v>43849</v>
      </c>
      <c r="D2682" t="s">
        <v>13</v>
      </c>
      <c r="E2682" s="7">
        <v>92556</v>
      </c>
      <c r="F2682">
        <v>841</v>
      </c>
      <c r="G2682" t="s">
        <v>14</v>
      </c>
      <c r="H2682" t="s">
        <v>14</v>
      </c>
      <c r="I2682" t="s">
        <v>33</v>
      </c>
      <c r="J2682" s="14">
        <v>3890.7</v>
      </c>
      <c r="K2682" s="7">
        <v>5895</v>
      </c>
      <c r="L2682">
        <v>2</v>
      </c>
    </row>
    <row r="2683" spans="1:13" x14ac:dyDescent="0.2">
      <c r="A2683" t="str">
        <f>'Applications (Cleaned)'!A2683</f>
        <v>3330643</v>
      </c>
      <c r="B2683" t="str">
        <f>'Applications (Cleaned)'!B2683</f>
        <v>1202</v>
      </c>
      <c r="C2683" s="10">
        <v>44332</v>
      </c>
      <c r="D2683" t="s">
        <v>37</v>
      </c>
      <c r="E2683" s="7">
        <v>104891</v>
      </c>
      <c r="F2683">
        <v>735</v>
      </c>
      <c r="G2683" t="s">
        <v>26</v>
      </c>
      <c r="H2683" t="s">
        <v>14</v>
      </c>
      <c r="I2683" t="s">
        <v>16</v>
      </c>
      <c r="J2683" s="14">
        <v>2176.44</v>
      </c>
      <c r="K2683" s="7">
        <v>2591</v>
      </c>
      <c r="L2683">
        <v>1</v>
      </c>
      <c r="M2683" t="s">
        <v>25</v>
      </c>
    </row>
    <row r="2684" spans="1:13" x14ac:dyDescent="0.2">
      <c r="A2684" t="str">
        <f>'Applications (Cleaned)'!A2684</f>
        <v>3331347</v>
      </c>
      <c r="B2684" t="str">
        <f>'Applications (Cleaned)'!B2684</f>
        <v>1691</v>
      </c>
      <c r="C2684" s="10">
        <v>44619</v>
      </c>
      <c r="D2684" t="s">
        <v>27</v>
      </c>
      <c r="E2684" s="7">
        <v>18629</v>
      </c>
      <c r="F2684">
        <v>600</v>
      </c>
      <c r="G2684" t="s">
        <v>14</v>
      </c>
      <c r="H2684" t="s">
        <v>26</v>
      </c>
      <c r="I2684" t="s">
        <v>20</v>
      </c>
      <c r="J2684" s="14">
        <v>1256.6400000000001</v>
      </c>
      <c r="K2684" s="7">
        <v>1904</v>
      </c>
      <c r="L2684">
        <v>4</v>
      </c>
      <c r="M2684" t="s">
        <v>52</v>
      </c>
    </row>
    <row r="2685" spans="1:13" x14ac:dyDescent="0.2">
      <c r="A2685" t="str">
        <f>'Applications (Cleaned)'!A2685</f>
        <v>3331958</v>
      </c>
      <c r="B2685" t="str">
        <f>'Applications (Cleaned)'!B2685</f>
        <v>1729</v>
      </c>
      <c r="C2685" s="10">
        <v>45582</v>
      </c>
      <c r="D2685" t="s">
        <v>32</v>
      </c>
      <c r="E2685" s="7">
        <v>172925</v>
      </c>
      <c r="F2685">
        <v>788</v>
      </c>
      <c r="G2685" t="s">
        <v>26</v>
      </c>
      <c r="H2685" t="s">
        <v>26</v>
      </c>
      <c r="I2685" t="s">
        <v>20</v>
      </c>
      <c r="J2685" s="14">
        <v>497.4</v>
      </c>
      <c r="K2685" s="7">
        <v>829</v>
      </c>
      <c r="L2685">
        <v>1</v>
      </c>
      <c r="M2685" t="s">
        <v>28</v>
      </c>
    </row>
    <row r="2686" spans="1:13" x14ac:dyDescent="0.2">
      <c r="A2686" t="str">
        <f>'Applications (Cleaned)'!A2686</f>
        <v>3333365</v>
      </c>
      <c r="B2686" t="str">
        <f>'Applications (Cleaned)'!B2686</f>
        <v>0023</v>
      </c>
      <c r="C2686" s="10">
        <v>45202</v>
      </c>
      <c r="D2686" t="s">
        <v>13</v>
      </c>
      <c r="E2686" s="7">
        <v>33550</v>
      </c>
      <c r="F2686">
        <v>753</v>
      </c>
      <c r="G2686" t="s">
        <v>14</v>
      </c>
      <c r="H2686" t="s">
        <v>14</v>
      </c>
      <c r="I2686" t="s">
        <v>33</v>
      </c>
      <c r="J2686" s="14">
        <v>2398.44</v>
      </c>
      <c r="K2686" s="7">
        <v>3634</v>
      </c>
      <c r="L2686">
        <v>3</v>
      </c>
      <c r="M2686" t="s">
        <v>21</v>
      </c>
    </row>
    <row r="2687" spans="1:13" x14ac:dyDescent="0.2">
      <c r="A2687" t="str">
        <f>'Applications (Cleaned)'!A2687</f>
        <v>3333883</v>
      </c>
      <c r="B2687" t="str">
        <f>'Applications (Cleaned)'!B2687</f>
        <v>0759</v>
      </c>
      <c r="C2687" s="10">
        <v>45386</v>
      </c>
      <c r="D2687" t="s">
        <v>29</v>
      </c>
      <c r="E2687" s="7">
        <v>286510</v>
      </c>
      <c r="F2687">
        <v>796</v>
      </c>
      <c r="G2687" t="s">
        <v>14</v>
      </c>
      <c r="H2687" t="s">
        <v>14</v>
      </c>
      <c r="I2687" t="s">
        <v>20</v>
      </c>
      <c r="J2687" s="14">
        <v>5188.26</v>
      </c>
      <c r="K2687" s="7">
        <v>7861</v>
      </c>
      <c r="L2687">
        <v>5</v>
      </c>
    </row>
    <row r="2688" spans="1:13" x14ac:dyDescent="0.2">
      <c r="A2688" t="str">
        <f>'Applications (Cleaned)'!A2688</f>
        <v>3334788</v>
      </c>
      <c r="B2688" t="str">
        <f>'Applications (Cleaned)'!B2688</f>
        <v>1534</v>
      </c>
      <c r="C2688" s="10">
        <v>45159</v>
      </c>
      <c r="D2688" t="s">
        <v>23</v>
      </c>
      <c r="E2688" s="7">
        <v>119787</v>
      </c>
      <c r="F2688">
        <v>351</v>
      </c>
      <c r="G2688" t="s">
        <v>14</v>
      </c>
      <c r="H2688" t="s">
        <v>14</v>
      </c>
      <c r="I2688" t="s">
        <v>16</v>
      </c>
      <c r="J2688" s="14">
        <v>1215.24</v>
      </c>
      <c r="K2688" s="7">
        <v>1558</v>
      </c>
      <c r="L2688">
        <v>2</v>
      </c>
      <c r="M2688" t="s">
        <v>21</v>
      </c>
    </row>
    <row r="2689" spans="1:13" x14ac:dyDescent="0.2">
      <c r="A2689" t="str">
        <f>'Applications (Cleaned)'!A2689</f>
        <v>3336520</v>
      </c>
      <c r="B2689" t="str">
        <f>'Applications (Cleaned)'!B2689</f>
        <v>1700</v>
      </c>
      <c r="C2689" s="10">
        <v>45005</v>
      </c>
      <c r="D2689" t="s">
        <v>13</v>
      </c>
      <c r="E2689" s="7">
        <v>25815</v>
      </c>
      <c r="F2689">
        <v>799</v>
      </c>
      <c r="G2689" t="s">
        <v>14</v>
      </c>
      <c r="H2689" t="s">
        <v>26</v>
      </c>
      <c r="I2689" t="s">
        <v>16</v>
      </c>
      <c r="J2689" s="14">
        <v>1762.56</v>
      </c>
      <c r="K2689" s="7">
        <v>1836</v>
      </c>
      <c r="L2689">
        <v>5</v>
      </c>
      <c r="M2689" t="s">
        <v>52</v>
      </c>
    </row>
    <row r="2690" spans="1:13" x14ac:dyDescent="0.2">
      <c r="A2690" t="str">
        <f>'Applications (Cleaned)'!A2690</f>
        <v>3340794</v>
      </c>
      <c r="B2690" t="str">
        <f>'Applications (Cleaned)'!B2690</f>
        <v>1091</v>
      </c>
      <c r="C2690" s="10">
        <v>43866</v>
      </c>
      <c r="D2690" t="s">
        <v>23</v>
      </c>
      <c r="E2690" s="7">
        <v>112728</v>
      </c>
      <c r="F2690">
        <v>680</v>
      </c>
      <c r="G2690" t="s">
        <v>14</v>
      </c>
      <c r="H2690" t="s">
        <v>14</v>
      </c>
      <c r="I2690" t="s">
        <v>16</v>
      </c>
      <c r="J2690" s="14">
        <v>1483.2</v>
      </c>
      <c r="K2690" s="7">
        <v>2472</v>
      </c>
      <c r="L2690">
        <v>3</v>
      </c>
      <c r="M2690" t="s">
        <v>25</v>
      </c>
    </row>
    <row r="2691" spans="1:13" x14ac:dyDescent="0.2">
      <c r="A2691" t="str">
        <f>'Applications (Cleaned)'!A2691</f>
        <v>3342037</v>
      </c>
      <c r="B2691" t="str">
        <f>'Applications (Cleaned)'!B2691</f>
        <v>1354</v>
      </c>
      <c r="C2691" s="10">
        <v>44907</v>
      </c>
      <c r="D2691" t="s">
        <v>23</v>
      </c>
      <c r="E2691" s="7">
        <v>96035</v>
      </c>
      <c r="F2691">
        <v>668</v>
      </c>
      <c r="G2691" t="s">
        <v>14</v>
      </c>
      <c r="H2691" t="s">
        <v>26</v>
      </c>
      <c r="I2691" t="s">
        <v>24</v>
      </c>
      <c r="J2691" s="14">
        <v>1617.72</v>
      </c>
      <c r="K2691" s="7">
        <v>2074</v>
      </c>
      <c r="L2691">
        <v>1</v>
      </c>
      <c r="M2691" t="s">
        <v>34</v>
      </c>
    </row>
    <row r="2692" spans="1:13" x14ac:dyDescent="0.2">
      <c r="A2692" t="str">
        <f>'Applications (Cleaned)'!A2692</f>
        <v>3342691</v>
      </c>
      <c r="B2692" t="str">
        <f>'Applications (Cleaned)'!B2692</f>
        <v>0196</v>
      </c>
      <c r="C2692" s="10">
        <v>44617</v>
      </c>
      <c r="D2692" t="s">
        <v>37</v>
      </c>
      <c r="E2692" s="7">
        <v>224675</v>
      </c>
      <c r="F2692">
        <v>823</v>
      </c>
      <c r="G2692" t="s">
        <v>14</v>
      </c>
      <c r="H2692" t="s">
        <v>14</v>
      </c>
      <c r="I2692" t="s">
        <v>20</v>
      </c>
      <c r="J2692" s="14">
        <v>6895.56</v>
      </c>
      <c r="K2692" s="7">
        <v>8209</v>
      </c>
      <c r="L2692">
        <v>4</v>
      </c>
      <c r="M2692" t="s">
        <v>21</v>
      </c>
    </row>
    <row r="2693" spans="1:13" x14ac:dyDescent="0.2">
      <c r="A2693" t="str">
        <f>'Applications (Cleaned)'!A2693</f>
        <v>3343919</v>
      </c>
      <c r="B2693" t="str">
        <f>'Applications (Cleaned)'!B2693</f>
        <v>0681</v>
      </c>
      <c r="C2693" s="10">
        <v>44118</v>
      </c>
      <c r="D2693" t="s">
        <v>19</v>
      </c>
      <c r="E2693" s="7">
        <v>104976</v>
      </c>
      <c r="F2693">
        <v>685</v>
      </c>
      <c r="G2693" t="s">
        <v>14</v>
      </c>
      <c r="H2693" t="s">
        <v>14</v>
      </c>
      <c r="I2693" t="s">
        <v>16</v>
      </c>
      <c r="J2693" s="14">
        <v>4498.5600000000004</v>
      </c>
      <c r="K2693" s="7">
        <v>4686</v>
      </c>
      <c r="L2693">
        <v>5</v>
      </c>
      <c r="M2693" t="s">
        <v>28</v>
      </c>
    </row>
    <row r="2694" spans="1:13" x14ac:dyDescent="0.2">
      <c r="A2694" t="str">
        <f>'Applications (Cleaned)'!A2694</f>
        <v>3345074</v>
      </c>
      <c r="B2694" t="str">
        <f>'Applications (Cleaned)'!B2694</f>
        <v>1479</v>
      </c>
      <c r="C2694" s="10">
        <v>44243</v>
      </c>
      <c r="D2694" t="s">
        <v>37</v>
      </c>
      <c r="E2694" s="7">
        <v>29884</v>
      </c>
      <c r="F2694">
        <v>799</v>
      </c>
      <c r="G2694" t="s">
        <v>14</v>
      </c>
      <c r="H2694" t="s">
        <v>26</v>
      </c>
      <c r="I2694" t="s">
        <v>20</v>
      </c>
      <c r="J2694" s="14">
        <v>1293.5999999999999</v>
      </c>
      <c r="K2694" s="7">
        <v>1960</v>
      </c>
      <c r="L2694">
        <v>1</v>
      </c>
      <c r="M2694" t="s">
        <v>31</v>
      </c>
    </row>
    <row r="2695" spans="1:13" x14ac:dyDescent="0.2">
      <c r="A2695" t="str">
        <f>'Applications (Cleaned)'!A2695</f>
        <v>3345810</v>
      </c>
      <c r="B2695" t="str">
        <f>'Applications (Cleaned)'!B2695</f>
        <v>1264</v>
      </c>
      <c r="C2695" s="10">
        <v>44303</v>
      </c>
      <c r="D2695" t="s">
        <v>37</v>
      </c>
      <c r="E2695" s="7">
        <v>229466</v>
      </c>
      <c r="F2695">
        <v>682</v>
      </c>
      <c r="G2695" t="s">
        <v>14</v>
      </c>
      <c r="H2695" t="s">
        <v>26</v>
      </c>
      <c r="I2695" t="s">
        <v>16</v>
      </c>
      <c r="J2695" s="14">
        <v>2424.2399999999998</v>
      </c>
      <c r="K2695" s="7">
        <v>0</v>
      </c>
      <c r="L2695">
        <v>5</v>
      </c>
    </row>
    <row r="2696" spans="1:13" x14ac:dyDescent="0.2">
      <c r="A2696" t="str">
        <f>'Applications (Cleaned)'!A2696</f>
        <v>3345889</v>
      </c>
      <c r="B2696" t="str">
        <f>'Applications (Cleaned)'!B2696</f>
        <v>1589</v>
      </c>
      <c r="C2696" s="10">
        <v>44681</v>
      </c>
      <c r="D2696" t="s">
        <v>32</v>
      </c>
      <c r="E2696" s="7">
        <v>225224</v>
      </c>
      <c r="G2696" t="s">
        <v>14</v>
      </c>
      <c r="H2696" t="s">
        <v>14</v>
      </c>
      <c r="I2696" t="s">
        <v>46</v>
      </c>
      <c r="J2696" s="14">
        <v>1720.8</v>
      </c>
      <c r="K2696" s="7">
        <v>2868</v>
      </c>
      <c r="L2696">
        <v>4</v>
      </c>
    </row>
    <row r="2697" spans="1:13" x14ac:dyDescent="0.2">
      <c r="A2697" t="str">
        <f>'Applications (Cleaned)'!A2697</f>
        <v>3346276</v>
      </c>
      <c r="B2697" t="str">
        <f>'Applications (Cleaned)'!B2697</f>
        <v>0388</v>
      </c>
      <c r="C2697" s="10">
        <v>45173</v>
      </c>
      <c r="D2697" t="s">
        <v>37</v>
      </c>
      <c r="E2697" s="7">
        <v>170405</v>
      </c>
      <c r="F2697">
        <v>673</v>
      </c>
      <c r="G2697" t="s">
        <v>14</v>
      </c>
      <c r="H2697" t="s">
        <v>14</v>
      </c>
      <c r="I2697" t="s">
        <v>46</v>
      </c>
      <c r="J2697" s="14">
        <v>2447.94</v>
      </c>
      <c r="K2697" s="7">
        <v>3709</v>
      </c>
      <c r="L2697">
        <v>1</v>
      </c>
      <c r="M2697" t="s">
        <v>34</v>
      </c>
    </row>
    <row r="2698" spans="1:13" x14ac:dyDescent="0.2">
      <c r="A2698" t="str">
        <f>'Applications (Cleaned)'!A2698</f>
        <v>3347750</v>
      </c>
      <c r="B2698" t="str">
        <f>'Applications (Cleaned)'!B2698</f>
        <v>1679</v>
      </c>
      <c r="C2698" s="10">
        <v>44491</v>
      </c>
      <c r="D2698" t="s">
        <v>27</v>
      </c>
      <c r="E2698" s="7">
        <v>140539</v>
      </c>
      <c r="F2698">
        <v>799</v>
      </c>
      <c r="G2698" t="s">
        <v>14</v>
      </c>
      <c r="H2698" t="s">
        <v>14</v>
      </c>
      <c r="I2698" t="s">
        <v>24</v>
      </c>
      <c r="J2698" s="14">
        <v>3458.52</v>
      </c>
      <c r="K2698" s="7">
        <v>4434</v>
      </c>
      <c r="L2698">
        <v>3</v>
      </c>
      <c r="M2698" t="s">
        <v>41</v>
      </c>
    </row>
    <row r="2699" spans="1:13" x14ac:dyDescent="0.2">
      <c r="A2699" t="str">
        <f>'Applications (Cleaned)'!A2699</f>
        <v>3348303</v>
      </c>
      <c r="B2699" t="str">
        <f>'Applications (Cleaned)'!B2699</f>
        <v>0223</v>
      </c>
      <c r="C2699" s="10">
        <v>45416</v>
      </c>
      <c r="D2699" t="s">
        <v>37</v>
      </c>
      <c r="E2699" s="7">
        <v>229847</v>
      </c>
      <c r="F2699">
        <v>655</v>
      </c>
      <c r="G2699" t="s">
        <v>14</v>
      </c>
      <c r="H2699" t="s">
        <v>26</v>
      </c>
      <c r="I2699" t="s">
        <v>20</v>
      </c>
      <c r="J2699" s="14">
        <v>5432.64</v>
      </c>
      <c r="K2699" s="7">
        <v>0</v>
      </c>
      <c r="L2699">
        <v>5</v>
      </c>
      <c r="M2699" t="s">
        <v>28</v>
      </c>
    </row>
    <row r="2700" spans="1:13" x14ac:dyDescent="0.2">
      <c r="A2700" t="str">
        <f>'Applications (Cleaned)'!A2700</f>
        <v>3350998</v>
      </c>
      <c r="B2700" t="str">
        <f>'Applications (Cleaned)'!B2700</f>
        <v>0525</v>
      </c>
      <c r="C2700" s="10">
        <v>43831</v>
      </c>
      <c r="D2700" t="s">
        <v>32</v>
      </c>
      <c r="E2700" s="7">
        <v>180804</v>
      </c>
      <c r="F2700">
        <v>723</v>
      </c>
      <c r="G2700" t="s">
        <v>14</v>
      </c>
      <c r="H2700" t="s">
        <v>14</v>
      </c>
      <c r="I2700" t="s">
        <v>20</v>
      </c>
      <c r="J2700" s="14">
        <v>2102.4</v>
      </c>
      <c r="K2700" s="7">
        <v>2190</v>
      </c>
      <c r="L2700">
        <v>2</v>
      </c>
      <c r="M2700" t="s">
        <v>21</v>
      </c>
    </row>
    <row r="2701" spans="1:13" x14ac:dyDescent="0.2">
      <c r="A2701" t="str">
        <f>'Applications (Cleaned)'!A2701</f>
        <v>3352168</v>
      </c>
      <c r="B2701" t="str">
        <f>'Applications (Cleaned)'!B2701</f>
        <v>0291</v>
      </c>
      <c r="C2701" s="10">
        <v>44632</v>
      </c>
      <c r="D2701" t="s">
        <v>32</v>
      </c>
      <c r="E2701" s="7">
        <v>79697</v>
      </c>
      <c r="F2701">
        <v>681</v>
      </c>
      <c r="G2701" t="s">
        <v>26</v>
      </c>
      <c r="H2701" t="s">
        <v>14</v>
      </c>
      <c r="I2701" t="s">
        <v>16</v>
      </c>
      <c r="J2701" s="14">
        <v>1537.92</v>
      </c>
      <c r="K2701" s="7">
        <v>1602</v>
      </c>
      <c r="L2701">
        <v>5</v>
      </c>
      <c r="M2701" t="s">
        <v>31</v>
      </c>
    </row>
    <row r="2702" spans="1:13" x14ac:dyDescent="0.2">
      <c r="A2702" t="str">
        <f>'Applications (Cleaned)'!A2702</f>
        <v>3352299</v>
      </c>
      <c r="B2702" t="str">
        <f>'Applications (Cleaned)'!B2702</f>
        <v>0041</v>
      </c>
      <c r="C2702" s="10">
        <v>44685</v>
      </c>
      <c r="D2702" t="s">
        <v>23</v>
      </c>
      <c r="E2702" s="7">
        <v>214993</v>
      </c>
      <c r="F2702">
        <v>781</v>
      </c>
      <c r="G2702" t="s">
        <v>14</v>
      </c>
      <c r="H2702" t="s">
        <v>14</v>
      </c>
      <c r="I2702" t="s">
        <v>20</v>
      </c>
      <c r="J2702" s="14">
        <v>1200.96</v>
      </c>
      <c r="K2702" s="7">
        <v>1251</v>
      </c>
      <c r="L2702">
        <v>3</v>
      </c>
    </row>
    <row r="2703" spans="1:13" x14ac:dyDescent="0.2">
      <c r="A2703" t="str">
        <f>'Applications (Cleaned)'!A2703</f>
        <v>3354023</v>
      </c>
      <c r="B2703" t="str">
        <f>'Applications (Cleaned)'!B2703</f>
        <v>0818</v>
      </c>
      <c r="C2703" s="10">
        <v>44051</v>
      </c>
      <c r="D2703" t="s">
        <v>27</v>
      </c>
      <c r="E2703" s="7">
        <v>13197</v>
      </c>
      <c r="F2703">
        <v>671</v>
      </c>
      <c r="G2703" t="s">
        <v>14</v>
      </c>
      <c r="H2703" t="s">
        <v>26</v>
      </c>
      <c r="I2703" t="s">
        <v>20</v>
      </c>
      <c r="J2703" s="14">
        <v>2419.1999999999998</v>
      </c>
      <c r="K2703" s="7">
        <v>4032</v>
      </c>
      <c r="L2703">
        <v>5</v>
      </c>
      <c r="M2703" t="s">
        <v>35</v>
      </c>
    </row>
    <row r="2704" spans="1:13" x14ac:dyDescent="0.2">
      <c r="A2704" t="str">
        <f>'Applications (Cleaned)'!A2704</f>
        <v>3354813</v>
      </c>
      <c r="B2704" t="str">
        <f>'Applications (Cleaned)'!B2704</f>
        <v>1778</v>
      </c>
      <c r="C2704" s="10">
        <v>45177</v>
      </c>
      <c r="D2704" t="s">
        <v>29</v>
      </c>
      <c r="E2704" s="7">
        <v>234932</v>
      </c>
      <c r="F2704">
        <v>654</v>
      </c>
      <c r="G2704" t="s">
        <v>14</v>
      </c>
      <c r="H2704" t="s">
        <v>14</v>
      </c>
      <c r="I2704" t="s">
        <v>24</v>
      </c>
      <c r="J2704" s="14">
        <v>2613.6</v>
      </c>
      <c r="K2704" s="7">
        <v>4356</v>
      </c>
      <c r="L2704">
        <v>3</v>
      </c>
      <c r="M2704" t="s">
        <v>21</v>
      </c>
    </row>
    <row r="2705" spans="1:13" x14ac:dyDescent="0.2">
      <c r="A2705" t="str">
        <f>'Applications (Cleaned)'!A2705</f>
        <v>3355445</v>
      </c>
      <c r="B2705" t="str">
        <f>'Applications (Cleaned)'!B2705</f>
        <v>0083</v>
      </c>
      <c r="C2705" s="10">
        <v>44701</v>
      </c>
      <c r="D2705" t="s">
        <v>32</v>
      </c>
      <c r="E2705" s="7">
        <v>85636</v>
      </c>
      <c r="F2705">
        <v>752</v>
      </c>
      <c r="G2705" t="s">
        <v>14</v>
      </c>
      <c r="H2705" t="s">
        <v>14</v>
      </c>
      <c r="I2705" t="s">
        <v>20</v>
      </c>
      <c r="J2705" s="14">
        <v>2588.04</v>
      </c>
      <c r="K2705" s="7">
        <v>3318</v>
      </c>
      <c r="L2705">
        <v>3</v>
      </c>
      <c r="M2705" t="s">
        <v>21</v>
      </c>
    </row>
    <row r="2706" spans="1:13" x14ac:dyDescent="0.2">
      <c r="A2706" t="str">
        <f>'Applications (Cleaned)'!A2706</f>
        <v>3356739</v>
      </c>
      <c r="B2706" t="str">
        <f>'Applications (Cleaned)'!B2706</f>
        <v>1244</v>
      </c>
      <c r="C2706" s="10">
        <v>44913</v>
      </c>
      <c r="D2706" t="s">
        <v>19</v>
      </c>
      <c r="E2706" s="7">
        <v>158303</v>
      </c>
      <c r="F2706">
        <v>591</v>
      </c>
      <c r="G2706" t="s">
        <v>14</v>
      </c>
      <c r="H2706" t="s">
        <v>26</v>
      </c>
      <c r="I2706" t="s">
        <v>16</v>
      </c>
      <c r="J2706" s="14">
        <v>6454.5</v>
      </c>
      <c r="K2706" s="7">
        <v>8275</v>
      </c>
      <c r="L2706">
        <v>3</v>
      </c>
      <c r="M2706" t="s">
        <v>21</v>
      </c>
    </row>
    <row r="2707" spans="1:13" x14ac:dyDescent="0.2">
      <c r="A2707" t="str">
        <f>'Applications (Cleaned)'!A2707</f>
        <v>3359003</v>
      </c>
      <c r="B2707" t="str">
        <f>'Applications (Cleaned)'!B2707</f>
        <v>0245</v>
      </c>
      <c r="C2707" s="10">
        <v>45403</v>
      </c>
      <c r="D2707" t="s">
        <v>27</v>
      </c>
      <c r="E2707" s="7">
        <v>44956</v>
      </c>
      <c r="F2707">
        <v>701</v>
      </c>
      <c r="G2707" t="s">
        <v>14</v>
      </c>
      <c r="H2707" t="s">
        <v>26</v>
      </c>
      <c r="I2707" t="s">
        <v>20</v>
      </c>
      <c r="J2707" s="14">
        <v>3173.76</v>
      </c>
      <c r="K2707" s="7">
        <v>3306</v>
      </c>
      <c r="L2707">
        <v>3</v>
      </c>
      <c r="M2707" t="s">
        <v>35</v>
      </c>
    </row>
    <row r="2708" spans="1:13" x14ac:dyDescent="0.2">
      <c r="A2708" t="str">
        <f>'Applications (Cleaned)'!A2708</f>
        <v>3359203</v>
      </c>
      <c r="B2708" t="str">
        <f>'Applications (Cleaned)'!B2708</f>
        <v>1225</v>
      </c>
      <c r="C2708" s="10">
        <v>45398</v>
      </c>
      <c r="D2708" t="s">
        <v>13</v>
      </c>
      <c r="E2708" s="7">
        <v>129947</v>
      </c>
      <c r="F2708">
        <v>745</v>
      </c>
      <c r="G2708" t="s">
        <v>26</v>
      </c>
      <c r="H2708" t="s">
        <v>14</v>
      </c>
      <c r="I2708" t="s">
        <v>16</v>
      </c>
      <c r="J2708" s="14">
        <v>1261.2</v>
      </c>
      <c r="K2708" s="7">
        <v>2102</v>
      </c>
      <c r="L2708">
        <v>3</v>
      </c>
    </row>
    <row r="2709" spans="1:13" x14ac:dyDescent="0.2">
      <c r="A2709" t="str">
        <f>'Applications (Cleaned)'!A2709</f>
        <v>3359910</v>
      </c>
      <c r="B2709" t="str">
        <f>'Applications (Cleaned)'!B2709</f>
        <v>0347</v>
      </c>
      <c r="C2709" s="10">
        <v>45226</v>
      </c>
      <c r="D2709" t="s">
        <v>37</v>
      </c>
      <c r="E2709" s="7">
        <v>74130</v>
      </c>
      <c r="F2709">
        <v>689</v>
      </c>
      <c r="G2709" t="s">
        <v>14</v>
      </c>
      <c r="H2709" t="s">
        <v>14</v>
      </c>
      <c r="I2709" t="s">
        <v>24</v>
      </c>
      <c r="J2709" s="14">
        <v>2519.16</v>
      </c>
      <c r="K2709" s="7">
        <v>2999</v>
      </c>
      <c r="L2709">
        <v>5</v>
      </c>
      <c r="M2709" t="s">
        <v>52</v>
      </c>
    </row>
    <row r="2710" spans="1:13" x14ac:dyDescent="0.2">
      <c r="A2710" t="str">
        <f>'Applications (Cleaned)'!A2710</f>
        <v>3360394</v>
      </c>
      <c r="B2710" t="str">
        <f>'Applications (Cleaned)'!B2710</f>
        <v>1097</v>
      </c>
      <c r="C2710" s="10">
        <v>44091</v>
      </c>
      <c r="D2710" t="s">
        <v>37</v>
      </c>
      <c r="E2710" s="7">
        <v>96389</v>
      </c>
      <c r="F2710">
        <v>726</v>
      </c>
      <c r="G2710" t="s">
        <v>14</v>
      </c>
      <c r="H2710" t="s">
        <v>14</v>
      </c>
      <c r="I2710" t="s">
        <v>16</v>
      </c>
      <c r="J2710" s="14">
        <v>2551.56</v>
      </c>
      <c r="K2710" s="7">
        <v>3866</v>
      </c>
      <c r="L2710">
        <v>2</v>
      </c>
    </row>
    <row r="2711" spans="1:13" x14ac:dyDescent="0.2">
      <c r="A2711" t="str">
        <f>'Applications (Cleaned)'!A2711</f>
        <v>3361924</v>
      </c>
      <c r="B2711" t="str">
        <f>'Applications (Cleaned)'!B2711</f>
        <v>1629</v>
      </c>
      <c r="C2711" s="10">
        <v>44898</v>
      </c>
      <c r="D2711" t="s">
        <v>29</v>
      </c>
      <c r="E2711" s="7">
        <v>42986</v>
      </c>
      <c r="F2711">
        <v>699</v>
      </c>
      <c r="G2711" t="s">
        <v>14</v>
      </c>
      <c r="H2711" t="s">
        <v>14</v>
      </c>
      <c r="I2711" t="s">
        <v>24</v>
      </c>
      <c r="J2711" s="14">
        <v>1609.92</v>
      </c>
      <c r="K2711" s="7">
        <v>2064</v>
      </c>
      <c r="L2711">
        <v>2</v>
      </c>
      <c r="M2711" t="s">
        <v>41</v>
      </c>
    </row>
    <row r="2712" spans="1:13" x14ac:dyDescent="0.2">
      <c r="A2712" t="str">
        <f>'Applications (Cleaned)'!A2712</f>
        <v>3362816</v>
      </c>
      <c r="B2712" t="str">
        <f>'Applications (Cleaned)'!B2712</f>
        <v>0751</v>
      </c>
      <c r="C2712" s="10">
        <v>44402</v>
      </c>
      <c r="D2712" t="s">
        <v>27</v>
      </c>
      <c r="E2712" s="7">
        <v>45142</v>
      </c>
      <c r="F2712">
        <v>693</v>
      </c>
      <c r="G2712" t="s">
        <v>14</v>
      </c>
      <c r="H2712" t="s">
        <v>14</v>
      </c>
      <c r="I2712" t="s">
        <v>16</v>
      </c>
      <c r="J2712" s="14">
        <v>1781.64</v>
      </c>
      <c r="K2712" s="7">
        <v>2121</v>
      </c>
      <c r="L2712">
        <v>4</v>
      </c>
      <c r="M2712" t="s">
        <v>47</v>
      </c>
    </row>
    <row r="2713" spans="1:13" x14ac:dyDescent="0.2">
      <c r="A2713" t="str">
        <f>'Applications (Cleaned)'!A2713</f>
        <v>3364291</v>
      </c>
      <c r="B2713" t="str">
        <f>'Applications (Cleaned)'!B2713</f>
        <v>1432</v>
      </c>
      <c r="C2713" s="10">
        <v>44605</v>
      </c>
      <c r="D2713" t="s">
        <v>23</v>
      </c>
      <c r="E2713" s="7">
        <v>286544</v>
      </c>
      <c r="F2713">
        <v>679</v>
      </c>
      <c r="G2713" t="s">
        <v>14</v>
      </c>
      <c r="H2713" t="s">
        <v>26</v>
      </c>
      <c r="I2713" t="s">
        <v>24</v>
      </c>
      <c r="J2713" s="14">
        <v>3642</v>
      </c>
      <c r="K2713" s="7">
        <v>6070</v>
      </c>
      <c r="L2713">
        <v>1</v>
      </c>
      <c r="M2713" t="s">
        <v>25</v>
      </c>
    </row>
    <row r="2714" spans="1:13" x14ac:dyDescent="0.2">
      <c r="A2714" t="str">
        <f>'Applications (Cleaned)'!A2714</f>
        <v>3364669</v>
      </c>
      <c r="B2714" t="str">
        <f>'Applications (Cleaned)'!B2714</f>
        <v>1618</v>
      </c>
      <c r="C2714" s="10">
        <v>45195</v>
      </c>
      <c r="D2714" t="s">
        <v>32</v>
      </c>
      <c r="E2714" s="7">
        <v>144178</v>
      </c>
      <c r="F2714">
        <v>687</v>
      </c>
      <c r="G2714" t="s">
        <v>14</v>
      </c>
      <c r="H2714" t="s">
        <v>14</v>
      </c>
      <c r="I2714" t="s">
        <v>16</v>
      </c>
      <c r="J2714" s="14">
        <v>2655.36</v>
      </c>
      <c r="K2714" s="7">
        <v>2766</v>
      </c>
      <c r="L2714">
        <v>5</v>
      </c>
      <c r="M2714" t="s">
        <v>21</v>
      </c>
    </row>
    <row r="2715" spans="1:13" x14ac:dyDescent="0.2">
      <c r="A2715" t="str">
        <f>'Applications (Cleaned)'!A2715</f>
        <v>3367237</v>
      </c>
      <c r="B2715" t="str">
        <f>'Applications (Cleaned)'!B2715</f>
        <v>0785</v>
      </c>
      <c r="C2715" s="10">
        <v>44766</v>
      </c>
      <c r="D2715" t="s">
        <v>23</v>
      </c>
      <c r="E2715" s="7">
        <v>69496</v>
      </c>
      <c r="G2715" t="s">
        <v>14</v>
      </c>
      <c r="H2715" t="s">
        <v>14</v>
      </c>
      <c r="I2715" t="s">
        <v>16</v>
      </c>
      <c r="J2715" s="14">
        <v>4447.68</v>
      </c>
      <c r="K2715" s="7">
        <v>4633</v>
      </c>
      <c r="L2715">
        <v>1</v>
      </c>
      <c r="M2715" t="s">
        <v>35</v>
      </c>
    </row>
    <row r="2716" spans="1:13" x14ac:dyDescent="0.2">
      <c r="A2716" t="str">
        <f>'Applications (Cleaned)'!A2716</f>
        <v>3367593</v>
      </c>
      <c r="B2716" t="str">
        <f>'Applications (Cleaned)'!B2716</f>
        <v>1004</v>
      </c>
      <c r="C2716" s="10">
        <v>44848</v>
      </c>
      <c r="D2716" t="s">
        <v>37</v>
      </c>
      <c r="E2716" s="7">
        <v>100675</v>
      </c>
      <c r="F2716">
        <v>651</v>
      </c>
      <c r="G2716" t="s">
        <v>14</v>
      </c>
      <c r="H2716" t="s">
        <v>14</v>
      </c>
      <c r="I2716" t="s">
        <v>20</v>
      </c>
      <c r="J2716" s="14">
        <v>5247.36</v>
      </c>
      <c r="K2716" s="7">
        <v>5466</v>
      </c>
      <c r="L2716">
        <v>4</v>
      </c>
      <c r="M2716" t="s">
        <v>17</v>
      </c>
    </row>
    <row r="2717" spans="1:13" x14ac:dyDescent="0.2">
      <c r="A2717" t="str">
        <f>'Applications (Cleaned)'!A2717</f>
        <v>3369571</v>
      </c>
      <c r="B2717" t="str">
        <f>'Applications (Cleaned)'!B2717</f>
        <v>0848</v>
      </c>
      <c r="C2717" s="10">
        <v>45264</v>
      </c>
      <c r="D2717" t="s">
        <v>13</v>
      </c>
      <c r="E2717" s="7">
        <v>111556</v>
      </c>
      <c r="F2717">
        <v>794</v>
      </c>
      <c r="G2717" t="s">
        <v>14</v>
      </c>
      <c r="H2717" t="s">
        <v>14</v>
      </c>
      <c r="I2717" t="s">
        <v>20</v>
      </c>
      <c r="J2717" s="14">
        <v>4599.66</v>
      </c>
      <c r="K2717" s="7">
        <v>5897</v>
      </c>
      <c r="L2717">
        <v>4</v>
      </c>
      <c r="M2717" t="s">
        <v>52</v>
      </c>
    </row>
    <row r="2718" spans="1:13" x14ac:dyDescent="0.2">
      <c r="A2718" t="str">
        <f>'Applications (Cleaned)'!A2718</f>
        <v>3370820</v>
      </c>
      <c r="B2718" t="str">
        <f>'Applications (Cleaned)'!B2718</f>
        <v>0539</v>
      </c>
      <c r="C2718" s="10">
        <v>44574</v>
      </c>
      <c r="D2718" t="s">
        <v>13</v>
      </c>
      <c r="E2718" s="7">
        <v>24550</v>
      </c>
      <c r="F2718">
        <v>838</v>
      </c>
      <c r="G2718" t="s">
        <v>14</v>
      </c>
      <c r="H2718" t="s">
        <v>14</v>
      </c>
      <c r="I2718" t="s">
        <v>33</v>
      </c>
      <c r="J2718" s="14">
        <v>4355.5200000000004</v>
      </c>
      <c r="K2718" s="7">
        <v>4537</v>
      </c>
      <c r="L2718">
        <v>2</v>
      </c>
      <c r="M2718" t="s">
        <v>34</v>
      </c>
    </row>
    <row r="2719" spans="1:13" x14ac:dyDescent="0.2">
      <c r="A2719" t="str">
        <f>'Applications (Cleaned)'!A2719</f>
        <v>3372353</v>
      </c>
      <c r="B2719" t="str">
        <f>'Applications (Cleaned)'!B2719</f>
        <v>0628</v>
      </c>
      <c r="C2719" s="10">
        <v>45010</v>
      </c>
      <c r="D2719" t="s">
        <v>29</v>
      </c>
      <c r="E2719" s="7">
        <v>145675</v>
      </c>
      <c r="F2719">
        <v>737</v>
      </c>
      <c r="G2719" t="s">
        <v>14</v>
      </c>
      <c r="H2719" t="s">
        <v>26</v>
      </c>
      <c r="I2719" t="s">
        <v>20</v>
      </c>
      <c r="J2719" s="14">
        <v>3764.88</v>
      </c>
      <c r="K2719" s="7">
        <v>4482</v>
      </c>
      <c r="L2719">
        <v>4</v>
      </c>
      <c r="M2719" t="s">
        <v>31</v>
      </c>
    </row>
    <row r="2720" spans="1:13" x14ac:dyDescent="0.2">
      <c r="A2720" t="str">
        <f>'Applications (Cleaned)'!A2720</f>
        <v>3378133</v>
      </c>
      <c r="B2720" t="str">
        <f>'Applications (Cleaned)'!B2720</f>
        <v>1152</v>
      </c>
      <c r="C2720" s="10">
        <v>44668</v>
      </c>
      <c r="D2720" t="s">
        <v>23</v>
      </c>
      <c r="E2720" s="7">
        <v>98575</v>
      </c>
      <c r="G2720" t="s">
        <v>26</v>
      </c>
      <c r="H2720" t="s">
        <v>14</v>
      </c>
      <c r="I2720" t="s">
        <v>20</v>
      </c>
      <c r="J2720" s="14">
        <v>3734.94</v>
      </c>
      <c r="K2720" s="7">
        <v>5659</v>
      </c>
      <c r="L2720">
        <v>2</v>
      </c>
      <c r="M2720" t="s">
        <v>17</v>
      </c>
    </row>
    <row r="2721" spans="1:13" x14ac:dyDescent="0.2">
      <c r="A2721" t="str">
        <f>'Applications (Cleaned)'!A2721</f>
        <v>3380742</v>
      </c>
      <c r="B2721" t="str">
        <f>'Applications (Cleaned)'!B2721</f>
        <v>1069</v>
      </c>
      <c r="C2721" s="10">
        <v>44549</v>
      </c>
      <c r="D2721" t="s">
        <v>32</v>
      </c>
      <c r="E2721" s="7">
        <v>33814</v>
      </c>
      <c r="F2721">
        <v>586</v>
      </c>
      <c r="G2721" t="s">
        <v>14</v>
      </c>
      <c r="H2721" t="s">
        <v>26</v>
      </c>
      <c r="I2721" t="s">
        <v>20</v>
      </c>
      <c r="J2721" s="14">
        <v>682.44</v>
      </c>
      <c r="K2721" s="7">
        <v>1034</v>
      </c>
      <c r="L2721">
        <v>2</v>
      </c>
      <c r="M2721" t="s">
        <v>41</v>
      </c>
    </row>
    <row r="2722" spans="1:13" x14ac:dyDescent="0.2">
      <c r="A2722" t="str">
        <f>'Applications (Cleaned)'!A2722</f>
        <v>3381626</v>
      </c>
      <c r="B2722" t="str">
        <f>'Applications (Cleaned)'!B2722</f>
        <v>1461</v>
      </c>
      <c r="D2722" t="s">
        <v>32</v>
      </c>
      <c r="E2722" s="7">
        <v>158905</v>
      </c>
      <c r="F2722">
        <v>658</v>
      </c>
      <c r="G2722" t="s">
        <v>14</v>
      </c>
      <c r="H2722" t="s">
        <v>26</v>
      </c>
      <c r="I2722" t="s">
        <v>24</v>
      </c>
      <c r="J2722" s="14">
        <v>2942.16</v>
      </c>
      <c r="K2722" s="7">
        <v>3772</v>
      </c>
      <c r="L2722">
        <v>4</v>
      </c>
    </row>
    <row r="2723" spans="1:13" x14ac:dyDescent="0.2">
      <c r="A2723" t="str">
        <f>'Applications (Cleaned)'!A2723</f>
        <v>3382699</v>
      </c>
      <c r="B2723" t="str">
        <f>'Applications (Cleaned)'!B2723</f>
        <v>0193</v>
      </c>
      <c r="C2723" s="10">
        <v>45598</v>
      </c>
      <c r="D2723" t="s">
        <v>27</v>
      </c>
      <c r="E2723" s="7">
        <v>69367</v>
      </c>
      <c r="F2723">
        <v>737</v>
      </c>
      <c r="G2723" t="s">
        <v>14</v>
      </c>
      <c r="H2723" t="s">
        <v>26</v>
      </c>
      <c r="I2723" t="s">
        <v>20</v>
      </c>
      <c r="J2723" s="14">
        <v>2101.44</v>
      </c>
      <c r="K2723" s="7">
        <v>2189</v>
      </c>
      <c r="L2723">
        <v>1</v>
      </c>
      <c r="M2723" t="s">
        <v>17</v>
      </c>
    </row>
    <row r="2724" spans="1:13" x14ac:dyDescent="0.2">
      <c r="A2724" t="str">
        <f>'Applications (Cleaned)'!A2724</f>
        <v>3382815</v>
      </c>
      <c r="B2724" t="str">
        <f>'Applications (Cleaned)'!B2724</f>
        <v>0402</v>
      </c>
      <c r="C2724" s="10">
        <v>44526</v>
      </c>
      <c r="D2724" t="s">
        <v>27</v>
      </c>
      <c r="E2724" s="7">
        <v>80780</v>
      </c>
      <c r="F2724">
        <v>721</v>
      </c>
      <c r="G2724" t="s">
        <v>26</v>
      </c>
      <c r="H2724" t="s">
        <v>26</v>
      </c>
      <c r="I2724" t="s">
        <v>16</v>
      </c>
      <c r="J2724" s="14">
        <v>1927.8</v>
      </c>
      <c r="K2724" s="7">
        <v>3213</v>
      </c>
      <c r="L2724">
        <v>5</v>
      </c>
      <c r="M2724" t="s">
        <v>35</v>
      </c>
    </row>
    <row r="2725" spans="1:13" x14ac:dyDescent="0.2">
      <c r="A2725" t="str">
        <f>'Applications (Cleaned)'!A2725</f>
        <v>3382896</v>
      </c>
      <c r="B2725" t="str">
        <f>'Applications (Cleaned)'!B2725</f>
        <v>1270</v>
      </c>
      <c r="C2725" s="10">
        <v>44011</v>
      </c>
      <c r="D2725" t="s">
        <v>37</v>
      </c>
      <c r="E2725" s="7">
        <v>171046</v>
      </c>
      <c r="F2725">
        <v>580</v>
      </c>
      <c r="G2725" t="s">
        <v>14</v>
      </c>
      <c r="H2725" t="s">
        <v>14</v>
      </c>
      <c r="I2725" t="s">
        <v>20</v>
      </c>
      <c r="J2725" s="14">
        <v>3196.8</v>
      </c>
      <c r="K2725" s="7">
        <v>5328</v>
      </c>
      <c r="L2725">
        <v>4</v>
      </c>
    </row>
    <row r="2726" spans="1:13" x14ac:dyDescent="0.2">
      <c r="A2726" t="str">
        <f>'Applications (Cleaned)'!A2726</f>
        <v>3384401</v>
      </c>
      <c r="B2726" t="str">
        <f>'Applications (Cleaned)'!B2726</f>
        <v>0220</v>
      </c>
      <c r="C2726" s="10">
        <v>44888</v>
      </c>
      <c r="D2726" t="s">
        <v>27</v>
      </c>
      <c r="E2726" s="7">
        <v>157146</v>
      </c>
      <c r="G2726" t="s">
        <v>14</v>
      </c>
      <c r="H2726" t="s">
        <v>14</v>
      </c>
      <c r="I2726" t="s">
        <v>20</v>
      </c>
      <c r="J2726" s="14">
        <v>1652.04</v>
      </c>
      <c r="K2726" s="7">
        <v>2118</v>
      </c>
      <c r="L2726">
        <v>3</v>
      </c>
    </row>
    <row r="2727" spans="1:13" x14ac:dyDescent="0.2">
      <c r="A2727" t="str">
        <f>'Applications (Cleaned)'!A2727</f>
        <v>3385110</v>
      </c>
      <c r="B2727" t="str">
        <f>'Applications (Cleaned)'!B2727</f>
        <v>1337</v>
      </c>
      <c r="C2727" s="10">
        <v>44368</v>
      </c>
      <c r="D2727" t="s">
        <v>32</v>
      </c>
      <c r="E2727" s="7">
        <v>143998</v>
      </c>
      <c r="F2727">
        <v>760</v>
      </c>
      <c r="G2727" t="s">
        <v>14</v>
      </c>
      <c r="H2727" t="s">
        <v>26</v>
      </c>
      <c r="I2727" t="s">
        <v>20</v>
      </c>
      <c r="J2727" s="14">
        <v>1584</v>
      </c>
      <c r="K2727" s="7">
        <v>2400</v>
      </c>
      <c r="L2727">
        <v>1</v>
      </c>
    </row>
    <row r="2728" spans="1:13" x14ac:dyDescent="0.2">
      <c r="A2728" t="str">
        <f>'Applications (Cleaned)'!A2728</f>
        <v>3386804</v>
      </c>
      <c r="B2728" t="str">
        <f>'Applications (Cleaned)'!B2728</f>
        <v>1078</v>
      </c>
      <c r="C2728" s="10">
        <v>44988</v>
      </c>
      <c r="D2728" t="s">
        <v>32</v>
      </c>
      <c r="E2728" s="7">
        <v>70903</v>
      </c>
      <c r="F2728">
        <v>701</v>
      </c>
      <c r="G2728" t="s">
        <v>14</v>
      </c>
      <c r="H2728" t="s">
        <v>14</v>
      </c>
      <c r="I2728" t="s">
        <v>20</v>
      </c>
      <c r="J2728" s="14">
        <v>2930.88</v>
      </c>
      <c r="K2728" s="7">
        <v>3053</v>
      </c>
      <c r="L2728">
        <v>3</v>
      </c>
      <c r="M2728" t="s">
        <v>21</v>
      </c>
    </row>
    <row r="2729" spans="1:13" x14ac:dyDescent="0.2">
      <c r="A2729" t="str">
        <f>'Applications (Cleaned)'!A2729</f>
        <v>3386890</v>
      </c>
      <c r="B2729" t="str">
        <f>'Applications (Cleaned)'!B2729</f>
        <v>0226</v>
      </c>
      <c r="C2729" s="10">
        <v>45643</v>
      </c>
      <c r="D2729" t="s">
        <v>37</v>
      </c>
      <c r="E2729" s="7">
        <v>254437</v>
      </c>
      <c r="F2729">
        <v>660</v>
      </c>
      <c r="G2729" t="s">
        <v>14</v>
      </c>
      <c r="H2729" t="s">
        <v>26</v>
      </c>
      <c r="I2729" t="s">
        <v>16</v>
      </c>
      <c r="J2729" s="14">
        <v>1205.0999999999999</v>
      </c>
      <c r="K2729" s="7">
        <v>1545</v>
      </c>
      <c r="L2729">
        <v>4</v>
      </c>
      <c r="M2729" t="s">
        <v>34</v>
      </c>
    </row>
    <row r="2730" spans="1:13" x14ac:dyDescent="0.2">
      <c r="A2730" t="str">
        <f>'Applications (Cleaned)'!A2730</f>
        <v>3388252</v>
      </c>
      <c r="B2730" t="str">
        <f>'Applications (Cleaned)'!B2730</f>
        <v>0366</v>
      </c>
      <c r="C2730" s="10">
        <v>45563</v>
      </c>
      <c r="D2730" t="s">
        <v>23</v>
      </c>
      <c r="E2730" s="7">
        <v>101956</v>
      </c>
      <c r="F2730">
        <v>597</v>
      </c>
      <c r="G2730" t="s">
        <v>14</v>
      </c>
      <c r="H2730" t="s">
        <v>26</v>
      </c>
      <c r="I2730" t="s">
        <v>20</v>
      </c>
      <c r="J2730" s="14">
        <v>2589.84</v>
      </c>
      <c r="K2730" s="7">
        <v>3924</v>
      </c>
      <c r="L2730">
        <v>4</v>
      </c>
      <c r="M2730" t="s">
        <v>28</v>
      </c>
    </row>
    <row r="2731" spans="1:13" x14ac:dyDescent="0.2">
      <c r="A2731" t="str">
        <f>'Applications (Cleaned)'!A2731</f>
        <v>3389280</v>
      </c>
      <c r="B2731" t="str">
        <f>'Applications (Cleaned)'!B2731</f>
        <v>0503</v>
      </c>
      <c r="C2731" s="10">
        <v>44365</v>
      </c>
      <c r="D2731" t="s">
        <v>37</v>
      </c>
      <c r="E2731" s="7">
        <v>205419</v>
      </c>
      <c r="F2731">
        <v>693</v>
      </c>
      <c r="G2731" t="s">
        <v>14</v>
      </c>
      <c r="H2731" t="s">
        <v>14</v>
      </c>
      <c r="I2731" t="s">
        <v>24</v>
      </c>
      <c r="J2731" s="14">
        <v>2761.44</v>
      </c>
      <c r="K2731" s="7">
        <v>4184</v>
      </c>
      <c r="L2731">
        <v>2</v>
      </c>
      <c r="M2731" t="s">
        <v>41</v>
      </c>
    </row>
    <row r="2732" spans="1:13" x14ac:dyDescent="0.2">
      <c r="A2732" t="str">
        <f>'Applications (Cleaned)'!A2732</f>
        <v>3389426</v>
      </c>
      <c r="B2732" t="str">
        <f>'Applications (Cleaned)'!B2732</f>
        <v>0229</v>
      </c>
      <c r="C2732" s="10">
        <v>44249</v>
      </c>
      <c r="D2732" t="s">
        <v>29</v>
      </c>
      <c r="E2732" s="7">
        <v>179547</v>
      </c>
      <c r="F2732">
        <v>632</v>
      </c>
      <c r="G2732" t="s">
        <v>14</v>
      </c>
      <c r="H2732" t="s">
        <v>14</v>
      </c>
      <c r="I2732" t="s">
        <v>33</v>
      </c>
      <c r="J2732" s="14">
        <v>2268.48</v>
      </c>
      <c r="K2732" s="7">
        <v>2363</v>
      </c>
      <c r="L2732">
        <v>1</v>
      </c>
      <c r="M2732" t="s">
        <v>31</v>
      </c>
    </row>
    <row r="2733" spans="1:13" x14ac:dyDescent="0.2">
      <c r="A2733" t="str">
        <f>'Applications (Cleaned)'!A2733</f>
        <v>3391215</v>
      </c>
      <c r="B2733" t="str">
        <f>'Applications (Cleaned)'!B2733</f>
        <v>1447</v>
      </c>
      <c r="C2733" s="10">
        <v>44766</v>
      </c>
      <c r="D2733" t="s">
        <v>13</v>
      </c>
      <c r="E2733" s="7">
        <v>177139</v>
      </c>
      <c r="G2733" t="s">
        <v>14</v>
      </c>
      <c r="H2733" t="s">
        <v>14</v>
      </c>
      <c r="I2733" t="s">
        <v>20</v>
      </c>
      <c r="J2733" s="14">
        <v>938.34</v>
      </c>
      <c r="K2733" s="7">
        <v>1203</v>
      </c>
      <c r="L2733">
        <v>4</v>
      </c>
      <c r="M2733" t="s">
        <v>34</v>
      </c>
    </row>
    <row r="2734" spans="1:13" x14ac:dyDescent="0.2">
      <c r="A2734" t="str">
        <f>'Applications (Cleaned)'!A2734</f>
        <v>3391290</v>
      </c>
      <c r="B2734" t="str">
        <f>'Applications (Cleaned)'!B2734</f>
        <v>0039</v>
      </c>
      <c r="C2734" s="10">
        <v>44277</v>
      </c>
      <c r="D2734" t="s">
        <v>23</v>
      </c>
      <c r="E2734" s="7">
        <v>47007</v>
      </c>
      <c r="F2734">
        <v>755</v>
      </c>
      <c r="G2734" t="s">
        <v>26</v>
      </c>
      <c r="H2734" t="s">
        <v>14</v>
      </c>
      <c r="I2734" t="s">
        <v>20</v>
      </c>
      <c r="J2734" s="14">
        <v>1980.6</v>
      </c>
      <c r="K2734" s="7">
        <v>3301</v>
      </c>
      <c r="L2734">
        <v>4</v>
      </c>
    </row>
    <row r="2735" spans="1:13" x14ac:dyDescent="0.2">
      <c r="A2735" t="str">
        <f>'Applications (Cleaned)'!A2735</f>
        <v>3393080</v>
      </c>
      <c r="B2735" t="str">
        <f>'Applications (Cleaned)'!B2735</f>
        <v>0879</v>
      </c>
      <c r="C2735" s="10">
        <v>44931</v>
      </c>
      <c r="D2735" t="s">
        <v>19</v>
      </c>
      <c r="E2735" s="7">
        <v>210015</v>
      </c>
      <c r="F2735">
        <v>770</v>
      </c>
      <c r="G2735" t="s">
        <v>14</v>
      </c>
      <c r="H2735" t="s">
        <v>14</v>
      </c>
      <c r="I2735" t="s">
        <v>20</v>
      </c>
      <c r="J2735" s="14">
        <v>851.52</v>
      </c>
      <c r="K2735" s="7">
        <v>887</v>
      </c>
      <c r="L2735">
        <v>3</v>
      </c>
      <c r="M2735" t="s">
        <v>47</v>
      </c>
    </row>
    <row r="2736" spans="1:13" x14ac:dyDescent="0.2">
      <c r="A2736" t="str">
        <f>'Applications (Cleaned)'!A2736</f>
        <v>3395905</v>
      </c>
      <c r="B2736" t="str">
        <f>'Applications (Cleaned)'!B2736</f>
        <v>0793</v>
      </c>
      <c r="C2736" s="10">
        <v>44910</v>
      </c>
      <c r="D2736" t="s">
        <v>32</v>
      </c>
      <c r="E2736" s="7">
        <v>309323</v>
      </c>
      <c r="G2736" t="s">
        <v>14</v>
      </c>
      <c r="H2736" t="s">
        <v>26</v>
      </c>
      <c r="I2736" t="s">
        <v>46</v>
      </c>
      <c r="J2736" s="14">
        <v>5553</v>
      </c>
      <c r="K2736" s="7">
        <v>9255</v>
      </c>
      <c r="L2736">
        <v>5</v>
      </c>
    </row>
    <row r="2737" spans="1:13" x14ac:dyDescent="0.2">
      <c r="A2737" t="str">
        <f>'Applications (Cleaned)'!A2737</f>
        <v>3396177</v>
      </c>
      <c r="B2737" t="str">
        <f>'Applications (Cleaned)'!B2737</f>
        <v>0608</v>
      </c>
      <c r="C2737" s="10">
        <v>44108</v>
      </c>
      <c r="D2737" t="s">
        <v>32</v>
      </c>
      <c r="E2737" s="7">
        <v>158613</v>
      </c>
      <c r="F2737">
        <v>711</v>
      </c>
      <c r="G2737" t="s">
        <v>14</v>
      </c>
      <c r="H2737" t="s">
        <v>26</v>
      </c>
      <c r="I2737" t="s">
        <v>16</v>
      </c>
      <c r="J2737" s="14">
        <v>2620.1999999999998</v>
      </c>
      <c r="K2737" s="7">
        <v>4367</v>
      </c>
      <c r="L2737">
        <v>3</v>
      </c>
    </row>
    <row r="2738" spans="1:13" x14ac:dyDescent="0.2">
      <c r="A2738" t="str">
        <f>'Applications (Cleaned)'!A2738</f>
        <v>3396571</v>
      </c>
      <c r="B2738" t="str">
        <f>'Applications (Cleaned)'!B2738</f>
        <v>0867</v>
      </c>
      <c r="C2738" s="10">
        <v>45046</v>
      </c>
      <c r="D2738" t="s">
        <v>29</v>
      </c>
      <c r="E2738" s="7">
        <v>83510</v>
      </c>
      <c r="F2738">
        <v>643</v>
      </c>
      <c r="G2738" t="s">
        <v>14</v>
      </c>
      <c r="H2738" t="s">
        <v>14</v>
      </c>
      <c r="I2738" t="s">
        <v>20</v>
      </c>
      <c r="J2738" s="14">
        <v>3325.44</v>
      </c>
      <c r="K2738" s="7">
        <v>3464</v>
      </c>
      <c r="L2738">
        <v>5</v>
      </c>
    </row>
    <row r="2739" spans="1:13" x14ac:dyDescent="0.2">
      <c r="A2739" t="str">
        <f>'Applications (Cleaned)'!A2739</f>
        <v>3397835</v>
      </c>
      <c r="B2739" t="str">
        <f>'Applications (Cleaned)'!B2739</f>
        <v>1077</v>
      </c>
      <c r="D2739" t="s">
        <v>13</v>
      </c>
      <c r="E2739" s="7">
        <v>75067</v>
      </c>
      <c r="F2739">
        <v>739</v>
      </c>
      <c r="G2739" t="s">
        <v>26</v>
      </c>
      <c r="H2739" t="s">
        <v>26</v>
      </c>
      <c r="I2739" t="s">
        <v>20</v>
      </c>
      <c r="J2739" s="14">
        <v>1212</v>
      </c>
      <c r="K2739" s="7">
        <v>2020</v>
      </c>
      <c r="L2739">
        <v>5</v>
      </c>
    </row>
    <row r="2740" spans="1:13" x14ac:dyDescent="0.2">
      <c r="A2740" t="str">
        <f>'Applications (Cleaned)'!A2740</f>
        <v>3398287</v>
      </c>
      <c r="B2740" t="str">
        <f>'Applications (Cleaned)'!B2740</f>
        <v>0273</v>
      </c>
      <c r="C2740" s="10">
        <v>43982</v>
      </c>
      <c r="D2740" t="s">
        <v>32</v>
      </c>
      <c r="E2740" s="7">
        <v>64348</v>
      </c>
      <c r="F2740">
        <v>833</v>
      </c>
      <c r="G2740" t="s">
        <v>14</v>
      </c>
      <c r="H2740" t="s">
        <v>14</v>
      </c>
      <c r="I2740" t="s">
        <v>20</v>
      </c>
      <c r="J2740" s="14">
        <v>4006.8</v>
      </c>
      <c r="K2740" s="7">
        <v>4770</v>
      </c>
      <c r="L2740">
        <v>1</v>
      </c>
    </row>
    <row r="2741" spans="1:13" x14ac:dyDescent="0.2">
      <c r="A2741" t="str">
        <f>'Applications (Cleaned)'!A2741</f>
        <v>3398966</v>
      </c>
      <c r="B2741" t="str">
        <f>'Applications (Cleaned)'!B2741</f>
        <v>0789</v>
      </c>
      <c r="C2741" s="10">
        <v>43988</v>
      </c>
      <c r="D2741" t="s">
        <v>19</v>
      </c>
      <c r="E2741" s="7">
        <v>83973</v>
      </c>
      <c r="F2741">
        <v>603</v>
      </c>
      <c r="G2741" t="s">
        <v>26</v>
      </c>
      <c r="H2741" t="s">
        <v>26</v>
      </c>
      <c r="I2741" t="s">
        <v>16</v>
      </c>
      <c r="J2741" s="14">
        <v>673.86</v>
      </c>
      <c r="K2741" s="7">
        <v>1021</v>
      </c>
      <c r="L2741">
        <v>4</v>
      </c>
      <c r="M2741" t="s">
        <v>21</v>
      </c>
    </row>
    <row r="2742" spans="1:13" x14ac:dyDescent="0.2">
      <c r="A2742" t="str">
        <f>'Applications (Cleaned)'!A2742</f>
        <v>3401160</v>
      </c>
      <c r="B2742" t="str">
        <f>'Applications (Cleaned)'!B2742</f>
        <v>0843</v>
      </c>
      <c r="C2742" s="10">
        <v>45434</v>
      </c>
      <c r="D2742" t="s">
        <v>37</v>
      </c>
      <c r="E2742" s="7">
        <v>213398</v>
      </c>
      <c r="F2742">
        <v>483</v>
      </c>
      <c r="G2742" t="s">
        <v>14</v>
      </c>
      <c r="H2742" t="s">
        <v>14</v>
      </c>
      <c r="I2742" t="s">
        <v>20</v>
      </c>
      <c r="J2742" s="14">
        <v>945.78</v>
      </c>
      <c r="K2742" s="7">
        <v>1433</v>
      </c>
      <c r="L2742">
        <v>2</v>
      </c>
    </row>
    <row r="2743" spans="1:13" x14ac:dyDescent="0.2">
      <c r="A2743" t="str">
        <f>'Applications (Cleaned)'!A2743</f>
        <v>3401964</v>
      </c>
      <c r="B2743" t="str">
        <f>'Applications (Cleaned)'!B2743</f>
        <v>0563</v>
      </c>
      <c r="C2743" s="10">
        <v>44243</v>
      </c>
      <c r="D2743" t="s">
        <v>29</v>
      </c>
      <c r="E2743" s="7">
        <v>148464</v>
      </c>
      <c r="F2743">
        <v>668</v>
      </c>
      <c r="G2743" t="s">
        <v>14</v>
      </c>
      <c r="H2743" t="s">
        <v>14</v>
      </c>
      <c r="I2743" t="s">
        <v>16</v>
      </c>
      <c r="J2743" s="14">
        <v>3285</v>
      </c>
      <c r="K2743" s="7">
        <v>5475</v>
      </c>
      <c r="L2743">
        <v>4</v>
      </c>
      <c r="M2743" t="s">
        <v>52</v>
      </c>
    </row>
    <row r="2744" spans="1:13" x14ac:dyDescent="0.2">
      <c r="A2744" t="str">
        <f>'Applications (Cleaned)'!A2744</f>
        <v>3404166</v>
      </c>
      <c r="B2744" t="str">
        <f>'Applications (Cleaned)'!B2744</f>
        <v>1176</v>
      </c>
      <c r="C2744" s="10">
        <v>44487</v>
      </c>
      <c r="D2744" t="s">
        <v>27</v>
      </c>
      <c r="E2744" s="7">
        <v>27541</v>
      </c>
      <c r="F2744">
        <v>422</v>
      </c>
      <c r="G2744" t="s">
        <v>14</v>
      </c>
      <c r="H2744" t="s">
        <v>26</v>
      </c>
      <c r="I2744" t="s">
        <v>20</v>
      </c>
      <c r="J2744" s="14">
        <v>1410.24</v>
      </c>
      <c r="K2744" s="7">
        <v>1808</v>
      </c>
      <c r="L2744">
        <v>3</v>
      </c>
      <c r="M2744" t="s">
        <v>35</v>
      </c>
    </row>
    <row r="2745" spans="1:13" x14ac:dyDescent="0.2">
      <c r="A2745" t="str">
        <f>'Applications (Cleaned)'!A2745</f>
        <v>3404295</v>
      </c>
      <c r="B2745" t="str">
        <f>'Applications (Cleaned)'!B2745</f>
        <v>1011</v>
      </c>
      <c r="C2745" s="10">
        <v>45468</v>
      </c>
      <c r="D2745" t="s">
        <v>37</v>
      </c>
      <c r="E2745" s="7">
        <v>184237</v>
      </c>
      <c r="F2745">
        <v>769</v>
      </c>
      <c r="G2745" t="s">
        <v>26</v>
      </c>
      <c r="H2745" t="s">
        <v>14</v>
      </c>
      <c r="I2745" t="s">
        <v>20</v>
      </c>
      <c r="J2745" s="14">
        <v>5060.16</v>
      </c>
      <c r="K2745" s="7">
        <v>5271</v>
      </c>
      <c r="L2745">
        <v>1</v>
      </c>
      <c r="M2745" t="s">
        <v>31</v>
      </c>
    </row>
    <row r="2746" spans="1:13" x14ac:dyDescent="0.2">
      <c r="A2746" t="str">
        <f>'Applications (Cleaned)'!A2746</f>
        <v>3404671</v>
      </c>
      <c r="B2746" t="str">
        <f>'Applications (Cleaned)'!B2746</f>
        <v>0608</v>
      </c>
      <c r="C2746" s="10">
        <v>44371</v>
      </c>
      <c r="D2746" t="s">
        <v>19</v>
      </c>
      <c r="E2746" s="7">
        <v>161117</v>
      </c>
      <c r="F2746">
        <v>699</v>
      </c>
      <c r="G2746" t="s">
        <v>14</v>
      </c>
      <c r="H2746" t="s">
        <v>26</v>
      </c>
      <c r="I2746" t="s">
        <v>20</v>
      </c>
      <c r="J2746" s="14">
        <v>3406.26</v>
      </c>
      <c r="K2746" s="7">
        <v>4367</v>
      </c>
      <c r="L2746">
        <v>2</v>
      </c>
      <c r="M2746" t="s">
        <v>41</v>
      </c>
    </row>
    <row r="2747" spans="1:13" x14ac:dyDescent="0.2">
      <c r="A2747" t="str">
        <f>'Applications (Cleaned)'!A2747</f>
        <v>3405769</v>
      </c>
      <c r="B2747" t="str">
        <f>'Applications (Cleaned)'!B2747</f>
        <v>1463</v>
      </c>
      <c r="C2747" s="10">
        <v>43886</v>
      </c>
      <c r="D2747" t="s">
        <v>32</v>
      </c>
      <c r="E2747" s="7">
        <v>176422</v>
      </c>
      <c r="F2747">
        <v>817</v>
      </c>
      <c r="G2747" t="s">
        <v>14</v>
      </c>
      <c r="H2747" t="s">
        <v>14</v>
      </c>
      <c r="I2747" t="s">
        <v>20</v>
      </c>
      <c r="J2747" s="14">
        <v>2106</v>
      </c>
      <c r="K2747" s="7">
        <v>3510</v>
      </c>
      <c r="L2747">
        <v>3</v>
      </c>
    </row>
    <row r="2748" spans="1:13" x14ac:dyDescent="0.2">
      <c r="A2748" t="str">
        <f>'Applications (Cleaned)'!A2748</f>
        <v>3406750</v>
      </c>
      <c r="B2748" t="str">
        <f>'Applications (Cleaned)'!B2748</f>
        <v>0080</v>
      </c>
      <c r="C2748" s="10">
        <v>44674</v>
      </c>
      <c r="D2748" t="s">
        <v>19</v>
      </c>
      <c r="E2748" s="7">
        <v>184813</v>
      </c>
      <c r="F2748">
        <v>748</v>
      </c>
      <c r="G2748" t="s">
        <v>26</v>
      </c>
      <c r="H2748" t="s">
        <v>14</v>
      </c>
      <c r="I2748" t="s">
        <v>46</v>
      </c>
      <c r="J2748" s="14">
        <v>2992.32</v>
      </c>
      <c r="K2748" s="7">
        <v>3117</v>
      </c>
      <c r="L2748">
        <v>4</v>
      </c>
      <c r="M2748" t="s">
        <v>25</v>
      </c>
    </row>
    <row r="2749" spans="1:13" x14ac:dyDescent="0.2">
      <c r="A2749" t="str">
        <f>'Applications (Cleaned)'!A2749</f>
        <v>3409198</v>
      </c>
      <c r="B2749" t="str">
        <f>'Applications (Cleaned)'!B2749</f>
        <v>1504</v>
      </c>
      <c r="C2749" s="10">
        <v>43950</v>
      </c>
      <c r="D2749" t="s">
        <v>32</v>
      </c>
      <c r="E2749" s="7">
        <v>225057</v>
      </c>
      <c r="F2749">
        <v>661</v>
      </c>
      <c r="G2749" t="s">
        <v>14</v>
      </c>
      <c r="H2749" t="s">
        <v>14</v>
      </c>
      <c r="I2749" t="s">
        <v>20</v>
      </c>
      <c r="J2749" s="14">
        <v>4743</v>
      </c>
      <c r="K2749" s="7">
        <v>7905</v>
      </c>
      <c r="L2749">
        <v>5</v>
      </c>
    </row>
    <row r="2750" spans="1:13" x14ac:dyDescent="0.2">
      <c r="A2750" t="str">
        <f>'Applications (Cleaned)'!A2750</f>
        <v>3410316</v>
      </c>
      <c r="B2750" t="str">
        <f>'Applications (Cleaned)'!B2750</f>
        <v>1710</v>
      </c>
      <c r="C2750" s="10">
        <v>43936</v>
      </c>
      <c r="D2750" t="s">
        <v>27</v>
      </c>
      <c r="E2750" s="7">
        <v>199689</v>
      </c>
      <c r="G2750" t="s">
        <v>14</v>
      </c>
      <c r="H2750" t="s">
        <v>26</v>
      </c>
      <c r="I2750" t="s">
        <v>16</v>
      </c>
      <c r="J2750" s="14">
        <v>3738.24</v>
      </c>
      <c r="K2750" s="7">
        <v>5664</v>
      </c>
      <c r="L2750">
        <v>5</v>
      </c>
      <c r="M2750" t="s">
        <v>21</v>
      </c>
    </row>
    <row r="2751" spans="1:13" x14ac:dyDescent="0.2">
      <c r="A2751" t="str">
        <f>'Applications (Cleaned)'!A2751</f>
        <v>3410685</v>
      </c>
      <c r="B2751" t="str">
        <f>'Applications (Cleaned)'!B2751</f>
        <v>0705</v>
      </c>
      <c r="C2751" s="10">
        <v>44083</v>
      </c>
      <c r="D2751" t="s">
        <v>23</v>
      </c>
      <c r="E2751" s="7">
        <v>138715</v>
      </c>
      <c r="F2751">
        <v>752</v>
      </c>
      <c r="G2751" t="s">
        <v>14</v>
      </c>
      <c r="H2751" t="s">
        <v>14</v>
      </c>
      <c r="I2751" t="s">
        <v>16</v>
      </c>
      <c r="J2751" s="14">
        <v>2975.04</v>
      </c>
      <c r="K2751" s="7">
        <v>3099</v>
      </c>
      <c r="L2751">
        <v>1</v>
      </c>
      <c r="M2751" t="s">
        <v>35</v>
      </c>
    </row>
    <row r="2752" spans="1:13" x14ac:dyDescent="0.2">
      <c r="A2752" t="str">
        <f>'Applications (Cleaned)'!A2752</f>
        <v>3410938</v>
      </c>
      <c r="B2752" t="str">
        <f>'Applications (Cleaned)'!B2752</f>
        <v>0635</v>
      </c>
      <c r="C2752" s="10">
        <v>44596</v>
      </c>
      <c r="D2752" t="s">
        <v>32</v>
      </c>
      <c r="E2752" s="7">
        <v>170437</v>
      </c>
      <c r="F2752">
        <v>454</v>
      </c>
      <c r="G2752" t="s">
        <v>14</v>
      </c>
      <c r="H2752" t="s">
        <v>14</v>
      </c>
      <c r="I2752" t="s">
        <v>20</v>
      </c>
      <c r="J2752" s="14">
        <v>3010.2</v>
      </c>
      <c r="K2752" s="7">
        <v>5017</v>
      </c>
      <c r="L2752">
        <v>4</v>
      </c>
      <c r="M2752" t="s">
        <v>41</v>
      </c>
    </row>
    <row r="2753" spans="1:13" x14ac:dyDescent="0.2">
      <c r="A2753" t="str">
        <f>'Applications (Cleaned)'!A2753</f>
        <v>3411901</v>
      </c>
      <c r="B2753" t="str">
        <f>'Applications (Cleaned)'!B2753</f>
        <v>1420</v>
      </c>
      <c r="C2753" s="10">
        <v>45174</v>
      </c>
      <c r="D2753" t="s">
        <v>37</v>
      </c>
      <c r="E2753" s="7">
        <v>229453</v>
      </c>
      <c r="F2753">
        <v>455</v>
      </c>
      <c r="G2753" t="s">
        <v>14</v>
      </c>
      <c r="H2753" t="s">
        <v>14</v>
      </c>
      <c r="I2753" t="s">
        <v>20</v>
      </c>
      <c r="J2753" s="14">
        <v>3012.24</v>
      </c>
      <c r="K2753" s="7">
        <v>4564</v>
      </c>
      <c r="L2753">
        <v>5</v>
      </c>
      <c r="M2753" t="s">
        <v>47</v>
      </c>
    </row>
    <row r="2754" spans="1:13" x14ac:dyDescent="0.2">
      <c r="A2754" t="str">
        <f>'Applications (Cleaned)'!A2754</f>
        <v>3412437</v>
      </c>
      <c r="B2754" t="str">
        <f>'Applications (Cleaned)'!B2754</f>
        <v>1363</v>
      </c>
      <c r="C2754" s="10">
        <v>43840</v>
      </c>
      <c r="D2754" t="s">
        <v>29</v>
      </c>
      <c r="E2754" s="7">
        <v>209845</v>
      </c>
      <c r="F2754">
        <v>646</v>
      </c>
      <c r="G2754" t="s">
        <v>26</v>
      </c>
      <c r="H2754" t="s">
        <v>26</v>
      </c>
      <c r="I2754" t="s">
        <v>16</v>
      </c>
      <c r="J2754" s="14">
        <v>1178.76</v>
      </c>
      <c r="K2754" s="7">
        <v>1786</v>
      </c>
      <c r="L2754">
        <v>3</v>
      </c>
      <c r="M2754" t="s">
        <v>28</v>
      </c>
    </row>
    <row r="2755" spans="1:13" x14ac:dyDescent="0.2">
      <c r="A2755" t="str">
        <f>'Applications (Cleaned)'!A2755</f>
        <v>3413329</v>
      </c>
      <c r="B2755" t="str">
        <f>'Applications (Cleaned)'!B2755</f>
        <v>1481</v>
      </c>
      <c r="C2755" s="10">
        <v>43875</v>
      </c>
      <c r="D2755" t="s">
        <v>29</v>
      </c>
      <c r="E2755" s="7">
        <v>123232</v>
      </c>
      <c r="F2755">
        <v>771</v>
      </c>
      <c r="G2755" t="s">
        <v>14</v>
      </c>
      <c r="H2755" t="s">
        <v>14</v>
      </c>
      <c r="I2755" t="s">
        <v>20</v>
      </c>
      <c r="J2755" s="14">
        <v>1429.44</v>
      </c>
      <c r="K2755" s="7">
        <v>1489</v>
      </c>
      <c r="L2755">
        <v>3</v>
      </c>
      <c r="M2755" t="s">
        <v>47</v>
      </c>
    </row>
    <row r="2756" spans="1:13" x14ac:dyDescent="0.2">
      <c r="A2756" t="str">
        <f>'Applications (Cleaned)'!A2756</f>
        <v>3413361</v>
      </c>
      <c r="B2756" t="str">
        <f>'Applications (Cleaned)'!B2756</f>
        <v>0582</v>
      </c>
      <c r="C2756" s="10">
        <v>44968</v>
      </c>
      <c r="D2756" t="s">
        <v>19</v>
      </c>
      <c r="E2756" s="7">
        <v>232718</v>
      </c>
      <c r="F2756">
        <v>740</v>
      </c>
      <c r="G2756" t="s">
        <v>14</v>
      </c>
      <c r="H2756" t="s">
        <v>26</v>
      </c>
      <c r="I2756" t="s">
        <v>20</v>
      </c>
      <c r="J2756" s="14">
        <v>2122.56</v>
      </c>
      <c r="K2756" s="7">
        <v>2211</v>
      </c>
      <c r="L2756">
        <v>4</v>
      </c>
      <c r="M2756" t="s">
        <v>21</v>
      </c>
    </row>
    <row r="2757" spans="1:13" x14ac:dyDescent="0.2">
      <c r="A2757" t="str">
        <f>'Applications (Cleaned)'!A2757</f>
        <v>3413901</v>
      </c>
      <c r="B2757" t="str">
        <f>'Applications (Cleaned)'!B2757</f>
        <v>0353</v>
      </c>
      <c r="C2757" s="10">
        <v>44608</v>
      </c>
      <c r="D2757" t="s">
        <v>29</v>
      </c>
      <c r="E2757" s="7">
        <v>187676</v>
      </c>
      <c r="F2757">
        <v>593</v>
      </c>
      <c r="G2757" t="s">
        <v>26</v>
      </c>
      <c r="H2757" t="s">
        <v>14</v>
      </c>
      <c r="I2757" t="s">
        <v>20</v>
      </c>
      <c r="J2757" s="14">
        <v>1615.68</v>
      </c>
      <c r="K2757" s="7">
        <v>2448</v>
      </c>
      <c r="L2757">
        <v>5</v>
      </c>
      <c r="M2757" t="s">
        <v>52</v>
      </c>
    </row>
    <row r="2758" spans="1:13" x14ac:dyDescent="0.2">
      <c r="A2758" t="str">
        <f>'Applications (Cleaned)'!A2758</f>
        <v>3414039</v>
      </c>
      <c r="B2758" t="str">
        <f>'Applications (Cleaned)'!B2758</f>
        <v>0775</v>
      </c>
      <c r="C2758" s="10">
        <v>44008</v>
      </c>
      <c r="D2758" t="s">
        <v>29</v>
      </c>
      <c r="E2758" s="7">
        <v>68967</v>
      </c>
      <c r="F2758">
        <v>647</v>
      </c>
      <c r="G2758" t="s">
        <v>14</v>
      </c>
      <c r="H2758" t="s">
        <v>14</v>
      </c>
      <c r="I2758" t="s">
        <v>16</v>
      </c>
      <c r="J2758" s="14">
        <v>673.8</v>
      </c>
      <c r="K2758" s="7">
        <v>1123</v>
      </c>
      <c r="L2758">
        <v>4</v>
      </c>
      <c r="M2758" t="s">
        <v>41</v>
      </c>
    </row>
    <row r="2759" spans="1:13" x14ac:dyDescent="0.2">
      <c r="A2759" t="str">
        <f>'Applications (Cleaned)'!A2759</f>
        <v>3414222</v>
      </c>
      <c r="B2759" t="str">
        <f>'Applications (Cleaned)'!B2759</f>
        <v>0752</v>
      </c>
      <c r="C2759" s="10">
        <v>45224</v>
      </c>
      <c r="D2759" t="s">
        <v>27</v>
      </c>
      <c r="E2759" s="7">
        <v>247563</v>
      </c>
      <c r="F2759">
        <v>790</v>
      </c>
      <c r="G2759" t="s">
        <v>26</v>
      </c>
      <c r="H2759" t="s">
        <v>26</v>
      </c>
      <c r="I2759" t="s">
        <v>20</v>
      </c>
      <c r="J2759" s="14">
        <v>3303.36</v>
      </c>
      <c r="K2759" s="7">
        <v>3441</v>
      </c>
      <c r="L2759">
        <v>1</v>
      </c>
      <c r="M2759" t="s">
        <v>25</v>
      </c>
    </row>
    <row r="2760" spans="1:13" x14ac:dyDescent="0.2">
      <c r="A2760" t="str">
        <f>'Applications (Cleaned)'!A2760</f>
        <v>3417442</v>
      </c>
      <c r="B2760" t="str">
        <f>'Applications (Cleaned)'!B2760</f>
        <v>1726</v>
      </c>
      <c r="C2760" s="10">
        <v>44957</v>
      </c>
      <c r="D2760" t="s">
        <v>27</v>
      </c>
      <c r="E2760" s="7">
        <v>71011</v>
      </c>
      <c r="F2760">
        <v>791</v>
      </c>
      <c r="G2760" t="s">
        <v>14</v>
      </c>
      <c r="H2760" t="s">
        <v>14</v>
      </c>
      <c r="I2760" t="s">
        <v>16</v>
      </c>
      <c r="J2760" s="14">
        <v>3427.2</v>
      </c>
      <c r="K2760" s="7">
        <v>3570</v>
      </c>
      <c r="L2760">
        <v>2</v>
      </c>
      <c r="M2760" t="s">
        <v>21</v>
      </c>
    </row>
    <row r="2761" spans="1:13" x14ac:dyDescent="0.2">
      <c r="A2761" t="str">
        <f>'Applications (Cleaned)'!A2761</f>
        <v>3418078</v>
      </c>
      <c r="B2761" t="str">
        <f>'Applications (Cleaned)'!B2761</f>
        <v>1610</v>
      </c>
      <c r="C2761" s="10">
        <v>45639</v>
      </c>
      <c r="D2761" t="s">
        <v>32</v>
      </c>
      <c r="E2761" s="7">
        <v>126361</v>
      </c>
      <c r="F2761">
        <v>675</v>
      </c>
      <c r="G2761" t="s">
        <v>26</v>
      </c>
      <c r="H2761" t="s">
        <v>14</v>
      </c>
      <c r="I2761" t="s">
        <v>16</v>
      </c>
      <c r="J2761" s="14">
        <v>2370.42</v>
      </c>
      <c r="K2761" s="7">
        <v>3039</v>
      </c>
      <c r="L2761">
        <v>4</v>
      </c>
      <c r="M2761" t="s">
        <v>35</v>
      </c>
    </row>
    <row r="2762" spans="1:13" x14ac:dyDescent="0.2">
      <c r="A2762" t="str">
        <f>'Applications (Cleaned)'!A2762</f>
        <v>3419409</v>
      </c>
      <c r="B2762" t="str">
        <f>'Applications (Cleaned)'!B2762</f>
        <v>1149</v>
      </c>
      <c r="C2762" s="10">
        <v>44697</v>
      </c>
      <c r="D2762" t="s">
        <v>19</v>
      </c>
      <c r="E2762" s="7">
        <v>242273</v>
      </c>
      <c r="F2762">
        <v>730</v>
      </c>
      <c r="G2762" t="s">
        <v>14</v>
      </c>
      <c r="H2762" t="s">
        <v>26</v>
      </c>
      <c r="I2762" t="s">
        <v>46</v>
      </c>
      <c r="J2762" s="14">
        <v>5624.58</v>
      </c>
      <c r="K2762" s="7">
        <v>7211</v>
      </c>
      <c r="L2762">
        <v>4</v>
      </c>
      <c r="M2762" t="s">
        <v>52</v>
      </c>
    </row>
    <row r="2763" spans="1:13" x14ac:dyDescent="0.2">
      <c r="A2763" t="str">
        <f>'Applications (Cleaned)'!A2763</f>
        <v>3420114</v>
      </c>
      <c r="B2763" t="str">
        <f>'Applications (Cleaned)'!B2763</f>
        <v>0591</v>
      </c>
      <c r="C2763" s="10">
        <v>44497</v>
      </c>
      <c r="D2763" t="s">
        <v>32</v>
      </c>
      <c r="E2763" s="7">
        <v>46790</v>
      </c>
      <c r="F2763">
        <v>764</v>
      </c>
      <c r="G2763" t="s">
        <v>14</v>
      </c>
      <c r="H2763" t="s">
        <v>26</v>
      </c>
      <c r="I2763" t="s">
        <v>24</v>
      </c>
      <c r="J2763" s="14">
        <v>2546.2800000000002</v>
      </c>
      <c r="K2763" s="7">
        <v>3858</v>
      </c>
      <c r="L2763">
        <v>3</v>
      </c>
    </row>
    <row r="2764" spans="1:13" x14ac:dyDescent="0.2">
      <c r="A2764" t="str">
        <f>'Applications (Cleaned)'!A2764</f>
        <v>3420292</v>
      </c>
      <c r="B2764" t="str">
        <f>'Applications (Cleaned)'!B2764</f>
        <v>0654</v>
      </c>
      <c r="C2764" s="10">
        <v>44881</v>
      </c>
      <c r="D2764" t="s">
        <v>13</v>
      </c>
      <c r="E2764" s="7">
        <v>197316</v>
      </c>
      <c r="F2764">
        <v>774</v>
      </c>
      <c r="G2764" t="s">
        <v>14</v>
      </c>
      <c r="H2764" t="s">
        <v>14</v>
      </c>
      <c r="I2764" t="s">
        <v>16</v>
      </c>
      <c r="J2764" s="14">
        <v>2968.32</v>
      </c>
      <c r="K2764" s="7">
        <v>3092</v>
      </c>
      <c r="L2764">
        <v>3</v>
      </c>
      <c r="M2764" t="s">
        <v>28</v>
      </c>
    </row>
    <row r="2765" spans="1:13" x14ac:dyDescent="0.2">
      <c r="A2765" t="str">
        <f>'Applications (Cleaned)'!A2765</f>
        <v>3421322</v>
      </c>
      <c r="B2765" t="str">
        <f>'Applications (Cleaned)'!B2765</f>
        <v>0293</v>
      </c>
      <c r="C2765" s="10">
        <v>44954</v>
      </c>
      <c r="D2765" t="s">
        <v>27</v>
      </c>
      <c r="E2765" s="7">
        <v>148669</v>
      </c>
      <c r="F2765">
        <v>602</v>
      </c>
      <c r="G2765" t="s">
        <v>14</v>
      </c>
      <c r="H2765" t="s">
        <v>14</v>
      </c>
      <c r="I2765" t="s">
        <v>20</v>
      </c>
      <c r="J2765" s="14">
        <v>2007.72</v>
      </c>
      <c r="K2765" s="7">
        <v>3042</v>
      </c>
      <c r="L2765">
        <v>3</v>
      </c>
      <c r="M2765" t="s">
        <v>47</v>
      </c>
    </row>
    <row r="2766" spans="1:13" x14ac:dyDescent="0.2">
      <c r="A2766" t="str">
        <f>'Applications (Cleaned)'!A2766</f>
        <v>3421345</v>
      </c>
      <c r="B2766" t="str">
        <f>'Applications (Cleaned)'!B2766</f>
        <v>1351</v>
      </c>
      <c r="C2766" s="10">
        <v>45257</v>
      </c>
      <c r="D2766" t="s">
        <v>13</v>
      </c>
      <c r="E2766" s="7">
        <v>34909</v>
      </c>
      <c r="F2766">
        <v>615</v>
      </c>
      <c r="G2766" t="s">
        <v>14</v>
      </c>
      <c r="H2766" t="s">
        <v>14</v>
      </c>
      <c r="I2766" t="s">
        <v>24</v>
      </c>
      <c r="J2766" s="14">
        <v>2772.66</v>
      </c>
      <c r="K2766" s="7">
        <v>4201</v>
      </c>
      <c r="L2766">
        <v>3</v>
      </c>
    </row>
    <row r="2767" spans="1:13" x14ac:dyDescent="0.2">
      <c r="A2767" t="str">
        <f>'Applications (Cleaned)'!A2767</f>
        <v>3422788</v>
      </c>
      <c r="B2767" t="str">
        <f>'Applications (Cleaned)'!B2767</f>
        <v>1678</v>
      </c>
      <c r="C2767" s="10">
        <v>44007</v>
      </c>
      <c r="D2767" t="s">
        <v>29</v>
      </c>
      <c r="E2767" s="7">
        <v>110514</v>
      </c>
      <c r="F2767">
        <v>756</v>
      </c>
      <c r="G2767" t="s">
        <v>14</v>
      </c>
      <c r="H2767" t="s">
        <v>14</v>
      </c>
      <c r="I2767" t="s">
        <v>24</v>
      </c>
      <c r="J2767" s="14">
        <v>2027.22</v>
      </c>
      <c r="K2767" s="7">
        <v>2599</v>
      </c>
      <c r="L2767">
        <v>3</v>
      </c>
      <c r="M2767" t="s">
        <v>47</v>
      </c>
    </row>
    <row r="2768" spans="1:13" x14ac:dyDescent="0.2">
      <c r="A2768" t="str">
        <f>'Applications (Cleaned)'!A2768</f>
        <v>3424007</v>
      </c>
      <c r="B2768" t="str">
        <f>'Applications (Cleaned)'!B2768</f>
        <v>1163</v>
      </c>
      <c r="C2768" s="10">
        <v>44823</v>
      </c>
      <c r="D2768" t="s">
        <v>29</v>
      </c>
      <c r="E2768" s="7">
        <v>233585</v>
      </c>
      <c r="F2768">
        <v>723</v>
      </c>
      <c r="G2768" t="s">
        <v>14</v>
      </c>
      <c r="H2768" t="s">
        <v>14</v>
      </c>
      <c r="I2768" t="s">
        <v>16</v>
      </c>
      <c r="J2768" s="14">
        <v>1395.9</v>
      </c>
      <c r="K2768" s="7">
        <v>2115</v>
      </c>
      <c r="L2768">
        <v>4</v>
      </c>
      <c r="M2768" t="s">
        <v>47</v>
      </c>
    </row>
    <row r="2769" spans="1:13" x14ac:dyDescent="0.2">
      <c r="A2769" t="str">
        <f>'Applications (Cleaned)'!A2769</f>
        <v>3425120</v>
      </c>
      <c r="B2769" t="str">
        <f>'Applications (Cleaned)'!B2769</f>
        <v>0261</v>
      </c>
      <c r="C2769" s="10">
        <v>44993</v>
      </c>
      <c r="D2769" t="s">
        <v>37</v>
      </c>
      <c r="E2769" s="7">
        <v>185762</v>
      </c>
      <c r="F2769">
        <v>618</v>
      </c>
      <c r="G2769" t="s">
        <v>14</v>
      </c>
      <c r="H2769" t="s">
        <v>14</v>
      </c>
      <c r="I2769" t="s">
        <v>16</v>
      </c>
      <c r="J2769" s="14">
        <v>1488.24</v>
      </c>
      <c r="K2769" s="7">
        <v>1908</v>
      </c>
      <c r="L2769">
        <v>5</v>
      </c>
      <c r="M2769" t="s">
        <v>31</v>
      </c>
    </row>
    <row r="2770" spans="1:13" x14ac:dyDescent="0.2">
      <c r="A2770" t="str">
        <f>'Applications (Cleaned)'!A2770</f>
        <v>3425329</v>
      </c>
      <c r="B2770" t="str">
        <f>'Applications (Cleaned)'!B2770</f>
        <v>1736</v>
      </c>
      <c r="C2770" s="10">
        <v>44837</v>
      </c>
      <c r="D2770" t="s">
        <v>32</v>
      </c>
      <c r="E2770" s="7">
        <v>151300</v>
      </c>
      <c r="F2770">
        <v>712</v>
      </c>
      <c r="G2770" t="s">
        <v>14</v>
      </c>
      <c r="H2770" t="s">
        <v>26</v>
      </c>
      <c r="I2770" t="s">
        <v>24</v>
      </c>
      <c r="J2770" s="14">
        <v>1909.8</v>
      </c>
      <c r="K2770" s="7">
        <v>3183</v>
      </c>
      <c r="L2770">
        <v>2</v>
      </c>
      <c r="M2770" t="s">
        <v>25</v>
      </c>
    </row>
    <row r="2771" spans="1:13" x14ac:dyDescent="0.2">
      <c r="A2771" t="str">
        <f>'Applications (Cleaned)'!A2771</f>
        <v>3428076</v>
      </c>
      <c r="B2771" t="str">
        <f>'Applications (Cleaned)'!B2771</f>
        <v>0821</v>
      </c>
      <c r="C2771" s="10">
        <v>45195</v>
      </c>
      <c r="D2771" t="s">
        <v>32</v>
      </c>
      <c r="E2771" s="7">
        <v>29985</v>
      </c>
      <c r="G2771" t="s">
        <v>14</v>
      </c>
      <c r="H2771" t="s">
        <v>14</v>
      </c>
      <c r="I2771" t="s">
        <v>20</v>
      </c>
      <c r="J2771" s="14">
        <v>2424</v>
      </c>
      <c r="K2771" s="7">
        <v>2525</v>
      </c>
      <c r="L2771">
        <v>1</v>
      </c>
      <c r="M2771" t="s">
        <v>28</v>
      </c>
    </row>
    <row r="2772" spans="1:13" x14ac:dyDescent="0.2">
      <c r="A2772" t="str">
        <f>'Applications (Cleaned)'!A2772</f>
        <v>3428182</v>
      </c>
      <c r="B2772" t="str">
        <f>'Applications (Cleaned)'!B2772</f>
        <v>0942</v>
      </c>
      <c r="C2772" s="10">
        <v>45598</v>
      </c>
      <c r="D2772" t="s">
        <v>23</v>
      </c>
      <c r="E2772" s="7">
        <v>241133</v>
      </c>
      <c r="G2772" t="s">
        <v>26</v>
      </c>
      <c r="H2772" t="s">
        <v>14</v>
      </c>
      <c r="I2772" t="s">
        <v>20</v>
      </c>
      <c r="J2772" s="14">
        <v>1769.04</v>
      </c>
      <c r="K2772" s="7">
        <v>2106</v>
      </c>
      <c r="L2772">
        <v>3</v>
      </c>
      <c r="M2772" t="s">
        <v>17</v>
      </c>
    </row>
    <row r="2773" spans="1:13" x14ac:dyDescent="0.2">
      <c r="A2773" t="str">
        <f>'Applications (Cleaned)'!A2773</f>
        <v>3428457</v>
      </c>
      <c r="B2773" t="str">
        <f>'Applications (Cleaned)'!B2773</f>
        <v>0983</v>
      </c>
      <c r="C2773" s="10">
        <v>44544</v>
      </c>
      <c r="D2773" t="s">
        <v>19</v>
      </c>
      <c r="E2773" s="7">
        <v>241900</v>
      </c>
      <c r="F2773">
        <v>754</v>
      </c>
      <c r="G2773" t="s">
        <v>14</v>
      </c>
      <c r="H2773" t="s">
        <v>14</v>
      </c>
      <c r="I2773" t="s">
        <v>20</v>
      </c>
      <c r="J2773" s="14">
        <v>5136.78</v>
      </c>
      <c r="K2773" s="7">
        <v>7783</v>
      </c>
      <c r="L2773">
        <v>5</v>
      </c>
      <c r="M2773" t="s">
        <v>34</v>
      </c>
    </row>
    <row r="2774" spans="1:13" x14ac:dyDescent="0.2">
      <c r="A2774" t="str">
        <f>'Applications (Cleaned)'!A2774</f>
        <v>3429786</v>
      </c>
      <c r="B2774" t="str">
        <f>'Applications (Cleaned)'!B2774</f>
        <v>0233</v>
      </c>
      <c r="C2774" s="10">
        <v>44918</v>
      </c>
      <c r="D2774" t="s">
        <v>23</v>
      </c>
      <c r="E2774" s="7">
        <v>120889</v>
      </c>
      <c r="F2774">
        <v>743</v>
      </c>
      <c r="G2774" t="s">
        <v>14</v>
      </c>
      <c r="H2774" t="s">
        <v>26</v>
      </c>
      <c r="I2774" t="s">
        <v>16</v>
      </c>
      <c r="J2774" s="14">
        <v>1794.6</v>
      </c>
      <c r="K2774" s="7">
        <v>2991</v>
      </c>
      <c r="L2774">
        <v>2</v>
      </c>
      <c r="M2774" t="s">
        <v>25</v>
      </c>
    </row>
    <row r="2775" spans="1:13" x14ac:dyDescent="0.2">
      <c r="A2775" t="str">
        <f>'Applications (Cleaned)'!A2775</f>
        <v>3431191</v>
      </c>
      <c r="B2775" t="str">
        <f>'Applications (Cleaned)'!B2775</f>
        <v>1229</v>
      </c>
      <c r="C2775" s="10">
        <v>43853</v>
      </c>
      <c r="D2775" t="s">
        <v>32</v>
      </c>
      <c r="E2775" s="7">
        <v>38593</v>
      </c>
      <c r="F2775">
        <v>689</v>
      </c>
      <c r="G2775" t="s">
        <v>14</v>
      </c>
      <c r="H2775" t="s">
        <v>14</v>
      </c>
      <c r="I2775" t="s">
        <v>16</v>
      </c>
      <c r="J2775" s="14">
        <v>7371</v>
      </c>
      <c r="K2775" s="7">
        <v>9450</v>
      </c>
      <c r="L2775">
        <v>5</v>
      </c>
      <c r="M2775" t="s">
        <v>35</v>
      </c>
    </row>
    <row r="2776" spans="1:13" x14ac:dyDescent="0.2">
      <c r="A2776" t="str">
        <f>'Applications (Cleaned)'!A2776</f>
        <v>3434049</v>
      </c>
      <c r="B2776" t="str">
        <f>'Applications (Cleaned)'!B2776</f>
        <v>1123</v>
      </c>
      <c r="C2776" s="10">
        <v>44071</v>
      </c>
      <c r="D2776" t="s">
        <v>19</v>
      </c>
      <c r="E2776" s="7">
        <v>167583</v>
      </c>
      <c r="F2776">
        <v>690</v>
      </c>
      <c r="G2776" t="s">
        <v>14</v>
      </c>
      <c r="H2776" t="s">
        <v>14</v>
      </c>
      <c r="I2776" t="s">
        <v>20</v>
      </c>
      <c r="J2776" s="14">
        <v>1137.18</v>
      </c>
      <c r="K2776" s="7">
        <v>1723</v>
      </c>
      <c r="L2776">
        <v>3</v>
      </c>
      <c r="M2776" t="s">
        <v>35</v>
      </c>
    </row>
    <row r="2777" spans="1:13" x14ac:dyDescent="0.2">
      <c r="A2777" t="str">
        <f>'Applications (Cleaned)'!A2777</f>
        <v>3434386</v>
      </c>
      <c r="B2777" t="str">
        <f>'Applications (Cleaned)'!B2777</f>
        <v>0482</v>
      </c>
      <c r="C2777" s="10">
        <v>45126</v>
      </c>
      <c r="D2777" t="s">
        <v>29</v>
      </c>
      <c r="E2777" s="7">
        <v>117492</v>
      </c>
      <c r="F2777">
        <v>354</v>
      </c>
      <c r="G2777" t="s">
        <v>14</v>
      </c>
      <c r="H2777" t="s">
        <v>14</v>
      </c>
      <c r="I2777" t="s">
        <v>24</v>
      </c>
      <c r="J2777" s="14">
        <v>762</v>
      </c>
      <c r="K2777" s="7">
        <v>1270</v>
      </c>
      <c r="L2777">
        <v>2</v>
      </c>
      <c r="M2777" t="s">
        <v>17</v>
      </c>
    </row>
    <row r="2778" spans="1:13" x14ac:dyDescent="0.2">
      <c r="A2778" t="str">
        <f>'Applications (Cleaned)'!A2778</f>
        <v>3435971</v>
      </c>
      <c r="B2778" t="str">
        <f>'Applications (Cleaned)'!B2778</f>
        <v>1151</v>
      </c>
      <c r="C2778" s="10">
        <v>44166</v>
      </c>
      <c r="D2778" t="s">
        <v>32</v>
      </c>
      <c r="E2778" s="7">
        <v>158614</v>
      </c>
      <c r="F2778">
        <v>731</v>
      </c>
      <c r="G2778" t="s">
        <v>26</v>
      </c>
      <c r="H2778" t="s">
        <v>14</v>
      </c>
      <c r="I2778" t="s">
        <v>20</v>
      </c>
      <c r="J2778" s="14">
        <v>3301.8</v>
      </c>
      <c r="K2778" s="7">
        <v>5503</v>
      </c>
      <c r="L2778">
        <v>1</v>
      </c>
      <c r="M2778" t="s">
        <v>52</v>
      </c>
    </row>
    <row r="2779" spans="1:13" x14ac:dyDescent="0.2">
      <c r="A2779" t="str">
        <f>'Applications (Cleaned)'!A2779</f>
        <v>3436393</v>
      </c>
      <c r="B2779" t="str">
        <f>'Applications (Cleaned)'!B2779</f>
        <v>0031</v>
      </c>
      <c r="C2779" s="10">
        <v>45103</v>
      </c>
      <c r="D2779" t="s">
        <v>27</v>
      </c>
      <c r="E2779" s="7">
        <v>236871</v>
      </c>
      <c r="F2779">
        <v>534</v>
      </c>
      <c r="G2779" t="s">
        <v>14</v>
      </c>
      <c r="H2779" t="s">
        <v>26</v>
      </c>
      <c r="I2779" t="s">
        <v>33</v>
      </c>
      <c r="J2779" s="14">
        <v>2793.96</v>
      </c>
      <c r="K2779" s="7">
        <v>3582</v>
      </c>
      <c r="L2779">
        <v>3</v>
      </c>
    </row>
    <row r="2780" spans="1:13" x14ac:dyDescent="0.2">
      <c r="A2780" t="str">
        <f>'Applications (Cleaned)'!A2780</f>
        <v>3438835</v>
      </c>
      <c r="B2780" t="str">
        <f>'Applications (Cleaned)'!B2780</f>
        <v>1391</v>
      </c>
      <c r="C2780" s="10">
        <v>44874</v>
      </c>
      <c r="D2780" t="s">
        <v>29</v>
      </c>
      <c r="E2780" s="7">
        <v>112156</v>
      </c>
      <c r="F2780">
        <v>738</v>
      </c>
      <c r="G2780" t="s">
        <v>26</v>
      </c>
      <c r="H2780" t="s">
        <v>14</v>
      </c>
      <c r="I2780" t="s">
        <v>16</v>
      </c>
      <c r="J2780" s="14">
        <v>1867.2</v>
      </c>
      <c r="K2780" s="7">
        <v>1945</v>
      </c>
      <c r="L2780">
        <v>1</v>
      </c>
    </row>
    <row r="2781" spans="1:13" x14ac:dyDescent="0.2">
      <c r="A2781" t="str">
        <f>'Applications (Cleaned)'!A2781</f>
        <v>3439707</v>
      </c>
      <c r="B2781" t="str">
        <f>'Applications (Cleaned)'!B2781</f>
        <v>1166</v>
      </c>
      <c r="C2781" s="10">
        <v>44481</v>
      </c>
      <c r="D2781" t="s">
        <v>13</v>
      </c>
      <c r="E2781" s="7">
        <v>73530</v>
      </c>
      <c r="G2781" t="s">
        <v>14</v>
      </c>
      <c r="H2781" t="s">
        <v>14</v>
      </c>
      <c r="I2781" t="s">
        <v>16</v>
      </c>
      <c r="J2781" s="14">
        <v>1848.96</v>
      </c>
      <c r="K2781" s="7">
        <v>1926</v>
      </c>
      <c r="L2781">
        <v>3</v>
      </c>
      <c r="M2781" t="s">
        <v>17</v>
      </c>
    </row>
    <row r="2782" spans="1:13" x14ac:dyDescent="0.2">
      <c r="A2782" t="str">
        <f>'Applications (Cleaned)'!A2782</f>
        <v>3440690</v>
      </c>
      <c r="B2782" t="str">
        <f>'Applications (Cleaned)'!B2782</f>
        <v>0910</v>
      </c>
      <c r="C2782" s="10">
        <v>45429</v>
      </c>
      <c r="D2782" t="s">
        <v>32</v>
      </c>
      <c r="E2782" s="7">
        <v>181861</v>
      </c>
      <c r="F2782">
        <v>713</v>
      </c>
      <c r="G2782" t="s">
        <v>14</v>
      </c>
      <c r="H2782" t="s">
        <v>14</v>
      </c>
      <c r="I2782" t="s">
        <v>20</v>
      </c>
      <c r="J2782" s="14">
        <v>1614.36</v>
      </c>
      <c r="K2782" s="7">
        <v>2446</v>
      </c>
      <c r="L2782">
        <v>1</v>
      </c>
      <c r="M2782" t="s">
        <v>31</v>
      </c>
    </row>
    <row r="2783" spans="1:13" x14ac:dyDescent="0.2">
      <c r="A2783" t="str">
        <f>'Applications (Cleaned)'!A2783</f>
        <v>3441030</v>
      </c>
      <c r="B2783" t="str">
        <f>'Applications (Cleaned)'!B2783</f>
        <v>0168</v>
      </c>
      <c r="C2783" s="10">
        <v>45290</v>
      </c>
      <c r="D2783" t="s">
        <v>23</v>
      </c>
      <c r="E2783" s="7">
        <v>44857</v>
      </c>
      <c r="F2783">
        <v>679</v>
      </c>
      <c r="G2783" t="s">
        <v>14</v>
      </c>
      <c r="H2783" t="s">
        <v>14</v>
      </c>
      <c r="I2783" t="s">
        <v>20</v>
      </c>
      <c r="J2783" s="14">
        <v>1112.76</v>
      </c>
      <c r="K2783" s="7">
        <v>1686</v>
      </c>
      <c r="L2783">
        <v>5</v>
      </c>
      <c r="M2783" t="s">
        <v>25</v>
      </c>
    </row>
    <row r="2784" spans="1:13" x14ac:dyDescent="0.2">
      <c r="A2784" t="str">
        <f>'Applications (Cleaned)'!A2784</f>
        <v>3442199</v>
      </c>
      <c r="B2784" t="str">
        <f>'Applications (Cleaned)'!B2784</f>
        <v>0568</v>
      </c>
      <c r="D2784" t="s">
        <v>13</v>
      </c>
      <c r="E2784" s="7">
        <v>216541</v>
      </c>
      <c r="F2784">
        <v>694</v>
      </c>
      <c r="G2784" t="s">
        <v>26</v>
      </c>
      <c r="H2784" t="s">
        <v>26</v>
      </c>
      <c r="I2784" t="s">
        <v>20</v>
      </c>
      <c r="J2784" s="14">
        <v>2375.52</v>
      </c>
      <c r="K2784" s="7">
        <v>2828</v>
      </c>
      <c r="L2784">
        <v>4</v>
      </c>
    </row>
    <row r="2785" spans="1:13" x14ac:dyDescent="0.2">
      <c r="A2785" t="str">
        <f>'Applications (Cleaned)'!A2785</f>
        <v>3442481</v>
      </c>
      <c r="B2785" t="str">
        <f>'Applications (Cleaned)'!B2785</f>
        <v>0755</v>
      </c>
      <c r="C2785" s="10">
        <v>45569</v>
      </c>
      <c r="D2785" t="s">
        <v>27</v>
      </c>
      <c r="E2785" s="7">
        <v>34730</v>
      </c>
      <c r="F2785">
        <v>523</v>
      </c>
      <c r="G2785" t="s">
        <v>14</v>
      </c>
      <c r="H2785" t="s">
        <v>14</v>
      </c>
      <c r="I2785" t="s">
        <v>20</v>
      </c>
      <c r="J2785" s="14">
        <v>4778.28</v>
      </c>
      <c r="K2785" s="7">
        <v>6126</v>
      </c>
      <c r="L2785">
        <v>5</v>
      </c>
      <c r="M2785" t="s">
        <v>52</v>
      </c>
    </row>
    <row r="2786" spans="1:13" x14ac:dyDescent="0.2">
      <c r="A2786" t="str">
        <f>'Applications (Cleaned)'!A2786</f>
        <v>3446725</v>
      </c>
      <c r="B2786" t="str">
        <f>'Applications (Cleaned)'!B2786</f>
        <v>0457</v>
      </c>
      <c r="C2786" s="10">
        <v>45266</v>
      </c>
      <c r="D2786" t="s">
        <v>32</v>
      </c>
      <c r="E2786" s="7">
        <v>246675</v>
      </c>
      <c r="G2786" t="s">
        <v>14</v>
      </c>
      <c r="H2786" t="s">
        <v>26</v>
      </c>
      <c r="I2786" t="s">
        <v>16</v>
      </c>
      <c r="J2786" s="14">
        <v>2616.6</v>
      </c>
      <c r="K2786" s="7">
        <v>4361</v>
      </c>
      <c r="L2786">
        <v>3</v>
      </c>
      <c r="M2786" t="s">
        <v>25</v>
      </c>
    </row>
    <row r="2787" spans="1:13" x14ac:dyDescent="0.2">
      <c r="A2787" t="str">
        <f>'Applications (Cleaned)'!A2787</f>
        <v>3451812</v>
      </c>
      <c r="B2787" t="str">
        <f>'Applications (Cleaned)'!B2787</f>
        <v>1475</v>
      </c>
      <c r="C2787" s="10">
        <v>44068</v>
      </c>
      <c r="D2787" t="s">
        <v>23</v>
      </c>
      <c r="E2787" s="7">
        <v>168893</v>
      </c>
      <c r="G2787" t="s">
        <v>26</v>
      </c>
      <c r="H2787" t="s">
        <v>14</v>
      </c>
      <c r="I2787" t="s">
        <v>20</v>
      </c>
      <c r="J2787" s="14">
        <v>1447.68</v>
      </c>
      <c r="K2787" s="7">
        <v>1856</v>
      </c>
      <c r="L2787">
        <v>5</v>
      </c>
    </row>
    <row r="2788" spans="1:13" x14ac:dyDescent="0.2">
      <c r="A2788" t="str">
        <f>'Applications (Cleaned)'!A2788</f>
        <v>3454445</v>
      </c>
      <c r="B2788" t="str">
        <f>'Applications (Cleaned)'!B2788</f>
        <v>0487</v>
      </c>
      <c r="C2788" s="10">
        <v>44869</v>
      </c>
      <c r="D2788" t="s">
        <v>29</v>
      </c>
      <c r="E2788" s="7">
        <v>55167</v>
      </c>
      <c r="G2788" t="s">
        <v>14</v>
      </c>
      <c r="H2788" t="s">
        <v>14</v>
      </c>
      <c r="I2788" t="s">
        <v>16</v>
      </c>
      <c r="J2788" s="14">
        <v>2027.76</v>
      </c>
      <c r="K2788" s="7">
        <v>2414</v>
      </c>
      <c r="L2788">
        <v>5</v>
      </c>
    </row>
    <row r="2789" spans="1:13" x14ac:dyDescent="0.2">
      <c r="A2789" t="str">
        <f>'Applications (Cleaned)'!A2789</f>
        <v>3454541</v>
      </c>
      <c r="B2789" t="str">
        <f>'Applications (Cleaned)'!B2789</f>
        <v>0375</v>
      </c>
      <c r="C2789" s="10">
        <v>45508</v>
      </c>
      <c r="D2789" t="s">
        <v>13</v>
      </c>
      <c r="E2789" s="7">
        <v>201923</v>
      </c>
      <c r="F2789">
        <v>616</v>
      </c>
      <c r="G2789" t="s">
        <v>14</v>
      </c>
      <c r="H2789" t="s">
        <v>26</v>
      </c>
      <c r="I2789" t="s">
        <v>20</v>
      </c>
      <c r="J2789" s="14">
        <v>2637.12</v>
      </c>
      <c r="K2789" s="7">
        <v>2747</v>
      </c>
      <c r="L2789">
        <v>1</v>
      </c>
      <c r="M2789" t="s">
        <v>31</v>
      </c>
    </row>
    <row r="2790" spans="1:13" x14ac:dyDescent="0.2">
      <c r="A2790" t="str">
        <f>'Applications (Cleaned)'!A2790</f>
        <v>3454989</v>
      </c>
      <c r="B2790" t="str">
        <f>'Applications (Cleaned)'!B2790</f>
        <v>0409</v>
      </c>
      <c r="C2790" s="10">
        <v>43919</v>
      </c>
      <c r="D2790" t="s">
        <v>27</v>
      </c>
      <c r="E2790" s="7">
        <v>48879</v>
      </c>
      <c r="G2790" t="s">
        <v>26</v>
      </c>
      <c r="H2790" t="s">
        <v>26</v>
      </c>
      <c r="I2790" t="s">
        <v>20</v>
      </c>
      <c r="J2790" s="14">
        <v>4195.2</v>
      </c>
      <c r="K2790" s="7">
        <v>6992</v>
      </c>
      <c r="L2790">
        <v>3</v>
      </c>
    </row>
    <row r="2791" spans="1:13" x14ac:dyDescent="0.2">
      <c r="A2791" t="str">
        <f>'Applications (Cleaned)'!A2791</f>
        <v>3455113</v>
      </c>
      <c r="B2791" t="str">
        <f>'Applications (Cleaned)'!B2791</f>
        <v>1225</v>
      </c>
      <c r="C2791" s="10">
        <v>43982</v>
      </c>
      <c r="D2791" t="s">
        <v>23</v>
      </c>
      <c r="E2791" s="7">
        <v>23511</v>
      </c>
      <c r="G2791" t="s">
        <v>26</v>
      </c>
      <c r="H2791" t="s">
        <v>26</v>
      </c>
      <c r="I2791" t="s">
        <v>20</v>
      </c>
      <c r="J2791" s="14">
        <v>1261.2</v>
      </c>
      <c r="K2791" s="7">
        <v>2102</v>
      </c>
      <c r="L2791">
        <v>2</v>
      </c>
      <c r="M2791" t="s">
        <v>41</v>
      </c>
    </row>
    <row r="2792" spans="1:13" x14ac:dyDescent="0.2">
      <c r="A2792" t="str">
        <f>'Applications (Cleaned)'!A2792</f>
        <v>3456217</v>
      </c>
      <c r="B2792" t="str">
        <f>'Applications (Cleaned)'!B2792</f>
        <v>1596</v>
      </c>
      <c r="C2792" s="10">
        <v>44622</v>
      </c>
      <c r="D2792" t="s">
        <v>32</v>
      </c>
      <c r="E2792" s="7">
        <v>205433</v>
      </c>
      <c r="F2792">
        <v>738</v>
      </c>
      <c r="G2792" t="s">
        <v>14</v>
      </c>
      <c r="H2792" t="s">
        <v>14</v>
      </c>
      <c r="I2792" t="s">
        <v>16</v>
      </c>
      <c r="J2792" s="14">
        <v>4768.8</v>
      </c>
      <c r="K2792" s="7">
        <v>7948</v>
      </c>
      <c r="L2792">
        <v>3</v>
      </c>
      <c r="M2792" t="s">
        <v>52</v>
      </c>
    </row>
    <row r="2793" spans="1:13" x14ac:dyDescent="0.2">
      <c r="A2793" t="str">
        <f>'Applications (Cleaned)'!A2793</f>
        <v>3456479</v>
      </c>
      <c r="B2793" t="str">
        <f>'Applications (Cleaned)'!B2793</f>
        <v>0580</v>
      </c>
      <c r="C2793" s="10">
        <v>44812</v>
      </c>
      <c r="D2793" t="s">
        <v>27</v>
      </c>
      <c r="E2793" s="7">
        <v>168217</v>
      </c>
      <c r="F2793">
        <v>791</v>
      </c>
      <c r="G2793" t="s">
        <v>26</v>
      </c>
      <c r="H2793" t="s">
        <v>14</v>
      </c>
      <c r="I2793" t="s">
        <v>24</v>
      </c>
      <c r="J2793" s="14">
        <v>2503.1999999999998</v>
      </c>
      <c r="K2793" s="7">
        <v>2980</v>
      </c>
      <c r="L2793">
        <v>2</v>
      </c>
      <c r="M2793" t="s">
        <v>34</v>
      </c>
    </row>
    <row r="2794" spans="1:13" x14ac:dyDescent="0.2">
      <c r="A2794" t="str">
        <f>'Applications (Cleaned)'!A2794</f>
        <v>3461236</v>
      </c>
      <c r="B2794" t="str">
        <f>'Applications (Cleaned)'!B2794</f>
        <v>1446</v>
      </c>
      <c r="C2794" s="10">
        <v>44660</v>
      </c>
      <c r="D2794" t="s">
        <v>32</v>
      </c>
      <c r="E2794" s="7">
        <v>230562</v>
      </c>
      <c r="G2794" t="s">
        <v>14</v>
      </c>
      <c r="H2794" t="s">
        <v>14</v>
      </c>
      <c r="I2794" t="s">
        <v>16</v>
      </c>
      <c r="J2794" s="14">
        <v>2225.4</v>
      </c>
      <c r="K2794" s="7">
        <v>3709</v>
      </c>
      <c r="L2794">
        <v>4</v>
      </c>
      <c r="M2794" t="s">
        <v>28</v>
      </c>
    </row>
    <row r="2795" spans="1:13" x14ac:dyDescent="0.2">
      <c r="A2795" t="str">
        <f>'Applications (Cleaned)'!A2795</f>
        <v>3461287</v>
      </c>
      <c r="B2795" t="str">
        <f>'Applications (Cleaned)'!B2795</f>
        <v>0573</v>
      </c>
      <c r="C2795" s="10">
        <v>43914</v>
      </c>
      <c r="D2795" t="s">
        <v>27</v>
      </c>
      <c r="E2795" s="7">
        <v>128066</v>
      </c>
      <c r="F2795">
        <v>687</v>
      </c>
      <c r="G2795" t="s">
        <v>14</v>
      </c>
      <c r="H2795" t="s">
        <v>14</v>
      </c>
      <c r="I2795" t="s">
        <v>20</v>
      </c>
      <c r="J2795" s="14">
        <v>2269.6799999999998</v>
      </c>
      <c r="K2795" s="7">
        <v>2702</v>
      </c>
      <c r="L2795">
        <v>2</v>
      </c>
      <c r="M2795" t="s">
        <v>25</v>
      </c>
    </row>
    <row r="2796" spans="1:13" x14ac:dyDescent="0.2">
      <c r="A2796" t="str">
        <f>'Applications (Cleaned)'!A2796</f>
        <v>3462595</v>
      </c>
      <c r="B2796" t="str">
        <f>'Applications (Cleaned)'!B2796</f>
        <v>1115</v>
      </c>
      <c r="D2796" t="s">
        <v>19</v>
      </c>
      <c r="E2796" s="7">
        <v>29255</v>
      </c>
      <c r="F2796">
        <v>704</v>
      </c>
      <c r="G2796" t="s">
        <v>14</v>
      </c>
      <c r="H2796" t="s">
        <v>14</v>
      </c>
      <c r="I2796" t="s">
        <v>20</v>
      </c>
      <c r="J2796" s="14">
        <v>3810.24</v>
      </c>
      <c r="K2796" s="7">
        <v>3969</v>
      </c>
      <c r="L2796">
        <v>5</v>
      </c>
    </row>
    <row r="2797" spans="1:13" x14ac:dyDescent="0.2">
      <c r="A2797" t="str">
        <f>'Applications (Cleaned)'!A2797</f>
        <v>3462869</v>
      </c>
      <c r="B2797" t="str">
        <f>'Applications (Cleaned)'!B2797</f>
        <v>1300</v>
      </c>
      <c r="C2797" s="10">
        <v>44568</v>
      </c>
      <c r="D2797" t="s">
        <v>13</v>
      </c>
      <c r="E2797" s="7">
        <v>174200</v>
      </c>
      <c r="F2797">
        <v>391</v>
      </c>
      <c r="G2797" t="s">
        <v>14</v>
      </c>
      <c r="H2797" t="s">
        <v>26</v>
      </c>
      <c r="I2797" t="s">
        <v>16</v>
      </c>
      <c r="J2797" s="14">
        <v>1962</v>
      </c>
      <c r="K2797" s="7">
        <v>3270</v>
      </c>
      <c r="L2797">
        <v>1</v>
      </c>
      <c r="M2797" t="s">
        <v>47</v>
      </c>
    </row>
    <row r="2798" spans="1:13" x14ac:dyDescent="0.2">
      <c r="A2798" t="str">
        <f>'Applications (Cleaned)'!A2798</f>
        <v>3465696</v>
      </c>
      <c r="B2798" t="str">
        <f>'Applications (Cleaned)'!B2798</f>
        <v>0308</v>
      </c>
      <c r="C2798" s="10">
        <v>44870</v>
      </c>
      <c r="D2798" t="s">
        <v>27</v>
      </c>
      <c r="E2798" s="7">
        <v>173364</v>
      </c>
      <c r="F2798">
        <v>848</v>
      </c>
      <c r="G2798" t="s">
        <v>26</v>
      </c>
      <c r="H2798" t="s">
        <v>14</v>
      </c>
      <c r="I2798" t="s">
        <v>46</v>
      </c>
      <c r="J2798" s="14">
        <v>2894.1</v>
      </c>
      <c r="K2798" s="7">
        <v>4385</v>
      </c>
      <c r="L2798">
        <v>4</v>
      </c>
    </row>
    <row r="2799" spans="1:13" x14ac:dyDescent="0.2">
      <c r="A2799" t="str">
        <f>'Applications (Cleaned)'!A2799</f>
        <v>3467003</v>
      </c>
      <c r="B2799" t="str">
        <f>'Applications (Cleaned)'!B2799</f>
        <v>1548</v>
      </c>
      <c r="C2799" s="10">
        <v>45001</v>
      </c>
      <c r="D2799" t="s">
        <v>27</v>
      </c>
      <c r="E2799" s="7">
        <v>145909</v>
      </c>
      <c r="F2799">
        <v>776</v>
      </c>
      <c r="G2799" t="s">
        <v>14</v>
      </c>
      <c r="H2799" t="s">
        <v>14</v>
      </c>
      <c r="I2799" t="s">
        <v>20</v>
      </c>
      <c r="J2799" s="14">
        <v>4288.2</v>
      </c>
      <c r="K2799" s="7">
        <v>7147</v>
      </c>
      <c r="L2799">
        <v>5</v>
      </c>
      <c r="M2799" t="s">
        <v>47</v>
      </c>
    </row>
    <row r="2800" spans="1:13" x14ac:dyDescent="0.2">
      <c r="A2800" t="str">
        <f>'Applications (Cleaned)'!A2800</f>
        <v>3467825</v>
      </c>
      <c r="B2800" t="str">
        <f>'Applications (Cleaned)'!B2800</f>
        <v>0963</v>
      </c>
      <c r="C2800" s="10">
        <v>45328</v>
      </c>
      <c r="D2800" t="s">
        <v>23</v>
      </c>
      <c r="E2800" s="7">
        <v>192660</v>
      </c>
      <c r="F2800">
        <v>721</v>
      </c>
      <c r="G2800" t="s">
        <v>14</v>
      </c>
      <c r="H2800" t="s">
        <v>14</v>
      </c>
      <c r="I2800" t="s">
        <v>46</v>
      </c>
      <c r="J2800" s="14">
        <v>572.22</v>
      </c>
      <c r="K2800" s="7">
        <v>867</v>
      </c>
      <c r="L2800">
        <v>4</v>
      </c>
    </row>
    <row r="2801" spans="1:13" x14ac:dyDescent="0.2">
      <c r="A2801" t="str">
        <f>'Applications (Cleaned)'!A2801</f>
        <v>3470452</v>
      </c>
      <c r="B2801" t="str">
        <f>'Applications (Cleaned)'!B2801</f>
        <v>0449</v>
      </c>
      <c r="C2801" s="10">
        <v>44869</v>
      </c>
      <c r="D2801" t="s">
        <v>29</v>
      </c>
      <c r="E2801" s="7">
        <v>8472</v>
      </c>
      <c r="F2801">
        <v>727</v>
      </c>
      <c r="G2801" t="s">
        <v>14</v>
      </c>
      <c r="H2801" t="s">
        <v>14</v>
      </c>
      <c r="I2801" t="s">
        <v>16</v>
      </c>
      <c r="J2801" s="14">
        <v>2151.36</v>
      </c>
      <c r="K2801" s="7">
        <v>2241</v>
      </c>
      <c r="L2801">
        <v>2</v>
      </c>
      <c r="M2801" t="s">
        <v>17</v>
      </c>
    </row>
    <row r="2802" spans="1:13" x14ac:dyDescent="0.2">
      <c r="A2802" t="str">
        <f>'Applications (Cleaned)'!A2802</f>
        <v>3472954</v>
      </c>
      <c r="B2802" t="str">
        <f>'Applications (Cleaned)'!B2802</f>
        <v>0699</v>
      </c>
      <c r="C2802" s="10">
        <v>45065</v>
      </c>
      <c r="D2802" t="s">
        <v>13</v>
      </c>
      <c r="E2802" s="7">
        <v>112256</v>
      </c>
      <c r="F2802">
        <v>632</v>
      </c>
      <c r="G2802" t="s">
        <v>14</v>
      </c>
      <c r="H2802" t="s">
        <v>26</v>
      </c>
      <c r="I2802" t="s">
        <v>20</v>
      </c>
      <c r="J2802" s="14">
        <v>2364</v>
      </c>
      <c r="K2802" s="7">
        <v>3940</v>
      </c>
      <c r="L2802">
        <v>2</v>
      </c>
    </row>
    <row r="2803" spans="1:13" x14ac:dyDescent="0.2">
      <c r="A2803" t="str">
        <f>'Applications (Cleaned)'!A2803</f>
        <v>3475201</v>
      </c>
      <c r="B2803" t="str">
        <f>'Applications (Cleaned)'!B2803</f>
        <v>1152</v>
      </c>
      <c r="C2803" s="10">
        <v>45421</v>
      </c>
      <c r="D2803" t="s">
        <v>23</v>
      </c>
      <c r="E2803" s="7">
        <v>184757</v>
      </c>
      <c r="F2803">
        <v>593</v>
      </c>
      <c r="G2803" t="s">
        <v>14</v>
      </c>
      <c r="H2803" t="s">
        <v>14</v>
      </c>
      <c r="I2803" t="s">
        <v>24</v>
      </c>
      <c r="J2803" s="14">
        <v>3734.94</v>
      </c>
      <c r="K2803" s="7">
        <v>5659</v>
      </c>
      <c r="L2803">
        <v>3</v>
      </c>
      <c r="M2803" t="s">
        <v>52</v>
      </c>
    </row>
    <row r="2804" spans="1:13" x14ac:dyDescent="0.2">
      <c r="A2804" t="str">
        <f>'Applications (Cleaned)'!A2804</f>
        <v>3475359</v>
      </c>
      <c r="B2804" t="str">
        <f>'Applications (Cleaned)'!B2804</f>
        <v>1627</v>
      </c>
      <c r="C2804" s="10">
        <v>44507</v>
      </c>
      <c r="D2804" t="s">
        <v>32</v>
      </c>
      <c r="E2804" s="7">
        <v>195937</v>
      </c>
      <c r="F2804">
        <v>838</v>
      </c>
      <c r="G2804" t="s">
        <v>26</v>
      </c>
      <c r="H2804" t="s">
        <v>14</v>
      </c>
      <c r="I2804" t="s">
        <v>16</v>
      </c>
      <c r="J2804" s="14">
        <v>5037.12</v>
      </c>
      <c r="K2804" s="7">
        <v>5247</v>
      </c>
      <c r="L2804">
        <v>3</v>
      </c>
    </row>
    <row r="2805" spans="1:13" x14ac:dyDescent="0.2">
      <c r="A2805" t="str">
        <f>'Applications (Cleaned)'!A2805</f>
        <v>3475988</v>
      </c>
      <c r="B2805" t="str">
        <f>'Applications (Cleaned)'!B2805</f>
        <v>0961</v>
      </c>
      <c r="C2805" s="10">
        <v>44649</v>
      </c>
      <c r="D2805" t="s">
        <v>27</v>
      </c>
      <c r="E2805" s="7">
        <v>209343</v>
      </c>
      <c r="F2805">
        <v>784</v>
      </c>
      <c r="G2805" t="s">
        <v>14</v>
      </c>
      <c r="H2805" t="s">
        <v>26</v>
      </c>
      <c r="I2805" t="s">
        <v>16</v>
      </c>
      <c r="J2805" s="14">
        <v>1599.36</v>
      </c>
      <c r="K2805" s="7">
        <v>1666</v>
      </c>
      <c r="L2805">
        <v>1</v>
      </c>
      <c r="M2805" t="s">
        <v>35</v>
      </c>
    </row>
    <row r="2806" spans="1:13" x14ac:dyDescent="0.2">
      <c r="A2806" t="str">
        <f>'Applications (Cleaned)'!A2806</f>
        <v>3479116</v>
      </c>
      <c r="B2806" t="str">
        <f>'Applications (Cleaned)'!B2806</f>
        <v>1233</v>
      </c>
      <c r="C2806" s="10">
        <v>43885</v>
      </c>
      <c r="D2806" t="s">
        <v>32</v>
      </c>
      <c r="E2806" s="7">
        <v>79015</v>
      </c>
      <c r="F2806">
        <v>761</v>
      </c>
      <c r="G2806" t="s">
        <v>14</v>
      </c>
      <c r="H2806" t="s">
        <v>14</v>
      </c>
      <c r="I2806" t="s">
        <v>16</v>
      </c>
      <c r="J2806" s="14">
        <v>2088.06</v>
      </c>
      <c r="K2806" s="7">
        <v>2677</v>
      </c>
      <c r="L2806">
        <v>2</v>
      </c>
      <c r="M2806" t="s">
        <v>21</v>
      </c>
    </row>
    <row r="2807" spans="1:13" x14ac:dyDescent="0.2">
      <c r="A2807" t="str">
        <f>'Applications (Cleaned)'!A2807</f>
        <v>3480603</v>
      </c>
      <c r="B2807" t="str">
        <f>'Applications (Cleaned)'!B2807</f>
        <v>0211</v>
      </c>
      <c r="C2807" s="10">
        <v>44978</v>
      </c>
      <c r="D2807" t="s">
        <v>13</v>
      </c>
      <c r="E2807" s="7">
        <v>121843</v>
      </c>
      <c r="F2807">
        <v>828</v>
      </c>
      <c r="G2807" t="s">
        <v>14</v>
      </c>
      <c r="H2807" t="s">
        <v>14</v>
      </c>
      <c r="I2807" t="s">
        <v>20</v>
      </c>
      <c r="J2807" s="14">
        <v>854.4</v>
      </c>
      <c r="K2807" s="7">
        <v>1424</v>
      </c>
      <c r="L2807">
        <v>5</v>
      </c>
      <c r="M2807" t="s">
        <v>28</v>
      </c>
    </row>
    <row r="2808" spans="1:13" x14ac:dyDescent="0.2">
      <c r="A2808" t="str">
        <f>'Applications (Cleaned)'!A2808</f>
        <v>3482055</v>
      </c>
      <c r="B2808" t="str">
        <f>'Applications (Cleaned)'!B2808</f>
        <v>1197</v>
      </c>
      <c r="C2808" s="10">
        <v>44624</v>
      </c>
      <c r="D2808" t="s">
        <v>23</v>
      </c>
      <c r="E2808" s="7">
        <v>24075</v>
      </c>
      <c r="F2808">
        <v>767</v>
      </c>
      <c r="G2808" t="s">
        <v>26</v>
      </c>
      <c r="H2808" t="s">
        <v>26</v>
      </c>
      <c r="I2808" t="s">
        <v>20</v>
      </c>
      <c r="J2808" s="14">
        <v>1935.36</v>
      </c>
      <c r="K2808" s="7">
        <v>2304</v>
      </c>
      <c r="L2808">
        <v>2</v>
      </c>
    </row>
    <row r="2809" spans="1:13" x14ac:dyDescent="0.2">
      <c r="A2809" t="str">
        <f>'Applications (Cleaned)'!A2809</f>
        <v>3482401</v>
      </c>
      <c r="B2809" t="str">
        <f>'Applications (Cleaned)'!B2809</f>
        <v>1217</v>
      </c>
      <c r="C2809" s="10">
        <v>44201</v>
      </c>
      <c r="D2809" t="s">
        <v>23</v>
      </c>
      <c r="E2809" s="7">
        <v>144789</v>
      </c>
      <c r="F2809">
        <v>797</v>
      </c>
      <c r="G2809" t="s">
        <v>14</v>
      </c>
      <c r="H2809" t="s">
        <v>14</v>
      </c>
      <c r="I2809" t="s">
        <v>16</v>
      </c>
      <c r="J2809" s="14">
        <v>1782</v>
      </c>
      <c r="K2809" s="7">
        <v>2970</v>
      </c>
      <c r="L2809">
        <v>3</v>
      </c>
      <c r="M2809" t="s">
        <v>41</v>
      </c>
    </row>
    <row r="2810" spans="1:13" x14ac:dyDescent="0.2">
      <c r="A2810" t="str">
        <f>'Applications (Cleaned)'!A2810</f>
        <v>3483140</v>
      </c>
      <c r="B2810" t="str">
        <f>'Applications (Cleaned)'!B2810</f>
        <v>0464</v>
      </c>
      <c r="C2810" s="10">
        <v>44540</v>
      </c>
      <c r="D2810" t="s">
        <v>23</v>
      </c>
      <c r="E2810" s="7">
        <v>197893</v>
      </c>
      <c r="F2810">
        <v>837</v>
      </c>
      <c r="G2810" t="s">
        <v>14</v>
      </c>
      <c r="H2810" t="s">
        <v>26</v>
      </c>
      <c r="I2810" t="s">
        <v>24</v>
      </c>
      <c r="J2810" s="14">
        <v>4290.72</v>
      </c>
      <c r="K2810" s="7">
        <v>5108</v>
      </c>
      <c r="L2810">
        <v>1</v>
      </c>
    </row>
    <row r="2811" spans="1:13" x14ac:dyDescent="0.2">
      <c r="A2811" t="str">
        <f>'Applications (Cleaned)'!A2811</f>
        <v>3483346</v>
      </c>
      <c r="B2811" t="str">
        <f>'Applications (Cleaned)'!B2811</f>
        <v>1504</v>
      </c>
      <c r="C2811" s="10">
        <v>44648</v>
      </c>
      <c r="D2811" t="s">
        <v>32</v>
      </c>
      <c r="E2811" s="7">
        <v>64048</v>
      </c>
      <c r="F2811">
        <v>754</v>
      </c>
      <c r="G2811" t="s">
        <v>26</v>
      </c>
      <c r="H2811" t="s">
        <v>14</v>
      </c>
      <c r="I2811" t="s">
        <v>46</v>
      </c>
      <c r="J2811" s="14">
        <v>6640.2</v>
      </c>
      <c r="K2811" s="7">
        <v>7905</v>
      </c>
      <c r="L2811">
        <v>2</v>
      </c>
    </row>
    <row r="2812" spans="1:13" x14ac:dyDescent="0.2">
      <c r="A2812" t="str">
        <f>'Applications (Cleaned)'!A2812</f>
        <v>3484002</v>
      </c>
      <c r="B2812" t="str">
        <f>'Applications (Cleaned)'!B2812</f>
        <v>0545</v>
      </c>
      <c r="C2812" s="10">
        <v>43887</v>
      </c>
      <c r="D2812" t="s">
        <v>23</v>
      </c>
      <c r="E2812" s="7">
        <v>23985</v>
      </c>
      <c r="F2812">
        <v>738</v>
      </c>
      <c r="G2812" t="s">
        <v>14</v>
      </c>
      <c r="H2812" t="s">
        <v>14</v>
      </c>
      <c r="I2812" t="s">
        <v>20</v>
      </c>
      <c r="J2812" s="14">
        <v>2273.04</v>
      </c>
      <c r="K2812" s="7">
        <v>3444</v>
      </c>
      <c r="L2812">
        <v>3</v>
      </c>
      <c r="M2812" t="s">
        <v>25</v>
      </c>
    </row>
    <row r="2813" spans="1:13" x14ac:dyDescent="0.2">
      <c r="A2813" t="str">
        <f>'Applications (Cleaned)'!A2813</f>
        <v>3485398</v>
      </c>
      <c r="B2813" t="str">
        <f>'Applications (Cleaned)'!B2813</f>
        <v>0727</v>
      </c>
      <c r="C2813" s="10">
        <v>44264</v>
      </c>
      <c r="D2813" t="s">
        <v>27</v>
      </c>
      <c r="E2813" s="7">
        <v>156917</v>
      </c>
      <c r="F2813">
        <v>752</v>
      </c>
      <c r="G2813" t="s">
        <v>14</v>
      </c>
      <c r="H2813" t="s">
        <v>14</v>
      </c>
      <c r="I2813" t="s">
        <v>20</v>
      </c>
      <c r="J2813" s="14">
        <v>3603.84</v>
      </c>
      <c r="K2813" s="7">
        <v>3754</v>
      </c>
      <c r="L2813">
        <v>1</v>
      </c>
      <c r="M2813" t="s">
        <v>41</v>
      </c>
    </row>
    <row r="2814" spans="1:13" x14ac:dyDescent="0.2">
      <c r="A2814" t="str">
        <f>'Applications (Cleaned)'!A2814</f>
        <v>3489910</v>
      </c>
      <c r="B2814" t="str">
        <f>'Applications (Cleaned)'!B2814</f>
        <v>1677</v>
      </c>
      <c r="C2814" s="10">
        <v>45027</v>
      </c>
      <c r="D2814" t="s">
        <v>19</v>
      </c>
      <c r="E2814" s="7">
        <v>154300</v>
      </c>
      <c r="F2814">
        <v>396</v>
      </c>
      <c r="G2814" t="s">
        <v>14</v>
      </c>
      <c r="H2814" t="s">
        <v>14</v>
      </c>
      <c r="I2814" t="s">
        <v>20</v>
      </c>
      <c r="J2814" s="14">
        <v>571.55999999999995</v>
      </c>
      <c r="K2814" s="7">
        <v>866</v>
      </c>
      <c r="L2814">
        <v>2</v>
      </c>
      <c r="M2814" t="s">
        <v>28</v>
      </c>
    </row>
    <row r="2815" spans="1:13" x14ac:dyDescent="0.2">
      <c r="A2815" t="str">
        <f>'Applications (Cleaned)'!A2815</f>
        <v>3490562</v>
      </c>
      <c r="B2815" t="str">
        <f>'Applications (Cleaned)'!B2815</f>
        <v>0287</v>
      </c>
      <c r="C2815" s="10">
        <v>44177</v>
      </c>
      <c r="D2815" t="s">
        <v>23</v>
      </c>
      <c r="E2815" s="7">
        <v>52805</v>
      </c>
      <c r="F2815">
        <v>628</v>
      </c>
      <c r="G2815" t="s">
        <v>14</v>
      </c>
      <c r="H2815" t="s">
        <v>26</v>
      </c>
      <c r="I2815" t="s">
        <v>20</v>
      </c>
      <c r="J2815" s="14">
        <v>4678.8</v>
      </c>
      <c r="K2815" s="7">
        <v>5570</v>
      </c>
      <c r="L2815">
        <v>2</v>
      </c>
    </row>
    <row r="2816" spans="1:13" x14ac:dyDescent="0.2">
      <c r="A2816" t="str">
        <f>'Applications (Cleaned)'!A2816</f>
        <v>3490664</v>
      </c>
      <c r="B2816" t="str">
        <f>'Applications (Cleaned)'!B2816</f>
        <v>1473</v>
      </c>
      <c r="C2816" s="10">
        <v>44669</v>
      </c>
      <c r="D2816" t="s">
        <v>19</v>
      </c>
      <c r="E2816" s="7">
        <v>40484</v>
      </c>
      <c r="F2816">
        <v>791</v>
      </c>
      <c r="G2816" t="s">
        <v>14</v>
      </c>
      <c r="H2816" t="s">
        <v>14</v>
      </c>
      <c r="I2816" t="s">
        <v>20</v>
      </c>
      <c r="J2816" s="14">
        <v>3099.36</v>
      </c>
      <c r="K2816" s="7">
        <v>4696</v>
      </c>
      <c r="L2816">
        <v>3</v>
      </c>
      <c r="M2816" t="s">
        <v>41</v>
      </c>
    </row>
    <row r="2817" spans="1:13" x14ac:dyDescent="0.2">
      <c r="A2817" t="str">
        <f>'Applications (Cleaned)'!A2817</f>
        <v>3491182</v>
      </c>
      <c r="B2817" t="str">
        <f>'Applications (Cleaned)'!B2817</f>
        <v>1472</v>
      </c>
      <c r="C2817" s="10">
        <v>44403</v>
      </c>
      <c r="D2817" t="s">
        <v>37</v>
      </c>
      <c r="E2817" s="7">
        <v>172676</v>
      </c>
      <c r="F2817">
        <v>597</v>
      </c>
      <c r="G2817" t="s">
        <v>26</v>
      </c>
      <c r="H2817" t="s">
        <v>14</v>
      </c>
      <c r="I2817" t="s">
        <v>20</v>
      </c>
      <c r="J2817" s="14">
        <v>4522.9799999999996</v>
      </c>
      <c r="K2817" s="7">
        <v>6853</v>
      </c>
      <c r="L2817">
        <v>4</v>
      </c>
      <c r="M2817" t="s">
        <v>52</v>
      </c>
    </row>
    <row r="2818" spans="1:13" x14ac:dyDescent="0.2">
      <c r="A2818" t="str">
        <f>'Applications (Cleaned)'!A2818</f>
        <v>3493265</v>
      </c>
      <c r="B2818" t="str">
        <f>'Applications (Cleaned)'!B2818</f>
        <v>0101</v>
      </c>
      <c r="C2818" s="10">
        <v>44125</v>
      </c>
      <c r="D2818" t="s">
        <v>23</v>
      </c>
      <c r="E2818" s="7">
        <v>18406</v>
      </c>
      <c r="F2818">
        <v>737</v>
      </c>
      <c r="G2818" t="s">
        <v>14</v>
      </c>
      <c r="H2818" t="s">
        <v>26</v>
      </c>
      <c r="I2818" t="s">
        <v>24</v>
      </c>
      <c r="J2818" s="14">
        <v>1728.6</v>
      </c>
      <c r="K2818" s="7">
        <v>2881</v>
      </c>
      <c r="L2818">
        <v>2</v>
      </c>
    </row>
    <row r="2819" spans="1:13" x14ac:dyDescent="0.2">
      <c r="A2819" t="str">
        <f>'Applications (Cleaned)'!A2819</f>
        <v>3494568</v>
      </c>
      <c r="B2819" t="str">
        <f>'Applications (Cleaned)'!B2819</f>
        <v>0551</v>
      </c>
      <c r="C2819" s="10">
        <v>45411</v>
      </c>
      <c r="D2819" t="s">
        <v>23</v>
      </c>
      <c r="E2819" s="7">
        <v>23477</v>
      </c>
      <c r="F2819">
        <v>554</v>
      </c>
      <c r="G2819" t="s">
        <v>26</v>
      </c>
      <c r="H2819" t="s">
        <v>14</v>
      </c>
      <c r="I2819" t="s">
        <v>46</v>
      </c>
      <c r="J2819" s="14">
        <v>4019.4</v>
      </c>
      <c r="K2819" s="7">
        <v>4785</v>
      </c>
      <c r="L2819">
        <v>4</v>
      </c>
      <c r="M2819" t="s">
        <v>25</v>
      </c>
    </row>
    <row r="2820" spans="1:13" x14ac:dyDescent="0.2">
      <c r="A2820" t="str">
        <f>'Applications (Cleaned)'!A2820</f>
        <v>3494775</v>
      </c>
      <c r="B2820" t="str">
        <f>'Applications (Cleaned)'!B2820</f>
        <v>0074</v>
      </c>
      <c r="C2820" s="10">
        <v>44547</v>
      </c>
      <c r="D2820" t="s">
        <v>19</v>
      </c>
      <c r="E2820" s="7">
        <v>168907</v>
      </c>
      <c r="F2820">
        <v>677</v>
      </c>
      <c r="G2820" t="s">
        <v>14</v>
      </c>
      <c r="H2820" t="s">
        <v>14</v>
      </c>
      <c r="I2820" t="s">
        <v>16</v>
      </c>
      <c r="J2820" s="14">
        <v>8361.36</v>
      </c>
      <c r="K2820" s="7">
        <v>9954</v>
      </c>
      <c r="L2820">
        <v>3</v>
      </c>
      <c r="M2820" t="s">
        <v>31</v>
      </c>
    </row>
    <row r="2821" spans="1:13" x14ac:dyDescent="0.2">
      <c r="A2821" t="str">
        <f>'Applications (Cleaned)'!A2821</f>
        <v>3496127</v>
      </c>
      <c r="B2821" t="str">
        <f>'Applications (Cleaned)'!B2821</f>
        <v>0369</v>
      </c>
      <c r="C2821" s="10">
        <v>44057</v>
      </c>
      <c r="D2821" t="s">
        <v>23</v>
      </c>
      <c r="E2821" s="7">
        <v>131377</v>
      </c>
      <c r="F2821">
        <v>770</v>
      </c>
      <c r="G2821" t="s">
        <v>14</v>
      </c>
      <c r="H2821" t="s">
        <v>26</v>
      </c>
      <c r="I2821" t="s">
        <v>46</v>
      </c>
      <c r="J2821" s="14">
        <v>1358.28</v>
      </c>
      <c r="K2821" s="7">
        <v>1617</v>
      </c>
      <c r="L2821">
        <v>3</v>
      </c>
      <c r="M2821" t="s">
        <v>28</v>
      </c>
    </row>
    <row r="2822" spans="1:13" x14ac:dyDescent="0.2">
      <c r="A2822" t="str">
        <f>'Applications (Cleaned)'!A2822</f>
        <v>3496880</v>
      </c>
      <c r="B2822" t="str">
        <f>'Applications (Cleaned)'!B2822</f>
        <v>0189</v>
      </c>
      <c r="C2822" s="10">
        <v>43872</v>
      </c>
      <c r="D2822" t="s">
        <v>32</v>
      </c>
      <c r="E2822" s="7">
        <v>23858</v>
      </c>
      <c r="F2822">
        <v>715</v>
      </c>
      <c r="G2822" t="s">
        <v>26</v>
      </c>
      <c r="H2822" t="s">
        <v>14</v>
      </c>
      <c r="I2822" t="s">
        <v>20</v>
      </c>
      <c r="J2822" s="14">
        <v>2131.8000000000002</v>
      </c>
      <c r="K2822" s="7">
        <v>3230</v>
      </c>
      <c r="L2822">
        <v>2</v>
      </c>
      <c r="M2822" t="s">
        <v>35</v>
      </c>
    </row>
    <row r="2823" spans="1:13" x14ac:dyDescent="0.2">
      <c r="A2823" t="str">
        <f>'Applications (Cleaned)'!A2823</f>
        <v>3497101</v>
      </c>
      <c r="B2823" t="str">
        <f>'Applications (Cleaned)'!B2823</f>
        <v>0031</v>
      </c>
      <c r="C2823" s="10">
        <v>44922</v>
      </c>
      <c r="D2823" t="s">
        <v>29</v>
      </c>
      <c r="E2823" s="7">
        <v>240320</v>
      </c>
      <c r="G2823" t="s">
        <v>14</v>
      </c>
      <c r="H2823" t="s">
        <v>14</v>
      </c>
      <c r="I2823" t="s">
        <v>16</v>
      </c>
      <c r="J2823" s="14">
        <v>2793.96</v>
      </c>
      <c r="K2823" s="7">
        <v>3582</v>
      </c>
      <c r="L2823">
        <v>5</v>
      </c>
      <c r="M2823" t="s">
        <v>17</v>
      </c>
    </row>
    <row r="2824" spans="1:13" x14ac:dyDescent="0.2">
      <c r="A2824" t="str">
        <f>'Applications (Cleaned)'!A2824</f>
        <v>3498549</v>
      </c>
      <c r="B2824" t="str">
        <f>'Applications (Cleaned)'!B2824</f>
        <v>0890</v>
      </c>
      <c r="C2824" s="10">
        <v>44395</v>
      </c>
      <c r="D2824" t="s">
        <v>29</v>
      </c>
      <c r="E2824" s="7">
        <v>296571</v>
      </c>
      <c r="F2824">
        <v>788</v>
      </c>
      <c r="G2824" t="s">
        <v>14</v>
      </c>
      <c r="H2824" t="s">
        <v>14</v>
      </c>
      <c r="I2824" t="s">
        <v>20</v>
      </c>
      <c r="J2824" s="14">
        <v>11211.84</v>
      </c>
      <c r="K2824" s="7">
        <v>11679</v>
      </c>
      <c r="L2824">
        <v>3</v>
      </c>
      <c r="M2824" t="s">
        <v>17</v>
      </c>
    </row>
    <row r="2825" spans="1:13" x14ac:dyDescent="0.2">
      <c r="A2825" t="str">
        <f>'Applications (Cleaned)'!A2825</f>
        <v>3498572</v>
      </c>
      <c r="B2825" t="str">
        <f>'Applications (Cleaned)'!B2825</f>
        <v>1193</v>
      </c>
      <c r="C2825" s="10">
        <v>44004</v>
      </c>
      <c r="D2825" t="s">
        <v>19</v>
      </c>
      <c r="E2825" s="7">
        <v>79411</v>
      </c>
      <c r="F2825">
        <v>775</v>
      </c>
      <c r="G2825" t="s">
        <v>26</v>
      </c>
      <c r="H2825" t="s">
        <v>26</v>
      </c>
      <c r="I2825" t="s">
        <v>16</v>
      </c>
      <c r="J2825" s="14">
        <v>4093.32</v>
      </c>
      <c r="K2825" s="7">
        <v>4873</v>
      </c>
      <c r="L2825">
        <v>2</v>
      </c>
      <c r="M2825" t="s">
        <v>35</v>
      </c>
    </row>
    <row r="2826" spans="1:13" x14ac:dyDescent="0.2">
      <c r="A2826" t="str">
        <f>'Applications (Cleaned)'!A2826</f>
        <v>3500255</v>
      </c>
      <c r="B2826" t="str">
        <f>'Applications (Cleaned)'!B2826</f>
        <v>0219</v>
      </c>
      <c r="C2826" s="10">
        <v>44961</v>
      </c>
      <c r="D2826" t="s">
        <v>13</v>
      </c>
      <c r="E2826" s="7">
        <v>230039</v>
      </c>
      <c r="F2826">
        <v>718</v>
      </c>
      <c r="G2826" t="s">
        <v>14</v>
      </c>
      <c r="H2826" t="s">
        <v>26</v>
      </c>
      <c r="I2826" t="s">
        <v>20</v>
      </c>
      <c r="J2826" s="14">
        <v>1468.8</v>
      </c>
      <c r="K2826" s="7">
        <v>2448</v>
      </c>
      <c r="L2826">
        <v>4</v>
      </c>
    </row>
    <row r="2827" spans="1:13" x14ac:dyDescent="0.2">
      <c r="A2827" t="str">
        <f>'Applications (Cleaned)'!A2827</f>
        <v>3501129</v>
      </c>
      <c r="B2827" t="str">
        <f>'Applications (Cleaned)'!B2827</f>
        <v>1320</v>
      </c>
      <c r="C2827" s="10">
        <v>43898</v>
      </c>
      <c r="D2827" t="s">
        <v>23</v>
      </c>
      <c r="E2827" s="7">
        <v>230153</v>
      </c>
      <c r="F2827">
        <v>757</v>
      </c>
      <c r="G2827" t="s">
        <v>14</v>
      </c>
      <c r="H2827" t="s">
        <v>14</v>
      </c>
      <c r="I2827" t="s">
        <v>20</v>
      </c>
      <c r="J2827" s="14">
        <v>4705.68</v>
      </c>
      <c r="K2827" s="7">
        <v>5602</v>
      </c>
      <c r="L2827">
        <v>4</v>
      </c>
    </row>
    <row r="2828" spans="1:13" x14ac:dyDescent="0.2">
      <c r="A2828" t="str">
        <f>'Applications (Cleaned)'!A2828</f>
        <v>3502121</v>
      </c>
      <c r="B2828" t="str">
        <f>'Applications (Cleaned)'!B2828</f>
        <v>0885</v>
      </c>
      <c r="C2828" s="10">
        <v>45261</v>
      </c>
      <c r="D2828" t="s">
        <v>19</v>
      </c>
      <c r="E2828" s="7">
        <v>217918</v>
      </c>
      <c r="F2828">
        <v>606</v>
      </c>
      <c r="G2828" t="s">
        <v>14</v>
      </c>
      <c r="H2828" t="s">
        <v>26</v>
      </c>
      <c r="I2828" t="s">
        <v>20</v>
      </c>
      <c r="J2828" s="14">
        <v>1790.4</v>
      </c>
      <c r="K2828" s="7">
        <v>1865</v>
      </c>
      <c r="L2828">
        <v>4</v>
      </c>
    </row>
    <row r="2829" spans="1:13" x14ac:dyDescent="0.2">
      <c r="A2829" t="str">
        <f>'Applications (Cleaned)'!A2829</f>
        <v>3502503</v>
      </c>
      <c r="B2829" t="str">
        <f>'Applications (Cleaned)'!B2829</f>
        <v>0220</v>
      </c>
      <c r="C2829" s="10">
        <v>44936</v>
      </c>
      <c r="D2829" t="s">
        <v>29</v>
      </c>
      <c r="E2829" s="7">
        <v>242420</v>
      </c>
      <c r="F2829">
        <v>650</v>
      </c>
      <c r="G2829" t="s">
        <v>14</v>
      </c>
      <c r="H2829" t="s">
        <v>26</v>
      </c>
      <c r="I2829" t="s">
        <v>20</v>
      </c>
      <c r="J2829" s="14">
        <v>1397.88</v>
      </c>
      <c r="K2829" s="7">
        <v>2118</v>
      </c>
      <c r="L2829">
        <v>4</v>
      </c>
      <c r="M2829" t="s">
        <v>35</v>
      </c>
    </row>
    <row r="2830" spans="1:13" x14ac:dyDescent="0.2">
      <c r="A2830" t="str">
        <f>'Applications (Cleaned)'!A2830</f>
        <v>3502575</v>
      </c>
      <c r="B2830" t="str">
        <f>'Applications (Cleaned)'!B2830</f>
        <v>0439</v>
      </c>
      <c r="C2830" s="10">
        <v>44178</v>
      </c>
      <c r="D2830" t="s">
        <v>37</v>
      </c>
      <c r="E2830" s="7">
        <v>153877</v>
      </c>
      <c r="F2830">
        <v>798</v>
      </c>
      <c r="G2830" t="s">
        <v>26</v>
      </c>
      <c r="H2830" t="s">
        <v>26</v>
      </c>
      <c r="I2830" t="s">
        <v>16</v>
      </c>
      <c r="J2830" s="14">
        <v>1281.72</v>
      </c>
      <c r="K2830" s="7">
        <v>1942</v>
      </c>
      <c r="L2830">
        <v>5</v>
      </c>
      <c r="M2830" t="s">
        <v>21</v>
      </c>
    </row>
    <row r="2831" spans="1:13" x14ac:dyDescent="0.2">
      <c r="A2831" t="str">
        <f>'Applications (Cleaned)'!A2831</f>
        <v>3505849</v>
      </c>
      <c r="B2831" t="str">
        <f>'Applications (Cleaned)'!B2831</f>
        <v>0677</v>
      </c>
      <c r="C2831" s="10">
        <v>44854</v>
      </c>
      <c r="D2831" t="s">
        <v>32</v>
      </c>
      <c r="E2831" s="7">
        <v>203536</v>
      </c>
      <c r="F2831">
        <v>692</v>
      </c>
      <c r="G2831" t="s">
        <v>14</v>
      </c>
      <c r="H2831" t="s">
        <v>26</v>
      </c>
      <c r="I2831" t="s">
        <v>46</v>
      </c>
      <c r="J2831" s="14">
        <v>1753.92</v>
      </c>
      <c r="K2831" s="7">
        <v>1827</v>
      </c>
      <c r="L2831">
        <v>3</v>
      </c>
    </row>
    <row r="2832" spans="1:13" x14ac:dyDescent="0.2">
      <c r="A2832" t="str">
        <f>'Applications (Cleaned)'!A2832</f>
        <v>3507444</v>
      </c>
      <c r="B2832" t="str">
        <f>'Applications (Cleaned)'!B2832</f>
        <v>0803</v>
      </c>
      <c r="C2832" s="10">
        <v>45508</v>
      </c>
      <c r="D2832" t="s">
        <v>19</v>
      </c>
      <c r="E2832" s="7">
        <v>109269</v>
      </c>
      <c r="F2832">
        <v>637</v>
      </c>
      <c r="G2832" t="s">
        <v>26</v>
      </c>
      <c r="H2832" t="s">
        <v>14</v>
      </c>
      <c r="I2832" t="s">
        <v>16</v>
      </c>
      <c r="J2832" s="14">
        <v>5046</v>
      </c>
      <c r="K2832" s="7">
        <v>8410</v>
      </c>
      <c r="L2832">
        <v>4</v>
      </c>
    </row>
    <row r="2833" spans="1:13" x14ac:dyDescent="0.2">
      <c r="A2833" t="str">
        <f>'Applications (Cleaned)'!A2833</f>
        <v>3509517</v>
      </c>
      <c r="B2833" t="str">
        <f>'Applications (Cleaned)'!B2833</f>
        <v>1442</v>
      </c>
      <c r="C2833" s="10">
        <v>43873</v>
      </c>
      <c r="D2833" t="s">
        <v>23</v>
      </c>
      <c r="E2833" s="7">
        <v>165078</v>
      </c>
      <c r="F2833">
        <v>709</v>
      </c>
      <c r="G2833" t="s">
        <v>14</v>
      </c>
      <c r="H2833" t="s">
        <v>26</v>
      </c>
      <c r="I2833" t="s">
        <v>24</v>
      </c>
      <c r="J2833" s="14">
        <v>2266.3200000000002</v>
      </c>
      <c r="K2833" s="7">
        <v>2698</v>
      </c>
      <c r="L2833">
        <v>3</v>
      </c>
      <c r="M2833" t="s">
        <v>41</v>
      </c>
    </row>
    <row r="2834" spans="1:13" x14ac:dyDescent="0.2">
      <c r="A2834" t="str">
        <f>'Applications (Cleaned)'!A2834</f>
        <v>3509691</v>
      </c>
      <c r="B2834" t="str">
        <f>'Applications (Cleaned)'!B2834</f>
        <v>1448</v>
      </c>
      <c r="C2834" s="10">
        <v>45078</v>
      </c>
      <c r="D2834" t="s">
        <v>19</v>
      </c>
      <c r="E2834" s="7">
        <v>137670</v>
      </c>
      <c r="F2834">
        <v>786</v>
      </c>
      <c r="G2834" t="s">
        <v>14</v>
      </c>
      <c r="H2834" t="s">
        <v>14</v>
      </c>
      <c r="I2834" t="s">
        <v>46</v>
      </c>
      <c r="J2834" s="14">
        <v>2422.56</v>
      </c>
      <c r="K2834" s="7">
        <v>2884</v>
      </c>
      <c r="L2834">
        <v>1</v>
      </c>
      <c r="M2834" t="s">
        <v>35</v>
      </c>
    </row>
    <row r="2835" spans="1:13" x14ac:dyDescent="0.2">
      <c r="A2835" t="str">
        <f>'Applications (Cleaned)'!A2835</f>
        <v>3510952</v>
      </c>
      <c r="B2835" t="str">
        <f>'Applications (Cleaned)'!B2835</f>
        <v>1219</v>
      </c>
      <c r="C2835" s="10">
        <v>44634</v>
      </c>
      <c r="D2835" t="s">
        <v>23</v>
      </c>
      <c r="E2835" s="7">
        <v>155824</v>
      </c>
      <c r="G2835" t="s">
        <v>14</v>
      </c>
      <c r="H2835" t="s">
        <v>26</v>
      </c>
      <c r="I2835" t="s">
        <v>16</v>
      </c>
      <c r="J2835" s="14">
        <v>2429.6999999999998</v>
      </c>
      <c r="K2835" s="7">
        <v>3115</v>
      </c>
      <c r="L2835">
        <v>1</v>
      </c>
      <c r="M2835" t="s">
        <v>35</v>
      </c>
    </row>
    <row r="2836" spans="1:13" x14ac:dyDescent="0.2">
      <c r="A2836" t="str">
        <f>'Applications (Cleaned)'!A2836</f>
        <v>3511523</v>
      </c>
      <c r="B2836" t="str">
        <f>'Applications (Cleaned)'!B2836</f>
        <v>1789</v>
      </c>
      <c r="C2836" s="10">
        <v>45144</v>
      </c>
      <c r="D2836" t="s">
        <v>19</v>
      </c>
      <c r="E2836" s="7">
        <v>131345</v>
      </c>
      <c r="F2836">
        <v>433</v>
      </c>
      <c r="G2836" t="s">
        <v>14</v>
      </c>
      <c r="H2836" t="s">
        <v>14</v>
      </c>
      <c r="I2836" t="s">
        <v>16</v>
      </c>
      <c r="J2836" s="14">
        <v>2348.58</v>
      </c>
      <c r="K2836" s="7">
        <v>3011</v>
      </c>
      <c r="L2836">
        <v>3</v>
      </c>
    </row>
    <row r="2837" spans="1:13" x14ac:dyDescent="0.2">
      <c r="A2837" t="str">
        <f>'Applications (Cleaned)'!A2837</f>
        <v>3512649</v>
      </c>
      <c r="B2837" t="str">
        <f>'Applications (Cleaned)'!B2837</f>
        <v>0758</v>
      </c>
      <c r="C2837" s="10">
        <v>45261</v>
      </c>
      <c r="D2837" t="s">
        <v>32</v>
      </c>
      <c r="E2837" s="7">
        <v>26498</v>
      </c>
      <c r="F2837">
        <v>427</v>
      </c>
      <c r="G2837" t="s">
        <v>14</v>
      </c>
      <c r="H2837" t="s">
        <v>14</v>
      </c>
      <c r="I2837" t="s">
        <v>20</v>
      </c>
      <c r="J2837" s="14">
        <v>1383.36</v>
      </c>
      <c r="K2837" s="7">
        <v>2096</v>
      </c>
      <c r="L2837">
        <v>1</v>
      </c>
      <c r="M2837" t="s">
        <v>17</v>
      </c>
    </row>
    <row r="2838" spans="1:13" x14ac:dyDescent="0.2">
      <c r="A2838" t="str">
        <f>'Applications (Cleaned)'!A2838</f>
        <v>3514340</v>
      </c>
      <c r="B2838" t="str">
        <f>'Applications (Cleaned)'!B2838</f>
        <v>1702</v>
      </c>
      <c r="C2838" s="10">
        <v>44685</v>
      </c>
      <c r="D2838" t="s">
        <v>37</v>
      </c>
      <c r="E2838" s="7">
        <v>202935</v>
      </c>
      <c r="F2838">
        <v>728</v>
      </c>
      <c r="G2838" t="s">
        <v>14</v>
      </c>
      <c r="H2838" t="s">
        <v>14</v>
      </c>
      <c r="I2838" t="s">
        <v>20</v>
      </c>
      <c r="J2838" s="14">
        <v>2162.88</v>
      </c>
      <c r="K2838" s="7">
        <v>2253</v>
      </c>
      <c r="L2838">
        <v>3</v>
      </c>
      <c r="M2838" t="s">
        <v>17</v>
      </c>
    </row>
    <row r="2839" spans="1:13" x14ac:dyDescent="0.2">
      <c r="A2839" t="str">
        <f>'Applications (Cleaned)'!A2839</f>
        <v>3514917</v>
      </c>
      <c r="B2839" t="str">
        <f>'Applications (Cleaned)'!B2839</f>
        <v>0068</v>
      </c>
      <c r="C2839" s="10">
        <v>45415</v>
      </c>
      <c r="D2839" t="s">
        <v>32</v>
      </c>
      <c r="E2839" s="7">
        <v>183968</v>
      </c>
      <c r="F2839">
        <v>797</v>
      </c>
      <c r="G2839" t="s">
        <v>14</v>
      </c>
      <c r="H2839" t="s">
        <v>14</v>
      </c>
      <c r="I2839" t="s">
        <v>20</v>
      </c>
      <c r="J2839" s="14">
        <v>1055.8800000000001</v>
      </c>
      <c r="K2839" s="7">
        <v>1257</v>
      </c>
      <c r="L2839">
        <v>3</v>
      </c>
      <c r="M2839" t="s">
        <v>41</v>
      </c>
    </row>
    <row r="2840" spans="1:13" x14ac:dyDescent="0.2">
      <c r="A2840" t="str">
        <f>'Applications (Cleaned)'!A2840</f>
        <v>3516404</v>
      </c>
      <c r="B2840" t="str">
        <f>'Applications (Cleaned)'!B2840</f>
        <v>0930</v>
      </c>
      <c r="C2840" s="10">
        <v>44782</v>
      </c>
      <c r="D2840" t="s">
        <v>27</v>
      </c>
      <c r="E2840" s="7">
        <v>200704</v>
      </c>
      <c r="F2840">
        <v>594</v>
      </c>
      <c r="G2840" t="s">
        <v>14</v>
      </c>
      <c r="H2840" t="s">
        <v>14</v>
      </c>
      <c r="I2840" t="s">
        <v>20</v>
      </c>
      <c r="J2840" s="14">
        <v>1391.28</v>
      </c>
      <c r="K2840" s="7">
        <v>2108</v>
      </c>
      <c r="L2840">
        <v>1</v>
      </c>
    </row>
    <row r="2841" spans="1:13" x14ac:dyDescent="0.2">
      <c r="A2841" t="str">
        <f>'Applications (Cleaned)'!A2841</f>
        <v>3519373</v>
      </c>
      <c r="B2841" t="str">
        <f>'Applications (Cleaned)'!B2841</f>
        <v>1281</v>
      </c>
      <c r="C2841" s="10">
        <v>44179</v>
      </c>
      <c r="D2841" t="s">
        <v>37</v>
      </c>
      <c r="E2841" s="7">
        <v>64872</v>
      </c>
      <c r="F2841">
        <v>302</v>
      </c>
      <c r="G2841" t="s">
        <v>14</v>
      </c>
      <c r="H2841" t="s">
        <v>26</v>
      </c>
      <c r="I2841" t="s">
        <v>16</v>
      </c>
      <c r="J2841" s="14">
        <v>3020.64</v>
      </c>
      <c r="K2841" s="7">
        <v>3596</v>
      </c>
      <c r="L2841">
        <v>4</v>
      </c>
    </row>
    <row r="2842" spans="1:13" x14ac:dyDescent="0.2">
      <c r="A2842" t="str">
        <f>'Applications (Cleaned)'!A2842</f>
        <v>3525335</v>
      </c>
      <c r="B2842" t="str">
        <f>'Applications (Cleaned)'!B2842</f>
        <v>0819</v>
      </c>
      <c r="C2842" s="10">
        <v>45209</v>
      </c>
      <c r="D2842" t="s">
        <v>29</v>
      </c>
      <c r="E2842" s="7">
        <v>151303</v>
      </c>
      <c r="F2842">
        <v>704</v>
      </c>
      <c r="G2842" t="s">
        <v>14</v>
      </c>
      <c r="H2842" t="s">
        <v>26</v>
      </c>
      <c r="I2842" t="s">
        <v>24</v>
      </c>
      <c r="J2842" s="14">
        <v>3439.02</v>
      </c>
      <c r="K2842" s="7">
        <v>4409</v>
      </c>
      <c r="L2842">
        <v>2</v>
      </c>
    </row>
    <row r="2843" spans="1:13" x14ac:dyDescent="0.2">
      <c r="A2843" t="str">
        <f>'Applications (Cleaned)'!A2843</f>
        <v>3528374</v>
      </c>
      <c r="B2843" t="str">
        <f>'Applications (Cleaned)'!B2843</f>
        <v>0174</v>
      </c>
      <c r="C2843" s="10">
        <v>45014</v>
      </c>
      <c r="D2843" t="s">
        <v>27</v>
      </c>
      <c r="E2843" s="7">
        <v>74136</v>
      </c>
      <c r="G2843" t="s">
        <v>14</v>
      </c>
      <c r="H2843" t="s">
        <v>26</v>
      </c>
      <c r="I2843" t="s">
        <v>20</v>
      </c>
      <c r="J2843" s="14">
        <v>1452</v>
      </c>
      <c r="K2843" s="7">
        <v>2420</v>
      </c>
      <c r="L2843">
        <v>3</v>
      </c>
      <c r="M2843" t="s">
        <v>52</v>
      </c>
    </row>
    <row r="2844" spans="1:13" x14ac:dyDescent="0.2">
      <c r="A2844" t="str">
        <f>'Applications (Cleaned)'!A2844</f>
        <v>3528732</v>
      </c>
      <c r="B2844" t="str">
        <f>'Applications (Cleaned)'!B2844</f>
        <v>1304</v>
      </c>
      <c r="C2844" s="10">
        <v>45243</v>
      </c>
      <c r="D2844" t="s">
        <v>32</v>
      </c>
      <c r="E2844" s="7">
        <v>108256</v>
      </c>
      <c r="G2844" t="s">
        <v>14</v>
      </c>
      <c r="H2844" t="s">
        <v>14</v>
      </c>
      <c r="I2844" t="s">
        <v>20</v>
      </c>
      <c r="J2844" s="14">
        <v>10942.08</v>
      </c>
      <c r="K2844" s="7">
        <v>11398</v>
      </c>
      <c r="L2844">
        <v>1</v>
      </c>
    </row>
    <row r="2845" spans="1:13" x14ac:dyDescent="0.2">
      <c r="A2845" t="str">
        <f>'Applications (Cleaned)'!A2845</f>
        <v>3530119</v>
      </c>
      <c r="B2845" t="str">
        <f>'Applications (Cleaned)'!B2845</f>
        <v>1609</v>
      </c>
      <c r="C2845" s="10">
        <v>44943</v>
      </c>
      <c r="D2845" t="s">
        <v>29</v>
      </c>
      <c r="E2845" s="7">
        <v>50137</v>
      </c>
      <c r="F2845">
        <v>645</v>
      </c>
      <c r="G2845" t="s">
        <v>14</v>
      </c>
      <c r="H2845" t="s">
        <v>26</v>
      </c>
      <c r="I2845" t="s">
        <v>20</v>
      </c>
      <c r="J2845" s="14">
        <v>3451.2</v>
      </c>
      <c r="K2845" s="7">
        <v>5752</v>
      </c>
      <c r="L2845">
        <v>5</v>
      </c>
      <c r="M2845" t="s">
        <v>41</v>
      </c>
    </row>
    <row r="2846" spans="1:13" x14ac:dyDescent="0.2">
      <c r="A2846" t="str">
        <f>'Applications (Cleaned)'!A2846</f>
        <v>3530983</v>
      </c>
      <c r="B2846" t="str">
        <f>'Applications (Cleaned)'!B2846</f>
        <v>0528</v>
      </c>
      <c r="C2846" s="10">
        <v>45089</v>
      </c>
      <c r="D2846" t="s">
        <v>23</v>
      </c>
      <c r="E2846" s="7">
        <v>145243</v>
      </c>
      <c r="F2846">
        <v>589</v>
      </c>
      <c r="G2846" t="s">
        <v>14</v>
      </c>
      <c r="H2846" t="s">
        <v>26</v>
      </c>
      <c r="I2846" t="s">
        <v>24</v>
      </c>
      <c r="J2846" s="14">
        <v>4829.76</v>
      </c>
      <c r="K2846" s="7">
        <v>6192</v>
      </c>
      <c r="L2846">
        <v>5</v>
      </c>
      <c r="M2846" t="s">
        <v>52</v>
      </c>
    </row>
    <row r="2847" spans="1:13" x14ac:dyDescent="0.2">
      <c r="A2847" t="str">
        <f>'Applications (Cleaned)'!A2847</f>
        <v>3531550</v>
      </c>
      <c r="B2847" t="str">
        <f>'Applications (Cleaned)'!B2847</f>
        <v>1428</v>
      </c>
      <c r="C2847" s="10">
        <v>44131</v>
      </c>
      <c r="D2847" t="s">
        <v>37</v>
      </c>
      <c r="E2847" s="7">
        <v>193294</v>
      </c>
      <c r="F2847">
        <v>791</v>
      </c>
      <c r="G2847" t="s">
        <v>14</v>
      </c>
      <c r="H2847" t="s">
        <v>14</v>
      </c>
      <c r="I2847" t="s">
        <v>16</v>
      </c>
      <c r="J2847" s="14">
        <v>4613.3999999999996</v>
      </c>
      <c r="K2847" s="7">
        <v>7689</v>
      </c>
      <c r="L2847">
        <v>2</v>
      </c>
      <c r="M2847" t="s">
        <v>35</v>
      </c>
    </row>
    <row r="2848" spans="1:13" x14ac:dyDescent="0.2">
      <c r="A2848" t="str">
        <f>'Applications (Cleaned)'!A2848</f>
        <v>3533640</v>
      </c>
      <c r="B2848" t="str">
        <f>'Applications (Cleaned)'!B2848</f>
        <v>1527</v>
      </c>
      <c r="C2848" s="10">
        <v>45556</v>
      </c>
      <c r="D2848" t="s">
        <v>29</v>
      </c>
      <c r="E2848" s="7">
        <v>153543</v>
      </c>
      <c r="F2848">
        <v>685</v>
      </c>
      <c r="G2848" t="s">
        <v>26</v>
      </c>
      <c r="H2848" t="s">
        <v>26</v>
      </c>
      <c r="I2848" t="s">
        <v>20</v>
      </c>
      <c r="J2848" s="14">
        <v>715.2</v>
      </c>
      <c r="K2848" s="7">
        <v>1192</v>
      </c>
      <c r="L2848">
        <v>4</v>
      </c>
      <c r="M2848" t="s">
        <v>17</v>
      </c>
    </row>
    <row r="2849" spans="1:13" x14ac:dyDescent="0.2">
      <c r="A2849" t="str">
        <f>'Applications (Cleaned)'!A2849</f>
        <v>3536606</v>
      </c>
      <c r="B2849" t="str">
        <f>'Applications (Cleaned)'!B2849</f>
        <v>1279</v>
      </c>
      <c r="C2849" s="10">
        <v>44181</v>
      </c>
      <c r="D2849" t="s">
        <v>13</v>
      </c>
      <c r="E2849" s="7">
        <v>240242</v>
      </c>
      <c r="F2849">
        <v>743</v>
      </c>
      <c r="G2849" t="s">
        <v>14</v>
      </c>
      <c r="H2849" t="s">
        <v>26</v>
      </c>
      <c r="I2849" t="s">
        <v>24</v>
      </c>
      <c r="J2849" s="14">
        <v>4546.5600000000004</v>
      </c>
      <c r="K2849" s="7">
        <v>4736</v>
      </c>
      <c r="L2849">
        <v>4</v>
      </c>
      <c r="M2849" t="s">
        <v>52</v>
      </c>
    </row>
    <row r="2850" spans="1:13" x14ac:dyDescent="0.2">
      <c r="A2850" t="str">
        <f>'Applications (Cleaned)'!A2850</f>
        <v>3537410</v>
      </c>
      <c r="B2850" t="str">
        <f>'Applications (Cleaned)'!B2850</f>
        <v>0153</v>
      </c>
      <c r="C2850" s="10">
        <v>44843</v>
      </c>
      <c r="D2850" t="s">
        <v>19</v>
      </c>
      <c r="E2850" s="7">
        <v>211740</v>
      </c>
      <c r="F2850">
        <v>618</v>
      </c>
      <c r="G2850" t="s">
        <v>14</v>
      </c>
      <c r="H2850" t="s">
        <v>26</v>
      </c>
      <c r="I2850" t="s">
        <v>16</v>
      </c>
      <c r="J2850" s="14">
        <v>2938.98</v>
      </c>
      <c r="K2850" s="7">
        <v>4453</v>
      </c>
      <c r="L2850">
        <v>1</v>
      </c>
    </row>
    <row r="2851" spans="1:13" x14ac:dyDescent="0.2">
      <c r="A2851" t="str">
        <f>'Applications (Cleaned)'!A2851</f>
        <v>3537891</v>
      </c>
      <c r="B2851" t="str">
        <f>'Applications (Cleaned)'!B2851</f>
        <v>0553</v>
      </c>
      <c r="C2851" s="10">
        <v>44132</v>
      </c>
      <c r="D2851" t="s">
        <v>37</v>
      </c>
      <c r="E2851" s="7">
        <v>145148</v>
      </c>
      <c r="F2851">
        <v>621</v>
      </c>
      <c r="G2851" t="s">
        <v>14</v>
      </c>
      <c r="H2851" t="s">
        <v>26</v>
      </c>
      <c r="I2851" t="s">
        <v>20</v>
      </c>
      <c r="J2851" s="14">
        <v>2947.8</v>
      </c>
      <c r="K2851" s="7">
        <v>4913</v>
      </c>
      <c r="L2851">
        <v>3</v>
      </c>
      <c r="M2851" t="s">
        <v>31</v>
      </c>
    </row>
    <row r="2852" spans="1:13" x14ac:dyDescent="0.2">
      <c r="A2852" t="str">
        <f>'Applications (Cleaned)'!A2852</f>
        <v>3538952</v>
      </c>
      <c r="B2852" t="str">
        <f>'Applications (Cleaned)'!B2852</f>
        <v>0439</v>
      </c>
      <c r="C2852" s="10">
        <v>45022</v>
      </c>
      <c r="D2852" t="s">
        <v>37</v>
      </c>
      <c r="E2852" s="7">
        <v>25129</v>
      </c>
      <c r="F2852">
        <v>798</v>
      </c>
      <c r="G2852" t="s">
        <v>14</v>
      </c>
      <c r="H2852" t="s">
        <v>14</v>
      </c>
      <c r="I2852" t="s">
        <v>16</v>
      </c>
      <c r="J2852" s="14">
        <v>1165.2</v>
      </c>
      <c r="K2852" s="7">
        <v>0</v>
      </c>
      <c r="L2852">
        <v>4</v>
      </c>
    </row>
    <row r="2853" spans="1:13" x14ac:dyDescent="0.2">
      <c r="A2853" t="str">
        <f>'Applications (Cleaned)'!A2853</f>
        <v>3539510</v>
      </c>
      <c r="B2853" t="str">
        <f>'Applications (Cleaned)'!B2853</f>
        <v>0989</v>
      </c>
      <c r="C2853" s="10">
        <v>44490</v>
      </c>
      <c r="D2853" t="s">
        <v>37</v>
      </c>
      <c r="E2853" s="7">
        <v>181229</v>
      </c>
      <c r="F2853">
        <v>715</v>
      </c>
      <c r="G2853" t="s">
        <v>14</v>
      </c>
      <c r="H2853" t="s">
        <v>26</v>
      </c>
      <c r="I2853" t="s">
        <v>16</v>
      </c>
      <c r="J2853" s="14">
        <v>1108.8</v>
      </c>
      <c r="K2853" s="7">
        <v>1848</v>
      </c>
      <c r="L2853">
        <v>3</v>
      </c>
      <c r="M2853" t="s">
        <v>25</v>
      </c>
    </row>
    <row r="2854" spans="1:13" x14ac:dyDescent="0.2">
      <c r="A2854" t="str">
        <f>'Applications (Cleaned)'!A2854</f>
        <v>3540802</v>
      </c>
      <c r="B2854" t="str">
        <f>'Applications (Cleaned)'!B2854</f>
        <v>1225</v>
      </c>
      <c r="C2854" s="10">
        <v>44772</v>
      </c>
      <c r="D2854" t="s">
        <v>27</v>
      </c>
      <c r="E2854" s="7">
        <v>29962</v>
      </c>
      <c r="F2854">
        <v>438</v>
      </c>
      <c r="G2854" t="s">
        <v>26</v>
      </c>
      <c r="H2854" t="s">
        <v>26</v>
      </c>
      <c r="I2854" t="s">
        <v>20</v>
      </c>
      <c r="J2854" s="14">
        <v>1639.56</v>
      </c>
      <c r="K2854" s="7">
        <v>2102</v>
      </c>
      <c r="L2854">
        <v>5</v>
      </c>
      <c r="M2854" t="s">
        <v>41</v>
      </c>
    </row>
    <row r="2855" spans="1:13" x14ac:dyDescent="0.2">
      <c r="A2855" t="str">
        <f>'Applications (Cleaned)'!A2855</f>
        <v>3541462</v>
      </c>
      <c r="B2855" t="str">
        <f>'Applications (Cleaned)'!B2855</f>
        <v>0208</v>
      </c>
      <c r="C2855" s="10">
        <v>45104</v>
      </c>
      <c r="D2855" t="s">
        <v>37</v>
      </c>
      <c r="E2855" s="7">
        <v>213095</v>
      </c>
      <c r="F2855">
        <v>809</v>
      </c>
      <c r="G2855" t="s">
        <v>14</v>
      </c>
      <c r="H2855" t="s">
        <v>14</v>
      </c>
      <c r="I2855" t="s">
        <v>20</v>
      </c>
      <c r="J2855" s="14">
        <v>562.98</v>
      </c>
      <c r="K2855" s="7">
        <v>853</v>
      </c>
      <c r="L2855">
        <v>4</v>
      </c>
      <c r="M2855" t="s">
        <v>21</v>
      </c>
    </row>
    <row r="2856" spans="1:13" x14ac:dyDescent="0.2">
      <c r="A2856" t="str">
        <f>'Applications (Cleaned)'!A2856</f>
        <v>3542741</v>
      </c>
      <c r="B2856" t="str">
        <f>'Applications (Cleaned)'!B2856</f>
        <v>0210</v>
      </c>
      <c r="C2856" s="10">
        <v>45074</v>
      </c>
      <c r="D2856" t="s">
        <v>32</v>
      </c>
      <c r="E2856" s="7">
        <v>164220</v>
      </c>
      <c r="F2856">
        <v>722</v>
      </c>
      <c r="G2856" t="s">
        <v>14</v>
      </c>
      <c r="H2856" t="s">
        <v>26</v>
      </c>
      <c r="I2856" t="s">
        <v>20</v>
      </c>
      <c r="J2856" s="14">
        <v>2183.04</v>
      </c>
      <c r="K2856" s="7">
        <v>2274</v>
      </c>
      <c r="L2856">
        <v>5</v>
      </c>
    </row>
    <row r="2857" spans="1:13" x14ac:dyDescent="0.2">
      <c r="A2857" t="str">
        <f>'Applications (Cleaned)'!A2857</f>
        <v>3543696</v>
      </c>
      <c r="B2857" t="str">
        <f>'Applications (Cleaned)'!B2857</f>
        <v>0677</v>
      </c>
      <c r="C2857" s="10">
        <v>45221</v>
      </c>
      <c r="D2857" t="s">
        <v>32</v>
      </c>
      <c r="E2857" s="7">
        <v>126071</v>
      </c>
      <c r="F2857">
        <v>769</v>
      </c>
      <c r="G2857" t="s">
        <v>26</v>
      </c>
      <c r="H2857" t="s">
        <v>26</v>
      </c>
      <c r="I2857" t="s">
        <v>20</v>
      </c>
      <c r="J2857" s="14">
        <v>1096.2</v>
      </c>
      <c r="K2857" s="7">
        <v>1827</v>
      </c>
      <c r="L2857">
        <v>2</v>
      </c>
      <c r="M2857" t="s">
        <v>41</v>
      </c>
    </row>
    <row r="2858" spans="1:13" x14ac:dyDescent="0.2">
      <c r="A2858" t="str">
        <f>'Applications (Cleaned)'!A2858</f>
        <v>3545614</v>
      </c>
      <c r="B2858" t="str">
        <f>'Applications (Cleaned)'!B2858</f>
        <v>0995</v>
      </c>
      <c r="C2858" s="10">
        <v>45562</v>
      </c>
      <c r="D2858" t="s">
        <v>32</v>
      </c>
      <c r="E2858" s="7">
        <v>51837</v>
      </c>
      <c r="F2858">
        <v>698</v>
      </c>
      <c r="G2858" t="s">
        <v>14</v>
      </c>
      <c r="H2858" t="s">
        <v>26</v>
      </c>
      <c r="I2858" t="s">
        <v>20</v>
      </c>
      <c r="J2858" s="14">
        <v>3583.2</v>
      </c>
      <c r="K2858" s="7">
        <v>5972</v>
      </c>
      <c r="L2858">
        <v>3</v>
      </c>
      <c r="M2858" t="s">
        <v>47</v>
      </c>
    </row>
    <row r="2859" spans="1:13" x14ac:dyDescent="0.2">
      <c r="A2859" t="str">
        <f>'Applications (Cleaned)'!A2859</f>
        <v>3545864</v>
      </c>
      <c r="B2859" t="str">
        <f>'Applications (Cleaned)'!B2859</f>
        <v>0619</v>
      </c>
      <c r="C2859" s="10">
        <v>43903</v>
      </c>
      <c r="D2859" t="s">
        <v>37</v>
      </c>
      <c r="E2859" s="7">
        <v>44675</v>
      </c>
      <c r="G2859" t="s">
        <v>26</v>
      </c>
      <c r="H2859" t="s">
        <v>14</v>
      </c>
      <c r="I2859" t="s">
        <v>20</v>
      </c>
      <c r="J2859" s="14">
        <v>6163.2</v>
      </c>
      <c r="K2859" s="7">
        <v>10272</v>
      </c>
      <c r="L2859">
        <v>4</v>
      </c>
      <c r="M2859" t="s">
        <v>28</v>
      </c>
    </row>
    <row r="2860" spans="1:13" x14ac:dyDescent="0.2">
      <c r="A2860" t="str">
        <f>'Applications (Cleaned)'!A2860</f>
        <v>3547234</v>
      </c>
      <c r="B2860" t="str">
        <f>'Applications (Cleaned)'!B2860</f>
        <v>0655</v>
      </c>
      <c r="C2860" s="10">
        <v>45230</v>
      </c>
      <c r="D2860" t="s">
        <v>37</v>
      </c>
      <c r="E2860" s="7">
        <v>277620</v>
      </c>
      <c r="F2860">
        <v>677</v>
      </c>
      <c r="G2860" t="s">
        <v>26</v>
      </c>
      <c r="H2860" t="s">
        <v>26</v>
      </c>
      <c r="I2860" t="s">
        <v>20</v>
      </c>
      <c r="J2860" s="14">
        <v>3695.04</v>
      </c>
      <c r="K2860" s="7">
        <v>3849</v>
      </c>
      <c r="L2860">
        <v>1</v>
      </c>
      <c r="M2860" t="s">
        <v>35</v>
      </c>
    </row>
    <row r="2861" spans="1:13" x14ac:dyDescent="0.2">
      <c r="A2861" t="str">
        <f>'Applications (Cleaned)'!A2861</f>
        <v>3547968</v>
      </c>
      <c r="B2861" t="str">
        <f>'Applications (Cleaned)'!B2861</f>
        <v>1269</v>
      </c>
      <c r="C2861" s="10">
        <v>44920</v>
      </c>
      <c r="D2861" t="s">
        <v>27</v>
      </c>
      <c r="E2861" s="7">
        <v>53467</v>
      </c>
      <c r="F2861">
        <v>773</v>
      </c>
      <c r="G2861" t="s">
        <v>14</v>
      </c>
      <c r="H2861" t="s">
        <v>14</v>
      </c>
      <c r="I2861" t="s">
        <v>20</v>
      </c>
      <c r="J2861" s="14">
        <v>1571.46</v>
      </c>
      <c r="K2861" s="7">
        <v>2381</v>
      </c>
      <c r="L2861">
        <v>3</v>
      </c>
      <c r="M2861" t="s">
        <v>47</v>
      </c>
    </row>
    <row r="2862" spans="1:13" x14ac:dyDescent="0.2">
      <c r="A2862" t="str">
        <f>'Applications (Cleaned)'!A2862</f>
        <v>3549152</v>
      </c>
      <c r="B2862" t="str">
        <f>'Applications (Cleaned)'!B2862</f>
        <v>0580</v>
      </c>
      <c r="C2862" s="10">
        <v>44833</v>
      </c>
      <c r="D2862" t="s">
        <v>29</v>
      </c>
      <c r="E2862" s="7">
        <v>45147</v>
      </c>
      <c r="G2862" t="s">
        <v>14</v>
      </c>
      <c r="H2862" t="s">
        <v>14</v>
      </c>
      <c r="I2862" t="s">
        <v>16</v>
      </c>
      <c r="J2862" s="14">
        <v>2503.1999999999998</v>
      </c>
      <c r="K2862" s="7">
        <v>2980</v>
      </c>
      <c r="L2862">
        <v>3</v>
      </c>
      <c r="M2862" t="s">
        <v>28</v>
      </c>
    </row>
    <row r="2863" spans="1:13" x14ac:dyDescent="0.2">
      <c r="A2863" t="str">
        <f>'Applications (Cleaned)'!A2863</f>
        <v>3549954</v>
      </c>
      <c r="B2863" t="str">
        <f>'Applications (Cleaned)'!B2863</f>
        <v>1693</v>
      </c>
      <c r="C2863" s="10">
        <v>45235</v>
      </c>
      <c r="D2863" t="s">
        <v>23</v>
      </c>
      <c r="E2863" s="7">
        <v>106275</v>
      </c>
      <c r="F2863">
        <v>769</v>
      </c>
      <c r="G2863" t="s">
        <v>14</v>
      </c>
      <c r="H2863" t="s">
        <v>14</v>
      </c>
      <c r="I2863" t="s">
        <v>33</v>
      </c>
      <c r="J2863" s="14">
        <v>1734.72</v>
      </c>
      <c r="K2863" s="7">
        <v>1807</v>
      </c>
      <c r="L2863">
        <v>1</v>
      </c>
      <c r="M2863" t="s">
        <v>31</v>
      </c>
    </row>
    <row r="2864" spans="1:13" x14ac:dyDescent="0.2">
      <c r="A2864" t="str">
        <f>'Applications (Cleaned)'!A2864</f>
        <v>3549992</v>
      </c>
      <c r="B2864" t="str">
        <f>'Applications (Cleaned)'!B2864</f>
        <v>0186</v>
      </c>
      <c r="C2864" s="10">
        <v>45545</v>
      </c>
      <c r="D2864" t="s">
        <v>27</v>
      </c>
      <c r="E2864" s="7">
        <v>6524</v>
      </c>
      <c r="F2864">
        <v>681</v>
      </c>
      <c r="G2864" t="s">
        <v>14</v>
      </c>
      <c r="H2864" t="s">
        <v>26</v>
      </c>
      <c r="I2864" t="s">
        <v>16</v>
      </c>
      <c r="J2864" s="14">
        <v>3472.32</v>
      </c>
      <c r="K2864" s="7">
        <v>3617</v>
      </c>
      <c r="L2864">
        <v>5</v>
      </c>
      <c r="M2864" t="s">
        <v>31</v>
      </c>
    </row>
    <row r="2865" spans="1:13" x14ac:dyDescent="0.2">
      <c r="A2865" t="str">
        <f>'Applications (Cleaned)'!A2865</f>
        <v>3551225</v>
      </c>
      <c r="B2865" t="str">
        <f>'Applications (Cleaned)'!B2865</f>
        <v>0899</v>
      </c>
      <c r="C2865" s="10">
        <v>45449</v>
      </c>
      <c r="D2865" t="s">
        <v>13</v>
      </c>
      <c r="E2865" s="7">
        <v>29099</v>
      </c>
      <c r="F2865">
        <v>845</v>
      </c>
      <c r="G2865" t="s">
        <v>14</v>
      </c>
      <c r="H2865" t="s">
        <v>14</v>
      </c>
      <c r="I2865" t="s">
        <v>46</v>
      </c>
      <c r="J2865" s="14">
        <v>1107.48</v>
      </c>
      <c r="K2865" s="7">
        <v>1678</v>
      </c>
      <c r="L2865">
        <v>2</v>
      </c>
      <c r="M2865" t="s">
        <v>35</v>
      </c>
    </row>
    <row r="2866" spans="1:13" x14ac:dyDescent="0.2">
      <c r="A2866" t="str">
        <f>'Applications (Cleaned)'!A2866</f>
        <v>3551301</v>
      </c>
      <c r="B2866" t="str">
        <f>'Applications (Cleaned)'!B2866</f>
        <v>1054</v>
      </c>
      <c r="C2866" s="10">
        <v>44633</v>
      </c>
      <c r="D2866" t="s">
        <v>32</v>
      </c>
      <c r="E2866" s="7">
        <v>200900</v>
      </c>
      <c r="F2866">
        <v>606</v>
      </c>
      <c r="G2866" t="s">
        <v>14</v>
      </c>
      <c r="H2866" t="s">
        <v>14</v>
      </c>
      <c r="I2866" t="s">
        <v>33</v>
      </c>
      <c r="J2866" s="14">
        <v>1276.8</v>
      </c>
      <c r="K2866" s="7">
        <v>2128</v>
      </c>
      <c r="L2866">
        <v>4</v>
      </c>
    </row>
    <row r="2867" spans="1:13" x14ac:dyDescent="0.2">
      <c r="A2867" t="str">
        <f>'Applications (Cleaned)'!A2867</f>
        <v>3552037</v>
      </c>
      <c r="B2867" t="str">
        <f>'Applications (Cleaned)'!B2867</f>
        <v>1427</v>
      </c>
      <c r="C2867" s="10">
        <v>45058</v>
      </c>
      <c r="D2867" t="s">
        <v>13</v>
      </c>
      <c r="E2867" s="7">
        <v>216240</v>
      </c>
      <c r="F2867">
        <v>492</v>
      </c>
      <c r="G2867" t="s">
        <v>14</v>
      </c>
      <c r="H2867" t="s">
        <v>14</v>
      </c>
      <c r="I2867" t="s">
        <v>16</v>
      </c>
      <c r="J2867" s="14">
        <v>3390.24</v>
      </c>
      <c r="K2867" s="7">
        <v>4036</v>
      </c>
      <c r="L2867">
        <v>4</v>
      </c>
      <c r="M2867" t="s">
        <v>35</v>
      </c>
    </row>
    <row r="2868" spans="1:13" x14ac:dyDescent="0.2">
      <c r="A2868" t="str">
        <f>'Applications (Cleaned)'!A2868</f>
        <v>3552663</v>
      </c>
      <c r="B2868" t="str">
        <f>'Applications (Cleaned)'!B2868</f>
        <v>0136</v>
      </c>
      <c r="C2868" s="10">
        <v>44538</v>
      </c>
      <c r="D2868" t="s">
        <v>27</v>
      </c>
      <c r="E2868" s="7">
        <v>146563</v>
      </c>
      <c r="F2868">
        <v>333</v>
      </c>
      <c r="G2868" t="s">
        <v>14</v>
      </c>
      <c r="H2868" t="s">
        <v>14</v>
      </c>
      <c r="I2868" t="s">
        <v>24</v>
      </c>
      <c r="J2868" s="14">
        <v>1098.72</v>
      </c>
      <c r="K2868" s="7">
        <v>0</v>
      </c>
      <c r="L2868">
        <v>2</v>
      </c>
      <c r="M2868" t="s">
        <v>17</v>
      </c>
    </row>
    <row r="2869" spans="1:13" x14ac:dyDescent="0.2">
      <c r="A2869" t="str">
        <f>'Applications (Cleaned)'!A2869</f>
        <v>3553143</v>
      </c>
      <c r="B2869" t="str">
        <f>'Applications (Cleaned)'!B2869</f>
        <v>0039</v>
      </c>
      <c r="C2869" s="10">
        <v>44688</v>
      </c>
      <c r="D2869" t="s">
        <v>37</v>
      </c>
      <c r="E2869" s="7">
        <v>247333</v>
      </c>
      <c r="F2869">
        <v>770</v>
      </c>
      <c r="G2869" t="s">
        <v>14</v>
      </c>
      <c r="H2869" t="s">
        <v>26</v>
      </c>
      <c r="I2869" t="s">
        <v>16</v>
      </c>
      <c r="J2869" s="14">
        <v>1980.6</v>
      </c>
      <c r="K2869" s="7">
        <v>3301</v>
      </c>
      <c r="L2869">
        <v>3</v>
      </c>
    </row>
    <row r="2870" spans="1:13" x14ac:dyDescent="0.2">
      <c r="A2870" t="str">
        <f>'Applications (Cleaned)'!A2870</f>
        <v>3553470</v>
      </c>
      <c r="B2870" t="str">
        <f>'Applications (Cleaned)'!B2870</f>
        <v>1286</v>
      </c>
      <c r="C2870" s="10">
        <v>44376</v>
      </c>
      <c r="D2870" t="s">
        <v>37</v>
      </c>
      <c r="E2870" s="7">
        <v>164575</v>
      </c>
      <c r="F2870">
        <v>685</v>
      </c>
      <c r="G2870" t="s">
        <v>14</v>
      </c>
      <c r="H2870" t="s">
        <v>26</v>
      </c>
      <c r="I2870" t="s">
        <v>20</v>
      </c>
      <c r="J2870" s="14">
        <v>1890.84</v>
      </c>
      <c r="K2870" s="7">
        <v>2251</v>
      </c>
      <c r="L2870">
        <v>4</v>
      </c>
      <c r="M2870" t="s">
        <v>47</v>
      </c>
    </row>
    <row r="2871" spans="1:13" x14ac:dyDescent="0.2">
      <c r="A2871" t="str">
        <f>'Applications (Cleaned)'!A2871</f>
        <v>3556312</v>
      </c>
      <c r="B2871" t="str">
        <f>'Applications (Cleaned)'!B2871</f>
        <v>1729</v>
      </c>
      <c r="D2871" t="s">
        <v>23</v>
      </c>
      <c r="E2871" s="7">
        <v>2048</v>
      </c>
      <c r="F2871">
        <v>731</v>
      </c>
      <c r="G2871" t="s">
        <v>26</v>
      </c>
      <c r="H2871" t="s">
        <v>26</v>
      </c>
      <c r="I2871" t="s">
        <v>20</v>
      </c>
      <c r="J2871" s="14">
        <v>696.36</v>
      </c>
      <c r="K2871" s="7">
        <v>829</v>
      </c>
      <c r="L2871">
        <v>3</v>
      </c>
    </row>
    <row r="2872" spans="1:13" x14ac:dyDescent="0.2">
      <c r="A2872" t="str">
        <f>'Applications (Cleaned)'!A2872</f>
        <v>3557279</v>
      </c>
      <c r="B2872" t="str">
        <f>'Applications (Cleaned)'!B2872</f>
        <v>0190</v>
      </c>
      <c r="C2872" s="10">
        <v>44242</v>
      </c>
      <c r="D2872" t="s">
        <v>19</v>
      </c>
      <c r="E2872" s="7">
        <v>201920</v>
      </c>
      <c r="F2872">
        <v>730</v>
      </c>
      <c r="G2872" t="s">
        <v>26</v>
      </c>
      <c r="H2872" t="s">
        <v>26</v>
      </c>
      <c r="I2872" t="s">
        <v>20</v>
      </c>
      <c r="J2872" s="14">
        <v>4449.8999999999996</v>
      </c>
      <c r="K2872" s="7">
        <v>5705</v>
      </c>
      <c r="L2872">
        <v>4</v>
      </c>
      <c r="M2872" t="s">
        <v>25</v>
      </c>
    </row>
    <row r="2873" spans="1:13" x14ac:dyDescent="0.2">
      <c r="A2873" t="str">
        <f>'Applications (Cleaned)'!A2873</f>
        <v>3558828</v>
      </c>
      <c r="B2873" t="str">
        <f>'Applications (Cleaned)'!B2873</f>
        <v>0773</v>
      </c>
      <c r="C2873" s="10">
        <v>45351</v>
      </c>
      <c r="D2873" t="s">
        <v>23</v>
      </c>
      <c r="E2873" s="7">
        <v>96487</v>
      </c>
      <c r="F2873">
        <v>532</v>
      </c>
      <c r="G2873" t="s">
        <v>14</v>
      </c>
      <c r="H2873" t="s">
        <v>14</v>
      </c>
      <c r="I2873" t="s">
        <v>20</v>
      </c>
      <c r="J2873" s="14">
        <v>3290.28</v>
      </c>
      <c r="K2873" s="7">
        <v>3917</v>
      </c>
      <c r="L2873">
        <v>5</v>
      </c>
      <c r="M2873" t="s">
        <v>25</v>
      </c>
    </row>
    <row r="2874" spans="1:13" x14ac:dyDescent="0.2">
      <c r="A2874" t="str">
        <f>'Applications (Cleaned)'!A2874</f>
        <v>3558914</v>
      </c>
      <c r="B2874" t="str">
        <f>'Applications (Cleaned)'!B2874</f>
        <v>0639</v>
      </c>
      <c r="C2874" s="10">
        <v>45502</v>
      </c>
      <c r="D2874" t="s">
        <v>23</v>
      </c>
      <c r="E2874" s="7">
        <v>234402</v>
      </c>
      <c r="F2874">
        <v>551</v>
      </c>
      <c r="G2874" t="s">
        <v>26</v>
      </c>
      <c r="H2874" t="s">
        <v>26</v>
      </c>
      <c r="I2874" t="s">
        <v>16</v>
      </c>
      <c r="J2874" s="14">
        <v>3441.48</v>
      </c>
      <c r="K2874" s="7">
        <v>4097</v>
      </c>
      <c r="L2874">
        <v>4</v>
      </c>
    </row>
    <row r="2875" spans="1:13" x14ac:dyDescent="0.2">
      <c r="A2875" t="str">
        <f>'Applications (Cleaned)'!A2875</f>
        <v>3560325</v>
      </c>
      <c r="B2875" t="str">
        <f>'Applications (Cleaned)'!B2875</f>
        <v>0194</v>
      </c>
      <c r="C2875" s="10">
        <v>45233</v>
      </c>
      <c r="D2875" t="s">
        <v>19</v>
      </c>
      <c r="E2875" s="7">
        <v>73287</v>
      </c>
      <c r="F2875">
        <v>637</v>
      </c>
      <c r="G2875" t="s">
        <v>26</v>
      </c>
      <c r="H2875" t="s">
        <v>14</v>
      </c>
      <c r="I2875" t="s">
        <v>24</v>
      </c>
      <c r="J2875" s="14">
        <v>2739.6</v>
      </c>
      <c r="K2875" s="7">
        <v>4566</v>
      </c>
      <c r="L2875">
        <v>2</v>
      </c>
      <c r="M2875" t="s">
        <v>21</v>
      </c>
    </row>
    <row r="2876" spans="1:13" x14ac:dyDescent="0.2">
      <c r="A2876" t="str">
        <f>'Applications (Cleaned)'!A2876</f>
        <v>3563810</v>
      </c>
      <c r="B2876" t="str">
        <f>'Applications (Cleaned)'!B2876</f>
        <v>0781</v>
      </c>
      <c r="D2876" t="s">
        <v>32</v>
      </c>
      <c r="E2876" s="7">
        <v>281128</v>
      </c>
      <c r="F2876">
        <v>771</v>
      </c>
      <c r="G2876" t="s">
        <v>26</v>
      </c>
      <c r="H2876" t="s">
        <v>14</v>
      </c>
      <c r="I2876" t="s">
        <v>16</v>
      </c>
      <c r="J2876" s="14">
        <v>1998</v>
      </c>
      <c r="K2876" s="7">
        <v>3330</v>
      </c>
      <c r="L2876">
        <v>4</v>
      </c>
    </row>
    <row r="2877" spans="1:13" x14ac:dyDescent="0.2">
      <c r="A2877" t="str">
        <f>'Applications (Cleaned)'!A2877</f>
        <v>3564152</v>
      </c>
      <c r="B2877" t="str">
        <f>'Applications (Cleaned)'!B2877</f>
        <v>1227</v>
      </c>
      <c r="C2877" s="10">
        <v>44600</v>
      </c>
      <c r="D2877" t="s">
        <v>37</v>
      </c>
      <c r="E2877" s="7">
        <v>185358</v>
      </c>
      <c r="G2877" t="s">
        <v>14</v>
      </c>
      <c r="H2877" t="s">
        <v>14</v>
      </c>
      <c r="I2877" t="s">
        <v>20</v>
      </c>
      <c r="J2877" s="14">
        <v>2160</v>
      </c>
      <c r="K2877" s="7">
        <v>2250</v>
      </c>
      <c r="L2877">
        <v>5</v>
      </c>
      <c r="M2877" t="s">
        <v>41</v>
      </c>
    </row>
    <row r="2878" spans="1:13" x14ac:dyDescent="0.2">
      <c r="A2878" t="str">
        <f>'Applications (Cleaned)'!A2878</f>
        <v>3564184</v>
      </c>
      <c r="B2878" t="str">
        <f>'Applications (Cleaned)'!B2878</f>
        <v>1649</v>
      </c>
      <c r="C2878" s="10">
        <v>45318</v>
      </c>
      <c r="D2878" t="s">
        <v>13</v>
      </c>
      <c r="E2878" s="7">
        <v>110327</v>
      </c>
      <c r="F2878">
        <v>826</v>
      </c>
      <c r="G2878" t="s">
        <v>14</v>
      </c>
      <c r="H2878" t="s">
        <v>14</v>
      </c>
      <c r="I2878" t="s">
        <v>20</v>
      </c>
      <c r="J2878" s="14">
        <v>2705.28</v>
      </c>
      <c r="K2878" s="7">
        <v>2818</v>
      </c>
      <c r="L2878">
        <v>2</v>
      </c>
      <c r="M2878" t="s">
        <v>21</v>
      </c>
    </row>
    <row r="2879" spans="1:13" x14ac:dyDescent="0.2">
      <c r="A2879" t="str">
        <f>'Applications (Cleaned)'!A2879</f>
        <v>3564639</v>
      </c>
      <c r="B2879" t="str">
        <f>'Applications (Cleaned)'!B2879</f>
        <v>1749</v>
      </c>
      <c r="D2879" t="s">
        <v>29</v>
      </c>
      <c r="E2879" s="7">
        <v>210627</v>
      </c>
      <c r="F2879">
        <v>798</v>
      </c>
      <c r="G2879" t="s">
        <v>14</v>
      </c>
      <c r="H2879" t="s">
        <v>26</v>
      </c>
      <c r="I2879" t="s">
        <v>33</v>
      </c>
      <c r="J2879" s="14">
        <v>1122</v>
      </c>
      <c r="K2879" s="7">
        <v>1870</v>
      </c>
      <c r="L2879">
        <v>2</v>
      </c>
      <c r="M2879" t="s">
        <v>35</v>
      </c>
    </row>
    <row r="2880" spans="1:13" x14ac:dyDescent="0.2">
      <c r="A2880" t="str">
        <f>'Applications (Cleaned)'!A2880</f>
        <v>3565309</v>
      </c>
      <c r="B2880" t="str">
        <f>'Applications (Cleaned)'!B2880</f>
        <v>1211</v>
      </c>
      <c r="C2880" s="10">
        <v>45134</v>
      </c>
      <c r="D2880" t="s">
        <v>37</v>
      </c>
      <c r="E2880" s="7">
        <v>226330</v>
      </c>
      <c r="G2880" t="s">
        <v>14</v>
      </c>
      <c r="H2880" t="s">
        <v>26</v>
      </c>
      <c r="I2880" t="s">
        <v>33</v>
      </c>
      <c r="J2880" s="14">
        <v>1150.3800000000001</v>
      </c>
      <c r="K2880" s="7">
        <v>1743</v>
      </c>
      <c r="L2880">
        <v>3</v>
      </c>
      <c r="M2880" t="s">
        <v>21</v>
      </c>
    </row>
    <row r="2881" spans="1:13" x14ac:dyDescent="0.2">
      <c r="A2881" t="str">
        <f>'Applications (Cleaned)'!A2881</f>
        <v>3567305</v>
      </c>
      <c r="B2881" t="str">
        <f>'Applications (Cleaned)'!B2881</f>
        <v>1587</v>
      </c>
      <c r="C2881" s="10">
        <v>45523</v>
      </c>
      <c r="D2881" t="s">
        <v>32</v>
      </c>
      <c r="E2881" s="7">
        <v>206760</v>
      </c>
      <c r="G2881" t="s">
        <v>14</v>
      </c>
      <c r="H2881" t="s">
        <v>14</v>
      </c>
      <c r="I2881" t="s">
        <v>46</v>
      </c>
      <c r="J2881" s="14">
        <v>2945.28</v>
      </c>
      <c r="K2881" s="7">
        <v>3776</v>
      </c>
      <c r="L2881">
        <v>5</v>
      </c>
    </row>
    <row r="2882" spans="1:13" x14ac:dyDescent="0.2">
      <c r="A2882" t="str">
        <f>'Applications (Cleaned)'!A2882</f>
        <v>3568194</v>
      </c>
      <c r="B2882" t="str">
        <f>'Applications (Cleaned)'!B2882</f>
        <v>1413</v>
      </c>
      <c r="C2882" s="10">
        <v>45422</v>
      </c>
      <c r="D2882" t="s">
        <v>37</v>
      </c>
      <c r="E2882" s="7">
        <v>185300</v>
      </c>
      <c r="F2882">
        <v>723</v>
      </c>
      <c r="G2882" t="s">
        <v>14</v>
      </c>
      <c r="H2882" t="s">
        <v>26</v>
      </c>
      <c r="I2882" t="s">
        <v>16</v>
      </c>
      <c r="J2882" s="14">
        <v>2315.88</v>
      </c>
      <c r="K2882" s="7">
        <v>2757</v>
      </c>
      <c r="L2882">
        <v>5</v>
      </c>
      <c r="M2882" t="s">
        <v>41</v>
      </c>
    </row>
    <row r="2883" spans="1:13" x14ac:dyDescent="0.2">
      <c r="A2883" t="str">
        <f>'Applications (Cleaned)'!A2883</f>
        <v>3570183</v>
      </c>
      <c r="B2883" t="str">
        <f>'Applications (Cleaned)'!B2883</f>
        <v>0978</v>
      </c>
      <c r="C2883" s="10">
        <v>44520</v>
      </c>
      <c r="D2883" t="s">
        <v>29</v>
      </c>
      <c r="E2883" s="7">
        <v>87268</v>
      </c>
      <c r="F2883">
        <v>456</v>
      </c>
      <c r="G2883" t="s">
        <v>26</v>
      </c>
      <c r="H2883" t="s">
        <v>14</v>
      </c>
      <c r="I2883" t="s">
        <v>20</v>
      </c>
      <c r="J2883" s="14">
        <v>984.36</v>
      </c>
      <c r="K2883" s="7">
        <v>1262</v>
      </c>
      <c r="L2883">
        <v>4</v>
      </c>
    </row>
    <row r="2884" spans="1:13" x14ac:dyDescent="0.2">
      <c r="A2884" t="str">
        <f>'Applications (Cleaned)'!A2884</f>
        <v>3573558</v>
      </c>
      <c r="B2884" t="str">
        <f>'Applications (Cleaned)'!B2884</f>
        <v>1208</v>
      </c>
      <c r="C2884" s="10">
        <v>44814</v>
      </c>
      <c r="D2884" t="s">
        <v>37</v>
      </c>
      <c r="E2884" s="7">
        <v>202879</v>
      </c>
      <c r="F2884">
        <v>757</v>
      </c>
      <c r="G2884" t="s">
        <v>14</v>
      </c>
      <c r="H2884" t="s">
        <v>14</v>
      </c>
      <c r="I2884" t="s">
        <v>20</v>
      </c>
      <c r="J2884" s="14">
        <v>1140</v>
      </c>
      <c r="K2884" s="7">
        <v>1900</v>
      </c>
      <c r="L2884">
        <v>4</v>
      </c>
      <c r="M2884" t="s">
        <v>47</v>
      </c>
    </row>
    <row r="2885" spans="1:13" x14ac:dyDescent="0.2">
      <c r="A2885" t="str">
        <f>'Applications (Cleaned)'!A2885</f>
        <v>3577623</v>
      </c>
      <c r="B2885" t="str">
        <f>'Applications (Cleaned)'!B2885</f>
        <v>0502</v>
      </c>
      <c r="C2885" s="10">
        <v>44145</v>
      </c>
      <c r="D2885" t="s">
        <v>32</v>
      </c>
      <c r="E2885" s="7">
        <v>80203</v>
      </c>
      <c r="F2885">
        <v>816</v>
      </c>
      <c r="G2885" t="s">
        <v>14</v>
      </c>
      <c r="H2885" t="s">
        <v>14</v>
      </c>
      <c r="I2885" t="s">
        <v>20</v>
      </c>
      <c r="J2885" s="14">
        <v>4345.32</v>
      </c>
      <c r="K2885" s="7">
        <v>5173</v>
      </c>
      <c r="L2885">
        <v>3</v>
      </c>
      <c r="M2885" t="s">
        <v>41</v>
      </c>
    </row>
    <row r="2886" spans="1:13" x14ac:dyDescent="0.2">
      <c r="A2886" t="str">
        <f>'Applications (Cleaned)'!A2886</f>
        <v>3579011</v>
      </c>
      <c r="B2886" t="str">
        <f>'Applications (Cleaned)'!B2886</f>
        <v>1555</v>
      </c>
      <c r="C2886" s="10">
        <v>44133</v>
      </c>
      <c r="D2886" t="s">
        <v>13</v>
      </c>
      <c r="E2886" s="7">
        <v>111654</v>
      </c>
      <c r="F2886">
        <v>625</v>
      </c>
      <c r="G2886" t="s">
        <v>14</v>
      </c>
      <c r="H2886" t="s">
        <v>14</v>
      </c>
      <c r="I2886" t="s">
        <v>20</v>
      </c>
      <c r="J2886" s="14">
        <v>653.4</v>
      </c>
      <c r="K2886" s="7">
        <v>990</v>
      </c>
      <c r="L2886">
        <v>2</v>
      </c>
      <c r="M2886" t="s">
        <v>28</v>
      </c>
    </row>
    <row r="2887" spans="1:13" x14ac:dyDescent="0.2">
      <c r="A2887" t="str">
        <f>'Applications (Cleaned)'!A2887</f>
        <v>3579206</v>
      </c>
      <c r="B2887" t="str">
        <f>'Applications (Cleaned)'!B2887</f>
        <v>0617</v>
      </c>
      <c r="C2887" s="10">
        <v>43948</v>
      </c>
      <c r="D2887" t="s">
        <v>19</v>
      </c>
      <c r="E2887" s="7">
        <v>13629</v>
      </c>
      <c r="F2887">
        <v>805</v>
      </c>
      <c r="G2887" t="s">
        <v>14</v>
      </c>
      <c r="H2887" t="s">
        <v>14</v>
      </c>
      <c r="I2887" t="s">
        <v>20</v>
      </c>
      <c r="J2887" s="14">
        <v>2156.88</v>
      </c>
      <c r="K2887" s="7">
        <v>3268</v>
      </c>
      <c r="L2887">
        <v>4</v>
      </c>
    </row>
    <row r="2888" spans="1:13" x14ac:dyDescent="0.2">
      <c r="A2888" t="str">
        <f>'Applications (Cleaned)'!A2888</f>
        <v>3581137</v>
      </c>
      <c r="B2888" t="str">
        <f>'Applications (Cleaned)'!B2888</f>
        <v>0964</v>
      </c>
      <c r="C2888" s="10">
        <v>45351</v>
      </c>
      <c r="D2888" t="s">
        <v>23</v>
      </c>
      <c r="E2888" s="7">
        <v>279880</v>
      </c>
      <c r="F2888">
        <v>710</v>
      </c>
      <c r="G2888" t="s">
        <v>26</v>
      </c>
      <c r="H2888" t="s">
        <v>14</v>
      </c>
      <c r="I2888" t="s">
        <v>20</v>
      </c>
      <c r="J2888" s="14">
        <v>2811.6</v>
      </c>
      <c r="K2888" s="7">
        <v>4260</v>
      </c>
      <c r="L2888">
        <v>5</v>
      </c>
      <c r="M2888" t="s">
        <v>52</v>
      </c>
    </row>
    <row r="2889" spans="1:13" x14ac:dyDescent="0.2">
      <c r="A2889" t="str">
        <f>'Applications (Cleaned)'!A2889</f>
        <v>3583502</v>
      </c>
      <c r="B2889" t="str">
        <f>'Applications (Cleaned)'!B2889</f>
        <v>0878</v>
      </c>
      <c r="D2889" t="s">
        <v>27</v>
      </c>
      <c r="E2889" s="7">
        <v>236412</v>
      </c>
      <c r="F2889">
        <v>727</v>
      </c>
      <c r="G2889" t="s">
        <v>14</v>
      </c>
      <c r="H2889" t="s">
        <v>26</v>
      </c>
      <c r="I2889" t="s">
        <v>33</v>
      </c>
      <c r="J2889" s="14">
        <v>937.2</v>
      </c>
      <c r="K2889" s="7">
        <v>1562</v>
      </c>
      <c r="L2889">
        <v>1</v>
      </c>
      <c r="M2889" t="s">
        <v>31</v>
      </c>
    </row>
    <row r="2890" spans="1:13" x14ac:dyDescent="0.2">
      <c r="A2890" t="str">
        <f>'Applications (Cleaned)'!A2890</f>
        <v>3584054</v>
      </c>
      <c r="B2890" t="str">
        <f>'Applications (Cleaned)'!B2890</f>
        <v>0694</v>
      </c>
      <c r="C2890" s="10">
        <v>44055</v>
      </c>
      <c r="D2890" t="s">
        <v>29</v>
      </c>
      <c r="E2890" s="7">
        <v>185136</v>
      </c>
      <c r="F2890">
        <v>742</v>
      </c>
      <c r="G2890" t="s">
        <v>14</v>
      </c>
      <c r="H2890" t="s">
        <v>14</v>
      </c>
      <c r="I2890" t="s">
        <v>24</v>
      </c>
      <c r="J2890" s="14">
        <v>1185</v>
      </c>
      <c r="K2890" s="7">
        <v>1975</v>
      </c>
      <c r="L2890">
        <v>1</v>
      </c>
      <c r="M2890" t="s">
        <v>35</v>
      </c>
    </row>
    <row r="2891" spans="1:13" x14ac:dyDescent="0.2">
      <c r="A2891" t="str">
        <f>'Applications (Cleaned)'!A2891</f>
        <v>3585984</v>
      </c>
      <c r="B2891" t="str">
        <f>'Applications (Cleaned)'!B2891</f>
        <v>0298</v>
      </c>
      <c r="C2891" s="10">
        <v>44887</v>
      </c>
      <c r="D2891" t="s">
        <v>19</v>
      </c>
      <c r="E2891" s="7">
        <v>80503</v>
      </c>
      <c r="G2891" t="s">
        <v>14</v>
      </c>
      <c r="H2891" t="s">
        <v>14</v>
      </c>
      <c r="I2891" t="s">
        <v>20</v>
      </c>
      <c r="J2891" s="14">
        <v>10452.48</v>
      </c>
      <c r="K2891" s="7">
        <v>10888</v>
      </c>
      <c r="L2891">
        <v>4</v>
      </c>
    </row>
    <row r="2892" spans="1:13" x14ac:dyDescent="0.2">
      <c r="A2892" t="str">
        <f>'Applications (Cleaned)'!A2892</f>
        <v>3590102</v>
      </c>
      <c r="B2892" t="str">
        <f>'Applications (Cleaned)'!B2892</f>
        <v>0320</v>
      </c>
      <c r="C2892" s="10">
        <v>44278</v>
      </c>
      <c r="D2892" t="s">
        <v>13</v>
      </c>
      <c r="E2892" s="7">
        <v>68361</v>
      </c>
      <c r="F2892">
        <v>564</v>
      </c>
      <c r="G2892" t="s">
        <v>14</v>
      </c>
      <c r="H2892" t="s">
        <v>14</v>
      </c>
      <c r="I2892" t="s">
        <v>46</v>
      </c>
      <c r="J2892" s="14">
        <v>2379.7199999999998</v>
      </c>
      <c r="K2892" s="7">
        <v>2833</v>
      </c>
      <c r="L2892">
        <v>1</v>
      </c>
      <c r="M2892" t="s">
        <v>35</v>
      </c>
    </row>
    <row r="2893" spans="1:13" x14ac:dyDescent="0.2">
      <c r="A2893" t="str">
        <f>'Applications (Cleaned)'!A2893</f>
        <v>3590858</v>
      </c>
      <c r="B2893" t="str">
        <f>'Applications (Cleaned)'!B2893</f>
        <v>1430</v>
      </c>
      <c r="C2893" s="10">
        <v>44880</v>
      </c>
      <c r="D2893" t="s">
        <v>19</v>
      </c>
      <c r="E2893" s="7">
        <v>221449</v>
      </c>
      <c r="F2893">
        <v>609</v>
      </c>
      <c r="G2893" t="s">
        <v>14</v>
      </c>
      <c r="H2893" t="s">
        <v>14</v>
      </c>
      <c r="I2893" t="s">
        <v>33</v>
      </c>
      <c r="J2893" s="14">
        <v>1027.8</v>
      </c>
      <c r="K2893" s="7">
        <v>1713</v>
      </c>
      <c r="L2893">
        <v>4</v>
      </c>
      <c r="M2893" t="s">
        <v>21</v>
      </c>
    </row>
    <row r="2894" spans="1:13" x14ac:dyDescent="0.2">
      <c r="A2894" t="str">
        <f>'Applications (Cleaned)'!A2894</f>
        <v>3592039</v>
      </c>
      <c r="B2894" t="str">
        <f>'Applications (Cleaned)'!B2894</f>
        <v>0372</v>
      </c>
      <c r="C2894" s="10">
        <v>44385</v>
      </c>
      <c r="D2894" t="s">
        <v>32</v>
      </c>
      <c r="E2894" s="7">
        <v>151363</v>
      </c>
      <c r="F2894">
        <v>741</v>
      </c>
      <c r="G2894" t="s">
        <v>14</v>
      </c>
      <c r="H2894" t="s">
        <v>14</v>
      </c>
      <c r="I2894" t="s">
        <v>16</v>
      </c>
      <c r="J2894" s="14">
        <v>1406.16</v>
      </c>
      <c r="K2894" s="7">
        <v>1674</v>
      </c>
      <c r="L2894">
        <v>1</v>
      </c>
      <c r="M2894" t="s">
        <v>34</v>
      </c>
    </row>
    <row r="2895" spans="1:13" x14ac:dyDescent="0.2">
      <c r="A2895" t="str">
        <f>'Applications (Cleaned)'!A2895</f>
        <v>3592617</v>
      </c>
      <c r="B2895" t="str">
        <f>'Applications (Cleaned)'!B2895</f>
        <v>1306</v>
      </c>
      <c r="C2895" s="10">
        <v>44766</v>
      </c>
      <c r="D2895" t="s">
        <v>19</v>
      </c>
      <c r="E2895" s="7">
        <v>47073</v>
      </c>
      <c r="F2895">
        <v>744</v>
      </c>
      <c r="G2895" t="s">
        <v>14</v>
      </c>
      <c r="H2895" t="s">
        <v>14</v>
      </c>
      <c r="I2895" t="s">
        <v>20</v>
      </c>
      <c r="J2895" s="14">
        <v>1639.68</v>
      </c>
      <c r="K2895" s="7">
        <v>1952</v>
      </c>
      <c r="L2895">
        <v>1</v>
      </c>
      <c r="M2895" t="s">
        <v>17</v>
      </c>
    </row>
    <row r="2896" spans="1:13" x14ac:dyDescent="0.2">
      <c r="A2896" t="str">
        <f>'Applications (Cleaned)'!A2896</f>
        <v>3592807</v>
      </c>
      <c r="B2896" t="str">
        <f>'Applications (Cleaned)'!B2896</f>
        <v>0215</v>
      </c>
      <c r="C2896" s="10">
        <v>44016</v>
      </c>
      <c r="D2896" t="s">
        <v>23</v>
      </c>
      <c r="E2896" s="7">
        <v>71256</v>
      </c>
      <c r="G2896" t="s">
        <v>26</v>
      </c>
      <c r="H2896" t="s">
        <v>14</v>
      </c>
      <c r="I2896" t="s">
        <v>20</v>
      </c>
      <c r="J2896" s="14">
        <v>531.6</v>
      </c>
      <c r="K2896" s="7">
        <v>886</v>
      </c>
      <c r="L2896">
        <v>1</v>
      </c>
      <c r="M2896" t="s">
        <v>34</v>
      </c>
    </row>
    <row r="2897" spans="1:13" x14ac:dyDescent="0.2">
      <c r="A2897" t="str">
        <f>'Applications (Cleaned)'!A2897</f>
        <v>3594498</v>
      </c>
      <c r="B2897" t="str">
        <f>'Applications (Cleaned)'!B2897</f>
        <v>0848</v>
      </c>
      <c r="C2897" s="10">
        <v>45095</v>
      </c>
      <c r="D2897" t="s">
        <v>29</v>
      </c>
      <c r="E2897" s="7">
        <v>120886</v>
      </c>
      <c r="F2897">
        <v>719</v>
      </c>
      <c r="G2897" t="s">
        <v>14</v>
      </c>
      <c r="H2897" t="s">
        <v>26</v>
      </c>
      <c r="I2897" t="s">
        <v>16</v>
      </c>
      <c r="J2897" s="14">
        <v>4953.4799999999996</v>
      </c>
      <c r="K2897" s="7">
        <v>5897</v>
      </c>
      <c r="L2897">
        <v>2</v>
      </c>
      <c r="M2897" t="s">
        <v>47</v>
      </c>
    </row>
    <row r="2898" spans="1:13" x14ac:dyDescent="0.2">
      <c r="A2898" t="str">
        <f>'Applications (Cleaned)'!A2898</f>
        <v>3595282</v>
      </c>
      <c r="B2898" t="str">
        <f>'Applications (Cleaned)'!B2898</f>
        <v>0283</v>
      </c>
      <c r="C2898" s="10">
        <v>44707</v>
      </c>
      <c r="D2898" t="s">
        <v>13</v>
      </c>
      <c r="E2898" s="7">
        <v>28220</v>
      </c>
      <c r="F2898">
        <v>712</v>
      </c>
      <c r="G2898" t="s">
        <v>14</v>
      </c>
      <c r="H2898" t="s">
        <v>14</v>
      </c>
      <c r="I2898" t="s">
        <v>20</v>
      </c>
      <c r="J2898" s="14">
        <v>3050.88</v>
      </c>
      <c r="K2898" s="7">
        <v>3178</v>
      </c>
      <c r="L2898">
        <v>4</v>
      </c>
      <c r="M2898" t="s">
        <v>21</v>
      </c>
    </row>
    <row r="2899" spans="1:13" x14ac:dyDescent="0.2">
      <c r="A2899" t="str">
        <f>'Applications (Cleaned)'!A2899</f>
        <v>3595911</v>
      </c>
      <c r="B2899" t="str">
        <f>'Applications (Cleaned)'!B2899</f>
        <v>1716</v>
      </c>
      <c r="C2899" s="10">
        <v>45370</v>
      </c>
      <c r="D2899" t="s">
        <v>37</v>
      </c>
      <c r="E2899" s="7">
        <v>224104</v>
      </c>
      <c r="F2899">
        <v>743</v>
      </c>
      <c r="G2899" t="s">
        <v>14</v>
      </c>
      <c r="H2899" t="s">
        <v>14</v>
      </c>
      <c r="I2899" t="s">
        <v>16</v>
      </c>
      <c r="J2899" s="14">
        <v>2449.44</v>
      </c>
      <c r="K2899" s="7">
        <v>2916</v>
      </c>
      <c r="L2899">
        <v>3</v>
      </c>
      <c r="M2899" t="s">
        <v>34</v>
      </c>
    </row>
    <row r="2900" spans="1:13" x14ac:dyDescent="0.2">
      <c r="A2900" t="str">
        <f>'Applications (Cleaned)'!A2900</f>
        <v>3598148</v>
      </c>
      <c r="B2900" t="str">
        <f>'Applications (Cleaned)'!B2900</f>
        <v>0023</v>
      </c>
      <c r="C2900" s="10">
        <v>45572</v>
      </c>
      <c r="D2900" t="s">
        <v>13</v>
      </c>
      <c r="E2900" s="7">
        <v>74757</v>
      </c>
      <c r="F2900">
        <v>625</v>
      </c>
      <c r="G2900" t="s">
        <v>14</v>
      </c>
      <c r="H2900" t="s">
        <v>14</v>
      </c>
      <c r="I2900" t="s">
        <v>33</v>
      </c>
      <c r="J2900" s="14">
        <v>2834.52</v>
      </c>
      <c r="K2900" s="7">
        <v>3634</v>
      </c>
      <c r="L2900">
        <v>2</v>
      </c>
      <c r="M2900" t="s">
        <v>21</v>
      </c>
    </row>
    <row r="2901" spans="1:13" x14ac:dyDescent="0.2">
      <c r="A2901" t="str">
        <f>'Applications (Cleaned)'!A2901</f>
        <v>3600713</v>
      </c>
      <c r="B2901" t="str">
        <f>'Applications (Cleaned)'!B2901</f>
        <v>0418</v>
      </c>
      <c r="C2901" s="10">
        <v>44494</v>
      </c>
      <c r="D2901" t="s">
        <v>13</v>
      </c>
      <c r="E2901" s="7">
        <v>96817</v>
      </c>
      <c r="F2901">
        <v>735</v>
      </c>
      <c r="G2901" t="s">
        <v>26</v>
      </c>
      <c r="H2901" t="s">
        <v>14</v>
      </c>
      <c r="I2901" t="s">
        <v>16</v>
      </c>
      <c r="J2901" s="14">
        <v>2277</v>
      </c>
      <c r="K2901" s="7">
        <v>3450</v>
      </c>
      <c r="L2901">
        <v>2</v>
      </c>
      <c r="M2901" t="s">
        <v>31</v>
      </c>
    </row>
    <row r="2902" spans="1:13" x14ac:dyDescent="0.2">
      <c r="A2902" t="str">
        <f>'Applications (Cleaned)'!A2902</f>
        <v>3600871</v>
      </c>
      <c r="B2902" t="str">
        <f>'Applications (Cleaned)'!B2902</f>
        <v>0778</v>
      </c>
      <c r="C2902" s="10">
        <v>45233</v>
      </c>
      <c r="D2902" t="s">
        <v>27</v>
      </c>
      <c r="E2902" s="7">
        <v>112344</v>
      </c>
      <c r="F2902">
        <v>796</v>
      </c>
      <c r="G2902" t="s">
        <v>14</v>
      </c>
      <c r="H2902" t="s">
        <v>26</v>
      </c>
      <c r="I2902" t="s">
        <v>20</v>
      </c>
      <c r="J2902" s="14">
        <v>1634.1</v>
      </c>
      <c r="K2902" s="7">
        <v>2095</v>
      </c>
      <c r="L2902">
        <v>1</v>
      </c>
      <c r="M2902" t="s">
        <v>21</v>
      </c>
    </row>
    <row r="2903" spans="1:13" x14ac:dyDescent="0.2">
      <c r="A2903" t="str">
        <f>'Applications (Cleaned)'!A2903</f>
        <v>3600873</v>
      </c>
      <c r="B2903" t="str">
        <f>'Applications (Cleaned)'!B2903</f>
        <v>0446</v>
      </c>
      <c r="C2903" s="10">
        <v>44904</v>
      </c>
      <c r="D2903" t="s">
        <v>32</v>
      </c>
      <c r="E2903" s="7">
        <v>248294</v>
      </c>
      <c r="F2903">
        <v>335</v>
      </c>
      <c r="G2903" t="s">
        <v>14</v>
      </c>
      <c r="H2903" t="s">
        <v>14</v>
      </c>
      <c r="I2903" t="s">
        <v>24</v>
      </c>
      <c r="J2903" s="14">
        <v>2453.88</v>
      </c>
      <c r="K2903" s="7">
        <v>3146</v>
      </c>
      <c r="L2903">
        <v>2</v>
      </c>
      <c r="M2903" t="s">
        <v>34</v>
      </c>
    </row>
    <row r="2904" spans="1:13" x14ac:dyDescent="0.2">
      <c r="A2904" t="str">
        <f>'Applications (Cleaned)'!A2904</f>
        <v>3600950</v>
      </c>
      <c r="B2904" t="str">
        <f>'Applications (Cleaned)'!B2904</f>
        <v>0267</v>
      </c>
      <c r="C2904" s="10">
        <v>44732</v>
      </c>
      <c r="D2904" t="s">
        <v>37</v>
      </c>
      <c r="E2904" s="7">
        <v>101055</v>
      </c>
      <c r="F2904">
        <v>395</v>
      </c>
      <c r="G2904" t="s">
        <v>26</v>
      </c>
      <c r="H2904" t="s">
        <v>14</v>
      </c>
      <c r="I2904" t="s">
        <v>20</v>
      </c>
      <c r="J2904" s="14">
        <v>5771.22</v>
      </c>
      <c r="K2904" s="7">
        <v>7399</v>
      </c>
      <c r="L2904">
        <v>1</v>
      </c>
      <c r="M2904" t="s">
        <v>52</v>
      </c>
    </row>
    <row r="2905" spans="1:13" x14ac:dyDescent="0.2">
      <c r="A2905" t="str">
        <f>'Applications (Cleaned)'!A2905</f>
        <v>3602894</v>
      </c>
      <c r="B2905" t="str">
        <f>'Applications (Cleaned)'!B2905</f>
        <v>1589</v>
      </c>
      <c r="C2905" s="10">
        <v>44773</v>
      </c>
      <c r="D2905" t="s">
        <v>32</v>
      </c>
      <c r="E2905" s="7">
        <v>84122</v>
      </c>
      <c r="F2905">
        <v>611</v>
      </c>
      <c r="G2905" t="s">
        <v>14</v>
      </c>
      <c r="H2905" t="s">
        <v>14</v>
      </c>
      <c r="I2905" t="s">
        <v>16</v>
      </c>
      <c r="J2905" s="14">
        <v>2753.28</v>
      </c>
      <c r="K2905" s="7">
        <v>2868</v>
      </c>
      <c r="L2905">
        <v>1</v>
      </c>
      <c r="M2905" t="s">
        <v>47</v>
      </c>
    </row>
    <row r="2906" spans="1:13" x14ac:dyDescent="0.2">
      <c r="A2906" t="str">
        <f>'Applications (Cleaned)'!A2906</f>
        <v>3605543</v>
      </c>
      <c r="B2906" t="str">
        <f>'Applications (Cleaned)'!B2906</f>
        <v>0249</v>
      </c>
      <c r="C2906" s="10">
        <v>45144</v>
      </c>
      <c r="D2906" t="s">
        <v>37</v>
      </c>
      <c r="E2906" s="7">
        <v>191369</v>
      </c>
      <c r="F2906">
        <v>534</v>
      </c>
      <c r="G2906" t="s">
        <v>14</v>
      </c>
      <c r="H2906" t="s">
        <v>26</v>
      </c>
      <c r="I2906" t="s">
        <v>20</v>
      </c>
      <c r="J2906" s="14">
        <v>2760.12</v>
      </c>
      <c r="K2906" s="7">
        <v>4182</v>
      </c>
      <c r="L2906">
        <v>5</v>
      </c>
    </row>
    <row r="2907" spans="1:13" x14ac:dyDescent="0.2">
      <c r="A2907" t="str">
        <f>'Applications (Cleaned)'!A2907</f>
        <v>3606026</v>
      </c>
      <c r="B2907" t="str">
        <f>'Applications (Cleaned)'!B2907</f>
        <v>1050</v>
      </c>
      <c r="C2907" s="10">
        <v>45522</v>
      </c>
      <c r="D2907" t="s">
        <v>13</v>
      </c>
      <c r="E2907" s="7">
        <v>22325</v>
      </c>
      <c r="F2907">
        <v>784</v>
      </c>
      <c r="G2907" t="s">
        <v>14</v>
      </c>
      <c r="H2907" t="s">
        <v>14</v>
      </c>
      <c r="I2907" t="s">
        <v>16</v>
      </c>
      <c r="J2907" s="14">
        <v>1420.44</v>
      </c>
      <c r="K2907" s="7">
        <v>1691</v>
      </c>
      <c r="L2907">
        <v>2</v>
      </c>
    </row>
    <row r="2908" spans="1:13" x14ac:dyDescent="0.2">
      <c r="A2908" t="str">
        <f>'Applications (Cleaned)'!A2908</f>
        <v>3606317</v>
      </c>
      <c r="B2908" t="str">
        <f>'Applications (Cleaned)'!B2908</f>
        <v>0428</v>
      </c>
      <c r="C2908" s="10">
        <v>43903</v>
      </c>
      <c r="D2908" t="s">
        <v>27</v>
      </c>
      <c r="E2908" s="7">
        <v>171452</v>
      </c>
      <c r="F2908">
        <v>725</v>
      </c>
      <c r="G2908" t="s">
        <v>14</v>
      </c>
      <c r="H2908" t="s">
        <v>26</v>
      </c>
      <c r="I2908" t="s">
        <v>24</v>
      </c>
      <c r="J2908" s="14">
        <v>918.12</v>
      </c>
      <c r="K2908" s="7">
        <v>1093</v>
      </c>
      <c r="L2908">
        <v>3</v>
      </c>
      <c r="M2908" t="s">
        <v>31</v>
      </c>
    </row>
    <row r="2909" spans="1:13" x14ac:dyDescent="0.2">
      <c r="A2909" t="str">
        <f>'Applications (Cleaned)'!A2909</f>
        <v>3607106</v>
      </c>
      <c r="B2909" t="str">
        <f>'Applications (Cleaned)'!B2909</f>
        <v>0898</v>
      </c>
      <c r="C2909" s="10">
        <v>44249</v>
      </c>
      <c r="D2909" t="s">
        <v>32</v>
      </c>
      <c r="E2909" s="7">
        <v>241846</v>
      </c>
      <c r="G2909" t="s">
        <v>26</v>
      </c>
      <c r="H2909" t="s">
        <v>14</v>
      </c>
      <c r="I2909" t="s">
        <v>46</v>
      </c>
      <c r="J2909" s="14">
        <v>1692.6</v>
      </c>
      <c r="K2909" s="7">
        <v>2015</v>
      </c>
      <c r="L2909">
        <v>4</v>
      </c>
      <c r="M2909" t="s">
        <v>21</v>
      </c>
    </row>
    <row r="2910" spans="1:13" x14ac:dyDescent="0.2">
      <c r="A2910" t="str">
        <f>'Applications (Cleaned)'!A2910</f>
        <v>3610993</v>
      </c>
      <c r="B2910" t="str">
        <f>'Applications (Cleaned)'!B2910</f>
        <v>1492</v>
      </c>
      <c r="C2910" s="10">
        <v>45319</v>
      </c>
      <c r="D2910" t="s">
        <v>37</v>
      </c>
      <c r="E2910" s="7">
        <v>39535</v>
      </c>
      <c r="F2910">
        <v>684</v>
      </c>
      <c r="G2910" t="s">
        <v>26</v>
      </c>
      <c r="H2910" t="s">
        <v>14</v>
      </c>
      <c r="I2910" t="s">
        <v>24</v>
      </c>
      <c r="J2910" s="14">
        <v>5197.4399999999996</v>
      </c>
      <c r="K2910" s="7">
        <v>5414</v>
      </c>
      <c r="L2910">
        <v>3</v>
      </c>
      <c r="M2910" t="s">
        <v>41</v>
      </c>
    </row>
    <row r="2911" spans="1:13" x14ac:dyDescent="0.2">
      <c r="A2911" t="str">
        <f>'Applications (Cleaned)'!A2911</f>
        <v>3612926</v>
      </c>
      <c r="B2911" t="str">
        <f>'Applications (Cleaned)'!B2911</f>
        <v>1746</v>
      </c>
      <c r="C2911" s="10">
        <v>44346</v>
      </c>
      <c r="D2911" t="s">
        <v>37</v>
      </c>
      <c r="E2911" s="7">
        <v>185813</v>
      </c>
      <c r="F2911">
        <v>732</v>
      </c>
      <c r="G2911" t="s">
        <v>14</v>
      </c>
      <c r="H2911" t="s">
        <v>26</v>
      </c>
      <c r="I2911" t="s">
        <v>16</v>
      </c>
      <c r="J2911" s="14">
        <v>2659.2</v>
      </c>
      <c r="K2911" s="7">
        <v>2770</v>
      </c>
      <c r="L2911">
        <v>1</v>
      </c>
      <c r="M2911" t="s">
        <v>17</v>
      </c>
    </row>
    <row r="2912" spans="1:13" x14ac:dyDescent="0.2">
      <c r="A2912" t="str">
        <f>'Applications (Cleaned)'!A2912</f>
        <v>3613126</v>
      </c>
      <c r="B2912" t="str">
        <f>'Applications (Cleaned)'!B2912</f>
        <v>0372</v>
      </c>
      <c r="C2912" s="10">
        <v>44077</v>
      </c>
      <c r="D2912" t="s">
        <v>23</v>
      </c>
      <c r="E2912" s="7">
        <v>122966</v>
      </c>
      <c r="F2912">
        <v>850</v>
      </c>
      <c r="G2912" t="s">
        <v>14</v>
      </c>
      <c r="H2912" t="s">
        <v>26</v>
      </c>
      <c r="I2912" t="s">
        <v>24</v>
      </c>
      <c r="J2912" s="14">
        <v>1305.72</v>
      </c>
      <c r="K2912" s="7">
        <v>1674</v>
      </c>
      <c r="L2912">
        <v>5</v>
      </c>
    </row>
    <row r="2913" spans="1:13" x14ac:dyDescent="0.2">
      <c r="A2913" t="str">
        <f>'Applications (Cleaned)'!A2913</f>
        <v>3613683</v>
      </c>
      <c r="B2913" t="str">
        <f>'Applications (Cleaned)'!B2913</f>
        <v>1396</v>
      </c>
      <c r="C2913" s="10">
        <v>45353</v>
      </c>
      <c r="D2913" t="s">
        <v>23</v>
      </c>
      <c r="E2913" s="7">
        <v>67845</v>
      </c>
      <c r="F2913">
        <v>682</v>
      </c>
      <c r="G2913" t="s">
        <v>14</v>
      </c>
      <c r="H2913" t="s">
        <v>26</v>
      </c>
      <c r="I2913" t="s">
        <v>20</v>
      </c>
      <c r="J2913" s="14">
        <v>2458.56</v>
      </c>
      <c r="K2913" s="7">
        <v>3152</v>
      </c>
      <c r="L2913">
        <v>1</v>
      </c>
      <c r="M2913" t="s">
        <v>34</v>
      </c>
    </row>
    <row r="2914" spans="1:13" x14ac:dyDescent="0.2">
      <c r="A2914" t="str">
        <f>'Applications (Cleaned)'!A2914</f>
        <v>3615504</v>
      </c>
      <c r="B2914" t="str">
        <f>'Applications (Cleaned)'!B2914</f>
        <v>0231</v>
      </c>
      <c r="C2914" s="10">
        <v>43975</v>
      </c>
      <c r="D2914" t="s">
        <v>19</v>
      </c>
      <c r="E2914" s="7">
        <v>111951</v>
      </c>
      <c r="F2914">
        <v>804</v>
      </c>
      <c r="G2914" t="s">
        <v>14</v>
      </c>
      <c r="H2914" t="s">
        <v>14</v>
      </c>
      <c r="I2914" t="s">
        <v>24</v>
      </c>
      <c r="J2914" s="14">
        <v>6999.36</v>
      </c>
      <c r="K2914" s="7">
        <v>7291</v>
      </c>
      <c r="L2914">
        <v>5</v>
      </c>
      <c r="M2914" t="s">
        <v>21</v>
      </c>
    </row>
    <row r="2915" spans="1:13" x14ac:dyDescent="0.2">
      <c r="A2915" t="str">
        <f>'Applications (Cleaned)'!A2915</f>
        <v>3616977</v>
      </c>
      <c r="B2915" t="str">
        <f>'Applications (Cleaned)'!B2915</f>
        <v>0264</v>
      </c>
      <c r="C2915" s="10">
        <v>44453</v>
      </c>
      <c r="D2915" t="s">
        <v>32</v>
      </c>
      <c r="E2915" s="7">
        <v>244582</v>
      </c>
      <c r="F2915">
        <v>823</v>
      </c>
      <c r="G2915" t="s">
        <v>14</v>
      </c>
      <c r="H2915" t="s">
        <v>14</v>
      </c>
      <c r="I2915" t="s">
        <v>16</v>
      </c>
      <c r="J2915" s="14">
        <v>934.56</v>
      </c>
      <c r="K2915" s="7">
        <v>1416</v>
      </c>
      <c r="L2915">
        <v>2</v>
      </c>
      <c r="M2915" t="s">
        <v>35</v>
      </c>
    </row>
    <row r="2916" spans="1:13" x14ac:dyDescent="0.2">
      <c r="A2916" t="str">
        <f>'Applications (Cleaned)'!A2916</f>
        <v>3617317</v>
      </c>
      <c r="B2916" t="str">
        <f>'Applications (Cleaned)'!B2916</f>
        <v>0601</v>
      </c>
      <c r="C2916" s="10">
        <v>45438</v>
      </c>
      <c r="D2916" t="s">
        <v>29</v>
      </c>
      <c r="E2916" s="7">
        <v>19223</v>
      </c>
      <c r="F2916">
        <v>369</v>
      </c>
      <c r="G2916" t="s">
        <v>26</v>
      </c>
      <c r="H2916" t="s">
        <v>26</v>
      </c>
      <c r="I2916" t="s">
        <v>20</v>
      </c>
      <c r="J2916" s="14">
        <v>1112.0999999999999</v>
      </c>
      <c r="K2916" s="7">
        <v>1685</v>
      </c>
      <c r="L2916">
        <v>5</v>
      </c>
    </row>
    <row r="2917" spans="1:13" x14ac:dyDescent="0.2">
      <c r="A2917" t="str">
        <f>'Applications (Cleaned)'!A2917</f>
        <v>3617580</v>
      </c>
      <c r="B2917" t="str">
        <f>'Applications (Cleaned)'!B2917</f>
        <v>1310</v>
      </c>
      <c r="D2917" t="s">
        <v>19</v>
      </c>
      <c r="E2917" s="7">
        <v>165051</v>
      </c>
      <c r="G2917" t="s">
        <v>14</v>
      </c>
      <c r="H2917" t="s">
        <v>14</v>
      </c>
      <c r="I2917" t="s">
        <v>20</v>
      </c>
      <c r="J2917" s="14">
        <v>3657.6</v>
      </c>
      <c r="K2917" s="7">
        <v>3810</v>
      </c>
      <c r="L2917">
        <v>1</v>
      </c>
      <c r="M2917" t="s">
        <v>35</v>
      </c>
    </row>
    <row r="2918" spans="1:13" x14ac:dyDescent="0.2">
      <c r="A2918" t="str">
        <f>'Applications (Cleaned)'!A2918</f>
        <v>3619005</v>
      </c>
      <c r="B2918" t="str">
        <f>'Applications (Cleaned)'!B2918</f>
        <v>1466</v>
      </c>
      <c r="C2918" s="10">
        <v>45047</v>
      </c>
      <c r="D2918" t="s">
        <v>19</v>
      </c>
      <c r="E2918" s="7">
        <v>246700</v>
      </c>
      <c r="F2918">
        <v>600</v>
      </c>
      <c r="G2918" t="s">
        <v>14</v>
      </c>
      <c r="H2918" t="s">
        <v>26</v>
      </c>
      <c r="I2918" t="s">
        <v>20</v>
      </c>
      <c r="J2918" s="14">
        <v>1148.1600000000001</v>
      </c>
      <c r="K2918" s="7">
        <v>1196</v>
      </c>
      <c r="L2918">
        <v>2</v>
      </c>
      <c r="M2918" t="s">
        <v>31</v>
      </c>
    </row>
    <row r="2919" spans="1:13" x14ac:dyDescent="0.2">
      <c r="A2919" t="str">
        <f>'Applications (Cleaned)'!A2919</f>
        <v>3621862</v>
      </c>
      <c r="B2919" t="str">
        <f>'Applications (Cleaned)'!B2919</f>
        <v>0280</v>
      </c>
      <c r="C2919" s="10">
        <v>45339</v>
      </c>
      <c r="D2919" t="s">
        <v>32</v>
      </c>
      <c r="E2919" s="7">
        <v>109829</v>
      </c>
      <c r="F2919">
        <v>757</v>
      </c>
      <c r="G2919" t="s">
        <v>14</v>
      </c>
      <c r="H2919" t="s">
        <v>26</v>
      </c>
      <c r="I2919" t="s">
        <v>20</v>
      </c>
      <c r="J2919" s="14">
        <v>1176</v>
      </c>
      <c r="K2919" s="7">
        <v>0</v>
      </c>
      <c r="L2919">
        <v>5</v>
      </c>
      <c r="M2919" t="s">
        <v>17</v>
      </c>
    </row>
    <row r="2920" spans="1:13" x14ac:dyDescent="0.2">
      <c r="A2920" t="str">
        <f>'Applications (Cleaned)'!A2920</f>
        <v>3622838</v>
      </c>
      <c r="B2920" t="str">
        <f>'Applications (Cleaned)'!B2920</f>
        <v>1094</v>
      </c>
      <c r="C2920" s="10">
        <v>45362</v>
      </c>
      <c r="D2920" t="s">
        <v>23</v>
      </c>
      <c r="E2920" s="7">
        <v>230760</v>
      </c>
      <c r="F2920">
        <v>341</v>
      </c>
      <c r="G2920" t="s">
        <v>14</v>
      </c>
      <c r="H2920" t="s">
        <v>14</v>
      </c>
      <c r="I2920" t="s">
        <v>16</v>
      </c>
      <c r="J2920" s="14">
        <v>2046.24</v>
      </c>
      <c r="K2920" s="7">
        <v>2436</v>
      </c>
      <c r="L2920">
        <v>2</v>
      </c>
      <c r="M2920" t="s">
        <v>17</v>
      </c>
    </row>
    <row r="2921" spans="1:13" x14ac:dyDescent="0.2">
      <c r="A2921" t="str">
        <f>'Applications (Cleaned)'!A2921</f>
        <v>3623103</v>
      </c>
      <c r="B2921" t="str">
        <f>'Applications (Cleaned)'!B2921</f>
        <v>1621</v>
      </c>
      <c r="C2921" s="10">
        <v>44747</v>
      </c>
      <c r="D2921" t="s">
        <v>29</v>
      </c>
      <c r="E2921" s="7">
        <v>129360</v>
      </c>
      <c r="F2921">
        <v>648</v>
      </c>
      <c r="G2921" t="s">
        <v>14</v>
      </c>
      <c r="H2921" t="s">
        <v>14</v>
      </c>
      <c r="I2921" t="s">
        <v>20</v>
      </c>
      <c r="J2921" s="14">
        <v>4511.76</v>
      </c>
      <c r="K2921" s="7">
        <v>6836</v>
      </c>
      <c r="L2921">
        <v>2</v>
      </c>
      <c r="M2921" t="s">
        <v>17</v>
      </c>
    </row>
    <row r="2922" spans="1:13" x14ac:dyDescent="0.2">
      <c r="A2922" t="str">
        <f>'Applications (Cleaned)'!A2922</f>
        <v>3626036</v>
      </c>
      <c r="B2922" t="str">
        <f>'Applications (Cleaned)'!B2922</f>
        <v>0451</v>
      </c>
      <c r="C2922" s="10">
        <v>45317</v>
      </c>
      <c r="D2922" t="s">
        <v>37</v>
      </c>
      <c r="E2922" s="7">
        <v>48896</v>
      </c>
      <c r="F2922">
        <v>515</v>
      </c>
      <c r="G2922" t="s">
        <v>14</v>
      </c>
      <c r="H2922" t="s">
        <v>14</v>
      </c>
      <c r="I2922" t="s">
        <v>33</v>
      </c>
      <c r="J2922" s="14">
        <v>3598.32</v>
      </c>
      <c r="K2922" s="7">
        <v>5452</v>
      </c>
      <c r="L2922">
        <v>2</v>
      </c>
      <c r="M2922" t="s">
        <v>31</v>
      </c>
    </row>
    <row r="2923" spans="1:13" x14ac:dyDescent="0.2">
      <c r="A2923" t="str">
        <f>'Applications (Cleaned)'!A2923</f>
        <v>3626255</v>
      </c>
      <c r="B2923" t="str">
        <f>'Applications (Cleaned)'!B2923</f>
        <v>1590</v>
      </c>
      <c r="C2923" s="10">
        <v>45273</v>
      </c>
      <c r="D2923" t="s">
        <v>13</v>
      </c>
      <c r="E2923" s="7">
        <v>94452</v>
      </c>
      <c r="G2923" t="s">
        <v>14</v>
      </c>
      <c r="H2923" t="s">
        <v>26</v>
      </c>
      <c r="I2923" t="s">
        <v>20</v>
      </c>
      <c r="J2923" s="14">
        <v>1195.32</v>
      </c>
      <c r="K2923" s="7">
        <v>1423</v>
      </c>
      <c r="L2923">
        <v>5</v>
      </c>
    </row>
    <row r="2924" spans="1:13" x14ac:dyDescent="0.2">
      <c r="A2924" t="str">
        <f>'Applications (Cleaned)'!A2924</f>
        <v>3626670</v>
      </c>
      <c r="B2924" t="str">
        <f>'Applications (Cleaned)'!B2924</f>
        <v>0303</v>
      </c>
      <c r="C2924" s="10">
        <v>44208</v>
      </c>
      <c r="D2924" t="s">
        <v>13</v>
      </c>
      <c r="E2924" s="7">
        <v>243077</v>
      </c>
      <c r="F2924">
        <v>765</v>
      </c>
      <c r="G2924" t="s">
        <v>14</v>
      </c>
      <c r="H2924" t="s">
        <v>14</v>
      </c>
      <c r="I2924" t="s">
        <v>24</v>
      </c>
      <c r="J2924" s="14">
        <v>4400.76</v>
      </c>
      <c r="K2924" s="7">
        <v>5239</v>
      </c>
      <c r="L2924">
        <v>3</v>
      </c>
    </row>
    <row r="2925" spans="1:13" x14ac:dyDescent="0.2">
      <c r="A2925" t="str">
        <f>'Applications (Cleaned)'!A2925</f>
        <v>3628714</v>
      </c>
      <c r="B2925" t="str">
        <f>'Applications (Cleaned)'!B2925</f>
        <v>0913</v>
      </c>
      <c r="C2925" s="10">
        <v>43936</v>
      </c>
      <c r="D2925" t="s">
        <v>23</v>
      </c>
      <c r="E2925" s="7">
        <v>72121</v>
      </c>
      <c r="F2925">
        <v>647</v>
      </c>
      <c r="G2925" t="s">
        <v>14</v>
      </c>
      <c r="H2925" t="s">
        <v>14</v>
      </c>
      <c r="I2925" t="s">
        <v>24</v>
      </c>
      <c r="J2925" s="14">
        <v>574.86</v>
      </c>
      <c r="K2925" s="7">
        <v>871</v>
      </c>
      <c r="L2925">
        <v>2</v>
      </c>
    </row>
    <row r="2926" spans="1:13" x14ac:dyDescent="0.2">
      <c r="A2926" t="str">
        <f>'Applications (Cleaned)'!A2926</f>
        <v>3629184</v>
      </c>
      <c r="B2926" t="str">
        <f>'Applications (Cleaned)'!B2926</f>
        <v>1765</v>
      </c>
      <c r="C2926" s="10">
        <v>45487</v>
      </c>
      <c r="D2926" t="s">
        <v>13</v>
      </c>
      <c r="E2926" s="7">
        <v>137787</v>
      </c>
      <c r="F2926">
        <v>712</v>
      </c>
      <c r="G2926" t="s">
        <v>14</v>
      </c>
      <c r="H2926" t="s">
        <v>14</v>
      </c>
      <c r="I2926" t="s">
        <v>33</v>
      </c>
      <c r="J2926" s="14">
        <v>2426.4</v>
      </c>
      <c r="K2926" s="7">
        <v>4044</v>
      </c>
      <c r="L2926">
        <v>5</v>
      </c>
      <c r="M2926" t="s">
        <v>52</v>
      </c>
    </row>
    <row r="2927" spans="1:13" x14ac:dyDescent="0.2">
      <c r="A2927" t="str">
        <f>'Applications (Cleaned)'!A2927</f>
        <v>3629415</v>
      </c>
      <c r="B2927" t="str">
        <f>'Applications (Cleaned)'!B2927</f>
        <v>0223</v>
      </c>
      <c r="C2927" s="10">
        <v>45341</v>
      </c>
      <c r="D2927" t="s">
        <v>32</v>
      </c>
      <c r="E2927" s="7">
        <v>53375</v>
      </c>
      <c r="F2927">
        <v>772</v>
      </c>
      <c r="G2927" t="s">
        <v>14</v>
      </c>
      <c r="H2927" t="s">
        <v>26</v>
      </c>
      <c r="I2927" t="s">
        <v>20</v>
      </c>
      <c r="J2927" s="14">
        <v>4414.0200000000004</v>
      </c>
      <c r="K2927" s="7">
        <v>5659</v>
      </c>
      <c r="L2927">
        <v>4</v>
      </c>
      <c r="M2927" t="s">
        <v>35</v>
      </c>
    </row>
    <row r="2928" spans="1:13" x14ac:dyDescent="0.2">
      <c r="A2928" t="str">
        <f>'Applications (Cleaned)'!A2928</f>
        <v>3631168</v>
      </c>
      <c r="B2928" t="str">
        <f>'Applications (Cleaned)'!B2928</f>
        <v>1707</v>
      </c>
      <c r="C2928" s="10">
        <v>45525</v>
      </c>
      <c r="D2928" t="s">
        <v>27</v>
      </c>
      <c r="E2928" s="7">
        <v>188474</v>
      </c>
      <c r="F2928">
        <v>713</v>
      </c>
      <c r="G2928" t="s">
        <v>14</v>
      </c>
      <c r="H2928" t="s">
        <v>26</v>
      </c>
      <c r="I2928" t="s">
        <v>46</v>
      </c>
      <c r="J2928" s="14">
        <v>4648.8</v>
      </c>
      <c r="K2928" s="7">
        <v>5960</v>
      </c>
      <c r="L2928">
        <v>4</v>
      </c>
      <c r="M2928" t="s">
        <v>25</v>
      </c>
    </row>
    <row r="2929" spans="1:13" x14ac:dyDescent="0.2">
      <c r="A2929" t="str">
        <f>'Applications (Cleaned)'!A2929</f>
        <v>3636654</v>
      </c>
      <c r="B2929" t="str">
        <f>'Applications (Cleaned)'!B2929</f>
        <v>1710</v>
      </c>
      <c r="C2929" s="10">
        <v>44534</v>
      </c>
      <c r="D2929" t="s">
        <v>29</v>
      </c>
      <c r="E2929" s="7">
        <v>217334</v>
      </c>
      <c r="F2929">
        <v>787</v>
      </c>
      <c r="G2929" t="s">
        <v>14</v>
      </c>
      <c r="H2929" t="s">
        <v>14</v>
      </c>
      <c r="I2929" t="s">
        <v>20</v>
      </c>
      <c r="J2929" s="14">
        <v>5437.44</v>
      </c>
      <c r="K2929" s="7">
        <v>5664</v>
      </c>
      <c r="L2929">
        <v>3</v>
      </c>
      <c r="M2929" t="s">
        <v>52</v>
      </c>
    </row>
    <row r="2930" spans="1:13" x14ac:dyDescent="0.2">
      <c r="A2930" t="str">
        <f>'Applications (Cleaned)'!A2930</f>
        <v>3637300</v>
      </c>
      <c r="B2930" t="str">
        <f>'Applications (Cleaned)'!B2930</f>
        <v>0060</v>
      </c>
      <c r="D2930" t="s">
        <v>23</v>
      </c>
      <c r="E2930" s="7">
        <v>208120</v>
      </c>
      <c r="F2930">
        <v>737</v>
      </c>
      <c r="G2930" t="s">
        <v>14</v>
      </c>
      <c r="H2930" t="s">
        <v>14</v>
      </c>
      <c r="I2930" t="s">
        <v>16</v>
      </c>
      <c r="J2930" s="14">
        <v>697.2</v>
      </c>
      <c r="K2930" s="7">
        <v>1162</v>
      </c>
      <c r="L2930">
        <v>1</v>
      </c>
      <c r="M2930" t="s">
        <v>28</v>
      </c>
    </row>
    <row r="2931" spans="1:13" x14ac:dyDescent="0.2">
      <c r="A2931" t="str">
        <f>'Applications (Cleaned)'!A2931</f>
        <v>3637640</v>
      </c>
      <c r="B2931" t="str">
        <f>'Applications (Cleaned)'!B2931</f>
        <v>0557</v>
      </c>
      <c r="C2931" s="10">
        <v>45614</v>
      </c>
      <c r="D2931" t="s">
        <v>37</v>
      </c>
      <c r="E2931" s="7">
        <v>36998</v>
      </c>
      <c r="F2931">
        <v>787</v>
      </c>
      <c r="G2931" t="s">
        <v>14</v>
      </c>
      <c r="H2931" t="s">
        <v>26</v>
      </c>
      <c r="I2931" t="s">
        <v>16</v>
      </c>
      <c r="J2931" s="14">
        <v>2134.1999999999998</v>
      </c>
      <c r="K2931" s="7">
        <v>3557</v>
      </c>
      <c r="L2931">
        <v>4</v>
      </c>
      <c r="M2931" t="s">
        <v>52</v>
      </c>
    </row>
    <row r="2932" spans="1:13" x14ac:dyDescent="0.2">
      <c r="A2932" t="str">
        <f>'Applications (Cleaned)'!A2932</f>
        <v>3638045</v>
      </c>
      <c r="B2932" t="str">
        <f>'Applications (Cleaned)'!B2932</f>
        <v>0708</v>
      </c>
      <c r="C2932" s="10">
        <v>43931</v>
      </c>
      <c r="D2932" t="s">
        <v>29</v>
      </c>
      <c r="E2932" s="7">
        <v>231251</v>
      </c>
      <c r="F2932">
        <v>617</v>
      </c>
      <c r="G2932" t="s">
        <v>26</v>
      </c>
      <c r="H2932" t="s">
        <v>14</v>
      </c>
      <c r="I2932" t="s">
        <v>33</v>
      </c>
      <c r="J2932" s="14">
        <v>3555.42</v>
      </c>
      <c r="K2932" s="7">
        <v>5387</v>
      </c>
      <c r="L2932">
        <v>4</v>
      </c>
      <c r="M2932" t="s">
        <v>21</v>
      </c>
    </row>
    <row r="2933" spans="1:13" x14ac:dyDescent="0.2">
      <c r="A2933" t="str">
        <f>'Applications (Cleaned)'!A2933</f>
        <v>3638258</v>
      </c>
      <c r="B2933" t="str">
        <f>'Applications (Cleaned)'!B2933</f>
        <v>0704</v>
      </c>
      <c r="C2933" s="10">
        <v>44193</v>
      </c>
      <c r="D2933" t="s">
        <v>23</v>
      </c>
      <c r="E2933" s="7">
        <v>137569</v>
      </c>
      <c r="F2933">
        <v>686</v>
      </c>
      <c r="G2933" t="s">
        <v>14</v>
      </c>
      <c r="H2933" t="s">
        <v>14</v>
      </c>
      <c r="I2933" t="s">
        <v>20</v>
      </c>
      <c r="J2933" s="14">
        <v>2468.4</v>
      </c>
      <c r="K2933" s="7">
        <v>4114</v>
      </c>
      <c r="L2933">
        <v>1</v>
      </c>
      <c r="M2933" t="s">
        <v>47</v>
      </c>
    </row>
    <row r="2934" spans="1:13" x14ac:dyDescent="0.2">
      <c r="A2934" t="str">
        <f>'Applications (Cleaned)'!A2934</f>
        <v>3639183</v>
      </c>
      <c r="B2934" t="str">
        <f>'Applications (Cleaned)'!B2934</f>
        <v>0029</v>
      </c>
      <c r="C2934" s="10">
        <v>45135</v>
      </c>
      <c r="D2934" t="s">
        <v>27</v>
      </c>
      <c r="E2934" s="7">
        <v>312421</v>
      </c>
      <c r="F2934">
        <v>469</v>
      </c>
      <c r="G2934" t="s">
        <v>14</v>
      </c>
      <c r="H2934" t="s">
        <v>26</v>
      </c>
      <c r="I2934" t="s">
        <v>20</v>
      </c>
      <c r="J2934" s="14">
        <v>1758.6</v>
      </c>
      <c r="K2934" s="7">
        <v>2931</v>
      </c>
      <c r="L2934">
        <v>5</v>
      </c>
    </row>
    <row r="2935" spans="1:13" x14ac:dyDescent="0.2">
      <c r="A2935" t="str">
        <f>'Applications (Cleaned)'!A2935</f>
        <v>3642646</v>
      </c>
      <c r="B2935" t="str">
        <f>'Applications (Cleaned)'!B2935</f>
        <v>1168</v>
      </c>
      <c r="C2935" s="10">
        <v>44859</v>
      </c>
      <c r="D2935" t="s">
        <v>13</v>
      </c>
      <c r="E2935" s="7">
        <v>61001</v>
      </c>
      <c r="F2935">
        <v>661</v>
      </c>
      <c r="G2935" t="s">
        <v>26</v>
      </c>
      <c r="H2935" t="s">
        <v>26</v>
      </c>
      <c r="I2935" t="s">
        <v>20</v>
      </c>
      <c r="J2935" s="14">
        <v>4011</v>
      </c>
      <c r="K2935" s="7">
        <v>4775</v>
      </c>
      <c r="L2935">
        <v>4</v>
      </c>
      <c r="M2935" t="s">
        <v>47</v>
      </c>
    </row>
    <row r="2936" spans="1:13" x14ac:dyDescent="0.2">
      <c r="A2936" t="str">
        <f>'Applications (Cleaned)'!A2936</f>
        <v>3643295</v>
      </c>
      <c r="B2936" t="str">
        <f>'Applications (Cleaned)'!B2936</f>
        <v>1371</v>
      </c>
      <c r="C2936" s="10">
        <v>45654</v>
      </c>
      <c r="D2936" t="s">
        <v>29</v>
      </c>
      <c r="E2936" s="7">
        <v>235207</v>
      </c>
      <c r="F2936">
        <v>302</v>
      </c>
      <c r="G2936" t="s">
        <v>14</v>
      </c>
      <c r="H2936" t="s">
        <v>14</v>
      </c>
      <c r="I2936" t="s">
        <v>20</v>
      </c>
      <c r="J2936" s="14">
        <v>3081</v>
      </c>
      <c r="K2936" s="7">
        <v>3950</v>
      </c>
      <c r="L2936">
        <v>2</v>
      </c>
      <c r="M2936" t="s">
        <v>41</v>
      </c>
    </row>
    <row r="2937" spans="1:13" x14ac:dyDescent="0.2">
      <c r="A2937" t="str">
        <f>'Applications (Cleaned)'!A2937</f>
        <v>3644959</v>
      </c>
      <c r="B2937" t="str">
        <f>'Applications (Cleaned)'!B2937</f>
        <v>0409</v>
      </c>
      <c r="C2937" s="10">
        <v>44045</v>
      </c>
      <c r="D2937" t="s">
        <v>23</v>
      </c>
      <c r="E2937" s="7">
        <v>34684</v>
      </c>
      <c r="F2937">
        <v>720</v>
      </c>
      <c r="G2937" t="s">
        <v>14</v>
      </c>
      <c r="H2937" t="s">
        <v>14</v>
      </c>
      <c r="I2937" t="s">
        <v>16</v>
      </c>
      <c r="J2937" s="14">
        <v>4195.2</v>
      </c>
      <c r="K2937" s="7">
        <v>6992</v>
      </c>
      <c r="L2937">
        <v>3</v>
      </c>
      <c r="M2937" t="s">
        <v>31</v>
      </c>
    </row>
    <row r="2938" spans="1:13" x14ac:dyDescent="0.2">
      <c r="A2938" t="str">
        <f>'Applications (Cleaned)'!A2938</f>
        <v>3646591</v>
      </c>
      <c r="B2938" t="str">
        <f>'Applications (Cleaned)'!B2938</f>
        <v>1541</v>
      </c>
      <c r="C2938" s="10">
        <v>44720</v>
      </c>
      <c r="D2938" t="s">
        <v>29</v>
      </c>
      <c r="E2938" s="7">
        <v>180674</v>
      </c>
      <c r="F2938">
        <v>743</v>
      </c>
      <c r="G2938" t="s">
        <v>14</v>
      </c>
      <c r="H2938" t="s">
        <v>26</v>
      </c>
      <c r="I2938" t="s">
        <v>16</v>
      </c>
      <c r="J2938" s="14">
        <v>3978</v>
      </c>
      <c r="K2938" s="7">
        <v>6630</v>
      </c>
      <c r="L2938">
        <v>4</v>
      </c>
    </row>
    <row r="2939" spans="1:13" x14ac:dyDescent="0.2">
      <c r="A2939" t="str">
        <f>'Applications (Cleaned)'!A2939</f>
        <v>3646881</v>
      </c>
      <c r="B2939" t="str">
        <f>'Applications (Cleaned)'!B2939</f>
        <v>0466</v>
      </c>
      <c r="C2939" s="10">
        <v>44482</v>
      </c>
      <c r="D2939" t="s">
        <v>27</v>
      </c>
      <c r="E2939" s="7">
        <v>248429</v>
      </c>
      <c r="F2939">
        <v>754</v>
      </c>
      <c r="G2939" t="s">
        <v>14</v>
      </c>
      <c r="H2939" t="s">
        <v>14</v>
      </c>
      <c r="I2939" t="s">
        <v>20</v>
      </c>
      <c r="J2939" s="14">
        <v>2835</v>
      </c>
      <c r="K2939" s="7">
        <v>3375</v>
      </c>
      <c r="L2939">
        <v>4</v>
      </c>
      <c r="M2939" t="s">
        <v>41</v>
      </c>
    </row>
    <row r="2940" spans="1:13" x14ac:dyDescent="0.2">
      <c r="A2940" t="str">
        <f>'Applications (Cleaned)'!A2940</f>
        <v>3647140</v>
      </c>
      <c r="B2940" t="str">
        <f>'Applications (Cleaned)'!B2940</f>
        <v>0759</v>
      </c>
      <c r="C2940" s="10">
        <v>44325</v>
      </c>
      <c r="D2940" t="s">
        <v>23</v>
      </c>
      <c r="E2940" s="7">
        <v>107273</v>
      </c>
      <c r="G2940" t="s">
        <v>26</v>
      </c>
      <c r="H2940" t="s">
        <v>14</v>
      </c>
      <c r="I2940" t="s">
        <v>20</v>
      </c>
      <c r="J2940" s="14">
        <v>4716.6000000000004</v>
      </c>
      <c r="K2940" s="7">
        <v>7861</v>
      </c>
      <c r="L2940">
        <v>4</v>
      </c>
      <c r="M2940" t="s">
        <v>41</v>
      </c>
    </row>
    <row r="2941" spans="1:13" x14ac:dyDescent="0.2">
      <c r="A2941" t="str">
        <f>'Applications (Cleaned)'!A2941</f>
        <v>3648611</v>
      </c>
      <c r="B2941" t="str">
        <f>'Applications (Cleaned)'!B2941</f>
        <v>0003</v>
      </c>
      <c r="C2941" s="10">
        <v>43848</v>
      </c>
      <c r="D2941" t="s">
        <v>23</v>
      </c>
      <c r="E2941" s="7">
        <v>69711</v>
      </c>
      <c r="F2941">
        <v>771</v>
      </c>
      <c r="G2941" t="s">
        <v>14</v>
      </c>
      <c r="H2941" t="s">
        <v>14</v>
      </c>
      <c r="I2941" t="s">
        <v>46</v>
      </c>
      <c r="J2941" s="14">
        <v>1197.8399999999999</v>
      </c>
      <c r="K2941" s="7">
        <v>1426</v>
      </c>
      <c r="L2941">
        <v>1</v>
      </c>
      <c r="M2941" t="s">
        <v>47</v>
      </c>
    </row>
    <row r="2942" spans="1:13" x14ac:dyDescent="0.2">
      <c r="A2942" t="str">
        <f>'Applications (Cleaned)'!A2942</f>
        <v>3648951</v>
      </c>
      <c r="B2942" t="str">
        <f>'Applications (Cleaned)'!B2942</f>
        <v>1165</v>
      </c>
      <c r="C2942" s="10">
        <v>45157</v>
      </c>
      <c r="D2942" t="s">
        <v>13</v>
      </c>
      <c r="E2942" s="7">
        <v>57954</v>
      </c>
      <c r="F2942">
        <v>816</v>
      </c>
      <c r="G2942" t="s">
        <v>26</v>
      </c>
      <c r="H2942" t="s">
        <v>26</v>
      </c>
      <c r="I2942" t="s">
        <v>24</v>
      </c>
      <c r="J2942" s="14">
        <v>748.44</v>
      </c>
      <c r="K2942" s="7">
        <v>891</v>
      </c>
      <c r="L2942">
        <v>2</v>
      </c>
      <c r="M2942" t="s">
        <v>21</v>
      </c>
    </row>
    <row r="2943" spans="1:13" x14ac:dyDescent="0.2">
      <c r="A2943" t="str">
        <f>'Applications (Cleaned)'!A2943</f>
        <v>3651338</v>
      </c>
      <c r="B2943" t="str">
        <f>'Applications (Cleaned)'!B2943</f>
        <v>0264</v>
      </c>
      <c r="C2943" s="10">
        <v>44866</v>
      </c>
      <c r="D2943" t="s">
        <v>23</v>
      </c>
      <c r="E2943" s="7">
        <v>241672</v>
      </c>
      <c r="F2943">
        <v>847</v>
      </c>
      <c r="G2943" t="s">
        <v>14</v>
      </c>
      <c r="H2943" t="s">
        <v>14</v>
      </c>
      <c r="I2943" t="s">
        <v>20</v>
      </c>
      <c r="J2943" s="14">
        <v>1104.48</v>
      </c>
      <c r="K2943" s="7">
        <v>1416</v>
      </c>
      <c r="L2943">
        <v>5</v>
      </c>
      <c r="M2943" t="s">
        <v>35</v>
      </c>
    </row>
    <row r="2944" spans="1:13" x14ac:dyDescent="0.2">
      <c r="A2944" t="str">
        <f>'Applications (Cleaned)'!A2944</f>
        <v>3653802</v>
      </c>
      <c r="B2944" t="str">
        <f>'Applications (Cleaned)'!B2944</f>
        <v>0504</v>
      </c>
      <c r="C2944" s="10">
        <v>44066</v>
      </c>
      <c r="D2944" t="s">
        <v>32</v>
      </c>
      <c r="E2944" s="7">
        <v>60806</v>
      </c>
      <c r="F2944">
        <v>821</v>
      </c>
      <c r="G2944" t="s">
        <v>14</v>
      </c>
      <c r="H2944" t="s">
        <v>14</v>
      </c>
      <c r="I2944" t="s">
        <v>33</v>
      </c>
      <c r="J2944" s="14">
        <v>3073.2</v>
      </c>
      <c r="K2944" s="7">
        <v>3940</v>
      </c>
      <c r="L2944">
        <v>2</v>
      </c>
      <c r="M2944" t="s">
        <v>21</v>
      </c>
    </row>
    <row r="2945" spans="1:13" x14ac:dyDescent="0.2">
      <c r="A2945" t="str">
        <f>'Applications (Cleaned)'!A2945</f>
        <v>3654366</v>
      </c>
      <c r="B2945" t="str">
        <f>'Applications (Cleaned)'!B2945</f>
        <v>0970</v>
      </c>
      <c r="C2945" s="10">
        <v>45548</v>
      </c>
      <c r="D2945" t="s">
        <v>37</v>
      </c>
      <c r="E2945" s="7">
        <v>366000</v>
      </c>
      <c r="F2945">
        <v>751</v>
      </c>
      <c r="G2945" t="s">
        <v>14</v>
      </c>
      <c r="H2945" t="s">
        <v>26</v>
      </c>
      <c r="I2945" t="s">
        <v>20</v>
      </c>
      <c r="J2945" s="14">
        <v>1807.08</v>
      </c>
      <c r="K2945" s="7">
        <v>2738</v>
      </c>
      <c r="L2945">
        <v>4</v>
      </c>
      <c r="M2945" t="s">
        <v>52</v>
      </c>
    </row>
    <row r="2946" spans="1:13" x14ac:dyDescent="0.2">
      <c r="A2946" t="str">
        <f>'Applications (Cleaned)'!A2946</f>
        <v>3654912</v>
      </c>
      <c r="B2946" t="str">
        <f>'Applications (Cleaned)'!B2946</f>
        <v>0589</v>
      </c>
      <c r="C2946" s="10">
        <v>45281</v>
      </c>
      <c r="D2946" t="s">
        <v>13</v>
      </c>
      <c r="E2946" s="7">
        <v>6599</v>
      </c>
      <c r="F2946">
        <v>602</v>
      </c>
      <c r="G2946" t="s">
        <v>26</v>
      </c>
      <c r="H2946" t="s">
        <v>14</v>
      </c>
      <c r="I2946" t="s">
        <v>20</v>
      </c>
      <c r="J2946" s="14">
        <v>2210.88</v>
      </c>
      <c r="K2946" s="7">
        <v>2632</v>
      </c>
      <c r="L2946">
        <v>5</v>
      </c>
    </row>
    <row r="2947" spans="1:13" x14ac:dyDescent="0.2">
      <c r="A2947" t="str">
        <f>'Applications (Cleaned)'!A2947</f>
        <v>3658281</v>
      </c>
      <c r="B2947" t="str">
        <f>'Applications (Cleaned)'!B2947</f>
        <v>1123</v>
      </c>
      <c r="C2947" s="10">
        <v>45182</v>
      </c>
      <c r="D2947" t="s">
        <v>19</v>
      </c>
      <c r="E2947" s="7">
        <v>94208</v>
      </c>
      <c r="F2947">
        <v>781</v>
      </c>
      <c r="G2947" t="s">
        <v>14</v>
      </c>
      <c r="H2947" t="s">
        <v>14</v>
      </c>
      <c r="I2947" t="s">
        <v>20</v>
      </c>
      <c r="J2947" s="14">
        <v>1447.32</v>
      </c>
      <c r="K2947" s="7">
        <v>0</v>
      </c>
      <c r="L2947">
        <v>1</v>
      </c>
    </row>
    <row r="2948" spans="1:13" x14ac:dyDescent="0.2">
      <c r="A2948" t="str">
        <f>'Applications (Cleaned)'!A2948</f>
        <v>3658375</v>
      </c>
      <c r="B2948" t="str">
        <f>'Applications (Cleaned)'!B2948</f>
        <v>1435</v>
      </c>
      <c r="C2948" s="10">
        <v>45038</v>
      </c>
      <c r="D2948" t="s">
        <v>27</v>
      </c>
      <c r="E2948" s="7">
        <v>220999</v>
      </c>
      <c r="F2948">
        <v>817</v>
      </c>
      <c r="G2948" t="s">
        <v>14</v>
      </c>
      <c r="H2948" t="s">
        <v>26</v>
      </c>
      <c r="I2948" t="s">
        <v>20</v>
      </c>
      <c r="J2948" s="14">
        <v>2829.84</v>
      </c>
      <c r="K2948" s="7">
        <v>3628</v>
      </c>
      <c r="L2948">
        <v>5</v>
      </c>
      <c r="M2948" t="s">
        <v>17</v>
      </c>
    </row>
    <row r="2949" spans="1:13" x14ac:dyDescent="0.2">
      <c r="A2949" t="str">
        <f>'Applications (Cleaned)'!A2949</f>
        <v>3664089</v>
      </c>
      <c r="B2949" t="str">
        <f>'Applications (Cleaned)'!B2949</f>
        <v>1285</v>
      </c>
      <c r="C2949" s="10">
        <v>44840</v>
      </c>
      <c r="D2949" t="s">
        <v>23</v>
      </c>
      <c r="E2949" s="7">
        <v>2227</v>
      </c>
      <c r="F2949">
        <v>722</v>
      </c>
      <c r="G2949" t="s">
        <v>14</v>
      </c>
      <c r="H2949" t="s">
        <v>14</v>
      </c>
      <c r="I2949" t="s">
        <v>20</v>
      </c>
      <c r="J2949" s="14">
        <v>3565.8</v>
      </c>
      <c r="K2949" s="7">
        <v>4245</v>
      </c>
      <c r="L2949">
        <v>3</v>
      </c>
      <c r="M2949" t="s">
        <v>34</v>
      </c>
    </row>
    <row r="2950" spans="1:13" x14ac:dyDescent="0.2">
      <c r="A2950" t="str">
        <f>'Applications (Cleaned)'!A2950</f>
        <v>3665201</v>
      </c>
      <c r="B2950" t="str">
        <f>'Applications (Cleaned)'!B2950</f>
        <v>1192</v>
      </c>
      <c r="C2950" s="10">
        <v>44962</v>
      </c>
      <c r="D2950" t="s">
        <v>32</v>
      </c>
      <c r="E2950" s="7">
        <v>286185</v>
      </c>
      <c r="F2950">
        <v>720</v>
      </c>
      <c r="G2950" t="s">
        <v>14</v>
      </c>
      <c r="H2950" t="s">
        <v>14</v>
      </c>
      <c r="I2950" t="s">
        <v>46</v>
      </c>
      <c r="J2950" s="14">
        <v>7175.28</v>
      </c>
      <c r="K2950" s="7">
        <v>8542</v>
      </c>
      <c r="L2950">
        <v>5</v>
      </c>
      <c r="M2950" t="s">
        <v>41</v>
      </c>
    </row>
    <row r="2951" spans="1:13" x14ac:dyDescent="0.2">
      <c r="A2951" t="str">
        <f>'Applications (Cleaned)'!A2951</f>
        <v>3669102</v>
      </c>
      <c r="B2951" t="str">
        <f>'Applications (Cleaned)'!B2951</f>
        <v>1248</v>
      </c>
      <c r="C2951" s="10">
        <v>43867</v>
      </c>
      <c r="D2951" t="s">
        <v>37</v>
      </c>
      <c r="E2951" s="7">
        <v>141948</v>
      </c>
      <c r="F2951">
        <v>739</v>
      </c>
      <c r="G2951" t="s">
        <v>14</v>
      </c>
      <c r="H2951" t="s">
        <v>14</v>
      </c>
      <c r="I2951" t="s">
        <v>46</v>
      </c>
      <c r="J2951" s="14">
        <v>7039.2</v>
      </c>
      <c r="K2951" s="7">
        <v>8380</v>
      </c>
      <c r="L2951">
        <v>2</v>
      </c>
      <c r="M2951" t="s">
        <v>41</v>
      </c>
    </row>
    <row r="2952" spans="1:13" x14ac:dyDescent="0.2">
      <c r="A2952" t="str">
        <f>'Applications (Cleaned)'!A2952</f>
        <v>3669520</v>
      </c>
      <c r="B2952" t="str">
        <f>'Applications (Cleaned)'!B2952</f>
        <v>0589</v>
      </c>
      <c r="C2952" s="10">
        <v>43864</v>
      </c>
      <c r="D2952" t="s">
        <v>27</v>
      </c>
      <c r="E2952" s="7">
        <v>76118</v>
      </c>
      <c r="F2952">
        <v>808</v>
      </c>
      <c r="G2952" t="s">
        <v>14</v>
      </c>
      <c r="H2952" t="s">
        <v>14</v>
      </c>
      <c r="I2952" t="s">
        <v>20</v>
      </c>
      <c r="J2952" s="14">
        <v>1737.12</v>
      </c>
      <c r="K2952" s="7">
        <v>2632</v>
      </c>
      <c r="L2952">
        <v>5</v>
      </c>
      <c r="M2952" t="s">
        <v>47</v>
      </c>
    </row>
    <row r="2953" spans="1:13" x14ac:dyDescent="0.2">
      <c r="A2953" t="str">
        <f>'Applications (Cleaned)'!A2953</f>
        <v>3669718</v>
      </c>
      <c r="B2953" t="str">
        <f>'Applications (Cleaned)'!B2953</f>
        <v>1300</v>
      </c>
      <c r="C2953" s="10">
        <v>45012</v>
      </c>
      <c r="D2953" t="s">
        <v>32</v>
      </c>
      <c r="E2953" s="7">
        <v>238335</v>
      </c>
      <c r="F2953">
        <v>583</v>
      </c>
      <c r="G2953" t="s">
        <v>14</v>
      </c>
      <c r="H2953" t="s">
        <v>26</v>
      </c>
      <c r="I2953" t="s">
        <v>20</v>
      </c>
      <c r="J2953" s="14">
        <v>1990.8</v>
      </c>
      <c r="K2953" s="7">
        <v>2370</v>
      </c>
      <c r="L2953">
        <v>4</v>
      </c>
      <c r="M2953" t="s">
        <v>35</v>
      </c>
    </row>
    <row r="2954" spans="1:13" x14ac:dyDescent="0.2">
      <c r="A2954" t="str">
        <f>'Applications (Cleaned)'!A2954</f>
        <v>3670096</v>
      </c>
      <c r="B2954" t="str">
        <f>'Applications (Cleaned)'!B2954</f>
        <v>0178</v>
      </c>
      <c r="C2954" s="10">
        <v>43920</v>
      </c>
      <c r="D2954" t="s">
        <v>27</v>
      </c>
      <c r="E2954" s="7">
        <v>204900</v>
      </c>
      <c r="F2954">
        <v>756</v>
      </c>
      <c r="G2954" t="s">
        <v>14</v>
      </c>
      <c r="H2954" t="s">
        <v>26</v>
      </c>
      <c r="I2954" t="s">
        <v>20</v>
      </c>
      <c r="J2954" s="14">
        <v>2329.14</v>
      </c>
      <c r="K2954" s="7">
        <v>3529</v>
      </c>
      <c r="L2954">
        <v>1</v>
      </c>
      <c r="M2954" t="s">
        <v>28</v>
      </c>
    </row>
    <row r="2955" spans="1:13" x14ac:dyDescent="0.2">
      <c r="A2955" t="str">
        <f>'Applications (Cleaned)'!A2955</f>
        <v>3670689</v>
      </c>
      <c r="B2955" t="str">
        <f>'Applications (Cleaned)'!B2955</f>
        <v>1259</v>
      </c>
      <c r="C2955" s="10">
        <v>44564</v>
      </c>
      <c r="D2955" t="s">
        <v>19</v>
      </c>
      <c r="E2955" s="7">
        <v>67683</v>
      </c>
      <c r="F2955">
        <v>594</v>
      </c>
      <c r="G2955" t="s">
        <v>14</v>
      </c>
      <c r="H2955" t="s">
        <v>26</v>
      </c>
      <c r="I2955" t="s">
        <v>20</v>
      </c>
      <c r="J2955" s="14">
        <v>7803.84</v>
      </c>
      <c r="K2955" s="7">
        <v>11824</v>
      </c>
      <c r="L2955">
        <v>5</v>
      </c>
      <c r="M2955" t="s">
        <v>31</v>
      </c>
    </row>
    <row r="2956" spans="1:13" x14ac:dyDescent="0.2">
      <c r="A2956" t="str">
        <f>'Applications (Cleaned)'!A2956</f>
        <v>3670759</v>
      </c>
      <c r="B2956" t="str">
        <f>'Applications (Cleaned)'!B2956</f>
        <v>0496</v>
      </c>
      <c r="C2956" s="10">
        <v>44055</v>
      </c>
      <c r="D2956" t="s">
        <v>27</v>
      </c>
      <c r="E2956" s="7">
        <v>151088</v>
      </c>
      <c r="F2956">
        <v>754</v>
      </c>
      <c r="G2956" t="s">
        <v>26</v>
      </c>
      <c r="H2956" t="s">
        <v>14</v>
      </c>
      <c r="I2956" t="s">
        <v>20</v>
      </c>
      <c r="J2956" s="14">
        <v>1720.2</v>
      </c>
      <c r="K2956" s="7">
        <v>2867</v>
      </c>
      <c r="L2956">
        <v>3</v>
      </c>
      <c r="M2956" t="s">
        <v>25</v>
      </c>
    </row>
    <row r="2957" spans="1:13" x14ac:dyDescent="0.2">
      <c r="A2957" t="str">
        <f>'Applications (Cleaned)'!A2957</f>
        <v>3671687</v>
      </c>
      <c r="B2957" t="str">
        <f>'Applications (Cleaned)'!B2957</f>
        <v>0240</v>
      </c>
      <c r="C2957" s="10">
        <v>45098</v>
      </c>
      <c r="D2957" t="s">
        <v>32</v>
      </c>
      <c r="E2957" s="7">
        <v>185088</v>
      </c>
      <c r="F2957">
        <v>749</v>
      </c>
      <c r="G2957" t="s">
        <v>26</v>
      </c>
      <c r="H2957" t="s">
        <v>26</v>
      </c>
      <c r="I2957" t="s">
        <v>24</v>
      </c>
      <c r="J2957" s="14">
        <v>2639.34</v>
      </c>
      <c r="K2957" s="7">
        <v>3999</v>
      </c>
      <c r="L2957">
        <v>5</v>
      </c>
    </row>
    <row r="2958" spans="1:13" x14ac:dyDescent="0.2">
      <c r="A2958" t="str">
        <f>'Applications (Cleaned)'!A2958</f>
        <v>3672073</v>
      </c>
      <c r="B2958" t="str">
        <f>'Applications (Cleaned)'!B2958</f>
        <v>0912</v>
      </c>
      <c r="C2958" s="10">
        <v>44387</v>
      </c>
      <c r="D2958" t="s">
        <v>23</v>
      </c>
      <c r="E2958" s="7">
        <v>225369</v>
      </c>
      <c r="G2958" t="s">
        <v>14</v>
      </c>
      <c r="H2958" t="s">
        <v>14</v>
      </c>
      <c r="I2958" t="s">
        <v>24</v>
      </c>
      <c r="J2958" s="14">
        <v>2061.1799999999998</v>
      </c>
      <c r="K2958" s="7">
        <v>3123</v>
      </c>
      <c r="L2958">
        <v>5</v>
      </c>
      <c r="M2958" t="s">
        <v>25</v>
      </c>
    </row>
    <row r="2959" spans="1:13" x14ac:dyDescent="0.2">
      <c r="A2959" t="str">
        <f>'Applications (Cleaned)'!A2959</f>
        <v>3672546</v>
      </c>
      <c r="B2959" t="str">
        <f>'Applications (Cleaned)'!B2959</f>
        <v>1445</v>
      </c>
      <c r="C2959" s="10">
        <v>44427</v>
      </c>
      <c r="D2959" t="s">
        <v>19</v>
      </c>
      <c r="E2959" s="7">
        <v>132504</v>
      </c>
      <c r="F2959">
        <v>747</v>
      </c>
      <c r="G2959" t="s">
        <v>14</v>
      </c>
      <c r="H2959" t="s">
        <v>26</v>
      </c>
      <c r="I2959" t="s">
        <v>16</v>
      </c>
      <c r="J2959" s="14">
        <v>5010</v>
      </c>
      <c r="K2959" s="7">
        <v>8350</v>
      </c>
      <c r="L2959">
        <v>4</v>
      </c>
      <c r="M2959" t="s">
        <v>34</v>
      </c>
    </row>
    <row r="2960" spans="1:13" x14ac:dyDescent="0.2">
      <c r="A2960" t="str">
        <f>'Applications (Cleaned)'!A2960</f>
        <v>3674447</v>
      </c>
      <c r="B2960" t="str">
        <f>'Applications (Cleaned)'!B2960</f>
        <v>1275</v>
      </c>
      <c r="C2960" s="10">
        <v>44540</v>
      </c>
      <c r="D2960" t="s">
        <v>32</v>
      </c>
      <c r="E2960" s="7">
        <v>242793</v>
      </c>
      <c r="F2960">
        <v>574</v>
      </c>
      <c r="G2960" t="s">
        <v>26</v>
      </c>
      <c r="H2960" t="s">
        <v>14</v>
      </c>
      <c r="I2960" t="s">
        <v>16</v>
      </c>
      <c r="J2960" s="14">
        <v>1971</v>
      </c>
      <c r="K2960" s="7">
        <v>3285</v>
      </c>
      <c r="L2960">
        <v>3</v>
      </c>
      <c r="M2960" t="s">
        <v>47</v>
      </c>
    </row>
    <row r="2961" spans="1:13" x14ac:dyDescent="0.2">
      <c r="A2961" t="str">
        <f>'Applications (Cleaned)'!A2961</f>
        <v>3675502</v>
      </c>
      <c r="B2961" t="str">
        <f>'Applications (Cleaned)'!B2961</f>
        <v>1261</v>
      </c>
      <c r="C2961" s="10">
        <v>44098</v>
      </c>
      <c r="D2961" t="s">
        <v>29</v>
      </c>
      <c r="E2961" s="7">
        <v>160274</v>
      </c>
      <c r="F2961">
        <v>318</v>
      </c>
      <c r="G2961" t="s">
        <v>14</v>
      </c>
      <c r="H2961" t="s">
        <v>14</v>
      </c>
      <c r="I2961" t="s">
        <v>20</v>
      </c>
      <c r="J2961" s="14">
        <v>943.8</v>
      </c>
      <c r="K2961" s="7">
        <v>1573</v>
      </c>
      <c r="L2961">
        <v>5</v>
      </c>
    </row>
    <row r="2962" spans="1:13" x14ac:dyDescent="0.2">
      <c r="A2962" t="str">
        <f>'Applications (Cleaned)'!A2962</f>
        <v>3676147</v>
      </c>
      <c r="B2962" t="str">
        <f>'Applications (Cleaned)'!B2962</f>
        <v>1566</v>
      </c>
      <c r="C2962" s="10">
        <v>43877</v>
      </c>
      <c r="D2962" t="s">
        <v>29</v>
      </c>
      <c r="E2962" s="7">
        <v>54553</v>
      </c>
      <c r="F2962">
        <v>772</v>
      </c>
      <c r="G2962" t="s">
        <v>14</v>
      </c>
      <c r="H2962" t="s">
        <v>26</v>
      </c>
      <c r="I2962" t="s">
        <v>20</v>
      </c>
      <c r="J2962" s="14">
        <v>1118.04</v>
      </c>
      <c r="K2962" s="7">
        <v>1694</v>
      </c>
      <c r="L2962">
        <v>1</v>
      </c>
    </row>
    <row r="2963" spans="1:13" x14ac:dyDescent="0.2">
      <c r="A2963" t="str">
        <f>'Applications (Cleaned)'!A2963</f>
        <v>3676192</v>
      </c>
      <c r="B2963" t="str">
        <f>'Applications (Cleaned)'!B2963</f>
        <v>0162</v>
      </c>
      <c r="C2963" s="10">
        <v>44488</v>
      </c>
      <c r="D2963" t="s">
        <v>32</v>
      </c>
      <c r="E2963" s="7">
        <v>241570</v>
      </c>
      <c r="F2963">
        <v>741</v>
      </c>
      <c r="G2963" t="s">
        <v>14</v>
      </c>
      <c r="H2963" t="s">
        <v>26</v>
      </c>
      <c r="I2963" t="s">
        <v>46</v>
      </c>
      <c r="J2963" s="14">
        <v>998.76</v>
      </c>
      <c r="K2963" s="7">
        <v>1189</v>
      </c>
      <c r="L2963">
        <v>2</v>
      </c>
      <c r="M2963" t="s">
        <v>21</v>
      </c>
    </row>
    <row r="2964" spans="1:13" x14ac:dyDescent="0.2">
      <c r="A2964" t="str">
        <f>'Applications (Cleaned)'!A2964</f>
        <v>3678711</v>
      </c>
      <c r="B2964" t="str">
        <f>'Applications (Cleaned)'!B2964</f>
        <v>0223</v>
      </c>
      <c r="C2964" s="10">
        <v>44775</v>
      </c>
      <c r="D2964" t="s">
        <v>13</v>
      </c>
      <c r="E2964" s="7">
        <v>134700</v>
      </c>
      <c r="F2964">
        <v>830</v>
      </c>
      <c r="G2964" t="s">
        <v>14</v>
      </c>
      <c r="H2964" t="s">
        <v>26</v>
      </c>
      <c r="I2964" t="s">
        <v>20</v>
      </c>
      <c r="J2964" s="14">
        <v>3734.94</v>
      </c>
      <c r="K2964" s="7">
        <v>5659</v>
      </c>
      <c r="L2964">
        <v>1</v>
      </c>
      <c r="M2964" t="s">
        <v>41</v>
      </c>
    </row>
    <row r="2965" spans="1:13" x14ac:dyDescent="0.2">
      <c r="A2965" t="str">
        <f>'Applications (Cleaned)'!A2965</f>
        <v>3684741</v>
      </c>
      <c r="B2965" t="str">
        <f>'Applications (Cleaned)'!B2965</f>
        <v>0835</v>
      </c>
      <c r="C2965" s="10">
        <v>44538</v>
      </c>
      <c r="D2965" t="s">
        <v>27</v>
      </c>
      <c r="E2965" s="7">
        <v>156347</v>
      </c>
      <c r="F2965">
        <v>603</v>
      </c>
      <c r="G2965" t="s">
        <v>14</v>
      </c>
      <c r="H2965" t="s">
        <v>26</v>
      </c>
      <c r="I2965" t="s">
        <v>24</v>
      </c>
      <c r="J2965" s="14">
        <v>2867.52</v>
      </c>
      <c r="K2965" s="7">
        <v>2987</v>
      </c>
      <c r="L2965">
        <v>2</v>
      </c>
      <c r="M2965" t="s">
        <v>34</v>
      </c>
    </row>
    <row r="2966" spans="1:13" x14ac:dyDescent="0.2">
      <c r="A2966" t="str">
        <f>'Applications (Cleaned)'!A2966</f>
        <v>3685038</v>
      </c>
      <c r="B2966" t="str">
        <f>'Applications (Cleaned)'!B2966</f>
        <v>1764</v>
      </c>
      <c r="C2966" s="10">
        <v>44515</v>
      </c>
      <c r="D2966" t="s">
        <v>32</v>
      </c>
      <c r="E2966" s="7">
        <v>190543</v>
      </c>
      <c r="F2966">
        <v>375</v>
      </c>
      <c r="G2966" t="s">
        <v>14</v>
      </c>
      <c r="H2966" t="s">
        <v>14</v>
      </c>
      <c r="I2966" t="s">
        <v>20</v>
      </c>
      <c r="J2966" s="14">
        <v>4604.88</v>
      </c>
      <c r="K2966" s="7">
        <v>5482</v>
      </c>
      <c r="L2966">
        <v>3</v>
      </c>
      <c r="M2966" t="s">
        <v>52</v>
      </c>
    </row>
    <row r="2967" spans="1:13" x14ac:dyDescent="0.2">
      <c r="A2967" t="str">
        <f>'Applications (Cleaned)'!A2967</f>
        <v>3685285</v>
      </c>
      <c r="B2967" t="str">
        <f>'Applications (Cleaned)'!B2967</f>
        <v>1584</v>
      </c>
      <c r="C2967" s="10">
        <v>45618</v>
      </c>
      <c r="D2967" t="s">
        <v>29</v>
      </c>
      <c r="E2967" s="7">
        <v>111110</v>
      </c>
      <c r="G2967" t="s">
        <v>14</v>
      </c>
      <c r="H2967" t="s">
        <v>14</v>
      </c>
      <c r="I2967" t="s">
        <v>24</v>
      </c>
      <c r="J2967" s="14">
        <v>1235.52</v>
      </c>
      <c r="K2967" s="7">
        <v>1872</v>
      </c>
      <c r="L2967">
        <v>3</v>
      </c>
      <c r="M2967" t="s">
        <v>31</v>
      </c>
    </row>
    <row r="2968" spans="1:13" x14ac:dyDescent="0.2">
      <c r="A2968" t="str">
        <f>'Applications (Cleaned)'!A2968</f>
        <v>3690773</v>
      </c>
      <c r="B2968" t="str">
        <f>'Applications (Cleaned)'!B2968</f>
        <v>0332</v>
      </c>
      <c r="C2968" s="10">
        <v>44406</v>
      </c>
      <c r="D2968" t="s">
        <v>32</v>
      </c>
      <c r="E2968" s="7">
        <v>195532</v>
      </c>
      <c r="G2968" t="s">
        <v>14</v>
      </c>
      <c r="H2968" t="s">
        <v>14</v>
      </c>
      <c r="I2968" t="s">
        <v>16</v>
      </c>
      <c r="J2968" s="14">
        <v>1380.6</v>
      </c>
      <c r="K2968" s="7">
        <v>2301</v>
      </c>
      <c r="L2968">
        <v>2</v>
      </c>
      <c r="M2968" t="s">
        <v>28</v>
      </c>
    </row>
    <row r="2969" spans="1:13" x14ac:dyDescent="0.2">
      <c r="A2969" t="str">
        <f>'Applications (Cleaned)'!A2969</f>
        <v>3691106</v>
      </c>
      <c r="B2969" t="str">
        <f>'Applications (Cleaned)'!B2969</f>
        <v>0955</v>
      </c>
      <c r="C2969" s="10">
        <v>44142</v>
      </c>
      <c r="D2969" t="s">
        <v>13</v>
      </c>
      <c r="E2969" s="7">
        <v>110282</v>
      </c>
      <c r="F2969">
        <v>651</v>
      </c>
      <c r="G2969" t="s">
        <v>14</v>
      </c>
      <c r="H2969" t="s">
        <v>14</v>
      </c>
      <c r="I2969" t="s">
        <v>20</v>
      </c>
      <c r="J2969" s="14">
        <v>2155.44</v>
      </c>
      <c r="K2969" s="7">
        <v>2566</v>
      </c>
      <c r="L2969">
        <v>2</v>
      </c>
      <c r="M2969" t="s">
        <v>28</v>
      </c>
    </row>
    <row r="2970" spans="1:13" x14ac:dyDescent="0.2">
      <c r="A2970" t="str">
        <f>'Applications (Cleaned)'!A2970</f>
        <v>3691779</v>
      </c>
      <c r="B2970" t="str">
        <f>'Applications (Cleaned)'!B2970</f>
        <v>1033</v>
      </c>
      <c r="C2970" s="10">
        <v>44425</v>
      </c>
      <c r="D2970" t="s">
        <v>27</v>
      </c>
      <c r="E2970" s="7">
        <v>242207</v>
      </c>
      <c r="F2970">
        <v>764</v>
      </c>
      <c r="G2970" t="s">
        <v>26</v>
      </c>
      <c r="H2970" t="s">
        <v>14</v>
      </c>
      <c r="I2970" t="s">
        <v>20</v>
      </c>
      <c r="J2970" s="14">
        <v>1707.6</v>
      </c>
      <c r="K2970" s="7">
        <v>2846</v>
      </c>
      <c r="L2970">
        <v>5</v>
      </c>
      <c r="M2970" t="s">
        <v>47</v>
      </c>
    </row>
    <row r="2971" spans="1:13" x14ac:dyDescent="0.2">
      <c r="A2971" t="str">
        <f>'Applications (Cleaned)'!A2971</f>
        <v>3691934</v>
      </c>
      <c r="B2971" t="str">
        <f>'Applications (Cleaned)'!B2971</f>
        <v>1303</v>
      </c>
      <c r="C2971" s="10">
        <v>44289</v>
      </c>
      <c r="D2971" t="s">
        <v>29</v>
      </c>
      <c r="E2971" s="7">
        <v>181530</v>
      </c>
      <c r="F2971">
        <v>760</v>
      </c>
      <c r="G2971" t="s">
        <v>14</v>
      </c>
      <c r="H2971" t="s">
        <v>26</v>
      </c>
      <c r="I2971" t="s">
        <v>20</v>
      </c>
      <c r="J2971" s="14">
        <v>5998.08</v>
      </c>
      <c r="K2971" s="7">
        <v>6248</v>
      </c>
      <c r="L2971">
        <v>3</v>
      </c>
      <c r="M2971" t="s">
        <v>34</v>
      </c>
    </row>
    <row r="2972" spans="1:13" x14ac:dyDescent="0.2">
      <c r="A2972" t="str">
        <f>'Applications (Cleaned)'!A2972</f>
        <v>3693164</v>
      </c>
      <c r="B2972" t="str">
        <f>'Applications (Cleaned)'!B2972</f>
        <v>1719</v>
      </c>
      <c r="C2972" s="10">
        <v>45051</v>
      </c>
      <c r="D2972" t="s">
        <v>23</v>
      </c>
      <c r="E2972" s="7">
        <v>135211</v>
      </c>
      <c r="F2972">
        <v>762</v>
      </c>
      <c r="G2972" t="s">
        <v>14</v>
      </c>
      <c r="H2972" t="s">
        <v>26</v>
      </c>
      <c r="I2972" t="s">
        <v>20</v>
      </c>
      <c r="J2972" s="14">
        <v>1811.4</v>
      </c>
      <c r="K2972" s="7">
        <v>3019</v>
      </c>
      <c r="L2972">
        <v>3</v>
      </c>
      <c r="M2972" t="s">
        <v>41</v>
      </c>
    </row>
    <row r="2973" spans="1:13" x14ac:dyDescent="0.2">
      <c r="A2973" t="str">
        <f>'Applications (Cleaned)'!A2973</f>
        <v>3694004</v>
      </c>
      <c r="B2973" t="str">
        <f>'Applications (Cleaned)'!B2973</f>
        <v>0175</v>
      </c>
      <c r="C2973" s="10">
        <v>45092</v>
      </c>
      <c r="D2973" t="s">
        <v>32</v>
      </c>
      <c r="E2973" s="7">
        <v>240349</v>
      </c>
      <c r="F2973">
        <v>742</v>
      </c>
      <c r="G2973" t="s">
        <v>14</v>
      </c>
      <c r="H2973" t="s">
        <v>14</v>
      </c>
      <c r="I2973" t="s">
        <v>24</v>
      </c>
      <c r="J2973" s="14">
        <v>3985.2</v>
      </c>
      <c r="K2973" s="7">
        <v>6642</v>
      </c>
      <c r="L2973">
        <v>5</v>
      </c>
      <c r="M2973" t="s">
        <v>52</v>
      </c>
    </row>
    <row r="2974" spans="1:13" x14ac:dyDescent="0.2">
      <c r="A2974" t="str">
        <f>'Applications (Cleaned)'!A2974</f>
        <v>3695378</v>
      </c>
      <c r="B2974" t="str">
        <f>'Applications (Cleaned)'!B2974</f>
        <v>1045</v>
      </c>
      <c r="C2974" s="10">
        <v>44374</v>
      </c>
      <c r="D2974" t="s">
        <v>19</v>
      </c>
      <c r="E2974" s="7">
        <v>171329</v>
      </c>
      <c r="F2974">
        <v>748</v>
      </c>
      <c r="G2974" t="s">
        <v>14</v>
      </c>
      <c r="H2974" t="s">
        <v>26</v>
      </c>
      <c r="I2974" t="s">
        <v>20</v>
      </c>
      <c r="J2974" s="14">
        <v>4365.12</v>
      </c>
      <c r="K2974" s="7">
        <v>4547</v>
      </c>
      <c r="L2974">
        <v>5</v>
      </c>
      <c r="M2974" t="s">
        <v>17</v>
      </c>
    </row>
    <row r="2975" spans="1:13" x14ac:dyDescent="0.2">
      <c r="A2975" t="str">
        <f>'Applications (Cleaned)'!A2975</f>
        <v>3696202</v>
      </c>
      <c r="B2975" t="str">
        <f>'Applications (Cleaned)'!B2975</f>
        <v>0842</v>
      </c>
      <c r="C2975" s="10">
        <v>44511</v>
      </c>
      <c r="D2975" t="s">
        <v>29</v>
      </c>
      <c r="E2975" s="7">
        <v>193705</v>
      </c>
      <c r="G2975" t="s">
        <v>14</v>
      </c>
      <c r="H2975" t="s">
        <v>26</v>
      </c>
      <c r="I2975" t="s">
        <v>24</v>
      </c>
      <c r="J2975" s="14">
        <v>616.79999999999995</v>
      </c>
      <c r="K2975" s="7">
        <v>1028</v>
      </c>
      <c r="L2975">
        <v>2</v>
      </c>
      <c r="M2975" t="s">
        <v>25</v>
      </c>
    </row>
    <row r="2976" spans="1:13" x14ac:dyDescent="0.2">
      <c r="A2976" t="str">
        <f>'Applications (Cleaned)'!A2976</f>
        <v>3697308</v>
      </c>
      <c r="B2976" t="str">
        <f>'Applications (Cleaned)'!B2976</f>
        <v>0384</v>
      </c>
      <c r="C2976" s="10">
        <v>44240</v>
      </c>
      <c r="D2976" t="s">
        <v>13</v>
      </c>
      <c r="E2976" s="7">
        <v>201853</v>
      </c>
      <c r="F2976">
        <v>737</v>
      </c>
      <c r="G2976" t="s">
        <v>14</v>
      </c>
      <c r="H2976" t="s">
        <v>14</v>
      </c>
      <c r="I2976" t="s">
        <v>20</v>
      </c>
      <c r="J2976" s="14">
        <v>3822.6</v>
      </c>
      <c r="K2976" s="7">
        <v>6371</v>
      </c>
      <c r="L2976">
        <v>5</v>
      </c>
      <c r="M2976" t="s">
        <v>47</v>
      </c>
    </row>
    <row r="2977" spans="1:13" x14ac:dyDescent="0.2">
      <c r="A2977" t="str">
        <f>'Applications (Cleaned)'!A2977</f>
        <v>3697463</v>
      </c>
      <c r="B2977" t="str">
        <f>'Applications (Cleaned)'!B2977</f>
        <v>0106</v>
      </c>
      <c r="C2977" s="10">
        <v>44330</v>
      </c>
      <c r="D2977" t="s">
        <v>23</v>
      </c>
      <c r="E2977" s="7">
        <v>100722</v>
      </c>
      <c r="F2977">
        <v>688</v>
      </c>
      <c r="G2977" t="s">
        <v>14</v>
      </c>
      <c r="H2977" t="s">
        <v>14</v>
      </c>
      <c r="I2977" t="s">
        <v>16</v>
      </c>
      <c r="J2977" s="14">
        <v>2857.8</v>
      </c>
      <c r="K2977" s="7">
        <v>4330</v>
      </c>
      <c r="L2977">
        <v>3</v>
      </c>
      <c r="M2977" t="s">
        <v>52</v>
      </c>
    </row>
    <row r="2978" spans="1:13" x14ac:dyDescent="0.2">
      <c r="A2978" t="str">
        <f>'Applications (Cleaned)'!A2978</f>
        <v>3697663</v>
      </c>
      <c r="B2978" t="str">
        <f>'Applications (Cleaned)'!B2978</f>
        <v>1182</v>
      </c>
      <c r="C2978" s="10">
        <v>43841</v>
      </c>
      <c r="D2978" t="s">
        <v>37</v>
      </c>
      <c r="E2978" s="7">
        <v>283974</v>
      </c>
      <c r="F2978">
        <v>774</v>
      </c>
      <c r="G2978" t="s">
        <v>14</v>
      </c>
      <c r="H2978" t="s">
        <v>14</v>
      </c>
      <c r="I2978" t="s">
        <v>20</v>
      </c>
      <c r="J2978" s="14">
        <v>4698.24</v>
      </c>
      <c r="K2978" s="7">
        <v>4894</v>
      </c>
      <c r="L2978">
        <v>3</v>
      </c>
      <c r="M2978" t="s">
        <v>52</v>
      </c>
    </row>
    <row r="2979" spans="1:13" x14ac:dyDescent="0.2">
      <c r="A2979" t="str">
        <f>'Applications (Cleaned)'!A2979</f>
        <v>3701017</v>
      </c>
      <c r="B2979" t="str">
        <f>'Applications (Cleaned)'!B2979</f>
        <v>0251</v>
      </c>
      <c r="C2979" s="10">
        <v>45215</v>
      </c>
      <c r="D2979" t="s">
        <v>27</v>
      </c>
      <c r="E2979" s="7">
        <v>58717</v>
      </c>
      <c r="F2979">
        <v>725</v>
      </c>
      <c r="G2979" t="s">
        <v>14</v>
      </c>
      <c r="H2979" t="s">
        <v>26</v>
      </c>
      <c r="I2979" t="s">
        <v>20</v>
      </c>
      <c r="J2979" s="14">
        <v>1362.24</v>
      </c>
      <c r="K2979" s="7">
        <v>1419</v>
      </c>
      <c r="L2979">
        <v>5</v>
      </c>
      <c r="M2979" t="s">
        <v>25</v>
      </c>
    </row>
    <row r="2980" spans="1:13" x14ac:dyDescent="0.2">
      <c r="A2980" t="str">
        <f>'Applications (Cleaned)'!A2980</f>
        <v>3701046</v>
      </c>
      <c r="B2980" t="str">
        <f>'Applications (Cleaned)'!B2980</f>
        <v>1795</v>
      </c>
      <c r="C2980" s="10">
        <v>43841</v>
      </c>
      <c r="D2980" t="s">
        <v>29</v>
      </c>
      <c r="E2980" s="7">
        <v>191427</v>
      </c>
      <c r="F2980">
        <v>402</v>
      </c>
      <c r="G2980" t="s">
        <v>14</v>
      </c>
      <c r="H2980" t="s">
        <v>26</v>
      </c>
      <c r="I2980" t="s">
        <v>24</v>
      </c>
      <c r="J2980" s="14">
        <v>3895.2</v>
      </c>
      <c r="K2980" s="7">
        <v>6492</v>
      </c>
      <c r="L2980">
        <v>5</v>
      </c>
      <c r="M2980" t="s">
        <v>35</v>
      </c>
    </row>
    <row r="2981" spans="1:13" x14ac:dyDescent="0.2">
      <c r="A2981" t="str">
        <f>'Applications (Cleaned)'!A2981</f>
        <v>3702962</v>
      </c>
      <c r="B2981" t="str">
        <f>'Applications (Cleaned)'!B2981</f>
        <v>0612</v>
      </c>
      <c r="C2981" s="10">
        <v>44470</v>
      </c>
      <c r="D2981" t="s">
        <v>29</v>
      </c>
      <c r="E2981" s="7">
        <v>170045</v>
      </c>
      <c r="F2981">
        <v>654</v>
      </c>
      <c r="G2981" t="s">
        <v>14</v>
      </c>
      <c r="H2981" t="s">
        <v>26</v>
      </c>
      <c r="I2981" t="s">
        <v>20</v>
      </c>
      <c r="J2981" s="14">
        <v>4708.8</v>
      </c>
      <c r="K2981" s="7">
        <v>7848</v>
      </c>
      <c r="L2981">
        <v>1</v>
      </c>
    </row>
    <row r="2982" spans="1:13" x14ac:dyDescent="0.2">
      <c r="A2982" t="str">
        <f>'Applications (Cleaned)'!A2982</f>
        <v>3704028</v>
      </c>
      <c r="B2982" t="str">
        <f>'Applications (Cleaned)'!B2982</f>
        <v>1263</v>
      </c>
      <c r="C2982" s="10">
        <v>44247</v>
      </c>
      <c r="D2982" t="s">
        <v>37</v>
      </c>
      <c r="E2982" s="7">
        <v>219311</v>
      </c>
      <c r="F2982">
        <v>703</v>
      </c>
      <c r="G2982" t="s">
        <v>14</v>
      </c>
      <c r="H2982" t="s">
        <v>14</v>
      </c>
      <c r="I2982" t="s">
        <v>20</v>
      </c>
      <c r="J2982" s="14">
        <v>1956.24</v>
      </c>
      <c r="K2982" s="7">
        <v>2964</v>
      </c>
      <c r="L2982">
        <v>1</v>
      </c>
    </row>
    <row r="2983" spans="1:13" x14ac:dyDescent="0.2">
      <c r="A2983" t="str">
        <f>'Applications (Cleaned)'!A2983</f>
        <v>3704327</v>
      </c>
      <c r="B2983" t="str">
        <f>'Applications (Cleaned)'!B2983</f>
        <v>1748</v>
      </c>
      <c r="C2983" s="10">
        <v>44057</v>
      </c>
      <c r="D2983" t="s">
        <v>19</v>
      </c>
      <c r="E2983" s="7">
        <v>77598</v>
      </c>
      <c r="G2983" t="s">
        <v>14</v>
      </c>
      <c r="H2983" t="s">
        <v>26</v>
      </c>
      <c r="I2983" t="s">
        <v>16</v>
      </c>
      <c r="J2983" s="14">
        <v>1446.72</v>
      </c>
      <c r="K2983" s="7">
        <v>1507</v>
      </c>
      <c r="L2983">
        <v>1</v>
      </c>
      <c r="M2983" t="s">
        <v>34</v>
      </c>
    </row>
    <row r="2984" spans="1:13" x14ac:dyDescent="0.2">
      <c r="A2984" t="str">
        <f>'Applications (Cleaned)'!A2984</f>
        <v>3705724</v>
      </c>
      <c r="B2984" t="str">
        <f>'Applications (Cleaned)'!B2984</f>
        <v>0370</v>
      </c>
      <c r="C2984" s="10">
        <v>44313</v>
      </c>
      <c r="D2984" t="s">
        <v>32</v>
      </c>
      <c r="E2984" s="7">
        <v>189987</v>
      </c>
      <c r="F2984">
        <v>626</v>
      </c>
      <c r="G2984" t="s">
        <v>14</v>
      </c>
      <c r="H2984" t="s">
        <v>14</v>
      </c>
      <c r="I2984" t="s">
        <v>20</v>
      </c>
      <c r="J2984" s="14">
        <v>2717.4</v>
      </c>
      <c r="K2984" s="7">
        <v>4529</v>
      </c>
      <c r="L2984">
        <v>5</v>
      </c>
      <c r="M2984" t="s">
        <v>28</v>
      </c>
    </row>
    <row r="2985" spans="1:13" x14ac:dyDescent="0.2">
      <c r="A2985" t="str">
        <f>'Applications (Cleaned)'!A2985</f>
        <v>3705775</v>
      </c>
      <c r="B2985" t="str">
        <f>'Applications (Cleaned)'!B2985</f>
        <v>1658</v>
      </c>
      <c r="C2985" s="10">
        <v>45309</v>
      </c>
      <c r="D2985" t="s">
        <v>32</v>
      </c>
      <c r="E2985" s="7">
        <v>235379</v>
      </c>
      <c r="F2985">
        <v>840</v>
      </c>
      <c r="G2985" t="s">
        <v>14</v>
      </c>
      <c r="H2985" t="s">
        <v>26</v>
      </c>
      <c r="I2985" t="s">
        <v>46</v>
      </c>
      <c r="J2985" s="14">
        <v>2722.2</v>
      </c>
      <c r="K2985" s="7">
        <v>3490</v>
      </c>
      <c r="L2985">
        <v>3</v>
      </c>
      <c r="M2985" t="s">
        <v>52</v>
      </c>
    </row>
    <row r="2986" spans="1:13" x14ac:dyDescent="0.2">
      <c r="A2986" t="str">
        <f>'Applications (Cleaned)'!A2986</f>
        <v>3706720</v>
      </c>
      <c r="B2986" t="str">
        <f>'Applications (Cleaned)'!B2986</f>
        <v>0410</v>
      </c>
      <c r="C2986" s="10">
        <v>45041</v>
      </c>
      <c r="D2986" t="s">
        <v>37</v>
      </c>
      <c r="E2986" s="7">
        <v>232301</v>
      </c>
      <c r="F2986">
        <v>554</v>
      </c>
      <c r="G2986" t="s">
        <v>14</v>
      </c>
      <c r="H2986" t="s">
        <v>26</v>
      </c>
      <c r="I2986" t="s">
        <v>16</v>
      </c>
      <c r="J2986" s="14">
        <v>997.92</v>
      </c>
      <c r="K2986" s="7">
        <v>1188</v>
      </c>
      <c r="L2986">
        <v>2</v>
      </c>
    </row>
    <row r="2987" spans="1:13" x14ac:dyDescent="0.2">
      <c r="A2987" t="str">
        <f>'Applications (Cleaned)'!A2987</f>
        <v>3707076</v>
      </c>
      <c r="B2987" t="str">
        <f>'Applications (Cleaned)'!B2987</f>
        <v>1041</v>
      </c>
      <c r="C2987" s="10">
        <v>44754</v>
      </c>
      <c r="D2987" t="s">
        <v>19</v>
      </c>
      <c r="E2987" s="7">
        <v>207081</v>
      </c>
      <c r="F2987">
        <v>744</v>
      </c>
      <c r="G2987" t="s">
        <v>14</v>
      </c>
      <c r="H2987" t="s">
        <v>14</v>
      </c>
      <c r="I2987" t="s">
        <v>20</v>
      </c>
      <c r="J2987" s="14">
        <v>2920.32</v>
      </c>
      <c r="K2987" s="7">
        <v>3042</v>
      </c>
      <c r="L2987">
        <v>3</v>
      </c>
      <c r="M2987" t="s">
        <v>31</v>
      </c>
    </row>
    <row r="2988" spans="1:13" x14ac:dyDescent="0.2">
      <c r="A2988" t="str">
        <f>'Applications (Cleaned)'!A2988</f>
        <v>3707207</v>
      </c>
      <c r="B2988" t="str">
        <f>'Applications (Cleaned)'!B2988</f>
        <v>1279</v>
      </c>
      <c r="C2988" s="10">
        <v>44223</v>
      </c>
      <c r="D2988" t="s">
        <v>23</v>
      </c>
      <c r="E2988" s="7">
        <v>211896</v>
      </c>
      <c r="F2988">
        <v>728</v>
      </c>
      <c r="G2988" t="s">
        <v>14</v>
      </c>
      <c r="H2988" t="s">
        <v>14</v>
      </c>
      <c r="I2988" t="s">
        <v>20</v>
      </c>
      <c r="J2988" s="14">
        <v>3978.24</v>
      </c>
      <c r="K2988" s="7">
        <v>4736</v>
      </c>
      <c r="L2988">
        <v>1</v>
      </c>
      <c r="M2988" t="s">
        <v>34</v>
      </c>
    </row>
    <row r="2989" spans="1:13" x14ac:dyDescent="0.2">
      <c r="A2989" t="str">
        <f>'Applications (Cleaned)'!A2989</f>
        <v>3707321</v>
      </c>
      <c r="B2989" t="str">
        <f>'Applications (Cleaned)'!B2989</f>
        <v>0500</v>
      </c>
      <c r="C2989" s="10">
        <v>44526</v>
      </c>
      <c r="D2989" t="s">
        <v>27</v>
      </c>
      <c r="E2989" s="7">
        <v>129156</v>
      </c>
      <c r="F2989">
        <v>590</v>
      </c>
      <c r="G2989" t="s">
        <v>14</v>
      </c>
      <c r="H2989" t="s">
        <v>26</v>
      </c>
      <c r="I2989" t="s">
        <v>20</v>
      </c>
      <c r="J2989" s="14">
        <v>1213.68</v>
      </c>
      <c r="K2989" s="7">
        <v>1556</v>
      </c>
      <c r="L2989">
        <v>1</v>
      </c>
    </row>
    <row r="2990" spans="1:13" x14ac:dyDescent="0.2">
      <c r="A2990" t="str">
        <f>'Applications (Cleaned)'!A2990</f>
        <v>3708329</v>
      </c>
      <c r="B2990" t="str">
        <f>'Applications (Cleaned)'!B2990</f>
        <v>0808</v>
      </c>
      <c r="C2990" s="10">
        <v>45590</v>
      </c>
      <c r="D2990" t="s">
        <v>37</v>
      </c>
      <c r="E2990" s="7">
        <v>59931</v>
      </c>
      <c r="F2990">
        <v>712</v>
      </c>
      <c r="G2990" t="s">
        <v>14</v>
      </c>
      <c r="H2990" t="s">
        <v>14</v>
      </c>
      <c r="I2990" t="s">
        <v>46</v>
      </c>
      <c r="J2990" s="14">
        <v>1293.24</v>
      </c>
      <c r="K2990" s="7">
        <v>1658</v>
      </c>
      <c r="L2990">
        <v>2</v>
      </c>
    </row>
    <row r="2991" spans="1:13" x14ac:dyDescent="0.2">
      <c r="A2991" t="str">
        <f>'Applications (Cleaned)'!A2991</f>
        <v>3709367</v>
      </c>
      <c r="B2991" t="str">
        <f>'Applications (Cleaned)'!B2991</f>
        <v>0838</v>
      </c>
      <c r="C2991" s="10">
        <v>44050</v>
      </c>
      <c r="D2991" t="s">
        <v>13</v>
      </c>
      <c r="E2991" s="7">
        <v>140938</v>
      </c>
      <c r="F2991">
        <v>582</v>
      </c>
      <c r="G2991" t="s">
        <v>14</v>
      </c>
      <c r="H2991" t="s">
        <v>14</v>
      </c>
      <c r="I2991" t="s">
        <v>20</v>
      </c>
      <c r="J2991" s="14">
        <v>5878.08</v>
      </c>
      <c r="K2991" s="7">
        <v>6123</v>
      </c>
      <c r="L2991">
        <v>1</v>
      </c>
    </row>
    <row r="2992" spans="1:13" x14ac:dyDescent="0.2">
      <c r="A2992" t="str">
        <f>'Applications (Cleaned)'!A2992</f>
        <v>3710985</v>
      </c>
      <c r="B2992" t="str">
        <f>'Applications (Cleaned)'!B2992</f>
        <v>1445</v>
      </c>
      <c r="C2992" s="10">
        <v>45470</v>
      </c>
      <c r="D2992" t="s">
        <v>37</v>
      </c>
      <c r="E2992" s="7">
        <v>118878</v>
      </c>
      <c r="G2992" t="s">
        <v>14</v>
      </c>
      <c r="H2992" t="s">
        <v>14</v>
      </c>
      <c r="I2992" t="s">
        <v>16</v>
      </c>
      <c r="J2992" s="14">
        <v>5010</v>
      </c>
      <c r="K2992" s="7">
        <v>8350</v>
      </c>
      <c r="L2992">
        <v>1</v>
      </c>
      <c r="M2992" t="s">
        <v>21</v>
      </c>
    </row>
    <row r="2993" spans="1:13" x14ac:dyDescent="0.2">
      <c r="A2993" t="str">
        <f>'Applications (Cleaned)'!A2993</f>
        <v>3710998</v>
      </c>
      <c r="B2993" t="str">
        <f>'Applications (Cleaned)'!B2993</f>
        <v>1654</v>
      </c>
      <c r="C2993" s="10">
        <v>44802</v>
      </c>
      <c r="D2993" t="s">
        <v>32</v>
      </c>
      <c r="E2993" s="7">
        <v>8622</v>
      </c>
      <c r="F2993">
        <v>735</v>
      </c>
      <c r="G2993" t="s">
        <v>14</v>
      </c>
      <c r="H2993" t="s">
        <v>14</v>
      </c>
      <c r="I2993" t="s">
        <v>24</v>
      </c>
      <c r="J2993" s="14">
        <v>2695.68</v>
      </c>
      <c r="K2993" s="7">
        <v>3456</v>
      </c>
      <c r="L2993">
        <v>1</v>
      </c>
    </row>
    <row r="2994" spans="1:13" x14ac:dyDescent="0.2">
      <c r="A2994" t="str">
        <f>'Applications (Cleaned)'!A2994</f>
        <v>3711187</v>
      </c>
      <c r="B2994" t="str">
        <f>'Applications (Cleaned)'!B2994</f>
        <v>0861</v>
      </c>
      <c r="C2994" s="10">
        <v>45458</v>
      </c>
      <c r="D2994" t="s">
        <v>37</v>
      </c>
      <c r="E2994" s="7">
        <v>209432</v>
      </c>
      <c r="F2994">
        <v>790</v>
      </c>
      <c r="G2994" t="s">
        <v>14</v>
      </c>
      <c r="H2994" t="s">
        <v>14</v>
      </c>
      <c r="I2994" t="s">
        <v>20</v>
      </c>
      <c r="J2994" s="14">
        <v>2959.68</v>
      </c>
      <c r="K2994" s="7">
        <v>3083</v>
      </c>
      <c r="L2994">
        <v>4</v>
      </c>
      <c r="M2994" t="s">
        <v>52</v>
      </c>
    </row>
    <row r="2995" spans="1:13" x14ac:dyDescent="0.2">
      <c r="A2995" t="str">
        <f>'Applications (Cleaned)'!A2995</f>
        <v>3712772</v>
      </c>
      <c r="B2995" t="str">
        <f>'Applications (Cleaned)'!B2995</f>
        <v>1409</v>
      </c>
      <c r="C2995" s="10">
        <v>45119</v>
      </c>
      <c r="D2995" t="s">
        <v>32</v>
      </c>
      <c r="E2995" s="7">
        <v>244391</v>
      </c>
      <c r="G2995" t="s">
        <v>14</v>
      </c>
      <c r="H2995" t="s">
        <v>26</v>
      </c>
      <c r="I2995" t="s">
        <v>20</v>
      </c>
      <c r="J2995" s="14">
        <v>3155.52</v>
      </c>
      <c r="K2995" s="7">
        <v>3287</v>
      </c>
      <c r="L2995">
        <v>1</v>
      </c>
      <c r="M2995" t="s">
        <v>31</v>
      </c>
    </row>
    <row r="2996" spans="1:13" x14ac:dyDescent="0.2">
      <c r="A2996" t="str">
        <f>'Applications (Cleaned)'!A2996</f>
        <v>3713065</v>
      </c>
      <c r="B2996" t="str">
        <f>'Applications (Cleaned)'!B2996</f>
        <v>0613</v>
      </c>
      <c r="C2996" s="10">
        <v>44073</v>
      </c>
      <c r="D2996" t="s">
        <v>29</v>
      </c>
      <c r="E2996" s="7">
        <v>145499</v>
      </c>
      <c r="G2996" t="s">
        <v>14</v>
      </c>
      <c r="H2996" t="s">
        <v>14</v>
      </c>
      <c r="I2996" t="s">
        <v>16</v>
      </c>
      <c r="J2996" s="14">
        <v>4299.3599999999997</v>
      </c>
      <c r="K2996" s="7">
        <v>5512</v>
      </c>
      <c r="L2996">
        <v>1</v>
      </c>
      <c r="M2996" t="s">
        <v>21</v>
      </c>
    </row>
    <row r="2997" spans="1:13" x14ac:dyDescent="0.2">
      <c r="A2997" t="str">
        <f>'Applications (Cleaned)'!A2997</f>
        <v>3715724</v>
      </c>
      <c r="B2997" t="str">
        <f>'Applications (Cleaned)'!B2997</f>
        <v>0672</v>
      </c>
      <c r="C2997" s="10">
        <v>44689</v>
      </c>
      <c r="D2997" t="s">
        <v>13</v>
      </c>
      <c r="E2997" s="7">
        <v>86771</v>
      </c>
      <c r="F2997">
        <v>786</v>
      </c>
      <c r="G2997" t="s">
        <v>14</v>
      </c>
      <c r="H2997" t="s">
        <v>26</v>
      </c>
      <c r="I2997" t="s">
        <v>20</v>
      </c>
      <c r="J2997" s="14">
        <v>2786.16</v>
      </c>
      <c r="K2997" s="7">
        <v>3572</v>
      </c>
      <c r="L2997">
        <v>5</v>
      </c>
      <c r="M2997" t="s">
        <v>17</v>
      </c>
    </row>
    <row r="2998" spans="1:13" x14ac:dyDescent="0.2">
      <c r="A2998" t="str">
        <f>'Applications (Cleaned)'!A2998</f>
        <v>3717587</v>
      </c>
      <c r="B2998" t="str">
        <f>'Applications (Cleaned)'!B2998</f>
        <v>0081</v>
      </c>
      <c r="C2998" s="10">
        <v>45606</v>
      </c>
      <c r="D2998" t="s">
        <v>29</v>
      </c>
      <c r="E2998" s="7">
        <v>59421</v>
      </c>
      <c r="F2998">
        <v>741</v>
      </c>
      <c r="G2998" t="s">
        <v>14</v>
      </c>
      <c r="H2998" t="s">
        <v>26</v>
      </c>
      <c r="I2998" t="s">
        <v>24</v>
      </c>
      <c r="J2998" s="14">
        <v>2487.42</v>
      </c>
      <c r="K2998" s="7">
        <v>3189</v>
      </c>
      <c r="L2998">
        <v>1</v>
      </c>
      <c r="M2998" t="s">
        <v>28</v>
      </c>
    </row>
    <row r="2999" spans="1:13" x14ac:dyDescent="0.2">
      <c r="A2999" t="str">
        <f>'Applications (Cleaned)'!A2999</f>
        <v>3718727</v>
      </c>
      <c r="B2999" t="str">
        <f>'Applications (Cleaned)'!B2999</f>
        <v>0640</v>
      </c>
      <c r="C2999" s="10">
        <v>44913</v>
      </c>
      <c r="D2999" t="s">
        <v>23</v>
      </c>
      <c r="E2999" s="7">
        <v>157253</v>
      </c>
      <c r="F2999">
        <v>398</v>
      </c>
      <c r="G2999" t="s">
        <v>14</v>
      </c>
      <c r="H2999" t="s">
        <v>26</v>
      </c>
      <c r="I2999" t="s">
        <v>16</v>
      </c>
      <c r="J2999" s="14">
        <v>3634.56</v>
      </c>
      <c r="K2999" s="7">
        <v>3786</v>
      </c>
      <c r="L2999">
        <v>5</v>
      </c>
      <c r="M2999" t="s">
        <v>31</v>
      </c>
    </row>
    <row r="3000" spans="1:13" x14ac:dyDescent="0.2">
      <c r="A3000" t="str">
        <f>'Applications (Cleaned)'!A3000</f>
        <v>3720002</v>
      </c>
      <c r="B3000" t="str">
        <f>'Applications (Cleaned)'!B3000</f>
        <v>1269</v>
      </c>
      <c r="C3000" s="10">
        <v>45614</v>
      </c>
      <c r="D3000" t="s">
        <v>19</v>
      </c>
      <c r="E3000" s="7">
        <v>91814</v>
      </c>
      <c r="F3000">
        <v>756</v>
      </c>
      <c r="G3000" t="s">
        <v>14</v>
      </c>
      <c r="H3000" t="s">
        <v>14</v>
      </c>
      <c r="I3000" t="s">
        <v>16</v>
      </c>
      <c r="J3000" s="14">
        <v>1857.18</v>
      </c>
      <c r="K3000" s="7">
        <v>2381</v>
      </c>
      <c r="L3000">
        <v>4</v>
      </c>
      <c r="M3000" t="s">
        <v>47</v>
      </c>
    </row>
    <row r="3001" spans="1:13" x14ac:dyDescent="0.2">
      <c r="A3001" t="str">
        <f>'Applications (Cleaned)'!A3001</f>
        <v>3720179</v>
      </c>
      <c r="B3001" t="str">
        <f>'Applications (Cleaned)'!B3001</f>
        <v>0726</v>
      </c>
      <c r="C3001" s="10">
        <v>45460</v>
      </c>
      <c r="D3001" t="s">
        <v>37</v>
      </c>
      <c r="E3001" s="7">
        <v>17339</v>
      </c>
      <c r="F3001">
        <v>628</v>
      </c>
      <c r="G3001" t="s">
        <v>14</v>
      </c>
      <c r="H3001" t="s">
        <v>14</v>
      </c>
      <c r="I3001" t="s">
        <v>46</v>
      </c>
      <c r="J3001" s="14">
        <v>1483.56</v>
      </c>
      <c r="K3001" s="7">
        <v>1902</v>
      </c>
      <c r="L3001">
        <v>4</v>
      </c>
      <c r="M3001" t="s">
        <v>28</v>
      </c>
    </row>
    <row r="3002" spans="1:13" x14ac:dyDescent="0.2">
      <c r="A3002" t="str">
        <f>'Applications (Cleaned)'!A3002</f>
        <v>3720479</v>
      </c>
      <c r="B3002" t="str">
        <f>'Applications (Cleaned)'!B3002</f>
        <v>1257</v>
      </c>
      <c r="C3002" s="10">
        <v>45328</v>
      </c>
      <c r="D3002" t="s">
        <v>37</v>
      </c>
      <c r="E3002" s="7">
        <v>221754</v>
      </c>
      <c r="F3002">
        <v>716</v>
      </c>
      <c r="G3002" t="s">
        <v>26</v>
      </c>
      <c r="H3002" t="s">
        <v>14</v>
      </c>
      <c r="I3002" t="s">
        <v>20</v>
      </c>
      <c r="J3002" s="14">
        <v>974.4</v>
      </c>
      <c r="K3002" s="7">
        <v>1015</v>
      </c>
      <c r="L3002">
        <v>2</v>
      </c>
      <c r="M3002" t="s">
        <v>41</v>
      </c>
    </row>
    <row r="3003" spans="1:13" x14ac:dyDescent="0.2">
      <c r="A3003" t="str">
        <f>'Applications (Cleaned)'!A3003</f>
        <v>3721613</v>
      </c>
      <c r="B3003" t="str">
        <f>'Applications (Cleaned)'!B3003</f>
        <v>0652</v>
      </c>
      <c r="C3003" s="10">
        <v>45016</v>
      </c>
      <c r="D3003" t="s">
        <v>23</v>
      </c>
      <c r="E3003" s="7">
        <v>236329</v>
      </c>
      <c r="G3003" t="s">
        <v>14</v>
      </c>
      <c r="H3003" t="s">
        <v>26</v>
      </c>
      <c r="I3003" t="s">
        <v>20</v>
      </c>
      <c r="J3003" s="14">
        <v>3177.72</v>
      </c>
      <c r="K3003" s="7">
        <v>3783</v>
      </c>
      <c r="L3003">
        <v>1</v>
      </c>
    </row>
    <row r="3004" spans="1:13" x14ac:dyDescent="0.2">
      <c r="A3004" t="str">
        <f>'Applications (Cleaned)'!A3004</f>
        <v>3722688</v>
      </c>
      <c r="B3004" t="str">
        <f>'Applications (Cleaned)'!B3004</f>
        <v>1179</v>
      </c>
      <c r="C3004" s="10">
        <v>44194</v>
      </c>
      <c r="D3004" t="s">
        <v>27</v>
      </c>
      <c r="E3004" s="7">
        <v>109404</v>
      </c>
      <c r="F3004">
        <v>695</v>
      </c>
      <c r="G3004" t="s">
        <v>14</v>
      </c>
      <c r="H3004" t="s">
        <v>14</v>
      </c>
      <c r="I3004" t="s">
        <v>20</v>
      </c>
      <c r="J3004" s="14">
        <v>5030.22</v>
      </c>
      <c r="K3004" s="7">
        <v>6449</v>
      </c>
      <c r="L3004">
        <v>5</v>
      </c>
      <c r="M3004" t="s">
        <v>31</v>
      </c>
    </row>
    <row r="3005" spans="1:13" x14ac:dyDescent="0.2">
      <c r="A3005" t="str">
        <f>'Applications (Cleaned)'!A3005</f>
        <v>3724809</v>
      </c>
      <c r="B3005" t="str">
        <f>'Applications (Cleaned)'!B3005</f>
        <v>1760</v>
      </c>
      <c r="C3005" s="10">
        <v>43860</v>
      </c>
      <c r="D3005" t="s">
        <v>32</v>
      </c>
      <c r="E3005" s="7">
        <v>73983</v>
      </c>
      <c r="F3005">
        <v>647</v>
      </c>
      <c r="G3005" t="s">
        <v>14</v>
      </c>
      <c r="H3005" t="s">
        <v>26</v>
      </c>
      <c r="I3005" t="s">
        <v>16</v>
      </c>
      <c r="J3005" s="14">
        <v>1263</v>
      </c>
      <c r="K3005" s="7">
        <v>2105</v>
      </c>
      <c r="L3005">
        <v>2</v>
      </c>
    </row>
    <row r="3006" spans="1:13" x14ac:dyDescent="0.2">
      <c r="A3006" t="str">
        <f>'Applications (Cleaned)'!A3006</f>
        <v>3725960</v>
      </c>
      <c r="B3006" t="str">
        <f>'Applications (Cleaned)'!B3006</f>
        <v>1472</v>
      </c>
      <c r="C3006" s="10">
        <v>44995</v>
      </c>
      <c r="D3006" t="s">
        <v>27</v>
      </c>
      <c r="E3006" s="7">
        <v>46268</v>
      </c>
      <c r="F3006">
        <v>784</v>
      </c>
      <c r="G3006" t="s">
        <v>14</v>
      </c>
      <c r="H3006" t="s">
        <v>26</v>
      </c>
      <c r="I3006" t="s">
        <v>20</v>
      </c>
      <c r="J3006" s="14">
        <v>4111.8</v>
      </c>
      <c r="K3006" s="7">
        <v>6853</v>
      </c>
      <c r="L3006">
        <v>3</v>
      </c>
      <c r="M3006" t="s">
        <v>21</v>
      </c>
    </row>
    <row r="3007" spans="1:13" x14ac:dyDescent="0.2">
      <c r="A3007" t="str">
        <f>'Applications (Cleaned)'!A3007</f>
        <v>3727624</v>
      </c>
      <c r="B3007" t="str">
        <f>'Applications (Cleaned)'!B3007</f>
        <v>0078</v>
      </c>
      <c r="C3007" s="10">
        <v>44059</v>
      </c>
      <c r="D3007" t="s">
        <v>37</v>
      </c>
      <c r="E3007" s="7">
        <v>116494</v>
      </c>
      <c r="F3007">
        <v>675</v>
      </c>
      <c r="G3007" t="s">
        <v>14</v>
      </c>
      <c r="H3007" t="s">
        <v>14</v>
      </c>
      <c r="I3007" t="s">
        <v>24</v>
      </c>
      <c r="J3007" s="14">
        <v>1535.82</v>
      </c>
      <c r="K3007" s="7">
        <v>1969</v>
      </c>
      <c r="L3007">
        <v>3</v>
      </c>
      <c r="M3007" t="s">
        <v>31</v>
      </c>
    </row>
    <row r="3008" spans="1:13" x14ac:dyDescent="0.2">
      <c r="A3008" t="str">
        <f>'Applications (Cleaned)'!A3008</f>
        <v>3727653</v>
      </c>
      <c r="B3008" t="str">
        <f>'Applications (Cleaned)'!B3008</f>
        <v>0616</v>
      </c>
      <c r="C3008" s="10">
        <v>45368</v>
      </c>
      <c r="D3008" t="s">
        <v>19</v>
      </c>
      <c r="E3008" s="7">
        <v>206329</v>
      </c>
      <c r="F3008">
        <v>746</v>
      </c>
      <c r="G3008" t="s">
        <v>14</v>
      </c>
      <c r="H3008" t="s">
        <v>14</v>
      </c>
      <c r="I3008" t="s">
        <v>20</v>
      </c>
      <c r="J3008" s="14">
        <v>4095.3</v>
      </c>
      <c r="K3008" s="7">
        <v>6205</v>
      </c>
      <c r="L3008">
        <v>2</v>
      </c>
      <c r="M3008" t="s">
        <v>25</v>
      </c>
    </row>
    <row r="3009" spans="1:13" x14ac:dyDescent="0.2">
      <c r="A3009" t="str">
        <f>'Applications (Cleaned)'!A3009</f>
        <v>3729018</v>
      </c>
      <c r="B3009" t="str">
        <f>'Applications (Cleaned)'!B3009</f>
        <v>0781</v>
      </c>
      <c r="C3009" s="10">
        <v>45385</v>
      </c>
      <c r="D3009" t="s">
        <v>37</v>
      </c>
      <c r="E3009" s="7">
        <v>101500</v>
      </c>
      <c r="F3009">
        <v>696</v>
      </c>
      <c r="G3009" t="s">
        <v>26</v>
      </c>
      <c r="H3009" t="s">
        <v>14</v>
      </c>
      <c r="I3009" t="s">
        <v>16</v>
      </c>
      <c r="J3009" s="14">
        <v>2597.4</v>
      </c>
      <c r="K3009" s="7">
        <v>3330</v>
      </c>
      <c r="L3009">
        <v>4</v>
      </c>
      <c r="M3009" t="s">
        <v>41</v>
      </c>
    </row>
    <row r="3010" spans="1:13" x14ac:dyDescent="0.2">
      <c r="A3010" t="str">
        <f>'Applications (Cleaned)'!A3010</f>
        <v>3731568</v>
      </c>
      <c r="B3010" t="str">
        <f>'Applications (Cleaned)'!B3010</f>
        <v>1793</v>
      </c>
      <c r="C3010" s="10">
        <v>44798</v>
      </c>
      <c r="D3010" t="s">
        <v>19</v>
      </c>
      <c r="E3010" s="7">
        <v>18092</v>
      </c>
      <c r="F3010">
        <v>681</v>
      </c>
      <c r="G3010" t="s">
        <v>14</v>
      </c>
      <c r="H3010" t="s">
        <v>14</v>
      </c>
      <c r="I3010" t="s">
        <v>20</v>
      </c>
      <c r="J3010" s="14">
        <v>2109.36</v>
      </c>
      <c r="K3010" s="7">
        <v>3196</v>
      </c>
      <c r="L3010">
        <v>3</v>
      </c>
      <c r="M3010" t="s">
        <v>41</v>
      </c>
    </row>
    <row r="3011" spans="1:13" x14ac:dyDescent="0.2">
      <c r="A3011" t="str">
        <f>'Applications (Cleaned)'!A3011</f>
        <v>3732593</v>
      </c>
      <c r="B3011" t="str">
        <f>'Applications (Cleaned)'!B3011</f>
        <v>0965</v>
      </c>
      <c r="C3011" s="10">
        <v>45052</v>
      </c>
      <c r="D3011" t="s">
        <v>19</v>
      </c>
      <c r="E3011" s="7">
        <v>114316</v>
      </c>
      <c r="F3011">
        <v>546</v>
      </c>
      <c r="G3011" t="s">
        <v>26</v>
      </c>
      <c r="H3011" t="s">
        <v>26</v>
      </c>
      <c r="I3011" t="s">
        <v>20</v>
      </c>
      <c r="J3011" s="14">
        <v>2201.16</v>
      </c>
      <c r="K3011" s="7">
        <v>2822</v>
      </c>
      <c r="L3011">
        <v>3</v>
      </c>
      <c r="M3011" t="s">
        <v>25</v>
      </c>
    </row>
    <row r="3012" spans="1:13" x14ac:dyDescent="0.2">
      <c r="A3012" t="str">
        <f>'Applications (Cleaned)'!A3012</f>
        <v>3733087</v>
      </c>
      <c r="B3012" t="str">
        <f>'Applications (Cleaned)'!B3012</f>
        <v>0935</v>
      </c>
      <c r="C3012" s="10">
        <v>44021</v>
      </c>
      <c r="D3012" t="s">
        <v>37</v>
      </c>
      <c r="E3012" s="7">
        <v>18903</v>
      </c>
      <c r="F3012">
        <v>742</v>
      </c>
      <c r="G3012" t="s">
        <v>14</v>
      </c>
      <c r="H3012" t="s">
        <v>14</v>
      </c>
      <c r="I3012" t="s">
        <v>16</v>
      </c>
      <c r="J3012" s="14">
        <v>2391.6</v>
      </c>
      <c r="K3012" s="7">
        <v>3986</v>
      </c>
      <c r="L3012">
        <v>4</v>
      </c>
      <c r="M3012" t="s">
        <v>35</v>
      </c>
    </row>
    <row r="3013" spans="1:13" x14ac:dyDescent="0.2">
      <c r="A3013" t="str">
        <f>'Applications (Cleaned)'!A3013</f>
        <v>3735981</v>
      </c>
      <c r="B3013" t="str">
        <f>'Applications (Cleaned)'!B3013</f>
        <v>1127</v>
      </c>
      <c r="C3013" s="10">
        <v>45007</v>
      </c>
      <c r="D3013" t="s">
        <v>37</v>
      </c>
      <c r="E3013" s="7">
        <v>107347</v>
      </c>
      <c r="F3013">
        <v>752</v>
      </c>
      <c r="G3013" t="s">
        <v>14</v>
      </c>
      <c r="H3013" t="s">
        <v>14</v>
      </c>
      <c r="I3013" t="s">
        <v>20</v>
      </c>
      <c r="J3013" s="14">
        <v>2723.76</v>
      </c>
      <c r="K3013" s="7">
        <v>3492</v>
      </c>
      <c r="L3013">
        <v>1</v>
      </c>
      <c r="M3013" t="s">
        <v>28</v>
      </c>
    </row>
    <row r="3014" spans="1:13" x14ac:dyDescent="0.2">
      <c r="A3014" t="str">
        <f>'Applications (Cleaned)'!A3014</f>
        <v>3737319</v>
      </c>
      <c r="B3014" t="str">
        <f>'Applications (Cleaned)'!B3014</f>
        <v>0923</v>
      </c>
      <c r="C3014" s="10">
        <v>43875</v>
      </c>
      <c r="D3014" t="s">
        <v>19</v>
      </c>
      <c r="E3014" s="7">
        <v>188025</v>
      </c>
      <c r="F3014">
        <v>819</v>
      </c>
      <c r="G3014" t="s">
        <v>14</v>
      </c>
      <c r="H3014" t="s">
        <v>14</v>
      </c>
      <c r="I3014" t="s">
        <v>16</v>
      </c>
      <c r="J3014" s="14">
        <v>2178.6</v>
      </c>
      <c r="K3014" s="7">
        <v>3631</v>
      </c>
      <c r="L3014">
        <v>3</v>
      </c>
      <c r="M3014" t="s">
        <v>34</v>
      </c>
    </row>
    <row r="3015" spans="1:13" x14ac:dyDescent="0.2">
      <c r="A3015" t="str">
        <f>'Applications (Cleaned)'!A3015</f>
        <v>3738205</v>
      </c>
      <c r="B3015" t="str">
        <f>'Applications (Cleaned)'!B3015</f>
        <v>0004</v>
      </c>
      <c r="C3015" s="10">
        <v>44184</v>
      </c>
      <c r="D3015" t="s">
        <v>13</v>
      </c>
      <c r="E3015" s="7">
        <v>138020</v>
      </c>
      <c r="F3015">
        <v>748</v>
      </c>
      <c r="G3015" t="s">
        <v>14</v>
      </c>
      <c r="H3015" t="s">
        <v>14</v>
      </c>
      <c r="I3015" t="s">
        <v>16</v>
      </c>
      <c r="J3015" s="14">
        <v>1661.76</v>
      </c>
      <c r="K3015" s="7">
        <v>1731</v>
      </c>
      <c r="L3015">
        <v>2</v>
      </c>
      <c r="M3015" t="s">
        <v>34</v>
      </c>
    </row>
    <row r="3016" spans="1:13" x14ac:dyDescent="0.2">
      <c r="A3016" t="str">
        <f>'Applications (Cleaned)'!A3016</f>
        <v>3739279</v>
      </c>
      <c r="B3016" t="str">
        <f>'Applications (Cleaned)'!B3016</f>
        <v>0378</v>
      </c>
      <c r="C3016" s="10">
        <v>45607</v>
      </c>
      <c r="D3016" t="s">
        <v>32</v>
      </c>
      <c r="E3016" s="7">
        <v>147616</v>
      </c>
      <c r="F3016">
        <v>496</v>
      </c>
      <c r="G3016" t="s">
        <v>26</v>
      </c>
      <c r="H3016" t="s">
        <v>26</v>
      </c>
      <c r="I3016" t="s">
        <v>46</v>
      </c>
      <c r="J3016" s="14">
        <v>1484.34</v>
      </c>
      <c r="K3016" s="7">
        <v>1903</v>
      </c>
      <c r="L3016">
        <v>3</v>
      </c>
    </row>
    <row r="3017" spans="1:13" x14ac:dyDescent="0.2">
      <c r="A3017" t="str">
        <f>'Applications (Cleaned)'!A3017</f>
        <v>3740090</v>
      </c>
      <c r="B3017" t="str">
        <f>'Applications (Cleaned)'!B3017</f>
        <v>0371</v>
      </c>
      <c r="C3017" s="10">
        <v>44254</v>
      </c>
      <c r="D3017" t="s">
        <v>19</v>
      </c>
      <c r="E3017" s="7">
        <v>169104</v>
      </c>
      <c r="F3017">
        <v>616</v>
      </c>
      <c r="G3017" t="s">
        <v>14</v>
      </c>
      <c r="H3017" t="s">
        <v>14</v>
      </c>
      <c r="I3017" t="s">
        <v>24</v>
      </c>
      <c r="J3017" s="14">
        <v>1365</v>
      </c>
      <c r="K3017" s="7">
        <v>2275</v>
      </c>
      <c r="L3017">
        <v>1</v>
      </c>
      <c r="M3017" t="s">
        <v>17</v>
      </c>
    </row>
    <row r="3018" spans="1:13" x14ac:dyDescent="0.2">
      <c r="A3018" t="str">
        <f>'Applications (Cleaned)'!A3018</f>
        <v>3743792</v>
      </c>
      <c r="B3018" t="str">
        <f>'Applications (Cleaned)'!B3018</f>
        <v>0121</v>
      </c>
      <c r="C3018" s="10">
        <v>44295</v>
      </c>
      <c r="D3018" t="s">
        <v>19</v>
      </c>
      <c r="E3018" s="7">
        <v>37080</v>
      </c>
      <c r="F3018">
        <v>684</v>
      </c>
      <c r="G3018" t="s">
        <v>14</v>
      </c>
      <c r="H3018" t="s">
        <v>26</v>
      </c>
      <c r="I3018" t="s">
        <v>20</v>
      </c>
      <c r="J3018" s="14">
        <v>1325.22</v>
      </c>
      <c r="K3018" s="7">
        <v>1699</v>
      </c>
      <c r="L3018">
        <v>3</v>
      </c>
      <c r="M3018" t="s">
        <v>47</v>
      </c>
    </row>
    <row r="3019" spans="1:13" x14ac:dyDescent="0.2">
      <c r="A3019" t="str">
        <f>'Applications (Cleaned)'!A3019</f>
        <v>3746291</v>
      </c>
      <c r="B3019" t="str">
        <f>'Applications (Cleaned)'!B3019</f>
        <v>1636</v>
      </c>
      <c r="C3019" s="10">
        <v>43927</v>
      </c>
      <c r="D3019" t="s">
        <v>37</v>
      </c>
      <c r="E3019" s="7">
        <v>64316</v>
      </c>
      <c r="F3019">
        <v>591</v>
      </c>
      <c r="G3019" t="s">
        <v>14</v>
      </c>
      <c r="H3019" t="s">
        <v>26</v>
      </c>
      <c r="I3019" t="s">
        <v>33</v>
      </c>
      <c r="J3019" s="14">
        <v>7582.08</v>
      </c>
      <c r="K3019" s="7">
        <v>11488</v>
      </c>
      <c r="L3019">
        <v>1</v>
      </c>
    </row>
    <row r="3020" spans="1:13" x14ac:dyDescent="0.2">
      <c r="A3020" t="str">
        <f>'Applications (Cleaned)'!A3020</f>
        <v>3746446</v>
      </c>
      <c r="B3020" t="str">
        <f>'Applications (Cleaned)'!B3020</f>
        <v>1546</v>
      </c>
      <c r="C3020" s="10">
        <v>44558</v>
      </c>
      <c r="D3020" t="s">
        <v>29</v>
      </c>
      <c r="E3020" s="7">
        <v>93326</v>
      </c>
      <c r="F3020">
        <v>793</v>
      </c>
      <c r="G3020" t="s">
        <v>14</v>
      </c>
      <c r="H3020" t="s">
        <v>26</v>
      </c>
      <c r="I3020" t="s">
        <v>16</v>
      </c>
      <c r="J3020" s="14">
        <v>1234.2</v>
      </c>
      <c r="K3020" s="7">
        <v>1870</v>
      </c>
      <c r="L3020">
        <v>2</v>
      </c>
      <c r="M3020" t="s">
        <v>47</v>
      </c>
    </row>
    <row r="3021" spans="1:13" x14ac:dyDescent="0.2">
      <c r="A3021" t="str">
        <f>'Applications (Cleaned)'!A3021</f>
        <v>3746991</v>
      </c>
      <c r="B3021" t="str">
        <f>'Applications (Cleaned)'!B3021</f>
        <v>1052</v>
      </c>
      <c r="C3021" s="10">
        <v>44081</v>
      </c>
      <c r="D3021" t="s">
        <v>23</v>
      </c>
      <c r="E3021" s="7">
        <v>107286</v>
      </c>
      <c r="F3021">
        <v>651</v>
      </c>
      <c r="G3021" t="s">
        <v>14</v>
      </c>
      <c r="H3021" t="s">
        <v>26</v>
      </c>
      <c r="I3021" t="s">
        <v>24</v>
      </c>
      <c r="J3021" s="14">
        <v>2085</v>
      </c>
      <c r="K3021" s="7">
        <v>3475</v>
      </c>
      <c r="L3021">
        <v>2</v>
      </c>
      <c r="M3021" t="s">
        <v>17</v>
      </c>
    </row>
    <row r="3022" spans="1:13" x14ac:dyDescent="0.2">
      <c r="A3022" t="str">
        <f>'Applications (Cleaned)'!A3022</f>
        <v>3747110</v>
      </c>
      <c r="B3022" t="str">
        <f>'Applications (Cleaned)'!B3022</f>
        <v>1260</v>
      </c>
      <c r="C3022" s="10">
        <v>44623</v>
      </c>
      <c r="D3022" t="s">
        <v>23</v>
      </c>
      <c r="E3022" s="7">
        <v>246828</v>
      </c>
      <c r="F3022">
        <v>795</v>
      </c>
      <c r="G3022" t="s">
        <v>14</v>
      </c>
      <c r="H3022" t="s">
        <v>26</v>
      </c>
      <c r="I3022" t="s">
        <v>20</v>
      </c>
      <c r="J3022" s="14">
        <v>2198.04</v>
      </c>
      <c r="K3022" s="7">
        <v>2818</v>
      </c>
      <c r="L3022">
        <v>5</v>
      </c>
      <c r="M3022" t="s">
        <v>34</v>
      </c>
    </row>
    <row r="3023" spans="1:13" x14ac:dyDescent="0.2">
      <c r="A3023" t="str">
        <f>'Applications (Cleaned)'!A3023</f>
        <v>3754540</v>
      </c>
      <c r="B3023" t="str">
        <f>'Applications (Cleaned)'!B3023</f>
        <v>0210</v>
      </c>
      <c r="C3023" s="10">
        <v>44695</v>
      </c>
      <c r="D3023" t="s">
        <v>19</v>
      </c>
      <c r="E3023" s="7">
        <v>18257</v>
      </c>
      <c r="F3023">
        <v>804</v>
      </c>
      <c r="G3023" t="s">
        <v>26</v>
      </c>
      <c r="H3023" t="s">
        <v>14</v>
      </c>
      <c r="I3023" t="s">
        <v>24</v>
      </c>
      <c r="J3023" s="14">
        <v>1910.16</v>
      </c>
      <c r="K3023" s="7">
        <v>2274</v>
      </c>
      <c r="L3023">
        <v>2</v>
      </c>
    </row>
    <row r="3024" spans="1:13" x14ac:dyDescent="0.2">
      <c r="A3024" t="str">
        <f>'Applications (Cleaned)'!A3024</f>
        <v>3755681</v>
      </c>
      <c r="B3024" t="str">
        <f>'Applications (Cleaned)'!B3024</f>
        <v>1281</v>
      </c>
      <c r="C3024" s="10">
        <v>44989</v>
      </c>
      <c r="D3024" t="s">
        <v>19</v>
      </c>
      <c r="E3024" s="7">
        <v>171113</v>
      </c>
      <c r="F3024">
        <v>483</v>
      </c>
      <c r="G3024" t="s">
        <v>14</v>
      </c>
      <c r="H3024" t="s">
        <v>14</v>
      </c>
      <c r="I3024" t="s">
        <v>20</v>
      </c>
      <c r="J3024" s="14">
        <v>3452.16</v>
      </c>
      <c r="K3024" s="7">
        <v>3596</v>
      </c>
      <c r="L3024">
        <v>1</v>
      </c>
      <c r="M3024" t="s">
        <v>52</v>
      </c>
    </row>
    <row r="3025" spans="1:13" x14ac:dyDescent="0.2">
      <c r="A3025" t="str">
        <f>'Applications (Cleaned)'!A3025</f>
        <v>3755795</v>
      </c>
      <c r="B3025" t="str">
        <f>'Applications (Cleaned)'!B3025</f>
        <v>1240</v>
      </c>
      <c r="C3025" s="10">
        <v>44600</v>
      </c>
      <c r="D3025" t="s">
        <v>29</v>
      </c>
      <c r="E3025" s="7">
        <v>20342</v>
      </c>
      <c r="F3025">
        <v>722</v>
      </c>
      <c r="G3025" t="s">
        <v>14</v>
      </c>
      <c r="H3025" t="s">
        <v>14</v>
      </c>
      <c r="I3025" t="s">
        <v>46</v>
      </c>
      <c r="J3025" s="14">
        <v>4845.12</v>
      </c>
      <c r="K3025" s="7">
        <v>5047</v>
      </c>
      <c r="L3025">
        <v>3</v>
      </c>
      <c r="M3025" t="s">
        <v>31</v>
      </c>
    </row>
    <row r="3026" spans="1:13" x14ac:dyDescent="0.2">
      <c r="A3026" t="str">
        <f>'Applications (Cleaned)'!A3026</f>
        <v>3755814</v>
      </c>
      <c r="B3026" t="str">
        <f>'Applications (Cleaned)'!B3026</f>
        <v>0486</v>
      </c>
      <c r="C3026" s="10">
        <v>45041</v>
      </c>
      <c r="D3026" t="s">
        <v>29</v>
      </c>
      <c r="E3026" s="7">
        <v>221745</v>
      </c>
      <c r="F3026">
        <v>772</v>
      </c>
      <c r="G3026" t="s">
        <v>14</v>
      </c>
      <c r="H3026" t="s">
        <v>26</v>
      </c>
      <c r="I3026" t="s">
        <v>20</v>
      </c>
      <c r="J3026" s="14">
        <v>1537.2</v>
      </c>
      <c r="K3026" s="7">
        <v>2562</v>
      </c>
      <c r="L3026">
        <v>4</v>
      </c>
      <c r="M3026" t="s">
        <v>41</v>
      </c>
    </row>
    <row r="3027" spans="1:13" x14ac:dyDescent="0.2">
      <c r="A3027" t="str">
        <f>'Applications (Cleaned)'!A3027</f>
        <v>3758600</v>
      </c>
      <c r="B3027" t="str">
        <f>'Applications (Cleaned)'!B3027</f>
        <v>1247</v>
      </c>
      <c r="C3027" s="10">
        <v>44010</v>
      </c>
      <c r="D3027" t="s">
        <v>32</v>
      </c>
      <c r="E3027" s="7">
        <v>32012</v>
      </c>
      <c r="F3027">
        <v>655</v>
      </c>
      <c r="G3027" t="s">
        <v>14</v>
      </c>
      <c r="H3027" t="s">
        <v>26</v>
      </c>
      <c r="I3027" t="s">
        <v>24</v>
      </c>
      <c r="J3027" s="14">
        <v>3239.94</v>
      </c>
      <c r="K3027" s="7">
        <v>4909</v>
      </c>
      <c r="L3027">
        <v>2</v>
      </c>
      <c r="M3027" t="s">
        <v>35</v>
      </c>
    </row>
    <row r="3028" spans="1:13" x14ac:dyDescent="0.2">
      <c r="A3028" t="str">
        <f>'Applications (Cleaned)'!A3028</f>
        <v>3759459</v>
      </c>
      <c r="B3028" t="str">
        <f>'Applications (Cleaned)'!B3028</f>
        <v>1633</v>
      </c>
      <c r="C3028" s="10">
        <v>45606</v>
      </c>
      <c r="D3028" t="s">
        <v>29</v>
      </c>
      <c r="E3028" s="7">
        <v>29803</v>
      </c>
      <c r="G3028" t="s">
        <v>26</v>
      </c>
      <c r="H3028" t="s">
        <v>26</v>
      </c>
      <c r="I3028" t="s">
        <v>16</v>
      </c>
      <c r="J3028" s="14">
        <v>1821.6</v>
      </c>
      <c r="K3028" s="7">
        <v>2760</v>
      </c>
      <c r="L3028">
        <v>3</v>
      </c>
      <c r="M3028" t="s">
        <v>34</v>
      </c>
    </row>
    <row r="3029" spans="1:13" x14ac:dyDescent="0.2">
      <c r="A3029" t="str">
        <f>'Applications (Cleaned)'!A3029</f>
        <v>3759681</v>
      </c>
      <c r="B3029" t="str">
        <f>'Applications (Cleaned)'!B3029</f>
        <v>1003</v>
      </c>
      <c r="C3029" s="10">
        <v>45238</v>
      </c>
      <c r="D3029" t="s">
        <v>29</v>
      </c>
      <c r="E3029" s="7">
        <v>63856</v>
      </c>
      <c r="F3029">
        <v>843</v>
      </c>
      <c r="G3029" t="s">
        <v>14</v>
      </c>
      <c r="H3029" t="s">
        <v>26</v>
      </c>
      <c r="I3029" t="s">
        <v>20</v>
      </c>
      <c r="J3029" s="14">
        <v>6814.08</v>
      </c>
      <c r="K3029" s="7">
        <v>8736</v>
      </c>
      <c r="L3029">
        <v>4</v>
      </c>
      <c r="M3029" t="s">
        <v>17</v>
      </c>
    </row>
    <row r="3030" spans="1:13" x14ac:dyDescent="0.2">
      <c r="A3030" t="str">
        <f>'Applications (Cleaned)'!A3030</f>
        <v>3761451</v>
      </c>
      <c r="B3030" t="str">
        <f>'Applications (Cleaned)'!B3030</f>
        <v>0227</v>
      </c>
      <c r="C3030" s="10">
        <v>44657</v>
      </c>
      <c r="D3030" t="s">
        <v>32</v>
      </c>
      <c r="E3030" s="7">
        <v>211073</v>
      </c>
      <c r="F3030">
        <v>716</v>
      </c>
      <c r="G3030" t="s">
        <v>14</v>
      </c>
      <c r="H3030" t="s">
        <v>26</v>
      </c>
      <c r="I3030" t="s">
        <v>46</v>
      </c>
      <c r="J3030" s="14">
        <v>778.2</v>
      </c>
      <c r="K3030" s="7">
        <v>1297</v>
      </c>
      <c r="L3030">
        <v>1</v>
      </c>
      <c r="M3030" t="s">
        <v>34</v>
      </c>
    </row>
    <row r="3031" spans="1:13" x14ac:dyDescent="0.2">
      <c r="A3031" t="str">
        <f>'Applications (Cleaned)'!A3031</f>
        <v>3764040</v>
      </c>
      <c r="B3031" t="str">
        <f>'Applications (Cleaned)'!B3031</f>
        <v>0951</v>
      </c>
      <c r="C3031" s="10">
        <v>44826</v>
      </c>
      <c r="D3031" t="s">
        <v>13</v>
      </c>
      <c r="E3031" s="7">
        <v>203563</v>
      </c>
      <c r="F3031">
        <v>826</v>
      </c>
      <c r="G3031" t="s">
        <v>14</v>
      </c>
      <c r="H3031" t="s">
        <v>26</v>
      </c>
      <c r="I3031" t="s">
        <v>20</v>
      </c>
      <c r="J3031" s="14">
        <v>2072.2800000000002</v>
      </c>
      <c r="K3031" s="7">
        <v>2467</v>
      </c>
      <c r="L3031">
        <v>1</v>
      </c>
      <c r="M3031" t="s">
        <v>52</v>
      </c>
    </row>
    <row r="3032" spans="1:13" x14ac:dyDescent="0.2">
      <c r="A3032" t="str">
        <f>'Applications (Cleaned)'!A3032</f>
        <v>3764061</v>
      </c>
      <c r="B3032" t="str">
        <f>'Applications (Cleaned)'!B3032</f>
        <v>0524</v>
      </c>
      <c r="C3032" s="10">
        <v>44266</v>
      </c>
      <c r="D3032" t="s">
        <v>19</v>
      </c>
      <c r="E3032" s="7">
        <v>207345</v>
      </c>
      <c r="F3032">
        <v>347</v>
      </c>
      <c r="G3032" t="s">
        <v>26</v>
      </c>
      <c r="H3032" t="s">
        <v>14</v>
      </c>
      <c r="I3032" t="s">
        <v>16</v>
      </c>
      <c r="J3032" s="14">
        <v>2376.66</v>
      </c>
      <c r="K3032" s="7">
        <v>3601</v>
      </c>
      <c r="L3032">
        <v>2</v>
      </c>
    </row>
    <row r="3033" spans="1:13" x14ac:dyDescent="0.2">
      <c r="A3033" t="str">
        <f>'Applications (Cleaned)'!A3033</f>
        <v>3764990</v>
      </c>
      <c r="B3033" t="str">
        <f>'Applications (Cleaned)'!B3033</f>
        <v>1163</v>
      </c>
      <c r="C3033" s="10">
        <v>45654</v>
      </c>
      <c r="D3033" t="s">
        <v>32</v>
      </c>
      <c r="E3033" s="7">
        <v>69909</v>
      </c>
      <c r="F3033">
        <v>778</v>
      </c>
      <c r="G3033" t="s">
        <v>14</v>
      </c>
      <c r="H3033" t="s">
        <v>26</v>
      </c>
      <c r="I3033" t="s">
        <v>16</v>
      </c>
      <c r="J3033" s="14">
        <v>1767</v>
      </c>
      <c r="K3033" s="7">
        <v>2945</v>
      </c>
      <c r="L3033">
        <v>2</v>
      </c>
      <c r="M3033" t="s">
        <v>47</v>
      </c>
    </row>
    <row r="3034" spans="1:13" x14ac:dyDescent="0.2">
      <c r="A3034" t="str">
        <f>'Applications (Cleaned)'!A3034</f>
        <v>3767036</v>
      </c>
      <c r="B3034" t="str">
        <f>'Applications (Cleaned)'!B3034</f>
        <v>1755</v>
      </c>
      <c r="C3034" s="10">
        <v>44991</v>
      </c>
      <c r="D3034" t="s">
        <v>23</v>
      </c>
      <c r="E3034" s="7">
        <v>97416</v>
      </c>
      <c r="F3034">
        <v>443</v>
      </c>
      <c r="G3034" t="s">
        <v>26</v>
      </c>
      <c r="H3034" t="s">
        <v>26</v>
      </c>
      <c r="I3034" t="s">
        <v>16</v>
      </c>
      <c r="J3034" s="14">
        <v>2353.6799999999998</v>
      </c>
      <c r="K3034" s="7">
        <v>2802</v>
      </c>
      <c r="L3034">
        <v>1</v>
      </c>
      <c r="M3034" t="s">
        <v>17</v>
      </c>
    </row>
    <row r="3035" spans="1:13" x14ac:dyDescent="0.2">
      <c r="A3035" t="str">
        <f>'Applications (Cleaned)'!A3035</f>
        <v>3768818</v>
      </c>
      <c r="B3035" t="str">
        <f>'Applications (Cleaned)'!B3035</f>
        <v>1008</v>
      </c>
      <c r="C3035" s="10">
        <v>44358</v>
      </c>
      <c r="D3035" t="s">
        <v>29</v>
      </c>
      <c r="E3035" s="7">
        <v>21230</v>
      </c>
      <c r="F3035">
        <v>810</v>
      </c>
      <c r="G3035" t="s">
        <v>14</v>
      </c>
      <c r="H3035" t="s">
        <v>26</v>
      </c>
      <c r="I3035" t="s">
        <v>20</v>
      </c>
      <c r="J3035" s="14">
        <v>5038.2</v>
      </c>
      <c r="K3035" s="7">
        <v>8397</v>
      </c>
      <c r="L3035">
        <v>3</v>
      </c>
      <c r="M3035" t="s">
        <v>34</v>
      </c>
    </row>
    <row r="3036" spans="1:13" x14ac:dyDescent="0.2">
      <c r="A3036" t="str">
        <f>'Applications (Cleaned)'!A3036</f>
        <v>3769125</v>
      </c>
      <c r="B3036" t="str">
        <f>'Applications (Cleaned)'!B3036</f>
        <v>0400</v>
      </c>
      <c r="C3036" s="10">
        <v>44697</v>
      </c>
      <c r="D3036" t="s">
        <v>32</v>
      </c>
      <c r="E3036" s="7">
        <v>32724</v>
      </c>
      <c r="F3036">
        <v>372</v>
      </c>
      <c r="G3036" t="s">
        <v>14</v>
      </c>
      <c r="H3036" t="s">
        <v>14</v>
      </c>
      <c r="I3036" t="s">
        <v>16</v>
      </c>
      <c r="J3036" s="14">
        <v>4589.5200000000004</v>
      </c>
      <c r="K3036" s="7">
        <v>5884</v>
      </c>
      <c r="L3036">
        <v>5</v>
      </c>
      <c r="M3036" t="s">
        <v>41</v>
      </c>
    </row>
    <row r="3037" spans="1:13" x14ac:dyDescent="0.2">
      <c r="A3037" t="str">
        <f>'Applications (Cleaned)'!A3037</f>
        <v>3769405</v>
      </c>
      <c r="B3037" t="str">
        <f>'Applications (Cleaned)'!B3037</f>
        <v>0948</v>
      </c>
      <c r="C3037" s="10">
        <v>44398</v>
      </c>
      <c r="D3037" t="s">
        <v>37</v>
      </c>
      <c r="E3037" s="7">
        <v>18126</v>
      </c>
      <c r="F3037">
        <v>669</v>
      </c>
      <c r="G3037" t="s">
        <v>14</v>
      </c>
      <c r="H3037" t="s">
        <v>26</v>
      </c>
      <c r="I3037" t="s">
        <v>20</v>
      </c>
      <c r="J3037" s="14">
        <v>4190.9399999999996</v>
      </c>
      <c r="K3037" s="7">
        <v>5373</v>
      </c>
      <c r="L3037">
        <v>5</v>
      </c>
      <c r="M3037" t="s">
        <v>31</v>
      </c>
    </row>
    <row r="3038" spans="1:13" x14ac:dyDescent="0.2">
      <c r="A3038" t="str">
        <f>'Applications (Cleaned)'!A3038</f>
        <v>3770476</v>
      </c>
      <c r="B3038" t="str">
        <f>'Applications (Cleaned)'!B3038</f>
        <v>1331</v>
      </c>
      <c r="C3038" s="10">
        <v>45378</v>
      </c>
      <c r="D3038" t="s">
        <v>37</v>
      </c>
      <c r="E3038" s="7">
        <v>95826</v>
      </c>
      <c r="F3038">
        <v>600</v>
      </c>
      <c r="G3038" t="s">
        <v>14</v>
      </c>
      <c r="H3038" t="s">
        <v>26</v>
      </c>
      <c r="I3038" t="s">
        <v>24</v>
      </c>
      <c r="J3038" s="14">
        <v>3395.28</v>
      </c>
      <c r="K3038" s="7">
        <v>4042</v>
      </c>
      <c r="L3038">
        <v>1</v>
      </c>
      <c r="M3038" t="s">
        <v>28</v>
      </c>
    </row>
    <row r="3039" spans="1:13" x14ac:dyDescent="0.2">
      <c r="A3039" t="str">
        <f>'Applications (Cleaned)'!A3039</f>
        <v>3770958</v>
      </c>
      <c r="B3039" t="str">
        <f>'Applications (Cleaned)'!B3039</f>
        <v>0078</v>
      </c>
      <c r="C3039" s="10">
        <v>45644</v>
      </c>
      <c r="D3039" t="s">
        <v>19</v>
      </c>
      <c r="E3039" s="7">
        <v>153650</v>
      </c>
      <c r="F3039">
        <v>620</v>
      </c>
      <c r="G3039" t="s">
        <v>14</v>
      </c>
      <c r="H3039" t="s">
        <v>14</v>
      </c>
      <c r="I3039" t="s">
        <v>20</v>
      </c>
      <c r="J3039" s="14">
        <v>1653.96</v>
      </c>
      <c r="K3039" s="7">
        <v>1969</v>
      </c>
      <c r="L3039">
        <v>2</v>
      </c>
    </row>
    <row r="3040" spans="1:13" x14ac:dyDescent="0.2">
      <c r="A3040" t="str">
        <f>'Applications (Cleaned)'!A3040</f>
        <v>3772214</v>
      </c>
      <c r="B3040" t="str">
        <f>'Applications (Cleaned)'!B3040</f>
        <v>1531</v>
      </c>
      <c r="C3040" s="10">
        <v>44625</v>
      </c>
      <c r="D3040" t="s">
        <v>37</v>
      </c>
      <c r="E3040" s="7">
        <v>73205</v>
      </c>
      <c r="F3040">
        <v>700</v>
      </c>
      <c r="G3040" t="s">
        <v>14</v>
      </c>
      <c r="H3040" t="s">
        <v>26</v>
      </c>
      <c r="I3040" t="s">
        <v>46</v>
      </c>
      <c r="J3040" s="14">
        <v>1239</v>
      </c>
      <c r="K3040" s="7">
        <v>2065</v>
      </c>
      <c r="L3040">
        <v>5</v>
      </c>
      <c r="M3040" t="s">
        <v>52</v>
      </c>
    </row>
    <row r="3041" spans="1:13" x14ac:dyDescent="0.2">
      <c r="A3041" t="str">
        <f>'Applications (Cleaned)'!A3041</f>
        <v>3778959</v>
      </c>
      <c r="B3041" t="str">
        <f>'Applications (Cleaned)'!B3041</f>
        <v>0675</v>
      </c>
      <c r="C3041" s="10">
        <v>45450</v>
      </c>
      <c r="D3041" t="s">
        <v>29</v>
      </c>
      <c r="E3041" s="7">
        <v>93365</v>
      </c>
      <c r="G3041" t="s">
        <v>14</v>
      </c>
      <c r="H3041" t="s">
        <v>14</v>
      </c>
      <c r="I3041" t="s">
        <v>20</v>
      </c>
      <c r="J3041" s="14">
        <v>2936.7</v>
      </c>
      <c r="K3041" s="7">
        <v>3765</v>
      </c>
      <c r="L3041">
        <v>4</v>
      </c>
      <c r="M3041" t="s">
        <v>34</v>
      </c>
    </row>
    <row r="3042" spans="1:13" x14ac:dyDescent="0.2">
      <c r="A3042" t="str">
        <f>'Applications (Cleaned)'!A3042</f>
        <v>3779085</v>
      </c>
      <c r="B3042" t="str">
        <f>'Applications (Cleaned)'!B3042</f>
        <v>1544</v>
      </c>
      <c r="C3042" s="10">
        <v>45512</v>
      </c>
      <c r="D3042" t="s">
        <v>19</v>
      </c>
      <c r="E3042" s="7">
        <v>238557</v>
      </c>
      <c r="F3042">
        <v>782</v>
      </c>
      <c r="G3042" t="s">
        <v>26</v>
      </c>
      <c r="H3042" t="s">
        <v>14</v>
      </c>
      <c r="I3042" t="s">
        <v>20</v>
      </c>
      <c r="J3042" s="14">
        <v>1185.5999999999999</v>
      </c>
      <c r="K3042" s="7">
        <v>1976</v>
      </c>
      <c r="L3042">
        <v>3</v>
      </c>
    </row>
    <row r="3043" spans="1:13" x14ac:dyDescent="0.2">
      <c r="A3043" t="str">
        <f>'Applications (Cleaned)'!A3043</f>
        <v>3780567</v>
      </c>
      <c r="B3043" t="str">
        <f>'Applications (Cleaned)'!B3043</f>
        <v>0085</v>
      </c>
      <c r="C3043" s="10">
        <v>44219</v>
      </c>
      <c r="D3043" t="s">
        <v>19</v>
      </c>
      <c r="E3043" s="7">
        <v>220639</v>
      </c>
      <c r="F3043">
        <v>721</v>
      </c>
      <c r="G3043" t="s">
        <v>14</v>
      </c>
      <c r="H3043" t="s">
        <v>14</v>
      </c>
      <c r="I3043" t="s">
        <v>16</v>
      </c>
      <c r="J3043" s="14">
        <v>1209</v>
      </c>
      <c r="K3043" s="7">
        <v>1550</v>
      </c>
      <c r="L3043">
        <v>3</v>
      </c>
      <c r="M3043" t="s">
        <v>28</v>
      </c>
    </row>
    <row r="3044" spans="1:13" x14ac:dyDescent="0.2">
      <c r="A3044" t="str">
        <f>'Applications (Cleaned)'!A3044</f>
        <v>3781124</v>
      </c>
      <c r="B3044" t="str">
        <f>'Applications (Cleaned)'!B3044</f>
        <v>0892</v>
      </c>
      <c r="C3044" s="10">
        <v>44153</v>
      </c>
      <c r="D3044" t="s">
        <v>32</v>
      </c>
      <c r="E3044" s="7">
        <v>46097</v>
      </c>
      <c r="G3044" t="s">
        <v>14</v>
      </c>
      <c r="H3044" t="s">
        <v>26</v>
      </c>
      <c r="I3044" t="s">
        <v>20</v>
      </c>
      <c r="J3044" s="14">
        <v>2774.52</v>
      </c>
      <c r="K3044" s="7">
        <v>0</v>
      </c>
      <c r="L3044">
        <v>1</v>
      </c>
      <c r="M3044" t="s">
        <v>21</v>
      </c>
    </row>
    <row r="3045" spans="1:13" x14ac:dyDescent="0.2">
      <c r="A3045" t="str">
        <f>'Applications (Cleaned)'!A3045</f>
        <v>3782145</v>
      </c>
      <c r="B3045" t="str">
        <f>'Applications (Cleaned)'!B3045</f>
        <v>0577</v>
      </c>
      <c r="C3045" s="10">
        <v>44977</v>
      </c>
      <c r="D3045" t="s">
        <v>29</v>
      </c>
      <c r="E3045" s="7">
        <v>203527</v>
      </c>
      <c r="F3045">
        <v>653</v>
      </c>
      <c r="G3045" t="s">
        <v>14</v>
      </c>
      <c r="H3045" t="s">
        <v>26</v>
      </c>
      <c r="I3045" t="s">
        <v>16</v>
      </c>
      <c r="J3045" s="14">
        <v>1186.8</v>
      </c>
      <c r="K3045" s="7">
        <v>1978</v>
      </c>
      <c r="L3045">
        <v>5</v>
      </c>
      <c r="M3045" t="s">
        <v>41</v>
      </c>
    </row>
    <row r="3046" spans="1:13" x14ac:dyDescent="0.2">
      <c r="A3046" t="str">
        <f>'Applications (Cleaned)'!A3046</f>
        <v>3784681</v>
      </c>
      <c r="B3046" t="str">
        <f>'Applications (Cleaned)'!B3046</f>
        <v>0691</v>
      </c>
      <c r="C3046" s="10">
        <v>45384</v>
      </c>
      <c r="D3046" t="s">
        <v>13</v>
      </c>
      <c r="E3046" s="7">
        <v>21357</v>
      </c>
      <c r="F3046">
        <v>850</v>
      </c>
      <c r="G3046" t="s">
        <v>14</v>
      </c>
      <c r="H3046" t="s">
        <v>14</v>
      </c>
      <c r="I3046" t="s">
        <v>16</v>
      </c>
      <c r="J3046" s="14">
        <v>1952.34</v>
      </c>
      <c r="K3046" s="7">
        <v>2503</v>
      </c>
      <c r="L3046">
        <v>1</v>
      </c>
      <c r="M3046" t="s">
        <v>47</v>
      </c>
    </row>
    <row r="3047" spans="1:13" x14ac:dyDescent="0.2">
      <c r="A3047" t="str">
        <f>'Applications (Cleaned)'!A3047</f>
        <v>3787056</v>
      </c>
      <c r="B3047" t="str">
        <f>'Applications (Cleaned)'!B3047</f>
        <v>1411</v>
      </c>
      <c r="C3047" s="10">
        <v>45542</v>
      </c>
      <c r="D3047" t="s">
        <v>37</v>
      </c>
      <c r="E3047" s="7">
        <v>249981</v>
      </c>
      <c r="F3047">
        <v>606</v>
      </c>
      <c r="G3047" t="s">
        <v>14</v>
      </c>
      <c r="H3047" t="s">
        <v>14</v>
      </c>
      <c r="I3047" t="s">
        <v>20</v>
      </c>
      <c r="J3047" s="14">
        <v>1116.5999999999999</v>
      </c>
      <c r="K3047" s="7">
        <v>1861</v>
      </c>
      <c r="L3047">
        <v>3</v>
      </c>
    </row>
    <row r="3048" spans="1:13" x14ac:dyDescent="0.2">
      <c r="A3048" t="str">
        <f>'Applications (Cleaned)'!A3048</f>
        <v>3787380</v>
      </c>
      <c r="B3048" t="str">
        <f>'Applications (Cleaned)'!B3048</f>
        <v>0162</v>
      </c>
      <c r="C3048" s="10">
        <v>44339</v>
      </c>
      <c r="D3048" t="s">
        <v>23</v>
      </c>
      <c r="E3048" s="7">
        <v>192067</v>
      </c>
      <c r="F3048">
        <v>793</v>
      </c>
      <c r="G3048" t="s">
        <v>14</v>
      </c>
      <c r="H3048" t="s">
        <v>26</v>
      </c>
      <c r="I3048" t="s">
        <v>20</v>
      </c>
      <c r="J3048" s="14">
        <v>784.74</v>
      </c>
      <c r="K3048" s="7">
        <v>1189</v>
      </c>
      <c r="L3048">
        <v>1</v>
      </c>
      <c r="M3048" t="s">
        <v>28</v>
      </c>
    </row>
    <row r="3049" spans="1:13" x14ac:dyDescent="0.2">
      <c r="A3049" t="str">
        <f>'Applications (Cleaned)'!A3049</f>
        <v>3787589</v>
      </c>
      <c r="B3049" t="str">
        <f>'Applications (Cleaned)'!B3049</f>
        <v>0432</v>
      </c>
      <c r="C3049" s="10">
        <v>44474</v>
      </c>
      <c r="D3049" t="s">
        <v>13</v>
      </c>
      <c r="E3049" s="7">
        <v>230119</v>
      </c>
      <c r="F3049">
        <v>682</v>
      </c>
      <c r="G3049" t="s">
        <v>14</v>
      </c>
      <c r="H3049" t="s">
        <v>14</v>
      </c>
      <c r="I3049" t="s">
        <v>24</v>
      </c>
      <c r="J3049" s="14">
        <v>1758.6</v>
      </c>
      <c r="K3049" s="7">
        <v>2931</v>
      </c>
      <c r="L3049">
        <v>4</v>
      </c>
      <c r="M3049" t="s">
        <v>28</v>
      </c>
    </row>
    <row r="3050" spans="1:13" x14ac:dyDescent="0.2">
      <c r="A3050" t="str">
        <f>'Applications (Cleaned)'!A3050</f>
        <v>3789894</v>
      </c>
      <c r="B3050" t="str">
        <f>'Applications (Cleaned)'!B3050</f>
        <v>1092</v>
      </c>
      <c r="C3050" s="10">
        <v>45378</v>
      </c>
      <c r="D3050" t="s">
        <v>27</v>
      </c>
      <c r="E3050" s="7">
        <v>228588</v>
      </c>
      <c r="F3050">
        <v>797</v>
      </c>
      <c r="G3050" t="s">
        <v>14</v>
      </c>
      <c r="H3050" t="s">
        <v>26</v>
      </c>
      <c r="I3050" t="s">
        <v>20</v>
      </c>
      <c r="J3050" s="14">
        <v>6679.68</v>
      </c>
      <c r="K3050" s="7">
        <v>7952</v>
      </c>
      <c r="L3050">
        <v>3</v>
      </c>
    </row>
    <row r="3051" spans="1:13" x14ac:dyDescent="0.2">
      <c r="A3051" t="str">
        <f>'Applications (Cleaned)'!A3051</f>
        <v>3790258</v>
      </c>
      <c r="B3051" t="str">
        <f>'Applications (Cleaned)'!B3051</f>
        <v>0306</v>
      </c>
      <c r="C3051" s="10">
        <v>44127</v>
      </c>
      <c r="D3051" t="s">
        <v>13</v>
      </c>
      <c r="E3051" s="7">
        <v>27024</v>
      </c>
      <c r="F3051">
        <v>710</v>
      </c>
      <c r="G3051" t="s">
        <v>14</v>
      </c>
      <c r="H3051" t="s">
        <v>26</v>
      </c>
      <c r="I3051" t="s">
        <v>20</v>
      </c>
      <c r="J3051" s="14">
        <v>1754.28</v>
      </c>
      <c r="K3051" s="7">
        <v>2658</v>
      </c>
      <c r="L3051">
        <v>3</v>
      </c>
      <c r="M3051" t="s">
        <v>25</v>
      </c>
    </row>
    <row r="3052" spans="1:13" x14ac:dyDescent="0.2">
      <c r="A3052" t="str">
        <f>'Applications (Cleaned)'!A3052</f>
        <v>3791613</v>
      </c>
      <c r="B3052" t="str">
        <f>'Applications (Cleaned)'!B3052</f>
        <v>0712</v>
      </c>
      <c r="C3052" s="10">
        <v>44681</v>
      </c>
      <c r="D3052" t="s">
        <v>23</v>
      </c>
      <c r="E3052" s="7">
        <v>53780</v>
      </c>
      <c r="F3052">
        <v>699</v>
      </c>
      <c r="G3052" t="s">
        <v>14</v>
      </c>
      <c r="H3052" t="s">
        <v>26</v>
      </c>
      <c r="I3052" t="s">
        <v>16</v>
      </c>
      <c r="J3052" s="14">
        <v>3436.44</v>
      </c>
      <c r="K3052" s="7">
        <v>4091</v>
      </c>
      <c r="L3052">
        <v>3</v>
      </c>
      <c r="M3052" t="s">
        <v>47</v>
      </c>
    </row>
    <row r="3053" spans="1:13" x14ac:dyDescent="0.2">
      <c r="A3053" t="str">
        <f>'Applications (Cleaned)'!A3053</f>
        <v>3791715</v>
      </c>
      <c r="B3053" t="str">
        <f>'Applications (Cleaned)'!B3053</f>
        <v>1287</v>
      </c>
      <c r="C3053" s="10">
        <v>44498</v>
      </c>
      <c r="D3053" t="s">
        <v>27</v>
      </c>
      <c r="E3053" s="7">
        <v>241840</v>
      </c>
      <c r="F3053">
        <v>561</v>
      </c>
      <c r="G3053" t="s">
        <v>14</v>
      </c>
      <c r="H3053" t="s">
        <v>14</v>
      </c>
      <c r="I3053" t="s">
        <v>20</v>
      </c>
      <c r="J3053" s="14">
        <v>6330.24</v>
      </c>
      <c r="K3053" s="7">
        <v>6594</v>
      </c>
      <c r="L3053">
        <v>4</v>
      </c>
      <c r="M3053" t="s">
        <v>34</v>
      </c>
    </row>
    <row r="3054" spans="1:13" x14ac:dyDescent="0.2">
      <c r="A3054" t="str">
        <f>'Applications (Cleaned)'!A3054</f>
        <v>3793030</v>
      </c>
      <c r="B3054" t="str">
        <f>'Applications (Cleaned)'!B3054</f>
        <v>0475</v>
      </c>
      <c r="C3054" s="10">
        <v>44120</v>
      </c>
      <c r="D3054" t="s">
        <v>32</v>
      </c>
      <c r="E3054" s="7">
        <v>172236</v>
      </c>
      <c r="G3054" t="s">
        <v>26</v>
      </c>
      <c r="H3054" t="s">
        <v>14</v>
      </c>
      <c r="I3054" t="s">
        <v>20</v>
      </c>
      <c r="J3054" s="14">
        <v>1477.8</v>
      </c>
      <c r="K3054" s="7">
        <v>2463</v>
      </c>
      <c r="L3054">
        <v>2</v>
      </c>
    </row>
    <row r="3055" spans="1:13" x14ac:dyDescent="0.2">
      <c r="A3055" t="str">
        <f>'Applications (Cleaned)'!A3055</f>
        <v>3794130</v>
      </c>
      <c r="B3055" t="str">
        <f>'Applications (Cleaned)'!B3055</f>
        <v>0160</v>
      </c>
      <c r="C3055" s="10">
        <v>44573</v>
      </c>
      <c r="D3055" t="s">
        <v>27</v>
      </c>
      <c r="E3055" s="7">
        <v>24090</v>
      </c>
      <c r="F3055">
        <v>696</v>
      </c>
      <c r="G3055" t="s">
        <v>14</v>
      </c>
      <c r="H3055" t="s">
        <v>14</v>
      </c>
      <c r="I3055" t="s">
        <v>16</v>
      </c>
      <c r="J3055" s="14">
        <v>1022.4</v>
      </c>
      <c r="K3055" s="7">
        <v>0</v>
      </c>
      <c r="L3055">
        <v>4</v>
      </c>
      <c r="M3055" t="s">
        <v>28</v>
      </c>
    </row>
    <row r="3056" spans="1:13" x14ac:dyDescent="0.2">
      <c r="A3056" t="str">
        <f>'Applications (Cleaned)'!A3056</f>
        <v>3795025</v>
      </c>
      <c r="B3056" t="str">
        <f>'Applications (Cleaned)'!B3056</f>
        <v>1388</v>
      </c>
      <c r="C3056" s="10">
        <v>45649</v>
      </c>
      <c r="D3056" t="s">
        <v>37</v>
      </c>
      <c r="E3056" s="7">
        <v>38440</v>
      </c>
      <c r="F3056">
        <v>718</v>
      </c>
      <c r="G3056" t="s">
        <v>14</v>
      </c>
      <c r="H3056" t="s">
        <v>14</v>
      </c>
      <c r="I3056" t="s">
        <v>24</v>
      </c>
      <c r="J3056" s="14">
        <v>1085.4000000000001</v>
      </c>
      <c r="K3056" s="7">
        <v>1809</v>
      </c>
      <c r="L3056">
        <v>4</v>
      </c>
      <c r="M3056" t="s">
        <v>41</v>
      </c>
    </row>
    <row r="3057" spans="1:13" x14ac:dyDescent="0.2">
      <c r="A3057" t="str">
        <f>'Applications (Cleaned)'!A3057</f>
        <v>3795133</v>
      </c>
      <c r="B3057" t="str">
        <f>'Applications (Cleaned)'!B3057</f>
        <v>1430</v>
      </c>
      <c r="C3057" s="10">
        <v>44789</v>
      </c>
      <c r="D3057" t="s">
        <v>29</v>
      </c>
      <c r="E3057" s="7">
        <v>252400</v>
      </c>
      <c r="F3057">
        <v>705</v>
      </c>
      <c r="G3057" t="s">
        <v>14</v>
      </c>
      <c r="H3057" t="s">
        <v>14</v>
      </c>
      <c r="I3057" t="s">
        <v>20</v>
      </c>
      <c r="J3057" s="14">
        <v>1130.58</v>
      </c>
      <c r="K3057" s="7">
        <v>1713</v>
      </c>
      <c r="L3057">
        <v>4</v>
      </c>
      <c r="M3057" t="s">
        <v>31</v>
      </c>
    </row>
    <row r="3058" spans="1:13" x14ac:dyDescent="0.2">
      <c r="A3058" t="str">
        <f>'Applications (Cleaned)'!A3058</f>
        <v>3797205</v>
      </c>
      <c r="B3058" t="str">
        <f>'Applications (Cleaned)'!B3058</f>
        <v>1178</v>
      </c>
      <c r="C3058" s="10">
        <v>44588</v>
      </c>
      <c r="D3058" t="s">
        <v>32</v>
      </c>
      <c r="E3058" s="7">
        <v>211487</v>
      </c>
      <c r="F3058">
        <v>581</v>
      </c>
      <c r="G3058" t="s">
        <v>14</v>
      </c>
      <c r="H3058" t="s">
        <v>26</v>
      </c>
      <c r="I3058" t="s">
        <v>24</v>
      </c>
      <c r="J3058" s="14">
        <v>2262.12</v>
      </c>
      <c r="K3058" s="7">
        <v>2693</v>
      </c>
      <c r="L3058">
        <v>5</v>
      </c>
      <c r="M3058" t="s">
        <v>21</v>
      </c>
    </row>
    <row r="3059" spans="1:13" x14ac:dyDescent="0.2">
      <c r="A3059" t="str">
        <f>'Applications (Cleaned)'!A3059</f>
        <v>3797441</v>
      </c>
      <c r="B3059" t="str">
        <f>'Applications (Cleaned)'!B3059</f>
        <v>1352</v>
      </c>
      <c r="C3059" s="10">
        <v>44667</v>
      </c>
      <c r="D3059" t="s">
        <v>27</v>
      </c>
      <c r="E3059" s="7">
        <v>127252</v>
      </c>
      <c r="F3059">
        <v>751</v>
      </c>
      <c r="G3059" t="s">
        <v>14</v>
      </c>
      <c r="H3059" t="s">
        <v>26</v>
      </c>
      <c r="I3059" t="s">
        <v>16</v>
      </c>
      <c r="J3059" s="14">
        <v>1394.58</v>
      </c>
      <c r="K3059" s="7">
        <v>2113</v>
      </c>
      <c r="L3059">
        <v>5</v>
      </c>
      <c r="M3059" t="s">
        <v>28</v>
      </c>
    </row>
    <row r="3060" spans="1:13" x14ac:dyDescent="0.2">
      <c r="A3060" t="str">
        <f>'Applications (Cleaned)'!A3060</f>
        <v>3801712</v>
      </c>
      <c r="B3060" t="str">
        <f>'Applications (Cleaned)'!B3060</f>
        <v>0515</v>
      </c>
      <c r="C3060" s="10">
        <v>44576</v>
      </c>
      <c r="D3060" t="s">
        <v>29</v>
      </c>
      <c r="E3060" s="7">
        <v>320422</v>
      </c>
      <c r="F3060">
        <v>643</v>
      </c>
      <c r="G3060" t="s">
        <v>14</v>
      </c>
      <c r="H3060" t="s">
        <v>14</v>
      </c>
      <c r="I3060" t="s">
        <v>20</v>
      </c>
      <c r="J3060" s="14">
        <v>5619.6</v>
      </c>
      <c r="K3060" s="7">
        <v>6690</v>
      </c>
      <c r="L3060">
        <v>4</v>
      </c>
      <c r="M3060" t="s">
        <v>17</v>
      </c>
    </row>
    <row r="3061" spans="1:13" x14ac:dyDescent="0.2">
      <c r="A3061" t="str">
        <f>'Applications (Cleaned)'!A3061</f>
        <v>3802612</v>
      </c>
      <c r="B3061" t="str">
        <f>'Applications (Cleaned)'!B3061</f>
        <v>0713</v>
      </c>
      <c r="C3061" s="10">
        <v>45550</v>
      </c>
      <c r="D3061" t="s">
        <v>19</v>
      </c>
      <c r="E3061" s="7">
        <v>95926</v>
      </c>
      <c r="F3061">
        <v>772</v>
      </c>
      <c r="G3061" t="s">
        <v>14</v>
      </c>
      <c r="H3061" t="s">
        <v>14</v>
      </c>
      <c r="I3061" t="s">
        <v>20</v>
      </c>
      <c r="J3061" s="14">
        <v>3046.8</v>
      </c>
      <c r="K3061" s="7">
        <v>5078</v>
      </c>
      <c r="L3061">
        <v>4</v>
      </c>
    </row>
    <row r="3062" spans="1:13" x14ac:dyDescent="0.2">
      <c r="A3062" t="str">
        <f>'Applications (Cleaned)'!A3062</f>
        <v>3802815</v>
      </c>
      <c r="B3062" t="str">
        <f>'Applications (Cleaned)'!B3062</f>
        <v>0034</v>
      </c>
      <c r="C3062" s="10">
        <v>45465</v>
      </c>
      <c r="D3062" t="s">
        <v>27</v>
      </c>
      <c r="E3062" s="7">
        <v>213756</v>
      </c>
      <c r="F3062">
        <v>685</v>
      </c>
      <c r="G3062" t="s">
        <v>26</v>
      </c>
      <c r="H3062" t="s">
        <v>26</v>
      </c>
      <c r="I3062" t="s">
        <v>24</v>
      </c>
      <c r="J3062" s="14">
        <v>859.2</v>
      </c>
      <c r="K3062" s="7">
        <v>1432</v>
      </c>
      <c r="L3062">
        <v>4</v>
      </c>
      <c r="M3062" t="s">
        <v>28</v>
      </c>
    </row>
    <row r="3063" spans="1:13" x14ac:dyDescent="0.2">
      <c r="A3063" t="str">
        <f>'Applications (Cleaned)'!A3063</f>
        <v>3803115</v>
      </c>
      <c r="B3063" t="str">
        <f>'Applications (Cleaned)'!B3063</f>
        <v>0221</v>
      </c>
      <c r="C3063" s="10">
        <v>45186</v>
      </c>
      <c r="D3063" t="s">
        <v>29</v>
      </c>
      <c r="E3063" s="7">
        <v>232100</v>
      </c>
      <c r="F3063">
        <v>797</v>
      </c>
      <c r="G3063" t="s">
        <v>14</v>
      </c>
      <c r="H3063" t="s">
        <v>26</v>
      </c>
      <c r="I3063" t="s">
        <v>16</v>
      </c>
      <c r="J3063" s="14">
        <v>2622.48</v>
      </c>
      <c r="K3063" s="7">
        <v>3122</v>
      </c>
      <c r="L3063">
        <v>2</v>
      </c>
      <c r="M3063" t="s">
        <v>31</v>
      </c>
    </row>
    <row r="3064" spans="1:13" x14ac:dyDescent="0.2">
      <c r="A3064" t="str">
        <f>'Applications (Cleaned)'!A3064</f>
        <v>3805211</v>
      </c>
      <c r="B3064" t="str">
        <f>'Applications (Cleaned)'!B3064</f>
        <v>0235</v>
      </c>
      <c r="C3064" s="10">
        <v>44873</v>
      </c>
      <c r="D3064" t="s">
        <v>19</v>
      </c>
      <c r="E3064" s="7">
        <v>56012</v>
      </c>
      <c r="F3064">
        <v>682</v>
      </c>
      <c r="G3064" t="s">
        <v>26</v>
      </c>
      <c r="H3064" t="s">
        <v>26</v>
      </c>
      <c r="I3064" t="s">
        <v>33</v>
      </c>
      <c r="J3064" s="14">
        <v>926.64</v>
      </c>
      <c r="K3064" s="7">
        <v>1188</v>
      </c>
      <c r="L3064">
        <v>4</v>
      </c>
      <c r="M3064" t="s">
        <v>35</v>
      </c>
    </row>
    <row r="3065" spans="1:13" x14ac:dyDescent="0.2">
      <c r="A3065" t="str">
        <f>'Applications (Cleaned)'!A3065</f>
        <v>3807272</v>
      </c>
      <c r="B3065" t="str">
        <f>'Applications (Cleaned)'!B3065</f>
        <v>1794</v>
      </c>
      <c r="C3065" s="10">
        <v>44849</v>
      </c>
      <c r="D3065" t="s">
        <v>29</v>
      </c>
      <c r="E3065" s="7">
        <v>165000</v>
      </c>
      <c r="F3065">
        <v>785</v>
      </c>
      <c r="G3065" t="s">
        <v>26</v>
      </c>
      <c r="H3065" t="s">
        <v>14</v>
      </c>
      <c r="I3065" t="s">
        <v>33</v>
      </c>
      <c r="J3065" s="14">
        <v>3460.8</v>
      </c>
      <c r="K3065" s="7">
        <v>5768</v>
      </c>
      <c r="L3065">
        <v>5</v>
      </c>
    </row>
    <row r="3066" spans="1:13" x14ac:dyDescent="0.2">
      <c r="A3066" t="str">
        <f>'Applications (Cleaned)'!A3066</f>
        <v>3807348</v>
      </c>
      <c r="B3066" t="str">
        <f>'Applications (Cleaned)'!B3066</f>
        <v>0661</v>
      </c>
      <c r="C3066" s="10">
        <v>44897</v>
      </c>
      <c r="D3066" t="s">
        <v>37</v>
      </c>
      <c r="E3066" s="7">
        <v>105013</v>
      </c>
      <c r="F3066">
        <v>789</v>
      </c>
      <c r="G3066" t="s">
        <v>14</v>
      </c>
      <c r="H3066" t="s">
        <v>26</v>
      </c>
      <c r="I3066" t="s">
        <v>16</v>
      </c>
      <c r="J3066" s="14">
        <v>4534.92</v>
      </c>
      <c r="K3066" s="7">
        <v>5814</v>
      </c>
      <c r="L3066">
        <v>4</v>
      </c>
      <c r="M3066" t="s">
        <v>28</v>
      </c>
    </row>
    <row r="3067" spans="1:13" x14ac:dyDescent="0.2">
      <c r="A3067" t="str">
        <f>'Applications (Cleaned)'!A3067</f>
        <v>3807957</v>
      </c>
      <c r="B3067" t="str">
        <f>'Applications (Cleaned)'!B3067</f>
        <v>1000</v>
      </c>
      <c r="C3067" s="10">
        <v>44790</v>
      </c>
      <c r="D3067" t="s">
        <v>19</v>
      </c>
      <c r="E3067" s="7">
        <v>31507</v>
      </c>
      <c r="G3067" t="s">
        <v>14</v>
      </c>
      <c r="H3067" t="s">
        <v>26</v>
      </c>
      <c r="I3067" t="s">
        <v>24</v>
      </c>
      <c r="J3067" s="14">
        <v>642</v>
      </c>
      <c r="K3067" s="7">
        <v>1070</v>
      </c>
      <c r="L3067">
        <v>3</v>
      </c>
      <c r="M3067" t="s">
        <v>17</v>
      </c>
    </row>
    <row r="3068" spans="1:13" x14ac:dyDescent="0.2">
      <c r="A3068" t="str">
        <f>'Applications (Cleaned)'!A3068</f>
        <v>3808071</v>
      </c>
      <c r="B3068" t="str">
        <f>'Applications (Cleaned)'!B3068</f>
        <v>0774</v>
      </c>
      <c r="C3068" s="10">
        <v>44810</v>
      </c>
      <c r="D3068" t="s">
        <v>29</v>
      </c>
      <c r="E3068" s="7">
        <v>18383</v>
      </c>
      <c r="F3068">
        <v>671</v>
      </c>
      <c r="G3068" t="s">
        <v>14</v>
      </c>
      <c r="H3068" t="s">
        <v>14</v>
      </c>
      <c r="I3068" t="s">
        <v>20</v>
      </c>
      <c r="J3068" s="14">
        <v>3308.76</v>
      </c>
      <c r="K3068" s="7">
        <v>3939</v>
      </c>
      <c r="L3068">
        <v>3</v>
      </c>
      <c r="M3068" t="s">
        <v>35</v>
      </c>
    </row>
    <row r="3069" spans="1:13" x14ac:dyDescent="0.2">
      <c r="A3069" t="str">
        <f>'Applications (Cleaned)'!A3069</f>
        <v>3810943</v>
      </c>
      <c r="B3069" t="str">
        <f>'Applications (Cleaned)'!B3069</f>
        <v>0128</v>
      </c>
      <c r="C3069" s="10">
        <v>43941</v>
      </c>
      <c r="D3069" t="s">
        <v>13</v>
      </c>
      <c r="E3069" s="7">
        <v>244636</v>
      </c>
      <c r="G3069" t="s">
        <v>14</v>
      </c>
      <c r="H3069" t="s">
        <v>14</v>
      </c>
      <c r="I3069" t="s">
        <v>20</v>
      </c>
      <c r="J3069" s="14">
        <v>6448.68</v>
      </c>
      <c r="K3069" s="7">
        <v>7677</v>
      </c>
      <c r="L3069">
        <v>3</v>
      </c>
    </row>
    <row r="3070" spans="1:13" x14ac:dyDescent="0.2">
      <c r="A3070" t="str">
        <f>'Applications (Cleaned)'!A3070</f>
        <v>3811682</v>
      </c>
      <c r="B3070" t="str">
        <f>'Applications (Cleaned)'!B3070</f>
        <v>0218</v>
      </c>
      <c r="C3070" s="10">
        <v>43967</v>
      </c>
      <c r="D3070" t="s">
        <v>37</v>
      </c>
      <c r="E3070" s="7">
        <v>54792</v>
      </c>
      <c r="F3070">
        <v>620</v>
      </c>
      <c r="G3070" t="s">
        <v>26</v>
      </c>
      <c r="H3070" t="s">
        <v>14</v>
      </c>
      <c r="I3070" t="s">
        <v>16</v>
      </c>
      <c r="J3070" s="14">
        <v>3144.12</v>
      </c>
      <c r="K3070" s="7">
        <v>3743</v>
      </c>
      <c r="L3070">
        <v>4</v>
      </c>
    </row>
    <row r="3071" spans="1:13" x14ac:dyDescent="0.2">
      <c r="A3071" t="str">
        <f>'Applications (Cleaned)'!A3071</f>
        <v>3812618</v>
      </c>
      <c r="B3071" t="str">
        <f>'Applications (Cleaned)'!B3071</f>
        <v>0052</v>
      </c>
      <c r="C3071" s="10">
        <v>44306</v>
      </c>
      <c r="D3071" t="s">
        <v>19</v>
      </c>
      <c r="E3071" s="7">
        <v>169962</v>
      </c>
      <c r="F3071">
        <v>487</v>
      </c>
      <c r="G3071" t="s">
        <v>14</v>
      </c>
      <c r="H3071" t="s">
        <v>26</v>
      </c>
      <c r="I3071" t="s">
        <v>16</v>
      </c>
      <c r="J3071" s="14">
        <v>2377.8000000000002</v>
      </c>
      <c r="K3071" s="7">
        <v>3963</v>
      </c>
      <c r="L3071">
        <v>1</v>
      </c>
      <c r="M3071" t="s">
        <v>17</v>
      </c>
    </row>
    <row r="3072" spans="1:13" x14ac:dyDescent="0.2">
      <c r="A3072" t="str">
        <f>'Applications (Cleaned)'!A3072</f>
        <v>3813371</v>
      </c>
      <c r="B3072" t="str">
        <f>'Applications (Cleaned)'!B3072</f>
        <v>0901</v>
      </c>
      <c r="C3072" s="10">
        <v>45045</v>
      </c>
      <c r="D3072" t="s">
        <v>37</v>
      </c>
      <c r="E3072" s="7">
        <v>169385</v>
      </c>
      <c r="F3072">
        <v>752</v>
      </c>
      <c r="G3072" t="s">
        <v>14</v>
      </c>
      <c r="H3072" t="s">
        <v>26</v>
      </c>
      <c r="I3072" t="s">
        <v>33</v>
      </c>
      <c r="J3072" s="14">
        <v>3352.8</v>
      </c>
      <c r="K3072" s="7">
        <v>5588</v>
      </c>
      <c r="L3072">
        <v>1</v>
      </c>
      <c r="M3072" t="s">
        <v>34</v>
      </c>
    </row>
    <row r="3073" spans="1:13" x14ac:dyDescent="0.2">
      <c r="A3073" t="str">
        <f>'Applications (Cleaned)'!A3073</f>
        <v>3817327</v>
      </c>
      <c r="B3073" t="str">
        <f>'Applications (Cleaned)'!B3073</f>
        <v>1539</v>
      </c>
      <c r="C3073" s="10">
        <v>45414</v>
      </c>
      <c r="D3073" t="s">
        <v>23</v>
      </c>
      <c r="E3073" s="7">
        <v>66497</v>
      </c>
      <c r="F3073">
        <v>755</v>
      </c>
      <c r="G3073" t="s">
        <v>14</v>
      </c>
      <c r="H3073" t="s">
        <v>14</v>
      </c>
      <c r="I3073" t="s">
        <v>24</v>
      </c>
      <c r="J3073" s="14">
        <v>7523.04</v>
      </c>
      <c r="K3073" s="7">
        <v>0</v>
      </c>
      <c r="L3073">
        <v>1</v>
      </c>
      <c r="M3073" t="s">
        <v>47</v>
      </c>
    </row>
    <row r="3074" spans="1:13" x14ac:dyDescent="0.2">
      <c r="A3074" t="str">
        <f>'Applications (Cleaned)'!A3074</f>
        <v>3821005</v>
      </c>
      <c r="B3074" t="str">
        <f>'Applications (Cleaned)'!B3074</f>
        <v>0320</v>
      </c>
      <c r="C3074" s="10">
        <v>43846</v>
      </c>
      <c r="D3074" t="s">
        <v>27</v>
      </c>
      <c r="E3074" s="7">
        <v>258917</v>
      </c>
      <c r="F3074">
        <v>829</v>
      </c>
      <c r="G3074" t="s">
        <v>14</v>
      </c>
      <c r="H3074" t="s">
        <v>26</v>
      </c>
      <c r="I3074" t="s">
        <v>20</v>
      </c>
      <c r="J3074" s="14">
        <v>2209.7399999999998</v>
      </c>
      <c r="K3074" s="7">
        <v>2833</v>
      </c>
      <c r="L3074">
        <v>1</v>
      </c>
      <c r="M3074" t="s">
        <v>52</v>
      </c>
    </row>
    <row r="3075" spans="1:13" x14ac:dyDescent="0.2">
      <c r="A3075" t="str">
        <f>'Applications (Cleaned)'!A3075</f>
        <v>3823397</v>
      </c>
      <c r="B3075" t="str">
        <f>'Applications (Cleaned)'!B3075</f>
        <v>1262</v>
      </c>
      <c r="C3075" s="10">
        <v>44741</v>
      </c>
      <c r="D3075" t="s">
        <v>27</v>
      </c>
      <c r="E3075" s="7">
        <v>22721</v>
      </c>
      <c r="G3075" t="s">
        <v>14</v>
      </c>
      <c r="H3075" t="s">
        <v>26</v>
      </c>
      <c r="I3075" t="s">
        <v>20</v>
      </c>
      <c r="J3075" s="14">
        <v>5399.16</v>
      </c>
      <c r="K3075" s="7">
        <v>6922</v>
      </c>
      <c r="L3075">
        <v>3</v>
      </c>
    </row>
    <row r="3076" spans="1:13" x14ac:dyDescent="0.2">
      <c r="A3076" t="str">
        <f>'Applications (Cleaned)'!A3076</f>
        <v>3823483</v>
      </c>
      <c r="B3076" t="str">
        <f>'Applications (Cleaned)'!B3076</f>
        <v>0547</v>
      </c>
      <c r="C3076" s="10">
        <v>43869</v>
      </c>
      <c r="D3076" t="s">
        <v>37</v>
      </c>
      <c r="E3076" s="7">
        <v>212549</v>
      </c>
      <c r="F3076">
        <v>771</v>
      </c>
      <c r="G3076" t="s">
        <v>26</v>
      </c>
      <c r="H3076" t="s">
        <v>14</v>
      </c>
      <c r="I3076" t="s">
        <v>20</v>
      </c>
      <c r="J3076" s="14">
        <v>2553</v>
      </c>
      <c r="K3076" s="7">
        <v>4255</v>
      </c>
      <c r="L3076">
        <v>1</v>
      </c>
    </row>
    <row r="3077" spans="1:13" x14ac:dyDescent="0.2">
      <c r="A3077" t="str">
        <f>'Applications (Cleaned)'!A3077</f>
        <v>3823749</v>
      </c>
      <c r="B3077" t="str">
        <f>'Applications (Cleaned)'!B3077</f>
        <v>0785</v>
      </c>
      <c r="C3077" s="10">
        <v>45569</v>
      </c>
      <c r="D3077" t="s">
        <v>23</v>
      </c>
      <c r="E3077" s="7">
        <v>206400</v>
      </c>
      <c r="F3077">
        <v>688</v>
      </c>
      <c r="G3077" t="s">
        <v>14</v>
      </c>
      <c r="H3077" t="s">
        <v>14</v>
      </c>
      <c r="I3077" t="s">
        <v>20</v>
      </c>
      <c r="J3077" s="14">
        <v>3613.74</v>
      </c>
      <c r="K3077" s="7">
        <v>4633</v>
      </c>
      <c r="L3077">
        <v>3</v>
      </c>
      <c r="M3077" t="s">
        <v>25</v>
      </c>
    </row>
    <row r="3078" spans="1:13" x14ac:dyDescent="0.2">
      <c r="A3078" t="str">
        <f>'Applications (Cleaned)'!A3078</f>
        <v>3824221</v>
      </c>
      <c r="B3078" t="str">
        <f>'Applications (Cleaned)'!B3078</f>
        <v>0777</v>
      </c>
      <c r="C3078" s="10">
        <v>45403</v>
      </c>
      <c r="D3078" t="s">
        <v>37</v>
      </c>
      <c r="E3078" s="7">
        <v>99334</v>
      </c>
      <c r="G3078" t="s">
        <v>14</v>
      </c>
      <c r="H3078" t="s">
        <v>14</v>
      </c>
      <c r="I3078" t="s">
        <v>33</v>
      </c>
      <c r="J3078" s="14">
        <v>2289.6</v>
      </c>
      <c r="K3078" s="7">
        <v>2385</v>
      </c>
      <c r="L3078">
        <v>1</v>
      </c>
      <c r="M3078" t="s">
        <v>47</v>
      </c>
    </row>
    <row r="3079" spans="1:13" x14ac:dyDescent="0.2">
      <c r="A3079" t="str">
        <f>'Applications (Cleaned)'!A3079</f>
        <v>3824880</v>
      </c>
      <c r="B3079" t="str">
        <f>'Applications (Cleaned)'!B3079</f>
        <v>0489</v>
      </c>
      <c r="C3079" s="10">
        <v>44912</v>
      </c>
      <c r="D3079" t="s">
        <v>37</v>
      </c>
      <c r="E3079" s="7">
        <v>156010</v>
      </c>
      <c r="F3079">
        <v>583</v>
      </c>
      <c r="G3079" t="s">
        <v>14</v>
      </c>
      <c r="H3079" t="s">
        <v>26</v>
      </c>
      <c r="I3079" t="s">
        <v>24</v>
      </c>
      <c r="J3079" s="14">
        <v>1359.6</v>
      </c>
      <c r="K3079" s="7">
        <v>2060</v>
      </c>
      <c r="L3079">
        <v>2</v>
      </c>
      <c r="M3079" t="s">
        <v>35</v>
      </c>
    </row>
    <row r="3080" spans="1:13" x14ac:dyDescent="0.2">
      <c r="A3080" t="str">
        <f>'Applications (Cleaned)'!A3080</f>
        <v>3828860</v>
      </c>
      <c r="B3080" t="str">
        <f>'Applications (Cleaned)'!B3080</f>
        <v>1083</v>
      </c>
      <c r="C3080" s="10">
        <v>44744</v>
      </c>
      <c r="D3080" t="s">
        <v>19</v>
      </c>
      <c r="E3080" s="7">
        <v>145730</v>
      </c>
      <c r="F3080">
        <v>847</v>
      </c>
      <c r="G3080" t="s">
        <v>14</v>
      </c>
      <c r="H3080" t="s">
        <v>14</v>
      </c>
      <c r="I3080" t="s">
        <v>46</v>
      </c>
      <c r="J3080" s="14">
        <v>8983.68</v>
      </c>
      <c r="K3080" s="7">
        <v>9358</v>
      </c>
      <c r="L3080">
        <v>5</v>
      </c>
    </row>
    <row r="3081" spans="1:13" x14ac:dyDescent="0.2">
      <c r="A3081" t="str">
        <f>'Applications (Cleaned)'!A3081</f>
        <v>3831128</v>
      </c>
      <c r="B3081" t="str">
        <f>'Applications (Cleaned)'!B3081</f>
        <v>0824</v>
      </c>
      <c r="C3081" s="10">
        <v>44954</v>
      </c>
      <c r="D3081" t="s">
        <v>32</v>
      </c>
      <c r="E3081" s="7">
        <v>243602</v>
      </c>
      <c r="F3081">
        <v>335</v>
      </c>
      <c r="G3081" t="s">
        <v>14</v>
      </c>
      <c r="H3081" t="s">
        <v>26</v>
      </c>
      <c r="I3081" t="s">
        <v>16</v>
      </c>
      <c r="J3081" s="14">
        <v>1611.84</v>
      </c>
      <c r="K3081" s="7">
        <v>1679</v>
      </c>
      <c r="L3081">
        <v>1</v>
      </c>
      <c r="M3081" t="s">
        <v>35</v>
      </c>
    </row>
    <row r="3082" spans="1:13" x14ac:dyDescent="0.2">
      <c r="A3082" t="str">
        <f>'Applications (Cleaned)'!A3082</f>
        <v>3833267</v>
      </c>
      <c r="B3082" t="str">
        <f>'Applications (Cleaned)'!B3082</f>
        <v>0977</v>
      </c>
      <c r="C3082" s="10">
        <v>44996</v>
      </c>
      <c r="D3082" t="s">
        <v>32</v>
      </c>
      <c r="E3082" s="7">
        <v>53876</v>
      </c>
      <c r="F3082">
        <v>810</v>
      </c>
      <c r="G3082" t="s">
        <v>14</v>
      </c>
      <c r="H3082" t="s">
        <v>26</v>
      </c>
      <c r="I3082" t="s">
        <v>33</v>
      </c>
      <c r="J3082" s="14">
        <v>3707.52</v>
      </c>
      <c r="K3082" s="7">
        <v>3862</v>
      </c>
      <c r="L3082">
        <v>4</v>
      </c>
      <c r="M3082" t="s">
        <v>35</v>
      </c>
    </row>
    <row r="3083" spans="1:13" x14ac:dyDescent="0.2">
      <c r="A3083" t="str">
        <f>'Applications (Cleaned)'!A3083</f>
        <v>3833726</v>
      </c>
      <c r="B3083" t="str">
        <f>'Applications (Cleaned)'!B3083</f>
        <v>0045</v>
      </c>
      <c r="C3083" s="10">
        <v>45496</v>
      </c>
      <c r="D3083" t="s">
        <v>23</v>
      </c>
      <c r="E3083" s="7">
        <v>13762</v>
      </c>
      <c r="F3083">
        <v>424</v>
      </c>
      <c r="G3083" t="s">
        <v>14</v>
      </c>
      <c r="H3083" t="s">
        <v>14</v>
      </c>
      <c r="I3083" t="s">
        <v>24</v>
      </c>
      <c r="J3083" s="14">
        <v>2571.2399999999998</v>
      </c>
      <c r="K3083" s="7">
        <v>3061</v>
      </c>
      <c r="L3083">
        <v>4</v>
      </c>
    </row>
    <row r="3084" spans="1:13" x14ac:dyDescent="0.2">
      <c r="A3084" t="str">
        <f>'Applications (Cleaned)'!A3084</f>
        <v>3835189</v>
      </c>
      <c r="B3084" t="str">
        <f>'Applications (Cleaned)'!B3084</f>
        <v>0972</v>
      </c>
      <c r="C3084" s="10">
        <v>45201</v>
      </c>
      <c r="D3084" t="s">
        <v>37</v>
      </c>
      <c r="E3084" s="7">
        <v>170264</v>
      </c>
      <c r="F3084">
        <v>630</v>
      </c>
      <c r="G3084" t="s">
        <v>14</v>
      </c>
      <c r="H3084" t="s">
        <v>14</v>
      </c>
      <c r="I3084" t="s">
        <v>24</v>
      </c>
      <c r="J3084" s="14">
        <v>2111.46</v>
      </c>
      <c r="K3084" s="7">
        <v>2707</v>
      </c>
      <c r="L3084">
        <v>5</v>
      </c>
      <c r="M3084" t="s">
        <v>25</v>
      </c>
    </row>
    <row r="3085" spans="1:13" x14ac:dyDescent="0.2">
      <c r="A3085" t="str">
        <f>'Applications (Cleaned)'!A3085</f>
        <v>3836026</v>
      </c>
      <c r="B3085" t="str">
        <f>'Applications (Cleaned)'!B3085</f>
        <v>0278</v>
      </c>
      <c r="C3085" s="10">
        <v>45410</v>
      </c>
      <c r="D3085" t="s">
        <v>32</v>
      </c>
      <c r="E3085" s="7">
        <v>132858</v>
      </c>
      <c r="F3085">
        <v>807</v>
      </c>
      <c r="G3085" t="s">
        <v>14</v>
      </c>
      <c r="H3085" t="s">
        <v>14</v>
      </c>
      <c r="I3085" t="s">
        <v>20</v>
      </c>
      <c r="J3085" s="14">
        <v>3864.12</v>
      </c>
      <c r="K3085" s="7">
        <v>4954</v>
      </c>
      <c r="L3085">
        <v>3</v>
      </c>
      <c r="M3085" t="s">
        <v>25</v>
      </c>
    </row>
    <row r="3086" spans="1:13" x14ac:dyDescent="0.2">
      <c r="A3086" t="str">
        <f>'Applications (Cleaned)'!A3086</f>
        <v>3836871</v>
      </c>
      <c r="B3086" t="str">
        <f>'Applications (Cleaned)'!B3086</f>
        <v>1305</v>
      </c>
      <c r="C3086" s="10">
        <v>44141</v>
      </c>
      <c r="D3086" t="s">
        <v>27</v>
      </c>
      <c r="E3086" s="7">
        <v>252673</v>
      </c>
      <c r="F3086">
        <v>584</v>
      </c>
      <c r="G3086" t="s">
        <v>14</v>
      </c>
      <c r="H3086" t="s">
        <v>26</v>
      </c>
      <c r="I3086" t="s">
        <v>20</v>
      </c>
      <c r="J3086" s="14">
        <v>4876.5600000000004</v>
      </c>
      <c r="K3086" s="7">
        <v>6252</v>
      </c>
      <c r="L3086">
        <v>4</v>
      </c>
      <c r="M3086" t="s">
        <v>28</v>
      </c>
    </row>
    <row r="3087" spans="1:13" x14ac:dyDescent="0.2">
      <c r="A3087" t="str">
        <f>'Applications (Cleaned)'!A3087</f>
        <v>3837800</v>
      </c>
      <c r="B3087" t="str">
        <f>'Applications (Cleaned)'!B3087</f>
        <v>0141</v>
      </c>
      <c r="C3087" s="10">
        <v>45448</v>
      </c>
      <c r="D3087" t="s">
        <v>13</v>
      </c>
      <c r="E3087" s="7">
        <v>191817</v>
      </c>
      <c r="F3087">
        <v>785</v>
      </c>
      <c r="G3087" t="s">
        <v>14</v>
      </c>
      <c r="H3087" t="s">
        <v>14</v>
      </c>
      <c r="I3087" t="s">
        <v>20</v>
      </c>
      <c r="J3087" s="14">
        <v>2384.46</v>
      </c>
      <c r="K3087" s="7">
        <v>3057</v>
      </c>
      <c r="L3087">
        <v>5</v>
      </c>
      <c r="M3087" t="s">
        <v>35</v>
      </c>
    </row>
    <row r="3088" spans="1:13" x14ac:dyDescent="0.2">
      <c r="A3088" t="str">
        <f>'Applications (Cleaned)'!A3088</f>
        <v>3839365</v>
      </c>
      <c r="B3088" t="str">
        <f>'Applications (Cleaned)'!B3088</f>
        <v>0588</v>
      </c>
      <c r="C3088" s="10">
        <v>45400</v>
      </c>
      <c r="D3088" t="s">
        <v>37</v>
      </c>
      <c r="E3088" s="7">
        <v>200148</v>
      </c>
      <c r="F3088">
        <v>582</v>
      </c>
      <c r="G3088" t="s">
        <v>14</v>
      </c>
      <c r="H3088" t="s">
        <v>14</v>
      </c>
      <c r="I3088" t="s">
        <v>20</v>
      </c>
      <c r="J3088" s="14">
        <v>1164</v>
      </c>
      <c r="K3088" s="7">
        <v>1940</v>
      </c>
      <c r="L3088">
        <v>4</v>
      </c>
    </row>
    <row r="3089" spans="1:13" x14ac:dyDescent="0.2">
      <c r="A3089" t="str">
        <f>'Applications (Cleaned)'!A3089</f>
        <v>3839967</v>
      </c>
      <c r="B3089" t="str">
        <f>'Applications (Cleaned)'!B3089</f>
        <v>0905</v>
      </c>
      <c r="C3089" s="10">
        <v>45625</v>
      </c>
      <c r="D3089" t="s">
        <v>19</v>
      </c>
      <c r="E3089" s="7">
        <v>173503</v>
      </c>
      <c r="F3089">
        <v>759</v>
      </c>
      <c r="G3089" t="s">
        <v>26</v>
      </c>
      <c r="H3089" t="s">
        <v>14</v>
      </c>
      <c r="I3089" t="s">
        <v>20</v>
      </c>
      <c r="J3089" s="14">
        <v>5158.1400000000003</v>
      </c>
      <c r="K3089" s="7">
        <v>6613</v>
      </c>
      <c r="L3089">
        <v>4</v>
      </c>
      <c r="M3089" t="s">
        <v>17</v>
      </c>
    </row>
    <row r="3090" spans="1:13" x14ac:dyDescent="0.2">
      <c r="A3090" t="str">
        <f>'Applications (Cleaned)'!A3090</f>
        <v>3840513</v>
      </c>
      <c r="B3090" t="str">
        <f>'Applications (Cleaned)'!B3090</f>
        <v>1036</v>
      </c>
      <c r="C3090" s="10">
        <v>45451</v>
      </c>
      <c r="D3090" t="s">
        <v>23</v>
      </c>
      <c r="E3090" s="7">
        <v>120367</v>
      </c>
      <c r="F3090">
        <v>797</v>
      </c>
      <c r="G3090" t="s">
        <v>14</v>
      </c>
      <c r="H3090" t="s">
        <v>26</v>
      </c>
      <c r="I3090" t="s">
        <v>16</v>
      </c>
      <c r="J3090" s="14">
        <v>3145.92</v>
      </c>
      <c r="K3090" s="7">
        <v>3277</v>
      </c>
      <c r="L3090">
        <v>4</v>
      </c>
    </row>
    <row r="3091" spans="1:13" x14ac:dyDescent="0.2">
      <c r="A3091" t="str">
        <f>'Applications (Cleaned)'!A3091</f>
        <v>3841182</v>
      </c>
      <c r="B3091" t="str">
        <f>'Applications (Cleaned)'!B3091</f>
        <v>0261</v>
      </c>
      <c r="C3091" s="10">
        <v>43853</v>
      </c>
      <c r="D3091" t="s">
        <v>32</v>
      </c>
      <c r="E3091" s="7">
        <v>175812</v>
      </c>
      <c r="F3091">
        <v>726</v>
      </c>
      <c r="G3091" t="s">
        <v>26</v>
      </c>
      <c r="H3091" t="s">
        <v>26</v>
      </c>
      <c r="I3091" t="s">
        <v>20</v>
      </c>
      <c r="J3091" s="14">
        <v>1640.1</v>
      </c>
      <c r="K3091" s="7">
        <v>2485</v>
      </c>
      <c r="L3091">
        <v>3</v>
      </c>
      <c r="M3091" t="s">
        <v>17</v>
      </c>
    </row>
    <row r="3092" spans="1:13" x14ac:dyDescent="0.2">
      <c r="A3092" t="str">
        <f>'Applications (Cleaned)'!A3092</f>
        <v>3842948</v>
      </c>
      <c r="B3092" t="str">
        <f>'Applications (Cleaned)'!B3092</f>
        <v>0253</v>
      </c>
      <c r="C3092" s="10">
        <v>44237</v>
      </c>
      <c r="D3092" t="s">
        <v>13</v>
      </c>
      <c r="E3092" s="7">
        <v>80036</v>
      </c>
      <c r="F3092">
        <v>813</v>
      </c>
      <c r="G3092" t="s">
        <v>14</v>
      </c>
      <c r="H3092" t="s">
        <v>14</v>
      </c>
      <c r="I3092" t="s">
        <v>16</v>
      </c>
      <c r="J3092" s="14">
        <v>2539.6799999999998</v>
      </c>
      <c r="K3092" s="7">
        <v>3848</v>
      </c>
      <c r="L3092">
        <v>3</v>
      </c>
      <c r="M3092" t="s">
        <v>25</v>
      </c>
    </row>
    <row r="3093" spans="1:13" x14ac:dyDescent="0.2">
      <c r="A3093" t="str">
        <f>'Applications (Cleaned)'!A3093</f>
        <v>3846190</v>
      </c>
      <c r="B3093" t="str">
        <f>'Applications (Cleaned)'!B3093</f>
        <v>0567</v>
      </c>
      <c r="C3093" s="10">
        <v>43959</v>
      </c>
      <c r="D3093" t="s">
        <v>37</v>
      </c>
      <c r="E3093" s="7">
        <v>146622</v>
      </c>
      <c r="F3093">
        <v>705</v>
      </c>
      <c r="G3093" t="s">
        <v>14</v>
      </c>
      <c r="H3093" t="s">
        <v>14</v>
      </c>
      <c r="I3093" t="s">
        <v>20</v>
      </c>
      <c r="J3093" s="14">
        <v>1066.8</v>
      </c>
      <c r="K3093" s="7">
        <v>1778</v>
      </c>
      <c r="L3093">
        <v>3</v>
      </c>
      <c r="M3093" t="s">
        <v>31</v>
      </c>
    </row>
    <row r="3094" spans="1:13" x14ac:dyDescent="0.2">
      <c r="A3094" t="str">
        <f>'Applications (Cleaned)'!A3094</f>
        <v>3846921</v>
      </c>
      <c r="B3094" t="str">
        <f>'Applications (Cleaned)'!B3094</f>
        <v>0944</v>
      </c>
      <c r="C3094" s="10">
        <v>44207</v>
      </c>
      <c r="D3094" t="s">
        <v>37</v>
      </c>
      <c r="E3094" s="7">
        <v>213969</v>
      </c>
      <c r="F3094">
        <v>635</v>
      </c>
      <c r="G3094" t="s">
        <v>14</v>
      </c>
      <c r="H3094" t="s">
        <v>14</v>
      </c>
      <c r="I3094" t="s">
        <v>20</v>
      </c>
      <c r="J3094" s="14">
        <v>1046.0999999999999</v>
      </c>
      <c r="K3094" s="7">
        <v>1585</v>
      </c>
      <c r="L3094">
        <v>3</v>
      </c>
    </row>
    <row r="3095" spans="1:13" x14ac:dyDescent="0.2">
      <c r="A3095" t="str">
        <f>'Applications (Cleaned)'!A3095</f>
        <v>3847006</v>
      </c>
      <c r="B3095" t="str">
        <f>'Applications (Cleaned)'!B3095</f>
        <v>0659</v>
      </c>
      <c r="C3095" s="10">
        <v>45041</v>
      </c>
      <c r="D3095" t="s">
        <v>32</v>
      </c>
      <c r="E3095" s="7">
        <v>151752</v>
      </c>
      <c r="F3095">
        <v>779</v>
      </c>
      <c r="G3095" t="s">
        <v>14</v>
      </c>
      <c r="H3095" t="s">
        <v>26</v>
      </c>
      <c r="I3095" t="s">
        <v>20</v>
      </c>
      <c r="J3095" s="14">
        <v>3784.8</v>
      </c>
      <c r="K3095" s="7">
        <v>6308</v>
      </c>
      <c r="L3095">
        <v>4</v>
      </c>
      <c r="M3095" t="s">
        <v>41</v>
      </c>
    </row>
    <row r="3096" spans="1:13" x14ac:dyDescent="0.2">
      <c r="A3096" t="str">
        <f>'Applications (Cleaned)'!A3096</f>
        <v>3847616</v>
      </c>
      <c r="B3096" t="str">
        <f>'Applications (Cleaned)'!B3096</f>
        <v>1500</v>
      </c>
      <c r="C3096" s="10">
        <v>44729</v>
      </c>
      <c r="D3096" t="s">
        <v>13</v>
      </c>
      <c r="E3096" s="7">
        <v>84379</v>
      </c>
      <c r="F3096">
        <v>743</v>
      </c>
      <c r="G3096" t="s">
        <v>14</v>
      </c>
      <c r="H3096" t="s">
        <v>26</v>
      </c>
      <c r="I3096" t="s">
        <v>16</v>
      </c>
      <c r="J3096" s="14">
        <v>3187.86</v>
      </c>
      <c r="K3096" s="7">
        <v>4087</v>
      </c>
      <c r="L3096">
        <v>5</v>
      </c>
      <c r="M3096" t="s">
        <v>41</v>
      </c>
    </row>
    <row r="3097" spans="1:13" x14ac:dyDescent="0.2">
      <c r="A3097" t="str">
        <f>'Applications (Cleaned)'!A3097</f>
        <v>3847874</v>
      </c>
      <c r="B3097" t="str">
        <f>'Applications (Cleaned)'!B3097</f>
        <v>1556</v>
      </c>
      <c r="C3097" s="10">
        <v>45482</v>
      </c>
      <c r="D3097" t="s">
        <v>29</v>
      </c>
      <c r="E3097" s="7">
        <v>59558</v>
      </c>
      <c r="F3097">
        <v>467</v>
      </c>
      <c r="G3097" t="s">
        <v>14</v>
      </c>
      <c r="H3097" t="s">
        <v>26</v>
      </c>
      <c r="I3097" t="s">
        <v>20</v>
      </c>
      <c r="J3097" s="14">
        <v>2142</v>
      </c>
      <c r="K3097" s="7">
        <v>2550</v>
      </c>
      <c r="L3097">
        <v>4</v>
      </c>
      <c r="M3097" t="s">
        <v>25</v>
      </c>
    </row>
    <row r="3098" spans="1:13" x14ac:dyDescent="0.2">
      <c r="A3098" t="str">
        <f>'Applications (Cleaned)'!A3098</f>
        <v>3848096</v>
      </c>
      <c r="B3098" t="str">
        <f>'Applications (Cleaned)'!B3098</f>
        <v>1662</v>
      </c>
      <c r="C3098" s="10">
        <v>44286</v>
      </c>
      <c r="D3098" t="s">
        <v>27</v>
      </c>
      <c r="E3098" s="7">
        <v>232159</v>
      </c>
      <c r="G3098" t="s">
        <v>26</v>
      </c>
      <c r="H3098" t="s">
        <v>26</v>
      </c>
      <c r="I3098" t="s">
        <v>20</v>
      </c>
      <c r="J3098" s="14">
        <v>3755.4</v>
      </c>
      <c r="K3098" s="7">
        <v>6259</v>
      </c>
      <c r="L3098">
        <v>4</v>
      </c>
      <c r="M3098" t="s">
        <v>25</v>
      </c>
    </row>
    <row r="3099" spans="1:13" x14ac:dyDescent="0.2">
      <c r="A3099" t="str">
        <f>'Applications (Cleaned)'!A3099</f>
        <v>3848277</v>
      </c>
      <c r="B3099" t="str">
        <f>'Applications (Cleaned)'!B3099</f>
        <v>0258</v>
      </c>
      <c r="C3099" s="10">
        <v>45024</v>
      </c>
      <c r="D3099" t="s">
        <v>32</v>
      </c>
      <c r="E3099" s="7">
        <v>234900</v>
      </c>
      <c r="G3099" t="s">
        <v>14</v>
      </c>
      <c r="H3099" t="s">
        <v>26</v>
      </c>
      <c r="I3099" t="s">
        <v>20</v>
      </c>
      <c r="J3099" s="14">
        <v>1799.82</v>
      </c>
      <c r="K3099" s="7">
        <v>2727</v>
      </c>
      <c r="L3099">
        <v>2</v>
      </c>
    </row>
    <row r="3100" spans="1:13" x14ac:dyDescent="0.2">
      <c r="A3100" t="str">
        <f>'Applications (Cleaned)'!A3100</f>
        <v>3849034</v>
      </c>
      <c r="B3100" t="str">
        <f>'Applications (Cleaned)'!B3100</f>
        <v>1246</v>
      </c>
      <c r="C3100" s="10">
        <v>44897</v>
      </c>
      <c r="D3100" t="s">
        <v>13</v>
      </c>
      <c r="E3100" s="7">
        <v>46744</v>
      </c>
      <c r="G3100" t="s">
        <v>26</v>
      </c>
      <c r="H3100" t="s">
        <v>26</v>
      </c>
      <c r="I3100" t="s">
        <v>16</v>
      </c>
      <c r="J3100" s="14">
        <v>1914.36</v>
      </c>
      <c r="K3100" s="7">
        <v>2279</v>
      </c>
      <c r="L3100">
        <v>4</v>
      </c>
    </row>
    <row r="3101" spans="1:13" x14ac:dyDescent="0.2">
      <c r="A3101" t="str">
        <f>'Applications (Cleaned)'!A3101</f>
        <v>3849056</v>
      </c>
      <c r="B3101" t="str">
        <f>'Applications (Cleaned)'!B3101</f>
        <v>1319</v>
      </c>
      <c r="C3101" s="10">
        <v>45583</v>
      </c>
      <c r="D3101" t="s">
        <v>32</v>
      </c>
      <c r="E3101" s="7">
        <v>164683</v>
      </c>
      <c r="F3101">
        <v>567</v>
      </c>
      <c r="G3101" t="s">
        <v>26</v>
      </c>
      <c r="H3101" t="s">
        <v>14</v>
      </c>
      <c r="I3101" t="s">
        <v>20</v>
      </c>
      <c r="J3101" s="14">
        <v>2568.96</v>
      </c>
      <c r="K3101" s="7">
        <v>2676</v>
      </c>
      <c r="L3101">
        <v>4</v>
      </c>
      <c r="M3101" t="s">
        <v>35</v>
      </c>
    </row>
    <row r="3102" spans="1:13" x14ac:dyDescent="0.2">
      <c r="A3102" t="str">
        <f>'Applications (Cleaned)'!A3102</f>
        <v>3849857</v>
      </c>
      <c r="B3102" t="str">
        <f>'Applications (Cleaned)'!B3102</f>
        <v>0818</v>
      </c>
      <c r="C3102" s="10">
        <v>44299</v>
      </c>
      <c r="D3102" t="s">
        <v>32</v>
      </c>
      <c r="E3102" s="7">
        <v>210201</v>
      </c>
      <c r="F3102">
        <v>815</v>
      </c>
      <c r="G3102" t="s">
        <v>14</v>
      </c>
      <c r="H3102" t="s">
        <v>26</v>
      </c>
      <c r="I3102" t="s">
        <v>16</v>
      </c>
      <c r="J3102" s="14">
        <v>2419.1999999999998</v>
      </c>
      <c r="K3102" s="7">
        <v>4032</v>
      </c>
      <c r="L3102">
        <v>1</v>
      </c>
      <c r="M3102" t="s">
        <v>52</v>
      </c>
    </row>
    <row r="3103" spans="1:13" x14ac:dyDescent="0.2">
      <c r="A3103" t="str">
        <f>'Applications (Cleaned)'!A3103</f>
        <v>3851641</v>
      </c>
      <c r="B3103" t="str">
        <f>'Applications (Cleaned)'!B3103</f>
        <v>1745</v>
      </c>
      <c r="C3103" s="10">
        <v>44420</v>
      </c>
      <c r="D3103" t="s">
        <v>13</v>
      </c>
      <c r="E3103" s="7">
        <v>19817</v>
      </c>
      <c r="F3103">
        <v>785</v>
      </c>
      <c r="G3103" t="s">
        <v>14</v>
      </c>
      <c r="H3103" t="s">
        <v>26</v>
      </c>
      <c r="I3103" t="s">
        <v>16</v>
      </c>
      <c r="J3103" s="14">
        <v>5021.9399999999996</v>
      </c>
      <c r="K3103" s="7">
        <v>7609</v>
      </c>
      <c r="L3103">
        <v>5</v>
      </c>
    </row>
    <row r="3104" spans="1:13" x14ac:dyDescent="0.2">
      <c r="A3104" t="str">
        <f>'Applications (Cleaned)'!A3104</f>
        <v>3851709</v>
      </c>
      <c r="B3104" t="str">
        <f>'Applications (Cleaned)'!B3104</f>
        <v>1517</v>
      </c>
      <c r="C3104" s="10">
        <v>45469</v>
      </c>
      <c r="D3104" t="s">
        <v>19</v>
      </c>
      <c r="E3104" s="7">
        <v>47484</v>
      </c>
      <c r="F3104">
        <v>511</v>
      </c>
      <c r="G3104" t="s">
        <v>14</v>
      </c>
      <c r="H3104" t="s">
        <v>26</v>
      </c>
      <c r="I3104" t="s">
        <v>16</v>
      </c>
      <c r="J3104" s="14">
        <v>1308.1199999999999</v>
      </c>
      <c r="K3104" s="7">
        <v>1982</v>
      </c>
      <c r="L3104">
        <v>5</v>
      </c>
      <c r="M3104" t="s">
        <v>35</v>
      </c>
    </row>
    <row r="3105" spans="1:13" x14ac:dyDescent="0.2">
      <c r="A3105" t="str">
        <f>'Applications (Cleaned)'!A3105</f>
        <v>3857867</v>
      </c>
      <c r="B3105" t="str">
        <f>'Applications (Cleaned)'!B3105</f>
        <v>1081</v>
      </c>
      <c r="C3105" s="10">
        <v>45314</v>
      </c>
      <c r="D3105" t="s">
        <v>19</v>
      </c>
      <c r="E3105" s="7">
        <v>146884</v>
      </c>
      <c r="F3105">
        <v>685</v>
      </c>
      <c r="G3105" t="s">
        <v>14</v>
      </c>
      <c r="H3105" t="s">
        <v>26</v>
      </c>
      <c r="I3105" t="s">
        <v>24</v>
      </c>
      <c r="J3105" s="14">
        <v>3716.46</v>
      </c>
      <c r="K3105" s="7">
        <v>5631</v>
      </c>
      <c r="L3105">
        <v>5</v>
      </c>
      <c r="M3105" t="s">
        <v>21</v>
      </c>
    </row>
    <row r="3106" spans="1:13" x14ac:dyDescent="0.2">
      <c r="A3106" t="str">
        <f>'Applications (Cleaned)'!A3106</f>
        <v>3858551</v>
      </c>
      <c r="B3106" t="str">
        <f>'Applications (Cleaned)'!B3106</f>
        <v>0447</v>
      </c>
      <c r="C3106" s="10">
        <v>45449</v>
      </c>
      <c r="D3106" t="s">
        <v>13</v>
      </c>
      <c r="E3106" s="7">
        <v>161532</v>
      </c>
      <c r="F3106">
        <v>776</v>
      </c>
      <c r="G3106" t="s">
        <v>14</v>
      </c>
      <c r="H3106" t="s">
        <v>14</v>
      </c>
      <c r="I3106" t="s">
        <v>33</v>
      </c>
      <c r="J3106" s="14">
        <v>3751.8</v>
      </c>
      <c r="K3106" s="7">
        <v>4810</v>
      </c>
      <c r="L3106">
        <v>4</v>
      </c>
      <c r="M3106" t="s">
        <v>34</v>
      </c>
    </row>
    <row r="3107" spans="1:13" x14ac:dyDescent="0.2">
      <c r="A3107" t="str">
        <f>'Applications (Cleaned)'!A3107</f>
        <v>3866099</v>
      </c>
      <c r="B3107" t="str">
        <f>'Applications (Cleaned)'!B3107</f>
        <v>1434</v>
      </c>
      <c r="C3107" s="10">
        <v>45596</v>
      </c>
      <c r="D3107" t="s">
        <v>37</v>
      </c>
      <c r="E3107" s="7">
        <v>213612</v>
      </c>
      <c r="F3107">
        <v>703</v>
      </c>
      <c r="G3107" t="s">
        <v>14</v>
      </c>
      <c r="H3107" t="s">
        <v>14</v>
      </c>
      <c r="I3107" t="s">
        <v>16</v>
      </c>
      <c r="J3107" s="14">
        <v>5473.26</v>
      </c>
      <c r="K3107" s="7">
        <v>7017</v>
      </c>
      <c r="L3107">
        <v>1</v>
      </c>
      <c r="M3107" t="s">
        <v>41</v>
      </c>
    </row>
    <row r="3108" spans="1:13" x14ac:dyDescent="0.2">
      <c r="A3108" t="str">
        <f>'Applications (Cleaned)'!A3108</f>
        <v>3868425</v>
      </c>
      <c r="B3108" t="str">
        <f>'Applications (Cleaned)'!B3108</f>
        <v>0625</v>
      </c>
      <c r="C3108" s="10">
        <v>45615</v>
      </c>
      <c r="D3108" t="s">
        <v>32</v>
      </c>
      <c r="E3108" s="7">
        <v>157173</v>
      </c>
      <c r="F3108">
        <v>608</v>
      </c>
      <c r="G3108" t="s">
        <v>14</v>
      </c>
      <c r="H3108" t="s">
        <v>26</v>
      </c>
      <c r="I3108" t="s">
        <v>24</v>
      </c>
      <c r="J3108" s="14">
        <v>1552.2</v>
      </c>
      <c r="K3108" s="7">
        <v>2587</v>
      </c>
      <c r="L3108">
        <v>5</v>
      </c>
      <c r="M3108" t="s">
        <v>25</v>
      </c>
    </row>
    <row r="3109" spans="1:13" x14ac:dyDescent="0.2">
      <c r="A3109" t="str">
        <f>'Applications (Cleaned)'!A3109</f>
        <v>3870786</v>
      </c>
      <c r="B3109" t="str">
        <f>'Applications (Cleaned)'!B3109</f>
        <v>1390</v>
      </c>
      <c r="C3109" s="10">
        <v>44161</v>
      </c>
      <c r="D3109" t="s">
        <v>13</v>
      </c>
      <c r="E3109" s="7">
        <v>256821</v>
      </c>
      <c r="G3109" t="s">
        <v>26</v>
      </c>
      <c r="H3109" t="s">
        <v>14</v>
      </c>
      <c r="I3109" t="s">
        <v>33</v>
      </c>
      <c r="J3109" s="14">
        <v>1898.4</v>
      </c>
      <c r="K3109" s="7">
        <v>2260</v>
      </c>
      <c r="L3109">
        <v>1</v>
      </c>
      <c r="M3109" t="s">
        <v>47</v>
      </c>
    </row>
    <row r="3110" spans="1:13" x14ac:dyDescent="0.2">
      <c r="A3110" t="str">
        <f>'Applications (Cleaned)'!A3110</f>
        <v>3873785</v>
      </c>
      <c r="B3110" t="str">
        <f>'Applications (Cleaned)'!B3110</f>
        <v>1146</v>
      </c>
      <c r="C3110" s="10">
        <v>44675</v>
      </c>
      <c r="D3110" t="s">
        <v>27</v>
      </c>
      <c r="E3110" s="7">
        <v>228696</v>
      </c>
      <c r="F3110">
        <v>623</v>
      </c>
      <c r="G3110" t="s">
        <v>14</v>
      </c>
      <c r="H3110" t="s">
        <v>26</v>
      </c>
      <c r="I3110" t="s">
        <v>16</v>
      </c>
      <c r="J3110" s="14">
        <v>1228.26</v>
      </c>
      <c r="K3110" s="7">
        <v>1861</v>
      </c>
      <c r="L3110">
        <v>3</v>
      </c>
      <c r="M3110" t="s">
        <v>34</v>
      </c>
    </row>
    <row r="3111" spans="1:13" x14ac:dyDescent="0.2">
      <c r="A3111" t="str">
        <f>'Applications (Cleaned)'!A3111</f>
        <v>3876120</v>
      </c>
      <c r="B3111" t="str">
        <f>'Applications (Cleaned)'!B3111</f>
        <v>1570</v>
      </c>
      <c r="C3111" s="10">
        <v>44851</v>
      </c>
      <c r="D3111" t="s">
        <v>23</v>
      </c>
      <c r="E3111" s="7">
        <v>232809</v>
      </c>
      <c r="G3111" t="s">
        <v>14</v>
      </c>
      <c r="H3111" t="s">
        <v>14</v>
      </c>
      <c r="I3111" t="s">
        <v>20</v>
      </c>
      <c r="J3111" s="14">
        <v>1485</v>
      </c>
      <c r="K3111" s="7">
        <v>2250</v>
      </c>
      <c r="L3111">
        <v>3</v>
      </c>
      <c r="M3111" t="s">
        <v>41</v>
      </c>
    </row>
    <row r="3112" spans="1:13" x14ac:dyDescent="0.2">
      <c r="A3112" t="str">
        <f>'Applications (Cleaned)'!A3112</f>
        <v>3876174</v>
      </c>
      <c r="B3112" t="str">
        <f>'Applications (Cleaned)'!B3112</f>
        <v>0234</v>
      </c>
      <c r="C3112" s="10">
        <v>44378</v>
      </c>
      <c r="D3112" t="s">
        <v>29</v>
      </c>
      <c r="E3112" s="7">
        <v>37594</v>
      </c>
      <c r="G3112" t="s">
        <v>14</v>
      </c>
      <c r="H3112" t="s">
        <v>14</v>
      </c>
      <c r="I3112" t="s">
        <v>16</v>
      </c>
      <c r="J3112" s="14">
        <v>3203.76</v>
      </c>
      <c r="K3112" s="7">
        <v>3814</v>
      </c>
      <c r="L3112">
        <v>2</v>
      </c>
    </row>
    <row r="3113" spans="1:13" x14ac:dyDescent="0.2">
      <c r="A3113" t="str">
        <f>'Applications (Cleaned)'!A3113</f>
        <v>3877327</v>
      </c>
      <c r="B3113" t="str">
        <f>'Applications (Cleaned)'!B3113</f>
        <v>1153</v>
      </c>
      <c r="C3113" s="10">
        <v>45320</v>
      </c>
      <c r="D3113" t="s">
        <v>19</v>
      </c>
      <c r="E3113" s="7">
        <v>166129</v>
      </c>
      <c r="F3113">
        <v>733</v>
      </c>
      <c r="G3113" t="s">
        <v>14</v>
      </c>
      <c r="H3113" t="s">
        <v>14</v>
      </c>
      <c r="I3113" t="s">
        <v>33</v>
      </c>
      <c r="J3113" s="14">
        <v>891</v>
      </c>
      <c r="K3113" s="7">
        <v>1485</v>
      </c>
      <c r="L3113">
        <v>4</v>
      </c>
      <c r="M3113" t="s">
        <v>21</v>
      </c>
    </row>
    <row r="3114" spans="1:13" x14ac:dyDescent="0.2">
      <c r="A3114" t="str">
        <f>'Applications (Cleaned)'!A3114</f>
        <v>3878376</v>
      </c>
      <c r="B3114" t="str">
        <f>'Applications (Cleaned)'!B3114</f>
        <v>0817</v>
      </c>
      <c r="C3114" s="10">
        <v>43974</v>
      </c>
      <c r="D3114" t="s">
        <v>13</v>
      </c>
      <c r="E3114" s="7">
        <v>193014</v>
      </c>
      <c r="G3114" t="s">
        <v>14</v>
      </c>
      <c r="H3114" t="s">
        <v>26</v>
      </c>
      <c r="I3114" t="s">
        <v>46</v>
      </c>
      <c r="J3114" s="14">
        <v>2781.6</v>
      </c>
      <c r="K3114" s="7">
        <v>4636</v>
      </c>
      <c r="L3114">
        <v>1</v>
      </c>
    </row>
    <row r="3115" spans="1:13" x14ac:dyDescent="0.2">
      <c r="A3115" t="str">
        <f>'Applications (Cleaned)'!A3115</f>
        <v>3879699</v>
      </c>
      <c r="B3115" t="str">
        <f>'Applications (Cleaned)'!B3115</f>
        <v>0686</v>
      </c>
      <c r="C3115" s="10">
        <v>44269</v>
      </c>
      <c r="D3115" t="s">
        <v>29</v>
      </c>
      <c r="E3115" s="7">
        <v>113957</v>
      </c>
      <c r="G3115" t="s">
        <v>14</v>
      </c>
      <c r="H3115" t="s">
        <v>14</v>
      </c>
      <c r="I3115" t="s">
        <v>24</v>
      </c>
      <c r="J3115" s="14">
        <v>2664.42</v>
      </c>
      <c r="K3115" s="7">
        <v>4037</v>
      </c>
      <c r="L3115">
        <v>4</v>
      </c>
      <c r="M3115" t="s">
        <v>41</v>
      </c>
    </row>
    <row r="3116" spans="1:13" x14ac:dyDescent="0.2">
      <c r="A3116" t="str">
        <f>'Applications (Cleaned)'!A3116</f>
        <v>3883622</v>
      </c>
      <c r="B3116" t="str">
        <f>'Applications (Cleaned)'!B3116</f>
        <v>0387</v>
      </c>
      <c r="C3116" s="10">
        <v>45657</v>
      </c>
      <c r="D3116" t="s">
        <v>19</v>
      </c>
      <c r="E3116" s="7">
        <v>132406</v>
      </c>
      <c r="F3116">
        <v>759</v>
      </c>
      <c r="G3116" t="s">
        <v>14</v>
      </c>
      <c r="H3116" t="s">
        <v>14</v>
      </c>
      <c r="I3116" t="s">
        <v>20</v>
      </c>
      <c r="J3116" s="14">
        <v>2230.8000000000002</v>
      </c>
      <c r="K3116" s="7">
        <v>3718</v>
      </c>
      <c r="L3116">
        <v>2</v>
      </c>
    </row>
    <row r="3117" spans="1:13" x14ac:dyDescent="0.2">
      <c r="A3117" t="str">
        <f>'Applications (Cleaned)'!A3117</f>
        <v>3885433</v>
      </c>
      <c r="B3117" t="str">
        <f>'Applications (Cleaned)'!B3117</f>
        <v>0293</v>
      </c>
      <c r="C3117" s="10">
        <v>44843</v>
      </c>
      <c r="D3117" t="s">
        <v>13</v>
      </c>
      <c r="E3117" s="7">
        <v>23921</v>
      </c>
      <c r="G3117" t="s">
        <v>26</v>
      </c>
      <c r="H3117" t="s">
        <v>14</v>
      </c>
      <c r="I3117" t="s">
        <v>20</v>
      </c>
      <c r="J3117" s="14">
        <v>2372.7600000000002</v>
      </c>
      <c r="K3117" s="7">
        <v>3042</v>
      </c>
      <c r="L3117">
        <v>1</v>
      </c>
      <c r="M3117" t="s">
        <v>28</v>
      </c>
    </row>
    <row r="3118" spans="1:13" x14ac:dyDescent="0.2">
      <c r="A3118" t="str">
        <f>'Applications (Cleaned)'!A3118</f>
        <v>3885667</v>
      </c>
      <c r="B3118" t="str">
        <f>'Applications (Cleaned)'!B3118</f>
        <v>0126</v>
      </c>
      <c r="C3118" s="10">
        <v>45621</v>
      </c>
      <c r="D3118" t="s">
        <v>37</v>
      </c>
      <c r="E3118" s="7">
        <v>157335</v>
      </c>
      <c r="F3118">
        <v>670</v>
      </c>
      <c r="G3118" t="s">
        <v>26</v>
      </c>
      <c r="H3118" t="s">
        <v>26</v>
      </c>
      <c r="I3118" t="s">
        <v>20</v>
      </c>
      <c r="J3118" s="14">
        <v>1742.52</v>
      </c>
      <c r="K3118" s="7">
        <v>2234</v>
      </c>
      <c r="L3118">
        <v>5</v>
      </c>
      <c r="M3118" t="s">
        <v>35</v>
      </c>
    </row>
    <row r="3119" spans="1:13" x14ac:dyDescent="0.2">
      <c r="A3119" t="str">
        <f>'Applications (Cleaned)'!A3119</f>
        <v>3887191</v>
      </c>
      <c r="B3119" t="str">
        <f>'Applications (Cleaned)'!B3119</f>
        <v>1633</v>
      </c>
      <c r="C3119" s="10">
        <v>44085</v>
      </c>
      <c r="D3119" t="s">
        <v>37</v>
      </c>
      <c r="E3119" s="7">
        <v>950000</v>
      </c>
      <c r="F3119">
        <v>759</v>
      </c>
      <c r="G3119" t="s">
        <v>14</v>
      </c>
      <c r="H3119" t="s">
        <v>26</v>
      </c>
      <c r="I3119" t="s">
        <v>20</v>
      </c>
      <c r="J3119" s="14">
        <v>1656</v>
      </c>
      <c r="K3119" s="7">
        <v>2760</v>
      </c>
      <c r="L3119">
        <v>2</v>
      </c>
      <c r="M3119" t="s">
        <v>25</v>
      </c>
    </row>
    <row r="3120" spans="1:13" x14ac:dyDescent="0.2">
      <c r="A3120" t="str">
        <f>'Applications (Cleaned)'!A3120</f>
        <v>3887702</v>
      </c>
      <c r="B3120" t="str">
        <f>'Applications (Cleaned)'!B3120</f>
        <v>1032</v>
      </c>
      <c r="C3120" s="10">
        <v>44825</v>
      </c>
      <c r="D3120" t="s">
        <v>27</v>
      </c>
      <c r="E3120" s="7">
        <v>49149</v>
      </c>
      <c r="F3120">
        <v>666</v>
      </c>
      <c r="G3120" t="s">
        <v>26</v>
      </c>
      <c r="H3120" t="s">
        <v>14</v>
      </c>
      <c r="I3120" t="s">
        <v>16</v>
      </c>
      <c r="J3120" s="14">
        <v>2469.6</v>
      </c>
      <c r="K3120" s="7">
        <v>2940</v>
      </c>
      <c r="L3120">
        <v>4</v>
      </c>
      <c r="M3120" t="s">
        <v>35</v>
      </c>
    </row>
    <row r="3121" spans="1:13" x14ac:dyDescent="0.2">
      <c r="A3121" t="str">
        <f>'Applications (Cleaned)'!A3121</f>
        <v>3889422</v>
      </c>
      <c r="B3121" t="str">
        <f>'Applications (Cleaned)'!B3121</f>
        <v>1609</v>
      </c>
      <c r="D3121" t="s">
        <v>27</v>
      </c>
      <c r="E3121" s="7">
        <v>145440</v>
      </c>
      <c r="F3121">
        <v>594</v>
      </c>
      <c r="G3121" t="s">
        <v>14</v>
      </c>
      <c r="H3121" t="s">
        <v>14</v>
      </c>
      <c r="I3121" t="s">
        <v>20</v>
      </c>
      <c r="J3121" s="14">
        <v>4831.68</v>
      </c>
      <c r="K3121" s="7">
        <v>5752</v>
      </c>
      <c r="L3121">
        <v>2</v>
      </c>
      <c r="M3121" t="s">
        <v>35</v>
      </c>
    </row>
    <row r="3122" spans="1:13" x14ac:dyDescent="0.2">
      <c r="A3122" t="str">
        <f>'Applications (Cleaned)'!A3122</f>
        <v>3891468</v>
      </c>
      <c r="B3122" t="str">
        <f>'Applications (Cleaned)'!B3122</f>
        <v>1471</v>
      </c>
      <c r="C3122" s="10">
        <v>44916</v>
      </c>
      <c r="D3122" t="s">
        <v>37</v>
      </c>
      <c r="E3122" s="7">
        <v>161133</v>
      </c>
      <c r="G3122" t="s">
        <v>14</v>
      </c>
      <c r="H3122" t="s">
        <v>14</v>
      </c>
      <c r="I3122" t="s">
        <v>20</v>
      </c>
      <c r="J3122" s="14">
        <v>4435.2</v>
      </c>
      <c r="K3122" s="7">
        <v>4620</v>
      </c>
      <c r="L3122">
        <v>4</v>
      </c>
      <c r="M3122" t="s">
        <v>31</v>
      </c>
    </row>
    <row r="3123" spans="1:13" x14ac:dyDescent="0.2">
      <c r="A3123" t="str">
        <f>'Applications (Cleaned)'!A3123</f>
        <v>3891707</v>
      </c>
      <c r="B3123" t="str">
        <f>'Applications (Cleaned)'!B3123</f>
        <v>0952</v>
      </c>
      <c r="C3123" s="10">
        <v>44200</v>
      </c>
      <c r="D3123" t="s">
        <v>23</v>
      </c>
      <c r="E3123" s="7">
        <v>150815</v>
      </c>
      <c r="F3123">
        <v>849</v>
      </c>
      <c r="G3123" t="s">
        <v>14</v>
      </c>
      <c r="H3123" t="s">
        <v>26</v>
      </c>
      <c r="I3123" t="s">
        <v>16</v>
      </c>
      <c r="J3123" s="14">
        <v>932.4</v>
      </c>
      <c r="K3123" s="7">
        <v>1554</v>
      </c>
      <c r="L3123">
        <v>4</v>
      </c>
    </row>
    <row r="3124" spans="1:13" x14ac:dyDescent="0.2">
      <c r="A3124" t="str">
        <f>'Applications (Cleaned)'!A3124</f>
        <v>3892102</v>
      </c>
      <c r="B3124" t="str">
        <f>'Applications (Cleaned)'!B3124</f>
        <v>1393</v>
      </c>
      <c r="C3124" s="10">
        <v>44771</v>
      </c>
      <c r="D3124" t="s">
        <v>13</v>
      </c>
      <c r="E3124" s="7">
        <v>163198</v>
      </c>
      <c r="F3124">
        <v>702</v>
      </c>
      <c r="G3124" t="s">
        <v>14</v>
      </c>
      <c r="H3124" t="s">
        <v>14</v>
      </c>
      <c r="I3124" t="s">
        <v>20</v>
      </c>
      <c r="J3124" s="14">
        <v>3985.02</v>
      </c>
      <c r="K3124" s="7">
        <v>5109</v>
      </c>
      <c r="L3124">
        <v>5</v>
      </c>
      <c r="M3124" t="s">
        <v>28</v>
      </c>
    </row>
    <row r="3125" spans="1:13" x14ac:dyDescent="0.2">
      <c r="A3125" t="str">
        <f>'Applications (Cleaned)'!A3125</f>
        <v>3892921</v>
      </c>
      <c r="B3125" t="str">
        <f>'Applications (Cleaned)'!B3125</f>
        <v>0451</v>
      </c>
      <c r="C3125" s="10">
        <v>45465</v>
      </c>
      <c r="D3125" t="s">
        <v>29</v>
      </c>
      <c r="E3125" s="7">
        <v>64818</v>
      </c>
      <c r="G3125" t="s">
        <v>14</v>
      </c>
      <c r="H3125" t="s">
        <v>26</v>
      </c>
      <c r="I3125" t="s">
        <v>24</v>
      </c>
      <c r="J3125" s="14">
        <v>3271.2</v>
      </c>
      <c r="K3125" s="7">
        <v>5452</v>
      </c>
      <c r="L3125">
        <v>2</v>
      </c>
    </row>
    <row r="3126" spans="1:13" x14ac:dyDescent="0.2">
      <c r="A3126" t="str">
        <f>'Applications (Cleaned)'!A3126</f>
        <v>3894419</v>
      </c>
      <c r="B3126" t="str">
        <f>'Applications (Cleaned)'!B3126</f>
        <v>1313</v>
      </c>
      <c r="C3126" s="10">
        <v>43966</v>
      </c>
      <c r="D3126" t="s">
        <v>23</v>
      </c>
      <c r="E3126" s="7">
        <v>177091</v>
      </c>
      <c r="F3126">
        <v>589</v>
      </c>
      <c r="G3126" t="s">
        <v>26</v>
      </c>
      <c r="H3126" t="s">
        <v>14</v>
      </c>
      <c r="I3126" t="s">
        <v>20</v>
      </c>
      <c r="J3126" s="14">
        <v>1544.4</v>
      </c>
      <c r="K3126" s="7">
        <v>2340</v>
      </c>
      <c r="L3126">
        <v>3</v>
      </c>
    </row>
    <row r="3127" spans="1:13" x14ac:dyDescent="0.2">
      <c r="A3127" t="str">
        <f>'Applications (Cleaned)'!A3127</f>
        <v>3895477</v>
      </c>
      <c r="B3127" t="str">
        <f>'Applications (Cleaned)'!B3127</f>
        <v>0013</v>
      </c>
      <c r="C3127" s="10">
        <v>45459</v>
      </c>
      <c r="D3127" t="s">
        <v>29</v>
      </c>
      <c r="E3127" s="7">
        <v>205539</v>
      </c>
      <c r="F3127">
        <v>785</v>
      </c>
      <c r="G3127" t="s">
        <v>14</v>
      </c>
      <c r="H3127" t="s">
        <v>26</v>
      </c>
      <c r="I3127" t="s">
        <v>16</v>
      </c>
      <c r="J3127" s="14">
        <v>2306.6999999999998</v>
      </c>
      <c r="K3127" s="7">
        <v>0</v>
      </c>
      <c r="L3127">
        <v>5</v>
      </c>
      <c r="M3127" t="s">
        <v>28</v>
      </c>
    </row>
    <row r="3128" spans="1:13" x14ac:dyDescent="0.2">
      <c r="A3128" t="str">
        <f>'Applications (Cleaned)'!A3128</f>
        <v>3896176</v>
      </c>
      <c r="B3128" t="str">
        <f>'Applications (Cleaned)'!B3128</f>
        <v>1460</v>
      </c>
      <c r="C3128" s="10">
        <v>44109</v>
      </c>
      <c r="D3128" t="s">
        <v>27</v>
      </c>
      <c r="E3128" s="7">
        <v>99534</v>
      </c>
      <c r="F3128">
        <v>733</v>
      </c>
      <c r="G3128" t="s">
        <v>14</v>
      </c>
      <c r="H3128" t="s">
        <v>26</v>
      </c>
      <c r="I3128" t="s">
        <v>20</v>
      </c>
      <c r="J3128" s="14">
        <v>2186.34</v>
      </c>
      <c r="K3128" s="7">
        <v>2803</v>
      </c>
      <c r="L3128">
        <v>1</v>
      </c>
      <c r="M3128" t="s">
        <v>34</v>
      </c>
    </row>
    <row r="3129" spans="1:13" x14ac:dyDescent="0.2">
      <c r="A3129" t="str">
        <f>'Applications (Cleaned)'!A3129</f>
        <v>3897919</v>
      </c>
      <c r="B3129" t="str">
        <f>'Applications (Cleaned)'!B3129</f>
        <v>0347</v>
      </c>
      <c r="C3129" s="10">
        <v>43966</v>
      </c>
      <c r="D3129" t="s">
        <v>23</v>
      </c>
      <c r="E3129" s="7">
        <v>105881</v>
      </c>
      <c r="F3129">
        <v>820</v>
      </c>
      <c r="G3129" t="s">
        <v>14</v>
      </c>
      <c r="H3129" t="s">
        <v>14</v>
      </c>
      <c r="I3129" t="s">
        <v>20</v>
      </c>
      <c r="J3129" s="14">
        <v>1979.34</v>
      </c>
      <c r="K3129" s="7">
        <v>2999</v>
      </c>
      <c r="L3129">
        <v>2</v>
      </c>
    </row>
    <row r="3130" spans="1:13" x14ac:dyDescent="0.2">
      <c r="A3130" t="str">
        <f>'Applications (Cleaned)'!A3130</f>
        <v>3898023</v>
      </c>
      <c r="B3130" t="str">
        <f>'Applications (Cleaned)'!B3130</f>
        <v>0933</v>
      </c>
      <c r="C3130" s="10">
        <v>45090</v>
      </c>
      <c r="D3130" t="s">
        <v>27</v>
      </c>
      <c r="E3130" s="7">
        <v>127957</v>
      </c>
      <c r="F3130">
        <v>825</v>
      </c>
      <c r="G3130" t="s">
        <v>14</v>
      </c>
      <c r="H3130" t="s">
        <v>26</v>
      </c>
      <c r="I3130" t="s">
        <v>24</v>
      </c>
      <c r="J3130" s="14">
        <v>1653.12</v>
      </c>
      <c r="K3130" s="7">
        <v>1722</v>
      </c>
      <c r="L3130">
        <v>1</v>
      </c>
      <c r="M3130" t="s">
        <v>41</v>
      </c>
    </row>
    <row r="3131" spans="1:13" x14ac:dyDescent="0.2">
      <c r="A3131" t="str">
        <f>'Applications (Cleaned)'!A3131</f>
        <v>3898765</v>
      </c>
      <c r="B3131" t="str">
        <f>'Applications (Cleaned)'!B3131</f>
        <v>1698</v>
      </c>
      <c r="C3131" s="10">
        <v>45206</v>
      </c>
      <c r="D3131" t="s">
        <v>19</v>
      </c>
      <c r="E3131" s="7">
        <v>26348</v>
      </c>
      <c r="F3131">
        <v>798</v>
      </c>
      <c r="G3131" t="s">
        <v>26</v>
      </c>
      <c r="H3131" t="s">
        <v>14</v>
      </c>
      <c r="I3131" t="s">
        <v>33</v>
      </c>
      <c r="J3131" s="14">
        <v>1717.8</v>
      </c>
      <c r="K3131" s="7">
        <v>2863</v>
      </c>
      <c r="L3131">
        <v>4</v>
      </c>
      <c r="M3131" t="s">
        <v>41</v>
      </c>
    </row>
    <row r="3132" spans="1:13" x14ac:dyDescent="0.2">
      <c r="A3132" t="str">
        <f>'Applications (Cleaned)'!A3132</f>
        <v>3900287</v>
      </c>
      <c r="B3132" t="str">
        <f>'Applications (Cleaned)'!B3132</f>
        <v>0463</v>
      </c>
      <c r="C3132" s="10">
        <v>44030</v>
      </c>
      <c r="D3132" t="s">
        <v>37</v>
      </c>
      <c r="E3132" s="7">
        <v>32242</v>
      </c>
      <c r="G3132" t="s">
        <v>14</v>
      </c>
      <c r="H3132" t="s">
        <v>26</v>
      </c>
      <c r="I3132" t="s">
        <v>20</v>
      </c>
      <c r="J3132" s="14">
        <v>3456</v>
      </c>
      <c r="K3132" s="7">
        <v>0</v>
      </c>
      <c r="L3132">
        <v>4</v>
      </c>
      <c r="M3132" t="s">
        <v>52</v>
      </c>
    </row>
    <row r="3133" spans="1:13" x14ac:dyDescent="0.2">
      <c r="A3133" t="str">
        <f>'Applications (Cleaned)'!A3133</f>
        <v>3900584</v>
      </c>
      <c r="B3133" t="str">
        <f>'Applications (Cleaned)'!B3133</f>
        <v>1528</v>
      </c>
      <c r="C3133" s="10">
        <v>44674</v>
      </c>
      <c r="D3133" t="s">
        <v>37</v>
      </c>
      <c r="E3133" s="7">
        <v>6878</v>
      </c>
      <c r="F3133">
        <v>669</v>
      </c>
      <c r="G3133" t="s">
        <v>26</v>
      </c>
      <c r="H3133" t="s">
        <v>26</v>
      </c>
      <c r="I3133" t="s">
        <v>46</v>
      </c>
      <c r="J3133" s="14">
        <v>3474.9</v>
      </c>
      <c r="K3133" s="7">
        <v>4455</v>
      </c>
      <c r="L3133">
        <v>3</v>
      </c>
      <c r="M3133" t="s">
        <v>31</v>
      </c>
    </row>
    <row r="3134" spans="1:13" x14ac:dyDescent="0.2">
      <c r="A3134" t="str">
        <f>'Applications (Cleaned)'!A3134</f>
        <v>3901659</v>
      </c>
      <c r="B3134" t="str">
        <f>'Applications (Cleaned)'!B3134</f>
        <v>0094</v>
      </c>
      <c r="C3134" s="10">
        <v>45025</v>
      </c>
      <c r="D3134" t="s">
        <v>23</v>
      </c>
      <c r="E3134" s="7">
        <v>198780</v>
      </c>
      <c r="F3134">
        <v>653</v>
      </c>
      <c r="G3134" t="s">
        <v>14</v>
      </c>
      <c r="H3134" t="s">
        <v>26</v>
      </c>
      <c r="I3134" t="s">
        <v>20</v>
      </c>
      <c r="J3134" s="14">
        <v>2701.38</v>
      </c>
      <c r="K3134" s="7">
        <v>4093</v>
      </c>
      <c r="L3134">
        <v>2</v>
      </c>
    </row>
    <row r="3135" spans="1:13" x14ac:dyDescent="0.2">
      <c r="A3135" t="str">
        <f>'Applications (Cleaned)'!A3135</f>
        <v>3902644</v>
      </c>
      <c r="B3135" t="str">
        <f>'Applications (Cleaned)'!B3135</f>
        <v>0035</v>
      </c>
      <c r="C3135" s="10">
        <v>44828</v>
      </c>
      <c r="D3135" t="s">
        <v>37</v>
      </c>
      <c r="E3135" s="7">
        <v>196746</v>
      </c>
      <c r="F3135">
        <v>714</v>
      </c>
      <c r="G3135" t="s">
        <v>14</v>
      </c>
      <c r="H3135" t="s">
        <v>14</v>
      </c>
      <c r="I3135" t="s">
        <v>20</v>
      </c>
      <c r="J3135" s="14">
        <v>1608.6</v>
      </c>
      <c r="K3135" s="7">
        <v>1915</v>
      </c>
      <c r="L3135">
        <v>2</v>
      </c>
      <c r="M3135" t="s">
        <v>25</v>
      </c>
    </row>
    <row r="3136" spans="1:13" x14ac:dyDescent="0.2">
      <c r="A3136" t="str">
        <f>'Applications (Cleaned)'!A3136</f>
        <v>3908203</v>
      </c>
      <c r="B3136" t="str">
        <f>'Applications (Cleaned)'!B3136</f>
        <v>1483</v>
      </c>
      <c r="C3136" s="10">
        <v>45108</v>
      </c>
      <c r="D3136" t="s">
        <v>23</v>
      </c>
      <c r="E3136" s="7">
        <v>246190</v>
      </c>
      <c r="F3136">
        <v>695</v>
      </c>
      <c r="G3136" t="s">
        <v>14</v>
      </c>
      <c r="H3136" t="s">
        <v>26</v>
      </c>
      <c r="I3136" t="s">
        <v>33</v>
      </c>
      <c r="J3136" s="14">
        <v>7182.84</v>
      </c>
      <c r="K3136" s="7">
        <v>8551</v>
      </c>
      <c r="L3136">
        <v>1</v>
      </c>
      <c r="M3136" t="s">
        <v>35</v>
      </c>
    </row>
    <row r="3137" spans="1:13" x14ac:dyDescent="0.2">
      <c r="A3137" t="str">
        <f>'Applications (Cleaned)'!A3137</f>
        <v>3909366</v>
      </c>
      <c r="B3137" t="str">
        <f>'Applications (Cleaned)'!B3137</f>
        <v>0735</v>
      </c>
      <c r="C3137" s="10">
        <v>45394</v>
      </c>
      <c r="D3137" t="s">
        <v>37</v>
      </c>
      <c r="E3137" s="7">
        <v>120223</v>
      </c>
      <c r="F3137">
        <v>634</v>
      </c>
      <c r="G3137" t="s">
        <v>14</v>
      </c>
      <c r="H3137" t="s">
        <v>14</v>
      </c>
      <c r="I3137" t="s">
        <v>20</v>
      </c>
      <c r="J3137" s="14">
        <v>2759.04</v>
      </c>
      <c r="K3137" s="7">
        <v>2874</v>
      </c>
      <c r="L3137">
        <v>1</v>
      </c>
    </row>
    <row r="3138" spans="1:13" x14ac:dyDescent="0.2">
      <c r="A3138" t="str">
        <f>'Applications (Cleaned)'!A3138</f>
        <v>3918710</v>
      </c>
      <c r="B3138" t="str">
        <f>'Applications (Cleaned)'!B3138</f>
        <v>1763</v>
      </c>
      <c r="C3138" s="10">
        <v>44166</v>
      </c>
      <c r="D3138" t="s">
        <v>29</v>
      </c>
      <c r="E3138" s="7">
        <v>103607</v>
      </c>
      <c r="F3138">
        <v>411</v>
      </c>
      <c r="G3138" t="s">
        <v>26</v>
      </c>
      <c r="H3138" t="s">
        <v>14</v>
      </c>
      <c r="I3138" t="s">
        <v>46</v>
      </c>
      <c r="J3138" s="14">
        <v>5595.84</v>
      </c>
      <c r="K3138" s="7">
        <v>5829</v>
      </c>
      <c r="L3138">
        <v>1</v>
      </c>
    </row>
    <row r="3139" spans="1:13" x14ac:dyDescent="0.2">
      <c r="A3139" t="str">
        <f>'Applications (Cleaned)'!A3139</f>
        <v>3922749</v>
      </c>
      <c r="B3139" t="str">
        <f>'Applications (Cleaned)'!B3139</f>
        <v>0754</v>
      </c>
      <c r="C3139" s="10">
        <v>44514</v>
      </c>
      <c r="D3139" t="s">
        <v>37</v>
      </c>
      <c r="E3139" s="7">
        <v>298546</v>
      </c>
      <c r="F3139">
        <v>842</v>
      </c>
      <c r="G3139" t="s">
        <v>14</v>
      </c>
      <c r="H3139" t="s">
        <v>26</v>
      </c>
      <c r="I3139" t="s">
        <v>16</v>
      </c>
      <c r="J3139" s="14">
        <v>5411.52</v>
      </c>
      <c r="K3139" s="7">
        <v>5637</v>
      </c>
      <c r="L3139">
        <v>4</v>
      </c>
      <c r="M3139" t="s">
        <v>52</v>
      </c>
    </row>
    <row r="3140" spans="1:13" x14ac:dyDescent="0.2">
      <c r="A3140" t="str">
        <f>'Applications (Cleaned)'!A3140</f>
        <v>3923662</v>
      </c>
      <c r="B3140" t="str">
        <f>'Applications (Cleaned)'!B3140</f>
        <v>1345</v>
      </c>
      <c r="C3140" s="10">
        <v>45624</v>
      </c>
      <c r="D3140" t="s">
        <v>19</v>
      </c>
      <c r="E3140" s="7">
        <v>100984</v>
      </c>
      <c r="G3140" t="s">
        <v>14</v>
      </c>
      <c r="H3140" t="s">
        <v>26</v>
      </c>
      <c r="I3140" t="s">
        <v>24</v>
      </c>
      <c r="J3140" s="14">
        <v>3296.28</v>
      </c>
      <c r="K3140" s="7">
        <v>4226</v>
      </c>
      <c r="L3140">
        <v>4</v>
      </c>
    </row>
    <row r="3141" spans="1:13" x14ac:dyDescent="0.2">
      <c r="A3141" t="str">
        <f>'Applications (Cleaned)'!A3141</f>
        <v>3924889</v>
      </c>
      <c r="B3141" t="str">
        <f>'Applications (Cleaned)'!B3141</f>
        <v>1729</v>
      </c>
      <c r="C3141" s="10">
        <v>45525</v>
      </c>
      <c r="D3141" t="s">
        <v>23</v>
      </c>
      <c r="E3141" s="7">
        <v>229938</v>
      </c>
      <c r="G3141" t="s">
        <v>14</v>
      </c>
      <c r="H3141" t="s">
        <v>26</v>
      </c>
      <c r="I3141" t="s">
        <v>16</v>
      </c>
      <c r="J3141" s="14">
        <v>795.84</v>
      </c>
      <c r="K3141" s="7">
        <v>829</v>
      </c>
      <c r="L3141">
        <v>1</v>
      </c>
      <c r="M3141" t="s">
        <v>25</v>
      </c>
    </row>
    <row r="3142" spans="1:13" x14ac:dyDescent="0.2">
      <c r="A3142" t="str">
        <f>'Applications (Cleaned)'!A3142</f>
        <v>3925093</v>
      </c>
      <c r="B3142" t="str">
        <f>'Applications (Cleaned)'!B3142</f>
        <v>1270</v>
      </c>
      <c r="C3142" s="10">
        <v>44537</v>
      </c>
      <c r="D3142" t="s">
        <v>29</v>
      </c>
      <c r="E3142" s="7">
        <v>192288</v>
      </c>
      <c r="F3142">
        <v>428</v>
      </c>
      <c r="G3142" t="s">
        <v>26</v>
      </c>
      <c r="H3142" t="s">
        <v>14</v>
      </c>
      <c r="I3142" t="s">
        <v>46</v>
      </c>
      <c r="J3142" s="14">
        <v>4475.5200000000004</v>
      </c>
      <c r="K3142" s="7">
        <v>5328</v>
      </c>
      <c r="L3142">
        <v>3</v>
      </c>
    </row>
    <row r="3143" spans="1:13" x14ac:dyDescent="0.2">
      <c r="A3143" t="str">
        <f>'Applications (Cleaned)'!A3143</f>
        <v>3926910</v>
      </c>
      <c r="B3143" t="str">
        <f>'Applications (Cleaned)'!B3143</f>
        <v>0640</v>
      </c>
      <c r="C3143" s="10">
        <v>44265</v>
      </c>
      <c r="D3143" t="s">
        <v>13</v>
      </c>
      <c r="E3143" s="7">
        <v>4211</v>
      </c>
      <c r="F3143">
        <v>787</v>
      </c>
      <c r="G3143" t="s">
        <v>14</v>
      </c>
      <c r="H3143" t="s">
        <v>26</v>
      </c>
      <c r="I3143" t="s">
        <v>20</v>
      </c>
      <c r="J3143" s="14">
        <v>3634.56</v>
      </c>
      <c r="K3143" s="7">
        <v>3786</v>
      </c>
      <c r="L3143">
        <v>2</v>
      </c>
      <c r="M3143" t="s">
        <v>41</v>
      </c>
    </row>
    <row r="3144" spans="1:13" x14ac:dyDescent="0.2">
      <c r="A3144" t="str">
        <f>'Applications (Cleaned)'!A3144</f>
        <v>3927920</v>
      </c>
      <c r="B3144" t="str">
        <f>'Applications (Cleaned)'!B3144</f>
        <v>0534</v>
      </c>
      <c r="C3144" s="10">
        <v>45356</v>
      </c>
      <c r="D3144" t="s">
        <v>23</v>
      </c>
      <c r="E3144" s="7">
        <v>184195</v>
      </c>
      <c r="F3144">
        <v>780</v>
      </c>
      <c r="G3144" t="s">
        <v>14</v>
      </c>
      <c r="H3144" t="s">
        <v>26</v>
      </c>
      <c r="I3144" t="s">
        <v>20</v>
      </c>
      <c r="J3144" s="14">
        <v>2857.92</v>
      </c>
      <c r="K3144" s="7">
        <v>2977</v>
      </c>
      <c r="L3144">
        <v>3</v>
      </c>
      <c r="M3144" t="s">
        <v>52</v>
      </c>
    </row>
    <row r="3145" spans="1:13" x14ac:dyDescent="0.2">
      <c r="A3145" t="str">
        <f>'Applications (Cleaned)'!A3145</f>
        <v>3928588</v>
      </c>
      <c r="B3145" t="str">
        <f>'Applications (Cleaned)'!B3145</f>
        <v>1500</v>
      </c>
      <c r="C3145" s="10">
        <v>44789</v>
      </c>
      <c r="D3145" t="s">
        <v>23</v>
      </c>
      <c r="E3145" s="7">
        <v>33673</v>
      </c>
      <c r="F3145">
        <v>677</v>
      </c>
      <c r="G3145" t="s">
        <v>14</v>
      </c>
      <c r="H3145" t="s">
        <v>26</v>
      </c>
      <c r="I3145" t="s">
        <v>16</v>
      </c>
      <c r="J3145" s="14">
        <v>3923.52</v>
      </c>
      <c r="K3145" s="7">
        <v>4087</v>
      </c>
      <c r="L3145">
        <v>4</v>
      </c>
      <c r="M3145" t="s">
        <v>52</v>
      </c>
    </row>
    <row r="3146" spans="1:13" x14ac:dyDescent="0.2">
      <c r="A3146" t="str">
        <f>'Applications (Cleaned)'!A3146</f>
        <v>3931548</v>
      </c>
      <c r="B3146" t="str">
        <f>'Applications (Cleaned)'!B3146</f>
        <v>0449</v>
      </c>
      <c r="D3146" t="s">
        <v>13</v>
      </c>
      <c r="E3146" s="7">
        <v>223610</v>
      </c>
      <c r="F3146">
        <v>820</v>
      </c>
      <c r="G3146" t="s">
        <v>26</v>
      </c>
      <c r="H3146" t="s">
        <v>26</v>
      </c>
      <c r="I3146" t="s">
        <v>33</v>
      </c>
      <c r="J3146" s="14">
        <v>1747.98</v>
      </c>
      <c r="K3146" s="7">
        <v>2241</v>
      </c>
      <c r="L3146">
        <v>2</v>
      </c>
    </row>
    <row r="3147" spans="1:13" x14ac:dyDescent="0.2">
      <c r="A3147" t="str">
        <f>'Applications (Cleaned)'!A3147</f>
        <v>3934567</v>
      </c>
      <c r="B3147" t="str">
        <f>'Applications (Cleaned)'!B3147</f>
        <v>1042</v>
      </c>
      <c r="C3147" s="10">
        <v>43977</v>
      </c>
      <c r="D3147" t="s">
        <v>32</v>
      </c>
      <c r="E3147" s="7">
        <v>40541</v>
      </c>
      <c r="F3147">
        <v>644</v>
      </c>
      <c r="G3147" t="s">
        <v>14</v>
      </c>
      <c r="H3147" t="s">
        <v>14</v>
      </c>
      <c r="I3147" t="s">
        <v>20</v>
      </c>
      <c r="J3147" s="14">
        <v>1543.74</v>
      </c>
      <c r="K3147" s="7">
        <v>2339</v>
      </c>
      <c r="L3147">
        <v>2</v>
      </c>
      <c r="M3147" t="s">
        <v>28</v>
      </c>
    </row>
    <row r="3148" spans="1:13" x14ac:dyDescent="0.2">
      <c r="A3148" t="str">
        <f>'Applications (Cleaned)'!A3148</f>
        <v>3935327</v>
      </c>
      <c r="B3148" t="str">
        <f>'Applications (Cleaned)'!B3148</f>
        <v>1765</v>
      </c>
      <c r="C3148" s="10">
        <v>44063</v>
      </c>
      <c r="D3148" t="s">
        <v>37</v>
      </c>
      <c r="E3148" s="7">
        <v>63349</v>
      </c>
      <c r="F3148">
        <v>812</v>
      </c>
      <c r="G3148" t="s">
        <v>14</v>
      </c>
      <c r="H3148" t="s">
        <v>14</v>
      </c>
      <c r="I3148" t="s">
        <v>20</v>
      </c>
      <c r="J3148" s="14">
        <v>3154.32</v>
      </c>
      <c r="K3148" s="7">
        <v>4044</v>
      </c>
      <c r="L3148">
        <v>1</v>
      </c>
      <c r="M3148" t="s">
        <v>52</v>
      </c>
    </row>
    <row r="3149" spans="1:13" x14ac:dyDescent="0.2">
      <c r="A3149" t="str">
        <f>'Applications (Cleaned)'!A3149</f>
        <v>3936707</v>
      </c>
      <c r="B3149" t="str">
        <f>'Applications (Cleaned)'!B3149</f>
        <v>1177</v>
      </c>
      <c r="C3149" s="10">
        <v>44882</v>
      </c>
      <c r="D3149" t="s">
        <v>13</v>
      </c>
      <c r="E3149" s="7">
        <v>101134</v>
      </c>
      <c r="F3149">
        <v>786</v>
      </c>
      <c r="G3149" t="s">
        <v>14</v>
      </c>
      <c r="H3149" t="s">
        <v>14</v>
      </c>
      <c r="I3149" t="s">
        <v>20</v>
      </c>
      <c r="J3149" s="14">
        <v>3689.4</v>
      </c>
      <c r="K3149" s="7">
        <v>4730</v>
      </c>
      <c r="L3149">
        <v>4</v>
      </c>
      <c r="M3149" t="s">
        <v>21</v>
      </c>
    </row>
    <row r="3150" spans="1:13" x14ac:dyDescent="0.2">
      <c r="A3150" t="str">
        <f>'Applications (Cleaned)'!A3150</f>
        <v>3938394</v>
      </c>
      <c r="B3150" t="str">
        <f>'Applications (Cleaned)'!B3150</f>
        <v>0966</v>
      </c>
      <c r="C3150" s="10">
        <v>45499</v>
      </c>
      <c r="D3150" t="s">
        <v>27</v>
      </c>
      <c r="E3150" s="7">
        <v>258267</v>
      </c>
      <c r="F3150">
        <v>610</v>
      </c>
      <c r="G3150" t="s">
        <v>14</v>
      </c>
      <c r="H3150" t="s">
        <v>14</v>
      </c>
      <c r="I3150" t="s">
        <v>24</v>
      </c>
      <c r="J3150" s="14">
        <v>3582.6</v>
      </c>
      <c r="K3150" s="7">
        <v>5971</v>
      </c>
      <c r="L3150">
        <v>1</v>
      </c>
    </row>
    <row r="3151" spans="1:13" x14ac:dyDescent="0.2">
      <c r="A3151" t="str">
        <f>'Applications (Cleaned)'!A3151</f>
        <v>3939292</v>
      </c>
      <c r="B3151" t="str">
        <f>'Applications (Cleaned)'!B3151</f>
        <v>1337</v>
      </c>
      <c r="C3151" s="10">
        <v>44531</v>
      </c>
      <c r="D3151" t="s">
        <v>29</v>
      </c>
      <c r="E3151" s="7">
        <v>63775</v>
      </c>
      <c r="F3151">
        <v>350</v>
      </c>
      <c r="G3151" t="s">
        <v>14</v>
      </c>
      <c r="H3151" t="s">
        <v>26</v>
      </c>
      <c r="I3151" t="s">
        <v>20</v>
      </c>
      <c r="J3151" s="14">
        <v>1584</v>
      </c>
      <c r="K3151" s="7">
        <v>2400</v>
      </c>
      <c r="L3151">
        <v>3</v>
      </c>
      <c r="M3151" t="s">
        <v>34</v>
      </c>
    </row>
    <row r="3152" spans="1:13" x14ac:dyDescent="0.2">
      <c r="A3152" t="str">
        <f>'Applications (Cleaned)'!A3152</f>
        <v>3939940</v>
      </c>
      <c r="B3152" t="str">
        <f>'Applications (Cleaned)'!B3152</f>
        <v>0783</v>
      </c>
      <c r="C3152" s="10">
        <v>45577</v>
      </c>
      <c r="D3152" t="s">
        <v>19</v>
      </c>
      <c r="E3152" s="7">
        <v>30398</v>
      </c>
      <c r="F3152">
        <v>684</v>
      </c>
      <c r="G3152" t="s">
        <v>26</v>
      </c>
      <c r="H3152" t="s">
        <v>26</v>
      </c>
      <c r="I3152" t="s">
        <v>20</v>
      </c>
      <c r="J3152" s="14">
        <v>2985.18</v>
      </c>
      <c r="K3152" s="7">
        <v>4523</v>
      </c>
      <c r="L3152">
        <v>2</v>
      </c>
    </row>
    <row r="3153" spans="1:13" x14ac:dyDescent="0.2">
      <c r="A3153" t="str">
        <f>'Applications (Cleaned)'!A3153</f>
        <v>3945060</v>
      </c>
      <c r="B3153" t="str">
        <f>'Applications (Cleaned)'!B3153</f>
        <v>1124</v>
      </c>
      <c r="C3153" s="10">
        <v>44787</v>
      </c>
      <c r="D3153" t="s">
        <v>19</v>
      </c>
      <c r="E3153" s="7">
        <v>478000</v>
      </c>
      <c r="F3153">
        <v>769</v>
      </c>
      <c r="G3153" t="s">
        <v>14</v>
      </c>
      <c r="H3153" t="s">
        <v>14</v>
      </c>
      <c r="I3153" t="s">
        <v>24</v>
      </c>
      <c r="J3153" s="14">
        <v>2996.76</v>
      </c>
      <c r="K3153" s="7">
        <v>3842</v>
      </c>
      <c r="L3153">
        <v>4</v>
      </c>
      <c r="M3153" t="s">
        <v>41</v>
      </c>
    </row>
    <row r="3154" spans="1:13" x14ac:dyDescent="0.2">
      <c r="A3154" t="str">
        <f>'Applications (Cleaned)'!A3154</f>
        <v>3945102</v>
      </c>
      <c r="B3154" t="str">
        <f>'Applications (Cleaned)'!B3154</f>
        <v>0857</v>
      </c>
      <c r="C3154" s="10">
        <v>44781</v>
      </c>
      <c r="D3154" t="s">
        <v>13</v>
      </c>
      <c r="E3154" s="7">
        <v>244200</v>
      </c>
      <c r="F3154">
        <v>663</v>
      </c>
      <c r="G3154" t="s">
        <v>14</v>
      </c>
      <c r="H3154" t="s">
        <v>14</v>
      </c>
      <c r="I3154" t="s">
        <v>16</v>
      </c>
      <c r="J3154" s="14">
        <v>1216.02</v>
      </c>
      <c r="K3154" s="7">
        <v>1559</v>
      </c>
      <c r="L3154">
        <v>5</v>
      </c>
      <c r="M3154" t="s">
        <v>35</v>
      </c>
    </row>
    <row r="3155" spans="1:13" x14ac:dyDescent="0.2">
      <c r="A3155" t="str">
        <f>'Applications (Cleaned)'!A3155</f>
        <v>3946073</v>
      </c>
      <c r="B3155" t="str">
        <f>'Applications (Cleaned)'!B3155</f>
        <v>1033</v>
      </c>
      <c r="C3155" s="10">
        <v>44035</v>
      </c>
      <c r="D3155" t="s">
        <v>29</v>
      </c>
      <c r="E3155" s="7">
        <v>32848</v>
      </c>
      <c r="G3155" t="s">
        <v>14</v>
      </c>
      <c r="H3155" t="s">
        <v>14</v>
      </c>
      <c r="I3155" t="s">
        <v>16</v>
      </c>
      <c r="J3155" s="14">
        <v>1878.36</v>
      </c>
      <c r="K3155" s="7">
        <v>2846</v>
      </c>
      <c r="L3155">
        <v>5</v>
      </c>
    </row>
    <row r="3156" spans="1:13" x14ac:dyDescent="0.2">
      <c r="A3156" t="str">
        <f>'Applications (Cleaned)'!A3156</f>
        <v>3946483</v>
      </c>
      <c r="B3156" t="str">
        <f>'Applications (Cleaned)'!B3156</f>
        <v>0945</v>
      </c>
      <c r="C3156" s="10">
        <v>44438</v>
      </c>
      <c r="D3156" t="s">
        <v>13</v>
      </c>
      <c r="E3156" s="7">
        <v>222421</v>
      </c>
      <c r="F3156">
        <v>594</v>
      </c>
      <c r="G3156" t="s">
        <v>14</v>
      </c>
      <c r="H3156" t="s">
        <v>26</v>
      </c>
      <c r="I3156" t="s">
        <v>33</v>
      </c>
      <c r="J3156" s="14">
        <v>896.94</v>
      </c>
      <c r="K3156" s="7">
        <v>1359</v>
      </c>
      <c r="L3156">
        <v>3</v>
      </c>
    </row>
    <row r="3157" spans="1:13" x14ac:dyDescent="0.2">
      <c r="A3157" t="str">
        <f>'Applications (Cleaned)'!A3157</f>
        <v>3946615</v>
      </c>
      <c r="B3157" t="str">
        <f>'Applications (Cleaned)'!B3157</f>
        <v>1179</v>
      </c>
      <c r="C3157" s="10">
        <v>44122</v>
      </c>
      <c r="D3157" t="s">
        <v>27</v>
      </c>
      <c r="E3157" s="7">
        <v>24069</v>
      </c>
      <c r="F3157">
        <v>826</v>
      </c>
      <c r="G3157" t="s">
        <v>14</v>
      </c>
      <c r="H3157" t="s">
        <v>26</v>
      </c>
      <c r="I3157" t="s">
        <v>20</v>
      </c>
      <c r="J3157" s="14">
        <v>5417.16</v>
      </c>
      <c r="K3157" s="7">
        <v>6449</v>
      </c>
      <c r="L3157">
        <v>5</v>
      </c>
      <c r="M3157" t="s">
        <v>21</v>
      </c>
    </row>
    <row r="3158" spans="1:13" x14ac:dyDescent="0.2">
      <c r="A3158" t="str">
        <f>'Applications (Cleaned)'!A3158</f>
        <v>3949526</v>
      </c>
      <c r="B3158" t="str">
        <f>'Applications (Cleaned)'!B3158</f>
        <v>1588</v>
      </c>
      <c r="C3158" s="10">
        <v>45142</v>
      </c>
      <c r="D3158" t="s">
        <v>37</v>
      </c>
      <c r="E3158" s="7">
        <v>18133</v>
      </c>
      <c r="F3158">
        <v>796</v>
      </c>
      <c r="G3158" t="s">
        <v>26</v>
      </c>
      <c r="H3158" t="s">
        <v>14</v>
      </c>
      <c r="I3158" t="s">
        <v>16</v>
      </c>
      <c r="J3158" s="14">
        <v>9196.2000000000007</v>
      </c>
      <c r="K3158" s="7">
        <v>11790</v>
      </c>
      <c r="L3158">
        <v>1</v>
      </c>
    </row>
    <row r="3159" spans="1:13" x14ac:dyDescent="0.2">
      <c r="A3159" t="str">
        <f>'Applications (Cleaned)'!A3159</f>
        <v>3949780</v>
      </c>
      <c r="B3159" t="str">
        <f>'Applications (Cleaned)'!B3159</f>
        <v>0309</v>
      </c>
      <c r="C3159" s="10">
        <v>43859</v>
      </c>
      <c r="D3159" t="s">
        <v>19</v>
      </c>
      <c r="E3159" s="7">
        <v>262648</v>
      </c>
      <c r="G3159" t="s">
        <v>14</v>
      </c>
      <c r="H3159" t="s">
        <v>26</v>
      </c>
      <c r="I3159" t="s">
        <v>20</v>
      </c>
      <c r="J3159" s="14">
        <v>3851.52</v>
      </c>
      <c r="K3159" s="7">
        <v>4012</v>
      </c>
      <c r="L3159">
        <v>1</v>
      </c>
    </row>
    <row r="3160" spans="1:13" x14ac:dyDescent="0.2">
      <c r="A3160" t="str">
        <f>'Applications (Cleaned)'!A3160</f>
        <v>3951341</v>
      </c>
      <c r="B3160" t="str">
        <f>'Applications (Cleaned)'!B3160</f>
        <v>1247</v>
      </c>
      <c r="C3160" s="10">
        <v>45457</v>
      </c>
      <c r="D3160" t="s">
        <v>27</v>
      </c>
      <c r="E3160" s="7">
        <v>187359</v>
      </c>
      <c r="F3160">
        <v>594</v>
      </c>
      <c r="G3160" t="s">
        <v>14</v>
      </c>
      <c r="H3160" t="s">
        <v>14</v>
      </c>
      <c r="I3160" t="s">
        <v>20</v>
      </c>
      <c r="J3160" s="14">
        <v>4712.6400000000003</v>
      </c>
      <c r="K3160" s="7">
        <v>4909</v>
      </c>
      <c r="L3160">
        <v>3</v>
      </c>
      <c r="M3160" t="s">
        <v>41</v>
      </c>
    </row>
    <row r="3161" spans="1:13" x14ac:dyDescent="0.2">
      <c r="A3161" t="str">
        <f>'Applications (Cleaned)'!A3161</f>
        <v>3955128</v>
      </c>
      <c r="B3161" t="str">
        <f>'Applications (Cleaned)'!B3161</f>
        <v>0469</v>
      </c>
      <c r="C3161" s="10">
        <v>43945</v>
      </c>
      <c r="D3161" t="s">
        <v>27</v>
      </c>
      <c r="E3161" s="7">
        <v>191606</v>
      </c>
      <c r="F3161">
        <v>678</v>
      </c>
      <c r="G3161" t="s">
        <v>26</v>
      </c>
      <c r="H3161" t="s">
        <v>26</v>
      </c>
      <c r="I3161" t="s">
        <v>33</v>
      </c>
      <c r="J3161" s="14">
        <v>4565.3999999999996</v>
      </c>
      <c r="K3161" s="7">
        <v>0</v>
      </c>
      <c r="L3161">
        <v>5</v>
      </c>
      <c r="M3161" t="s">
        <v>28</v>
      </c>
    </row>
    <row r="3162" spans="1:13" x14ac:dyDescent="0.2">
      <c r="A3162" t="str">
        <f>'Applications (Cleaned)'!A3162</f>
        <v>3957297</v>
      </c>
      <c r="B3162" t="str">
        <f>'Applications (Cleaned)'!B3162</f>
        <v>0518</v>
      </c>
      <c r="C3162" s="10">
        <v>44803</v>
      </c>
      <c r="D3162" t="s">
        <v>27</v>
      </c>
      <c r="E3162" s="7">
        <v>139497</v>
      </c>
      <c r="F3162">
        <v>685</v>
      </c>
      <c r="G3162" t="s">
        <v>26</v>
      </c>
      <c r="H3162" t="s">
        <v>26</v>
      </c>
      <c r="I3162" t="s">
        <v>20</v>
      </c>
      <c r="J3162" s="14">
        <v>4287.3599999999997</v>
      </c>
      <c r="K3162" s="7">
        <v>4466</v>
      </c>
      <c r="L3162">
        <v>1</v>
      </c>
    </row>
    <row r="3163" spans="1:13" x14ac:dyDescent="0.2">
      <c r="A3163" t="str">
        <f>'Applications (Cleaned)'!A3163</f>
        <v>3957449</v>
      </c>
      <c r="B3163" t="str">
        <f>'Applications (Cleaned)'!B3163</f>
        <v>0750</v>
      </c>
      <c r="D3163" t="s">
        <v>27</v>
      </c>
      <c r="E3163" s="7">
        <v>160723</v>
      </c>
      <c r="F3163">
        <v>587</v>
      </c>
      <c r="G3163" t="s">
        <v>14</v>
      </c>
      <c r="H3163" t="s">
        <v>26</v>
      </c>
      <c r="I3163" t="s">
        <v>46</v>
      </c>
      <c r="J3163" s="14">
        <v>2575.3200000000002</v>
      </c>
      <c r="K3163" s="7">
        <v>3902</v>
      </c>
      <c r="L3163">
        <v>3</v>
      </c>
      <c r="M3163" t="s">
        <v>35</v>
      </c>
    </row>
    <row r="3164" spans="1:13" x14ac:dyDescent="0.2">
      <c r="A3164" t="str">
        <f>'Applications (Cleaned)'!A3164</f>
        <v>3958182</v>
      </c>
      <c r="B3164" t="str">
        <f>'Applications (Cleaned)'!B3164</f>
        <v>0813</v>
      </c>
      <c r="C3164" s="10">
        <v>45221</v>
      </c>
      <c r="D3164" t="s">
        <v>27</v>
      </c>
      <c r="E3164" s="7">
        <v>65862</v>
      </c>
      <c r="F3164">
        <v>823</v>
      </c>
      <c r="G3164" t="s">
        <v>14</v>
      </c>
      <c r="H3164" t="s">
        <v>14</v>
      </c>
      <c r="I3164" t="s">
        <v>46</v>
      </c>
      <c r="J3164" s="14">
        <v>2227.1999999999998</v>
      </c>
      <c r="K3164" s="7">
        <v>2320</v>
      </c>
      <c r="L3164">
        <v>4</v>
      </c>
    </row>
    <row r="3165" spans="1:13" x14ac:dyDescent="0.2">
      <c r="A3165" t="str">
        <f>'Applications (Cleaned)'!A3165</f>
        <v>3959182</v>
      </c>
      <c r="B3165" t="str">
        <f>'Applications (Cleaned)'!B3165</f>
        <v>1546</v>
      </c>
      <c r="D3165" t="s">
        <v>29</v>
      </c>
      <c r="E3165" s="7">
        <v>146256</v>
      </c>
      <c r="F3165">
        <v>582</v>
      </c>
      <c r="G3165" t="s">
        <v>26</v>
      </c>
      <c r="H3165" t="s">
        <v>26</v>
      </c>
      <c r="I3165" t="s">
        <v>20</v>
      </c>
      <c r="J3165" s="14">
        <v>1458.6</v>
      </c>
      <c r="K3165" s="7">
        <v>1870</v>
      </c>
      <c r="L3165">
        <v>1</v>
      </c>
      <c r="M3165" t="s">
        <v>28</v>
      </c>
    </row>
    <row r="3166" spans="1:13" x14ac:dyDescent="0.2">
      <c r="A3166" t="str">
        <f>'Applications (Cleaned)'!A3166</f>
        <v>3960647</v>
      </c>
      <c r="B3166" t="str">
        <f>'Applications (Cleaned)'!B3166</f>
        <v>1656</v>
      </c>
      <c r="C3166" s="10">
        <v>44645</v>
      </c>
      <c r="D3166" t="s">
        <v>32</v>
      </c>
      <c r="E3166" s="7">
        <v>103452</v>
      </c>
      <c r="F3166">
        <v>759</v>
      </c>
      <c r="G3166" t="s">
        <v>26</v>
      </c>
      <c r="H3166" t="s">
        <v>14</v>
      </c>
      <c r="I3166" t="s">
        <v>46</v>
      </c>
      <c r="J3166" s="14">
        <v>2208.36</v>
      </c>
      <c r="K3166" s="7">
        <v>2629</v>
      </c>
      <c r="L3166">
        <v>2</v>
      </c>
    </row>
    <row r="3167" spans="1:13" x14ac:dyDescent="0.2">
      <c r="A3167" t="str">
        <f>'Applications (Cleaned)'!A3167</f>
        <v>3960999</v>
      </c>
      <c r="B3167" t="str">
        <f>'Applications (Cleaned)'!B3167</f>
        <v>0338</v>
      </c>
      <c r="C3167" s="10">
        <v>44710</v>
      </c>
      <c r="D3167" t="s">
        <v>27</v>
      </c>
      <c r="E3167" s="7">
        <v>212216</v>
      </c>
      <c r="F3167">
        <v>793</v>
      </c>
      <c r="G3167" t="s">
        <v>14</v>
      </c>
      <c r="H3167" t="s">
        <v>26</v>
      </c>
      <c r="I3167" t="s">
        <v>20</v>
      </c>
      <c r="J3167" s="14">
        <v>3331.38</v>
      </c>
      <c r="K3167" s="7">
        <v>4271</v>
      </c>
      <c r="L3167">
        <v>3</v>
      </c>
    </row>
    <row r="3168" spans="1:13" x14ac:dyDescent="0.2">
      <c r="A3168" t="str">
        <f>'Applications (Cleaned)'!A3168</f>
        <v>3962172</v>
      </c>
      <c r="B3168" t="str">
        <f>'Applications (Cleaned)'!B3168</f>
        <v>0521</v>
      </c>
      <c r="C3168" s="10">
        <v>44809</v>
      </c>
      <c r="D3168" t="s">
        <v>32</v>
      </c>
      <c r="E3168" s="7">
        <v>123604</v>
      </c>
      <c r="F3168">
        <v>737</v>
      </c>
      <c r="G3168" t="s">
        <v>14</v>
      </c>
      <c r="H3168" t="s">
        <v>26</v>
      </c>
      <c r="I3168" t="s">
        <v>16</v>
      </c>
      <c r="J3168" s="14">
        <v>783.72</v>
      </c>
      <c r="K3168" s="7">
        <v>933</v>
      </c>
      <c r="L3168">
        <v>2</v>
      </c>
      <c r="M3168" t="s">
        <v>41</v>
      </c>
    </row>
    <row r="3169" spans="1:13" x14ac:dyDescent="0.2">
      <c r="A3169" t="str">
        <f>'Applications (Cleaned)'!A3169</f>
        <v>3963603</v>
      </c>
      <c r="B3169" t="str">
        <f>'Applications (Cleaned)'!B3169</f>
        <v>0727</v>
      </c>
      <c r="D3169" t="s">
        <v>32</v>
      </c>
      <c r="E3169" s="7">
        <v>174526</v>
      </c>
      <c r="F3169">
        <v>695</v>
      </c>
      <c r="G3169" t="s">
        <v>14</v>
      </c>
      <c r="H3169" t="s">
        <v>14</v>
      </c>
      <c r="I3169" t="s">
        <v>20</v>
      </c>
      <c r="J3169" s="14">
        <v>3603.84</v>
      </c>
      <c r="K3169" s="7">
        <v>3754</v>
      </c>
      <c r="L3169">
        <v>4</v>
      </c>
      <c r="M3169" t="s">
        <v>17</v>
      </c>
    </row>
    <row r="3170" spans="1:13" x14ac:dyDescent="0.2">
      <c r="A3170" t="str">
        <f>'Applications (Cleaned)'!A3170</f>
        <v>3965035</v>
      </c>
      <c r="B3170" t="str">
        <f>'Applications (Cleaned)'!B3170</f>
        <v>0131</v>
      </c>
      <c r="C3170" s="10">
        <v>44240</v>
      </c>
      <c r="D3170" t="s">
        <v>32</v>
      </c>
      <c r="E3170" s="7">
        <v>35669</v>
      </c>
      <c r="F3170">
        <v>644</v>
      </c>
      <c r="G3170" t="s">
        <v>14</v>
      </c>
      <c r="H3170" t="s">
        <v>14</v>
      </c>
      <c r="I3170" t="s">
        <v>20</v>
      </c>
      <c r="J3170" s="14">
        <v>760.2</v>
      </c>
      <c r="K3170" s="7">
        <v>1267</v>
      </c>
      <c r="L3170">
        <v>3</v>
      </c>
      <c r="M3170" t="s">
        <v>34</v>
      </c>
    </row>
    <row r="3171" spans="1:13" x14ac:dyDescent="0.2">
      <c r="A3171" t="str">
        <f>'Applications (Cleaned)'!A3171</f>
        <v>3965210</v>
      </c>
      <c r="B3171" t="str">
        <f>'Applications (Cleaned)'!B3171</f>
        <v>0285</v>
      </c>
      <c r="C3171" s="10">
        <v>44228</v>
      </c>
      <c r="D3171" t="s">
        <v>13</v>
      </c>
      <c r="E3171" s="7">
        <v>70054</v>
      </c>
      <c r="F3171">
        <v>637</v>
      </c>
      <c r="G3171" t="s">
        <v>14</v>
      </c>
      <c r="H3171" t="s">
        <v>14</v>
      </c>
      <c r="I3171" t="s">
        <v>20</v>
      </c>
      <c r="J3171" s="14">
        <v>3216.96</v>
      </c>
      <c r="K3171" s="7">
        <v>3351</v>
      </c>
      <c r="L3171">
        <v>2</v>
      </c>
    </row>
    <row r="3172" spans="1:13" x14ac:dyDescent="0.2">
      <c r="A3172" t="str">
        <f>'Applications (Cleaned)'!A3172</f>
        <v>3965537</v>
      </c>
      <c r="B3172" t="str">
        <f>'Applications (Cleaned)'!B3172</f>
        <v>0595</v>
      </c>
      <c r="C3172" s="10">
        <v>45529</v>
      </c>
      <c r="D3172" t="s">
        <v>37</v>
      </c>
      <c r="E3172" s="7">
        <v>174981</v>
      </c>
      <c r="F3172">
        <v>798</v>
      </c>
      <c r="G3172" t="s">
        <v>14</v>
      </c>
      <c r="H3172" t="s">
        <v>14</v>
      </c>
      <c r="I3172" t="s">
        <v>24</v>
      </c>
      <c r="J3172" s="14">
        <v>2792.16</v>
      </c>
      <c r="K3172" s="7">
        <v>3324</v>
      </c>
      <c r="L3172">
        <v>1</v>
      </c>
      <c r="M3172" t="s">
        <v>35</v>
      </c>
    </row>
    <row r="3173" spans="1:13" x14ac:dyDescent="0.2">
      <c r="A3173" t="str">
        <f>'Applications (Cleaned)'!A3173</f>
        <v>3965544</v>
      </c>
      <c r="B3173" t="str">
        <f>'Applications (Cleaned)'!B3173</f>
        <v>0638</v>
      </c>
      <c r="C3173" s="10">
        <v>45240</v>
      </c>
      <c r="D3173" t="s">
        <v>37</v>
      </c>
      <c r="E3173" s="7">
        <v>46375</v>
      </c>
      <c r="F3173">
        <v>690</v>
      </c>
      <c r="G3173" t="s">
        <v>14</v>
      </c>
      <c r="H3173" t="s">
        <v>14</v>
      </c>
      <c r="I3173" t="s">
        <v>20</v>
      </c>
      <c r="J3173" s="14">
        <v>1628.76</v>
      </c>
      <c r="K3173" s="7">
        <v>1939</v>
      </c>
      <c r="L3173">
        <v>3</v>
      </c>
      <c r="M3173" t="s">
        <v>31</v>
      </c>
    </row>
    <row r="3174" spans="1:13" x14ac:dyDescent="0.2">
      <c r="A3174" t="str">
        <f>'Applications (Cleaned)'!A3174</f>
        <v>3966759</v>
      </c>
      <c r="B3174" t="str">
        <f>'Applications (Cleaned)'!B3174</f>
        <v>1063</v>
      </c>
      <c r="C3174" s="10">
        <v>43840</v>
      </c>
      <c r="D3174" t="s">
        <v>13</v>
      </c>
      <c r="E3174" s="7">
        <v>13291</v>
      </c>
      <c r="F3174">
        <v>771</v>
      </c>
      <c r="G3174" t="s">
        <v>14</v>
      </c>
      <c r="H3174" t="s">
        <v>26</v>
      </c>
      <c r="I3174" t="s">
        <v>20</v>
      </c>
      <c r="J3174" s="14">
        <v>956.4</v>
      </c>
      <c r="K3174" s="7">
        <v>1594</v>
      </c>
      <c r="L3174">
        <v>2</v>
      </c>
    </row>
    <row r="3175" spans="1:13" x14ac:dyDescent="0.2">
      <c r="A3175" t="str">
        <f>'Applications (Cleaned)'!A3175</f>
        <v>3967609</v>
      </c>
      <c r="B3175" t="str">
        <f>'Applications (Cleaned)'!B3175</f>
        <v>0366</v>
      </c>
      <c r="C3175" s="10">
        <v>44478</v>
      </c>
      <c r="D3175" t="s">
        <v>27</v>
      </c>
      <c r="E3175" s="7">
        <v>201434</v>
      </c>
      <c r="F3175">
        <v>835</v>
      </c>
      <c r="G3175" t="s">
        <v>26</v>
      </c>
      <c r="H3175" t="s">
        <v>14</v>
      </c>
      <c r="I3175" t="s">
        <v>20</v>
      </c>
      <c r="J3175" s="14">
        <v>2589.84</v>
      </c>
      <c r="K3175" s="7">
        <v>3924</v>
      </c>
      <c r="L3175">
        <v>5</v>
      </c>
    </row>
    <row r="3176" spans="1:13" x14ac:dyDescent="0.2">
      <c r="A3176" t="str">
        <f>'Applications (Cleaned)'!A3176</f>
        <v>3967950</v>
      </c>
      <c r="B3176" t="str">
        <f>'Applications (Cleaned)'!B3176</f>
        <v>1308</v>
      </c>
      <c r="C3176" s="10">
        <v>44449</v>
      </c>
      <c r="D3176" t="s">
        <v>32</v>
      </c>
      <c r="E3176" s="7">
        <v>57297</v>
      </c>
      <c r="F3176">
        <v>713</v>
      </c>
      <c r="G3176" t="s">
        <v>14</v>
      </c>
      <c r="H3176" t="s">
        <v>26</v>
      </c>
      <c r="I3176" t="s">
        <v>16</v>
      </c>
      <c r="J3176" s="14">
        <v>3934.32</v>
      </c>
      <c r="K3176" s="7">
        <v>5044</v>
      </c>
      <c r="L3176">
        <v>3</v>
      </c>
      <c r="M3176" t="s">
        <v>34</v>
      </c>
    </row>
    <row r="3177" spans="1:13" x14ac:dyDescent="0.2">
      <c r="A3177" t="str">
        <f>'Applications (Cleaned)'!A3177</f>
        <v>3969437</v>
      </c>
      <c r="B3177" t="str">
        <f>'Applications (Cleaned)'!B3177</f>
        <v>1263</v>
      </c>
      <c r="C3177" s="10">
        <v>44964</v>
      </c>
      <c r="D3177" t="s">
        <v>37</v>
      </c>
      <c r="E3177" s="7">
        <v>202869</v>
      </c>
      <c r="F3177">
        <v>665</v>
      </c>
      <c r="G3177" t="s">
        <v>14</v>
      </c>
      <c r="H3177" t="s">
        <v>26</v>
      </c>
      <c r="I3177" t="s">
        <v>46</v>
      </c>
      <c r="J3177" s="14">
        <v>2845.44</v>
      </c>
      <c r="K3177" s="7">
        <v>2964</v>
      </c>
      <c r="L3177">
        <v>2</v>
      </c>
      <c r="M3177" t="s">
        <v>28</v>
      </c>
    </row>
    <row r="3178" spans="1:13" x14ac:dyDescent="0.2">
      <c r="A3178" t="str">
        <f>'Applications (Cleaned)'!A3178</f>
        <v>3970347</v>
      </c>
      <c r="B3178" t="str">
        <f>'Applications (Cleaned)'!B3178</f>
        <v>0366</v>
      </c>
      <c r="C3178" s="10">
        <v>44344</v>
      </c>
      <c r="D3178" t="s">
        <v>29</v>
      </c>
      <c r="E3178" s="7">
        <v>156732</v>
      </c>
      <c r="F3178">
        <v>767</v>
      </c>
      <c r="G3178" t="s">
        <v>26</v>
      </c>
      <c r="H3178" t="s">
        <v>14</v>
      </c>
      <c r="I3178" t="s">
        <v>16</v>
      </c>
      <c r="J3178" s="14">
        <v>2354.4</v>
      </c>
      <c r="K3178" s="7">
        <v>3924</v>
      </c>
      <c r="L3178">
        <v>2</v>
      </c>
      <c r="M3178" t="s">
        <v>21</v>
      </c>
    </row>
    <row r="3179" spans="1:13" x14ac:dyDescent="0.2">
      <c r="A3179" t="str">
        <f>'Applications (Cleaned)'!A3179</f>
        <v>3970887</v>
      </c>
      <c r="B3179" t="str">
        <f>'Applications (Cleaned)'!B3179</f>
        <v>0654</v>
      </c>
      <c r="C3179" s="10">
        <v>45284</v>
      </c>
      <c r="D3179" t="s">
        <v>29</v>
      </c>
      <c r="E3179" s="7">
        <v>168260</v>
      </c>
      <c r="F3179">
        <v>710</v>
      </c>
      <c r="G3179" t="s">
        <v>14</v>
      </c>
      <c r="H3179" t="s">
        <v>26</v>
      </c>
      <c r="I3179" t="s">
        <v>46</v>
      </c>
      <c r="J3179" s="14">
        <v>2040.72</v>
      </c>
      <c r="K3179" s="7">
        <v>3092</v>
      </c>
      <c r="L3179">
        <v>2</v>
      </c>
    </row>
    <row r="3180" spans="1:13" x14ac:dyDescent="0.2">
      <c r="A3180" t="str">
        <f>'Applications (Cleaned)'!A3180</f>
        <v>3971008</v>
      </c>
      <c r="B3180" t="str">
        <f>'Applications (Cleaned)'!B3180</f>
        <v>1075</v>
      </c>
      <c r="C3180" s="10">
        <v>43833</v>
      </c>
      <c r="D3180" t="s">
        <v>19</v>
      </c>
      <c r="E3180" s="7">
        <v>243984</v>
      </c>
      <c r="F3180">
        <v>845</v>
      </c>
      <c r="G3180" t="s">
        <v>14</v>
      </c>
      <c r="H3180" t="s">
        <v>26</v>
      </c>
      <c r="I3180" t="s">
        <v>16</v>
      </c>
      <c r="J3180" s="14">
        <v>2892.12</v>
      </c>
      <c r="K3180" s="7">
        <v>4382</v>
      </c>
      <c r="L3180">
        <v>3</v>
      </c>
      <c r="M3180" t="s">
        <v>28</v>
      </c>
    </row>
    <row r="3181" spans="1:13" x14ac:dyDescent="0.2">
      <c r="A3181" t="str">
        <f>'Applications (Cleaned)'!A3181</f>
        <v>3971062</v>
      </c>
      <c r="B3181" t="str">
        <f>'Applications (Cleaned)'!B3181</f>
        <v>0984</v>
      </c>
      <c r="C3181" s="10">
        <v>45246</v>
      </c>
      <c r="D3181" t="s">
        <v>29</v>
      </c>
      <c r="E3181" s="7">
        <v>154430</v>
      </c>
      <c r="F3181">
        <v>585</v>
      </c>
      <c r="G3181" t="s">
        <v>14</v>
      </c>
      <c r="H3181" t="s">
        <v>26</v>
      </c>
      <c r="I3181" t="s">
        <v>33</v>
      </c>
      <c r="J3181" s="14">
        <v>1218.24</v>
      </c>
      <c r="K3181" s="7">
        <v>1269</v>
      </c>
      <c r="L3181">
        <v>5</v>
      </c>
      <c r="M3181" t="s">
        <v>41</v>
      </c>
    </row>
    <row r="3182" spans="1:13" x14ac:dyDescent="0.2">
      <c r="A3182" t="str">
        <f>'Applications (Cleaned)'!A3182</f>
        <v>3973163</v>
      </c>
      <c r="B3182" t="str">
        <f>'Applications (Cleaned)'!B3182</f>
        <v>1242</v>
      </c>
      <c r="C3182" s="10">
        <v>44944</v>
      </c>
      <c r="D3182" t="s">
        <v>37</v>
      </c>
      <c r="E3182" s="7">
        <v>141672</v>
      </c>
      <c r="F3182">
        <v>692</v>
      </c>
      <c r="G3182" t="s">
        <v>26</v>
      </c>
      <c r="H3182" t="s">
        <v>26</v>
      </c>
      <c r="I3182" t="s">
        <v>16</v>
      </c>
      <c r="J3182" s="14">
        <v>2810.34</v>
      </c>
      <c r="K3182" s="7">
        <v>3603</v>
      </c>
      <c r="L3182">
        <v>3</v>
      </c>
      <c r="M3182" t="s">
        <v>25</v>
      </c>
    </row>
    <row r="3183" spans="1:13" x14ac:dyDescent="0.2">
      <c r="A3183" t="str">
        <f>'Applications (Cleaned)'!A3183</f>
        <v>3974745</v>
      </c>
      <c r="B3183" t="str">
        <f>'Applications (Cleaned)'!B3183</f>
        <v>0360</v>
      </c>
      <c r="C3183" s="10">
        <v>44344</v>
      </c>
      <c r="D3183" t="s">
        <v>37</v>
      </c>
      <c r="E3183" s="7">
        <v>247032</v>
      </c>
      <c r="F3183">
        <v>809</v>
      </c>
      <c r="G3183" t="s">
        <v>26</v>
      </c>
      <c r="H3183" t="s">
        <v>26</v>
      </c>
      <c r="I3183" t="s">
        <v>16</v>
      </c>
      <c r="J3183" s="14">
        <v>4473</v>
      </c>
      <c r="K3183" s="7">
        <v>5325</v>
      </c>
      <c r="L3183">
        <v>3</v>
      </c>
    </row>
    <row r="3184" spans="1:13" x14ac:dyDescent="0.2">
      <c r="A3184" t="str">
        <f>'Applications (Cleaned)'!A3184</f>
        <v>3975102</v>
      </c>
      <c r="B3184" t="str">
        <f>'Applications (Cleaned)'!B3184</f>
        <v>0819</v>
      </c>
      <c r="C3184" s="10">
        <v>44324</v>
      </c>
      <c r="D3184" t="s">
        <v>32</v>
      </c>
      <c r="E3184" s="7">
        <v>183466</v>
      </c>
      <c r="F3184">
        <v>693</v>
      </c>
      <c r="G3184" t="s">
        <v>14</v>
      </c>
      <c r="H3184" t="s">
        <v>26</v>
      </c>
      <c r="I3184" t="s">
        <v>33</v>
      </c>
      <c r="J3184" s="14">
        <v>2645.4</v>
      </c>
      <c r="K3184" s="7">
        <v>4409</v>
      </c>
      <c r="L3184">
        <v>5</v>
      </c>
      <c r="M3184" t="s">
        <v>47</v>
      </c>
    </row>
    <row r="3185" spans="1:13" x14ac:dyDescent="0.2">
      <c r="A3185" t="str">
        <f>'Applications (Cleaned)'!A3185</f>
        <v>3975877</v>
      </c>
      <c r="B3185" t="str">
        <f>'Applications (Cleaned)'!B3185</f>
        <v>0489</v>
      </c>
      <c r="C3185" s="10">
        <v>44006</v>
      </c>
      <c r="D3185" t="s">
        <v>29</v>
      </c>
      <c r="E3185" s="7">
        <v>182698</v>
      </c>
      <c r="F3185">
        <v>584</v>
      </c>
      <c r="G3185" t="s">
        <v>14</v>
      </c>
      <c r="H3185" t="s">
        <v>14</v>
      </c>
      <c r="I3185" t="s">
        <v>33</v>
      </c>
      <c r="J3185" s="14">
        <v>1236</v>
      </c>
      <c r="K3185" s="7">
        <v>2060</v>
      </c>
      <c r="L3185">
        <v>2</v>
      </c>
      <c r="M3185" t="s">
        <v>31</v>
      </c>
    </row>
    <row r="3186" spans="1:13" x14ac:dyDescent="0.2">
      <c r="A3186" t="str">
        <f>'Applications (Cleaned)'!A3186</f>
        <v>3980741</v>
      </c>
      <c r="B3186" t="str">
        <f>'Applications (Cleaned)'!B3186</f>
        <v>1738</v>
      </c>
      <c r="C3186" s="10">
        <v>44118</v>
      </c>
      <c r="D3186" t="s">
        <v>32</v>
      </c>
      <c r="E3186" s="7">
        <v>198952</v>
      </c>
      <c r="F3186">
        <v>815</v>
      </c>
      <c r="G3186" t="s">
        <v>14</v>
      </c>
      <c r="H3186" t="s">
        <v>14</v>
      </c>
      <c r="I3186" t="s">
        <v>16</v>
      </c>
      <c r="J3186" s="14">
        <v>1776.6</v>
      </c>
      <c r="K3186" s="7">
        <v>2115</v>
      </c>
      <c r="L3186">
        <v>4</v>
      </c>
      <c r="M3186" t="s">
        <v>41</v>
      </c>
    </row>
    <row r="3187" spans="1:13" x14ac:dyDescent="0.2">
      <c r="A3187" t="str">
        <f>'Applications (Cleaned)'!A3187</f>
        <v>3983138</v>
      </c>
      <c r="B3187" t="str">
        <f>'Applications (Cleaned)'!B3187</f>
        <v>0967</v>
      </c>
      <c r="C3187" s="10">
        <v>44125</v>
      </c>
      <c r="D3187" t="s">
        <v>19</v>
      </c>
      <c r="E3187" s="7">
        <v>165600</v>
      </c>
      <c r="F3187">
        <v>664</v>
      </c>
      <c r="G3187" t="s">
        <v>14</v>
      </c>
      <c r="H3187" t="s">
        <v>14</v>
      </c>
      <c r="I3187" t="s">
        <v>20</v>
      </c>
      <c r="J3187" s="14">
        <v>1220.3399999999999</v>
      </c>
      <c r="K3187" s="7">
        <v>1849</v>
      </c>
      <c r="L3187">
        <v>5</v>
      </c>
      <c r="M3187" t="s">
        <v>35</v>
      </c>
    </row>
    <row r="3188" spans="1:13" x14ac:dyDescent="0.2">
      <c r="A3188" t="str">
        <f>'Applications (Cleaned)'!A3188</f>
        <v>3983582</v>
      </c>
      <c r="B3188" t="str">
        <f>'Applications (Cleaned)'!B3188</f>
        <v>1779</v>
      </c>
      <c r="C3188" s="10">
        <v>43980</v>
      </c>
      <c r="D3188" t="s">
        <v>19</v>
      </c>
      <c r="E3188" s="7">
        <v>125262</v>
      </c>
      <c r="F3188">
        <v>764</v>
      </c>
      <c r="G3188" t="s">
        <v>14</v>
      </c>
      <c r="H3188" t="s">
        <v>26</v>
      </c>
      <c r="I3188" t="s">
        <v>16</v>
      </c>
      <c r="J3188" s="14">
        <v>1172.3399999999999</v>
      </c>
      <c r="K3188" s="7">
        <v>1503</v>
      </c>
      <c r="L3188">
        <v>2</v>
      </c>
      <c r="M3188" t="s">
        <v>31</v>
      </c>
    </row>
    <row r="3189" spans="1:13" x14ac:dyDescent="0.2">
      <c r="A3189" t="str">
        <f>'Applications (Cleaned)'!A3189</f>
        <v>3984209</v>
      </c>
      <c r="B3189" t="str">
        <f>'Applications (Cleaned)'!B3189</f>
        <v>0140</v>
      </c>
      <c r="C3189" s="10">
        <v>45528</v>
      </c>
      <c r="D3189" t="s">
        <v>27</v>
      </c>
      <c r="E3189" s="7">
        <v>20604</v>
      </c>
      <c r="F3189">
        <v>756</v>
      </c>
      <c r="G3189" t="s">
        <v>14</v>
      </c>
      <c r="H3189" t="s">
        <v>26</v>
      </c>
      <c r="I3189" t="s">
        <v>20</v>
      </c>
      <c r="J3189" s="14">
        <v>1049.1600000000001</v>
      </c>
      <c r="K3189" s="7">
        <v>1249</v>
      </c>
      <c r="L3189">
        <v>1</v>
      </c>
      <c r="M3189" t="s">
        <v>34</v>
      </c>
    </row>
    <row r="3190" spans="1:13" x14ac:dyDescent="0.2">
      <c r="A3190" t="str">
        <f>'Applications (Cleaned)'!A3190</f>
        <v>3985620</v>
      </c>
      <c r="B3190" t="str">
        <f>'Applications (Cleaned)'!B3190</f>
        <v>1660</v>
      </c>
      <c r="C3190" s="10">
        <v>44579</v>
      </c>
      <c r="D3190" t="s">
        <v>13</v>
      </c>
      <c r="E3190" s="7">
        <v>241630</v>
      </c>
      <c r="F3190">
        <v>826</v>
      </c>
      <c r="G3190" t="s">
        <v>14</v>
      </c>
      <c r="H3190" t="s">
        <v>14</v>
      </c>
      <c r="I3190" t="s">
        <v>16</v>
      </c>
      <c r="J3190" s="14">
        <v>966.9</v>
      </c>
      <c r="K3190" s="7">
        <v>1465</v>
      </c>
      <c r="L3190">
        <v>5</v>
      </c>
      <c r="M3190" t="s">
        <v>28</v>
      </c>
    </row>
    <row r="3191" spans="1:13" x14ac:dyDescent="0.2">
      <c r="A3191" t="str">
        <f>'Applications (Cleaned)'!A3191</f>
        <v>3986329</v>
      </c>
      <c r="B3191" t="str">
        <f>'Applications (Cleaned)'!B3191</f>
        <v>0018</v>
      </c>
      <c r="C3191" s="10">
        <v>44496</v>
      </c>
      <c r="D3191" t="s">
        <v>19</v>
      </c>
      <c r="E3191" s="7">
        <v>179488</v>
      </c>
      <c r="F3191">
        <v>699</v>
      </c>
      <c r="G3191" t="s">
        <v>14</v>
      </c>
      <c r="H3191" t="s">
        <v>14</v>
      </c>
      <c r="I3191" t="s">
        <v>24</v>
      </c>
      <c r="J3191" s="14">
        <v>2081.8200000000002</v>
      </c>
      <c r="K3191" s="7">
        <v>2669</v>
      </c>
      <c r="L3191">
        <v>3</v>
      </c>
      <c r="M3191" t="s">
        <v>31</v>
      </c>
    </row>
    <row r="3192" spans="1:13" x14ac:dyDescent="0.2">
      <c r="A3192" t="str">
        <f>'Applications (Cleaned)'!A3192</f>
        <v>3989515</v>
      </c>
      <c r="B3192" t="str">
        <f>'Applications (Cleaned)'!B3192</f>
        <v>0419</v>
      </c>
      <c r="C3192" s="10">
        <v>44509</v>
      </c>
      <c r="D3192" t="s">
        <v>13</v>
      </c>
      <c r="E3192" s="7">
        <v>97134</v>
      </c>
      <c r="F3192">
        <v>508</v>
      </c>
      <c r="G3192" t="s">
        <v>14</v>
      </c>
      <c r="H3192" t="s">
        <v>14</v>
      </c>
      <c r="I3192" t="s">
        <v>24</v>
      </c>
      <c r="J3192" s="14">
        <v>1269.8399999999999</v>
      </c>
      <c r="K3192" s="7">
        <v>1924</v>
      </c>
      <c r="L3192">
        <v>3</v>
      </c>
      <c r="M3192" t="s">
        <v>25</v>
      </c>
    </row>
    <row r="3193" spans="1:13" x14ac:dyDescent="0.2">
      <c r="A3193" t="str">
        <f>'Applications (Cleaned)'!A3193</f>
        <v>3989562</v>
      </c>
      <c r="B3193" t="str">
        <f>'Applications (Cleaned)'!B3193</f>
        <v>1002</v>
      </c>
      <c r="C3193" s="10">
        <v>44517</v>
      </c>
      <c r="D3193" t="s">
        <v>19</v>
      </c>
      <c r="E3193" s="7">
        <v>180907</v>
      </c>
      <c r="F3193">
        <v>618</v>
      </c>
      <c r="G3193" t="s">
        <v>26</v>
      </c>
      <c r="H3193" t="s">
        <v>26</v>
      </c>
      <c r="I3193" t="s">
        <v>20</v>
      </c>
      <c r="J3193" s="14">
        <v>6982.92</v>
      </c>
      <c r="K3193" s="7">
        <v>8313</v>
      </c>
      <c r="L3193">
        <v>4</v>
      </c>
      <c r="M3193" t="s">
        <v>35</v>
      </c>
    </row>
    <row r="3194" spans="1:13" x14ac:dyDescent="0.2">
      <c r="A3194" t="str">
        <f>'Applications (Cleaned)'!A3194</f>
        <v>3990508</v>
      </c>
      <c r="B3194" t="str">
        <f>'Applications (Cleaned)'!B3194</f>
        <v>0137</v>
      </c>
      <c r="D3194" t="s">
        <v>37</v>
      </c>
      <c r="E3194" s="7">
        <v>45914</v>
      </c>
      <c r="F3194">
        <v>786</v>
      </c>
      <c r="G3194" t="s">
        <v>26</v>
      </c>
      <c r="H3194" t="s">
        <v>14</v>
      </c>
      <c r="I3194" t="s">
        <v>20</v>
      </c>
      <c r="J3194" s="14">
        <v>1553.76</v>
      </c>
      <c r="K3194" s="7">
        <v>1992</v>
      </c>
      <c r="L3194">
        <v>3</v>
      </c>
      <c r="M3194" t="s">
        <v>31</v>
      </c>
    </row>
    <row r="3195" spans="1:13" x14ac:dyDescent="0.2">
      <c r="A3195" t="str">
        <f>'Applications (Cleaned)'!A3195</f>
        <v>3991467</v>
      </c>
      <c r="B3195" t="str">
        <f>'Applications (Cleaned)'!B3195</f>
        <v>0114</v>
      </c>
      <c r="C3195" s="10">
        <v>45338</v>
      </c>
      <c r="D3195" t="s">
        <v>29</v>
      </c>
      <c r="E3195" s="7">
        <v>177893</v>
      </c>
      <c r="F3195">
        <v>722</v>
      </c>
      <c r="G3195" t="s">
        <v>14</v>
      </c>
      <c r="H3195" t="s">
        <v>14</v>
      </c>
      <c r="I3195" t="s">
        <v>16</v>
      </c>
      <c r="J3195" s="14">
        <v>2281.92</v>
      </c>
      <c r="K3195" s="7">
        <v>2377</v>
      </c>
      <c r="L3195">
        <v>1</v>
      </c>
      <c r="M3195" t="s">
        <v>41</v>
      </c>
    </row>
    <row r="3196" spans="1:13" x14ac:dyDescent="0.2">
      <c r="A3196" t="str">
        <f>'Applications (Cleaned)'!A3196</f>
        <v>3992087</v>
      </c>
      <c r="B3196" t="str">
        <f>'Applications (Cleaned)'!B3196</f>
        <v>0211</v>
      </c>
      <c r="C3196" s="10">
        <v>44333</v>
      </c>
      <c r="D3196" t="s">
        <v>19</v>
      </c>
      <c r="E3196" s="7">
        <v>220492</v>
      </c>
      <c r="F3196">
        <v>607</v>
      </c>
      <c r="G3196" t="s">
        <v>14</v>
      </c>
      <c r="H3196" t="s">
        <v>14</v>
      </c>
      <c r="I3196" t="s">
        <v>33</v>
      </c>
      <c r="J3196" s="14">
        <v>939.84</v>
      </c>
      <c r="K3196" s="7">
        <v>1424</v>
      </c>
      <c r="L3196">
        <v>5</v>
      </c>
      <c r="M3196" t="s">
        <v>31</v>
      </c>
    </row>
    <row r="3197" spans="1:13" x14ac:dyDescent="0.2">
      <c r="A3197" t="str">
        <f>'Applications (Cleaned)'!A3197</f>
        <v>3992441</v>
      </c>
      <c r="B3197" t="str">
        <f>'Applications (Cleaned)'!B3197</f>
        <v>0525</v>
      </c>
      <c r="C3197" s="10">
        <v>43876</v>
      </c>
      <c r="D3197" t="s">
        <v>23</v>
      </c>
      <c r="E3197" s="7">
        <v>297395</v>
      </c>
      <c r="F3197">
        <v>731</v>
      </c>
      <c r="G3197" t="s">
        <v>14</v>
      </c>
      <c r="H3197" t="s">
        <v>14</v>
      </c>
      <c r="I3197" t="s">
        <v>20</v>
      </c>
      <c r="J3197" s="14">
        <v>2102.4</v>
      </c>
      <c r="K3197" s="7">
        <v>2190</v>
      </c>
      <c r="L3197">
        <v>4</v>
      </c>
      <c r="M3197" t="s">
        <v>47</v>
      </c>
    </row>
    <row r="3198" spans="1:13" x14ac:dyDescent="0.2">
      <c r="A3198" t="str">
        <f>'Applications (Cleaned)'!A3198</f>
        <v>3992691</v>
      </c>
      <c r="B3198" t="str">
        <f>'Applications (Cleaned)'!B3198</f>
        <v>1750</v>
      </c>
      <c r="C3198" s="10">
        <v>44891</v>
      </c>
      <c r="D3198" t="s">
        <v>19</v>
      </c>
      <c r="E3198" s="7">
        <v>28746</v>
      </c>
      <c r="F3198">
        <v>673</v>
      </c>
      <c r="G3198" t="s">
        <v>14</v>
      </c>
      <c r="H3198" t="s">
        <v>14</v>
      </c>
      <c r="I3198" t="s">
        <v>16</v>
      </c>
      <c r="J3198" s="14">
        <v>6156.48</v>
      </c>
      <c r="K3198" s="7">
        <v>9328</v>
      </c>
      <c r="L3198">
        <v>3</v>
      </c>
    </row>
    <row r="3199" spans="1:13" x14ac:dyDescent="0.2">
      <c r="A3199" t="str">
        <f>'Applications (Cleaned)'!A3199</f>
        <v>3995605</v>
      </c>
      <c r="B3199" t="str">
        <f>'Applications (Cleaned)'!B3199</f>
        <v>0605</v>
      </c>
      <c r="C3199" s="10">
        <v>45264</v>
      </c>
      <c r="D3199" t="s">
        <v>29</v>
      </c>
      <c r="E3199" s="7">
        <v>159762</v>
      </c>
      <c r="F3199">
        <v>754</v>
      </c>
      <c r="G3199" t="s">
        <v>14</v>
      </c>
      <c r="H3199" t="s">
        <v>26</v>
      </c>
      <c r="I3199" t="s">
        <v>16</v>
      </c>
      <c r="J3199" s="14">
        <v>1943.76</v>
      </c>
      <c r="K3199" s="7">
        <v>2314</v>
      </c>
      <c r="L3199">
        <v>5</v>
      </c>
      <c r="M3199" t="s">
        <v>41</v>
      </c>
    </row>
    <row r="3200" spans="1:13" x14ac:dyDescent="0.2">
      <c r="A3200" t="str">
        <f>'Applications (Cleaned)'!A3200</f>
        <v>3996309</v>
      </c>
      <c r="B3200" t="str">
        <f>'Applications (Cleaned)'!B3200</f>
        <v>1542</v>
      </c>
      <c r="C3200" s="10">
        <v>44244</v>
      </c>
      <c r="D3200" t="s">
        <v>13</v>
      </c>
      <c r="E3200" s="7">
        <v>129116</v>
      </c>
      <c r="F3200">
        <v>331</v>
      </c>
      <c r="G3200" t="s">
        <v>14</v>
      </c>
      <c r="H3200" t="s">
        <v>26</v>
      </c>
      <c r="I3200" t="s">
        <v>20</v>
      </c>
      <c r="J3200" s="14">
        <v>699.72</v>
      </c>
      <c r="K3200" s="7">
        <v>833</v>
      </c>
      <c r="L3200">
        <v>3</v>
      </c>
      <c r="M3200" t="s">
        <v>35</v>
      </c>
    </row>
    <row r="3201" spans="1:13" x14ac:dyDescent="0.2">
      <c r="A3201" t="str">
        <f>'Applications (Cleaned)'!A3201</f>
        <v>3998511</v>
      </c>
      <c r="B3201" t="str">
        <f>'Applications (Cleaned)'!B3201</f>
        <v>0108</v>
      </c>
      <c r="C3201" s="10">
        <v>45524</v>
      </c>
      <c r="D3201" t="s">
        <v>32</v>
      </c>
      <c r="E3201" s="7">
        <v>90730</v>
      </c>
      <c r="G3201" t="s">
        <v>26</v>
      </c>
      <c r="H3201" t="s">
        <v>14</v>
      </c>
      <c r="I3201" t="s">
        <v>20</v>
      </c>
      <c r="J3201" s="14">
        <v>1264.3800000000001</v>
      </c>
      <c r="K3201" s="7">
        <v>1621</v>
      </c>
      <c r="L3201">
        <v>2</v>
      </c>
      <c r="M3201" t="s">
        <v>25</v>
      </c>
    </row>
    <row r="3202" spans="1:13" x14ac:dyDescent="0.2">
      <c r="A3202" t="str">
        <f>'Applications (Cleaned)'!A3202</f>
        <v>3998726</v>
      </c>
      <c r="B3202" t="str">
        <f>'Applications (Cleaned)'!B3202</f>
        <v>1135</v>
      </c>
      <c r="C3202" s="10">
        <v>44115</v>
      </c>
      <c r="D3202" t="s">
        <v>29</v>
      </c>
      <c r="E3202" s="7">
        <v>203690</v>
      </c>
      <c r="F3202">
        <v>535</v>
      </c>
      <c r="G3202" t="s">
        <v>26</v>
      </c>
      <c r="H3202" t="s">
        <v>26</v>
      </c>
      <c r="I3202" t="s">
        <v>24</v>
      </c>
      <c r="J3202" s="14">
        <v>2572.8000000000002</v>
      </c>
      <c r="K3202" s="7">
        <v>2680</v>
      </c>
      <c r="L3202">
        <v>4</v>
      </c>
      <c r="M3202" t="s">
        <v>52</v>
      </c>
    </row>
    <row r="3203" spans="1:13" x14ac:dyDescent="0.2">
      <c r="A3203" t="str">
        <f>'Applications (Cleaned)'!A3203</f>
        <v>3998950</v>
      </c>
      <c r="B3203" t="str">
        <f>'Applications (Cleaned)'!B3203</f>
        <v>0308</v>
      </c>
      <c r="C3203" s="10">
        <v>45488</v>
      </c>
      <c r="D3203" t="s">
        <v>29</v>
      </c>
      <c r="E3203" s="7">
        <v>180466</v>
      </c>
      <c r="G3203" t="s">
        <v>26</v>
      </c>
      <c r="H3203" t="s">
        <v>14</v>
      </c>
      <c r="I3203" t="s">
        <v>16</v>
      </c>
      <c r="J3203" s="14">
        <v>2631</v>
      </c>
      <c r="K3203" s="7">
        <v>4385</v>
      </c>
      <c r="L3203">
        <v>3</v>
      </c>
      <c r="M3203" t="s">
        <v>52</v>
      </c>
    </row>
    <row r="3204" spans="1:13" x14ac:dyDescent="0.2">
      <c r="A3204" t="str">
        <f>'Applications (Cleaned)'!A3204</f>
        <v>4000156</v>
      </c>
      <c r="B3204" t="str">
        <f>'Applications (Cleaned)'!B3204</f>
        <v>0106</v>
      </c>
      <c r="C3204" s="10">
        <v>44378</v>
      </c>
      <c r="D3204" t="s">
        <v>29</v>
      </c>
      <c r="E3204" s="7">
        <v>202553</v>
      </c>
      <c r="F3204">
        <v>684</v>
      </c>
      <c r="G3204" t="s">
        <v>14</v>
      </c>
      <c r="H3204" t="s">
        <v>14</v>
      </c>
      <c r="I3204" t="s">
        <v>46</v>
      </c>
      <c r="J3204" s="14">
        <v>2857.8</v>
      </c>
      <c r="K3204" s="7">
        <v>4330</v>
      </c>
      <c r="L3204">
        <v>5</v>
      </c>
      <c r="M3204" t="s">
        <v>21</v>
      </c>
    </row>
    <row r="3205" spans="1:13" x14ac:dyDescent="0.2">
      <c r="A3205" t="str">
        <f>'Applications (Cleaned)'!A3205</f>
        <v>4001332</v>
      </c>
      <c r="B3205" t="str">
        <f>'Applications (Cleaned)'!B3205</f>
        <v>0441</v>
      </c>
      <c r="C3205" s="10">
        <v>44298</v>
      </c>
      <c r="D3205" t="s">
        <v>13</v>
      </c>
      <c r="E3205" s="7">
        <v>233500</v>
      </c>
      <c r="F3205">
        <v>684</v>
      </c>
      <c r="G3205" t="s">
        <v>26</v>
      </c>
      <c r="H3205" t="s">
        <v>26</v>
      </c>
      <c r="I3205" t="s">
        <v>16</v>
      </c>
      <c r="J3205" s="14">
        <v>3365.4</v>
      </c>
      <c r="K3205" s="7">
        <v>5609</v>
      </c>
      <c r="L3205">
        <v>1</v>
      </c>
    </row>
    <row r="3206" spans="1:13" x14ac:dyDescent="0.2">
      <c r="A3206" t="str">
        <f>'Applications (Cleaned)'!A3206</f>
        <v>4001416</v>
      </c>
      <c r="B3206" t="str">
        <f>'Applications (Cleaned)'!B3206</f>
        <v>0085</v>
      </c>
      <c r="C3206" s="10">
        <v>45182</v>
      </c>
      <c r="D3206" t="s">
        <v>19</v>
      </c>
      <c r="E3206" s="7">
        <v>68301</v>
      </c>
      <c r="F3206">
        <v>825</v>
      </c>
      <c r="G3206" t="s">
        <v>14</v>
      </c>
      <c r="H3206" t="s">
        <v>14</v>
      </c>
      <c r="I3206" t="s">
        <v>16</v>
      </c>
      <c r="J3206" s="14">
        <v>1023</v>
      </c>
      <c r="K3206" s="7">
        <v>1550</v>
      </c>
      <c r="L3206">
        <v>3</v>
      </c>
    </row>
    <row r="3207" spans="1:13" x14ac:dyDescent="0.2">
      <c r="A3207" t="str">
        <f>'Applications (Cleaned)'!A3207</f>
        <v>4003552</v>
      </c>
      <c r="B3207" t="str">
        <f>'Applications (Cleaned)'!B3207</f>
        <v>0115</v>
      </c>
      <c r="C3207" s="10">
        <v>44436</v>
      </c>
      <c r="D3207" t="s">
        <v>32</v>
      </c>
      <c r="E3207" s="7">
        <v>185106</v>
      </c>
      <c r="F3207">
        <v>430</v>
      </c>
      <c r="G3207" t="s">
        <v>14</v>
      </c>
      <c r="H3207" t="s">
        <v>26</v>
      </c>
      <c r="I3207" t="s">
        <v>16</v>
      </c>
      <c r="J3207" s="14">
        <v>3727.62</v>
      </c>
      <c r="K3207" s="7">
        <v>4779</v>
      </c>
      <c r="L3207">
        <v>4</v>
      </c>
      <c r="M3207" t="s">
        <v>41</v>
      </c>
    </row>
    <row r="3208" spans="1:13" x14ac:dyDescent="0.2">
      <c r="A3208" t="str">
        <f>'Applications (Cleaned)'!A3208</f>
        <v>4003860</v>
      </c>
      <c r="B3208" t="str">
        <f>'Applications (Cleaned)'!B3208</f>
        <v>1199</v>
      </c>
      <c r="C3208" s="10">
        <v>45646</v>
      </c>
      <c r="D3208" t="s">
        <v>29</v>
      </c>
      <c r="E3208" s="7">
        <v>162086</v>
      </c>
      <c r="F3208">
        <v>722</v>
      </c>
      <c r="G3208" t="s">
        <v>14</v>
      </c>
      <c r="H3208" t="s">
        <v>26</v>
      </c>
      <c r="I3208" t="s">
        <v>16</v>
      </c>
      <c r="J3208" s="14">
        <v>2569.38</v>
      </c>
      <c r="K3208" s="7">
        <v>3893</v>
      </c>
      <c r="L3208">
        <v>3</v>
      </c>
    </row>
    <row r="3209" spans="1:13" x14ac:dyDescent="0.2">
      <c r="A3209" t="str">
        <f>'Applications (Cleaned)'!A3209</f>
        <v>4004022</v>
      </c>
      <c r="B3209" t="str">
        <f>'Applications (Cleaned)'!B3209</f>
        <v>0749</v>
      </c>
      <c r="C3209" s="10">
        <v>43976</v>
      </c>
      <c r="D3209" t="s">
        <v>32</v>
      </c>
      <c r="E3209" s="7">
        <v>223277</v>
      </c>
      <c r="F3209">
        <v>646</v>
      </c>
      <c r="G3209" t="s">
        <v>26</v>
      </c>
      <c r="H3209" t="s">
        <v>26</v>
      </c>
      <c r="I3209" t="s">
        <v>20</v>
      </c>
      <c r="J3209" s="14">
        <v>1656.6</v>
      </c>
      <c r="K3209" s="7">
        <v>2761</v>
      </c>
      <c r="L3209">
        <v>2</v>
      </c>
      <c r="M3209" t="s">
        <v>41</v>
      </c>
    </row>
    <row r="3210" spans="1:13" x14ac:dyDescent="0.2">
      <c r="A3210" t="str">
        <f>'Applications (Cleaned)'!A3210</f>
        <v>4005795</v>
      </c>
      <c r="B3210" t="str">
        <f>'Applications (Cleaned)'!B3210</f>
        <v>0380</v>
      </c>
      <c r="C3210" s="10">
        <v>45571</v>
      </c>
      <c r="D3210" t="s">
        <v>29</v>
      </c>
      <c r="E3210" s="7">
        <v>249905</v>
      </c>
      <c r="F3210">
        <v>647</v>
      </c>
      <c r="G3210" t="s">
        <v>14</v>
      </c>
      <c r="H3210" t="s">
        <v>26</v>
      </c>
      <c r="I3210" t="s">
        <v>46</v>
      </c>
      <c r="J3210" s="14">
        <v>4063.8</v>
      </c>
      <c r="K3210" s="7">
        <v>5210</v>
      </c>
      <c r="L3210">
        <v>3</v>
      </c>
      <c r="M3210" t="s">
        <v>17</v>
      </c>
    </row>
    <row r="3211" spans="1:13" x14ac:dyDescent="0.2">
      <c r="A3211" t="str">
        <f>'Applications (Cleaned)'!A3211</f>
        <v>4006293</v>
      </c>
      <c r="B3211" t="str">
        <f>'Applications (Cleaned)'!B3211</f>
        <v>0671</v>
      </c>
      <c r="C3211" s="10">
        <v>44235</v>
      </c>
      <c r="D3211" t="s">
        <v>29</v>
      </c>
      <c r="E3211" s="7">
        <v>62056</v>
      </c>
      <c r="F3211">
        <v>603</v>
      </c>
      <c r="G3211" t="s">
        <v>14</v>
      </c>
      <c r="H3211" t="s">
        <v>14</v>
      </c>
      <c r="I3211" t="s">
        <v>20</v>
      </c>
      <c r="J3211" s="14">
        <v>2353.6799999999998</v>
      </c>
      <c r="K3211" s="7">
        <v>2802</v>
      </c>
      <c r="L3211">
        <v>3</v>
      </c>
      <c r="M3211" t="s">
        <v>47</v>
      </c>
    </row>
    <row r="3212" spans="1:13" x14ac:dyDescent="0.2">
      <c r="A3212" t="str">
        <f>'Applications (Cleaned)'!A3212</f>
        <v>4006381</v>
      </c>
      <c r="B3212" t="str">
        <f>'Applications (Cleaned)'!B3212</f>
        <v>0669</v>
      </c>
      <c r="C3212" s="10">
        <v>45225</v>
      </c>
      <c r="D3212" t="s">
        <v>13</v>
      </c>
      <c r="E3212" s="7">
        <v>75433</v>
      </c>
      <c r="F3212">
        <v>524</v>
      </c>
      <c r="G3212" t="s">
        <v>14</v>
      </c>
      <c r="H3212" t="s">
        <v>14</v>
      </c>
      <c r="I3212" t="s">
        <v>46</v>
      </c>
      <c r="J3212" s="14">
        <v>627.12</v>
      </c>
      <c r="K3212" s="7">
        <v>804</v>
      </c>
      <c r="L3212">
        <v>5</v>
      </c>
    </row>
    <row r="3213" spans="1:13" x14ac:dyDescent="0.2">
      <c r="A3213" t="str">
        <f>'Applications (Cleaned)'!A3213</f>
        <v>4006628</v>
      </c>
      <c r="B3213" t="str">
        <f>'Applications (Cleaned)'!B3213</f>
        <v>0604</v>
      </c>
      <c r="C3213" s="10">
        <v>44837</v>
      </c>
      <c r="D3213" t="s">
        <v>19</v>
      </c>
      <c r="E3213" s="7">
        <v>64480</v>
      </c>
      <c r="F3213">
        <v>648</v>
      </c>
      <c r="G3213" t="s">
        <v>26</v>
      </c>
      <c r="H3213" t="s">
        <v>14</v>
      </c>
      <c r="I3213" t="s">
        <v>16</v>
      </c>
      <c r="J3213" s="14">
        <v>2306.6999999999998</v>
      </c>
      <c r="K3213" s="7">
        <v>3495</v>
      </c>
      <c r="L3213">
        <v>2</v>
      </c>
      <c r="M3213" t="s">
        <v>47</v>
      </c>
    </row>
    <row r="3214" spans="1:13" x14ac:dyDescent="0.2">
      <c r="A3214" t="str">
        <f>'Applications (Cleaned)'!A3214</f>
        <v>4006716</v>
      </c>
      <c r="B3214" t="str">
        <f>'Applications (Cleaned)'!B3214</f>
        <v>0004</v>
      </c>
      <c r="C3214" s="10">
        <v>44459</v>
      </c>
      <c r="D3214" t="s">
        <v>23</v>
      </c>
      <c r="E3214" s="7">
        <v>240571</v>
      </c>
      <c r="G3214" t="s">
        <v>14</v>
      </c>
      <c r="H3214" t="s">
        <v>26</v>
      </c>
      <c r="I3214" t="s">
        <v>24</v>
      </c>
      <c r="J3214" s="14">
        <v>1350.18</v>
      </c>
      <c r="K3214" s="7">
        <v>1731</v>
      </c>
      <c r="L3214">
        <v>4</v>
      </c>
    </row>
    <row r="3215" spans="1:13" x14ac:dyDescent="0.2">
      <c r="A3215" t="str">
        <f>'Applications (Cleaned)'!A3215</f>
        <v>4007986</v>
      </c>
      <c r="B3215" t="str">
        <f>'Applications (Cleaned)'!B3215</f>
        <v>1611</v>
      </c>
      <c r="C3215" s="10">
        <v>44417</v>
      </c>
      <c r="D3215" t="s">
        <v>37</v>
      </c>
      <c r="E3215" s="7">
        <v>23314</v>
      </c>
      <c r="G3215" t="s">
        <v>14</v>
      </c>
      <c r="H3215" t="s">
        <v>26</v>
      </c>
      <c r="I3215" t="s">
        <v>16</v>
      </c>
      <c r="J3215" s="14">
        <v>5285.76</v>
      </c>
      <c r="K3215" s="7">
        <v>5506</v>
      </c>
      <c r="L3215">
        <v>4</v>
      </c>
      <c r="M3215" t="s">
        <v>21</v>
      </c>
    </row>
    <row r="3216" spans="1:13" x14ac:dyDescent="0.2">
      <c r="A3216" t="str">
        <f>'Applications (Cleaned)'!A3216</f>
        <v>4008186</v>
      </c>
      <c r="B3216" t="str">
        <f>'Applications (Cleaned)'!B3216</f>
        <v>0365</v>
      </c>
      <c r="C3216" s="10">
        <v>45640</v>
      </c>
      <c r="D3216" t="s">
        <v>23</v>
      </c>
      <c r="E3216" s="7">
        <v>68884</v>
      </c>
      <c r="F3216">
        <v>814</v>
      </c>
      <c r="G3216" t="s">
        <v>14</v>
      </c>
      <c r="H3216" t="s">
        <v>26</v>
      </c>
      <c r="I3216" t="s">
        <v>16</v>
      </c>
      <c r="J3216" s="14">
        <v>1847.82</v>
      </c>
      <c r="K3216" s="7">
        <v>2369</v>
      </c>
      <c r="L3216">
        <v>3</v>
      </c>
      <c r="M3216" t="s">
        <v>47</v>
      </c>
    </row>
    <row r="3217" spans="1:13" x14ac:dyDescent="0.2">
      <c r="A3217" t="str">
        <f>'Applications (Cleaned)'!A3217</f>
        <v>4008476</v>
      </c>
      <c r="B3217" t="str">
        <f>'Applications (Cleaned)'!B3217</f>
        <v>0039</v>
      </c>
      <c r="D3217" t="s">
        <v>27</v>
      </c>
      <c r="E3217" s="7">
        <v>221917</v>
      </c>
      <c r="F3217">
        <v>740</v>
      </c>
      <c r="G3217" t="s">
        <v>14</v>
      </c>
      <c r="H3217" t="s">
        <v>14</v>
      </c>
      <c r="I3217" t="s">
        <v>20</v>
      </c>
      <c r="J3217" s="14">
        <v>2574.7800000000002</v>
      </c>
      <c r="K3217" s="7">
        <v>3301</v>
      </c>
      <c r="L3217">
        <v>3</v>
      </c>
      <c r="M3217" t="s">
        <v>21</v>
      </c>
    </row>
    <row r="3218" spans="1:13" x14ac:dyDescent="0.2">
      <c r="A3218" t="str">
        <f>'Applications (Cleaned)'!A3218</f>
        <v>4010052</v>
      </c>
      <c r="B3218" t="str">
        <f>'Applications (Cleaned)'!B3218</f>
        <v>0046</v>
      </c>
      <c r="C3218" s="10">
        <v>44261</v>
      </c>
      <c r="D3218" t="s">
        <v>13</v>
      </c>
      <c r="E3218" s="7">
        <v>182237</v>
      </c>
      <c r="F3218">
        <v>694</v>
      </c>
      <c r="G3218" t="s">
        <v>14</v>
      </c>
      <c r="H3218" t="s">
        <v>14</v>
      </c>
      <c r="I3218" t="s">
        <v>20</v>
      </c>
      <c r="J3218" s="14">
        <v>2226.2399999999998</v>
      </c>
      <c r="K3218" s="7">
        <v>2319</v>
      </c>
      <c r="L3218">
        <v>2</v>
      </c>
      <c r="M3218" t="s">
        <v>34</v>
      </c>
    </row>
    <row r="3219" spans="1:13" x14ac:dyDescent="0.2">
      <c r="A3219" t="str">
        <f>'Applications (Cleaned)'!A3219</f>
        <v>4010177</v>
      </c>
      <c r="B3219" t="str">
        <f>'Applications (Cleaned)'!B3219</f>
        <v>0891</v>
      </c>
      <c r="C3219" s="10">
        <v>44793</v>
      </c>
      <c r="D3219" t="s">
        <v>37</v>
      </c>
      <c r="E3219" s="7">
        <v>180199</v>
      </c>
      <c r="F3219">
        <v>454</v>
      </c>
      <c r="G3219" t="s">
        <v>26</v>
      </c>
      <c r="H3219" t="s">
        <v>14</v>
      </c>
      <c r="I3219" t="s">
        <v>16</v>
      </c>
      <c r="J3219" s="14">
        <v>5007.3599999999997</v>
      </c>
      <c r="K3219" s="7">
        <v>5216</v>
      </c>
      <c r="L3219">
        <v>4</v>
      </c>
      <c r="M3219" t="s">
        <v>41</v>
      </c>
    </row>
    <row r="3220" spans="1:13" x14ac:dyDescent="0.2">
      <c r="A3220" t="str">
        <f>'Applications (Cleaned)'!A3220</f>
        <v>4011095</v>
      </c>
      <c r="B3220" t="str">
        <f>'Applications (Cleaned)'!B3220</f>
        <v>0203</v>
      </c>
      <c r="C3220" s="10">
        <v>45506</v>
      </c>
      <c r="D3220" t="s">
        <v>32</v>
      </c>
      <c r="E3220" s="7">
        <v>183852</v>
      </c>
      <c r="F3220">
        <v>606</v>
      </c>
      <c r="G3220" t="s">
        <v>14</v>
      </c>
      <c r="H3220" t="s">
        <v>14</v>
      </c>
      <c r="I3220" t="s">
        <v>16</v>
      </c>
      <c r="J3220" s="14">
        <v>2111.04</v>
      </c>
      <c r="K3220" s="7">
        <v>2199</v>
      </c>
      <c r="L3220">
        <v>4</v>
      </c>
      <c r="M3220" t="s">
        <v>35</v>
      </c>
    </row>
    <row r="3221" spans="1:13" x14ac:dyDescent="0.2">
      <c r="A3221" t="str">
        <f>'Applications (Cleaned)'!A3221</f>
        <v>4011460</v>
      </c>
      <c r="B3221" t="str">
        <f>'Applications (Cleaned)'!B3221</f>
        <v>1176</v>
      </c>
      <c r="C3221" s="10">
        <v>45652</v>
      </c>
      <c r="D3221" t="s">
        <v>19</v>
      </c>
      <c r="E3221" s="7">
        <v>148863</v>
      </c>
      <c r="F3221">
        <v>693</v>
      </c>
      <c r="G3221" t="s">
        <v>14</v>
      </c>
      <c r="H3221" t="s">
        <v>14</v>
      </c>
      <c r="I3221" t="s">
        <v>16</v>
      </c>
      <c r="J3221" s="14">
        <v>1193.28</v>
      </c>
      <c r="K3221" s="7">
        <v>1808</v>
      </c>
      <c r="L3221">
        <v>2</v>
      </c>
      <c r="M3221" t="s">
        <v>25</v>
      </c>
    </row>
    <row r="3222" spans="1:13" x14ac:dyDescent="0.2">
      <c r="A3222" t="str">
        <f>'Applications (Cleaned)'!A3222</f>
        <v>4011739</v>
      </c>
      <c r="B3222" t="str">
        <f>'Applications (Cleaned)'!B3222</f>
        <v>1189</v>
      </c>
      <c r="C3222" s="10">
        <v>45599</v>
      </c>
      <c r="D3222" t="s">
        <v>37</v>
      </c>
      <c r="E3222" s="7">
        <v>171523</v>
      </c>
      <c r="G3222" t="s">
        <v>26</v>
      </c>
      <c r="H3222" t="s">
        <v>14</v>
      </c>
      <c r="I3222" t="s">
        <v>20</v>
      </c>
      <c r="J3222" s="14">
        <v>2567.4</v>
      </c>
      <c r="K3222" s="7">
        <v>4279</v>
      </c>
      <c r="L3222">
        <v>4</v>
      </c>
      <c r="M3222" t="s">
        <v>41</v>
      </c>
    </row>
    <row r="3223" spans="1:13" x14ac:dyDescent="0.2">
      <c r="A3223" t="str">
        <f>'Applications (Cleaned)'!A3223</f>
        <v>4012051</v>
      </c>
      <c r="B3223" t="str">
        <f>'Applications (Cleaned)'!B3223</f>
        <v>0380</v>
      </c>
      <c r="C3223" s="10">
        <v>43862</v>
      </c>
      <c r="D3223" t="s">
        <v>13</v>
      </c>
      <c r="E3223" s="7">
        <v>178384</v>
      </c>
      <c r="F3223">
        <v>747</v>
      </c>
      <c r="G3223" t="s">
        <v>14</v>
      </c>
      <c r="H3223" t="s">
        <v>26</v>
      </c>
      <c r="I3223" t="s">
        <v>16</v>
      </c>
      <c r="J3223" s="14">
        <v>3438.6</v>
      </c>
      <c r="K3223" s="7">
        <v>5210</v>
      </c>
      <c r="L3223">
        <v>1</v>
      </c>
      <c r="M3223" t="s">
        <v>47</v>
      </c>
    </row>
    <row r="3224" spans="1:13" x14ac:dyDescent="0.2">
      <c r="A3224" t="str">
        <f>'Applications (Cleaned)'!A3224</f>
        <v>4012196</v>
      </c>
      <c r="B3224" t="str">
        <f>'Applications (Cleaned)'!B3224</f>
        <v>1104</v>
      </c>
      <c r="C3224" s="10">
        <v>43940</v>
      </c>
      <c r="D3224" t="s">
        <v>27</v>
      </c>
      <c r="E3224" s="7">
        <v>244708</v>
      </c>
      <c r="F3224">
        <v>615</v>
      </c>
      <c r="G3224" t="s">
        <v>26</v>
      </c>
      <c r="H3224" t="s">
        <v>14</v>
      </c>
      <c r="I3224" t="s">
        <v>46</v>
      </c>
      <c r="J3224" s="14">
        <v>3087.84</v>
      </c>
      <c r="K3224" s="7">
        <v>3676</v>
      </c>
      <c r="L3224">
        <v>4</v>
      </c>
      <c r="M3224" t="s">
        <v>17</v>
      </c>
    </row>
    <row r="3225" spans="1:13" x14ac:dyDescent="0.2">
      <c r="A3225" t="str">
        <f>'Applications (Cleaned)'!A3225</f>
        <v>4012566</v>
      </c>
      <c r="B3225" t="str">
        <f>'Applications (Cleaned)'!B3225</f>
        <v>1211</v>
      </c>
      <c r="C3225" s="10">
        <v>44096</v>
      </c>
      <c r="D3225" t="s">
        <v>32</v>
      </c>
      <c r="E3225" s="7">
        <v>192854</v>
      </c>
      <c r="F3225">
        <v>671</v>
      </c>
      <c r="G3225" t="s">
        <v>14</v>
      </c>
      <c r="H3225" t="s">
        <v>14</v>
      </c>
      <c r="I3225" t="s">
        <v>16</v>
      </c>
      <c r="J3225" s="14">
        <v>1045.8</v>
      </c>
      <c r="K3225" s="7">
        <v>1743</v>
      </c>
      <c r="L3225">
        <v>5</v>
      </c>
      <c r="M3225" t="s">
        <v>31</v>
      </c>
    </row>
    <row r="3226" spans="1:13" x14ac:dyDescent="0.2">
      <c r="A3226" t="str">
        <f>'Applications (Cleaned)'!A3226</f>
        <v>4013271</v>
      </c>
      <c r="B3226" t="str">
        <f>'Applications (Cleaned)'!B3226</f>
        <v>1521</v>
      </c>
      <c r="C3226" s="10">
        <v>44825</v>
      </c>
      <c r="D3226" t="s">
        <v>32</v>
      </c>
      <c r="E3226" s="7">
        <v>294829</v>
      </c>
      <c r="G3226" t="s">
        <v>14</v>
      </c>
      <c r="H3226" t="s">
        <v>14</v>
      </c>
      <c r="I3226" t="s">
        <v>16</v>
      </c>
      <c r="J3226" s="14">
        <v>3311.28</v>
      </c>
      <c r="K3226" s="7">
        <v>3942</v>
      </c>
      <c r="L3226">
        <v>5</v>
      </c>
      <c r="M3226" t="s">
        <v>35</v>
      </c>
    </row>
    <row r="3227" spans="1:13" x14ac:dyDescent="0.2">
      <c r="A3227" t="str">
        <f>'Applications (Cleaned)'!A3227</f>
        <v>4013320</v>
      </c>
      <c r="B3227" t="str">
        <f>'Applications (Cleaned)'!B3227</f>
        <v>0614</v>
      </c>
      <c r="C3227" s="10">
        <v>45065</v>
      </c>
      <c r="D3227" t="s">
        <v>27</v>
      </c>
      <c r="E3227" s="7">
        <v>240399</v>
      </c>
      <c r="G3227" t="s">
        <v>14</v>
      </c>
      <c r="H3227" t="s">
        <v>14</v>
      </c>
      <c r="I3227" t="s">
        <v>24</v>
      </c>
      <c r="J3227" s="14">
        <v>3871.56</v>
      </c>
      <c r="K3227" s="7">
        <v>4609</v>
      </c>
      <c r="L3227">
        <v>3</v>
      </c>
    </row>
    <row r="3228" spans="1:13" x14ac:dyDescent="0.2">
      <c r="A3228" t="str">
        <f>'Applications (Cleaned)'!A3228</f>
        <v>4015617</v>
      </c>
      <c r="B3228" t="str">
        <f>'Applications (Cleaned)'!B3228</f>
        <v>0762</v>
      </c>
      <c r="C3228" s="10">
        <v>45215</v>
      </c>
      <c r="D3228" t="s">
        <v>13</v>
      </c>
      <c r="E3228" s="7">
        <v>23639</v>
      </c>
      <c r="G3228" t="s">
        <v>14</v>
      </c>
      <c r="H3228" t="s">
        <v>14</v>
      </c>
      <c r="I3228" t="s">
        <v>20</v>
      </c>
      <c r="J3228" s="14">
        <v>1038.18</v>
      </c>
      <c r="K3228" s="7">
        <v>1331</v>
      </c>
      <c r="L3228">
        <v>4</v>
      </c>
      <c r="M3228" t="s">
        <v>34</v>
      </c>
    </row>
    <row r="3229" spans="1:13" x14ac:dyDescent="0.2">
      <c r="A3229" t="str">
        <f>'Applications (Cleaned)'!A3229</f>
        <v>4017401</v>
      </c>
      <c r="B3229" t="str">
        <f>'Applications (Cleaned)'!B3229</f>
        <v>1109</v>
      </c>
      <c r="C3229" s="10">
        <v>45519</v>
      </c>
      <c r="D3229" t="s">
        <v>23</v>
      </c>
      <c r="E3229" s="7">
        <v>25014</v>
      </c>
      <c r="F3229">
        <v>690</v>
      </c>
      <c r="G3229" t="s">
        <v>14</v>
      </c>
      <c r="H3229" t="s">
        <v>14</v>
      </c>
      <c r="I3229" t="s">
        <v>46</v>
      </c>
      <c r="J3229" s="14">
        <v>5953.08</v>
      </c>
      <c r="K3229" s="7">
        <v>7087</v>
      </c>
      <c r="L3229">
        <v>3</v>
      </c>
      <c r="M3229" t="s">
        <v>31</v>
      </c>
    </row>
    <row r="3230" spans="1:13" x14ac:dyDescent="0.2">
      <c r="A3230" t="str">
        <f>'Applications (Cleaned)'!A3230</f>
        <v>4019044</v>
      </c>
      <c r="B3230" t="str">
        <f>'Applications (Cleaned)'!B3230</f>
        <v>0480</v>
      </c>
      <c r="C3230" s="10">
        <v>44743</v>
      </c>
      <c r="D3230" t="s">
        <v>13</v>
      </c>
      <c r="E3230" s="7">
        <v>71302</v>
      </c>
      <c r="F3230">
        <v>729</v>
      </c>
      <c r="G3230" t="s">
        <v>14</v>
      </c>
      <c r="H3230" t="s">
        <v>14</v>
      </c>
      <c r="I3230" t="s">
        <v>20</v>
      </c>
      <c r="J3230" s="14">
        <v>3763.2</v>
      </c>
      <c r="K3230" s="7">
        <v>4480</v>
      </c>
      <c r="L3230">
        <v>4</v>
      </c>
    </row>
    <row r="3231" spans="1:13" x14ac:dyDescent="0.2">
      <c r="A3231" t="str">
        <f>'Applications (Cleaned)'!A3231</f>
        <v>4022163</v>
      </c>
      <c r="B3231" t="str">
        <f>'Applications (Cleaned)'!B3231</f>
        <v>1537</v>
      </c>
      <c r="C3231" s="10">
        <v>44031</v>
      </c>
      <c r="D3231" t="s">
        <v>19</v>
      </c>
      <c r="E3231" s="7">
        <v>90968</v>
      </c>
      <c r="F3231">
        <v>707</v>
      </c>
      <c r="G3231" t="s">
        <v>14</v>
      </c>
      <c r="H3231" t="s">
        <v>26</v>
      </c>
      <c r="I3231" t="s">
        <v>20</v>
      </c>
      <c r="J3231" s="14">
        <v>2100.6</v>
      </c>
      <c r="K3231" s="7">
        <v>3501</v>
      </c>
      <c r="L3231">
        <v>4</v>
      </c>
      <c r="M3231" t="s">
        <v>28</v>
      </c>
    </row>
    <row r="3232" spans="1:13" x14ac:dyDescent="0.2">
      <c r="A3232" t="str">
        <f>'Applications (Cleaned)'!A3232</f>
        <v>4023266</v>
      </c>
      <c r="B3232" t="str">
        <f>'Applications (Cleaned)'!B3232</f>
        <v>0550</v>
      </c>
      <c r="C3232" s="10">
        <v>45272</v>
      </c>
      <c r="D3232" t="s">
        <v>23</v>
      </c>
      <c r="E3232" s="7">
        <v>24804</v>
      </c>
      <c r="F3232">
        <v>771</v>
      </c>
      <c r="G3232" t="s">
        <v>26</v>
      </c>
      <c r="H3232" t="s">
        <v>14</v>
      </c>
      <c r="I3232" t="s">
        <v>33</v>
      </c>
      <c r="J3232" s="14">
        <v>1418.4</v>
      </c>
      <c r="K3232" s="7">
        <v>2364</v>
      </c>
      <c r="L3232">
        <v>5</v>
      </c>
    </row>
    <row r="3233" spans="1:13" x14ac:dyDescent="0.2">
      <c r="A3233" t="str">
        <f>'Applications (Cleaned)'!A3233</f>
        <v>4023550</v>
      </c>
      <c r="B3233" t="str">
        <f>'Applications (Cleaned)'!B3233</f>
        <v>1398</v>
      </c>
      <c r="C3233" s="10">
        <v>43857</v>
      </c>
      <c r="D3233" t="s">
        <v>27</v>
      </c>
      <c r="E3233" s="7">
        <v>132761</v>
      </c>
      <c r="F3233">
        <v>847</v>
      </c>
      <c r="G3233" t="s">
        <v>14</v>
      </c>
      <c r="H3233" t="s">
        <v>14</v>
      </c>
      <c r="I3233" t="s">
        <v>20</v>
      </c>
      <c r="J3233" s="14">
        <v>1928.52</v>
      </c>
      <c r="K3233" s="7">
        <v>2922</v>
      </c>
      <c r="L3233">
        <v>5</v>
      </c>
      <c r="M3233" t="s">
        <v>52</v>
      </c>
    </row>
    <row r="3234" spans="1:13" x14ac:dyDescent="0.2">
      <c r="A3234" t="str">
        <f>'Applications (Cleaned)'!A3234</f>
        <v>4025365</v>
      </c>
      <c r="B3234" t="str">
        <f>'Applications (Cleaned)'!B3234</f>
        <v>0465</v>
      </c>
      <c r="C3234" s="10">
        <v>44554</v>
      </c>
      <c r="D3234" t="s">
        <v>27</v>
      </c>
      <c r="E3234" s="7">
        <v>169167</v>
      </c>
      <c r="F3234">
        <v>584</v>
      </c>
      <c r="G3234" t="s">
        <v>14</v>
      </c>
      <c r="H3234" t="s">
        <v>14</v>
      </c>
      <c r="I3234" t="s">
        <v>20</v>
      </c>
      <c r="J3234" s="14">
        <v>1135.8</v>
      </c>
      <c r="K3234" s="7">
        <v>1893</v>
      </c>
      <c r="L3234">
        <v>3</v>
      </c>
    </row>
    <row r="3235" spans="1:13" x14ac:dyDescent="0.2">
      <c r="A3235" t="str">
        <f>'Applications (Cleaned)'!A3235</f>
        <v>4025888</v>
      </c>
      <c r="B3235" t="str">
        <f>'Applications (Cleaned)'!B3235</f>
        <v>0093</v>
      </c>
      <c r="C3235" s="10">
        <v>45596</v>
      </c>
      <c r="D3235" t="s">
        <v>32</v>
      </c>
      <c r="E3235" s="7">
        <v>87524</v>
      </c>
      <c r="F3235">
        <v>761</v>
      </c>
      <c r="G3235" t="s">
        <v>26</v>
      </c>
      <c r="H3235" t="s">
        <v>14</v>
      </c>
      <c r="I3235" t="s">
        <v>16</v>
      </c>
      <c r="J3235" s="14">
        <v>5003.88</v>
      </c>
      <c r="K3235" s="7">
        <v>0</v>
      </c>
      <c r="L3235">
        <v>5</v>
      </c>
      <c r="M3235" t="s">
        <v>25</v>
      </c>
    </row>
    <row r="3236" spans="1:13" x14ac:dyDescent="0.2">
      <c r="A3236" t="str">
        <f>'Applications (Cleaned)'!A3236</f>
        <v>4027347</v>
      </c>
      <c r="B3236" t="str">
        <f>'Applications (Cleaned)'!B3236</f>
        <v>1672</v>
      </c>
      <c r="C3236" s="10">
        <v>44012</v>
      </c>
      <c r="D3236" t="s">
        <v>29</v>
      </c>
      <c r="E3236" s="7">
        <v>91591</v>
      </c>
      <c r="F3236">
        <v>604</v>
      </c>
      <c r="G3236" t="s">
        <v>14</v>
      </c>
      <c r="H3236" t="s">
        <v>14</v>
      </c>
      <c r="I3236" t="s">
        <v>46</v>
      </c>
      <c r="J3236" s="14">
        <v>2632.56</v>
      </c>
      <c r="K3236" s="7">
        <v>3134</v>
      </c>
      <c r="L3236">
        <v>3</v>
      </c>
    </row>
    <row r="3237" spans="1:13" x14ac:dyDescent="0.2">
      <c r="A3237" t="str">
        <f>'Applications (Cleaned)'!A3237</f>
        <v>4027466</v>
      </c>
      <c r="B3237" t="str">
        <f>'Applications (Cleaned)'!B3237</f>
        <v>1353</v>
      </c>
      <c r="C3237" s="10">
        <v>44583</v>
      </c>
      <c r="D3237" t="s">
        <v>27</v>
      </c>
      <c r="E3237" s="7">
        <v>80323</v>
      </c>
      <c r="G3237" t="s">
        <v>14</v>
      </c>
      <c r="H3237" t="s">
        <v>14</v>
      </c>
      <c r="I3237" t="s">
        <v>20</v>
      </c>
      <c r="J3237" s="14">
        <v>817.32</v>
      </c>
      <c r="K3237" s="7">
        <v>973</v>
      </c>
      <c r="L3237">
        <v>1</v>
      </c>
    </row>
    <row r="3238" spans="1:13" x14ac:dyDescent="0.2">
      <c r="A3238" t="str">
        <f>'Applications (Cleaned)'!A3238</f>
        <v>4028926</v>
      </c>
      <c r="B3238" t="str">
        <f>'Applications (Cleaned)'!B3238</f>
        <v>1411</v>
      </c>
      <c r="C3238" s="10">
        <v>44648</v>
      </c>
      <c r="D3238" t="s">
        <v>23</v>
      </c>
      <c r="E3238" s="7">
        <v>170657</v>
      </c>
      <c r="F3238">
        <v>612</v>
      </c>
      <c r="G3238" t="s">
        <v>14</v>
      </c>
      <c r="H3238" t="s">
        <v>14</v>
      </c>
      <c r="I3238" t="s">
        <v>20</v>
      </c>
      <c r="J3238" s="14">
        <v>1116.5999999999999</v>
      </c>
      <c r="K3238" s="7">
        <v>1861</v>
      </c>
      <c r="L3238">
        <v>2</v>
      </c>
      <c r="M3238" t="s">
        <v>25</v>
      </c>
    </row>
    <row r="3239" spans="1:13" x14ac:dyDescent="0.2">
      <c r="A3239" t="str">
        <f>'Applications (Cleaned)'!A3239</f>
        <v>4030441</v>
      </c>
      <c r="B3239" t="str">
        <f>'Applications (Cleaned)'!B3239</f>
        <v>0264</v>
      </c>
      <c r="C3239" s="10">
        <v>45599</v>
      </c>
      <c r="D3239" t="s">
        <v>27</v>
      </c>
      <c r="E3239" s="7">
        <v>312059</v>
      </c>
      <c r="G3239" t="s">
        <v>26</v>
      </c>
      <c r="H3239" t="s">
        <v>14</v>
      </c>
      <c r="I3239" t="s">
        <v>16</v>
      </c>
      <c r="J3239" s="14">
        <v>1104.48</v>
      </c>
      <c r="K3239" s="7">
        <v>1416</v>
      </c>
      <c r="L3239">
        <v>4</v>
      </c>
    </row>
    <row r="3240" spans="1:13" x14ac:dyDescent="0.2">
      <c r="A3240" t="str">
        <f>'Applications (Cleaned)'!A3240</f>
        <v>4041527</v>
      </c>
      <c r="B3240" t="str">
        <f>'Applications (Cleaned)'!B3240</f>
        <v>0254</v>
      </c>
      <c r="C3240" s="10">
        <v>44795</v>
      </c>
      <c r="D3240" t="s">
        <v>37</v>
      </c>
      <c r="E3240" s="7">
        <v>13983</v>
      </c>
      <c r="F3240">
        <v>734</v>
      </c>
      <c r="G3240" t="s">
        <v>14</v>
      </c>
      <c r="H3240" t="s">
        <v>14</v>
      </c>
      <c r="I3240" t="s">
        <v>16</v>
      </c>
      <c r="J3240" s="14">
        <v>2161.1999999999998</v>
      </c>
      <c r="K3240" s="7">
        <v>3602</v>
      </c>
      <c r="L3240">
        <v>1</v>
      </c>
      <c r="M3240" t="s">
        <v>41</v>
      </c>
    </row>
    <row r="3241" spans="1:13" x14ac:dyDescent="0.2">
      <c r="A3241" t="str">
        <f>'Applications (Cleaned)'!A3241</f>
        <v>4041647</v>
      </c>
      <c r="B3241" t="str">
        <f>'Applications (Cleaned)'!B3241</f>
        <v>1015</v>
      </c>
      <c r="C3241" s="10">
        <v>45338</v>
      </c>
      <c r="D3241" t="s">
        <v>37</v>
      </c>
      <c r="E3241" s="7">
        <v>143400</v>
      </c>
      <c r="F3241">
        <v>737</v>
      </c>
      <c r="G3241" t="s">
        <v>14</v>
      </c>
      <c r="H3241" t="s">
        <v>26</v>
      </c>
      <c r="I3241" t="s">
        <v>16</v>
      </c>
      <c r="J3241" s="14">
        <v>4793.04</v>
      </c>
      <c r="K3241" s="7">
        <v>5706</v>
      </c>
      <c r="L3241">
        <v>5</v>
      </c>
      <c r="M3241" t="s">
        <v>35</v>
      </c>
    </row>
    <row r="3242" spans="1:13" x14ac:dyDescent="0.2">
      <c r="A3242" t="str">
        <f>'Applications (Cleaned)'!A3242</f>
        <v>4042211</v>
      </c>
      <c r="B3242" t="str">
        <f>'Applications (Cleaned)'!B3242</f>
        <v>0745</v>
      </c>
      <c r="C3242" s="10">
        <v>44764</v>
      </c>
      <c r="D3242" t="s">
        <v>23</v>
      </c>
      <c r="E3242" s="7">
        <v>227499</v>
      </c>
      <c r="F3242">
        <v>697</v>
      </c>
      <c r="G3242" t="s">
        <v>14</v>
      </c>
      <c r="H3242" t="s">
        <v>26</v>
      </c>
      <c r="I3242" t="s">
        <v>16</v>
      </c>
      <c r="J3242" s="14">
        <v>5024.6400000000003</v>
      </c>
      <c r="K3242" s="7">
        <v>5234</v>
      </c>
      <c r="L3242">
        <v>3</v>
      </c>
      <c r="M3242" t="s">
        <v>28</v>
      </c>
    </row>
    <row r="3243" spans="1:13" x14ac:dyDescent="0.2">
      <c r="A3243" t="str">
        <f>'Applications (Cleaned)'!A3243</f>
        <v>4044930</v>
      </c>
      <c r="B3243" t="str">
        <f>'Applications (Cleaned)'!B3243</f>
        <v>1530</v>
      </c>
      <c r="C3243" s="10">
        <v>45016</v>
      </c>
      <c r="D3243" t="s">
        <v>32</v>
      </c>
      <c r="E3243" s="7">
        <v>205891</v>
      </c>
      <c r="F3243">
        <v>706</v>
      </c>
      <c r="G3243" t="s">
        <v>14</v>
      </c>
      <c r="H3243" t="s">
        <v>14</v>
      </c>
      <c r="I3243" t="s">
        <v>24</v>
      </c>
      <c r="J3243" s="14">
        <v>6328.14</v>
      </c>
      <c r="K3243" s="7">
        <v>0</v>
      </c>
      <c r="L3243">
        <v>2</v>
      </c>
      <c r="M3243" t="s">
        <v>17</v>
      </c>
    </row>
    <row r="3244" spans="1:13" x14ac:dyDescent="0.2">
      <c r="A3244" t="str">
        <f>'Applications (Cleaned)'!A3244</f>
        <v>4047516</v>
      </c>
      <c r="B3244" t="str">
        <f>'Applications (Cleaned)'!B3244</f>
        <v>1696</v>
      </c>
      <c r="C3244" s="10">
        <v>44128</v>
      </c>
      <c r="D3244" t="s">
        <v>27</v>
      </c>
      <c r="E3244" s="7">
        <v>153185</v>
      </c>
      <c r="G3244" t="s">
        <v>26</v>
      </c>
      <c r="H3244" t="s">
        <v>26</v>
      </c>
      <c r="I3244" t="s">
        <v>24</v>
      </c>
      <c r="J3244" s="14">
        <v>1333.8</v>
      </c>
      <c r="K3244" s="7">
        <v>2223</v>
      </c>
      <c r="L3244">
        <v>4</v>
      </c>
      <c r="M3244" t="s">
        <v>21</v>
      </c>
    </row>
    <row r="3245" spans="1:13" x14ac:dyDescent="0.2">
      <c r="A3245" t="str">
        <f>'Applications (Cleaned)'!A3245</f>
        <v>4050051</v>
      </c>
      <c r="B3245" t="str">
        <f>'Applications (Cleaned)'!B3245</f>
        <v>0127</v>
      </c>
      <c r="C3245" s="10">
        <v>45583</v>
      </c>
      <c r="D3245" t="s">
        <v>19</v>
      </c>
      <c r="E3245" s="7">
        <v>139586</v>
      </c>
      <c r="F3245">
        <v>706</v>
      </c>
      <c r="G3245" t="s">
        <v>26</v>
      </c>
      <c r="H3245" t="s">
        <v>26</v>
      </c>
      <c r="I3245" t="s">
        <v>16</v>
      </c>
      <c r="J3245" s="14">
        <v>1241.28</v>
      </c>
      <c r="K3245" s="7">
        <v>1293</v>
      </c>
      <c r="L3245">
        <v>1</v>
      </c>
    </row>
    <row r="3246" spans="1:13" x14ac:dyDescent="0.2">
      <c r="A3246" t="str">
        <f>'Applications (Cleaned)'!A3246</f>
        <v>4052031</v>
      </c>
      <c r="B3246" t="str">
        <f>'Applications (Cleaned)'!B3246</f>
        <v>0355</v>
      </c>
      <c r="C3246" s="10">
        <v>45610</v>
      </c>
      <c r="D3246" t="s">
        <v>37</v>
      </c>
      <c r="E3246" s="7">
        <v>217102</v>
      </c>
      <c r="F3246">
        <v>684</v>
      </c>
      <c r="G3246" t="s">
        <v>14</v>
      </c>
      <c r="H3246" t="s">
        <v>14</v>
      </c>
      <c r="I3246" t="s">
        <v>16</v>
      </c>
      <c r="J3246" s="14">
        <v>4851.6000000000004</v>
      </c>
      <c r="K3246" s="7">
        <v>8086</v>
      </c>
      <c r="L3246">
        <v>5</v>
      </c>
    </row>
    <row r="3247" spans="1:13" x14ac:dyDescent="0.2">
      <c r="A3247" t="str">
        <f>'Applications (Cleaned)'!A3247</f>
        <v>4052909</v>
      </c>
      <c r="B3247" t="str">
        <f>'Applications (Cleaned)'!B3247</f>
        <v>1757</v>
      </c>
      <c r="C3247" s="10">
        <v>44747</v>
      </c>
      <c r="D3247" t="s">
        <v>27</v>
      </c>
      <c r="E3247" s="7">
        <v>78679</v>
      </c>
      <c r="F3247">
        <v>644</v>
      </c>
      <c r="G3247" t="s">
        <v>14</v>
      </c>
      <c r="H3247" t="s">
        <v>14</v>
      </c>
      <c r="I3247" t="s">
        <v>20</v>
      </c>
      <c r="J3247" s="14">
        <v>2662.92</v>
      </c>
      <c r="K3247" s="7">
        <v>3414</v>
      </c>
      <c r="L3247">
        <v>1</v>
      </c>
      <c r="M3247" t="s">
        <v>41</v>
      </c>
    </row>
    <row r="3248" spans="1:13" x14ac:dyDescent="0.2">
      <c r="A3248" t="str">
        <f>'Applications (Cleaned)'!A3248</f>
        <v>4054232</v>
      </c>
      <c r="B3248" t="str">
        <f>'Applications (Cleaned)'!B3248</f>
        <v>0682</v>
      </c>
      <c r="C3248" s="10">
        <v>44460</v>
      </c>
      <c r="D3248" t="s">
        <v>27</v>
      </c>
      <c r="E3248" s="7">
        <v>106672</v>
      </c>
      <c r="F3248">
        <v>625</v>
      </c>
      <c r="G3248" t="s">
        <v>26</v>
      </c>
      <c r="H3248" t="s">
        <v>26</v>
      </c>
      <c r="I3248" t="s">
        <v>20</v>
      </c>
      <c r="J3248" s="14">
        <v>6602.88</v>
      </c>
      <c r="K3248" s="7">
        <v>6878</v>
      </c>
      <c r="L3248">
        <v>2</v>
      </c>
      <c r="M3248" t="s">
        <v>28</v>
      </c>
    </row>
    <row r="3249" spans="1:13" x14ac:dyDescent="0.2">
      <c r="A3249" t="str">
        <f>'Applications (Cleaned)'!A3249</f>
        <v>4055676</v>
      </c>
      <c r="B3249" t="str">
        <f>'Applications (Cleaned)'!B3249</f>
        <v>1226</v>
      </c>
      <c r="C3249" s="10">
        <v>44624</v>
      </c>
      <c r="D3249" t="s">
        <v>37</v>
      </c>
      <c r="E3249" s="7">
        <v>181870</v>
      </c>
      <c r="F3249">
        <v>586</v>
      </c>
      <c r="G3249" t="s">
        <v>14</v>
      </c>
      <c r="H3249" t="s">
        <v>14</v>
      </c>
      <c r="I3249" t="s">
        <v>16</v>
      </c>
      <c r="J3249" s="14">
        <v>4333.5600000000004</v>
      </c>
      <c r="K3249" s="7">
        <v>5159</v>
      </c>
      <c r="L3249">
        <v>5</v>
      </c>
    </row>
    <row r="3250" spans="1:13" x14ac:dyDescent="0.2">
      <c r="A3250" t="str">
        <f>'Applications (Cleaned)'!A3250</f>
        <v>4057092</v>
      </c>
      <c r="B3250" t="str">
        <f>'Applications (Cleaned)'!B3250</f>
        <v>1601</v>
      </c>
      <c r="C3250" s="10">
        <v>44190</v>
      </c>
      <c r="D3250" t="s">
        <v>23</v>
      </c>
      <c r="E3250" s="7">
        <v>31555</v>
      </c>
      <c r="F3250">
        <v>496</v>
      </c>
      <c r="G3250" t="s">
        <v>14</v>
      </c>
      <c r="H3250" t="s">
        <v>26</v>
      </c>
      <c r="I3250" t="s">
        <v>24</v>
      </c>
      <c r="J3250" s="14">
        <v>1822.86</v>
      </c>
      <c r="K3250" s="7">
        <v>2337</v>
      </c>
      <c r="L3250">
        <v>2</v>
      </c>
      <c r="M3250" t="s">
        <v>21</v>
      </c>
    </row>
    <row r="3251" spans="1:13" x14ac:dyDescent="0.2">
      <c r="A3251" t="str">
        <f>'Applications (Cleaned)'!A3251</f>
        <v>4057099</v>
      </c>
      <c r="B3251" t="str">
        <f>'Applications (Cleaned)'!B3251</f>
        <v>1130</v>
      </c>
      <c r="C3251" s="10">
        <v>45492</v>
      </c>
      <c r="D3251" t="s">
        <v>32</v>
      </c>
      <c r="E3251" s="7">
        <v>244034</v>
      </c>
      <c r="G3251" t="s">
        <v>14</v>
      </c>
      <c r="H3251" t="s">
        <v>14</v>
      </c>
      <c r="I3251" t="s">
        <v>46</v>
      </c>
      <c r="J3251" s="14">
        <v>3369.6</v>
      </c>
      <c r="K3251" s="7">
        <v>5616</v>
      </c>
      <c r="L3251">
        <v>2</v>
      </c>
      <c r="M3251" t="s">
        <v>35</v>
      </c>
    </row>
    <row r="3252" spans="1:13" x14ac:dyDescent="0.2">
      <c r="A3252" t="str">
        <f>'Applications (Cleaned)'!A3252</f>
        <v>4058091</v>
      </c>
      <c r="B3252" t="str">
        <f>'Applications (Cleaned)'!B3252</f>
        <v>1448</v>
      </c>
      <c r="C3252" s="10">
        <v>45086</v>
      </c>
      <c r="D3252" t="s">
        <v>32</v>
      </c>
      <c r="E3252" s="7">
        <v>60359</v>
      </c>
      <c r="G3252" t="s">
        <v>14</v>
      </c>
      <c r="H3252" t="s">
        <v>26</v>
      </c>
      <c r="I3252" t="s">
        <v>20</v>
      </c>
      <c r="J3252" s="14">
        <v>2249.52</v>
      </c>
      <c r="K3252" s="7">
        <v>2884</v>
      </c>
      <c r="L3252">
        <v>2</v>
      </c>
      <c r="M3252" t="s">
        <v>21</v>
      </c>
    </row>
    <row r="3253" spans="1:13" x14ac:dyDescent="0.2">
      <c r="A3253" t="str">
        <f>'Applications (Cleaned)'!A3253</f>
        <v>4058908</v>
      </c>
      <c r="B3253" t="str">
        <f>'Applications (Cleaned)'!B3253</f>
        <v>1117</v>
      </c>
      <c r="C3253" s="10">
        <v>44154</v>
      </c>
      <c r="D3253" t="s">
        <v>19</v>
      </c>
      <c r="E3253" s="7">
        <v>196908</v>
      </c>
      <c r="F3253">
        <v>773</v>
      </c>
      <c r="G3253" t="s">
        <v>14</v>
      </c>
      <c r="H3253" t="s">
        <v>26</v>
      </c>
      <c r="I3253" t="s">
        <v>16</v>
      </c>
      <c r="J3253" s="14">
        <v>2138.4</v>
      </c>
      <c r="K3253" s="7">
        <v>3240</v>
      </c>
      <c r="L3253">
        <v>4</v>
      </c>
      <c r="M3253" t="s">
        <v>28</v>
      </c>
    </row>
    <row r="3254" spans="1:13" x14ac:dyDescent="0.2">
      <c r="A3254" t="str">
        <f>'Applications (Cleaned)'!A3254</f>
        <v>4062308</v>
      </c>
      <c r="B3254" t="str">
        <f>'Applications (Cleaned)'!B3254</f>
        <v>1600</v>
      </c>
      <c r="C3254" s="10">
        <v>44168</v>
      </c>
      <c r="D3254" t="s">
        <v>27</v>
      </c>
      <c r="E3254" s="7">
        <v>113697</v>
      </c>
      <c r="G3254" t="s">
        <v>14</v>
      </c>
      <c r="H3254" t="s">
        <v>14</v>
      </c>
      <c r="I3254" t="s">
        <v>20</v>
      </c>
      <c r="J3254" s="14">
        <v>1993.32</v>
      </c>
      <c r="K3254" s="7">
        <v>2373</v>
      </c>
      <c r="L3254">
        <v>4</v>
      </c>
      <c r="M3254" t="s">
        <v>34</v>
      </c>
    </row>
    <row r="3255" spans="1:13" x14ac:dyDescent="0.2">
      <c r="A3255" t="str">
        <f>'Applications (Cleaned)'!A3255</f>
        <v>4063560</v>
      </c>
      <c r="B3255" t="str">
        <f>'Applications (Cleaned)'!B3255</f>
        <v>1047</v>
      </c>
      <c r="C3255" s="10">
        <v>45268</v>
      </c>
      <c r="D3255" t="s">
        <v>37</v>
      </c>
      <c r="E3255" s="7">
        <v>142537</v>
      </c>
      <c r="F3255">
        <v>723</v>
      </c>
      <c r="G3255" t="s">
        <v>14</v>
      </c>
      <c r="H3255" t="s">
        <v>26</v>
      </c>
      <c r="I3255" t="s">
        <v>20</v>
      </c>
      <c r="J3255" s="14">
        <v>1460.94</v>
      </c>
      <c r="K3255" s="7">
        <v>1873</v>
      </c>
      <c r="L3255">
        <v>3</v>
      </c>
      <c r="M3255" t="s">
        <v>41</v>
      </c>
    </row>
    <row r="3256" spans="1:13" x14ac:dyDescent="0.2">
      <c r="A3256" t="str">
        <f>'Applications (Cleaned)'!A3256</f>
        <v>4063907</v>
      </c>
      <c r="B3256" t="str">
        <f>'Applications (Cleaned)'!B3256</f>
        <v>1778</v>
      </c>
      <c r="C3256" s="10">
        <v>45024</v>
      </c>
      <c r="D3256" t="s">
        <v>27</v>
      </c>
      <c r="E3256" s="7">
        <v>24522</v>
      </c>
      <c r="F3256">
        <v>694</v>
      </c>
      <c r="G3256" t="s">
        <v>14</v>
      </c>
      <c r="H3256" t="s">
        <v>14</v>
      </c>
      <c r="I3256" t="s">
        <v>20</v>
      </c>
      <c r="J3256" s="14">
        <v>3659.04</v>
      </c>
      <c r="K3256" s="7">
        <v>4356</v>
      </c>
      <c r="L3256">
        <v>5</v>
      </c>
      <c r="M3256" t="s">
        <v>28</v>
      </c>
    </row>
    <row r="3257" spans="1:13" x14ac:dyDescent="0.2">
      <c r="A3257" t="str">
        <f>'Applications (Cleaned)'!A3257</f>
        <v>4064621</v>
      </c>
      <c r="B3257" t="str">
        <f>'Applications (Cleaned)'!B3257</f>
        <v>1365</v>
      </c>
      <c r="C3257" s="10">
        <v>44812</v>
      </c>
      <c r="D3257" t="s">
        <v>27</v>
      </c>
      <c r="E3257" s="7">
        <v>123587</v>
      </c>
      <c r="F3257">
        <v>300</v>
      </c>
      <c r="G3257" t="s">
        <v>14</v>
      </c>
      <c r="H3257" t="s">
        <v>14</v>
      </c>
      <c r="I3257" t="s">
        <v>24</v>
      </c>
      <c r="J3257" s="14">
        <v>3848.04</v>
      </c>
      <c r="K3257" s="7">
        <v>4581</v>
      </c>
      <c r="L3257">
        <v>1</v>
      </c>
      <c r="M3257" t="s">
        <v>17</v>
      </c>
    </row>
    <row r="3258" spans="1:13" x14ac:dyDescent="0.2">
      <c r="A3258" t="str">
        <f>'Applications (Cleaned)'!A3258</f>
        <v>4065118</v>
      </c>
      <c r="B3258" t="str">
        <f>'Applications (Cleaned)'!B3258</f>
        <v>0367</v>
      </c>
      <c r="C3258" s="10">
        <v>44784</v>
      </c>
      <c r="D3258" t="s">
        <v>27</v>
      </c>
      <c r="E3258" s="7">
        <v>115581</v>
      </c>
      <c r="G3258" t="s">
        <v>14</v>
      </c>
      <c r="H3258" t="s">
        <v>26</v>
      </c>
      <c r="I3258" t="s">
        <v>20</v>
      </c>
      <c r="J3258" s="14">
        <v>1945.92</v>
      </c>
      <c r="K3258" s="7">
        <v>2027</v>
      </c>
      <c r="L3258">
        <v>1</v>
      </c>
      <c r="M3258" t="s">
        <v>28</v>
      </c>
    </row>
    <row r="3259" spans="1:13" x14ac:dyDescent="0.2">
      <c r="A3259" t="str">
        <f>'Applications (Cleaned)'!A3259</f>
        <v>4065891</v>
      </c>
      <c r="B3259" t="str">
        <f>'Applications (Cleaned)'!B3259</f>
        <v>1728</v>
      </c>
      <c r="C3259" s="10">
        <v>45111</v>
      </c>
      <c r="D3259" t="s">
        <v>19</v>
      </c>
      <c r="E3259" s="7">
        <v>139392</v>
      </c>
      <c r="F3259">
        <v>651</v>
      </c>
      <c r="G3259" t="s">
        <v>26</v>
      </c>
      <c r="H3259" t="s">
        <v>14</v>
      </c>
      <c r="I3259" t="s">
        <v>24</v>
      </c>
      <c r="J3259" s="14">
        <v>6202.56</v>
      </c>
      <c r="K3259" s="7">
        <v>7384</v>
      </c>
      <c r="L3259">
        <v>1</v>
      </c>
      <c r="M3259" t="s">
        <v>28</v>
      </c>
    </row>
    <row r="3260" spans="1:13" x14ac:dyDescent="0.2">
      <c r="A3260" t="str">
        <f>'Applications (Cleaned)'!A3260</f>
        <v>4066511</v>
      </c>
      <c r="B3260" t="str">
        <f>'Applications (Cleaned)'!B3260</f>
        <v>0549</v>
      </c>
      <c r="C3260" s="10">
        <v>45003</v>
      </c>
      <c r="D3260" t="s">
        <v>29</v>
      </c>
      <c r="E3260" s="7">
        <v>29815</v>
      </c>
      <c r="F3260">
        <v>736</v>
      </c>
      <c r="G3260" t="s">
        <v>14</v>
      </c>
      <c r="H3260" t="s">
        <v>14</v>
      </c>
      <c r="I3260" t="s">
        <v>33</v>
      </c>
      <c r="J3260" s="14">
        <v>2315.04</v>
      </c>
      <c r="K3260" s="7">
        <v>2968</v>
      </c>
      <c r="L3260">
        <v>3</v>
      </c>
      <c r="M3260" t="s">
        <v>47</v>
      </c>
    </row>
    <row r="3261" spans="1:13" x14ac:dyDescent="0.2">
      <c r="A3261" t="str">
        <f>'Applications (Cleaned)'!A3261</f>
        <v>4066737</v>
      </c>
      <c r="B3261" t="str">
        <f>'Applications (Cleaned)'!B3261</f>
        <v>1426</v>
      </c>
      <c r="D3261" t="s">
        <v>37</v>
      </c>
      <c r="E3261" s="7">
        <v>90801</v>
      </c>
      <c r="G3261" t="s">
        <v>14</v>
      </c>
      <c r="H3261" t="s">
        <v>14</v>
      </c>
      <c r="I3261" t="s">
        <v>16</v>
      </c>
      <c r="J3261" s="14">
        <v>5562.96</v>
      </c>
      <c r="K3261" s="7">
        <v>7132</v>
      </c>
      <c r="L3261">
        <v>4</v>
      </c>
      <c r="M3261" t="s">
        <v>25</v>
      </c>
    </row>
    <row r="3262" spans="1:13" x14ac:dyDescent="0.2">
      <c r="A3262" t="str">
        <f>'Applications (Cleaned)'!A3262</f>
        <v>4067880</v>
      </c>
      <c r="B3262" t="str">
        <f>'Applications (Cleaned)'!B3262</f>
        <v>0681</v>
      </c>
      <c r="C3262" s="10">
        <v>43837</v>
      </c>
      <c r="D3262" t="s">
        <v>29</v>
      </c>
      <c r="E3262" s="7">
        <v>318389</v>
      </c>
      <c r="F3262">
        <v>744</v>
      </c>
      <c r="G3262" t="s">
        <v>26</v>
      </c>
      <c r="H3262" t="s">
        <v>26</v>
      </c>
      <c r="I3262" t="s">
        <v>20</v>
      </c>
      <c r="J3262" s="14">
        <v>4498.5600000000004</v>
      </c>
      <c r="K3262" s="7">
        <v>4686</v>
      </c>
      <c r="L3262">
        <v>5</v>
      </c>
      <c r="M3262" t="s">
        <v>41</v>
      </c>
    </row>
    <row r="3263" spans="1:13" x14ac:dyDescent="0.2">
      <c r="A3263" t="str">
        <f>'Applications (Cleaned)'!A3263</f>
        <v>4072797</v>
      </c>
      <c r="B3263" t="str">
        <f>'Applications (Cleaned)'!B3263</f>
        <v>0529</v>
      </c>
      <c r="C3263" s="10">
        <v>44193</v>
      </c>
      <c r="D3263" t="s">
        <v>32</v>
      </c>
      <c r="E3263" s="7">
        <v>13677</v>
      </c>
      <c r="F3263">
        <v>774</v>
      </c>
      <c r="G3263" t="s">
        <v>26</v>
      </c>
      <c r="H3263" t="s">
        <v>14</v>
      </c>
      <c r="I3263" t="s">
        <v>20</v>
      </c>
      <c r="J3263" s="14">
        <v>3611.52</v>
      </c>
      <c r="K3263" s="7">
        <v>3762</v>
      </c>
      <c r="L3263">
        <v>3</v>
      </c>
      <c r="M3263" t="s">
        <v>47</v>
      </c>
    </row>
    <row r="3264" spans="1:13" x14ac:dyDescent="0.2">
      <c r="A3264" t="str">
        <f>'Applications (Cleaned)'!A3264</f>
        <v>4073882</v>
      </c>
      <c r="B3264" t="str">
        <f>'Applications (Cleaned)'!B3264</f>
        <v>0984</v>
      </c>
      <c r="C3264" s="10">
        <v>45003</v>
      </c>
      <c r="D3264" t="s">
        <v>32</v>
      </c>
      <c r="E3264" s="7">
        <v>134800</v>
      </c>
      <c r="F3264">
        <v>675</v>
      </c>
      <c r="G3264" t="s">
        <v>14</v>
      </c>
      <c r="H3264" t="s">
        <v>14</v>
      </c>
      <c r="I3264" t="s">
        <v>16</v>
      </c>
      <c r="J3264" s="14">
        <v>1218.24</v>
      </c>
      <c r="K3264" s="7">
        <v>1269</v>
      </c>
      <c r="L3264">
        <v>5</v>
      </c>
    </row>
    <row r="3265" spans="1:13" x14ac:dyDescent="0.2">
      <c r="A3265" t="str">
        <f>'Applications (Cleaned)'!A3265</f>
        <v>4074274</v>
      </c>
      <c r="B3265" t="str">
        <f>'Applications (Cleaned)'!B3265</f>
        <v>0875</v>
      </c>
      <c r="C3265" s="10">
        <v>43960</v>
      </c>
      <c r="D3265" t="s">
        <v>27</v>
      </c>
      <c r="E3265" s="7">
        <v>82447</v>
      </c>
      <c r="G3265" t="s">
        <v>14</v>
      </c>
      <c r="H3265" t="s">
        <v>14</v>
      </c>
      <c r="I3265" t="s">
        <v>16</v>
      </c>
      <c r="J3265" s="14">
        <v>4582.2</v>
      </c>
      <c r="K3265" s="7">
        <v>5455</v>
      </c>
      <c r="L3265">
        <v>3</v>
      </c>
      <c r="M3265" t="s">
        <v>52</v>
      </c>
    </row>
    <row r="3266" spans="1:13" x14ac:dyDescent="0.2">
      <c r="A3266" t="str">
        <f>'Applications (Cleaned)'!A3266</f>
        <v>4075435</v>
      </c>
      <c r="B3266" t="str">
        <f>'Applications (Cleaned)'!B3266</f>
        <v>1529</v>
      </c>
      <c r="C3266" s="10">
        <v>44511</v>
      </c>
      <c r="D3266" t="s">
        <v>37</v>
      </c>
      <c r="E3266" s="7">
        <v>206709</v>
      </c>
      <c r="F3266">
        <v>822</v>
      </c>
      <c r="G3266" t="s">
        <v>14</v>
      </c>
      <c r="H3266" t="s">
        <v>26</v>
      </c>
      <c r="I3266" t="s">
        <v>24</v>
      </c>
      <c r="J3266" s="14">
        <v>3823.68</v>
      </c>
      <c r="K3266" s="7">
        <v>4552</v>
      </c>
      <c r="L3266">
        <v>1</v>
      </c>
      <c r="M3266" t="s">
        <v>34</v>
      </c>
    </row>
    <row r="3267" spans="1:13" x14ac:dyDescent="0.2">
      <c r="A3267" t="str">
        <f>'Applications (Cleaned)'!A3267</f>
        <v>4075726</v>
      </c>
      <c r="B3267" t="str">
        <f>'Applications (Cleaned)'!B3267</f>
        <v>0710</v>
      </c>
      <c r="C3267" s="10">
        <v>45522</v>
      </c>
      <c r="D3267" t="s">
        <v>23</v>
      </c>
      <c r="E3267" s="7">
        <v>167445</v>
      </c>
      <c r="F3267">
        <v>729</v>
      </c>
      <c r="G3267" t="s">
        <v>14</v>
      </c>
      <c r="H3267" t="s">
        <v>14</v>
      </c>
      <c r="I3267" t="s">
        <v>20</v>
      </c>
      <c r="J3267" s="14">
        <v>1297.92</v>
      </c>
      <c r="K3267" s="7">
        <v>1352</v>
      </c>
      <c r="L3267">
        <v>3</v>
      </c>
    </row>
    <row r="3268" spans="1:13" x14ac:dyDescent="0.2">
      <c r="A3268" t="str">
        <f>'Applications (Cleaned)'!A3268</f>
        <v>4076658</v>
      </c>
      <c r="B3268" t="str">
        <f>'Applications (Cleaned)'!B3268</f>
        <v>1554</v>
      </c>
      <c r="C3268" s="10">
        <v>45239</v>
      </c>
      <c r="D3268" t="s">
        <v>23</v>
      </c>
      <c r="E3268" s="7">
        <v>20610</v>
      </c>
      <c r="F3268">
        <v>702</v>
      </c>
      <c r="G3268" t="s">
        <v>14</v>
      </c>
      <c r="H3268" t="s">
        <v>26</v>
      </c>
      <c r="I3268" t="s">
        <v>20</v>
      </c>
      <c r="J3268" s="14">
        <v>1039.08</v>
      </c>
      <c r="K3268" s="7">
        <v>1237</v>
      </c>
      <c r="L3268">
        <v>2</v>
      </c>
      <c r="M3268" t="s">
        <v>31</v>
      </c>
    </row>
    <row r="3269" spans="1:13" x14ac:dyDescent="0.2">
      <c r="A3269" t="str">
        <f>'Applications (Cleaned)'!A3269</f>
        <v>4076791</v>
      </c>
      <c r="B3269" t="str">
        <f>'Applications (Cleaned)'!B3269</f>
        <v>1159</v>
      </c>
      <c r="C3269" s="10">
        <v>44823</v>
      </c>
      <c r="D3269" t="s">
        <v>19</v>
      </c>
      <c r="E3269" s="7">
        <v>114221</v>
      </c>
      <c r="F3269">
        <v>821</v>
      </c>
      <c r="G3269" t="s">
        <v>26</v>
      </c>
      <c r="H3269" t="s">
        <v>14</v>
      </c>
      <c r="I3269" t="s">
        <v>20</v>
      </c>
      <c r="J3269" s="14">
        <v>2139.06</v>
      </c>
      <c r="K3269" s="7">
        <v>3241</v>
      </c>
      <c r="L3269">
        <v>3</v>
      </c>
      <c r="M3269" t="s">
        <v>34</v>
      </c>
    </row>
    <row r="3270" spans="1:13" x14ac:dyDescent="0.2">
      <c r="A3270" t="str">
        <f>'Applications (Cleaned)'!A3270</f>
        <v>4080981</v>
      </c>
      <c r="B3270" t="str">
        <f>'Applications (Cleaned)'!B3270</f>
        <v>1540</v>
      </c>
      <c r="C3270" s="10">
        <v>44885</v>
      </c>
      <c r="D3270" t="s">
        <v>27</v>
      </c>
      <c r="E3270" s="7">
        <v>211901</v>
      </c>
      <c r="G3270" t="s">
        <v>26</v>
      </c>
      <c r="H3270" t="s">
        <v>26</v>
      </c>
      <c r="I3270" t="s">
        <v>16</v>
      </c>
      <c r="J3270" s="14">
        <v>3137.28</v>
      </c>
      <c r="K3270" s="7">
        <v>3268</v>
      </c>
      <c r="L3270">
        <v>3</v>
      </c>
      <c r="M3270" t="s">
        <v>34</v>
      </c>
    </row>
    <row r="3271" spans="1:13" x14ac:dyDescent="0.2">
      <c r="A3271" t="str">
        <f>'Applications (Cleaned)'!A3271</f>
        <v>4085304</v>
      </c>
      <c r="B3271" t="str">
        <f>'Applications (Cleaned)'!B3271</f>
        <v>1345</v>
      </c>
      <c r="C3271" s="10">
        <v>43971</v>
      </c>
      <c r="D3271" t="s">
        <v>13</v>
      </c>
      <c r="E3271" s="7">
        <v>144092</v>
      </c>
      <c r="F3271">
        <v>801</v>
      </c>
      <c r="G3271" t="s">
        <v>14</v>
      </c>
      <c r="H3271" t="s">
        <v>14</v>
      </c>
      <c r="I3271" t="s">
        <v>20</v>
      </c>
      <c r="J3271" s="14">
        <v>3549.84</v>
      </c>
      <c r="K3271" s="7">
        <v>4226</v>
      </c>
      <c r="L3271">
        <v>5</v>
      </c>
      <c r="M3271" t="s">
        <v>41</v>
      </c>
    </row>
    <row r="3272" spans="1:13" x14ac:dyDescent="0.2">
      <c r="A3272" t="str">
        <f>'Applications (Cleaned)'!A3272</f>
        <v>4085694</v>
      </c>
      <c r="B3272" t="str">
        <f>'Applications (Cleaned)'!B3272</f>
        <v>0733</v>
      </c>
      <c r="D3272" t="s">
        <v>19</v>
      </c>
      <c r="E3272" s="7">
        <v>237030</v>
      </c>
      <c r="F3272">
        <v>584</v>
      </c>
      <c r="G3272" t="s">
        <v>14</v>
      </c>
      <c r="H3272" t="s">
        <v>14</v>
      </c>
      <c r="I3272" t="s">
        <v>20</v>
      </c>
      <c r="J3272" s="14">
        <v>1224.5999999999999</v>
      </c>
      <c r="K3272" s="7">
        <v>1570</v>
      </c>
      <c r="L3272">
        <v>2</v>
      </c>
      <c r="M3272" t="s">
        <v>47</v>
      </c>
    </row>
    <row r="3273" spans="1:13" x14ac:dyDescent="0.2">
      <c r="A3273" t="str">
        <f>'Applications (Cleaned)'!A3273</f>
        <v>4086222</v>
      </c>
      <c r="B3273" t="str">
        <f>'Applications (Cleaned)'!B3273</f>
        <v>0963</v>
      </c>
      <c r="C3273" s="10">
        <v>44811</v>
      </c>
      <c r="D3273" t="s">
        <v>29</v>
      </c>
      <c r="E3273" s="7">
        <v>117903</v>
      </c>
      <c r="F3273">
        <v>791</v>
      </c>
      <c r="G3273" t="s">
        <v>14</v>
      </c>
      <c r="H3273" t="s">
        <v>14</v>
      </c>
      <c r="I3273" t="s">
        <v>24</v>
      </c>
      <c r="J3273" s="14">
        <v>832.32</v>
      </c>
      <c r="K3273" s="7">
        <v>867</v>
      </c>
      <c r="L3273">
        <v>2</v>
      </c>
      <c r="M3273" t="s">
        <v>31</v>
      </c>
    </row>
    <row r="3274" spans="1:13" x14ac:dyDescent="0.2">
      <c r="A3274" t="str">
        <f>'Applications (Cleaned)'!A3274</f>
        <v>4089385</v>
      </c>
      <c r="B3274" t="str">
        <f>'Applications (Cleaned)'!B3274</f>
        <v>1675</v>
      </c>
      <c r="C3274" s="10">
        <v>44342</v>
      </c>
      <c r="D3274" t="s">
        <v>13</v>
      </c>
      <c r="E3274" s="7">
        <v>248700</v>
      </c>
      <c r="F3274">
        <v>836</v>
      </c>
      <c r="G3274" t="s">
        <v>14</v>
      </c>
      <c r="H3274" t="s">
        <v>26</v>
      </c>
      <c r="I3274" t="s">
        <v>46</v>
      </c>
      <c r="J3274" s="14">
        <v>1668.24</v>
      </c>
      <c r="K3274" s="7">
        <v>1986</v>
      </c>
      <c r="L3274">
        <v>4</v>
      </c>
    </row>
    <row r="3275" spans="1:13" x14ac:dyDescent="0.2">
      <c r="A3275" t="str">
        <f>'Applications (Cleaned)'!A3275</f>
        <v>4090445</v>
      </c>
      <c r="B3275" t="str">
        <f>'Applications (Cleaned)'!B3275</f>
        <v>1099</v>
      </c>
      <c r="C3275" s="10">
        <v>44130</v>
      </c>
      <c r="D3275" t="s">
        <v>37</v>
      </c>
      <c r="E3275" s="7">
        <v>41525</v>
      </c>
      <c r="F3275">
        <v>784</v>
      </c>
      <c r="G3275" t="s">
        <v>14</v>
      </c>
      <c r="H3275" t="s">
        <v>26</v>
      </c>
      <c r="I3275" t="s">
        <v>46</v>
      </c>
      <c r="J3275" s="14">
        <v>1846.02</v>
      </c>
      <c r="K3275" s="7">
        <v>0</v>
      </c>
      <c r="L3275">
        <v>2</v>
      </c>
      <c r="M3275" t="s">
        <v>31</v>
      </c>
    </row>
    <row r="3276" spans="1:13" x14ac:dyDescent="0.2">
      <c r="A3276" t="str">
        <f>'Applications (Cleaned)'!A3276</f>
        <v>4090652</v>
      </c>
      <c r="B3276" t="str">
        <f>'Applications (Cleaned)'!B3276</f>
        <v>1728</v>
      </c>
      <c r="C3276" s="10">
        <v>44991</v>
      </c>
      <c r="D3276" t="s">
        <v>37</v>
      </c>
      <c r="E3276" s="7">
        <v>131146</v>
      </c>
      <c r="F3276">
        <v>683</v>
      </c>
      <c r="G3276" t="s">
        <v>14</v>
      </c>
      <c r="H3276" t="s">
        <v>14</v>
      </c>
      <c r="I3276" t="s">
        <v>20</v>
      </c>
      <c r="J3276" s="14">
        <v>4430.3999999999996</v>
      </c>
      <c r="K3276" s="7">
        <v>7384</v>
      </c>
      <c r="L3276">
        <v>3</v>
      </c>
      <c r="M3276" t="s">
        <v>35</v>
      </c>
    </row>
    <row r="3277" spans="1:13" x14ac:dyDescent="0.2">
      <c r="A3277" t="str">
        <f>'Applications (Cleaned)'!A3277</f>
        <v>4090895</v>
      </c>
      <c r="B3277" t="str">
        <f>'Applications (Cleaned)'!B3277</f>
        <v>1358</v>
      </c>
      <c r="C3277" s="10">
        <v>44018</v>
      </c>
      <c r="D3277" t="s">
        <v>32</v>
      </c>
      <c r="E3277" s="7">
        <v>182200</v>
      </c>
      <c r="F3277">
        <v>747</v>
      </c>
      <c r="G3277" t="s">
        <v>26</v>
      </c>
      <c r="H3277" t="s">
        <v>26</v>
      </c>
      <c r="I3277" t="s">
        <v>20</v>
      </c>
      <c r="J3277" s="14">
        <v>3312.12</v>
      </c>
      <c r="K3277" s="7">
        <v>3943</v>
      </c>
      <c r="L3277">
        <v>2</v>
      </c>
    </row>
    <row r="3278" spans="1:13" x14ac:dyDescent="0.2">
      <c r="A3278" t="str">
        <f>'Applications (Cleaned)'!A3278</f>
        <v>4091296</v>
      </c>
      <c r="B3278" t="str">
        <f>'Applications (Cleaned)'!B3278</f>
        <v>0881</v>
      </c>
      <c r="C3278" s="10">
        <v>44625</v>
      </c>
      <c r="D3278" t="s">
        <v>32</v>
      </c>
      <c r="E3278" s="7">
        <v>192556</v>
      </c>
      <c r="F3278">
        <v>668</v>
      </c>
      <c r="G3278" t="s">
        <v>14</v>
      </c>
      <c r="H3278" t="s">
        <v>26</v>
      </c>
      <c r="I3278" t="s">
        <v>20</v>
      </c>
      <c r="J3278" s="14">
        <v>4795.2</v>
      </c>
      <c r="K3278" s="7">
        <v>7992</v>
      </c>
      <c r="L3278">
        <v>1</v>
      </c>
      <c r="M3278" t="s">
        <v>25</v>
      </c>
    </row>
    <row r="3279" spans="1:13" x14ac:dyDescent="0.2">
      <c r="A3279" t="str">
        <f>'Applications (Cleaned)'!A3279</f>
        <v>4091853</v>
      </c>
      <c r="B3279" t="str">
        <f>'Applications (Cleaned)'!B3279</f>
        <v>1779</v>
      </c>
      <c r="C3279" s="10">
        <v>44245</v>
      </c>
      <c r="D3279" t="s">
        <v>23</v>
      </c>
      <c r="E3279" s="7">
        <v>127224</v>
      </c>
      <c r="F3279">
        <v>384</v>
      </c>
      <c r="G3279" t="s">
        <v>14</v>
      </c>
      <c r="H3279" t="s">
        <v>26</v>
      </c>
      <c r="I3279" t="s">
        <v>16</v>
      </c>
      <c r="J3279" s="14">
        <v>1262.52</v>
      </c>
      <c r="K3279" s="7">
        <v>1503</v>
      </c>
      <c r="L3279">
        <v>3</v>
      </c>
    </row>
    <row r="3280" spans="1:13" x14ac:dyDescent="0.2">
      <c r="A3280" t="str">
        <f>'Applications (Cleaned)'!A3280</f>
        <v>4095490</v>
      </c>
      <c r="B3280" t="str">
        <f>'Applications (Cleaned)'!B3280</f>
        <v>1534</v>
      </c>
      <c r="C3280" s="10">
        <v>43937</v>
      </c>
      <c r="D3280" t="s">
        <v>23</v>
      </c>
      <c r="E3280" s="7">
        <v>35748</v>
      </c>
      <c r="F3280">
        <v>816</v>
      </c>
      <c r="G3280" t="s">
        <v>14</v>
      </c>
      <c r="H3280" t="s">
        <v>14</v>
      </c>
      <c r="I3280" t="s">
        <v>20</v>
      </c>
      <c r="J3280" s="14">
        <v>1308.72</v>
      </c>
      <c r="K3280" s="7">
        <v>1558</v>
      </c>
      <c r="L3280">
        <v>3</v>
      </c>
    </row>
    <row r="3281" spans="1:13" x14ac:dyDescent="0.2">
      <c r="A3281" t="str">
        <f>'Applications (Cleaned)'!A3281</f>
        <v>4095554</v>
      </c>
      <c r="B3281" t="str">
        <f>'Applications (Cleaned)'!B3281</f>
        <v>0085</v>
      </c>
      <c r="C3281" s="10">
        <v>44044</v>
      </c>
      <c r="D3281" t="s">
        <v>37</v>
      </c>
      <c r="E3281" s="7">
        <v>175819</v>
      </c>
      <c r="F3281">
        <v>691</v>
      </c>
      <c r="G3281" t="s">
        <v>26</v>
      </c>
      <c r="H3281" t="s">
        <v>14</v>
      </c>
      <c r="I3281" t="s">
        <v>46</v>
      </c>
      <c r="J3281" s="14">
        <v>930</v>
      </c>
      <c r="K3281" s="7">
        <v>1550</v>
      </c>
      <c r="L3281">
        <v>1</v>
      </c>
      <c r="M3281" t="s">
        <v>34</v>
      </c>
    </row>
    <row r="3282" spans="1:13" x14ac:dyDescent="0.2">
      <c r="A3282" t="str">
        <f>'Applications (Cleaned)'!A3282</f>
        <v>4096060</v>
      </c>
      <c r="B3282" t="str">
        <f>'Applications (Cleaned)'!B3282</f>
        <v>1259</v>
      </c>
      <c r="C3282" s="10">
        <v>45463</v>
      </c>
      <c r="D3282" t="s">
        <v>23</v>
      </c>
      <c r="E3282" s="7">
        <v>105435</v>
      </c>
      <c r="G3282" t="s">
        <v>14</v>
      </c>
      <c r="H3282" t="s">
        <v>26</v>
      </c>
      <c r="I3282" t="s">
        <v>20</v>
      </c>
      <c r="J3282" s="14">
        <v>7803.84</v>
      </c>
      <c r="K3282" s="7">
        <v>11824</v>
      </c>
      <c r="L3282">
        <v>1</v>
      </c>
      <c r="M3282" t="s">
        <v>41</v>
      </c>
    </row>
    <row r="3283" spans="1:13" x14ac:dyDescent="0.2">
      <c r="A3283" t="str">
        <f>'Applications (Cleaned)'!A3283</f>
        <v>4097928</v>
      </c>
      <c r="B3283" t="str">
        <f>'Applications (Cleaned)'!B3283</f>
        <v>1102</v>
      </c>
      <c r="C3283" s="10">
        <v>45012</v>
      </c>
      <c r="D3283" t="s">
        <v>29</v>
      </c>
      <c r="E3283" s="7">
        <v>215872</v>
      </c>
      <c r="F3283">
        <v>686</v>
      </c>
      <c r="G3283" t="s">
        <v>14</v>
      </c>
      <c r="H3283" t="s">
        <v>14</v>
      </c>
      <c r="I3283" t="s">
        <v>24</v>
      </c>
      <c r="J3283" s="14">
        <v>1963.92</v>
      </c>
      <c r="K3283" s="7">
        <v>2338</v>
      </c>
      <c r="L3283">
        <v>4</v>
      </c>
      <c r="M3283" t="s">
        <v>25</v>
      </c>
    </row>
    <row r="3284" spans="1:13" x14ac:dyDescent="0.2">
      <c r="A3284" t="str">
        <f>'Applications (Cleaned)'!A3284</f>
        <v>4099958</v>
      </c>
      <c r="B3284" t="str">
        <f>'Applications (Cleaned)'!B3284</f>
        <v>0272</v>
      </c>
      <c r="D3284" t="s">
        <v>37</v>
      </c>
      <c r="E3284" s="7">
        <v>159227</v>
      </c>
      <c r="F3284">
        <v>615</v>
      </c>
      <c r="G3284" t="s">
        <v>14</v>
      </c>
      <c r="H3284" t="s">
        <v>26</v>
      </c>
      <c r="I3284" t="s">
        <v>16</v>
      </c>
      <c r="J3284" s="14">
        <v>897.6</v>
      </c>
      <c r="K3284" s="7">
        <v>1360</v>
      </c>
      <c r="L3284">
        <v>5</v>
      </c>
    </row>
    <row r="3285" spans="1:13" x14ac:dyDescent="0.2">
      <c r="A3285" t="str">
        <f>'Applications (Cleaned)'!A3285</f>
        <v>4100573</v>
      </c>
      <c r="B3285" t="str">
        <f>'Applications (Cleaned)'!B3285</f>
        <v>0795</v>
      </c>
      <c r="C3285" s="10">
        <v>45520</v>
      </c>
      <c r="D3285" t="s">
        <v>29</v>
      </c>
      <c r="E3285" s="7">
        <v>74826</v>
      </c>
      <c r="F3285">
        <v>674</v>
      </c>
      <c r="G3285" t="s">
        <v>14</v>
      </c>
      <c r="H3285" t="s">
        <v>14</v>
      </c>
      <c r="I3285" t="s">
        <v>24</v>
      </c>
      <c r="J3285" s="14">
        <v>1015.08</v>
      </c>
      <c r="K3285" s="7">
        <v>1538</v>
      </c>
      <c r="L3285">
        <v>2</v>
      </c>
    </row>
    <row r="3286" spans="1:13" x14ac:dyDescent="0.2">
      <c r="A3286" t="str">
        <f>'Applications (Cleaned)'!A3286</f>
        <v>4100608</v>
      </c>
      <c r="B3286" t="str">
        <f>'Applications (Cleaned)'!B3286</f>
        <v>0904</v>
      </c>
      <c r="C3286" s="10">
        <v>45498</v>
      </c>
      <c r="D3286" t="s">
        <v>23</v>
      </c>
      <c r="E3286" s="7">
        <v>126633</v>
      </c>
      <c r="F3286">
        <v>635</v>
      </c>
      <c r="G3286" t="s">
        <v>14</v>
      </c>
      <c r="H3286" t="s">
        <v>26</v>
      </c>
      <c r="I3286" t="s">
        <v>24</v>
      </c>
      <c r="J3286" s="14">
        <v>2224.1999999999998</v>
      </c>
      <c r="K3286" s="7">
        <v>3707</v>
      </c>
      <c r="L3286">
        <v>2</v>
      </c>
      <c r="M3286" t="s">
        <v>47</v>
      </c>
    </row>
    <row r="3287" spans="1:13" x14ac:dyDescent="0.2">
      <c r="A3287" t="str">
        <f>'Applications (Cleaned)'!A3287</f>
        <v>4101914</v>
      </c>
      <c r="B3287" t="str">
        <f>'Applications (Cleaned)'!B3287</f>
        <v>1584</v>
      </c>
      <c r="C3287" s="10">
        <v>45250</v>
      </c>
      <c r="D3287" t="s">
        <v>23</v>
      </c>
      <c r="E3287" s="7">
        <v>148907</v>
      </c>
      <c r="F3287">
        <v>729</v>
      </c>
      <c r="G3287" t="s">
        <v>14</v>
      </c>
      <c r="H3287" t="s">
        <v>26</v>
      </c>
      <c r="I3287" t="s">
        <v>20</v>
      </c>
      <c r="J3287" s="14">
        <v>1235.52</v>
      </c>
      <c r="K3287" s="7">
        <v>1872</v>
      </c>
      <c r="L3287">
        <v>1</v>
      </c>
    </row>
    <row r="3288" spans="1:13" x14ac:dyDescent="0.2">
      <c r="A3288" t="str">
        <f>'Applications (Cleaned)'!A3288</f>
        <v>4102255</v>
      </c>
      <c r="B3288" t="str">
        <f>'Applications (Cleaned)'!B3288</f>
        <v>0769</v>
      </c>
      <c r="C3288" s="10">
        <v>45626</v>
      </c>
      <c r="D3288" t="s">
        <v>13</v>
      </c>
      <c r="E3288" s="7">
        <v>236380</v>
      </c>
      <c r="F3288">
        <v>582</v>
      </c>
      <c r="G3288" t="s">
        <v>14</v>
      </c>
      <c r="H3288" t="s">
        <v>26</v>
      </c>
      <c r="I3288" t="s">
        <v>20</v>
      </c>
      <c r="J3288" s="14">
        <v>5510.4</v>
      </c>
      <c r="K3288" s="7">
        <v>5740</v>
      </c>
      <c r="L3288">
        <v>1</v>
      </c>
      <c r="M3288" t="s">
        <v>47</v>
      </c>
    </row>
    <row r="3289" spans="1:13" x14ac:dyDescent="0.2">
      <c r="A3289" t="str">
        <f>'Applications (Cleaned)'!A3289</f>
        <v>4105938</v>
      </c>
      <c r="B3289" t="str">
        <f>'Applications (Cleaned)'!B3289</f>
        <v>0275</v>
      </c>
      <c r="C3289" s="10">
        <v>44626</v>
      </c>
      <c r="D3289" t="s">
        <v>27</v>
      </c>
      <c r="E3289" s="7">
        <v>313682</v>
      </c>
      <c r="F3289">
        <v>704</v>
      </c>
      <c r="G3289" t="s">
        <v>14</v>
      </c>
      <c r="H3289" t="s">
        <v>26</v>
      </c>
      <c r="I3289" t="s">
        <v>20</v>
      </c>
      <c r="J3289" s="14">
        <v>1310.4000000000001</v>
      </c>
      <c r="K3289" s="7">
        <v>1680</v>
      </c>
      <c r="L3289">
        <v>4</v>
      </c>
      <c r="M3289" t="s">
        <v>25</v>
      </c>
    </row>
    <row r="3290" spans="1:13" x14ac:dyDescent="0.2">
      <c r="A3290" t="str">
        <f>'Applications (Cleaned)'!A3290</f>
        <v>4107651</v>
      </c>
      <c r="B3290" t="str">
        <f>'Applications (Cleaned)'!B3290</f>
        <v>1345</v>
      </c>
      <c r="C3290" s="10">
        <v>44253</v>
      </c>
      <c r="D3290" t="s">
        <v>19</v>
      </c>
      <c r="E3290" s="7">
        <v>166509</v>
      </c>
      <c r="F3290">
        <v>739</v>
      </c>
      <c r="G3290" t="s">
        <v>14</v>
      </c>
      <c r="H3290" t="s">
        <v>26</v>
      </c>
      <c r="I3290" t="s">
        <v>16</v>
      </c>
      <c r="J3290" s="14">
        <v>2535.6</v>
      </c>
      <c r="K3290" s="7">
        <v>4226</v>
      </c>
      <c r="L3290">
        <v>2</v>
      </c>
      <c r="M3290" t="s">
        <v>35</v>
      </c>
    </row>
    <row r="3291" spans="1:13" x14ac:dyDescent="0.2">
      <c r="A3291" t="str">
        <f>'Applications (Cleaned)'!A3291</f>
        <v>4107978</v>
      </c>
      <c r="B3291" t="str">
        <f>'Applications (Cleaned)'!B3291</f>
        <v>0813</v>
      </c>
      <c r="C3291" s="10">
        <v>43958</v>
      </c>
      <c r="D3291" t="s">
        <v>32</v>
      </c>
      <c r="E3291" s="7">
        <v>119703</v>
      </c>
      <c r="G3291" t="s">
        <v>14</v>
      </c>
      <c r="H3291" t="s">
        <v>14</v>
      </c>
      <c r="I3291" t="s">
        <v>16</v>
      </c>
      <c r="J3291" s="14">
        <v>2227.1999999999998</v>
      </c>
      <c r="K3291" s="7">
        <v>2320</v>
      </c>
      <c r="L3291">
        <v>4</v>
      </c>
      <c r="M3291" t="s">
        <v>17</v>
      </c>
    </row>
    <row r="3292" spans="1:13" x14ac:dyDescent="0.2">
      <c r="A3292" t="str">
        <f>'Applications (Cleaned)'!A3292</f>
        <v>4109443</v>
      </c>
      <c r="B3292" t="str">
        <f>'Applications (Cleaned)'!B3292</f>
        <v>1724</v>
      </c>
      <c r="C3292" s="10">
        <v>44103</v>
      </c>
      <c r="D3292" t="s">
        <v>37</v>
      </c>
      <c r="E3292" s="7">
        <v>237054</v>
      </c>
      <c r="F3292">
        <v>466</v>
      </c>
      <c r="G3292" t="s">
        <v>26</v>
      </c>
      <c r="H3292" t="s">
        <v>14</v>
      </c>
      <c r="I3292" t="s">
        <v>24</v>
      </c>
      <c r="J3292" s="14">
        <v>568.26</v>
      </c>
      <c r="K3292" s="7">
        <v>861</v>
      </c>
      <c r="L3292">
        <v>4</v>
      </c>
      <c r="M3292" t="s">
        <v>34</v>
      </c>
    </row>
    <row r="3293" spans="1:13" x14ac:dyDescent="0.2">
      <c r="A3293" t="str">
        <f>'Applications (Cleaned)'!A3293</f>
        <v>4111972</v>
      </c>
      <c r="B3293" t="str">
        <f>'Applications (Cleaned)'!B3293</f>
        <v>0202</v>
      </c>
      <c r="C3293" s="10">
        <v>45189</v>
      </c>
      <c r="D3293" t="s">
        <v>27</v>
      </c>
      <c r="E3293" s="7">
        <v>156916</v>
      </c>
      <c r="F3293">
        <v>693</v>
      </c>
      <c r="G3293" t="s">
        <v>14</v>
      </c>
      <c r="H3293" t="s">
        <v>14</v>
      </c>
      <c r="I3293" t="s">
        <v>20</v>
      </c>
      <c r="J3293" s="14">
        <v>5097.84</v>
      </c>
      <c r="K3293" s="7">
        <v>7724</v>
      </c>
      <c r="L3293">
        <v>4</v>
      </c>
      <c r="M3293" t="s">
        <v>47</v>
      </c>
    </row>
    <row r="3294" spans="1:13" x14ac:dyDescent="0.2">
      <c r="A3294" t="str">
        <f>'Applications (Cleaned)'!A3294</f>
        <v>4115822</v>
      </c>
      <c r="B3294" t="str">
        <f>'Applications (Cleaned)'!B3294</f>
        <v>1171</v>
      </c>
      <c r="C3294" s="10">
        <v>44807</v>
      </c>
      <c r="D3294" t="s">
        <v>27</v>
      </c>
      <c r="E3294" s="7">
        <v>188330</v>
      </c>
      <c r="F3294">
        <v>749</v>
      </c>
      <c r="G3294" t="s">
        <v>14</v>
      </c>
      <c r="H3294" t="s">
        <v>14</v>
      </c>
      <c r="I3294" t="s">
        <v>46</v>
      </c>
      <c r="J3294" s="14">
        <v>1718.34</v>
      </c>
      <c r="K3294" s="7">
        <v>2203</v>
      </c>
      <c r="L3294">
        <v>5</v>
      </c>
      <c r="M3294" t="s">
        <v>47</v>
      </c>
    </row>
    <row r="3295" spans="1:13" x14ac:dyDescent="0.2">
      <c r="A3295" t="str">
        <f>'Applications (Cleaned)'!A3295</f>
        <v>4116620</v>
      </c>
      <c r="B3295" t="str">
        <f>'Applications (Cleaned)'!B3295</f>
        <v>0033</v>
      </c>
      <c r="C3295" s="10">
        <v>45553</v>
      </c>
      <c r="D3295" t="s">
        <v>23</v>
      </c>
      <c r="E3295" s="7">
        <v>175124</v>
      </c>
      <c r="F3295">
        <v>785</v>
      </c>
      <c r="G3295" t="s">
        <v>14</v>
      </c>
      <c r="H3295" t="s">
        <v>26</v>
      </c>
      <c r="I3295" t="s">
        <v>46</v>
      </c>
      <c r="J3295" s="14">
        <v>1065.5999999999999</v>
      </c>
      <c r="K3295" s="7">
        <v>1110</v>
      </c>
      <c r="L3295">
        <v>3</v>
      </c>
      <c r="M3295" t="s">
        <v>41</v>
      </c>
    </row>
    <row r="3296" spans="1:13" x14ac:dyDescent="0.2">
      <c r="A3296" t="str">
        <f>'Applications (Cleaned)'!A3296</f>
        <v>4117653</v>
      </c>
      <c r="B3296" t="str">
        <f>'Applications (Cleaned)'!B3296</f>
        <v>1415</v>
      </c>
      <c r="C3296" s="10">
        <v>45303</v>
      </c>
      <c r="D3296" t="s">
        <v>27</v>
      </c>
      <c r="E3296" s="7">
        <v>215970</v>
      </c>
      <c r="F3296">
        <v>301</v>
      </c>
      <c r="G3296" t="s">
        <v>26</v>
      </c>
      <c r="H3296" t="s">
        <v>14</v>
      </c>
      <c r="I3296" t="s">
        <v>20</v>
      </c>
      <c r="J3296" s="14">
        <v>2205</v>
      </c>
      <c r="K3296" s="7">
        <v>3675</v>
      </c>
      <c r="L3296">
        <v>1</v>
      </c>
    </row>
    <row r="3297" spans="1:13" x14ac:dyDescent="0.2">
      <c r="A3297" t="str">
        <f>'Applications (Cleaned)'!A3297</f>
        <v>4118756</v>
      </c>
      <c r="B3297" t="str">
        <f>'Applications (Cleaned)'!B3297</f>
        <v>0410</v>
      </c>
      <c r="C3297" s="10">
        <v>44148</v>
      </c>
      <c r="D3297" t="s">
        <v>37</v>
      </c>
      <c r="E3297" s="7">
        <v>158578</v>
      </c>
      <c r="F3297">
        <v>755</v>
      </c>
      <c r="G3297" t="s">
        <v>14</v>
      </c>
      <c r="H3297" t="s">
        <v>14</v>
      </c>
      <c r="I3297" t="s">
        <v>33</v>
      </c>
      <c r="J3297" s="14">
        <v>1140.48</v>
      </c>
      <c r="K3297" s="7">
        <v>1188</v>
      </c>
      <c r="L3297">
        <v>4</v>
      </c>
      <c r="M3297" t="s">
        <v>21</v>
      </c>
    </row>
    <row r="3298" spans="1:13" x14ac:dyDescent="0.2">
      <c r="A3298" t="str">
        <f>'Applications (Cleaned)'!A3298</f>
        <v>4121708</v>
      </c>
      <c r="B3298" t="str">
        <f>'Applications (Cleaned)'!B3298</f>
        <v>0032</v>
      </c>
      <c r="C3298" s="10">
        <v>44476</v>
      </c>
      <c r="D3298" t="s">
        <v>19</v>
      </c>
      <c r="E3298" s="7">
        <v>34275</v>
      </c>
      <c r="F3298">
        <v>743</v>
      </c>
      <c r="G3298" t="s">
        <v>14</v>
      </c>
      <c r="H3298" t="s">
        <v>26</v>
      </c>
      <c r="I3298" t="s">
        <v>33</v>
      </c>
      <c r="J3298" s="14">
        <v>1003.08</v>
      </c>
      <c r="K3298" s="7">
        <v>1286</v>
      </c>
      <c r="L3298">
        <v>3</v>
      </c>
    </row>
    <row r="3299" spans="1:13" x14ac:dyDescent="0.2">
      <c r="A3299" t="str">
        <f>'Applications (Cleaned)'!A3299</f>
        <v>4122164</v>
      </c>
      <c r="B3299" t="str">
        <f>'Applications (Cleaned)'!B3299</f>
        <v>1717</v>
      </c>
      <c r="C3299" s="10">
        <v>44460</v>
      </c>
      <c r="D3299" t="s">
        <v>19</v>
      </c>
      <c r="E3299" s="7">
        <v>243165</v>
      </c>
      <c r="F3299">
        <v>577</v>
      </c>
      <c r="G3299" t="s">
        <v>14</v>
      </c>
      <c r="H3299" t="s">
        <v>14</v>
      </c>
      <c r="I3299" t="s">
        <v>20</v>
      </c>
      <c r="J3299" s="14">
        <v>4015.68</v>
      </c>
      <c r="K3299" s="7">
        <v>0</v>
      </c>
      <c r="L3299">
        <v>2</v>
      </c>
      <c r="M3299" t="s">
        <v>28</v>
      </c>
    </row>
    <row r="3300" spans="1:13" x14ac:dyDescent="0.2">
      <c r="A3300" t="str">
        <f>'Applications (Cleaned)'!A3300</f>
        <v>4122757</v>
      </c>
      <c r="B3300" t="str">
        <f>'Applications (Cleaned)'!B3300</f>
        <v>0072</v>
      </c>
      <c r="C3300" s="10">
        <v>45276</v>
      </c>
      <c r="D3300" t="s">
        <v>13</v>
      </c>
      <c r="E3300" s="7">
        <v>84359</v>
      </c>
      <c r="F3300">
        <v>683</v>
      </c>
      <c r="G3300" t="s">
        <v>14</v>
      </c>
      <c r="H3300" t="s">
        <v>14</v>
      </c>
      <c r="I3300" t="s">
        <v>20</v>
      </c>
      <c r="J3300" s="14">
        <v>3011.52</v>
      </c>
      <c r="K3300" s="7">
        <v>3137</v>
      </c>
      <c r="L3300">
        <v>5</v>
      </c>
      <c r="M3300" t="s">
        <v>25</v>
      </c>
    </row>
    <row r="3301" spans="1:13" x14ac:dyDescent="0.2">
      <c r="A3301" t="str">
        <f>'Applications (Cleaned)'!A3301</f>
        <v>4125806</v>
      </c>
      <c r="B3301" t="str">
        <f>'Applications (Cleaned)'!B3301</f>
        <v>0752</v>
      </c>
      <c r="C3301" s="10">
        <v>45591</v>
      </c>
      <c r="D3301" t="s">
        <v>13</v>
      </c>
      <c r="E3301" s="7">
        <v>130515</v>
      </c>
      <c r="F3301">
        <v>664</v>
      </c>
      <c r="G3301" t="s">
        <v>14</v>
      </c>
      <c r="H3301" t="s">
        <v>14</v>
      </c>
      <c r="I3301" t="s">
        <v>20</v>
      </c>
      <c r="J3301" s="14">
        <v>2683.98</v>
      </c>
      <c r="K3301" s="7">
        <v>3441</v>
      </c>
      <c r="L3301">
        <v>4</v>
      </c>
      <c r="M3301" t="s">
        <v>31</v>
      </c>
    </row>
    <row r="3302" spans="1:13" x14ac:dyDescent="0.2">
      <c r="A3302" t="str">
        <f>'Applications (Cleaned)'!A3302</f>
        <v>4127463</v>
      </c>
      <c r="B3302" t="str">
        <f>'Applications (Cleaned)'!B3302</f>
        <v>0435</v>
      </c>
      <c r="C3302" s="10">
        <v>44242</v>
      </c>
      <c r="D3302" t="s">
        <v>32</v>
      </c>
      <c r="E3302" s="7">
        <v>62622</v>
      </c>
      <c r="F3302">
        <v>810</v>
      </c>
      <c r="G3302" t="s">
        <v>14</v>
      </c>
      <c r="H3302" t="s">
        <v>26</v>
      </c>
      <c r="I3302" t="s">
        <v>33</v>
      </c>
      <c r="J3302" s="14">
        <v>1038.5999999999999</v>
      </c>
      <c r="K3302" s="7">
        <v>1731</v>
      </c>
      <c r="L3302">
        <v>2</v>
      </c>
      <c r="M3302" t="s">
        <v>41</v>
      </c>
    </row>
    <row r="3303" spans="1:13" x14ac:dyDescent="0.2">
      <c r="A3303" t="str">
        <f>'Applications (Cleaned)'!A3303</f>
        <v>4129671</v>
      </c>
      <c r="B3303" t="str">
        <f>'Applications (Cleaned)'!B3303</f>
        <v>1689</v>
      </c>
      <c r="C3303" s="10">
        <v>45644</v>
      </c>
      <c r="D3303" t="s">
        <v>13</v>
      </c>
      <c r="E3303" s="7">
        <v>306246</v>
      </c>
      <c r="F3303">
        <v>711</v>
      </c>
      <c r="G3303" t="s">
        <v>14</v>
      </c>
      <c r="H3303" t="s">
        <v>26</v>
      </c>
      <c r="I3303" t="s">
        <v>16</v>
      </c>
      <c r="J3303" s="14">
        <v>4645.8</v>
      </c>
      <c r="K3303" s="7">
        <v>7743</v>
      </c>
      <c r="L3303">
        <v>3</v>
      </c>
      <c r="M3303" t="s">
        <v>31</v>
      </c>
    </row>
    <row r="3304" spans="1:13" x14ac:dyDescent="0.2">
      <c r="A3304" t="str">
        <f>'Applications (Cleaned)'!A3304</f>
        <v>4130766</v>
      </c>
      <c r="B3304" t="str">
        <f>'Applications (Cleaned)'!B3304</f>
        <v>1762</v>
      </c>
      <c r="C3304" s="10">
        <v>45004</v>
      </c>
      <c r="D3304" t="s">
        <v>29</v>
      </c>
      <c r="E3304" s="7">
        <v>52143</v>
      </c>
      <c r="F3304">
        <v>753</v>
      </c>
      <c r="G3304" t="s">
        <v>14</v>
      </c>
      <c r="H3304" t="s">
        <v>14</v>
      </c>
      <c r="I3304" t="s">
        <v>16</v>
      </c>
      <c r="J3304" s="14">
        <v>1688.28</v>
      </c>
      <c r="K3304" s="7">
        <v>2558</v>
      </c>
      <c r="L3304">
        <v>4</v>
      </c>
    </row>
    <row r="3305" spans="1:13" x14ac:dyDescent="0.2">
      <c r="A3305" t="str">
        <f>'Applications (Cleaned)'!A3305</f>
        <v>4132619</v>
      </c>
      <c r="B3305" t="str">
        <f>'Applications (Cleaned)'!B3305</f>
        <v>0172</v>
      </c>
      <c r="C3305" s="10">
        <v>44211</v>
      </c>
      <c r="D3305" t="s">
        <v>29</v>
      </c>
      <c r="E3305" s="7">
        <v>148190</v>
      </c>
      <c r="F3305">
        <v>445</v>
      </c>
      <c r="G3305" t="s">
        <v>26</v>
      </c>
      <c r="H3305" t="s">
        <v>26</v>
      </c>
      <c r="I3305" t="s">
        <v>20</v>
      </c>
      <c r="J3305" s="14">
        <v>3564.12</v>
      </c>
      <c r="K3305" s="7">
        <v>4243</v>
      </c>
      <c r="L3305">
        <v>3</v>
      </c>
      <c r="M3305" t="s">
        <v>52</v>
      </c>
    </row>
    <row r="3306" spans="1:13" x14ac:dyDescent="0.2">
      <c r="A3306" t="str">
        <f>'Applications (Cleaned)'!A3306</f>
        <v>4133138</v>
      </c>
      <c r="B3306" t="str">
        <f>'Applications (Cleaned)'!B3306</f>
        <v>1271</v>
      </c>
      <c r="C3306" s="10">
        <v>45044</v>
      </c>
      <c r="D3306" t="s">
        <v>37</v>
      </c>
      <c r="E3306" s="7">
        <v>940000</v>
      </c>
      <c r="F3306">
        <v>773</v>
      </c>
      <c r="G3306" t="s">
        <v>14</v>
      </c>
      <c r="H3306" t="s">
        <v>26</v>
      </c>
      <c r="I3306" t="s">
        <v>16</v>
      </c>
      <c r="J3306" s="14">
        <v>4272</v>
      </c>
      <c r="K3306" s="7">
        <v>4450</v>
      </c>
      <c r="L3306">
        <v>2</v>
      </c>
      <c r="M3306" t="s">
        <v>41</v>
      </c>
    </row>
    <row r="3307" spans="1:13" x14ac:dyDescent="0.2">
      <c r="A3307" t="str">
        <f>'Applications (Cleaned)'!A3307</f>
        <v>4139131</v>
      </c>
      <c r="B3307" t="str">
        <f>'Applications (Cleaned)'!B3307</f>
        <v>0841</v>
      </c>
      <c r="C3307" s="10">
        <v>44191</v>
      </c>
      <c r="D3307" t="s">
        <v>27</v>
      </c>
      <c r="E3307" s="7">
        <v>144603</v>
      </c>
      <c r="F3307">
        <v>618</v>
      </c>
      <c r="G3307" t="s">
        <v>26</v>
      </c>
      <c r="H3307" t="s">
        <v>26</v>
      </c>
      <c r="I3307" t="s">
        <v>20</v>
      </c>
      <c r="J3307" s="14">
        <v>1976.04</v>
      </c>
      <c r="K3307" s="7">
        <v>2994</v>
      </c>
      <c r="L3307">
        <v>5</v>
      </c>
      <c r="M3307" t="s">
        <v>52</v>
      </c>
    </row>
    <row r="3308" spans="1:13" x14ac:dyDescent="0.2">
      <c r="A3308" t="str">
        <f>'Applications (Cleaned)'!A3308</f>
        <v>4140014</v>
      </c>
      <c r="B3308" t="str">
        <f>'Applications (Cleaned)'!B3308</f>
        <v>0438</v>
      </c>
      <c r="C3308" s="10">
        <v>44560</v>
      </c>
      <c r="D3308" t="s">
        <v>19</v>
      </c>
      <c r="E3308" s="7">
        <v>246901</v>
      </c>
      <c r="F3308">
        <v>677</v>
      </c>
      <c r="G3308" t="s">
        <v>14</v>
      </c>
      <c r="H3308" t="s">
        <v>14</v>
      </c>
      <c r="I3308" t="s">
        <v>24</v>
      </c>
      <c r="J3308" s="14">
        <v>3206.4</v>
      </c>
      <c r="K3308" s="7">
        <v>3340</v>
      </c>
      <c r="L3308">
        <v>2</v>
      </c>
    </row>
    <row r="3309" spans="1:13" x14ac:dyDescent="0.2">
      <c r="A3309" t="str">
        <f>'Applications (Cleaned)'!A3309</f>
        <v>4142051</v>
      </c>
      <c r="B3309" t="str">
        <f>'Applications (Cleaned)'!B3309</f>
        <v>0472</v>
      </c>
      <c r="C3309" s="10">
        <v>45234</v>
      </c>
      <c r="D3309" t="s">
        <v>27</v>
      </c>
      <c r="E3309" s="7">
        <v>139620</v>
      </c>
      <c r="F3309">
        <v>825</v>
      </c>
      <c r="G3309" t="s">
        <v>14</v>
      </c>
      <c r="H3309" t="s">
        <v>26</v>
      </c>
      <c r="I3309" t="s">
        <v>16</v>
      </c>
      <c r="J3309" s="14">
        <v>1560.96</v>
      </c>
      <c r="K3309" s="7">
        <v>1626</v>
      </c>
      <c r="L3309">
        <v>1</v>
      </c>
      <c r="M3309" t="s">
        <v>52</v>
      </c>
    </row>
    <row r="3310" spans="1:13" x14ac:dyDescent="0.2">
      <c r="A3310" t="str">
        <f>'Applications (Cleaned)'!A3310</f>
        <v>4143087</v>
      </c>
      <c r="B3310" t="str">
        <f>'Applications (Cleaned)'!B3310</f>
        <v>0085</v>
      </c>
      <c r="C3310" s="10">
        <v>45144</v>
      </c>
      <c r="D3310" t="s">
        <v>23</v>
      </c>
      <c r="E3310" s="7">
        <v>119318</v>
      </c>
      <c r="F3310">
        <v>584</v>
      </c>
      <c r="G3310" t="s">
        <v>26</v>
      </c>
      <c r="H3310" t="s">
        <v>26</v>
      </c>
      <c r="I3310" t="s">
        <v>16</v>
      </c>
      <c r="J3310" s="14">
        <v>930</v>
      </c>
      <c r="K3310" s="7">
        <v>1550</v>
      </c>
      <c r="L3310">
        <v>1</v>
      </c>
      <c r="M3310" t="s">
        <v>41</v>
      </c>
    </row>
    <row r="3311" spans="1:13" x14ac:dyDescent="0.2">
      <c r="A3311" t="str">
        <f>'Applications (Cleaned)'!A3311</f>
        <v>4143334</v>
      </c>
      <c r="B3311" t="str">
        <f>'Applications (Cleaned)'!B3311</f>
        <v>0267</v>
      </c>
      <c r="C3311" s="10">
        <v>44688</v>
      </c>
      <c r="D3311" t="s">
        <v>29</v>
      </c>
      <c r="E3311" s="7">
        <v>46332</v>
      </c>
      <c r="F3311">
        <v>749</v>
      </c>
      <c r="G3311" t="s">
        <v>14</v>
      </c>
      <c r="H3311" t="s">
        <v>14</v>
      </c>
      <c r="I3311" t="s">
        <v>24</v>
      </c>
      <c r="J3311" s="14">
        <v>4439.3999999999996</v>
      </c>
      <c r="K3311" s="7">
        <v>7399</v>
      </c>
      <c r="L3311">
        <v>1</v>
      </c>
      <c r="M3311" t="s">
        <v>41</v>
      </c>
    </row>
    <row r="3312" spans="1:13" x14ac:dyDescent="0.2">
      <c r="A3312" t="str">
        <f>'Applications (Cleaned)'!A3312</f>
        <v>4147222</v>
      </c>
      <c r="B3312" t="str">
        <f>'Applications (Cleaned)'!B3312</f>
        <v>1075</v>
      </c>
      <c r="C3312" s="10">
        <v>45491</v>
      </c>
      <c r="D3312" t="s">
        <v>27</v>
      </c>
      <c r="E3312" s="7">
        <v>132169</v>
      </c>
      <c r="F3312">
        <v>458</v>
      </c>
      <c r="G3312" t="s">
        <v>14</v>
      </c>
      <c r="H3312" t="s">
        <v>14</v>
      </c>
      <c r="I3312" t="s">
        <v>20</v>
      </c>
      <c r="J3312" s="14">
        <v>2629.2</v>
      </c>
      <c r="K3312" s="7">
        <v>4382</v>
      </c>
      <c r="L3312">
        <v>4</v>
      </c>
      <c r="M3312" t="s">
        <v>34</v>
      </c>
    </row>
    <row r="3313" spans="1:13" x14ac:dyDescent="0.2">
      <c r="A3313" t="str">
        <f>'Applications (Cleaned)'!A3313</f>
        <v>4149143</v>
      </c>
      <c r="B3313" t="str">
        <f>'Applications (Cleaned)'!B3313</f>
        <v>0181</v>
      </c>
      <c r="C3313" s="10">
        <v>44569</v>
      </c>
      <c r="D3313" t="s">
        <v>13</v>
      </c>
      <c r="E3313" s="7">
        <v>125970</v>
      </c>
      <c r="F3313">
        <v>569</v>
      </c>
      <c r="G3313" t="s">
        <v>14</v>
      </c>
      <c r="H3313" t="s">
        <v>14</v>
      </c>
      <c r="I3313" t="s">
        <v>16</v>
      </c>
      <c r="J3313" s="14">
        <v>546.6</v>
      </c>
      <c r="K3313" s="7">
        <v>911</v>
      </c>
      <c r="L3313">
        <v>2</v>
      </c>
      <c r="M3313" t="s">
        <v>47</v>
      </c>
    </row>
    <row r="3314" spans="1:13" x14ac:dyDescent="0.2">
      <c r="A3314" t="str">
        <f>'Applications (Cleaned)'!A3314</f>
        <v>4149620</v>
      </c>
      <c r="B3314" t="str">
        <f>'Applications (Cleaned)'!B3314</f>
        <v>0487</v>
      </c>
      <c r="C3314" s="10">
        <v>44138</v>
      </c>
      <c r="D3314" t="s">
        <v>32</v>
      </c>
      <c r="E3314" s="7">
        <v>122742</v>
      </c>
      <c r="F3314">
        <v>723</v>
      </c>
      <c r="G3314" t="s">
        <v>14</v>
      </c>
      <c r="H3314" t="s">
        <v>14</v>
      </c>
      <c r="I3314" t="s">
        <v>20</v>
      </c>
      <c r="J3314" s="14">
        <v>1593.24</v>
      </c>
      <c r="K3314" s="7">
        <v>2414</v>
      </c>
      <c r="L3314">
        <v>3</v>
      </c>
    </row>
    <row r="3315" spans="1:13" x14ac:dyDescent="0.2">
      <c r="A3315" t="str">
        <f>'Applications (Cleaned)'!A3315</f>
        <v>4150107</v>
      </c>
      <c r="B3315" t="str">
        <f>'Applications (Cleaned)'!B3315</f>
        <v>1413</v>
      </c>
      <c r="C3315" s="10">
        <v>45311</v>
      </c>
      <c r="D3315" t="s">
        <v>29</v>
      </c>
      <c r="E3315" s="7">
        <v>42250</v>
      </c>
      <c r="F3315">
        <v>713</v>
      </c>
      <c r="G3315" t="s">
        <v>26</v>
      </c>
      <c r="H3315" t="s">
        <v>14</v>
      </c>
      <c r="I3315" t="s">
        <v>24</v>
      </c>
      <c r="J3315" s="14">
        <v>2150.46</v>
      </c>
      <c r="K3315" s="7">
        <v>2757</v>
      </c>
      <c r="L3315">
        <v>2</v>
      </c>
      <c r="M3315" t="s">
        <v>41</v>
      </c>
    </row>
    <row r="3316" spans="1:13" x14ac:dyDescent="0.2">
      <c r="A3316" t="str">
        <f>'Applications (Cleaned)'!A3316</f>
        <v>4151067</v>
      </c>
      <c r="B3316" t="str">
        <f>'Applications (Cleaned)'!B3316</f>
        <v>1143</v>
      </c>
      <c r="C3316" s="10">
        <v>45380</v>
      </c>
      <c r="D3316" t="s">
        <v>27</v>
      </c>
      <c r="E3316" s="7">
        <v>23145</v>
      </c>
      <c r="F3316">
        <v>728</v>
      </c>
      <c r="G3316" t="s">
        <v>26</v>
      </c>
      <c r="H3316" t="s">
        <v>26</v>
      </c>
      <c r="I3316" t="s">
        <v>20</v>
      </c>
      <c r="J3316" s="14">
        <v>1648.68</v>
      </c>
      <c r="K3316" s="7">
        <v>2498</v>
      </c>
      <c r="L3316">
        <v>4</v>
      </c>
      <c r="M3316" t="s">
        <v>21</v>
      </c>
    </row>
    <row r="3317" spans="1:13" x14ac:dyDescent="0.2">
      <c r="A3317" t="str">
        <f>'Applications (Cleaned)'!A3317</f>
        <v>4154785</v>
      </c>
      <c r="B3317" t="str">
        <f>'Applications (Cleaned)'!B3317</f>
        <v>0305</v>
      </c>
      <c r="C3317" s="10">
        <v>45518</v>
      </c>
      <c r="D3317" t="s">
        <v>23</v>
      </c>
      <c r="E3317" s="7">
        <v>36314</v>
      </c>
      <c r="G3317" t="s">
        <v>26</v>
      </c>
      <c r="H3317" t="s">
        <v>14</v>
      </c>
      <c r="I3317" t="s">
        <v>24</v>
      </c>
      <c r="J3317" s="14">
        <v>6042.96</v>
      </c>
      <c r="K3317" s="7">
        <v>7194</v>
      </c>
      <c r="L3317">
        <v>1</v>
      </c>
    </row>
    <row r="3318" spans="1:13" x14ac:dyDescent="0.2">
      <c r="A3318" t="str">
        <f>'Applications (Cleaned)'!A3318</f>
        <v>4155143</v>
      </c>
      <c r="B3318" t="str">
        <f>'Applications (Cleaned)'!B3318</f>
        <v>0642</v>
      </c>
      <c r="C3318" s="10">
        <v>45139</v>
      </c>
      <c r="D3318" t="s">
        <v>32</v>
      </c>
      <c r="E3318" s="7">
        <v>130900</v>
      </c>
      <c r="F3318">
        <v>793</v>
      </c>
      <c r="G3318" t="s">
        <v>26</v>
      </c>
      <c r="H3318" t="s">
        <v>14</v>
      </c>
      <c r="I3318" t="s">
        <v>20</v>
      </c>
      <c r="J3318" s="14">
        <v>560.34</v>
      </c>
      <c r="K3318" s="7">
        <v>849</v>
      </c>
      <c r="L3318">
        <v>3</v>
      </c>
      <c r="M3318" t="s">
        <v>52</v>
      </c>
    </row>
    <row r="3319" spans="1:13" x14ac:dyDescent="0.2">
      <c r="A3319" t="str">
        <f>'Applications (Cleaned)'!A3319</f>
        <v>4155183</v>
      </c>
      <c r="B3319" t="str">
        <f>'Applications (Cleaned)'!B3319</f>
        <v>0130</v>
      </c>
      <c r="C3319" s="10">
        <v>43886</v>
      </c>
      <c r="D3319" t="s">
        <v>32</v>
      </c>
      <c r="E3319" s="7">
        <v>207336</v>
      </c>
      <c r="F3319">
        <v>789</v>
      </c>
      <c r="G3319" t="s">
        <v>26</v>
      </c>
      <c r="H3319" t="s">
        <v>26</v>
      </c>
      <c r="I3319" t="s">
        <v>16</v>
      </c>
      <c r="J3319" s="14">
        <v>2788.8</v>
      </c>
      <c r="K3319" s="7">
        <v>0</v>
      </c>
      <c r="L3319">
        <v>5</v>
      </c>
      <c r="M3319" t="s">
        <v>34</v>
      </c>
    </row>
    <row r="3320" spans="1:13" x14ac:dyDescent="0.2">
      <c r="A3320" t="str">
        <f>'Applications (Cleaned)'!A3320</f>
        <v>4156976</v>
      </c>
      <c r="B3320" t="str">
        <f>'Applications (Cleaned)'!B3320</f>
        <v>0656</v>
      </c>
      <c r="C3320" s="10">
        <v>44676</v>
      </c>
      <c r="D3320" t="s">
        <v>37</v>
      </c>
      <c r="E3320" s="7">
        <v>230418</v>
      </c>
      <c r="F3320">
        <v>747</v>
      </c>
      <c r="G3320" t="s">
        <v>14</v>
      </c>
      <c r="H3320" t="s">
        <v>14</v>
      </c>
      <c r="I3320" t="s">
        <v>20</v>
      </c>
      <c r="J3320" s="14">
        <v>3054</v>
      </c>
      <c r="K3320" s="7">
        <v>5090</v>
      </c>
      <c r="L3320">
        <v>1</v>
      </c>
      <c r="M3320" t="s">
        <v>41</v>
      </c>
    </row>
    <row r="3321" spans="1:13" x14ac:dyDescent="0.2">
      <c r="A3321" t="str">
        <f>'Applications (Cleaned)'!A3321</f>
        <v>4162133</v>
      </c>
      <c r="B3321" t="str">
        <f>'Applications (Cleaned)'!B3321</f>
        <v>1757</v>
      </c>
      <c r="C3321" s="10">
        <v>45534</v>
      </c>
      <c r="D3321" t="s">
        <v>37</v>
      </c>
      <c r="E3321" s="7">
        <v>190008</v>
      </c>
      <c r="G3321" t="s">
        <v>14</v>
      </c>
      <c r="H3321" t="s">
        <v>26</v>
      </c>
      <c r="I3321" t="s">
        <v>20</v>
      </c>
      <c r="J3321" s="14">
        <v>2253.2399999999998</v>
      </c>
      <c r="K3321" s="7">
        <v>3414</v>
      </c>
      <c r="L3321">
        <v>1</v>
      </c>
      <c r="M3321" t="s">
        <v>31</v>
      </c>
    </row>
    <row r="3322" spans="1:13" x14ac:dyDescent="0.2">
      <c r="A3322" t="str">
        <f>'Applications (Cleaned)'!A3322</f>
        <v>4162735</v>
      </c>
      <c r="B3322" t="str">
        <f>'Applications (Cleaned)'!B3322</f>
        <v>0047</v>
      </c>
      <c r="C3322" s="10">
        <v>44202</v>
      </c>
      <c r="D3322" t="s">
        <v>29</v>
      </c>
      <c r="E3322" s="7">
        <v>190860</v>
      </c>
      <c r="F3322">
        <v>739</v>
      </c>
      <c r="G3322" t="s">
        <v>14</v>
      </c>
      <c r="H3322" t="s">
        <v>26</v>
      </c>
      <c r="I3322" t="s">
        <v>20</v>
      </c>
      <c r="J3322" s="14">
        <v>4241.6400000000003</v>
      </c>
      <c r="K3322" s="7">
        <v>5438</v>
      </c>
      <c r="L3322">
        <v>5</v>
      </c>
      <c r="M3322" t="s">
        <v>35</v>
      </c>
    </row>
    <row r="3323" spans="1:13" x14ac:dyDescent="0.2">
      <c r="A3323" t="str">
        <f>'Applications (Cleaned)'!A3323</f>
        <v>4164111</v>
      </c>
      <c r="B3323" t="str">
        <f>'Applications (Cleaned)'!B3323</f>
        <v>1257</v>
      </c>
      <c r="C3323" s="10">
        <v>44267</v>
      </c>
      <c r="D3323" t="s">
        <v>13</v>
      </c>
      <c r="E3323" s="7">
        <v>75025</v>
      </c>
      <c r="F3323">
        <v>581</v>
      </c>
      <c r="G3323" t="s">
        <v>14</v>
      </c>
      <c r="H3323" t="s">
        <v>14</v>
      </c>
      <c r="I3323" t="s">
        <v>16</v>
      </c>
      <c r="J3323" s="14">
        <v>669.9</v>
      </c>
      <c r="K3323" s="7">
        <v>1015</v>
      </c>
      <c r="L3323">
        <v>2</v>
      </c>
      <c r="M3323" t="s">
        <v>17</v>
      </c>
    </row>
    <row r="3324" spans="1:13" x14ac:dyDescent="0.2">
      <c r="A3324" t="str">
        <f>'Applications (Cleaned)'!A3324</f>
        <v>4164871</v>
      </c>
      <c r="B3324" t="str">
        <f>'Applications (Cleaned)'!B3324</f>
        <v>0384</v>
      </c>
      <c r="C3324" s="10">
        <v>45161</v>
      </c>
      <c r="D3324" t="s">
        <v>29</v>
      </c>
      <c r="E3324" s="7">
        <v>165889</v>
      </c>
      <c r="F3324">
        <v>761</v>
      </c>
      <c r="G3324" t="s">
        <v>14</v>
      </c>
      <c r="H3324" t="s">
        <v>26</v>
      </c>
      <c r="I3324" t="s">
        <v>16</v>
      </c>
      <c r="J3324" s="14">
        <v>5351.64</v>
      </c>
      <c r="K3324" s="7">
        <v>6371</v>
      </c>
      <c r="L3324">
        <v>5</v>
      </c>
      <c r="M3324" t="s">
        <v>52</v>
      </c>
    </row>
    <row r="3325" spans="1:13" x14ac:dyDescent="0.2">
      <c r="A3325" t="str">
        <f>'Applications (Cleaned)'!A3325</f>
        <v>4165729</v>
      </c>
      <c r="B3325" t="str">
        <f>'Applications (Cleaned)'!B3325</f>
        <v>0864</v>
      </c>
      <c r="D3325" t="s">
        <v>29</v>
      </c>
      <c r="E3325" s="7">
        <v>53682</v>
      </c>
      <c r="F3325">
        <v>764</v>
      </c>
      <c r="G3325" t="s">
        <v>14</v>
      </c>
      <c r="H3325" t="s">
        <v>14</v>
      </c>
      <c r="I3325" t="s">
        <v>16</v>
      </c>
      <c r="J3325" s="14">
        <v>5547.96</v>
      </c>
      <c r="K3325" s="7">
        <v>8406</v>
      </c>
      <c r="L3325">
        <v>3</v>
      </c>
      <c r="M3325" t="s">
        <v>35</v>
      </c>
    </row>
    <row r="3326" spans="1:13" x14ac:dyDescent="0.2">
      <c r="A3326" t="str">
        <f>'Applications (Cleaned)'!A3326</f>
        <v>4165777</v>
      </c>
      <c r="B3326" t="str">
        <f>'Applications (Cleaned)'!B3326</f>
        <v>1529</v>
      </c>
      <c r="C3326" s="10">
        <v>45323</v>
      </c>
      <c r="D3326" t="s">
        <v>32</v>
      </c>
      <c r="E3326" s="7">
        <v>114172</v>
      </c>
      <c r="F3326">
        <v>667</v>
      </c>
      <c r="G3326" t="s">
        <v>14</v>
      </c>
      <c r="H3326" t="s">
        <v>14</v>
      </c>
      <c r="I3326" t="s">
        <v>20</v>
      </c>
      <c r="J3326" s="14">
        <v>3004.32</v>
      </c>
      <c r="K3326" s="7">
        <v>4552</v>
      </c>
      <c r="L3326">
        <v>2</v>
      </c>
      <c r="M3326" t="s">
        <v>25</v>
      </c>
    </row>
    <row r="3327" spans="1:13" x14ac:dyDescent="0.2">
      <c r="A3327" t="str">
        <f>'Applications (Cleaned)'!A3327</f>
        <v>4167995</v>
      </c>
      <c r="B3327" t="str">
        <f>'Applications (Cleaned)'!B3327</f>
        <v>1156</v>
      </c>
      <c r="C3327" s="10">
        <v>45155</v>
      </c>
      <c r="D3327" t="s">
        <v>27</v>
      </c>
      <c r="E3327" s="7">
        <v>5946</v>
      </c>
      <c r="F3327">
        <v>809</v>
      </c>
      <c r="G3327" t="s">
        <v>14</v>
      </c>
      <c r="H3327" t="s">
        <v>14</v>
      </c>
      <c r="I3327" t="s">
        <v>16</v>
      </c>
      <c r="J3327" s="14">
        <v>4825.92</v>
      </c>
      <c r="K3327" s="7">
        <v>5027</v>
      </c>
      <c r="L3327">
        <v>1</v>
      </c>
    </row>
    <row r="3328" spans="1:13" x14ac:dyDescent="0.2">
      <c r="A3328" t="str">
        <f>'Applications (Cleaned)'!A3328</f>
        <v>4170836</v>
      </c>
      <c r="B3328" t="str">
        <f>'Applications (Cleaned)'!B3328</f>
        <v>0339</v>
      </c>
      <c r="C3328" s="10">
        <v>45031</v>
      </c>
      <c r="D3328" t="s">
        <v>19</v>
      </c>
      <c r="E3328" s="7">
        <v>211805</v>
      </c>
      <c r="F3328">
        <v>639</v>
      </c>
      <c r="G3328" t="s">
        <v>14</v>
      </c>
      <c r="H3328" t="s">
        <v>14</v>
      </c>
      <c r="I3328" t="s">
        <v>20</v>
      </c>
      <c r="J3328" s="14">
        <v>7098</v>
      </c>
      <c r="K3328" s="7">
        <v>9100</v>
      </c>
      <c r="L3328">
        <v>4</v>
      </c>
      <c r="M3328" t="s">
        <v>21</v>
      </c>
    </row>
    <row r="3329" spans="1:13" x14ac:dyDescent="0.2">
      <c r="A3329" t="str">
        <f>'Applications (Cleaned)'!A3329</f>
        <v>4171355</v>
      </c>
      <c r="B3329" t="str">
        <f>'Applications (Cleaned)'!B3329</f>
        <v>1468</v>
      </c>
      <c r="C3329" s="10">
        <v>44325</v>
      </c>
      <c r="D3329" t="s">
        <v>37</v>
      </c>
      <c r="E3329" s="7">
        <v>190732</v>
      </c>
      <c r="F3329">
        <v>807</v>
      </c>
      <c r="G3329" t="s">
        <v>14</v>
      </c>
      <c r="H3329" t="s">
        <v>26</v>
      </c>
      <c r="I3329" t="s">
        <v>24</v>
      </c>
      <c r="J3329" s="14">
        <v>2147.88</v>
      </c>
      <c r="K3329" s="7">
        <v>2557</v>
      </c>
      <c r="L3329">
        <v>4</v>
      </c>
    </row>
    <row r="3330" spans="1:13" x14ac:dyDescent="0.2">
      <c r="A3330" t="str">
        <f>'Applications (Cleaned)'!A3330</f>
        <v>4172709</v>
      </c>
      <c r="B3330" t="str">
        <f>'Applications (Cleaned)'!B3330</f>
        <v>1709</v>
      </c>
      <c r="D3330" t="s">
        <v>37</v>
      </c>
      <c r="E3330" s="7">
        <v>48098</v>
      </c>
      <c r="F3330">
        <v>755</v>
      </c>
      <c r="G3330" t="s">
        <v>14</v>
      </c>
      <c r="H3330" t="s">
        <v>14</v>
      </c>
      <c r="I3330" t="s">
        <v>24</v>
      </c>
      <c r="J3330" s="14">
        <v>1267.2</v>
      </c>
      <c r="K3330" s="7">
        <v>1320</v>
      </c>
      <c r="L3330">
        <v>4</v>
      </c>
      <c r="M3330" t="s">
        <v>41</v>
      </c>
    </row>
    <row r="3331" spans="1:13" x14ac:dyDescent="0.2">
      <c r="A3331" t="str">
        <f>'Applications (Cleaned)'!A3331</f>
        <v>4173773</v>
      </c>
      <c r="B3331" t="str">
        <f>'Applications (Cleaned)'!B3331</f>
        <v>1693</v>
      </c>
      <c r="C3331" s="10">
        <v>43839</v>
      </c>
      <c r="D3331" t="s">
        <v>19</v>
      </c>
      <c r="E3331" s="7">
        <v>74852</v>
      </c>
      <c r="F3331">
        <v>798</v>
      </c>
      <c r="G3331" t="s">
        <v>14</v>
      </c>
      <c r="H3331" t="s">
        <v>14</v>
      </c>
      <c r="I3331" t="s">
        <v>20</v>
      </c>
      <c r="J3331" s="14">
        <v>1734.72</v>
      </c>
      <c r="K3331" s="7">
        <v>1807</v>
      </c>
      <c r="L3331">
        <v>3</v>
      </c>
      <c r="M3331" t="s">
        <v>31</v>
      </c>
    </row>
    <row r="3332" spans="1:13" x14ac:dyDescent="0.2">
      <c r="A3332" t="str">
        <f>'Applications (Cleaned)'!A3332</f>
        <v>4175256</v>
      </c>
      <c r="B3332" t="str">
        <f>'Applications (Cleaned)'!B3332</f>
        <v>0374</v>
      </c>
      <c r="C3332" s="10">
        <v>44358</v>
      </c>
      <c r="D3332" t="s">
        <v>37</v>
      </c>
      <c r="E3332" s="7">
        <v>218955</v>
      </c>
      <c r="F3332">
        <v>830</v>
      </c>
      <c r="G3332" t="s">
        <v>14</v>
      </c>
      <c r="H3332" t="s">
        <v>26</v>
      </c>
      <c r="I3332" t="s">
        <v>16</v>
      </c>
      <c r="J3332" s="14">
        <v>2145.6</v>
      </c>
      <c r="K3332" s="7">
        <v>2235</v>
      </c>
      <c r="L3332">
        <v>2</v>
      </c>
      <c r="M3332" t="s">
        <v>34</v>
      </c>
    </row>
    <row r="3333" spans="1:13" x14ac:dyDescent="0.2">
      <c r="A3333" t="str">
        <f>'Applications (Cleaned)'!A3333</f>
        <v>4176925</v>
      </c>
      <c r="B3333" t="str">
        <f>'Applications (Cleaned)'!B3333</f>
        <v>0852</v>
      </c>
      <c r="D3333" t="s">
        <v>32</v>
      </c>
      <c r="E3333" s="7">
        <v>110756</v>
      </c>
      <c r="F3333">
        <v>677</v>
      </c>
      <c r="G3333" t="s">
        <v>26</v>
      </c>
      <c r="H3333" t="s">
        <v>26</v>
      </c>
      <c r="I3333" t="s">
        <v>16</v>
      </c>
      <c r="J3333" s="14">
        <v>840.84</v>
      </c>
      <c r="K3333" s="7">
        <v>1078</v>
      </c>
      <c r="L3333">
        <v>1</v>
      </c>
      <c r="M3333" t="s">
        <v>34</v>
      </c>
    </row>
    <row r="3334" spans="1:13" x14ac:dyDescent="0.2">
      <c r="A3334" t="str">
        <f>'Applications (Cleaned)'!A3334</f>
        <v>4177590</v>
      </c>
      <c r="B3334" t="str">
        <f>'Applications (Cleaned)'!B3334</f>
        <v>0057</v>
      </c>
      <c r="C3334" s="10">
        <v>44828</v>
      </c>
      <c r="D3334" t="s">
        <v>13</v>
      </c>
      <c r="E3334" s="7">
        <v>192359</v>
      </c>
      <c r="F3334">
        <v>618</v>
      </c>
      <c r="G3334" t="s">
        <v>14</v>
      </c>
      <c r="H3334" t="s">
        <v>26</v>
      </c>
      <c r="I3334" t="s">
        <v>20</v>
      </c>
      <c r="J3334" s="14">
        <v>5987.52</v>
      </c>
      <c r="K3334" s="7">
        <v>6237</v>
      </c>
      <c r="L3334">
        <v>3</v>
      </c>
    </row>
    <row r="3335" spans="1:13" x14ac:dyDescent="0.2">
      <c r="A3335" t="str">
        <f>'Applications (Cleaned)'!A3335</f>
        <v>4178377</v>
      </c>
      <c r="B3335" t="str">
        <f>'Applications (Cleaned)'!B3335</f>
        <v>0849</v>
      </c>
      <c r="C3335" s="10">
        <v>45222</v>
      </c>
      <c r="D3335" t="s">
        <v>32</v>
      </c>
      <c r="E3335" s="7">
        <v>133587</v>
      </c>
      <c r="F3335">
        <v>770</v>
      </c>
      <c r="G3335" t="s">
        <v>14</v>
      </c>
      <c r="H3335" t="s">
        <v>26</v>
      </c>
      <c r="I3335" t="s">
        <v>20</v>
      </c>
      <c r="J3335" s="14">
        <v>1335</v>
      </c>
      <c r="K3335" s="7">
        <v>0</v>
      </c>
      <c r="L3335">
        <v>4</v>
      </c>
      <c r="M3335" t="s">
        <v>47</v>
      </c>
    </row>
    <row r="3336" spans="1:13" x14ac:dyDescent="0.2">
      <c r="A3336" t="str">
        <f>'Applications (Cleaned)'!A3336</f>
        <v>4179305</v>
      </c>
      <c r="B3336" t="str">
        <f>'Applications (Cleaned)'!B3336</f>
        <v>1734</v>
      </c>
      <c r="C3336" s="10">
        <v>45040</v>
      </c>
      <c r="D3336" t="s">
        <v>13</v>
      </c>
      <c r="E3336" s="7">
        <v>203864</v>
      </c>
      <c r="F3336">
        <v>671</v>
      </c>
      <c r="G3336" t="s">
        <v>14</v>
      </c>
      <c r="H3336" t="s">
        <v>26</v>
      </c>
      <c r="I3336" t="s">
        <v>46</v>
      </c>
      <c r="J3336" s="14">
        <v>1861.8</v>
      </c>
      <c r="K3336" s="7">
        <v>3103</v>
      </c>
      <c r="L3336">
        <v>4</v>
      </c>
      <c r="M3336" t="s">
        <v>52</v>
      </c>
    </row>
    <row r="3337" spans="1:13" x14ac:dyDescent="0.2">
      <c r="A3337" t="str">
        <f>'Applications (Cleaned)'!A3337</f>
        <v>4180532</v>
      </c>
      <c r="B3337" t="str">
        <f>'Applications (Cleaned)'!B3337</f>
        <v>0732</v>
      </c>
      <c r="C3337" s="10">
        <v>44069</v>
      </c>
      <c r="D3337" t="s">
        <v>27</v>
      </c>
      <c r="E3337" s="7">
        <v>164644</v>
      </c>
      <c r="F3337">
        <v>648</v>
      </c>
      <c r="G3337" t="s">
        <v>26</v>
      </c>
      <c r="H3337" t="s">
        <v>14</v>
      </c>
      <c r="I3337" t="s">
        <v>24</v>
      </c>
      <c r="J3337" s="14">
        <v>3049.2</v>
      </c>
      <c r="K3337" s="7">
        <v>3630</v>
      </c>
      <c r="L3337">
        <v>3</v>
      </c>
      <c r="M3337" t="s">
        <v>47</v>
      </c>
    </row>
    <row r="3338" spans="1:13" x14ac:dyDescent="0.2">
      <c r="A3338" t="str">
        <f>'Applications (Cleaned)'!A3338</f>
        <v>4180765</v>
      </c>
      <c r="B3338" t="str">
        <f>'Applications (Cleaned)'!B3338</f>
        <v>0913</v>
      </c>
      <c r="C3338" s="10">
        <v>44074</v>
      </c>
      <c r="D3338" t="s">
        <v>32</v>
      </c>
      <c r="E3338" s="7">
        <v>151611</v>
      </c>
      <c r="F3338">
        <v>603</v>
      </c>
      <c r="G3338" t="s">
        <v>14</v>
      </c>
      <c r="H3338" t="s">
        <v>14</v>
      </c>
      <c r="I3338" t="s">
        <v>24</v>
      </c>
      <c r="J3338" s="14">
        <v>836.16</v>
      </c>
      <c r="K3338" s="7">
        <v>871</v>
      </c>
      <c r="L3338">
        <v>4</v>
      </c>
    </row>
    <row r="3339" spans="1:13" x14ac:dyDescent="0.2">
      <c r="A3339" t="str">
        <f>'Applications (Cleaned)'!A3339</f>
        <v>4181211</v>
      </c>
      <c r="B3339" t="str">
        <f>'Applications (Cleaned)'!B3339</f>
        <v>1182</v>
      </c>
      <c r="C3339" s="10">
        <v>45009</v>
      </c>
      <c r="D3339" t="s">
        <v>32</v>
      </c>
      <c r="E3339" s="7">
        <v>220603</v>
      </c>
      <c r="F3339">
        <v>683</v>
      </c>
      <c r="G3339" t="s">
        <v>14</v>
      </c>
      <c r="H3339" t="s">
        <v>14</v>
      </c>
      <c r="I3339" t="s">
        <v>16</v>
      </c>
      <c r="J3339" s="14">
        <v>4110.96</v>
      </c>
      <c r="K3339" s="7">
        <v>4894</v>
      </c>
      <c r="L3339">
        <v>3</v>
      </c>
    </row>
    <row r="3340" spans="1:13" x14ac:dyDescent="0.2">
      <c r="A3340" t="str">
        <f>'Applications (Cleaned)'!A3340</f>
        <v>4182801</v>
      </c>
      <c r="B3340" t="str">
        <f>'Applications (Cleaned)'!B3340</f>
        <v>0461</v>
      </c>
      <c r="C3340" s="10">
        <v>44121</v>
      </c>
      <c r="D3340" t="s">
        <v>37</v>
      </c>
      <c r="E3340" s="7">
        <v>96318</v>
      </c>
      <c r="F3340">
        <v>737</v>
      </c>
      <c r="G3340" t="s">
        <v>14</v>
      </c>
      <c r="H3340" t="s">
        <v>26</v>
      </c>
      <c r="I3340" t="s">
        <v>16</v>
      </c>
      <c r="J3340" s="14">
        <v>1559.22</v>
      </c>
      <c r="K3340" s="7">
        <v>1999</v>
      </c>
      <c r="L3340">
        <v>4</v>
      </c>
      <c r="M3340" t="s">
        <v>25</v>
      </c>
    </row>
    <row r="3341" spans="1:13" x14ac:dyDescent="0.2">
      <c r="A3341" t="str">
        <f>'Applications (Cleaned)'!A3341</f>
        <v>4184899</v>
      </c>
      <c r="B3341" t="str">
        <f>'Applications (Cleaned)'!B3341</f>
        <v>0349</v>
      </c>
      <c r="C3341" s="10">
        <v>44986</v>
      </c>
      <c r="D3341" t="s">
        <v>32</v>
      </c>
      <c r="E3341" s="7">
        <v>135728</v>
      </c>
      <c r="F3341">
        <v>403</v>
      </c>
      <c r="G3341" t="s">
        <v>14</v>
      </c>
      <c r="H3341" t="s">
        <v>26</v>
      </c>
      <c r="I3341" t="s">
        <v>20</v>
      </c>
      <c r="J3341" s="14">
        <v>2247.36</v>
      </c>
      <c r="K3341" s="7">
        <v>2341</v>
      </c>
      <c r="L3341">
        <v>2</v>
      </c>
    </row>
    <row r="3342" spans="1:13" x14ac:dyDescent="0.2">
      <c r="A3342" t="str">
        <f>'Applications (Cleaned)'!A3342</f>
        <v>4185122</v>
      </c>
      <c r="B3342" t="str">
        <f>'Applications (Cleaned)'!B3342</f>
        <v>1574</v>
      </c>
      <c r="C3342" s="10">
        <v>45049</v>
      </c>
      <c r="D3342" t="s">
        <v>23</v>
      </c>
      <c r="E3342" s="7">
        <v>60469</v>
      </c>
      <c r="F3342">
        <v>737</v>
      </c>
      <c r="G3342" t="s">
        <v>26</v>
      </c>
      <c r="H3342" t="s">
        <v>26</v>
      </c>
      <c r="I3342" t="s">
        <v>20</v>
      </c>
      <c r="J3342" s="14">
        <v>1201.92</v>
      </c>
      <c r="K3342" s="7">
        <v>1252</v>
      </c>
      <c r="L3342">
        <v>1</v>
      </c>
    </row>
    <row r="3343" spans="1:13" x14ac:dyDescent="0.2">
      <c r="A3343" t="str">
        <f>'Applications (Cleaned)'!A3343</f>
        <v>4190883</v>
      </c>
      <c r="B3343" t="str">
        <f>'Applications (Cleaned)'!B3343</f>
        <v>1203</v>
      </c>
      <c r="C3343" s="10">
        <v>44742</v>
      </c>
      <c r="D3343" t="s">
        <v>23</v>
      </c>
      <c r="E3343" s="7">
        <v>291866</v>
      </c>
      <c r="F3343">
        <v>719</v>
      </c>
      <c r="G3343" t="s">
        <v>14</v>
      </c>
      <c r="H3343" t="s">
        <v>26</v>
      </c>
      <c r="I3343" t="s">
        <v>24</v>
      </c>
      <c r="J3343" s="14">
        <v>1678.32</v>
      </c>
      <c r="K3343" s="7">
        <v>1998</v>
      </c>
      <c r="L3343">
        <v>2</v>
      </c>
      <c r="M3343" t="s">
        <v>34</v>
      </c>
    </row>
    <row r="3344" spans="1:13" x14ac:dyDescent="0.2">
      <c r="A3344" t="str">
        <f>'Applications (Cleaned)'!A3344</f>
        <v>4193475</v>
      </c>
      <c r="B3344" t="str">
        <f>'Applications (Cleaned)'!B3344</f>
        <v>0338</v>
      </c>
      <c r="C3344" s="10">
        <v>44629</v>
      </c>
      <c r="D3344" t="s">
        <v>29</v>
      </c>
      <c r="E3344" s="7">
        <v>121623</v>
      </c>
      <c r="F3344">
        <v>605</v>
      </c>
      <c r="G3344" t="s">
        <v>26</v>
      </c>
      <c r="H3344" t="s">
        <v>14</v>
      </c>
      <c r="I3344" t="s">
        <v>16</v>
      </c>
      <c r="J3344" s="14">
        <v>2562.6</v>
      </c>
      <c r="K3344" s="7">
        <v>4271</v>
      </c>
      <c r="L3344">
        <v>5</v>
      </c>
    </row>
    <row r="3345" spans="1:13" x14ac:dyDescent="0.2">
      <c r="A3345" t="str">
        <f>'Applications (Cleaned)'!A3345</f>
        <v>4195167</v>
      </c>
      <c r="B3345" t="str">
        <f>'Applications (Cleaned)'!B3345</f>
        <v>1597</v>
      </c>
      <c r="D3345" t="s">
        <v>23</v>
      </c>
      <c r="E3345" s="7">
        <v>107390</v>
      </c>
      <c r="F3345">
        <v>801</v>
      </c>
      <c r="G3345" t="s">
        <v>14</v>
      </c>
      <c r="H3345" t="s">
        <v>14</v>
      </c>
      <c r="I3345" t="s">
        <v>24</v>
      </c>
      <c r="J3345" s="14">
        <v>1556.88</v>
      </c>
      <c r="K3345" s="7">
        <v>0</v>
      </c>
      <c r="L3345">
        <v>5</v>
      </c>
      <c r="M3345" t="s">
        <v>41</v>
      </c>
    </row>
    <row r="3346" spans="1:13" x14ac:dyDescent="0.2">
      <c r="A3346" t="str">
        <f>'Applications (Cleaned)'!A3346</f>
        <v>4195253</v>
      </c>
      <c r="B3346" t="str">
        <f>'Applications (Cleaned)'!B3346</f>
        <v>0824</v>
      </c>
      <c r="C3346" s="10">
        <v>45167</v>
      </c>
      <c r="D3346" t="s">
        <v>32</v>
      </c>
      <c r="E3346" s="7">
        <v>209316</v>
      </c>
      <c r="G3346" t="s">
        <v>26</v>
      </c>
      <c r="H3346" t="s">
        <v>14</v>
      </c>
      <c r="I3346" t="s">
        <v>46</v>
      </c>
      <c r="J3346" s="14">
        <v>1611.84</v>
      </c>
      <c r="K3346" s="7">
        <v>1679</v>
      </c>
      <c r="L3346">
        <v>1</v>
      </c>
    </row>
    <row r="3347" spans="1:13" x14ac:dyDescent="0.2">
      <c r="A3347" t="str">
        <f>'Applications (Cleaned)'!A3347</f>
        <v>4195571</v>
      </c>
      <c r="B3347" t="str">
        <f>'Applications (Cleaned)'!B3347</f>
        <v>0610</v>
      </c>
      <c r="C3347" s="10">
        <v>44076</v>
      </c>
      <c r="D3347" t="s">
        <v>27</v>
      </c>
      <c r="E3347" s="7">
        <v>77996</v>
      </c>
      <c r="F3347">
        <v>720</v>
      </c>
      <c r="G3347" t="s">
        <v>14</v>
      </c>
      <c r="H3347" t="s">
        <v>26</v>
      </c>
      <c r="I3347" t="s">
        <v>16</v>
      </c>
      <c r="J3347" s="14">
        <v>1687.92</v>
      </c>
      <c r="K3347" s="7">
        <v>2164</v>
      </c>
      <c r="L3347">
        <v>2</v>
      </c>
      <c r="M3347" t="s">
        <v>25</v>
      </c>
    </row>
    <row r="3348" spans="1:13" x14ac:dyDescent="0.2">
      <c r="A3348" t="str">
        <f>'Applications (Cleaned)'!A3348</f>
        <v>4198299</v>
      </c>
      <c r="B3348" t="str">
        <f>'Applications (Cleaned)'!B3348</f>
        <v>1203</v>
      </c>
      <c r="D3348" t="s">
        <v>27</v>
      </c>
      <c r="E3348" s="7">
        <v>13575</v>
      </c>
      <c r="F3348">
        <v>838</v>
      </c>
      <c r="G3348" t="s">
        <v>14</v>
      </c>
      <c r="H3348" t="s">
        <v>26</v>
      </c>
      <c r="I3348" t="s">
        <v>16</v>
      </c>
      <c r="J3348" s="14">
        <v>1318.68</v>
      </c>
      <c r="K3348" s="7">
        <v>1998</v>
      </c>
      <c r="L3348">
        <v>3</v>
      </c>
      <c r="M3348" t="s">
        <v>35</v>
      </c>
    </row>
    <row r="3349" spans="1:13" x14ac:dyDescent="0.2">
      <c r="A3349" t="str">
        <f>'Applications (Cleaned)'!A3349</f>
        <v>4198932</v>
      </c>
      <c r="B3349" t="str">
        <f>'Applications (Cleaned)'!B3349</f>
        <v>1263</v>
      </c>
      <c r="C3349" s="10">
        <v>44929</v>
      </c>
      <c r="D3349" t="s">
        <v>19</v>
      </c>
      <c r="E3349" s="7">
        <v>180928</v>
      </c>
      <c r="G3349" t="s">
        <v>14</v>
      </c>
      <c r="H3349" t="s">
        <v>14</v>
      </c>
      <c r="I3349" t="s">
        <v>20</v>
      </c>
      <c r="J3349" s="14">
        <v>1778.4</v>
      </c>
      <c r="K3349" s="7">
        <v>2964</v>
      </c>
      <c r="L3349">
        <v>1</v>
      </c>
      <c r="M3349" t="s">
        <v>34</v>
      </c>
    </row>
    <row r="3350" spans="1:13" x14ac:dyDescent="0.2">
      <c r="A3350" t="str">
        <f>'Applications (Cleaned)'!A3350</f>
        <v>4199119</v>
      </c>
      <c r="B3350" t="str">
        <f>'Applications (Cleaned)'!B3350</f>
        <v>1692</v>
      </c>
      <c r="C3350" s="10">
        <v>45248</v>
      </c>
      <c r="D3350" t="s">
        <v>27</v>
      </c>
      <c r="E3350" s="7">
        <v>237143</v>
      </c>
      <c r="F3350">
        <v>790</v>
      </c>
      <c r="G3350" t="s">
        <v>14</v>
      </c>
      <c r="H3350" t="s">
        <v>26</v>
      </c>
      <c r="I3350" t="s">
        <v>16</v>
      </c>
      <c r="J3350" s="14">
        <v>4427.5200000000004</v>
      </c>
      <c r="K3350" s="7">
        <v>4612</v>
      </c>
      <c r="L3350">
        <v>2</v>
      </c>
      <c r="M3350" t="s">
        <v>34</v>
      </c>
    </row>
    <row r="3351" spans="1:13" x14ac:dyDescent="0.2">
      <c r="A3351" t="str">
        <f>'Applications (Cleaned)'!A3351</f>
        <v>4201998</v>
      </c>
      <c r="B3351" t="str">
        <f>'Applications (Cleaned)'!B3351</f>
        <v>0389</v>
      </c>
      <c r="C3351" s="10">
        <v>45628</v>
      </c>
      <c r="D3351" t="s">
        <v>19</v>
      </c>
      <c r="E3351" s="7">
        <v>68073</v>
      </c>
      <c r="F3351">
        <v>786</v>
      </c>
      <c r="G3351" t="s">
        <v>14</v>
      </c>
      <c r="H3351" t="s">
        <v>14</v>
      </c>
      <c r="I3351" t="s">
        <v>33</v>
      </c>
      <c r="J3351" s="14">
        <v>3802.92</v>
      </c>
      <c r="K3351" s="7">
        <v>5762</v>
      </c>
      <c r="L3351">
        <v>4</v>
      </c>
      <c r="M3351" t="s">
        <v>17</v>
      </c>
    </row>
    <row r="3352" spans="1:13" x14ac:dyDescent="0.2">
      <c r="A3352" t="str">
        <f>'Applications (Cleaned)'!A3352</f>
        <v>4202435</v>
      </c>
      <c r="B3352" t="str">
        <f>'Applications (Cleaned)'!B3352</f>
        <v>0046</v>
      </c>
      <c r="C3352" s="10">
        <v>44815</v>
      </c>
      <c r="D3352" t="s">
        <v>27</v>
      </c>
      <c r="E3352" s="7">
        <v>78218</v>
      </c>
      <c r="F3352">
        <v>618</v>
      </c>
      <c r="G3352" t="s">
        <v>26</v>
      </c>
      <c r="H3352" t="s">
        <v>26</v>
      </c>
      <c r="I3352" t="s">
        <v>16</v>
      </c>
      <c r="J3352" s="14">
        <v>1391.4</v>
      </c>
      <c r="K3352" s="7">
        <v>2319</v>
      </c>
      <c r="L3352">
        <v>1</v>
      </c>
      <c r="M3352" t="s">
        <v>47</v>
      </c>
    </row>
    <row r="3353" spans="1:13" x14ac:dyDescent="0.2">
      <c r="A3353" t="str">
        <f>'Applications (Cleaned)'!A3353</f>
        <v>4202647</v>
      </c>
      <c r="B3353" t="str">
        <f>'Applications (Cleaned)'!B3353</f>
        <v>1555</v>
      </c>
      <c r="C3353" s="10">
        <v>44408</v>
      </c>
      <c r="D3353" t="s">
        <v>27</v>
      </c>
      <c r="E3353" s="7">
        <v>173359</v>
      </c>
      <c r="F3353">
        <v>635</v>
      </c>
      <c r="G3353" t="s">
        <v>14</v>
      </c>
      <c r="H3353" t="s">
        <v>14</v>
      </c>
      <c r="I3353" t="s">
        <v>20</v>
      </c>
      <c r="J3353" s="14">
        <v>772.2</v>
      </c>
      <c r="K3353" s="7">
        <v>990</v>
      </c>
      <c r="L3353">
        <v>4</v>
      </c>
      <c r="M3353" t="s">
        <v>41</v>
      </c>
    </row>
    <row r="3354" spans="1:13" x14ac:dyDescent="0.2">
      <c r="A3354" t="str">
        <f>'Applications (Cleaned)'!A3354</f>
        <v>4204790</v>
      </c>
      <c r="B3354" t="str">
        <f>'Applications (Cleaned)'!B3354</f>
        <v>0216</v>
      </c>
      <c r="C3354" s="10">
        <v>44353</v>
      </c>
      <c r="D3354" t="s">
        <v>37</v>
      </c>
      <c r="E3354" s="7">
        <v>50668</v>
      </c>
      <c r="F3354">
        <v>305</v>
      </c>
      <c r="G3354" t="s">
        <v>14</v>
      </c>
      <c r="H3354" t="s">
        <v>26</v>
      </c>
      <c r="I3354" t="s">
        <v>24</v>
      </c>
      <c r="J3354" s="14">
        <v>1619.52</v>
      </c>
      <c r="K3354" s="7">
        <v>1687</v>
      </c>
      <c r="L3354">
        <v>5</v>
      </c>
      <c r="M3354" t="s">
        <v>34</v>
      </c>
    </row>
    <row r="3355" spans="1:13" x14ac:dyDescent="0.2">
      <c r="A3355" t="str">
        <f>'Applications (Cleaned)'!A3355</f>
        <v>4205070</v>
      </c>
      <c r="B3355" t="str">
        <f>'Applications (Cleaned)'!B3355</f>
        <v>1611</v>
      </c>
      <c r="C3355" s="10">
        <v>45286</v>
      </c>
      <c r="D3355" t="s">
        <v>27</v>
      </c>
      <c r="E3355" s="7">
        <v>57756</v>
      </c>
      <c r="G3355" t="s">
        <v>14</v>
      </c>
      <c r="H3355" t="s">
        <v>14</v>
      </c>
      <c r="I3355" t="s">
        <v>20</v>
      </c>
      <c r="J3355" s="14">
        <v>5285.76</v>
      </c>
      <c r="K3355" s="7">
        <v>5506</v>
      </c>
      <c r="L3355">
        <v>3</v>
      </c>
    </row>
    <row r="3356" spans="1:13" x14ac:dyDescent="0.2">
      <c r="A3356" t="str">
        <f>'Applications (Cleaned)'!A3356</f>
        <v>4209589</v>
      </c>
      <c r="B3356" t="str">
        <f>'Applications (Cleaned)'!B3356</f>
        <v>0921</v>
      </c>
      <c r="C3356" s="10">
        <v>45194</v>
      </c>
      <c r="D3356" t="s">
        <v>29</v>
      </c>
      <c r="E3356" s="7">
        <v>238501</v>
      </c>
      <c r="F3356">
        <v>724</v>
      </c>
      <c r="G3356" t="s">
        <v>14</v>
      </c>
      <c r="H3356" t="s">
        <v>26</v>
      </c>
      <c r="I3356" t="s">
        <v>16</v>
      </c>
      <c r="J3356" s="14">
        <v>666</v>
      </c>
      <c r="K3356" s="7">
        <v>1110</v>
      </c>
      <c r="L3356">
        <v>2</v>
      </c>
      <c r="M3356" t="s">
        <v>41</v>
      </c>
    </row>
    <row r="3357" spans="1:13" x14ac:dyDescent="0.2">
      <c r="A3357" t="str">
        <f>'Applications (Cleaned)'!A3357</f>
        <v>4210918</v>
      </c>
      <c r="B3357" t="str">
        <f>'Applications (Cleaned)'!B3357</f>
        <v>0642</v>
      </c>
      <c r="D3357" t="s">
        <v>29</v>
      </c>
      <c r="E3357" s="7">
        <v>158283</v>
      </c>
      <c r="F3357">
        <v>760</v>
      </c>
      <c r="G3357" t="s">
        <v>14</v>
      </c>
      <c r="H3357" t="s">
        <v>26</v>
      </c>
      <c r="I3357" t="s">
        <v>20</v>
      </c>
      <c r="J3357" s="14">
        <v>662.22</v>
      </c>
      <c r="K3357" s="7">
        <v>849</v>
      </c>
      <c r="L3357">
        <v>3</v>
      </c>
      <c r="M3357" t="s">
        <v>52</v>
      </c>
    </row>
    <row r="3358" spans="1:13" x14ac:dyDescent="0.2">
      <c r="A3358" t="str">
        <f>'Applications (Cleaned)'!A3358</f>
        <v>4211149</v>
      </c>
      <c r="B3358" t="str">
        <f>'Applications (Cleaned)'!B3358</f>
        <v>0389</v>
      </c>
      <c r="C3358" s="10">
        <v>45628</v>
      </c>
      <c r="D3358" t="s">
        <v>37</v>
      </c>
      <c r="E3358" s="7">
        <v>26560</v>
      </c>
      <c r="F3358">
        <v>765</v>
      </c>
      <c r="G3358" t="s">
        <v>14</v>
      </c>
      <c r="H3358" t="s">
        <v>26</v>
      </c>
      <c r="I3358" t="s">
        <v>24</v>
      </c>
      <c r="J3358" s="14">
        <v>4494.3599999999997</v>
      </c>
      <c r="K3358" s="7">
        <v>5762</v>
      </c>
      <c r="L3358">
        <v>4</v>
      </c>
    </row>
    <row r="3359" spans="1:13" x14ac:dyDescent="0.2">
      <c r="A3359" t="str">
        <f>'Applications (Cleaned)'!A3359</f>
        <v>4211384</v>
      </c>
      <c r="B3359" t="str">
        <f>'Applications (Cleaned)'!B3359</f>
        <v>1071</v>
      </c>
      <c r="C3359" s="10">
        <v>45305</v>
      </c>
      <c r="D3359" t="s">
        <v>37</v>
      </c>
      <c r="E3359" s="7">
        <v>221306</v>
      </c>
      <c r="F3359">
        <v>761</v>
      </c>
      <c r="G3359" t="s">
        <v>14</v>
      </c>
      <c r="H3359" t="s">
        <v>14</v>
      </c>
      <c r="I3359" t="s">
        <v>20</v>
      </c>
      <c r="J3359" s="14">
        <v>2677.74</v>
      </c>
      <c r="K3359" s="7">
        <v>3433</v>
      </c>
      <c r="L3359">
        <v>3</v>
      </c>
      <c r="M3359" t="s">
        <v>28</v>
      </c>
    </row>
    <row r="3360" spans="1:13" x14ac:dyDescent="0.2">
      <c r="A3360" t="str">
        <f>'Applications (Cleaned)'!A3360</f>
        <v>4211599</v>
      </c>
      <c r="B3360" t="str">
        <f>'Applications (Cleaned)'!B3360</f>
        <v>0730</v>
      </c>
      <c r="C3360" s="10">
        <v>45342</v>
      </c>
      <c r="D3360" t="s">
        <v>19</v>
      </c>
      <c r="E3360" s="7">
        <v>85938</v>
      </c>
      <c r="F3360">
        <v>687</v>
      </c>
      <c r="G3360" t="s">
        <v>14</v>
      </c>
      <c r="H3360" t="s">
        <v>14</v>
      </c>
      <c r="I3360" t="s">
        <v>16</v>
      </c>
      <c r="J3360" s="14">
        <v>834.12</v>
      </c>
      <c r="K3360" s="7">
        <v>993</v>
      </c>
      <c r="L3360">
        <v>4</v>
      </c>
    </row>
    <row r="3361" spans="1:13" x14ac:dyDescent="0.2">
      <c r="A3361" t="str">
        <f>'Applications (Cleaned)'!A3361</f>
        <v>4212312</v>
      </c>
      <c r="B3361" t="str">
        <f>'Applications (Cleaned)'!B3361</f>
        <v>1391</v>
      </c>
      <c r="C3361" s="10">
        <v>43942</v>
      </c>
      <c r="D3361" t="s">
        <v>19</v>
      </c>
      <c r="E3361" s="7">
        <v>129999</v>
      </c>
      <c r="G3361" t="s">
        <v>14</v>
      </c>
      <c r="H3361" t="s">
        <v>26</v>
      </c>
      <c r="I3361" t="s">
        <v>20</v>
      </c>
      <c r="J3361" s="14">
        <v>1633.8</v>
      </c>
      <c r="K3361" s="7">
        <v>1945</v>
      </c>
      <c r="L3361">
        <v>3</v>
      </c>
      <c r="M3361" t="s">
        <v>41</v>
      </c>
    </row>
    <row r="3362" spans="1:13" x14ac:dyDescent="0.2">
      <c r="A3362" t="str">
        <f>'Applications (Cleaned)'!A3362</f>
        <v>4212425</v>
      </c>
      <c r="B3362" t="str">
        <f>'Applications (Cleaned)'!B3362</f>
        <v>0915</v>
      </c>
      <c r="C3362" s="10">
        <v>45073</v>
      </c>
      <c r="D3362" t="s">
        <v>29</v>
      </c>
      <c r="E3362" s="7">
        <v>132140</v>
      </c>
      <c r="F3362">
        <v>758</v>
      </c>
      <c r="G3362" t="s">
        <v>14</v>
      </c>
      <c r="H3362" t="s">
        <v>14</v>
      </c>
      <c r="I3362" t="s">
        <v>20</v>
      </c>
      <c r="J3362" s="14">
        <v>4241.28</v>
      </c>
      <c r="K3362" s="7">
        <v>4418</v>
      </c>
      <c r="L3362">
        <v>2</v>
      </c>
      <c r="M3362" t="s">
        <v>47</v>
      </c>
    </row>
    <row r="3363" spans="1:13" x14ac:dyDescent="0.2">
      <c r="A3363" t="str">
        <f>'Applications (Cleaned)'!A3363</f>
        <v>4215112</v>
      </c>
      <c r="B3363" t="str">
        <f>'Applications (Cleaned)'!B3363</f>
        <v>1164</v>
      </c>
      <c r="C3363" s="10">
        <v>44439</v>
      </c>
      <c r="D3363" t="s">
        <v>23</v>
      </c>
      <c r="E3363" s="7">
        <v>236566</v>
      </c>
      <c r="F3363">
        <v>805</v>
      </c>
      <c r="G3363" t="s">
        <v>14</v>
      </c>
      <c r="H3363" t="s">
        <v>14</v>
      </c>
      <c r="I3363" t="s">
        <v>24</v>
      </c>
      <c r="J3363" s="14">
        <v>2693.34</v>
      </c>
      <c r="K3363" s="7">
        <v>3453</v>
      </c>
      <c r="L3363">
        <v>1</v>
      </c>
      <c r="M3363" t="s">
        <v>47</v>
      </c>
    </row>
    <row r="3364" spans="1:13" x14ac:dyDescent="0.2">
      <c r="A3364" t="str">
        <f>'Applications (Cleaned)'!A3364</f>
        <v>4215866</v>
      </c>
      <c r="B3364" t="str">
        <f>'Applications (Cleaned)'!B3364</f>
        <v>1231</v>
      </c>
      <c r="C3364" s="10">
        <v>45438</v>
      </c>
      <c r="D3364" t="s">
        <v>37</v>
      </c>
      <c r="E3364" s="7">
        <v>95943</v>
      </c>
      <c r="F3364">
        <v>675</v>
      </c>
      <c r="G3364" t="s">
        <v>14</v>
      </c>
      <c r="H3364" t="s">
        <v>26</v>
      </c>
      <c r="I3364" t="s">
        <v>16</v>
      </c>
      <c r="J3364" s="14">
        <v>2231.46</v>
      </c>
      <c r="K3364" s="7">
        <v>3381</v>
      </c>
      <c r="L3364">
        <v>1</v>
      </c>
      <c r="M3364" t="s">
        <v>47</v>
      </c>
    </row>
    <row r="3365" spans="1:13" x14ac:dyDescent="0.2">
      <c r="A3365" t="str">
        <f>'Applications (Cleaned)'!A3365</f>
        <v>4216175</v>
      </c>
      <c r="B3365" t="str">
        <f>'Applications (Cleaned)'!B3365</f>
        <v>0693</v>
      </c>
      <c r="C3365" s="10">
        <v>43997</v>
      </c>
      <c r="D3365" t="s">
        <v>19</v>
      </c>
      <c r="E3365" s="7">
        <v>314823</v>
      </c>
      <c r="F3365">
        <v>842</v>
      </c>
      <c r="G3365" t="s">
        <v>14</v>
      </c>
      <c r="H3365" t="s">
        <v>14</v>
      </c>
      <c r="I3365" t="s">
        <v>24</v>
      </c>
      <c r="J3365" s="14">
        <v>2152.8000000000002</v>
      </c>
      <c r="K3365" s="7">
        <v>3588</v>
      </c>
      <c r="L3365">
        <v>1</v>
      </c>
    </row>
    <row r="3366" spans="1:13" x14ac:dyDescent="0.2">
      <c r="A3366" t="str">
        <f>'Applications (Cleaned)'!A3366</f>
        <v>4217129</v>
      </c>
      <c r="B3366" t="str">
        <f>'Applications (Cleaned)'!B3366</f>
        <v>0545</v>
      </c>
      <c r="C3366" s="10">
        <v>45260</v>
      </c>
      <c r="D3366" t="s">
        <v>23</v>
      </c>
      <c r="E3366" s="7">
        <v>168433</v>
      </c>
      <c r="F3366">
        <v>845</v>
      </c>
      <c r="G3366" t="s">
        <v>14</v>
      </c>
      <c r="H3366" t="s">
        <v>26</v>
      </c>
      <c r="I3366" t="s">
        <v>33</v>
      </c>
      <c r="J3366" s="14">
        <v>2066.4</v>
      </c>
      <c r="K3366" s="7">
        <v>3444</v>
      </c>
      <c r="L3366">
        <v>2</v>
      </c>
      <c r="M3366" t="s">
        <v>34</v>
      </c>
    </row>
    <row r="3367" spans="1:13" x14ac:dyDescent="0.2">
      <c r="A3367" t="str">
        <f>'Applications (Cleaned)'!A3367</f>
        <v>4219922</v>
      </c>
      <c r="B3367" t="str">
        <f>'Applications (Cleaned)'!B3367</f>
        <v>0142</v>
      </c>
      <c r="C3367" s="10">
        <v>44954</v>
      </c>
      <c r="D3367" t="s">
        <v>27</v>
      </c>
      <c r="E3367" s="7">
        <v>173800</v>
      </c>
      <c r="F3367">
        <v>673</v>
      </c>
      <c r="G3367" t="s">
        <v>14</v>
      </c>
      <c r="H3367" t="s">
        <v>14</v>
      </c>
      <c r="I3367" t="s">
        <v>33</v>
      </c>
      <c r="J3367" s="14">
        <v>3211.26</v>
      </c>
      <c r="K3367" s="7">
        <v>4117</v>
      </c>
      <c r="L3367">
        <v>5</v>
      </c>
      <c r="M3367" t="s">
        <v>35</v>
      </c>
    </row>
    <row r="3368" spans="1:13" x14ac:dyDescent="0.2">
      <c r="A3368" t="str">
        <f>'Applications (Cleaned)'!A3368</f>
        <v>4220848</v>
      </c>
      <c r="B3368" t="str">
        <f>'Applications (Cleaned)'!B3368</f>
        <v>0052</v>
      </c>
      <c r="C3368" s="10">
        <v>44284</v>
      </c>
      <c r="D3368" t="s">
        <v>27</v>
      </c>
      <c r="E3368" s="7">
        <v>51636</v>
      </c>
      <c r="F3368">
        <v>743</v>
      </c>
      <c r="G3368" t="s">
        <v>14</v>
      </c>
      <c r="H3368" t="s">
        <v>14</v>
      </c>
      <c r="I3368" t="s">
        <v>16</v>
      </c>
      <c r="J3368" s="14">
        <v>2377.8000000000002</v>
      </c>
      <c r="K3368" s="7">
        <v>3963</v>
      </c>
      <c r="L3368">
        <v>2</v>
      </c>
      <c r="M3368" t="s">
        <v>31</v>
      </c>
    </row>
    <row r="3369" spans="1:13" x14ac:dyDescent="0.2">
      <c r="A3369" t="str">
        <f>'Applications (Cleaned)'!A3369</f>
        <v>4221643</v>
      </c>
      <c r="B3369" t="str">
        <f>'Applications (Cleaned)'!B3369</f>
        <v>1355</v>
      </c>
      <c r="C3369" s="10">
        <v>43975</v>
      </c>
      <c r="D3369" t="s">
        <v>13</v>
      </c>
      <c r="E3369" s="7">
        <v>248303</v>
      </c>
      <c r="F3369">
        <v>760</v>
      </c>
      <c r="G3369" t="s">
        <v>26</v>
      </c>
      <c r="H3369" t="s">
        <v>26</v>
      </c>
      <c r="I3369" t="s">
        <v>24</v>
      </c>
      <c r="J3369" s="14">
        <v>4347</v>
      </c>
      <c r="K3369" s="7">
        <v>5175</v>
      </c>
      <c r="L3369">
        <v>4</v>
      </c>
      <c r="M3369" t="s">
        <v>25</v>
      </c>
    </row>
    <row r="3370" spans="1:13" x14ac:dyDescent="0.2">
      <c r="A3370" t="str">
        <f>'Applications (Cleaned)'!A3370</f>
        <v>4223128</v>
      </c>
      <c r="B3370" t="str">
        <f>'Applications (Cleaned)'!B3370</f>
        <v>0309</v>
      </c>
      <c r="C3370" s="10">
        <v>44824</v>
      </c>
      <c r="D3370" t="s">
        <v>29</v>
      </c>
      <c r="E3370" s="7">
        <v>186243</v>
      </c>
      <c r="F3370">
        <v>798</v>
      </c>
      <c r="G3370" t="s">
        <v>26</v>
      </c>
      <c r="H3370" t="s">
        <v>14</v>
      </c>
      <c r="I3370" t="s">
        <v>20</v>
      </c>
      <c r="J3370" s="14">
        <v>3129.36</v>
      </c>
      <c r="K3370" s="7">
        <v>4012</v>
      </c>
      <c r="L3370">
        <v>3</v>
      </c>
      <c r="M3370" t="s">
        <v>28</v>
      </c>
    </row>
    <row r="3371" spans="1:13" x14ac:dyDescent="0.2">
      <c r="A3371" t="str">
        <f>'Applications (Cleaned)'!A3371</f>
        <v>4226344</v>
      </c>
      <c r="B3371" t="str">
        <f>'Applications (Cleaned)'!B3371</f>
        <v>1396</v>
      </c>
      <c r="C3371" s="10">
        <v>44475</v>
      </c>
      <c r="D3371" t="s">
        <v>23</v>
      </c>
      <c r="E3371" s="7">
        <v>19917</v>
      </c>
      <c r="F3371">
        <v>675</v>
      </c>
      <c r="G3371" t="s">
        <v>14</v>
      </c>
      <c r="H3371" t="s">
        <v>14</v>
      </c>
      <c r="I3371" t="s">
        <v>24</v>
      </c>
      <c r="J3371" s="14">
        <v>2647.68</v>
      </c>
      <c r="K3371" s="7">
        <v>3152</v>
      </c>
      <c r="L3371">
        <v>5</v>
      </c>
    </row>
    <row r="3372" spans="1:13" x14ac:dyDescent="0.2">
      <c r="A3372" t="str">
        <f>'Applications (Cleaned)'!A3372</f>
        <v>4230589</v>
      </c>
      <c r="B3372" t="str">
        <f>'Applications (Cleaned)'!B3372</f>
        <v>1027</v>
      </c>
      <c r="C3372" s="10">
        <v>45512</v>
      </c>
      <c r="D3372" t="s">
        <v>32</v>
      </c>
      <c r="E3372" s="7">
        <v>30624</v>
      </c>
      <c r="F3372">
        <v>797</v>
      </c>
      <c r="G3372" t="s">
        <v>14</v>
      </c>
      <c r="H3372" t="s">
        <v>14</v>
      </c>
      <c r="I3372" t="s">
        <v>16</v>
      </c>
      <c r="J3372" s="14">
        <v>2206.8000000000002</v>
      </c>
      <c r="K3372" s="7">
        <v>3678</v>
      </c>
      <c r="L3372">
        <v>5</v>
      </c>
      <c r="M3372" t="s">
        <v>17</v>
      </c>
    </row>
    <row r="3373" spans="1:13" x14ac:dyDescent="0.2">
      <c r="A3373" t="str">
        <f>'Applications (Cleaned)'!A3373</f>
        <v>4231800</v>
      </c>
      <c r="B3373" t="str">
        <f>'Applications (Cleaned)'!B3373</f>
        <v>0126</v>
      </c>
      <c r="C3373" s="10">
        <v>45006</v>
      </c>
      <c r="D3373" t="s">
        <v>13</v>
      </c>
      <c r="E3373" s="7">
        <v>139898</v>
      </c>
      <c r="F3373">
        <v>808</v>
      </c>
      <c r="G3373" t="s">
        <v>14</v>
      </c>
      <c r="H3373" t="s">
        <v>14</v>
      </c>
      <c r="I3373" t="s">
        <v>16</v>
      </c>
      <c r="J3373" s="14">
        <v>1340.4</v>
      </c>
      <c r="K3373" s="7">
        <v>2234</v>
      </c>
      <c r="L3373">
        <v>1</v>
      </c>
      <c r="M3373" t="s">
        <v>41</v>
      </c>
    </row>
    <row r="3374" spans="1:13" x14ac:dyDescent="0.2">
      <c r="A3374" t="str">
        <f>'Applications (Cleaned)'!A3374</f>
        <v>4231992</v>
      </c>
      <c r="B3374" t="str">
        <f>'Applications (Cleaned)'!B3374</f>
        <v>0097</v>
      </c>
      <c r="C3374" s="10">
        <v>45315</v>
      </c>
      <c r="D3374" t="s">
        <v>13</v>
      </c>
      <c r="E3374" s="7">
        <v>64538</v>
      </c>
      <c r="F3374">
        <v>703</v>
      </c>
      <c r="G3374" t="s">
        <v>14</v>
      </c>
      <c r="H3374" t="s">
        <v>14</v>
      </c>
      <c r="I3374" t="s">
        <v>20</v>
      </c>
      <c r="J3374" s="14">
        <v>973.8</v>
      </c>
      <c r="K3374" s="7">
        <v>1623</v>
      </c>
      <c r="L3374">
        <v>4</v>
      </c>
    </row>
    <row r="3375" spans="1:13" x14ac:dyDescent="0.2">
      <c r="A3375" t="str">
        <f>'Applications (Cleaned)'!A3375</f>
        <v>4232179</v>
      </c>
      <c r="B3375" t="str">
        <f>'Applications (Cleaned)'!B3375</f>
        <v>0055</v>
      </c>
      <c r="D3375" t="s">
        <v>13</v>
      </c>
      <c r="E3375" s="7">
        <v>78111</v>
      </c>
      <c r="F3375">
        <v>773</v>
      </c>
      <c r="G3375" t="s">
        <v>26</v>
      </c>
      <c r="H3375" t="s">
        <v>26</v>
      </c>
      <c r="I3375" t="s">
        <v>20</v>
      </c>
      <c r="J3375" s="14">
        <v>1520.4</v>
      </c>
      <c r="K3375" s="7">
        <v>1810</v>
      </c>
      <c r="L3375">
        <v>3</v>
      </c>
      <c r="M3375" t="s">
        <v>34</v>
      </c>
    </row>
    <row r="3376" spans="1:13" x14ac:dyDescent="0.2">
      <c r="A3376" t="str">
        <f>'Applications (Cleaned)'!A3376</f>
        <v>4235010</v>
      </c>
      <c r="B3376" t="str">
        <f>'Applications (Cleaned)'!B3376</f>
        <v>0051</v>
      </c>
      <c r="C3376" s="10">
        <v>44914</v>
      </c>
      <c r="D3376" t="s">
        <v>27</v>
      </c>
      <c r="E3376" s="7">
        <v>82902</v>
      </c>
      <c r="F3376">
        <v>665</v>
      </c>
      <c r="G3376" t="s">
        <v>26</v>
      </c>
      <c r="H3376" t="s">
        <v>26</v>
      </c>
      <c r="I3376" t="s">
        <v>20</v>
      </c>
      <c r="J3376" s="14">
        <v>2396.16</v>
      </c>
      <c r="K3376" s="7">
        <v>2496</v>
      </c>
      <c r="L3376">
        <v>3</v>
      </c>
    </row>
    <row r="3377" spans="1:13" x14ac:dyDescent="0.2">
      <c r="A3377" t="str">
        <f>'Applications (Cleaned)'!A3377</f>
        <v>4235079</v>
      </c>
      <c r="B3377" t="str">
        <f>'Applications (Cleaned)'!B3377</f>
        <v>0861</v>
      </c>
      <c r="C3377" s="10">
        <v>45075</v>
      </c>
      <c r="D3377" t="s">
        <v>23</v>
      </c>
      <c r="E3377" s="7">
        <v>88271</v>
      </c>
      <c r="F3377">
        <v>846</v>
      </c>
      <c r="G3377" t="s">
        <v>14</v>
      </c>
      <c r="H3377" t="s">
        <v>26</v>
      </c>
      <c r="I3377" t="s">
        <v>16</v>
      </c>
      <c r="J3377" s="14">
        <v>2589.7199999999998</v>
      </c>
      <c r="K3377" s="7">
        <v>3083</v>
      </c>
      <c r="L3377">
        <v>5</v>
      </c>
      <c r="M3377" t="s">
        <v>31</v>
      </c>
    </row>
    <row r="3378" spans="1:13" x14ac:dyDescent="0.2">
      <c r="A3378" t="str">
        <f>'Applications (Cleaned)'!A3378</f>
        <v>4238406</v>
      </c>
      <c r="B3378" t="str">
        <f>'Applications (Cleaned)'!B3378</f>
        <v>1073</v>
      </c>
      <c r="C3378" s="10">
        <v>44208</v>
      </c>
      <c r="D3378" t="s">
        <v>37</v>
      </c>
      <c r="E3378" s="7">
        <v>172465</v>
      </c>
      <c r="F3378">
        <v>433</v>
      </c>
      <c r="G3378" t="s">
        <v>26</v>
      </c>
      <c r="H3378" t="s">
        <v>26</v>
      </c>
      <c r="I3378" t="s">
        <v>20</v>
      </c>
      <c r="J3378" s="14">
        <v>1112.1600000000001</v>
      </c>
      <c r="K3378" s="7">
        <v>1324</v>
      </c>
      <c r="L3378">
        <v>3</v>
      </c>
      <c r="M3378" t="s">
        <v>25</v>
      </c>
    </row>
    <row r="3379" spans="1:13" x14ac:dyDescent="0.2">
      <c r="A3379" t="str">
        <f>'Applications (Cleaned)'!A3379</f>
        <v>4239992</v>
      </c>
      <c r="B3379" t="str">
        <f>'Applications (Cleaned)'!B3379</f>
        <v>1591</v>
      </c>
      <c r="C3379" s="10">
        <v>44284</v>
      </c>
      <c r="D3379" t="s">
        <v>29</v>
      </c>
      <c r="E3379" s="7">
        <v>134620</v>
      </c>
      <c r="G3379" t="s">
        <v>14</v>
      </c>
      <c r="H3379" t="s">
        <v>14</v>
      </c>
      <c r="I3379" t="s">
        <v>20</v>
      </c>
      <c r="J3379" s="14">
        <v>5683.08</v>
      </c>
      <c r="K3379" s="7">
        <v>7286</v>
      </c>
      <c r="L3379">
        <v>4</v>
      </c>
      <c r="M3379" t="s">
        <v>41</v>
      </c>
    </row>
    <row r="3380" spans="1:13" x14ac:dyDescent="0.2">
      <c r="A3380" t="str">
        <f>'Applications (Cleaned)'!A3380</f>
        <v>4240103</v>
      </c>
      <c r="B3380" t="str">
        <f>'Applications (Cleaned)'!B3380</f>
        <v>0247</v>
      </c>
      <c r="C3380" s="10">
        <v>44467</v>
      </c>
      <c r="D3380" t="s">
        <v>19</v>
      </c>
      <c r="E3380" s="7">
        <v>19845</v>
      </c>
      <c r="F3380">
        <v>782</v>
      </c>
      <c r="G3380" t="s">
        <v>14</v>
      </c>
      <c r="H3380" t="s">
        <v>14</v>
      </c>
      <c r="I3380" t="s">
        <v>16</v>
      </c>
      <c r="J3380" s="14">
        <v>1303.68</v>
      </c>
      <c r="K3380" s="7">
        <v>1358</v>
      </c>
      <c r="L3380">
        <v>2</v>
      </c>
      <c r="M3380" t="s">
        <v>25</v>
      </c>
    </row>
    <row r="3381" spans="1:13" x14ac:dyDescent="0.2">
      <c r="A3381" t="str">
        <f>'Applications (Cleaned)'!A3381</f>
        <v>4245813</v>
      </c>
      <c r="B3381" t="str">
        <f>'Applications (Cleaned)'!B3381</f>
        <v>1207</v>
      </c>
      <c r="C3381" s="10">
        <v>45395</v>
      </c>
      <c r="D3381" t="s">
        <v>29</v>
      </c>
      <c r="E3381" s="7">
        <v>149180</v>
      </c>
      <c r="F3381">
        <v>781</v>
      </c>
      <c r="G3381" t="s">
        <v>14</v>
      </c>
      <c r="H3381" t="s">
        <v>14</v>
      </c>
      <c r="I3381" t="s">
        <v>24</v>
      </c>
      <c r="J3381" s="14">
        <v>3138.24</v>
      </c>
      <c r="K3381" s="7">
        <v>3269</v>
      </c>
      <c r="L3381">
        <v>1</v>
      </c>
      <c r="M3381" t="s">
        <v>25</v>
      </c>
    </row>
    <row r="3382" spans="1:13" x14ac:dyDescent="0.2">
      <c r="A3382" t="str">
        <f>'Applications (Cleaned)'!A3382</f>
        <v>4246083</v>
      </c>
      <c r="B3382" t="str">
        <f>'Applications (Cleaned)'!B3382</f>
        <v>0845</v>
      </c>
      <c r="C3382" s="10">
        <v>45115</v>
      </c>
      <c r="D3382" t="s">
        <v>27</v>
      </c>
      <c r="E3382" s="7">
        <v>197253</v>
      </c>
      <c r="F3382">
        <v>605</v>
      </c>
      <c r="G3382" t="s">
        <v>14</v>
      </c>
      <c r="H3382" t="s">
        <v>14</v>
      </c>
      <c r="I3382" t="s">
        <v>20</v>
      </c>
      <c r="J3382" s="14">
        <v>4662.84</v>
      </c>
      <c r="K3382" s="7">
        <v>5978</v>
      </c>
      <c r="L3382">
        <v>3</v>
      </c>
    </row>
    <row r="3383" spans="1:13" x14ac:dyDescent="0.2">
      <c r="A3383" t="str">
        <f>'Applications (Cleaned)'!A3383</f>
        <v>4246354</v>
      </c>
      <c r="B3383" t="str">
        <f>'Applications (Cleaned)'!B3383</f>
        <v>0201</v>
      </c>
      <c r="C3383" s="10">
        <v>44165</v>
      </c>
      <c r="D3383" t="s">
        <v>29</v>
      </c>
      <c r="E3383" s="7">
        <v>21394</v>
      </c>
      <c r="F3383">
        <v>683</v>
      </c>
      <c r="G3383" t="s">
        <v>14</v>
      </c>
      <c r="H3383" t="s">
        <v>14</v>
      </c>
      <c r="I3383" t="s">
        <v>20</v>
      </c>
      <c r="J3383" s="14">
        <v>1895.4</v>
      </c>
      <c r="K3383" s="7">
        <v>2430</v>
      </c>
      <c r="L3383">
        <v>3</v>
      </c>
      <c r="M3383" t="s">
        <v>17</v>
      </c>
    </row>
    <row r="3384" spans="1:13" x14ac:dyDescent="0.2">
      <c r="A3384" t="str">
        <f>'Applications (Cleaned)'!A3384</f>
        <v>4248949</v>
      </c>
      <c r="B3384" t="str">
        <f>'Applications (Cleaned)'!B3384</f>
        <v>0835</v>
      </c>
      <c r="C3384" s="10">
        <v>44419</v>
      </c>
      <c r="D3384" t="s">
        <v>27</v>
      </c>
      <c r="E3384" s="7">
        <v>39333</v>
      </c>
      <c r="F3384">
        <v>708</v>
      </c>
      <c r="G3384" t="s">
        <v>14</v>
      </c>
      <c r="H3384" t="s">
        <v>26</v>
      </c>
      <c r="I3384" t="s">
        <v>20</v>
      </c>
      <c r="J3384" s="14">
        <v>1792.2</v>
      </c>
      <c r="K3384" s="7">
        <v>2987</v>
      </c>
      <c r="L3384">
        <v>2</v>
      </c>
    </row>
    <row r="3385" spans="1:13" x14ac:dyDescent="0.2">
      <c r="A3385" t="str">
        <f>'Applications (Cleaned)'!A3385</f>
        <v>4250668</v>
      </c>
      <c r="B3385" t="str">
        <f>'Applications (Cleaned)'!B3385</f>
        <v>0479</v>
      </c>
      <c r="C3385" s="10">
        <v>44949</v>
      </c>
      <c r="D3385" t="s">
        <v>19</v>
      </c>
      <c r="E3385" s="7">
        <v>239193</v>
      </c>
      <c r="F3385">
        <v>772</v>
      </c>
      <c r="G3385" t="s">
        <v>14</v>
      </c>
      <c r="H3385" t="s">
        <v>26</v>
      </c>
      <c r="I3385" t="s">
        <v>33</v>
      </c>
      <c r="J3385" s="14">
        <v>5366.4</v>
      </c>
      <c r="K3385" s="7">
        <v>6880</v>
      </c>
      <c r="L3385">
        <v>5</v>
      </c>
      <c r="M3385" t="s">
        <v>28</v>
      </c>
    </row>
    <row r="3386" spans="1:13" x14ac:dyDescent="0.2">
      <c r="A3386" t="str">
        <f>'Applications (Cleaned)'!A3386</f>
        <v>4254127</v>
      </c>
      <c r="B3386" t="str">
        <f>'Applications (Cleaned)'!B3386</f>
        <v>0133</v>
      </c>
      <c r="C3386" s="10">
        <v>44330</v>
      </c>
      <c r="D3386" t="s">
        <v>19</v>
      </c>
      <c r="E3386" s="7">
        <v>7160</v>
      </c>
      <c r="F3386">
        <v>688</v>
      </c>
      <c r="G3386" t="s">
        <v>14</v>
      </c>
      <c r="H3386" t="s">
        <v>26</v>
      </c>
      <c r="I3386" t="s">
        <v>20</v>
      </c>
      <c r="J3386" s="14">
        <v>3067.2</v>
      </c>
      <c r="K3386" s="7">
        <v>3195</v>
      </c>
      <c r="L3386">
        <v>2</v>
      </c>
      <c r="M3386" t="s">
        <v>47</v>
      </c>
    </row>
    <row r="3387" spans="1:13" x14ac:dyDescent="0.2">
      <c r="A3387" t="str">
        <f>'Applications (Cleaned)'!A3387</f>
        <v>4255954</v>
      </c>
      <c r="B3387" t="str">
        <f>'Applications (Cleaned)'!B3387</f>
        <v>0350</v>
      </c>
      <c r="C3387" s="10">
        <v>45567</v>
      </c>
      <c r="D3387" t="s">
        <v>23</v>
      </c>
      <c r="E3387" s="7">
        <v>134252</v>
      </c>
      <c r="F3387">
        <v>764</v>
      </c>
      <c r="G3387" t="s">
        <v>14</v>
      </c>
      <c r="H3387" t="s">
        <v>14</v>
      </c>
      <c r="I3387" t="s">
        <v>20</v>
      </c>
      <c r="J3387" s="14">
        <v>7591.32</v>
      </c>
      <c r="K3387" s="7">
        <v>11502</v>
      </c>
      <c r="L3387">
        <v>2</v>
      </c>
      <c r="M3387" t="s">
        <v>21</v>
      </c>
    </row>
    <row r="3388" spans="1:13" x14ac:dyDescent="0.2">
      <c r="A3388" t="str">
        <f>'Applications (Cleaned)'!A3388</f>
        <v>4256613</v>
      </c>
      <c r="B3388" t="str">
        <f>'Applications (Cleaned)'!B3388</f>
        <v>0356</v>
      </c>
      <c r="C3388" s="10">
        <v>45639</v>
      </c>
      <c r="D3388" t="s">
        <v>13</v>
      </c>
      <c r="E3388" s="7">
        <v>216094</v>
      </c>
      <c r="F3388">
        <v>643</v>
      </c>
      <c r="G3388" t="s">
        <v>26</v>
      </c>
      <c r="H3388" t="s">
        <v>14</v>
      </c>
      <c r="I3388" t="s">
        <v>20</v>
      </c>
      <c r="J3388" s="14">
        <v>4721.6400000000003</v>
      </c>
      <c r="K3388" s="7">
        <v>7154</v>
      </c>
      <c r="L3388">
        <v>3</v>
      </c>
      <c r="M3388" t="s">
        <v>41</v>
      </c>
    </row>
    <row r="3389" spans="1:13" x14ac:dyDescent="0.2">
      <c r="A3389" t="str">
        <f>'Applications (Cleaned)'!A3389</f>
        <v>4257162</v>
      </c>
      <c r="B3389" t="str">
        <f>'Applications (Cleaned)'!B3389</f>
        <v>1653</v>
      </c>
      <c r="C3389" s="10">
        <v>44885</v>
      </c>
      <c r="D3389" t="s">
        <v>37</v>
      </c>
      <c r="E3389" s="7">
        <v>212936</v>
      </c>
      <c r="F3389">
        <v>779</v>
      </c>
      <c r="G3389" t="s">
        <v>14</v>
      </c>
      <c r="H3389" t="s">
        <v>14</v>
      </c>
      <c r="I3389" t="s">
        <v>16</v>
      </c>
      <c r="J3389" s="14">
        <v>1282.3800000000001</v>
      </c>
      <c r="K3389" s="7">
        <v>1943</v>
      </c>
      <c r="L3389">
        <v>4</v>
      </c>
      <c r="M3389" t="s">
        <v>52</v>
      </c>
    </row>
    <row r="3390" spans="1:13" x14ac:dyDescent="0.2">
      <c r="A3390" t="str">
        <f>'Applications (Cleaned)'!A3390</f>
        <v>4257519</v>
      </c>
      <c r="B3390" t="str">
        <f>'Applications (Cleaned)'!B3390</f>
        <v>0244</v>
      </c>
      <c r="C3390" s="10">
        <v>44198</v>
      </c>
      <c r="D3390" t="s">
        <v>19</v>
      </c>
      <c r="E3390" s="7">
        <v>2669</v>
      </c>
      <c r="F3390">
        <v>751</v>
      </c>
      <c r="G3390" t="s">
        <v>14</v>
      </c>
      <c r="H3390" t="s">
        <v>14</v>
      </c>
      <c r="I3390" t="s">
        <v>20</v>
      </c>
      <c r="J3390" s="14">
        <v>1545.6</v>
      </c>
      <c r="K3390" s="7">
        <v>1840</v>
      </c>
      <c r="L3390">
        <v>2</v>
      </c>
      <c r="M3390" t="s">
        <v>47</v>
      </c>
    </row>
    <row r="3391" spans="1:13" x14ac:dyDescent="0.2">
      <c r="A3391" t="str">
        <f>'Applications (Cleaned)'!A3391</f>
        <v>4257920</v>
      </c>
      <c r="B3391" t="str">
        <f>'Applications (Cleaned)'!B3391</f>
        <v>0437</v>
      </c>
      <c r="C3391" s="10">
        <v>45372</v>
      </c>
      <c r="D3391" t="s">
        <v>32</v>
      </c>
      <c r="E3391" s="7">
        <v>110938</v>
      </c>
      <c r="F3391">
        <v>688</v>
      </c>
      <c r="G3391" t="s">
        <v>14</v>
      </c>
      <c r="H3391" t="s">
        <v>14</v>
      </c>
      <c r="I3391" t="s">
        <v>16</v>
      </c>
      <c r="J3391" s="14">
        <v>2297.4</v>
      </c>
      <c r="K3391" s="7">
        <v>2735</v>
      </c>
      <c r="L3391">
        <v>2</v>
      </c>
      <c r="M3391" t="s">
        <v>28</v>
      </c>
    </row>
    <row r="3392" spans="1:13" x14ac:dyDescent="0.2">
      <c r="A3392" t="str">
        <f>'Applications (Cleaned)'!A3392</f>
        <v>4258663</v>
      </c>
      <c r="B3392" t="str">
        <f>'Applications (Cleaned)'!B3392</f>
        <v>0739</v>
      </c>
      <c r="C3392" s="10">
        <v>44867</v>
      </c>
      <c r="D3392" t="s">
        <v>23</v>
      </c>
      <c r="E3392" s="7">
        <v>225076</v>
      </c>
      <c r="F3392">
        <v>727</v>
      </c>
      <c r="G3392" t="s">
        <v>14</v>
      </c>
      <c r="H3392" t="s">
        <v>14</v>
      </c>
      <c r="I3392" t="s">
        <v>20</v>
      </c>
      <c r="J3392" s="14">
        <v>2468.6999999999998</v>
      </c>
      <c r="K3392" s="7">
        <v>3165</v>
      </c>
      <c r="L3392">
        <v>2</v>
      </c>
      <c r="M3392" t="s">
        <v>31</v>
      </c>
    </row>
    <row r="3393" spans="1:13" x14ac:dyDescent="0.2">
      <c r="A3393" t="str">
        <f>'Applications (Cleaned)'!A3393</f>
        <v>4258790</v>
      </c>
      <c r="B3393" t="str">
        <f>'Applications (Cleaned)'!B3393</f>
        <v>0046</v>
      </c>
      <c r="C3393" s="10">
        <v>45003</v>
      </c>
      <c r="D3393" t="s">
        <v>37</v>
      </c>
      <c r="E3393" s="7">
        <v>179010</v>
      </c>
      <c r="F3393">
        <v>595</v>
      </c>
      <c r="G3393" t="s">
        <v>14</v>
      </c>
      <c r="H3393" t="s">
        <v>26</v>
      </c>
      <c r="I3393" t="s">
        <v>20</v>
      </c>
      <c r="J3393" s="14">
        <v>1947.96</v>
      </c>
      <c r="K3393" s="7">
        <v>2319</v>
      </c>
      <c r="L3393">
        <v>5</v>
      </c>
      <c r="M3393" t="s">
        <v>17</v>
      </c>
    </row>
    <row r="3394" spans="1:13" x14ac:dyDescent="0.2">
      <c r="A3394" t="str">
        <f>'Applications (Cleaned)'!A3394</f>
        <v>4260709</v>
      </c>
      <c r="B3394" t="str">
        <f>'Applications (Cleaned)'!B3394</f>
        <v>0169</v>
      </c>
      <c r="C3394" s="10">
        <v>44657</v>
      </c>
      <c r="D3394" t="s">
        <v>27</v>
      </c>
      <c r="E3394" s="7">
        <v>235504</v>
      </c>
      <c r="F3394">
        <v>739</v>
      </c>
      <c r="G3394" t="s">
        <v>14</v>
      </c>
      <c r="H3394" t="s">
        <v>26</v>
      </c>
      <c r="I3394" t="s">
        <v>20</v>
      </c>
      <c r="J3394" s="14">
        <v>3182.4</v>
      </c>
      <c r="K3394" s="7">
        <v>4080</v>
      </c>
      <c r="L3394">
        <v>3</v>
      </c>
      <c r="M3394" t="s">
        <v>41</v>
      </c>
    </row>
    <row r="3395" spans="1:13" x14ac:dyDescent="0.2">
      <c r="A3395" t="str">
        <f>'Applications (Cleaned)'!A3395</f>
        <v>4261696</v>
      </c>
      <c r="B3395" t="str">
        <f>'Applications (Cleaned)'!B3395</f>
        <v>1221</v>
      </c>
      <c r="C3395" s="10">
        <v>43920</v>
      </c>
      <c r="D3395" t="s">
        <v>32</v>
      </c>
      <c r="E3395" s="7">
        <v>186713</v>
      </c>
      <c r="F3395">
        <v>599</v>
      </c>
      <c r="G3395" t="s">
        <v>14</v>
      </c>
      <c r="H3395" t="s">
        <v>14</v>
      </c>
      <c r="I3395" t="s">
        <v>20</v>
      </c>
      <c r="J3395" s="14">
        <v>5055.96</v>
      </c>
      <c r="K3395" s="7">
        <v>6019</v>
      </c>
      <c r="L3395">
        <v>5</v>
      </c>
    </row>
    <row r="3396" spans="1:13" x14ac:dyDescent="0.2">
      <c r="A3396" t="str">
        <f>'Applications (Cleaned)'!A3396</f>
        <v>4264905</v>
      </c>
      <c r="B3396" t="str">
        <f>'Applications (Cleaned)'!B3396</f>
        <v>0903</v>
      </c>
      <c r="C3396" s="10">
        <v>44230</v>
      </c>
      <c r="D3396" t="s">
        <v>32</v>
      </c>
      <c r="E3396" s="7">
        <v>110165</v>
      </c>
      <c r="F3396">
        <v>635</v>
      </c>
      <c r="G3396" t="s">
        <v>14</v>
      </c>
      <c r="H3396" t="s">
        <v>26</v>
      </c>
      <c r="I3396" t="s">
        <v>24</v>
      </c>
      <c r="J3396" s="14">
        <v>2654.4</v>
      </c>
      <c r="K3396" s="7">
        <v>4424</v>
      </c>
      <c r="L3396">
        <v>5</v>
      </c>
    </row>
    <row r="3397" spans="1:13" x14ac:dyDescent="0.2">
      <c r="A3397" t="str">
        <f>'Applications (Cleaned)'!A3397</f>
        <v>4265916</v>
      </c>
      <c r="B3397" t="str">
        <f>'Applications (Cleaned)'!B3397</f>
        <v>1569</v>
      </c>
      <c r="C3397" s="10">
        <v>45307</v>
      </c>
      <c r="D3397" t="s">
        <v>32</v>
      </c>
      <c r="E3397" s="7">
        <v>128211</v>
      </c>
      <c r="G3397" t="s">
        <v>14</v>
      </c>
      <c r="H3397" t="s">
        <v>14</v>
      </c>
      <c r="I3397" t="s">
        <v>24</v>
      </c>
      <c r="J3397" s="14">
        <v>993.3</v>
      </c>
      <c r="K3397" s="7">
        <v>1505</v>
      </c>
      <c r="L3397">
        <v>2</v>
      </c>
      <c r="M3397" t="s">
        <v>25</v>
      </c>
    </row>
    <row r="3398" spans="1:13" x14ac:dyDescent="0.2">
      <c r="A3398" t="str">
        <f>'Applications (Cleaned)'!A3398</f>
        <v>4266935</v>
      </c>
      <c r="B3398" t="str">
        <f>'Applications (Cleaned)'!B3398</f>
        <v>1795</v>
      </c>
      <c r="C3398" s="10">
        <v>44102</v>
      </c>
      <c r="D3398" t="s">
        <v>29</v>
      </c>
      <c r="E3398" s="7">
        <v>229888</v>
      </c>
      <c r="F3398">
        <v>635</v>
      </c>
      <c r="G3398" t="s">
        <v>14</v>
      </c>
      <c r="H3398" t="s">
        <v>14</v>
      </c>
      <c r="I3398" t="s">
        <v>24</v>
      </c>
      <c r="J3398" s="14">
        <v>5453.28</v>
      </c>
      <c r="K3398" s="7">
        <v>6492</v>
      </c>
      <c r="L3398">
        <v>3</v>
      </c>
      <c r="M3398" t="s">
        <v>28</v>
      </c>
    </row>
    <row r="3399" spans="1:13" x14ac:dyDescent="0.2">
      <c r="A3399" t="str">
        <f>'Applications (Cleaned)'!A3399</f>
        <v>4267921</v>
      </c>
      <c r="B3399" t="str">
        <f>'Applications (Cleaned)'!B3399</f>
        <v>1282</v>
      </c>
      <c r="C3399" s="10">
        <v>45621</v>
      </c>
      <c r="D3399" t="s">
        <v>32</v>
      </c>
      <c r="E3399" s="7">
        <v>56752</v>
      </c>
      <c r="F3399">
        <v>770</v>
      </c>
      <c r="G3399" t="s">
        <v>14</v>
      </c>
      <c r="H3399" t="s">
        <v>26</v>
      </c>
      <c r="I3399" t="s">
        <v>46</v>
      </c>
      <c r="J3399" s="14">
        <v>1796.76</v>
      </c>
      <c r="K3399" s="7">
        <v>2139</v>
      </c>
      <c r="L3399">
        <v>2</v>
      </c>
      <c r="M3399" t="s">
        <v>21</v>
      </c>
    </row>
    <row r="3400" spans="1:13" x14ac:dyDescent="0.2">
      <c r="A3400" t="str">
        <f>'Applications (Cleaned)'!A3400</f>
        <v>4269895</v>
      </c>
      <c r="B3400" t="str">
        <f>'Applications (Cleaned)'!B3400</f>
        <v>1456</v>
      </c>
      <c r="C3400" s="10">
        <v>45186</v>
      </c>
      <c r="D3400" t="s">
        <v>27</v>
      </c>
      <c r="E3400" s="7">
        <v>76731</v>
      </c>
      <c r="F3400">
        <v>824</v>
      </c>
      <c r="G3400" t="s">
        <v>14</v>
      </c>
      <c r="H3400" t="s">
        <v>26</v>
      </c>
      <c r="I3400" t="s">
        <v>24</v>
      </c>
      <c r="J3400" s="14">
        <v>3237.3</v>
      </c>
      <c r="K3400" s="7">
        <v>4905</v>
      </c>
      <c r="L3400">
        <v>2</v>
      </c>
    </row>
    <row r="3401" spans="1:13" x14ac:dyDescent="0.2">
      <c r="A3401" t="str">
        <f>'Applications (Cleaned)'!A3401</f>
        <v>4270508</v>
      </c>
      <c r="B3401" t="str">
        <f>'Applications (Cleaned)'!B3401</f>
        <v>1798</v>
      </c>
      <c r="C3401" s="10">
        <v>44309</v>
      </c>
      <c r="D3401" t="s">
        <v>37</v>
      </c>
      <c r="E3401" s="7">
        <v>27882</v>
      </c>
      <c r="F3401">
        <v>773</v>
      </c>
      <c r="G3401" t="s">
        <v>26</v>
      </c>
      <c r="H3401" t="s">
        <v>14</v>
      </c>
      <c r="I3401" t="s">
        <v>24</v>
      </c>
      <c r="J3401" s="14">
        <v>4156.8</v>
      </c>
      <c r="K3401" s="7">
        <v>6928</v>
      </c>
      <c r="L3401">
        <v>5</v>
      </c>
      <c r="M3401" t="s">
        <v>25</v>
      </c>
    </row>
    <row r="3402" spans="1:13" x14ac:dyDescent="0.2">
      <c r="A3402" t="str">
        <f>'Applications (Cleaned)'!A3402</f>
        <v>4272804</v>
      </c>
      <c r="B3402" t="str">
        <f>'Applications (Cleaned)'!B3402</f>
        <v>0607</v>
      </c>
      <c r="C3402" s="10">
        <v>45078</v>
      </c>
      <c r="D3402" t="s">
        <v>19</v>
      </c>
      <c r="E3402" s="7">
        <v>59473</v>
      </c>
      <c r="G3402" t="s">
        <v>14</v>
      </c>
      <c r="H3402" t="s">
        <v>14</v>
      </c>
      <c r="I3402" t="s">
        <v>33</v>
      </c>
      <c r="J3402" s="14">
        <v>697.2</v>
      </c>
      <c r="K3402" s="7">
        <v>1162</v>
      </c>
      <c r="L3402">
        <v>5</v>
      </c>
      <c r="M3402" t="s">
        <v>28</v>
      </c>
    </row>
    <row r="3403" spans="1:13" x14ac:dyDescent="0.2">
      <c r="A3403" t="str">
        <f>'Applications (Cleaned)'!A3403</f>
        <v>4273886</v>
      </c>
      <c r="B3403" t="str">
        <f>'Applications (Cleaned)'!B3403</f>
        <v>0030</v>
      </c>
      <c r="C3403" s="10">
        <v>45308</v>
      </c>
      <c r="D3403" t="s">
        <v>19</v>
      </c>
      <c r="E3403" s="7">
        <v>108874</v>
      </c>
      <c r="F3403">
        <v>784</v>
      </c>
      <c r="G3403" t="s">
        <v>14</v>
      </c>
      <c r="H3403" t="s">
        <v>14</v>
      </c>
      <c r="I3403" t="s">
        <v>20</v>
      </c>
      <c r="J3403" s="14">
        <v>2604.84</v>
      </c>
      <c r="K3403" s="7">
        <v>3101</v>
      </c>
      <c r="L3403">
        <v>2</v>
      </c>
      <c r="M3403" t="s">
        <v>21</v>
      </c>
    </row>
    <row r="3404" spans="1:13" x14ac:dyDescent="0.2">
      <c r="A3404" t="str">
        <f>'Applications (Cleaned)'!A3404</f>
        <v>4274285</v>
      </c>
      <c r="B3404" t="str">
        <f>'Applications (Cleaned)'!B3404</f>
        <v>0407</v>
      </c>
      <c r="C3404" s="10">
        <v>44044</v>
      </c>
      <c r="D3404" t="s">
        <v>37</v>
      </c>
      <c r="E3404" s="7">
        <v>240173</v>
      </c>
      <c r="F3404">
        <v>748</v>
      </c>
      <c r="G3404" t="s">
        <v>14</v>
      </c>
      <c r="H3404" t="s">
        <v>26</v>
      </c>
      <c r="I3404" t="s">
        <v>20</v>
      </c>
      <c r="J3404" s="14">
        <v>1097.46</v>
      </c>
      <c r="K3404" s="7">
        <v>1407</v>
      </c>
      <c r="L3404">
        <v>3</v>
      </c>
      <c r="M3404" t="s">
        <v>31</v>
      </c>
    </row>
    <row r="3405" spans="1:13" x14ac:dyDescent="0.2">
      <c r="A3405" t="str">
        <f>'Applications (Cleaned)'!A3405</f>
        <v>4276713</v>
      </c>
      <c r="B3405" t="str">
        <f>'Applications (Cleaned)'!B3405</f>
        <v>1153</v>
      </c>
      <c r="C3405" s="10">
        <v>45534</v>
      </c>
      <c r="D3405" t="s">
        <v>19</v>
      </c>
      <c r="E3405" s="7">
        <v>145000</v>
      </c>
      <c r="F3405">
        <v>384</v>
      </c>
      <c r="G3405" t="s">
        <v>14</v>
      </c>
      <c r="H3405" t="s">
        <v>14</v>
      </c>
      <c r="I3405" t="s">
        <v>33</v>
      </c>
      <c r="J3405" s="14">
        <v>891</v>
      </c>
      <c r="K3405" s="7">
        <v>1485</v>
      </c>
      <c r="L3405">
        <v>5</v>
      </c>
    </row>
    <row r="3406" spans="1:13" x14ac:dyDescent="0.2">
      <c r="A3406" t="str">
        <f>'Applications (Cleaned)'!A3406</f>
        <v>4278767</v>
      </c>
      <c r="B3406" t="str">
        <f>'Applications (Cleaned)'!B3406</f>
        <v>1464</v>
      </c>
      <c r="C3406" s="10">
        <v>44249</v>
      </c>
      <c r="D3406" t="s">
        <v>29</v>
      </c>
      <c r="E3406" s="7">
        <v>39414</v>
      </c>
      <c r="F3406">
        <v>706</v>
      </c>
      <c r="G3406" t="s">
        <v>14</v>
      </c>
      <c r="H3406" t="s">
        <v>26</v>
      </c>
      <c r="I3406" t="s">
        <v>24</v>
      </c>
      <c r="J3406" s="14">
        <v>3150</v>
      </c>
      <c r="K3406" s="7">
        <v>3750</v>
      </c>
      <c r="L3406">
        <v>1</v>
      </c>
      <c r="M3406" t="s">
        <v>47</v>
      </c>
    </row>
    <row r="3407" spans="1:13" x14ac:dyDescent="0.2">
      <c r="A3407" t="str">
        <f>'Applications (Cleaned)'!A3407</f>
        <v>4278827</v>
      </c>
      <c r="B3407" t="str">
        <f>'Applications (Cleaned)'!B3407</f>
        <v>0444</v>
      </c>
      <c r="C3407" s="10">
        <v>45626</v>
      </c>
      <c r="D3407" t="s">
        <v>23</v>
      </c>
      <c r="E3407" s="7">
        <v>61049</v>
      </c>
      <c r="F3407">
        <v>585</v>
      </c>
      <c r="G3407" t="s">
        <v>14</v>
      </c>
      <c r="H3407" t="s">
        <v>14</v>
      </c>
      <c r="I3407" t="s">
        <v>20</v>
      </c>
      <c r="J3407" s="14">
        <v>2880.96</v>
      </c>
      <c r="K3407" s="7">
        <v>3001</v>
      </c>
      <c r="L3407">
        <v>3</v>
      </c>
    </row>
    <row r="3408" spans="1:13" x14ac:dyDescent="0.2">
      <c r="A3408" t="str">
        <f>'Applications (Cleaned)'!A3408</f>
        <v>4280245</v>
      </c>
      <c r="B3408" t="str">
        <f>'Applications (Cleaned)'!B3408</f>
        <v>1561</v>
      </c>
      <c r="C3408" s="10">
        <v>44082</v>
      </c>
      <c r="D3408" t="s">
        <v>19</v>
      </c>
      <c r="E3408" s="7">
        <v>213970</v>
      </c>
      <c r="F3408">
        <v>844</v>
      </c>
      <c r="G3408" t="s">
        <v>14</v>
      </c>
      <c r="H3408" t="s">
        <v>14</v>
      </c>
      <c r="I3408" t="s">
        <v>24</v>
      </c>
      <c r="J3408" s="14">
        <v>2718.24</v>
      </c>
      <c r="K3408" s="7">
        <v>3236</v>
      </c>
      <c r="L3408">
        <v>4</v>
      </c>
      <c r="M3408" t="s">
        <v>17</v>
      </c>
    </row>
    <row r="3409" spans="1:13" x14ac:dyDescent="0.2">
      <c r="A3409" t="str">
        <f>'Applications (Cleaned)'!A3409</f>
        <v>4285865</v>
      </c>
      <c r="B3409" t="str">
        <f>'Applications (Cleaned)'!B3409</f>
        <v>0245</v>
      </c>
      <c r="C3409" s="10">
        <v>44618</v>
      </c>
      <c r="D3409" t="s">
        <v>19</v>
      </c>
      <c r="E3409" s="7">
        <v>238901</v>
      </c>
      <c r="F3409">
        <v>794</v>
      </c>
      <c r="G3409" t="s">
        <v>14</v>
      </c>
      <c r="H3409" t="s">
        <v>14</v>
      </c>
      <c r="I3409" t="s">
        <v>16</v>
      </c>
      <c r="J3409" s="14">
        <v>1983.6</v>
      </c>
      <c r="K3409" s="7">
        <v>3306</v>
      </c>
      <c r="L3409">
        <v>1</v>
      </c>
      <c r="M3409" t="s">
        <v>52</v>
      </c>
    </row>
    <row r="3410" spans="1:13" x14ac:dyDescent="0.2">
      <c r="A3410" t="str">
        <f>'Applications (Cleaned)'!A3410</f>
        <v>4286739</v>
      </c>
      <c r="B3410" t="str">
        <f>'Applications (Cleaned)'!B3410</f>
        <v>0304</v>
      </c>
      <c r="C3410" s="10">
        <v>44115</v>
      </c>
      <c r="D3410" t="s">
        <v>13</v>
      </c>
      <c r="E3410" s="7">
        <v>126051</v>
      </c>
      <c r="F3410">
        <v>672</v>
      </c>
      <c r="G3410" t="s">
        <v>26</v>
      </c>
      <c r="H3410" t="s">
        <v>14</v>
      </c>
      <c r="I3410" t="s">
        <v>24</v>
      </c>
      <c r="J3410" s="14">
        <v>1626.3</v>
      </c>
      <c r="K3410" s="7">
        <v>2085</v>
      </c>
      <c r="L3410">
        <v>4</v>
      </c>
      <c r="M3410" t="s">
        <v>41</v>
      </c>
    </row>
    <row r="3411" spans="1:13" x14ac:dyDescent="0.2">
      <c r="A3411" t="str">
        <f>'Applications (Cleaned)'!A3411</f>
        <v>4287554</v>
      </c>
      <c r="B3411" t="str">
        <f>'Applications (Cleaned)'!B3411</f>
        <v>1616</v>
      </c>
      <c r="C3411" s="10">
        <v>44528</v>
      </c>
      <c r="D3411" t="s">
        <v>23</v>
      </c>
      <c r="E3411" s="7">
        <v>130611</v>
      </c>
      <c r="F3411">
        <v>698</v>
      </c>
      <c r="G3411" t="s">
        <v>14</v>
      </c>
      <c r="H3411" t="s">
        <v>26</v>
      </c>
      <c r="I3411" t="s">
        <v>16</v>
      </c>
      <c r="J3411" s="14">
        <v>4248.72</v>
      </c>
      <c r="K3411" s="7">
        <v>5058</v>
      </c>
      <c r="L3411">
        <v>3</v>
      </c>
      <c r="M3411" t="s">
        <v>52</v>
      </c>
    </row>
    <row r="3412" spans="1:13" x14ac:dyDescent="0.2">
      <c r="A3412" t="str">
        <f>'Applications (Cleaned)'!A3412</f>
        <v>4287723</v>
      </c>
      <c r="B3412" t="str">
        <f>'Applications (Cleaned)'!B3412</f>
        <v>0468</v>
      </c>
      <c r="C3412" s="10">
        <v>44122</v>
      </c>
      <c r="D3412" t="s">
        <v>27</v>
      </c>
      <c r="E3412" s="7">
        <v>79363</v>
      </c>
      <c r="F3412">
        <v>833</v>
      </c>
      <c r="G3412" t="s">
        <v>14</v>
      </c>
      <c r="H3412" t="s">
        <v>26</v>
      </c>
      <c r="I3412" t="s">
        <v>20</v>
      </c>
      <c r="J3412" s="14">
        <v>1857.6</v>
      </c>
      <c r="K3412" s="7">
        <v>3096</v>
      </c>
      <c r="L3412">
        <v>1</v>
      </c>
    </row>
    <row r="3413" spans="1:13" x14ac:dyDescent="0.2">
      <c r="A3413" t="str">
        <f>'Applications (Cleaned)'!A3413</f>
        <v>4288321</v>
      </c>
      <c r="B3413" t="str">
        <f>'Applications (Cleaned)'!B3413</f>
        <v>1667</v>
      </c>
      <c r="C3413" s="10">
        <v>44734</v>
      </c>
      <c r="D3413" t="s">
        <v>29</v>
      </c>
      <c r="E3413" s="7">
        <v>127352</v>
      </c>
      <c r="F3413">
        <v>811</v>
      </c>
      <c r="G3413" t="s">
        <v>14</v>
      </c>
      <c r="H3413" t="s">
        <v>14</v>
      </c>
      <c r="I3413" t="s">
        <v>20</v>
      </c>
      <c r="J3413" s="14">
        <v>4618.5600000000004</v>
      </c>
      <c r="K3413" s="7">
        <v>4811</v>
      </c>
      <c r="L3413">
        <v>5</v>
      </c>
    </row>
    <row r="3414" spans="1:13" x14ac:dyDescent="0.2">
      <c r="A3414" t="str">
        <f>'Applications (Cleaned)'!A3414</f>
        <v>4289346</v>
      </c>
      <c r="B3414" t="str">
        <f>'Applications (Cleaned)'!B3414</f>
        <v>0577</v>
      </c>
      <c r="C3414" s="10">
        <v>45177</v>
      </c>
      <c r="D3414" t="s">
        <v>29</v>
      </c>
      <c r="E3414" s="7">
        <v>64144</v>
      </c>
      <c r="G3414" t="s">
        <v>14</v>
      </c>
      <c r="H3414" t="s">
        <v>14</v>
      </c>
      <c r="I3414" t="s">
        <v>16</v>
      </c>
      <c r="J3414" s="14">
        <v>1542.84</v>
      </c>
      <c r="K3414" s="7">
        <v>1978</v>
      </c>
      <c r="L3414">
        <v>1</v>
      </c>
      <c r="M3414" t="s">
        <v>35</v>
      </c>
    </row>
    <row r="3415" spans="1:13" x14ac:dyDescent="0.2">
      <c r="A3415" t="str">
        <f>'Applications (Cleaned)'!A3415</f>
        <v>4289857</v>
      </c>
      <c r="B3415" t="str">
        <f>'Applications (Cleaned)'!B3415</f>
        <v>1009</v>
      </c>
      <c r="C3415" s="10">
        <v>44520</v>
      </c>
      <c r="D3415" t="s">
        <v>13</v>
      </c>
      <c r="E3415" s="7">
        <v>131596</v>
      </c>
      <c r="G3415" t="s">
        <v>14</v>
      </c>
      <c r="H3415" t="s">
        <v>14</v>
      </c>
      <c r="I3415" t="s">
        <v>20</v>
      </c>
      <c r="J3415" s="14">
        <v>2785.92</v>
      </c>
      <c r="K3415" s="7">
        <v>2902</v>
      </c>
      <c r="L3415">
        <v>4</v>
      </c>
      <c r="M3415" t="s">
        <v>52</v>
      </c>
    </row>
    <row r="3416" spans="1:13" x14ac:dyDescent="0.2">
      <c r="A3416" t="str">
        <f>'Applications (Cleaned)'!A3416</f>
        <v>4291261</v>
      </c>
      <c r="B3416" t="str">
        <f>'Applications (Cleaned)'!B3416</f>
        <v>1042</v>
      </c>
      <c r="C3416" s="10">
        <v>44897</v>
      </c>
      <c r="D3416" t="s">
        <v>37</v>
      </c>
      <c r="E3416" s="7">
        <v>218701</v>
      </c>
      <c r="F3416">
        <v>760</v>
      </c>
      <c r="G3416" t="s">
        <v>14</v>
      </c>
      <c r="H3416" t="s">
        <v>26</v>
      </c>
      <c r="I3416" t="s">
        <v>16</v>
      </c>
      <c r="J3416" s="14">
        <v>1403.4</v>
      </c>
      <c r="K3416" s="7">
        <v>2339</v>
      </c>
      <c r="L3416">
        <v>2</v>
      </c>
    </row>
    <row r="3417" spans="1:13" x14ac:dyDescent="0.2">
      <c r="A3417" t="str">
        <f>'Applications (Cleaned)'!A3417</f>
        <v>4291481</v>
      </c>
      <c r="B3417" t="str">
        <f>'Applications (Cleaned)'!B3417</f>
        <v>1061</v>
      </c>
      <c r="C3417" s="10">
        <v>45044</v>
      </c>
      <c r="D3417" t="s">
        <v>37</v>
      </c>
      <c r="E3417" s="7">
        <v>97794</v>
      </c>
      <c r="F3417">
        <v>715</v>
      </c>
      <c r="G3417" t="s">
        <v>14</v>
      </c>
      <c r="H3417" t="s">
        <v>26</v>
      </c>
      <c r="I3417" t="s">
        <v>20</v>
      </c>
      <c r="J3417" s="14">
        <v>2673.84</v>
      </c>
      <c r="K3417" s="7">
        <v>3428</v>
      </c>
      <c r="L3417">
        <v>1</v>
      </c>
      <c r="M3417" t="s">
        <v>35</v>
      </c>
    </row>
    <row r="3418" spans="1:13" x14ac:dyDescent="0.2">
      <c r="A3418" t="str">
        <f>'Applications (Cleaned)'!A3418</f>
        <v>4291992</v>
      </c>
      <c r="B3418" t="str">
        <f>'Applications (Cleaned)'!B3418</f>
        <v>1754</v>
      </c>
      <c r="C3418" s="10">
        <v>44758</v>
      </c>
      <c r="D3418" t="s">
        <v>27</v>
      </c>
      <c r="E3418" s="7">
        <v>157241</v>
      </c>
      <c r="F3418">
        <v>590</v>
      </c>
      <c r="G3418" t="s">
        <v>14</v>
      </c>
      <c r="H3418" t="s">
        <v>26</v>
      </c>
      <c r="I3418" t="s">
        <v>33</v>
      </c>
      <c r="J3418" s="14">
        <v>3734.64</v>
      </c>
      <c r="K3418" s="7">
        <v>4788</v>
      </c>
      <c r="L3418">
        <v>5</v>
      </c>
      <c r="M3418" t="s">
        <v>17</v>
      </c>
    </row>
    <row r="3419" spans="1:13" x14ac:dyDescent="0.2">
      <c r="A3419" t="str">
        <f>'Applications (Cleaned)'!A3419</f>
        <v>4293837</v>
      </c>
      <c r="B3419" t="str">
        <f>'Applications (Cleaned)'!B3419</f>
        <v>1663</v>
      </c>
      <c r="C3419" s="10">
        <v>43859</v>
      </c>
      <c r="D3419" t="s">
        <v>27</v>
      </c>
      <c r="E3419" s="7">
        <v>37575</v>
      </c>
      <c r="F3419">
        <v>782</v>
      </c>
      <c r="G3419" t="s">
        <v>14</v>
      </c>
      <c r="H3419" t="s">
        <v>14</v>
      </c>
      <c r="I3419" t="s">
        <v>16</v>
      </c>
      <c r="J3419" s="14">
        <v>1862.28</v>
      </c>
      <c r="K3419" s="7">
        <v>2217</v>
      </c>
      <c r="L3419">
        <v>1</v>
      </c>
    </row>
    <row r="3420" spans="1:13" x14ac:dyDescent="0.2">
      <c r="A3420" t="str">
        <f>'Applications (Cleaned)'!A3420</f>
        <v>4295198</v>
      </c>
      <c r="B3420" t="str">
        <f>'Applications (Cleaned)'!B3420</f>
        <v>1517</v>
      </c>
      <c r="C3420" s="10">
        <v>44514</v>
      </c>
      <c r="D3420" t="s">
        <v>23</v>
      </c>
      <c r="E3420" s="7">
        <v>187356</v>
      </c>
      <c r="F3420">
        <v>734</v>
      </c>
      <c r="G3420" t="s">
        <v>14</v>
      </c>
      <c r="H3420" t="s">
        <v>26</v>
      </c>
      <c r="I3420" t="s">
        <v>16</v>
      </c>
      <c r="J3420" s="14">
        <v>1189.2</v>
      </c>
      <c r="K3420" s="7">
        <v>1982</v>
      </c>
      <c r="L3420">
        <v>2</v>
      </c>
      <c r="M3420" t="s">
        <v>25</v>
      </c>
    </row>
    <row r="3421" spans="1:13" x14ac:dyDescent="0.2">
      <c r="A3421" t="str">
        <f>'Applications (Cleaned)'!A3421</f>
        <v>4296975</v>
      </c>
      <c r="B3421" t="str">
        <f>'Applications (Cleaned)'!B3421</f>
        <v>1504</v>
      </c>
      <c r="C3421" s="10">
        <v>44519</v>
      </c>
      <c r="D3421" t="s">
        <v>32</v>
      </c>
      <c r="E3421" s="7">
        <v>138690</v>
      </c>
      <c r="G3421" t="s">
        <v>14</v>
      </c>
      <c r="H3421" t="s">
        <v>26</v>
      </c>
      <c r="I3421" t="s">
        <v>46</v>
      </c>
      <c r="J3421" s="14">
        <v>7588.8</v>
      </c>
      <c r="K3421" s="7">
        <v>7905</v>
      </c>
      <c r="L3421">
        <v>2</v>
      </c>
      <c r="M3421" t="s">
        <v>35</v>
      </c>
    </row>
    <row r="3422" spans="1:13" x14ac:dyDescent="0.2">
      <c r="A3422" t="str">
        <f>'Applications (Cleaned)'!A3422</f>
        <v>4297657</v>
      </c>
      <c r="B3422" t="str">
        <f>'Applications (Cleaned)'!B3422</f>
        <v>0984</v>
      </c>
      <c r="C3422" s="10">
        <v>44628</v>
      </c>
      <c r="D3422" t="s">
        <v>19</v>
      </c>
      <c r="E3422" s="7">
        <v>216215</v>
      </c>
      <c r="F3422">
        <v>301</v>
      </c>
      <c r="G3422" t="s">
        <v>14</v>
      </c>
      <c r="H3422" t="s">
        <v>14</v>
      </c>
      <c r="I3422" t="s">
        <v>16</v>
      </c>
      <c r="J3422" s="14">
        <v>761.4</v>
      </c>
      <c r="K3422" s="7">
        <v>1269</v>
      </c>
      <c r="L3422">
        <v>4</v>
      </c>
    </row>
    <row r="3423" spans="1:13" x14ac:dyDescent="0.2">
      <c r="A3423" t="str">
        <f>'Applications (Cleaned)'!A3423</f>
        <v>4300438</v>
      </c>
      <c r="B3423" t="str">
        <f>'Applications (Cleaned)'!B3423</f>
        <v>0017</v>
      </c>
      <c r="C3423" s="10">
        <v>45062</v>
      </c>
      <c r="D3423" t="s">
        <v>19</v>
      </c>
      <c r="E3423" s="7">
        <v>61255</v>
      </c>
      <c r="F3423">
        <v>784</v>
      </c>
      <c r="G3423" t="s">
        <v>26</v>
      </c>
      <c r="H3423" t="s">
        <v>14</v>
      </c>
      <c r="I3423" t="s">
        <v>20</v>
      </c>
      <c r="J3423" s="14">
        <v>2089.56</v>
      </c>
      <c r="K3423" s="7">
        <v>3166</v>
      </c>
      <c r="L3423">
        <v>2</v>
      </c>
      <c r="M3423" t="s">
        <v>21</v>
      </c>
    </row>
    <row r="3424" spans="1:13" x14ac:dyDescent="0.2">
      <c r="A3424" t="str">
        <f>'Applications (Cleaned)'!A3424</f>
        <v>4301133</v>
      </c>
      <c r="B3424" t="str">
        <f>'Applications (Cleaned)'!B3424</f>
        <v>0933</v>
      </c>
      <c r="C3424" s="10">
        <v>45499</v>
      </c>
      <c r="D3424" t="s">
        <v>19</v>
      </c>
      <c r="E3424" s="7">
        <v>109935</v>
      </c>
      <c r="G3424" t="s">
        <v>14</v>
      </c>
      <c r="H3424" t="s">
        <v>14</v>
      </c>
      <c r="I3424" t="s">
        <v>20</v>
      </c>
      <c r="J3424" s="14">
        <v>1033.2</v>
      </c>
      <c r="K3424" s="7">
        <v>1722</v>
      </c>
      <c r="L3424">
        <v>4</v>
      </c>
      <c r="M3424" t="s">
        <v>17</v>
      </c>
    </row>
    <row r="3425" spans="1:13" x14ac:dyDescent="0.2">
      <c r="A3425" t="str">
        <f>'Applications (Cleaned)'!A3425</f>
        <v>4301985</v>
      </c>
      <c r="B3425" t="str">
        <f>'Applications (Cleaned)'!B3425</f>
        <v>1184</v>
      </c>
      <c r="C3425" s="10">
        <v>44842</v>
      </c>
      <c r="D3425" t="s">
        <v>23</v>
      </c>
      <c r="E3425" s="7">
        <v>892000</v>
      </c>
      <c r="F3425">
        <v>587</v>
      </c>
      <c r="G3425" t="s">
        <v>14</v>
      </c>
      <c r="H3425" t="s">
        <v>26</v>
      </c>
      <c r="I3425" t="s">
        <v>33</v>
      </c>
      <c r="J3425" s="14">
        <v>7493.76</v>
      </c>
      <c r="K3425" s="7">
        <v>7806</v>
      </c>
      <c r="L3425">
        <v>1</v>
      </c>
    </row>
    <row r="3426" spans="1:13" x14ac:dyDescent="0.2">
      <c r="A3426" t="str">
        <f>'Applications (Cleaned)'!A3426</f>
        <v>4302615</v>
      </c>
      <c r="B3426" t="str">
        <f>'Applications (Cleaned)'!B3426</f>
        <v>0780</v>
      </c>
      <c r="C3426" s="10">
        <v>43895</v>
      </c>
      <c r="D3426" t="s">
        <v>32</v>
      </c>
      <c r="E3426" s="7">
        <v>53601</v>
      </c>
      <c r="F3426">
        <v>605</v>
      </c>
      <c r="G3426" t="s">
        <v>14</v>
      </c>
      <c r="H3426" t="s">
        <v>26</v>
      </c>
      <c r="I3426" t="s">
        <v>33</v>
      </c>
      <c r="J3426" s="14">
        <v>3089.28</v>
      </c>
      <c r="K3426" s="7">
        <v>3218</v>
      </c>
      <c r="L3426">
        <v>2</v>
      </c>
      <c r="M3426" t="s">
        <v>47</v>
      </c>
    </row>
    <row r="3427" spans="1:13" x14ac:dyDescent="0.2">
      <c r="A3427" t="str">
        <f>'Applications (Cleaned)'!A3427</f>
        <v>4303015</v>
      </c>
      <c r="B3427" t="str">
        <f>'Applications (Cleaned)'!B3427</f>
        <v>1552</v>
      </c>
      <c r="C3427" s="10">
        <v>44060</v>
      </c>
      <c r="D3427" t="s">
        <v>32</v>
      </c>
      <c r="E3427" s="7">
        <v>84467</v>
      </c>
      <c r="F3427">
        <v>781</v>
      </c>
      <c r="G3427" t="s">
        <v>14</v>
      </c>
      <c r="H3427" t="s">
        <v>14</v>
      </c>
      <c r="I3427" t="s">
        <v>33</v>
      </c>
      <c r="J3427" s="14">
        <v>711.48</v>
      </c>
      <c r="K3427" s="7">
        <v>847</v>
      </c>
      <c r="L3427">
        <v>5</v>
      </c>
    </row>
    <row r="3428" spans="1:13" x14ac:dyDescent="0.2">
      <c r="A3428" t="str">
        <f>'Applications (Cleaned)'!A3428</f>
        <v>4304740</v>
      </c>
      <c r="B3428" t="str">
        <f>'Applications (Cleaned)'!B3428</f>
        <v>1444</v>
      </c>
      <c r="C3428" s="10">
        <v>45553</v>
      </c>
      <c r="D3428" t="s">
        <v>29</v>
      </c>
      <c r="E3428" s="7">
        <v>186572</v>
      </c>
      <c r="F3428">
        <v>341</v>
      </c>
      <c r="G3428" t="s">
        <v>14</v>
      </c>
      <c r="H3428" t="s">
        <v>14</v>
      </c>
      <c r="I3428" t="s">
        <v>33</v>
      </c>
      <c r="J3428" s="14">
        <v>1072.5</v>
      </c>
      <c r="K3428" s="7">
        <v>1375</v>
      </c>
      <c r="L3428">
        <v>5</v>
      </c>
      <c r="M3428" t="s">
        <v>31</v>
      </c>
    </row>
    <row r="3429" spans="1:13" x14ac:dyDescent="0.2">
      <c r="A3429" t="str">
        <f>'Applications (Cleaned)'!A3429</f>
        <v>4305591</v>
      </c>
      <c r="B3429" t="str">
        <f>'Applications (Cleaned)'!B3429</f>
        <v>1599</v>
      </c>
      <c r="C3429" s="10">
        <v>44806</v>
      </c>
      <c r="D3429" t="s">
        <v>29</v>
      </c>
      <c r="E3429" s="7">
        <v>319079</v>
      </c>
      <c r="F3429">
        <v>799</v>
      </c>
      <c r="G3429" t="s">
        <v>14</v>
      </c>
      <c r="H3429" t="s">
        <v>26</v>
      </c>
      <c r="I3429" t="s">
        <v>46</v>
      </c>
      <c r="J3429" s="14">
        <v>2759.4</v>
      </c>
      <c r="K3429" s="7">
        <v>3285</v>
      </c>
      <c r="L3429">
        <v>4</v>
      </c>
      <c r="M3429" t="s">
        <v>21</v>
      </c>
    </row>
    <row r="3430" spans="1:13" x14ac:dyDescent="0.2">
      <c r="A3430" t="str">
        <f>'Applications (Cleaned)'!A3430</f>
        <v>4306173</v>
      </c>
      <c r="B3430" t="str">
        <f>'Applications (Cleaned)'!B3430</f>
        <v>0817</v>
      </c>
      <c r="C3430" s="10">
        <v>44072</v>
      </c>
      <c r="D3430" t="s">
        <v>29</v>
      </c>
      <c r="E3430" s="7">
        <v>249426</v>
      </c>
      <c r="F3430">
        <v>780</v>
      </c>
      <c r="G3430" t="s">
        <v>14</v>
      </c>
      <c r="H3430" t="s">
        <v>14</v>
      </c>
      <c r="I3430" t="s">
        <v>20</v>
      </c>
      <c r="J3430" s="14">
        <v>3059.76</v>
      </c>
      <c r="K3430" s="7">
        <v>4636</v>
      </c>
      <c r="L3430">
        <v>1</v>
      </c>
    </row>
    <row r="3431" spans="1:13" x14ac:dyDescent="0.2">
      <c r="A3431" t="str">
        <f>'Applications (Cleaned)'!A3431</f>
        <v>4306590</v>
      </c>
      <c r="B3431" t="str">
        <f>'Applications (Cleaned)'!B3431</f>
        <v>1418</v>
      </c>
      <c r="C3431" s="10">
        <v>45365</v>
      </c>
      <c r="D3431" t="s">
        <v>19</v>
      </c>
      <c r="E3431" s="7">
        <v>36485</v>
      </c>
      <c r="F3431">
        <v>621</v>
      </c>
      <c r="G3431" t="s">
        <v>14</v>
      </c>
      <c r="H3431" t="s">
        <v>26</v>
      </c>
      <c r="I3431" t="s">
        <v>20</v>
      </c>
      <c r="J3431" s="14">
        <v>1912.8</v>
      </c>
      <c r="K3431" s="7">
        <v>3188</v>
      </c>
      <c r="L3431">
        <v>5</v>
      </c>
      <c r="M3431" t="s">
        <v>41</v>
      </c>
    </row>
    <row r="3432" spans="1:13" x14ac:dyDescent="0.2">
      <c r="A3432" t="str">
        <f>'Applications (Cleaned)'!A3432</f>
        <v>4308067</v>
      </c>
      <c r="B3432" t="str">
        <f>'Applications (Cleaned)'!B3432</f>
        <v>0620</v>
      </c>
      <c r="C3432" s="10">
        <v>45041</v>
      </c>
      <c r="D3432" t="s">
        <v>27</v>
      </c>
      <c r="E3432" s="7">
        <v>191575</v>
      </c>
      <c r="F3432">
        <v>344</v>
      </c>
      <c r="G3432" t="s">
        <v>14</v>
      </c>
      <c r="H3432" t="s">
        <v>26</v>
      </c>
      <c r="I3432" t="s">
        <v>24</v>
      </c>
      <c r="J3432" s="14">
        <v>2035.8</v>
      </c>
      <c r="K3432" s="7">
        <v>2610</v>
      </c>
      <c r="L3432">
        <v>4</v>
      </c>
      <c r="M3432" t="s">
        <v>28</v>
      </c>
    </row>
    <row r="3433" spans="1:13" x14ac:dyDescent="0.2">
      <c r="A3433" t="str">
        <f>'Applications (Cleaned)'!A3433</f>
        <v>4308832</v>
      </c>
      <c r="B3433" t="str">
        <f>'Applications (Cleaned)'!B3433</f>
        <v>1787</v>
      </c>
      <c r="C3433" s="10">
        <v>45423</v>
      </c>
      <c r="D3433" t="s">
        <v>13</v>
      </c>
      <c r="E3433" s="7">
        <v>153299</v>
      </c>
      <c r="G3433" t="s">
        <v>14</v>
      </c>
      <c r="H3433" t="s">
        <v>26</v>
      </c>
      <c r="I3433" t="s">
        <v>33</v>
      </c>
      <c r="J3433" s="14">
        <v>2825.76</v>
      </c>
      <c r="K3433" s="7">
        <v>3364</v>
      </c>
      <c r="L3433">
        <v>4</v>
      </c>
    </row>
    <row r="3434" spans="1:13" x14ac:dyDescent="0.2">
      <c r="A3434" t="str">
        <f>'Applications (Cleaned)'!A3434</f>
        <v>4309618</v>
      </c>
      <c r="B3434" t="str">
        <f>'Applications (Cleaned)'!B3434</f>
        <v>0787</v>
      </c>
      <c r="C3434" s="10">
        <v>44375</v>
      </c>
      <c r="D3434" t="s">
        <v>23</v>
      </c>
      <c r="E3434" s="7">
        <v>188122</v>
      </c>
      <c r="F3434">
        <v>834</v>
      </c>
      <c r="G3434" t="s">
        <v>14</v>
      </c>
      <c r="H3434" t="s">
        <v>14</v>
      </c>
      <c r="I3434" t="s">
        <v>20</v>
      </c>
      <c r="J3434" s="14">
        <v>1779.84</v>
      </c>
      <c r="K3434" s="7">
        <v>1854</v>
      </c>
      <c r="L3434">
        <v>4</v>
      </c>
      <c r="M3434" t="s">
        <v>17</v>
      </c>
    </row>
    <row r="3435" spans="1:13" x14ac:dyDescent="0.2">
      <c r="A3435" t="str">
        <f>'Applications (Cleaned)'!A3435</f>
        <v>4309636</v>
      </c>
      <c r="B3435" t="str">
        <f>'Applications (Cleaned)'!B3435</f>
        <v>0313</v>
      </c>
      <c r="C3435" s="10">
        <v>45357</v>
      </c>
      <c r="D3435" t="s">
        <v>29</v>
      </c>
      <c r="E3435" s="7">
        <v>49179</v>
      </c>
      <c r="F3435">
        <v>796</v>
      </c>
      <c r="G3435" t="s">
        <v>14</v>
      </c>
      <c r="H3435" t="s">
        <v>26</v>
      </c>
      <c r="I3435" t="s">
        <v>24</v>
      </c>
      <c r="J3435" s="14">
        <v>2502.7199999999998</v>
      </c>
      <c r="K3435" s="7">
        <v>2607</v>
      </c>
      <c r="L3435">
        <v>3</v>
      </c>
      <c r="M3435" t="s">
        <v>52</v>
      </c>
    </row>
    <row r="3436" spans="1:13" x14ac:dyDescent="0.2">
      <c r="A3436" t="str">
        <f>'Applications (Cleaned)'!A3436</f>
        <v>4311725</v>
      </c>
      <c r="B3436" t="str">
        <f>'Applications (Cleaned)'!B3436</f>
        <v>1080</v>
      </c>
      <c r="C3436" s="10">
        <v>44838</v>
      </c>
      <c r="D3436" t="s">
        <v>32</v>
      </c>
      <c r="E3436" s="7">
        <v>128300</v>
      </c>
      <c r="F3436">
        <v>681</v>
      </c>
      <c r="G3436" t="s">
        <v>14</v>
      </c>
      <c r="H3436" t="s">
        <v>14</v>
      </c>
      <c r="I3436" t="s">
        <v>16</v>
      </c>
      <c r="J3436" s="14">
        <v>3856.32</v>
      </c>
      <c r="K3436" s="7">
        <v>4017</v>
      </c>
      <c r="L3436">
        <v>5</v>
      </c>
      <c r="M3436" t="s">
        <v>41</v>
      </c>
    </row>
    <row r="3437" spans="1:13" x14ac:dyDescent="0.2">
      <c r="A3437" t="str">
        <f>'Applications (Cleaned)'!A3437</f>
        <v>4313991</v>
      </c>
      <c r="B3437" t="str">
        <f>'Applications (Cleaned)'!B3437</f>
        <v>0336</v>
      </c>
      <c r="C3437" s="10">
        <v>45327</v>
      </c>
      <c r="D3437" t="s">
        <v>29</v>
      </c>
      <c r="E3437" s="7">
        <v>111753</v>
      </c>
      <c r="F3437">
        <v>677</v>
      </c>
      <c r="G3437" t="s">
        <v>14</v>
      </c>
      <c r="H3437" t="s">
        <v>26</v>
      </c>
      <c r="I3437" t="s">
        <v>46</v>
      </c>
      <c r="J3437" s="14">
        <v>1279.8</v>
      </c>
      <c r="K3437" s="7">
        <v>2133</v>
      </c>
      <c r="L3437">
        <v>1</v>
      </c>
    </row>
    <row r="3438" spans="1:13" x14ac:dyDescent="0.2">
      <c r="A3438" t="str">
        <f>'Applications (Cleaned)'!A3438</f>
        <v>4314976</v>
      </c>
      <c r="B3438" t="str">
        <f>'Applications (Cleaned)'!B3438</f>
        <v>1166</v>
      </c>
      <c r="C3438" s="10">
        <v>45083</v>
      </c>
      <c r="D3438" t="s">
        <v>23</v>
      </c>
      <c r="E3438" s="7">
        <v>157819</v>
      </c>
      <c r="F3438">
        <v>786</v>
      </c>
      <c r="G3438" t="s">
        <v>14</v>
      </c>
      <c r="H3438" t="s">
        <v>26</v>
      </c>
      <c r="I3438" t="s">
        <v>16</v>
      </c>
      <c r="J3438" s="14">
        <v>1271.1600000000001</v>
      </c>
      <c r="K3438" s="7">
        <v>1926</v>
      </c>
      <c r="L3438">
        <v>2</v>
      </c>
    </row>
    <row r="3439" spans="1:13" x14ac:dyDescent="0.2">
      <c r="A3439" t="str">
        <f>'Applications (Cleaned)'!A3439</f>
        <v>4315995</v>
      </c>
      <c r="B3439" t="str">
        <f>'Applications (Cleaned)'!B3439</f>
        <v>1709</v>
      </c>
      <c r="C3439" s="10">
        <v>44510</v>
      </c>
      <c r="D3439" t="s">
        <v>37</v>
      </c>
      <c r="E3439" s="7">
        <v>114077</v>
      </c>
      <c r="F3439">
        <v>693</v>
      </c>
      <c r="G3439" t="s">
        <v>26</v>
      </c>
      <c r="H3439" t="s">
        <v>14</v>
      </c>
      <c r="I3439" t="s">
        <v>16</v>
      </c>
      <c r="J3439" s="14">
        <v>871.2</v>
      </c>
      <c r="K3439" s="7">
        <v>1320</v>
      </c>
      <c r="L3439">
        <v>3</v>
      </c>
    </row>
    <row r="3440" spans="1:13" x14ac:dyDescent="0.2">
      <c r="A3440" t="str">
        <f>'Applications (Cleaned)'!A3440</f>
        <v>4316542</v>
      </c>
      <c r="B3440" t="str">
        <f>'Applications (Cleaned)'!B3440</f>
        <v>0650</v>
      </c>
      <c r="C3440" s="10">
        <v>43888</v>
      </c>
      <c r="D3440" t="s">
        <v>27</v>
      </c>
      <c r="E3440" s="7">
        <v>48003</v>
      </c>
      <c r="F3440">
        <v>631</v>
      </c>
      <c r="G3440" t="s">
        <v>14</v>
      </c>
      <c r="H3440" t="s">
        <v>14</v>
      </c>
      <c r="I3440" t="s">
        <v>24</v>
      </c>
      <c r="J3440" s="14">
        <v>1491</v>
      </c>
      <c r="K3440" s="7">
        <v>1775</v>
      </c>
      <c r="L3440">
        <v>2</v>
      </c>
      <c r="M3440" t="s">
        <v>35</v>
      </c>
    </row>
    <row r="3441" spans="1:13" x14ac:dyDescent="0.2">
      <c r="A3441" t="str">
        <f>'Applications (Cleaned)'!A3441</f>
        <v>4317415</v>
      </c>
      <c r="B3441" t="str">
        <f>'Applications (Cleaned)'!B3441</f>
        <v>0294</v>
      </c>
      <c r="C3441" s="10">
        <v>44329</v>
      </c>
      <c r="D3441" t="s">
        <v>37</v>
      </c>
      <c r="E3441" s="7">
        <v>97352</v>
      </c>
      <c r="F3441">
        <v>692</v>
      </c>
      <c r="G3441" t="s">
        <v>14</v>
      </c>
      <c r="H3441" t="s">
        <v>26</v>
      </c>
      <c r="I3441" t="s">
        <v>33</v>
      </c>
      <c r="J3441" s="14">
        <v>2040</v>
      </c>
      <c r="K3441" s="7">
        <v>3400</v>
      </c>
      <c r="L3441">
        <v>5</v>
      </c>
      <c r="M3441" t="s">
        <v>21</v>
      </c>
    </row>
    <row r="3442" spans="1:13" x14ac:dyDescent="0.2">
      <c r="A3442" t="str">
        <f>'Applications (Cleaned)'!A3442</f>
        <v>4320975</v>
      </c>
      <c r="B3442" t="str">
        <f>'Applications (Cleaned)'!B3442</f>
        <v>0002</v>
      </c>
      <c r="C3442" s="10">
        <v>44092</v>
      </c>
      <c r="D3442" t="s">
        <v>27</v>
      </c>
      <c r="E3442" s="7">
        <v>208735</v>
      </c>
      <c r="F3442">
        <v>374</v>
      </c>
      <c r="G3442" t="s">
        <v>14</v>
      </c>
      <c r="H3442" t="s">
        <v>26</v>
      </c>
      <c r="I3442" t="s">
        <v>24</v>
      </c>
      <c r="J3442" s="14">
        <v>2957.76</v>
      </c>
      <c r="K3442" s="7">
        <v>3081</v>
      </c>
      <c r="L3442">
        <v>3</v>
      </c>
      <c r="M3442" t="s">
        <v>17</v>
      </c>
    </row>
    <row r="3443" spans="1:13" x14ac:dyDescent="0.2">
      <c r="A3443" t="str">
        <f>'Applications (Cleaned)'!A3443</f>
        <v>4323368</v>
      </c>
      <c r="B3443" t="str">
        <f>'Applications (Cleaned)'!B3443</f>
        <v>1352</v>
      </c>
      <c r="C3443" s="10">
        <v>43964</v>
      </c>
      <c r="D3443" t="s">
        <v>23</v>
      </c>
      <c r="E3443" s="7">
        <v>81117</v>
      </c>
      <c r="F3443">
        <v>790</v>
      </c>
      <c r="G3443" t="s">
        <v>14</v>
      </c>
      <c r="H3443" t="s">
        <v>26</v>
      </c>
      <c r="I3443" t="s">
        <v>20</v>
      </c>
      <c r="J3443" s="14">
        <v>1648.14</v>
      </c>
      <c r="K3443" s="7">
        <v>2113</v>
      </c>
      <c r="L3443">
        <v>1</v>
      </c>
    </row>
    <row r="3444" spans="1:13" x14ac:dyDescent="0.2">
      <c r="A3444" t="str">
        <f>'Applications (Cleaned)'!A3444</f>
        <v>4323709</v>
      </c>
      <c r="B3444" t="str">
        <f>'Applications (Cleaned)'!B3444</f>
        <v>0265</v>
      </c>
      <c r="C3444" s="10">
        <v>44720</v>
      </c>
      <c r="D3444" t="s">
        <v>32</v>
      </c>
      <c r="E3444" s="7">
        <v>137796</v>
      </c>
      <c r="F3444">
        <v>681</v>
      </c>
      <c r="G3444" t="s">
        <v>14</v>
      </c>
      <c r="H3444" t="s">
        <v>26</v>
      </c>
      <c r="I3444" t="s">
        <v>20</v>
      </c>
      <c r="J3444" s="14">
        <v>1333.08</v>
      </c>
      <c r="K3444" s="7">
        <v>1587</v>
      </c>
      <c r="L3444">
        <v>1</v>
      </c>
    </row>
    <row r="3445" spans="1:13" x14ac:dyDescent="0.2">
      <c r="A3445" t="str">
        <f>'Applications (Cleaned)'!A3445</f>
        <v>4324256</v>
      </c>
      <c r="B3445" t="str">
        <f>'Applications (Cleaned)'!B3445</f>
        <v>0895</v>
      </c>
      <c r="C3445" s="10">
        <v>44763</v>
      </c>
      <c r="D3445" t="s">
        <v>37</v>
      </c>
      <c r="E3445" s="7">
        <v>155315</v>
      </c>
      <c r="G3445" t="s">
        <v>14</v>
      </c>
      <c r="H3445" t="s">
        <v>26</v>
      </c>
      <c r="I3445" t="s">
        <v>20</v>
      </c>
      <c r="J3445" s="14">
        <v>1600.5</v>
      </c>
      <c r="K3445" s="7">
        <v>2425</v>
      </c>
      <c r="L3445">
        <v>3</v>
      </c>
      <c r="M3445" t="s">
        <v>31</v>
      </c>
    </row>
    <row r="3446" spans="1:13" x14ac:dyDescent="0.2">
      <c r="A3446" t="str">
        <f>'Applications (Cleaned)'!A3446</f>
        <v>4325561</v>
      </c>
      <c r="B3446" t="str">
        <f>'Applications (Cleaned)'!B3446</f>
        <v>1785</v>
      </c>
      <c r="C3446" s="10">
        <v>44396</v>
      </c>
      <c r="D3446" t="s">
        <v>27</v>
      </c>
      <c r="E3446" s="7">
        <v>155374</v>
      </c>
      <c r="F3446">
        <v>588</v>
      </c>
      <c r="G3446" t="s">
        <v>14</v>
      </c>
      <c r="H3446" t="s">
        <v>26</v>
      </c>
      <c r="I3446" t="s">
        <v>24</v>
      </c>
      <c r="J3446" s="14">
        <v>3650.46</v>
      </c>
      <c r="K3446" s="7">
        <v>5531</v>
      </c>
      <c r="L3446">
        <v>3</v>
      </c>
      <c r="M3446" t="s">
        <v>35</v>
      </c>
    </row>
    <row r="3447" spans="1:13" x14ac:dyDescent="0.2">
      <c r="A3447" t="str">
        <f>'Applications (Cleaned)'!A3447</f>
        <v>4325881</v>
      </c>
      <c r="B3447" t="str">
        <f>'Applications (Cleaned)'!B3447</f>
        <v>1130</v>
      </c>
      <c r="C3447" s="10">
        <v>45285</v>
      </c>
      <c r="D3447" t="s">
        <v>32</v>
      </c>
      <c r="E3447" s="7">
        <v>111968</v>
      </c>
      <c r="F3447">
        <v>606</v>
      </c>
      <c r="G3447" t="s">
        <v>14</v>
      </c>
      <c r="H3447" t="s">
        <v>26</v>
      </c>
      <c r="I3447" t="s">
        <v>16</v>
      </c>
      <c r="J3447" s="14">
        <v>4717.4399999999996</v>
      </c>
      <c r="K3447" s="7">
        <v>5616</v>
      </c>
      <c r="L3447">
        <v>5</v>
      </c>
      <c r="M3447" t="s">
        <v>47</v>
      </c>
    </row>
    <row r="3448" spans="1:13" x14ac:dyDescent="0.2">
      <c r="A3448" t="str">
        <f>'Applications (Cleaned)'!A3448</f>
        <v>4326218</v>
      </c>
      <c r="B3448" t="str">
        <f>'Applications (Cleaned)'!B3448</f>
        <v>0930</v>
      </c>
      <c r="C3448" s="10">
        <v>44491</v>
      </c>
      <c r="D3448" t="s">
        <v>29</v>
      </c>
      <c r="E3448" s="7">
        <v>229299</v>
      </c>
      <c r="F3448">
        <v>752</v>
      </c>
      <c r="G3448" t="s">
        <v>14</v>
      </c>
      <c r="H3448" t="s">
        <v>26</v>
      </c>
      <c r="I3448" t="s">
        <v>20</v>
      </c>
      <c r="J3448" s="14">
        <v>2392.8000000000002</v>
      </c>
      <c r="K3448" s="7">
        <v>3988</v>
      </c>
      <c r="L3448">
        <v>1</v>
      </c>
      <c r="M3448" t="s">
        <v>35</v>
      </c>
    </row>
    <row r="3449" spans="1:13" x14ac:dyDescent="0.2">
      <c r="A3449" t="str">
        <f>'Applications (Cleaned)'!A3449</f>
        <v>4326603</v>
      </c>
      <c r="B3449" t="str">
        <f>'Applications (Cleaned)'!B3449</f>
        <v>0311</v>
      </c>
      <c r="C3449" s="10">
        <v>45301</v>
      </c>
      <c r="D3449" t="s">
        <v>13</v>
      </c>
      <c r="E3449" s="7">
        <v>215429</v>
      </c>
      <c r="F3449">
        <v>781</v>
      </c>
      <c r="G3449" t="s">
        <v>14</v>
      </c>
      <c r="H3449" t="s">
        <v>14</v>
      </c>
      <c r="I3449" t="s">
        <v>20</v>
      </c>
      <c r="J3449" s="14">
        <v>1644.6</v>
      </c>
      <c r="K3449" s="7">
        <v>2741</v>
      </c>
      <c r="L3449">
        <v>5</v>
      </c>
      <c r="M3449" t="s">
        <v>47</v>
      </c>
    </row>
    <row r="3450" spans="1:13" x14ac:dyDescent="0.2">
      <c r="A3450" t="str">
        <f>'Applications (Cleaned)'!A3450</f>
        <v>4329586</v>
      </c>
      <c r="B3450" t="str">
        <f>'Applications (Cleaned)'!B3450</f>
        <v>1147</v>
      </c>
      <c r="C3450" s="10">
        <v>45327</v>
      </c>
      <c r="D3450" t="s">
        <v>29</v>
      </c>
      <c r="E3450" s="7">
        <v>125529</v>
      </c>
      <c r="G3450" t="s">
        <v>26</v>
      </c>
      <c r="H3450" t="s">
        <v>14</v>
      </c>
      <c r="I3450" t="s">
        <v>33</v>
      </c>
      <c r="J3450" s="14">
        <v>1275.8399999999999</v>
      </c>
      <c r="K3450" s="7">
        <v>1329</v>
      </c>
      <c r="L3450">
        <v>5</v>
      </c>
      <c r="M3450" t="s">
        <v>34</v>
      </c>
    </row>
    <row r="3451" spans="1:13" x14ac:dyDescent="0.2">
      <c r="A3451" t="str">
        <f>'Applications (Cleaned)'!A3451</f>
        <v>4330422</v>
      </c>
      <c r="B3451" t="str">
        <f>'Applications (Cleaned)'!B3451</f>
        <v>0368</v>
      </c>
      <c r="C3451" s="10">
        <v>43962</v>
      </c>
      <c r="D3451" t="s">
        <v>29</v>
      </c>
      <c r="E3451" s="7">
        <v>113916</v>
      </c>
      <c r="F3451">
        <v>769</v>
      </c>
      <c r="G3451" t="s">
        <v>14</v>
      </c>
      <c r="H3451" t="s">
        <v>26</v>
      </c>
      <c r="I3451" t="s">
        <v>20</v>
      </c>
      <c r="J3451" s="14">
        <v>976.8</v>
      </c>
      <c r="K3451" s="7">
        <v>1628</v>
      </c>
      <c r="L3451">
        <v>3</v>
      </c>
      <c r="M3451" t="s">
        <v>17</v>
      </c>
    </row>
    <row r="3452" spans="1:13" x14ac:dyDescent="0.2">
      <c r="A3452" t="str">
        <f>'Applications (Cleaned)'!A3452</f>
        <v>4332272</v>
      </c>
      <c r="B3452" t="str">
        <f>'Applications (Cleaned)'!B3452</f>
        <v>1186</v>
      </c>
      <c r="C3452" s="10">
        <v>44858</v>
      </c>
      <c r="D3452" t="s">
        <v>32</v>
      </c>
      <c r="E3452" s="7">
        <v>34079</v>
      </c>
      <c r="F3452">
        <v>686</v>
      </c>
      <c r="G3452" t="s">
        <v>14</v>
      </c>
      <c r="H3452" t="s">
        <v>14</v>
      </c>
      <c r="I3452" t="s">
        <v>20</v>
      </c>
      <c r="J3452" s="14">
        <v>3361.8</v>
      </c>
      <c r="K3452" s="7">
        <v>5603</v>
      </c>
      <c r="L3452">
        <v>1</v>
      </c>
    </row>
    <row r="3453" spans="1:13" x14ac:dyDescent="0.2">
      <c r="A3453" t="str">
        <f>'Applications (Cleaned)'!A3453</f>
        <v>4334437</v>
      </c>
      <c r="B3453" t="str">
        <f>'Applications (Cleaned)'!B3453</f>
        <v>0924</v>
      </c>
      <c r="C3453" s="10">
        <v>44273</v>
      </c>
      <c r="D3453" t="s">
        <v>37</v>
      </c>
      <c r="E3453" s="7">
        <v>217238</v>
      </c>
      <c r="F3453">
        <v>817</v>
      </c>
      <c r="G3453" t="s">
        <v>14</v>
      </c>
      <c r="H3453" t="s">
        <v>14</v>
      </c>
      <c r="I3453" t="s">
        <v>20</v>
      </c>
      <c r="J3453" s="14">
        <v>722.7</v>
      </c>
      <c r="K3453" s="7">
        <v>1095</v>
      </c>
      <c r="L3453">
        <v>2</v>
      </c>
      <c r="M3453" t="s">
        <v>41</v>
      </c>
    </row>
    <row r="3454" spans="1:13" x14ac:dyDescent="0.2">
      <c r="A3454" t="str">
        <f>'Applications (Cleaned)'!A3454</f>
        <v>4334902</v>
      </c>
      <c r="B3454" t="str">
        <f>'Applications (Cleaned)'!B3454</f>
        <v>0227</v>
      </c>
      <c r="C3454" s="10">
        <v>45479</v>
      </c>
      <c r="D3454" t="s">
        <v>32</v>
      </c>
      <c r="E3454" s="7">
        <v>155651</v>
      </c>
      <c r="F3454">
        <v>805</v>
      </c>
      <c r="G3454" t="s">
        <v>14</v>
      </c>
      <c r="H3454" t="s">
        <v>14</v>
      </c>
      <c r="I3454" t="s">
        <v>46</v>
      </c>
      <c r="J3454" s="14">
        <v>1089.48</v>
      </c>
      <c r="K3454" s="7">
        <v>1297</v>
      </c>
      <c r="L3454">
        <v>5</v>
      </c>
    </row>
    <row r="3455" spans="1:13" x14ac:dyDescent="0.2">
      <c r="A3455" t="str">
        <f>'Applications (Cleaned)'!A3455</f>
        <v>4335017</v>
      </c>
      <c r="B3455" t="str">
        <f>'Applications (Cleaned)'!B3455</f>
        <v>0302</v>
      </c>
      <c r="C3455" s="10">
        <v>45535</v>
      </c>
      <c r="D3455" t="s">
        <v>23</v>
      </c>
      <c r="E3455" s="7">
        <v>197679</v>
      </c>
      <c r="G3455" t="s">
        <v>26</v>
      </c>
      <c r="H3455" t="s">
        <v>26</v>
      </c>
      <c r="I3455" t="s">
        <v>16</v>
      </c>
      <c r="J3455" s="14">
        <v>2592</v>
      </c>
      <c r="K3455" s="7">
        <v>2700</v>
      </c>
      <c r="L3455">
        <v>3</v>
      </c>
      <c r="M3455" t="s">
        <v>35</v>
      </c>
    </row>
    <row r="3456" spans="1:13" x14ac:dyDescent="0.2">
      <c r="A3456" t="str">
        <f>'Applications (Cleaned)'!A3456</f>
        <v>4335591</v>
      </c>
      <c r="B3456" t="str">
        <f>'Applications (Cleaned)'!B3456</f>
        <v>1291</v>
      </c>
      <c r="C3456" s="10">
        <v>43860</v>
      </c>
      <c r="D3456" t="s">
        <v>19</v>
      </c>
      <c r="E3456" s="7">
        <v>97447</v>
      </c>
      <c r="F3456">
        <v>670</v>
      </c>
      <c r="G3456" t="s">
        <v>14</v>
      </c>
      <c r="H3456" t="s">
        <v>26</v>
      </c>
      <c r="I3456" t="s">
        <v>20</v>
      </c>
      <c r="J3456" s="14">
        <v>1743.06</v>
      </c>
      <c r="K3456" s="7">
        <v>2641</v>
      </c>
      <c r="L3456">
        <v>1</v>
      </c>
      <c r="M3456" t="s">
        <v>47</v>
      </c>
    </row>
    <row r="3457" spans="1:13" x14ac:dyDescent="0.2">
      <c r="A3457" t="str">
        <f>'Applications (Cleaned)'!A3457</f>
        <v>4339093</v>
      </c>
      <c r="B3457" t="str">
        <f>'Applications (Cleaned)'!B3457</f>
        <v>0204</v>
      </c>
      <c r="C3457" s="10">
        <v>45264</v>
      </c>
      <c r="D3457" t="s">
        <v>13</v>
      </c>
      <c r="E3457" s="7">
        <v>245785</v>
      </c>
      <c r="F3457">
        <v>690</v>
      </c>
      <c r="G3457" t="s">
        <v>14</v>
      </c>
      <c r="H3457" t="s">
        <v>14</v>
      </c>
      <c r="I3457" t="s">
        <v>16</v>
      </c>
      <c r="J3457" s="14">
        <v>1054.56</v>
      </c>
      <c r="K3457" s="7">
        <v>1352</v>
      </c>
      <c r="L3457">
        <v>2</v>
      </c>
      <c r="M3457" t="s">
        <v>25</v>
      </c>
    </row>
    <row r="3458" spans="1:13" x14ac:dyDescent="0.2">
      <c r="A3458" t="str">
        <f>'Applications (Cleaned)'!A3458</f>
        <v>4339157</v>
      </c>
      <c r="B3458" t="str">
        <f>'Applications (Cleaned)'!B3458</f>
        <v>0671</v>
      </c>
      <c r="C3458" s="10">
        <v>43894</v>
      </c>
      <c r="D3458" t="s">
        <v>32</v>
      </c>
      <c r="E3458" s="7">
        <v>74696</v>
      </c>
      <c r="F3458">
        <v>656</v>
      </c>
      <c r="G3458" t="s">
        <v>14</v>
      </c>
      <c r="H3458" t="s">
        <v>14</v>
      </c>
      <c r="I3458" t="s">
        <v>20</v>
      </c>
      <c r="J3458" s="14">
        <v>2689.92</v>
      </c>
      <c r="K3458" s="7">
        <v>2802</v>
      </c>
      <c r="L3458">
        <v>1</v>
      </c>
      <c r="M3458" t="s">
        <v>28</v>
      </c>
    </row>
    <row r="3459" spans="1:13" x14ac:dyDescent="0.2">
      <c r="A3459" t="str">
        <f>'Applications (Cleaned)'!A3459</f>
        <v>4340162</v>
      </c>
      <c r="B3459" t="str">
        <f>'Applications (Cleaned)'!B3459</f>
        <v>0905</v>
      </c>
      <c r="C3459" s="10">
        <v>43932</v>
      </c>
      <c r="D3459" t="s">
        <v>13</v>
      </c>
      <c r="E3459" s="7">
        <v>68268</v>
      </c>
      <c r="F3459">
        <v>721</v>
      </c>
      <c r="G3459" t="s">
        <v>14</v>
      </c>
      <c r="H3459" t="s">
        <v>14</v>
      </c>
      <c r="I3459" t="s">
        <v>20</v>
      </c>
      <c r="J3459" s="14">
        <v>5158.1400000000003</v>
      </c>
      <c r="K3459" s="7">
        <v>6613</v>
      </c>
      <c r="L3459">
        <v>3</v>
      </c>
    </row>
    <row r="3460" spans="1:13" x14ac:dyDescent="0.2">
      <c r="A3460" t="str">
        <f>'Applications (Cleaned)'!A3460</f>
        <v>4340492</v>
      </c>
      <c r="B3460" t="str">
        <f>'Applications (Cleaned)'!B3460</f>
        <v>1342</v>
      </c>
      <c r="C3460" s="10">
        <v>44087</v>
      </c>
      <c r="D3460" t="s">
        <v>37</v>
      </c>
      <c r="E3460" s="7">
        <v>113446</v>
      </c>
      <c r="F3460">
        <v>724</v>
      </c>
      <c r="G3460" t="s">
        <v>14</v>
      </c>
      <c r="H3460" t="s">
        <v>26</v>
      </c>
      <c r="I3460" t="s">
        <v>20</v>
      </c>
      <c r="J3460" s="14">
        <v>3475.68</v>
      </c>
      <c r="K3460" s="7">
        <v>4456</v>
      </c>
      <c r="L3460">
        <v>5</v>
      </c>
      <c r="M3460" t="s">
        <v>47</v>
      </c>
    </row>
    <row r="3461" spans="1:13" x14ac:dyDescent="0.2">
      <c r="A3461" t="str">
        <f>'Applications (Cleaned)'!A3461</f>
        <v>4341136</v>
      </c>
      <c r="B3461" t="str">
        <f>'Applications (Cleaned)'!B3461</f>
        <v>1422</v>
      </c>
      <c r="C3461" s="10">
        <v>44987</v>
      </c>
      <c r="D3461" t="s">
        <v>27</v>
      </c>
      <c r="E3461" s="7">
        <v>158244</v>
      </c>
      <c r="F3461">
        <v>666</v>
      </c>
      <c r="G3461" t="s">
        <v>14</v>
      </c>
      <c r="H3461" t="s">
        <v>14</v>
      </c>
      <c r="I3461" t="s">
        <v>20</v>
      </c>
      <c r="J3461" s="14">
        <v>2176.3200000000002</v>
      </c>
      <c r="K3461" s="7">
        <v>2267</v>
      </c>
      <c r="L3461">
        <v>2</v>
      </c>
    </row>
    <row r="3462" spans="1:13" x14ac:dyDescent="0.2">
      <c r="A3462" t="str">
        <f>'Applications (Cleaned)'!A3462</f>
        <v>4342941</v>
      </c>
      <c r="B3462" t="str">
        <f>'Applications (Cleaned)'!B3462</f>
        <v>1781</v>
      </c>
      <c r="C3462" s="10">
        <v>44634</v>
      </c>
      <c r="D3462" t="s">
        <v>13</v>
      </c>
      <c r="E3462" s="7">
        <v>213540</v>
      </c>
      <c r="F3462">
        <v>611</v>
      </c>
      <c r="G3462" t="s">
        <v>14</v>
      </c>
      <c r="H3462" t="s">
        <v>26</v>
      </c>
      <c r="I3462" t="s">
        <v>20</v>
      </c>
      <c r="J3462" s="14">
        <v>1407.6</v>
      </c>
      <c r="K3462" s="7">
        <v>2346</v>
      </c>
      <c r="L3462">
        <v>3</v>
      </c>
    </row>
    <row r="3463" spans="1:13" x14ac:dyDescent="0.2">
      <c r="A3463" t="str">
        <f>'Applications (Cleaned)'!A3463</f>
        <v>4344163</v>
      </c>
      <c r="B3463" t="str">
        <f>'Applications (Cleaned)'!B3463</f>
        <v>1194</v>
      </c>
      <c r="C3463" s="10">
        <v>44385</v>
      </c>
      <c r="D3463" t="s">
        <v>13</v>
      </c>
      <c r="E3463" s="7">
        <v>58815</v>
      </c>
      <c r="G3463" t="s">
        <v>14</v>
      </c>
      <c r="H3463" t="s">
        <v>26</v>
      </c>
      <c r="I3463" t="s">
        <v>16</v>
      </c>
      <c r="J3463" s="14">
        <v>1756.2</v>
      </c>
      <c r="K3463" s="7">
        <v>2927</v>
      </c>
      <c r="L3463">
        <v>2</v>
      </c>
      <c r="M3463" t="s">
        <v>34</v>
      </c>
    </row>
    <row r="3464" spans="1:13" x14ac:dyDescent="0.2">
      <c r="A3464" t="str">
        <f>'Applications (Cleaned)'!A3464</f>
        <v>4344502</v>
      </c>
      <c r="B3464" t="str">
        <f>'Applications (Cleaned)'!B3464</f>
        <v>1125</v>
      </c>
      <c r="C3464" s="10">
        <v>43948</v>
      </c>
      <c r="D3464" t="s">
        <v>19</v>
      </c>
      <c r="E3464" s="7">
        <v>123045</v>
      </c>
      <c r="F3464">
        <v>679</v>
      </c>
      <c r="G3464" t="s">
        <v>14</v>
      </c>
      <c r="H3464" t="s">
        <v>14</v>
      </c>
      <c r="I3464" t="s">
        <v>46</v>
      </c>
      <c r="J3464" s="14">
        <v>1171.5</v>
      </c>
      <c r="K3464" s="7">
        <v>1775</v>
      </c>
      <c r="L3464">
        <v>5</v>
      </c>
      <c r="M3464" t="s">
        <v>31</v>
      </c>
    </row>
    <row r="3465" spans="1:13" x14ac:dyDescent="0.2">
      <c r="A3465" t="str">
        <f>'Applications (Cleaned)'!A3465</f>
        <v>4345068</v>
      </c>
      <c r="B3465" t="str">
        <f>'Applications (Cleaned)'!B3465</f>
        <v>1628</v>
      </c>
      <c r="C3465" s="10">
        <v>44633</v>
      </c>
      <c r="D3465" t="s">
        <v>23</v>
      </c>
      <c r="E3465" s="7">
        <v>170544</v>
      </c>
      <c r="F3465">
        <v>730</v>
      </c>
      <c r="G3465" t="s">
        <v>14</v>
      </c>
      <c r="H3465" t="s">
        <v>26</v>
      </c>
      <c r="I3465" t="s">
        <v>24</v>
      </c>
      <c r="J3465" s="14">
        <v>3530.4</v>
      </c>
      <c r="K3465" s="7">
        <v>5884</v>
      </c>
      <c r="L3465">
        <v>2</v>
      </c>
      <c r="M3465" t="s">
        <v>34</v>
      </c>
    </row>
    <row r="3466" spans="1:13" x14ac:dyDescent="0.2">
      <c r="A3466" t="str">
        <f>'Applications (Cleaned)'!A3466</f>
        <v>4348552</v>
      </c>
      <c r="B3466" t="str">
        <f>'Applications (Cleaned)'!B3466</f>
        <v>0036</v>
      </c>
      <c r="C3466" s="10">
        <v>44594</v>
      </c>
      <c r="D3466" t="s">
        <v>19</v>
      </c>
      <c r="E3466" s="7">
        <v>54430</v>
      </c>
      <c r="F3466">
        <v>546</v>
      </c>
      <c r="G3466" t="s">
        <v>14</v>
      </c>
      <c r="H3466" t="s">
        <v>26</v>
      </c>
      <c r="I3466" t="s">
        <v>20</v>
      </c>
      <c r="J3466" s="14">
        <v>3685.44</v>
      </c>
      <c r="K3466" s="7">
        <v>3839</v>
      </c>
      <c r="L3466">
        <v>3</v>
      </c>
      <c r="M3466" t="s">
        <v>52</v>
      </c>
    </row>
    <row r="3467" spans="1:13" x14ac:dyDescent="0.2">
      <c r="A3467" t="str">
        <f>'Applications (Cleaned)'!A3467</f>
        <v>4348715</v>
      </c>
      <c r="B3467" t="str">
        <f>'Applications (Cleaned)'!B3467</f>
        <v>1455</v>
      </c>
      <c r="C3467" s="10">
        <v>45557</v>
      </c>
      <c r="D3467" t="s">
        <v>19</v>
      </c>
      <c r="E3467" s="7">
        <v>177991</v>
      </c>
      <c r="F3467">
        <v>837</v>
      </c>
      <c r="G3467" t="s">
        <v>14</v>
      </c>
      <c r="H3467" t="s">
        <v>14</v>
      </c>
      <c r="I3467" t="s">
        <v>24</v>
      </c>
      <c r="J3467" s="14">
        <v>8070.72</v>
      </c>
      <c r="K3467" s="7">
        <v>8407</v>
      </c>
      <c r="L3467">
        <v>5</v>
      </c>
    </row>
    <row r="3468" spans="1:13" x14ac:dyDescent="0.2">
      <c r="A3468" t="str">
        <f>'Applications (Cleaned)'!A3468</f>
        <v>4348986</v>
      </c>
      <c r="B3468" t="str">
        <f>'Applications (Cleaned)'!B3468</f>
        <v>0726</v>
      </c>
      <c r="C3468" s="10">
        <v>44843</v>
      </c>
      <c r="D3468" t="s">
        <v>19</v>
      </c>
      <c r="E3468" s="7">
        <v>199619</v>
      </c>
      <c r="F3468">
        <v>682</v>
      </c>
      <c r="G3468" t="s">
        <v>14</v>
      </c>
      <c r="H3468" t="s">
        <v>26</v>
      </c>
      <c r="I3468" t="s">
        <v>20</v>
      </c>
      <c r="J3468" s="14">
        <v>1141.2</v>
      </c>
      <c r="K3468" s="7">
        <v>1902</v>
      </c>
      <c r="L3468">
        <v>4</v>
      </c>
    </row>
    <row r="3469" spans="1:13" x14ac:dyDescent="0.2">
      <c r="A3469" t="str">
        <f>'Applications (Cleaned)'!A3469</f>
        <v>4350673</v>
      </c>
      <c r="B3469" t="str">
        <f>'Applications (Cleaned)'!B3469</f>
        <v>1102</v>
      </c>
      <c r="C3469" s="10">
        <v>45402</v>
      </c>
      <c r="D3469" t="s">
        <v>32</v>
      </c>
      <c r="E3469" s="7">
        <v>206469</v>
      </c>
      <c r="F3469">
        <v>786</v>
      </c>
      <c r="G3469" t="s">
        <v>14</v>
      </c>
      <c r="H3469" t="s">
        <v>14</v>
      </c>
      <c r="I3469" t="s">
        <v>46</v>
      </c>
      <c r="J3469" s="14">
        <v>2244.48</v>
      </c>
      <c r="K3469" s="7">
        <v>2338</v>
      </c>
      <c r="L3469">
        <v>3</v>
      </c>
      <c r="M3469" t="s">
        <v>21</v>
      </c>
    </row>
    <row r="3470" spans="1:13" x14ac:dyDescent="0.2">
      <c r="A3470" t="str">
        <f>'Applications (Cleaned)'!A3470</f>
        <v>4352729</v>
      </c>
      <c r="B3470" t="str">
        <f>'Applications (Cleaned)'!B3470</f>
        <v>0401</v>
      </c>
      <c r="C3470" s="10">
        <v>44182</v>
      </c>
      <c r="D3470" t="s">
        <v>27</v>
      </c>
      <c r="E3470" s="7">
        <v>298864</v>
      </c>
      <c r="F3470">
        <v>644</v>
      </c>
      <c r="G3470" t="s">
        <v>26</v>
      </c>
      <c r="H3470" t="s">
        <v>26</v>
      </c>
      <c r="I3470" t="s">
        <v>16</v>
      </c>
      <c r="J3470" s="14">
        <v>5073.8999999999996</v>
      </c>
      <c r="K3470" s="7">
        <v>6505</v>
      </c>
      <c r="L3470">
        <v>4</v>
      </c>
      <c r="M3470" t="s">
        <v>35</v>
      </c>
    </row>
    <row r="3471" spans="1:13" x14ac:dyDescent="0.2">
      <c r="A3471" t="str">
        <f>'Applications (Cleaned)'!A3471</f>
        <v>4355372</v>
      </c>
      <c r="B3471" t="str">
        <f>'Applications (Cleaned)'!B3471</f>
        <v>0965</v>
      </c>
      <c r="D3471" t="s">
        <v>32</v>
      </c>
      <c r="E3471" s="7">
        <v>230566</v>
      </c>
      <c r="F3471">
        <v>752</v>
      </c>
      <c r="G3471" t="s">
        <v>14</v>
      </c>
      <c r="H3471" t="s">
        <v>14</v>
      </c>
      <c r="I3471" t="s">
        <v>24</v>
      </c>
      <c r="J3471" s="14">
        <v>1693.2</v>
      </c>
      <c r="K3471" s="7">
        <v>2822</v>
      </c>
      <c r="L3471">
        <v>2</v>
      </c>
    </row>
    <row r="3472" spans="1:13" x14ac:dyDescent="0.2">
      <c r="A3472" t="str">
        <f>'Applications (Cleaned)'!A3472</f>
        <v>4357747</v>
      </c>
      <c r="B3472" t="str">
        <f>'Applications (Cleaned)'!B3472</f>
        <v>1124</v>
      </c>
      <c r="C3472" s="10">
        <v>44870</v>
      </c>
      <c r="D3472" t="s">
        <v>27</v>
      </c>
      <c r="E3472" s="7">
        <v>238933</v>
      </c>
      <c r="F3472">
        <v>678</v>
      </c>
      <c r="G3472" t="s">
        <v>14</v>
      </c>
      <c r="H3472" t="s">
        <v>14</v>
      </c>
      <c r="I3472" t="s">
        <v>33</v>
      </c>
      <c r="J3472" s="14">
        <v>3227.28</v>
      </c>
      <c r="K3472" s="7">
        <v>0</v>
      </c>
      <c r="L3472">
        <v>3</v>
      </c>
      <c r="M3472" t="s">
        <v>41</v>
      </c>
    </row>
    <row r="3473" spans="1:13" x14ac:dyDescent="0.2">
      <c r="A3473" t="str">
        <f>'Applications (Cleaned)'!A3473</f>
        <v>4359770</v>
      </c>
      <c r="B3473" t="str">
        <f>'Applications (Cleaned)'!B3473</f>
        <v>0071</v>
      </c>
      <c r="C3473" s="10">
        <v>44217</v>
      </c>
      <c r="D3473" t="s">
        <v>27</v>
      </c>
      <c r="E3473" s="7">
        <v>33628</v>
      </c>
      <c r="F3473">
        <v>402</v>
      </c>
      <c r="G3473" t="s">
        <v>14</v>
      </c>
      <c r="H3473" t="s">
        <v>14</v>
      </c>
      <c r="I3473" t="s">
        <v>46</v>
      </c>
      <c r="J3473" s="14">
        <v>3480</v>
      </c>
      <c r="K3473" s="7">
        <v>3625</v>
      </c>
      <c r="L3473">
        <v>4</v>
      </c>
      <c r="M3473" t="s">
        <v>41</v>
      </c>
    </row>
    <row r="3474" spans="1:13" x14ac:dyDescent="0.2">
      <c r="A3474" t="str">
        <f>'Applications (Cleaned)'!A3474</f>
        <v>4362032</v>
      </c>
      <c r="B3474" t="str">
        <f>'Applications (Cleaned)'!B3474</f>
        <v>1109</v>
      </c>
      <c r="C3474" s="10">
        <v>44067</v>
      </c>
      <c r="D3474" t="s">
        <v>13</v>
      </c>
      <c r="E3474" s="7">
        <v>97728</v>
      </c>
      <c r="F3474">
        <v>786</v>
      </c>
      <c r="G3474" t="s">
        <v>14</v>
      </c>
      <c r="H3474" t="s">
        <v>26</v>
      </c>
      <c r="I3474" t="s">
        <v>16</v>
      </c>
      <c r="J3474" s="14">
        <v>6803.52</v>
      </c>
      <c r="K3474" s="7">
        <v>7087</v>
      </c>
      <c r="L3474">
        <v>2</v>
      </c>
      <c r="M3474" t="s">
        <v>41</v>
      </c>
    </row>
    <row r="3475" spans="1:13" x14ac:dyDescent="0.2">
      <c r="A3475" t="str">
        <f>'Applications (Cleaned)'!A3475</f>
        <v>4362341</v>
      </c>
      <c r="B3475" t="str">
        <f>'Applications (Cleaned)'!B3475</f>
        <v>1593</v>
      </c>
      <c r="C3475" s="10">
        <v>44741</v>
      </c>
      <c r="D3475" t="s">
        <v>19</v>
      </c>
      <c r="E3475" s="7">
        <v>194401</v>
      </c>
      <c r="F3475">
        <v>689</v>
      </c>
      <c r="G3475" t="s">
        <v>14</v>
      </c>
      <c r="H3475" t="s">
        <v>26</v>
      </c>
      <c r="I3475" t="s">
        <v>20</v>
      </c>
      <c r="J3475" s="14">
        <v>5112.96</v>
      </c>
      <c r="K3475" s="7">
        <v>5326</v>
      </c>
      <c r="L3475">
        <v>5</v>
      </c>
      <c r="M3475" t="s">
        <v>34</v>
      </c>
    </row>
    <row r="3476" spans="1:13" x14ac:dyDescent="0.2">
      <c r="A3476" t="str">
        <f>'Applications (Cleaned)'!A3476</f>
        <v>4365196</v>
      </c>
      <c r="B3476" t="str">
        <f>'Applications (Cleaned)'!B3476</f>
        <v>0123</v>
      </c>
      <c r="C3476" s="10">
        <v>44093</v>
      </c>
      <c r="D3476" t="s">
        <v>29</v>
      </c>
      <c r="E3476" s="7">
        <v>96381</v>
      </c>
      <c r="F3476">
        <v>749</v>
      </c>
      <c r="G3476" t="s">
        <v>14</v>
      </c>
      <c r="H3476" t="s">
        <v>14</v>
      </c>
      <c r="I3476" t="s">
        <v>16</v>
      </c>
      <c r="J3476" s="14">
        <v>1011.84</v>
      </c>
      <c r="K3476" s="7">
        <v>1054</v>
      </c>
      <c r="L3476">
        <v>4</v>
      </c>
      <c r="M3476" t="s">
        <v>31</v>
      </c>
    </row>
    <row r="3477" spans="1:13" x14ac:dyDescent="0.2">
      <c r="A3477" t="str">
        <f>'Applications (Cleaned)'!A3477</f>
        <v>4366701</v>
      </c>
      <c r="B3477" t="str">
        <f>'Applications (Cleaned)'!B3477</f>
        <v>0285</v>
      </c>
      <c r="C3477" s="10">
        <v>44076</v>
      </c>
      <c r="D3477" t="s">
        <v>23</v>
      </c>
      <c r="E3477" s="7">
        <v>72084</v>
      </c>
      <c r="F3477">
        <v>417</v>
      </c>
      <c r="G3477" t="s">
        <v>26</v>
      </c>
      <c r="H3477" t="s">
        <v>26</v>
      </c>
      <c r="I3477" t="s">
        <v>33</v>
      </c>
      <c r="J3477" s="14">
        <v>2010.6</v>
      </c>
      <c r="K3477" s="7">
        <v>3351</v>
      </c>
      <c r="L3477">
        <v>4</v>
      </c>
      <c r="M3477" t="s">
        <v>25</v>
      </c>
    </row>
    <row r="3478" spans="1:13" x14ac:dyDescent="0.2">
      <c r="A3478" t="str">
        <f>'Applications (Cleaned)'!A3478</f>
        <v>4369213</v>
      </c>
      <c r="B3478" t="str">
        <f>'Applications (Cleaned)'!B3478</f>
        <v>1320</v>
      </c>
      <c r="C3478" s="10">
        <v>45227</v>
      </c>
      <c r="D3478" t="s">
        <v>32</v>
      </c>
      <c r="E3478" s="7">
        <v>204609</v>
      </c>
      <c r="F3478">
        <v>655</v>
      </c>
      <c r="G3478" t="s">
        <v>14</v>
      </c>
      <c r="H3478" t="s">
        <v>14</v>
      </c>
      <c r="I3478" t="s">
        <v>20</v>
      </c>
      <c r="J3478" s="14">
        <v>3697.32</v>
      </c>
      <c r="K3478" s="7">
        <v>5602</v>
      </c>
      <c r="L3478">
        <v>2</v>
      </c>
    </row>
    <row r="3479" spans="1:13" x14ac:dyDescent="0.2">
      <c r="A3479" t="str">
        <f>'Applications (Cleaned)'!A3479</f>
        <v>4370544</v>
      </c>
      <c r="B3479" t="str">
        <f>'Applications (Cleaned)'!B3479</f>
        <v>0581</v>
      </c>
      <c r="C3479" s="10">
        <v>44205</v>
      </c>
      <c r="D3479" t="s">
        <v>32</v>
      </c>
      <c r="E3479" s="7">
        <v>166235</v>
      </c>
      <c r="F3479">
        <v>621</v>
      </c>
      <c r="G3479" t="s">
        <v>14</v>
      </c>
      <c r="H3479" t="s">
        <v>14</v>
      </c>
      <c r="I3479" t="s">
        <v>20</v>
      </c>
      <c r="J3479" s="14">
        <v>3417.96</v>
      </c>
      <c r="K3479" s="7">
        <v>4382</v>
      </c>
      <c r="L3479">
        <v>1</v>
      </c>
    </row>
    <row r="3480" spans="1:13" x14ac:dyDescent="0.2">
      <c r="A3480" t="str">
        <f>'Applications (Cleaned)'!A3480</f>
        <v>4371578</v>
      </c>
      <c r="B3480" t="str">
        <f>'Applications (Cleaned)'!B3480</f>
        <v>0299</v>
      </c>
      <c r="C3480" s="10">
        <v>45498</v>
      </c>
      <c r="D3480" t="s">
        <v>29</v>
      </c>
      <c r="E3480" s="7">
        <v>134568</v>
      </c>
      <c r="F3480">
        <v>671</v>
      </c>
      <c r="G3480" t="s">
        <v>14</v>
      </c>
      <c r="H3480" t="s">
        <v>26</v>
      </c>
      <c r="I3480" t="s">
        <v>20</v>
      </c>
      <c r="J3480" s="14">
        <v>2956.8</v>
      </c>
      <c r="K3480" s="7">
        <v>4480</v>
      </c>
      <c r="L3480">
        <v>2</v>
      </c>
      <c r="M3480" t="s">
        <v>21</v>
      </c>
    </row>
    <row r="3481" spans="1:13" x14ac:dyDescent="0.2">
      <c r="A3481" t="str">
        <f>'Applications (Cleaned)'!A3481</f>
        <v>4376938</v>
      </c>
      <c r="B3481" t="str">
        <f>'Applications (Cleaned)'!B3481</f>
        <v>1667</v>
      </c>
      <c r="C3481" s="10">
        <v>45293</v>
      </c>
      <c r="D3481" t="s">
        <v>37</v>
      </c>
      <c r="E3481" s="7">
        <v>155500</v>
      </c>
      <c r="F3481">
        <v>762</v>
      </c>
      <c r="G3481" t="s">
        <v>14</v>
      </c>
      <c r="H3481" t="s">
        <v>14</v>
      </c>
      <c r="I3481" t="s">
        <v>20</v>
      </c>
      <c r="J3481" s="14">
        <v>3752.58</v>
      </c>
      <c r="K3481" s="7">
        <v>4811</v>
      </c>
      <c r="L3481">
        <v>1</v>
      </c>
    </row>
    <row r="3482" spans="1:13" x14ac:dyDescent="0.2">
      <c r="A3482" t="str">
        <f>'Applications (Cleaned)'!A3482</f>
        <v>4378135</v>
      </c>
      <c r="B3482" t="str">
        <f>'Applications (Cleaned)'!B3482</f>
        <v>1764</v>
      </c>
      <c r="C3482" s="10">
        <v>44867</v>
      </c>
      <c r="D3482" t="s">
        <v>37</v>
      </c>
      <c r="E3482" s="7">
        <v>246169</v>
      </c>
      <c r="F3482">
        <v>841</v>
      </c>
      <c r="G3482" t="s">
        <v>14</v>
      </c>
      <c r="H3482" t="s">
        <v>26</v>
      </c>
      <c r="I3482" t="s">
        <v>20</v>
      </c>
      <c r="J3482" s="14">
        <v>3289.2</v>
      </c>
      <c r="K3482" s="7">
        <v>5482</v>
      </c>
      <c r="L3482">
        <v>5</v>
      </c>
      <c r="M3482" t="s">
        <v>35</v>
      </c>
    </row>
    <row r="3483" spans="1:13" x14ac:dyDescent="0.2">
      <c r="A3483" t="str">
        <f>'Applications (Cleaned)'!A3483</f>
        <v>4379725</v>
      </c>
      <c r="B3483" t="str">
        <f>'Applications (Cleaned)'!B3483</f>
        <v>0776</v>
      </c>
      <c r="C3483" s="10">
        <v>44590</v>
      </c>
      <c r="D3483" t="s">
        <v>13</v>
      </c>
      <c r="E3483" s="7">
        <v>54632</v>
      </c>
      <c r="F3483">
        <v>804</v>
      </c>
      <c r="G3483" t="s">
        <v>14</v>
      </c>
      <c r="H3483" t="s">
        <v>26</v>
      </c>
      <c r="I3483" t="s">
        <v>20</v>
      </c>
      <c r="J3483" s="14">
        <v>1359.6</v>
      </c>
      <c r="K3483" s="7">
        <v>2060</v>
      </c>
      <c r="L3483">
        <v>3</v>
      </c>
    </row>
    <row r="3484" spans="1:13" x14ac:dyDescent="0.2">
      <c r="A3484" t="str">
        <f>'Applications (Cleaned)'!A3484</f>
        <v>4380114</v>
      </c>
      <c r="B3484" t="str">
        <f>'Applications (Cleaned)'!B3484</f>
        <v>1533</v>
      </c>
      <c r="C3484" s="10">
        <v>45479</v>
      </c>
      <c r="D3484" t="s">
        <v>27</v>
      </c>
      <c r="E3484" s="7">
        <v>67904</v>
      </c>
      <c r="F3484">
        <v>765</v>
      </c>
      <c r="G3484" t="s">
        <v>14</v>
      </c>
      <c r="H3484" t="s">
        <v>14</v>
      </c>
      <c r="I3484" t="s">
        <v>20</v>
      </c>
      <c r="J3484" s="14">
        <v>4286.04</v>
      </c>
      <c r="K3484" s="7">
        <v>6494</v>
      </c>
      <c r="L3484">
        <v>3</v>
      </c>
      <c r="M3484" t="s">
        <v>34</v>
      </c>
    </row>
    <row r="3485" spans="1:13" x14ac:dyDescent="0.2">
      <c r="A3485" t="str">
        <f>'Applications (Cleaned)'!A3485</f>
        <v>4381579</v>
      </c>
      <c r="B3485" t="str">
        <f>'Applications (Cleaned)'!B3485</f>
        <v>0969</v>
      </c>
      <c r="D3485" t="s">
        <v>32</v>
      </c>
      <c r="E3485" s="7">
        <v>194718</v>
      </c>
      <c r="F3485">
        <v>724</v>
      </c>
      <c r="G3485" t="s">
        <v>14</v>
      </c>
      <c r="H3485" t="s">
        <v>14</v>
      </c>
      <c r="I3485" t="s">
        <v>16</v>
      </c>
      <c r="J3485" s="14">
        <v>996.6</v>
      </c>
      <c r="K3485" s="7">
        <v>1510</v>
      </c>
      <c r="L3485">
        <v>2</v>
      </c>
      <c r="M3485" t="s">
        <v>35</v>
      </c>
    </row>
    <row r="3486" spans="1:13" x14ac:dyDescent="0.2">
      <c r="A3486" t="str">
        <f>'Applications (Cleaned)'!A3486</f>
        <v>4383545</v>
      </c>
      <c r="B3486" t="str">
        <f>'Applications (Cleaned)'!B3486</f>
        <v>1656</v>
      </c>
      <c r="C3486" s="10">
        <v>43952</v>
      </c>
      <c r="D3486" t="s">
        <v>23</v>
      </c>
      <c r="E3486" s="7">
        <v>104260</v>
      </c>
      <c r="F3486">
        <v>637</v>
      </c>
      <c r="G3486" t="s">
        <v>14</v>
      </c>
      <c r="H3486" t="s">
        <v>14</v>
      </c>
      <c r="I3486" t="s">
        <v>20</v>
      </c>
      <c r="J3486" s="14">
        <v>1577.4</v>
      </c>
      <c r="K3486" s="7">
        <v>2629</v>
      </c>
      <c r="L3486">
        <v>1</v>
      </c>
      <c r="M3486" t="s">
        <v>17</v>
      </c>
    </row>
    <row r="3487" spans="1:13" x14ac:dyDescent="0.2">
      <c r="A3487" t="str">
        <f>'Applications (Cleaned)'!A3487</f>
        <v>4387488</v>
      </c>
      <c r="B3487" t="str">
        <f>'Applications (Cleaned)'!B3487</f>
        <v>0405</v>
      </c>
      <c r="C3487" s="10">
        <v>44018</v>
      </c>
      <c r="D3487" t="s">
        <v>37</v>
      </c>
      <c r="E3487" s="7">
        <v>111343</v>
      </c>
      <c r="F3487">
        <v>773</v>
      </c>
      <c r="G3487" t="s">
        <v>14</v>
      </c>
      <c r="H3487" t="s">
        <v>26</v>
      </c>
      <c r="I3487" t="s">
        <v>20</v>
      </c>
      <c r="J3487" s="14">
        <v>1282.2</v>
      </c>
      <c r="K3487" s="7">
        <v>2137</v>
      </c>
      <c r="L3487">
        <v>1</v>
      </c>
      <c r="M3487" t="s">
        <v>47</v>
      </c>
    </row>
    <row r="3488" spans="1:13" x14ac:dyDescent="0.2">
      <c r="A3488" t="str">
        <f>'Applications (Cleaned)'!A3488</f>
        <v>4387857</v>
      </c>
      <c r="B3488" t="str">
        <f>'Applications (Cleaned)'!B3488</f>
        <v>1692</v>
      </c>
      <c r="C3488" s="10">
        <v>45432</v>
      </c>
      <c r="D3488" t="s">
        <v>13</v>
      </c>
      <c r="E3488" s="7">
        <v>69973</v>
      </c>
      <c r="F3488">
        <v>719</v>
      </c>
      <c r="G3488" t="s">
        <v>14</v>
      </c>
      <c r="H3488" t="s">
        <v>26</v>
      </c>
      <c r="I3488" t="s">
        <v>20</v>
      </c>
      <c r="J3488" s="14">
        <v>3874.08</v>
      </c>
      <c r="K3488" s="7">
        <v>4612</v>
      </c>
      <c r="L3488">
        <v>3</v>
      </c>
    </row>
    <row r="3489" spans="1:13" x14ac:dyDescent="0.2">
      <c r="A3489" t="str">
        <f>'Applications (Cleaned)'!A3489</f>
        <v>4388237</v>
      </c>
      <c r="B3489" t="str">
        <f>'Applications (Cleaned)'!B3489</f>
        <v>1395</v>
      </c>
      <c r="C3489" s="10">
        <v>44762</v>
      </c>
      <c r="D3489" t="s">
        <v>23</v>
      </c>
      <c r="E3489" s="7">
        <v>166601</v>
      </c>
      <c r="G3489" t="s">
        <v>14</v>
      </c>
      <c r="H3489" t="s">
        <v>26</v>
      </c>
      <c r="I3489" t="s">
        <v>24</v>
      </c>
      <c r="J3489" s="14">
        <v>2919.84</v>
      </c>
      <c r="K3489" s="7">
        <v>3476</v>
      </c>
      <c r="L3489">
        <v>5</v>
      </c>
      <c r="M3489" t="s">
        <v>21</v>
      </c>
    </row>
    <row r="3490" spans="1:13" x14ac:dyDescent="0.2">
      <c r="A3490" t="str">
        <f>'Applications (Cleaned)'!A3490</f>
        <v>4390780</v>
      </c>
      <c r="B3490" t="str">
        <f>'Applications (Cleaned)'!B3490</f>
        <v>1577</v>
      </c>
      <c r="D3490" t="s">
        <v>27</v>
      </c>
      <c r="E3490" s="7">
        <v>69680</v>
      </c>
      <c r="G3490" t="s">
        <v>14</v>
      </c>
      <c r="H3490" t="s">
        <v>14</v>
      </c>
      <c r="I3490" t="s">
        <v>20</v>
      </c>
      <c r="J3490" s="14">
        <v>3880.14</v>
      </c>
      <c r="K3490" s="7">
        <v>5879</v>
      </c>
      <c r="L3490">
        <v>1</v>
      </c>
      <c r="M3490" t="s">
        <v>35</v>
      </c>
    </row>
    <row r="3491" spans="1:13" x14ac:dyDescent="0.2">
      <c r="A3491" t="str">
        <f>'Applications (Cleaned)'!A3491</f>
        <v>4392175</v>
      </c>
      <c r="B3491" t="str">
        <f>'Applications (Cleaned)'!B3491</f>
        <v>0598</v>
      </c>
      <c r="C3491" s="10">
        <v>45601</v>
      </c>
      <c r="D3491" t="s">
        <v>23</v>
      </c>
      <c r="E3491" s="7">
        <v>141220</v>
      </c>
      <c r="F3491">
        <v>301</v>
      </c>
      <c r="G3491" t="s">
        <v>14</v>
      </c>
      <c r="H3491" t="s">
        <v>26</v>
      </c>
      <c r="I3491" t="s">
        <v>24</v>
      </c>
      <c r="J3491" s="14">
        <v>3352.32</v>
      </c>
      <c r="K3491" s="7">
        <v>3492</v>
      </c>
      <c r="L3491">
        <v>5</v>
      </c>
      <c r="M3491" t="s">
        <v>34</v>
      </c>
    </row>
    <row r="3492" spans="1:13" x14ac:dyDescent="0.2">
      <c r="A3492" t="str">
        <f>'Applications (Cleaned)'!A3492</f>
        <v>4392475</v>
      </c>
      <c r="B3492" t="str">
        <f>'Applications (Cleaned)'!B3492</f>
        <v>0217</v>
      </c>
      <c r="C3492" s="10">
        <v>44403</v>
      </c>
      <c r="D3492" t="s">
        <v>37</v>
      </c>
      <c r="E3492" s="7">
        <v>231130</v>
      </c>
      <c r="F3492">
        <v>696</v>
      </c>
      <c r="G3492" t="s">
        <v>14</v>
      </c>
      <c r="H3492" t="s">
        <v>14</v>
      </c>
      <c r="I3492" t="s">
        <v>16</v>
      </c>
      <c r="J3492" s="14">
        <v>3320.64</v>
      </c>
      <c r="K3492" s="7">
        <v>3459</v>
      </c>
      <c r="L3492">
        <v>3</v>
      </c>
      <c r="M3492" t="s">
        <v>31</v>
      </c>
    </row>
    <row r="3493" spans="1:13" x14ac:dyDescent="0.2">
      <c r="A3493" t="str">
        <f>'Applications (Cleaned)'!A3493</f>
        <v>4392593</v>
      </c>
      <c r="B3493" t="str">
        <f>'Applications (Cleaned)'!B3493</f>
        <v>0864</v>
      </c>
      <c r="C3493" s="10">
        <v>44824</v>
      </c>
      <c r="D3493" t="s">
        <v>29</v>
      </c>
      <c r="E3493" s="7">
        <v>47125</v>
      </c>
      <c r="F3493">
        <v>613</v>
      </c>
      <c r="G3493" t="s">
        <v>14</v>
      </c>
      <c r="H3493" t="s">
        <v>14</v>
      </c>
      <c r="I3493" t="s">
        <v>20</v>
      </c>
      <c r="J3493" s="14">
        <v>6556.68</v>
      </c>
      <c r="K3493" s="7">
        <v>8406</v>
      </c>
      <c r="L3493">
        <v>3</v>
      </c>
      <c r="M3493" t="s">
        <v>31</v>
      </c>
    </row>
    <row r="3494" spans="1:13" x14ac:dyDescent="0.2">
      <c r="A3494" t="str">
        <f>'Applications (Cleaned)'!A3494</f>
        <v>4393670</v>
      </c>
      <c r="B3494" t="str">
        <f>'Applications (Cleaned)'!B3494</f>
        <v>0483</v>
      </c>
      <c r="C3494" s="10">
        <v>43897</v>
      </c>
      <c r="D3494" t="s">
        <v>37</v>
      </c>
      <c r="E3494" s="7">
        <v>237911</v>
      </c>
      <c r="G3494" t="s">
        <v>14</v>
      </c>
      <c r="H3494" t="s">
        <v>14</v>
      </c>
      <c r="I3494" t="s">
        <v>16</v>
      </c>
      <c r="J3494" s="14">
        <v>1337.28</v>
      </c>
      <c r="K3494" s="7">
        <v>1592</v>
      </c>
      <c r="L3494">
        <v>5</v>
      </c>
      <c r="M3494" t="s">
        <v>17</v>
      </c>
    </row>
    <row r="3495" spans="1:13" x14ac:dyDescent="0.2">
      <c r="A3495" t="str">
        <f>'Applications (Cleaned)'!A3495</f>
        <v>4395577</v>
      </c>
      <c r="B3495" t="str">
        <f>'Applications (Cleaned)'!B3495</f>
        <v>1770</v>
      </c>
      <c r="C3495" s="10">
        <v>44258</v>
      </c>
      <c r="D3495" t="s">
        <v>19</v>
      </c>
      <c r="E3495" s="7">
        <v>114688</v>
      </c>
      <c r="G3495" t="s">
        <v>26</v>
      </c>
      <c r="H3495" t="s">
        <v>26</v>
      </c>
      <c r="I3495" t="s">
        <v>24</v>
      </c>
      <c r="J3495" s="14">
        <v>1704</v>
      </c>
      <c r="K3495" s="7">
        <v>2840</v>
      </c>
      <c r="L3495">
        <v>2</v>
      </c>
      <c r="M3495" t="s">
        <v>34</v>
      </c>
    </row>
    <row r="3496" spans="1:13" x14ac:dyDescent="0.2">
      <c r="A3496" t="str">
        <f>'Applications (Cleaned)'!A3496</f>
        <v>4396811</v>
      </c>
      <c r="B3496" t="str">
        <f>'Applications (Cleaned)'!B3496</f>
        <v>1686</v>
      </c>
      <c r="C3496" s="10">
        <v>44866</v>
      </c>
      <c r="D3496" t="s">
        <v>32</v>
      </c>
      <c r="E3496" s="7">
        <v>149758</v>
      </c>
      <c r="F3496">
        <v>480</v>
      </c>
      <c r="G3496" t="s">
        <v>14</v>
      </c>
      <c r="H3496" t="s">
        <v>14</v>
      </c>
      <c r="I3496" t="s">
        <v>20</v>
      </c>
      <c r="J3496" s="14">
        <v>3245.58</v>
      </c>
      <c r="K3496" s="7">
        <v>4161</v>
      </c>
      <c r="L3496">
        <v>5</v>
      </c>
    </row>
    <row r="3497" spans="1:13" x14ac:dyDescent="0.2">
      <c r="A3497" t="str">
        <f>'Applications (Cleaned)'!A3497</f>
        <v>4396860</v>
      </c>
      <c r="B3497" t="str">
        <f>'Applications (Cleaned)'!B3497</f>
        <v>1063</v>
      </c>
      <c r="C3497" s="10">
        <v>44504</v>
      </c>
      <c r="D3497" t="s">
        <v>37</v>
      </c>
      <c r="E3497" s="7">
        <v>223977</v>
      </c>
      <c r="F3497">
        <v>324</v>
      </c>
      <c r="G3497" t="s">
        <v>14</v>
      </c>
      <c r="H3497" t="s">
        <v>26</v>
      </c>
      <c r="I3497" t="s">
        <v>20</v>
      </c>
      <c r="J3497" s="14">
        <v>1530.24</v>
      </c>
      <c r="K3497" s="7">
        <v>1594</v>
      </c>
      <c r="L3497">
        <v>2</v>
      </c>
      <c r="M3497" t="s">
        <v>25</v>
      </c>
    </row>
    <row r="3498" spans="1:13" x14ac:dyDescent="0.2">
      <c r="A3498" t="str">
        <f>'Applications (Cleaned)'!A3498</f>
        <v>4397262</v>
      </c>
      <c r="B3498" t="str">
        <f>'Applications (Cleaned)'!B3498</f>
        <v>0944</v>
      </c>
      <c r="C3498" s="10">
        <v>44819</v>
      </c>
      <c r="D3498" t="s">
        <v>29</v>
      </c>
      <c r="E3498" s="7">
        <v>98492</v>
      </c>
      <c r="F3498">
        <v>410</v>
      </c>
      <c r="G3498" t="s">
        <v>14</v>
      </c>
      <c r="H3498" t="s">
        <v>14</v>
      </c>
      <c r="I3498" t="s">
        <v>20</v>
      </c>
      <c r="J3498" s="14">
        <v>1331.4</v>
      </c>
      <c r="K3498" s="7">
        <v>1585</v>
      </c>
      <c r="L3498">
        <v>3</v>
      </c>
      <c r="M3498" t="s">
        <v>35</v>
      </c>
    </row>
    <row r="3499" spans="1:13" x14ac:dyDescent="0.2">
      <c r="A3499" t="str">
        <f>'Applications (Cleaned)'!A3499</f>
        <v>4400668</v>
      </c>
      <c r="B3499" t="str">
        <f>'Applications (Cleaned)'!B3499</f>
        <v>1547</v>
      </c>
      <c r="C3499" s="10">
        <v>45069</v>
      </c>
      <c r="D3499" t="s">
        <v>27</v>
      </c>
      <c r="E3499" s="7">
        <v>321929</v>
      </c>
      <c r="F3499">
        <v>735</v>
      </c>
      <c r="G3499" t="s">
        <v>14</v>
      </c>
      <c r="H3499" t="s">
        <v>14</v>
      </c>
      <c r="I3499" t="s">
        <v>24</v>
      </c>
      <c r="J3499" s="14">
        <v>2948.4</v>
      </c>
      <c r="K3499" s="7">
        <v>3780</v>
      </c>
      <c r="L3499">
        <v>2</v>
      </c>
      <c r="M3499" t="s">
        <v>28</v>
      </c>
    </row>
    <row r="3500" spans="1:13" x14ac:dyDescent="0.2">
      <c r="A3500" t="str">
        <f>'Applications (Cleaned)'!A3500</f>
        <v>4400732</v>
      </c>
      <c r="B3500" t="str">
        <f>'Applications (Cleaned)'!B3500</f>
        <v>1095</v>
      </c>
      <c r="C3500" s="10">
        <v>45211</v>
      </c>
      <c r="D3500" t="s">
        <v>19</v>
      </c>
      <c r="E3500" s="7">
        <v>112842</v>
      </c>
      <c r="F3500">
        <v>714</v>
      </c>
      <c r="G3500" t="s">
        <v>14</v>
      </c>
      <c r="H3500" t="s">
        <v>26</v>
      </c>
      <c r="I3500" t="s">
        <v>20</v>
      </c>
      <c r="J3500" s="14">
        <v>1002.54</v>
      </c>
      <c r="K3500" s="7">
        <v>1519</v>
      </c>
      <c r="L3500">
        <v>3</v>
      </c>
    </row>
    <row r="3501" spans="1:13" x14ac:dyDescent="0.2">
      <c r="A3501" t="str">
        <f>'Applications (Cleaned)'!A3501</f>
        <v>4402078</v>
      </c>
      <c r="B3501" t="str">
        <f>'Applications (Cleaned)'!B3501</f>
        <v>0525</v>
      </c>
      <c r="C3501" s="10">
        <v>45203</v>
      </c>
      <c r="D3501" t="s">
        <v>23</v>
      </c>
      <c r="E3501" s="7">
        <v>161865</v>
      </c>
      <c r="F3501">
        <v>734</v>
      </c>
      <c r="G3501" t="s">
        <v>14</v>
      </c>
      <c r="H3501" t="s">
        <v>26</v>
      </c>
      <c r="I3501" t="s">
        <v>16</v>
      </c>
      <c r="J3501" s="14">
        <v>2102.4</v>
      </c>
      <c r="K3501" s="7">
        <v>2190</v>
      </c>
      <c r="L3501">
        <v>4</v>
      </c>
      <c r="M3501" t="s">
        <v>31</v>
      </c>
    </row>
    <row r="3502" spans="1:13" x14ac:dyDescent="0.2">
      <c r="A3502" t="str">
        <f>'Applications (Cleaned)'!A3502</f>
        <v>4404022</v>
      </c>
      <c r="B3502" t="str">
        <f>'Applications (Cleaned)'!B3502</f>
        <v>0253</v>
      </c>
      <c r="C3502" s="10">
        <v>45555</v>
      </c>
      <c r="D3502" t="s">
        <v>19</v>
      </c>
      <c r="E3502" s="7">
        <v>94391</v>
      </c>
      <c r="F3502">
        <v>647</v>
      </c>
      <c r="G3502" t="s">
        <v>14</v>
      </c>
      <c r="H3502" t="s">
        <v>26</v>
      </c>
      <c r="I3502" t="s">
        <v>20</v>
      </c>
      <c r="J3502" s="14">
        <v>3232.32</v>
      </c>
      <c r="K3502" s="7">
        <v>3848</v>
      </c>
      <c r="L3502">
        <v>2</v>
      </c>
      <c r="M3502" t="s">
        <v>52</v>
      </c>
    </row>
    <row r="3503" spans="1:13" x14ac:dyDescent="0.2">
      <c r="A3503" t="str">
        <f>'Applications (Cleaned)'!A3503</f>
        <v>4404117</v>
      </c>
      <c r="B3503" t="str">
        <f>'Applications (Cleaned)'!B3503</f>
        <v>0731</v>
      </c>
      <c r="C3503" s="10">
        <v>43930</v>
      </c>
      <c r="D3503" t="s">
        <v>23</v>
      </c>
      <c r="E3503" s="7">
        <v>217101</v>
      </c>
      <c r="F3503">
        <v>723</v>
      </c>
      <c r="G3503" t="s">
        <v>26</v>
      </c>
      <c r="H3503" t="s">
        <v>26</v>
      </c>
      <c r="I3503" t="s">
        <v>20</v>
      </c>
      <c r="J3503" s="14">
        <v>1475.76</v>
      </c>
      <c r="K3503" s="7">
        <v>1892</v>
      </c>
      <c r="L3503">
        <v>5</v>
      </c>
      <c r="M3503" t="s">
        <v>52</v>
      </c>
    </row>
    <row r="3504" spans="1:13" x14ac:dyDescent="0.2">
      <c r="A3504" t="str">
        <f>'Applications (Cleaned)'!A3504</f>
        <v>4404461</v>
      </c>
      <c r="B3504" t="str">
        <f>'Applications (Cleaned)'!B3504</f>
        <v>0387</v>
      </c>
      <c r="C3504" s="10">
        <v>44177</v>
      </c>
      <c r="D3504" t="s">
        <v>32</v>
      </c>
      <c r="E3504" s="7">
        <v>211906</v>
      </c>
      <c r="F3504">
        <v>659</v>
      </c>
      <c r="G3504" t="s">
        <v>14</v>
      </c>
      <c r="H3504" t="s">
        <v>26</v>
      </c>
      <c r="I3504" t="s">
        <v>46</v>
      </c>
      <c r="J3504" s="14">
        <v>2453.88</v>
      </c>
      <c r="K3504" s="7">
        <v>3718</v>
      </c>
      <c r="L3504">
        <v>2</v>
      </c>
    </row>
    <row r="3505" spans="1:13" x14ac:dyDescent="0.2">
      <c r="A3505" t="str">
        <f>'Applications (Cleaned)'!A3505</f>
        <v>4404673</v>
      </c>
      <c r="B3505" t="str">
        <f>'Applications (Cleaned)'!B3505</f>
        <v>1563</v>
      </c>
      <c r="C3505" s="10">
        <v>44579</v>
      </c>
      <c r="D3505" t="s">
        <v>29</v>
      </c>
      <c r="E3505" s="7">
        <v>94883</v>
      </c>
      <c r="F3505">
        <v>714</v>
      </c>
      <c r="G3505" t="s">
        <v>14</v>
      </c>
      <c r="H3505" t="s">
        <v>26</v>
      </c>
      <c r="I3505" t="s">
        <v>16</v>
      </c>
      <c r="J3505" s="14">
        <v>2766.72</v>
      </c>
      <c r="K3505" s="7">
        <v>2882</v>
      </c>
      <c r="L3505">
        <v>1</v>
      </c>
    </row>
    <row r="3506" spans="1:13" x14ac:dyDescent="0.2">
      <c r="A3506" t="str">
        <f>'Applications (Cleaned)'!A3506</f>
        <v>4406922</v>
      </c>
      <c r="B3506" t="str">
        <f>'Applications (Cleaned)'!B3506</f>
        <v>0053</v>
      </c>
      <c r="C3506" s="10">
        <v>44433</v>
      </c>
      <c r="D3506" t="s">
        <v>32</v>
      </c>
      <c r="E3506" s="7">
        <v>153667</v>
      </c>
      <c r="F3506">
        <v>707</v>
      </c>
      <c r="G3506" t="s">
        <v>14</v>
      </c>
      <c r="H3506" t="s">
        <v>26</v>
      </c>
      <c r="I3506" t="s">
        <v>20</v>
      </c>
      <c r="J3506" s="14">
        <v>4676.16</v>
      </c>
      <c r="K3506" s="7">
        <v>4871</v>
      </c>
      <c r="L3506">
        <v>3</v>
      </c>
    </row>
    <row r="3507" spans="1:13" x14ac:dyDescent="0.2">
      <c r="A3507" t="str">
        <f>'Applications (Cleaned)'!A3507</f>
        <v>4407496</v>
      </c>
      <c r="B3507" t="str">
        <f>'Applications (Cleaned)'!B3507</f>
        <v>0915</v>
      </c>
      <c r="C3507" s="10">
        <v>45411</v>
      </c>
      <c r="D3507" t="s">
        <v>32</v>
      </c>
      <c r="E3507" s="7">
        <v>200791</v>
      </c>
      <c r="G3507" t="s">
        <v>14</v>
      </c>
      <c r="H3507" t="s">
        <v>14</v>
      </c>
      <c r="I3507" t="s">
        <v>16</v>
      </c>
      <c r="J3507" s="14">
        <v>3711.12</v>
      </c>
      <c r="K3507" s="7">
        <v>4418</v>
      </c>
      <c r="L3507">
        <v>5</v>
      </c>
      <c r="M3507" t="s">
        <v>25</v>
      </c>
    </row>
    <row r="3508" spans="1:13" x14ac:dyDescent="0.2">
      <c r="A3508" t="str">
        <f>'Applications (Cleaned)'!A3508</f>
        <v>4408919</v>
      </c>
      <c r="B3508" t="str">
        <f>'Applications (Cleaned)'!B3508</f>
        <v>1705</v>
      </c>
      <c r="D3508" t="s">
        <v>19</v>
      </c>
      <c r="E3508" s="7">
        <v>29230</v>
      </c>
      <c r="F3508">
        <v>668</v>
      </c>
      <c r="G3508" t="s">
        <v>26</v>
      </c>
      <c r="H3508" t="s">
        <v>26</v>
      </c>
      <c r="I3508" t="s">
        <v>20</v>
      </c>
      <c r="J3508" s="14">
        <v>2477.16</v>
      </c>
      <c r="K3508" s="7">
        <v>2949</v>
      </c>
      <c r="L3508">
        <v>5</v>
      </c>
      <c r="M3508" t="s">
        <v>21</v>
      </c>
    </row>
    <row r="3509" spans="1:13" x14ac:dyDescent="0.2">
      <c r="A3509" t="str">
        <f>'Applications (Cleaned)'!A3509</f>
        <v>4411535</v>
      </c>
      <c r="B3509" t="str">
        <f>'Applications (Cleaned)'!B3509</f>
        <v>0745</v>
      </c>
      <c r="C3509" s="10">
        <v>45610</v>
      </c>
      <c r="D3509" t="s">
        <v>37</v>
      </c>
      <c r="E3509" s="7">
        <v>148372</v>
      </c>
      <c r="F3509">
        <v>627</v>
      </c>
      <c r="G3509" t="s">
        <v>14</v>
      </c>
      <c r="H3509" t="s">
        <v>14</v>
      </c>
      <c r="I3509" t="s">
        <v>20</v>
      </c>
      <c r="J3509" s="14">
        <v>5024.6400000000003</v>
      </c>
      <c r="K3509" s="7">
        <v>5234</v>
      </c>
      <c r="L3509">
        <v>2</v>
      </c>
      <c r="M3509" t="s">
        <v>25</v>
      </c>
    </row>
    <row r="3510" spans="1:13" x14ac:dyDescent="0.2">
      <c r="A3510" t="str">
        <f>'Applications (Cleaned)'!A3510</f>
        <v>4412691</v>
      </c>
      <c r="B3510" t="str">
        <f>'Applications (Cleaned)'!B3510</f>
        <v>1765</v>
      </c>
      <c r="C3510" s="10">
        <v>44569</v>
      </c>
      <c r="D3510" t="s">
        <v>13</v>
      </c>
      <c r="E3510" s="7">
        <v>51594</v>
      </c>
      <c r="F3510">
        <v>770</v>
      </c>
      <c r="G3510" t="s">
        <v>14</v>
      </c>
      <c r="H3510" t="s">
        <v>14</v>
      </c>
      <c r="I3510" t="s">
        <v>46</v>
      </c>
      <c r="J3510" s="14">
        <v>2669.04</v>
      </c>
      <c r="K3510" s="7">
        <v>4044</v>
      </c>
      <c r="L3510">
        <v>4</v>
      </c>
      <c r="M3510" t="s">
        <v>34</v>
      </c>
    </row>
    <row r="3511" spans="1:13" x14ac:dyDescent="0.2">
      <c r="A3511" t="str">
        <f>'Applications (Cleaned)'!A3511</f>
        <v>4413053</v>
      </c>
      <c r="B3511" t="str">
        <f>'Applications (Cleaned)'!B3511</f>
        <v>0756</v>
      </c>
      <c r="C3511" s="10">
        <v>43956</v>
      </c>
      <c r="D3511" t="s">
        <v>27</v>
      </c>
      <c r="E3511" s="7">
        <v>875000</v>
      </c>
      <c r="F3511">
        <v>746</v>
      </c>
      <c r="G3511" t="s">
        <v>26</v>
      </c>
      <c r="H3511" t="s">
        <v>26</v>
      </c>
      <c r="I3511" t="s">
        <v>20</v>
      </c>
      <c r="J3511" s="14">
        <v>821.4</v>
      </c>
      <c r="K3511" s="7">
        <v>1369</v>
      </c>
      <c r="L3511">
        <v>5</v>
      </c>
    </row>
    <row r="3512" spans="1:13" x14ac:dyDescent="0.2">
      <c r="A3512" t="str">
        <f>'Applications (Cleaned)'!A3512</f>
        <v>4414140</v>
      </c>
      <c r="B3512" t="str">
        <f>'Applications (Cleaned)'!B3512</f>
        <v>0234</v>
      </c>
      <c r="C3512" s="10">
        <v>44816</v>
      </c>
      <c r="D3512" t="s">
        <v>27</v>
      </c>
      <c r="E3512" s="7">
        <v>225090</v>
      </c>
      <c r="F3512">
        <v>518</v>
      </c>
      <c r="G3512" t="s">
        <v>14</v>
      </c>
      <c r="H3512" t="s">
        <v>14</v>
      </c>
      <c r="I3512" t="s">
        <v>16</v>
      </c>
      <c r="J3512" s="14">
        <v>3203.76</v>
      </c>
      <c r="K3512" s="7">
        <v>3814</v>
      </c>
      <c r="L3512">
        <v>4</v>
      </c>
    </row>
    <row r="3513" spans="1:13" x14ac:dyDescent="0.2">
      <c r="A3513" t="str">
        <f>'Applications (Cleaned)'!A3513</f>
        <v>4415008</v>
      </c>
      <c r="B3513" t="str">
        <f>'Applications (Cleaned)'!B3513</f>
        <v>1723</v>
      </c>
      <c r="C3513" s="10">
        <v>44309</v>
      </c>
      <c r="D3513" t="s">
        <v>27</v>
      </c>
      <c r="E3513" s="7">
        <v>197301</v>
      </c>
      <c r="F3513">
        <v>820</v>
      </c>
      <c r="G3513" t="s">
        <v>14</v>
      </c>
      <c r="H3513" t="s">
        <v>14</v>
      </c>
      <c r="I3513" t="s">
        <v>16</v>
      </c>
      <c r="J3513" s="14">
        <v>1474.2</v>
      </c>
      <c r="K3513" s="7">
        <v>1755</v>
      </c>
      <c r="L3513">
        <v>3</v>
      </c>
      <c r="M3513" t="s">
        <v>52</v>
      </c>
    </row>
    <row r="3514" spans="1:13" x14ac:dyDescent="0.2">
      <c r="A3514" t="str">
        <f>'Applications (Cleaned)'!A3514</f>
        <v>4415620</v>
      </c>
      <c r="B3514" t="str">
        <f>'Applications (Cleaned)'!B3514</f>
        <v>0978</v>
      </c>
      <c r="C3514" s="10">
        <v>44245</v>
      </c>
      <c r="D3514" t="s">
        <v>19</v>
      </c>
      <c r="E3514" s="7">
        <v>166454</v>
      </c>
      <c r="F3514">
        <v>445</v>
      </c>
      <c r="G3514" t="s">
        <v>14</v>
      </c>
      <c r="H3514" t="s">
        <v>14</v>
      </c>
      <c r="I3514" t="s">
        <v>16</v>
      </c>
      <c r="J3514" s="14">
        <v>757.2</v>
      </c>
      <c r="K3514" s="7">
        <v>1262</v>
      </c>
      <c r="L3514">
        <v>4</v>
      </c>
      <c r="M3514" t="s">
        <v>21</v>
      </c>
    </row>
    <row r="3515" spans="1:13" x14ac:dyDescent="0.2">
      <c r="A3515" t="str">
        <f>'Applications (Cleaned)'!A3515</f>
        <v>4417030</v>
      </c>
      <c r="B3515" t="str">
        <f>'Applications (Cleaned)'!B3515</f>
        <v>1404</v>
      </c>
      <c r="C3515" s="10">
        <v>43949</v>
      </c>
      <c r="D3515" t="s">
        <v>19</v>
      </c>
      <c r="E3515" s="7">
        <v>52091</v>
      </c>
      <c r="F3515">
        <v>761</v>
      </c>
      <c r="G3515" t="s">
        <v>26</v>
      </c>
      <c r="H3515" t="s">
        <v>14</v>
      </c>
      <c r="I3515" t="s">
        <v>24</v>
      </c>
      <c r="J3515" s="14">
        <v>581.4</v>
      </c>
      <c r="K3515" s="7">
        <v>969</v>
      </c>
      <c r="L3515">
        <v>4</v>
      </c>
    </row>
    <row r="3516" spans="1:13" x14ac:dyDescent="0.2">
      <c r="A3516" t="str">
        <f>'Applications (Cleaned)'!A3516</f>
        <v>4417547</v>
      </c>
      <c r="B3516" t="str">
        <f>'Applications (Cleaned)'!B3516</f>
        <v>1780</v>
      </c>
      <c r="C3516" s="10">
        <v>43882</v>
      </c>
      <c r="D3516" t="s">
        <v>13</v>
      </c>
      <c r="E3516" s="7">
        <v>277316</v>
      </c>
      <c r="F3516">
        <v>728</v>
      </c>
      <c r="G3516" t="s">
        <v>14</v>
      </c>
      <c r="H3516" t="s">
        <v>14</v>
      </c>
      <c r="I3516" t="s">
        <v>16</v>
      </c>
      <c r="J3516" s="14">
        <v>6980.4</v>
      </c>
      <c r="K3516" s="7">
        <v>8310</v>
      </c>
      <c r="L3516">
        <v>4</v>
      </c>
      <c r="M3516" t="s">
        <v>41</v>
      </c>
    </row>
    <row r="3517" spans="1:13" x14ac:dyDescent="0.2">
      <c r="A3517" t="str">
        <f>'Applications (Cleaned)'!A3517</f>
        <v>4418608</v>
      </c>
      <c r="B3517" t="str">
        <f>'Applications (Cleaned)'!B3517</f>
        <v>1154</v>
      </c>
      <c r="C3517" s="10">
        <v>44865</v>
      </c>
      <c r="D3517" t="s">
        <v>29</v>
      </c>
      <c r="E3517" s="7">
        <v>224653</v>
      </c>
      <c r="F3517">
        <v>729</v>
      </c>
      <c r="G3517" t="s">
        <v>14</v>
      </c>
      <c r="H3517" t="s">
        <v>26</v>
      </c>
      <c r="I3517" t="s">
        <v>20</v>
      </c>
      <c r="J3517" s="14">
        <v>2616</v>
      </c>
      <c r="K3517" s="7">
        <v>2725</v>
      </c>
      <c r="L3517">
        <v>5</v>
      </c>
      <c r="M3517" t="s">
        <v>21</v>
      </c>
    </row>
    <row r="3518" spans="1:13" x14ac:dyDescent="0.2">
      <c r="A3518" t="str">
        <f>'Applications (Cleaned)'!A3518</f>
        <v>4418888</v>
      </c>
      <c r="B3518" t="str">
        <f>'Applications (Cleaned)'!B3518</f>
        <v>0054</v>
      </c>
      <c r="C3518" s="10">
        <v>45032</v>
      </c>
      <c r="D3518" t="s">
        <v>32</v>
      </c>
      <c r="E3518" s="7">
        <v>151531</v>
      </c>
      <c r="F3518">
        <v>812</v>
      </c>
      <c r="G3518" t="s">
        <v>14</v>
      </c>
      <c r="H3518" t="s">
        <v>14</v>
      </c>
      <c r="I3518" t="s">
        <v>16</v>
      </c>
      <c r="J3518" s="14">
        <v>6110.4</v>
      </c>
      <c r="K3518" s="7">
        <v>6365</v>
      </c>
      <c r="L3518">
        <v>2</v>
      </c>
    </row>
    <row r="3519" spans="1:13" x14ac:dyDescent="0.2">
      <c r="A3519" t="str">
        <f>'Applications (Cleaned)'!A3519</f>
        <v>4418896</v>
      </c>
      <c r="B3519" t="str">
        <f>'Applications (Cleaned)'!B3519</f>
        <v>0026</v>
      </c>
      <c r="C3519" s="10">
        <v>44475</v>
      </c>
      <c r="D3519" t="s">
        <v>13</v>
      </c>
      <c r="E3519" s="7">
        <v>89947</v>
      </c>
      <c r="F3519">
        <v>655</v>
      </c>
      <c r="G3519" t="s">
        <v>14</v>
      </c>
      <c r="H3519" t="s">
        <v>14</v>
      </c>
      <c r="I3519" t="s">
        <v>16</v>
      </c>
      <c r="J3519" s="14">
        <v>1273.44</v>
      </c>
      <c r="K3519" s="7">
        <v>1516</v>
      </c>
      <c r="L3519">
        <v>1</v>
      </c>
      <c r="M3519" t="s">
        <v>31</v>
      </c>
    </row>
    <row r="3520" spans="1:13" x14ac:dyDescent="0.2">
      <c r="A3520" t="str">
        <f>'Applications (Cleaned)'!A3520</f>
        <v>4420135</v>
      </c>
      <c r="B3520" t="str">
        <f>'Applications (Cleaned)'!B3520</f>
        <v>1747</v>
      </c>
      <c r="C3520" s="10">
        <v>44555</v>
      </c>
      <c r="D3520" t="s">
        <v>32</v>
      </c>
      <c r="E3520" s="7">
        <v>111598</v>
      </c>
      <c r="F3520">
        <v>821</v>
      </c>
      <c r="G3520" t="s">
        <v>14</v>
      </c>
      <c r="H3520" t="s">
        <v>14</v>
      </c>
      <c r="I3520" t="s">
        <v>20</v>
      </c>
      <c r="J3520" s="14">
        <v>3535.2</v>
      </c>
      <c r="K3520" s="7">
        <v>5892</v>
      </c>
      <c r="L3520">
        <v>5</v>
      </c>
      <c r="M3520" t="s">
        <v>35</v>
      </c>
    </row>
    <row r="3521" spans="1:13" x14ac:dyDescent="0.2">
      <c r="A3521" t="str">
        <f>'Applications (Cleaned)'!A3521</f>
        <v>4420764</v>
      </c>
      <c r="B3521" t="str">
        <f>'Applications (Cleaned)'!B3521</f>
        <v>0998</v>
      </c>
      <c r="C3521" s="10">
        <v>43879</v>
      </c>
      <c r="D3521" t="s">
        <v>32</v>
      </c>
      <c r="E3521" s="7">
        <v>155295</v>
      </c>
      <c r="F3521">
        <v>616</v>
      </c>
      <c r="G3521" t="s">
        <v>14</v>
      </c>
      <c r="H3521" t="s">
        <v>14</v>
      </c>
      <c r="I3521" t="s">
        <v>16</v>
      </c>
      <c r="J3521" s="14">
        <v>4257.6000000000004</v>
      </c>
      <c r="K3521" s="7">
        <v>4435</v>
      </c>
      <c r="L3521">
        <v>1</v>
      </c>
      <c r="M3521" t="s">
        <v>34</v>
      </c>
    </row>
    <row r="3522" spans="1:13" x14ac:dyDescent="0.2">
      <c r="A3522" t="str">
        <f>'Applications (Cleaned)'!A3522</f>
        <v>4421822</v>
      </c>
      <c r="B3522" t="str">
        <f>'Applications (Cleaned)'!B3522</f>
        <v>1516</v>
      </c>
      <c r="C3522" s="10">
        <v>44321</v>
      </c>
      <c r="D3522" t="s">
        <v>32</v>
      </c>
      <c r="E3522" s="7">
        <v>145624</v>
      </c>
      <c r="F3522">
        <v>408</v>
      </c>
      <c r="G3522" t="s">
        <v>14</v>
      </c>
      <c r="H3522" t="s">
        <v>26</v>
      </c>
      <c r="I3522" t="s">
        <v>16</v>
      </c>
      <c r="J3522" s="14">
        <v>1938.3</v>
      </c>
      <c r="K3522" s="7">
        <v>2485</v>
      </c>
      <c r="L3522">
        <v>3</v>
      </c>
    </row>
    <row r="3523" spans="1:13" x14ac:dyDescent="0.2">
      <c r="A3523" t="str">
        <f>'Applications (Cleaned)'!A3523</f>
        <v>4422158</v>
      </c>
      <c r="B3523" t="str">
        <f>'Applications (Cleaned)'!B3523</f>
        <v>0807</v>
      </c>
      <c r="C3523" s="10">
        <v>43968</v>
      </c>
      <c r="D3523" t="s">
        <v>37</v>
      </c>
      <c r="E3523" s="7">
        <v>148418</v>
      </c>
      <c r="F3523">
        <v>664</v>
      </c>
      <c r="G3523" t="s">
        <v>14</v>
      </c>
      <c r="H3523" t="s">
        <v>26</v>
      </c>
      <c r="I3523" t="s">
        <v>46</v>
      </c>
      <c r="J3523" s="14">
        <v>1743.36</v>
      </c>
      <c r="K3523" s="7">
        <v>1816</v>
      </c>
      <c r="L3523">
        <v>5</v>
      </c>
      <c r="M3523" t="s">
        <v>41</v>
      </c>
    </row>
    <row r="3524" spans="1:13" x14ac:dyDescent="0.2">
      <c r="A3524" t="str">
        <f>'Applications (Cleaned)'!A3524</f>
        <v>4426288</v>
      </c>
      <c r="B3524" t="str">
        <f>'Applications (Cleaned)'!B3524</f>
        <v>0204</v>
      </c>
      <c r="C3524" s="10">
        <v>44372</v>
      </c>
      <c r="D3524" t="s">
        <v>27</v>
      </c>
      <c r="E3524" s="7">
        <v>123302</v>
      </c>
      <c r="F3524">
        <v>672</v>
      </c>
      <c r="G3524" t="s">
        <v>14</v>
      </c>
      <c r="H3524" t="s">
        <v>26</v>
      </c>
      <c r="I3524" t="s">
        <v>24</v>
      </c>
      <c r="J3524" s="14">
        <v>1135.68</v>
      </c>
      <c r="K3524" s="7">
        <v>1352</v>
      </c>
      <c r="L3524">
        <v>1</v>
      </c>
      <c r="M3524" t="s">
        <v>28</v>
      </c>
    </row>
    <row r="3525" spans="1:13" x14ac:dyDescent="0.2">
      <c r="A3525" t="str">
        <f>'Applications (Cleaned)'!A3525</f>
        <v>4426855</v>
      </c>
      <c r="B3525" t="str">
        <f>'Applications (Cleaned)'!B3525</f>
        <v>1367</v>
      </c>
      <c r="C3525" s="10">
        <v>44386</v>
      </c>
      <c r="D3525" t="s">
        <v>19</v>
      </c>
      <c r="E3525" s="7">
        <v>224387</v>
      </c>
      <c r="F3525">
        <v>701</v>
      </c>
      <c r="G3525" t="s">
        <v>14</v>
      </c>
      <c r="H3525" t="s">
        <v>26</v>
      </c>
      <c r="I3525" t="s">
        <v>16</v>
      </c>
      <c r="J3525" s="14">
        <v>815.76</v>
      </c>
      <c r="K3525" s="7">
        <v>1236</v>
      </c>
      <c r="L3525">
        <v>5</v>
      </c>
    </row>
    <row r="3526" spans="1:13" x14ac:dyDescent="0.2">
      <c r="A3526" t="str">
        <f>'Applications (Cleaned)'!A3526</f>
        <v>4429150</v>
      </c>
      <c r="B3526" t="str">
        <f>'Applications (Cleaned)'!B3526</f>
        <v>1408</v>
      </c>
      <c r="D3526" t="s">
        <v>23</v>
      </c>
      <c r="E3526" s="7">
        <v>196791</v>
      </c>
      <c r="F3526">
        <v>771</v>
      </c>
      <c r="G3526" t="s">
        <v>14</v>
      </c>
      <c r="H3526" t="s">
        <v>26</v>
      </c>
      <c r="I3526" t="s">
        <v>24</v>
      </c>
      <c r="J3526" s="14">
        <v>2428.14</v>
      </c>
      <c r="K3526" s="7">
        <v>3113</v>
      </c>
      <c r="L3526">
        <v>4</v>
      </c>
    </row>
    <row r="3527" spans="1:13" x14ac:dyDescent="0.2">
      <c r="A3527" t="str">
        <f>'Applications (Cleaned)'!A3527</f>
        <v>4429218</v>
      </c>
      <c r="B3527" t="str">
        <f>'Applications (Cleaned)'!B3527</f>
        <v>1195</v>
      </c>
      <c r="C3527" s="10">
        <v>45555</v>
      </c>
      <c r="D3527" t="s">
        <v>19</v>
      </c>
      <c r="E3527" s="7">
        <v>88171</v>
      </c>
      <c r="F3527">
        <v>771</v>
      </c>
      <c r="G3527" t="s">
        <v>14</v>
      </c>
      <c r="H3527" t="s">
        <v>14</v>
      </c>
      <c r="I3527" t="s">
        <v>20</v>
      </c>
      <c r="J3527" s="14">
        <v>2632.2</v>
      </c>
      <c r="K3527" s="7">
        <v>4387</v>
      </c>
      <c r="L3527">
        <v>4</v>
      </c>
    </row>
    <row r="3528" spans="1:13" x14ac:dyDescent="0.2">
      <c r="A3528" t="str">
        <f>'Applications (Cleaned)'!A3528</f>
        <v>4432681</v>
      </c>
      <c r="B3528" t="str">
        <f>'Applications (Cleaned)'!B3528</f>
        <v>0826</v>
      </c>
      <c r="C3528" s="10">
        <v>45110</v>
      </c>
      <c r="D3528" t="s">
        <v>27</v>
      </c>
      <c r="E3528" s="7">
        <v>159271</v>
      </c>
      <c r="F3528">
        <v>722</v>
      </c>
      <c r="G3528" t="s">
        <v>14</v>
      </c>
      <c r="H3528" t="s">
        <v>26</v>
      </c>
      <c r="I3528" t="s">
        <v>20</v>
      </c>
      <c r="J3528" s="14">
        <v>4297.92</v>
      </c>
      <c r="K3528" s="7">
        <v>4477</v>
      </c>
      <c r="L3528">
        <v>3</v>
      </c>
      <c r="M3528" t="s">
        <v>17</v>
      </c>
    </row>
    <row r="3529" spans="1:13" x14ac:dyDescent="0.2">
      <c r="A3529" t="str">
        <f>'Applications (Cleaned)'!A3529</f>
        <v>4433000</v>
      </c>
      <c r="B3529" t="str">
        <f>'Applications (Cleaned)'!B3529</f>
        <v>1473</v>
      </c>
      <c r="C3529" s="10">
        <v>45598</v>
      </c>
      <c r="D3529" t="s">
        <v>19</v>
      </c>
      <c r="E3529" s="7">
        <v>144789</v>
      </c>
      <c r="F3529">
        <v>621</v>
      </c>
      <c r="G3529" t="s">
        <v>14</v>
      </c>
      <c r="H3529" t="s">
        <v>14</v>
      </c>
      <c r="I3529" t="s">
        <v>20</v>
      </c>
      <c r="J3529" s="14">
        <v>3944.64</v>
      </c>
      <c r="K3529" s="7">
        <v>4696</v>
      </c>
      <c r="L3529">
        <v>1</v>
      </c>
      <c r="M3529" t="s">
        <v>41</v>
      </c>
    </row>
    <row r="3530" spans="1:13" x14ac:dyDescent="0.2">
      <c r="A3530" t="str">
        <f>'Applications (Cleaned)'!A3530</f>
        <v>4433270</v>
      </c>
      <c r="B3530" t="str">
        <f>'Applications (Cleaned)'!B3530</f>
        <v>0917</v>
      </c>
      <c r="C3530" s="10">
        <v>44457</v>
      </c>
      <c r="D3530" t="s">
        <v>37</v>
      </c>
      <c r="E3530" s="7">
        <v>55664</v>
      </c>
      <c r="F3530">
        <v>595</v>
      </c>
      <c r="G3530" t="s">
        <v>14</v>
      </c>
      <c r="H3530" t="s">
        <v>14</v>
      </c>
      <c r="I3530" t="s">
        <v>20</v>
      </c>
      <c r="J3530" s="14">
        <v>1391.88</v>
      </c>
      <c r="K3530" s="7">
        <v>1657</v>
      </c>
      <c r="L3530">
        <v>5</v>
      </c>
      <c r="M3530" t="s">
        <v>34</v>
      </c>
    </row>
    <row r="3531" spans="1:13" x14ac:dyDescent="0.2">
      <c r="A3531" t="str">
        <f>'Applications (Cleaned)'!A3531</f>
        <v>4433368</v>
      </c>
      <c r="B3531" t="str">
        <f>'Applications (Cleaned)'!B3531</f>
        <v>1034</v>
      </c>
      <c r="C3531" s="10">
        <v>44882</v>
      </c>
      <c r="D3531" t="s">
        <v>29</v>
      </c>
      <c r="E3531" s="7">
        <v>67693</v>
      </c>
      <c r="F3531">
        <v>488</v>
      </c>
      <c r="G3531" t="s">
        <v>14</v>
      </c>
      <c r="H3531" t="s">
        <v>26</v>
      </c>
      <c r="I3531" t="s">
        <v>24</v>
      </c>
      <c r="J3531" s="14">
        <v>2016</v>
      </c>
      <c r="K3531" s="7">
        <v>3360</v>
      </c>
      <c r="L3531">
        <v>2</v>
      </c>
      <c r="M3531" t="s">
        <v>31</v>
      </c>
    </row>
    <row r="3532" spans="1:13" x14ac:dyDescent="0.2">
      <c r="A3532" t="str">
        <f>'Applications (Cleaned)'!A3532</f>
        <v>4433852</v>
      </c>
      <c r="B3532" t="str">
        <f>'Applications (Cleaned)'!B3532</f>
        <v>0423</v>
      </c>
      <c r="C3532" s="10">
        <v>44578</v>
      </c>
      <c r="D3532" t="s">
        <v>23</v>
      </c>
      <c r="E3532" s="7">
        <v>139700</v>
      </c>
      <c r="F3532">
        <v>758</v>
      </c>
      <c r="G3532" t="s">
        <v>14</v>
      </c>
      <c r="H3532" t="s">
        <v>26</v>
      </c>
      <c r="I3532" t="s">
        <v>16</v>
      </c>
      <c r="J3532" s="14">
        <v>7162.56</v>
      </c>
      <c r="K3532" s="7">
        <v>7461</v>
      </c>
      <c r="L3532">
        <v>3</v>
      </c>
    </row>
    <row r="3533" spans="1:13" x14ac:dyDescent="0.2">
      <c r="A3533" t="str">
        <f>'Applications (Cleaned)'!A3533</f>
        <v>4436146</v>
      </c>
      <c r="B3533" t="str">
        <f>'Applications (Cleaned)'!B3533</f>
        <v>0605</v>
      </c>
      <c r="C3533" s="10">
        <v>43882</v>
      </c>
      <c r="D3533" t="s">
        <v>29</v>
      </c>
      <c r="E3533" s="7">
        <v>78497</v>
      </c>
      <c r="F3533">
        <v>304</v>
      </c>
      <c r="G3533" t="s">
        <v>14</v>
      </c>
      <c r="H3533" t="s">
        <v>14</v>
      </c>
      <c r="I3533" t="s">
        <v>33</v>
      </c>
      <c r="J3533" s="14">
        <v>1527.24</v>
      </c>
      <c r="K3533" s="7">
        <v>0</v>
      </c>
      <c r="L3533">
        <v>3</v>
      </c>
    </row>
    <row r="3534" spans="1:13" x14ac:dyDescent="0.2">
      <c r="A3534" t="str">
        <f>'Applications (Cleaned)'!A3534</f>
        <v>4437097</v>
      </c>
      <c r="B3534" t="str">
        <f>'Applications (Cleaned)'!B3534</f>
        <v>0570</v>
      </c>
      <c r="C3534" s="10">
        <v>44311</v>
      </c>
      <c r="D3534" t="s">
        <v>29</v>
      </c>
      <c r="E3534" s="7">
        <v>248675</v>
      </c>
      <c r="G3534" t="s">
        <v>14</v>
      </c>
      <c r="H3534" t="s">
        <v>14</v>
      </c>
      <c r="I3534" t="s">
        <v>20</v>
      </c>
      <c r="J3534" s="14">
        <v>5507.52</v>
      </c>
      <c r="K3534" s="7">
        <v>5737</v>
      </c>
      <c r="L3534">
        <v>5</v>
      </c>
    </row>
    <row r="3535" spans="1:13" x14ac:dyDescent="0.2">
      <c r="A3535" t="str">
        <f>'Applications (Cleaned)'!A3535</f>
        <v>4439281</v>
      </c>
      <c r="B3535" t="str">
        <f>'Applications (Cleaned)'!B3535</f>
        <v>0177</v>
      </c>
      <c r="C3535" s="10">
        <v>45402</v>
      </c>
      <c r="D3535" t="s">
        <v>32</v>
      </c>
      <c r="E3535" s="7">
        <v>161637</v>
      </c>
      <c r="F3535">
        <v>701</v>
      </c>
      <c r="G3535" t="s">
        <v>14</v>
      </c>
      <c r="H3535" t="s">
        <v>26</v>
      </c>
      <c r="I3535" t="s">
        <v>20</v>
      </c>
      <c r="J3535" s="14">
        <v>1320.48</v>
      </c>
      <c r="K3535" s="7">
        <v>1572</v>
      </c>
      <c r="L3535">
        <v>3</v>
      </c>
    </row>
    <row r="3536" spans="1:13" x14ac:dyDescent="0.2">
      <c r="A3536" t="str">
        <f>'Applications (Cleaned)'!A3536</f>
        <v>4439703</v>
      </c>
      <c r="B3536" t="str">
        <f>'Applications (Cleaned)'!B3536</f>
        <v>1376</v>
      </c>
      <c r="C3536" s="10">
        <v>45142</v>
      </c>
      <c r="D3536" t="s">
        <v>19</v>
      </c>
      <c r="E3536" s="7">
        <v>205580</v>
      </c>
      <c r="F3536">
        <v>695</v>
      </c>
      <c r="G3536" t="s">
        <v>14</v>
      </c>
      <c r="H3536" t="s">
        <v>26</v>
      </c>
      <c r="I3536" t="s">
        <v>20</v>
      </c>
      <c r="J3536" s="14">
        <v>1912.56</v>
      </c>
      <c r="K3536" s="7">
        <v>2452</v>
      </c>
      <c r="L3536">
        <v>5</v>
      </c>
      <c r="M3536" t="s">
        <v>47</v>
      </c>
    </row>
    <row r="3537" spans="1:13" x14ac:dyDescent="0.2">
      <c r="A3537" t="str">
        <f>'Applications (Cleaned)'!A3537</f>
        <v>4439898</v>
      </c>
      <c r="B3537" t="str">
        <f>'Applications (Cleaned)'!B3537</f>
        <v>1621</v>
      </c>
      <c r="C3537" s="10">
        <v>44524</v>
      </c>
      <c r="D3537" t="s">
        <v>32</v>
      </c>
      <c r="E3537" s="7">
        <v>247767</v>
      </c>
      <c r="F3537">
        <v>764</v>
      </c>
      <c r="G3537" t="s">
        <v>14</v>
      </c>
      <c r="H3537" t="s">
        <v>14</v>
      </c>
      <c r="I3537" t="s">
        <v>16</v>
      </c>
      <c r="J3537" s="14">
        <v>6562.56</v>
      </c>
      <c r="K3537" s="7">
        <v>6836</v>
      </c>
      <c r="L3537">
        <v>3</v>
      </c>
      <c r="M3537" t="s">
        <v>17</v>
      </c>
    </row>
    <row r="3538" spans="1:13" x14ac:dyDescent="0.2">
      <c r="A3538" t="str">
        <f>'Applications (Cleaned)'!A3538</f>
        <v>4440003</v>
      </c>
      <c r="B3538" t="str">
        <f>'Applications (Cleaned)'!B3538</f>
        <v>0972</v>
      </c>
      <c r="C3538" s="10">
        <v>43874</v>
      </c>
      <c r="D3538" t="s">
        <v>27</v>
      </c>
      <c r="E3538" s="7">
        <v>69228</v>
      </c>
      <c r="F3538">
        <v>562</v>
      </c>
      <c r="G3538" t="s">
        <v>14</v>
      </c>
      <c r="H3538" t="s">
        <v>26</v>
      </c>
      <c r="I3538" t="s">
        <v>46</v>
      </c>
      <c r="J3538" s="14">
        <v>1624.2</v>
      </c>
      <c r="K3538" s="7">
        <v>2707</v>
      </c>
      <c r="L3538">
        <v>4</v>
      </c>
    </row>
    <row r="3539" spans="1:13" x14ac:dyDescent="0.2">
      <c r="A3539" t="str">
        <f>'Applications (Cleaned)'!A3539</f>
        <v>4442001</v>
      </c>
      <c r="B3539" t="str">
        <f>'Applications (Cleaned)'!B3539</f>
        <v>0771</v>
      </c>
      <c r="C3539" s="10">
        <v>45488</v>
      </c>
      <c r="D3539" t="s">
        <v>32</v>
      </c>
      <c r="E3539" s="7">
        <v>22325</v>
      </c>
      <c r="F3539">
        <v>810</v>
      </c>
      <c r="G3539" t="s">
        <v>14</v>
      </c>
      <c r="H3539" t="s">
        <v>26</v>
      </c>
      <c r="I3539" t="s">
        <v>16</v>
      </c>
      <c r="J3539" s="14">
        <v>1733.4</v>
      </c>
      <c r="K3539" s="7">
        <v>2889</v>
      </c>
      <c r="L3539">
        <v>2</v>
      </c>
      <c r="M3539" t="s">
        <v>47</v>
      </c>
    </row>
    <row r="3540" spans="1:13" x14ac:dyDescent="0.2">
      <c r="A3540" t="str">
        <f>'Applications (Cleaned)'!A3540</f>
        <v>4442121</v>
      </c>
      <c r="B3540" t="str">
        <f>'Applications (Cleaned)'!B3540</f>
        <v>0983</v>
      </c>
      <c r="C3540" s="10">
        <v>45389</v>
      </c>
      <c r="D3540" t="s">
        <v>19</v>
      </c>
      <c r="E3540" s="7">
        <v>134542</v>
      </c>
      <c r="F3540">
        <v>792</v>
      </c>
      <c r="G3540" t="s">
        <v>26</v>
      </c>
      <c r="H3540" t="s">
        <v>14</v>
      </c>
      <c r="I3540" t="s">
        <v>20</v>
      </c>
      <c r="J3540" s="14">
        <v>4669.8</v>
      </c>
      <c r="K3540" s="7">
        <v>7783</v>
      </c>
      <c r="L3540">
        <v>2</v>
      </c>
      <c r="M3540" t="s">
        <v>31</v>
      </c>
    </row>
    <row r="3541" spans="1:13" x14ac:dyDescent="0.2">
      <c r="A3541" t="str">
        <f>'Applications (Cleaned)'!A3541</f>
        <v>4443946</v>
      </c>
      <c r="B3541" t="str">
        <f>'Applications (Cleaned)'!B3541</f>
        <v>1102</v>
      </c>
      <c r="C3541" s="10">
        <v>45450</v>
      </c>
      <c r="D3541" t="s">
        <v>37</v>
      </c>
      <c r="E3541" s="7">
        <v>157197</v>
      </c>
      <c r="F3541">
        <v>824</v>
      </c>
      <c r="G3541" t="s">
        <v>26</v>
      </c>
      <c r="H3541" t="s">
        <v>14</v>
      </c>
      <c r="I3541" t="s">
        <v>20</v>
      </c>
      <c r="J3541" s="14">
        <v>1823.64</v>
      </c>
      <c r="K3541" s="7">
        <v>2338</v>
      </c>
      <c r="L3541">
        <v>2</v>
      </c>
      <c r="M3541" t="s">
        <v>28</v>
      </c>
    </row>
    <row r="3542" spans="1:13" x14ac:dyDescent="0.2">
      <c r="A3542" t="str">
        <f>'Applications (Cleaned)'!A3542</f>
        <v>4444023</v>
      </c>
      <c r="B3542" t="str">
        <f>'Applications (Cleaned)'!B3542</f>
        <v>1064</v>
      </c>
      <c r="C3542" s="10">
        <v>45071</v>
      </c>
      <c r="D3542" t="s">
        <v>37</v>
      </c>
      <c r="E3542" s="7">
        <v>220630</v>
      </c>
      <c r="F3542">
        <v>707</v>
      </c>
      <c r="G3542" t="s">
        <v>14</v>
      </c>
      <c r="H3542" t="s">
        <v>14</v>
      </c>
      <c r="I3542" t="s">
        <v>16</v>
      </c>
      <c r="J3542" s="14">
        <v>1511.4</v>
      </c>
      <c r="K3542" s="7">
        <v>2519</v>
      </c>
      <c r="L3542">
        <v>3</v>
      </c>
      <c r="M3542" t="s">
        <v>31</v>
      </c>
    </row>
    <row r="3543" spans="1:13" x14ac:dyDescent="0.2">
      <c r="A3543" t="str">
        <f>'Applications (Cleaned)'!A3543</f>
        <v>4444838</v>
      </c>
      <c r="B3543" t="str">
        <f>'Applications (Cleaned)'!B3543</f>
        <v>1757</v>
      </c>
      <c r="C3543" s="10">
        <v>44353</v>
      </c>
      <c r="D3543" t="s">
        <v>27</v>
      </c>
      <c r="E3543" s="7">
        <v>112041</v>
      </c>
      <c r="F3543">
        <v>725</v>
      </c>
      <c r="G3543" t="s">
        <v>14</v>
      </c>
      <c r="H3543" t="s">
        <v>14</v>
      </c>
      <c r="I3543" t="s">
        <v>16</v>
      </c>
      <c r="J3543" s="14">
        <v>2048.4</v>
      </c>
      <c r="K3543" s="7">
        <v>3414</v>
      </c>
      <c r="L3543">
        <v>5</v>
      </c>
      <c r="M3543" t="s">
        <v>17</v>
      </c>
    </row>
    <row r="3544" spans="1:13" x14ac:dyDescent="0.2">
      <c r="A3544" t="str">
        <f>'Applications (Cleaned)'!A3544</f>
        <v>4444856</v>
      </c>
      <c r="B3544" t="str">
        <f>'Applications (Cleaned)'!B3544</f>
        <v>0230</v>
      </c>
      <c r="C3544" s="10">
        <v>45590</v>
      </c>
      <c r="D3544" t="s">
        <v>29</v>
      </c>
      <c r="E3544" s="7">
        <v>220748</v>
      </c>
      <c r="F3544">
        <v>725</v>
      </c>
      <c r="G3544" t="s">
        <v>14</v>
      </c>
      <c r="H3544" t="s">
        <v>26</v>
      </c>
      <c r="I3544" t="s">
        <v>16</v>
      </c>
      <c r="J3544" s="14">
        <v>1858.56</v>
      </c>
      <c r="K3544" s="7">
        <v>1936</v>
      </c>
      <c r="L3544">
        <v>3</v>
      </c>
      <c r="M3544" t="s">
        <v>52</v>
      </c>
    </row>
    <row r="3545" spans="1:13" x14ac:dyDescent="0.2">
      <c r="A3545" t="str">
        <f>'Applications (Cleaned)'!A3545</f>
        <v>4444896</v>
      </c>
      <c r="B3545" t="str">
        <f>'Applications (Cleaned)'!B3545</f>
        <v>0371</v>
      </c>
      <c r="C3545" s="10">
        <v>44826</v>
      </c>
      <c r="D3545" t="s">
        <v>32</v>
      </c>
      <c r="E3545" s="7">
        <v>136627</v>
      </c>
      <c r="F3545">
        <v>746</v>
      </c>
      <c r="G3545" t="s">
        <v>14</v>
      </c>
      <c r="H3545" t="s">
        <v>26</v>
      </c>
      <c r="I3545" t="s">
        <v>20</v>
      </c>
      <c r="J3545" s="14">
        <v>1774.5</v>
      </c>
      <c r="K3545" s="7">
        <v>2275</v>
      </c>
      <c r="L3545">
        <v>4</v>
      </c>
      <c r="M3545" t="s">
        <v>17</v>
      </c>
    </row>
    <row r="3546" spans="1:13" x14ac:dyDescent="0.2">
      <c r="A3546" t="str">
        <f>'Applications (Cleaned)'!A3546</f>
        <v>4445145</v>
      </c>
      <c r="B3546" t="str">
        <f>'Applications (Cleaned)'!B3546</f>
        <v>1560</v>
      </c>
      <c r="C3546" s="10">
        <v>43936</v>
      </c>
      <c r="D3546" t="s">
        <v>29</v>
      </c>
      <c r="E3546" s="7">
        <v>198441</v>
      </c>
      <c r="F3546">
        <v>744</v>
      </c>
      <c r="G3546" t="s">
        <v>14</v>
      </c>
      <c r="H3546" t="s">
        <v>14</v>
      </c>
      <c r="I3546" t="s">
        <v>20</v>
      </c>
      <c r="J3546" s="14">
        <v>2208</v>
      </c>
      <c r="K3546" s="7">
        <v>3680</v>
      </c>
      <c r="L3546">
        <v>3</v>
      </c>
      <c r="M3546" t="s">
        <v>47</v>
      </c>
    </row>
    <row r="3547" spans="1:13" x14ac:dyDescent="0.2">
      <c r="A3547" t="str">
        <f>'Applications (Cleaned)'!A3547</f>
        <v>4446724</v>
      </c>
      <c r="B3547" t="str">
        <f>'Applications (Cleaned)'!B3547</f>
        <v>0882</v>
      </c>
      <c r="C3547" s="10">
        <v>45186</v>
      </c>
      <c r="D3547" t="s">
        <v>37</v>
      </c>
      <c r="E3547" s="7">
        <v>141771</v>
      </c>
      <c r="F3547">
        <v>767</v>
      </c>
      <c r="G3547" t="s">
        <v>26</v>
      </c>
      <c r="H3547" t="s">
        <v>14</v>
      </c>
      <c r="I3547" t="s">
        <v>20</v>
      </c>
      <c r="J3547" s="14">
        <v>4798.08</v>
      </c>
      <c r="K3547" s="7">
        <v>5712</v>
      </c>
      <c r="L3547">
        <v>4</v>
      </c>
      <c r="M3547" t="s">
        <v>17</v>
      </c>
    </row>
    <row r="3548" spans="1:13" x14ac:dyDescent="0.2">
      <c r="A3548" t="str">
        <f>'Applications (Cleaned)'!A3548</f>
        <v>4448297</v>
      </c>
      <c r="B3548" t="str">
        <f>'Applications (Cleaned)'!B3548</f>
        <v>1262</v>
      </c>
      <c r="C3548" s="10">
        <v>44223</v>
      </c>
      <c r="D3548" t="s">
        <v>37</v>
      </c>
      <c r="E3548" s="7">
        <v>229032</v>
      </c>
      <c r="F3548">
        <v>618</v>
      </c>
      <c r="G3548" t="s">
        <v>14</v>
      </c>
      <c r="H3548" t="s">
        <v>26</v>
      </c>
      <c r="I3548" t="s">
        <v>20</v>
      </c>
      <c r="J3548" s="14">
        <v>5814.48</v>
      </c>
      <c r="K3548" s="7">
        <v>6922</v>
      </c>
      <c r="L3548">
        <v>2</v>
      </c>
    </row>
    <row r="3549" spans="1:13" x14ac:dyDescent="0.2">
      <c r="A3549" t="str">
        <f>'Applications (Cleaned)'!A3549</f>
        <v>4449555</v>
      </c>
      <c r="B3549" t="str">
        <f>'Applications (Cleaned)'!B3549</f>
        <v>0605</v>
      </c>
      <c r="C3549" s="10">
        <v>44246</v>
      </c>
      <c r="D3549" t="s">
        <v>23</v>
      </c>
      <c r="E3549" s="7">
        <v>247971</v>
      </c>
      <c r="F3549">
        <v>709</v>
      </c>
      <c r="G3549" t="s">
        <v>26</v>
      </c>
      <c r="H3549" t="s">
        <v>14</v>
      </c>
      <c r="I3549" t="s">
        <v>20</v>
      </c>
      <c r="J3549" s="14">
        <v>2221.44</v>
      </c>
      <c r="K3549" s="7">
        <v>2314</v>
      </c>
      <c r="L3549">
        <v>3</v>
      </c>
      <c r="M3549" t="s">
        <v>47</v>
      </c>
    </row>
    <row r="3550" spans="1:13" x14ac:dyDescent="0.2">
      <c r="A3550" t="str">
        <f>'Applications (Cleaned)'!A3550</f>
        <v>4452018</v>
      </c>
      <c r="B3550" t="str">
        <f>'Applications (Cleaned)'!B3550</f>
        <v>0475</v>
      </c>
      <c r="C3550" s="10">
        <v>45582</v>
      </c>
      <c r="D3550" t="s">
        <v>19</v>
      </c>
      <c r="E3550" s="7">
        <v>77190</v>
      </c>
      <c r="F3550">
        <v>345</v>
      </c>
      <c r="G3550" t="s">
        <v>14</v>
      </c>
      <c r="H3550" t="s">
        <v>14</v>
      </c>
      <c r="I3550" t="s">
        <v>20</v>
      </c>
      <c r="J3550" s="14">
        <v>2364.48</v>
      </c>
      <c r="K3550" s="7">
        <v>2463</v>
      </c>
      <c r="L3550">
        <v>4</v>
      </c>
      <c r="M3550" t="s">
        <v>47</v>
      </c>
    </row>
    <row r="3551" spans="1:13" x14ac:dyDescent="0.2">
      <c r="A3551" t="str">
        <f>'Applications (Cleaned)'!A3551</f>
        <v>4452213</v>
      </c>
      <c r="B3551" t="str">
        <f>'Applications (Cleaned)'!B3551</f>
        <v>1469</v>
      </c>
      <c r="C3551" s="10">
        <v>44634</v>
      </c>
      <c r="D3551" t="s">
        <v>37</v>
      </c>
      <c r="E3551" s="7">
        <v>41840</v>
      </c>
      <c r="F3551">
        <v>489</v>
      </c>
      <c r="G3551" t="s">
        <v>14</v>
      </c>
      <c r="H3551" t="s">
        <v>26</v>
      </c>
      <c r="I3551" t="s">
        <v>16</v>
      </c>
      <c r="J3551" s="14">
        <v>2310.84</v>
      </c>
      <c r="K3551" s="7">
        <v>2751</v>
      </c>
      <c r="L3551">
        <v>5</v>
      </c>
      <c r="M3551" t="s">
        <v>21</v>
      </c>
    </row>
    <row r="3552" spans="1:13" x14ac:dyDescent="0.2">
      <c r="A3552" t="str">
        <f>'Applications (Cleaned)'!A3552</f>
        <v>4453167</v>
      </c>
      <c r="B3552" t="str">
        <f>'Applications (Cleaned)'!B3552</f>
        <v>0263</v>
      </c>
      <c r="C3552" s="10">
        <v>44326</v>
      </c>
      <c r="D3552" t="s">
        <v>27</v>
      </c>
      <c r="E3552" s="7">
        <v>32725</v>
      </c>
      <c r="F3552">
        <v>633</v>
      </c>
      <c r="G3552" t="s">
        <v>14</v>
      </c>
      <c r="H3552" t="s">
        <v>26</v>
      </c>
      <c r="I3552" t="s">
        <v>16</v>
      </c>
      <c r="J3552" s="14">
        <v>902.22</v>
      </c>
      <c r="K3552" s="7">
        <v>1367</v>
      </c>
      <c r="L3552">
        <v>3</v>
      </c>
      <c r="M3552" t="s">
        <v>28</v>
      </c>
    </row>
    <row r="3553" spans="1:13" x14ac:dyDescent="0.2">
      <c r="A3553" t="str">
        <f>'Applications (Cleaned)'!A3553</f>
        <v>4453836</v>
      </c>
      <c r="B3553" t="str">
        <f>'Applications (Cleaned)'!B3553</f>
        <v>0035</v>
      </c>
      <c r="C3553" s="10">
        <v>43890</v>
      </c>
      <c r="D3553" t="s">
        <v>13</v>
      </c>
      <c r="E3553" s="7">
        <v>82404</v>
      </c>
      <c r="F3553">
        <v>413</v>
      </c>
      <c r="G3553" t="s">
        <v>14</v>
      </c>
      <c r="H3553" t="s">
        <v>26</v>
      </c>
      <c r="I3553" t="s">
        <v>24</v>
      </c>
      <c r="J3553" s="14">
        <v>1838.4</v>
      </c>
      <c r="K3553" s="7">
        <v>1915</v>
      </c>
      <c r="L3553">
        <v>4</v>
      </c>
      <c r="M3553" t="s">
        <v>41</v>
      </c>
    </row>
    <row r="3554" spans="1:13" x14ac:dyDescent="0.2">
      <c r="A3554" t="str">
        <f>'Applications (Cleaned)'!A3554</f>
        <v>4454773</v>
      </c>
      <c r="B3554" t="str">
        <f>'Applications (Cleaned)'!B3554</f>
        <v>0214</v>
      </c>
      <c r="C3554" s="10">
        <v>45118</v>
      </c>
      <c r="D3554" t="s">
        <v>13</v>
      </c>
      <c r="E3554" s="7">
        <v>184133</v>
      </c>
      <c r="F3554">
        <v>767</v>
      </c>
      <c r="G3554" t="s">
        <v>14</v>
      </c>
      <c r="H3554" t="s">
        <v>26</v>
      </c>
      <c r="I3554" t="s">
        <v>20</v>
      </c>
      <c r="J3554" s="14">
        <v>3258.06</v>
      </c>
      <c r="K3554" s="7">
        <v>4177</v>
      </c>
      <c r="L3554">
        <v>4</v>
      </c>
      <c r="M3554" t="s">
        <v>21</v>
      </c>
    </row>
    <row r="3555" spans="1:13" x14ac:dyDescent="0.2">
      <c r="A3555" t="str">
        <f>'Applications (Cleaned)'!A3555</f>
        <v>4454943</v>
      </c>
      <c r="B3555" t="str">
        <f>'Applications (Cleaned)'!B3555</f>
        <v>0791</v>
      </c>
      <c r="C3555" s="10">
        <v>44715</v>
      </c>
      <c r="D3555" t="s">
        <v>29</v>
      </c>
      <c r="E3555" s="7">
        <v>49297</v>
      </c>
      <c r="G3555" t="s">
        <v>14</v>
      </c>
      <c r="H3555" t="s">
        <v>14</v>
      </c>
      <c r="I3555" t="s">
        <v>20</v>
      </c>
      <c r="J3555" s="14">
        <v>3393.78</v>
      </c>
      <c r="K3555" s="7">
        <v>4351</v>
      </c>
      <c r="L3555">
        <v>1</v>
      </c>
    </row>
    <row r="3556" spans="1:13" x14ac:dyDescent="0.2">
      <c r="A3556" t="str">
        <f>'Applications (Cleaned)'!A3556</f>
        <v>4457243</v>
      </c>
      <c r="B3556" t="str">
        <f>'Applications (Cleaned)'!B3556</f>
        <v>1336</v>
      </c>
      <c r="C3556" s="10">
        <v>44323</v>
      </c>
      <c r="D3556" t="s">
        <v>37</v>
      </c>
      <c r="E3556" s="7">
        <v>118364</v>
      </c>
      <c r="F3556">
        <v>676</v>
      </c>
      <c r="G3556" t="s">
        <v>14</v>
      </c>
      <c r="H3556" t="s">
        <v>14</v>
      </c>
      <c r="I3556" t="s">
        <v>20</v>
      </c>
      <c r="J3556" s="14">
        <v>3354.24</v>
      </c>
      <c r="K3556" s="7">
        <v>3494</v>
      </c>
      <c r="L3556">
        <v>4</v>
      </c>
      <c r="M3556" t="s">
        <v>52</v>
      </c>
    </row>
    <row r="3557" spans="1:13" x14ac:dyDescent="0.2">
      <c r="A3557" t="str">
        <f>'Applications (Cleaned)'!A3557</f>
        <v>4458297</v>
      </c>
      <c r="B3557" t="str">
        <f>'Applications (Cleaned)'!B3557</f>
        <v>0746</v>
      </c>
      <c r="C3557" s="10">
        <v>44791</v>
      </c>
      <c r="D3557" t="s">
        <v>19</v>
      </c>
      <c r="E3557" s="7">
        <v>240198</v>
      </c>
      <c r="F3557">
        <v>709</v>
      </c>
      <c r="G3557" t="s">
        <v>14</v>
      </c>
      <c r="H3557" t="s">
        <v>14</v>
      </c>
      <c r="I3557" t="s">
        <v>20</v>
      </c>
      <c r="J3557" s="14">
        <v>1815.36</v>
      </c>
      <c r="K3557" s="7">
        <v>0</v>
      </c>
      <c r="L3557">
        <v>3</v>
      </c>
    </row>
    <row r="3558" spans="1:13" x14ac:dyDescent="0.2">
      <c r="A3558" t="str">
        <f>'Applications (Cleaned)'!A3558</f>
        <v>4460429</v>
      </c>
      <c r="B3558" t="str">
        <f>'Applications (Cleaned)'!B3558</f>
        <v>0596</v>
      </c>
      <c r="C3558" s="10">
        <v>45131</v>
      </c>
      <c r="D3558" t="s">
        <v>19</v>
      </c>
      <c r="E3558" s="7">
        <v>107489</v>
      </c>
      <c r="F3558">
        <v>405</v>
      </c>
      <c r="G3558" t="s">
        <v>26</v>
      </c>
      <c r="H3558" t="s">
        <v>26</v>
      </c>
      <c r="I3558" t="s">
        <v>20</v>
      </c>
      <c r="J3558" s="14">
        <v>3074.4</v>
      </c>
      <c r="K3558" s="7">
        <v>3660</v>
      </c>
      <c r="L3558">
        <v>1</v>
      </c>
      <c r="M3558" t="s">
        <v>21</v>
      </c>
    </row>
    <row r="3559" spans="1:13" x14ac:dyDescent="0.2">
      <c r="A3559" t="str">
        <f>'Applications (Cleaned)'!A3559</f>
        <v>4460519</v>
      </c>
      <c r="B3559" t="str">
        <f>'Applications (Cleaned)'!B3559</f>
        <v>0745</v>
      </c>
      <c r="C3559" s="10">
        <v>44850</v>
      </c>
      <c r="D3559" t="s">
        <v>13</v>
      </c>
      <c r="E3559" s="7">
        <v>36838</v>
      </c>
      <c r="F3559">
        <v>803</v>
      </c>
      <c r="G3559" t="s">
        <v>14</v>
      </c>
      <c r="H3559" t="s">
        <v>14</v>
      </c>
      <c r="I3559" t="s">
        <v>16</v>
      </c>
      <c r="J3559" s="14">
        <v>4396.5600000000004</v>
      </c>
      <c r="K3559" s="7">
        <v>5234</v>
      </c>
      <c r="L3559">
        <v>2</v>
      </c>
    </row>
    <row r="3560" spans="1:13" x14ac:dyDescent="0.2">
      <c r="A3560" t="str">
        <f>'Applications (Cleaned)'!A3560</f>
        <v>4462073</v>
      </c>
      <c r="B3560" t="str">
        <f>'Applications (Cleaned)'!B3560</f>
        <v>0402</v>
      </c>
      <c r="C3560" s="10">
        <v>44980</v>
      </c>
      <c r="D3560" t="s">
        <v>29</v>
      </c>
      <c r="E3560" s="7">
        <v>168669</v>
      </c>
      <c r="F3560">
        <v>763</v>
      </c>
      <c r="G3560" t="s">
        <v>14</v>
      </c>
      <c r="H3560" t="s">
        <v>14</v>
      </c>
      <c r="I3560" t="s">
        <v>20</v>
      </c>
      <c r="J3560" s="14">
        <v>2120.58</v>
      </c>
      <c r="K3560" s="7">
        <v>3213</v>
      </c>
      <c r="L3560">
        <v>4</v>
      </c>
      <c r="M3560" t="s">
        <v>31</v>
      </c>
    </row>
    <row r="3561" spans="1:13" x14ac:dyDescent="0.2">
      <c r="A3561" t="str">
        <f>'Applications (Cleaned)'!A3561</f>
        <v>4462100</v>
      </c>
      <c r="B3561" t="str">
        <f>'Applications (Cleaned)'!B3561</f>
        <v>0838</v>
      </c>
      <c r="C3561" s="10">
        <v>44098</v>
      </c>
      <c r="D3561" t="s">
        <v>13</v>
      </c>
      <c r="E3561" s="7">
        <v>107858</v>
      </c>
      <c r="F3561">
        <v>518</v>
      </c>
      <c r="G3561" t="s">
        <v>14</v>
      </c>
      <c r="H3561" t="s">
        <v>26</v>
      </c>
      <c r="I3561" t="s">
        <v>24</v>
      </c>
      <c r="J3561" s="14">
        <v>5878.08</v>
      </c>
      <c r="K3561" s="7">
        <v>6123</v>
      </c>
      <c r="L3561">
        <v>2</v>
      </c>
      <c r="M3561" t="s">
        <v>35</v>
      </c>
    </row>
    <row r="3562" spans="1:13" x14ac:dyDescent="0.2">
      <c r="A3562" t="str">
        <f>'Applications (Cleaned)'!A3562</f>
        <v>4462905</v>
      </c>
      <c r="B3562" t="str">
        <f>'Applications (Cleaned)'!B3562</f>
        <v>1754</v>
      </c>
      <c r="C3562" s="10">
        <v>44540</v>
      </c>
      <c r="D3562" t="s">
        <v>13</v>
      </c>
      <c r="E3562" s="7">
        <v>137480</v>
      </c>
      <c r="F3562">
        <v>373</v>
      </c>
      <c r="G3562" t="s">
        <v>14</v>
      </c>
      <c r="H3562" t="s">
        <v>14</v>
      </c>
      <c r="I3562" t="s">
        <v>20</v>
      </c>
      <c r="J3562" s="14">
        <v>4596.4799999999996</v>
      </c>
      <c r="K3562" s="7">
        <v>4788</v>
      </c>
      <c r="L3562">
        <v>1</v>
      </c>
      <c r="M3562" t="s">
        <v>35</v>
      </c>
    </row>
    <row r="3563" spans="1:13" x14ac:dyDescent="0.2">
      <c r="A3563" t="str">
        <f>'Applications (Cleaned)'!A3563</f>
        <v>4464053</v>
      </c>
      <c r="B3563" t="str">
        <f>'Applications (Cleaned)'!B3563</f>
        <v>1070</v>
      </c>
      <c r="C3563" s="10">
        <v>43948</v>
      </c>
      <c r="D3563" t="s">
        <v>29</v>
      </c>
      <c r="E3563" s="7">
        <v>226592</v>
      </c>
      <c r="G3563" t="s">
        <v>14</v>
      </c>
      <c r="H3563" t="s">
        <v>26</v>
      </c>
      <c r="I3563" t="s">
        <v>20</v>
      </c>
      <c r="J3563" s="14">
        <v>885.12</v>
      </c>
      <c r="K3563" s="7">
        <v>922</v>
      </c>
      <c r="L3563">
        <v>5</v>
      </c>
      <c r="M3563" t="s">
        <v>28</v>
      </c>
    </row>
    <row r="3564" spans="1:13" x14ac:dyDescent="0.2">
      <c r="A3564" t="str">
        <f>'Applications (Cleaned)'!A3564</f>
        <v>4464727</v>
      </c>
      <c r="B3564" t="str">
        <f>'Applications (Cleaned)'!B3564</f>
        <v>0076</v>
      </c>
      <c r="C3564" s="10">
        <v>44882</v>
      </c>
      <c r="D3564" t="s">
        <v>32</v>
      </c>
      <c r="E3564" s="7">
        <v>77314</v>
      </c>
      <c r="F3564">
        <v>406</v>
      </c>
      <c r="G3564" t="s">
        <v>26</v>
      </c>
      <c r="H3564" t="s">
        <v>14</v>
      </c>
      <c r="I3564" t="s">
        <v>20</v>
      </c>
      <c r="J3564" s="14">
        <v>1269.18</v>
      </c>
      <c r="K3564" s="7">
        <v>1923</v>
      </c>
      <c r="L3564">
        <v>1</v>
      </c>
      <c r="M3564" t="s">
        <v>31</v>
      </c>
    </row>
    <row r="3565" spans="1:13" x14ac:dyDescent="0.2">
      <c r="A3565" t="str">
        <f>'Applications (Cleaned)'!A3565</f>
        <v>4466038</v>
      </c>
      <c r="B3565" t="str">
        <f>'Applications (Cleaned)'!B3565</f>
        <v>0569</v>
      </c>
      <c r="C3565" s="10">
        <v>45315</v>
      </c>
      <c r="D3565" t="s">
        <v>32</v>
      </c>
      <c r="E3565" s="7">
        <v>142400</v>
      </c>
      <c r="F3565">
        <v>624</v>
      </c>
      <c r="G3565" t="s">
        <v>14</v>
      </c>
      <c r="H3565" t="s">
        <v>14</v>
      </c>
      <c r="I3565" t="s">
        <v>33</v>
      </c>
      <c r="J3565" s="14">
        <v>7765.44</v>
      </c>
      <c r="K3565" s="7">
        <v>8089</v>
      </c>
      <c r="L3565">
        <v>3</v>
      </c>
      <c r="M3565" t="s">
        <v>17</v>
      </c>
    </row>
    <row r="3566" spans="1:13" x14ac:dyDescent="0.2">
      <c r="A3566" t="str">
        <f>'Applications (Cleaned)'!A3566</f>
        <v>4466336</v>
      </c>
      <c r="B3566" t="str">
        <f>'Applications (Cleaned)'!B3566</f>
        <v>0556</v>
      </c>
      <c r="D3566" t="s">
        <v>27</v>
      </c>
      <c r="E3566" s="7">
        <v>46723</v>
      </c>
      <c r="F3566">
        <v>798</v>
      </c>
      <c r="G3566" t="s">
        <v>26</v>
      </c>
      <c r="H3566" t="s">
        <v>14</v>
      </c>
      <c r="I3566" t="s">
        <v>24</v>
      </c>
      <c r="J3566" s="14">
        <v>2240.04</v>
      </c>
      <c r="K3566" s="7">
        <v>3394</v>
      </c>
      <c r="L3566">
        <v>2</v>
      </c>
      <c r="M3566" t="s">
        <v>17</v>
      </c>
    </row>
    <row r="3567" spans="1:13" x14ac:dyDescent="0.2">
      <c r="A3567" t="str">
        <f>'Applications (Cleaned)'!A3567</f>
        <v>4467469</v>
      </c>
      <c r="B3567" t="str">
        <f>'Applications (Cleaned)'!B3567</f>
        <v>0208</v>
      </c>
      <c r="C3567" s="10">
        <v>44482</v>
      </c>
      <c r="D3567" t="s">
        <v>29</v>
      </c>
      <c r="E3567" s="7">
        <v>44073</v>
      </c>
      <c r="F3567">
        <v>746</v>
      </c>
      <c r="G3567" t="s">
        <v>26</v>
      </c>
      <c r="H3567" t="s">
        <v>14</v>
      </c>
      <c r="I3567" t="s">
        <v>20</v>
      </c>
      <c r="J3567" s="14">
        <v>511.8</v>
      </c>
      <c r="K3567" s="7">
        <v>853</v>
      </c>
      <c r="L3567">
        <v>4</v>
      </c>
      <c r="M3567" t="s">
        <v>34</v>
      </c>
    </row>
    <row r="3568" spans="1:13" x14ac:dyDescent="0.2">
      <c r="A3568" t="str">
        <f>'Applications (Cleaned)'!A3568</f>
        <v>4468884</v>
      </c>
      <c r="B3568" t="str">
        <f>'Applications (Cleaned)'!B3568</f>
        <v>0212</v>
      </c>
      <c r="C3568" s="10">
        <v>44882</v>
      </c>
      <c r="D3568" t="s">
        <v>13</v>
      </c>
      <c r="E3568" s="7">
        <v>152279</v>
      </c>
      <c r="F3568">
        <v>843</v>
      </c>
      <c r="G3568" t="s">
        <v>14</v>
      </c>
      <c r="H3568" t="s">
        <v>26</v>
      </c>
      <c r="I3568" t="s">
        <v>16</v>
      </c>
      <c r="J3568" s="14">
        <v>1392.3</v>
      </c>
      <c r="K3568" s="7">
        <v>1785</v>
      </c>
      <c r="L3568">
        <v>1</v>
      </c>
      <c r="M3568" t="s">
        <v>34</v>
      </c>
    </row>
    <row r="3569" spans="1:13" x14ac:dyDescent="0.2">
      <c r="A3569" t="str">
        <f>'Applications (Cleaned)'!A3569</f>
        <v>4473180</v>
      </c>
      <c r="B3569" t="str">
        <f>'Applications (Cleaned)'!B3569</f>
        <v>0850</v>
      </c>
      <c r="C3569" s="10">
        <v>45135</v>
      </c>
      <c r="D3569" t="s">
        <v>13</v>
      </c>
      <c r="E3569" s="7">
        <v>156916</v>
      </c>
      <c r="G3569" t="s">
        <v>14</v>
      </c>
      <c r="H3569" t="s">
        <v>26</v>
      </c>
      <c r="I3569" t="s">
        <v>16</v>
      </c>
      <c r="J3569" s="14">
        <v>2370.42</v>
      </c>
      <c r="K3569" s="7">
        <v>3039</v>
      </c>
      <c r="L3569">
        <v>2</v>
      </c>
      <c r="M3569" t="s">
        <v>28</v>
      </c>
    </row>
    <row r="3570" spans="1:13" x14ac:dyDescent="0.2">
      <c r="A3570" t="str">
        <f>'Applications (Cleaned)'!A3570</f>
        <v>4475987</v>
      </c>
      <c r="B3570" t="str">
        <f>'Applications (Cleaned)'!B3570</f>
        <v>1151</v>
      </c>
      <c r="C3570" s="10">
        <v>44859</v>
      </c>
      <c r="D3570" t="s">
        <v>13</v>
      </c>
      <c r="E3570" s="7">
        <v>212359</v>
      </c>
      <c r="F3570">
        <v>679</v>
      </c>
      <c r="G3570" t="s">
        <v>14</v>
      </c>
      <c r="H3570" t="s">
        <v>26</v>
      </c>
      <c r="I3570" t="s">
        <v>24</v>
      </c>
      <c r="J3570" s="14">
        <v>4292.34</v>
      </c>
      <c r="K3570" s="7">
        <v>5503</v>
      </c>
      <c r="L3570">
        <v>3</v>
      </c>
    </row>
    <row r="3571" spans="1:13" x14ac:dyDescent="0.2">
      <c r="A3571" t="str">
        <f>'Applications (Cleaned)'!A3571</f>
        <v>4478330</v>
      </c>
      <c r="B3571" t="str">
        <f>'Applications (Cleaned)'!B3571</f>
        <v>0429</v>
      </c>
      <c r="C3571" s="10">
        <v>45077</v>
      </c>
      <c r="D3571" t="s">
        <v>23</v>
      </c>
      <c r="E3571" s="7">
        <v>75386</v>
      </c>
      <c r="G3571" t="s">
        <v>14</v>
      </c>
      <c r="H3571" t="s">
        <v>14</v>
      </c>
      <c r="I3571" t="s">
        <v>33</v>
      </c>
      <c r="J3571" s="14">
        <v>5532.48</v>
      </c>
      <c r="K3571" s="7">
        <v>5763</v>
      </c>
      <c r="L3571">
        <v>2</v>
      </c>
    </row>
    <row r="3572" spans="1:13" x14ac:dyDescent="0.2">
      <c r="A3572" t="str">
        <f>'Applications (Cleaned)'!A3572</f>
        <v>4478593</v>
      </c>
      <c r="B3572" t="str">
        <f>'Applications (Cleaned)'!B3572</f>
        <v>1394</v>
      </c>
      <c r="C3572" s="10">
        <v>45532</v>
      </c>
      <c r="D3572" t="s">
        <v>13</v>
      </c>
      <c r="E3572" s="7">
        <v>142558</v>
      </c>
      <c r="F3572">
        <v>724</v>
      </c>
      <c r="G3572" t="s">
        <v>14</v>
      </c>
      <c r="H3572" t="s">
        <v>14</v>
      </c>
      <c r="I3572" t="s">
        <v>16</v>
      </c>
      <c r="J3572" s="14">
        <v>1347.36</v>
      </c>
      <c r="K3572" s="7">
        <v>1604</v>
      </c>
      <c r="L3572">
        <v>1</v>
      </c>
      <c r="M3572" t="s">
        <v>21</v>
      </c>
    </row>
    <row r="3573" spans="1:13" x14ac:dyDescent="0.2">
      <c r="A3573" t="str">
        <f>'Applications (Cleaned)'!A3573</f>
        <v>4479373</v>
      </c>
      <c r="B3573" t="str">
        <f>'Applications (Cleaned)'!B3573</f>
        <v>0152</v>
      </c>
      <c r="C3573" s="10">
        <v>43996</v>
      </c>
      <c r="D3573" t="s">
        <v>13</v>
      </c>
      <c r="E3573" s="7">
        <v>210055</v>
      </c>
      <c r="G3573" t="s">
        <v>14</v>
      </c>
      <c r="H3573" t="s">
        <v>14</v>
      </c>
      <c r="I3573" t="s">
        <v>20</v>
      </c>
      <c r="J3573" s="14">
        <v>2274.2399999999998</v>
      </c>
      <c r="K3573" s="7">
        <v>2369</v>
      </c>
      <c r="L3573">
        <v>5</v>
      </c>
      <c r="M3573" t="s">
        <v>25</v>
      </c>
    </row>
    <row r="3574" spans="1:13" x14ac:dyDescent="0.2">
      <c r="A3574" t="str">
        <f>'Applications (Cleaned)'!A3574</f>
        <v>4479842</v>
      </c>
      <c r="B3574" t="str">
        <f>'Applications (Cleaned)'!B3574</f>
        <v>1338</v>
      </c>
      <c r="C3574" s="10">
        <v>43967</v>
      </c>
      <c r="D3574" t="s">
        <v>27</v>
      </c>
      <c r="E3574" s="7">
        <v>198379</v>
      </c>
      <c r="G3574" t="s">
        <v>26</v>
      </c>
      <c r="H3574" t="s">
        <v>26</v>
      </c>
      <c r="I3574" t="s">
        <v>20</v>
      </c>
      <c r="J3574" s="14">
        <v>5247.36</v>
      </c>
      <c r="K3574" s="7">
        <v>5466</v>
      </c>
      <c r="L3574">
        <v>1</v>
      </c>
      <c r="M3574" t="s">
        <v>17</v>
      </c>
    </row>
    <row r="3575" spans="1:13" x14ac:dyDescent="0.2">
      <c r="A3575" t="str">
        <f>'Applications (Cleaned)'!A3575</f>
        <v>4480198</v>
      </c>
      <c r="B3575" t="str">
        <f>'Applications (Cleaned)'!B3575</f>
        <v>0486</v>
      </c>
      <c r="C3575" s="10">
        <v>44988</v>
      </c>
      <c r="D3575" t="s">
        <v>23</v>
      </c>
      <c r="E3575" s="7">
        <v>72936</v>
      </c>
      <c r="F3575">
        <v>606</v>
      </c>
      <c r="G3575" t="s">
        <v>14</v>
      </c>
      <c r="H3575" t="s">
        <v>26</v>
      </c>
      <c r="I3575" t="s">
        <v>20</v>
      </c>
      <c r="J3575" s="14">
        <v>1998.36</v>
      </c>
      <c r="K3575" s="7">
        <v>2562</v>
      </c>
      <c r="L3575">
        <v>1</v>
      </c>
    </row>
    <row r="3576" spans="1:13" x14ac:dyDescent="0.2">
      <c r="A3576" t="str">
        <f>'Applications (Cleaned)'!A3576</f>
        <v>4480801</v>
      </c>
      <c r="B3576" t="str">
        <f>'Applications (Cleaned)'!B3576</f>
        <v>0002</v>
      </c>
      <c r="C3576" s="10">
        <v>45300</v>
      </c>
      <c r="D3576" t="s">
        <v>37</v>
      </c>
      <c r="E3576" s="7">
        <v>190975</v>
      </c>
      <c r="G3576" t="s">
        <v>14</v>
      </c>
      <c r="H3576" t="s">
        <v>14</v>
      </c>
      <c r="I3576" t="s">
        <v>16</v>
      </c>
      <c r="J3576" s="14">
        <v>2588.04</v>
      </c>
      <c r="K3576" s="7">
        <v>3081</v>
      </c>
      <c r="L3576">
        <v>2</v>
      </c>
      <c r="M3576" t="s">
        <v>21</v>
      </c>
    </row>
    <row r="3577" spans="1:13" x14ac:dyDescent="0.2">
      <c r="A3577" t="str">
        <f>'Applications (Cleaned)'!A3577</f>
        <v>4483565</v>
      </c>
      <c r="B3577" t="str">
        <f>'Applications (Cleaned)'!B3577</f>
        <v>1094</v>
      </c>
      <c r="C3577" s="10">
        <v>43998</v>
      </c>
      <c r="D3577" t="s">
        <v>19</v>
      </c>
      <c r="E3577" s="7">
        <v>154273</v>
      </c>
      <c r="F3577">
        <v>788</v>
      </c>
      <c r="G3577" t="s">
        <v>14</v>
      </c>
      <c r="H3577" t="s">
        <v>26</v>
      </c>
      <c r="I3577" t="s">
        <v>24</v>
      </c>
      <c r="J3577" s="14">
        <v>2150.4</v>
      </c>
      <c r="K3577" s="7">
        <v>2240</v>
      </c>
      <c r="L3577">
        <v>3</v>
      </c>
    </row>
    <row r="3578" spans="1:13" x14ac:dyDescent="0.2">
      <c r="A3578" t="str">
        <f>'Applications (Cleaned)'!A3578</f>
        <v>4486797</v>
      </c>
      <c r="B3578" t="str">
        <f>'Applications (Cleaned)'!B3578</f>
        <v>0518</v>
      </c>
      <c r="C3578" s="10">
        <v>44530</v>
      </c>
      <c r="D3578" t="s">
        <v>13</v>
      </c>
      <c r="E3578" s="7">
        <v>154311</v>
      </c>
      <c r="G3578" t="s">
        <v>14</v>
      </c>
      <c r="H3578" t="s">
        <v>26</v>
      </c>
      <c r="I3578" t="s">
        <v>16</v>
      </c>
      <c r="J3578" s="14">
        <v>3751.44</v>
      </c>
      <c r="K3578" s="7">
        <v>4466</v>
      </c>
      <c r="L3578">
        <v>1</v>
      </c>
    </row>
    <row r="3579" spans="1:13" x14ac:dyDescent="0.2">
      <c r="A3579" t="str">
        <f>'Applications (Cleaned)'!A3579</f>
        <v>4487151</v>
      </c>
      <c r="B3579" t="str">
        <f>'Applications (Cleaned)'!B3579</f>
        <v>1618</v>
      </c>
      <c r="C3579" s="10">
        <v>44594</v>
      </c>
      <c r="D3579" t="s">
        <v>27</v>
      </c>
      <c r="E3579" s="7">
        <v>193868</v>
      </c>
      <c r="F3579">
        <v>689</v>
      </c>
      <c r="G3579" t="s">
        <v>26</v>
      </c>
      <c r="H3579" t="s">
        <v>26</v>
      </c>
      <c r="I3579" t="s">
        <v>20</v>
      </c>
      <c r="J3579" s="14">
        <v>2323.44</v>
      </c>
      <c r="K3579" s="7">
        <v>2766</v>
      </c>
      <c r="L3579">
        <v>5</v>
      </c>
      <c r="M3579" t="s">
        <v>35</v>
      </c>
    </row>
    <row r="3580" spans="1:13" x14ac:dyDescent="0.2">
      <c r="A3580" t="str">
        <f>'Applications (Cleaned)'!A3580</f>
        <v>4487510</v>
      </c>
      <c r="B3580" t="str">
        <f>'Applications (Cleaned)'!B3580</f>
        <v>0854</v>
      </c>
      <c r="C3580" s="10">
        <v>44945</v>
      </c>
      <c r="D3580" t="s">
        <v>27</v>
      </c>
      <c r="E3580" s="7">
        <v>76478</v>
      </c>
      <c r="F3580">
        <v>763</v>
      </c>
      <c r="G3580" t="s">
        <v>26</v>
      </c>
      <c r="H3580" t="s">
        <v>14</v>
      </c>
      <c r="I3580" t="s">
        <v>20</v>
      </c>
      <c r="J3580" s="14">
        <v>2232.96</v>
      </c>
      <c r="K3580" s="7">
        <v>2326</v>
      </c>
      <c r="L3580">
        <v>3</v>
      </c>
      <c r="M3580" t="s">
        <v>31</v>
      </c>
    </row>
    <row r="3581" spans="1:13" x14ac:dyDescent="0.2">
      <c r="A3581" t="str">
        <f>'Applications (Cleaned)'!A3581</f>
        <v>4489166</v>
      </c>
      <c r="B3581" t="str">
        <f>'Applications (Cleaned)'!B3581</f>
        <v>0924</v>
      </c>
      <c r="C3581" s="10">
        <v>45155</v>
      </c>
      <c r="D3581" t="s">
        <v>27</v>
      </c>
      <c r="E3581" s="7">
        <v>964000</v>
      </c>
      <c r="F3581">
        <v>752</v>
      </c>
      <c r="G3581" t="s">
        <v>14</v>
      </c>
      <c r="H3581" t="s">
        <v>14</v>
      </c>
      <c r="I3581" t="s">
        <v>20</v>
      </c>
      <c r="J3581" s="14">
        <v>722.7</v>
      </c>
      <c r="K3581" s="7">
        <v>1095</v>
      </c>
      <c r="L3581">
        <v>4</v>
      </c>
      <c r="M3581" t="s">
        <v>25</v>
      </c>
    </row>
    <row r="3582" spans="1:13" x14ac:dyDescent="0.2">
      <c r="A3582" t="str">
        <f>'Applications (Cleaned)'!A3582</f>
        <v>4489533</v>
      </c>
      <c r="B3582" t="str">
        <f>'Applications (Cleaned)'!B3582</f>
        <v>1660</v>
      </c>
      <c r="C3582" s="10">
        <v>44215</v>
      </c>
      <c r="D3582" t="s">
        <v>19</v>
      </c>
      <c r="E3582" s="7">
        <v>40990</v>
      </c>
      <c r="G3582" t="s">
        <v>26</v>
      </c>
      <c r="H3582" t="s">
        <v>26</v>
      </c>
      <c r="I3582" t="s">
        <v>24</v>
      </c>
      <c r="J3582" s="14">
        <v>879</v>
      </c>
      <c r="K3582" s="7">
        <v>1465</v>
      </c>
      <c r="L3582">
        <v>4</v>
      </c>
    </row>
    <row r="3583" spans="1:13" x14ac:dyDescent="0.2">
      <c r="A3583" t="str">
        <f>'Applications (Cleaned)'!A3583</f>
        <v>4491070</v>
      </c>
      <c r="B3583" t="str">
        <f>'Applications (Cleaned)'!B3583</f>
        <v>0715</v>
      </c>
      <c r="C3583" s="10">
        <v>44067</v>
      </c>
      <c r="D3583" t="s">
        <v>19</v>
      </c>
      <c r="E3583" s="7">
        <v>285883</v>
      </c>
      <c r="F3583">
        <v>709</v>
      </c>
      <c r="G3583" t="s">
        <v>14</v>
      </c>
      <c r="H3583" t="s">
        <v>26</v>
      </c>
      <c r="I3583" t="s">
        <v>16</v>
      </c>
      <c r="J3583" s="14">
        <v>1903.68</v>
      </c>
      <c r="K3583" s="7">
        <v>1983</v>
      </c>
      <c r="L3583">
        <v>4</v>
      </c>
      <c r="M3583" t="s">
        <v>21</v>
      </c>
    </row>
    <row r="3584" spans="1:13" x14ac:dyDescent="0.2">
      <c r="A3584" t="str">
        <f>'Applications (Cleaned)'!A3584</f>
        <v>4491211</v>
      </c>
      <c r="B3584" t="str">
        <f>'Applications (Cleaned)'!B3584</f>
        <v>0623</v>
      </c>
      <c r="C3584" s="10">
        <v>44627</v>
      </c>
      <c r="D3584" t="s">
        <v>32</v>
      </c>
      <c r="E3584" s="7">
        <v>164182</v>
      </c>
      <c r="F3584">
        <v>450</v>
      </c>
      <c r="G3584" t="s">
        <v>14</v>
      </c>
      <c r="H3584" t="s">
        <v>14</v>
      </c>
      <c r="I3584" t="s">
        <v>16</v>
      </c>
      <c r="J3584" s="14">
        <v>5053.62</v>
      </c>
      <c r="K3584" s="7">
        <v>7657</v>
      </c>
      <c r="L3584">
        <v>1</v>
      </c>
      <c r="M3584" t="s">
        <v>34</v>
      </c>
    </row>
    <row r="3585" spans="1:13" x14ac:dyDescent="0.2">
      <c r="A3585" t="str">
        <f>'Applications (Cleaned)'!A3585</f>
        <v>4491843</v>
      </c>
      <c r="B3585" t="str">
        <f>'Applications (Cleaned)'!B3585</f>
        <v>1516</v>
      </c>
      <c r="C3585" s="10">
        <v>44817</v>
      </c>
      <c r="D3585" t="s">
        <v>23</v>
      </c>
      <c r="E3585" s="7">
        <v>33702</v>
      </c>
      <c r="F3585">
        <v>728</v>
      </c>
      <c r="G3585" t="s">
        <v>14</v>
      </c>
      <c r="H3585" t="s">
        <v>26</v>
      </c>
      <c r="I3585" t="s">
        <v>24</v>
      </c>
      <c r="J3585" s="14">
        <v>2087.4</v>
      </c>
      <c r="K3585" s="7">
        <v>2485</v>
      </c>
      <c r="L3585">
        <v>4</v>
      </c>
      <c r="M3585" t="s">
        <v>21</v>
      </c>
    </row>
    <row r="3586" spans="1:13" x14ac:dyDescent="0.2">
      <c r="A3586" t="str">
        <f>'Applications (Cleaned)'!A3586</f>
        <v>4492046</v>
      </c>
      <c r="B3586" t="str">
        <f>'Applications (Cleaned)'!B3586</f>
        <v>0391</v>
      </c>
      <c r="C3586" s="10">
        <v>45063</v>
      </c>
      <c r="D3586" t="s">
        <v>27</v>
      </c>
      <c r="E3586" s="7">
        <v>126618</v>
      </c>
      <c r="F3586">
        <v>664</v>
      </c>
      <c r="G3586" t="s">
        <v>14</v>
      </c>
      <c r="H3586" t="s">
        <v>14</v>
      </c>
      <c r="I3586" t="s">
        <v>33</v>
      </c>
      <c r="J3586" s="14">
        <v>2616.6</v>
      </c>
      <c r="K3586" s="7">
        <v>3115</v>
      </c>
      <c r="L3586">
        <v>5</v>
      </c>
      <c r="M3586" t="s">
        <v>28</v>
      </c>
    </row>
    <row r="3587" spans="1:13" x14ac:dyDescent="0.2">
      <c r="A3587" t="str">
        <f>'Applications (Cleaned)'!A3587</f>
        <v>4493861</v>
      </c>
      <c r="B3587" t="str">
        <f>'Applications (Cleaned)'!B3587</f>
        <v>0143</v>
      </c>
      <c r="C3587" s="10">
        <v>44722</v>
      </c>
      <c r="D3587" t="s">
        <v>13</v>
      </c>
      <c r="E3587" s="7">
        <v>175779</v>
      </c>
      <c r="F3587">
        <v>308</v>
      </c>
      <c r="G3587" t="s">
        <v>14</v>
      </c>
      <c r="H3587" t="s">
        <v>14</v>
      </c>
      <c r="I3587" t="s">
        <v>46</v>
      </c>
      <c r="J3587" s="14">
        <v>1657.32</v>
      </c>
      <c r="K3587" s="7">
        <v>1973</v>
      </c>
      <c r="L3587">
        <v>5</v>
      </c>
    </row>
    <row r="3588" spans="1:13" x14ac:dyDescent="0.2">
      <c r="A3588" t="str">
        <f>'Applications (Cleaned)'!A3588</f>
        <v>4494571</v>
      </c>
      <c r="B3588" t="str">
        <f>'Applications (Cleaned)'!B3588</f>
        <v>0165</v>
      </c>
      <c r="C3588" s="10">
        <v>45064</v>
      </c>
      <c r="D3588" t="s">
        <v>13</v>
      </c>
      <c r="E3588" s="7">
        <v>131695</v>
      </c>
      <c r="G3588" t="s">
        <v>14</v>
      </c>
      <c r="H3588" t="s">
        <v>26</v>
      </c>
      <c r="I3588" t="s">
        <v>16</v>
      </c>
      <c r="J3588" s="14">
        <v>1803.36</v>
      </c>
      <c r="K3588" s="7">
        <v>2312</v>
      </c>
      <c r="L3588">
        <v>1</v>
      </c>
    </row>
    <row r="3589" spans="1:13" x14ac:dyDescent="0.2">
      <c r="A3589" t="str">
        <f>'Applications (Cleaned)'!A3589</f>
        <v>4494993</v>
      </c>
      <c r="B3589" t="str">
        <f>'Applications (Cleaned)'!B3589</f>
        <v>0353</v>
      </c>
      <c r="C3589" s="10">
        <v>44019</v>
      </c>
      <c r="D3589" t="s">
        <v>32</v>
      </c>
      <c r="E3589" s="7">
        <v>159315</v>
      </c>
      <c r="F3589">
        <v>681</v>
      </c>
      <c r="G3589" t="s">
        <v>14</v>
      </c>
      <c r="H3589" t="s">
        <v>26</v>
      </c>
      <c r="I3589" t="s">
        <v>33</v>
      </c>
      <c r="J3589" s="14">
        <v>2350.08</v>
      </c>
      <c r="K3589" s="7">
        <v>2448</v>
      </c>
      <c r="L3589">
        <v>4</v>
      </c>
      <c r="M3589" t="s">
        <v>28</v>
      </c>
    </row>
    <row r="3590" spans="1:13" x14ac:dyDescent="0.2">
      <c r="A3590" t="str">
        <f>'Applications (Cleaned)'!A3590</f>
        <v>4495383</v>
      </c>
      <c r="B3590" t="str">
        <f>'Applications (Cleaned)'!B3590</f>
        <v>0719</v>
      </c>
      <c r="C3590" s="10">
        <v>44237</v>
      </c>
      <c r="D3590" t="s">
        <v>29</v>
      </c>
      <c r="E3590" s="7">
        <v>194226</v>
      </c>
      <c r="F3590">
        <v>772</v>
      </c>
      <c r="G3590" t="s">
        <v>14</v>
      </c>
      <c r="H3590" t="s">
        <v>26</v>
      </c>
      <c r="I3590" t="s">
        <v>20</v>
      </c>
      <c r="J3590" s="14">
        <v>6197.1</v>
      </c>
      <c r="K3590" s="7">
        <v>7945</v>
      </c>
      <c r="L3590">
        <v>2</v>
      </c>
      <c r="M3590" t="s">
        <v>41</v>
      </c>
    </row>
    <row r="3591" spans="1:13" x14ac:dyDescent="0.2">
      <c r="A3591" t="str">
        <f>'Applications (Cleaned)'!A3591</f>
        <v>4499252</v>
      </c>
      <c r="B3591" t="str">
        <f>'Applications (Cleaned)'!B3591</f>
        <v>1410</v>
      </c>
      <c r="C3591" s="10">
        <v>45220</v>
      </c>
      <c r="D3591" t="s">
        <v>13</v>
      </c>
      <c r="E3591" s="7">
        <v>211513</v>
      </c>
      <c r="F3591">
        <v>727</v>
      </c>
      <c r="G3591" t="s">
        <v>14</v>
      </c>
      <c r="H3591" t="s">
        <v>26</v>
      </c>
      <c r="I3591" t="s">
        <v>20</v>
      </c>
      <c r="J3591" s="14">
        <v>2607</v>
      </c>
      <c r="K3591" s="7">
        <v>4345</v>
      </c>
      <c r="L3591">
        <v>5</v>
      </c>
      <c r="M3591" t="s">
        <v>28</v>
      </c>
    </row>
    <row r="3592" spans="1:13" x14ac:dyDescent="0.2">
      <c r="A3592" t="str">
        <f>'Applications (Cleaned)'!A3592</f>
        <v>4499627</v>
      </c>
      <c r="B3592" t="str">
        <f>'Applications (Cleaned)'!B3592</f>
        <v>1352</v>
      </c>
      <c r="C3592" s="10">
        <v>44506</v>
      </c>
      <c r="D3592" t="s">
        <v>37</v>
      </c>
      <c r="E3592" s="7">
        <v>137392</v>
      </c>
      <c r="F3592">
        <v>788</v>
      </c>
      <c r="G3592" t="s">
        <v>14</v>
      </c>
      <c r="H3592" t="s">
        <v>26</v>
      </c>
      <c r="I3592" t="s">
        <v>24</v>
      </c>
      <c r="J3592" s="14">
        <v>2028.48</v>
      </c>
      <c r="K3592" s="7">
        <v>2113</v>
      </c>
      <c r="L3592">
        <v>2</v>
      </c>
      <c r="M3592" t="s">
        <v>52</v>
      </c>
    </row>
    <row r="3593" spans="1:13" x14ac:dyDescent="0.2">
      <c r="A3593" t="str">
        <f>'Applications (Cleaned)'!A3593</f>
        <v>4501592</v>
      </c>
      <c r="B3593" t="str">
        <f>'Applications (Cleaned)'!B3593</f>
        <v>0581</v>
      </c>
      <c r="C3593" s="10">
        <v>44343</v>
      </c>
      <c r="D3593" t="s">
        <v>13</v>
      </c>
      <c r="E3593" s="7">
        <v>136667</v>
      </c>
      <c r="F3593">
        <v>732</v>
      </c>
      <c r="G3593" t="s">
        <v>14</v>
      </c>
      <c r="H3593" t="s">
        <v>14</v>
      </c>
      <c r="I3593" t="s">
        <v>16</v>
      </c>
      <c r="J3593" s="14">
        <v>3680.88</v>
      </c>
      <c r="K3593" s="7">
        <v>4382</v>
      </c>
      <c r="L3593">
        <v>4</v>
      </c>
    </row>
    <row r="3594" spans="1:13" x14ac:dyDescent="0.2">
      <c r="A3594" t="str">
        <f>'Applications (Cleaned)'!A3594</f>
        <v>4501747</v>
      </c>
      <c r="B3594" t="str">
        <f>'Applications (Cleaned)'!B3594</f>
        <v>0897</v>
      </c>
      <c r="C3594" s="10">
        <v>44821</v>
      </c>
      <c r="D3594" t="s">
        <v>37</v>
      </c>
      <c r="E3594" s="7">
        <v>150100</v>
      </c>
      <c r="G3594" t="s">
        <v>14</v>
      </c>
      <c r="H3594" t="s">
        <v>14</v>
      </c>
      <c r="I3594" t="s">
        <v>20</v>
      </c>
      <c r="J3594" s="14">
        <v>1322.88</v>
      </c>
      <c r="K3594" s="7">
        <v>1378</v>
      </c>
      <c r="L3594">
        <v>4</v>
      </c>
      <c r="M3594" t="s">
        <v>34</v>
      </c>
    </row>
    <row r="3595" spans="1:13" x14ac:dyDescent="0.2">
      <c r="A3595" t="str">
        <f>'Applications (Cleaned)'!A3595</f>
        <v>4501815</v>
      </c>
      <c r="B3595" t="str">
        <f>'Applications (Cleaned)'!B3595</f>
        <v>1584</v>
      </c>
      <c r="C3595" s="10">
        <v>45449</v>
      </c>
      <c r="D3595" t="s">
        <v>19</v>
      </c>
      <c r="E3595" s="7">
        <v>138231</v>
      </c>
      <c r="F3595">
        <v>591</v>
      </c>
      <c r="G3595" t="s">
        <v>14</v>
      </c>
      <c r="H3595" t="s">
        <v>26</v>
      </c>
      <c r="I3595" t="s">
        <v>16</v>
      </c>
      <c r="J3595" s="14">
        <v>1123.2</v>
      </c>
      <c r="K3595" s="7">
        <v>1872</v>
      </c>
      <c r="L3595">
        <v>2</v>
      </c>
      <c r="M3595" t="s">
        <v>35</v>
      </c>
    </row>
    <row r="3596" spans="1:13" x14ac:dyDescent="0.2">
      <c r="A3596" t="str">
        <f>'Applications (Cleaned)'!A3596</f>
        <v>4503125</v>
      </c>
      <c r="B3596" t="str">
        <f>'Applications (Cleaned)'!B3596</f>
        <v>1379</v>
      </c>
      <c r="C3596" s="10">
        <v>45598</v>
      </c>
      <c r="D3596" t="s">
        <v>23</v>
      </c>
      <c r="E3596" s="7">
        <v>78252</v>
      </c>
      <c r="F3596">
        <v>615</v>
      </c>
      <c r="G3596" t="s">
        <v>26</v>
      </c>
      <c r="H3596" t="s">
        <v>26</v>
      </c>
      <c r="I3596" t="s">
        <v>33</v>
      </c>
      <c r="J3596" s="14">
        <v>4863.6000000000004</v>
      </c>
      <c r="K3596" s="7">
        <v>0</v>
      </c>
      <c r="L3596">
        <v>1</v>
      </c>
      <c r="M3596" t="s">
        <v>25</v>
      </c>
    </row>
    <row r="3597" spans="1:13" x14ac:dyDescent="0.2">
      <c r="A3597" t="str">
        <f>'Applications (Cleaned)'!A3597</f>
        <v>4505155</v>
      </c>
      <c r="B3597" t="str">
        <f>'Applications (Cleaned)'!B3597</f>
        <v>1701</v>
      </c>
      <c r="C3597" s="10">
        <v>44415</v>
      </c>
      <c r="D3597" t="s">
        <v>27</v>
      </c>
      <c r="E3597" s="7">
        <v>161803</v>
      </c>
      <c r="F3597">
        <v>463</v>
      </c>
      <c r="G3597" t="s">
        <v>14</v>
      </c>
      <c r="H3597" t="s">
        <v>26</v>
      </c>
      <c r="I3597" t="s">
        <v>24</v>
      </c>
      <c r="J3597" s="14">
        <v>2279.4</v>
      </c>
      <c r="K3597" s="7">
        <v>3799</v>
      </c>
      <c r="L3597">
        <v>5</v>
      </c>
      <c r="M3597" t="s">
        <v>47</v>
      </c>
    </row>
    <row r="3598" spans="1:13" x14ac:dyDescent="0.2">
      <c r="A3598" t="str">
        <f>'Applications (Cleaned)'!A3598</f>
        <v>4505608</v>
      </c>
      <c r="B3598" t="str">
        <f>'Applications (Cleaned)'!B3598</f>
        <v>0373</v>
      </c>
      <c r="C3598" s="10">
        <v>44033</v>
      </c>
      <c r="D3598" t="s">
        <v>23</v>
      </c>
      <c r="E3598" s="7">
        <v>179712</v>
      </c>
      <c r="F3598">
        <v>593</v>
      </c>
      <c r="G3598" t="s">
        <v>14</v>
      </c>
      <c r="H3598" t="s">
        <v>26</v>
      </c>
      <c r="I3598" t="s">
        <v>24</v>
      </c>
      <c r="J3598" s="14">
        <v>5412</v>
      </c>
      <c r="K3598" s="7">
        <v>8200</v>
      </c>
      <c r="L3598">
        <v>5</v>
      </c>
      <c r="M3598" t="s">
        <v>52</v>
      </c>
    </row>
    <row r="3599" spans="1:13" x14ac:dyDescent="0.2">
      <c r="A3599" t="str">
        <f>'Applications (Cleaned)'!A3599</f>
        <v>4508596</v>
      </c>
      <c r="B3599" t="str">
        <f>'Applications (Cleaned)'!B3599</f>
        <v>1512</v>
      </c>
      <c r="C3599" s="10">
        <v>44226</v>
      </c>
      <c r="D3599" t="s">
        <v>23</v>
      </c>
      <c r="E3599" s="7">
        <v>174638</v>
      </c>
      <c r="F3599">
        <v>452</v>
      </c>
      <c r="G3599" t="s">
        <v>14</v>
      </c>
      <c r="H3599" t="s">
        <v>26</v>
      </c>
      <c r="I3599" t="s">
        <v>20</v>
      </c>
      <c r="J3599" s="14">
        <v>2267.46</v>
      </c>
      <c r="K3599" s="7">
        <v>2907</v>
      </c>
      <c r="L3599">
        <v>2</v>
      </c>
    </row>
    <row r="3600" spans="1:13" x14ac:dyDescent="0.2">
      <c r="A3600" t="str">
        <f>'Applications (Cleaned)'!A3600</f>
        <v>4509443</v>
      </c>
      <c r="B3600" t="str">
        <f>'Applications (Cleaned)'!B3600</f>
        <v>1164</v>
      </c>
      <c r="C3600" s="10">
        <v>45161</v>
      </c>
      <c r="D3600" t="s">
        <v>19</v>
      </c>
      <c r="E3600" s="7">
        <v>35522</v>
      </c>
      <c r="F3600">
        <v>605</v>
      </c>
      <c r="G3600" t="s">
        <v>26</v>
      </c>
      <c r="H3600" t="s">
        <v>14</v>
      </c>
      <c r="I3600" t="s">
        <v>16</v>
      </c>
      <c r="J3600" s="14">
        <v>2071.8000000000002</v>
      </c>
      <c r="K3600" s="7">
        <v>3453</v>
      </c>
      <c r="L3600">
        <v>1</v>
      </c>
      <c r="M3600" t="s">
        <v>21</v>
      </c>
    </row>
    <row r="3601" spans="1:13" x14ac:dyDescent="0.2">
      <c r="A3601" t="str">
        <f>'Applications (Cleaned)'!A3601</f>
        <v>4510230</v>
      </c>
      <c r="B3601" t="str">
        <f>'Applications (Cleaned)'!B3601</f>
        <v>0450</v>
      </c>
      <c r="C3601" s="10">
        <v>44418</v>
      </c>
      <c r="D3601" t="s">
        <v>19</v>
      </c>
      <c r="E3601" s="7">
        <v>200964</v>
      </c>
      <c r="F3601">
        <v>458</v>
      </c>
      <c r="G3601" t="s">
        <v>14</v>
      </c>
      <c r="H3601" t="s">
        <v>14</v>
      </c>
      <c r="I3601" t="s">
        <v>16</v>
      </c>
      <c r="J3601" s="14">
        <v>1135.2</v>
      </c>
      <c r="K3601" s="7">
        <v>1720</v>
      </c>
      <c r="L3601">
        <v>2</v>
      </c>
      <c r="M3601" t="s">
        <v>52</v>
      </c>
    </row>
    <row r="3602" spans="1:13" x14ac:dyDescent="0.2">
      <c r="A3602" t="str">
        <f>'Applications (Cleaned)'!A3602</f>
        <v>4510727</v>
      </c>
      <c r="B3602" t="str">
        <f>'Applications (Cleaned)'!B3602</f>
        <v>1787</v>
      </c>
      <c r="C3602" s="10">
        <v>45062</v>
      </c>
      <c r="D3602" t="s">
        <v>13</v>
      </c>
      <c r="E3602" s="7">
        <v>74352</v>
      </c>
      <c r="F3602">
        <v>726</v>
      </c>
      <c r="G3602" t="s">
        <v>26</v>
      </c>
      <c r="H3602" t="s">
        <v>26</v>
      </c>
      <c r="I3602" t="s">
        <v>24</v>
      </c>
      <c r="J3602" s="14">
        <v>3229.44</v>
      </c>
      <c r="K3602" s="7">
        <v>3364</v>
      </c>
      <c r="L3602">
        <v>1</v>
      </c>
      <c r="M3602" t="s">
        <v>25</v>
      </c>
    </row>
    <row r="3603" spans="1:13" x14ac:dyDescent="0.2">
      <c r="A3603" t="str">
        <f>'Applications (Cleaned)'!A3603</f>
        <v>4513628</v>
      </c>
      <c r="B3603" t="str">
        <f>'Applications (Cleaned)'!B3603</f>
        <v>1216</v>
      </c>
      <c r="C3603" s="10">
        <v>44430</v>
      </c>
      <c r="D3603" t="s">
        <v>19</v>
      </c>
      <c r="E3603" s="7">
        <v>44340</v>
      </c>
      <c r="F3603">
        <v>738</v>
      </c>
      <c r="G3603" t="s">
        <v>14</v>
      </c>
      <c r="H3603" t="s">
        <v>26</v>
      </c>
      <c r="I3603" t="s">
        <v>16</v>
      </c>
      <c r="J3603" s="14">
        <v>1800.12</v>
      </c>
      <c r="K3603" s="7">
        <v>2143</v>
      </c>
      <c r="L3603">
        <v>3</v>
      </c>
      <c r="M3603" t="s">
        <v>28</v>
      </c>
    </row>
    <row r="3604" spans="1:13" x14ac:dyDescent="0.2">
      <c r="A3604" t="str">
        <f>'Applications (Cleaned)'!A3604</f>
        <v>4513830</v>
      </c>
      <c r="B3604" t="str">
        <f>'Applications (Cleaned)'!B3604</f>
        <v>1091</v>
      </c>
      <c r="C3604" s="10">
        <v>45641</v>
      </c>
      <c r="D3604" t="s">
        <v>19</v>
      </c>
      <c r="E3604" s="7">
        <v>149356</v>
      </c>
      <c r="F3604">
        <v>692</v>
      </c>
      <c r="G3604" t="s">
        <v>26</v>
      </c>
      <c r="H3604" t="s">
        <v>14</v>
      </c>
      <c r="I3604" t="s">
        <v>16</v>
      </c>
      <c r="J3604" s="14">
        <v>1631.52</v>
      </c>
      <c r="K3604" s="7">
        <v>2472</v>
      </c>
      <c r="L3604">
        <v>2</v>
      </c>
      <c r="M3604" t="s">
        <v>47</v>
      </c>
    </row>
    <row r="3605" spans="1:13" x14ac:dyDescent="0.2">
      <c r="A3605" t="str">
        <f>'Applications (Cleaned)'!A3605</f>
        <v>4518128</v>
      </c>
      <c r="B3605" t="str">
        <f>'Applications (Cleaned)'!B3605</f>
        <v>0082</v>
      </c>
      <c r="C3605" s="10">
        <v>44758</v>
      </c>
      <c r="D3605" t="s">
        <v>32</v>
      </c>
      <c r="E3605" s="7">
        <v>128712</v>
      </c>
      <c r="F3605">
        <v>693</v>
      </c>
      <c r="G3605" t="s">
        <v>14</v>
      </c>
      <c r="H3605" t="s">
        <v>14</v>
      </c>
      <c r="I3605" t="s">
        <v>20</v>
      </c>
      <c r="J3605" s="14">
        <v>2023.56</v>
      </c>
      <c r="K3605" s="7">
        <v>2409</v>
      </c>
      <c r="L3605">
        <v>1</v>
      </c>
    </row>
    <row r="3606" spans="1:13" x14ac:dyDescent="0.2">
      <c r="A3606" t="str">
        <f>'Applications (Cleaned)'!A3606</f>
        <v>4520613</v>
      </c>
      <c r="B3606" t="str">
        <f>'Applications (Cleaned)'!B3606</f>
        <v>0054</v>
      </c>
      <c r="C3606" s="10">
        <v>44111</v>
      </c>
      <c r="D3606" t="s">
        <v>32</v>
      </c>
      <c r="E3606" s="7">
        <v>131759</v>
      </c>
      <c r="F3606">
        <v>713</v>
      </c>
      <c r="G3606" t="s">
        <v>14</v>
      </c>
      <c r="H3606" t="s">
        <v>14</v>
      </c>
      <c r="I3606" t="s">
        <v>20</v>
      </c>
      <c r="J3606" s="14">
        <v>6110.4</v>
      </c>
      <c r="K3606" s="7">
        <v>6365</v>
      </c>
      <c r="L3606">
        <v>4</v>
      </c>
      <c r="M3606" t="s">
        <v>34</v>
      </c>
    </row>
    <row r="3607" spans="1:13" x14ac:dyDescent="0.2">
      <c r="A3607" t="str">
        <f>'Applications (Cleaned)'!A3607</f>
        <v>4520891</v>
      </c>
      <c r="B3607" t="str">
        <f>'Applications (Cleaned)'!B3607</f>
        <v>1191</v>
      </c>
      <c r="C3607" s="10">
        <v>45573</v>
      </c>
      <c r="D3607" t="s">
        <v>13</v>
      </c>
      <c r="E3607" s="7">
        <v>177870</v>
      </c>
      <c r="F3607">
        <v>816</v>
      </c>
      <c r="G3607" t="s">
        <v>14</v>
      </c>
      <c r="H3607" t="s">
        <v>26</v>
      </c>
      <c r="I3607" t="s">
        <v>20</v>
      </c>
      <c r="J3607" s="14">
        <v>978.12</v>
      </c>
      <c r="K3607" s="7">
        <v>1254</v>
      </c>
      <c r="L3607">
        <v>1</v>
      </c>
      <c r="M3607" t="s">
        <v>28</v>
      </c>
    </row>
    <row r="3608" spans="1:13" x14ac:dyDescent="0.2">
      <c r="A3608" t="str">
        <f>'Applications (Cleaned)'!A3608</f>
        <v>4523195</v>
      </c>
      <c r="B3608" t="str">
        <f>'Applications (Cleaned)'!B3608</f>
        <v>0549</v>
      </c>
      <c r="C3608" s="10">
        <v>45621</v>
      </c>
      <c r="D3608" t="s">
        <v>19</v>
      </c>
      <c r="E3608" s="7">
        <v>36082</v>
      </c>
      <c r="F3608">
        <v>673</v>
      </c>
      <c r="G3608" t="s">
        <v>14</v>
      </c>
      <c r="H3608" t="s">
        <v>14</v>
      </c>
      <c r="I3608" t="s">
        <v>16</v>
      </c>
      <c r="J3608" s="14">
        <v>1958.88</v>
      </c>
      <c r="K3608" s="7">
        <v>2968</v>
      </c>
      <c r="L3608">
        <v>1</v>
      </c>
      <c r="M3608" t="s">
        <v>52</v>
      </c>
    </row>
    <row r="3609" spans="1:13" x14ac:dyDescent="0.2">
      <c r="A3609" t="str">
        <f>'Applications (Cleaned)'!A3609</f>
        <v>4524849</v>
      </c>
      <c r="B3609" t="str">
        <f>'Applications (Cleaned)'!B3609</f>
        <v>0839</v>
      </c>
      <c r="C3609" s="10">
        <v>44502</v>
      </c>
      <c r="D3609" t="s">
        <v>32</v>
      </c>
      <c r="E3609" s="7">
        <v>218742</v>
      </c>
      <c r="F3609">
        <v>824</v>
      </c>
      <c r="G3609" t="s">
        <v>14</v>
      </c>
      <c r="H3609" t="s">
        <v>14</v>
      </c>
      <c r="I3609" t="s">
        <v>16</v>
      </c>
      <c r="J3609" s="14">
        <v>2573.4</v>
      </c>
      <c r="K3609" s="7">
        <v>4289</v>
      </c>
      <c r="L3609">
        <v>2</v>
      </c>
    </row>
    <row r="3610" spans="1:13" x14ac:dyDescent="0.2">
      <c r="A3610" t="str">
        <f>'Applications (Cleaned)'!A3610</f>
        <v>4526494</v>
      </c>
      <c r="B3610" t="str">
        <f>'Applications (Cleaned)'!B3610</f>
        <v>0020</v>
      </c>
      <c r="C3610" s="10">
        <v>43937</v>
      </c>
      <c r="D3610" t="s">
        <v>27</v>
      </c>
      <c r="E3610" s="7">
        <v>134408</v>
      </c>
      <c r="G3610" t="s">
        <v>26</v>
      </c>
      <c r="H3610" t="s">
        <v>14</v>
      </c>
      <c r="I3610" t="s">
        <v>20</v>
      </c>
      <c r="J3610" s="14">
        <v>3931.2</v>
      </c>
      <c r="K3610" s="7">
        <v>5040</v>
      </c>
      <c r="L3610">
        <v>4</v>
      </c>
      <c r="M3610" t="s">
        <v>47</v>
      </c>
    </row>
    <row r="3611" spans="1:13" x14ac:dyDescent="0.2">
      <c r="A3611" t="str">
        <f>'Applications (Cleaned)'!A3611</f>
        <v>4526891</v>
      </c>
      <c r="B3611" t="str">
        <f>'Applications (Cleaned)'!B3611</f>
        <v>1260</v>
      </c>
      <c r="C3611" s="10">
        <v>43979</v>
      </c>
      <c r="D3611" t="s">
        <v>27</v>
      </c>
      <c r="E3611" s="7">
        <v>234617</v>
      </c>
      <c r="F3611">
        <v>752</v>
      </c>
      <c r="G3611" t="s">
        <v>14</v>
      </c>
      <c r="H3611" t="s">
        <v>26</v>
      </c>
      <c r="I3611" t="s">
        <v>46</v>
      </c>
      <c r="J3611" s="14">
        <v>2367.12</v>
      </c>
      <c r="K3611" s="7">
        <v>2818</v>
      </c>
      <c r="L3611">
        <v>4</v>
      </c>
    </row>
    <row r="3612" spans="1:13" x14ac:dyDescent="0.2">
      <c r="A3612" t="str">
        <f>'Applications (Cleaned)'!A3612</f>
        <v>4527162</v>
      </c>
      <c r="B3612" t="str">
        <f>'Applications (Cleaned)'!B3612</f>
        <v>1529</v>
      </c>
      <c r="C3612" s="10">
        <v>44630</v>
      </c>
      <c r="D3612" t="s">
        <v>27</v>
      </c>
      <c r="E3612" s="7">
        <v>169241</v>
      </c>
      <c r="F3612">
        <v>685</v>
      </c>
      <c r="G3612" t="s">
        <v>14</v>
      </c>
      <c r="H3612" t="s">
        <v>14</v>
      </c>
      <c r="I3612" t="s">
        <v>20</v>
      </c>
      <c r="J3612" s="14">
        <v>3004.32</v>
      </c>
      <c r="K3612" s="7">
        <v>4552</v>
      </c>
      <c r="L3612">
        <v>3</v>
      </c>
      <c r="M3612" t="s">
        <v>35</v>
      </c>
    </row>
    <row r="3613" spans="1:13" x14ac:dyDescent="0.2">
      <c r="A3613" t="str">
        <f>'Applications (Cleaned)'!A3613</f>
        <v>4527361</v>
      </c>
      <c r="B3613" t="str">
        <f>'Applications (Cleaned)'!B3613</f>
        <v>0447</v>
      </c>
      <c r="C3613" s="10">
        <v>45469</v>
      </c>
      <c r="D3613" t="s">
        <v>19</v>
      </c>
      <c r="E3613" s="7">
        <v>68974</v>
      </c>
      <c r="F3613">
        <v>719</v>
      </c>
      <c r="G3613" t="s">
        <v>14</v>
      </c>
      <c r="H3613" t="s">
        <v>26</v>
      </c>
      <c r="I3613" t="s">
        <v>16</v>
      </c>
      <c r="J3613" s="14">
        <v>3174.6</v>
      </c>
      <c r="K3613" s="7">
        <v>4810</v>
      </c>
      <c r="L3613">
        <v>3</v>
      </c>
      <c r="M3613" t="s">
        <v>35</v>
      </c>
    </row>
    <row r="3614" spans="1:13" x14ac:dyDescent="0.2">
      <c r="A3614" t="str">
        <f>'Applications (Cleaned)'!A3614</f>
        <v>4528703</v>
      </c>
      <c r="B3614" t="str">
        <f>'Applications (Cleaned)'!B3614</f>
        <v>1493</v>
      </c>
      <c r="C3614" s="10">
        <v>45042</v>
      </c>
      <c r="D3614" t="s">
        <v>19</v>
      </c>
      <c r="E3614" s="7">
        <v>37440</v>
      </c>
      <c r="F3614">
        <v>841</v>
      </c>
      <c r="G3614" t="s">
        <v>14</v>
      </c>
      <c r="H3614" t="s">
        <v>14</v>
      </c>
      <c r="I3614" t="s">
        <v>46</v>
      </c>
      <c r="J3614" s="14">
        <v>1939.74</v>
      </c>
      <c r="K3614" s="7">
        <v>2939</v>
      </c>
      <c r="L3614">
        <v>4</v>
      </c>
      <c r="M3614" t="s">
        <v>28</v>
      </c>
    </row>
    <row r="3615" spans="1:13" x14ac:dyDescent="0.2">
      <c r="A3615" t="str">
        <f>'Applications (Cleaned)'!A3615</f>
        <v>4530552</v>
      </c>
      <c r="B3615" t="str">
        <f>'Applications (Cleaned)'!B3615</f>
        <v>0133</v>
      </c>
      <c r="C3615" s="10">
        <v>45294</v>
      </c>
      <c r="D3615" t="s">
        <v>13</v>
      </c>
      <c r="E3615" s="7">
        <v>114418</v>
      </c>
      <c r="F3615">
        <v>634</v>
      </c>
      <c r="G3615" t="s">
        <v>14</v>
      </c>
      <c r="H3615" t="s">
        <v>26</v>
      </c>
      <c r="I3615" t="s">
        <v>20</v>
      </c>
      <c r="J3615" s="14">
        <v>2683.8</v>
      </c>
      <c r="K3615" s="7">
        <v>3195</v>
      </c>
      <c r="L3615">
        <v>5</v>
      </c>
      <c r="M3615" t="s">
        <v>25</v>
      </c>
    </row>
    <row r="3616" spans="1:13" x14ac:dyDescent="0.2">
      <c r="A3616" t="str">
        <f>'Applications (Cleaned)'!A3616</f>
        <v>4531441</v>
      </c>
      <c r="B3616" t="str">
        <f>'Applications (Cleaned)'!B3616</f>
        <v>0982</v>
      </c>
      <c r="C3616" s="10">
        <v>44152</v>
      </c>
      <c r="D3616" t="s">
        <v>13</v>
      </c>
      <c r="E3616" s="7">
        <v>86624</v>
      </c>
      <c r="G3616" t="s">
        <v>14</v>
      </c>
      <c r="H3616" t="s">
        <v>26</v>
      </c>
      <c r="I3616" t="s">
        <v>20</v>
      </c>
      <c r="J3616" s="14">
        <v>1516.02</v>
      </c>
      <c r="K3616" s="7">
        <v>2297</v>
      </c>
      <c r="L3616">
        <v>5</v>
      </c>
    </row>
    <row r="3617" spans="1:13" x14ac:dyDescent="0.2">
      <c r="A3617" t="str">
        <f>'Applications (Cleaned)'!A3617</f>
        <v>4531749</v>
      </c>
      <c r="B3617" t="str">
        <f>'Applications (Cleaned)'!B3617</f>
        <v>0001</v>
      </c>
      <c r="C3617" s="10">
        <v>43893</v>
      </c>
      <c r="D3617" t="s">
        <v>19</v>
      </c>
      <c r="E3617" s="7">
        <v>108400</v>
      </c>
      <c r="F3617">
        <v>791</v>
      </c>
      <c r="G3617" t="s">
        <v>14</v>
      </c>
      <c r="H3617" t="s">
        <v>14</v>
      </c>
      <c r="I3617" t="s">
        <v>33</v>
      </c>
      <c r="J3617" s="14">
        <v>663.78</v>
      </c>
      <c r="K3617" s="7">
        <v>851</v>
      </c>
      <c r="L3617">
        <v>5</v>
      </c>
    </row>
    <row r="3618" spans="1:13" x14ac:dyDescent="0.2">
      <c r="A3618" t="str">
        <f>'Applications (Cleaned)'!A3618</f>
        <v>4534522</v>
      </c>
      <c r="B3618" t="str">
        <f>'Applications (Cleaned)'!B3618</f>
        <v>1381</v>
      </c>
      <c r="C3618" s="10">
        <v>45404</v>
      </c>
      <c r="D3618" t="s">
        <v>27</v>
      </c>
      <c r="E3618" s="7">
        <v>55739</v>
      </c>
      <c r="F3618">
        <v>790</v>
      </c>
      <c r="G3618" t="s">
        <v>14</v>
      </c>
      <c r="H3618" t="s">
        <v>26</v>
      </c>
      <c r="I3618" t="s">
        <v>24</v>
      </c>
      <c r="J3618" s="14">
        <v>932.58</v>
      </c>
      <c r="K3618" s="7">
        <v>1413</v>
      </c>
      <c r="L3618">
        <v>2</v>
      </c>
    </row>
    <row r="3619" spans="1:13" x14ac:dyDescent="0.2">
      <c r="A3619" t="str">
        <f>'Applications (Cleaned)'!A3619</f>
        <v>4535844</v>
      </c>
      <c r="B3619" t="str">
        <f>'Applications (Cleaned)'!B3619</f>
        <v>1660</v>
      </c>
      <c r="C3619" s="10">
        <v>45497</v>
      </c>
      <c r="D3619" t="s">
        <v>19</v>
      </c>
      <c r="E3619" s="7">
        <v>42902</v>
      </c>
      <c r="G3619" t="s">
        <v>14</v>
      </c>
      <c r="H3619" t="s">
        <v>14</v>
      </c>
      <c r="I3619" t="s">
        <v>33</v>
      </c>
      <c r="J3619" s="14">
        <v>1406.4</v>
      </c>
      <c r="K3619" s="7">
        <v>1465</v>
      </c>
      <c r="L3619">
        <v>1</v>
      </c>
      <c r="M3619" t="s">
        <v>34</v>
      </c>
    </row>
    <row r="3620" spans="1:13" x14ac:dyDescent="0.2">
      <c r="A3620" t="str">
        <f>'Applications (Cleaned)'!A3620</f>
        <v>4536360</v>
      </c>
      <c r="B3620" t="str">
        <f>'Applications (Cleaned)'!B3620</f>
        <v>1368</v>
      </c>
      <c r="C3620" s="10">
        <v>44847</v>
      </c>
      <c r="D3620" t="s">
        <v>32</v>
      </c>
      <c r="E3620" s="7">
        <v>90161</v>
      </c>
      <c r="F3620">
        <v>524</v>
      </c>
      <c r="G3620" t="s">
        <v>14</v>
      </c>
      <c r="H3620" t="s">
        <v>26</v>
      </c>
      <c r="I3620" t="s">
        <v>16</v>
      </c>
      <c r="J3620" s="14">
        <v>2417.2199999999998</v>
      </c>
      <c r="K3620" s="7">
        <v>3099</v>
      </c>
      <c r="L3620">
        <v>1</v>
      </c>
      <c r="M3620" t="s">
        <v>31</v>
      </c>
    </row>
    <row r="3621" spans="1:13" x14ac:dyDescent="0.2">
      <c r="A3621" t="str">
        <f>'Applications (Cleaned)'!A3621</f>
        <v>4538204</v>
      </c>
      <c r="B3621" t="str">
        <f>'Applications (Cleaned)'!B3621</f>
        <v>1450</v>
      </c>
      <c r="C3621" s="10">
        <v>44096</v>
      </c>
      <c r="D3621" t="s">
        <v>29</v>
      </c>
      <c r="E3621" s="7">
        <v>136875</v>
      </c>
      <c r="F3621">
        <v>652</v>
      </c>
      <c r="G3621" t="s">
        <v>14</v>
      </c>
      <c r="H3621" t="s">
        <v>14</v>
      </c>
      <c r="I3621" t="s">
        <v>20</v>
      </c>
      <c r="J3621" s="14">
        <v>630</v>
      </c>
      <c r="K3621" s="7">
        <v>1050</v>
      </c>
      <c r="L3621">
        <v>3</v>
      </c>
    </row>
    <row r="3622" spans="1:13" x14ac:dyDescent="0.2">
      <c r="A3622" t="str">
        <f>'Applications (Cleaned)'!A3622</f>
        <v>4539205</v>
      </c>
      <c r="B3622" t="str">
        <f>'Applications (Cleaned)'!B3622</f>
        <v>0546</v>
      </c>
      <c r="C3622" s="10">
        <v>45652</v>
      </c>
      <c r="D3622" t="s">
        <v>37</v>
      </c>
      <c r="E3622" s="7">
        <v>65866</v>
      </c>
      <c r="F3622">
        <v>699</v>
      </c>
      <c r="G3622" t="s">
        <v>14</v>
      </c>
      <c r="H3622" t="s">
        <v>14</v>
      </c>
      <c r="I3622" t="s">
        <v>24</v>
      </c>
      <c r="J3622" s="14">
        <v>1516.02</v>
      </c>
      <c r="K3622" s="7">
        <v>2297</v>
      </c>
      <c r="L3622">
        <v>1</v>
      </c>
      <c r="M3622" t="s">
        <v>52</v>
      </c>
    </row>
    <row r="3623" spans="1:13" x14ac:dyDescent="0.2">
      <c r="A3623" t="str">
        <f>'Applications (Cleaned)'!A3623</f>
        <v>4539989</v>
      </c>
      <c r="B3623" t="str">
        <f>'Applications (Cleaned)'!B3623</f>
        <v>0480</v>
      </c>
      <c r="C3623" s="10">
        <v>45562</v>
      </c>
      <c r="D3623" t="s">
        <v>27</v>
      </c>
      <c r="E3623" s="7">
        <v>158771</v>
      </c>
      <c r="F3623">
        <v>468</v>
      </c>
      <c r="G3623" t="s">
        <v>14</v>
      </c>
      <c r="H3623" t="s">
        <v>14</v>
      </c>
      <c r="I3623" t="s">
        <v>16</v>
      </c>
      <c r="J3623" s="14">
        <v>3763.2</v>
      </c>
      <c r="K3623" s="7">
        <v>4480</v>
      </c>
      <c r="L3623">
        <v>5</v>
      </c>
    </row>
    <row r="3624" spans="1:13" x14ac:dyDescent="0.2">
      <c r="A3624" t="str">
        <f>'Applications (Cleaned)'!A3624</f>
        <v>4540369</v>
      </c>
      <c r="B3624" t="str">
        <f>'Applications (Cleaned)'!B3624</f>
        <v>0275</v>
      </c>
      <c r="C3624" s="10">
        <v>44463</v>
      </c>
      <c r="D3624" t="s">
        <v>27</v>
      </c>
      <c r="E3624" s="7">
        <v>121097</v>
      </c>
      <c r="F3624">
        <v>707</v>
      </c>
      <c r="G3624" t="s">
        <v>14</v>
      </c>
      <c r="H3624" t="s">
        <v>26</v>
      </c>
      <c r="I3624" t="s">
        <v>16</v>
      </c>
      <c r="J3624" s="14">
        <v>1008</v>
      </c>
      <c r="K3624" s="7">
        <v>1680</v>
      </c>
      <c r="L3624">
        <v>3</v>
      </c>
      <c r="M3624" t="s">
        <v>34</v>
      </c>
    </row>
    <row r="3625" spans="1:13" x14ac:dyDescent="0.2">
      <c r="A3625" t="str">
        <f>'Applications (Cleaned)'!A3625</f>
        <v>4540772</v>
      </c>
      <c r="B3625" t="str">
        <f>'Applications (Cleaned)'!B3625</f>
        <v>0261</v>
      </c>
      <c r="C3625" s="10">
        <v>44626</v>
      </c>
      <c r="D3625" t="s">
        <v>13</v>
      </c>
      <c r="E3625" s="7">
        <v>154182</v>
      </c>
      <c r="F3625">
        <v>616</v>
      </c>
      <c r="G3625" t="s">
        <v>26</v>
      </c>
      <c r="H3625" t="s">
        <v>26</v>
      </c>
      <c r="I3625" t="s">
        <v>20</v>
      </c>
      <c r="J3625" s="14">
        <v>2232.6</v>
      </c>
      <c r="K3625" s="7">
        <v>3721</v>
      </c>
      <c r="L3625">
        <v>3</v>
      </c>
      <c r="M3625" t="s">
        <v>17</v>
      </c>
    </row>
    <row r="3626" spans="1:13" x14ac:dyDescent="0.2">
      <c r="A3626" t="str">
        <f>'Applications (Cleaned)'!A3626</f>
        <v>4543227</v>
      </c>
      <c r="B3626" t="str">
        <f>'Applications (Cleaned)'!B3626</f>
        <v>1777</v>
      </c>
      <c r="C3626" s="10">
        <v>44226</v>
      </c>
      <c r="D3626" t="s">
        <v>27</v>
      </c>
      <c r="E3626" s="7">
        <v>83976</v>
      </c>
      <c r="F3626">
        <v>755</v>
      </c>
      <c r="G3626" t="s">
        <v>26</v>
      </c>
      <c r="H3626" t="s">
        <v>14</v>
      </c>
      <c r="I3626" t="s">
        <v>20</v>
      </c>
      <c r="J3626" s="14">
        <v>1348.8</v>
      </c>
      <c r="K3626" s="7">
        <v>2248</v>
      </c>
      <c r="L3626">
        <v>3</v>
      </c>
    </row>
    <row r="3627" spans="1:13" x14ac:dyDescent="0.2">
      <c r="A3627" t="str">
        <f>'Applications (Cleaned)'!A3627</f>
        <v>4545442</v>
      </c>
      <c r="B3627" t="str">
        <f>'Applications (Cleaned)'!B3627</f>
        <v>1787</v>
      </c>
      <c r="C3627" s="10">
        <v>44794</v>
      </c>
      <c r="D3627" t="s">
        <v>23</v>
      </c>
      <c r="E3627" s="7">
        <v>138864</v>
      </c>
      <c r="F3627">
        <v>700</v>
      </c>
      <c r="G3627" t="s">
        <v>14</v>
      </c>
      <c r="H3627" t="s">
        <v>14</v>
      </c>
      <c r="I3627" t="s">
        <v>16</v>
      </c>
      <c r="J3627" s="14">
        <v>2623.92</v>
      </c>
      <c r="K3627" s="7">
        <v>3364</v>
      </c>
      <c r="L3627">
        <v>4</v>
      </c>
      <c r="M3627" t="s">
        <v>35</v>
      </c>
    </row>
    <row r="3628" spans="1:13" x14ac:dyDescent="0.2">
      <c r="A3628" t="str">
        <f>'Applications (Cleaned)'!A3628</f>
        <v>4547794</v>
      </c>
      <c r="B3628" t="str">
        <f>'Applications (Cleaned)'!B3628</f>
        <v>0899</v>
      </c>
      <c r="C3628" s="10">
        <v>44732</v>
      </c>
      <c r="D3628" t="s">
        <v>23</v>
      </c>
      <c r="E3628" s="7">
        <v>41663</v>
      </c>
      <c r="G3628" t="s">
        <v>14</v>
      </c>
      <c r="H3628" t="s">
        <v>14</v>
      </c>
      <c r="I3628" t="s">
        <v>16</v>
      </c>
      <c r="J3628" s="14">
        <v>1107.48</v>
      </c>
      <c r="K3628" s="7">
        <v>1678</v>
      </c>
      <c r="L3628">
        <v>4</v>
      </c>
      <c r="M3628" t="s">
        <v>25</v>
      </c>
    </row>
    <row r="3629" spans="1:13" x14ac:dyDescent="0.2">
      <c r="A3629" t="str">
        <f>'Applications (Cleaned)'!A3629</f>
        <v>4549503</v>
      </c>
      <c r="B3629" t="str">
        <f>'Applications (Cleaned)'!B3629</f>
        <v>1797</v>
      </c>
      <c r="C3629" s="10">
        <v>45544</v>
      </c>
      <c r="D3629" t="s">
        <v>23</v>
      </c>
      <c r="E3629" s="7">
        <v>26026</v>
      </c>
      <c r="F3629">
        <v>722</v>
      </c>
      <c r="G3629" t="s">
        <v>14</v>
      </c>
      <c r="H3629" t="s">
        <v>14</v>
      </c>
      <c r="I3629" t="s">
        <v>16</v>
      </c>
      <c r="J3629" s="14">
        <v>578.16</v>
      </c>
      <c r="K3629" s="7">
        <v>876</v>
      </c>
      <c r="L3629">
        <v>2</v>
      </c>
      <c r="M3629" t="s">
        <v>34</v>
      </c>
    </row>
    <row r="3630" spans="1:13" x14ac:dyDescent="0.2">
      <c r="A3630" t="str">
        <f>'Applications (Cleaned)'!A3630</f>
        <v>4549817</v>
      </c>
      <c r="B3630" t="str">
        <f>'Applications (Cleaned)'!B3630</f>
        <v>0082</v>
      </c>
      <c r="C3630" s="10">
        <v>44280</v>
      </c>
      <c r="D3630" t="s">
        <v>27</v>
      </c>
      <c r="E3630" s="7">
        <v>208884</v>
      </c>
      <c r="F3630">
        <v>744</v>
      </c>
      <c r="G3630" t="s">
        <v>14</v>
      </c>
      <c r="H3630" t="s">
        <v>26</v>
      </c>
      <c r="I3630" t="s">
        <v>24</v>
      </c>
      <c r="J3630" s="14">
        <v>1445.4</v>
      </c>
      <c r="K3630" s="7">
        <v>2409</v>
      </c>
      <c r="L3630">
        <v>2</v>
      </c>
      <c r="M3630" t="s">
        <v>34</v>
      </c>
    </row>
    <row r="3631" spans="1:13" x14ac:dyDescent="0.2">
      <c r="A3631" t="str">
        <f>'Applications (Cleaned)'!A3631</f>
        <v>4551078</v>
      </c>
      <c r="B3631" t="str">
        <f>'Applications (Cleaned)'!B3631</f>
        <v>1757</v>
      </c>
      <c r="C3631" s="10">
        <v>44572</v>
      </c>
      <c r="D3631" t="s">
        <v>32</v>
      </c>
      <c r="E3631" s="7">
        <v>91338</v>
      </c>
      <c r="F3631">
        <v>704</v>
      </c>
      <c r="G3631" t="s">
        <v>14</v>
      </c>
      <c r="H3631" t="s">
        <v>14</v>
      </c>
      <c r="I3631" t="s">
        <v>20</v>
      </c>
      <c r="J3631" s="14">
        <v>2253.2399999999998</v>
      </c>
      <c r="K3631" s="7">
        <v>3414</v>
      </c>
      <c r="L3631">
        <v>1</v>
      </c>
      <c r="M3631" t="s">
        <v>34</v>
      </c>
    </row>
    <row r="3632" spans="1:13" x14ac:dyDescent="0.2">
      <c r="A3632" t="str">
        <f>'Applications (Cleaned)'!A3632</f>
        <v>4552739</v>
      </c>
      <c r="B3632" t="str">
        <f>'Applications (Cleaned)'!B3632</f>
        <v>1665</v>
      </c>
      <c r="C3632" s="10">
        <v>45384</v>
      </c>
      <c r="D3632" t="s">
        <v>23</v>
      </c>
      <c r="E3632" s="7">
        <v>37079</v>
      </c>
      <c r="F3632">
        <v>817</v>
      </c>
      <c r="G3632" t="s">
        <v>14</v>
      </c>
      <c r="H3632" t="s">
        <v>14</v>
      </c>
      <c r="I3632" t="s">
        <v>20</v>
      </c>
      <c r="J3632" s="14">
        <v>3533.4</v>
      </c>
      <c r="K3632" s="7">
        <v>4530</v>
      </c>
      <c r="L3632">
        <v>3</v>
      </c>
      <c r="M3632" t="s">
        <v>25</v>
      </c>
    </row>
    <row r="3633" spans="1:13" x14ac:dyDescent="0.2">
      <c r="A3633" t="str">
        <f>'Applications (Cleaned)'!A3633</f>
        <v>4556786</v>
      </c>
      <c r="B3633" t="str">
        <f>'Applications (Cleaned)'!B3633</f>
        <v>0437</v>
      </c>
      <c r="C3633" s="10">
        <v>44654</v>
      </c>
      <c r="D3633" t="s">
        <v>19</v>
      </c>
      <c r="E3633" s="7">
        <v>130922</v>
      </c>
      <c r="F3633">
        <v>746</v>
      </c>
      <c r="G3633" t="s">
        <v>14</v>
      </c>
      <c r="H3633" t="s">
        <v>14</v>
      </c>
      <c r="I3633" t="s">
        <v>20</v>
      </c>
      <c r="J3633" s="14">
        <v>1641</v>
      </c>
      <c r="K3633" s="7">
        <v>2735</v>
      </c>
      <c r="L3633">
        <v>5</v>
      </c>
    </row>
    <row r="3634" spans="1:13" x14ac:dyDescent="0.2">
      <c r="A3634" t="str">
        <f>'Applications (Cleaned)'!A3634</f>
        <v>4557015</v>
      </c>
      <c r="B3634" t="str">
        <f>'Applications (Cleaned)'!B3634</f>
        <v>1468</v>
      </c>
      <c r="C3634" s="10">
        <v>44338</v>
      </c>
      <c r="D3634" t="s">
        <v>27</v>
      </c>
      <c r="E3634" s="7">
        <v>107772</v>
      </c>
      <c r="F3634">
        <v>658</v>
      </c>
      <c r="G3634" t="s">
        <v>14</v>
      </c>
      <c r="H3634" t="s">
        <v>26</v>
      </c>
      <c r="I3634" t="s">
        <v>20</v>
      </c>
      <c r="J3634" s="14">
        <v>1994.46</v>
      </c>
      <c r="K3634" s="7">
        <v>2557</v>
      </c>
      <c r="L3634">
        <v>2</v>
      </c>
      <c r="M3634" t="s">
        <v>17</v>
      </c>
    </row>
    <row r="3635" spans="1:13" x14ac:dyDescent="0.2">
      <c r="A3635" t="str">
        <f>'Applications (Cleaned)'!A3635</f>
        <v>4557125</v>
      </c>
      <c r="B3635" t="str">
        <f>'Applications (Cleaned)'!B3635</f>
        <v>0813</v>
      </c>
      <c r="C3635" s="10">
        <v>44166</v>
      </c>
      <c r="D3635" t="s">
        <v>37</v>
      </c>
      <c r="E3635" s="7">
        <v>37252</v>
      </c>
      <c r="F3635">
        <v>662</v>
      </c>
      <c r="G3635" t="s">
        <v>26</v>
      </c>
      <c r="H3635" t="s">
        <v>26</v>
      </c>
      <c r="I3635" t="s">
        <v>16</v>
      </c>
      <c r="J3635" s="14">
        <v>1531.2</v>
      </c>
      <c r="K3635" s="7">
        <v>2320</v>
      </c>
      <c r="L3635">
        <v>3</v>
      </c>
      <c r="M3635" t="s">
        <v>21</v>
      </c>
    </row>
    <row r="3636" spans="1:13" x14ac:dyDescent="0.2">
      <c r="A3636" t="str">
        <f>'Applications (Cleaned)'!A3636</f>
        <v>4559064</v>
      </c>
      <c r="B3636" t="str">
        <f>'Applications (Cleaned)'!B3636</f>
        <v>1464</v>
      </c>
      <c r="C3636" s="10">
        <v>44396</v>
      </c>
      <c r="D3636" t="s">
        <v>27</v>
      </c>
      <c r="E3636" s="7">
        <v>99940</v>
      </c>
      <c r="F3636">
        <v>714</v>
      </c>
      <c r="G3636" t="s">
        <v>14</v>
      </c>
      <c r="H3636" t="s">
        <v>26</v>
      </c>
      <c r="I3636" t="s">
        <v>20</v>
      </c>
      <c r="J3636" s="14">
        <v>3150</v>
      </c>
      <c r="K3636" s="7">
        <v>3750</v>
      </c>
      <c r="L3636">
        <v>1</v>
      </c>
    </row>
    <row r="3637" spans="1:13" x14ac:dyDescent="0.2">
      <c r="A3637" t="str">
        <f>'Applications (Cleaned)'!A3637</f>
        <v>4560663</v>
      </c>
      <c r="B3637" t="str">
        <f>'Applications (Cleaned)'!B3637</f>
        <v>0177</v>
      </c>
      <c r="D3637" t="s">
        <v>23</v>
      </c>
      <c r="E3637" s="7">
        <v>179400</v>
      </c>
      <c r="F3637">
        <v>751</v>
      </c>
      <c r="G3637" t="s">
        <v>14</v>
      </c>
      <c r="H3637" t="s">
        <v>14</v>
      </c>
      <c r="I3637" t="s">
        <v>20</v>
      </c>
      <c r="J3637" s="14">
        <v>1320.48</v>
      </c>
      <c r="K3637" s="7">
        <v>1572</v>
      </c>
      <c r="L3637">
        <v>2</v>
      </c>
    </row>
    <row r="3638" spans="1:13" x14ac:dyDescent="0.2">
      <c r="A3638" t="str">
        <f>'Applications (Cleaned)'!A3638</f>
        <v>4561277</v>
      </c>
      <c r="B3638" t="str">
        <f>'Applications (Cleaned)'!B3638</f>
        <v>0176</v>
      </c>
      <c r="C3638" s="10">
        <v>44968</v>
      </c>
      <c r="D3638" t="s">
        <v>19</v>
      </c>
      <c r="E3638" s="7">
        <v>71183</v>
      </c>
      <c r="F3638">
        <v>763</v>
      </c>
      <c r="G3638" t="s">
        <v>14</v>
      </c>
      <c r="H3638" t="s">
        <v>14</v>
      </c>
      <c r="I3638" t="s">
        <v>16</v>
      </c>
      <c r="J3638" s="14">
        <v>6304.74</v>
      </c>
      <c r="K3638" s="7">
        <v>8083</v>
      </c>
      <c r="L3638">
        <v>2</v>
      </c>
      <c r="M3638" t="s">
        <v>52</v>
      </c>
    </row>
    <row r="3639" spans="1:13" x14ac:dyDescent="0.2">
      <c r="A3639" t="str">
        <f>'Applications (Cleaned)'!A3639</f>
        <v>4561952</v>
      </c>
      <c r="B3639" t="str">
        <f>'Applications (Cleaned)'!B3639</f>
        <v>1058</v>
      </c>
      <c r="C3639" s="10">
        <v>43900</v>
      </c>
      <c r="D3639" t="s">
        <v>23</v>
      </c>
      <c r="E3639" s="7">
        <v>18321</v>
      </c>
      <c r="F3639">
        <v>748</v>
      </c>
      <c r="G3639" t="s">
        <v>14</v>
      </c>
      <c r="H3639" t="s">
        <v>14</v>
      </c>
      <c r="I3639" t="s">
        <v>20</v>
      </c>
      <c r="J3639" s="14">
        <v>525.6</v>
      </c>
      <c r="K3639" s="7">
        <v>0</v>
      </c>
      <c r="L3639">
        <v>3</v>
      </c>
      <c r="M3639" t="s">
        <v>47</v>
      </c>
    </row>
    <row r="3640" spans="1:13" x14ac:dyDescent="0.2">
      <c r="A3640" t="str">
        <f>'Applications (Cleaned)'!A3640</f>
        <v>4563615</v>
      </c>
      <c r="B3640" t="str">
        <f>'Applications (Cleaned)'!B3640</f>
        <v>0013</v>
      </c>
      <c r="C3640" s="10">
        <v>43993</v>
      </c>
      <c r="D3640" t="s">
        <v>27</v>
      </c>
      <c r="E3640" s="7">
        <v>200291</v>
      </c>
      <c r="F3640">
        <v>745</v>
      </c>
      <c r="G3640" t="s">
        <v>14</v>
      </c>
      <c r="H3640" t="s">
        <v>26</v>
      </c>
      <c r="I3640" t="s">
        <v>20</v>
      </c>
      <c r="J3640" s="14">
        <v>2935.8</v>
      </c>
      <c r="K3640" s="7">
        <v>3495</v>
      </c>
      <c r="L3640">
        <v>2</v>
      </c>
      <c r="M3640" t="s">
        <v>35</v>
      </c>
    </row>
    <row r="3641" spans="1:13" x14ac:dyDescent="0.2">
      <c r="A3641" t="str">
        <f>'Applications (Cleaned)'!A3641</f>
        <v>4563885</v>
      </c>
      <c r="B3641" t="str">
        <f>'Applications (Cleaned)'!B3641</f>
        <v>0467</v>
      </c>
      <c r="C3641" s="10">
        <v>45154</v>
      </c>
      <c r="D3641" t="s">
        <v>13</v>
      </c>
      <c r="E3641" s="7">
        <v>115330</v>
      </c>
      <c r="F3641">
        <v>656</v>
      </c>
      <c r="G3641" t="s">
        <v>14</v>
      </c>
      <c r="H3641" t="s">
        <v>26</v>
      </c>
      <c r="I3641" t="s">
        <v>46</v>
      </c>
      <c r="J3641" s="14">
        <v>6529.38</v>
      </c>
      <c r="K3641" s="7">
        <v>8371</v>
      </c>
      <c r="L3641">
        <v>5</v>
      </c>
      <c r="M3641" t="s">
        <v>35</v>
      </c>
    </row>
    <row r="3642" spans="1:13" x14ac:dyDescent="0.2">
      <c r="A3642" t="str">
        <f>'Applications (Cleaned)'!A3642</f>
        <v>4564189</v>
      </c>
      <c r="B3642" t="str">
        <f>'Applications (Cleaned)'!B3642</f>
        <v>1796</v>
      </c>
      <c r="C3642" s="10">
        <v>45379</v>
      </c>
      <c r="D3642" t="s">
        <v>29</v>
      </c>
      <c r="E3642" s="7">
        <v>194315</v>
      </c>
      <c r="F3642">
        <v>686</v>
      </c>
      <c r="G3642" t="s">
        <v>14</v>
      </c>
      <c r="H3642" t="s">
        <v>14</v>
      </c>
      <c r="I3642" t="s">
        <v>20</v>
      </c>
      <c r="J3642" s="14">
        <v>2609.1</v>
      </c>
      <c r="K3642" s="7">
        <v>0</v>
      </c>
      <c r="L3642">
        <v>3</v>
      </c>
      <c r="M3642" t="s">
        <v>34</v>
      </c>
    </row>
    <row r="3643" spans="1:13" x14ac:dyDescent="0.2">
      <c r="A3643" t="str">
        <f>'Applications (Cleaned)'!A3643</f>
        <v>4564240</v>
      </c>
      <c r="B3643" t="str">
        <f>'Applications (Cleaned)'!B3643</f>
        <v>0996</v>
      </c>
      <c r="C3643" s="10">
        <v>45635</v>
      </c>
      <c r="D3643" t="s">
        <v>27</v>
      </c>
      <c r="E3643" s="7">
        <v>159321</v>
      </c>
      <c r="F3643">
        <v>816</v>
      </c>
      <c r="G3643" t="s">
        <v>14</v>
      </c>
      <c r="H3643" t="s">
        <v>26</v>
      </c>
      <c r="I3643" t="s">
        <v>24</v>
      </c>
      <c r="J3643" s="14">
        <v>5286.96</v>
      </c>
      <c r="K3643" s="7">
        <v>6294</v>
      </c>
      <c r="L3643">
        <v>1</v>
      </c>
      <c r="M3643" t="s">
        <v>25</v>
      </c>
    </row>
    <row r="3644" spans="1:13" x14ac:dyDescent="0.2">
      <c r="A3644" t="str">
        <f>'Applications (Cleaned)'!A3644</f>
        <v>4564640</v>
      </c>
      <c r="B3644" t="str">
        <f>'Applications (Cleaned)'!B3644</f>
        <v>1494</v>
      </c>
      <c r="C3644" s="10">
        <v>45288</v>
      </c>
      <c r="D3644" t="s">
        <v>32</v>
      </c>
      <c r="E3644" s="7">
        <v>69507</v>
      </c>
      <c r="F3644">
        <v>759</v>
      </c>
      <c r="G3644" t="s">
        <v>14</v>
      </c>
      <c r="H3644" t="s">
        <v>26</v>
      </c>
      <c r="I3644" t="s">
        <v>16</v>
      </c>
      <c r="J3644" s="14">
        <v>3272.1</v>
      </c>
      <c r="K3644" s="7">
        <v>4195</v>
      </c>
      <c r="L3644">
        <v>2</v>
      </c>
      <c r="M3644" t="s">
        <v>25</v>
      </c>
    </row>
    <row r="3645" spans="1:13" x14ac:dyDescent="0.2">
      <c r="A3645" t="str">
        <f>'Applications (Cleaned)'!A3645</f>
        <v>4564989</v>
      </c>
      <c r="B3645" t="str">
        <f>'Applications (Cleaned)'!B3645</f>
        <v>1576</v>
      </c>
      <c r="C3645" s="10">
        <v>44098</v>
      </c>
      <c r="D3645" t="s">
        <v>13</v>
      </c>
      <c r="E3645" s="7">
        <v>63383</v>
      </c>
      <c r="F3645">
        <v>701</v>
      </c>
      <c r="G3645" t="s">
        <v>14</v>
      </c>
      <c r="H3645" t="s">
        <v>14</v>
      </c>
      <c r="I3645" t="s">
        <v>16</v>
      </c>
      <c r="J3645" s="14">
        <v>3474.6</v>
      </c>
      <c r="K3645" s="7">
        <v>5791</v>
      </c>
      <c r="L3645">
        <v>4</v>
      </c>
    </row>
    <row r="3646" spans="1:13" x14ac:dyDescent="0.2">
      <c r="A3646" t="str">
        <f>'Applications (Cleaned)'!A3646</f>
        <v>4565465</v>
      </c>
      <c r="B3646" t="str">
        <f>'Applications (Cleaned)'!B3646</f>
        <v>1777</v>
      </c>
      <c r="C3646" s="10">
        <v>44952</v>
      </c>
      <c r="D3646" t="s">
        <v>37</v>
      </c>
      <c r="E3646" s="7">
        <v>97414</v>
      </c>
      <c r="F3646">
        <v>671</v>
      </c>
      <c r="G3646" t="s">
        <v>14</v>
      </c>
      <c r="H3646" t="s">
        <v>26</v>
      </c>
      <c r="I3646" t="s">
        <v>20</v>
      </c>
      <c r="J3646" s="14">
        <v>1888.32</v>
      </c>
      <c r="K3646" s="7">
        <v>2248</v>
      </c>
      <c r="L3646">
        <v>1</v>
      </c>
      <c r="M3646" t="s">
        <v>35</v>
      </c>
    </row>
    <row r="3647" spans="1:13" x14ac:dyDescent="0.2">
      <c r="A3647" t="str">
        <f>'Applications (Cleaned)'!A3647</f>
        <v>4567087</v>
      </c>
      <c r="B3647" t="str">
        <f>'Applications (Cleaned)'!B3647</f>
        <v>1375</v>
      </c>
      <c r="C3647" s="10">
        <v>44317</v>
      </c>
      <c r="D3647" t="s">
        <v>27</v>
      </c>
      <c r="E3647" s="7">
        <v>46466</v>
      </c>
      <c r="F3647">
        <v>677</v>
      </c>
      <c r="G3647" t="s">
        <v>14</v>
      </c>
      <c r="H3647" t="s">
        <v>14</v>
      </c>
      <c r="I3647" t="s">
        <v>20</v>
      </c>
      <c r="J3647" s="14">
        <v>1684.98</v>
      </c>
      <c r="K3647" s="7">
        <v>2553</v>
      </c>
      <c r="L3647">
        <v>3</v>
      </c>
      <c r="M3647" t="s">
        <v>17</v>
      </c>
    </row>
    <row r="3648" spans="1:13" x14ac:dyDescent="0.2">
      <c r="A3648" t="str">
        <f>'Applications (Cleaned)'!A3648</f>
        <v>4568549</v>
      </c>
      <c r="B3648" t="str">
        <f>'Applications (Cleaned)'!B3648</f>
        <v>0123</v>
      </c>
      <c r="C3648" s="10">
        <v>44341</v>
      </c>
      <c r="D3648" t="s">
        <v>29</v>
      </c>
      <c r="E3648" s="7">
        <v>31352</v>
      </c>
      <c r="F3648">
        <v>679</v>
      </c>
      <c r="G3648" t="s">
        <v>14</v>
      </c>
      <c r="H3648" t="s">
        <v>26</v>
      </c>
      <c r="I3648" t="s">
        <v>33</v>
      </c>
      <c r="J3648" s="14">
        <v>695.64</v>
      </c>
      <c r="K3648" s="7">
        <v>1054</v>
      </c>
      <c r="L3648">
        <v>4</v>
      </c>
      <c r="M3648" t="s">
        <v>17</v>
      </c>
    </row>
    <row r="3649" spans="1:13" x14ac:dyDescent="0.2">
      <c r="A3649" t="str">
        <f>'Applications (Cleaned)'!A3649</f>
        <v>4569362</v>
      </c>
      <c r="B3649" t="str">
        <f>'Applications (Cleaned)'!B3649</f>
        <v>1304</v>
      </c>
      <c r="C3649" s="10">
        <v>44833</v>
      </c>
      <c r="D3649" t="s">
        <v>32</v>
      </c>
      <c r="E3649" s="7">
        <v>57357</v>
      </c>
      <c r="F3649">
        <v>595</v>
      </c>
      <c r="G3649" t="s">
        <v>14</v>
      </c>
      <c r="H3649" t="s">
        <v>14</v>
      </c>
      <c r="I3649" t="s">
        <v>20</v>
      </c>
      <c r="J3649" s="14">
        <v>7522.68</v>
      </c>
      <c r="K3649" s="7">
        <v>11398</v>
      </c>
      <c r="L3649">
        <v>3</v>
      </c>
      <c r="M3649" t="s">
        <v>17</v>
      </c>
    </row>
    <row r="3650" spans="1:13" x14ac:dyDescent="0.2">
      <c r="A3650" t="str">
        <f>'Applications (Cleaned)'!A3650</f>
        <v>4572638</v>
      </c>
      <c r="B3650" t="str">
        <f>'Applications (Cleaned)'!B3650</f>
        <v>0449</v>
      </c>
      <c r="C3650" s="10">
        <v>45634</v>
      </c>
      <c r="D3650" t="s">
        <v>13</v>
      </c>
      <c r="E3650" s="7">
        <v>84160</v>
      </c>
      <c r="F3650">
        <v>764</v>
      </c>
      <c r="G3650" t="s">
        <v>14</v>
      </c>
      <c r="H3650" t="s">
        <v>26</v>
      </c>
      <c r="I3650" t="s">
        <v>24</v>
      </c>
      <c r="J3650" s="14">
        <v>1479.06</v>
      </c>
      <c r="K3650" s="7">
        <v>2241</v>
      </c>
      <c r="L3650">
        <v>2</v>
      </c>
      <c r="M3650" t="s">
        <v>35</v>
      </c>
    </row>
    <row r="3651" spans="1:13" x14ac:dyDescent="0.2">
      <c r="A3651" t="str">
        <f>'Applications (Cleaned)'!A3651</f>
        <v>4573607</v>
      </c>
      <c r="B3651" t="str">
        <f>'Applications (Cleaned)'!B3651</f>
        <v>0638</v>
      </c>
      <c r="C3651" s="10">
        <v>45049</v>
      </c>
      <c r="D3651" t="s">
        <v>13</v>
      </c>
      <c r="E3651" s="7">
        <v>153335</v>
      </c>
      <c r="F3651">
        <v>515</v>
      </c>
      <c r="G3651" t="s">
        <v>26</v>
      </c>
      <c r="H3651" t="s">
        <v>14</v>
      </c>
      <c r="I3651" t="s">
        <v>20</v>
      </c>
      <c r="J3651" s="14">
        <v>1279.74</v>
      </c>
      <c r="K3651" s="7">
        <v>1939</v>
      </c>
      <c r="L3651">
        <v>4</v>
      </c>
      <c r="M3651" t="s">
        <v>35</v>
      </c>
    </row>
    <row r="3652" spans="1:13" x14ac:dyDescent="0.2">
      <c r="A3652" t="str">
        <f>'Applications (Cleaned)'!A3652</f>
        <v>4575285</v>
      </c>
      <c r="B3652" t="str">
        <f>'Applications (Cleaned)'!B3652</f>
        <v>1032</v>
      </c>
      <c r="C3652" s="10">
        <v>45137</v>
      </c>
      <c r="D3652" t="s">
        <v>23</v>
      </c>
      <c r="E3652" s="7">
        <v>57351</v>
      </c>
      <c r="F3652">
        <v>609</v>
      </c>
      <c r="G3652" t="s">
        <v>14</v>
      </c>
      <c r="H3652" t="s">
        <v>14</v>
      </c>
      <c r="I3652" t="s">
        <v>20</v>
      </c>
      <c r="J3652" s="14">
        <v>1764</v>
      </c>
      <c r="K3652" s="7">
        <v>2940</v>
      </c>
      <c r="L3652">
        <v>3</v>
      </c>
    </row>
    <row r="3653" spans="1:13" x14ac:dyDescent="0.2">
      <c r="A3653" t="str">
        <f>'Applications (Cleaned)'!A3653</f>
        <v>4575392</v>
      </c>
      <c r="B3653" t="str">
        <f>'Applications (Cleaned)'!B3653</f>
        <v>1412</v>
      </c>
      <c r="C3653" s="10">
        <v>44724</v>
      </c>
      <c r="D3653" t="s">
        <v>23</v>
      </c>
      <c r="E3653" s="7">
        <v>146920</v>
      </c>
      <c r="G3653" t="s">
        <v>14</v>
      </c>
      <c r="H3653" t="s">
        <v>14</v>
      </c>
      <c r="I3653" t="s">
        <v>20</v>
      </c>
      <c r="J3653" s="14">
        <v>1516.8</v>
      </c>
      <c r="K3653" s="7">
        <v>1580</v>
      </c>
      <c r="L3653">
        <v>1</v>
      </c>
    </row>
    <row r="3654" spans="1:13" x14ac:dyDescent="0.2">
      <c r="A3654" t="str">
        <f>'Applications (Cleaned)'!A3654</f>
        <v>4577451</v>
      </c>
      <c r="B3654" t="str">
        <f>'Applications (Cleaned)'!B3654</f>
        <v>0645</v>
      </c>
      <c r="C3654" s="10">
        <v>44393</v>
      </c>
      <c r="D3654" t="s">
        <v>19</v>
      </c>
      <c r="E3654" s="7">
        <v>87708</v>
      </c>
      <c r="F3654">
        <v>391</v>
      </c>
      <c r="G3654" t="s">
        <v>14</v>
      </c>
      <c r="H3654" t="s">
        <v>26</v>
      </c>
      <c r="I3654" t="s">
        <v>20</v>
      </c>
      <c r="J3654" s="14">
        <v>6887.04</v>
      </c>
      <c r="K3654" s="7">
        <v>7174</v>
      </c>
      <c r="L3654">
        <v>1</v>
      </c>
      <c r="M3654" t="s">
        <v>34</v>
      </c>
    </row>
    <row r="3655" spans="1:13" x14ac:dyDescent="0.2">
      <c r="A3655" t="str">
        <f>'Applications (Cleaned)'!A3655</f>
        <v>4578992</v>
      </c>
      <c r="B3655" t="str">
        <f>'Applications (Cleaned)'!B3655</f>
        <v>0915</v>
      </c>
      <c r="C3655" s="10">
        <v>45185</v>
      </c>
      <c r="D3655" t="s">
        <v>37</v>
      </c>
      <c r="E3655" s="7">
        <v>209443</v>
      </c>
      <c r="F3655">
        <v>732</v>
      </c>
      <c r="G3655" t="s">
        <v>14</v>
      </c>
      <c r="H3655" t="s">
        <v>26</v>
      </c>
      <c r="I3655" t="s">
        <v>16</v>
      </c>
      <c r="J3655" s="14">
        <v>3446.04</v>
      </c>
      <c r="K3655" s="7">
        <v>4418</v>
      </c>
      <c r="L3655">
        <v>1</v>
      </c>
    </row>
    <row r="3656" spans="1:13" x14ac:dyDescent="0.2">
      <c r="A3656" t="str">
        <f>'Applications (Cleaned)'!A3656</f>
        <v>4579466</v>
      </c>
      <c r="B3656" t="str">
        <f>'Applications (Cleaned)'!B3656</f>
        <v>1499</v>
      </c>
      <c r="C3656" s="10">
        <v>45398</v>
      </c>
      <c r="D3656" t="s">
        <v>19</v>
      </c>
      <c r="E3656" s="7">
        <v>86879</v>
      </c>
      <c r="F3656">
        <v>787</v>
      </c>
      <c r="G3656" t="s">
        <v>14</v>
      </c>
      <c r="H3656" t="s">
        <v>14</v>
      </c>
      <c r="I3656" t="s">
        <v>16</v>
      </c>
      <c r="J3656" s="14">
        <v>2068.56</v>
      </c>
      <c r="K3656" s="7">
        <v>0</v>
      </c>
      <c r="L3656">
        <v>1</v>
      </c>
    </row>
    <row r="3657" spans="1:13" x14ac:dyDescent="0.2">
      <c r="A3657" t="str">
        <f>'Applications (Cleaned)'!A3657</f>
        <v>4580809</v>
      </c>
      <c r="B3657" t="str">
        <f>'Applications (Cleaned)'!B3657</f>
        <v>1570</v>
      </c>
      <c r="C3657" s="10">
        <v>44954</v>
      </c>
      <c r="D3657" t="s">
        <v>29</v>
      </c>
      <c r="E3657" s="7">
        <v>122479</v>
      </c>
      <c r="G3657" t="s">
        <v>14</v>
      </c>
      <c r="H3657" t="s">
        <v>14</v>
      </c>
      <c r="I3657" t="s">
        <v>16</v>
      </c>
      <c r="J3657" s="14">
        <v>2596.8000000000002</v>
      </c>
      <c r="K3657" s="7">
        <v>2705</v>
      </c>
      <c r="L3657">
        <v>3</v>
      </c>
      <c r="M3657" t="s">
        <v>25</v>
      </c>
    </row>
    <row r="3658" spans="1:13" x14ac:dyDescent="0.2">
      <c r="A3658" t="str">
        <f>'Applications (Cleaned)'!A3658</f>
        <v>4582142</v>
      </c>
      <c r="B3658" t="str">
        <f>'Applications (Cleaned)'!B3658</f>
        <v>1559</v>
      </c>
      <c r="C3658" s="10">
        <v>44523</v>
      </c>
      <c r="D3658" t="s">
        <v>23</v>
      </c>
      <c r="E3658" s="7">
        <v>72855</v>
      </c>
      <c r="F3658">
        <v>795</v>
      </c>
      <c r="G3658" t="s">
        <v>14</v>
      </c>
      <c r="H3658" t="s">
        <v>14</v>
      </c>
      <c r="I3658" t="s">
        <v>16</v>
      </c>
      <c r="J3658" s="14">
        <v>1264.3800000000001</v>
      </c>
      <c r="K3658" s="7">
        <v>1621</v>
      </c>
      <c r="L3658">
        <v>1</v>
      </c>
      <c r="M3658" t="s">
        <v>31</v>
      </c>
    </row>
    <row r="3659" spans="1:13" x14ac:dyDescent="0.2">
      <c r="A3659" t="str">
        <f>'Applications (Cleaned)'!A3659</f>
        <v>4582440</v>
      </c>
      <c r="B3659" t="str">
        <f>'Applications (Cleaned)'!B3659</f>
        <v>0882</v>
      </c>
      <c r="C3659" s="10">
        <v>45578</v>
      </c>
      <c r="D3659" t="s">
        <v>27</v>
      </c>
      <c r="E3659" s="7">
        <v>277860</v>
      </c>
      <c r="F3659">
        <v>691</v>
      </c>
      <c r="G3659" t="s">
        <v>14</v>
      </c>
      <c r="H3659" t="s">
        <v>14</v>
      </c>
      <c r="I3659" t="s">
        <v>16</v>
      </c>
      <c r="J3659" s="14">
        <v>3769.92</v>
      </c>
      <c r="K3659" s="7">
        <v>5712</v>
      </c>
      <c r="L3659">
        <v>1</v>
      </c>
      <c r="M3659" t="s">
        <v>47</v>
      </c>
    </row>
    <row r="3660" spans="1:13" x14ac:dyDescent="0.2">
      <c r="A3660" t="str">
        <f>'Applications (Cleaned)'!A3660</f>
        <v>4583368</v>
      </c>
      <c r="B3660" t="str">
        <f>'Applications (Cleaned)'!B3660</f>
        <v>0913</v>
      </c>
      <c r="D3660" t="s">
        <v>19</v>
      </c>
      <c r="E3660" s="7">
        <v>220697</v>
      </c>
      <c r="F3660">
        <v>820</v>
      </c>
      <c r="G3660" t="s">
        <v>14</v>
      </c>
      <c r="H3660" t="s">
        <v>14</v>
      </c>
      <c r="I3660" t="s">
        <v>20</v>
      </c>
      <c r="J3660" s="14">
        <v>679.38</v>
      </c>
      <c r="K3660" s="7">
        <v>871</v>
      </c>
      <c r="L3660">
        <v>2</v>
      </c>
      <c r="M3660" t="s">
        <v>21</v>
      </c>
    </row>
    <row r="3661" spans="1:13" x14ac:dyDescent="0.2">
      <c r="A3661" t="str">
        <f>'Applications (Cleaned)'!A3661</f>
        <v>4584058</v>
      </c>
      <c r="B3661" t="str">
        <f>'Applications (Cleaned)'!B3661</f>
        <v>0830</v>
      </c>
      <c r="C3661" s="10">
        <v>44967</v>
      </c>
      <c r="D3661" t="s">
        <v>32</v>
      </c>
      <c r="E3661" s="7">
        <v>99966</v>
      </c>
      <c r="F3661">
        <v>803</v>
      </c>
      <c r="G3661" t="s">
        <v>14</v>
      </c>
      <c r="H3661" t="s">
        <v>14</v>
      </c>
      <c r="I3661" t="s">
        <v>20</v>
      </c>
      <c r="J3661" s="14">
        <v>2793.18</v>
      </c>
      <c r="K3661" s="7">
        <v>3581</v>
      </c>
      <c r="L3661">
        <v>5</v>
      </c>
    </row>
    <row r="3662" spans="1:13" x14ac:dyDescent="0.2">
      <c r="A3662" t="str">
        <f>'Applications (Cleaned)'!A3662</f>
        <v>4585334</v>
      </c>
      <c r="B3662" t="str">
        <f>'Applications (Cleaned)'!B3662</f>
        <v>0347</v>
      </c>
      <c r="C3662" s="10">
        <v>45319</v>
      </c>
      <c r="D3662" t="s">
        <v>13</v>
      </c>
      <c r="E3662" s="7">
        <v>119032</v>
      </c>
      <c r="F3662">
        <v>399</v>
      </c>
      <c r="G3662" t="s">
        <v>14</v>
      </c>
      <c r="H3662" t="s">
        <v>14</v>
      </c>
      <c r="I3662" t="s">
        <v>24</v>
      </c>
      <c r="J3662" s="14">
        <v>2339.2199999999998</v>
      </c>
      <c r="K3662" s="7">
        <v>2999</v>
      </c>
      <c r="L3662">
        <v>2</v>
      </c>
      <c r="M3662" t="s">
        <v>25</v>
      </c>
    </row>
    <row r="3663" spans="1:13" x14ac:dyDescent="0.2">
      <c r="A3663" t="str">
        <f>'Applications (Cleaned)'!A3663</f>
        <v>4586744</v>
      </c>
      <c r="B3663" t="str">
        <f>'Applications (Cleaned)'!B3663</f>
        <v>0585</v>
      </c>
      <c r="C3663" s="10">
        <v>44535</v>
      </c>
      <c r="D3663" t="s">
        <v>32</v>
      </c>
      <c r="E3663" s="7">
        <v>202859</v>
      </c>
      <c r="F3663">
        <v>768</v>
      </c>
      <c r="G3663" t="s">
        <v>14</v>
      </c>
      <c r="H3663" t="s">
        <v>14</v>
      </c>
      <c r="I3663" t="s">
        <v>16</v>
      </c>
      <c r="J3663" s="14">
        <v>4309.1400000000003</v>
      </c>
      <c r="K3663" s="7">
        <v>6529</v>
      </c>
      <c r="L3663">
        <v>4</v>
      </c>
      <c r="M3663" t="s">
        <v>21</v>
      </c>
    </row>
    <row r="3664" spans="1:13" x14ac:dyDescent="0.2">
      <c r="A3664" t="str">
        <f>'Applications (Cleaned)'!A3664</f>
        <v>4586820</v>
      </c>
      <c r="B3664" t="str">
        <f>'Applications (Cleaned)'!B3664</f>
        <v>0613</v>
      </c>
      <c r="C3664" s="10">
        <v>44826</v>
      </c>
      <c r="D3664" t="s">
        <v>23</v>
      </c>
      <c r="E3664" s="7">
        <v>47600</v>
      </c>
      <c r="F3664">
        <v>751</v>
      </c>
      <c r="G3664" t="s">
        <v>14</v>
      </c>
      <c r="H3664" t="s">
        <v>14</v>
      </c>
      <c r="I3664" t="s">
        <v>16</v>
      </c>
      <c r="J3664" s="14">
        <v>4630.08</v>
      </c>
      <c r="K3664" s="7">
        <v>5512</v>
      </c>
      <c r="L3664">
        <v>2</v>
      </c>
      <c r="M3664" t="s">
        <v>17</v>
      </c>
    </row>
    <row r="3665" spans="1:13" x14ac:dyDescent="0.2">
      <c r="A3665" t="str">
        <f>'Applications (Cleaned)'!A3665</f>
        <v>4588386</v>
      </c>
      <c r="B3665" t="str">
        <f>'Applications (Cleaned)'!B3665</f>
        <v>1534</v>
      </c>
      <c r="C3665" s="10">
        <v>45467</v>
      </c>
      <c r="D3665" t="s">
        <v>29</v>
      </c>
      <c r="E3665" s="7">
        <v>169159</v>
      </c>
      <c r="F3665">
        <v>751</v>
      </c>
      <c r="G3665" t="s">
        <v>14</v>
      </c>
      <c r="H3665" t="s">
        <v>26</v>
      </c>
      <c r="I3665" t="s">
        <v>20</v>
      </c>
      <c r="J3665" s="14">
        <v>1308.72</v>
      </c>
      <c r="K3665" s="7">
        <v>1558</v>
      </c>
      <c r="L3665">
        <v>3</v>
      </c>
    </row>
    <row r="3666" spans="1:13" x14ac:dyDescent="0.2">
      <c r="A3666" t="str">
        <f>'Applications (Cleaned)'!A3666</f>
        <v>4591306</v>
      </c>
      <c r="B3666" t="str">
        <f>'Applications (Cleaned)'!B3666</f>
        <v>1478</v>
      </c>
      <c r="C3666" s="10">
        <v>45011</v>
      </c>
      <c r="D3666" t="s">
        <v>32</v>
      </c>
      <c r="E3666" s="7">
        <v>86173</v>
      </c>
      <c r="G3666" t="s">
        <v>14</v>
      </c>
      <c r="H3666" t="s">
        <v>14</v>
      </c>
      <c r="I3666" t="s">
        <v>16</v>
      </c>
      <c r="J3666" s="14">
        <v>998.4</v>
      </c>
      <c r="K3666" s="7">
        <v>1040</v>
      </c>
      <c r="L3666">
        <v>1</v>
      </c>
    </row>
    <row r="3667" spans="1:13" x14ac:dyDescent="0.2">
      <c r="A3667" t="str">
        <f>'Applications (Cleaned)'!A3667</f>
        <v>4591981</v>
      </c>
      <c r="B3667" t="str">
        <f>'Applications (Cleaned)'!B3667</f>
        <v>1084</v>
      </c>
      <c r="C3667" s="10">
        <v>45201</v>
      </c>
      <c r="D3667" t="s">
        <v>37</v>
      </c>
      <c r="E3667" s="7">
        <v>131446</v>
      </c>
      <c r="F3667">
        <v>691</v>
      </c>
      <c r="G3667" t="s">
        <v>14</v>
      </c>
      <c r="H3667" t="s">
        <v>14</v>
      </c>
      <c r="I3667" t="s">
        <v>20</v>
      </c>
      <c r="J3667" s="14">
        <v>1321.98</v>
      </c>
      <c r="K3667" s="7">
        <v>2003</v>
      </c>
      <c r="L3667">
        <v>1</v>
      </c>
    </row>
    <row r="3668" spans="1:13" x14ac:dyDescent="0.2">
      <c r="A3668" t="str">
        <f>'Applications (Cleaned)'!A3668</f>
        <v>4598641</v>
      </c>
      <c r="B3668" t="str">
        <f>'Applications (Cleaned)'!B3668</f>
        <v>0416</v>
      </c>
      <c r="C3668" s="10">
        <v>45327</v>
      </c>
      <c r="D3668" t="s">
        <v>19</v>
      </c>
      <c r="E3668" s="7">
        <v>2706</v>
      </c>
      <c r="F3668">
        <v>681</v>
      </c>
      <c r="G3668" t="s">
        <v>14</v>
      </c>
      <c r="H3668" t="s">
        <v>26</v>
      </c>
      <c r="I3668" t="s">
        <v>20</v>
      </c>
      <c r="J3668" s="14">
        <v>3802.56</v>
      </c>
      <c r="K3668" s="7">
        <v>3961</v>
      </c>
      <c r="L3668">
        <v>4</v>
      </c>
      <c r="M3668" t="s">
        <v>35</v>
      </c>
    </row>
    <row r="3669" spans="1:13" x14ac:dyDescent="0.2">
      <c r="A3669" t="str">
        <f>'Applications (Cleaned)'!A3669</f>
        <v>4598862</v>
      </c>
      <c r="B3669" t="str">
        <f>'Applications (Cleaned)'!B3669</f>
        <v>0521</v>
      </c>
      <c r="C3669" s="10">
        <v>45521</v>
      </c>
      <c r="D3669" t="s">
        <v>13</v>
      </c>
      <c r="E3669" s="7">
        <v>53021</v>
      </c>
      <c r="G3669" t="s">
        <v>14</v>
      </c>
      <c r="H3669" t="s">
        <v>14</v>
      </c>
      <c r="I3669" t="s">
        <v>33</v>
      </c>
      <c r="J3669" s="14">
        <v>895.68</v>
      </c>
      <c r="K3669" s="7">
        <v>933</v>
      </c>
      <c r="L3669">
        <v>3</v>
      </c>
      <c r="M3669" t="s">
        <v>25</v>
      </c>
    </row>
    <row r="3670" spans="1:13" x14ac:dyDescent="0.2">
      <c r="A3670" t="str">
        <f>'Applications (Cleaned)'!A3670</f>
        <v>4599276</v>
      </c>
      <c r="B3670" t="str">
        <f>'Applications (Cleaned)'!B3670</f>
        <v>1481</v>
      </c>
      <c r="C3670" s="10">
        <v>45507</v>
      </c>
      <c r="D3670" t="s">
        <v>19</v>
      </c>
      <c r="E3670" s="7">
        <v>60447</v>
      </c>
      <c r="F3670">
        <v>729</v>
      </c>
      <c r="G3670" t="s">
        <v>26</v>
      </c>
      <c r="H3670" t="s">
        <v>26</v>
      </c>
      <c r="I3670" t="s">
        <v>20</v>
      </c>
      <c r="J3670" s="14">
        <v>1161.42</v>
      </c>
      <c r="K3670" s="7">
        <v>1489</v>
      </c>
      <c r="L3670">
        <v>3</v>
      </c>
      <c r="M3670" t="s">
        <v>17</v>
      </c>
    </row>
    <row r="3671" spans="1:13" x14ac:dyDescent="0.2">
      <c r="A3671" t="str">
        <f>'Applications (Cleaned)'!A3671</f>
        <v>4600993</v>
      </c>
      <c r="B3671" t="str">
        <f>'Applications (Cleaned)'!B3671</f>
        <v>0917</v>
      </c>
      <c r="C3671" s="10">
        <v>45192</v>
      </c>
      <c r="D3671" t="s">
        <v>19</v>
      </c>
      <c r="E3671" s="7">
        <v>65055</v>
      </c>
      <c r="F3671">
        <v>709</v>
      </c>
      <c r="G3671" t="s">
        <v>14</v>
      </c>
      <c r="H3671" t="s">
        <v>26</v>
      </c>
      <c r="I3671" t="s">
        <v>16</v>
      </c>
      <c r="J3671" s="14">
        <v>1590.72</v>
      </c>
      <c r="K3671" s="7">
        <v>1657</v>
      </c>
      <c r="L3671">
        <v>5</v>
      </c>
      <c r="M3671" t="s">
        <v>17</v>
      </c>
    </row>
    <row r="3672" spans="1:13" x14ac:dyDescent="0.2">
      <c r="A3672" t="str">
        <f>'Applications (Cleaned)'!A3672</f>
        <v>4601999</v>
      </c>
      <c r="B3672" t="str">
        <f>'Applications (Cleaned)'!B3672</f>
        <v>1537</v>
      </c>
      <c r="C3672" s="10">
        <v>45414</v>
      </c>
      <c r="D3672" t="s">
        <v>37</v>
      </c>
      <c r="E3672" s="7">
        <v>286499</v>
      </c>
      <c r="G3672" t="s">
        <v>14</v>
      </c>
      <c r="H3672" t="s">
        <v>14</v>
      </c>
      <c r="I3672" t="s">
        <v>20</v>
      </c>
      <c r="J3672" s="14">
        <v>2415.6</v>
      </c>
      <c r="K3672" s="7">
        <v>3660</v>
      </c>
      <c r="L3672">
        <v>1</v>
      </c>
      <c r="M3672" t="s">
        <v>35</v>
      </c>
    </row>
    <row r="3673" spans="1:13" x14ac:dyDescent="0.2">
      <c r="A3673" t="str">
        <f>'Applications (Cleaned)'!A3673</f>
        <v>4602478</v>
      </c>
      <c r="B3673" t="str">
        <f>'Applications (Cleaned)'!B3673</f>
        <v>1554</v>
      </c>
      <c r="C3673" s="10">
        <v>45186</v>
      </c>
      <c r="D3673" t="s">
        <v>23</v>
      </c>
      <c r="E3673" s="7">
        <v>176600</v>
      </c>
      <c r="G3673" t="s">
        <v>14</v>
      </c>
      <c r="H3673" t="s">
        <v>26</v>
      </c>
      <c r="I3673" t="s">
        <v>24</v>
      </c>
      <c r="J3673" s="14">
        <v>964.86</v>
      </c>
      <c r="K3673" s="7">
        <v>1237</v>
      </c>
      <c r="L3673">
        <v>4</v>
      </c>
    </row>
    <row r="3674" spans="1:13" x14ac:dyDescent="0.2">
      <c r="A3674" t="str">
        <f>'Applications (Cleaned)'!A3674</f>
        <v>4602519</v>
      </c>
      <c r="B3674" t="str">
        <f>'Applications (Cleaned)'!B3674</f>
        <v>1553</v>
      </c>
      <c r="C3674" s="10">
        <v>45476</v>
      </c>
      <c r="D3674" t="s">
        <v>27</v>
      </c>
      <c r="E3674" s="7">
        <v>111432</v>
      </c>
      <c r="F3674">
        <v>796</v>
      </c>
      <c r="G3674" t="s">
        <v>14</v>
      </c>
      <c r="H3674" t="s">
        <v>26</v>
      </c>
      <c r="I3674" t="s">
        <v>20</v>
      </c>
      <c r="J3674" s="14">
        <v>3064.32</v>
      </c>
      <c r="K3674" s="7">
        <v>3192</v>
      </c>
      <c r="L3674">
        <v>2</v>
      </c>
    </row>
    <row r="3675" spans="1:13" x14ac:dyDescent="0.2">
      <c r="A3675" t="str">
        <f>'Applications (Cleaned)'!A3675</f>
        <v>4603210</v>
      </c>
      <c r="B3675" t="str">
        <f>'Applications (Cleaned)'!B3675</f>
        <v>1705</v>
      </c>
      <c r="C3675" s="10">
        <v>45557</v>
      </c>
      <c r="D3675" t="s">
        <v>27</v>
      </c>
      <c r="E3675" s="7">
        <v>166159</v>
      </c>
      <c r="F3675">
        <v>773</v>
      </c>
      <c r="G3675" t="s">
        <v>14</v>
      </c>
      <c r="H3675" t="s">
        <v>14</v>
      </c>
      <c r="I3675" t="s">
        <v>24</v>
      </c>
      <c r="J3675" s="14">
        <v>2300.2199999999998</v>
      </c>
      <c r="K3675" s="7">
        <v>2949</v>
      </c>
      <c r="L3675">
        <v>1</v>
      </c>
    </row>
    <row r="3676" spans="1:13" x14ac:dyDescent="0.2">
      <c r="A3676" t="str">
        <f>'Applications (Cleaned)'!A3676</f>
        <v>4603331</v>
      </c>
      <c r="B3676" t="str">
        <f>'Applications (Cleaned)'!B3676</f>
        <v>0752</v>
      </c>
      <c r="D3676" t="s">
        <v>27</v>
      </c>
      <c r="E3676" s="7">
        <v>82973</v>
      </c>
      <c r="F3676">
        <v>734</v>
      </c>
      <c r="G3676" t="s">
        <v>14</v>
      </c>
      <c r="H3676" t="s">
        <v>14</v>
      </c>
      <c r="I3676" t="s">
        <v>24</v>
      </c>
      <c r="J3676" s="14">
        <v>2890.44</v>
      </c>
      <c r="K3676" s="7">
        <v>3441</v>
      </c>
      <c r="L3676">
        <v>1</v>
      </c>
      <c r="M3676" t="s">
        <v>52</v>
      </c>
    </row>
    <row r="3677" spans="1:13" x14ac:dyDescent="0.2">
      <c r="A3677" t="str">
        <f>'Applications (Cleaned)'!A3677</f>
        <v>4603548</v>
      </c>
      <c r="B3677" t="str">
        <f>'Applications (Cleaned)'!B3677</f>
        <v>1653</v>
      </c>
      <c r="C3677" s="10">
        <v>45245</v>
      </c>
      <c r="D3677" t="s">
        <v>13</v>
      </c>
      <c r="E3677" s="7">
        <v>51637</v>
      </c>
      <c r="F3677">
        <v>793</v>
      </c>
      <c r="G3677" t="s">
        <v>14</v>
      </c>
      <c r="H3677" t="s">
        <v>14</v>
      </c>
      <c r="I3677" t="s">
        <v>20</v>
      </c>
      <c r="J3677" s="14">
        <v>3758.4</v>
      </c>
      <c r="K3677" s="7">
        <v>3915</v>
      </c>
      <c r="L3677">
        <v>3</v>
      </c>
      <c r="M3677" t="s">
        <v>31</v>
      </c>
    </row>
    <row r="3678" spans="1:13" x14ac:dyDescent="0.2">
      <c r="A3678" t="str">
        <f>'Applications (Cleaned)'!A3678</f>
        <v>4604966</v>
      </c>
      <c r="B3678" t="str">
        <f>'Applications (Cleaned)'!B3678</f>
        <v>0997</v>
      </c>
      <c r="C3678" s="10">
        <v>43954</v>
      </c>
      <c r="D3678" t="s">
        <v>19</v>
      </c>
      <c r="E3678" s="7">
        <v>205868</v>
      </c>
      <c r="F3678">
        <v>826</v>
      </c>
      <c r="G3678" t="s">
        <v>26</v>
      </c>
      <c r="H3678" t="s">
        <v>26</v>
      </c>
      <c r="I3678" t="s">
        <v>16</v>
      </c>
      <c r="J3678" s="14">
        <v>3524.04</v>
      </c>
      <c r="K3678" s="7">
        <v>4518</v>
      </c>
      <c r="L3678">
        <v>2</v>
      </c>
      <c r="M3678" t="s">
        <v>21</v>
      </c>
    </row>
    <row r="3679" spans="1:13" x14ac:dyDescent="0.2">
      <c r="A3679" t="str">
        <f>'Applications (Cleaned)'!A3679</f>
        <v>4605542</v>
      </c>
      <c r="B3679" t="str">
        <f>'Applications (Cleaned)'!B3679</f>
        <v>0418</v>
      </c>
      <c r="C3679" s="10">
        <v>44908</v>
      </c>
      <c r="D3679" t="s">
        <v>23</v>
      </c>
      <c r="E3679" s="7">
        <v>45363</v>
      </c>
      <c r="F3679">
        <v>767</v>
      </c>
      <c r="G3679" t="s">
        <v>14</v>
      </c>
      <c r="H3679" t="s">
        <v>14</v>
      </c>
      <c r="I3679" t="s">
        <v>16</v>
      </c>
      <c r="J3679" s="14">
        <v>2691</v>
      </c>
      <c r="K3679" s="7">
        <v>3450</v>
      </c>
      <c r="L3679">
        <v>4</v>
      </c>
      <c r="M3679" t="s">
        <v>47</v>
      </c>
    </row>
    <row r="3680" spans="1:13" x14ac:dyDescent="0.2">
      <c r="A3680" t="str">
        <f>'Applications (Cleaned)'!A3680</f>
        <v>4606188</v>
      </c>
      <c r="B3680" t="str">
        <f>'Applications (Cleaned)'!B3680</f>
        <v>1305</v>
      </c>
      <c r="C3680" s="10">
        <v>45254</v>
      </c>
      <c r="D3680" t="s">
        <v>13</v>
      </c>
      <c r="E3680" s="7">
        <v>426000</v>
      </c>
      <c r="F3680">
        <v>756</v>
      </c>
      <c r="G3680" t="s">
        <v>26</v>
      </c>
      <c r="H3680" t="s">
        <v>26</v>
      </c>
      <c r="I3680" t="s">
        <v>24</v>
      </c>
      <c r="J3680" s="14">
        <v>5251.68</v>
      </c>
      <c r="K3680" s="7">
        <v>6252</v>
      </c>
      <c r="L3680">
        <v>3</v>
      </c>
    </row>
    <row r="3681" spans="1:13" x14ac:dyDescent="0.2">
      <c r="A3681" t="str">
        <f>'Applications (Cleaned)'!A3681</f>
        <v>4607528</v>
      </c>
      <c r="B3681" t="str">
        <f>'Applications (Cleaned)'!B3681</f>
        <v>1326</v>
      </c>
      <c r="D3681" t="s">
        <v>32</v>
      </c>
      <c r="E3681" s="7">
        <v>69568</v>
      </c>
      <c r="G3681" t="s">
        <v>14</v>
      </c>
      <c r="H3681" t="s">
        <v>14</v>
      </c>
      <c r="I3681" t="s">
        <v>33</v>
      </c>
      <c r="J3681" s="14">
        <v>2205.84</v>
      </c>
      <c r="K3681" s="7">
        <v>0</v>
      </c>
      <c r="L3681">
        <v>2</v>
      </c>
    </row>
    <row r="3682" spans="1:13" x14ac:dyDescent="0.2">
      <c r="A3682" t="str">
        <f>'Applications (Cleaned)'!A3682</f>
        <v>4608514</v>
      </c>
      <c r="B3682" t="str">
        <f>'Applications (Cleaned)'!B3682</f>
        <v>1145</v>
      </c>
      <c r="C3682" s="10">
        <v>45490</v>
      </c>
      <c r="D3682" t="s">
        <v>29</v>
      </c>
      <c r="E3682" s="7">
        <v>192400</v>
      </c>
      <c r="F3682">
        <v>790</v>
      </c>
      <c r="G3682" t="s">
        <v>14</v>
      </c>
      <c r="H3682" t="s">
        <v>26</v>
      </c>
      <c r="I3682" t="s">
        <v>20</v>
      </c>
      <c r="J3682" s="14">
        <v>2442.6</v>
      </c>
      <c r="K3682" s="7">
        <v>4071</v>
      </c>
      <c r="L3682">
        <v>1</v>
      </c>
      <c r="M3682" t="s">
        <v>25</v>
      </c>
    </row>
    <row r="3683" spans="1:13" x14ac:dyDescent="0.2">
      <c r="A3683" t="str">
        <f>'Applications (Cleaned)'!A3683</f>
        <v>4611850</v>
      </c>
      <c r="B3683" t="str">
        <f>'Applications (Cleaned)'!B3683</f>
        <v>1109</v>
      </c>
      <c r="C3683" s="10">
        <v>45492</v>
      </c>
      <c r="D3683" t="s">
        <v>29</v>
      </c>
      <c r="E3683" s="7">
        <v>167570</v>
      </c>
      <c r="F3683">
        <v>779</v>
      </c>
      <c r="G3683" t="s">
        <v>14</v>
      </c>
      <c r="H3683" t="s">
        <v>14</v>
      </c>
      <c r="I3683" t="s">
        <v>20</v>
      </c>
      <c r="J3683" s="14">
        <v>6803.52</v>
      </c>
      <c r="K3683" s="7">
        <v>7087</v>
      </c>
      <c r="L3683">
        <v>2</v>
      </c>
      <c r="M3683" t="s">
        <v>21</v>
      </c>
    </row>
    <row r="3684" spans="1:13" x14ac:dyDescent="0.2">
      <c r="A3684" t="str">
        <f>'Applications (Cleaned)'!A3684</f>
        <v>4612407</v>
      </c>
      <c r="B3684" t="str">
        <f>'Applications (Cleaned)'!B3684</f>
        <v>0944</v>
      </c>
      <c r="C3684" s="10">
        <v>45065</v>
      </c>
      <c r="D3684" t="s">
        <v>37</v>
      </c>
      <c r="E3684" s="7">
        <v>179813</v>
      </c>
      <c r="G3684" t="s">
        <v>26</v>
      </c>
      <c r="H3684" t="s">
        <v>14</v>
      </c>
      <c r="I3684" t="s">
        <v>20</v>
      </c>
      <c r="J3684" s="14">
        <v>951</v>
      </c>
      <c r="K3684" s="7">
        <v>1585</v>
      </c>
      <c r="L3684">
        <v>4</v>
      </c>
    </row>
    <row r="3685" spans="1:13" x14ac:dyDescent="0.2">
      <c r="A3685" t="str">
        <f>'Applications (Cleaned)'!A3685</f>
        <v>4614088</v>
      </c>
      <c r="B3685" t="str">
        <f>'Applications (Cleaned)'!B3685</f>
        <v>0683</v>
      </c>
      <c r="C3685" s="10">
        <v>45139</v>
      </c>
      <c r="D3685" t="s">
        <v>27</v>
      </c>
      <c r="E3685" s="7">
        <v>102164</v>
      </c>
      <c r="F3685">
        <v>763</v>
      </c>
      <c r="G3685" t="s">
        <v>26</v>
      </c>
      <c r="H3685" t="s">
        <v>14</v>
      </c>
      <c r="I3685" t="s">
        <v>16</v>
      </c>
      <c r="J3685" s="14">
        <v>1814.34</v>
      </c>
      <c r="K3685" s="7">
        <v>2749</v>
      </c>
      <c r="L3685">
        <v>5</v>
      </c>
      <c r="M3685" t="s">
        <v>31</v>
      </c>
    </row>
    <row r="3686" spans="1:13" x14ac:dyDescent="0.2">
      <c r="A3686" t="str">
        <f>'Applications (Cleaned)'!A3686</f>
        <v>4617103</v>
      </c>
      <c r="B3686" t="str">
        <f>'Applications (Cleaned)'!B3686</f>
        <v>1177</v>
      </c>
      <c r="C3686" s="10">
        <v>44685</v>
      </c>
      <c r="D3686" t="s">
        <v>37</v>
      </c>
      <c r="E3686" s="7">
        <v>171703</v>
      </c>
      <c r="F3686">
        <v>436</v>
      </c>
      <c r="G3686" t="s">
        <v>14</v>
      </c>
      <c r="H3686" t="s">
        <v>14</v>
      </c>
      <c r="I3686" t="s">
        <v>33</v>
      </c>
      <c r="J3686" s="14">
        <v>2838</v>
      </c>
      <c r="K3686" s="7">
        <v>4730</v>
      </c>
      <c r="L3686">
        <v>4</v>
      </c>
      <c r="M3686" t="s">
        <v>35</v>
      </c>
    </row>
    <row r="3687" spans="1:13" x14ac:dyDescent="0.2">
      <c r="A3687" t="str">
        <f>'Applications (Cleaned)'!A3687</f>
        <v>4619802</v>
      </c>
      <c r="B3687" t="str">
        <f>'Applications (Cleaned)'!B3687</f>
        <v>1226</v>
      </c>
      <c r="C3687" s="10">
        <v>44608</v>
      </c>
      <c r="D3687" t="s">
        <v>23</v>
      </c>
      <c r="E3687" s="7">
        <v>155060</v>
      </c>
      <c r="F3687">
        <v>808</v>
      </c>
      <c r="G3687" t="s">
        <v>14</v>
      </c>
      <c r="H3687" t="s">
        <v>26</v>
      </c>
      <c r="I3687" t="s">
        <v>16</v>
      </c>
      <c r="J3687" s="14">
        <v>4333.5600000000004</v>
      </c>
      <c r="K3687" s="7">
        <v>5159</v>
      </c>
      <c r="L3687">
        <v>4</v>
      </c>
    </row>
    <row r="3688" spans="1:13" x14ac:dyDescent="0.2">
      <c r="A3688" t="str">
        <f>'Applications (Cleaned)'!A3688</f>
        <v>4620707</v>
      </c>
      <c r="B3688" t="str">
        <f>'Applications (Cleaned)'!B3688</f>
        <v>0529</v>
      </c>
      <c r="C3688" s="10">
        <v>44206</v>
      </c>
      <c r="D3688" t="s">
        <v>27</v>
      </c>
      <c r="E3688" s="7">
        <v>88346</v>
      </c>
      <c r="F3688">
        <v>657</v>
      </c>
      <c r="G3688" t="s">
        <v>14</v>
      </c>
      <c r="H3688" t="s">
        <v>26</v>
      </c>
      <c r="I3688" t="s">
        <v>16</v>
      </c>
      <c r="J3688" s="14">
        <v>2482.92</v>
      </c>
      <c r="K3688" s="7">
        <v>3762</v>
      </c>
      <c r="L3688">
        <v>5</v>
      </c>
    </row>
    <row r="3689" spans="1:13" x14ac:dyDescent="0.2">
      <c r="A3689" t="str">
        <f>'Applications (Cleaned)'!A3689</f>
        <v>4622292</v>
      </c>
      <c r="B3689" t="str">
        <f>'Applications (Cleaned)'!B3689</f>
        <v>1347</v>
      </c>
      <c r="C3689" s="10">
        <v>45063</v>
      </c>
      <c r="D3689" t="s">
        <v>23</v>
      </c>
      <c r="E3689" s="7">
        <v>60653</v>
      </c>
      <c r="F3689">
        <v>682</v>
      </c>
      <c r="G3689" t="s">
        <v>14</v>
      </c>
      <c r="H3689" t="s">
        <v>26</v>
      </c>
      <c r="I3689" t="s">
        <v>20</v>
      </c>
      <c r="J3689" s="14">
        <v>627.9</v>
      </c>
      <c r="K3689" s="7">
        <v>805</v>
      </c>
      <c r="L3689">
        <v>4</v>
      </c>
      <c r="M3689" t="s">
        <v>31</v>
      </c>
    </row>
    <row r="3690" spans="1:13" x14ac:dyDescent="0.2">
      <c r="A3690" t="str">
        <f>'Applications (Cleaned)'!A3690</f>
        <v>4623124</v>
      </c>
      <c r="B3690" t="str">
        <f>'Applications (Cleaned)'!B3690</f>
        <v>1090</v>
      </c>
      <c r="C3690" s="10">
        <v>44805</v>
      </c>
      <c r="D3690" t="s">
        <v>23</v>
      </c>
      <c r="E3690" s="7">
        <v>65364</v>
      </c>
      <c r="G3690" t="s">
        <v>14</v>
      </c>
      <c r="H3690" t="s">
        <v>26</v>
      </c>
      <c r="I3690" t="s">
        <v>16</v>
      </c>
      <c r="J3690" s="14">
        <v>4267.38</v>
      </c>
      <c r="K3690" s="7">
        <v>5471</v>
      </c>
      <c r="L3690">
        <v>2</v>
      </c>
    </row>
    <row r="3691" spans="1:13" x14ac:dyDescent="0.2">
      <c r="A3691" t="str">
        <f>'Applications (Cleaned)'!A3691</f>
        <v>4623361</v>
      </c>
      <c r="B3691" t="str">
        <f>'Applications (Cleaned)'!B3691</f>
        <v>0211</v>
      </c>
      <c r="C3691" s="10">
        <v>44726</v>
      </c>
      <c r="D3691" t="s">
        <v>37</v>
      </c>
      <c r="E3691" s="7">
        <v>55530</v>
      </c>
      <c r="F3691">
        <v>670</v>
      </c>
      <c r="G3691" t="s">
        <v>14</v>
      </c>
      <c r="H3691" t="s">
        <v>14</v>
      </c>
      <c r="I3691" t="s">
        <v>20</v>
      </c>
      <c r="J3691" s="14">
        <v>1110.72</v>
      </c>
      <c r="K3691" s="7">
        <v>1424</v>
      </c>
      <c r="L3691">
        <v>5</v>
      </c>
      <c r="M3691" t="s">
        <v>52</v>
      </c>
    </row>
    <row r="3692" spans="1:13" x14ac:dyDescent="0.2">
      <c r="A3692" t="str">
        <f>'Applications (Cleaned)'!A3692</f>
        <v>4624602</v>
      </c>
      <c r="B3692" t="str">
        <f>'Applications (Cleaned)'!B3692</f>
        <v>0999</v>
      </c>
      <c r="C3692" s="10">
        <v>44141</v>
      </c>
      <c r="D3692" t="s">
        <v>27</v>
      </c>
      <c r="E3692" s="7">
        <v>127274</v>
      </c>
      <c r="F3692">
        <v>778</v>
      </c>
      <c r="G3692" t="s">
        <v>14</v>
      </c>
      <c r="H3692" t="s">
        <v>26</v>
      </c>
      <c r="I3692" t="s">
        <v>24</v>
      </c>
      <c r="J3692" s="14">
        <v>1587.6</v>
      </c>
      <c r="K3692" s="7">
        <v>2646</v>
      </c>
      <c r="L3692">
        <v>2</v>
      </c>
      <c r="M3692" t="s">
        <v>34</v>
      </c>
    </row>
    <row r="3693" spans="1:13" x14ac:dyDescent="0.2">
      <c r="A3693" t="str">
        <f>'Applications (Cleaned)'!A3693</f>
        <v>4627335</v>
      </c>
      <c r="B3693" t="str">
        <f>'Applications (Cleaned)'!B3693</f>
        <v>0164</v>
      </c>
      <c r="C3693" s="10">
        <v>44674</v>
      </c>
      <c r="D3693" t="s">
        <v>37</v>
      </c>
      <c r="E3693" s="7">
        <v>160030</v>
      </c>
      <c r="G3693" t="s">
        <v>14</v>
      </c>
      <c r="H3693" t="s">
        <v>14</v>
      </c>
      <c r="I3693" t="s">
        <v>16</v>
      </c>
      <c r="J3693" s="14">
        <v>1833.48</v>
      </c>
      <c r="K3693" s="7">
        <v>2778</v>
      </c>
      <c r="L3693">
        <v>5</v>
      </c>
      <c r="M3693" t="s">
        <v>41</v>
      </c>
    </row>
    <row r="3694" spans="1:13" x14ac:dyDescent="0.2">
      <c r="A3694" t="str">
        <f>'Applications (Cleaned)'!A3694</f>
        <v>4628316</v>
      </c>
      <c r="B3694" t="str">
        <f>'Applications (Cleaned)'!B3694</f>
        <v>1282</v>
      </c>
      <c r="C3694" s="10">
        <v>45309</v>
      </c>
      <c r="D3694" t="s">
        <v>29</v>
      </c>
      <c r="E3694" s="7">
        <v>50102</v>
      </c>
      <c r="F3694">
        <v>647</v>
      </c>
      <c r="G3694" t="s">
        <v>14</v>
      </c>
      <c r="H3694" t="s">
        <v>14</v>
      </c>
      <c r="I3694" t="s">
        <v>16</v>
      </c>
      <c r="J3694" s="14">
        <v>1796.76</v>
      </c>
      <c r="K3694" s="7">
        <v>2139</v>
      </c>
      <c r="L3694">
        <v>4</v>
      </c>
      <c r="M3694" t="s">
        <v>47</v>
      </c>
    </row>
    <row r="3695" spans="1:13" x14ac:dyDescent="0.2">
      <c r="A3695" t="str">
        <f>'Applications (Cleaned)'!A3695</f>
        <v>4629787</v>
      </c>
      <c r="B3695" t="str">
        <f>'Applications (Cleaned)'!B3695</f>
        <v>1310</v>
      </c>
      <c r="C3695" s="10">
        <v>44909</v>
      </c>
      <c r="D3695" t="s">
        <v>29</v>
      </c>
      <c r="E3695" s="7">
        <v>114850</v>
      </c>
      <c r="F3695">
        <v>765</v>
      </c>
      <c r="G3695" t="s">
        <v>26</v>
      </c>
      <c r="H3695" t="s">
        <v>14</v>
      </c>
      <c r="I3695" t="s">
        <v>24</v>
      </c>
      <c r="J3695" s="14">
        <v>2971.8</v>
      </c>
      <c r="K3695" s="7">
        <v>0</v>
      </c>
      <c r="L3695">
        <v>1</v>
      </c>
      <c r="M3695" t="s">
        <v>21</v>
      </c>
    </row>
    <row r="3696" spans="1:13" x14ac:dyDescent="0.2">
      <c r="A3696" t="str">
        <f>'Applications (Cleaned)'!A3696</f>
        <v>4630239</v>
      </c>
      <c r="B3696" t="str">
        <f>'Applications (Cleaned)'!B3696</f>
        <v>1264</v>
      </c>
      <c r="C3696" s="10">
        <v>44459</v>
      </c>
      <c r="D3696" t="s">
        <v>27</v>
      </c>
      <c r="E3696" s="7">
        <v>44825</v>
      </c>
      <c r="G3696" t="s">
        <v>14</v>
      </c>
      <c r="H3696" t="s">
        <v>26</v>
      </c>
      <c r="I3696" t="s">
        <v>33</v>
      </c>
      <c r="J3696" s="14">
        <v>2051.2800000000002</v>
      </c>
      <c r="K3696" s="7">
        <v>3108</v>
      </c>
      <c r="L3696">
        <v>3</v>
      </c>
      <c r="M3696" t="s">
        <v>34</v>
      </c>
    </row>
    <row r="3697" spans="1:13" x14ac:dyDescent="0.2">
      <c r="A3697" t="str">
        <f>'Applications (Cleaned)'!A3697</f>
        <v>4630344</v>
      </c>
      <c r="B3697" t="str">
        <f>'Applications (Cleaned)'!B3697</f>
        <v>0690</v>
      </c>
      <c r="C3697" s="10">
        <v>44259</v>
      </c>
      <c r="D3697" t="s">
        <v>27</v>
      </c>
      <c r="E3697" s="7">
        <v>25728</v>
      </c>
      <c r="G3697" t="s">
        <v>14</v>
      </c>
      <c r="H3697" t="s">
        <v>14</v>
      </c>
      <c r="I3697" t="s">
        <v>20</v>
      </c>
      <c r="J3697" s="14">
        <v>806.4</v>
      </c>
      <c r="K3697" s="7">
        <v>1344</v>
      </c>
      <c r="L3697">
        <v>4</v>
      </c>
    </row>
    <row r="3698" spans="1:13" x14ac:dyDescent="0.2">
      <c r="A3698" t="str">
        <f>'Applications (Cleaned)'!A3698</f>
        <v>4630899</v>
      </c>
      <c r="B3698" t="str">
        <f>'Applications (Cleaned)'!B3698</f>
        <v>0870</v>
      </c>
      <c r="C3698" s="10">
        <v>44046</v>
      </c>
      <c r="D3698" t="s">
        <v>29</v>
      </c>
      <c r="E3698" s="7">
        <v>88246</v>
      </c>
      <c r="F3698">
        <v>676</v>
      </c>
      <c r="G3698" t="s">
        <v>26</v>
      </c>
      <c r="H3698" t="s">
        <v>26</v>
      </c>
      <c r="I3698" t="s">
        <v>16</v>
      </c>
      <c r="J3698" s="14">
        <v>1198.2</v>
      </c>
      <c r="K3698" s="7">
        <v>1997</v>
      </c>
      <c r="L3698">
        <v>2</v>
      </c>
      <c r="M3698" t="s">
        <v>47</v>
      </c>
    </row>
    <row r="3699" spans="1:13" x14ac:dyDescent="0.2">
      <c r="A3699" t="str">
        <f>'Applications (Cleaned)'!A3699</f>
        <v>4632716</v>
      </c>
      <c r="B3699" t="str">
        <f>'Applications (Cleaned)'!B3699</f>
        <v>1020</v>
      </c>
      <c r="C3699" s="10">
        <v>44445</v>
      </c>
      <c r="D3699" t="s">
        <v>23</v>
      </c>
      <c r="E3699" s="7">
        <v>95405</v>
      </c>
      <c r="F3699">
        <v>594</v>
      </c>
      <c r="G3699" t="s">
        <v>14</v>
      </c>
      <c r="H3699" t="s">
        <v>26</v>
      </c>
      <c r="I3699" t="s">
        <v>33</v>
      </c>
      <c r="J3699" s="14">
        <v>3949.44</v>
      </c>
      <c r="K3699" s="7">
        <v>4114</v>
      </c>
      <c r="L3699">
        <v>5</v>
      </c>
      <c r="M3699" t="s">
        <v>17</v>
      </c>
    </row>
    <row r="3700" spans="1:13" x14ac:dyDescent="0.2">
      <c r="A3700" t="str">
        <f>'Applications (Cleaned)'!A3700</f>
        <v>4634782</v>
      </c>
      <c r="B3700" t="str">
        <f>'Applications (Cleaned)'!B3700</f>
        <v>0688</v>
      </c>
      <c r="C3700" s="10">
        <v>44299</v>
      </c>
      <c r="D3700" t="s">
        <v>23</v>
      </c>
      <c r="E3700" s="7">
        <v>240931</v>
      </c>
      <c r="F3700">
        <v>699</v>
      </c>
      <c r="G3700" t="s">
        <v>14</v>
      </c>
      <c r="H3700" t="s">
        <v>14</v>
      </c>
      <c r="I3700" t="s">
        <v>46</v>
      </c>
      <c r="J3700" s="14">
        <v>2739.24</v>
      </c>
      <c r="K3700" s="7">
        <v>3261</v>
      </c>
      <c r="L3700">
        <v>4</v>
      </c>
      <c r="M3700" t="s">
        <v>31</v>
      </c>
    </row>
    <row r="3701" spans="1:13" x14ac:dyDescent="0.2">
      <c r="A3701" t="str">
        <f>'Applications (Cleaned)'!A3701</f>
        <v>4635222</v>
      </c>
      <c r="B3701" t="str">
        <f>'Applications (Cleaned)'!B3701</f>
        <v>1531</v>
      </c>
      <c r="C3701" s="10">
        <v>44048</v>
      </c>
      <c r="D3701" t="s">
        <v>19</v>
      </c>
      <c r="E3701" s="7">
        <v>32610</v>
      </c>
      <c r="G3701" t="s">
        <v>14</v>
      </c>
      <c r="H3701" t="s">
        <v>26</v>
      </c>
      <c r="I3701" t="s">
        <v>20</v>
      </c>
      <c r="J3701" s="14">
        <v>1982.4</v>
      </c>
      <c r="K3701" s="7">
        <v>2065</v>
      </c>
      <c r="L3701">
        <v>3</v>
      </c>
    </row>
    <row r="3702" spans="1:13" x14ac:dyDescent="0.2">
      <c r="A3702" t="str">
        <f>'Applications (Cleaned)'!A3702</f>
        <v>4636129</v>
      </c>
      <c r="B3702" t="str">
        <f>'Applications (Cleaned)'!B3702</f>
        <v>1412</v>
      </c>
      <c r="C3702" s="10">
        <v>45368</v>
      </c>
      <c r="D3702" t="s">
        <v>32</v>
      </c>
      <c r="E3702" s="7">
        <v>37031</v>
      </c>
      <c r="G3702" t="s">
        <v>14</v>
      </c>
      <c r="H3702" t="s">
        <v>26</v>
      </c>
      <c r="I3702" t="s">
        <v>20</v>
      </c>
      <c r="J3702" s="14">
        <v>1232.4000000000001</v>
      </c>
      <c r="K3702" s="7">
        <v>0</v>
      </c>
      <c r="L3702">
        <v>5</v>
      </c>
      <c r="M3702" t="s">
        <v>28</v>
      </c>
    </row>
    <row r="3703" spans="1:13" x14ac:dyDescent="0.2">
      <c r="A3703" t="str">
        <f>'Applications (Cleaned)'!A3703</f>
        <v>4639372</v>
      </c>
      <c r="B3703" t="str">
        <f>'Applications (Cleaned)'!B3703</f>
        <v>0724</v>
      </c>
      <c r="C3703" s="10">
        <v>44989</v>
      </c>
      <c r="D3703" t="s">
        <v>29</v>
      </c>
      <c r="E3703" s="7">
        <v>80473</v>
      </c>
      <c r="F3703">
        <v>621</v>
      </c>
      <c r="G3703" t="s">
        <v>14</v>
      </c>
      <c r="H3703" t="s">
        <v>26</v>
      </c>
      <c r="I3703" t="s">
        <v>33</v>
      </c>
      <c r="J3703" s="14">
        <v>2130.96</v>
      </c>
      <c r="K3703" s="7">
        <v>2732</v>
      </c>
      <c r="L3703">
        <v>3</v>
      </c>
      <c r="M3703" t="s">
        <v>41</v>
      </c>
    </row>
    <row r="3704" spans="1:13" x14ac:dyDescent="0.2">
      <c r="A3704" t="str">
        <f>'Applications (Cleaned)'!A3704</f>
        <v>4641313</v>
      </c>
      <c r="B3704" t="str">
        <f>'Applications (Cleaned)'!B3704</f>
        <v>1374</v>
      </c>
      <c r="C3704" s="10">
        <v>44439</v>
      </c>
      <c r="D3704" t="s">
        <v>13</v>
      </c>
      <c r="E3704" s="7">
        <v>279042</v>
      </c>
      <c r="F3704">
        <v>709</v>
      </c>
      <c r="G3704" t="s">
        <v>14</v>
      </c>
      <c r="H3704" t="s">
        <v>14</v>
      </c>
      <c r="I3704" t="s">
        <v>33</v>
      </c>
      <c r="J3704" s="14">
        <v>2475.66</v>
      </c>
      <c r="K3704" s="7">
        <v>3751</v>
      </c>
      <c r="L3704">
        <v>2</v>
      </c>
      <c r="M3704" t="s">
        <v>34</v>
      </c>
    </row>
    <row r="3705" spans="1:13" x14ac:dyDescent="0.2">
      <c r="A3705" t="str">
        <f>'Applications (Cleaned)'!A3705</f>
        <v>4641653</v>
      </c>
      <c r="B3705" t="str">
        <f>'Applications (Cleaned)'!B3705</f>
        <v>0917</v>
      </c>
      <c r="C3705" s="10">
        <v>44921</v>
      </c>
      <c r="D3705" t="s">
        <v>37</v>
      </c>
      <c r="E3705" s="7">
        <v>131117</v>
      </c>
      <c r="G3705" t="s">
        <v>26</v>
      </c>
      <c r="H3705" t="s">
        <v>14</v>
      </c>
      <c r="I3705" t="s">
        <v>24</v>
      </c>
      <c r="J3705" s="14">
        <v>994.2</v>
      </c>
      <c r="K3705" s="7">
        <v>1657</v>
      </c>
      <c r="L3705">
        <v>1</v>
      </c>
    </row>
    <row r="3706" spans="1:13" x14ac:dyDescent="0.2">
      <c r="A3706" t="str">
        <f>'Applications (Cleaned)'!A3706</f>
        <v>4641768</v>
      </c>
      <c r="B3706" t="str">
        <f>'Applications (Cleaned)'!B3706</f>
        <v>0514</v>
      </c>
      <c r="C3706" s="10">
        <v>44551</v>
      </c>
      <c r="D3706" t="s">
        <v>29</v>
      </c>
      <c r="E3706" s="7">
        <v>116372</v>
      </c>
      <c r="F3706">
        <v>692</v>
      </c>
      <c r="G3706" t="s">
        <v>14</v>
      </c>
      <c r="H3706" t="s">
        <v>14</v>
      </c>
      <c r="I3706" t="s">
        <v>20</v>
      </c>
      <c r="J3706" s="14">
        <v>610.5</v>
      </c>
      <c r="K3706" s="7">
        <v>925</v>
      </c>
      <c r="L3706">
        <v>2</v>
      </c>
    </row>
    <row r="3707" spans="1:13" x14ac:dyDescent="0.2">
      <c r="A3707" t="str">
        <f>'Applications (Cleaned)'!A3707</f>
        <v>4645206</v>
      </c>
      <c r="B3707" t="str">
        <f>'Applications (Cleaned)'!B3707</f>
        <v>0552</v>
      </c>
      <c r="C3707" s="10">
        <v>45579</v>
      </c>
      <c r="D3707" t="s">
        <v>37</v>
      </c>
      <c r="E3707" s="7">
        <v>195624</v>
      </c>
      <c r="F3707">
        <v>731</v>
      </c>
      <c r="G3707" t="s">
        <v>14</v>
      </c>
      <c r="H3707" t="s">
        <v>14</v>
      </c>
      <c r="I3707" t="s">
        <v>20</v>
      </c>
      <c r="J3707" s="14">
        <v>8625.6</v>
      </c>
      <c r="K3707" s="7">
        <v>8985</v>
      </c>
      <c r="L3707">
        <v>4</v>
      </c>
    </row>
    <row r="3708" spans="1:13" x14ac:dyDescent="0.2">
      <c r="A3708" t="str">
        <f>'Applications (Cleaned)'!A3708</f>
        <v>4646457</v>
      </c>
      <c r="B3708" t="str">
        <f>'Applications (Cleaned)'!B3708</f>
        <v>1170</v>
      </c>
      <c r="D3708" t="s">
        <v>37</v>
      </c>
      <c r="E3708" s="7">
        <v>176308</v>
      </c>
      <c r="F3708">
        <v>807</v>
      </c>
      <c r="G3708" t="s">
        <v>14</v>
      </c>
      <c r="H3708" t="s">
        <v>14</v>
      </c>
      <c r="I3708" t="s">
        <v>16</v>
      </c>
      <c r="J3708" s="14">
        <v>1574.4</v>
      </c>
      <c r="K3708" s="7">
        <v>2624</v>
      </c>
      <c r="L3708">
        <v>2</v>
      </c>
      <c r="M3708" t="s">
        <v>25</v>
      </c>
    </row>
    <row r="3709" spans="1:13" x14ac:dyDescent="0.2">
      <c r="A3709" t="str">
        <f>'Applications (Cleaned)'!A3709</f>
        <v>4647503</v>
      </c>
      <c r="B3709" t="str">
        <f>'Applications (Cleaned)'!B3709</f>
        <v>0686</v>
      </c>
      <c r="C3709" s="10">
        <v>45647</v>
      </c>
      <c r="D3709" t="s">
        <v>37</v>
      </c>
      <c r="E3709" s="7">
        <v>151087</v>
      </c>
      <c r="F3709">
        <v>731</v>
      </c>
      <c r="G3709" t="s">
        <v>14</v>
      </c>
      <c r="H3709" t="s">
        <v>26</v>
      </c>
      <c r="I3709" t="s">
        <v>20</v>
      </c>
      <c r="J3709" s="14">
        <v>3148.86</v>
      </c>
      <c r="K3709" s="7">
        <v>4037</v>
      </c>
      <c r="L3709">
        <v>4</v>
      </c>
      <c r="M3709" t="s">
        <v>21</v>
      </c>
    </row>
    <row r="3710" spans="1:13" x14ac:dyDescent="0.2">
      <c r="A3710" t="str">
        <f>'Applications (Cleaned)'!A3710</f>
        <v>4648232</v>
      </c>
      <c r="B3710" t="str">
        <f>'Applications (Cleaned)'!B3710</f>
        <v>1396</v>
      </c>
      <c r="C3710" s="10">
        <v>44925</v>
      </c>
      <c r="D3710" t="s">
        <v>32</v>
      </c>
      <c r="E3710" s="7">
        <v>96238</v>
      </c>
      <c r="F3710">
        <v>635</v>
      </c>
      <c r="G3710" t="s">
        <v>26</v>
      </c>
      <c r="H3710" t="s">
        <v>14</v>
      </c>
      <c r="I3710" t="s">
        <v>24</v>
      </c>
      <c r="J3710" s="14">
        <v>2080.3200000000002</v>
      </c>
      <c r="K3710" s="7">
        <v>3152</v>
      </c>
      <c r="L3710">
        <v>3</v>
      </c>
    </row>
    <row r="3711" spans="1:13" x14ac:dyDescent="0.2">
      <c r="A3711" t="str">
        <f>'Applications (Cleaned)'!A3711</f>
        <v>4648527</v>
      </c>
      <c r="B3711" t="str">
        <f>'Applications (Cleaned)'!B3711</f>
        <v>0561</v>
      </c>
      <c r="C3711" s="10">
        <v>44264</v>
      </c>
      <c r="D3711" t="s">
        <v>37</v>
      </c>
      <c r="E3711" s="7">
        <v>237400</v>
      </c>
      <c r="F3711">
        <v>808</v>
      </c>
      <c r="G3711" t="s">
        <v>14</v>
      </c>
      <c r="H3711" t="s">
        <v>14</v>
      </c>
      <c r="I3711" t="s">
        <v>16</v>
      </c>
      <c r="J3711" s="14">
        <v>1126.6199999999999</v>
      </c>
      <c r="K3711" s="7">
        <v>1707</v>
      </c>
      <c r="L3711">
        <v>3</v>
      </c>
      <c r="M3711" t="s">
        <v>17</v>
      </c>
    </row>
    <row r="3712" spans="1:13" x14ac:dyDescent="0.2">
      <c r="A3712" t="str">
        <f>'Applications (Cleaned)'!A3712</f>
        <v>4648685</v>
      </c>
      <c r="B3712" t="str">
        <f>'Applications (Cleaned)'!B3712</f>
        <v>1259</v>
      </c>
      <c r="C3712" s="10">
        <v>45152</v>
      </c>
      <c r="D3712" t="s">
        <v>19</v>
      </c>
      <c r="E3712" s="7">
        <v>33248</v>
      </c>
      <c r="F3712">
        <v>602</v>
      </c>
      <c r="G3712" t="s">
        <v>26</v>
      </c>
      <c r="H3712" t="s">
        <v>26</v>
      </c>
      <c r="I3712" t="s">
        <v>33</v>
      </c>
      <c r="J3712" s="14">
        <v>7094.4</v>
      </c>
      <c r="K3712" s="7">
        <v>11824</v>
      </c>
      <c r="L3712">
        <v>5</v>
      </c>
      <c r="M3712" t="s">
        <v>31</v>
      </c>
    </row>
    <row r="3713" spans="1:13" x14ac:dyDescent="0.2">
      <c r="A3713" t="str">
        <f>'Applications (Cleaned)'!A3713</f>
        <v>4649022</v>
      </c>
      <c r="B3713" t="str">
        <f>'Applications (Cleaned)'!B3713</f>
        <v>1499</v>
      </c>
      <c r="C3713" s="10">
        <v>44634</v>
      </c>
      <c r="D3713" t="s">
        <v>19</v>
      </c>
      <c r="E3713" s="7">
        <v>235839</v>
      </c>
      <c r="G3713" t="s">
        <v>14</v>
      </c>
      <c r="H3713" t="s">
        <v>14</v>
      </c>
      <c r="I3713" t="s">
        <v>24</v>
      </c>
      <c r="J3713" s="14">
        <v>1746.24</v>
      </c>
      <c r="K3713" s="7">
        <v>1819</v>
      </c>
      <c r="L3713">
        <v>2</v>
      </c>
      <c r="M3713" t="s">
        <v>34</v>
      </c>
    </row>
    <row r="3714" spans="1:13" x14ac:dyDescent="0.2">
      <c r="A3714" t="str">
        <f>'Applications (Cleaned)'!A3714</f>
        <v>4651515</v>
      </c>
      <c r="B3714" t="str">
        <f>'Applications (Cleaned)'!B3714</f>
        <v>1096</v>
      </c>
      <c r="C3714" s="10">
        <v>44375</v>
      </c>
      <c r="D3714" t="s">
        <v>32</v>
      </c>
      <c r="E3714" s="7">
        <v>242240</v>
      </c>
      <c r="F3714">
        <v>681</v>
      </c>
      <c r="G3714" t="s">
        <v>26</v>
      </c>
      <c r="H3714" t="s">
        <v>14</v>
      </c>
      <c r="I3714" t="s">
        <v>20</v>
      </c>
      <c r="J3714" s="14">
        <v>1976.52</v>
      </c>
      <c r="K3714" s="7">
        <v>2534</v>
      </c>
      <c r="L3714">
        <v>1</v>
      </c>
    </row>
    <row r="3715" spans="1:13" x14ac:dyDescent="0.2">
      <c r="A3715" t="str">
        <f>'Applications (Cleaned)'!A3715</f>
        <v>4651902</v>
      </c>
      <c r="B3715" t="str">
        <f>'Applications (Cleaned)'!B3715</f>
        <v>0341</v>
      </c>
      <c r="C3715" s="10">
        <v>44731</v>
      </c>
      <c r="D3715" t="s">
        <v>19</v>
      </c>
      <c r="E3715" s="7">
        <v>232183</v>
      </c>
      <c r="F3715">
        <v>782</v>
      </c>
      <c r="G3715" t="s">
        <v>14</v>
      </c>
      <c r="H3715" t="s">
        <v>14</v>
      </c>
      <c r="I3715" t="s">
        <v>24</v>
      </c>
      <c r="J3715" s="14">
        <v>2186.88</v>
      </c>
      <c r="K3715" s="7">
        <v>2278</v>
      </c>
      <c r="L3715">
        <v>1</v>
      </c>
    </row>
    <row r="3716" spans="1:13" x14ac:dyDescent="0.2">
      <c r="A3716" t="str">
        <f>'Applications (Cleaned)'!A3716</f>
        <v>4651952</v>
      </c>
      <c r="B3716" t="str">
        <f>'Applications (Cleaned)'!B3716</f>
        <v>0078</v>
      </c>
      <c r="C3716" s="10">
        <v>45034</v>
      </c>
      <c r="D3716" t="s">
        <v>19</v>
      </c>
      <c r="E3716" s="7">
        <v>45911</v>
      </c>
      <c r="F3716">
        <v>530</v>
      </c>
      <c r="G3716" t="s">
        <v>26</v>
      </c>
      <c r="H3716" t="s">
        <v>14</v>
      </c>
      <c r="I3716" t="s">
        <v>24</v>
      </c>
      <c r="J3716" s="14">
        <v>1653.96</v>
      </c>
      <c r="K3716" s="7">
        <v>1969</v>
      </c>
      <c r="L3716">
        <v>1</v>
      </c>
      <c r="M3716" t="s">
        <v>47</v>
      </c>
    </row>
    <row r="3717" spans="1:13" x14ac:dyDescent="0.2">
      <c r="A3717" t="str">
        <f>'Applications (Cleaned)'!A3717</f>
        <v>4652629</v>
      </c>
      <c r="B3717" t="str">
        <f>'Applications (Cleaned)'!B3717</f>
        <v>0064</v>
      </c>
      <c r="C3717" s="10">
        <v>44261</v>
      </c>
      <c r="D3717" t="s">
        <v>32</v>
      </c>
      <c r="E3717" s="7">
        <v>126740</v>
      </c>
      <c r="F3717">
        <v>740</v>
      </c>
      <c r="G3717" t="s">
        <v>14</v>
      </c>
      <c r="H3717" t="s">
        <v>26</v>
      </c>
      <c r="I3717" t="s">
        <v>20</v>
      </c>
      <c r="J3717" s="14">
        <v>2473.6799999999998</v>
      </c>
      <c r="K3717" s="7">
        <v>3748</v>
      </c>
      <c r="L3717">
        <v>1</v>
      </c>
      <c r="M3717" t="s">
        <v>35</v>
      </c>
    </row>
    <row r="3718" spans="1:13" x14ac:dyDescent="0.2">
      <c r="A3718" t="str">
        <f>'Applications (Cleaned)'!A3718</f>
        <v>4652660</v>
      </c>
      <c r="B3718" t="str">
        <f>'Applications (Cleaned)'!B3718</f>
        <v>1481</v>
      </c>
      <c r="C3718" s="10">
        <v>44231</v>
      </c>
      <c r="D3718" t="s">
        <v>32</v>
      </c>
      <c r="E3718" s="7">
        <v>160994</v>
      </c>
      <c r="F3718">
        <v>613</v>
      </c>
      <c r="G3718" t="s">
        <v>14</v>
      </c>
      <c r="H3718" t="s">
        <v>14</v>
      </c>
      <c r="I3718" t="s">
        <v>20</v>
      </c>
      <c r="J3718" s="14">
        <v>1161.42</v>
      </c>
      <c r="K3718" s="7">
        <v>1489</v>
      </c>
      <c r="L3718">
        <v>4</v>
      </c>
      <c r="M3718" t="s">
        <v>52</v>
      </c>
    </row>
    <row r="3719" spans="1:13" x14ac:dyDescent="0.2">
      <c r="A3719" t="str">
        <f>'Applications (Cleaned)'!A3719</f>
        <v>4652979</v>
      </c>
      <c r="B3719" t="str">
        <f>'Applications (Cleaned)'!B3719</f>
        <v>0710</v>
      </c>
      <c r="C3719" s="10">
        <v>45381</v>
      </c>
      <c r="D3719" t="s">
        <v>32</v>
      </c>
      <c r="E3719" s="7">
        <v>108466</v>
      </c>
      <c r="F3719">
        <v>790</v>
      </c>
      <c r="G3719" t="s">
        <v>14</v>
      </c>
      <c r="H3719" t="s">
        <v>14</v>
      </c>
      <c r="I3719" t="s">
        <v>33</v>
      </c>
      <c r="J3719" s="14">
        <v>1135.68</v>
      </c>
      <c r="K3719" s="7">
        <v>1352</v>
      </c>
      <c r="L3719">
        <v>5</v>
      </c>
    </row>
    <row r="3720" spans="1:13" x14ac:dyDescent="0.2">
      <c r="A3720" t="str">
        <f>'Applications (Cleaned)'!A3720</f>
        <v>4653283</v>
      </c>
      <c r="B3720" t="str">
        <f>'Applications (Cleaned)'!B3720</f>
        <v>0058</v>
      </c>
      <c r="C3720" s="10">
        <v>45512</v>
      </c>
      <c r="D3720" t="s">
        <v>27</v>
      </c>
      <c r="E3720" s="7">
        <v>42045</v>
      </c>
      <c r="F3720">
        <v>603</v>
      </c>
      <c r="G3720" t="s">
        <v>14</v>
      </c>
      <c r="H3720" t="s">
        <v>26</v>
      </c>
      <c r="I3720" t="s">
        <v>20</v>
      </c>
      <c r="J3720" s="14">
        <v>1064.58</v>
      </c>
      <c r="K3720" s="7">
        <v>1613</v>
      </c>
      <c r="L3720">
        <v>3</v>
      </c>
      <c r="M3720" t="s">
        <v>21</v>
      </c>
    </row>
    <row r="3721" spans="1:13" x14ac:dyDescent="0.2">
      <c r="A3721" t="str">
        <f>'Applications (Cleaned)'!A3721</f>
        <v>4653306</v>
      </c>
      <c r="B3721" t="str">
        <f>'Applications (Cleaned)'!B3721</f>
        <v>0791</v>
      </c>
      <c r="C3721" s="10">
        <v>45177</v>
      </c>
      <c r="D3721" t="s">
        <v>27</v>
      </c>
      <c r="E3721" s="7">
        <v>27919</v>
      </c>
      <c r="F3721">
        <v>801</v>
      </c>
      <c r="G3721" t="s">
        <v>14</v>
      </c>
      <c r="H3721" t="s">
        <v>26</v>
      </c>
      <c r="I3721" t="s">
        <v>20</v>
      </c>
      <c r="J3721" s="14">
        <v>3393.78</v>
      </c>
      <c r="K3721" s="7">
        <v>4351</v>
      </c>
      <c r="L3721">
        <v>4</v>
      </c>
      <c r="M3721" t="s">
        <v>52</v>
      </c>
    </row>
    <row r="3722" spans="1:13" x14ac:dyDescent="0.2">
      <c r="A3722" t="str">
        <f>'Applications (Cleaned)'!A3722</f>
        <v>4653374</v>
      </c>
      <c r="B3722" t="str">
        <f>'Applications (Cleaned)'!B3722</f>
        <v>0646</v>
      </c>
      <c r="C3722" s="10">
        <v>45139</v>
      </c>
      <c r="D3722" t="s">
        <v>27</v>
      </c>
      <c r="E3722" s="7">
        <v>240126</v>
      </c>
      <c r="F3722">
        <v>607</v>
      </c>
      <c r="G3722" t="s">
        <v>26</v>
      </c>
      <c r="H3722" t="s">
        <v>14</v>
      </c>
      <c r="I3722" t="s">
        <v>46</v>
      </c>
      <c r="J3722" s="14">
        <v>2747.52</v>
      </c>
      <c r="K3722" s="7">
        <v>2862</v>
      </c>
      <c r="L3722">
        <v>5</v>
      </c>
      <c r="M3722" t="s">
        <v>52</v>
      </c>
    </row>
    <row r="3723" spans="1:13" x14ac:dyDescent="0.2">
      <c r="A3723" t="str">
        <f>'Applications (Cleaned)'!A3723</f>
        <v>4654055</v>
      </c>
      <c r="B3723" t="str">
        <f>'Applications (Cleaned)'!B3723</f>
        <v>0432</v>
      </c>
      <c r="C3723" s="10">
        <v>44587</v>
      </c>
      <c r="D3723" t="s">
        <v>27</v>
      </c>
      <c r="E3723" s="7">
        <v>4307</v>
      </c>
      <c r="F3723">
        <v>401</v>
      </c>
      <c r="G3723" t="s">
        <v>14</v>
      </c>
      <c r="H3723" t="s">
        <v>14</v>
      </c>
      <c r="I3723" t="s">
        <v>33</v>
      </c>
      <c r="J3723" s="14">
        <v>2286.1799999999998</v>
      </c>
      <c r="K3723" s="7">
        <v>2931</v>
      </c>
      <c r="L3723">
        <v>5</v>
      </c>
    </row>
    <row r="3724" spans="1:13" x14ac:dyDescent="0.2">
      <c r="A3724" t="str">
        <f>'Applications (Cleaned)'!A3724</f>
        <v>4654966</v>
      </c>
      <c r="B3724" t="str">
        <f>'Applications (Cleaned)'!B3724</f>
        <v>1002</v>
      </c>
      <c r="C3724" s="10">
        <v>44743</v>
      </c>
      <c r="D3724" t="s">
        <v>32</v>
      </c>
      <c r="E3724" s="7">
        <v>65975</v>
      </c>
      <c r="F3724">
        <v>816</v>
      </c>
      <c r="G3724" t="s">
        <v>14</v>
      </c>
      <c r="H3724" t="s">
        <v>14</v>
      </c>
      <c r="I3724" t="s">
        <v>24</v>
      </c>
      <c r="J3724" s="14">
        <v>5486.58</v>
      </c>
      <c r="K3724" s="7">
        <v>8313</v>
      </c>
      <c r="L3724">
        <v>3</v>
      </c>
    </row>
    <row r="3725" spans="1:13" x14ac:dyDescent="0.2">
      <c r="A3725" t="str">
        <f>'Applications (Cleaned)'!A3725</f>
        <v>4659223</v>
      </c>
      <c r="B3725" t="str">
        <f>'Applications (Cleaned)'!B3725</f>
        <v>0594</v>
      </c>
      <c r="C3725" s="10">
        <v>44527</v>
      </c>
      <c r="D3725" t="s">
        <v>37</v>
      </c>
      <c r="E3725" s="7">
        <v>242407</v>
      </c>
      <c r="F3725">
        <v>766</v>
      </c>
      <c r="G3725" t="s">
        <v>14</v>
      </c>
      <c r="H3725" t="s">
        <v>14</v>
      </c>
      <c r="I3725" t="s">
        <v>20</v>
      </c>
      <c r="J3725" s="14">
        <v>1524.12</v>
      </c>
      <c r="K3725" s="7">
        <v>1954</v>
      </c>
      <c r="L3725">
        <v>3</v>
      </c>
    </row>
    <row r="3726" spans="1:13" x14ac:dyDescent="0.2">
      <c r="A3726" t="str">
        <f>'Applications (Cleaned)'!A3726</f>
        <v>4661598</v>
      </c>
      <c r="B3726" t="str">
        <f>'Applications (Cleaned)'!B3726</f>
        <v>0837</v>
      </c>
      <c r="C3726" s="10">
        <v>44166</v>
      </c>
      <c r="D3726" t="s">
        <v>19</v>
      </c>
      <c r="E3726" s="7">
        <v>117967</v>
      </c>
      <c r="F3726">
        <v>819</v>
      </c>
      <c r="G3726" t="s">
        <v>14</v>
      </c>
      <c r="H3726" t="s">
        <v>14</v>
      </c>
      <c r="I3726" t="s">
        <v>16</v>
      </c>
      <c r="J3726" s="14">
        <v>3303</v>
      </c>
      <c r="K3726" s="7">
        <v>5505</v>
      </c>
      <c r="L3726">
        <v>2</v>
      </c>
      <c r="M3726" t="s">
        <v>34</v>
      </c>
    </row>
    <row r="3727" spans="1:13" x14ac:dyDescent="0.2">
      <c r="A3727" t="str">
        <f>'Applications (Cleaned)'!A3727</f>
        <v>4661786</v>
      </c>
      <c r="B3727" t="str">
        <f>'Applications (Cleaned)'!B3727</f>
        <v>1700</v>
      </c>
      <c r="C3727" s="10">
        <v>44112</v>
      </c>
      <c r="D3727" t="s">
        <v>19</v>
      </c>
      <c r="E3727" s="7">
        <v>248131</v>
      </c>
      <c r="F3727">
        <v>831</v>
      </c>
      <c r="G3727" t="s">
        <v>14</v>
      </c>
      <c r="H3727" t="s">
        <v>26</v>
      </c>
      <c r="I3727" t="s">
        <v>20</v>
      </c>
      <c r="J3727" s="14">
        <v>1211.76</v>
      </c>
      <c r="K3727" s="7">
        <v>1836</v>
      </c>
      <c r="L3727">
        <v>5</v>
      </c>
      <c r="M3727" t="s">
        <v>21</v>
      </c>
    </row>
    <row r="3728" spans="1:13" x14ac:dyDescent="0.2">
      <c r="A3728" t="str">
        <f>'Applications (Cleaned)'!A3728</f>
        <v>4662872</v>
      </c>
      <c r="B3728" t="str">
        <f>'Applications (Cleaned)'!B3728</f>
        <v>0487</v>
      </c>
      <c r="C3728" s="10">
        <v>45167</v>
      </c>
      <c r="D3728" t="s">
        <v>23</v>
      </c>
      <c r="E3728" s="7">
        <v>121326</v>
      </c>
      <c r="F3728">
        <v>686</v>
      </c>
      <c r="G3728" t="s">
        <v>26</v>
      </c>
      <c r="H3728" t="s">
        <v>26</v>
      </c>
      <c r="I3728" t="s">
        <v>16</v>
      </c>
      <c r="J3728" s="14">
        <v>1593.24</v>
      </c>
      <c r="K3728" s="7">
        <v>2414</v>
      </c>
      <c r="L3728">
        <v>1</v>
      </c>
      <c r="M3728" t="s">
        <v>34</v>
      </c>
    </row>
    <row r="3729" spans="1:13" x14ac:dyDescent="0.2">
      <c r="A3729" t="str">
        <f>'Applications (Cleaned)'!A3729</f>
        <v>4663482</v>
      </c>
      <c r="B3729" t="str">
        <f>'Applications (Cleaned)'!B3729</f>
        <v>0890</v>
      </c>
      <c r="C3729" s="10">
        <v>44927</v>
      </c>
      <c r="D3729" t="s">
        <v>29</v>
      </c>
      <c r="E3729" s="7">
        <v>30581</v>
      </c>
      <c r="F3729">
        <v>797</v>
      </c>
      <c r="G3729" t="s">
        <v>14</v>
      </c>
      <c r="H3729" t="s">
        <v>14</v>
      </c>
      <c r="I3729" t="s">
        <v>16</v>
      </c>
      <c r="J3729" s="14">
        <v>9109.6200000000008</v>
      </c>
      <c r="K3729" s="7">
        <v>0</v>
      </c>
      <c r="L3729">
        <v>4</v>
      </c>
      <c r="M3729" t="s">
        <v>47</v>
      </c>
    </row>
    <row r="3730" spans="1:13" x14ac:dyDescent="0.2">
      <c r="A3730" t="str">
        <f>'Applications (Cleaned)'!A3730</f>
        <v>4663776</v>
      </c>
      <c r="B3730" t="str">
        <f>'Applications (Cleaned)'!B3730</f>
        <v>0663</v>
      </c>
      <c r="C3730" s="10">
        <v>45653</v>
      </c>
      <c r="D3730" t="s">
        <v>37</v>
      </c>
      <c r="E3730" s="7">
        <v>176100</v>
      </c>
      <c r="G3730" t="s">
        <v>14</v>
      </c>
      <c r="H3730" t="s">
        <v>26</v>
      </c>
      <c r="I3730" t="s">
        <v>16</v>
      </c>
      <c r="J3730" s="14">
        <v>1527</v>
      </c>
      <c r="K3730" s="7">
        <v>2545</v>
      </c>
      <c r="L3730">
        <v>5</v>
      </c>
      <c r="M3730" t="s">
        <v>34</v>
      </c>
    </row>
    <row r="3731" spans="1:13" x14ac:dyDescent="0.2">
      <c r="A3731" t="str">
        <f>'Applications (Cleaned)'!A3731</f>
        <v>4665910</v>
      </c>
      <c r="B3731" t="str">
        <f>'Applications (Cleaned)'!B3731</f>
        <v>0875</v>
      </c>
      <c r="C3731" s="10">
        <v>43865</v>
      </c>
      <c r="D3731" t="s">
        <v>32</v>
      </c>
      <c r="E3731" s="7">
        <v>71946</v>
      </c>
      <c r="F3731">
        <v>731</v>
      </c>
      <c r="G3731" t="s">
        <v>14</v>
      </c>
      <c r="H3731" t="s">
        <v>14</v>
      </c>
      <c r="I3731" t="s">
        <v>16</v>
      </c>
      <c r="J3731" s="14">
        <v>5236.8</v>
      </c>
      <c r="K3731" s="7">
        <v>5455</v>
      </c>
      <c r="L3731">
        <v>1</v>
      </c>
    </row>
    <row r="3732" spans="1:13" x14ac:dyDescent="0.2">
      <c r="A3732" t="str">
        <f>'Applications (Cleaned)'!A3732</f>
        <v>4668466</v>
      </c>
      <c r="B3732" t="str">
        <f>'Applications (Cleaned)'!B3732</f>
        <v>0819</v>
      </c>
      <c r="C3732" s="10">
        <v>44060</v>
      </c>
      <c r="D3732" t="s">
        <v>19</v>
      </c>
      <c r="E3732" s="7">
        <v>69775</v>
      </c>
      <c r="F3732">
        <v>822</v>
      </c>
      <c r="G3732" t="s">
        <v>14</v>
      </c>
      <c r="H3732" t="s">
        <v>14</v>
      </c>
      <c r="I3732" t="s">
        <v>16</v>
      </c>
      <c r="J3732" s="14">
        <v>3703.56</v>
      </c>
      <c r="K3732" s="7">
        <v>4409</v>
      </c>
      <c r="L3732">
        <v>3</v>
      </c>
      <c r="M3732" t="s">
        <v>28</v>
      </c>
    </row>
    <row r="3733" spans="1:13" x14ac:dyDescent="0.2">
      <c r="A3733" t="str">
        <f>'Applications (Cleaned)'!A3733</f>
        <v>4669637</v>
      </c>
      <c r="B3733" t="str">
        <f>'Applications (Cleaned)'!B3733</f>
        <v>1648</v>
      </c>
      <c r="C3733" s="10">
        <v>45130</v>
      </c>
      <c r="D3733" t="s">
        <v>19</v>
      </c>
      <c r="E3733" s="7">
        <v>9794</v>
      </c>
      <c r="F3733">
        <v>720</v>
      </c>
      <c r="G3733" t="s">
        <v>26</v>
      </c>
      <c r="H3733" t="s">
        <v>26</v>
      </c>
      <c r="I3733" t="s">
        <v>20</v>
      </c>
      <c r="J3733" s="14">
        <v>2620.1999999999998</v>
      </c>
      <c r="K3733" s="7">
        <v>4367</v>
      </c>
      <c r="L3733">
        <v>5</v>
      </c>
      <c r="M3733" t="s">
        <v>52</v>
      </c>
    </row>
    <row r="3734" spans="1:13" x14ac:dyDescent="0.2">
      <c r="A3734" t="str">
        <f>'Applications (Cleaned)'!A3734</f>
        <v>4671345</v>
      </c>
      <c r="B3734" t="str">
        <f>'Applications (Cleaned)'!B3734</f>
        <v>1548</v>
      </c>
      <c r="C3734" s="10">
        <v>44971</v>
      </c>
      <c r="D3734" t="s">
        <v>19</v>
      </c>
      <c r="E3734" s="7">
        <v>241031</v>
      </c>
      <c r="F3734">
        <v>786</v>
      </c>
      <c r="G3734" t="s">
        <v>14</v>
      </c>
      <c r="H3734" t="s">
        <v>14</v>
      </c>
      <c r="I3734" t="s">
        <v>16</v>
      </c>
      <c r="J3734" s="14">
        <v>4717.0200000000004</v>
      </c>
      <c r="K3734" s="7">
        <v>7147</v>
      </c>
      <c r="L3734">
        <v>4</v>
      </c>
      <c r="M3734" t="s">
        <v>17</v>
      </c>
    </row>
    <row r="3735" spans="1:13" x14ac:dyDescent="0.2">
      <c r="A3735" t="str">
        <f>'Applications (Cleaned)'!A3735</f>
        <v>4671638</v>
      </c>
      <c r="B3735" t="str">
        <f>'Applications (Cleaned)'!B3735</f>
        <v>0171</v>
      </c>
      <c r="C3735" s="10">
        <v>44629</v>
      </c>
      <c r="D3735" t="s">
        <v>27</v>
      </c>
      <c r="E3735" s="7">
        <v>100728</v>
      </c>
      <c r="F3735">
        <v>683</v>
      </c>
      <c r="G3735" t="s">
        <v>14</v>
      </c>
      <c r="H3735" t="s">
        <v>14</v>
      </c>
      <c r="I3735" t="s">
        <v>16</v>
      </c>
      <c r="J3735" s="14">
        <v>3037.2</v>
      </c>
      <c r="K3735" s="7">
        <v>5062</v>
      </c>
      <c r="L3735">
        <v>3</v>
      </c>
      <c r="M3735" t="s">
        <v>34</v>
      </c>
    </row>
    <row r="3736" spans="1:13" x14ac:dyDescent="0.2">
      <c r="A3736" t="str">
        <f>'Applications (Cleaned)'!A3736</f>
        <v>4671724</v>
      </c>
      <c r="B3736" t="str">
        <f>'Applications (Cleaned)'!B3736</f>
        <v>1216</v>
      </c>
      <c r="C3736" s="10">
        <v>44691</v>
      </c>
      <c r="D3736" t="s">
        <v>13</v>
      </c>
      <c r="E3736" s="7">
        <v>39986</v>
      </c>
      <c r="F3736">
        <v>691</v>
      </c>
      <c r="G3736" t="s">
        <v>14</v>
      </c>
      <c r="H3736" t="s">
        <v>14</v>
      </c>
      <c r="I3736" t="s">
        <v>24</v>
      </c>
      <c r="J3736" s="14">
        <v>1414.38</v>
      </c>
      <c r="K3736" s="7">
        <v>2143</v>
      </c>
      <c r="L3736">
        <v>3</v>
      </c>
      <c r="M3736" t="s">
        <v>21</v>
      </c>
    </row>
    <row r="3737" spans="1:13" x14ac:dyDescent="0.2">
      <c r="A3737" t="str">
        <f>'Applications (Cleaned)'!A3737</f>
        <v>4677010</v>
      </c>
      <c r="B3737" t="str">
        <f>'Applications (Cleaned)'!B3737</f>
        <v>1490</v>
      </c>
      <c r="C3737" s="10">
        <v>44482</v>
      </c>
      <c r="D3737" t="s">
        <v>27</v>
      </c>
      <c r="E3737" s="7">
        <v>161281</v>
      </c>
      <c r="F3737">
        <v>724</v>
      </c>
      <c r="G3737" t="s">
        <v>14</v>
      </c>
      <c r="H3737" t="s">
        <v>14</v>
      </c>
      <c r="I3737" t="s">
        <v>24</v>
      </c>
      <c r="J3737" s="14">
        <v>1427.58</v>
      </c>
      <c r="K3737" s="7">
        <v>2163</v>
      </c>
      <c r="L3737">
        <v>1</v>
      </c>
      <c r="M3737" t="s">
        <v>47</v>
      </c>
    </row>
    <row r="3738" spans="1:13" x14ac:dyDescent="0.2">
      <c r="A3738" t="str">
        <f>'Applications (Cleaned)'!A3738</f>
        <v>4677444</v>
      </c>
      <c r="B3738" t="str">
        <f>'Applications (Cleaned)'!B3738</f>
        <v>0186</v>
      </c>
      <c r="C3738" s="10">
        <v>44952</v>
      </c>
      <c r="D3738" t="s">
        <v>13</v>
      </c>
      <c r="E3738" s="7">
        <v>77834</v>
      </c>
      <c r="F3738">
        <v>587</v>
      </c>
      <c r="G3738" t="s">
        <v>14</v>
      </c>
      <c r="H3738" t="s">
        <v>26</v>
      </c>
      <c r="I3738" t="s">
        <v>20</v>
      </c>
      <c r="J3738" s="14">
        <v>3038.28</v>
      </c>
      <c r="K3738" s="7">
        <v>3617</v>
      </c>
      <c r="L3738">
        <v>1</v>
      </c>
      <c r="M3738" t="s">
        <v>17</v>
      </c>
    </row>
    <row r="3739" spans="1:13" x14ac:dyDescent="0.2">
      <c r="A3739" t="str">
        <f>'Applications (Cleaned)'!A3739</f>
        <v>4679486</v>
      </c>
      <c r="B3739" t="str">
        <f>'Applications (Cleaned)'!B3739</f>
        <v>0621</v>
      </c>
      <c r="C3739" s="10">
        <v>44067</v>
      </c>
      <c r="D3739" t="s">
        <v>27</v>
      </c>
      <c r="E3739" s="7">
        <v>194448</v>
      </c>
      <c r="G3739" t="s">
        <v>14</v>
      </c>
      <c r="H3739" t="s">
        <v>14</v>
      </c>
      <c r="I3739" t="s">
        <v>16</v>
      </c>
      <c r="J3739" s="14">
        <v>3648</v>
      </c>
      <c r="K3739" s="7">
        <v>6080</v>
      </c>
      <c r="L3739">
        <v>3</v>
      </c>
    </row>
    <row r="3740" spans="1:13" x14ac:dyDescent="0.2">
      <c r="A3740" t="str">
        <f>'Applications (Cleaned)'!A3740</f>
        <v>4679567</v>
      </c>
      <c r="B3740" t="str">
        <f>'Applications (Cleaned)'!B3740</f>
        <v>1517</v>
      </c>
      <c r="C3740" s="10">
        <v>44282</v>
      </c>
      <c r="D3740" t="s">
        <v>32</v>
      </c>
      <c r="E3740" s="7">
        <v>71415</v>
      </c>
      <c r="F3740">
        <v>687</v>
      </c>
      <c r="G3740" t="s">
        <v>26</v>
      </c>
      <c r="H3740" t="s">
        <v>14</v>
      </c>
      <c r="I3740" t="s">
        <v>20</v>
      </c>
      <c r="J3740" s="14">
        <v>1664.88</v>
      </c>
      <c r="K3740" s="7">
        <v>1982</v>
      </c>
      <c r="L3740">
        <v>1</v>
      </c>
      <c r="M3740" t="s">
        <v>34</v>
      </c>
    </row>
    <row r="3741" spans="1:13" x14ac:dyDescent="0.2">
      <c r="A3741" t="str">
        <f>'Applications (Cleaned)'!A3741</f>
        <v>4682402</v>
      </c>
      <c r="B3741" t="str">
        <f>'Applications (Cleaned)'!B3741</f>
        <v>0548</v>
      </c>
      <c r="C3741" s="10">
        <v>44373</v>
      </c>
      <c r="D3741" t="s">
        <v>19</v>
      </c>
      <c r="E3741" s="7">
        <v>86996</v>
      </c>
      <c r="F3741">
        <v>727</v>
      </c>
      <c r="G3741" t="s">
        <v>26</v>
      </c>
      <c r="H3741" t="s">
        <v>14</v>
      </c>
      <c r="I3741" t="s">
        <v>24</v>
      </c>
      <c r="J3741" s="14">
        <v>4118.5200000000004</v>
      </c>
      <c r="K3741" s="7">
        <v>4903</v>
      </c>
      <c r="L3741">
        <v>4</v>
      </c>
    </row>
    <row r="3742" spans="1:13" x14ac:dyDescent="0.2">
      <c r="A3742" t="str">
        <f>'Applications (Cleaned)'!A3742</f>
        <v>4682505</v>
      </c>
      <c r="B3742" t="str">
        <f>'Applications (Cleaned)'!B3742</f>
        <v>1087</v>
      </c>
      <c r="C3742" s="10">
        <v>45400</v>
      </c>
      <c r="D3742" t="s">
        <v>13</v>
      </c>
      <c r="E3742" s="7">
        <v>197592</v>
      </c>
      <c r="F3742">
        <v>688</v>
      </c>
      <c r="G3742" t="s">
        <v>14</v>
      </c>
      <c r="H3742" t="s">
        <v>14</v>
      </c>
      <c r="I3742" t="s">
        <v>16</v>
      </c>
      <c r="J3742" s="14">
        <v>4892.9399999999996</v>
      </c>
      <c r="K3742" s="7">
        <v>6273</v>
      </c>
      <c r="L3742">
        <v>4</v>
      </c>
      <c r="M3742" t="s">
        <v>25</v>
      </c>
    </row>
    <row r="3743" spans="1:13" x14ac:dyDescent="0.2">
      <c r="A3743" t="str">
        <f>'Applications (Cleaned)'!A3743</f>
        <v>4682817</v>
      </c>
      <c r="B3743" t="str">
        <f>'Applications (Cleaned)'!B3743</f>
        <v>1358</v>
      </c>
      <c r="C3743" s="10">
        <v>45613</v>
      </c>
      <c r="D3743" t="s">
        <v>27</v>
      </c>
      <c r="E3743" s="7">
        <v>168869</v>
      </c>
      <c r="F3743">
        <v>701</v>
      </c>
      <c r="G3743" t="s">
        <v>14</v>
      </c>
      <c r="H3743" t="s">
        <v>14</v>
      </c>
      <c r="I3743" t="s">
        <v>24</v>
      </c>
      <c r="J3743" s="14">
        <v>3312.12</v>
      </c>
      <c r="K3743" s="7">
        <v>3943</v>
      </c>
      <c r="L3743">
        <v>4</v>
      </c>
      <c r="M3743" t="s">
        <v>34</v>
      </c>
    </row>
    <row r="3744" spans="1:13" x14ac:dyDescent="0.2">
      <c r="A3744" t="str">
        <f>'Applications (Cleaned)'!A3744</f>
        <v>4683879</v>
      </c>
      <c r="B3744" t="str">
        <f>'Applications (Cleaned)'!B3744</f>
        <v>0816</v>
      </c>
      <c r="C3744" s="10">
        <v>45585</v>
      </c>
      <c r="D3744" t="s">
        <v>32</v>
      </c>
      <c r="E3744" s="7">
        <v>180766</v>
      </c>
      <c r="F3744">
        <v>692</v>
      </c>
      <c r="G3744" t="s">
        <v>14</v>
      </c>
      <c r="H3744" t="s">
        <v>14</v>
      </c>
      <c r="I3744" t="s">
        <v>20</v>
      </c>
      <c r="J3744" s="14">
        <v>1313.52</v>
      </c>
      <c r="K3744" s="7">
        <v>1684</v>
      </c>
      <c r="L3744">
        <v>5</v>
      </c>
      <c r="M3744" t="s">
        <v>35</v>
      </c>
    </row>
    <row r="3745" spans="1:13" x14ac:dyDescent="0.2">
      <c r="A3745" t="str">
        <f>'Applications (Cleaned)'!A3745</f>
        <v>4685284</v>
      </c>
      <c r="B3745" t="str">
        <f>'Applications (Cleaned)'!B3745</f>
        <v>0803</v>
      </c>
      <c r="C3745" s="10">
        <v>44802</v>
      </c>
      <c r="D3745" t="s">
        <v>23</v>
      </c>
      <c r="E3745" s="7">
        <v>30010</v>
      </c>
      <c r="F3745">
        <v>760</v>
      </c>
      <c r="G3745" t="s">
        <v>14</v>
      </c>
      <c r="H3745" t="s">
        <v>26</v>
      </c>
      <c r="I3745" t="s">
        <v>16</v>
      </c>
      <c r="J3745" s="14">
        <v>5046</v>
      </c>
      <c r="K3745" s="7">
        <v>8410</v>
      </c>
      <c r="L3745">
        <v>1</v>
      </c>
      <c r="M3745" t="s">
        <v>35</v>
      </c>
    </row>
    <row r="3746" spans="1:13" x14ac:dyDescent="0.2">
      <c r="A3746" t="str">
        <f>'Applications (Cleaned)'!A3746</f>
        <v>4686897</v>
      </c>
      <c r="B3746" t="str">
        <f>'Applications (Cleaned)'!B3746</f>
        <v>0755</v>
      </c>
      <c r="C3746" s="10">
        <v>43832</v>
      </c>
      <c r="D3746" t="s">
        <v>13</v>
      </c>
      <c r="E3746" s="7">
        <v>15633</v>
      </c>
      <c r="G3746" t="s">
        <v>14</v>
      </c>
      <c r="H3746" t="s">
        <v>26</v>
      </c>
      <c r="I3746" t="s">
        <v>20</v>
      </c>
      <c r="J3746" s="14">
        <v>3675.6</v>
      </c>
      <c r="K3746" s="7">
        <v>6126</v>
      </c>
      <c r="L3746">
        <v>5</v>
      </c>
      <c r="M3746" t="s">
        <v>21</v>
      </c>
    </row>
    <row r="3747" spans="1:13" x14ac:dyDescent="0.2">
      <c r="A3747" t="str">
        <f>'Applications (Cleaned)'!A3747</f>
        <v>4686956</v>
      </c>
      <c r="B3747" t="str">
        <f>'Applications (Cleaned)'!B3747</f>
        <v>0364</v>
      </c>
      <c r="C3747" s="10">
        <v>44627</v>
      </c>
      <c r="D3747" t="s">
        <v>19</v>
      </c>
      <c r="E3747" s="7">
        <v>207402</v>
      </c>
      <c r="G3747" t="s">
        <v>14</v>
      </c>
      <c r="H3747" t="s">
        <v>14</v>
      </c>
      <c r="I3747" t="s">
        <v>46</v>
      </c>
      <c r="J3747" s="14">
        <v>2148.12</v>
      </c>
      <c r="K3747" s="7">
        <v>2754</v>
      </c>
      <c r="L3747">
        <v>5</v>
      </c>
      <c r="M3747" t="s">
        <v>41</v>
      </c>
    </row>
    <row r="3748" spans="1:13" x14ac:dyDescent="0.2">
      <c r="A3748" t="str">
        <f>'Applications (Cleaned)'!A3748</f>
        <v>4691784</v>
      </c>
      <c r="B3748" t="str">
        <f>'Applications (Cleaned)'!B3748</f>
        <v>0225</v>
      </c>
      <c r="C3748" s="10">
        <v>45420</v>
      </c>
      <c r="D3748" t="s">
        <v>27</v>
      </c>
      <c r="E3748" s="7">
        <v>37172</v>
      </c>
      <c r="F3748">
        <v>602</v>
      </c>
      <c r="G3748" t="s">
        <v>14</v>
      </c>
      <c r="H3748" t="s">
        <v>26</v>
      </c>
      <c r="I3748" t="s">
        <v>24</v>
      </c>
      <c r="J3748" s="14">
        <v>1170.8399999999999</v>
      </c>
      <c r="K3748" s="7">
        <v>1774</v>
      </c>
      <c r="L3748">
        <v>4</v>
      </c>
    </row>
    <row r="3749" spans="1:13" x14ac:dyDescent="0.2">
      <c r="A3749" t="str">
        <f>'Applications (Cleaned)'!A3749</f>
        <v>4696750</v>
      </c>
      <c r="B3749" t="str">
        <f>'Applications (Cleaned)'!B3749</f>
        <v>1100</v>
      </c>
      <c r="C3749" s="10">
        <v>45314</v>
      </c>
      <c r="D3749" t="s">
        <v>32</v>
      </c>
      <c r="E3749" s="7">
        <v>11886</v>
      </c>
      <c r="F3749">
        <v>638</v>
      </c>
      <c r="G3749" t="s">
        <v>14</v>
      </c>
      <c r="H3749" t="s">
        <v>14</v>
      </c>
      <c r="I3749" t="s">
        <v>24</v>
      </c>
      <c r="J3749" s="14">
        <v>2586.48</v>
      </c>
      <c r="K3749" s="7">
        <v>3316</v>
      </c>
      <c r="L3749">
        <v>3</v>
      </c>
    </row>
    <row r="3750" spans="1:13" x14ac:dyDescent="0.2">
      <c r="A3750" t="str">
        <f>'Applications (Cleaned)'!A3750</f>
        <v>4697768</v>
      </c>
      <c r="B3750" t="str">
        <f>'Applications (Cleaned)'!B3750</f>
        <v>0717</v>
      </c>
      <c r="C3750" s="10">
        <v>45001</v>
      </c>
      <c r="D3750" t="s">
        <v>29</v>
      </c>
      <c r="E3750" s="7">
        <v>39790</v>
      </c>
      <c r="F3750">
        <v>724</v>
      </c>
      <c r="G3750" t="s">
        <v>14</v>
      </c>
      <c r="H3750" t="s">
        <v>26</v>
      </c>
      <c r="I3750" t="s">
        <v>16</v>
      </c>
      <c r="J3750" s="14">
        <v>6696</v>
      </c>
      <c r="K3750" s="7">
        <v>6975</v>
      </c>
      <c r="L3750">
        <v>3</v>
      </c>
      <c r="M3750" t="s">
        <v>47</v>
      </c>
    </row>
    <row r="3751" spans="1:13" x14ac:dyDescent="0.2">
      <c r="A3751" t="str">
        <f>'Applications (Cleaned)'!A3751</f>
        <v>4698934</v>
      </c>
      <c r="B3751" t="str">
        <f>'Applications (Cleaned)'!B3751</f>
        <v>1111</v>
      </c>
      <c r="C3751" s="10">
        <v>45050</v>
      </c>
      <c r="D3751" t="s">
        <v>32</v>
      </c>
      <c r="E3751" s="7">
        <v>96561</v>
      </c>
      <c r="F3751">
        <v>656</v>
      </c>
      <c r="G3751" t="s">
        <v>14</v>
      </c>
      <c r="H3751" t="s">
        <v>26</v>
      </c>
      <c r="I3751" t="s">
        <v>46</v>
      </c>
      <c r="J3751" s="14">
        <v>2649.66</v>
      </c>
      <c r="K3751" s="7">
        <v>3397</v>
      </c>
      <c r="L3751">
        <v>1</v>
      </c>
      <c r="M3751" t="s">
        <v>35</v>
      </c>
    </row>
    <row r="3752" spans="1:13" x14ac:dyDescent="0.2">
      <c r="A3752" t="str">
        <f>'Applications (Cleaned)'!A3752</f>
        <v>4700823</v>
      </c>
      <c r="B3752" t="str">
        <f>'Applications (Cleaned)'!B3752</f>
        <v>0042</v>
      </c>
      <c r="C3752" s="10">
        <v>44801</v>
      </c>
      <c r="D3752" t="s">
        <v>27</v>
      </c>
      <c r="E3752" s="7">
        <v>211175</v>
      </c>
      <c r="F3752">
        <v>606</v>
      </c>
      <c r="G3752" t="s">
        <v>14</v>
      </c>
      <c r="H3752" t="s">
        <v>14</v>
      </c>
      <c r="I3752" t="s">
        <v>16</v>
      </c>
      <c r="J3752" s="14">
        <v>6717.12</v>
      </c>
      <c r="K3752" s="7">
        <v>6997</v>
      </c>
      <c r="L3752">
        <v>3</v>
      </c>
      <c r="M3752" t="s">
        <v>52</v>
      </c>
    </row>
    <row r="3753" spans="1:13" x14ac:dyDescent="0.2">
      <c r="A3753" t="str">
        <f>'Applications (Cleaned)'!A3753</f>
        <v>4703431</v>
      </c>
      <c r="B3753" t="str">
        <f>'Applications (Cleaned)'!B3753</f>
        <v>1161</v>
      </c>
      <c r="C3753" s="10">
        <v>45126</v>
      </c>
      <c r="D3753" t="s">
        <v>19</v>
      </c>
      <c r="E3753" s="7">
        <v>147180</v>
      </c>
      <c r="G3753" t="s">
        <v>14</v>
      </c>
      <c r="H3753" t="s">
        <v>14</v>
      </c>
      <c r="I3753" t="s">
        <v>20</v>
      </c>
      <c r="J3753" s="14">
        <v>1849.68</v>
      </c>
      <c r="K3753" s="7">
        <v>2202</v>
      </c>
      <c r="L3753">
        <v>5</v>
      </c>
    </row>
    <row r="3754" spans="1:13" x14ac:dyDescent="0.2">
      <c r="A3754" t="str">
        <f>'Applications (Cleaned)'!A3754</f>
        <v>4704601</v>
      </c>
      <c r="B3754" t="str">
        <f>'Applications (Cleaned)'!B3754</f>
        <v>1696</v>
      </c>
      <c r="C3754" s="10">
        <v>44419</v>
      </c>
      <c r="D3754" t="s">
        <v>13</v>
      </c>
      <c r="E3754" s="7">
        <v>102200</v>
      </c>
      <c r="F3754">
        <v>749</v>
      </c>
      <c r="G3754" t="s">
        <v>26</v>
      </c>
      <c r="H3754" t="s">
        <v>14</v>
      </c>
      <c r="I3754" t="s">
        <v>20</v>
      </c>
      <c r="J3754" s="14">
        <v>1333.8</v>
      </c>
      <c r="K3754" s="7">
        <v>2223</v>
      </c>
      <c r="L3754">
        <v>5</v>
      </c>
    </row>
    <row r="3755" spans="1:13" x14ac:dyDescent="0.2">
      <c r="A3755" t="str">
        <f>'Applications (Cleaned)'!A3755</f>
        <v>4704813</v>
      </c>
      <c r="B3755" t="str">
        <f>'Applications (Cleaned)'!B3755</f>
        <v>0158</v>
      </c>
      <c r="C3755" s="10">
        <v>44557</v>
      </c>
      <c r="D3755" t="s">
        <v>27</v>
      </c>
      <c r="E3755" s="7">
        <v>10969</v>
      </c>
      <c r="F3755">
        <v>778</v>
      </c>
      <c r="G3755" t="s">
        <v>14</v>
      </c>
      <c r="H3755" t="s">
        <v>14</v>
      </c>
      <c r="I3755" t="s">
        <v>20</v>
      </c>
      <c r="J3755" s="14">
        <v>978.9</v>
      </c>
      <c r="K3755" s="7">
        <v>1255</v>
      </c>
      <c r="L3755">
        <v>5</v>
      </c>
    </row>
    <row r="3756" spans="1:13" x14ac:dyDescent="0.2">
      <c r="A3756" t="str">
        <f>'Applications (Cleaned)'!A3756</f>
        <v>4707963</v>
      </c>
      <c r="B3756" t="str">
        <f>'Applications (Cleaned)'!B3756</f>
        <v>0882</v>
      </c>
      <c r="C3756" s="10">
        <v>43902</v>
      </c>
      <c r="D3756" t="s">
        <v>27</v>
      </c>
      <c r="E3756" s="7">
        <v>70510</v>
      </c>
      <c r="F3756">
        <v>808</v>
      </c>
      <c r="G3756" t="s">
        <v>14</v>
      </c>
      <c r="H3756" t="s">
        <v>14</v>
      </c>
      <c r="I3756" t="s">
        <v>20</v>
      </c>
      <c r="J3756" s="14">
        <v>3769.92</v>
      </c>
      <c r="K3756" s="7">
        <v>5712</v>
      </c>
      <c r="L3756">
        <v>5</v>
      </c>
    </row>
    <row r="3757" spans="1:13" x14ac:dyDescent="0.2">
      <c r="A3757" t="str">
        <f>'Applications (Cleaned)'!A3757</f>
        <v>4709593</v>
      </c>
      <c r="B3757" t="str">
        <f>'Applications (Cleaned)'!B3757</f>
        <v>1268</v>
      </c>
      <c r="C3757" s="10">
        <v>44525</v>
      </c>
      <c r="D3757" t="s">
        <v>29</v>
      </c>
      <c r="E3757" s="7">
        <v>204520</v>
      </c>
      <c r="G3757" t="s">
        <v>14</v>
      </c>
      <c r="H3757" t="s">
        <v>14</v>
      </c>
      <c r="I3757" t="s">
        <v>20</v>
      </c>
      <c r="J3757" s="14">
        <v>5888.22</v>
      </c>
      <c r="K3757" s="7">
        <v>7549</v>
      </c>
      <c r="L3757">
        <v>3</v>
      </c>
      <c r="M3757" t="s">
        <v>41</v>
      </c>
    </row>
    <row r="3758" spans="1:13" x14ac:dyDescent="0.2">
      <c r="A3758" t="str">
        <f>'Applications (Cleaned)'!A3758</f>
        <v>4710682</v>
      </c>
      <c r="B3758" t="str">
        <f>'Applications (Cleaned)'!B3758</f>
        <v>0411</v>
      </c>
      <c r="C3758" s="10">
        <v>45125</v>
      </c>
      <c r="D3758" t="s">
        <v>13</v>
      </c>
      <c r="E3758" s="7">
        <v>61566</v>
      </c>
      <c r="F3758">
        <v>750</v>
      </c>
      <c r="G3758" t="s">
        <v>14</v>
      </c>
      <c r="H3758" t="s">
        <v>26</v>
      </c>
      <c r="I3758" t="s">
        <v>20</v>
      </c>
      <c r="J3758" s="14">
        <v>856.8</v>
      </c>
      <c r="K3758" s="7">
        <v>1020</v>
      </c>
      <c r="L3758">
        <v>3</v>
      </c>
    </row>
    <row r="3759" spans="1:13" x14ac:dyDescent="0.2">
      <c r="A3759" t="str">
        <f>'Applications (Cleaned)'!A3759</f>
        <v>4711874</v>
      </c>
      <c r="B3759" t="str">
        <f>'Applications (Cleaned)'!B3759</f>
        <v>0242</v>
      </c>
      <c r="C3759" s="10">
        <v>44141</v>
      </c>
      <c r="D3759" t="s">
        <v>19</v>
      </c>
      <c r="E3759" s="7">
        <v>123906</v>
      </c>
      <c r="F3759">
        <v>819</v>
      </c>
      <c r="G3759" t="s">
        <v>14</v>
      </c>
      <c r="H3759" t="s">
        <v>14</v>
      </c>
      <c r="I3759" t="s">
        <v>20</v>
      </c>
      <c r="J3759" s="14">
        <v>2073.96</v>
      </c>
      <c r="K3759" s="7">
        <v>2469</v>
      </c>
      <c r="L3759">
        <v>5</v>
      </c>
    </row>
    <row r="3760" spans="1:13" x14ac:dyDescent="0.2">
      <c r="A3760" t="str">
        <f>'Applications (Cleaned)'!A3760</f>
        <v>4715384</v>
      </c>
      <c r="B3760" t="str">
        <f>'Applications (Cleaned)'!B3760</f>
        <v>1652</v>
      </c>
      <c r="C3760" s="10">
        <v>45135</v>
      </c>
      <c r="D3760" t="s">
        <v>32</v>
      </c>
      <c r="E3760" s="7">
        <v>47728</v>
      </c>
      <c r="F3760">
        <v>510</v>
      </c>
      <c r="G3760" t="s">
        <v>14</v>
      </c>
      <c r="H3760" t="s">
        <v>26</v>
      </c>
      <c r="I3760" t="s">
        <v>20</v>
      </c>
      <c r="J3760" s="14">
        <v>1305.3599999999999</v>
      </c>
      <c r="K3760" s="7">
        <v>1554</v>
      </c>
      <c r="L3760">
        <v>2</v>
      </c>
      <c r="M3760" t="s">
        <v>35</v>
      </c>
    </row>
    <row r="3761" spans="1:13" x14ac:dyDescent="0.2">
      <c r="A3761" t="str">
        <f>'Applications (Cleaned)'!A3761</f>
        <v>4720141</v>
      </c>
      <c r="B3761" t="str">
        <f>'Applications (Cleaned)'!B3761</f>
        <v>0022</v>
      </c>
      <c r="C3761" s="10">
        <v>44690</v>
      </c>
      <c r="D3761" t="s">
        <v>37</v>
      </c>
      <c r="E3761" s="7">
        <v>185508</v>
      </c>
      <c r="F3761">
        <v>841</v>
      </c>
      <c r="G3761" t="s">
        <v>14</v>
      </c>
      <c r="H3761" t="s">
        <v>26</v>
      </c>
      <c r="I3761" t="s">
        <v>16</v>
      </c>
      <c r="J3761" s="14">
        <v>1630.44</v>
      </c>
      <c r="K3761" s="7">
        <v>1941</v>
      </c>
      <c r="L3761">
        <v>3</v>
      </c>
      <c r="M3761" t="s">
        <v>21</v>
      </c>
    </row>
    <row r="3762" spans="1:13" x14ac:dyDescent="0.2">
      <c r="A3762" t="str">
        <f>'Applications (Cleaned)'!A3762</f>
        <v>4721678</v>
      </c>
      <c r="B3762" t="str">
        <f>'Applications (Cleaned)'!B3762</f>
        <v>1463</v>
      </c>
      <c r="C3762" s="10">
        <v>44730</v>
      </c>
      <c r="D3762" t="s">
        <v>37</v>
      </c>
      <c r="E3762" s="7">
        <v>173097</v>
      </c>
      <c r="F3762">
        <v>699</v>
      </c>
      <c r="G3762" t="s">
        <v>14</v>
      </c>
      <c r="H3762" t="s">
        <v>14</v>
      </c>
      <c r="I3762" t="s">
        <v>20</v>
      </c>
      <c r="J3762" s="14">
        <v>2948.4</v>
      </c>
      <c r="K3762" s="7">
        <v>3510</v>
      </c>
      <c r="L3762">
        <v>1</v>
      </c>
      <c r="M3762" t="s">
        <v>17</v>
      </c>
    </row>
    <row r="3763" spans="1:13" x14ac:dyDescent="0.2">
      <c r="A3763" t="str">
        <f>'Applications (Cleaned)'!A3763</f>
        <v>4722093</v>
      </c>
      <c r="B3763" t="str">
        <f>'Applications (Cleaned)'!B3763</f>
        <v>1385</v>
      </c>
      <c r="C3763" s="10">
        <v>45095</v>
      </c>
      <c r="D3763" t="s">
        <v>29</v>
      </c>
      <c r="E3763" s="7">
        <v>123822</v>
      </c>
      <c r="F3763">
        <v>605</v>
      </c>
      <c r="G3763" t="s">
        <v>14</v>
      </c>
      <c r="H3763" t="s">
        <v>14</v>
      </c>
      <c r="I3763" t="s">
        <v>20</v>
      </c>
      <c r="J3763" s="14">
        <v>1211.28</v>
      </c>
      <c r="K3763" s="7">
        <v>1442</v>
      </c>
      <c r="L3763">
        <v>3</v>
      </c>
    </row>
    <row r="3764" spans="1:13" x14ac:dyDescent="0.2">
      <c r="A3764" t="str">
        <f>'Applications (Cleaned)'!A3764</f>
        <v>4722423</v>
      </c>
      <c r="B3764" t="str">
        <f>'Applications (Cleaned)'!B3764</f>
        <v>0392</v>
      </c>
      <c r="C3764" s="10">
        <v>44566</v>
      </c>
      <c r="D3764" t="s">
        <v>37</v>
      </c>
      <c r="E3764" s="7">
        <v>89109</v>
      </c>
      <c r="F3764">
        <v>718</v>
      </c>
      <c r="G3764" t="s">
        <v>26</v>
      </c>
      <c r="H3764" t="s">
        <v>26</v>
      </c>
      <c r="I3764" t="s">
        <v>20</v>
      </c>
      <c r="J3764" s="14">
        <v>3131.52</v>
      </c>
      <c r="K3764" s="7">
        <v>3728</v>
      </c>
      <c r="L3764">
        <v>1</v>
      </c>
      <c r="M3764" t="s">
        <v>21</v>
      </c>
    </row>
    <row r="3765" spans="1:13" x14ac:dyDescent="0.2">
      <c r="A3765" t="str">
        <f>'Applications (Cleaned)'!A3765</f>
        <v>4722667</v>
      </c>
      <c r="B3765" t="str">
        <f>'Applications (Cleaned)'!B3765</f>
        <v>0221</v>
      </c>
      <c r="C3765" s="10">
        <v>45620</v>
      </c>
      <c r="D3765" t="s">
        <v>23</v>
      </c>
      <c r="E3765" s="7">
        <v>4367</v>
      </c>
      <c r="F3765">
        <v>750</v>
      </c>
      <c r="G3765" t="s">
        <v>14</v>
      </c>
      <c r="H3765" t="s">
        <v>14</v>
      </c>
      <c r="I3765" t="s">
        <v>46</v>
      </c>
      <c r="J3765" s="14">
        <v>2622.48</v>
      </c>
      <c r="K3765" s="7">
        <v>3122</v>
      </c>
      <c r="L3765">
        <v>3</v>
      </c>
      <c r="M3765" t="s">
        <v>35</v>
      </c>
    </row>
    <row r="3766" spans="1:13" x14ac:dyDescent="0.2">
      <c r="A3766" t="str">
        <f>'Applications (Cleaned)'!A3766</f>
        <v>4723660</v>
      </c>
      <c r="B3766" t="str">
        <f>'Applications (Cleaned)'!B3766</f>
        <v>1746</v>
      </c>
      <c r="C3766" s="10">
        <v>45195</v>
      </c>
      <c r="D3766" t="s">
        <v>29</v>
      </c>
      <c r="E3766" s="7">
        <v>99622</v>
      </c>
      <c r="F3766">
        <v>676</v>
      </c>
      <c r="G3766" t="s">
        <v>26</v>
      </c>
      <c r="H3766" t="s">
        <v>14</v>
      </c>
      <c r="I3766" t="s">
        <v>20</v>
      </c>
      <c r="J3766" s="14">
        <v>1662</v>
      </c>
      <c r="K3766" s="7">
        <v>2770</v>
      </c>
      <c r="L3766">
        <v>3</v>
      </c>
    </row>
    <row r="3767" spans="1:13" x14ac:dyDescent="0.2">
      <c r="A3767" t="str">
        <f>'Applications (Cleaned)'!A3767</f>
        <v>4724279</v>
      </c>
      <c r="B3767" t="str">
        <f>'Applications (Cleaned)'!B3767</f>
        <v>1366</v>
      </c>
      <c r="C3767" s="10">
        <v>45059</v>
      </c>
      <c r="D3767" t="s">
        <v>29</v>
      </c>
      <c r="E3767" s="7">
        <v>213937</v>
      </c>
      <c r="F3767">
        <v>807</v>
      </c>
      <c r="G3767" t="s">
        <v>26</v>
      </c>
      <c r="H3767" t="s">
        <v>26</v>
      </c>
      <c r="I3767" t="s">
        <v>16</v>
      </c>
      <c r="J3767" s="14">
        <v>4273.92</v>
      </c>
      <c r="K3767" s="7">
        <v>5088</v>
      </c>
      <c r="L3767">
        <v>1</v>
      </c>
      <c r="M3767" t="s">
        <v>41</v>
      </c>
    </row>
    <row r="3768" spans="1:13" x14ac:dyDescent="0.2">
      <c r="A3768" t="str">
        <f>'Applications (Cleaned)'!A3768</f>
        <v>4725910</v>
      </c>
      <c r="B3768" t="str">
        <f>'Applications (Cleaned)'!B3768</f>
        <v>0162</v>
      </c>
      <c r="C3768" s="10">
        <v>45291</v>
      </c>
      <c r="D3768" t="s">
        <v>23</v>
      </c>
      <c r="E3768" s="7">
        <v>63036</v>
      </c>
      <c r="G3768" t="s">
        <v>14</v>
      </c>
      <c r="H3768" t="s">
        <v>14</v>
      </c>
      <c r="I3768" t="s">
        <v>33</v>
      </c>
      <c r="J3768" s="14">
        <v>784.74</v>
      </c>
      <c r="K3768" s="7">
        <v>1189</v>
      </c>
      <c r="L3768">
        <v>2</v>
      </c>
      <c r="M3768" t="s">
        <v>52</v>
      </c>
    </row>
    <row r="3769" spans="1:13" x14ac:dyDescent="0.2">
      <c r="A3769" t="str">
        <f>'Applications (Cleaned)'!A3769</f>
        <v>4726156</v>
      </c>
      <c r="B3769" t="str">
        <f>'Applications (Cleaned)'!B3769</f>
        <v>1308</v>
      </c>
      <c r="C3769" s="10">
        <v>45622</v>
      </c>
      <c r="D3769" t="s">
        <v>13</v>
      </c>
      <c r="E3769" s="7">
        <v>90336</v>
      </c>
      <c r="F3769">
        <v>733</v>
      </c>
      <c r="G3769" t="s">
        <v>14</v>
      </c>
      <c r="H3769" t="s">
        <v>14</v>
      </c>
      <c r="I3769" t="s">
        <v>24</v>
      </c>
      <c r="J3769" s="14">
        <v>3026.4</v>
      </c>
      <c r="K3769" s="7">
        <v>5044</v>
      </c>
      <c r="L3769">
        <v>4</v>
      </c>
    </row>
    <row r="3770" spans="1:13" x14ac:dyDescent="0.2">
      <c r="A3770" t="str">
        <f>'Applications (Cleaned)'!A3770</f>
        <v>4726788</v>
      </c>
      <c r="B3770" t="str">
        <f>'Applications (Cleaned)'!B3770</f>
        <v>1419</v>
      </c>
      <c r="C3770" s="10">
        <v>44554</v>
      </c>
      <c r="D3770" t="s">
        <v>23</v>
      </c>
      <c r="E3770" s="7">
        <v>89364</v>
      </c>
      <c r="F3770">
        <v>789</v>
      </c>
      <c r="G3770" t="s">
        <v>14</v>
      </c>
      <c r="H3770" t="s">
        <v>14</v>
      </c>
      <c r="I3770" t="s">
        <v>20</v>
      </c>
      <c r="J3770" s="14">
        <v>2117.4</v>
      </c>
      <c r="K3770" s="7">
        <v>3529</v>
      </c>
      <c r="L3770">
        <v>4</v>
      </c>
      <c r="M3770" t="s">
        <v>34</v>
      </c>
    </row>
    <row r="3771" spans="1:13" x14ac:dyDescent="0.2">
      <c r="A3771" t="str">
        <f>'Applications (Cleaned)'!A3771</f>
        <v>4726970</v>
      </c>
      <c r="B3771" t="str">
        <f>'Applications (Cleaned)'!B3771</f>
        <v>1742</v>
      </c>
      <c r="C3771" s="10">
        <v>44125</v>
      </c>
      <c r="D3771" t="s">
        <v>32</v>
      </c>
      <c r="E3771" s="7">
        <v>133551</v>
      </c>
      <c r="F3771">
        <v>845</v>
      </c>
      <c r="G3771" t="s">
        <v>14</v>
      </c>
      <c r="H3771" t="s">
        <v>14</v>
      </c>
      <c r="I3771" t="s">
        <v>20</v>
      </c>
      <c r="J3771" s="14">
        <v>2650.8</v>
      </c>
      <c r="K3771" s="7">
        <v>0</v>
      </c>
      <c r="L3771">
        <v>3</v>
      </c>
    </row>
    <row r="3772" spans="1:13" x14ac:dyDescent="0.2">
      <c r="A3772" t="str">
        <f>'Applications (Cleaned)'!A3772</f>
        <v>4726989</v>
      </c>
      <c r="B3772" t="str">
        <f>'Applications (Cleaned)'!B3772</f>
        <v>1203</v>
      </c>
      <c r="C3772" s="10">
        <v>43855</v>
      </c>
      <c r="D3772" t="s">
        <v>13</v>
      </c>
      <c r="E3772" s="7">
        <v>94512</v>
      </c>
      <c r="F3772">
        <v>767</v>
      </c>
      <c r="G3772" t="s">
        <v>26</v>
      </c>
      <c r="H3772" t="s">
        <v>26</v>
      </c>
      <c r="I3772" t="s">
        <v>16</v>
      </c>
      <c r="J3772" s="14">
        <v>1918.08</v>
      </c>
      <c r="K3772" s="7">
        <v>1998</v>
      </c>
      <c r="L3772">
        <v>3</v>
      </c>
    </row>
    <row r="3773" spans="1:13" x14ac:dyDescent="0.2">
      <c r="A3773" t="str">
        <f>'Applications (Cleaned)'!A3773</f>
        <v>4727749</v>
      </c>
      <c r="B3773" t="str">
        <f>'Applications (Cleaned)'!B3773</f>
        <v>0919</v>
      </c>
      <c r="C3773" s="10">
        <v>44938</v>
      </c>
      <c r="D3773" t="s">
        <v>29</v>
      </c>
      <c r="E3773" s="7">
        <v>182682</v>
      </c>
      <c r="F3773">
        <v>793</v>
      </c>
      <c r="G3773" t="s">
        <v>14</v>
      </c>
      <c r="H3773" t="s">
        <v>14</v>
      </c>
      <c r="I3773" t="s">
        <v>20</v>
      </c>
      <c r="J3773" s="14">
        <v>607.86</v>
      </c>
      <c r="K3773" s="7">
        <v>921</v>
      </c>
      <c r="L3773">
        <v>2</v>
      </c>
    </row>
    <row r="3774" spans="1:13" x14ac:dyDescent="0.2">
      <c r="A3774" t="str">
        <f>'Applications (Cleaned)'!A3774</f>
        <v>4728660</v>
      </c>
      <c r="B3774" t="str">
        <f>'Applications (Cleaned)'!B3774</f>
        <v>1498</v>
      </c>
      <c r="C3774" s="10">
        <v>44711</v>
      </c>
      <c r="D3774" t="s">
        <v>13</v>
      </c>
      <c r="E3774" s="7">
        <v>52024</v>
      </c>
      <c r="F3774">
        <v>720</v>
      </c>
      <c r="G3774" t="s">
        <v>14</v>
      </c>
      <c r="H3774" t="s">
        <v>14</v>
      </c>
      <c r="I3774" t="s">
        <v>20</v>
      </c>
      <c r="J3774" s="14">
        <v>2056.56</v>
      </c>
      <c r="K3774" s="7">
        <v>3116</v>
      </c>
      <c r="L3774">
        <v>5</v>
      </c>
    </row>
    <row r="3775" spans="1:13" x14ac:dyDescent="0.2">
      <c r="A3775" t="str">
        <f>'Applications (Cleaned)'!A3775</f>
        <v>4729679</v>
      </c>
      <c r="B3775" t="str">
        <f>'Applications (Cleaned)'!B3775</f>
        <v>1364</v>
      </c>
      <c r="C3775" s="10">
        <v>44471</v>
      </c>
      <c r="D3775" t="s">
        <v>37</v>
      </c>
      <c r="E3775" s="7">
        <v>90418</v>
      </c>
      <c r="F3775">
        <v>799</v>
      </c>
      <c r="G3775" t="s">
        <v>26</v>
      </c>
      <c r="H3775" t="s">
        <v>14</v>
      </c>
      <c r="I3775" t="s">
        <v>24</v>
      </c>
      <c r="J3775" s="14">
        <v>5184.96</v>
      </c>
      <c r="K3775" s="7">
        <v>5401</v>
      </c>
      <c r="L3775">
        <v>3</v>
      </c>
    </row>
    <row r="3776" spans="1:13" x14ac:dyDescent="0.2">
      <c r="A3776" t="str">
        <f>'Applications (Cleaned)'!A3776</f>
        <v>4731319</v>
      </c>
      <c r="B3776" t="str">
        <f>'Applications (Cleaned)'!B3776</f>
        <v>1406</v>
      </c>
      <c r="C3776" s="10">
        <v>44952</v>
      </c>
      <c r="D3776" t="s">
        <v>23</v>
      </c>
      <c r="E3776" s="7">
        <v>161182</v>
      </c>
      <c r="F3776">
        <v>648</v>
      </c>
      <c r="G3776" t="s">
        <v>26</v>
      </c>
      <c r="H3776" t="s">
        <v>26</v>
      </c>
      <c r="I3776" t="s">
        <v>20</v>
      </c>
      <c r="J3776" s="14">
        <v>2181</v>
      </c>
      <c r="K3776" s="7">
        <v>3635</v>
      </c>
      <c r="L3776">
        <v>4</v>
      </c>
    </row>
    <row r="3777" spans="1:13" x14ac:dyDescent="0.2">
      <c r="A3777" t="str">
        <f>'Applications (Cleaned)'!A3777</f>
        <v>4733195</v>
      </c>
      <c r="B3777" t="str">
        <f>'Applications (Cleaned)'!B3777</f>
        <v>1081</v>
      </c>
      <c r="C3777" s="10">
        <v>44958</v>
      </c>
      <c r="D3777" t="s">
        <v>13</v>
      </c>
      <c r="E3777" s="7">
        <v>283266</v>
      </c>
      <c r="F3777">
        <v>792</v>
      </c>
      <c r="G3777" t="s">
        <v>14</v>
      </c>
      <c r="H3777" t="s">
        <v>14</v>
      </c>
      <c r="I3777" t="s">
        <v>24</v>
      </c>
      <c r="J3777" s="14">
        <v>5405.76</v>
      </c>
      <c r="K3777" s="7">
        <v>5631</v>
      </c>
      <c r="L3777">
        <v>3</v>
      </c>
      <c r="M3777" t="s">
        <v>31</v>
      </c>
    </row>
    <row r="3778" spans="1:13" x14ac:dyDescent="0.2">
      <c r="A3778" t="str">
        <f>'Applications (Cleaned)'!A3778</f>
        <v>4735558</v>
      </c>
      <c r="B3778" t="str">
        <f>'Applications (Cleaned)'!B3778</f>
        <v>0659</v>
      </c>
      <c r="C3778" s="10">
        <v>44176</v>
      </c>
      <c r="D3778" t="s">
        <v>29</v>
      </c>
      <c r="E3778" s="7">
        <v>22611</v>
      </c>
      <c r="F3778">
        <v>783</v>
      </c>
      <c r="G3778" t="s">
        <v>14</v>
      </c>
      <c r="H3778" t="s">
        <v>14</v>
      </c>
      <c r="I3778" t="s">
        <v>16</v>
      </c>
      <c r="J3778" s="14">
        <v>5298.72</v>
      </c>
      <c r="K3778" s="7">
        <v>6308</v>
      </c>
      <c r="L3778">
        <v>1</v>
      </c>
      <c r="M3778" t="s">
        <v>25</v>
      </c>
    </row>
    <row r="3779" spans="1:13" x14ac:dyDescent="0.2">
      <c r="A3779" t="str">
        <f>'Applications (Cleaned)'!A3779</f>
        <v>4737808</v>
      </c>
      <c r="B3779" t="str">
        <f>'Applications (Cleaned)'!B3779</f>
        <v>0911</v>
      </c>
      <c r="C3779" s="10">
        <v>43989</v>
      </c>
      <c r="D3779" t="s">
        <v>32</v>
      </c>
      <c r="E3779" s="7">
        <v>158323</v>
      </c>
      <c r="F3779">
        <v>703</v>
      </c>
      <c r="G3779" t="s">
        <v>14</v>
      </c>
      <c r="H3779" t="s">
        <v>14</v>
      </c>
      <c r="I3779" t="s">
        <v>16</v>
      </c>
      <c r="J3779" s="14">
        <v>3025.8</v>
      </c>
      <c r="K3779" s="7">
        <v>5043</v>
      </c>
      <c r="L3779">
        <v>2</v>
      </c>
    </row>
    <row r="3780" spans="1:13" x14ac:dyDescent="0.2">
      <c r="A3780" t="str">
        <f>'Applications (Cleaned)'!A3780</f>
        <v>4741226</v>
      </c>
      <c r="B3780" t="str">
        <f>'Applications (Cleaned)'!B3780</f>
        <v>1636</v>
      </c>
      <c r="C3780" s="10">
        <v>44266</v>
      </c>
      <c r="D3780" t="s">
        <v>23</v>
      </c>
      <c r="E3780" s="7">
        <v>58997</v>
      </c>
      <c r="F3780">
        <v>739</v>
      </c>
      <c r="G3780" t="s">
        <v>14</v>
      </c>
      <c r="H3780" t="s">
        <v>26</v>
      </c>
      <c r="I3780" t="s">
        <v>46</v>
      </c>
      <c r="J3780" s="14">
        <v>6892.8</v>
      </c>
      <c r="K3780" s="7">
        <v>11488</v>
      </c>
      <c r="L3780">
        <v>1</v>
      </c>
      <c r="M3780" t="s">
        <v>41</v>
      </c>
    </row>
    <row r="3781" spans="1:13" x14ac:dyDescent="0.2">
      <c r="A3781" t="str">
        <f>'Applications (Cleaned)'!A3781</f>
        <v>4741465</v>
      </c>
      <c r="B3781" t="str">
        <f>'Applications (Cleaned)'!B3781</f>
        <v>0380</v>
      </c>
      <c r="C3781" s="10">
        <v>44395</v>
      </c>
      <c r="D3781" t="s">
        <v>37</v>
      </c>
      <c r="E3781" s="7">
        <v>108921</v>
      </c>
      <c r="F3781">
        <v>821</v>
      </c>
      <c r="G3781" t="s">
        <v>26</v>
      </c>
      <c r="H3781" t="s">
        <v>14</v>
      </c>
      <c r="I3781" t="s">
        <v>24</v>
      </c>
      <c r="J3781" s="14">
        <v>3126</v>
      </c>
      <c r="K3781" s="7">
        <v>5210</v>
      </c>
      <c r="L3781">
        <v>3</v>
      </c>
      <c r="M3781" t="s">
        <v>52</v>
      </c>
    </row>
    <row r="3782" spans="1:13" x14ac:dyDescent="0.2">
      <c r="A3782" t="str">
        <f>'Applications (Cleaned)'!A3782</f>
        <v>4741589</v>
      </c>
      <c r="B3782" t="str">
        <f>'Applications (Cleaned)'!B3782</f>
        <v>1137</v>
      </c>
      <c r="C3782" s="10">
        <v>45045</v>
      </c>
      <c r="D3782" t="s">
        <v>13</v>
      </c>
      <c r="E3782" s="7">
        <v>86768</v>
      </c>
      <c r="F3782">
        <v>656</v>
      </c>
      <c r="G3782" t="s">
        <v>14</v>
      </c>
      <c r="H3782" t="s">
        <v>14</v>
      </c>
      <c r="I3782" t="s">
        <v>20</v>
      </c>
      <c r="J3782" s="14">
        <v>867.9</v>
      </c>
      <c r="K3782" s="7">
        <v>1315</v>
      </c>
      <c r="L3782">
        <v>5</v>
      </c>
      <c r="M3782" t="s">
        <v>21</v>
      </c>
    </row>
    <row r="3783" spans="1:13" x14ac:dyDescent="0.2">
      <c r="A3783" t="str">
        <f>'Applications (Cleaned)'!A3783</f>
        <v>4741679</v>
      </c>
      <c r="B3783" t="str">
        <f>'Applications (Cleaned)'!B3783</f>
        <v>1718</v>
      </c>
      <c r="C3783" s="10">
        <v>44631</v>
      </c>
      <c r="D3783" t="s">
        <v>37</v>
      </c>
      <c r="E3783" s="7">
        <v>132839</v>
      </c>
      <c r="F3783">
        <v>766</v>
      </c>
      <c r="G3783" t="s">
        <v>14</v>
      </c>
      <c r="H3783" t="s">
        <v>26</v>
      </c>
      <c r="I3783" t="s">
        <v>20</v>
      </c>
      <c r="J3783" s="14">
        <v>1489.32</v>
      </c>
      <c r="K3783" s="7">
        <v>1773</v>
      </c>
      <c r="L3783">
        <v>2</v>
      </c>
      <c r="M3783" t="s">
        <v>52</v>
      </c>
    </row>
    <row r="3784" spans="1:13" x14ac:dyDescent="0.2">
      <c r="A3784" t="str">
        <f>'Applications (Cleaned)'!A3784</f>
        <v>4743207</v>
      </c>
      <c r="B3784" t="str">
        <f>'Applications (Cleaned)'!B3784</f>
        <v>1734</v>
      </c>
      <c r="C3784" s="10">
        <v>44496</v>
      </c>
      <c r="D3784" t="s">
        <v>37</v>
      </c>
      <c r="E3784" s="7">
        <v>83448</v>
      </c>
      <c r="F3784">
        <v>771</v>
      </c>
      <c r="G3784" t="s">
        <v>14</v>
      </c>
      <c r="H3784" t="s">
        <v>14</v>
      </c>
      <c r="I3784" t="s">
        <v>20</v>
      </c>
      <c r="J3784" s="14">
        <v>2606.52</v>
      </c>
      <c r="K3784" s="7">
        <v>3103</v>
      </c>
      <c r="L3784">
        <v>4</v>
      </c>
      <c r="M3784" t="s">
        <v>35</v>
      </c>
    </row>
    <row r="3785" spans="1:13" x14ac:dyDescent="0.2">
      <c r="A3785" t="str">
        <f>'Applications (Cleaned)'!A3785</f>
        <v>4746621</v>
      </c>
      <c r="B3785" t="str">
        <f>'Applications (Cleaned)'!B3785</f>
        <v>0930</v>
      </c>
      <c r="C3785" s="10">
        <v>44715</v>
      </c>
      <c r="D3785" t="s">
        <v>23</v>
      </c>
      <c r="E3785" s="7">
        <v>191826</v>
      </c>
      <c r="F3785">
        <v>625</v>
      </c>
      <c r="G3785" t="s">
        <v>14</v>
      </c>
      <c r="H3785" t="s">
        <v>26</v>
      </c>
      <c r="I3785" t="s">
        <v>16</v>
      </c>
      <c r="J3785" s="14">
        <v>3168</v>
      </c>
      <c r="K3785" s="7">
        <v>3300</v>
      </c>
      <c r="L3785">
        <v>2</v>
      </c>
      <c r="M3785" t="s">
        <v>35</v>
      </c>
    </row>
    <row r="3786" spans="1:13" x14ac:dyDescent="0.2">
      <c r="A3786" t="str">
        <f>'Applications (Cleaned)'!A3786</f>
        <v>4747526</v>
      </c>
      <c r="B3786" t="str">
        <f>'Applications (Cleaned)'!B3786</f>
        <v>0737</v>
      </c>
      <c r="C3786" s="10">
        <v>45005</v>
      </c>
      <c r="D3786" t="s">
        <v>27</v>
      </c>
      <c r="E3786" s="7">
        <v>162106</v>
      </c>
      <c r="F3786">
        <v>629</v>
      </c>
      <c r="G3786" t="s">
        <v>26</v>
      </c>
      <c r="H3786" t="s">
        <v>14</v>
      </c>
      <c r="I3786" t="s">
        <v>16</v>
      </c>
      <c r="J3786" s="14">
        <v>2556</v>
      </c>
      <c r="K3786" s="7">
        <v>4260</v>
      </c>
      <c r="L3786">
        <v>4</v>
      </c>
      <c r="M3786" t="s">
        <v>35</v>
      </c>
    </row>
    <row r="3787" spans="1:13" x14ac:dyDescent="0.2">
      <c r="A3787" t="str">
        <f>'Applications (Cleaned)'!A3787</f>
        <v>4748533</v>
      </c>
      <c r="B3787" t="str">
        <f>'Applications (Cleaned)'!B3787</f>
        <v>1674</v>
      </c>
      <c r="C3787" s="10">
        <v>44695</v>
      </c>
      <c r="D3787" t="s">
        <v>19</v>
      </c>
      <c r="E3787" s="7">
        <v>155022</v>
      </c>
      <c r="G3787" t="s">
        <v>14</v>
      </c>
      <c r="H3787" t="s">
        <v>14</v>
      </c>
      <c r="I3787" t="s">
        <v>46</v>
      </c>
      <c r="J3787" s="14">
        <v>1177.8</v>
      </c>
      <c r="K3787" s="7">
        <v>1510</v>
      </c>
      <c r="L3787">
        <v>5</v>
      </c>
      <c r="M3787" t="s">
        <v>35</v>
      </c>
    </row>
    <row r="3788" spans="1:13" x14ac:dyDescent="0.2">
      <c r="A3788" t="str">
        <f>'Applications (Cleaned)'!A3788</f>
        <v>4749693</v>
      </c>
      <c r="B3788" t="str">
        <f>'Applications (Cleaned)'!B3788</f>
        <v>0312</v>
      </c>
      <c r="C3788" s="10">
        <v>44515</v>
      </c>
      <c r="D3788" t="s">
        <v>32</v>
      </c>
      <c r="E3788" s="7">
        <v>236650</v>
      </c>
      <c r="F3788">
        <v>769</v>
      </c>
      <c r="G3788" t="s">
        <v>14</v>
      </c>
      <c r="H3788" t="s">
        <v>26</v>
      </c>
      <c r="I3788" t="s">
        <v>20</v>
      </c>
      <c r="J3788" s="14">
        <v>4027.2</v>
      </c>
      <c r="K3788" s="7">
        <v>4195</v>
      </c>
      <c r="L3788">
        <v>4</v>
      </c>
      <c r="M3788" t="s">
        <v>47</v>
      </c>
    </row>
    <row r="3789" spans="1:13" x14ac:dyDescent="0.2">
      <c r="A3789" t="str">
        <f>'Applications (Cleaned)'!A3789</f>
        <v>4749983</v>
      </c>
      <c r="B3789" t="str">
        <f>'Applications (Cleaned)'!B3789</f>
        <v>1004</v>
      </c>
      <c r="C3789" s="10">
        <v>45352</v>
      </c>
      <c r="D3789" t="s">
        <v>19</v>
      </c>
      <c r="E3789" s="7">
        <v>102792</v>
      </c>
      <c r="F3789">
        <v>482</v>
      </c>
      <c r="G3789" t="s">
        <v>26</v>
      </c>
      <c r="H3789" t="s">
        <v>26</v>
      </c>
      <c r="I3789" t="s">
        <v>33</v>
      </c>
      <c r="J3789" s="14">
        <v>3607.56</v>
      </c>
      <c r="K3789" s="7">
        <v>5466</v>
      </c>
      <c r="L3789">
        <v>1</v>
      </c>
      <c r="M3789" t="s">
        <v>47</v>
      </c>
    </row>
    <row r="3790" spans="1:13" x14ac:dyDescent="0.2">
      <c r="A3790" t="str">
        <f>'Applications (Cleaned)'!A3790</f>
        <v>4750185</v>
      </c>
      <c r="B3790" t="str">
        <f>'Applications (Cleaned)'!B3790</f>
        <v>1774</v>
      </c>
      <c r="C3790" s="10">
        <v>45277</v>
      </c>
      <c r="D3790" t="s">
        <v>23</v>
      </c>
      <c r="E3790" s="7">
        <v>117952</v>
      </c>
      <c r="F3790">
        <v>777</v>
      </c>
      <c r="G3790" t="s">
        <v>14</v>
      </c>
      <c r="H3790" t="s">
        <v>14</v>
      </c>
      <c r="I3790" t="s">
        <v>16</v>
      </c>
      <c r="J3790" s="14">
        <v>1454.4</v>
      </c>
      <c r="K3790" s="7">
        <v>1515</v>
      </c>
      <c r="L3790">
        <v>2</v>
      </c>
    </row>
    <row r="3791" spans="1:13" x14ac:dyDescent="0.2">
      <c r="A3791" t="str">
        <f>'Applications (Cleaned)'!A3791</f>
        <v>4750408</v>
      </c>
      <c r="B3791" t="str">
        <f>'Applications (Cleaned)'!B3791</f>
        <v>0027</v>
      </c>
      <c r="C3791" s="10">
        <v>43992</v>
      </c>
      <c r="D3791" t="s">
        <v>27</v>
      </c>
      <c r="E3791" s="7">
        <v>64860</v>
      </c>
      <c r="F3791">
        <v>724</v>
      </c>
      <c r="G3791" t="s">
        <v>14</v>
      </c>
      <c r="H3791" t="s">
        <v>26</v>
      </c>
      <c r="I3791" t="s">
        <v>20</v>
      </c>
      <c r="J3791" s="14">
        <v>1202.76</v>
      </c>
      <c r="K3791" s="7">
        <v>1542</v>
      </c>
      <c r="L3791">
        <v>4</v>
      </c>
    </row>
    <row r="3792" spans="1:13" x14ac:dyDescent="0.2">
      <c r="A3792" t="str">
        <f>'Applications (Cleaned)'!A3792</f>
        <v>4750677</v>
      </c>
      <c r="B3792" t="str">
        <f>'Applications (Cleaned)'!B3792</f>
        <v>0087</v>
      </c>
      <c r="D3792" t="s">
        <v>23</v>
      </c>
      <c r="E3792" s="7">
        <v>140633</v>
      </c>
      <c r="F3792">
        <v>712</v>
      </c>
      <c r="G3792" t="s">
        <v>14</v>
      </c>
      <c r="H3792" t="s">
        <v>26</v>
      </c>
      <c r="I3792" t="s">
        <v>20</v>
      </c>
      <c r="J3792" s="14">
        <v>4894.68</v>
      </c>
      <c r="K3792" s="7">
        <v>5827</v>
      </c>
      <c r="L3792">
        <v>3</v>
      </c>
      <c r="M3792" t="s">
        <v>31</v>
      </c>
    </row>
    <row r="3793" spans="1:13" x14ac:dyDescent="0.2">
      <c r="A3793" t="str">
        <f>'Applications (Cleaned)'!A3793</f>
        <v>4752811</v>
      </c>
      <c r="B3793" t="str">
        <f>'Applications (Cleaned)'!B3793</f>
        <v>1150</v>
      </c>
      <c r="C3793" s="10">
        <v>44944</v>
      </c>
      <c r="D3793" t="s">
        <v>37</v>
      </c>
      <c r="E3793" s="7">
        <v>121179</v>
      </c>
      <c r="G3793" t="s">
        <v>26</v>
      </c>
      <c r="H3793" t="s">
        <v>14</v>
      </c>
      <c r="I3793" t="s">
        <v>46</v>
      </c>
      <c r="J3793" s="14">
        <v>12140.16</v>
      </c>
      <c r="K3793" s="7">
        <v>12646</v>
      </c>
      <c r="L3793">
        <v>3</v>
      </c>
    </row>
    <row r="3794" spans="1:13" x14ac:dyDescent="0.2">
      <c r="A3794" t="str">
        <f>'Applications (Cleaned)'!A3794</f>
        <v>4754723</v>
      </c>
      <c r="B3794" t="str">
        <f>'Applications (Cleaned)'!B3794</f>
        <v>1752</v>
      </c>
      <c r="C3794" s="10">
        <v>45245</v>
      </c>
      <c r="D3794" t="s">
        <v>32</v>
      </c>
      <c r="E3794" s="7">
        <v>135273</v>
      </c>
      <c r="F3794">
        <v>737</v>
      </c>
      <c r="G3794" t="s">
        <v>14</v>
      </c>
      <c r="H3794" t="s">
        <v>26</v>
      </c>
      <c r="I3794" t="s">
        <v>33</v>
      </c>
      <c r="J3794" s="14">
        <v>1331.22</v>
      </c>
      <c r="K3794" s="7">
        <v>2017</v>
      </c>
      <c r="L3794">
        <v>4</v>
      </c>
      <c r="M3794" t="s">
        <v>17</v>
      </c>
    </row>
    <row r="3795" spans="1:13" x14ac:dyDescent="0.2">
      <c r="A3795" t="str">
        <f>'Applications (Cleaned)'!A3795</f>
        <v>4755663</v>
      </c>
      <c r="B3795" t="str">
        <f>'Applications (Cleaned)'!B3795</f>
        <v>0629</v>
      </c>
      <c r="C3795" s="10">
        <v>44003</v>
      </c>
      <c r="D3795" t="s">
        <v>29</v>
      </c>
      <c r="E3795" s="7">
        <v>199508</v>
      </c>
      <c r="F3795">
        <v>845</v>
      </c>
      <c r="G3795" t="s">
        <v>14</v>
      </c>
      <c r="H3795" t="s">
        <v>26</v>
      </c>
      <c r="I3795" t="s">
        <v>20</v>
      </c>
      <c r="J3795" s="14">
        <v>937.86</v>
      </c>
      <c r="K3795" s="7">
        <v>1421</v>
      </c>
      <c r="L3795">
        <v>1</v>
      </c>
      <c r="M3795" t="s">
        <v>52</v>
      </c>
    </row>
    <row r="3796" spans="1:13" x14ac:dyDescent="0.2">
      <c r="A3796" t="str">
        <f>'Applications (Cleaned)'!A3796</f>
        <v>4756323</v>
      </c>
      <c r="B3796" t="str">
        <f>'Applications (Cleaned)'!B3796</f>
        <v>1692</v>
      </c>
      <c r="C3796" s="10">
        <v>44736</v>
      </c>
      <c r="D3796" t="s">
        <v>32</v>
      </c>
      <c r="E3796" s="7">
        <v>253736</v>
      </c>
      <c r="F3796">
        <v>504</v>
      </c>
      <c r="G3796" t="s">
        <v>14</v>
      </c>
      <c r="H3796" t="s">
        <v>26</v>
      </c>
      <c r="I3796" t="s">
        <v>20</v>
      </c>
      <c r="J3796" s="14">
        <v>2767.2</v>
      </c>
      <c r="K3796" s="7">
        <v>4612</v>
      </c>
      <c r="L3796">
        <v>2</v>
      </c>
      <c r="M3796" t="s">
        <v>47</v>
      </c>
    </row>
    <row r="3797" spans="1:13" x14ac:dyDescent="0.2">
      <c r="A3797" t="str">
        <f>'Applications (Cleaned)'!A3797</f>
        <v>4757019</v>
      </c>
      <c r="B3797" t="str">
        <f>'Applications (Cleaned)'!B3797</f>
        <v>0746</v>
      </c>
      <c r="C3797" s="10">
        <v>45510</v>
      </c>
      <c r="D3797" t="s">
        <v>37</v>
      </c>
      <c r="E3797" s="7">
        <v>92753</v>
      </c>
      <c r="F3797">
        <v>753</v>
      </c>
      <c r="G3797" t="s">
        <v>26</v>
      </c>
      <c r="H3797" t="s">
        <v>14</v>
      </c>
      <c r="I3797" t="s">
        <v>16</v>
      </c>
      <c r="J3797" s="14">
        <v>1588.44</v>
      </c>
      <c r="K3797" s="7">
        <v>1891</v>
      </c>
      <c r="L3797">
        <v>2</v>
      </c>
      <c r="M3797" t="s">
        <v>47</v>
      </c>
    </row>
    <row r="3798" spans="1:13" x14ac:dyDescent="0.2">
      <c r="A3798" t="str">
        <f>'Applications (Cleaned)'!A3798</f>
        <v>4758178</v>
      </c>
      <c r="B3798" t="str">
        <f>'Applications (Cleaned)'!B3798</f>
        <v>0823</v>
      </c>
      <c r="C3798" s="10">
        <v>45613</v>
      </c>
      <c r="D3798" t="s">
        <v>19</v>
      </c>
      <c r="E3798" s="7">
        <v>59539</v>
      </c>
      <c r="F3798">
        <v>724</v>
      </c>
      <c r="G3798" t="s">
        <v>14</v>
      </c>
      <c r="H3798" t="s">
        <v>26</v>
      </c>
      <c r="I3798" t="s">
        <v>20</v>
      </c>
      <c r="J3798" s="14">
        <v>5660.76</v>
      </c>
      <c r="K3798" s="7">
        <v>6739</v>
      </c>
      <c r="L3798">
        <v>5</v>
      </c>
      <c r="M3798" t="s">
        <v>31</v>
      </c>
    </row>
    <row r="3799" spans="1:13" x14ac:dyDescent="0.2">
      <c r="A3799" t="str">
        <f>'Applications (Cleaned)'!A3799</f>
        <v>4758391</v>
      </c>
      <c r="B3799" t="str">
        <f>'Applications (Cleaned)'!B3799</f>
        <v>1314</v>
      </c>
      <c r="C3799" s="10">
        <v>45294</v>
      </c>
      <c r="D3799" t="s">
        <v>19</v>
      </c>
      <c r="E3799" s="7">
        <v>114478</v>
      </c>
      <c r="F3799">
        <v>624</v>
      </c>
      <c r="G3799" t="s">
        <v>26</v>
      </c>
      <c r="H3799" t="s">
        <v>14</v>
      </c>
      <c r="I3799" t="s">
        <v>20</v>
      </c>
      <c r="J3799" s="14">
        <v>2448.6</v>
      </c>
      <c r="K3799" s="7">
        <v>4081</v>
      </c>
      <c r="L3799">
        <v>1</v>
      </c>
      <c r="M3799" t="s">
        <v>52</v>
      </c>
    </row>
    <row r="3800" spans="1:13" x14ac:dyDescent="0.2">
      <c r="A3800" t="str">
        <f>'Applications (Cleaned)'!A3800</f>
        <v>4758780</v>
      </c>
      <c r="B3800" t="str">
        <f>'Applications (Cleaned)'!B3800</f>
        <v>1712</v>
      </c>
      <c r="C3800" s="10">
        <v>45305</v>
      </c>
      <c r="D3800" t="s">
        <v>37</v>
      </c>
      <c r="E3800" s="7">
        <v>40538</v>
      </c>
      <c r="F3800">
        <v>703</v>
      </c>
      <c r="G3800" t="s">
        <v>14</v>
      </c>
      <c r="H3800" t="s">
        <v>26</v>
      </c>
      <c r="I3800" t="s">
        <v>20</v>
      </c>
      <c r="J3800" s="14">
        <v>1661.76</v>
      </c>
      <c r="K3800" s="7">
        <v>1731</v>
      </c>
      <c r="L3800">
        <v>5</v>
      </c>
      <c r="M3800" t="s">
        <v>52</v>
      </c>
    </row>
    <row r="3801" spans="1:13" x14ac:dyDescent="0.2">
      <c r="A3801" t="str">
        <f>'Applications (Cleaned)'!A3801</f>
        <v>4760124</v>
      </c>
      <c r="B3801" t="str">
        <f>'Applications (Cleaned)'!B3801</f>
        <v>0045</v>
      </c>
      <c r="C3801" s="10">
        <v>44307</v>
      </c>
      <c r="D3801" t="s">
        <v>27</v>
      </c>
      <c r="E3801" s="7">
        <v>282300</v>
      </c>
      <c r="F3801">
        <v>735</v>
      </c>
      <c r="G3801" t="s">
        <v>14</v>
      </c>
      <c r="H3801" t="s">
        <v>14</v>
      </c>
      <c r="I3801" t="s">
        <v>20</v>
      </c>
      <c r="J3801" s="14">
        <v>1836.6</v>
      </c>
      <c r="K3801" s="7">
        <v>3061</v>
      </c>
      <c r="L3801">
        <v>2</v>
      </c>
    </row>
    <row r="3802" spans="1:13" x14ac:dyDescent="0.2">
      <c r="A3802" t="str">
        <f>'Applications (Cleaned)'!A3802</f>
        <v>4761194</v>
      </c>
      <c r="B3802" t="str">
        <f>'Applications (Cleaned)'!B3802</f>
        <v>0798</v>
      </c>
      <c r="C3802" s="10">
        <v>44747</v>
      </c>
      <c r="D3802" t="s">
        <v>29</v>
      </c>
      <c r="E3802" s="7">
        <v>283977</v>
      </c>
      <c r="F3802">
        <v>612</v>
      </c>
      <c r="G3802" t="s">
        <v>14</v>
      </c>
      <c r="H3802" t="s">
        <v>26</v>
      </c>
      <c r="I3802" t="s">
        <v>16</v>
      </c>
      <c r="J3802" s="14">
        <v>1222.2</v>
      </c>
      <c r="K3802" s="7">
        <v>1455</v>
      </c>
      <c r="L3802">
        <v>4</v>
      </c>
      <c r="M3802" t="s">
        <v>31</v>
      </c>
    </row>
    <row r="3803" spans="1:13" x14ac:dyDescent="0.2">
      <c r="A3803" t="str">
        <f>'Applications (Cleaned)'!A3803</f>
        <v>4761244</v>
      </c>
      <c r="B3803" t="str">
        <f>'Applications (Cleaned)'!B3803</f>
        <v>1248</v>
      </c>
      <c r="C3803" s="10">
        <v>44628</v>
      </c>
      <c r="D3803" t="s">
        <v>23</v>
      </c>
      <c r="E3803" s="7">
        <v>223482</v>
      </c>
      <c r="F3803">
        <v>830</v>
      </c>
      <c r="G3803" t="s">
        <v>26</v>
      </c>
      <c r="H3803" t="s">
        <v>14</v>
      </c>
      <c r="I3803" t="s">
        <v>24</v>
      </c>
      <c r="J3803" s="14">
        <v>5028</v>
      </c>
      <c r="K3803" s="7">
        <v>8380</v>
      </c>
      <c r="L3803">
        <v>2</v>
      </c>
    </row>
    <row r="3804" spans="1:13" x14ac:dyDescent="0.2">
      <c r="A3804" t="str">
        <f>'Applications (Cleaned)'!A3804</f>
        <v>4765634</v>
      </c>
      <c r="B3804" t="str">
        <f>'Applications (Cleaned)'!B3804</f>
        <v>1418</v>
      </c>
      <c r="C3804" s="10">
        <v>45089</v>
      </c>
      <c r="D3804" t="s">
        <v>32</v>
      </c>
      <c r="E3804" s="7">
        <v>85203</v>
      </c>
      <c r="F3804">
        <v>757</v>
      </c>
      <c r="G3804" t="s">
        <v>14</v>
      </c>
      <c r="H3804" t="s">
        <v>26</v>
      </c>
      <c r="I3804" t="s">
        <v>20</v>
      </c>
      <c r="J3804" s="14">
        <v>3060.48</v>
      </c>
      <c r="K3804" s="7">
        <v>3188</v>
      </c>
      <c r="L3804">
        <v>1</v>
      </c>
    </row>
    <row r="3805" spans="1:13" x14ac:dyDescent="0.2">
      <c r="A3805" t="str">
        <f>'Applications (Cleaned)'!A3805</f>
        <v>4765771</v>
      </c>
      <c r="B3805" t="str">
        <f>'Applications (Cleaned)'!B3805</f>
        <v>1433</v>
      </c>
      <c r="C3805" s="10">
        <v>44625</v>
      </c>
      <c r="D3805" t="s">
        <v>29</v>
      </c>
      <c r="E3805" s="7">
        <v>49024</v>
      </c>
      <c r="F3805">
        <v>784</v>
      </c>
      <c r="G3805" t="s">
        <v>14</v>
      </c>
      <c r="H3805" t="s">
        <v>26</v>
      </c>
      <c r="I3805" t="s">
        <v>16</v>
      </c>
      <c r="J3805" s="14">
        <v>5552.82</v>
      </c>
      <c r="K3805" s="7">
        <v>7119</v>
      </c>
      <c r="L3805">
        <v>1</v>
      </c>
      <c r="M3805" t="s">
        <v>17</v>
      </c>
    </row>
    <row r="3806" spans="1:13" x14ac:dyDescent="0.2">
      <c r="A3806" t="str">
        <f>'Applications (Cleaned)'!A3806</f>
        <v>4766008</v>
      </c>
      <c r="B3806" t="str">
        <f>'Applications (Cleaned)'!B3806</f>
        <v>0985</v>
      </c>
      <c r="C3806" s="10">
        <v>44529</v>
      </c>
      <c r="D3806" t="s">
        <v>29</v>
      </c>
      <c r="E3806" s="7">
        <v>57303</v>
      </c>
      <c r="F3806">
        <v>731</v>
      </c>
      <c r="G3806" t="s">
        <v>14</v>
      </c>
      <c r="H3806" t="s">
        <v>14</v>
      </c>
      <c r="I3806" t="s">
        <v>16</v>
      </c>
      <c r="J3806" s="14">
        <v>1039.8</v>
      </c>
      <c r="K3806" s="7">
        <v>1733</v>
      </c>
      <c r="L3806">
        <v>3</v>
      </c>
    </row>
    <row r="3807" spans="1:13" x14ac:dyDescent="0.2">
      <c r="A3807" t="str">
        <f>'Applications (Cleaned)'!A3807</f>
        <v>4767455</v>
      </c>
      <c r="B3807" t="str">
        <f>'Applications (Cleaned)'!B3807</f>
        <v>0798</v>
      </c>
      <c r="C3807" s="10">
        <v>45305</v>
      </c>
      <c r="D3807" t="s">
        <v>37</v>
      </c>
      <c r="E3807" s="7">
        <v>70272</v>
      </c>
      <c r="F3807">
        <v>706</v>
      </c>
      <c r="G3807" t="s">
        <v>14</v>
      </c>
      <c r="H3807" t="s">
        <v>14</v>
      </c>
      <c r="I3807" t="s">
        <v>20</v>
      </c>
      <c r="J3807" s="14">
        <v>2646.72</v>
      </c>
      <c r="K3807" s="7">
        <v>2757</v>
      </c>
      <c r="L3807">
        <v>3</v>
      </c>
    </row>
    <row r="3808" spans="1:13" x14ac:dyDescent="0.2">
      <c r="A3808" t="str">
        <f>'Applications (Cleaned)'!A3808</f>
        <v>4768680</v>
      </c>
      <c r="B3808" t="str">
        <f>'Applications (Cleaned)'!B3808</f>
        <v>0057</v>
      </c>
      <c r="C3808" s="10">
        <v>45624</v>
      </c>
      <c r="D3808" t="s">
        <v>27</v>
      </c>
      <c r="E3808" s="7">
        <v>48396</v>
      </c>
      <c r="F3808">
        <v>809</v>
      </c>
      <c r="G3808" t="s">
        <v>14</v>
      </c>
      <c r="H3808" t="s">
        <v>14</v>
      </c>
      <c r="I3808" t="s">
        <v>20</v>
      </c>
      <c r="J3808" s="14">
        <v>5239.08</v>
      </c>
      <c r="K3808" s="7">
        <v>6237</v>
      </c>
      <c r="L3808">
        <v>1</v>
      </c>
      <c r="M3808" t="s">
        <v>28</v>
      </c>
    </row>
    <row r="3809" spans="1:13" x14ac:dyDescent="0.2">
      <c r="A3809" t="str">
        <f>'Applications (Cleaned)'!A3809</f>
        <v>4769568</v>
      </c>
      <c r="B3809" t="str">
        <f>'Applications (Cleaned)'!B3809</f>
        <v>1792</v>
      </c>
      <c r="C3809" s="10">
        <v>44360</v>
      </c>
      <c r="D3809" t="s">
        <v>37</v>
      </c>
      <c r="E3809" s="7">
        <v>8146</v>
      </c>
      <c r="F3809">
        <v>773</v>
      </c>
      <c r="G3809" t="s">
        <v>26</v>
      </c>
      <c r="H3809" t="s">
        <v>26</v>
      </c>
      <c r="I3809" t="s">
        <v>20</v>
      </c>
      <c r="J3809" s="14">
        <v>3793.68</v>
      </c>
      <c r="K3809" s="7">
        <v>5748</v>
      </c>
      <c r="L3809">
        <v>1</v>
      </c>
      <c r="M3809" t="s">
        <v>41</v>
      </c>
    </row>
    <row r="3810" spans="1:13" x14ac:dyDescent="0.2">
      <c r="A3810" t="str">
        <f>'Applications (Cleaned)'!A3810</f>
        <v>4771142</v>
      </c>
      <c r="B3810" t="str">
        <f>'Applications (Cleaned)'!B3810</f>
        <v>1562</v>
      </c>
      <c r="C3810" s="10">
        <v>43997</v>
      </c>
      <c r="D3810" t="s">
        <v>29</v>
      </c>
      <c r="E3810" s="7">
        <v>242640</v>
      </c>
      <c r="F3810">
        <v>695</v>
      </c>
      <c r="G3810" t="s">
        <v>14</v>
      </c>
      <c r="H3810" t="s">
        <v>26</v>
      </c>
      <c r="I3810" t="s">
        <v>16</v>
      </c>
      <c r="J3810" s="14">
        <v>3303.3</v>
      </c>
      <c r="K3810" s="7">
        <v>4235</v>
      </c>
      <c r="L3810">
        <v>3</v>
      </c>
    </row>
    <row r="3811" spans="1:13" x14ac:dyDescent="0.2">
      <c r="A3811" t="str">
        <f>'Applications (Cleaned)'!A3811</f>
        <v>4773187</v>
      </c>
      <c r="B3811" t="str">
        <f>'Applications (Cleaned)'!B3811</f>
        <v>1209</v>
      </c>
      <c r="C3811" s="10">
        <v>44265</v>
      </c>
      <c r="D3811" t="s">
        <v>23</v>
      </c>
      <c r="E3811" s="7">
        <v>217492</v>
      </c>
      <c r="F3811">
        <v>730</v>
      </c>
      <c r="G3811" t="s">
        <v>14</v>
      </c>
      <c r="H3811" t="s">
        <v>26</v>
      </c>
      <c r="I3811" t="s">
        <v>24</v>
      </c>
      <c r="J3811" s="14">
        <v>1711.38</v>
      </c>
      <c r="K3811" s="7">
        <v>2593</v>
      </c>
      <c r="L3811">
        <v>2</v>
      </c>
      <c r="M3811" t="s">
        <v>41</v>
      </c>
    </row>
    <row r="3812" spans="1:13" x14ac:dyDescent="0.2">
      <c r="A3812" t="str">
        <f>'Applications (Cleaned)'!A3812</f>
        <v>4776720</v>
      </c>
      <c r="B3812" t="str">
        <f>'Applications (Cleaned)'!B3812</f>
        <v>1390</v>
      </c>
      <c r="C3812" s="10">
        <v>44055</v>
      </c>
      <c r="D3812" t="s">
        <v>27</v>
      </c>
      <c r="E3812" s="7">
        <v>320823</v>
      </c>
      <c r="F3812">
        <v>704</v>
      </c>
      <c r="G3812" t="s">
        <v>14</v>
      </c>
      <c r="H3812" t="s">
        <v>14</v>
      </c>
      <c r="I3812" t="s">
        <v>46</v>
      </c>
      <c r="J3812" s="14">
        <v>1356</v>
      </c>
      <c r="K3812" s="7">
        <v>2260</v>
      </c>
      <c r="L3812">
        <v>2</v>
      </c>
      <c r="M3812" t="s">
        <v>17</v>
      </c>
    </row>
    <row r="3813" spans="1:13" x14ac:dyDescent="0.2">
      <c r="A3813" t="str">
        <f>'Applications (Cleaned)'!A3813</f>
        <v>4777604</v>
      </c>
      <c r="B3813" t="str">
        <f>'Applications (Cleaned)'!B3813</f>
        <v>0365</v>
      </c>
      <c r="D3813" t="s">
        <v>19</v>
      </c>
      <c r="E3813" s="7">
        <v>67073</v>
      </c>
      <c r="F3813">
        <v>694</v>
      </c>
      <c r="G3813" t="s">
        <v>14</v>
      </c>
      <c r="H3813" t="s">
        <v>14</v>
      </c>
      <c r="I3813" t="s">
        <v>20</v>
      </c>
      <c r="J3813" s="14">
        <v>1421.4</v>
      </c>
      <c r="K3813" s="7">
        <v>0</v>
      </c>
      <c r="L3813">
        <v>3</v>
      </c>
    </row>
    <row r="3814" spans="1:13" x14ac:dyDescent="0.2">
      <c r="A3814" t="str">
        <f>'Applications (Cleaned)'!A3814</f>
        <v>4779087</v>
      </c>
      <c r="B3814" t="str">
        <f>'Applications (Cleaned)'!B3814</f>
        <v>0818</v>
      </c>
      <c r="C3814" s="10">
        <v>43923</v>
      </c>
      <c r="D3814" t="s">
        <v>23</v>
      </c>
      <c r="E3814" s="7">
        <v>179270</v>
      </c>
      <c r="G3814" t="s">
        <v>14</v>
      </c>
      <c r="H3814" t="s">
        <v>14</v>
      </c>
      <c r="I3814" t="s">
        <v>16</v>
      </c>
      <c r="J3814" s="14">
        <v>2661.12</v>
      </c>
      <c r="K3814" s="7">
        <v>4032</v>
      </c>
      <c r="L3814">
        <v>1</v>
      </c>
      <c r="M3814" t="s">
        <v>47</v>
      </c>
    </row>
    <row r="3815" spans="1:13" x14ac:dyDescent="0.2">
      <c r="A3815" t="str">
        <f>'Applications (Cleaned)'!A3815</f>
        <v>4779699</v>
      </c>
      <c r="B3815" t="str">
        <f>'Applications (Cleaned)'!B3815</f>
        <v>1029</v>
      </c>
      <c r="C3815" s="10">
        <v>44024</v>
      </c>
      <c r="D3815" t="s">
        <v>13</v>
      </c>
      <c r="E3815" s="7">
        <v>238059</v>
      </c>
      <c r="F3815">
        <v>626</v>
      </c>
      <c r="G3815" t="s">
        <v>26</v>
      </c>
      <c r="H3815" t="s">
        <v>14</v>
      </c>
      <c r="I3815" t="s">
        <v>20</v>
      </c>
      <c r="J3815" s="14">
        <v>1249.8</v>
      </c>
      <c r="K3815" s="7">
        <v>2083</v>
      </c>
      <c r="L3815">
        <v>3</v>
      </c>
      <c r="M3815" t="s">
        <v>47</v>
      </c>
    </row>
    <row r="3816" spans="1:13" x14ac:dyDescent="0.2">
      <c r="A3816" t="str">
        <f>'Applications (Cleaned)'!A3816</f>
        <v>4781139</v>
      </c>
      <c r="B3816" t="str">
        <f>'Applications (Cleaned)'!B3816</f>
        <v>0527</v>
      </c>
      <c r="C3816" s="10">
        <v>44442</v>
      </c>
      <c r="D3816" t="s">
        <v>27</v>
      </c>
      <c r="E3816" s="7">
        <v>79917</v>
      </c>
      <c r="F3816">
        <v>494</v>
      </c>
      <c r="G3816" t="s">
        <v>14</v>
      </c>
      <c r="H3816" t="s">
        <v>26</v>
      </c>
      <c r="I3816" t="s">
        <v>20</v>
      </c>
      <c r="J3816" s="14">
        <v>1921.92</v>
      </c>
      <c r="K3816" s="7">
        <v>2464</v>
      </c>
      <c r="L3816">
        <v>3</v>
      </c>
    </row>
    <row r="3817" spans="1:13" x14ac:dyDescent="0.2">
      <c r="A3817" t="str">
        <f>'Applications (Cleaned)'!A3817</f>
        <v>4783917</v>
      </c>
      <c r="B3817" t="str">
        <f>'Applications (Cleaned)'!B3817</f>
        <v>0187</v>
      </c>
      <c r="C3817" s="10">
        <v>44458</v>
      </c>
      <c r="D3817" t="s">
        <v>23</v>
      </c>
      <c r="E3817" s="7">
        <v>154115</v>
      </c>
      <c r="F3817">
        <v>717</v>
      </c>
      <c r="G3817" t="s">
        <v>26</v>
      </c>
      <c r="H3817" t="s">
        <v>26</v>
      </c>
      <c r="I3817" t="s">
        <v>16</v>
      </c>
      <c r="J3817" s="14">
        <v>1416</v>
      </c>
      <c r="K3817" s="7">
        <v>2360</v>
      </c>
      <c r="L3817">
        <v>4</v>
      </c>
      <c r="M3817" t="s">
        <v>25</v>
      </c>
    </row>
    <row r="3818" spans="1:13" x14ac:dyDescent="0.2">
      <c r="A3818" t="str">
        <f>'Applications (Cleaned)'!A3818</f>
        <v>4784694</v>
      </c>
      <c r="B3818" t="str">
        <f>'Applications (Cleaned)'!B3818</f>
        <v>1011</v>
      </c>
      <c r="C3818" s="10">
        <v>44597</v>
      </c>
      <c r="D3818" t="s">
        <v>27</v>
      </c>
      <c r="E3818" s="7">
        <v>167190</v>
      </c>
      <c r="G3818" t="s">
        <v>14</v>
      </c>
      <c r="H3818" t="s">
        <v>14</v>
      </c>
      <c r="I3818" t="s">
        <v>16</v>
      </c>
      <c r="J3818" s="14">
        <v>4427.6400000000003</v>
      </c>
      <c r="K3818" s="7">
        <v>0</v>
      </c>
      <c r="L3818">
        <v>1</v>
      </c>
    </row>
    <row r="3819" spans="1:13" x14ac:dyDescent="0.2">
      <c r="A3819" t="str">
        <f>'Applications (Cleaned)'!A3819</f>
        <v>4784939</v>
      </c>
      <c r="B3819" t="str">
        <f>'Applications (Cleaned)'!B3819</f>
        <v>1346</v>
      </c>
      <c r="C3819" s="10">
        <v>45208</v>
      </c>
      <c r="D3819" t="s">
        <v>27</v>
      </c>
      <c r="E3819" s="7">
        <v>73856</v>
      </c>
      <c r="F3819">
        <v>601</v>
      </c>
      <c r="G3819" t="s">
        <v>14</v>
      </c>
      <c r="H3819" t="s">
        <v>14</v>
      </c>
      <c r="I3819" t="s">
        <v>20</v>
      </c>
      <c r="J3819" s="14">
        <v>1962.6</v>
      </c>
      <c r="K3819" s="7">
        <v>3271</v>
      </c>
      <c r="L3819">
        <v>5</v>
      </c>
      <c r="M3819" t="s">
        <v>21</v>
      </c>
    </row>
    <row r="3820" spans="1:13" x14ac:dyDescent="0.2">
      <c r="A3820" t="str">
        <f>'Applications (Cleaned)'!A3820</f>
        <v>4789907</v>
      </c>
      <c r="B3820" t="str">
        <f>'Applications (Cleaned)'!B3820</f>
        <v>0879</v>
      </c>
      <c r="C3820" s="10">
        <v>44436</v>
      </c>
      <c r="D3820" t="s">
        <v>19</v>
      </c>
      <c r="E3820" s="7">
        <v>149163</v>
      </c>
      <c r="F3820">
        <v>677</v>
      </c>
      <c r="G3820" t="s">
        <v>14</v>
      </c>
      <c r="H3820" t="s">
        <v>26</v>
      </c>
      <c r="I3820" t="s">
        <v>20</v>
      </c>
      <c r="J3820" s="14">
        <v>851.52</v>
      </c>
      <c r="K3820" s="7">
        <v>887</v>
      </c>
      <c r="L3820">
        <v>5</v>
      </c>
      <c r="M3820" t="s">
        <v>41</v>
      </c>
    </row>
    <row r="3821" spans="1:13" x14ac:dyDescent="0.2">
      <c r="A3821" t="str">
        <f>'Applications (Cleaned)'!A3821</f>
        <v>4789932</v>
      </c>
      <c r="B3821" t="str">
        <f>'Applications (Cleaned)'!B3821</f>
        <v>1698</v>
      </c>
      <c r="C3821" s="10">
        <v>45397</v>
      </c>
      <c r="D3821" t="s">
        <v>19</v>
      </c>
      <c r="E3821" s="7">
        <v>26051</v>
      </c>
      <c r="F3821">
        <v>598</v>
      </c>
      <c r="G3821" t="s">
        <v>14</v>
      </c>
      <c r="H3821" t="s">
        <v>14</v>
      </c>
      <c r="I3821" t="s">
        <v>33</v>
      </c>
      <c r="J3821" s="14">
        <v>2404.92</v>
      </c>
      <c r="K3821" s="7">
        <v>2863</v>
      </c>
      <c r="L3821">
        <v>4</v>
      </c>
      <c r="M3821" t="s">
        <v>34</v>
      </c>
    </row>
    <row r="3822" spans="1:13" x14ac:dyDescent="0.2">
      <c r="A3822" t="str">
        <f>'Applications (Cleaned)'!A3822</f>
        <v>4790197</v>
      </c>
      <c r="B3822" t="str">
        <f>'Applications (Cleaned)'!B3822</f>
        <v>0591</v>
      </c>
      <c r="C3822" s="10">
        <v>44783</v>
      </c>
      <c r="D3822" t="s">
        <v>19</v>
      </c>
      <c r="E3822" s="7">
        <v>290254</v>
      </c>
      <c r="F3822">
        <v>786</v>
      </c>
      <c r="G3822" t="s">
        <v>14</v>
      </c>
      <c r="H3822" t="s">
        <v>26</v>
      </c>
      <c r="I3822" t="s">
        <v>33</v>
      </c>
      <c r="J3822" s="14">
        <v>3009.24</v>
      </c>
      <c r="K3822" s="7">
        <v>3858</v>
      </c>
      <c r="L3822">
        <v>3</v>
      </c>
      <c r="M3822" t="s">
        <v>31</v>
      </c>
    </row>
    <row r="3823" spans="1:13" x14ac:dyDescent="0.2">
      <c r="A3823" t="str">
        <f>'Applications (Cleaned)'!A3823</f>
        <v>4790320</v>
      </c>
      <c r="B3823" t="str">
        <f>'Applications (Cleaned)'!B3823</f>
        <v>0737</v>
      </c>
      <c r="C3823" s="10">
        <v>45355</v>
      </c>
      <c r="D3823" t="s">
        <v>29</v>
      </c>
      <c r="E3823" s="7">
        <v>44130</v>
      </c>
      <c r="G3823" t="s">
        <v>26</v>
      </c>
      <c r="H3823" t="s">
        <v>14</v>
      </c>
      <c r="I3823" t="s">
        <v>20</v>
      </c>
      <c r="J3823" s="14">
        <v>2811.6</v>
      </c>
      <c r="K3823" s="7">
        <v>4260</v>
      </c>
      <c r="L3823">
        <v>2</v>
      </c>
      <c r="M3823" t="s">
        <v>31</v>
      </c>
    </row>
    <row r="3824" spans="1:13" x14ac:dyDescent="0.2">
      <c r="A3824" t="str">
        <f>'Applications (Cleaned)'!A3824</f>
        <v>4791861</v>
      </c>
      <c r="B3824" t="str">
        <f>'Applications (Cleaned)'!B3824</f>
        <v>0320</v>
      </c>
      <c r="C3824" s="10">
        <v>44439</v>
      </c>
      <c r="D3824" t="s">
        <v>27</v>
      </c>
      <c r="E3824" s="7">
        <v>192264</v>
      </c>
      <c r="F3824">
        <v>700</v>
      </c>
      <c r="G3824" t="s">
        <v>14</v>
      </c>
      <c r="H3824" t="s">
        <v>14</v>
      </c>
      <c r="I3824" t="s">
        <v>16</v>
      </c>
      <c r="J3824" s="14">
        <v>2209.7399999999998</v>
      </c>
      <c r="K3824" s="7">
        <v>2833</v>
      </c>
      <c r="L3824">
        <v>3</v>
      </c>
      <c r="M3824" t="s">
        <v>35</v>
      </c>
    </row>
    <row r="3825" spans="1:13" x14ac:dyDescent="0.2">
      <c r="A3825" t="str">
        <f>'Applications (Cleaned)'!A3825</f>
        <v>4792241</v>
      </c>
      <c r="B3825" t="str">
        <f>'Applications (Cleaned)'!B3825</f>
        <v>1770</v>
      </c>
      <c r="C3825" s="10">
        <v>45166</v>
      </c>
      <c r="D3825" t="s">
        <v>13</v>
      </c>
      <c r="E3825" s="7">
        <v>199882</v>
      </c>
      <c r="F3825">
        <v>737</v>
      </c>
      <c r="G3825" t="s">
        <v>14</v>
      </c>
      <c r="H3825" t="s">
        <v>26</v>
      </c>
      <c r="I3825" t="s">
        <v>24</v>
      </c>
      <c r="J3825" s="14">
        <v>1874.4</v>
      </c>
      <c r="K3825" s="7">
        <v>2840</v>
      </c>
      <c r="L3825">
        <v>3</v>
      </c>
      <c r="M3825" t="s">
        <v>34</v>
      </c>
    </row>
    <row r="3826" spans="1:13" x14ac:dyDescent="0.2">
      <c r="A3826" t="str">
        <f>'Applications (Cleaned)'!A3826</f>
        <v>4794960</v>
      </c>
      <c r="B3826" t="str">
        <f>'Applications (Cleaned)'!B3826</f>
        <v>0290</v>
      </c>
      <c r="C3826" s="10">
        <v>44775</v>
      </c>
      <c r="D3826" t="s">
        <v>13</v>
      </c>
      <c r="E3826" s="7">
        <v>237750</v>
      </c>
      <c r="G3826" t="s">
        <v>14</v>
      </c>
      <c r="H3826" t="s">
        <v>26</v>
      </c>
      <c r="I3826" t="s">
        <v>20</v>
      </c>
      <c r="J3826" s="14">
        <v>1593.6</v>
      </c>
      <c r="K3826" s="7">
        <v>1660</v>
      </c>
      <c r="L3826">
        <v>5</v>
      </c>
      <c r="M3826" t="s">
        <v>47</v>
      </c>
    </row>
    <row r="3827" spans="1:13" x14ac:dyDescent="0.2">
      <c r="A3827" t="str">
        <f>'Applications (Cleaned)'!A3827</f>
        <v>4795388</v>
      </c>
      <c r="B3827" t="str">
        <f>'Applications (Cleaned)'!B3827</f>
        <v>0375</v>
      </c>
      <c r="C3827" s="10">
        <v>45445</v>
      </c>
      <c r="D3827" t="s">
        <v>37</v>
      </c>
      <c r="E3827" s="7">
        <v>31791</v>
      </c>
      <c r="F3827">
        <v>332</v>
      </c>
      <c r="G3827" t="s">
        <v>26</v>
      </c>
      <c r="H3827" t="s">
        <v>26</v>
      </c>
      <c r="I3827" t="s">
        <v>33</v>
      </c>
      <c r="J3827" s="14">
        <v>1813.02</v>
      </c>
      <c r="K3827" s="7">
        <v>2747</v>
      </c>
      <c r="L3827">
        <v>4</v>
      </c>
      <c r="M3827" t="s">
        <v>21</v>
      </c>
    </row>
    <row r="3828" spans="1:13" x14ac:dyDescent="0.2">
      <c r="A3828" t="str">
        <f>'Applications (Cleaned)'!A3828</f>
        <v>4798590</v>
      </c>
      <c r="B3828" t="str">
        <f>'Applications (Cleaned)'!B3828</f>
        <v>1437</v>
      </c>
      <c r="D3828" t="s">
        <v>13</v>
      </c>
      <c r="E3828" s="7">
        <v>272168</v>
      </c>
      <c r="F3828">
        <v>681</v>
      </c>
      <c r="G3828" t="s">
        <v>14</v>
      </c>
      <c r="H3828" t="s">
        <v>26</v>
      </c>
      <c r="I3828" t="s">
        <v>20</v>
      </c>
      <c r="J3828" s="14">
        <v>4769.28</v>
      </c>
      <c r="K3828" s="7">
        <v>4968</v>
      </c>
      <c r="L3828">
        <v>3</v>
      </c>
      <c r="M3828" t="s">
        <v>41</v>
      </c>
    </row>
    <row r="3829" spans="1:13" x14ac:dyDescent="0.2">
      <c r="A3829" t="str">
        <f>'Applications (Cleaned)'!A3829</f>
        <v>4798609</v>
      </c>
      <c r="B3829" t="str">
        <f>'Applications (Cleaned)'!B3829</f>
        <v>0281</v>
      </c>
      <c r="C3829" s="10">
        <v>45006</v>
      </c>
      <c r="D3829" t="s">
        <v>29</v>
      </c>
      <c r="E3829" s="7">
        <v>195191</v>
      </c>
      <c r="F3829">
        <v>707</v>
      </c>
      <c r="G3829" t="s">
        <v>26</v>
      </c>
      <c r="H3829" t="s">
        <v>14</v>
      </c>
      <c r="I3829" t="s">
        <v>16</v>
      </c>
      <c r="J3829" s="14">
        <v>2301.6</v>
      </c>
      <c r="K3829" s="7">
        <v>2740</v>
      </c>
      <c r="L3829">
        <v>1</v>
      </c>
      <c r="M3829" t="s">
        <v>52</v>
      </c>
    </row>
    <row r="3830" spans="1:13" x14ac:dyDescent="0.2">
      <c r="A3830" t="str">
        <f>'Applications (Cleaned)'!A3830</f>
        <v>4799023</v>
      </c>
      <c r="B3830" t="str">
        <f>'Applications (Cleaned)'!B3830</f>
        <v>1636</v>
      </c>
      <c r="C3830" s="10">
        <v>44895</v>
      </c>
      <c r="D3830" t="s">
        <v>23</v>
      </c>
      <c r="E3830" s="7">
        <v>79978</v>
      </c>
      <c r="F3830">
        <v>619</v>
      </c>
      <c r="G3830" t="s">
        <v>26</v>
      </c>
      <c r="H3830" t="s">
        <v>26</v>
      </c>
      <c r="I3830" t="s">
        <v>24</v>
      </c>
      <c r="J3830" s="14">
        <v>7582.08</v>
      </c>
      <c r="K3830" s="7">
        <v>11488</v>
      </c>
      <c r="L3830">
        <v>1</v>
      </c>
      <c r="M3830" t="s">
        <v>21</v>
      </c>
    </row>
    <row r="3831" spans="1:13" x14ac:dyDescent="0.2">
      <c r="A3831" t="str">
        <f>'Applications (Cleaned)'!A3831</f>
        <v>4799730</v>
      </c>
      <c r="B3831" t="str">
        <f>'Applications (Cleaned)'!B3831</f>
        <v>1619</v>
      </c>
      <c r="C3831" s="10">
        <v>44890</v>
      </c>
      <c r="D3831" t="s">
        <v>37</v>
      </c>
      <c r="E3831" s="7">
        <v>233256</v>
      </c>
      <c r="F3831">
        <v>838</v>
      </c>
      <c r="G3831" t="s">
        <v>14</v>
      </c>
      <c r="H3831" t="s">
        <v>26</v>
      </c>
      <c r="I3831" t="s">
        <v>20</v>
      </c>
      <c r="J3831" s="14">
        <v>1494.48</v>
      </c>
      <c r="K3831" s="7">
        <v>1916</v>
      </c>
      <c r="L3831">
        <v>5</v>
      </c>
      <c r="M3831" t="s">
        <v>17</v>
      </c>
    </row>
    <row r="3832" spans="1:13" x14ac:dyDescent="0.2">
      <c r="A3832" t="str">
        <f>'Applications (Cleaned)'!A3832</f>
        <v>4801532</v>
      </c>
      <c r="B3832" t="str">
        <f>'Applications (Cleaned)'!B3832</f>
        <v>1383</v>
      </c>
      <c r="C3832" s="10">
        <v>44317</v>
      </c>
      <c r="D3832" t="s">
        <v>29</v>
      </c>
      <c r="E3832" s="7">
        <v>226998</v>
      </c>
      <c r="F3832">
        <v>599</v>
      </c>
      <c r="G3832" t="s">
        <v>14</v>
      </c>
      <c r="H3832" t="s">
        <v>14</v>
      </c>
      <c r="I3832" t="s">
        <v>20</v>
      </c>
      <c r="J3832" s="14">
        <v>2568.7199999999998</v>
      </c>
      <c r="K3832" s="7">
        <v>3058</v>
      </c>
      <c r="L3832">
        <v>5</v>
      </c>
      <c r="M3832" t="s">
        <v>21</v>
      </c>
    </row>
    <row r="3833" spans="1:13" x14ac:dyDescent="0.2">
      <c r="A3833" t="str">
        <f>'Applications (Cleaned)'!A3833</f>
        <v>4801891</v>
      </c>
      <c r="B3833" t="str">
        <f>'Applications (Cleaned)'!B3833</f>
        <v>1026</v>
      </c>
      <c r="C3833" s="10">
        <v>45056</v>
      </c>
      <c r="D3833" t="s">
        <v>29</v>
      </c>
      <c r="E3833" s="7">
        <v>13705</v>
      </c>
      <c r="G3833" t="s">
        <v>14</v>
      </c>
      <c r="H3833" t="s">
        <v>14</v>
      </c>
      <c r="I3833" t="s">
        <v>16</v>
      </c>
      <c r="J3833" s="14">
        <v>3955.38</v>
      </c>
      <c r="K3833" s="7">
        <v>5993</v>
      </c>
      <c r="L3833">
        <v>4</v>
      </c>
      <c r="M3833" t="s">
        <v>25</v>
      </c>
    </row>
    <row r="3834" spans="1:13" x14ac:dyDescent="0.2">
      <c r="A3834" t="str">
        <f>'Applications (Cleaned)'!A3834</f>
        <v>4803055</v>
      </c>
      <c r="B3834" t="str">
        <f>'Applications (Cleaned)'!B3834</f>
        <v>0772</v>
      </c>
      <c r="C3834" s="10">
        <v>45491</v>
      </c>
      <c r="D3834" t="s">
        <v>23</v>
      </c>
      <c r="E3834" s="7">
        <v>178824</v>
      </c>
      <c r="F3834">
        <v>672</v>
      </c>
      <c r="G3834" t="s">
        <v>26</v>
      </c>
      <c r="H3834" t="s">
        <v>14</v>
      </c>
      <c r="I3834" t="s">
        <v>16</v>
      </c>
      <c r="J3834" s="14">
        <v>1999.92</v>
      </c>
      <c r="K3834" s="7">
        <v>0</v>
      </c>
      <c r="L3834">
        <v>1</v>
      </c>
      <c r="M3834" t="s">
        <v>34</v>
      </c>
    </row>
    <row r="3835" spans="1:13" x14ac:dyDescent="0.2">
      <c r="A3835" t="str">
        <f>'Applications (Cleaned)'!A3835</f>
        <v>4804635</v>
      </c>
      <c r="B3835" t="str">
        <f>'Applications (Cleaned)'!B3835</f>
        <v>0847</v>
      </c>
      <c r="C3835" s="10">
        <v>44501</v>
      </c>
      <c r="D3835" t="s">
        <v>19</v>
      </c>
      <c r="E3835" s="7">
        <v>112712</v>
      </c>
      <c r="F3835">
        <v>829</v>
      </c>
      <c r="G3835" t="s">
        <v>14</v>
      </c>
      <c r="H3835" t="s">
        <v>26</v>
      </c>
      <c r="I3835" t="s">
        <v>24</v>
      </c>
      <c r="J3835" s="14">
        <v>3393.6</v>
      </c>
      <c r="K3835" s="7">
        <v>5656</v>
      </c>
      <c r="L3835">
        <v>3</v>
      </c>
      <c r="M3835" t="s">
        <v>21</v>
      </c>
    </row>
    <row r="3836" spans="1:13" x14ac:dyDescent="0.2">
      <c r="A3836" t="str">
        <f>'Applications (Cleaned)'!A3836</f>
        <v>4804953</v>
      </c>
      <c r="B3836" t="str">
        <f>'Applications (Cleaned)'!B3836</f>
        <v>1654</v>
      </c>
      <c r="D3836" t="s">
        <v>23</v>
      </c>
      <c r="E3836" s="7">
        <v>68804</v>
      </c>
      <c r="F3836">
        <v>673</v>
      </c>
      <c r="G3836" t="s">
        <v>26</v>
      </c>
      <c r="H3836" t="s">
        <v>14</v>
      </c>
      <c r="I3836" t="s">
        <v>20</v>
      </c>
      <c r="J3836" s="14">
        <v>2280.96</v>
      </c>
      <c r="K3836" s="7">
        <v>3456</v>
      </c>
      <c r="L3836">
        <v>5</v>
      </c>
      <c r="M3836" t="s">
        <v>47</v>
      </c>
    </row>
    <row r="3837" spans="1:13" x14ac:dyDescent="0.2">
      <c r="A3837" t="str">
        <f>'Applications (Cleaned)'!A3837</f>
        <v>4805163</v>
      </c>
      <c r="B3837" t="str">
        <f>'Applications (Cleaned)'!B3837</f>
        <v>0272</v>
      </c>
      <c r="C3837" s="10">
        <v>43901</v>
      </c>
      <c r="D3837" t="s">
        <v>37</v>
      </c>
      <c r="E3837" s="7">
        <v>28103</v>
      </c>
      <c r="F3837">
        <v>788</v>
      </c>
      <c r="G3837" t="s">
        <v>14</v>
      </c>
      <c r="H3837" t="s">
        <v>26</v>
      </c>
      <c r="I3837" t="s">
        <v>20</v>
      </c>
      <c r="J3837" s="14">
        <v>1305.5999999999999</v>
      </c>
      <c r="K3837" s="7">
        <v>1360</v>
      </c>
      <c r="L3837">
        <v>4</v>
      </c>
    </row>
    <row r="3838" spans="1:13" x14ac:dyDescent="0.2">
      <c r="A3838" t="str">
        <f>'Applications (Cleaned)'!A3838</f>
        <v>4805398</v>
      </c>
      <c r="B3838" t="str">
        <f>'Applications (Cleaned)'!B3838</f>
        <v>1682</v>
      </c>
      <c r="C3838" s="10">
        <v>45096</v>
      </c>
      <c r="D3838" t="s">
        <v>27</v>
      </c>
      <c r="E3838" s="7">
        <v>95536</v>
      </c>
      <c r="G3838" t="s">
        <v>14</v>
      </c>
      <c r="H3838" t="s">
        <v>26</v>
      </c>
      <c r="I3838" t="s">
        <v>20</v>
      </c>
      <c r="J3838" s="14">
        <v>4915.68</v>
      </c>
      <c r="K3838" s="7">
        <v>5852</v>
      </c>
      <c r="L3838">
        <v>3</v>
      </c>
      <c r="M3838" t="s">
        <v>25</v>
      </c>
    </row>
    <row r="3839" spans="1:13" x14ac:dyDescent="0.2">
      <c r="A3839" t="str">
        <f>'Applications (Cleaned)'!A3839</f>
        <v>4805726</v>
      </c>
      <c r="B3839" t="str">
        <f>'Applications (Cleaned)'!B3839</f>
        <v>0464</v>
      </c>
      <c r="C3839" s="10">
        <v>45529</v>
      </c>
      <c r="D3839" t="s">
        <v>27</v>
      </c>
      <c r="E3839" s="7">
        <v>161554</v>
      </c>
      <c r="F3839">
        <v>432</v>
      </c>
      <c r="G3839" t="s">
        <v>26</v>
      </c>
      <c r="H3839" t="s">
        <v>26</v>
      </c>
      <c r="I3839" t="s">
        <v>16</v>
      </c>
      <c r="J3839" s="14">
        <v>4290.72</v>
      </c>
      <c r="K3839" s="7">
        <v>5108</v>
      </c>
      <c r="L3839">
        <v>5</v>
      </c>
      <c r="M3839" t="s">
        <v>17</v>
      </c>
    </row>
    <row r="3840" spans="1:13" x14ac:dyDescent="0.2">
      <c r="A3840" t="str">
        <f>'Applications (Cleaned)'!A3840</f>
        <v>4806080</v>
      </c>
      <c r="B3840" t="str">
        <f>'Applications (Cleaned)'!B3840</f>
        <v>0538</v>
      </c>
      <c r="C3840" s="10">
        <v>45073</v>
      </c>
      <c r="D3840" t="s">
        <v>27</v>
      </c>
      <c r="E3840" s="7">
        <v>7020</v>
      </c>
      <c r="F3840">
        <v>668</v>
      </c>
      <c r="G3840" t="s">
        <v>26</v>
      </c>
      <c r="H3840" t="s">
        <v>14</v>
      </c>
      <c r="I3840" t="s">
        <v>46</v>
      </c>
      <c r="J3840" s="14">
        <v>2897.16</v>
      </c>
      <c r="K3840" s="7">
        <v>3449</v>
      </c>
      <c r="L3840">
        <v>2</v>
      </c>
      <c r="M3840" t="s">
        <v>47</v>
      </c>
    </row>
    <row r="3841" spans="1:13" x14ac:dyDescent="0.2">
      <c r="A3841" t="str">
        <f>'Applications (Cleaned)'!A3841</f>
        <v>4806103</v>
      </c>
      <c r="B3841" t="str">
        <f>'Applications (Cleaned)'!B3841</f>
        <v>0461</v>
      </c>
      <c r="C3841" s="10">
        <v>44026</v>
      </c>
      <c r="D3841" t="s">
        <v>32</v>
      </c>
      <c r="E3841" s="7">
        <v>147139</v>
      </c>
      <c r="F3841">
        <v>667</v>
      </c>
      <c r="G3841" t="s">
        <v>14</v>
      </c>
      <c r="H3841" t="s">
        <v>14</v>
      </c>
      <c r="I3841" t="s">
        <v>24</v>
      </c>
      <c r="J3841" s="14">
        <v>1559.22</v>
      </c>
      <c r="K3841" s="7">
        <v>1999</v>
      </c>
      <c r="L3841">
        <v>2</v>
      </c>
    </row>
    <row r="3842" spans="1:13" x14ac:dyDescent="0.2">
      <c r="A3842" t="str">
        <f>'Applications (Cleaned)'!A3842</f>
        <v>4808707</v>
      </c>
      <c r="B3842" t="str">
        <f>'Applications (Cleaned)'!B3842</f>
        <v>0559</v>
      </c>
      <c r="C3842" s="10">
        <v>45210</v>
      </c>
      <c r="D3842" t="s">
        <v>19</v>
      </c>
      <c r="E3842" s="7">
        <v>231132</v>
      </c>
      <c r="G3842" t="s">
        <v>14</v>
      </c>
      <c r="H3842" t="s">
        <v>26</v>
      </c>
      <c r="I3842" t="s">
        <v>20</v>
      </c>
      <c r="J3842" s="14">
        <v>1246.74</v>
      </c>
      <c r="K3842" s="7">
        <v>1889</v>
      </c>
      <c r="L3842">
        <v>3</v>
      </c>
    </row>
    <row r="3843" spans="1:13" x14ac:dyDescent="0.2">
      <c r="A3843" t="str">
        <f>'Applications (Cleaned)'!A3843</f>
        <v>4810490</v>
      </c>
      <c r="B3843" t="str">
        <f>'Applications (Cleaned)'!B3843</f>
        <v>1182</v>
      </c>
      <c r="C3843" s="10">
        <v>44326</v>
      </c>
      <c r="D3843" t="s">
        <v>32</v>
      </c>
      <c r="E3843" s="7">
        <v>188830</v>
      </c>
      <c r="G3843" t="s">
        <v>26</v>
      </c>
      <c r="H3843" t="s">
        <v>14</v>
      </c>
      <c r="I3843" t="s">
        <v>20</v>
      </c>
      <c r="J3843" s="14">
        <v>4110.96</v>
      </c>
      <c r="K3843" s="7">
        <v>0</v>
      </c>
      <c r="L3843">
        <v>5</v>
      </c>
      <c r="M3843" t="s">
        <v>21</v>
      </c>
    </row>
    <row r="3844" spans="1:13" x14ac:dyDescent="0.2">
      <c r="A3844" t="str">
        <f>'Applications (Cleaned)'!A3844</f>
        <v>4812213</v>
      </c>
      <c r="B3844" t="str">
        <f>'Applications (Cleaned)'!B3844</f>
        <v>0505</v>
      </c>
      <c r="C3844" s="10">
        <v>45477</v>
      </c>
      <c r="D3844" t="s">
        <v>23</v>
      </c>
      <c r="E3844" s="7">
        <v>48822</v>
      </c>
      <c r="F3844">
        <v>751</v>
      </c>
      <c r="G3844" t="s">
        <v>26</v>
      </c>
      <c r="H3844" t="s">
        <v>14</v>
      </c>
      <c r="I3844" t="s">
        <v>24</v>
      </c>
      <c r="J3844" s="14">
        <v>7450.56</v>
      </c>
      <c r="K3844" s="7">
        <v>9552</v>
      </c>
      <c r="L3844">
        <v>3</v>
      </c>
    </row>
    <row r="3845" spans="1:13" x14ac:dyDescent="0.2">
      <c r="A3845" t="str">
        <f>'Applications (Cleaned)'!A3845</f>
        <v>4813360</v>
      </c>
      <c r="B3845" t="str">
        <f>'Applications (Cleaned)'!B3845</f>
        <v>0156</v>
      </c>
      <c r="C3845" s="10">
        <v>44624</v>
      </c>
      <c r="D3845" t="s">
        <v>27</v>
      </c>
      <c r="E3845" s="7">
        <v>71431</v>
      </c>
      <c r="F3845">
        <v>615</v>
      </c>
      <c r="G3845" t="s">
        <v>14</v>
      </c>
      <c r="H3845" t="s">
        <v>14</v>
      </c>
      <c r="I3845" t="s">
        <v>46</v>
      </c>
      <c r="J3845" s="14">
        <v>4115.5200000000004</v>
      </c>
      <c r="K3845" s="7">
        <v>4287</v>
      </c>
      <c r="L3845">
        <v>1</v>
      </c>
      <c r="M3845" t="s">
        <v>52</v>
      </c>
    </row>
    <row r="3846" spans="1:13" x14ac:dyDescent="0.2">
      <c r="A3846" t="str">
        <f>'Applications (Cleaned)'!A3846</f>
        <v>4813905</v>
      </c>
      <c r="B3846" t="str">
        <f>'Applications (Cleaned)'!B3846</f>
        <v>0846</v>
      </c>
      <c r="C3846" s="10">
        <v>44257</v>
      </c>
      <c r="D3846" t="s">
        <v>27</v>
      </c>
      <c r="E3846" s="7">
        <v>135592</v>
      </c>
      <c r="F3846">
        <v>737</v>
      </c>
      <c r="G3846" t="s">
        <v>14</v>
      </c>
      <c r="H3846" t="s">
        <v>14</v>
      </c>
      <c r="I3846" t="s">
        <v>24</v>
      </c>
      <c r="J3846" s="14">
        <v>1211.0999999999999</v>
      </c>
      <c r="K3846" s="7">
        <v>1835</v>
      </c>
      <c r="L3846">
        <v>3</v>
      </c>
      <c r="M3846" t="s">
        <v>52</v>
      </c>
    </row>
    <row r="3847" spans="1:13" x14ac:dyDescent="0.2">
      <c r="A3847" t="str">
        <f>'Applications (Cleaned)'!A3847</f>
        <v>4814102</v>
      </c>
      <c r="B3847" t="str">
        <f>'Applications (Cleaned)'!B3847</f>
        <v>1293</v>
      </c>
      <c r="C3847" s="10">
        <v>45130</v>
      </c>
      <c r="D3847" t="s">
        <v>37</v>
      </c>
      <c r="E3847" s="7">
        <v>17302</v>
      </c>
      <c r="F3847">
        <v>762</v>
      </c>
      <c r="G3847" t="s">
        <v>14</v>
      </c>
      <c r="H3847" t="s">
        <v>26</v>
      </c>
      <c r="I3847" t="s">
        <v>20</v>
      </c>
      <c r="J3847" s="14">
        <v>2154.2399999999998</v>
      </c>
      <c r="K3847" s="7">
        <v>2244</v>
      </c>
      <c r="L3847">
        <v>3</v>
      </c>
    </row>
    <row r="3848" spans="1:13" x14ac:dyDescent="0.2">
      <c r="A3848" t="str">
        <f>'Applications (Cleaned)'!A3848</f>
        <v>4814312</v>
      </c>
      <c r="B3848" t="str">
        <f>'Applications (Cleaned)'!B3848</f>
        <v>0464</v>
      </c>
      <c r="C3848" s="10">
        <v>44057</v>
      </c>
      <c r="D3848" t="s">
        <v>13</v>
      </c>
      <c r="E3848" s="7">
        <v>246870</v>
      </c>
      <c r="F3848">
        <v>711</v>
      </c>
      <c r="G3848" t="s">
        <v>14</v>
      </c>
      <c r="H3848" t="s">
        <v>14</v>
      </c>
      <c r="I3848" t="s">
        <v>24</v>
      </c>
      <c r="J3848" s="14">
        <v>3371.28</v>
      </c>
      <c r="K3848" s="7">
        <v>5108</v>
      </c>
      <c r="L3848">
        <v>5</v>
      </c>
      <c r="M3848" t="s">
        <v>34</v>
      </c>
    </row>
    <row r="3849" spans="1:13" x14ac:dyDescent="0.2">
      <c r="A3849" t="str">
        <f>'Applications (Cleaned)'!A3849</f>
        <v>4816071</v>
      </c>
      <c r="B3849" t="str">
        <f>'Applications (Cleaned)'!B3849</f>
        <v>1173</v>
      </c>
      <c r="C3849" s="10">
        <v>44359</v>
      </c>
      <c r="D3849" t="s">
        <v>29</v>
      </c>
      <c r="E3849" s="7">
        <v>19891</v>
      </c>
      <c r="F3849">
        <v>798</v>
      </c>
      <c r="G3849" t="s">
        <v>14</v>
      </c>
      <c r="H3849" t="s">
        <v>14</v>
      </c>
      <c r="I3849" t="s">
        <v>24</v>
      </c>
      <c r="J3849" s="14">
        <v>1506.6</v>
      </c>
      <c r="K3849" s="7">
        <v>2511</v>
      </c>
      <c r="L3849">
        <v>1</v>
      </c>
      <c r="M3849" t="s">
        <v>52</v>
      </c>
    </row>
    <row r="3850" spans="1:13" x14ac:dyDescent="0.2">
      <c r="A3850" t="str">
        <f>'Applications (Cleaned)'!A3850</f>
        <v>4817827</v>
      </c>
      <c r="B3850" t="str">
        <f>'Applications (Cleaned)'!B3850</f>
        <v>1214</v>
      </c>
      <c r="C3850" s="10">
        <v>44795</v>
      </c>
      <c r="D3850" t="s">
        <v>32</v>
      </c>
      <c r="E3850" s="7">
        <v>158803</v>
      </c>
      <c r="F3850">
        <v>675</v>
      </c>
      <c r="G3850" t="s">
        <v>26</v>
      </c>
      <c r="H3850" t="s">
        <v>26</v>
      </c>
      <c r="I3850" t="s">
        <v>20</v>
      </c>
      <c r="J3850" s="14">
        <v>507.6</v>
      </c>
      <c r="K3850" s="7">
        <v>846</v>
      </c>
      <c r="L3850">
        <v>1</v>
      </c>
      <c r="M3850" t="s">
        <v>52</v>
      </c>
    </row>
    <row r="3851" spans="1:13" x14ac:dyDescent="0.2">
      <c r="A3851" t="str">
        <f>'Applications (Cleaned)'!A3851</f>
        <v>4818371</v>
      </c>
      <c r="B3851" t="str">
        <f>'Applications (Cleaned)'!B3851</f>
        <v>0172</v>
      </c>
      <c r="C3851" s="10">
        <v>45045</v>
      </c>
      <c r="D3851" t="s">
        <v>13</v>
      </c>
      <c r="E3851" s="7">
        <v>135273</v>
      </c>
      <c r="F3851">
        <v>612</v>
      </c>
      <c r="G3851" t="s">
        <v>14</v>
      </c>
      <c r="H3851" t="s">
        <v>26</v>
      </c>
      <c r="I3851" t="s">
        <v>20</v>
      </c>
      <c r="J3851" s="14">
        <v>4073.28</v>
      </c>
      <c r="K3851" s="7">
        <v>4243</v>
      </c>
      <c r="L3851">
        <v>5</v>
      </c>
      <c r="M3851" t="s">
        <v>34</v>
      </c>
    </row>
    <row r="3852" spans="1:13" x14ac:dyDescent="0.2">
      <c r="A3852" t="str">
        <f>'Applications (Cleaned)'!A3852</f>
        <v>4818952</v>
      </c>
      <c r="B3852" t="str">
        <f>'Applications (Cleaned)'!B3852</f>
        <v>0169</v>
      </c>
      <c r="C3852" s="10">
        <v>45111</v>
      </c>
      <c r="D3852" t="s">
        <v>13</v>
      </c>
      <c r="E3852" s="7">
        <v>42205</v>
      </c>
      <c r="F3852">
        <v>778</v>
      </c>
      <c r="G3852" t="s">
        <v>26</v>
      </c>
      <c r="H3852" t="s">
        <v>14</v>
      </c>
      <c r="I3852" t="s">
        <v>20</v>
      </c>
      <c r="J3852" s="14">
        <v>3427.2</v>
      </c>
      <c r="K3852" s="7">
        <v>4080</v>
      </c>
      <c r="L3852">
        <v>5</v>
      </c>
    </row>
    <row r="3853" spans="1:13" x14ac:dyDescent="0.2">
      <c r="A3853" t="str">
        <f>'Applications (Cleaned)'!A3853</f>
        <v>4822158</v>
      </c>
      <c r="B3853" t="str">
        <f>'Applications (Cleaned)'!B3853</f>
        <v>1279</v>
      </c>
      <c r="C3853" s="10">
        <v>45521</v>
      </c>
      <c r="D3853" t="s">
        <v>13</v>
      </c>
      <c r="E3853" s="7">
        <v>125706</v>
      </c>
      <c r="F3853">
        <v>665</v>
      </c>
      <c r="G3853" t="s">
        <v>14</v>
      </c>
      <c r="H3853" t="s">
        <v>14</v>
      </c>
      <c r="I3853" t="s">
        <v>16</v>
      </c>
      <c r="J3853" s="14">
        <v>3694.08</v>
      </c>
      <c r="K3853" s="7">
        <v>4736</v>
      </c>
      <c r="L3853">
        <v>2</v>
      </c>
      <c r="M3853" t="s">
        <v>34</v>
      </c>
    </row>
    <row r="3854" spans="1:13" x14ac:dyDescent="0.2">
      <c r="A3854" t="str">
        <f>'Applications (Cleaned)'!A3854</f>
        <v>4826288</v>
      </c>
      <c r="B3854" t="str">
        <f>'Applications (Cleaned)'!B3854</f>
        <v>1217</v>
      </c>
      <c r="C3854" s="10">
        <v>43902</v>
      </c>
      <c r="D3854" t="s">
        <v>37</v>
      </c>
      <c r="E3854" s="7">
        <v>122889</v>
      </c>
      <c r="F3854">
        <v>747</v>
      </c>
      <c r="G3854" t="s">
        <v>14</v>
      </c>
      <c r="H3854" t="s">
        <v>26</v>
      </c>
      <c r="I3854" t="s">
        <v>24</v>
      </c>
      <c r="J3854" s="14">
        <v>2851.2</v>
      </c>
      <c r="K3854" s="7">
        <v>2970</v>
      </c>
      <c r="L3854">
        <v>5</v>
      </c>
    </row>
    <row r="3855" spans="1:13" x14ac:dyDescent="0.2">
      <c r="A3855" t="str">
        <f>'Applications (Cleaned)'!A3855</f>
        <v>4826829</v>
      </c>
      <c r="B3855" t="str">
        <f>'Applications (Cleaned)'!B3855</f>
        <v>0743</v>
      </c>
      <c r="C3855" s="10">
        <v>44654</v>
      </c>
      <c r="D3855" t="s">
        <v>19</v>
      </c>
      <c r="E3855" s="7">
        <v>52615</v>
      </c>
      <c r="F3855">
        <v>588</v>
      </c>
      <c r="G3855" t="s">
        <v>14</v>
      </c>
      <c r="H3855" t="s">
        <v>14</v>
      </c>
      <c r="I3855" t="s">
        <v>16</v>
      </c>
      <c r="J3855" s="14">
        <v>499.2</v>
      </c>
      <c r="K3855" s="7">
        <v>832</v>
      </c>
      <c r="L3855">
        <v>2</v>
      </c>
    </row>
    <row r="3856" spans="1:13" x14ac:dyDescent="0.2">
      <c r="A3856" t="str">
        <f>'Applications (Cleaned)'!A3856</f>
        <v>4829042</v>
      </c>
      <c r="B3856" t="str">
        <f>'Applications (Cleaned)'!B3856</f>
        <v>0726</v>
      </c>
      <c r="C3856" s="10">
        <v>44494</v>
      </c>
      <c r="D3856" t="s">
        <v>27</v>
      </c>
      <c r="E3856" s="7">
        <v>239915</v>
      </c>
      <c r="F3856">
        <v>320</v>
      </c>
      <c r="G3856" t="s">
        <v>14</v>
      </c>
      <c r="H3856" t="s">
        <v>14</v>
      </c>
      <c r="I3856" t="s">
        <v>20</v>
      </c>
      <c r="J3856" s="14">
        <v>1255.32</v>
      </c>
      <c r="K3856" s="7">
        <v>1902</v>
      </c>
      <c r="L3856">
        <v>2</v>
      </c>
    </row>
    <row r="3857" spans="1:13" x14ac:dyDescent="0.2">
      <c r="A3857" t="str">
        <f>'Applications (Cleaned)'!A3857</f>
        <v>4829340</v>
      </c>
      <c r="B3857" t="str">
        <f>'Applications (Cleaned)'!B3857</f>
        <v>1180</v>
      </c>
      <c r="C3857" s="10">
        <v>43949</v>
      </c>
      <c r="D3857" t="s">
        <v>19</v>
      </c>
      <c r="E3857" s="7">
        <v>29192</v>
      </c>
      <c r="F3857">
        <v>778</v>
      </c>
      <c r="G3857" t="s">
        <v>14</v>
      </c>
      <c r="H3857" t="s">
        <v>26</v>
      </c>
      <c r="I3857" t="s">
        <v>16</v>
      </c>
      <c r="J3857" s="14">
        <v>4467.96</v>
      </c>
      <c r="K3857" s="7">
        <v>5319</v>
      </c>
      <c r="L3857">
        <v>3</v>
      </c>
      <c r="M3857" t="s">
        <v>35</v>
      </c>
    </row>
    <row r="3858" spans="1:13" x14ac:dyDescent="0.2">
      <c r="A3858" t="str">
        <f>'Applications (Cleaned)'!A3858</f>
        <v>4829391</v>
      </c>
      <c r="B3858" t="str">
        <f>'Applications (Cleaned)'!B3858</f>
        <v>1280</v>
      </c>
      <c r="C3858" s="10">
        <v>45309</v>
      </c>
      <c r="D3858" t="s">
        <v>37</v>
      </c>
      <c r="E3858" s="7">
        <v>97722</v>
      </c>
      <c r="F3858">
        <v>839</v>
      </c>
      <c r="G3858" t="s">
        <v>14</v>
      </c>
      <c r="H3858" t="s">
        <v>26</v>
      </c>
      <c r="I3858" t="s">
        <v>20</v>
      </c>
      <c r="J3858" s="14">
        <v>1545.6</v>
      </c>
      <c r="K3858" s="7">
        <v>1840</v>
      </c>
      <c r="L3858">
        <v>4</v>
      </c>
      <c r="M3858" t="s">
        <v>17</v>
      </c>
    </row>
    <row r="3859" spans="1:13" x14ac:dyDescent="0.2">
      <c r="A3859" t="str">
        <f>'Applications (Cleaned)'!A3859</f>
        <v>4831050</v>
      </c>
      <c r="B3859" t="str">
        <f>'Applications (Cleaned)'!B3859</f>
        <v>0339</v>
      </c>
      <c r="C3859" s="10">
        <v>43960</v>
      </c>
      <c r="D3859" t="s">
        <v>37</v>
      </c>
      <c r="E3859" s="7">
        <v>243480</v>
      </c>
      <c r="G3859" t="s">
        <v>14</v>
      </c>
      <c r="H3859" t="s">
        <v>26</v>
      </c>
      <c r="I3859" t="s">
        <v>24</v>
      </c>
      <c r="J3859" s="14">
        <v>8736</v>
      </c>
      <c r="K3859" s="7">
        <v>9100</v>
      </c>
      <c r="L3859">
        <v>4</v>
      </c>
      <c r="M3859" t="s">
        <v>17</v>
      </c>
    </row>
    <row r="3860" spans="1:13" x14ac:dyDescent="0.2">
      <c r="A3860" t="str">
        <f>'Applications (Cleaned)'!A3860</f>
        <v>4831724</v>
      </c>
      <c r="B3860" t="str">
        <f>'Applications (Cleaned)'!B3860</f>
        <v>1120</v>
      </c>
      <c r="D3860" t="s">
        <v>32</v>
      </c>
      <c r="E3860" s="7">
        <v>156738</v>
      </c>
      <c r="F3860">
        <v>677</v>
      </c>
      <c r="G3860" t="s">
        <v>26</v>
      </c>
      <c r="H3860" t="s">
        <v>14</v>
      </c>
      <c r="I3860" t="s">
        <v>16</v>
      </c>
      <c r="J3860" s="14">
        <v>1027.32</v>
      </c>
      <c r="K3860" s="7">
        <v>1223</v>
      </c>
      <c r="L3860">
        <v>4</v>
      </c>
      <c r="M3860" t="s">
        <v>31</v>
      </c>
    </row>
    <row r="3861" spans="1:13" x14ac:dyDescent="0.2">
      <c r="A3861" t="str">
        <f>'Applications (Cleaned)'!A3861</f>
        <v>4832080</v>
      </c>
      <c r="B3861" t="str">
        <f>'Applications (Cleaned)'!B3861</f>
        <v>1135</v>
      </c>
      <c r="C3861" s="10">
        <v>44635</v>
      </c>
      <c r="D3861" t="s">
        <v>19</v>
      </c>
      <c r="E3861" s="7">
        <v>209270</v>
      </c>
      <c r="F3861">
        <v>843</v>
      </c>
      <c r="G3861" t="s">
        <v>14</v>
      </c>
      <c r="H3861" t="s">
        <v>14</v>
      </c>
      <c r="I3861" t="s">
        <v>33</v>
      </c>
      <c r="J3861" s="14">
        <v>1768.8</v>
      </c>
      <c r="K3861" s="7">
        <v>2680</v>
      </c>
      <c r="L3861">
        <v>3</v>
      </c>
      <c r="M3861" t="s">
        <v>47</v>
      </c>
    </row>
    <row r="3862" spans="1:13" x14ac:dyDescent="0.2">
      <c r="A3862" t="str">
        <f>'Applications (Cleaned)'!A3862</f>
        <v>4832280</v>
      </c>
      <c r="B3862" t="str">
        <f>'Applications (Cleaned)'!B3862</f>
        <v>0163</v>
      </c>
      <c r="C3862" s="10">
        <v>44343</v>
      </c>
      <c r="D3862" t="s">
        <v>13</v>
      </c>
      <c r="E3862" s="7">
        <v>25321</v>
      </c>
      <c r="F3862">
        <v>669</v>
      </c>
      <c r="G3862" t="s">
        <v>14</v>
      </c>
      <c r="H3862" t="s">
        <v>26</v>
      </c>
      <c r="I3862" t="s">
        <v>24</v>
      </c>
      <c r="J3862" s="14">
        <v>4807.68</v>
      </c>
      <c r="K3862" s="7">
        <v>5008</v>
      </c>
      <c r="L3862">
        <v>3</v>
      </c>
    </row>
    <row r="3863" spans="1:13" x14ac:dyDescent="0.2">
      <c r="A3863" t="str">
        <f>'Applications (Cleaned)'!A3863</f>
        <v>4832637</v>
      </c>
      <c r="B3863" t="str">
        <f>'Applications (Cleaned)'!B3863</f>
        <v>1174</v>
      </c>
      <c r="C3863" s="10">
        <v>44809</v>
      </c>
      <c r="D3863" t="s">
        <v>32</v>
      </c>
      <c r="E3863" s="7">
        <v>77017</v>
      </c>
      <c r="F3863">
        <v>656</v>
      </c>
      <c r="G3863" t="s">
        <v>26</v>
      </c>
      <c r="H3863" t="s">
        <v>26</v>
      </c>
      <c r="I3863" t="s">
        <v>20</v>
      </c>
      <c r="J3863" s="14">
        <v>2005.08</v>
      </c>
      <c r="K3863" s="7">
        <v>3038</v>
      </c>
      <c r="L3863">
        <v>1</v>
      </c>
      <c r="M3863" t="s">
        <v>21</v>
      </c>
    </row>
    <row r="3864" spans="1:13" x14ac:dyDescent="0.2">
      <c r="A3864" t="str">
        <f>'Applications (Cleaned)'!A3864</f>
        <v>4834710</v>
      </c>
      <c r="B3864" t="str">
        <f>'Applications (Cleaned)'!B3864</f>
        <v>0294</v>
      </c>
      <c r="C3864" s="10">
        <v>45011</v>
      </c>
      <c r="D3864" t="s">
        <v>19</v>
      </c>
      <c r="E3864" s="7">
        <v>181140</v>
      </c>
      <c r="G3864" t="s">
        <v>14</v>
      </c>
      <c r="H3864" t="s">
        <v>14</v>
      </c>
      <c r="I3864" t="s">
        <v>16</v>
      </c>
      <c r="J3864" s="14">
        <v>2040</v>
      </c>
      <c r="K3864" s="7">
        <v>3400</v>
      </c>
      <c r="L3864">
        <v>1</v>
      </c>
      <c r="M3864" t="s">
        <v>28</v>
      </c>
    </row>
    <row r="3865" spans="1:13" x14ac:dyDescent="0.2">
      <c r="A3865" t="str">
        <f>'Applications (Cleaned)'!A3865</f>
        <v>4836519</v>
      </c>
      <c r="B3865" t="str">
        <f>'Applications (Cleaned)'!B3865</f>
        <v>1342</v>
      </c>
      <c r="C3865" s="10">
        <v>43912</v>
      </c>
      <c r="D3865" t="s">
        <v>19</v>
      </c>
      <c r="E3865" s="7">
        <v>56720</v>
      </c>
      <c r="F3865">
        <v>718</v>
      </c>
      <c r="G3865" t="s">
        <v>26</v>
      </c>
      <c r="H3865" t="s">
        <v>14</v>
      </c>
      <c r="I3865" t="s">
        <v>16</v>
      </c>
      <c r="J3865" s="14">
        <v>3743.04</v>
      </c>
      <c r="K3865" s="7">
        <v>4456</v>
      </c>
      <c r="L3865">
        <v>3</v>
      </c>
      <c r="M3865" t="s">
        <v>41</v>
      </c>
    </row>
    <row r="3866" spans="1:13" x14ac:dyDescent="0.2">
      <c r="A3866" t="str">
        <f>'Applications (Cleaned)'!A3866</f>
        <v>4837640</v>
      </c>
      <c r="B3866" t="str">
        <f>'Applications (Cleaned)'!B3866</f>
        <v>0823</v>
      </c>
      <c r="C3866" s="10">
        <v>44186</v>
      </c>
      <c r="D3866" t="s">
        <v>37</v>
      </c>
      <c r="E3866" s="7">
        <v>226582</v>
      </c>
      <c r="F3866">
        <v>765</v>
      </c>
      <c r="G3866" t="s">
        <v>26</v>
      </c>
      <c r="H3866" t="s">
        <v>14</v>
      </c>
      <c r="I3866" t="s">
        <v>16</v>
      </c>
      <c r="J3866" s="14">
        <v>4447.74</v>
      </c>
      <c r="K3866" s="7">
        <v>6739</v>
      </c>
      <c r="L3866">
        <v>2</v>
      </c>
      <c r="M3866" t="s">
        <v>47</v>
      </c>
    </row>
    <row r="3867" spans="1:13" x14ac:dyDescent="0.2">
      <c r="A3867" t="str">
        <f>'Applications (Cleaned)'!A3867</f>
        <v>4837908</v>
      </c>
      <c r="B3867" t="str">
        <f>'Applications (Cleaned)'!B3867</f>
        <v>1257</v>
      </c>
      <c r="C3867" s="10">
        <v>44885</v>
      </c>
      <c r="D3867" t="s">
        <v>19</v>
      </c>
      <c r="E3867" s="7">
        <v>97625</v>
      </c>
      <c r="G3867" t="s">
        <v>14</v>
      </c>
      <c r="H3867" t="s">
        <v>14</v>
      </c>
      <c r="I3867" t="s">
        <v>20</v>
      </c>
      <c r="J3867" s="14">
        <v>974.4</v>
      </c>
      <c r="K3867" s="7">
        <v>1015</v>
      </c>
      <c r="L3867">
        <v>5</v>
      </c>
    </row>
    <row r="3868" spans="1:13" x14ac:dyDescent="0.2">
      <c r="A3868" t="str">
        <f>'Applications (Cleaned)'!A3868</f>
        <v>4838453</v>
      </c>
      <c r="B3868" t="str">
        <f>'Applications (Cleaned)'!B3868</f>
        <v>0393</v>
      </c>
      <c r="C3868" s="10">
        <v>44294</v>
      </c>
      <c r="D3868" t="s">
        <v>27</v>
      </c>
      <c r="E3868" s="7">
        <v>230560</v>
      </c>
      <c r="F3868">
        <v>302</v>
      </c>
      <c r="G3868" t="s">
        <v>14</v>
      </c>
      <c r="H3868" t="s">
        <v>14</v>
      </c>
      <c r="I3868" t="s">
        <v>16</v>
      </c>
      <c r="J3868" s="14">
        <v>2121.6</v>
      </c>
      <c r="K3868" s="7">
        <v>2720</v>
      </c>
      <c r="L3868">
        <v>3</v>
      </c>
      <c r="M3868" t="s">
        <v>21</v>
      </c>
    </row>
    <row r="3869" spans="1:13" x14ac:dyDescent="0.2">
      <c r="A3869" t="str">
        <f>'Applications (Cleaned)'!A3869</f>
        <v>4839566</v>
      </c>
      <c r="B3869" t="str">
        <f>'Applications (Cleaned)'!B3869</f>
        <v>0017</v>
      </c>
      <c r="C3869" s="10">
        <v>43916</v>
      </c>
      <c r="D3869" t="s">
        <v>19</v>
      </c>
      <c r="E3869" s="7">
        <v>92420</v>
      </c>
      <c r="F3869">
        <v>649</v>
      </c>
      <c r="G3869" t="s">
        <v>26</v>
      </c>
      <c r="H3869" t="s">
        <v>14</v>
      </c>
      <c r="I3869" t="s">
        <v>20</v>
      </c>
      <c r="J3869" s="14">
        <v>3039.36</v>
      </c>
      <c r="K3869" s="7">
        <v>3166</v>
      </c>
      <c r="L3869">
        <v>2</v>
      </c>
      <c r="M3869" t="s">
        <v>31</v>
      </c>
    </row>
    <row r="3870" spans="1:13" x14ac:dyDescent="0.2">
      <c r="A3870" t="str">
        <f>'Applications (Cleaned)'!A3870</f>
        <v>4841845</v>
      </c>
      <c r="B3870" t="str">
        <f>'Applications (Cleaned)'!B3870</f>
        <v>1365</v>
      </c>
      <c r="C3870" s="10">
        <v>45301</v>
      </c>
      <c r="D3870" t="s">
        <v>32</v>
      </c>
      <c r="E3870" s="7">
        <v>219925</v>
      </c>
      <c r="F3870">
        <v>643</v>
      </c>
      <c r="G3870" t="s">
        <v>14</v>
      </c>
      <c r="H3870" t="s">
        <v>14</v>
      </c>
      <c r="I3870" t="s">
        <v>20</v>
      </c>
      <c r="J3870" s="14">
        <v>3023.46</v>
      </c>
      <c r="K3870" s="7">
        <v>4581</v>
      </c>
      <c r="L3870">
        <v>2</v>
      </c>
      <c r="M3870" t="s">
        <v>25</v>
      </c>
    </row>
    <row r="3871" spans="1:13" x14ac:dyDescent="0.2">
      <c r="A3871" t="str">
        <f>'Applications (Cleaned)'!A3871</f>
        <v>4842496</v>
      </c>
      <c r="B3871" t="str">
        <f>'Applications (Cleaned)'!B3871</f>
        <v>0417</v>
      </c>
      <c r="C3871" s="10">
        <v>44604</v>
      </c>
      <c r="D3871" t="s">
        <v>27</v>
      </c>
      <c r="E3871" s="7">
        <v>93066</v>
      </c>
      <c r="F3871">
        <v>630</v>
      </c>
      <c r="G3871" t="s">
        <v>14</v>
      </c>
      <c r="H3871" t="s">
        <v>14</v>
      </c>
      <c r="I3871" t="s">
        <v>20</v>
      </c>
      <c r="J3871" s="14">
        <v>4733.5200000000004</v>
      </c>
      <c r="K3871" s="7">
        <v>7172</v>
      </c>
      <c r="L3871">
        <v>2</v>
      </c>
      <c r="M3871" t="s">
        <v>41</v>
      </c>
    </row>
    <row r="3872" spans="1:13" x14ac:dyDescent="0.2">
      <c r="A3872" t="str">
        <f>'Applications (Cleaned)'!A3872</f>
        <v>4842639</v>
      </c>
      <c r="B3872" t="str">
        <f>'Applications (Cleaned)'!B3872</f>
        <v>0916</v>
      </c>
      <c r="C3872" s="10">
        <v>45407</v>
      </c>
      <c r="D3872" t="s">
        <v>19</v>
      </c>
      <c r="E3872" s="7">
        <v>155301</v>
      </c>
      <c r="F3872">
        <v>416</v>
      </c>
      <c r="G3872" t="s">
        <v>26</v>
      </c>
      <c r="H3872" t="s">
        <v>26</v>
      </c>
      <c r="I3872" t="s">
        <v>16</v>
      </c>
      <c r="J3872" s="14">
        <v>1395.24</v>
      </c>
      <c r="K3872" s="7">
        <v>2114</v>
      </c>
      <c r="L3872">
        <v>3</v>
      </c>
    </row>
    <row r="3873" spans="1:13" x14ac:dyDescent="0.2">
      <c r="A3873" t="str">
        <f>'Applications (Cleaned)'!A3873</f>
        <v>4842789</v>
      </c>
      <c r="B3873" t="str">
        <f>'Applications (Cleaned)'!B3873</f>
        <v>0830</v>
      </c>
      <c r="C3873" s="10">
        <v>44842</v>
      </c>
      <c r="D3873" t="s">
        <v>27</v>
      </c>
      <c r="E3873" s="7">
        <v>148183</v>
      </c>
      <c r="G3873" t="s">
        <v>14</v>
      </c>
      <c r="H3873" t="s">
        <v>26</v>
      </c>
      <c r="I3873" t="s">
        <v>24</v>
      </c>
      <c r="J3873" s="14">
        <v>2363.46</v>
      </c>
      <c r="K3873" s="7">
        <v>3581</v>
      </c>
      <c r="L3873">
        <v>3</v>
      </c>
      <c r="M3873" t="s">
        <v>52</v>
      </c>
    </row>
    <row r="3874" spans="1:13" x14ac:dyDescent="0.2">
      <c r="A3874" t="str">
        <f>'Applications (Cleaned)'!A3874</f>
        <v>4848868</v>
      </c>
      <c r="B3874" t="str">
        <f>'Applications (Cleaned)'!B3874</f>
        <v>1207</v>
      </c>
      <c r="C3874" s="10">
        <v>45471</v>
      </c>
      <c r="D3874" t="s">
        <v>27</v>
      </c>
      <c r="E3874" s="7">
        <v>152283</v>
      </c>
      <c r="F3874">
        <v>718</v>
      </c>
      <c r="G3874" t="s">
        <v>26</v>
      </c>
      <c r="H3874" t="s">
        <v>14</v>
      </c>
      <c r="I3874" t="s">
        <v>16</v>
      </c>
      <c r="J3874" s="14">
        <v>3138.24</v>
      </c>
      <c r="K3874" s="7">
        <v>3269</v>
      </c>
      <c r="L3874">
        <v>1</v>
      </c>
    </row>
    <row r="3875" spans="1:13" x14ac:dyDescent="0.2">
      <c r="A3875" t="str">
        <f>'Applications (Cleaned)'!A3875</f>
        <v>4849157</v>
      </c>
      <c r="B3875" t="str">
        <f>'Applications (Cleaned)'!B3875</f>
        <v>1345</v>
      </c>
      <c r="C3875" s="10">
        <v>45551</v>
      </c>
      <c r="D3875" t="s">
        <v>13</v>
      </c>
      <c r="E3875" s="7">
        <v>78439</v>
      </c>
      <c r="F3875">
        <v>691</v>
      </c>
      <c r="G3875" t="s">
        <v>14</v>
      </c>
      <c r="H3875" t="s">
        <v>14</v>
      </c>
      <c r="I3875" t="s">
        <v>16</v>
      </c>
      <c r="J3875" s="14">
        <v>4056.96</v>
      </c>
      <c r="K3875" s="7">
        <v>4226</v>
      </c>
      <c r="L3875">
        <v>3</v>
      </c>
    </row>
    <row r="3876" spans="1:13" x14ac:dyDescent="0.2">
      <c r="A3876" t="str">
        <f>'Applications (Cleaned)'!A3876</f>
        <v>4849413</v>
      </c>
      <c r="B3876" t="str">
        <f>'Applications (Cleaned)'!B3876</f>
        <v>1263</v>
      </c>
      <c r="C3876" s="10">
        <v>44545</v>
      </c>
      <c r="D3876" t="s">
        <v>19</v>
      </c>
      <c r="E3876" s="7">
        <v>168047</v>
      </c>
      <c r="F3876">
        <v>599</v>
      </c>
      <c r="G3876" t="s">
        <v>14</v>
      </c>
      <c r="H3876" t="s">
        <v>26</v>
      </c>
      <c r="I3876" t="s">
        <v>20</v>
      </c>
      <c r="J3876" s="14">
        <v>2489.7600000000002</v>
      </c>
      <c r="K3876" s="7">
        <v>2964</v>
      </c>
      <c r="L3876">
        <v>5</v>
      </c>
      <c r="M3876" t="s">
        <v>31</v>
      </c>
    </row>
    <row r="3877" spans="1:13" x14ac:dyDescent="0.2">
      <c r="A3877" t="str">
        <f>'Applications (Cleaned)'!A3877</f>
        <v>4850062</v>
      </c>
      <c r="B3877" t="str">
        <f>'Applications (Cleaned)'!B3877</f>
        <v>0757</v>
      </c>
      <c r="C3877" s="10">
        <v>44452</v>
      </c>
      <c r="D3877" t="s">
        <v>23</v>
      </c>
      <c r="E3877" s="7">
        <v>137985</v>
      </c>
      <c r="F3877">
        <v>756</v>
      </c>
      <c r="G3877" t="s">
        <v>14</v>
      </c>
      <c r="H3877" t="s">
        <v>26</v>
      </c>
      <c r="I3877" t="s">
        <v>24</v>
      </c>
      <c r="J3877" s="14">
        <v>1780.2</v>
      </c>
      <c r="K3877" s="7">
        <v>2967</v>
      </c>
      <c r="L3877">
        <v>2</v>
      </c>
      <c r="M3877" t="s">
        <v>41</v>
      </c>
    </row>
    <row r="3878" spans="1:13" x14ac:dyDescent="0.2">
      <c r="A3878" t="str">
        <f>'Applications (Cleaned)'!A3878</f>
        <v>4850108</v>
      </c>
      <c r="B3878" t="str">
        <f>'Applications (Cleaned)'!B3878</f>
        <v>0950</v>
      </c>
      <c r="C3878" s="10">
        <v>44640</v>
      </c>
      <c r="D3878" t="s">
        <v>23</v>
      </c>
      <c r="E3878" s="7">
        <v>159975</v>
      </c>
      <c r="F3878">
        <v>757</v>
      </c>
      <c r="G3878" t="s">
        <v>14</v>
      </c>
      <c r="H3878" t="s">
        <v>26</v>
      </c>
      <c r="I3878" t="s">
        <v>46</v>
      </c>
      <c r="J3878" s="14">
        <v>2731.08</v>
      </c>
      <c r="K3878" s="7">
        <v>4138</v>
      </c>
      <c r="L3878">
        <v>5</v>
      </c>
      <c r="M3878" t="s">
        <v>17</v>
      </c>
    </row>
    <row r="3879" spans="1:13" x14ac:dyDescent="0.2">
      <c r="A3879" t="str">
        <f>'Applications (Cleaned)'!A3879</f>
        <v>4850206</v>
      </c>
      <c r="B3879" t="str">
        <f>'Applications (Cleaned)'!B3879</f>
        <v>1415</v>
      </c>
      <c r="C3879" s="10">
        <v>44078</v>
      </c>
      <c r="D3879" t="s">
        <v>23</v>
      </c>
      <c r="E3879" s="7">
        <v>229019</v>
      </c>
      <c r="F3879">
        <v>712</v>
      </c>
      <c r="G3879" t="s">
        <v>14</v>
      </c>
      <c r="H3879" t="s">
        <v>26</v>
      </c>
      <c r="I3879" t="s">
        <v>20</v>
      </c>
      <c r="J3879" s="14">
        <v>3528</v>
      </c>
      <c r="K3879" s="7">
        <v>3675</v>
      </c>
      <c r="L3879">
        <v>4</v>
      </c>
    </row>
    <row r="3880" spans="1:13" x14ac:dyDescent="0.2">
      <c r="A3880" t="str">
        <f>'Applications (Cleaned)'!A3880</f>
        <v>4851532</v>
      </c>
      <c r="B3880" t="str">
        <f>'Applications (Cleaned)'!B3880</f>
        <v>1340</v>
      </c>
      <c r="C3880" s="10">
        <v>44857</v>
      </c>
      <c r="D3880" t="s">
        <v>27</v>
      </c>
      <c r="E3880" s="7">
        <v>233286</v>
      </c>
      <c r="F3880">
        <v>744</v>
      </c>
      <c r="G3880" t="s">
        <v>14</v>
      </c>
      <c r="H3880" t="s">
        <v>14</v>
      </c>
      <c r="I3880" t="s">
        <v>20</v>
      </c>
      <c r="J3880" s="14">
        <v>1099.56</v>
      </c>
      <c r="K3880" s="7">
        <v>1666</v>
      </c>
      <c r="L3880">
        <v>3</v>
      </c>
      <c r="M3880" t="s">
        <v>35</v>
      </c>
    </row>
    <row r="3881" spans="1:13" x14ac:dyDescent="0.2">
      <c r="A3881" t="str">
        <f>'Applications (Cleaned)'!A3881</f>
        <v>4852490</v>
      </c>
      <c r="B3881" t="str">
        <f>'Applications (Cleaned)'!B3881</f>
        <v>0457</v>
      </c>
      <c r="C3881" s="10">
        <v>44300</v>
      </c>
      <c r="D3881" t="s">
        <v>27</v>
      </c>
      <c r="E3881" s="7">
        <v>63078</v>
      </c>
      <c r="F3881">
        <v>745</v>
      </c>
      <c r="G3881" t="s">
        <v>14</v>
      </c>
      <c r="H3881" t="s">
        <v>14</v>
      </c>
      <c r="I3881" t="s">
        <v>20</v>
      </c>
      <c r="J3881" s="14">
        <v>2878.26</v>
      </c>
      <c r="K3881" s="7">
        <v>4361</v>
      </c>
      <c r="L3881">
        <v>2</v>
      </c>
    </row>
    <row r="3882" spans="1:13" x14ac:dyDescent="0.2">
      <c r="A3882" t="str">
        <f>'Applications (Cleaned)'!A3882</f>
        <v>4853959</v>
      </c>
      <c r="B3882" t="str">
        <f>'Applications (Cleaned)'!B3882</f>
        <v>0517</v>
      </c>
      <c r="C3882" s="10">
        <v>44930</v>
      </c>
      <c r="D3882" t="s">
        <v>32</v>
      </c>
      <c r="E3882" s="7">
        <v>191150</v>
      </c>
      <c r="F3882">
        <v>765</v>
      </c>
      <c r="G3882" t="s">
        <v>26</v>
      </c>
      <c r="H3882" t="s">
        <v>14</v>
      </c>
      <c r="I3882" t="s">
        <v>20</v>
      </c>
      <c r="J3882" s="14">
        <v>3165</v>
      </c>
      <c r="K3882" s="7">
        <v>5275</v>
      </c>
      <c r="L3882">
        <v>5</v>
      </c>
      <c r="M3882" t="s">
        <v>28</v>
      </c>
    </row>
    <row r="3883" spans="1:13" x14ac:dyDescent="0.2">
      <c r="A3883" t="str">
        <f>'Applications (Cleaned)'!A3883</f>
        <v>4855166</v>
      </c>
      <c r="B3883" t="str">
        <f>'Applications (Cleaned)'!B3883</f>
        <v>0817</v>
      </c>
      <c r="C3883" s="10">
        <v>44429</v>
      </c>
      <c r="D3883" t="s">
        <v>13</v>
      </c>
      <c r="E3883" s="7">
        <v>213018</v>
      </c>
      <c r="F3883">
        <v>729</v>
      </c>
      <c r="G3883" t="s">
        <v>14</v>
      </c>
      <c r="H3883" t="s">
        <v>14</v>
      </c>
      <c r="I3883" t="s">
        <v>24</v>
      </c>
      <c r="J3883" s="14">
        <v>3059.76</v>
      </c>
      <c r="K3883" s="7">
        <v>4636</v>
      </c>
      <c r="L3883">
        <v>2</v>
      </c>
      <c r="M3883" t="s">
        <v>25</v>
      </c>
    </row>
    <row r="3884" spans="1:13" x14ac:dyDescent="0.2">
      <c r="A3884" t="str">
        <f>'Applications (Cleaned)'!A3884</f>
        <v>4855277</v>
      </c>
      <c r="B3884" t="str">
        <f>'Applications (Cleaned)'!B3884</f>
        <v>0364</v>
      </c>
      <c r="C3884" s="10">
        <v>45551</v>
      </c>
      <c r="D3884" t="s">
        <v>23</v>
      </c>
      <c r="E3884" s="7">
        <v>82044</v>
      </c>
      <c r="F3884">
        <v>825</v>
      </c>
      <c r="G3884" t="s">
        <v>14</v>
      </c>
      <c r="H3884" t="s">
        <v>14</v>
      </c>
      <c r="I3884" t="s">
        <v>20</v>
      </c>
      <c r="J3884" s="14">
        <v>1817.64</v>
      </c>
      <c r="K3884" s="7">
        <v>2754</v>
      </c>
      <c r="L3884">
        <v>4</v>
      </c>
      <c r="M3884" t="s">
        <v>47</v>
      </c>
    </row>
    <row r="3885" spans="1:13" x14ac:dyDescent="0.2">
      <c r="A3885" t="str">
        <f>'Applications (Cleaned)'!A3885</f>
        <v>4856770</v>
      </c>
      <c r="B3885" t="str">
        <f>'Applications (Cleaned)'!B3885</f>
        <v>0301</v>
      </c>
      <c r="C3885" s="10">
        <v>44747</v>
      </c>
      <c r="D3885" t="s">
        <v>29</v>
      </c>
      <c r="E3885" s="7">
        <v>22164</v>
      </c>
      <c r="F3885">
        <v>846</v>
      </c>
      <c r="G3885" t="s">
        <v>26</v>
      </c>
      <c r="H3885" t="s">
        <v>14</v>
      </c>
      <c r="I3885" t="s">
        <v>16</v>
      </c>
      <c r="J3885" s="14">
        <v>1854.84</v>
      </c>
      <c r="K3885" s="7">
        <v>2378</v>
      </c>
      <c r="L3885">
        <v>5</v>
      </c>
      <c r="M3885" t="s">
        <v>52</v>
      </c>
    </row>
    <row r="3886" spans="1:13" x14ac:dyDescent="0.2">
      <c r="A3886" t="str">
        <f>'Applications (Cleaned)'!A3886</f>
        <v>4860004</v>
      </c>
      <c r="B3886" t="str">
        <f>'Applications (Cleaned)'!B3886</f>
        <v>1590</v>
      </c>
      <c r="C3886" s="10">
        <v>44063</v>
      </c>
      <c r="D3886" t="s">
        <v>37</v>
      </c>
      <c r="E3886" s="7">
        <v>149972</v>
      </c>
      <c r="F3886">
        <v>632</v>
      </c>
      <c r="G3886" t="s">
        <v>14</v>
      </c>
      <c r="H3886" t="s">
        <v>14</v>
      </c>
      <c r="I3886" t="s">
        <v>20</v>
      </c>
      <c r="J3886" s="14">
        <v>939.18</v>
      </c>
      <c r="K3886" s="7">
        <v>1423</v>
      </c>
      <c r="L3886">
        <v>4</v>
      </c>
    </row>
    <row r="3887" spans="1:13" x14ac:dyDescent="0.2">
      <c r="A3887" t="str">
        <f>'Applications (Cleaned)'!A3887</f>
        <v>4861458</v>
      </c>
      <c r="B3887" t="str">
        <f>'Applications (Cleaned)'!B3887</f>
        <v>0917</v>
      </c>
      <c r="C3887" s="10">
        <v>45440</v>
      </c>
      <c r="D3887" t="s">
        <v>27</v>
      </c>
      <c r="E3887" s="7">
        <v>136152</v>
      </c>
      <c r="F3887">
        <v>729</v>
      </c>
      <c r="G3887" t="s">
        <v>14</v>
      </c>
      <c r="H3887" t="s">
        <v>14</v>
      </c>
      <c r="I3887" t="s">
        <v>24</v>
      </c>
      <c r="J3887" s="14">
        <v>1093.6199999999999</v>
      </c>
      <c r="K3887" s="7">
        <v>1657</v>
      </c>
      <c r="L3887">
        <v>4</v>
      </c>
      <c r="M3887" t="s">
        <v>17</v>
      </c>
    </row>
    <row r="3888" spans="1:13" x14ac:dyDescent="0.2">
      <c r="A3888" t="str">
        <f>'Applications (Cleaned)'!A3888</f>
        <v>4863540</v>
      </c>
      <c r="B3888" t="str">
        <f>'Applications (Cleaned)'!B3888</f>
        <v>0738</v>
      </c>
      <c r="C3888" s="10">
        <v>44123</v>
      </c>
      <c r="D3888" t="s">
        <v>23</v>
      </c>
      <c r="E3888" s="7">
        <v>33677</v>
      </c>
      <c r="F3888">
        <v>742</v>
      </c>
      <c r="G3888" t="s">
        <v>14</v>
      </c>
      <c r="H3888" t="s">
        <v>26</v>
      </c>
      <c r="I3888" t="s">
        <v>24</v>
      </c>
      <c r="J3888" s="14">
        <v>3475.08</v>
      </c>
      <c r="K3888" s="7">
        <v>4137</v>
      </c>
      <c r="L3888">
        <v>2</v>
      </c>
      <c r="M3888" t="s">
        <v>31</v>
      </c>
    </row>
    <row r="3889" spans="1:13" x14ac:dyDescent="0.2">
      <c r="A3889" t="str">
        <f>'Applications (Cleaned)'!A3889</f>
        <v>4865245</v>
      </c>
      <c r="B3889" t="str">
        <f>'Applications (Cleaned)'!B3889</f>
        <v>0762</v>
      </c>
      <c r="C3889" s="10">
        <v>45058</v>
      </c>
      <c r="D3889" t="s">
        <v>23</v>
      </c>
      <c r="E3889" s="7">
        <v>87194</v>
      </c>
      <c r="F3889">
        <v>702</v>
      </c>
      <c r="G3889" t="s">
        <v>26</v>
      </c>
      <c r="H3889" t="s">
        <v>14</v>
      </c>
      <c r="I3889" t="s">
        <v>20</v>
      </c>
      <c r="J3889" s="14">
        <v>798.6</v>
      </c>
      <c r="K3889" s="7">
        <v>1331</v>
      </c>
      <c r="L3889">
        <v>2</v>
      </c>
      <c r="M3889" t="s">
        <v>21</v>
      </c>
    </row>
    <row r="3890" spans="1:13" x14ac:dyDescent="0.2">
      <c r="A3890" t="str">
        <f>'Applications (Cleaned)'!A3890</f>
        <v>4865285</v>
      </c>
      <c r="B3890" t="str">
        <f>'Applications (Cleaned)'!B3890</f>
        <v>0979</v>
      </c>
      <c r="C3890" s="10">
        <v>44033</v>
      </c>
      <c r="D3890" t="s">
        <v>29</v>
      </c>
      <c r="E3890" s="7">
        <v>88795</v>
      </c>
      <c r="F3890">
        <v>742</v>
      </c>
      <c r="G3890" t="s">
        <v>14</v>
      </c>
      <c r="H3890" t="s">
        <v>26</v>
      </c>
      <c r="I3890" t="s">
        <v>16</v>
      </c>
      <c r="J3890" s="14">
        <v>1614.48</v>
      </c>
      <c r="K3890" s="7">
        <v>1922</v>
      </c>
      <c r="L3890">
        <v>5</v>
      </c>
      <c r="M3890" t="s">
        <v>17</v>
      </c>
    </row>
    <row r="3891" spans="1:13" x14ac:dyDescent="0.2">
      <c r="A3891" t="str">
        <f>'Applications (Cleaned)'!A3891</f>
        <v>4867165</v>
      </c>
      <c r="B3891" t="str">
        <f>'Applications (Cleaned)'!B3891</f>
        <v>0827</v>
      </c>
      <c r="C3891" s="10">
        <v>44647</v>
      </c>
      <c r="D3891" t="s">
        <v>19</v>
      </c>
      <c r="E3891" s="7">
        <v>67148</v>
      </c>
      <c r="F3891">
        <v>692</v>
      </c>
      <c r="G3891" t="s">
        <v>14</v>
      </c>
      <c r="H3891" t="s">
        <v>14</v>
      </c>
      <c r="I3891" t="s">
        <v>16</v>
      </c>
      <c r="J3891" s="14">
        <v>2832.72</v>
      </c>
      <c r="K3891" s="7">
        <v>4292</v>
      </c>
      <c r="L3891">
        <v>3</v>
      </c>
      <c r="M3891" t="s">
        <v>21</v>
      </c>
    </row>
    <row r="3892" spans="1:13" x14ac:dyDescent="0.2">
      <c r="A3892" t="str">
        <f>'Applications (Cleaned)'!A3892</f>
        <v>4867430</v>
      </c>
      <c r="B3892" t="str">
        <f>'Applications (Cleaned)'!B3892</f>
        <v>1023</v>
      </c>
      <c r="C3892" s="10">
        <v>44460</v>
      </c>
      <c r="D3892" t="s">
        <v>32</v>
      </c>
      <c r="E3892" s="7">
        <v>3639</v>
      </c>
      <c r="F3892">
        <v>718</v>
      </c>
      <c r="G3892" t="s">
        <v>14</v>
      </c>
      <c r="H3892" t="s">
        <v>26</v>
      </c>
      <c r="I3892" t="s">
        <v>20</v>
      </c>
      <c r="J3892" s="14">
        <v>885.36</v>
      </c>
      <c r="K3892" s="7">
        <v>1054</v>
      </c>
      <c r="L3892">
        <v>1</v>
      </c>
    </row>
    <row r="3893" spans="1:13" x14ac:dyDescent="0.2">
      <c r="A3893" t="str">
        <f>'Applications (Cleaned)'!A3893</f>
        <v>4867441</v>
      </c>
      <c r="B3893" t="str">
        <f>'Applications (Cleaned)'!B3893</f>
        <v>1667</v>
      </c>
      <c r="C3893" s="10">
        <v>45102</v>
      </c>
      <c r="D3893" t="s">
        <v>27</v>
      </c>
      <c r="E3893" s="7">
        <v>156868</v>
      </c>
      <c r="F3893">
        <v>626</v>
      </c>
      <c r="G3893" t="s">
        <v>14</v>
      </c>
      <c r="H3893" t="s">
        <v>26</v>
      </c>
      <c r="I3893" t="s">
        <v>33</v>
      </c>
      <c r="J3893" s="14">
        <v>4618.5600000000004</v>
      </c>
      <c r="K3893" s="7">
        <v>4811</v>
      </c>
      <c r="L3893">
        <v>5</v>
      </c>
      <c r="M3893" t="s">
        <v>41</v>
      </c>
    </row>
    <row r="3894" spans="1:13" x14ac:dyDescent="0.2">
      <c r="A3894" t="str">
        <f>'Applications (Cleaned)'!A3894</f>
        <v>4871248</v>
      </c>
      <c r="B3894" t="str">
        <f>'Applications (Cleaned)'!B3894</f>
        <v>0119</v>
      </c>
      <c r="C3894" s="10">
        <v>44433</v>
      </c>
      <c r="D3894" t="s">
        <v>13</v>
      </c>
      <c r="E3894" s="7">
        <v>71058</v>
      </c>
      <c r="G3894" t="s">
        <v>14</v>
      </c>
      <c r="H3894" t="s">
        <v>14</v>
      </c>
      <c r="I3894" t="s">
        <v>16</v>
      </c>
      <c r="J3894" s="14">
        <v>3736.2</v>
      </c>
      <c r="K3894" s="7">
        <v>4790</v>
      </c>
      <c r="L3894">
        <v>1</v>
      </c>
      <c r="M3894" t="s">
        <v>34</v>
      </c>
    </row>
    <row r="3895" spans="1:13" x14ac:dyDescent="0.2">
      <c r="A3895" t="str">
        <f>'Applications (Cleaned)'!A3895</f>
        <v>4872970</v>
      </c>
      <c r="B3895" t="str">
        <f>'Applications (Cleaned)'!B3895</f>
        <v>1033</v>
      </c>
      <c r="C3895" s="10">
        <v>44308</v>
      </c>
      <c r="D3895" t="s">
        <v>13</v>
      </c>
      <c r="E3895" s="7">
        <v>811000</v>
      </c>
      <c r="G3895" t="s">
        <v>14</v>
      </c>
      <c r="H3895" t="s">
        <v>14</v>
      </c>
      <c r="I3895" t="s">
        <v>20</v>
      </c>
      <c r="J3895" s="14">
        <v>2390.64</v>
      </c>
      <c r="K3895" s="7">
        <v>2846</v>
      </c>
      <c r="L3895">
        <v>3</v>
      </c>
      <c r="M3895" t="s">
        <v>47</v>
      </c>
    </row>
    <row r="3896" spans="1:13" x14ac:dyDescent="0.2">
      <c r="A3896" t="str">
        <f>'Applications (Cleaned)'!A3896</f>
        <v>4874562</v>
      </c>
      <c r="B3896" t="str">
        <f>'Applications (Cleaned)'!B3896</f>
        <v>0414</v>
      </c>
      <c r="C3896" s="10">
        <v>45522</v>
      </c>
      <c r="D3896" t="s">
        <v>19</v>
      </c>
      <c r="E3896" s="7">
        <v>71190</v>
      </c>
      <c r="F3896">
        <v>676</v>
      </c>
      <c r="G3896" t="s">
        <v>14</v>
      </c>
      <c r="H3896" t="s">
        <v>26</v>
      </c>
      <c r="I3896" t="s">
        <v>16</v>
      </c>
      <c r="J3896" s="14">
        <v>2825.76</v>
      </c>
      <c r="K3896" s="7">
        <v>3364</v>
      </c>
      <c r="L3896">
        <v>5</v>
      </c>
    </row>
    <row r="3897" spans="1:13" x14ac:dyDescent="0.2">
      <c r="A3897" t="str">
        <f>'Applications (Cleaned)'!A3897</f>
        <v>4877742</v>
      </c>
      <c r="B3897" t="str">
        <f>'Applications (Cleaned)'!B3897</f>
        <v>1274</v>
      </c>
      <c r="C3897" s="10">
        <v>45436</v>
      </c>
      <c r="D3897" t="s">
        <v>19</v>
      </c>
      <c r="E3897" s="7">
        <v>207000</v>
      </c>
      <c r="F3897">
        <v>787</v>
      </c>
      <c r="G3897" t="s">
        <v>14</v>
      </c>
      <c r="H3897" t="s">
        <v>26</v>
      </c>
      <c r="I3897" t="s">
        <v>20</v>
      </c>
      <c r="J3897" s="14">
        <v>2352</v>
      </c>
      <c r="K3897" s="7">
        <v>2800</v>
      </c>
      <c r="L3897">
        <v>4</v>
      </c>
      <c r="M3897" t="s">
        <v>21</v>
      </c>
    </row>
    <row r="3898" spans="1:13" x14ac:dyDescent="0.2">
      <c r="A3898" t="str">
        <f>'Applications (Cleaned)'!A3898</f>
        <v>4885365</v>
      </c>
      <c r="B3898" t="str">
        <f>'Applications (Cleaned)'!B3898</f>
        <v>1031</v>
      </c>
      <c r="C3898" s="10">
        <v>44089</v>
      </c>
      <c r="D3898" t="s">
        <v>23</v>
      </c>
      <c r="E3898" s="7">
        <v>95620</v>
      </c>
      <c r="F3898">
        <v>791</v>
      </c>
      <c r="G3898" t="s">
        <v>26</v>
      </c>
      <c r="H3898" t="s">
        <v>14</v>
      </c>
      <c r="I3898" t="s">
        <v>16</v>
      </c>
      <c r="J3898" s="14">
        <v>2034.24</v>
      </c>
      <c r="K3898" s="7">
        <v>2119</v>
      </c>
      <c r="L3898">
        <v>5</v>
      </c>
      <c r="M3898" t="s">
        <v>35</v>
      </c>
    </row>
    <row r="3899" spans="1:13" x14ac:dyDescent="0.2">
      <c r="A3899" t="str">
        <f>'Applications (Cleaned)'!A3899</f>
        <v>4885579</v>
      </c>
      <c r="B3899" t="str">
        <f>'Applications (Cleaned)'!B3899</f>
        <v>0704</v>
      </c>
      <c r="C3899" s="10">
        <v>44222</v>
      </c>
      <c r="D3899" t="s">
        <v>13</v>
      </c>
      <c r="E3899" s="7">
        <v>220476</v>
      </c>
      <c r="G3899" t="s">
        <v>14</v>
      </c>
      <c r="H3899" t="s">
        <v>14</v>
      </c>
      <c r="I3899" t="s">
        <v>20</v>
      </c>
      <c r="J3899" s="14">
        <v>3208.92</v>
      </c>
      <c r="K3899" s="7">
        <v>4114</v>
      </c>
      <c r="L3899">
        <v>5</v>
      </c>
    </row>
    <row r="3900" spans="1:13" x14ac:dyDescent="0.2">
      <c r="A3900" t="str">
        <f>'Applications (Cleaned)'!A3900</f>
        <v>4885738</v>
      </c>
      <c r="B3900" t="str">
        <f>'Applications (Cleaned)'!B3900</f>
        <v>1287</v>
      </c>
      <c r="C3900" s="10">
        <v>45220</v>
      </c>
      <c r="D3900" t="s">
        <v>27</v>
      </c>
      <c r="E3900" s="7">
        <v>224149</v>
      </c>
      <c r="G3900" t="s">
        <v>14</v>
      </c>
      <c r="H3900" t="s">
        <v>26</v>
      </c>
      <c r="I3900" t="s">
        <v>20</v>
      </c>
      <c r="J3900" s="14">
        <v>6330.24</v>
      </c>
      <c r="K3900" s="7">
        <v>6594</v>
      </c>
      <c r="L3900">
        <v>3</v>
      </c>
      <c r="M3900" t="s">
        <v>47</v>
      </c>
    </row>
    <row r="3901" spans="1:13" x14ac:dyDescent="0.2">
      <c r="A3901" t="str">
        <f>'Applications (Cleaned)'!A3901</f>
        <v>4886650</v>
      </c>
      <c r="B3901" t="str">
        <f>'Applications (Cleaned)'!B3901</f>
        <v>0310</v>
      </c>
      <c r="C3901" s="10">
        <v>45037</v>
      </c>
      <c r="D3901" t="s">
        <v>37</v>
      </c>
      <c r="E3901" s="7">
        <v>35724</v>
      </c>
      <c r="F3901">
        <v>680</v>
      </c>
      <c r="G3901" t="s">
        <v>14</v>
      </c>
      <c r="H3901" t="s">
        <v>14</v>
      </c>
      <c r="I3901" t="s">
        <v>24</v>
      </c>
      <c r="J3901" s="14">
        <v>898.26</v>
      </c>
      <c r="K3901" s="7">
        <v>1361</v>
      </c>
      <c r="L3901">
        <v>4</v>
      </c>
      <c r="M3901" t="s">
        <v>41</v>
      </c>
    </row>
    <row r="3902" spans="1:13" x14ac:dyDescent="0.2">
      <c r="A3902" t="str">
        <f>'Applications (Cleaned)'!A3902</f>
        <v>4887360</v>
      </c>
      <c r="B3902" t="str">
        <f>'Applications (Cleaned)'!B3902</f>
        <v>0565</v>
      </c>
      <c r="D3902" t="s">
        <v>27</v>
      </c>
      <c r="E3902" s="7">
        <v>110149</v>
      </c>
      <c r="F3902">
        <v>692</v>
      </c>
      <c r="G3902" t="s">
        <v>14</v>
      </c>
      <c r="H3902" t="s">
        <v>14</v>
      </c>
      <c r="I3902" t="s">
        <v>24</v>
      </c>
      <c r="J3902" s="14">
        <v>928.8</v>
      </c>
      <c r="K3902" s="7">
        <v>1548</v>
      </c>
      <c r="L3902">
        <v>3</v>
      </c>
      <c r="M3902" t="s">
        <v>17</v>
      </c>
    </row>
    <row r="3903" spans="1:13" x14ac:dyDescent="0.2">
      <c r="A3903" t="str">
        <f>'Applications (Cleaned)'!A3903</f>
        <v>4888257</v>
      </c>
      <c r="B3903" t="str">
        <f>'Applications (Cleaned)'!B3903</f>
        <v>0348</v>
      </c>
      <c r="C3903" s="10">
        <v>44591</v>
      </c>
      <c r="D3903" t="s">
        <v>37</v>
      </c>
      <c r="E3903" s="7">
        <v>161583</v>
      </c>
      <c r="F3903">
        <v>786</v>
      </c>
      <c r="G3903" t="s">
        <v>14</v>
      </c>
      <c r="H3903" t="s">
        <v>14</v>
      </c>
      <c r="I3903" t="s">
        <v>46</v>
      </c>
      <c r="J3903" s="14">
        <v>6892.08</v>
      </c>
      <c r="K3903" s="7">
        <v>8836</v>
      </c>
      <c r="L3903">
        <v>4</v>
      </c>
      <c r="M3903" t="s">
        <v>52</v>
      </c>
    </row>
    <row r="3904" spans="1:13" x14ac:dyDescent="0.2">
      <c r="A3904" t="str">
        <f>'Applications (Cleaned)'!A3904</f>
        <v>4888310</v>
      </c>
      <c r="B3904" t="str">
        <f>'Applications (Cleaned)'!B3904</f>
        <v>1325</v>
      </c>
      <c r="C3904" s="10">
        <v>44760</v>
      </c>
      <c r="D3904" t="s">
        <v>32</v>
      </c>
      <c r="E3904" s="7">
        <v>23278</v>
      </c>
      <c r="F3904">
        <v>601</v>
      </c>
      <c r="G3904" t="s">
        <v>14</v>
      </c>
      <c r="H3904" t="s">
        <v>26</v>
      </c>
      <c r="I3904" t="s">
        <v>16</v>
      </c>
      <c r="J3904" s="14">
        <v>3008.94</v>
      </c>
      <c r="K3904" s="7">
        <v>4559</v>
      </c>
      <c r="L3904">
        <v>3</v>
      </c>
      <c r="M3904" t="s">
        <v>28</v>
      </c>
    </row>
    <row r="3905" spans="1:13" x14ac:dyDescent="0.2">
      <c r="A3905" t="str">
        <f>'Applications (Cleaned)'!A3905</f>
        <v>4890746</v>
      </c>
      <c r="B3905" t="str">
        <f>'Applications (Cleaned)'!B3905</f>
        <v>0393</v>
      </c>
      <c r="C3905" s="10">
        <v>44415</v>
      </c>
      <c r="D3905" t="s">
        <v>23</v>
      </c>
      <c r="E3905" s="7">
        <v>11502</v>
      </c>
      <c r="F3905">
        <v>666</v>
      </c>
      <c r="G3905" t="s">
        <v>14</v>
      </c>
      <c r="H3905" t="s">
        <v>14</v>
      </c>
      <c r="I3905" t="s">
        <v>16</v>
      </c>
      <c r="J3905" s="14">
        <v>1632</v>
      </c>
      <c r="K3905" s="7">
        <v>2720</v>
      </c>
      <c r="L3905">
        <v>3</v>
      </c>
    </row>
    <row r="3906" spans="1:13" x14ac:dyDescent="0.2">
      <c r="A3906" t="str">
        <f>'Applications (Cleaned)'!A3906</f>
        <v>4891199</v>
      </c>
      <c r="B3906" t="str">
        <f>'Applications (Cleaned)'!B3906</f>
        <v>0206</v>
      </c>
      <c r="C3906" s="10">
        <v>44948</v>
      </c>
      <c r="D3906" t="s">
        <v>37</v>
      </c>
      <c r="E3906" s="7">
        <v>177908</v>
      </c>
      <c r="F3906">
        <v>816</v>
      </c>
      <c r="G3906" t="s">
        <v>14</v>
      </c>
      <c r="H3906" t="s">
        <v>14</v>
      </c>
      <c r="I3906" t="s">
        <v>20</v>
      </c>
      <c r="J3906" s="14">
        <v>2804.88</v>
      </c>
      <c r="K3906" s="7">
        <v>3596</v>
      </c>
      <c r="L3906">
        <v>4</v>
      </c>
      <c r="M3906" t="s">
        <v>34</v>
      </c>
    </row>
    <row r="3907" spans="1:13" x14ac:dyDescent="0.2">
      <c r="A3907" t="str">
        <f>'Applications (Cleaned)'!A3907</f>
        <v>4892029</v>
      </c>
      <c r="B3907" t="str">
        <f>'Applications (Cleaned)'!B3907</f>
        <v>1718</v>
      </c>
      <c r="C3907" s="10">
        <v>44916</v>
      </c>
      <c r="D3907" t="s">
        <v>23</v>
      </c>
      <c r="E3907" s="7">
        <v>160582</v>
      </c>
      <c r="F3907">
        <v>632</v>
      </c>
      <c r="G3907" t="s">
        <v>14</v>
      </c>
      <c r="H3907" t="s">
        <v>14</v>
      </c>
      <c r="I3907" t="s">
        <v>16</v>
      </c>
      <c r="J3907" s="14">
        <v>1382.94</v>
      </c>
      <c r="K3907" s="7">
        <v>1773</v>
      </c>
      <c r="L3907">
        <v>4</v>
      </c>
      <c r="M3907" t="s">
        <v>41</v>
      </c>
    </row>
    <row r="3908" spans="1:13" x14ac:dyDescent="0.2">
      <c r="A3908" t="str">
        <f>'Applications (Cleaned)'!A3908</f>
        <v>4893348</v>
      </c>
      <c r="B3908" t="str">
        <f>'Applications (Cleaned)'!B3908</f>
        <v>0690</v>
      </c>
      <c r="C3908" s="10">
        <v>44293</v>
      </c>
      <c r="D3908" t="s">
        <v>23</v>
      </c>
      <c r="E3908" s="7">
        <v>35334</v>
      </c>
      <c r="F3908">
        <v>616</v>
      </c>
      <c r="G3908" t="s">
        <v>14</v>
      </c>
      <c r="H3908" t="s">
        <v>14</v>
      </c>
      <c r="I3908" t="s">
        <v>20</v>
      </c>
      <c r="J3908" s="14">
        <v>1128.96</v>
      </c>
      <c r="K3908" s="7">
        <v>1344</v>
      </c>
      <c r="L3908">
        <v>2</v>
      </c>
      <c r="M3908" t="s">
        <v>47</v>
      </c>
    </row>
    <row r="3909" spans="1:13" x14ac:dyDescent="0.2">
      <c r="A3909" t="str">
        <f>'Applications (Cleaned)'!A3909</f>
        <v>4893709</v>
      </c>
      <c r="B3909" t="str">
        <f>'Applications (Cleaned)'!B3909</f>
        <v>1553</v>
      </c>
      <c r="C3909" s="10">
        <v>43928</v>
      </c>
      <c r="D3909" t="s">
        <v>32</v>
      </c>
      <c r="E3909" s="7">
        <v>210805</v>
      </c>
      <c r="F3909">
        <v>468</v>
      </c>
      <c r="G3909" t="s">
        <v>14</v>
      </c>
      <c r="H3909" t="s">
        <v>26</v>
      </c>
      <c r="I3909" t="s">
        <v>20</v>
      </c>
      <c r="J3909" s="14">
        <v>2106.7199999999998</v>
      </c>
      <c r="K3909" s="7">
        <v>3192</v>
      </c>
      <c r="L3909">
        <v>5</v>
      </c>
      <c r="M3909" t="s">
        <v>21</v>
      </c>
    </row>
    <row r="3910" spans="1:13" x14ac:dyDescent="0.2">
      <c r="A3910" t="str">
        <f>'Applications (Cleaned)'!A3910</f>
        <v>4895021</v>
      </c>
      <c r="B3910" t="str">
        <f>'Applications (Cleaned)'!B3910</f>
        <v>0908</v>
      </c>
      <c r="C3910" s="10">
        <v>45638</v>
      </c>
      <c r="D3910" t="s">
        <v>19</v>
      </c>
      <c r="E3910" s="7">
        <v>206811</v>
      </c>
      <c r="F3910">
        <v>678</v>
      </c>
      <c r="G3910" t="s">
        <v>14</v>
      </c>
      <c r="H3910" t="s">
        <v>26</v>
      </c>
      <c r="I3910" t="s">
        <v>16</v>
      </c>
      <c r="J3910" s="14">
        <v>2886</v>
      </c>
      <c r="K3910" s="7">
        <v>4810</v>
      </c>
      <c r="L3910">
        <v>5</v>
      </c>
      <c r="M3910" t="s">
        <v>25</v>
      </c>
    </row>
    <row r="3911" spans="1:13" x14ac:dyDescent="0.2">
      <c r="A3911" t="str">
        <f>'Applications (Cleaned)'!A3911</f>
        <v>4895503</v>
      </c>
      <c r="B3911" t="str">
        <f>'Applications (Cleaned)'!B3911</f>
        <v>0154</v>
      </c>
      <c r="C3911" s="10">
        <v>45312</v>
      </c>
      <c r="D3911" t="s">
        <v>23</v>
      </c>
      <c r="E3911" s="7">
        <v>40786</v>
      </c>
      <c r="F3911">
        <v>663</v>
      </c>
      <c r="G3911" t="s">
        <v>14</v>
      </c>
      <c r="H3911" t="s">
        <v>26</v>
      </c>
      <c r="I3911" t="s">
        <v>20</v>
      </c>
      <c r="J3911" s="14">
        <v>1327.68</v>
      </c>
      <c r="K3911" s="7">
        <v>1383</v>
      </c>
      <c r="L3911">
        <v>3</v>
      </c>
      <c r="M3911" t="s">
        <v>21</v>
      </c>
    </row>
    <row r="3912" spans="1:13" x14ac:dyDescent="0.2">
      <c r="A3912" t="str">
        <f>'Applications (Cleaned)'!A3912</f>
        <v>4895759</v>
      </c>
      <c r="B3912" t="str">
        <f>'Applications (Cleaned)'!B3912</f>
        <v>0220</v>
      </c>
      <c r="C3912" s="10">
        <v>43965</v>
      </c>
      <c r="D3912" t="s">
        <v>13</v>
      </c>
      <c r="E3912" s="7">
        <v>182121</v>
      </c>
      <c r="G3912" t="s">
        <v>14</v>
      </c>
      <c r="H3912" t="s">
        <v>14</v>
      </c>
      <c r="I3912" t="s">
        <v>20</v>
      </c>
      <c r="J3912" s="14">
        <v>2033.28</v>
      </c>
      <c r="K3912" s="7">
        <v>2118</v>
      </c>
      <c r="L3912">
        <v>5</v>
      </c>
      <c r="M3912" t="s">
        <v>25</v>
      </c>
    </row>
    <row r="3913" spans="1:13" x14ac:dyDescent="0.2">
      <c r="A3913" t="str">
        <f>'Applications (Cleaned)'!A3913</f>
        <v>4897527</v>
      </c>
      <c r="B3913" t="str">
        <f>'Applications (Cleaned)'!B3913</f>
        <v>1052</v>
      </c>
      <c r="C3913" s="10">
        <v>43961</v>
      </c>
      <c r="D3913" t="s">
        <v>29</v>
      </c>
      <c r="E3913" s="7">
        <v>202855</v>
      </c>
      <c r="F3913">
        <v>833</v>
      </c>
      <c r="G3913" t="s">
        <v>26</v>
      </c>
      <c r="H3913" t="s">
        <v>26</v>
      </c>
      <c r="I3913" t="s">
        <v>16</v>
      </c>
      <c r="J3913" s="14">
        <v>3336</v>
      </c>
      <c r="K3913" s="7">
        <v>3475</v>
      </c>
      <c r="L3913">
        <v>1</v>
      </c>
      <c r="M3913" t="s">
        <v>28</v>
      </c>
    </row>
    <row r="3914" spans="1:13" x14ac:dyDescent="0.2">
      <c r="A3914" t="str">
        <f>'Applications (Cleaned)'!A3914</f>
        <v>4899454</v>
      </c>
      <c r="B3914" t="str">
        <f>'Applications (Cleaned)'!B3914</f>
        <v>0162</v>
      </c>
      <c r="C3914" s="10">
        <v>44928</v>
      </c>
      <c r="D3914" t="s">
        <v>27</v>
      </c>
      <c r="E3914" s="7">
        <v>155313</v>
      </c>
      <c r="G3914" t="s">
        <v>14</v>
      </c>
      <c r="H3914" t="s">
        <v>26</v>
      </c>
      <c r="I3914" t="s">
        <v>20</v>
      </c>
      <c r="J3914" s="14">
        <v>713.4</v>
      </c>
      <c r="K3914" s="7">
        <v>1189</v>
      </c>
      <c r="L3914">
        <v>4</v>
      </c>
      <c r="M3914" t="s">
        <v>28</v>
      </c>
    </row>
    <row r="3915" spans="1:13" x14ac:dyDescent="0.2">
      <c r="A3915" t="str">
        <f>'Applications (Cleaned)'!A3915</f>
        <v>4901296</v>
      </c>
      <c r="B3915" t="str">
        <f>'Applications (Cleaned)'!B3915</f>
        <v>0640</v>
      </c>
      <c r="C3915" s="10">
        <v>45598</v>
      </c>
      <c r="D3915" t="s">
        <v>27</v>
      </c>
      <c r="E3915" s="7">
        <v>220433</v>
      </c>
      <c r="F3915">
        <v>784</v>
      </c>
      <c r="G3915" t="s">
        <v>26</v>
      </c>
      <c r="H3915" t="s">
        <v>26</v>
      </c>
      <c r="I3915" t="s">
        <v>33</v>
      </c>
      <c r="J3915" s="14">
        <v>3634.56</v>
      </c>
      <c r="K3915" s="7">
        <v>3786</v>
      </c>
      <c r="L3915">
        <v>3</v>
      </c>
      <c r="M3915" t="s">
        <v>41</v>
      </c>
    </row>
    <row r="3916" spans="1:13" x14ac:dyDescent="0.2">
      <c r="A3916" t="str">
        <f>'Applications (Cleaned)'!A3916</f>
        <v>4902099</v>
      </c>
      <c r="B3916" t="str">
        <f>'Applications (Cleaned)'!B3916</f>
        <v>0340</v>
      </c>
      <c r="C3916" s="10">
        <v>45362</v>
      </c>
      <c r="D3916" t="s">
        <v>32</v>
      </c>
      <c r="E3916" s="7">
        <v>105822</v>
      </c>
      <c r="F3916">
        <v>747</v>
      </c>
      <c r="G3916" t="s">
        <v>14</v>
      </c>
      <c r="H3916" t="s">
        <v>26</v>
      </c>
      <c r="I3916" t="s">
        <v>20</v>
      </c>
      <c r="J3916" s="14">
        <v>10030.44</v>
      </c>
      <c r="K3916" s="7">
        <v>11941</v>
      </c>
      <c r="L3916">
        <v>2</v>
      </c>
      <c r="M3916" t="s">
        <v>35</v>
      </c>
    </row>
    <row r="3917" spans="1:13" x14ac:dyDescent="0.2">
      <c r="A3917" t="str">
        <f>'Applications (Cleaned)'!A3917</f>
        <v>4902408</v>
      </c>
      <c r="B3917" t="str">
        <f>'Applications (Cleaned)'!B3917</f>
        <v>1174</v>
      </c>
      <c r="C3917" s="10">
        <v>44333</v>
      </c>
      <c r="D3917" t="s">
        <v>29</v>
      </c>
      <c r="E3917" s="7">
        <v>230944</v>
      </c>
      <c r="F3917">
        <v>780</v>
      </c>
      <c r="G3917" t="s">
        <v>14</v>
      </c>
      <c r="H3917" t="s">
        <v>26</v>
      </c>
      <c r="I3917" t="s">
        <v>46</v>
      </c>
      <c r="J3917" s="14">
        <v>993.6</v>
      </c>
      <c r="K3917" s="7">
        <v>1656</v>
      </c>
      <c r="L3917">
        <v>2</v>
      </c>
      <c r="M3917" t="s">
        <v>25</v>
      </c>
    </row>
    <row r="3918" spans="1:13" x14ac:dyDescent="0.2">
      <c r="A3918" t="str">
        <f>'Applications (Cleaned)'!A3918</f>
        <v>4902899</v>
      </c>
      <c r="B3918" t="str">
        <f>'Applications (Cleaned)'!B3918</f>
        <v>1558</v>
      </c>
      <c r="C3918" s="10">
        <v>45444</v>
      </c>
      <c r="D3918" t="s">
        <v>37</v>
      </c>
      <c r="E3918" s="7">
        <v>159973</v>
      </c>
      <c r="F3918">
        <v>827</v>
      </c>
      <c r="G3918" t="s">
        <v>14</v>
      </c>
      <c r="H3918" t="s">
        <v>26</v>
      </c>
      <c r="I3918" t="s">
        <v>24</v>
      </c>
      <c r="J3918" s="14">
        <v>4274.16</v>
      </c>
      <c r="K3918" s="7">
        <v>6476</v>
      </c>
      <c r="L3918">
        <v>2</v>
      </c>
    </row>
    <row r="3919" spans="1:13" x14ac:dyDescent="0.2">
      <c r="A3919" t="str">
        <f>'Applications (Cleaned)'!A3919</f>
        <v>4903389</v>
      </c>
      <c r="B3919" t="str">
        <f>'Applications (Cleaned)'!B3919</f>
        <v>0135</v>
      </c>
      <c r="C3919" s="10">
        <v>44794</v>
      </c>
      <c r="D3919" t="s">
        <v>37</v>
      </c>
      <c r="E3919" s="7">
        <v>162917</v>
      </c>
      <c r="F3919">
        <v>747</v>
      </c>
      <c r="G3919" t="s">
        <v>14</v>
      </c>
      <c r="H3919" t="s">
        <v>26</v>
      </c>
      <c r="I3919" t="s">
        <v>20</v>
      </c>
      <c r="J3919" s="14">
        <v>927.6</v>
      </c>
      <c r="K3919" s="7">
        <v>1546</v>
      </c>
      <c r="L3919">
        <v>2</v>
      </c>
      <c r="M3919" t="s">
        <v>34</v>
      </c>
    </row>
    <row r="3920" spans="1:13" x14ac:dyDescent="0.2">
      <c r="A3920" t="str">
        <f>'Applications (Cleaned)'!A3920</f>
        <v>4904274</v>
      </c>
      <c r="B3920" t="str">
        <f>'Applications (Cleaned)'!B3920</f>
        <v>0968</v>
      </c>
      <c r="C3920" s="10">
        <v>45186</v>
      </c>
      <c r="D3920" t="s">
        <v>23</v>
      </c>
      <c r="E3920" s="7">
        <v>49680</v>
      </c>
      <c r="F3920">
        <v>550</v>
      </c>
      <c r="G3920" t="s">
        <v>26</v>
      </c>
      <c r="H3920" t="s">
        <v>26</v>
      </c>
      <c r="I3920" t="s">
        <v>16</v>
      </c>
      <c r="J3920" s="14">
        <v>2160.1799999999998</v>
      </c>
      <c r="K3920" s="7">
        <v>3273</v>
      </c>
      <c r="L3920">
        <v>1</v>
      </c>
      <c r="M3920" t="s">
        <v>47</v>
      </c>
    </row>
    <row r="3921" spans="1:13" x14ac:dyDescent="0.2">
      <c r="A3921" t="str">
        <f>'Applications (Cleaned)'!A3921</f>
        <v>4907143</v>
      </c>
      <c r="B3921" t="str">
        <f>'Applications (Cleaned)'!B3921</f>
        <v>1423</v>
      </c>
      <c r="C3921" s="10">
        <v>45001</v>
      </c>
      <c r="D3921" t="s">
        <v>29</v>
      </c>
      <c r="E3921" s="7">
        <v>167736</v>
      </c>
      <c r="G3921" t="s">
        <v>26</v>
      </c>
      <c r="H3921" t="s">
        <v>26</v>
      </c>
      <c r="I3921" t="s">
        <v>20</v>
      </c>
      <c r="J3921" s="14">
        <v>4187.04</v>
      </c>
      <c r="K3921" s="7">
        <v>5368</v>
      </c>
      <c r="L3921">
        <v>2</v>
      </c>
      <c r="M3921" t="s">
        <v>34</v>
      </c>
    </row>
    <row r="3922" spans="1:13" x14ac:dyDescent="0.2">
      <c r="A3922" t="str">
        <f>'Applications (Cleaned)'!A3922</f>
        <v>4909432</v>
      </c>
      <c r="B3922" t="str">
        <f>'Applications (Cleaned)'!B3922</f>
        <v>0416</v>
      </c>
      <c r="C3922" s="10">
        <v>44248</v>
      </c>
      <c r="D3922" t="s">
        <v>27</v>
      </c>
      <c r="E3922" s="7">
        <v>58517</v>
      </c>
      <c r="F3922">
        <v>758</v>
      </c>
      <c r="G3922" t="s">
        <v>14</v>
      </c>
      <c r="H3922" t="s">
        <v>26</v>
      </c>
      <c r="I3922" t="s">
        <v>33</v>
      </c>
      <c r="J3922" s="14">
        <v>2376.6</v>
      </c>
      <c r="K3922" s="7">
        <v>3961</v>
      </c>
      <c r="L3922">
        <v>1</v>
      </c>
    </row>
    <row r="3923" spans="1:13" x14ac:dyDescent="0.2">
      <c r="A3923" t="str">
        <f>'Applications (Cleaned)'!A3923</f>
        <v>4910946</v>
      </c>
      <c r="B3923" t="str">
        <f>'Applications (Cleaned)'!B3923</f>
        <v>0817</v>
      </c>
      <c r="C3923" s="10">
        <v>45356</v>
      </c>
      <c r="D3923" t="s">
        <v>19</v>
      </c>
      <c r="E3923" s="7">
        <v>125635</v>
      </c>
      <c r="F3923">
        <v>691</v>
      </c>
      <c r="G3923" t="s">
        <v>14</v>
      </c>
      <c r="H3923" t="s">
        <v>26</v>
      </c>
      <c r="I3923" t="s">
        <v>46</v>
      </c>
      <c r="J3923" s="14">
        <v>2781.6</v>
      </c>
      <c r="K3923" s="7">
        <v>4636</v>
      </c>
      <c r="L3923">
        <v>4</v>
      </c>
      <c r="M3923" t="s">
        <v>31</v>
      </c>
    </row>
    <row r="3924" spans="1:13" x14ac:dyDescent="0.2">
      <c r="A3924" t="str">
        <f>'Applications (Cleaned)'!A3924</f>
        <v>4911234</v>
      </c>
      <c r="B3924" t="str">
        <f>'Applications (Cleaned)'!B3924</f>
        <v>0888</v>
      </c>
      <c r="C3924" s="10">
        <v>45056</v>
      </c>
      <c r="D3924" t="s">
        <v>32</v>
      </c>
      <c r="E3924" s="7">
        <v>130890</v>
      </c>
      <c r="F3924">
        <v>761</v>
      </c>
      <c r="G3924" t="s">
        <v>26</v>
      </c>
      <c r="H3924" t="s">
        <v>14</v>
      </c>
      <c r="I3924" t="s">
        <v>20</v>
      </c>
      <c r="J3924" s="14">
        <v>3447.18</v>
      </c>
      <c r="K3924" s="7">
        <v>5223</v>
      </c>
      <c r="L3924">
        <v>2</v>
      </c>
      <c r="M3924" t="s">
        <v>17</v>
      </c>
    </row>
    <row r="3925" spans="1:13" x14ac:dyDescent="0.2">
      <c r="A3925" t="str">
        <f>'Applications (Cleaned)'!A3925</f>
        <v>4911337</v>
      </c>
      <c r="B3925" t="str">
        <f>'Applications (Cleaned)'!B3925</f>
        <v>0358</v>
      </c>
      <c r="C3925" s="10">
        <v>44578</v>
      </c>
      <c r="D3925" t="s">
        <v>19</v>
      </c>
      <c r="E3925" s="7">
        <v>238629</v>
      </c>
      <c r="F3925">
        <v>742</v>
      </c>
      <c r="G3925" t="s">
        <v>14</v>
      </c>
      <c r="H3925" t="s">
        <v>14</v>
      </c>
      <c r="I3925" t="s">
        <v>24</v>
      </c>
      <c r="J3925" s="14">
        <v>1626.24</v>
      </c>
      <c r="K3925" s="7">
        <v>1936</v>
      </c>
      <c r="L3925">
        <v>3</v>
      </c>
      <c r="M3925" t="s">
        <v>41</v>
      </c>
    </row>
    <row r="3926" spans="1:13" x14ac:dyDescent="0.2">
      <c r="A3926" t="str">
        <f>'Applications (Cleaned)'!A3926</f>
        <v>4912811</v>
      </c>
      <c r="B3926" t="str">
        <f>'Applications (Cleaned)'!B3926</f>
        <v>1034</v>
      </c>
      <c r="C3926" s="10">
        <v>44113</v>
      </c>
      <c r="D3926" t="s">
        <v>32</v>
      </c>
      <c r="E3926" s="7">
        <v>233037</v>
      </c>
      <c r="F3926">
        <v>687</v>
      </c>
      <c r="G3926" t="s">
        <v>14</v>
      </c>
      <c r="H3926" t="s">
        <v>26</v>
      </c>
      <c r="I3926" t="s">
        <v>16</v>
      </c>
      <c r="J3926" s="14">
        <v>2217.6</v>
      </c>
      <c r="K3926" s="7">
        <v>3360</v>
      </c>
      <c r="L3926">
        <v>3</v>
      </c>
    </row>
    <row r="3927" spans="1:13" x14ac:dyDescent="0.2">
      <c r="A3927" t="str">
        <f>'Applications (Cleaned)'!A3927</f>
        <v>4913080</v>
      </c>
      <c r="B3927" t="str">
        <f>'Applications (Cleaned)'!B3927</f>
        <v>0793</v>
      </c>
      <c r="C3927" s="10">
        <v>45266</v>
      </c>
      <c r="D3927" t="s">
        <v>23</v>
      </c>
      <c r="E3927" s="7">
        <v>108182</v>
      </c>
      <c r="F3927">
        <v>739</v>
      </c>
      <c r="G3927" t="s">
        <v>14</v>
      </c>
      <c r="H3927" t="s">
        <v>26</v>
      </c>
      <c r="I3927" t="s">
        <v>46</v>
      </c>
      <c r="J3927" s="14">
        <v>8884.7999999999993</v>
      </c>
      <c r="K3927" s="7">
        <v>9255</v>
      </c>
      <c r="L3927">
        <v>4</v>
      </c>
      <c r="M3927" t="s">
        <v>28</v>
      </c>
    </row>
    <row r="3928" spans="1:13" x14ac:dyDescent="0.2">
      <c r="A3928" t="str">
        <f>'Applications (Cleaned)'!A3928</f>
        <v>4914767</v>
      </c>
      <c r="B3928" t="str">
        <f>'Applications (Cleaned)'!B3928</f>
        <v>1662</v>
      </c>
      <c r="C3928" s="10">
        <v>45143</v>
      </c>
      <c r="D3928" t="s">
        <v>23</v>
      </c>
      <c r="E3928" s="7">
        <v>188107</v>
      </c>
      <c r="F3928">
        <v>322</v>
      </c>
      <c r="G3928" t="s">
        <v>26</v>
      </c>
      <c r="H3928" t="s">
        <v>26</v>
      </c>
      <c r="I3928" t="s">
        <v>16</v>
      </c>
      <c r="J3928" s="14">
        <v>6008.64</v>
      </c>
      <c r="K3928" s="7">
        <v>6259</v>
      </c>
      <c r="L3928">
        <v>3</v>
      </c>
      <c r="M3928" t="s">
        <v>52</v>
      </c>
    </row>
    <row r="3929" spans="1:13" x14ac:dyDescent="0.2">
      <c r="A3929" t="str">
        <f>'Applications (Cleaned)'!A3929</f>
        <v>4915127</v>
      </c>
      <c r="B3929" t="str">
        <f>'Applications (Cleaned)'!B3929</f>
        <v>0682</v>
      </c>
      <c r="C3929" s="10">
        <v>45410</v>
      </c>
      <c r="D3929" t="s">
        <v>32</v>
      </c>
      <c r="E3929" s="7">
        <v>109910</v>
      </c>
      <c r="F3929">
        <v>790</v>
      </c>
      <c r="G3929" t="s">
        <v>14</v>
      </c>
      <c r="H3929" t="s">
        <v>14</v>
      </c>
      <c r="I3929" t="s">
        <v>24</v>
      </c>
      <c r="J3929" s="14">
        <v>4126.8</v>
      </c>
      <c r="K3929" s="7">
        <v>6878</v>
      </c>
      <c r="L3929">
        <v>3</v>
      </c>
      <c r="M3929" t="s">
        <v>35</v>
      </c>
    </row>
    <row r="3930" spans="1:13" x14ac:dyDescent="0.2">
      <c r="A3930" t="str">
        <f>'Applications (Cleaned)'!A3930</f>
        <v>4915757</v>
      </c>
      <c r="B3930" t="str">
        <f>'Applications (Cleaned)'!B3930</f>
        <v>0682</v>
      </c>
      <c r="D3930" t="s">
        <v>19</v>
      </c>
      <c r="E3930" s="7">
        <v>130627</v>
      </c>
      <c r="F3930">
        <v>608</v>
      </c>
      <c r="G3930" t="s">
        <v>14</v>
      </c>
      <c r="H3930" t="s">
        <v>26</v>
      </c>
      <c r="I3930" t="s">
        <v>20</v>
      </c>
      <c r="J3930" s="14">
        <v>4126.8</v>
      </c>
      <c r="K3930" s="7">
        <v>6878</v>
      </c>
      <c r="L3930">
        <v>1</v>
      </c>
      <c r="M3930" t="s">
        <v>21</v>
      </c>
    </row>
    <row r="3931" spans="1:13" x14ac:dyDescent="0.2">
      <c r="A3931" t="str">
        <f>'Applications (Cleaned)'!A3931</f>
        <v>4915938</v>
      </c>
      <c r="B3931" t="str">
        <f>'Applications (Cleaned)'!B3931</f>
        <v>1658</v>
      </c>
      <c r="C3931" s="10">
        <v>45233</v>
      </c>
      <c r="D3931" t="s">
        <v>13</v>
      </c>
      <c r="E3931" s="7">
        <v>129773</v>
      </c>
      <c r="F3931">
        <v>631</v>
      </c>
      <c r="G3931" t="s">
        <v>14</v>
      </c>
      <c r="H3931" t="s">
        <v>14</v>
      </c>
      <c r="I3931" t="s">
        <v>24</v>
      </c>
      <c r="J3931" s="14">
        <v>2303.4</v>
      </c>
      <c r="K3931" s="7">
        <v>3490</v>
      </c>
      <c r="L3931">
        <v>5</v>
      </c>
    </row>
    <row r="3932" spans="1:13" x14ac:dyDescent="0.2">
      <c r="A3932" t="str">
        <f>'Applications (Cleaned)'!A3932</f>
        <v>4916289</v>
      </c>
      <c r="B3932" t="str">
        <f>'Applications (Cleaned)'!B3932</f>
        <v>1638</v>
      </c>
      <c r="C3932" s="10">
        <v>43978</v>
      </c>
      <c r="D3932" t="s">
        <v>19</v>
      </c>
      <c r="E3932" s="7">
        <v>206700</v>
      </c>
      <c r="F3932">
        <v>773</v>
      </c>
      <c r="G3932" t="s">
        <v>26</v>
      </c>
      <c r="H3932" t="s">
        <v>14</v>
      </c>
      <c r="I3932" t="s">
        <v>24</v>
      </c>
      <c r="J3932" s="14">
        <v>6951.78</v>
      </c>
      <c r="K3932" s="7">
        <v>10533</v>
      </c>
      <c r="L3932">
        <v>1</v>
      </c>
    </row>
    <row r="3933" spans="1:13" x14ac:dyDescent="0.2">
      <c r="A3933" t="str">
        <f>'Applications (Cleaned)'!A3933</f>
        <v>4918148</v>
      </c>
      <c r="B3933" t="str">
        <f>'Applications (Cleaned)'!B3933</f>
        <v>0074</v>
      </c>
      <c r="C3933" s="10">
        <v>45391</v>
      </c>
      <c r="D3933" t="s">
        <v>13</v>
      </c>
      <c r="E3933" s="7">
        <v>7238</v>
      </c>
      <c r="F3933">
        <v>789</v>
      </c>
      <c r="G3933" t="s">
        <v>14</v>
      </c>
      <c r="H3933" t="s">
        <v>14</v>
      </c>
      <c r="I3933" t="s">
        <v>16</v>
      </c>
      <c r="J3933" s="14">
        <v>7764.12</v>
      </c>
      <c r="K3933" s="7">
        <v>0</v>
      </c>
      <c r="L3933">
        <v>5</v>
      </c>
      <c r="M3933" t="s">
        <v>47</v>
      </c>
    </row>
    <row r="3934" spans="1:13" x14ac:dyDescent="0.2">
      <c r="A3934" t="str">
        <f>'Applications (Cleaned)'!A3934</f>
        <v>4919979</v>
      </c>
      <c r="B3934" t="str">
        <f>'Applications (Cleaned)'!B3934</f>
        <v>0710</v>
      </c>
      <c r="C3934" s="10">
        <v>45540</v>
      </c>
      <c r="D3934" t="s">
        <v>13</v>
      </c>
      <c r="E3934" s="7">
        <v>244708</v>
      </c>
      <c r="G3934" t="s">
        <v>14</v>
      </c>
      <c r="H3934" t="s">
        <v>26</v>
      </c>
      <c r="I3934" t="s">
        <v>33</v>
      </c>
      <c r="J3934" s="14">
        <v>811.2</v>
      </c>
      <c r="K3934" s="7">
        <v>1352</v>
      </c>
      <c r="L3934">
        <v>3</v>
      </c>
      <c r="M3934" t="s">
        <v>17</v>
      </c>
    </row>
    <row r="3935" spans="1:13" x14ac:dyDescent="0.2">
      <c r="A3935" t="str">
        <f>'Applications (Cleaned)'!A3935</f>
        <v>4920858</v>
      </c>
      <c r="B3935" t="str">
        <f>'Applications (Cleaned)'!B3935</f>
        <v>0323</v>
      </c>
      <c r="C3935" s="10">
        <v>45488</v>
      </c>
      <c r="D3935" t="s">
        <v>13</v>
      </c>
      <c r="E3935" s="7">
        <v>315101</v>
      </c>
      <c r="G3935" t="s">
        <v>14</v>
      </c>
      <c r="H3935" t="s">
        <v>26</v>
      </c>
      <c r="I3935" t="s">
        <v>20</v>
      </c>
      <c r="J3935" s="14">
        <v>5757.12</v>
      </c>
      <c r="K3935" s="7">
        <v>5997</v>
      </c>
      <c r="L3935">
        <v>1</v>
      </c>
      <c r="M3935" t="s">
        <v>34</v>
      </c>
    </row>
    <row r="3936" spans="1:13" x14ac:dyDescent="0.2">
      <c r="A3936" t="str">
        <f>'Applications (Cleaned)'!A3936</f>
        <v>4922283</v>
      </c>
      <c r="B3936" t="str">
        <f>'Applications (Cleaned)'!B3936</f>
        <v>1628</v>
      </c>
      <c r="D3936" t="s">
        <v>37</v>
      </c>
      <c r="E3936" s="7">
        <v>24837</v>
      </c>
      <c r="F3936">
        <v>768</v>
      </c>
      <c r="G3936" t="s">
        <v>14</v>
      </c>
      <c r="H3936" t="s">
        <v>26</v>
      </c>
      <c r="I3936" t="s">
        <v>33</v>
      </c>
      <c r="J3936" s="14">
        <v>3883.44</v>
      </c>
      <c r="K3936" s="7">
        <v>5884</v>
      </c>
      <c r="L3936">
        <v>2</v>
      </c>
      <c r="M3936" t="s">
        <v>31</v>
      </c>
    </row>
    <row r="3937" spans="1:13" x14ac:dyDescent="0.2">
      <c r="A3937" t="str">
        <f>'Applications (Cleaned)'!A3937</f>
        <v>4924985</v>
      </c>
      <c r="B3937" t="str">
        <f>'Applications (Cleaned)'!B3937</f>
        <v>1707</v>
      </c>
      <c r="C3937" s="10">
        <v>45229</v>
      </c>
      <c r="D3937" t="s">
        <v>19</v>
      </c>
      <c r="E3937" s="7">
        <v>139217</v>
      </c>
      <c r="F3937">
        <v>790</v>
      </c>
      <c r="G3937" t="s">
        <v>14</v>
      </c>
      <c r="H3937" t="s">
        <v>14</v>
      </c>
      <c r="I3937" t="s">
        <v>20</v>
      </c>
      <c r="J3937" s="14">
        <v>3576</v>
      </c>
      <c r="K3937" s="7">
        <v>5960</v>
      </c>
      <c r="L3937">
        <v>1</v>
      </c>
      <c r="M3937" t="s">
        <v>21</v>
      </c>
    </row>
    <row r="3938" spans="1:13" x14ac:dyDescent="0.2">
      <c r="A3938" t="str">
        <f>'Applications (Cleaned)'!A3938</f>
        <v>4925048</v>
      </c>
      <c r="B3938" t="str">
        <f>'Applications (Cleaned)'!B3938</f>
        <v>1486</v>
      </c>
      <c r="C3938" s="10">
        <v>45413</v>
      </c>
      <c r="D3938" t="s">
        <v>27</v>
      </c>
      <c r="E3938" s="7">
        <v>97987</v>
      </c>
      <c r="G3938" t="s">
        <v>14</v>
      </c>
      <c r="H3938" t="s">
        <v>26</v>
      </c>
      <c r="I3938" t="s">
        <v>33</v>
      </c>
      <c r="J3938" s="14">
        <v>2457.6</v>
      </c>
      <c r="K3938" s="7">
        <v>4096</v>
      </c>
      <c r="L3938">
        <v>3</v>
      </c>
      <c r="M3938" t="s">
        <v>41</v>
      </c>
    </row>
    <row r="3939" spans="1:13" x14ac:dyDescent="0.2">
      <c r="A3939" t="str">
        <f>'Applications (Cleaned)'!A3939</f>
        <v>4925084</v>
      </c>
      <c r="B3939" t="str">
        <f>'Applications (Cleaned)'!B3939</f>
        <v>1518</v>
      </c>
      <c r="C3939" s="10">
        <v>44093</v>
      </c>
      <c r="D3939" t="s">
        <v>13</v>
      </c>
      <c r="E3939" s="7">
        <v>91804</v>
      </c>
      <c r="F3939">
        <v>630</v>
      </c>
      <c r="G3939" t="s">
        <v>14</v>
      </c>
      <c r="H3939" t="s">
        <v>26</v>
      </c>
      <c r="I3939" t="s">
        <v>20</v>
      </c>
      <c r="J3939" s="14">
        <v>2654.4</v>
      </c>
      <c r="K3939" s="7">
        <v>4424</v>
      </c>
      <c r="L3939">
        <v>2</v>
      </c>
      <c r="M3939" t="s">
        <v>41</v>
      </c>
    </row>
    <row r="3940" spans="1:13" x14ac:dyDescent="0.2">
      <c r="A3940" t="str">
        <f>'Applications (Cleaned)'!A3940</f>
        <v>4926963</v>
      </c>
      <c r="B3940" t="str">
        <f>'Applications (Cleaned)'!B3940</f>
        <v>0169</v>
      </c>
      <c r="C3940" s="10">
        <v>44881</v>
      </c>
      <c r="D3940" t="s">
        <v>32</v>
      </c>
      <c r="E3940" s="7">
        <v>60352</v>
      </c>
      <c r="F3940">
        <v>459</v>
      </c>
      <c r="G3940" t="s">
        <v>14</v>
      </c>
      <c r="H3940" t="s">
        <v>26</v>
      </c>
      <c r="I3940" t="s">
        <v>20</v>
      </c>
      <c r="J3940" s="14">
        <v>2448</v>
      </c>
      <c r="K3940" s="7">
        <v>4080</v>
      </c>
      <c r="L3940">
        <v>5</v>
      </c>
      <c r="M3940" t="s">
        <v>41</v>
      </c>
    </row>
    <row r="3941" spans="1:13" x14ac:dyDescent="0.2">
      <c r="A3941" t="str">
        <f>'Applications (Cleaned)'!A3941</f>
        <v>4927021</v>
      </c>
      <c r="B3941" t="str">
        <f>'Applications (Cleaned)'!B3941</f>
        <v>0027</v>
      </c>
      <c r="C3941" s="10">
        <v>43898</v>
      </c>
      <c r="D3941" t="s">
        <v>13</v>
      </c>
      <c r="E3941" s="7">
        <v>89426</v>
      </c>
      <c r="F3941">
        <v>669</v>
      </c>
      <c r="G3941" t="s">
        <v>26</v>
      </c>
      <c r="H3941" t="s">
        <v>14</v>
      </c>
      <c r="I3941" t="s">
        <v>24</v>
      </c>
      <c r="J3941" s="14">
        <v>1480.32</v>
      </c>
      <c r="K3941" s="7">
        <v>1542</v>
      </c>
      <c r="L3941">
        <v>5</v>
      </c>
      <c r="M3941" t="s">
        <v>17</v>
      </c>
    </row>
    <row r="3942" spans="1:13" x14ac:dyDescent="0.2">
      <c r="A3942" t="str">
        <f>'Applications (Cleaned)'!A3942</f>
        <v>4927152</v>
      </c>
      <c r="B3942" t="str">
        <f>'Applications (Cleaned)'!B3942</f>
        <v>0405</v>
      </c>
      <c r="C3942" s="10">
        <v>45275</v>
      </c>
      <c r="D3942" t="s">
        <v>27</v>
      </c>
      <c r="E3942" s="7">
        <v>165946</v>
      </c>
      <c r="F3942">
        <v>742</v>
      </c>
      <c r="G3942" t="s">
        <v>14</v>
      </c>
      <c r="H3942" t="s">
        <v>26</v>
      </c>
      <c r="I3942" t="s">
        <v>20</v>
      </c>
      <c r="J3942" s="14">
        <v>2051.52</v>
      </c>
      <c r="K3942" s="7">
        <v>2137</v>
      </c>
      <c r="L3942">
        <v>1</v>
      </c>
      <c r="M3942" t="s">
        <v>21</v>
      </c>
    </row>
    <row r="3943" spans="1:13" x14ac:dyDescent="0.2">
      <c r="A3943" t="str">
        <f>'Applications (Cleaned)'!A3943</f>
        <v>4927499</v>
      </c>
      <c r="B3943" t="str">
        <f>'Applications (Cleaned)'!B3943</f>
        <v>1323</v>
      </c>
      <c r="C3943" s="10">
        <v>44984</v>
      </c>
      <c r="D3943" t="s">
        <v>29</v>
      </c>
      <c r="E3943" s="7">
        <v>237696</v>
      </c>
      <c r="F3943">
        <v>753</v>
      </c>
      <c r="G3943" t="s">
        <v>26</v>
      </c>
      <c r="H3943" t="s">
        <v>14</v>
      </c>
      <c r="I3943" t="s">
        <v>20</v>
      </c>
      <c r="J3943" s="14">
        <v>1307.52</v>
      </c>
      <c r="K3943" s="7">
        <v>1362</v>
      </c>
      <c r="L3943">
        <v>3</v>
      </c>
      <c r="M3943" t="s">
        <v>25</v>
      </c>
    </row>
    <row r="3944" spans="1:13" x14ac:dyDescent="0.2">
      <c r="A3944" t="str">
        <f>'Applications (Cleaned)'!A3944</f>
        <v>4928474</v>
      </c>
      <c r="B3944" t="str">
        <f>'Applications (Cleaned)'!B3944</f>
        <v>0087</v>
      </c>
      <c r="C3944" s="10">
        <v>45507</v>
      </c>
      <c r="D3944" t="s">
        <v>27</v>
      </c>
      <c r="E3944" s="7">
        <v>196281</v>
      </c>
      <c r="F3944">
        <v>794</v>
      </c>
      <c r="G3944" t="s">
        <v>14</v>
      </c>
      <c r="H3944" t="s">
        <v>26</v>
      </c>
      <c r="I3944" t="s">
        <v>16</v>
      </c>
      <c r="J3944" s="14">
        <v>3496.2</v>
      </c>
      <c r="K3944" s="7">
        <v>5827</v>
      </c>
      <c r="L3944">
        <v>1</v>
      </c>
      <c r="M3944" t="s">
        <v>21</v>
      </c>
    </row>
    <row r="3945" spans="1:13" x14ac:dyDescent="0.2">
      <c r="A3945" t="str">
        <f>'Applications (Cleaned)'!A3945</f>
        <v>4929129</v>
      </c>
      <c r="B3945" t="str">
        <f>'Applications (Cleaned)'!B3945</f>
        <v>1242</v>
      </c>
      <c r="D3945" t="s">
        <v>13</v>
      </c>
      <c r="E3945" s="7">
        <v>61170</v>
      </c>
      <c r="F3945">
        <v>583</v>
      </c>
      <c r="G3945" t="s">
        <v>14</v>
      </c>
      <c r="H3945" t="s">
        <v>26</v>
      </c>
      <c r="I3945" t="s">
        <v>46</v>
      </c>
      <c r="J3945" s="14">
        <v>2377.98</v>
      </c>
      <c r="K3945" s="7">
        <v>3603</v>
      </c>
      <c r="L3945">
        <v>1</v>
      </c>
    </row>
    <row r="3946" spans="1:13" x14ac:dyDescent="0.2">
      <c r="A3946" t="str">
        <f>'Applications (Cleaned)'!A3946</f>
        <v>4929744</v>
      </c>
      <c r="B3946" t="str">
        <f>'Applications (Cleaned)'!B3946</f>
        <v>1731</v>
      </c>
      <c r="C3946" s="10">
        <v>44495</v>
      </c>
      <c r="D3946" t="s">
        <v>29</v>
      </c>
      <c r="E3946" s="7">
        <v>183233</v>
      </c>
      <c r="G3946" t="s">
        <v>14</v>
      </c>
      <c r="H3946" t="s">
        <v>26</v>
      </c>
      <c r="I3946" t="s">
        <v>24</v>
      </c>
      <c r="J3946" s="14">
        <v>3587.64</v>
      </c>
      <c r="K3946" s="7">
        <v>4271</v>
      </c>
      <c r="L3946">
        <v>2</v>
      </c>
    </row>
    <row r="3947" spans="1:13" x14ac:dyDescent="0.2">
      <c r="A3947" t="str">
        <f>'Applications (Cleaned)'!A3947</f>
        <v>4932858</v>
      </c>
      <c r="B3947" t="str">
        <f>'Applications (Cleaned)'!B3947</f>
        <v>0166</v>
      </c>
      <c r="C3947" s="10">
        <v>44262</v>
      </c>
      <c r="D3947" t="s">
        <v>13</v>
      </c>
      <c r="E3947" s="7">
        <v>216788</v>
      </c>
      <c r="F3947">
        <v>708</v>
      </c>
      <c r="G3947" t="s">
        <v>14</v>
      </c>
      <c r="H3947" t="s">
        <v>14</v>
      </c>
      <c r="I3947" t="s">
        <v>20</v>
      </c>
      <c r="J3947" s="14">
        <v>2882.88</v>
      </c>
      <c r="K3947" s="7">
        <v>3003</v>
      </c>
      <c r="L3947">
        <v>3</v>
      </c>
      <c r="M3947" t="s">
        <v>34</v>
      </c>
    </row>
    <row r="3948" spans="1:13" x14ac:dyDescent="0.2">
      <c r="A3948" t="str">
        <f>'Applications (Cleaned)'!A3948</f>
        <v>4933479</v>
      </c>
      <c r="B3948" t="str">
        <f>'Applications (Cleaned)'!B3948</f>
        <v>1680</v>
      </c>
      <c r="C3948" s="10">
        <v>45409</v>
      </c>
      <c r="D3948" t="s">
        <v>37</v>
      </c>
      <c r="E3948" s="7">
        <v>141063</v>
      </c>
      <c r="F3948">
        <v>624</v>
      </c>
      <c r="G3948" t="s">
        <v>14</v>
      </c>
      <c r="H3948" t="s">
        <v>26</v>
      </c>
      <c r="I3948" t="s">
        <v>20</v>
      </c>
      <c r="J3948" s="14">
        <v>2770.32</v>
      </c>
      <c r="K3948" s="7">
        <v>3298</v>
      </c>
      <c r="L3948">
        <v>2</v>
      </c>
      <c r="M3948" t="s">
        <v>21</v>
      </c>
    </row>
    <row r="3949" spans="1:13" x14ac:dyDescent="0.2">
      <c r="A3949" t="str">
        <f>'Applications (Cleaned)'!A3949</f>
        <v>4940002</v>
      </c>
      <c r="B3949" t="str">
        <f>'Applications (Cleaned)'!B3949</f>
        <v>0117</v>
      </c>
      <c r="C3949" s="10">
        <v>44689</v>
      </c>
      <c r="D3949" t="s">
        <v>37</v>
      </c>
      <c r="E3949" s="7">
        <v>74013</v>
      </c>
      <c r="F3949">
        <v>655</v>
      </c>
      <c r="G3949" t="s">
        <v>26</v>
      </c>
      <c r="H3949" t="s">
        <v>14</v>
      </c>
      <c r="I3949" t="s">
        <v>16</v>
      </c>
      <c r="J3949" s="14">
        <v>2583.36</v>
      </c>
      <c r="K3949" s="7">
        <v>2691</v>
      </c>
      <c r="L3949">
        <v>4</v>
      </c>
      <c r="M3949" t="s">
        <v>21</v>
      </c>
    </row>
    <row r="3950" spans="1:13" x14ac:dyDescent="0.2">
      <c r="A3950" t="str">
        <f>'Applications (Cleaned)'!A3950</f>
        <v>4940800</v>
      </c>
      <c r="B3950" t="str">
        <f>'Applications (Cleaned)'!B3950</f>
        <v>1240</v>
      </c>
      <c r="C3950" s="10">
        <v>44933</v>
      </c>
      <c r="D3950" t="s">
        <v>32</v>
      </c>
      <c r="E3950" s="7">
        <v>142988</v>
      </c>
      <c r="G3950" t="s">
        <v>14</v>
      </c>
      <c r="H3950" t="s">
        <v>14</v>
      </c>
      <c r="I3950" t="s">
        <v>20</v>
      </c>
      <c r="J3950" s="14">
        <v>4845.12</v>
      </c>
      <c r="K3950" s="7">
        <v>5047</v>
      </c>
      <c r="L3950">
        <v>2</v>
      </c>
      <c r="M3950" t="s">
        <v>47</v>
      </c>
    </row>
    <row r="3951" spans="1:13" x14ac:dyDescent="0.2">
      <c r="A3951" t="str">
        <f>'Applications (Cleaned)'!A3951</f>
        <v>4941041</v>
      </c>
      <c r="B3951" t="str">
        <f>'Applications (Cleaned)'!B3951</f>
        <v>0535</v>
      </c>
      <c r="C3951" s="10">
        <v>45229</v>
      </c>
      <c r="D3951" t="s">
        <v>23</v>
      </c>
      <c r="E3951" s="7">
        <v>45834</v>
      </c>
      <c r="F3951">
        <v>601</v>
      </c>
      <c r="G3951" t="s">
        <v>14</v>
      </c>
      <c r="H3951" t="s">
        <v>14</v>
      </c>
      <c r="I3951" t="s">
        <v>16</v>
      </c>
      <c r="J3951" s="14">
        <v>1001.28</v>
      </c>
      <c r="K3951" s="7">
        <v>1192</v>
      </c>
      <c r="L3951">
        <v>2</v>
      </c>
      <c r="M3951" t="s">
        <v>31</v>
      </c>
    </row>
    <row r="3952" spans="1:13" x14ac:dyDescent="0.2">
      <c r="A3952" t="str">
        <f>'Applications (Cleaned)'!A3952</f>
        <v>4941673</v>
      </c>
      <c r="B3952" t="str">
        <f>'Applications (Cleaned)'!B3952</f>
        <v>0769</v>
      </c>
      <c r="C3952" s="10">
        <v>44702</v>
      </c>
      <c r="D3952" t="s">
        <v>13</v>
      </c>
      <c r="E3952" s="7">
        <v>25383</v>
      </c>
      <c r="F3952">
        <v>580</v>
      </c>
      <c r="G3952" t="s">
        <v>14</v>
      </c>
      <c r="H3952" t="s">
        <v>26</v>
      </c>
      <c r="I3952" t="s">
        <v>16</v>
      </c>
      <c r="J3952" s="14">
        <v>5510.4</v>
      </c>
      <c r="K3952" s="7">
        <v>5740</v>
      </c>
      <c r="L3952">
        <v>4</v>
      </c>
    </row>
    <row r="3953" spans="1:13" x14ac:dyDescent="0.2">
      <c r="A3953" t="str">
        <f>'Applications (Cleaned)'!A3953</f>
        <v>4942095</v>
      </c>
      <c r="B3953" t="str">
        <f>'Applications (Cleaned)'!B3953</f>
        <v>0468</v>
      </c>
      <c r="C3953" s="10">
        <v>45287</v>
      </c>
      <c r="D3953" t="s">
        <v>13</v>
      </c>
      <c r="E3953" s="7">
        <v>64854</v>
      </c>
      <c r="F3953">
        <v>767</v>
      </c>
      <c r="G3953" t="s">
        <v>14</v>
      </c>
      <c r="H3953" t="s">
        <v>14</v>
      </c>
      <c r="I3953" t="s">
        <v>16</v>
      </c>
      <c r="J3953" s="14">
        <v>2600.64</v>
      </c>
      <c r="K3953" s="7">
        <v>3096</v>
      </c>
      <c r="L3953">
        <v>2</v>
      </c>
      <c r="M3953" t="s">
        <v>34</v>
      </c>
    </row>
    <row r="3954" spans="1:13" x14ac:dyDescent="0.2">
      <c r="A3954" t="str">
        <f>'Applications (Cleaned)'!A3954</f>
        <v>4942447</v>
      </c>
      <c r="B3954" t="str">
        <f>'Applications (Cleaned)'!B3954</f>
        <v>1122</v>
      </c>
      <c r="C3954" s="10">
        <v>45556</v>
      </c>
      <c r="D3954" t="s">
        <v>37</v>
      </c>
      <c r="E3954" s="7">
        <v>189257</v>
      </c>
      <c r="F3954">
        <v>827</v>
      </c>
      <c r="G3954" t="s">
        <v>14</v>
      </c>
      <c r="H3954" t="s">
        <v>26</v>
      </c>
      <c r="I3954" t="s">
        <v>20</v>
      </c>
      <c r="J3954" s="14">
        <v>2164.5</v>
      </c>
      <c r="K3954" s="7">
        <v>2775</v>
      </c>
      <c r="L3954">
        <v>5</v>
      </c>
      <c r="M3954" t="s">
        <v>34</v>
      </c>
    </row>
    <row r="3955" spans="1:13" x14ac:dyDescent="0.2">
      <c r="A3955" t="str">
        <f>'Applications (Cleaned)'!A3955</f>
        <v>4942835</v>
      </c>
      <c r="B3955" t="str">
        <f>'Applications (Cleaned)'!B3955</f>
        <v>0868</v>
      </c>
      <c r="C3955" s="10">
        <v>44061</v>
      </c>
      <c r="D3955" t="s">
        <v>13</v>
      </c>
      <c r="E3955" s="7">
        <v>56048</v>
      </c>
      <c r="G3955" t="s">
        <v>14</v>
      </c>
      <c r="H3955" t="s">
        <v>26</v>
      </c>
      <c r="I3955" t="s">
        <v>20</v>
      </c>
      <c r="J3955" s="14">
        <v>2080.8000000000002</v>
      </c>
      <c r="K3955" s="7">
        <v>3468</v>
      </c>
      <c r="L3955">
        <v>5</v>
      </c>
    </row>
    <row r="3956" spans="1:13" x14ac:dyDescent="0.2">
      <c r="A3956" t="str">
        <f>'Applications (Cleaned)'!A3956</f>
        <v>4944904</v>
      </c>
      <c r="B3956" t="str">
        <f>'Applications (Cleaned)'!B3956</f>
        <v>0544</v>
      </c>
      <c r="C3956" s="10">
        <v>44930</v>
      </c>
      <c r="D3956" t="s">
        <v>13</v>
      </c>
      <c r="E3956" s="7">
        <v>143931</v>
      </c>
      <c r="G3956" t="s">
        <v>14</v>
      </c>
      <c r="H3956" t="s">
        <v>26</v>
      </c>
      <c r="I3956" t="s">
        <v>24</v>
      </c>
      <c r="J3956" s="14">
        <v>2685.12</v>
      </c>
      <c r="K3956" s="7">
        <v>2797</v>
      </c>
      <c r="L3956">
        <v>1</v>
      </c>
      <c r="M3956" t="s">
        <v>21</v>
      </c>
    </row>
    <row r="3957" spans="1:13" x14ac:dyDescent="0.2">
      <c r="A3957" t="str">
        <f>'Applications (Cleaned)'!A3957</f>
        <v>4944911</v>
      </c>
      <c r="B3957" t="str">
        <f>'Applications (Cleaned)'!B3957</f>
        <v>0974</v>
      </c>
      <c r="C3957" s="10">
        <v>44150</v>
      </c>
      <c r="D3957" t="s">
        <v>19</v>
      </c>
      <c r="E3957" s="7">
        <v>288791</v>
      </c>
      <c r="G3957" t="s">
        <v>26</v>
      </c>
      <c r="H3957" t="s">
        <v>14</v>
      </c>
      <c r="I3957" t="s">
        <v>20</v>
      </c>
      <c r="J3957" s="14">
        <v>4231.5</v>
      </c>
      <c r="K3957" s="7">
        <v>5425</v>
      </c>
      <c r="L3957">
        <v>2</v>
      </c>
      <c r="M3957" t="s">
        <v>34</v>
      </c>
    </row>
    <row r="3958" spans="1:13" x14ac:dyDescent="0.2">
      <c r="A3958" t="str">
        <f>'Applications (Cleaned)'!A3958</f>
        <v>4946882</v>
      </c>
      <c r="B3958" t="str">
        <f>'Applications (Cleaned)'!B3958</f>
        <v>1496</v>
      </c>
      <c r="C3958" s="10">
        <v>45358</v>
      </c>
      <c r="D3958" t="s">
        <v>19</v>
      </c>
      <c r="E3958" s="7">
        <v>57492</v>
      </c>
      <c r="F3958">
        <v>624</v>
      </c>
      <c r="G3958" t="s">
        <v>14</v>
      </c>
      <c r="H3958" t="s">
        <v>26</v>
      </c>
      <c r="I3958" t="s">
        <v>20</v>
      </c>
      <c r="J3958" s="14">
        <v>3848.46</v>
      </c>
      <c r="K3958" s="7">
        <v>0</v>
      </c>
      <c r="L3958">
        <v>1</v>
      </c>
    </row>
    <row r="3959" spans="1:13" x14ac:dyDescent="0.2">
      <c r="A3959" t="str">
        <f>'Applications (Cleaned)'!A3959</f>
        <v>4947262</v>
      </c>
      <c r="B3959" t="str">
        <f>'Applications (Cleaned)'!B3959</f>
        <v>0810</v>
      </c>
      <c r="C3959" s="10">
        <v>44360</v>
      </c>
      <c r="D3959" t="s">
        <v>13</v>
      </c>
      <c r="E3959" s="7">
        <v>75212</v>
      </c>
      <c r="F3959">
        <v>810</v>
      </c>
      <c r="G3959" t="s">
        <v>26</v>
      </c>
      <c r="H3959" t="s">
        <v>26</v>
      </c>
      <c r="I3959" t="s">
        <v>24</v>
      </c>
      <c r="J3959" s="14">
        <v>6426.24</v>
      </c>
      <c r="K3959" s="7">
        <v>6694</v>
      </c>
      <c r="L3959">
        <v>2</v>
      </c>
      <c r="M3959" t="s">
        <v>35</v>
      </c>
    </row>
    <row r="3960" spans="1:13" x14ac:dyDescent="0.2">
      <c r="A3960" t="str">
        <f>'Applications (Cleaned)'!A3960</f>
        <v>4948929</v>
      </c>
      <c r="B3960" t="str">
        <f>'Applications (Cleaned)'!B3960</f>
        <v>0561</v>
      </c>
      <c r="C3960" s="10">
        <v>45442</v>
      </c>
      <c r="D3960" t="s">
        <v>19</v>
      </c>
      <c r="E3960" s="7">
        <v>70435</v>
      </c>
      <c r="F3960">
        <v>674</v>
      </c>
      <c r="G3960" t="s">
        <v>14</v>
      </c>
      <c r="H3960" t="s">
        <v>14</v>
      </c>
      <c r="I3960" t="s">
        <v>20</v>
      </c>
      <c r="J3960" s="14">
        <v>1638.72</v>
      </c>
      <c r="K3960" s="7">
        <v>1707</v>
      </c>
      <c r="L3960">
        <v>4</v>
      </c>
      <c r="M3960" t="s">
        <v>41</v>
      </c>
    </row>
    <row r="3961" spans="1:13" x14ac:dyDescent="0.2">
      <c r="A3961" t="str">
        <f>'Applications (Cleaned)'!A3961</f>
        <v>4949274</v>
      </c>
      <c r="B3961" t="str">
        <f>'Applications (Cleaned)'!B3961</f>
        <v>0060</v>
      </c>
      <c r="C3961" s="10">
        <v>43855</v>
      </c>
      <c r="D3961" t="s">
        <v>29</v>
      </c>
      <c r="E3961" s="7">
        <v>220608</v>
      </c>
      <c r="F3961">
        <v>775</v>
      </c>
      <c r="G3961" t="s">
        <v>14</v>
      </c>
      <c r="H3961" t="s">
        <v>14</v>
      </c>
      <c r="I3961" t="s">
        <v>16</v>
      </c>
      <c r="J3961" s="14">
        <v>697.2</v>
      </c>
      <c r="K3961" s="7">
        <v>1162</v>
      </c>
      <c r="L3961">
        <v>3</v>
      </c>
    </row>
    <row r="3962" spans="1:13" x14ac:dyDescent="0.2">
      <c r="A3962" t="str">
        <f>'Applications (Cleaned)'!A3962</f>
        <v>4949495</v>
      </c>
      <c r="B3962" t="str">
        <f>'Applications (Cleaned)'!B3962</f>
        <v>0901</v>
      </c>
      <c r="C3962" s="10">
        <v>44222</v>
      </c>
      <c r="D3962" t="s">
        <v>32</v>
      </c>
      <c r="E3962" s="7">
        <v>64383</v>
      </c>
      <c r="F3962">
        <v>716</v>
      </c>
      <c r="G3962" t="s">
        <v>14</v>
      </c>
      <c r="H3962" t="s">
        <v>26</v>
      </c>
      <c r="I3962" t="s">
        <v>20</v>
      </c>
      <c r="J3962" s="14">
        <v>5364.48</v>
      </c>
      <c r="K3962" s="7">
        <v>5588</v>
      </c>
      <c r="L3962">
        <v>4</v>
      </c>
      <c r="M3962" t="s">
        <v>21</v>
      </c>
    </row>
    <row r="3963" spans="1:13" x14ac:dyDescent="0.2">
      <c r="A3963" t="str">
        <f>'Applications (Cleaned)'!A3963</f>
        <v>4951606</v>
      </c>
      <c r="B3963" t="str">
        <f>'Applications (Cleaned)'!B3963</f>
        <v>0657</v>
      </c>
      <c r="C3963" s="10">
        <v>45584</v>
      </c>
      <c r="D3963" t="s">
        <v>29</v>
      </c>
      <c r="E3963" s="7">
        <v>190388</v>
      </c>
      <c r="G3963" t="s">
        <v>14</v>
      </c>
      <c r="H3963" t="s">
        <v>26</v>
      </c>
      <c r="I3963" t="s">
        <v>24</v>
      </c>
      <c r="J3963" s="14">
        <v>1824</v>
      </c>
      <c r="K3963" s="7">
        <v>1900</v>
      </c>
      <c r="L3963">
        <v>3</v>
      </c>
    </row>
    <row r="3964" spans="1:13" x14ac:dyDescent="0.2">
      <c r="A3964" t="str">
        <f>'Applications (Cleaned)'!A3964</f>
        <v>4952596</v>
      </c>
      <c r="B3964" t="str">
        <f>'Applications (Cleaned)'!B3964</f>
        <v>1777</v>
      </c>
      <c r="C3964" s="10">
        <v>43978</v>
      </c>
      <c r="D3964" t="s">
        <v>37</v>
      </c>
      <c r="E3964" s="7">
        <v>99677</v>
      </c>
      <c r="F3964">
        <v>670</v>
      </c>
      <c r="G3964" t="s">
        <v>14</v>
      </c>
      <c r="H3964" t="s">
        <v>26</v>
      </c>
      <c r="I3964" t="s">
        <v>16</v>
      </c>
      <c r="J3964" s="14">
        <v>1753.44</v>
      </c>
      <c r="K3964" s="7">
        <v>2248</v>
      </c>
      <c r="L3964">
        <v>1</v>
      </c>
      <c r="M3964" t="s">
        <v>52</v>
      </c>
    </row>
    <row r="3965" spans="1:13" x14ac:dyDescent="0.2">
      <c r="A3965" t="str">
        <f>'Applications (Cleaned)'!A3965</f>
        <v>4952619</v>
      </c>
      <c r="B3965" t="str">
        <f>'Applications (Cleaned)'!B3965</f>
        <v>1029</v>
      </c>
      <c r="C3965" s="10">
        <v>44096</v>
      </c>
      <c r="D3965" t="s">
        <v>37</v>
      </c>
      <c r="E3965" s="7">
        <v>180902</v>
      </c>
      <c r="F3965">
        <v>582</v>
      </c>
      <c r="G3965" t="s">
        <v>14</v>
      </c>
      <c r="H3965" t="s">
        <v>14</v>
      </c>
      <c r="I3965" t="s">
        <v>16</v>
      </c>
      <c r="J3965" s="14">
        <v>1749.72</v>
      </c>
      <c r="K3965" s="7">
        <v>2083</v>
      </c>
      <c r="L3965">
        <v>1</v>
      </c>
      <c r="M3965" t="s">
        <v>47</v>
      </c>
    </row>
    <row r="3966" spans="1:13" x14ac:dyDescent="0.2">
      <c r="A3966" t="str">
        <f>'Applications (Cleaned)'!A3966</f>
        <v>4955846</v>
      </c>
      <c r="B3966" t="str">
        <f>'Applications (Cleaned)'!B3966</f>
        <v>0102</v>
      </c>
      <c r="C3966" s="10">
        <v>43863</v>
      </c>
      <c r="D3966" t="s">
        <v>29</v>
      </c>
      <c r="E3966" s="7">
        <v>39718</v>
      </c>
      <c r="F3966">
        <v>691</v>
      </c>
      <c r="G3966" t="s">
        <v>14</v>
      </c>
      <c r="H3966" t="s">
        <v>26</v>
      </c>
      <c r="I3966" t="s">
        <v>46</v>
      </c>
      <c r="J3966" s="14">
        <v>1909.38</v>
      </c>
      <c r="K3966" s="7">
        <v>2893</v>
      </c>
      <c r="L3966">
        <v>5</v>
      </c>
      <c r="M3966" t="s">
        <v>35</v>
      </c>
    </row>
    <row r="3967" spans="1:13" x14ac:dyDescent="0.2">
      <c r="A3967" t="str">
        <f>'Applications (Cleaned)'!A3967</f>
        <v>4959537</v>
      </c>
      <c r="B3967" t="str">
        <f>'Applications (Cleaned)'!B3967</f>
        <v>1713</v>
      </c>
      <c r="C3967" s="10">
        <v>44809</v>
      </c>
      <c r="D3967" t="s">
        <v>23</v>
      </c>
      <c r="E3967" s="7">
        <v>159672</v>
      </c>
      <c r="G3967" t="s">
        <v>14</v>
      </c>
      <c r="H3967" t="s">
        <v>26</v>
      </c>
      <c r="I3967" t="s">
        <v>20</v>
      </c>
      <c r="J3967" s="14">
        <v>6982.08</v>
      </c>
      <c r="K3967" s="7">
        <v>8312</v>
      </c>
      <c r="L3967">
        <v>5</v>
      </c>
    </row>
    <row r="3968" spans="1:13" x14ac:dyDescent="0.2">
      <c r="A3968" t="str">
        <f>'Applications (Cleaned)'!A3968</f>
        <v>4959901</v>
      </c>
      <c r="B3968" t="str">
        <f>'Applications (Cleaned)'!B3968</f>
        <v>0056</v>
      </c>
      <c r="C3968" s="10">
        <v>44743</v>
      </c>
      <c r="D3968" t="s">
        <v>27</v>
      </c>
      <c r="E3968" s="7">
        <v>177666</v>
      </c>
      <c r="F3968">
        <v>329</v>
      </c>
      <c r="G3968" t="s">
        <v>14</v>
      </c>
      <c r="H3968" t="s">
        <v>14</v>
      </c>
      <c r="I3968" t="s">
        <v>16</v>
      </c>
      <c r="J3968" s="14">
        <v>2589.84</v>
      </c>
      <c r="K3968" s="7">
        <v>3924</v>
      </c>
      <c r="L3968">
        <v>5</v>
      </c>
      <c r="M3968" t="s">
        <v>34</v>
      </c>
    </row>
    <row r="3969" spans="1:13" x14ac:dyDescent="0.2">
      <c r="A3969" t="str">
        <f>'Applications (Cleaned)'!A3969</f>
        <v>4962036</v>
      </c>
      <c r="B3969" t="str">
        <f>'Applications (Cleaned)'!B3969</f>
        <v>1040</v>
      </c>
      <c r="C3969" s="10">
        <v>45260</v>
      </c>
      <c r="D3969" t="s">
        <v>19</v>
      </c>
      <c r="E3969" s="7">
        <v>68105</v>
      </c>
      <c r="G3969" t="s">
        <v>26</v>
      </c>
      <c r="H3969" t="s">
        <v>26</v>
      </c>
      <c r="I3969" t="s">
        <v>20</v>
      </c>
      <c r="J3969" s="14">
        <v>2119.2600000000002</v>
      </c>
      <c r="K3969" s="7">
        <v>2717</v>
      </c>
      <c r="L3969">
        <v>4</v>
      </c>
    </row>
    <row r="3970" spans="1:13" x14ac:dyDescent="0.2">
      <c r="A3970" t="str">
        <f>'Applications (Cleaned)'!A3970</f>
        <v>4962437</v>
      </c>
      <c r="B3970" t="str">
        <f>'Applications (Cleaned)'!B3970</f>
        <v>0352</v>
      </c>
      <c r="C3970" s="10">
        <v>44555</v>
      </c>
      <c r="D3970" t="s">
        <v>19</v>
      </c>
      <c r="E3970" s="7">
        <v>113871</v>
      </c>
      <c r="F3970">
        <v>598</v>
      </c>
      <c r="G3970" t="s">
        <v>14</v>
      </c>
      <c r="H3970" t="s">
        <v>14</v>
      </c>
      <c r="I3970" t="s">
        <v>24</v>
      </c>
      <c r="J3970" s="14">
        <v>1423.8</v>
      </c>
      <c r="K3970" s="7">
        <v>2373</v>
      </c>
      <c r="L3970">
        <v>3</v>
      </c>
      <c r="M3970" t="s">
        <v>17</v>
      </c>
    </row>
    <row r="3971" spans="1:13" x14ac:dyDescent="0.2">
      <c r="A3971" t="str">
        <f>'Applications (Cleaned)'!A3971</f>
        <v>4964851</v>
      </c>
      <c r="B3971" t="str">
        <f>'Applications (Cleaned)'!B3971</f>
        <v>0214</v>
      </c>
      <c r="C3971" s="10">
        <v>45467</v>
      </c>
      <c r="D3971" t="s">
        <v>29</v>
      </c>
      <c r="E3971" s="7">
        <v>235706</v>
      </c>
      <c r="F3971">
        <v>639</v>
      </c>
      <c r="G3971" t="s">
        <v>14</v>
      </c>
      <c r="H3971" t="s">
        <v>14</v>
      </c>
      <c r="I3971" t="s">
        <v>16</v>
      </c>
      <c r="J3971" s="14">
        <v>2506.1999999999998</v>
      </c>
      <c r="K3971" s="7">
        <v>4177</v>
      </c>
      <c r="L3971">
        <v>1</v>
      </c>
      <c r="M3971" t="s">
        <v>21</v>
      </c>
    </row>
    <row r="3972" spans="1:13" x14ac:dyDescent="0.2">
      <c r="A3972" t="str">
        <f>'Applications (Cleaned)'!A3972</f>
        <v>4965868</v>
      </c>
      <c r="B3972" t="str">
        <f>'Applications (Cleaned)'!B3972</f>
        <v>1556</v>
      </c>
      <c r="C3972" s="10">
        <v>45465</v>
      </c>
      <c r="D3972" t="s">
        <v>32</v>
      </c>
      <c r="E3972" s="7">
        <v>198197</v>
      </c>
      <c r="F3972">
        <v>754</v>
      </c>
      <c r="G3972" t="s">
        <v>14</v>
      </c>
      <c r="H3972" t="s">
        <v>14</v>
      </c>
      <c r="I3972" t="s">
        <v>16</v>
      </c>
      <c r="J3972" s="14">
        <v>1683</v>
      </c>
      <c r="K3972" s="7">
        <v>2550</v>
      </c>
      <c r="L3972">
        <v>4</v>
      </c>
    </row>
    <row r="3973" spans="1:13" x14ac:dyDescent="0.2">
      <c r="A3973" t="str">
        <f>'Applications (Cleaned)'!A3973</f>
        <v>4966420</v>
      </c>
      <c r="B3973" t="str">
        <f>'Applications (Cleaned)'!B3973</f>
        <v>1278</v>
      </c>
      <c r="C3973" s="10">
        <v>45096</v>
      </c>
      <c r="D3973" t="s">
        <v>19</v>
      </c>
      <c r="E3973" s="7">
        <v>130110</v>
      </c>
      <c r="F3973">
        <v>755</v>
      </c>
      <c r="G3973" t="s">
        <v>26</v>
      </c>
      <c r="H3973" t="s">
        <v>26</v>
      </c>
      <c r="I3973" t="s">
        <v>20</v>
      </c>
      <c r="J3973" s="14">
        <v>2305.92</v>
      </c>
      <c r="K3973" s="7">
        <v>2402</v>
      </c>
      <c r="L3973">
        <v>2</v>
      </c>
      <c r="M3973" t="s">
        <v>17</v>
      </c>
    </row>
    <row r="3974" spans="1:13" x14ac:dyDescent="0.2">
      <c r="A3974" t="str">
        <f>'Applications (Cleaned)'!A3974</f>
        <v>4967036</v>
      </c>
      <c r="B3974" t="str">
        <f>'Applications (Cleaned)'!B3974</f>
        <v>1185</v>
      </c>
      <c r="C3974" s="10">
        <v>44072</v>
      </c>
      <c r="D3974" t="s">
        <v>13</v>
      </c>
      <c r="E3974" s="7">
        <v>24082</v>
      </c>
      <c r="F3974">
        <v>730</v>
      </c>
      <c r="G3974" t="s">
        <v>14</v>
      </c>
      <c r="H3974" t="s">
        <v>26</v>
      </c>
      <c r="I3974" t="s">
        <v>16</v>
      </c>
      <c r="J3974" s="14">
        <v>1705.2</v>
      </c>
      <c r="K3974" s="7">
        <v>2030</v>
      </c>
      <c r="L3974">
        <v>3</v>
      </c>
      <c r="M3974" t="s">
        <v>31</v>
      </c>
    </row>
    <row r="3975" spans="1:13" x14ac:dyDescent="0.2">
      <c r="A3975" t="str">
        <f>'Applications (Cleaned)'!A3975</f>
        <v>4967343</v>
      </c>
      <c r="B3975" t="str">
        <f>'Applications (Cleaned)'!B3975</f>
        <v>0603</v>
      </c>
      <c r="C3975" s="10">
        <v>45612</v>
      </c>
      <c r="D3975" t="s">
        <v>32</v>
      </c>
      <c r="E3975" s="7">
        <v>232727</v>
      </c>
      <c r="G3975" t="s">
        <v>26</v>
      </c>
      <c r="H3975" t="s">
        <v>26</v>
      </c>
      <c r="I3975" t="s">
        <v>24</v>
      </c>
      <c r="J3975" s="14">
        <v>724.8</v>
      </c>
      <c r="K3975" s="7">
        <v>1208</v>
      </c>
      <c r="L3975">
        <v>3</v>
      </c>
      <c r="M3975" t="s">
        <v>31</v>
      </c>
    </row>
    <row r="3976" spans="1:13" x14ac:dyDescent="0.2">
      <c r="A3976" t="str">
        <f>'Applications (Cleaned)'!A3976</f>
        <v>4968556</v>
      </c>
      <c r="B3976" t="str">
        <f>'Applications (Cleaned)'!B3976</f>
        <v>0406</v>
      </c>
      <c r="C3976" s="10">
        <v>45583</v>
      </c>
      <c r="D3976" t="s">
        <v>19</v>
      </c>
      <c r="E3976" s="7">
        <v>109293</v>
      </c>
      <c r="F3976">
        <v>705</v>
      </c>
      <c r="G3976" t="s">
        <v>26</v>
      </c>
      <c r="H3976" t="s">
        <v>26</v>
      </c>
      <c r="I3976" t="s">
        <v>16</v>
      </c>
      <c r="J3976" s="14">
        <v>3007.62</v>
      </c>
      <c r="K3976" s="7">
        <v>4557</v>
      </c>
      <c r="L3976">
        <v>3</v>
      </c>
    </row>
    <row r="3977" spans="1:13" x14ac:dyDescent="0.2">
      <c r="A3977" t="str">
        <f>'Applications (Cleaned)'!A3977</f>
        <v>4968839</v>
      </c>
      <c r="B3977" t="str">
        <f>'Applications (Cleaned)'!B3977</f>
        <v>0441</v>
      </c>
      <c r="C3977" s="10">
        <v>45471</v>
      </c>
      <c r="D3977" t="s">
        <v>32</v>
      </c>
      <c r="E3977" s="7">
        <v>205321</v>
      </c>
      <c r="F3977">
        <v>701</v>
      </c>
      <c r="G3977" t="s">
        <v>14</v>
      </c>
      <c r="H3977" t="s">
        <v>26</v>
      </c>
      <c r="I3977" t="s">
        <v>24</v>
      </c>
      <c r="J3977" s="14">
        <v>3365.4</v>
      </c>
      <c r="K3977" s="7">
        <v>5609</v>
      </c>
      <c r="L3977">
        <v>4</v>
      </c>
      <c r="M3977" t="s">
        <v>31</v>
      </c>
    </row>
    <row r="3978" spans="1:13" x14ac:dyDescent="0.2">
      <c r="A3978" t="str">
        <f>'Applications (Cleaned)'!A3978</f>
        <v>4968889</v>
      </c>
      <c r="B3978" t="str">
        <f>'Applications (Cleaned)'!B3978</f>
        <v>0087</v>
      </c>
      <c r="C3978" s="10">
        <v>44507</v>
      </c>
      <c r="D3978" t="s">
        <v>27</v>
      </c>
      <c r="E3978" s="7">
        <v>420000</v>
      </c>
      <c r="F3978">
        <v>683</v>
      </c>
      <c r="G3978" t="s">
        <v>14</v>
      </c>
      <c r="H3978" t="s">
        <v>26</v>
      </c>
      <c r="I3978" t="s">
        <v>20</v>
      </c>
      <c r="J3978" s="14">
        <v>3845.82</v>
      </c>
      <c r="K3978" s="7">
        <v>5827</v>
      </c>
      <c r="L3978">
        <v>1</v>
      </c>
      <c r="M3978" t="s">
        <v>25</v>
      </c>
    </row>
    <row r="3979" spans="1:13" x14ac:dyDescent="0.2">
      <c r="A3979" t="str">
        <f>'Applications (Cleaned)'!A3979</f>
        <v>4972495</v>
      </c>
      <c r="B3979" t="str">
        <f>'Applications (Cleaned)'!B3979</f>
        <v>0880</v>
      </c>
      <c r="C3979" s="10">
        <v>45377</v>
      </c>
      <c r="D3979" t="s">
        <v>27</v>
      </c>
      <c r="E3979" s="7">
        <v>123330</v>
      </c>
      <c r="F3979">
        <v>799</v>
      </c>
      <c r="G3979" t="s">
        <v>14</v>
      </c>
      <c r="H3979" t="s">
        <v>14</v>
      </c>
      <c r="I3979" t="s">
        <v>16</v>
      </c>
      <c r="J3979" s="14">
        <v>2112.6</v>
      </c>
      <c r="K3979" s="7">
        <v>2515</v>
      </c>
      <c r="L3979">
        <v>4</v>
      </c>
      <c r="M3979" t="s">
        <v>31</v>
      </c>
    </row>
    <row r="3980" spans="1:13" x14ac:dyDescent="0.2">
      <c r="A3980" t="str">
        <f>'Applications (Cleaned)'!A3980</f>
        <v>4972848</v>
      </c>
      <c r="B3980" t="str">
        <f>'Applications (Cleaned)'!B3980</f>
        <v>1609</v>
      </c>
      <c r="C3980" s="10">
        <v>44131</v>
      </c>
      <c r="D3980" t="s">
        <v>37</v>
      </c>
      <c r="E3980" s="7">
        <v>199108</v>
      </c>
      <c r="F3980">
        <v>651</v>
      </c>
      <c r="G3980" t="s">
        <v>14</v>
      </c>
      <c r="H3980" t="s">
        <v>26</v>
      </c>
      <c r="I3980" t="s">
        <v>20</v>
      </c>
      <c r="J3980" s="14">
        <v>3796.32</v>
      </c>
      <c r="K3980" s="7">
        <v>5752</v>
      </c>
      <c r="L3980">
        <v>5</v>
      </c>
    </row>
    <row r="3981" spans="1:13" x14ac:dyDescent="0.2">
      <c r="A3981" t="str">
        <f>'Applications (Cleaned)'!A3981</f>
        <v>4973670</v>
      </c>
      <c r="B3981" t="str">
        <f>'Applications (Cleaned)'!B3981</f>
        <v>0657</v>
      </c>
      <c r="C3981" s="10">
        <v>45279</v>
      </c>
      <c r="D3981" t="s">
        <v>32</v>
      </c>
      <c r="E3981" s="7">
        <v>184686</v>
      </c>
      <c r="F3981">
        <v>790</v>
      </c>
      <c r="G3981" t="s">
        <v>14</v>
      </c>
      <c r="H3981" t="s">
        <v>14</v>
      </c>
      <c r="I3981" t="s">
        <v>20</v>
      </c>
      <c r="J3981" s="14">
        <v>1596</v>
      </c>
      <c r="K3981" s="7">
        <v>1900</v>
      </c>
      <c r="L3981">
        <v>3</v>
      </c>
      <c r="M3981" t="s">
        <v>25</v>
      </c>
    </row>
    <row r="3982" spans="1:13" x14ac:dyDescent="0.2">
      <c r="A3982" t="str">
        <f>'Applications (Cleaned)'!A3982</f>
        <v>4975063</v>
      </c>
      <c r="B3982" t="str">
        <f>'Applications (Cleaned)'!B3982</f>
        <v>0147</v>
      </c>
      <c r="C3982" s="10">
        <v>45644</v>
      </c>
      <c r="D3982" t="s">
        <v>23</v>
      </c>
      <c r="E3982" s="7">
        <v>191856</v>
      </c>
      <c r="F3982">
        <v>818</v>
      </c>
      <c r="G3982" t="s">
        <v>14</v>
      </c>
      <c r="H3982" t="s">
        <v>26</v>
      </c>
      <c r="I3982" t="s">
        <v>16</v>
      </c>
      <c r="J3982" s="14">
        <v>2684.76</v>
      </c>
      <c r="K3982" s="7">
        <v>3442</v>
      </c>
      <c r="L3982">
        <v>2</v>
      </c>
      <c r="M3982" t="s">
        <v>28</v>
      </c>
    </row>
    <row r="3983" spans="1:13" x14ac:dyDescent="0.2">
      <c r="A3983" t="str">
        <f>'Applications (Cleaned)'!A3983</f>
        <v>4975493</v>
      </c>
      <c r="B3983" t="str">
        <f>'Applications (Cleaned)'!B3983</f>
        <v>0347</v>
      </c>
      <c r="C3983" s="10">
        <v>44321</v>
      </c>
      <c r="D3983" t="s">
        <v>29</v>
      </c>
      <c r="E3983" s="7">
        <v>79895</v>
      </c>
      <c r="F3983">
        <v>742</v>
      </c>
      <c r="G3983" t="s">
        <v>26</v>
      </c>
      <c r="H3983" t="s">
        <v>14</v>
      </c>
      <c r="I3983" t="s">
        <v>16</v>
      </c>
      <c r="J3983" s="14">
        <v>2879.04</v>
      </c>
      <c r="K3983" s="7">
        <v>2999</v>
      </c>
      <c r="L3983">
        <v>4</v>
      </c>
    </row>
    <row r="3984" spans="1:13" x14ac:dyDescent="0.2">
      <c r="A3984" t="str">
        <f>'Applications (Cleaned)'!A3984</f>
        <v>4975765</v>
      </c>
      <c r="B3984" t="str">
        <f>'Applications (Cleaned)'!B3984</f>
        <v>0699</v>
      </c>
      <c r="C3984" s="10">
        <v>44940</v>
      </c>
      <c r="D3984" t="s">
        <v>29</v>
      </c>
      <c r="E3984" s="7">
        <v>227527</v>
      </c>
      <c r="F3984">
        <v>727</v>
      </c>
      <c r="G3984" t="s">
        <v>14</v>
      </c>
      <c r="H3984" t="s">
        <v>14</v>
      </c>
      <c r="I3984" t="s">
        <v>20</v>
      </c>
      <c r="J3984" s="14">
        <v>3309.6</v>
      </c>
      <c r="K3984" s="7">
        <v>3940</v>
      </c>
      <c r="L3984">
        <v>4</v>
      </c>
      <c r="M3984" t="s">
        <v>25</v>
      </c>
    </row>
    <row r="3985" spans="1:13" x14ac:dyDescent="0.2">
      <c r="A3985" t="str">
        <f>'Applications (Cleaned)'!A3985</f>
        <v>4976427</v>
      </c>
      <c r="B3985" t="str">
        <f>'Applications (Cleaned)'!B3985</f>
        <v>0557</v>
      </c>
      <c r="C3985" s="10">
        <v>45040</v>
      </c>
      <c r="D3985" t="s">
        <v>29</v>
      </c>
      <c r="E3985" s="7">
        <v>344000</v>
      </c>
      <c r="F3985">
        <v>679</v>
      </c>
      <c r="G3985" t="s">
        <v>14</v>
      </c>
      <c r="H3985" t="s">
        <v>26</v>
      </c>
      <c r="I3985" t="s">
        <v>46</v>
      </c>
      <c r="J3985" s="14">
        <v>2134.1999999999998</v>
      </c>
      <c r="K3985" s="7">
        <v>3557</v>
      </c>
      <c r="L3985">
        <v>1</v>
      </c>
    </row>
    <row r="3986" spans="1:13" x14ac:dyDescent="0.2">
      <c r="A3986" t="str">
        <f>'Applications (Cleaned)'!A3986</f>
        <v>4976510</v>
      </c>
      <c r="B3986" t="str">
        <f>'Applications (Cleaned)'!B3986</f>
        <v>1002</v>
      </c>
      <c r="C3986" s="10">
        <v>44284</v>
      </c>
      <c r="D3986" t="s">
        <v>32</v>
      </c>
      <c r="E3986" s="7">
        <v>93649</v>
      </c>
      <c r="F3986">
        <v>818</v>
      </c>
      <c r="G3986" t="s">
        <v>14</v>
      </c>
      <c r="H3986" t="s">
        <v>14</v>
      </c>
      <c r="I3986" t="s">
        <v>16</v>
      </c>
      <c r="J3986" s="14">
        <v>4987.8</v>
      </c>
      <c r="K3986" s="7">
        <v>8313</v>
      </c>
      <c r="L3986">
        <v>2</v>
      </c>
      <c r="M3986" t="s">
        <v>25</v>
      </c>
    </row>
    <row r="3987" spans="1:13" x14ac:dyDescent="0.2">
      <c r="A3987" t="str">
        <f>'Applications (Cleaned)'!A3987</f>
        <v>4978353</v>
      </c>
      <c r="B3987" t="str">
        <f>'Applications (Cleaned)'!B3987</f>
        <v>1131</v>
      </c>
      <c r="C3987" s="10">
        <v>45100</v>
      </c>
      <c r="D3987" t="s">
        <v>29</v>
      </c>
      <c r="E3987" s="7">
        <v>59342</v>
      </c>
      <c r="G3987" t="s">
        <v>14</v>
      </c>
      <c r="H3987" t="s">
        <v>14</v>
      </c>
      <c r="I3987" t="s">
        <v>16</v>
      </c>
      <c r="J3987" s="14">
        <v>1102.8599999999999</v>
      </c>
      <c r="K3987" s="7">
        <v>1671</v>
      </c>
      <c r="L3987">
        <v>2</v>
      </c>
      <c r="M3987" t="s">
        <v>52</v>
      </c>
    </row>
    <row r="3988" spans="1:13" x14ac:dyDescent="0.2">
      <c r="A3988" t="str">
        <f>'Applications (Cleaned)'!A3988</f>
        <v>4978747</v>
      </c>
      <c r="B3988" t="str">
        <f>'Applications (Cleaned)'!B3988</f>
        <v>1028</v>
      </c>
      <c r="C3988" s="10">
        <v>45628</v>
      </c>
      <c r="D3988" t="s">
        <v>13</v>
      </c>
      <c r="E3988" s="7">
        <v>247495</v>
      </c>
      <c r="F3988">
        <v>332</v>
      </c>
      <c r="G3988" t="s">
        <v>14</v>
      </c>
      <c r="H3988" t="s">
        <v>14</v>
      </c>
      <c r="I3988" t="s">
        <v>20</v>
      </c>
      <c r="J3988" s="14">
        <v>2386.8000000000002</v>
      </c>
      <c r="K3988" s="7">
        <v>3060</v>
      </c>
      <c r="L3988">
        <v>3</v>
      </c>
      <c r="M3988" t="s">
        <v>41</v>
      </c>
    </row>
    <row r="3989" spans="1:13" x14ac:dyDescent="0.2">
      <c r="A3989" t="str">
        <f>'Applications (Cleaned)'!A3989</f>
        <v>4981446</v>
      </c>
      <c r="B3989" t="str">
        <f>'Applications (Cleaned)'!B3989</f>
        <v>1012</v>
      </c>
      <c r="C3989" s="10">
        <v>44704</v>
      </c>
      <c r="D3989" t="s">
        <v>23</v>
      </c>
      <c r="E3989" s="7">
        <v>72486</v>
      </c>
      <c r="F3989">
        <v>690</v>
      </c>
      <c r="G3989" t="s">
        <v>14</v>
      </c>
      <c r="H3989" t="s">
        <v>14</v>
      </c>
      <c r="I3989" t="s">
        <v>20</v>
      </c>
      <c r="J3989" s="14">
        <v>3468.66</v>
      </c>
      <c r="K3989" s="7">
        <v>4447</v>
      </c>
      <c r="L3989">
        <v>2</v>
      </c>
      <c r="M3989" t="s">
        <v>31</v>
      </c>
    </row>
    <row r="3990" spans="1:13" x14ac:dyDescent="0.2">
      <c r="A3990" t="str">
        <f>'Applications (Cleaned)'!A3990</f>
        <v>4984884</v>
      </c>
      <c r="B3990" t="str">
        <f>'Applications (Cleaned)'!B3990</f>
        <v>0987</v>
      </c>
      <c r="C3990" s="10">
        <v>44804</v>
      </c>
      <c r="D3990" t="s">
        <v>13</v>
      </c>
      <c r="E3990" s="7">
        <v>101084</v>
      </c>
      <c r="F3990">
        <v>666</v>
      </c>
      <c r="G3990" t="s">
        <v>14</v>
      </c>
      <c r="H3990" t="s">
        <v>26</v>
      </c>
      <c r="I3990" t="s">
        <v>20</v>
      </c>
      <c r="J3990" s="14">
        <v>3391.8</v>
      </c>
      <c r="K3990" s="7">
        <v>5653</v>
      </c>
      <c r="L3990">
        <v>5</v>
      </c>
    </row>
    <row r="3991" spans="1:13" x14ac:dyDescent="0.2">
      <c r="A3991" t="str">
        <f>'Applications (Cleaned)'!A3991</f>
        <v>4985314</v>
      </c>
      <c r="B3991" t="str">
        <f>'Applications (Cleaned)'!B3991</f>
        <v>0629</v>
      </c>
      <c r="C3991" s="10">
        <v>44055</v>
      </c>
      <c r="D3991" t="s">
        <v>27</v>
      </c>
      <c r="E3991" s="7">
        <v>149577</v>
      </c>
      <c r="F3991">
        <v>682</v>
      </c>
      <c r="G3991" t="s">
        <v>14</v>
      </c>
      <c r="H3991" t="s">
        <v>14</v>
      </c>
      <c r="I3991" t="s">
        <v>16</v>
      </c>
      <c r="J3991" s="14">
        <v>937.86</v>
      </c>
      <c r="K3991" s="7">
        <v>1421</v>
      </c>
      <c r="L3991">
        <v>1</v>
      </c>
    </row>
    <row r="3992" spans="1:13" x14ac:dyDescent="0.2">
      <c r="A3992" t="str">
        <f>'Applications (Cleaned)'!A3992</f>
        <v>4985376</v>
      </c>
      <c r="B3992" t="str">
        <f>'Applications (Cleaned)'!B3992</f>
        <v>0107</v>
      </c>
      <c r="C3992" s="10">
        <v>44948</v>
      </c>
      <c r="D3992" t="s">
        <v>23</v>
      </c>
      <c r="E3992" s="7">
        <v>168140</v>
      </c>
      <c r="F3992">
        <v>788</v>
      </c>
      <c r="G3992" t="s">
        <v>14</v>
      </c>
      <c r="H3992" t="s">
        <v>26</v>
      </c>
      <c r="I3992" t="s">
        <v>20</v>
      </c>
      <c r="J3992" s="14">
        <v>2190.54</v>
      </c>
      <c r="K3992" s="7">
        <v>3319</v>
      </c>
      <c r="L3992">
        <v>4</v>
      </c>
    </row>
    <row r="3993" spans="1:13" x14ac:dyDescent="0.2">
      <c r="A3993" t="str">
        <f>'Applications (Cleaned)'!A3993</f>
        <v>4985505</v>
      </c>
      <c r="B3993" t="str">
        <f>'Applications (Cleaned)'!B3993</f>
        <v>1123</v>
      </c>
      <c r="C3993" s="10">
        <v>44670</v>
      </c>
      <c r="D3993" t="s">
        <v>29</v>
      </c>
      <c r="E3993" s="7">
        <v>37014</v>
      </c>
      <c r="F3993">
        <v>671</v>
      </c>
      <c r="G3993" t="s">
        <v>26</v>
      </c>
      <c r="H3993" t="s">
        <v>26</v>
      </c>
      <c r="I3993" t="s">
        <v>20</v>
      </c>
      <c r="J3993" s="14">
        <v>1654.08</v>
      </c>
      <c r="K3993" s="7">
        <v>1723</v>
      </c>
      <c r="L3993">
        <v>1</v>
      </c>
    </row>
    <row r="3994" spans="1:13" x14ac:dyDescent="0.2">
      <c r="A3994" t="str">
        <f>'Applications (Cleaned)'!A3994</f>
        <v>4985655</v>
      </c>
      <c r="B3994" t="str">
        <f>'Applications (Cleaned)'!B3994</f>
        <v>1375</v>
      </c>
      <c r="C3994" s="10">
        <v>44478</v>
      </c>
      <c r="D3994" t="s">
        <v>32</v>
      </c>
      <c r="E3994" s="7">
        <v>135309</v>
      </c>
      <c r="F3994">
        <v>796</v>
      </c>
      <c r="G3994" t="s">
        <v>26</v>
      </c>
      <c r="H3994" t="s">
        <v>26</v>
      </c>
      <c r="I3994" t="s">
        <v>16</v>
      </c>
      <c r="J3994" s="14">
        <v>2450.88</v>
      </c>
      <c r="K3994" s="7">
        <v>2553</v>
      </c>
      <c r="L3994">
        <v>5</v>
      </c>
      <c r="M3994" t="s">
        <v>21</v>
      </c>
    </row>
    <row r="3995" spans="1:13" x14ac:dyDescent="0.2">
      <c r="A3995" t="str">
        <f>'Applications (Cleaned)'!A3995</f>
        <v>4986483</v>
      </c>
      <c r="B3995" t="str">
        <f>'Applications (Cleaned)'!B3995</f>
        <v>0793</v>
      </c>
      <c r="C3995" s="10">
        <v>44664</v>
      </c>
      <c r="D3995" t="s">
        <v>29</v>
      </c>
      <c r="E3995" s="7">
        <v>191959</v>
      </c>
      <c r="F3995">
        <v>678</v>
      </c>
      <c r="G3995" t="s">
        <v>14</v>
      </c>
      <c r="H3995" t="s">
        <v>26</v>
      </c>
      <c r="I3995" t="s">
        <v>16</v>
      </c>
      <c r="J3995" s="14">
        <v>5553</v>
      </c>
      <c r="K3995" s="7">
        <v>9255</v>
      </c>
      <c r="L3995">
        <v>1</v>
      </c>
      <c r="M3995" t="s">
        <v>28</v>
      </c>
    </row>
    <row r="3996" spans="1:13" x14ac:dyDescent="0.2">
      <c r="A3996" t="str">
        <f>'Applications (Cleaned)'!A3996</f>
        <v>4986760</v>
      </c>
      <c r="B3996" t="str">
        <f>'Applications (Cleaned)'!B3996</f>
        <v>1084</v>
      </c>
      <c r="C3996" s="10">
        <v>45316</v>
      </c>
      <c r="D3996" t="s">
        <v>23</v>
      </c>
      <c r="E3996" s="7">
        <v>227412</v>
      </c>
      <c r="F3996">
        <v>582</v>
      </c>
      <c r="G3996" t="s">
        <v>14</v>
      </c>
      <c r="H3996" t="s">
        <v>26</v>
      </c>
      <c r="I3996" t="s">
        <v>20</v>
      </c>
      <c r="J3996" s="14">
        <v>1922.88</v>
      </c>
      <c r="K3996" s="7">
        <v>2003</v>
      </c>
      <c r="L3996">
        <v>2</v>
      </c>
      <c r="M3996" t="s">
        <v>52</v>
      </c>
    </row>
    <row r="3997" spans="1:13" x14ac:dyDescent="0.2">
      <c r="A3997" t="str">
        <f>'Applications (Cleaned)'!A3997</f>
        <v>4987680</v>
      </c>
      <c r="B3997" t="str">
        <f>'Applications (Cleaned)'!B3997</f>
        <v>1793</v>
      </c>
      <c r="C3997" s="10">
        <v>45576</v>
      </c>
      <c r="D3997" t="s">
        <v>19</v>
      </c>
      <c r="E3997" s="7">
        <v>245890</v>
      </c>
      <c r="G3997" t="s">
        <v>14</v>
      </c>
      <c r="H3997" t="s">
        <v>26</v>
      </c>
      <c r="I3997" t="s">
        <v>46</v>
      </c>
      <c r="J3997" s="14">
        <v>2492.88</v>
      </c>
      <c r="K3997" s="7">
        <v>3196</v>
      </c>
      <c r="L3997">
        <v>5</v>
      </c>
      <c r="M3997" t="s">
        <v>34</v>
      </c>
    </row>
    <row r="3998" spans="1:13" x14ac:dyDescent="0.2">
      <c r="A3998" t="str">
        <f>'Applications (Cleaned)'!A3998</f>
        <v>4988436</v>
      </c>
      <c r="B3998" t="str">
        <f>'Applications (Cleaned)'!B3998</f>
        <v>0813</v>
      </c>
      <c r="C3998" s="10">
        <v>44483</v>
      </c>
      <c r="D3998" t="s">
        <v>29</v>
      </c>
      <c r="E3998" s="7">
        <v>221618</v>
      </c>
      <c r="F3998">
        <v>586</v>
      </c>
      <c r="G3998" t="s">
        <v>14</v>
      </c>
      <c r="H3998" t="s">
        <v>14</v>
      </c>
      <c r="I3998" t="s">
        <v>16</v>
      </c>
      <c r="J3998" s="14">
        <v>1809.6</v>
      </c>
      <c r="K3998" s="7">
        <v>2320</v>
      </c>
      <c r="L3998">
        <v>2</v>
      </c>
    </row>
    <row r="3999" spans="1:13" x14ac:dyDescent="0.2">
      <c r="A3999" t="str">
        <f>'Applications (Cleaned)'!A3999</f>
        <v>4989029</v>
      </c>
      <c r="B3999" t="str">
        <f>'Applications (Cleaned)'!B3999</f>
        <v>1293</v>
      </c>
      <c r="C3999" s="10">
        <v>45626</v>
      </c>
      <c r="D3999" t="s">
        <v>19</v>
      </c>
      <c r="E3999" s="7">
        <v>56168</v>
      </c>
      <c r="F3999">
        <v>797</v>
      </c>
      <c r="G3999" t="s">
        <v>14</v>
      </c>
      <c r="H3999" t="s">
        <v>14</v>
      </c>
      <c r="I3999" t="s">
        <v>24</v>
      </c>
      <c r="J3999" s="14">
        <v>2154.2399999999998</v>
      </c>
      <c r="K3999" s="7">
        <v>2244</v>
      </c>
      <c r="L3999">
        <v>2</v>
      </c>
    </row>
    <row r="4000" spans="1:13" x14ac:dyDescent="0.2">
      <c r="A4000" t="str">
        <f>'Applications (Cleaned)'!A4000</f>
        <v>4990029</v>
      </c>
      <c r="B4000" t="str">
        <f>'Applications (Cleaned)'!B4000</f>
        <v>1426</v>
      </c>
      <c r="C4000" s="10">
        <v>45333</v>
      </c>
      <c r="D4000" t="s">
        <v>23</v>
      </c>
      <c r="E4000" s="7">
        <v>220530</v>
      </c>
      <c r="F4000">
        <v>715</v>
      </c>
      <c r="G4000" t="s">
        <v>14</v>
      </c>
      <c r="H4000" t="s">
        <v>14</v>
      </c>
      <c r="I4000" t="s">
        <v>24</v>
      </c>
      <c r="J4000" s="14">
        <v>6846.72</v>
      </c>
      <c r="K4000" s="7">
        <v>7132</v>
      </c>
      <c r="L4000">
        <v>2</v>
      </c>
      <c r="M4000" t="s">
        <v>41</v>
      </c>
    </row>
    <row r="4001" spans="1:13" x14ac:dyDescent="0.2">
      <c r="A4001" t="str">
        <f>'Applications (Cleaned)'!A4001</f>
        <v>4990394</v>
      </c>
      <c r="B4001" t="str">
        <f>'Applications (Cleaned)'!B4001</f>
        <v>1501</v>
      </c>
      <c r="C4001" s="10">
        <v>44449</v>
      </c>
      <c r="D4001" t="s">
        <v>27</v>
      </c>
      <c r="E4001" s="7">
        <v>168547</v>
      </c>
      <c r="F4001">
        <v>724</v>
      </c>
      <c r="G4001" t="s">
        <v>14</v>
      </c>
      <c r="H4001" t="s">
        <v>14</v>
      </c>
      <c r="I4001" t="s">
        <v>20</v>
      </c>
      <c r="J4001" s="14">
        <v>976.56</v>
      </c>
      <c r="K4001" s="7">
        <v>1252</v>
      </c>
      <c r="L4001">
        <v>1</v>
      </c>
      <c r="M4001" t="s">
        <v>17</v>
      </c>
    </row>
    <row r="4002" spans="1:13" x14ac:dyDescent="0.2">
      <c r="A4002" t="str">
        <f>'Applications (Cleaned)'!A4002</f>
        <v>4991597</v>
      </c>
      <c r="B4002" t="str">
        <f>'Applications (Cleaned)'!B4002</f>
        <v>0597</v>
      </c>
      <c r="C4002" s="10">
        <v>44499</v>
      </c>
      <c r="D4002" t="s">
        <v>29</v>
      </c>
      <c r="E4002" s="7">
        <v>93876</v>
      </c>
      <c r="F4002">
        <v>683</v>
      </c>
      <c r="G4002" t="s">
        <v>14</v>
      </c>
      <c r="H4002" t="s">
        <v>14</v>
      </c>
      <c r="I4002" t="s">
        <v>46</v>
      </c>
      <c r="J4002" s="14">
        <v>1413</v>
      </c>
      <c r="K4002" s="7">
        <v>2355</v>
      </c>
      <c r="L4002">
        <v>3</v>
      </c>
    </row>
    <row r="4003" spans="1:13" x14ac:dyDescent="0.2">
      <c r="A4003" t="str">
        <f>'Applications (Cleaned)'!A4003</f>
        <v>4993658</v>
      </c>
      <c r="B4003" t="str">
        <f>'Applications (Cleaned)'!B4003</f>
        <v>0462</v>
      </c>
      <c r="C4003" s="10">
        <v>44455</v>
      </c>
      <c r="D4003" t="s">
        <v>37</v>
      </c>
      <c r="E4003" s="7">
        <v>38235</v>
      </c>
      <c r="F4003">
        <v>640</v>
      </c>
      <c r="G4003" t="s">
        <v>14</v>
      </c>
      <c r="H4003" t="s">
        <v>14</v>
      </c>
      <c r="I4003" t="s">
        <v>20</v>
      </c>
      <c r="J4003" s="14">
        <v>1556.28</v>
      </c>
      <c r="K4003" s="7">
        <v>2358</v>
      </c>
      <c r="L4003">
        <v>2</v>
      </c>
      <c r="M4003" t="s">
        <v>25</v>
      </c>
    </row>
    <row r="4004" spans="1:13" x14ac:dyDescent="0.2">
      <c r="A4004" t="str">
        <f>'Applications (Cleaned)'!A4004</f>
        <v>4993696</v>
      </c>
      <c r="B4004" t="str">
        <f>'Applications (Cleaned)'!B4004</f>
        <v>1741</v>
      </c>
      <c r="D4004" t="s">
        <v>19</v>
      </c>
      <c r="E4004" s="7">
        <v>94782</v>
      </c>
      <c r="F4004">
        <v>641</v>
      </c>
      <c r="G4004" t="s">
        <v>14</v>
      </c>
      <c r="H4004" t="s">
        <v>14</v>
      </c>
      <c r="I4004" t="s">
        <v>20</v>
      </c>
      <c r="J4004" s="14">
        <v>3503.94</v>
      </c>
      <c r="K4004" s="7">
        <v>5309</v>
      </c>
      <c r="L4004">
        <v>4</v>
      </c>
      <c r="M4004" t="s">
        <v>35</v>
      </c>
    </row>
    <row r="4005" spans="1:13" x14ac:dyDescent="0.2">
      <c r="A4005" t="str">
        <f>'Applications (Cleaned)'!A4005</f>
        <v>4995324</v>
      </c>
      <c r="B4005" t="str">
        <f>'Applications (Cleaned)'!B4005</f>
        <v>0813</v>
      </c>
      <c r="C4005" s="10">
        <v>44391</v>
      </c>
      <c r="D4005" t="s">
        <v>29</v>
      </c>
      <c r="E4005" s="7">
        <v>148969</v>
      </c>
      <c r="F4005">
        <v>668</v>
      </c>
      <c r="G4005" t="s">
        <v>14</v>
      </c>
      <c r="H4005" t="s">
        <v>14</v>
      </c>
      <c r="I4005" t="s">
        <v>16</v>
      </c>
      <c r="J4005" s="14">
        <v>1809.6</v>
      </c>
      <c r="K4005" s="7">
        <v>2320</v>
      </c>
      <c r="L4005">
        <v>4</v>
      </c>
      <c r="M4005" t="s">
        <v>25</v>
      </c>
    </row>
    <row r="4006" spans="1:13" x14ac:dyDescent="0.2">
      <c r="A4006" t="str">
        <f>'Applications (Cleaned)'!A4006</f>
        <v>4996191</v>
      </c>
      <c r="B4006" t="str">
        <f>'Applications (Cleaned)'!B4006</f>
        <v>0271</v>
      </c>
      <c r="C4006" s="10">
        <v>45641</v>
      </c>
      <c r="D4006" t="s">
        <v>23</v>
      </c>
      <c r="E4006" s="7">
        <v>25475</v>
      </c>
      <c r="G4006" t="s">
        <v>14</v>
      </c>
      <c r="H4006" t="s">
        <v>14</v>
      </c>
      <c r="I4006" t="s">
        <v>20</v>
      </c>
      <c r="J4006" s="14">
        <v>7805.76</v>
      </c>
      <c r="K4006" s="7">
        <v>8131</v>
      </c>
      <c r="L4006">
        <v>5</v>
      </c>
      <c r="M4006" t="s">
        <v>28</v>
      </c>
    </row>
    <row r="4007" spans="1:13" x14ac:dyDescent="0.2">
      <c r="A4007" t="str">
        <f>'Applications (Cleaned)'!A4007</f>
        <v>4996724</v>
      </c>
      <c r="B4007" t="str">
        <f>'Applications (Cleaned)'!B4007</f>
        <v>0554</v>
      </c>
      <c r="C4007" s="10">
        <v>44420</v>
      </c>
      <c r="D4007" t="s">
        <v>23</v>
      </c>
      <c r="E4007" s="7">
        <v>195821</v>
      </c>
      <c r="F4007">
        <v>692</v>
      </c>
      <c r="G4007" t="s">
        <v>14</v>
      </c>
      <c r="H4007" t="s">
        <v>26</v>
      </c>
      <c r="I4007" t="s">
        <v>20</v>
      </c>
      <c r="J4007" s="14">
        <v>3786</v>
      </c>
      <c r="K4007" s="7">
        <v>6310</v>
      </c>
      <c r="L4007">
        <v>3</v>
      </c>
      <c r="M4007" t="s">
        <v>17</v>
      </c>
    </row>
    <row r="4008" spans="1:13" x14ac:dyDescent="0.2">
      <c r="A4008" t="str">
        <f>'Applications (Cleaned)'!A4008</f>
        <v>4997059</v>
      </c>
      <c r="B4008" t="str">
        <f>'Applications (Cleaned)'!B4008</f>
        <v>0113</v>
      </c>
      <c r="C4008" s="10">
        <v>45219</v>
      </c>
      <c r="D4008" t="s">
        <v>19</v>
      </c>
      <c r="E4008" s="7">
        <v>200179</v>
      </c>
      <c r="F4008">
        <v>689</v>
      </c>
      <c r="G4008" t="s">
        <v>14</v>
      </c>
      <c r="H4008" t="s">
        <v>26</v>
      </c>
      <c r="I4008" t="s">
        <v>20</v>
      </c>
      <c r="J4008" s="14">
        <v>1345.8</v>
      </c>
      <c r="K4008" s="7">
        <v>2243</v>
      </c>
      <c r="L4008">
        <v>1</v>
      </c>
      <c r="M4008" t="s">
        <v>47</v>
      </c>
    </row>
    <row r="4009" spans="1:13" x14ac:dyDescent="0.2">
      <c r="A4009" t="str">
        <f>'Applications (Cleaned)'!A4009</f>
        <v>5000242</v>
      </c>
      <c r="B4009" t="str">
        <f>'Applications (Cleaned)'!B4009</f>
        <v>1063</v>
      </c>
      <c r="C4009" s="10">
        <v>45182</v>
      </c>
      <c r="D4009" t="s">
        <v>27</v>
      </c>
      <c r="E4009" s="7">
        <v>9416</v>
      </c>
      <c r="F4009">
        <v>721</v>
      </c>
      <c r="G4009" t="s">
        <v>26</v>
      </c>
      <c r="H4009" t="s">
        <v>14</v>
      </c>
      <c r="I4009" t="s">
        <v>16</v>
      </c>
      <c r="J4009" s="14">
        <v>1530.24</v>
      </c>
      <c r="K4009" s="7">
        <v>1594</v>
      </c>
      <c r="L4009">
        <v>1</v>
      </c>
      <c r="M4009" t="s">
        <v>17</v>
      </c>
    </row>
    <row r="4010" spans="1:13" x14ac:dyDescent="0.2">
      <c r="A4010" t="str">
        <f>'Applications (Cleaned)'!A4010</f>
        <v>5002115</v>
      </c>
      <c r="B4010" t="str">
        <f>'Applications (Cleaned)'!B4010</f>
        <v>0994</v>
      </c>
      <c r="C4010" s="10">
        <v>45201</v>
      </c>
      <c r="D4010" t="s">
        <v>37</v>
      </c>
      <c r="E4010" s="7">
        <v>187711</v>
      </c>
      <c r="F4010">
        <v>692</v>
      </c>
      <c r="G4010" t="s">
        <v>14</v>
      </c>
      <c r="H4010" t="s">
        <v>14</v>
      </c>
      <c r="I4010" t="s">
        <v>24</v>
      </c>
      <c r="J4010" s="14">
        <v>1020</v>
      </c>
      <c r="K4010" s="7">
        <v>1700</v>
      </c>
      <c r="L4010">
        <v>3</v>
      </c>
      <c r="M4010" t="s">
        <v>34</v>
      </c>
    </row>
    <row r="4011" spans="1:13" x14ac:dyDescent="0.2">
      <c r="A4011" t="str">
        <f>'Applications (Cleaned)'!A4011</f>
        <v>5005248</v>
      </c>
      <c r="B4011" t="str">
        <f>'Applications (Cleaned)'!B4011</f>
        <v>1168</v>
      </c>
      <c r="C4011" s="10">
        <v>45442</v>
      </c>
      <c r="D4011" t="s">
        <v>27</v>
      </c>
      <c r="E4011" s="7">
        <v>76936</v>
      </c>
      <c r="G4011" t="s">
        <v>14</v>
      </c>
      <c r="H4011" t="s">
        <v>14</v>
      </c>
      <c r="I4011" t="s">
        <v>24</v>
      </c>
      <c r="J4011" s="14">
        <v>3151.5</v>
      </c>
      <c r="K4011" s="7">
        <v>4775</v>
      </c>
      <c r="L4011">
        <v>4</v>
      </c>
    </row>
    <row r="4012" spans="1:13" x14ac:dyDescent="0.2">
      <c r="A4012" t="str">
        <f>'Applications (Cleaned)'!A4012</f>
        <v>5005418</v>
      </c>
      <c r="B4012" t="str">
        <f>'Applications (Cleaned)'!B4012</f>
        <v>0014</v>
      </c>
      <c r="C4012" s="10">
        <v>43999</v>
      </c>
      <c r="D4012" t="s">
        <v>19</v>
      </c>
      <c r="E4012" s="7">
        <v>113519</v>
      </c>
      <c r="F4012">
        <v>689</v>
      </c>
      <c r="G4012" t="s">
        <v>14</v>
      </c>
      <c r="H4012" t="s">
        <v>14</v>
      </c>
      <c r="I4012" t="s">
        <v>33</v>
      </c>
      <c r="J4012" s="14">
        <v>1300.2</v>
      </c>
      <c r="K4012" s="7">
        <v>2167</v>
      </c>
      <c r="L4012">
        <v>4</v>
      </c>
      <c r="M4012" t="s">
        <v>31</v>
      </c>
    </row>
    <row r="4013" spans="1:13" x14ac:dyDescent="0.2">
      <c r="A4013" t="str">
        <f>'Applications (Cleaned)'!A4013</f>
        <v>5005967</v>
      </c>
      <c r="B4013" t="str">
        <f>'Applications (Cleaned)'!B4013</f>
        <v>0942</v>
      </c>
      <c r="C4013" s="10">
        <v>44826</v>
      </c>
      <c r="D4013" t="s">
        <v>29</v>
      </c>
      <c r="E4013" s="7">
        <v>44187</v>
      </c>
      <c r="G4013" t="s">
        <v>14</v>
      </c>
      <c r="H4013" t="s">
        <v>14</v>
      </c>
      <c r="I4013" t="s">
        <v>20</v>
      </c>
      <c r="J4013" s="14">
        <v>1389.96</v>
      </c>
      <c r="K4013" s="7">
        <v>2106</v>
      </c>
      <c r="L4013">
        <v>4</v>
      </c>
      <c r="M4013" t="s">
        <v>41</v>
      </c>
    </row>
    <row r="4014" spans="1:13" x14ac:dyDescent="0.2">
      <c r="A4014" t="str">
        <f>'Applications (Cleaned)'!A4014</f>
        <v>5006378</v>
      </c>
      <c r="B4014" t="str">
        <f>'Applications (Cleaned)'!B4014</f>
        <v>0369</v>
      </c>
      <c r="C4014" s="10">
        <v>44414</v>
      </c>
      <c r="D4014" t="s">
        <v>27</v>
      </c>
      <c r="E4014" s="7">
        <v>26385</v>
      </c>
      <c r="F4014">
        <v>602</v>
      </c>
      <c r="G4014" t="s">
        <v>14</v>
      </c>
      <c r="H4014" t="s">
        <v>14</v>
      </c>
      <c r="I4014" t="s">
        <v>46</v>
      </c>
      <c r="J4014" s="14">
        <v>970.2</v>
      </c>
      <c r="K4014" s="7">
        <v>1617</v>
      </c>
      <c r="L4014">
        <v>5</v>
      </c>
    </row>
    <row r="4015" spans="1:13" x14ac:dyDescent="0.2">
      <c r="A4015" t="str">
        <f>'Applications (Cleaned)'!A4015</f>
        <v>5006392</v>
      </c>
      <c r="B4015" t="str">
        <f>'Applications (Cleaned)'!B4015</f>
        <v>0320</v>
      </c>
      <c r="C4015" s="10">
        <v>44993</v>
      </c>
      <c r="D4015" t="s">
        <v>27</v>
      </c>
      <c r="E4015" s="7">
        <v>187855</v>
      </c>
      <c r="F4015">
        <v>797</v>
      </c>
      <c r="G4015" t="s">
        <v>26</v>
      </c>
      <c r="H4015" t="s">
        <v>26</v>
      </c>
      <c r="I4015" t="s">
        <v>20</v>
      </c>
      <c r="J4015" s="14">
        <v>2719.68</v>
      </c>
      <c r="K4015" s="7">
        <v>2833</v>
      </c>
      <c r="L4015">
        <v>5</v>
      </c>
      <c r="M4015" t="s">
        <v>28</v>
      </c>
    </row>
    <row r="4016" spans="1:13" x14ac:dyDescent="0.2">
      <c r="A4016" t="str">
        <f>'Applications (Cleaned)'!A4016</f>
        <v>5007061</v>
      </c>
      <c r="B4016" t="str">
        <f>'Applications (Cleaned)'!B4016</f>
        <v>1418</v>
      </c>
      <c r="C4016" s="10">
        <v>44701</v>
      </c>
      <c r="D4016" t="s">
        <v>32</v>
      </c>
      <c r="E4016" s="7">
        <v>143233</v>
      </c>
      <c r="F4016">
        <v>811</v>
      </c>
      <c r="G4016" t="s">
        <v>14</v>
      </c>
      <c r="H4016" t="s">
        <v>26</v>
      </c>
      <c r="I4016" t="s">
        <v>46</v>
      </c>
      <c r="J4016" s="14">
        <v>2104.08</v>
      </c>
      <c r="K4016" s="7">
        <v>3188</v>
      </c>
      <c r="L4016">
        <v>3</v>
      </c>
      <c r="M4016" t="s">
        <v>31</v>
      </c>
    </row>
    <row r="4017" spans="1:13" x14ac:dyDescent="0.2">
      <c r="A4017" t="str">
        <f>'Applications (Cleaned)'!A4017</f>
        <v>5009776</v>
      </c>
      <c r="B4017" t="str">
        <f>'Applications (Cleaned)'!B4017</f>
        <v>0099</v>
      </c>
      <c r="C4017" s="10">
        <v>44385</v>
      </c>
      <c r="D4017" t="s">
        <v>13</v>
      </c>
      <c r="E4017" s="7">
        <v>92843</v>
      </c>
      <c r="F4017">
        <v>404</v>
      </c>
      <c r="G4017" t="s">
        <v>14</v>
      </c>
      <c r="H4017" t="s">
        <v>26</v>
      </c>
      <c r="I4017" t="s">
        <v>20</v>
      </c>
      <c r="J4017" s="14">
        <v>2491.3200000000002</v>
      </c>
      <c r="K4017" s="7">
        <v>3194</v>
      </c>
      <c r="L4017">
        <v>4</v>
      </c>
      <c r="M4017" t="s">
        <v>47</v>
      </c>
    </row>
    <row r="4018" spans="1:13" x14ac:dyDescent="0.2">
      <c r="A4018" t="str">
        <f>'Applications (Cleaned)'!A4018</f>
        <v>5010553</v>
      </c>
      <c r="B4018" t="str">
        <f>'Applications (Cleaned)'!B4018</f>
        <v>0968</v>
      </c>
      <c r="C4018" s="10">
        <v>44165</v>
      </c>
      <c r="D4018" t="s">
        <v>29</v>
      </c>
      <c r="E4018" s="7">
        <v>231144</v>
      </c>
      <c r="F4018">
        <v>301</v>
      </c>
      <c r="G4018" t="s">
        <v>14</v>
      </c>
      <c r="H4018" t="s">
        <v>14</v>
      </c>
      <c r="I4018" t="s">
        <v>20</v>
      </c>
      <c r="J4018" s="14">
        <v>2160.1799999999998</v>
      </c>
      <c r="K4018" s="7">
        <v>3273</v>
      </c>
      <c r="L4018">
        <v>4</v>
      </c>
      <c r="M4018" t="s">
        <v>21</v>
      </c>
    </row>
    <row r="4019" spans="1:13" x14ac:dyDescent="0.2">
      <c r="A4019" t="str">
        <f>'Applications (Cleaned)'!A4019</f>
        <v>5011045</v>
      </c>
      <c r="B4019" t="str">
        <f>'Applications (Cleaned)'!B4019</f>
        <v>0788</v>
      </c>
      <c r="C4019" s="10">
        <v>44232</v>
      </c>
      <c r="D4019" t="s">
        <v>13</v>
      </c>
      <c r="E4019" s="7">
        <v>146934</v>
      </c>
      <c r="F4019">
        <v>794</v>
      </c>
      <c r="G4019" t="s">
        <v>26</v>
      </c>
      <c r="H4019" t="s">
        <v>14</v>
      </c>
      <c r="I4019" t="s">
        <v>20</v>
      </c>
      <c r="J4019" s="14">
        <v>4475.5200000000004</v>
      </c>
      <c r="K4019" s="7">
        <v>5328</v>
      </c>
      <c r="L4019">
        <v>3</v>
      </c>
      <c r="M4019" t="s">
        <v>28</v>
      </c>
    </row>
    <row r="4020" spans="1:13" x14ac:dyDescent="0.2">
      <c r="A4020" t="str">
        <f>'Applications (Cleaned)'!A4020</f>
        <v>5012407</v>
      </c>
      <c r="B4020" t="str">
        <f>'Applications (Cleaned)'!B4020</f>
        <v>1317</v>
      </c>
      <c r="C4020" s="10">
        <v>43999</v>
      </c>
      <c r="D4020" t="s">
        <v>23</v>
      </c>
      <c r="E4020" s="7">
        <v>230741</v>
      </c>
      <c r="F4020">
        <v>764</v>
      </c>
      <c r="G4020" t="s">
        <v>14</v>
      </c>
      <c r="H4020" t="s">
        <v>14</v>
      </c>
      <c r="I4020" t="s">
        <v>20</v>
      </c>
      <c r="J4020" s="14">
        <v>2041.26</v>
      </c>
      <c r="K4020" s="7">
        <v>2617</v>
      </c>
      <c r="L4020">
        <v>3</v>
      </c>
      <c r="M4020" t="s">
        <v>21</v>
      </c>
    </row>
    <row r="4021" spans="1:13" x14ac:dyDescent="0.2">
      <c r="A4021" t="str">
        <f>'Applications (Cleaned)'!A4021</f>
        <v>5012992</v>
      </c>
      <c r="B4021" t="str">
        <f>'Applications (Cleaned)'!B4021</f>
        <v>0903</v>
      </c>
      <c r="C4021" s="10">
        <v>44200</v>
      </c>
      <c r="D4021" t="s">
        <v>23</v>
      </c>
      <c r="E4021" s="7">
        <v>40092</v>
      </c>
      <c r="F4021">
        <v>798</v>
      </c>
      <c r="G4021" t="s">
        <v>14</v>
      </c>
      <c r="H4021" t="s">
        <v>14</v>
      </c>
      <c r="I4021" t="s">
        <v>20</v>
      </c>
      <c r="J4021" s="14">
        <v>2654.4</v>
      </c>
      <c r="K4021" s="7">
        <v>4424</v>
      </c>
      <c r="L4021">
        <v>2</v>
      </c>
      <c r="M4021" t="s">
        <v>17</v>
      </c>
    </row>
    <row r="4022" spans="1:13" x14ac:dyDescent="0.2">
      <c r="A4022" t="str">
        <f>'Applications (Cleaned)'!A4022</f>
        <v>5014609</v>
      </c>
      <c r="B4022" t="str">
        <f>'Applications (Cleaned)'!B4022</f>
        <v>1050</v>
      </c>
      <c r="C4022" s="10">
        <v>44284</v>
      </c>
      <c r="D4022" t="s">
        <v>32</v>
      </c>
      <c r="E4022" s="7">
        <v>132866</v>
      </c>
      <c r="F4022">
        <v>747</v>
      </c>
      <c r="G4022" t="s">
        <v>26</v>
      </c>
      <c r="H4022" t="s">
        <v>26</v>
      </c>
      <c r="I4022" t="s">
        <v>20</v>
      </c>
      <c r="J4022" s="14">
        <v>1116.06</v>
      </c>
      <c r="K4022" s="7">
        <v>1691</v>
      </c>
      <c r="L4022">
        <v>1</v>
      </c>
      <c r="M4022" t="s">
        <v>35</v>
      </c>
    </row>
    <row r="4023" spans="1:13" x14ac:dyDescent="0.2">
      <c r="A4023" t="str">
        <f>'Applications (Cleaned)'!A4023</f>
        <v>5014861</v>
      </c>
      <c r="B4023" t="str">
        <f>'Applications (Cleaned)'!B4023</f>
        <v>0517</v>
      </c>
      <c r="C4023" s="10">
        <v>43927</v>
      </c>
      <c r="D4023" t="s">
        <v>27</v>
      </c>
      <c r="E4023" s="7">
        <v>170309</v>
      </c>
      <c r="F4023">
        <v>816</v>
      </c>
      <c r="G4023" t="s">
        <v>14</v>
      </c>
      <c r="H4023" t="s">
        <v>26</v>
      </c>
      <c r="I4023" t="s">
        <v>16</v>
      </c>
      <c r="J4023" s="14">
        <v>5064</v>
      </c>
      <c r="K4023" s="7">
        <v>5275</v>
      </c>
      <c r="L4023">
        <v>3</v>
      </c>
      <c r="M4023" t="s">
        <v>28</v>
      </c>
    </row>
    <row r="4024" spans="1:13" x14ac:dyDescent="0.2">
      <c r="A4024" t="str">
        <f>'Applications (Cleaned)'!A4024</f>
        <v>5015648</v>
      </c>
      <c r="B4024" t="str">
        <f>'Applications (Cleaned)'!B4024</f>
        <v>0199</v>
      </c>
      <c r="C4024" s="10">
        <v>45101</v>
      </c>
      <c r="D4024" t="s">
        <v>13</v>
      </c>
      <c r="E4024" s="7">
        <v>55105</v>
      </c>
      <c r="F4024">
        <v>711</v>
      </c>
      <c r="G4024" t="s">
        <v>26</v>
      </c>
      <c r="H4024" t="s">
        <v>26</v>
      </c>
      <c r="I4024" t="s">
        <v>16</v>
      </c>
      <c r="J4024" s="14">
        <v>1776.96</v>
      </c>
      <c r="K4024" s="7">
        <v>1851</v>
      </c>
      <c r="L4024">
        <v>2</v>
      </c>
    </row>
    <row r="4025" spans="1:13" x14ac:dyDescent="0.2">
      <c r="A4025" t="str">
        <f>'Applications (Cleaned)'!A4025</f>
        <v>5018299</v>
      </c>
      <c r="B4025" t="str">
        <f>'Applications (Cleaned)'!B4025</f>
        <v>1481</v>
      </c>
      <c r="C4025" s="10">
        <v>44613</v>
      </c>
      <c r="D4025" t="s">
        <v>13</v>
      </c>
      <c r="E4025" s="7">
        <v>57162</v>
      </c>
      <c r="F4025">
        <v>846</v>
      </c>
      <c r="G4025" t="s">
        <v>14</v>
      </c>
      <c r="H4025" t="s">
        <v>26</v>
      </c>
      <c r="I4025" t="s">
        <v>16</v>
      </c>
      <c r="J4025" s="14">
        <v>1161.42</v>
      </c>
      <c r="K4025" s="7">
        <v>1489</v>
      </c>
      <c r="L4025">
        <v>3</v>
      </c>
      <c r="M4025" t="s">
        <v>34</v>
      </c>
    </row>
    <row r="4026" spans="1:13" x14ac:dyDescent="0.2">
      <c r="A4026" t="str">
        <f>'Applications (Cleaned)'!A4026</f>
        <v>5020291</v>
      </c>
      <c r="B4026" t="str">
        <f>'Applications (Cleaned)'!B4026</f>
        <v>0046</v>
      </c>
      <c r="C4026" s="10">
        <v>45485</v>
      </c>
      <c r="D4026" t="s">
        <v>23</v>
      </c>
      <c r="E4026" s="7">
        <v>175953</v>
      </c>
      <c r="F4026">
        <v>349</v>
      </c>
      <c r="G4026" t="s">
        <v>14</v>
      </c>
      <c r="H4026" t="s">
        <v>14</v>
      </c>
      <c r="I4026" t="s">
        <v>20</v>
      </c>
      <c r="J4026" s="14">
        <v>1808.82</v>
      </c>
      <c r="K4026" s="7">
        <v>2319</v>
      </c>
      <c r="L4026">
        <v>3</v>
      </c>
      <c r="M4026" t="s">
        <v>35</v>
      </c>
    </row>
    <row r="4027" spans="1:13" x14ac:dyDescent="0.2">
      <c r="A4027" t="str">
        <f>'Applications (Cleaned)'!A4027</f>
        <v>5021101</v>
      </c>
      <c r="B4027" t="str">
        <f>'Applications (Cleaned)'!B4027</f>
        <v>1591</v>
      </c>
      <c r="C4027" s="10">
        <v>44669</v>
      </c>
      <c r="D4027" t="s">
        <v>27</v>
      </c>
      <c r="E4027" s="7">
        <v>63655</v>
      </c>
      <c r="F4027">
        <v>763</v>
      </c>
      <c r="G4027" t="s">
        <v>14</v>
      </c>
      <c r="H4027" t="s">
        <v>14</v>
      </c>
      <c r="I4027" t="s">
        <v>24</v>
      </c>
      <c r="J4027" s="14">
        <v>4371.6000000000004</v>
      </c>
      <c r="K4027" s="7">
        <v>7286</v>
      </c>
      <c r="L4027">
        <v>3</v>
      </c>
      <c r="M4027" t="s">
        <v>17</v>
      </c>
    </row>
    <row r="4028" spans="1:13" x14ac:dyDescent="0.2">
      <c r="A4028" t="str">
        <f>'Applications (Cleaned)'!A4028</f>
        <v>5021351</v>
      </c>
      <c r="B4028" t="str">
        <f>'Applications (Cleaned)'!B4028</f>
        <v>0693</v>
      </c>
      <c r="C4028" s="10">
        <v>45013</v>
      </c>
      <c r="D4028" t="s">
        <v>37</v>
      </c>
      <c r="E4028" s="7">
        <v>47401</v>
      </c>
      <c r="G4028" t="s">
        <v>14</v>
      </c>
      <c r="H4028" t="s">
        <v>26</v>
      </c>
      <c r="I4028" t="s">
        <v>20</v>
      </c>
      <c r="J4028" s="14">
        <v>3013.92</v>
      </c>
      <c r="K4028" s="7">
        <v>3588</v>
      </c>
      <c r="L4028">
        <v>3</v>
      </c>
    </row>
    <row r="4029" spans="1:13" x14ac:dyDescent="0.2">
      <c r="A4029" t="str">
        <f>'Applications (Cleaned)'!A4029</f>
        <v>5023539</v>
      </c>
      <c r="B4029" t="str">
        <f>'Applications (Cleaned)'!B4029</f>
        <v>1630</v>
      </c>
      <c r="C4029" s="10">
        <v>44228</v>
      </c>
      <c r="D4029" t="s">
        <v>19</v>
      </c>
      <c r="E4029" s="7">
        <v>113712</v>
      </c>
      <c r="F4029">
        <v>723</v>
      </c>
      <c r="G4029" t="s">
        <v>26</v>
      </c>
      <c r="H4029" t="s">
        <v>26</v>
      </c>
      <c r="I4029" t="s">
        <v>24</v>
      </c>
      <c r="J4029" s="14">
        <v>748.44</v>
      </c>
      <c r="K4029" s="7">
        <v>1134</v>
      </c>
      <c r="L4029">
        <v>5</v>
      </c>
      <c r="M4029" t="s">
        <v>28</v>
      </c>
    </row>
    <row r="4030" spans="1:13" x14ac:dyDescent="0.2">
      <c r="A4030" t="str">
        <f>'Applications (Cleaned)'!A4030</f>
        <v>5024700</v>
      </c>
      <c r="B4030" t="str">
        <f>'Applications (Cleaned)'!B4030</f>
        <v>0601</v>
      </c>
      <c r="C4030" s="10">
        <v>44185</v>
      </c>
      <c r="D4030" t="s">
        <v>23</v>
      </c>
      <c r="E4030" s="7">
        <v>218453</v>
      </c>
      <c r="F4030">
        <v>792</v>
      </c>
      <c r="G4030" t="s">
        <v>14</v>
      </c>
      <c r="H4030" t="s">
        <v>26</v>
      </c>
      <c r="I4030" t="s">
        <v>16</v>
      </c>
      <c r="J4030" s="14">
        <v>1011</v>
      </c>
      <c r="K4030" s="7">
        <v>1685</v>
      </c>
      <c r="L4030">
        <v>1</v>
      </c>
      <c r="M4030" t="s">
        <v>31</v>
      </c>
    </row>
    <row r="4031" spans="1:13" x14ac:dyDescent="0.2">
      <c r="A4031" t="str">
        <f>'Applications (Cleaned)'!A4031</f>
        <v>5024867</v>
      </c>
      <c r="B4031" t="str">
        <f>'Applications (Cleaned)'!B4031</f>
        <v>1179</v>
      </c>
      <c r="C4031" s="10">
        <v>45162</v>
      </c>
      <c r="D4031" t="s">
        <v>19</v>
      </c>
      <c r="E4031" s="7">
        <v>178262</v>
      </c>
      <c r="F4031">
        <v>773</v>
      </c>
      <c r="G4031" t="s">
        <v>14</v>
      </c>
      <c r="H4031" t="s">
        <v>26</v>
      </c>
      <c r="I4031" t="s">
        <v>20</v>
      </c>
      <c r="J4031" s="14">
        <v>5030.22</v>
      </c>
      <c r="K4031" s="7">
        <v>6449</v>
      </c>
      <c r="L4031">
        <v>1</v>
      </c>
      <c r="M4031" t="s">
        <v>41</v>
      </c>
    </row>
    <row r="4032" spans="1:13" x14ac:dyDescent="0.2">
      <c r="A4032" t="str">
        <f>'Applications (Cleaned)'!A4032</f>
        <v>5025514</v>
      </c>
      <c r="B4032" t="str">
        <f>'Applications (Cleaned)'!B4032</f>
        <v>1677</v>
      </c>
      <c r="D4032" t="s">
        <v>37</v>
      </c>
      <c r="E4032" s="7">
        <v>106242</v>
      </c>
      <c r="F4032">
        <v>670</v>
      </c>
      <c r="G4032" t="s">
        <v>14</v>
      </c>
      <c r="H4032" t="s">
        <v>26</v>
      </c>
      <c r="I4032" t="s">
        <v>24</v>
      </c>
      <c r="J4032" s="14">
        <v>519.6</v>
      </c>
      <c r="K4032" s="7">
        <v>866</v>
      </c>
      <c r="L4032">
        <v>2</v>
      </c>
    </row>
    <row r="4033" spans="1:13" x14ac:dyDescent="0.2">
      <c r="A4033" t="str">
        <f>'Applications (Cleaned)'!A4033</f>
        <v>5025853</v>
      </c>
      <c r="B4033" t="str">
        <f>'Applications (Cleaned)'!B4033</f>
        <v>1448</v>
      </c>
      <c r="C4033" s="10">
        <v>43842</v>
      </c>
      <c r="D4033" t="s">
        <v>29</v>
      </c>
      <c r="E4033" s="7">
        <v>204991</v>
      </c>
      <c r="G4033" t="s">
        <v>14</v>
      </c>
      <c r="H4033" t="s">
        <v>26</v>
      </c>
      <c r="I4033" t="s">
        <v>33</v>
      </c>
      <c r="J4033" s="14">
        <v>2422.56</v>
      </c>
      <c r="K4033" s="7">
        <v>2884</v>
      </c>
      <c r="L4033">
        <v>1</v>
      </c>
    </row>
    <row r="4034" spans="1:13" x14ac:dyDescent="0.2">
      <c r="A4034" t="str">
        <f>'Applications (Cleaned)'!A4034</f>
        <v>5027362</v>
      </c>
      <c r="B4034" t="str">
        <f>'Applications (Cleaned)'!B4034</f>
        <v>1703</v>
      </c>
      <c r="C4034" s="10">
        <v>45090</v>
      </c>
      <c r="D4034" t="s">
        <v>32</v>
      </c>
      <c r="E4034" s="7">
        <v>28937</v>
      </c>
      <c r="F4034">
        <v>763</v>
      </c>
      <c r="G4034" t="s">
        <v>14</v>
      </c>
      <c r="H4034" t="s">
        <v>14</v>
      </c>
      <c r="I4034" t="s">
        <v>20</v>
      </c>
      <c r="J4034" s="14">
        <v>7483.2</v>
      </c>
      <c r="K4034" s="7">
        <v>12472</v>
      </c>
      <c r="L4034">
        <v>3</v>
      </c>
    </row>
    <row r="4035" spans="1:13" x14ac:dyDescent="0.2">
      <c r="A4035" t="str">
        <f>'Applications (Cleaned)'!A4035</f>
        <v>5032352</v>
      </c>
      <c r="B4035" t="str">
        <f>'Applications (Cleaned)'!B4035</f>
        <v>1135</v>
      </c>
      <c r="C4035" s="10">
        <v>45290</v>
      </c>
      <c r="D4035" t="s">
        <v>32</v>
      </c>
      <c r="E4035" s="7">
        <v>75198</v>
      </c>
      <c r="F4035">
        <v>712</v>
      </c>
      <c r="G4035" t="s">
        <v>26</v>
      </c>
      <c r="H4035" t="s">
        <v>14</v>
      </c>
      <c r="I4035" t="s">
        <v>20</v>
      </c>
      <c r="J4035" s="14">
        <v>1608</v>
      </c>
      <c r="K4035" s="7">
        <v>2680</v>
      </c>
      <c r="L4035">
        <v>3</v>
      </c>
      <c r="M4035" t="s">
        <v>34</v>
      </c>
    </row>
    <row r="4036" spans="1:13" x14ac:dyDescent="0.2">
      <c r="A4036" t="str">
        <f>'Applications (Cleaned)'!A4036</f>
        <v>5032401</v>
      </c>
      <c r="B4036" t="str">
        <f>'Applications (Cleaned)'!B4036</f>
        <v>0614</v>
      </c>
      <c r="C4036" s="10">
        <v>44600</v>
      </c>
      <c r="D4036" t="s">
        <v>27</v>
      </c>
      <c r="E4036" s="7">
        <v>77320</v>
      </c>
      <c r="G4036" t="s">
        <v>26</v>
      </c>
      <c r="H4036" t="s">
        <v>26</v>
      </c>
      <c r="I4036" t="s">
        <v>20</v>
      </c>
      <c r="J4036" s="14">
        <v>3871.56</v>
      </c>
      <c r="K4036" s="7">
        <v>4609</v>
      </c>
      <c r="L4036">
        <v>3</v>
      </c>
      <c r="M4036" t="s">
        <v>34</v>
      </c>
    </row>
    <row r="4037" spans="1:13" x14ac:dyDescent="0.2">
      <c r="A4037" t="str">
        <f>'Applications (Cleaned)'!A4037</f>
        <v>5035555</v>
      </c>
      <c r="B4037" t="str">
        <f>'Applications (Cleaned)'!B4037</f>
        <v>0827</v>
      </c>
      <c r="C4037" s="10">
        <v>45488</v>
      </c>
      <c r="D4037" t="s">
        <v>13</v>
      </c>
      <c r="E4037" s="7">
        <v>198512</v>
      </c>
      <c r="F4037">
        <v>627</v>
      </c>
      <c r="G4037" t="s">
        <v>14</v>
      </c>
      <c r="H4037" t="s">
        <v>14</v>
      </c>
      <c r="I4037" t="s">
        <v>20</v>
      </c>
      <c r="J4037" s="14">
        <v>3605.28</v>
      </c>
      <c r="K4037" s="7">
        <v>4292</v>
      </c>
      <c r="L4037">
        <v>4</v>
      </c>
      <c r="M4037" t="s">
        <v>25</v>
      </c>
    </row>
    <row r="4038" spans="1:13" x14ac:dyDescent="0.2">
      <c r="A4038" t="str">
        <f>'Applications (Cleaned)'!A4038</f>
        <v>5038059</v>
      </c>
      <c r="B4038" t="str">
        <f>'Applications (Cleaned)'!B4038</f>
        <v>0456</v>
      </c>
      <c r="C4038" s="10">
        <v>44768</v>
      </c>
      <c r="D4038" t="s">
        <v>23</v>
      </c>
      <c r="E4038" s="7">
        <v>34654</v>
      </c>
      <c r="F4038">
        <v>816</v>
      </c>
      <c r="G4038" t="s">
        <v>14</v>
      </c>
      <c r="H4038" t="s">
        <v>14</v>
      </c>
      <c r="I4038" t="s">
        <v>24</v>
      </c>
      <c r="J4038" s="14">
        <v>940.8</v>
      </c>
      <c r="K4038" s="7">
        <v>1120</v>
      </c>
      <c r="L4038">
        <v>4</v>
      </c>
    </row>
    <row r="4039" spans="1:13" x14ac:dyDescent="0.2">
      <c r="A4039" t="str">
        <f>'Applications (Cleaned)'!A4039</f>
        <v>5040178</v>
      </c>
      <c r="B4039" t="str">
        <f>'Applications (Cleaned)'!B4039</f>
        <v>0002</v>
      </c>
      <c r="C4039" s="10">
        <v>45509</v>
      </c>
      <c r="D4039" t="s">
        <v>13</v>
      </c>
      <c r="E4039" s="7">
        <v>121800</v>
      </c>
      <c r="F4039">
        <v>598</v>
      </c>
      <c r="G4039" t="s">
        <v>26</v>
      </c>
      <c r="H4039" t="s">
        <v>14</v>
      </c>
      <c r="I4039" t="s">
        <v>16</v>
      </c>
      <c r="J4039" s="14">
        <v>2403.1799999999998</v>
      </c>
      <c r="K4039" s="7">
        <v>3081</v>
      </c>
      <c r="L4039">
        <v>1</v>
      </c>
    </row>
    <row r="4040" spans="1:13" x14ac:dyDescent="0.2">
      <c r="A4040" t="str">
        <f>'Applications (Cleaned)'!A4040</f>
        <v>5040264</v>
      </c>
      <c r="B4040" t="str">
        <f>'Applications (Cleaned)'!B4040</f>
        <v>1547</v>
      </c>
      <c r="C4040" s="10">
        <v>45280</v>
      </c>
      <c r="D4040" t="s">
        <v>37</v>
      </c>
      <c r="E4040" s="7">
        <v>118298</v>
      </c>
      <c r="F4040">
        <v>322</v>
      </c>
      <c r="G4040" t="s">
        <v>14</v>
      </c>
      <c r="H4040" t="s">
        <v>14</v>
      </c>
      <c r="I4040" t="s">
        <v>20</v>
      </c>
      <c r="J4040" s="14">
        <v>3175.2</v>
      </c>
      <c r="K4040" s="7">
        <v>3780</v>
      </c>
      <c r="L4040">
        <v>2</v>
      </c>
      <c r="M4040" t="s">
        <v>41</v>
      </c>
    </row>
    <row r="4041" spans="1:13" x14ac:dyDescent="0.2">
      <c r="A4041" t="str">
        <f>'Applications (Cleaned)'!A4041</f>
        <v>5041460</v>
      </c>
      <c r="B4041" t="str">
        <f>'Applications (Cleaned)'!B4041</f>
        <v>1617</v>
      </c>
      <c r="C4041" s="10">
        <v>44188</v>
      </c>
      <c r="D4041" t="s">
        <v>37</v>
      </c>
      <c r="E4041" s="7">
        <v>235946</v>
      </c>
      <c r="F4041">
        <v>739</v>
      </c>
      <c r="G4041" t="s">
        <v>14</v>
      </c>
      <c r="H4041" t="s">
        <v>26</v>
      </c>
      <c r="I4041" t="s">
        <v>20</v>
      </c>
      <c r="J4041" s="14">
        <v>684.6</v>
      </c>
      <c r="K4041" s="7">
        <v>815</v>
      </c>
      <c r="L4041">
        <v>4</v>
      </c>
      <c r="M4041" t="s">
        <v>17</v>
      </c>
    </row>
    <row r="4042" spans="1:13" x14ac:dyDescent="0.2">
      <c r="A4042" t="str">
        <f>'Applications (Cleaned)'!A4042</f>
        <v>5041467</v>
      </c>
      <c r="B4042" t="str">
        <f>'Applications (Cleaned)'!B4042</f>
        <v>1241</v>
      </c>
      <c r="C4042" s="10">
        <v>45213</v>
      </c>
      <c r="D4042" t="s">
        <v>32</v>
      </c>
      <c r="E4042" s="7">
        <v>15357</v>
      </c>
      <c r="F4042">
        <v>761</v>
      </c>
      <c r="G4042" t="s">
        <v>14</v>
      </c>
      <c r="H4042" t="s">
        <v>14</v>
      </c>
      <c r="I4042" t="s">
        <v>46</v>
      </c>
      <c r="J4042" s="14">
        <v>1474.56</v>
      </c>
      <c r="K4042" s="7">
        <v>1536</v>
      </c>
      <c r="L4042">
        <v>4</v>
      </c>
      <c r="M4042" t="s">
        <v>35</v>
      </c>
    </row>
    <row r="4043" spans="1:13" x14ac:dyDescent="0.2">
      <c r="A4043" t="str">
        <f>'Applications (Cleaned)'!A4043</f>
        <v>5041850</v>
      </c>
      <c r="B4043" t="str">
        <f>'Applications (Cleaned)'!B4043</f>
        <v>0284</v>
      </c>
      <c r="C4043" s="10">
        <v>44125</v>
      </c>
      <c r="D4043" t="s">
        <v>27</v>
      </c>
      <c r="E4043" s="7">
        <v>74000</v>
      </c>
      <c r="F4043">
        <v>835</v>
      </c>
      <c r="G4043" t="s">
        <v>14</v>
      </c>
      <c r="H4043" t="s">
        <v>14</v>
      </c>
      <c r="I4043" t="s">
        <v>20</v>
      </c>
      <c r="J4043" s="14">
        <v>2152.92</v>
      </c>
      <c r="K4043" s="7">
        <v>2563</v>
      </c>
      <c r="L4043">
        <v>5</v>
      </c>
      <c r="M4043" t="s">
        <v>21</v>
      </c>
    </row>
    <row r="4044" spans="1:13" x14ac:dyDescent="0.2">
      <c r="A4044" t="str">
        <f>'Applications (Cleaned)'!A4044</f>
        <v>5042711</v>
      </c>
      <c r="B4044" t="str">
        <f>'Applications (Cleaned)'!B4044</f>
        <v>1754</v>
      </c>
      <c r="C4044" s="10">
        <v>45017</v>
      </c>
      <c r="D4044" t="s">
        <v>13</v>
      </c>
      <c r="E4044" s="7">
        <v>106074</v>
      </c>
      <c r="F4044">
        <v>773</v>
      </c>
      <c r="G4044" t="s">
        <v>14</v>
      </c>
      <c r="H4044" t="s">
        <v>26</v>
      </c>
      <c r="I4044" t="s">
        <v>20</v>
      </c>
      <c r="J4044" s="14">
        <v>3734.64</v>
      </c>
      <c r="K4044" s="7">
        <v>4788</v>
      </c>
      <c r="L4044">
        <v>4</v>
      </c>
    </row>
    <row r="4045" spans="1:13" x14ac:dyDescent="0.2">
      <c r="A4045" t="str">
        <f>'Applications (Cleaned)'!A4045</f>
        <v>5044581</v>
      </c>
      <c r="B4045" t="str">
        <f>'Applications (Cleaned)'!B4045</f>
        <v>0099</v>
      </c>
      <c r="C4045" s="10">
        <v>44347</v>
      </c>
      <c r="D4045" t="s">
        <v>13</v>
      </c>
      <c r="E4045" s="7">
        <v>228531</v>
      </c>
      <c r="F4045">
        <v>757</v>
      </c>
      <c r="G4045" t="s">
        <v>26</v>
      </c>
      <c r="H4045" t="s">
        <v>14</v>
      </c>
      <c r="I4045" t="s">
        <v>20</v>
      </c>
      <c r="J4045" s="14">
        <v>2682.96</v>
      </c>
      <c r="K4045" s="7">
        <v>3194</v>
      </c>
      <c r="L4045">
        <v>2</v>
      </c>
    </row>
    <row r="4046" spans="1:13" x14ac:dyDescent="0.2">
      <c r="A4046" t="str">
        <f>'Applications (Cleaned)'!A4046</f>
        <v>5047563</v>
      </c>
      <c r="B4046" t="str">
        <f>'Applications (Cleaned)'!B4046</f>
        <v>1667</v>
      </c>
      <c r="C4046" s="10">
        <v>44949</v>
      </c>
      <c r="D4046" t="s">
        <v>19</v>
      </c>
      <c r="E4046" s="7">
        <v>31583</v>
      </c>
      <c r="F4046">
        <v>775</v>
      </c>
      <c r="G4046" t="s">
        <v>14</v>
      </c>
      <c r="H4046" t="s">
        <v>14</v>
      </c>
      <c r="I4046" t="s">
        <v>33</v>
      </c>
      <c r="J4046" s="14">
        <v>3752.58</v>
      </c>
      <c r="K4046" s="7">
        <v>4811</v>
      </c>
      <c r="L4046">
        <v>1</v>
      </c>
      <c r="M4046" t="s">
        <v>17</v>
      </c>
    </row>
    <row r="4047" spans="1:13" x14ac:dyDescent="0.2">
      <c r="A4047" t="str">
        <f>'Applications (Cleaned)'!A4047</f>
        <v>5047707</v>
      </c>
      <c r="B4047" t="str">
        <f>'Applications (Cleaned)'!B4047</f>
        <v>0076</v>
      </c>
      <c r="C4047" s="10">
        <v>45128</v>
      </c>
      <c r="D4047" t="s">
        <v>29</v>
      </c>
      <c r="E4047" s="7">
        <v>64407</v>
      </c>
      <c r="F4047">
        <v>671</v>
      </c>
      <c r="G4047" t="s">
        <v>26</v>
      </c>
      <c r="H4047" t="s">
        <v>14</v>
      </c>
      <c r="I4047" t="s">
        <v>16</v>
      </c>
      <c r="J4047" s="14">
        <v>1846.08</v>
      </c>
      <c r="K4047" s="7">
        <v>1923</v>
      </c>
      <c r="L4047">
        <v>5</v>
      </c>
    </row>
    <row r="4048" spans="1:13" x14ac:dyDescent="0.2">
      <c r="A4048" t="str">
        <f>'Applications (Cleaned)'!A4048</f>
        <v>5048557</v>
      </c>
      <c r="B4048" t="str">
        <f>'Applications (Cleaned)'!B4048</f>
        <v>0514</v>
      </c>
      <c r="C4048" s="10">
        <v>45078</v>
      </c>
      <c r="D4048" t="s">
        <v>32</v>
      </c>
      <c r="E4048" s="7">
        <v>62459</v>
      </c>
      <c r="F4048">
        <v>765</v>
      </c>
      <c r="G4048" t="s">
        <v>14</v>
      </c>
      <c r="H4048" t="s">
        <v>26</v>
      </c>
      <c r="I4048" t="s">
        <v>20</v>
      </c>
      <c r="J4048" s="14">
        <v>555</v>
      </c>
      <c r="K4048" s="7">
        <v>925</v>
      </c>
      <c r="L4048">
        <v>4</v>
      </c>
      <c r="M4048" t="s">
        <v>41</v>
      </c>
    </row>
    <row r="4049" spans="1:13" x14ac:dyDescent="0.2">
      <c r="A4049" t="str">
        <f>'Applications (Cleaned)'!A4049</f>
        <v>5049758</v>
      </c>
      <c r="B4049" t="str">
        <f>'Applications (Cleaned)'!B4049</f>
        <v>1771</v>
      </c>
      <c r="C4049" s="10">
        <v>44176</v>
      </c>
      <c r="D4049" t="s">
        <v>13</v>
      </c>
      <c r="E4049" s="7">
        <v>100192</v>
      </c>
      <c r="F4049">
        <v>347</v>
      </c>
      <c r="G4049" t="s">
        <v>14</v>
      </c>
      <c r="H4049" t="s">
        <v>14</v>
      </c>
      <c r="I4049" t="s">
        <v>46</v>
      </c>
      <c r="J4049" s="14">
        <v>3361.8</v>
      </c>
      <c r="K4049" s="7">
        <v>4310</v>
      </c>
      <c r="L4049">
        <v>2</v>
      </c>
      <c r="M4049" t="s">
        <v>52</v>
      </c>
    </row>
    <row r="4050" spans="1:13" x14ac:dyDescent="0.2">
      <c r="A4050" t="str">
        <f>'Applications (Cleaned)'!A4050</f>
        <v>5055162</v>
      </c>
      <c r="B4050" t="str">
        <f>'Applications (Cleaned)'!B4050</f>
        <v>1689</v>
      </c>
      <c r="C4050" s="10">
        <v>44397</v>
      </c>
      <c r="D4050" t="s">
        <v>27</v>
      </c>
      <c r="E4050" s="7">
        <v>234442</v>
      </c>
      <c r="F4050">
        <v>799</v>
      </c>
      <c r="G4050" t="s">
        <v>14</v>
      </c>
      <c r="H4050" t="s">
        <v>26</v>
      </c>
      <c r="I4050" t="s">
        <v>20</v>
      </c>
      <c r="J4050" s="14">
        <v>4645.8</v>
      </c>
      <c r="K4050" s="7">
        <v>7743</v>
      </c>
      <c r="L4050">
        <v>3</v>
      </c>
      <c r="M4050" t="s">
        <v>17</v>
      </c>
    </row>
    <row r="4051" spans="1:13" x14ac:dyDescent="0.2">
      <c r="A4051" t="str">
        <f>'Applications (Cleaned)'!A4051</f>
        <v>5056745</v>
      </c>
      <c r="B4051" t="str">
        <f>'Applications (Cleaned)'!B4051</f>
        <v>0949</v>
      </c>
      <c r="C4051" s="10">
        <v>43959</v>
      </c>
      <c r="D4051" t="s">
        <v>32</v>
      </c>
      <c r="E4051" s="7">
        <v>113104</v>
      </c>
      <c r="F4051">
        <v>734</v>
      </c>
      <c r="G4051" t="s">
        <v>14</v>
      </c>
      <c r="H4051" t="s">
        <v>26</v>
      </c>
      <c r="I4051" t="s">
        <v>20</v>
      </c>
      <c r="J4051" s="14">
        <v>1580.7</v>
      </c>
      <c r="K4051" s="7">
        <v>2395</v>
      </c>
      <c r="L4051">
        <v>5</v>
      </c>
      <c r="M4051" t="s">
        <v>35</v>
      </c>
    </row>
    <row r="4052" spans="1:13" x14ac:dyDescent="0.2">
      <c r="A4052" t="str">
        <f>'Applications (Cleaned)'!A4052</f>
        <v>5056976</v>
      </c>
      <c r="B4052" t="str">
        <f>'Applications (Cleaned)'!B4052</f>
        <v>1337</v>
      </c>
      <c r="C4052" s="10">
        <v>44159</v>
      </c>
      <c r="D4052" t="s">
        <v>37</v>
      </c>
      <c r="E4052" s="7">
        <v>115999</v>
      </c>
      <c r="F4052">
        <v>640</v>
      </c>
      <c r="G4052" t="s">
        <v>14</v>
      </c>
      <c r="H4052" t="s">
        <v>14</v>
      </c>
      <c r="I4052" t="s">
        <v>46</v>
      </c>
      <c r="J4052" s="14">
        <v>1440</v>
      </c>
      <c r="K4052" s="7">
        <v>2400</v>
      </c>
      <c r="L4052">
        <v>4</v>
      </c>
      <c r="M4052" t="s">
        <v>47</v>
      </c>
    </row>
    <row r="4053" spans="1:13" x14ac:dyDescent="0.2">
      <c r="A4053" t="str">
        <f>'Applications (Cleaned)'!A4053</f>
        <v>5058765</v>
      </c>
      <c r="B4053" t="str">
        <f>'Applications (Cleaned)'!B4053</f>
        <v>0776</v>
      </c>
      <c r="C4053" s="10">
        <v>45552</v>
      </c>
      <c r="D4053" t="s">
        <v>13</v>
      </c>
      <c r="E4053" s="7">
        <v>226611</v>
      </c>
      <c r="G4053" t="s">
        <v>14</v>
      </c>
      <c r="H4053" t="s">
        <v>26</v>
      </c>
      <c r="I4053" t="s">
        <v>20</v>
      </c>
      <c r="J4053" s="14">
        <v>1730.4</v>
      </c>
      <c r="K4053" s="7">
        <v>2060</v>
      </c>
      <c r="L4053">
        <v>3</v>
      </c>
      <c r="M4053" t="s">
        <v>47</v>
      </c>
    </row>
    <row r="4054" spans="1:13" x14ac:dyDescent="0.2">
      <c r="A4054" t="str">
        <f>'Applications (Cleaned)'!A4054</f>
        <v>5060015</v>
      </c>
      <c r="B4054" t="str">
        <f>'Applications (Cleaned)'!B4054</f>
        <v>0997</v>
      </c>
      <c r="C4054" s="10">
        <v>45041</v>
      </c>
      <c r="D4054" t="s">
        <v>29</v>
      </c>
      <c r="E4054" s="7">
        <v>42386</v>
      </c>
      <c r="G4054" t="s">
        <v>14</v>
      </c>
      <c r="H4054" t="s">
        <v>14</v>
      </c>
      <c r="I4054" t="s">
        <v>20</v>
      </c>
      <c r="J4054" s="14">
        <v>3524.04</v>
      </c>
      <c r="K4054" s="7">
        <v>4518</v>
      </c>
      <c r="L4054">
        <v>4</v>
      </c>
    </row>
    <row r="4055" spans="1:13" x14ac:dyDescent="0.2">
      <c r="A4055" t="str">
        <f>'Applications (Cleaned)'!A4055</f>
        <v>5060301</v>
      </c>
      <c r="B4055" t="str">
        <f>'Applications (Cleaned)'!B4055</f>
        <v>1010</v>
      </c>
      <c r="C4055" s="10">
        <v>44115</v>
      </c>
      <c r="D4055" t="s">
        <v>23</v>
      </c>
      <c r="E4055" s="7">
        <v>73523</v>
      </c>
      <c r="F4055">
        <v>834</v>
      </c>
      <c r="G4055" t="s">
        <v>14</v>
      </c>
      <c r="H4055" t="s">
        <v>14</v>
      </c>
      <c r="I4055" t="s">
        <v>16</v>
      </c>
      <c r="J4055" s="14">
        <v>726</v>
      </c>
      <c r="K4055" s="7">
        <v>1100</v>
      </c>
      <c r="L4055">
        <v>3</v>
      </c>
    </row>
    <row r="4056" spans="1:13" x14ac:dyDescent="0.2">
      <c r="A4056" t="str">
        <f>'Applications (Cleaned)'!A4056</f>
        <v>5060556</v>
      </c>
      <c r="B4056" t="str">
        <f>'Applications (Cleaned)'!B4056</f>
        <v>0627</v>
      </c>
      <c r="C4056" s="10">
        <v>45123</v>
      </c>
      <c r="D4056" t="s">
        <v>19</v>
      </c>
      <c r="E4056" s="7">
        <v>247251</v>
      </c>
      <c r="F4056">
        <v>698</v>
      </c>
      <c r="G4056" t="s">
        <v>26</v>
      </c>
      <c r="H4056" t="s">
        <v>14</v>
      </c>
      <c r="I4056" t="s">
        <v>24</v>
      </c>
      <c r="J4056" s="14">
        <v>3520.92</v>
      </c>
      <c r="K4056" s="7">
        <v>4514</v>
      </c>
      <c r="L4056">
        <v>2</v>
      </c>
      <c r="M4056" t="s">
        <v>47</v>
      </c>
    </row>
    <row r="4057" spans="1:13" x14ac:dyDescent="0.2">
      <c r="A4057" t="str">
        <f>'Applications (Cleaned)'!A4057</f>
        <v>5063217</v>
      </c>
      <c r="B4057" t="str">
        <f>'Applications (Cleaned)'!B4057</f>
        <v>0245</v>
      </c>
      <c r="C4057" s="10">
        <v>44452</v>
      </c>
      <c r="D4057" t="s">
        <v>32</v>
      </c>
      <c r="E4057" s="7">
        <v>39291</v>
      </c>
      <c r="F4057">
        <v>612</v>
      </c>
      <c r="G4057" t="s">
        <v>14</v>
      </c>
      <c r="H4057" t="s">
        <v>26</v>
      </c>
      <c r="I4057" t="s">
        <v>24</v>
      </c>
      <c r="J4057" s="14">
        <v>3173.76</v>
      </c>
      <c r="K4057" s="7">
        <v>3306</v>
      </c>
      <c r="L4057">
        <v>4</v>
      </c>
    </row>
    <row r="4058" spans="1:13" x14ac:dyDescent="0.2">
      <c r="A4058" t="str">
        <f>'Applications (Cleaned)'!A4058</f>
        <v>5064160</v>
      </c>
      <c r="B4058" t="str">
        <f>'Applications (Cleaned)'!B4058</f>
        <v>1312</v>
      </c>
      <c r="C4058" s="10">
        <v>44936</v>
      </c>
      <c r="D4058" t="s">
        <v>13</v>
      </c>
      <c r="E4058" s="7">
        <v>158029</v>
      </c>
      <c r="F4058">
        <v>607</v>
      </c>
      <c r="G4058" t="s">
        <v>14</v>
      </c>
      <c r="H4058" t="s">
        <v>14</v>
      </c>
      <c r="I4058" t="s">
        <v>20</v>
      </c>
      <c r="J4058" s="14">
        <v>756.6</v>
      </c>
      <c r="K4058" s="7">
        <v>970</v>
      </c>
      <c r="L4058">
        <v>4</v>
      </c>
      <c r="M4058" t="s">
        <v>25</v>
      </c>
    </row>
    <row r="4059" spans="1:13" x14ac:dyDescent="0.2">
      <c r="A4059" t="str">
        <f>'Applications (Cleaned)'!A4059</f>
        <v>5064458</v>
      </c>
      <c r="B4059" t="str">
        <f>'Applications (Cleaned)'!B4059</f>
        <v>0958</v>
      </c>
      <c r="C4059" s="10">
        <v>44559</v>
      </c>
      <c r="D4059" t="s">
        <v>27</v>
      </c>
      <c r="E4059" s="7">
        <v>28944</v>
      </c>
      <c r="F4059">
        <v>744</v>
      </c>
      <c r="G4059" t="s">
        <v>14</v>
      </c>
      <c r="H4059" t="s">
        <v>14</v>
      </c>
      <c r="I4059" t="s">
        <v>33</v>
      </c>
      <c r="J4059" s="14">
        <v>1447.8</v>
      </c>
      <c r="K4059" s="7">
        <v>2413</v>
      </c>
      <c r="L4059">
        <v>4</v>
      </c>
      <c r="M4059" t="s">
        <v>47</v>
      </c>
    </row>
    <row r="4060" spans="1:13" x14ac:dyDescent="0.2">
      <c r="A4060" t="str">
        <f>'Applications (Cleaned)'!A4060</f>
        <v>5067339</v>
      </c>
      <c r="B4060" t="str">
        <f>'Applications (Cleaned)'!B4060</f>
        <v>0633</v>
      </c>
      <c r="C4060" s="10">
        <v>44777</v>
      </c>
      <c r="D4060" t="s">
        <v>27</v>
      </c>
      <c r="E4060" s="7">
        <v>224187</v>
      </c>
      <c r="F4060">
        <v>480</v>
      </c>
      <c r="G4060" t="s">
        <v>14</v>
      </c>
      <c r="H4060" t="s">
        <v>14</v>
      </c>
      <c r="I4060" t="s">
        <v>16</v>
      </c>
      <c r="J4060" s="14">
        <v>2799.6</v>
      </c>
      <c r="K4060" s="7">
        <v>4666</v>
      </c>
      <c r="L4060">
        <v>5</v>
      </c>
      <c r="M4060" t="s">
        <v>31</v>
      </c>
    </row>
    <row r="4061" spans="1:13" x14ac:dyDescent="0.2">
      <c r="A4061" t="str">
        <f>'Applications (Cleaned)'!A4061</f>
        <v>5067946</v>
      </c>
      <c r="B4061" t="str">
        <f>'Applications (Cleaned)'!B4061</f>
        <v>1135</v>
      </c>
      <c r="C4061" s="10">
        <v>44333</v>
      </c>
      <c r="D4061" t="s">
        <v>19</v>
      </c>
      <c r="E4061" s="7">
        <v>56088</v>
      </c>
      <c r="F4061">
        <v>623</v>
      </c>
      <c r="G4061" t="s">
        <v>26</v>
      </c>
      <c r="H4061" t="s">
        <v>14</v>
      </c>
      <c r="I4061" t="s">
        <v>20</v>
      </c>
      <c r="J4061" s="14">
        <v>1608</v>
      </c>
      <c r="K4061" s="7">
        <v>2680</v>
      </c>
      <c r="L4061">
        <v>3</v>
      </c>
      <c r="M4061" t="s">
        <v>28</v>
      </c>
    </row>
    <row r="4062" spans="1:13" x14ac:dyDescent="0.2">
      <c r="A4062" t="str">
        <f>'Applications (Cleaned)'!A4062</f>
        <v>5070989</v>
      </c>
      <c r="B4062" t="str">
        <f>'Applications (Cleaned)'!B4062</f>
        <v>1681</v>
      </c>
      <c r="C4062" s="10">
        <v>44015</v>
      </c>
      <c r="D4062" t="s">
        <v>37</v>
      </c>
      <c r="E4062" s="7">
        <v>6734</v>
      </c>
      <c r="F4062">
        <v>772</v>
      </c>
      <c r="G4062" t="s">
        <v>14</v>
      </c>
      <c r="H4062" t="s">
        <v>14</v>
      </c>
      <c r="I4062" t="s">
        <v>20</v>
      </c>
      <c r="J4062" s="14">
        <v>2995.74</v>
      </c>
      <c r="K4062" s="7">
        <v>4539</v>
      </c>
      <c r="L4062">
        <v>2</v>
      </c>
    </row>
    <row r="4063" spans="1:13" x14ac:dyDescent="0.2">
      <c r="A4063" t="str">
        <f>'Applications (Cleaned)'!A4063</f>
        <v>5071197</v>
      </c>
      <c r="B4063" t="str">
        <f>'Applications (Cleaned)'!B4063</f>
        <v>1398</v>
      </c>
      <c r="D4063" t="s">
        <v>13</v>
      </c>
      <c r="E4063" s="7">
        <v>65337</v>
      </c>
      <c r="F4063">
        <v>614</v>
      </c>
      <c r="G4063" t="s">
        <v>14</v>
      </c>
      <c r="H4063" t="s">
        <v>26</v>
      </c>
      <c r="I4063" t="s">
        <v>16</v>
      </c>
      <c r="J4063" s="14">
        <v>1753.2</v>
      </c>
      <c r="K4063" s="7">
        <v>2922</v>
      </c>
      <c r="L4063">
        <v>5</v>
      </c>
      <c r="M4063" t="s">
        <v>34</v>
      </c>
    </row>
    <row r="4064" spans="1:13" x14ac:dyDescent="0.2">
      <c r="A4064" t="str">
        <f>'Applications (Cleaned)'!A4064</f>
        <v>5071846</v>
      </c>
      <c r="B4064" t="str">
        <f>'Applications (Cleaned)'!B4064</f>
        <v>0166</v>
      </c>
      <c r="C4064" s="10">
        <v>44224</v>
      </c>
      <c r="D4064" t="s">
        <v>23</v>
      </c>
      <c r="E4064" s="7">
        <v>219724</v>
      </c>
      <c r="G4064" t="s">
        <v>26</v>
      </c>
      <c r="H4064" t="s">
        <v>26</v>
      </c>
      <c r="I4064" t="s">
        <v>20</v>
      </c>
      <c r="J4064" s="14">
        <v>1801.8</v>
      </c>
      <c r="K4064" s="7">
        <v>3003</v>
      </c>
      <c r="L4064">
        <v>3</v>
      </c>
      <c r="M4064" t="s">
        <v>25</v>
      </c>
    </row>
    <row r="4065" spans="1:13" x14ac:dyDescent="0.2">
      <c r="A4065" t="str">
        <f>'Applications (Cleaned)'!A4065</f>
        <v>5074113</v>
      </c>
      <c r="B4065" t="str">
        <f>'Applications (Cleaned)'!B4065</f>
        <v>1585</v>
      </c>
      <c r="C4065" s="10">
        <v>44088</v>
      </c>
      <c r="D4065" t="s">
        <v>29</v>
      </c>
      <c r="E4065" s="7">
        <v>118414</v>
      </c>
      <c r="F4065">
        <v>773</v>
      </c>
      <c r="G4065" t="s">
        <v>26</v>
      </c>
      <c r="H4065" t="s">
        <v>26</v>
      </c>
      <c r="I4065" t="s">
        <v>20</v>
      </c>
      <c r="J4065" s="14">
        <v>1512.42</v>
      </c>
      <c r="K4065" s="7">
        <v>0</v>
      </c>
      <c r="L4065">
        <v>5</v>
      </c>
      <c r="M4065" t="s">
        <v>52</v>
      </c>
    </row>
    <row r="4066" spans="1:13" x14ac:dyDescent="0.2">
      <c r="A4066" t="str">
        <f>'Applications (Cleaned)'!A4066</f>
        <v>5075134</v>
      </c>
      <c r="B4066" t="str">
        <f>'Applications (Cleaned)'!B4066</f>
        <v>0627</v>
      </c>
      <c r="C4066" s="10">
        <v>44512</v>
      </c>
      <c r="D4066" t="s">
        <v>37</v>
      </c>
      <c r="E4066" s="7">
        <v>227388</v>
      </c>
      <c r="F4066">
        <v>697</v>
      </c>
      <c r="G4066" t="s">
        <v>14</v>
      </c>
      <c r="H4066" t="s">
        <v>26</v>
      </c>
      <c r="I4066" t="s">
        <v>16</v>
      </c>
      <c r="J4066" s="14">
        <v>2979.24</v>
      </c>
      <c r="K4066" s="7">
        <v>4514</v>
      </c>
      <c r="L4066">
        <v>4</v>
      </c>
      <c r="M4066" t="s">
        <v>47</v>
      </c>
    </row>
    <row r="4067" spans="1:13" x14ac:dyDescent="0.2">
      <c r="A4067" t="str">
        <f>'Applications (Cleaned)'!A4067</f>
        <v>5076656</v>
      </c>
      <c r="B4067" t="str">
        <f>'Applications (Cleaned)'!B4067</f>
        <v>1028</v>
      </c>
      <c r="C4067" s="10">
        <v>44009</v>
      </c>
      <c r="D4067" t="s">
        <v>13</v>
      </c>
      <c r="E4067" s="7">
        <v>130781</v>
      </c>
      <c r="F4067">
        <v>688</v>
      </c>
      <c r="G4067" t="s">
        <v>14</v>
      </c>
      <c r="H4067" t="s">
        <v>14</v>
      </c>
      <c r="I4067" t="s">
        <v>24</v>
      </c>
      <c r="J4067" s="14">
        <v>861.3</v>
      </c>
      <c r="K4067" s="7">
        <v>1305</v>
      </c>
      <c r="L4067">
        <v>3</v>
      </c>
    </row>
    <row r="4068" spans="1:13" x14ac:dyDescent="0.2">
      <c r="A4068" t="str">
        <f>'Applications (Cleaned)'!A4068</f>
        <v>5076795</v>
      </c>
      <c r="B4068" t="str">
        <f>'Applications (Cleaned)'!B4068</f>
        <v>1026</v>
      </c>
      <c r="C4068" s="10">
        <v>45066</v>
      </c>
      <c r="D4068" t="s">
        <v>32</v>
      </c>
      <c r="E4068" s="7">
        <v>206077</v>
      </c>
      <c r="F4068">
        <v>655</v>
      </c>
      <c r="G4068" t="s">
        <v>14</v>
      </c>
      <c r="H4068" t="s">
        <v>26</v>
      </c>
      <c r="I4068" t="s">
        <v>16</v>
      </c>
      <c r="J4068" s="14">
        <v>3595.8</v>
      </c>
      <c r="K4068" s="7">
        <v>5993</v>
      </c>
      <c r="L4068">
        <v>1</v>
      </c>
      <c r="M4068" t="s">
        <v>47</v>
      </c>
    </row>
    <row r="4069" spans="1:13" x14ac:dyDescent="0.2">
      <c r="A4069" t="str">
        <f>'Applications (Cleaned)'!A4069</f>
        <v>5078186</v>
      </c>
      <c r="B4069" t="str">
        <f>'Applications (Cleaned)'!B4069</f>
        <v>1593</v>
      </c>
      <c r="C4069" s="10">
        <v>45285</v>
      </c>
      <c r="D4069" t="s">
        <v>32</v>
      </c>
      <c r="E4069" s="7">
        <v>144574</v>
      </c>
      <c r="F4069">
        <v>740</v>
      </c>
      <c r="G4069" t="s">
        <v>14</v>
      </c>
      <c r="H4069" t="s">
        <v>14</v>
      </c>
      <c r="I4069" t="s">
        <v>46</v>
      </c>
      <c r="J4069" s="14">
        <v>4154.28</v>
      </c>
      <c r="K4069" s="7">
        <v>0</v>
      </c>
      <c r="L4069">
        <v>2</v>
      </c>
      <c r="M4069" t="s">
        <v>35</v>
      </c>
    </row>
    <row r="4070" spans="1:13" x14ac:dyDescent="0.2">
      <c r="A4070" t="str">
        <f>'Applications (Cleaned)'!A4070</f>
        <v>5078829</v>
      </c>
      <c r="B4070" t="str">
        <f>'Applications (Cleaned)'!B4070</f>
        <v>0628</v>
      </c>
      <c r="C4070" s="10">
        <v>45402</v>
      </c>
      <c r="D4070" t="s">
        <v>19</v>
      </c>
      <c r="E4070" s="7">
        <v>39797</v>
      </c>
      <c r="F4070">
        <v>767</v>
      </c>
      <c r="G4070" t="s">
        <v>14</v>
      </c>
      <c r="H4070" t="s">
        <v>14</v>
      </c>
      <c r="I4070" t="s">
        <v>20</v>
      </c>
      <c r="J4070" s="14">
        <v>4302.72</v>
      </c>
      <c r="K4070" s="7">
        <v>4482</v>
      </c>
      <c r="L4070">
        <v>5</v>
      </c>
      <c r="M4070" t="s">
        <v>31</v>
      </c>
    </row>
    <row r="4071" spans="1:13" x14ac:dyDescent="0.2">
      <c r="A4071" t="str">
        <f>'Applications (Cleaned)'!A4071</f>
        <v>5080875</v>
      </c>
      <c r="B4071" t="str">
        <f>'Applications (Cleaned)'!B4071</f>
        <v>0907</v>
      </c>
      <c r="C4071" s="10">
        <v>44844</v>
      </c>
      <c r="D4071" t="s">
        <v>13</v>
      </c>
      <c r="E4071" s="7">
        <v>93431</v>
      </c>
      <c r="F4071">
        <v>839</v>
      </c>
      <c r="G4071" t="s">
        <v>14</v>
      </c>
      <c r="H4071" t="s">
        <v>14</v>
      </c>
      <c r="I4071" t="s">
        <v>24</v>
      </c>
      <c r="J4071" s="14">
        <v>1189.8</v>
      </c>
      <c r="K4071" s="7">
        <v>1983</v>
      </c>
      <c r="L4071">
        <v>1</v>
      </c>
      <c r="M4071" t="s">
        <v>47</v>
      </c>
    </row>
    <row r="4072" spans="1:13" x14ac:dyDescent="0.2">
      <c r="A4072" t="str">
        <f>'Applications (Cleaned)'!A4072</f>
        <v>5085188</v>
      </c>
      <c r="B4072" t="str">
        <f>'Applications (Cleaned)'!B4072</f>
        <v>0347</v>
      </c>
      <c r="C4072" s="10">
        <v>44586</v>
      </c>
      <c r="D4072" t="s">
        <v>27</v>
      </c>
      <c r="E4072" s="7">
        <v>93804</v>
      </c>
      <c r="F4072">
        <v>696</v>
      </c>
      <c r="G4072" t="s">
        <v>14</v>
      </c>
      <c r="H4072" t="s">
        <v>14</v>
      </c>
      <c r="I4072" t="s">
        <v>46</v>
      </c>
      <c r="J4072" s="14">
        <v>2339.2199999999998</v>
      </c>
      <c r="K4072" s="7">
        <v>2999</v>
      </c>
      <c r="L4072">
        <v>2</v>
      </c>
      <c r="M4072" t="s">
        <v>25</v>
      </c>
    </row>
    <row r="4073" spans="1:13" x14ac:dyDescent="0.2">
      <c r="A4073" t="str">
        <f>'Applications (Cleaned)'!A4073</f>
        <v>5085434</v>
      </c>
      <c r="B4073" t="str">
        <f>'Applications (Cleaned)'!B4073</f>
        <v>1065</v>
      </c>
      <c r="C4073" s="10">
        <v>45023</v>
      </c>
      <c r="D4073" t="s">
        <v>32</v>
      </c>
      <c r="E4073" s="7">
        <v>53698</v>
      </c>
      <c r="F4073">
        <v>673</v>
      </c>
      <c r="G4073" t="s">
        <v>26</v>
      </c>
      <c r="H4073" t="s">
        <v>26</v>
      </c>
      <c r="I4073" t="s">
        <v>20</v>
      </c>
      <c r="J4073" s="14">
        <v>2319.36</v>
      </c>
      <c r="K4073" s="7">
        <v>2416</v>
      </c>
      <c r="L4073">
        <v>5</v>
      </c>
    </row>
    <row r="4074" spans="1:13" x14ac:dyDescent="0.2">
      <c r="A4074" t="str">
        <f>'Applications (Cleaned)'!A4074</f>
        <v>5086133</v>
      </c>
      <c r="B4074" t="str">
        <f>'Applications (Cleaned)'!B4074</f>
        <v>1331</v>
      </c>
      <c r="C4074" s="10">
        <v>44840</v>
      </c>
      <c r="D4074" t="s">
        <v>27</v>
      </c>
      <c r="E4074" s="7">
        <v>47443</v>
      </c>
      <c r="F4074">
        <v>823</v>
      </c>
      <c r="G4074" t="s">
        <v>14</v>
      </c>
      <c r="H4074" t="s">
        <v>26</v>
      </c>
      <c r="I4074" t="s">
        <v>24</v>
      </c>
      <c r="J4074" s="14">
        <v>3880.32</v>
      </c>
      <c r="K4074" s="7">
        <v>4042</v>
      </c>
      <c r="L4074">
        <v>5</v>
      </c>
      <c r="M4074" t="s">
        <v>28</v>
      </c>
    </row>
    <row r="4075" spans="1:13" x14ac:dyDescent="0.2">
      <c r="A4075" t="str">
        <f>'Applications (Cleaned)'!A4075</f>
        <v>5087045</v>
      </c>
      <c r="B4075" t="str">
        <f>'Applications (Cleaned)'!B4075</f>
        <v>0703</v>
      </c>
      <c r="C4075" s="10">
        <v>45042</v>
      </c>
      <c r="D4075" t="s">
        <v>23</v>
      </c>
      <c r="E4075" s="7">
        <v>208518</v>
      </c>
      <c r="G4075" t="s">
        <v>14</v>
      </c>
      <c r="H4075" t="s">
        <v>14</v>
      </c>
      <c r="I4075" t="s">
        <v>24</v>
      </c>
      <c r="J4075" s="14">
        <v>929.04</v>
      </c>
      <c r="K4075" s="7">
        <v>1106</v>
      </c>
      <c r="L4075">
        <v>2</v>
      </c>
      <c r="M4075" t="s">
        <v>34</v>
      </c>
    </row>
    <row r="4076" spans="1:13" x14ac:dyDescent="0.2">
      <c r="A4076" t="str">
        <f>'Applications (Cleaned)'!A4076</f>
        <v>5087649</v>
      </c>
      <c r="B4076" t="str">
        <f>'Applications (Cleaned)'!B4076</f>
        <v>0941</v>
      </c>
      <c r="C4076" s="10">
        <v>44583</v>
      </c>
      <c r="D4076" t="s">
        <v>29</v>
      </c>
      <c r="E4076" s="7">
        <v>99753</v>
      </c>
      <c r="F4076">
        <v>569</v>
      </c>
      <c r="G4076" t="s">
        <v>14</v>
      </c>
      <c r="H4076" t="s">
        <v>14</v>
      </c>
      <c r="I4076" t="s">
        <v>20</v>
      </c>
      <c r="J4076" s="14">
        <v>1886.94</v>
      </c>
      <c r="K4076" s="7">
        <v>2859</v>
      </c>
      <c r="L4076">
        <v>2</v>
      </c>
      <c r="M4076" t="s">
        <v>52</v>
      </c>
    </row>
    <row r="4077" spans="1:13" x14ac:dyDescent="0.2">
      <c r="A4077" t="str">
        <f>'Applications (Cleaned)'!A4077</f>
        <v>5088728</v>
      </c>
      <c r="B4077" t="str">
        <f>'Applications (Cleaned)'!B4077</f>
        <v>1306</v>
      </c>
      <c r="D4077" t="s">
        <v>23</v>
      </c>
      <c r="E4077" s="7">
        <v>209562</v>
      </c>
      <c r="F4077">
        <v>724</v>
      </c>
      <c r="G4077" t="s">
        <v>26</v>
      </c>
      <c r="H4077" t="s">
        <v>26</v>
      </c>
      <c r="I4077" t="s">
        <v>46</v>
      </c>
      <c r="J4077" s="14">
        <v>1522.56</v>
      </c>
      <c r="K4077" s="7">
        <v>0</v>
      </c>
      <c r="L4077">
        <v>2</v>
      </c>
    </row>
    <row r="4078" spans="1:13" x14ac:dyDescent="0.2">
      <c r="A4078" t="str">
        <f>'Applications (Cleaned)'!A4078</f>
        <v>5090859</v>
      </c>
      <c r="B4078" t="str">
        <f>'Applications (Cleaned)'!B4078</f>
        <v>0933</v>
      </c>
      <c r="C4078" s="10">
        <v>45203</v>
      </c>
      <c r="D4078" t="s">
        <v>13</v>
      </c>
      <c r="E4078" s="7">
        <v>240243</v>
      </c>
      <c r="F4078">
        <v>842</v>
      </c>
      <c r="G4078" t="s">
        <v>14</v>
      </c>
      <c r="H4078" t="s">
        <v>14</v>
      </c>
      <c r="I4078" t="s">
        <v>20</v>
      </c>
      <c r="J4078" s="14">
        <v>1343.16</v>
      </c>
      <c r="K4078" s="7">
        <v>1722</v>
      </c>
      <c r="L4078">
        <v>4</v>
      </c>
      <c r="M4078" t="s">
        <v>47</v>
      </c>
    </row>
    <row r="4079" spans="1:13" x14ac:dyDescent="0.2">
      <c r="A4079" t="str">
        <f>'Applications (Cleaned)'!A4079</f>
        <v>5094276</v>
      </c>
      <c r="B4079" t="str">
        <f>'Applications (Cleaned)'!B4079</f>
        <v>1211</v>
      </c>
      <c r="C4079" s="10">
        <v>44211</v>
      </c>
      <c r="D4079" t="s">
        <v>13</v>
      </c>
      <c r="E4079" s="7">
        <v>196836</v>
      </c>
      <c r="G4079" t="s">
        <v>14</v>
      </c>
      <c r="H4079" t="s">
        <v>14</v>
      </c>
      <c r="I4079" t="s">
        <v>20</v>
      </c>
      <c r="J4079" s="14">
        <v>1359.54</v>
      </c>
      <c r="K4079" s="7">
        <v>1743</v>
      </c>
      <c r="L4079">
        <v>4</v>
      </c>
      <c r="M4079" t="s">
        <v>17</v>
      </c>
    </row>
    <row r="4080" spans="1:13" x14ac:dyDescent="0.2">
      <c r="A4080" t="str">
        <f>'Applications (Cleaned)'!A4080</f>
        <v>5095408</v>
      </c>
      <c r="B4080" t="str">
        <f>'Applications (Cleaned)'!B4080</f>
        <v>0628</v>
      </c>
      <c r="C4080" s="10">
        <v>44372</v>
      </c>
      <c r="D4080" t="s">
        <v>23</v>
      </c>
      <c r="E4080" s="7">
        <v>204316</v>
      </c>
      <c r="F4080">
        <v>817</v>
      </c>
      <c r="G4080" t="s">
        <v>26</v>
      </c>
      <c r="H4080" t="s">
        <v>14</v>
      </c>
      <c r="I4080" t="s">
        <v>33</v>
      </c>
      <c r="J4080" s="14">
        <v>3764.88</v>
      </c>
      <c r="K4080" s="7">
        <v>4482</v>
      </c>
      <c r="L4080">
        <v>4</v>
      </c>
      <c r="M4080" t="s">
        <v>34</v>
      </c>
    </row>
    <row r="4081" spans="1:13" x14ac:dyDescent="0.2">
      <c r="A4081" t="str">
        <f>'Applications (Cleaned)'!A4081</f>
        <v>5096239</v>
      </c>
      <c r="B4081" t="str">
        <f>'Applications (Cleaned)'!B4081</f>
        <v>0619</v>
      </c>
      <c r="C4081" s="10">
        <v>45310</v>
      </c>
      <c r="D4081" t="s">
        <v>13</v>
      </c>
      <c r="E4081" s="7">
        <v>110706</v>
      </c>
      <c r="F4081">
        <v>713</v>
      </c>
      <c r="G4081" t="s">
        <v>26</v>
      </c>
      <c r="H4081" t="s">
        <v>14</v>
      </c>
      <c r="I4081" t="s">
        <v>24</v>
      </c>
      <c r="J4081" s="14">
        <v>9861.1200000000008</v>
      </c>
      <c r="K4081" s="7">
        <v>10272</v>
      </c>
      <c r="L4081">
        <v>2</v>
      </c>
      <c r="M4081" t="s">
        <v>17</v>
      </c>
    </row>
    <row r="4082" spans="1:13" x14ac:dyDescent="0.2">
      <c r="A4082" t="str">
        <f>'Applications (Cleaned)'!A4082</f>
        <v>5097172</v>
      </c>
      <c r="B4082" t="str">
        <f>'Applications (Cleaned)'!B4082</f>
        <v>0905</v>
      </c>
      <c r="C4082" s="10">
        <v>44529</v>
      </c>
      <c r="D4082" t="s">
        <v>37</v>
      </c>
      <c r="E4082" s="7">
        <v>143391</v>
      </c>
      <c r="F4082">
        <v>714</v>
      </c>
      <c r="G4082" t="s">
        <v>14</v>
      </c>
      <c r="H4082" t="s">
        <v>14</v>
      </c>
      <c r="I4082" t="s">
        <v>46</v>
      </c>
      <c r="J4082" s="14">
        <v>5554.92</v>
      </c>
      <c r="K4082" s="7">
        <v>6613</v>
      </c>
      <c r="L4082">
        <v>2</v>
      </c>
      <c r="M4082" t="s">
        <v>35</v>
      </c>
    </row>
    <row r="4083" spans="1:13" x14ac:dyDescent="0.2">
      <c r="A4083" t="str">
        <f>'Applications (Cleaned)'!A4083</f>
        <v>5098028</v>
      </c>
      <c r="B4083" t="str">
        <f>'Applications (Cleaned)'!B4083</f>
        <v>0743</v>
      </c>
      <c r="C4083" s="10">
        <v>44482</v>
      </c>
      <c r="D4083" t="s">
        <v>19</v>
      </c>
      <c r="E4083" s="7">
        <v>192987</v>
      </c>
      <c r="F4083">
        <v>641</v>
      </c>
      <c r="G4083" t="s">
        <v>14</v>
      </c>
      <c r="H4083" t="s">
        <v>14</v>
      </c>
      <c r="I4083" t="s">
        <v>24</v>
      </c>
      <c r="J4083" s="14">
        <v>648.96</v>
      </c>
      <c r="K4083" s="7">
        <v>832</v>
      </c>
      <c r="L4083">
        <v>1</v>
      </c>
      <c r="M4083" t="s">
        <v>52</v>
      </c>
    </row>
    <row r="4084" spans="1:13" x14ac:dyDescent="0.2">
      <c r="A4084" t="str">
        <f>'Applications (Cleaned)'!A4084</f>
        <v>5098080</v>
      </c>
      <c r="B4084" t="str">
        <f>'Applications (Cleaned)'!B4084</f>
        <v>0494</v>
      </c>
      <c r="C4084" s="10">
        <v>45501</v>
      </c>
      <c r="D4084" t="s">
        <v>19</v>
      </c>
      <c r="E4084" s="7">
        <v>99174</v>
      </c>
      <c r="F4084">
        <v>774</v>
      </c>
      <c r="G4084" t="s">
        <v>14</v>
      </c>
      <c r="H4084" t="s">
        <v>14</v>
      </c>
      <c r="I4084" t="s">
        <v>33</v>
      </c>
      <c r="J4084" s="14">
        <v>3579</v>
      </c>
      <c r="K4084" s="7">
        <v>5965</v>
      </c>
      <c r="L4084">
        <v>5</v>
      </c>
      <c r="M4084" t="s">
        <v>35</v>
      </c>
    </row>
    <row r="4085" spans="1:13" x14ac:dyDescent="0.2">
      <c r="A4085" t="str">
        <f>'Applications (Cleaned)'!A4085</f>
        <v>5098675</v>
      </c>
      <c r="B4085" t="str">
        <f>'Applications (Cleaned)'!B4085</f>
        <v>0925</v>
      </c>
      <c r="C4085" s="10">
        <v>45240</v>
      </c>
      <c r="D4085" t="s">
        <v>29</v>
      </c>
      <c r="E4085" s="7">
        <v>54100</v>
      </c>
      <c r="F4085">
        <v>752</v>
      </c>
      <c r="G4085" t="s">
        <v>14</v>
      </c>
      <c r="H4085" t="s">
        <v>14</v>
      </c>
      <c r="I4085" t="s">
        <v>20</v>
      </c>
      <c r="J4085" s="14">
        <v>2664</v>
      </c>
      <c r="K4085" s="7">
        <v>2775</v>
      </c>
      <c r="L4085">
        <v>2</v>
      </c>
      <c r="M4085" t="s">
        <v>34</v>
      </c>
    </row>
    <row r="4086" spans="1:13" x14ac:dyDescent="0.2">
      <c r="A4086" t="str">
        <f>'Applications (Cleaned)'!A4086</f>
        <v>5100027</v>
      </c>
      <c r="B4086" t="str">
        <f>'Applications (Cleaned)'!B4086</f>
        <v>0059</v>
      </c>
      <c r="C4086" s="10">
        <v>44444</v>
      </c>
      <c r="D4086" t="s">
        <v>37</v>
      </c>
      <c r="E4086" s="7">
        <v>167730</v>
      </c>
      <c r="F4086">
        <v>728</v>
      </c>
      <c r="G4086" t="s">
        <v>14</v>
      </c>
      <c r="H4086" t="s">
        <v>14</v>
      </c>
      <c r="I4086" t="s">
        <v>16</v>
      </c>
      <c r="J4086" s="14">
        <v>1513.2</v>
      </c>
      <c r="K4086" s="7">
        <v>2522</v>
      </c>
      <c r="L4086">
        <v>3</v>
      </c>
      <c r="M4086" t="s">
        <v>41</v>
      </c>
    </row>
    <row r="4087" spans="1:13" x14ac:dyDescent="0.2">
      <c r="A4087" t="str">
        <f>'Applications (Cleaned)'!A4087</f>
        <v>5101386</v>
      </c>
      <c r="B4087" t="str">
        <f>'Applications (Cleaned)'!B4087</f>
        <v>0099</v>
      </c>
      <c r="C4087" s="10">
        <v>44171</v>
      </c>
      <c r="D4087" t="s">
        <v>32</v>
      </c>
      <c r="E4087" s="7">
        <v>122199</v>
      </c>
      <c r="G4087" t="s">
        <v>14</v>
      </c>
      <c r="H4087" t="s">
        <v>26</v>
      </c>
      <c r="I4087" t="s">
        <v>20</v>
      </c>
      <c r="J4087" s="14">
        <v>2491.3200000000002</v>
      </c>
      <c r="K4087" s="7">
        <v>3194</v>
      </c>
      <c r="L4087">
        <v>1</v>
      </c>
    </row>
    <row r="4088" spans="1:13" x14ac:dyDescent="0.2">
      <c r="A4088" t="str">
        <f>'Applications (Cleaned)'!A4088</f>
        <v>5101475</v>
      </c>
      <c r="B4088" t="str">
        <f>'Applications (Cleaned)'!B4088</f>
        <v>1327</v>
      </c>
      <c r="C4088" s="10">
        <v>45020</v>
      </c>
      <c r="D4088" t="s">
        <v>32</v>
      </c>
      <c r="E4088" s="7">
        <v>72234</v>
      </c>
      <c r="F4088">
        <v>693</v>
      </c>
      <c r="G4088" t="s">
        <v>14</v>
      </c>
      <c r="H4088" t="s">
        <v>26</v>
      </c>
      <c r="I4088" t="s">
        <v>46</v>
      </c>
      <c r="J4088" s="14">
        <v>2515.5</v>
      </c>
      <c r="K4088" s="7">
        <v>3225</v>
      </c>
      <c r="L4088">
        <v>5</v>
      </c>
      <c r="M4088" t="s">
        <v>52</v>
      </c>
    </row>
    <row r="4089" spans="1:13" x14ac:dyDescent="0.2">
      <c r="A4089" t="str">
        <f>'Applications (Cleaned)'!A4089</f>
        <v>5101507</v>
      </c>
      <c r="B4089" t="str">
        <f>'Applications (Cleaned)'!B4089</f>
        <v>1212</v>
      </c>
      <c r="C4089" s="10">
        <v>45437</v>
      </c>
      <c r="D4089" t="s">
        <v>29</v>
      </c>
      <c r="E4089" s="7">
        <v>197807</v>
      </c>
      <c r="G4089" t="s">
        <v>14</v>
      </c>
      <c r="H4089" t="s">
        <v>26</v>
      </c>
      <c r="I4089" t="s">
        <v>46</v>
      </c>
      <c r="J4089" s="14">
        <v>1212.1199999999999</v>
      </c>
      <c r="K4089" s="7">
        <v>1443</v>
      </c>
      <c r="L4089">
        <v>1</v>
      </c>
      <c r="M4089" t="s">
        <v>28</v>
      </c>
    </row>
    <row r="4090" spans="1:13" x14ac:dyDescent="0.2">
      <c r="A4090" t="str">
        <f>'Applications (Cleaned)'!A4090</f>
        <v>5103209</v>
      </c>
      <c r="B4090" t="str">
        <f>'Applications (Cleaned)'!B4090</f>
        <v>1261</v>
      </c>
      <c r="C4090" s="10">
        <v>44940</v>
      </c>
      <c r="D4090" t="s">
        <v>27</v>
      </c>
      <c r="E4090" s="7">
        <v>82611</v>
      </c>
      <c r="F4090">
        <v>521</v>
      </c>
      <c r="G4090" t="s">
        <v>14</v>
      </c>
      <c r="H4090" t="s">
        <v>26</v>
      </c>
      <c r="I4090" t="s">
        <v>20</v>
      </c>
      <c r="J4090" s="14">
        <v>1510.08</v>
      </c>
      <c r="K4090" s="7">
        <v>0</v>
      </c>
      <c r="L4090">
        <v>2</v>
      </c>
      <c r="M4090" t="s">
        <v>28</v>
      </c>
    </row>
    <row r="4091" spans="1:13" x14ac:dyDescent="0.2">
      <c r="A4091" t="str">
        <f>'Applications (Cleaned)'!A4091</f>
        <v>5103646</v>
      </c>
      <c r="B4091" t="str">
        <f>'Applications (Cleaned)'!B4091</f>
        <v>1052</v>
      </c>
      <c r="C4091" s="10">
        <v>44948</v>
      </c>
      <c r="D4091" t="s">
        <v>37</v>
      </c>
      <c r="E4091" s="7">
        <v>87439</v>
      </c>
      <c r="F4091">
        <v>773</v>
      </c>
      <c r="G4091" t="s">
        <v>14</v>
      </c>
      <c r="H4091" t="s">
        <v>14</v>
      </c>
      <c r="I4091" t="s">
        <v>16</v>
      </c>
      <c r="J4091" s="14">
        <v>2293.5</v>
      </c>
      <c r="K4091" s="7">
        <v>3475</v>
      </c>
      <c r="L4091">
        <v>3</v>
      </c>
      <c r="M4091" t="s">
        <v>28</v>
      </c>
    </row>
    <row r="4092" spans="1:13" x14ac:dyDescent="0.2">
      <c r="A4092" t="str">
        <f>'Applications (Cleaned)'!A4092</f>
        <v>5104138</v>
      </c>
      <c r="B4092" t="str">
        <f>'Applications (Cleaned)'!B4092</f>
        <v>1588</v>
      </c>
      <c r="C4092" s="10">
        <v>45146</v>
      </c>
      <c r="D4092" t="s">
        <v>27</v>
      </c>
      <c r="E4092" s="7">
        <v>126390</v>
      </c>
      <c r="F4092">
        <v>753</v>
      </c>
      <c r="G4092" t="s">
        <v>14</v>
      </c>
      <c r="H4092" t="s">
        <v>26</v>
      </c>
      <c r="I4092" t="s">
        <v>20</v>
      </c>
      <c r="J4092" s="14">
        <v>9903.6</v>
      </c>
      <c r="K4092" s="7">
        <v>11790</v>
      </c>
      <c r="L4092">
        <v>5</v>
      </c>
      <c r="M4092" t="s">
        <v>34</v>
      </c>
    </row>
    <row r="4093" spans="1:13" x14ac:dyDescent="0.2">
      <c r="A4093" t="str">
        <f>'Applications (Cleaned)'!A4093</f>
        <v>5105297</v>
      </c>
      <c r="B4093" t="str">
        <f>'Applications (Cleaned)'!B4093</f>
        <v>1781</v>
      </c>
      <c r="C4093" s="10">
        <v>45269</v>
      </c>
      <c r="D4093" t="s">
        <v>27</v>
      </c>
      <c r="E4093" s="7">
        <v>47581</v>
      </c>
      <c r="F4093">
        <v>683</v>
      </c>
      <c r="G4093" t="s">
        <v>14</v>
      </c>
      <c r="H4093" t="s">
        <v>26</v>
      </c>
      <c r="I4093" t="s">
        <v>20</v>
      </c>
      <c r="J4093" s="14">
        <v>1970.64</v>
      </c>
      <c r="K4093" s="7">
        <v>2346</v>
      </c>
      <c r="L4093">
        <v>1</v>
      </c>
      <c r="M4093" t="s">
        <v>31</v>
      </c>
    </row>
    <row r="4094" spans="1:13" x14ac:dyDescent="0.2">
      <c r="A4094" t="str">
        <f>'Applications (Cleaned)'!A4094</f>
        <v>5105414</v>
      </c>
      <c r="B4094" t="str">
        <f>'Applications (Cleaned)'!B4094</f>
        <v>1440</v>
      </c>
      <c r="C4094" s="10">
        <v>45399</v>
      </c>
      <c r="D4094" t="s">
        <v>27</v>
      </c>
      <c r="E4094" s="7">
        <v>304878</v>
      </c>
      <c r="F4094">
        <v>733</v>
      </c>
      <c r="G4094" t="s">
        <v>14</v>
      </c>
      <c r="H4094" t="s">
        <v>26</v>
      </c>
      <c r="I4094" t="s">
        <v>20</v>
      </c>
      <c r="J4094" s="14">
        <v>1063.92</v>
      </c>
      <c r="K4094" s="7">
        <v>1612</v>
      </c>
      <c r="L4094">
        <v>2</v>
      </c>
      <c r="M4094" t="s">
        <v>31</v>
      </c>
    </row>
    <row r="4095" spans="1:13" x14ac:dyDescent="0.2">
      <c r="A4095" t="str">
        <f>'Applications (Cleaned)'!A4095</f>
        <v>5106122</v>
      </c>
      <c r="B4095" t="str">
        <f>'Applications (Cleaned)'!B4095</f>
        <v>1129</v>
      </c>
      <c r="C4095" s="10">
        <v>45634</v>
      </c>
      <c r="D4095" t="s">
        <v>27</v>
      </c>
      <c r="E4095" s="7">
        <v>78745</v>
      </c>
      <c r="G4095" t="s">
        <v>26</v>
      </c>
      <c r="H4095" t="s">
        <v>26</v>
      </c>
      <c r="I4095" t="s">
        <v>33</v>
      </c>
      <c r="J4095" s="14">
        <v>1898.4</v>
      </c>
      <c r="K4095" s="7">
        <v>3164</v>
      </c>
      <c r="L4095">
        <v>1</v>
      </c>
      <c r="M4095" t="s">
        <v>35</v>
      </c>
    </row>
    <row r="4096" spans="1:13" x14ac:dyDescent="0.2">
      <c r="A4096" t="str">
        <f>'Applications (Cleaned)'!A4096</f>
        <v>5106165</v>
      </c>
      <c r="B4096" t="str">
        <f>'Applications (Cleaned)'!B4096</f>
        <v>0478</v>
      </c>
      <c r="C4096" s="10">
        <v>44764</v>
      </c>
      <c r="D4096" t="s">
        <v>27</v>
      </c>
      <c r="E4096" s="7">
        <v>85418</v>
      </c>
      <c r="F4096">
        <v>760</v>
      </c>
      <c r="G4096" t="s">
        <v>14</v>
      </c>
      <c r="H4096" t="s">
        <v>14</v>
      </c>
      <c r="I4096" t="s">
        <v>33</v>
      </c>
      <c r="J4096" s="14">
        <v>1814.4</v>
      </c>
      <c r="K4096" s="7">
        <v>3024</v>
      </c>
      <c r="L4096">
        <v>3</v>
      </c>
    </row>
    <row r="4097" spans="1:13" x14ac:dyDescent="0.2">
      <c r="A4097" t="str">
        <f>'Applications (Cleaned)'!A4097</f>
        <v>5107561</v>
      </c>
      <c r="B4097" t="str">
        <f>'Applications (Cleaned)'!B4097</f>
        <v>0089</v>
      </c>
      <c r="C4097" s="10">
        <v>45014</v>
      </c>
      <c r="D4097" t="s">
        <v>13</v>
      </c>
      <c r="E4097" s="7">
        <v>286669</v>
      </c>
      <c r="F4097">
        <v>710</v>
      </c>
      <c r="G4097" t="s">
        <v>26</v>
      </c>
      <c r="H4097" t="s">
        <v>14</v>
      </c>
      <c r="I4097" t="s">
        <v>16</v>
      </c>
      <c r="J4097" s="14">
        <v>2113.3200000000002</v>
      </c>
      <c r="K4097" s="7">
        <v>3202</v>
      </c>
      <c r="L4097">
        <v>4</v>
      </c>
      <c r="M4097" t="s">
        <v>34</v>
      </c>
    </row>
    <row r="4098" spans="1:13" x14ac:dyDescent="0.2">
      <c r="A4098" t="str">
        <f>'Applications (Cleaned)'!A4098</f>
        <v>5108222</v>
      </c>
      <c r="B4098" t="str">
        <f>'Applications (Cleaned)'!B4098</f>
        <v>0350</v>
      </c>
      <c r="C4098" s="10">
        <v>45549</v>
      </c>
      <c r="D4098" t="s">
        <v>19</v>
      </c>
      <c r="E4098" s="7">
        <v>58120</v>
      </c>
      <c r="F4098">
        <v>805</v>
      </c>
      <c r="G4098" t="s">
        <v>26</v>
      </c>
      <c r="H4098" t="s">
        <v>14</v>
      </c>
      <c r="I4098" t="s">
        <v>20</v>
      </c>
      <c r="J4098" s="14">
        <v>9661.68</v>
      </c>
      <c r="K4098" s="7">
        <v>11502</v>
      </c>
      <c r="L4098">
        <v>5</v>
      </c>
      <c r="M4098" t="s">
        <v>17</v>
      </c>
    </row>
    <row r="4099" spans="1:13" x14ac:dyDescent="0.2">
      <c r="A4099" t="str">
        <f>'Applications (Cleaned)'!A4099</f>
        <v>5108358</v>
      </c>
      <c r="B4099" t="str">
        <f>'Applications (Cleaned)'!B4099</f>
        <v>0923</v>
      </c>
      <c r="C4099" s="10">
        <v>44193</v>
      </c>
      <c r="D4099" t="s">
        <v>32</v>
      </c>
      <c r="E4099" s="7">
        <v>45437</v>
      </c>
      <c r="F4099">
        <v>812</v>
      </c>
      <c r="G4099" t="s">
        <v>26</v>
      </c>
      <c r="H4099" t="s">
        <v>14</v>
      </c>
      <c r="I4099" t="s">
        <v>33</v>
      </c>
      <c r="J4099" s="14">
        <v>2178.6</v>
      </c>
      <c r="K4099" s="7">
        <v>3631</v>
      </c>
      <c r="L4099">
        <v>5</v>
      </c>
      <c r="M4099" t="s">
        <v>17</v>
      </c>
    </row>
    <row r="4100" spans="1:13" x14ac:dyDescent="0.2">
      <c r="A4100" t="str">
        <f>'Applications (Cleaned)'!A4100</f>
        <v>5110259</v>
      </c>
      <c r="B4100" t="str">
        <f>'Applications (Cleaned)'!B4100</f>
        <v>0851</v>
      </c>
      <c r="C4100" s="10">
        <v>43898</v>
      </c>
      <c r="D4100" t="s">
        <v>29</v>
      </c>
      <c r="E4100" s="7">
        <v>114358</v>
      </c>
      <c r="F4100">
        <v>788</v>
      </c>
      <c r="G4100" t="s">
        <v>26</v>
      </c>
      <c r="H4100" t="s">
        <v>14</v>
      </c>
      <c r="I4100" t="s">
        <v>33</v>
      </c>
      <c r="J4100" s="14">
        <v>1887.36</v>
      </c>
      <c r="K4100" s="7">
        <v>1966</v>
      </c>
      <c r="L4100">
        <v>4</v>
      </c>
    </row>
    <row r="4101" spans="1:13" x14ac:dyDescent="0.2">
      <c r="A4101" t="str">
        <f>'Applications (Cleaned)'!A4101</f>
        <v>5112546</v>
      </c>
      <c r="B4101" t="str">
        <f>'Applications (Cleaned)'!B4101</f>
        <v>1743</v>
      </c>
      <c r="C4101" s="10">
        <v>45533</v>
      </c>
      <c r="D4101" t="s">
        <v>23</v>
      </c>
      <c r="E4101" s="7">
        <v>140509</v>
      </c>
      <c r="F4101">
        <v>760</v>
      </c>
      <c r="G4101" t="s">
        <v>14</v>
      </c>
      <c r="H4101" t="s">
        <v>26</v>
      </c>
      <c r="I4101" t="s">
        <v>16</v>
      </c>
      <c r="J4101" s="14">
        <v>1062.72</v>
      </c>
      <c r="K4101" s="7">
        <v>1107</v>
      </c>
      <c r="L4101">
        <v>5</v>
      </c>
      <c r="M4101" t="s">
        <v>17</v>
      </c>
    </row>
    <row r="4102" spans="1:13" x14ac:dyDescent="0.2">
      <c r="A4102" t="str">
        <f>'Applications (Cleaned)'!A4102</f>
        <v>5114727</v>
      </c>
      <c r="B4102" t="str">
        <f>'Applications (Cleaned)'!B4102</f>
        <v>0549</v>
      </c>
      <c r="C4102" s="10">
        <v>44708</v>
      </c>
      <c r="D4102" t="s">
        <v>19</v>
      </c>
      <c r="E4102" s="7">
        <v>70286</v>
      </c>
      <c r="F4102">
        <v>370</v>
      </c>
      <c r="G4102" t="s">
        <v>14</v>
      </c>
      <c r="H4102" t="s">
        <v>26</v>
      </c>
      <c r="I4102" t="s">
        <v>16</v>
      </c>
      <c r="J4102" s="14">
        <v>1958.88</v>
      </c>
      <c r="K4102" s="7">
        <v>2968</v>
      </c>
      <c r="L4102">
        <v>1</v>
      </c>
    </row>
    <row r="4103" spans="1:13" x14ac:dyDescent="0.2">
      <c r="A4103" t="str">
        <f>'Applications (Cleaned)'!A4103</f>
        <v>5114772</v>
      </c>
      <c r="B4103" t="str">
        <f>'Applications (Cleaned)'!B4103</f>
        <v>0889</v>
      </c>
      <c r="C4103" s="10">
        <v>44435</v>
      </c>
      <c r="D4103" t="s">
        <v>19</v>
      </c>
      <c r="E4103" s="7">
        <v>82239</v>
      </c>
      <c r="F4103">
        <v>673</v>
      </c>
      <c r="G4103" t="s">
        <v>14</v>
      </c>
      <c r="H4103" t="s">
        <v>14</v>
      </c>
      <c r="I4103" t="s">
        <v>24</v>
      </c>
      <c r="J4103" s="14">
        <v>2694</v>
      </c>
      <c r="K4103" s="7">
        <v>4490</v>
      </c>
      <c r="L4103">
        <v>3</v>
      </c>
      <c r="M4103" t="s">
        <v>47</v>
      </c>
    </row>
    <row r="4104" spans="1:13" x14ac:dyDescent="0.2">
      <c r="A4104" t="str">
        <f>'Applications (Cleaned)'!A4104</f>
        <v>5117117</v>
      </c>
      <c r="B4104" t="str">
        <f>'Applications (Cleaned)'!B4104</f>
        <v>0665</v>
      </c>
      <c r="C4104" s="10">
        <v>45191</v>
      </c>
      <c r="D4104" t="s">
        <v>37</v>
      </c>
      <c r="E4104" s="7">
        <v>37815</v>
      </c>
      <c r="F4104">
        <v>684</v>
      </c>
      <c r="G4104" t="s">
        <v>14</v>
      </c>
      <c r="H4104" t="s">
        <v>14</v>
      </c>
      <c r="I4104" t="s">
        <v>20</v>
      </c>
      <c r="J4104" s="14">
        <v>2694.12</v>
      </c>
      <c r="K4104" s="7">
        <v>4082</v>
      </c>
      <c r="L4104">
        <v>4</v>
      </c>
      <c r="M4104" t="s">
        <v>47</v>
      </c>
    </row>
    <row r="4105" spans="1:13" x14ac:dyDescent="0.2">
      <c r="A4105" t="str">
        <f>'Applications (Cleaned)'!A4105</f>
        <v>5117348</v>
      </c>
      <c r="B4105" t="str">
        <f>'Applications (Cleaned)'!B4105</f>
        <v>0729</v>
      </c>
      <c r="C4105" s="10">
        <v>44878</v>
      </c>
      <c r="D4105" t="s">
        <v>23</v>
      </c>
      <c r="E4105" s="7">
        <v>891000</v>
      </c>
      <c r="F4105">
        <v>660</v>
      </c>
      <c r="G4105" t="s">
        <v>14</v>
      </c>
      <c r="H4105" t="s">
        <v>14</v>
      </c>
      <c r="I4105" t="s">
        <v>20</v>
      </c>
      <c r="J4105" s="14">
        <v>1617.72</v>
      </c>
      <c r="K4105" s="7">
        <v>2074</v>
      </c>
      <c r="L4105">
        <v>4</v>
      </c>
      <c r="M4105" t="s">
        <v>21</v>
      </c>
    </row>
    <row r="4106" spans="1:13" x14ac:dyDescent="0.2">
      <c r="A4106" t="str">
        <f>'Applications (Cleaned)'!A4106</f>
        <v>5117470</v>
      </c>
      <c r="B4106" t="str">
        <f>'Applications (Cleaned)'!B4106</f>
        <v>0024</v>
      </c>
      <c r="C4106" s="10">
        <v>43922</v>
      </c>
      <c r="D4106" t="s">
        <v>32</v>
      </c>
      <c r="E4106" s="7">
        <v>252392</v>
      </c>
      <c r="F4106">
        <v>750</v>
      </c>
      <c r="G4106" t="s">
        <v>26</v>
      </c>
      <c r="H4106" t="s">
        <v>14</v>
      </c>
      <c r="I4106" t="s">
        <v>33</v>
      </c>
      <c r="J4106" s="14">
        <v>2315.04</v>
      </c>
      <c r="K4106" s="7">
        <v>2968</v>
      </c>
      <c r="L4106">
        <v>3</v>
      </c>
      <c r="M4106" t="s">
        <v>25</v>
      </c>
    </row>
    <row r="4107" spans="1:13" x14ac:dyDescent="0.2">
      <c r="A4107" t="str">
        <f>'Applications (Cleaned)'!A4107</f>
        <v>5118795</v>
      </c>
      <c r="B4107" t="str">
        <f>'Applications (Cleaned)'!B4107</f>
        <v>0302</v>
      </c>
      <c r="C4107" s="10">
        <v>45564</v>
      </c>
      <c r="D4107" t="s">
        <v>37</v>
      </c>
      <c r="E4107" s="7">
        <v>268652</v>
      </c>
      <c r="F4107">
        <v>850</v>
      </c>
      <c r="G4107" t="s">
        <v>26</v>
      </c>
      <c r="H4107" t="s">
        <v>26</v>
      </c>
      <c r="I4107" t="s">
        <v>16</v>
      </c>
      <c r="J4107" s="14">
        <v>1782</v>
      </c>
      <c r="K4107" s="7">
        <v>2700</v>
      </c>
      <c r="L4107">
        <v>2</v>
      </c>
      <c r="M4107" t="s">
        <v>21</v>
      </c>
    </row>
    <row r="4108" spans="1:13" x14ac:dyDescent="0.2">
      <c r="A4108" t="str">
        <f>'Applications (Cleaned)'!A4108</f>
        <v>5119072</v>
      </c>
      <c r="B4108" t="str">
        <f>'Applications (Cleaned)'!B4108</f>
        <v>1503</v>
      </c>
      <c r="C4108" s="10">
        <v>44507</v>
      </c>
      <c r="D4108" t="s">
        <v>19</v>
      </c>
      <c r="E4108" s="7">
        <v>242564</v>
      </c>
      <c r="F4108">
        <v>755</v>
      </c>
      <c r="G4108" t="s">
        <v>26</v>
      </c>
      <c r="H4108" t="s">
        <v>26</v>
      </c>
      <c r="I4108" t="s">
        <v>16</v>
      </c>
      <c r="J4108" s="14">
        <v>2915.52</v>
      </c>
      <c r="K4108" s="7">
        <v>3037</v>
      </c>
      <c r="L4108">
        <v>1</v>
      </c>
      <c r="M4108" t="s">
        <v>34</v>
      </c>
    </row>
    <row r="4109" spans="1:13" x14ac:dyDescent="0.2">
      <c r="A4109" t="str">
        <f>'Applications (Cleaned)'!A4109</f>
        <v>5120774</v>
      </c>
      <c r="B4109" t="str">
        <f>'Applications (Cleaned)'!B4109</f>
        <v>0910</v>
      </c>
      <c r="C4109" s="10">
        <v>44856</v>
      </c>
      <c r="D4109" t="s">
        <v>13</v>
      </c>
      <c r="E4109" s="7">
        <v>138200</v>
      </c>
      <c r="F4109">
        <v>737</v>
      </c>
      <c r="G4109" t="s">
        <v>14</v>
      </c>
      <c r="H4109" t="s">
        <v>14</v>
      </c>
      <c r="I4109" t="s">
        <v>20</v>
      </c>
      <c r="J4109" s="14">
        <v>2348.16</v>
      </c>
      <c r="K4109" s="7">
        <v>2446</v>
      </c>
      <c r="L4109">
        <v>2</v>
      </c>
      <c r="M4109" t="s">
        <v>47</v>
      </c>
    </row>
    <row r="4110" spans="1:13" x14ac:dyDescent="0.2">
      <c r="A4110" t="str">
        <f>'Applications (Cleaned)'!A4110</f>
        <v>5121242</v>
      </c>
      <c r="B4110" t="str">
        <f>'Applications (Cleaned)'!B4110</f>
        <v>1102</v>
      </c>
      <c r="C4110" s="10">
        <v>44843</v>
      </c>
      <c r="D4110" t="s">
        <v>32</v>
      </c>
      <c r="E4110" s="7">
        <v>221700</v>
      </c>
      <c r="F4110">
        <v>568</v>
      </c>
      <c r="G4110" t="s">
        <v>14</v>
      </c>
      <c r="H4110" t="s">
        <v>26</v>
      </c>
      <c r="I4110" t="s">
        <v>20</v>
      </c>
      <c r="J4110" s="14">
        <v>1543.08</v>
      </c>
      <c r="K4110" s="7">
        <v>2338</v>
      </c>
      <c r="L4110">
        <v>5</v>
      </c>
      <c r="M4110" t="s">
        <v>41</v>
      </c>
    </row>
    <row r="4111" spans="1:13" x14ac:dyDescent="0.2">
      <c r="A4111" t="str">
        <f>'Applications (Cleaned)'!A4111</f>
        <v>5121408</v>
      </c>
      <c r="B4111" t="str">
        <f>'Applications (Cleaned)'!B4111</f>
        <v>0098</v>
      </c>
      <c r="C4111" s="10">
        <v>45031</v>
      </c>
      <c r="D4111" t="s">
        <v>19</v>
      </c>
      <c r="E4111" s="7">
        <v>66747</v>
      </c>
      <c r="F4111">
        <v>821</v>
      </c>
      <c r="G4111" t="s">
        <v>14</v>
      </c>
      <c r="H4111" t="s">
        <v>14</v>
      </c>
      <c r="I4111" t="s">
        <v>24</v>
      </c>
      <c r="J4111" s="14">
        <v>1862.4</v>
      </c>
      <c r="K4111" s="7">
        <v>1940</v>
      </c>
      <c r="L4111">
        <v>5</v>
      </c>
    </row>
    <row r="4112" spans="1:13" x14ac:dyDescent="0.2">
      <c r="A4112" t="str">
        <f>'Applications (Cleaned)'!A4112</f>
        <v>5121534</v>
      </c>
      <c r="B4112" t="str">
        <f>'Applications (Cleaned)'!B4112</f>
        <v>0537</v>
      </c>
      <c r="C4112" s="10">
        <v>45229</v>
      </c>
      <c r="D4112" t="s">
        <v>32</v>
      </c>
      <c r="E4112" s="7">
        <v>173269</v>
      </c>
      <c r="G4112" t="s">
        <v>14</v>
      </c>
      <c r="H4112" t="s">
        <v>14</v>
      </c>
      <c r="I4112" t="s">
        <v>20</v>
      </c>
      <c r="J4112" s="14">
        <v>3802.68</v>
      </c>
      <c r="K4112" s="7">
        <v>4527</v>
      </c>
      <c r="L4112">
        <v>2</v>
      </c>
      <c r="M4112" t="s">
        <v>47</v>
      </c>
    </row>
    <row r="4113" spans="1:13" x14ac:dyDescent="0.2">
      <c r="A4113" t="str">
        <f>'Applications (Cleaned)'!A4113</f>
        <v>5122697</v>
      </c>
      <c r="B4113" t="str">
        <f>'Applications (Cleaned)'!B4113</f>
        <v>0740</v>
      </c>
      <c r="C4113" s="10">
        <v>44221</v>
      </c>
      <c r="D4113" t="s">
        <v>23</v>
      </c>
      <c r="E4113" s="7">
        <v>125078</v>
      </c>
      <c r="F4113">
        <v>614</v>
      </c>
      <c r="G4113" t="s">
        <v>14</v>
      </c>
      <c r="H4113" t="s">
        <v>14</v>
      </c>
      <c r="I4113" t="s">
        <v>16</v>
      </c>
      <c r="J4113" s="14">
        <v>1777.38</v>
      </c>
      <c r="K4113" s="7">
        <v>2693</v>
      </c>
      <c r="L4113">
        <v>2</v>
      </c>
      <c r="M4113" t="s">
        <v>21</v>
      </c>
    </row>
    <row r="4114" spans="1:13" x14ac:dyDescent="0.2">
      <c r="A4114" t="str">
        <f>'Applications (Cleaned)'!A4114</f>
        <v>5127648</v>
      </c>
      <c r="B4114" t="str">
        <f>'Applications (Cleaned)'!B4114</f>
        <v>1035</v>
      </c>
      <c r="C4114" s="10">
        <v>44872</v>
      </c>
      <c r="D4114" t="s">
        <v>32</v>
      </c>
      <c r="E4114" s="7">
        <v>16086</v>
      </c>
      <c r="F4114">
        <v>782</v>
      </c>
      <c r="G4114" t="s">
        <v>26</v>
      </c>
      <c r="H4114" t="s">
        <v>14</v>
      </c>
      <c r="I4114" t="s">
        <v>46</v>
      </c>
      <c r="J4114" s="14">
        <v>3156.12</v>
      </c>
      <c r="K4114" s="7">
        <v>4782</v>
      </c>
      <c r="L4114">
        <v>1</v>
      </c>
      <c r="M4114" t="s">
        <v>25</v>
      </c>
    </row>
    <row r="4115" spans="1:13" x14ac:dyDescent="0.2">
      <c r="A4115" t="str">
        <f>'Applications (Cleaned)'!A4115</f>
        <v>5130909</v>
      </c>
      <c r="B4115" t="str">
        <f>'Applications (Cleaned)'!B4115</f>
        <v>0762</v>
      </c>
      <c r="C4115" s="10">
        <v>44724</v>
      </c>
      <c r="D4115" t="s">
        <v>29</v>
      </c>
      <c r="E4115" s="7">
        <v>220595</v>
      </c>
      <c r="G4115" t="s">
        <v>14</v>
      </c>
      <c r="H4115" t="s">
        <v>26</v>
      </c>
      <c r="I4115" t="s">
        <v>24</v>
      </c>
      <c r="J4115" s="14">
        <v>798.6</v>
      </c>
      <c r="K4115" s="7">
        <v>1331</v>
      </c>
      <c r="L4115">
        <v>5</v>
      </c>
      <c r="M4115" t="s">
        <v>52</v>
      </c>
    </row>
    <row r="4116" spans="1:13" x14ac:dyDescent="0.2">
      <c r="A4116" t="str">
        <f>'Applications (Cleaned)'!A4116</f>
        <v>5132093</v>
      </c>
      <c r="B4116" t="str">
        <f>'Applications (Cleaned)'!B4116</f>
        <v>0866</v>
      </c>
      <c r="C4116" s="10">
        <v>44910</v>
      </c>
      <c r="D4116" t="s">
        <v>13</v>
      </c>
      <c r="E4116" s="7">
        <v>235391</v>
      </c>
      <c r="F4116">
        <v>346</v>
      </c>
      <c r="G4116" t="s">
        <v>14</v>
      </c>
      <c r="H4116" t="s">
        <v>14</v>
      </c>
      <c r="I4116" t="s">
        <v>20</v>
      </c>
      <c r="J4116" s="14">
        <v>2079</v>
      </c>
      <c r="K4116" s="7">
        <v>2475</v>
      </c>
      <c r="L4116">
        <v>4</v>
      </c>
      <c r="M4116" t="s">
        <v>25</v>
      </c>
    </row>
    <row r="4117" spans="1:13" x14ac:dyDescent="0.2">
      <c r="A4117" t="str">
        <f>'Applications (Cleaned)'!A4117</f>
        <v>5133652</v>
      </c>
      <c r="B4117" t="str">
        <f>'Applications (Cleaned)'!B4117</f>
        <v>0662</v>
      </c>
      <c r="C4117" s="10">
        <v>44810</v>
      </c>
      <c r="D4117" t="s">
        <v>13</v>
      </c>
      <c r="E4117" s="7">
        <v>205817</v>
      </c>
      <c r="F4117">
        <v>807</v>
      </c>
      <c r="G4117" t="s">
        <v>14</v>
      </c>
      <c r="H4117" t="s">
        <v>14</v>
      </c>
      <c r="I4117" t="s">
        <v>20</v>
      </c>
      <c r="J4117" s="14">
        <v>1003.86</v>
      </c>
      <c r="K4117" s="7">
        <v>1521</v>
      </c>
      <c r="L4117">
        <v>2</v>
      </c>
      <c r="M4117" t="s">
        <v>17</v>
      </c>
    </row>
    <row r="4118" spans="1:13" x14ac:dyDescent="0.2">
      <c r="A4118" t="str">
        <f>'Applications (Cleaned)'!A4118</f>
        <v>5134522</v>
      </c>
      <c r="B4118" t="str">
        <f>'Applications (Cleaned)'!B4118</f>
        <v>0950</v>
      </c>
      <c r="C4118" s="10">
        <v>44310</v>
      </c>
      <c r="D4118" t="s">
        <v>32</v>
      </c>
      <c r="E4118" s="7">
        <v>25481</v>
      </c>
      <c r="F4118">
        <v>794</v>
      </c>
      <c r="G4118" t="s">
        <v>14</v>
      </c>
      <c r="H4118" t="s">
        <v>14</v>
      </c>
      <c r="I4118" t="s">
        <v>20</v>
      </c>
      <c r="J4118" s="14">
        <v>3475.92</v>
      </c>
      <c r="K4118" s="7">
        <v>4138</v>
      </c>
      <c r="L4118">
        <v>3</v>
      </c>
    </row>
    <row r="4119" spans="1:13" x14ac:dyDescent="0.2">
      <c r="A4119" t="str">
        <f>'Applications (Cleaned)'!A4119</f>
        <v>5136024</v>
      </c>
      <c r="B4119" t="str">
        <f>'Applications (Cleaned)'!B4119</f>
        <v>1348</v>
      </c>
      <c r="C4119" s="10">
        <v>45572</v>
      </c>
      <c r="D4119" t="s">
        <v>32</v>
      </c>
      <c r="E4119" s="7">
        <v>192772</v>
      </c>
      <c r="G4119" t="s">
        <v>14</v>
      </c>
      <c r="H4119" t="s">
        <v>26</v>
      </c>
      <c r="I4119" t="s">
        <v>16</v>
      </c>
      <c r="J4119" s="14">
        <v>6287.4</v>
      </c>
      <c r="K4119" s="7">
        <v>7485</v>
      </c>
      <c r="L4119">
        <v>2</v>
      </c>
      <c r="M4119" t="s">
        <v>31</v>
      </c>
    </row>
    <row r="4120" spans="1:13" x14ac:dyDescent="0.2">
      <c r="A4120" t="str">
        <f>'Applications (Cleaned)'!A4120</f>
        <v>5136982</v>
      </c>
      <c r="B4120" t="str">
        <f>'Applications (Cleaned)'!B4120</f>
        <v>0367</v>
      </c>
      <c r="C4120" s="10">
        <v>45228</v>
      </c>
      <c r="D4120" t="s">
        <v>37</v>
      </c>
      <c r="E4120" s="7">
        <v>162707</v>
      </c>
      <c r="F4120">
        <v>608</v>
      </c>
      <c r="G4120" t="s">
        <v>14</v>
      </c>
      <c r="H4120" t="s">
        <v>26</v>
      </c>
      <c r="I4120" t="s">
        <v>24</v>
      </c>
      <c r="J4120" s="14">
        <v>1581.06</v>
      </c>
      <c r="K4120" s="7">
        <v>2027</v>
      </c>
      <c r="L4120">
        <v>1</v>
      </c>
      <c r="M4120" t="s">
        <v>21</v>
      </c>
    </row>
    <row r="4121" spans="1:13" x14ac:dyDescent="0.2">
      <c r="A4121" t="str">
        <f>'Applications (Cleaned)'!A4121</f>
        <v>5138026</v>
      </c>
      <c r="B4121" t="str">
        <f>'Applications (Cleaned)'!B4121</f>
        <v>1102</v>
      </c>
      <c r="C4121" s="10">
        <v>43932</v>
      </c>
      <c r="D4121" t="s">
        <v>27</v>
      </c>
      <c r="E4121" s="7">
        <v>183182</v>
      </c>
      <c r="F4121">
        <v>591</v>
      </c>
      <c r="G4121" t="s">
        <v>26</v>
      </c>
      <c r="H4121" t="s">
        <v>14</v>
      </c>
      <c r="I4121" t="s">
        <v>24</v>
      </c>
      <c r="J4121" s="14">
        <v>1402.8</v>
      </c>
      <c r="K4121" s="7">
        <v>2338</v>
      </c>
      <c r="L4121">
        <v>3</v>
      </c>
      <c r="M4121" t="s">
        <v>17</v>
      </c>
    </row>
    <row r="4122" spans="1:13" x14ac:dyDescent="0.2">
      <c r="A4122" t="str">
        <f>'Applications (Cleaned)'!A4122</f>
        <v>5139285</v>
      </c>
      <c r="B4122" t="str">
        <f>'Applications (Cleaned)'!B4122</f>
        <v>0407</v>
      </c>
      <c r="C4122" s="10">
        <v>44748</v>
      </c>
      <c r="D4122" t="s">
        <v>37</v>
      </c>
      <c r="E4122" s="7">
        <v>143058</v>
      </c>
      <c r="F4122">
        <v>739</v>
      </c>
      <c r="G4122" t="s">
        <v>26</v>
      </c>
      <c r="H4122" t="s">
        <v>26</v>
      </c>
      <c r="I4122" t="s">
        <v>20</v>
      </c>
      <c r="J4122" s="14">
        <v>844.2</v>
      </c>
      <c r="K4122" s="7">
        <v>1407</v>
      </c>
      <c r="L4122">
        <v>2</v>
      </c>
      <c r="M4122" t="s">
        <v>47</v>
      </c>
    </row>
    <row r="4123" spans="1:13" x14ac:dyDescent="0.2">
      <c r="A4123" t="str">
        <f>'Applications (Cleaned)'!A4123</f>
        <v>5139460</v>
      </c>
      <c r="B4123" t="str">
        <f>'Applications (Cleaned)'!B4123</f>
        <v>1013</v>
      </c>
      <c r="C4123" s="10">
        <v>45449</v>
      </c>
      <c r="D4123" t="s">
        <v>29</v>
      </c>
      <c r="E4123" s="7">
        <v>19017</v>
      </c>
      <c r="F4123">
        <v>766</v>
      </c>
      <c r="G4123" t="s">
        <v>14</v>
      </c>
      <c r="H4123" t="s">
        <v>14</v>
      </c>
      <c r="I4123" t="s">
        <v>16</v>
      </c>
      <c r="J4123" s="14">
        <v>2277.2399999999998</v>
      </c>
      <c r="K4123" s="7">
        <v>2711</v>
      </c>
      <c r="L4123">
        <v>2</v>
      </c>
      <c r="M4123" t="s">
        <v>52</v>
      </c>
    </row>
    <row r="4124" spans="1:13" x14ac:dyDescent="0.2">
      <c r="A4124" t="str">
        <f>'Applications (Cleaned)'!A4124</f>
        <v>5140289</v>
      </c>
      <c r="B4124" t="str">
        <f>'Applications (Cleaned)'!B4124</f>
        <v>0407</v>
      </c>
      <c r="C4124" s="10">
        <v>44397</v>
      </c>
      <c r="D4124" t="s">
        <v>23</v>
      </c>
      <c r="E4124" s="7">
        <v>231232</v>
      </c>
      <c r="G4124" t="s">
        <v>14</v>
      </c>
      <c r="H4124" t="s">
        <v>26</v>
      </c>
      <c r="I4124" t="s">
        <v>33</v>
      </c>
      <c r="J4124" s="14">
        <v>844.2</v>
      </c>
      <c r="K4124" s="7">
        <v>1407</v>
      </c>
      <c r="L4124">
        <v>4</v>
      </c>
      <c r="M4124" t="s">
        <v>28</v>
      </c>
    </row>
    <row r="4125" spans="1:13" x14ac:dyDescent="0.2">
      <c r="A4125" t="str">
        <f>'Applications (Cleaned)'!A4125</f>
        <v>5140969</v>
      </c>
      <c r="B4125" t="str">
        <f>'Applications (Cleaned)'!B4125</f>
        <v>0567</v>
      </c>
      <c r="C4125" s="10">
        <v>44934</v>
      </c>
      <c r="D4125" t="s">
        <v>23</v>
      </c>
      <c r="E4125" s="7">
        <v>218976</v>
      </c>
      <c r="F4125">
        <v>719</v>
      </c>
      <c r="G4125" t="s">
        <v>14</v>
      </c>
      <c r="H4125" t="s">
        <v>26</v>
      </c>
      <c r="I4125" t="s">
        <v>20</v>
      </c>
      <c r="J4125" s="14">
        <v>1386.84</v>
      </c>
      <c r="K4125" s="7">
        <v>1778</v>
      </c>
      <c r="L4125">
        <v>5</v>
      </c>
      <c r="M4125" t="s">
        <v>25</v>
      </c>
    </row>
    <row r="4126" spans="1:13" x14ac:dyDescent="0.2">
      <c r="A4126" t="str">
        <f>'Applications (Cleaned)'!A4126</f>
        <v>5141067</v>
      </c>
      <c r="B4126" t="str">
        <f>'Applications (Cleaned)'!B4126</f>
        <v>0481</v>
      </c>
      <c r="C4126" s="10">
        <v>43892</v>
      </c>
      <c r="D4126" t="s">
        <v>32</v>
      </c>
      <c r="E4126" s="7">
        <v>243070</v>
      </c>
      <c r="F4126">
        <v>750</v>
      </c>
      <c r="G4126" t="s">
        <v>14</v>
      </c>
      <c r="H4126" t="s">
        <v>14</v>
      </c>
      <c r="I4126" t="s">
        <v>20</v>
      </c>
      <c r="J4126" s="14">
        <v>1548.12</v>
      </c>
      <c r="K4126" s="7">
        <v>1843</v>
      </c>
      <c r="L4126">
        <v>5</v>
      </c>
    </row>
    <row r="4127" spans="1:13" x14ac:dyDescent="0.2">
      <c r="A4127" t="str">
        <f>'Applications (Cleaned)'!A4127</f>
        <v>5142696</v>
      </c>
      <c r="B4127" t="str">
        <f>'Applications (Cleaned)'!B4127</f>
        <v>1363</v>
      </c>
      <c r="C4127" s="10">
        <v>44777</v>
      </c>
      <c r="D4127" t="s">
        <v>32</v>
      </c>
      <c r="E4127" s="7">
        <v>6610</v>
      </c>
      <c r="F4127">
        <v>754</v>
      </c>
      <c r="G4127" t="s">
        <v>14</v>
      </c>
      <c r="H4127" t="s">
        <v>26</v>
      </c>
      <c r="I4127" t="s">
        <v>16</v>
      </c>
      <c r="J4127" s="14">
        <v>1500.24</v>
      </c>
      <c r="K4127" s="7">
        <v>1786</v>
      </c>
      <c r="L4127">
        <v>2</v>
      </c>
      <c r="M4127" t="s">
        <v>41</v>
      </c>
    </row>
    <row r="4128" spans="1:13" x14ac:dyDescent="0.2">
      <c r="A4128" t="str">
        <f>'Applications (Cleaned)'!A4128</f>
        <v>5144566</v>
      </c>
      <c r="B4128" t="str">
        <f>'Applications (Cleaned)'!B4128</f>
        <v>1708</v>
      </c>
      <c r="C4128" s="10">
        <v>43931</v>
      </c>
      <c r="D4128" t="s">
        <v>27</v>
      </c>
      <c r="E4128" s="7">
        <v>124416</v>
      </c>
      <c r="F4128">
        <v>605</v>
      </c>
      <c r="G4128" t="s">
        <v>26</v>
      </c>
      <c r="H4128" t="s">
        <v>14</v>
      </c>
      <c r="I4128" t="s">
        <v>20</v>
      </c>
      <c r="J4128" s="14">
        <v>2969.28</v>
      </c>
      <c r="K4128" s="7">
        <v>3093</v>
      </c>
      <c r="L4128">
        <v>1</v>
      </c>
      <c r="M4128" t="s">
        <v>41</v>
      </c>
    </row>
    <row r="4129" spans="1:13" x14ac:dyDescent="0.2">
      <c r="A4129" t="str">
        <f>'Applications (Cleaned)'!A4129</f>
        <v>5145033</v>
      </c>
      <c r="B4129" t="str">
        <f>'Applications (Cleaned)'!B4129</f>
        <v>0864</v>
      </c>
      <c r="C4129" s="10">
        <v>44567</v>
      </c>
      <c r="D4129" t="s">
        <v>19</v>
      </c>
      <c r="E4129" s="7">
        <v>263575</v>
      </c>
      <c r="F4129">
        <v>711</v>
      </c>
      <c r="G4129" t="s">
        <v>14</v>
      </c>
      <c r="H4129" t="s">
        <v>14</v>
      </c>
      <c r="I4129" t="s">
        <v>20</v>
      </c>
      <c r="J4129" s="14">
        <v>5547.96</v>
      </c>
      <c r="K4129" s="7">
        <v>8406</v>
      </c>
      <c r="L4129">
        <v>3</v>
      </c>
      <c r="M4129" t="s">
        <v>28</v>
      </c>
    </row>
    <row r="4130" spans="1:13" x14ac:dyDescent="0.2">
      <c r="A4130" t="str">
        <f>'Applications (Cleaned)'!A4130</f>
        <v>5145998</v>
      </c>
      <c r="B4130" t="str">
        <f>'Applications (Cleaned)'!B4130</f>
        <v>1489</v>
      </c>
      <c r="C4130" s="10">
        <v>43891</v>
      </c>
      <c r="D4130" t="s">
        <v>23</v>
      </c>
      <c r="E4130" s="7">
        <v>242253</v>
      </c>
      <c r="F4130">
        <v>388</v>
      </c>
      <c r="G4130" t="s">
        <v>14</v>
      </c>
      <c r="H4130" t="s">
        <v>14</v>
      </c>
      <c r="I4130" t="s">
        <v>16</v>
      </c>
      <c r="J4130" s="14">
        <v>1093.68</v>
      </c>
      <c r="K4130" s="7">
        <v>1302</v>
      </c>
      <c r="L4130">
        <v>4</v>
      </c>
      <c r="M4130" t="s">
        <v>17</v>
      </c>
    </row>
    <row r="4131" spans="1:13" x14ac:dyDescent="0.2">
      <c r="A4131" t="str">
        <f>'Applications (Cleaned)'!A4131</f>
        <v>5146178</v>
      </c>
      <c r="B4131" t="str">
        <f>'Applications (Cleaned)'!B4131</f>
        <v>0456</v>
      </c>
      <c r="C4131" s="10">
        <v>44015</v>
      </c>
      <c r="D4131" t="s">
        <v>13</v>
      </c>
      <c r="E4131" s="7">
        <v>137206</v>
      </c>
      <c r="F4131">
        <v>724</v>
      </c>
      <c r="G4131" t="s">
        <v>14</v>
      </c>
      <c r="H4131" t="s">
        <v>14</v>
      </c>
      <c r="I4131" t="s">
        <v>20</v>
      </c>
      <c r="J4131" s="14">
        <v>873.6</v>
      </c>
      <c r="K4131" s="7">
        <v>1120</v>
      </c>
      <c r="L4131">
        <v>2</v>
      </c>
      <c r="M4131" t="s">
        <v>35</v>
      </c>
    </row>
    <row r="4132" spans="1:13" x14ac:dyDescent="0.2">
      <c r="A4132" t="str">
        <f>'Applications (Cleaned)'!A4132</f>
        <v>5146374</v>
      </c>
      <c r="B4132" t="str">
        <f>'Applications (Cleaned)'!B4132</f>
        <v>0629</v>
      </c>
      <c r="C4132" s="10">
        <v>45355</v>
      </c>
      <c r="D4132" t="s">
        <v>23</v>
      </c>
      <c r="E4132" s="7">
        <v>8188</v>
      </c>
      <c r="F4132">
        <v>676</v>
      </c>
      <c r="G4132" t="s">
        <v>14</v>
      </c>
      <c r="H4132" t="s">
        <v>14</v>
      </c>
      <c r="I4132" t="s">
        <v>24</v>
      </c>
      <c r="J4132" s="14">
        <v>1108.3800000000001</v>
      </c>
      <c r="K4132" s="7">
        <v>1421</v>
      </c>
      <c r="L4132">
        <v>1</v>
      </c>
      <c r="M4132" t="s">
        <v>28</v>
      </c>
    </row>
    <row r="4133" spans="1:13" x14ac:dyDescent="0.2">
      <c r="A4133" t="str">
        <f>'Applications (Cleaned)'!A4133</f>
        <v>5146429</v>
      </c>
      <c r="B4133" t="str">
        <f>'Applications (Cleaned)'!B4133</f>
        <v>0178</v>
      </c>
      <c r="C4133" s="10">
        <v>45374</v>
      </c>
      <c r="D4133" t="s">
        <v>23</v>
      </c>
      <c r="E4133" s="7">
        <v>131756</v>
      </c>
      <c r="F4133">
        <v>448</v>
      </c>
      <c r="G4133" t="s">
        <v>14</v>
      </c>
      <c r="H4133" t="s">
        <v>26</v>
      </c>
      <c r="I4133" t="s">
        <v>33</v>
      </c>
      <c r="J4133" s="14">
        <v>2752.62</v>
      </c>
      <c r="K4133" s="7">
        <v>3529</v>
      </c>
      <c r="L4133">
        <v>5</v>
      </c>
      <c r="M4133" t="s">
        <v>17</v>
      </c>
    </row>
    <row r="4134" spans="1:13" x14ac:dyDescent="0.2">
      <c r="A4134" t="str">
        <f>'Applications (Cleaned)'!A4134</f>
        <v>5148156</v>
      </c>
      <c r="B4134" t="str">
        <f>'Applications (Cleaned)'!B4134</f>
        <v>0739</v>
      </c>
      <c r="C4134" s="10">
        <v>43987</v>
      </c>
      <c r="D4134" t="s">
        <v>27</v>
      </c>
      <c r="E4134" s="7">
        <v>207226</v>
      </c>
      <c r="F4134">
        <v>588</v>
      </c>
      <c r="G4134" t="s">
        <v>14</v>
      </c>
      <c r="H4134" t="s">
        <v>26</v>
      </c>
      <c r="I4134" t="s">
        <v>24</v>
      </c>
      <c r="J4134" s="14">
        <v>2658.6</v>
      </c>
      <c r="K4134" s="7">
        <v>3165</v>
      </c>
      <c r="L4134">
        <v>4</v>
      </c>
    </row>
    <row r="4135" spans="1:13" x14ac:dyDescent="0.2">
      <c r="A4135" t="str">
        <f>'Applications (Cleaned)'!A4135</f>
        <v>5148998</v>
      </c>
      <c r="B4135" t="str">
        <f>'Applications (Cleaned)'!B4135</f>
        <v>0111</v>
      </c>
      <c r="C4135" s="10">
        <v>43861</v>
      </c>
      <c r="D4135" t="s">
        <v>13</v>
      </c>
      <c r="E4135" s="7">
        <v>111741</v>
      </c>
      <c r="F4135">
        <v>740</v>
      </c>
      <c r="G4135" t="s">
        <v>14</v>
      </c>
      <c r="H4135" t="s">
        <v>14</v>
      </c>
      <c r="I4135" t="s">
        <v>16</v>
      </c>
      <c r="J4135" s="14">
        <v>1239.5999999999999</v>
      </c>
      <c r="K4135" s="7">
        <v>2066</v>
      </c>
      <c r="L4135">
        <v>4</v>
      </c>
      <c r="M4135" t="s">
        <v>34</v>
      </c>
    </row>
    <row r="4136" spans="1:13" x14ac:dyDescent="0.2">
      <c r="A4136" t="str">
        <f>'Applications (Cleaned)'!A4136</f>
        <v>5149160</v>
      </c>
      <c r="B4136" t="str">
        <f>'Applications (Cleaned)'!B4136</f>
        <v>0975</v>
      </c>
      <c r="C4136" s="10">
        <v>45556</v>
      </c>
      <c r="D4136" t="s">
        <v>32</v>
      </c>
      <c r="E4136" s="7">
        <v>59177</v>
      </c>
      <c r="F4136">
        <v>652</v>
      </c>
      <c r="G4136" t="s">
        <v>26</v>
      </c>
      <c r="H4136" t="s">
        <v>26</v>
      </c>
      <c r="I4136" t="s">
        <v>20</v>
      </c>
      <c r="J4136" s="14">
        <v>3530.34</v>
      </c>
      <c r="K4136" s="7">
        <v>5349</v>
      </c>
      <c r="L4136">
        <v>3</v>
      </c>
    </row>
    <row r="4137" spans="1:13" x14ac:dyDescent="0.2">
      <c r="A4137" t="str">
        <f>'Applications (Cleaned)'!A4137</f>
        <v>5149967</v>
      </c>
      <c r="B4137" t="str">
        <f>'Applications (Cleaned)'!B4137</f>
        <v>0159</v>
      </c>
      <c r="C4137" s="10">
        <v>44765</v>
      </c>
      <c r="D4137" t="s">
        <v>13</v>
      </c>
      <c r="E4137" s="7">
        <v>143359</v>
      </c>
      <c r="F4137">
        <v>716</v>
      </c>
      <c r="G4137" t="s">
        <v>26</v>
      </c>
      <c r="H4137" t="s">
        <v>26</v>
      </c>
      <c r="I4137" t="s">
        <v>16</v>
      </c>
      <c r="J4137" s="14">
        <v>930.72</v>
      </c>
      <c r="K4137" s="7">
        <v>1108</v>
      </c>
      <c r="L4137">
        <v>4</v>
      </c>
      <c r="M4137" t="s">
        <v>21</v>
      </c>
    </row>
    <row r="4138" spans="1:13" x14ac:dyDescent="0.2">
      <c r="A4138" t="str">
        <f>'Applications (Cleaned)'!A4138</f>
        <v>5152335</v>
      </c>
      <c r="B4138" t="str">
        <f>'Applications (Cleaned)'!B4138</f>
        <v>1712</v>
      </c>
      <c r="C4138" s="10">
        <v>44931</v>
      </c>
      <c r="D4138" t="s">
        <v>13</v>
      </c>
      <c r="E4138" s="7">
        <v>162294</v>
      </c>
      <c r="F4138">
        <v>766</v>
      </c>
      <c r="G4138" t="s">
        <v>26</v>
      </c>
      <c r="H4138" t="s">
        <v>14</v>
      </c>
      <c r="I4138" t="s">
        <v>16</v>
      </c>
      <c r="J4138" s="14">
        <v>1661.76</v>
      </c>
      <c r="K4138" s="7">
        <v>1731</v>
      </c>
      <c r="L4138">
        <v>1</v>
      </c>
      <c r="M4138" t="s">
        <v>47</v>
      </c>
    </row>
    <row r="4139" spans="1:13" x14ac:dyDescent="0.2">
      <c r="A4139" t="str">
        <f>'Applications (Cleaned)'!A4139</f>
        <v>5154592</v>
      </c>
      <c r="B4139" t="str">
        <f>'Applications (Cleaned)'!B4139</f>
        <v>0135</v>
      </c>
      <c r="C4139" s="10">
        <v>44061</v>
      </c>
      <c r="D4139" t="s">
        <v>23</v>
      </c>
      <c r="E4139" s="7">
        <v>218463</v>
      </c>
      <c r="F4139">
        <v>795</v>
      </c>
      <c r="G4139" t="s">
        <v>14</v>
      </c>
      <c r="H4139" t="s">
        <v>26</v>
      </c>
      <c r="I4139" t="s">
        <v>16</v>
      </c>
      <c r="J4139" s="14">
        <v>1205.8800000000001</v>
      </c>
      <c r="K4139" s="7">
        <v>1546</v>
      </c>
      <c r="L4139">
        <v>2</v>
      </c>
    </row>
    <row r="4140" spans="1:13" x14ac:dyDescent="0.2">
      <c r="A4140" t="str">
        <f>'Applications (Cleaned)'!A4140</f>
        <v>5154991</v>
      </c>
      <c r="B4140" t="str">
        <f>'Applications (Cleaned)'!B4140</f>
        <v>1716</v>
      </c>
      <c r="C4140" s="10">
        <v>44763</v>
      </c>
      <c r="D4140" t="s">
        <v>37</v>
      </c>
      <c r="E4140" s="7">
        <v>39537</v>
      </c>
      <c r="F4140">
        <v>742</v>
      </c>
      <c r="G4140" t="s">
        <v>26</v>
      </c>
      <c r="H4140" t="s">
        <v>14</v>
      </c>
      <c r="I4140" t="s">
        <v>20</v>
      </c>
      <c r="J4140" s="14">
        <v>1749.6</v>
      </c>
      <c r="K4140" s="7">
        <v>2916</v>
      </c>
      <c r="L4140">
        <v>5</v>
      </c>
      <c r="M4140" t="s">
        <v>34</v>
      </c>
    </row>
    <row r="4141" spans="1:13" x14ac:dyDescent="0.2">
      <c r="A4141" t="str">
        <f>'Applications (Cleaned)'!A4141</f>
        <v>5157976</v>
      </c>
      <c r="B4141" t="str">
        <f>'Applications (Cleaned)'!B4141</f>
        <v>0450</v>
      </c>
      <c r="D4141" t="s">
        <v>29</v>
      </c>
      <c r="E4141" s="7">
        <v>145716</v>
      </c>
      <c r="F4141">
        <v>786</v>
      </c>
      <c r="G4141" t="s">
        <v>26</v>
      </c>
      <c r="H4141" t="s">
        <v>14</v>
      </c>
      <c r="I4141" t="s">
        <v>33</v>
      </c>
      <c r="J4141" s="14">
        <v>1341.6</v>
      </c>
      <c r="K4141" s="7">
        <v>1720</v>
      </c>
      <c r="L4141">
        <v>4</v>
      </c>
      <c r="M4141" t="s">
        <v>31</v>
      </c>
    </row>
    <row r="4142" spans="1:13" x14ac:dyDescent="0.2">
      <c r="A4142" t="str">
        <f>'Applications (Cleaned)'!A4142</f>
        <v>5158345</v>
      </c>
      <c r="B4142" t="str">
        <f>'Applications (Cleaned)'!B4142</f>
        <v>0954</v>
      </c>
      <c r="C4142" s="10">
        <v>44549</v>
      </c>
      <c r="D4142" t="s">
        <v>37</v>
      </c>
      <c r="E4142" s="7">
        <v>91781</v>
      </c>
      <c r="F4142">
        <v>774</v>
      </c>
      <c r="G4142" t="s">
        <v>14</v>
      </c>
      <c r="H4142" t="s">
        <v>14</v>
      </c>
      <c r="I4142" t="s">
        <v>20</v>
      </c>
      <c r="J4142" s="14">
        <v>5012.28</v>
      </c>
      <c r="K4142" s="7">
        <v>5967</v>
      </c>
      <c r="L4142">
        <v>4</v>
      </c>
      <c r="M4142" t="s">
        <v>47</v>
      </c>
    </row>
    <row r="4143" spans="1:13" x14ac:dyDescent="0.2">
      <c r="A4143" t="str">
        <f>'Applications (Cleaned)'!A4143</f>
        <v>5159619</v>
      </c>
      <c r="B4143" t="str">
        <f>'Applications (Cleaned)'!B4143</f>
        <v>0269</v>
      </c>
      <c r="C4143" s="10">
        <v>44663</v>
      </c>
      <c r="D4143" t="s">
        <v>19</v>
      </c>
      <c r="E4143" s="7">
        <v>202090</v>
      </c>
      <c r="G4143" t="s">
        <v>26</v>
      </c>
      <c r="H4143" t="s">
        <v>26</v>
      </c>
      <c r="I4143" t="s">
        <v>20</v>
      </c>
      <c r="J4143" s="14">
        <v>1713.6</v>
      </c>
      <c r="K4143" s="7">
        <v>2040</v>
      </c>
      <c r="L4143">
        <v>3</v>
      </c>
      <c r="M4143" t="s">
        <v>31</v>
      </c>
    </row>
    <row r="4144" spans="1:13" x14ac:dyDescent="0.2">
      <c r="A4144" t="str">
        <f>'Applications (Cleaned)'!A4144</f>
        <v>5160476</v>
      </c>
      <c r="B4144" t="str">
        <f>'Applications (Cleaned)'!B4144</f>
        <v>1525</v>
      </c>
      <c r="C4144" s="10">
        <v>45571</v>
      </c>
      <c r="D4144" t="s">
        <v>32</v>
      </c>
      <c r="E4144" s="7">
        <v>26718</v>
      </c>
      <c r="F4144">
        <v>745</v>
      </c>
      <c r="G4144" t="s">
        <v>14</v>
      </c>
      <c r="H4144" t="s">
        <v>26</v>
      </c>
      <c r="I4144" t="s">
        <v>24</v>
      </c>
      <c r="J4144" s="14">
        <v>2798.04</v>
      </c>
      <c r="K4144" s="7">
        <v>3331</v>
      </c>
      <c r="L4144">
        <v>5</v>
      </c>
    </row>
    <row r="4145" spans="1:13" x14ac:dyDescent="0.2">
      <c r="A4145" t="str">
        <f>'Applications (Cleaned)'!A4145</f>
        <v>5162339</v>
      </c>
      <c r="B4145" t="str">
        <f>'Applications (Cleaned)'!B4145</f>
        <v>0757</v>
      </c>
      <c r="C4145" s="10">
        <v>44241</v>
      </c>
      <c r="D4145" t="s">
        <v>29</v>
      </c>
      <c r="E4145" s="7">
        <v>310593</v>
      </c>
      <c r="F4145">
        <v>724</v>
      </c>
      <c r="G4145" t="s">
        <v>26</v>
      </c>
      <c r="H4145" t="s">
        <v>14</v>
      </c>
      <c r="I4145" t="s">
        <v>20</v>
      </c>
      <c r="J4145" s="14">
        <v>2848.32</v>
      </c>
      <c r="K4145" s="7">
        <v>2967</v>
      </c>
      <c r="L4145">
        <v>5</v>
      </c>
      <c r="M4145" t="s">
        <v>21</v>
      </c>
    </row>
    <row r="4146" spans="1:13" x14ac:dyDescent="0.2">
      <c r="A4146" t="str">
        <f>'Applications (Cleaned)'!A4146</f>
        <v>5165228</v>
      </c>
      <c r="B4146" t="str">
        <f>'Applications (Cleaned)'!B4146</f>
        <v>1673</v>
      </c>
      <c r="C4146" s="10">
        <v>45220</v>
      </c>
      <c r="D4146" t="s">
        <v>13</v>
      </c>
      <c r="E4146" s="7">
        <v>185728</v>
      </c>
      <c r="F4146">
        <v>721</v>
      </c>
      <c r="G4146" t="s">
        <v>14</v>
      </c>
      <c r="H4146" t="s">
        <v>14</v>
      </c>
      <c r="I4146" t="s">
        <v>20</v>
      </c>
      <c r="J4146" s="14">
        <v>4208.1000000000004</v>
      </c>
      <c r="K4146" s="7">
        <v>5395</v>
      </c>
      <c r="L4146">
        <v>2</v>
      </c>
      <c r="M4146" t="s">
        <v>52</v>
      </c>
    </row>
    <row r="4147" spans="1:13" x14ac:dyDescent="0.2">
      <c r="A4147" t="str">
        <f>'Applications (Cleaned)'!A4147</f>
        <v>5166779</v>
      </c>
      <c r="B4147" t="str">
        <f>'Applications (Cleaned)'!B4147</f>
        <v>0599</v>
      </c>
      <c r="C4147" s="10">
        <v>44217</v>
      </c>
      <c r="D4147" t="s">
        <v>29</v>
      </c>
      <c r="E4147" s="7">
        <v>37128</v>
      </c>
      <c r="F4147">
        <v>723</v>
      </c>
      <c r="G4147" t="s">
        <v>14</v>
      </c>
      <c r="H4147" t="s">
        <v>26</v>
      </c>
      <c r="I4147" t="s">
        <v>16</v>
      </c>
      <c r="J4147" s="14">
        <v>1175.1600000000001</v>
      </c>
      <c r="K4147" s="7">
        <v>1399</v>
      </c>
      <c r="L4147">
        <v>4</v>
      </c>
    </row>
    <row r="4148" spans="1:13" x14ac:dyDescent="0.2">
      <c r="A4148" t="str">
        <f>'Applications (Cleaned)'!A4148</f>
        <v>5167193</v>
      </c>
      <c r="B4148" t="str">
        <f>'Applications (Cleaned)'!B4148</f>
        <v>1588</v>
      </c>
      <c r="C4148" s="10">
        <v>44416</v>
      </c>
      <c r="D4148" t="s">
        <v>27</v>
      </c>
      <c r="E4148" s="7">
        <v>199166</v>
      </c>
      <c r="F4148">
        <v>841</v>
      </c>
      <c r="G4148" t="s">
        <v>14</v>
      </c>
      <c r="H4148" t="s">
        <v>26</v>
      </c>
      <c r="I4148" t="s">
        <v>20</v>
      </c>
      <c r="J4148" s="14">
        <v>9903.6</v>
      </c>
      <c r="K4148" s="7">
        <v>11790</v>
      </c>
      <c r="L4148">
        <v>1</v>
      </c>
      <c r="M4148" t="s">
        <v>17</v>
      </c>
    </row>
    <row r="4149" spans="1:13" x14ac:dyDescent="0.2">
      <c r="A4149" t="str">
        <f>'Applications (Cleaned)'!A4149</f>
        <v>5167205</v>
      </c>
      <c r="B4149" t="str">
        <f>'Applications (Cleaned)'!B4149</f>
        <v>0253</v>
      </c>
      <c r="C4149" s="10">
        <v>44363</v>
      </c>
      <c r="D4149" t="s">
        <v>23</v>
      </c>
      <c r="E4149" s="7">
        <v>71087</v>
      </c>
      <c r="G4149" t="s">
        <v>14</v>
      </c>
      <c r="H4149" t="s">
        <v>26</v>
      </c>
      <c r="I4149" t="s">
        <v>24</v>
      </c>
      <c r="J4149" s="14">
        <v>3001.44</v>
      </c>
      <c r="K4149" s="7">
        <v>3848</v>
      </c>
      <c r="L4149">
        <v>1</v>
      </c>
      <c r="M4149" t="s">
        <v>25</v>
      </c>
    </row>
    <row r="4150" spans="1:13" x14ac:dyDescent="0.2">
      <c r="A4150" t="str">
        <f>'Applications (Cleaned)'!A4150</f>
        <v>5167389</v>
      </c>
      <c r="B4150" t="str">
        <f>'Applications (Cleaned)'!B4150</f>
        <v>0812</v>
      </c>
      <c r="C4150" s="10">
        <v>45335</v>
      </c>
      <c r="D4150" t="s">
        <v>19</v>
      </c>
      <c r="E4150" s="7">
        <v>53254</v>
      </c>
      <c r="G4150" t="s">
        <v>14</v>
      </c>
      <c r="H4150" t="s">
        <v>14</v>
      </c>
      <c r="I4150" t="s">
        <v>20</v>
      </c>
      <c r="J4150" s="14">
        <v>1788.6</v>
      </c>
      <c r="K4150" s="7">
        <v>2981</v>
      </c>
      <c r="L4150">
        <v>4</v>
      </c>
    </row>
    <row r="4151" spans="1:13" x14ac:dyDescent="0.2">
      <c r="A4151" t="str">
        <f>'Applications (Cleaned)'!A4151</f>
        <v>5169106</v>
      </c>
      <c r="B4151" t="str">
        <f>'Applications (Cleaned)'!B4151</f>
        <v>0814</v>
      </c>
      <c r="C4151" s="10">
        <v>44552</v>
      </c>
      <c r="D4151" t="s">
        <v>29</v>
      </c>
      <c r="E4151" s="7">
        <v>46442</v>
      </c>
      <c r="F4151">
        <v>626</v>
      </c>
      <c r="G4151" t="s">
        <v>14</v>
      </c>
      <c r="H4151" t="s">
        <v>14</v>
      </c>
      <c r="I4151" t="s">
        <v>46</v>
      </c>
      <c r="J4151" s="14">
        <v>8871.24</v>
      </c>
      <c r="K4151" s="7">
        <v>10561</v>
      </c>
      <c r="L4151">
        <v>3</v>
      </c>
    </row>
    <row r="4152" spans="1:13" x14ac:dyDescent="0.2">
      <c r="A4152" t="str">
        <f>'Applications (Cleaned)'!A4152</f>
        <v>5170947</v>
      </c>
      <c r="B4152" t="str">
        <f>'Applications (Cleaned)'!B4152</f>
        <v>0225</v>
      </c>
      <c r="C4152" s="10">
        <v>45457</v>
      </c>
      <c r="D4152" t="s">
        <v>13</v>
      </c>
      <c r="E4152" s="7">
        <v>195039</v>
      </c>
      <c r="F4152">
        <v>608</v>
      </c>
      <c r="G4152" t="s">
        <v>14</v>
      </c>
      <c r="H4152" t="s">
        <v>14</v>
      </c>
      <c r="I4152" t="s">
        <v>20</v>
      </c>
      <c r="J4152" s="14">
        <v>1383.72</v>
      </c>
      <c r="K4152" s="7">
        <v>1774</v>
      </c>
      <c r="L4152">
        <v>3</v>
      </c>
      <c r="M4152" t="s">
        <v>17</v>
      </c>
    </row>
    <row r="4153" spans="1:13" x14ac:dyDescent="0.2">
      <c r="A4153" t="str">
        <f>'Applications (Cleaned)'!A4153</f>
        <v>5173768</v>
      </c>
      <c r="B4153" t="str">
        <f>'Applications (Cleaned)'!B4153</f>
        <v>0233</v>
      </c>
      <c r="C4153" s="10">
        <v>44139</v>
      </c>
      <c r="D4153" t="s">
        <v>19</v>
      </c>
      <c r="E4153" s="7">
        <v>213089</v>
      </c>
      <c r="F4153">
        <v>494</v>
      </c>
      <c r="G4153" t="s">
        <v>14</v>
      </c>
      <c r="H4153" t="s">
        <v>14</v>
      </c>
      <c r="I4153" t="s">
        <v>46</v>
      </c>
      <c r="J4153" s="14">
        <v>2512.44</v>
      </c>
      <c r="K4153" s="7">
        <v>2991</v>
      </c>
      <c r="L4153">
        <v>2</v>
      </c>
    </row>
    <row r="4154" spans="1:13" x14ac:dyDescent="0.2">
      <c r="A4154" t="str">
        <f>'Applications (Cleaned)'!A4154</f>
        <v>5177289</v>
      </c>
      <c r="B4154" t="str">
        <f>'Applications (Cleaned)'!B4154</f>
        <v>1390</v>
      </c>
      <c r="C4154" s="10">
        <v>45446</v>
      </c>
      <c r="D4154" t="s">
        <v>32</v>
      </c>
      <c r="E4154" s="7">
        <v>199677</v>
      </c>
      <c r="F4154">
        <v>710</v>
      </c>
      <c r="G4154" t="s">
        <v>14</v>
      </c>
      <c r="H4154" t="s">
        <v>14</v>
      </c>
      <c r="I4154" t="s">
        <v>20</v>
      </c>
      <c r="J4154" s="14">
        <v>1491.6</v>
      </c>
      <c r="K4154" s="7">
        <v>2260</v>
      </c>
      <c r="L4154">
        <v>3</v>
      </c>
      <c r="M4154" t="s">
        <v>52</v>
      </c>
    </row>
    <row r="4155" spans="1:13" x14ac:dyDescent="0.2">
      <c r="A4155" t="str">
        <f>'Applications (Cleaned)'!A4155</f>
        <v>5188209</v>
      </c>
      <c r="B4155" t="str">
        <f>'Applications (Cleaned)'!B4155</f>
        <v>1402</v>
      </c>
      <c r="C4155" s="10">
        <v>45213</v>
      </c>
      <c r="D4155" t="s">
        <v>13</v>
      </c>
      <c r="E4155" s="7">
        <v>110357</v>
      </c>
      <c r="F4155">
        <v>734</v>
      </c>
      <c r="G4155" t="s">
        <v>14</v>
      </c>
      <c r="H4155" t="s">
        <v>26</v>
      </c>
      <c r="I4155" t="s">
        <v>20</v>
      </c>
      <c r="J4155" s="14">
        <v>762.72</v>
      </c>
      <c r="K4155" s="7">
        <v>908</v>
      </c>
      <c r="L4155">
        <v>4</v>
      </c>
      <c r="M4155" t="s">
        <v>35</v>
      </c>
    </row>
    <row r="4156" spans="1:13" x14ac:dyDescent="0.2">
      <c r="A4156" t="str">
        <f>'Applications (Cleaned)'!A4156</f>
        <v>5188428</v>
      </c>
      <c r="B4156" t="str">
        <f>'Applications (Cleaned)'!B4156</f>
        <v>0357</v>
      </c>
      <c r="C4156" s="10">
        <v>45251</v>
      </c>
      <c r="D4156" t="s">
        <v>13</v>
      </c>
      <c r="E4156" s="7">
        <v>144409</v>
      </c>
      <c r="F4156">
        <v>695</v>
      </c>
      <c r="G4156" t="s">
        <v>14</v>
      </c>
      <c r="H4156" t="s">
        <v>26</v>
      </c>
      <c r="I4156" t="s">
        <v>33</v>
      </c>
      <c r="J4156" s="14">
        <v>5115.6000000000004</v>
      </c>
      <c r="K4156" s="7">
        <v>6090</v>
      </c>
      <c r="L4156">
        <v>4</v>
      </c>
      <c r="M4156" t="s">
        <v>17</v>
      </c>
    </row>
    <row r="4157" spans="1:13" x14ac:dyDescent="0.2">
      <c r="A4157" t="str">
        <f>'Applications (Cleaned)'!A4157</f>
        <v>5189848</v>
      </c>
      <c r="B4157" t="str">
        <f>'Applications (Cleaned)'!B4157</f>
        <v>0896</v>
      </c>
      <c r="C4157" s="10">
        <v>45623</v>
      </c>
      <c r="D4157" t="s">
        <v>37</v>
      </c>
      <c r="E4157" s="7">
        <v>234585</v>
      </c>
      <c r="F4157">
        <v>715</v>
      </c>
      <c r="G4157" t="s">
        <v>14</v>
      </c>
      <c r="H4157" t="s">
        <v>14</v>
      </c>
      <c r="I4157" t="s">
        <v>16</v>
      </c>
      <c r="J4157" s="14">
        <v>6947.52</v>
      </c>
      <c r="K4157" s="7">
        <v>7237</v>
      </c>
      <c r="L4157">
        <v>1</v>
      </c>
      <c r="M4157" t="s">
        <v>52</v>
      </c>
    </row>
    <row r="4158" spans="1:13" x14ac:dyDescent="0.2">
      <c r="A4158" t="str">
        <f>'Applications (Cleaned)'!A4158</f>
        <v>5190463</v>
      </c>
      <c r="B4158" t="str">
        <f>'Applications (Cleaned)'!B4158</f>
        <v>0903</v>
      </c>
      <c r="C4158" s="10">
        <v>44858</v>
      </c>
      <c r="D4158" t="s">
        <v>23</v>
      </c>
      <c r="E4158" s="7">
        <v>27268</v>
      </c>
      <c r="F4158">
        <v>734</v>
      </c>
      <c r="G4158" t="s">
        <v>14</v>
      </c>
      <c r="H4158" t="s">
        <v>14</v>
      </c>
      <c r="I4158" t="s">
        <v>16</v>
      </c>
      <c r="J4158" s="14">
        <v>2919.84</v>
      </c>
      <c r="K4158" s="7">
        <v>4424</v>
      </c>
      <c r="L4158">
        <v>1</v>
      </c>
    </row>
    <row r="4159" spans="1:13" x14ac:dyDescent="0.2">
      <c r="A4159" t="str">
        <f>'Applications (Cleaned)'!A4159</f>
        <v>5191044</v>
      </c>
      <c r="B4159" t="str">
        <f>'Applications (Cleaned)'!B4159</f>
        <v>1714</v>
      </c>
      <c r="C4159" s="10">
        <v>45322</v>
      </c>
      <c r="D4159" t="s">
        <v>13</v>
      </c>
      <c r="E4159" s="7">
        <v>68985</v>
      </c>
      <c r="F4159">
        <v>716</v>
      </c>
      <c r="G4159" t="s">
        <v>14</v>
      </c>
      <c r="H4159" t="s">
        <v>14</v>
      </c>
      <c r="I4159" t="s">
        <v>16</v>
      </c>
      <c r="J4159" s="14">
        <v>2187.9</v>
      </c>
      <c r="K4159" s="7">
        <v>2805</v>
      </c>
      <c r="L4159">
        <v>2</v>
      </c>
      <c r="M4159" t="s">
        <v>17</v>
      </c>
    </row>
    <row r="4160" spans="1:13" x14ac:dyDescent="0.2">
      <c r="A4160" t="str">
        <f>'Applications (Cleaned)'!A4160</f>
        <v>5192910</v>
      </c>
      <c r="B4160" t="str">
        <f>'Applications (Cleaned)'!B4160</f>
        <v>1445</v>
      </c>
      <c r="C4160" s="10">
        <v>44460</v>
      </c>
      <c r="D4160" t="s">
        <v>27</v>
      </c>
      <c r="E4160" s="7">
        <v>221604</v>
      </c>
      <c r="F4160">
        <v>735</v>
      </c>
      <c r="G4160" t="s">
        <v>14</v>
      </c>
      <c r="H4160" t="s">
        <v>26</v>
      </c>
      <c r="I4160" t="s">
        <v>46</v>
      </c>
      <c r="J4160" s="14">
        <v>7014</v>
      </c>
      <c r="K4160" s="7">
        <v>8350</v>
      </c>
      <c r="L4160">
        <v>1</v>
      </c>
      <c r="M4160" t="s">
        <v>52</v>
      </c>
    </row>
    <row r="4161" spans="1:13" x14ac:dyDescent="0.2">
      <c r="A4161" t="str">
        <f>'Applications (Cleaned)'!A4161</f>
        <v>5193253</v>
      </c>
      <c r="B4161" t="str">
        <f>'Applications (Cleaned)'!B4161</f>
        <v>1727</v>
      </c>
      <c r="C4161" s="10">
        <v>43836</v>
      </c>
      <c r="D4161" t="s">
        <v>13</v>
      </c>
      <c r="E4161" s="7">
        <v>68522</v>
      </c>
      <c r="F4161">
        <v>662</v>
      </c>
      <c r="G4161" t="s">
        <v>26</v>
      </c>
      <c r="H4161" t="s">
        <v>26</v>
      </c>
      <c r="I4161" t="s">
        <v>20</v>
      </c>
      <c r="J4161" s="14">
        <v>3369.6</v>
      </c>
      <c r="K4161" s="7">
        <v>3510</v>
      </c>
      <c r="L4161">
        <v>1</v>
      </c>
      <c r="M4161" t="s">
        <v>21</v>
      </c>
    </row>
    <row r="4162" spans="1:13" x14ac:dyDescent="0.2">
      <c r="A4162" t="str">
        <f>'Applications (Cleaned)'!A4162</f>
        <v>5197014</v>
      </c>
      <c r="B4162" t="str">
        <f>'Applications (Cleaned)'!B4162</f>
        <v>1106</v>
      </c>
      <c r="C4162" s="10">
        <v>45224</v>
      </c>
      <c r="D4162" t="s">
        <v>37</v>
      </c>
      <c r="E4162" s="7">
        <v>210663</v>
      </c>
      <c r="F4162">
        <v>849</v>
      </c>
      <c r="G4162" t="s">
        <v>14</v>
      </c>
      <c r="H4162" t="s">
        <v>14</v>
      </c>
      <c r="I4162" t="s">
        <v>24</v>
      </c>
      <c r="J4162" s="14">
        <v>1221.1199999999999</v>
      </c>
      <c r="K4162" s="7">
        <v>1272</v>
      </c>
      <c r="L4162">
        <v>1</v>
      </c>
      <c r="M4162" t="s">
        <v>47</v>
      </c>
    </row>
    <row r="4163" spans="1:13" x14ac:dyDescent="0.2">
      <c r="A4163" t="str">
        <f>'Applications (Cleaned)'!A4163</f>
        <v>5198980</v>
      </c>
      <c r="B4163" t="str">
        <f>'Applications (Cleaned)'!B4163</f>
        <v>0474</v>
      </c>
      <c r="C4163" s="10">
        <v>44058</v>
      </c>
      <c r="D4163" t="s">
        <v>19</v>
      </c>
      <c r="E4163" s="7">
        <v>114098</v>
      </c>
      <c r="F4163">
        <v>403</v>
      </c>
      <c r="G4163" t="s">
        <v>14</v>
      </c>
      <c r="H4163" t="s">
        <v>14</v>
      </c>
      <c r="I4163" t="s">
        <v>16</v>
      </c>
      <c r="J4163" s="14">
        <v>1680</v>
      </c>
      <c r="K4163" s="7">
        <v>1750</v>
      </c>
      <c r="L4163">
        <v>4</v>
      </c>
      <c r="M4163" t="s">
        <v>25</v>
      </c>
    </row>
    <row r="4164" spans="1:13" x14ac:dyDescent="0.2">
      <c r="A4164" t="str">
        <f>'Applications (Cleaned)'!A4164</f>
        <v>5199633</v>
      </c>
      <c r="B4164" t="str">
        <f>'Applications (Cleaned)'!B4164</f>
        <v>1601</v>
      </c>
      <c r="C4164" s="10">
        <v>44524</v>
      </c>
      <c r="D4164" t="s">
        <v>37</v>
      </c>
      <c r="E4164" s="7">
        <v>228120</v>
      </c>
      <c r="F4164">
        <v>592</v>
      </c>
      <c r="G4164" t="s">
        <v>14</v>
      </c>
      <c r="H4164" t="s">
        <v>14</v>
      </c>
      <c r="I4164" t="s">
        <v>33</v>
      </c>
      <c r="J4164" s="14">
        <v>1542.42</v>
      </c>
      <c r="K4164" s="7">
        <v>2337</v>
      </c>
      <c r="L4164">
        <v>3</v>
      </c>
      <c r="M4164" t="s">
        <v>52</v>
      </c>
    </row>
    <row r="4165" spans="1:13" x14ac:dyDescent="0.2">
      <c r="A4165" t="str">
        <f>'Applications (Cleaned)'!A4165</f>
        <v>5199807</v>
      </c>
      <c r="B4165" t="str">
        <f>'Applications (Cleaned)'!B4165</f>
        <v>1064</v>
      </c>
      <c r="C4165" s="10">
        <v>44190</v>
      </c>
      <c r="D4165" t="s">
        <v>32</v>
      </c>
      <c r="E4165" s="7">
        <v>232879</v>
      </c>
      <c r="F4165">
        <v>747</v>
      </c>
      <c r="G4165" t="s">
        <v>26</v>
      </c>
      <c r="H4165" t="s">
        <v>26</v>
      </c>
      <c r="I4165" t="s">
        <v>24</v>
      </c>
      <c r="J4165" s="14">
        <v>1511.4</v>
      </c>
      <c r="K4165" s="7">
        <v>2519</v>
      </c>
      <c r="L4165">
        <v>2</v>
      </c>
      <c r="M4165" t="s">
        <v>47</v>
      </c>
    </row>
    <row r="4166" spans="1:13" x14ac:dyDescent="0.2">
      <c r="A4166" t="str">
        <f>'Applications (Cleaned)'!A4166</f>
        <v>5200068</v>
      </c>
      <c r="B4166" t="str">
        <f>'Applications (Cleaned)'!B4166</f>
        <v>1176</v>
      </c>
      <c r="C4166" s="10">
        <v>44378</v>
      </c>
      <c r="D4166" t="s">
        <v>23</v>
      </c>
      <c r="E4166" s="7">
        <v>107026</v>
      </c>
      <c r="F4166">
        <v>754</v>
      </c>
      <c r="G4166" t="s">
        <v>14</v>
      </c>
      <c r="H4166" t="s">
        <v>26</v>
      </c>
      <c r="I4166" t="s">
        <v>33</v>
      </c>
      <c r="J4166" s="14">
        <v>1193.28</v>
      </c>
      <c r="K4166" s="7">
        <v>1808</v>
      </c>
      <c r="L4166">
        <v>5</v>
      </c>
      <c r="M4166" t="s">
        <v>31</v>
      </c>
    </row>
    <row r="4167" spans="1:13" x14ac:dyDescent="0.2">
      <c r="A4167" t="str">
        <f>'Applications (Cleaned)'!A4167</f>
        <v>5200219</v>
      </c>
      <c r="B4167" t="str">
        <f>'Applications (Cleaned)'!B4167</f>
        <v>0194</v>
      </c>
      <c r="C4167" s="10">
        <v>44416</v>
      </c>
      <c r="D4167" t="s">
        <v>37</v>
      </c>
      <c r="E4167" s="7">
        <v>140032</v>
      </c>
      <c r="F4167">
        <v>587</v>
      </c>
      <c r="G4167" t="s">
        <v>26</v>
      </c>
      <c r="H4167" t="s">
        <v>14</v>
      </c>
      <c r="I4167" t="s">
        <v>33</v>
      </c>
      <c r="J4167" s="14">
        <v>3561.48</v>
      </c>
      <c r="K4167" s="7">
        <v>4566</v>
      </c>
      <c r="L4167">
        <v>4</v>
      </c>
      <c r="M4167" t="s">
        <v>34</v>
      </c>
    </row>
    <row r="4168" spans="1:13" x14ac:dyDescent="0.2">
      <c r="A4168" t="str">
        <f>'Applications (Cleaned)'!A4168</f>
        <v>5202018</v>
      </c>
      <c r="B4168" t="str">
        <f>'Applications (Cleaned)'!B4168</f>
        <v>1018</v>
      </c>
      <c r="C4168" s="10">
        <v>45229</v>
      </c>
      <c r="D4168" t="s">
        <v>32</v>
      </c>
      <c r="E4168" s="7">
        <v>241399</v>
      </c>
      <c r="F4168">
        <v>727</v>
      </c>
      <c r="G4168" t="s">
        <v>14</v>
      </c>
      <c r="H4168" t="s">
        <v>14</v>
      </c>
      <c r="I4168" t="s">
        <v>20</v>
      </c>
      <c r="J4168" s="14">
        <v>4600.8</v>
      </c>
      <c r="K4168" s="7">
        <v>7668</v>
      </c>
      <c r="L4168">
        <v>3</v>
      </c>
      <c r="M4168" t="s">
        <v>17</v>
      </c>
    </row>
    <row r="4169" spans="1:13" x14ac:dyDescent="0.2">
      <c r="A4169" t="str">
        <f>'Applications (Cleaned)'!A4169</f>
        <v>5204348</v>
      </c>
      <c r="B4169" t="str">
        <f>'Applications (Cleaned)'!B4169</f>
        <v>1463</v>
      </c>
      <c r="C4169" s="10">
        <v>44009</v>
      </c>
      <c r="D4169" t="s">
        <v>19</v>
      </c>
      <c r="E4169" s="7">
        <v>219378</v>
      </c>
      <c r="F4169">
        <v>658</v>
      </c>
      <c r="G4169" t="s">
        <v>26</v>
      </c>
      <c r="H4169" t="s">
        <v>26</v>
      </c>
      <c r="I4169" t="s">
        <v>24</v>
      </c>
      <c r="J4169" s="14">
        <v>2948.4</v>
      </c>
      <c r="K4169" s="7">
        <v>3510</v>
      </c>
      <c r="L4169">
        <v>4</v>
      </c>
    </row>
    <row r="4170" spans="1:13" x14ac:dyDescent="0.2">
      <c r="A4170" t="str">
        <f>'Applications (Cleaned)'!A4170</f>
        <v>5205595</v>
      </c>
      <c r="B4170" t="str">
        <f>'Applications (Cleaned)'!B4170</f>
        <v>1323</v>
      </c>
      <c r="C4170" s="10">
        <v>44507</v>
      </c>
      <c r="D4170" t="s">
        <v>13</v>
      </c>
      <c r="E4170" s="7">
        <v>46004</v>
      </c>
      <c r="F4170">
        <v>687</v>
      </c>
      <c r="G4170" t="s">
        <v>14</v>
      </c>
      <c r="H4170" t="s">
        <v>26</v>
      </c>
      <c r="I4170" t="s">
        <v>16</v>
      </c>
      <c r="J4170" s="14">
        <v>898.92</v>
      </c>
      <c r="K4170" s="7">
        <v>1362</v>
      </c>
      <c r="L4170">
        <v>4</v>
      </c>
      <c r="M4170" t="s">
        <v>52</v>
      </c>
    </row>
    <row r="4171" spans="1:13" x14ac:dyDescent="0.2">
      <c r="A4171" t="str">
        <f>'Applications (Cleaned)'!A4171</f>
        <v>5208175</v>
      </c>
      <c r="B4171" t="str">
        <f>'Applications (Cleaned)'!B4171</f>
        <v>0095</v>
      </c>
      <c r="C4171" s="10">
        <v>44003</v>
      </c>
      <c r="D4171" t="s">
        <v>13</v>
      </c>
      <c r="E4171" s="7">
        <v>221968</v>
      </c>
      <c r="F4171">
        <v>752</v>
      </c>
      <c r="G4171" t="s">
        <v>14</v>
      </c>
      <c r="H4171" t="s">
        <v>26</v>
      </c>
      <c r="I4171" t="s">
        <v>16</v>
      </c>
      <c r="J4171" s="14">
        <v>3802.26</v>
      </c>
      <c r="K4171" s="7">
        <v>5761</v>
      </c>
      <c r="L4171">
        <v>2</v>
      </c>
      <c r="M4171" t="s">
        <v>41</v>
      </c>
    </row>
    <row r="4172" spans="1:13" x14ac:dyDescent="0.2">
      <c r="A4172" t="str">
        <f>'Applications (Cleaned)'!A4172</f>
        <v>5209652</v>
      </c>
      <c r="B4172" t="str">
        <f>'Applications (Cleaned)'!B4172</f>
        <v>1268</v>
      </c>
      <c r="C4172" s="10">
        <v>45633</v>
      </c>
      <c r="D4172" t="s">
        <v>27</v>
      </c>
      <c r="E4172" s="7">
        <v>29945</v>
      </c>
      <c r="F4172">
        <v>716</v>
      </c>
      <c r="G4172" t="s">
        <v>14</v>
      </c>
      <c r="H4172" t="s">
        <v>14</v>
      </c>
      <c r="I4172" t="s">
        <v>20</v>
      </c>
      <c r="J4172" s="14">
        <v>7247.04</v>
      </c>
      <c r="K4172" s="7">
        <v>7549</v>
      </c>
      <c r="L4172">
        <v>2</v>
      </c>
      <c r="M4172" t="s">
        <v>28</v>
      </c>
    </row>
    <row r="4173" spans="1:13" x14ac:dyDescent="0.2">
      <c r="A4173" t="str">
        <f>'Applications (Cleaned)'!A4173</f>
        <v>5210250</v>
      </c>
      <c r="B4173" t="str">
        <f>'Applications (Cleaned)'!B4173</f>
        <v>1076</v>
      </c>
      <c r="C4173" s="10">
        <v>45384</v>
      </c>
      <c r="D4173" t="s">
        <v>23</v>
      </c>
      <c r="E4173" s="7">
        <v>143677</v>
      </c>
      <c r="F4173">
        <v>757</v>
      </c>
      <c r="G4173" t="s">
        <v>14</v>
      </c>
      <c r="H4173" t="s">
        <v>26</v>
      </c>
      <c r="I4173" t="s">
        <v>20</v>
      </c>
      <c r="J4173" s="14">
        <v>2839.68</v>
      </c>
      <c r="K4173" s="7">
        <v>2958</v>
      </c>
      <c r="L4173">
        <v>1</v>
      </c>
      <c r="M4173" t="s">
        <v>34</v>
      </c>
    </row>
    <row r="4174" spans="1:13" x14ac:dyDescent="0.2">
      <c r="A4174" t="str">
        <f>'Applications (Cleaned)'!A4174</f>
        <v>5211277</v>
      </c>
      <c r="B4174" t="str">
        <f>'Applications (Cleaned)'!B4174</f>
        <v>0129</v>
      </c>
      <c r="C4174" s="10">
        <v>43893</v>
      </c>
      <c r="D4174" t="s">
        <v>29</v>
      </c>
      <c r="E4174" s="7">
        <v>16444</v>
      </c>
      <c r="F4174">
        <v>405</v>
      </c>
      <c r="G4174" t="s">
        <v>26</v>
      </c>
      <c r="H4174" t="s">
        <v>26</v>
      </c>
      <c r="I4174" t="s">
        <v>46</v>
      </c>
      <c r="J4174" s="14">
        <v>947.1</v>
      </c>
      <c r="K4174" s="7">
        <v>1435</v>
      </c>
      <c r="L4174">
        <v>4</v>
      </c>
      <c r="M4174" t="s">
        <v>35</v>
      </c>
    </row>
    <row r="4175" spans="1:13" x14ac:dyDescent="0.2">
      <c r="A4175" t="str">
        <f>'Applications (Cleaned)'!A4175</f>
        <v>5213373</v>
      </c>
      <c r="B4175" t="str">
        <f>'Applications (Cleaned)'!B4175</f>
        <v>1794</v>
      </c>
      <c r="C4175" s="10">
        <v>44525</v>
      </c>
      <c r="D4175" t="s">
        <v>27</v>
      </c>
      <c r="E4175" s="7">
        <v>137840</v>
      </c>
      <c r="F4175">
        <v>842</v>
      </c>
      <c r="G4175" t="s">
        <v>14</v>
      </c>
      <c r="H4175" t="s">
        <v>14</v>
      </c>
      <c r="I4175" t="s">
        <v>20</v>
      </c>
      <c r="J4175" s="14">
        <v>3460.8</v>
      </c>
      <c r="K4175" s="7">
        <v>5768</v>
      </c>
      <c r="L4175">
        <v>4</v>
      </c>
      <c r="M4175" t="s">
        <v>52</v>
      </c>
    </row>
    <row r="4176" spans="1:13" x14ac:dyDescent="0.2">
      <c r="A4176" t="str">
        <f>'Applications (Cleaned)'!A4176</f>
        <v>5214312</v>
      </c>
      <c r="B4176" t="str">
        <f>'Applications (Cleaned)'!B4176</f>
        <v>0877</v>
      </c>
      <c r="C4176" s="10">
        <v>45122</v>
      </c>
      <c r="D4176" t="s">
        <v>32</v>
      </c>
      <c r="E4176" s="7">
        <v>130450</v>
      </c>
      <c r="F4176">
        <v>830</v>
      </c>
      <c r="G4176" t="s">
        <v>14</v>
      </c>
      <c r="H4176" t="s">
        <v>14</v>
      </c>
      <c r="I4176" t="s">
        <v>24</v>
      </c>
      <c r="J4176" s="14">
        <v>2548.1999999999998</v>
      </c>
      <c r="K4176" s="7">
        <v>4247</v>
      </c>
      <c r="L4176">
        <v>3</v>
      </c>
      <c r="M4176" t="s">
        <v>35</v>
      </c>
    </row>
    <row r="4177" spans="1:13" x14ac:dyDescent="0.2">
      <c r="A4177" t="str">
        <f>'Applications (Cleaned)'!A4177</f>
        <v>5215152</v>
      </c>
      <c r="B4177" t="str">
        <f>'Applications (Cleaned)'!B4177</f>
        <v>0112</v>
      </c>
      <c r="C4177" s="10">
        <v>44415</v>
      </c>
      <c r="D4177" t="s">
        <v>32</v>
      </c>
      <c r="E4177" s="7">
        <v>174952</v>
      </c>
      <c r="F4177">
        <v>617</v>
      </c>
      <c r="G4177" t="s">
        <v>26</v>
      </c>
      <c r="H4177" t="s">
        <v>26</v>
      </c>
      <c r="I4177" t="s">
        <v>20</v>
      </c>
      <c r="J4177" s="14">
        <v>4463.04</v>
      </c>
      <c r="K4177" s="7">
        <v>4649</v>
      </c>
      <c r="L4177">
        <v>1</v>
      </c>
      <c r="M4177" t="s">
        <v>34</v>
      </c>
    </row>
    <row r="4178" spans="1:13" x14ac:dyDescent="0.2">
      <c r="A4178" t="str">
        <f>'Applications (Cleaned)'!A4178</f>
        <v>5215508</v>
      </c>
      <c r="B4178" t="str">
        <f>'Applications (Cleaned)'!B4178</f>
        <v>1043</v>
      </c>
      <c r="C4178" s="10">
        <v>45164</v>
      </c>
      <c r="D4178" t="s">
        <v>37</v>
      </c>
      <c r="E4178" s="7">
        <v>138908</v>
      </c>
      <c r="F4178">
        <v>667</v>
      </c>
      <c r="G4178" t="s">
        <v>14</v>
      </c>
      <c r="H4178" t="s">
        <v>14</v>
      </c>
      <c r="I4178" t="s">
        <v>20</v>
      </c>
      <c r="J4178" s="14">
        <v>2386.44</v>
      </c>
      <c r="K4178" s="7">
        <v>2841</v>
      </c>
      <c r="L4178">
        <v>3</v>
      </c>
    </row>
    <row r="4179" spans="1:13" x14ac:dyDescent="0.2">
      <c r="A4179" t="str">
        <f>'Applications (Cleaned)'!A4179</f>
        <v>5216399</v>
      </c>
      <c r="B4179" t="str">
        <f>'Applications (Cleaned)'!B4179</f>
        <v>0789</v>
      </c>
      <c r="C4179" s="10">
        <v>43929</v>
      </c>
      <c r="D4179" t="s">
        <v>29</v>
      </c>
      <c r="E4179" s="7">
        <v>161965</v>
      </c>
      <c r="F4179">
        <v>754</v>
      </c>
      <c r="G4179" t="s">
        <v>14</v>
      </c>
      <c r="H4179" t="s">
        <v>14</v>
      </c>
      <c r="I4179" t="s">
        <v>33</v>
      </c>
      <c r="J4179" s="14">
        <v>612.6</v>
      </c>
      <c r="K4179" s="7">
        <v>1021</v>
      </c>
      <c r="L4179">
        <v>1</v>
      </c>
      <c r="M4179" t="s">
        <v>34</v>
      </c>
    </row>
    <row r="4180" spans="1:13" x14ac:dyDescent="0.2">
      <c r="A4180" t="str">
        <f>'Applications (Cleaned)'!A4180</f>
        <v>5217648</v>
      </c>
      <c r="B4180" t="str">
        <f>'Applications (Cleaned)'!B4180</f>
        <v>0728</v>
      </c>
      <c r="C4180" s="10">
        <v>45569</v>
      </c>
      <c r="D4180" t="s">
        <v>32</v>
      </c>
      <c r="E4180" s="7">
        <v>138229</v>
      </c>
      <c r="F4180">
        <v>439</v>
      </c>
      <c r="G4180" t="s">
        <v>14</v>
      </c>
      <c r="H4180" t="s">
        <v>14</v>
      </c>
      <c r="I4180" t="s">
        <v>20</v>
      </c>
      <c r="J4180" s="14">
        <v>1599</v>
      </c>
      <c r="K4180" s="7">
        <v>0</v>
      </c>
      <c r="L4180">
        <v>3</v>
      </c>
    </row>
    <row r="4181" spans="1:13" x14ac:dyDescent="0.2">
      <c r="A4181" t="str">
        <f>'Applications (Cleaned)'!A4181</f>
        <v>5217906</v>
      </c>
      <c r="B4181" t="str">
        <f>'Applications (Cleaned)'!B4181</f>
        <v>0657</v>
      </c>
      <c r="C4181" s="10">
        <v>45483</v>
      </c>
      <c r="D4181" t="s">
        <v>19</v>
      </c>
      <c r="E4181" s="7">
        <v>19556</v>
      </c>
      <c r="F4181">
        <v>666</v>
      </c>
      <c r="G4181" t="s">
        <v>26</v>
      </c>
      <c r="H4181" t="s">
        <v>14</v>
      </c>
      <c r="I4181" t="s">
        <v>24</v>
      </c>
      <c r="J4181" s="14">
        <v>1596</v>
      </c>
      <c r="K4181" s="7">
        <v>1900</v>
      </c>
      <c r="L4181">
        <v>4</v>
      </c>
      <c r="M4181" t="s">
        <v>34</v>
      </c>
    </row>
    <row r="4182" spans="1:13" x14ac:dyDescent="0.2">
      <c r="A4182" t="str">
        <f>'Applications (Cleaned)'!A4182</f>
        <v>5218983</v>
      </c>
      <c r="B4182" t="str">
        <f>'Applications (Cleaned)'!B4182</f>
        <v>0865</v>
      </c>
      <c r="C4182" s="10">
        <v>44615</v>
      </c>
      <c r="D4182" t="s">
        <v>27</v>
      </c>
      <c r="E4182" s="7">
        <v>86111</v>
      </c>
      <c r="F4182">
        <v>602</v>
      </c>
      <c r="G4182" t="s">
        <v>14</v>
      </c>
      <c r="H4182" t="s">
        <v>14</v>
      </c>
      <c r="I4182" t="s">
        <v>20</v>
      </c>
      <c r="J4182" s="14">
        <v>935.88</v>
      </c>
      <c r="K4182" s="7">
        <v>1418</v>
      </c>
      <c r="L4182">
        <v>1</v>
      </c>
      <c r="M4182" t="s">
        <v>17</v>
      </c>
    </row>
    <row r="4183" spans="1:13" x14ac:dyDescent="0.2">
      <c r="A4183" t="str">
        <f>'Applications (Cleaned)'!A4183</f>
        <v>5219803</v>
      </c>
      <c r="B4183" t="str">
        <f>'Applications (Cleaned)'!B4183</f>
        <v>1258</v>
      </c>
      <c r="C4183" s="10">
        <v>44694</v>
      </c>
      <c r="D4183" t="s">
        <v>37</v>
      </c>
      <c r="E4183" s="7">
        <v>320400</v>
      </c>
      <c r="F4183">
        <v>603</v>
      </c>
      <c r="G4183" t="s">
        <v>14</v>
      </c>
      <c r="H4183" t="s">
        <v>14</v>
      </c>
      <c r="I4183" t="s">
        <v>16</v>
      </c>
      <c r="J4183" s="14">
        <v>1438.92</v>
      </c>
      <c r="K4183" s="7">
        <v>1713</v>
      </c>
      <c r="L4183">
        <v>5</v>
      </c>
      <c r="M4183" t="s">
        <v>28</v>
      </c>
    </row>
    <row r="4184" spans="1:13" x14ac:dyDescent="0.2">
      <c r="A4184" t="str">
        <f>'Applications (Cleaned)'!A4184</f>
        <v>5220299</v>
      </c>
      <c r="B4184" t="str">
        <f>'Applications (Cleaned)'!B4184</f>
        <v>0385</v>
      </c>
      <c r="C4184" s="10">
        <v>44670</v>
      </c>
      <c r="D4184" t="s">
        <v>37</v>
      </c>
      <c r="E4184" s="7">
        <v>237342</v>
      </c>
      <c r="F4184">
        <v>590</v>
      </c>
      <c r="G4184" t="s">
        <v>14</v>
      </c>
      <c r="H4184" t="s">
        <v>26</v>
      </c>
      <c r="I4184" t="s">
        <v>20</v>
      </c>
      <c r="J4184" s="14">
        <v>4868.16</v>
      </c>
      <c r="K4184" s="7">
        <v>5071</v>
      </c>
      <c r="L4184">
        <v>1</v>
      </c>
      <c r="M4184" t="s">
        <v>34</v>
      </c>
    </row>
    <row r="4185" spans="1:13" x14ac:dyDescent="0.2">
      <c r="A4185" t="str">
        <f>'Applications (Cleaned)'!A4185</f>
        <v>5222598</v>
      </c>
      <c r="B4185" t="str">
        <f>'Applications (Cleaned)'!B4185</f>
        <v>1454</v>
      </c>
      <c r="C4185" s="10">
        <v>44924</v>
      </c>
      <c r="D4185" t="s">
        <v>19</v>
      </c>
      <c r="E4185" s="7">
        <v>40694</v>
      </c>
      <c r="F4185">
        <v>311</v>
      </c>
      <c r="G4185" t="s">
        <v>14</v>
      </c>
      <c r="H4185" t="s">
        <v>14</v>
      </c>
      <c r="I4185" t="s">
        <v>24</v>
      </c>
      <c r="J4185" s="14">
        <v>912.6</v>
      </c>
      <c r="K4185" s="7">
        <v>1170</v>
      </c>
      <c r="L4185">
        <v>2</v>
      </c>
      <c r="M4185" t="s">
        <v>41</v>
      </c>
    </row>
    <row r="4186" spans="1:13" x14ac:dyDescent="0.2">
      <c r="A4186" t="str">
        <f>'Applications (Cleaned)'!A4186</f>
        <v>5224127</v>
      </c>
      <c r="B4186" t="str">
        <f>'Applications (Cleaned)'!B4186</f>
        <v>1055</v>
      </c>
      <c r="C4186" s="10">
        <v>45572</v>
      </c>
      <c r="D4186" t="s">
        <v>27</v>
      </c>
      <c r="E4186" s="7">
        <v>201624</v>
      </c>
      <c r="F4186">
        <v>724</v>
      </c>
      <c r="G4186" t="s">
        <v>14</v>
      </c>
      <c r="H4186" t="s">
        <v>26</v>
      </c>
      <c r="I4186" t="s">
        <v>20</v>
      </c>
      <c r="J4186" s="14">
        <v>3890.7</v>
      </c>
      <c r="K4186" s="7">
        <v>5895</v>
      </c>
      <c r="L4186">
        <v>4</v>
      </c>
      <c r="M4186" t="s">
        <v>31</v>
      </c>
    </row>
    <row r="4187" spans="1:13" x14ac:dyDescent="0.2">
      <c r="A4187" t="str">
        <f>'Applications (Cleaned)'!A4187</f>
        <v>5225199</v>
      </c>
      <c r="B4187" t="str">
        <f>'Applications (Cleaned)'!B4187</f>
        <v>1381</v>
      </c>
      <c r="C4187" s="10">
        <v>45032</v>
      </c>
      <c r="D4187" t="s">
        <v>27</v>
      </c>
      <c r="E4187" s="7">
        <v>218505</v>
      </c>
      <c r="F4187">
        <v>580</v>
      </c>
      <c r="G4187" t="s">
        <v>14</v>
      </c>
      <c r="H4187" t="s">
        <v>26</v>
      </c>
      <c r="I4187" t="s">
        <v>16</v>
      </c>
      <c r="J4187" s="14">
        <v>1186.92</v>
      </c>
      <c r="K4187" s="7">
        <v>1413</v>
      </c>
      <c r="L4187">
        <v>5</v>
      </c>
      <c r="M4187" t="s">
        <v>47</v>
      </c>
    </row>
    <row r="4188" spans="1:13" x14ac:dyDescent="0.2">
      <c r="A4188" t="str">
        <f>'Applications (Cleaned)'!A4188</f>
        <v>5225665</v>
      </c>
      <c r="B4188" t="str">
        <f>'Applications (Cleaned)'!B4188</f>
        <v>0506</v>
      </c>
      <c r="C4188" s="10">
        <v>44367</v>
      </c>
      <c r="D4188" t="s">
        <v>37</v>
      </c>
      <c r="E4188" s="7">
        <v>62779</v>
      </c>
      <c r="F4188">
        <v>636</v>
      </c>
      <c r="G4188" t="s">
        <v>14</v>
      </c>
      <c r="H4188" t="s">
        <v>14</v>
      </c>
      <c r="I4188" t="s">
        <v>46</v>
      </c>
      <c r="J4188" s="14">
        <v>1112.76</v>
      </c>
      <c r="K4188" s="7">
        <v>1686</v>
      </c>
      <c r="L4188">
        <v>1</v>
      </c>
    </row>
    <row r="4189" spans="1:13" x14ac:dyDescent="0.2">
      <c r="A4189" t="str">
        <f>'Applications (Cleaned)'!A4189</f>
        <v>5227795</v>
      </c>
      <c r="B4189" t="str">
        <f>'Applications (Cleaned)'!B4189</f>
        <v>0649</v>
      </c>
      <c r="C4189" s="10">
        <v>44163</v>
      </c>
      <c r="D4189" t="s">
        <v>13</v>
      </c>
      <c r="E4189" s="7">
        <v>193970</v>
      </c>
      <c r="F4189">
        <v>791</v>
      </c>
      <c r="G4189" t="s">
        <v>14</v>
      </c>
      <c r="H4189" t="s">
        <v>14</v>
      </c>
      <c r="I4189" t="s">
        <v>20</v>
      </c>
      <c r="J4189" s="14">
        <v>2528.64</v>
      </c>
      <c r="K4189" s="7">
        <v>2634</v>
      </c>
      <c r="L4189">
        <v>5</v>
      </c>
    </row>
    <row r="4190" spans="1:13" x14ac:dyDescent="0.2">
      <c r="A4190" t="str">
        <f>'Applications (Cleaned)'!A4190</f>
        <v>5228379</v>
      </c>
      <c r="B4190" t="str">
        <f>'Applications (Cleaned)'!B4190</f>
        <v>1398</v>
      </c>
      <c r="C4190" s="10">
        <v>45092</v>
      </c>
      <c r="D4190" t="s">
        <v>19</v>
      </c>
      <c r="E4190" s="7">
        <v>77470</v>
      </c>
      <c r="G4190" t="s">
        <v>14</v>
      </c>
      <c r="H4190" t="s">
        <v>26</v>
      </c>
      <c r="I4190" t="s">
        <v>16</v>
      </c>
      <c r="J4190" s="14">
        <v>2805.12</v>
      </c>
      <c r="K4190" s="7">
        <v>2922</v>
      </c>
      <c r="L4190">
        <v>2</v>
      </c>
    </row>
    <row r="4191" spans="1:13" x14ac:dyDescent="0.2">
      <c r="A4191" t="str">
        <f>'Applications (Cleaned)'!A4191</f>
        <v>5228390</v>
      </c>
      <c r="B4191" t="str">
        <f>'Applications (Cleaned)'!B4191</f>
        <v>0391</v>
      </c>
      <c r="C4191" s="10">
        <v>44152</v>
      </c>
      <c r="D4191" t="s">
        <v>13</v>
      </c>
      <c r="E4191" s="7">
        <v>173358</v>
      </c>
      <c r="G4191" t="s">
        <v>14</v>
      </c>
      <c r="H4191" t="s">
        <v>26</v>
      </c>
      <c r="I4191" t="s">
        <v>20</v>
      </c>
      <c r="J4191" s="14">
        <v>2990.4</v>
      </c>
      <c r="K4191" s="7">
        <v>3115</v>
      </c>
      <c r="L4191">
        <v>5</v>
      </c>
      <c r="M4191" t="s">
        <v>28</v>
      </c>
    </row>
    <row r="4192" spans="1:13" x14ac:dyDescent="0.2">
      <c r="A4192" t="str">
        <f>'Applications (Cleaned)'!A4192</f>
        <v>5229553</v>
      </c>
      <c r="B4192" t="str">
        <f>'Applications (Cleaned)'!B4192</f>
        <v>0559</v>
      </c>
      <c r="C4192" s="10">
        <v>45155</v>
      </c>
      <c r="D4192" t="s">
        <v>37</v>
      </c>
      <c r="E4192" s="7">
        <v>248419</v>
      </c>
      <c r="F4192">
        <v>699</v>
      </c>
      <c r="G4192" t="s">
        <v>14</v>
      </c>
      <c r="H4192" t="s">
        <v>26</v>
      </c>
      <c r="I4192" t="s">
        <v>16</v>
      </c>
      <c r="J4192" s="14">
        <v>1246.74</v>
      </c>
      <c r="K4192" s="7">
        <v>1889</v>
      </c>
      <c r="L4192">
        <v>1</v>
      </c>
      <c r="M4192" t="s">
        <v>25</v>
      </c>
    </row>
    <row r="4193" spans="1:13" x14ac:dyDescent="0.2">
      <c r="A4193" t="str">
        <f>'Applications (Cleaned)'!A4193</f>
        <v>5230240</v>
      </c>
      <c r="B4193" t="str">
        <f>'Applications (Cleaned)'!B4193</f>
        <v>0327</v>
      </c>
      <c r="C4193" s="10">
        <v>44210</v>
      </c>
      <c r="D4193" t="s">
        <v>13</v>
      </c>
      <c r="E4193" s="7">
        <v>308000</v>
      </c>
      <c r="F4193">
        <v>701</v>
      </c>
      <c r="G4193" t="s">
        <v>14</v>
      </c>
      <c r="H4193" t="s">
        <v>14</v>
      </c>
      <c r="I4193" t="s">
        <v>20</v>
      </c>
      <c r="J4193" s="14">
        <v>3461.7</v>
      </c>
      <c r="K4193" s="7">
        <v>0</v>
      </c>
      <c r="L4193">
        <v>2</v>
      </c>
      <c r="M4193" t="s">
        <v>52</v>
      </c>
    </row>
    <row r="4194" spans="1:13" x14ac:dyDescent="0.2">
      <c r="A4194" t="str">
        <f>'Applications (Cleaned)'!A4194</f>
        <v>5230796</v>
      </c>
      <c r="B4194" t="str">
        <f>'Applications (Cleaned)'!B4194</f>
        <v>0814</v>
      </c>
      <c r="C4194" s="10">
        <v>45308</v>
      </c>
      <c r="D4194" t="s">
        <v>32</v>
      </c>
      <c r="E4194" s="7">
        <v>120658</v>
      </c>
      <c r="F4194">
        <v>720</v>
      </c>
      <c r="G4194" t="s">
        <v>14</v>
      </c>
      <c r="H4194" t="s">
        <v>26</v>
      </c>
      <c r="I4194" t="s">
        <v>20</v>
      </c>
      <c r="J4194" s="14">
        <v>8871.24</v>
      </c>
      <c r="K4194" s="7">
        <v>10561</v>
      </c>
      <c r="L4194">
        <v>3</v>
      </c>
      <c r="M4194" t="s">
        <v>21</v>
      </c>
    </row>
    <row r="4195" spans="1:13" x14ac:dyDescent="0.2">
      <c r="A4195" t="str">
        <f>'Applications (Cleaned)'!A4195</f>
        <v>5232461</v>
      </c>
      <c r="B4195" t="str">
        <f>'Applications (Cleaned)'!B4195</f>
        <v>1157</v>
      </c>
      <c r="C4195" s="10">
        <v>45275</v>
      </c>
      <c r="D4195" t="s">
        <v>32</v>
      </c>
      <c r="E4195" s="7">
        <v>199242</v>
      </c>
      <c r="G4195" t="s">
        <v>14</v>
      </c>
      <c r="H4195" t="s">
        <v>14</v>
      </c>
      <c r="I4195" t="s">
        <v>20</v>
      </c>
      <c r="J4195" s="14">
        <v>3727.8</v>
      </c>
      <c r="K4195" s="7">
        <v>6213</v>
      </c>
      <c r="L4195">
        <v>4</v>
      </c>
      <c r="M4195" t="s">
        <v>41</v>
      </c>
    </row>
    <row r="4196" spans="1:13" x14ac:dyDescent="0.2">
      <c r="A4196" t="str">
        <f>'Applications (Cleaned)'!A4196</f>
        <v>5234706</v>
      </c>
      <c r="B4196" t="str">
        <f>'Applications (Cleaned)'!B4196</f>
        <v>1043</v>
      </c>
      <c r="C4196" s="10">
        <v>44431</v>
      </c>
      <c r="D4196" t="s">
        <v>13</v>
      </c>
      <c r="E4196" s="7">
        <v>185958</v>
      </c>
      <c r="F4196">
        <v>742</v>
      </c>
      <c r="G4196" t="s">
        <v>14</v>
      </c>
      <c r="H4196" t="s">
        <v>14</v>
      </c>
      <c r="I4196" t="s">
        <v>20</v>
      </c>
      <c r="J4196" s="14">
        <v>1875.06</v>
      </c>
      <c r="K4196" s="7">
        <v>2841</v>
      </c>
      <c r="L4196">
        <v>4</v>
      </c>
    </row>
    <row r="4197" spans="1:13" x14ac:dyDescent="0.2">
      <c r="A4197" t="str">
        <f>'Applications (Cleaned)'!A4197</f>
        <v>5235075</v>
      </c>
      <c r="B4197" t="str">
        <f>'Applications (Cleaned)'!B4197</f>
        <v>1025</v>
      </c>
      <c r="C4197" s="10">
        <v>44125</v>
      </c>
      <c r="D4197" t="s">
        <v>32</v>
      </c>
      <c r="E4197" s="7">
        <v>200096</v>
      </c>
      <c r="F4197">
        <v>673</v>
      </c>
      <c r="G4197" t="s">
        <v>14</v>
      </c>
      <c r="H4197" t="s">
        <v>26</v>
      </c>
      <c r="I4197" t="s">
        <v>20</v>
      </c>
      <c r="J4197" s="14">
        <v>2778</v>
      </c>
      <c r="K4197" s="7">
        <v>4630</v>
      </c>
      <c r="L4197">
        <v>2</v>
      </c>
      <c r="M4197" t="s">
        <v>35</v>
      </c>
    </row>
    <row r="4198" spans="1:13" x14ac:dyDescent="0.2">
      <c r="A4198" t="str">
        <f>'Applications (Cleaned)'!A4198</f>
        <v>5236163</v>
      </c>
      <c r="B4198" t="str">
        <f>'Applications (Cleaned)'!B4198</f>
        <v>0864</v>
      </c>
      <c r="C4198" s="10">
        <v>45433</v>
      </c>
      <c r="D4198" t="s">
        <v>37</v>
      </c>
      <c r="E4198" s="7">
        <v>28453</v>
      </c>
      <c r="G4198" t="s">
        <v>26</v>
      </c>
      <c r="H4198" t="s">
        <v>26</v>
      </c>
      <c r="I4198" t="s">
        <v>46</v>
      </c>
      <c r="J4198" s="14">
        <v>6556.68</v>
      </c>
      <c r="K4198" s="7">
        <v>8406</v>
      </c>
      <c r="L4198">
        <v>4</v>
      </c>
      <c r="M4198" t="s">
        <v>52</v>
      </c>
    </row>
    <row r="4199" spans="1:13" x14ac:dyDescent="0.2">
      <c r="A4199" t="str">
        <f>'Applications (Cleaned)'!A4199</f>
        <v>5237319</v>
      </c>
      <c r="B4199" t="str">
        <f>'Applications (Cleaned)'!B4199</f>
        <v>1313</v>
      </c>
      <c r="C4199" s="10">
        <v>44683</v>
      </c>
      <c r="D4199" t="s">
        <v>37</v>
      </c>
      <c r="E4199" s="7">
        <v>94899</v>
      </c>
      <c r="F4199">
        <v>747</v>
      </c>
      <c r="G4199" t="s">
        <v>14</v>
      </c>
      <c r="H4199" t="s">
        <v>14</v>
      </c>
      <c r="I4199" t="s">
        <v>16</v>
      </c>
      <c r="J4199" s="14">
        <v>1404</v>
      </c>
      <c r="K4199" s="7">
        <v>2340</v>
      </c>
      <c r="L4199">
        <v>5</v>
      </c>
      <c r="M4199" t="s">
        <v>28</v>
      </c>
    </row>
    <row r="4200" spans="1:13" x14ac:dyDescent="0.2">
      <c r="A4200" t="str">
        <f>'Applications (Cleaned)'!A4200</f>
        <v>5238416</v>
      </c>
      <c r="B4200" t="str">
        <f>'Applications (Cleaned)'!B4200</f>
        <v>1118</v>
      </c>
      <c r="C4200" s="10">
        <v>44828</v>
      </c>
      <c r="D4200" t="s">
        <v>37</v>
      </c>
      <c r="E4200" s="7">
        <v>145872</v>
      </c>
      <c r="F4200">
        <v>552</v>
      </c>
      <c r="G4200" t="s">
        <v>14</v>
      </c>
      <c r="H4200" t="s">
        <v>26</v>
      </c>
      <c r="I4200" t="s">
        <v>16</v>
      </c>
      <c r="J4200" s="14">
        <v>1294.92</v>
      </c>
      <c r="K4200" s="7">
        <v>1962</v>
      </c>
      <c r="L4200">
        <v>2</v>
      </c>
    </row>
    <row r="4201" spans="1:13" x14ac:dyDescent="0.2">
      <c r="A4201" t="str">
        <f>'Applications (Cleaned)'!A4201</f>
        <v>5238574</v>
      </c>
      <c r="B4201" t="str">
        <f>'Applications (Cleaned)'!B4201</f>
        <v>0235</v>
      </c>
      <c r="C4201" s="10">
        <v>45400</v>
      </c>
      <c r="D4201" t="s">
        <v>13</v>
      </c>
      <c r="E4201" s="7">
        <v>147168</v>
      </c>
      <c r="F4201">
        <v>756</v>
      </c>
      <c r="G4201" t="s">
        <v>14</v>
      </c>
      <c r="H4201" t="s">
        <v>14</v>
      </c>
      <c r="I4201" t="s">
        <v>46</v>
      </c>
      <c r="J4201" s="14">
        <v>784.08</v>
      </c>
      <c r="K4201" s="7">
        <v>1188</v>
      </c>
      <c r="L4201">
        <v>4</v>
      </c>
      <c r="M4201" t="s">
        <v>52</v>
      </c>
    </row>
    <row r="4202" spans="1:13" x14ac:dyDescent="0.2">
      <c r="A4202" t="str">
        <f>'Applications (Cleaned)'!A4202</f>
        <v>5239605</v>
      </c>
      <c r="B4202" t="str">
        <f>'Applications (Cleaned)'!B4202</f>
        <v>0444</v>
      </c>
      <c r="C4202" s="10">
        <v>45273</v>
      </c>
      <c r="D4202" t="s">
        <v>19</v>
      </c>
      <c r="E4202" s="7">
        <v>49023</v>
      </c>
      <c r="F4202">
        <v>648</v>
      </c>
      <c r="G4202" t="s">
        <v>14</v>
      </c>
      <c r="H4202" t="s">
        <v>14</v>
      </c>
      <c r="I4202" t="s">
        <v>20</v>
      </c>
      <c r="J4202" s="14">
        <v>2880.96</v>
      </c>
      <c r="K4202" s="7">
        <v>3001</v>
      </c>
      <c r="L4202">
        <v>3</v>
      </c>
    </row>
    <row r="4203" spans="1:13" x14ac:dyDescent="0.2">
      <c r="A4203" t="str">
        <f>'Applications (Cleaned)'!A4203</f>
        <v>5239619</v>
      </c>
      <c r="B4203" t="str">
        <f>'Applications (Cleaned)'!B4203</f>
        <v>0460</v>
      </c>
      <c r="C4203" s="10">
        <v>44122</v>
      </c>
      <c r="D4203" t="s">
        <v>27</v>
      </c>
      <c r="E4203" s="7">
        <v>28472</v>
      </c>
      <c r="F4203">
        <v>356</v>
      </c>
      <c r="G4203" t="s">
        <v>26</v>
      </c>
      <c r="H4203" t="s">
        <v>14</v>
      </c>
      <c r="I4203" t="s">
        <v>20</v>
      </c>
      <c r="J4203" s="14">
        <v>1861.44</v>
      </c>
      <c r="K4203" s="7">
        <v>2216</v>
      </c>
      <c r="L4203">
        <v>1</v>
      </c>
      <c r="M4203" t="s">
        <v>35</v>
      </c>
    </row>
    <row r="4204" spans="1:13" x14ac:dyDescent="0.2">
      <c r="A4204" t="str">
        <f>'Applications (Cleaned)'!A4204</f>
        <v>5241226</v>
      </c>
      <c r="B4204" t="str">
        <f>'Applications (Cleaned)'!B4204</f>
        <v>1791</v>
      </c>
      <c r="C4204" s="10">
        <v>44713</v>
      </c>
      <c r="D4204" t="s">
        <v>19</v>
      </c>
      <c r="E4204" s="7">
        <v>30721</v>
      </c>
      <c r="F4204">
        <v>591</v>
      </c>
      <c r="G4204" t="s">
        <v>14</v>
      </c>
      <c r="H4204" t="s">
        <v>14</v>
      </c>
      <c r="I4204" t="s">
        <v>16</v>
      </c>
      <c r="J4204" s="14">
        <v>3432</v>
      </c>
      <c r="K4204" s="7">
        <v>0</v>
      </c>
      <c r="L4204">
        <v>3</v>
      </c>
      <c r="M4204" t="s">
        <v>52</v>
      </c>
    </row>
    <row r="4205" spans="1:13" x14ac:dyDescent="0.2">
      <c r="A4205" t="str">
        <f>'Applications (Cleaned)'!A4205</f>
        <v>5242410</v>
      </c>
      <c r="B4205" t="str">
        <f>'Applications (Cleaned)'!B4205</f>
        <v>0127</v>
      </c>
      <c r="C4205" s="10">
        <v>44763</v>
      </c>
      <c r="D4205" t="s">
        <v>37</v>
      </c>
      <c r="E4205" s="7">
        <v>242736</v>
      </c>
      <c r="F4205">
        <v>514</v>
      </c>
      <c r="G4205" t="s">
        <v>14</v>
      </c>
      <c r="H4205" t="s">
        <v>14</v>
      </c>
      <c r="I4205" t="s">
        <v>16</v>
      </c>
      <c r="J4205" s="14">
        <v>853.38</v>
      </c>
      <c r="K4205" s="7">
        <v>1293</v>
      </c>
      <c r="L4205">
        <v>2</v>
      </c>
      <c r="M4205" t="s">
        <v>28</v>
      </c>
    </row>
    <row r="4206" spans="1:13" x14ac:dyDescent="0.2">
      <c r="A4206" t="str">
        <f>'Applications (Cleaned)'!A4206</f>
        <v>5242959</v>
      </c>
      <c r="B4206" t="str">
        <f>'Applications (Cleaned)'!B4206</f>
        <v>1315</v>
      </c>
      <c r="C4206" s="10">
        <v>45157</v>
      </c>
      <c r="D4206" t="s">
        <v>27</v>
      </c>
      <c r="E4206" s="7">
        <v>104720</v>
      </c>
      <c r="F4206">
        <v>693</v>
      </c>
      <c r="G4206" t="s">
        <v>14</v>
      </c>
      <c r="H4206" t="s">
        <v>14</v>
      </c>
      <c r="I4206" t="s">
        <v>20</v>
      </c>
      <c r="J4206" s="14">
        <v>737.88</v>
      </c>
      <c r="K4206" s="7">
        <v>1118</v>
      </c>
      <c r="L4206">
        <v>3</v>
      </c>
      <c r="M4206" t="s">
        <v>34</v>
      </c>
    </row>
    <row r="4207" spans="1:13" x14ac:dyDescent="0.2">
      <c r="A4207" t="str">
        <f>'Applications (Cleaned)'!A4207</f>
        <v>5244185</v>
      </c>
      <c r="B4207" t="str">
        <f>'Applications (Cleaned)'!B4207</f>
        <v>1133</v>
      </c>
      <c r="C4207" s="10">
        <v>45583</v>
      </c>
      <c r="D4207" t="s">
        <v>13</v>
      </c>
      <c r="E4207" s="7">
        <v>103429</v>
      </c>
      <c r="F4207">
        <v>807</v>
      </c>
      <c r="G4207" t="s">
        <v>14</v>
      </c>
      <c r="H4207" t="s">
        <v>14</v>
      </c>
      <c r="I4207" t="s">
        <v>16</v>
      </c>
      <c r="J4207" s="14">
        <v>903</v>
      </c>
      <c r="K4207" s="7">
        <v>1075</v>
      </c>
      <c r="L4207">
        <v>1</v>
      </c>
      <c r="M4207" t="s">
        <v>25</v>
      </c>
    </row>
    <row r="4208" spans="1:13" x14ac:dyDescent="0.2">
      <c r="A4208" t="str">
        <f>'Applications (Cleaned)'!A4208</f>
        <v>5245268</v>
      </c>
      <c r="B4208" t="str">
        <f>'Applications (Cleaned)'!B4208</f>
        <v>0153</v>
      </c>
      <c r="C4208" s="10">
        <v>44403</v>
      </c>
      <c r="D4208" t="s">
        <v>13</v>
      </c>
      <c r="E4208" s="7">
        <v>271154</v>
      </c>
      <c r="F4208">
        <v>766</v>
      </c>
      <c r="G4208" t="s">
        <v>14</v>
      </c>
      <c r="H4208" t="s">
        <v>14</v>
      </c>
      <c r="I4208" t="s">
        <v>46</v>
      </c>
      <c r="J4208" s="14">
        <v>3473.34</v>
      </c>
      <c r="K4208" s="7">
        <v>4453</v>
      </c>
      <c r="L4208">
        <v>1</v>
      </c>
    </row>
    <row r="4209" spans="1:13" x14ac:dyDescent="0.2">
      <c r="A4209" t="str">
        <f>'Applications (Cleaned)'!A4209</f>
        <v>5246859</v>
      </c>
      <c r="B4209" t="str">
        <f>'Applications (Cleaned)'!B4209</f>
        <v>1346</v>
      </c>
      <c r="C4209" s="10">
        <v>43924</v>
      </c>
      <c r="D4209" t="s">
        <v>37</v>
      </c>
      <c r="E4209" s="7">
        <v>209600</v>
      </c>
      <c r="F4209">
        <v>823</v>
      </c>
      <c r="G4209" t="s">
        <v>14</v>
      </c>
      <c r="H4209" t="s">
        <v>14</v>
      </c>
      <c r="I4209" t="s">
        <v>16</v>
      </c>
      <c r="J4209" s="14">
        <v>2747.64</v>
      </c>
      <c r="K4209" s="7">
        <v>3271</v>
      </c>
      <c r="L4209">
        <v>4</v>
      </c>
    </row>
    <row r="4210" spans="1:13" x14ac:dyDescent="0.2">
      <c r="A4210" t="str">
        <f>'Applications (Cleaned)'!A4210</f>
        <v>5247199</v>
      </c>
      <c r="B4210" t="str">
        <f>'Applications (Cleaned)'!B4210</f>
        <v>1325</v>
      </c>
      <c r="C4210" s="10">
        <v>44137</v>
      </c>
      <c r="D4210" t="s">
        <v>23</v>
      </c>
      <c r="E4210" s="7">
        <v>15679</v>
      </c>
      <c r="F4210">
        <v>712</v>
      </c>
      <c r="G4210" t="s">
        <v>14</v>
      </c>
      <c r="H4210" t="s">
        <v>14</v>
      </c>
      <c r="I4210" t="s">
        <v>33</v>
      </c>
      <c r="J4210" s="14">
        <v>3556.02</v>
      </c>
      <c r="K4210" s="7">
        <v>4559</v>
      </c>
      <c r="L4210">
        <v>4</v>
      </c>
    </row>
    <row r="4211" spans="1:13" x14ac:dyDescent="0.2">
      <c r="A4211" t="str">
        <f>'Applications (Cleaned)'!A4211</f>
        <v>5248101</v>
      </c>
      <c r="B4211" t="str">
        <f>'Applications (Cleaned)'!B4211</f>
        <v>1381</v>
      </c>
      <c r="C4211" s="10">
        <v>45460</v>
      </c>
      <c r="D4211" t="s">
        <v>37</v>
      </c>
      <c r="E4211" s="7">
        <v>212460</v>
      </c>
      <c r="F4211">
        <v>345</v>
      </c>
      <c r="G4211" t="s">
        <v>14</v>
      </c>
      <c r="H4211" t="s">
        <v>26</v>
      </c>
      <c r="I4211" t="s">
        <v>20</v>
      </c>
      <c r="J4211" s="14">
        <v>1186.92</v>
      </c>
      <c r="K4211" s="7">
        <v>1413</v>
      </c>
      <c r="L4211">
        <v>1</v>
      </c>
    </row>
    <row r="4212" spans="1:13" x14ac:dyDescent="0.2">
      <c r="A4212" t="str">
        <f>'Applications (Cleaned)'!A4212</f>
        <v>5248661</v>
      </c>
      <c r="B4212" t="str">
        <f>'Applications (Cleaned)'!B4212</f>
        <v>1768</v>
      </c>
      <c r="D4212" t="s">
        <v>29</v>
      </c>
      <c r="E4212" s="7">
        <v>27210</v>
      </c>
      <c r="F4212">
        <v>569</v>
      </c>
      <c r="G4212" t="s">
        <v>14</v>
      </c>
      <c r="H4212" t="s">
        <v>14</v>
      </c>
      <c r="I4212" t="s">
        <v>20</v>
      </c>
      <c r="J4212" s="14">
        <v>3520.92</v>
      </c>
      <c r="K4212" s="7">
        <v>4514</v>
      </c>
      <c r="L4212">
        <v>4</v>
      </c>
    </row>
    <row r="4213" spans="1:13" x14ac:dyDescent="0.2">
      <c r="A4213" t="str">
        <f>'Applications (Cleaned)'!A4213</f>
        <v>5249757</v>
      </c>
      <c r="B4213" t="str">
        <f>'Applications (Cleaned)'!B4213</f>
        <v>1741</v>
      </c>
      <c r="C4213" s="10">
        <v>44426</v>
      </c>
      <c r="D4213" t="s">
        <v>23</v>
      </c>
      <c r="E4213" s="7">
        <v>26391</v>
      </c>
      <c r="G4213" t="s">
        <v>14</v>
      </c>
      <c r="H4213" t="s">
        <v>14</v>
      </c>
      <c r="I4213" t="s">
        <v>20</v>
      </c>
      <c r="J4213" s="14">
        <v>4459.5600000000004</v>
      </c>
      <c r="K4213" s="7">
        <v>5309</v>
      </c>
      <c r="L4213">
        <v>1</v>
      </c>
      <c r="M4213" t="s">
        <v>25</v>
      </c>
    </row>
    <row r="4214" spans="1:13" x14ac:dyDescent="0.2">
      <c r="A4214" t="str">
        <f>'Applications (Cleaned)'!A4214</f>
        <v>5251377</v>
      </c>
      <c r="B4214" t="str">
        <f>'Applications (Cleaned)'!B4214</f>
        <v>1037</v>
      </c>
      <c r="C4214" s="10">
        <v>44860</v>
      </c>
      <c r="D4214" t="s">
        <v>27</v>
      </c>
      <c r="E4214" s="7">
        <v>125235</v>
      </c>
      <c r="F4214">
        <v>780</v>
      </c>
      <c r="G4214" t="s">
        <v>14</v>
      </c>
      <c r="H4214" t="s">
        <v>26</v>
      </c>
      <c r="I4214" t="s">
        <v>20</v>
      </c>
      <c r="J4214" s="14">
        <v>2631.72</v>
      </c>
      <c r="K4214" s="7">
        <v>3133</v>
      </c>
      <c r="L4214">
        <v>1</v>
      </c>
    </row>
    <row r="4215" spans="1:13" x14ac:dyDescent="0.2">
      <c r="A4215" t="str">
        <f>'Applications (Cleaned)'!A4215</f>
        <v>5251652</v>
      </c>
      <c r="B4215" t="str">
        <f>'Applications (Cleaned)'!B4215</f>
        <v>0564</v>
      </c>
      <c r="C4215" s="10">
        <v>44698</v>
      </c>
      <c r="D4215" t="s">
        <v>32</v>
      </c>
      <c r="E4215" s="7">
        <v>126003</v>
      </c>
      <c r="F4215">
        <v>383</v>
      </c>
      <c r="G4215" t="s">
        <v>26</v>
      </c>
      <c r="H4215" t="s">
        <v>26</v>
      </c>
      <c r="I4215" t="s">
        <v>20</v>
      </c>
      <c r="J4215" s="14">
        <v>3424.08</v>
      </c>
      <c r="K4215" s="7">
        <v>5188</v>
      </c>
      <c r="L4215">
        <v>4</v>
      </c>
      <c r="M4215" t="s">
        <v>41</v>
      </c>
    </row>
    <row r="4216" spans="1:13" x14ac:dyDescent="0.2">
      <c r="A4216" t="str">
        <f>'Applications (Cleaned)'!A4216</f>
        <v>5252287</v>
      </c>
      <c r="B4216" t="str">
        <f>'Applications (Cleaned)'!B4216</f>
        <v>1689</v>
      </c>
      <c r="C4216" s="10">
        <v>44442</v>
      </c>
      <c r="D4216" t="s">
        <v>23</v>
      </c>
      <c r="E4216" s="7">
        <v>95955</v>
      </c>
      <c r="F4216">
        <v>817</v>
      </c>
      <c r="G4216" t="s">
        <v>14</v>
      </c>
      <c r="H4216" t="s">
        <v>26</v>
      </c>
      <c r="I4216" t="s">
        <v>20</v>
      </c>
      <c r="J4216" s="14">
        <v>6504.12</v>
      </c>
      <c r="K4216" s="7">
        <v>7743</v>
      </c>
      <c r="L4216">
        <v>3</v>
      </c>
    </row>
    <row r="4217" spans="1:13" x14ac:dyDescent="0.2">
      <c r="A4217" t="str">
        <f>'Applications (Cleaned)'!A4217</f>
        <v>5255238</v>
      </c>
      <c r="B4217" t="str">
        <f>'Applications (Cleaned)'!B4217</f>
        <v>1146</v>
      </c>
      <c r="C4217" s="10">
        <v>43964</v>
      </c>
      <c r="D4217" t="s">
        <v>23</v>
      </c>
      <c r="E4217" s="7">
        <v>235874</v>
      </c>
      <c r="F4217">
        <v>683</v>
      </c>
      <c r="G4217" t="s">
        <v>26</v>
      </c>
      <c r="H4217" t="s">
        <v>14</v>
      </c>
      <c r="I4217" t="s">
        <v>16</v>
      </c>
      <c r="J4217" s="14">
        <v>1786.56</v>
      </c>
      <c r="K4217" s="7">
        <v>1861</v>
      </c>
      <c r="L4217">
        <v>4</v>
      </c>
      <c r="M4217" t="s">
        <v>31</v>
      </c>
    </row>
    <row r="4218" spans="1:13" x14ac:dyDescent="0.2">
      <c r="A4218" t="str">
        <f>'Applications (Cleaned)'!A4218</f>
        <v>5255742</v>
      </c>
      <c r="B4218" t="str">
        <f>'Applications (Cleaned)'!B4218</f>
        <v>1595</v>
      </c>
      <c r="C4218" s="10">
        <v>45377</v>
      </c>
      <c r="D4218" t="s">
        <v>27</v>
      </c>
      <c r="E4218" s="7">
        <v>154920</v>
      </c>
      <c r="G4218" t="s">
        <v>26</v>
      </c>
      <c r="H4218" t="s">
        <v>14</v>
      </c>
      <c r="I4218" t="s">
        <v>20</v>
      </c>
      <c r="J4218" s="14">
        <v>2480.64</v>
      </c>
      <c r="K4218" s="7">
        <v>2584</v>
      </c>
      <c r="L4218">
        <v>2</v>
      </c>
      <c r="M4218" t="s">
        <v>47</v>
      </c>
    </row>
    <row r="4219" spans="1:13" x14ac:dyDescent="0.2">
      <c r="A4219" t="str">
        <f>'Applications (Cleaned)'!A4219</f>
        <v>5256758</v>
      </c>
      <c r="B4219" t="str">
        <f>'Applications (Cleaned)'!B4219</f>
        <v>0079</v>
      </c>
      <c r="C4219" s="10">
        <v>45143</v>
      </c>
      <c r="D4219" t="s">
        <v>27</v>
      </c>
      <c r="E4219" s="7">
        <v>144702</v>
      </c>
      <c r="F4219">
        <v>843</v>
      </c>
      <c r="G4219" t="s">
        <v>26</v>
      </c>
      <c r="H4219" t="s">
        <v>14</v>
      </c>
      <c r="I4219" t="s">
        <v>20</v>
      </c>
      <c r="J4219" s="14">
        <v>2188.6799999999998</v>
      </c>
      <c r="K4219" s="7">
        <v>2806</v>
      </c>
      <c r="L4219">
        <v>2</v>
      </c>
      <c r="M4219" t="s">
        <v>34</v>
      </c>
    </row>
    <row r="4220" spans="1:13" x14ac:dyDescent="0.2">
      <c r="A4220" t="str">
        <f>'Applications (Cleaned)'!A4220</f>
        <v>5258334</v>
      </c>
      <c r="B4220" t="str">
        <f>'Applications (Cleaned)'!B4220</f>
        <v>0007</v>
      </c>
      <c r="C4220" s="10">
        <v>43936</v>
      </c>
      <c r="D4220" t="s">
        <v>27</v>
      </c>
      <c r="E4220" s="7">
        <v>164159</v>
      </c>
      <c r="F4220">
        <v>767</v>
      </c>
      <c r="G4220" t="s">
        <v>14</v>
      </c>
      <c r="H4220" t="s">
        <v>14</v>
      </c>
      <c r="I4220" t="s">
        <v>20</v>
      </c>
      <c r="J4220" s="14">
        <v>1706.76</v>
      </c>
      <c r="K4220" s="7">
        <v>2586</v>
      </c>
      <c r="L4220">
        <v>1</v>
      </c>
      <c r="M4220" t="s">
        <v>17</v>
      </c>
    </row>
    <row r="4221" spans="1:13" x14ac:dyDescent="0.2">
      <c r="A4221" t="str">
        <f>'Applications (Cleaned)'!A4221</f>
        <v>5258368</v>
      </c>
      <c r="B4221" t="str">
        <f>'Applications (Cleaned)'!B4221</f>
        <v>1407</v>
      </c>
      <c r="C4221" s="10">
        <v>43907</v>
      </c>
      <c r="D4221" t="s">
        <v>37</v>
      </c>
      <c r="E4221" s="7">
        <v>30365</v>
      </c>
      <c r="G4221" t="s">
        <v>14</v>
      </c>
      <c r="H4221" t="s">
        <v>14</v>
      </c>
      <c r="I4221" t="s">
        <v>20</v>
      </c>
      <c r="J4221" s="14">
        <v>1657.8</v>
      </c>
      <c r="K4221" s="7">
        <v>2763</v>
      </c>
      <c r="L4221">
        <v>3</v>
      </c>
    </row>
    <row r="4222" spans="1:13" x14ac:dyDescent="0.2">
      <c r="A4222" t="str">
        <f>'Applications (Cleaned)'!A4222</f>
        <v>5263418</v>
      </c>
      <c r="B4222" t="str">
        <f>'Applications (Cleaned)'!B4222</f>
        <v>0560</v>
      </c>
      <c r="C4222" s="10">
        <v>43844</v>
      </c>
      <c r="D4222" t="s">
        <v>13</v>
      </c>
      <c r="E4222" s="7">
        <v>54046</v>
      </c>
      <c r="F4222">
        <v>488</v>
      </c>
      <c r="G4222" t="s">
        <v>14</v>
      </c>
      <c r="H4222" t="s">
        <v>26</v>
      </c>
      <c r="I4222" t="s">
        <v>16</v>
      </c>
      <c r="J4222" s="14">
        <v>973.2</v>
      </c>
      <c r="K4222" s="7">
        <v>1622</v>
      </c>
      <c r="L4222">
        <v>5</v>
      </c>
      <c r="M4222" t="s">
        <v>17</v>
      </c>
    </row>
    <row r="4223" spans="1:13" x14ac:dyDescent="0.2">
      <c r="A4223" t="str">
        <f>'Applications (Cleaned)'!A4223</f>
        <v>5263956</v>
      </c>
      <c r="B4223" t="str">
        <f>'Applications (Cleaned)'!B4223</f>
        <v>1113</v>
      </c>
      <c r="C4223" s="10">
        <v>45125</v>
      </c>
      <c r="D4223" t="s">
        <v>23</v>
      </c>
      <c r="E4223" s="7">
        <v>79832</v>
      </c>
      <c r="F4223">
        <v>659</v>
      </c>
      <c r="G4223" t="s">
        <v>26</v>
      </c>
      <c r="H4223" t="s">
        <v>26</v>
      </c>
      <c r="I4223" t="s">
        <v>46</v>
      </c>
      <c r="J4223" s="14">
        <v>1604.16</v>
      </c>
      <c r="K4223" s="7">
        <v>1671</v>
      </c>
      <c r="L4223">
        <v>1</v>
      </c>
      <c r="M4223" t="s">
        <v>25</v>
      </c>
    </row>
    <row r="4224" spans="1:13" x14ac:dyDescent="0.2">
      <c r="A4224" t="str">
        <f>'Applications (Cleaned)'!A4224</f>
        <v>5266306</v>
      </c>
      <c r="B4224" t="str">
        <f>'Applications (Cleaned)'!B4224</f>
        <v>1468</v>
      </c>
      <c r="C4224" s="10">
        <v>43988</v>
      </c>
      <c r="D4224" t="s">
        <v>13</v>
      </c>
      <c r="E4224" s="7">
        <v>163059</v>
      </c>
      <c r="F4224">
        <v>708</v>
      </c>
      <c r="G4224" t="s">
        <v>14</v>
      </c>
      <c r="H4224" t="s">
        <v>26</v>
      </c>
      <c r="I4224" t="s">
        <v>20</v>
      </c>
      <c r="J4224" s="14">
        <v>1534.2</v>
      </c>
      <c r="K4224" s="7">
        <v>2557</v>
      </c>
      <c r="L4224">
        <v>1</v>
      </c>
    </row>
    <row r="4225" spans="1:13" x14ac:dyDescent="0.2">
      <c r="A4225" t="str">
        <f>'Applications (Cleaned)'!A4225</f>
        <v>5269008</v>
      </c>
      <c r="B4225" t="str">
        <f>'Applications (Cleaned)'!B4225</f>
        <v>0800</v>
      </c>
      <c r="C4225" s="10">
        <v>44850</v>
      </c>
      <c r="D4225" t="s">
        <v>27</v>
      </c>
      <c r="E4225" s="7">
        <v>109572</v>
      </c>
      <c r="F4225">
        <v>671</v>
      </c>
      <c r="G4225" t="s">
        <v>14</v>
      </c>
      <c r="H4225" t="s">
        <v>14</v>
      </c>
      <c r="I4225" t="s">
        <v>16</v>
      </c>
      <c r="J4225" s="14">
        <v>2006.76</v>
      </c>
      <c r="K4225" s="7">
        <v>2389</v>
      </c>
      <c r="L4225">
        <v>3</v>
      </c>
      <c r="M4225" t="s">
        <v>41</v>
      </c>
    </row>
    <row r="4226" spans="1:13" x14ac:dyDescent="0.2">
      <c r="A4226" t="str">
        <f>'Applications (Cleaned)'!A4226</f>
        <v>5269577</v>
      </c>
      <c r="B4226" t="str">
        <f>'Applications (Cleaned)'!B4226</f>
        <v>0263</v>
      </c>
      <c r="C4226" s="10">
        <v>45384</v>
      </c>
      <c r="D4226" t="s">
        <v>23</v>
      </c>
      <c r="E4226" s="7">
        <v>108146</v>
      </c>
      <c r="F4226">
        <v>824</v>
      </c>
      <c r="G4226" t="s">
        <v>14</v>
      </c>
      <c r="H4226" t="s">
        <v>14</v>
      </c>
      <c r="I4226" t="s">
        <v>46</v>
      </c>
      <c r="J4226" s="14">
        <v>820.2</v>
      </c>
      <c r="K4226" s="7">
        <v>1367</v>
      </c>
      <c r="L4226">
        <v>2</v>
      </c>
      <c r="M4226" t="s">
        <v>34</v>
      </c>
    </row>
    <row r="4227" spans="1:13" x14ac:dyDescent="0.2">
      <c r="A4227" t="str">
        <f>'Applications (Cleaned)'!A4227</f>
        <v>5269742</v>
      </c>
      <c r="B4227" t="str">
        <f>'Applications (Cleaned)'!B4227</f>
        <v>0843</v>
      </c>
      <c r="C4227" s="10">
        <v>43862</v>
      </c>
      <c r="D4227" t="s">
        <v>13</v>
      </c>
      <c r="E4227" s="7">
        <v>8223</v>
      </c>
      <c r="F4227">
        <v>737</v>
      </c>
      <c r="G4227" t="s">
        <v>14</v>
      </c>
      <c r="H4227" t="s">
        <v>14</v>
      </c>
      <c r="I4227" t="s">
        <v>16</v>
      </c>
      <c r="J4227" s="14">
        <v>859.8</v>
      </c>
      <c r="K4227" s="7">
        <v>1433</v>
      </c>
      <c r="L4227">
        <v>1</v>
      </c>
      <c r="M4227" t="s">
        <v>35</v>
      </c>
    </row>
    <row r="4228" spans="1:13" x14ac:dyDescent="0.2">
      <c r="A4228" t="str">
        <f>'Applications (Cleaned)'!A4228</f>
        <v>5270105</v>
      </c>
      <c r="B4228" t="str">
        <f>'Applications (Cleaned)'!B4228</f>
        <v>1034</v>
      </c>
      <c r="C4228" s="10">
        <v>45270</v>
      </c>
      <c r="D4228" t="s">
        <v>37</v>
      </c>
      <c r="E4228" s="7">
        <v>101413</v>
      </c>
      <c r="G4228" t="s">
        <v>14</v>
      </c>
      <c r="H4228" t="s">
        <v>14</v>
      </c>
      <c r="I4228" t="s">
        <v>20</v>
      </c>
      <c r="J4228" s="14">
        <v>3225.6</v>
      </c>
      <c r="K4228" s="7">
        <v>3360</v>
      </c>
      <c r="L4228">
        <v>3</v>
      </c>
      <c r="M4228" t="s">
        <v>31</v>
      </c>
    </row>
    <row r="4229" spans="1:13" x14ac:dyDescent="0.2">
      <c r="A4229" t="str">
        <f>'Applications (Cleaned)'!A4229</f>
        <v>5271014</v>
      </c>
      <c r="B4229" t="str">
        <f>'Applications (Cleaned)'!B4229</f>
        <v>0126</v>
      </c>
      <c r="C4229" s="10">
        <v>44471</v>
      </c>
      <c r="D4229" t="s">
        <v>32</v>
      </c>
      <c r="E4229" s="7">
        <v>49436</v>
      </c>
      <c r="F4229">
        <v>479</v>
      </c>
      <c r="G4229" t="s">
        <v>14</v>
      </c>
      <c r="H4229" t="s">
        <v>26</v>
      </c>
      <c r="I4229" t="s">
        <v>20</v>
      </c>
      <c r="J4229" s="14">
        <v>1340.4</v>
      </c>
      <c r="K4229" s="7">
        <v>2234</v>
      </c>
      <c r="L4229">
        <v>4</v>
      </c>
      <c r="M4229" t="s">
        <v>34</v>
      </c>
    </row>
    <row r="4230" spans="1:13" x14ac:dyDescent="0.2">
      <c r="A4230" t="str">
        <f>'Applications (Cleaned)'!A4230</f>
        <v>5273055</v>
      </c>
      <c r="B4230" t="str">
        <f>'Applications (Cleaned)'!B4230</f>
        <v>0071</v>
      </c>
      <c r="C4230" s="10">
        <v>44162</v>
      </c>
      <c r="D4230" t="s">
        <v>19</v>
      </c>
      <c r="E4230" s="7">
        <v>161753</v>
      </c>
      <c r="F4230">
        <v>663</v>
      </c>
      <c r="G4230" t="s">
        <v>14</v>
      </c>
      <c r="H4230" t="s">
        <v>14</v>
      </c>
      <c r="I4230" t="s">
        <v>16</v>
      </c>
      <c r="J4230" s="14">
        <v>3045</v>
      </c>
      <c r="K4230" s="7">
        <v>3625</v>
      </c>
      <c r="L4230">
        <v>4</v>
      </c>
      <c r="M4230" t="s">
        <v>35</v>
      </c>
    </row>
    <row r="4231" spans="1:13" x14ac:dyDescent="0.2">
      <c r="A4231" t="str">
        <f>'Applications (Cleaned)'!A4231</f>
        <v>5274021</v>
      </c>
      <c r="B4231" t="str">
        <f>'Applications (Cleaned)'!B4231</f>
        <v>0121</v>
      </c>
      <c r="C4231" s="10">
        <v>45205</v>
      </c>
      <c r="D4231" t="s">
        <v>27</v>
      </c>
      <c r="E4231" s="7">
        <v>37671</v>
      </c>
      <c r="F4231">
        <v>624</v>
      </c>
      <c r="G4231" t="s">
        <v>14</v>
      </c>
      <c r="H4231" t="s">
        <v>14</v>
      </c>
      <c r="I4231" t="s">
        <v>24</v>
      </c>
      <c r="J4231" s="14">
        <v>1631.04</v>
      </c>
      <c r="K4231" s="7">
        <v>1699</v>
      </c>
      <c r="L4231">
        <v>1</v>
      </c>
      <c r="M4231" t="s">
        <v>31</v>
      </c>
    </row>
    <row r="4232" spans="1:13" x14ac:dyDescent="0.2">
      <c r="A4232" t="str">
        <f>'Applications (Cleaned)'!A4232</f>
        <v>5275393</v>
      </c>
      <c r="B4232" t="str">
        <f>'Applications (Cleaned)'!B4232</f>
        <v>1704</v>
      </c>
      <c r="C4232" s="10">
        <v>45479</v>
      </c>
      <c r="D4232" t="s">
        <v>27</v>
      </c>
      <c r="E4232" s="7">
        <v>247318</v>
      </c>
      <c r="F4232">
        <v>667</v>
      </c>
      <c r="G4232" t="s">
        <v>14</v>
      </c>
      <c r="H4232" t="s">
        <v>26</v>
      </c>
      <c r="I4232" t="s">
        <v>16</v>
      </c>
      <c r="J4232" s="14">
        <v>886.38</v>
      </c>
      <c r="K4232" s="7">
        <v>1343</v>
      </c>
      <c r="L4232">
        <v>1</v>
      </c>
    </row>
    <row r="4233" spans="1:13" x14ac:dyDescent="0.2">
      <c r="A4233" t="str">
        <f>'Applications (Cleaned)'!A4233</f>
        <v>5277890</v>
      </c>
      <c r="B4233" t="str">
        <f>'Applications (Cleaned)'!B4233</f>
        <v>1533</v>
      </c>
      <c r="C4233" s="10">
        <v>45128</v>
      </c>
      <c r="D4233" t="s">
        <v>27</v>
      </c>
      <c r="E4233" s="7">
        <v>226768</v>
      </c>
      <c r="G4233" t="s">
        <v>14</v>
      </c>
      <c r="H4233" t="s">
        <v>26</v>
      </c>
      <c r="I4233" t="s">
        <v>20</v>
      </c>
      <c r="J4233" s="14">
        <v>6234.24</v>
      </c>
      <c r="K4233" s="7">
        <v>6494</v>
      </c>
      <c r="L4233">
        <v>3</v>
      </c>
    </row>
    <row r="4234" spans="1:13" x14ac:dyDescent="0.2">
      <c r="A4234" t="str">
        <f>'Applications (Cleaned)'!A4234</f>
        <v>5278131</v>
      </c>
      <c r="B4234" t="str">
        <f>'Applications (Cleaned)'!B4234</f>
        <v>1033</v>
      </c>
      <c r="C4234" s="10">
        <v>45076</v>
      </c>
      <c r="D4234" t="s">
        <v>13</v>
      </c>
      <c r="E4234" s="7">
        <v>240053</v>
      </c>
      <c r="F4234">
        <v>596</v>
      </c>
      <c r="G4234" t="s">
        <v>14</v>
      </c>
      <c r="H4234" t="s">
        <v>14</v>
      </c>
      <c r="I4234" t="s">
        <v>20</v>
      </c>
      <c r="J4234" s="14">
        <v>1878.36</v>
      </c>
      <c r="K4234" s="7">
        <v>2846</v>
      </c>
      <c r="L4234">
        <v>4</v>
      </c>
      <c r="M4234" t="s">
        <v>34</v>
      </c>
    </row>
    <row r="4235" spans="1:13" x14ac:dyDescent="0.2">
      <c r="A4235" t="str">
        <f>'Applications (Cleaned)'!A4235</f>
        <v>5278533</v>
      </c>
      <c r="B4235" t="str">
        <f>'Applications (Cleaned)'!B4235</f>
        <v>0792</v>
      </c>
      <c r="C4235" s="10">
        <v>45112</v>
      </c>
      <c r="D4235" t="s">
        <v>37</v>
      </c>
      <c r="E4235" s="7">
        <v>26705</v>
      </c>
      <c r="F4235">
        <v>793</v>
      </c>
      <c r="G4235" t="s">
        <v>26</v>
      </c>
      <c r="H4235" t="s">
        <v>26</v>
      </c>
      <c r="I4235" t="s">
        <v>16</v>
      </c>
      <c r="J4235" s="14">
        <v>2900.04</v>
      </c>
      <c r="K4235" s="7">
        <v>4394</v>
      </c>
      <c r="L4235">
        <v>1</v>
      </c>
      <c r="M4235" t="s">
        <v>34</v>
      </c>
    </row>
    <row r="4236" spans="1:13" x14ac:dyDescent="0.2">
      <c r="A4236" t="str">
        <f>'Applications (Cleaned)'!A4236</f>
        <v>5279037</v>
      </c>
      <c r="B4236" t="str">
        <f>'Applications (Cleaned)'!B4236</f>
        <v>1476</v>
      </c>
      <c r="C4236" s="10">
        <v>45496</v>
      </c>
      <c r="D4236" t="s">
        <v>19</v>
      </c>
      <c r="E4236" s="7">
        <v>140043</v>
      </c>
      <c r="F4236">
        <v>750</v>
      </c>
      <c r="G4236" t="s">
        <v>14</v>
      </c>
      <c r="H4236" t="s">
        <v>26</v>
      </c>
      <c r="I4236" t="s">
        <v>20</v>
      </c>
      <c r="J4236" s="14">
        <v>2403.6</v>
      </c>
      <c r="K4236" s="7">
        <v>4006</v>
      </c>
      <c r="L4236">
        <v>4</v>
      </c>
      <c r="M4236" t="s">
        <v>21</v>
      </c>
    </row>
    <row r="4237" spans="1:13" x14ac:dyDescent="0.2">
      <c r="A4237" t="str">
        <f>'Applications (Cleaned)'!A4237</f>
        <v>5280416</v>
      </c>
      <c r="B4237" t="str">
        <f>'Applications (Cleaned)'!B4237</f>
        <v>0601</v>
      </c>
      <c r="C4237" s="10">
        <v>45460</v>
      </c>
      <c r="D4237" t="s">
        <v>32</v>
      </c>
      <c r="E4237" s="7">
        <v>203057</v>
      </c>
      <c r="F4237">
        <v>583</v>
      </c>
      <c r="G4237" t="s">
        <v>14</v>
      </c>
      <c r="H4237" t="s">
        <v>14</v>
      </c>
      <c r="I4237" t="s">
        <v>46</v>
      </c>
      <c r="J4237" s="14">
        <v>1011</v>
      </c>
      <c r="K4237" s="7">
        <v>1685</v>
      </c>
      <c r="L4237">
        <v>1</v>
      </c>
      <c r="M4237" t="s">
        <v>34</v>
      </c>
    </row>
    <row r="4238" spans="1:13" x14ac:dyDescent="0.2">
      <c r="A4238" t="str">
        <f>'Applications (Cleaned)'!A4238</f>
        <v>5281081</v>
      </c>
      <c r="B4238" t="str">
        <f>'Applications (Cleaned)'!B4238</f>
        <v>1317</v>
      </c>
      <c r="C4238" s="10">
        <v>44788</v>
      </c>
      <c r="D4238" t="s">
        <v>29</v>
      </c>
      <c r="E4238" s="7">
        <v>99399</v>
      </c>
      <c r="F4238">
        <v>802</v>
      </c>
      <c r="G4238" t="s">
        <v>26</v>
      </c>
      <c r="H4238" t="s">
        <v>26</v>
      </c>
      <c r="I4238" t="s">
        <v>16</v>
      </c>
      <c r="J4238" s="14">
        <v>1727.22</v>
      </c>
      <c r="K4238" s="7">
        <v>2617</v>
      </c>
      <c r="L4238">
        <v>1</v>
      </c>
      <c r="M4238" t="s">
        <v>31</v>
      </c>
    </row>
    <row r="4239" spans="1:13" x14ac:dyDescent="0.2">
      <c r="A4239" t="str">
        <f>'Applications (Cleaned)'!A4239</f>
        <v>5282083</v>
      </c>
      <c r="B4239" t="str">
        <f>'Applications (Cleaned)'!B4239</f>
        <v>1543</v>
      </c>
      <c r="C4239" s="10">
        <v>44428</v>
      </c>
      <c r="D4239" t="s">
        <v>27</v>
      </c>
      <c r="E4239" s="7">
        <v>177874</v>
      </c>
      <c r="F4239">
        <v>758</v>
      </c>
      <c r="G4239" t="s">
        <v>14</v>
      </c>
      <c r="H4239" t="s">
        <v>26</v>
      </c>
      <c r="I4239" t="s">
        <v>24</v>
      </c>
      <c r="J4239" s="14">
        <v>534.6</v>
      </c>
      <c r="K4239" s="7">
        <v>891</v>
      </c>
      <c r="L4239">
        <v>1</v>
      </c>
      <c r="M4239" t="s">
        <v>34</v>
      </c>
    </row>
    <row r="4240" spans="1:13" x14ac:dyDescent="0.2">
      <c r="A4240" t="str">
        <f>'Applications (Cleaned)'!A4240</f>
        <v>5282097</v>
      </c>
      <c r="B4240" t="str">
        <f>'Applications (Cleaned)'!B4240</f>
        <v>0560</v>
      </c>
      <c r="C4240" s="10">
        <v>44307</v>
      </c>
      <c r="D4240" t="s">
        <v>13</v>
      </c>
      <c r="E4240" s="7">
        <v>6886</v>
      </c>
      <c r="F4240">
        <v>651</v>
      </c>
      <c r="G4240" t="s">
        <v>14</v>
      </c>
      <c r="H4240" t="s">
        <v>14</v>
      </c>
      <c r="I4240" t="s">
        <v>46</v>
      </c>
      <c r="J4240" s="14">
        <v>1362.48</v>
      </c>
      <c r="K4240" s="7">
        <v>1622</v>
      </c>
      <c r="L4240">
        <v>5</v>
      </c>
      <c r="M4240" t="s">
        <v>28</v>
      </c>
    </row>
    <row r="4241" spans="1:13" x14ac:dyDescent="0.2">
      <c r="A4241" t="str">
        <f>'Applications (Cleaned)'!A4241</f>
        <v>5282218</v>
      </c>
      <c r="B4241" t="str">
        <f>'Applications (Cleaned)'!B4241</f>
        <v>0485</v>
      </c>
      <c r="C4241" s="10">
        <v>45132</v>
      </c>
      <c r="D4241" t="s">
        <v>27</v>
      </c>
      <c r="E4241" s="7">
        <v>149317</v>
      </c>
      <c r="F4241">
        <v>768</v>
      </c>
      <c r="G4241" t="s">
        <v>14</v>
      </c>
      <c r="H4241" t="s">
        <v>26</v>
      </c>
      <c r="I4241" t="s">
        <v>24</v>
      </c>
      <c r="J4241" s="14">
        <v>3262.08</v>
      </c>
      <c r="K4241" s="7">
        <v>3398</v>
      </c>
      <c r="L4241">
        <v>4</v>
      </c>
    </row>
    <row r="4242" spans="1:13" x14ac:dyDescent="0.2">
      <c r="A4242" t="str">
        <f>'Applications (Cleaned)'!A4242</f>
        <v>5282924</v>
      </c>
      <c r="B4242" t="str">
        <f>'Applications (Cleaned)'!B4242</f>
        <v>1089</v>
      </c>
      <c r="C4242" s="10">
        <v>43965</v>
      </c>
      <c r="D4242" t="s">
        <v>29</v>
      </c>
      <c r="E4242" s="7">
        <v>161031</v>
      </c>
      <c r="F4242">
        <v>835</v>
      </c>
      <c r="G4242" t="s">
        <v>14</v>
      </c>
      <c r="H4242" t="s">
        <v>14</v>
      </c>
      <c r="I4242" t="s">
        <v>24</v>
      </c>
      <c r="J4242" s="14">
        <v>1840.44</v>
      </c>
      <c r="K4242" s="7">
        <v>2191</v>
      </c>
      <c r="L4242">
        <v>5</v>
      </c>
      <c r="M4242" t="s">
        <v>52</v>
      </c>
    </row>
    <row r="4243" spans="1:13" x14ac:dyDescent="0.2">
      <c r="A4243" t="str">
        <f>'Applications (Cleaned)'!A4243</f>
        <v>5283665</v>
      </c>
      <c r="B4243" t="str">
        <f>'Applications (Cleaned)'!B4243</f>
        <v>0492</v>
      </c>
      <c r="C4243" s="10">
        <v>44807</v>
      </c>
      <c r="D4243" t="s">
        <v>37</v>
      </c>
      <c r="E4243" s="7">
        <v>187200</v>
      </c>
      <c r="G4243" t="s">
        <v>14</v>
      </c>
      <c r="H4243" t="s">
        <v>26</v>
      </c>
      <c r="I4243" t="s">
        <v>16</v>
      </c>
      <c r="J4243" s="14">
        <v>1409.28</v>
      </c>
      <c r="K4243" s="7">
        <v>1468</v>
      </c>
      <c r="L4243">
        <v>5</v>
      </c>
      <c r="M4243" t="s">
        <v>52</v>
      </c>
    </row>
    <row r="4244" spans="1:13" x14ac:dyDescent="0.2">
      <c r="A4244" t="str">
        <f>'Applications (Cleaned)'!A4244</f>
        <v>5285348</v>
      </c>
      <c r="B4244" t="str">
        <f>'Applications (Cleaned)'!B4244</f>
        <v>0492</v>
      </c>
      <c r="C4244" s="10">
        <v>44028</v>
      </c>
      <c r="D4244" t="s">
        <v>27</v>
      </c>
      <c r="E4244" s="7">
        <v>37217</v>
      </c>
      <c r="F4244">
        <v>817</v>
      </c>
      <c r="G4244" t="s">
        <v>14</v>
      </c>
      <c r="H4244" t="s">
        <v>14</v>
      </c>
      <c r="I4244" t="s">
        <v>16</v>
      </c>
      <c r="J4244" s="14">
        <v>1233.1199999999999</v>
      </c>
      <c r="K4244" s="7">
        <v>1468</v>
      </c>
      <c r="L4244">
        <v>1</v>
      </c>
      <c r="M4244" t="s">
        <v>35</v>
      </c>
    </row>
    <row r="4245" spans="1:13" x14ac:dyDescent="0.2">
      <c r="A4245" t="str">
        <f>'Applications (Cleaned)'!A4245</f>
        <v>5285882</v>
      </c>
      <c r="B4245" t="str">
        <f>'Applications (Cleaned)'!B4245</f>
        <v>0230</v>
      </c>
      <c r="C4245" s="10">
        <v>44461</v>
      </c>
      <c r="D4245" t="s">
        <v>37</v>
      </c>
      <c r="E4245" s="7">
        <v>117830</v>
      </c>
      <c r="F4245">
        <v>823</v>
      </c>
      <c r="G4245" t="s">
        <v>14</v>
      </c>
      <c r="H4245" t="s">
        <v>26</v>
      </c>
      <c r="I4245" t="s">
        <v>16</v>
      </c>
      <c r="J4245" s="14">
        <v>1626.24</v>
      </c>
      <c r="K4245" s="7">
        <v>1936</v>
      </c>
      <c r="L4245">
        <v>1</v>
      </c>
      <c r="M4245" t="s">
        <v>21</v>
      </c>
    </row>
    <row r="4246" spans="1:13" x14ac:dyDescent="0.2">
      <c r="A4246" t="str">
        <f>'Applications (Cleaned)'!A4246</f>
        <v>5286316</v>
      </c>
      <c r="B4246" t="str">
        <f>'Applications (Cleaned)'!B4246</f>
        <v>0063</v>
      </c>
      <c r="C4246" s="10">
        <v>44290</v>
      </c>
      <c r="D4246" t="s">
        <v>23</v>
      </c>
      <c r="E4246" s="7">
        <v>124066</v>
      </c>
      <c r="F4246">
        <v>654</v>
      </c>
      <c r="G4246" t="s">
        <v>26</v>
      </c>
      <c r="H4246" t="s">
        <v>14</v>
      </c>
      <c r="I4246" t="s">
        <v>24</v>
      </c>
      <c r="J4246" s="14">
        <v>5567.76</v>
      </c>
      <c r="K4246" s="7">
        <v>8436</v>
      </c>
      <c r="L4246">
        <v>5</v>
      </c>
      <c r="M4246" t="s">
        <v>17</v>
      </c>
    </row>
    <row r="4247" spans="1:13" x14ac:dyDescent="0.2">
      <c r="A4247" t="str">
        <f>'Applications (Cleaned)'!A4247</f>
        <v>5286725</v>
      </c>
      <c r="B4247" t="str">
        <f>'Applications (Cleaned)'!B4247</f>
        <v>1320</v>
      </c>
      <c r="C4247" s="10">
        <v>44388</v>
      </c>
      <c r="D4247" t="s">
        <v>29</v>
      </c>
      <c r="E4247" s="7">
        <v>98566</v>
      </c>
      <c r="F4247">
        <v>769</v>
      </c>
      <c r="G4247" t="s">
        <v>14</v>
      </c>
      <c r="H4247" t="s">
        <v>14</v>
      </c>
      <c r="I4247" t="s">
        <v>46</v>
      </c>
      <c r="J4247" s="14">
        <v>5377.92</v>
      </c>
      <c r="K4247" s="7">
        <v>5602</v>
      </c>
      <c r="L4247">
        <v>1</v>
      </c>
      <c r="M4247" t="s">
        <v>47</v>
      </c>
    </row>
    <row r="4248" spans="1:13" x14ac:dyDescent="0.2">
      <c r="A4248" t="str">
        <f>'Applications (Cleaned)'!A4248</f>
        <v>5286748</v>
      </c>
      <c r="B4248" t="str">
        <f>'Applications (Cleaned)'!B4248</f>
        <v>1700</v>
      </c>
      <c r="C4248" s="10">
        <v>44827</v>
      </c>
      <c r="D4248" t="s">
        <v>23</v>
      </c>
      <c r="E4248" s="7">
        <v>119403</v>
      </c>
      <c r="F4248">
        <v>676</v>
      </c>
      <c r="G4248" t="s">
        <v>14</v>
      </c>
      <c r="H4248" t="s">
        <v>26</v>
      </c>
      <c r="I4248" t="s">
        <v>20</v>
      </c>
      <c r="J4248" s="14">
        <v>1542.24</v>
      </c>
      <c r="K4248" s="7">
        <v>1836</v>
      </c>
      <c r="L4248">
        <v>5</v>
      </c>
      <c r="M4248" t="s">
        <v>21</v>
      </c>
    </row>
    <row r="4249" spans="1:13" x14ac:dyDescent="0.2">
      <c r="A4249" t="str">
        <f>'Applications (Cleaned)'!A4249</f>
        <v>5288170</v>
      </c>
      <c r="B4249" t="str">
        <f>'Applications (Cleaned)'!B4249</f>
        <v>0713</v>
      </c>
      <c r="C4249" s="10">
        <v>44486</v>
      </c>
      <c r="D4249" t="s">
        <v>29</v>
      </c>
      <c r="E4249" s="7">
        <v>233436</v>
      </c>
      <c r="F4249">
        <v>716</v>
      </c>
      <c r="G4249" t="s">
        <v>14</v>
      </c>
      <c r="H4249" t="s">
        <v>14</v>
      </c>
      <c r="I4249" t="s">
        <v>20</v>
      </c>
      <c r="J4249" s="14">
        <v>4265.5200000000004</v>
      </c>
      <c r="K4249" s="7">
        <v>5078</v>
      </c>
      <c r="L4249">
        <v>5</v>
      </c>
    </row>
    <row r="4250" spans="1:13" x14ac:dyDescent="0.2">
      <c r="A4250" t="str">
        <f>'Applications (Cleaned)'!A4250</f>
        <v>5291006</v>
      </c>
      <c r="B4250" t="str">
        <f>'Applications (Cleaned)'!B4250</f>
        <v>0363</v>
      </c>
      <c r="C4250" s="10">
        <v>45058</v>
      </c>
      <c r="D4250" t="s">
        <v>32</v>
      </c>
      <c r="E4250" s="7">
        <v>112893</v>
      </c>
      <c r="F4250">
        <v>749</v>
      </c>
      <c r="G4250" t="s">
        <v>14</v>
      </c>
      <c r="H4250" t="s">
        <v>14</v>
      </c>
      <c r="I4250" t="s">
        <v>16</v>
      </c>
      <c r="J4250" s="14">
        <v>1353.6</v>
      </c>
      <c r="K4250" s="7">
        <v>1410</v>
      </c>
      <c r="L4250">
        <v>4</v>
      </c>
    </row>
    <row r="4251" spans="1:13" x14ac:dyDescent="0.2">
      <c r="A4251" t="str">
        <f>'Applications (Cleaned)'!A4251</f>
        <v>5292840</v>
      </c>
      <c r="B4251" t="str">
        <f>'Applications (Cleaned)'!B4251</f>
        <v>1158</v>
      </c>
      <c r="C4251" s="10">
        <v>45374</v>
      </c>
      <c r="D4251" t="s">
        <v>13</v>
      </c>
      <c r="E4251" s="7">
        <v>147877</v>
      </c>
      <c r="F4251">
        <v>793</v>
      </c>
      <c r="G4251" t="s">
        <v>14</v>
      </c>
      <c r="H4251" t="s">
        <v>26</v>
      </c>
      <c r="I4251" t="s">
        <v>20</v>
      </c>
      <c r="J4251" s="14">
        <v>1416</v>
      </c>
      <c r="K4251" s="7">
        <v>1475</v>
      </c>
      <c r="L4251">
        <v>5</v>
      </c>
      <c r="M4251" t="s">
        <v>47</v>
      </c>
    </row>
    <row r="4252" spans="1:13" x14ac:dyDescent="0.2">
      <c r="A4252" t="str">
        <f>'Applications (Cleaned)'!A4252</f>
        <v>5293032</v>
      </c>
      <c r="B4252" t="str">
        <f>'Applications (Cleaned)'!B4252</f>
        <v>0121</v>
      </c>
      <c r="C4252" s="10">
        <v>45593</v>
      </c>
      <c r="D4252" t="s">
        <v>37</v>
      </c>
      <c r="E4252" s="7">
        <v>205497</v>
      </c>
      <c r="F4252">
        <v>850</v>
      </c>
      <c r="G4252" t="s">
        <v>14</v>
      </c>
      <c r="H4252" t="s">
        <v>14</v>
      </c>
      <c r="I4252" t="s">
        <v>16</v>
      </c>
      <c r="J4252" s="14">
        <v>1019.4</v>
      </c>
      <c r="K4252" s="7">
        <v>1699</v>
      </c>
      <c r="L4252">
        <v>1</v>
      </c>
      <c r="M4252" t="s">
        <v>28</v>
      </c>
    </row>
    <row r="4253" spans="1:13" x14ac:dyDescent="0.2">
      <c r="A4253" t="str">
        <f>'Applications (Cleaned)'!A4253</f>
        <v>5293322</v>
      </c>
      <c r="B4253" t="str">
        <f>'Applications (Cleaned)'!B4253</f>
        <v>0471</v>
      </c>
      <c r="C4253" s="10">
        <v>44554</v>
      </c>
      <c r="D4253" t="s">
        <v>27</v>
      </c>
      <c r="E4253" s="7">
        <v>92831</v>
      </c>
      <c r="F4253">
        <v>833</v>
      </c>
      <c r="G4253" t="s">
        <v>26</v>
      </c>
      <c r="H4253" t="s">
        <v>26</v>
      </c>
      <c r="I4253" t="s">
        <v>20</v>
      </c>
      <c r="J4253" s="14">
        <v>1149.1199999999999</v>
      </c>
      <c r="K4253" s="7">
        <v>1368</v>
      </c>
      <c r="L4253">
        <v>1</v>
      </c>
    </row>
    <row r="4254" spans="1:13" x14ac:dyDescent="0.2">
      <c r="A4254" t="str">
        <f>'Applications (Cleaned)'!A4254</f>
        <v>5294938</v>
      </c>
      <c r="B4254" t="str">
        <f>'Applications (Cleaned)'!B4254</f>
        <v>0553</v>
      </c>
      <c r="C4254" s="10">
        <v>45547</v>
      </c>
      <c r="D4254" t="s">
        <v>29</v>
      </c>
      <c r="E4254" s="7">
        <v>228458</v>
      </c>
      <c r="F4254">
        <v>701</v>
      </c>
      <c r="G4254" t="s">
        <v>14</v>
      </c>
      <c r="H4254" t="s">
        <v>26</v>
      </c>
      <c r="I4254" t="s">
        <v>20</v>
      </c>
      <c r="J4254" s="14">
        <v>3832.14</v>
      </c>
      <c r="K4254" s="7">
        <v>0</v>
      </c>
      <c r="L4254">
        <v>4</v>
      </c>
      <c r="M4254" t="s">
        <v>31</v>
      </c>
    </row>
    <row r="4255" spans="1:13" x14ac:dyDescent="0.2">
      <c r="A4255" t="str">
        <f>'Applications (Cleaned)'!A4255</f>
        <v>5295154</v>
      </c>
      <c r="B4255" t="str">
        <f>'Applications (Cleaned)'!B4255</f>
        <v>0809</v>
      </c>
      <c r="C4255" s="10">
        <v>45077</v>
      </c>
      <c r="D4255" t="s">
        <v>27</v>
      </c>
      <c r="E4255" s="7">
        <v>121499</v>
      </c>
      <c r="F4255">
        <v>757</v>
      </c>
      <c r="G4255" t="s">
        <v>26</v>
      </c>
      <c r="H4255" t="s">
        <v>26</v>
      </c>
      <c r="I4255" t="s">
        <v>20</v>
      </c>
      <c r="J4255" s="14">
        <v>1387.2</v>
      </c>
      <c r="K4255" s="7">
        <v>1445</v>
      </c>
      <c r="L4255">
        <v>2</v>
      </c>
    </row>
    <row r="4256" spans="1:13" x14ac:dyDescent="0.2">
      <c r="A4256" t="str">
        <f>'Applications (Cleaned)'!A4256</f>
        <v>5297674</v>
      </c>
      <c r="B4256" t="str">
        <f>'Applications (Cleaned)'!B4256</f>
        <v>0419</v>
      </c>
      <c r="C4256" s="10">
        <v>44570</v>
      </c>
      <c r="D4256" t="s">
        <v>29</v>
      </c>
      <c r="E4256" s="7">
        <v>85647</v>
      </c>
      <c r="F4256">
        <v>438</v>
      </c>
      <c r="G4256" t="s">
        <v>14</v>
      </c>
      <c r="H4256" t="s">
        <v>26</v>
      </c>
      <c r="I4256" t="s">
        <v>20</v>
      </c>
      <c r="J4256" s="14">
        <v>1616.16</v>
      </c>
      <c r="K4256" s="7">
        <v>1924</v>
      </c>
      <c r="L4256">
        <v>1</v>
      </c>
      <c r="M4256" t="s">
        <v>31</v>
      </c>
    </row>
    <row r="4257" spans="1:13" x14ac:dyDescent="0.2">
      <c r="A4257" t="str">
        <f>'Applications (Cleaned)'!A4257</f>
        <v>5301138</v>
      </c>
      <c r="B4257" t="str">
        <f>'Applications (Cleaned)'!B4257</f>
        <v>0031</v>
      </c>
      <c r="C4257" s="10">
        <v>45645</v>
      </c>
      <c r="D4257" t="s">
        <v>32</v>
      </c>
      <c r="E4257" s="7">
        <v>147344</v>
      </c>
      <c r="F4257">
        <v>651</v>
      </c>
      <c r="G4257" t="s">
        <v>14</v>
      </c>
      <c r="H4257" t="s">
        <v>26</v>
      </c>
      <c r="I4257" t="s">
        <v>20</v>
      </c>
      <c r="J4257" s="14">
        <v>2149.1999999999998</v>
      </c>
      <c r="K4257" s="7">
        <v>3582</v>
      </c>
      <c r="L4257">
        <v>5</v>
      </c>
      <c r="M4257" t="s">
        <v>28</v>
      </c>
    </row>
    <row r="4258" spans="1:13" x14ac:dyDescent="0.2">
      <c r="A4258" t="str">
        <f>'Applications (Cleaned)'!A4258</f>
        <v>5302215</v>
      </c>
      <c r="B4258" t="str">
        <f>'Applications (Cleaned)'!B4258</f>
        <v>1325</v>
      </c>
      <c r="C4258" s="10">
        <v>44148</v>
      </c>
      <c r="D4258" t="s">
        <v>13</v>
      </c>
      <c r="E4258" s="7">
        <v>104098</v>
      </c>
      <c r="F4258">
        <v>754</v>
      </c>
      <c r="G4258" t="s">
        <v>26</v>
      </c>
      <c r="H4258" t="s">
        <v>26</v>
      </c>
      <c r="I4258" t="s">
        <v>20</v>
      </c>
      <c r="J4258" s="14">
        <v>3008.94</v>
      </c>
      <c r="K4258" s="7">
        <v>4559</v>
      </c>
      <c r="L4258">
        <v>4</v>
      </c>
      <c r="M4258" t="s">
        <v>47</v>
      </c>
    </row>
    <row r="4259" spans="1:13" x14ac:dyDescent="0.2">
      <c r="A4259" t="str">
        <f>'Applications (Cleaned)'!A4259</f>
        <v>5302864</v>
      </c>
      <c r="B4259" t="str">
        <f>'Applications (Cleaned)'!B4259</f>
        <v>0228</v>
      </c>
      <c r="C4259" s="10">
        <v>44653</v>
      </c>
      <c r="D4259" t="s">
        <v>32</v>
      </c>
      <c r="E4259" s="7">
        <v>17485</v>
      </c>
      <c r="F4259">
        <v>704</v>
      </c>
      <c r="G4259" t="s">
        <v>14</v>
      </c>
      <c r="H4259" t="s">
        <v>26</v>
      </c>
      <c r="I4259" t="s">
        <v>16</v>
      </c>
      <c r="J4259" s="14">
        <v>873.18</v>
      </c>
      <c r="K4259" s="7">
        <v>1323</v>
      </c>
      <c r="L4259">
        <v>5</v>
      </c>
      <c r="M4259" t="s">
        <v>47</v>
      </c>
    </row>
    <row r="4260" spans="1:13" x14ac:dyDescent="0.2">
      <c r="A4260" t="str">
        <f>'Applications (Cleaned)'!A4260</f>
        <v>5304948</v>
      </c>
      <c r="B4260" t="str">
        <f>'Applications (Cleaned)'!B4260</f>
        <v>1537</v>
      </c>
      <c r="C4260" s="10">
        <v>45185</v>
      </c>
      <c r="D4260" t="s">
        <v>27</v>
      </c>
      <c r="E4260" s="7">
        <v>33645</v>
      </c>
      <c r="F4260">
        <v>817</v>
      </c>
      <c r="G4260" t="s">
        <v>26</v>
      </c>
      <c r="H4260" t="s">
        <v>26</v>
      </c>
      <c r="I4260" t="s">
        <v>20</v>
      </c>
      <c r="J4260" s="14">
        <v>850.8</v>
      </c>
      <c r="K4260" s="7">
        <v>1418</v>
      </c>
      <c r="L4260">
        <v>4</v>
      </c>
      <c r="M4260" t="s">
        <v>25</v>
      </c>
    </row>
    <row r="4261" spans="1:13" x14ac:dyDescent="0.2">
      <c r="A4261" t="str">
        <f>'Applications (Cleaned)'!A4261</f>
        <v>5305852</v>
      </c>
      <c r="B4261" t="str">
        <f>'Applications (Cleaned)'!B4261</f>
        <v>1497</v>
      </c>
      <c r="C4261" s="10">
        <v>45212</v>
      </c>
      <c r="D4261" t="s">
        <v>23</v>
      </c>
      <c r="E4261" s="7">
        <v>53476</v>
      </c>
      <c r="F4261">
        <v>762</v>
      </c>
      <c r="G4261" t="s">
        <v>14</v>
      </c>
      <c r="H4261" t="s">
        <v>26</v>
      </c>
      <c r="I4261" t="s">
        <v>33</v>
      </c>
      <c r="J4261" s="14">
        <v>1666.86</v>
      </c>
      <c r="K4261" s="7">
        <v>2137</v>
      </c>
      <c r="L4261">
        <v>3</v>
      </c>
      <c r="M4261" t="s">
        <v>52</v>
      </c>
    </row>
    <row r="4262" spans="1:13" x14ac:dyDescent="0.2">
      <c r="A4262" t="str">
        <f>'Applications (Cleaned)'!A4262</f>
        <v>5306127</v>
      </c>
      <c r="B4262" t="str">
        <f>'Applications (Cleaned)'!B4262</f>
        <v>1743</v>
      </c>
      <c r="C4262" s="10">
        <v>44704</v>
      </c>
      <c r="D4262" t="s">
        <v>27</v>
      </c>
      <c r="E4262" s="7">
        <v>8835</v>
      </c>
      <c r="F4262">
        <v>812</v>
      </c>
      <c r="G4262" t="s">
        <v>14</v>
      </c>
      <c r="H4262" t="s">
        <v>26</v>
      </c>
      <c r="I4262" t="s">
        <v>16</v>
      </c>
      <c r="J4262" s="14">
        <v>664.2</v>
      </c>
      <c r="K4262" s="7">
        <v>1107</v>
      </c>
      <c r="L4262">
        <v>1</v>
      </c>
      <c r="M4262" t="s">
        <v>47</v>
      </c>
    </row>
    <row r="4263" spans="1:13" x14ac:dyDescent="0.2">
      <c r="A4263" t="str">
        <f>'Applications (Cleaned)'!A4263</f>
        <v>5306261</v>
      </c>
      <c r="B4263" t="str">
        <f>'Applications (Cleaned)'!B4263</f>
        <v>0731</v>
      </c>
      <c r="C4263" s="10">
        <v>44943</v>
      </c>
      <c r="D4263" t="s">
        <v>13</v>
      </c>
      <c r="E4263" s="7">
        <v>167218</v>
      </c>
      <c r="F4263">
        <v>760</v>
      </c>
      <c r="G4263" t="s">
        <v>14</v>
      </c>
      <c r="H4263" t="s">
        <v>14</v>
      </c>
      <c r="I4263" t="s">
        <v>20</v>
      </c>
      <c r="J4263" s="14">
        <v>1816.32</v>
      </c>
      <c r="K4263" s="7">
        <v>1892</v>
      </c>
      <c r="L4263">
        <v>5</v>
      </c>
      <c r="M4263" t="s">
        <v>25</v>
      </c>
    </row>
    <row r="4264" spans="1:13" x14ac:dyDescent="0.2">
      <c r="A4264" t="str">
        <f>'Applications (Cleaned)'!A4264</f>
        <v>5308864</v>
      </c>
      <c r="B4264" t="str">
        <f>'Applications (Cleaned)'!B4264</f>
        <v>0806</v>
      </c>
      <c r="C4264" s="10">
        <v>44596</v>
      </c>
      <c r="D4264" t="s">
        <v>13</v>
      </c>
      <c r="E4264" s="7">
        <v>19175</v>
      </c>
      <c r="F4264">
        <v>599</v>
      </c>
      <c r="G4264" t="s">
        <v>14</v>
      </c>
      <c r="H4264" t="s">
        <v>14</v>
      </c>
      <c r="I4264" t="s">
        <v>24</v>
      </c>
      <c r="J4264" s="14">
        <v>1340.46</v>
      </c>
      <c r="K4264" s="7">
        <v>2031</v>
      </c>
      <c r="L4264">
        <v>1</v>
      </c>
      <c r="M4264" t="s">
        <v>35</v>
      </c>
    </row>
    <row r="4265" spans="1:13" x14ac:dyDescent="0.2">
      <c r="A4265" t="str">
        <f>'Applications (Cleaned)'!A4265</f>
        <v>5309460</v>
      </c>
      <c r="B4265" t="str">
        <f>'Applications (Cleaned)'!B4265</f>
        <v>0911</v>
      </c>
      <c r="C4265" s="10">
        <v>44787</v>
      </c>
      <c r="D4265" t="s">
        <v>32</v>
      </c>
      <c r="E4265" s="7">
        <v>113093</v>
      </c>
      <c r="G4265" t="s">
        <v>14</v>
      </c>
      <c r="H4265" t="s">
        <v>14</v>
      </c>
      <c r="I4265" t="s">
        <v>16</v>
      </c>
      <c r="J4265" s="14">
        <v>3328.38</v>
      </c>
      <c r="K4265" s="7">
        <v>5043</v>
      </c>
      <c r="L4265">
        <v>4</v>
      </c>
      <c r="M4265" t="s">
        <v>28</v>
      </c>
    </row>
    <row r="4266" spans="1:13" x14ac:dyDescent="0.2">
      <c r="A4266" t="str">
        <f>'Applications (Cleaned)'!A4266</f>
        <v>5310293</v>
      </c>
      <c r="B4266" t="str">
        <f>'Applications (Cleaned)'!B4266</f>
        <v>0139</v>
      </c>
      <c r="C4266" s="10">
        <v>45648</v>
      </c>
      <c r="D4266" t="s">
        <v>37</v>
      </c>
      <c r="E4266" s="7">
        <v>128635</v>
      </c>
      <c r="F4266">
        <v>654</v>
      </c>
      <c r="G4266" t="s">
        <v>14</v>
      </c>
      <c r="H4266" t="s">
        <v>14</v>
      </c>
      <c r="I4266" t="s">
        <v>16</v>
      </c>
      <c r="J4266" s="14">
        <v>4987.92</v>
      </c>
      <c r="K4266" s="7">
        <v>5938</v>
      </c>
      <c r="L4266">
        <v>1</v>
      </c>
      <c r="M4266" t="s">
        <v>28</v>
      </c>
    </row>
    <row r="4267" spans="1:13" x14ac:dyDescent="0.2">
      <c r="A4267" t="str">
        <f>'Applications (Cleaned)'!A4267</f>
        <v>5310987</v>
      </c>
      <c r="B4267" t="str">
        <f>'Applications (Cleaned)'!B4267</f>
        <v>1659</v>
      </c>
      <c r="C4267" s="10">
        <v>43989</v>
      </c>
      <c r="D4267" t="s">
        <v>19</v>
      </c>
      <c r="E4267" s="7">
        <v>35836</v>
      </c>
      <c r="F4267">
        <v>319</v>
      </c>
      <c r="G4267" t="s">
        <v>14</v>
      </c>
      <c r="H4267" t="s">
        <v>14</v>
      </c>
      <c r="I4267" t="s">
        <v>20</v>
      </c>
      <c r="J4267" s="14">
        <v>2463.7199999999998</v>
      </c>
      <c r="K4267" s="7">
        <v>2933</v>
      </c>
      <c r="L4267">
        <v>3</v>
      </c>
    </row>
    <row r="4268" spans="1:13" x14ac:dyDescent="0.2">
      <c r="A4268" t="str">
        <f>'Applications (Cleaned)'!A4268</f>
        <v>5311494</v>
      </c>
      <c r="B4268" t="str">
        <f>'Applications (Cleaned)'!B4268</f>
        <v>1426</v>
      </c>
      <c r="C4268" s="10">
        <v>44374</v>
      </c>
      <c r="D4268" t="s">
        <v>13</v>
      </c>
      <c r="E4268" s="7">
        <v>146529</v>
      </c>
      <c r="F4268">
        <v>757</v>
      </c>
      <c r="G4268" t="s">
        <v>14</v>
      </c>
      <c r="H4268" t="s">
        <v>26</v>
      </c>
      <c r="I4268" t="s">
        <v>24</v>
      </c>
      <c r="J4268" s="14">
        <v>5990.88</v>
      </c>
      <c r="K4268" s="7">
        <v>7132</v>
      </c>
      <c r="L4268">
        <v>4</v>
      </c>
      <c r="M4268" t="s">
        <v>34</v>
      </c>
    </row>
    <row r="4269" spans="1:13" x14ac:dyDescent="0.2">
      <c r="A4269" t="str">
        <f>'Applications (Cleaned)'!A4269</f>
        <v>5311813</v>
      </c>
      <c r="B4269" t="str">
        <f>'Applications (Cleaned)'!B4269</f>
        <v>1061</v>
      </c>
      <c r="C4269" s="10">
        <v>44961</v>
      </c>
      <c r="D4269" t="s">
        <v>37</v>
      </c>
      <c r="E4269" s="7">
        <v>23470</v>
      </c>
      <c r="F4269">
        <v>656</v>
      </c>
      <c r="G4269" t="s">
        <v>14</v>
      </c>
      <c r="H4269" t="s">
        <v>14</v>
      </c>
      <c r="I4269" t="s">
        <v>33</v>
      </c>
      <c r="J4269" s="14">
        <v>2056.8000000000002</v>
      </c>
      <c r="K4269" s="7">
        <v>3428</v>
      </c>
      <c r="L4269">
        <v>5</v>
      </c>
      <c r="M4269" t="s">
        <v>21</v>
      </c>
    </row>
    <row r="4270" spans="1:13" x14ac:dyDescent="0.2">
      <c r="A4270" t="str">
        <f>'Applications (Cleaned)'!A4270</f>
        <v>5312493</v>
      </c>
      <c r="B4270" t="str">
        <f>'Applications (Cleaned)'!B4270</f>
        <v>0745</v>
      </c>
      <c r="C4270" s="10">
        <v>44473</v>
      </c>
      <c r="D4270" t="s">
        <v>32</v>
      </c>
      <c r="E4270" s="7">
        <v>111211</v>
      </c>
      <c r="F4270">
        <v>785</v>
      </c>
      <c r="G4270" t="s">
        <v>14</v>
      </c>
      <c r="H4270" t="s">
        <v>14</v>
      </c>
      <c r="I4270" t="s">
        <v>20</v>
      </c>
      <c r="J4270" s="14">
        <v>3454.44</v>
      </c>
      <c r="K4270" s="7">
        <v>5234</v>
      </c>
      <c r="L4270">
        <v>2</v>
      </c>
      <c r="M4270" t="s">
        <v>31</v>
      </c>
    </row>
    <row r="4271" spans="1:13" x14ac:dyDescent="0.2">
      <c r="A4271" t="str">
        <f>'Applications (Cleaned)'!A4271</f>
        <v>5314199</v>
      </c>
      <c r="B4271" t="str">
        <f>'Applications (Cleaned)'!B4271</f>
        <v>1571</v>
      </c>
      <c r="C4271" s="10">
        <v>45402</v>
      </c>
      <c r="D4271" t="s">
        <v>13</v>
      </c>
      <c r="E4271" s="7">
        <v>238317</v>
      </c>
      <c r="F4271">
        <v>790</v>
      </c>
      <c r="G4271" t="s">
        <v>14</v>
      </c>
      <c r="H4271" t="s">
        <v>26</v>
      </c>
      <c r="I4271" t="s">
        <v>16</v>
      </c>
      <c r="J4271" s="14">
        <v>4086.42</v>
      </c>
      <c r="K4271" s="7">
        <v>5239</v>
      </c>
      <c r="L4271">
        <v>2</v>
      </c>
      <c r="M4271" t="s">
        <v>25</v>
      </c>
    </row>
    <row r="4272" spans="1:13" x14ac:dyDescent="0.2">
      <c r="A4272" t="str">
        <f>'Applications (Cleaned)'!A4272</f>
        <v>5314327</v>
      </c>
      <c r="B4272" t="str">
        <f>'Applications (Cleaned)'!B4272</f>
        <v>1420</v>
      </c>
      <c r="C4272" s="10">
        <v>45195</v>
      </c>
      <c r="D4272" t="s">
        <v>13</v>
      </c>
      <c r="E4272" s="7">
        <v>282058</v>
      </c>
      <c r="F4272">
        <v>828</v>
      </c>
      <c r="G4272" t="s">
        <v>14</v>
      </c>
      <c r="H4272" t="s">
        <v>14</v>
      </c>
      <c r="I4272" t="s">
        <v>20</v>
      </c>
      <c r="J4272" s="14">
        <v>3833.76</v>
      </c>
      <c r="K4272" s="7">
        <v>4564</v>
      </c>
      <c r="L4272">
        <v>4</v>
      </c>
    </row>
    <row r="4273" spans="1:13" x14ac:dyDescent="0.2">
      <c r="A4273" t="str">
        <f>'Applications (Cleaned)'!A4273</f>
        <v>5314512</v>
      </c>
      <c r="B4273" t="str">
        <f>'Applications (Cleaned)'!B4273</f>
        <v>0055</v>
      </c>
      <c r="C4273" s="10">
        <v>44708</v>
      </c>
      <c r="D4273" t="s">
        <v>37</v>
      </c>
      <c r="E4273" s="7">
        <v>38688</v>
      </c>
      <c r="F4273">
        <v>742</v>
      </c>
      <c r="G4273" t="s">
        <v>14</v>
      </c>
      <c r="H4273" t="s">
        <v>26</v>
      </c>
      <c r="I4273" t="s">
        <v>16</v>
      </c>
      <c r="J4273" s="14">
        <v>1411.8</v>
      </c>
      <c r="K4273" s="7">
        <v>1810</v>
      </c>
      <c r="L4273">
        <v>3</v>
      </c>
      <c r="M4273" t="s">
        <v>47</v>
      </c>
    </row>
    <row r="4274" spans="1:13" x14ac:dyDescent="0.2">
      <c r="A4274" t="str">
        <f>'Applications (Cleaned)'!A4274</f>
        <v>5315662</v>
      </c>
      <c r="B4274" t="str">
        <f>'Applications (Cleaned)'!B4274</f>
        <v>1009</v>
      </c>
      <c r="C4274" s="10">
        <v>44897</v>
      </c>
      <c r="D4274" t="s">
        <v>27</v>
      </c>
      <c r="E4274" s="7">
        <v>61326</v>
      </c>
      <c r="F4274">
        <v>646</v>
      </c>
      <c r="G4274" t="s">
        <v>14</v>
      </c>
      <c r="H4274" t="s">
        <v>26</v>
      </c>
      <c r="I4274" t="s">
        <v>16</v>
      </c>
      <c r="J4274" s="14">
        <v>1915.32</v>
      </c>
      <c r="K4274" s="7">
        <v>2902</v>
      </c>
      <c r="L4274">
        <v>5</v>
      </c>
      <c r="M4274" t="s">
        <v>34</v>
      </c>
    </row>
    <row r="4275" spans="1:13" x14ac:dyDescent="0.2">
      <c r="A4275" t="str">
        <f>'Applications (Cleaned)'!A4275</f>
        <v>5316015</v>
      </c>
      <c r="B4275" t="str">
        <f>'Applications (Cleaned)'!B4275</f>
        <v>0645</v>
      </c>
      <c r="C4275" s="10">
        <v>45230</v>
      </c>
      <c r="D4275" t="s">
        <v>29</v>
      </c>
      <c r="E4275" s="7">
        <v>92120</v>
      </c>
      <c r="F4275">
        <v>790</v>
      </c>
      <c r="G4275" t="s">
        <v>14</v>
      </c>
      <c r="H4275" t="s">
        <v>14</v>
      </c>
      <c r="I4275" t="s">
        <v>24</v>
      </c>
      <c r="J4275" s="14">
        <v>4304.3999999999996</v>
      </c>
      <c r="K4275" s="7">
        <v>7174</v>
      </c>
      <c r="L4275">
        <v>5</v>
      </c>
      <c r="M4275" t="s">
        <v>47</v>
      </c>
    </row>
    <row r="4276" spans="1:13" x14ac:dyDescent="0.2">
      <c r="A4276" t="str">
        <f>'Applications (Cleaned)'!A4276</f>
        <v>5316110</v>
      </c>
      <c r="B4276" t="str">
        <f>'Applications (Cleaned)'!B4276</f>
        <v>1185</v>
      </c>
      <c r="C4276" s="10">
        <v>44827</v>
      </c>
      <c r="D4276" t="s">
        <v>19</v>
      </c>
      <c r="E4276" s="7">
        <v>69655</v>
      </c>
      <c r="F4276">
        <v>792</v>
      </c>
      <c r="G4276" t="s">
        <v>14</v>
      </c>
      <c r="H4276" t="s">
        <v>26</v>
      </c>
      <c r="I4276" t="s">
        <v>20</v>
      </c>
      <c r="J4276" s="14">
        <v>1948.8</v>
      </c>
      <c r="K4276" s="7">
        <v>2030</v>
      </c>
      <c r="L4276">
        <v>2</v>
      </c>
    </row>
    <row r="4277" spans="1:13" x14ac:dyDescent="0.2">
      <c r="A4277" t="str">
        <f>'Applications (Cleaned)'!A4277</f>
        <v>5316733</v>
      </c>
      <c r="B4277" t="str">
        <f>'Applications (Cleaned)'!B4277</f>
        <v>0955</v>
      </c>
      <c r="C4277" s="10">
        <v>43984</v>
      </c>
      <c r="D4277" t="s">
        <v>13</v>
      </c>
      <c r="E4277" s="7">
        <v>69893</v>
      </c>
      <c r="F4277">
        <v>590</v>
      </c>
      <c r="G4277" t="s">
        <v>14</v>
      </c>
      <c r="H4277" t="s">
        <v>14</v>
      </c>
      <c r="I4277" t="s">
        <v>16</v>
      </c>
      <c r="J4277" s="14">
        <v>2001.48</v>
      </c>
      <c r="K4277" s="7">
        <v>2566</v>
      </c>
      <c r="L4277">
        <v>5</v>
      </c>
    </row>
    <row r="4278" spans="1:13" x14ac:dyDescent="0.2">
      <c r="A4278" t="str">
        <f>'Applications (Cleaned)'!A4278</f>
        <v>5320565</v>
      </c>
      <c r="B4278" t="str">
        <f>'Applications (Cleaned)'!B4278</f>
        <v>1719</v>
      </c>
      <c r="C4278" s="10">
        <v>44375</v>
      </c>
      <c r="D4278" t="s">
        <v>37</v>
      </c>
      <c r="E4278" s="7">
        <v>177494</v>
      </c>
      <c r="F4278">
        <v>747</v>
      </c>
      <c r="G4278" t="s">
        <v>26</v>
      </c>
      <c r="H4278" t="s">
        <v>26</v>
      </c>
      <c r="I4278" t="s">
        <v>20</v>
      </c>
      <c r="J4278" s="14">
        <v>1992.54</v>
      </c>
      <c r="K4278" s="7">
        <v>3019</v>
      </c>
      <c r="L4278">
        <v>1</v>
      </c>
      <c r="M4278" t="s">
        <v>47</v>
      </c>
    </row>
    <row r="4279" spans="1:13" x14ac:dyDescent="0.2">
      <c r="A4279" t="str">
        <f>'Applications (Cleaned)'!A4279</f>
        <v>5321061</v>
      </c>
      <c r="B4279" t="str">
        <f>'Applications (Cleaned)'!B4279</f>
        <v>1698</v>
      </c>
      <c r="C4279" s="10">
        <v>43921</v>
      </c>
      <c r="D4279" t="s">
        <v>23</v>
      </c>
      <c r="E4279" s="7">
        <v>116233</v>
      </c>
      <c r="G4279" t="s">
        <v>14</v>
      </c>
      <c r="H4279" t="s">
        <v>26</v>
      </c>
      <c r="I4279" t="s">
        <v>20</v>
      </c>
      <c r="J4279" s="14">
        <v>2233.14</v>
      </c>
      <c r="K4279" s="7">
        <v>2863</v>
      </c>
      <c r="L4279">
        <v>2</v>
      </c>
      <c r="M4279" t="s">
        <v>21</v>
      </c>
    </row>
    <row r="4280" spans="1:13" x14ac:dyDescent="0.2">
      <c r="A4280" t="str">
        <f>'Applications (Cleaned)'!A4280</f>
        <v>5321574</v>
      </c>
      <c r="B4280" t="str">
        <f>'Applications (Cleaned)'!B4280</f>
        <v>0928</v>
      </c>
      <c r="C4280" s="10">
        <v>44278</v>
      </c>
      <c r="D4280" t="s">
        <v>19</v>
      </c>
      <c r="E4280" s="7">
        <v>151760</v>
      </c>
      <c r="F4280">
        <v>589</v>
      </c>
      <c r="G4280" t="s">
        <v>14</v>
      </c>
      <c r="H4280" t="s">
        <v>14</v>
      </c>
      <c r="I4280" t="s">
        <v>24</v>
      </c>
      <c r="J4280" s="14">
        <v>973.8</v>
      </c>
      <c r="K4280" s="7">
        <v>1623</v>
      </c>
      <c r="L4280">
        <v>5</v>
      </c>
      <c r="M4280" t="s">
        <v>25</v>
      </c>
    </row>
    <row r="4281" spans="1:13" x14ac:dyDescent="0.2">
      <c r="A4281" t="str">
        <f>'Applications (Cleaned)'!A4281</f>
        <v>5322876</v>
      </c>
      <c r="B4281" t="str">
        <f>'Applications (Cleaned)'!B4281</f>
        <v>0652</v>
      </c>
      <c r="C4281" s="10">
        <v>43863</v>
      </c>
      <c r="D4281" t="s">
        <v>29</v>
      </c>
      <c r="E4281" s="7">
        <v>65163</v>
      </c>
      <c r="F4281">
        <v>724</v>
      </c>
      <c r="G4281" t="s">
        <v>14</v>
      </c>
      <c r="H4281" t="s">
        <v>14</v>
      </c>
      <c r="I4281" t="s">
        <v>46</v>
      </c>
      <c r="J4281" s="14">
        <v>2269.8000000000002</v>
      </c>
      <c r="K4281" s="7">
        <v>3783</v>
      </c>
      <c r="L4281">
        <v>4</v>
      </c>
    </row>
    <row r="4282" spans="1:13" x14ac:dyDescent="0.2">
      <c r="A4282" t="str">
        <f>'Applications (Cleaned)'!A4282</f>
        <v>5325241</v>
      </c>
      <c r="B4282" t="str">
        <f>'Applications (Cleaned)'!B4282</f>
        <v>0595</v>
      </c>
      <c r="C4282" s="10">
        <v>44268</v>
      </c>
      <c r="D4282" t="s">
        <v>37</v>
      </c>
      <c r="E4282" s="7">
        <v>241619</v>
      </c>
      <c r="F4282">
        <v>727</v>
      </c>
      <c r="G4282" t="s">
        <v>26</v>
      </c>
      <c r="H4282" t="s">
        <v>26</v>
      </c>
      <c r="I4282" t="s">
        <v>20</v>
      </c>
      <c r="J4282" s="14">
        <v>2592.7199999999998</v>
      </c>
      <c r="K4282" s="7">
        <v>3324</v>
      </c>
      <c r="L4282">
        <v>4</v>
      </c>
      <c r="M4282" t="s">
        <v>35</v>
      </c>
    </row>
    <row r="4283" spans="1:13" x14ac:dyDescent="0.2">
      <c r="A4283" t="str">
        <f>'Applications (Cleaned)'!A4283</f>
        <v>5327192</v>
      </c>
      <c r="B4283" t="str">
        <f>'Applications (Cleaned)'!B4283</f>
        <v>0205</v>
      </c>
      <c r="C4283" s="10">
        <v>45320</v>
      </c>
      <c r="D4283" t="s">
        <v>29</v>
      </c>
      <c r="E4283" s="7">
        <v>240451</v>
      </c>
      <c r="F4283">
        <v>715</v>
      </c>
      <c r="G4283" t="s">
        <v>14</v>
      </c>
      <c r="H4283" t="s">
        <v>26</v>
      </c>
      <c r="I4283" t="s">
        <v>16</v>
      </c>
      <c r="J4283" s="14">
        <v>748.44</v>
      </c>
      <c r="K4283" s="7">
        <v>1134</v>
      </c>
      <c r="L4283">
        <v>2</v>
      </c>
    </row>
    <row r="4284" spans="1:13" x14ac:dyDescent="0.2">
      <c r="A4284" t="str">
        <f>'Applications (Cleaned)'!A4284</f>
        <v>5331566</v>
      </c>
      <c r="B4284" t="str">
        <f>'Applications (Cleaned)'!B4284</f>
        <v>1395</v>
      </c>
      <c r="C4284" s="10">
        <v>44022</v>
      </c>
      <c r="D4284" t="s">
        <v>29</v>
      </c>
      <c r="E4284" s="7">
        <v>169763</v>
      </c>
      <c r="F4284">
        <v>841</v>
      </c>
      <c r="G4284" t="s">
        <v>14</v>
      </c>
      <c r="H4284" t="s">
        <v>14</v>
      </c>
      <c r="I4284" t="s">
        <v>46</v>
      </c>
      <c r="J4284" s="14">
        <v>2294.16</v>
      </c>
      <c r="K4284" s="7">
        <v>3476</v>
      </c>
      <c r="L4284">
        <v>2</v>
      </c>
      <c r="M4284" t="s">
        <v>34</v>
      </c>
    </row>
    <row r="4285" spans="1:13" x14ac:dyDescent="0.2">
      <c r="A4285" t="str">
        <f>'Applications (Cleaned)'!A4285</f>
        <v>5337028</v>
      </c>
      <c r="B4285" t="str">
        <f>'Applications (Cleaned)'!B4285</f>
        <v>0611</v>
      </c>
      <c r="C4285" s="10">
        <v>44610</v>
      </c>
      <c r="D4285" t="s">
        <v>29</v>
      </c>
      <c r="E4285" s="7">
        <v>17406</v>
      </c>
      <c r="F4285">
        <v>777</v>
      </c>
      <c r="G4285" t="s">
        <v>14</v>
      </c>
      <c r="H4285" t="s">
        <v>14</v>
      </c>
      <c r="I4285" t="s">
        <v>16</v>
      </c>
      <c r="J4285" s="14">
        <v>3205.02</v>
      </c>
      <c r="K4285" s="7">
        <v>4109</v>
      </c>
      <c r="L4285">
        <v>5</v>
      </c>
      <c r="M4285" t="s">
        <v>34</v>
      </c>
    </row>
    <row r="4286" spans="1:13" x14ac:dyDescent="0.2">
      <c r="A4286" t="str">
        <f>'Applications (Cleaned)'!A4286</f>
        <v>5338859</v>
      </c>
      <c r="B4286" t="str">
        <f>'Applications (Cleaned)'!B4286</f>
        <v>0289</v>
      </c>
      <c r="C4286" s="10">
        <v>45371</v>
      </c>
      <c r="D4286" t="s">
        <v>32</v>
      </c>
      <c r="E4286" s="7">
        <v>90276</v>
      </c>
      <c r="F4286">
        <v>729</v>
      </c>
      <c r="G4286" t="s">
        <v>26</v>
      </c>
      <c r="H4286" t="s">
        <v>26</v>
      </c>
      <c r="I4286" t="s">
        <v>20</v>
      </c>
      <c r="J4286" s="14">
        <v>2235.42</v>
      </c>
      <c r="K4286" s="7">
        <v>0</v>
      </c>
      <c r="L4286">
        <v>3</v>
      </c>
      <c r="M4286" t="s">
        <v>17</v>
      </c>
    </row>
    <row r="4287" spans="1:13" x14ac:dyDescent="0.2">
      <c r="A4287" t="str">
        <f>'Applications (Cleaned)'!A4287</f>
        <v>5339288</v>
      </c>
      <c r="B4287" t="str">
        <f>'Applications (Cleaned)'!B4287</f>
        <v>1364</v>
      </c>
      <c r="C4287" s="10">
        <v>45609</v>
      </c>
      <c r="D4287" t="s">
        <v>27</v>
      </c>
      <c r="E4287" s="7">
        <v>232497</v>
      </c>
      <c r="F4287">
        <v>666</v>
      </c>
      <c r="G4287" t="s">
        <v>14</v>
      </c>
      <c r="H4287" t="s">
        <v>14</v>
      </c>
      <c r="I4287" t="s">
        <v>16</v>
      </c>
      <c r="J4287" s="14">
        <v>5184.96</v>
      </c>
      <c r="K4287" s="7">
        <v>5401</v>
      </c>
      <c r="L4287">
        <v>2</v>
      </c>
      <c r="M4287" t="s">
        <v>25</v>
      </c>
    </row>
    <row r="4288" spans="1:13" x14ac:dyDescent="0.2">
      <c r="A4288" t="str">
        <f>'Applications (Cleaned)'!A4288</f>
        <v>5339964</v>
      </c>
      <c r="B4288" t="str">
        <f>'Applications (Cleaned)'!B4288</f>
        <v>0968</v>
      </c>
      <c r="C4288" s="10">
        <v>43990</v>
      </c>
      <c r="D4288" t="s">
        <v>13</v>
      </c>
      <c r="E4288" s="7">
        <v>180336</v>
      </c>
      <c r="F4288">
        <v>652</v>
      </c>
      <c r="G4288" t="s">
        <v>14</v>
      </c>
      <c r="H4288" t="s">
        <v>26</v>
      </c>
      <c r="I4288" t="s">
        <v>20</v>
      </c>
      <c r="J4288" s="14">
        <v>2160.1799999999998</v>
      </c>
      <c r="K4288" s="7">
        <v>3273</v>
      </c>
      <c r="L4288">
        <v>1</v>
      </c>
      <c r="M4288" t="s">
        <v>25</v>
      </c>
    </row>
    <row r="4289" spans="1:13" x14ac:dyDescent="0.2">
      <c r="A4289" t="str">
        <f>'Applications (Cleaned)'!A4289</f>
        <v>5341491</v>
      </c>
      <c r="B4289" t="str">
        <f>'Applications (Cleaned)'!B4289</f>
        <v>1554</v>
      </c>
      <c r="C4289" s="10">
        <v>44549</v>
      </c>
      <c r="D4289" t="s">
        <v>23</v>
      </c>
      <c r="E4289" s="7">
        <v>127309</v>
      </c>
      <c r="F4289">
        <v>727</v>
      </c>
      <c r="G4289" t="s">
        <v>14</v>
      </c>
      <c r="H4289" t="s">
        <v>14</v>
      </c>
      <c r="I4289" t="s">
        <v>20</v>
      </c>
      <c r="J4289" s="14">
        <v>1187.52</v>
      </c>
      <c r="K4289" s="7">
        <v>1237</v>
      </c>
      <c r="L4289">
        <v>3</v>
      </c>
      <c r="M4289" t="s">
        <v>21</v>
      </c>
    </row>
    <row r="4290" spans="1:13" x14ac:dyDescent="0.2">
      <c r="A4290" t="str">
        <f>'Applications (Cleaned)'!A4290</f>
        <v>5341682</v>
      </c>
      <c r="B4290" t="str">
        <f>'Applications (Cleaned)'!B4290</f>
        <v>0720</v>
      </c>
      <c r="D4290" t="s">
        <v>32</v>
      </c>
      <c r="E4290" s="7">
        <v>149648</v>
      </c>
      <c r="F4290">
        <v>826</v>
      </c>
      <c r="G4290" t="s">
        <v>14</v>
      </c>
      <c r="H4290" t="s">
        <v>26</v>
      </c>
      <c r="I4290" t="s">
        <v>20</v>
      </c>
      <c r="J4290" s="14">
        <v>5759.04</v>
      </c>
      <c r="K4290" s="7">
        <v>5999</v>
      </c>
      <c r="L4290">
        <v>3</v>
      </c>
    </row>
    <row r="4291" spans="1:13" x14ac:dyDescent="0.2">
      <c r="A4291" t="str">
        <f>'Applications (Cleaned)'!A4291</f>
        <v>5342161</v>
      </c>
      <c r="B4291" t="str">
        <f>'Applications (Cleaned)'!B4291</f>
        <v>1032</v>
      </c>
      <c r="C4291" s="10">
        <v>44258</v>
      </c>
      <c r="D4291" t="s">
        <v>19</v>
      </c>
      <c r="E4291" s="7">
        <v>109262</v>
      </c>
      <c r="F4291">
        <v>675</v>
      </c>
      <c r="G4291" t="s">
        <v>14</v>
      </c>
      <c r="H4291" t="s">
        <v>14</v>
      </c>
      <c r="I4291" t="s">
        <v>33</v>
      </c>
      <c r="J4291" s="14">
        <v>1940.4</v>
      </c>
      <c r="K4291" s="7">
        <v>2940</v>
      </c>
      <c r="L4291">
        <v>1</v>
      </c>
      <c r="M4291" t="s">
        <v>28</v>
      </c>
    </row>
    <row r="4292" spans="1:13" x14ac:dyDescent="0.2">
      <c r="A4292" t="str">
        <f>'Applications (Cleaned)'!A4292</f>
        <v>5342546</v>
      </c>
      <c r="B4292" t="str">
        <f>'Applications (Cleaned)'!B4292</f>
        <v>0314</v>
      </c>
      <c r="C4292" s="10">
        <v>44809</v>
      </c>
      <c r="D4292" t="s">
        <v>13</v>
      </c>
      <c r="E4292" s="7">
        <v>184025</v>
      </c>
      <c r="G4292" t="s">
        <v>14</v>
      </c>
      <c r="H4292" t="s">
        <v>14</v>
      </c>
      <c r="I4292" t="s">
        <v>33</v>
      </c>
      <c r="J4292" s="14">
        <v>1764.48</v>
      </c>
      <c r="K4292" s="7">
        <v>1838</v>
      </c>
      <c r="L4292">
        <v>3</v>
      </c>
    </row>
    <row r="4293" spans="1:13" x14ac:dyDescent="0.2">
      <c r="A4293" t="str">
        <f>'Applications (Cleaned)'!A4293</f>
        <v>5344469</v>
      </c>
      <c r="B4293" t="str">
        <f>'Applications (Cleaned)'!B4293</f>
        <v>1283</v>
      </c>
      <c r="C4293" s="10">
        <v>43924</v>
      </c>
      <c r="D4293" t="s">
        <v>37</v>
      </c>
      <c r="E4293" s="7">
        <v>229772</v>
      </c>
      <c r="F4293">
        <v>757</v>
      </c>
      <c r="G4293" t="s">
        <v>14</v>
      </c>
      <c r="H4293" t="s">
        <v>26</v>
      </c>
      <c r="I4293" t="s">
        <v>24</v>
      </c>
      <c r="J4293" s="14">
        <v>8911.56</v>
      </c>
      <c r="K4293" s="7">
        <v>10609</v>
      </c>
      <c r="L4293">
        <v>3</v>
      </c>
    </row>
    <row r="4294" spans="1:13" x14ac:dyDescent="0.2">
      <c r="A4294" t="str">
        <f>'Applications (Cleaned)'!A4294</f>
        <v>5346030</v>
      </c>
      <c r="B4294" t="str">
        <f>'Applications (Cleaned)'!B4294</f>
        <v>0709</v>
      </c>
      <c r="D4294" t="s">
        <v>27</v>
      </c>
      <c r="E4294" s="7">
        <v>121464</v>
      </c>
      <c r="F4294">
        <v>678</v>
      </c>
      <c r="G4294" t="s">
        <v>14</v>
      </c>
      <c r="H4294" t="s">
        <v>14</v>
      </c>
      <c r="I4294" t="s">
        <v>24</v>
      </c>
      <c r="J4294" s="14">
        <v>1131</v>
      </c>
      <c r="K4294" s="7">
        <v>1885</v>
      </c>
      <c r="L4294">
        <v>4</v>
      </c>
      <c r="M4294" t="s">
        <v>21</v>
      </c>
    </row>
    <row r="4295" spans="1:13" x14ac:dyDescent="0.2">
      <c r="A4295" t="str">
        <f>'Applications (Cleaned)'!A4295</f>
        <v>5348647</v>
      </c>
      <c r="B4295" t="str">
        <f>'Applications (Cleaned)'!B4295</f>
        <v>1060</v>
      </c>
      <c r="C4295" s="10">
        <v>44142</v>
      </c>
      <c r="D4295" t="s">
        <v>23</v>
      </c>
      <c r="E4295" s="7">
        <v>2357</v>
      </c>
      <c r="F4295">
        <v>791</v>
      </c>
      <c r="G4295" t="s">
        <v>14</v>
      </c>
      <c r="H4295" t="s">
        <v>14</v>
      </c>
      <c r="I4295" t="s">
        <v>20</v>
      </c>
      <c r="J4295" s="14">
        <v>2648.64</v>
      </c>
      <c r="K4295" s="7">
        <v>2759</v>
      </c>
      <c r="L4295">
        <v>2</v>
      </c>
      <c r="M4295" t="s">
        <v>17</v>
      </c>
    </row>
    <row r="4296" spans="1:13" x14ac:dyDescent="0.2">
      <c r="A4296" t="str">
        <f>'Applications (Cleaned)'!A4296</f>
        <v>5349908</v>
      </c>
      <c r="B4296" t="str">
        <f>'Applications (Cleaned)'!B4296</f>
        <v>0855</v>
      </c>
      <c r="C4296" s="10">
        <v>44806</v>
      </c>
      <c r="D4296" t="s">
        <v>19</v>
      </c>
      <c r="E4296" s="7">
        <v>141482</v>
      </c>
      <c r="F4296">
        <v>487</v>
      </c>
      <c r="G4296" t="s">
        <v>14</v>
      </c>
      <c r="H4296" t="s">
        <v>14</v>
      </c>
      <c r="I4296" t="s">
        <v>33</v>
      </c>
      <c r="J4296" s="14">
        <v>595.32000000000005</v>
      </c>
      <c r="K4296" s="7">
        <v>902</v>
      </c>
      <c r="L4296">
        <v>2</v>
      </c>
      <c r="M4296" t="s">
        <v>17</v>
      </c>
    </row>
    <row r="4297" spans="1:13" x14ac:dyDescent="0.2">
      <c r="A4297" t="str">
        <f>'Applications (Cleaned)'!A4297</f>
        <v>5350323</v>
      </c>
      <c r="B4297" t="str">
        <f>'Applications (Cleaned)'!B4297</f>
        <v>1486</v>
      </c>
      <c r="C4297" s="10">
        <v>44120</v>
      </c>
      <c r="D4297" t="s">
        <v>19</v>
      </c>
      <c r="E4297" s="7">
        <v>39316</v>
      </c>
      <c r="F4297">
        <v>600</v>
      </c>
      <c r="G4297" t="s">
        <v>14</v>
      </c>
      <c r="H4297" t="s">
        <v>14</v>
      </c>
      <c r="I4297" t="s">
        <v>20</v>
      </c>
      <c r="J4297" s="14">
        <v>3194.88</v>
      </c>
      <c r="K4297" s="7">
        <v>4096</v>
      </c>
      <c r="L4297">
        <v>1</v>
      </c>
      <c r="M4297" t="s">
        <v>17</v>
      </c>
    </row>
    <row r="4298" spans="1:13" x14ac:dyDescent="0.2">
      <c r="A4298" t="str">
        <f>'Applications (Cleaned)'!A4298</f>
        <v>5351668</v>
      </c>
      <c r="B4298" t="str">
        <f>'Applications (Cleaned)'!B4298</f>
        <v>0168</v>
      </c>
      <c r="C4298" s="10">
        <v>44882</v>
      </c>
      <c r="D4298" t="s">
        <v>29</v>
      </c>
      <c r="E4298" s="7">
        <v>63844</v>
      </c>
      <c r="F4298">
        <v>680</v>
      </c>
      <c r="G4298" t="s">
        <v>26</v>
      </c>
      <c r="H4298" t="s">
        <v>14</v>
      </c>
      <c r="I4298" t="s">
        <v>20</v>
      </c>
      <c r="J4298" s="14">
        <v>1416.24</v>
      </c>
      <c r="K4298" s="7">
        <v>1686</v>
      </c>
      <c r="L4298">
        <v>1</v>
      </c>
    </row>
    <row r="4299" spans="1:13" x14ac:dyDescent="0.2">
      <c r="A4299" t="str">
        <f>'Applications (Cleaned)'!A4299</f>
        <v>5352824</v>
      </c>
      <c r="B4299" t="str">
        <f>'Applications (Cleaned)'!B4299</f>
        <v>0962</v>
      </c>
      <c r="C4299" s="10">
        <v>44322</v>
      </c>
      <c r="D4299" t="s">
        <v>29</v>
      </c>
      <c r="E4299" s="7">
        <v>71076</v>
      </c>
      <c r="F4299">
        <v>701</v>
      </c>
      <c r="G4299" t="s">
        <v>14</v>
      </c>
      <c r="H4299" t="s">
        <v>14</v>
      </c>
      <c r="I4299" t="s">
        <v>20</v>
      </c>
      <c r="J4299" s="14">
        <v>911.82</v>
      </c>
      <c r="K4299" s="7">
        <v>1169</v>
      </c>
      <c r="L4299">
        <v>3</v>
      </c>
      <c r="M4299" t="s">
        <v>47</v>
      </c>
    </row>
    <row r="4300" spans="1:13" x14ac:dyDescent="0.2">
      <c r="A4300" t="str">
        <f>'Applications (Cleaned)'!A4300</f>
        <v>5352947</v>
      </c>
      <c r="B4300" t="str">
        <f>'Applications (Cleaned)'!B4300</f>
        <v>0170</v>
      </c>
      <c r="C4300" s="10">
        <v>45489</v>
      </c>
      <c r="D4300" t="s">
        <v>29</v>
      </c>
      <c r="E4300" s="7">
        <v>50816</v>
      </c>
      <c r="F4300">
        <v>778</v>
      </c>
      <c r="G4300" t="s">
        <v>14</v>
      </c>
      <c r="H4300" t="s">
        <v>26</v>
      </c>
      <c r="I4300" t="s">
        <v>24</v>
      </c>
      <c r="J4300" s="14">
        <v>4109.76</v>
      </c>
      <c r="K4300" s="7">
        <v>4281</v>
      </c>
      <c r="L4300">
        <v>1</v>
      </c>
      <c r="M4300" t="s">
        <v>17</v>
      </c>
    </row>
    <row r="4301" spans="1:13" x14ac:dyDescent="0.2">
      <c r="A4301" t="str">
        <f>'Applications (Cleaned)'!A4301</f>
        <v>5352997</v>
      </c>
      <c r="B4301" t="str">
        <f>'Applications (Cleaned)'!B4301</f>
        <v>0811</v>
      </c>
      <c r="C4301" s="10">
        <v>44565</v>
      </c>
      <c r="D4301" t="s">
        <v>19</v>
      </c>
      <c r="E4301" s="7">
        <v>246584</v>
      </c>
      <c r="F4301">
        <v>831</v>
      </c>
      <c r="G4301" t="s">
        <v>14</v>
      </c>
      <c r="H4301" t="s">
        <v>14</v>
      </c>
      <c r="I4301" t="s">
        <v>20</v>
      </c>
      <c r="J4301" s="14">
        <v>1503.84</v>
      </c>
      <c r="K4301" s="7">
        <v>1928</v>
      </c>
      <c r="L4301">
        <v>4</v>
      </c>
      <c r="M4301" t="s">
        <v>21</v>
      </c>
    </row>
    <row r="4302" spans="1:13" x14ac:dyDescent="0.2">
      <c r="A4302" t="str">
        <f>'Applications (Cleaned)'!A4302</f>
        <v>5354531</v>
      </c>
      <c r="B4302" t="str">
        <f>'Applications (Cleaned)'!B4302</f>
        <v>0293</v>
      </c>
      <c r="C4302" s="10">
        <v>44614</v>
      </c>
      <c r="D4302" t="s">
        <v>32</v>
      </c>
      <c r="E4302" s="7">
        <v>185070</v>
      </c>
      <c r="F4302">
        <v>726</v>
      </c>
      <c r="G4302" t="s">
        <v>14</v>
      </c>
      <c r="H4302" t="s">
        <v>14</v>
      </c>
      <c r="I4302" t="s">
        <v>16</v>
      </c>
      <c r="J4302" s="14">
        <v>2372.7600000000002</v>
      </c>
      <c r="K4302" s="7">
        <v>3042</v>
      </c>
      <c r="L4302">
        <v>4</v>
      </c>
      <c r="M4302" t="s">
        <v>35</v>
      </c>
    </row>
    <row r="4303" spans="1:13" x14ac:dyDescent="0.2">
      <c r="A4303" t="str">
        <f>'Applications (Cleaned)'!A4303</f>
        <v>5354997</v>
      </c>
      <c r="B4303" t="str">
        <f>'Applications (Cleaned)'!B4303</f>
        <v>0118</v>
      </c>
      <c r="C4303" s="10">
        <v>45032</v>
      </c>
      <c r="D4303" t="s">
        <v>19</v>
      </c>
      <c r="E4303" s="7">
        <v>220547</v>
      </c>
      <c r="F4303">
        <v>774</v>
      </c>
      <c r="G4303" t="s">
        <v>14</v>
      </c>
      <c r="H4303" t="s">
        <v>14</v>
      </c>
      <c r="I4303" t="s">
        <v>16</v>
      </c>
      <c r="J4303" s="14">
        <v>6746.88</v>
      </c>
      <c r="K4303" s="7">
        <v>7028</v>
      </c>
      <c r="L4303">
        <v>4</v>
      </c>
      <c r="M4303" t="s">
        <v>47</v>
      </c>
    </row>
    <row r="4304" spans="1:13" x14ac:dyDescent="0.2">
      <c r="A4304" t="str">
        <f>'Applications (Cleaned)'!A4304</f>
        <v>5355677</v>
      </c>
      <c r="B4304" t="str">
        <f>'Applications (Cleaned)'!B4304</f>
        <v>0601</v>
      </c>
      <c r="C4304" s="10">
        <v>44913</v>
      </c>
      <c r="D4304" t="s">
        <v>29</v>
      </c>
      <c r="E4304" s="7">
        <v>145323</v>
      </c>
      <c r="F4304">
        <v>710</v>
      </c>
      <c r="G4304" t="s">
        <v>26</v>
      </c>
      <c r="H4304" t="s">
        <v>26</v>
      </c>
      <c r="I4304" t="s">
        <v>16</v>
      </c>
      <c r="J4304" s="14">
        <v>1415.4</v>
      </c>
      <c r="K4304" s="7">
        <v>1685</v>
      </c>
      <c r="L4304">
        <v>1</v>
      </c>
      <c r="M4304" t="s">
        <v>34</v>
      </c>
    </row>
    <row r="4305" spans="1:13" x14ac:dyDescent="0.2">
      <c r="A4305" t="str">
        <f>'Applications (Cleaned)'!A4305</f>
        <v>5358183</v>
      </c>
      <c r="B4305" t="str">
        <f>'Applications (Cleaned)'!B4305</f>
        <v>1385</v>
      </c>
      <c r="C4305" s="10">
        <v>45475</v>
      </c>
      <c r="D4305" t="s">
        <v>19</v>
      </c>
      <c r="E4305" s="7">
        <v>75270</v>
      </c>
      <c r="F4305">
        <v>777</v>
      </c>
      <c r="G4305" t="s">
        <v>14</v>
      </c>
      <c r="H4305" t="s">
        <v>26</v>
      </c>
      <c r="I4305" t="s">
        <v>20</v>
      </c>
      <c r="J4305" s="14">
        <v>1384.32</v>
      </c>
      <c r="K4305" s="7">
        <v>1442</v>
      </c>
      <c r="L4305">
        <v>2</v>
      </c>
      <c r="M4305" t="s">
        <v>28</v>
      </c>
    </row>
    <row r="4306" spans="1:13" x14ac:dyDescent="0.2">
      <c r="A4306" t="str">
        <f>'Applications (Cleaned)'!A4306</f>
        <v>5358669</v>
      </c>
      <c r="B4306" t="str">
        <f>'Applications (Cleaned)'!B4306</f>
        <v>1213</v>
      </c>
      <c r="C4306" s="10">
        <v>45400</v>
      </c>
      <c r="D4306" t="s">
        <v>27</v>
      </c>
      <c r="E4306" s="7">
        <v>170753</v>
      </c>
      <c r="F4306">
        <v>752</v>
      </c>
      <c r="G4306" t="s">
        <v>14</v>
      </c>
      <c r="H4306" t="s">
        <v>14</v>
      </c>
      <c r="I4306" t="s">
        <v>46</v>
      </c>
      <c r="J4306" s="14">
        <v>3233.34</v>
      </c>
      <c r="K4306" s="7">
        <v>4899</v>
      </c>
      <c r="L4306">
        <v>1</v>
      </c>
    </row>
    <row r="4307" spans="1:13" x14ac:dyDescent="0.2">
      <c r="A4307" t="str">
        <f>'Applications (Cleaned)'!A4307</f>
        <v>5358761</v>
      </c>
      <c r="B4307" t="str">
        <f>'Applications (Cleaned)'!B4307</f>
        <v>0510</v>
      </c>
      <c r="C4307" s="10">
        <v>44442</v>
      </c>
      <c r="D4307" t="s">
        <v>27</v>
      </c>
      <c r="E4307" s="7">
        <v>138447</v>
      </c>
      <c r="G4307" t="s">
        <v>14</v>
      </c>
      <c r="H4307" t="s">
        <v>14</v>
      </c>
      <c r="I4307" t="s">
        <v>20</v>
      </c>
      <c r="J4307" s="14">
        <v>1285.68</v>
      </c>
      <c r="K4307" s="7">
        <v>1948</v>
      </c>
      <c r="L4307">
        <v>5</v>
      </c>
      <c r="M4307" t="s">
        <v>28</v>
      </c>
    </row>
    <row r="4308" spans="1:13" x14ac:dyDescent="0.2">
      <c r="A4308" t="str">
        <f>'Applications (Cleaned)'!A4308</f>
        <v>5359677</v>
      </c>
      <c r="B4308" t="str">
        <f>'Applications (Cleaned)'!B4308</f>
        <v>1783</v>
      </c>
      <c r="C4308" s="10">
        <v>44693</v>
      </c>
      <c r="D4308" t="s">
        <v>32</v>
      </c>
      <c r="E4308" s="7">
        <v>76436</v>
      </c>
      <c r="G4308" t="s">
        <v>26</v>
      </c>
      <c r="H4308" t="s">
        <v>26</v>
      </c>
      <c r="I4308" t="s">
        <v>16</v>
      </c>
      <c r="J4308" s="14">
        <v>6497.28</v>
      </c>
      <c r="K4308" s="7">
        <v>6768</v>
      </c>
      <c r="L4308">
        <v>1</v>
      </c>
      <c r="M4308" t="s">
        <v>41</v>
      </c>
    </row>
    <row r="4309" spans="1:13" x14ac:dyDescent="0.2">
      <c r="A4309" t="str">
        <f>'Applications (Cleaned)'!A4309</f>
        <v>5362502</v>
      </c>
      <c r="B4309" t="str">
        <f>'Applications (Cleaned)'!B4309</f>
        <v>1252</v>
      </c>
      <c r="C4309" s="10">
        <v>43956</v>
      </c>
      <c r="D4309" t="s">
        <v>27</v>
      </c>
      <c r="E4309" s="7">
        <v>118916</v>
      </c>
      <c r="F4309">
        <v>658</v>
      </c>
      <c r="G4309" t="s">
        <v>14</v>
      </c>
      <c r="H4309" t="s">
        <v>14</v>
      </c>
      <c r="I4309" t="s">
        <v>16</v>
      </c>
      <c r="J4309" s="14">
        <v>3595.2</v>
      </c>
      <c r="K4309" s="7">
        <v>3745</v>
      </c>
      <c r="L4309">
        <v>1</v>
      </c>
    </row>
    <row r="4310" spans="1:13" x14ac:dyDescent="0.2">
      <c r="A4310" t="str">
        <f>'Applications (Cleaned)'!A4310</f>
        <v>5363149</v>
      </c>
      <c r="B4310" t="str">
        <f>'Applications (Cleaned)'!B4310</f>
        <v>0323</v>
      </c>
      <c r="C4310" s="10">
        <v>45486</v>
      </c>
      <c r="D4310" t="s">
        <v>27</v>
      </c>
      <c r="E4310" s="7">
        <v>264075</v>
      </c>
      <c r="F4310">
        <v>513</v>
      </c>
      <c r="G4310" t="s">
        <v>26</v>
      </c>
      <c r="H4310" t="s">
        <v>26</v>
      </c>
      <c r="I4310" t="s">
        <v>16</v>
      </c>
      <c r="J4310" s="14">
        <v>5757.12</v>
      </c>
      <c r="K4310" s="7">
        <v>5997</v>
      </c>
      <c r="L4310">
        <v>3</v>
      </c>
    </row>
    <row r="4311" spans="1:13" x14ac:dyDescent="0.2">
      <c r="A4311" t="str">
        <f>'Applications (Cleaned)'!A4311</f>
        <v>5363783</v>
      </c>
      <c r="B4311" t="str">
        <f>'Applications (Cleaned)'!B4311</f>
        <v>1310</v>
      </c>
      <c r="D4311" t="s">
        <v>27</v>
      </c>
      <c r="E4311" s="7">
        <v>110152</v>
      </c>
      <c r="F4311">
        <v>668</v>
      </c>
      <c r="G4311" t="s">
        <v>26</v>
      </c>
      <c r="H4311" t="s">
        <v>26</v>
      </c>
      <c r="I4311" t="s">
        <v>20</v>
      </c>
      <c r="J4311" s="14">
        <v>3657.6</v>
      </c>
      <c r="K4311" s="7">
        <v>3810</v>
      </c>
      <c r="L4311">
        <v>5</v>
      </c>
      <c r="M4311" t="s">
        <v>25</v>
      </c>
    </row>
    <row r="4312" spans="1:13" x14ac:dyDescent="0.2">
      <c r="A4312" t="str">
        <f>'Applications (Cleaned)'!A4312</f>
        <v>5366407</v>
      </c>
      <c r="B4312" t="str">
        <f>'Applications (Cleaned)'!B4312</f>
        <v>0645</v>
      </c>
      <c r="C4312" s="10">
        <v>44111</v>
      </c>
      <c r="D4312" t="s">
        <v>19</v>
      </c>
      <c r="E4312" s="7">
        <v>177987</v>
      </c>
      <c r="F4312">
        <v>740</v>
      </c>
      <c r="G4312" t="s">
        <v>14</v>
      </c>
      <c r="H4312" t="s">
        <v>14</v>
      </c>
      <c r="I4312" t="s">
        <v>20</v>
      </c>
      <c r="J4312" s="14">
        <v>5595.72</v>
      </c>
      <c r="K4312" s="7">
        <v>7174</v>
      </c>
      <c r="L4312">
        <v>1</v>
      </c>
    </row>
    <row r="4313" spans="1:13" x14ac:dyDescent="0.2">
      <c r="A4313" t="str">
        <f>'Applications (Cleaned)'!A4313</f>
        <v>5367007</v>
      </c>
      <c r="B4313" t="str">
        <f>'Applications (Cleaned)'!B4313</f>
        <v>0281</v>
      </c>
      <c r="C4313" s="10">
        <v>43960</v>
      </c>
      <c r="D4313" t="s">
        <v>32</v>
      </c>
      <c r="E4313" s="7">
        <v>236522</v>
      </c>
      <c r="F4313">
        <v>693</v>
      </c>
      <c r="G4313" t="s">
        <v>26</v>
      </c>
      <c r="H4313" t="s">
        <v>14</v>
      </c>
      <c r="I4313" t="s">
        <v>16</v>
      </c>
      <c r="J4313" s="14">
        <v>1808.4</v>
      </c>
      <c r="K4313" s="7">
        <v>2740</v>
      </c>
      <c r="L4313">
        <v>5</v>
      </c>
    </row>
    <row r="4314" spans="1:13" x14ac:dyDescent="0.2">
      <c r="A4314" t="str">
        <f>'Applications (Cleaned)'!A4314</f>
        <v>5367608</v>
      </c>
      <c r="B4314" t="str">
        <f>'Applications (Cleaned)'!B4314</f>
        <v>1342</v>
      </c>
      <c r="C4314" s="10">
        <v>45280</v>
      </c>
      <c r="D4314" t="s">
        <v>27</v>
      </c>
      <c r="E4314" s="7">
        <v>243716</v>
      </c>
      <c r="F4314">
        <v>694</v>
      </c>
      <c r="G4314" t="s">
        <v>14</v>
      </c>
      <c r="H4314" t="s">
        <v>14</v>
      </c>
      <c r="I4314" t="s">
        <v>46</v>
      </c>
      <c r="J4314" s="14">
        <v>4277.76</v>
      </c>
      <c r="K4314" s="7">
        <v>4456</v>
      </c>
      <c r="L4314">
        <v>2</v>
      </c>
    </row>
    <row r="4315" spans="1:13" x14ac:dyDescent="0.2">
      <c r="A4315" t="str">
        <f>'Applications (Cleaned)'!A4315</f>
        <v>5368209</v>
      </c>
      <c r="B4315" t="str">
        <f>'Applications (Cleaned)'!B4315</f>
        <v>0592</v>
      </c>
      <c r="C4315" s="10">
        <v>44035</v>
      </c>
      <c r="D4315" t="s">
        <v>32</v>
      </c>
      <c r="E4315" s="7">
        <v>311145</v>
      </c>
      <c r="F4315">
        <v>776</v>
      </c>
      <c r="G4315" t="s">
        <v>14</v>
      </c>
      <c r="H4315" t="s">
        <v>26</v>
      </c>
      <c r="I4315" t="s">
        <v>16</v>
      </c>
      <c r="J4315" s="14">
        <v>4892.9399999999996</v>
      </c>
      <c r="K4315" s="7">
        <v>6273</v>
      </c>
      <c r="L4315">
        <v>4</v>
      </c>
      <c r="M4315" t="s">
        <v>41</v>
      </c>
    </row>
    <row r="4316" spans="1:13" x14ac:dyDescent="0.2">
      <c r="A4316" t="str">
        <f>'Applications (Cleaned)'!A4316</f>
        <v>5370247</v>
      </c>
      <c r="B4316" t="str">
        <f>'Applications (Cleaned)'!B4316</f>
        <v>0059</v>
      </c>
      <c r="C4316" s="10">
        <v>44156</v>
      </c>
      <c r="D4316" t="s">
        <v>23</v>
      </c>
      <c r="E4316" s="7">
        <v>27749</v>
      </c>
      <c r="G4316" t="s">
        <v>26</v>
      </c>
      <c r="H4316" t="s">
        <v>14</v>
      </c>
      <c r="I4316" t="s">
        <v>16</v>
      </c>
      <c r="J4316" s="14">
        <v>1664.52</v>
      </c>
      <c r="K4316" s="7">
        <v>2522</v>
      </c>
      <c r="L4316">
        <v>5</v>
      </c>
      <c r="M4316" t="s">
        <v>17</v>
      </c>
    </row>
    <row r="4317" spans="1:13" x14ac:dyDescent="0.2">
      <c r="A4317" t="str">
        <f>'Applications (Cleaned)'!A4317</f>
        <v>5370591</v>
      </c>
      <c r="B4317" t="str">
        <f>'Applications (Cleaned)'!B4317</f>
        <v>0913</v>
      </c>
      <c r="C4317" s="10">
        <v>45300</v>
      </c>
      <c r="D4317" t="s">
        <v>19</v>
      </c>
      <c r="E4317" s="7">
        <v>163948</v>
      </c>
      <c r="G4317" t="s">
        <v>26</v>
      </c>
      <c r="H4317" t="s">
        <v>26</v>
      </c>
      <c r="I4317" t="s">
        <v>20</v>
      </c>
      <c r="J4317" s="14">
        <v>574.86</v>
      </c>
      <c r="K4317" s="7">
        <v>871</v>
      </c>
      <c r="L4317">
        <v>2</v>
      </c>
    </row>
    <row r="4318" spans="1:13" x14ac:dyDescent="0.2">
      <c r="A4318" t="str">
        <f>'Applications (Cleaned)'!A4318</f>
        <v>5371116</v>
      </c>
      <c r="B4318" t="str">
        <f>'Applications (Cleaned)'!B4318</f>
        <v>0342</v>
      </c>
      <c r="C4318" s="10">
        <v>44461</v>
      </c>
      <c r="D4318" t="s">
        <v>29</v>
      </c>
      <c r="E4318" s="7">
        <v>203301</v>
      </c>
      <c r="F4318">
        <v>832</v>
      </c>
      <c r="G4318" t="s">
        <v>14</v>
      </c>
      <c r="H4318" t="s">
        <v>14</v>
      </c>
      <c r="I4318" t="s">
        <v>20</v>
      </c>
      <c r="J4318" s="14">
        <v>1144.92</v>
      </c>
      <c r="K4318" s="7">
        <v>1363</v>
      </c>
      <c r="L4318">
        <v>1</v>
      </c>
      <c r="M4318" t="s">
        <v>31</v>
      </c>
    </row>
    <row r="4319" spans="1:13" x14ac:dyDescent="0.2">
      <c r="A4319" t="str">
        <f>'Applications (Cleaned)'!A4319</f>
        <v>5372215</v>
      </c>
      <c r="B4319" t="str">
        <f>'Applications (Cleaned)'!B4319</f>
        <v>0887</v>
      </c>
      <c r="C4319" s="10">
        <v>44937</v>
      </c>
      <c r="D4319" t="s">
        <v>23</v>
      </c>
      <c r="E4319" s="7">
        <v>100041</v>
      </c>
      <c r="F4319">
        <v>640</v>
      </c>
      <c r="G4319" t="s">
        <v>14</v>
      </c>
      <c r="H4319" t="s">
        <v>14</v>
      </c>
      <c r="I4319" t="s">
        <v>20</v>
      </c>
      <c r="J4319" s="14">
        <v>3956.94</v>
      </c>
      <c r="K4319" s="7">
        <v>5073</v>
      </c>
      <c r="L4319">
        <v>2</v>
      </c>
    </row>
    <row r="4320" spans="1:13" x14ac:dyDescent="0.2">
      <c r="A4320" t="str">
        <f>'Applications (Cleaned)'!A4320</f>
        <v>5372618</v>
      </c>
      <c r="B4320" t="str">
        <f>'Applications (Cleaned)'!B4320</f>
        <v>0499</v>
      </c>
      <c r="C4320" s="10">
        <v>44757</v>
      </c>
      <c r="D4320" t="s">
        <v>23</v>
      </c>
      <c r="E4320" s="7">
        <v>213834</v>
      </c>
      <c r="G4320" t="s">
        <v>26</v>
      </c>
      <c r="H4320" t="s">
        <v>14</v>
      </c>
      <c r="I4320" t="s">
        <v>46</v>
      </c>
      <c r="J4320" s="14">
        <v>3281.28</v>
      </c>
      <c r="K4320" s="7">
        <v>3418</v>
      </c>
      <c r="L4320">
        <v>1</v>
      </c>
      <c r="M4320" t="s">
        <v>31</v>
      </c>
    </row>
    <row r="4321" spans="1:13" x14ac:dyDescent="0.2">
      <c r="A4321" t="str">
        <f>'Applications (Cleaned)'!A4321</f>
        <v>5378143</v>
      </c>
      <c r="B4321" t="str">
        <f>'Applications (Cleaned)'!B4321</f>
        <v>1346</v>
      </c>
      <c r="D4321" t="s">
        <v>19</v>
      </c>
      <c r="E4321" s="7">
        <v>231664</v>
      </c>
      <c r="F4321">
        <v>580</v>
      </c>
      <c r="G4321" t="s">
        <v>14</v>
      </c>
      <c r="H4321" t="s">
        <v>26</v>
      </c>
      <c r="I4321" t="s">
        <v>24</v>
      </c>
      <c r="J4321" s="14">
        <v>2551.38</v>
      </c>
      <c r="K4321" s="7">
        <v>3271</v>
      </c>
      <c r="L4321">
        <v>3</v>
      </c>
      <c r="M4321" t="s">
        <v>35</v>
      </c>
    </row>
    <row r="4322" spans="1:13" x14ac:dyDescent="0.2">
      <c r="A4322" t="str">
        <f>'Applications (Cleaned)'!A4322</f>
        <v>5379039</v>
      </c>
      <c r="B4322" t="str">
        <f>'Applications (Cleaned)'!B4322</f>
        <v>0314</v>
      </c>
      <c r="C4322" s="10">
        <v>44917</v>
      </c>
      <c r="D4322" t="s">
        <v>29</v>
      </c>
      <c r="E4322" s="7">
        <v>58191</v>
      </c>
      <c r="F4322">
        <v>825</v>
      </c>
      <c r="G4322" t="s">
        <v>14</v>
      </c>
      <c r="H4322" t="s">
        <v>14</v>
      </c>
      <c r="I4322" t="s">
        <v>46</v>
      </c>
      <c r="J4322" s="14">
        <v>1433.64</v>
      </c>
      <c r="K4322" s="7">
        <v>1838</v>
      </c>
      <c r="L4322">
        <v>5</v>
      </c>
      <c r="M4322" t="s">
        <v>28</v>
      </c>
    </row>
    <row r="4323" spans="1:13" x14ac:dyDescent="0.2">
      <c r="A4323" t="str">
        <f>'Applications (Cleaned)'!A4323</f>
        <v>5383121</v>
      </c>
      <c r="B4323" t="str">
        <f>'Applications (Cleaned)'!B4323</f>
        <v>1536</v>
      </c>
      <c r="C4323" s="10">
        <v>44417</v>
      </c>
      <c r="D4323" t="s">
        <v>29</v>
      </c>
      <c r="E4323" s="7">
        <v>40086</v>
      </c>
      <c r="F4323">
        <v>689</v>
      </c>
      <c r="G4323" t="s">
        <v>14</v>
      </c>
      <c r="H4323" t="s">
        <v>26</v>
      </c>
      <c r="I4323" t="s">
        <v>16</v>
      </c>
      <c r="J4323" s="14">
        <v>3832.92</v>
      </c>
      <c r="K4323" s="7">
        <v>4563</v>
      </c>
      <c r="L4323">
        <v>5</v>
      </c>
      <c r="M4323" t="s">
        <v>21</v>
      </c>
    </row>
    <row r="4324" spans="1:13" x14ac:dyDescent="0.2">
      <c r="A4324" t="str">
        <f>'Applications (Cleaned)'!A4324</f>
        <v>5383843</v>
      </c>
      <c r="B4324" t="str">
        <f>'Applications (Cleaned)'!B4324</f>
        <v>1219</v>
      </c>
      <c r="C4324" s="10">
        <v>44849</v>
      </c>
      <c r="D4324" t="s">
        <v>27</v>
      </c>
      <c r="E4324" s="7">
        <v>40303</v>
      </c>
      <c r="F4324">
        <v>454</v>
      </c>
      <c r="G4324" t="s">
        <v>14</v>
      </c>
      <c r="H4324" t="s">
        <v>14</v>
      </c>
      <c r="I4324" t="s">
        <v>24</v>
      </c>
      <c r="J4324" s="14">
        <v>2429.6999999999998</v>
      </c>
      <c r="K4324" s="7">
        <v>3115</v>
      </c>
      <c r="L4324">
        <v>1</v>
      </c>
    </row>
    <row r="4325" spans="1:13" x14ac:dyDescent="0.2">
      <c r="A4325" t="str">
        <f>'Applications (Cleaned)'!A4325</f>
        <v>5383930</v>
      </c>
      <c r="B4325" t="str">
        <f>'Applications (Cleaned)'!B4325</f>
        <v>0458</v>
      </c>
      <c r="C4325" s="10">
        <v>43961</v>
      </c>
      <c r="D4325" t="s">
        <v>13</v>
      </c>
      <c r="E4325" s="7">
        <v>249575</v>
      </c>
      <c r="G4325" t="s">
        <v>14</v>
      </c>
      <c r="H4325" t="s">
        <v>14</v>
      </c>
      <c r="I4325" t="s">
        <v>20</v>
      </c>
      <c r="J4325" s="14">
        <v>2322.06</v>
      </c>
      <c r="K4325" s="7">
        <v>2977</v>
      </c>
      <c r="L4325">
        <v>2</v>
      </c>
      <c r="M4325" t="s">
        <v>47</v>
      </c>
    </row>
    <row r="4326" spans="1:13" x14ac:dyDescent="0.2">
      <c r="A4326" t="str">
        <f>'Applications (Cleaned)'!A4326</f>
        <v>5384056</v>
      </c>
      <c r="B4326" t="str">
        <f>'Applications (Cleaned)'!B4326</f>
        <v>0951</v>
      </c>
      <c r="C4326" s="10">
        <v>44331</v>
      </c>
      <c r="D4326" t="s">
        <v>32</v>
      </c>
      <c r="E4326" s="7">
        <v>37488</v>
      </c>
      <c r="F4326">
        <v>705</v>
      </c>
      <c r="G4326" t="s">
        <v>14</v>
      </c>
      <c r="H4326" t="s">
        <v>14</v>
      </c>
      <c r="I4326" t="s">
        <v>33</v>
      </c>
      <c r="J4326" s="14">
        <v>2368.3200000000002</v>
      </c>
      <c r="K4326" s="7">
        <v>2467</v>
      </c>
      <c r="L4326">
        <v>1</v>
      </c>
      <c r="M4326" t="s">
        <v>28</v>
      </c>
    </row>
    <row r="4327" spans="1:13" x14ac:dyDescent="0.2">
      <c r="A4327" t="str">
        <f>'Applications (Cleaned)'!A4327</f>
        <v>5384110</v>
      </c>
      <c r="B4327" t="str">
        <f>'Applications (Cleaned)'!B4327</f>
        <v>1381</v>
      </c>
      <c r="C4327" s="10">
        <v>44570</v>
      </c>
      <c r="D4327" t="s">
        <v>29</v>
      </c>
      <c r="E4327" s="7">
        <v>213704</v>
      </c>
      <c r="F4327">
        <v>719</v>
      </c>
      <c r="G4327" t="s">
        <v>14</v>
      </c>
      <c r="H4327" t="s">
        <v>14</v>
      </c>
      <c r="I4327" t="s">
        <v>33</v>
      </c>
      <c r="J4327" s="14">
        <v>1186.92</v>
      </c>
      <c r="K4327" s="7">
        <v>1413</v>
      </c>
      <c r="L4327">
        <v>3</v>
      </c>
      <c r="M4327" t="s">
        <v>17</v>
      </c>
    </row>
    <row r="4328" spans="1:13" x14ac:dyDescent="0.2">
      <c r="A4328" t="str">
        <f>'Applications (Cleaned)'!A4328</f>
        <v>5384490</v>
      </c>
      <c r="B4328" t="str">
        <f>'Applications (Cleaned)'!B4328</f>
        <v>1092</v>
      </c>
      <c r="C4328" s="10">
        <v>45047</v>
      </c>
      <c r="D4328" t="s">
        <v>29</v>
      </c>
      <c r="E4328" s="7">
        <v>163825</v>
      </c>
      <c r="F4328">
        <v>799</v>
      </c>
      <c r="G4328" t="s">
        <v>14</v>
      </c>
      <c r="H4328" t="s">
        <v>26</v>
      </c>
      <c r="I4328" t="s">
        <v>46</v>
      </c>
      <c r="J4328" s="14">
        <v>4771.2</v>
      </c>
      <c r="K4328" s="7">
        <v>7952</v>
      </c>
      <c r="L4328">
        <v>3</v>
      </c>
    </row>
    <row r="4329" spans="1:13" x14ac:dyDescent="0.2">
      <c r="A4329" t="str">
        <f>'Applications (Cleaned)'!A4329</f>
        <v>5385162</v>
      </c>
      <c r="B4329" t="str">
        <f>'Applications (Cleaned)'!B4329</f>
        <v>0254</v>
      </c>
      <c r="C4329" s="10">
        <v>44686</v>
      </c>
      <c r="D4329" t="s">
        <v>32</v>
      </c>
      <c r="E4329" s="7">
        <v>213800</v>
      </c>
      <c r="F4329">
        <v>696</v>
      </c>
      <c r="G4329" t="s">
        <v>14</v>
      </c>
      <c r="H4329" t="s">
        <v>26</v>
      </c>
      <c r="I4329" t="s">
        <v>20</v>
      </c>
      <c r="J4329" s="14">
        <v>2177.4</v>
      </c>
      <c r="K4329" s="7">
        <v>3629</v>
      </c>
      <c r="L4329">
        <v>2</v>
      </c>
      <c r="M4329" t="s">
        <v>47</v>
      </c>
    </row>
    <row r="4330" spans="1:13" x14ac:dyDescent="0.2">
      <c r="A4330" t="str">
        <f>'Applications (Cleaned)'!A4330</f>
        <v>5388118</v>
      </c>
      <c r="B4330" t="str">
        <f>'Applications (Cleaned)'!B4330</f>
        <v>0979</v>
      </c>
      <c r="C4330" s="10">
        <v>44953</v>
      </c>
      <c r="D4330" t="s">
        <v>27</v>
      </c>
      <c r="E4330" s="7">
        <v>215508</v>
      </c>
      <c r="G4330" t="s">
        <v>14</v>
      </c>
      <c r="H4330" t="s">
        <v>14</v>
      </c>
      <c r="I4330" t="s">
        <v>16</v>
      </c>
      <c r="J4330" s="14">
        <v>1499.16</v>
      </c>
      <c r="K4330" s="7">
        <v>1922</v>
      </c>
      <c r="L4330">
        <v>1</v>
      </c>
      <c r="M4330" t="s">
        <v>21</v>
      </c>
    </row>
    <row r="4331" spans="1:13" x14ac:dyDescent="0.2">
      <c r="A4331" t="str">
        <f>'Applications (Cleaned)'!A4331</f>
        <v>5388537</v>
      </c>
      <c r="B4331" t="str">
        <f>'Applications (Cleaned)'!B4331</f>
        <v>0563</v>
      </c>
      <c r="C4331" s="10">
        <v>44832</v>
      </c>
      <c r="D4331" t="s">
        <v>23</v>
      </c>
      <c r="E4331" s="7">
        <v>148084</v>
      </c>
      <c r="F4331">
        <v>782</v>
      </c>
      <c r="G4331" t="s">
        <v>14</v>
      </c>
      <c r="H4331" t="s">
        <v>26</v>
      </c>
      <c r="I4331" t="s">
        <v>20</v>
      </c>
      <c r="J4331" s="14">
        <v>3613.5</v>
      </c>
      <c r="K4331" s="7">
        <v>5475</v>
      </c>
      <c r="L4331">
        <v>5</v>
      </c>
      <c r="M4331" t="s">
        <v>35</v>
      </c>
    </row>
    <row r="4332" spans="1:13" x14ac:dyDescent="0.2">
      <c r="A4332" t="str">
        <f>'Applications (Cleaned)'!A4332</f>
        <v>5390331</v>
      </c>
      <c r="B4332" t="str">
        <f>'Applications (Cleaned)'!B4332</f>
        <v>1631</v>
      </c>
      <c r="C4332" s="10">
        <v>44681</v>
      </c>
      <c r="D4332" t="s">
        <v>32</v>
      </c>
      <c r="E4332" s="7">
        <v>196170</v>
      </c>
      <c r="F4332">
        <v>713</v>
      </c>
      <c r="G4332" t="s">
        <v>14</v>
      </c>
      <c r="H4332" t="s">
        <v>26</v>
      </c>
      <c r="I4332" t="s">
        <v>24</v>
      </c>
      <c r="J4332" s="14">
        <v>3173.82</v>
      </c>
      <c r="K4332" s="7">
        <v>4069</v>
      </c>
      <c r="L4332">
        <v>3</v>
      </c>
      <c r="M4332" t="s">
        <v>41</v>
      </c>
    </row>
    <row r="4333" spans="1:13" x14ac:dyDescent="0.2">
      <c r="A4333" t="str">
        <f>'Applications (Cleaned)'!A4333</f>
        <v>5393167</v>
      </c>
      <c r="B4333" t="str">
        <f>'Applications (Cleaned)'!B4333</f>
        <v>0360</v>
      </c>
      <c r="C4333" s="10">
        <v>44901</v>
      </c>
      <c r="D4333" t="s">
        <v>37</v>
      </c>
      <c r="E4333" s="7">
        <v>101169</v>
      </c>
      <c r="F4333">
        <v>568</v>
      </c>
      <c r="G4333" t="s">
        <v>14</v>
      </c>
      <c r="H4333" t="s">
        <v>14</v>
      </c>
      <c r="I4333" t="s">
        <v>20</v>
      </c>
      <c r="J4333" s="14">
        <v>4473</v>
      </c>
      <c r="K4333" s="7">
        <v>5325</v>
      </c>
      <c r="L4333">
        <v>2</v>
      </c>
    </row>
    <row r="4334" spans="1:13" x14ac:dyDescent="0.2">
      <c r="A4334" t="str">
        <f>'Applications (Cleaned)'!A4334</f>
        <v>5394235</v>
      </c>
      <c r="B4334" t="str">
        <f>'Applications (Cleaned)'!B4334</f>
        <v>0231</v>
      </c>
      <c r="C4334" s="10">
        <v>45391</v>
      </c>
      <c r="D4334" t="s">
        <v>13</v>
      </c>
      <c r="E4334" s="7">
        <v>235702</v>
      </c>
      <c r="G4334" t="s">
        <v>14</v>
      </c>
      <c r="H4334" t="s">
        <v>26</v>
      </c>
      <c r="I4334" t="s">
        <v>16</v>
      </c>
      <c r="J4334" s="14">
        <v>6999.36</v>
      </c>
      <c r="K4334" s="7">
        <v>7291</v>
      </c>
      <c r="L4334">
        <v>1</v>
      </c>
      <c r="M4334" t="s">
        <v>28</v>
      </c>
    </row>
    <row r="4335" spans="1:13" x14ac:dyDescent="0.2">
      <c r="A4335" t="str">
        <f>'Applications (Cleaned)'!A4335</f>
        <v>5394519</v>
      </c>
      <c r="B4335" t="str">
        <f>'Applications (Cleaned)'!B4335</f>
        <v>1460</v>
      </c>
      <c r="C4335" s="10">
        <v>44201</v>
      </c>
      <c r="D4335" t="s">
        <v>19</v>
      </c>
      <c r="E4335" s="7">
        <v>212700</v>
      </c>
      <c r="F4335">
        <v>765</v>
      </c>
      <c r="G4335" t="s">
        <v>14</v>
      </c>
      <c r="H4335" t="s">
        <v>14</v>
      </c>
      <c r="I4335" t="s">
        <v>20</v>
      </c>
      <c r="J4335" s="14">
        <v>2767.8</v>
      </c>
      <c r="K4335" s="7">
        <v>3295</v>
      </c>
      <c r="L4335">
        <v>4</v>
      </c>
    </row>
    <row r="4336" spans="1:13" x14ac:dyDescent="0.2">
      <c r="A4336" t="str">
        <f>'Applications (Cleaned)'!A4336</f>
        <v>5396304</v>
      </c>
      <c r="B4336" t="str">
        <f>'Applications (Cleaned)'!B4336</f>
        <v>0621</v>
      </c>
      <c r="C4336" s="10">
        <v>45430</v>
      </c>
      <c r="D4336" t="s">
        <v>29</v>
      </c>
      <c r="E4336" s="7">
        <v>78022</v>
      </c>
      <c r="F4336">
        <v>772</v>
      </c>
      <c r="G4336" t="s">
        <v>26</v>
      </c>
      <c r="H4336" t="s">
        <v>14</v>
      </c>
      <c r="I4336" t="s">
        <v>16</v>
      </c>
      <c r="J4336" s="14">
        <v>4742.3999999999996</v>
      </c>
      <c r="K4336" s="7">
        <v>6080</v>
      </c>
      <c r="L4336">
        <v>3</v>
      </c>
      <c r="M4336" t="s">
        <v>34</v>
      </c>
    </row>
    <row r="4337" spans="1:13" x14ac:dyDescent="0.2">
      <c r="A4337" t="str">
        <f>'Applications (Cleaned)'!A4337</f>
        <v>5396395</v>
      </c>
      <c r="B4337" t="str">
        <f>'Applications (Cleaned)'!B4337</f>
        <v>1790</v>
      </c>
      <c r="C4337" s="10">
        <v>45450</v>
      </c>
      <c r="D4337" t="s">
        <v>27</v>
      </c>
      <c r="E4337" s="7">
        <v>88422</v>
      </c>
      <c r="F4337">
        <v>616</v>
      </c>
      <c r="G4337" t="s">
        <v>14</v>
      </c>
      <c r="H4337" t="s">
        <v>14</v>
      </c>
      <c r="I4337" t="s">
        <v>20</v>
      </c>
      <c r="J4337" s="14">
        <v>2851.2</v>
      </c>
      <c r="K4337" s="7">
        <v>2970</v>
      </c>
      <c r="L4337">
        <v>3</v>
      </c>
    </row>
    <row r="4338" spans="1:13" x14ac:dyDescent="0.2">
      <c r="A4338" t="str">
        <f>'Applications (Cleaned)'!A4338</f>
        <v>5396416</v>
      </c>
      <c r="B4338" t="str">
        <f>'Applications (Cleaned)'!B4338</f>
        <v>0776</v>
      </c>
      <c r="C4338" s="10">
        <v>44879</v>
      </c>
      <c r="D4338" t="s">
        <v>37</v>
      </c>
      <c r="E4338" s="7">
        <v>248152</v>
      </c>
      <c r="F4338">
        <v>719</v>
      </c>
      <c r="G4338" t="s">
        <v>14</v>
      </c>
      <c r="H4338" t="s">
        <v>26</v>
      </c>
      <c r="I4338" t="s">
        <v>46</v>
      </c>
      <c r="J4338" s="14">
        <v>1977.6</v>
      </c>
      <c r="K4338" s="7">
        <v>2060</v>
      </c>
      <c r="L4338">
        <v>3</v>
      </c>
      <c r="M4338" t="s">
        <v>41</v>
      </c>
    </row>
    <row r="4339" spans="1:13" x14ac:dyDescent="0.2">
      <c r="A4339" t="str">
        <f>'Applications (Cleaned)'!A4339</f>
        <v>5397068</v>
      </c>
      <c r="B4339" t="str">
        <f>'Applications (Cleaned)'!B4339</f>
        <v>0231</v>
      </c>
      <c r="C4339" s="10">
        <v>44609</v>
      </c>
      <c r="D4339" t="s">
        <v>32</v>
      </c>
      <c r="E4339" s="7">
        <v>163582</v>
      </c>
      <c r="F4339">
        <v>438</v>
      </c>
      <c r="G4339" t="s">
        <v>14</v>
      </c>
      <c r="H4339" t="s">
        <v>14</v>
      </c>
      <c r="I4339" t="s">
        <v>20</v>
      </c>
      <c r="J4339" s="14">
        <v>4374.6000000000004</v>
      </c>
      <c r="K4339" s="7">
        <v>7291</v>
      </c>
      <c r="L4339">
        <v>4</v>
      </c>
      <c r="M4339" t="s">
        <v>25</v>
      </c>
    </row>
    <row r="4340" spans="1:13" x14ac:dyDescent="0.2">
      <c r="A4340" t="str">
        <f>'Applications (Cleaned)'!A4340</f>
        <v>5399371</v>
      </c>
      <c r="B4340" t="str">
        <f>'Applications (Cleaned)'!B4340</f>
        <v>0437</v>
      </c>
      <c r="C4340" s="10">
        <v>45251</v>
      </c>
      <c r="D4340" t="s">
        <v>29</v>
      </c>
      <c r="E4340" s="7">
        <v>128710</v>
      </c>
      <c r="F4340">
        <v>744</v>
      </c>
      <c r="G4340" t="s">
        <v>14</v>
      </c>
      <c r="H4340" t="s">
        <v>26</v>
      </c>
      <c r="I4340" t="s">
        <v>16</v>
      </c>
      <c r="J4340" s="14">
        <v>2625.6</v>
      </c>
      <c r="K4340" s="7">
        <v>2735</v>
      </c>
      <c r="L4340">
        <v>4</v>
      </c>
      <c r="M4340" t="s">
        <v>28</v>
      </c>
    </row>
    <row r="4341" spans="1:13" x14ac:dyDescent="0.2">
      <c r="A4341" t="str">
        <f>'Applications (Cleaned)'!A4341</f>
        <v>5400083</v>
      </c>
      <c r="B4341" t="str">
        <f>'Applications (Cleaned)'!B4341</f>
        <v>0340</v>
      </c>
      <c r="C4341" s="10">
        <v>45201</v>
      </c>
      <c r="D4341" t="s">
        <v>37</v>
      </c>
      <c r="E4341" s="7">
        <v>191261</v>
      </c>
      <c r="F4341">
        <v>743</v>
      </c>
      <c r="G4341" t="s">
        <v>14</v>
      </c>
      <c r="H4341" t="s">
        <v>14</v>
      </c>
      <c r="I4341" t="s">
        <v>20</v>
      </c>
      <c r="J4341" s="14">
        <v>7164.6</v>
      </c>
      <c r="K4341" s="7">
        <v>11941</v>
      </c>
      <c r="L4341">
        <v>4</v>
      </c>
    </row>
    <row r="4342" spans="1:13" x14ac:dyDescent="0.2">
      <c r="A4342" t="str">
        <f>'Applications (Cleaned)'!A4342</f>
        <v>5401800</v>
      </c>
      <c r="B4342" t="str">
        <f>'Applications (Cleaned)'!B4342</f>
        <v>1290</v>
      </c>
      <c r="C4342" s="10">
        <v>45249</v>
      </c>
      <c r="D4342" t="s">
        <v>32</v>
      </c>
      <c r="E4342" s="7">
        <v>242386</v>
      </c>
      <c r="G4342" t="s">
        <v>26</v>
      </c>
      <c r="H4342" t="s">
        <v>26</v>
      </c>
      <c r="I4342" t="s">
        <v>24</v>
      </c>
      <c r="J4342" s="14">
        <v>1997.76</v>
      </c>
      <c r="K4342" s="7">
        <v>2081</v>
      </c>
      <c r="L4342">
        <v>5</v>
      </c>
      <c r="M4342" t="s">
        <v>28</v>
      </c>
    </row>
    <row r="4343" spans="1:13" x14ac:dyDescent="0.2">
      <c r="A4343" t="str">
        <f>'Applications (Cleaned)'!A4343</f>
        <v>5402861</v>
      </c>
      <c r="B4343" t="str">
        <f>'Applications (Cleaned)'!B4343</f>
        <v>0525</v>
      </c>
      <c r="C4343" s="10">
        <v>43929</v>
      </c>
      <c r="D4343" t="s">
        <v>23</v>
      </c>
      <c r="E4343" s="7">
        <v>75067</v>
      </c>
      <c r="F4343">
        <v>710</v>
      </c>
      <c r="G4343" t="s">
        <v>14</v>
      </c>
      <c r="H4343" t="s">
        <v>26</v>
      </c>
      <c r="I4343" t="s">
        <v>16</v>
      </c>
      <c r="J4343" s="14">
        <v>1314</v>
      </c>
      <c r="K4343" s="7">
        <v>2190</v>
      </c>
      <c r="L4343">
        <v>2</v>
      </c>
      <c r="M4343" t="s">
        <v>31</v>
      </c>
    </row>
    <row r="4344" spans="1:13" x14ac:dyDescent="0.2">
      <c r="A4344" t="str">
        <f>'Applications (Cleaned)'!A4344</f>
        <v>5402992</v>
      </c>
      <c r="B4344" t="str">
        <f>'Applications (Cleaned)'!B4344</f>
        <v>1718</v>
      </c>
      <c r="C4344" s="10">
        <v>45045</v>
      </c>
      <c r="D4344" t="s">
        <v>29</v>
      </c>
      <c r="E4344" s="7">
        <v>161474</v>
      </c>
      <c r="F4344">
        <v>482</v>
      </c>
      <c r="G4344" t="s">
        <v>14</v>
      </c>
      <c r="H4344" t="s">
        <v>14</v>
      </c>
      <c r="I4344" t="s">
        <v>20</v>
      </c>
      <c r="J4344" s="14">
        <v>1382.94</v>
      </c>
      <c r="K4344" s="7">
        <v>1773</v>
      </c>
      <c r="L4344">
        <v>3</v>
      </c>
      <c r="M4344" t="s">
        <v>35</v>
      </c>
    </row>
    <row r="4345" spans="1:13" x14ac:dyDescent="0.2">
      <c r="A4345" t="str">
        <f>'Applications (Cleaned)'!A4345</f>
        <v>5403970</v>
      </c>
      <c r="B4345" t="str">
        <f>'Applications (Cleaned)'!B4345</f>
        <v>1654</v>
      </c>
      <c r="C4345" s="10">
        <v>45241</v>
      </c>
      <c r="D4345" t="s">
        <v>32</v>
      </c>
      <c r="E4345" s="7">
        <v>179953</v>
      </c>
      <c r="F4345">
        <v>789</v>
      </c>
      <c r="G4345" t="s">
        <v>14</v>
      </c>
      <c r="H4345" t="s">
        <v>14</v>
      </c>
      <c r="I4345" t="s">
        <v>20</v>
      </c>
      <c r="J4345" s="14">
        <v>2903.04</v>
      </c>
      <c r="K4345" s="7">
        <v>3456</v>
      </c>
      <c r="L4345">
        <v>5</v>
      </c>
      <c r="M4345" t="s">
        <v>35</v>
      </c>
    </row>
    <row r="4346" spans="1:13" x14ac:dyDescent="0.2">
      <c r="A4346" t="str">
        <f>'Applications (Cleaned)'!A4346</f>
        <v>5405397</v>
      </c>
      <c r="B4346" t="str">
        <f>'Applications (Cleaned)'!B4346</f>
        <v>0882</v>
      </c>
      <c r="C4346" s="10">
        <v>44864</v>
      </c>
      <c r="D4346" t="s">
        <v>37</v>
      </c>
      <c r="E4346" s="7">
        <v>31265</v>
      </c>
      <c r="F4346">
        <v>632</v>
      </c>
      <c r="G4346" t="s">
        <v>14</v>
      </c>
      <c r="H4346" t="s">
        <v>26</v>
      </c>
      <c r="I4346" t="s">
        <v>16</v>
      </c>
      <c r="J4346" s="14">
        <v>4798.08</v>
      </c>
      <c r="K4346" s="7">
        <v>5712</v>
      </c>
      <c r="L4346">
        <v>1</v>
      </c>
    </row>
    <row r="4347" spans="1:13" x14ac:dyDescent="0.2">
      <c r="A4347" t="str">
        <f>'Applications (Cleaned)'!A4347</f>
        <v>5408332</v>
      </c>
      <c r="B4347" t="str">
        <f>'Applications (Cleaned)'!B4347</f>
        <v>0533</v>
      </c>
      <c r="C4347" s="10">
        <v>44885</v>
      </c>
      <c r="D4347" t="s">
        <v>19</v>
      </c>
      <c r="E4347" s="7">
        <v>179516</v>
      </c>
      <c r="F4347">
        <v>525</v>
      </c>
      <c r="G4347" t="s">
        <v>26</v>
      </c>
      <c r="H4347" t="s">
        <v>14</v>
      </c>
      <c r="I4347" t="s">
        <v>20</v>
      </c>
      <c r="J4347" s="14">
        <v>2938.56</v>
      </c>
      <c r="K4347" s="7">
        <v>3061</v>
      </c>
      <c r="L4347">
        <v>2</v>
      </c>
      <c r="M4347" t="s">
        <v>52</v>
      </c>
    </row>
    <row r="4348" spans="1:13" x14ac:dyDescent="0.2">
      <c r="A4348" t="str">
        <f>'Applications (Cleaned)'!A4348</f>
        <v>5409089</v>
      </c>
      <c r="B4348" t="str">
        <f>'Applications (Cleaned)'!B4348</f>
        <v>0154</v>
      </c>
      <c r="C4348" s="10">
        <v>45607</v>
      </c>
      <c r="D4348" t="s">
        <v>19</v>
      </c>
      <c r="E4348" s="7">
        <v>5861</v>
      </c>
      <c r="F4348">
        <v>786</v>
      </c>
      <c r="G4348" t="s">
        <v>14</v>
      </c>
      <c r="H4348" t="s">
        <v>14</v>
      </c>
      <c r="I4348" t="s">
        <v>20</v>
      </c>
      <c r="J4348" s="14">
        <v>1327.68</v>
      </c>
      <c r="K4348" s="7">
        <v>1383</v>
      </c>
      <c r="L4348">
        <v>5</v>
      </c>
      <c r="M4348" t="s">
        <v>34</v>
      </c>
    </row>
    <row r="4349" spans="1:13" x14ac:dyDescent="0.2">
      <c r="A4349" t="str">
        <f>'Applications (Cleaned)'!A4349</f>
        <v>5412759</v>
      </c>
      <c r="B4349" t="str">
        <f>'Applications (Cleaned)'!B4349</f>
        <v>0381</v>
      </c>
      <c r="C4349" s="10">
        <v>45166</v>
      </c>
      <c r="D4349" t="s">
        <v>32</v>
      </c>
      <c r="E4349" s="7">
        <v>45476</v>
      </c>
      <c r="F4349">
        <v>756</v>
      </c>
      <c r="G4349" t="s">
        <v>14</v>
      </c>
      <c r="H4349" t="s">
        <v>14</v>
      </c>
      <c r="I4349" t="s">
        <v>20</v>
      </c>
      <c r="J4349" s="14">
        <v>3076.8</v>
      </c>
      <c r="K4349" s="7">
        <v>5128</v>
      </c>
      <c r="L4349">
        <v>2</v>
      </c>
    </row>
    <row r="4350" spans="1:13" x14ac:dyDescent="0.2">
      <c r="A4350" t="str">
        <f>'Applications (Cleaned)'!A4350</f>
        <v>5413727</v>
      </c>
      <c r="B4350" t="str">
        <f>'Applications (Cleaned)'!B4350</f>
        <v>0448</v>
      </c>
      <c r="C4350" s="10">
        <v>44534</v>
      </c>
      <c r="D4350" t="s">
        <v>27</v>
      </c>
      <c r="E4350" s="7">
        <v>195311</v>
      </c>
      <c r="G4350" t="s">
        <v>14</v>
      </c>
      <c r="H4350" t="s">
        <v>26</v>
      </c>
      <c r="I4350" t="s">
        <v>16</v>
      </c>
      <c r="J4350" s="14">
        <v>1769.88</v>
      </c>
      <c r="K4350" s="7">
        <v>2107</v>
      </c>
      <c r="L4350">
        <v>2</v>
      </c>
      <c r="M4350" t="s">
        <v>25</v>
      </c>
    </row>
    <row r="4351" spans="1:13" x14ac:dyDescent="0.2">
      <c r="A4351" t="str">
        <f>'Applications (Cleaned)'!A4351</f>
        <v>5413998</v>
      </c>
      <c r="B4351" t="str">
        <f>'Applications (Cleaned)'!B4351</f>
        <v>0633</v>
      </c>
      <c r="D4351" t="s">
        <v>27</v>
      </c>
      <c r="E4351" s="7">
        <v>110930</v>
      </c>
      <c r="G4351" t="s">
        <v>14</v>
      </c>
      <c r="H4351" t="s">
        <v>26</v>
      </c>
      <c r="I4351" t="s">
        <v>20</v>
      </c>
      <c r="J4351" s="14">
        <v>3919.44</v>
      </c>
      <c r="K4351" s="7">
        <v>4666</v>
      </c>
      <c r="L4351">
        <v>2</v>
      </c>
      <c r="M4351" t="s">
        <v>47</v>
      </c>
    </row>
    <row r="4352" spans="1:13" x14ac:dyDescent="0.2">
      <c r="A4352" t="str">
        <f>'Applications (Cleaned)'!A4352</f>
        <v>5414357</v>
      </c>
      <c r="B4352" t="str">
        <f>'Applications (Cleaned)'!B4352</f>
        <v>0021</v>
      </c>
      <c r="C4352" s="10">
        <v>43883</v>
      </c>
      <c r="D4352" t="s">
        <v>19</v>
      </c>
      <c r="E4352" s="7">
        <v>168301</v>
      </c>
      <c r="G4352" t="s">
        <v>14</v>
      </c>
      <c r="H4352" t="s">
        <v>26</v>
      </c>
      <c r="I4352" t="s">
        <v>20</v>
      </c>
      <c r="J4352" s="14">
        <v>750.96</v>
      </c>
      <c r="K4352" s="7">
        <v>894</v>
      </c>
      <c r="L4352">
        <v>3</v>
      </c>
    </row>
    <row r="4353" spans="1:13" x14ac:dyDescent="0.2">
      <c r="A4353" t="str">
        <f>'Applications (Cleaned)'!A4353</f>
        <v>5415746</v>
      </c>
      <c r="B4353" t="str">
        <f>'Applications (Cleaned)'!B4353</f>
        <v>0969</v>
      </c>
      <c r="D4353" t="s">
        <v>27</v>
      </c>
      <c r="E4353" s="7">
        <v>157347</v>
      </c>
      <c r="F4353">
        <v>726</v>
      </c>
      <c r="G4353" t="s">
        <v>14</v>
      </c>
      <c r="H4353" t="s">
        <v>14</v>
      </c>
      <c r="I4353" t="s">
        <v>16</v>
      </c>
      <c r="J4353" s="14">
        <v>906</v>
      </c>
      <c r="K4353" s="7">
        <v>1510</v>
      </c>
      <c r="L4353">
        <v>1</v>
      </c>
    </row>
    <row r="4354" spans="1:13" x14ac:dyDescent="0.2">
      <c r="A4354" t="str">
        <f>'Applications (Cleaned)'!A4354</f>
        <v>5416225</v>
      </c>
      <c r="B4354" t="str">
        <f>'Applications (Cleaned)'!B4354</f>
        <v>0626</v>
      </c>
      <c r="C4354" s="10">
        <v>45476</v>
      </c>
      <c r="D4354" t="s">
        <v>32</v>
      </c>
      <c r="E4354" s="7">
        <v>33108</v>
      </c>
      <c r="G4354" t="s">
        <v>14</v>
      </c>
      <c r="H4354" t="s">
        <v>14</v>
      </c>
      <c r="I4354" t="s">
        <v>24</v>
      </c>
      <c r="J4354" s="14">
        <v>1552.98</v>
      </c>
      <c r="K4354" s="7">
        <v>1991</v>
      </c>
      <c r="L4354">
        <v>4</v>
      </c>
      <c r="M4354" t="s">
        <v>52</v>
      </c>
    </row>
    <row r="4355" spans="1:13" x14ac:dyDescent="0.2">
      <c r="A4355" t="str">
        <f>'Applications (Cleaned)'!A4355</f>
        <v>5418152</v>
      </c>
      <c r="B4355" t="str">
        <f>'Applications (Cleaned)'!B4355</f>
        <v>1091</v>
      </c>
      <c r="C4355" s="10">
        <v>45456</v>
      </c>
      <c r="D4355" t="s">
        <v>32</v>
      </c>
      <c r="E4355" s="7">
        <v>100316</v>
      </c>
      <c r="F4355">
        <v>781</v>
      </c>
      <c r="G4355" t="s">
        <v>14</v>
      </c>
      <c r="H4355" t="s">
        <v>26</v>
      </c>
      <c r="I4355" t="s">
        <v>24</v>
      </c>
      <c r="J4355" s="14">
        <v>2373.12</v>
      </c>
      <c r="K4355" s="7">
        <v>2472</v>
      </c>
      <c r="L4355">
        <v>2</v>
      </c>
      <c r="M4355" t="s">
        <v>35</v>
      </c>
    </row>
    <row r="4356" spans="1:13" x14ac:dyDescent="0.2">
      <c r="A4356" t="str">
        <f>'Applications (Cleaned)'!A4356</f>
        <v>5418468</v>
      </c>
      <c r="B4356" t="str">
        <f>'Applications (Cleaned)'!B4356</f>
        <v>1334</v>
      </c>
      <c r="C4356" s="10">
        <v>45374</v>
      </c>
      <c r="D4356" t="s">
        <v>13</v>
      </c>
      <c r="E4356" s="7">
        <v>323564</v>
      </c>
      <c r="F4356">
        <v>790</v>
      </c>
      <c r="G4356" t="s">
        <v>14</v>
      </c>
      <c r="H4356" t="s">
        <v>26</v>
      </c>
      <c r="I4356" t="s">
        <v>20</v>
      </c>
      <c r="J4356" s="14">
        <v>7789.98</v>
      </c>
      <c r="K4356" s="7">
        <v>11803</v>
      </c>
      <c r="L4356">
        <v>1</v>
      </c>
      <c r="M4356" t="s">
        <v>31</v>
      </c>
    </row>
    <row r="4357" spans="1:13" x14ac:dyDescent="0.2">
      <c r="A4357" t="str">
        <f>'Applications (Cleaned)'!A4357</f>
        <v>5418507</v>
      </c>
      <c r="B4357" t="str">
        <f>'Applications (Cleaned)'!B4357</f>
        <v>1056</v>
      </c>
      <c r="C4357" s="10">
        <v>44435</v>
      </c>
      <c r="D4357" t="s">
        <v>13</v>
      </c>
      <c r="E4357" s="7">
        <v>154708</v>
      </c>
      <c r="G4357" t="s">
        <v>14</v>
      </c>
      <c r="H4357" t="s">
        <v>26</v>
      </c>
      <c r="I4357" t="s">
        <v>24</v>
      </c>
      <c r="J4357" s="14">
        <v>758.34</v>
      </c>
      <c r="K4357" s="7">
        <v>1149</v>
      </c>
      <c r="L4357">
        <v>2</v>
      </c>
    </row>
    <row r="4358" spans="1:13" x14ac:dyDescent="0.2">
      <c r="A4358" t="str">
        <f>'Applications (Cleaned)'!A4358</f>
        <v>5418997</v>
      </c>
      <c r="B4358" t="str">
        <f>'Applications (Cleaned)'!B4358</f>
        <v>0991</v>
      </c>
      <c r="C4358" s="10">
        <v>45190</v>
      </c>
      <c r="D4358" t="s">
        <v>32</v>
      </c>
      <c r="E4358" s="7">
        <v>49519</v>
      </c>
      <c r="F4358">
        <v>795</v>
      </c>
      <c r="G4358" t="s">
        <v>14</v>
      </c>
      <c r="H4358" t="s">
        <v>14</v>
      </c>
      <c r="I4358" t="s">
        <v>20</v>
      </c>
      <c r="J4358" s="14">
        <v>2336.64</v>
      </c>
      <c r="K4358" s="7">
        <v>2434</v>
      </c>
      <c r="L4358">
        <v>3</v>
      </c>
    </row>
    <row r="4359" spans="1:13" x14ac:dyDescent="0.2">
      <c r="A4359" t="str">
        <f>'Applications (Cleaned)'!A4359</f>
        <v>5420025</v>
      </c>
      <c r="B4359" t="str">
        <f>'Applications (Cleaned)'!B4359</f>
        <v>1703</v>
      </c>
      <c r="C4359" s="10">
        <v>44125</v>
      </c>
      <c r="D4359" t="s">
        <v>13</v>
      </c>
      <c r="E4359" s="7">
        <v>217715</v>
      </c>
      <c r="F4359">
        <v>754</v>
      </c>
      <c r="G4359" t="s">
        <v>26</v>
      </c>
      <c r="H4359" t="s">
        <v>26</v>
      </c>
      <c r="I4359" t="s">
        <v>16</v>
      </c>
      <c r="J4359" s="14">
        <v>9728.16</v>
      </c>
      <c r="K4359" s="7">
        <v>12472</v>
      </c>
      <c r="L4359">
        <v>3</v>
      </c>
      <c r="M4359" t="s">
        <v>41</v>
      </c>
    </row>
    <row r="4360" spans="1:13" x14ac:dyDescent="0.2">
      <c r="A4360" t="str">
        <f>'Applications (Cleaned)'!A4360</f>
        <v>5420675</v>
      </c>
      <c r="B4360" t="str">
        <f>'Applications (Cleaned)'!B4360</f>
        <v>0549</v>
      </c>
      <c r="C4360" s="10">
        <v>44125</v>
      </c>
      <c r="D4360" t="s">
        <v>37</v>
      </c>
      <c r="E4360" s="7">
        <v>106074</v>
      </c>
      <c r="F4360">
        <v>737</v>
      </c>
      <c r="G4360" t="s">
        <v>14</v>
      </c>
      <c r="H4360" t="s">
        <v>14</v>
      </c>
      <c r="I4360" t="s">
        <v>20</v>
      </c>
      <c r="J4360" s="14">
        <v>1958.88</v>
      </c>
      <c r="K4360" s="7">
        <v>2968</v>
      </c>
      <c r="L4360">
        <v>1</v>
      </c>
      <c r="M4360" t="s">
        <v>35</v>
      </c>
    </row>
    <row r="4361" spans="1:13" x14ac:dyDescent="0.2">
      <c r="A4361" t="str">
        <f>'Applications (Cleaned)'!A4361</f>
        <v>5420806</v>
      </c>
      <c r="B4361" t="str">
        <f>'Applications (Cleaned)'!B4361</f>
        <v>1107</v>
      </c>
      <c r="C4361" s="10">
        <v>45580</v>
      </c>
      <c r="D4361" t="s">
        <v>19</v>
      </c>
      <c r="E4361" s="7">
        <v>260621</v>
      </c>
      <c r="F4361">
        <v>763</v>
      </c>
      <c r="G4361" t="s">
        <v>14</v>
      </c>
      <c r="H4361" t="s">
        <v>14</v>
      </c>
      <c r="I4361" t="s">
        <v>20</v>
      </c>
      <c r="J4361" s="14">
        <v>2674.56</v>
      </c>
      <c r="K4361" s="7">
        <v>3184</v>
      </c>
      <c r="L4361">
        <v>3</v>
      </c>
      <c r="M4361" t="s">
        <v>34</v>
      </c>
    </row>
    <row r="4362" spans="1:13" x14ac:dyDescent="0.2">
      <c r="A4362" t="str">
        <f>'Applications (Cleaned)'!A4362</f>
        <v>5422002</v>
      </c>
      <c r="B4362" t="str">
        <f>'Applications (Cleaned)'!B4362</f>
        <v>1462</v>
      </c>
      <c r="C4362" s="10">
        <v>44477</v>
      </c>
      <c r="D4362" t="s">
        <v>29</v>
      </c>
      <c r="E4362" s="7">
        <v>161443</v>
      </c>
      <c r="F4362">
        <v>827</v>
      </c>
      <c r="G4362" t="s">
        <v>14</v>
      </c>
      <c r="H4362" t="s">
        <v>26</v>
      </c>
      <c r="I4362" t="s">
        <v>20</v>
      </c>
      <c r="J4362" s="14">
        <v>1205.0999999999999</v>
      </c>
      <c r="K4362" s="7">
        <v>1545</v>
      </c>
      <c r="L4362">
        <v>2</v>
      </c>
      <c r="M4362" t="s">
        <v>52</v>
      </c>
    </row>
    <row r="4363" spans="1:13" x14ac:dyDescent="0.2">
      <c r="A4363" t="str">
        <f>'Applications (Cleaned)'!A4363</f>
        <v>5422097</v>
      </c>
      <c r="B4363" t="str">
        <f>'Applications (Cleaned)'!B4363</f>
        <v>1797</v>
      </c>
      <c r="C4363" s="10">
        <v>44723</v>
      </c>
      <c r="D4363" t="s">
        <v>29</v>
      </c>
      <c r="E4363" s="7">
        <v>150008</v>
      </c>
      <c r="F4363">
        <v>391</v>
      </c>
      <c r="G4363" t="s">
        <v>26</v>
      </c>
      <c r="H4363" t="s">
        <v>14</v>
      </c>
      <c r="I4363" t="s">
        <v>46</v>
      </c>
      <c r="J4363" s="14">
        <v>525.6</v>
      </c>
      <c r="K4363" s="7">
        <v>876</v>
      </c>
      <c r="L4363">
        <v>3</v>
      </c>
    </row>
    <row r="4364" spans="1:13" x14ac:dyDescent="0.2">
      <c r="A4364" t="str">
        <f>'Applications (Cleaned)'!A4364</f>
        <v>5424890</v>
      </c>
      <c r="B4364" t="str">
        <f>'Applications (Cleaned)'!B4364</f>
        <v>0785</v>
      </c>
      <c r="C4364" s="10">
        <v>44743</v>
      </c>
      <c r="D4364" t="s">
        <v>29</v>
      </c>
      <c r="E4364" s="7">
        <v>94374</v>
      </c>
      <c r="G4364" t="s">
        <v>14</v>
      </c>
      <c r="H4364" t="s">
        <v>26</v>
      </c>
      <c r="I4364" t="s">
        <v>20</v>
      </c>
      <c r="J4364" s="14">
        <v>3613.74</v>
      </c>
      <c r="K4364" s="7">
        <v>4633</v>
      </c>
      <c r="L4364">
        <v>3</v>
      </c>
      <c r="M4364" t="s">
        <v>52</v>
      </c>
    </row>
    <row r="4365" spans="1:13" x14ac:dyDescent="0.2">
      <c r="A4365" t="str">
        <f>'Applications (Cleaned)'!A4365</f>
        <v>5427311</v>
      </c>
      <c r="B4365" t="str">
        <f>'Applications (Cleaned)'!B4365</f>
        <v>0649</v>
      </c>
      <c r="C4365" s="10">
        <v>44729</v>
      </c>
      <c r="D4365" t="s">
        <v>27</v>
      </c>
      <c r="E4365" s="7">
        <v>196885</v>
      </c>
      <c r="F4365">
        <v>679</v>
      </c>
      <c r="G4365" t="s">
        <v>14</v>
      </c>
      <c r="H4365" t="s">
        <v>14</v>
      </c>
      <c r="I4365" t="s">
        <v>16</v>
      </c>
      <c r="J4365" s="14">
        <v>1580.4</v>
      </c>
      <c r="K4365" s="7">
        <v>2634</v>
      </c>
      <c r="L4365">
        <v>4</v>
      </c>
      <c r="M4365" t="s">
        <v>25</v>
      </c>
    </row>
    <row r="4366" spans="1:13" x14ac:dyDescent="0.2">
      <c r="A4366" t="str">
        <f>'Applications (Cleaned)'!A4366</f>
        <v>5427726</v>
      </c>
      <c r="B4366" t="str">
        <f>'Applications (Cleaned)'!B4366</f>
        <v>1469</v>
      </c>
      <c r="C4366" s="10">
        <v>44780</v>
      </c>
      <c r="D4366" t="s">
        <v>19</v>
      </c>
      <c r="E4366" s="7">
        <v>175909</v>
      </c>
      <c r="F4366">
        <v>635</v>
      </c>
      <c r="G4366" t="s">
        <v>26</v>
      </c>
      <c r="H4366" t="s">
        <v>26</v>
      </c>
      <c r="I4366" t="s">
        <v>20</v>
      </c>
      <c r="J4366" s="14">
        <v>2145.7800000000002</v>
      </c>
      <c r="K4366" s="7">
        <v>2751</v>
      </c>
      <c r="L4366">
        <v>5</v>
      </c>
      <c r="M4366" t="s">
        <v>31</v>
      </c>
    </row>
    <row r="4367" spans="1:13" x14ac:dyDescent="0.2">
      <c r="A4367" t="str">
        <f>'Applications (Cleaned)'!A4367</f>
        <v>5428918</v>
      </c>
      <c r="B4367" t="str">
        <f>'Applications (Cleaned)'!B4367</f>
        <v>1059</v>
      </c>
      <c r="C4367" s="10">
        <v>44457</v>
      </c>
      <c r="D4367" t="s">
        <v>29</v>
      </c>
      <c r="E4367" s="7">
        <v>197557</v>
      </c>
      <c r="F4367">
        <v>825</v>
      </c>
      <c r="G4367" t="s">
        <v>26</v>
      </c>
      <c r="H4367" t="s">
        <v>14</v>
      </c>
      <c r="I4367" t="s">
        <v>20</v>
      </c>
      <c r="J4367" s="14">
        <v>3234.24</v>
      </c>
      <c r="K4367" s="7">
        <v>3369</v>
      </c>
      <c r="L4367">
        <v>5</v>
      </c>
      <c r="M4367" t="s">
        <v>17</v>
      </c>
    </row>
    <row r="4368" spans="1:13" x14ac:dyDescent="0.2">
      <c r="A4368" t="str">
        <f>'Applications (Cleaned)'!A4368</f>
        <v>5429457</v>
      </c>
      <c r="B4368" t="str">
        <f>'Applications (Cleaned)'!B4368</f>
        <v>1261</v>
      </c>
      <c r="C4368" s="10">
        <v>44032</v>
      </c>
      <c r="D4368" t="s">
        <v>23</v>
      </c>
      <c r="E4368" s="7">
        <v>198518</v>
      </c>
      <c r="F4368">
        <v>512</v>
      </c>
      <c r="G4368" t="s">
        <v>14</v>
      </c>
      <c r="H4368" t="s">
        <v>14</v>
      </c>
      <c r="I4368" t="s">
        <v>16</v>
      </c>
      <c r="J4368" s="14">
        <v>1226.94</v>
      </c>
      <c r="K4368" s="7">
        <v>1573</v>
      </c>
      <c r="L4368">
        <v>3</v>
      </c>
      <c r="M4368" t="s">
        <v>52</v>
      </c>
    </row>
    <row r="4369" spans="1:13" x14ac:dyDescent="0.2">
      <c r="A4369" t="str">
        <f>'Applications (Cleaned)'!A4369</f>
        <v>5431256</v>
      </c>
      <c r="B4369" t="str">
        <f>'Applications (Cleaned)'!B4369</f>
        <v>0973</v>
      </c>
      <c r="C4369" s="10">
        <v>44456</v>
      </c>
      <c r="D4369" t="s">
        <v>13</v>
      </c>
      <c r="E4369" s="7">
        <v>228463</v>
      </c>
      <c r="F4369">
        <v>794</v>
      </c>
      <c r="G4369" t="s">
        <v>26</v>
      </c>
      <c r="H4369" t="s">
        <v>14</v>
      </c>
      <c r="I4369" t="s">
        <v>20</v>
      </c>
      <c r="J4369" s="14">
        <v>3697.8</v>
      </c>
      <c r="K4369" s="7">
        <v>6163</v>
      </c>
      <c r="L4369">
        <v>5</v>
      </c>
    </row>
    <row r="4370" spans="1:13" x14ac:dyDescent="0.2">
      <c r="A4370" t="str">
        <f>'Applications (Cleaned)'!A4370</f>
        <v>5432856</v>
      </c>
      <c r="B4370" t="str">
        <f>'Applications (Cleaned)'!B4370</f>
        <v>0500</v>
      </c>
      <c r="C4370" s="10">
        <v>45431</v>
      </c>
      <c r="D4370" t="s">
        <v>23</v>
      </c>
      <c r="E4370" s="7">
        <v>164920</v>
      </c>
      <c r="F4370">
        <v>726</v>
      </c>
      <c r="G4370" t="s">
        <v>14</v>
      </c>
      <c r="H4370" t="s">
        <v>14</v>
      </c>
      <c r="I4370" t="s">
        <v>24</v>
      </c>
      <c r="J4370" s="14">
        <v>933.6</v>
      </c>
      <c r="K4370" s="7">
        <v>1556</v>
      </c>
      <c r="L4370">
        <v>1</v>
      </c>
    </row>
    <row r="4371" spans="1:13" x14ac:dyDescent="0.2">
      <c r="A4371" t="str">
        <f>'Applications (Cleaned)'!A4371</f>
        <v>5435117</v>
      </c>
      <c r="B4371" t="str">
        <f>'Applications (Cleaned)'!B4371</f>
        <v>0802</v>
      </c>
      <c r="C4371" s="10">
        <v>45035</v>
      </c>
      <c r="D4371" t="s">
        <v>23</v>
      </c>
      <c r="E4371" s="7">
        <v>165648</v>
      </c>
      <c r="F4371">
        <v>772</v>
      </c>
      <c r="G4371" t="s">
        <v>14</v>
      </c>
      <c r="H4371" t="s">
        <v>26</v>
      </c>
      <c r="I4371" t="s">
        <v>20</v>
      </c>
      <c r="J4371" s="14">
        <v>1821.6</v>
      </c>
      <c r="K4371" s="7">
        <v>2760</v>
      </c>
      <c r="L4371">
        <v>4</v>
      </c>
    </row>
    <row r="4372" spans="1:13" x14ac:dyDescent="0.2">
      <c r="A4372" t="str">
        <f>'Applications (Cleaned)'!A4372</f>
        <v>5435588</v>
      </c>
      <c r="B4372" t="str">
        <f>'Applications (Cleaned)'!B4372</f>
        <v>0099</v>
      </c>
      <c r="C4372" s="10">
        <v>44159</v>
      </c>
      <c r="D4372" t="s">
        <v>23</v>
      </c>
      <c r="E4372" s="7">
        <v>82435</v>
      </c>
      <c r="F4372">
        <v>715</v>
      </c>
      <c r="G4372" t="s">
        <v>26</v>
      </c>
      <c r="H4372" t="s">
        <v>26</v>
      </c>
      <c r="I4372" t="s">
        <v>16</v>
      </c>
      <c r="J4372" s="14">
        <v>3066.24</v>
      </c>
      <c r="K4372" s="7">
        <v>3194</v>
      </c>
      <c r="L4372">
        <v>3</v>
      </c>
    </row>
    <row r="4373" spans="1:13" x14ac:dyDescent="0.2">
      <c r="A4373" t="str">
        <f>'Applications (Cleaned)'!A4373</f>
        <v>5436599</v>
      </c>
      <c r="B4373" t="str">
        <f>'Applications (Cleaned)'!B4373</f>
        <v>0516</v>
      </c>
      <c r="C4373" s="10">
        <v>45446</v>
      </c>
      <c r="D4373" t="s">
        <v>37</v>
      </c>
      <c r="E4373" s="7">
        <v>174205</v>
      </c>
      <c r="F4373">
        <v>594</v>
      </c>
      <c r="G4373" t="s">
        <v>14</v>
      </c>
      <c r="H4373" t="s">
        <v>14</v>
      </c>
      <c r="I4373" t="s">
        <v>24</v>
      </c>
      <c r="J4373" s="14">
        <v>1428</v>
      </c>
      <c r="K4373" s="7">
        <v>1700</v>
      </c>
      <c r="L4373">
        <v>4</v>
      </c>
    </row>
    <row r="4374" spans="1:13" x14ac:dyDescent="0.2">
      <c r="A4374" t="str">
        <f>'Applications (Cleaned)'!A4374</f>
        <v>5437878</v>
      </c>
      <c r="B4374" t="str">
        <f>'Applications (Cleaned)'!B4374</f>
        <v>1541</v>
      </c>
      <c r="C4374" s="10">
        <v>44887</v>
      </c>
      <c r="D4374" t="s">
        <v>23</v>
      </c>
      <c r="E4374" s="7">
        <v>57310</v>
      </c>
      <c r="F4374">
        <v>592</v>
      </c>
      <c r="G4374" t="s">
        <v>26</v>
      </c>
      <c r="H4374" t="s">
        <v>26</v>
      </c>
      <c r="I4374" t="s">
        <v>20</v>
      </c>
      <c r="J4374" s="14">
        <v>4375.8</v>
      </c>
      <c r="K4374" s="7">
        <v>6630</v>
      </c>
      <c r="L4374">
        <v>5</v>
      </c>
      <c r="M4374" t="s">
        <v>21</v>
      </c>
    </row>
    <row r="4375" spans="1:13" x14ac:dyDescent="0.2">
      <c r="A4375" t="str">
        <f>'Applications (Cleaned)'!A4375</f>
        <v>5438015</v>
      </c>
      <c r="B4375" t="str">
        <f>'Applications (Cleaned)'!B4375</f>
        <v>1142</v>
      </c>
      <c r="C4375" s="10">
        <v>45646</v>
      </c>
      <c r="D4375" t="s">
        <v>23</v>
      </c>
      <c r="E4375" s="7">
        <v>119626</v>
      </c>
      <c r="F4375">
        <v>762</v>
      </c>
      <c r="G4375" t="s">
        <v>14</v>
      </c>
      <c r="H4375" t="s">
        <v>14</v>
      </c>
      <c r="I4375" t="s">
        <v>20</v>
      </c>
      <c r="J4375" s="14">
        <v>3342.24</v>
      </c>
      <c r="K4375" s="7">
        <v>5064</v>
      </c>
      <c r="L4375">
        <v>5</v>
      </c>
      <c r="M4375" t="s">
        <v>52</v>
      </c>
    </row>
    <row r="4376" spans="1:13" x14ac:dyDescent="0.2">
      <c r="A4376" t="str">
        <f>'Applications (Cleaned)'!A4376</f>
        <v>5438274</v>
      </c>
      <c r="B4376" t="str">
        <f>'Applications (Cleaned)'!B4376</f>
        <v>1169</v>
      </c>
      <c r="C4376" s="10">
        <v>44426</v>
      </c>
      <c r="D4376" t="s">
        <v>19</v>
      </c>
      <c r="E4376" s="7">
        <v>19710</v>
      </c>
      <c r="F4376">
        <v>645</v>
      </c>
      <c r="G4376" t="s">
        <v>14</v>
      </c>
      <c r="H4376" t="s">
        <v>14</v>
      </c>
      <c r="I4376" t="s">
        <v>20</v>
      </c>
      <c r="J4376" s="14">
        <v>2839.98</v>
      </c>
      <c r="K4376" s="7">
        <v>3641</v>
      </c>
      <c r="L4376">
        <v>3</v>
      </c>
      <c r="M4376" t="s">
        <v>17</v>
      </c>
    </row>
    <row r="4377" spans="1:13" x14ac:dyDescent="0.2">
      <c r="A4377" t="str">
        <f>'Applications (Cleaned)'!A4377</f>
        <v>5440078</v>
      </c>
      <c r="B4377" t="str">
        <f>'Applications (Cleaned)'!B4377</f>
        <v>1094</v>
      </c>
      <c r="C4377" s="10">
        <v>44408</v>
      </c>
      <c r="D4377" t="s">
        <v>37</v>
      </c>
      <c r="E4377" s="7">
        <v>76330</v>
      </c>
      <c r="F4377">
        <v>767</v>
      </c>
      <c r="G4377" t="s">
        <v>14</v>
      </c>
      <c r="H4377" t="s">
        <v>14</v>
      </c>
      <c r="I4377" t="s">
        <v>46</v>
      </c>
      <c r="J4377" s="14">
        <v>1846.02</v>
      </c>
      <c r="K4377" s="7">
        <v>2797</v>
      </c>
      <c r="L4377">
        <v>1</v>
      </c>
      <c r="M4377" t="s">
        <v>34</v>
      </c>
    </row>
    <row r="4378" spans="1:13" x14ac:dyDescent="0.2">
      <c r="A4378" t="str">
        <f>'Applications (Cleaned)'!A4378</f>
        <v>5440898</v>
      </c>
      <c r="B4378" t="str">
        <f>'Applications (Cleaned)'!B4378</f>
        <v>0622</v>
      </c>
      <c r="C4378" s="10">
        <v>45263</v>
      </c>
      <c r="D4378" t="s">
        <v>29</v>
      </c>
      <c r="E4378" s="7">
        <v>92165</v>
      </c>
      <c r="F4378">
        <v>692</v>
      </c>
      <c r="G4378" t="s">
        <v>14</v>
      </c>
      <c r="H4378" t="s">
        <v>26</v>
      </c>
      <c r="I4378" t="s">
        <v>24</v>
      </c>
      <c r="J4378" s="14">
        <v>1879.8</v>
      </c>
      <c r="K4378" s="7">
        <v>2410</v>
      </c>
      <c r="L4378">
        <v>2</v>
      </c>
      <c r="M4378" t="s">
        <v>35</v>
      </c>
    </row>
    <row r="4379" spans="1:13" x14ac:dyDescent="0.2">
      <c r="A4379" t="str">
        <f>'Applications (Cleaned)'!A4379</f>
        <v>5442181</v>
      </c>
      <c r="B4379" t="str">
        <f>'Applications (Cleaned)'!B4379</f>
        <v>1482</v>
      </c>
      <c r="C4379" s="10">
        <v>43972</v>
      </c>
      <c r="D4379" t="s">
        <v>29</v>
      </c>
      <c r="E4379" s="7">
        <v>109122</v>
      </c>
      <c r="F4379">
        <v>704</v>
      </c>
      <c r="G4379" t="s">
        <v>14</v>
      </c>
      <c r="H4379" t="s">
        <v>14</v>
      </c>
      <c r="I4379" t="s">
        <v>16</v>
      </c>
      <c r="J4379" s="14">
        <v>11067.84</v>
      </c>
      <c r="K4379" s="7">
        <v>11529</v>
      </c>
      <c r="L4379">
        <v>4</v>
      </c>
    </row>
    <row r="4380" spans="1:13" x14ac:dyDescent="0.2">
      <c r="A4380" t="str">
        <f>'Applications (Cleaned)'!A4380</f>
        <v>5442773</v>
      </c>
      <c r="B4380" t="str">
        <f>'Applications (Cleaned)'!B4380</f>
        <v>1252</v>
      </c>
      <c r="C4380" s="10">
        <v>45518</v>
      </c>
      <c r="D4380" t="s">
        <v>19</v>
      </c>
      <c r="E4380" s="7">
        <v>185869</v>
      </c>
      <c r="F4380">
        <v>565</v>
      </c>
      <c r="G4380" t="s">
        <v>14</v>
      </c>
      <c r="H4380" t="s">
        <v>26</v>
      </c>
      <c r="I4380" t="s">
        <v>20</v>
      </c>
      <c r="J4380" s="14">
        <v>2921.1</v>
      </c>
      <c r="K4380" s="7">
        <v>3745</v>
      </c>
      <c r="L4380">
        <v>4</v>
      </c>
    </row>
    <row r="4381" spans="1:13" x14ac:dyDescent="0.2">
      <c r="A4381" t="str">
        <f>'Applications (Cleaned)'!A4381</f>
        <v>5445013</v>
      </c>
      <c r="B4381" t="str">
        <f>'Applications (Cleaned)'!B4381</f>
        <v>1760</v>
      </c>
      <c r="C4381" s="10">
        <v>43854</v>
      </c>
      <c r="D4381" t="s">
        <v>13</v>
      </c>
      <c r="E4381" s="7">
        <v>149417</v>
      </c>
      <c r="F4381">
        <v>638</v>
      </c>
      <c r="G4381" t="s">
        <v>14</v>
      </c>
      <c r="H4381" t="s">
        <v>14</v>
      </c>
      <c r="I4381" t="s">
        <v>20</v>
      </c>
      <c r="J4381" s="14">
        <v>1389.3</v>
      </c>
      <c r="K4381" s="7">
        <v>2105</v>
      </c>
      <c r="L4381">
        <v>2</v>
      </c>
    </row>
    <row r="4382" spans="1:13" x14ac:dyDescent="0.2">
      <c r="A4382" t="str">
        <f>'Applications (Cleaned)'!A4382</f>
        <v>5445224</v>
      </c>
      <c r="B4382" t="str">
        <f>'Applications (Cleaned)'!B4382</f>
        <v>1497</v>
      </c>
      <c r="C4382" s="10">
        <v>44933</v>
      </c>
      <c r="D4382" t="s">
        <v>37</v>
      </c>
      <c r="E4382" s="7">
        <v>189911</v>
      </c>
      <c r="F4382">
        <v>785</v>
      </c>
      <c r="G4382" t="s">
        <v>14</v>
      </c>
      <c r="H4382" t="s">
        <v>26</v>
      </c>
      <c r="I4382" t="s">
        <v>33</v>
      </c>
      <c r="J4382" s="14">
        <v>1282.2</v>
      </c>
      <c r="K4382" s="7">
        <v>2137</v>
      </c>
      <c r="L4382">
        <v>2</v>
      </c>
    </row>
    <row r="4383" spans="1:13" x14ac:dyDescent="0.2">
      <c r="A4383" t="str">
        <f>'Applications (Cleaned)'!A4383</f>
        <v>5446036</v>
      </c>
      <c r="B4383" t="str">
        <f>'Applications (Cleaned)'!B4383</f>
        <v>0007</v>
      </c>
      <c r="C4383" s="10">
        <v>45461</v>
      </c>
      <c r="D4383" t="s">
        <v>37</v>
      </c>
      <c r="E4383" s="7">
        <v>145371</v>
      </c>
      <c r="G4383" t="s">
        <v>14</v>
      </c>
      <c r="H4383" t="s">
        <v>26</v>
      </c>
      <c r="I4383" t="s">
        <v>20</v>
      </c>
      <c r="J4383" s="14">
        <v>2482.56</v>
      </c>
      <c r="K4383" s="7">
        <v>2586</v>
      </c>
      <c r="L4383">
        <v>5</v>
      </c>
      <c r="M4383" t="s">
        <v>34</v>
      </c>
    </row>
    <row r="4384" spans="1:13" x14ac:dyDescent="0.2">
      <c r="A4384" t="str">
        <f>'Applications (Cleaned)'!A4384</f>
        <v>5446399</v>
      </c>
      <c r="B4384" t="str">
        <f>'Applications (Cleaned)'!B4384</f>
        <v>1087</v>
      </c>
      <c r="C4384" s="10">
        <v>45466</v>
      </c>
      <c r="D4384" t="s">
        <v>37</v>
      </c>
      <c r="E4384" s="7">
        <v>240377</v>
      </c>
      <c r="F4384">
        <v>659</v>
      </c>
      <c r="G4384" t="s">
        <v>26</v>
      </c>
      <c r="H4384" t="s">
        <v>26</v>
      </c>
      <c r="I4384" t="s">
        <v>20</v>
      </c>
      <c r="J4384" s="14">
        <v>6022.08</v>
      </c>
      <c r="K4384" s="7">
        <v>6273</v>
      </c>
      <c r="L4384">
        <v>3</v>
      </c>
      <c r="M4384" t="s">
        <v>25</v>
      </c>
    </row>
    <row r="4385" spans="1:13" x14ac:dyDescent="0.2">
      <c r="A4385" t="str">
        <f>'Applications (Cleaned)'!A4385</f>
        <v>5447707</v>
      </c>
      <c r="B4385" t="str">
        <f>'Applications (Cleaned)'!B4385</f>
        <v>1476</v>
      </c>
      <c r="C4385" s="10">
        <v>45618</v>
      </c>
      <c r="D4385" t="s">
        <v>37</v>
      </c>
      <c r="E4385" s="7">
        <v>94268</v>
      </c>
      <c r="F4385">
        <v>605</v>
      </c>
      <c r="G4385" t="s">
        <v>26</v>
      </c>
      <c r="H4385" t="s">
        <v>26</v>
      </c>
      <c r="I4385" t="s">
        <v>20</v>
      </c>
      <c r="J4385" s="14">
        <v>2403.6</v>
      </c>
      <c r="K4385" s="7">
        <v>4006</v>
      </c>
      <c r="L4385">
        <v>3</v>
      </c>
    </row>
    <row r="4386" spans="1:13" x14ac:dyDescent="0.2">
      <c r="A4386" t="str">
        <f>'Applications (Cleaned)'!A4386</f>
        <v>5447852</v>
      </c>
      <c r="B4386" t="str">
        <f>'Applications (Cleaned)'!B4386</f>
        <v>0024</v>
      </c>
      <c r="C4386" s="10">
        <v>45493</v>
      </c>
      <c r="D4386" t="s">
        <v>27</v>
      </c>
      <c r="E4386" s="7">
        <v>54944</v>
      </c>
      <c r="G4386" t="s">
        <v>26</v>
      </c>
      <c r="H4386" t="s">
        <v>14</v>
      </c>
      <c r="I4386" t="s">
        <v>20</v>
      </c>
      <c r="J4386" s="14">
        <v>2849.28</v>
      </c>
      <c r="K4386" s="7">
        <v>2968</v>
      </c>
      <c r="L4386">
        <v>4</v>
      </c>
      <c r="M4386" t="s">
        <v>17</v>
      </c>
    </row>
    <row r="4387" spans="1:13" x14ac:dyDescent="0.2">
      <c r="A4387" t="str">
        <f>'Applications (Cleaned)'!A4387</f>
        <v>5451160</v>
      </c>
      <c r="B4387" t="str">
        <f>'Applications (Cleaned)'!B4387</f>
        <v>1412</v>
      </c>
      <c r="C4387" s="10">
        <v>45230</v>
      </c>
      <c r="D4387" t="s">
        <v>19</v>
      </c>
      <c r="E4387" s="7">
        <v>79094</v>
      </c>
      <c r="F4387">
        <v>308</v>
      </c>
      <c r="G4387" t="s">
        <v>14</v>
      </c>
      <c r="H4387" t="s">
        <v>14</v>
      </c>
      <c r="I4387" t="s">
        <v>33</v>
      </c>
      <c r="J4387" s="14">
        <v>1042.8</v>
      </c>
      <c r="K4387" s="7">
        <v>1580</v>
      </c>
      <c r="L4387">
        <v>5</v>
      </c>
    </row>
    <row r="4388" spans="1:13" x14ac:dyDescent="0.2">
      <c r="A4388" t="str">
        <f>'Applications (Cleaned)'!A4388</f>
        <v>5451542</v>
      </c>
      <c r="B4388" t="str">
        <f>'Applications (Cleaned)'!B4388</f>
        <v>1361</v>
      </c>
      <c r="C4388" s="10">
        <v>45081</v>
      </c>
      <c r="D4388" t="s">
        <v>27</v>
      </c>
      <c r="E4388" s="7">
        <v>218238</v>
      </c>
      <c r="F4388">
        <v>790</v>
      </c>
      <c r="G4388" t="s">
        <v>14</v>
      </c>
      <c r="H4388" t="s">
        <v>26</v>
      </c>
      <c r="I4388" t="s">
        <v>16</v>
      </c>
      <c r="J4388" s="14">
        <v>1203.8399999999999</v>
      </c>
      <c r="K4388" s="7">
        <v>1824</v>
      </c>
      <c r="L4388">
        <v>3</v>
      </c>
      <c r="M4388" t="s">
        <v>17</v>
      </c>
    </row>
    <row r="4389" spans="1:13" x14ac:dyDescent="0.2">
      <c r="A4389" t="str">
        <f>'Applications (Cleaned)'!A4389</f>
        <v>5451944</v>
      </c>
      <c r="B4389" t="str">
        <f>'Applications (Cleaned)'!B4389</f>
        <v>1705</v>
      </c>
      <c r="C4389" s="10">
        <v>44776</v>
      </c>
      <c r="D4389" t="s">
        <v>32</v>
      </c>
      <c r="E4389" s="7">
        <v>39683</v>
      </c>
      <c r="F4389">
        <v>504</v>
      </c>
      <c r="G4389" t="s">
        <v>14</v>
      </c>
      <c r="H4389" t="s">
        <v>14</v>
      </c>
      <c r="I4389" t="s">
        <v>16</v>
      </c>
      <c r="J4389" s="14">
        <v>2300.2199999999998</v>
      </c>
      <c r="K4389" s="7">
        <v>2949</v>
      </c>
      <c r="L4389">
        <v>5</v>
      </c>
      <c r="M4389" t="s">
        <v>21</v>
      </c>
    </row>
    <row r="4390" spans="1:13" x14ac:dyDescent="0.2">
      <c r="A4390" t="str">
        <f>'Applications (Cleaned)'!A4390</f>
        <v>5452709</v>
      </c>
      <c r="B4390" t="str">
        <f>'Applications (Cleaned)'!B4390</f>
        <v>0184</v>
      </c>
      <c r="C4390" s="10">
        <v>43972</v>
      </c>
      <c r="D4390" t="s">
        <v>29</v>
      </c>
      <c r="E4390" s="7">
        <v>87815</v>
      </c>
      <c r="G4390" t="s">
        <v>14</v>
      </c>
      <c r="H4390" t="s">
        <v>14</v>
      </c>
      <c r="I4390" t="s">
        <v>20</v>
      </c>
      <c r="J4390" s="14">
        <v>5112.96</v>
      </c>
      <c r="K4390" s="7">
        <v>5326</v>
      </c>
      <c r="L4390">
        <v>4</v>
      </c>
      <c r="M4390" t="s">
        <v>41</v>
      </c>
    </row>
    <row r="4391" spans="1:13" x14ac:dyDescent="0.2">
      <c r="A4391" t="str">
        <f>'Applications (Cleaned)'!A4391</f>
        <v>5453293</v>
      </c>
      <c r="B4391" t="str">
        <f>'Applications (Cleaned)'!B4391</f>
        <v>0583</v>
      </c>
      <c r="C4391" s="10">
        <v>44016</v>
      </c>
      <c r="D4391" t="s">
        <v>23</v>
      </c>
      <c r="E4391" s="7">
        <v>225075</v>
      </c>
      <c r="F4391">
        <v>785</v>
      </c>
      <c r="G4391" t="s">
        <v>14</v>
      </c>
      <c r="H4391" t="s">
        <v>26</v>
      </c>
      <c r="I4391" t="s">
        <v>33</v>
      </c>
      <c r="J4391" s="14">
        <v>3370.56</v>
      </c>
      <c r="K4391" s="7">
        <v>3511</v>
      </c>
      <c r="L4391">
        <v>3</v>
      </c>
      <c r="M4391" t="s">
        <v>31</v>
      </c>
    </row>
    <row r="4392" spans="1:13" x14ac:dyDescent="0.2">
      <c r="A4392" t="str">
        <f>'Applications (Cleaned)'!A4392</f>
        <v>5455804</v>
      </c>
      <c r="B4392" t="str">
        <f>'Applications (Cleaned)'!B4392</f>
        <v>0969</v>
      </c>
      <c r="C4392" s="10">
        <v>45539</v>
      </c>
      <c r="D4392" t="s">
        <v>29</v>
      </c>
      <c r="E4392" s="7">
        <v>127395</v>
      </c>
      <c r="F4392">
        <v>703</v>
      </c>
      <c r="G4392" t="s">
        <v>14</v>
      </c>
      <c r="H4392" t="s">
        <v>26</v>
      </c>
      <c r="I4392" t="s">
        <v>20</v>
      </c>
      <c r="J4392" s="14">
        <v>1177.8</v>
      </c>
      <c r="K4392" s="7">
        <v>1510</v>
      </c>
      <c r="L4392">
        <v>1</v>
      </c>
      <c r="M4392" t="s">
        <v>47</v>
      </c>
    </row>
    <row r="4393" spans="1:13" x14ac:dyDescent="0.2">
      <c r="A4393" t="str">
        <f>'Applications (Cleaned)'!A4393</f>
        <v>5458610</v>
      </c>
      <c r="B4393" t="str">
        <f>'Applications (Cleaned)'!B4393</f>
        <v>0946</v>
      </c>
      <c r="C4393" s="10">
        <v>44942</v>
      </c>
      <c r="D4393" t="s">
        <v>29</v>
      </c>
      <c r="E4393" s="7">
        <v>195102</v>
      </c>
      <c r="F4393">
        <v>797</v>
      </c>
      <c r="G4393" t="s">
        <v>14</v>
      </c>
      <c r="H4393" t="s">
        <v>14</v>
      </c>
      <c r="I4393" t="s">
        <v>20</v>
      </c>
      <c r="J4393" s="14">
        <v>4659.6000000000004</v>
      </c>
      <c r="K4393" s="7">
        <v>7766</v>
      </c>
      <c r="L4393">
        <v>3</v>
      </c>
    </row>
    <row r="4394" spans="1:13" x14ac:dyDescent="0.2">
      <c r="A4394" t="str">
        <f>'Applications (Cleaned)'!A4394</f>
        <v>5459948</v>
      </c>
      <c r="B4394" t="str">
        <f>'Applications (Cleaned)'!B4394</f>
        <v>0642</v>
      </c>
      <c r="C4394" s="10">
        <v>44866</v>
      </c>
      <c r="D4394" t="s">
        <v>29</v>
      </c>
      <c r="E4394" s="7">
        <v>158044</v>
      </c>
      <c r="F4394">
        <v>780</v>
      </c>
      <c r="G4394" t="s">
        <v>14</v>
      </c>
      <c r="H4394" t="s">
        <v>26</v>
      </c>
      <c r="I4394" t="s">
        <v>16</v>
      </c>
      <c r="J4394" s="14">
        <v>713.16</v>
      </c>
      <c r="K4394" s="7">
        <v>849</v>
      </c>
      <c r="L4394">
        <v>4</v>
      </c>
      <c r="M4394" t="s">
        <v>17</v>
      </c>
    </row>
    <row r="4395" spans="1:13" x14ac:dyDescent="0.2">
      <c r="A4395" t="str">
        <f>'Applications (Cleaned)'!A4395</f>
        <v>5463466</v>
      </c>
      <c r="B4395" t="str">
        <f>'Applications (Cleaned)'!B4395</f>
        <v>1136</v>
      </c>
      <c r="C4395" s="10">
        <v>44308</v>
      </c>
      <c r="D4395" t="s">
        <v>37</v>
      </c>
      <c r="E4395" s="7">
        <v>143900</v>
      </c>
      <c r="F4395">
        <v>772</v>
      </c>
      <c r="G4395" t="s">
        <v>26</v>
      </c>
      <c r="H4395" t="s">
        <v>14</v>
      </c>
      <c r="I4395" t="s">
        <v>20</v>
      </c>
      <c r="J4395" s="14">
        <v>3254.94</v>
      </c>
      <c r="K4395" s="7">
        <v>4173</v>
      </c>
      <c r="L4395">
        <v>5</v>
      </c>
      <c r="M4395" t="s">
        <v>21</v>
      </c>
    </row>
    <row r="4396" spans="1:13" x14ac:dyDescent="0.2">
      <c r="A4396" t="str">
        <f>'Applications (Cleaned)'!A4396</f>
        <v>5463518</v>
      </c>
      <c r="B4396" t="str">
        <f>'Applications (Cleaned)'!B4396</f>
        <v>0112</v>
      </c>
      <c r="C4396" s="10">
        <v>44064</v>
      </c>
      <c r="D4396" t="s">
        <v>19</v>
      </c>
      <c r="E4396" s="7">
        <v>79982</v>
      </c>
      <c r="F4396">
        <v>684</v>
      </c>
      <c r="G4396" t="s">
        <v>14</v>
      </c>
      <c r="H4396" t="s">
        <v>14</v>
      </c>
      <c r="I4396" t="s">
        <v>24</v>
      </c>
      <c r="J4396" s="14">
        <v>4463.04</v>
      </c>
      <c r="K4396" s="7">
        <v>4649</v>
      </c>
      <c r="L4396">
        <v>3</v>
      </c>
    </row>
    <row r="4397" spans="1:13" x14ac:dyDescent="0.2">
      <c r="A4397" t="str">
        <f>'Applications (Cleaned)'!A4397</f>
        <v>5466933</v>
      </c>
      <c r="B4397" t="str">
        <f>'Applications (Cleaned)'!B4397</f>
        <v>0796</v>
      </c>
      <c r="C4397" s="10">
        <v>44349</v>
      </c>
      <c r="D4397" t="s">
        <v>32</v>
      </c>
      <c r="E4397" s="7">
        <v>33190</v>
      </c>
      <c r="F4397">
        <v>760</v>
      </c>
      <c r="G4397" t="s">
        <v>14</v>
      </c>
      <c r="H4397" t="s">
        <v>14</v>
      </c>
      <c r="I4397" t="s">
        <v>16</v>
      </c>
      <c r="J4397" s="14">
        <v>890.34</v>
      </c>
      <c r="K4397" s="7">
        <v>1349</v>
      </c>
      <c r="L4397">
        <v>3</v>
      </c>
      <c r="M4397" t="s">
        <v>17</v>
      </c>
    </row>
    <row r="4398" spans="1:13" x14ac:dyDescent="0.2">
      <c r="A4398" t="str">
        <f>'Applications (Cleaned)'!A4398</f>
        <v>5467192</v>
      </c>
      <c r="B4398" t="str">
        <f>'Applications (Cleaned)'!B4398</f>
        <v>0623</v>
      </c>
      <c r="C4398" s="10">
        <v>44151</v>
      </c>
      <c r="D4398" t="s">
        <v>29</v>
      </c>
      <c r="E4398" s="7">
        <v>63901</v>
      </c>
      <c r="F4398">
        <v>654</v>
      </c>
      <c r="G4398" t="s">
        <v>14</v>
      </c>
      <c r="H4398" t="s">
        <v>14</v>
      </c>
      <c r="I4398" t="s">
        <v>16</v>
      </c>
      <c r="J4398" s="14">
        <v>7350.72</v>
      </c>
      <c r="K4398" s="7">
        <v>7657</v>
      </c>
      <c r="L4398">
        <v>5</v>
      </c>
      <c r="M4398" t="s">
        <v>35</v>
      </c>
    </row>
    <row r="4399" spans="1:13" x14ac:dyDescent="0.2">
      <c r="A4399" t="str">
        <f>'Applications (Cleaned)'!A4399</f>
        <v>5469636</v>
      </c>
      <c r="B4399" t="str">
        <f>'Applications (Cleaned)'!B4399</f>
        <v>1708</v>
      </c>
      <c r="C4399" s="10">
        <v>44175</v>
      </c>
      <c r="D4399" t="s">
        <v>13</v>
      </c>
      <c r="E4399" s="7">
        <v>19348</v>
      </c>
      <c r="G4399" t="s">
        <v>14</v>
      </c>
      <c r="H4399" t="s">
        <v>26</v>
      </c>
      <c r="I4399" t="s">
        <v>24</v>
      </c>
      <c r="J4399" s="14">
        <v>2041.38</v>
      </c>
      <c r="K4399" s="7">
        <v>0</v>
      </c>
      <c r="L4399">
        <v>4</v>
      </c>
      <c r="M4399" t="s">
        <v>35</v>
      </c>
    </row>
    <row r="4400" spans="1:13" x14ac:dyDescent="0.2">
      <c r="A4400" t="str">
        <f>'Applications (Cleaned)'!A4400</f>
        <v>5469885</v>
      </c>
      <c r="B4400" t="str">
        <f>'Applications (Cleaned)'!B4400</f>
        <v>0534</v>
      </c>
      <c r="C4400" s="10">
        <v>44484</v>
      </c>
      <c r="D4400" t="s">
        <v>32</v>
      </c>
      <c r="E4400" s="7">
        <v>3850</v>
      </c>
      <c r="G4400" t="s">
        <v>14</v>
      </c>
      <c r="H4400" t="s">
        <v>14</v>
      </c>
      <c r="I4400" t="s">
        <v>16</v>
      </c>
      <c r="J4400" s="14">
        <v>2500.6799999999998</v>
      </c>
      <c r="K4400" s="7">
        <v>2977</v>
      </c>
      <c r="L4400">
        <v>1</v>
      </c>
    </row>
    <row r="4401" spans="1:13" x14ac:dyDescent="0.2">
      <c r="A4401" t="str">
        <f>'Applications (Cleaned)'!A4401</f>
        <v>5470334</v>
      </c>
      <c r="B4401" t="str">
        <f>'Applications (Cleaned)'!B4401</f>
        <v>1677</v>
      </c>
      <c r="C4401" s="10">
        <v>44772</v>
      </c>
      <c r="D4401" t="s">
        <v>37</v>
      </c>
      <c r="E4401" s="7">
        <v>18328</v>
      </c>
      <c r="F4401">
        <v>750</v>
      </c>
      <c r="G4401" t="s">
        <v>14</v>
      </c>
      <c r="H4401" t="s">
        <v>26</v>
      </c>
      <c r="I4401" t="s">
        <v>24</v>
      </c>
      <c r="J4401" s="14">
        <v>675.48</v>
      </c>
      <c r="K4401" s="7">
        <v>866</v>
      </c>
      <c r="L4401">
        <v>2</v>
      </c>
    </row>
    <row r="4402" spans="1:13" x14ac:dyDescent="0.2">
      <c r="A4402" t="str">
        <f>'Applications (Cleaned)'!A4402</f>
        <v>5471297</v>
      </c>
      <c r="B4402" t="str">
        <f>'Applications (Cleaned)'!B4402</f>
        <v>0418</v>
      </c>
      <c r="C4402" s="10">
        <v>44424</v>
      </c>
      <c r="D4402" t="s">
        <v>29</v>
      </c>
      <c r="E4402" s="7">
        <v>144876</v>
      </c>
      <c r="F4402">
        <v>732</v>
      </c>
      <c r="G4402" t="s">
        <v>14</v>
      </c>
      <c r="H4402" t="s">
        <v>14</v>
      </c>
      <c r="I4402" t="s">
        <v>20</v>
      </c>
      <c r="J4402" s="14">
        <v>2898</v>
      </c>
      <c r="K4402" s="7">
        <v>3450</v>
      </c>
      <c r="L4402">
        <v>3</v>
      </c>
      <c r="M4402" t="s">
        <v>47</v>
      </c>
    </row>
    <row r="4403" spans="1:13" x14ac:dyDescent="0.2">
      <c r="A4403" t="str">
        <f>'Applications (Cleaned)'!A4403</f>
        <v>5471663</v>
      </c>
      <c r="B4403" t="str">
        <f>'Applications (Cleaned)'!B4403</f>
        <v>0455</v>
      </c>
      <c r="C4403" s="10">
        <v>44086</v>
      </c>
      <c r="D4403" t="s">
        <v>13</v>
      </c>
      <c r="E4403" s="7">
        <v>65378</v>
      </c>
      <c r="F4403">
        <v>681</v>
      </c>
      <c r="G4403" t="s">
        <v>14</v>
      </c>
      <c r="H4403" t="s">
        <v>14</v>
      </c>
      <c r="I4403" t="s">
        <v>20</v>
      </c>
      <c r="J4403" s="14">
        <v>3025.62</v>
      </c>
      <c r="K4403" s="7">
        <v>3879</v>
      </c>
      <c r="L4403">
        <v>3</v>
      </c>
      <c r="M4403" t="s">
        <v>28</v>
      </c>
    </row>
    <row r="4404" spans="1:13" x14ac:dyDescent="0.2">
      <c r="A4404" t="str">
        <f>'Applications (Cleaned)'!A4404</f>
        <v>5471889</v>
      </c>
      <c r="B4404" t="str">
        <f>'Applications (Cleaned)'!B4404</f>
        <v>1418</v>
      </c>
      <c r="C4404" s="10">
        <v>43901</v>
      </c>
      <c r="D4404" t="s">
        <v>13</v>
      </c>
      <c r="E4404" s="7">
        <v>92984</v>
      </c>
      <c r="F4404">
        <v>631</v>
      </c>
      <c r="G4404" t="s">
        <v>14</v>
      </c>
      <c r="H4404" t="s">
        <v>14</v>
      </c>
      <c r="I4404" t="s">
        <v>24</v>
      </c>
      <c r="J4404" s="14">
        <v>1912.8</v>
      </c>
      <c r="K4404" s="7">
        <v>0</v>
      </c>
      <c r="L4404">
        <v>5</v>
      </c>
      <c r="M4404" t="s">
        <v>28</v>
      </c>
    </row>
    <row r="4405" spans="1:13" x14ac:dyDescent="0.2">
      <c r="A4405" t="str">
        <f>'Applications (Cleaned)'!A4405</f>
        <v>5472627</v>
      </c>
      <c r="B4405" t="str">
        <f>'Applications (Cleaned)'!B4405</f>
        <v>1375</v>
      </c>
      <c r="C4405" s="10">
        <v>45513</v>
      </c>
      <c r="D4405" t="s">
        <v>37</v>
      </c>
      <c r="E4405" s="7">
        <v>80066</v>
      </c>
      <c r="F4405">
        <v>781</v>
      </c>
      <c r="G4405" t="s">
        <v>14</v>
      </c>
      <c r="H4405" t="s">
        <v>14</v>
      </c>
      <c r="I4405" t="s">
        <v>20</v>
      </c>
      <c r="J4405" s="14">
        <v>1991.34</v>
      </c>
      <c r="K4405" s="7">
        <v>2553</v>
      </c>
      <c r="L4405">
        <v>4</v>
      </c>
      <c r="M4405" t="s">
        <v>21</v>
      </c>
    </row>
    <row r="4406" spans="1:13" x14ac:dyDescent="0.2">
      <c r="A4406" t="str">
        <f>'Applications (Cleaned)'!A4406</f>
        <v>5473427</v>
      </c>
      <c r="B4406" t="str">
        <f>'Applications (Cleaned)'!B4406</f>
        <v>1449</v>
      </c>
      <c r="C4406" s="10">
        <v>44227</v>
      </c>
      <c r="D4406" t="s">
        <v>19</v>
      </c>
      <c r="E4406" s="7">
        <v>39503</v>
      </c>
      <c r="F4406">
        <v>713</v>
      </c>
      <c r="G4406" t="s">
        <v>14</v>
      </c>
      <c r="H4406" t="s">
        <v>14</v>
      </c>
      <c r="I4406" t="s">
        <v>20</v>
      </c>
      <c r="J4406" s="14">
        <v>1269.18</v>
      </c>
      <c r="K4406" s="7">
        <v>1923</v>
      </c>
      <c r="L4406">
        <v>1</v>
      </c>
    </row>
    <row r="4407" spans="1:13" x14ac:dyDescent="0.2">
      <c r="A4407" t="str">
        <f>'Applications (Cleaned)'!A4407</f>
        <v>5479311</v>
      </c>
      <c r="B4407" t="str">
        <f>'Applications (Cleaned)'!B4407</f>
        <v>0864</v>
      </c>
      <c r="C4407" s="10">
        <v>45272</v>
      </c>
      <c r="D4407" t="s">
        <v>37</v>
      </c>
      <c r="E4407" s="7">
        <v>234958</v>
      </c>
      <c r="F4407">
        <v>623</v>
      </c>
      <c r="G4407" t="s">
        <v>14</v>
      </c>
      <c r="H4407" t="s">
        <v>26</v>
      </c>
      <c r="I4407" t="s">
        <v>20</v>
      </c>
      <c r="J4407" s="14">
        <v>5547.96</v>
      </c>
      <c r="K4407" s="7">
        <v>8406</v>
      </c>
      <c r="L4407">
        <v>4</v>
      </c>
      <c r="M4407" t="s">
        <v>35</v>
      </c>
    </row>
    <row r="4408" spans="1:13" x14ac:dyDescent="0.2">
      <c r="A4408" t="str">
        <f>'Applications (Cleaned)'!A4408</f>
        <v>5481938</v>
      </c>
      <c r="B4408" t="str">
        <f>'Applications (Cleaned)'!B4408</f>
        <v>1170</v>
      </c>
      <c r="C4408" s="10">
        <v>45214</v>
      </c>
      <c r="D4408" t="s">
        <v>29</v>
      </c>
      <c r="E4408" s="7">
        <v>96260</v>
      </c>
      <c r="F4408">
        <v>515</v>
      </c>
      <c r="G4408" t="s">
        <v>14</v>
      </c>
      <c r="H4408" t="s">
        <v>26</v>
      </c>
      <c r="I4408" t="s">
        <v>16</v>
      </c>
      <c r="J4408" s="14">
        <v>2519.04</v>
      </c>
      <c r="K4408" s="7">
        <v>0</v>
      </c>
      <c r="L4408">
        <v>3</v>
      </c>
    </row>
    <row r="4409" spans="1:13" x14ac:dyDescent="0.2">
      <c r="A4409" t="str">
        <f>'Applications (Cleaned)'!A4409</f>
        <v>5482291</v>
      </c>
      <c r="B4409" t="str">
        <f>'Applications (Cleaned)'!B4409</f>
        <v>1721</v>
      </c>
      <c r="C4409" s="10">
        <v>43835</v>
      </c>
      <c r="D4409" t="s">
        <v>27</v>
      </c>
      <c r="E4409" s="7">
        <v>126998</v>
      </c>
      <c r="F4409">
        <v>782</v>
      </c>
      <c r="G4409" t="s">
        <v>14</v>
      </c>
      <c r="H4409" t="s">
        <v>14</v>
      </c>
      <c r="I4409" t="s">
        <v>16</v>
      </c>
      <c r="J4409" s="14">
        <v>2613.7800000000002</v>
      </c>
      <c r="K4409" s="7">
        <v>3351</v>
      </c>
      <c r="L4409">
        <v>2</v>
      </c>
      <c r="M4409" t="s">
        <v>47</v>
      </c>
    </row>
    <row r="4410" spans="1:13" x14ac:dyDescent="0.2">
      <c r="A4410" t="str">
        <f>'Applications (Cleaned)'!A4410</f>
        <v>5483817</v>
      </c>
      <c r="B4410" t="str">
        <f>'Applications (Cleaned)'!B4410</f>
        <v>0126</v>
      </c>
      <c r="C4410" s="10">
        <v>44260</v>
      </c>
      <c r="D4410" t="s">
        <v>19</v>
      </c>
      <c r="E4410" s="7">
        <v>73356</v>
      </c>
      <c r="F4410">
        <v>724</v>
      </c>
      <c r="G4410" t="s">
        <v>14</v>
      </c>
      <c r="H4410" t="s">
        <v>14</v>
      </c>
      <c r="I4410" t="s">
        <v>46</v>
      </c>
      <c r="J4410" s="14">
        <v>1876.56</v>
      </c>
      <c r="K4410" s="7">
        <v>2234</v>
      </c>
      <c r="L4410">
        <v>2</v>
      </c>
      <c r="M4410" t="s">
        <v>34</v>
      </c>
    </row>
    <row r="4411" spans="1:13" x14ac:dyDescent="0.2">
      <c r="A4411" t="str">
        <f>'Applications (Cleaned)'!A4411</f>
        <v>5484480</v>
      </c>
      <c r="B4411" t="str">
        <f>'Applications (Cleaned)'!B4411</f>
        <v>0657</v>
      </c>
      <c r="C4411" s="10">
        <v>44095</v>
      </c>
      <c r="D4411" t="s">
        <v>23</v>
      </c>
      <c r="E4411" s="7">
        <v>234799</v>
      </c>
      <c r="F4411">
        <v>710</v>
      </c>
      <c r="G4411" t="s">
        <v>14</v>
      </c>
      <c r="H4411" t="s">
        <v>14</v>
      </c>
      <c r="I4411" t="s">
        <v>20</v>
      </c>
      <c r="J4411" s="14">
        <v>1824</v>
      </c>
      <c r="K4411" s="7">
        <v>1900</v>
      </c>
      <c r="L4411">
        <v>3</v>
      </c>
      <c r="M4411" t="s">
        <v>41</v>
      </c>
    </row>
    <row r="4412" spans="1:13" x14ac:dyDescent="0.2">
      <c r="A4412" t="str">
        <f>'Applications (Cleaned)'!A4412</f>
        <v>5484676</v>
      </c>
      <c r="B4412" t="str">
        <f>'Applications (Cleaned)'!B4412</f>
        <v>1333</v>
      </c>
      <c r="C4412" s="10">
        <v>45191</v>
      </c>
      <c r="D4412" t="s">
        <v>32</v>
      </c>
      <c r="E4412" s="7">
        <v>149188</v>
      </c>
      <c r="F4412">
        <v>605</v>
      </c>
      <c r="G4412" t="s">
        <v>14</v>
      </c>
      <c r="H4412" t="s">
        <v>26</v>
      </c>
      <c r="I4412" t="s">
        <v>20</v>
      </c>
      <c r="J4412" s="14">
        <v>4326</v>
      </c>
      <c r="K4412" s="7">
        <v>7210</v>
      </c>
      <c r="L4412">
        <v>3</v>
      </c>
      <c r="M4412" t="s">
        <v>35</v>
      </c>
    </row>
    <row r="4413" spans="1:13" x14ac:dyDescent="0.2">
      <c r="A4413" t="str">
        <f>'Applications (Cleaned)'!A4413</f>
        <v>5485362</v>
      </c>
      <c r="B4413" t="str">
        <f>'Applications (Cleaned)'!B4413</f>
        <v>0885</v>
      </c>
      <c r="C4413" s="10">
        <v>44953</v>
      </c>
      <c r="D4413" t="s">
        <v>29</v>
      </c>
      <c r="E4413" s="7">
        <v>163084</v>
      </c>
      <c r="G4413" t="s">
        <v>14</v>
      </c>
      <c r="H4413" t="s">
        <v>26</v>
      </c>
      <c r="I4413" t="s">
        <v>20</v>
      </c>
      <c r="J4413" s="14">
        <v>1119</v>
      </c>
      <c r="K4413" s="7">
        <v>1865</v>
      </c>
      <c r="L4413">
        <v>1</v>
      </c>
      <c r="M4413" t="s">
        <v>25</v>
      </c>
    </row>
    <row r="4414" spans="1:13" x14ac:dyDescent="0.2">
      <c r="A4414" t="str">
        <f>'Applications (Cleaned)'!A4414</f>
        <v>5487936</v>
      </c>
      <c r="B4414" t="str">
        <f>'Applications (Cleaned)'!B4414</f>
        <v>0112</v>
      </c>
      <c r="C4414" s="10">
        <v>45171</v>
      </c>
      <c r="D4414" t="s">
        <v>37</v>
      </c>
      <c r="E4414" s="7">
        <v>53961</v>
      </c>
      <c r="F4414">
        <v>673</v>
      </c>
      <c r="G4414" t="s">
        <v>14</v>
      </c>
      <c r="H4414" t="s">
        <v>14</v>
      </c>
      <c r="I4414" t="s">
        <v>16</v>
      </c>
      <c r="J4414" s="14">
        <v>4463.04</v>
      </c>
      <c r="K4414" s="7">
        <v>4649</v>
      </c>
      <c r="L4414">
        <v>1</v>
      </c>
      <c r="M4414" t="s">
        <v>34</v>
      </c>
    </row>
    <row r="4415" spans="1:13" x14ac:dyDescent="0.2">
      <c r="A4415" t="str">
        <f>'Applications (Cleaned)'!A4415</f>
        <v>5488531</v>
      </c>
      <c r="B4415" t="str">
        <f>'Applications (Cleaned)'!B4415</f>
        <v>0779</v>
      </c>
      <c r="C4415" s="10">
        <v>44801</v>
      </c>
      <c r="D4415" t="s">
        <v>13</v>
      </c>
      <c r="E4415" s="7">
        <v>216470</v>
      </c>
      <c r="F4415">
        <v>799</v>
      </c>
      <c r="G4415" t="s">
        <v>14</v>
      </c>
      <c r="H4415" t="s">
        <v>26</v>
      </c>
      <c r="I4415" t="s">
        <v>20</v>
      </c>
      <c r="J4415" s="14">
        <v>6321.9</v>
      </c>
      <c r="K4415" s="7">
        <v>8105</v>
      </c>
      <c r="L4415">
        <v>2</v>
      </c>
      <c r="M4415" t="s">
        <v>34</v>
      </c>
    </row>
    <row r="4416" spans="1:13" x14ac:dyDescent="0.2">
      <c r="A4416" t="str">
        <f>'Applications (Cleaned)'!A4416</f>
        <v>5489205</v>
      </c>
      <c r="B4416" t="str">
        <f>'Applications (Cleaned)'!B4416</f>
        <v>1599</v>
      </c>
      <c r="C4416" s="10">
        <v>44219</v>
      </c>
      <c r="D4416" t="s">
        <v>37</v>
      </c>
      <c r="E4416" s="7">
        <v>200718</v>
      </c>
      <c r="F4416">
        <v>764</v>
      </c>
      <c r="G4416" t="s">
        <v>14</v>
      </c>
      <c r="H4416" t="s">
        <v>26</v>
      </c>
      <c r="I4416" t="s">
        <v>20</v>
      </c>
      <c r="J4416" s="14">
        <v>3153.6</v>
      </c>
      <c r="K4416" s="7">
        <v>0</v>
      </c>
      <c r="L4416">
        <v>4</v>
      </c>
    </row>
    <row r="4417" spans="1:13" x14ac:dyDescent="0.2">
      <c r="A4417" t="str">
        <f>'Applications (Cleaned)'!A4417</f>
        <v>5491650</v>
      </c>
      <c r="B4417" t="str">
        <f>'Applications (Cleaned)'!B4417</f>
        <v>0582</v>
      </c>
      <c r="C4417" s="10">
        <v>43967</v>
      </c>
      <c r="D4417" t="s">
        <v>27</v>
      </c>
      <c r="E4417" s="7">
        <v>131477</v>
      </c>
      <c r="F4417">
        <v>790</v>
      </c>
      <c r="G4417" t="s">
        <v>14</v>
      </c>
      <c r="H4417" t="s">
        <v>14</v>
      </c>
      <c r="I4417" t="s">
        <v>24</v>
      </c>
      <c r="J4417" s="14">
        <v>2834.52</v>
      </c>
      <c r="K4417" s="7">
        <v>3634</v>
      </c>
      <c r="L4417">
        <v>2</v>
      </c>
    </row>
    <row r="4418" spans="1:13" x14ac:dyDescent="0.2">
      <c r="A4418" t="str">
        <f>'Applications (Cleaned)'!A4418</f>
        <v>5492349</v>
      </c>
      <c r="B4418" t="str">
        <f>'Applications (Cleaned)'!B4418</f>
        <v>1192</v>
      </c>
      <c r="C4418" s="10">
        <v>44361</v>
      </c>
      <c r="D4418" t="s">
        <v>27</v>
      </c>
      <c r="E4418" s="7">
        <v>37893</v>
      </c>
      <c r="F4418">
        <v>842</v>
      </c>
      <c r="G4418" t="s">
        <v>14</v>
      </c>
      <c r="H4418" t="s">
        <v>26</v>
      </c>
      <c r="I4418" t="s">
        <v>20</v>
      </c>
      <c r="J4418" s="14">
        <v>5637.72</v>
      </c>
      <c r="K4418" s="7">
        <v>8542</v>
      </c>
      <c r="L4418">
        <v>5</v>
      </c>
    </row>
    <row r="4419" spans="1:13" x14ac:dyDescent="0.2">
      <c r="A4419" t="str">
        <f>'Applications (Cleaned)'!A4419</f>
        <v>5492380</v>
      </c>
      <c r="B4419" t="str">
        <f>'Applications (Cleaned)'!B4419</f>
        <v>1406</v>
      </c>
      <c r="D4419" t="s">
        <v>27</v>
      </c>
      <c r="E4419" s="7">
        <v>134271</v>
      </c>
      <c r="F4419">
        <v>813</v>
      </c>
      <c r="G4419" t="s">
        <v>14</v>
      </c>
      <c r="H4419" t="s">
        <v>14</v>
      </c>
      <c r="I4419" t="s">
        <v>20</v>
      </c>
      <c r="J4419" s="14">
        <v>2835.3</v>
      </c>
      <c r="K4419" s="7">
        <v>3635</v>
      </c>
      <c r="L4419">
        <v>4</v>
      </c>
    </row>
    <row r="4420" spans="1:13" x14ac:dyDescent="0.2">
      <c r="A4420" t="str">
        <f>'Applications (Cleaned)'!A4420</f>
        <v>5492787</v>
      </c>
      <c r="B4420" t="str">
        <f>'Applications (Cleaned)'!B4420</f>
        <v>0479</v>
      </c>
      <c r="C4420" s="10">
        <v>45569</v>
      </c>
      <c r="D4420" t="s">
        <v>32</v>
      </c>
      <c r="E4420" s="7">
        <v>96276</v>
      </c>
      <c r="F4420">
        <v>818</v>
      </c>
      <c r="G4420" t="s">
        <v>14</v>
      </c>
      <c r="H4420" t="s">
        <v>14</v>
      </c>
      <c r="I4420" t="s">
        <v>46</v>
      </c>
      <c r="J4420" s="14">
        <v>4128</v>
      </c>
      <c r="K4420" s="7">
        <v>6880</v>
      </c>
      <c r="L4420">
        <v>1</v>
      </c>
      <c r="M4420" t="s">
        <v>25</v>
      </c>
    </row>
    <row r="4421" spans="1:13" x14ac:dyDescent="0.2">
      <c r="A4421" t="str">
        <f>'Applications (Cleaned)'!A4421</f>
        <v>5493557</v>
      </c>
      <c r="B4421" t="str">
        <f>'Applications (Cleaned)'!B4421</f>
        <v>0598</v>
      </c>
      <c r="C4421" s="10">
        <v>45297</v>
      </c>
      <c r="D4421" t="s">
        <v>37</v>
      </c>
      <c r="E4421" s="7">
        <v>151129</v>
      </c>
      <c r="F4421">
        <v>745</v>
      </c>
      <c r="G4421" t="s">
        <v>14</v>
      </c>
      <c r="H4421" t="s">
        <v>26</v>
      </c>
      <c r="I4421" t="s">
        <v>46</v>
      </c>
      <c r="J4421" s="14">
        <v>2723.76</v>
      </c>
      <c r="K4421" s="7">
        <v>3492</v>
      </c>
      <c r="L4421">
        <v>4</v>
      </c>
      <c r="M4421" t="s">
        <v>35</v>
      </c>
    </row>
    <row r="4422" spans="1:13" x14ac:dyDescent="0.2">
      <c r="A4422" t="str">
        <f>'Applications (Cleaned)'!A4422</f>
        <v>5496062</v>
      </c>
      <c r="B4422" t="str">
        <f>'Applications (Cleaned)'!B4422</f>
        <v>0786</v>
      </c>
      <c r="C4422" s="10">
        <v>45276</v>
      </c>
      <c r="D4422" t="s">
        <v>13</v>
      </c>
      <c r="E4422" s="7">
        <v>136242</v>
      </c>
      <c r="F4422">
        <v>576</v>
      </c>
      <c r="G4422" t="s">
        <v>14</v>
      </c>
      <c r="H4422" t="s">
        <v>14</v>
      </c>
      <c r="I4422" t="s">
        <v>46</v>
      </c>
      <c r="J4422" s="14">
        <v>1992.48</v>
      </c>
      <c r="K4422" s="7">
        <v>2372</v>
      </c>
      <c r="L4422">
        <v>4</v>
      </c>
    </row>
    <row r="4423" spans="1:13" x14ac:dyDescent="0.2">
      <c r="A4423" t="str">
        <f>'Applications (Cleaned)'!A4423</f>
        <v>5497042</v>
      </c>
      <c r="B4423" t="str">
        <f>'Applications (Cleaned)'!B4423</f>
        <v>0826</v>
      </c>
      <c r="C4423" s="10">
        <v>44159</v>
      </c>
      <c r="D4423" t="s">
        <v>37</v>
      </c>
      <c r="E4423" s="7">
        <v>235449</v>
      </c>
      <c r="G4423" t="s">
        <v>14</v>
      </c>
      <c r="H4423" t="s">
        <v>26</v>
      </c>
      <c r="I4423" t="s">
        <v>33</v>
      </c>
      <c r="J4423" s="14">
        <v>2686.2</v>
      </c>
      <c r="K4423" s="7">
        <v>4477</v>
      </c>
      <c r="L4423">
        <v>2</v>
      </c>
    </row>
    <row r="4424" spans="1:13" x14ac:dyDescent="0.2">
      <c r="A4424" t="str">
        <f>'Applications (Cleaned)'!A4424</f>
        <v>5497191</v>
      </c>
      <c r="B4424" t="str">
        <f>'Applications (Cleaned)'!B4424</f>
        <v>0470</v>
      </c>
      <c r="C4424" s="10">
        <v>45042</v>
      </c>
      <c r="D4424" t="s">
        <v>32</v>
      </c>
      <c r="E4424" s="7">
        <v>213580</v>
      </c>
      <c r="G4424" t="s">
        <v>14</v>
      </c>
      <c r="H4424" t="s">
        <v>14</v>
      </c>
      <c r="I4424" t="s">
        <v>20</v>
      </c>
      <c r="J4424" s="14">
        <v>5229.84</v>
      </c>
      <c r="K4424" s="7">
        <v>6226</v>
      </c>
      <c r="L4424">
        <v>4</v>
      </c>
    </row>
    <row r="4425" spans="1:13" x14ac:dyDescent="0.2">
      <c r="A4425" t="str">
        <f>'Applications (Cleaned)'!A4425</f>
        <v>5497662</v>
      </c>
      <c r="B4425" t="str">
        <f>'Applications (Cleaned)'!B4425</f>
        <v>1102</v>
      </c>
      <c r="C4425" s="10">
        <v>44757</v>
      </c>
      <c r="D4425" t="s">
        <v>32</v>
      </c>
      <c r="E4425" s="7">
        <v>161738</v>
      </c>
      <c r="F4425">
        <v>327</v>
      </c>
      <c r="G4425" t="s">
        <v>14</v>
      </c>
      <c r="H4425" t="s">
        <v>14</v>
      </c>
      <c r="I4425" t="s">
        <v>20</v>
      </c>
      <c r="J4425" s="14">
        <v>2244.48</v>
      </c>
      <c r="K4425" s="7">
        <v>2338</v>
      </c>
      <c r="L4425">
        <v>3</v>
      </c>
    </row>
    <row r="4426" spans="1:13" x14ac:dyDescent="0.2">
      <c r="A4426" t="str">
        <f>'Applications (Cleaned)'!A4426</f>
        <v>5500616</v>
      </c>
      <c r="B4426" t="str">
        <f>'Applications (Cleaned)'!B4426</f>
        <v>0686</v>
      </c>
      <c r="C4426" s="10">
        <v>44068</v>
      </c>
      <c r="D4426" t="s">
        <v>37</v>
      </c>
      <c r="E4426" s="7">
        <v>220658</v>
      </c>
      <c r="G4426" t="s">
        <v>14</v>
      </c>
      <c r="H4426" t="s">
        <v>14</v>
      </c>
      <c r="I4426" t="s">
        <v>20</v>
      </c>
      <c r="J4426" s="14">
        <v>3148.86</v>
      </c>
      <c r="K4426" s="7">
        <v>4037</v>
      </c>
      <c r="L4426">
        <v>4</v>
      </c>
    </row>
    <row r="4427" spans="1:13" x14ac:dyDescent="0.2">
      <c r="A4427" t="str">
        <f>'Applications (Cleaned)'!A4427</f>
        <v>5506298</v>
      </c>
      <c r="B4427" t="str">
        <f>'Applications (Cleaned)'!B4427</f>
        <v>1664</v>
      </c>
      <c r="C4427" s="10">
        <v>44479</v>
      </c>
      <c r="D4427" t="s">
        <v>27</v>
      </c>
      <c r="E4427" s="7">
        <v>161714</v>
      </c>
      <c r="F4427">
        <v>787</v>
      </c>
      <c r="G4427" t="s">
        <v>14</v>
      </c>
      <c r="H4427" t="s">
        <v>14</v>
      </c>
      <c r="I4427" t="s">
        <v>20</v>
      </c>
      <c r="J4427" s="14">
        <v>2322.2399999999998</v>
      </c>
      <c r="K4427" s="7">
        <v>2419</v>
      </c>
      <c r="L4427">
        <v>4</v>
      </c>
    </row>
    <row r="4428" spans="1:13" x14ac:dyDescent="0.2">
      <c r="A4428" t="str">
        <f>'Applications (Cleaned)'!A4428</f>
        <v>5508905</v>
      </c>
      <c r="B4428" t="str">
        <f>'Applications (Cleaned)'!B4428</f>
        <v>1643</v>
      </c>
      <c r="C4428" s="10">
        <v>45108</v>
      </c>
      <c r="D4428" t="s">
        <v>13</v>
      </c>
      <c r="E4428" s="7">
        <v>123335</v>
      </c>
      <c r="F4428">
        <v>655</v>
      </c>
      <c r="G4428" t="s">
        <v>14</v>
      </c>
      <c r="H4428" t="s">
        <v>14</v>
      </c>
      <c r="I4428" t="s">
        <v>20</v>
      </c>
      <c r="J4428" s="14">
        <v>1777.2</v>
      </c>
      <c r="K4428" s="7">
        <v>0</v>
      </c>
      <c r="L4428">
        <v>4</v>
      </c>
      <c r="M4428" t="s">
        <v>34</v>
      </c>
    </row>
    <row r="4429" spans="1:13" x14ac:dyDescent="0.2">
      <c r="A4429" t="str">
        <f>'Applications (Cleaned)'!A4429</f>
        <v>5509983</v>
      </c>
      <c r="B4429" t="str">
        <f>'Applications (Cleaned)'!B4429</f>
        <v>1678</v>
      </c>
      <c r="C4429" s="10">
        <v>45455</v>
      </c>
      <c r="D4429" t="s">
        <v>19</v>
      </c>
      <c r="E4429" s="7">
        <v>210594</v>
      </c>
      <c r="F4429">
        <v>730</v>
      </c>
      <c r="G4429" t="s">
        <v>26</v>
      </c>
      <c r="H4429" t="s">
        <v>14</v>
      </c>
      <c r="I4429" t="s">
        <v>16</v>
      </c>
      <c r="J4429" s="14">
        <v>2183.16</v>
      </c>
      <c r="K4429" s="7">
        <v>2599</v>
      </c>
      <c r="L4429">
        <v>5</v>
      </c>
      <c r="M4429" t="s">
        <v>31</v>
      </c>
    </row>
    <row r="4430" spans="1:13" x14ac:dyDescent="0.2">
      <c r="A4430" t="str">
        <f>'Applications (Cleaned)'!A4430</f>
        <v>5510082</v>
      </c>
      <c r="B4430" t="str">
        <f>'Applications (Cleaned)'!B4430</f>
        <v>0127</v>
      </c>
      <c r="C4430" s="10">
        <v>43988</v>
      </c>
      <c r="D4430" t="s">
        <v>23</v>
      </c>
      <c r="E4430" s="7">
        <v>14028</v>
      </c>
      <c r="F4430">
        <v>842</v>
      </c>
      <c r="G4430" t="s">
        <v>14</v>
      </c>
      <c r="H4430" t="s">
        <v>14</v>
      </c>
      <c r="I4430" t="s">
        <v>20</v>
      </c>
      <c r="J4430" s="14">
        <v>1086.1199999999999</v>
      </c>
      <c r="K4430" s="7">
        <v>1293</v>
      </c>
      <c r="L4430">
        <v>3</v>
      </c>
      <c r="M4430" t="s">
        <v>35</v>
      </c>
    </row>
    <row r="4431" spans="1:13" x14ac:dyDescent="0.2">
      <c r="A4431" t="str">
        <f>'Applications (Cleaned)'!A4431</f>
        <v>5511298</v>
      </c>
      <c r="B4431" t="str">
        <f>'Applications (Cleaned)'!B4431</f>
        <v>0744</v>
      </c>
      <c r="C4431" s="10">
        <v>44311</v>
      </c>
      <c r="D4431" t="s">
        <v>37</v>
      </c>
      <c r="E4431" s="7">
        <v>154442</v>
      </c>
      <c r="F4431">
        <v>680</v>
      </c>
      <c r="G4431" t="s">
        <v>14</v>
      </c>
      <c r="H4431" t="s">
        <v>14</v>
      </c>
      <c r="I4431" t="s">
        <v>16</v>
      </c>
      <c r="J4431" s="14">
        <v>2890.68</v>
      </c>
      <c r="K4431" s="7">
        <v>3706</v>
      </c>
      <c r="L4431">
        <v>3</v>
      </c>
      <c r="M4431" t="s">
        <v>35</v>
      </c>
    </row>
    <row r="4432" spans="1:13" x14ac:dyDescent="0.2">
      <c r="A4432" t="str">
        <f>'Applications (Cleaned)'!A4432</f>
        <v>5516110</v>
      </c>
      <c r="B4432" t="str">
        <f>'Applications (Cleaned)'!B4432</f>
        <v>1243</v>
      </c>
      <c r="D4432" t="s">
        <v>29</v>
      </c>
      <c r="E4432" s="7">
        <v>18894</v>
      </c>
      <c r="G4432" t="s">
        <v>14</v>
      </c>
      <c r="H4432" t="s">
        <v>14</v>
      </c>
      <c r="I4432" t="s">
        <v>24</v>
      </c>
      <c r="J4432" s="14">
        <v>4718.34</v>
      </c>
      <c r="K4432" s="7">
        <v>7149</v>
      </c>
      <c r="L4432">
        <v>2</v>
      </c>
    </row>
    <row r="4433" spans="1:13" x14ac:dyDescent="0.2">
      <c r="A4433" t="str">
        <f>'Applications (Cleaned)'!A4433</f>
        <v>5516210</v>
      </c>
      <c r="B4433" t="str">
        <f>'Applications (Cleaned)'!B4433</f>
        <v>0949</v>
      </c>
      <c r="C4433" s="10">
        <v>44486</v>
      </c>
      <c r="D4433" t="s">
        <v>37</v>
      </c>
      <c r="E4433" s="7">
        <v>40502</v>
      </c>
      <c r="F4433">
        <v>718</v>
      </c>
      <c r="G4433" t="s">
        <v>14</v>
      </c>
      <c r="H4433" t="s">
        <v>14</v>
      </c>
      <c r="I4433" t="s">
        <v>16</v>
      </c>
      <c r="J4433" s="14">
        <v>1868.1</v>
      </c>
      <c r="K4433" s="7">
        <v>2395</v>
      </c>
      <c r="L4433">
        <v>4</v>
      </c>
    </row>
    <row r="4434" spans="1:13" x14ac:dyDescent="0.2">
      <c r="A4434" t="str">
        <f>'Applications (Cleaned)'!A4434</f>
        <v>5516304</v>
      </c>
      <c r="B4434" t="str">
        <f>'Applications (Cleaned)'!B4434</f>
        <v>0174</v>
      </c>
      <c r="D4434" t="s">
        <v>13</v>
      </c>
      <c r="E4434" s="7">
        <v>221915</v>
      </c>
      <c r="F4434">
        <v>598</v>
      </c>
      <c r="G4434" t="s">
        <v>14</v>
      </c>
      <c r="H4434" t="s">
        <v>14</v>
      </c>
      <c r="I4434" t="s">
        <v>20</v>
      </c>
      <c r="J4434" s="14">
        <v>1452</v>
      </c>
      <c r="K4434" s="7">
        <v>2420</v>
      </c>
      <c r="L4434">
        <v>4</v>
      </c>
      <c r="M4434" t="s">
        <v>25</v>
      </c>
    </row>
    <row r="4435" spans="1:13" x14ac:dyDescent="0.2">
      <c r="A4435" t="str">
        <f>'Applications (Cleaned)'!A4435</f>
        <v>5516499</v>
      </c>
      <c r="B4435" t="str">
        <f>'Applications (Cleaned)'!B4435</f>
        <v>1476</v>
      </c>
      <c r="C4435" s="10">
        <v>44522</v>
      </c>
      <c r="D4435" t="s">
        <v>23</v>
      </c>
      <c r="E4435" s="7">
        <v>242371</v>
      </c>
      <c r="F4435">
        <v>763</v>
      </c>
      <c r="G4435" t="s">
        <v>14</v>
      </c>
      <c r="H4435" t="s">
        <v>26</v>
      </c>
      <c r="I4435" t="s">
        <v>16</v>
      </c>
      <c r="J4435" s="14">
        <v>2403.6</v>
      </c>
      <c r="K4435" s="7">
        <v>4006</v>
      </c>
      <c r="L4435">
        <v>1</v>
      </c>
      <c r="M4435" t="s">
        <v>17</v>
      </c>
    </row>
    <row r="4436" spans="1:13" x14ac:dyDescent="0.2">
      <c r="A4436" t="str">
        <f>'Applications (Cleaned)'!A4436</f>
        <v>5517023</v>
      </c>
      <c r="B4436" t="str">
        <f>'Applications (Cleaned)'!B4436</f>
        <v>1670</v>
      </c>
      <c r="C4436" s="10">
        <v>45611</v>
      </c>
      <c r="D4436" t="s">
        <v>23</v>
      </c>
      <c r="E4436" s="7">
        <v>136498</v>
      </c>
      <c r="F4436">
        <v>809</v>
      </c>
      <c r="G4436" t="s">
        <v>14</v>
      </c>
      <c r="H4436" t="s">
        <v>14</v>
      </c>
      <c r="I4436" t="s">
        <v>20</v>
      </c>
      <c r="J4436" s="14">
        <v>5045.04</v>
      </c>
      <c r="K4436" s="7">
        <v>6006</v>
      </c>
      <c r="L4436">
        <v>1</v>
      </c>
      <c r="M4436" t="s">
        <v>28</v>
      </c>
    </row>
    <row r="4437" spans="1:13" x14ac:dyDescent="0.2">
      <c r="A4437" t="str">
        <f>'Applications (Cleaned)'!A4437</f>
        <v>5517454</v>
      </c>
      <c r="B4437" t="str">
        <f>'Applications (Cleaned)'!B4437</f>
        <v>1607</v>
      </c>
      <c r="C4437" s="10">
        <v>44822</v>
      </c>
      <c r="D4437" t="s">
        <v>32</v>
      </c>
      <c r="E4437" s="7">
        <v>45965</v>
      </c>
      <c r="F4437">
        <v>595</v>
      </c>
      <c r="G4437" t="s">
        <v>26</v>
      </c>
      <c r="H4437" t="s">
        <v>26</v>
      </c>
      <c r="I4437" t="s">
        <v>16</v>
      </c>
      <c r="J4437" s="14">
        <v>2762.1</v>
      </c>
      <c r="K4437" s="7">
        <v>4185</v>
      </c>
      <c r="L4437">
        <v>4</v>
      </c>
      <c r="M4437" t="s">
        <v>34</v>
      </c>
    </row>
    <row r="4438" spans="1:13" x14ac:dyDescent="0.2">
      <c r="A4438" t="str">
        <f>'Applications (Cleaned)'!A4438</f>
        <v>5518326</v>
      </c>
      <c r="B4438" t="str">
        <f>'Applications (Cleaned)'!B4438</f>
        <v>1041</v>
      </c>
      <c r="C4438" s="10">
        <v>45267</v>
      </c>
      <c r="D4438" t="s">
        <v>19</v>
      </c>
      <c r="E4438" s="7">
        <v>111992</v>
      </c>
      <c r="F4438">
        <v>741</v>
      </c>
      <c r="G4438" t="s">
        <v>14</v>
      </c>
      <c r="H4438" t="s">
        <v>26</v>
      </c>
      <c r="I4438" t="s">
        <v>20</v>
      </c>
      <c r="J4438" s="14">
        <v>2007.72</v>
      </c>
      <c r="K4438" s="7">
        <v>3042</v>
      </c>
      <c r="L4438">
        <v>5</v>
      </c>
      <c r="M4438" t="s">
        <v>21</v>
      </c>
    </row>
    <row r="4439" spans="1:13" x14ac:dyDescent="0.2">
      <c r="A4439" t="str">
        <f>'Applications (Cleaned)'!A4439</f>
        <v>5520189</v>
      </c>
      <c r="B4439" t="str">
        <f>'Applications (Cleaned)'!B4439</f>
        <v>0930</v>
      </c>
      <c r="C4439" s="10">
        <v>45186</v>
      </c>
      <c r="D4439" t="s">
        <v>37</v>
      </c>
      <c r="E4439" s="7">
        <v>190658</v>
      </c>
      <c r="F4439">
        <v>651</v>
      </c>
      <c r="G4439" t="s">
        <v>26</v>
      </c>
      <c r="H4439" t="s">
        <v>26</v>
      </c>
      <c r="I4439" t="s">
        <v>24</v>
      </c>
      <c r="J4439" s="14">
        <v>1099.8</v>
      </c>
      <c r="K4439" s="7">
        <v>1410</v>
      </c>
      <c r="L4439">
        <v>4</v>
      </c>
      <c r="M4439" t="s">
        <v>21</v>
      </c>
    </row>
    <row r="4440" spans="1:13" x14ac:dyDescent="0.2">
      <c r="A4440" t="str">
        <f>'Applications (Cleaned)'!A4440</f>
        <v>5527284</v>
      </c>
      <c r="B4440" t="str">
        <f>'Applications (Cleaned)'!B4440</f>
        <v>0293</v>
      </c>
      <c r="C4440" s="10">
        <v>45641</v>
      </c>
      <c r="D4440" t="s">
        <v>23</v>
      </c>
      <c r="E4440" s="7">
        <v>205920</v>
      </c>
      <c r="F4440">
        <v>708</v>
      </c>
      <c r="G4440" t="s">
        <v>14</v>
      </c>
      <c r="H4440" t="s">
        <v>14</v>
      </c>
      <c r="I4440" t="s">
        <v>16</v>
      </c>
      <c r="J4440" s="14">
        <v>2555.2800000000002</v>
      </c>
      <c r="K4440" s="7">
        <v>3042</v>
      </c>
      <c r="L4440">
        <v>5</v>
      </c>
    </row>
    <row r="4441" spans="1:13" x14ac:dyDescent="0.2">
      <c r="A4441" t="str">
        <f>'Applications (Cleaned)'!A4441</f>
        <v>5527778</v>
      </c>
      <c r="B4441" t="str">
        <f>'Applications (Cleaned)'!B4441</f>
        <v>0487</v>
      </c>
      <c r="C4441" s="10">
        <v>45219</v>
      </c>
      <c r="D4441" t="s">
        <v>23</v>
      </c>
      <c r="E4441" s="7">
        <v>175195</v>
      </c>
      <c r="F4441">
        <v>817</v>
      </c>
      <c r="G4441" t="s">
        <v>26</v>
      </c>
      <c r="H4441" t="s">
        <v>26</v>
      </c>
      <c r="I4441" t="s">
        <v>20</v>
      </c>
      <c r="J4441" s="14">
        <v>1882.92</v>
      </c>
      <c r="K4441" s="7">
        <v>2414</v>
      </c>
      <c r="L4441">
        <v>3</v>
      </c>
    </row>
    <row r="4442" spans="1:13" x14ac:dyDescent="0.2">
      <c r="A4442" t="str">
        <f>'Applications (Cleaned)'!A4442</f>
        <v>5534933</v>
      </c>
      <c r="B4442" t="str">
        <f>'Applications (Cleaned)'!B4442</f>
        <v>0249</v>
      </c>
      <c r="C4442" s="10">
        <v>44599</v>
      </c>
      <c r="D4442" t="s">
        <v>32</v>
      </c>
      <c r="E4442" s="7">
        <v>47146</v>
      </c>
      <c r="F4442">
        <v>796</v>
      </c>
      <c r="G4442" t="s">
        <v>14</v>
      </c>
      <c r="H4442" t="s">
        <v>14</v>
      </c>
      <c r="I4442" t="s">
        <v>16</v>
      </c>
      <c r="J4442" s="14">
        <v>2509.1999999999998</v>
      </c>
      <c r="K4442" s="7">
        <v>4182</v>
      </c>
      <c r="L4442">
        <v>5</v>
      </c>
      <c r="M4442" t="s">
        <v>34</v>
      </c>
    </row>
    <row r="4443" spans="1:13" x14ac:dyDescent="0.2">
      <c r="A4443" t="str">
        <f>'Applications (Cleaned)'!A4443</f>
        <v>5534978</v>
      </c>
      <c r="B4443" t="str">
        <f>'Applications (Cleaned)'!B4443</f>
        <v>1188</v>
      </c>
      <c r="C4443" s="10">
        <v>44129</v>
      </c>
      <c r="D4443" t="s">
        <v>37</v>
      </c>
      <c r="E4443" s="7">
        <v>148002</v>
      </c>
      <c r="F4443">
        <v>742</v>
      </c>
      <c r="G4443" t="s">
        <v>14</v>
      </c>
      <c r="H4443" t="s">
        <v>26</v>
      </c>
      <c r="I4443" t="s">
        <v>24</v>
      </c>
      <c r="J4443" s="14">
        <v>12030.72</v>
      </c>
      <c r="K4443" s="7">
        <v>12532</v>
      </c>
      <c r="L4443">
        <v>4</v>
      </c>
      <c r="M4443" t="s">
        <v>34</v>
      </c>
    </row>
    <row r="4444" spans="1:13" x14ac:dyDescent="0.2">
      <c r="A4444" t="str">
        <f>'Applications (Cleaned)'!A4444</f>
        <v>5535879</v>
      </c>
      <c r="B4444" t="str">
        <f>'Applications (Cleaned)'!B4444</f>
        <v>1706</v>
      </c>
      <c r="C4444" s="10">
        <v>45118</v>
      </c>
      <c r="D4444" t="s">
        <v>37</v>
      </c>
      <c r="E4444" s="7">
        <v>232310</v>
      </c>
      <c r="F4444">
        <v>600</v>
      </c>
      <c r="G4444" t="s">
        <v>14</v>
      </c>
      <c r="H4444" t="s">
        <v>26</v>
      </c>
      <c r="I4444" t="s">
        <v>20</v>
      </c>
      <c r="J4444" s="14">
        <v>6608.28</v>
      </c>
      <c r="K4444" s="7">
        <v>7867</v>
      </c>
      <c r="L4444">
        <v>5</v>
      </c>
      <c r="M4444" t="s">
        <v>34</v>
      </c>
    </row>
    <row r="4445" spans="1:13" x14ac:dyDescent="0.2">
      <c r="A4445" t="str">
        <f>'Applications (Cleaned)'!A4445</f>
        <v>5536222</v>
      </c>
      <c r="B4445" t="str">
        <f>'Applications (Cleaned)'!B4445</f>
        <v>0825</v>
      </c>
      <c r="C4445" s="10">
        <v>45456</v>
      </c>
      <c r="D4445" t="s">
        <v>13</v>
      </c>
      <c r="E4445" s="7">
        <v>229277</v>
      </c>
      <c r="F4445">
        <v>748</v>
      </c>
      <c r="G4445" t="s">
        <v>14</v>
      </c>
      <c r="H4445" t="s">
        <v>26</v>
      </c>
      <c r="I4445" t="s">
        <v>16</v>
      </c>
      <c r="J4445" s="14">
        <v>1402.5</v>
      </c>
      <c r="K4445" s="7">
        <v>2125</v>
      </c>
      <c r="L4445">
        <v>2</v>
      </c>
    </row>
    <row r="4446" spans="1:13" x14ac:dyDescent="0.2">
      <c r="A4446" t="str">
        <f>'Applications (Cleaned)'!A4446</f>
        <v>5537137</v>
      </c>
      <c r="B4446" t="str">
        <f>'Applications (Cleaned)'!B4446</f>
        <v>0053</v>
      </c>
      <c r="D4446" t="s">
        <v>19</v>
      </c>
      <c r="E4446" s="7">
        <v>158923</v>
      </c>
      <c r="F4446">
        <v>726</v>
      </c>
      <c r="G4446" t="s">
        <v>14</v>
      </c>
      <c r="H4446" t="s">
        <v>14</v>
      </c>
      <c r="I4446" t="s">
        <v>20</v>
      </c>
      <c r="J4446" s="14">
        <v>2922.6</v>
      </c>
      <c r="K4446" s="7">
        <v>0</v>
      </c>
      <c r="L4446">
        <v>2</v>
      </c>
      <c r="M4446" t="s">
        <v>31</v>
      </c>
    </row>
    <row r="4447" spans="1:13" x14ac:dyDescent="0.2">
      <c r="A4447" t="str">
        <f>'Applications (Cleaned)'!A4447</f>
        <v>5537262</v>
      </c>
      <c r="B4447" t="str">
        <f>'Applications (Cleaned)'!B4447</f>
        <v>1205</v>
      </c>
      <c r="C4447" s="10">
        <v>44353</v>
      </c>
      <c r="D4447" t="s">
        <v>23</v>
      </c>
      <c r="E4447" s="7">
        <v>48095</v>
      </c>
      <c r="F4447">
        <v>558</v>
      </c>
      <c r="G4447" t="s">
        <v>14</v>
      </c>
      <c r="H4447" t="s">
        <v>14</v>
      </c>
      <c r="I4447" t="s">
        <v>33</v>
      </c>
      <c r="J4447" s="14">
        <v>3677.7</v>
      </c>
      <c r="K4447" s="7">
        <v>4715</v>
      </c>
      <c r="L4447">
        <v>3</v>
      </c>
      <c r="M4447" t="s">
        <v>28</v>
      </c>
    </row>
    <row r="4448" spans="1:13" x14ac:dyDescent="0.2">
      <c r="A4448" t="str">
        <f>'Applications (Cleaned)'!A4448</f>
        <v>5541246</v>
      </c>
      <c r="B4448" t="str">
        <f>'Applications (Cleaned)'!B4448</f>
        <v>0046</v>
      </c>
      <c r="C4448" s="10">
        <v>45111</v>
      </c>
      <c r="D4448" t="s">
        <v>37</v>
      </c>
      <c r="E4448" s="7">
        <v>179375</v>
      </c>
      <c r="F4448">
        <v>699</v>
      </c>
      <c r="G4448" t="s">
        <v>14</v>
      </c>
      <c r="H4448" t="s">
        <v>14</v>
      </c>
      <c r="I4448" t="s">
        <v>20</v>
      </c>
      <c r="J4448" s="14">
        <v>1391.4</v>
      </c>
      <c r="K4448" s="7">
        <v>2319</v>
      </c>
      <c r="L4448">
        <v>1</v>
      </c>
    </row>
    <row r="4449" spans="1:13" x14ac:dyDescent="0.2">
      <c r="A4449" t="str">
        <f>'Applications (Cleaned)'!A4449</f>
        <v>5541467</v>
      </c>
      <c r="B4449" t="str">
        <f>'Applications (Cleaned)'!B4449</f>
        <v>0114</v>
      </c>
      <c r="D4449" t="s">
        <v>32</v>
      </c>
      <c r="E4449" s="7">
        <v>124258</v>
      </c>
      <c r="F4449">
        <v>675</v>
      </c>
      <c r="G4449" t="s">
        <v>14</v>
      </c>
      <c r="H4449" t="s">
        <v>14</v>
      </c>
      <c r="I4449" t="s">
        <v>33</v>
      </c>
      <c r="J4449" s="14">
        <v>2281.92</v>
      </c>
      <c r="K4449" s="7">
        <v>2377</v>
      </c>
      <c r="L4449">
        <v>5</v>
      </c>
      <c r="M4449" t="s">
        <v>31</v>
      </c>
    </row>
    <row r="4450" spans="1:13" x14ac:dyDescent="0.2">
      <c r="A4450" t="str">
        <f>'Applications (Cleaned)'!A4450</f>
        <v>5541787</v>
      </c>
      <c r="B4450" t="str">
        <f>'Applications (Cleaned)'!B4450</f>
        <v>0920</v>
      </c>
      <c r="C4450" s="10">
        <v>45149</v>
      </c>
      <c r="D4450" t="s">
        <v>13</v>
      </c>
      <c r="E4450" s="7">
        <v>214336</v>
      </c>
      <c r="F4450">
        <v>837</v>
      </c>
      <c r="G4450" t="s">
        <v>14</v>
      </c>
      <c r="H4450" t="s">
        <v>26</v>
      </c>
      <c r="I4450" t="s">
        <v>20</v>
      </c>
      <c r="J4450" s="14">
        <v>2880.36</v>
      </c>
      <c r="K4450" s="7">
        <v>3429</v>
      </c>
      <c r="L4450">
        <v>1</v>
      </c>
      <c r="M4450" t="s">
        <v>28</v>
      </c>
    </row>
    <row r="4451" spans="1:13" x14ac:dyDescent="0.2">
      <c r="A4451" t="str">
        <f>'Applications (Cleaned)'!A4451</f>
        <v>5545115</v>
      </c>
      <c r="B4451" t="str">
        <f>'Applications (Cleaned)'!B4451</f>
        <v>0284</v>
      </c>
      <c r="C4451" s="10">
        <v>44371</v>
      </c>
      <c r="D4451" t="s">
        <v>19</v>
      </c>
      <c r="E4451" s="7">
        <v>71741</v>
      </c>
      <c r="G4451" t="s">
        <v>14</v>
      </c>
      <c r="H4451" t="s">
        <v>26</v>
      </c>
      <c r="I4451" t="s">
        <v>20</v>
      </c>
      <c r="J4451" s="14">
        <v>1691.58</v>
      </c>
      <c r="K4451" s="7">
        <v>2563</v>
      </c>
      <c r="L4451">
        <v>5</v>
      </c>
      <c r="M4451" t="s">
        <v>35</v>
      </c>
    </row>
    <row r="4452" spans="1:13" x14ac:dyDescent="0.2">
      <c r="A4452" t="str">
        <f>'Applications (Cleaned)'!A4452</f>
        <v>5546815</v>
      </c>
      <c r="B4452" t="str">
        <f>'Applications (Cleaned)'!B4452</f>
        <v>0049</v>
      </c>
      <c r="C4452" s="10">
        <v>45445</v>
      </c>
      <c r="D4452" t="s">
        <v>23</v>
      </c>
      <c r="E4452" s="7">
        <v>177226</v>
      </c>
      <c r="F4452">
        <v>772</v>
      </c>
      <c r="G4452" t="s">
        <v>26</v>
      </c>
      <c r="H4452" t="s">
        <v>26</v>
      </c>
      <c r="I4452" t="s">
        <v>24</v>
      </c>
      <c r="J4452" s="14">
        <v>3568.32</v>
      </c>
      <c r="K4452" s="7">
        <v>3717</v>
      </c>
      <c r="L4452">
        <v>3</v>
      </c>
      <c r="M4452" t="s">
        <v>47</v>
      </c>
    </row>
    <row r="4453" spans="1:13" x14ac:dyDescent="0.2">
      <c r="A4453" t="str">
        <f>'Applications (Cleaned)'!A4453</f>
        <v>5547430</v>
      </c>
      <c r="B4453" t="str">
        <f>'Applications (Cleaned)'!B4453</f>
        <v>0752</v>
      </c>
      <c r="C4453" s="10">
        <v>44830</v>
      </c>
      <c r="D4453" t="s">
        <v>32</v>
      </c>
      <c r="E4453" s="7">
        <v>36595</v>
      </c>
      <c r="F4453">
        <v>780</v>
      </c>
      <c r="G4453" t="s">
        <v>14</v>
      </c>
      <c r="H4453" t="s">
        <v>26</v>
      </c>
      <c r="I4453" t="s">
        <v>20</v>
      </c>
      <c r="J4453" s="14">
        <v>2683.98</v>
      </c>
      <c r="K4453" s="7">
        <v>3441</v>
      </c>
      <c r="L4453">
        <v>2</v>
      </c>
    </row>
    <row r="4454" spans="1:13" x14ac:dyDescent="0.2">
      <c r="A4454" t="str">
        <f>'Applications (Cleaned)'!A4454</f>
        <v>5550204</v>
      </c>
      <c r="B4454" t="str">
        <f>'Applications (Cleaned)'!B4454</f>
        <v>0253</v>
      </c>
      <c r="D4454" t="s">
        <v>29</v>
      </c>
      <c r="E4454" s="7">
        <v>235434</v>
      </c>
      <c r="F4454">
        <v>813</v>
      </c>
      <c r="G4454" t="s">
        <v>14</v>
      </c>
      <c r="H4454" t="s">
        <v>14</v>
      </c>
      <c r="I4454" t="s">
        <v>20</v>
      </c>
      <c r="J4454" s="14">
        <v>3001.44</v>
      </c>
      <c r="K4454" s="7">
        <v>3848</v>
      </c>
      <c r="L4454">
        <v>4</v>
      </c>
      <c r="M4454" t="s">
        <v>52</v>
      </c>
    </row>
    <row r="4455" spans="1:13" x14ac:dyDescent="0.2">
      <c r="A4455" t="str">
        <f>'Applications (Cleaned)'!A4455</f>
        <v>5551004</v>
      </c>
      <c r="B4455" t="str">
        <f>'Applications (Cleaned)'!B4455</f>
        <v>1041</v>
      </c>
      <c r="C4455" s="10">
        <v>44907</v>
      </c>
      <c r="D4455" t="s">
        <v>23</v>
      </c>
      <c r="E4455" s="7">
        <v>124299</v>
      </c>
      <c r="F4455">
        <v>768</v>
      </c>
      <c r="G4455" t="s">
        <v>26</v>
      </c>
      <c r="H4455" t="s">
        <v>14</v>
      </c>
      <c r="I4455" t="s">
        <v>24</v>
      </c>
      <c r="J4455" s="14">
        <v>2372.7600000000002</v>
      </c>
      <c r="K4455" s="7">
        <v>3042</v>
      </c>
      <c r="L4455">
        <v>2</v>
      </c>
    </row>
    <row r="4456" spans="1:13" x14ac:dyDescent="0.2">
      <c r="A4456" t="str">
        <f>'Applications (Cleaned)'!A4456</f>
        <v>5552204</v>
      </c>
      <c r="B4456" t="str">
        <f>'Applications (Cleaned)'!B4456</f>
        <v>0324</v>
      </c>
      <c r="C4456" s="10">
        <v>44434</v>
      </c>
      <c r="D4456" t="s">
        <v>27</v>
      </c>
      <c r="E4456" s="7">
        <v>74191</v>
      </c>
      <c r="F4456">
        <v>769</v>
      </c>
      <c r="G4456" t="s">
        <v>14</v>
      </c>
      <c r="H4456" t="s">
        <v>26</v>
      </c>
      <c r="I4456" t="s">
        <v>20</v>
      </c>
      <c r="J4456" s="14">
        <v>2076.36</v>
      </c>
      <c r="K4456" s="7">
        <v>3146</v>
      </c>
      <c r="L4456">
        <v>4</v>
      </c>
      <c r="M4456" t="s">
        <v>34</v>
      </c>
    </row>
    <row r="4457" spans="1:13" x14ac:dyDescent="0.2">
      <c r="A4457" t="str">
        <f>'Applications (Cleaned)'!A4457</f>
        <v>5552630</v>
      </c>
      <c r="B4457" t="str">
        <f>'Applications (Cleaned)'!B4457</f>
        <v>1147</v>
      </c>
      <c r="C4457" s="10">
        <v>44448</v>
      </c>
      <c r="D4457" t="s">
        <v>37</v>
      </c>
      <c r="E4457" s="7">
        <v>179205</v>
      </c>
      <c r="F4457">
        <v>818</v>
      </c>
      <c r="G4457" t="s">
        <v>14</v>
      </c>
      <c r="H4457" t="s">
        <v>26</v>
      </c>
      <c r="I4457" t="s">
        <v>33</v>
      </c>
      <c r="J4457" s="14">
        <v>2899.68</v>
      </c>
      <c r="K4457" s="7">
        <v>3452</v>
      </c>
      <c r="L4457">
        <v>2</v>
      </c>
      <c r="M4457" t="s">
        <v>17</v>
      </c>
    </row>
    <row r="4458" spans="1:13" x14ac:dyDescent="0.2">
      <c r="A4458" t="str">
        <f>'Applications (Cleaned)'!A4458</f>
        <v>5554206</v>
      </c>
      <c r="B4458" t="str">
        <f>'Applications (Cleaned)'!B4458</f>
        <v>0886</v>
      </c>
      <c r="C4458" s="10">
        <v>44826</v>
      </c>
      <c r="D4458" t="s">
        <v>37</v>
      </c>
      <c r="E4458" s="7">
        <v>210304</v>
      </c>
      <c r="F4458">
        <v>720</v>
      </c>
      <c r="G4458" t="s">
        <v>14</v>
      </c>
      <c r="H4458" t="s">
        <v>14</v>
      </c>
      <c r="I4458" t="s">
        <v>16</v>
      </c>
      <c r="J4458" s="14">
        <v>1359.6</v>
      </c>
      <c r="K4458" s="7">
        <v>2266</v>
      </c>
      <c r="L4458">
        <v>5</v>
      </c>
      <c r="M4458" t="s">
        <v>25</v>
      </c>
    </row>
    <row r="4459" spans="1:13" x14ac:dyDescent="0.2">
      <c r="A4459" t="str">
        <f>'Applications (Cleaned)'!A4459</f>
        <v>5554777</v>
      </c>
      <c r="B4459" t="str">
        <f>'Applications (Cleaned)'!B4459</f>
        <v>1228</v>
      </c>
      <c r="C4459" s="10">
        <v>45277</v>
      </c>
      <c r="D4459" t="s">
        <v>32</v>
      </c>
      <c r="E4459" s="7">
        <v>197145</v>
      </c>
      <c r="F4459">
        <v>553</v>
      </c>
      <c r="G4459" t="s">
        <v>14</v>
      </c>
      <c r="H4459" t="s">
        <v>14</v>
      </c>
      <c r="I4459" t="s">
        <v>46</v>
      </c>
      <c r="J4459" s="14">
        <v>940.8</v>
      </c>
      <c r="K4459" s="7">
        <v>1120</v>
      </c>
      <c r="L4459">
        <v>3</v>
      </c>
    </row>
    <row r="4460" spans="1:13" x14ac:dyDescent="0.2">
      <c r="A4460" t="str">
        <f>'Applications (Cleaned)'!A4460</f>
        <v>5555823</v>
      </c>
      <c r="B4460" t="str">
        <f>'Applications (Cleaned)'!B4460</f>
        <v>1346</v>
      </c>
      <c r="C4460" s="10">
        <v>45030</v>
      </c>
      <c r="D4460" t="s">
        <v>19</v>
      </c>
      <c r="E4460" s="7">
        <v>214228</v>
      </c>
      <c r="F4460">
        <v>468</v>
      </c>
      <c r="G4460" t="s">
        <v>14</v>
      </c>
      <c r="H4460" t="s">
        <v>14</v>
      </c>
      <c r="I4460" t="s">
        <v>20</v>
      </c>
      <c r="J4460" s="14">
        <v>2747.64</v>
      </c>
      <c r="K4460" s="7">
        <v>3271</v>
      </c>
      <c r="L4460">
        <v>1</v>
      </c>
    </row>
    <row r="4461" spans="1:13" x14ac:dyDescent="0.2">
      <c r="A4461" t="str">
        <f>'Applications (Cleaned)'!A4461</f>
        <v>5556690</v>
      </c>
      <c r="B4461" t="str">
        <f>'Applications (Cleaned)'!B4461</f>
        <v>1550</v>
      </c>
      <c r="C4461" s="10">
        <v>44907</v>
      </c>
      <c r="D4461" t="s">
        <v>19</v>
      </c>
      <c r="E4461" s="7">
        <v>137725</v>
      </c>
      <c r="F4461">
        <v>594</v>
      </c>
      <c r="G4461" t="s">
        <v>26</v>
      </c>
      <c r="H4461" t="s">
        <v>26</v>
      </c>
      <c r="I4461" t="s">
        <v>20</v>
      </c>
      <c r="J4461" s="14">
        <v>4288.32</v>
      </c>
      <c r="K4461" s="7">
        <v>4467</v>
      </c>
      <c r="L4461">
        <v>2</v>
      </c>
      <c r="M4461" t="s">
        <v>17</v>
      </c>
    </row>
    <row r="4462" spans="1:13" x14ac:dyDescent="0.2">
      <c r="A4462" t="str">
        <f>'Applications (Cleaned)'!A4462</f>
        <v>5556838</v>
      </c>
      <c r="B4462" t="str">
        <f>'Applications (Cleaned)'!B4462</f>
        <v>0045</v>
      </c>
      <c r="C4462" s="10">
        <v>44123</v>
      </c>
      <c r="D4462" t="s">
        <v>23</v>
      </c>
      <c r="E4462" s="7">
        <v>284232</v>
      </c>
      <c r="F4462">
        <v>721</v>
      </c>
      <c r="G4462" t="s">
        <v>14</v>
      </c>
      <c r="H4462" t="s">
        <v>26</v>
      </c>
      <c r="I4462" t="s">
        <v>46</v>
      </c>
      <c r="J4462" s="14">
        <v>2938.56</v>
      </c>
      <c r="K4462" s="7">
        <v>3061</v>
      </c>
      <c r="L4462">
        <v>2</v>
      </c>
      <c r="M4462" t="s">
        <v>34</v>
      </c>
    </row>
    <row r="4463" spans="1:13" x14ac:dyDescent="0.2">
      <c r="A4463" t="str">
        <f>'Applications (Cleaned)'!A4463</f>
        <v>5558216</v>
      </c>
      <c r="B4463" t="str">
        <f>'Applications (Cleaned)'!B4463</f>
        <v>0985</v>
      </c>
      <c r="C4463" s="10">
        <v>43893</v>
      </c>
      <c r="D4463" t="s">
        <v>23</v>
      </c>
      <c r="E4463" s="7">
        <v>39896</v>
      </c>
      <c r="F4463">
        <v>764</v>
      </c>
      <c r="G4463" t="s">
        <v>26</v>
      </c>
      <c r="H4463" t="s">
        <v>26</v>
      </c>
      <c r="I4463" t="s">
        <v>16</v>
      </c>
      <c r="J4463" s="14">
        <v>1663.68</v>
      </c>
      <c r="K4463" s="7">
        <v>1733</v>
      </c>
      <c r="L4463">
        <v>4</v>
      </c>
    </row>
    <row r="4464" spans="1:13" x14ac:dyDescent="0.2">
      <c r="A4464" t="str">
        <f>'Applications (Cleaned)'!A4464</f>
        <v>5560049</v>
      </c>
      <c r="B4464" t="str">
        <f>'Applications (Cleaned)'!B4464</f>
        <v>1331</v>
      </c>
      <c r="C4464" s="10">
        <v>44873</v>
      </c>
      <c r="D4464" t="s">
        <v>32</v>
      </c>
      <c r="E4464" s="7">
        <v>227046</v>
      </c>
      <c r="F4464">
        <v>647</v>
      </c>
      <c r="G4464" t="s">
        <v>14</v>
      </c>
      <c r="H4464" t="s">
        <v>26</v>
      </c>
      <c r="I4464" t="s">
        <v>20</v>
      </c>
      <c r="J4464" s="14">
        <v>3152.76</v>
      </c>
      <c r="K4464" s="7">
        <v>4042</v>
      </c>
      <c r="L4464">
        <v>4</v>
      </c>
      <c r="M4464" t="s">
        <v>41</v>
      </c>
    </row>
    <row r="4465" spans="1:13" x14ac:dyDescent="0.2">
      <c r="A4465" t="str">
        <f>'Applications (Cleaned)'!A4465</f>
        <v>5560612</v>
      </c>
      <c r="B4465" t="str">
        <f>'Applications (Cleaned)'!B4465</f>
        <v>0063</v>
      </c>
      <c r="C4465" s="10">
        <v>44782</v>
      </c>
      <c r="D4465" t="s">
        <v>37</v>
      </c>
      <c r="E4465" s="7">
        <v>136613</v>
      </c>
      <c r="F4465">
        <v>765</v>
      </c>
      <c r="G4465" t="s">
        <v>26</v>
      </c>
      <c r="H4465" t="s">
        <v>14</v>
      </c>
      <c r="I4465" t="s">
        <v>20</v>
      </c>
      <c r="J4465" s="14">
        <v>5567.76</v>
      </c>
      <c r="K4465" s="7">
        <v>8436</v>
      </c>
      <c r="L4465">
        <v>4</v>
      </c>
      <c r="M4465" t="s">
        <v>47</v>
      </c>
    </row>
    <row r="4466" spans="1:13" x14ac:dyDescent="0.2">
      <c r="A4466" t="str">
        <f>'Applications (Cleaned)'!A4466</f>
        <v>5561439</v>
      </c>
      <c r="B4466" t="str">
        <f>'Applications (Cleaned)'!B4466</f>
        <v>0466</v>
      </c>
      <c r="C4466" s="10">
        <v>45422</v>
      </c>
      <c r="D4466" t="s">
        <v>13</v>
      </c>
      <c r="E4466" s="7">
        <v>156226</v>
      </c>
      <c r="F4466">
        <v>766</v>
      </c>
      <c r="G4466" t="s">
        <v>14</v>
      </c>
      <c r="H4466" t="s">
        <v>14</v>
      </c>
      <c r="I4466" t="s">
        <v>16</v>
      </c>
      <c r="J4466" s="14">
        <v>2025</v>
      </c>
      <c r="K4466" s="7">
        <v>3375</v>
      </c>
      <c r="L4466">
        <v>2</v>
      </c>
    </row>
    <row r="4467" spans="1:13" x14ac:dyDescent="0.2">
      <c r="A4467" t="str">
        <f>'Applications (Cleaned)'!A4467</f>
        <v>5561650</v>
      </c>
      <c r="B4467" t="str">
        <f>'Applications (Cleaned)'!B4467</f>
        <v>1628</v>
      </c>
      <c r="D4467" t="s">
        <v>32</v>
      </c>
      <c r="E4467" s="7">
        <v>183944</v>
      </c>
      <c r="F4467">
        <v>812</v>
      </c>
      <c r="G4467" t="s">
        <v>14</v>
      </c>
      <c r="H4467" t="s">
        <v>26</v>
      </c>
      <c r="I4467" t="s">
        <v>16</v>
      </c>
      <c r="J4467" s="14">
        <v>4589.5200000000004</v>
      </c>
      <c r="K4467" s="7">
        <v>5884</v>
      </c>
      <c r="L4467">
        <v>4</v>
      </c>
      <c r="M4467" t="s">
        <v>35</v>
      </c>
    </row>
    <row r="4468" spans="1:13" x14ac:dyDescent="0.2">
      <c r="A4468" t="str">
        <f>'Applications (Cleaned)'!A4468</f>
        <v>5562679</v>
      </c>
      <c r="B4468" t="str">
        <f>'Applications (Cleaned)'!B4468</f>
        <v>0633</v>
      </c>
      <c r="C4468" s="10">
        <v>44441</v>
      </c>
      <c r="D4468" t="s">
        <v>27</v>
      </c>
      <c r="E4468" s="7">
        <v>223789</v>
      </c>
      <c r="F4468">
        <v>761</v>
      </c>
      <c r="G4468" t="s">
        <v>14</v>
      </c>
      <c r="H4468" t="s">
        <v>14</v>
      </c>
      <c r="I4468" t="s">
        <v>24</v>
      </c>
      <c r="J4468" s="14">
        <v>3919.44</v>
      </c>
      <c r="K4468" s="7">
        <v>4666</v>
      </c>
      <c r="L4468">
        <v>5</v>
      </c>
      <c r="M4468" t="s">
        <v>28</v>
      </c>
    </row>
    <row r="4469" spans="1:13" x14ac:dyDescent="0.2">
      <c r="A4469" t="str">
        <f>'Applications (Cleaned)'!A4469</f>
        <v>5564052</v>
      </c>
      <c r="B4469" t="str">
        <f>'Applications (Cleaned)'!B4469</f>
        <v>1502</v>
      </c>
      <c r="C4469" s="10">
        <v>45191</v>
      </c>
      <c r="D4469" t="s">
        <v>32</v>
      </c>
      <c r="E4469" s="7">
        <v>74391</v>
      </c>
      <c r="F4469">
        <v>671</v>
      </c>
      <c r="G4469" t="s">
        <v>14</v>
      </c>
      <c r="H4469" t="s">
        <v>14</v>
      </c>
      <c r="I4469" t="s">
        <v>20</v>
      </c>
      <c r="J4469" s="14">
        <v>2289.3000000000002</v>
      </c>
      <c r="K4469" s="7">
        <v>2935</v>
      </c>
      <c r="L4469">
        <v>5</v>
      </c>
      <c r="M4469" t="s">
        <v>28</v>
      </c>
    </row>
    <row r="4470" spans="1:13" x14ac:dyDescent="0.2">
      <c r="A4470" t="str">
        <f>'Applications (Cleaned)'!A4470</f>
        <v>5564727</v>
      </c>
      <c r="B4470" t="str">
        <f>'Applications (Cleaned)'!B4470</f>
        <v>0125</v>
      </c>
      <c r="C4470" s="10">
        <v>44660</v>
      </c>
      <c r="D4470" t="s">
        <v>27</v>
      </c>
      <c r="E4470" s="7">
        <v>135022</v>
      </c>
      <c r="F4470">
        <v>726</v>
      </c>
      <c r="G4470" t="s">
        <v>14</v>
      </c>
      <c r="H4470" t="s">
        <v>26</v>
      </c>
      <c r="I4470" t="s">
        <v>24</v>
      </c>
      <c r="J4470" s="14">
        <v>3672.48</v>
      </c>
      <c r="K4470" s="7">
        <v>4372</v>
      </c>
      <c r="L4470">
        <v>1</v>
      </c>
      <c r="M4470" t="s">
        <v>52</v>
      </c>
    </row>
    <row r="4471" spans="1:13" x14ac:dyDescent="0.2">
      <c r="A4471" t="str">
        <f>'Applications (Cleaned)'!A4471</f>
        <v>5565649</v>
      </c>
      <c r="B4471" t="str">
        <f>'Applications (Cleaned)'!B4471</f>
        <v>1358</v>
      </c>
      <c r="C4471" s="10">
        <v>45584</v>
      </c>
      <c r="D4471" t="s">
        <v>32</v>
      </c>
      <c r="E4471" s="7">
        <v>194229</v>
      </c>
      <c r="F4471">
        <v>748</v>
      </c>
      <c r="G4471" t="s">
        <v>14</v>
      </c>
      <c r="H4471" t="s">
        <v>14</v>
      </c>
      <c r="I4471" t="s">
        <v>20</v>
      </c>
      <c r="J4471" s="14">
        <v>3785.28</v>
      </c>
      <c r="K4471" s="7">
        <v>3943</v>
      </c>
      <c r="L4471">
        <v>5</v>
      </c>
      <c r="M4471" t="s">
        <v>35</v>
      </c>
    </row>
    <row r="4472" spans="1:13" x14ac:dyDescent="0.2">
      <c r="A4472" t="str">
        <f>'Applications (Cleaned)'!A4472</f>
        <v>5565842</v>
      </c>
      <c r="B4472" t="str">
        <f>'Applications (Cleaned)'!B4472</f>
        <v>0047</v>
      </c>
      <c r="C4472" s="10">
        <v>45284</v>
      </c>
      <c r="D4472" t="s">
        <v>37</v>
      </c>
      <c r="E4472" s="7">
        <v>244778</v>
      </c>
      <c r="F4472">
        <v>745</v>
      </c>
      <c r="G4472" t="s">
        <v>14</v>
      </c>
      <c r="H4472" t="s">
        <v>26</v>
      </c>
      <c r="I4472" t="s">
        <v>20</v>
      </c>
      <c r="J4472" s="14">
        <v>4567.92</v>
      </c>
      <c r="K4472" s="7">
        <v>5438</v>
      </c>
      <c r="L4472">
        <v>3</v>
      </c>
      <c r="M4472" t="s">
        <v>34</v>
      </c>
    </row>
    <row r="4473" spans="1:13" x14ac:dyDescent="0.2">
      <c r="A4473" t="str">
        <f>'Applications (Cleaned)'!A4473</f>
        <v>5566768</v>
      </c>
      <c r="B4473" t="str">
        <f>'Applications (Cleaned)'!B4473</f>
        <v>0512</v>
      </c>
      <c r="C4473" s="10">
        <v>45047</v>
      </c>
      <c r="D4473" t="s">
        <v>23</v>
      </c>
      <c r="E4473" s="7">
        <v>157422</v>
      </c>
      <c r="G4473" t="s">
        <v>14</v>
      </c>
      <c r="H4473" t="s">
        <v>14</v>
      </c>
      <c r="I4473" t="s">
        <v>46</v>
      </c>
      <c r="J4473" s="14">
        <v>4939.8</v>
      </c>
      <c r="K4473" s="7">
        <v>8233</v>
      </c>
      <c r="L4473">
        <v>3</v>
      </c>
      <c r="M4473" t="s">
        <v>35</v>
      </c>
    </row>
    <row r="4474" spans="1:13" x14ac:dyDescent="0.2">
      <c r="A4474" t="str">
        <f>'Applications (Cleaned)'!A4474</f>
        <v>5569318</v>
      </c>
      <c r="B4474" t="str">
        <f>'Applications (Cleaned)'!B4474</f>
        <v>0042</v>
      </c>
      <c r="C4474" s="10">
        <v>45298</v>
      </c>
      <c r="D4474" t="s">
        <v>19</v>
      </c>
      <c r="E4474" s="7">
        <v>68621</v>
      </c>
      <c r="F4474">
        <v>526</v>
      </c>
      <c r="G4474" t="s">
        <v>14</v>
      </c>
      <c r="H4474" t="s">
        <v>14</v>
      </c>
      <c r="I4474" t="s">
        <v>24</v>
      </c>
      <c r="J4474" s="14">
        <v>4618.0200000000004</v>
      </c>
      <c r="K4474" s="7">
        <v>6997</v>
      </c>
      <c r="L4474">
        <v>2</v>
      </c>
    </row>
    <row r="4475" spans="1:13" x14ac:dyDescent="0.2">
      <c r="A4475" t="str">
        <f>'Applications (Cleaned)'!A4475</f>
        <v>5569559</v>
      </c>
      <c r="B4475" t="str">
        <f>'Applications (Cleaned)'!B4475</f>
        <v>0760</v>
      </c>
      <c r="C4475" s="10">
        <v>44625</v>
      </c>
      <c r="D4475" t="s">
        <v>19</v>
      </c>
      <c r="E4475" s="7">
        <v>58139</v>
      </c>
      <c r="F4475">
        <v>794</v>
      </c>
      <c r="G4475" t="s">
        <v>14</v>
      </c>
      <c r="H4475" t="s">
        <v>14</v>
      </c>
      <c r="I4475" t="s">
        <v>24</v>
      </c>
      <c r="J4475" s="14">
        <v>1092.5999999999999</v>
      </c>
      <c r="K4475" s="7">
        <v>1821</v>
      </c>
      <c r="L4475">
        <v>1</v>
      </c>
    </row>
    <row r="4476" spans="1:13" x14ac:dyDescent="0.2">
      <c r="A4476" t="str">
        <f>'Applications (Cleaned)'!A4476</f>
        <v>5570734</v>
      </c>
      <c r="B4476" t="str">
        <f>'Applications (Cleaned)'!B4476</f>
        <v>0419</v>
      </c>
      <c r="C4476" s="10">
        <v>44130</v>
      </c>
      <c r="D4476" t="s">
        <v>37</v>
      </c>
      <c r="E4476" s="7">
        <v>246412</v>
      </c>
      <c r="G4476" t="s">
        <v>26</v>
      </c>
      <c r="H4476" t="s">
        <v>14</v>
      </c>
      <c r="I4476" t="s">
        <v>33</v>
      </c>
      <c r="J4476" s="14">
        <v>1500.72</v>
      </c>
      <c r="K4476" s="7">
        <v>1924</v>
      </c>
      <c r="L4476">
        <v>3</v>
      </c>
      <c r="M4476" t="s">
        <v>52</v>
      </c>
    </row>
    <row r="4477" spans="1:13" x14ac:dyDescent="0.2">
      <c r="A4477" t="str">
        <f>'Applications (Cleaned)'!A4477</f>
        <v>5572842</v>
      </c>
      <c r="B4477" t="str">
        <f>'Applications (Cleaned)'!B4477</f>
        <v>1398</v>
      </c>
      <c r="C4477" s="10">
        <v>44862</v>
      </c>
      <c r="D4477" t="s">
        <v>23</v>
      </c>
      <c r="E4477" s="7">
        <v>137161</v>
      </c>
      <c r="G4477" t="s">
        <v>14</v>
      </c>
      <c r="H4477" t="s">
        <v>14</v>
      </c>
      <c r="I4477" t="s">
        <v>16</v>
      </c>
      <c r="J4477" s="14">
        <v>2454.48</v>
      </c>
      <c r="K4477" s="7">
        <v>2922</v>
      </c>
      <c r="L4477">
        <v>1</v>
      </c>
      <c r="M4477" t="s">
        <v>35</v>
      </c>
    </row>
    <row r="4478" spans="1:13" x14ac:dyDescent="0.2">
      <c r="A4478" t="str">
        <f>'Applications (Cleaned)'!A4478</f>
        <v>5575631</v>
      </c>
      <c r="B4478" t="str">
        <f>'Applications (Cleaned)'!B4478</f>
        <v>1794</v>
      </c>
      <c r="C4478" s="10">
        <v>44407</v>
      </c>
      <c r="D4478" t="s">
        <v>23</v>
      </c>
      <c r="E4478" s="7">
        <v>107681</v>
      </c>
      <c r="F4478">
        <v>787</v>
      </c>
      <c r="G4478" t="s">
        <v>14</v>
      </c>
      <c r="H4478" t="s">
        <v>14</v>
      </c>
      <c r="I4478" t="s">
        <v>20</v>
      </c>
      <c r="J4478" s="14">
        <v>5537.28</v>
      </c>
      <c r="K4478" s="7">
        <v>5768</v>
      </c>
      <c r="L4478">
        <v>3</v>
      </c>
      <c r="M4478" t="s">
        <v>28</v>
      </c>
    </row>
    <row r="4479" spans="1:13" x14ac:dyDescent="0.2">
      <c r="A4479" t="str">
        <f>'Applications (Cleaned)'!A4479</f>
        <v>5577479</v>
      </c>
      <c r="B4479" t="str">
        <f>'Applications (Cleaned)'!B4479</f>
        <v>0315</v>
      </c>
      <c r="C4479" s="10">
        <v>45065</v>
      </c>
      <c r="D4479" t="s">
        <v>19</v>
      </c>
      <c r="E4479" s="7">
        <v>39691</v>
      </c>
      <c r="F4479">
        <v>730</v>
      </c>
      <c r="G4479" t="s">
        <v>14</v>
      </c>
      <c r="H4479" t="s">
        <v>26</v>
      </c>
      <c r="I4479" t="s">
        <v>16</v>
      </c>
      <c r="J4479" s="14">
        <v>955.2</v>
      </c>
      <c r="K4479" s="7">
        <v>995</v>
      </c>
      <c r="L4479">
        <v>3</v>
      </c>
      <c r="M4479" t="s">
        <v>25</v>
      </c>
    </row>
    <row r="4480" spans="1:13" x14ac:dyDescent="0.2">
      <c r="A4480" t="str">
        <f>'Applications (Cleaned)'!A4480</f>
        <v>5577725</v>
      </c>
      <c r="B4480" t="str">
        <f>'Applications (Cleaned)'!B4480</f>
        <v>0002</v>
      </c>
      <c r="C4480" s="10">
        <v>45289</v>
      </c>
      <c r="D4480" t="s">
        <v>13</v>
      </c>
      <c r="E4480" s="7">
        <v>97393</v>
      </c>
      <c r="F4480">
        <v>489</v>
      </c>
      <c r="G4480" t="s">
        <v>26</v>
      </c>
      <c r="H4480" t="s">
        <v>26</v>
      </c>
      <c r="I4480" t="s">
        <v>33</v>
      </c>
      <c r="J4480" s="14">
        <v>2403.1799999999998</v>
      </c>
      <c r="K4480" s="7">
        <v>3081</v>
      </c>
      <c r="L4480">
        <v>5</v>
      </c>
      <c r="M4480" t="s">
        <v>52</v>
      </c>
    </row>
    <row r="4481" spans="1:13" x14ac:dyDescent="0.2">
      <c r="A4481" t="str">
        <f>'Applications (Cleaned)'!A4481</f>
        <v>5578211</v>
      </c>
      <c r="B4481" t="str">
        <f>'Applications (Cleaned)'!B4481</f>
        <v>0689</v>
      </c>
      <c r="C4481" s="10">
        <v>44774</v>
      </c>
      <c r="D4481" t="s">
        <v>37</v>
      </c>
      <c r="E4481" s="7">
        <v>125774</v>
      </c>
      <c r="F4481">
        <v>762</v>
      </c>
      <c r="G4481" t="s">
        <v>14</v>
      </c>
      <c r="H4481" t="s">
        <v>26</v>
      </c>
      <c r="I4481" t="s">
        <v>33</v>
      </c>
      <c r="J4481" s="14">
        <v>1306.2</v>
      </c>
      <c r="K4481" s="7">
        <v>1555</v>
      </c>
      <c r="L4481">
        <v>5</v>
      </c>
    </row>
    <row r="4482" spans="1:13" x14ac:dyDescent="0.2">
      <c r="A4482" t="str">
        <f>'Applications (Cleaned)'!A4482</f>
        <v>5578715</v>
      </c>
      <c r="B4482" t="str">
        <f>'Applications (Cleaned)'!B4482</f>
        <v>0836</v>
      </c>
      <c r="C4482" s="10">
        <v>45415</v>
      </c>
      <c r="D4482" t="s">
        <v>32</v>
      </c>
      <c r="E4482" s="7">
        <v>40385</v>
      </c>
      <c r="F4482">
        <v>673</v>
      </c>
      <c r="G4482" t="s">
        <v>14</v>
      </c>
      <c r="H4482" t="s">
        <v>26</v>
      </c>
      <c r="I4482" t="s">
        <v>16</v>
      </c>
      <c r="J4482" s="14">
        <v>2920.5</v>
      </c>
      <c r="K4482" s="7">
        <v>4425</v>
      </c>
      <c r="L4482">
        <v>5</v>
      </c>
      <c r="M4482" t="s">
        <v>52</v>
      </c>
    </row>
    <row r="4483" spans="1:13" x14ac:dyDescent="0.2">
      <c r="A4483" t="str">
        <f>'Applications (Cleaned)'!A4483</f>
        <v>5579333</v>
      </c>
      <c r="B4483" t="str">
        <f>'Applications (Cleaned)'!B4483</f>
        <v>1130</v>
      </c>
      <c r="C4483" s="10">
        <v>45327</v>
      </c>
      <c r="D4483" t="s">
        <v>13</v>
      </c>
      <c r="E4483" s="7">
        <v>195914</v>
      </c>
      <c r="F4483">
        <v>428</v>
      </c>
      <c r="G4483" t="s">
        <v>14</v>
      </c>
      <c r="H4483" t="s">
        <v>26</v>
      </c>
      <c r="I4483" t="s">
        <v>24</v>
      </c>
      <c r="J4483" s="14">
        <v>4380.4799999999996</v>
      </c>
      <c r="K4483" s="7">
        <v>5616</v>
      </c>
      <c r="L4483">
        <v>3</v>
      </c>
      <c r="M4483" t="s">
        <v>25</v>
      </c>
    </row>
    <row r="4484" spans="1:13" x14ac:dyDescent="0.2">
      <c r="A4484" t="str">
        <f>'Applications (Cleaned)'!A4484</f>
        <v>5580094</v>
      </c>
      <c r="B4484" t="str">
        <f>'Applications (Cleaned)'!B4484</f>
        <v>1796</v>
      </c>
      <c r="C4484" s="10">
        <v>44687</v>
      </c>
      <c r="D4484" t="s">
        <v>37</v>
      </c>
      <c r="E4484" s="7">
        <v>54773</v>
      </c>
      <c r="F4484">
        <v>602</v>
      </c>
      <c r="G4484" t="s">
        <v>26</v>
      </c>
      <c r="H4484" t="s">
        <v>14</v>
      </c>
      <c r="I4484" t="s">
        <v>20</v>
      </c>
      <c r="J4484" s="14">
        <v>3211.2</v>
      </c>
      <c r="K4484" s="7">
        <v>3345</v>
      </c>
      <c r="L4484">
        <v>3</v>
      </c>
      <c r="M4484" t="s">
        <v>35</v>
      </c>
    </row>
    <row r="4485" spans="1:13" x14ac:dyDescent="0.2">
      <c r="A4485" t="str">
        <f>'Applications (Cleaned)'!A4485</f>
        <v>5582481</v>
      </c>
      <c r="B4485" t="str">
        <f>'Applications (Cleaned)'!B4485</f>
        <v>0674</v>
      </c>
      <c r="D4485" t="s">
        <v>27</v>
      </c>
      <c r="E4485" s="7">
        <v>60682</v>
      </c>
      <c r="F4485">
        <v>740</v>
      </c>
      <c r="G4485" t="s">
        <v>14</v>
      </c>
      <c r="H4485" t="s">
        <v>14</v>
      </c>
      <c r="I4485" t="s">
        <v>20</v>
      </c>
      <c r="J4485" s="14">
        <v>2686.8</v>
      </c>
      <c r="K4485" s="7">
        <v>4478</v>
      </c>
      <c r="L4485">
        <v>1</v>
      </c>
      <c r="M4485" t="s">
        <v>34</v>
      </c>
    </row>
    <row r="4486" spans="1:13" x14ac:dyDescent="0.2">
      <c r="A4486" t="str">
        <f>'Applications (Cleaned)'!A4486</f>
        <v>5584418</v>
      </c>
      <c r="B4486" t="str">
        <f>'Applications (Cleaned)'!B4486</f>
        <v>0812</v>
      </c>
      <c r="C4486" s="10">
        <v>44060</v>
      </c>
      <c r="D4486" t="s">
        <v>37</v>
      </c>
      <c r="E4486" s="7">
        <v>94897</v>
      </c>
      <c r="G4486" t="s">
        <v>26</v>
      </c>
      <c r="H4486" t="s">
        <v>14</v>
      </c>
      <c r="I4486" t="s">
        <v>24</v>
      </c>
      <c r="J4486" s="14">
        <v>2325.1799999999998</v>
      </c>
      <c r="K4486" s="7">
        <v>2981</v>
      </c>
      <c r="L4486">
        <v>1</v>
      </c>
      <c r="M4486" t="s">
        <v>47</v>
      </c>
    </row>
    <row r="4487" spans="1:13" x14ac:dyDescent="0.2">
      <c r="A4487" t="str">
        <f>'Applications (Cleaned)'!A4487</f>
        <v>5585130</v>
      </c>
      <c r="B4487" t="str">
        <f>'Applications (Cleaned)'!B4487</f>
        <v>1661</v>
      </c>
      <c r="D4487" t="s">
        <v>32</v>
      </c>
      <c r="E4487" s="7">
        <v>156041</v>
      </c>
      <c r="F4487">
        <v>830</v>
      </c>
      <c r="G4487" t="s">
        <v>14</v>
      </c>
      <c r="H4487" t="s">
        <v>14</v>
      </c>
      <c r="I4487" t="s">
        <v>33</v>
      </c>
      <c r="J4487" s="14">
        <v>2443.3200000000002</v>
      </c>
      <c r="K4487" s="7">
        <v>3702</v>
      </c>
      <c r="L4487">
        <v>4</v>
      </c>
      <c r="M4487" t="s">
        <v>17</v>
      </c>
    </row>
    <row r="4488" spans="1:13" x14ac:dyDescent="0.2">
      <c r="A4488" t="str">
        <f>'Applications (Cleaned)'!A4488</f>
        <v>5586257</v>
      </c>
      <c r="B4488" t="str">
        <f>'Applications (Cleaned)'!B4488</f>
        <v>0463</v>
      </c>
      <c r="C4488" s="10">
        <v>45657</v>
      </c>
      <c r="D4488" t="s">
        <v>23</v>
      </c>
      <c r="E4488" s="7">
        <v>198938</v>
      </c>
      <c r="F4488">
        <v>651</v>
      </c>
      <c r="G4488" t="s">
        <v>26</v>
      </c>
      <c r="H4488" t="s">
        <v>26</v>
      </c>
      <c r="I4488" t="s">
        <v>16</v>
      </c>
      <c r="J4488" s="14">
        <v>3024</v>
      </c>
      <c r="K4488" s="7">
        <v>3600</v>
      </c>
      <c r="L4488">
        <v>2</v>
      </c>
    </row>
    <row r="4489" spans="1:13" x14ac:dyDescent="0.2">
      <c r="A4489" t="str">
        <f>'Applications (Cleaned)'!A4489</f>
        <v>5586330</v>
      </c>
      <c r="B4489" t="str">
        <f>'Applications (Cleaned)'!B4489</f>
        <v>1491</v>
      </c>
      <c r="C4489" s="10">
        <v>44975</v>
      </c>
      <c r="D4489" t="s">
        <v>37</v>
      </c>
      <c r="E4489" s="7">
        <v>137300</v>
      </c>
      <c r="F4489">
        <v>779</v>
      </c>
      <c r="G4489" t="s">
        <v>26</v>
      </c>
      <c r="H4489" t="s">
        <v>14</v>
      </c>
      <c r="I4489" t="s">
        <v>16</v>
      </c>
      <c r="J4489" s="14">
        <v>1492.14</v>
      </c>
      <c r="K4489" s="7">
        <v>1913</v>
      </c>
      <c r="L4489">
        <v>4</v>
      </c>
    </row>
    <row r="4490" spans="1:13" x14ac:dyDescent="0.2">
      <c r="A4490" t="str">
        <f>'Applications (Cleaned)'!A4490</f>
        <v>5587902</v>
      </c>
      <c r="B4490" t="str">
        <f>'Applications (Cleaned)'!B4490</f>
        <v>0161</v>
      </c>
      <c r="C4490" s="10">
        <v>44047</v>
      </c>
      <c r="D4490" t="s">
        <v>23</v>
      </c>
      <c r="E4490" s="7">
        <v>247876</v>
      </c>
      <c r="F4490">
        <v>771</v>
      </c>
      <c r="G4490" t="s">
        <v>26</v>
      </c>
      <c r="H4490" t="s">
        <v>26</v>
      </c>
      <c r="I4490" t="s">
        <v>24</v>
      </c>
      <c r="J4490" s="14">
        <v>3365.04</v>
      </c>
      <c r="K4490" s="7">
        <v>4006</v>
      </c>
      <c r="L4490">
        <v>5</v>
      </c>
      <c r="M4490" t="s">
        <v>35</v>
      </c>
    </row>
    <row r="4491" spans="1:13" x14ac:dyDescent="0.2">
      <c r="A4491" t="str">
        <f>'Applications (Cleaned)'!A4491</f>
        <v>5589183</v>
      </c>
      <c r="B4491" t="str">
        <f>'Applications (Cleaned)'!B4491</f>
        <v>0198</v>
      </c>
      <c r="C4491" s="10">
        <v>44558</v>
      </c>
      <c r="D4491" t="s">
        <v>19</v>
      </c>
      <c r="E4491" s="7">
        <v>228314</v>
      </c>
      <c r="F4491">
        <v>767</v>
      </c>
      <c r="G4491" t="s">
        <v>14</v>
      </c>
      <c r="H4491" t="s">
        <v>26</v>
      </c>
      <c r="I4491" t="s">
        <v>24</v>
      </c>
      <c r="J4491" s="14">
        <v>3588.48</v>
      </c>
      <c r="K4491" s="7">
        <v>3738</v>
      </c>
      <c r="L4491">
        <v>5</v>
      </c>
      <c r="M4491" t="s">
        <v>17</v>
      </c>
    </row>
    <row r="4492" spans="1:13" x14ac:dyDescent="0.2">
      <c r="A4492" t="str">
        <f>'Applications (Cleaned)'!A4492</f>
        <v>5589280</v>
      </c>
      <c r="B4492" t="str">
        <f>'Applications (Cleaned)'!B4492</f>
        <v>0984</v>
      </c>
      <c r="C4492" s="10">
        <v>43895</v>
      </c>
      <c r="D4492" t="s">
        <v>27</v>
      </c>
      <c r="E4492" s="7">
        <v>126940</v>
      </c>
      <c r="F4492">
        <v>765</v>
      </c>
      <c r="G4492" t="s">
        <v>14</v>
      </c>
      <c r="H4492" t="s">
        <v>14</v>
      </c>
      <c r="I4492" t="s">
        <v>24</v>
      </c>
      <c r="J4492" s="14">
        <v>989.82</v>
      </c>
      <c r="K4492" s="7">
        <v>1269</v>
      </c>
      <c r="L4492">
        <v>5</v>
      </c>
      <c r="M4492" t="s">
        <v>31</v>
      </c>
    </row>
    <row r="4493" spans="1:13" x14ac:dyDescent="0.2">
      <c r="A4493" t="str">
        <f>'Applications (Cleaned)'!A4493</f>
        <v>5590420</v>
      </c>
      <c r="B4493" t="str">
        <f>'Applications (Cleaned)'!B4493</f>
        <v>1310</v>
      </c>
      <c r="C4493" s="10">
        <v>44234</v>
      </c>
      <c r="D4493" t="s">
        <v>32</v>
      </c>
      <c r="E4493" s="7">
        <v>25146</v>
      </c>
      <c r="F4493">
        <v>749</v>
      </c>
      <c r="G4493" t="s">
        <v>14</v>
      </c>
      <c r="H4493" t="s">
        <v>14</v>
      </c>
      <c r="I4493" t="s">
        <v>16</v>
      </c>
      <c r="J4493" s="14">
        <v>2514.6</v>
      </c>
      <c r="K4493" s="7">
        <v>3810</v>
      </c>
      <c r="L4493">
        <v>3</v>
      </c>
    </row>
    <row r="4494" spans="1:13" x14ac:dyDescent="0.2">
      <c r="A4494" t="str">
        <f>'Applications (Cleaned)'!A4494</f>
        <v>5590602</v>
      </c>
      <c r="B4494" t="str">
        <f>'Applications (Cleaned)'!B4494</f>
        <v>0387</v>
      </c>
      <c r="C4494" s="10">
        <v>43832</v>
      </c>
      <c r="D4494" t="s">
        <v>23</v>
      </c>
      <c r="E4494" s="7">
        <v>211946</v>
      </c>
      <c r="F4494">
        <v>688</v>
      </c>
      <c r="G4494" t="s">
        <v>26</v>
      </c>
      <c r="H4494" t="s">
        <v>14</v>
      </c>
      <c r="I4494" t="s">
        <v>20</v>
      </c>
      <c r="J4494" s="14">
        <v>2230.8000000000002</v>
      </c>
      <c r="K4494" s="7">
        <v>3718</v>
      </c>
      <c r="L4494">
        <v>3</v>
      </c>
      <c r="M4494" t="s">
        <v>28</v>
      </c>
    </row>
    <row r="4495" spans="1:13" x14ac:dyDescent="0.2">
      <c r="A4495" t="str">
        <f>'Applications (Cleaned)'!A4495</f>
        <v>5591397</v>
      </c>
      <c r="B4495" t="str">
        <f>'Applications (Cleaned)'!B4495</f>
        <v>0568</v>
      </c>
      <c r="C4495" s="10">
        <v>44068</v>
      </c>
      <c r="D4495" t="s">
        <v>23</v>
      </c>
      <c r="E4495" s="7">
        <v>246984</v>
      </c>
      <c r="G4495" t="s">
        <v>14</v>
      </c>
      <c r="H4495" t="s">
        <v>14</v>
      </c>
      <c r="I4495" t="s">
        <v>16</v>
      </c>
      <c r="J4495" s="14">
        <v>1866.48</v>
      </c>
      <c r="K4495" s="7">
        <v>2828</v>
      </c>
      <c r="L4495">
        <v>5</v>
      </c>
    </row>
    <row r="4496" spans="1:13" x14ac:dyDescent="0.2">
      <c r="A4496" t="str">
        <f>'Applications (Cleaned)'!A4496</f>
        <v>5593931</v>
      </c>
      <c r="B4496" t="str">
        <f>'Applications (Cleaned)'!B4496</f>
        <v>0155</v>
      </c>
      <c r="C4496" s="10">
        <v>44493</v>
      </c>
      <c r="D4496" t="s">
        <v>29</v>
      </c>
      <c r="E4496" s="7">
        <v>60961</v>
      </c>
      <c r="F4496">
        <v>720</v>
      </c>
      <c r="G4496" t="s">
        <v>26</v>
      </c>
      <c r="H4496" t="s">
        <v>14</v>
      </c>
      <c r="I4496" t="s">
        <v>16</v>
      </c>
      <c r="J4496" s="14">
        <v>4062.72</v>
      </c>
      <c r="K4496" s="7">
        <v>4232</v>
      </c>
      <c r="L4496">
        <v>3</v>
      </c>
    </row>
    <row r="4497" spans="1:13" x14ac:dyDescent="0.2">
      <c r="A4497" t="str">
        <f>'Applications (Cleaned)'!A4497</f>
        <v>5594127</v>
      </c>
      <c r="B4497" t="str">
        <f>'Applications (Cleaned)'!B4497</f>
        <v>1350</v>
      </c>
      <c r="C4497" s="10">
        <v>45271</v>
      </c>
      <c r="D4497" t="s">
        <v>23</v>
      </c>
      <c r="E4497" s="7">
        <v>79407</v>
      </c>
      <c r="F4497">
        <v>304</v>
      </c>
      <c r="G4497" t="s">
        <v>14</v>
      </c>
      <c r="H4497" t="s">
        <v>14</v>
      </c>
      <c r="I4497" t="s">
        <v>33</v>
      </c>
      <c r="J4497" s="14">
        <v>3731.28</v>
      </c>
      <c r="K4497" s="7">
        <v>4442</v>
      </c>
      <c r="L4497">
        <v>3</v>
      </c>
      <c r="M4497" t="s">
        <v>35</v>
      </c>
    </row>
    <row r="4498" spans="1:13" x14ac:dyDescent="0.2">
      <c r="A4498" t="str">
        <f>'Applications (Cleaned)'!A4498</f>
        <v>5595669</v>
      </c>
      <c r="B4498" t="str">
        <f>'Applications (Cleaned)'!B4498</f>
        <v>1462</v>
      </c>
      <c r="C4498" s="10">
        <v>44365</v>
      </c>
      <c r="D4498" t="s">
        <v>27</v>
      </c>
      <c r="E4498" s="7">
        <v>207997</v>
      </c>
      <c r="F4498">
        <v>693</v>
      </c>
      <c r="G4498" t="s">
        <v>14</v>
      </c>
      <c r="H4498" t="s">
        <v>14</v>
      </c>
      <c r="I4498" t="s">
        <v>16</v>
      </c>
      <c r="J4498" s="14">
        <v>1019.7</v>
      </c>
      <c r="K4498" s="7">
        <v>1545</v>
      </c>
      <c r="L4498">
        <v>2</v>
      </c>
    </row>
    <row r="4499" spans="1:13" x14ac:dyDescent="0.2">
      <c r="A4499" t="str">
        <f>'Applications (Cleaned)'!A4499</f>
        <v>5595873</v>
      </c>
      <c r="B4499" t="str">
        <f>'Applications (Cleaned)'!B4499</f>
        <v>0572</v>
      </c>
      <c r="C4499" s="10">
        <v>45223</v>
      </c>
      <c r="D4499" t="s">
        <v>27</v>
      </c>
      <c r="E4499" s="7">
        <v>196190</v>
      </c>
      <c r="F4499">
        <v>622</v>
      </c>
      <c r="G4499" t="s">
        <v>14</v>
      </c>
      <c r="H4499" t="s">
        <v>14</v>
      </c>
      <c r="I4499" t="s">
        <v>24</v>
      </c>
      <c r="J4499" s="14">
        <v>1014</v>
      </c>
      <c r="K4499" s="7">
        <v>1300</v>
      </c>
      <c r="L4499">
        <v>2</v>
      </c>
      <c r="M4499" t="s">
        <v>21</v>
      </c>
    </row>
    <row r="4500" spans="1:13" x14ac:dyDescent="0.2">
      <c r="A4500" t="str">
        <f>'Applications (Cleaned)'!A4500</f>
        <v>5596202</v>
      </c>
      <c r="B4500" t="str">
        <f>'Applications (Cleaned)'!B4500</f>
        <v>0552</v>
      </c>
      <c r="C4500" s="10">
        <v>43862</v>
      </c>
      <c r="D4500" t="s">
        <v>13</v>
      </c>
      <c r="E4500" s="7">
        <v>93932</v>
      </c>
      <c r="F4500">
        <v>701</v>
      </c>
      <c r="G4500" t="s">
        <v>14</v>
      </c>
      <c r="H4500" t="s">
        <v>14</v>
      </c>
      <c r="I4500" t="s">
        <v>16</v>
      </c>
      <c r="J4500" s="14">
        <v>7008.3</v>
      </c>
      <c r="K4500" s="7">
        <v>8985</v>
      </c>
      <c r="L4500">
        <v>1</v>
      </c>
      <c r="M4500" t="s">
        <v>41</v>
      </c>
    </row>
    <row r="4501" spans="1:13" x14ac:dyDescent="0.2">
      <c r="A4501" t="str">
        <f>'Applications (Cleaned)'!A4501</f>
        <v>5596591</v>
      </c>
      <c r="B4501" t="str">
        <f>'Applications (Cleaned)'!B4501</f>
        <v>0356</v>
      </c>
      <c r="C4501" s="10">
        <v>44837</v>
      </c>
      <c r="D4501" t="s">
        <v>13</v>
      </c>
      <c r="E4501" s="7">
        <v>95270</v>
      </c>
      <c r="F4501">
        <v>621</v>
      </c>
      <c r="G4501" t="s">
        <v>14</v>
      </c>
      <c r="H4501" t="s">
        <v>26</v>
      </c>
      <c r="I4501" t="s">
        <v>20</v>
      </c>
      <c r="J4501" s="14">
        <v>6009.36</v>
      </c>
      <c r="K4501" s="7">
        <v>7154</v>
      </c>
      <c r="L4501">
        <v>2</v>
      </c>
      <c r="M4501" t="s">
        <v>34</v>
      </c>
    </row>
    <row r="4502" spans="1:13" x14ac:dyDescent="0.2">
      <c r="A4502" t="str">
        <f>'Applications (Cleaned)'!A4502</f>
        <v>5596704</v>
      </c>
      <c r="B4502" t="str">
        <f>'Applications (Cleaned)'!B4502</f>
        <v>1105</v>
      </c>
      <c r="C4502" s="10">
        <v>45157</v>
      </c>
      <c r="D4502" t="s">
        <v>37</v>
      </c>
      <c r="E4502" s="7">
        <v>216228</v>
      </c>
      <c r="F4502">
        <v>776</v>
      </c>
      <c r="G4502" t="s">
        <v>14</v>
      </c>
      <c r="H4502" t="s">
        <v>14</v>
      </c>
      <c r="I4502" t="s">
        <v>46</v>
      </c>
      <c r="J4502" s="14">
        <v>1014.72</v>
      </c>
      <c r="K4502" s="7">
        <v>1208</v>
      </c>
      <c r="L4502">
        <v>3</v>
      </c>
      <c r="M4502" t="s">
        <v>31</v>
      </c>
    </row>
    <row r="4503" spans="1:13" x14ac:dyDescent="0.2">
      <c r="A4503" t="str">
        <f>'Applications (Cleaned)'!A4503</f>
        <v>5597184</v>
      </c>
      <c r="B4503" t="str">
        <f>'Applications (Cleaned)'!B4503</f>
        <v>1511</v>
      </c>
      <c r="C4503" s="10">
        <v>44454</v>
      </c>
      <c r="D4503" t="s">
        <v>27</v>
      </c>
      <c r="E4503" s="7">
        <v>200683</v>
      </c>
      <c r="F4503">
        <v>799</v>
      </c>
      <c r="G4503" t="s">
        <v>26</v>
      </c>
      <c r="H4503" t="s">
        <v>26</v>
      </c>
      <c r="I4503" t="s">
        <v>33</v>
      </c>
      <c r="J4503" s="14">
        <v>2935.8</v>
      </c>
      <c r="K4503" s="7">
        <v>4893</v>
      </c>
      <c r="L4503">
        <v>5</v>
      </c>
      <c r="M4503" t="s">
        <v>47</v>
      </c>
    </row>
    <row r="4504" spans="1:13" x14ac:dyDescent="0.2">
      <c r="A4504" t="str">
        <f>'Applications (Cleaned)'!A4504</f>
        <v>5598079</v>
      </c>
      <c r="B4504" t="str">
        <f>'Applications (Cleaned)'!B4504</f>
        <v>0816</v>
      </c>
      <c r="C4504" s="10">
        <v>44549</v>
      </c>
      <c r="D4504" t="s">
        <v>37</v>
      </c>
      <c r="E4504" s="7">
        <v>192600</v>
      </c>
      <c r="F4504">
        <v>840</v>
      </c>
      <c r="G4504" t="s">
        <v>14</v>
      </c>
      <c r="H4504" t="s">
        <v>14</v>
      </c>
      <c r="I4504" t="s">
        <v>20</v>
      </c>
      <c r="J4504" s="14">
        <v>1111.44</v>
      </c>
      <c r="K4504" s="7">
        <v>1684</v>
      </c>
      <c r="L4504">
        <v>4</v>
      </c>
    </row>
    <row r="4505" spans="1:13" x14ac:dyDescent="0.2">
      <c r="A4505" t="str">
        <f>'Applications (Cleaned)'!A4505</f>
        <v>5600510</v>
      </c>
      <c r="B4505" t="str">
        <f>'Applications (Cleaned)'!B4505</f>
        <v>0030</v>
      </c>
      <c r="C4505" s="10">
        <v>44890</v>
      </c>
      <c r="D4505" t="s">
        <v>29</v>
      </c>
      <c r="E4505" s="7">
        <v>55717</v>
      </c>
      <c r="F4505">
        <v>693</v>
      </c>
      <c r="G4505" t="s">
        <v>14</v>
      </c>
      <c r="H4505" t="s">
        <v>26</v>
      </c>
      <c r="I4505" t="s">
        <v>20</v>
      </c>
      <c r="J4505" s="14">
        <v>2976.96</v>
      </c>
      <c r="K4505" s="7">
        <v>3101</v>
      </c>
      <c r="L4505">
        <v>2</v>
      </c>
    </row>
    <row r="4506" spans="1:13" x14ac:dyDescent="0.2">
      <c r="A4506" t="str">
        <f>'Applications (Cleaned)'!A4506</f>
        <v>5602292</v>
      </c>
      <c r="B4506" t="str">
        <f>'Applications (Cleaned)'!B4506</f>
        <v>0566</v>
      </c>
      <c r="C4506" s="10">
        <v>44987</v>
      </c>
      <c r="D4506" t="s">
        <v>23</v>
      </c>
      <c r="E4506" s="7">
        <v>32302</v>
      </c>
      <c r="F4506">
        <v>816</v>
      </c>
      <c r="G4506" t="s">
        <v>14</v>
      </c>
      <c r="H4506" t="s">
        <v>26</v>
      </c>
      <c r="I4506" t="s">
        <v>20</v>
      </c>
      <c r="J4506" s="14">
        <v>1177.8</v>
      </c>
      <c r="K4506" s="7">
        <v>1510</v>
      </c>
      <c r="L4506">
        <v>2</v>
      </c>
      <c r="M4506" t="s">
        <v>52</v>
      </c>
    </row>
    <row r="4507" spans="1:13" x14ac:dyDescent="0.2">
      <c r="A4507" t="str">
        <f>'Applications (Cleaned)'!A4507</f>
        <v>5602694</v>
      </c>
      <c r="B4507" t="str">
        <f>'Applications (Cleaned)'!B4507</f>
        <v>0529</v>
      </c>
      <c r="C4507" s="10">
        <v>45480</v>
      </c>
      <c r="D4507" t="s">
        <v>37</v>
      </c>
      <c r="E4507" s="7">
        <v>134963</v>
      </c>
      <c r="F4507">
        <v>724</v>
      </c>
      <c r="G4507" t="s">
        <v>14</v>
      </c>
      <c r="H4507" t="s">
        <v>14</v>
      </c>
      <c r="I4507" t="s">
        <v>16</v>
      </c>
      <c r="J4507" s="14">
        <v>3611.52</v>
      </c>
      <c r="K4507" s="7">
        <v>3762</v>
      </c>
      <c r="L4507">
        <v>2</v>
      </c>
      <c r="M4507" t="s">
        <v>21</v>
      </c>
    </row>
    <row r="4508" spans="1:13" x14ac:dyDescent="0.2">
      <c r="A4508" t="str">
        <f>'Applications (Cleaned)'!A4508</f>
        <v>5604582</v>
      </c>
      <c r="B4508" t="str">
        <f>'Applications (Cleaned)'!B4508</f>
        <v>1232</v>
      </c>
      <c r="C4508" s="10">
        <v>44216</v>
      </c>
      <c r="D4508" t="s">
        <v>32</v>
      </c>
      <c r="E4508" s="7">
        <v>39615</v>
      </c>
      <c r="F4508">
        <v>741</v>
      </c>
      <c r="G4508" t="s">
        <v>14</v>
      </c>
      <c r="H4508" t="s">
        <v>14</v>
      </c>
      <c r="I4508" t="s">
        <v>20</v>
      </c>
      <c r="J4508" s="14">
        <v>2227.6799999999998</v>
      </c>
      <c r="K4508" s="7">
        <v>2856</v>
      </c>
      <c r="L4508">
        <v>2</v>
      </c>
    </row>
    <row r="4509" spans="1:13" x14ac:dyDescent="0.2">
      <c r="A4509" t="str">
        <f>'Applications (Cleaned)'!A4509</f>
        <v>5605392</v>
      </c>
      <c r="B4509" t="str">
        <f>'Applications (Cleaned)'!B4509</f>
        <v>0082</v>
      </c>
      <c r="C4509" s="10">
        <v>45248</v>
      </c>
      <c r="D4509" t="s">
        <v>13</v>
      </c>
      <c r="E4509" s="7">
        <v>53068</v>
      </c>
      <c r="G4509" t="s">
        <v>14</v>
      </c>
      <c r="H4509" t="s">
        <v>14</v>
      </c>
      <c r="I4509" t="s">
        <v>20</v>
      </c>
      <c r="J4509" s="14">
        <v>2312.64</v>
      </c>
      <c r="K4509" s="7">
        <v>2409</v>
      </c>
      <c r="L4509">
        <v>1</v>
      </c>
      <c r="M4509" t="s">
        <v>28</v>
      </c>
    </row>
    <row r="4510" spans="1:13" x14ac:dyDescent="0.2">
      <c r="A4510" t="str">
        <f>'Applications (Cleaned)'!A4510</f>
        <v>5606969</v>
      </c>
      <c r="B4510" t="str">
        <f>'Applications (Cleaned)'!B4510</f>
        <v>1194</v>
      </c>
      <c r="C4510" s="10">
        <v>45459</v>
      </c>
      <c r="D4510" t="s">
        <v>23</v>
      </c>
      <c r="E4510" s="7">
        <v>191383</v>
      </c>
      <c r="G4510" t="s">
        <v>14</v>
      </c>
      <c r="H4510" t="s">
        <v>26</v>
      </c>
      <c r="I4510" t="s">
        <v>33</v>
      </c>
      <c r="J4510" s="14">
        <v>1756.2</v>
      </c>
      <c r="K4510" s="7">
        <v>2927</v>
      </c>
      <c r="L4510">
        <v>3</v>
      </c>
      <c r="M4510" t="s">
        <v>47</v>
      </c>
    </row>
    <row r="4511" spans="1:13" x14ac:dyDescent="0.2">
      <c r="A4511" t="str">
        <f>'Applications (Cleaned)'!A4511</f>
        <v>5611304</v>
      </c>
      <c r="B4511" t="str">
        <f>'Applications (Cleaned)'!B4511</f>
        <v>1221</v>
      </c>
      <c r="C4511" s="10">
        <v>44373</v>
      </c>
      <c r="D4511" t="s">
        <v>19</v>
      </c>
      <c r="E4511" s="7">
        <v>138676</v>
      </c>
      <c r="F4511">
        <v>680</v>
      </c>
      <c r="G4511" t="s">
        <v>14</v>
      </c>
      <c r="H4511" t="s">
        <v>26</v>
      </c>
      <c r="I4511" t="s">
        <v>16</v>
      </c>
      <c r="J4511" s="14">
        <v>5055.96</v>
      </c>
      <c r="K4511" s="7">
        <v>6019</v>
      </c>
      <c r="L4511">
        <v>4</v>
      </c>
      <c r="M4511" t="s">
        <v>34</v>
      </c>
    </row>
    <row r="4512" spans="1:13" x14ac:dyDescent="0.2">
      <c r="A4512" t="str">
        <f>'Applications (Cleaned)'!A4512</f>
        <v>5613422</v>
      </c>
      <c r="B4512" t="str">
        <f>'Applications (Cleaned)'!B4512</f>
        <v>0670</v>
      </c>
      <c r="C4512" s="10">
        <v>44230</v>
      </c>
      <c r="D4512" t="s">
        <v>27</v>
      </c>
      <c r="E4512" s="7">
        <v>183687</v>
      </c>
      <c r="G4512" t="s">
        <v>14</v>
      </c>
      <c r="H4512" t="s">
        <v>14</v>
      </c>
      <c r="I4512" t="s">
        <v>16</v>
      </c>
      <c r="J4512" s="14">
        <v>3213.6</v>
      </c>
      <c r="K4512" s="7">
        <v>0</v>
      </c>
      <c r="L4512">
        <v>1</v>
      </c>
    </row>
    <row r="4513" spans="1:13" x14ac:dyDescent="0.2">
      <c r="A4513" t="str">
        <f>'Applications (Cleaned)'!A4513</f>
        <v>5615641</v>
      </c>
      <c r="B4513" t="str">
        <f>'Applications (Cleaned)'!B4513</f>
        <v>0372</v>
      </c>
      <c r="C4513" s="10">
        <v>44843</v>
      </c>
      <c r="D4513" t="s">
        <v>27</v>
      </c>
      <c r="E4513" s="7">
        <v>124400</v>
      </c>
      <c r="F4513">
        <v>625</v>
      </c>
      <c r="G4513" t="s">
        <v>14</v>
      </c>
      <c r="H4513" t="s">
        <v>14</v>
      </c>
      <c r="I4513" t="s">
        <v>20</v>
      </c>
      <c r="J4513" s="14">
        <v>1607.04</v>
      </c>
      <c r="K4513" s="7">
        <v>1674</v>
      </c>
      <c r="L4513">
        <v>2</v>
      </c>
    </row>
    <row r="4514" spans="1:13" x14ac:dyDescent="0.2">
      <c r="A4514" t="str">
        <f>'Applications (Cleaned)'!A4514</f>
        <v>5617076</v>
      </c>
      <c r="B4514" t="str">
        <f>'Applications (Cleaned)'!B4514</f>
        <v>0755</v>
      </c>
      <c r="C4514" s="10">
        <v>45058</v>
      </c>
      <c r="D4514" t="s">
        <v>19</v>
      </c>
      <c r="E4514" s="7">
        <v>82011</v>
      </c>
      <c r="G4514" t="s">
        <v>14</v>
      </c>
      <c r="H4514" t="s">
        <v>26</v>
      </c>
      <c r="I4514" t="s">
        <v>16</v>
      </c>
      <c r="J4514" s="14">
        <v>5880.96</v>
      </c>
      <c r="K4514" s="7">
        <v>6126</v>
      </c>
      <c r="L4514">
        <v>1</v>
      </c>
      <c r="M4514" t="s">
        <v>41</v>
      </c>
    </row>
    <row r="4515" spans="1:13" x14ac:dyDescent="0.2">
      <c r="A4515" t="str">
        <f>'Applications (Cleaned)'!A4515</f>
        <v>5618390</v>
      </c>
      <c r="B4515" t="str">
        <f>'Applications (Cleaned)'!B4515</f>
        <v>1773</v>
      </c>
      <c r="C4515" s="10">
        <v>44416</v>
      </c>
      <c r="D4515" t="s">
        <v>37</v>
      </c>
      <c r="E4515" s="7">
        <v>79794</v>
      </c>
      <c r="F4515">
        <v>677</v>
      </c>
      <c r="G4515" t="s">
        <v>14</v>
      </c>
      <c r="H4515" t="s">
        <v>14</v>
      </c>
      <c r="I4515" t="s">
        <v>16</v>
      </c>
      <c r="J4515" s="14">
        <v>4751.04</v>
      </c>
      <c r="K4515" s="7">
        <v>4949</v>
      </c>
      <c r="L4515">
        <v>4</v>
      </c>
      <c r="M4515" t="s">
        <v>34</v>
      </c>
    </row>
    <row r="4516" spans="1:13" x14ac:dyDescent="0.2">
      <c r="A4516" t="str">
        <f>'Applications (Cleaned)'!A4516</f>
        <v>5618444</v>
      </c>
      <c r="B4516" t="str">
        <f>'Applications (Cleaned)'!B4516</f>
        <v>0672</v>
      </c>
      <c r="C4516" s="10">
        <v>43974</v>
      </c>
      <c r="D4516" t="s">
        <v>37</v>
      </c>
      <c r="E4516" s="7">
        <v>103887</v>
      </c>
      <c r="F4516">
        <v>600</v>
      </c>
      <c r="G4516" t="s">
        <v>14</v>
      </c>
      <c r="H4516" t="s">
        <v>14</v>
      </c>
      <c r="I4516" t="s">
        <v>20</v>
      </c>
      <c r="J4516" s="14">
        <v>3000.48</v>
      </c>
      <c r="K4516" s="7">
        <v>3572</v>
      </c>
      <c r="L4516">
        <v>3</v>
      </c>
      <c r="M4516" t="s">
        <v>28</v>
      </c>
    </row>
    <row r="4517" spans="1:13" x14ac:dyDescent="0.2">
      <c r="A4517" t="str">
        <f>'Applications (Cleaned)'!A4517</f>
        <v>5619388</v>
      </c>
      <c r="B4517" t="str">
        <f>'Applications (Cleaned)'!B4517</f>
        <v>1233</v>
      </c>
      <c r="C4517" s="10">
        <v>45030</v>
      </c>
      <c r="D4517" t="s">
        <v>13</v>
      </c>
      <c r="E4517" s="7">
        <v>56637</v>
      </c>
      <c r="F4517">
        <v>378</v>
      </c>
      <c r="G4517" t="s">
        <v>14</v>
      </c>
      <c r="H4517" t="s">
        <v>26</v>
      </c>
      <c r="I4517" t="s">
        <v>16</v>
      </c>
      <c r="J4517" s="14">
        <v>2248.6799999999998</v>
      </c>
      <c r="K4517" s="7">
        <v>2677</v>
      </c>
      <c r="L4517">
        <v>2</v>
      </c>
      <c r="M4517" t="s">
        <v>25</v>
      </c>
    </row>
    <row r="4518" spans="1:13" x14ac:dyDescent="0.2">
      <c r="A4518" t="str">
        <f>'Applications (Cleaned)'!A4518</f>
        <v>5623241</v>
      </c>
      <c r="B4518" t="str">
        <f>'Applications (Cleaned)'!B4518</f>
        <v>1382</v>
      </c>
      <c r="C4518" s="10">
        <v>45323</v>
      </c>
      <c r="D4518" t="s">
        <v>32</v>
      </c>
      <c r="E4518" s="7">
        <v>144995</v>
      </c>
      <c r="F4518">
        <v>686</v>
      </c>
      <c r="G4518" t="s">
        <v>14</v>
      </c>
      <c r="H4518" t="s">
        <v>14</v>
      </c>
      <c r="I4518" t="s">
        <v>20</v>
      </c>
      <c r="J4518" s="14">
        <v>885</v>
      </c>
      <c r="K4518" s="7">
        <v>1475</v>
      </c>
      <c r="L4518">
        <v>1</v>
      </c>
      <c r="M4518" t="s">
        <v>21</v>
      </c>
    </row>
    <row r="4519" spans="1:13" x14ac:dyDescent="0.2">
      <c r="A4519" t="str">
        <f>'Applications (Cleaned)'!A4519</f>
        <v>5626620</v>
      </c>
      <c r="B4519" t="str">
        <f>'Applications (Cleaned)'!B4519</f>
        <v>1454</v>
      </c>
      <c r="D4519" t="s">
        <v>13</v>
      </c>
      <c r="E4519" s="7">
        <v>138944</v>
      </c>
      <c r="F4519">
        <v>659</v>
      </c>
      <c r="G4519" t="s">
        <v>14</v>
      </c>
      <c r="H4519" t="s">
        <v>14</v>
      </c>
      <c r="I4519" t="s">
        <v>16</v>
      </c>
      <c r="J4519" s="14">
        <v>982.8</v>
      </c>
      <c r="K4519" s="7">
        <v>1170</v>
      </c>
      <c r="L4519">
        <v>3</v>
      </c>
      <c r="M4519" t="s">
        <v>52</v>
      </c>
    </row>
    <row r="4520" spans="1:13" x14ac:dyDescent="0.2">
      <c r="A4520" t="str">
        <f>'Applications (Cleaned)'!A4520</f>
        <v>5626644</v>
      </c>
      <c r="B4520" t="str">
        <f>'Applications (Cleaned)'!B4520</f>
        <v>1458</v>
      </c>
      <c r="C4520" s="10">
        <v>44494</v>
      </c>
      <c r="D4520" t="s">
        <v>32</v>
      </c>
      <c r="E4520" s="7">
        <v>141942</v>
      </c>
      <c r="F4520">
        <v>666</v>
      </c>
      <c r="G4520" t="s">
        <v>14</v>
      </c>
      <c r="H4520" t="s">
        <v>14</v>
      </c>
      <c r="I4520" t="s">
        <v>20</v>
      </c>
      <c r="J4520" s="14">
        <v>2715.6</v>
      </c>
      <c r="K4520" s="7">
        <v>4526</v>
      </c>
      <c r="L4520">
        <v>5</v>
      </c>
      <c r="M4520" t="s">
        <v>35</v>
      </c>
    </row>
    <row r="4521" spans="1:13" x14ac:dyDescent="0.2">
      <c r="A4521" t="str">
        <f>'Applications (Cleaned)'!A4521</f>
        <v>5627127</v>
      </c>
      <c r="B4521" t="str">
        <f>'Applications (Cleaned)'!B4521</f>
        <v>1468</v>
      </c>
      <c r="C4521" s="10">
        <v>45642</v>
      </c>
      <c r="D4521" t="s">
        <v>29</v>
      </c>
      <c r="E4521" s="7">
        <v>198580</v>
      </c>
      <c r="F4521">
        <v>676</v>
      </c>
      <c r="G4521" t="s">
        <v>14</v>
      </c>
      <c r="H4521" t="s">
        <v>26</v>
      </c>
      <c r="I4521" t="s">
        <v>46</v>
      </c>
      <c r="J4521" s="14">
        <v>1994.46</v>
      </c>
      <c r="K4521" s="7">
        <v>2557</v>
      </c>
      <c r="L4521">
        <v>3</v>
      </c>
      <c r="M4521" t="s">
        <v>41</v>
      </c>
    </row>
    <row r="4522" spans="1:13" x14ac:dyDescent="0.2">
      <c r="A4522" t="str">
        <f>'Applications (Cleaned)'!A4522</f>
        <v>5627348</v>
      </c>
      <c r="B4522" t="str">
        <f>'Applications (Cleaned)'!B4522</f>
        <v>1343</v>
      </c>
      <c r="C4522" s="10">
        <v>45366</v>
      </c>
      <c r="D4522" t="s">
        <v>37</v>
      </c>
      <c r="E4522" s="7">
        <v>79019</v>
      </c>
      <c r="F4522">
        <v>605</v>
      </c>
      <c r="G4522" t="s">
        <v>14</v>
      </c>
      <c r="H4522" t="s">
        <v>26</v>
      </c>
      <c r="I4522" t="s">
        <v>24</v>
      </c>
      <c r="J4522" s="14">
        <v>1205.8800000000001</v>
      </c>
      <c r="K4522" s="7">
        <v>1546</v>
      </c>
      <c r="L4522">
        <v>3</v>
      </c>
      <c r="M4522" t="s">
        <v>25</v>
      </c>
    </row>
    <row r="4523" spans="1:13" x14ac:dyDescent="0.2">
      <c r="A4523" t="str">
        <f>'Applications (Cleaned)'!A4523</f>
        <v>5627771</v>
      </c>
      <c r="B4523" t="str">
        <f>'Applications (Cleaned)'!B4523</f>
        <v>0928</v>
      </c>
      <c r="C4523" s="10">
        <v>44184</v>
      </c>
      <c r="D4523" t="s">
        <v>19</v>
      </c>
      <c r="E4523" s="7">
        <v>184686</v>
      </c>
      <c r="F4523">
        <v>765</v>
      </c>
      <c r="G4523" t="s">
        <v>14</v>
      </c>
      <c r="H4523" t="s">
        <v>26</v>
      </c>
      <c r="I4523" t="s">
        <v>16</v>
      </c>
      <c r="J4523" s="14">
        <v>1071.18</v>
      </c>
      <c r="K4523" s="7">
        <v>0</v>
      </c>
      <c r="L4523">
        <v>1</v>
      </c>
    </row>
    <row r="4524" spans="1:13" x14ac:dyDescent="0.2">
      <c r="A4524" t="str">
        <f>'Applications (Cleaned)'!A4524</f>
        <v>5631672</v>
      </c>
      <c r="B4524" t="str">
        <f>'Applications (Cleaned)'!B4524</f>
        <v>0477</v>
      </c>
      <c r="C4524" s="10">
        <v>44633</v>
      </c>
      <c r="D4524" t="s">
        <v>29</v>
      </c>
      <c r="E4524" s="7">
        <v>128412</v>
      </c>
      <c r="F4524">
        <v>585</v>
      </c>
      <c r="G4524" t="s">
        <v>26</v>
      </c>
      <c r="H4524" t="s">
        <v>26</v>
      </c>
      <c r="I4524" t="s">
        <v>24</v>
      </c>
      <c r="J4524" s="14">
        <v>971.04</v>
      </c>
      <c r="K4524" s="7">
        <v>1156</v>
      </c>
      <c r="L4524">
        <v>5</v>
      </c>
      <c r="M4524" t="s">
        <v>47</v>
      </c>
    </row>
    <row r="4525" spans="1:13" x14ac:dyDescent="0.2">
      <c r="A4525" t="str">
        <f>'Applications (Cleaned)'!A4525</f>
        <v>5634469</v>
      </c>
      <c r="B4525" t="str">
        <f>'Applications (Cleaned)'!B4525</f>
        <v>0280</v>
      </c>
      <c r="C4525" s="10">
        <v>43969</v>
      </c>
      <c r="D4525" t="s">
        <v>29</v>
      </c>
      <c r="E4525" s="7">
        <v>249675</v>
      </c>
      <c r="F4525">
        <v>485</v>
      </c>
      <c r="G4525" t="s">
        <v>26</v>
      </c>
      <c r="H4525" t="s">
        <v>14</v>
      </c>
      <c r="I4525" t="s">
        <v>20</v>
      </c>
      <c r="J4525" s="14">
        <v>924</v>
      </c>
      <c r="K4525" s="7">
        <v>1400</v>
      </c>
      <c r="L4525">
        <v>2</v>
      </c>
      <c r="M4525" t="s">
        <v>41</v>
      </c>
    </row>
    <row r="4526" spans="1:13" x14ac:dyDescent="0.2">
      <c r="A4526" t="str">
        <f>'Applications (Cleaned)'!A4526</f>
        <v>5636127</v>
      </c>
      <c r="B4526" t="str">
        <f>'Applications (Cleaned)'!B4526</f>
        <v>1696</v>
      </c>
      <c r="C4526" s="10">
        <v>45471</v>
      </c>
      <c r="D4526" t="s">
        <v>37</v>
      </c>
      <c r="E4526" s="7">
        <v>236601</v>
      </c>
      <c r="F4526">
        <v>750</v>
      </c>
      <c r="G4526" t="s">
        <v>14</v>
      </c>
      <c r="H4526" t="s">
        <v>26</v>
      </c>
      <c r="I4526" t="s">
        <v>20</v>
      </c>
      <c r="J4526" s="14">
        <v>1867.32</v>
      </c>
      <c r="K4526" s="7">
        <v>2223</v>
      </c>
      <c r="L4526">
        <v>1</v>
      </c>
      <c r="M4526" t="s">
        <v>35</v>
      </c>
    </row>
    <row r="4527" spans="1:13" x14ac:dyDescent="0.2">
      <c r="A4527" t="str">
        <f>'Applications (Cleaned)'!A4527</f>
        <v>5636418</v>
      </c>
      <c r="B4527" t="str">
        <f>'Applications (Cleaned)'!B4527</f>
        <v>0869</v>
      </c>
      <c r="C4527" s="10">
        <v>44047</v>
      </c>
      <c r="D4527" t="s">
        <v>13</v>
      </c>
      <c r="E4527" s="7">
        <v>235193</v>
      </c>
      <c r="F4527">
        <v>702</v>
      </c>
      <c r="G4527" t="s">
        <v>14</v>
      </c>
      <c r="H4527" t="s">
        <v>14</v>
      </c>
      <c r="I4527" t="s">
        <v>20</v>
      </c>
      <c r="J4527" s="14">
        <v>1171.5</v>
      </c>
      <c r="K4527" s="7">
        <v>1775</v>
      </c>
      <c r="L4527">
        <v>5</v>
      </c>
      <c r="M4527" t="s">
        <v>31</v>
      </c>
    </row>
    <row r="4528" spans="1:13" x14ac:dyDescent="0.2">
      <c r="A4528" t="str">
        <f>'Applications (Cleaned)'!A4528</f>
        <v>5638925</v>
      </c>
      <c r="B4528" t="str">
        <f>'Applications (Cleaned)'!B4528</f>
        <v>0650</v>
      </c>
      <c r="C4528" s="10">
        <v>44282</v>
      </c>
      <c r="D4528" t="s">
        <v>13</v>
      </c>
      <c r="E4528" s="7">
        <v>167966</v>
      </c>
      <c r="G4528" t="s">
        <v>14</v>
      </c>
      <c r="H4528" t="s">
        <v>26</v>
      </c>
      <c r="I4528" t="s">
        <v>20</v>
      </c>
      <c r="J4528" s="14">
        <v>1491</v>
      </c>
      <c r="K4528" s="7">
        <v>1775</v>
      </c>
      <c r="L4528">
        <v>5</v>
      </c>
      <c r="M4528" t="s">
        <v>52</v>
      </c>
    </row>
    <row r="4529" spans="1:13" x14ac:dyDescent="0.2">
      <c r="A4529" t="str">
        <f>'Applications (Cleaned)'!A4529</f>
        <v>5645093</v>
      </c>
      <c r="B4529" t="str">
        <f>'Applications (Cleaned)'!B4529</f>
        <v>1597</v>
      </c>
      <c r="C4529" s="10">
        <v>43940</v>
      </c>
      <c r="D4529" t="s">
        <v>29</v>
      </c>
      <c r="E4529" s="7">
        <v>68336</v>
      </c>
      <c r="F4529">
        <v>826</v>
      </c>
      <c r="G4529" t="s">
        <v>14</v>
      </c>
      <c r="H4529" t="s">
        <v>14</v>
      </c>
      <c r="I4529" t="s">
        <v>20</v>
      </c>
      <c r="J4529" s="14">
        <v>1556.88</v>
      </c>
      <c r="K4529" s="7">
        <v>1996</v>
      </c>
      <c r="L4529">
        <v>5</v>
      </c>
      <c r="M4529" t="s">
        <v>17</v>
      </c>
    </row>
    <row r="4530" spans="1:13" x14ac:dyDescent="0.2">
      <c r="A4530" t="str">
        <f>'Applications (Cleaned)'!A4530</f>
        <v>5645098</v>
      </c>
      <c r="B4530" t="str">
        <f>'Applications (Cleaned)'!B4530</f>
        <v>0911</v>
      </c>
      <c r="C4530" s="10">
        <v>44265</v>
      </c>
      <c r="D4530" t="s">
        <v>29</v>
      </c>
      <c r="E4530" s="7">
        <v>212364</v>
      </c>
      <c r="F4530">
        <v>783</v>
      </c>
      <c r="G4530" t="s">
        <v>14</v>
      </c>
      <c r="H4530" t="s">
        <v>14</v>
      </c>
      <c r="I4530" t="s">
        <v>16</v>
      </c>
      <c r="J4530" s="14">
        <v>4841.28</v>
      </c>
      <c r="K4530" s="7">
        <v>5043</v>
      </c>
      <c r="L4530">
        <v>5</v>
      </c>
      <c r="M4530" t="s">
        <v>52</v>
      </c>
    </row>
    <row r="4531" spans="1:13" x14ac:dyDescent="0.2">
      <c r="A4531" t="str">
        <f>'Applications (Cleaned)'!A4531</f>
        <v>5645488</v>
      </c>
      <c r="B4531" t="str">
        <f>'Applications (Cleaned)'!B4531</f>
        <v>1606</v>
      </c>
      <c r="C4531" s="10">
        <v>45597</v>
      </c>
      <c r="D4531" t="s">
        <v>19</v>
      </c>
      <c r="E4531" s="7">
        <v>131068</v>
      </c>
      <c r="G4531" t="s">
        <v>14</v>
      </c>
      <c r="H4531" t="s">
        <v>26</v>
      </c>
      <c r="I4531" t="s">
        <v>24</v>
      </c>
      <c r="J4531" s="14">
        <v>4223.04</v>
      </c>
      <c r="K4531" s="7">
        <v>4399</v>
      </c>
      <c r="L4531">
        <v>3</v>
      </c>
      <c r="M4531" t="s">
        <v>28</v>
      </c>
    </row>
    <row r="4532" spans="1:13" x14ac:dyDescent="0.2">
      <c r="A4532" t="str">
        <f>'Applications (Cleaned)'!A4532</f>
        <v>5646425</v>
      </c>
      <c r="B4532" t="str">
        <f>'Applications (Cleaned)'!B4532</f>
        <v>0252</v>
      </c>
      <c r="C4532" s="10">
        <v>44739</v>
      </c>
      <c r="D4532" t="s">
        <v>27</v>
      </c>
      <c r="E4532" s="7">
        <v>288996</v>
      </c>
      <c r="F4532">
        <v>811</v>
      </c>
      <c r="G4532" t="s">
        <v>14</v>
      </c>
      <c r="H4532" t="s">
        <v>14</v>
      </c>
      <c r="I4532" t="s">
        <v>20</v>
      </c>
      <c r="J4532" s="14">
        <v>1089</v>
      </c>
      <c r="K4532" s="7">
        <v>1650</v>
      </c>
      <c r="L4532">
        <v>4</v>
      </c>
      <c r="M4532" t="s">
        <v>35</v>
      </c>
    </row>
    <row r="4533" spans="1:13" x14ac:dyDescent="0.2">
      <c r="A4533" t="str">
        <f>'Applications (Cleaned)'!A4533</f>
        <v>5647280</v>
      </c>
      <c r="B4533" t="str">
        <f>'Applications (Cleaned)'!B4533</f>
        <v>1246</v>
      </c>
      <c r="C4533" s="10">
        <v>44512</v>
      </c>
      <c r="D4533" t="s">
        <v>29</v>
      </c>
      <c r="E4533" s="7">
        <v>245192</v>
      </c>
      <c r="F4533">
        <v>690</v>
      </c>
      <c r="G4533" t="s">
        <v>14</v>
      </c>
      <c r="H4533" t="s">
        <v>14</v>
      </c>
      <c r="I4533" t="s">
        <v>16</v>
      </c>
      <c r="J4533" s="14">
        <v>1504.14</v>
      </c>
      <c r="K4533" s="7">
        <v>2279</v>
      </c>
      <c r="L4533">
        <v>4</v>
      </c>
    </row>
    <row r="4534" spans="1:13" x14ac:dyDescent="0.2">
      <c r="A4534" t="str">
        <f>'Applications (Cleaned)'!A4534</f>
        <v>5647925</v>
      </c>
      <c r="B4534" t="str">
        <f>'Applications (Cleaned)'!B4534</f>
        <v>0841</v>
      </c>
      <c r="C4534" s="10">
        <v>45342</v>
      </c>
      <c r="D4534" t="s">
        <v>29</v>
      </c>
      <c r="E4534" s="7">
        <v>209678</v>
      </c>
      <c r="F4534">
        <v>683</v>
      </c>
      <c r="G4534" t="s">
        <v>14</v>
      </c>
      <c r="H4534" t="s">
        <v>14</v>
      </c>
      <c r="I4534" t="s">
        <v>20</v>
      </c>
      <c r="J4534" s="14">
        <v>1976.04</v>
      </c>
      <c r="K4534" s="7">
        <v>2994</v>
      </c>
      <c r="L4534">
        <v>5</v>
      </c>
    </row>
    <row r="4535" spans="1:13" x14ac:dyDescent="0.2">
      <c r="A4535" t="str">
        <f>'Applications (Cleaned)'!A4535</f>
        <v>5648350</v>
      </c>
      <c r="B4535" t="str">
        <f>'Applications (Cleaned)'!B4535</f>
        <v>1605</v>
      </c>
      <c r="C4535" s="10">
        <v>45631</v>
      </c>
      <c r="D4535" t="s">
        <v>13</v>
      </c>
      <c r="E4535" s="7">
        <v>117754</v>
      </c>
      <c r="G4535" t="s">
        <v>26</v>
      </c>
      <c r="H4535" t="s">
        <v>26</v>
      </c>
      <c r="I4535" t="s">
        <v>20</v>
      </c>
      <c r="J4535" s="14">
        <v>1728</v>
      </c>
      <c r="K4535" s="7">
        <v>2880</v>
      </c>
      <c r="L4535">
        <v>1</v>
      </c>
      <c r="M4535" t="s">
        <v>35</v>
      </c>
    </row>
    <row r="4536" spans="1:13" x14ac:dyDescent="0.2">
      <c r="A4536" t="str">
        <f>'Applications (Cleaned)'!A4536</f>
        <v>5649990</v>
      </c>
      <c r="B4536" t="str">
        <f>'Applications (Cleaned)'!B4536</f>
        <v>1059</v>
      </c>
      <c r="C4536" s="10">
        <v>45177</v>
      </c>
      <c r="D4536" t="s">
        <v>29</v>
      </c>
      <c r="E4536" s="7">
        <v>33353</v>
      </c>
      <c r="F4536">
        <v>580</v>
      </c>
      <c r="G4536" t="s">
        <v>14</v>
      </c>
      <c r="H4536" t="s">
        <v>14</v>
      </c>
      <c r="I4536" t="s">
        <v>46</v>
      </c>
      <c r="J4536" s="14">
        <v>3234.24</v>
      </c>
      <c r="K4536" s="7">
        <v>3369</v>
      </c>
      <c r="L4536">
        <v>1</v>
      </c>
      <c r="M4536" t="s">
        <v>47</v>
      </c>
    </row>
    <row r="4537" spans="1:13" x14ac:dyDescent="0.2">
      <c r="A4537" t="str">
        <f>'Applications (Cleaned)'!A4537</f>
        <v>5651161</v>
      </c>
      <c r="B4537" t="str">
        <f>'Applications (Cleaned)'!B4537</f>
        <v>0150</v>
      </c>
      <c r="C4537" s="10">
        <v>45160</v>
      </c>
      <c r="D4537" t="s">
        <v>19</v>
      </c>
      <c r="E4537" s="7">
        <v>231869</v>
      </c>
      <c r="F4537">
        <v>750</v>
      </c>
      <c r="G4537" t="s">
        <v>14</v>
      </c>
      <c r="H4537" t="s">
        <v>14</v>
      </c>
      <c r="I4537" t="s">
        <v>46</v>
      </c>
      <c r="J4537" s="14">
        <v>1992.96</v>
      </c>
      <c r="K4537" s="7">
        <v>2076</v>
      </c>
      <c r="L4537">
        <v>1</v>
      </c>
      <c r="M4537" t="s">
        <v>28</v>
      </c>
    </row>
    <row r="4538" spans="1:13" x14ac:dyDescent="0.2">
      <c r="A4538" t="str">
        <f>'Applications (Cleaned)'!A4538</f>
        <v>5651256</v>
      </c>
      <c r="B4538" t="str">
        <f>'Applications (Cleaned)'!B4538</f>
        <v>0784</v>
      </c>
      <c r="C4538" s="10">
        <v>45338</v>
      </c>
      <c r="D4538" t="s">
        <v>13</v>
      </c>
      <c r="E4538" s="7">
        <v>98162</v>
      </c>
      <c r="G4538" t="s">
        <v>26</v>
      </c>
      <c r="H4538" t="s">
        <v>14</v>
      </c>
      <c r="I4538" t="s">
        <v>20</v>
      </c>
      <c r="J4538" s="14">
        <v>1940.64</v>
      </c>
      <c r="K4538" s="7">
        <v>2488</v>
      </c>
      <c r="L4538">
        <v>4</v>
      </c>
      <c r="M4538" t="s">
        <v>47</v>
      </c>
    </row>
    <row r="4539" spans="1:13" x14ac:dyDescent="0.2">
      <c r="A4539" t="str">
        <f>'Applications (Cleaned)'!A4539</f>
        <v>5651287</v>
      </c>
      <c r="B4539" t="str">
        <f>'Applications (Cleaned)'!B4539</f>
        <v>1625</v>
      </c>
      <c r="C4539" s="10">
        <v>45493</v>
      </c>
      <c r="D4539" t="s">
        <v>32</v>
      </c>
      <c r="E4539" s="7">
        <v>147000</v>
      </c>
      <c r="F4539">
        <v>384</v>
      </c>
      <c r="G4539" t="s">
        <v>14</v>
      </c>
      <c r="H4539" t="s">
        <v>26</v>
      </c>
      <c r="I4539" t="s">
        <v>20</v>
      </c>
      <c r="J4539" s="14">
        <v>4545.84</v>
      </c>
      <c r="K4539" s="7">
        <v>5828</v>
      </c>
      <c r="L4539">
        <v>3</v>
      </c>
    </row>
    <row r="4540" spans="1:13" x14ac:dyDescent="0.2">
      <c r="A4540" t="str">
        <f>'Applications (Cleaned)'!A4540</f>
        <v>5653556</v>
      </c>
      <c r="B4540" t="str">
        <f>'Applications (Cleaned)'!B4540</f>
        <v>0549</v>
      </c>
      <c r="D4540" t="s">
        <v>37</v>
      </c>
      <c r="E4540" s="7">
        <v>122886</v>
      </c>
      <c r="F4540">
        <v>752</v>
      </c>
      <c r="G4540" t="s">
        <v>14</v>
      </c>
      <c r="H4540" t="s">
        <v>14</v>
      </c>
      <c r="I4540" t="s">
        <v>20</v>
      </c>
      <c r="J4540" s="14">
        <v>1958.88</v>
      </c>
      <c r="K4540" s="7">
        <v>2968</v>
      </c>
      <c r="L4540">
        <v>4</v>
      </c>
      <c r="M4540" t="s">
        <v>52</v>
      </c>
    </row>
    <row r="4541" spans="1:13" x14ac:dyDescent="0.2">
      <c r="A4541" t="str">
        <f>'Applications (Cleaned)'!A4541</f>
        <v>5658146</v>
      </c>
      <c r="B4541" t="str">
        <f>'Applications (Cleaned)'!B4541</f>
        <v>0978</v>
      </c>
      <c r="C4541" s="10">
        <v>45244</v>
      </c>
      <c r="D4541" t="s">
        <v>19</v>
      </c>
      <c r="E4541" s="7">
        <v>105180</v>
      </c>
      <c r="F4541">
        <v>675</v>
      </c>
      <c r="G4541" t="s">
        <v>26</v>
      </c>
      <c r="H4541" t="s">
        <v>14</v>
      </c>
      <c r="I4541" t="s">
        <v>16</v>
      </c>
      <c r="J4541" s="14">
        <v>1211.52</v>
      </c>
      <c r="K4541" s="7">
        <v>1262</v>
      </c>
      <c r="L4541">
        <v>2</v>
      </c>
    </row>
    <row r="4542" spans="1:13" x14ac:dyDescent="0.2">
      <c r="A4542" t="str">
        <f>'Applications (Cleaned)'!A4542</f>
        <v>5659847</v>
      </c>
      <c r="B4542" t="str">
        <f>'Applications (Cleaned)'!B4542</f>
        <v>1516</v>
      </c>
      <c r="C4542" s="10">
        <v>44228</v>
      </c>
      <c r="D4542" t="s">
        <v>13</v>
      </c>
      <c r="E4542" s="7">
        <v>53028</v>
      </c>
      <c r="F4542">
        <v>616</v>
      </c>
      <c r="G4542" t="s">
        <v>14</v>
      </c>
      <c r="H4542" t="s">
        <v>26</v>
      </c>
      <c r="I4542" t="s">
        <v>20</v>
      </c>
      <c r="J4542" s="14">
        <v>1640.1</v>
      </c>
      <c r="K4542" s="7">
        <v>2485</v>
      </c>
      <c r="L4542">
        <v>5</v>
      </c>
    </row>
    <row r="4543" spans="1:13" x14ac:dyDescent="0.2">
      <c r="A4543" t="str">
        <f>'Applications (Cleaned)'!A4543</f>
        <v>5659922</v>
      </c>
      <c r="B4543" t="str">
        <f>'Applications (Cleaned)'!B4543</f>
        <v>0269</v>
      </c>
      <c r="C4543" s="10">
        <v>44908</v>
      </c>
      <c r="D4543" t="s">
        <v>27</v>
      </c>
      <c r="E4543" s="7">
        <v>149068</v>
      </c>
      <c r="F4543">
        <v>702</v>
      </c>
      <c r="G4543" t="s">
        <v>14</v>
      </c>
      <c r="H4543" t="s">
        <v>26</v>
      </c>
      <c r="I4543" t="s">
        <v>20</v>
      </c>
      <c r="J4543" s="14">
        <v>1713.6</v>
      </c>
      <c r="K4543" s="7">
        <v>2040</v>
      </c>
      <c r="L4543">
        <v>1</v>
      </c>
      <c r="M4543" t="s">
        <v>34</v>
      </c>
    </row>
    <row r="4544" spans="1:13" x14ac:dyDescent="0.2">
      <c r="A4544" t="str">
        <f>'Applications (Cleaned)'!A4544</f>
        <v>5660148</v>
      </c>
      <c r="B4544" t="str">
        <f>'Applications (Cleaned)'!B4544</f>
        <v>1393</v>
      </c>
      <c r="C4544" s="10">
        <v>44355</v>
      </c>
      <c r="D4544" t="s">
        <v>13</v>
      </c>
      <c r="E4544" s="7">
        <v>37807</v>
      </c>
      <c r="F4544">
        <v>748</v>
      </c>
      <c r="G4544" t="s">
        <v>14</v>
      </c>
      <c r="H4544" t="s">
        <v>14</v>
      </c>
      <c r="I4544" t="s">
        <v>20</v>
      </c>
      <c r="J4544" s="14">
        <v>3371.94</v>
      </c>
      <c r="K4544" s="7">
        <v>5109</v>
      </c>
      <c r="L4544">
        <v>4</v>
      </c>
    </row>
    <row r="4545" spans="1:13" x14ac:dyDescent="0.2">
      <c r="A4545" t="str">
        <f>'Applications (Cleaned)'!A4545</f>
        <v>5660510</v>
      </c>
      <c r="B4545" t="str">
        <f>'Applications (Cleaned)'!B4545</f>
        <v>0614</v>
      </c>
      <c r="C4545" s="10">
        <v>43880</v>
      </c>
      <c r="D4545" t="s">
        <v>13</v>
      </c>
      <c r="E4545" s="7">
        <v>51444</v>
      </c>
      <c r="F4545">
        <v>821</v>
      </c>
      <c r="G4545" t="s">
        <v>14</v>
      </c>
      <c r="H4545" t="s">
        <v>26</v>
      </c>
      <c r="I4545" t="s">
        <v>24</v>
      </c>
      <c r="J4545" s="14">
        <v>3595.02</v>
      </c>
      <c r="K4545" s="7">
        <v>4609</v>
      </c>
      <c r="L4545">
        <v>5</v>
      </c>
      <c r="M4545" t="s">
        <v>17</v>
      </c>
    </row>
    <row r="4546" spans="1:13" x14ac:dyDescent="0.2">
      <c r="A4546" t="str">
        <f>'Applications (Cleaned)'!A4546</f>
        <v>5660578</v>
      </c>
      <c r="B4546" t="str">
        <f>'Applications (Cleaned)'!B4546</f>
        <v>0664</v>
      </c>
      <c r="C4546" s="10">
        <v>45110</v>
      </c>
      <c r="D4546" t="s">
        <v>13</v>
      </c>
      <c r="E4546" s="7">
        <v>126826</v>
      </c>
      <c r="F4546">
        <v>798</v>
      </c>
      <c r="G4546" t="s">
        <v>14</v>
      </c>
      <c r="H4546" t="s">
        <v>26</v>
      </c>
      <c r="I4546" t="s">
        <v>24</v>
      </c>
      <c r="J4546" s="14">
        <v>747.6</v>
      </c>
      <c r="K4546" s="7">
        <v>890</v>
      </c>
      <c r="L4546">
        <v>4</v>
      </c>
      <c r="M4546" t="s">
        <v>31</v>
      </c>
    </row>
    <row r="4547" spans="1:13" x14ac:dyDescent="0.2">
      <c r="A4547" t="str">
        <f>'Applications (Cleaned)'!A4547</f>
        <v>5661964</v>
      </c>
      <c r="B4547" t="str">
        <f>'Applications (Cleaned)'!B4547</f>
        <v>0817</v>
      </c>
      <c r="C4547" s="10">
        <v>45637</v>
      </c>
      <c r="D4547" t="s">
        <v>29</v>
      </c>
      <c r="E4547" s="7">
        <v>118482</v>
      </c>
      <c r="F4547">
        <v>669</v>
      </c>
      <c r="G4547" t="s">
        <v>14</v>
      </c>
      <c r="H4547" t="s">
        <v>14</v>
      </c>
      <c r="I4547" t="s">
        <v>16</v>
      </c>
      <c r="J4547" s="14">
        <v>3894.24</v>
      </c>
      <c r="K4547" s="7">
        <v>0</v>
      </c>
      <c r="L4547">
        <v>4</v>
      </c>
    </row>
    <row r="4548" spans="1:13" x14ac:dyDescent="0.2">
      <c r="A4548" t="str">
        <f>'Applications (Cleaned)'!A4548</f>
        <v>5662714</v>
      </c>
      <c r="B4548" t="str">
        <f>'Applications (Cleaned)'!B4548</f>
        <v>1028</v>
      </c>
      <c r="D4548" t="s">
        <v>27</v>
      </c>
      <c r="E4548" s="7">
        <v>190423</v>
      </c>
      <c r="F4548">
        <v>445</v>
      </c>
      <c r="G4548" t="s">
        <v>14</v>
      </c>
      <c r="H4548" t="s">
        <v>26</v>
      </c>
      <c r="I4548" t="s">
        <v>20</v>
      </c>
      <c r="J4548" s="14">
        <v>1345.08</v>
      </c>
      <c r="K4548" s="7">
        <v>2038</v>
      </c>
      <c r="L4548">
        <v>5</v>
      </c>
      <c r="M4548" t="s">
        <v>25</v>
      </c>
    </row>
    <row r="4549" spans="1:13" x14ac:dyDescent="0.2">
      <c r="A4549" t="str">
        <f>'Applications (Cleaned)'!A4549</f>
        <v>5662964</v>
      </c>
      <c r="B4549" t="str">
        <f>'Applications (Cleaned)'!B4549</f>
        <v>0003</v>
      </c>
      <c r="C4549" s="10">
        <v>44649</v>
      </c>
      <c r="D4549" t="s">
        <v>19</v>
      </c>
      <c r="E4549" s="7">
        <v>129867</v>
      </c>
      <c r="G4549" t="s">
        <v>14</v>
      </c>
      <c r="H4549" t="s">
        <v>14</v>
      </c>
      <c r="I4549" t="s">
        <v>20</v>
      </c>
      <c r="J4549" s="14">
        <v>1197.8399999999999</v>
      </c>
      <c r="K4549" s="7">
        <v>1426</v>
      </c>
      <c r="L4549">
        <v>1</v>
      </c>
      <c r="M4549" t="s">
        <v>34</v>
      </c>
    </row>
    <row r="4550" spans="1:13" x14ac:dyDescent="0.2">
      <c r="A4550" t="str">
        <f>'Applications (Cleaned)'!A4550</f>
        <v>5663067</v>
      </c>
      <c r="B4550" t="str">
        <f>'Applications (Cleaned)'!B4550</f>
        <v>0215</v>
      </c>
      <c r="C4550" s="10">
        <v>44824</v>
      </c>
      <c r="D4550" t="s">
        <v>29</v>
      </c>
      <c r="E4550" s="7">
        <v>110465</v>
      </c>
      <c r="F4550">
        <v>755</v>
      </c>
      <c r="G4550" t="s">
        <v>14</v>
      </c>
      <c r="H4550" t="s">
        <v>14</v>
      </c>
      <c r="I4550" t="s">
        <v>33</v>
      </c>
      <c r="J4550" s="14">
        <v>850.56</v>
      </c>
      <c r="K4550" s="7">
        <v>886</v>
      </c>
      <c r="L4550">
        <v>1</v>
      </c>
    </row>
    <row r="4551" spans="1:13" x14ac:dyDescent="0.2">
      <c r="A4551" t="str">
        <f>'Applications (Cleaned)'!A4551</f>
        <v>5665767</v>
      </c>
      <c r="B4551" t="str">
        <f>'Applications (Cleaned)'!B4551</f>
        <v>1340</v>
      </c>
      <c r="C4551" s="10">
        <v>44939</v>
      </c>
      <c r="D4551" t="s">
        <v>19</v>
      </c>
      <c r="E4551" s="7">
        <v>189388</v>
      </c>
      <c r="F4551">
        <v>698</v>
      </c>
      <c r="G4551" t="s">
        <v>14</v>
      </c>
      <c r="H4551" t="s">
        <v>14</v>
      </c>
      <c r="I4551" t="s">
        <v>20</v>
      </c>
      <c r="J4551" s="14">
        <v>1099.56</v>
      </c>
      <c r="K4551" s="7">
        <v>1666</v>
      </c>
      <c r="L4551">
        <v>1</v>
      </c>
      <c r="M4551" t="s">
        <v>34</v>
      </c>
    </row>
    <row r="4552" spans="1:13" x14ac:dyDescent="0.2">
      <c r="A4552" t="str">
        <f>'Applications (Cleaned)'!A4552</f>
        <v>5667219</v>
      </c>
      <c r="B4552" t="str">
        <f>'Applications (Cleaned)'!B4552</f>
        <v>0426</v>
      </c>
      <c r="C4552" s="10">
        <v>44094</v>
      </c>
      <c r="D4552" t="s">
        <v>37</v>
      </c>
      <c r="E4552" s="7">
        <v>231741</v>
      </c>
      <c r="F4552">
        <v>772</v>
      </c>
      <c r="G4552" t="s">
        <v>14</v>
      </c>
      <c r="H4552" t="s">
        <v>26</v>
      </c>
      <c r="I4552" t="s">
        <v>20</v>
      </c>
      <c r="J4552" s="14">
        <v>4578</v>
      </c>
      <c r="K4552" s="7">
        <v>5450</v>
      </c>
      <c r="L4552">
        <v>5</v>
      </c>
      <c r="M4552" t="s">
        <v>47</v>
      </c>
    </row>
    <row r="4553" spans="1:13" x14ac:dyDescent="0.2">
      <c r="A4553" t="str">
        <f>'Applications (Cleaned)'!A4553</f>
        <v>5667636</v>
      </c>
      <c r="B4553" t="str">
        <f>'Applications (Cleaned)'!B4553</f>
        <v>1365</v>
      </c>
      <c r="C4553" s="10">
        <v>44857</v>
      </c>
      <c r="D4553" t="s">
        <v>27</v>
      </c>
      <c r="E4553" s="7">
        <v>68577</v>
      </c>
      <c r="F4553">
        <v>703</v>
      </c>
      <c r="G4553" t="s">
        <v>26</v>
      </c>
      <c r="H4553" t="s">
        <v>14</v>
      </c>
      <c r="I4553" t="s">
        <v>24</v>
      </c>
      <c r="J4553" s="14">
        <v>3573.18</v>
      </c>
      <c r="K4553" s="7">
        <v>4581</v>
      </c>
      <c r="L4553">
        <v>4</v>
      </c>
      <c r="M4553" t="s">
        <v>47</v>
      </c>
    </row>
    <row r="4554" spans="1:13" x14ac:dyDescent="0.2">
      <c r="A4554" t="str">
        <f>'Applications (Cleaned)'!A4554</f>
        <v>5669549</v>
      </c>
      <c r="B4554" t="str">
        <f>'Applications (Cleaned)'!B4554</f>
        <v>0480</v>
      </c>
      <c r="C4554" s="10">
        <v>44283</v>
      </c>
      <c r="D4554" t="s">
        <v>27</v>
      </c>
      <c r="E4554" s="7">
        <v>201466</v>
      </c>
      <c r="F4554">
        <v>729</v>
      </c>
      <c r="G4554" t="s">
        <v>14</v>
      </c>
      <c r="H4554" t="s">
        <v>26</v>
      </c>
      <c r="I4554" t="s">
        <v>20</v>
      </c>
      <c r="J4554" s="14">
        <v>3494.4</v>
      </c>
      <c r="K4554" s="7">
        <v>4480</v>
      </c>
      <c r="L4554">
        <v>4</v>
      </c>
      <c r="M4554" t="s">
        <v>25</v>
      </c>
    </row>
    <row r="4555" spans="1:13" x14ac:dyDescent="0.2">
      <c r="A4555" t="str">
        <f>'Applications (Cleaned)'!A4555</f>
        <v>5671410</v>
      </c>
      <c r="B4555" t="str">
        <f>'Applications (Cleaned)'!B4555</f>
        <v>0229</v>
      </c>
      <c r="C4555" s="10">
        <v>45441</v>
      </c>
      <c r="D4555" t="s">
        <v>23</v>
      </c>
      <c r="E4555" s="7">
        <v>36877</v>
      </c>
      <c r="F4555">
        <v>324</v>
      </c>
      <c r="G4555" t="s">
        <v>14</v>
      </c>
      <c r="H4555" t="s">
        <v>26</v>
      </c>
      <c r="I4555" t="s">
        <v>20</v>
      </c>
      <c r="J4555" s="14">
        <v>1843.14</v>
      </c>
      <c r="K4555" s="7">
        <v>2363</v>
      </c>
      <c r="L4555">
        <v>5</v>
      </c>
      <c r="M4555" t="s">
        <v>31</v>
      </c>
    </row>
    <row r="4556" spans="1:13" x14ac:dyDescent="0.2">
      <c r="A4556" t="str">
        <f>'Applications (Cleaned)'!A4556</f>
        <v>5672720</v>
      </c>
      <c r="B4556" t="str">
        <f>'Applications (Cleaned)'!B4556</f>
        <v>1073</v>
      </c>
      <c r="C4556" s="10">
        <v>44772</v>
      </c>
      <c r="D4556" t="s">
        <v>27</v>
      </c>
      <c r="E4556" s="7">
        <v>72481</v>
      </c>
      <c r="F4556">
        <v>745</v>
      </c>
      <c r="G4556" t="s">
        <v>14</v>
      </c>
      <c r="H4556" t="s">
        <v>14</v>
      </c>
      <c r="I4556" t="s">
        <v>20</v>
      </c>
      <c r="J4556" s="14">
        <v>1032.72</v>
      </c>
      <c r="K4556" s="7">
        <v>1324</v>
      </c>
      <c r="L4556">
        <v>5</v>
      </c>
      <c r="M4556" t="s">
        <v>31</v>
      </c>
    </row>
    <row r="4557" spans="1:13" x14ac:dyDescent="0.2">
      <c r="A4557" t="str">
        <f>'Applications (Cleaned)'!A4557</f>
        <v>5673403</v>
      </c>
      <c r="B4557" t="str">
        <f>'Applications (Cleaned)'!B4557</f>
        <v>1679</v>
      </c>
      <c r="C4557" s="10">
        <v>44752</v>
      </c>
      <c r="D4557" t="s">
        <v>29</v>
      </c>
      <c r="E4557" s="7">
        <v>186678</v>
      </c>
      <c r="F4557">
        <v>497</v>
      </c>
      <c r="G4557" t="s">
        <v>14</v>
      </c>
      <c r="H4557" t="s">
        <v>26</v>
      </c>
      <c r="I4557" t="s">
        <v>20</v>
      </c>
      <c r="J4557" s="14">
        <v>2926.44</v>
      </c>
      <c r="K4557" s="7">
        <v>4434</v>
      </c>
      <c r="L4557">
        <v>2</v>
      </c>
    </row>
    <row r="4558" spans="1:13" x14ac:dyDescent="0.2">
      <c r="A4558" t="str">
        <f>'Applications (Cleaned)'!A4558</f>
        <v>5675503</v>
      </c>
      <c r="B4558" t="str">
        <f>'Applications (Cleaned)'!B4558</f>
        <v>0223</v>
      </c>
      <c r="C4558" s="10">
        <v>44310</v>
      </c>
      <c r="D4558" t="s">
        <v>32</v>
      </c>
      <c r="E4558" s="7">
        <v>72610</v>
      </c>
      <c r="F4558">
        <v>740</v>
      </c>
      <c r="G4558" t="s">
        <v>14</v>
      </c>
      <c r="H4558" t="s">
        <v>14</v>
      </c>
      <c r="I4558" t="s">
        <v>33</v>
      </c>
      <c r="J4558" s="14">
        <v>4753.5600000000004</v>
      </c>
      <c r="K4558" s="7">
        <v>5659</v>
      </c>
      <c r="L4558">
        <v>1</v>
      </c>
    </row>
    <row r="4559" spans="1:13" x14ac:dyDescent="0.2">
      <c r="A4559" t="str">
        <f>'Applications (Cleaned)'!A4559</f>
        <v>5676298</v>
      </c>
      <c r="B4559" t="str">
        <f>'Applications (Cleaned)'!B4559</f>
        <v>0379</v>
      </c>
      <c r="C4559" s="10">
        <v>45432</v>
      </c>
      <c r="D4559" t="s">
        <v>37</v>
      </c>
      <c r="E4559" s="7">
        <v>140496</v>
      </c>
      <c r="F4559">
        <v>718</v>
      </c>
      <c r="G4559" t="s">
        <v>14</v>
      </c>
      <c r="H4559" t="s">
        <v>14</v>
      </c>
      <c r="I4559" t="s">
        <v>24</v>
      </c>
      <c r="J4559" s="14">
        <v>1195.26</v>
      </c>
      <c r="K4559" s="7">
        <v>1811</v>
      </c>
      <c r="L4559">
        <v>4</v>
      </c>
      <c r="M4559" t="s">
        <v>31</v>
      </c>
    </row>
    <row r="4560" spans="1:13" x14ac:dyDescent="0.2">
      <c r="A4560" t="str">
        <f>'Applications (Cleaned)'!A4560</f>
        <v>5676636</v>
      </c>
      <c r="B4560" t="str">
        <f>'Applications (Cleaned)'!B4560</f>
        <v>1062</v>
      </c>
      <c r="C4560" s="10">
        <v>43862</v>
      </c>
      <c r="D4560" t="s">
        <v>27</v>
      </c>
      <c r="E4560" s="7">
        <v>201608</v>
      </c>
      <c r="F4560">
        <v>528</v>
      </c>
      <c r="G4560" t="s">
        <v>14</v>
      </c>
      <c r="H4560" t="s">
        <v>14</v>
      </c>
      <c r="I4560" t="s">
        <v>20</v>
      </c>
      <c r="J4560" s="14">
        <v>1084.8</v>
      </c>
      <c r="K4560" s="7">
        <v>1130</v>
      </c>
      <c r="L4560">
        <v>5</v>
      </c>
      <c r="M4560" t="s">
        <v>21</v>
      </c>
    </row>
    <row r="4561" spans="1:13" x14ac:dyDescent="0.2">
      <c r="A4561" t="str">
        <f>'Applications (Cleaned)'!A4561</f>
        <v>5676694</v>
      </c>
      <c r="B4561" t="str">
        <f>'Applications (Cleaned)'!B4561</f>
        <v>0086</v>
      </c>
      <c r="C4561" s="10">
        <v>44577</v>
      </c>
      <c r="D4561" t="s">
        <v>37</v>
      </c>
      <c r="E4561" s="7">
        <v>232805</v>
      </c>
      <c r="F4561">
        <v>782</v>
      </c>
      <c r="G4561" t="s">
        <v>14</v>
      </c>
      <c r="H4561" t="s">
        <v>14</v>
      </c>
      <c r="I4561" t="s">
        <v>33</v>
      </c>
      <c r="J4561" s="14">
        <v>6945.96</v>
      </c>
      <c r="K4561" s="7">
        <v>8269</v>
      </c>
      <c r="L4561">
        <v>1</v>
      </c>
      <c r="M4561" t="s">
        <v>52</v>
      </c>
    </row>
    <row r="4562" spans="1:13" x14ac:dyDescent="0.2">
      <c r="A4562" t="str">
        <f>'Applications (Cleaned)'!A4562</f>
        <v>5676829</v>
      </c>
      <c r="B4562" t="str">
        <f>'Applications (Cleaned)'!B4562</f>
        <v>0007</v>
      </c>
      <c r="C4562" s="10">
        <v>45449</v>
      </c>
      <c r="D4562" t="s">
        <v>13</v>
      </c>
      <c r="E4562" s="7">
        <v>90443</v>
      </c>
      <c r="F4562">
        <v>791</v>
      </c>
      <c r="G4562" t="s">
        <v>14</v>
      </c>
      <c r="H4562" t="s">
        <v>26</v>
      </c>
      <c r="I4562" t="s">
        <v>20</v>
      </c>
      <c r="J4562" s="14">
        <v>1706.76</v>
      </c>
      <c r="K4562" s="7">
        <v>2586</v>
      </c>
      <c r="L4562">
        <v>5</v>
      </c>
      <c r="M4562" t="s">
        <v>41</v>
      </c>
    </row>
    <row r="4563" spans="1:13" x14ac:dyDescent="0.2">
      <c r="A4563" t="str">
        <f>'Applications (Cleaned)'!A4563</f>
        <v>5677500</v>
      </c>
      <c r="B4563" t="str">
        <f>'Applications (Cleaned)'!B4563</f>
        <v>0923</v>
      </c>
      <c r="C4563" s="10">
        <v>44563</v>
      </c>
      <c r="D4563" t="s">
        <v>27</v>
      </c>
      <c r="E4563" s="7">
        <v>74702</v>
      </c>
      <c r="G4563" t="s">
        <v>14</v>
      </c>
      <c r="H4563" t="s">
        <v>14</v>
      </c>
      <c r="I4563" t="s">
        <v>20</v>
      </c>
      <c r="J4563" s="14">
        <v>2178.6</v>
      </c>
      <c r="K4563" s="7">
        <v>3631</v>
      </c>
      <c r="L4563">
        <v>1</v>
      </c>
      <c r="M4563" t="s">
        <v>52</v>
      </c>
    </row>
    <row r="4564" spans="1:13" x14ac:dyDescent="0.2">
      <c r="A4564" t="str">
        <f>'Applications (Cleaned)'!A4564</f>
        <v>5680518</v>
      </c>
      <c r="B4564" t="str">
        <f>'Applications (Cleaned)'!B4564</f>
        <v>0375</v>
      </c>
      <c r="D4564" t="s">
        <v>32</v>
      </c>
      <c r="E4564" s="7">
        <v>100510</v>
      </c>
      <c r="F4564">
        <v>338</v>
      </c>
      <c r="G4564" t="s">
        <v>14</v>
      </c>
      <c r="H4564" t="s">
        <v>14</v>
      </c>
      <c r="I4564" t="s">
        <v>24</v>
      </c>
      <c r="J4564" s="14">
        <v>2637.12</v>
      </c>
      <c r="K4564" s="7">
        <v>2747</v>
      </c>
      <c r="L4564">
        <v>4</v>
      </c>
      <c r="M4564" t="s">
        <v>25</v>
      </c>
    </row>
    <row r="4565" spans="1:13" x14ac:dyDescent="0.2">
      <c r="A4565" t="str">
        <f>'Applications (Cleaned)'!A4565</f>
        <v>5680591</v>
      </c>
      <c r="B4565" t="str">
        <f>'Applications (Cleaned)'!B4565</f>
        <v>0563</v>
      </c>
      <c r="C4565" s="10">
        <v>45534</v>
      </c>
      <c r="D4565" t="s">
        <v>32</v>
      </c>
      <c r="E4565" s="7">
        <v>178488</v>
      </c>
      <c r="F4565">
        <v>810</v>
      </c>
      <c r="G4565" t="s">
        <v>14</v>
      </c>
      <c r="H4565" t="s">
        <v>26</v>
      </c>
      <c r="I4565" t="s">
        <v>46</v>
      </c>
      <c r="J4565" s="14">
        <v>4270.5</v>
      </c>
      <c r="K4565" s="7">
        <v>0</v>
      </c>
      <c r="L4565">
        <v>4</v>
      </c>
      <c r="M4565" t="s">
        <v>21</v>
      </c>
    </row>
    <row r="4566" spans="1:13" x14ac:dyDescent="0.2">
      <c r="A4566" t="str">
        <f>'Applications (Cleaned)'!A4566</f>
        <v>5681288</v>
      </c>
      <c r="B4566" t="str">
        <f>'Applications (Cleaned)'!B4566</f>
        <v>0188</v>
      </c>
      <c r="C4566" s="10">
        <v>44534</v>
      </c>
      <c r="D4566" t="s">
        <v>13</v>
      </c>
      <c r="E4566" s="7">
        <v>154658</v>
      </c>
      <c r="F4566">
        <v>676</v>
      </c>
      <c r="G4566" t="s">
        <v>26</v>
      </c>
      <c r="H4566" t="s">
        <v>26</v>
      </c>
      <c r="I4566" t="s">
        <v>16</v>
      </c>
      <c r="J4566" s="14">
        <v>804.6</v>
      </c>
      <c r="K4566" s="7">
        <v>1341</v>
      </c>
      <c r="L4566">
        <v>4</v>
      </c>
      <c r="M4566" t="s">
        <v>52</v>
      </c>
    </row>
    <row r="4567" spans="1:13" x14ac:dyDescent="0.2">
      <c r="A4567" t="str">
        <f>'Applications (Cleaned)'!A4567</f>
        <v>5681317</v>
      </c>
      <c r="B4567" t="str">
        <f>'Applications (Cleaned)'!B4567</f>
        <v>0901</v>
      </c>
      <c r="C4567" s="10">
        <v>44731</v>
      </c>
      <c r="D4567" t="s">
        <v>29</v>
      </c>
      <c r="E4567" s="7">
        <v>248935</v>
      </c>
      <c r="F4567">
        <v>703</v>
      </c>
      <c r="G4567" t="s">
        <v>14</v>
      </c>
      <c r="H4567" t="s">
        <v>14</v>
      </c>
      <c r="I4567" t="s">
        <v>20</v>
      </c>
      <c r="J4567" s="14">
        <v>4358.6400000000003</v>
      </c>
      <c r="K4567" s="7">
        <v>5588</v>
      </c>
      <c r="L4567">
        <v>3</v>
      </c>
      <c r="M4567" t="s">
        <v>41</v>
      </c>
    </row>
    <row r="4568" spans="1:13" x14ac:dyDescent="0.2">
      <c r="A4568" t="str">
        <f>'Applications (Cleaned)'!A4568</f>
        <v>5681357</v>
      </c>
      <c r="B4568" t="str">
        <f>'Applications (Cleaned)'!B4568</f>
        <v>0802</v>
      </c>
      <c r="C4568" s="10">
        <v>44402</v>
      </c>
      <c r="D4568" t="s">
        <v>19</v>
      </c>
      <c r="E4568" s="7">
        <v>154856</v>
      </c>
      <c r="F4568">
        <v>787</v>
      </c>
      <c r="G4568" t="s">
        <v>14</v>
      </c>
      <c r="H4568" t="s">
        <v>14</v>
      </c>
      <c r="I4568" t="s">
        <v>16</v>
      </c>
      <c r="J4568" s="14">
        <v>1416.96</v>
      </c>
      <c r="K4568" s="7">
        <v>1476</v>
      </c>
      <c r="L4568">
        <v>4</v>
      </c>
      <c r="M4568" t="s">
        <v>47</v>
      </c>
    </row>
    <row r="4569" spans="1:13" x14ac:dyDescent="0.2">
      <c r="A4569" t="str">
        <f>'Applications (Cleaned)'!A4569</f>
        <v>5682391</v>
      </c>
      <c r="B4569" t="str">
        <f>'Applications (Cleaned)'!B4569</f>
        <v>0267</v>
      </c>
      <c r="C4569" s="10">
        <v>44015</v>
      </c>
      <c r="D4569" t="s">
        <v>27</v>
      </c>
      <c r="E4569" s="7">
        <v>296751</v>
      </c>
      <c r="F4569">
        <v>781</v>
      </c>
      <c r="G4569" t="s">
        <v>14</v>
      </c>
      <c r="H4569" t="s">
        <v>14</v>
      </c>
      <c r="I4569" t="s">
        <v>20</v>
      </c>
      <c r="J4569" s="14">
        <v>7103.04</v>
      </c>
      <c r="K4569" s="7">
        <v>7399</v>
      </c>
      <c r="L4569">
        <v>4</v>
      </c>
      <c r="M4569" t="s">
        <v>25</v>
      </c>
    </row>
    <row r="4570" spans="1:13" x14ac:dyDescent="0.2">
      <c r="A4570" t="str">
        <f>'Applications (Cleaned)'!A4570</f>
        <v>5683705</v>
      </c>
      <c r="B4570" t="str">
        <f>'Applications (Cleaned)'!B4570</f>
        <v>0909</v>
      </c>
      <c r="C4570" s="10">
        <v>45446</v>
      </c>
      <c r="D4570" t="s">
        <v>32</v>
      </c>
      <c r="E4570" s="7">
        <v>37709</v>
      </c>
      <c r="F4570">
        <v>364</v>
      </c>
      <c r="G4570" t="s">
        <v>14</v>
      </c>
      <c r="H4570" t="s">
        <v>14</v>
      </c>
      <c r="I4570" t="s">
        <v>20</v>
      </c>
      <c r="J4570" s="14">
        <v>812.46</v>
      </c>
      <c r="K4570" s="7">
        <v>1231</v>
      </c>
      <c r="L4570">
        <v>2</v>
      </c>
    </row>
    <row r="4571" spans="1:13" x14ac:dyDescent="0.2">
      <c r="A4571" t="str">
        <f>'Applications (Cleaned)'!A4571</f>
        <v>5683744</v>
      </c>
      <c r="B4571" t="str">
        <f>'Applications (Cleaned)'!B4571</f>
        <v>0781</v>
      </c>
      <c r="C4571" s="10">
        <v>44440</v>
      </c>
      <c r="D4571" t="s">
        <v>23</v>
      </c>
      <c r="E4571" s="7">
        <v>84347</v>
      </c>
      <c r="F4571">
        <v>637</v>
      </c>
      <c r="G4571" t="s">
        <v>26</v>
      </c>
      <c r="H4571" t="s">
        <v>14</v>
      </c>
      <c r="I4571" t="s">
        <v>20</v>
      </c>
      <c r="J4571" s="14">
        <v>3196.8</v>
      </c>
      <c r="K4571" s="7">
        <v>3330</v>
      </c>
      <c r="L4571">
        <v>4</v>
      </c>
      <c r="M4571" t="s">
        <v>34</v>
      </c>
    </row>
    <row r="4572" spans="1:13" x14ac:dyDescent="0.2">
      <c r="A4572" t="str">
        <f>'Applications (Cleaned)'!A4572</f>
        <v>5684474</v>
      </c>
      <c r="B4572" t="str">
        <f>'Applications (Cleaned)'!B4572</f>
        <v>0962</v>
      </c>
      <c r="C4572" s="10">
        <v>45497</v>
      </c>
      <c r="D4572" t="s">
        <v>29</v>
      </c>
      <c r="E4572" s="7">
        <v>46755</v>
      </c>
      <c r="F4572">
        <v>797</v>
      </c>
      <c r="G4572" t="s">
        <v>14</v>
      </c>
      <c r="H4572" t="s">
        <v>26</v>
      </c>
      <c r="I4572" t="s">
        <v>20</v>
      </c>
      <c r="J4572" s="14">
        <v>771.54</v>
      </c>
      <c r="K4572" s="7">
        <v>1169</v>
      </c>
      <c r="L4572">
        <v>3</v>
      </c>
      <c r="M4572" t="s">
        <v>52</v>
      </c>
    </row>
    <row r="4573" spans="1:13" x14ac:dyDescent="0.2">
      <c r="A4573" t="str">
        <f>'Applications (Cleaned)'!A4573</f>
        <v>5688001</v>
      </c>
      <c r="B4573" t="str">
        <f>'Applications (Cleaned)'!B4573</f>
        <v>0300</v>
      </c>
      <c r="C4573" s="10">
        <v>45628</v>
      </c>
      <c r="D4573" t="s">
        <v>23</v>
      </c>
      <c r="E4573" s="7">
        <v>121307</v>
      </c>
      <c r="F4573">
        <v>657</v>
      </c>
      <c r="G4573" t="s">
        <v>26</v>
      </c>
      <c r="H4573" t="s">
        <v>26</v>
      </c>
      <c r="I4573" t="s">
        <v>24</v>
      </c>
      <c r="J4573" s="14">
        <v>4174.8</v>
      </c>
      <c r="K4573" s="7">
        <v>4970</v>
      </c>
      <c r="L4573">
        <v>2</v>
      </c>
    </row>
    <row r="4574" spans="1:13" x14ac:dyDescent="0.2">
      <c r="A4574" t="str">
        <f>'Applications (Cleaned)'!A4574</f>
        <v>5689834</v>
      </c>
      <c r="B4574" t="str">
        <f>'Applications (Cleaned)'!B4574</f>
        <v>0306</v>
      </c>
      <c r="C4574" s="10">
        <v>43919</v>
      </c>
      <c r="D4574" t="s">
        <v>32</v>
      </c>
      <c r="E4574" s="7">
        <v>118522</v>
      </c>
      <c r="F4574">
        <v>687</v>
      </c>
      <c r="G4574" t="s">
        <v>14</v>
      </c>
      <c r="H4574" t="s">
        <v>14</v>
      </c>
      <c r="I4574" t="s">
        <v>20</v>
      </c>
      <c r="J4574" s="14">
        <v>1754.28</v>
      </c>
      <c r="K4574" s="7">
        <v>2658</v>
      </c>
      <c r="L4574">
        <v>2</v>
      </c>
      <c r="M4574" t="s">
        <v>52</v>
      </c>
    </row>
    <row r="4575" spans="1:13" x14ac:dyDescent="0.2">
      <c r="A4575" t="str">
        <f>'Applications (Cleaned)'!A4575</f>
        <v>5693797</v>
      </c>
      <c r="B4575" t="str">
        <f>'Applications (Cleaned)'!B4575</f>
        <v>0960</v>
      </c>
      <c r="C4575" s="10">
        <v>45317</v>
      </c>
      <c r="D4575" t="s">
        <v>29</v>
      </c>
      <c r="E4575" s="7">
        <v>128759</v>
      </c>
      <c r="G4575" t="s">
        <v>14</v>
      </c>
      <c r="H4575" t="s">
        <v>14</v>
      </c>
      <c r="I4575" t="s">
        <v>24</v>
      </c>
      <c r="J4575" s="14">
        <v>1164.5999999999999</v>
      </c>
      <c r="K4575" s="7">
        <v>1941</v>
      </c>
      <c r="L4575">
        <v>4</v>
      </c>
      <c r="M4575" t="s">
        <v>21</v>
      </c>
    </row>
    <row r="4576" spans="1:13" x14ac:dyDescent="0.2">
      <c r="A4576" t="str">
        <f>'Applications (Cleaned)'!A4576</f>
        <v>5695623</v>
      </c>
      <c r="B4576" t="str">
        <f>'Applications (Cleaned)'!B4576</f>
        <v>1781</v>
      </c>
      <c r="C4576" s="10">
        <v>44347</v>
      </c>
      <c r="D4576" t="s">
        <v>23</v>
      </c>
      <c r="E4576" s="7">
        <v>54928</v>
      </c>
      <c r="F4576">
        <v>778</v>
      </c>
      <c r="G4576" t="s">
        <v>14</v>
      </c>
      <c r="H4576" t="s">
        <v>26</v>
      </c>
      <c r="I4576" t="s">
        <v>20</v>
      </c>
      <c r="J4576" s="14">
        <v>1829.88</v>
      </c>
      <c r="K4576" s="7">
        <v>2346</v>
      </c>
      <c r="L4576">
        <v>5</v>
      </c>
    </row>
    <row r="4577" spans="1:13" x14ac:dyDescent="0.2">
      <c r="A4577" t="str">
        <f>'Applications (Cleaned)'!A4577</f>
        <v>5695624</v>
      </c>
      <c r="B4577" t="str">
        <f>'Applications (Cleaned)'!B4577</f>
        <v>1650</v>
      </c>
      <c r="C4577" s="10">
        <v>44760</v>
      </c>
      <c r="D4577" t="s">
        <v>13</v>
      </c>
      <c r="E4577" s="7">
        <v>160368</v>
      </c>
      <c r="F4577">
        <v>534</v>
      </c>
      <c r="G4577" t="s">
        <v>14</v>
      </c>
      <c r="H4577" t="s">
        <v>14</v>
      </c>
      <c r="I4577" t="s">
        <v>20</v>
      </c>
      <c r="J4577" s="14">
        <v>3039.36</v>
      </c>
      <c r="K4577" s="7">
        <v>3166</v>
      </c>
      <c r="L4577">
        <v>4</v>
      </c>
      <c r="M4577" t="s">
        <v>35</v>
      </c>
    </row>
    <row r="4578" spans="1:13" x14ac:dyDescent="0.2">
      <c r="A4578" t="str">
        <f>'Applications (Cleaned)'!A4578</f>
        <v>5696654</v>
      </c>
      <c r="B4578" t="str">
        <f>'Applications (Cleaned)'!B4578</f>
        <v>0481</v>
      </c>
      <c r="C4578" s="10">
        <v>45253</v>
      </c>
      <c r="D4578" t="s">
        <v>13</v>
      </c>
      <c r="E4578" s="7">
        <v>142135</v>
      </c>
      <c r="G4578" t="s">
        <v>14</v>
      </c>
      <c r="H4578" t="s">
        <v>26</v>
      </c>
      <c r="I4578" t="s">
        <v>20</v>
      </c>
      <c r="J4578" s="14">
        <v>1548.12</v>
      </c>
      <c r="K4578" s="7">
        <v>1843</v>
      </c>
      <c r="L4578">
        <v>5</v>
      </c>
    </row>
    <row r="4579" spans="1:13" x14ac:dyDescent="0.2">
      <c r="A4579" t="str">
        <f>'Applications (Cleaned)'!A4579</f>
        <v>5696862</v>
      </c>
      <c r="B4579" t="str">
        <f>'Applications (Cleaned)'!B4579</f>
        <v>0233</v>
      </c>
      <c r="C4579" s="10">
        <v>43992</v>
      </c>
      <c r="D4579" t="s">
        <v>19</v>
      </c>
      <c r="E4579" s="7">
        <v>113100</v>
      </c>
      <c r="F4579">
        <v>677</v>
      </c>
      <c r="G4579" t="s">
        <v>14</v>
      </c>
      <c r="H4579" t="s">
        <v>14</v>
      </c>
      <c r="I4579" t="s">
        <v>16</v>
      </c>
      <c r="J4579" s="14">
        <v>1794.6</v>
      </c>
      <c r="K4579" s="7">
        <v>2991</v>
      </c>
      <c r="L4579">
        <v>2</v>
      </c>
      <c r="M4579" t="s">
        <v>21</v>
      </c>
    </row>
    <row r="4580" spans="1:13" x14ac:dyDescent="0.2">
      <c r="A4580" t="str">
        <f>'Applications (Cleaned)'!A4580</f>
        <v>5697536</v>
      </c>
      <c r="B4580" t="str">
        <f>'Applications (Cleaned)'!B4580</f>
        <v>0047</v>
      </c>
      <c r="C4580" s="10">
        <v>43889</v>
      </c>
      <c r="D4580" t="s">
        <v>27</v>
      </c>
      <c r="E4580" s="7">
        <v>177269</v>
      </c>
      <c r="F4580">
        <v>606</v>
      </c>
      <c r="G4580" t="s">
        <v>14</v>
      </c>
      <c r="H4580" t="s">
        <v>26</v>
      </c>
      <c r="I4580" t="s">
        <v>20</v>
      </c>
      <c r="J4580" s="14">
        <v>5220.4799999999996</v>
      </c>
      <c r="K4580" s="7">
        <v>5438</v>
      </c>
      <c r="L4580">
        <v>3</v>
      </c>
      <c r="M4580" t="s">
        <v>28</v>
      </c>
    </row>
    <row r="4581" spans="1:13" x14ac:dyDescent="0.2">
      <c r="A4581" t="str">
        <f>'Applications (Cleaned)'!A4581</f>
        <v>5697588</v>
      </c>
      <c r="B4581" t="str">
        <f>'Applications (Cleaned)'!B4581</f>
        <v>1149</v>
      </c>
      <c r="C4581" s="10">
        <v>45615</v>
      </c>
      <c r="D4581" t="s">
        <v>13</v>
      </c>
      <c r="E4581" s="7">
        <v>175148</v>
      </c>
      <c r="F4581">
        <v>662</v>
      </c>
      <c r="G4581" t="s">
        <v>14</v>
      </c>
      <c r="H4581" t="s">
        <v>26</v>
      </c>
      <c r="I4581" t="s">
        <v>16</v>
      </c>
      <c r="J4581" s="14">
        <v>6057.24</v>
      </c>
      <c r="K4581" s="7">
        <v>7211</v>
      </c>
      <c r="L4581">
        <v>1</v>
      </c>
      <c r="M4581" t="s">
        <v>21</v>
      </c>
    </row>
    <row r="4582" spans="1:13" x14ac:dyDescent="0.2">
      <c r="A4582" t="str">
        <f>'Applications (Cleaned)'!A4582</f>
        <v>5698235</v>
      </c>
      <c r="B4582" t="str">
        <f>'Applications (Cleaned)'!B4582</f>
        <v>0535</v>
      </c>
      <c r="C4582" s="10">
        <v>45006</v>
      </c>
      <c r="D4582" t="s">
        <v>32</v>
      </c>
      <c r="E4582" s="7">
        <v>99083</v>
      </c>
      <c r="F4582">
        <v>817</v>
      </c>
      <c r="G4582" t="s">
        <v>26</v>
      </c>
      <c r="H4582" t="s">
        <v>26</v>
      </c>
      <c r="I4582" t="s">
        <v>46</v>
      </c>
      <c r="J4582" s="14">
        <v>715.2</v>
      </c>
      <c r="K4582" s="7">
        <v>1192</v>
      </c>
      <c r="L4582">
        <v>2</v>
      </c>
    </row>
    <row r="4583" spans="1:13" x14ac:dyDescent="0.2">
      <c r="A4583" t="str">
        <f>'Applications (Cleaned)'!A4583</f>
        <v>5700029</v>
      </c>
      <c r="B4583" t="str">
        <f>'Applications (Cleaned)'!B4583</f>
        <v>0644</v>
      </c>
      <c r="C4583" s="10">
        <v>45117</v>
      </c>
      <c r="D4583" t="s">
        <v>32</v>
      </c>
      <c r="E4583" s="7">
        <v>234861</v>
      </c>
      <c r="F4583">
        <v>612</v>
      </c>
      <c r="G4583" t="s">
        <v>14</v>
      </c>
      <c r="H4583" t="s">
        <v>14</v>
      </c>
      <c r="I4583" t="s">
        <v>16</v>
      </c>
      <c r="J4583" s="14">
        <v>2372.04</v>
      </c>
      <c r="K4583" s="7">
        <v>3594</v>
      </c>
      <c r="L4583">
        <v>1</v>
      </c>
      <c r="M4583" t="s">
        <v>17</v>
      </c>
    </row>
    <row r="4584" spans="1:13" x14ac:dyDescent="0.2">
      <c r="A4584" t="str">
        <f>'Applications (Cleaned)'!A4584</f>
        <v>5701092</v>
      </c>
      <c r="B4584" t="str">
        <f>'Applications (Cleaned)'!B4584</f>
        <v>0063</v>
      </c>
      <c r="C4584" s="10">
        <v>44199</v>
      </c>
      <c r="D4584" t="s">
        <v>27</v>
      </c>
      <c r="E4584" s="7">
        <v>88931</v>
      </c>
      <c r="F4584">
        <v>739</v>
      </c>
      <c r="G4584" t="s">
        <v>14</v>
      </c>
      <c r="H4584" t="s">
        <v>14</v>
      </c>
      <c r="I4584" t="s">
        <v>20</v>
      </c>
      <c r="J4584" s="14">
        <v>6580.08</v>
      </c>
      <c r="K4584" s="7">
        <v>8436</v>
      </c>
      <c r="L4584">
        <v>1</v>
      </c>
    </row>
    <row r="4585" spans="1:13" x14ac:dyDescent="0.2">
      <c r="A4585" t="str">
        <f>'Applications (Cleaned)'!A4585</f>
        <v>5702605</v>
      </c>
      <c r="B4585" t="str">
        <f>'Applications (Cleaned)'!B4585</f>
        <v>0287</v>
      </c>
      <c r="C4585" s="10">
        <v>44023</v>
      </c>
      <c r="D4585" t="s">
        <v>23</v>
      </c>
      <c r="E4585" s="7">
        <v>75875</v>
      </c>
      <c r="F4585">
        <v>709</v>
      </c>
      <c r="G4585" t="s">
        <v>14</v>
      </c>
      <c r="H4585" t="s">
        <v>14</v>
      </c>
      <c r="I4585" t="s">
        <v>20</v>
      </c>
      <c r="J4585" s="14">
        <v>3676.2</v>
      </c>
      <c r="K4585" s="7">
        <v>5570</v>
      </c>
      <c r="L4585">
        <v>2</v>
      </c>
      <c r="M4585" t="s">
        <v>28</v>
      </c>
    </row>
    <row r="4586" spans="1:13" x14ac:dyDescent="0.2">
      <c r="A4586" t="str">
        <f>'Applications (Cleaned)'!A4586</f>
        <v>5703576</v>
      </c>
      <c r="B4586" t="str">
        <f>'Applications (Cleaned)'!B4586</f>
        <v>1688</v>
      </c>
      <c r="C4586" s="10">
        <v>45170</v>
      </c>
      <c r="D4586" t="s">
        <v>29</v>
      </c>
      <c r="E4586" s="7">
        <v>63750</v>
      </c>
      <c r="F4586">
        <v>339</v>
      </c>
      <c r="G4586" t="s">
        <v>14</v>
      </c>
      <c r="H4586" t="s">
        <v>14</v>
      </c>
      <c r="I4586" t="s">
        <v>33</v>
      </c>
      <c r="J4586" s="14">
        <v>2509.08</v>
      </c>
      <c r="K4586" s="7">
        <v>2987</v>
      </c>
      <c r="L4586">
        <v>5</v>
      </c>
      <c r="M4586" t="s">
        <v>28</v>
      </c>
    </row>
    <row r="4587" spans="1:13" x14ac:dyDescent="0.2">
      <c r="A4587" t="str">
        <f>'Applications (Cleaned)'!A4587</f>
        <v>5706581</v>
      </c>
      <c r="B4587" t="str">
        <f>'Applications (Cleaned)'!B4587</f>
        <v>1383</v>
      </c>
      <c r="C4587" s="10">
        <v>43887</v>
      </c>
      <c r="D4587" t="s">
        <v>19</v>
      </c>
      <c r="E4587" s="7">
        <v>189168</v>
      </c>
      <c r="G4587" t="s">
        <v>14</v>
      </c>
      <c r="H4587" t="s">
        <v>26</v>
      </c>
      <c r="I4587" t="s">
        <v>20</v>
      </c>
      <c r="J4587" s="14">
        <v>1834.8</v>
      </c>
      <c r="K4587" s="7">
        <v>3058</v>
      </c>
      <c r="L4587">
        <v>2</v>
      </c>
      <c r="M4587" t="s">
        <v>21</v>
      </c>
    </row>
    <row r="4588" spans="1:13" x14ac:dyDescent="0.2">
      <c r="A4588" t="str">
        <f>'Applications (Cleaned)'!A4588</f>
        <v>5706912</v>
      </c>
      <c r="B4588" t="str">
        <f>'Applications (Cleaned)'!B4588</f>
        <v>1111</v>
      </c>
      <c r="C4588" s="10">
        <v>44158</v>
      </c>
      <c r="D4588" t="s">
        <v>23</v>
      </c>
      <c r="E4588" s="7">
        <v>78911</v>
      </c>
      <c r="F4588">
        <v>572</v>
      </c>
      <c r="G4588" t="s">
        <v>14</v>
      </c>
      <c r="H4588" t="s">
        <v>14</v>
      </c>
      <c r="I4588" t="s">
        <v>24</v>
      </c>
      <c r="J4588" s="14">
        <v>3261.12</v>
      </c>
      <c r="K4588" s="7">
        <v>3397</v>
      </c>
      <c r="L4588">
        <v>3</v>
      </c>
      <c r="M4588" t="s">
        <v>35</v>
      </c>
    </row>
    <row r="4589" spans="1:13" x14ac:dyDescent="0.2">
      <c r="A4589" t="str">
        <f>'Applications (Cleaned)'!A4589</f>
        <v>5707063</v>
      </c>
      <c r="B4589" t="str">
        <f>'Applications (Cleaned)'!B4589</f>
        <v>0284</v>
      </c>
      <c r="C4589" s="10">
        <v>44379</v>
      </c>
      <c r="D4589" t="s">
        <v>19</v>
      </c>
      <c r="E4589" s="7">
        <v>203512</v>
      </c>
      <c r="F4589">
        <v>698</v>
      </c>
      <c r="G4589" t="s">
        <v>14</v>
      </c>
      <c r="H4589" t="s">
        <v>14</v>
      </c>
      <c r="I4589" t="s">
        <v>20</v>
      </c>
      <c r="J4589" s="14">
        <v>1691.58</v>
      </c>
      <c r="K4589" s="7">
        <v>2563</v>
      </c>
      <c r="L4589">
        <v>5</v>
      </c>
    </row>
    <row r="4590" spans="1:13" x14ac:dyDescent="0.2">
      <c r="A4590" t="str">
        <f>'Applications (Cleaned)'!A4590</f>
        <v>5707069</v>
      </c>
      <c r="B4590" t="str">
        <f>'Applications (Cleaned)'!B4590</f>
        <v>0498</v>
      </c>
      <c r="C4590" s="10">
        <v>43840</v>
      </c>
      <c r="D4590" t="s">
        <v>29</v>
      </c>
      <c r="E4590" s="7">
        <v>177802</v>
      </c>
      <c r="G4590" t="s">
        <v>26</v>
      </c>
      <c r="H4590" t="s">
        <v>14</v>
      </c>
      <c r="I4590" t="s">
        <v>20</v>
      </c>
      <c r="J4590" s="14">
        <v>1078.2</v>
      </c>
      <c r="K4590" s="7">
        <v>1797</v>
      </c>
      <c r="L4590">
        <v>3</v>
      </c>
    </row>
    <row r="4591" spans="1:13" x14ac:dyDescent="0.2">
      <c r="A4591" t="str">
        <f>'Applications (Cleaned)'!A4591</f>
        <v>5708372</v>
      </c>
      <c r="B4591" t="str">
        <f>'Applications (Cleaned)'!B4591</f>
        <v>1729</v>
      </c>
      <c r="C4591" s="10">
        <v>43974</v>
      </c>
      <c r="D4591" t="s">
        <v>29</v>
      </c>
      <c r="E4591" s="7">
        <v>59830</v>
      </c>
      <c r="F4591">
        <v>647</v>
      </c>
      <c r="G4591" t="s">
        <v>14</v>
      </c>
      <c r="H4591" t="s">
        <v>14</v>
      </c>
      <c r="I4591" t="s">
        <v>16</v>
      </c>
      <c r="J4591" s="14">
        <v>547.14</v>
      </c>
      <c r="K4591" s="7">
        <v>829</v>
      </c>
      <c r="L4591">
        <v>4</v>
      </c>
      <c r="M4591" t="s">
        <v>35</v>
      </c>
    </row>
    <row r="4592" spans="1:13" x14ac:dyDescent="0.2">
      <c r="A4592" t="str">
        <f>'Applications (Cleaned)'!A4592</f>
        <v>5713151</v>
      </c>
      <c r="B4592" t="str">
        <f>'Applications (Cleaned)'!B4592</f>
        <v>1025</v>
      </c>
      <c r="C4592" s="10">
        <v>44532</v>
      </c>
      <c r="D4592" t="s">
        <v>37</v>
      </c>
      <c r="E4592" s="7">
        <v>181125</v>
      </c>
      <c r="F4592">
        <v>691</v>
      </c>
      <c r="G4592" t="s">
        <v>14</v>
      </c>
      <c r="H4592" t="s">
        <v>26</v>
      </c>
      <c r="I4592" t="s">
        <v>20</v>
      </c>
      <c r="J4592" s="14">
        <v>4444.8</v>
      </c>
      <c r="K4592" s="7">
        <v>4630</v>
      </c>
      <c r="L4592">
        <v>2</v>
      </c>
    </row>
    <row r="4593" spans="1:13" x14ac:dyDescent="0.2">
      <c r="A4593" t="str">
        <f>'Applications (Cleaned)'!A4593</f>
        <v>5714774</v>
      </c>
      <c r="B4593" t="str">
        <f>'Applications (Cleaned)'!B4593</f>
        <v>0841</v>
      </c>
      <c r="C4593" s="10">
        <v>43866</v>
      </c>
      <c r="D4593" t="s">
        <v>29</v>
      </c>
      <c r="E4593" s="7">
        <v>214284</v>
      </c>
      <c r="F4593">
        <v>737</v>
      </c>
      <c r="G4593" t="s">
        <v>14</v>
      </c>
      <c r="H4593" t="s">
        <v>14</v>
      </c>
      <c r="I4593" t="s">
        <v>20</v>
      </c>
      <c r="J4593" s="14">
        <v>1976.04</v>
      </c>
      <c r="K4593" s="7">
        <v>2994</v>
      </c>
      <c r="L4593">
        <v>5</v>
      </c>
      <c r="M4593" t="s">
        <v>34</v>
      </c>
    </row>
    <row r="4594" spans="1:13" x14ac:dyDescent="0.2">
      <c r="A4594" t="str">
        <f>'Applications (Cleaned)'!A4594</f>
        <v>5716220</v>
      </c>
      <c r="B4594" t="str">
        <f>'Applications (Cleaned)'!B4594</f>
        <v>1784</v>
      </c>
      <c r="D4594" t="s">
        <v>27</v>
      </c>
      <c r="E4594" s="7">
        <v>174065</v>
      </c>
      <c r="F4594">
        <v>404</v>
      </c>
      <c r="G4594" t="s">
        <v>14</v>
      </c>
      <c r="H4594" t="s">
        <v>14</v>
      </c>
      <c r="I4594" t="s">
        <v>16</v>
      </c>
      <c r="J4594" s="14">
        <v>1314.6</v>
      </c>
      <c r="K4594" s="7">
        <v>2191</v>
      </c>
      <c r="L4594">
        <v>3</v>
      </c>
      <c r="M4594" t="s">
        <v>25</v>
      </c>
    </row>
    <row r="4595" spans="1:13" x14ac:dyDescent="0.2">
      <c r="A4595" t="str">
        <f>'Applications (Cleaned)'!A4595</f>
        <v>5718085</v>
      </c>
      <c r="B4595" t="str">
        <f>'Applications (Cleaned)'!B4595</f>
        <v>0214</v>
      </c>
      <c r="C4595" s="10">
        <v>44639</v>
      </c>
      <c r="D4595" t="s">
        <v>27</v>
      </c>
      <c r="E4595" s="7">
        <v>27102</v>
      </c>
      <c r="F4595">
        <v>398</v>
      </c>
      <c r="G4595" t="s">
        <v>14</v>
      </c>
      <c r="H4595" t="s">
        <v>26</v>
      </c>
      <c r="I4595" t="s">
        <v>24</v>
      </c>
      <c r="J4595" s="14">
        <v>3258.06</v>
      </c>
      <c r="K4595" s="7">
        <v>4177</v>
      </c>
      <c r="L4595">
        <v>3</v>
      </c>
      <c r="M4595" t="s">
        <v>21</v>
      </c>
    </row>
    <row r="4596" spans="1:13" x14ac:dyDescent="0.2">
      <c r="A4596" t="str">
        <f>'Applications (Cleaned)'!A4596</f>
        <v>5722301</v>
      </c>
      <c r="B4596" t="str">
        <f>'Applications (Cleaned)'!B4596</f>
        <v>0634</v>
      </c>
      <c r="C4596" s="10">
        <v>45418</v>
      </c>
      <c r="D4596" t="s">
        <v>29</v>
      </c>
      <c r="E4596" s="7">
        <v>70750</v>
      </c>
      <c r="F4596">
        <v>690</v>
      </c>
      <c r="G4596" t="s">
        <v>14</v>
      </c>
      <c r="H4596" t="s">
        <v>26</v>
      </c>
      <c r="I4596" t="s">
        <v>20</v>
      </c>
      <c r="J4596" s="14">
        <v>860.4</v>
      </c>
      <c r="K4596" s="7">
        <v>1434</v>
      </c>
      <c r="L4596">
        <v>3</v>
      </c>
      <c r="M4596" t="s">
        <v>21</v>
      </c>
    </row>
    <row r="4597" spans="1:13" x14ac:dyDescent="0.2">
      <c r="A4597" t="str">
        <f>'Applications (Cleaned)'!A4597</f>
        <v>5723086</v>
      </c>
      <c r="B4597" t="str">
        <f>'Applications (Cleaned)'!B4597</f>
        <v>1728</v>
      </c>
      <c r="C4597" s="10">
        <v>44817</v>
      </c>
      <c r="D4597" t="s">
        <v>29</v>
      </c>
      <c r="E4597" s="7">
        <v>211087</v>
      </c>
      <c r="G4597" t="s">
        <v>14</v>
      </c>
      <c r="H4597" t="s">
        <v>26</v>
      </c>
      <c r="I4597" t="s">
        <v>16</v>
      </c>
      <c r="J4597" s="14">
        <v>4873.4399999999996</v>
      </c>
      <c r="K4597" s="7">
        <v>7384</v>
      </c>
      <c r="L4597">
        <v>5</v>
      </c>
    </row>
    <row r="4598" spans="1:13" x14ac:dyDescent="0.2">
      <c r="A4598" t="str">
        <f>'Applications (Cleaned)'!A4598</f>
        <v>5723439</v>
      </c>
      <c r="B4598" t="str">
        <f>'Applications (Cleaned)'!B4598</f>
        <v>1039</v>
      </c>
      <c r="C4598" s="10">
        <v>44504</v>
      </c>
      <c r="D4598" t="s">
        <v>29</v>
      </c>
      <c r="E4598" s="7">
        <v>109520</v>
      </c>
      <c r="F4598">
        <v>754</v>
      </c>
      <c r="G4598" t="s">
        <v>26</v>
      </c>
      <c r="H4598" t="s">
        <v>14</v>
      </c>
      <c r="I4598" t="s">
        <v>20</v>
      </c>
      <c r="J4598" s="14">
        <v>1944.6</v>
      </c>
      <c r="K4598" s="7">
        <v>3241</v>
      </c>
      <c r="L4598">
        <v>5</v>
      </c>
    </row>
    <row r="4599" spans="1:13" x14ac:dyDescent="0.2">
      <c r="A4599" t="str">
        <f>'Applications (Cleaned)'!A4599</f>
        <v>5725510</v>
      </c>
      <c r="B4599" t="str">
        <f>'Applications (Cleaned)'!B4599</f>
        <v>1733</v>
      </c>
      <c r="C4599" s="10">
        <v>45197</v>
      </c>
      <c r="D4599" t="s">
        <v>37</v>
      </c>
      <c r="E4599" s="7">
        <v>237070</v>
      </c>
      <c r="F4599">
        <v>699</v>
      </c>
      <c r="G4599" t="s">
        <v>14</v>
      </c>
      <c r="H4599" t="s">
        <v>14</v>
      </c>
      <c r="I4599" t="s">
        <v>24</v>
      </c>
      <c r="J4599" s="14">
        <v>6395.4</v>
      </c>
      <c r="K4599" s="7">
        <v>10659</v>
      </c>
      <c r="L4599">
        <v>4</v>
      </c>
      <c r="M4599" t="s">
        <v>17</v>
      </c>
    </row>
    <row r="4600" spans="1:13" x14ac:dyDescent="0.2">
      <c r="A4600" t="str">
        <f>'Applications (Cleaned)'!A4600</f>
        <v>5726295</v>
      </c>
      <c r="B4600" t="str">
        <f>'Applications (Cleaned)'!B4600</f>
        <v>0128</v>
      </c>
      <c r="D4600" t="s">
        <v>13</v>
      </c>
      <c r="E4600" s="7">
        <v>276836</v>
      </c>
      <c r="F4600">
        <v>682</v>
      </c>
      <c r="G4600" t="s">
        <v>14</v>
      </c>
      <c r="H4600" t="s">
        <v>14</v>
      </c>
      <c r="I4600" t="s">
        <v>16</v>
      </c>
      <c r="J4600" s="14">
        <v>7369.92</v>
      </c>
      <c r="K4600" s="7">
        <v>7677</v>
      </c>
      <c r="L4600">
        <v>3</v>
      </c>
      <c r="M4600" t="s">
        <v>25</v>
      </c>
    </row>
    <row r="4601" spans="1:13" x14ac:dyDescent="0.2">
      <c r="A4601" t="str">
        <f>'Applications (Cleaned)'!A4601</f>
        <v>5726388</v>
      </c>
      <c r="B4601" t="str">
        <f>'Applications (Cleaned)'!B4601</f>
        <v>0555</v>
      </c>
      <c r="C4601" s="10">
        <v>44901</v>
      </c>
      <c r="D4601" t="s">
        <v>32</v>
      </c>
      <c r="E4601" s="7">
        <v>46032</v>
      </c>
      <c r="F4601">
        <v>751</v>
      </c>
      <c r="G4601" t="s">
        <v>14</v>
      </c>
      <c r="H4601" t="s">
        <v>14</v>
      </c>
      <c r="I4601" t="s">
        <v>20</v>
      </c>
      <c r="J4601" s="14">
        <v>1896</v>
      </c>
      <c r="K4601" s="7">
        <v>3160</v>
      </c>
      <c r="L4601">
        <v>2</v>
      </c>
      <c r="M4601" t="s">
        <v>35</v>
      </c>
    </row>
    <row r="4602" spans="1:13" x14ac:dyDescent="0.2">
      <c r="A4602" t="str">
        <f>'Applications (Cleaned)'!A4602</f>
        <v>5728407</v>
      </c>
      <c r="B4602" t="str">
        <f>'Applications (Cleaned)'!B4602</f>
        <v>1003</v>
      </c>
      <c r="C4602" s="10">
        <v>45461</v>
      </c>
      <c r="D4602" t="s">
        <v>19</v>
      </c>
      <c r="E4602" s="7">
        <v>322381</v>
      </c>
      <c r="F4602">
        <v>808</v>
      </c>
      <c r="G4602" t="s">
        <v>14</v>
      </c>
      <c r="H4602" t="s">
        <v>14</v>
      </c>
      <c r="I4602" t="s">
        <v>16</v>
      </c>
      <c r="J4602" s="14">
        <v>7338.24</v>
      </c>
      <c r="K4602" s="7">
        <v>8736</v>
      </c>
      <c r="L4602">
        <v>5</v>
      </c>
    </row>
    <row r="4603" spans="1:13" x14ac:dyDescent="0.2">
      <c r="A4603" t="str">
        <f>'Applications (Cleaned)'!A4603</f>
        <v>5730864</v>
      </c>
      <c r="B4603" t="str">
        <f>'Applications (Cleaned)'!B4603</f>
        <v>0529</v>
      </c>
      <c r="C4603" s="10">
        <v>44207</v>
      </c>
      <c r="D4603" t="s">
        <v>27</v>
      </c>
      <c r="E4603" s="7">
        <v>245510</v>
      </c>
      <c r="F4603">
        <v>816</v>
      </c>
      <c r="G4603" t="s">
        <v>14</v>
      </c>
      <c r="H4603" t="s">
        <v>14</v>
      </c>
      <c r="I4603" t="s">
        <v>16</v>
      </c>
      <c r="J4603" s="14">
        <v>2934.36</v>
      </c>
      <c r="K4603" s="7">
        <v>3762</v>
      </c>
      <c r="L4603">
        <v>4</v>
      </c>
      <c r="M4603" t="s">
        <v>21</v>
      </c>
    </row>
    <row r="4604" spans="1:13" x14ac:dyDescent="0.2">
      <c r="A4604" t="str">
        <f>'Applications (Cleaned)'!A4604</f>
        <v>5732979</v>
      </c>
      <c r="B4604" t="str">
        <f>'Applications (Cleaned)'!B4604</f>
        <v>0655</v>
      </c>
      <c r="C4604" s="10">
        <v>44968</v>
      </c>
      <c r="D4604" t="s">
        <v>32</v>
      </c>
      <c r="E4604" s="7">
        <v>273941</v>
      </c>
      <c r="F4604">
        <v>760</v>
      </c>
      <c r="G4604" t="s">
        <v>14</v>
      </c>
      <c r="H4604" t="s">
        <v>26</v>
      </c>
      <c r="I4604" t="s">
        <v>20</v>
      </c>
      <c r="J4604" s="14">
        <v>3233.16</v>
      </c>
      <c r="K4604" s="7">
        <v>3849</v>
      </c>
      <c r="L4604">
        <v>3</v>
      </c>
      <c r="M4604" t="s">
        <v>25</v>
      </c>
    </row>
    <row r="4605" spans="1:13" x14ac:dyDescent="0.2">
      <c r="A4605" t="str">
        <f>'Applications (Cleaned)'!A4605</f>
        <v>5734812</v>
      </c>
      <c r="B4605" t="str">
        <f>'Applications (Cleaned)'!B4605</f>
        <v>0373</v>
      </c>
      <c r="C4605" s="10">
        <v>44127</v>
      </c>
      <c r="D4605" t="s">
        <v>23</v>
      </c>
      <c r="E4605" s="7">
        <v>210291</v>
      </c>
      <c r="F4605">
        <v>716</v>
      </c>
      <c r="G4605" t="s">
        <v>14</v>
      </c>
      <c r="H4605" t="s">
        <v>26</v>
      </c>
      <c r="I4605" t="s">
        <v>20</v>
      </c>
      <c r="J4605" s="14">
        <v>6396</v>
      </c>
      <c r="K4605" s="7">
        <v>8200</v>
      </c>
      <c r="L4605">
        <v>4</v>
      </c>
      <c r="M4605" t="s">
        <v>52</v>
      </c>
    </row>
    <row r="4606" spans="1:13" x14ac:dyDescent="0.2">
      <c r="A4606" t="str">
        <f>'Applications (Cleaned)'!A4606</f>
        <v>5737402</v>
      </c>
      <c r="B4606" t="str">
        <f>'Applications (Cleaned)'!B4606</f>
        <v>0292</v>
      </c>
      <c r="C4606" s="10">
        <v>44839</v>
      </c>
      <c r="D4606" t="s">
        <v>27</v>
      </c>
      <c r="E4606" s="7">
        <v>169782</v>
      </c>
      <c r="F4606">
        <v>411</v>
      </c>
      <c r="G4606" t="s">
        <v>14</v>
      </c>
      <c r="H4606" t="s">
        <v>14</v>
      </c>
      <c r="I4606" t="s">
        <v>46</v>
      </c>
      <c r="J4606" s="14">
        <v>575.4</v>
      </c>
      <c r="K4606" s="7">
        <v>959</v>
      </c>
      <c r="L4606">
        <v>2</v>
      </c>
      <c r="M4606" t="s">
        <v>31</v>
      </c>
    </row>
    <row r="4607" spans="1:13" x14ac:dyDescent="0.2">
      <c r="A4607" t="str">
        <f>'Applications (Cleaned)'!A4607</f>
        <v>5737635</v>
      </c>
      <c r="B4607" t="str">
        <f>'Applications (Cleaned)'!B4607</f>
        <v>0674</v>
      </c>
      <c r="C4607" s="10">
        <v>45086</v>
      </c>
      <c r="D4607" t="s">
        <v>19</v>
      </c>
      <c r="E4607" s="7">
        <v>126357</v>
      </c>
      <c r="F4607">
        <v>820</v>
      </c>
      <c r="G4607" t="s">
        <v>26</v>
      </c>
      <c r="H4607" t="s">
        <v>14</v>
      </c>
      <c r="I4607" t="s">
        <v>20</v>
      </c>
      <c r="J4607" s="14">
        <v>2955.48</v>
      </c>
      <c r="K4607" s="7">
        <v>4478</v>
      </c>
      <c r="L4607">
        <v>3</v>
      </c>
    </row>
    <row r="4608" spans="1:13" x14ac:dyDescent="0.2">
      <c r="A4608" t="str">
        <f>'Applications (Cleaned)'!A4608</f>
        <v>5737731</v>
      </c>
      <c r="B4608" t="str">
        <f>'Applications (Cleaned)'!B4608</f>
        <v>1725</v>
      </c>
      <c r="C4608" s="10">
        <v>44282</v>
      </c>
      <c r="D4608" t="s">
        <v>23</v>
      </c>
      <c r="E4608" s="7">
        <v>242261</v>
      </c>
      <c r="F4608">
        <v>821</v>
      </c>
      <c r="G4608" t="s">
        <v>14</v>
      </c>
      <c r="H4608" t="s">
        <v>14</v>
      </c>
      <c r="I4608" t="s">
        <v>20</v>
      </c>
      <c r="J4608" s="14">
        <v>5043.6000000000004</v>
      </c>
      <c r="K4608" s="7">
        <v>8406</v>
      </c>
      <c r="L4608">
        <v>4</v>
      </c>
      <c r="M4608" t="s">
        <v>52</v>
      </c>
    </row>
    <row r="4609" spans="1:13" x14ac:dyDescent="0.2">
      <c r="A4609" t="str">
        <f>'Applications (Cleaned)'!A4609</f>
        <v>5738703</v>
      </c>
      <c r="B4609" t="str">
        <f>'Applications (Cleaned)'!B4609</f>
        <v>0295</v>
      </c>
      <c r="C4609" s="10">
        <v>45132</v>
      </c>
      <c r="D4609" t="s">
        <v>13</v>
      </c>
      <c r="E4609" s="7">
        <v>150255</v>
      </c>
      <c r="F4609">
        <v>734</v>
      </c>
      <c r="G4609" t="s">
        <v>14</v>
      </c>
      <c r="H4609" t="s">
        <v>26</v>
      </c>
      <c r="I4609" t="s">
        <v>16</v>
      </c>
      <c r="J4609" s="14">
        <v>3129</v>
      </c>
      <c r="K4609" s="7">
        <v>5215</v>
      </c>
      <c r="L4609">
        <v>2</v>
      </c>
    </row>
    <row r="4610" spans="1:13" x14ac:dyDescent="0.2">
      <c r="A4610" t="str">
        <f>'Applications (Cleaned)'!A4610</f>
        <v>5739254</v>
      </c>
      <c r="B4610" t="str">
        <f>'Applications (Cleaned)'!B4610</f>
        <v>1512</v>
      </c>
      <c r="C4610" s="10">
        <v>43901</v>
      </c>
      <c r="D4610" t="s">
        <v>13</v>
      </c>
      <c r="E4610" s="7">
        <v>97145</v>
      </c>
      <c r="F4610">
        <v>680</v>
      </c>
      <c r="G4610" t="s">
        <v>14</v>
      </c>
      <c r="H4610" t="s">
        <v>26</v>
      </c>
      <c r="I4610" t="s">
        <v>20</v>
      </c>
      <c r="J4610" s="14">
        <v>1744.2</v>
      </c>
      <c r="K4610" s="7">
        <v>2907</v>
      </c>
      <c r="L4610">
        <v>4</v>
      </c>
      <c r="M4610" t="s">
        <v>17</v>
      </c>
    </row>
    <row r="4611" spans="1:13" x14ac:dyDescent="0.2">
      <c r="A4611" t="str">
        <f>'Applications (Cleaned)'!A4611</f>
        <v>5739652</v>
      </c>
      <c r="B4611" t="str">
        <f>'Applications (Cleaned)'!B4611</f>
        <v>0594</v>
      </c>
      <c r="C4611" s="10">
        <v>44761</v>
      </c>
      <c r="D4611" t="s">
        <v>27</v>
      </c>
      <c r="E4611" s="7">
        <v>131997</v>
      </c>
      <c r="F4611">
        <v>829</v>
      </c>
      <c r="G4611" t="s">
        <v>14</v>
      </c>
      <c r="H4611" t="s">
        <v>14</v>
      </c>
      <c r="I4611" t="s">
        <v>20</v>
      </c>
      <c r="J4611" s="14">
        <v>759.6</v>
      </c>
      <c r="K4611" s="7">
        <v>1266</v>
      </c>
      <c r="L4611">
        <v>4</v>
      </c>
      <c r="M4611" t="s">
        <v>17</v>
      </c>
    </row>
    <row r="4612" spans="1:13" x14ac:dyDescent="0.2">
      <c r="A4612" t="str">
        <f>'Applications (Cleaned)'!A4612</f>
        <v>5741656</v>
      </c>
      <c r="B4612" t="str">
        <f>'Applications (Cleaned)'!B4612</f>
        <v>0285</v>
      </c>
      <c r="C4612" s="10">
        <v>44776</v>
      </c>
      <c r="D4612" t="s">
        <v>19</v>
      </c>
      <c r="E4612" s="7">
        <v>87535</v>
      </c>
      <c r="F4612">
        <v>591</v>
      </c>
      <c r="G4612" t="s">
        <v>14</v>
      </c>
      <c r="H4612" t="s">
        <v>14</v>
      </c>
      <c r="I4612" t="s">
        <v>20</v>
      </c>
      <c r="J4612" s="14">
        <v>2010.6</v>
      </c>
      <c r="K4612" s="7">
        <v>3351</v>
      </c>
      <c r="L4612">
        <v>5</v>
      </c>
    </row>
    <row r="4613" spans="1:13" x14ac:dyDescent="0.2">
      <c r="A4613" t="str">
        <f>'Applications (Cleaned)'!A4613</f>
        <v>5742462</v>
      </c>
      <c r="B4613" t="str">
        <f>'Applications (Cleaned)'!B4613</f>
        <v>0627</v>
      </c>
      <c r="C4613" s="10">
        <v>45481</v>
      </c>
      <c r="D4613" t="s">
        <v>37</v>
      </c>
      <c r="E4613" s="7">
        <v>86390</v>
      </c>
      <c r="F4613">
        <v>725</v>
      </c>
      <c r="G4613" t="s">
        <v>14</v>
      </c>
      <c r="H4613" t="s">
        <v>14</v>
      </c>
      <c r="I4613" t="s">
        <v>20</v>
      </c>
      <c r="J4613" s="14">
        <v>3791.76</v>
      </c>
      <c r="K4613" s="7">
        <v>4514</v>
      </c>
      <c r="L4613">
        <v>3</v>
      </c>
      <c r="M4613" t="s">
        <v>41</v>
      </c>
    </row>
    <row r="4614" spans="1:13" x14ac:dyDescent="0.2">
      <c r="A4614" t="str">
        <f>'Applications (Cleaned)'!A4614</f>
        <v>5742590</v>
      </c>
      <c r="B4614" t="str">
        <f>'Applications (Cleaned)'!B4614</f>
        <v>1764</v>
      </c>
      <c r="C4614" s="10">
        <v>44362</v>
      </c>
      <c r="D4614" t="s">
        <v>29</v>
      </c>
      <c r="E4614" s="7">
        <v>120972</v>
      </c>
      <c r="F4614">
        <v>733</v>
      </c>
      <c r="G4614" t="s">
        <v>14</v>
      </c>
      <c r="H4614" t="s">
        <v>26</v>
      </c>
      <c r="I4614" t="s">
        <v>20</v>
      </c>
      <c r="J4614" s="14">
        <v>3289.2</v>
      </c>
      <c r="K4614" s="7">
        <v>5482</v>
      </c>
      <c r="L4614">
        <v>5</v>
      </c>
      <c r="M4614" t="s">
        <v>52</v>
      </c>
    </row>
    <row r="4615" spans="1:13" x14ac:dyDescent="0.2">
      <c r="A4615" t="str">
        <f>'Applications (Cleaned)'!A4615</f>
        <v>5747150</v>
      </c>
      <c r="B4615" t="str">
        <f>'Applications (Cleaned)'!B4615</f>
        <v>1725</v>
      </c>
      <c r="C4615" s="10">
        <v>45211</v>
      </c>
      <c r="D4615" t="s">
        <v>27</v>
      </c>
      <c r="E4615" s="7">
        <v>208270</v>
      </c>
      <c r="F4615">
        <v>828</v>
      </c>
      <c r="G4615" t="s">
        <v>14</v>
      </c>
      <c r="H4615" t="s">
        <v>14</v>
      </c>
      <c r="I4615" t="s">
        <v>33</v>
      </c>
      <c r="J4615" s="14">
        <v>8069.76</v>
      </c>
      <c r="K4615" s="7">
        <v>8406</v>
      </c>
      <c r="L4615">
        <v>1</v>
      </c>
    </row>
    <row r="4616" spans="1:13" x14ac:dyDescent="0.2">
      <c r="A4616" t="str">
        <f>'Applications (Cleaned)'!A4616</f>
        <v>5747399</v>
      </c>
      <c r="B4616" t="str">
        <f>'Applications (Cleaned)'!B4616</f>
        <v>1781</v>
      </c>
      <c r="C4616" s="10">
        <v>45111</v>
      </c>
      <c r="D4616" t="s">
        <v>37</v>
      </c>
      <c r="E4616" s="7">
        <v>170349</v>
      </c>
      <c r="F4616">
        <v>802</v>
      </c>
      <c r="G4616" t="s">
        <v>14</v>
      </c>
      <c r="H4616" t="s">
        <v>26</v>
      </c>
      <c r="I4616" t="s">
        <v>33</v>
      </c>
      <c r="J4616" s="14">
        <v>2252.16</v>
      </c>
      <c r="K4616" s="7">
        <v>0</v>
      </c>
      <c r="L4616">
        <v>2</v>
      </c>
      <c r="M4616" t="s">
        <v>21</v>
      </c>
    </row>
    <row r="4617" spans="1:13" x14ac:dyDescent="0.2">
      <c r="A4617" t="str">
        <f>'Applications (Cleaned)'!A4617</f>
        <v>5752128</v>
      </c>
      <c r="B4617" t="str">
        <f>'Applications (Cleaned)'!B4617</f>
        <v>0198</v>
      </c>
      <c r="C4617" s="10">
        <v>44797</v>
      </c>
      <c r="D4617" t="s">
        <v>23</v>
      </c>
      <c r="E4617" s="7">
        <v>92170</v>
      </c>
      <c r="G4617" t="s">
        <v>14</v>
      </c>
      <c r="H4617" t="s">
        <v>14</v>
      </c>
      <c r="I4617" t="s">
        <v>16</v>
      </c>
      <c r="J4617" s="14">
        <v>3139.92</v>
      </c>
      <c r="K4617" s="7">
        <v>3738</v>
      </c>
      <c r="L4617">
        <v>2</v>
      </c>
      <c r="M4617" t="s">
        <v>34</v>
      </c>
    </row>
    <row r="4618" spans="1:13" x14ac:dyDescent="0.2">
      <c r="A4618" t="str">
        <f>'Applications (Cleaned)'!A4618</f>
        <v>5752203</v>
      </c>
      <c r="B4618" t="str">
        <f>'Applications (Cleaned)'!B4618</f>
        <v>0164</v>
      </c>
      <c r="C4618" s="10">
        <v>44282</v>
      </c>
      <c r="D4618" t="s">
        <v>32</v>
      </c>
      <c r="E4618" s="7">
        <v>139388</v>
      </c>
      <c r="F4618">
        <v>627</v>
      </c>
      <c r="G4618" t="s">
        <v>14</v>
      </c>
      <c r="H4618" t="s">
        <v>14</v>
      </c>
      <c r="I4618" t="s">
        <v>20</v>
      </c>
      <c r="J4618" s="14">
        <v>2333.52</v>
      </c>
      <c r="K4618" s="7">
        <v>2778</v>
      </c>
      <c r="L4618">
        <v>5</v>
      </c>
    </row>
    <row r="4619" spans="1:13" x14ac:dyDescent="0.2">
      <c r="A4619" t="str">
        <f>'Applications (Cleaned)'!A4619</f>
        <v>5752391</v>
      </c>
      <c r="B4619" t="str">
        <f>'Applications (Cleaned)'!B4619</f>
        <v>1761</v>
      </c>
      <c r="C4619" s="10">
        <v>43999</v>
      </c>
      <c r="D4619" t="s">
        <v>19</v>
      </c>
      <c r="E4619" s="7">
        <v>126939</v>
      </c>
      <c r="F4619">
        <v>422</v>
      </c>
      <c r="G4619" t="s">
        <v>14</v>
      </c>
      <c r="H4619" t="s">
        <v>14</v>
      </c>
      <c r="I4619" t="s">
        <v>16</v>
      </c>
      <c r="J4619" s="14">
        <v>7926.72</v>
      </c>
      <c r="K4619" s="7">
        <v>8257</v>
      </c>
      <c r="L4619">
        <v>1</v>
      </c>
      <c r="M4619" t="s">
        <v>34</v>
      </c>
    </row>
    <row r="4620" spans="1:13" x14ac:dyDescent="0.2">
      <c r="A4620" t="str">
        <f>'Applications (Cleaned)'!A4620</f>
        <v>5752422</v>
      </c>
      <c r="B4620" t="str">
        <f>'Applications (Cleaned)'!B4620</f>
        <v>0180</v>
      </c>
      <c r="C4620" s="10">
        <v>43876</v>
      </c>
      <c r="D4620" t="s">
        <v>29</v>
      </c>
      <c r="E4620" s="7">
        <v>232127</v>
      </c>
      <c r="G4620" t="s">
        <v>14</v>
      </c>
      <c r="H4620" t="s">
        <v>14</v>
      </c>
      <c r="I4620" t="s">
        <v>20</v>
      </c>
      <c r="J4620" s="14">
        <v>1674.12</v>
      </c>
      <c r="K4620" s="7">
        <v>1993</v>
      </c>
      <c r="L4620">
        <v>5</v>
      </c>
      <c r="M4620" t="s">
        <v>25</v>
      </c>
    </row>
    <row r="4621" spans="1:13" x14ac:dyDescent="0.2">
      <c r="A4621" t="str">
        <f>'Applications (Cleaned)'!A4621</f>
        <v>5752483</v>
      </c>
      <c r="B4621" t="str">
        <f>'Applications (Cleaned)'!B4621</f>
        <v>1105</v>
      </c>
      <c r="D4621" t="s">
        <v>37</v>
      </c>
      <c r="E4621" s="7">
        <v>129454</v>
      </c>
      <c r="F4621">
        <v>824</v>
      </c>
      <c r="G4621" t="s">
        <v>14</v>
      </c>
      <c r="H4621" t="s">
        <v>14</v>
      </c>
      <c r="I4621" t="s">
        <v>16</v>
      </c>
      <c r="J4621" s="14">
        <v>797.28</v>
      </c>
      <c r="K4621" s="7">
        <v>1208</v>
      </c>
      <c r="L4621">
        <v>3</v>
      </c>
      <c r="M4621" t="s">
        <v>25</v>
      </c>
    </row>
    <row r="4622" spans="1:13" x14ac:dyDescent="0.2">
      <c r="A4622" t="str">
        <f>'Applications (Cleaned)'!A4622</f>
        <v>5752766</v>
      </c>
      <c r="B4622" t="str">
        <f>'Applications (Cleaned)'!B4622</f>
        <v>0617</v>
      </c>
      <c r="C4622" s="10">
        <v>43923</v>
      </c>
      <c r="D4622" t="s">
        <v>37</v>
      </c>
      <c r="E4622" s="7">
        <v>165197</v>
      </c>
      <c r="G4622" t="s">
        <v>14</v>
      </c>
      <c r="H4622" t="s">
        <v>26</v>
      </c>
      <c r="I4622" t="s">
        <v>24</v>
      </c>
      <c r="J4622" s="14">
        <v>2549.04</v>
      </c>
      <c r="K4622" s="7">
        <v>3268</v>
      </c>
      <c r="L4622">
        <v>5</v>
      </c>
    </row>
    <row r="4623" spans="1:13" x14ac:dyDescent="0.2">
      <c r="A4623" t="str">
        <f>'Applications (Cleaned)'!A4623</f>
        <v>5753785</v>
      </c>
      <c r="B4623" t="str">
        <f>'Applications (Cleaned)'!B4623</f>
        <v>0132</v>
      </c>
      <c r="C4623" s="10">
        <v>44492</v>
      </c>
      <c r="D4623" t="s">
        <v>32</v>
      </c>
      <c r="E4623" s="7">
        <v>57615</v>
      </c>
      <c r="F4623">
        <v>797</v>
      </c>
      <c r="G4623" t="s">
        <v>26</v>
      </c>
      <c r="H4623" t="s">
        <v>14</v>
      </c>
      <c r="I4623" t="s">
        <v>20</v>
      </c>
      <c r="J4623" s="14">
        <v>1535.52</v>
      </c>
      <c r="K4623" s="7">
        <v>1828</v>
      </c>
      <c r="L4623">
        <v>3</v>
      </c>
      <c r="M4623" t="s">
        <v>21</v>
      </c>
    </row>
    <row r="4624" spans="1:13" x14ac:dyDescent="0.2">
      <c r="A4624" t="str">
        <f>'Applications (Cleaned)'!A4624</f>
        <v>5754283</v>
      </c>
      <c r="B4624" t="str">
        <f>'Applications (Cleaned)'!B4624</f>
        <v>0118</v>
      </c>
      <c r="C4624" s="10">
        <v>45466</v>
      </c>
      <c r="D4624" t="s">
        <v>19</v>
      </c>
      <c r="E4624" s="7">
        <v>79837</v>
      </c>
      <c r="F4624">
        <v>754</v>
      </c>
      <c r="G4624" t="s">
        <v>14</v>
      </c>
      <c r="H4624" t="s">
        <v>14</v>
      </c>
      <c r="I4624" t="s">
        <v>20</v>
      </c>
      <c r="J4624" s="14">
        <v>5903.52</v>
      </c>
      <c r="K4624" s="7">
        <v>7028</v>
      </c>
      <c r="L4624">
        <v>3</v>
      </c>
      <c r="M4624" t="s">
        <v>35</v>
      </c>
    </row>
    <row r="4625" spans="1:13" x14ac:dyDescent="0.2">
      <c r="A4625" t="str">
        <f>'Applications (Cleaned)'!A4625</f>
        <v>5754691</v>
      </c>
      <c r="B4625" t="str">
        <f>'Applications (Cleaned)'!B4625</f>
        <v>1465</v>
      </c>
      <c r="C4625" s="10">
        <v>45280</v>
      </c>
      <c r="D4625" t="s">
        <v>29</v>
      </c>
      <c r="E4625" s="7">
        <v>93567</v>
      </c>
      <c r="G4625" t="s">
        <v>14</v>
      </c>
      <c r="H4625" t="s">
        <v>26</v>
      </c>
      <c r="I4625" t="s">
        <v>20</v>
      </c>
      <c r="J4625" s="14">
        <v>2572.8000000000002</v>
      </c>
      <c r="K4625" s="7">
        <v>2680</v>
      </c>
      <c r="L4625">
        <v>4</v>
      </c>
      <c r="M4625" t="s">
        <v>28</v>
      </c>
    </row>
    <row r="4626" spans="1:13" x14ac:dyDescent="0.2">
      <c r="A4626" t="str">
        <f>'Applications (Cleaned)'!A4626</f>
        <v>5755750</v>
      </c>
      <c r="B4626" t="str">
        <f>'Applications (Cleaned)'!B4626</f>
        <v>1016</v>
      </c>
      <c r="D4626" t="s">
        <v>19</v>
      </c>
      <c r="E4626" s="7">
        <v>198976</v>
      </c>
      <c r="F4626">
        <v>789</v>
      </c>
      <c r="G4626" t="s">
        <v>14</v>
      </c>
      <c r="H4626" t="s">
        <v>14</v>
      </c>
      <c r="I4626" t="s">
        <v>46</v>
      </c>
      <c r="J4626" s="14">
        <v>5998.44</v>
      </c>
      <c r="K4626" s="7">
        <v>7141</v>
      </c>
      <c r="L4626">
        <v>3</v>
      </c>
    </row>
    <row r="4627" spans="1:13" x14ac:dyDescent="0.2">
      <c r="A4627" t="str">
        <f>'Applications (Cleaned)'!A4627</f>
        <v>5758621</v>
      </c>
      <c r="B4627" t="str">
        <f>'Applications (Cleaned)'!B4627</f>
        <v>0329</v>
      </c>
      <c r="C4627" s="10">
        <v>44719</v>
      </c>
      <c r="D4627" t="s">
        <v>23</v>
      </c>
      <c r="E4627" s="7">
        <v>161237</v>
      </c>
      <c r="F4627">
        <v>646</v>
      </c>
      <c r="G4627" t="s">
        <v>14</v>
      </c>
      <c r="H4627" t="s">
        <v>26</v>
      </c>
      <c r="I4627" t="s">
        <v>16</v>
      </c>
      <c r="J4627" s="14">
        <v>1704</v>
      </c>
      <c r="K4627" s="7">
        <v>2840</v>
      </c>
      <c r="L4627">
        <v>2</v>
      </c>
      <c r="M4627" t="s">
        <v>34</v>
      </c>
    </row>
    <row r="4628" spans="1:13" x14ac:dyDescent="0.2">
      <c r="A4628" t="str">
        <f>'Applications (Cleaned)'!A4628</f>
        <v>5759411</v>
      </c>
      <c r="B4628" t="str">
        <f>'Applications (Cleaned)'!B4628</f>
        <v>1195</v>
      </c>
      <c r="C4628" s="10">
        <v>44906</v>
      </c>
      <c r="D4628" t="s">
        <v>19</v>
      </c>
      <c r="E4628" s="7">
        <v>72217</v>
      </c>
      <c r="F4628">
        <v>813</v>
      </c>
      <c r="G4628" t="s">
        <v>14</v>
      </c>
      <c r="H4628" t="s">
        <v>14</v>
      </c>
      <c r="I4628" t="s">
        <v>16</v>
      </c>
      <c r="J4628" s="14">
        <v>2632.2</v>
      </c>
      <c r="K4628" s="7">
        <v>4387</v>
      </c>
      <c r="L4628">
        <v>2</v>
      </c>
    </row>
    <row r="4629" spans="1:13" x14ac:dyDescent="0.2">
      <c r="A4629" t="str">
        <f>'Applications (Cleaned)'!A4629</f>
        <v>5759527</v>
      </c>
      <c r="B4629" t="str">
        <f>'Applications (Cleaned)'!B4629</f>
        <v>1030</v>
      </c>
      <c r="C4629" s="10">
        <v>43904</v>
      </c>
      <c r="D4629" t="s">
        <v>29</v>
      </c>
      <c r="E4629" s="7">
        <v>180557</v>
      </c>
      <c r="F4629">
        <v>782</v>
      </c>
      <c r="G4629" t="s">
        <v>26</v>
      </c>
      <c r="H4629" t="s">
        <v>26</v>
      </c>
      <c r="I4629" t="s">
        <v>20</v>
      </c>
      <c r="J4629" s="14">
        <v>890.4</v>
      </c>
      <c r="K4629" s="7">
        <v>1484</v>
      </c>
      <c r="L4629">
        <v>4</v>
      </c>
      <c r="M4629" t="s">
        <v>31</v>
      </c>
    </row>
    <row r="4630" spans="1:13" x14ac:dyDescent="0.2">
      <c r="A4630" t="str">
        <f>'Applications (Cleaned)'!A4630</f>
        <v>5763081</v>
      </c>
      <c r="B4630" t="str">
        <f>'Applications (Cleaned)'!B4630</f>
        <v>1068</v>
      </c>
      <c r="C4630" s="10">
        <v>44270</v>
      </c>
      <c r="D4630" t="s">
        <v>27</v>
      </c>
      <c r="E4630" s="7">
        <v>189822</v>
      </c>
      <c r="F4630">
        <v>696</v>
      </c>
      <c r="G4630" t="s">
        <v>14</v>
      </c>
      <c r="H4630" t="s">
        <v>14</v>
      </c>
      <c r="I4630" t="s">
        <v>24</v>
      </c>
      <c r="J4630" s="14">
        <v>3213</v>
      </c>
      <c r="K4630" s="7">
        <v>5355</v>
      </c>
      <c r="L4630">
        <v>1</v>
      </c>
      <c r="M4630" t="s">
        <v>35</v>
      </c>
    </row>
    <row r="4631" spans="1:13" x14ac:dyDescent="0.2">
      <c r="A4631" t="str">
        <f>'Applications (Cleaned)'!A4631</f>
        <v>5767610</v>
      </c>
      <c r="B4631" t="str">
        <f>'Applications (Cleaned)'!B4631</f>
        <v>1014</v>
      </c>
      <c r="C4631" s="10">
        <v>45625</v>
      </c>
      <c r="D4631" t="s">
        <v>27</v>
      </c>
      <c r="E4631" s="7">
        <v>174151</v>
      </c>
      <c r="F4631">
        <v>803</v>
      </c>
      <c r="G4631" t="s">
        <v>14</v>
      </c>
      <c r="H4631" t="s">
        <v>14</v>
      </c>
      <c r="I4631" t="s">
        <v>20</v>
      </c>
      <c r="J4631" s="14">
        <v>7123.2</v>
      </c>
      <c r="K4631" s="7">
        <v>7420</v>
      </c>
      <c r="L4631">
        <v>1</v>
      </c>
      <c r="M4631" t="s">
        <v>31</v>
      </c>
    </row>
    <row r="4632" spans="1:13" x14ac:dyDescent="0.2">
      <c r="A4632" t="str">
        <f>'Applications (Cleaned)'!A4632</f>
        <v>5767867</v>
      </c>
      <c r="B4632" t="str">
        <f>'Applications (Cleaned)'!B4632</f>
        <v>0033</v>
      </c>
      <c r="C4632" s="10">
        <v>45056</v>
      </c>
      <c r="D4632" t="s">
        <v>13</v>
      </c>
      <c r="E4632" s="7">
        <v>157154</v>
      </c>
      <c r="F4632">
        <v>774</v>
      </c>
      <c r="G4632" t="s">
        <v>14</v>
      </c>
      <c r="H4632" t="s">
        <v>26</v>
      </c>
      <c r="I4632" t="s">
        <v>16</v>
      </c>
      <c r="J4632" s="14">
        <v>865.8</v>
      </c>
      <c r="K4632" s="7">
        <v>1110</v>
      </c>
      <c r="L4632">
        <v>3</v>
      </c>
      <c r="M4632" t="s">
        <v>34</v>
      </c>
    </row>
    <row r="4633" spans="1:13" x14ac:dyDescent="0.2">
      <c r="A4633" t="str">
        <f>'Applications (Cleaned)'!A4633</f>
        <v>5769248</v>
      </c>
      <c r="B4633" t="str">
        <f>'Applications (Cleaned)'!B4633</f>
        <v>1506</v>
      </c>
      <c r="C4633" s="10">
        <v>44718</v>
      </c>
      <c r="D4633" t="s">
        <v>23</v>
      </c>
      <c r="E4633" s="7">
        <v>275022</v>
      </c>
      <c r="F4633">
        <v>726</v>
      </c>
      <c r="G4633" t="s">
        <v>14</v>
      </c>
      <c r="H4633" t="s">
        <v>14</v>
      </c>
      <c r="I4633" t="s">
        <v>20</v>
      </c>
      <c r="J4633" s="14">
        <v>2103.36</v>
      </c>
      <c r="K4633" s="7">
        <v>2191</v>
      </c>
      <c r="L4633">
        <v>3</v>
      </c>
      <c r="M4633" t="s">
        <v>17</v>
      </c>
    </row>
    <row r="4634" spans="1:13" x14ac:dyDescent="0.2">
      <c r="A4634" t="str">
        <f>'Applications (Cleaned)'!A4634</f>
        <v>5770246</v>
      </c>
      <c r="B4634" t="str">
        <f>'Applications (Cleaned)'!B4634</f>
        <v>0866</v>
      </c>
      <c r="D4634" t="s">
        <v>37</v>
      </c>
      <c r="E4634" s="7">
        <v>57774</v>
      </c>
      <c r="F4634">
        <v>780</v>
      </c>
      <c r="G4634" t="s">
        <v>14</v>
      </c>
      <c r="H4634" t="s">
        <v>26</v>
      </c>
      <c r="I4634" t="s">
        <v>46</v>
      </c>
      <c r="J4634" s="14">
        <v>2376</v>
      </c>
      <c r="K4634" s="7">
        <v>2475</v>
      </c>
      <c r="L4634">
        <v>3</v>
      </c>
    </row>
    <row r="4635" spans="1:13" x14ac:dyDescent="0.2">
      <c r="A4635" t="str">
        <f>'Applications (Cleaned)'!A4635</f>
        <v>5771969</v>
      </c>
      <c r="B4635" t="str">
        <f>'Applications (Cleaned)'!B4635</f>
        <v>1463</v>
      </c>
      <c r="C4635" s="10">
        <v>44175</v>
      </c>
      <c r="D4635" t="s">
        <v>27</v>
      </c>
      <c r="E4635" s="7">
        <v>720000</v>
      </c>
      <c r="G4635" t="s">
        <v>14</v>
      </c>
      <c r="H4635" t="s">
        <v>14</v>
      </c>
      <c r="I4635" t="s">
        <v>33</v>
      </c>
      <c r="J4635" s="14">
        <v>2106</v>
      </c>
      <c r="K4635" s="7">
        <v>3510</v>
      </c>
      <c r="L4635">
        <v>3</v>
      </c>
    </row>
    <row r="4636" spans="1:13" x14ac:dyDescent="0.2">
      <c r="A4636" t="str">
        <f>'Applications (Cleaned)'!A4636</f>
        <v>5772814</v>
      </c>
      <c r="B4636" t="str">
        <f>'Applications (Cleaned)'!B4636</f>
        <v>1406</v>
      </c>
      <c r="C4636" s="10">
        <v>44571</v>
      </c>
      <c r="D4636" t="s">
        <v>23</v>
      </c>
      <c r="E4636" s="7">
        <v>22630</v>
      </c>
      <c r="F4636">
        <v>588</v>
      </c>
      <c r="G4636" t="s">
        <v>14</v>
      </c>
      <c r="H4636" t="s">
        <v>14</v>
      </c>
      <c r="I4636" t="s">
        <v>46</v>
      </c>
      <c r="J4636" s="14">
        <v>2835.3</v>
      </c>
      <c r="K4636" s="7">
        <v>3635</v>
      </c>
      <c r="L4636">
        <v>4</v>
      </c>
      <c r="M4636" t="s">
        <v>28</v>
      </c>
    </row>
    <row r="4637" spans="1:13" x14ac:dyDescent="0.2">
      <c r="A4637" t="str">
        <f>'Applications (Cleaned)'!A4637</f>
        <v>5775751</v>
      </c>
      <c r="B4637" t="str">
        <f>'Applications (Cleaned)'!B4637</f>
        <v>1758</v>
      </c>
      <c r="C4637" s="10">
        <v>45378</v>
      </c>
      <c r="D4637" t="s">
        <v>37</v>
      </c>
      <c r="E4637" s="7">
        <v>172058</v>
      </c>
      <c r="G4637" t="s">
        <v>14</v>
      </c>
      <c r="H4637" t="s">
        <v>14</v>
      </c>
      <c r="I4637" t="s">
        <v>33</v>
      </c>
      <c r="J4637" s="14">
        <v>3611.4</v>
      </c>
      <c r="K4637" s="7">
        <v>6019</v>
      </c>
      <c r="L4637">
        <v>1</v>
      </c>
      <c r="M4637" t="s">
        <v>17</v>
      </c>
    </row>
    <row r="4638" spans="1:13" x14ac:dyDescent="0.2">
      <c r="A4638" t="str">
        <f>'Applications (Cleaned)'!A4638</f>
        <v>5777632</v>
      </c>
      <c r="B4638" t="str">
        <f>'Applications (Cleaned)'!B4638</f>
        <v>0074</v>
      </c>
      <c r="C4638" s="10">
        <v>44777</v>
      </c>
      <c r="D4638" t="s">
        <v>37</v>
      </c>
      <c r="E4638" s="7">
        <v>139818</v>
      </c>
      <c r="F4638">
        <v>775</v>
      </c>
      <c r="G4638" t="s">
        <v>14</v>
      </c>
      <c r="H4638" t="s">
        <v>14</v>
      </c>
      <c r="I4638" t="s">
        <v>20</v>
      </c>
      <c r="J4638" s="14">
        <v>6569.64</v>
      </c>
      <c r="K4638" s="7">
        <v>9954</v>
      </c>
      <c r="L4638">
        <v>4</v>
      </c>
      <c r="M4638" t="s">
        <v>28</v>
      </c>
    </row>
    <row r="4639" spans="1:13" x14ac:dyDescent="0.2">
      <c r="A4639" t="str">
        <f>'Applications (Cleaned)'!A4639</f>
        <v>5781138</v>
      </c>
      <c r="B4639" t="str">
        <f>'Applications (Cleaned)'!B4639</f>
        <v>0057</v>
      </c>
      <c r="C4639" s="10">
        <v>45317</v>
      </c>
      <c r="D4639" t="s">
        <v>19</v>
      </c>
      <c r="E4639" s="7">
        <v>115070</v>
      </c>
      <c r="F4639">
        <v>778</v>
      </c>
      <c r="G4639" t="s">
        <v>14</v>
      </c>
      <c r="H4639" t="s">
        <v>14</v>
      </c>
      <c r="I4639" t="s">
        <v>20</v>
      </c>
      <c r="J4639" s="14">
        <v>5987.52</v>
      </c>
      <c r="K4639" s="7">
        <v>6237</v>
      </c>
      <c r="L4639">
        <v>4</v>
      </c>
    </row>
    <row r="4640" spans="1:13" x14ac:dyDescent="0.2">
      <c r="A4640" t="str">
        <f>'Applications (Cleaned)'!A4640</f>
        <v>5781562</v>
      </c>
      <c r="B4640" t="str">
        <f>'Applications (Cleaned)'!B4640</f>
        <v>1006</v>
      </c>
      <c r="C4640" s="10">
        <v>45495</v>
      </c>
      <c r="D4640" t="s">
        <v>27</v>
      </c>
      <c r="E4640" s="7">
        <v>165053</v>
      </c>
      <c r="F4640">
        <v>724</v>
      </c>
      <c r="G4640" t="s">
        <v>14</v>
      </c>
      <c r="H4640" t="s">
        <v>26</v>
      </c>
      <c r="I4640" t="s">
        <v>16</v>
      </c>
      <c r="J4640" s="14">
        <v>3943.8</v>
      </c>
      <c r="K4640" s="7">
        <v>4695</v>
      </c>
      <c r="L4640">
        <v>4</v>
      </c>
    </row>
    <row r="4641" spans="1:13" x14ac:dyDescent="0.2">
      <c r="A4641" t="str">
        <f>'Applications (Cleaned)'!A4641</f>
        <v>5782109</v>
      </c>
      <c r="B4641" t="str">
        <f>'Applications (Cleaned)'!B4641</f>
        <v>0323</v>
      </c>
      <c r="C4641" s="10">
        <v>45314</v>
      </c>
      <c r="D4641" t="s">
        <v>23</v>
      </c>
      <c r="E4641" s="7">
        <v>208689</v>
      </c>
      <c r="F4641">
        <v>707</v>
      </c>
      <c r="G4641" t="s">
        <v>14</v>
      </c>
      <c r="H4641" t="s">
        <v>26</v>
      </c>
      <c r="I4641" t="s">
        <v>20</v>
      </c>
      <c r="J4641" s="14">
        <v>5037.4799999999996</v>
      </c>
      <c r="K4641" s="7">
        <v>5997</v>
      </c>
      <c r="L4641">
        <v>3</v>
      </c>
      <c r="M4641" t="s">
        <v>47</v>
      </c>
    </row>
    <row r="4642" spans="1:13" x14ac:dyDescent="0.2">
      <c r="A4642" t="str">
        <f>'Applications (Cleaned)'!A4642</f>
        <v>5785294</v>
      </c>
      <c r="B4642" t="str">
        <f>'Applications (Cleaned)'!B4642</f>
        <v>0435</v>
      </c>
      <c r="C4642" s="10">
        <v>45451</v>
      </c>
      <c r="D4642" t="s">
        <v>23</v>
      </c>
      <c r="E4642" s="7">
        <v>149967</v>
      </c>
      <c r="F4642">
        <v>746</v>
      </c>
      <c r="G4642" t="s">
        <v>14</v>
      </c>
      <c r="H4642" t="s">
        <v>14</v>
      </c>
      <c r="I4642" t="s">
        <v>20</v>
      </c>
      <c r="J4642" s="14">
        <v>1350.18</v>
      </c>
      <c r="K4642" s="7">
        <v>1731</v>
      </c>
      <c r="L4642">
        <v>3</v>
      </c>
      <c r="M4642" t="s">
        <v>21</v>
      </c>
    </row>
    <row r="4643" spans="1:13" x14ac:dyDescent="0.2">
      <c r="A4643" t="str">
        <f>'Applications (Cleaned)'!A4643</f>
        <v>5786061</v>
      </c>
      <c r="B4643" t="str">
        <f>'Applications (Cleaned)'!B4643</f>
        <v>0725</v>
      </c>
      <c r="C4643" s="10">
        <v>45363</v>
      </c>
      <c r="D4643" t="s">
        <v>27</v>
      </c>
      <c r="E4643" s="7">
        <v>130988</v>
      </c>
      <c r="F4643">
        <v>629</v>
      </c>
      <c r="G4643" t="s">
        <v>14</v>
      </c>
      <c r="H4643" t="s">
        <v>14</v>
      </c>
      <c r="I4643" t="s">
        <v>20</v>
      </c>
      <c r="J4643" s="14">
        <v>1495.68</v>
      </c>
      <c r="K4643" s="7">
        <v>1558</v>
      </c>
      <c r="L4643">
        <v>1</v>
      </c>
    </row>
    <row r="4644" spans="1:13" x14ac:dyDescent="0.2">
      <c r="A4644" t="str">
        <f>'Applications (Cleaned)'!A4644</f>
        <v>5788056</v>
      </c>
      <c r="B4644" t="str">
        <f>'Applications (Cleaned)'!B4644</f>
        <v>1421</v>
      </c>
      <c r="C4644" s="10">
        <v>44823</v>
      </c>
      <c r="D4644" t="s">
        <v>32</v>
      </c>
      <c r="E4644" s="7">
        <v>312010</v>
      </c>
      <c r="F4644">
        <v>376</v>
      </c>
      <c r="G4644" t="s">
        <v>26</v>
      </c>
      <c r="H4644" t="s">
        <v>14</v>
      </c>
      <c r="I4644" t="s">
        <v>20</v>
      </c>
      <c r="J4644" s="14">
        <v>2304.7199999999998</v>
      </c>
      <c r="K4644" s="7">
        <v>3492</v>
      </c>
      <c r="L4644">
        <v>1</v>
      </c>
      <c r="M4644" t="s">
        <v>52</v>
      </c>
    </row>
    <row r="4645" spans="1:13" x14ac:dyDescent="0.2">
      <c r="A4645" t="str">
        <f>'Applications (Cleaned)'!A4645</f>
        <v>5788574</v>
      </c>
      <c r="B4645" t="str">
        <f>'Applications (Cleaned)'!B4645</f>
        <v>1090</v>
      </c>
      <c r="D4645" t="s">
        <v>37</v>
      </c>
      <c r="E4645" s="7">
        <v>181036</v>
      </c>
      <c r="F4645">
        <v>740</v>
      </c>
      <c r="G4645" t="s">
        <v>26</v>
      </c>
      <c r="H4645" t="s">
        <v>14</v>
      </c>
      <c r="I4645" t="s">
        <v>16</v>
      </c>
      <c r="J4645" s="14">
        <v>3282.6</v>
      </c>
      <c r="K4645" s="7">
        <v>5471</v>
      </c>
      <c r="L4645">
        <v>4</v>
      </c>
    </row>
    <row r="4646" spans="1:13" x14ac:dyDescent="0.2">
      <c r="A4646" t="str">
        <f>'Applications (Cleaned)'!A4646</f>
        <v>5789472</v>
      </c>
      <c r="B4646" t="str">
        <f>'Applications (Cleaned)'!B4646</f>
        <v>0319</v>
      </c>
      <c r="C4646" s="10">
        <v>44504</v>
      </c>
      <c r="D4646" t="s">
        <v>27</v>
      </c>
      <c r="E4646" s="7">
        <v>119200</v>
      </c>
      <c r="G4646" t="s">
        <v>14</v>
      </c>
      <c r="H4646" t="s">
        <v>14</v>
      </c>
      <c r="I4646" t="s">
        <v>20</v>
      </c>
      <c r="J4646" s="14">
        <v>2206.62</v>
      </c>
      <c r="K4646" s="7">
        <v>2829</v>
      </c>
      <c r="L4646">
        <v>5</v>
      </c>
      <c r="M4646" t="s">
        <v>52</v>
      </c>
    </row>
    <row r="4647" spans="1:13" x14ac:dyDescent="0.2">
      <c r="A4647" t="str">
        <f>'Applications (Cleaned)'!A4647</f>
        <v>5789536</v>
      </c>
      <c r="B4647" t="str">
        <f>'Applications (Cleaned)'!B4647</f>
        <v>1215</v>
      </c>
      <c r="C4647" s="10">
        <v>45165</v>
      </c>
      <c r="D4647" t="s">
        <v>23</v>
      </c>
      <c r="E4647" s="7">
        <v>53511</v>
      </c>
      <c r="F4647">
        <v>747</v>
      </c>
      <c r="G4647" t="s">
        <v>14</v>
      </c>
      <c r="H4647" t="s">
        <v>26</v>
      </c>
      <c r="I4647" t="s">
        <v>16</v>
      </c>
      <c r="J4647" s="14">
        <v>2452.3200000000002</v>
      </c>
      <c r="K4647" s="7">
        <v>3144</v>
      </c>
      <c r="L4647">
        <v>1</v>
      </c>
      <c r="M4647" t="s">
        <v>47</v>
      </c>
    </row>
    <row r="4648" spans="1:13" x14ac:dyDescent="0.2">
      <c r="A4648" t="str">
        <f>'Applications (Cleaned)'!A4648</f>
        <v>5791257</v>
      </c>
      <c r="B4648" t="str">
        <f>'Applications (Cleaned)'!B4648</f>
        <v>0608</v>
      </c>
      <c r="C4648" s="10">
        <v>44154</v>
      </c>
      <c r="D4648" t="s">
        <v>19</v>
      </c>
      <c r="E4648" s="7">
        <v>186643</v>
      </c>
      <c r="F4648">
        <v>744</v>
      </c>
      <c r="G4648" t="s">
        <v>14</v>
      </c>
      <c r="H4648" t="s">
        <v>26</v>
      </c>
      <c r="I4648" t="s">
        <v>20</v>
      </c>
      <c r="J4648" s="14">
        <v>2620.1999999999998</v>
      </c>
      <c r="K4648" s="7">
        <v>4367</v>
      </c>
      <c r="L4648">
        <v>1</v>
      </c>
      <c r="M4648" t="s">
        <v>31</v>
      </c>
    </row>
    <row r="4649" spans="1:13" x14ac:dyDescent="0.2">
      <c r="A4649" t="str">
        <f>'Applications (Cleaned)'!A4649</f>
        <v>5792259</v>
      </c>
      <c r="B4649" t="str">
        <f>'Applications (Cleaned)'!B4649</f>
        <v>1264</v>
      </c>
      <c r="C4649" s="10">
        <v>44043</v>
      </c>
      <c r="D4649" t="s">
        <v>13</v>
      </c>
      <c r="E4649" s="7">
        <v>224321</v>
      </c>
      <c r="F4649">
        <v>792</v>
      </c>
      <c r="G4649" t="s">
        <v>26</v>
      </c>
      <c r="H4649" t="s">
        <v>14</v>
      </c>
      <c r="I4649" t="s">
        <v>46</v>
      </c>
      <c r="J4649" s="14">
        <v>2424.2399999999998</v>
      </c>
      <c r="K4649" s="7">
        <v>3108</v>
      </c>
      <c r="L4649">
        <v>3</v>
      </c>
      <c r="M4649" t="s">
        <v>47</v>
      </c>
    </row>
    <row r="4650" spans="1:13" x14ac:dyDescent="0.2">
      <c r="A4650" t="str">
        <f>'Applications (Cleaned)'!A4650</f>
        <v>5792521</v>
      </c>
      <c r="B4650" t="str">
        <f>'Applications (Cleaned)'!B4650</f>
        <v>0175</v>
      </c>
      <c r="C4650" s="10">
        <v>45602</v>
      </c>
      <c r="D4650" t="s">
        <v>23</v>
      </c>
      <c r="E4650" s="7">
        <v>122128</v>
      </c>
      <c r="F4650">
        <v>709</v>
      </c>
      <c r="G4650" t="s">
        <v>14</v>
      </c>
      <c r="H4650" t="s">
        <v>26</v>
      </c>
      <c r="I4650" t="s">
        <v>16</v>
      </c>
      <c r="J4650" s="14">
        <v>4383.72</v>
      </c>
      <c r="K4650" s="7">
        <v>6642</v>
      </c>
      <c r="L4650">
        <v>5</v>
      </c>
    </row>
    <row r="4651" spans="1:13" x14ac:dyDescent="0.2">
      <c r="A4651" t="str">
        <f>'Applications (Cleaned)'!A4651</f>
        <v>5793787</v>
      </c>
      <c r="B4651" t="str">
        <f>'Applications (Cleaned)'!B4651</f>
        <v>0864</v>
      </c>
      <c r="D4651" t="s">
        <v>29</v>
      </c>
      <c r="E4651" s="7">
        <v>123983</v>
      </c>
      <c r="F4651">
        <v>782</v>
      </c>
      <c r="G4651" t="s">
        <v>14</v>
      </c>
      <c r="H4651" t="s">
        <v>14</v>
      </c>
      <c r="I4651" t="s">
        <v>20</v>
      </c>
      <c r="J4651" s="14">
        <v>8069.76</v>
      </c>
      <c r="K4651" s="7">
        <v>8406</v>
      </c>
      <c r="L4651">
        <v>1</v>
      </c>
      <c r="M4651" t="s">
        <v>31</v>
      </c>
    </row>
    <row r="4652" spans="1:13" x14ac:dyDescent="0.2">
      <c r="A4652" t="str">
        <f>'Applications (Cleaned)'!A4652</f>
        <v>5795331</v>
      </c>
      <c r="B4652" t="str">
        <f>'Applications (Cleaned)'!B4652</f>
        <v>0630</v>
      </c>
      <c r="C4652" s="10">
        <v>44555</v>
      </c>
      <c r="D4652" t="s">
        <v>19</v>
      </c>
      <c r="E4652" s="7">
        <v>172290</v>
      </c>
      <c r="F4652">
        <v>597</v>
      </c>
      <c r="G4652" t="s">
        <v>14</v>
      </c>
      <c r="H4652" t="s">
        <v>14</v>
      </c>
      <c r="I4652" t="s">
        <v>20</v>
      </c>
      <c r="J4652" s="14">
        <v>1171.5</v>
      </c>
      <c r="K4652" s="7">
        <v>1775</v>
      </c>
      <c r="L4652">
        <v>3</v>
      </c>
      <c r="M4652" t="s">
        <v>21</v>
      </c>
    </row>
    <row r="4653" spans="1:13" x14ac:dyDescent="0.2">
      <c r="A4653" t="str">
        <f>'Applications (Cleaned)'!A4653</f>
        <v>5796328</v>
      </c>
      <c r="B4653" t="str">
        <f>'Applications (Cleaned)'!B4653</f>
        <v>0569</v>
      </c>
      <c r="C4653" s="10">
        <v>44710</v>
      </c>
      <c r="D4653" t="s">
        <v>27</v>
      </c>
      <c r="E4653" s="7">
        <v>102805</v>
      </c>
      <c r="F4653">
        <v>711</v>
      </c>
      <c r="G4653" t="s">
        <v>14</v>
      </c>
      <c r="H4653" t="s">
        <v>26</v>
      </c>
      <c r="I4653" t="s">
        <v>16</v>
      </c>
      <c r="J4653" s="14">
        <v>5338.74</v>
      </c>
      <c r="K4653" s="7">
        <v>8089</v>
      </c>
      <c r="L4653">
        <v>3</v>
      </c>
      <c r="M4653" t="s">
        <v>34</v>
      </c>
    </row>
    <row r="4654" spans="1:13" x14ac:dyDescent="0.2">
      <c r="A4654" t="str">
        <f>'Applications (Cleaned)'!A4654</f>
        <v>5799889</v>
      </c>
      <c r="B4654" t="str">
        <f>'Applications (Cleaned)'!B4654</f>
        <v>1605</v>
      </c>
      <c r="C4654" s="10">
        <v>45103</v>
      </c>
      <c r="D4654" t="s">
        <v>32</v>
      </c>
      <c r="E4654" s="7">
        <v>171425</v>
      </c>
      <c r="F4654">
        <v>510</v>
      </c>
      <c r="G4654" t="s">
        <v>14</v>
      </c>
      <c r="H4654" t="s">
        <v>14</v>
      </c>
      <c r="I4654" t="s">
        <v>46</v>
      </c>
      <c r="J4654" s="14">
        <v>1728</v>
      </c>
      <c r="K4654" s="7">
        <v>2880</v>
      </c>
      <c r="L4654">
        <v>2</v>
      </c>
      <c r="M4654" t="s">
        <v>28</v>
      </c>
    </row>
    <row r="4655" spans="1:13" x14ac:dyDescent="0.2">
      <c r="A4655" t="str">
        <f>'Applications (Cleaned)'!A4655</f>
        <v>5800977</v>
      </c>
      <c r="B4655" t="str">
        <f>'Applications (Cleaned)'!B4655</f>
        <v>0159</v>
      </c>
      <c r="C4655" s="10">
        <v>44630</v>
      </c>
      <c r="D4655" t="s">
        <v>32</v>
      </c>
      <c r="E4655" s="7">
        <v>46270</v>
      </c>
      <c r="F4655">
        <v>789</v>
      </c>
      <c r="G4655" t="s">
        <v>14</v>
      </c>
      <c r="H4655" t="s">
        <v>26</v>
      </c>
      <c r="I4655" t="s">
        <v>20</v>
      </c>
      <c r="J4655" s="14">
        <v>664.8</v>
      </c>
      <c r="K4655" s="7">
        <v>1108</v>
      </c>
      <c r="L4655">
        <v>1</v>
      </c>
    </row>
    <row r="4656" spans="1:13" x14ac:dyDescent="0.2">
      <c r="A4656" t="str">
        <f>'Applications (Cleaned)'!A4656</f>
        <v>5801776</v>
      </c>
      <c r="B4656" t="str">
        <f>'Applications (Cleaned)'!B4656</f>
        <v>0383</v>
      </c>
      <c r="C4656" s="10">
        <v>44500</v>
      </c>
      <c r="D4656" t="s">
        <v>13</v>
      </c>
      <c r="E4656" s="7">
        <v>37069</v>
      </c>
      <c r="F4656">
        <v>725</v>
      </c>
      <c r="G4656" t="s">
        <v>14</v>
      </c>
      <c r="H4656" t="s">
        <v>14</v>
      </c>
      <c r="I4656" t="s">
        <v>33</v>
      </c>
      <c r="J4656" s="14">
        <v>2846.4</v>
      </c>
      <c r="K4656" s="7">
        <v>2965</v>
      </c>
      <c r="L4656">
        <v>4</v>
      </c>
      <c r="M4656" t="s">
        <v>21</v>
      </c>
    </row>
    <row r="4657" spans="1:13" x14ac:dyDescent="0.2">
      <c r="A4657" t="str">
        <f>'Applications (Cleaned)'!A4657</f>
        <v>5802176</v>
      </c>
      <c r="B4657" t="str">
        <f>'Applications (Cleaned)'!B4657</f>
        <v>1525</v>
      </c>
      <c r="C4657" s="10">
        <v>44607</v>
      </c>
      <c r="D4657" t="s">
        <v>32</v>
      </c>
      <c r="E4657" s="7">
        <v>74360</v>
      </c>
      <c r="F4657">
        <v>768</v>
      </c>
      <c r="G4657" t="s">
        <v>14</v>
      </c>
      <c r="H4657" t="s">
        <v>14</v>
      </c>
      <c r="I4657" t="s">
        <v>16</v>
      </c>
      <c r="J4657" s="14">
        <v>2598.1799999999998</v>
      </c>
      <c r="K4657" s="7">
        <v>3331</v>
      </c>
      <c r="L4657">
        <v>2</v>
      </c>
      <c r="M4657" t="s">
        <v>52</v>
      </c>
    </row>
    <row r="4658" spans="1:13" x14ac:dyDescent="0.2">
      <c r="A4658" t="str">
        <f>'Applications (Cleaned)'!A4658</f>
        <v>5802866</v>
      </c>
      <c r="B4658" t="str">
        <f>'Applications (Cleaned)'!B4658</f>
        <v>0753</v>
      </c>
      <c r="C4658" s="10">
        <v>44421</v>
      </c>
      <c r="D4658" t="s">
        <v>37</v>
      </c>
      <c r="E4658" s="7">
        <v>90087</v>
      </c>
      <c r="F4658">
        <v>697</v>
      </c>
      <c r="G4658" t="s">
        <v>14</v>
      </c>
      <c r="H4658" t="s">
        <v>26</v>
      </c>
      <c r="I4658" t="s">
        <v>33</v>
      </c>
      <c r="J4658" s="14">
        <v>1626</v>
      </c>
      <c r="K4658" s="7">
        <v>2710</v>
      </c>
      <c r="L4658">
        <v>5</v>
      </c>
    </row>
    <row r="4659" spans="1:13" x14ac:dyDescent="0.2">
      <c r="A4659" t="str">
        <f>'Applications (Cleaned)'!A4659</f>
        <v>5803029</v>
      </c>
      <c r="B4659" t="str">
        <f>'Applications (Cleaned)'!B4659</f>
        <v>0005</v>
      </c>
      <c r="C4659" s="10">
        <v>45501</v>
      </c>
      <c r="D4659" t="s">
        <v>19</v>
      </c>
      <c r="E4659" s="7">
        <v>201565</v>
      </c>
      <c r="F4659">
        <v>726</v>
      </c>
      <c r="G4659" t="s">
        <v>14</v>
      </c>
      <c r="H4659" t="s">
        <v>14</v>
      </c>
      <c r="I4659" t="s">
        <v>20</v>
      </c>
      <c r="J4659" s="14">
        <v>3274.32</v>
      </c>
      <c r="K4659" s="7">
        <v>3898</v>
      </c>
      <c r="L4659">
        <v>2</v>
      </c>
      <c r="M4659" t="s">
        <v>41</v>
      </c>
    </row>
    <row r="4660" spans="1:13" x14ac:dyDescent="0.2">
      <c r="A4660" t="str">
        <f>'Applications (Cleaned)'!A4660</f>
        <v>5803179</v>
      </c>
      <c r="B4660" t="str">
        <f>'Applications (Cleaned)'!B4660</f>
        <v>1386</v>
      </c>
      <c r="C4660" s="10">
        <v>45317</v>
      </c>
      <c r="D4660" t="s">
        <v>37</v>
      </c>
      <c r="E4660" s="7">
        <v>175314</v>
      </c>
      <c r="F4660">
        <v>661</v>
      </c>
      <c r="G4660" t="s">
        <v>14</v>
      </c>
      <c r="H4660" t="s">
        <v>26</v>
      </c>
      <c r="I4660" t="s">
        <v>46</v>
      </c>
      <c r="J4660" s="14">
        <v>2358.84</v>
      </c>
      <c r="K4660" s="7">
        <v>3574</v>
      </c>
      <c r="L4660">
        <v>5</v>
      </c>
      <c r="M4660" t="s">
        <v>52</v>
      </c>
    </row>
    <row r="4661" spans="1:13" x14ac:dyDescent="0.2">
      <c r="A4661" t="str">
        <f>'Applications (Cleaned)'!A4661</f>
        <v>5803333</v>
      </c>
      <c r="B4661" t="str">
        <f>'Applications (Cleaned)'!B4661</f>
        <v>1189</v>
      </c>
      <c r="C4661" s="10">
        <v>43863</v>
      </c>
      <c r="D4661" t="s">
        <v>27</v>
      </c>
      <c r="E4661" s="7">
        <v>119294</v>
      </c>
      <c r="F4661">
        <v>786</v>
      </c>
      <c r="G4661" t="s">
        <v>14</v>
      </c>
      <c r="H4661" t="s">
        <v>14</v>
      </c>
      <c r="I4661" t="s">
        <v>24</v>
      </c>
      <c r="J4661" s="14">
        <v>2567.4</v>
      </c>
      <c r="K4661" s="7">
        <v>4279</v>
      </c>
      <c r="L4661">
        <v>5</v>
      </c>
    </row>
    <row r="4662" spans="1:13" x14ac:dyDescent="0.2">
      <c r="A4662" t="str">
        <f>'Applications (Cleaned)'!A4662</f>
        <v>5804110</v>
      </c>
      <c r="B4662" t="str">
        <f>'Applications (Cleaned)'!B4662</f>
        <v>0747</v>
      </c>
      <c r="C4662" s="10">
        <v>45315</v>
      </c>
      <c r="D4662" t="s">
        <v>19</v>
      </c>
      <c r="E4662" s="7">
        <v>231642</v>
      </c>
      <c r="F4662">
        <v>618</v>
      </c>
      <c r="G4662" t="s">
        <v>14</v>
      </c>
      <c r="H4662" t="s">
        <v>26</v>
      </c>
      <c r="I4662" t="s">
        <v>20</v>
      </c>
      <c r="J4662" s="14">
        <v>2506.56</v>
      </c>
      <c r="K4662" s="7">
        <v>2611</v>
      </c>
      <c r="L4662">
        <v>5</v>
      </c>
      <c r="M4662" t="s">
        <v>52</v>
      </c>
    </row>
    <row r="4663" spans="1:13" x14ac:dyDescent="0.2">
      <c r="A4663" t="str">
        <f>'Applications (Cleaned)'!A4663</f>
        <v>5804704</v>
      </c>
      <c r="B4663" t="str">
        <f>'Applications (Cleaned)'!B4663</f>
        <v>1077</v>
      </c>
      <c r="C4663" s="10">
        <v>44267</v>
      </c>
      <c r="D4663" t="s">
        <v>29</v>
      </c>
      <c r="E4663" s="7">
        <v>211918</v>
      </c>
      <c r="F4663">
        <v>350</v>
      </c>
      <c r="G4663" t="s">
        <v>14</v>
      </c>
      <c r="H4663" t="s">
        <v>14</v>
      </c>
      <c r="I4663" t="s">
        <v>33</v>
      </c>
      <c r="J4663" s="14">
        <v>1575.6</v>
      </c>
      <c r="K4663" s="7">
        <v>2020</v>
      </c>
      <c r="L4663">
        <v>2</v>
      </c>
      <c r="M4663" t="s">
        <v>28</v>
      </c>
    </row>
    <row r="4664" spans="1:13" x14ac:dyDescent="0.2">
      <c r="A4664" t="str">
        <f>'Applications (Cleaned)'!A4664</f>
        <v>5805992</v>
      </c>
      <c r="B4664" t="str">
        <f>'Applications (Cleaned)'!B4664</f>
        <v>1421</v>
      </c>
      <c r="C4664" s="10">
        <v>44289</v>
      </c>
      <c r="D4664" t="s">
        <v>23</v>
      </c>
      <c r="E4664" s="7">
        <v>181177</v>
      </c>
      <c r="F4664">
        <v>703</v>
      </c>
      <c r="G4664" t="s">
        <v>14</v>
      </c>
      <c r="H4664" t="s">
        <v>26</v>
      </c>
      <c r="I4664" t="s">
        <v>24</v>
      </c>
      <c r="J4664" s="14">
        <v>2304.7199999999998</v>
      </c>
      <c r="K4664" s="7">
        <v>3492</v>
      </c>
      <c r="L4664">
        <v>5</v>
      </c>
      <c r="M4664" t="s">
        <v>31</v>
      </c>
    </row>
    <row r="4665" spans="1:13" x14ac:dyDescent="0.2">
      <c r="A4665" t="str">
        <f>'Applications (Cleaned)'!A4665</f>
        <v>5806314</v>
      </c>
      <c r="B4665" t="str">
        <f>'Applications (Cleaned)'!B4665</f>
        <v>1067</v>
      </c>
      <c r="C4665" s="10">
        <v>45103</v>
      </c>
      <c r="D4665" t="s">
        <v>29</v>
      </c>
      <c r="E4665" s="7">
        <v>56892</v>
      </c>
      <c r="F4665">
        <v>740</v>
      </c>
      <c r="G4665" t="s">
        <v>26</v>
      </c>
      <c r="H4665" t="s">
        <v>26</v>
      </c>
      <c r="I4665" t="s">
        <v>16</v>
      </c>
      <c r="J4665" s="14">
        <v>2258.88</v>
      </c>
      <c r="K4665" s="7">
        <v>2896</v>
      </c>
      <c r="L4665">
        <v>5</v>
      </c>
      <c r="M4665" t="s">
        <v>21</v>
      </c>
    </row>
    <row r="4666" spans="1:13" x14ac:dyDescent="0.2">
      <c r="A4666" t="str">
        <f>'Applications (Cleaned)'!A4666</f>
        <v>5808002</v>
      </c>
      <c r="B4666" t="str">
        <f>'Applications (Cleaned)'!B4666</f>
        <v>1523</v>
      </c>
      <c r="C4666" s="10">
        <v>44546</v>
      </c>
      <c r="D4666" t="s">
        <v>13</v>
      </c>
      <c r="E4666" s="7">
        <v>144487</v>
      </c>
      <c r="G4666" t="s">
        <v>14</v>
      </c>
      <c r="H4666" t="s">
        <v>14</v>
      </c>
      <c r="I4666" t="s">
        <v>16</v>
      </c>
      <c r="J4666" s="14">
        <v>6349.98</v>
      </c>
      <c r="K4666" s="7">
        <v>8141</v>
      </c>
      <c r="L4666">
        <v>3</v>
      </c>
      <c r="M4666" t="s">
        <v>31</v>
      </c>
    </row>
    <row r="4667" spans="1:13" x14ac:dyDescent="0.2">
      <c r="A4667" t="str">
        <f>'Applications (Cleaned)'!A4667</f>
        <v>5808299</v>
      </c>
      <c r="B4667" t="str">
        <f>'Applications (Cleaned)'!B4667</f>
        <v>0526</v>
      </c>
      <c r="C4667" s="10">
        <v>45200</v>
      </c>
      <c r="D4667" t="s">
        <v>29</v>
      </c>
      <c r="E4667" s="7">
        <v>210750</v>
      </c>
      <c r="F4667">
        <v>758</v>
      </c>
      <c r="G4667" t="s">
        <v>14</v>
      </c>
      <c r="H4667" t="s">
        <v>14</v>
      </c>
      <c r="I4667" t="s">
        <v>46</v>
      </c>
      <c r="J4667" s="14">
        <v>2789.28</v>
      </c>
      <c r="K4667" s="7">
        <v>3576</v>
      </c>
      <c r="L4667">
        <v>1</v>
      </c>
      <c r="M4667" t="s">
        <v>41</v>
      </c>
    </row>
    <row r="4668" spans="1:13" x14ac:dyDescent="0.2">
      <c r="A4668" t="str">
        <f>'Applications (Cleaned)'!A4668</f>
        <v>5808315</v>
      </c>
      <c r="B4668" t="str">
        <f>'Applications (Cleaned)'!B4668</f>
        <v>1098</v>
      </c>
      <c r="D4668" t="s">
        <v>27</v>
      </c>
      <c r="E4668" s="7">
        <v>106942</v>
      </c>
      <c r="F4668">
        <v>707</v>
      </c>
      <c r="G4668" t="s">
        <v>14</v>
      </c>
      <c r="H4668" t="s">
        <v>26</v>
      </c>
      <c r="I4668" t="s">
        <v>20</v>
      </c>
      <c r="J4668" s="14">
        <v>3255.84</v>
      </c>
      <c r="K4668" s="7">
        <v>3876</v>
      </c>
      <c r="L4668">
        <v>3</v>
      </c>
      <c r="M4668" t="s">
        <v>17</v>
      </c>
    </row>
    <row r="4669" spans="1:13" x14ac:dyDescent="0.2">
      <c r="A4669" t="str">
        <f>'Applications (Cleaned)'!A4669</f>
        <v>5809622</v>
      </c>
      <c r="B4669" t="str">
        <f>'Applications (Cleaned)'!B4669</f>
        <v>1244</v>
      </c>
      <c r="C4669" s="10">
        <v>45211</v>
      </c>
      <c r="D4669" t="s">
        <v>19</v>
      </c>
      <c r="E4669" s="7">
        <v>88740</v>
      </c>
      <c r="F4669">
        <v>662</v>
      </c>
      <c r="G4669" t="s">
        <v>14</v>
      </c>
      <c r="H4669" t="s">
        <v>26</v>
      </c>
      <c r="I4669" t="s">
        <v>46</v>
      </c>
      <c r="J4669" s="14">
        <v>4965</v>
      </c>
      <c r="K4669" s="7">
        <v>8275</v>
      </c>
      <c r="L4669">
        <v>5</v>
      </c>
      <c r="M4669" t="s">
        <v>21</v>
      </c>
    </row>
    <row r="4670" spans="1:13" x14ac:dyDescent="0.2">
      <c r="A4670" t="str">
        <f>'Applications (Cleaned)'!A4670</f>
        <v>5810486</v>
      </c>
      <c r="B4670" t="str">
        <f>'Applications (Cleaned)'!B4670</f>
        <v>0136</v>
      </c>
      <c r="C4670" s="10">
        <v>44826</v>
      </c>
      <c r="D4670" t="s">
        <v>29</v>
      </c>
      <c r="E4670" s="7">
        <v>148073</v>
      </c>
      <c r="F4670">
        <v>822</v>
      </c>
      <c r="G4670" t="s">
        <v>14</v>
      </c>
      <c r="H4670" t="s">
        <v>26</v>
      </c>
      <c r="I4670" t="s">
        <v>33</v>
      </c>
      <c r="J4670" s="14">
        <v>784.8</v>
      </c>
      <c r="K4670" s="7">
        <v>1308</v>
      </c>
      <c r="L4670">
        <v>2</v>
      </c>
      <c r="M4670" t="s">
        <v>28</v>
      </c>
    </row>
    <row r="4671" spans="1:13" x14ac:dyDescent="0.2">
      <c r="A4671" t="str">
        <f>'Applications (Cleaned)'!A4671</f>
        <v>5810786</v>
      </c>
      <c r="B4671" t="str">
        <f>'Applications (Cleaned)'!B4671</f>
        <v>0556</v>
      </c>
      <c r="C4671" s="10">
        <v>44924</v>
      </c>
      <c r="D4671" t="s">
        <v>37</v>
      </c>
      <c r="E4671" s="7">
        <v>70240</v>
      </c>
      <c r="F4671">
        <v>768</v>
      </c>
      <c r="G4671" t="s">
        <v>14</v>
      </c>
      <c r="H4671" t="s">
        <v>14</v>
      </c>
      <c r="I4671" t="s">
        <v>20</v>
      </c>
      <c r="J4671" s="14">
        <v>2850.96</v>
      </c>
      <c r="K4671" s="7">
        <v>3394</v>
      </c>
      <c r="L4671">
        <v>2</v>
      </c>
      <c r="M4671" t="s">
        <v>25</v>
      </c>
    </row>
    <row r="4672" spans="1:13" x14ac:dyDescent="0.2">
      <c r="A4672" t="str">
        <f>'Applications (Cleaned)'!A4672</f>
        <v>5814647</v>
      </c>
      <c r="B4672" t="str">
        <f>'Applications (Cleaned)'!B4672</f>
        <v>0702</v>
      </c>
      <c r="C4672" s="10">
        <v>44429</v>
      </c>
      <c r="D4672" t="s">
        <v>13</v>
      </c>
      <c r="E4672" s="7">
        <v>259489</v>
      </c>
      <c r="F4672">
        <v>796</v>
      </c>
      <c r="G4672" t="s">
        <v>26</v>
      </c>
      <c r="H4672" t="s">
        <v>14</v>
      </c>
      <c r="I4672" t="s">
        <v>24</v>
      </c>
      <c r="J4672" s="14">
        <v>1036.56</v>
      </c>
      <c r="K4672" s="7">
        <v>1234</v>
      </c>
      <c r="L4672">
        <v>3</v>
      </c>
      <c r="M4672" t="s">
        <v>28</v>
      </c>
    </row>
    <row r="4673" spans="1:13" x14ac:dyDescent="0.2">
      <c r="A4673" t="str">
        <f>'Applications (Cleaned)'!A4673</f>
        <v>5815254</v>
      </c>
      <c r="B4673" t="str">
        <f>'Applications (Cleaned)'!B4673</f>
        <v>1147</v>
      </c>
      <c r="C4673" s="10">
        <v>44239</v>
      </c>
      <c r="D4673" t="s">
        <v>27</v>
      </c>
      <c r="E4673" s="7">
        <v>92220</v>
      </c>
      <c r="F4673">
        <v>729</v>
      </c>
      <c r="G4673" t="s">
        <v>14</v>
      </c>
      <c r="H4673" t="s">
        <v>14</v>
      </c>
      <c r="I4673" t="s">
        <v>20</v>
      </c>
      <c r="J4673" s="14">
        <v>1395</v>
      </c>
      <c r="K4673" s="7">
        <v>2325</v>
      </c>
      <c r="L4673">
        <v>4</v>
      </c>
      <c r="M4673" t="s">
        <v>17</v>
      </c>
    </row>
    <row r="4674" spans="1:13" x14ac:dyDescent="0.2">
      <c r="A4674" t="str">
        <f>'Applications (Cleaned)'!A4674</f>
        <v>5815513</v>
      </c>
      <c r="B4674" t="str">
        <f>'Applications (Cleaned)'!B4674</f>
        <v>1012</v>
      </c>
      <c r="C4674" s="10">
        <v>44663</v>
      </c>
      <c r="D4674" t="s">
        <v>29</v>
      </c>
      <c r="E4674" s="7">
        <v>236489</v>
      </c>
      <c r="F4674">
        <v>744</v>
      </c>
      <c r="G4674" t="s">
        <v>14</v>
      </c>
      <c r="H4674" t="s">
        <v>14</v>
      </c>
      <c r="I4674" t="s">
        <v>24</v>
      </c>
      <c r="J4674" s="14">
        <v>3735.48</v>
      </c>
      <c r="K4674" s="7">
        <v>4447</v>
      </c>
      <c r="L4674">
        <v>4</v>
      </c>
      <c r="M4674" t="s">
        <v>25</v>
      </c>
    </row>
    <row r="4675" spans="1:13" x14ac:dyDescent="0.2">
      <c r="A4675" t="str">
        <f>'Applications (Cleaned)'!A4675</f>
        <v>5817716</v>
      </c>
      <c r="B4675" t="str">
        <f>'Applications (Cleaned)'!B4675</f>
        <v>0933</v>
      </c>
      <c r="C4675" s="10">
        <v>44445</v>
      </c>
      <c r="D4675" t="s">
        <v>32</v>
      </c>
      <c r="E4675" s="7">
        <v>209989</v>
      </c>
      <c r="G4675" t="s">
        <v>14</v>
      </c>
      <c r="H4675" t="s">
        <v>14</v>
      </c>
      <c r="I4675" t="s">
        <v>24</v>
      </c>
      <c r="J4675" s="14">
        <v>1343.16</v>
      </c>
      <c r="K4675" s="7">
        <v>1722</v>
      </c>
      <c r="L4675">
        <v>3</v>
      </c>
      <c r="M4675" t="s">
        <v>31</v>
      </c>
    </row>
    <row r="4676" spans="1:13" x14ac:dyDescent="0.2">
      <c r="A4676" t="str">
        <f>'Applications (Cleaned)'!A4676</f>
        <v>5819644</v>
      </c>
      <c r="B4676" t="str">
        <f>'Applications (Cleaned)'!B4676</f>
        <v>1462</v>
      </c>
      <c r="C4676" s="10">
        <v>44969</v>
      </c>
      <c r="D4676" t="s">
        <v>37</v>
      </c>
      <c r="E4676" s="7">
        <v>219308</v>
      </c>
      <c r="F4676">
        <v>648</v>
      </c>
      <c r="G4676" t="s">
        <v>14</v>
      </c>
      <c r="H4676" t="s">
        <v>26</v>
      </c>
      <c r="I4676" t="s">
        <v>20</v>
      </c>
      <c r="J4676" s="14">
        <v>927</v>
      </c>
      <c r="K4676" s="7">
        <v>1545</v>
      </c>
      <c r="L4676">
        <v>1</v>
      </c>
    </row>
    <row r="4677" spans="1:13" x14ac:dyDescent="0.2">
      <c r="A4677" t="str">
        <f>'Applications (Cleaned)'!A4677</f>
        <v>5819828</v>
      </c>
      <c r="B4677" t="str">
        <f>'Applications (Cleaned)'!B4677</f>
        <v>1046</v>
      </c>
      <c r="C4677" s="10">
        <v>45029</v>
      </c>
      <c r="D4677" t="s">
        <v>27</v>
      </c>
      <c r="E4677" s="7">
        <v>29015</v>
      </c>
      <c r="F4677">
        <v>785</v>
      </c>
      <c r="G4677" t="s">
        <v>14</v>
      </c>
      <c r="H4677" t="s">
        <v>14</v>
      </c>
      <c r="I4677" t="s">
        <v>20</v>
      </c>
      <c r="J4677" s="14">
        <v>1225.92</v>
      </c>
      <c r="K4677" s="7">
        <v>1277</v>
      </c>
      <c r="L4677">
        <v>5</v>
      </c>
      <c r="M4677" t="s">
        <v>34</v>
      </c>
    </row>
    <row r="4678" spans="1:13" x14ac:dyDescent="0.2">
      <c r="A4678" t="str">
        <f>'Applications (Cleaned)'!A4678</f>
        <v>5819960</v>
      </c>
      <c r="B4678" t="str">
        <f>'Applications (Cleaned)'!B4678</f>
        <v>0077</v>
      </c>
      <c r="C4678" s="10">
        <v>45051</v>
      </c>
      <c r="D4678" t="s">
        <v>23</v>
      </c>
      <c r="E4678" s="7">
        <v>193423</v>
      </c>
      <c r="F4678">
        <v>667</v>
      </c>
      <c r="G4678" t="s">
        <v>14</v>
      </c>
      <c r="H4678" t="s">
        <v>26</v>
      </c>
      <c r="I4678" t="s">
        <v>33</v>
      </c>
      <c r="J4678" s="14">
        <v>1135.8599999999999</v>
      </c>
      <c r="K4678" s="7">
        <v>1721</v>
      </c>
      <c r="L4678">
        <v>4</v>
      </c>
    </row>
    <row r="4679" spans="1:13" x14ac:dyDescent="0.2">
      <c r="A4679" t="str">
        <f>'Applications (Cleaned)'!A4679</f>
        <v>5820314</v>
      </c>
      <c r="B4679" t="str">
        <f>'Applications (Cleaned)'!B4679</f>
        <v>0101</v>
      </c>
      <c r="C4679" s="10">
        <v>45272</v>
      </c>
      <c r="D4679" t="s">
        <v>19</v>
      </c>
      <c r="E4679" s="7">
        <v>142042</v>
      </c>
      <c r="F4679">
        <v>830</v>
      </c>
      <c r="G4679" t="s">
        <v>26</v>
      </c>
      <c r="H4679" t="s">
        <v>14</v>
      </c>
      <c r="I4679" t="s">
        <v>16</v>
      </c>
      <c r="J4679" s="14">
        <v>2247.1799999999998</v>
      </c>
      <c r="K4679" s="7">
        <v>2881</v>
      </c>
      <c r="L4679">
        <v>1</v>
      </c>
      <c r="M4679" t="s">
        <v>34</v>
      </c>
    </row>
    <row r="4680" spans="1:13" x14ac:dyDescent="0.2">
      <c r="A4680" t="str">
        <f>'Applications (Cleaned)'!A4680</f>
        <v>5822949</v>
      </c>
      <c r="B4680" t="str">
        <f>'Applications (Cleaned)'!B4680</f>
        <v>1367</v>
      </c>
      <c r="C4680" s="10">
        <v>44279</v>
      </c>
      <c r="D4680" t="s">
        <v>13</v>
      </c>
      <c r="E4680" s="7">
        <v>223765</v>
      </c>
      <c r="F4680">
        <v>612</v>
      </c>
      <c r="G4680" t="s">
        <v>14</v>
      </c>
      <c r="H4680" t="s">
        <v>14</v>
      </c>
      <c r="I4680" t="s">
        <v>46</v>
      </c>
      <c r="J4680" s="14">
        <v>741.6</v>
      </c>
      <c r="K4680" s="7">
        <v>1236</v>
      </c>
      <c r="L4680">
        <v>3</v>
      </c>
      <c r="M4680" t="s">
        <v>17</v>
      </c>
    </row>
    <row r="4681" spans="1:13" x14ac:dyDescent="0.2">
      <c r="A4681" t="str">
        <f>'Applications (Cleaned)'!A4681</f>
        <v>5826252</v>
      </c>
      <c r="B4681" t="str">
        <f>'Applications (Cleaned)'!B4681</f>
        <v>1186</v>
      </c>
      <c r="D4681" t="s">
        <v>32</v>
      </c>
      <c r="E4681" s="7">
        <v>28609</v>
      </c>
      <c r="F4681">
        <v>712</v>
      </c>
      <c r="G4681" t="s">
        <v>14</v>
      </c>
      <c r="H4681" t="s">
        <v>14</v>
      </c>
      <c r="I4681" t="s">
        <v>20</v>
      </c>
      <c r="J4681" s="14">
        <v>3361.8</v>
      </c>
      <c r="K4681" s="7">
        <v>5603</v>
      </c>
      <c r="L4681">
        <v>2</v>
      </c>
      <c r="M4681" t="s">
        <v>52</v>
      </c>
    </row>
    <row r="4682" spans="1:13" x14ac:dyDescent="0.2">
      <c r="A4682" t="str">
        <f>'Applications (Cleaned)'!A4682</f>
        <v>5826942</v>
      </c>
      <c r="B4682" t="str">
        <f>'Applications (Cleaned)'!B4682</f>
        <v>0559</v>
      </c>
      <c r="C4682" s="10">
        <v>45344</v>
      </c>
      <c r="D4682" t="s">
        <v>13</v>
      </c>
      <c r="E4682" s="7">
        <v>202500</v>
      </c>
      <c r="G4682" t="s">
        <v>14</v>
      </c>
      <c r="H4682" t="s">
        <v>14</v>
      </c>
      <c r="I4682" t="s">
        <v>20</v>
      </c>
      <c r="J4682" s="14">
        <v>1586.76</v>
      </c>
      <c r="K4682" s="7">
        <v>1889</v>
      </c>
      <c r="L4682">
        <v>3</v>
      </c>
      <c r="M4682" t="s">
        <v>35</v>
      </c>
    </row>
    <row r="4683" spans="1:13" x14ac:dyDescent="0.2">
      <c r="A4683" t="str">
        <f>'Applications (Cleaned)'!A4683</f>
        <v>5828699</v>
      </c>
      <c r="B4683" t="str">
        <f>'Applications (Cleaned)'!B4683</f>
        <v>1343</v>
      </c>
      <c r="C4683" s="10">
        <v>45051</v>
      </c>
      <c r="D4683" t="s">
        <v>27</v>
      </c>
      <c r="E4683" s="7">
        <v>205441</v>
      </c>
      <c r="F4683">
        <v>809</v>
      </c>
      <c r="G4683" t="s">
        <v>14</v>
      </c>
      <c r="H4683" t="s">
        <v>14</v>
      </c>
      <c r="I4683" t="s">
        <v>33</v>
      </c>
      <c r="J4683" s="14">
        <v>927.6</v>
      </c>
      <c r="K4683" s="7">
        <v>1546</v>
      </c>
      <c r="L4683">
        <v>4</v>
      </c>
    </row>
    <row r="4684" spans="1:13" x14ac:dyDescent="0.2">
      <c r="A4684" t="str">
        <f>'Applications (Cleaned)'!A4684</f>
        <v>5829928</v>
      </c>
      <c r="B4684" t="str">
        <f>'Applications (Cleaned)'!B4684</f>
        <v>1749</v>
      </c>
      <c r="C4684" s="10">
        <v>44389</v>
      </c>
      <c r="D4684" t="s">
        <v>13</v>
      </c>
      <c r="E4684" s="7">
        <v>63368</v>
      </c>
      <c r="F4684">
        <v>352</v>
      </c>
      <c r="G4684" t="s">
        <v>14</v>
      </c>
      <c r="H4684" t="s">
        <v>14</v>
      </c>
      <c r="I4684" t="s">
        <v>33</v>
      </c>
      <c r="J4684" s="14">
        <v>1830.84</v>
      </c>
      <c r="K4684" s="7">
        <v>0</v>
      </c>
      <c r="L4684">
        <v>5</v>
      </c>
      <c r="M4684" t="s">
        <v>25</v>
      </c>
    </row>
    <row r="4685" spans="1:13" x14ac:dyDescent="0.2">
      <c r="A4685" t="str">
        <f>'Applications (Cleaned)'!A4685</f>
        <v>5830341</v>
      </c>
      <c r="B4685" t="str">
        <f>'Applications (Cleaned)'!B4685</f>
        <v>1667</v>
      </c>
      <c r="C4685" s="10">
        <v>45253</v>
      </c>
      <c r="D4685" t="s">
        <v>19</v>
      </c>
      <c r="E4685" s="7">
        <v>26382</v>
      </c>
      <c r="F4685">
        <v>695</v>
      </c>
      <c r="G4685" t="s">
        <v>14</v>
      </c>
      <c r="H4685" t="s">
        <v>14</v>
      </c>
      <c r="I4685" t="s">
        <v>20</v>
      </c>
      <c r="J4685" s="14">
        <v>4618.5600000000004</v>
      </c>
      <c r="K4685" s="7">
        <v>4811</v>
      </c>
      <c r="L4685">
        <v>3</v>
      </c>
      <c r="M4685" t="s">
        <v>41</v>
      </c>
    </row>
    <row r="4686" spans="1:13" x14ac:dyDescent="0.2">
      <c r="A4686" t="str">
        <f>'Applications (Cleaned)'!A4686</f>
        <v>5830541</v>
      </c>
      <c r="B4686" t="str">
        <f>'Applications (Cleaned)'!B4686</f>
        <v>1110</v>
      </c>
      <c r="C4686" s="10">
        <v>43908</v>
      </c>
      <c r="D4686" t="s">
        <v>23</v>
      </c>
      <c r="E4686" s="7">
        <v>148448</v>
      </c>
      <c r="F4686">
        <v>748</v>
      </c>
      <c r="G4686" t="s">
        <v>26</v>
      </c>
      <c r="H4686" t="s">
        <v>26</v>
      </c>
      <c r="I4686" t="s">
        <v>20</v>
      </c>
      <c r="J4686" s="14">
        <v>1372.14</v>
      </c>
      <c r="K4686" s="7">
        <v>2079</v>
      </c>
      <c r="L4686">
        <v>1</v>
      </c>
      <c r="M4686" t="s">
        <v>31</v>
      </c>
    </row>
    <row r="4687" spans="1:13" x14ac:dyDescent="0.2">
      <c r="A4687" t="str">
        <f>'Applications (Cleaned)'!A4687</f>
        <v>5831478</v>
      </c>
      <c r="B4687" t="str">
        <f>'Applications (Cleaned)'!B4687</f>
        <v>1538</v>
      </c>
      <c r="C4687" s="10">
        <v>44548</v>
      </c>
      <c r="D4687" t="s">
        <v>37</v>
      </c>
      <c r="E4687" s="7">
        <v>299945</v>
      </c>
      <c r="G4687" t="s">
        <v>14</v>
      </c>
      <c r="H4687" t="s">
        <v>26</v>
      </c>
      <c r="I4687" t="s">
        <v>24</v>
      </c>
      <c r="J4687" s="14">
        <v>1032</v>
      </c>
      <c r="K4687" s="7">
        <v>1720</v>
      </c>
      <c r="L4687">
        <v>1</v>
      </c>
      <c r="M4687" t="s">
        <v>47</v>
      </c>
    </row>
    <row r="4688" spans="1:13" x14ac:dyDescent="0.2">
      <c r="A4688" t="str">
        <f>'Applications (Cleaned)'!A4688</f>
        <v>5831990</v>
      </c>
      <c r="B4688" t="str">
        <f>'Applications (Cleaned)'!B4688</f>
        <v>1512</v>
      </c>
      <c r="C4688" s="10">
        <v>44007</v>
      </c>
      <c r="D4688" t="s">
        <v>32</v>
      </c>
      <c r="E4688" s="7">
        <v>74720</v>
      </c>
      <c r="F4688">
        <v>735</v>
      </c>
      <c r="G4688" t="s">
        <v>26</v>
      </c>
      <c r="H4688" t="s">
        <v>26</v>
      </c>
      <c r="I4688" t="s">
        <v>16</v>
      </c>
      <c r="J4688" s="14">
        <v>2441.88</v>
      </c>
      <c r="K4688" s="7">
        <v>2907</v>
      </c>
      <c r="L4688">
        <v>2</v>
      </c>
    </row>
    <row r="4689" spans="1:13" x14ac:dyDescent="0.2">
      <c r="A4689" t="str">
        <f>'Applications (Cleaned)'!A4689</f>
        <v>5832210</v>
      </c>
      <c r="B4689" t="str">
        <f>'Applications (Cleaned)'!B4689</f>
        <v>0119</v>
      </c>
      <c r="C4689" s="10">
        <v>44360</v>
      </c>
      <c r="D4689" t="s">
        <v>37</v>
      </c>
      <c r="E4689" s="7">
        <v>221104</v>
      </c>
      <c r="F4689">
        <v>710</v>
      </c>
      <c r="G4689" t="s">
        <v>26</v>
      </c>
      <c r="H4689" t="s">
        <v>14</v>
      </c>
      <c r="I4689" t="s">
        <v>16</v>
      </c>
      <c r="J4689" s="14">
        <v>4598.3999999999996</v>
      </c>
      <c r="K4689" s="7">
        <v>4790</v>
      </c>
      <c r="L4689">
        <v>2</v>
      </c>
      <c r="M4689" t="s">
        <v>31</v>
      </c>
    </row>
    <row r="4690" spans="1:13" x14ac:dyDescent="0.2">
      <c r="A4690" t="str">
        <f>'Applications (Cleaned)'!A4690</f>
        <v>5832759</v>
      </c>
      <c r="B4690" t="str">
        <f>'Applications (Cleaned)'!B4690</f>
        <v>1695</v>
      </c>
      <c r="C4690" s="10">
        <v>44417</v>
      </c>
      <c r="D4690" t="s">
        <v>29</v>
      </c>
      <c r="E4690" s="7">
        <v>36171</v>
      </c>
      <c r="F4690">
        <v>735</v>
      </c>
      <c r="G4690" t="s">
        <v>26</v>
      </c>
      <c r="H4690" t="s">
        <v>26</v>
      </c>
      <c r="I4690" t="s">
        <v>33</v>
      </c>
      <c r="J4690" s="14">
        <v>3364.02</v>
      </c>
      <c r="K4690" s="7">
        <v>5097</v>
      </c>
      <c r="L4690">
        <v>2</v>
      </c>
      <c r="M4690" t="s">
        <v>17</v>
      </c>
    </row>
    <row r="4691" spans="1:13" x14ac:dyDescent="0.2">
      <c r="A4691" t="str">
        <f>'Applications (Cleaned)'!A4691</f>
        <v>5833340</v>
      </c>
      <c r="B4691" t="str">
        <f>'Applications (Cleaned)'!B4691</f>
        <v>0561</v>
      </c>
      <c r="C4691" s="10">
        <v>44345</v>
      </c>
      <c r="D4691" t="s">
        <v>27</v>
      </c>
      <c r="E4691" s="7">
        <v>9335</v>
      </c>
      <c r="F4691">
        <v>583</v>
      </c>
      <c r="G4691" t="s">
        <v>26</v>
      </c>
      <c r="H4691" t="s">
        <v>14</v>
      </c>
      <c r="I4691" t="s">
        <v>24</v>
      </c>
      <c r="J4691" s="14">
        <v>1638.72</v>
      </c>
      <c r="K4691" s="7">
        <v>1707</v>
      </c>
      <c r="L4691">
        <v>5</v>
      </c>
      <c r="M4691" t="s">
        <v>21</v>
      </c>
    </row>
    <row r="4692" spans="1:13" x14ac:dyDescent="0.2">
      <c r="A4692" t="str">
        <f>'Applications (Cleaned)'!A4692</f>
        <v>5834548</v>
      </c>
      <c r="B4692" t="str">
        <f>'Applications (Cleaned)'!B4692</f>
        <v>1576</v>
      </c>
      <c r="C4692" s="10">
        <v>44251</v>
      </c>
      <c r="D4692" t="s">
        <v>27</v>
      </c>
      <c r="E4692" s="7">
        <v>18055</v>
      </c>
      <c r="F4692">
        <v>642</v>
      </c>
      <c r="G4692" t="s">
        <v>14</v>
      </c>
      <c r="H4692" t="s">
        <v>26</v>
      </c>
      <c r="I4692" t="s">
        <v>46</v>
      </c>
      <c r="J4692" s="14">
        <v>3822.06</v>
      </c>
      <c r="K4692" s="7">
        <v>5791</v>
      </c>
      <c r="L4692">
        <v>5</v>
      </c>
      <c r="M4692" t="s">
        <v>52</v>
      </c>
    </row>
    <row r="4693" spans="1:13" x14ac:dyDescent="0.2">
      <c r="A4693" t="str">
        <f>'Applications (Cleaned)'!A4693</f>
        <v>5835291</v>
      </c>
      <c r="B4693" t="str">
        <f>'Applications (Cleaned)'!B4693</f>
        <v>0492</v>
      </c>
      <c r="C4693" s="10">
        <v>45570</v>
      </c>
      <c r="D4693" t="s">
        <v>23</v>
      </c>
      <c r="E4693" s="7">
        <v>125473</v>
      </c>
      <c r="F4693">
        <v>766</v>
      </c>
      <c r="G4693" t="s">
        <v>14</v>
      </c>
      <c r="H4693" t="s">
        <v>26</v>
      </c>
      <c r="I4693" t="s">
        <v>33</v>
      </c>
      <c r="J4693" s="14">
        <v>1233.1199999999999</v>
      </c>
      <c r="K4693" s="7">
        <v>1468</v>
      </c>
      <c r="L4693">
        <v>5</v>
      </c>
      <c r="M4693" t="s">
        <v>34</v>
      </c>
    </row>
    <row r="4694" spans="1:13" x14ac:dyDescent="0.2">
      <c r="A4694" t="str">
        <f>'Applications (Cleaned)'!A4694</f>
        <v>5838505</v>
      </c>
      <c r="B4694" t="str">
        <f>'Applications (Cleaned)'!B4694</f>
        <v>1675</v>
      </c>
      <c r="C4694" s="10">
        <v>44337</v>
      </c>
      <c r="D4694" t="s">
        <v>29</v>
      </c>
      <c r="E4694" s="7">
        <v>234256</v>
      </c>
      <c r="F4694">
        <v>659</v>
      </c>
      <c r="G4694" t="s">
        <v>14</v>
      </c>
      <c r="H4694" t="s">
        <v>14</v>
      </c>
      <c r="I4694" t="s">
        <v>20</v>
      </c>
      <c r="J4694" s="14">
        <v>1310.76</v>
      </c>
      <c r="K4694" s="7">
        <v>1986</v>
      </c>
      <c r="L4694">
        <v>5</v>
      </c>
      <c r="M4694" t="s">
        <v>35</v>
      </c>
    </row>
    <row r="4695" spans="1:13" x14ac:dyDescent="0.2">
      <c r="A4695" t="str">
        <f>'Applications (Cleaned)'!A4695</f>
        <v>5838988</v>
      </c>
      <c r="B4695" t="str">
        <f>'Applications (Cleaned)'!B4695</f>
        <v>0419</v>
      </c>
      <c r="C4695" s="10">
        <v>44488</v>
      </c>
      <c r="D4695" t="s">
        <v>29</v>
      </c>
      <c r="E4695" s="7">
        <v>22550</v>
      </c>
      <c r="F4695">
        <v>674</v>
      </c>
      <c r="G4695" t="s">
        <v>14</v>
      </c>
      <c r="H4695" t="s">
        <v>14</v>
      </c>
      <c r="I4695" t="s">
        <v>33</v>
      </c>
      <c r="J4695" s="14">
        <v>1616.16</v>
      </c>
      <c r="K4695" s="7">
        <v>1924</v>
      </c>
      <c r="L4695">
        <v>2</v>
      </c>
    </row>
    <row r="4696" spans="1:13" x14ac:dyDescent="0.2">
      <c r="A4696" t="str">
        <f>'Applications (Cleaned)'!A4696</f>
        <v>5840018</v>
      </c>
      <c r="B4696" t="str">
        <f>'Applications (Cleaned)'!B4696</f>
        <v>0099</v>
      </c>
      <c r="C4696" s="10">
        <v>44957</v>
      </c>
      <c r="D4696" t="s">
        <v>13</v>
      </c>
      <c r="E4696" s="7">
        <v>70501</v>
      </c>
      <c r="F4696">
        <v>730</v>
      </c>
      <c r="G4696" t="s">
        <v>14</v>
      </c>
      <c r="H4696" t="s">
        <v>14</v>
      </c>
      <c r="I4696" t="s">
        <v>20</v>
      </c>
      <c r="J4696" s="14">
        <v>2491.3200000000002</v>
      </c>
      <c r="K4696" s="7">
        <v>3194</v>
      </c>
      <c r="L4696">
        <v>1</v>
      </c>
      <c r="M4696" t="s">
        <v>21</v>
      </c>
    </row>
    <row r="4697" spans="1:13" x14ac:dyDescent="0.2">
      <c r="A4697" t="str">
        <f>'Applications (Cleaned)'!A4697</f>
        <v>5841525</v>
      </c>
      <c r="B4697" t="str">
        <f>'Applications (Cleaned)'!B4697</f>
        <v>0980</v>
      </c>
      <c r="C4697" s="10">
        <v>45255</v>
      </c>
      <c r="D4697" t="s">
        <v>13</v>
      </c>
      <c r="E4697" s="7">
        <v>241894</v>
      </c>
      <c r="F4697">
        <v>661</v>
      </c>
      <c r="G4697" t="s">
        <v>14</v>
      </c>
      <c r="H4697" t="s">
        <v>14</v>
      </c>
      <c r="I4697" t="s">
        <v>20</v>
      </c>
      <c r="J4697" s="14">
        <v>1589.76</v>
      </c>
      <c r="K4697" s="7">
        <v>1656</v>
      </c>
      <c r="L4697">
        <v>1</v>
      </c>
      <c r="M4697" t="s">
        <v>35</v>
      </c>
    </row>
    <row r="4698" spans="1:13" x14ac:dyDescent="0.2">
      <c r="A4698" t="str">
        <f>'Applications (Cleaned)'!A4698</f>
        <v>5842160</v>
      </c>
      <c r="B4698" t="str">
        <f>'Applications (Cleaned)'!B4698</f>
        <v>0276</v>
      </c>
      <c r="C4698" s="10">
        <v>45445</v>
      </c>
      <c r="D4698" t="s">
        <v>27</v>
      </c>
      <c r="E4698" s="7">
        <v>24162</v>
      </c>
      <c r="F4698">
        <v>772</v>
      </c>
      <c r="G4698" t="s">
        <v>14</v>
      </c>
      <c r="H4698" t="s">
        <v>26</v>
      </c>
      <c r="I4698" t="s">
        <v>20</v>
      </c>
      <c r="J4698" s="14">
        <v>798.72</v>
      </c>
      <c r="K4698" s="7">
        <v>832</v>
      </c>
      <c r="L4698">
        <v>5</v>
      </c>
    </row>
    <row r="4699" spans="1:13" x14ac:dyDescent="0.2">
      <c r="A4699" t="str">
        <f>'Applications (Cleaned)'!A4699</f>
        <v>5845021</v>
      </c>
      <c r="B4699" t="str">
        <f>'Applications (Cleaned)'!B4699</f>
        <v>0750</v>
      </c>
      <c r="C4699" s="10">
        <v>43883</v>
      </c>
      <c r="D4699" t="s">
        <v>37</v>
      </c>
      <c r="E4699" s="7">
        <v>175411</v>
      </c>
      <c r="F4699">
        <v>817</v>
      </c>
      <c r="G4699" t="s">
        <v>14</v>
      </c>
      <c r="H4699" t="s">
        <v>14</v>
      </c>
      <c r="I4699" t="s">
        <v>20</v>
      </c>
      <c r="J4699" s="14">
        <v>3043.56</v>
      </c>
      <c r="K4699" s="7">
        <v>3902</v>
      </c>
      <c r="L4699">
        <v>5</v>
      </c>
      <c r="M4699" t="s">
        <v>35</v>
      </c>
    </row>
    <row r="4700" spans="1:13" x14ac:dyDescent="0.2">
      <c r="A4700" t="str">
        <f>'Applications (Cleaned)'!A4700</f>
        <v>5845926</v>
      </c>
      <c r="B4700" t="str">
        <f>'Applications (Cleaned)'!B4700</f>
        <v>0804</v>
      </c>
      <c r="C4700" s="10">
        <v>45494</v>
      </c>
      <c r="D4700" t="s">
        <v>23</v>
      </c>
      <c r="E4700" s="7">
        <v>34420</v>
      </c>
      <c r="F4700">
        <v>681</v>
      </c>
      <c r="G4700" t="s">
        <v>14</v>
      </c>
      <c r="H4700" t="s">
        <v>14</v>
      </c>
      <c r="I4700" t="s">
        <v>46</v>
      </c>
      <c r="J4700" s="14">
        <v>3030.72</v>
      </c>
      <c r="K4700" s="7">
        <v>3157</v>
      </c>
      <c r="L4700">
        <v>4</v>
      </c>
      <c r="M4700" t="s">
        <v>25</v>
      </c>
    </row>
    <row r="4701" spans="1:13" x14ac:dyDescent="0.2">
      <c r="A4701" t="str">
        <f>'Applications (Cleaned)'!A4701</f>
        <v>5846004</v>
      </c>
      <c r="B4701" t="str">
        <f>'Applications (Cleaned)'!B4701</f>
        <v>1118</v>
      </c>
      <c r="C4701" s="10">
        <v>44413</v>
      </c>
      <c r="D4701" t="s">
        <v>27</v>
      </c>
      <c r="E4701" s="7">
        <v>141208</v>
      </c>
      <c r="F4701">
        <v>590</v>
      </c>
      <c r="G4701" t="s">
        <v>14</v>
      </c>
      <c r="H4701" t="s">
        <v>26</v>
      </c>
      <c r="I4701" t="s">
        <v>20</v>
      </c>
      <c r="J4701" s="14">
        <v>1648.08</v>
      </c>
      <c r="K4701" s="7">
        <v>1962</v>
      </c>
      <c r="L4701">
        <v>1</v>
      </c>
      <c r="M4701" t="s">
        <v>17</v>
      </c>
    </row>
    <row r="4702" spans="1:13" x14ac:dyDescent="0.2">
      <c r="A4702" t="str">
        <f>'Applications (Cleaned)'!A4702</f>
        <v>5847089</v>
      </c>
      <c r="B4702" t="str">
        <f>'Applications (Cleaned)'!B4702</f>
        <v>1459</v>
      </c>
      <c r="C4702" s="10">
        <v>44686</v>
      </c>
      <c r="D4702" t="s">
        <v>19</v>
      </c>
      <c r="E4702" s="7">
        <v>229858</v>
      </c>
      <c r="F4702">
        <v>831</v>
      </c>
      <c r="G4702" t="s">
        <v>14</v>
      </c>
      <c r="H4702" t="s">
        <v>26</v>
      </c>
      <c r="I4702" t="s">
        <v>46</v>
      </c>
      <c r="J4702" s="14">
        <v>1993.86</v>
      </c>
      <c r="K4702" s="7">
        <v>3021</v>
      </c>
      <c r="L4702">
        <v>4</v>
      </c>
      <c r="M4702" t="s">
        <v>35</v>
      </c>
    </row>
    <row r="4703" spans="1:13" x14ac:dyDescent="0.2">
      <c r="A4703" t="str">
        <f>'Applications (Cleaned)'!A4703</f>
        <v>5847589</v>
      </c>
      <c r="B4703" t="str">
        <f>'Applications (Cleaned)'!B4703</f>
        <v>0447</v>
      </c>
      <c r="D4703" t="s">
        <v>27</v>
      </c>
      <c r="E4703" s="7">
        <v>93349</v>
      </c>
      <c r="F4703">
        <v>582</v>
      </c>
      <c r="G4703" t="s">
        <v>14</v>
      </c>
      <c r="H4703" t="s">
        <v>14</v>
      </c>
      <c r="I4703" t="s">
        <v>20</v>
      </c>
      <c r="J4703" s="14">
        <v>3751.8</v>
      </c>
      <c r="K4703" s="7">
        <v>4810</v>
      </c>
      <c r="L4703">
        <v>2</v>
      </c>
      <c r="M4703" t="s">
        <v>31</v>
      </c>
    </row>
    <row r="4704" spans="1:13" x14ac:dyDescent="0.2">
      <c r="A4704" t="str">
        <f>'Applications (Cleaned)'!A4704</f>
        <v>5848606</v>
      </c>
      <c r="B4704" t="str">
        <f>'Applications (Cleaned)'!B4704</f>
        <v>0251</v>
      </c>
      <c r="C4704" s="10">
        <v>44780</v>
      </c>
      <c r="D4704" t="s">
        <v>27</v>
      </c>
      <c r="E4704" s="7">
        <v>185422</v>
      </c>
      <c r="F4704">
        <v>317</v>
      </c>
      <c r="G4704" t="s">
        <v>14</v>
      </c>
      <c r="H4704" t="s">
        <v>26</v>
      </c>
      <c r="I4704" t="s">
        <v>24</v>
      </c>
      <c r="J4704" s="14">
        <v>1191.96</v>
      </c>
      <c r="K4704" s="7">
        <v>1419</v>
      </c>
      <c r="L4704">
        <v>3</v>
      </c>
      <c r="M4704" t="s">
        <v>28</v>
      </c>
    </row>
    <row r="4705" spans="1:13" x14ac:dyDescent="0.2">
      <c r="A4705" t="str">
        <f>'Applications (Cleaned)'!A4705</f>
        <v>5848647</v>
      </c>
      <c r="B4705" t="str">
        <f>'Applications (Cleaned)'!B4705</f>
        <v>1210</v>
      </c>
      <c r="C4705" s="10">
        <v>45080</v>
      </c>
      <c r="D4705" t="s">
        <v>19</v>
      </c>
      <c r="E4705" s="7">
        <v>41406</v>
      </c>
      <c r="F4705">
        <v>680</v>
      </c>
      <c r="G4705" t="s">
        <v>14</v>
      </c>
      <c r="H4705" t="s">
        <v>26</v>
      </c>
      <c r="I4705" t="s">
        <v>33</v>
      </c>
      <c r="J4705" s="14">
        <v>2283.84</v>
      </c>
      <c r="K4705" s="7">
        <v>2928</v>
      </c>
      <c r="L4705">
        <v>1</v>
      </c>
      <c r="M4705" t="s">
        <v>25</v>
      </c>
    </row>
    <row r="4706" spans="1:13" x14ac:dyDescent="0.2">
      <c r="A4706" t="str">
        <f>'Applications (Cleaned)'!A4706</f>
        <v>5850870</v>
      </c>
      <c r="B4706" t="str">
        <f>'Applications (Cleaned)'!B4706</f>
        <v>0241</v>
      </c>
      <c r="C4706" s="10">
        <v>43903</v>
      </c>
      <c r="D4706" t="s">
        <v>37</v>
      </c>
      <c r="E4706" s="7">
        <v>169154</v>
      </c>
      <c r="F4706">
        <v>670</v>
      </c>
      <c r="G4706" t="s">
        <v>14</v>
      </c>
      <c r="H4706" t="s">
        <v>14</v>
      </c>
      <c r="I4706" t="s">
        <v>20</v>
      </c>
      <c r="J4706" s="14">
        <v>1406.46</v>
      </c>
      <c r="K4706" s="7">
        <v>2131</v>
      </c>
      <c r="L4706">
        <v>4</v>
      </c>
    </row>
    <row r="4707" spans="1:13" x14ac:dyDescent="0.2">
      <c r="A4707" t="str">
        <f>'Applications (Cleaned)'!A4707</f>
        <v>5853137</v>
      </c>
      <c r="B4707" t="str">
        <f>'Applications (Cleaned)'!B4707</f>
        <v>1211</v>
      </c>
      <c r="C4707" s="10">
        <v>44668</v>
      </c>
      <c r="D4707" t="s">
        <v>13</v>
      </c>
      <c r="E4707" s="7">
        <v>54280</v>
      </c>
      <c r="F4707">
        <v>649</v>
      </c>
      <c r="G4707" t="s">
        <v>14</v>
      </c>
      <c r="H4707" t="s">
        <v>26</v>
      </c>
      <c r="I4707" t="s">
        <v>16</v>
      </c>
      <c r="J4707" s="14">
        <v>1673.28</v>
      </c>
      <c r="K4707" s="7">
        <v>1743</v>
      </c>
      <c r="L4707">
        <v>5</v>
      </c>
    </row>
    <row r="4708" spans="1:13" x14ac:dyDescent="0.2">
      <c r="A4708" t="str">
        <f>'Applications (Cleaned)'!A4708</f>
        <v>5853454</v>
      </c>
      <c r="B4708" t="str">
        <f>'Applications (Cleaned)'!B4708</f>
        <v>0863</v>
      </c>
      <c r="C4708" s="10">
        <v>45469</v>
      </c>
      <c r="D4708" t="s">
        <v>13</v>
      </c>
      <c r="E4708" s="7">
        <v>140648</v>
      </c>
      <c r="F4708">
        <v>675</v>
      </c>
      <c r="G4708" t="s">
        <v>14</v>
      </c>
      <c r="H4708" t="s">
        <v>26</v>
      </c>
      <c r="I4708" t="s">
        <v>24</v>
      </c>
      <c r="J4708" s="14">
        <v>979.68</v>
      </c>
      <c r="K4708" s="7">
        <v>1256</v>
      </c>
      <c r="L4708">
        <v>2</v>
      </c>
      <c r="M4708" t="s">
        <v>25</v>
      </c>
    </row>
    <row r="4709" spans="1:13" x14ac:dyDescent="0.2">
      <c r="A4709" t="str">
        <f>'Applications (Cleaned)'!A4709</f>
        <v>5855638</v>
      </c>
      <c r="B4709" t="str">
        <f>'Applications (Cleaned)'!B4709</f>
        <v>1596</v>
      </c>
      <c r="C4709" s="10">
        <v>43849</v>
      </c>
      <c r="D4709" t="s">
        <v>23</v>
      </c>
      <c r="E4709" s="7">
        <v>158918</v>
      </c>
      <c r="F4709">
        <v>752</v>
      </c>
      <c r="G4709" t="s">
        <v>26</v>
      </c>
      <c r="H4709" t="s">
        <v>14</v>
      </c>
      <c r="I4709" t="s">
        <v>20</v>
      </c>
      <c r="J4709" s="14">
        <v>6676.32</v>
      </c>
      <c r="K4709" s="7">
        <v>7948</v>
      </c>
      <c r="L4709">
        <v>4</v>
      </c>
      <c r="M4709" t="s">
        <v>25</v>
      </c>
    </row>
    <row r="4710" spans="1:13" x14ac:dyDescent="0.2">
      <c r="A4710" t="str">
        <f>'Applications (Cleaned)'!A4710</f>
        <v>5855927</v>
      </c>
      <c r="B4710" t="str">
        <f>'Applications (Cleaned)'!B4710</f>
        <v>1604</v>
      </c>
      <c r="C4710" s="10">
        <v>44240</v>
      </c>
      <c r="D4710" t="s">
        <v>23</v>
      </c>
      <c r="E4710" s="7">
        <v>47727</v>
      </c>
      <c r="G4710" t="s">
        <v>14</v>
      </c>
      <c r="H4710" t="s">
        <v>14</v>
      </c>
      <c r="I4710" t="s">
        <v>33</v>
      </c>
      <c r="J4710" s="14">
        <v>2927.4</v>
      </c>
      <c r="K4710" s="7">
        <v>4879</v>
      </c>
      <c r="L4710">
        <v>3</v>
      </c>
    </row>
    <row r="4711" spans="1:13" x14ac:dyDescent="0.2">
      <c r="A4711" t="str">
        <f>'Applications (Cleaned)'!A4711</f>
        <v>5856723</v>
      </c>
      <c r="B4711" t="str">
        <f>'Applications (Cleaned)'!B4711</f>
        <v>0851</v>
      </c>
      <c r="C4711" s="10">
        <v>45497</v>
      </c>
      <c r="D4711" t="s">
        <v>37</v>
      </c>
      <c r="E4711" s="7">
        <v>140568</v>
      </c>
      <c r="F4711">
        <v>776</v>
      </c>
      <c r="G4711" t="s">
        <v>14</v>
      </c>
      <c r="H4711" t="s">
        <v>14</v>
      </c>
      <c r="I4711" t="s">
        <v>16</v>
      </c>
      <c r="J4711" s="14">
        <v>1179.5999999999999</v>
      </c>
      <c r="K4711" s="7">
        <v>1966</v>
      </c>
      <c r="L4711">
        <v>4</v>
      </c>
      <c r="M4711" t="s">
        <v>52</v>
      </c>
    </row>
    <row r="4712" spans="1:13" x14ac:dyDescent="0.2">
      <c r="A4712" t="str">
        <f>'Applications (Cleaned)'!A4712</f>
        <v>5860484</v>
      </c>
      <c r="B4712" t="str">
        <f>'Applications (Cleaned)'!B4712</f>
        <v>1221</v>
      </c>
      <c r="C4712" s="10">
        <v>45513</v>
      </c>
      <c r="D4712" t="s">
        <v>27</v>
      </c>
      <c r="E4712" s="7">
        <v>209402</v>
      </c>
      <c r="F4712">
        <v>690</v>
      </c>
      <c r="G4712" t="s">
        <v>14</v>
      </c>
      <c r="H4712" t="s">
        <v>26</v>
      </c>
      <c r="I4712" t="s">
        <v>33</v>
      </c>
      <c r="J4712" s="14">
        <v>5055.96</v>
      </c>
      <c r="K4712" s="7">
        <v>6019</v>
      </c>
      <c r="L4712">
        <v>1</v>
      </c>
    </row>
    <row r="4713" spans="1:13" x14ac:dyDescent="0.2">
      <c r="A4713" t="str">
        <f>'Applications (Cleaned)'!A4713</f>
        <v>5860790</v>
      </c>
      <c r="B4713" t="str">
        <f>'Applications (Cleaned)'!B4713</f>
        <v>1622</v>
      </c>
      <c r="C4713" s="10">
        <v>45647</v>
      </c>
      <c r="D4713" t="s">
        <v>27</v>
      </c>
      <c r="E4713" s="7">
        <v>209282</v>
      </c>
      <c r="F4713">
        <v>837</v>
      </c>
      <c r="G4713" t="s">
        <v>14</v>
      </c>
      <c r="H4713" t="s">
        <v>14</v>
      </c>
      <c r="I4713" t="s">
        <v>24</v>
      </c>
      <c r="J4713" s="14">
        <v>1770.78</v>
      </c>
      <c r="K4713" s="7">
        <v>2683</v>
      </c>
      <c r="L4713">
        <v>3</v>
      </c>
      <c r="M4713" t="s">
        <v>25</v>
      </c>
    </row>
    <row r="4714" spans="1:13" x14ac:dyDescent="0.2">
      <c r="A4714" t="str">
        <f>'Applications (Cleaned)'!A4714</f>
        <v>5860834</v>
      </c>
      <c r="B4714" t="str">
        <f>'Applications (Cleaned)'!B4714</f>
        <v>0802</v>
      </c>
      <c r="C4714" s="10">
        <v>44948</v>
      </c>
      <c r="D4714" t="s">
        <v>27</v>
      </c>
      <c r="E4714" s="7">
        <v>97566</v>
      </c>
      <c r="F4714">
        <v>679</v>
      </c>
      <c r="G4714" t="s">
        <v>14</v>
      </c>
      <c r="H4714" t="s">
        <v>26</v>
      </c>
      <c r="I4714" t="s">
        <v>20</v>
      </c>
      <c r="J4714" s="14">
        <v>2556.48</v>
      </c>
      <c r="K4714" s="7">
        <v>2663</v>
      </c>
      <c r="L4714">
        <v>1</v>
      </c>
      <c r="M4714" t="s">
        <v>41</v>
      </c>
    </row>
    <row r="4715" spans="1:13" x14ac:dyDescent="0.2">
      <c r="A4715" t="str">
        <f>'Applications (Cleaned)'!A4715</f>
        <v>5863946</v>
      </c>
      <c r="B4715" t="str">
        <f>'Applications (Cleaned)'!B4715</f>
        <v>1444</v>
      </c>
      <c r="C4715" s="10">
        <v>44268</v>
      </c>
      <c r="D4715" t="s">
        <v>13</v>
      </c>
      <c r="E4715" s="7">
        <v>84736</v>
      </c>
      <c r="F4715">
        <v>691</v>
      </c>
      <c r="G4715" t="s">
        <v>14</v>
      </c>
      <c r="H4715" t="s">
        <v>14</v>
      </c>
      <c r="I4715" t="s">
        <v>16</v>
      </c>
      <c r="J4715" s="14">
        <v>907.5</v>
      </c>
      <c r="K4715" s="7">
        <v>1375</v>
      </c>
      <c r="L4715">
        <v>5</v>
      </c>
      <c r="M4715" t="s">
        <v>41</v>
      </c>
    </row>
    <row r="4716" spans="1:13" x14ac:dyDescent="0.2">
      <c r="A4716" t="str">
        <f>'Applications (Cleaned)'!A4716</f>
        <v>5866148</v>
      </c>
      <c r="B4716" t="str">
        <f>'Applications (Cleaned)'!B4716</f>
        <v>1347</v>
      </c>
      <c r="C4716" s="10">
        <v>44089</v>
      </c>
      <c r="D4716" t="s">
        <v>13</v>
      </c>
      <c r="E4716" s="7">
        <v>66101</v>
      </c>
      <c r="F4716">
        <v>745</v>
      </c>
      <c r="G4716" t="s">
        <v>14</v>
      </c>
      <c r="H4716" t="s">
        <v>26</v>
      </c>
      <c r="I4716" t="s">
        <v>24</v>
      </c>
      <c r="J4716" s="14">
        <v>483</v>
      </c>
      <c r="K4716" s="7">
        <v>805</v>
      </c>
      <c r="L4716">
        <v>2</v>
      </c>
      <c r="M4716" t="s">
        <v>17</v>
      </c>
    </row>
    <row r="4717" spans="1:13" x14ac:dyDescent="0.2">
      <c r="A4717" t="str">
        <f>'Applications (Cleaned)'!A4717</f>
        <v>5867283</v>
      </c>
      <c r="B4717" t="str">
        <f>'Applications (Cleaned)'!B4717</f>
        <v>1222</v>
      </c>
      <c r="C4717" s="10">
        <v>44458</v>
      </c>
      <c r="D4717" t="s">
        <v>29</v>
      </c>
      <c r="E4717" s="7">
        <v>67889</v>
      </c>
      <c r="F4717">
        <v>681</v>
      </c>
      <c r="G4717" t="s">
        <v>14</v>
      </c>
      <c r="H4717" t="s">
        <v>14</v>
      </c>
      <c r="I4717" t="s">
        <v>16</v>
      </c>
      <c r="J4717" s="14">
        <v>2532.66</v>
      </c>
      <c r="K4717" s="7">
        <v>3247</v>
      </c>
      <c r="L4717">
        <v>4</v>
      </c>
      <c r="M4717" t="s">
        <v>34</v>
      </c>
    </row>
    <row r="4718" spans="1:13" x14ac:dyDescent="0.2">
      <c r="A4718" t="str">
        <f>'Applications (Cleaned)'!A4718</f>
        <v>5868017</v>
      </c>
      <c r="B4718" t="str">
        <f>'Applications (Cleaned)'!B4718</f>
        <v>0939</v>
      </c>
      <c r="C4718" s="10">
        <v>44900</v>
      </c>
      <c r="D4718" t="s">
        <v>37</v>
      </c>
      <c r="E4718" s="7">
        <v>162832</v>
      </c>
      <c r="F4718">
        <v>840</v>
      </c>
      <c r="G4718" t="s">
        <v>14</v>
      </c>
      <c r="H4718" t="s">
        <v>14</v>
      </c>
      <c r="I4718" t="s">
        <v>20</v>
      </c>
      <c r="J4718" s="14">
        <v>1872.78</v>
      </c>
      <c r="K4718" s="7">
        <v>2401</v>
      </c>
      <c r="L4718">
        <v>3</v>
      </c>
    </row>
    <row r="4719" spans="1:13" x14ac:dyDescent="0.2">
      <c r="A4719" t="str">
        <f>'Applications (Cleaned)'!A4719</f>
        <v>5868454</v>
      </c>
      <c r="B4719" t="str">
        <f>'Applications (Cleaned)'!B4719</f>
        <v>1087</v>
      </c>
      <c r="C4719" s="10">
        <v>45374</v>
      </c>
      <c r="D4719" t="s">
        <v>23</v>
      </c>
      <c r="E4719" s="7">
        <v>233897</v>
      </c>
      <c r="F4719">
        <v>742</v>
      </c>
      <c r="G4719" t="s">
        <v>14</v>
      </c>
      <c r="H4719" t="s">
        <v>14</v>
      </c>
      <c r="I4719" t="s">
        <v>33</v>
      </c>
      <c r="J4719" s="14">
        <v>5269.32</v>
      </c>
      <c r="K4719" s="7">
        <v>6273</v>
      </c>
      <c r="L4719">
        <v>5</v>
      </c>
      <c r="M4719" t="s">
        <v>52</v>
      </c>
    </row>
    <row r="4720" spans="1:13" x14ac:dyDescent="0.2">
      <c r="A4720" t="str">
        <f>'Applications (Cleaned)'!A4720</f>
        <v>5869646</v>
      </c>
      <c r="B4720" t="str">
        <f>'Applications (Cleaned)'!B4720</f>
        <v>1776</v>
      </c>
      <c r="C4720" s="10">
        <v>45208</v>
      </c>
      <c r="D4720" t="s">
        <v>13</v>
      </c>
      <c r="E4720" s="7">
        <v>185536</v>
      </c>
      <c r="F4720">
        <v>783</v>
      </c>
      <c r="G4720" t="s">
        <v>14</v>
      </c>
      <c r="H4720" t="s">
        <v>14</v>
      </c>
      <c r="I4720" t="s">
        <v>24</v>
      </c>
      <c r="J4720" s="14">
        <v>2976.48</v>
      </c>
      <c r="K4720" s="7">
        <v>3816</v>
      </c>
      <c r="L4720">
        <v>2</v>
      </c>
    </row>
    <row r="4721" spans="1:13" x14ac:dyDescent="0.2">
      <c r="A4721" t="str">
        <f>'Applications (Cleaned)'!A4721</f>
        <v>5870179</v>
      </c>
      <c r="B4721" t="str">
        <f>'Applications (Cleaned)'!B4721</f>
        <v>1250</v>
      </c>
      <c r="C4721" s="10">
        <v>45029</v>
      </c>
      <c r="D4721" t="s">
        <v>32</v>
      </c>
      <c r="E4721" s="7">
        <v>198137</v>
      </c>
      <c r="F4721">
        <v>739</v>
      </c>
      <c r="G4721" t="s">
        <v>26</v>
      </c>
      <c r="H4721" t="s">
        <v>14</v>
      </c>
      <c r="I4721" t="s">
        <v>20</v>
      </c>
      <c r="J4721" s="14">
        <v>3193.68</v>
      </c>
      <c r="K4721" s="7">
        <v>3802</v>
      </c>
      <c r="L4721">
        <v>2</v>
      </c>
    </row>
    <row r="4722" spans="1:13" x14ac:dyDescent="0.2">
      <c r="A4722" t="str">
        <f>'Applications (Cleaned)'!A4722</f>
        <v>5872047</v>
      </c>
      <c r="B4722" t="str">
        <f>'Applications (Cleaned)'!B4722</f>
        <v>1536</v>
      </c>
      <c r="D4722" t="s">
        <v>23</v>
      </c>
      <c r="E4722" s="7">
        <v>117477</v>
      </c>
      <c r="F4722">
        <v>759</v>
      </c>
      <c r="G4722" t="s">
        <v>14</v>
      </c>
      <c r="H4722" t="s">
        <v>26</v>
      </c>
      <c r="I4722" t="s">
        <v>20</v>
      </c>
      <c r="J4722" s="14">
        <v>3011.58</v>
      </c>
      <c r="K4722" s="7">
        <v>4563</v>
      </c>
      <c r="L4722">
        <v>3</v>
      </c>
      <c r="M4722" t="s">
        <v>31</v>
      </c>
    </row>
    <row r="4723" spans="1:13" x14ac:dyDescent="0.2">
      <c r="A4723" t="str">
        <f>'Applications (Cleaned)'!A4723</f>
        <v>5872474</v>
      </c>
      <c r="B4723" t="str">
        <f>'Applications (Cleaned)'!B4723</f>
        <v>0249</v>
      </c>
      <c r="C4723" s="10">
        <v>44455</v>
      </c>
      <c r="D4723" t="s">
        <v>32</v>
      </c>
      <c r="E4723" s="7">
        <v>46910</v>
      </c>
      <c r="F4723">
        <v>760</v>
      </c>
      <c r="G4723" t="s">
        <v>14</v>
      </c>
      <c r="H4723" t="s">
        <v>14</v>
      </c>
      <c r="I4723" t="s">
        <v>20</v>
      </c>
      <c r="J4723" s="14">
        <v>4014.72</v>
      </c>
      <c r="K4723" s="7">
        <v>4182</v>
      </c>
      <c r="L4723">
        <v>3</v>
      </c>
      <c r="M4723" t="s">
        <v>31</v>
      </c>
    </row>
    <row r="4724" spans="1:13" x14ac:dyDescent="0.2">
      <c r="A4724" t="str">
        <f>'Applications (Cleaned)'!A4724</f>
        <v>5873041</v>
      </c>
      <c r="B4724" t="str">
        <f>'Applications (Cleaned)'!B4724</f>
        <v>0448</v>
      </c>
      <c r="C4724" s="10">
        <v>45593</v>
      </c>
      <c r="D4724" t="s">
        <v>23</v>
      </c>
      <c r="E4724" s="7">
        <v>121680</v>
      </c>
      <c r="F4724">
        <v>813</v>
      </c>
      <c r="G4724" t="s">
        <v>14</v>
      </c>
      <c r="H4724" t="s">
        <v>14</v>
      </c>
      <c r="I4724" t="s">
        <v>16</v>
      </c>
      <c r="J4724" s="14">
        <v>1390.62</v>
      </c>
      <c r="K4724" s="7">
        <v>2107</v>
      </c>
      <c r="L4724">
        <v>3</v>
      </c>
      <c r="M4724" t="s">
        <v>34</v>
      </c>
    </row>
    <row r="4725" spans="1:13" x14ac:dyDescent="0.2">
      <c r="A4725" t="str">
        <f>'Applications (Cleaned)'!A4725</f>
        <v>5874200</v>
      </c>
      <c r="B4725" t="str">
        <f>'Applications (Cleaned)'!B4725</f>
        <v>0149</v>
      </c>
      <c r="C4725" s="10">
        <v>44973</v>
      </c>
      <c r="D4725" t="s">
        <v>37</v>
      </c>
      <c r="E4725" s="7">
        <v>35716</v>
      </c>
      <c r="G4725" t="s">
        <v>14</v>
      </c>
      <c r="H4725" t="s">
        <v>26</v>
      </c>
      <c r="I4725" t="s">
        <v>16</v>
      </c>
      <c r="J4725" s="14">
        <v>1650.24</v>
      </c>
      <c r="K4725" s="7">
        <v>1719</v>
      </c>
      <c r="L4725">
        <v>3</v>
      </c>
      <c r="M4725" t="s">
        <v>52</v>
      </c>
    </row>
    <row r="4726" spans="1:13" x14ac:dyDescent="0.2">
      <c r="A4726" t="str">
        <f>'Applications (Cleaned)'!A4726</f>
        <v>5874458</v>
      </c>
      <c r="B4726" t="str">
        <f>'Applications (Cleaned)'!B4726</f>
        <v>0055</v>
      </c>
      <c r="C4726" s="10">
        <v>44964</v>
      </c>
      <c r="D4726" t="s">
        <v>27</v>
      </c>
      <c r="E4726" s="7">
        <v>221430</v>
      </c>
      <c r="F4726">
        <v>836</v>
      </c>
      <c r="G4726" t="s">
        <v>14</v>
      </c>
      <c r="H4726" t="s">
        <v>26</v>
      </c>
      <c r="I4726" t="s">
        <v>16</v>
      </c>
      <c r="J4726" s="14">
        <v>1194.5999999999999</v>
      </c>
      <c r="K4726" s="7">
        <v>1810</v>
      </c>
      <c r="L4726">
        <v>5</v>
      </c>
      <c r="M4726" t="s">
        <v>17</v>
      </c>
    </row>
    <row r="4727" spans="1:13" x14ac:dyDescent="0.2">
      <c r="A4727" t="str">
        <f>'Applications (Cleaned)'!A4727</f>
        <v>5875434</v>
      </c>
      <c r="B4727" t="str">
        <f>'Applications (Cleaned)'!B4727</f>
        <v>0654</v>
      </c>
      <c r="C4727" s="10">
        <v>43855</v>
      </c>
      <c r="D4727" t="s">
        <v>13</v>
      </c>
      <c r="E4727" s="7">
        <v>77830</v>
      </c>
      <c r="F4727">
        <v>751</v>
      </c>
      <c r="G4727" t="s">
        <v>14</v>
      </c>
      <c r="H4727" t="s">
        <v>26</v>
      </c>
      <c r="I4727" t="s">
        <v>46</v>
      </c>
      <c r="J4727" s="14">
        <v>2968.32</v>
      </c>
      <c r="K4727" s="7">
        <v>3092</v>
      </c>
      <c r="L4727">
        <v>5</v>
      </c>
      <c r="M4727" t="s">
        <v>41</v>
      </c>
    </row>
    <row r="4728" spans="1:13" x14ac:dyDescent="0.2">
      <c r="A4728" t="str">
        <f>'Applications (Cleaned)'!A4728</f>
        <v>5876476</v>
      </c>
      <c r="B4728" t="str">
        <f>'Applications (Cleaned)'!B4728</f>
        <v>1750</v>
      </c>
      <c r="C4728" s="10">
        <v>44943</v>
      </c>
      <c r="D4728" t="s">
        <v>13</v>
      </c>
      <c r="E4728" s="7">
        <v>12588</v>
      </c>
      <c r="F4728">
        <v>697</v>
      </c>
      <c r="G4728" t="s">
        <v>14</v>
      </c>
      <c r="H4728" t="s">
        <v>14</v>
      </c>
      <c r="I4728" t="s">
        <v>20</v>
      </c>
      <c r="J4728" s="14">
        <v>7835.52</v>
      </c>
      <c r="K4728" s="7">
        <v>9328</v>
      </c>
      <c r="L4728">
        <v>3</v>
      </c>
      <c r="M4728" t="s">
        <v>31</v>
      </c>
    </row>
    <row r="4729" spans="1:13" x14ac:dyDescent="0.2">
      <c r="A4729" t="str">
        <f>'Applications (Cleaned)'!A4729</f>
        <v>5876687</v>
      </c>
      <c r="B4729" t="str">
        <f>'Applications (Cleaned)'!B4729</f>
        <v>0845</v>
      </c>
      <c r="D4729" t="s">
        <v>37</v>
      </c>
      <c r="E4729" s="7">
        <v>19804</v>
      </c>
      <c r="F4729">
        <v>693</v>
      </c>
      <c r="G4729" t="s">
        <v>14</v>
      </c>
      <c r="H4729" t="s">
        <v>14</v>
      </c>
      <c r="I4729" t="s">
        <v>24</v>
      </c>
      <c r="J4729" s="14">
        <v>3586.8</v>
      </c>
      <c r="K4729" s="7">
        <v>5978</v>
      </c>
      <c r="L4729">
        <v>4</v>
      </c>
      <c r="M4729" t="s">
        <v>28</v>
      </c>
    </row>
    <row r="4730" spans="1:13" x14ac:dyDescent="0.2">
      <c r="A4730" t="str">
        <f>'Applications (Cleaned)'!A4730</f>
        <v>5879492</v>
      </c>
      <c r="B4730" t="str">
        <f>'Applications (Cleaned)'!B4730</f>
        <v>1781</v>
      </c>
      <c r="C4730" s="10">
        <v>44209</v>
      </c>
      <c r="D4730" t="s">
        <v>19</v>
      </c>
      <c r="E4730" s="7">
        <v>71938</v>
      </c>
      <c r="F4730">
        <v>804</v>
      </c>
      <c r="G4730" t="s">
        <v>14</v>
      </c>
      <c r="H4730" t="s">
        <v>26</v>
      </c>
      <c r="I4730" t="s">
        <v>20</v>
      </c>
      <c r="J4730" s="14">
        <v>1548.36</v>
      </c>
      <c r="K4730" s="7">
        <v>2346</v>
      </c>
      <c r="L4730">
        <v>2</v>
      </c>
      <c r="M4730" t="s">
        <v>17</v>
      </c>
    </row>
    <row r="4731" spans="1:13" x14ac:dyDescent="0.2">
      <c r="A4731" t="str">
        <f>'Applications (Cleaned)'!A4731</f>
        <v>5880177</v>
      </c>
      <c r="B4731" t="str">
        <f>'Applications (Cleaned)'!B4731</f>
        <v>0579</v>
      </c>
      <c r="C4731" s="10">
        <v>44754</v>
      </c>
      <c r="D4731" t="s">
        <v>27</v>
      </c>
      <c r="E4731" s="7">
        <v>33278</v>
      </c>
      <c r="F4731">
        <v>768</v>
      </c>
      <c r="G4731" t="s">
        <v>14</v>
      </c>
      <c r="H4731" t="s">
        <v>14</v>
      </c>
      <c r="I4731" t="s">
        <v>24</v>
      </c>
      <c r="J4731" s="14">
        <v>3513</v>
      </c>
      <c r="K4731" s="7">
        <v>5855</v>
      </c>
      <c r="L4731">
        <v>2</v>
      </c>
      <c r="M4731" t="s">
        <v>52</v>
      </c>
    </row>
    <row r="4732" spans="1:13" x14ac:dyDescent="0.2">
      <c r="A4732" t="str">
        <f>'Applications (Cleaned)'!A4732</f>
        <v>5881135</v>
      </c>
      <c r="B4732" t="str">
        <f>'Applications (Cleaned)'!B4732</f>
        <v>0085</v>
      </c>
      <c r="C4732" s="10">
        <v>44946</v>
      </c>
      <c r="D4732" t="s">
        <v>19</v>
      </c>
      <c r="E4732" s="7">
        <v>111020</v>
      </c>
      <c r="F4732">
        <v>784</v>
      </c>
      <c r="G4732" t="s">
        <v>14</v>
      </c>
      <c r="H4732" t="s">
        <v>14</v>
      </c>
      <c r="I4732" t="s">
        <v>20</v>
      </c>
      <c r="J4732" s="14">
        <v>1023</v>
      </c>
      <c r="K4732" s="7">
        <v>1550</v>
      </c>
      <c r="L4732">
        <v>5</v>
      </c>
      <c r="M4732" t="s">
        <v>34</v>
      </c>
    </row>
    <row r="4733" spans="1:13" x14ac:dyDescent="0.2">
      <c r="A4733" t="str">
        <f>'Applications (Cleaned)'!A4733</f>
        <v>5881436</v>
      </c>
      <c r="B4733" t="str">
        <f>'Applications (Cleaned)'!B4733</f>
        <v>1765</v>
      </c>
      <c r="C4733" s="10">
        <v>44296</v>
      </c>
      <c r="D4733" t="s">
        <v>27</v>
      </c>
      <c r="E4733" s="7">
        <v>200852</v>
      </c>
      <c r="F4733">
        <v>749</v>
      </c>
      <c r="G4733" t="s">
        <v>26</v>
      </c>
      <c r="H4733" t="s">
        <v>26</v>
      </c>
      <c r="I4733" t="s">
        <v>16</v>
      </c>
      <c r="J4733" s="14">
        <v>3396.96</v>
      </c>
      <c r="K4733" s="7">
        <v>4044</v>
      </c>
      <c r="L4733">
        <v>1</v>
      </c>
      <c r="M4733" t="s">
        <v>47</v>
      </c>
    </row>
    <row r="4734" spans="1:13" x14ac:dyDescent="0.2">
      <c r="A4734" t="str">
        <f>'Applications (Cleaned)'!A4734</f>
        <v>5881958</v>
      </c>
      <c r="B4734" t="str">
        <f>'Applications (Cleaned)'!B4734</f>
        <v>1499</v>
      </c>
      <c r="C4734" s="10">
        <v>43952</v>
      </c>
      <c r="D4734" t="s">
        <v>13</v>
      </c>
      <c r="E4734" s="7">
        <v>164166</v>
      </c>
      <c r="F4734">
        <v>700</v>
      </c>
      <c r="G4734" t="s">
        <v>14</v>
      </c>
      <c r="H4734" t="s">
        <v>14</v>
      </c>
      <c r="I4734" t="s">
        <v>20</v>
      </c>
      <c r="J4734" s="14">
        <v>3115.2</v>
      </c>
      <c r="K4734" s="7">
        <v>3245</v>
      </c>
      <c r="L4734">
        <v>5</v>
      </c>
      <c r="M4734" t="s">
        <v>28</v>
      </c>
    </row>
    <row r="4735" spans="1:13" x14ac:dyDescent="0.2">
      <c r="A4735" t="str">
        <f>'Applications (Cleaned)'!A4735</f>
        <v>5882848</v>
      </c>
      <c r="B4735" t="str">
        <f>'Applications (Cleaned)'!B4735</f>
        <v>0637</v>
      </c>
      <c r="C4735" s="10">
        <v>44022</v>
      </c>
      <c r="D4735" t="s">
        <v>13</v>
      </c>
      <c r="E4735" s="7">
        <v>226804</v>
      </c>
      <c r="F4735">
        <v>720</v>
      </c>
      <c r="G4735" t="s">
        <v>14</v>
      </c>
      <c r="H4735" t="s">
        <v>14</v>
      </c>
      <c r="I4735" t="s">
        <v>24</v>
      </c>
      <c r="J4735" s="14">
        <v>2150.2800000000002</v>
      </c>
      <c r="K4735" s="7">
        <v>3258</v>
      </c>
      <c r="L4735">
        <v>5</v>
      </c>
      <c r="M4735" t="s">
        <v>34</v>
      </c>
    </row>
    <row r="4736" spans="1:13" x14ac:dyDescent="0.2">
      <c r="A4736" t="str">
        <f>'Applications (Cleaned)'!A4736</f>
        <v>5883278</v>
      </c>
      <c r="B4736" t="str">
        <f>'Applications (Cleaned)'!B4736</f>
        <v>0215</v>
      </c>
      <c r="C4736" s="10">
        <v>44624</v>
      </c>
      <c r="D4736" t="s">
        <v>13</v>
      </c>
      <c r="E4736" s="7">
        <v>95571</v>
      </c>
      <c r="F4736">
        <v>665</v>
      </c>
      <c r="G4736" t="s">
        <v>14</v>
      </c>
      <c r="H4736" t="s">
        <v>14</v>
      </c>
      <c r="I4736" t="s">
        <v>16</v>
      </c>
      <c r="J4736" s="14">
        <v>691.08</v>
      </c>
      <c r="K4736" s="7">
        <v>886</v>
      </c>
      <c r="L4736">
        <v>1</v>
      </c>
    </row>
    <row r="4737" spans="1:13" x14ac:dyDescent="0.2">
      <c r="A4737" t="str">
        <f>'Applications (Cleaned)'!A4737</f>
        <v>5884798</v>
      </c>
      <c r="B4737" t="str">
        <f>'Applications (Cleaned)'!B4737</f>
        <v>1233</v>
      </c>
      <c r="C4737" s="10">
        <v>45268</v>
      </c>
      <c r="D4737" t="s">
        <v>27</v>
      </c>
      <c r="E4737" s="7">
        <v>321556</v>
      </c>
      <c r="F4737">
        <v>764</v>
      </c>
      <c r="G4737" t="s">
        <v>14</v>
      </c>
      <c r="H4737" t="s">
        <v>14</v>
      </c>
      <c r="I4737" t="s">
        <v>20</v>
      </c>
      <c r="J4737" s="14">
        <v>2248.6799999999998</v>
      </c>
      <c r="K4737" s="7">
        <v>2677</v>
      </c>
      <c r="L4737">
        <v>2</v>
      </c>
      <c r="M4737" t="s">
        <v>25</v>
      </c>
    </row>
    <row r="4738" spans="1:13" x14ac:dyDescent="0.2">
      <c r="A4738" t="str">
        <f>'Applications (Cleaned)'!A4738</f>
        <v>5886099</v>
      </c>
      <c r="B4738" t="str">
        <f>'Applications (Cleaned)'!B4738</f>
        <v>0252</v>
      </c>
      <c r="C4738" s="10">
        <v>45419</v>
      </c>
      <c r="D4738" t="s">
        <v>13</v>
      </c>
      <c r="E4738" s="7">
        <v>294157</v>
      </c>
      <c r="F4738">
        <v>730</v>
      </c>
      <c r="G4738" t="s">
        <v>14</v>
      </c>
      <c r="H4738" t="s">
        <v>14</v>
      </c>
      <c r="I4738" t="s">
        <v>20</v>
      </c>
      <c r="J4738" s="14">
        <v>1089</v>
      </c>
      <c r="K4738" s="7">
        <v>1650</v>
      </c>
      <c r="L4738">
        <v>5</v>
      </c>
      <c r="M4738" t="s">
        <v>21</v>
      </c>
    </row>
    <row r="4739" spans="1:13" x14ac:dyDescent="0.2">
      <c r="A4739" t="str">
        <f>'Applications (Cleaned)'!A4739</f>
        <v>5886975</v>
      </c>
      <c r="B4739" t="str">
        <f>'Applications (Cleaned)'!B4739</f>
        <v>0324</v>
      </c>
      <c r="C4739" s="10">
        <v>45198</v>
      </c>
      <c r="D4739" t="s">
        <v>23</v>
      </c>
      <c r="E4739" s="7">
        <v>140047</v>
      </c>
      <c r="F4739">
        <v>769</v>
      </c>
      <c r="G4739" t="s">
        <v>26</v>
      </c>
      <c r="H4739" t="s">
        <v>14</v>
      </c>
      <c r="I4739" t="s">
        <v>16</v>
      </c>
      <c r="J4739" s="14">
        <v>1887.6</v>
      </c>
      <c r="K4739" s="7">
        <v>3146</v>
      </c>
      <c r="L4739">
        <v>3</v>
      </c>
      <c r="M4739" t="s">
        <v>35</v>
      </c>
    </row>
    <row r="4740" spans="1:13" x14ac:dyDescent="0.2">
      <c r="A4740" t="str">
        <f>'Applications (Cleaned)'!A4740</f>
        <v>5888575</v>
      </c>
      <c r="B4740" t="str">
        <f>'Applications (Cleaned)'!B4740</f>
        <v>1497</v>
      </c>
      <c r="C4740" s="10">
        <v>44807</v>
      </c>
      <c r="D4740" t="s">
        <v>27</v>
      </c>
      <c r="E4740" s="7">
        <v>33274</v>
      </c>
      <c r="F4740">
        <v>742</v>
      </c>
      <c r="G4740" t="s">
        <v>14</v>
      </c>
      <c r="H4740" t="s">
        <v>26</v>
      </c>
      <c r="I4740" t="s">
        <v>20</v>
      </c>
      <c r="J4740" s="14">
        <v>1795.08</v>
      </c>
      <c r="K4740" s="7">
        <v>2137</v>
      </c>
      <c r="L4740">
        <v>2</v>
      </c>
      <c r="M4740" t="s">
        <v>34</v>
      </c>
    </row>
    <row r="4741" spans="1:13" x14ac:dyDescent="0.2">
      <c r="A4741" t="str">
        <f>'Applications (Cleaned)'!A4741</f>
        <v>5888880</v>
      </c>
      <c r="B4741" t="str">
        <f>'Applications (Cleaned)'!B4741</f>
        <v>1710</v>
      </c>
      <c r="C4741" s="10">
        <v>44422</v>
      </c>
      <c r="D4741" t="s">
        <v>29</v>
      </c>
      <c r="E4741" s="7">
        <v>93137</v>
      </c>
      <c r="F4741">
        <v>724</v>
      </c>
      <c r="G4741" t="s">
        <v>14</v>
      </c>
      <c r="H4741" t="s">
        <v>14</v>
      </c>
      <c r="I4741" t="s">
        <v>33</v>
      </c>
      <c r="J4741" s="14">
        <v>5437.44</v>
      </c>
      <c r="K4741" s="7">
        <v>5664</v>
      </c>
      <c r="L4741">
        <v>2</v>
      </c>
      <c r="M4741" t="s">
        <v>25</v>
      </c>
    </row>
    <row r="4742" spans="1:13" x14ac:dyDescent="0.2">
      <c r="A4742" t="str">
        <f>'Applications (Cleaned)'!A4742</f>
        <v>5889925</v>
      </c>
      <c r="B4742" t="str">
        <f>'Applications (Cleaned)'!B4742</f>
        <v>0837</v>
      </c>
      <c r="C4742" s="10">
        <v>44342</v>
      </c>
      <c r="D4742" t="s">
        <v>13</v>
      </c>
      <c r="E4742" s="7">
        <v>158996</v>
      </c>
      <c r="F4742">
        <v>773</v>
      </c>
      <c r="G4742" t="s">
        <v>14</v>
      </c>
      <c r="H4742" t="s">
        <v>14</v>
      </c>
      <c r="I4742" t="s">
        <v>16</v>
      </c>
      <c r="J4742" s="14">
        <v>3633.3</v>
      </c>
      <c r="K4742" s="7">
        <v>5505</v>
      </c>
      <c r="L4742">
        <v>5</v>
      </c>
      <c r="M4742" t="s">
        <v>35</v>
      </c>
    </row>
    <row r="4743" spans="1:13" x14ac:dyDescent="0.2">
      <c r="A4743" t="str">
        <f>'Applications (Cleaned)'!A4743</f>
        <v>5890928</v>
      </c>
      <c r="B4743" t="str">
        <f>'Applications (Cleaned)'!B4743</f>
        <v>0002</v>
      </c>
      <c r="C4743" s="10">
        <v>45047</v>
      </c>
      <c r="D4743" t="s">
        <v>13</v>
      </c>
      <c r="E4743" s="7">
        <v>118254</v>
      </c>
      <c r="F4743">
        <v>704</v>
      </c>
      <c r="G4743" t="s">
        <v>26</v>
      </c>
      <c r="H4743" t="s">
        <v>26</v>
      </c>
      <c r="I4743" t="s">
        <v>20</v>
      </c>
      <c r="J4743" s="14">
        <v>2588.04</v>
      </c>
      <c r="K4743" s="7">
        <v>3081</v>
      </c>
      <c r="L4743">
        <v>4</v>
      </c>
    </row>
    <row r="4744" spans="1:13" x14ac:dyDescent="0.2">
      <c r="A4744" t="str">
        <f>'Applications (Cleaned)'!A4744</f>
        <v>5891684</v>
      </c>
      <c r="B4744" t="str">
        <f>'Applications (Cleaned)'!B4744</f>
        <v>1106</v>
      </c>
      <c r="C4744" s="10">
        <v>44013</v>
      </c>
      <c r="D4744" t="s">
        <v>37</v>
      </c>
      <c r="E4744" s="7">
        <v>191372</v>
      </c>
      <c r="G4744" t="s">
        <v>14</v>
      </c>
      <c r="H4744" t="s">
        <v>26</v>
      </c>
      <c r="I4744" t="s">
        <v>24</v>
      </c>
      <c r="J4744" s="14">
        <v>1068.48</v>
      </c>
      <c r="K4744" s="7">
        <v>1272</v>
      </c>
      <c r="L4744">
        <v>1</v>
      </c>
      <c r="M4744" t="s">
        <v>28</v>
      </c>
    </row>
    <row r="4745" spans="1:13" x14ac:dyDescent="0.2">
      <c r="A4745" t="str">
        <f>'Applications (Cleaned)'!A4745</f>
        <v>5891847</v>
      </c>
      <c r="B4745" t="str">
        <f>'Applications (Cleaned)'!B4745</f>
        <v>0325</v>
      </c>
      <c r="C4745" s="10">
        <v>44669</v>
      </c>
      <c r="D4745" t="s">
        <v>23</v>
      </c>
      <c r="E4745" s="7">
        <v>76119</v>
      </c>
      <c r="G4745" t="s">
        <v>14</v>
      </c>
      <c r="H4745" t="s">
        <v>14</v>
      </c>
      <c r="I4745" t="s">
        <v>24</v>
      </c>
      <c r="J4745" s="14">
        <v>971.04</v>
      </c>
      <c r="K4745" s="7">
        <v>1156</v>
      </c>
      <c r="L4745">
        <v>1</v>
      </c>
    </row>
    <row r="4746" spans="1:13" x14ac:dyDescent="0.2">
      <c r="A4746" t="str">
        <f>'Applications (Cleaned)'!A4746</f>
        <v>5892015</v>
      </c>
      <c r="B4746" t="str">
        <f>'Applications (Cleaned)'!B4746</f>
        <v>0926</v>
      </c>
      <c r="C4746" s="10">
        <v>44773</v>
      </c>
      <c r="D4746" t="s">
        <v>29</v>
      </c>
      <c r="E4746" s="7">
        <v>191857</v>
      </c>
      <c r="G4746" t="s">
        <v>14</v>
      </c>
      <c r="H4746" t="s">
        <v>14</v>
      </c>
      <c r="I4746" t="s">
        <v>24</v>
      </c>
      <c r="J4746" s="14">
        <v>5477.64</v>
      </c>
      <c r="K4746" s="7">
        <v>6521</v>
      </c>
      <c r="L4746">
        <v>4</v>
      </c>
      <c r="M4746" t="s">
        <v>21</v>
      </c>
    </row>
    <row r="4747" spans="1:13" x14ac:dyDescent="0.2">
      <c r="A4747" t="str">
        <f>'Applications (Cleaned)'!A4747</f>
        <v>5892036</v>
      </c>
      <c r="B4747" t="str">
        <f>'Applications (Cleaned)'!B4747</f>
        <v>0217</v>
      </c>
      <c r="C4747" s="10">
        <v>44323</v>
      </c>
      <c r="D4747" t="s">
        <v>23</v>
      </c>
      <c r="E4747" s="7">
        <v>208329</v>
      </c>
      <c r="F4747">
        <v>628</v>
      </c>
      <c r="G4747" t="s">
        <v>14</v>
      </c>
      <c r="H4747" t="s">
        <v>26</v>
      </c>
      <c r="I4747" t="s">
        <v>16</v>
      </c>
      <c r="J4747" s="14">
        <v>2075.4</v>
      </c>
      <c r="K4747" s="7">
        <v>3459</v>
      </c>
      <c r="L4747">
        <v>4</v>
      </c>
      <c r="M4747" t="s">
        <v>34</v>
      </c>
    </row>
    <row r="4748" spans="1:13" x14ac:dyDescent="0.2">
      <c r="A4748" t="str">
        <f>'Applications (Cleaned)'!A4748</f>
        <v>5896651</v>
      </c>
      <c r="B4748" t="str">
        <f>'Applications (Cleaned)'!B4748</f>
        <v>1270</v>
      </c>
      <c r="C4748" s="10">
        <v>44451</v>
      </c>
      <c r="D4748" t="s">
        <v>19</v>
      </c>
      <c r="E4748" s="7">
        <v>232532</v>
      </c>
      <c r="F4748">
        <v>645</v>
      </c>
      <c r="G4748" t="s">
        <v>14</v>
      </c>
      <c r="H4748" t="s">
        <v>14</v>
      </c>
      <c r="I4748" t="s">
        <v>20</v>
      </c>
      <c r="J4748" s="14">
        <v>4475.5200000000004</v>
      </c>
      <c r="K4748" s="7">
        <v>5328</v>
      </c>
      <c r="L4748">
        <v>1</v>
      </c>
      <c r="M4748" t="s">
        <v>34</v>
      </c>
    </row>
    <row r="4749" spans="1:13" x14ac:dyDescent="0.2">
      <c r="A4749" t="str">
        <f>'Applications (Cleaned)'!A4749</f>
        <v>5897326</v>
      </c>
      <c r="B4749" t="str">
        <f>'Applications (Cleaned)'!B4749</f>
        <v>1446</v>
      </c>
      <c r="C4749" s="10">
        <v>44984</v>
      </c>
      <c r="D4749" t="s">
        <v>27</v>
      </c>
      <c r="E4749" s="7">
        <v>14238</v>
      </c>
      <c r="F4749">
        <v>764</v>
      </c>
      <c r="G4749" t="s">
        <v>14</v>
      </c>
      <c r="H4749" t="s">
        <v>14</v>
      </c>
      <c r="I4749" t="s">
        <v>24</v>
      </c>
      <c r="J4749" s="14">
        <v>2893.02</v>
      </c>
      <c r="K4749" s="7">
        <v>3709</v>
      </c>
      <c r="L4749">
        <v>3</v>
      </c>
    </row>
    <row r="4750" spans="1:13" x14ac:dyDescent="0.2">
      <c r="A4750" t="str">
        <f>'Applications (Cleaned)'!A4750</f>
        <v>5898478</v>
      </c>
      <c r="B4750" t="str">
        <f>'Applications (Cleaned)'!B4750</f>
        <v>0747</v>
      </c>
      <c r="C4750" s="10">
        <v>44248</v>
      </c>
      <c r="D4750" t="s">
        <v>13</v>
      </c>
      <c r="E4750" s="7">
        <v>149118</v>
      </c>
      <c r="F4750">
        <v>616</v>
      </c>
      <c r="G4750" t="s">
        <v>14</v>
      </c>
      <c r="H4750" t="s">
        <v>26</v>
      </c>
      <c r="I4750" t="s">
        <v>20</v>
      </c>
      <c r="J4750" s="14">
        <v>2506.56</v>
      </c>
      <c r="K4750" s="7">
        <v>2611</v>
      </c>
      <c r="L4750">
        <v>3</v>
      </c>
      <c r="M4750" t="s">
        <v>34</v>
      </c>
    </row>
    <row r="4751" spans="1:13" x14ac:dyDescent="0.2">
      <c r="A4751" t="str">
        <f>'Applications (Cleaned)'!A4751</f>
        <v>5902878</v>
      </c>
      <c r="B4751" t="str">
        <f>'Applications (Cleaned)'!B4751</f>
        <v>0950</v>
      </c>
      <c r="C4751" s="10">
        <v>44661</v>
      </c>
      <c r="D4751" t="s">
        <v>37</v>
      </c>
      <c r="E4751" s="7">
        <v>18475</v>
      </c>
      <c r="F4751">
        <v>705</v>
      </c>
      <c r="G4751" t="s">
        <v>14</v>
      </c>
      <c r="H4751" t="s">
        <v>14</v>
      </c>
      <c r="I4751" t="s">
        <v>24</v>
      </c>
      <c r="J4751" s="14">
        <v>3475.92</v>
      </c>
      <c r="K4751" s="7">
        <v>4138</v>
      </c>
      <c r="L4751">
        <v>4</v>
      </c>
    </row>
    <row r="4752" spans="1:13" x14ac:dyDescent="0.2">
      <c r="A4752" t="str">
        <f>'Applications (Cleaned)'!A4752</f>
        <v>5904285</v>
      </c>
      <c r="B4752" t="str">
        <f>'Applications (Cleaned)'!B4752</f>
        <v>1436</v>
      </c>
      <c r="C4752" s="10">
        <v>44176</v>
      </c>
      <c r="D4752" t="s">
        <v>37</v>
      </c>
      <c r="E4752" s="7">
        <v>108796</v>
      </c>
      <c r="F4752">
        <v>823</v>
      </c>
      <c r="G4752" t="s">
        <v>14</v>
      </c>
      <c r="H4752" t="s">
        <v>14</v>
      </c>
      <c r="I4752" t="s">
        <v>33</v>
      </c>
      <c r="J4752" s="14">
        <v>5583.36</v>
      </c>
      <c r="K4752" s="7">
        <v>5816</v>
      </c>
      <c r="L4752">
        <v>5</v>
      </c>
      <c r="M4752" t="s">
        <v>31</v>
      </c>
    </row>
    <row r="4753" spans="1:13" x14ac:dyDescent="0.2">
      <c r="A4753" t="str">
        <f>'Applications (Cleaned)'!A4753</f>
        <v>5905073</v>
      </c>
      <c r="B4753" t="str">
        <f>'Applications (Cleaned)'!B4753</f>
        <v>1606</v>
      </c>
      <c r="C4753" s="10">
        <v>44924</v>
      </c>
      <c r="D4753" t="s">
        <v>32</v>
      </c>
      <c r="E4753" s="7">
        <v>7768</v>
      </c>
      <c r="F4753">
        <v>789</v>
      </c>
      <c r="G4753" t="s">
        <v>26</v>
      </c>
      <c r="H4753" t="s">
        <v>14</v>
      </c>
      <c r="I4753" t="s">
        <v>20</v>
      </c>
      <c r="J4753" s="14">
        <v>2903.34</v>
      </c>
      <c r="K4753" s="7">
        <v>4399</v>
      </c>
      <c r="L4753">
        <v>2</v>
      </c>
    </row>
    <row r="4754" spans="1:13" x14ac:dyDescent="0.2">
      <c r="A4754" t="str">
        <f>'Applications (Cleaned)'!A4754</f>
        <v>5907580</v>
      </c>
      <c r="B4754" t="str">
        <f>'Applications (Cleaned)'!B4754</f>
        <v>0987</v>
      </c>
      <c r="C4754" s="10">
        <v>44291</v>
      </c>
      <c r="D4754" t="s">
        <v>19</v>
      </c>
      <c r="E4754" s="7">
        <v>203248</v>
      </c>
      <c r="F4754">
        <v>739</v>
      </c>
      <c r="G4754" t="s">
        <v>14</v>
      </c>
      <c r="H4754" t="s">
        <v>26</v>
      </c>
      <c r="I4754" t="s">
        <v>16</v>
      </c>
      <c r="J4754" s="14">
        <v>4409.34</v>
      </c>
      <c r="K4754" s="7">
        <v>5653</v>
      </c>
      <c r="L4754">
        <v>3</v>
      </c>
      <c r="M4754" t="s">
        <v>34</v>
      </c>
    </row>
    <row r="4755" spans="1:13" x14ac:dyDescent="0.2">
      <c r="A4755" t="str">
        <f>'Applications (Cleaned)'!A4755</f>
        <v>5907820</v>
      </c>
      <c r="B4755" t="str">
        <f>'Applications (Cleaned)'!B4755</f>
        <v>1438</v>
      </c>
      <c r="C4755" s="10">
        <v>44449</v>
      </c>
      <c r="D4755" t="s">
        <v>27</v>
      </c>
      <c r="E4755" s="7">
        <v>92387</v>
      </c>
      <c r="F4755">
        <v>676</v>
      </c>
      <c r="G4755" t="s">
        <v>14</v>
      </c>
      <c r="H4755" t="s">
        <v>26</v>
      </c>
      <c r="I4755" t="s">
        <v>46</v>
      </c>
      <c r="J4755" s="14">
        <v>2830.8</v>
      </c>
      <c r="K4755" s="7">
        <v>3370</v>
      </c>
      <c r="L4755">
        <v>5</v>
      </c>
      <c r="M4755" t="s">
        <v>21</v>
      </c>
    </row>
    <row r="4756" spans="1:13" x14ac:dyDescent="0.2">
      <c r="A4756" t="str">
        <f>'Applications (Cleaned)'!A4756</f>
        <v>5910566</v>
      </c>
      <c r="B4756" t="str">
        <f>'Applications (Cleaned)'!B4756</f>
        <v>0809</v>
      </c>
      <c r="C4756" s="10">
        <v>44414</v>
      </c>
      <c r="D4756" t="s">
        <v>29</v>
      </c>
      <c r="E4756" s="7">
        <v>223897</v>
      </c>
      <c r="F4756">
        <v>802</v>
      </c>
      <c r="G4756" t="s">
        <v>14</v>
      </c>
      <c r="H4756" t="s">
        <v>26</v>
      </c>
      <c r="I4756" t="s">
        <v>20</v>
      </c>
      <c r="J4756" s="14">
        <v>1213.8</v>
      </c>
      <c r="K4756" s="7">
        <v>1445</v>
      </c>
      <c r="L4756">
        <v>5</v>
      </c>
      <c r="M4756" t="s">
        <v>31</v>
      </c>
    </row>
    <row r="4757" spans="1:13" x14ac:dyDescent="0.2">
      <c r="A4757" t="str">
        <f>'Applications (Cleaned)'!A4757</f>
        <v>5912611</v>
      </c>
      <c r="B4757" t="str">
        <f>'Applications (Cleaned)'!B4757</f>
        <v>1068</v>
      </c>
      <c r="C4757" s="10">
        <v>44369</v>
      </c>
      <c r="D4757" t="s">
        <v>23</v>
      </c>
      <c r="E4757" s="7">
        <v>156800</v>
      </c>
      <c r="F4757">
        <v>617</v>
      </c>
      <c r="G4757" t="s">
        <v>14</v>
      </c>
      <c r="H4757" t="s">
        <v>26</v>
      </c>
      <c r="I4757" t="s">
        <v>16</v>
      </c>
      <c r="J4757" s="14">
        <v>5140.8</v>
      </c>
      <c r="K4757" s="7">
        <v>5355</v>
      </c>
      <c r="L4757">
        <v>5</v>
      </c>
      <c r="M4757" t="s">
        <v>35</v>
      </c>
    </row>
    <row r="4758" spans="1:13" x14ac:dyDescent="0.2">
      <c r="A4758" t="str">
        <f>'Applications (Cleaned)'!A4758</f>
        <v>5912746</v>
      </c>
      <c r="B4758" t="str">
        <f>'Applications (Cleaned)'!B4758</f>
        <v>1555</v>
      </c>
      <c r="C4758" s="10">
        <v>44103</v>
      </c>
      <c r="D4758" t="s">
        <v>32</v>
      </c>
      <c r="E4758" s="7">
        <v>162034</v>
      </c>
      <c r="F4758">
        <v>617</v>
      </c>
      <c r="G4758" t="s">
        <v>14</v>
      </c>
      <c r="H4758" t="s">
        <v>14</v>
      </c>
      <c r="I4758" t="s">
        <v>46</v>
      </c>
      <c r="J4758" s="14">
        <v>831.6</v>
      </c>
      <c r="K4758" s="7">
        <v>990</v>
      </c>
      <c r="L4758">
        <v>1</v>
      </c>
      <c r="M4758" t="s">
        <v>25</v>
      </c>
    </row>
    <row r="4759" spans="1:13" x14ac:dyDescent="0.2">
      <c r="A4759" t="str">
        <f>'Applications (Cleaned)'!A4759</f>
        <v>5913709</v>
      </c>
      <c r="B4759" t="str">
        <f>'Applications (Cleaned)'!B4759</f>
        <v>0583</v>
      </c>
      <c r="C4759" s="10">
        <v>44194</v>
      </c>
      <c r="D4759" t="s">
        <v>27</v>
      </c>
      <c r="E4759" s="7">
        <v>110270</v>
      </c>
      <c r="F4759">
        <v>671</v>
      </c>
      <c r="G4759" t="s">
        <v>14</v>
      </c>
      <c r="H4759" t="s">
        <v>14</v>
      </c>
      <c r="I4759" t="s">
        <v>46</v>
      </c>
      <c r="J4759" s="14">
        <v>2317.2600000000002</v>
      </c>
      <c r="K4759" s="7">
        <v>3511</v>
      </c>
      <c r="L4759">
        <v>3</v>
      </c>
    </row>
    <row r="4760" spans="1:13" x14ac:dyDescent="0.2">
      <c r="A4760" t="str">
        <f>'Applications (Cleaned)'!A4760</f>
        <v>5913975</v>
      </c>
      <c r="B4760" t="str">
        <f>'Applications (Cleaned)'!B4760</f>
        <v>0380</v>
      </c>
      <c r="C4760" s="10">
        <v>43833</v>
      </c>
      <c r="D4760" t="s">
        <v>13</v>
      </c>
      <c r="E4760" s="7">
        <v>114763</v>
      </c>
      <c r="G4760" t="s">
        <v>14</v>
      </c>
      <c r="H4760" t="s">
        <v>14</v>
      </c>
      <c r="I4760" t="s">
        <v>16</v>
      </c>
      <c r="J4760" s="14">
        <v>5001.6000000000004</v>
      </c>
      <c r="K4760" s="7">
        <v>5210</v>
      </c>
      <c r="L4760">
        <v>5</v>
      </c>
      <c r="M4760" t="s">
        <v>52</v>
      </c>
    </row>
    <row r="4761" spans="1:13" x14ac:dyDescent="0.2">
      <c r="A4761" t="str">
        <f>'Applications (Cleaned)'!A4761</f>
        <v>5914345</v>
      </c>
      <c r="B4761" t="str">
        <f>'Applications (Cleaned)'!B4761</f>
        <v>0704</v>
      </c>
      <c r="C4761" s="10">
        <v>44341</v>
      </c>
      <c r="D4761" t="s">
        <v>29</v>
      </c>
      <c r="E4761" s="7">
        <v>148703</v>
      </c>
      <c r="F4761">
        <v>846</v>
      </c>
      <c r="G4761" t="s">
        <v>14</v>
      </c>
      <c r="H4761" t="s">
        <v>26</v>
      </c>
      <c r="I4761" t="s">
        <v>24</v>
      </c>
      <c r="J4761" s="14">
        <v>3455.76</v>
      </c>
      <c r="K4761" s="7">
        <v>4114</v>
      </c>
      <c r="L4761">
        <v>2</v>
      </c>
    </row>
    <row r="4762" spans="1:13" x14ac:dyDescent="0.2">
      <c r="A4762" t="str">
        <f>'Applications (Cleaned)'!A4762</f>
        <v>5915065</v>
      </c>
      <c r="B4762" t="str">
        <f>'Applications (Cleaned)'!B4762</f>
        <v>0016</v>
      </c>
      <c r="C4762" s="10">
        <v>44807</v>
      </c>
      <c r="D4762" t="s">
        <v>13</v>
      </c>
      <c r="E4762" s="7">
        <v>222116</v>
      </c>
      <c r="F4762">
        <v>612</v>
      </c>
      <c r="G4762" t="s">
        <v>14</v>
      </c>
      <c r="H4762" t="s">
        <v>14</v>
      </c>
      <c r="I4762" t="s">
        <v>16</v>
      </c>
      <c r="J4762" s="14">
        <v>1400.52</v>
      </c>
      <c r="K4762" s="7">
        <v>2122</v>
      </c>
      <c r="L4762">
        <v>3</v>
      </c>
    </row>
    <row r="4763" spans="1:13" x14ac:dyDescent="0.2">
      <c r="A4763" t="str">
        <f>'Applications (Cleaned)'!A4763</f>
        <v>5915472</v>
      </c>
      <c r="B4763" t="str">
        <f>'Applications (Cleaned)'!B4763</f>
        <v>0313</v>
      </c>
      <c r="C4763" s="10">
        <v>44535</v>
      </c>
      <c r="D4763" t="s">
        <v>19</v>
      </c>
      <c r="E4763" s="7">
        <v>158190</v>
      </c>
      <c r="F4763">
        <v>743</v>
      </c>
      <c r="G4763" t="s">
        <v>14</v>
      </c>
      <c r="H4763" t="s">
        <v>14</v>
      </c>
      <c r="I4763" t="s">
        <v>33</v>
      </c>
      <c r="J4763" s="14">
        <v>2033.46</v>
      </c>
      <c r="K4763" s="7">
        <v>2607</v>
      </c>
      <c r="L4763">
        <v>1</v>
      </c>
    </row>
    <row r="4764" spans="1:13" x14ac:dyDescent="0.2">
      <c r="A4764" t="str">
        <f>'Applications (Cleaned)'!A4764</f>
        <v>5916964</v>
      </c>
      <c r="B4764" t="str">
        <f>'Applications (Cleaned)'!B4764</f>
        <v>0075</v>
      </c>
      <c r="C4764" s="10">
        <v>44457</v>
      </c>
      <c r="D4764" t="s">
        <v>27</v>
      </c>
      <c r="E4764" s="7">
        <v>116579</v>
      </c>
      <c r="F4764">
        <v>717</v>
      </c>
      <c r="G4764" t="s">
        <v>14</v>
      </c>
      <c r="H4764" t="s">
        <v>26</v>
      </c>
      <c r="I4764" t="s">
        <v>20</v>
      </c>
      <c r="J4764" s="14">
        <v>7172.76</v>
      </c>
      <c r="K4764" s="7">
        <v>8539</v>
      </c>
      <c r="L4764">
        <v>2</v>
      </c>
      <c r="M4764" t="s">
        <v>28</v>
      </c>
    </row>
    <row r="4765" spans="1:13" x14ac:dyDescent="0.2">
      <c r="A4765" t="str">
        <f>'Applications (Cleaned)'!A4765</f>
        <v>5918046</v>
      </c>
      <c r="B4765" t="str">
        <f>'Applications (Cleaned)'!B4765</f>
        <v>0669</v>
      </c>
      <c r="C4765" s="10">
        <v>44501</v>
      </c>
      <c r="D4765" t="s">
        <v>32</v>
      </c>
      <c r="E4765" s="7">
        <v>209424</v>
      </c>
      <c r="F4765">
        <v>785</v>
      </c>
      <c r="G4765" t="s">
        <v>14</v>
      </c>
      <c r="H4765" t="s">
        <v>14</v>
      </c>
      <c r="I4765" t="s">
        <v>20</v>
      </c>
      <c r="J4765" s="14">
        <v>627.12</v>
      </c>
      <c r="K4765" s="7">
        <v>804</v>
      </c>
      <c r="L4765">
        <v>3</v>
      </c>
    </row>
    <row r="4766" spans="1:13" x14ac:dyDescent="0.2">
      <c r="A4766" t="str">
        <f>'Applications (Cleaned)'!A4766</f>
        <v>5918058</v>
      </c>
      <c r="B4766" t="str">
        <f>'Applications (Cleaned)'!B4766</f>
        <v>0974</v>
      </c>
      <c r="D4766" t="s">
        <v>37</v>
      </c>
      <c r="E4766" s="7">
        <v>177912</v>
      </c>
      <c r="G4766" t="s">
        <v>14</v>
      </c>
      <c r="H4766" t="s">
        <v>14</v>
      </c>
      <c r="I4766" t="s">
        <v>20</v>
      </c>
      <c r="J4766" s="14">
        <v>4557</v>
      </c>
      <c r="K4766" s="7">
        <v>5425</v>
      </c>
      <c r="L4766">
        <v>1</v>
      </c>
      <c r="M4766" t="s">
        <v>47</v>
      </c>
    </row>
    <row r="4767" spans="1:13" x14ac:dyDescent="0.2">
      <c r="A4767" t="str">
        <f>'Applications (Cleaned)'!A4767</f>
        <v>5918104</v>
      </c>
      <c r="B4767" t="str">
        <f>'Applications (Cleaned)'!B4767</f>
        <v>1195</v>
      </c>
      <c r="C4767" s="10">
        <v>45370</v>
      </c>
      <c r="D4767" t="s">
        <v>37</v>
      </c>
      <c r="E4767" s="7">
        <v>121860</v>
      </c>
      <c r="F4767">
        <v>757</v>
      </c>
      <c r="G4767" t="s">
        <v>14</v>
      </c>
      <c r="H4767" t="s">
        <v>14</v>
      </c>
      <c r="I4767" t="s">
        <v>20</v>
      </c>
      <c r="J4767" s="14">
        <v>2632.2</v>
      </c>
      <c r="K4767" s="7">
        <v>4387</v>
      </c>
      <c r="L4767">
        <v>5</v>
      </c>
    </row>
    <row r="4768" spans="1:13" x14ac:dyDescent="0.2">
      <c r="A4768" t="str">
        <f>'Applications (Cleaned)'!A4768</f>
        <v>5919120</v>
      </c>
      <c r="B4768" t="str">
        <f>'Applications (Cleaned)'!B4768</f>
        <v>1460</v>
      </c>
      <c r="C4768" s="10">
        <v>45590</v>
      </c>
      <c r="D4768" t="s">
        <v>27</v>
      </c>
      <c r="E4768" s="7">
        <v>176305</v>
      </c>
      <c r="F4768">
        <v>753</v>
      </c>
      <c r="G4768" t="s">
        <v>26</v>
      </c>
      <c r="H4768" t="s">
        <v>14</v>
      </c>
      <c r="I4768" t="s">
        <v>24</v>
      </c>
      <c r="J4768" s="14">
        <v>2409.66</v>
      </c>
      <c r="K4768" s="7">
        <v>3651</v>
      </c>
      <c r="L4768">
        <v>2</v>
      </c>
      <c r="M4768" t="s">
        <v>25</v>
      </c>
    </row>
    <row r="4769" spans="1:13" x14ac:dyDescent="0.2">
      <c r="A4769" t="str">
        <f>'Applications (Cleaned)'!A4769</f>
        <v>5919229</v>
      </c>
      <c r="B4769" t="str">
        <f>'Applications (Cleaned)'!B4769</f>
        <v>1451</v>
      </c>
      <c r="C4769" s="10">
        <v>45071</v>
      </c>
      <c r="D4769" t="s">
        <v>19</v>
      </c>
      <c r="E4769" s="7">
        <v>76095</v>
      </c>
      <c r="F4769">
        <v>781</v>
      </c>
      <c r="G4769" t="s">
        <v>14</v>
      </c>
      <c r="H4769" t="s">
        <v>14</v>
      </c>
      <c r="I4769" t="s">
        <v>20</v>
      </c>
      <c r="J4769" s="14">
        <v>2750.22</v>
      </c>
      <c r="K4769" s="7">
        <v>4167</v>
      </c>
      <c r="L4769">
        <v>3</v>
      </c>
      <c r="M4769" t="s">
        <v>28</v>
      </c>
    </row>
    <row r="4770" spans="1:13" x14ac:dyDescent="0.2">
      <c r="A4770" t="str">
        <f>'Applications (Cleaned)'!A4770</f>
        <v>5919262</v>
      </c>
      <c r="B4770" t="str">
        <f>'Applications (Cleaned)'!B4770</f>
        <v>0440</v>
      </c>
      <c r="C4770" s="10">
        <v>44926</v>
      </c>
      <c r="D4770" t="s">
        <v>29</v>
      </c>
      <c r="E4770" s="7">
        <v>54914</v>
      </c>
      <c r="F4770">
        <v>748</v>
      </c>
      <c r="G4770" t="s">
        <v>14</v>
      </c>
      <c r="H4770" t="s">
        <v>26</v>
      </c>
      <c r="I4770" t="s">
        <v>24</v>
      </c>
      <c r="J4770" s="14">
        <v>3829.44</v>
      </c>
      <c r="K4770" s="7">
        <v>3989</v>
      </c>
      <c r="L4770">
        <v>5</v>
      </c>
      <c r="M4770" t="s">
        <v>17</v>
      </c>
    </row>
    <row r="4771" spans="1:13" x14ac:dyDescent="0.2">
      <c r="A4771" t="str">
        <f>'Applications (Cleaned)'!A4771</f>
        <v>5920524</v>
      </c>
      <c r="B4771" t="str">
        <f>'Applications (Cleaned)'!B4771</f>
        <v>0609</v>
      </c>
      <c r="C4771" s="10">
        <v>44139</v>
      </c>
      <c r="D4771" t="s">
        <v>37</v>
      </c>
      <c r="E4771" s="7">
        <v>133262</v>
      </c>
      <c r="F4771">
        <v>732</v>
      </c>
      <c r="G4771" t="s">
        <v>14</v>
      </c>
      <c r="H4771" t="s">
        <v>14</v>
      </c>
      <c r="I4771" t="s">
        <v>20</v>
      </c>
      <c r="J4771" s="14">
        <v>4434.3</v>
      </c>
      <c r="K4771" s="7">
        <v>5685</v>
      </c>
      <c r="L4771">
        <v>5</v>
      </c>
    </row>
    <row r="4772" spans="1:13" x14ac:dyDescent="0.2">
      <c r="A4772" t="str">
        <f>'Applications (Cleaned)'!A4772</f>
        <v>5922583</v>
      </c>
      <c r="B4772" t="str">
        <f>'Applications (Cleaned)'!B4772</f>
        <v>1751</v>
      </c>
      <c r="C4772" s="10">
        <v>44557</v>
      </c>
      <c r="D4772" t="s">
        <v>27</v>
      </c>
      <c r="E4772" s="7">
        <v>238117</v>
      </c>
      <c r="F4772">
        <v>423</v>
      </c>
      <c r="G4772" t="s">
        <v>14</v>
      </c>
      <c r="H4772" t="s">
        <v>26</v>
      </c>
      <c r="I4772" t="s">
        <v>20</v>
      </c>
      <c r="J4772" s="14">
        <v>1046.6400000000001</v>
      </c>
      <c r="K4772" s="7">
        <v>1246</v>
      </c>
      <c r="L4772">
        <v>5</v>
      </c>
      <c r="M4772" t="s">
        <v>35</v>
      </c>
    </row>
    <row r="4773" spans="1:13" x14ac:dyDescent="0.2">
      <c r="A4773" t="str">
        <f>'Applications (Cleaned)'!A4773</f>
        <v>5922660</v>
      </c>
      <c r="B4773" t="str">
        <f>'Applications (Cleaned)'!B4773</f>
        <v>0903</v>
      </c>
      <c r="C4773" s="10">
        <v>45031</v>
      </c>
      <c r="D4773" t="s">
        <v>32</v>
      </c>
      <c r="E4773" s="7">
        <v>50979</v>
      </c>
      <c r="F4773">
        <v>317</v>
      </c>
      <c r="G4773" t="s">
        <v>26</v>
      </c>
      <c r="H4773" t="s">
        <v>14</v>
      </c>
      <c r="I4773" t="s">
        <v>16</v>
      </c>
      <c r="J4773" s="14">
        <v>3716.16</v>
      </c>
      <c r="K4773" s="7">
        <v>4424</v>
      </c>
      <c r="L4773">
        <v>2</v>
      </c>
      <c r="M4773" t="s">
        <v>28</v>
      </c>
    </row>
    <row r="4774" spans="1:13" x14ac:dyDescent="0.2">
      <c r="A4774" t="str">
        <f>'Applications (Cleaned)'!A4774</f>
        <v>5923825</v>
      </c>
      <c r="B4774" t="str">
        <f>'Applications (Cleaned)'!B4774</f>
        <v>1130</v>
      </c>
      <c r="C4774" s="10">
        <v>45259</v>
      </c>
      <c r="D4774" t="s">
        <v>19</v>
      </c>
      <c r="E4774" s="7">
        <v>196666</v>
      </c>
      <c r="F4774">
        <v>646</v>
      </c>
      <c r="G4774" t="s">
        <v>14</v>
      </c>
      <c r="H4774" t="s">
        <v>14</v>
      </c>
      <c r="I4774" t="s">
        <v>20</v>
      </c>
      <c r="J4774" s="14">
        <v>4717.4399999999996</v>
      </c>
      <c r="K4774" s="7">
        <v>0</v>
      </c>
      <c r="L4774">
        <v>5</v>
      </c>
      <c r="M4774" t="s">
        <v>25</v>
      </c>
    </row>
    <row r="4775" spans="1:13" x14ac:dyDescent="0.2">
      <c r="A4775" t="str">
        <f>'Applications (Cleaned)'!A4775</f>
        <v>5924353</v>
      </c>
      <c r="B4775" t="str">
        <f>'Applications (Cleaned)'!B4775</f>
        <v>1359</v>
      </c>
      <c r="C4775" s="10">
        <v>45337</v>
      </c>
      <c r="D4775" t="s">
        <v>32</v>
      </c>
      <c r="E4775" s="7">
        <v>209275</v>
      </c>
      <c r="G4775" t="s">
        <v>14</v>
      </c>
      <c r="H4775" t="s">
        <v>14</v>
      </c>
      <c r="I4775" t="s">
        <v>20</v>
      </c>
      <c r="J4775" s="14">
        <v>2226.6</v>
      </c>
      <c r="K4775" s="7">
        <v>3711</v>
      </c>
      <c r="L4775">
        <v>4</v>
      </c>
      <c r="M4775" t="s">
        <v>52</v>
      </c>
    </row>
    <row r="4776" spans="1:13" x14ac:dyDescent="0.2">
      <c r="A4776" t="str">
        <f>'Applications (Cleaned)'!A4776</f>
        <v>5925477</v>
      </c>
      <c r="B4776" t="str">
        <f>'Applications (Cleaned)'!B4776</f>
        <v>0497</v>
      </c>
      <c r="C4776" s="10">
        <v>45611</v>
      </c>
      <c r="D4776" t="s">
        <v>37</v>
      </c>
      <c r="E4776" s="7">
        <v>71628</v>
      </c>
      <c r="F4776">
        <v>562</v>
      </c>
      <c r="G4776" t="s">
        <v>14</v>
      </c>
      <c r="H4776" t="s">
        <v>26</v>
      </c>
      <c r="I4776" t="s">
        <v>33</v>
      </c>
      <c r="J4776" s="14">
        <v>2639.52</v>
      </c>
      <c r="K4776" s="7">
        <v>3384</v>
      </c>
      <c r="L4776">
        <v>4</v>
      </c>
      <c r="M4776" t="s">
        <v>41</v>
      </c>
    </row>
    <row r="4777" spans="1:13" x14ac:dyDescent="0.2">
      <c r="A4777" t="str">
        <f>'Applications (Cleaned)'!A4777</f>
        <v>5925761</v>
      </c>
      <c r="B4777" t="str">
        <f>'Applications (Cleaned)'!B4777</f>
        <v>1724</v>
      </c>
      <c r="C4777" s="10">
        <v>44773</v>
      </c>
      <c r="D4777" t="s">
        <v>29</v>
      </c>
      <c r="E4777" s="7">
        <v>56056</v>
      </c>
      <c r="F4777">
        <v>765</v>
      </c>
      <c r="G4777" t="s">
        <v>14</v>
      </c>
      <c r="H4777" t="s">
        <v>14</v>
      </c>
      <c r="I4777" t="s">
        <v>20</v>
      </c>
      <c r="J4777" s="14">
        <v>516.6</v>
      </c>
      <c r="K4777" s="7">
        <v>861</v>
      </c>
      <c r="L4777">
        <v>2</v>
      </c>
    </row>
    <row r="4778" spans="1:13" x14ac:dyDescent="0.2">
      <c r="A4778" t="str">
        <f>'Applications (Cleaned)'!A4778</f>
        <v>5927354</v>
      </c>
      <c r="B4778" t="str">
        <f>'Applications (Cleaned)'!B4778</f>
        <v>0181</v>
      </c>
      <c r="C4778" s="10">
        <v>44829</v>
      </c>
      <c r="D4778" t="s">
        <v>19</v>
      </c>
      <c r="E4778" s="7">
        <v>95847</v>
      </c>
      <c r="F4778">
        <v>535</v>
      </c>
      <c r="G4778" t="s">
        <v>14</v>
      </c>
      <c r="H4778" t="s">
        <v>14</v>
      </c>
      <c r="I4778" t="s">
        <v>16</v>
      </c>
      <c r="J4778" s="14">
        <v>601.26</v>
      </c>
      <c r="K4778" s="7">
        <v>911</v>
      </c>
      <c r="L4778">
        <v>5</v>
      </c>
      <c r="M4778" t="s">
        <v>28</v>
      </c>
    </row>
    <row r="4779" spans="1:13" x14ac:dyDescent="0.2">
      <c r="A4779" t="str">
        <f>'Applications (Cleaned)'!A4779</f>
        <v>5927751</v>
      </c>
      <c r="B4779" t="str">
        <f>'Applications (Cleaned)'!B4779</f>
        <v>0241</v>
      </c>
      <c r="C4779" s="10">
        <v>44653</v>
      </c>
      <c r="D4779" t="s">
        <v>29</v>
      </c>
      <c r="E4779" s="7">
        <v>37524</v>
      </c>
      <c r="F4779">
        <v>685</v>
      </c>
      <c r="G4779" t="s">
        <v>14</v>
      </c>
      <c r="H4779" t="s">
        <v>26</v>
      </c>
      <c r="I4779" t="s">
        <v>20</v>
      </c>
      <c r="J4779" s="14">
        <v>1278.5999999999999</v>
      </c>
      <c r="K4779" s="7">
        <v>2131</v>
      </c>
      <c r="L4779">
        <v>2</v>
      </c>
      <c r="M4779" t="s">
        <v>21</v>
      </c>
    </row>
    <row r="4780" spans="1:13" x14ac:dyDescent="0.2">
      <c r="A4780" t="str">
        <f>'Applications (Cleaned)'!A4780</f>
        <v>5928395</v>
      </c>
      <c r="B4780" t="str">
        <f>'Applications (Cleaned)'!B4780</f>
        <v>0361</v>
      </c>
      <c r="C4780" s="10">
        <v>44819</v>
      </c>
      <c r="D4780" t="s">
        <v>23</v>
      </c>
      <c r="E4780" s="7">
        <v>233227</v>
      </c>
      <c r="F4780">
        <v>487</v>
      </c>
      <c r="G4780" t="s">
        <v>26</v>
      </c>
      <c r="H4780" t="s">
        <v>26</v>
      </c>
      <c r="I4780" t="s">
        <v>20</v>
      </c>
      <c r="J4780" s="14">
        <v>3563.28</v>
      </c>
      <c r="K4780" s="7">
        <v>4242</v>
      </c>
      <c r="L4780">
        <v>2</v>
      </c>
      <c r="M4780" t="s">
        <v>47</v>
      </c>
    </row>
    <row r="4781" spans="1:13" x14ac:dyDescent="0.2">
      <c r="A4781" t="str">
        <f>'Applications (Cleaned)'!A4781</f>
        <v>5929019</v>
      </c>
      <c r="B4781" t="str">
        <f>'Applications (Cleaned)'!B4781</f>
        <v>0343</v>
      </c>
      <c r="C4781" s="10">
        <v>44996</v>
      </c>
      <c r="D4781" t="s">
        <v>37</v>
      </c>
      <c r="E4781" s="7">
        <v>79104</v>
      </c>
      <c r="F4781">
        <v>543</v>
      </c>
      <c r="G4781" t="s">
        <v>14</v>
      </c>
      <c r="H4781" t="s">
        <v>14</v>
      </c>
      <c r="I4781" t="s">
        <v>16</v>
      </c>
      <c r="J4781" s="14">
        <v>1587.6</v>
      </c>
      <c r="K4781" s="7">
        <v>2646</v>
      </c>
      <c r="L4781">
        <v>4</v>
      </c>
    </row>
    <row r="4782" spans="1:13" x14ac:dyDescent="0.2">
      <c r="A4782" t="str">
        <f>'Applications (Cleaned)'!A4782</f>
        <v>5929329</v>
      </c>
      <c r="B4782" t="str">
        <f>'Applications (Cleaned)'!B4782</f>
        <v>0762</v>
      </c>
      <c r="C4782" s="10">
        <v>45453</v>
      </c>
      <c r="D4782" t="s">
        <v>27</v>
      </c>
      <c r="E4782" s="7">
        <v>62457</v>
      </c>
      <c r="F4782">
        <v>656</v>
      </c>
      <c r="G4782" t="s">
        <v>14</v>
      </c>
      <c r="H4782" t="s">
        <v>14</v>
      </c>
      <c r="I4782" t="s">
        <v>20</v>
      </c>
      <c r="J4782" s="14">
        <v>1038.18</v>
      </c>
      <c r="K4782" s="7">
        <v>1331</v>
      </c>
      <c r="L4782">
        <v>2</v>
      </c>
      <c r="M4782" t="s">
        <v>17</v>
      </c>
    </row>
    <row r="4783" spans="1:13" x14ac:dyDescent="0.2">
      <c r="A4783" t="str">
        <f>'Applications (Cleaned)'!A4783</f>
        <v>5929357</v>
      </c>
      <c r="B4783" t="str">
        <f>'Applications (Cleaned)'!B4783</f>
        <v>0889</v>
      </c>
      <c r="C4783" s="10">
        <v>44142</v>
      </c>
      <c r="D4783" t="s">
        <v>27</v>
      </c>
      <c r="E4783" s="7">
        <v>166586</v>
      </c>
      <c r="F4783">
        <v>735</v>
      </c>
      <c r="G4783" t="s">
        <v>14</v>
      </c>
      <c r="H4783" t="s">
        <v>26</v>
      </c>
      <c r="I4783" t="s">
        <v>16</v>
      </c>
      <c r="J4783" s="14">
        <v>4310.3999999999996</v>
      </c>
      <c r="K4783" s="7">
        <v>4490</v>
      </c>
      <c r="L4783">
        <v>3</v>
      </c>
      <c r="M4783" t="s">
        <v>25</v>
      </c>
    </row>
    <row r="4784" spans="1:13" x14ac:dyDescent="0.2">
      <c r="A4784" t="str">
        <f>'Applications (Cleaned)'!A4784</f>
        <v>5930903</v>
      </c>
      <c r="B4784" t="str">
        <f>'Applications (Cleaned)'!B4784</f>
        <v>0758</v>
      </c>
      <c r="D4784" t="s">
        <v>13</v>
      </c>
      <c r="E4784" s="7">
        <v>194621</v>
      </c>
      <c r="F4784">
        <v>721</v>
      </c>
      <c r="G4784" t="s">
        <v>26</v>
      </c>
      <c r="H4784" t="s">
        <v>14</v>
      </c>
      <c r="I4784" t="s">
        <v>16</v>
      </c>
      <c r="J4784" s="14">
        <v>1634.88</v>
      </c>
      <c r="K4784" s="7">
        <v>2096</v>
      </c>
      <c r="L4784">
        <v>5</v>
      </c>
    </row>
    <row r="4785" spans="1:13" x14ac:dyDescent="0.2">
      <c r="A4785" t="str">
        <f>'Applications (Cleaned)'!A4785</f>
        <v>5933756</v>
      </c>
      <c r="B4785" t="str">
        <f>'Applications (Cleaned)'!B4785</f>
        <v>0154</v>
      </c>
      <c r="C4785" s="10">
        <v>45094</v>
      </c>
      <c r="D4785" t="s">
        <v>19</v>
      </c>
      <c r="E4785" s="7">
        <v>12911</v>
      </c>
      <c r="F4785">
        <v>692</v>
      </c>
      <c r="G4785" t="s">
        <v>14</v>
      </c>
      <c r="H4785" t="s">
        <v>14</v>
      </c>
      <c r="I4785" t="s">
        <v>24</v>
      </c>
      <c r="J4785" s="14">
        <v>1078.74</v>
      </c>
      <c r="K4785" s="7">
        <v>1383</v>
      </c>
      <c r="L4785">
        <v>1</v>
      </c>
    </row>
    <row r="4786" spans="1:13" x14ac:dyDescent="0.2">
      <c r="A4786" t="str">
        <f>'Applications (Cleaned)'!A4786</f>
        <v>5935163</v>
      </c>
      <c r="B4786" t="str">
        <f>'Applications (Cleaned)'!B4786</f>
        <v>0802</v>
      </c>
      <c r="C4786" s="10">
        <v>43967</v>
      </c>
      <c r="D4786" t="s">
        <v>37</v>
      </c>
      <c r="E4786" s="7">
        <v>115810</v>
      </c>
      <c r="F4786">
        <v>744</v>
      </c>
      <c r="G4786" t="s">
        <v>14</v>
      </c>
      <c r="H4786" t="s">
        <v>26</v>
      </c>
      <c r="I4786" t="s">
        <v>20</v>
      </c>
      <c r="J4786" s="14">
        <v>1456.62</v>
      </c>
      <c r="K4786" s="7">
        <v>2207</v>
      </c>
      <c r="L4786">
        <v>5</v>
      </c>
      <c r="M4786" t="s">
        <v>52</v>
      </c>
    </row>
    <row r="4787" spans="1:13" x14ac:dyDescent="0.2">
      <c r="A4787" t="str">
        <f>'Applications (Cleaned)'!A4787</f>
        <v>5935784</v>
      </c>
      <c r="B4787" t="str">
        <f>'Applications (Cleaned)'!B4787</f>
        <v>0275</v>
      </c>
      <c r="C4787" s="10">
        <v>44824</v>
      </c>
      <c r="D4787" t="s">
        <v>32</v>
      </c>
      <c r="E4787" s="7">
        <v>315789</v>
      </c>
      <c r="F4787">
        <v>716</v>
      </c>
      <c r="G4787" t="s">
        <v>14</v>
      </c>
      <c r="H4787" t="s">
        <v>14</v>
      </c>
      <c r="I4787" t="s">
        <v>20</v>
      </c>
      <c r="J4787" s="14">
        <v>1008</v>
      </c>
      <c r="K4787" s="7">
        <v>1680</v>
      </c>
      <c r="L4787">
        <v>5</v>
      </c>
      <c r="M4787" t="s">
        <v>47</v>
      </c>
    </row>
    <row r="4788" spans="1:13" x14ac:dyDescent="0.2">
      <c r="A4788" t="str">
        <f>'Applications (Cleaned)'!A4788</f>
        <v>5937719</v>
      </c>
      <c r="B4788" t="str">
        <f>'Applications (Cleaned)'!B4788</f>
        <v>1746</v>
      </c>
      <c r="C4788" s="10">
        <v>44886</v>
      </c>
      <c r="D4788" t="s">
        <v>23</v>
      </c>
      <c r="E4788" s="7">
        <v>232956</v>
      </c>
      <c r="F4788">
        <v>741</v>
      </c>
      <c r="G4788" t="s">
        <v>26</v>
      </c>
      <c r="H4788" t="s">
        <v>26</v>
      </c>
      <c r="I4788" t="s">
        <v>16</v>
      </c>
      <c r="J4788" s="14">
        <v>2659.2</v>
      </c>
      <c r="K4788" s="7">
        <v>2770</v>
      </c>
      <c r="L4788">
        <v>3</v>
      </c>
      <c r="M4788" t="s">
        <v>52</v>
      </c>
    </row>
    <row r="4789" spans="1:13" x14ac:dyDescent="0.2">
      <c r="A4789" t="str">
        <f>'Applications (Cleaned)'!A4789</f>
        <v>5938065</v>
      </c>
      <c r="B4789" t="str">
        <f>'Applications (Cleaned)'!B4789</f>
        <v>1444</v>
      </c>
      <c r="C4789" s="10">
        <v>45404</v>
      </c>
      <c r="D4789" t="s">
        <v>23</v>
      </c>
      <c r="E4789" s="7">
        <v>74221</v>
      </c>
      <c r="F4789">
        <v>845</v>
      </c>
      <c r="G4789" t="s">
        <v>14</v>
      </c>
      <c r="H4789" t="s">
        <v>14</v>
      </c>
      <c r="I4789" t="s">
        <v>20</v>
      </c>
      <c r="J4789" s="14">
        <v>1072.5</v>
      </c>
      <c r="K4789" s="7">
        <v>1375</v>
      </c>
      <c r="L4789">
        <v>2</v>
      </c>
      <c r="M4789" t="s">
        <v>28</v>
      </c>
    </row>
    <row r="4790" spans="1:13" x14ac:dyDescent="0.2">
      <c r="A4790" t="str">
        <f>'Applications (Cleaned)'!A4790</f>
        <v>5939162</v>
      </c>
      <c r="B4790" t="str">
        <f>'Applications (Cleaned)'!B4790</f>
        <v>1092</v>
      </c>
      <c r="C4790" s="10">
        <v>45084</v>
      </c>
      <c r="D4790" t="s">
        <v>29</v>
      </c>
      <c r="E4790" s="7">
        <v>59031</v>
      </c>
      <c r="F4790">
        <v>397</v>
      </c>
      <c r="G4790" t="s">
        <v>14</v>
      </c>
      <c r="H4790" t="s">
        <v>14</v>
      </c>
      <c r="I4790" t="s">
        <v>24</v>
      </c>
      <c r="J4790" s="14">
        <v>5248.32</v>
      </c>
      <c r="K4790" s="7">
        <v>7952</v>
      </c>
      <c r="L4790">
        <v>5</v>
      </c>
      <c r="M4790" t="s">
        <v>34</v>
      </c>
    </row>
    <row r="4791" spans="1:13" x14ac:dyDescent="0.2">
      <c r="A4791" t="str">
        <f>'Applications (Cleaned)'!A4791</f>
        <v>5943360</v>
      </c>
      <c r="B4791" t="str">
        <f>'Applications (Cleaned)'!B4791</f>
        <v>0116</v>
      </c>
      <c r="C4791" s="10">
        <v>44502</v>
      </c>
      <c r="D4791" t="s">
        <v>32</v>
      </c>
      <c r="E4791" s="7">
        <v>170919</v>
      </c>
      <c r="F4791">
        <v>759</v>
      </c>
      <c r="G4791" t="s">
        <v>14</v>
      </c>
      <c r="H4791" t="s">
        <v>14</v>
      </c>
      <c r="I4791" t="s">
        <v>20</v>
      </c>
      <c r="J4791" s="14">
        <v>3610.56</v>
      </c>
      <c r="K4791" s="7">
        <v>3761</v>
      </c>
      <c r="L4791">
        <v>5</v>
      </c>
      <c r="M4791" t="s">
        <v>31</v>
      </c>
    </row>
    <row r="4792" spans="1:13" x14ac:dyDescent="0.2">
      <c r="A4792" t="str">
        <f>'Applications (Cleaned)'!A4792</f>
        <v>5944142</v>
      </c>
      <c r="B4792" t="str">
        <f>'Applications (Cleaned)'!B4792</f>
        <v>0057</v>
      </c>
      <c r="C4792" s="10">
        <v>44679</v>
      </c>
      <c r="D4792" t="s">
        <v>23</v>
      </c>
      <c r="E4792" s="7">
        <v>67634</v>
      </c>
      <c r="F4792">
        <v>583</v>
      </c>
      <c r="G4792" t="s">
        <v>26</v>
      </c>
      <c r="H4792" t="s">
        <v>26</v>
      </c>
      <c r="I4792" t="s">
        <v>16</v>
      </c>
      <c r="J4792" s="14">
        <v>3742.2</v>
      </c>
      <c r="K4792" s="7">
        <v>6237</v>
      </c>
      <c r="L4792">
        <v>3</v>
      </c>
    </row>
    <row r="4793" spans="1:13" x14ac:dyDescent="0.2">
      <c r="A4793" t="str">
        <f>'Applications (Cleaned)'!A4793</f>
        <v>5945451</v>
      </c>
      <c r="B4793" t="str">
        <f>'Applications (Cleaned)'!B4793</f>
        <v>1564</v>
      </c>
      <c r="C4793" s="10">
        <v>45595</v>
      </c>
      <c r="D4793" t="s">
        <v>32</v>
      </c>
      <c r="E4793" s="7">
        <v>98153</v>
      </c>
      <c r="F4793">
        <v>679</v>
      </c>
      <c r="G4793" t="s">
        <v>14</v>
      </c>
      <c r="H4793" t="s">
        <v>14</v>
      </c>
      <c r="I4793" t="s">
        <v>24</v>
      </c>
      <c r="J4793" s="14">
        <v>2903.16</v>
      </c>
      <c r="K4793" s="7">
        <v>3722</v>
      </c>
      <c r="L4793">
        <v>5</v>
      </c>
    </row>
    <row r="4794" spans="1:13" x14ac:dyDescent="0.2">
      <c r="A4794" t="str">
        <f>'Applications (Cleaned)'!A4794</f>
        <v>5948410</v>
      </c>
      <c r="B4794" t="str">
        <f>'Applications (Cleaned)'!B4794</f>
        <v>1634</v>
      </c>
      <c r="C4794" s="10">
        <v>45111</v>
      </c>
      <c r="D4794" t="s">
        <v>19</v>
      </c>
      <c r="E4794" s="7">
        <v>188275</v>
      </c>
      <c r="F4794">
        <v>616</v>
      </c>
      <c r="G4794" t="s">
        <v>14</v>
      </c>
      <c r="H4794" t="s">
        <v>26</v>
      </c>
      <c r="I4794" t="s">
        <v>16</v>
      </c>
      <c r="J4794" s="14">
        <v>7798.08</v>
      </c>
      <c r="K4794" s="7">
        <v>8123</v>
      </c>
      <c r="L4794">
        <v>2</v>
      </c>
      <c r="M4794" t="s">
        <v>34</v>
      </c>
    </row>
    <row r="4795" spans="1:13" x14ac:dyDescent="0.2">
      <c r="A4795" t="str">
        <f>'Applications (Cleaned)'!A4795</f>
        <v>5949096</v>
      </c>
      <c r="B4795" t="str">
        <f>'Applications (Cleaned)'!B4795</f>
        <v>0866</v>
      </c>
      <c r="D4795" t="s">
        <v>27</v>
      </c>
      <c r="E4795" s="7">
        <v>314884</v>
      </c>
      <c r="F4795">
        <v>583</v>
      </c>
      <c r="G4795" t="s">
        <v>14</v>
      </c>
      <c r="H4795" t="s">
        <v>26</v>
      </c>
      <c r="I4795" t="s">
        <v>20</v>
      </c>
      <c r="J4795" s="14">
        <v>1930.5</v>
      </c>
      <c r="K4795" s="7">
        <v>2475</v>
      </c>
      <c r="L4795">
        <v>5</v>
      </c>
      <c r="M4795" t="s">
        <v>34</v>
      </c>
    </row>
    <row r="4796" spans="1:13" x14ac:dyDescent="0.2">
      <c r="A4796" t="str">
        <f>'Applications (Cleaned)'!A4796</f>
        <v>5949540</v>
      </c>
      <c r="B4796" t="str">
        <f>'Applications (Cleaned)'!B4796</f>
        <v>1603</v>
      </c>
      <c r="C4796" s="10">
        <v>44136</v>
      </c>
      <c r="D4796" t="s">
        <v>13</v>
      </c>
      <c r="E4796" s="7">
        <v>156016</v>
      </c>
      <c r="F4796">
        <v>779</v>
      </c>
      <c r="G4796" t="s">
        <v>14</v>
      </c>
      <c r="H4796" t="s">
        <v>14</v>
      </c>
      <c r="I4796" t="s">
        <v>20</v>
      </c>
      <c r="J4796" s="14">
        <v>2712.36</v>
      </c>
      <c r="K4796" s="7">
        <v>3229</v>
      </c>
      <c r="L4796">
        <v>4</v>
      </c>
    </row>
    <row r="4797" spans="1:13" x14ac:dyDescent="0.2">
      <c r="A4797" t="str">
        <f>'Applications (Cleaned)'!A4797</f>
        <v>5949597</v>
      </c>
      <c r="B4797" t="str">
        <f>'Applications (Cleaned)'!B4797</f>
        <v>0608</v>
      </c>
      <c r="C4797" s="10">
        <v>44008</v>
      </c>
      <c r="D4797" t="s">
        <v>13</v>
      </c>
      <c r="E4797" s="7">
        <v>34871</v>
      </c>
      <c r="G4797" t="s">
        <v>14</v>
      </c>
      <c r="H4797" t="s">
        <v>26</v>
      </c>
      <c r="I4797" t="s">
        <v>16</v>
      </c>
      <c r="J4797" s="14">
        <v>3406.26</v>
      </c>
      <c r="K4797" s="7">
        <v>4367</v>
      </c>
      <c r="L4797">
        <v>1</v>
      </c>
      <c r="M4797" t="s">
        <v>17</v>
      </c>
    </row>
    <row r="4798" spans="1:13" x14ac:dyDescent="0.2">
      <c r="A4798" t="str">
        <f>'Applications (Cleaned)'!A4798</f>
        <v>5949759</v>
      </c>
      <c r="B4798" t="str">
        <f>'Applications (Cleaned)'!B4798</f>
        <v>0320</v>
      </c>
      <c r="C4798" s="10">
        <v>45468</v>
      </c>
      <c r="D4798" t="s">
        <v>27</v>
      </c>
      <c r="E4798" s="7">
        <v>224424</v>
      </c>
      <c r="F4798">
        <v>762</v>
      </c>
      <c r="G4798" t="s">
        <v>14</v>
      </c>
      <c r="H4798" t="s">
        <v>26</v>
      </c>
      <c r="I4798" t="s">
        <v>24</v>
      </c>
      <c r="J4798" s="14">
        <v>2719.68</v>
      </c>
      <c r="K4798" s="7">
        <v>2833</v>
      </c>
      <c r="L4798">
        <v>4</v>
      </c>
      <c r="M4798" t="s">
        <v>52</v>
      </c>
    </row>
    <row r="4799" spans="1:13" x14ac:dyDescent="0.2">
      <c r="A4799" t="str">
        <f>'Applications (Cleaned)'!A4799</f>
        <v>5950048</v>
      </c>
      <c r="B4799" t="str">
        <f>'Applications (Cleaned)'!B4799</f>
        <v>0467</v>
      </c>
      <c r="D4799" t="s">
        <v>27</v>
      </c>
      <c r="E4799" s="7">
        <v>204239</v>
      </c>
      <c r="F4799">
        <v>753</v>
      </c>
      <c r="G4799" t="s">
        <v>26</v>
      </c>
      <c r="H4799" t="s">
        <v>14</v>
      </c>
      <c r="I4799" t="s">
        <v>16</v>
      </c>
      <c r="J4799" s="14">
        <v>6529.38</v>
      </c>
      <c r="K4799" s="7">
        <v>8371</v>
      </c>
      <c r="L4799">
        <v>2</v>
      </c>
      <c r="M4799" t="s">
        <v>21</v>
      </c>
    </row>
    <row r="4800" spans="1:13" x14ac:dyDescent="0.2">
      <c r="A4800" t="str">
        <f>'Applications (Cleaned)'!A4800</f>
        <v>5950788</v>
      </c>
      <c r="B4800" t="str">
        <f>'Applications (Cleaned)'!B4800</f>
        <v>1646</v>
      </c>
      <c r="D4800" t="s">
        <v>37</v>
      </c>
      <c r="E4800" s="7">
        <v>122052</v>
      </c>
      <c r="F4800">
        <v>685</v>
      </c>
      <c r="G4800" t="s">
        <v>14</v>
      </c>
      <c r="H4800" t="s">
        <v>14</v>
      </c>
      <c r="I4800" t="s">
        <v>16</v>
      </c>
      <c r="J4800" s="14">
        <v>4638.4799999999996</v>
      </c>
      <c r="K4800" s="7">
        <v>7028</v>
      </c>
      <c r="L4800">
        <v>2</v>
      </c>
      <c r="M4800" t="s">
        <v>31</v>
      </c>
    </row>
    <row r="4801" spans="1:13" x14ac:dyDescent="0.2">
      <c r="A4801" t="str">
        <f>'Applications (Cleaned)'!A4801</f>
        <v>5951436</v>
      </c>
      <c r="B4801" t="str">
        <f>'Applications (Cleaned)'!B4801</f>
        <v>1314</v>
      </c>
      <c r="C4801" s="10">
        <v>44136</v>
      </c>
      <c r="D4801" t="s">
        <v>29</v>
      </c>
      <c r="E4801" s="7">
        <v>222600</v>
      </c>
      <c r="F4801">
        <v>832</v>
      </c>
      <c r="G4801" t="s">
        <v>26</v>
      </c>
      <c r="H4801" t="s">
        <v>14</v>
      </c>
      <c r="I4801" t="s">
        <v>24</v>
      </c>
      <c r="J4801" s="14">
        <v>3917.76</v>
      </c>
      <c r="K4801" s="7">
        <v>4081</v>
      </c>
      <c r="L4801">
        <v>5</v>
      </c>
      <c r="M4801" t="s">
        <v>35</v>
      </c>
    </row>
    <row r="4802" spans="1:13" x14ac:dyDescent="0.2">
      <c r="A4802" t="str">
        <f>'Applications (Cleaned)'!A4802</f>
        <v>5952627</v>
      </c>
      <c r="B4802" t="str">
        <f>'Applications (Cleaned)'!B4802</f>
        <v>1175</v>
      </c>
      <c r="C4802" s="10">
        <v>44257</v>
      </c>
      <c r="D4802" t="s">
        <v>23</v>
      </c>
      <c r="E4802" s="7">
        <v>266741</v>
      </c>
      <c r="F4802">
        <v>314</v>
      </c>
      <c r="G4802" t="s">
        <v>14</v>
      </c>
      <c r="H4802" t="s">
        <v>14</v>
      </c>
      <c r="I4802" t="s">
        <v>20</v>
      </c>
      <c r="J4802" s="14">
        <v>4192.2</v>
      </c>
      <c r="K4802" s="7">
        <v>6987</v>
      </c>
      <c r="L4802">
        <v>2</v>
      </c>
      <c r="M4802" t="s">
        <v>41</v>
      </c>
    </row>
    <row r="4803" spans="1:13" x14ac:dyDescent="0.2">
      <c r="A4803" t="str">
        <f>'Applications (Cleaned)'!A4803</f>
        <v>5952995</v>
      </c>
      <c r="B4803" t="str">
        <f>'Applications (Cleaned)'!B4803</f>
        <v>1617</v>
      </c>
      <c r="C4803" s="10">
        <v>45432</v>
      </c>
      <c r="D4803" t="s">
        <v>37</v>
      </c>
      <c r="E4803" s="7">
        <v>87738</v>
      </c>
      <c r="F4803">
        <v>594</v>
      </c>
      <c r="G4803" t="s">
        <v>26</v>
      </c>
      <c r="H4803" t="s">
        <v>26</v>
      </c>
      <c r="I4803" t="s">
        <v>20</v>
      </c>
      <c r="J4803" s="14">
        <v>489</v>
      </c>
      <c r="K4803" s="7">
        <v>815</v>
      </c>
      <c r="L4803">
        <v>1</v>
      </c>
      <c r="M4803" t="s">
        <v>52</v>
      </c>
    </row>
    <row r="4804" spans="1:13" x14ac:dyDescent="0.2">
      <c r="A4804" t="str">
        <f>'Applications (Cleaned)'!A4804</f>
        <v>5954542</v>
      </c>
      <c r="B4804" t="str">
        <f>'Applications (Cleaned)'!B4804</f>
        <v>1042</v>
      </c>
      <c r="C4804" s="10">
        <v>45059</v>
      </c>
      <c r="D4804" t="s">
        <v>32</v>
      </c>
      <c r="E4804" s="7">
        <v>223871</v>
      </c>
      <c r="F4804">
        <v>703</v>
      </c>
      <c r="G4804" t="s">
        <v>26</v>
      </c>
      <c r="H4804" t="s">
        <v>14</v>
      </c>
      <c r="I4804" t="s">
        <v>46</v>
      </c>
      <c r="J4804" s="14">
        <v>1824.42</v>
      </c>
      <c r="K4804" s="7">
        <v>2339</v>
      </c>
      <c r="L4804">
        <v>2</v>
      </c>
      <c r="M4804" t="s">
        <v>34</v>
      </c>
    </row>
    <row r="4805" spans="1:13" x14ac:dyDescent="0.2">
      <c r="A4805" t="str">
        <f>'Applications (Cleaned)'!A4805</f>
        <v>5955951</v>
      </c>
      <c r="B4805" t="str">
        <f>'Applications (Cleaned)'!B4805</f>
        <v>1352</v>
      </c>
      <c r="C4805" s="10">
        <v>45309</v>
      </c>
      <c r="D4805" t="s">
        <v>29</v>
      </c>
      <c r="E4805" s="7">
        <v>71667</v>
      </c>
      <c r="F4805">
        <v>692</v>
      </c>
      <c r="G4805" t="s">
        <v>26</v>
      </c>
      <c r="H4805" t="s">
        <v>14</v>
      </c>
      <c r="I4805" t="s">
        <v>20</v>
      </c>
      <c r="J4805" s="14">
        <v>1774.92</v>
      </c>
      <c r="K4805" s="7">
        <v>2113</v>
      </c>
      <c r="L4805">
        <v>1</v>
      </c>
      <c r="M4805" t="s">
        <v>41</v>
      </c>
    </row>
    <row r="4806" spans="1:13" x14ac:dyDescent="0.2">
      <c r="A4806" t="str">
        <f>'Applications (Cleaned)'!A4806</f>
        <v>5956187</v>
      </c>
      <c r="B4806" t="str">
        <f>'Applications (Cleaned)'!B4806</f>
        <v>1138</v>
      </c>
      <c r="C4806" s="10">
        <v>45277</v>
      </c>
      <c r="D4806" t="s">
        <v>29</v>
      </c>
      <c r="E4806" s="7">
        <v>80442</v>
      </c>
      <c r="F4806">
        <v>685</v>
      </c>
      <c r="G4806" t="s">
        <v>14</v>
      </c>
      <c r="H4806" t="s">
        <v>14</v>
      </c>
      <c r="I4806" t="s">
        <v>24</v>
      </c>
      <c r="J4806" s="14">
        <v>3224.1</v>
      </c>
      <c r="K4806" s="7">
        <v>4885</v>
      </c>
      <c r="L4806">
        <v>2</v>
      </c>
      <c r="M4806" t="s">
        <v>28</v>
      </c>
    </row>
    <row r="4807" spans="1:13" x14ac:dyDescent="0.2">
      <c r="A4807" t="str">
        <f>'Applications (Cleaned)'!A4807</f>
        <v>5960371</v>
      </c>
      <c r="B4807" t="str">
        <f>'Applications (Cleaned)'!B4807</f>
        <v>1780</v>
      </c>
      <c r="C4807" s="10">
        <v>44017</v>
      </c>
      <c r="D4807" t="s">
        <v>27</v>
      </c>
      <c r="E4807" s="7">
        <v>92961</v>
      </c>
      <c r="F4807">
        <v>671</v>
      </c>
      <c r="G4807" t="s">
        <v>14</v>
      </c>
      <c r="H4807" t="s">
        <v>14</v>
      </c>
      <c r="I4807" t="s">
        <v>20</v>
      </c>
      <c r="J4807" s="14">
        <v>4986</v>
      </c>
      <c r="K4807" s="7">
        <v>8310</v>
      </c>
      <c r="L4807">
        <v>2</v>
      </c>
      <c r="M4807" t="s">
        <v>47</v>
      </c>
    </row>
    <row r="4808" spans="1:13" x14ac:dyDescent="0.2">
      <c r="A4808" t="str">
        <f>'Applications (Cleaned)'!A4808</f>
        <v>5961228</v>
      </c>
      <c r="B4808" t="str">
        <f>'Applications (Cleaned)'!B4808</f>
        <v>1218</v>
      </c>
      <c r="C4808" s="10">
        <v>44328</v>
      </c>
      <c r="D4808" t="s">
        <v>13</v>
      </c>
      <c r="E4808" s="7">
        <v>63054</v>
      </c>
      <c r="F4808">
        <v>765</v>
      </c>
      <c r="G4808" t="s">
        <v>14</v>
      </c>
      <c r="H4808" t="s">
        <v>14</v>
      </c>
      <c r="I4808" t="s">
        <v>20</v>
      </c>
      <c r="J4808" s="14">
        <v>6345.36</v>
      </c>
      <c r="K4808" s="7">
        <v>7554</v>
      </c>
      <c r="L4808">
        <v>5</v>
      </c>
      <c r="M4808" t="s">
        <v>31</v>
      </c>
    </row>
    <row r="4809" spans="1:13" x14ac:dyDescent="0.2">
      <c r="A4809" t="str">
        <f>'Applications (Cleaned)'!A4809</f>
        <v>5961450</v>
      </c>
      <c r="B4809" t="str">
        <f>'Applications (Cleaned)'!B4809</f>
        <v>0952</v>
      </c>
      <c r="C4809" s="10">
        <v>43902</v>
      </c>
      <c r="D4809" t="s">
        <v>37</v>
      </c>
      <c r="E4809" s="7">
        <v>73036</v>
      </c>
      <c r="G4809" t="s">
        <v>14</v>
      </c>
      <c r="H4809" t="s">
        <v>26</v>
      </c>
      <c r="I4809" t="s">
        <v>16</v>
      </c>
      <c r="J4809" s="14">
        <v>1025.6400000000001</v>
      </c>
      <c r="K4809" s="7">
        <v>1554</v>
      </c>
      <c r="L4809">
        <v>2</v>
      </c>
      <c r="M4809" t="s">
        <v>21</v>
      </c>
    </row>
    <row r="4810" spans="1:13" x14ac:dyDescent="0.2">
      <c r="A4810" t="str">
        <f>'Applications (Cleaned)'!A4810</f>
        <v>5963760</v>
      </c>
      <c r="B4810" t="str">
        <f>'Applications (Cleaned)'!B4810</f>
        <v>1464</v>
      </c>
      <c r="C4810" s="10">
        <v>45620</v>
      </c>
      <c r="D4810" t="s">
        <v>19</v>
      </c>
      <c r="E4810" s="7">
        <v>177504</v>
      </c>
      <c r="F4810">
        <v>718</v>
      </c>
      <c r="G4810" t="s">
        <v>14</v>
      </c>
      <c r="H4810" t="s">
        <v>26</v>
      </c>
      <c r="I4810" t="s">
        <v>46</v>
      </c>
      <c r="J4810" s="14">
        <v>2475</v>
      </c>
      <c r="K4810" s="7">
        <v>3750</v>
      </c>
      <c r="L4810">
        <v>1</v>
      </c>
      <c r="M4810" t="s">
        <v>35</v>
      </c>
    </row>
    <row r="4811" spans="1:13" x14ac:dyDescent="0.2">
      <c r="A4811" t="str">
        <f>'Applications (Cleaned)'!A4811</f>
        <v>5964747</v>
      </c>
      <c r="B4811" t="str">
        <f>'Applications (Cleaned)'!B4811</f>
        <v>0632</v>
      </c>
      <c r="C4811" s="10">
        <v>45014</v>
      </c>
      <c r="D4811" t="s">
        <v>23</v>
      </c>
      <c r="E4811" s="7">
        <v>285665</v>
      </c>
      <c r="F4811">
        <v>666</v>
      </c>
      <c r="G4811" t="s">
        <v>14</v>
      </c>
      <c r="H4811" t="s">
        <v>26</v>
      </c>
      <c r="I4811" t="s">
        <v>16</v>
      </c>
      <c r="J4811" s="14">
        <v>4736.9399999999996</v>
      </c>
      <c r="K4811" s="7">
        <v>6073</v>
      </c>
      <c r="L4811">
        <v>4</v>
      </c>
      <c r="M4811" t="s">
        <v>25</v>
      </c>
    </row>
    <row r="4812" spans="1:13" x14ac:dyDescent="0.2">
      <c r="A4812" t="str">
        <f>'Applications (Cleaned)'!A4812</f>
        <v>5966580</v>
      </c>
      <c r="B4812" t="str">
        <f>'Applications (Cleaned)'!B4812</f>
        <v>1142</v>
      </c>
      <c r="C4812" s="10">
        <v>43882</v>
      </c>
      <c r="D4812" t="s">
        <v>13</v>
      </c>
      <c r="E4812" s="7">
        <v>189085</v>
      </c>
      <c r="F4812">
        <v>776</v>
      </c>
      <c r="G4812" t="s">
        <v>14</v>
      </c>
      <c r="H4812" t="s">
        <v>26</v>
      </c>
      <c r="I4812" t="s">
        <v>20</v>
      </c>
      <c r="J4812" s="14">
        <v>3949.92</v>
      </c>
      <c r="K4812" s="7">
        <v>5064</v>
      </c>
      <c r="L4812">
        <v>5</v>
      </c>
      <c r="M4812" t="s">
        <v>34</v>
      </c>
    </row>
    <row r="4813" spans="1:13" x14ac:dyDescent="0.2">
      <c r="A4813" t="str">
        <f>'Applications (Cleaned)'!A4813</f>
        <v>5967416</v>
      </c>
      <c r="B4813" t="str">
        <f>'Applications (Cleaned)'!B4813</f>
        <v>1776</v>
      </c>
      <c r="C4813" s="10">
        <v>45251</v>
      </c>
      <c r="D4813" t="s">
        <v>13</v>
      </c>
      <c r="E4813" s="7">
        <v>82766</v>
      </c>
      <c r="F4813">
        <v>393</v>
      </c>
      <c r="G4813" t="s">
        <v>14</v>
      </c>
      <c r="H4813" t="s">
        <v>26</v>
      </c>
      <c r="I4813" t="s">
        <v>33</v>
      </c>
      <c r="J4813" s="14">
        <v>2976.48</v>
      </c>
      <c r="K4813" s="7">
        <v>3816</v>
      </c>
      <c r="L4813">
        <v>5</v>
      </c>
      <c r="M4813" t="s">
        <v>21</v>
      </c>
    </row>
    <row r="4814" spans="1:13" x14ac:dyDescent="0.2">
      <c r="A4814" t="str">
        <f>'Applications (Cleaned)'!A4814</f>
        <v>5968199</v>
      </c>
      <c r="B4814" t="str">
        <f>'Applications (Cleaned)'!B4814</f>
        <v>1267</v>
      </c>
      <c r="C4814" s="10">
        <v>43990</v>
      </c>
      <c r="D4814" t="s">
        <v>23</v>
      </c>
      <c r="E4814" s="7">
        <v>200949</v>
      </c>
      <c r="F4814">
        <v>674</v>
      </c>
      <c r="G4814" t="s">
        <v>14</v>
      </c>
      <c r="H4814" t="s">
        <v>14</v>
      </c>
      <c r="I4814" t="s">
        <v>20</v>
      </c>
      <c r="J4814" s="14">
        <v>4084.92</v>
      </c>
      <c r="K4814" s="7">
        <v>4863</v>
      </c>
      <c r="L4814">
        <v>3</v>
      </c>
      <c r="M4814" t="s">
        <v>25</v>
      </c>
    </row>
    <row r="4815" spans="1:13" x14ac:dyDescent="0.2">
      <c r="A4815" t="str">
        <f>'Applications (Cleaned)'!A4815</f>
        <v>5968354</v>
      </c>
      <c r="B4815" t="str">
        <f>'Applications (Cleaned)'!B4815</f>
        <v>0844</v>
      </c>
      <c r="C4815" s="10">
        <v>44461</v>
      </c>
      <c r="D4815" t="s">
        <v>37</v>
      </c>
      <c r="E4815" s="7">
        <v>5757</v>
      </c>
      <c r="G4815" t="s">
        <v>14</v>
      </c>
      <c r="H4815" t="s">
        <v>14</v>
      </c>
      <c r="I4815" t="s">
        <v>46</v>
      </c>
      <c r="J4815" s="14">
        <v>2456.52</v>
      </c>
      <c r="K4815" s="7">
        <v>3722</v>
      </c>
      <c r="L4815">
        <v>3</v>
      </c>
    </row>
    <row r="4816" spans="1:13" x14ac:dyDescent="0.2">
      <c r="A4816" t="str">
        <f>'Applications (Cleaned)'!A4816</f>
        <v>5969011</v>
      </c>
      <c r="B4816" t="str">
        <f>'Applications (Cleaned)'!B4816</f>
        <v>1082</v>
      </c>
      <c r="C4816" s="10">
        <v>44973</v>
      </c>
      <c r="D4816" t="s">
        <v>13</v>
      </c>
      <c r="E4816" s="7">
        <v>61829</v>
      </c>
      <c r="F4816">
        <v>466</v>
      </c>
      <c r="G4816" t="s">
        <v>14</v>
      </c>
      <c r="H4816" t="s">
        <v>26</v>
      </c>
      <c r="I4816" t="s">
        <v>33</v>
      </c>
      <c r="J4816" s="14">
        <v>1079.52</v>
      </c>
      <c r="K4816" s="7">
        <v>1384</v>
      </c>
      <c r="L4816">
        <v>3</v>
      </c>
    </row>
    <row r="4817" spans="1:13" x14ac:dyDescent="0.2">
      <c r="A4817" t="str">
        <f>'Applications (Cleaned)'!A4817</f>
        <v>5970860</v>
      </c>
      <c r="B4817" t="str">
        <f>'Applications (Cleaned)'!B4817</f>
        <v>0257</v>
      </c>
      <c r="C4817" s="10">
        <v>44900</v>
      </c>
      <c r="D4817" t="s">
        <v>37</v>
      </c>
      <c r="E4817" s="7">
        <v>116902</v>
      </c>
      <c r="F4817">
        <v>806</v>
      </c>
      <c r="G4817" t="s">
        <v>14</v>
      </c>
      <c r="H4817" t="s">
        <v>26</v>
      </c>
      <c r="I4817" t="s">
        <v>16</v>
      </c>
      <c r="J4817" s="14">
        <v>3283.02</v>
      </c>
      <c r="K4817" s="7">
        <v>4209</v>
      </c>
      <c r="L4817">
        <v>4</v>
      </c>
      <c r="M4817" t="s">
        <v>21</v>
      </c>
    </row>
    <row r="4818" spans="1:13" x14ac:dyDescent="0.2">
      <c r="A4818" t="str">
        <f>'Applications (Cleaned)'!A4818</f>
        <v>5971190</v>
      </c>
      <c r="B4818" t="str">
        <f>'Applications (Cleaned)'!B4818</f>
        <v>1729</v>
      </c>
      <c r="C4818" s="10">
        <v>45042</v>
      </c>
      <c r="D4818" t="s">
        <v>37</v>
      </c>
      <c r="E4818" s="7">
        <v>51270</v>
      </c>
      <c r="F4818">
        <v>670</v>
      </c>
      <c r="G4818" t="s">
        <v>26</v>
      </c>
      <c r="H4818" t="s">
        <v>26</v>
      </c>
      <c r="I4818" t="s">
        <v>16</v>
      </c>
      <c r="J4818" s="14">
        <v>497.4</v>
      </c>
      <c r="K4818" s="7">
        <v>829</v>
      </c>
      <c r="L4818">
        <v>1</v>
      </c>
      <c r="M4818" t="s">
        <v>47</v>
      </c>
    </row>
    <row r="4819" spans="1:13" x14ac:dyDescent="0.2">
      <c r="A4819" t="str">
        <f>'Applications (Cleaned)'!A4819</f>
        <v>5972081</v>
      </c>
      <c r="B4819" t="str">
        <f>'Applications (Cleaned)'!B4819</f>
        <v>0956</v>
      </c>
      <c r="C4819" s="10">
        <v>44874</v>
      </c>
      <c r="D4819" t="s">
        <v>23</v>
      </c>
      <c r="E4819" s="7">
        <v>279832</v>
      </c>
      <c r="F4819">
        <v>841</v>
      </c>
      <c r="G4819" t="s">
        <v>14</v>
      </c>
      <c r="H4819" t="s">
        <v>26</v>
      </c>
      <c r="I4819" t="s">
        <v>16</v>
      </c>
      <c r="J4819" s="14">
        <v>2290.86</v>
      </c>
      <c r="K4819" s="7">
        <v>3471</v>
      </c>
      <c r="L4819">
        <v>2</v>
      </c>
    </row>
    <row r="4820" spans="1:13" x14ac:dyDescent="0.2">
      <c r="A4820" t="str">
        <f>'Applications (Cleaned)'!A4820</f>
        <v>5972154</v>
      </c>
      <c r="B4820" t="str">
        <f>'Applications (Cleaned)'!B4820</f>
        <v>0491</v>
      </c>
      <c r="C4820" s="10">
        <v>44221</v>
      </c>
      <c r="D4820" t="s">
        <v>37</v>
      </c>
      <c r="E4820" s="7">
        <v>111610</v>
      </c>
      <c r="F4820">
        <v>783</v>
      </c>
      <c r="G4820" t="s">
        <v>14</v>
      </c>
      <c r="H4820" t="s">
        <v>26</v>
      </c>
      <c r="I4820" t="s">
        <v>20</v>
      </c>
      <c r="J4820" s="14">
        <v>2395.14</v>
      </c>
      <c r="K4820" s="7">
        <v>3629</v>
      </c>
      <c r="L4820">
        <v>3</v>
      </c>
      <c r="M4820" t="s">
        <v>25</v>
      </c>
    </row>
    <row r="4821" spans="1:13" x14ac:dyDescent="0.2">
      <c r="A4821" t="str">
        <f>'Applications (Cleaned)'!A4821</f>
        <v>5974076</v>
      </c>
      <c r="B4821" t="str">
        <f>'Applications (Cleaned)'!B4821</f>
        <v>0740</v>
      </c>
      <c r="C4821" s="10">
        <v>44273</v>
      </c>
      <c r="D4821" t="s">
        <v>13</v>
      </c>
      <c r="E4821" s="7">
        <v>114396</v>
      </c>
      <c r="F4821">
        <v>814</v>
      </c>
      <c r="G4821" t="s">
        <v>14</v>
      </c>
      <c r="H4821" t="s">
        <v>14</v>
      </c>
      <c r="I4821" t="s">
        <v>16</v>
      </c>
      <c r="J4821" s="14">
        <v>1615.8</v>
      </c>
      <c r="K4821" s="7">
        <v>2693</v>
      </c>
      <c r="L4821">
        <v>5</v>
      </c>
      <c r="M4821" t="s">
        <v>21</v>
      </c>
    </row>
    <row r="4822" spans="1:13" x14ac:dyDescent="0.2">
      <c r="A4822" t="str">
        <f>'Applications (Cleaned)'!A4822</f>
        <v>5975068</v>
      </c>
      <c r="B4822" t="str">
        <f>'Applications (Cleaned)'!B4822</f>
        <v>1283</v>
      </c>
      <c r="C4822" s="10">
        <v>44354</v>
      </c>
      <c r="D4822" t="s">
        <v>23</v>
      </c>
      <c r="E4822" s="7">
        <v>713000</v>
      </c>
      <c r="G4822" t="s">
        <v>14</v>
      </c>
      <c r="H4822" t="s">
        <v>26</v>
      </c>
      <c r="I4822" t="s">
        <v>33</v>
      </c>
      <c r="J4822" s="14">
        <v>10184.64</v>
      </c>
      <c r="K4822" s="7">
        <v>10609</v>
      </c>
      <c r="L4822">
        <v>2</v>
      </c>
      <c r="M4822" t="s">
        <v>28</v>
      </c>
    </row>
    <row r="4823" spans="1:13" x14ac:dyDescent="0.2">
      <c r="A4823" t="str">
        <f>'Applications (Cleaned)'!A4823</f>
        <v>5977405</v>
      </c>
      <c r="B4823" t="str">
        <f>'Applications (Cleaned)'!B4823</f>
        <v>0258</v>
      </c>
      <c r="C4823" s="10">
        <v>45590</v>
      </c>
      <c r="D4823" t="s">
        <v>37</v>
      </c>
      <c r="E4823" s="7">
        <v>186942</v>
      </c>
      <c r="G4823" t="s">
        <v>14</v>
      </c>
      <c r="H4823" t="s">
        <v>14</v>
      </c>
      <c r="I4823" t="s">
        <v>24</v>
      </c>
      <c r="J4823" s="14">
        <v>1636.2</v>
      </c>
      <c r="K4823" s="7">
        <v>2727</v>
      </c>
      <c r="L4823">
        <v>2</v>
      </c>
    </row>
    <row r="4824" spans="1:13" x14ac:dyDescent="0.2">
      <c r="A4824" t="str">
        <f>'Applications (Cleaned)'!A4824</f>
        <v>5977418</v>
      </c>
      <c r="B4824" t="str">
        <f>'Applications (Cleaned)'!B4824</f>
        <v>1347</v>
      </c>
      <c r="C4824" s="10">
        <v>44059</v>
      </c>
      <c r="D4824" t="s">
        <v>19</v>
      </c>
      <c r="E4824" s="7">
        <v>113515</v>
      </c>
      <c r="F4824">
        <v>581</v>
      </c>
      <c r="G4824" t="s">
        <v>14</v>
      </c>
      <c r="H4824" t="s">
        <v>14</v>
      </c>
      <c r="I4824" t="s">
        <v>20</v>
      </c>
      <c r="J4824" s="14">
        <v>627.9</v>
      </c>
      <c r="K4824" s="7">
        <v>805</v>
      </c>
      <c r="L4824">
        <v>1</v>
      </c>
    </row>
    <row r="4825" spans="1:13" x14ac:dyDescent="0.2">
      <c r="A4825" t="str">
        <f>'Applications (Cleaned)'!A4825</f>
        <v>5978600</v>
      </c>
      <c r="B4825" t="str">
        <f>'Applications (Cleaned)'!B4825</f>
        <v>0088</v>
      </c>
      <c r="C4825" s="10">
        <v>44530</v>
      </c>
      <c r="D4825" t="s">
        <v>19</v>
      </c>
      <c r="E4825" s="7">
        <v>172855</v>
      </c>
      <c r="F4825">
        <v>614</v>
      </c>
      <c r="G4825" t="s">
        <v>14</v>
      </c>
      <c r="H4825" t="s">
        <v>14</v>
      </c>
      <c r="I4825" t="s">
        <v>16</v>
      </c>
      <c r="J4825" s="14">
        <v>1528.8</v>
      </c>
      <c r="K4825" s="7">
        <v>1960</v>
      </c>
      <c r="L4825">
        <v>4</v>
      </c>
      <c r="M4825" t="s">
        <v>25</v>
      </c>
    </row>
    <row r="4826" spans="1:13" x14ac:dyDescent="0.2">
      <c r="A4826" t="str">
        <f>'Applications (Cleaned)'!A4826</f>
        <v>5979032</v>
      </c>
      <c r="B4826" t="str">
        <f>'Applications (Cleaned)'!B4826</f>
        <v>0203</v>
      </c>
      <c r="C4826" s="10">
        <v>44341</v>
      </c>
      <c r="D4826" t="s">
        <v>19</v>
      </c>
      <c r="E4826" s="7">
        <v>140241</v>
      </c>
      <c r="F4826">
        <v>705</v>
      </c>
      <c r="G4826" t="s">
        <v>14</v>
      </c>
      <c r="H4826" t="s">
        <v>14</v>
      </c>
      <c r="I4826" t="s">
        <v>46</v>
      </c>
      <c r="J4826" s="14">
        <v>1319.4</v>
      </c>
      <c r="K4826" s="7">
        <v>2199</v>
      </c>
      <c r="L4826">
        <v>3</v>
      </c>
      <c r="M4826" t="s">
        <v>28</v>
      </c>
    </row>
    <row r="4827" spans="1:13" x14ac:dyDescent="0.2">
      <c r="A4827" t="str">
        <f>'Applications (Cleaned)'!A4827</f>
        <v>5979471</v>
      </c>
      <c r="B4827" t="str">
        <f>'Applications (Cleaned)'!B4827</f>
        <v>1195</v>
      </c>
      <c r="C4827" s="10">
        <v>43981</v>
      </c>
      <c r="D4827" t="s">
        <v>29</v>
      </c>
      <c r="E4827" s="7">
        <v>109428</v>
      </c>
      <c r="F4827">
        <v>694</v>
      </c>
      <c r="G4827" t="s">
        <v>26</v>
      </c>
      <c r="H4827" t="s">
        <v>14</v>
      </c>
      <c r="I4827" t="s">
        <v>24</v>
      </c>
      <c r="J4827" s="14">
        <v>4211.5200000000004</v>
      </c>
      <c r="K4827" s="7">
        <v>4387</v>
      </c>
      <c r="L4827">
        <v>5</v>
      </c>
    </row>
    <row r="4828" spans="1:13" x14ac:dyDescent="0.2">
      <c r="A4828" t="str">
        <f>'Applications (Cleaned)'!A4828</f>
        <v>5980163</v>
      </c>
      <c r="B4828" t="str">
        <f>'Applications (Cleaned)'!B4828</f>
        <v>0770</v>
      </c>
      <c r="C4828" s="10">
        <v>45196</v>
      </c>
      <c r="D4828" t="s">
        <v>32</v>
      </c>
      <c r="E4828" s="7">
        <v>247402</v>
      </c>
      <c r="G4828" t="s">
        <v>14</v>
      </c>
      <c r="H4828" t="s">
        <v>14</v>
      </c>
      <c r="I4828" t="s">
        <v>16</v>
      </c>
      <c r="J4828" s="14">
        <v>5483.28</v>
      </c>
      <c r="K4828" s="7">
        <v>8308</v>
      </c>
      <c r="L4828">
        <v>5</v>
      </c>
      <c r="M4828" t="s">
        <v>52</v>
      </c>
    </row>
    <row r="4829" spans="1:13" x14ac:dyDescent="0.2">
      <c r="A4829" t="str">
        <f>'Applications (Cleaned)'!A4829</f>
        <v>5987413</v>
      </c>
      <c r="B4829" t="str">
        <f>'Applications (Cleaned)'!B4829</f>
        <v>1059</v>
      </c>
      <c r="C4829" s="10">
        <v>44199</v>
      </c>
      <c r="D4829" t="s">
        <v>32</v>
      </c>
      <c r="E4829" s="7">
        <v>218325</v>
      </c>
      <c r="F4829">
        <v>825</v>
      </c>
      <c r="G4829" t="s">
        <v>14</v>
      </c>
      <c r="H4829" t="s">
        <v>14</v>
      </c>
      <c r="I4829" t="s">
        <v>24</v>
      </c>
      <c r="J4829" s="14">
        <v>2021.4</v>
      </c>
      <c r="K4829" s="7">
        <v>3369</v>
      </c>
      <c r="L4829">
        <v>4</v>
      </c>
      <c r="M4829" t="s">
        <v>52</v>
      </c>
    </row>
    <row r="4830" spans="1:13" x14ac:dyDescent="0.2">
      <c r="A4830" t="str">
        <f>'Applications (Cleaned)'!A4830</f>
        <v>5987876</v>
      </c>
      <c r="B4830" t="str">
        <f>'Applications (Cleaned)'!B4830</f>
        <v>0445</v>
      </c>
      <c r="C4830" s="10">
        <v>45192</v>
      </c>
      <c r="D4830" t="s">
        <v>27</v>
      </c>
      <c r="E4830" s="7">
        <v>51320</v>
      </c>
      <c r="F4830">
        <v>619</v>
      </c>
      <c r="G4830" t="s">
        <v>14</v>
      </c>
      <c r="H4830" t="s">
        <v>14</v>
      </c>
      <c r="I4830" t="s">
        <v>16</v>
      </c>
      <c r="J4830" s="14">
        <v>1385.16</v>
      </c>
      <c r="K4830" s="7">
        <v>1649</v>
      </c>
      <c r="L4830">
        <v>4</v>
      </c>
      <c r="M4830" t="s">
        <v>52</v>
      </c>
    </row>
    <row r="4831" spans="1:13" x14ac:dyDescent="0.2">
      <c r="A4831" t="str">
        <f>'Applications (Cleaned)'!A4831</f>
        <v>5988889</v>
      </c>
      <c r="B4831" t="str">
        <f>'Applications (Cleaned)'!B4831</f>
        <v>1683</v>
      </c>
      <c r="C4831" s="10">
        <v>45341</v>
      </c>
      <c r="D4831" t="s">
        <v>13</v>
      </c>
      <c r="E4831" s="7">
        <v>239573</v>
      </c>
      <c r="F4831">
        <v>830</v>
      </c>
      <c r="G4831" t="s">
        <v>14</v>
      </c>
      <c r="H4831" t="s">
        <v>26</v>
      </c>
      <c r="I4831" t="s">
        <v>16</v>
      </c>
      <c r="J4831" s="14">
        <v>4670.3999999999996</v>
      </c>
      <c r="K4831" s="7">
        <v>4865</v>
      </c>
      <c r="L4831">
        <v>4</v>
      </c>
      <c r="M4831" t="s">
        <v>31</v>
      </c>
    </row>
    <row r="4832" spans="1:13" x14ac:dyDescent="0.2">
      <c r="A4832" t="str">
        <f>'Applications (Cleaned)'!A4832</f>
        <v>5991891</v>
      </c>
      <c r="B4832" t="str">
        <f>'Applications (Cleaned)'!B4832</f>
        <v>1133</v>
      </c>
      <c r="C4832" s="10">
        <v>44376</v>
      </c>
      <c r="D4832" t="s">
        <v>37</v>
      </c>
      <c r="E4832" s="7">
        <v>41370</v>
      </c>
      <c r="G4832" t="s">
        <v>14</v>
      </c>
      <c r="H4832" t="s">
        <v>26</v>
      </c>
      <c r="I4832" t="s">
        <v>24</v>
      </c>
      <c r="J4832" s="14">
        <v>709.5</v>
      </c>
      <c r="K4832" s="7">
        <v>1075</v>
      </c>
      <c r="L4832">
        <v>3</v>
      </c>
      <c r="M4832" t="s">
        <v>35</v>
      </c>
    </row>
    <row r="4833" spans="1:13" x14ac:dyDescent="0.2">
      <c r="A4833" t="str">
        <f>'Applications (Cleaned)'!A4833</f>
        <v>5993523</v>
      </c>
      <c r="B4833" t="str">
        <f>'Applications (Cleaned)'!B4833</f>
        <v>0338</v>
      </c>
      <c r="C4833" s="10">
        <v>45027</v>
      </c>
      <c r="D4833" t="s">
        <v>32</v>
      </c>
      <c r="E4833" s="7">
        <v>85436</v>
      </c>
      <c r="F4833">
        <v>780</v>
      </c>
      <c r="G4833" t="s">
        <v>26</v>
      </c>
      <c r="H4833" t="s">
        <v>26</v>
      </c>
      <c r="I4833" t="s">
        <v>20</v>
      </c>
      <c r="J4833" s="14">
        <v>2562.6</v>
      </c>
      <c r="K4833" s="7">
        <v>4271</v>
      </c>
      <c r="L4833">
        <v>4</v>
      </c>
      <c r="M4833" t="s">
        <v>21</v>
      </c>
    </row>
    <row r="4834" spans="1:13" x14ac:dyDescent="0.2">
      <c r="A4834" t="str">
        <f>'Applications (Cleaned)'!A4834</f>
        <v>5996216</v>
      </c>
      <c r="B4834" t="str">
        <f>'Applications (Cleaned)'!B4834</f>
        <v>1017</v>
      </c>
      <c r="C4834" s="10">
        <v>45363</v>
      </c>
      <c r="D4834" t="s">
        <v>27</v>
      </c>
      <c r="E4834" s="7">
        <v>134488</v>
      </c>
      <c r="F4834">
        <v>667</v>
      </c>
      <c r="G4834" t="s">
        <v>14</v>
      </c>
      <c r="H4834" t="s">
        <v>14</v>
      </c>
      <c r="I4834" t="s">
        <v>20</v>
      </c>
      <c r="J4834" s="14">
        <v>2640</v>
      </c>
      <c r="K4834" s="7">
        <v>4400</v>
      </c>
      <c r="L4834">
        <v>5</v>
      </c>
      <c r="M4834" t="s">
        <v>21</v>
      </c>
    </row>
    <row r="4835" spans="1:13" x14ac:dyDescent="0.2">
      <c r="A4835" t="str">
        <f>'Applications (Cleaned)'!A4835</f>
        <v>5997374</v>
      </c>
      <c r="B4835" t="str">
        <f>'Applications (Cleaned)'!B4835</f>
        <v>1078</v>
      </c>
      <c r="C4835" s="10">
        <v>44313</v>
      </c>
      <c r="D4835" t="s">
        <v>23</v>
      </c>
      <c r="E4835" s="7">
        <v>225154</v>
      </c>
      <c r="F4835">
        <v>735</v>
      </c>
      <c r="G4835" t="s">
        <v>14</v>
      </c>
      <c r="H4835" t="s">
        <v>26</v>
      </c>
      <c r="I4835" t="s">
        <v>46</v>
      </c>
      <c r="J4835" s="14">
        <v>2381.34</v>
      </c>
      <c r="K4835" s="7">
        <v>3053</v>
      </c>
      <c r="L4835">
        <v>5</v>
      </c>
    </row>
    <row r="4836" spans="1:13" x14ac:dyDescent="0.2">
      <c r="A4836" t="str">
        <f>'Applications (Cleaned)'!A4836</f>
        <v>6002176</v>
      </c>
      <c r="B4836" t="str">
        <f>'Applications (Cleaned)'!B4836</f>
        <v>0494</v>
      </c>
      <c r="C4836" s="10">
        <v>45287</v>
      </c>
      <c r="D4836" t="s">
        <v>29</v>
      </c>
      <c r="E4836" s="7">
        <v>242516</v>
      </c>
      <c r="F4836">
        <v>649</v>
      </c>
      <c r="G4836" t="s">
        <v>14</v>
      </c>
      <c r="H4836" t="s">
        <v>14</v>
      </c>
      <c r="I4836" t="s">
        <v>20</v>
      </c>
      <c r="J4836" s="14">
        <v>5726.4</v>
      </c>
      <c r="K4836" s="7">
        <v>5965</v>
      </c>
      <c r="L4836">
        <v>1</v>
      </c>
      <c r="M4836" t="s">
        <v>47</v>
      </c>
    </row>
    <row r="4837" spans="1:13" x14ac:dyDescent="0.2">
      <c r="A4837" t="str">
        <f>'Applications (Cleaned)'!A4837</f>
        <v>6002977</v>
      </c>
      <c r="B4837" t="str">
        <f>'Applications (Cleaned)'!B4837</f>
        <v>0716</v>
      </c>
      <c r="C4837" s="10">
        <v>44250</v>
      </c>
      <c r="D4837" t="s">
        <v>13</v>
      </c>
      <c r="E4837" s="7">
        <v>193698</v>
      </c>
      <c r="F4837">
        <v>730</v>
      </c>
      <c r="G4837" t="s">
        <v>14</v>
      </c>
      <c r="H4837" t="s">
        <v>14</v>
      </c>
      <c r="I4837" t="s">
        <v>20</v>
      </c>
      <c r="J4837" s="14">
        <v>2434.3200000000002</v>
      </c>
      <c r="K4837" s="7">
        <v>2898</v>
      </c>
      <c r="L4837">
        <v>5</v>
      </c>
    </row>
    <row r="4838" spans="1:13" x14ac:dyDescent="0.2">
      <c r="A4838" t="str">
        <f>'Applications (Cleaned)'!A4838</f>
        <v>6007601</v>
      </c>
      <c r="B4838" t="str">
        <f>'Applications (Cleaned)'!B4838</f>
        <v>0524</v>
      </c>
      <c r="C4838" s="10">
        <v>44339</v>
      </c>
      <c r="D4838" t="s">
        <v>37</v>
      </c>
      <c r="E4838" s="7">
        <v>217324</v>
      </c>
      <c r="F4838">
        <v>661</v>
      </c>
      <c r="G4838" t="s">
        <v>26</v>
      </c>
      <c r="H4838" t="s">
        <v>14</v>
      </c>
      <c r="I4838" t="s">
        <v>16</v>
      </c>
      <c r="J4838" s="14">
        <v>2808.78</v>
      </c>
      <c r="K4838" s="7">
        <v>3601</v>
      </c>
      <c r="L4838">
        <v>1</v>
      </c>
    </row>
    <row r="4839" spans="1:13" x14ac:dyDescent="0.2">
      <c r="A4839" t="str">
        <f>'Applications (Cleaned)'!A4839</f>
        <v>6010192</v>
      </c>
      <c r="B4839" t="str">
        <f>'Applications (Cleaned)'!B4839</f>
        <v>1103</v>
      </c>
      <c r="C4839" s="10">
        <v>44885</v>
      </c>
      <c r="D4839" t="s">
        <v>27</v>
      </c>
      <c r="E4839" s="7">
        <v>129692</v>
      </c>
      <c r="F4839">
        <v>812</v>
      </c>
      <c r="G4839" t="s">
        <v>14</v>
      </c>
      <c r="H4839" t="s">
        <v>26</v>
      </c>
      <c r="I4839" t="s">
        <v>24</v>
      </c>
      <c r="J4839" s="14">
        <v>1146.5999999999999</v>
      </c>
      <c r="K4839" s="7">
        <v>1470</v>
      </c>
      <c r="L4839">
        <v>1</v>
      </c>
    </row>
    <row r="4840" spans="1:13" x14ac:dyDescent="0.2">
      <c r="A4840" t="str">
        <f>'Applications (Cleaned)'!A4840</f>
        <v>6010699</v>
      </c>
      <c r="B4840" t="str">
        <f>'Applications (Cleaned)'!B4840</f>
        <v>1383</v>
      </c>
      <c r="C4840" s="10">
        <v>44435</v>
      </c>
      <c r="D4840" t="s">
        <v>19</v>
      </c>
      <c r="E4840" s="7">
        <v>133105</v>
      </c>
      <c r="F4840">
        <v>841</v>
      </c>
      <c r="G4840" t="s">
        <v>26</v>
      </c>
      <c r="H4840" t="s">
        <v>26</v>
      </c>
      <c r="I4840" t="s">
        <v>20</v>
      </c>
      <c r="J4840" s="14">
        <v>1834.8</v>
      </c>
      <c r="K4840" s="7">
        <v>3058</v>
      </c>
      <c r="L4840">
        <v>5</v>
      </c>
      <c r="M4840" t="s">
        <v>52</v>
      </c>
    </row>
    <row r="4841" spans="1:13" x14ac:dyDescent="0.2">
      <c r="A4841" t="str">
        <f>'Applications (Cleaned)'!A4841</f>
        <v>6011842</v>
      </c>
      <c r="B4841" t="str">
        <f>'Applications (Cleaned)'!B4841</f>
        <v>0804</v>
      </c>
      <c r="C4841" s="10">
        <v>45032</v>
      </c>
      <c r="D4841" t="s">
        <v>19</v>
      </c>
      <c r="E4841" s="7">
        <v>231194</v>
      </c>
      <c r="F4841">
        <v>792</v>
      </c>
      <c r="G4841" t="s">
        <v>14</v>
      </c>
      <c r="H4841" t="s">
        <v>26</v>
      </c>
      <c r="I4841" t="s">
        <v>16</v>
      </c>
      <c r="J4841" s="14">
        <v>2462.46</v>
      </c>
      <c r="K4841" s="7">
        <v>3157</v>
      </c>
      <c r="L4841">
        <v>4</v>
      </c>
      <c r="M4841" t="s">
        <v>21</v>
      </c>
    </row>
    <row r="4842" spans="1:13" x14ac:dyDescent="0.2">
      <c r="A4842" t="str">
        <f>'Applications (Cleaned)'!A4842</f>
        <v>6015450</v>
      </c>
      <c r="B4842" t="str">
        <f>'Applications (Cleaned)'!B4842</f>
        <v>1313</v>
      </c>
      <c r="C4842" s="10">
        <v>44873</v>
      </c>
      <c r="D4842" t="s">
        <v>27</v>
      </c>
      <c r="E4842" s="7">
        <v>248819</v>
      </c>
      <c r="F4842">
        <v>496</v>
      </c>
      <c r="G4842" t="s">
        <v>14</v>
      </c>
      <c r="H4842" t="s">
        <v>14</v>
      </c>
      <c r="I4842" t="s">
        <v>46</v>
      </c>
      <c r="J4842" s="14">
        <v>2246.4</v>
      </c>
      <c r="K4842" s="7">
        <v>2340</v>
      </c>
      <c r="L4842">
        <v>5</v>
      </c>
      <c r="M4842" t="s">
        <v>47</v>
      </c>
    </row>
    <row r="4843" spans="1:13" x14ac:dyDescent="0.2">
      <c r="A4843" t="str">
        <f>'Applications (Cleaned)'!A4843</f>
        <v>6015715</v>
      </c>
      <c r="B4843" t="str">
        <f>'Applications (Cleaned)'!B4843</f>
        <v>1638</v>
      </c>
      <c r="C4843" s="10">
        <v>44666</v>
      </c>
      <c r="D4843" t="s">
        <v>19</v>
      </c>
      <c r="E4843" s="7">
        <v>150118</v>
      </c>
      <c r="F4843">
        <v>738</v>
      </c>
      <c r="G4843" t="s">
        <v>26</v>
      </c>
      <c r="H4843" t="s">
        <v>26</v>
      </c>
      <c r="I4843" t="s">
        <v>20</v>
      </c>
      <c r="J4843" s="14">
        <v>6319.8</v>
      </c>
      <c r="K4843" s="7">
        <v>10533</v>
      </c>
      <c r="L4843">
        <v>2</v>
      </c>
      <c r="M4843" t="s">
        <v>41</v>
      </c>
    </row>
    <row r="4844" spans="1:13" x14ac:dyDescent="0.2">
      <c r="A4844" t="str">
        <f>'Applications (Cleaned)'!A4844</f>
        <v>6018022</v>
      </c>
      <c r="B4844" t="str">
        <f>'Applications (Cleaned)'!B4844</f>
        <v>1306</v>
      </c>
      <c r="C4844" s="10">
        <v>44994</v>
      </c>
      <c r="D4844" t="s">
        <v>23</v>
      </c>
      <c r="E4844" s="7">
        <v>201426</v>
      </c>
      <c r="F4844">
        <v>769</v>
      </c>
      <c r="G4844" t="s">
        <v>14</v>
      </c>
      <c r="H4844" t="s">
        <v>14</v>
      </c>
      <c r="I4844" t="s">
        <v>33</v>
      </c>
      <c r="J4844" s="14">
        <v>1639.68</v>
      </c>
      <c r="K4844" s="7">
        <v>1952</v>
      </c>
      <c r="L4844">
        <v>1</v>
      </c>
    </row>
    <row r="4845" spans="1:13" x14ac:dyDescent="0.2">
      <c r="A4845" t="str">
        <f>'Applications (Cleaned)'!A4845</f>
        <v>6018401</v>
      </c>
      <c r="B4845" t="str">
        <f>'Applications (Cleaned)'!B4845</f>
        <v>0635</v>
      </c>
      <c r="C4845" s="10">
        <v>45318</v>
      </c>
      <c r="D4845" t="s">
        <v>32</v>
      </c>
      <c r="E4845" s="7">
        <v>94149</v>
      </c>
      <c r="F4845">
        <v>734</v>
      </c>
      <c r="G4845" t="s">
        <v>14</v>
      </c>
      <c r="H4845" t="s">
        <v>14</v>
      </c>
      <c r="I4845" t="s">
        <v>16</v>
      </c>
      <c r="J4845" s="14">
        <v>3010.2</v>
      </c>
      <c r="K4845" s="7">
        <v>5017</v>
      </c>
      <c r="L4845">
        <v>2</v>
      </c>
    </row>
    <row r="4846" spans="1:13" x14ac:dyDescent="0.2">
      <c r="A4846" t="str">
        <f>'Applications (Cleaned)'!A4846</f>
        <v>6018812</v>
      </c>
      <c r="B4846" t="str">
        <f>'Applications (Cleaned)'!B4846</f>
        <v>0427</v>
      </c>
      <c r="C4846" s="10">
        <v>44330</v>
      </c>
      <c r="D4846" t="s">
        <v>29</v>
      </c>
      <c r="E4846" s="7">
        <v>246661</v>
      </c>
      <c r="G4846" t="s">
        <v>14</v>
      </c>
      <c r="H4846" t="s">
        <v>14</v>
      </c>
      <c r="I4846" t="s">
        <v>24</v>
      </c>
      <c r="J4846" s="14">
        <v>1102.2</v>
      </c>
      <c r="K4846" s="7">
        <v>1670</v>
      </c>
      <c r="L4846">
        <v>2</v>
      </c>
    </row>
    <row r="4847" spans="1:13" x14ac:dyDescent="0.2">
      <c r="A4847" t="str">
        <f>'Applications (Cleaned)'!A4847</f>
        <v>6019811</v>
      </c>
      <c r="B4847" t="str">
        <f>'Applications (Cleaned)'!B4847</f>
        <v>0096</v>
      </c>
      <c r="C4847" s="10">
        <v>44602</v>
      </c>
      <c r="D4847" t="s">
        <v>27</v>
      </c>
      <c r="E4847" s="7">
        <v>246604</v>
      </c>
      <c r="F4847">
        <v>812</v>
      </c>
      <c r="G4847" t="s">
        <v>14</v>
      </c>
      <c r="H4847" t="s">
        <v>26</v>
      </c>
      <c r="I4847" t="s">
        <v>16</v>
      </c>
      <c r="J4847" s="14">
        <v>2821.26</v>
      </c>
      <c r="K4847" s="7">
        <v>3617</v>
      </c>
      <c r="L4847">
        <v>1</v>
      </c>
    </row>
    <row r="4848" spans="1:13" x14ac:dyDescent="0.2">
      <c r="A4848" t="str">
        <f>'Applications (Cleaned)'!A4848</f>
        <v>6020221</v>
      </c>
      <c r="B4848" t="str">
        <f>'Applications (Cleaned)'!B4848</f>
        <v>0687</v>
      </c>
      <c r="C4848" s="10">
        <v>45224</v>
      </c>
      <c r="D4848" t="s">
        <v>13</v>
      </c>
      <c r="E4848" s="7">
        <v>213315</v>
      </c>
      <c r="F4848">
        <v>715</v>
      </c>
      <c r="G4848" t="s">
        <v>14</v>
      </c>
      <c r="H4848" t="s">
        <v>14</v>
      </c>
      <c r="I4848" t="s">
        <v>20</v>
      </c>
      <c r="J4848" s="14">
        <v>7525.44</v>
      </c>
      <c r="K4848" s="7">
        <v>7839</v>
      </c>
      <c r="L4848">
        <v>4</v>
      </c>
      <c r="M4848" t="s">
        <v>25</v>
      </c>
    </row>
    <row r="4849" spans="1:13" x14ac:dyDescent="0.2">
      <c r="A4849" t="str">
        <f>'Applications (Cleaned)'!A4849</f>
        <v>6021487</v>
      </c>
      <c r="B4849" t="str">
        <f>'Applications (Cleaned)'!B4849</f>
        <v>0162</v>
      </c>
      <c r="C4849" s="10">
        <v>43984</v>
      </c>
      <c r="D4849" t="s">
        <v>37</v>
      </c>
      <c r="E4849" s="7">
        <v>20419</v>
      </c>
      <c r="F4849">
        <v>803</v>
      </c>
      <c r="G4849" t="s">
        <v>26</v>
      </c>
      <c r="H4849" t="s">
        <v>26</v>
      </c>
      <c r="I4849" t="s">
        <v>20</v>
      </c>
      <c r="J4849" s="14">
        <v>1141.44</v>
      </c>
      <c r="K4849" s="7">
        <v>1189</v>
      </c>
      <c r="L4849">
        <v>2</v>
      </c>
      <c r="M4849" t="s">
        <v>21</v>
      </c>
    </row>
    <row r="4850" spans="1:13" x14ac:dyDescent="0.2">
      <c r="A4850" t="str">
        <f>'Applications (Cleaned)'!A4850</f>
        <v>6021998</v>
      </c>
      <c r="B4850" t="str">
        <f>'Applications (Cleaned)'!B4850</f>
        <v>0682</v>
      </c>
      <c r="C4850" s="10">
        <v>45474</v>
      </c>
      <c r="D4850" t="s">
        <v>19</v>
      </c>
      <c r="E4850" s="7">
        <v>15560</v>
      </c>
      <c r="F4850">
        <v>797</v>
      </c>
      <c r="G4850" t="s">
        <v>14</v>
      </c>
      <c r="H4850" t="s">
        <v>26</v>
      </c>
      <c r="I4850" t="s">
        <v>20</v>
      </c>
      <c r="J4850" s="14">
        <v>6602.88</v>
      </c>
      <c r="K4850" s="7">
        <v>6878</v>
      </c>
      <c r="L4850">
        <v>4</v>
      </c>
      <c r="M4850" t="s">
        <v>25</v>
      </c>
    </row>
    <row r="4851" spans="1:13" x14ac:dyDescent="0.2">
      <c r="A4851" t="str">
        <f>'Applications (Cleaned)'!A4851</f>
        <v>6023850</v>
      </c>
      <c r="B4851" t="str">
        <f>'Applications (Cleaned)'!B4851</f>
        <v>0759</v>
      </c>
      <c r="C4851" s="10">
        <v>44052</v>
      </c>
      <c r="D4851" t="s">
        <v>29</v>
      </c>
      <c r="E4851" s="7">
        <v>140507</v>
      </c>
      <c r="F4851">
        <v>589</v>
      </c>
      <c r="G4851" t="s">
        <v>26</v>
      </c>
      <c r="H4851" t="s">
        <v>14</v>
      </c>
      <c r="I4851" t="s">
        <v>20</v>
      </c>
      <c r="J4851" s="14">
        <v>4716.6000000000004</v>
      </c>
      <c r="K4851" s="7">
        <v>7861</v>
      </c>
      <c r="L4851">
        <v>2</v>
      </c>
      <c r="M4851" t="s">
        <v>25</v>
      </c>
    </row>
    <row r="4852" spans="1:13" x14ac:dyDescent="0.2">
      <c r="A4852" t="str">
        <f>'Applications (Cleaned)'!A4852</f>
        <v>6026360</v>
      </c>
      <c r="B4852" t="str">
        <f>'Applications (Cleaned)'!B4852</f>
        <v>1328</v>
      </c>
      <c r="C4852" s="10">
        <v>45422</v>
      </c>
      <c r="D4852" t="s">
        <v>27</v>
      </c>
      <c r="E4852" s="7">
        <v>80611</v>
      </c>
      <c r="F4852">
        <v>761</v>
      </c>
      <c r="G4852" t="s">
        <v>14</v>
      </c>
      <c r="H4852" t="s">
        <v>14</v>
      </c>
      <c r="I4852" t="s">
        <v>20</v>
      </c>
      <c r="J4852" s="14">
        <v>4447.5600000000004</v>
      </c>
      <c r="K4852" s="7">
        <v>5702</v>
      </c>
      <c r="L4852">
        <v>4</v>
      </c>
      <c r="M4852" t="s">
        <v>41</v>
      </c>
    </row>
    <row r="4853" spans="1:13" x14ac:dyDescent="0.2">
      <c r="A4853" t="str">
        <f>'Applications (Cleaned)'!A4853</f>
        <v>6026373</v>
      </c>
      <c r="B4853" t="str">
        <f>'Applications (Cleaned)'!B4853</f>
        <v>0589</v>
      </c>
      <c r="C4853" s="10">
        <v>44991</v>
      </c>
      <c r="D4853" t="s">
        <v>13</v>
      </c>
      <c r="E4853" s="7">
        <v>47871</v>
      </c>
      <c r="G4853" t="s">
        <v>14</v>
      </c>
      <c r="H4853" t="s">
        <v>26</v>
      </c>
      <c r="I4853" t="s">
        <v>20</v>
      </c>
      <c r="J4853" s="14">
        <v>2052.96</v>
      </c>
      <c r="K4853" s="7">
        <v>2632</v>
      </c>
      <c r="L4853">
        <v>4</v>
      </c>
      <c r="M4853" t="s">
        <v>35</v>
      </c>
    </row>
    <row r="4854" spans="1:13" x14ac:dyDescent="0.2">
      <c r="A4854" t="str">
        <f>'Applications (Cleaned)'!A4854</f>
        <v>6027413</v>
      </c>
      <c r="B4854" t="str">
        <f>'Applications (Cleaned)'!B4854</f>
        <v>0750</v>
      </c>
      <c r="C4854" s="10">
        <v>45267</v>
      </c>
      <c r="D4854" t="s">
        <v>37</v>
      </c>
      <c r="E4854" s="7">
        <v>134921</v>
      </c>
      <c r="F4854">
        <v>581</v>
      </c>
      <c r="G4854" t="s">
        <v>14</v>
      </c>
      <c r="H4854" t="s">
        <v>26</v>
      </c>
      <c r="I4854" t="s">
        <v>16</v>
      </c>
      <c r="J4854" s="14">
        <v>2341.1999999999998</v>
      </c>
      <c r="K4854" s="7">
        <v>3902</v>
      </c>
      <c r="L4854">
        <v>2</v>
      </c>
      <c r="M4854" t="s">
        <v>35</v>
      </c>
    </row>
    <row r="4855" spans="1:13" x14ac:dyDescent="0.2">
      <c r="A4855" t="str">
        <f>'Applications (Cleaned)'!A4855</f>
        <v>6027864</v>
      </c>
      <c r="B4855" t="str">
        <f>'Applications (Cleaned)'!B4855</f>
        <v>0041</v>
      </c>
      <c r="C4855" s="10">
        <v>44351</v>
      </c>
      <c r="D4855" t="s">
        <v>27</v>
      </c>
      <c r="E4855" s="7">
        <v>105119</v>
      </c>
      <c r="F4855">
        <v>679</v>
      </c>
      <c r="G4855" t="s">
        <v>26</v>
      </c>
      <c r="H4855" t="s">
        <v>26</v>
      </c>
      <c r="I4855" t="s">
        <v>20</v>
      </c>
      <c r="J4855" s="14">
        <v>750.6</v>
      </c>
      <c r="K4855" s="7">
        <v>1251</v>
      </c>
      <c r="L4855">
        <v>5</v>
      </c>
      <c r="M4855" t="s">
        <v>17</v>
      </c>
    </row>
    <row r="4856" spans="1:13" x14ac:dyDescent="0.2">
      <c r="A4856" t="str">
        <f>'Applications (Cleaned)'!A4856</f>
        <v>6030822</v>
      </c>
      <c r="B4856" t="str">
        <f>'Applications (Cleaned)'!B4856</f>
        <v>1440</v>
      </c>
      <c r="C4856" s="10">
        <v>44491</v>
      </c>
      <c r="D4856" t="s">
        <v>37</v>
      </c>
      <c r="E4856" s="7">
        <v>287134</v>
      </c>
      <c r="F4856">
        <v>749</v>
      </c>
      <c r="G4856" t="s">
        <v>14</v>
      </c>
      <c r="H4856" t="s">
        <v>14</v>
      </c>
      <c r="I4856" t="s">
        <v>20</v>
      </c>
      <c r="J4856" s="14">
        <v>1547.52</v>
      </c>
      <c r="K4856" s="7">
        <v>1612</v>
      </c>
      <c r="L4856">
        <v>3</v>
      </c>
    </row>
    <row r="4857" spans="1:13" x14ac:dyDescent="0.2">
      <c r="A4857" t="str">
        <f>'Applications (Cleaned)'!A4857</f>
        <v>6031765</v>
      </c>
      <c r="B4857" t="str">
        <f>'Applications (Cleaned)'!B4857</f>
        <v>1691</v>
      </c>
      <c r="C4857" s="10">
        <v>45552</v>
      </c>
      <c r="D4857" t="s">
        <v>27</v>
      </c>
      <c r="E4857" s="7">
        <v>180017</v>
      </c>
      <c r="F4857">
        <v>785</v>
      </c>
      <c r="G4857" t="s">
        <v>14</v>
      </c>
      <c r="H4857" t="s">
        <v>14</v>
      </c>
      <c r="I4857" t="s">
        <v>24</v>
      </c>
      <c r="J4857" s="14">
        <v>1142.4000000000001</v>
      </c>
      <c r="K4857" s="7">
        <v>1904</v>
      </c>
      <c r="L4857">
        <v>2</v>
      </c>
      <c r="M4857" t="s">
        <v>31</v>
      </c>
    </row>
    <row r="4858" spans="1:13" x14ac:dyDescent="0.2">
      <c r="A4858" t="str">
        <f>'Applications (Cleaned)'!A4858</f>
        <v>6033477</v>
      </c>
      <c r="B4858" t="str">
        <f>'Applications (Cleaned)'!B4858</f>
        <v>1174</v>
      </c>
      <c r="C4858" s="10">
        <v>44911</v>
      </c>
      <c r="D4858" t="s">
        <v>32</v>
      </c>
      <c r="E4858" s="7">
        <v>128076</v>
      </c>
      <c r="F4858">
        <v>670</v>
      </c>
      <c r="G4858" t="s">
        <v>14</v>
      </c>
      <c r="H4858" t="s">
        <v>26</v>
      </c>
      <c r="I4858" t="s">
        <v>20</v>
      </c>
      <c r="J4858" s="14">
        <v>2240.94</v>
      </c>
      <c r="K4858" s="7">
        <v>2873</v>
      </c>
      <c r="L4858">
        <v>4</v>
      </c>
    </row>
    <row r="4859" spans="1:13" x14ac:dyDescent="0.2">
      <c r="A4859" t="str">
        <f>'Applications (Cleaned)'!A4859</f>
        <v>6034103</v>
      </c>
      <c r="B4859" t="str">
        <f>'Applications (Cleaned)'!B4859</f>
        <v>0007</v>
      </c>
      <c r="C4859" s="10">
        <v>44856</v>
      </c>
      <c r="D4859" t="s">
        <v>27</v>
      </c>
      <c r="E4859" s="7">
        <v>795000</v>
      </c>
      <c r="F4859">
        <v>828</v>
      </c>
      <c r="G4859" t="s">
        <v>14</v>
      </c>
      <c r="H4859" t="s">
        <v>14</v>
      </c>
      <c r="I4859" t="s">
        <v>16</v>
      </c>
      <c r="J4859" s="14">
        <v>2482.56</v>
      </c>
      <c r="K4859" s="7">
        <v>2586</v>
      </c>
      <c r="L4859">
        <v>4</v>
      </c>
      <c r="M4859" t="s">
        <v>17</v>
      </c>
    </row>
    <row r="4860" spans="1:13" x14ac:dyDescent="0.2">
      <c r="A4860" t="str">
        <f>'Applications (Cleaned)'!A4860</f>
        <v>6036950</v>
      </c>
      <c r="B4860" t="str">
        <f>'Applications (Cleaned)'!B4860</f>
        <v>1500</v>
      </c>
      <c r="C4860" s="10">
        <v>44425</v>
      </c>
      <c r="D4860" t="s">
        <v>32</v>
      </c>
      <c r="E4860" s="7">
        <v>158841</v>
      </c>
      <c r="G4860" t="s">
        <v>14</v>
      </c>
      <c r="H4860" t="s">
        <v>26</v>
      </c>
      <c r="I4860" t="s">
        <v>20</v>
      </c>
      <c r="J4860" s="14">
        <v>3187.86</v>
      </c>
      <c r="K4860" s="7">
        <v>4087</v>
      </c>
      <c r="L4860">
        <v>2</v>
      </c>
      <c r="M4860" t="s">
        <v>25</v>
      </c>
    </row>
    <row r="4861" spans="1:13" x14ac:dyDescent="0.2">
      <c r="A4861" t="str">
        <f>'Applications (Cleaned)'!A4861</f>
        <v>6038933</v>
      </c>
      <c r="B4861" t="str">
        <f>'Applications (Cleaned)'!B4861</f>
        <v>0250</v>
      </c>
      <c r="C4861" s="10">
        <v>44769</v>
      </c>
      <c r="D4861" t="s">
        <v>37</v>
      </c>
      <c r="E4861" s="7">
        <v>97592</v>
      </c>
      <c r="F4861">
        <v>799</v>
      </c>
      <c r="G4861" t="s">
        <v>14</v>
      </c>
      <c r="H4861" t="s">
        <v>26</v>
      </c>
      <c r="I4861" t="s">
        <v>20</v>
      </c>
      <c r="J4861" s="14">
        <v>1369.2</v>
      </c>
      <c r="K4861" s="7">
        <v>1630</v>
      </c>
      <c r="L4861">
        <v>5</v>
      </c>
    </row>
    <row r="4862" spans="1:13" x14ac:dyDescent="0.2">
      <c r="A4862" t="str">
        <f>'Applications (Cleaned)'!A4862</f>
        <v>6040461</v>
      </c>
      <c r="B4862" t="str">
        <f>'Applications (Cleaned)'!B4862</f>
        <v>0343</v>
      </c>
      <c r="C4862" s="10">
        <v>43892</v>
      </c>
      <c r="D4862" t="s">
        <v>37</v>
      </c>
      <c r="E4862" s="7">
        <v>158222</v>
      </c>
      <c r="F4862">
        <v>816</v>
      </c>
      <c r="G4862" t="s">
        <v>14</v>
      </c>
      <c r="H4862" t="s">
        <v>14</v>
      </c>
      <c r="I4862" t="s">
        <v>20</v>
      </c>
      <c r="J4862" s="14">
        <v>1587.6</v>
      </c>
      <c r="K4862" s="7">
        <v>2646</v>
      </c>
      <c r="L4862">
        <v>2</v>
      </c>
    </row>
    <row r="4863" spans="1:13" x14ac:dyDescent="0.2">
      <c r="A4863" t="str">
        <f>'Applications (Cleaned)'!A4863</f>
        <v>6040472</v>
      </c>
      <c r="B4863" t="str">
        <f>'Applications (Cleaned)'!B4863</f>
        <v>0926</v>
      </c>
      <c r="C4863" s="10">
        <v>44595</v>
      </c>
      <c r="D4863" t="s">
        <v>32</v>
      </c>
      <c r="E4863" s="7">
        <v>122874</v>
      </c>
      <c r="F4863">
        <v>349</v>
      </c>
      <c r="G4863" t="s">
        <v>14</v>
      </c>
      <c r="H4863" t="s">
        <v>26</v>
      </c>
      <c r="I4863" t="s">
        <v>20</v>
      </c>
      <c r="J4863" s="14">
        <v>6260.16</v>
      </c>
      <c r="K4863" s="7">
        <v>6521</v>
      </c>
      <c r="L4863">
        <v>3</v>
      </c>
    </row>
    <row r="4864" spans="1:13" x14ac:dyDescent="0.2">
      <c r="A4864" t="str">
        <f>'Applications (Cleaned)'!A4864</f>
        <v>6041591</v>
      </c>
      <c r="B4864" t="str">
        <f>'Applications (Cleaned)'!B4864</f>
        <v>1656</v>
      </c>
      <c r="C4864" s="10">
        <v>45061</v>
      </c>
      <c r="D4864" t="s">
        <v>29</v>
      </c>
      <c r="E4864" s="7">
        <v>127699</v>
      </c>
      <c r="G4864" t="s">
        <v>14</v>
      </c>
      <c r="H4864" t="s">
        <v>14</v>
      </c>
      <c r="I4864" t="s">
        <v>24</v>
      </c>
      <c r="J4864" s="14">
        <v>1735.14</v>
      </c>
      <c r="K4864" s="7">
        <v>2629</v>
      </c>
      <c r="L4864">
        <v>4</v>
      </c>
      <c r="M4864" t="s">
        <v>52</v>
      </c>
    </row>
    <row r="4865" spans="1:13" x14ac:dyDescent="0.2">
      <c r="A4865" t="str">
        <f>'Applications (Cleaned)'!A4865</f>
        <v>6042365</v>
      </c>
      <c r="B4865" t="str">
        <f>'Applications (Cleaned)'!B4865</f>
        <v>1246</v>
      </c>
      <c r="C4865" s="10">
        <v>44119</v>
      </c>
      <c r="D4865" t="s">
        <v>37</v>
      </c>
      <c r="E4865" s="7">
        <v>172612</v>
      </c>
      <c r="F4865">
        <v>720</v>
      </c>
      <c r="G4865" t="s">
        <v>14</v>
      </c>
      <c r="H4865" t="s">
        <v>14</v>
      </c>
      <c r="I4865" t="s">
        <v>20</v>
      </c>
      <c r="J4865" s="14">
        <v>1367.4</v>
      </c>
      <c r="K4865" s="7">
        <v>2279</v>
      </c>
      <c r="L4865">
        <v>3</v>
      </c>
      <c r="M4865" t="s">
        <v>41</v>
      </c>
    </row>
    <row r="4866" spans="1:13" x14ac:dyDescent="0.2">
      <c r="A4866" t="str">
        <f>'Applications (Cleaned)'!A4866</f>
        <v>6042437</v>
      </c>
      <c r="B4866" t="str">
        <f>'Applications (Cleaned)'!B4866</f>
        <v>1176</v>
      </c>
      <c r="C4866" s="10">
        <v>44169</v>
      </c>
      <c r="D4866" t="s">
        <v>23</v>
      </c>
      <c r="E4866" s="7">
        <v>119255</v>
      </c>
      <c r="F4866">
        <v>337</v>
      </c>
      <c r="G4866" t="s">
        <v>14</v>
      </c>
      <c r="H4866" t="s">
        <v>14</v>
      </c>
      <c r="I4866" t="s">
        <v>16</v>
      </c>
      <c r="J4866" s="14">
        <v>1410.24</v>
      </c>
      <c r="K4866" s="7">
        <v>1808</v>
      </c>
      <c r="L4866">
        <v>4</v>
      </c>
      <c r="M4866" t="s">
        <v>17</v>
      </c>
    </row>
    <row r="4867" spans="1:13" x14ac:dyDescent="0.2">
      <c r="A4867" t="str">
        <f>'Applications (Cleaned)'!A4867</f>
        <v>6043031</v>
      </c>
      <c r="B4867" t="str">
        <f>'Applications (Cleaned)'!B4867</f>
        <v>0844</v>
      </c>
      <c r="C4867" s="10">
        <v>44268</v>
      </c>
      <c r="D4867" t="s">
        <v>27</v>
      </c>
      <c r="E4867" s="7">
        <v>18467</v>
      </c>
      <c r="F4867">
        <v>638</v>
      </c>
      <c r="G4867" t="s">
        <v>14</v>
      </c>
      <c r="H4867" t="s">
        <v>26</v>
      </c>
      <c r="I4867" t="s">
        <v>20</v>
      </c>
      <c r="J4867" s="14">
        <v>3573.12</v>
      </c>
      <c r="K4867" s="7">
        <v>3722</v>
      </c>
      <c r="L4867">
        <v>5</v>
      </c>
      <c r="M4867" t="s">
        <v>34</v>
      </c>
    </row>
    <row r="4868" spans="1:13" x14ac:dyDescent="0.2">
      <c r="A4868" t="str">
        <f>'Applications (Cleaned)'!A4868</f>
        <v>6043254</v>
      </c>
      <c r="B4868" t="str">
        <f>'Applications (Cleaned)'!B4868</f>
        <v>0266</v>
      </c>
      <c r="C4868" s="10">
        <v>44426</v>
      </c>
      <c r="D4868" t="s">
        <v>29</v>
      </c>
      <c r="E4868" s="7">
        <v>228514</v>
      </c>
      <c r="F4868">
        <v>767</v>
      </c>
      <c r="G4868" t="s">
        <v>26</v>
      </c>
      <c r="H4868" t="s">
        <v>14</v>
      </c>
      <c r="I4868" t="s">
        <v>33</v>
      </c>
      <c r="J4868" s="14">
        <v>2589.12</v>
      </c>
      <c r="K4868" s="7">
        <v>2697</v>
      </c>
      <c r="L4868">
        <v>5</v>
      </c>
      <c r="M4868" t="s">
        <v>34</v>
      </c>
    </row>
    <row r="4869" spans="1:13" x14ac:dyDescent="0.2">
      <c r="A4869" t="str">
        <f>'Applications (Cleaned)'!A4869</f>
        <v>6044368</v>
      </c>
      <c r="B4869" t="str">
        <f>'Applications (Cleaned)'!B4869</f>
        <v>0751</v>
      </c>
      <c r="C4869" s="10">
        <v>43965</v>
      </c>
      <c r="D4869" t="s">
        <v>27</v>
      </c>
      <c r="E4869" s="7">
        <v>103147</v>
      </c>
      <c r="F4869">
        <v>609</v>
      </c>
      <c r="G4869" t="s">
        <v>14</v>
      </c>
      <c r="H4869" t="s">
        <v>26</v>
      </c>
      <c r="I4869" t="s">
        <v>24</v>
      </c>
      <c r="J4869" s="14">
        <v>1654.38</v>
      </c>
      <c r="K4869" s="7">
        <v>2121</v>
      </c>
      <c r="L4869">
        <v>3</v>
      </c>
      <c r="M4869" t="s">
        <v>21</v>
      </c>
    </row>
    <row r="4870" spans="1:13" x14ac:dyDescent="0.2">
      <c r="A4870" t="str">
        <f>'Applications (Cleaned)'!A4870</f>
        <v>6044590</v>
      </c>
      <c r="B4870" t="str">
        <f>'Applications (Cleaned)'!B4870</f>
        <v>1726</v>
      </c>
      <c r="C4870" s="10">
        <v>45497</v>
      </c>
      <c r="D4870" t="s">
        <v>29</v>
      </c>
      <c r="E4870" s="7">
        <v>172984</v>
      </c>
      <c r="F4870">
        <v>738</v>
      </c>
      <c r="G4870" t="s">
        <v>14</v>
      </c>
      <c r="H4870" t="s">
        <v>26</v>
      </c>
      <c r="I4870" t="s">
        <v>16</v>
      </c>
      <c r="J4870" s="14">
        <v>2998.8</v>
      </c>
      <c r="K4870" s="7">
        <v>3570</v>
      </c>
      <c r="L4870">
        <v>5</v>
      </c>
      <c r="M4870" t="s">
        <v>21</v>
      </c>
    </row>
    <row r="4871" spans="1:13" x14ac:dyDescent="0.2">
      <c r="A4871" t="str">
        <f>'Applications (Cleaned)'!A4871</f>
        <v>6048428</v>
      </c>
      <c r="B4871" t="str">
        <f>'Applications (Cleaned)'!B4871</f>
        <v>0100</v>
      </c>
      <c r="C4871" s="10">
        <v>44121</v>
      </c>
      <c r="D4871" t="s">
        <v>27</v>
      </c>
      <c r="E4871" s="7">
        <v>226008</v>
      </c>
      <c r="F4871">
        <v>739</v>
      </c>
      <c r="G4871" t="s">
        <v>14</v>
      </c>
      <c r="H4871" t="s">
        <v>26</v>
      </c>
      <c r="I4871" t="s">
        <v>16</v>
      </c>
      <c r="J4871" s="14">
        <v>1480.2</v>
      </c>
      <c r="K4871" s="7">
        <v>2467</v>
      </c>
      <c r="L4871">
        <v>2</v>
      </c>
      <c r="M4871" t="s">
        <v>52</v>
      </c>
    </row>
    <row r="4872" spans="1:13" x14ac:dyDescent="0.2">
      <c r="A4872" t="str">
        <f>'Applications (Cleaned)'!A4872</f>
        <v>6048429</v>
      </c>
      <c r="B4872" t="str">
        <f>'Applications (Cleaned)'!B4872</f>
        <v>1331</v>
      </c>
      <c r="C4872" s="10">
        <v>44029</v>
      </c>
      <c r="D4872" t="s">
        <v>27</v>
      </c>
      <c r="E4872" s="7">
        <v>93368</v>
      </c>
      <c r="F4872">
        <v>676</v>
      </c>
      <c r="G4872" t="s">
        <v>14</v>
      </c>
      <c r="H4872" t="s">
        <v>14</v>
      </c>
      <c r="I4872" t="s">
        <v>16</v>
      </c>
      <c r="J4872" s="14">
        <v>3395.28</v>
      </c>
      <c r="K4872" s="7">
        <v>4042</v>
      </c>
      <c r="L4872">
        <v>2</v>
      </c>
      <c r="M4872" t="s">
        <v>17</v>
      </c>
    </row>
    <row r="4873" spans="1:13" x14ac:dyDescent="0.2">
      <c r="A4873" t="str">
        <f>'Applications (Cleaned)'!A4873</f>
        <v>6049858</v>
      </c>
      <c r="B4873" t="str">
        <f>'Applications (Cleaned)'!B4873</f>
        <v>0732</v>
      </c>
      <c r="C4873" s="10">
        <v>44531</v>
      </c>
      <c r="D4873" t="s">
        <v>27</v>
      </c>
      <c r="E4873" s="7">
        <v>168374</v>
      </c>
      <c r="F4873">
        <v>436</v>
      </c>
      <c r="G4873" t="s">
        <v>14</v>
      </c>
      <c r="H4873" t="s">
        <v>26</v>
      </c>
      <c r="I4873" t="s">
        <v>16</v>
      </c>
      <c r="J4873" s="14">
        <v>2643.48</v>
      </c>
      <c r="K4873" s="7">
        <v>3147</v>
      </c>
      <c r="L4873">
        <v>4</v>
      </c>
      <c r="M4873" t="s">
        <v>52</v>
      </c>
    </row>
    <row r="4874" spans="1:13" x14ac:dyDescent="0.2">
      <c r="A4874" t="str">
        <f>'Applications (Cleaned)'!A4874</f>
        <v>6050174</v>
      </c>
      <c r="B4874" t="str">
        <f>'Applications (Cleaned)'!B4874</f>
        <v>1240</v>
      </c>
      <c r="C4874" s="10">
        <v>45573</v>
      </c>
      <c r="D4874" t="s">
        <v>32</v>
      </c>
      <c r="E4874" s="7">
        <v>45287</v>
      </c>
      <c r="F4874">
        <v>702</v>
      </c>
      <c r="G4874" t="s">
        <v>14</v>
      </c>
      <c r="H4874" t="s">
        <v>26</v>
      </c>
      <c r="I4874" t="s">
        <v>24</v>
      </c>
      <c r="J4874" s="14">
        <v>3028.2</v>
      </c>
      <c r="K4874" s="7">
        <v>5047</v>
      </c>
      <c r="L4874">
        <v>4</v>
      </c>
      <c r="M4874" t="s">
        <v>41</v>
      </c>
    </row>
    <row r="4875" spans="1:13" x14ac:dyDescent="0.2">
      <c r="A4875" t="str">
        <f>'Applications (Cleaned)'!A4875</f>
        <v>6054758</v>
      </c>
      <c r="B4875" t="str">
        <f>'Applications (Cleaned)'!B4875</f>
        <v>1301</v>
      </c>
      <c r="C4875" s="10">
        <v>45171</v>
      </c>
      <c r="D4875" t="s">
        <v>37</v>
      </c>
      <c r="E4875" s="7">
        <v>240030</v>
      </c>
      <c r="F4875">
        <v>649</v>
      </c>
      <c r="G4875" t="s">
        <v>26</v>
      </c>
      <c r="H4875" t="s">
        <v>26</v>
      </c>
      <c r="I4875" t="s">
        <v>20</v>
      </c>
      <c r="J4875" s="14">
        <v>2027.52</v>
      </c>
      <c r="K4875" s="7">
        <v>2112</v>
      </c>
      <c r="L4875">
        <v>4</v>
      </c>
      <c r="M4875" t="s">
        <v>17</v>
      </c>
    </row>
    <row r="4876" spans="1:13" x14ac:dyDescent="0.2">
      <c r="A4876" t="str">
        <f>'Applications (Cleaned)'!A4876</f>
        <v>6055786</v>
      </c>
      <c r="B4876" t="str">
        <f>'Applications (Cleaned)'!B4876</f>
        <v>0894</v>
      </c>
      <c r="C4876" s="10">
        <v>44017</v>
      </c>
      <c r="D4876" t="s">
        <v>13</v>
      </c>
      <c r="E4876" s="7">
        <v>90348</v>
      </c>
      <c r="F4876">
        <v>781</v>
      </c>
      <c r="G4876" t="s">
        <v>14</v>
      </c>
      <c r="H4876" t="s">
        <v>26</v>
      </c>
      <c r="I4876" t="s">
        <v>33</v>
      </c>
      <c r="J4876" s="14">
        <v>1732.5</v>
      </c>
      <c r="K4876" s="7">
        <v>2625</v>
      </c>
      <c r="L4876">
        <v>4</v>
      </c>
      <c r="M4876" t="s">
        <v>47</v>
      </c>
    </row>
    <row r="4877" spans="1:13" x14ac:dyDescent="0.2">
      <c r="A4877" t="str">
        <f>'Applications (Cleaned)'!A4877</f>
        <v>6055986</v>
      </c>
      <c r="B4877" t="str">
        <f>'Applications (Cleaned)'!B4877</f>
        <v>1168</v>
      </c>
      <c r="C4877" s="10">
        <v>45410</v>
      </c>
      <c r="D4877" t="s">
        <v>27</v>
      </c>
      <c r="E4877" s="7">
        <v>190136</v>
      </c>
      <c r="F4877">
        <v>583</v>
      </c>
      <c r="G4877" t="s">
        <v>14</v>
      </c>
      <c r="H4877" t="s">
        <v>14</v>
      </c>
      <c r="I4877" t="s">
        <v>24</v>
      </c>
      <c r="J4877" s="14">
        <v>4011</v>
      </c>
      <c r="K4877" s="7">
        <v>4775</v>
      </c>
      <c r="L4877">
        <v>3</v>
      </c>
    </row>
    <row r="4878" spans="1:13" x14ac:dyDescent="0.2">
      <c r="A4878" t="str">
        <f>'Applications (Cleaned)'!A4878</f>
        <v>6056189</v>
      </c>
      <c r="B4878" t="str">
        <f>'Applications (Cleaned)'!B4878</f>
        <v>1420</v>
      </c>
      <c r="C4878" s="10">
        <v>45489</v>
      </c>
      <c r="D4878" t="s">
        <v>37</v>
      </c>
      <c r="E4878" s="7">
        <v>26244</v>
      </c>
      <c r="G4878" t="s">
        <v>14</v>
      </c>
      <c r="H4878" t="s">
        <v>26</v>
      </c>
      <c r="I4878" t="s">
        <v>20</v>
      </c>
      <c r="J4878" s="14">
        <v>3012.24</v>
      </c>
      <c r="K4878" s="7">
        <v>4564</v>
      </c>
      <c r="L4878">
        <v>3</v>
      </c>
    </row>
    <row r="4879" spans="1:13" x14ac:dyDescent="0.2">
      <c r="A4879" t="str">
        <f>'Applications (Cleaned)'!A4879</f>
        <v>6057674</v>
      </c>
      <c r="B4879" t="str">
        <f>'Applications (Cleaned)'!B4879</f>
        <v>1529</v>
      </c>
      <c r="C4879" s="10">
        <v>44190</v>
      </c>
      <c r="D4879" t="s">
        <v>29</v>
      </c>
      <c r="E4879" s="7">
        <v>125289</v>
      </c>
      <c r="F4879">
        <v>675</v>
      </c>
      <c r="G4879" t="s">
        <v>14</v>
      </c>
      <c r="H4879" t="s">
        <v>26</v>
      </c>
      <c r="I4879" t="s">
        <v>24</v>
      </c>
      <c r="J4879" s="14">
        <v>3550.56</v>
      </c>
      <c r="K4879" s="7">
        <v>4552</v>
      </c>
      <c r="L4879">
        <v>1</v>
      </c>
      <c r="M4879" t="s">
        <v>34</v>
      </c>
    </row>
    <row r="4880" spans="1:13" x14ac:dyDescent="0.2">
      <c r="A4880" t="str">
        <f>'Applications (Cleaned)'!A4880</f>
        <v>6060159</v>
      </c>
      <c r="B4880" t="str">
        <f>'Applications (Cleaned)'!B4880</f>
        <v>1106</v>
      </c>
      <c r="C4880" s="10">
        <v>45130</v>
      </c>
      <c r="D4880" t="s">
        <v>37</v>
      </c>
      <c r="E4880" s="7">
        <v>102852</v>
      </c>
      <c r="G4880" t="s">
        <v>14</v>
      </c>
      <c r="H4880" t="s">
        <v>26</v>
      </c>
      <c r="I4880" t="s">
        <v>16</v>
      </c>
      <c r="J4880" s="14">
        <v>1068.48</v>
      </c>
      <c r="K4880" s="7">
        <v>1272</v>
      </c>
      <c r="L4880">
        <v>5</v>
      </c>
      <c r="M4880" t="s">
        <v>52</v>
      </c>
    </row>
    <row r="4881" spans="1:13" x14ac:dyDescent="0.2">
      <c r="A4881" t="str">
        <f>'Applications (Cleaned)'!A4881</f>
        <v>6061388</v>
      </c>
      <c r="B4881" t="str">
        <f>'Applications (Cleaned)'!B4881</f>
        <v>0022</v>
      </c>
      <c r="C4881" s="10">
        <v>44365</v>
      </c>
      <c r="D4881" t="s">
        <v>23</v>
      </c>
      <c r="E4881" s="7">
        <v>106400</v>
      </c>
      <c r="F4881">
        <v>745</v>
      </c>
      <c r="G4881" t="s">
        <v>14</v>
      </c>
      <c r="H4881" t="s">
        <v>26</v>
      </c>
      <c r="I4881" t="s">
        <v>20</v>
      </c>
      <c r="J4881" s="14">
        <v>1513.98</v>
      </c>
      <c r="K4881" s="7">
        <v>1941</v>
      </c>
      <c r="L4881">
        <v>5</v>
      </c>
    </row>
    <row r="4882" spans="1:13" x14ac:dyDescent="0.2">
      <c r="A4882" t="str">
        <f>'Applications (Cleaned)'!A4882</f>
        <v>6061498</v>
      </c>
      <c r="B4882" t="str">
        <f>'Applications (Cleaned)'!B4882</f>
        <v>0790</v>
      </c>
      <c r="C4882" s="10">
        <v>44023</v>
      </c>
      <c r="D4882" t="s">
        <v>19</v>
      </c>
      <c r="E4882" s="7">
        <v>91073</v>
      </c>
      <c r="F4882">
        <v>830</v>
      </c>
      <c r="G4882" t="s">
        <v>14</v>
      </c>
      <c r="H4882" t="s">
        <v>26</v>
      </c>
      <c r="I4882" t="s">
        <v>20</v>
      </c>
      <c r="J4882" s="14">
        <v>5011.4399999999996</v>
      </c>
      <c r="K4882" s="7">
        <v>5966</v>
      </c>
      <c r="L4882">
        <v>3</v>
      </c>
      <c r="M4882" t="s">
        <v>31</v>
      </c>
    </row>
    <row r="4883" spans="1:13" x14ac:dyDescent="0.2">
      <c r="A4883" t="str">
        <f>'Applications (Cleaned)'!A4883</f>
        <v>6063381</v>
      </c>
      <c r="B4883" t="str">
        <f>'Applications (Cleaned)'!B4883</f>
        <v>1443</v>
      </c>
      <c r="C4883" s="10">
        <v>45320</v>
      </c>
      <c r="D4883" t="s">
        <v>19</v>
      </c>
      <c r="E4883" s="7">
        <v>157009</v>
      </c>
      <c r="F4883">
        <v>748</v>
      </c>
      <c r="G4883" t="s">
        <v>26</v>
      </c>
      <c r="H4883" t="s">
        <v>14</v>
      </c>
      <c r="I4883" t="s">
        <v>16</v>
      </c>
      <c r="J4883" s="14">
        <v>1557.36</v>
      </c>
      <c r="K4883" s="7">
        <v>1854</v>
      </c>
      <c r="L4883">
        <v>4</v>
      </c>
      <c r="M4883" t="s">
        <v>25</v>
      </c>
    </row>
    <row r="4884" spans="1:13" x14ac:dyDescent="0.2">
      <c r="A4884" t="str">
        <f>'Applications (Cleaned)'!A4884</f>
        <v>6063698</v>
      </c>
      <c r="B4884" t="str">
        <f>'Applications (Cleaned)'!B4884</f>
        <v>0771</v>
      </c>
      <c r="C4884" s="10">
        <v>45587</v>
      </c>
      <c r="D4884" t="s">
        <v>29</v>
      </c>
      <c r="E4884" s="7">
        <v>67357</v>
      </c>
      <c r="F4884">
        <v>733</v>
      </c>
      <c r="G4884" t="s">
        <v>14</v>
      </c>
      <c r="H4884" t="s">
        <v>14</v>
      </c>
      <c r="I4884" t="s">
        <v>24</v>
      </c>
      <c r="J4884" s="14">
        <v>1733.4</v>
      </c>
      <c r="K4884" s="7">
        <v>2889</v>
      </c>
      <c r="L4884">
        <v>2</v>
      </c>
    </row>
    <row r="4885" spans="1:13" x14ac:dyDescent="0.2">
      <c r="A4885" t="str">
        <f>'Applications (Cleaned)'!A4885</f>
        <v>6066735</v>
      </c>
      <c r="B4885" t="str">
        <f>'Applications (Cleaned)'!B4885</f>
        <v>1671</v>
      </c>
      <c r="C4885" s="10">
        <v>45272</v>
      </c>
      <c r="D4885" t="s">
        <v>37</v>
      </c>
      <c r="E4885" s="7">
        <v>165564</v>
      </c>
      <c r="F4885">
        <v>731</v>
      </c>
      <c r="G4885" t="s">
        <v>14</v>
      </c>
      <c r="H4885" t="s">
        <v>14</v>
      </c>
      <c r="I4885" t="s">
        <v>16</v>
      </c>
      <c r="J4885" s="14">
        <v>3282.72</v>
      </c>
      <c r="K4885" s="7">
        <v>3908</v>
      </c>
      <c r="L4885">
        <v>5</v>
      </c>
    </row>
    <row r="4886" spans="1:13" x14ac:dyDescent="0.2">
      <c r="A4886" t="str">
        <f>'Applications (Cleaned)'!A4886</f>
        <v>6069229</v>
      </c>
      <c r="B4886" t="str">
        <f>'Applications (Cleaned)'!B4886</f>
        <v>0631</v>
      </c>
      <c r="C4886" s="10">
        <v>44920</v>
      </c>
      <c r="D4886" t="s">
        <v>13</v>
      </c>
      <c r="E4886" s="7">
        <v>5122</v>
      </c>
      <c r="G4886" t="s">
        <v>14</v>
      </c>
      <c r="H4886" t="s">
        <v>26</v>
      </c>
      <c r="I4886" t="s">
        <v>24</v>
      </c>
      <c r="J4886" s="14">
        <v>1188.5999999999999</v>
      </c>
      <c r="K4886" s="7">
        <v>1981</v>
      </c>
      <c r="L4886">
        <v>4</v>
      </c>
      <c r="M4886" t="s">
        <v>35</v>
      </c>
    </row>
    <row r="4887" spans="1:13" x14ac:dyDescent="0.2">
      <c r="A4887" t="str">
        <f>'Applications (Cleaned)'!A4887</f>
        <v>6069462</v>
      </c>
      <c r="B4887" t="str">
        <f>'Applications (Cleaned)'!B4887</f>
        <v>0206</v>
      </c>
      <c r="C4887" s="10">
        <v>44359</v>
      </c>
      <c r="D4887" t="s">
        <v>27</v>
      </c>
      <c r="E4887" s="7">
        <v>151264</v>
      </c>
      <c r="G4887" t="s">
        <v>14</v>
      </c>
      <c r="H4887" t="s">
        <v>14</v>
      </c>
      <c r="I4887" t="s">
        <v>16</v>
      </c>
      <c r="J4887" s="14">
        <v>2157.6</v>
      </c>
      <c r="K4887" s="7">
        <v>3596</v>
      </c>
      <c r="L4887">
        <v>4</v>
      </c>
      <c r="M4887" t="s">
        <v>21</v>
      </c>
    </row>
    <row r="4888" spans="1:13" x14ac:dyDescent="0.2">
      <c r="A4888" t="str">
        <f>'Applications (Cleaned)'!A4888</f>
        <v>6069739</v>
      </c>
      <c r="B4888" t="str">
        <f>'Applications (Cleaned)'!B4888</f>
        <v>1319</v>
      </c>
      <c r="C4888" s="10">
        <v>43904</v>
      </c>
      <c r="D4888" t="s">
        <v>27</v>
      </c>
      <c r="E4888" s="7">
        <v>224080</v>
      </c>
      <c r="G4888" t="s">
        <v>14</v>
      </c>
      <c r="H4888" t="s">
        <v>26</v>
      </c>
      <c r="I4888" t="s">
        <v>33</v>
      </c>
      <c r="J4888" s="14">
        <v>2568.96</v>
      </c>
      <c r="K4888" s="7">
        <v>2676</v>
      </c>
      <c r="L4888">
        <v>3</v>
      </c>
    </row>
    <row r="4889" spans="1:13" x14ac:dyDescent="0.2">
      <c r="A4889" t="str">
        <f>'Applications (Cleaned)'!A4889</f>
        <v>6069827</v>
      </c>
      <c r="B4889" t="str">
        <f>'Applications (Cleaned)'!B4889</f>
        <v>0285</v>
      </c>
      <c r="C4889" s="10">
        <v>44311</v>
      </c>
      <c r="D4889" t="s">
        <v>27</v>
      </c>
      <c r="E4889" s="7">
        <v>226106</v>
      </c>
      <c r="F4889">
        <v>654</v>
      </c>
      <c r="G4889" t="s">
        <v>14</v>
      </c>
      <c r="H4889" t="s">
        <v>14</v>
      </c>
      <c r="I4889" t="s">
        <v>20</v>
      </c>
      <c r="J4889" s="14">
        <v>3216.96</v>
      </c>
      <c r="K4889" s="7">
        <v>0</v>
      </c>
      <c r="L4889">
        <v>1</v>
      </c>
      <c r="M4889" t="s">
        <v>47</v>
      </c>
    </row>
    <row r="4890" spans="1:13" x14ac:dyDescent="0.2">
      <c r="A4890" t="str">
        <f>'Applications (Cleaned)'!A4890</f>
        <v>6070092</v>
      </c>
      <c r="B4890" t="str">
        <f>'Applications (Cleaned)'!B4890</f>
        <v>0546</v>
      </c>
      <c r="C4890" s="10">
        <v>43926</v>
      </c>
      <c r="D4890" t="s">
        <v>27</v>
      </c>
      <c r="E4890" s="7">
        <v>196202</v>
      </c>
      <c r="F4890">
        <v>737</v>
      </c>
      <c r="G4890" t="s">
        <v>14</v>
      </c>
      <c r="H4890" t="s">
        <v>26</v>
      </c>
      <c r="I4890" t="s">
        <v>16</v>
      </c>
      <c r="J4890" s="14">
        <v>1929.48</v>
      </c>
      <c r="K4890" s="7">
        <v>2297</v>
      </c>
      <c r="L4890">
        <v>2</v>
      </c>
    </row>
    <row r="4891" spans="1:13" x14ac:dyDescent="0.2">
      <c r="A4891" t="str">
        <f>'Applications (Cleaned)'!A4891</f>
        <v>6070197</v>
      </c>
      <c r="B4891" t="str">
        <f>'Applications (Cleaned)'!B4891</f>
        <v>0851</v>
      </c>
      <c r="C4891" s="10">
        <v>44559</v>
      </c>
      <c r="D4891" t="s">
        <v>29</v>
      </c>
      <c r="E4891" s="7">
        <v>33799</v>
      </c>
      <c r="F4891">
        <v>590</v>
      </c>
      <c r="G4891" t="s">
        <v>14</v>
      </c>
      <c r="H4891" t="s">
        <v>14</v>
      </c>
      <c r="I4891" t="s">
        <v>33</v>
      </c>
      <c r="J4891" s="14">
        <v>1179.5999999999999</v>
      </c>
      <c r="K4891" s="7">
        <v>0</v>
      </c>
      <c r="L4891">
        <v>4</v>
      </c>
      <c r="M4891" t="s">
        <v>34</v>
      </c>
    </row>
    <row r="4892" spans="1:13" x14ac:dyDescent="0.2">
      <c r="A4892" t="str">
        <f>'Applications (Cleaned)'!A4892</f>
        <v>6081285</v>
      </c>
      <c r="B4892" t="str">
        <f>'Applications (Cleaned)'!B4892</f>
        <v>0646</v>
      </c>
      <c r="C4892" s="10">
        <v>45324</v>
      </c>
      <c r="D4892" t="s">
        <v>27</v>
      </c>
      <c r="E4892" s="7">
        <v>51375</v>
      </c>
      <c r="G4892" t="s">
        <v>14</v>
      </c>
      <c r="H4892" t="s">
        <v>26</v>
      </c>
      <c r="I4892" t="s">
        <v>20</v>
      </c>
      <c r="J4892" s="14">
        <v>2747.52</v>
      </c>
      <c r="K4892" s="7">
        <v>2862</v>
      </c>
      <c r="L4892">
        <v>5</v>
      </c>
      <c r="M4892" t="s">
        <v>25</v>
      </c>
    </row>
    <row r="4893" spans="1:13" x14ac:dyDescent="0.2">
      <c r="A4893" t="str">
        <f>'Applications (Cleaned)'!A4893</f>
        <v>6081959</v>
      </c>
      <c r="B4893" t="str">
        <f>'Applications (Cleaned)'!B4893</f>
        <v>1350</v>
      </c>
      <c r="C4893" s="10">
        <v>44177</v>
      </c>
      <c r="D4893" t="s">
        <v>37</v>
      </c>
      <c r="E4893" s="7">
        <v>226176</v>
      </c>
      <c r="F4893">
        <v>762</v>
      </c>
      <c r="G4893" t="s">
        <v>26</v>
      </c>
      <c r="H4893" t="s">
        <v>14</v>
      </c>
      <c r="I4893" t="s">
        <v>20</v>
      </c>
      <c r="J4893" s="14">
        <v>2931.72</v>
      </c>
      <c r="K4893" s="7">
        <v>4442</v>
      </c>
      <c r="L4893">
        <v>1</v>
      </c>
      <c r="M4893" t="s">
        <v>28</v>
      </c>
    </row>
    <row r="4894" spans="1:13" x14ac:dyDescent="0.2">
      <c r="A4894" t="str">
        <f>'Applications (Cleaned)'!A4894</f>
        <v>6082308</v>
      </c>
      <c r="B4894" t="str">
        <f>'Applications (Cleaned)'!B4894</f>
        <v>0389</v>
      </c>
      <c r="C4894" s="10">
        <v>44931</v>
      </c>
      <c r="D4894" t="s">
        <v>19</v>
      </c>
      <c r="E4894" s="7">
        <v>94705</v>
      </c>
      <c r="F4894">
        <v>720</v>
      </c>
      <c r="G4894" t="s">
        <v>14</v>
      </c>
      <c r="H4894" t="s">
        <v>14</v>
      </c>
      <c r="I4894" t="s">
        <v>20</v>
      </c>
      <c r="J4894" s="14">
        <v>5531.52</v>
      </c>
      <c r="K4894" s="7">
        <v>5762</v>
      </c>
      <c r="L4894">
        <v>1</v>
      </c>
    </row>
    <row r="4895" spans="1:13" x14ac:dyDescent="0.2">
      <c r="A4895" t="str">
        <f>'Applications (Cleaned)'!A4895</f>
        <v>6082733</v>
      </c>
      <c r="B4895" t="str">
        <f>'Applications (Cleaned)'!B4895</f>
        <v>1472</v>
      </c>
      <c r="C4895" s="10">
        <v>44357</v>
      </c>
      <c r="D4895" t="s">
        <v>29</v>
      </c>
      <c r="E4895" s="7">
        <v>201643</v>
      </c>
      <c r="F4895">
        <v>759</v>
      </c>
      <c r="G4895" t="s">
        <v>14</v>
      </c>
      <c r="H4895" t="s">
        <v>14</v>
      </c>
      <c r="I4895" t="s">
        <v>20</v>
      </c>
      <c r="J4895" s="14">
        <v>6578.88</v>
      </c>
      <c r="K4895" s="7">
        <v>6853</v>
      </c>
      <c r="L4895">
        <v>4</v>
      </c>
      <c r="M4895" t="s">
        <v>25</v>
      </c>
    </row>
    <row r="4896" spans="1:13" x14ac:dyDescent="0.2">
      <c r="A4896" t="str">
        <f>'Applications (Cleaned)'!A4896</f>
        <v>6083188</v>
      </c>
      <c r="B4896" t="str">
        <f>'Applications (Cleaned)'!B4896</f>
        <v>0533</v>
      </c>
      <c r="C4896" s="10">
        <v>44992</v>
      </c>
      <c r="D4896" t="s">
        <v>32</v>
      </c>
      <c r="E4896" s="7">
        <v>54827</v>
      </c>
      <c r="F4896">
        <v>652</v>
      </c>
      <c r="G4896" t="s">
        <v>14</v>
      </c>
      <c r="H4896" t="s">
        <v>14</v>
      </c>
      <c r="I4896" t="s">
        <v>24</v>
      </c>
      <c r="J4896" s="14">
        <v>2938.56</v>
      </c>
      <c r="K4896" s="7">
        <v>3061</v>
      </c>
      <c r="L4896">
        <v>5</v>
      </c>
    </row>
    <row r="4897" spans="1:13" x14ac:dyDescent="0.2">
      <c r="A4897" t="str">
        <f>'Applications (Cleaned)'!A4897</f>
        <v>6084349</v>
      </c>
      <c r="B4897" t="str">
        <f>'Applications (Cleaned)'!B4897</f>
        <v>0427</v>
      </c>
      <c r="C4897" s="10">
        <v>45334</v>
      </c>
      <c r="D4897" t="s">
        <v>23</v>
      </c>
      <c r="E4897" s="7">
        <v>135313</v>
      </c>
      <c r="F4897">
        <v>630</v>
      </c>
      <c r="G4897" t="s">
        <v>26</v>
      </c>
      <c r="H4897" t="s">
        <v>14</v>
      </c>
      <c r="I4897" t="s">
        <v>16</v>
      </c>
      <c r="J4897" s="14">
        <v>1302.5999999999999</v>
      </c>
      <c r="K4897" s="7">
        <v>1670</v>
      </c>
      <c r="L4897">
        <v>3</v>
      </c>
      <c r="M4897" t="s">
        <v>17</v>
      </c>
    </row>
    <row r="4898" spans="1:13" x14ac:dyDescent="0.2">
      <c r="A4898" t="str">
        <f>'Applications (Cleaned)'!A4898</f>
        <v>6085278</v>
      </c>
      <c r="B4898" t="str">
        <f>'Applications (Cleaned)'!B4898</f>
        <v>0513</v>
      </c>
      <c r="C4898" s="10">
        <v>45052</v>
      </c>
      <c r="D4898" t="s">
        <v>27</v>
      </c>
      <c r="E4898" s="7">
        <v>40601</v>
      </c>
      <c r="F4898">
        <v>605</v>
      </c>
      <c r="G4898" t="s">
        <v>14</v>
      </c>
      <c r="H4898" t="s">
        <v>26</v>
      </c>
      <c r="I4898" t="s">
        <v>33</v>
      </c>
      <c r="J4898" s="14">
        <v>2200.8000000000002</v>
      </c>
      <c r="K4898" s="7">
        <v>2620</v>
      </c>
      <c r="L4898">
        <v>4</v>
      </c>
      <c r="M4898" t="s">
        <v>41</v>
      </c>
    </row>
    <row r="4899" spans="1:13" x14ac:dyDescent="0.2">
      <c r="A4899" t="str">
        <f>'Applications (Cleaned)'!A4899</f>
        <v>6086729</v>
      </c>
      <c r="B4899" t="str">
        <f>'Applications (Cleaned)'!B4899</f>
        <v>0198</v>
      </c>
      <c r="C4899" s="10">
        <v>44527</v>
      </c>
      <c r="D4899" t="s">
        <v>29</v>
      </c>
      <c r="E4899" s="7">
        <v>148803</v>
      </c>
      <c r="F4899">
        <v>705</v>
      </c>
      <c r="G4899" t="s">
        <v>14</v>
      </c>
      <c r="H4899" t="s">
        <v>26</v>
      </c>
      <c r="I4899" t="s">
        <v>46</v>
      </c>
      <c r="J4899" s="14">
        <v>3588.48</v>
      </c>
      <c r="K4899" s="7">
        <v>3738</v>
      </c>
      <c r="L4899">
        <v>1</v>
      </c>
      <c r="M4899" t="s">
        <v>21</v>
      </c>
    </row>
    <row r="4900" spans="1:13" x14ac:dyDescent="0.2">
      <c r="A4900" t="str">
        <f>'Applications (Cleaned)'!A4900</f>
        <v>6089936</v>
      </c>
      <c r="B4900" t="str">
        <f>'Applications (Cleaned)'!B4900</f>
        <v>0970</v>
      </c>
      <c r="C4900" s="10">
        <v>44456</v>
      </c>
      <c r="D4900" t="s">
        <v>13</v>
      </c>
      <c r="E4900" s="7">
        <v>721000</v>
      </c>
      <c r="F4900">
        <v>722</v>
      </c>
      <c r="G4900" t="s">
        <v>14</v>
      </c>
      <c r="H4900" t="s">
        <v>14</v>
      </c>
      <c r="I4900" t="s">
        <v>20</v>
      </c>
      <c r="J4900" s="14">
        <v>2628.48</v>
      </c>
      <c r="K4900" s="7">
        <v>0</v>
      </c>
      <c r="L4900">
        <v>4</v>
      </c>
      <c r="M4900" t="s">
        <v>34</v>
      </c>
    </row>
    <row r="4901" spans="1:13" x14ac:dyDescent="0.2">
      <c r="A4901" t="str">
        <f>'Applications (Cleaned)'!A4901</f>
        <v>6090163</v>
      </c>
      <c r="B4901" t="str">
        <f>'Applications (Cleaned)'!B4901</f>
        <v>0289</v>
      </c>
      <c r="C4901" s="10">
        <v>45033</v>
      </c>
      <c r="D4901" t="s">
        <v>19</v>
      </c>
      <c r="E4901" s="7">
        <v>208567</v>
      </c>
      <c r="F4901">
        <v>732</v>
      </c>
      <c r="G4901" t="s">
        <v>26</v>
      </c>
      <c r="H4901" t="s">
        <v>26</v>
      </c>
      <c r="I4901" t="s">
        <v>20</v>
      </c>
      <c r="J4901" s="14">
        <v>2235.42</v>
      </c>
      <c r="K4901" s="7">
        <v>3387</v>
      </c>
      <c r="L4901">
        <v>3</v>
      </c>
    </row>
    <row r="4902" spans="1:13" x14ac:dyDescent="0.2">
      <c r="A4902" t="str">
        <f>'Applications (Cleaned)'!A4902</f>
        <v>6090620</v>
      </c>
      <c r="B4902" t="str">
        <f>'Applications (Cleaned)'!B4902</f>
        <v>1354</v>
      </c>
      <c r="C4902" s="10">
        <v>43921</v>
      </c>
      <c r="D4902" t="s">
        <v>13</v>
      </c>
      <c r="E4902" s="7">
        <v>54515</v>
      </c>
      <c r="F4902">
        <v>703</v>
      </c>
      <c r="G4902" t="s">
        <v>14</v>
      </c>
      <c r="H4902" t="s">
        <v>14</v>
      </c>
      <c r="I4902" t="s">
        <v>20</v>
      </c>
      <c r="J4902" s="14">
        <v>1244.4000000000001</v>
      </c>
      <c r="K4902" s="7">
        <v>2074</v>
      </c>
      <c r="L4902">
        <v>1</v>
      </c>
      <c r="M4902" t="s">
        <v>41</v>
      </c>
    </row>
    <row r="4903" spans="1:13" x14ac:dyDescent="0.2">
      <c r="A4903" t="str">
        <f>'Applications (Cleaned)'!A4903</f>
        <v>6095178</v>
      </c>
      <c r="B4903" t="str">
        <f>'Applications (Cleaned)'!B4903</f>
        <v>1379</v>
      </c>
      <c r="C4903" s="10">
        <v>45052</v>
      </c>
      <c r="D4903" t="s">
        <v>37</v>
      </c>
      <c r="E4903" s="7">
        <v>31362</v>
      </c>
      <c r="F4903">
        <v>698</v>
      </c>
      <c r="G4903" t="s">
        <v>14</v>
      </c>
      <c r="H4903" t="s">
        <v>26</v>
      </c>
      <c r="I4903" t="s">
        <v>16</v>
      </c>
      <c r="J4903" s="14">
        <v>4516.2</v>
      </c>
      <c r="K4903" s="7">
        <v>0</v>
      </c>
      <c r="L4903">
        <v>1</v>
      </c>
      <c r="M4903" t="s">
        <v>35</v>
      </c>
    </row>
    <row r="4904" spans="1:13" x14ac:dyDescent="0.2">
      <c r="A4904" t="str">
        <f>'Applications (Cleaned)'!A4904</f>
        <v>6096236</v>
      </c>
      <c r="B4904" t="str">
        <f>'Applications (Cleaned)'!B4904</f>
        <v>0356</v>
      </c>
      <c r="C4904" s="10">
        <v>43990</v>
      </c>
      <c r="D4904" t="s">
        <v>37</v>
      </c>
      <c r="E4904" s="7">
        <v>165140</v>
      </c>
      <c r="F4904">
        <v>800</v>
      </c>
      <c r="G4904" t="s">
        <v>14</v>
      </c>
      <c r="H4904" t="s">
        <v>26</v>
      </c>
      <c r="I4904" t="s">
        <v>16</v>
      </c>
      <c r="J4904" s="14">
        <v>4292.3999999999996</v>
      </c>
      <c r="K4904" s="7">
        <v>7154</v>
      </c>
      <c r="L4904">
        <v>4</v>
      </c>
      <c r="M4904" t="s">
        <v>34</v>
      </c>
    </row>
    <row r="4905" spans="1:13" x14ac:dyDescent="0.2">
      <c r="A4905" t="str">
        <f>'Applications (Cleaned)'!A4905</f>
        <v>6096575</v>
      </c>
      <c r="B4905" t="str">
        <f>'Applications (Cleaned)'!B4905</f>
        <v>0513</v>
      </c>
      <c r="C4905" s="10">
        <v>44616</v>
      </c>
      <c r="D4905" t="s">
        <v>23</v>
      </c>
      <c r="E4905" s="7">
        <v>83684</v>
      </c>
      <c r="F4905">
        <v>599</v>
      </c>
      <c r="G4905" t="s">
        <v>26</v>
      </c>
      <c r="H4905" t="s">
        <v>14</v>
      </c>
      <c r="I4905" t="s">
        <v>24</v>
      </c>
      <c r="J4905" s="14">
        <v>2515.1999999999998</v>
      </c>
      <c r="K4905" s="7">
        <v>2620</v>
      </c>
      <c r="L4905">
        <v>4</v>
      </c>
      <c r="M4905" t="s">
        <v>31</v>
      </c>
    </row>
    <row r="4906" spans="1:13" x14ac:dyDescent="0.2">
      <c r="A4906" t="str">
        <f>'Applications (Cleaned)'!A4906</f>
        <v>6097668</v>
      </c>
      <c r="B4906" t="str">
        <f>'Applications (Cleaned)'!B4906</f>
        <v>0365</v>
      </c>
      <c r="C4906" s="10">
        <v>44223</v>
      </c>
      <c r="D4906" t="s">
        <v>37</v>
      </c>
      <c r="E4906" s="7">
        <v>168652</v>
      </c>
      <c r="F4906">
        <v>727</v>
      </c>
      <c r="G4906" t="s">
        <v>14</v>
      </c>
      <c r="H4906" t="s">
        <v>26</v>
      </c>
      <c r="I4906" t="s">
        <v>33</v>
      </c>
      <c r="J4906" s="14">
        <v>1563.54</v>
      </c>
      <c r="K4906" s="7">
        <v>2369</v>
      </c>
      <c r="L4906">
        <v>5</v>
      </c>
      <c r="M4906" t="s">
        <v>21</v>
      </c>
    </row>
    <row r="4907" spans="1:13" x14ac:dyDescent="0.2">
      <c r="A4907" t="str">
        <f>'Applications (Cleaned)'!A4907</f>
        <v>6098189</v>
      </c>
      <c r="B4907" t="str">
        <f>'Applications (Cleaned)'!B4907</f>
        <v>0939</v>
      </c>
      <c r="C4907" s="10">
        <v>45022</v>
      </c>
      <c r="D4907" t="s">
        <v>13</v>
      </c>
      <c r="E4907" s="7">
        <v>232403</v>
      </c>
      <c r="F4907">
        <v>831</v>
      </c>
      <c r="G4907" t="s">
        <v>14</v>
      </c>
      <c r="H4907" t="s">
        <v>14</v>
      </c>
      <c r="I4907" t="s">
        <v>24</v>
      </c>
      <c r="J4907" s="14">
        <v>1872.78</v>
      </c>
      <c r="K4907" s="7">
        <v>2401</v>
      </c>
      <c r="L4907">
        <v>5</v>
      </c>
    </row>
    <row r="4908" spans="1:13" x14ac:dyDescent="0.2">
      <c r="A4908" t="str">
        <f>'Applications (Cleaned)'!A4908</f>
        <v>6107221</v>
      </c>
      <c r="B4908" t="str">
        <f>'Applications (Cleaned)'!B4908</f>
        <v>1128</v>
      </c>
      <c r="C4908" s="10">
        <v>44454</v>
      </c>
      <c r="D4908" t="s">
        <v>13</v>
      </c>
      <c r="E4908" s="7">
        <v>146489</v>
      </c>
      <c r="F4908">
        <v>728</v>
      </c>
      <c r="G4908" t="s">
        <v>14</v>
      </c>
      <c r="H4908" t="s">
        <v>26</v>
      </c>
      <c r="I4908" t="s">
        <v>16</v>
      </c>
      <c r="J4908" s="14">
        <v>3571.2</v>
      </c>
      <c r="K4908" s="7">
        <v>5952</v>
      </c>
      <c r="L4908">
        <v>4</v>
      </c>
      <c r="M4908" t="s">
        <v>28</v>
      </c>
    </row>
    <row r="4909" spans="1:13" x14ac:dyDescent="0.2">
      <c r="A4909" t="str">
        <f>'Applications (Cleaned)'!A4909</f>
        <v>6108416</v>
      </c>
      <c r="B4909" t="str">
        <f>'Applications (Cleaned)'!B4909</f>
        <v>1393</v>
      </c>
      <c r="C4909" s="10">
        <v>44248</v>
      </c>
      <c r="D4909" t="s">
        <v>13</v>
      </c>
      <c r="E4909" s="7">
        <v>197821</v>
      </c>
      <c r="F4909">
        <v>779</v>
      </c>
      <c r="G4909" t="s">
        <v>14</v>
      </c>
      <c r="H4909" t="s">
        <v>26</v>
      </c>
      <c r="I4909" t="s">
        <v>20</v>
      </c>
      <c r="J4909" s="14">
        <v>3985.02</v>
      </c>
      <c r="K4909" s="7">
        <v>5109</v>
      </c>
      <c r="L4909">
        <v>2</v>
      </c>
    </row>
    <row r="4910" spans="1:13" x14ac:dyDescent="0.2">
      <c r="A4910" t="str">
        <f>'Applications (Cleaned)'!A4910</f>
        <v>6111480</v>
      </c>
      <c r="B4910" t="str">
        <f>'Applications (Cleaned)'!B4910</f>
        <v>0679</v>
      </c>
      <c r="C4910" s="10">
        <v>44990</v>
      </c>
      <c r="D4910" t="s">
        <v>32</v>
      </c>
      <c r="E4910" s="7">
        <v>235209</v>
      </c>
      <c r="F4910">
        <v>787</v>
      </c>
      <c r="G4910" t="s">
        <v>14</v>
      </c>
      <c r="H4910" t="s">
        <v>14</v>
      </c>
      <c r="I4910" t="s">
        <v>24</v>
      </c>
      <c r="J4910" s="14">
        <v>2476.3200000000002</v>
      </c>
      <c r="K4910" s="7">
        <v>0</v>
      </c>
      <c r="L4910">
        <v>3</v>
      </c>
      <c r="M4910" t="s">
        <v>41</v>
      </c>
    </row>
    <row r="4911" spans="1:13" x14ac:dyDescent="0.2">
      <c r="A4911" t="str">
        <f>'Applications (Cleaned)'!A4911</f>
        <v>6112337</v>
      </c>
      <c r="B4911" t="str">
        <f>'Applications (Cleaned)'!B4911</f>
        <v>1294</v>
      </c>
      <c r="D4911" t="s">
        <v>37</v>
      </c>
      <c r="E4911" s="7">
        <v>20639</v>
      </c>
      <c r="F4911">
        <v>824</v>
      </c>
      <c r="G4911" t="s">
        <v>14</v>
      </c>
      <c r="H4911" t="s">
        <v>26</v>
      </c>
      <c r="I4911" t="s">
        <v>20</v>
      </c>
      <c r="J4911" s="14">
        <v>2152.3200000000002</v>
      </c>
      <c r="K4911" s="7">
        <v>2242</v>
      </c>
      <c r="L4911">
        <v>1</v>
      </c>
    </row>
    <row r="4912" spans="1:13" x14ac:dyDescent="0.2">
      <c r="A4912" t="str">
        <f>'Applications (Cleaned)'!A4912</f>
        <v>6115971</v>
      </c>
      <c r="B4912" t="str">
        <f>'Applications (Cleaned)'!B4912</f>
        <v>1435</v>
      </c>
      <c r="C4912" s="10">
        <v>45123</v>
      </c>
      <c r="D4912" t="s">
        <v>13</v>
      </c>
      <c r="E4912" s="7">
        <v>76636</v>
      </c>
      <c r="F4912">
        <v>754</v>
      </c>
      <c r="G4912" t="s">
        <v>14</v>
      </c>
      <c r="H4912" t="s">
        <v>14</v>
      </c>
      <c r="I4912" t="s">
        <v>16</v>
      </c>
      <c r="J4912" s="14">
        <v>3047.52</v>
      </c>
      <c r="K4912" s="7">
        <v>3628</v>
      </c>
      <c r="L4912">
        <v>2</v>
      </c>
    </row>
    <row r="4913" spans="1:13" x14ac:dyDescent="0.2">
      <c r="A4913" t="str">
        <f>'Applications (Cleaned)'!A4913</f>
        <v>6116350</v>
      </c>
      <c r="B4913" t="str">
        <f>'Applications (Cleaned)'!B4913</f>
        <v>1223</v>
      </c>
      <c r="C4913" s="10">
        <v>45280</v>
      </c>
      <c r="D4913" t="s">
        <v>23</v>
      </c>
      <c r="E4913" s="7">
        <v>793000</v>
      </c>
      <c r="F4913">
        <v>693</v>
      </c>
      <c r="G4913" t="s">
        <v>14</v>
      </c>
      <c r="H4913" t="s">
        <v>14</v>
      </c>
      <c r="I4913" t="s">
        <v>20</v>
      </c>
      <c r="J4913" s="14">
        <v>2830.2</v>
      </c>
      <c r="K4913" s="7">
        <v>4717</v>
      </c>
      <c r="L4913">
        <v>3</v>
      </c>
    </row>
    <row r="4914" spans="1:13" x14ac:dyDescent="0.2">
      <c r="A4914" t="str">
        <f>'Applications (Cleaned)'!A4914</f>
        <v>6117750</v>
      </c>
      <c r="B4914" t="str">
        <f>'Applications (Cleaned)'!B4914</f>
        <v>1078</v>
      </c>
      <c r="C4914" s="10">
        <v>45164</v>
      </c>
      <c r="D4914" t="s">
        <v>23</v>
      </c>
      <c r="E4914" s="7">
        <v>86517</v>
      </c>
      <c r="F4914">
        <v>700</v>
      </c>
      <c r="G4914" t="s">
        <v>14</v>
      </c>
      <c r="H4914" t="s">
        <v>26</v>
      </c>
      <c r="I4914" t="s">
        <v>33</v>
      </c>
      <c r="J4914" s="14">
        <v>1831.8</v>
      </c>
      <c r="K4914" s="7">
        <v>3053</v>
      </c>
      <c r="L4914">
        <v>3</v>
      </c>
      <c r="M4914" t="s">
        <v>17</v>
      </c>
    </row>
    <row r="4915" spans="1:13" x14ac:dyDescent="0.2">
      <c r="A4915" t="str">
        <f>'Applications (Cleaned)'!A4915</f>
        <v>6121087</v>
      </c>
      <c r="B4915" t="str">
        <f>'Applications (Cleaned)'!B4915</f>
        <v>1395</v>
      </c>
      <c r="C4915" s="10">
        <v>45117</v>
      </c>
      <c r="D4915" t="s">
        <v>29</v>
      </c>
      <c r="E4915" s="7">
        <v>151241</v>
      </c>
      <c r="F4915">
        <v>735</v>
      </c>
      <c r="G4915" t="s">
        <v>14</v>
      </c>
      <c r="H4915" t="s">
        <v>14</v>
      </c>
      <c r="I4915" t="s">
        <v>24</v>
      </c>
      <c r="J4915" s="14">
        <v>2294.16</v>
      </c>
      <c r="K4915" s="7">
        <v>3476</v>
      </c>
      <c r="L4915">
        <v>4</v>
      </c>
      <c r="M4915" t="s">
        <v>21</v>
      </c>
    </row>
    <row r="4916" spans="1:13" x14ac:dyDescent="0.2">
      <c r="A4916" t="str">
        <f>'Applications (Cleaned)'!A4916</f>
        <v>6121122</v>
      </c>
      <c r="B4916" t="str">
        <f>'Applications (Cleaned)'!B4916</f>
        <v>1633</v>
      </c>
      <c r="C4916" s="10">
        <v>44045</v>
      </c>
      <c r="D4916" t="s">
        <v>13</v>
      </c>
      <c r="E4916" s="7">
        <v>743000</v>
      </c>
      <c r="F4916">
        <v>821</v>
      </c>
      <c r="G4916" t="s">
        <v>14</v>
      </c>
      <c r="H4916" t="s">
        <v>14</v>
      </c>
      <c r="I4916" t="s">
        <v>46</v>
      </c>
      <c r="J4916" s="14">
        <v>1656</v>
      </c>
      <c r="K4916" s="7">
        <v>2760</v>
      </c>
      <c r="L4916">
        <v>4</v>
      </c>
      <c r="M4916" t="s">
        <v>47</v>
      </c>
    </row>
    <row r="4917" spans="1:13" x14ac:dyDescent="0.2">
      <c r="A4917" t="str">
        <f>'Applications (Cleaned)'!A4917</f>
        <v>6121160</v>
      </c>
      <c r="B4917" t="str">
        <f>'Applications (Cleaned)'!B4917</f>
        <v>1012</v>
      </c>
      <c r="C4917" s="10">
        <v>44733</v>
      </c>
      <c r="D4917" t="s">
        <v>19</v>
      </c>
      <c r="E4917" s="7">
        <v>67225</v>
      </c>
      <c r="F4917">
        <v>589</v>
      </c>
      <c r="G4917" t="s">
        <v>14</v>
      </c>
      <c r="H4917" t="s">
        <v>26</v>
      </c>
      <c r="I4917" t="s">
        <v>20</v>
      </c>
      <c r="J4917" s="14">
        <v>4269.12</v>
      </c>
      <c r="K4917" s="7">
        <v>4447</v>
      </c>
      <c r="L4917">
        <v>3</v>
      </c>
      <c r="M4917" t="s">
        <v>31</v>
      </c>
    </row>
    <row r="4918" spans="1:13" x14ac:dyDescent="0.2">
      <c r="A4918" t="str">
        <f>'Applications (Cleaned)'!A4918</f>
        <v>6121609</v>
      </c>
      <c r="B4918" t="str">
        <f>'Applications (Cleaned)'!B4918</f>
        <v>1131</v>
      </c>
      <c r="C4918" s="10">
        <v>43908</v>
      </c>
      <c r="D4918" t="s">
        <v>13</v>
      </c>
      <c r="E4918" s="7">
        <v>126189</v>
      </c>
      <c r="F4918">
        <v>692</v>
      </c>
      <c r="G4918" t="s">
        <v>26</v>
      </c>
      <c r="H4918" t="s">
        <v>14</v>
      </c>
      <c r="I4918" t="s">
        <v>20</v>
      </c>
      <c r="J4918" s="14">
        <v>1002.6</v>
      </c>
      <c r="K4918" s="7">
        <v>1671</v>
      </c>
      <c r="L4918">
        <v>2</v>
      </c>
    </row>
    <row r="4919" spans="1:13" x14ac:dyDescent="0.2">
      <c r="A4919" t="str">
        <f>'Applications (Cleaned)'!A4919</f>
        <v>6123108</v>
      </c>
      <c r="B4919" t="str">
        <f>'Applications (Cleaned)'!B4919</f>
        <v>0318</v>
      </c>
      <c r="C4919" s="10">
        <v>45651</v>
      </c>
      <c r="D4919" t="s">
        <v>23</v>
      </c>
      <c r="E4919" s="7">
        <v>117657</v>
      </c>
      <c r="F4919">
        <v>523</v>
      </c>
      <c r="G4919" t="s">
        <v>14</v>
      </c>
      <c r="H4919" t="s">
        <v>26</v>
      </c>
      <c r="I4919" t="s">
        <v>16</v>
      </c>
      <c r="J4919" s="14">
        <v>803.22</v>
      </c>
      <c r="K4919" s="7">
        <v>1217</v>
      </c>
      <c r="L4919">
        <v>3</v>
      </c>
      <c r="M4919" t="s">
        <v>25</v>
      </c>
    </row>
    <row r="4920" spans="1:13" x14ac:dyDescent="0.2">
      <c r="A4920" t="str">
        <f>'Applications (Cleaned)'!A4920</f>
        <v>6124191</v>
      </c>
      <c r="B4920" t="str">
        <f>'Applications (Cleaned)'!B4920</f>
        <v>1486</v>
      </c>
      <c r="C4920" s="10">
        <v>43876</v>
      </c>
      <c r="D4920" t="s">
        <v>29</v>
      </c>
      <c r="E4920" s="7">
        <v>47773</v>
      </c>
      <c r="F4920">
        <v>804</v>
      </c>
      <c r="G4920" t="s">
        <v>14</v>
      </c>
      <c r="H4920" t="s">
        <v>14</v>
      </c>
      <c r="I4920" t="s">
        <v>16</v>
      </c>
      <c r="J4920" s="14">
        <v>3440.64</v>
      </c>
      <c r="K4920" s="7">
        <v>4096</v>
      </c>
      <c r="L4920">
        <v>3</v>
      </c>
      <c r="M4920" t="s">
        <v>34</v>
      </c>
    </row>
    <row r="4921" spans="1:13" x14ac:dyDescent="0.2">
      <c r="A4921" t="str">
        <f>'Applications (Cleaned)'!A4921</f>
        <v>6127894</v>
      </c>
      <c r="B4921" t="str">
        <f>'Applications (Cleaned)'!B4921</f>
        <v>1436</v>
      </c>
      <c r="C4921" s="10">
        <v>44600</v>
      </c>
      <c r="D4921" t="s">
        <v>37</v>
      </c>
      <c r="E4921" s="7">
        <v>199553</v>
      </c>
      <c r="F4921">
        <v>783</v>
      </c>
      <c r="G4921" t="s">
        <v>26</v>
      </c>
      <c r="H4921" t="s">
        <v>26</v>
      </c>
      <c r="I4921" t="s">
        <v>20</v>
      </c>
      <c r="J4921" s="14">
        <v>4885.4399999999996</v>
      </c>
      <c r="K4921" s="7">
        <v>5816</v>
      </c>
      <c r="L4921">
        <v>5</v>
      </c>
    </row>
    <row r="4922" spans="1:13" x14ac:dyDescent="0.2">
      <c r="A4922" t="str">
        <f>'Applications (Cleaned)'!A4922</f>
        <v>6130619</v>
      </c>
      <c r="B4922" t="str">
        <f>'Applications (Cleaned)'!B4922</f>
        <v>0889</v>
      </c>
      <c r="C4922" s="10">
        <v>44621</v>
      </c>
      <c r="D4922" t="s">
        <v>19</v>
      </c>
      <c r="E4922" s="7">
        <v>242939</v>
      </c>
      <c r="F4922">
        <v>466</v>
      </c>
      <c r="G4922" t="s">
        <v>14</v>
      </c>
      <c r="H4922" t="s">
        <v>14</v>
      </c>
      <c r="I4922" t="s">
        <v>20</v>
      </c>
      <c r="J4922" s="14">
        <v>4310.3999999999996</v>
      </c>
      <c r="K4922" s="7">
        <v>4490</v>
      </c>
      <c r="L4922">
        <v>3</v>
      </c>
      <c r="M4922" t="s">
        <v>34</v>
      </c>
    </row>
    <row r="4923" spans="1:13" x14ac:dyDescent="0.2">
      <c r="A4923" t="str">
        <f>'Applications (Cleaned)'!A4923</f>
        <v>6133390</v>
      </c>
      <c r="B4923" t="str">
        <f>'Applications (Cleaned)'!B4923</f>
        <v>0902</v>
      </c>
      <c r="C4923" s="10">
        <v>44965</v>
      </c>
      <c r="D4923" t="s">
        <v>37</v>
      </c>
      <c r="E4923" s="7">
        <v>142128</v>
      </c>
      <c r="F4923">
        <v>331</v>
      </c>
      <c r="G4923" t="s">
        <v>14</v>
      </c>
      <c r="H4923" t="s">
        <v>14</v>
      </c>
      <c r="I4923" t="s">
        <v>20</v>
      </c>
      <c r="J4923" s="14">
        <v>3209.28</v>
      </c>
      <c r="K4923" s="7">
        <v>3343</v>
      </c>
      <c r="L4923">
        <v>3</v>
      </c>
      <c r="M4923" t="s">
        <v>41</v>
      </c>
    </row>
    <row r="4924" spans="1:13" x14ac:dyDescent="0.2">
      <c r="A4924" t="str">
        <f>'Applications (Cleaned)'!A4924</f>
        <v>6136395</v>
      </c>
      <c r="B4924" t="str">
        <f>'Applications (Cleaned)'!B4924</f>
        <v>0201</v>
      </c>
      <c r="C4924" s="10">
        <v>45487</v>
      </c>
      <c r="D4924" t="s">
        <v>27</v>
      </c>
      <c r="E4924" s="7">
        <v>181535</v>
      </c>
      <c r="G4924" t="s">
        <v>26</v>
      </c>
      <c r="H4924" t="s">
        <v>26</v>
      </c>
      <c r="I4924" t="s">
        <v>20</v>
      </c>
      <c r="J4924" s="14">
        <v>1895.4</v>
      </c>
      <c r="K4924" s="7">
        <v>2430</v>
      </c>
      <c r="L4924">
        <v>3</v>
      </c>
    </row>
    <row r="4925" spans="1:13" x14ac:dyDescent="0.2">
      <c r="A4925" t="str">
        <f>'Applications (Cleaned)'!A4925</f>
        <v>6136535</v>
      </c>
      <c r="B4925" t="str">
        <f>'Applications (Cleaned)'!B4925</f>
        <v>0661</v>
      </c>
      <c r="C4925" s="10">
        <v>45617</v>
      </c>
      <c r="D4925" t="s">
        <v>32</v>
      </c>
      <c r="E4925" s="7">
        <v>99294</v>
      </c>
      <c r="F4925">
        <v>714</v>
      </c>
      <c r="G4925" t="s">
        <v>14</v>
      </c>
      <c r="H4925" t="s">
        <v>26</v>
      </c>
      <c r="I4925" t="s">
        <v>24</v>
      </c>
      <c r="J4925" s="14">
        <v>3837.24</v>
      </c>
      <c r="K4925" s="7">
        <v>5814</v>
      </c>
      <c r="L4925">
        <v>2</v>
      </c>
      <c r="M4925" t="s">
        <v>41</v>
      </c>
    </row>
    <row r="4926" spans="1:13" x14ac:dyDescent="0.2">
      <c r="A4926" t="str">
        <f>'Applications (Cleaned)'!A4926</f>
        <v>6137035</v>
      </c>
      <c r="B4926" t="str">
        <f>'Applications (Cleaned)'!B4926</f>
        <v>1779</v>
      </c>
      <c r="C4926" s="10">
        <v>45302</v>
      </c>
      <c r="D4926" t="s">
        <v>13</v>
      </c>
      <c r="E4926" s="7">
        <v>166416</v>
      </c>
      <c r="F4926">
        <v>755</v>
      </c>
      <c r="G4926" t="s">
        <v>26</v>
      </c>
      <c r="H4926" t="s">
        <v>26</v>
      </c>
      <c r="I4926" t="s">
        <v>20</v>
      </c>
      <c r="J4926" s="14">
        <v>1262.52</v>
      </c>
      <c r="K4926" s="7">
        <v>1503</v>
      </c>
      <c r="L4926">
        <v>1</v>
      </c>
      <c r="M4926" t="s">
        <v>34</v>
      </c>
    </row>
    <row r="4927" spans="1:13" x14ac:dyDescent="0.2">
      <c r="A4927" t="str">
        <f>'Applications (Cleaned)'!A4927</f>
        <v>6138788</v>
      </c>
      <c r="B4927" t="str">
        <f>'Applications (Cleaned)'!B4927</f>
        <v>0772</v>
      </c>
      <c r="C4927" s="10">
        <v>44951</v>
      </c>
      <c r="D4927" t="s">
        <v>23</v>
      </c>
      <c r="E4927" s="7">
        <v>203574</v>
      </c>
      <c r="F4927">
        <v>317</v>
      </c>
      <c r="G4927" t="s">
        <v>14</v>
      </c>
      <c r="H4927" t="s">
        <v>14</v>
      </c>
      <c r="I4927" t="s">
        <v>20</v>
      </c>
      <c r="J4927" s="14">
        <v>2461.44</v>
      </c>
      <c r="K4927" s="7">
        <v>2564</v>
      </c>
      <c r="L4927">
        <v>1</v>
      </c>
      <c r="M4927" t="s">
        <v>35</v>
      </c>
    </row>
    <row r="4928" spans="1:13" x14ac:dyDescent="0.2">
      <c r="A4928" t="str">
        <f>'Applications (Cleaned)'!A4928</f>
        <v>6139158</v>
      </c>
      <c r="B4928" t="str">
        <f>'Applications (Cleaned)'!B4928</f>
        <v>0919</v>
      </c>
      <c r="C4928" s="10">
        <v>44550</v>
      </c>
      <c r="D4928" t="s">
        <v>19</v>
      </c>
      <c r="E4928" s="7">
        <v>41648</v>
      </c>
      <c r="F4928">
        <v>802</v>
      </c>
      <c r="G4928" t="s">
        <v>14</v>
      </c>
      <c r="H4928" t="s">
        <v>26</v>
      </c>
      <c r="I4928" t="s">
        <v>20</v>
      </c>
      <c r="J4928" s="14">
        <v>718.38</v>
      </c>
      <c r="K4928" s="7">
        <v>921</v>
      </c>
      <c r="L4928">
        <v>2</v>
      </c>
      <c r="M4928" t="s">
        <v>31</v>
      </c>
    </row>
    <row r="4929" spans="1:13" x14ac:dyDescent="0.2">
      <c r="A4929" t="str">
        <f>'Applications (Cleaned)'!A4929</f>
        <v>6139270</v>
      </c>
      <c r="B4929" t="str">
        <f>'Applications (Cleaned)'!B4929</f>
        <v>1767</v>
      </c>
      <c r="C4929" s="10">
        <v>44572</v>
      </c>
      <c r="D4929" t="s">
        <v>37</v>
      </c>
      <c r="E4929" s="7">
        <v>186962</v>
      </c>
      <c r="F4929">
        <v>814</v>
      </c>
      <c r="G4929" t="s">
        <v>14</v>
      </c>
      <c r="H4929" t="s">
        <v>14</v>
      </c>
      <c r="I4929" t="s">
        <v>24</v>
      </c>
      <c r="J4929" s="14">
        <v>3865.92</v>
      </c>
      <c r="K4929" s="7">
        <v>4027</v>
      </c>
      <c r="L4929">
        <v>3</v>
      </c>
      <c r="M4929" t="s">
        <v>47</v>
      </c>
    </row>
    <row r="4930" spans="1:13" x14ac:dyDescent="0.2">
      <c r="A4930" t="str">
        <f>'Applications (Cleaned)'!A4930</f>
        <v>6141310</v>
      </c>
      <c r="B4930" t="str">
        <f>'Applications (Cleaned)'!B4930</f>
        <v>0484</v>
      </c>
      <c r="C4930" s="10">
        <v>44095</v>
      </c>
      <c r="D4930" t="s">
        <v>32</v>
      </c>
      <c r="E4930" s="7">
        <v>268612</v>
      </c>
      <c r="F4930">
        <v>841</v>
      </c>
      <c r="G4930" t="s">
        <v>14</v>
      </c>
      <c r="H4930" t="s">
        <v>26</v>
      </c>
      <c r="I4930" t="s">
        <v>16</v>
      </c>
      <c r="J4930" s="14">
        <v>821.7</v>
      </c>
      <c r="K4930" s="7">
        <v>1245</v>
      </c>
      <c r="L4930">
        <v>3</v>
      </c>
    </row>
    <row r="4931" spans="1:13" x14ac:dyDescent="0.2">
      <c r="A4931" t="str">
        <f>'Applications (Cleaned)'!A4931</f>
        <v>6143297</v>
      </c>
      <c r="B4931" t="str">
        <f>'Applications (Cleaned)'!B4931</f>
        <v>1532</v>
      </c>
      <c r="C4931" s="10">
        <v>45443</v>
      </c>
      <c r="D4931" t="s">
        <v>23</v>
      </c>
      <c r="E4931" s="7">
        <v>235187</v>
      </c>
      <c r="F4931">
        <v>762</v>
      </c>
      <c r="G4931" t="s">
        <v>14</v>
      </c>
      <c r="H4931" t="s">
        <v>14</v>
      </c>
      <c r="I4931" t="s">
        <v>16</v>
      </c>
      <c r="J4931" s="14">
        <v>2281.44</v>
      </c>
      <c r="K4931" s="7">
        <v>2716</v>
      </c>
      <c r="L4931">
        <v>5</v>
      </c>
      <c r="M4931" t="s">
        <v>21</v>
      </c>
    </row>
    <row r="4932" spans="1:13" x14ac:dyDescent="0.2">
      <c r="A4932" t="str">
        <f>'Applications (Cleaned)'!A4932</f>
        <v>6143383</v>
      </c>
      <c r="B4932" t="str">
        <f>'Applications (Cleaned)'!B4932</f>
        <v>1533</v>
      </c>
      <c r="C4932" s="10">
        <v>44049</v>
      </c>
      <c r="D4932" t="s">
        <v>37</v>
      </c>
      <c r="E4932" s="7">
        <v>131485</v>
      </c>
      <c r="F4932">
        <v>697</v>
      </c>
      <c r="G4932" t="s">
        <v>14</v>
      </c>
      <c r="H4932" t="s">
        <v>14</v>
      </c>
      <c r="I4932" t="s">
        <v>33</v>
      </c>
      <c r="J4932" s="14">
        <v>3896.4</v>
      </c>
      <c r="K4932" s="7">
        <v>6494</v>
      </c>
      <c r="L4932">
        <v>5</v>
      </c>
      <c r="M4932" t="s">
        <v>17</v>
      </c>
    </row>
    <row r="4933" spans="1:13" x14ac:dyDescent="0.2">
      <c r="A4933" t="str">
        <f>'Applications (Cleaned)'!A4933</f>
        <v>6146168</v>
      </c>
      <c r="B4933" t="str">
        <f>'Applications (Cleaned)'!B4933</f>
        <v>0081</v>
      </c>
      <c r="C4933" s="10">
        <v>43958</v>
      </c>
      <c r="D4933" t="s">
        <v>37</v>
      </c>
      <c r="E4933" s="7">
        <v>238072</v>
      </c>
      <c r="F4933">
        <v>746</v>
      </c>
      <c r="G4933" t="s">
        <v>14</v>
      </c>
      <c r="H4933" t="s">
        <v>26</v>
      </c>
      <c r="I4933" t="s">
        <v>20</v>
      </c>
      <c r="J4933" s="14">
        <v>2678.76</v>
      </c>
      <c r="K4933" s="7">
        <v>3189</v>
      </c>
      <c r="L4933">
        <v>2</v>
      </c>
    </row>
    <row r="4934" spans="1:13" x14ac:dyDescent="0.2">
      <c r="A4934" t="str">
        <f>'Applications (Cleaned)'!A4934</f>
        <v>6147369</v>
      </c>
      <c r="B4934" t="str">
        <f>'Applications (Cleaned)'!B4934</f>
        <v>0497</v>
      </c>
      <c r="C4934" s="10">
        <v>45291</v>
      </c>
      <c r="D4934" t="s">
        <v>13</v>
      </c>
      <c r="E4934" s="7">
        <v>199404</v>
      </c>
      <c r="F4934">
        <v>723</v>
      </c>
      <c r="G4934" t="s">
        <v>14</v>
      </c>
      <c r="H4934" t="s">
        <v>14</v>
      </c>
      <c r="I4934" t="s">
        <v>20</v>
      </c>
      <c r="J4934" s="14">
        <v>2842.56</v>
      </c>
      <c r="K4934" s="7">
        <v>3384</v>
      </c>
      <c r="L4934">
        <v>3</v>
      </c>
      <c r="M4934" t="s">
        <v>28</v>
      </c>
    </row>
    <row r="4935" spans="1:13" x14ac:dyDescent="0.2">
      <c r="A4935" t="str">
        <f>'Applications (Cleaned)'!A4935</f>
        <v>6147813</v>
      </c>
      <c r="B4935" t="str">
        <f>'Applications (Cleaned)'!B4935</f>
        <v>1031</v>
      </c>
      <c r="C4935" s="10">
        <v>44264</v>
      </c>
      <c r="D4935" t="s">
        <v>19</v>
      </c>
      <c r="E4935" s="7">
        <v>27659</v>
      </c>
      <c r="G4935" t="s">
        <v>14</v>
      </c>
      <c r="H4935" t="s">
        <v>14</v>
      </c>
      <c r="I4935" t="s">
        <v>33</v>
      </c>
      <c r="J4935" s="14">
        <v>2034.24</v>
      </c>
      <c r="K4935" s="7">
        <v>2119</v>
      </c>
      <c r="L4935">
        <v>2</v>
      </c>
      <c r="M4935" t="s">
        <v>21</v>
      </c>
    </row>
    <row r="4936" spans="1:13" x14ac:dyDescent="0.2">
      <c r="A4936" t="str">
        <f>'Applications (Cleaned)'!A4936</f>
        <v>6149579</v>
      </c>
      <c r="B4936" t="str">
        <f>'Applications (Cleaned)'!B4936</f>
        <v>0046</v>
      </c>
      <c r="C4936" s="10">
        <v>44245</v>
      </c>
      <c r="D4936" t="s">
        <v>19</v>
      </c>
      <c r="E4936" s="7">
        <v>80333</v>
      </c>
      <c r="F4936">
        <v>670</v>
      </c>
      <c r="G4936" t="s">
        <v>14</v>
      </c>
      <c r="H4936" t="s">
        <v>26</v>
      </c>
      <c r="I4936" t="s">
        <v>16</v>
      </c>
      <c r="J4936" s="14">
        <v>1391.4</v>
      </c>
      <c r="K4936" s="7">
        <v>2319</v>
      </c>
      <c r="L4936">
        <v>1</v>
      </c>
      <c r="M4936" t="s">
        <v>52</v>
      </c>
    </row>
    <row r="4937" spans="1:13" x14ac:dyDescent="0.2">
      <c r="A4937" t="str">
        <f>'Applications (Cleaned)'!A4937</f>
        <v>6150186</v>
      </c>
      <c r="B4937" t="str">
        <f>'Applications (Cleaned)'!B4937</f>
        <v>1680</v>
      </c>
      <c r="C4937" s="10">
        <v>45017</v>
      </c>
      <c r="D4937" t="s">
        <v>32</v>
      </c>
      <c r="E4937" s="7">
        <v>153611</v>
      </c>
      <c r="F4937">
        <v>812</v>
      </c>
      <c r="G4937" t="s">
        <v>14</v>
      </c>
      <c r="H4937" t="s">
        <v>26</v>
      </c>
      <c r="I4937" t="s">
        <v>24</v>
      </c>
      <c r="J4937" s="14">
        <v>2770.32</v>
      </c>
      <c r="K4937" s="7">
        <v>3298</v>
      </c>
      <c r="L4937">
        <v>2</v>
      </c>
    </row>
    <row r="4938" spans="1:13" x14ac:dyDescent="0.2">
      <c r="A4938" t="str">
        <f>'Applications (Cleaned)'!A4938</f>
        <v>6150275</v>
      </c>
      <c r="B4938" t="str">
        <f>'Applications (Cleaned)'!B4938</f>
        <v>0117</v>
      </c>
      <c r="C4938" s="10">
        <v>44044</v>
      </c>
      <c r="D4938" t="s">
        <v>27</v>
      </c>
      <c r="E4938" s="7">
        <v>21618</v>
      </c>
      <c r="F4938">
        <v>808</v>
      </c>
      <c r="G4938" t="s">
        <v>14</v>
      </c>
      <c r="H4938" t="s">
        <v>14</v>
      </c>
      <c r="I4938" t="s">
        <v>20</v>
      </c>
      <c r="J4938" s="14">
        <v>2583.36</v>
      </c>
      <c r="K4938" s="7">
        <v>2691</v>
      </c>
      <c r="L4938">
        <v>3</v>
      </c>
    </row>
    <row r="4939" spans="1:13" x14ac:dyDescent="0.2">
      <c r="A4939" t="str">
        <f>'Applications (Cleaned)'!A4939</f>
        <v>6151004</v>
      </c>
      <c r="B4939" t="str">
        <f>'Applications (Cleaned)'!B4939</f>
        <v>1272</v>
      </c>
      <c r="C4939" s="10">
        <v>45557</v>
      </c>
      <c r="D4939" t="s">
        <v>13</v>
      </c>
      <c r="E4939" s="7">
        <v>139440</v>
      </c>
      <c r="F4939">
        <v>656</v>
      </c>
      <c r="G4939" t="s">
        <v>14</v>
      </c>
      <c r="H4939" t="s">
        <v>14</v>
      </c>
      <c r="I4939" t="s">
        <v>20</v>
      </c>
      <c r="J4939" s="14">
        <v>2762.88</v>
      </c>
      <c r="K4939" s="7">
        <v>2878</v>
      </c>
      <c r="L4939">
        <v>4</v>
      </c>
      <c r="M4939" t="s">
        <v>35</v>
      </c>
    </row>
    <row r="4940" spans="1:13" x14ac:dyDescent="0.2">
      <c r="A4940" t="str">
        <f>'Applications (Cleaned)'!A4940</f>
        <v>6151132</v>
      </c>
      <c r="B4940" t="str">
        <f>'Applications (Cleaned)'!B4940</f>
        <v>1577</v>
      </c>
      <c r="C4940" s="10">
        <v>44141</v>
      </c>
      <c r="D4940" t="s">
        <v>27</v>
      </c>
      <c r="E4940" s="7">
        <v>108248</v>
      </c>
      <c r="F4940">
        <v>738</v>
      </c>
      <c r="G4940" t="s">
        <v>14</v>
      </c>
      <c r="H4940" t="s">
        <v>14</v>
      </c>
      <c r="I4940" t="s">
        <v>16</v>
      </c>
      <c r="J4940" s="14">
        <v>4585.62</v>
      </c>
      <c r="K4940" s="7">
        <v>5879</v>
      </c>
      <c r="L4940">
        <v>5</v>
      </c>
      <c r="M4940" t="s">
        <v>52</v>
      </c>
    </row>
    <row r="4941" spans="1:13" x14ac:dyDescent="0.2">
      <c r="A4941" t="str">
        <f>'Applications (Cleaned)'!A4941</f>
        <v>6156130</v>
      </c>
      <c r="B4941" t="str">
        <f>'Applications (Cleaned)'!B4941</f>
        <v>1685</v>
      </c>
      <c r="C4941" s="10">
        <v>44943</v>
      </c>
      <c r="D4941" t="s">
        <v>23</v>
      </c>
      <c r="E4941" s="7">
        <v>35225</v>
      </c>
      <c r="F4941">
        <v>767</v>
      </c>
      <c r="G4941" t="s">
        <v>14</v>
      </c>
      <c r="H4941" t="s">
        <v>26</v>
      </c>
      <c r="I4941" t="s">
        <v>24</v>
      </c>
      <c r="J4941" s="14">
        <v>4208.6400000000003</v>
      </c>
      <c r="K4941" s="7">
        <v>4384</v>
      </c>
      <c r="L4941">
        <v>5</v>
      </c>
      <c r="M4941" t="s">
        <v>41</v>
      </c>
    </row>
    <row r="4942" spans="1:13" x14ac:dyDescent="0.2">
      <c r="A4942" t="str">
        <f>'Applications (Cleaned)'!A4942</f>
        <v>6156295</v>
      </c>
      <c r="B4942" t="str">
        <f>'Applications (Cleaned)'!B4942</f>
        <v>1312</v>
      </c>
      <c r="C4942" s="10">
        <v>45187</v>
      </c>
      <c r="D4942" t="s">
        <v>23</v>
      </c>
      <c r="E4942" s="7">
        <v>178876</v>
      </c>
      <c r="F4942">
        <v>698</v>
      </c>
      <c r="G4942" t="s">
        <v>26</v>
      </c>
      <c r="H4942" t="s">
        <v>26</v>
      </c>
      <c r="I4942" t="s">
        <v>20</v>
      </c>
      <c r="J4942" s="14">
        <v>814.8</v>
      </c>
      <c r="K4942" s="7">
        <v>970</v>
      </c>
      <c r="L4942">
        <v>3</v>
      </c>
      <c r="M4942" t="s">
        <v>28</v>
      </c>
    </row>
    <row r="4943" spans="1:13" x14ac:dyDescent="0.2">
      <c r="A4943" t="str">
        <f>'Applications (Cleaned)'!A4943</f>
        <v>6160490</v>
      </c>
      <c r="B4943" t="str">
        <f>'Applications (Cleaned)'!B4943</f>
        <v>0197</v>
      </c>
      <c r="C4943" s="10">
        <v>44963</v>
      </c>
      <c r="D4943" t="s">
        <v>23</v>
      </c>
      <c r="E4943" s="7">
        <v>64397</v>
      </c>
      <c r="F4943">
        <v>449</v>
      </c>
      <c r="G4943" t="s">
        <v>26</v>
      </c>
      <c r="H4943" t="s">
        <v>26</v>
      </c>
      <c r="I4943" t="s">
        <v>20</v>
      </c>
      <c r="J4943" s="14">
        <v>3750.78</v>
      </c>
      <c r="K4943" s="7">
        <v>5683</v>
      </c>
      <c r="L4943">
        <v>4</v>
      </c>
      <c r="M4943" t="s">
        <v>47</v>
      </c>
    </row>
    <row r="4944" spans="1:13" x14ac:dyDescent="0.2">
      <c r="A4944" t="str">
        <f>'Applications (Cleaned)'!A4944</f>
        <v>6161548</v>
      </c>
      <c r="B4944" t="str">
        <f>'Applications (Cleaned)'!B4944</f>
        <v>0917</v>
      </c>
      <c r="C4944" s="10">
        <v>44476</v>
      </c>
      <c r="D4944" t="s">
        <v>13</v>
      </c>
      <c r="E4944" s="7">
        <v>79755</v>
      </c>
      <c r="F4944">
        <v>626</v>
      </c>
      <c r="G4944" t="s">
        <v>14</v>
      </c>
      <c r="H4944" t="s">
        <v>14</v>
      </c>
      <c r="I4944" t="s">
        <v>24</v>
      </c>
      <c r="J4944" s="14">
        <v>1391.88</v>
      </c>
      <c r="K4944" s="7">
        <v>1657</v>
      </c>
      <c r="L4944">
        <v>5</v>
      </c>
      <c r="M4944" t="s">
        <v>21</v>
      </c>
    </row>
    <row r="4945" spans="1:13" x14ac:dyDescent="0.2">
      <c r="A4945" t="str">
        <f>'Applications (Cleaned)'!A4945</f>
        <v>6162076</v>
      </c>
      <c r="B4945" t="str">
        <f>'Applications (Cleaned)'!B4945</f>
        <v>0806</v>
      </c>
      <c r="C4945" s="10">
        <v>44183</v>
      </c>
      <c r="D4945" t="s">
        <v>29</v>
      </c>
      <c r="E4945" s="7">
        <v>84724</v>
      </c>
      <c r="G4945" t="s">
        <v>26</v>
      </c>
      <c r="H4945" t="s">
        <v>26</v>
      </c>
      <c r="I4945" t="s">
        <v>24</v>
      </c>
      <c r="J4945" s="14">
        <v>1706.04</v>
      </c>
      <c r="K4945" s="7">
        <v>2031</v>
      </c>
      <c r="L4945">
        <v>3</v>
      </c>
    </row>
    <row r="4946" spans="1:13" x14ac:dyDescent="0.2">
      <c r="A4946" t="str">
        <f>'Applications (Cleaned)'!A4946</f>
        <v>6163052</v>
      </c>
      <c r="B4946" t="str">
        <f>'Applications (Cleaned)'!B4946</f>
        <v>0327</v>
      </c>
      <c r="C4946" s="10">
        <v>44665</v>
      </c>
      <c r="D4946" t="s">
        <v>29</v>
      </c>
      <c r="E4946" s="7">
        <v>41013</v>
      </c>
      <c r="F4946">
        <v>839</v>
      </c>
      <c r="G4946" t="s">
        <v>14</v>
      </c>
      <c r="H4946" t="s">
        <v>14</v>
      </c>
      <c r="I4946" t="s">
        <v>16</v>
      </c>
      <c r="J4946" s="14">
        <v>4405.8</v>
      </c>
      <c r="K4946" s="7">
        <v>5245</v>
      </c>
      <c r="L4946">
        <v>5</v>
      </c>
      <c r="M4946" t="s">
        <v>31</v>
      </c>
    </row>
    <row r="4947" spans="1:13" x14ac:dyDescent="0.2">
      <c r="A4947" t="str">
        <f>'Applications (Cleaned)'!A4947</f>
        <v>6167629</v>
      </c>
      <c r="B4947" t="str">
        <f>'Applications (Cleaned)'!B4947</f>
        <v>0310</v>
      </c>
      <c r="C4947" s="10">
        <v>45273</v>
      </c>
      <c r="D4947" t="s">
        <v>23</v>
      </c>
      <c r="E4947" s="7">
        <v>151100</v>
      </c>
      <c r="F4947">
        <v>730</v>
      </c>
      <c r="G4947" t="s">
        <v>14</v>
      </c>
      <c r="H4947" t="s">
        <v>14</v>
      </c>
      <c r="I4947" t="s">
        <v>20</v>
      </c>
      <c r="J4947" s="14">
        <v>1061.58</v>
      </c>
      <c r="K4947" s="7">
        <v>1361</v>
      </c>
      <c r="L4947">
        <v>1</v>
      </c>
      <c r="M4947" t="s">
        <v>41</v>
      </c>
    </row>
    <row r="4948" spans="1:13" x14ac:dyDescent="0.2">
      <c r="A4948" t="str">
        <f>'Applications (Cleaned)'!A4948</f>
        <v>6167761</v>
      </c>
      <c r="B4948" t="str">
        <f>'Applications (Cleaned)'!B4948</f>
        <v>0836</v>
      </c>
      <c r="C4948" s="10">
        <v>44263</v>
      </c>
      <c r="D4948" t="s">
        <v>29</v>
      </c>
      <c r="E4948" s="7">
        <v>89163</v>
      </c>
      <c r="F4948">
        <v>742</v>
      </c>
      <c r="G4948" t="s">
        <v>14</v>
      </c>
      <c r="H4948" t="s">
        <v>26</v>
      </c>
      <c r="I4948" t="s">
        <v>20</v>
      </c>
      <c r="J4948" s="14">
        <v>3717</v>
      </c>
      <c r="K4948" s="7">
        <v>4425</v>
      </c>
      <c r="L4948">
        <v>4</v>
      </c>
      <c r="M4948" t="s">
        <v>52</v>
      </c>
    </row>
    <row r="4949" spans="1:13" x14ac:dyDescent="0.2">
      <c r="A4949" t="str">
        <f>'Applications (Cleaned)'!A4949</f>
        <v>6168010</v>
      </c>
      <c r="B4949" t="str">
        <f>'Applications (Cleaned)'!B4949</f>
        <v>0571</v>
      </c>
      <c r="C4949" s="10">
        <v>45174</v>
      </c>
      <c r="D4949" t="s">
        <v>13</v>
      </c>
      <c r="E4949" s="7">
        <v>102113</v>
      </c>
      <c r="F4949">
        <v>718</v>
      </c>
      <c r="G4949" t="s">
        <v>14</v>
      </c>
      <c r="H4949" t="s">
        <v>14</v>
      </c>
      <c r="I4949" t="s">
        <v>16</v>
      </c>
      <c r="J4949" s="14">
        <v>2013.18</v>
      </c>
      <c r="K4949" s="7">
        <v>2581</v>
      </c>
      <c r="L4949">
        <v>3</v>
      </c>
      <c r="M4949" t="s">
        <v>41</v>
      </c>
    </row>
    <row r="4950" spans="1:13" x14ac:dyDescent="0.2">
      <c r="A4950" t="str">
        <f>'Applications (Cleaned)'!A4950</f>
        <v>6168045</v>
      </c>
      <c r="B4950" t="str">
        <f>'Applications (Cleaned)'!B4950</f>
        <v>0450</v>
      </c>
      <c r="C4950" s="10">
        <v>44834</v>
      </c>
      <c r="D4950" t="s">
        <v>37</v>
      </c>
      <c r="E4950" s="7">
        <v>184680</v>
      </c>
      <c r="F4950">
        <v>715</v>
      </c>
      <c r="G4950" t="s">
        <v>14</v>
      </c>
      <c r="H4950" t="s">
        <v>14</v>
      </c>
      <c r="I4950" t="s">
        <v>46</v>
      </c>
      <c r="J4950" s="14">
        <v>1444.8</v>
      </c>
      <c r="K4950" s="7">
        <v>1720</v>
      </c>
      <c r="L4950">
        <v>5</v>
      </c>
      <c r="M4950" t="s">
        <v>21</v>
      </c>
    </row>
    <row r="4951" spans="1:13" x14ac:dyDescent="0.2">
      <c r="A4951" t="str">
        <f>'Applications (Cleaned)'!A4951</f>
        <v>6170012</v>
      </c>
      <c r="B4951" t="str">
        <f>'Applications (Cleaned)'!B4951</f>
        <v>0246</v>
      </c>
      <c r="C4951" s="10">
        <v>43866</v>
      </c>
      <c r="D4951" t="s">
        <v>37</v>
      </c>
      <c r="E4951" s="7">
        <v>44071</v>
      </c>
      <c r="G4951" t="s">
        <v>26</v>
      </c>
      <c r="H4951" t="s">
        <v>26</v>
      </c>
      <c r="I4951" t="s">
        <v>33</v>
      </c>
      <c r="J4951" s="14">
        <v>4063.02</v>
      </c>
      <c r="K4951" s="7">
        <v>0</v>
      </c>
      <c r="L4951">
        <v>3</v>
      </c>
      <c r="M4951" t="s">
        <v>47</v>
      </c>
    </row>
    <row r="4952" spans="1:13" x14ac:dyDescent="0.2">
      <c r="A4952" t="str">
        <f>'Applications (Cleaned)'!A4952</f>
        <v>6170070</v>
      </c>
      <c r="B4952" t="str">
        <f>'Applications (Cleaned)'!B4952</f>
        <v>1221</v>
      </c>
      <c r="D4952" t="s">
        <v>23</v>
      </c>
      <c r="E4952" s="7">
        <v>34866</v>
      </c>
      <c r="F4952">
        <v>807</v>
      </c>
      <c r="G4952" t="s">
        <v>14</v>
      </c>
      <c r="H4952" t="s">
        <v>14</v>
      </c>
      <c r="I4952" t="s">
        <v>24</v>
      </c>
      <c r="J4952" s="14">
        <v>5778.24</v>
      </c>
      <c r="K4952" s="7">
        <v>6019</v>
      </c>
      <c r="L4952">
        <v>5</v>
      </c>
    </row>
    <row r="4953" spans="1:13" x14ac:dyDescent="0.2">
      <c r="A4953" t="str">
        <f>'Applications (Cleaned)'!A4953</f>
        <v>6170904</v>
      </c>
      <c r="B4953" t="str">
        <f>'Applications (Cleaned)'!B4953</f>
        <v>1149</v>
      </c>
      <c r="C4953" s="10">
        <v>45555</v>
      </c>
      <c r="D4953" t="s">
        <v>27</v>
      </c>
      <c r="E4953" s="7">
        <v>68452</v>
      </c>
      <c r="G4953" t="s">
        <v>14</v>
      </c>
      <c r="H4953" t="s">
        <v>26</v>
      </c>
      <c r="I4953" t="s">
        <v>20</v>
      </c>
      <c r="J4953" s="14">
        <v>5624.58</v>
      </c>
      <c r="K4953" s="7">
        <v>7211</v>
      </c>
      <c r="L4953">
        <v>2</v>
      </c>
      <c r="M4953" t="s">
        <v>35</v>
      </c>
    </row>
    <row r="4954" spans="1:13" x14ac:dyDescent="0.2">
      <c r="A4954" t="str">
        <f>'Applications (Cleaned)'!A4954</f>
        <v>6170919</v>
      </c>
      <c r="B4954" t="str">
        <f>'Applications (Cleaned)'!B4954</f>
        <v>1794</v>
      </c>
      <c r="C4954" s="10">
        <v>44357</v>
      </c>
      <c r="D4954" t="s">
        <v>27</v>
      </c>
      <c r="E4954" s="7">
        <v>50750</v>
      </c>
      <c r="G4954" t="s">
        <v>14</v>
      </c>
      <c r="H4954" t="s">
        <v>26</v>
      </c>
      <c r="I4954" t="s">
        <v>20</v>
      </c>
      <c r="J4954" s="14">
        <v>3460.8</v>
      </c>
      <c r="K4954" s="7">
        <v>5768</v>
      </c>
      <c r="L4954">
        <v>3</v>
      </c>
      <c r="M4954" t="s">
        <v>21</v>
      </c>
    </row>
    <row r="4955" spans="1:13" x14ac:dyDescent="0.2">
      <c r="A4955" t="str">
        <f>'Applications (Cleaned)'!A4955</f>
        <v>6172888</v>
      </c>
      <c r="B4955" t="str">
        <f>'Applications (Cleaned)'!B4955</f>
        <v>0649</v>
      </c>
      <c r="C4955" s="10">
        <v>45468</v>
      </c>
      <c r="D4955" t="s">
        <v>19</v>
      </c>
      <c r="E4955" s="7">
        <v>52158</v>
      </c>
      <c r="F4955">
        <v>586</v>
      </c>
      <c r="G4955" t="s">
        <v>26</v>
      </c>
      <c r="H4955" t="s">
        <v>14</v>
      </c>
      <c r="I4955" t="s">
        <v>16</v>
      </c>
      <c r="J4955" s="14">
        <v>2212.56</v>
      </c>
      <c r="K4955" s="7">
        <v>2634</v>
      </c>
      <c r="L4955">
        <v>1</v>
      </c>
    </row>
    <row r="4956" spans="1:13" x14ac:dyDescent="0.2">
      <c r="A4956" t="str">
        <f>'Applications (Cleaned)'!A4956</f>
        <v>6177213</v>
      </c>
      <c r="B4956" t="str">
        <f>'Applications (Cleaned)'!B4956</f>
        <v>1680</v>
      </c>
      <c r="C4956" s="10">
        <v>43939</v>
      </c>
      <c r="D4956" t="s">
        <v>19</v>
      </c>
      <c r="E4956" s="7">
        <v>253559</v>
      </c>
      <c r="F4956">
        <v>667</v>
      </c>
      <c r="G4956" t="s">
        <v>14</v>
      </c>
      <c r="H4956" t="s">
        <v>26</v>
      </c>
      <c r="I4956" t="s">
        <v>46</v>
      </c>
      <c r="J4956" s="14">
        <v>2176.6799999999998</v>
      </c>
      <c r="K4956" s="7">
        <v>3298</v>
      </c>
      <c r="L4956">
        <v>2</v>
      </c>
      <c r="M4956" t="s">
        <v>34</v>
      </c>
    </row>
    <row r="4957" spans="1:13" x14ac:dyDescent="0.2">
      <c r="A4957" t="str">
        <f>'Applications (Cleaned)'!A4957</f>
        <v>6177658</v>
      </c>
      <c r="B4957" t="str">
        <f>'Applications (Cleaned)'!B4957</f>
        <v>0162</v>
      </c>
      <c r="D4957" t="s">
        <v>13</v>
      </c>
      <c r="E4957" s="7">
        <v>192351</v>
      </c>
      <c r="F4957">
        <v>614</v>
      </c>
      <c r="G4957" t="s">
        <v>26</v>
      </c>
      <c r="H4957" t="s">
        <v>14</v>
      </c>
      <c r="I4957" t="s">
        <v>16</v>
      </c>
      <c r="J4957" s="14">
        <v>784.74</v>
      </c>
      <c r="K4957" s="7">
        <v>1189</v>
      </c>
      <c r="L4957">
        <v>3</v>
      </c>
      <c r="M4957" t="s">
        <v>31</v>
      </c>
    </row>
    <row r="4958" spans="1:13" x14ac:dyDescent="0.2">
      <c r="A4958" t="str">
        <f>'Applications (Cleaned)'!A4958</f>
        <v>6181761</v>
      </c>
      <c r="B4958" t="str">
        <f>'Applications (Cleaned)'!B4958</f>
        <v>1005</v>
      </c>
      <c r="C4958" s="10">
        <v>43939</v>
      </c>
      <c r="D4958" t="s">
        <v>37</v>
      </c>
      <c r="E4958" s="7">
        <v>229906</v>
      </c>
      <c r="F4958">
        <v>836</v>
      </c>
      <c r="G4958" t="s">
        <v>14</v>
      </c>
      <c r="H4958" t="s">
        <v>14</v>
      </c>
      <c r="I4958" t="s">
        <v>20</v>
      </c>
      <c r="J4958" s="14">
        <v>800.58</v>
      </c>
      <c r="K4958" s="7">
        <v>0</v>
      </c>
      <c r="L4958">
        <v>2</v>
      </c>
      <c r="M4958" t="s">
        <v>31</v>
      </c>
    </row>
    <row r="4959" spans="1:13" x14ac:dyDescent="0.2">
      <c r="A4959" t="str">
        <f>'Applications (Cleaned)'!A4959</f>
        <v>6182208</v>
      </c>
      <c r="B4959" t="str">
        <f>'Applications (Cleaned)'!B4959</f>
        <v>0367</v>
      </c>
      <c r="C4959" s="10">
        <v>44140</v>
      </c>
      <c r="D4959" t="s">
        <v>32</v>
      </c>
      <c r="E4959" s="7">
        <v>48598</v>
      </c>
      <c r="F4959">
        <v>798</v>
      </c>
      <c r="G4959" t="s">
        <v>14</v>
      </c>
      <c r="H4959" t="s">
        <v>14</v>
      </c>
      <c r="I4959" t="s">
        <v>20</v>
      </c>
      <c r="J4959" s="14">
        <v>1702.68</v>
      </c>
      <c r="K4959" s="7">
        <v>2027</v>
      </c>
      <c r="L4959">
        <v>5</v>
      </c>
    </row>
    <row r="4960" spans="1:13" x14ac:dyDescent="0.2">
      <c r="A4960" t="str">
        <f>'Applications (Cleaned)'!A4960</f>
        <v>6184927</v>
      </c>
      <c r="B4960" t="str">
        <f>'Applications (Cleaned)'!B4960</f>
        <v>0135</v>
      </c>
      <c r="C4960" s="10">
        <v>43941</v>
      </c>
      <c r="D4960" t="s">
        <v>37</v>
      </c>
      <c r="E4960" s="7">
        <v>73480</v>
      </c>
      <c r="F4960">
        <v>540</v>
      </c>
      <c r="G4960" t="s">
        <v>14</v>
      </c>
      <c r="H4960" t="s">
        <v>26</v>
      </c>
      <c r="I4960" t="s">
        <v>20</v>
      </c>
      <c r="J4960" s="14">
        <v>1484.16</v>
      </c>
      <c r="K4960" s="7">
        <v>1546</v>
      </c>
      <c r="L4960">
        <v>3</v>
      </c>
    </row>
    <row r="4961" spans="1:13" x14ac:dyDescent="0.2">
      <c r="A4961" t="str">
        <f>'Applications (Cleaned)'!A4961</f>
        <v>6186050</v>
      </c>
      <c r="B4961" t="str">
        <f>'Applications (Cleaned)'!B4961</f>
        <v>1089</v>
      </c>
      <c r="C4961" s="10">
        <v>44516</v>
      </c>
      <c r="D4961" t="s">
        <v>32</v>
      </c>
      <c r="E4961" s="7">
        <v>77178</v>
      </c>
      <c r="F4961">
        <v>704</v>
      </c>
      <c r="G4961" t="s">
        <v>14</v>
      </c>
      <c r="H4961" t="s">
        <v>26</v>
      </c>
      <c r="I4961" t="s">
        <v>20</v>
      </c>
      <c r="J4961" s="14">
        <v>2103.36</v>
      </c>
      <c r="K4961" s="7">
        <v>2191</v>
      </c>
      <c r="L4961">
        <v>2</v>
      </c>
      <c r="M4961" t="s">
        <v>21</v>
      </c>
    </row>
    <row r="4962" spans="1:13" x14ac:dyDescent="0.2">
      <c r="A4962" t="str">
        <f>'Applications (Cleaned)'!A4962</f>
        <v>6186906</v>
      </c>
      <c r="B4962" t="str">
        <f>'Applications (Cleaned)'!B4962</f>
        <v>0324</v>
      </c>
      <c r="C4962" s="10">
        <v>45061</v>
      </c>
      <c r="D4962" t="s">
        <v>23</v>
      </c>
      <c r="E4962" s="7">
        <v>230600</v>
      </c>
      <c r="F4962">
        <v>797</v>
      </c>
      <c r="G4962" t="s">
        <v>14</v>
      </c>
      <c r="H4962" t="s">
        <v>26</v>
      </c>
      <c r="I4962" t="s">
        <v>24</v>
      </c>
      <c r="J4962" s="14">
        <v>2076.36</v>
      </c>
      <c r="K4962" s="7">
        <v>0</v>
      </c>
      <c r="L4962">
        <v>5</v>
      </c>
      <c r="M4962" t="s">
        <v>28</v>
      </c>
    </row>
    <row r="4963" spans="1:13" x14ac:dyDescent="0.2">
      <c r="A4963" t="str">
        <f>'Applications (Cleaned)'!A4963</f>
        <v>6188917</v>
      </c>
      <c r="B4963" t="str">
        <f>'Applications (Cleaned)'!B4963</f>
        <v>0945</v>
      </c>
      <c r="C4963" s="10">
        <v>44591</v>
      </c>
      <c r="D4963" t="s">
        <v>37</v>
      </c>
      <c r="E4963" s="7">
        <v>38870</v>
      </c>
      <c r="F4963">
        <v>480</v>
      </c>
      <c r="G4963" t="s">
        <v>14</v>
      </c>
      <c r="H4963" t="s">
        <v>14</v>
      </c>
      <c r="I4963" t="s">
        <v>20</v>
      </c>
      <c r="J4963" s="14">
        <v>1194</v>
      </c>
      <c r="K4963" s="7">
        <v>1990</v>
      </c>
      <c r="L4963">
        <v>1</v>
      </c>
      <c r="M4963" t="s">
        <v>34</v>
      </c>
    </row>
    <row r="4964" spans="1:13" x14ac:dyDescent="0.2">
      <c r="A4964" t="str">
        <f>'Applications (Cleaned)'!A4964</f>
        <v>6189221</v>
      </c>
      <c r="B4964" t="str">
        <f>'Applications (Cleaned)'!B4964</f>
        <v>1009</v>
      </c>
      <c r="C4964" s="10">
        <v>44882</v>
      </c>
      <c r="D4964" t="s">
        <v>37</v>
      </c>
      <c r="E4964" s="7">
        <v>85561</v>
      </c>
      <c r="F4964">
        <v>723</v>
      </c>
      <c r="G4964" t="s">
        <v>14</v>
      </c>
      <c r="H4964" t="s">
        <v>14</v>
      </c>
      <c r="I4964" t="s">
        <v>24</v>
      </c>
      <c r="J4964" s="14">
        <v>1741.2</v>
      </c>
      <c r="K4964" s="7">
        <v>2902</v>
      </c>
      <c r="L4964">
        <v>4</v>
      </c>
      <c r="M4964" t="s">
        <v>17</v>
      </c>
    </row>
    <row r="4965" spans="1:13" x14ac:dyDescent="0.2">
      <c r="A4965" t="str">
        <f>'Applications (Cleaned)'!A4965</f>
        <v>6189841</v>
      </c>
      <c r="B4965" t="str">
        <f>'Applications (Cleaned)'!B4965</f>
        <v>1268</v>
      </c>
      <c r="C4965" s="10">
        <v>45127</v>
      </c>
      <c r="D4965" t="s">
        <v>27</v>
      </c>
      <c r="E4965" s="7">
        <v>163289</v>
      </c>
      <c r="F4965">
        <v>664</v>
      </c>
      <c r="G4965" t="s">
        <v>26</v>
      </c>
      <c r="H4965" t="s">
        <v>26</v>
      </c>
      <c r="I4965" t="s">
        <v>20</v>
      </c>
      <c r="J4965" s="14">
        <v>4529.3999999999996</v>
      </c>
      <c r="K4965" s="7">
        <v>7549</v>
      </c>
      <c r="L4965">
        <v>2</v>
      </c>
      <c r="M4965" t="s">
        <v>35</v>
      </c>
    </row>
    <row r="4966" spans="1:13" x14ac:dyDescent="0.2">
      <c r="A4966" t="str">
        <f>'Applications (Cleaned)'!A4966</f>
        <v>6191787</v>
      </c>
      <c r="B4966" t="str">
        <f>'Applications (Cleaned)'!B4966</f>
        <v>1329</v>
      </c>
      <c r="C4966" s="10">
        <v>44810</v>
      </c>
      <c r="D4966" t="s">
        <v>29</v>
      </c>
      <c r="E4966" s="7">
        <v>72113</v>
      </c>
      <c r="F4966">
        <v>772</v>
      </c>
      <c r="G4966" t="s">
        <v>26</v>
      </c>
      <c r="H4966" t="s">
        <v>14</v>
      </c>
      <c r="I4966" t="s">
        <v>16</v>
      </c>
      <c r="J4966" s="14">
        <v>2835.3</v>
      </c>
      <c r="K4966" s="7">
        <v>3635</v>
      </c>
      <c r="L4966">
        <v>3</v>
      </c>
      <c r="M4966" t="s">
        <v>28</v>
      </c>
    </row>
    <row r="4967" spans="1:13" x14ac:dyDescent="0.2">
      <c r="A4967" t="str">
        <f>'Applications (Cleaned)'!A4967</f>
        <v>6192547</v>
      </c>
      <c r="B4967" t="str">
        <f>'Applications (Cleaned)'!B4967</f>
        <v>0245</v>
      </c>
      <c r="C4967" s="10">
        <v>44277</v>
      </c>
      <c r="D4967" t="s">
        <v>27</v>
      </c>
      <c r="E4967" s="7">
        <v>161613</v>
      </c>
      <c r="F4967">
        <v>688</v>
      </c>
      <c r="G4967" t="s">
        <v>14</v>
      </c>
      <c r="H4967" t="s">
        <v>26</v>
      </c>
      <c r="I4967" t="s">
        <v>33</v>
      </c>
      <c r="J4967" s="14">
        <v>2578.6799999999998</v>
      </c>
      <c r="K4967" s="7">
        <v>3306</v>
      </c>
      <c r="L4967">
        <v>4</v>
      </c>
    </row>
    <row r="4968" spans="1:13" x14ac:dyDescent="0.2">
      <c r="A4968" t="str">
        <f>'Applications (Cleaned)'!A4968</f>
        <v>6193761</v>
      </c>
      <c r="B4968" t="str">
        <f>'Applications (Cleaned)'!B4968</f>
        <v>1100</v>
      </c>
      <c r="C4968" s="10">
        <v>44624</v>
      </c>
      <c r="D4968" t="s">
        <v>27</v>
      </c>
      <c r="E4968" s="7">
        <v>242700</v>
      </c>
      <c r="G4968" t="s">
        <v>14</v>
      </c>
      <c r="H4968" t="s">
        <v>14</v>
      </c>
      <c r="I4968" t="s">
        <v>20</v>
      </c>
      <c r="J4968" s="14">
        <v>2188.56</v>
      </c>
      <c r="K4968" s="7">
        <v>3316</v>
      </c>
      <c r="L4968">
        <v>5</v>
      </c>
    </row>
    <row r="4969" spans="1:13" x14ac:dyDescent="0.2">
      <c r="A4969" t="str">
        <f>'Applications (Cleaned)'!A4969</f>
        <v>6194498</v>
      </c>
      <c r="B4969" t="str">
        <f>'Applications (Cleaned)'!B4969</f>
        <v>1080</v>
      </c>
      <c r="C4969" s="10">
        <v>44500</v>
      </c>
      <c r="D4969" t="s">
        <v>23</v>
      </c>
      <c r="E4969" s="7">
        <v>18074</v>
      </c>
      <c r="F4969">
        <v>628</v>
      </c>
      <c r="G4969" t="s">
        <v>14</v>
      </c>
      <c r="H4969" t="s">
        <v>14</v>
      </c>
      <c r="I4969" t="s">
        <v>16</v>
      </c>
      <c r="J4969" s="14">
        <v>3133.26</v>
      </c>
      <c r="K4969" s="7">
        <v>4017</v>
      </c>
      <c r="L4969">
        <v>5</v>
      </c>
      <c r="M4969" t="s">
        <v>31</v>
      </c>
    </row>
    <row r="4970" spans="1:13" x14ac:dyDescent="0.2">
      <c r="A4970" t="str">
        <f>'Applications (Cleaned)'!A4970</f>
        <v>6195810</v>
      </c>
      <c r="B4970" t="str">
        <f>'Applications (Cleaned)'!B4970</f>
        <v>1502</v>
      </c>
      <c r="C4970" s="10">
        <v>45400</v>
      </c>
      <c r="D4970" t="s">
        <v>13</v>
      </c>
      <c r="E4970" s="7">
        <v>19285</v>
      </c>
      <c r="F4970">
        <v>739</v>
      </c>
      <c r="G4970" t="s">
        <v>26</v>
      </c>
      <c r="H4970" t="s">
        <v>14</v>
      </c>
      <c r="I4970" t="s">
        <v>20</v>
      </c>
      <c r="J4970" s="14">
        <v>1937.1</v>
      </c>
      <c r="K4970" s="7">
        <v>2935</v>
      </c>
      <c r="L4970">
        <v>4</v>
      </c>
    </row>
    <row r="4971" spans="1:13" x14ac:dyDescent="0.2">
      <c r="A4971" t="str">
        <f>'Applications (Cleaned)'!A4971</f>
        <v>6198151</v>
      </c>
      <c r="B4971" t="str">
        <f>'Applications (Cleaned)'!B4971</f>
        <v>1645</v>
      </c>
      <c r="C4971" s="10">
        <v>44299</v>
      </c>
      <c r="D4971" t="s">
        <v>23</v>
      </c>
      <c r="E4971" s="7">
        <v>185617</v>
      </c>
      <c r="F4971">
        <v>658</v>
      </c>
      <c r="G4971" t="s">
        <v>14</v>
      </c>
      <c r="H4971" t="s">
        <v>26</v>
      </c>
      <c r="I4971" t="s">
        <v>16</v>
      </c>
      <c r="J4971" s="14">
        <v>2977.8</v>
      </c>
      <c r="K4971" s="7">
        <v>4963</v>
      </c>
      <c r="L4971">
        <v>3</v>
      </c>
      <c r="M4971" t="s">
        <v>41</v>
      </c>
    </row>
    <row r="4972" spans="1:13" x14ac:dyDescent="0.2">
      <c r="A4972" t="str">
        <f>'Applications (Cleaned)'!A4972</f>
        <v>6199225</v>
      </c>
      <c r="B4972" t="str">
        <f>'Applications (Cleaned)'!B4972</f>
        <v>1702</v>
      </c>
      <c r="C4972" s="10">
        <v>45232</v>
      </c>
      <c r="D4972" t="s">
        <v>27</v>
      </c>
      <c r="E4972" s="7">
        <v>190810</v>
      </c>
      <c r="G4972" t="s">
        <v>14</v>
      </c>
      <c r="H4972" t="s">
        <v>14</v>
      </c>
      <c r="I4972" t="s">
        <v>16</v>
      </c>
      <c r="J4972" s="14">
        <v>1892.52</v>
      </c>
      <c r="K4972" s="7">
        <v>2253</v>
      </c>
      <c r="L4972">
        <v>4</v>
      </c>
      <c r="M4972" t="s">
        <v>52</v>
      </c>
    </row>
    <row r="4973" spans="1:13" x14ac:dyDescent="0.2">
      <c r="A4973" t="str">
        <f>'Applications (Cleaned)'!A4973</f>
        <v>6199912</v>
      </c>
      <c r="B4973" t="str">
        <f>'Applications (Cleaned)'!B4973</f>
        <v>1604</v>
      </c>
      <c r="C4973" s="10">
        <v>45070</v>
      </c>
      <c r="D4973" t="s">
        <v>32</v>
      </c>
      <c r="E4973" s="7">
        <v>86174</v>
      </c>
      <c r="F4973">
        <v>830</v>
      </c>
      <c r="G4973" t="s">
        <v>14</v>
      </c>
      <c r="H4973" t="s">
        <v>14</v>
      </c>
      <c r="I4973" t="s">
        <v>24</v>
      </c>
      <c r="J4973" s="14">
        <v>3805.62</v>
      </c>
      <c r="K4973" s="7">
        <v>4879</v>
      </c>
      <c r="L4973">
        <v>1</v>
      </c>
      <c r="M4973" t="s">
        <v>52</v>
      </c>
    </row>
    <row r="4974" spans="1:13" x14ac:dyDescent="0.2">
      <c r="A4974" t="str">
        <f>'Applications (Cleaned)'!A4974</f>
        <v>6204120</v>
      </c>
      <c r="B4974" t="str">
        <f>'Applications (Cleaned)'!B4974</f>
        <v>0887</v>
      </c>
      <c r="C4974" s="10">
        <v>45556</v>
      </c>
      <c r="D4974" t="s">
        <v>23</v>
      </c>
      <c r="E4974" s="7">
        <v>207908</v>
      </c>
      <c r="F4974">
        <v>672</v>
      </c>
      <c r="G4974" t="s">
        <v>14</v>
      </c>
      <c r="H4974" t="s">
        <v>26</v>
      </c>
      <c r="I4974" t="s">
        <v>16</v>
      </c>
      <c r="J4974" s="14">
        <v>3348.18</v>
      </c>
      <c r="K4974" s="7">
        <v>5073</v>
      </c>
      <c r="L4974">
        <v>4</v>
      </c>
      <c r="M4974" t="s">
        <v>21</v>
      </c>
    </row>
    <row r="4975" spans="1:13" x14ac:dyDescent="0.2">
      <c r="A4975" t="str">
        <f>'Applications (Cleaned)'!A4975</f>
        <v>6204269</v>
      </c>
      <c r="B4975" t="str">
        <f>'Applications (Cleaned)'!B4975</f>
        <v>0060</v>
      </c>
      <c r="C4975" s="10">
        <v>45443</v>
      </c>
      <c r="D4975" t="s">
        <v>32</v>
      </c>
      <c r="E4975" s="7">
        <v>210233</v>
      </c>
      <c r="F4975">
        <v>525</v>
      </c>
      <c r="G4975" t="s">
        <v>14</v>
      </c>
      <c r="H4975" t="s">
        <v>26</v>
      </c>
      <c r="I4975" t="s">
        <v>20</v>
      </c>
      <c r="J4975" s="14">
        <v>976.08</v>
      </c>
      <c r="K4975" s="7">
        <v>1162</v>
      </c>
      <c r="L4975">
        <v>5</v>
      </c>
    </row>
    <row r="4976" spans="1:13" x14ac:dyDescent="0.2">
      <c r="A4976" t="str">
        <f>'Applications (Cleaned)'!A4976</f>
        <v>6204956</v>
      </c>
      <c r="B4976" t="str">
        <f>'Applications (Cleaned)'!B4976</f>
        <v>0519</v>
      </c>
      <c r="C4976" s="10">
        <v>43854</v>
      </c>
      <c r="D4976" t="s">
        <v>19</v>
      </c>
      <c r="E4976" s="7">
        <v>107300</v>
      </c>
      <c r="F4976">
        <v>332</v>
      </c>
      <c r="G4976" t="s">
        <v>14</v>
      </c>
      <c r="H4976" t="s">
        <v>26</v>
      </c>
      <c r="I4976" t="s">
        <v>16</v>
      </c>
      <c r="J4976" s="14">
        <v>5677.44</v>
      </c>
      <c r="K4976" s="7">
        <v>5914</v>
      </c>
      <c r="L4976">
        <v>1</v>
      </c>
    </row>
    <row r="4977" spans="1:13" x14ac:dyDescent="0.2">
      <c r="A4977" t="str">
        <f>'Applications (Cleaned)'!A4977</f>
        <v>6205216</v>
      </c>
      <c r="B4977" t="str">
        <f>'Applications (Cleaned)'!B4977</f>
        <v>0814</v>
      </c>
      <c r="C4977" s="10">
        <v>44837</v>
      </c>
      <c r="D4977" t="s">
        <v>27</v>
      </c>
      <c r="E4977" s="7">
        <v>113495</v>
      </c>
      <c r="F4977">
        <v>640</v>
      </c>
      <c r="G4977" t="s">
        <v>14</v>
      </c>
      <c r="H4977" t="s">
        <v>14</v>
      </c>
      <c r="I4977" t="s">
        <v>16</v>
      </c>
      <c r="J4977" s="14">
        <v>8871.24</v>
      </c>
      <c r="K4977" s="7">
        <v>10561</v>
      </c>
      <c r="L4977">
        <v>2</v>
      </c>
      <c r="M4977" t="s">
        <v>52</v>
      </c>
    </row>
    <row r="4978" spans="1:13" x14ac:dyDescent="0.2">
      <c r="A4978" t="str">
        <f>'Applications (Cleaned)'!A4978</f>
        <v>6206510</v>
      </c>
      <c r="B4978" t="str">
        <f>'Applications (Cleaned)'!B4978</f>
        <v>1374</v>
      </c>
      <c r="C4978" s="10">
        <v>44082</v>
      </c>
      <c r="D4978" t="s">
        <v>37</v>
      </c>
      <c r="E4978" s="7">
        <v>129892</v>
      </c>
      <c r="F4978">
        <v>830</v>
      </c>
      <c r="G4978" t="s">
        <v>14</v>
      </c>
      <c r="H4978" t="s">
        <v>14</v>
      </c>
      <c r="I4978" t="s">
        <v>20</v>
      </c>
      <c r="J4978" s="14">
        <v>3150.84</v>
      </c>
      <c r="K4978" s="7">
        <v>3751</v>
      </c>
      <c r="L4978">
        <v>3</v>
      </c>
      <c r="M4978" t="s">
        <v>52</v>
      </c>
    </row>
    <row r="4979" spans="1:13" x14ac:dyDescent="0.2">
      <c r="A4979" t="str">
        <f>'Applications (Cleaned)'!A4979</f>
        <v>6206632</v>
      </c>
      <c r="B4979" t="str">
        <f>'Applications (Cleaned)'!B4979</f>
        <v>1572</v>
      </c>
      <c r="C4979" s="10">
        <v>44547</v>
      </c>
      <c r="D4979" t="s">
        <v>29</v>
      </c>
      <c r="E4979" s="7">
        <v>272989</v>
      </c>
      <c r="F4979">
        <v>771</v>
      </c>
      <c r="G4979" t="s">
        <v>14</v>
      </c>
      <c r="H4979" t="s">
        <v>26</v>
      </c>
      <c r="I4979" t="s">
        <v>33</v>
      </c>
      <c r="J4979" s="14">
        <v>5664.96</v>
      </c>
      <c r="K4979" s="7">
        <v>6744</v>
      </c>
      <c r="L4979">
        <v>2</v>
      </c>
    </row>
    <row r="4980" spans="1:13" x14ac:dyDescent="0.2">
      <c r="A4980" t="str">
        <f>'Applications (Cleaned)'!A4980</f>
        <v>6207928</v>
      </c>
      <c r="B4980" t="str">
        <f>'Applications (Cleaned)'!B4980</f>
        <v>0309</v>
      </c>
      <c r="C4980" s="10">
        <v>45248</v>
      </c>
      <c r="D4980" t="s">
        <v>37</v>
      </c>
      <c r="E4980" s="7">
        <v>77507</v>
      </c>
      <c r="F4980">
        <v>674</v>
      </c>
      <c r="G4980" t="s">
        <v>14</v>
      </c>
      <c r="H4980" t="s">
        <v>26</v>
      </c>
      <c r="I4980" t="s">
        <v>20</v>
      </c>
      <c r="J4980" s="14">
        <v>3129.36</v>
      </c>
      <c r="K4980" s="7">
        <v>4012</v>
      </c>
      <c r="L4980">
        <v>5</v>
      </c>
      <c r="M4980" t="s">
        <v>25</v>
      </c>
    </row>
    <row r="4981" spans="1:13" x14ac:dyDescent="0.2">
      <c r="A4981" t="str">
        <f>'Applications (Cleaned)'!A4981</f>
        <v>6209786</v>
      </c>
      <c r="B4981" t="str">
        <f>'Applications (Cleaned)'!B4981</f>
        <v>0500</v>
      </c>
      <c r="C4981" s="10">
        <v>45202</v>
      </c>
      <c r="D4981" t="s">
        <v>13</v>
      </c>
      <c r="E4981" s="7">
        <v>109334</v>
      </c>
      <c r="F4981">
        <v>704</v>
      </c>
      <c r="G4981" t="s">
        <v>26</v>
      </c>
      <c r="H4981" t="s">
        <v>14</v>
      </c>
      <c r="I4981" t="s">
        <v>24</v>
      </c>
      <c r="J4981" s="14">
        <v>1307.04</v>
      </c>
      <c r="K4981" s="7">
        <v>1556</v>
      </c>
      <c r="L4981">
        <v>3</v>
      </c>
      <c r="M4981" t="s">
        <v>52</v>
      </c>
    </row>
    <row r="4982" spans="1:13" x14ac:dyDescent="0.2">
      <c r="A4982" t="str">
        <f>'Applications (Cleaned)'!A4982</f>
        <v>6209896</v>
      </c>
      <c r="B4982" t="str">
        <f>'Applications (Cleaned)'!B4982</f>
        <v>1340</v>
      </c>
      <c r="C4982" s="10">
        <v>44178</v>
      </c>
      <c r="D4982" t="s">
        <v>13</v>
      </c>
      <c r="E4982" s="7">
        <v>182433</v>
      </c>
      <c r="F4982">
        <v>711</v>
      </c>
      <c r="G4982" t="s">
        <v>14</v>
      </c>
      <c r="H4982" t="s">
        <v>26</v>
      </c>
      <c r="I4982" t="s">
        <v>16</v>
      </c>
      <c r="J4982" s="14">
        <v>1599.36</v>
      </c>
      <c r="K4982" s="7">
        <v>1666</v>
      </c>
      <c r="L4982">
        <v>1</v>
      </c>
      <c r="M4982" t="s">
        <v>34</v>
      </c>
    </row>
    <row r="4983" spans="1:13" x14ac:dyDescent="0.2">
      <c r="A4983" t="str">
        <f>'Applications (Cleaned)'!A4983</f>
        <v>6210844</v>
      </c>
      <c r="B4983" t="str">
        <f>'Applications (Cleaned)'!B4983</f>
        <v>0580</v>
      </c>
      <c r="C4983" s="10">
        <v>43911</v>
      </c>
      <c r="D4983" t="s">
        <v>27</v>
      </c>
      <c r="E4983" s="7">
        <v>173882</v>
      </c>
      <c r="F4983">
        <v>741</v>
      </c>
      <c r="G4983" t="s">
        <v>14</v>
      </c>
      <c r="H4983" t="s">
        <v>14</v>
      </c>
      <c r="I4983" t="s">
        <v>33</v>
      </c>
      <c r="J4983" s="14">
        <v>2860.8</v>
      </c>
      <c r="K4983" s="7">
        <v>2980</v>
      </c>
      <c r="L4983">
        <v>4</v>
      </c>
      <c r="M4983" t="s">
        <v>25</v>
      </c>
    </row>
    <row r="4984" spans="1:13" x14ac:dyDescent="0.2">
      <c r="A4984" t="str">
        <f>'Applications (Cleaned)'!A4984</f>
        <v>6211091</v>
      </c>
      <c r="B4984" t="str">
        <f>'Applications (Cleaned)'!B4984</f>
        <v>1785</v>
      </c>
      <c r="C4984" s="10">
        <v>44053</v>
      </c>
      <c r="D4984" t="s">
        <v>13</v>
      </c>
      <c r="E4984" s="7">
        <v>186700</v>
      </c>
      <c r="F4984">
        <v>784</v>
      </c>
      <c r="G4984" t="s">
        <v>26</v>
      </c>
      <c r="H4984" t="s">
        <v>26</v>
      </c>
      <c r="I4984" t="s">
        <v>16</v>
      </c>
      <c r="J4984" s="14">
        <v>3318.6</v>
      </c>
      <c r="K4984" s="7">
        <v>5531</v>
      </c>
      <c r="L4984">
        <v>4</v>
      </c>
      <c r="M4984" t="s">
        <v>31</v>
      </c>
    </row>
    <row r="4985" spans="1:13" x14ac:dyDescent="0.2">
      <c r="A4985" t="str">
        <f>'Applications (Cleaned)'!A4985</f>
        <v>6211878</v>
      </c>
      <c r="B4985" t="str">
        <f>'Applications (Cleaned)'!B4985</f>
        <v>0878</v>
      </c>
      <c r="C4985" s="10">
        <v>45646</v>
      </c>
      <c r="D4985" t="s">
        <v>23</v>
      </c>
      <c r="E4985" s="7">
        <v>111406</v>
      </c>
      <c r="F4985">
        <v>770</v>
      </c>
      <c r="G4985" t="s">
        <v>14</v>
      </c>
      <c r="H4985" t="s">
        <v>26</v>
      </c>
      <c r="I4985" t="s">
        <v>16</v>
      </c>
      <c r="J4985" s="14">
        <v>1499.52</v>
      </c>
      <c r="K4985" s="7">
        <v>1562</v>
      </c>
      <c r="L4985">
        <v>1</v>
      </c>
      <c r="M4985" t="s">
        <v>34</v>
      </c>
    </row>
    <row r="4986" spans="1:13" x14ac:dyDescent="0.2">
      <c r="A4986" t="str">
        <f>'Applications (Cleaned)'!A4986</f>
        <v>6212681</v>
      </c>
      <c r="B4986" t="str">
        <f>'Applications (Cleaned)'!B4986</f>
        <v>0893</v>
      </c>
      <c r="C4986" s="10">
        <v>44885</v>
      </c>
      <c r="D4986" t="s">
        <v>29</v>
      </c>
      <c r="E4986" s="7">
        <v>224457</v>
      </c>
      <c r="G4986" t="s">
        <v>26</v>
      </c>
      <c r="H4986" t="s">
        <v>14</v>
      </c>
      <c r="I4986" t="s">
        <v>20</v>
      </c>
      <c r="J4986" s="14">
        <v>3053.7</v>
      </c>
      <c r="K4986" s="7">
        <v>3915</v>
      </c>
      <c r="L4986">
        <v>1</v>
      </c>
    </row>
    <row r="4987" spans="1:13" x14ac:dyDescent="0.2">
      <c r="A4987" t="str">
        <f>'Applications (Cleaned)'!A4987</f>
        <v>6217013</v>
      </c>
      <c r="B4987" t="str">
        <f>'Applications (Cleaned)'!B4987</f>
        <v>1741</v>
      </c>
      <c r="C4987" s="10">
        <v>44684</v>
      </c>
      <c r="D4987" t="s">
        <v>32</v>
      </c>
      <c r="E4987" s="7">
        <v>64029</v>
      </c>
      <c r="F4987">
        <v>732</v>
      </c>
      <c r="G4987" t="s">
        <v>14</v>
      </c>
      <c r="H4987" t="s">
        <v>26</v>
      </c>
      <c r="I4987" t="s">
        <v>20</v>
      </c>
      <c r="J4987" s="14">
        <v>4459.5600000000004</v>
      </c>
      <c r="K4987" s="7">
        <v>5309</v>
      </c>
      <c r="L4987">
        <v>4</v>
      </c>
      <c r="M4987" t="s">
        <v>34</v>
      </c>
    </row>
    <row r="4988" spans="1:13" x14ac:dyDescent="0.2">
      <c r="A4988" t="str">
        <f>'Applications (Cleaned)'!A4988</f>
        <v>6220407</v>
      </c>
      <c r="B4988" t="str">
        <f>'Applications (Cleaned)'!B4988</f>
        <v>0246</v>
      </c>
      <c r="C4988" s="10">
        <v>44833</v>
      </c>
      <c r="D4988" t="s">
        <v>23</v>
      </c>
      <c r="E4988" s="7">
        <v>62615</v>
      </c>
      <c r="F4988">
        <v>708</v>
      </c>
      <c r="G4988" t="s">
        <v>14</v>
      </c>
      <c r="H4988" t="s">
        <v>26</v>
      </c>
      <c r="I4988" t="s">
        <v>33</v>
      </c>
      <c r="J4988" s="14">
        <v>4063.02</v>
      </c>
      <c r="K4988" s="7">
        <v>5209</v>
      </c>
      <c r="L4988">
        <v>3</v>
      </c>
      <c r="M4988" t="s">
        <v>47</v>
      </c>
    </row>
    <row r="4989" spans="1:13" x14ac:dyDescent="0.2">
      <c r="A4989" t="str">
        <f>'Applications (Cleaned)'!A4989</f>
        <v>6221568</v>
      </c>
      <c r="B4989" t="str">
        <f>'Applications (Cleaned)'!B4989</f>
        <v>0877</v>
      </c>
      <c r="C4989" s="10">
        <v>45532</v>
      </c>
      <c r="D4989" t="s">
        <v>27</v>
      </c>
      <c r="E4989" s="7">
        <v>197422</v>
      </c>
      <c r="F4989">
        <v>717</v>
      </c>
      <c r="G4989" t="s">
        <v>14</v>
      </c>
      <c r="H4989" t="s">
        <v>14</v>
      </c>
      <c r="I4989" t="s">
        <v>20</v>
      </c>
      <c r="J4989" s="14">
        <v>2548.1999999999998</v>
      </c>
      <c r="K4989" s="7">
        <v>4247</v>
      </c>
      <c r="L4989">
        <v>2</v>
      </c>
      <c r="M4989" t="s">
        <v>17</v>
      </c>
    </row>
    <row r="4990" spans="1:13" x14ac:dyDescent="0.2">
      <c r="A4990" t="str">
        <f>'Applications (Cleaned)'!A4990</f>
        <v>6227060</v>
      </c>
      <c r="B4990" t="str">
        <f>'Applications (Cleaned)'!B4990</f>
        <v>0330</v>
      </c>
      <c r="C4990" s="10">
        <v>44574</v>
      </c>
      <c r="D4990" t="s">
        <v>27</v>
      </c>
      <c r="E4990" s="7">
        <v>136973</v>
      </c>
      <c r="F4990">
        <v>826</v>
      </c>
      <c r="G4990" t="s">
        <v>14</v>
      </c>
      <c r="H4990" t="s">
        <v>26</v>
      </c>
      <c r="I4990" t="s">
        <v>20</v>
      </c>
      <c r="J4990" s="14">
        <v>1170</v>
      </c>
      <c r="K4990" s="7">
        <v>1950</v>
      </c>
      <c r="L4990">
        <v>1</v>
      </c>
    </row>
    <row r="4991" spans="1:13" x14ac:dyDescent="0.2">
      <c r="A4991" t="str">
        <f>'Applications (Cleaned)'!A4991</f>
        <v>6227793</v>
      </c>
      <c r="B4991" t="str">
        <f>'Applications (Cleaned)'!B4991</f>
        <v>1681</v>
      </c>
      <c r="C4991" s="10">
        <v>45309</v>
      </c>
      <c r="D4991" t="s">
        <v>27</v>
      </c>
      <c r="E4991" s="7">
        <v>259234</v>
      </c>
      <c r="F4991">
        <v>685</v>
      </c>
      <c r="G4991" t="s">
        <v>14</v>
      </c>
      <c r="H4991" t="s">
        <v>26</v>
      </c>
      <c r="I4991" t="s">
        <v>20</v>
      </c>
      <c r="J4991" s="14">
        <v>3812.76</v>
      </c>
      <c r="K4991" s="7">
        <v>4539</v>
      </c>
      <c r="L4991">
        <v>4</v>
      </c>
      <c r="M4991" t="s">
        <v>52</v>
      </c>
    </row>
    <row r="4992" spans="1:13" x14ac:dyDescent="0.2">
      <c r="A4992" t="str">
        <f>'Applications (Cleaned)'!A4992</f>
        <v>6228930</v>
      </c>
      <c r="B4992" t="str">
        <f>'Applications (Cleaned)'!B4992</f>
        <v>1665</v>
      </c>
      <c r="C4992" s="10">
        <v>45004</v>
      </c>
      <c r="D4992" t="s">
        <v>23</v>
      </c>
      <c r="E4992" s="7">
        <v>72221</v>
      </c>
      <c r="F4992">
        <v>591</v>
      </c>
      <c r="G4992" t="s">
        <v>14</v>
      </c>
      <c r="H4992" t="s">
        <v>26</v>
      </c>
      <c r="I4992" t="s">
        <v>24</v>
      </c>
      <c r="J4992" s="14">
        <v>2989.8</v>
      </c>
      <c r="K4992" s="7">
        <v>4530</v>
      </c>
      <c r="L4992">
        <v>2</v>
      </c>
      <c r="M4992" t="s">
        <v>41</v>
      </c>
    </row>
    <row r="4993" spans="1:13" x14ac:dyDescent="0.2">
      <c r="A4993" t="str">
        <f>'Applications (Cleaned)'!A4993</f>
        <v>6231356</v>
      </c>
      <c r="B4993" t="str">
        <f>'Applications (Cleaned)'!B4993</f>
        <v>0249</v>
      </c>
      <c r="C4993" s="10">
        <v>45142</v>
      </c>
      <c r="D4993" t="s">
        <v>37</v>
      </c>
      <c r="E4993" s="7">
        <v>135853</v>
      </c>
      <c r="G4993" t="s">
        <v>14</v>
      </c>
      <c r="H4993" t="s">
        <v>26</v>
      </c>
      <c r="I4993" t="s">
        <v>24</v>
      </c>
      <c r="J4993" s="14">
        <v>4014.72</v>
      </c>
      <c r="K4993" s="7">
        <v>4182</v>
      </c>
      <c r="L4993">
        <v>1</v>
      </c>
      <c r="M4993" t="s">
        <v>28</v>
      </c>
    </row>
    <row r="4994" spans="1:13" x14ac:dyDescent="0.2">
      <c r="A4994" t="str">
        <f>'Applications (Cleaned)'!A4994</f>
        <v>6232331</v>
      </c>
      <c r="B4994" t="str">
        <f>'Applications (Cleaned)'!B4994</f>
        <v>0621</v>
      </c>
      <c r="C4994" s="10">
        <v>45404</v>
      </c>
      <c r="D4994" t="s">
        <v>13</v>
      </c>
      <c r="E4994" s="7">
        <v>141923</v>
      </c>
      <c r="F4994">
        <v>777</v>
      </c>
      <c r="G4994" t="s">
        <v>26</v>
      </c>
      <c r="H4994" t="s">
        <v>14</v>
      </c>
      <c r="I4994" t="s">
        <v>33</v>
      </c>
      <c r="J4994" s="14">
        <v>5836.8</v>
      </c>
      <c r="K4994" s="7">
        <v>6080</v>
      </c>
      <c r="L4994">
        <v>1</v>
      </c>
    </row>
    <row r="4995" spans="1:13" x14ac:dyDescent="0.2">
      <c r="A4995" t="str">
        <f>'Applications (Cleaned)'!A4995</f>
        <v>6232711</v>
      </c>
      <c r="B4995" t="str">
        <f>'Applications (Cleaned)'!B4995</f>
        <v>1156</v>
      </c>
      <c r="C4995" s="10">
        <v>45465</v>
      </c>
      <c r="D4995" t="s">
        <v>27</v>
      </c>
      <c r="E4995" s="7">
        <v>160000</v>
      </c>
      <c r="F4995">
        <v>664</v>
      </c>
      <c r="G4995" t="s">
        <v>26</v>
      </c>
      <c r="H4995" t="s">
        <v>14</v>
      </c>
      <c r="I4995" t="s">
        <v>33</v>
      </c>
      <c r="J4995" s="14">
        <v>3016.2</v>
      </c>
      <c r="K4995" s="7">
        <v>5027</v>
      </c>
      <c r="L4995">
        <v>1</v>
      </c>
      <c r="M4995" t="s">
        <v>21</v>
      </c>
    </row>
    <row r="4996" spans="1:13" x14ac:dyDescent="0.2">
      <c r="A4996" t="str">
        <f>'Applications (Cleaned)'!A4996</f>
        <v>6233307</v>
      </c>
      <c r="B4996" t="str">
        <f>'Applications (Cleaned)'!B4996</f>
        <v>1494</v>
      </c>
      <c r="C4996" s="10">
        <v>44107</v>
      </c>
      <c r="D4996" t="s">
        <v>23</v>
      </c>
      <c r="E4996" s="7">
        <v>220702</v>
      </c>
      <c r="F4996">
        <v>758</v>
      </c>
      <c r="G4996" t="s">
        <v>26</v>
      </c>
      <c r="H4996" t="s">
        <v>26</v>
      </c>
      <c r="I4996" t="s">
        <v>20</v>
      </c>
      <c r="J4996" s="14">
        <v>3272.1</v>
      </c>
      <c r="K4996" s="7">
        <v>0</v>
      </c>
      <c r="L4996">
        <v>4</v>
      </c>
      <c r="M4996" t="s">
        <v>41</v>
      </c>
    </row>
    <row r="4997" spans="1:13" x14ac:dyDescent="0.2">
      <c r="A4997" t="str">
        <f>'Applications (Cleaned)'!A4997</f>
        <v>6233989</v>
      </c>
      <c r="B4997" t="str">
        <f>'Applications (Cleaned)'!B4997</f>
        <v>1361</v>
      </c>
      <c r="C4997" s="10">
        <v>45025</v>
      </c>
      <c r="D4997" t="s">
        <v>13</v>
      </c>
      <c r="E4997" s="7">
        <v>135332</v>
      </c>
      <c r="F4997">
        <v>836</v>
      </c>
      <c r="G4997" t="s">
        <v>14</v>
      </c>
      <c r="H4997" t="s">
        <v>14</v>
      </c>
      <c r="I4997" t="s">
        <v>20</v>
      </c>
      <c r="J4997" s="14">
        <v>1532.16</v>
      </c>
      <c r="K4997" s="7">
        <v>1824</v>
      </c>
      <c r="L4997">
        <v>2</v>
      </c>
      <c r="M4997" t="s">
        <v>28</v>
      </c>
    </row>
    <row r="4998" spans="1:13" x14ac:dyDescent="0.2">
      <c r="A4998" t="str">
        <f>'Applications (Cleaned)'!A4998</f>
        <v>6235203</v>
      </c>
      <c r="B4998" t="str">
        <f>'Applications (Cleaned)'!B4998</f>
        <v>1021</v>
      </c>
      <c r="C4998" s="10">
        <v>44043</v>
      </c>
      <c r="D4998" t="s">
        <v>37</v>
      </c>
      <c r="E4998" s="7">
        <v>253646</v>
      </c>
      <c r="F4998">
        <v>685</v>
      </c>
      <c r="G4998" t="s">
        <v>14</v>
      </c>
      <c r="H4998" t="s">
        <v>14</v>
      </c>
      <c r="I4998" t="s">
        <v>46</v>
      </c>
      <c r="J4998" s="14">
        <v>2898.24</v>
      </c>
      <c r="K4998" s="7">
        <v>3019</v>
      </c>
      <c r="L4998">
        <v>4</v>
      </c>
      <c r="M4998" t="s">
        <v>31</v>
      </c>
    </row>
    <row r="4999" spans="1:13" x14ac:dyDescent="0.2">
      <c r="A4999" t="str">
        <f>'Applications (Cleaned)'!A4999</f>
        <v>6235249</v>
      </c>
      <c r="B4999" t="str">
        <f>'Applications (Cleaned)'!B4999</f>
        <v>1391</v>
      </c>
      <c r="C4999" s="10">
        <v>45266</v>
      </c>
      <c r="D4999" t="s">
        <v>13</v>
      </c>
      <c r="E4999" s="7">
        <v>73088</v>
      </c>
      <c r="F4999">
        <v>707</v>
      </c>
      <c r="G4999" t="s">
        <v>14</v>
      </c>
      <c r="H4999" t="s">
        <v>14</v>
      </c>
      <c r="I4999" t="s">
        <v>24</v>
      </c>
      <c r="J4999" s="14">
        <v>1633.8</v>
      </c>
      <c r="K4999" s="7">
        <v>1945</v>
      </c>
      <c r="L4999">
        <v>5</v>
      </c>
      <c r="M4999" t="s">
        <v>41</v>
      </c>
    </row>
    <row r="5000" spans="1:13" x14ac:dyDescent="0.2">
      <c r="A5000" t="str">
        <f>'Applications (Cleaned)'!A5000</f>
        <v>6235415</v>
      </c>
      <c r="B5000" t="str">
        <f>'Applications (Cleaned)'!B5000</f>
        <v>0762</v>
      </c>
      <c r="C5000" s="10">
        <v>44329</v>
      </c>
      <c r="D5000" t="s">
        <v>13</v>
      </c>
      <c r="E5000" s="7">
        <v>247011</v>
      </c>
      <c r="F5000">
        <v>772</v>
      </c>
      <c r="G5000" t="s">
        <v>14</v>
      </c>
      <c r="H5000" t="s">
        <v>26</v>
      </c>
      <c r="I5000" t="s">
        <v>16</v>
      </c>
      <c r="J5000" s="14">
        <v>1038.18</v>
      </c>
      <c r="K5000" s="7">
        <v>1331</v>
      </c>
      <c r="L5000">
        <v>4</v>
      </c>
    </row>
    <row r="5001" spans="1:13" x14ac:dyDescent="0.2">
      <c r="A5001" t="str">
        <f>'Applications (Cleaned)'!A5001</f>
        <v>6240217</v>
      </c>
      <c r="B5001" t="str">
        <f>'Applications (Cleaned)'!B5001</f>
        <v>0188</v>
      </c>
      <c r="C5001" s="10">
        <v>45260</v>
      </c>
      <c r="D5001" t="s">
        <v>27</v>
      </c>
      <c r="E5001" s="7">
        <v>68684</v>
      </c>
      <c r="F5001">
        <v>716</v>
      </c>
      <c r="G5001" t="s">
        <v>14</v>
      </c>
      <c r="H5001" t="s">
        <v>26</v>
      </c>
      <c r="I5001" t="s">
        <v>20</v>
      </c>
      <c r="J5001" s="14">
        <v>1045.98</v>
      </c>
      <c r="K5001" s="7">
        <v>1341</v>
      </c>
      <c r="L5001">
        <v>1</v>
      </c>
      <c r="M5001" t="s">
        <v>25</v>
      </c>
    </row>
    <row r="5002" spans="1:13" x14ac:dyDescent="0.2">
      <c r="A5002" t="str">
        <f>'Applications (Cleaned)'!A5002</f>
        <v>6242361</v>
      </c>
      <c r="B5002" t="str">
        <f>'Applications (Cleaned)'!B5002</f>
        <v>1325</v>
      </c>
      <c r="C5002" s="10">
        <v>43913</v>
      </c>
      <c r="D5002" t="s">
        <v>37</v>
      </c>
      <c r="E5002" s="7">
        <v>148300</v>
      </c>
      <c r="F5002">
        <v>681</v>
      </c>
      <c r="G5002" t="s">
        <v>14</v>
      </c>
      <c r="H5002" t="s">
        <v>14</v>
      </c>
      <c r="I5002" t="s">
        <v>20</v>
      </c>
      <c r="J5002" s="14">
        <v>2735.4</v>
      </c>
      <c r="K5002" s="7">
        <v>4559</v>
      </c>
      <c r="L5002">
        <v>1</v>
      </c>
      <c r="M5002" t="s">
        <v>28</v>
      </c>
    </row>
    <row r="5003" spans="1:13" x14ac:dyDescent="0.2">
      <c r="A5003" t="str">
        <f>'Applications (Cleaned)'!A5003</f>
        <v>6243029</v>
      </c>
      <c r="B5003" t="str">
        <f>'Applications (Cleaned)'!B5003</f>
        <v>1270</v>
      </c>
      <c r="C5003" s="10">
        <v>45287</v>
      </c>
      <c r="D5003" t="s">
        <v>23</v>
      </c>
      <c r="E5003" s="7">
        <v>41288</v>
      </c>
      <c r="F5003">
        <v>630</v>
      </c>
      <c r="G5003" t="s">
        <v>26</v>
      </c>
      <c r="H5003" t="s">
        <v>26</v>
      </c>
      <c r="I5003" t="s">
        <v>20</v>
      </c>
      <c r="J5003" s="14">
        <v>3196.8</v>
      </c>
      <c r="K5003" s="7">
        <v>5328</v>
      </c>
      <c r="L5003">
        <v>2</v>
      </c>
      <c r="M5003" t="s">
        <v>52</v>
      </c>
    </row>
    <row r="5004" spans="1:13" x14ac:dyDescent="0.2">
      <c r="A5004" t="str">
        <f>'Applications (Cleaned)'!A5004</f>
        <v>6243401</v>
      </c>
      <c r="B5004" t="str">
        <f>'Applications (Cleaned)'!B5004</f>
        <v>0065</v>
      </c>
      <c r="C5004" s="10">
        <v>44926</v>
      </c>
      <c r="D5004" t="s">
        <v>13</v>
      </c>
      <c r="E5004" s="7">
        <v>242797</v>
      </c>
      <c r="F5004">
        <v>772</v>
      </c>
      <c r="G5004" t="s">
        <v>14</v>
      </c>
      <c r="H5004" t="s">
        <v>26</v>
      </c>
      <c r="I5004" t="s">
        <v>20</v>
      </c>
      <c r="J5004" s="14">
        <v>984.6</v>
      </c>
      <c r="K5004" s="7">
        <v>1641</v>
      </c>
      <c r="L5004">
        <v>4</v>
      </c>
      <c r="M5004" t="s">
        <v>17</v>
      </c>
    </row>
    <row r="5005" spans="1:13" x14ac:dyDescent="0.2">
      <c r="A5005" t="str">
        <f>'Applications (Cleaned)'!A5005</f>
        <v>6243690</v>
      </c>
      <c r="B5005" t="str">
        <f>'Applications (Cleaned)'!B5005</f>
        <v>0868</v>
      </c>
      <c r="C5005" s="10">
        <v>44121</v>
      </c>
      <c r="D5005" t="s">
        <v>27</v>
      </c>
      <c r="E5005" s="7">
        <v>222300</v>
      </c>
      <c r="F5005">
        <v>750</v>
      </c>
      <c r="G5005" t="s">
        <v>14</v>
      </c>
      <c r="H5005" t="s">
        <v>14</v>
      </c>
      <c r="I5005" t="s">
        <v>33</v>
      </c>
      <c r="J5005" s="14">
        <v>2705.04</v>
      </c>
      <c r="K5005" s="7">
        <v>3468</v>
      </c>
      <c r="L5005">
        <v>5</v>
      </c>
      <c r="M5005" t="s">
        <v>35</v>
      </c>
    </row>
    <row r="5006" spans="1:13" x14ac:dyDescent="0.2">
      <c r="A5006" t="str">
        <f>'Applications (Cleaned)'!A5006</f>
        <v>6245161</v>
      </c>
      <c r="B5006" t="str">
        <f>'Applications (Cleaned)'!B5006</f>
        <v>1172</v>
      </c>
      <c r="C5006" s="10">
        <v>45643</v>
      </c>
      <c r="D5006" t="s">
        <v>27</v>
      </c>
      <c r="E5006" s="7">
        <v>41461</v>
      </c>
      <c r="G5006" t="s">
        <v>14</v>
      </c>
      <c r="H5006" t="s">
        <v>26</v>
      </c>
      <c r="I5006" t="s">
        <v>20</v>
      </c>
      <c r="J5006" s="14">
        <v>2089.1999999999998</v>
      </c>
      <c r="K5006" s="7">
        <v>3482</v>
      </c>
      <c r="L5006">
        <v>5</v>
      </c>
      <c r="M5006" t="s">
        <v>41</v>
      </c>
    </row>
    <row r="5007" spans="1:13" x14ac:dyDescent="0.2">
      <c r="A5007" t="str">
        <f>'Applications (Cleaned)'!A5007</f>
        <v>6245205</v>
      </c>
      <c r="B5007" t="str">
        <f>'Applications (Cleaned)'!B5007</f>
        <v>1237</v>
      </c>
      <c r="C5007" s="10">
        <v>44880</v>
      </c>
      <c r="D5007" t="s">
        <v>19</v>
      </c>
      <c r="E5007" s="7">
        <v>214579</v>
      </c>
      <c r="F5007">
        <v>697</v>
      </c>
      <c r="G5007" t="s">
        <v>14</v>
      </c>
      <c r="H5007" t="s">
        <v>26</v>
      </c>
      <c r="I5007" t="s">
        <v>20</v>
      </c>
      <c r="J5007" s="14">
        <v>1004.64</v>
      </c>
      <c r="K5007" s="7">
        <v>1196</v>
      </c>
      <c r="L5007">
        <v>3</v>
      </c>
      <c r="M5007" t="s">
        <v>35</v>
      </c>
    </row>
    <row r="5008" spans="1:13" x14ac:dyDescent="0.2">
      <c r="A5008" t="str">
        <f>'Applications (Cleaned)'!A5008</f>
        <v>6245899</v>
      </c>
      <c r="B5008" t="str">
        <f>'Applications (Cleaned)'!B5008</f>
        <v>1748</v>
      </c>
      <c r="C5008" s="10">
        <v>43936</v>
      </c>
      <c r="D5008" t="s">
        <v>32</v>
      </c>
      <c r="E5008" s="7">
        <v>126491</v>
      </c>
      <c r="F5008">
        <v>768</v>
      </c>
      <c r="G5008" t="s">
        <v>14</v>
      </c>
      <c r="H5008" t="s">
        <v>26</v>
      </c>
      <c r="I5008" t="s">
        <v>24</v>
      </c>
      <c r="J5008" s="14">
        <v>1175.46</v>
      </c>
      <c r="K5008" s="7">
        <v>1507</v>
      </c>
      <c r="L5008">
        <v>3</v>
      </c>
      <c r="M5008" t="s">
        <v>31</v>
      </c>
    </row>
    <row r="5009" spans="1:13" x14ac:dyDescent="0.2">
      <c r="A5009" t="str">
        <f>'Applications (Cleaned)'!A5009</f>
        <v>6248265</v>
      </c>
      <c r="B5009" t="str">
        <f>'Applications (Cleaned)'!B5009</f>
        <v>0548</v>
      </c>
      <c r="C5009" s="10">
        <v>43935</v>
      </c>
      <c r="D5009" t="s">
        <v>23</v>
      </c>
      <c r="E5009" s="7">
        <v>125619</v>
      </c>
      <c r="F5009">
        <v>737</v>
      </c>
      <c r="G5009" t="s">
        <v>26</v>
      </c>
      <c r="H5009" t="s">
        <v>26</v>
      </c>
      <c r="I5009" t="s">
        <v>24</v>
      </c>
      <c r="J5009" s="14">
        <v>4706.88</v>
      </c>
      <c r="K5009" s="7">
        <v>4903</v>
      </c>
      <c r="L5009">
        <v>2</v>
      </c>
    </row>
    <row r="5010" spans="1:13" x14ac:dyDescent="0.2">
      <c r="A5010" t="str">
        <f>'Applications (Cleaned)'!A5010</f>
        <v>6250859</v>
      </c>
      <c r="B5010" t="str">
        <f>'Applications (Cleaned)'!B5010</f>
        <v>0134</v>
      </c>
      <c r="C5010" s="10">
        <v>44097</v>
      </c>
      <c r="D5010" t="s">
        <v>13</v>
      </c>
      <c r="E5010" s="7">
        <v>219382</v>
      </c>
      <c r="F5010">
        <v>721</v>
      </c>
      <c r="G5010" t="s">
        <v>14</v>
      </c>
      <c r="H5010" t="s">
        <v>14</v>
      </c>
      <c r="I5010" t="s">
        <v>20</v>
      </c>
      <c r="J5010" s="14">
        <v>3103.8</v>
      </c>
      <c r="K5010" s="7">
        <v>3695</v>
      </c>
      <c r="L5010">
        <v>3</v>
      </c>
    </row>
    <row r="5011" spans="1:13" x14ac:dyDescent="0.2">
      <c r="A5011" t="str">
        <f>'Applications (Cleaned)'!A5011</f>
        <v>6253128</v>
      </c>
      <c r="B5011" t="str">
        <f>'Applications (Cleaned)'!B5011</f>
        <v>1631</v>
      </c>
      <c r="C5011" s="10">
        <v>45127</v>
      </c>
      <c r="D5011" t="s">
        <v>29</v>
      </c>
      <c r="E5011" s="7">
        <v>47960</v>
      </c>
      <c r="F5011">
        <v>592</v>
      </c>
      <c r="G5011" t="s">
        <v>14</v>
      </c>
      <c r="H5011" t="s">
        <v>26</v>
      </c>
      <c r="I5011" t="s">
        <v>16</v>
      </c>
      <c r="J5011" s="14">
        <v>3906.24</v>
      </c>
      <c r="K5011" s="7">
        <v>4069</v>
      </c>
      <c r="L5011">
        <v>2</v>
      </c>
    </row>
    <row r="5012" spans="1:13" x14ac:dyDescent="0.2">
      <c r="A5012" t="str">
        <f>'Applications (Cleaned)'!A5012</f>
        <v>6253269</v>
      </c>
      <c r="B5012" t="str">
        <f>'Applications (Cleaned)'!B5012</f>
        <v>0039</v>
      </c>
      <c r="C5012" s="10">
        <v>45355</v>
      </c>
      <c r="D5012" t="s">
        <v>37</v>
      </c>
      <c r="E5012" s="7">
        <v>106427</v>
      </c>
      <c r="F5012">
        <v>700</v>
      </c>
      <c r="G5012" t="s">
        <v>26</v>
      </c>
      <c r="H5012" t="s">
        <v>26</v>
      </c>
      <c r="I5012" t="s">
        <v>24</v>
      </c>
      <c r="J5012" s="14">
        <v>2178.66</v>
      </c>
      <c r="K5012" s="7">
        <v>3301</v>
      </c>
      <c r="L5012">
        <v>4</v>
      </c>
      <c r="M5012" t="s">
        <v>47</v>
      </c>
    </row>
    <row r="5013" spans="1:13" x14ac:dyDescent="0.2">
      <c r="A5013" t="str">
        <f>'Applications (Cleaned)'!A5013</f>
        <v>6254729</v>
      </c>
      <c r="B5013" t="str">
        <f>'Applications (Cleaned)'!B5013</f>
        <v>0363</v>
      </c>
      <c r="C5013" s="10">
        <v>44650</v>
      </c>
      <c r="D5013" t="s">
        <v>19</v>
      </c>
      <c r="E5013" s="7">
        <v>115791</v>
      </c>
      <c r="F5013">
        <v>701</v>
      </c>
      <c r="G5013" t="s">
        <v>14</v>
      </c>
      <c r="H5013" t="s">
        <v>26</v>
      </c>
      <c r="I5013" t="s">
        <v>20</v>
      </c>
      <c r="J5013" s="14">
        <v>846</v>
      </c>
      <c r="K5013" s="7">
        <v>1410</v>
      </c>
      <c r="L5013">
        <v>2</v>
      </c>
    </row>
    <row r="5014" spans="1:13" x14ac:dyDescent="0.2">
      <c r="A5014" t="str">
        <f>'Applications (Cleaned)'!A5014</f>
        <v>6254842</v>
      </c>
      <c r="B5014" t="str">
        <f>'Applications (Cleaned)'!B5014</f>
        <v>1690</v>
      </c>
      <c r="C5014" s="10">
        <v>44022</v>
      </c>
      <c r="D5014" t="s">
        <v>32</v>
      </c>
      <c r="E5014" s="7">
        <v>33523</v>
      </c>
      <c r="G5014" t="s">
        <v>14</v>
      </c>
      <c r="H5014" t="s">
        <v>14</v>
      </c>
      <c r="I5014" t="s">
        <v>20</v>
      </c>
      <c r="J5014" s="14">
        <v>1349.4</v>
      </c>
      <c r="K5014" s="7">
        <v>2249</v>
      </c>
      <c r="L5014">
        <v>5</v>
      </c>
      <c r="M5014" t="s">
        <v>21</v>
      </c>
    </row>
    <row r="5015" spans="1:13" x14ac:dyDescent="0.2">
      <c r="A5015" t="str">
        <f>'Applications (Cleaned)'!A5015</f>
        <v>6255726</v>
      </c>
      <c r="B5015" t="str">
        <f>'Applications (Cleaned)'!B5015</f>
        <v>1595</v>
      </c>
      <c r="C5015" s="10">
        <v>44378</v>
      </c>
      <c r="D5015" t="s">
        <v>37</v>
      </c>
      <c r="E5015" s="7">
        <v>230526</v>
      </c>
      <c r="F5015">
        <v>772</v>
      </c>
      <c r="G5015" t="s">
        <v>14</v>
      </c>
      <c r="H5015" t="s">
        <v>14</v>
      </c>
      <c r="I5015" t="s">
        <v>20</v>
      </c>
      <c r="J5015" s="14">
        <v>1705.44</v>
      </c>
      <c r="K5015" s="7">
        <v>2584</v>
      </c>
      <c r="L5015">
        <v>2</v>
      </c>
      <c r="M5015" t="s">
        <v>28</v>
      </c>
    </row>
    <row r="5016" spans="1:13" x14ac:dyDescent="0.2">
      <c r="A5016" t="str">
        <f>'Applications (Cleaned)'!A5016</f>
        <v>6257787</v>
      </c>
      <c r="B5016" t="str">
        <f>'Applications (Cleaned)'!B5016</f>
        <v>0101</v>
      </c>
      <c r="C5016" s="10">
        <v>45271</v>
      </c>
      <c r="D5016" t="s">
        <v>27</v>
      </c>
      <c r="E5016" s="7">
        <v>240557</v>
      </c>
      <c r="G5016" t="s">
        <v>26</v>
      </c>
      <c r="H5016" t="s">
        <v>14</v>
      </c>
      <c r="I5016" t="s">
        <v>33</v>
      </c>
      <c r="J5016" s="14">
        <v>2247.1799999999998</v>
      </c>
      <c r="K5016" s="7">
        <v>2881</v>
      </c>
      <c r="L5016">
        <v>1</v>
      </c>
      <c r="M5016" t="s">
        <v>34</v>
      </c>
    </row>
    <row r="5017" spans="1:13" x14ac:dyDescent="0.2">
      <c r="A5017" t="str">
        <f>'Applications (Cleaned)'!A5017</f>
        <v>6257871</v>
      </c>
      <c r="B5017" t="str">
        <f>'Applications (Cleaned)'!B5017</f>
        <v>0494</v>
      </c>
      <c r="C5017" s="10">
        <v>44764</v>
      </c>
      <c r="D5017" t="s">
        <v>13</v>
      </c>
      <c r="E5017" s="7">
        <v>145037</v>
      </c>
      <c r="F5017">
        <v>809</v>
      </c>
      <c r="G5017" t="s">
        <v>14</v>
      </c>
      <c r="H5017" t="s">
        <v>26</v>
      </c>
      <c r="I5017" t="s">
        <v>16</v>
      </c>
      <c r="J5017" s="14">
        <v>4652.7</v>
      </c>
      <c r="K5017" s="7">
        <v>5965</v>
      </c>
      <c r="L5017">
        <v>4</v>
      </c>
      <c r="M5017" t="s">
        <v>47</v>
      </c>
    </row>
    <row r="5018" spans="1:13" x14ac:dyDescent="0.2">
      <c r="A5018" t="str">
        <f>'Applications (Cleaned)'!A5018</f>
        <v>6258625</v>
      </c>
      <c r="B5018" t="str">
        <f>'Applications (Cleaned)'!B5018</f>
        <v>0304</v>
      </c>
      <c r="C5018" s="10">
        <v>44595</v>
      </c>
      <c r="D5018" t="s">
        <v>19</v>
      </c>
      <c r="E5018" s="7">
        <v>90259</v>
      </c>
      <c r="F5018">
        <v>766</v>
      </c>
      <c r="G5018" t="s">
        <v>14</v>
      </c>
      <c r="H5018" t="s">
        <v>14</v>
      </c>
      <c r="I5018" t="s">
        <v>16</v>
      </c>
      <c r="J5018" s="14">
        <v>1751.4</v>
      </c>
      <c r="K5018" s="7">
        <v>2085</v>
      </c>
      <c r="L5018">
        <v>1</v>
      </c>
      <c r="M5018" t="s">
        <v>35</v>
      </c>
    </row>
    <row r="5019" spans="1:13" x14ac:dyDescent="0.2">
      <c r="A5019" t="str">
        <f>'Applications (Cleaned)'!A5019</f>
        <v>6259282</v>
      </c>
      <c r="B5019" t="str">
        <f>'Applications (Cleaned)'!B5019</f>
        <v>0556</v>
      </c>
      <c r="C5019" s="10">
        <v>45243</v>
      </c>
      <c r="D5019" t="s">
        <v>37</v>
      </c>
      <c r="E5019" s="7">
        <v>120791</v>
      </c>
      <c r="F5019">
        <v>539</v>
      </c>
      <c r="G5019" t="s">
        <v>14</v>
      </c>
      <c r="H5019" t="s">
        <v>26</v>
      </c>
      <c r="I5019" t="s">
        <v>24</v>
      </c>
      <c r="J5019" s="14">
        <v>2036.4</v>
      </c>
      <c r="K5019" s="7">
        <v>3394</v>
      </c>
      <c r="L5019">
        <v>1</v>
      </c>
      <c r="M5019" t="s">
        <v>28</v>
      </c>
    </row>
    <row r="5020" spans="1:13" x14ac:dyDescent="0.2">
      <c r="A5020" t="str">
        <f>'Applications (Cleaned)'!A5020</f>
        <v>6260425</v>
      </c>
      <c r="B5020" t="str">
        <f>'Applications (Cleaned)'!B5020</f>
        <v>1040</v>
      </c>
      <c r="C5020" s="10">
        <v>44669</v>
      </c>
      <c r="D5020" t="s">
        <v>23</v>
      </c>
      <c r="E5020" s="7">
        <v>84322</v>
      </c>
      <c r="F5020">
        <v>765</v>
      </c>
      <c r="G5020" t="s">
        <v>14</v>
      </c>
      <c r="H5020" t="s">
        <v>26</v>
      </c>
      <c r="I5020" t="s">
        <v>16</v>
      </c>
      <c r="J5020" s="14">
        <v>2119.2600000000002</v>
      </c>
      <c r="K5020" s="7">
        <v>2717</v>
      </c>
      <c r="L5020">
        <v>1</v>
      </c>
      <c r="M5020" t="s">
        <v>35</v>
      </c>
    </row>
    <row r="5021" spans="1:13" x14ac:dyDescent="0.2">
      <c r="A5021" t="str">
        <f>'Applications (Cleaned)'!A5021</f>
        <v>6260440</v>
      </c>
      <c r="B5021" t="str">
        <f>'Applications (Cleaned)'!B5021</f>
        <v>1467</v>
      </c>
      <c r="C5021" s="10">
        <v>45324</v>
      </c>
      <c r="D5021" t="s">
        <v>19</v>
      </c>
      <c r="E5021" s="7">
        <v>39248</v>
      </c>
      <c r="F5021">
        <v>704</v>
      </c>
      <c r="G5021" t="s">
        <v>14</v>
      </c>
      <c r="H5021" t="s">
        <v>14</v>
      </c>
      <c r="I5021" t="s">
        <v>20</v>
      </c>
      <c r="J5021" s="14">
        <v>1072.2</v>
      </c>
      <c r="K5021" s="7">
        <v>1787</v>
      </c>
      <c r="L5021">
        <v>4</v>
      </c>
      <c r="M5021" t="s">
        <v>47</v>
      </c>
    </row>
    <row r="5022" spans="1:13" x14ac:dyDescent="0.2">
      <c r="A5022" t="str">
        <f>'Applications (Cleaned)'!A5022</f>
        <v>6262064</v>
      </c>
      <c r="B5022" t="str">
        <f>'Applications (Cleaned)'!B5022</f>
        <v>1306</v>
      </c>
      <c r="C5022" s="10">
        <v>43967</v>
      </c>
      <c r="D5022" t="s">
        <v>27</v>
      </c>
      <c r="E5022" s="7">
        <v>10011</v>
      </c>
      <c r="F5022">
        <v>635</v>
      </c>
      <c r="G5022" t="s">
        <v>14</v>
      </c>
      <c r="H5022" t="s">
        <v>26</v>
      </c>
      <c r="I5022" t="s">
        <v>20</v>
      </c>
      <c r="J5022" s="14">
        <v>1288.32</v>
      </c>
      <c r="K5022" s="7">
        <v>1952</v>
      </c>
      <c r="L5022">
        <v>4</v>
      </c>
      <c r="M5022" t="s">
        <v>34</v>
      </c>
    </row>
    <row r="5023" spans="1:13" x14ac:dyDescent="0.2">
      <c r="A5023" t="str">
        <f>'Applications (Cleaned)'!A5023</f>
        <v>6263721</v>
      </c>
      <c r="B5023" t="str">
        <f>'Applications (Cleaned)'!B5023</f>
        <v>1619</v>
      </c>
      <c r="C5023" s="10">
        <v>44039</v>
      </c>
      <c r="D5023" t="s">
        <v>29</v>
      </c>
      <c r="E5023" s="7">
        <v>80044</v>
      </c>
      <c r="F5023">
        <v>778</v>
      </c>
      <c r="G5023" t="s">
        <v>14</v>
      </c>
      <c r="H5023" t="s">
        <v>14</v>
      </c>
      <c r="I5023" t="s">
        <v>20</v>
      </c>
      <c r="J5023" s="14">
        <v>1839.36</v>
      </c>
      <c r="K5023" s="7">
        <v>1916</v>
      </c>
      <c r="L5023">
        <v>2</v>
      </c>
    </row>
    <row r="5024" spans="1:13" x14ac:dyDescent="0.2">
      <c r="A5024" t="str">
        <f>'Applications (Cleaned)'!A5024</f>
        <v>6264924</v>
      </c>
      <c r="B5024" t="str">
        <f>'Applications (Cleaned)'!B5024</f>
        <v>0671</v>
      </c>
      <c r="C5024" s="10">
        <v>44775</v>
      </c>
      <c r="D5024" t="s">
        <v>37</v>
      </c>
      <c r="E5024" s="7">
        <v>59566</v>
      </c>
      <c r="F5024">
        <v>676</v>
      </c>
      <c r="G5024" t="s">
        <v>14</v>
      </c>
      <c r="H5024" t="s">
        <v>26</v>
      </c>
      <c r="I5024" t="s">
        <v>16</v>
      </c>
      <c r="J5024" s="14">
        <v>1681.2</v>
      </c>
      <c r="K5024" s="7">
        <v>2802</v>
      </c>
      <c r="L5024">
        <v>5</v>
      </c>
      <c r="M5024" t="s">
        <v>52</v>
      </c>
    </row>
    <row r="5025" spans="1:13" x14ac:dyDescent="0.2">
      <c r="A5025" t="str">
        <f>'Applications (Cleaned)'!A5025</f>
        <v>6266761</v>
      </c>
      <c r="B5025" t="str">
        <f>'Applications (Cleaned)'!B5025</f>
        <v>0141</v>
      </c>
      <c r="C5025" s="10">
        <v>44270</v>
      </c>
      <c r="D5025" t="s">
        <v>37</v>
      </c>
      <c r="E5025" s="7">
        <v>224298</v>
      </c>
      <c r="F5025">
        <v>796</v>
      </c>
      <c r="G5025" t="s">
        <v>26</v>
      </c>
      <c r="H5025" t="s">
        <v>14</v>
      </c>
      <c r="I5025" t="s">
        <v>20</v>
      </c>
      <c r="J5025" s="14">
        <v>2017.62</v>
      </c>
      <c r="K5025" s="7">
        <v>3057</v>
      </c>
      <c r="L5025">
        <v>1</v>
      </c>
      <c r="M5025" t="s">
        <v>41</v>
      </c>
    </row>
    <row r="5026" spans="1:13" x14ac:dyDescent="0.2">
      <c r="A5026" t="str">
        <f>'Applications (Cleaned)'!A5026</f>
        <v>6269777</v>
      </c>
      <c r="B5026" t="str">
        <f>'Applications (Cleaned)'!B5026</f>
        <v>1481</v>
      </c>
      <c r="C5026" s="10">
        <v>45581</v>
      </c>
      <c r="D5026" t="s">
        <v>13</v>
      </c>
      <c r="E5026" s="7">
        <v>197630</v>
      </c>
      <c r="F5026">
        <v>705</v>
      </c>
      <c r="G5026" t="s">
        <v>14</v>
      </c>
      <c r="H5026" t="s">
        <v>26</v>
      </c>
      <c r="I5026" t="s">
        <v>20</v>
      </c>
      <c r="J5026" s="14">
        <v>1161.42</v>
      </c>
      <c r="K5026" s="7">
        <v>1489</v>
      </c>
      <c r="L5026">
        <v>4</v>
      </c>
      <c r="M5026" t="s">
        <v>25</v>
      </c>
    </row>
    <row r="5027" spans="1:13" x14ac:dyDescent="0.2">
      <c r="A5027" t="str">
        <f>'Applications (Cleaned)'!A5027</f>
        <v>6271162</v>
      </c>
      <c r="B5027" t="str">
        <f>'Applications (Cleaned)'!B5027</f>
        <v>1377</v>
      </c>
      <c r="C5027" s="10">
        <v>44789</v>
      </c>
      <c r="D5027" t="s">
        <v>19</v>
      </c>
      <c r="E5027" s="7">
        <v>82108</v>
      </c>
      <c r="F5027">
        <v>649</v>
      </c>
      <c r="G5027" t="s">
        <v>14</v>
      </c>
      <c r="H5027" t="s">
        <v>14</v>
      </c>
      <c r="I5027" t="s">
        <v>16</v>
      </c>
      <c r="J5027" s="14">
        <v>3405.36</v>
      </c>
      <c r="K5027" s="7">
        <v>4054</v>
      </c>
      <c r="L5027">
        <v>2</v>
      </c>
      <c r="M5027" t="s">
        <v>35</v>
      </c>
    </row>
    <row r="5028" spans="1:13" x14ac:dyDescent="0.2">
      <c r="A5028" t="str">
        <f>'Applications (Cleaned)'!A5028</f>
        <v>6275765</v>
      </c>
      <c r="B5028" t="str">
        <f>'Applications (Cleaned)'!B5028</f>
        <v>1294</v>
      </c>
      <c r="C5028" s="10">
        <v>45161</v>
      </c>
      <c r="D5028" t="s">
        <v>37</v>
      </c>
      <c r="E5028" s="7">
        <v>87414</v>
      </c>
      <c r="F5028">
        <v>623</v>
      </c>
      <c r="G5028" t="s">
        <v>14</v>
      </c>
      <c r="H5028" t="s">
        <v>14</v>
      </c>
      <c r="I5028" t="s">
        <v>20</v>
      </c>
      <c r="J5028" s="14">
        <v>2152.3200000000002</v>
      </c>
      <c r="K5028" s="7">
        <v>2242</v>
      </c>
      <c r="L5028">
        <v>5</v>
      </c>
      <c r="M5028" t="s">
        <v>31</v>
      </c>
    </row>
    <row r="5029" spans="1:13" x14ac:dyDescent="0.2">
      <c r="A5029" t="str">
        <f>'Applications (Cleaned)'!A5029</f>
        <v>6275996</v>
      </c>
      <c r="B5029" t="str">
        <f>'Applications (Cleaned)'!B5029</f>
        <v>0591</v>
      </c>
      <c r="C5029" s="10">
        <v>44456</v>
      </c>
      <c r="D5029" t="s">
        <v>23</v>
      </c>
      <c r="E5029" s="7">
        <v>202166</v>
      </c>
      <c r="G5029" t="s">
        <v>14</v>
      </c>
      <c r="H5029" t="s">
        <v>26</v>
      </c>
      <c r="I5029" t="s">
        <v>33</v>
      </c>
      <c r="J5029" s="14">
        <v>2546.2800000000002</v>
      </c>
      <c r="K5029" s="7">
        <v>3858</v>
      </c>
      <c r="L5029">
        <v>5</v>
      </c>
      <c r="M5029" t="s">
        <v>47</v>
      </c>
    </row>
    <row r="5030" spans="1:13" x14ac:dyDescent="0.2">
      <c r="A5030" t="str">
        <f>'Applications (Cleaned)'!A5030</f>
        <v>6276036</v>
      </c>
      <c r="B5030" t="str">
        <f>'Applications (Cleaned)'!B5030</f>
        <v>0840</v>
      </c>
      <c r="C5030" s="10">
        <v>44901</v>
      </c>
      <c r="D5030" t="s">
        <v>29</v>
      </c>
      <c r="E5030" s="7">
        <v>186256</v>
      </c>
      <c r="F5030">
        <v>625</v>
      </c>
      <c r="G5030" t="s">
        <v>26</v>
      </c>
      <c r="H5030" t="s">
        <v>26</v>
      </c>
      <c r="I5030" t="s">
        <v>16</v>
      </c>
      <c r="J5030" s="14">
        <v>2336.04</v>
      </c>
      <c r="K5030" s="7">
        <v>2781</v>
      </c>
      <c r="L5030">
        <v>3</v>
      </c>
      <c r="M5030" t="s">
        <v>28</v>
      </c>
    </row>
    <row r="5031" spans="1:13" x14ac:dyDescent="0.2">
      <c r="A5031" t="str">
        <f>'Applications (Cleaned)'!A5031</f>
        <v>6276758</v>
      </c>
      <c r="B5031" t="str">
        <f>'Applications (Cleaned)'!B5031</f>
        <v>1077</v>
      </c>
      <c r="D5031" t="s">
        <v>32</v>
      </c>
      <c r="E5031" s="7">
        <v>128945</v>
      </c>
      <c r="F5031">
        <v>826</v>
      </c>
      <c r="G5031" t="s">
        <v>14</v>
      </c>
      <c r="H5031" t="s">
        <v>26</v>
      </c>
      <c r="I5031" t="s">
        <v>33</v>
      </c>
      <c r="J5031" s="14">
        <v>1212</v>
      </c>
      <c r="K5031" s="7">
        <v>2020</v>
      </c>
      <c r="L5031">
        <v>3</v>
      </c>
      <c r="M5031" t="s">
        <v>52</v>
      </c>
    </row>
    <row r="5032" spans="1:13" x14ac:dyDescent="0.2">
      <c r="A5032" t="str">
        <f>'Applications (Cleaned)'!A5032</f>
        <v>6277230</v>
      </c>
      <c r="B5032" t="str">
        <f>'Applications (Cleaned)'!B5032</f>
        <v>0764</v>
      </c>
      <c r="C5032" s="10">
        <v>43905</v>
      </c>
      <c r="D5032" t="s">
        <v>32</v>
      </c>
      <c r="E5032" s="7">
        <v>196401</v>
      </c>
      <c r="F5032">
        <v>783</v>
      </c>
      <c r="G5032" t="s">
        <v>14</v>
      </c>
      <c r="H5032" t="s">
        <v>26</v>
      </c>
      <c r="I5032" t="s">
        <v>20</v>
      </c>
      <c r="J5032" s="14">
        <v>8424.9599999999991</v>
      </c>
      <c r="K5032" s="7">
        <v>8776</v>
      </c>
      <c r="L5032">
        <v>4</v>
      </c>
      <c r="M5032" t="s">
        <v>52</v>
      </c>
    </row>
    <row r="5033" spans="1:13" x14ac:dyDescent="0.2">
      <c r="A5033" t="str">
        <f>'Applications (Cleaned)'!A5033</f>
        <v>6277410</v>
      </c>
      <c r="B5033" t="str">
        <f>'Applications (Cleaned)'!B5033</f>
        <v>1660</v>
      </c>
      <c r="C5033" s="10">
        <v>44922</v>
      </c>
      <c r="D5033" t="s">
        <v>13</v>
      </c>
      <c r="E5033" s="7">
        <v>160456</v>
      </c>
      <c r="F5033">
        <v>784</v>
      </c>
      <c r="G5033" t="s">
        <v>14</v>
      </c>
      <c r="H5033" t="s">
        <v>14</v>
      </c>
      <c r="I5033" t="s">
        <v>20</v>
      </c>
      <c r="J5033" s="14">
        <v>1406.4</v>
      </c>
      <c r="K5033" s="7">
        <v>1465</v>
      </c>
      <c r="L5033">
        <v>3</v>
      </c>
      <c r="M5033" t="s">
        <v>47</v>
      </c>
    </row>
    <row r="5034" spans="1:13" x14ac:dyDescent="0.2">
      <c r="A5034" t="str">
        <f>'Applications (Cleaned)'!A5034</f>
        <v>6278610</v>
      </c>
      <c r="B5034" t="str">
        <f>'Applications (Cleaned)'!B5034</f>
        <v>0079</v>
      </c>
      <c r="C5034" s="10">
        <v>43998</v>
      </c>
      <c r="D5034" t="s">
        <v>27</v>
      </c>
      <c r="E5034" s="7">
        <v>219294</v>
      </c>
      <c r="F5034">
        <v>736</v>
      </c>
      <c r="G5034" t="s">
        <v>14</v>
      </c>
      <c r="H5034" t="s">
        <v>26</v>
      </c>
      <c r="I5034" t="s">
        <v>20</v>
      </c>
      <c r="J5034" s="14">
        <v>2357.04</v>
      </c>
      <c r="K5034" s="7">
        <v>2806</v>
      </c>
      <c r="L5034">
        <v>2</v>
      </c>
    </row>
    <row r="5035" spans="1:13" x14ac:dyDescent="0.2">
      <c r="A5035" t="str">
        <f>'Applications (Cleaned)'!A5035</f>
        <v>6278671</v>
      </c>
      <c r="B5035" t="str">
        <f>'Applications (Cleaned)'!B5035</f>
        <v>0676</v>
      </c>
      <c r="C5035" s="10">
        <v>44793</v>
      </c>
      <c r="D5035" t="s">
        <v>23</v>
      </c>
      <c r="E5035" s="7">
        <v>45466</v>
      </c>
      <c r="F5035">
        <v>774</v>
      </c>
      <c r="G5035" t="s">
        <v>14</v>
      </c>
      <c r="H5035" t="s">
        <v>26</v>
      </c>
      <c r="I5035" t="s">
        <v>20</v>
      </c>
      <c r="J5035" s="14">
        <v>1810.8</v>
      </c>
      <c r="K5035" s="7">
        <v>3018</v>
      </c>
      <c r="L5035">
        <v>1</v>
      </c>
    </row>
    <row r="5036" spans="1:13" x14ac:dyDescent="0.2">
      <c r="A5036" t="str">
        <f>'Applications (Cleaned)'!A5036</f>
        <v>6281407</v>
      </c>
      <c r="B5036" t="str">
        <f>'Applications (Cleaned)'!B5036</f>
        <v>0358</v>
      </c>
      <c r="C5036" s="10">
        <v>45109</v>
      </c>
      <c r="D5036" t="s">
        <v>13</v>
      </c>
      <c r="E5036" s="7">
        <v>182138</v>
      </c>
      <c r="F5036">
        <v>638</v>
      </c>
      <c r="G5036" t="s">
        <v>14</v>
      </c>
      <c r="H5036" t="s">
        <v>14</v>
      </c>
      <c r="I5036" t="s">
        <v>46</v>
      </c>
      <c r="J5036" s="14">
        <v>1510.08</v>
      </c>
      <c r="K5036" s="7">
        <v>1936</v>
      </c>
      <c r="L5036">
        <v>2</v>
      </c>
      <c r="M5036" t="s">
        <v>47</v>
      </c>
    </row>
    <row r="5037" spans="1:13" x14ac:dyDescent="0.2">
      <c r="A5037" t="str">
        <f>'Applications (Cleaned)'!A5037</f>
        <v>6281873</v>
      </c>
      <c r="B5037" t="str">
        <f>'Applications (Cleaned)'!B5037</f>
        <v>0931</v>
      </c>
      <c r="C5037" s="10">
        <v>44346</v>
      </c>
      <c r="D5037" t="s">
        <v>19</v>
      </c>
      <c r="E5037" s="7">
        <v>216444</v>
      </c>
      <c r="G5037" t="s">
        <v>14</v>
      </c>
      <c r="H5037" t="s">
        <v>26</v>
      </c>
      <c r="I5037" t="s">
        <v>20</v>
      </c>
      <c r="J5037" s="14">
        <v>3982.2</v>
      </c>
      <c r="K5037" s="7">
        <v>6637</v>
      </c>
      <c r="L5037">
        <v>2</v>
      </c>
      <c r="M5037" t="s">
        <v>34</v>
      </c>
    </row>
    <row r="5038" spans="1:13" x14ac:dyDescent="0.2">
      <c r="A5038" t="str">
        <f>'Applications (Cleaned)'!A5038</f>
        <v>6282540</v>
      </c>
      <c r="B5038" t="str">
        <f>'Applications (Cleaned)'!B5038</f>
        <v>1650</v>
      </c>
      <c r="C5038" s="10">
        <v>44989</v>
      </c>
      <c r="D5038" t="s">
        <v>23</v>
      </c>
      <c r="E5038" s="7">
        <v>173525</v>
      </c>
      <c r="F5038">
        <v>672</v>
      </c>
      <c r="G5038" t="s">
        <v>26</v>
      </c>
      <c r="H5038" t="s">
        <v>14</v>
      </c>
      <c r="I5038" t="s">
        <v>24</v>
      </c>
      <c r="J5038" s="14">
        <v>3039.36</v>
      </c>
      <c r="K5038" s="7">
        <v>3166</v>
      </c>
      <c r="L5038">
        <v>4</v>
      </c>
      <c r="M5038" t="s">
        <v>52</v>
      </c>
    </row>
    <row r="5039" spans="1:13" x14ac:dyDescent="0.2">
      <c r="A5039" t="str">
        <f>'Applications (Cleaned)'!A5039</f>
        <v>6283230</v>
      </c>
      <c r="B5039" t="str">
        <f>'Applications (Cleaned)'!B5039</f>
        <v>1246</v>
      </c>
      <c r="C5039" s="10">
        <v>43911</v>
      </c>
      <c r="D5039" t="s">
        <v>13</v>
      </c>
      <c r="E5039" s="7">
        <v>122812</v>
      </c>
      <c r="F5039">
        <v>668</v>
      </c>
      <c r="G5039" t="s">
        <v>14</v>
      </c>
      <c r="H5039" t="s">
        <v>14</v>
      </c>
      <c r="I5039" t="s">
        <v>24</v>
      </c>
      <c r="J5039" s="14">
        <v>1777.62</v>
      </c>
      <c r="K5039" s="7">
        <v>2279</v>
      </c>
      <c r="L5039">
        <v>3</v>
      </c>
    </row>
    <row r="5040" spans="1:13" x14ac:dyDescent="0.2">
      <c r="A5040" t="str">
        <f>'Applications (Cleaned)'!A5040</f>
        <v>6283852</v>
      </c>
      <c r="B5040" t="str">
        <f>'Applications (Cleaned)'!B5040</f>
        <v>1182</v>
      </c>
      <c r="C5040" s="10">
        <v>45082</v>
      </c>
      <c r="D5040" t="s">
        <v>37</v>
      </c>
      <c r="E5040" s="7">
        <v>193339</v>
      </c>
      <c r="F5040">
        <v>758</v>
      </c>
      <c r="G5040" t="s">
        <v>14</v>
      </c>
      <c r="H5040" t="s">
        <v>14</v>
      </c>
      <c r="I5040" t="s">
        <v>20</v>
      </c>
      <c r="J5040" s="14">
        <v>3817.32</v>
      </c>
      <c r="K5040" s="7">
        <v>4894</v>
      </c>
      <c r="L5040">
        <v>2</v>
      </c>
      <c r="M5040" t="s">
        <v>41</v>
      </c>
    </row>
    <row r="5041" spans="1:13" x14ac:dyDescent="0.2">
      <c r="A5041" t="str">
        <f>'Applications (Cleaned)'!A5041</f>
        <v>6284117</v>
      </c>
      <c r="B5041" t="str">
        <f>'Applications (Cleaned)'!B5041</f>
        <v>0254</v>
      </c>
      <c r="C5041" s="10">
        <v>44802</v>
      </c>
      <c r="D5041" t="s">
        <v>23</v>
      </c>
      <c r="E5041" s="7">
        <v>179021</v>
      </c>
      <c r="F5041">
        <v>691</v>
      </c>
      <c r="G5041" t="s">
        <v>14</v>
      </c>
      <c r="H5041" t="s">
        <v>14</v>
      </c>
      <c r="I5041" t="s">
        <v>20</v>
      </c>
      <c r="J5041" s="14">
        <v>1268.28</v>
      </c>
      <c r="K5041" s="7">
        <v>0</v>
      </c>
      <c r="L5041">
        <v>3</v>
      </c>
    </row>
    <row r="5042" spans="1:13" x14ac:dyDescent="0.2">
      <c r="A5042" t="str">
        <f>'Applications (Cleaned)'!A5042</f>
        <v>6285188</v>
      </c>
      <c r="B5042" t="str">
        <f>'Applications (Cleaned)'!B5042</f>
        <v>1634</v>
      </c>
      <c r="C5042" s="10">
        <v>44899</v>
      </c>
      <c r="D5042" t="s">
        <v>27</v>
      </c>
      <c r="E5042" s="7">
        <v>9091</v>
      </c>
      <c r="F5042">
        <v>587</v>
      </c>
      <c r="G5042" t="s">
        <v>14</v>
      </c>
      <c r="H5042" t="s">
        <v>14</v>
      </c>
      <c r="I5042" t="s">
        <v>33</v>
      </c>
      <c r="J5042" s="14">
        <v>4873.8</v>
      </c>
      <c r="K5042" s="7">
        <v>8123</v>
      </c>
      <c r="L5042">
        <v>1</v>
      </c>
    </row>
    <row r="5043" spans="1:13" x14ac:dyDescent="0.2">
      <c r="A5043" t="str">
        <f>'Applications (Cleaned)'!A5043</f>
        <v>6285545</v>
      </c>
      <c r="B5043" t="str">
        <f>'Applications (Cleaned)'!B5043</f>
        <v>1512</v>
      </c>
      <c r="C5043" s="10">
        <v>45143</v>
      </c>
      <c r="D5043" t="s">
        <v>27</v>
      </c>
      <c r="E5043" s="7">
        <v>140257</v>
      </c>
      <c r="G5043" t="s">
        <v>14</v>
      </c>
      <c r="H5043" t="s">
        <v>14</v>
      </c>
      <c r="I5043" t="s">
        <v>24</v>
      </c>
      <c r="J5043" s="14">
        <v>2441.88</v>
      </c>
      <c r="K5043" s="7">
        <v>2907</v>
      </c>
      <c r="L5043">
        <v>2</v>
      </c>
      <c r="M5043" t="s">
        <v>31</v>
      </c>
    </row>
    <row r="5044" spans="1:13" x14ac:dyDescent="0.2">
      <c r="A5044" t="str">
        <f>'Applications (Cleaned)'!A5044</f>
        <v>6286126</v>
      </c>
      <c r="B5044" t="str">
        <f>'Applications (Cleaned)'!B5044</f>
        <v>1071</v>
      </c>
      <c r="C5044" s="10">
        <v>44303</v>
      </c>
      <c r="D5044" t="s">
        <v>23</v>
      </c>
      <c r="E5044" s="7">
        <v>117902</v>
      </c>
      <c r="F5044">
        <v>817</v>
      </c>
      <c r="G5044" t="s">
        <v>14</v>
      </c>
      <c r="H5044" t="s">
        <v>26</v>
      </c>
      <c r="I5044" t="s">
        <v>20</v>
      </c>
      <c r="J5044" s="14">
        <v>2883.72</v>
      </c>
      <c r="K5044" s="7">
        <v>3433</v>
      </c>
      <c r="L5044">
        <v>1</v>
      </c>
      <c r="M5044" t="s">
        <v>25</v>
      </c>
    </row>
    <row r="5045" spans="1:13" x14ac:dyDescent="0.2">
      <c r="A5045" t="str">
        <f>'Applications (Cleaned)'!A5045</f>
        <v>6287635</v>
      </c>
      <c r="B5045" t="str">
        <f>'Applications (Cleaned)'!B5045</f>
        <v>0095</v>
      </c>
      <c r="C5045" s="10">
        <v>45296</v>
      </c>
      <c r="D5045" t="s">
        <v>23</v>
      </c>
      <c r="E5045" s="7">
        <v>12572</v>
      </c>
      <c r="F5045">
        <v>600</v>
      </c>
      <c r="G5045" t="s">
        <v>14</v>
      </c>
      <c r="H5045" t="s">
        <v>14</v>
      </c>
      <c r="I5045" t="s">
        <v>16</v>
      </c>
      <c r="J5045" s="14">
        <v>3802.26</v>
      </c>
      <c r="K5045" s="7">
        <v>5761</v>
      </c>
      <c r="L5045">
        <v>1</v>
      </c>
      <c r="M5045" t="s">
        <v>28</v>
      </c>
    </row>
    <row r="5046" spans="1:13" x14ac:dyDescent="0.2">
      <c r="A5046" t="str">
        <f>'Applications (Cleaned)'!A5046</f>
        <v>6288771</v>
      </c>
      <c r="B5046" t="str">
        <f>'Applications (Cleaned)'!B5046</f>
        <v>0246</v>
      </c>
      <c r="C5046" s="10">
        <v>45376</v>
      </c>
      <c r="D5046" t="s">
        <v>32</v>
      </c>
      <c r="E5046" s="7">
        <v>199643</v>
      </c>
      <c r="G5046" t="s">
        <v>14</v>
      </c>
      <c r="H5046" t="s">
        <v>26</v>
      </c>
      <c r="I5046" t="s">
        <v>20</v>
      </c>
      <c r="J5046" s="14">
        <v>4063.02</v>
      </c>
      <c r="K5046" s="7">
        <v>5209</v>
      </c>
      <c r="L5046">
        <v>3</v>
      </c>
      <c r="M5046" t="s">
        <v>47</v>
      </c>
    </row>
    <row r="5047" spans="1:13" x14ac:dyDescent="0.2">
      <c r="A5047" t="str">
        <f>'Applications (Cleaned)'!A5047</f>
        <v>6289345</v>
      </c>
      <c r="B5047" t="str">
        <f>'Applications (Cleaned)'!B5047</f>
        <v>0015</v>
      </c>
      <c r="C5047" s="10">
        <v>44647</v>
      </c>
      <c r="D5047" t="s">
        <v>23</v>
      </c>
      <c r="E5047" s="7">
        <v>106938</v>
      </c>
      <c r="G5047" t="s">
        <v>14</v>
      </c>
      <c r="H5047" t="s">
        <v>26</v>
      </c>
      <c r="I5047" t="s">
        <v>16</v>
      </c>
      <c r="J5047" s="14">
        <v>1868.16</v>
      </c>
      <c r="K5047" s="7">
        <v>2224</v>
      </c>
      <c r="L5047">
        <v>4</v>
      </c>
      <c r="M5047" t="s">
        <v>52</v>
      </c>
    </row>
    <row r="5048" spans="1:13" x14ac:dyDescent="0.2">
      <c r="A5048" t="str">
        <f>'Applications (Cleaned)'!A5048</f>
        <v>6289453</v>
      </c>
      <c r="B5048" t="str">
        <f>'Applications (Cleaned)'!B5048</f>
        <v>1309</v>
      </c>
      <c r="C5048" s="10">
        <v>43857</v>
      </c>
      <c r="D5048" t="s">
        <v>27</v>
      </c>
      <c r="E5048" s="7">
        <v>64946</v>
      </c>
      <c r="G5048" t="s">
        <v>14</v>
      </c>
      <c r="H5048" t="s">
        <v>26</v>
      </c>
      <c r="I5048" t="s">
        <v>16</v>
      </c>
      <c r="J5048" s="14">
        <v>880.44</v>
      </c>
      <c r="K5048" s="7">
        <v>1334</v>
      </c>
      <c r="L5048">
        <v>2</v>
      </c>
    </row>
    <row r="5049" spans="1:13" x14ac:dyDescent="0.2">
      <c r="A5049" t="str">
        <f>'Applications (Cleaned)'!A5049</f>
        <v>6290039</v>
      </c>
      <c r="B5049" t="str">
        <f>'Applications (Cleaned)'!B5049</f>
        <v>1398</v>
      </c>
      <c r="C5049" s="10">
        <v>44514</v>
      </c>
      <c r="D5049" t="s">
        <v>32</v>
      </c>
      <c r="E5049" s="7">
        <v>227798</v>
      </c>
      <c r="F5049">
        <v>804</v>
      </c>
      <c r="G5049" t="s">
        <v>14</v>
      </c>
      <c r="H5049" t="s">
        <v>26</v>
      </c>
      <c r="I5049" t="s">
        <v>16</v>
      </c>
      <c r="J5049" s="14">
        <v>2805.12</v>
      </c>
      <c r="K5049" s="7">
        <v>2922</v>
      </c>
      <c r="L5049">
        <v>2</v>
      </c>
      <c r="M5049" t="s">
        <v>35</v>
      </c>
    </row>
    <row r="5050" spans="1:13" x14ac:dyDescent="0.2">
      <c r="A5050" t="str">
        <f>'Applications (Cleaned)'!A5050</f>
        <v>6290162</v>
      </c>
      <c r="B5050" t="str">
        <f>'Applications (Cleaned)'!B5050</f>
        <v>0611</v>
      </c>
      <c r="C5050" s="10">
        <v>44785</v>
      </c>
      <c r="D5050" t="s">
        <v>23</v>
      </c>
      <c r="E5050" s="7">
        <v>96477</v>
      </c>
      <c r="F5050">
        <v>606</v>
      </c>
      <c r="G5050" t="s">
        <v>14</v>
      </c>
      <c r="H5050" t="s">
        <v>26</v>
      </c>
      <c r="I5050" t="s">
        <v>24</v>
      </c>
      <c r="J5050" s="14">
        <v>3205.02</v>
      </c>
      <c r="K5050" s="7">
        <v>4109</v>
      </c>
      <c r="L5050">
        <v>3</v>
      </c>
    </row>
    <row r="5051" spans="1:13" x14ac:dyDescent="0.2">
      <c r="A5051" t="str">
        <f>'Applications (Cleaned)'!A5051</f>
        <v>6290781</v>
      </c>
      <c r="B5051" t="str">
        <f>'Applications (Cleaned)'!B5051</f>
        <v>1119</v>
      </c>
      <c r="C5051" s="10">
        <v>44970</v>
      </c>
      <c r="D5051" t="s">
        <v>37</v>
      </c>
      <c r="E5051" s="7">
        <v>38509</v>
      </c>
      <c r="F5051">
        <v>790</v>
      </c>
      <c r="G5051" t="s">
        <v>14</v>
      </c>
      <c r="H5051" t="s">
        <v>14</v>
      </c>
      <c r="I5051" t="s">
        <v>24</v>
      </c>
      <c r="J5051" s="14">
        <v>2751.84</v>
      </c>
      <c r="K5051" s="7">
        <v>3276</v>
      </c>
      <c r="L5051">
        <v>3</v>
      </c>
      <c r="M5051" t="s">
        <v>34</v>
      </c>
    </row>
    <row r="5052" spans="1:13" x14ac:dyDescent="0.2">
      <c r="A5052" t="str">
        <f>'Applications (Cleaned)'!A5052</f>
        <v>6291622</v>
      </c>
      <c r="B5052" t="str">
        <f>'Applications (Cleaned)'!B5052</f>
        <v>0599</v>
      </c>
      <c r="C5052" s="10">
        <v>45281</v>
      </c>
      <c r="D5052" t="s">
        <v>23</v>
      </c>
      <c r="E5052" s="7">
        <v>43578</v>
      </c>
      <c r="F5052">
        <v>646</v>
      </c>
      <c r="G5052" t="s">
        <v>14</v>
      </c>
      <c r="H5052" t="s">
        <v>14</v>
      </c>
      <c r="I5052" t="s">
        <v>24</v>
      </c>
      <c r="J5052" s="14">
        <v>1091.22</v>
      </c>
      <c r="K5052" s="7">
        <v>1399</v>
      </c>
      <c r="L5052">
        <v>5</v>
      </c>
    </row>
    <row r="5053" spans="1:13" x14ac:dyDescent="0.2">
      <c r="A5053" t="str">
        <f>'Applications (Cleaned)'!A5053</f>
        <v>6292114</v>
      </c>
      <c r="B5053" t="str">
        <f>'Applications (Cleaned)'!B5053</f>
        <v>1459</v>
      </c>
      <c r="C5053" s="10">
        <v>45024</v>
      </c>
      <c r="D5053" t="s">
        <v>29</v>
      </c>
      <c r="E5053" s="7">
        <v>114499</v>
      </c>
      <c r="G5053" t="s">
        <v>14</v>
      </c>
      <c r="H5053" t="s">
        <v>14</v>
      </c>
      <c r="I5053" t="s">
        <v>24</v>
      </c>
      <c r="J5053" s="14">
        <v>2356.38</v>
      </c>
      <c r="K5053" s="7">
        <v>0</v>
      </c>
      <c r="L5053">
        <v>5</v>
      </c>
      <c r="M5053" t="s">
        <v>41</v>
      </c>
    </row>
    <row r="5054" spans="1:13" x14ac:dyDescent="0.2">
      <c r="A5054" t="str">
        <f>'Applications (Cleaned)'!A5054</f>
        <v>6293541</v>
      </c>
      <c r="B5054" t="str">
        <f>'Applications (Cleaned)'!B5054</f>
        <v>0605</v>
      </c>
      <c r="C5054" s="10">
        <v>45614</v>
      </c>
      <c r="D5054" t="s">
        <v>19</v>
      </c>
      <c r="E5054" s="7">
        <v>151609</v>
      </c>
      <c r="F5054">
        <v>592</v>
      </c>
      <c r="G5054" t="s">
        <v>14</v>
      </c>
      <c r="H5054" t="s">
        <v>26</v>
      </c>
      <c r="I5054" t="s">
        <v>24</v>
      </c>
      <c r="J5054" s="14">
        <v>1804.92</v>
      </c>
      <c r="K5054" s="7">
        <v>2314</v>
      </c>
      <c r="L5054">
        <v>4</v>
      </c>
      <c r="M5054" t="s">
        <v>17</v>
      </c>
    </row>
    <row r="5055" spans="1:13" x14ac:dyDescent="0.2">
      <c r="A5055" t="str">
        <f>'Applications (Cleaned)'!A5055</f>
        <v>6296311</v>
      </c>
      <c r="B5055" t="str">
        <f>'Applications (Cleaned)'!B5055</f>
        <v>1429</v>
      </c>
      <c r="C5055" s="10">
        <v>45197</v>
      </c>
      <c r="D5055" t="s">
        <v>19</v>
      </c>
      <c r="E5055" s="7">
        <v>213482</v>
      </c>
      <c r="F5055">
        <v>787</v>
      </c>
      <c r="G5055" t="s">
        <v>26</v>
      </c>
      <c r="H5055" t="s">
        <v>14</v>
      </c>
      <c r="I5055" t="s">
        <v>16</v>
      </c>
      <c r="J5055" s="14">
        <v>3785.04</v>
      </c>
      <c r="K5055" s="7">
        <v>4506</v>
      </c>
      <c r="L5055">
        <v>2</v>
      </c>
      <c r="M5055" t="s">
        <v>34</v>
      </c>
    </row>
    <row r="5056" spans="1:13" x14ac:dyDescent="0.2">
      <c r="A5056" t="str">
        <f>'Applications (Cleaned)'!A5056</f>
        <v>6297252</v>
      </c>
      <c r="B5056" t="str">
        <f>'Applications (Cleaned)'!B5056</f>
        <v>0640</v>
      </c>
      <c r="C5056" s="10">
        <v>44772</v>
      </c>
      <c r="D5056" t="s">
        <v>23</v>
      </c>
      <c r="E5056" s="7">
        <v>189693</v>
      </c>
      <c r="F5056">
        <v>666</v>
      </c>
      <c r="G5056" t="s">
        <v>14</v>
      </c>
      <c r="H5056" t="s">
        <v>14</v>
      </c>
      <c r="I5056" t="s">
        <v>24</v>
      </c>
      <c r="J5056" s="14">
        <v>3180.24</v>
      </c>
      <c r="K5056" s="7">
        <v>3786</v>
      </c>
      <c r="L5056">
        <v>3</v>
      </c>
      <c r="M5056" t="s">
        <v>34</v>
      </c>
    </row>
    <row r="5057" spans="1:13" x14ac:dyDescent="0.2">
      <c r="A5057" t="str">
        <f>'Applications (Cleaned)'!A5057</f>
        <v>6298264</v>
      </c>
      <c r="B5057" t="str">
        <f>'Applications (Cleaned)'!B5057</f>
        <v>0050</v>
      </c>
      <c r="C5057" s="10">
        <v>45234</v>
      </c>
      <c r="D5057" t="s">
        <v>19</v>
      </c>
      <c r="E5057" s="7">
        <v>121178</v>
      </c>
      <c r="F5057">
        <v>632</v>
      </c>
      <c r="G5057" t="s">
        <v>14</v>
      </c>
      <c r="H5057" t="s">
        <v>14</v>
      </c>
      <c r="I5057" t="s">
        <v>24</v>
      </c>
      <c r="J5057" s="14">
        <v>4577.04</v>
      </c>
      <c r="K5057" s="7">
        <v>5868</v>
      </c>
      <c r="L5057">
        <v>5</v>
      </c>
      <c r="M5057" t="s">
        <v>25</v>
      </c>
    </row>
    <row r="5058" spans="1:13" x14ac:dyDescent="0.2">
      <c r="A5058" t="str">
        <f>'Applications (Cleaned)'!A5058</f>
        <v>6298991</v>
      </c>
      <c r="B5058" t="str">
        <f>'Applications (Cleaned)'!B5058</f>
        <v>0029</v>
      </c>
      <c r="C5058" s="10">
        <v>45199</v>
      </c>
      <c r="D5058" t="s">
        <v>29</v>
      </c>
      <c r="E5058" s="7">
        <v>313580</v>
      </c>
      <c r="F5058">
        <v>676</v>
      </c>
      <c r="G5058" t="s">
        <v>14</v>
      </c>
      <c r="H5058" t="s">
        <v>14</v>
      </c>
      <c r="I5058" t="s">
        <v>46</v>
      </c>
      <c r="J5058" s="14">
        <v>1934.46</v>
      </c>
      <c r="K5058" s="7">
        <v>2931</v>
      </c>
      <c r="L5058">
        <v>1</v>
      </c>
    </row>
    <row r="5059" spans="1:13" x14ac:dyDescent="0.2">
      <c r="A5059" t="str">
        <f>'Applications (Cleaned)'!A5059</f>
        <v>6300212</v>
      </c>
      <c r="B5059" t="str">
        <f>'Applications (Cleaned)'!B5059</f>
        <v>0234</v>
      </c>
      <c r="C5059" s="10">
        <v>45391</v>
      </c>
      <c r="D5059" t="s">
        <v>27</v>
      </c>
      <c r="E5059" s="7">
        <v>159557</v>
      </c>
      <c r="F5059">
        <v>836</v>
      </c>
      <c r="G5059" t="s">
        <v>14</v>
      </c>
      <c r="H5059" t="s">
        <v>14</v>
      </c>
      <c r="I5059" t="s">
        <v>16</v>
      </c>
      <c r="J5059" s="14">
        <v>3203.76</v>
      </c>
      <c r="K5059" s="7">
        <v>0</v>
      </c>
      <c r="L5059">
        <v>2</v>
      </c>
      <c r="M5059" t="s">
        <v>28</v>
      </c>
    </row>
    <row r="5060" spans="1:13" x14ac:dyDescent="0.2">
      <c r="A5060" t="str">
        <f>'Applications (Cleaned)'!A5060</f>
        <v>6300457</v>
      </c>
      <c r="B5060" t="str">
        <f>'Applications (Cleaned)'!B5060</f>
        <v>1025</v>
      </c>
      <c r="C5060" s="10">
        <v>44258</v>
      </c>
      <c r="D5060" t="s">
        <v>37</v>
      </c>
      <c r="E5060" s="7">
        <v>241070</v>
      </c>
      <c r="F5060">
        <v>689</v>
      </c>
      <c r="G5060" t="s">
        <v>14</v>
      </c>
      <c r="H5060" t="s">
        <v>26</v>
      </c>
      <c r="I5060" t="s">
        <v>33</v>
      </c>
      <c r="J5060" s="14">
        <v>3889.2</v>
      </c>
      <c r="K5060" s="7">
        <v>4630</v>
      </c>
      <c r="L5060">
        <v>5</v>
      </c>
      <c r="M5060" t="s">
        <v>52</v>
      </c>
    </row>
    <row r="5061" spans="1:13" x14ac:dyDescent="0.2">
      <c r="A5061" t="str">
        <f>'Applications (Cleaned)'!A5061</f>
        <v>6302216</v>
      </c>
      <c r="B5061" t="str">
        <f>'Applications (Cleaned)'!B5061</f>
        <v>0870</v>
      </c>
      <c r="C5061" s="10">
        <v>44061</v>
      </c>
      <c r="D5061" t="s">
        <v>32</v>
      </c>
      <c r="E5061" s="7">
        <v>49361</v>
      </c>
      <c r="F5061">
        <v>747</v>
      </c>
      <c r="G5061" t="s">
        <v>14</v>
      </c>
      <c r="H5061" t="s">
        <v>26</v>
      </c>
      <c r="I5061" t="s">
        <v>20</v>
      </c>
      <c r="J5061" s="14">
        <v>1677.48</v>
      </c>
      <c r="K5061" s="7">
        <v>1997</v>
      </c>
      <c r="L5061">
        <v>4</v>
      </c>
      <c r="M5061" t="s">
        <v>17</v>
      </c>
    </row>
    <row r="5062" spans="1:13" x14ac:dyDescent="0.2">
      <c r="A5062" t="str">
        <f>'Applications (Cleaned)'!A5062</f>
        <v>6303386</v>
      </c>
      <c r="B5062" t="str">
        <f>'Applications (Cleaned)'!B5062</f>
        <v>0412</v>
      </c>
      <c r="C5062" s="10">
        <v>43832</v>
      </c>
      <c r="D5062" t="s">
        <v>19</v>
      </c>
      <c r="E5062" s="7">
        <v>140632</v>
      </c>
      <c r="F5062">
        <v>752</v>
      </c>
      <c r="G5062" t="s">
        <v>14</v>
      </c>
      <c r="H5062" t="s">
        <v>26</v>
      </c>
      <c r="I5062" t="s">
        <v>16</v>
      </c>
      <c r="J5062" s="14">
        <v>1881.36</v>
      </c>
      <c r="K5062" s="7">
        <v>2412</v>
      </c>
      <c r="L5062">
        <v>2</v>
      </c>
      <c r="M5062" t="s">
        <v>21</v>
      </c>
    </row>
    <row r="5063" spans="1:13" x14ac:dyDescent="0.2">
      <c r="A5063" t="str">
        <f>'Applications (Cleaned)'!A5063</f>
        <v>6303442</v>
      </c>
      <c r="B5063" t="str">
        <f>'Applications (Cleaned)'!B5063</f>
        <v>1229</v>
      </c>
      <c r="C5063" s="10">
        <v>45486</v>
      </c>
      <c r="D5063" t="s">
        <v>23</v>
      </c>
      <c r="E5063" s="7">
        <v>77977</v>
      </c>
      <c r="F5063">
        <v>771</v>
      </c>
      <c r="G5063" t="s">
        <v>26</v>
      </c>
      <c r="H5063" t="s">
        <v>26</v>
      </c>
      <c r="I5063" t="s">
        <v>20</v>
      </c>
      <c r="J5063" s="14">
        <v>6237</v>
      </c>
      <c r="K5063" s="7">
        <v>9450</v>
      </c>
      <c r="L5063">
        <v>3</v>
      </c>
      <c r="M5063" t="s">
        <v>34</v>
      </c>
    </row>
    <row r="5064" spans="1:13" x14ac:dyDescent="0.2">
      <c r="A5064" t="str">
        <f>'Applications (Cleaned)'!A5064</f>
        <v>6303862</v>
      </c>
      <c r="B5064" t="str">
        <f>'Applications (Cleaned)'!B5064</f>
        <v>0640</v>
      </c>
      <c r="C5064" s="10">
        <v>45608</v>
      </c>
      <c r="D5064" t="s">
        <v>23</v>
      </c>
      <c r="E5064" s="7">
        <v>33639</v>
      </c>
      <c r="F5064">
        <v>611</v>
      </c>
      <c r="G5064" t="s">
        <v>14</v>
      </c>
      <c r="H5064" t="s">
        <v>14</v>
      </c>
      <c r="I5064" t="s">
        <v>20</v>
      </c>
      <c r="J5064" s="14">
        <v>3634.56</v>
      </c>
      <c r="K5064" s="7">
        <v>3786</v>
      </c>
      <c r="L5064">
        <v>1</v>
      </c>
      <c r="M5064" t="s">
        <v>31</v>
      </c>
    </row>
    <row r="5065" spans="1:13" x14ac:dyDescent="0.2">
      <c r="A5065" t="str">
        <f>'Applications (Cleaned)'!A5065</f>
        <v>6305487</v>
      </c>
      <c r="B5065" t="str">
        <f>'Applications (Cleaned)'!B5065</f>
        <v>0745</v>
      </c>
      <c r="C5065" s="10">
        <v>44592</v>
      </c>
      <c r="D5065" t="s">
        <v>27</v>
      </c>
      <c r="E5065" s="7">
        <v>235619</v>
      </c>
      <c r="F5065">
        <v>694</v>
      </c>
      <c r="G5065" t="s">
        <v>14</v>
      </c>
      <c r="H5065" t="s">
        <v>14</v>
      </c>
      <c r="I5065" t="s">
        <v>20</v>
      </c>
      <c r="J5065" s="14">
        <v>3454.44</v>
      </c>
      <c r="K5065" s="7">
        <v>5234</v>
      </c>
      <c r="L5065">
        <v>3</v>
      </c>
      <c r="M5065" t="s">
        <v>35</v>
      </c>
    </row>
    <row r="5066" spans="1:13" x14ac:dyDescent="0.2">
      <c r="A5066" t="str">
        <f>'Applications (Cleaned)'!A5066</f>
        <v>6307215</v>
      </c>
      <c r="B5066" t="str">
        <f>'Applications (Cleaned)'!B5066</f>
        <v>1124</v>
      </c>
      <c r="C5066" s="10">
        <v>44869</v>
      </c>
      <c r="D5066" t="s">
        <v>19</v>
      </c>
      <c r="E5066" s="7">
        <v>145147</v>
      </c>
      <c r="F5066">
        <v>547</v>
      </c>
      <c r="G5066" t="s">
        <v>14</v>
      </c>
      <c r="H5066" t="s">
        <v>26</v>
      </c>
      <c r="I5066" t="s">
        <v>46</v>
      </c>
      <c r="J5066" s="14">
        <v>3227.28</v>
      </c>
      <c r="K5066" s="7">
        <v>3842</v>
      </c>
      <c r="L5066">
        <v>2</v>
      </c>
      <c r="M5066" t="s">
        <v>52</v>
      </c>
    </row>
    <row r="5067" spans="1:13" x14ac:dyDescent="0.2">
      <c r="A5067" t="str">
        <f>'Applications (Cleaned)'!A5067</f>
        <v>6312230</v>
      </c>
      <c r="B5067" t="str">
        <f>'Applications (Cleaned)'!B5067</f>
        <v>1361</v>
      </c>
      <c r="C5067" s="10">
        <v>44464</v>
      </c>
      <c r="D5067" t="s">
        <v>29</v>
      </c>
      <c r="E5067" s="7">
        <v>191040</v>
      </c>
      <c r="F5067">
        <v>607</v>
      </c>
      <c r="G5067" t="s">
        <v>14</v>
      </c>
      <c r="H5067" t="s">
        <v>26</v>
      </c>
      <c r="I5067" t="s">
        <v>20</v>
      </c>
      <c r="J5067" s="14">
        <v>1094.4000000000001</v>
      </c>
      <c r="K5067" s="7">
        <v>1824</v>
      </c>
      <c r="L5067">
        <v>3</v>
      </c>
      <c r="M5067" t="s">
        <v>25</v>
      </c>
    </row>
    <row r="5068" spans="1:13" x14ac:dyDescent="0.2">
      <c r="A5068" t="str">
        <f>'Applications (Cleaned)'!A5068</f>
        <v>6313178</v>
      </c>
      <c r="B5068" t="str">
        <f>'Applications (Cleaned)'!B5068</f>
        <v>0678</v>
      </c>
      <c r="C5068" s="10">
        <v>44474</v>
      </c>
      <c r="D5068" t="s">
        <v>27</v>
      </c>
      <c r="E5068" s="7">
        <v>128921</v>
      </c>
      <c r="F5068">
        <v>582</v>
      </c>
      <c r="G5068" t="s">
        <v>26</v>
      </c>
      <c r="H5068" t="s">
        <v>14</v>
      </c>
      <c r="I5068" t="s">
        <v>20</v>
      </c>
      <c r="J5068" s="14">
        <v>962.88</v>
      </c>
      <c r="K5068" s="7">
        <v>1003</v>
      </c>
      <c r="L5068">
        <v>2</v>
      </c>
    </row>
    <row r="5069" spans="1:13" x14ac:dyDescent="0.2">
      <c r="A5069" t="str">
        <f>'Applications (Cleaned)'!A5069</f>
        <v>6316203</v>
      </c>
      <c r="B5069" t="str">
        <f>'Applications (Cleaned)'!B5069</f>
        <v>0448</v>
      </c>
      <c r="C5069" s="10">
        <v>45172</v>
      </c>
      <c r="D5069" t="s">
        <v>13</v>
      </c>
      <c r="E5069" s="7">
        <v>58705</v>
      </c>
      <c r="F5069">
        <v>657</v>
      </c>
      <c r="G5069" t="s">
        <v>26</v>
      </c>
      <c r="H5069" t="s">
        <v>26</v>
      </c>
      <c r="I5069" t="s">
        <v>16</v>
      </c>
      <c r="J5069" s="14">
        <v>1643.46</v>
      </c>
      <c r="K5069" s="7">
        <v>2107</v>
      </c>
      <c r="L5069">
        <v>2</v>
      </c>
    </row>
    <row r="5070" spans="1:13" x14ac:dyDescent="0.2">
      <c r="A5070" t="str">
        <f>'Applications (Cleaned)'!A5070</f>
        <v>6316525</v>
      </c>
      <c r="B5070" t="str">
        <f>'Applications (Cleaned)'!B5070</f>
        <v>1650</v>
      </c>
      <c r="C5070" s="10">
        <v>44074</v>
      </c>
      <c r="D5070" t="s">
        <v>19</v>
      </c>
      <c r="E5070" s="7">
        <v>152535</v>
      </c>
      <c r="G5070" t="s">
        <v>14</v>
      </c>
      <c r="H5070" t="s">
        <v>14</v>
      </c>
      <c r="I5070" t="s">
        <v>46</v>
      </c>
      <c r="J5070" s="14">
        <v>1899.6</v>
      </c>
      <c r="K5070" s="7">
        <v>3166</v>
      </c>
      <c r="L5070">
        <v>2</v>
      </c>
    </row>
    <row r="5071" spans="1:13" x14ac:dyDescent="0.2">
      <c r="A5071" t="str">
        <f>'Applications (Cleaned)'!A5071</f>
        <v>6317141</v>
      </c>
      <c r="B5071" t="str">
        <f>'Applications (Cleaned)'!B5071</f>
        <v>1157</v>
      </c>
      <c r="C5071" s="10">
        <v>44754</v>
      </c>
      <c r="D5071" t="s">
        <v>23</v>
      </c>
      <c r="E5071" s="7">
        <v>18052</v>
      </c>
      <c r="G5071" t="s">
        <v>14</v>
      </c>
      <c r="H5071" t="s">
        <v>14</v>
      </c>
      <c r="I5071" t="s">
        <v>33</v>
      </c>
      <c r="J5071" s="14">
        <v>5218.92</v>
      </c>
      <c r="K5071" s="7">
        <v>6213</v>
      </c>
      <c r="L5071">
        <v>5</v>
      </c>
      <c r="M5071" t="s">
        <v>28</v>
      </c>
    </row>
    <row r="5072" spans="1:13" x14ac:dyDescent="0.2">
      <c r="A5072" t="str">
        <f>'Applications (Cleaned)'!A5072</f>
        <v>6317358</v>
      </c>
      <c r="B5072" t="str">
        <f>'Applications (Cleaned)'!B5072</f>
        <v>0252</v>
      </c>
      <c r="C5072" s="10">
        <v>45511</v>
      </c>
      <c r="D5072" t="s">
        <v>27</v>
      </c>
      <c r="E5072" s="7">
        <v>260880</v>
      </c>
      <c r="F5072">
        <v>583</v>
      </c>
      <c r="G5072" t="s">
        <v>26</v>
      </c>
      <c r="H5072" t="s">
        <v>26</v>
      </c>
      <c r="I5072" t="s">
        <v>33</v>
      </c>
      <c r="J5072" s="14">
        <v>1584</v>
      </c>
      <c r="K5072" s="7">
        <v>1650</v>
      </c>
      <c r="L5072">
        <v>3</v>
      </c>
      <c r="M5072" t="s">
        <v>28</v>
      </c>
    </row>
    <row r="5073" spans="1:13" x14ac:dyDescent="0.2">
      <c r="A5073" t="str">
        <f>'Applications (Cleaned)'!A5073</f>
        <v>6318138</v>
      </c>
      <c r="B5073" t="str">
        <f>'Applications (Cleaned)'!B5073</f>
        <v>1172</v>
      </c>
      <c r="C5073" s="10">
        <v>43847</v>
      </c>
      <c r="D5073" t="s">
        <v>13</v>
      </c>
      <c r="E5073" s="7">
        <v>114351</v>
      </c>
      <c r="F5073">
        <v>611</v>
      </c>
      <c r="G5073" t="s">
        <v>14</v>
      </c>
      <c r="H5073" t="s">
        <v>26</v>
      </c>
      <c r="I5073" t="s">
        <v>46</v>
      </c>
      <c r="J5073" s="14">
        <v>3342.72</v>
      </c>
      <c r="K5073" s="7">
        <v>3482</v>
      </c>
      <c r="L5073">
        <v>5</v>
      </c>
      <c r="M5073" t="s">
        <v>52</v>
      </c>
    </row>
    <row r="5074" spans="1:13" x14ac:dyDescent="0.2">
      <c r="A5074" t="str">
        <f>'Applications (Cleaned)'!A5074</f>
        <v>6319286</v>
      </c>
      <c r="B5074" t="str">
        <f>'Applications (Cleaned)'!B5074</f>
        <v>1315</v>
      </c>
      <c r="C5074" s="10">
        <v>43982</v>
      </c>
      <c r="D5074" t="s">
        <v>27</v>
      </c>
      <c r="E5074" s="7">
        <v>237672</v>
      </c>
      <c r="F5074">
        <v>791</v>
      </c>
      <c r="G5074" t="s">
        <v>14</v>
      </c>
      <c r="H5074" t="s">
        <v>14</v>
      </c>
      <c r="I5074" t="s">
        <v>24</v>
      </c>
      <c r="J5074" s="14">
        <v>872.04</v>
      </c>
      <c r="K5074" s="7">
        <v>1118</v>
      </c>
      <c r="L5074">
        <v>2</v>
      </c>
    </row>
    <row r="5075" spans="1:13" x14ac:dyDescent="0.2">
      <c r="A5075" t="str">
        <f>'Applications (Cleaned)'!A5075</f>
        <v>6319645</v>
      </c>
      <c r="B5075" t="str">
        <f>'Applications (Cleaned)'!B5075</f>
        <v>0954</v>
      </c>
      <c r="C5075" s="10">
        <v>45328</v>
      </c>
      <c r="D5075" t="s">
        <v>19</v>
      </c>
      <c r="E5075" s="7">
        <v>55466</v>
      </c>
      <c r="F5075">
        <v>789</v>
      </c>
      <c r="G5075" t="s">
        <v>14</v>
      </c>
      <c r="H5075" t="s">
        <v>14</v>
      </c>
      <c r="I5075" t="s">
        <v>20</v>
      </c>
      <c r="J5075" s="14">
        <v>5012.28</v>
      </c>
      <c r="K5075" s="7">
        <v>5967</v>
      </c>
      <c r="L5075">
        <v>5</v>
      </c>
    </row>
    <row r="5076" spans="1:13" x14ac:dyDescent="0.2">
      <c r="A5076" t="str">
        <f>'Applications (Cleaned)'!A5076</f>
        <v>6320066</v>
      </c>
      <c r="B5076" t="str">
        <f>'Applications (Cleaned)'!B5076</f>
        <v>1246</v>
      </c>
      <c r="C5076" s="10">
        <v>45268</v>
      </c>
      <c r="D5076" t="s">
        <v>29</v>
      </c>
      <c r="E5076" s="7">
        <v>55182</v>
      </c>
      <c r="F5076">
        <v>744</v>
      </c>
      <c r="G5076" t="s">
        <v>14</v>
      </c>
      <c r="H5076" t="s">
        <v>14</v>
      </c>
      <c r="I5076" t="s">
        <v>46</v>
      </c>
      <c r="J5076" s="14">
        <v>1914.36</v>
      </c>
      <c r="K5076" s="7">
        <v>2279</v>
      </c>
      <c r="L5076">
        <v>2</v>
      </c>
      <c r="M5076" t="s">
        <v>25</v>
      </c>
    </row>
    <row r="5077" spans="1:13" x14ac:dyDescent="0.2">
      <c r="A5077" t="str">
        <f>'Applications (Cleaned)'!A5077</f>
        <v>6320820</v>
      </c>
      <c r="B5077" t="str">
        <f>'Applications (Cleaned)'!B5077</f>
        <v>1076</v>
      </c>
      <c r="C5077" s="10">
        <v>43983</v>
      </c>
      <c r="D5077" t="s">
        <v>32</v>
      </c>
      <c r="E5077" s="7">
        <v>153837</v>
      </c>
      <c r="F5077">
        <v>624</v>
      </c>
      <c r="G5077" t="s">
        <v>14</v>
      </c>
      <c r="H5077" t="s">
        <v>26</v>
      </c>
      <c r="I5077" t="s">
        <v>16</v>
      </c>
      <c r="J5077" s="14">
        <v>1952.28</v>
      </c>
      <c r="K5077" s="7">
        <v>2958</v>
      </c>
      <c r="L5077">
        <v>2</v>
      </c>
    </row>
    <row r="5078" spans="1:13" x14ac:dyDescent="0.2">
      <c r="A5078" t="str">
        <f>'Applications (Cleaned)'!A5078</f>
        <v>6323048</v>
      </c>
      <c r="B5078" t="str">
        <f>'Applications (Cleaned)'!B5078</f>
        <v>0138</v>
      </c>
      <c r="C5078" s="10">
        <v>45403</v>
      </c>
      <c r="D5078" t="s">
        <v>23</v>
      </c>
      <c r="E5078" s="7">
        <v>137157</v>
      </c>
      <c r="F5078">
        <v>568</v>
      </c>
      <c r="G5078" t="s">
        <v>14</v>
      </c>
      <c r="H5078" t="s">
        <v>14</v>
      </c>
      <c r="I5078" t="s">
        <v>20</v>
      </c>
      <c r="J5078" s="14">
        <v>1324.8</v>
      </c>
      <c r="K5078" s="7">
        <v>2208</v>
      </c>
      <c r="L5078">
        <v>3</v>
      </c>
      <c r="M5078" t="s">
        <v>34</v>
      </c>
    </row>
    <row r="5079" spans="1:13" x14ac:dyDescent="0.2">
      <c r="A5079" t="str">
        <f>'Applications (Cleaned)'!A5079</f>
        <v>6323287</v>
      </c>
      <c r="B5079" t="str">
        <f>'Applications (Cleaned)'!B5079</f>
        <v>0488</v>
      </c>
      <c r="C5079" s="10">
        <v>45587</v>
      </c>
      <c r="D5079" t="s">
        <v>19</v>
      </c>
      <c r="E5079" s="7">
        <v>157925</v>
      </c>
      <c r="G5079" t="s">
        <v>26</v>
      </c>
      <c r="H5079" t="s">
        <v>14</v>
      </c>
      <c r="I5079" t="s">
        <v>16</v>
      </c>
      <c r="J5079" s="14">
        <v>1913.34</v>
      </c>
      <c r="K5079" s="7">
        <v>2899</v>
      </c>
      <c r="L5079">
        <v>5</v>
      </c>
      <c r="M5079" t="s">
        <v>21</v>
      </c>
    </row>
    <row r="5080" spans="1:13" x14ac:dyDescent="0.2">
      <c r="A5080" t="str">
        <f>'Applications (Cleaned)'!A5080</f>
        <v>6323330</v>
      </c>
      <c r="B5080" t="str">
        <f>'Applications (Cleaned)'!B5080</f>
        <v>1147</v>
      </c>
      <c r="C5080" s="10">
        <v>44511</v>
      </c>
      <c r="D5080" t="s">
        <v>32</v>
      </c>
      <c r="E5080" s="7">
        <v>107882</v>
      </c>
      <c r="F5080">
        <v>612</v>
      </c>
      <c r="G5080" t="s">
        <v>14</v>
      </c>
      <c r="H5080" t="s">
        <v>14</v>
      </c>
      <c r="I5080" t="s">
        <v>24</v>
      </c>
      <c r="J5080" s="14">
        <v>1054.8</v>
      </c>
      <c r="K5080" s="7">
        <v>1758</v>
      </c>
      <c r="L5080">
        <v>3</v>
      </c>
      <c r="M5080" t="s">
        <v>25</v>
      </c>
    </row>
    <row r="5081" spans="1:13" x14ac:dyDescent="0.2">
      <c r="A5081" t="str">
        <f>'Applications (Cleaned)'!A5081</f>
        <v>6323483</v>
      </c>
      <c r="B5081" t="str">
        <f>'Applications (Cleaned)'!B5081</f>
        <v>1378</v>
      </c>
      <c r="C5081" s="10">
        <v>44118</v>
      </c>
      <c r="D5081" t="s">
        <v>27</v>
      </c>
      <c r="E5081" s="7">
        <v>187746</v>
      </c>
      <c r="F5081">
        <v>693</v>
      </c>
      <c r="G5081" t="s">
        <v>14</v>
      </c>
      <c r="H5081" t="s">
        <v>26</v>
      </c>
      <c r="I5081" t="s">
        <v>24</v>
      </c>
      <c r="J5081" s="14">
        <v>526.79999999999995</v>
      </c>
      <c r="K5081" s="7">
        <v>878</v>
      </c>
      <c r="L5081">
        <v>3</v>
      </c>
    </row>
    <row r="5082" spans="1:13" x14ac:dyDescent="0.2">
      <c r="A5082" t="str">
        <f>'Applications (Cleaned)'!A5082</f>
        <v>6326977</v>
      </c>
      <c r="B5082" t="str">
        <f>'Applications (Cleaned)'!B5082</f>
        <v>0645</v>
      </c>
      <c r="C5082" s="10">
        <v>43973</v>
      </c>
      <c r="D5082" t="s">
        <v>37</v>
      </c>
      <c r="E5082" s="7">
        <v>14216</v>
      </c>
      <c r="F5082">
        <v>770</v>
      </c>
      <c r="G5082" t="s">
        <v>14</v>
      </c>
      <c r="H5082" t="s">
        <v>14</v>
      </c>
      <c r="I5082" t="s">
        <v>24</v>
      </c>
      <c r="J5082" s="14">
        <v>4304.3999999999996</v>
      </c>
      <c r="K5082" s="7">
        <v>7174</v>
      </c>
      <c r="L5082">
        <v>3</v>
      </c>
      <c r="M5082" t="s">
        <v>41</v>
      </c>
    </row>
    <row r="5083" spans="1:13" x14ac:dyDescent="0.2">
      <c r="A5083" t="str">
        <f>'Applications (Cleaned)'!A5083</f>
        <v>6328748</v>
      </c>
      <c r="B5083" t="str">
        <f>'Applications (Cleaned)'!B5083</f>
        <v>0191</v>
      </c>
      <c r="C5083" s="10">
        <v>43941</v>
      </c>
      <c r="D5083" t="s">
        <v>13</v>
      </c>
      <c r="E5083" s="7">
        <v>238844</v>
      </c>
      <c r="F5083">
        <v>581</v>
      </c>
      <c r="G5083" t="s">
        <v>14</v>
      </c>
      <c r="H5083" t="s">
        <v>14</v>
      </c>
      <c r="I5083" t="s">
        <v>33</v>
      </c>
      <c r="J5083" s="14">
        <v>2152.8000000000002</v>
      </c>
      <c r="K5083" s="7">
        <v>2760</v>
      </c>
      <c r="L5083">
        <v>2</v>
      </c>
    </row>
    <row r="5084" spans="1:13" x14ac:dyDescent="0.2">
      <c r="A5084" t="str">
        <f>'Applications (Cleaned)'!A5084</f>
        <v>6330336</v>
      </c>
      <c r="B5084" t="str">
        <f>'Applications (Cleaned)'!B5084</f>
        <v>0396</v>
      </c>
      <c r="C5084" s="10">
        <v>43887</v>
      </c>
      <c r="D5084" t="s">
        <v>19</v>
      </c>
      <c r="E5084" s="7">
        <v>241092</v>
      </c>
      <c r="F5084">
        <v>351</v>
      </c>
      <c r="G5084" t="s">
        <v>14</v>
      </c>
      <c r="H5084" t="s">
        <v>14</v>
      </c>
      <c r="I5084" t="s">
        <v>20</v>
      </c>
      <c r="J5084" s="14">
        <v>2586.6</v>
      </c>
      <c r="K5084" s="7">
        <v>4311</v>
      </c>
      <c r="L5084">
        <v>3</v>
      </c>
      <c r="M5084" t="s">
        <v>34</v>
      </c>
    </row>
    <row r="5085" spans="1:13" x14ac:dyDescent="0.2">
      <c r="A5085" t="str">
        <f>'Applications (Cleaned)'!A5085</f>
        <v>6331460</v>
      </c>
      <c r="B5085" t="str">
        <f>'Applications (Cleaned)'!B5085</f>
        <v>0314</v>
      </c>
      <c r="C5085" s="10">
        <v>44666</v>
      </c>
      <c r="D5085" t="s">
        <v>37</v>
      </c>
      <c r="E5085" s="7">
        <v>164921</v>
      </c>
      <c r="F5085">
        <v>648</v>
      </c>
      <c r="G5085" t="s">
        <v>14</v>
      </c>
      <c r="H5085" t="s">
        <v>14</v>
      </c>
      <c r="I5085" t="s">
        <v>16</v>
      </c>
      <c r="J5085" s="14">
        <v>1102.8</v>
      </c>
      <c r="K5085" s="7">
        <v>1838</v>
      </c>
      <c r="L5085">
        <v>4</v>
      </c>
    </row>
    <row r="5086" spans="1:13" x14ac:dyDescent="0.2">
      <c r="A5086" t="str">
        <f>'Applications (Cleaned)'!A5086</f>
        <v>6333800</v>
      </c>
      <c r="B5086" t="str">
        <f>'Applications (Cleaned)'!B5086</f>
        <v>1708</v>
      </c>
      <c r="C5086" s="10">
        <v>44431</v>
      </c>
      <c r="D5086" t="s">
        <v>19</v>
      </c>
      <c r="E5086" s="7">
        <v>154321</v>
      </c>
      <c r="G5086" t="s">
        <v>14</v>
      </c>
      <c r="H5086" t="s">
        <v>26</v>
      </c>
      <c r="I5086" t="s">
        <v>20</v>
      </c>
      <c r="J5086" s="14">
        <v>2598.12</v>
      </c>
      <c r="K5086" s="7">
        <v>3093</v>
      </c>
      <c r="L5086">
        <v>1</v>
      </c>
      <c r="M5086" t="s">
        <v>34</v>
      </c>
    </row>
    <row r="5087" spans="1:13" x14ac:dyDescent="0.2">
      <c r="A5087" t="str">
        <f>'Applications (Cleaned)'!A5087</f>
        <v>6334867</v>
      </c>
      <c r="B5087" t="str">
        <f>'Applications (Cleaned)'!B5087</f>
        <v>1147</v>
      </c>
      <c r="C5087" s="10">
        <v>45638</v>
      </c>
      <c r="D5087" t="s">
        <v>13</v>
      </c>
      <c r="E5087" s="7">
        <v>232406</v>
      </c>
      <c r="F5087">
        <v>717</v>
      </c>
      <c r="G5087" t="s">
        <v>14</v>
      </c>
      <c r="H5087" t="s">
        <v>26</v>
      </c>
      <c r="I5087" t="s">
        <v>46</v>
      </c>
      <c r="J5087" s="14">
        <v>2043.36</v>
      </c>
      <c r="K5087" s="7">
        <v>3096</v>
      </c>
      <c r="L5087">
        <v>3</v>
      </c>
    </row>
    <row r="5088" spans="1:13" x14ac:dyDescent="0.2">
      <c r="A5088" t="str">
        <f>'Applications (Cleaned)'!A5088</f>
        <v>6336752</v>
      </c>
      <c r="B5088" t="str">
        <f>'Applications (Cleaned)'!B5088</f>
        <v>0215</v>
      </c>
      <c r="C5088" s="10">
        <v>45129</v>
      </c>
      <c r="D5088" t="s">
        <v>19</v>
      </c>
      <c r="E5088" s="7">
        <v>47824</v>
      </c>
      <c r="F5088">
        <v>748</v>
      </c>
      <c r="G5088" t="s">
        <v>14</v>
      </c>
      <c r="H5088" t="s">
        <v>14</v>
      </c>
      <c r="I5088" t="s">
        <v>16</v>
      </c>
      <c r="J5088" s="14">
        <v>744.24</v>
      </c>
      <c r="K5088" s="7">
        <v>886</v>
      </c>
      <c r="L5088">
        <v>5</v>
      </c>
    </row>
    <row r="5089" spans="1:13" x14ac:dyDescent="0.2">
      <c r="A5089" t="str">
        <f>'Applications (Cleaned)'!A5089</f>
        <v>6337644</v>
      </c>
      <c r="B5089" t="str">
        <f>'Applications (Cleaned)'!B5089</f>
        <v>0732</v>
      </c>
      <c r="D5089" t="s">
        <v>29</v>
      </c>
      <c r="E5089" s="7">
        <v>198148</v>
      </c>
      <c r="F5089">
        <v>792</v>
      </c>
      <c r="G5089" t="s">
        <v>14</v>
      </c>
      <c r="H5089" t="s">
        <v>14</v>
      </c>
      <c r="I5089" t="s">
        <v>33</v>
      </c>
      <c r="J5089" s="14">
        <v>2420.16</v>
      </c>
      <c r="K5089" s="7">
        <v>2521</v>
      </c>
      <c r="L5089">
        <v>1</v>
      </c>
      <c r="M5089" t="s">
        <v>25</v>
      </c>
    </row>
    <row r="5090" spans="1:13" x14ac:dyDescent="0.2">
      <c r="A5090" t="str">
        <f>'Applications (Cleaned)'!A5090</f>
        <v>6338701</v>
      </c>
      <c r="B5090" t="str">
        <f>'Applications (Cleaned)'!B5090</f>
        <v>1196</v>
      </c>
      <c r="D5090" t="s">
        <v>13</v>
      </c>
      <c r="E5090" s="7">
        <v>100110</v>
      </c>
      <c r="F5090">
        <v>754</v>
      </c>
      <c r="G5090" t="s">
        <v>14</v>
      </c>
      <c r="H5090" t="s">
        <v>14</v>
      </c>
      <c r="I5090" t="s">
        <v>20</v>
      </c>
      <c r="J5090" s="14">
        <v>3136.32</v>
      </c>
      <c r="K5090" s="7">
        <v>3267</v>
      </c>
      <c r="L5090">
        <v>1</v>
      </c>
      <c r="M5090" t="s">
        <v>28</v>
      </c>
    </row>
    <row r="5091" spans="1:13" x14ac:dyDescent="0.2">
      <c r="A5091" t="str">
        <f>'Applications (Cleaned)'!A5091</f>
        <v>6339549</v>
      </c>
      <c r="B5091" t="str">
        <f>'Applications (Cleaned)'!B5091</f>
        <v>0453</v>
      </c>
      <c r="C5091" s="10">
        <v>43997</v>
      </c>
      <c r="D5091" t="s">
        <v>13</v>
      </c>
      <c r="E5091" s="7">
        <v>157831</v>
      </c>
      <c r="G5091" t="s">
        <v>26</v>
      </c>
      <c r="H5091" t="s">
        <v>26</v>
      </c>
      <c r="I5091" t="s">
        <v>33</v>
      </c>
      <c r="J5091" s="14">
        <v>1313.4</v>
      </c>
      <c r="K5091" s="7">
        <v>1990</v>
      </c>
      <c r="L5091">
        <v>2</v>
      </c>
      <c r="M5091" t="s">
        <v>35</v>
      </c>
    </row>
    <row r="5092" spans="1:13" x14ac:dyDescent="0.2">
      <c r="A5092" t="str">
        <f>'Applications (Cleaned)'!A5092</f>
        <v>6341455</v>
      </c>
      <c r="B5092" t="str">
        <f>'Applications (Cleaned)'!B5092</f>
        <v>0057</v>
      </c>
      <c r="C5092" s="10">
        <v>44139</v>
      </c>
      <c r="D5092" t="s">
        <v>37</v>
      </c>
      <c r="E5092" s="7">
        <v>201425</v>
      </c>
      <c r="F5092">
        <v>594</v>
      </c>
      <c r="G5092" t="s">
        <v>14</v>
      </c>
      <c r="H5092" t="s">
        <v>14</v>
      </c>
      <c r="I5092" t="s">
        <v>16</v>
      </c>
      <c r="J5092" s="14">
        <v>4116.42</v>
      </c>
      <c r="K5092" s="7">
        <v>6237</v>
      </c>
      <c r="L5092">
        <v>3</v>
      </c>
      <c r="M5092" t="s">
        <v>25</v>
      </c>
    </row>
    <row r="5093" spans="1:13" x14ac:dyDescent="0.2">
      <c r="A5093" t="str">
        <f>'Applications (Cleaned)'!A5093</f>
        <v>6341958</v>
      </c>
      <c r="B5093" t="str">
        <f>'Applications (Cleaned)'!B5093</f>
        <v>1080</v>
      </c>
      <c r="C5093" s="10">
        <v>45164</v>
      </c>
      <c r="D5093" t="s">
        <v>13</v>
      </c>
      <c r="E5093" s="7">
        <v>79394</v>
      </c>
      <c r="F5093">
        <v>696</v>
      </c>
      <c r="G5093" t="s">
        <v>14</v>
      </c>
      <c r="H5093" t="s">
        <v>14</v>
      </c>
      <c r="I5093" t="s">
        <v>33</v>
      </c>
      <c r="J5093" s="14">
        <v>2410.1999999999998</v>
      </c>
      <c r="K5093" s="7">
        <v>4017</v>
      </c>
      <c r="L5093">
        <v>5</v>
      </c>
      <c r="M5093" t="s">
        <v>31</v>
      </c>
    </row>
    <row r="5094" spans="1:13" x14ac:dyDescent="0.2">
      <c r="A5094" t="str">
        <f>'Applications (Cleaned)'!A5094</f>
        <v>6343659</v>
      </c>
      <c r="B5094" t="str">
        <f>'Applications (Cleaned)'!B5094</f>
        <v>1333</v>
      </c>
      <c r="C5094" s="10">
        <v>45377</v>
      </c>
      <c r="D5094" t="s">
        <v>19</v>
      </c>
      <c r="E5094" s="7">
        <v>133258</v>
      </c>
      <c r="F5094">
        <v>763</v>
      </c>
      <c r="G5094" t="s">
        <v>26</v>
      </c>
      <c r="H5094" t="s">
        <v>26</v>
      </c>
      <c r="I5094" t="s">
        <v>20</v>
      </c>
      <c r="J5094" s="14">
        <v>5623.8</v>
      </c>
      <c r="K5094" s="7">
        <v>7210</v>
      </c>
      <c r="L5094">
        <v>3</v>
      </c>
      <c r="M5094" t="s">
        <v>35</v>
      </c>
    </row>
    <row r="5095" spans="1:13" x14ac:dyDescent="0.2">
      <c r="A5095" t="str">
        <f>'Applications (Cleaned)'!A5095</f>
        <v>6343687</v>
      </c>
      <c r="B5095" t="str">
        <f>'Applications (Cleaned)'!B5095</f>
        <v>1304</v>
      </c>
      <c r="C5095" s="10">
        <v>44335</v>
      </c>
      <c r="D5095" t="s">
        <v>29</v>
      </c>
      <c r="E5095" s="7">
        <v>200675</v>
      </c>
      <c r="G5095" t="s">
        <v>14</v>
      </c>
      <c r="H5095" t="s">
        <v>26</v>
      </c>
      <c r="I5095" t="s">
        <v>20</v>
      </c>
      <c r="J5095" s="14">
        <v>8890.44</v>
      </c>
      <c r="K5095" s="7">
        <v>11398</v>
      </c>
      <c r="L5095">
        <v>2</v>
      </c>
      <c r="M5095" t="s">
        <v>28</v>
      </c>
    </row>
    <row r="5096" spans="1:13" x14ac:dyDescent="0.2">
      <c r="A5096" t="str">
        <f>'Applications (Cleaned)'!A5096</f>
        <v>6346521</v>
      </c>
      <c r="B5096" t="str">
        <f>'Applications (Cleaned)'!B5096</f>
        <v>1399</v>
      </c>
      <c r="C5096" s="10">
        <v>44263</v>
      </c>
      <c r="D5096" t="s">
        <v>37</v>
      </c>
      <c r="E5096" s="7">
        <v>84712</v>
      </c>
      <c r="F5096">
        <v>669</v>
      </c>
      <c r="G5096" t="s">
        <v>26</v>
      </c>
      <c r="H5096" t="s">
        <v>26</v>
      </c>
      <c r="I5096" t="s">
        <v>20</v>
      </c>
      <c r="J5096" s="14">
        <v>712.2</v>
      </c>
      <c r="K5096" s="7">
        <v>1187</v>
      </c>
      <c r="L5096">
        <v>4</v>
      </c>
    </row>
    <row r="5097" spans="1:13" x14ac:dyDescent="0.2">
      <c r="A5097" t="str">
        <f>'Applications (Cleaned)'!A5097</f>
        <v>6348041</v>
      </c>
      <c r="B5097" t="str">
        <f>'Applications (Cleaned)'!B5097</f>
        <v>0099</v>
      </c>
      <c r="C5097" s="10">
        <v>43928</v>
      </c>
      <c r="D5097" t="s">
        <v>27</v>
      </c>
      <c r="E5097" s="7">
        <v>99102</v>
      </c>
      <c r="F5097">
        <v>690</v>
      </c>
      <c r="G5097" t="s">
        <v>26</v>
      </c>
      <c r="H5097" t="s">
        <v>26</v>
      </c>
      <c r="I5097" t="s">
        <v>24</v>
      </c>
      <c r="J5097" s="14">
        <v>2682.96</v>
      </c>
      <c r="K5097" s="7">
        <v>3194</v>
      </c>
      <c r="L5097">
        <v>4</v>
      </c>
    </row>
    <row r="5098" spans="1:13" x14ac:dyDescent="0.2">
      <c r="A5098" t="str">
        <f>'Applications (Cleaned)'!A5098</f>
        <v>6348741</v>
      </c>
      <c r="B5098" t="str">
        <f>'Applications (Cleaned)'!B5098</f>
        <v>1047</v>
      </c>
      <c r="C5098" s="10">
        <v>44095</v>
      </c>
      <c r="D5098" t="s">
        <v>23</v>
      </c>
      <c r="E5098" s="7">
        <v>34434</v>
      </c>
      <c r="F5098">
        <v>845</v>
      </c>
      <c r="G5098" t="s">
        <v>14</v>
      </c>
      <c r="H5098" t="s">
        <v>26</v>
      </c>
      <c r="I5098" t="s">
        <v>16</v>
      </c>
      <c r="J5098" s="14">
        <v>1573.32</v>
      </c>
      <c r="K5098" s="7">
        <v>1873</v>
      </c>
      <c r="L5098">
        <v>5</v>
      </c>
      <c r="M5098" t="s">
        <v>31</v>
      </c>
    </row>
    <row r="5099" spans="1:13" x14ac:dyDescent="0.2">
      <c r="A5099" t="str">
        <f>'Applications (Cleaned)'!A5099</f>
        <v>6350895</v>
      </c>
      <c r="B5099" t="str">
        <f>'Applications (Cleaned)'!B5099</f>
        <v>0060</v>
      </c>
      <c r="C5099" s="10">
        <v>44127</v>
      </c>
      <c r="D5099" t="s">
        <v>37</v>
      </c>
      <c r="E5099" s="7">
        <v>21271</v>
      </c>
      <c r="F5099">
        <v>749</v>
      </c>
      <c r="G5099" t="s">
        <v>14</v>
      </c>
      <c r="H5099" t="s">
        <v>14</v>
      </c>
      <c r="I5099" t="s">
        <v>24</v>
      </c>
      <c r="J5099" s="14">
        <v>1115.52</v>
      </c>
      <c r="K5099" s="7">
        <v>1162</v>
      </c>
      <c r="L5099">
        <v>3</v>
      </c>
      <c r="M5099" t="s">
        <v>52</v>
      </c>
    </row>
    <row r="5100" spans="1:13" x14ac:dyDescent="0.2">
      <c r="A5100" t="str">
        <f>'Applications (Cleaned)'!A5100</f>
        <v>6351451</v>
      </c>
      <c r="B5100" t="str">
        <f>'Applications (Cleaned)'!B5100</f>
        <v>1022</v>
      </c>
      <c r="C5100" s="10">
        <v>43940</v>
      </c>
      <c r="D5100" t="s">
        <v>19</v>
      </c>
      <c r="E5100" s="7">
        <v>47994</v>
      </c>
      <c r="F5100">
        <v>731</v>
      </c>
      <c r="G5100" t="s">
        <v>14</v>
      </c>
      <c r="H5100" t="s">
        <v>26</v>
      </c>
      <c r="I5100" t="s">
        <v>20</v>
      </c>
      <c r="J5100" s="14">
        <v>2428.92</v>
      </c>
      <c r="K5100" s="7">
        <v>3114</v>
      </c>
      <c r="L5100">
        <v>1</v>
      </c>
    </row>
    <row r="5101" spans="1:13" x14ac:dyDescent="0.2">
      <c r="A5101" t="str">
        <f>'Applications (Cleaned)'!A5101</f>
        <v>6352267</v>
      </c>
      <c r="B5101" t="str">
        <f>'Applications (Cleaned)'!B5101</f>
        <v>1460</v>
      </c>
      <c r="C5101" s="10">
        <v>45333</v>
      </c>
      <c r="D5101" t="s">
        <v>37</v>
      </c>
      <c r="E5101" s="7">
        <v>47313</v>
      </c>
      <c r="F5101">
        <v>707</v>
      </c>
      <c r="G5101" t="s">
        <v>14</v>
      </c>
      <c r="H5101" t="s">
        <v>14</v>
      </c>
      <c r="I5101" t="s">
        <v>24</v>
      </c>
      <c r="J5101" s="14">
        <v>1489.62</v>
      </c>
      <c r="K5101" s="7">
        <v>2257</v>
      </c>
      <c r="L5101">
        <v>2</v>
      </c>
    </row>
    <row r="5102" spans="1:13" x14ac:dyDescent="0.2">
      <c r="A5102" t="str">
        <f>'Applications (Cleaned)'!A5102</f>
        <v>6353332</v>
      </c>
      <c r="B5102" t="str">
        <f>'Applications (Cleaned)'!B5102</f>
        <v>0221</v>
      </c>
      <c r="C5102" s="10">
        <v>44145</v>
      </c>
      <c r="D5102" t="s">
        <v>13</v>
      </c>
      <c r="E5102" s="7">
        <v>160262</v>
      </c>
      <c r="F5102">
        <v>759</v>
      </c>
      <c r="G5102" t="s">
        <v>14</v>
      </c>
      <c r="H5102" t="s">
        <v>14</v>
      </c>
      <c r="I5102" t="s">
        <v>46</v>
      </c>
      <c r="J5102" s="14">
        <v>1873.2</v>
      </c>
      <c r="K5102" s="7">
        <v>3122</v>
      </c>
      <c r="L5102">
        <v>5</v>
      </c>
      <c r="M5102" t="s">
        <v>52</v>
      </c>
    </row>
    <row r="5103" spans="1:13" x14ac:dyDescent="0.2">
      <c r="A5103" t="str">
        <f>'Applications (Cleaned)'!A5103</f>
        <v>6355108</v>
      </c>
      <c r="B5103" t="str">
        <f>'Applications (Cleaned)'!B5103</f>
        <v>1018</v>
      </c>
      <c r="C5103" s="10">
        <v>45269</v>
      </c>
      <c r="D5103" t="s">
        <v>27</v>
      </c>
      <c r="E5103" s="7">
        <v>87085</v>
      </c>
      <c r="F5103">
        <v>580</v>
      </c>
      <c r="G5103" t="s">
        <v>26</v>
      </c>
      <c r="H5103" t="s">
        <v>26</v>
      </c>
      <c r="I5103" t="s">
        <v>16</v>
      </c>
      <c r="J5103" s="14">
        <v>5981.04</v>
      </c>
      <c r="K5103" s="7">
        <v>7668</v>
      </c>
      <c r="L5103">
        <v>3</v>
      </c>
    </row>
    <row r="5104" spans="1:13" x14ac:dyDescent="0.2">
      <c r="A5104" t="str">
        <f>'Applications (Cleaned)'!A5104</f>
        <v>6355603</v>
      </c>
      <c r="B5104" t="str">
        <f>'Applications (Cleaned)'!B5104</f>
        <v>1020</v>
      </c>
      <c r="C5104" s="10">
        <v>44013</v>
      </c>
      <c r="D5104" t="s">
        <v>29</v>
      </c>
      <c r="E5104" s="7">
        <v>51001</v>
      </c>
      <c r="F5104">
        <v>610</v>
      </c>
      <c r="G5104" t="s">
        <v>14</v>
      </c>
      <c r="H5104" t="s">
        <v>14</v>
      </c>
      <c r="I5104" t="s">
        <v>46</v>
      </c>
      <c r="J5104" s="14">
        <v>3208.92</v>
      </c>
      <c r="K5104" s="7">
        <v>4114</v>
      </c>
      <c r="L5104">
        <v>3</v>
      </c>
      <c r="M5104" t="s">
        <v>17</v>
      </c>
    </row>
    <row r="5105" spans="1:13" x14ac:dyDescent="0.2">
      <c r="A5105" t="str">
        <f>'Applications (Cleaned)'!A5105</f>
        <v>6359915</v>
      </c>
      <c r="B5105" t="str">
        <f>'Applications (Cleaned)'!B5105</f>
        <v>1360</v>
      </c>
      <c r="C5105" s="10">
        <v>44149</v>
      </c>
      <c r="D5105" t="s">
        <v>37</v>
      </c>
      <c r="E5105" s="7">
        <v>136033</v>
      </c>
      <c r="F5105">
        <v>788</v>
      </c>
      <c r="G5105" t="s">
        <v>14</v>
      </c>
      <c r="H5105" t="s">
        <v>14</v>
      </c>
      <c r="I5105" t="s">
        <v>33</v>
      </c>
      <c r="J5105" s="14">
        <v>1438.08</v>
      </c>
      <c r="K5105" s="7">
        <v>1498</v>
      </c>
      <c r="L5105">
        <v>4</v>
      </c>
    </row>
    <row r="5106" spans="1:13" x14ac:dyDescent="0.2">
      <c r="A5106" t="str">
        <f>'Applications (Cleaned)'!A5106</f>
        <v>6359955</v>
      </c>
      <c r="B5106" t="str">
        <f>'Applications (Cleaned)'!B5106</f>
        <v>0531</v>
      </c>
      <c r="C5106" s="10">
        <v>44911</v>
      </c>
      <c r="D5106" t="s">
        <v>37</v>
      </c>
      <c r="E5106" s="7">
        <v>35036</v>
      </c>
      <c r="F5106">
        <v>382</v>
      </c>
      <c r="G5106" t="s">
        <v>14</v>
      </c>
      <c r="H5106" t="s">
        <v>14</v>
      </c>
      <c r="I5106" t="s">
        <v>24</v>
      </c>
      <c r="J5106" s="14">
        <v>4747.2</v>
      </c>
      <c r="K5106" s="7">
        <v>4945</v>
      </c>
      <c r="L5106">
        <v>5</v>
      </c>
      <c r="M5106" t="s">
        <v>28</v>
      </c>
    </row>
    <row r="5107" spans="1:13" x14ac:dyDescent="0.2">
      <c r="A5107" t="str">
        <f>'Applications (Cleaned)'!A5107</f>
        <v>6361312</v>
      </c>
      <c r="B5107" t="str">
        <f>'Applications (Cleaned)'!B5107</f>
        <v>1166</v>
      </c>
      <c r="C5107" s="10">
        <v>44334</v>
      </c>
      <c r="D5107" t="s">
        <v>32</v>
      </c>
      <c r="E5107" s="7">
        <v>194215</v>
      </c>
      <c r="F5107">
        <v>679</v>
      </c>
      <c r="G5107" t="s">
        <v>14</v>
      </c>
      <c r="H5107" t="s">
        <v>14</v>
      </c>
      <c r="I5107" t="s">
        <v>20</v>
      </c>
      <c r="J5107" s="14">
        <v>1848.96</v>
      </c>
      <c r="K5107" s="7">
        <v>1926</v>
      </c>
      <c r="L5107">
        <v>5</v>
      </c>
      <c r="M5107" t="s">
        <v>34</v>
      </c>
    </row>
    <row r="5108" spans="1:13" x14ac:dyDescent="0.2">
      <c r="A5108" t="str">
        <f>'Applications (Cleaned)'!A5108</f>
        <v>6362926</v>
      </c>
      <c r="B5108" t="str">
        <f>'Applications (Cleaned)'!B5108</f>
        <v>1763</v>
      </c>
      <c r="C5108" s="10">
        <v>44783</v>
      </c>
      <c r="D5108" t="s">
        <v>32</v>
      </c>
      <c r="E5108" s="7">
        <v>200698</v>
      </c>
      <c r="F5108">
        <v>600</v>
      </c>
      <c r="G5108" t="s">
        <v>14</v>
      </c>
      <c r="H5108" t="s">
        <v>14</v>
      </c>
      <c r="I5108" t="s">
        <v>20</v>
      </c>
      <c r="J5108" s="14">
        <v>3847.14</v>
      </c>
      <c r="K5108" s="7">
        <v>5829</v>
      </c>
      <c r="L5108">
        <v>1</v>
      </c>
      <c r="M5108" t="s">
        <v>34</v>
      </c>
    </row>
    <row r="5109" spans="1:13" x14ac:dyDescent="0.2">
      <c r="A5109" t="str">
        <f>'Applications (Cleaned)'!A5109</f>
        <v>6363668</v>
      </c>
      <c r="B5109" t="str">
        <f>'Applications (Cleaned)'!B5109</f>
        <v>0726</v>
      </c>
      <c r="C5109" s="10">
        <v>45313</v>
      </c>
      <c r="D5109" t="s">
        <v>27</v>
      </c>
      <c r="E5109" s="7">
        <v>75420</v>
      </c>
      <c r="G5109" t="s">
        <v>26</v>
      </c>
      <c r="H5109" t="s">
        <v>14</v>
      </c>
      <c r="I5109" t="s">
        <v>20</v>
      </c>
      <c r="J5109" s="14">
        <v>1597.68</v>
      </c>
      <c r="K5109" s="7">
        <v>1902</v>
      </c>
      <c r="L5109">
        <v>5</v>
      </c>
      <c r="M5109" t="s">
        <v>21</v>
      </c>
    </row>
    <row r="5110" spans="1:13" x14ac:dyDescent="0.2">
      <c r="A5110" t="str">
        <f>'Applications (Cleaned)'!A5110</f>
        <v>6364985</v>
      </c>
      <c r="B5110" t="str">
        <f>'Applications (Cleaned)'!B5110</f>
        <v>0800</v>
      </c>
      <c r="C5110" s="10">
        <v>44646</v>
      </c>
      <c r="D5110" t="s">
        <v>13</v>
      </c>
      <c r="E5110" s="7">
        <v>143308</v>
      </c>
      <c r="F5110">
        <v>632</v>
      </c>
      <c r="G5110" t="s">
        <v>14</v>
      </c>
      <c r="H5110" t="s">
        <v>14</v>
      </c>
      <c r="I5110" t="s">
        <v>16</v>
      </c>
      <c r="J5110" s="14">
        <v>1576.74</v>
      </c>
      <c r="K5110" s="7">
        <v>2389</v>
      </c>
      <c r="L5110">
        <v>5</v>
      </c>
    </row>
    <row r="5111" spans="1:13" x14ac:dyDescent="0.2">
      <c r="A5111" t="str">
        <f>'Applications (Cleaned)'!A5111</f>
        <v>6367619</v>
      </c>
      <c r="B5111" t="str">
        <f>'Applications (Cleaned)'!B5111</f>
        <v>1737</v>
      </c>
      <c r="C5111" s="10">
        <v>45093</v>
      </c>
      <c r="D5111" t="s">
        <v>37</v>
      </c>
      <c r="E5111" s="7">
        <v>166870</v>
      </c>
      <c r="F5111">
        <v>802</v>
      </c>
      <c r="G5111" t="s">
        <v>26</v>
      </c>
      <c r="H5111" t="s">
        <v>26</v>
      </c>
      <c r="I5111" t="s">
        <v>16</v>
      </c>
      <c r="J5111" s="14">
        <v>773.52</v>
      </c>
      <c r="K5111" s="7">
        <v>1172</v>
      </c>
      <c r="L5111">
        <v>2</v>
      </c>
    </row>
    <row r="5112" spans="1:13" x14ac:dyDescent="0.2">
      <c r="A5112" t="str">
        <f>'Applications (Cleaned)'!A5112</f>
        <v>6368339</v>
      </c>
      <c r="B5112" t="str">
        <f>'Applications (Cleaned)'!B5112</f>
        <v>1417</v>
      </c>
      <c r="D5112" t="s">
        <v>13</v>
      </c>
      <c r="E5112" s="7">
        <v>172045</v>
      </c>
      <c r="F5112">
        <v>521</v>
      </c>
      <c r="G5112" t="s">
        <v>14</v>
      </c>
      <c r="H5112" t="s">
        <v>14</v>
      </c>
      <c r="I5112" t="s">
        <v>20</v>
      </c>
      <c r="J5112" s="14">
        <v>3093</v>
      </c>
      <c r="K5112" s="7">
        <v>5155</v>
      </c>
      <c r="L5112">
        <v>5</v>
      </c>
      <c r="M5112" t="s">
        <v>41</v>
      </c>
    </row>
    <row r="5113" spans="1:13" x14ac:dyDescent="0.2">
      <c r="A5113" t="str">
        <f>'Applications (Cleaned)'!A5113</f>
        <v>6369845</v>
      </c>
      <c r="B5113" t="str">
        <f>'Applications (Cleaned)'!B5113</f>
        <v>1472</v>
      </c>
      <c r="C5113" s="10">
        <v>44788</v>
      </c>
      <c r="D5113" t="s">
        <v>13</v>
      </c>
      <c r="E5113" s="7">
        <v>164844</v>
      </c>
      <c r="F5113">
        <v>717</v>
      </c>
      <c r="G5113" t="s">
        <v>14</v>
      </c>
      <c r="H5113" t="s">
        <v>14</v>
      </c>
      <c r="I5113" t="s">
        <v>24</v>
      </c>
      <c r="J5113" s="14">
        <v>5345.34</v>
      </c>
      <c r="K5113" s="7">
        <v>6853</v>
      </c>
      <c r="L5113">
        <v>3</v>
      </c>
      <c r="M5113" t="s">
        <v>31</v>
      </c>
    </row>
    <row r="5114" spans="1:13" x14ac:dyDescent="0.2">
      <c r="A5114" t="str">
        <f>'Applications (Cleaned)'!A5114</f>
        <v>6374308</v>
      </c>
      <c r="B5114" t="str">
        <f>'Applications (Cleaned)'!B5114</f>
        <v>1780</v>
      </c>
      <c r="C5114" s="10">
        <v>45615</v>
      </c>
      <c r="D5114" t="s">
        <v>29</v>
      </c>
      <c r="E5114" s="7">
        <v>264793</v>
      </c>
      <c r="G5114" t="s">
        <v>14</v>
      </c>
      <c r="H5114" t="s">
        <v>26</v>
      </c>
      <c r="I5114" t="s">
        <v>24</v>
      </c>
      <c r="J5114" s="14">
        <v>6980.4</v>
      </c>
      <c r="K5114" s="7">
        <v>8310</v>
      </c>
      <c r="L5114">
        <v>5</v>
      </c>
      <c r="M5114" t="s">
        <v>34</v>
      </c>
    </row>
    <row r="5115" spans="1:13" x14ac:dyDescent="0.2">
      <c r="A5115" t="str">
        <f>'Applications (Cleaned)'!A5115</f>
        <v>6374454</v>
      </c>
      <c r="B5115" t="str">
        <f>'Applications (Cleaned)'!B5115</f>
        <v>0874</v>
      </c>
      <c r="C5115" s="10">
        <v>44862</v>
      </c>
      <c r="D5115" t="s">
        <v>37</v>
      </c>
      <c r="E5115" s="7">
        <v>145279</v>
      </c>
      <c r="F5115">
        <v>793</v>
      </c>
      <c r="G5115" t="s">
        <v>14</v>
      </c>
      <c r="H5115" t="s">
        <v>26</v>
      </c>
      <c r="I5115" t="s">
        <v>20</v>
      </c>
      <c r="J5115" s="14">
        <v>3516.6</v>
      </c>
      <c r="K5115" s="7">
        <v>5861</v>
      </c>
      <c r="L5115">
        <v>5</v>
      </c>
      <c r="M5115" t="s">
        <v>31</v>
      </c>
    </row>
    <row r="5116" spans="1:13" x14ac:dyDescent="0.2">
      <c r="A5116" t="str">
        <f>'Applications (Cleaned)'!A5116</f>
        <v>6374807</v>
      </c>
      <c r="B5116" t="str">
        <f>'Applications (Cleaned)'!B5116</f>
        <v>1197</v>
      </c>
      <c r="C5116" s="10">
        <v>45152</v>
      </c>
      <c r="D5116" t="s">
        <v>23</v>
      </c>
      <c r="E5116" s="7">
        <v>145556</v>
      </c>
      <c r="F5116">
        <v>782</v>
      </c>
      <c r="G5116" t="s">
        <v>26</v>
      </c>
      <c r="H5116" t="s">
        <v>26</v>
      </c>
      <c r="I5116" t="s">
        <v>16</v>
      </c>
      <c r="J5116" s="14">
        <v>1520.64</v>
      </c>
      <c r="K5116" s="7">
        <v>2304</v>
      </c>
      <c r="L5116">
        <v>1</v>
      </c>
      <c r="M5116" t="s">
        <v>34</v>
      </c>
    </row>
    <row r="5117" spans="1:13" x14ac:dyDescent="0.2">
      <c r="A5117" t="str">
        <f>'Applications (Cleaned)'!A5117</f>
        <v>6375036</v>
      </c>
      <c r="B5117" t="str">
        <f>'Applications (Cleaned)'!B5117</f>
        <v>1362</v>
      </c>
      <c r="C5117" s="10">
        <v>44704</v>
      </c>
      <c r="D5117" t="s">
        <v>13</v>
      </c>
      <c r="E5117" s="7">
        <v>42417</v>
      </c>
      <c r="F5117">
        <v>592</v>
      </c>
      <c r="G5117" t="s">
        <v>14</v>
      </c>
      <c r="H5117" t="s">
        <v>14</v>
      </c>
      <c r="I5117" t="s">
        <v>20</v>
      </c>
      <c r="J5117" s="14">
        <v>3793.92</v>
      </c>
      <c r="K5117" s="7">
        <v>3952</v>
      </c>
      <c r="L5117">
        <v>5</v>
      </c>
      <c r="M5117" t="s">
        <v>52</v>
      </c>
    </row>
    <row r="5118" spans="1:13" x14ac:dyDescent="0.2">
      <c r="A5118" t="str">
        <f>'Applications (Cleaned)'!A5118</f>
        <v>6375873</v>
      </c>
      <c r="B5118" t="str">
        <f>'Applications (Cleaned)'!B5118</f>
        <v>0097</v>
      </c>
      <c r="C5118" s="10">
        <v>44242</v>
      </c>
      <c r="D5118" t="s">
        <v>23</v>
      </c>
      <c r="E5118" s="7">
        <v>146356</v>
      </c>
      <c r="F5118">
        <v>784</v>
      </c>
      <c r="G5118" t="s">
        <v>14</v>
      </c>
      <c r="H5118" t="s">
        <v>26</v>
      </c>
      <c r="I5118" t="s">
        <v>16</v>
      </c>
      <c r="J5118" s="14">
        <v>1363.32</v>
      </c>
      <c r="K5118" s="7">
        <v>1623</v>
      </c>
      <c r="L5118">
        <v>1</v>
      </c>
    </row>
    <row r="5119" spans="1:13" x14ac:dyDescent="0.2">
      <c r="A5119" t="str">
        <f>'Applications (Cleaned)'!A5119</f>
        <v>6378653</v>
      </c>
      <c r="B5119" t="str">
        <f>'Applications (Cleaned)'!B5119</f>
        <v>0296</v>
      </c>
      <c r="C5119" s="10">
        <v>45656</v>
      </c>
      <c r="D5119" t="s">
        <v>37</v>
      </c>
      <c r="E5119" s="7">
        <v>228811</v>
      </c>
      <c r="F5119">
        <v>739</v>
      </c>
      <c r="G5119" t="s">
        <v>14</v>
      </c>
      <c r="H5119" t="s">
        <v>14</v>
      </c>
      <c r="I5119" t="s">
        <v>20</v>
      </c>
      <c r="J5119" s="14">
        <v>814.32</v>
      </c>
      <c r="K5119" s="7">
        <v>1044</v>
      </c>
      <c r="L5119">
        <v>4</v>
      </c>
      <c r="M5119" t="s">
        <v>41</v>
      </c>
    </row>
    <row r="5120" spans="1:13" x14ac:dyDescent="0.2">
      <c r="A5120" t="str">
        <f>'Applications (Cleaned)'!A5120</f>
        <v>6378788</v>
      </c>
      <c r="B5120" t="str">
        <f>'Applications (Cleaned)'!B5120</f>
        <v>0160</v>
      </c>
      <c r="C5120" s="10">
        <v>44148</v>
      </c>
      <c r="D5120" t="s">
        <v>27</v>
      </c>
      <c r="E5120" s="7">
        <v>210368</v>
      </c>
      <c r="F5120">
        <v>717</v>
      </c>
      <c r="G5120" t="s">
        <v>14</v>
      </c>
      <c r="H5120" t="s">
        <v>14</v>
      </c>
      <c r="I5120" t="s">
        <v>16</v>
      </c>
      <c r="J5120" s="14">
        <v>830.7</v>
      </c>
      <c r="K5120" s="7">
        <v>1065</v>
      </c>
      <c r="L5120">
        <v>5</v>
      </c>
      <c r="M5120" t="s">
        <v>25</v>
      </c>
    </row>
    <row r="5121" spans="1:13" x14ac:dyDescent="0.2">
      <c r="A5121" t="str">
        <f>'Applications (Cleaned)'!A5121</f>
        <v>6378858</v>
      </c>
      <c r="B5121" t="str">
        <f>'Applications (Cleaned)'!B5121</f>
        <v>0015</v>
      </c>
      <c r="C5121" s="10">
        <v>45020</v>
      </c>
      <c r="D5121" t="s">
        <v>29</v>
      </c>
      <c r="E5121" s="7">
        <v>303760</v>
      </c>
      <c r="F5121">
        <v>825</v>
      </c>
      <c r="G5121" t="s">
        <v>14</v>
      </c>
      <c r="H5121" t="s">
        <v>14</v>
      </c>
      <c r="I5121" t="s">
        <v>16</v>
      </c>
      <c r="J5121" s="14">
        <v>1467.84</v>
      </c>
      <c r="K5121" s="7">
        <v>2224</v>
      </c>
      <c r="L5121">
        <v>2</v>
      </c>
      <c r="M5121" t="s">
        <v>41</v>
      </c>
    </row>
    <row r="5122" spans="1:13" x14ac:dyDescent="0.2">
      <c r="A5122" t="str">
        <f>'Applications (Cleaned)'!A5122</f>
        <v>6381627</v>
      </c>
      <c r="B5122" t="str">
        <f>'Applications (Cleaned)'!B5122</f>
        <v>1056</v>
      </c>
      <c r="C5122" s="10">
        <v>43946</v>
      </c>
      <c r="D5122" t="s">
        <v>27</v>
      </c>
      <c r="E5122" s="7">
        <v>29535</v>
      </c>
      <c r="G5122" t="s">
        <v>26</v>
      </c>
      <c r="H5122" t="s">
        <v>14</v>
      </c>
      <c r="I5122" t="s">
        <v>20</v>
      </c>
      <c r="J5122" s="14">
        <v>965.16</v>
      </c>
      <c r="K5122" s="7">
        <v>1149</v>
      </c>
      <c r="L5122">
        <v>3</v>
      </c>
      <c r="M5122" t="s">
        <v>25</v>
      </c>
    </row>
    <row r="5123" spans="1:13" x14ac:dyDescent="0.2">
      <c r="A5123" t="str">
        <f>'Applications (Cleaned)'!A5123</f>
        <v>6383276</v>
      </c>
      <c r="B5123" t="str">
        <f>'Applications (Cleaned)'!B5123</f>
        <v>0594</v>
      </c>
      <c r="C5123" s="10">
        <v>43911</v>
      </c>
      <c r="D5123" t="s">
        <v>13</v>
      </c>
      <c r="E5123" s="7">
        <v>220909</v>
      </c>
      <c r="F5123">
        <v>773</v>
      </c>
      <c r="G5123" t="s">
        <v>14</v>
      </c>
      <c r="H5123" t="s">
        <v>14</v>
      </c>
      <c r="I5123" t="s">
        <v>20</v>
      </c>
      <c r="J5123" s="14">
        <v>2295.7199999999998</v>
      </c>
      <c r="K5123" s="7">
        <v>2733</v>
      </c>
      <c r="L5123">
        <v>2</v>
      </c>
      <c r="M5123" t="s">
        <v>21</v>
      </c>
    </row>
    <row r="5124" spans="1:13" x14ac:dyDescent="0.2">
      <c r="A5124" t="str">
        <f>'Applications (Cleaned)'!A5124</f>
        <v>6384170</v>
      </c>
      <c r="B5124" t="str">
        <f>'Applications (Cleaned)'!B5124</f>
        <v>1528</v>
      </c>
      <c r="C5124" s="10">
        <v>43864</v>
      </c>
      <c r="D5124" t="s">
        <v>32</v>
      </c>
      <c r="E5124" s="7">
        <v>109225</v>
      </c>
      <c r="F5124">
        <v>741</v>
      </c>
      <c r="G5124" t="s">
        <v>14</v>
      </c>
      <c r="H5124" t="s">
        <v>26</v>
      </c>
      <c r="I5124" t="s">
        <v>20</v>
      </c>
      <c r="J5124" s="14">
        <v>2673</v>
      </c>
      <c r="K5124" s="7">
        <v>4455</v>
      </c>
      <c r="L5124">
        <v>4</v>
      </c>
      <c r="M5124" t="s">
        <v>34</v>
      </c>
    </row>
    <row r="5125" spans="1:13" x14ac:dyDescent="0.2">
      <c r="A5125" t="str">
        <f>'Applications (Cleaned)'!A5125</f>
        <v>6384382</v>
      </c>
      <c r="B5125" t="str">
        <f>'Applications (Cleaned)'!B5125</f>
        <v>1769</v>
      </c>
      <c r="C5125" s="10">
        <v>44110</v>
      </c>
      <c r="D5125" t="s">
        <v>27</v>
      </c>
      <c r="E5125" s="7">
        <v>131080</v>
      </c>
      <c r="F5125">
        <v>723</v>
      </c>
      <c r="G5125" t="s">
        <v>14</v>
      </c>
      <c r="H5125" t="s">
        <v>26</v>
      </c>
      <c r="I5125" t="s">
        <v>46</v>
      </c>
      <c r="J5125" s="14">
        <v>4462.2</v>
      </c>
      <c r="K5125" s="7">
        <v>7437</v>
      </c>
      <c r="L5125">
        <v>2</v>
      </c>
      <c r="M5125" t="s">
        <v>35</v>
      </c>
    </row>
    <row r="5126" spans="1:13" x14ac:dyDescent="0.2">
      <c r="A5126" t="str">
        <f>'Applications (Cleaned)'!A5126</f>
        <v>6385108</v>
      </c>
      <c r="B5126" t="str">
        <f>'Applications (Cleaned)'!B5126</f>
        <v>0563</v>
      </c>
      <c r="C5126" s="10">
        <v>45190</v>
      </c>
      <c r="D5126" t="s">
        <v>23</v>
      </c>
      <c r="E5126" s="7">
        <v>210440</v>
      </c>
      <c r="F5126">
        <v>676</v>
      </c>
      <c r="G5126" t="s">
        <v>14</v>
      </c>
      <c r="H5126" t="s">
        <v>14</v>
      </c>
      <c r="I5126" t="s">
        <v>16</v>
      </c>
      <c r="J5126" s="14">
        <v>3285</v>
      </c>
      <c r="K5126" s="7">
        <v>5475</v>
      </c>
      <c r="L5126">
        <v>2</v>
      </c>
    </row>
    <row r="5127" spans="1:13" x14ac:dyDescent="0.2">
      <c r="A5127" t="str">
        <f>'Applications (Cleaned)'!A5127</f>
        <v>6385951</v>
      </c>
      <c r="B5127" t="str">
        <f>'Applications (Cleaned)'!B5127</f>
        <v>0534</v>
      </c>
      <c r="C5127" s="10">
        <v>44508</v>
      </c>
      <c r="D5127" t="s">
        <v>13</v>
      </c>
      <c r="E5127" s="7">
        <v>46899</v>
      </c>
      <c r="F5127">
        <v>712</v>
      </c>
      <c r="G5127" t="s">
        <v>14</v>
      </c>
      <c r="H5127" t="s">
        <v>14</v>
      </c>
      <c r="I5127" t="s">
        <v>20</v>
      </c>
      <c r="J5127" s="14">
        <v>2857.92</v>
      </c>
      <c r="K5127" s="7">
        <v>2977</v>
      </c>
      <c r="L5127">
        <v>4</v>
      </c>
      <c r="M5127" t="s">
        <v>34</v>
      </c>
    </row>
    <row r="5128" spans="1:13" x14ac:dyDescent="0.2">
      <c r="A5128" t="str">
        <f>'Applications (Cleaned)'!A5128</f>
        <v>6387473</v>
      </c>
      <c r="B5128" t="str">
        <f>'Applications (Cleaned)'!B5128</f>
        <v>1041</v>
      </c>
      <c r="C5128" s="10">
        <v>45366</v>
      </c>
      <c r="D5128" t="s">
        <v>37</v>
      </c>
      <c r="E5128" s="7">
        <v>135409</v>
      </c>
      <c r="F5128">
        <v>518</v>
      </c>
      <c r="G5128" t="s">
        <v>14</v>
      </c>
      <c r="H5128" t="s">
        <v>26</v>
      </c>
      <c r="I5128" t="s">
        <v>16</v>
      </c>
      <c r="J5128" s="14">
        <v>2920.32</v>
      </c>
      <c r="K5128" s="7">
        <v>3042</v>
      </c>
      <c r="L5128">
        <v>1</v>
      </c>
    </row>
    <row r="5129" spans="1:13" x14ac:dyDescent="0.2">
      <c r="A5129" t="str">
        <f>'Applications (Cleaned)'!A5129</f>
        <v>6391321</v>
      </c>
      <c r="B5129" t="str">
        <f>'Applications (Cleaned)'!B5129</f>
        <v>0618</v>
      </c>
      <c r="C5129" s="10">
        <v>45446</v>
      </c>
      <c r="D5129" t="s">
        <v>19</v>
      </c>
      <c r="E5129" s="7">
        <v>35931</v>
      </c>
      <c r="F5129">
        <v>735</v>
      </c>
      <c r="G5129" t="s">
        <v>14</v>
      </c>
      <c r="H5129" t="s">
        <v>14</v>
      </c>
      <c r="I5129" t="s">
        <v>20</v>
      </c>
      <c r="J5129" s="14">
        <v>4704.18</v>
      </c>
      <c r="K5129" s="7">
        <v>6031</v>
      </c>
      <c r="L5129">
        <v>4</v>
      </c>
      <c r="M5129" t="s">
        <v>17</v>
      </c>
    </row>
    <row r="5130" spans="1:13" x14ac:dyDescent="0.2">
      <c r="A5130" t="str">
        <f>'Applications (Cleaned)'!A5130</f>
        <v>6391700</v>
      </c>
      <c r="B5130" t="str">
        <f>'Applications (Cleaned)'!B5130</f>
        <v>1277</v>
      </c>
      <c r="D5130" t="s">
        <v>19</v>
      </c>
      <c r="E5130" s="7">
        <v>206172</v>
      </c>
      <c r="F5130">
        <v>722</v>
      </c>
      <c r="G5130" t="s">
        <v>14</v>
      </c>
      <c r="H5130" t="s">
        <v>26</v>
      </c>
      <c r="I5130" t="s">
        <v>20</v>
      </c>
      <c r="J5130" s="14">
        <v>1293</v>
      </c>
      <c r="K5130" s="7">
        <v>2155</v>
      </c>
      <c r="L5130">
        <v>4</v>
      </c>
      <c r="M5130" t="s">
        <v>52</v>
      </c>
    </row>
    <row r="5131" spans="1:13" x14ac:dyDescent="0.2">
      <c r="A5131" t="str">
        <f>'Applications (Cleaned)'!A5131</f>
        <v>6391702</v>
      </c>
      <c r="B5131" t="str">
        <f>'Applications (Cleaned)'!B5131</f>
        <v>1140</v>
      </c>
      <c r="C5131" s="10">
        <v>44980</v>
      </c>
      <c r="D5131" t="s">
        <v>37</v>
      </c>
      <c r="E5131" s="7">
        <v>182800</v>
      </c>
      <c r="F5131">
        <v>633</v>
      </c>
      <c r="G5131" t="s">
        <v>14</v>
      </c>
      <c r="H5131" t="s">
        <v>26</v>
      </c>
      <c r="I5131" t="s">
        <v>46</v>
      </c>
      <c r="J5131" s="14">
        <v>1662.6</v>
      </c>
      <c r="K5131" s="7">
        <v>2771</v>
      </c>
      <c r="L5131">
        <v>3</v>
      </c>
    </row>
    <row r="5132" spans="1:13" x14ac:dyDescent="0.2">
      <c r="A5132" t="str">
        <f>'Applications (Cleaned)'!A5132</f>
        <v>6397878</v>
      </c>
      <c r="B5132" t="str">
        <f>'Applications (Cleaned)'!B5132</f>
        <v>0571</v>
      </c>
      <c r="D5132" t="s">
        <v>27</v>
      </c>
      <c r="E5132" s="7">
        <v>184033</v>
      </c>
      <c r="F5132">
        <v>763</v>
      </c>
      <c r="G5132" t="s">
        <v>14</v>
      </c>
      <c r="H5132" t="s">
        <v>26</v>
      </c>
      <c r="I5132" t="s">
        <v>20</v>
      </c>
      <c r="J5132" s="14">
        <v>2168.04</v>
      </c>
      <c r="K5132" s="7">
        <v>2581</v>
      </c>
      <c r="L5132">
        <v>3</v>
      </c>
      <c r="M5132" t="s">
        <v>31</v>
      </c>
    </row>
    <row r="5133" spans="1:13" x14ac:dyDescent="0.2">
      <c r="A5133" t="str">
        <f>'Applications (Cleaned)'!A5133</f>
        <v>6398743</v>
      </c>
      <c r="B5133" t="str">
        <f>'Applications (Cleaned)'!B5133</f>
        <v>0370</v>
      </c>
      <c r="C5133" s="10">
        <v>44628</v>
      </c>
      <c r="D5133" t="s">
        <v>13</v>
      </c>
      <c r="E5133" s="7">
        <v>219594</v>
      </c>
      <c r="G5133" t="s">
        <v>14</v>
      </c>
      <c r="H5133" t="s">
        <v>26</v>
      </c>
      <c r="I5133" t="s">
        <v>20</v>
      </c>
      <c r="J5133" s="14">
        <v>2717.4</v>
      </c>
      <c r="K5133" s="7">
        <v>4529</v>
      </c>
      <c r="L5133">
        <v>1</v>
      </c>
    </row>
    <row r="5134" spans="1:13" x14ac:dyDescent="0.2">
      <c r="A5134" t="str">
        <f>'Applications (Cleaned)'!A5134</f>
        <v>6398894</v>
      </c>
      <c r="B5134" t="str">
        <f>'Applications (Cleaned)'!B5134</f>
        <v>1152</v>
      </c>
      <c r="C5134" s="10">
        <v>44422</v>
      </c>
      <c r="D5134" t="s">
        <v>29</v>
      </c>
      <c r="E5134" s="7">
        <v>38586</v>
      </c>
      <c r="F5134">
        <v>710</v>
      </c>
      <c r="G5134" t="s">
        <v>14</v>
      </c>
      <c r="H5134" t="s">
        <v>26</v>
      </c>
      <c r="I5134" t="s">
        <v>20</v>
      </c>
      <c r="J5134" s="14">
        <v>3395.4</v>
      </c>
      <c r="K5134" s="7">
        <v>5659</v>
      </c>
      <c r="L5134">
        <v>1</v>
      </c>
    </row>
    <row r="5135" spans="1:13" x14ac:dyDescent="0.2">
      <c r="A5135" t="str">
        <f>'Applications (Cleaned)'!A5135</f>
        <v>6401195</v>
      </c>
      <c r="B5135" t="str">
        <f>'Applications (Cleaned)'!B5135</f>
        <v>0322</v>
      </c>
      <c r="C5135" s="10">
        <v>45145</v>
      </c>
      <c r="D5135" t="s">
        <v>13</v>
      </c>
      <c r="E5135" s="7">
        <v>202863</v>
      </c>
      <c r="G5135" t="s">
        <v>26</v>
      </c>
      <c r="H5135" t="s">
        <v>26</v>
      </c>
      <c r="I5135" t="s">
        <v>16</v>
      </c>
      <c r="J5135" s="14">
        <v>2717.22</v>
      </c>
      <c r="K5135" s="7">
        <v>4117</v>
      </c>
      <c r="L5135">
        <v>2</v>
      </c>
      <c r="M5135" t="s">
        <v>21</v>
      </c>
    </row>
    <row r="5136" spans="1:13" x14ac:dyDescent="0.2">
      <c r="A5136" t="str">
        <f>'Applications (Cleaned)'!A5136</f>
        <v>6402890</v>
      </c>
      <c r="B5136" t="str">
        <f>'Applications (Cleaned)'!B5136</f>
        <v>1583</v>
      </c>
      <c r="C5136" s="10">
        <v>44617</v>
      </c>
      <c r="D5136" t="s">
        <v>37</v>
      </c>
      <c r="E5136" s="7">
        <v>150431</v>
      </c>
      <c r="F5136">
        <v>840</v>
      </c>
      <c r="G5136" t="s">
        <v>14</v>
      </c>
      <c r="H5136" t="s">
        <v>26</v>
      </c>
      <c r="I5136" t="s">
        <v>20</v>
      </c>
      <c r="J5136" s="14">
        <v>2677.08</v>
      </c>
      <c r="K5136" s="7">
        <v>3187</v>
      </c>
      <c r="L5136">
        <v>3</v>
      </c>
    </row>
    <row r="5137" spans="1:13" x14ac:dyDescent="0.2">
      <c r="A5137" t="str">
        <f>'Applications (Cleaned)'!A5137</f>
        <v>6404530</v>
      </c>
      <c r="B5137" t="str">
        <f>'Applications (Cleaned)'!B5137</f>
        <v>0546</v>
      </c>
      <c r="C5137" s="10">
        <v>43932</v>
      </c>
      <c r="D5137" t="s">
        <v>13</v>
      </c>
      <c r="E5137" s="7">
        <v>217644</v>
      </c>
      <c r="F5137">
        <v>690</v>
      </c>
      <c r="G5137" t="s">
        <v>26</v>
      </c>
      <c r="H5137" t="s">
        <v>14</v>
      </c>
      <c r="I5137" t="s">
        <v>20</v>
      </c>
      <c r="J5137" s="14">
        <v>2205.12</v>
      </c>
      <c r="K5137" s="7">
        <v>2297</v>
      </c>
      <c r="L5137">
        <v>1</v>
      </c>
      <c r="M5137" t="s">
        <v>28</v>
      </c>
    </row>
    <row r="5138" spans="1:13" x14ac:dyDescent="0.2">
      <c r="A5138" t="str">
        <f>'Applications (Cleaned)'!A5138</f>
        <v>6404536</v>
      </c>
      <c r="B5138" t="str">
        <f>'Applications (Cleaned)'!B5138</f>
        <v>0357</v>
      </c>
      <c r="D5138" t="s">
        <v>32</v>
      </c>
      <c r="E5138" s="7">
        <v>204052</v>
      </c>
      <c r="F5138">
        <v>338</v>
      </c>
      <c r="G5138" t="s">
        <v>14</v>
      </c>
      <c r="H5138" t="s">
        <v>26</v>
      </c>
      <c r="I5138" t="s">
        <v>16</v>
      </c>
      <c r="J5138" s="14">
        <v>4019.4</v>
      </c>
      <c r="K5138" s="7">
        <v>6090</v>
      </c>
      <c r="L5138">
        <v>2</v>
      </c>
    </row>
    <row r="5139" spans="1:13" x14ac:dyDescent="0.2">
      <c r="A5139" t="str">
        <f>'Applications (Cleaned)'!A5139</f>
        <v>6404586</v>
      </c>
      <c r="B5139" t="str">
        <f>'Applications (Cleaned)'!B5139</f>
        <v>1096</v>
      </c>
      <c r="C5139" s="10">
        <v>44765</v>
      </c>
      <c r="D5139" t="s">
        <v>27</v>
      </c>
      <c r="E5139" s="7">
        <v>127284</v>
      </c>
      <c r="F5139">
        <v>839</v>
      </c>
      <c r="G5139" t="s">
        <v>26</v>
      </c>
      <c r="H5139" t="s">
        <v>26</v>
      </c>
      <c r="I5139" t="s">
        <v>16</v>
      </c>
      <c r="J5139" s="14">
        <v>1672.44</v>
      </c>
      <c r="K5139" s="7">
        <v>2534</v>
      </c>
      <c r="L5139">
        <v>3</v>
      </c>
      <c r="M5139" t="s">
        <v>35</v>
      </c>
    </row>
    <row r="5140" spans="1:13" x14ac:dyDescent="0.2">
      <c r="A5140" t="str">
        <f>'Applications (Cleaned)'!A5140</f>
        <v>6405086</v>
      </c>
      <c r="B5140" t="str">
        <f>'Applications (Cleaned)'!B5140</f>
        <v>1297</v>
      </c>
      <c r="C5140" s="10">
        <v>44276</v>
      </c>
      <c r="D5140" t="s">
        <v>13</v>
      </c>
      <c r="E5140" s="7">
        <v>24289</v>
      </c>
      <c r="F5140">
        <v>670</v>
      </c>
      <c r="G5140" t="s">
        <v>26</v>
      </c>
      <c r="H5140" t="s">
        <v>26</v>
      </c>
      <c r="I5140" t="s">
        <v>20</v>
      </c>
      <c r="J5140" s="14">
        <v>780</v>
      </c>
      <c r="K5140" s="7">
        <v>1300</v>
      </c>
      <c r="L5140">
        <v>4</v>
      </c>
      <c r="M5140" t="s">
        <v>31</v>
      </c>
    </row>
    <row r="5141" spans="1:13" x14ac:dyDescent="0.2">
      <c r="A5141" t="str">
        <f>'Applications (Cleaned)'!A5141</f>
        <v>6406938</v>
      </c>
      <c r="B5141" t="str">
        <f>'Applications (Cleaned)'!B5141</f>
        <v>1379</v>
      </c>
      <c r="C5141" s="10">
        <v>44575</v>
      </c>
      <c r="D5141" t="s">
        <v>37</v>
      </c>
      <c r="E5141" s="7">
        <v>141842</v>
      </c>
      <c r="F5141">
        <v>797</v>
      </c>
      <c r="G5141" t="s">
        <v>14</v>
      </c>
      <c r="H5141" t="s">
        <v>14</v>
      </c>
      <c r="I5141" t="s">
        <v>20</v>
      </c>
      <c r="J5141" s="14">
        <v>3821.4</v>
      </c>
      <c r="K5141" s="7">
        <v>5790</v>
      </c>
      <c r="L5141">
        <v>5</v>
      </c>
      <c r="M5141" t="s">
        <v>21</v>
      </c>
    </row>
    <row r="5142" spans="1:13" x14ac:dyDescent="0.2">
      <c r="A5142" t="str">
        <f>'Applications (Cleaned)'!A5142</f>
        <v>6407790</v>
      </c>
      <c r="B5142" t="str">
        <f>'Applications (Cleaned)'!B5142</f>
        <v>0446</v>
      </c>
      <c r="C5142" s="10">
        <v>45493</v>
      </c>
      <c r="D5142" t="s">
        <v>37</v>
      </c>
      <c r="E5142" s="7">
        <v>32674</v>
      </c>
      <c r="G5142" t="s">
        <v>14</v>
      </c>
      <c r="H5142" t="s">
        <v>14</v>
      </c>
      <c r="I5142" t="s">
        <v>20</v>
      </c>
      <c r="J5142" s="14">
        <v>3020.16</v>
      </c>
      <c r="K5142" s="7">
        <v>3146</v>
      </c>
      <c r="L5142">
        <v>1</v>
      </c>
    </row>
    <row r="5143" spans="1:13" x14ac:dyDescent="0.2">
      <c r="A5143" t="str">
        <f>'Applications (Cleaned)'!A5143</f>
        <v>6408024</v>
      </c>
      <c r="B5143" t="str">
        <f>'Applications (Cleaned)'!B5143</f>
        <v>1074</v>
      </c>
      <c r="C5143" s="10">
        <v>44031</v>
      </c>
      <c r="D5143" t="s">
        <v>27</v>
      </c>
      <c r="E5143" s="7">
        <v>132967</v>
      </c>
      <c r="F5143">
        <v>673</v>
      </c>
      <c r="G5143" t="s">
        <v>14</v>
      </c>
      <c r="H5143" t="s">
        <v>14</v>
      </c>
      <c r="I5143" t="s">
        <v>24</v>
      </c>
      <c r="J5143" s="14">
        <v>2949.6</v>
      </c>
      <c r="K5143" s="7">
        <v>4916</v>
      </c>
      <c r="L5143">
        <v>5</v>
      </c>
    </row>
    <row r="5144" spans="1:13" x14ac:dyDescent="0.2">
      <c r="A5144" t="str">
        <f>'Applications (Cleaned)'!A5144</f>
        <v>6409284</v>
      </c>
      <c r="B5144" t="str">
        <f>'Applications (Cleaned)'!B5144</f>
        <v>0584</v>
      </c>
      <c r="C5144" s="10">
        <v>44929</v>
      </c>
      <c r="D5144" t="s">
        <v>32</v>
      </c>
      <c r="E5144" s="7">
        <v>80304</v>
      </c>
      <c r="F5144">
        <v>590</v>
      </c>
      <c r="G5144" t="s">
        <v>14</v>
      </c>
      <c r="H5144" t="s">
        <v>26</v>
      </c>
      <c r="I5144" t="s">
        <v>16</v>
      </c>
      <c r="J5144" s="14">
        <v>2103</v>
      </c>
      <c r="K5144" s="7">
        <v>3505</v>
      </c>
      <c r="L5144">
        <v>5</v>
      </c>
      <c r="M5144" t="s">
        <v>17</v>
      </c>
    </row>
    <row r="5145" spans="1:13" x14ac:dyDescent="0.2">
      <c r="A5145" t="str">
        <f>'Applications (Cleaned)'!A5145</f>
        <v>6409449</v>
      </c>
      <c r="B5145" t="str">
        <f>'Applications (Cleaned)'!B5145</f>
        <v>0961</v>
      </c>
      <c r="C5145" s="10">
        <v>44741</v>
      </c>
      <c r="D5145" t="s">
        <v>29</v>
      </c>
      <c r="E5145" s="7">
        <v>56283</v>
      </c>
      <c r="F5145">
        <v>688</v>
      </c>
      <c r="G5145" t="s">
        <v>14</v>
      </c>
      <c r="H5145" t="s">
        <v>14</v>
      </c>
      <c r="I5145" t="s">
        <v>20</v>
      </c>
      <c r="J5145" s="14">
        <v>1599.36</v>
      </c>
      <c r="K5145" s="7">
        <v>1666</v>
      </c>
      <c r="L5145">
        <v>5</v>
      </c>
    </row>
    <row r="5146" spans="1:13" x14ac:dyDescent="0.2">
      <c r="A5146" t="str">
        <f>'Applications (Cleaned)'!A5146</f>
        <v>6412316</v>
      </c>
      <c r="B5146" t="str">
        <f>'Applications (Cleaned)'!B5146</f>
        <v>0462</v>
      </c>
      <c r="C5146" s="10">
        <v>45559</v>
      </c>
      <c r="D5146" t="s">
        <v>32</v>
      </c>
      <c r="E5146" s="7">
        <v>188026</v>
      </c>
      <c r="F5146">
        <v>766</v>
      </c>
      <c r="G5146" t="s">
        <v>14</v>
      </c>
      <c r="H5146" t="s">
        <v>14</v>
      </c>
      <c r="I5146" t="s">
        <v>20</v>
      </c>
      <c r="J5146" s="14">
        <v>2263.6799999999998</v>
      </c>
      <c r="K5146" s="7">
        <v>2358</v>
      </c>
      <c r="L5146">
        <v>2</v>
      </c>
      <c r="M5146" t="s">
        <v>47</v>
      </c>
    </row>
    <row r="5147" spans="1:13" x14ac:dyDescent="0.2">
      <c r="A5147" t="str">
        <f>'Applications (Cleaned)'!A5147</f>
        <v>6412345</v>
      </c>
      <c r="B5147" t="str">
        <f>'Applications (Cleaned)'!B5147</f>
        <v>0672</v>
      </c>
      <c r="C5147" s="10">
        <v>44125</v>
      </c>
      <c r="D5147" t="s">
        <v>27</v>
      </c>
      <c r="E5147" s="7">
        <v>182705</v>
      </c>
      <c r="F5147">
        <v>714</v>
      </c>
      <c r="G5147" t="s">
        <v>14</v>
      </c>
      <c r="H5147" t="s">
        <v>14</v>
      </c>
      <c r="I5147" t="s">
        <v>20</v>
      </c>
      <c r="J5147" s="14">
        <v>2143.1999999999998</v>
      </c>
      <c r="K5147" s="7">
        <v>3572</v>
      </c>
      <c r="L5147">
        <v>5</v>
      </c>
      <c r="M5147" t="s">
        <v>21</v>
      </c>
    </row>
    <row r="5148" spans="1:13" x14ac:dyDescent="0.2">
      <c r="A5148" t="str">
        <f>'Applications (Cleaned)'!A5148</f>
        <v>6415767</v>
      </c>
      <c r="B5148" t="str">
        <f>'Applications (Cleaned)'!B5148</f>
        <v>0761</v>
      </c>
      <c r="C5148" s="10">
        <v>45362</v>
      </c>
      <c r="D5148" t="s">
        <v>37</v>
      </c>
      <c r="E5148" s="7">
        <v>63505</v>
      </c>
      <c r="F5148">
        <v>721</v>
      </c>
      <c r="G5148" t="s">
        <v>14</v>
      </c>
      <c r="H5148" t="s">
        <v>14</v>
      </c>
      <c r="I5148" t="s">
        <v>20</v>
      </c>
      <c r="J5148" s="14">
        <v>4925.76</v>
      </c>
      <c r="K5148" s="7">
        <v>5131</v>
      </c>
      <c r="L5148">
        <v>5</v>
      </c>
      <c r="M5148" t="s">
        <v>47</v>
      </c>
    </row>
    <row r="5149" spans="1:13" x14ac:dyDescent="0.2">
      <c r="A5149" t="str">
        <f>'Applications (Cleaned)'!A5149</f>
        <v>6416248</v>
      </c>
      <c r="B5149" t="str">
        <f>'Applications (Cleaned)'!B5149</f>
        <v>0167</v>
      </c>
      <c r="C5149" s="10">
        <v>44182</v>
      </c>
      <c r="D5149" t="s">
        <v>13</v>
      </c>
      <c r="E5149" s="7">
        <v>31187</v>
      </c>
      <c r="G5149" t="s">
        <v>14</v>
      </c>
      <c r="H5149" t="s">
        <v>14</v>
      </c>
      <c r="I5149" t="s">
        <v>20</v>
      </c>
      <c r="J5149" s="14">
        <v>2686.2</v>
      </c>
      <c r="K5149" s="7">
        <v>0</v>
      </c>
      <c r="L5149">
        <v>1</v>
      </c>
      <c r="M5149" t="s">
        <v>25</v>
      </c>
    </row>
    <row r="5150" spans="1:13" x14ac:dyDescent="0.2">
      <c r="A5150" t="str">
        <f>'Applications (Cleaned)'!A5150</f>
        <v>6416585</v>
      </c>
      <c r="B5150" t="str">
        <f>'Applications (Cleaned)'!B5150</f>
        <v>0188</v>
      </c>
      <c r="C5150" s="10">
        <v>44510</v>
      </c>
      <c r="D5150" t="s">
        <v>29</v>
      </c>
      <c r="E5150" s="7">
        <v>171380</v>
      </c>
      <c r="F5150">
        <v>651</v>
      </c>
      <c r="G5150" t="s">
        <v>14</v>
      </c>
      <c r="H5150" t="s">
        <v>14</v>
      </c>
      <c r="I5150" t="s">
        <v>33</v>
      </c>
      <c r="J5150" s="14">
        <v>885.06</v>
      </c>
      <c r="K5150" s="7">
        <v>1341</v>
      </c>
      <c r="L5150">
        <v>1</v>
      </c>
      <c r="M5150" t="s">
        <v>35</v>
      </c>
    </row>
    <row r="5151" spans="1:13" x14ac:dyDescent="0.2">
      <c r="A5151" t="str">
        <f>'Applications (Cleaned)'!A5151</f>
        <v>6419123</v>
      </c>
      <c r="B5151" t="str">
        <f>'Applications (Cleaned)'!B5151</f>
        <v>0942</v>
      </c>
      <c r="C5151" s="10">
        <v>44944</v>
      </c>
      <c r="D5151" t="s">
        <v>13</v>
      </c>
      <c r="E5151" s="7">
        <v>86377</v>
      </c>
      <c r="F5151">
        <v>799</v>
      </c>
      <c r="G5151" t="s">
        <v>14</v>
      </c>
      <c r="H5151" t="s">
        <v>14</v>
      </c>
      <c r="I5151" t="s">
        <v>33</v>
      </c>
      <c r="J5151" s="14">
        <v>1389.96</v>
      </c>
      <c r="K5151" s="7">
        <v>2106</v>
      </c>
      <c r="L5151">
        <v>1</v>
      </c>
      <c r="M5151" t="s">
        <v>34</v>
      </c>
    </row>
    <row r="5152" spans="1:13" x14ac:dyDescent="0.2">
      <c r="A5152" t="str">
        <f>'Applications (Cleaned)'!A5152</f>
        <v>6419228</v>
      </c>
      <c r="B5152" t="str">
        <f>'Applications (Cleaned)'!B5152</f>
        <v>1149</v>
      </c>
      <c r="D5152" t="s">
        <v>23</v>
      </c>
      <c r="E5152" s="7">
        <v>130788</v>
      </c>
      <c r="F5152">
        <v>718</v>
      </c>
      <c r="G5152" t="s">
        <v>14</v>
      </c>
      <c r="H5152" t="s">
        <v>14</v>
      </c>
      <c r="I5152" t="s">
        <v>20</v>
      </c>
      <c r="J5152" s="14">
        <v>6057.24</v>
      </c>
      <c r="K5152" s="7">
        <v>7211</v>
      </c>
      <c r="L5152">
        <v>3</v>
      </c>
      <c r="M5152" t="s">
        <v>47</v>
      </c>
    </row>
    <row r="5153" spans="1:13" x14ac:dyDescent="0.2">
      <c r="A5153" t="str">
        <f>'Applications (Cleaned)'!A5153</f>
        <v>6419911</v>
      </c>
      <c r="B5153" t="str">
        <f>'Applications (Cleaned)'!B5153</f>
        <v>1266</v>
      </c>
      <c r="C5153" s="10">
        <v>45621</v>
      </c>
      <c r="D5153" t="s">
        <v>19</v>
      </c>
      <c r="E5153" s="7">
        <v>115349</v>
      </c>
      <c r="G5153" t="s">
        <v>14</v>
      </c>
      <c r="H5153" t="s">
        <v>14</v>
      </c>
      <c r="I5153" t="s">
        <v>16</v>
      </c>
      <c r="J5153" s="14">
        <v>863.46</v>
      </c>
      <c r="K5153" s="7">
        <v>1107</v>
      </c>
      <c r="L5153">
        <v>4</v>
      </c>
    </row>
    <row r="5154" spans="1:13" x14ac:dyDescent="0.2">
      <c r="A5154" t="str">
        <f>'Applications (Cleaned)'!A5154</f>
        <v>6422501</v>
      </c>
      <c r="B5154" t="str">
        <f>'Applications (Cleaned)'!B5154</f>
        <v>0403</v>
      </c>
      <c r="C5154" s="10">
        <v>44058</v>
      </c>
      <c r="D5154" t="s">
        <v>19</v>
      </c>
      <c r="E5154" s="7">
        <v>201781</v>
      </c>
      <c r="F5154">
        <v>783</v>
      </c>
      <c r="G5154" t="s">
        <v>14</v>
      </c>
      <c r="H5154" t="s">
        <v>14</v>
      </c>
      <c r="I5154" t="s">
        <v>20</v>
      </c>
      <c r="J5154" s="14">
        <v>1836.9</v>
      </c>
      <c r="K5154" s="7">
        <v>2355</v>
      </c>
      <c r="L5154">
        <v>4</v>
      </c>
      <c r="M5154" t="s">
        <v>35</v>
      </c>
    </row>
    <row r="5155" spans="1:13" x14ac:dyDescent="0.2">
      <c r="A5155" t="str">
        <f>'Applications (Cleaned)'!A5155</f>
        <v>6422772</v>
      </c>
      <c r="B5155" t="str">
        <f>'Applications (Cleaned)'!B5155</f>
        <v>1357</v>
      </c>
      <c r="C5155" s="10">
        <v>45183</v>
      </c>
      <c r="D5155" t="s">
        <v>19</v>
      </c>
      <c r="E5155" s="7">
        <v>38300</v>
      </c>
      <c r="F5155">
        <v>798</v>
      </c>
      <c r="G5155" t="s">
        <v>14</v>
      </c>
      <c r="H5155" t="s">
        <v>14</v>
      </c>
      <c r="I5155" t="s">
        <v>20</v>
      </c>
      <c r="J5155" s="14">
        <v>2161.92</v>
      </c>
      <c r="K5155" s="7">
        <v>2252</v>
      </c>
      <c r="L5155">
        <v>4</v>
      </c>
      <c r="M5155" t="s">
        <v>35</v>
      </c>
    </row>
    <row r="5156" spans="1:13" x14ac:dyDescent="0.2">
      <c r="A5156" t="str">
        <f>'Applications (Cleaned)'!A5156</f>
        <v>6426609</v>
      </c>
      <c r="B5156" t="str">
        <f>'Applications (Cleaned)'!B5156</f>
        <v>1668</v>
      </c>
      <c r="D5156" t="s">
        <v>29</v>
      </c>
      <c r="E5156" s="7">
        <v>2955</v>
      </c>
      <c r="F5156">
        <v>665</v>
      </c>
      <c r="G5156" t="s">
        <v>14</v>
      </c>
      <c r="H5156" t="s">
        <v>26</v>
      </c>
      <c r="I5156" t="s">
        <v>16</v>
      </c>
      <c r="J5156" s="14">
        <v>5005.5600000000004</v>
      </c>
      <c r="K5156" s="7">
        <v>5959</v>
      </c>
      <c r="L5156">
        <v>4</v>
      </c>
    </row>
    <row r="5157" spans="1:13" x14ac:dyDescent="0.2">
      <c r="A5157" t="str">
        <f>'Applications (Cleaned)'!A5157</f>
        <v>6428606</v>
      </c>
      <c r="B5157" t="str">
        <f>'Applications (Cleaned)'!B5157</f>
        <v>1505</v>
      </c>
      <c r="C5157" s="10">
        <v>43920</v>
      </c>
      <c r="D5157" t="s">
        <v>13</v>
      </c>
      <c r="E5157" s="7">
        <v>212228</v>
      </c>
      <c r="F5157">
        <v>751</v>
      </c>
      <c r="G5157" t="s">
        <v>14</v>
      </c>
      <c r="H5157" t="s">
        <v>26</v>
      </c>
      <c r="I5157" t="s">
        <v>24</v>
      </c>
      <c r="J5157" s="14">
        <v>2049</v>
      </c>
      <c r="K5157" s="7">
        <v>3415</v>
      </c>
      <c r="L5157">
        <v>4</v>
      </c>
    </row>
    <row r="5158" spans="1:13" x14ac:dyDescent="0.2">
      <c r="A5158" t="str">
        <f>'Applications (Cleaned)'!A5158</f>
        <v>6429133</v>
      </c>
      <c r="B5158" t="str">
        <f>'Applications (Cleaned)'!B5158</f>
        <v>1112</v>
      </c>
      <c r="C5158" s="10">
        <v>45294</v>
      </c>
      <c r="D5158" t="s">
        <v>27</v>
      </c>
      <c r="E5158" s="7">
        <v>21882</v>
      </c>
      <c r="F5158">
        <v>713</v>
      </c>
      <c r="G5158" t="s">
        <v>14</v>
      </c>
      <c r="H5158" t="s">
        <v>26</v>
      </c>
      <c r="I5158" t="s">
        <v>20</v>
      </c>
      <c r="J5158" s="14">
        <v>1519.44</v>
      </c>
      <c r="K5158" s="7">
        <v>1948</v>
      </c>
      <c r="L5158">
        <v>4</v>
      </c>
      <c r="M5158" t="s">
        <v>47</v>
      </c>
    </row>
    <row r="5159" spans="1:13" x14ac:dyDescent="0.2">
      <c r="A5159" t="str">
        <f>'Applications (Cleaned)'!A5159</f>
        <v>6430053</v>
      </c>
      <c r="B5159" t="str">
        <f>'Applications (Cleaned)'!B5159</f>
        <v>1254</v>
      </c>
      <c r="C5159" s="10">
        <v>44821</v>
      </c>
      <c r="D5159" t="s">
        <v>13</v>
      </c>
      <c r="E5159" s="7">
        <v>117188</v>
      </c>
      <c r="F5159">
        <v>789</v>
      </c>
      <c r="G5159" t="s">
        <v>14</v>
      </c>
      <c r="H5159" t="s">
        <v>14</v>
      </c>
      <c r="I5159" t="s">
        <v>16</v>
      </c>
      <c r="J5159" s="14">
        <v>3158.1</v>
      </c>
      <c r="K5159" s="7">
        <v>4785</v>
      </c>
      <c r="L5159">
        <v>3</v>
      </c>
      <c r="M5159" t="s">
        <v>25</v>
      </c>
    </row>
    <row r="5160" spans="1:13" x14ac:dyDescent="0.2">
      <c r="A5160" t="str">
        <f>'Applications (Cleaned)'!A5160</f>
        <v>6431753</v>
      </c>
      <c r="B5160" t="str">
        <f>'Applications (Cleaned)'!B5160</f>
        <v>0692</v>
      </c>
      <c r="C5160" s="10">
        <v>44233</v>
      </c>
      <c r="D5160" t="s">
        <v>29</v>
      </c>
      <c r="E5160" s="7">
        <v>254646</v>
      </c>
      <c r="F5160">
        <v>700</v>
      </c>
      <c r="G5160" t="s">
        <v>14</v>
      </c>
      <c r="H5160" t="s">
        <v>14</v>
      </c>
      <c r="I5160" t="s">
        <v>20</v>
      </c>
      <c r="J5160" s="14">
        <v>1941.06</v>
      </c>
      <c r="K5160" s="7">
        <v>2941</v>
      </c>
      <c r="L5160">
        <v>1</v>
      </c>
      <c r="M5160" t="s">
        <v>47</v>
      </c>
    </row>
    <row r="5161" spans="1:13" x14ac:dyDescent="0.2">
      <c r="A5161" t="str">
        <f>'Applications (Cleaned)'!A5161</f>
        <v>6436448</v>
      </c>
      <c r="B5161" t="str">
        <f>'Applications (Cleaned)'!B5161</f>
        <v>1198</v>
      </c>
      <c r="C5161" s="10">
        <v>44917</v>
      </c>
      <c r="D5161" t="s">
        <v>37</v>
      </c>
      <c r="E5161" s="7">
        <v>167354</v>
      </c>
      <c r="F5161">
        <v>788</v>
      </c>
      <c r="G5161" t="s">
        <v>26</v>
      </c>
      <c r="H5161" t="s">
        <v>14</v>
      </c>
      <c r="I5161" t="s">
        <v>46</v>
      </c>
      <c r="J5161" s="14">
        <v>5211.3599999999997</v>
      </c>
      <c r="K5161" s="7">
        <v>7896</v>
      </c>
      <c r="L5161">
        <v>3</v>
      </c>
      <c r="M5161" t="s">
        <v>35</v>
      </c>
    </row>
    <row r="5162" spans="1:13" x14ac:dyDescent="0.2">
      <c r="A5162" t="str">
        <f>'Applications (Cleaned)'!A5162</f>
        <v>6439368</v>
      </c>
      <c r="B5162" t="str">
        <f>'Applications (Cleaned)'!B5162</f>
        <v>1600</v>
      </c>
      <c r="C5162" s="10">
        <v>45553</v>
      </c>
      <c r="D5162" t="s">
        <v>13</v>
      </c>
      <c r="E5162" s="7">
        <v>172497</v>
      </c>
      <c r="F5162">
        <v>697</v>
      </c>
      <c r="G5162" t="s">
        <v>14</v>
      </c>
      <c r="H5162" t="s">
        <v>26</v>
      </c>
      <c r="I5162" t="s">
        <v>16</v>
      </c>
      <c r="J5162" s="14">
        <v>1850.94</v>
      </c>
      <c r="K5162" s="7">
        <v>2373</v>
      </c>
      <c r="L5162">
        <v>5</v>
      </c>
      <c r="M5162" t="s">
        <v>35</v>
      </c>
    </row>
    <row r="5163" spans="1:13" x14ac:dyDescent="0.2">
      <c r="A5163" t="str">
        <f>'Applications (Cleaned)'!A5163</f>
        <v>6440360</v>
      </c>
      <c r="B5163" t="str">
        <f>'Applications (Cleaned)'!B5163</f>
        <v>0445</v>
      </c>
      <c r="C5163" s="10">
        <v>45280</v>
      </c>
      <c r="D5163" t="s">
        <v>32</v>
      </c>
      <c r="E5163" s="7">
        <v>83682</v>
      </c>
      <c r="F5163">
        <v>497</v>
      </c>
      <c r="G5163" t="s">
        <v>14</v>
      </c>
      <c r="H5163" t="s">
        <v>26</v>
      </c>
      <c r="I5163" t="s">
        <v>20</v>
      </c>
      <c r="J5163" s="14">
        <v>1088.3399999999999</v>
      </c>
      <c r="K5163" s="7">
        <v>1649</v>
      </c>
      <c r="L5163">
        <v>3</v>
      </c>
      <c r="M5163" t="s">
        <v>28</v>
      </c>
    </row>
    <row r="5164" spans="1:13" x14ac:dyDescent="0.2">
      <c r="A5164" t="str">
        <f>'Applications (Cleaned)'!A5164</f>
        <v>6440614</v>
      </c>
      <c r="B5164" t="str">
        <f>'Applications (Cleaned)'!B5164</f>
        <v>0671</v>
      </c>
      <c r="C5164" s="10">
        <v>44604</v>
      </c>
      <c r="D5164" t="s">
        <v>37</v>
      </c>
      <c r="E5164" s="7">
        <v>159868</v>
      </c>
      <c r="F5164">
        <v>358</v>
      </c>
      <c r="G5164" t="s">
        <v>14</v>
      </c>
      <c r="H5164" t="s">
        <v>14</v>
      </c>
      <c r="I5164" t="s">
        <v>16</v>
      </c>
      <c r="J5164" s="14">
        <v>2353.6799999999998</v>
      </c>
      <c r="K5164" s="7">
        <v>2802</v>
      </c>
      <c r="L5164">
        <v>5</v>
      </c>
    </row>
    <row r="5165" spans="1:13" x14ac:dyDescent="0.2">
      <c r="A5165" t="str">
        <f>'Applications (Cleaned)'!A5165</f>
        <v>6442147</v>
      </c>
      <c r="B5165" t="str">
        <f>'Applications (Cleaned)'!B5165</f>
        <v>0154</v>
      </c>
      <c r="D5165" t="s">
        <v>37</v>
      </c>
      <c r="E5165" s="7">
        <v>29276</v>
      </c>
      <c r="F5165">
        <v>593</v>
      </c>
      <c r="G5165" t="s">
        <v>14</v>
      </c>
      <c r="H5165" t="s">
        <v>26</v>
      </c>
      <c r="I5165" t="s">
        <v>20</v>
      </c>
      <c r="J5165" s="14">
        <v>1078.74</v>
      </c>
      <c r="K5165" s="7">
        <v>1383</v>
      </c>
      <c r="L5165">
        <v>1</v>
      </c>
      <c r="M5165" t="s">
        <v>28</v>
      </c>
    </row>
    <row r="5166" spans="1:13" x14ac:dyDescent="0.2">
      <c r="A5166" t="str">
        <f>'Applications (Cleaned)'!A5166</f>
        <v>6444758</v>
      </c>
      <c r="B5166" t="str">
        <f>'Applications (Cleaned)'!B5166</f>
        <v>0155</v>
      </c>
      <c r="C5166" s="10">
        <v>44544</v>
      </c>
      <c r="D5166" t="s">
        <v>32</v>
      </c>
      <c r="E5166" s="7">
        <v>201163</v>
      </c>
      <c r="F5166">
        <v>788</v>
      </c>
      <c r="G5166" t="s">
        <v>14</v>
      </c>
      <c r="H5166" t="s">
        <v>14</v>
      </c>
      <c r="I5166" t="s">
        <v>24</v>
      </c>
      <c r="J5166" s="14">
        <v>3300.96</v>
      </c>
      <c r="K5166" s="7">
        <v>4232</v>
      </c>
      <c r="L5166">
        <v>2</v>
      </c>
      <c r="M5166" t="s">
        <v>47</v>
      </c>
    </row>
    <row r="5167" spans="1:13" x14ac:dyDescent="0.2">
      <c r="A5167" t="str">
        <f>'Applications (Cleaned)'!A5167</f>
        <v>6448174</v>
      </c>
      <c r="B5167" t="str">
        <f>'Applications (Cleaned)'!B5167</f>
        <v>0143</v>
      </c>
      <c r="C5167" s="10">
        <v>43856</v>
      </c>
      <c r="D5167" t="s">
        <v>37</v>
      </c>
      <c r="E5167" s="7">
        <v>142672</v>
      </c>
      <c r="F5167">
        <v>646</v>
      </c>
      <c r="G5167" t="s">
        <v>26</v>
      </c>
      <c r="H5167" t="s">
        <v>26</v>
      </c>
      <c r="I5167" t="s">
        <v>16</v>
      </c>
      <c r="J5167" s="14">
        <v>1657.32</v>
      </c>
      <c r="K5167" s="7">
        <v>1973</v>
      </c>
      <c r="L5167">
        <v>5</v>
      </c>
      <c r="M5167" t="s">
        <v>52</v>
      </c>
    </row>
    <row r="5168" spans="1:13" x14ac:dyDescent="0.2">
      <c r="A5168" t="str">
        <f>'Applications (Cleaned)'!A5168</f>
        <v>6448743</v>
      </c>
      <c r="B5168" t="str">
        <f>'Applications (Cleaned)'!B5168</f>
        <v>1011</v>
      </c>
      <c r="C5168" s="10">
        <v>43888</v>
      </c>
      <c r="D5168" t="s">
        <v>37</v>
      </c>
      <c r="E5168" s="7">
        <v>31207</v>
      </c>
      <c r="F5168">
        <v>850</v>
      </c>
      <c r="G5168" t="s">
        <v>14</v>
      </c>
      <c r="H5168" t="s">
        <v>26</v>
      </c>
      <c r="I5168" t="s">
        <v>24</v>
      </c>
      <c r="J5168" s="14">
        <v>4427.6400000000003</v>
      </c>
      <c r="K5168" s="7">
        <v>5271</v>
      </c>
      <c r="L5168">
        <v>3</v>
      </c>
      <c r="M5168" t="s">
        <v>25</v>
      </c>
    </row>
    <row r="5169" spans="1:13" x14ac:dyDescent="0.2">
      <c r="A5169" t="str">
        <f>'Applications (Cleaned)'!A5169</f>
        <v>6450724</v>
      </c>
      <c r="B5169" t="str">
        <f>'Applications (Cleaned)'!B5169</f>
        <v>1087</v>
      </c>
      <c r="C5169" s="10">
        <v>45080</v>
      </c>
      <c r="D5169" t="s">
        <v>27</v>
      </c>
      <c r="E5169" s="7">
        <v>279336</v>
      </c>
      <c r="F5169">
        <v>766</v>
      </c>
      <c r="G5169" t="s">
        <v>14</v>
      </c>
      <c r="H5169" t="s">
        <v>14</v>
      </c>
      <c r="I5169" t="s">
        <v>24</v>
      </c>
      <c r="J5169" s="14">
        <v>3763.8</v>
      </c>
      <c r="K5169" s="7">
        <v>6273</v>
      </c>
      <c r="L5169">
        <v>5</v>
      </c>
      <c r="M5169" t="s">
        <v>17</v>
      </c>
    </row>
    <row r="5170" spans="1:13" x14ac:dyDescent="0.2">
      <c r="A5170" t="str">
        <f>'Applications (Cleaned)'!A5170</f>
        <v>6452947</v>
      </c>
      <c r="B5170" t="str">
        <f>'Applications (Cleaned)'!B5170</f>
        <v>0503</v>
      </c>
      <c r="C5170" s="10">
        <v>45368</v>
      </c>
      <c r="D5170" t="s">
        <v>23</v>
      </c>
      <c r="E5170" s="7">
        <v>107206</v>
      </c>
      <c r="G5170" t="s">
        <v>26</v>
      </c>
      <c r="H5170" t="s">
        <v>14</v>
      </c>
      <c r="I5170" t="s">
        <v>46</v>
      </c>
      <c r="J5170" s="14">
        <v>2510.4</v>
      </c>
      <c r="K5170" s="7">
        <v>4184</v>
      </c>
      <c r="L5170">
        <v>2</v>
      </c>
      <c r="M5170" t="s">
        <v>28</v>
      </c>
    </row>
    <row r="5171" spans="1:13" x14ac:dyDescent="0.2">
      <c r="A5171" t="str">
        <f>'Applications (Cleaned)'!A5171</f>
        <v>6453321</v>
      </c>
      <c r="B5171" t="str">
        <f>'Applications (Cleaned)'!B5171</f>
        <v>0109</v>
      </c>
      <c r="C5171" s="10">
        <v>45103</v>
      </c>
      <c r="D5171" t="s">
        <v>19</v>
      </c>
      <c r="E5171" s="7">
        <v>117206</v>
      </c>
      <c r="F5171">
        <v>619</v>
      </c>
      <c r="G5171" t="s">
        <v>14</v>
      </c>
      <c r="H5171" t="s">
        <v>26</v>
      </c>
      <c r="I5171" t="s">
        <v>16</v>
      </c>
      <c r="J5171" s="14">
        <v>1184.04</v>
      </c>
      <c r="K5171" s="7">
        <v>1794</v>
      </c>
      <c r="L5171">
        <v>2</v>
      </c>
    </row>
    <row r="5172" spans="1:13" x14ac:dyDescent="0.2">
      <c r="A5172" t="str">
        <f>'Applications (Cleaned)'!A5172</f>
        <v>6456392</v>
      </c>
      <c r="B5172" t="str">
        <f>'Applications (Cleaned)'!B5172</f>
        <v>0304</v>
      </c>
      <c r="C5172" s="10">
        <v>45289</v>
      </c>
      <c r="D5172" t="s">
        <v>27</v>
      </c>
      <c r="E5172" s="7">
        <v>398000</v>
      </c>
      <c r="F5172">
        <v>736</v>
      </c>
      <c r="G5172" t="s">
        <v>26</v>
      </c>
      <c r="H5172" t="s">
        <v>14</v>
      </c>
      <c r="I5172" t="s">
        <v>16</v>
      </c>
      <c r="J5172" s="14">
        <v>1626.3</v>
      </c>
      <c r="K5172" s="7">
        <v>2085</v>
      </c>
      <c r="L5172">
        <v>5</v>
      </c>
    </row>
    <row r="5173" spans="1:13" x14ac:dyDescent="0.2">
      <c r="A5173" t="str">
        <f>'Applications (Cleaned)'!A5173</f>
        <v>6458275</v>
      </c>
      <c r="B5173" t="str">
        <f>'Applications (Cleaned)'!B5173</f>
        <v>0019</v>
      </c>
      <c r="C5173" s="10">
        <v>45301</v>
      </c>
      <c r="D5173" t="s">
        <v>37</v>
      </c>
      <c r="E5173" s="7">
        <v>18025</v>
      </c>
      <c r="F5173">
        <v>461</v>
      </c>
      <c r="G5173" t="s">
        <v>14</v>
      </c>
      <c r="H5173" t="s">
        <v>26</v>
      </c>
      <c r="I5173" t="s">
        <v>20</v>
      </c>
      <c r="J5173" s="14">
        <v>2407.44</v>
      </c>
      <c r="K5173" s="7">
        <v>2866</v>
      </c>
      <c r="L5173">
        <v>4</v>
      </c>
      <c r="M5173" t="s">
        <v>17</v>
      </c>
    </row>
    <row r="5174" spans="1:13" x14ac:dyDescent="0.2">
      <c r="A5174" t="str">
        <f>'Applications (Cleaned)'!A5174</f>
        <v>6458912</v>
      </c>
      <c r="B5174" t="str">
        <f>'Applications (Cleaned)'!B5174</f>
        <v>0503</v>
      </c>
      <c r="C5174" s="10">
        <v>44392</v>
      </c>
      <c r="D5174" t="s">
        <v>29</v>
      </c>
      <c r="E5174" s="7">
        <v>58797</v>
      </c>
      <c r="F5174">
        <v>646</v>
      </c>
      <c r="G5174" t="s">
        <v>14</v>
      </c>
      <c r="H5174" t="s">
        <v>14</v>
      </c>
      <c r="I5174" t="s">
        <v>20</v>
      </c>
      <c r="J5174" s="14">
        <v>2510.4</v>
      </c>
      <c r="K5174" s="7">
        <v>4184</v>
      </c>
      <c r="L5174">
        <v>3</v>
      </c>
    </row>
    <row r="5175" spans="1:13" x14ac:dyDescent="0.2">
      <c r="A5175" t="str">
        <f>'Applications (Cleaned)'!A5175</f>
        <v>6459879</v>
      </c>
      <c r="B5175" t="str">
        <f>'Applications (Cleaned)'!B5175</f>
        <v>0699</v>
      </c>
      <c r="C5175" s="10">
        <v>45530</v>
      </c>
      <c r="D5175" t="s">
        <v>32</v>
      </c>
      <c r="E5175" s="7">
        <v>168487</v>
      </c>
      <c r="F5175">
        <v>632</v>
      </c>
      <c r="G5175" t="s">
        <v>14</v>
      </c>
      <c r="H5175" t="s">
        <v>14</v>
      </c>
      <c r="I5175" t="s">
        <v>24</v>
      </c>
      <c r="J5175" s="14">
        <v>3309.6</v>
      </c>
      <c r="K5175" s="7">
        <v>3940</v>
      </c>
      <c r="L5175">
        <v>3</v>
      </c>
      <c r="M5175" t="s">
        <v>21</v>
      </c>
    </row>
    <row r="5176" spans="1:13" x14ac:dyDescent="0.2">
      <c r="A5176" t="str">
        <f>'Applications (Cleaned)'!A5176</f>
        <v>6461317</v>
      </c>
      <c r="B5176" t="str">
        <f>'Applications (Cleaned)'!B5176</f>
        <v>0745</v>
      </c>
      <c r="C5176" s="10">
        <v>44513</v>
      </c>
      <c r="D5176" t="s">
        <v>37</v>
      </c>
      <c r="E5176" s="7">
        <v>144448</v>
      </c>
      <c r="F5176">
        <v>838</v>
      </c>
      <c r="G5176" t="s">
        <v>26</v>
      </c>
      <c r="H5176" t="s">
        <v>26</v>
      </c>
      <c r="I5176" t="s">
        <v>20</v>
      </c>
      <c r="J5176" s="14">
        <v>3454.44</v>
      </c>
      <c r="K5176" s="7">
        <v>5234</v>
      </c>
      <c r="L5176">
        <v>3</v>
      </c>
      <c r="M5176" t="s">
        <v>21</v>
      </c>
    </row>
    <row r="5177" spans="1:13" x14ac:dyDescent="0.2">
      <c r="A5177" t="str">
        <f>'Applications (Cleaned)'!A5177</f>
        <v>6461454</v>
      </c>
      <c r="B5177" t="str">
        <f>'Applications (Cleaned)'!B5177</f>
        <v>1780</v>
      </c>
      <c r="C5177" s="10">
        <v>44648</v>
      </c>
      <c r="D5177" t="s">
        <v>29</v>
      </c>
      <c r="E5177" s="7">
        <v>105175</v>
      </c>
      <c r="F5177">
        <v>510</v>
      </c>
      <c r="G5177" t="s">
        <v>14</v>
      </c>
      <c r="H5177" t="s">
        <v>26</v>
      </c>
      <c r="I5177" t="s">
        <v>20</v>
      </c>
      <c r="J5177" s="14">
        <v>5484.6</v>
      </c>
      <c r="K5177" s="7">
        <v>8310</v>
      </c>
      <c r="L5177">
        <v>4</v>
      </c>
      <c r="M5177" t="s">
        <v>41</v>
      </c>
    </row>
    <row r="5178" spans="1:13" x14ac:dyDescent="0.2">
      <c r="A5178" t="str">
        <f>'Applications (Cleaned)'!A5178</f>
        <v>6465085</v>
      </c>
      <c r="B5178" t="str">
        <f>'Applications (Cleaned)'!B5178</f>
        <v>0184</v>
      </c>
      <c r="D5178" t="s">
        <v>27</v>
      </c>
      <c r="E5178" s="7">
        <v>260322</v>
      </c>
      <c r="G5178" t="s">
        <v>14</v>
      </c>
      <c r="H5178" t="s">
        <v>26</v>
      </c>
      <c r="I5178" t="s">
        <v>16</v>
      </c>
      <c r="J5178" s="14">
        <v>4473.84</v>
      </c>
      <c r="K5178" s="7">
        <v>5326</v>
      </c>
      <c r="L5178">
        <v>1</v>
      </c>
      <c r="M5178" t="s">
        <v>31</v>
      </c>
    </row>
    <row r="5179" spans="1:13" x14ac:dyDescent="0.2">
      <c r="A5179" t="str">
        <f>'Applications (Cleaned)'!A5179</f>
        <v>6465341</v>
      </c>
      <c r="B5179" t="str">
        <f>'Applications (Cleaned)'!B5179</f>
        <v>1313</v>
      </c>
      <c r="D5179" t="s">
        <v>23</v>
      </c>
      <c r="E5179" s="7">
        <v>11434</v>
      </c>
      <c r="F5179">
        <v>726</v>
      </c>
      <c r="G5179" t="s">
        <v>14</v>
      </c>
      <c r="H5179" t="s">
        <v>26</v>
      </c>
      <c r="I5179" t="s">
        <v>20</v>
      </c>
      <c r="J5179" s="14">
        <v>1965.6</v>
      </c>
      <c r="K5179" s="7">
        <v>2340</v>
      </c>
      <c r="L5179">
        <v>5</v>
      </c>
    </row>
    <row r="5180" spans="1:13" x14ac:dyDescent="0.2">
      <c r="A5180" t="str">
        <f>'Applications (Cleaned)'!A5180</f>
        <v>6466190</v>
      </c>
      <c r="B5180" t="str">
        <f>'Applications (Cleaned)'!B5180</f>
        <v>0432</v>
      </c>
      <c r="C5180" s="10">
        <v>44465</v>
      </c>
      <c r="D5180" t="s">
        <v>27</v>
      </c>
      <c r="E5180" s="7">
        <v>92381</v>
      </c>
      <c r="F5180">
        <v>704</v>
      </c>
      <c r="G5180" t="s">
        <v>14</v>
      </c>
      <c r="H5180" t="s">
        <v>26</v>
      </c>
      <c r="I5180" t="s">
        <v>16</v>
      </c>
      <c r="J5180" s="14">
        <v>1758.6</v>
      </c>
      <c r="K5180" s="7">
        <v>2931</v>
      </c>
      <c r="L5180">
        <v>4</v>
      </c>
      <c r="M5180" t="s">
        <v>52</v>
      </c>
    </row>
    <row r="5181" spans="1:13" x14ac:dyDescent="0.2">
      <c r="A5181" t="str">
        <f>'Applications (Cleaned)'!A5181</f>
        <v>6467730</v>
      </c>
      <c r="B5181" t="str">
        <f>'Applications (Cleaned)'!B5181</f>
        <v>0247</v>
      </c>
      <c r="C5181" s="10">
        <v>44293</v>
      </c>
      <c r="D5181" t="s">
        <v>27</v>
      </c>
      <c r="E5181" s="7">
        <v>45133</v>
      </c>
      <c r="F5181">
        <v>338</v>
      </c>
      <c r="G5181" t="s">
        <v>14</v>
      </c>
      <c r="H5181" t="s">
        <v>14</v>
      </c>
      <c r="I5181" t="s">
        <v>16</v>
      </c>
      <c r="J5181" s="14">
        <v>1140.72</v>
      </c>
      <c r="K5181" s="7">
        <v>1358</v>
      </c>
      <c r="L5181">
        <v>5</v>
      </c>
      <c r="M5181" t="s">
        <v>52</v>
      </c>
    </row>
    <row r="5182" spans="1:13" x14ac:dyDescent="0.2">
      <c r="A5182" t="str">
        <f>'Applications (Cleaned)'!A5182</f>
        <v>6468220</v>
      </c>
      <c r="B5182" t="str">
        <f>'Applications (Cleaned)'!B5182</f>
        <v>1292</v>
      </c>
      <c r="C5182" s="10">
        <v>44738</v>
      </c>
      <c r="D5182" t="s">
        <v>19</v>
      </c>
      <c r="E5182" s="7">
        <v>130773</v>
      </c>
      <c r="F5182">
        <v>682</v>
      </c>
      <c r="G5182" t="s">
        <v>26</v>
      </c>
      <c r="H5182" t="s">
        <v>14</v>
      </c>
      <c r="I5182" t="s">
        <v>20</v>
      </c>
      <c r="J5182" s="14">
        <v>10170.24</v>
      </c>
      <c r="K5182" s="7">
        <v>10594</v>
      </c>
      <c r="L5182">
        <v>3</v>
      </c>
      <c r="M5182" t="s">
        <v>52</v>
      </c>
    </row>
    <row r="5183" spans="1:13" x14ac:dyDescent="0.2">
      <c r="A5183" t="str">
        <f>'Applications (Cleaned)'!A5183</f>
        <v>6468596</v>
      </c>
      <c r="B5183" t="str">
        <f>'Applications (Cleaned)'!B5183</f>
        <v>0527</v>
      </c>
      <c r="C5183" s="10">
        <v>44052</v>
      </c>
      <c r="D5183" t="s">
        <v>29</v>
      </c>
      <c r="E5183" s="7">
        <v>174068</v>
      </c>
      <c r="F5183">
        <v>780</v>
      </c>
      <c r="G5183" t="s">
        <v>14</v>
      </c>
      <c r="H5183" t="s">
        <v>26</v>
      </c>
      <c r="I5183" t="s">
        <v>20</v>
      </c>
      <c r="J5183" s="14">
        <v>1626.24</v>
      </c>
      <c r="K5183" s="7">
        <v>2464</v>
      </c>
      <c r="L5183">
        <v>3</v>
      </c>
      <c r="M5183" t="s">
        <v>21</v>
      </c>
    </row>
    <row r="5184" spans="1:13" x14ac:dyDescent="0.2">
      <c r="A5184" t="str">
        <f>'Applications (Cleaned)'!A5184</f>
        <v>6468732</v>
      </c>
      <c r="B5184" t="str">
        <f>'Applications (Cleaned)'!B5184</f>
        <v>0160</v>
      </c>
      <c r="C5184" s="10">
        <v>44402</v>
      </c>
      <c r="D5184" t="s">
        <v>37</v>
      </c>
      <c r="E5184" s="7">
        <v>153264</v>
      </c>
      <c r="F5184">
        <v>850</v>
      </c>
      <c r="G5184" t="s">
        <v>26</v>
      </c>
      <c r="H5184" t="s">
        <v>14</v>
      </c>
      <c r="I5184" t="s">
        <v>33</v>
      </c>
      <c r="J5184" s="14">
        <v>1022.4</v>
      </c>
      <c r="K5184" s="7">
        <v>1065</v>
      </c>
      <c r="L5184">
        <v>1</v>
      </c>
    </row>
    <row r="5185" spans="1:13" x14ac:dyDescent="0.2">
      <c r="A5185" t="str">
        <f>'Applications (Cleaned)'!A5185</f>
        <v>6470821</v>
      </c>
      <c r="B5185" t="str">
        <f>'Applications (Cleaned)'!B5185</f>
        <v>0903</v>
      </c>
      <c r="C5185" s="10">
        <v>45219</v>
      </c>
      <c r="D5185" t="s">
        <v>23</v>
      </c>
      <c r="E5185" s="7">
        <v>170299</v>
      </c>
      <c r="F5185">
        <v>770</v>
      </c>
      <c r="G5185" t="s">
        <v>14</v>
      </c>
      <c r="H5185" t="s">
        <v>26</v>
      </c>
      <c r="I5185" t="s">
        <v>20</v>
      </c>
      <c r="J5185" s="14">
        <v>4247.04</v>
      </c>
      <c r="K5185" s="7">
        <v>4424</v>
      </c>
      <c r="L5185">
        <v>4</v>
      </c>
    </row>
    <row r="5186" spans="1:13" x14ac:dyDescent="0.2">
      <c r="A5186" t="str">
        <f>'Applications (Cleaned)'!A5186</f>
        <v>6473462</v>
      </c>
      <c r="B5186" t="str">
        <f>'Applications (Cleaned)'!B5186</f>
        <v>1753</v>
      </c>
      <c r="C5186" s="10">
        <v>45603</v>
      </c>
      <c r="D5186" t="s">
        <v>29</v>
      </c>
      <c r="E5186" s="7">
        <v>173183</v>
      </c>
      <c r="F5186">
        <v>583</v>
      </c>
      <c r="G5186" t="s">
        <v>14</v>
      </c>
      <c r="H5186" t="s">
        <v>26</v>
      </c>
      <c r="I5186" t="s">
        <v>20</v>
      </c>
      <c r="J5186" s="14">
        <v>1480.2</v>
      </c>
      <c r="K5186" s="7">
        <v>2467</v>
      </c>
      <c r="L5186">
        <v>1</v>
      </c>
      <c r="M5186" t="s">
        <v>35</v>
      </c>
    </row>
    <row r="5187" spans="1:13" x14ac:dyDescent="0.2">
      <c r="A5187" t="str">
        <f>'Applications (Cleaned)'!A5187</f>
        <v>6473575</v>
      </c>
      <c r="B5187" t="str">
        <f>'Applications (Cleaned)'!B5187</f>
        <v>0174</v>
      </c>
      <c r="C5187" s="10">
        <v>45399</v>
      </c>
      <c r="D5187" t="s">
        <v>13</v>
      </c>
      <c r="E5187" s="7">
        <v>134956</v>
      </c>
      <c r="F5187">
        <v>792</v>
      </c>
      <c r="G5187" t="s">
        <v>14</v>
      </c>
      <c r="H5187" t="s">
        <v>14</v>
      </c>
      <c r="I5187" t="s">
        <v>16</v>
      </c>
      <c r="J5187" s="14">
        <v>1887.6</v>
      </c>
      <c r="K5187" s="7">
        <v>2420</v>
      </c>
      <c r="L5187">
        <v>2</v>
      </c>
      <c r="M5187" t="s">
        <v>34</v>
      </c>
    </row>
    <row r="5188" spans="1:13" x14ac:dyDescent="0.2">
      <c r="A5188" t="str">
        <f>'Applications (Cleaned)'!A5188</f>
        <v>6475331</v>
      </c>
      <c r="B5188" t="str">
        <f>'Applications (Cleaned)'!B5188</f>
        <v>0237</v>
      </c>
      <c r="C5188" s="10">
        <v>44532</v>
      </c>
      <c r="D5188" t="s">
        <v>27</v>
      </c>
      <c r="E5188" s="7">
        <v>237002</v>
      </c>
      <c r="F5188">
        <v>632</v>
      </c>
      <c r="G5188" t="s">
        <v>14</v>
      </c>
      <c r="H5188" t="s">
        <v>26</v>
      </c>
      <c r="I5188" t="s">
        <v>20</v>
      </c>
      <c r="J5188" s="14">
        <v>3263.52</v>
      </c>
      <c r="K5188" s="7">
        <v>4184</v>
      </c>
      <c r="L5188">
        <v>4</v>
      </c>
      <c r="M5188" t="s">
        <v>21</v>
      </c>
    </row>
    <row r="5189" spans="1:13" x14ac:dyDescent="0.2">
      <c r="A5189" t="str">
        <f>'Applications (Cleaned)'!A5189</f>
        <v>6479757</v>
      </c>
      <c r="B5189" t="str">
        <f>'Applications (Cleaned)'!B5189</f>
        <v>1281</v>
      </c>
      <c r="C5189" s="10">
        <v>45008</v>
      </c>
      <c r="D5189" t="s">
        <v>27</v>
      </c>
      <c r="E5189" s="7">
        <v>248794</v>
      </c>
      <c r="F5189">
        <v>731</v>
      </c>
      <c r="G5189" t="s">
        <v>14</v>
      </c>
      <c r="H5189" t="s">
        <v>14</v>
      </c>
      <c r="I5189" t="s">
        <v>24</v>
      </c>
      <c r="J5189" s="14">
        <v>2804.88</v>
      </c>
      <c r="K5189" s="7">
        <v>3596</v>
      </c>
      <c r="L5189">
        <v>1</v>
      </c>
      <c r="M5189" t="s">
        <v>31</v>
      </c>
    </row>
    <row r="5190" spans="1:13" x14ac:dyDescent="0.2">
      <c r="A5190" t="str">
        <f>'Applications (Cleaned)'!A5190</f>
        <v>6479813</v>
      </c>
      <c r="B5190" t="str">
        <f>'Applications (Cleaned)'!B5190</f>
        <v>0363</v>
      </c>
      <c r="C5190" s="10">
        <v>45602</v>
      </c>
      <c r="D5190" t="s">
        <v>37</v>
      </c>
      <c r="E5190" s="7">
        <v>238038</v>
      </c>
      <c r="F5190">
        <v>739</v>
      </c>
      <c r="G5190" t="s">
        <v>14</v>
      </c>
      <c r="H5190" t="s">
        <v>26</v>
      </c>
      <c r="I5190" t="s">
        <v>16</v>
      </c>
      <c r="J5190" s="14">
        <v>1184.4000000000001</v>
      </c>
      <c r="K5190" s="7">
        <v>1410</v>
      </c>
      <c r="L5190">
        <v>1</v>
      </c>
      <c r="M5190" t="s">
        <v>52</v>
      </c>
    </row>
    <row r="5191" spans="1:13" x14ac:dyDescent="0.2">
      <c r="A5191" t="str">
        <f>'Applications (Cleaned)'!A5191</f>
        <v>6480421</v>
      </c>
      <c r="B5191" t="str">
        <f>'Applications (Cleaned)'!B5191</f>
        <v>0090</v>
      </c>
      <c r="C5191" s="10">
        <v>45002</v>
      </c>
      <c r="D5191" t="s">
        <v>37</v>
      </c>
      <c r="E5191" s="7">
        <v>35737</v>
      </c>
      <c r="G5191" t="s">
        <v>26</v>
      </c>
      <c r="H5191" t="s">
        <v>14</v>
      </c>
      <c r="I5191" t="s">
        <v>20</v>
      </c>
      <c r="J5191" s="14">
        <v>5025.6000000000004</v>
      </c>
      <c r="K5191" s="7">
        <v>5235</v>
      </c>
      <c r="L5191">
        <v>4</v>
      </c>
      <c r="M5191" t="s">
        <v>47</v>
      </c>
    </row>
    <row r="5192" spans="1:13" x14ac:dyDescent="0.2">
      <c r="A5192" t="str">
        <f>'Applications (Cleaned)'!A5192</f>
        <v>6482651</v>
      </c>
      <c r="B5192" t="str">
        <f>'Applications (Cleaned)'!B5192</f>
        <v>0361</v>
      </c>
      <c r="C5192" s="10">
        <v>44381</v>
      </c>
      <c r="D5192" t="s">
        <v>37</v>
      </c>
      <c r="E5192" s="7">
        <v>86427</v>
      </c>
      <c r="F5192">
        <v>800</v>
      </c>
      <c r="G5192" t="s">
        <v>14</v>
      </c>
      <c r="H5192" t="s">
        <v>26</v>
      </c>
      <c r="I5192" t="s">
        <v>16</v>
      </c>
      <c r="J5192" s="14">
        <v>2545.1999999999998</v>
      </c>
      <c r="K5192" s="7">
        <v>4242</v>
      </c>
      <c r="L5192">
        <v>4</v>
      </c>
      <c r="M5192" t="s">
        <v>41</v>
      </c>
    </row>
    <row r="5193" spans="1:13" x14ac:dyDescent="0.2">
      <c r="A5193" t="str">
        <f>'Applications (Cleaned)'!A5193</f>
        <v>6482931</v>
      </c>
      <c r="B5193" t="str">
        <f>'Applications (Cleaned)'!B5193</f>
        <v>1212</v>
      </c>
      <c r="C5193" s="10">
        <v>45392</v>
      </c>
      <c r="D5193" t="s">
        <v>37</v>
      </c>
      <c r="E5193" s="7">
        <v>185325</v>
      </c>
      <c r="F5193">
        <v>713</v>
      </c>
      <c r="G5193" t="s">
        <v>14</v>
      </c>
      <c r="H5193" t="s">
        <v>14</v>
      </c>
      <c r="I5193" t="s">
        <v>20</v>
      </c>
      <c r="J5193" s="14">
        <v>1125.54</v>
      </c>
      <c r="K5193" s="7">
        <v>1443</v>
      </c>
      <c r="L5193">
        <v>3</v>
      </c>
    </row>
    <row r="5194" spans="1:13" x14ac:dyDescent="0.2">
      <c r="A5194" t="str">
        <f>'Applications (Cleaned)'!A5194</f>
        <v>6483820</v>
      </c>
      <c r="B5194" t="str">
        <f>'Applications (Cleaned)'!B5194</f>
        <v>1018</v>
      </c>
      <c r="C5194" s="10">
        <v>45629</v>
      </c>
      <c r="D5194" t="s">
        <v>23</v>
      </c>
      <c r="E5194" s="7">
        <v>300714</v>
      </c>
      <c r="F5194">
        <v>712</v>
      </c>
      <c r="G5194" t="s">
        <v>14</v>
      </c>
      <c r="H5194" t="s">
        <v>26</v>
      </c>
      <c r="I5194" t="s">
        <v>20</v>
      </c>
      <c r="J5194" s="14">
        <v>7361.28</v>
      </c>
      <c r="K5194" s="7">
        <v>7668</v>
      </c>
      <c r="L5194">
        <v>3</v>
      </c>
    </row>
    <row r="5195" spans="1:13" x14ac:dyDescent="0.2">
      <c r="A5195" t="str">
        <f>'Applications (Cleaned)'!A5195</f>
        <v>6484708</v>
      </c>
      <c r="B5195" t="str">
        <f>'Applications (Cleaned)'!B5195</f>
        <v>0653</v>
      </c>
      <c r="C5195" s="10">
        <v>45299</v>
      </c>
      <c r="D5195" t="s">
        <v>37</v>
      </c>
      <c r="E5195" s="7">
        <v>223854</v>
      </c>
      <c r="F5195">
        <v>703</v>
      </c>
      <c r="G5195" t="s">
        <v>14</v>
      </c>
      <c r="H5195" t="s">
        <v>14</v>
      </c>
      <c r="I5195" t="s">
        <v>16</v>
      </c>
      <c r="J5195" s="14">
        <v>2306.88</v>
      </c>
      <c r="K5195" s="7">
        <v>2403</v>
      </c>
      <c r="L5195">
        <v>4</v>
      </c>
    </row>
    <row r="5196" spans="1:13" x14ac:dyDescent="0.2">
      <c r="A5196" t="str">
        <f>'Applications (Cleaned)'!A5196</f>
        <v>6486970</v>
      </c>
      <c r="B5196" t="str">
        <f>'Applications (Cleaned)'!B5196</f>
        <v>0128</v>
      </c>
      <c r="C5196" s="10">
        <v>44927</v>
      </c>
      <c r="D5196" t="s">
        <v>37</v>
      </c>
      <c r="E5196" s="7">
        <v>37248</v>
      </c>
      <c r="F5196">
        <v>577</v>
      </c>
      <c r="G5196" t="s">
        <v>14</v>
      </c>
      <c r="H5196" t="s">
        <v>26</v>
      </c>
      <c r="I5196" t="s">
        <v>20</v>
      </c>
      <c r="J5196" s="14">
        <v>5066.82</v>
      </c>
      <c r="K5196" s="7">
        <v>7677</v>
      </c>
      <c r="L5196">
        <v>1</v>
      </c>
      <c r="M5196" t="s">
        <v>35</v>
      </c>
    </row>
    <row r="5197" spans="1:13" x14ac:dyDescent="0.2">
      <c r="A5197" t="str">
        <f>'Applications (Cleaned)'!A5197</f>
        <v>6488605</v>
      </c>
      <c r="B5197" t="str">
        <f>'Applications (Cleaned)'!B5197</f>
        <v>0163</v>
      </c>
      <c r="C5197" s="10">
        <v>45582</v>
      </c>
      <c r="D5197" t="s">
        <v>29</v>
      </c>
      <c r="E5197" s="7">
        <v>60317</v>
      </c>
      <c r="G5197" t="s">
        <v>26</v>
      </c>
      <c r="H5197" t="s">
        <v>26</v>
      </c>
      <c r="I5197" t="s">
        <v>20</v>
      </c>
      <c r="J5197" s="14">
        <v>3906.24</v>
      </c>
      <c r="K5197" s="7">
        <v>5008</v>
      </c>
      <c r="L5197">
        <v>2</v>
      </c>
      <c r="M5197" t="s">
        <v>34</v>
      </c>
    </row>
    <row r="5198" spans="1:13" x14ac:dyDescent="0.2">
      <c r="A5198" t="str">
        <f>'Applications (Cleaned)'!A5198</f>
        <v>6488720</v>
      </c>
      <c r="B5198" t="str">
        <f>'Applications (Cleaned)'!B5198</f>
        <v>0856</v>
      </c>
      <c r="C5198" s="10">
        <v>45083</v>
      </c>
      <c r="D5198" t="s">
        <v>13</v>
      </c>
      <c r="E5198" s="7">
        <v>68094</v>
      </c>
      <c r="G5198" t="s">
        <v>14</v>
      </c>
      <c r="H5198" t="s">
        <v>26</v>
      </c>
      <c r="I5198" t="s">
        <v>20</v>
      </c>
      <c r="J5198" s="14">
        <v>711.48</v>
      </c>
      <c r="K5198" s="7">
        <v>847</v>
      </c>
      <c r="L5198">
        <v>5</v>
      </c>
      <c r="M5198" t="s">
        <v>34</v>
      </c>
    </row>
    <row r="5199" spans="1:13" x14ac:dyDescent="0.2">
      <c r="A5199" t="str">
        <f>'Applications (Cleaned)'!A5199</f>
        <v>6489436</v>
      </c>
      <c r="B5199" t="str">
        <f>'Applications (Cleaned)'!B5199</f>
        <v>1612</v>
      </c>
      <c r="C5199" s="10">
        <v>45599</v>
      </c>
      <c r="D5199" t="s">
        <v>19</v>
      </c>
      <c r="E5199" s="7">
        <v>9124</v>
      </c>
      <c r="F5199">
        <v>811</v>
      </c>
      <c r="G5199" t="s">
        <v>14</v>
      </c>
      <c r="H5199" t="s">
        <v>26</v>
      </c>
      <c r="I5199" t="s">
        <v>20</v>
      </c>
      <c r="J5199" s="14">
        <v>2043.84</v>
      </c>
      <c r="K5199" s="7">
        <v>2129</v>
      </c>
      <c r="L5199">
        <v>1</v>
      </c>
      <c r="M5199" t="s">
        <v>21</v>
      </c>
    </row>
    <row r="5200" spans="1:13" x14ac:dyDescent="0.2">
      <c r="A5200" t="str">
        <f>'Applications (Cleaned)'!A5200</f>
        <v>6489469</v>
      </c>
      <c r="B5200" t="str">
        <f>'Applications (Cleaned)'!B5200</f>
        <v>0804</v>
      </c>
      <c r="C5200" s="10">
        <v>44715</v>
      </c>
      <c r="D5200" t="s">
        <v>27</v>
      </c>
      <c r="E5200" s="7">
        <v>238640</v>
      </c>
      <c r="F5200">
        <v>738</v>
      </c>
      <c r="G5200" t="s">
        <v>14</v>
      </c>
      <c r="H5200" t="s">
        <v>14</v>
      </c>
      <c r="I5200" t="s">
        <v>16</v>
      </c>
      <c r="J5200" s="14">
        <v>2083.62</v>
      </c>
      <c r="K5200" s="7">
        <v>3157</v>
      </c>
      <c r="L5200">
        <v>2</v>
      </c>
      <c r="M5200" t="s">
        <v>41</v>
      </c>
    </row>
    <row r="5201" spans="1:13" x14ac:dyDescent="0.2">
      <c r="A5201" t="str">
        <f>'Applications (Cleaned)'!A5201</f>
        <v>6489614</v>
      </c>
      <c r="B5201" t="str">
        <f>'Applications (Cleaned)'!B5201</f>
        <v>1421</v>
      </c>
      <c r="C5201" s="10">
        <v>44316</v>
      </c>
      <c r="D5201" t="s">
        <v>32</v>
      </c>
      <c r="E5201" s="7">
        <v>322030</v>
      </c>
      <c r="F5201">
        <v>655</v>
      </c>
      <c r="G5201" t="s">
        <v>14</v>
      </c>
      <c r="H5201" t="s">
        <v>26</v>
      </c>
      <c r="I5201" t="s">
        <v>33</v>
      </c>
      <c r="J5201" s="14">
        <v>2723.76</v>
      </c>
      <c r="K5201" s="7">
        <v>3492</v>
      </c>
      <c r="L5201">
        <v>2</v>
      </c>
      <c r="M5201" t="s">
        <v>47</v>
      </c>
    </row>
    <row r="5202" spans="1:13" x14ac:dyDescent="0.2">
      <c r="A5202" t="str">
        <f>'Applications (Cleaned)'!A5202</f>
        <v>6496499</v>
      </c>
      <c r="B5202" t="str">
        <f>'Applications (Cleaned)'!B5202</f>
        <v>1531</v>
      </c>
      <c r="C5202" s="10">
        <v>44500</v>
      </c>
      <c r="D5202" t="s">
        <v>29</v>
      </c>
      <c r="E5202" s="7">
        <v>193669</v>
      </c>
      <c r="G5202" t="s">
        <v>14</v>
      </c>
      <c r="H5202" t="s">
        <v>26</v>
      </c>
      <c r="I5202" t="s">
        <v>16</v>
      </c>
      <c r="J5202" s="14">
        <v>1362.9</v>
      </c>
      <c r="K5202" s="7">
        <v>2065</v>
      </c>
      <c r="L5202">
        <v>5</v>
      </c>
      <c r="M5202" t="s">
        <v>31</v>
      </c>
    </row>
    <row r="5203" spans="1:13" x14ac:dyDescent="0.2">
      <c r="A5203" t="str">
        <f>'Applications (Cleaned)'!A5203</f>
        <v>6497309</v>
      </c>
      <c r="B5203" t="str">
        <f>'Applications (Cleaned)'!B5203</f>
        <v>1270</v>
      </c>
      <c r="C5203" s="10">
        <v>44998</v>
      </c>
      <c r="D5203" t="s">
        <v>29</v>
      </c>
      <c r="E5203" s="7">
        <v>278656</v>
      </c>
      <c r="F5203">
        <v>815</v>
      </c>
      <c r="G5203" t="s">
        <v>14</v>
      </c>
      <c r="H5203" t="s">
        <v>26</v>
      </c>
      <c r="I5203" t="s">
        <v>16</v>
      </c>
      <c r="J5203" s="14">
        <v>3516.48</v>
      </c>
      <c r="K5203" s="7">
        <v>5328</v>
      </c>
      <c r="L5203">
        <v>1</v>
      </c>
      <c r="M5203" t="s">
        <v>47</v>
      </c>
    </row>
    <row r="5204" spans="1:13" x14ac:dyDescent="0.2">
      <c r="A5204" t="str">
        <f>'Applications (Cleaned)'!A5204</f>
        <v>6497549</v>
      </c>
      <c r="B5204" t="str">
        <f>'Applications (Cleaned)'!B5204</f>
        <v>1797</v>
      </c>
      <c r="C5204" s="10">
        <v>44880</v>
      </c>
      <c r="D5204" t="s">
        <v>13</v>
      </c>
      <c r="E5204" s="7">
        <v>53790</v>
      </c>
      <c r="F5204">
        <v>581</v>
      </c>
      <c r="G5204" t="s">
        <v>26</v>
      </c>
      <c r="H5204" t="s">
        <v>14</v>
      </c>
      <c r="I5204" t="s">
        <v>20</v>
      </c>
      <c r="J5204" s="14">
        <v>578.16</v>
      </c>
      <c r="K5204" s="7">
        <v>876</v>
      </c>
      <c r="L5204">
        <v>3</v>
      </c>
      <c r="M5204" t="s">
        <v>52</v>
      </c>
    </row>
    <row r="5205" spans="1:13" x14ac:dyDescent="0.2">
      <c r="A5205" t="str">
        <f>'Applications (Cleaned)'!A5205</f>
        <v>6498672</v>
      </c>
      <c r="B5205" t="str">
        <f>'Applications (Cleaned)'!B5205</f>
        <v>0545</v>
      </c>
      <c r="C5205" s="10">
        <v>44002</v>
      </c>
      <c r="D5205" t="s">
        <v>27</v>
      </c>
      <c r="E5205" s="7">
        <v>52480</v>
      </c>
      <c r="F5205">
        <v>778</v>
      </c>
      <c r="G5205" t="s">
        <v>14</v>
      </c>
      <c r="H5205" t="s">
        <v>14</v>
      </c>
      <c r="I5205" t="s">
        <v>24</v>
      </c>
      <c r="J5205" s="14">
        <v>2273.04</v>
      </c>
      <c r="K5205" s="7">
        <v>3444</v>
      </c>
      <c r="L5205">
        <v>4</v>
      </c>
      <c r="M5205" t="s">
        <v>28</v>
      </c>
    </row>
    <row r="5206" spans="1:13" x14ac:dyDescent="0.2">
      <c r="A5206" t="str">
        <f>'Applications (Cleaned)'!A5206</f>
        <v>6499065</v>
      </c>
      <c r="B5206" t="str">
        <f>'Applications (Cleaned)'!B5206</f>
        <v>0728</v>
      </c>
      <c r="C5206" s="10">
        <v>45243</v>
      </c>
      <c r="D5206" t="s">
        <v>37</v>
      </c>
      <c r="E5206" s="7">
        <v>77153</v>
      </c>
      <c r="F5206">
        <v>718</v>
      </c>
      <c r="G5206" t="s">
        <v>14</v>
      </c>
      <c r="H5206" t="s">
        <v>14</v>
      </c>
      <c r="I5206" t="s">
        <v>16</v>
      </c>
      <c r="J5206" s="14">
        <v>1599</v>
      </c>
      <c r="K5206" s="7">
        <v>2050</v>
      </c>
      <c r="L5206">
        <v>3</v>
      </c>
    </row>
    <row r="5207" spans="1:13" x14ac:dyDescent="0.2">
      <c r="A5207" t="str">
        <f>'Applications (Cleaned)'!A5207</f>
        <v>6499989</v>
      </c>
      <c r="B5207" t="str">
        <f>'Applications (Cleaned)'!B5207</f>
        <v>1314</v>
      </c>
      <c r="C5207" s="10">
        <v>44224</v>
      </c>
      <c r="D5207" t="s">
        <v>27</v>
      </c>
      <c r="E5207" s="7">
        <v>96036</v>
      </c>
      <c r="F5207">
        <v>373</v>
      </c>
      <c r="G5207" t="s">
        <v>14</v>
      </c>
      <c r="H5207" t="s">
        <v>14</v>
      </c>
      <c r="I5207" t="s">
        <v>20</v>
      </c>
      <c r="J5207" s="14">
        <v>2693.46</v>
      </c>
      <c r="K5207" s="7">
        <v>4081</v>
      </c>
      <c r="L5207">
        <v>2</v>
      </c>
      <c r="M5207" t="s">
        <v>25</v>
      </c>
    </row>
    <row r="5208" spans="1:13" x14ac:dyDescent="0.2">
      <c r="A5208" t="str">
        <f>'Applications (Cleaned)'!A5208</f>
        <v>6500129</v>
      </c>
      <c r="B5208" t="str">
        <f>'Applications (Cleaned)'!B5208</f>
        <v>0420</v>
      </c>
      <c r="D5208" t="s">
        <v>27</v>
      </c>
      <c r="E5208" s="7">
        <v>120605</v>
      </c>
      <c r="F5208">
        <v>800</v>
      </c>
      <c r="G5208" t="s">
        <v>14</v>
      </c>
      <c r="H5208" t="s">
        <v>26</v>
      </c>
      <c r="I5208" t="s">
        <v>33</v>
      </c>
      <c r="J5208" s="14">
        <v>3732.96</v>
      </c>
      <c r="K5208" s="7">
        <v>5656</v>
      </c>
      <c r="L5208">
        <v>4</v>
      </c>
    </row>
    <row r="5209" spans="1:13" x14ac:dyDescent="0.2">
      <c r="A5209" t="str">
        <f>'Applications (Cleaned)'!A5209</f>
        <v>6501407</v>
      </c>
      <c r="B5209" t="str">
        <f>'Applications (Cleaned)'!B5209</f>
        <v>1202</v>
      </c>
      <c r="C5209" s="10">
        <v>45143</v>
      </c>
      <c r="D5209" t="s">
        <v>27</v>
      </c>
      <c r="E5209" s="7">
        <v>103932</v>
      </c>
      <c r="F5209">
        <v>746</v>
      </c>
      <c r="G5209" t="s">
        <v>14</v>
      </c>
      <c r="H5209" t="s">
        <v>14</v>
      </c>
      <c r="I5209" t="s">
        <v>16</v>
      </c>
      <c r="J5209" s="14">
        <v>2176.44</v>
      </c>
      <c r="K5209" s="7">
        <v>2591</v>
      </c>
      <c r="L5209">
        <v>1</v>
      </c>
      <c r="M5209" t="s">
        <v>41</v>
      </c>
    </row>
    <row r="5210" spans="1:13" x14ac:dyDescent="0.2">
      <c r="A5210" t="str">
        <f>'Applications (Cleaned)'!A5210</f>
        <v>6501712</v>
      </c>
      <c r="B5210" t="str">
        <f>'Applications (Cleaned)'!B5210</f>
        <v>1198</v>
      </c>
      <c r="C5210" s="10">
        <v>44039</v>
      </c>
      <c r="D5210" t="s">
        <v>23</v>
      </c>
      <c r="E5210" s="7">
        <v>222909</v>
      </c>
      <c r="F5210">
        <v>840</v>
      </c>
      <c r="G5210" t="s">
        <v>14</v>
      </c>
      <c r="H5210" t="s">
        <v>26</v>
      </c>
      <c r="I5210" t="s">
        <v>16</v>
      </c>
      <c r="J5210" s="14">
        <v>4737.6000000000004</v>
      </c>
      <c r="K5210" s="7">
        <v>7896</v>
      </c>
      <c r="L5210">
        <v>5</v>
      </c>
    </row>
    <row r="5211" spans="1:13" x14ac:dyDescent="0.2">
      <c r="A5211" t="str">
        <f>'Applications (Cleaned)'!A5211</f>
        <v>6503623</v>
      </c>
      <c r="B5211" t="str">
        <f>'Applications (Cleaned)'!B5211</f>
        <v>1279</v>
      </c>
      <c r="C5211" s="10">
        <v>44339</v>
      </c>
      <c r="D5211" t="s">
        <v>27</v>
      </c>
      <c r="E5211" s="7">
        <v>241236</v>
      </c>
      <c r="G5211" t="s">
        <v>14</v>
      </c>
      <c r="H5211" t="s">
        <v>14</v>
      </c>
      <c r="I5211" t="s">
        <v>46</v>
      </c>
      <c r="J5211" s="14">
        <v>3978.24</v>
      </c>
      <c r="K5211" s="7">
        <v>4736</v>
      </c>
      <c r="L5211">
        <v>3</v>
      </c>
      <c r="M5211" t="s">
        <v>31</v>
      </c>
    </row>
    <row r="5212" spans="1:13" x14ac:dyDescent="0.2">
      <c r="A5212" t="str">
        <f>'Applications (Cleaned)'!A5212</f>
        <v>6505999</v>
      </c>
      <c r="B5212" t="str">
        <f>'Applications (Cleaned)'!B5212</f>
        <v>0317</v>
      </c>
      <c r="C5212" s="10">
        <v>45218</v>
      </c>
      <c r="D5212" t="s">
        <v>29</v>
      </c>
      <c r="E5212" s="7">
        <v>143439</v>
      </c>
      <c r="F5212">
        <v>711</v>
      </c>
      <c r="G5212" t="s">
        <v>26</v>
      </c>
      <c r="H5212" t="s">
        <v>14</v>
      </c>
      <c r="I5212" t="s">
        <v>20</v>
      </c>
      <c r="J5212" s="14">
        <v>2318.94</v>
      </c>
      <c r="K5212" s="7">
        <v>0</v>
      </c>
      <c r="L5212">
        <v>3</v>
      </c>
    </row>
    <row r="5213" spans="1:13" x14ac:dyDescent="0.2">
      <c r="A5213" t="str">
        <f>'Applications (Cleaned)'!A5213</f>
        <v>6507463</v>
      </c>
      <c r="B5213" t="str">
        <f>'Applications (Cleaned)'!B5213</f>
        <v>0802</v>
      </c>
      <c r="C5213" s="10">
        <v>45076</v>
      </c>
      <c r="D5213" t="s">
        <v>23</v>
      </c>
      <c r="E5213" s="7">
        <v>209136</v>
      </c>
      <c r="F5213">
        <v>625</v>
      </c>
      <c r="G5213" t="s">
        <v>14</v>
      </c>
      <c r="H5213" t="s">
        <v>14</v>
      </c>
      <c r="I5213" t="s">
        <v>16</v>
      </c>
      <c r="J5213" s="14">
        <v>1444.8</v>
      </c>
      <c r="K5213" s="7">
        <v>2408</v>
      </c>
      <c r="L5213">
        <v>1</v>
      </c>
      <c r="M5213" t="s">
        <v>17</v>
      </c>
    </row>
    <row r="5214" spans="1:13" x14ac:dyDescent="0.2">
      <c r="A5214" t="str">
        <f>'Applications (Cleaned)'!A5214</f>
        <v>6510807</v>
      </c>
      <c r="B5214" t="str">
        <f>'Applications (Cleaned)'!B5214</f>
        <v>1711</v>
      </c>
      <c r="C5214" s="10">
        <v>45141</v>
      </c>
      <c r="D5214" t="s">
        <v>27</v>
      </c>
      <c r="E5214" s="7">
        <v>193041</v>
      </c>
      <c r="F5214">
        <v>787</v>
      </c>
      <c r="G5214" t="s">
        <v>14</v>
      </c>
      <c r="H5214" t="s">
        <v>26</v>
      </c>
      <c r="I5214" t="s">
        <v>16</v>
      </c>
      <c r="J5214" s="14">
        <v>2378.88</v>
      </c>
      <c r="K5214" s="7">
        <v>0</v>
      </c>
      <c r="L5214">
        <v>4</v>
      </c>
    </row>
    <row r="5215" spans="1:13" x14ac:dyDescent="0.2">
      <c r="A5215" t="str">
        <f>'Applications (Cleaned)'!A5215</f>
        <v>6511968</v>
      </c>
      <c r="B5215" t="str">
        <f>'Applications (Cleaned)'!B5215</f>
        <v>0787</v>
      </c>
      <c r="C5215" s="10">
        <v>44091</v>
      </c>
      <c r="D5215" t="s">
        <v>29</v>
      </c>
      <c r="E5215" s="7">
        <v>243263</v>
      </c>
      <c r="F5215">
        <v>824</v>
      </c>
      <c r="G5215" t="s">
        <v>14</v>
      </c>
      <c r="H5215" t="s">
        <v>14</v>
      </c>
      <c r="I5215" t="s">
        <v>20</v>
      </c>
      <c r="J5215" s="14">
        <v>1223.6400000000001</v>
      </c>
      <c r="K5215" s="7">
        <v>1854</v>
      </c>
      <c r="L5215">
        <v>3</v>
      </c>
      <c r="M5215" t="s">
        <v>35</v>
      </c>
    </row>
    <row r="5216" spans="1:13" x14ac:dyDescent="0.2">
      <c r="A5216" t="str">
        <f>'Applications (Cleaned)'!A5216</f>
        <v>6513061</v>
      </c>
      <c r="B5216" t="str">
        <f>'Applications (Cleaned)'!B5216</f>
        <v>1662</v>
      </c>
      <c r="C5216" s="10">
        <v>44268</v>
      </c>
      <c r="D5216" t="s">
        <v>32</v>
      </c>
      <c r="E5216" s="7">
        <v>205405</v>
      </c>
      <c r="F5216">
        <v>748</v>
      </c>
      <c r="G5216" t="s">
        <v>14</v>
      </c>
      <c r="H5216" t="s">
        <v>26</v>
      </c>
      <c r="I5216" t="s">
        <v>20</v>
      </c>
      <c r="J5216" s="14">
        <v>3755.4</v>
      </c>
      <c r="K5216" s="7">
        <v>6259</v>
      </c>
      <c r="L5216">
        <v>5</v>
      </c>
      <c r="M5216" t="s">
        <v>47</v>
      </c>
    </row>
    <row r="5217" spans="1:13" x14ac:dyDescent="0.2">
      <c r="A5217" t="str">
        <f>'Applications (Cleaned)'!A5217</f>
        <v>6513387</v>
      </c>
      <c r="B5217" t="str">
        <f>'Applications (Cleaned)'!B5217</f>
        <v>1341</v>
      </c>
      <c r="C5217" s="10">
        <v>45001</v>
      </c>
      <c r="D5217" t="s">
        <v>27</v>
      </c>
      <c r="E5217" s="7">
        <v>67805</v>
      </c>
      <c r="F5217">
        <v>637</v>
      </c>
      <c r="G5217" t="s">
        <v>14</v>
      </c>
      <c r="H5217" t="s">
        <v>26</v>
      </c>
      <c r="I5217" t="s">
        <v>16</v>
      </c>
      <c r="J5217" s="14">
        <v>4136.3999999999996</v>
      </c>
      <c r="K5217" s="7">
        <v>6894</v>
      </c>
      <c r="L5217">
        <v>5</v>
      </c>
      <c r="M5217" t="s">
        <v>35</v>
      </c>
    </row>
    <row r="5218" spans="1:13" x14ac:dyDescent="0.2">
      <c r="A5218" t="str">
        <f>'Applications (Cleaned)'!A5218</f>
        <v>6513408</v>
      </c>
      <c r="B5218" t="str">
        <f>'Applications (Cleaned)'!B5218</f>
        <v>0483</v>
      </c>
      <c r="C5218" s="10">
        <v>45569</v>
      </c>
      <c r="D5218" t="s">
        <v>23</v>
      </c>
      <c r="E5218" s="7">
        <v>196375</v>
      </c>
      <c r="F5218">
        <v>757</v>
      </c>
      <c r="G5218" t="s">
        <v>14</v>
      </c>
      <c r="H5218" t="s">
        <v>14</v>
      </c>
      <c r="I5218" t="s">
        <v>20</v>
      </c>
      <c r="J5218" s="14">
        <v>1337.28</v>
      </c>
      <c r="K5218" s="7">
        <v>1592</v>
      </c>
      <c r="L5218">
        <v>2</v>
      </c>
      <c r="M5218" t="s">
        <v>25</v>
      </c>
    </row>
    <row r="5219" spans="1:13" x14ac:dyDescent="0.2">
      <c r="A5219" t="str">
        <f>'Applications (Cleaned)'!A5219</f>
        <v>6513724</v>
      </c>
      <c r="B5219" t="str">
        <f>'Applications (Cleaned)'!B5219</f>
        <v>1152</v>
      </c>
      <c r="D5219" t="s">
        <v>29</v>
      </c>
      <c r="E5219" s="7">
        <v>192296</v>
      </c>
      <c r="F5219">
        <v>761</v>
      </c>
      <c r="G5219" t="s">
        <v>14</v>
      </c>
      <c r="H5219" t="s">
        <v>14</v>
      </c>
      <c r="I5219" t="s">
        <v>16</v>
      </c>
      <c r="J5219" s="14">
        <v>4753.5600000000004</v>
      </c>
      <c r="K5219" s="7">
        <v>5659</v>
      </c>
      <c r="L5219">
        <v>2</v>
      </c>
      <c r="M5219" t="s">
        <v>41</v>
      </c>
    </row>
    <row r="5220" spans="1:13" x14ac:dyDescent="0.2">
      <c r="A5220" t="str">
        <f>'Applications (Cleaned)'!A5220</f>
        <v>6517038</v>
      </c>
      <c r="B5220" t="str">
        <f>'Applications (Cleaned)'!B5220</f>
        <v>1056</v>
      </c>
      <c r="C5220" s="10">
        <v>44269</v>
      </c>
      <c r="D5220" t="s">
        <v>37</v>
      </c>
      <c r="E5220" s="7">
        <v>217318</v>
      </c>
      <c r="F5220">
        <v>827</v>
      </c>
      <c r="G5220" t="s">
        <v>14</v>
      </c>
      <c r="H5220" t="s">
        <v>26</v>
      </c>
      <c r="I5220" t="s">
        <v>16</v>
      </c>
      <c r="J5220" s="14">
        <v>758.34</v>
      </c>
      <c r="K5220" s="7">
        <v>1149</v>
      </c>
      <c r="L5220">
        <v>4</v>
      </c>
      <c r="M5220" t="s">
        <v>47</v>
      </c>
    </row>
    <row r="5221" spans="1:13" x14ac:dyDescent="0.2">
      <c r="A5221" t="str">
        <f>'Applications (Cleaned)'!A5221</f>
        <v>6517969</v>
      </c>
      <c r="B5221" t="str">
        <f>'Applications (Cleaned)'!B5221</f>
        <v>1050</v>
      </c>
      <c r="C5221" s="10">
        <v>43905</v>
      </c>
      <c r="D5221" t="s">
        <v>13</v>
      </c>
      <c r="E5221" s="7">
        <v>148100</v>
      </c>
      <c r="F5221">
        <v>711</v>
      </c>
      <c r="G5221" t="s">
        <v>14</v>
      </c>
      <c r="H5221" t="s">
        <v>26</v>
      </c>
      <c r="I5221" t="s">
        <v>46</v>
      </c>
      <c r="J5221" s="14">
        <v>1116.06</v>
      </c>
      <c r="K5221" s="7">
        <v>1691</v>
      </c>
      <c r="L5221">
        <v>2</v>
      </c>
      <c r="M5221" t="s">
        <v>52</v>
      </c>
    </row>
    <row r="5222" spans="1:13" x14ac:dyDescent="0.2">
      <c r="A5222" t="str">
        <f>'Applications (Cleaned)'!A5222</f>
        <v>6522077</v>
      </c>
      <c r="B5222" t="str">
        <f>'Applications (Cleaned)'!B5222</f>
        <v>1097</v>
      </c>
      <c r="C5222" s="10">
        <v>45379</v>
      </c>
      <c r="D5222" t="s">
        <v>19</v>
      </c>
      <c r="E5222" s="7">
        <v>201482</v>
      </c>
      <c r="G5222" t="s">
        <v>14</v>
      </c>
      <c r="H5222" t="s">
        <v>14</v>
      </c>
      <c r="I5222" t="s">
        <v>20</v>
      </c>
      <c r="J5222" s="14">
        <v>1207.1400000000001</v>
      </c>
      <c r="K5222" s="7">
        <v>1829</v>
      </c>
      <c r="L5222">
        <v>3</v>
      </c>
    </row>
    <row r="5223" spans="1:13" x14ac:dyDescent="0.2">
      <c r="A5223" t="str">
        <f>'Applications (Cleaned)'!A5223</f>
        <v>6526998</v>
      </c>
      <c r="B5223" t="str">
        <f>'Applications (Cleaned)'!B5223</f>
        <v>1054</v>
      </c>
      <c r="C5223" s="10">
        <v>44152</v>
      </c>
      <c r="D5223" t="s">
        <v>19</v>
      </c>
      <c r="E5223" s="7">
        <v>234135</v>
      </c>
      <c r="F5223">
        <v>718</v>
      </c>
      <c r="G5223" t="s">
        <v>14</v>
      </c>
      <c r="H5223" t="s">
        <v>26</v>
      </c>
      <c r="I5223" t="s">
        <v>20</v>
      </c>
      <c r="J5223" s="14">
        <v>1659.84</v>
      </c>
      <c r="K5223" s="7">
        <v>2128</v>
      </c>
      <c r="L5223">
        <v>1</v>
      </c>
      <c r="M5223" t="s">
        <v>34</v>
      </c>
    </row>
    <row r="5224" spans="1:13" x14ac:dyDescent="0.2">
      <c r="A5224" t="str">
        <f>'Applications (Cleaned)'!A5224</f>
        <v>6527520</v>
      </c>
      <c r="B5224" t="str">
        <f>'Applications (Cleaned)'!B5224</f>
        <v>1760</v>
      </c>
      <c r="C5224" s="10">
        <v>45144</v>
      </c>
      <c r="D5224" t="s">
        <v>29</v>
      </c>
      <c r="E5224" s="7">
        <v>194816</v>
      </c>
      <c r="F5224">
        <v>786</v>
      </c>
      <c r="G5224" t="s">
        <v>14</v>
      </c>
      <c r="H5224" t="s">
        <v>14</v>
      </c>
      <c r="I5224" t="s">
        <v>46</v>
      </c>
      <c r="J5224" s="14">
        <v>1263</v>
      </c>
      <c r="K5224" s="7">
        <v>2105</v>
      </c>
      <c r="L5224">
        <v>1</v>
      </c>
      <c r="M5224" t="s">
        <v>52</v>
      </c>
    </row>
    <row r="5225" spans="1:13" x14ac:dyDescent="0.2">
      <c r="A5225" t="str">
        <f>'Applications (Cleaned)'!A5225</f>
        <v>6528261</v>
      </c>
      <c r="B5225" t="str">
        <f>'Applications (Cleaned)'!B5225</f>
        <v>0874</v>
      </c>
      <c r="C5225" s="10">
        <v>44283</v>
      </c>
      <c r="D5225" t="s">
        <v>29</v>
      </c>
      <c r="E5225" s="7">
        <v>27018</v>
      </c>
      <c r="F5225">
        <v>718</v>
      </c>
      <c r="G5225" t="s">
        <v>14</v>
      </c>
      <c r="H5225" t="s">
        <v>26</v>
      </c>
      <c r="I5225" t="s">
        <v>20</v>
      </c>
      <c r="J5225" s="14">
        <v>3868.26</v>
      </c>
      <c r="K5225" s="7">
        <v>5861</v>
      </c>
      <c r="L5225">
        <v>3</v>
      </c>
      <c r="M5225" t="s">
        <v>47</v>
      </c>
    </row>
    <row r="5226" spans="1:13" x14ac:dyDescent="0.2">
      <c r="A5226" t="str">
        <f>'Applications (Cleaned)'!A5226</f>
        <v>6528638</v>
      </c>
      <c r="B5226" t="str">
        <f>'Applications (Cleaned)'!B5226</f>
        <v>0953</v>
      </c>
      <c r="C5226" s="10">
        <v>44060</v>
      </c>
      <c r="D5226" t="s">
        <v>13</v>
      </c>
      <c r="E5226" s="7">
        <v>216137</v>
      </c>
      <c r="F5226">
        <v>657</v>
      </c>
      <c r="G5226" t="s">
        <v>14</v>
      </c>
      <c r="H5226" t="s">
        <v>14</v>
      </c>
      <c r="I5226" t="s">
        <v>20</v>
      </c>
      <c r="J5226" s="14">
        <v>3586.8</v>
      </c>
      <c r="K5226" s="7">
        <v>4270</v>
      </c>
      <c r="L5226">
        <v>2</v>
      </c>
    </row>
    <row r="5227" spans="1:13" x14ac:dyDescent="0.2">
      <c r="A5227" t="str">
        <f>'Applications (Cleaned)'!A5227</f>
        <v>6529115</v>
      </c>
      <c r="B5227" t="str">
        <f>'Applications (Cleaned)'!B5227</f>
        <v>0359</v>
      </c>
      <c r="C5227" s="10">
        <v>44383</v>
      </c>
      <c r="D5227" t="s">
        <v>19</v>
      </c>
      <c r="E5227" s="7">
        <v>291245</v>
      </c>
      <c r="F5227">
        <v>573</v>
      </c>
      <c r="G5227" t="s">
        <v>14</v>
      </c>
      <c r="H5227" t="s">
        <v>14</v>
      </c>
      <c r="I5227" t="s">
        <v>20</v>
      </c>
      <c r="J5227" s="14">
        <v>2237.7600000000002</v>
      </c>
      <c r="K5227" s="7">
        <v>2331</v>
      </c>
      <c r="L5227">
        <v>1</v>
      </c>
    </row>
    <row r="5228" spans="1:13" x14ac:dyDescent="0.2">
      <c r="A5228" t="str">
        <f>'Applications (Cleaned)'!A5228</f>
        <v>6530191</v>
      </c>
      <c r="B5228" t="str">
        <f>'Applications (Cleaned)'!B5228</f>
        <v>0582</v>
      </c>
      <c r="C5228" s="10">
        <v>44329</v>
      </c>
      <c r="D5228" t="s">
        <v>32</v>
      </c>
      <c r="E5228" s="7">
        <v>246442</v>
      </c>
      <c r="F5228">
        <v>638</v>
      </c>
      <c r="G5228" t="s">
        <v>14</v>
      </c>
      <c r="H5228" t="s">
        <v>26</v>
      </c>
      <c r="I5228" t="s">
        <v>20</v>
      </c>
      <c r="J5228" s="14">
        <v>1517.1</v>
      </c>
      <c r="K5228" s="7">
        <v>1945</v>
      </c>
      <c r="L5228">
        <v>4</v>
      </c>
      <c r="M5228" t="s">
        <v>52</v>
      </c>
    </row>
    <row r="5229" spans="1:13" x14ac:dyDescent="0.2">
      <c r="A5229" t="str">
        <f>'Applications (Cleaned)'!A5229</f>
        <v>6530695</v>
      </c>
      <c r="B5229" t="str">
        <f>'Applications (Cleaned)'!B5229</f>
        <v>1435</v>
      </c>
      <c r="C5229" s="10">
        <v>45534</v>
      </c>
      <c r="D5229" t="s">
        <v>19</v>
      </c>
      <c r="E5229" s="7">
        <v>189398</v>
      </c>
      <c r="F5229">
        <v>672</v>
      </c>
      <c r="G5229" t="s">
        <v>14</v>
      </c>
      <c r="H5229" t="s">
        <v>14</v>
      </c>
      <c r="I5229" t="s">
        <v>16</v>
      </c>
      <c r="J5229" s="14">
        <v>3047.52</v>
      </c>
      <c r="K5229" s="7">
        <v>3628</v>
      </c>
      <c r="L5229">
        <v>5</v>
      </c>
      <c r="M5229" t="s">
        <v>35</v>
      </c>
    </row>
    <row r="5230" spans="1:13" x14ac:dyDescent="0.2">
      <c r="A5230" t="str">
        <f>'Applications (Cleaned)'!A5230</f>
        <v>6534484</v>
      </c>
      <c r="B5230" t="str">
        <f>'Applications (Cleaned)'!B5230</f>
        <v>0626</v>
      </c>
      <c r="C5230" s="10">
        <v>44036</v>
      </c>
      <c r="D5230" t="s">
        <v>29</v>
      </c>
      <c r="E5230" s="7">
        <v>135689</v>
      </c>
      <c r="F5230">
        <v>594</v>
      </c>
      <c r="G5230" t="s">
        <v>14</v>
      </c>
      <c r="H5230" t="s">
        <v>14</v>
      </c>
      <c r="I5230" t="s">
        <v>24</v>
      </c>
      <c r="J5230" s="14">
        <v>1194.5999999999999</v>
      </c>
      <c r="K5230" s="7">
        <v>1991</v>
      </c>
      <c r="L5230">
        <v>1</v>
      </c>
      <c r="M5230" t="s">
        <v>28</v>
      </c>
    </row>
    <row r="5231" spans="1:13" x14ac:dyDescent="0.2">
      <c r="A5231" t="str">
        <f>'Applications (Cleaned)'!A5231</f>
        <v>6535271</v>
      </c>
      <c r="B5231" t="str">
        <f>'Applications (Cleaned)'!B5231</f>
        <v>0556</v>
      </c>
      <c r="C5231" s="10">
        <v>44730</v>
      </c>
      <c r="D5231" t="s">
        <v>19</v>
      </c>
      <c r="E5231" s="7">
        <v>180738</v>
      </c>
      <c r="F5231">
        <v>420</v>
      </c>
      <c r="G5231" t="s">
        <v>14</v>
      </c>
      <c r="H5231" t="s">
        <v>14</v>
      </c>
      <c r="I5231" t="s">
        <v>24</v>
      </c>
      <c r="J5231" s="14">
        <v>3258.24</v>
      </c>
      <c r="K5231" s="7">
        <v>3394</v>
      </c>
      <c r="L5231">
        <v>5</v>
      </c>
    </row>
    <row r="5232" spans="1:13" x14ac:dyDescent="0.2">
      <c r="A5232" t="str">
        <f>'Applications (Cleaned)'!A5232</f>
        <v>6535416</v>
      </c>
      <c r="B5232" t="str">
        <f>'Applications (Cleaned)'!B5232</f>
        <v>0653</v>
      </c>
      <c r="C5232" s="10">
        <v>44607</v>
      </c>
      <c r="D5232" t="s">
        <v>29</v>
      </c>
      <c r="E5232" s="7">
        <v>232598</v>
      </c>
      <c r="G5232" t="s">
        <v>26</v>
      </c>
      <c r="H5232" t="s">
        <v>26</v>
      </c>
      <c r="I5232" t="s">
        <v>24</v>
      </c>
      <c r="J5232" s="14">
        <v>3834.24</v>
      </c>
      <c r="K5232" s="7">
        <v>3994</v>
      </c>
      <c r="L5232">
        <v>1</v>
      </c>
      <c r="M5232" t="s">
        <v>17</v>
      </c>
    </row>
    <row r="5233" spans="1:13" x14ac:dyDescent="0.2">
      <c r="A5233" t="str">
        <f>'Applications (Cleaned)'!A5233</f>
        <v>6536838</v>
      </c>
      <c r="B5233" t="str">
        <f>'Applications (Cleaned)'!B5233</f>
        <v>0473</v>
      </c>
      <c r="C5233" s="10">
        <v>43893</v>
      </c>
      <c r="D5233" t="s">
        <v>27</v>
      </c>
      <c r="E5233" s="7">
        <v>84995</v>
      </c>
      <c r="F5233">
        <v>791</v>
      </c>
      <c r="G5233" t="s">
        <v>14</v>
      </c>
      <c r="H5233" t="s">
        <v>14</v>
      </c>
      <c r="I5233" t="s">
        <v>16</v>
      </c>
      <c r="J5233" s="14">
        <v>3367.56</v>
      </c>
      <c r="K5233" s="7">
        <v>4009</v>
      </c>
      <c r="L5233">
        <v>1</v>
      </c>
      <c r="M5233" t="s">
        <v>47</v>
      </c>
    </row>
    <row r="5234" spans="1:13" x14ac:dyDescent="0.2">
      <c r="A5234" t="str">
        <f>'Applications (Cleaned)'!A5234</f>
        <v>6538433</v>
      </c>
      <c r="B5234" t="str">
        <f>'Applications (Cleaned)'!B5234</f>
        <v>1722</v>
      </c>
      <c r="C5234" s="10">
        <v>43988</v>
      </c>
      <c r="D5234" t="s">
        <v>37</v>
      </c>
      <c r="E5234" s="7">
        <v>232609</v>
      </c>
      <c r="F5234">
        <v>648</v>
      </c>
      <c r="G5234" t="s">
        <v>26</v>
      </c>
      <c r="H5234" t="s">
        <v>14</v>
      </c>
      <c r="I5234" t="s">
        <v>20</v>
      </c>
      <c r="J5234" s="14">
        <v>1616.64</v>
      </c>
      <c r="K5234" s="7">
        <v>1684</v>
      </c>
      <c r="L5234">
        <v>4</v>
      </c>
      <c r="M5234" t="s">
        <v>41</v>
      </c>
    </row>
    <row r="5235" spans="1:13" x14ac:dyDescent="0.2">
      <c r="A5235" t="str">
        <f>'Applications (Cleaned)'!A5235</f>
        <v>6539247</v>
      </c>
      <c r="B5235" t="str">
        <f>'Applications (Cleaned)'!B5235</f>
        <v>0291</v>
      </c>
      <c r="C5235" s="10">
        <v>44802</v>
      </c>
      <c r="D5235" t="s">
        <v>23</v>
      </c>
      <c r="E5235" s="7">
        <v>295408</v>
      </c>
      <c r="F5235">
        <v>435</v>
      </c>
      <c r="G5235" t="s">
        <v>14</v>
      </c>
      <c r="H5235" t="s">
        <v>26</v>
      </c>
      <c r="I5235" t="s">
        <v>46</v>
      </c>
      <c r="J5235" s="14">
        <v>1537.92</v>
      </c>
      <c r="K5235" s="7">
        <v>1602</v>
      </c>
      <c r="L5235">
        <v>4</v>
      </c>
      <c r="M5235" t="s">
        <v>25</v>
      </c>
    </row>
    <row r="5236" spans="1:13" x14ac:dyDescent="0.2">
      <c r="A5236" t="str">
        <f>'Applications (Cleaned)'!A5236</f>
        <v>6540731</v>
      </c>
      <c r="B5236" t="str">
        <f>'Applications (Cleaned)'!B5236</f>
        <v>1180</v>
      </c>
      <c r="C5236" s="10">
        <v>44272</v>
      </c>
      <c r="D5236" t="s">
        <v>29</v>
      </c>
      <c r="E5236" s="7">
        <v>133200</v>
      </c>
      <c r="F5236">
        <v>731</v>
      </c>
      <c r="G5236" t="s">
        <v>14</v>
      </c>
      <c r="H5236" t="s">
        <v>14</v>
      </c>
      <c r="I5236" t="s">
        <v>24</v>
      </c>
      <c r="J5236" s="14">
        <v>3510.54</v>
      </c>
      <c r="K5236" s="7">
        <v>5319</v>
      </c>
      <c r="L5236">
        <v>3</v>
      </c>
      <c r="M5236" t="s">
        <v>25</v>
      </c>
    </row>
    <row r="5237" spans="1:13" x14ac:dyDescent="0.2">
      <c r="A5237" t="str">
        <f>'Applications (Cleaned)'!A5237</f>
        <v>6542701</v>
      </c>
      <c r="B5237" t="str">
        <f>'Applications (Cleaned)'!B5237</f>
        <v>1087</v>
      </c>
      <c r="C5237" s="10">
        <v>44819</v>
      </c>
      <c r="D5237" t="s">
        <v>27</v>
      </c>
      <c r="E5237" s="7">
        <v>212842</v>
      </c>
      <c r="F5237">
        <v>312</v>
      </c>
      <c r="G5237" t="s">
        <v>14</v>
      </c>
      <c r="H5237" t="s">
        <v>14</v>
      </c>
      <c r="I5237" t="s">
        <v>16</v>
      </c>
      <c r="J5237" s="14">
        <v>6022.08</v>
      </c>
      <c r="K5237" s="7">
        <v>6273</v>
      </c>
      <c r="L5237">
        <v>4</v>
      </c>
      <c r="M5237" t="s">
        <v>31</v>
      </c>
    </row>
    <row r="5238" spans="1:13" x14ac:dyDescent="0.2">
      <c r="A5238" t="str">
        <f>'Applications (Cleaned)'!A5238</f>
        <v>6542782</v>
      </c>
      <c r="B5238" t="str">
        <f>'Applications (Cleaned)'!B5238</f>
        <v>0465</v>
      </c>
      <c r="C5238" s="10">
        <v>44740</v>
      </c>
      <c r="D5238" t="s">
        <v>37</v>
      </c>
      <c r="E5238" s="7">
        <v>106789</v>
      </c>
      <c r="F5238">
        <v>647</v>
      </c>
      <c r="G5238" t="s">
        <v>14</v>
      </c>
      <c r="H5238" t="s">
        <v>14</v>
      </c>
      <c r="I5238" t="s">
        <v>20</v>
      </c>
      <c r="J5238" s="14">
        <v>1476.54</v>
      </c>
      <c r="K5238" s="7">
        <v>1893</v>
      </c>
      <c r="L5238">
        <v>5</v>
      </c>
      <c r="M5238" t="s">
        <v>17</v>
      </c>
    </row>
    <row r="5239" spans="1:13" x14ac:dyDescent="0.2">
      <c r="A5239" t="str">
        <f>'Applications (Cleaned)'!A5239</f>
        <v>6542964</v>
      </c>
      <c r="B5239" t="str">
        <f>'Applications (Cleaned)'!B5239</f>
        <v>0438</v>
      </c>
      <c r="C5239" s="10">
        <v>44037</v>
      </c>
      <c r="D5239" t="s">
        <v>27</v>
      </c>
      <c r="E5239" s="7">
        <v>224742</v>
      </c>
      <c r="F5239">
        <v>753</v>
      </c>
      <c r="G5239" t="s">
        <v>26</v>
      </c>
      <c r="H5239" t="s">
        <v>26</v>
      </c>
      <c r="I5239" t="s">
        <v>16</v>
      </c>
      <c r="J5239" s="14">
        <v>2004</v>
      </c>
      <c r="K5239" s="7">
        <v>3340</v>
      </c>
      <c r="L5239">
        <v>2</v>
      </c>
    </row>
    <row r="5240" spans="1:13" x14ac:dyDescent="0.2">
      <c r="A5240" t="str">
        <f>'Applications (Cleaned)'!A5240</f>
        <v>6543522</v>
      </c>
      <c r="B5240" t="str">
        <f>'Applications (Cleaned)'!B5240</f>
        <v>1617</v>
      </c>
      <c r="C5240" s="10">
        <v>44434</v>
      </c>
      <c r="D5240" t="s">
        <v>23</v>
      </c>
      <c r="E5240" s="7">
        <v>62909</v>
      </c>
      <c r="F5240">
        <v>840</v>
      </c>
      <c r="G5240" t="s">
        <v>14</v>
      </c>
      <c r="H5240" t="s">
        <v>26</v>
      </c>
      <c r="I5240" t="s">
        <v>16</v>
      </c>
      <c r="J5240" s="14">
        <v>684.6</v>
      </c>
      <c r="K5240" s="7">
        <v>815</v>
      </c>
      <c r="L5240">
        <v>3</v>
      </c>
      <c r="M5240" t="s">
        <v>35</v>
      </c>
    </row>
    <row r="5241" spans="1:13" x14ac:dyDescent="0.2">
      <c r="A5241" t="str">
        <f>'Applications (Cleaned)'!A5241</f>
        <v>6543764</v>
      </c>
      <c r="B5241" t="str">
        <f>'Applications (Cleaned)'!B5241</f>
        <v>0266</v>
      </c>
      <c r="C5241" s="10">
        <v>43843</v>
      </c>
      <c r="D5241" t="s">
        <v>29</v>
      </c>
      <c r="E5241" s="7">
        <v>243898</v>
      </c>
      <c r="F5241">
        <v>656</v>
      </c>
      <c r="G5241" t="s">
        <v>14</v>
      </c>
      <c r="H5241" t="s">
        <v>26</v>
      </c>
      <c r="I5241" t="s">
        <v>24</v>
      </c>
      <c r="J5241" s="14">
        <v>1618.2</v>
      </c>
      <c r="K5241" s="7">
        <v>2697</v>
      </c>
      <c r="L5241">
        <v>3</v>
      </c>
      <c r="M5241" t="s">
        <v>34</v>
      </c>
    </row>
    <row r="5242" spans="1:13" x14ac:dyDescent="0.2">
      <c r="A5242" t="str">
        <f>'Applications (Cleaned)'!A5242</f>
        <v>6545221</v>
      </c>
      <c r="B5242" t="str">
        <f>'Applications (Cleaned)'!B5242</f>
        <v>0771</v>
      </c>
      <c r="C5242" s="10">
        <v>44940</v>
      </c>
      <c r="D5242" t="s">
        <v>27</v>
      </c>
      <c r="E5242" s="7">
        <v>167377</v>
      </c>
      <c r="F5242">
        <v>753</v>
      </c>
      <c r="G5242" t="s">
        <v>14</v>
      </c>
      <c r="H5242" t="s">
        <v>26</v>
      </c>
      <c r="I5242" t="s">
        <v>20</v>
      </c>
      <c r="J5242" s="14">
        <v>2426.7600000000002</v>
      </c>
      <c r="K5242" s="7">
        <v>2889</v>
      </c>
      <c r="L5242">
        <v>3</v>
      </c>
      <c r="M5242" t="s">
        <v>41</v>
      </c>
    </row>
    <row r="5243" spans="1:13" x14ac:dyDescent="0.2">
      <c r="A5243" t="str">
        <f>'Applications (Cleaned)'!A5243</f>
        <v>6545510</v>
      </c>
      <c r="B5243" t="str">
        <f>'Applications (Cleaned)'!B5243</f>
        <v>1445</v>
      </c>
      <c r="C5243" s="10">
        <v>44247</v>
      </c>
      <c r="D5243" t="s">
        <v>27</v>
      </c>
      <c r="E5243" s="7">
        <v>88888</v>
      </c>
      <c r="F5243">
        <v>688</v>
      </c>
      <c r="G5243" t="s">
        <v>14</v>
      </c>
      <c r="H5243" t="s">
        <v>26</v>
      </c>
      <c r="I5243" t="s">
        <v>20</v>
      </c>
      <c r="J5243" s="14">
        <v>8016</v>
      </c>
      <c r="K5243" s="7">
        <v>8350</v>
      </c>
      <c r="L5243">
        <v>1</v>
      </c>
      <c r="M5243" t="s">
        <v>47</v>
      </c>
    </row>
    <row r="5244" spans="1:13" x14ac:dyDescent="0.2">
      <c r="A5244" t="str">
        <f>'Applications (Cleaned)'!A5244</f>
        <v>6545672</v>
      </c>
      <c r="B5244" t="str">
        <f>'Applications (Cleaned)'!B5244</f>
        <v>0271</v>
      </c>
      <c r="C5244" s="10">
        <v>45017</v>
      </c>
      <c r="D5244" t="s">
        <v>37</v>
      </c>
      <c r="E5244" s="7">
        <v>196640</v>
      </c>
      <c r="F5244">
        <v>836</v>
      </c>
      <c r="G5244" t="s">
        <v>14</v>
      </c>
      <c r="H5244" t="s">
        <v>26</v>
      </c>
      <c r="I5244" t="s">
        <v>20</v>
      </c>
      <c r="J5244" s="14">
        <v>6342.18</v>
      </c>
      <c r="K5244" s="7">
        <v>8131</v>
      </c>
      <c r="L5244">
        <v>3</v>
      </c>
      <c r="M5244" t="s">
        <v>34</v>
      </c>
    </row>
    <row r="5245" spans="1:13" x14ac:dyDescent="0.2">
      <c r="A5245" t="str">
        <f>'Applications (Cleaned)'!A5245</f>
        <v>6548555</v>
      </c>
      <c r="B5245" t="str">
        <f>'Applications (Cleaned)'!B5245</f>
        <v>1154</v>
      </c>
      <c r="D5245" t="s">
        <v>19</v>
      </c>
      <c r="E5245" s="7">
        <v>213558</v>
      </c>
      <c r="F5245">
        <v>811</v>
      </c>
      <c r="G5245" t="s">
        <v>14</v>
      </c>
      <c r="H5245" t="s">
        <v>14</v>
      </c>
      <c r="I5245" t="s">
        <v>16</v>
      </c>
      <c r="J5245" s="14">
        <v>1798.5</v>
      </c>
      <c r="K5245" s="7">
        <v>2725</v>
      </c>
      <c r="L5245">
        <v>1</v>
      </c>
      <c r="M5245" t="s">
        <v>34</v>
      </c>
    </row>
    <row r="5246" spans="1:13" x14ac:dyDescent="0.2">
      <c r="A5246" t="str">
        <f>'Applications (Cleaned)'!A5246</f>
        <v>6549532</v>
      </c>
      <c r="B5246" t="str">
        <f>'Applications (Cleaned)'!B5246</f>
        <v>0289</v>
      </c>
      <c r="C5246" s="10">
        <v>44880</v>
      </c>
      <c r="D5246" t="s">
        <v>19</v>
      </c>
      <c r="E5246" s="7">
        <v>511000</v>
      </c>
      <c r="G5246" t="s">
        <v>14</v>
      </c>
      <c r="H5246" t="s">
        <v>14</v>
      </c>
      <c r="I5246" t="s">
        <v>20</v>
      </c>
      <c r="J5246" s="14">
        <v>2235.42</v>
      </c>
      <c r="K5246" s="7">
        <v>3387</v>
      </c>
      <c r="L5246">
        <v>4</v>
      </c>
      <c r="M5246" t="s">
        <v>35</v>
      </c>
    </row>
    <row r="5247" spans="1:13" x14ac:dyDescent="0.2">
      <c r="A5247" t="str">
        <f>'Applications (Cleaned)'!A5247</f>
        <v>6551176</v>
      </c>
      <c r="B5247" t="str">
        <f>'Applications (Cleaned)'!B5247</f>
        <v>0345</v>
      </c>
      <c r="C5247" s="10">
        <v>44852</v>
      </c>
      <c r="D5247" t="s">
        <v>29</v>
      </c>
      <c r="E5247" s="7">
        <v>982000</v>
      </c>
      <c r="F5247">
        <v>605</v>
      </c>
      <c r="G5247" t="s">
        <v>26</v>
      </c>
      <c r="H5247" t="s">
        <v>14</v>
      </c>
      <c r="I5247" t="s">
        <v>33</v>
      </c>
      <c r="J5247" s="14">
        <v>5189.76</v>
      </c>
      <c r="K5247" s="7">
        <v>5406</v>
      </c>
      <c r="L5247">
        <v>3</v>
      </c>
      <c r="M5247" t="s">
        <v>34</v>
      </c>
    </row>
    <row r="5248" spans="1:13" x14ac:dyDescent="0.2">
      <c r="A5248" t="str">
        <f>'Applications (Cleaned)'!A5248</f>
        <v>6552113</v>
      </c>
      <c r="B5248" t="str">
        <f>'Applications (Cleaned)'!B5248</f>
        <v>0206</v>
      </c>
      <c r="C5248" s="10">
        <v>44046</v>
      </c>
      <c r="D5248" t="s">
        <v>19</v>
      </c>
      <c r="E5248" s="7">
        <v>69160</v>
      </c>
      <c r="F5248">
        <v>508</v>
      </c>
      <c r="G5248" t="s">
        <v>14</v>
      </c>
      <c r="H5248" t="s">
        <v>14</v>
      </c>
      <c r="I5248" t="s">
        <v>24</v>
      </c>
      <c r="J5248" s="14">
        <v>2157.6</v>
      </c>
      <c r="K5248" s="7">
        <v>3596</v>
      </c>
      <c r="L5248">
        <v>4</v>
      </c>
    </row>
    <row r="5249" spans="1:13" x14ac:dyDescent="0.2">
      <c r="A5249" t="str">
        <f>'Applications (Cleaned)'!A5249</f>
        <v>6552658</v>
      </c>
      <c r="B5249" t="str">
        <f>'Applications (Cleaned)'!B5249</f>
        <v>1424</v>
      </c>
      <c r="C5249" s="10">
        <v>45564</v>
      </c>
      <c r="D5249" t="s">
        <v>27</v>
      </c>
      <c r="E5249" s="7">
        <v>93617</v>
      </c>
      <c r="F5249">
        <v>343</v>
      </c>
      <c r="G5249" t="s">
        <v>14</v>
      </c>
      <c r="H5249" t="s">
        <v>14</v>
      </c>
      <c r="I5249" t="s">
        <v>46</v>
      </c>
      <c r="J5249" s="14">
        <v>1940.64</v>
      </c>
      <c r="K5249" s="7">
        <v>2488</v>
      </c>
      <c r="L5249">
        <v>5</v>
      </c>
      <c r="M5249" t="s">
        <v>31</v>
      </c>
    </row>
    <row r="5250" spans="1:13" x14ac:dyDescent="0.2">
      <c r="A5250" t="str">
        <f>'Applications (Cleaned)'!A5250</f>
        <v>6552843</v>
      </c>
      <c r="B5250" t="str">
        <f>'Applications (Cleaned)'!B5250</f>
        <v>0284</v>
      </c>
      <c r="C5250" s="10">
        <v>44072</v>
      </c>
      <c r="D5250" t="s">
        <v>23</v>
      </c>
      <c r="E5250" s="7">
        <v>77611</v>
      </c>
      <c r="F5250">
        <v>725</v>
      </c>
      <c r="G5250" t="s">
        <v>14</v>
      </c>
      <c r="H5250" t="s">
        <v>14</v>
      </c>
      <c r="I5250" t="s">
        <v>24</v>
      </c>
      <c r="J5250" s="14">
        <v>1691.58</v>
      </c>
      <c r="K5250" s="7">
        <v>2563</v>
      </c>
      <c r="L5250">
        <v>5</v>
      </c>
      <c r="M5250" t="s">
        <v>21</v>
      </c>
    </row>
    <row r="5251" spans="1:13" x14ac:dyDescent="0.2">
      <c r="A5251" t="str">
        <f>'Applications (Cleaned)'!A5251</f>
        <v>6552925</v>
      </c>
      <c r="B5251" t="str">
        <f>'Applications (Cleaned)'!B5251</f>
        <v>1559</v>
      </c>
      <c r="C5251" s="10">
        <v>45351</v>
      </c>
      <c r="D5251" t="s">
        <v>37</v>
      </c>
      <c r="E5251" s="7">
        <v>192628</v>
      </c>
      <c r="F5251">
        <v>664</v>
      </c>
      <c r="G5251" t="s">
        <v>14</v>
      </c>
      <c r="H5251" t="s">
        <v>14</v>
      </c>
      <c r="I5251" t="s">
        <v>16</v>
      </c>
      <c r="J5251" s="14">
        <v>1361.64</v>
      </c>
      <c r="K5251" s="7">
        <v>1621</v>
      </c>
      <c r="L5251">
        <v>3</v>
      </c>
      <c r="M5251" t="s">
        <v>28</v>
      </c>
    </row>
    <row r="5252" spans="1:13" x14ac:dyDescent="0.2">
      <c r="A5252" t="str">
        <f>'Applications (Cleaned)'!A5252</f>
        <v>6554689</v>
      </c>
      <c r="B5252" t="str">
        <f>'Applications (Cleaned)'!B5252</f>
        <v>1032</v>
      </c>
      <c r="C5252" s="10">
        <v>43963</v>
      </c>
      <c r="D5252" t="s">
        <v>29</v>
      </c>
      <c r="E5252" s="7">
        <v>96183</v>
      </c>
      <c r="F5252">
        <v>687</v>
      </c>
      <c r="G5252" t="s">
        <v>26</v>
      </c>
      <c r="H5252" t="s">
        <v>14</v>
      </c>
      <c r="I5252" t="s">
        <v>20</v>
      </c>
      <c r="J5252" s="14">
        <v>2469.6</v>
      </c>
      <c r="K5252" s="7">
        <v>2940</v>
      </c>
      <c r="L5252">
        <v>1</v>
      </c>
      <c r="M5252" t="s">
        <v>31</v>
      </c>
    </row>
    <row r="5253" spans="1:13" x14ac:dyDescent="0.2">
      <c r="A5253" t="str">
        <f>'Applications (Cleaned)'!A5253</f>
        <v>6554958</v>
      </c>
      <c r="B5253" t="str">
        <f>'Applications (Cleaned)'!B5253</f>
        <v>0185</v>
      </c>
      <c r="C5253" s="10">
        <v>44424</v>
      </c>
      <c r="D5253" t="s">
        <v>29</v>
      </c>
      <c r="E5253" s="7">
        <v>98564</v>
      </c>
      <c r="F5253">
        <v>759</v>
      </c>
      <c r="G5253" t="s">
        <v>14</v>
      </c>
      <c r="H5253" t="s">
        <v>14</v>
      </c>
      <c r="I5253" t="s">
        <v>20</v>
      </c>
      <c r="J5253" s="14">
        <v>4375.68</v>
      </c>
      <c r="K5253" s="7">
        <v>4558</v>
      </c>
      <c r="L5253">
        <v>1</v>
      </c>
      <c r="M5253" t="s">
        <v>17</v>
      </c>
    </row>
    <row r="5254" spans="1:13" x14ac:dyDescent="0.2">
      <c r="A5254" t="str">
        <f>'Applications (Cleaned)'!A5254</f>
        <v>6555771</v>
      </c>
      <c r="B5254" t="str">
        <f>'Applications (Cleaned)'!B5254</f>
        <v>0385</v>
      </c>
      <c r="C5254" s="10">
        <v>44204</v>
      </c>
      <c r="D5254" t="s">
        <v>27</v>
      </c>
      <c r="E5254" s="7">
        <v>309055</v>
      </c>
      <c r="F5254">
        <v>586</v>
      </c>
      <c r="G5254" t="s">
        <v>14</v>
      </c>
      <c r="H5254" t="s">
        <v>14</v>
      </c>
      <c r="I5254" t="s">
        <v>20</v>
      </c>
      <c r="J5254" s="14">
        <v>4868.16</v>
      </c>
      <c r="K5254" s="7">
        <v>5071</v>
      </c>
      <c r="L5254">
        <v>1</v>
      </c>
      <c r="M5254" t="s">
        <v>21</v>
      </c>
    </row>
    <row r="5255" spans="1:13" x14ac:dyDescent="0.2">
      <c r="A5255" t="str">
        <f>'Applications (Cleaned)'!A5255</f>
        <v>6556606</v>
      </c>
      <c r="B5255" t="str">
        <f>'Applications (Cleaned)'!B5255</f>
        <v>1459</v>
      </c>
      <c r="C5255" s="10">
        <v>44908</v>
      </c>
      <c r="D5255" t="s">
        <v>23</v>
      </c>
      <c r="E5255" s="7">
        <v>212601</v>
      </c>
      <c r="F5255">
        <v>664</v>
      </c>
      <c r="G5255" t="s">
        <v>14</v>
      </c>
      <c r="H5255" t="s">
        <v>14</v>
      </c>
      <c r="I5255" t="s">
        <v>20</v>
      </c>
      <c r="J5255" s="14">
        <v>2537.64</v>
      </c>
      <c r="K5255" s="7">
        <v>3021</v>
      </c>
      <c r="L5255">
        <v>1</v>
      </c>
      <c r="M5255" t="s">
        <v>41</v>
      </c>
    </row>
    <row r="5256" spans="1:13" x14ac:dyDescent="0.2">
      <c r="A5256" t="str">
        <f>'Applications (Cleaned)'!A5256</f>
        <v>6556641</v>
      </c>
      <c r="B5256" t="str">
        <f>'Applications (Cleaned)'!B5256</f>
        <v>1448</v>
      </c>
      <c r="C5256" s="10">
        <v>45037</v>
      </c>
      <c r="D5256" t="s">
        <v>23</v>
      </c>
      <c r="E5256" s="7">
        <v>78316</v>
      </c>
      <c r="G5256" t="s">
        <v>14</v>
      </c>
      <c r="H5256" t="s">
        <v>14</v>
      </c>
      <c r="I5256" t="s">
        <v>24</v>
      </c>
      <c r="J5256" s="14">
        <v>2422.56</v>
      </c>
      <c r="K5256" s="7">
        <v>2884</v>
      </c>
      <c r="L5256">
        <v>5</v>
      </c>
      <c r="M5256" t="s">
        <v>47</v>
      </c>
    </row>
    <row r="5257" spans="1:13" x14ac:dyDescent="0.2">
      <c r="A5257" t="str">
        <f>'Applications (Cleaned)'!A5257</f>
        <v>6557540</v>
      </c>
      <c r="B5257" t="str">
        <f>'Applications (Cleaned)'!B5257</f>
        <v>0855</v>
      </c>
      <c r="C5257" s="10">
        <v>44962</v>
      </c>
      <c r="D5257" t="s">
        <v>19</v>
      </c>
      <c r="E5257" s="7">
        <v>236066</v>
      </c>
      <c r="F5257">
        <v>696</v>
      </c>
      <c r="G5257" t="s">
        <v>14</v>
      </c>
      <c r="H5257" t="s">
        <v>14</v>
      </c>
      <c r="I5257" t="s">
        <v>20</v>
      </c>
      <c r="J5257" s="14">
        <v>703.56</v>
      </c>
      <c r="K5257" s="7">
        <v>902</v>
      </c>
      <c r="L5257">
        <v>2</v>
      </c>
      <c r="M5257" t="s">
        <v>31</v>
      </c>
    </row>
    <row r="5258" spans="1:13" x14ac:dyDescent="0.2">
      <c r="A5258" t="str">
        <f>'Applications (Cleaned)'!A5258</f>
        <v>6557751</v>
      </c>
      <c r="B5258" t="str">
        <f>'Applications (Cleaned)'!B5258</f>
        <v>1349</v>
      </c>
      <c r="C5258" s="10">
        <v>44939</v>
      </c>
      <c r="D5258" t="s">
        <v>27</v>
      </c>
      <c r="E5258" s="7">
        <v>239404</v>
      </c>
      <c r="F5258">
        <v>806</v>
      </c>
      <c r="G5258" t="s">
        <v>14</v>
      </c>
      <c r="H5258" t="s">
        <v>26</v>
      </c>
      <c r="I5258" t="s">
        <v>20</v>
      </c>
      <c r="J5258" s="14">
        <v>2075.4</v>
      </c>
      <c r="K5258" s="7">
        <v>3459</v>
      </c>
      <c r="L5258">
        <v>4</v>
      </c>
    </row>
    <row r="5259" spans="1:13" x14ac:dyDescent="0.2">
      <c r="A5259" t="str">
        <f>'Applications (Cleaned)'!A5259</f>
        <v>6562537</v>
      </c>
      <c r="B5259" t="str">
        <f>'Applications (Cleaned)'!B5259</f>
        <v>0950</v>
      </c>
      <c r="C5259" s="10">
        <v>45482</v>
      </c>
      <c r="D5259" t="s">
        <v>19</v>
      </c>
      <c r="E5259" s="7">
        <v>187473</v>
      </c>
      <c r="F5259">
        <v>317</v>
      </c>
      <c r="G5259" t="s">
        <v>26</v>
      </c>
      <c r="H5259" t="s">
        <v>14</v>
      </c>
      <c r="I5259" t="s">
        <v>20</v>
      </c>
      <c r="J5259" s="14">
        <v>2482.8000000000002</v>
      </c>
      <c r="K5259" s="7">
        <v>4138</v>
      </c>
      <c r="L5259">
        <v>3</v>
      </c>
      <c r="M5259" t="s">
        <v>31</v>
      </c>
    </row>
    <row r="5260" spans="1:13" x14ac:dyDescent="0.2">
      <c r="A5260" t="str">
        <f>'Applications (Cleaned)'!A5260</f>
        <v>6563111</v>
      </c>
      <c r="B5260" t="str">
        <f>'Applications (Cleaned)'!B5260</f>
        <v>1318</v>
      </c>
      <c r="C5260" s="10">
        <v>44887</v>
      </c>
      <c r="D5260" t="s">
        <v>19</v>
      </c>
      <c r="E5260" s="7">
        <v>43001</v>
      </c>
      <c r="F5260">
        <v>716</v>
      </c>
      <c r="G5260" t="s">
        <v>14</v>
      </c>
      <c r="H5260" t="s">
        <v>26</v>
      </c>
      <c r="I5260" t="s">
        <v>24</v>
      </c>
      <c r="J5260" s="14">
        <v>2099.4</v>
      </c>
      <c r="K5260" s="7">
        <v>3499</v>
      </c>
      <c r="L5260">
        <v>1</v>
      </c>
      <c r="M5260" t="s">
        <v>21</v>
      </c>
    </row>
    <row r="5261" spans="1:13" x14ac:dyDescent="0.2">
      <c r="A5261" t="str">
        <f>'Applications (Cleaned)'!A5261</f>
        <v>6563311</v>
      </c>
      <c r="B5261" t="str">
        <f>'Applications (Cleaned)'!B5261</f>
        <v>0986</v>
      </c>
      <c r="C5261" s="10">
        <v>44639</v>
      </c>
      <c r="D5261" t="s">
        <v>19</v>
      </c>
      <c r="E5261" s="7">
        <v>50653</v>
      </c>
      <c r="F5261">
        <v>633</v>
      </c>
      <c r="G5261" t="s">
        <v>14</v>
      </c>
      <c r="H5261" t="s">
        <v>14</v>
      </c>
      <c r="I5261" t="s">
        <v>20</v>
      </c>
      <c r="J5261" s="14">
        <v>6136.32</v>
      </c>
      <c r="K5261" s="7">
        <v>6392</v>
      </c>
      <c r="L5261">
        <v>3</v>
      </c>
      <c r="M5261" t="s">
        <v>52</v>
      </c>
    </row>
    <row r="5262" spans="1:13" x14ac:dyDescent="0.2">
      <c r="A5262" t="str">
        <f>'Applications (Cleaned)'!A5262</f>
        <v>6563955</v>
      </c>
      <c r="B5262" t="str">
        <f>'Applications (Cleaned)'!B5262</f>
        <v>1364</v>
      </c>
      <c r="C5262" s="10">
        <v>45453</v>
      </c>
      <c r="D5262" t="s">
        <v>13</v>
      </c>
      <c r="E5262" s="7">
        <v>173031</v>
      </c>
      <c r="F5262">
        <v>749</v>
      </c>
      <c r="G5262" t="s">
        <v>14</v>
      </c>
      <c r="H5262" t="s">
        <v>14</v>
      </c>
      <c r="I5262" t="s">
        <v>24</v>
      </c>
      <c r="J5262" s="14">
        <v>4536.84</v>
      </c>
      <c r="K5262" s="7">
        <v>5401</v>
      </c>
      <c r="L5262">
        <v>1</v>
      </c>
      <c r="M5262" t="s">
        <v>21</v>
      </c>
    </row>
    <row r="5263" spans="1:13" x14ac:dyDescent="0.2">
      <c r="A5263" t="str">
        <f>'Applications (Cleaned)'!A5263</f>
        <v>6566221</v>
      </c>
      <c r="B5263" t="str">
        <f>'Applications (Cleaned)'!B5263</f>
        <v>0517</v>
      </c>
      <c r="C5263" s="10">
        <v>45038</v>
      </c>
      <c r="D5263" t="s">
        <v>37</v>
      </c>
      <c r="E5263" s="7">
        <v>63249</v>
      </c>
      <c r="F5263">
        <v>580</v>
      </c>
      <c r="G5263" t="s">
        <v>14</v>
      </c>
      <c r="H5263" t="s">
        <v>26</v>
      </c>
      <c r="I5263" t="s">
        <v>20</v>
      </c>
      <c r="J5263" s="14">
        <v>4114.5</v>
      </c>
      <c r="K5263" s="7">
        <v>5275</v>
      </c>
      <c r="L5263">
        <v>2</v>
      </c>
      <c r="M5263" t="s">
        <v>52</v>
      </c>
    </row>
    <row r="5264" spans="1:13" x14ac:dyDescent="0.2">
      <c r="A5264" t="str">
        <f>'Applications (Cleaned)'!A5264</f>
        <v>6569887</v>
      </c>
      <c r="B5264" t="str">
        <f>'Applications (Cleaned)'!B5264</f>
        <v>0656</v>
      </c>
      <c r="C5264" s="10">
        <v>44879</v>
      </c>
      <c r="D5264" t="s">
        <v>29</v>
      </c>
      <c r="E5264" s="7">
        <v>189955</v>
      </c>
      <c r="F5264">
        <v>690</v>
      </c>
      <c r="G5264" t="s">
        <v>14</v>
      </c>
      <c r="H5264" t="s">
        <v>14</v>
      </c>
      <c r="I5264" t="s">
        <v>20</v>
      </c>
      <c r="J5264" s="14">
        <v>4886.3999999999996</v>
      </c>
      <c r="K5264" s="7">
        <v>5090</v>
      </c>
      <c r="L5264">
        <v>3</v>
      </c>
      <c r="M5264" t="s">
        <v>21</v>
      </c>
    </row>
    <row r="5265" spans="1:13" x14ac:dyDescent="0.2">
      <c r="A5265" t="str">
        <f>'Applications (Cleaned)'!A5265</f>
        <v>6573207</v>
      </c>
      <c r="B5265" t="str">
        <f>'Applications (Cleaned)'!B5265</f>
        <v>0027</v>
      </c>
      <c r="C5265" s="10">
        <v>44499</v>
      </c>
      <c r="D5265" t="s">
        <v>27</v>
      </c>
      <c r="E5265" s="7">
        <v>237385</v>
      </c>
      <c r="F5265">
        <v>835</v>
      </c>
      <c r="G5265" t="s">
        <v>14</v>
      </c>
      <c r="H5265" t="s">
        <v>26</v>
      </c>
      <c r="I5265" t="s">
        <v>24</v>
      </c>
      <c r="J5265" s="14">
        <v>1202.76</v>
      </c>
      <c r="K5265" s="7">
        <v>1542</v>
      </c>
      <c r="L5265">
        <v>3</v>
      </c>
    </row>
    <row r="5266" spans="1:13" x14ac:dyDescent="0.2">
      <c r="A5266" t="str">
        <f>'Applications (Cleaned)'!A5266</f>
        <v>6573343</v>
      </c>
      <c r="B5266" t="str">
        <f>'Applications (Cleaned)'!B5266</f>
        <v>1659</v>
      </c>
      <c r="C5266" s="10">
        <v>44789</v>
      </c>
      <c r="D5266" t="s">
        <v>23</v>
      </c>
      <c r="E5266" s="7">
        <v>248300</v>
      </c>
      <c r="F5266">
        <v>769</v>
      </c>
      <c r="G5266" t="s">
        <v>14</v>
      </c>
      <c r="H5266" t="s">
        <v>14</v>
      </c>
      <c r="I5266" t="s">
        <v>33</v>
      </c>
      <c r="J5266" s="14">
        <v>2815.68</v>
      </c>
      <c r="K5266" s="7">
        <v>2933</v>
      </c>
      <c r="L5266">
        <v>3</v>
      </c>
      <c r="M5266" t="s">
        <v>41</v>
      </c>
    </row>
    <row r="5267" spans="1:13" x14ac:dyDescent="0.2">
      <c r="A5267" t="str">
        <f>'Applications (Cleaned)'!A5267</f>
        <v>6573702</v>
      </c>
      <c r="B5267" t="str">
        <f>'Applications (Cleaned)'!B5267</f>
        <v>1800</v>
      </c>
      <c r="C5267" s="10">
        <v>44986</v>
      </c>
      <c r="D5267" t="s">
        <v>32</v>
      </c>
      <c r="E5267" s="7">
        <v>218691</v>
      </c>
      <c r="F5267">
        <v>788</v>
      </c>
      <c r="G5267" t="s">
        <v>14</v>
      </c>
      <c r="H5267" t="s">
        <v>14</v>
      </c>
      <c r="I5267" t="s">
        <v>24</v>
      </c>
      <c r="J5267" s="14">
        <v>987.84</v>
      </c>
      <c r="K5267" s="7">
        <v>1029</v>
      </c>
      <c r="L5267">
        <v>3</v>
      </c>
      <c r="M5267" t="s">
        <v>17</v>
      </c>
    </row>
    <row r="5268" spans="1:13" x14ac:dyDescent="0.2">
      <c r="A5268" t="str">
        <f>'Applications (Cleaned)'!A5268</f>
        <v>6577199</v>
      </c>
      <c r="B5268" t="str">
        <f>'Applications (Cleaned)'!B5268</f>
        <v>1795</v>
      </c>
      <c r="C5268" s="10">
        <v>43833</v>
      </c>
      <c r="D5268" t="s">
        <v>19</v>
      </c>
      <c r="E5268" s="7">
        <v>233624</v>
      </c>
      <c r="F5268">
        <v>777</v>
      </c>
      <c r="G5268" t="s">
        <v>14</v>
      </c>
      <c r="H5268" t="s">
        <v>14</v>
      </c>
      <c r="I5268" t="s">
        <v>33</v>
      </c>
      <c r="J5268" s="14">
        <v>6232.32</v>
      </c>
      <c r="K5268" s="7">
        <v>6492</v>
      </c>
      <c r="L5268">
        <v>2</v>
      </c>
      <c r="M5268" t="s">
        <v>52</v>
      </c>
    </row>
    <row r="5269" spans="1:13" x14ac:dyDescent="0.2">
      <c r="A5269" t="str">
        <f>'Applications (Cleaned)'!A5269</f>
        <v>6577268</v>
      </c>
      <c r="B5269" t="str">
        <f>'Applications (Cleaned)'!B5269</f>
        <v>1436</v>
      </c>
      <c r="C5269" s="10">
        <v>44955</v>
      </c>
      <c r="D5269" t="s">
        <v>32</v>
      </c>
      <c r="E5269" s="7">
        <v>111143</v>
      </c>
      <c r="F5269">
        <v>733</v>
      </c>
      <c r="G5269" t="s">
        <v>14</v>
      </c>
      <c r="H5269" t="s">
        <v>26</v>
      </c>
      <c r="I5269" t="s">
        <v>16</v>
      </c>
      <c r="J5269" s="14">
        <v>5583.36</v>
      </c>
      <c r="K5269" s="7">
        <v>5816</v>
      </c>
      <c r="L5269">
        <v>3</v>
      </c>
      <c r="M5269" t="s">
        <v>35</v>
      </c>
    </row>
    <row r="5270" spans="1:13" x14ac:dyDescent="0.2">
      <c r="A5270" t="str">
        <f>'Applications (Cleaned)'!A5270</f>
        <v>6581427</v>
      </c>
      <c r="B5270" t="str">
        <f>'Applications (Cleaned)'!B5270</f>
        <v>0348</v>
      </c>
      <c r="C5270" s="10">
        <v>45084</v>
      </c>
      <c r="D5270" t="s">
        <v>29</v>
      </c>
      <c r="E5270" s="7">
        <v>36688</v>
      </c>
      <c r="F5270">
        <v>727</v>
      </c>
      <c r="G5270" t="s">
        <v>14</v>
      </c>
      <c r="H5270" t="s">
        <v>26</v>
      </c>
      <c r="I5270" t="s">
        <v>20</v>
      </c>
      <c r="J5270" s="14">
        <v>5301.6</v>
      </c>
      <c r="K5270" s="7">
        <v>8836</v>
      </c>
      <c r="L5270">
        <v>4</v>
      </c>
      <c r="M5270" t="s">
        <v>52</v>
      </c>
    </row>
    <row r="5271" spans="1:13" x14ac:dyDescent="0.2">
      <c r="A5271" t="str">
        <f>'Applications (Cleaned)'!A5271</f>
        <v>6583394</v>
      </c>
      <c r="B5271" t="str">
        <f>'Applications (Cleaned)'!B5271</f>
        <v>1697</v>
      </c>
      <c r="C5271" s="10">
        <v>43835</v>
      </c>
      <c r="D5271" t="s">
        <v>29</v>
      </c>
      <c r="E5271" s="7">
        <v>62889</v>
      </c>
      <c r="F5271">
        <v>644</v>
      </c>
      <c r="G5271" t="s">
        <v>14</v>
      </c>
      <c r="H5271" t="s">
        <v>26</v>
      </c>
      <c r="I5271" t="s">
        <v>20</v>
      </c>
      <c r="J5271" s="14">
        <v>1023</v>
      </c>
      <c r="K5271" s="7">
        <v>1705</v>
      </c>
      <c r="L5271">
        <v>3</v>
      </c>
      <c r="M5271" t="s">
        <v>31</v>
      </c>
    </row>
    <row r="5272" spans="1:13" x14ac:dyDescent="0.2">
      <c r="A5272" t="str">
        <f>'Applications (Cleaned)'!A5272</f>
        <v>6583569</v>
      </c>
      <c r="B5272" t="str">
        <f>'Applications (Cleaned)'!B5272</f>
        <v>0118</v>
      </c>
      <c r="C5272" s="10">
        <v>44584</v>
      </c>
      <c r="D5272" t="s">
        <v>13</v>
      </c>
      <c r="E5272" s="7">
        <v>145882</v>
      </c>
      <c r="F5272">
        <v>656</v>
      </c>
      <c r="G5272" t="s">
        <v>26</v>
      </c>
      <c r="H5272" t="s">
        <v>14</v>
      </c>
      <c r="I5272" t="s">
        <v>16</v>
      </c>
      <c r="J5272" s="14">
        <v>6746.88</v>
      </c>
      <c r="K5272" s="7">
        <v>7028</v>
      </c>
      <c r="L5272">
        <v>5</v>
      </c>
      <c r="M5272" t="s">
        <v>47</v>
      </c>
    </row>
    <row r="5273" spans="1:13" x14ac:dyDescent="0.2">
      <c r="A5273" t="str">
        <f>'Applications (Cleaned)'!A5273</f>
        <v>6584408</v>
      </c>
      <c r="B5273" t="str">
        <f>'Applications (Cleaned)'!B5273</f>
        <v>0014</v>
      </c>
      <c r="C5273" s="10">
        <v>45190</v>
      </c>
      <c r="D5273" t="s">
        <v>19</v>
      </c>
      <c r="E5273" s="7">
        <v>63245</v>
      </c>
      <c r="G5273" t="s">
        <v>26</v>
      </c>
      <c r="H5273" t="s">
        <v>14</v>
      </c>
      <c r="I5273" t="s">
        <v>20</v>
      </c>
      <c r="J5273" s="14">
        <v>1690.26</v>
      </c>
      <c r="K5273" s="7">
        <v>2167</v>
      </c>
      <c r="L5273">
        <v>1</v>
      </c>
      <c r="M5273" t="s">
        <v>41</v>
      </c>
    </row>
    <row r="5274" spans="1:13" x14ac:dyDescent="0.2">
      <c r="A5274" t="str">
        <f>'Applications (Cleaned)'!A5274</f>
        <v>6585986</v>
      </c>
      <c r="B5274" t="str">
        <f>'Applications (Cleaned)'!B5274</f>
        <v>0491</v>
      </c>
      <c r="C5274" s="10">
        <v>43971</v>
      </c>
      <c r="D5274" t="s">
        <v>23</v>
      </c>
      <c r="E5274" s="7">
        <v>310038</v>
      </c>
      <c r="F5274">
        <v>717</v>
      </c>
      <c r="G5274" t="s">
        <v>14</v>
      </c>
      <c r="H5274" t="s">
        <v>14</v>
      </c>
      <c r="I5274" t="s">
        <v>20</v>
      </c>
      <c r="J5274" s="14">
        <v>1473.36</v>
      </c>
      <c r="K5274" s="7">
        <v>1754</v>
      </c>
      <c r="L5274">
        <v>5</v>
      </c>
      <c r="M5274" t="s">
        <v>47</v>
      </c>
    </row>
    <row r="5275" spans="1:13" x14ac:dyDescent="0.2">
      <c r="A5275" t="str">
        <f>'Applications (Cleaned)'!A5275</f>
        <v>6586412</v>
      </c>
      <c r="B5275" t="str">
        <f>'Applications (Cleaned)'!B5275</f>
        <v>0531</v>
      </c>
      <c r="C5275" s="10">
        <v>45313</v>
      </c>
      <c r="D5275" t="s">
        <v>13</v>
      </c>
      <c r="E5275" s="7">
        <v>193527</v>
      </c>
      <c r="F5275">
        <v>788</v>
      </c>
      <c r="G5275" t="s">
        <v>14</v>
      </c>
      <c r="H5275" t="s">
        <v>26</v>
      </c>
      <c r="I5275" t="s">
        <v>20</v>
      </c>
      <c r="J5275" s="14">
        <v>4747.2</v>
      </c>
      <c r="K5275" s="7">
        <v>4945</v>
      </c>
      <c r="L5275">
        <v>1</v>
      </c>
      <c r="M5275" t="s">
        <v>34</v>
      </c>
    </row>
    <row r="5276" spans="1:13" x14ac:dyDescent="0.2">
      <c r="A5276" t="str">
        <f>'Applications (Cleaned)'!A5276</f>
        <v>6587831</v>
      </c>
      <c r="B5276" t="str">
        <f>'Applications (Cleaned)'!B5276</f>
        <v>0795</v>
      </c>
      <c r="C5276" s="10">
        <v>45000</v>
      </c>
      <c r="D5276" t="s">
        <v>32</v>
      </c>
      <c r="E5276" s="7">
        <v>98602</v>
      </c>
      <c r="F5276">
        <v>686</v>
      </c>
      <c r="G5276" t="s">
        <v>14</v>
      </c>
      <c r="H5276" t="s">
        <v>14</v>
      </c>
      <c r="I5276" t="s">
        <v>20</v>
      </c>
      <c r="J5276" s="14">
        <v>1291.92</v>
      </c>
      <c r="K5276" s="7">
        <v>1538</v>
      </c>
      <c r="L5276">
        <v>2</v>
      </c>
      <c r="M5276" t="s">
        <v>21</v>
      </c>
    </row>
    <row r="5277" spans="1:13" x14ac:dyDescent="0.2">
      <c r="A5277" t="str">
        <f>'Applications (Cleaned)'!A5277</f>
        <v>6588317</v>
      </c>
      <c r="B5277" t="str">
        <f>'Applications (Cleaned)'!B5277</f>
        <v>0717</v>
      </c>
      <c r="C5277" s="10">
        <v>45330</v>
      </c>
      <c r="D5277" t="s">
        <v>37</v>
      </c>
      <c r="E5277" s="7">
        <v>126731</v>
      </c>
      <c r="F5277">
        <v>791</v>
      </c>
      <c r="G5277" t="s">
        <v>14</v>
      </c>
      <c r="H5277" t="s">
        <v>14</v>
      </c>
      <c r="I5277" t="s">
        <v>16</v>
      </c>
      <c r="J5277" s="14">
        <v>5440.5</v>
      </c>
      <c r="K5277" s="7">
        <v>6975</v>
      </c>
      <c r="L5277">
        <v>5</v>
      </c>
      <c r="M5277" t="s">
        <v>17</v>
      </c>
    </row>
    <row r="5278" spans="1:13" x14ac:dyDescent="0.2">
      <c r="A5278" t="str">
        <f>'Applications (Cleaned)'!A5278</f>
        <v>6591031</v>
      </c>
      <c r="B5278" t="str">
        <f>'Applications (Cleaned)'!B5278</f>
        <v>1312</v>
      </c>
      <c r="C5278" s="10">
        <v>44582</v>
      </c>
      <c r="D5278" t="s">
        <v>13</v>
      </c>
      <c r="E5278" s="7">
        <v>20501</v>
      </c>
      <c r="G5278" t="s">
        <v>14</v>
      </c>
      <c r="H5278" t="s">
        <v>14</v>
      </c>
      <c r="I5278" t="s">
        <v>20</v>
      </c>
      <c r="J5278" s="14">
        <v>582</v>
      </c>
      <c r="K5278" s="7">
        <v>970</v>
      </c>
      <c r="L5278">
        <v>5</v>
      </c>
    </row>
    <row r="5279" spans="1:13" x14ac:dyDescent="0.2">
      <c r="A5279" t="str">
        <f>'Applications (Cleaned)'!A5279</f>
        <v>6593208</v>
      </c>
      <c r="B5279" t="str">
        <f>'Applications (Cleaned)'!B5279</f>
        <v>1505</v>
      </c>
      <c r="C5279" s="10">
        <v>43927</v>
      </c>
      <c r="D5279" t="s">
        <v>32</v>
      </c>
      <c r="E5279" s="7">
        <v>34272</v>
      </c>
      <c r="F5279">
        <v>710</v>
      </c>
      <c r="G5279" t="s">
        <v>14</v>
      </c>
      <c r="H5279" t="s">
        <v>14</v>
      </c>
      <c r="I5279" t="s">
        <v>16</v>
      </c>
      <c r="J5279" s="14">
        <v>2868.6</v>
      </c>
      <c r="K5279" s="7">
        <v>3415</v>
      </c>
      <c r="L5279">
        <v>3</v>
      </c>
    </row>
    <row r="5280" spans="1:13" x14ac:dyDescent="0.2">
      <c r="A5280" t="str">
        <f>'Applications (Cleaned)'!A5280</f>
        <v>6593334</v>
      </c>
      <c r="B5280" t="str">
        <f>'Applications (Cleaned)'!B5280</f>
        <v>0262</v>
      </c>
      <c r="C5280" s="10">
        <v>44682</v>
      </c>
      <c r="D5280" t="s">
        <v>19</v>
      </c>
      <c r="E5280" s="7">
        <v>182205</v>
      </c>
      <c r="F5280">
        <v>519</v>
      </c>
      <c r="G5280" t="s">
        <v>26</v>
      </c>
      <c r="H5280" t="s">
        <v>26</v>
      </c>
      <c r="I5280" t="s">
        <v>24</v>
      </c>
      <c r="J5280" s="14">
        <v>877.8</v>
      </c>
      <c r="K5280" s="7">
        <v>1045</v>
      </c>
      <c r="L5280">
        <v>5</v>
      </c>
      <c r="M5280" t="s">
        <v>41</v>
      </c>
    </row>
    <row r="5281" spans="1:13" x14ac:dyDescent="0.2">
      <c r="A5281" t="str">
        <f>'Applications (Cleaned)'!A5281</f>
        <v>6594509</v>
      </c>
      <c r="B5281" t="str">
        <f>'Applications (Cleaned)'!B5281</f>
        <v>1263</v>
      </c>
      <c r="C5281" s="10">
        <v>45059</v>
      </c>
      <c r="D5281" t="s">
        <v>13</v>
      </c>
      <c r="E5281" s="7">
        <v>137728</v>
      </c>
      <c r="G5281" t="s">
        <v>26</v>
      </c>
      <c r="H5281" t="s">
        <v>26</v>
      </c>
      <c r="I5281" t="s">
        <v>20</v>
      </c>
      <c r="J5281" s="14">
        <v>2489.7600000000002</v>
      </c>
      <c r="K5281" s="7">
        <v>2964</v>
      </c>
      <c r="L5281">
        <v>1</v>
      </c>
      <c r="M5281" t="s">
        <v>41</v>
      </c>
    </row>
    <row r="5282" spans="1:13" x14ac:dyDescent="0.2">
      <c r="A5282" t="str">
        <f>'Applications (Cleaned)'!A5282</f>
        <v>6595386</v>
      </c>
      <c r="B5282" t="str">
        <f>'Applications (Cleaned)'!B5282</f>
        <v>0649</v>
      </c>
      <c r="C5282" s="10">
        <v>44377</v>
      </c>
      <c r="D5282" t="s">
        <v>29</v>
      </c>
      <c r="E5282" s="7">
        <v>44964</v>
      </c>
      <c r="F5282">
        <v>834</v>
      </c>
      <c r="G5282" t="s">
        <v>26</v>
      </c>
      <c r="H5282" t="s">
        <v>14</v>
      </c>
      <c r="I5282" t="s">
        <v>20</v>
      </c>
      <c r="J5282" s="14">
        <v>2528.64</v>
      </c>
      <c r="K5282" s="7">
        <v>2634</v>
      </c>
      <c r="L5282">
        <v>4</v>
      </c>
    </row>
    <row r="5283" spans="1:13" x14ac:dyDescent="0.2">
      <c r="A5283" t="str">
        <f>'Applications (Cleaned)'!A5283</f>
        <v>6595964</v>
      </c>
      <c r="B5283" t="str">
        <f>'Applications (Cleaned)'!B5283</f>
        <v>1734</v>
      </c>
      <c r="C5283" s="10">
        <v>44086</v>
      </c>
      <c r="D5283" t="s">
        <v>23</v>
      </c>
      <c r="E5283" s="7">
        <v>206600</v>
      </c>
      <c r="F5283">
        <v>844</v>
      </c>
      <c r="G5283" t="s">
        <v>14</v>
      </c>
      <c r="H5283" t="s">
        <v>26</v>
      </c>
      <c r="I5283" t="s">
        <v>16</v>
      </c>
      <c r="J5283" s="14">
        <v>1861.8</v>
      </c>
      <c r="K5283" s="7">
        <v>3103</v>
      </c>
      <c r="L5283">
        <v>5</v>
      </c>
      <c r="M5283" t="s">
        <v>47</v>
      </c>
    </row>
    <row r="5284" spans="1:13" x14ac:dyDescent="0.2">
      <c r="A5284" t="str">
        <f>'Applications (Cleaned)'!A5284</f>
        <v>6597371</v>
      </c>
      <c r="B5284" t="str">
        <f>'Applications (Cleaned)'!B5284</f>
        <v>1507</v>
      </c>
      <c r="C5284" s="10">
        <v>45350</v>
      </c>
      <c r="D5284" t="s">
        <v>37</v>
      </c>
      <c r="E5284" s="7">
        <v>98096</v>
      </c>
      <c r="F5284">
        <v>779</v>
      </c>
      <c r="G5284" t="s">
        <v>26</v>
      </c>
      <c r="H5284" t="s">
        <v>14</v>
      </c>
      <c r="I5284" t="s">
        <v>16</v>
      </c>
      <c r="J5284" s="14">
        <v>2319.7199999999998</v>
      </c>
      <c r="K5284" s="7">
        <v>2974</v>
      </c>
      <c r="L5284">
        <v>2</v>
      </c>
      <c r="M5284" t="s">
        <v>21</v>
      </c>
    </row>
    <row r="5285" spans="1:13" x14ac:dyDescent="0.2">
      <c r="A5285" t="str">
        <f>'Applications (Cleaned)'!A5285</f>
        <v>6599302</v>
      </c>
      <c r="B5285" t="str">
        <f>'Applications (Cleaned)'!B5285</f>
        <v>0516</v>
      </c>
      <c r="C5285" s="10">
        <v>44125</v>
      </c>
      <c r="D5285" t="s">
        <v>37</v>
      </c>
      <c r="E5285" s="7">
        <v>146764</v>
      </c>
      <c r="G5285" t="s">
        <v>14</v>
      </c>
      <c r="H5285" t="s">
        <v>14</v>
      </c>
      <c r="I5285" t="s">
        <v>33</v>
      </c>
      <c r="J5285" s="14">
        <v>1326</v>
      </c>
      <c r="K5285" s="7">
        <v>1700</v>
      </c>
      <c r="L5285">
        <v>1</v>
      </c>
      <c r="M5285" t="s">
        <v>41</v>
      </c>
    </row>
    <row r="5286" spans="1:13" x14ac:dyDescent="0.2">
      <c r="A5286" t="str">
        <f>'Applications (Cleaned)'!A5286</f>
        <v>6601131</v>
      </c>
      <c r="B5286" t="str">
        <f>'Applications (Cleaned)'!B5286</f>
        <v>0610</v>
      </c>
      <c r="C5286" s="10">
        <v>45203</v>
      </c>
      <c r="D5286" t="s">
        <v>13</v>
      </c>
      <c r="E5286" s="7">
        <v>69680</v>
      </c>
      <c r="F5286">
        <v>729</v>
      </c>
      <c r="G5286" t="s">
        <v>14</v>
      </c>
      <c r="H5286" t="s">
        <v>26</v>
      </c>
      <c r="I5286" t="s">
        <v>20</v>
      </c>
      <c r="J5286" s="14">
        <v>1817.76</v>
      </c>
      <c r="K5286" s="7">
        <v>2164</v>
      </c>
      <c r="L5286">
        <v>5</v>
      </c>
    </row>
    <row r="5287" spans="1:13" x14ac:dyDescent="0.2">
      <c r="A5287" t="str">
        <f>'Applications (Cleaned)'!A5287</f>
        <v>6601201</v>
      </c>
      <c r="B5287" t="str">
        <f>'Applications (Cleaned)'!B5287</f>
        <v>0674</v>
      </c>
      <c r="C5287" s="10">
        <v>43944</v>
      </c>
      <c r="D5287" t="s">
        <v>29</v>
      </c>
      <c r="E5287" s="7">
        <v>155817</v>
      </c>
      <c r="F5287">
        <v>753</v>
      </c>
      <c r="G5287" t="s">
        <v>14</v>
      </c>
      <c r="H5287" t="s">
        <v>14</v>
      </c>
      <c r="I5287" t="s">
        <v>20</v>
      </c>
      <c r="J5287" s="14">
        <v>3761.52</v>
      </c>
      <c r="K5287" s="7">
        <v>4478</v>
      </c>
      <c r="L5287">
        <v>2</v>
      </c>
      <c r="M5287" t="s">
        <v>47</v>
      </c>
    </row>
    <row r="5288" spans="1:13" x14ac:dyDescent="0.2">
      <c r="A5288" t="str">
        <f>'Applications (Cleaned)'!A5288</f>
        <v>6602803</v>
      </c>
      <c r="B5288" t="str">
        <f>'Applications (Cleaned)'!B5288</f>
        <v>1289</v>
      </c>
      <c r="C5288" s="10">
        <v>45629</v>
      </c>
      <c r="D5288" t="s">
        <v>37</v>
      </c>
      <c r="E5288" s="7">
        <v>301831</v>
      </c>
      <c r="F5288">
        <v>690</v>
      </c>
      <c r="G5288" t="s">
        <v>14</v>
      </c>
      <c r="H5288" t="s">
        <v>26</v>
      </c>
      <c r="I5288" t="s">
        <v>24</v>
      </c>
      <c r="J5288" s="14">
        <v>2433.6</v>
      </c>
      <c r="K5288" s="7">
        <v>2535</v>
      </c>
      <c r="L5288">
        <v>4</v>
      </c>
      <c r="M5288" t="s">
        <v>52</v>
      </c>
    </row>
    <row r="5289" spans="1:13" x14ac:dyDescent="0.2">
      <c r="A5289" t="str">
        <f>'Applications (Cleaned)'!A5289</f>
        <v>6603336</v>
      </c>
      <c r="B5289" t="str">
        <f>'Applications (Cleaned)'!B5289</f>
        <v>1321</v>
      </c>
      <c r="C5289" s="10">
        <v>44834</v>
      </c>
      <c r="D5289" t="s">
        <v>27</v>
      </c>
      <c r="E5289" s="7">
        <v>13304</v>
      </c>
      <c r="F5289">
        <v>728</v>
      </c>
      <c r="G5289" t="s">
        <v>14</v>
      </c>
      <c r="H5289" t="s">
        <v>26</v>
      </c>
      <c r="I5289" t="s">
        <v>16</v>
      </c>
      <c r="J5289" s="14">
        <v>1625.4</v>
      </c>
      <c r="K5289" s="7">
        <v>2709</v>
      </c>
      <c r="L5289">
        <v>5</v>
      </c>
    </row>
    <row r="5290" spans="1:13" x14ac:dyDescent="0.2">
      <c r="A5290" t="str">
        <f>'Applications (Cleaned)'!A5290</f>
        <v>6603779</v>
      </c>
      <c r="B5290" t="str">
        <f>'Applications (Cleaned)'!B5290</f>
        <v>0376</v>
      </c>
      <c r="C5290" s="10">
        <v>44752</v>
      </c>
      <c r="D5290" t="s">
        <v>13</v>
      </c>
      <c r="E5290" s="7">
        <v>66486</v>
      </c>
      <c r="F5290">
        <v>773</v>
      </c>
      <c r="G5290" t="s">
        <v>14</v>
      </c>
      <c r="H5290" t="s">
        <v>14</v>
      </c>
      <c r="I5290" t="s">
        <v>20</v>
      </c>
      <c r="J5290" s="14">
        <v>2801.28</v>
      </c>
      <c r="K5290" s="7">
        <v>2918</v>
      </c>
      <c r="L5290">
        <v>4</v>
      </c>
      <c r="M5290" t="s">
        <v>21</v>
      </c>
    </row>
    <row r="5291" spans="1:13" x14ac:dyDescent="0.2">
      <c r="A5291" t="str">
        <f>'Applications (Cleaned)'!A5291</f>
        <v>6604268</v>
      </c>
      <c r="B5291" t="str">
        <f>'Applications (Cleaned)'!B5291</f>
        <v>1403</v>
      </c>
      <c r="C5291" s="10">
        <v>44986</v>
      </c>
      <c r="D5291" t="s">
        <v>29</v>
      </c>
      <c r="E5291" s="7">
        <v>145186</v>
      </c>
      <c r="F5291">
        <v>461</v>
      </c>
      <c r="G5291" t="s">
        <v>14</v>
      </c>
      <c r="H5291" t="s">
        <v>14</v>
      </c>
      <c r="I5291" t="s">
        <v>20</v>
      </c>
      <c r="J5291" s="14">
        <v>2130.2399999999998</v>
      </c>
      <c r="K5291" s="7">
        <v>2536</v>
      </c>
      <c r="L5291">
        <v>1</v>
      </c>
    </row>
    <row r="5292" spans="1:13" x14ac:dyDescent="0.2">
      <c r="A5292" t="str">
        <f>'Applications (Cleaned)'!A5292</f>
        <v>6605188</v>
      </c>
      <c r="B5292" t="str">
        <f>'Applications (Cleaned)'!B5292</f>
        <v>0311</v>
      </c>
      <c r="C5292" s="10">
        <v>44277</v>
      </c>
      <c r="D5292" t="s">
        <v>23</v>
      </c>
      <c r="E5292" s="7">
        <v>34955</v>
      </c>
      <c r="G5292" t="s">
        <v>14</v>
      </c>
      <c r="H5292" t="s">
        <v>14</v>
      </c>
      <c r="I5292" t="s">
        <v>20</v>
      </c>
      <c r="J5292" s="14">
        <v>1644.6</v>
      </c>
      <c r="K5292" s="7">
        <v>2741</v>
      </c>
      <c r="L5292">
        <v>3</v>
      </c>
      <c r="M5292" t="s">
        <v>28</v>
      </c>
    </row>
    <row r="5293" spans="1:13" x14ac:dyDescent="0.2">
      <c r="A5293" t="str">
        <f>'Applications (Cleaned)'!A5293</f>
        <v>6605570</v>
      </c>
      <c r="B5293" t="str">
        <f>'Applications (Cleaned)'!B5293</f>
        <v>0198</v>
      </c>
      <c r="C5293" s="10">
        <v>45032</v>
      </c>
      <c r="D5293" t="s">
        <v>29</v>
      </c>
      <c r="E5293" s="7">
        <v>202475</v>
      </c>
      <c r="F5293">
        <v>805</v>
      </c>
      <c r="G5293" t="s">
        <v>26</v>
      </c>
      <c r="H5293" t="s">
        <v>26</v>
      </c>
      <c r="I5293" t="s">
        <v>20</v>
      </c>
      <c r="J5293" s="14">
        <v>2915.64</v>
      </c>
      <c r="K5293" s="7">
        <v>3738</v>
      </c>
      <c r="L5293">
        <v>3</v>
      </c>
    </row>
    <row r="5294" spans="1:13" x14ac:dyDescent="0.2">
      <c r="A5294" t="str">
        <f>'Applications (Cleaned)'!A5294</f>
        <v>6606487</v>
      </c>
      <c r="B5294" t="str">
        <f>'Applications (Cleaned)'!B5294</f>
        <v>0189</v>
      </c>
      <c r="C5294" s="10">
        <v>45275</v>
      </c>
      <c r="D5294" t="s">
        <v>19</v>
      </c>
      <c r="E5294" s="7">
        <v>183842</v>
      </c>
      <c r="F5294">
        <v>733</v>
      </c>
      <c r="G5294" t="s">
        <v>26</v>
      </c>
      <c r="H5294" t="s">
        <v>14</v>
      </c>
      <c r="I5294" t="s">
        <v>46</v>
      </c>
      <c r="J5294" s="14">
        <v>3100.8</v>
      </c>
      <c r="K5294" s="7">
        <v>3230</v>
      </c>
      <c r="L5294">
        <v>1</v>
      </c>
      <c r="M5294" t="s">
        <v>47</v>
      </c>
    </row>
    <row r="5295" spans="1:13" x14ac:dyDescent="0.2">
      <c r="A5295" t="str">
        <f>'Applications (Cleaned)'!A5295</f>
        <v>6609485</v>
      </c>
      <c r="B5295" t="str">
        <f>'Applications (Cleaned)'!B5295</f>
        <v>0630</v>
      </c>
      <c r="C5295" s="10">
        <v>45346</v>
      </c>
      <c r="D5295" t="s">
        <v>27</v>
      </c>
      <c r="E5295" s="7">
        <v>20525</v>
      </c>
      <c r="F5295">
        <v>755</v>
      </c>
      <c r="G5295" t="s">
        <v>14</v>
      </c>
      <c r="H5295" t="s">
        <v>26</v>
      </c>
      <c r="I5295" t="s">
        <v>20</v>
      </c>
      <c r="J5295" s="14">
        <v>1384.5</v>
      </c>
      <c r="K5295" s="7">
        <v>1775</v>
      </c>
      <c r="L5295">
        <v>5</v>
      </c>
      <c r="M5295" t="s">
        <v>28</v>
      </c>
    </row>
    <row r="5296" spans="1:13" x14ac:dyDescent="0.2">
      <c r="A5296" t="str">
        <f>'Applications (Cleaned)'!A5296</f>
        <v>6609621</v>
      </c>
      <c r="B5296" t="str">
        <f>'Applications (Cleaned)'!B5296</f>
        <v>0768</v>
      </c>
      <c r="C5296" s="10">
        <v>44176</v>
      </c>
      <c r="D5296" t="s">
        <v>29</v>
      </c>
      <c r="E5296" s="7">
        <v>160317</v>
      </c>
      <c r="F5296">
        <v>750</v>
      </c>
      <c r="G5296" t="s">
        <v>14</v>
      </c>
      <c r="H5296" t="s">
        <v>26</v>
      </c>
      <c r="I5296" t="s">
        <v>20</v>
      </c>
      <c r="J5296" s="14">
        <v>4548.0600000000004</v>
      </c>
      <c r="K5296" s="7">
        <v>6891</v>
      </c>
      <c r="L5296">
        <v>3</v>
      </c>
    </row>
    <row r="5297" spans="1:13" x14ac:dyDescent="0.2">
      <c r="A5297" t="str">
        <f>'Applications (Cleaned)'!A5297</f>
        <v>6610460</v>
      </c>
      <c r="B5297" t="str">
        <f>'Applications (Cleaned)'!B5297</f>
        <v>0476</v>
      </c>
      <c r="C5297" s="10">
        <v>45204</v>
      </c>
      <c r="D5297" t="s">
        <v>29</v>
      </c>
      <c r="E5297" s="7">
        <v>99969</v>
      </c>
      <c r="F5297">
        <v>778</v>
      </c>
      <c r="G5297" t="s">
        <v>14</v>
      </c>
      <c r="H5297" t="s">
        <v>14</v>
      </c>
      <c r="I5297" t="s">
        <v>20</v>
      </c>
      <c r="J5297" s="14">
        <v>2477.2800000000002</v>
      </c>
      <c r="K5297" s="7">
        <v>3176</v>
      </c>
      <c r="L5297">
        <v>1</v>
      </c>
      <c r="M5297" t="s">
        <v>34</v>
      </c>
    </row>
    <row r="5298" spans="1:13" x14ac:dyDescent="0.2">
      <c r="A5298" t="str">
        <f>'Applications (Cleaned)'!A5298</f>
        <v>6610643</v>
      </c>
      <c r="B5298" t="str">
        <f>'Applications (Cleaned)'!B5298</f>
        <v>0573</v>
      </c>
      <c r="C5298" s="10">
        <v>45473</v>
      </c>
      <c r="D5298" t="s">
        <v>37</v>
      </c>
      <c r="E5298" s="7">
        <v>203990</v>
      </c>
      <c r="F5298">
        <v>410</v>
      </c>
      <c r="G5298" t="s">
        <v>14</v>
      </c>
      <c r="H5298" t="s">
        <v>14</v>
      </c>
      <c r="I5298" t="s">
        <v>20</v>
      </c>
      <c r="J5298" s="14">
        <v>2593.92</v>
      </c>
      <c r="K5298" s="7">
        <v>2702</v>
      </c>
      <c r="L5298">
        <v>4</v>
      </c>
    </row>
    <row r="5299" spans="1:13" x14ac:dyDescent="0.2">
      <c r="A5299" t="str">
        <f>'Applications (Cleaned)'!A5299</f>
        <v>6613531</v>
      </c>
      <c r="B5299" t="str">
        <f>'Applications (Cleaned)'!B5299</f>
        <v>0130</v>
      </c>
      <c r="C5299" s="10">
        <v>43989</v>
      </c>
      <c r="D5299" t="s">
        <v>19</v>
      </c>
      <c r="E5299" s="7">
        <v>48959</v>
      </c>
      <c r="F5299">
        <v>651</v>
      </c>
      <c r="G5299" t="s">
        <v>14</v>
      </c>
      <c r="H5299" t="s">
        <v>26</v>
      </c>
      <c r="I5299" t="s">
        <v>33</v>
      </c>
      <c r="J5299" s="14">
        <v>2385</v>
      </c>
      <c r="K5299" s="7">
        <v>3975</v>
      </c>
      <c r="L5299">
        <v>3</v>
      </c>
      <c r="M5299" t="s">
        <v>31</v>
      </c>
    </row>
    <row r="5300" spans="1:13" x14ac:dyDescent="0.2">
      <c r="A5300" t="str">
        <f>'Applications (Cleaned)'!A5300</f>
        <v>6615825</v>
      </c>
      <c r="B5300" t="str">
        <f>'Applications (Cleaned)'!B5300</f>
        <v>1225</v>
      </c>
      <c r="C5300" s="10">
        <v>45564</v>
      </c>
      <c r="D5300" t="s">
        <v>27</v>
      </c>
      <c r="E5300" s="7">
        <v>222849</v>
      </c>
      <c r="F5300">
        <v>655</v>
      </c>
      <c r="G5300" t="s">
        <v>26</v>
      </c>
      <c r="H5300" t="s">
        <v>14</v>
      </c>
      <c r="I5300" t="s">
        <v>20</v>
      </c>
      <c r="J5300" s="14">
        <v>1261.2</v>
      </c>
      <c r="K5300" s="7">
        <v>0</v>
      </c>
      <c r="L5300">
        <v>1</v>
      </c>
      <c r="M5300" t="s">
        <v>41</v>
      </c>
    </row>
    <row r="5301" spans="1:13" x14ac:dyDescent="0.2">
      <c r="A5301" t="str">
        <f>'Applications (Cleaned)'!A5301</f>
        <v>6616305</v>
      </c>
      <c r="B5301" t="str">
        <f>'Applications (Cleaned)'!B5301</f>
        <v>0512</v>
      </c>
      <c r="C5301" s="10">
        <v>44021</v>
      </c>
      <c r="D5301" t="s">
        <v>29</v>
      </c>
      <c r="E5301" s="7">
        <v>115220</v>
      </c>
      <c r="F5301">
        <v>722</v>
      </c>
      <c r="G5301" t="s">
        <v>26</v>
      </c>
      <c r="H5301" t="s">
        <v>26</v>
      </c>
      <c r="I5301" t="s">
        <v>16</v>
      </c>
      <c r="J5301" s="14">
        <v>6421.74</v>
      </c>
      <c r="K5301" s="7">
        <v>8233</v>
      </c>
      <c r="L5301">
        <v>5</v>
      </c>
      <c r="M5301" t="s">
        <v>47</v>
      </c>
    </row>
    <row r="5302" spans="1:13" x14ac:dyDescent="0.2">
      <c r="A5302" t="str">
        <f>'Applications (Cleaned)'!A5302</f>
        <v>6618466</v>
      </c>
      <c r="B5302" t="str">
        <f>'Applications (Cleaned)'!B5302</f>
        <v>1668</v>
      </c>
      <c r="C5302" s="10">
        <v>45597</v>
      </c>
      <c r="D5302" t="s">
        <v>29</v>
      </c>
      <c r="E5302" s="7">
        <v>100172</v>
      </c>
      <c r="F5302">
        <v>514</v>
      </c>
      <c r="G5302" t="s">
        <v>14</v>
      </c>
      <c r="H5302" t="s">
        <v>14</v>
      </c>
      <c r="I5302" t="s">
        <v>16</v>
      </c>
      <c r="J5302" s="14">
        <v>5720.64</v>
      </c>
      <c r="K5302" s="7">
        <v>5959</v>
      </c>
      <c r="L5302">
        <v>2</v>
      </c>
      <c r="M5302" t="s">
        <v>25</v>
      </c>
    </row>
    <row r="5303" spans="1:13" x14ac:dyDescent="0.2">
      <c r="A5303" t="str">
        <f>'Applications (Cleaned)'!A5303</f>
        <v>6619883</v>
      </c>
      <c r="B5303" t="str">
        <f>'Applications (Cleaned)'!B5303</f>
        <v>0666</v>
      </c>
      <c r="C5303" s="10">
        <v>44112</v>
      </c>
      <c r="D5303" t="s">
        <v>27</v>
      </c>
      <c r="E5303" s="7">
        <v>104211</v>
      </c>
      <c r="F5303">
        <v>631</v>
      </c>
      <c r="G5303" t="s">
        <v>26</v>
      </c>
      <c r="H5303" t="s">
        <v>14</v>
      </c>
      <c r="I5303" t="s">
        <v>16</v>
      </c>
      <c r="J5303" s="14">
        <v>1114.08</v>
      </c>
      <c r="K5303" s="7">
        <v>1688</v>
      </c>
      <c r="L5303">
        <v>2</v>
      </c>
    </row>
    <row r="5304" spans="1:13" x14ac:dyDescent="0.2">
      <c r="A5304" t="str">
        <f>'Applications (Cleaned)'!A5304</f>
        <v>6620697</v>
      </c>
      <c r="B5304" t="str">
        <f>'Applications (Cleaned)'!B5304</f>
        <v>0049</v>
      </c>
      <c r="C5304" s="10">
        <v>44010</v>
      </c>
      <c r="D5304" t="s">
        <v>19</v>
      </c>
      <c r="E5304" s="7">
        <v>191564</v>
      </c>
      <c r="F5304">
        <v>584</v>
      </c>
      <c r="G5304" t="s">
        <v>26</v>
      </c>
      <c r="H5304" t="s">
        <v>14</v>
      </c>
      <c r="I5304" t="s">
        <v>33</v>
      </c>
      <c r="J5304" s="14">
        <v>2230.1999999999998</v>
      </c>
      <c r="K5304" s="7">
        <v>3717</v>
      </c>
      <c r="L5304">
        <v>1</v>
      </c>
      <c r="M5304" t="s">
        <v>17</v>
      </c>
    </row>
    <row r="5305" spans="1:13" x14ac:dyDescent="0.2">
      <c r="A5305" t="str">
        <f>'Applications (Cleaned)'!A5305</f>
        <v>6623717</v>
      </c>
      <c r="B5305" t="str">
        <f>'Applications (Cleaned)'!B5305</f>
        <v>0516</v>
      </c>
      <c r="C5305" s="10">
        <v>45008</v>
      </c>
      <c r="D5305" t="s">
        <v>29</v>
      </c>
      <c r="E5305" s="7">
        <v>182499</v>
      </c>
      <c r="F5305">
        <v>427</v>
      </c>
      <c r="G5305" t="s">
        <v>14</v>
      </c>
      <c r="H5305" t="s">
        <v>26</v>
      </c>
      <c r="I5305" t="s">
        <v>16</v>
      </c>
      <c r="J5305" s="14">
        <v>1122</v>
      </c>
      <c r="K5305" s="7">
        <v>1700</v>
      </c>
      <c r="L5305">
        <v>2</v>
      </c>
    </row>
    <row r="5306" spans="1:13" x14ac:dyDescent="0.2">
      <c r="A5306" t="str">
        <f>'Applications (Cleaned)'!A5306</f>
        <v>6624651</v>
      </c>
      <c r="B5306" t="str">
        <f>'Applications (Cleaned)'!B5306</f>
        <v>0427</v>
      </c>
      <c r="C5306" s="10">
        <v>44884</v>
      </c>
      <c r="D5306" t="s">
        <v>23</v>
      </c>
      <c r="E5306" s="7">
        <v>25974</v>
      </c>
      <c r="F5306">
        <v>634</v>
      </c>
      <c r="G5306" t="s">
        <v>14</v>
      </c>
      <c r="H5306" t="s">
        <v>14</v>
      </c>
      <c r="I5306" t="s">
        <v>20</v>
      </c>
      <c r="J5306" s="14">
        <v>1002</v>
      </c>
      <c r="K5306" s="7">
        <v>1670</v>
      </c>
      <c r="L5306">
        <v>1</v>
      </c>
      <c r="M5306" t="s">
        <v>25</v>
      </c>
    </row>
    <row r="5307" spans="1:13" x14ac:dyDescent="0.2">
      <c r="A5307" t="str">
        <f>'Applications (Cleaned)'!A5307</f>
        <v>6624931</v>
      </c>
      <c r="B5307" t="str">
        <f>'Applications (Cleaned)'!B5307</f>
        <v>1581</v>
      </c>
      <c r="C5307" s="10">
        <v>43965</v>
      </c>
      <c r="D5307" t="s">
        <v>29</v>
      </c>
      <c r="E5307" s="7">
        <v>249255</v>
      </c>
      <c r="F5307">
        <v>763</v>
      </c>
      <c r="G5307" t="s">
        <v>14</v>
      </c>
      <c r="H5307" t="s">
        <v>14</v>
      </c>
      <c r="I5307" t="s">
        <v>46</v>
      </c>
      <c r="J5307" s="14">
        <v>634.91999999999996</v>
      </c>
      <c r="K5307" s="7">
        <v>0</v>
      </c>
      <c r="L5307">
        <v>1</v>
      </c>
      <c r="M5307" t="s">
        <v>31</v>
      </c>
    </row>
    <row r="5308" spans="1:13" x14ac:dyDescent="0.2">
      <c r="A5308" t="str">
        <f>'Applications (Cleaned)'!A5308</f>
        <v>6629010</v>
      </c>
      <c r="B5308" t="str">
        <f>'Applications (Cleaned)'!B5308</f>
        <v>0756</v>
      </c>
      <c r="C5308" s="10">
        <v>45019</v>
      </c>
      <c r="D5308" t="s">
        <v>13</v>
      </c>
      <c r="E5308" s="7">
        <v>111490</v>
      </c>
      <c r="F5308">
        <v>605</v>
      </c>
      <c r="G5308" t="s">
        <v>26</v>
      </c>
      <c r="H5308" t="s">
        <v>14</v>
      </c>
      <c r="I5308" t="s">
        <v>16</v>
      </c>
      <c r="J5308" s="14">
        <v>903.54</v>
      </c>
      <c r="K5308" s="7">
        <v>1369</v>
      </c>
      <c r="L5308">
        <v>1</v>
      </c>
      <c r="M5308" t="s">
        <v>47</v>
      </c>
    </row>
    <row r="5309" spans="1:13" x14ac:dyDescent="0.2">
      <c r="A5309" t="str">
        <f>'Applications (Cleaned)'!A5309</f>
        <v>6629485</v>
      </c>
      <c r="B5309" t="str">
        <f>'Applications (Cleaned)'!B5309</f>
        <v>1787</v>
      </c>
      <c r="D5309" t="s">
        <v>29</v>
      </c>
      <c r="E5309" s="7">
        <v>248875</v>
      </c>
      <c r="F5309">
        <v>745</v>
      </c>
      <c r="G5309" t="s">
        <v>14</v>
      </c>
      <c r="H5309" t="s">
        <v>26</v>
      </c>
      <c r="I5309" t="s">
        <v>24</v>
      </c>
      <c r="J5309" s="14">
        <v>2623.92</v>
      </c>
      <c r="K5309" s="7">
        <v>3364</v>
      </c>
      <c r="L5309">
        <v>5</v>
      </c>
    </row>
    <row r="5310" spans="1:13" x14ac:dyDescent="0.2">
      <c r="A5310" t="str">
        <f>'Applications (Cleaned)'!A5310</f>
        <v>6629995</v>
      </c>
      <c r="B5310" t="str">
        <f>'Applications (Cleaned)'!B5310</f>
        <v>1063</v>
      </c>
      <c r="C5310" s="10">
        <v>44668</v>
      </c>
      <c r="D5310" t="s">
        <v>27</v>
      </c>
      <c r="E5310" s="7">
        <v>158019</v>
      </c>
      <c r="F5310">
        <v>681</v>
      </c>
      <c r="G5310" t="s">
        <v>14</v>
      </c>
      <c r="H5310" t="s">
        <v>14</v>
      </c>
      <c r="I5310" t="s">
        <v>20</v>
      </c>
      <c r="J5310" s="14">
        <v>1338.96</v>
      </c>
      <c r="K5310" s="7">
        <v>1594</v>
      </c>
      <c r="L5310">
        <v>5</v>
      </c>
      <c r="M5310" t="s">
        <v>25</v>
      </c>
    </row>
    <row r="5311" spans="1:13" x14ac:dyDescent="0.2">
      <c r="A5311" t="str">
        <f>'Applications (Cleaned)'!A5311</f>
        <v>6631763</v>
      </c>
      <c r="B5311" t="str">
        <f>'Applications (Cleaned)'!B5311</f>
        <v>0266</v>
      </c>
      <c r="C5311" s="10">
        <v>45250</v>
      </c>
      <c r="D5311" t="s">
        <v>13</v>
      </c>
      <c r="E5311" s="7">
        <v>415000</v>
      </c>
      <c r="F5311">
        <v>708</v>
      </c>
      <c r="G5311" t="s">
        <v>14</v>
      </c>
      <c r="H5311" t="s">
        <v>26</v>
      </c>
      <c r="I5311" t="s">
        <v>20</v>
      </c>
      <c r="J5311" s="14">
        <v>2265.48</v>
      </c>
      <c r="K5311" s="7">
        <v>2697</v>
      </c>
      <c r="L5311">
        <v>1</v>
      </c>
    </row>
    <row r="5312" spans="1:13" x14ac:dyDescent="0.2">
      <c r="A5312" t="str">
        <f>'Applications (Cleaned)'!A5312</f>
        <v>6633634</v>
      </c>
      <c r="B5312" t="str">
        <f>'Applications (Cleaned)'!B5312</f>
        <v>1609</v>
      </c>
      <c r="C5312" s="10">
        <v>45069</v>
      </c>
      <c r="D5312" t="s">
        <v>29</v>
      </c>
      <c r="E5312" s="7">
        <v>204773</v>
      </c>
      <c r="F5312">
        <v>607</v>
      </c>
      <c r="G5312" t="s">
        <v>14</v>
      </c>
      <c r="H5312" t="s">
        <v>14</v>
      </c>
      <c r="I5312" t="s">
        <v>16</v>
      </c>
      <c r="J5312" s="14">
        <v>5521.92</v>
      </c>
      <c r="K5312" s="7">
        <v>5752</v>
      </c>
      <c r="L5312">
        <v>3</v>
      </c>
      <c r="M5312" t="s">
        <v>41</v>
      </c>
    </row>
    <row r="5313" spans="1:13" x14ac:dyDescent="0.2">
      <c r="A5313" t="str">
        <f>'Applications (Cleaned)'!A5313</f>
        <v>6634320</v>
      </c>
      <c r="B5313" t="str">
        <f>'Applications (Cleaned)'!B5313</f>
        <v>0610</v>
      </c>
      <c r="C5313" s="10">
        <v>45452</v>
      </c>
      <c r="D5313" t="s">
        <v>37</v>
      </c>
      <c r="E5313" s="7">
        <v>132104</v>
      </c>
      <c r="F5313">
        <v>676</v>
      </c>
      <c r="G5313" t="s">
        <v>26</v>
      </c>
      <c r="H5313" t="s">
        <v>14</v>
      </c>
      <c r="I5313" t="s">
        <v>20</v>
      </c>
      <c r="J5313" s="14">
        <v>1428.24</v>
      </c>
      <c r="K5313" s="7">
        <v>2164</v>
      </c>
      <c r="L5313">
        <v>3</v>
      </c>
      <c r="M5313" t="s">
        <v>25</v>
      </c>
    </row>
    <row r="5314" spans="1:13" x14ac:dyDescent="0.2">
      <c r="A5314" t="str">
        <f>'Applications (Cleaned)'!A5314</f>
        <v>6636972</v>
      </c>
      <c r="B5314" t="str">
        <f>'Applications (Cleaned)'!B5314</f>
        <v>1678</v>
      </c>
      <c r="D5314" t="s">
        <v>19</v>
      </c>
      <c r="E5314" s="7">
        <v>160089</v>
      </c>
      <c r="F5314">
        <v>695</v>
      </c>
      <c r="G5314" t="s">
        <v>14</v>
      </c>
      <c r="H5314" t="s">
        <v>14</v>
      </c>
      <c r="I5314" t="s">
        <v>33</v>
      </c>
      <c r="J5314" s="14">
        <v>2183.16</v>
      </c>
      <c r="K5314" s="7">
        <v>2599</v>
      </c>
      <c r="L5314">
        <v>1</v>
      </c>
      <c r="M5314" t="s">
        <v>17</v>
      </c>
    </row>
    <row r="5315" spans="1:13" x14ac:dyDescent="0.2">
      <c r="A5315" t="str">
        <f>'Applications (Cleaned)'!A5315</f>
        <v>6638088</v>
      </c>
      <c r="B5315" t="str">
        <f>'Applications (Cleaned)'!B5315</f>
        <v>0079</v>
      </c>
      <c r="C5315" s="10">
        <v>44371</v>
      </c>
      <c r="D5315" t="s">
        <v>13</v>
      </c>
      <c r="E5315" s="7">
        <v>133328</v>
      </c>
      <c r="F5315">
        <v>744</v>
      </c>
      <c r="G5315" t="s">
        <v>14</v>
      </c>
      <c r="H5315" t="s">
        <v>26</v>
      </c>
      <c r="I5315" t="s">
        <v>20</v>
      </c>
      <c r="J5315" s="14">
        <v>2357.04</v>
      </c>
      <c r="K5315" s="7">
        <v>2806</v>
      </c>
      <c r="L5315">
        <v>5</v>
      </c>
      <c r="M5315" t="s">
        <v>41</v>
      </c>
    </row>
    <row r="5316" spans="1:13" x14ac:dyDescent="0.2">
      <c r="A5316" t="str">
        <f>'Applications (Cleaned)'!A5316</f>
        <v>6638551</v>
      </c>
      <c r="B5316" t="str">
        <f>'Applications (Cleaned)'!B5316</f>
        <v>0774</v>
      </c>
      <c r="C5316" s="10">
        <v>45104</v>
      </c>
      <c r="D5316" t="s">
        <v>29</v>
      </c>
      <c r="E5316" s="7">
        <v>210871</v>
      </c>
      <c r="F5316">
        <v>642</v>
      </c>
      <c r="G5316" t="s">
        <v>14</v>
      </c>
      <c r="H5316" t="s">
        <v>14</v>
      </c>
      <c r="I5316" t="s">
        <v>24</v>
      </c>
      <c r="J5316" s="14">
        <v>3072.42</v>
      </c>
      <c r="K5316" s="7">
        <v>3939</v>
      </c>
      <c r="L5316">
        <v>4</v>
      </c>
    </row>
    <row r="5317" spans="1:13" x14ac:dyDescent="0.2">
      <c r="A5317" t="str">
        <f>'Applications (Cleaned)'!A5317</f>
        <v>6642261</v>
      </c>
      <c r="B5317" t="str">
        <f>'Applications (Cleaned)'!B5317</f>
        <v>0073</v>
      </c>
      <c r="C5317" s="10">
        <v>44268</v>
      </c>
      <c r="D5317" t="s">
        <v>27</v>
      </c>
      <c r="E5317" s="7">
        <v>88653</v>
      </c>
      <c r="F5317">
        <v>849</v>
      </c>
      <c r="G5317" t="s">
        <v>14</v>
      </c>
      <c r="H5317" t="s">
        <v>14</v>
      </c>
      <c r="I5317" t="s">
        <v>20</v>
      </c>
      <c r="J5317" s="14">
        <v>2451.6</v>
      </c>
      <c r="K5317" s="7">
        <v>4086</v>
      </c>
      <c r="L5317">
        <v>4</v>
      </c>
    </row>
    <row r="5318" spans="1:13" x14ac:dyDescent="0.2">
      <c r="A5318" t="str">
        <f>'Applications (Cleaned)'!A5318</f>
        <v>6643265</v>
      </c>
      <c r="B5318" t="str">
        <f>'Applications (Cleaned)'!B5318</f>
        <v>0957</v>
      </c>
      <c r="C5318" s="10">
        <v>44668</v>
      </c>
      <c r="D5318" t="s">
        <v>32</v>
      </c>
      <c r="E5318" s="7">
        <v>241295</v>
      </c>
      <c r="F5318">
        <v>660</v>
      </c>
      <c r="G5318" t="s">
        <v>14</v>
      </c>
      <c r="H5318" t="s">
        <v>14</v>
      </c>
      <c r="I5318" t="s">
        <v>33</v>
      </c>
      <c r="J5318" s="14">
        <v>1345.2</v>
      </c>
      <c r="K5318" s="7">
        <v>2242</v>
      </c>
      <c r="L5318">
        <v>4</v>
      </c>
      <c r="M5318" t="s">
        <v>41</v>
      </c>
    </row>
    <row r="5319" spans="1:13" x14ac:dyDescent="0.2">
      <c r="A5319" t="str">
        <f>'Applications (Cleaned)'!A5319</f>
        <v>6645804</v>
      </c>
      <c r="B5319" t="str">
        <f>'Applications (Cleaned)'!B5319</f>
        <v>1762</v>
      </c>
      <c r="C5319" s="10">
        <v>45259</v>
      </c>
      <c r="D5319" t="s">
        <v>19</v>
      </c>
      <c r="E5319" s="7">
        <v>132619</v>
      </c>
      <c r="F5319">
        <v>588</v>
      </c>
      <c r="G5319" t="s">
        <v>26</v>
      </c>
      <c r="H5319" t="s">
        <v>26</v>
      </c>
      <c r="I5319" t="s">
        <v>16</v>
      </c>
      <c r="J5319" s="14">
        <v>1995.24</v>
      </c>
      <c r="K5319" s="7">
        <v>0</v>
      </c>
      <c r="L5319">
        <v>4</v>
      </c>
      <c r="M5319" t="s">
        <v>31</v>
      </c>
    </row>
    <row r="5320" spans="1:13" x14ac:dyDescent="0.2">
      <c r="A5320" t="str">
        <f>'Applications (Cleaned)'!A5320</f>
        <v>6648467</v>
      </c>
      <c r="B5320" t="str">
        <f>'Applications (Cleaned)'!B5320</f>
        <v>1343</v>
      </c>
      <c r="C5320" s="10">
        <v>45085</v>
      </c>
      <c r="D5320" t="s">
        <v>13</v>
      </c>
      <c r="E5320" s="7">
        <v>152960</v>
      </c>
      <c r="F5320">
        <v>814</v>
      </c>
      <c r="G5320" t="s">
        <v>14</v>
      </c>
      <c r="H5320" t="s">
        <v>26</v>
      </c>
      <c r="I5320" t="s">
        <v>16</v>
      </c>
      <c r="J5320" s="14">
        <v>1484.16</v>
      </c>
      <c r="K5320" s="7">
        <v>1546</v>
      </c>
      <c r="L5320">
        <v>4</v>
      </c>
      <c r="M5320" t="s">
        <v>47</v>
      </c>
    </row>
    <row r="5321" spans="1:13" x14ac:dyDescent="0.2">
      <c r="A5321" t="str">
        <f>'Applications (Cleaned)'!A5321</f>
        <v>6648521</v>
      </c>
      <c r="B5321" t="str">
        <f>'Applications (Cleaned)'!B5321</f>
        <v>1330</v>
      </c>
      <c r="C5321" s="10">
        <v>44381</v>
      </c>
      <c r="D5321" t="s">
        <v>23</v>
      </c>
      <c r="E5321" s="7">
        <v>234058</v>
      </c>
      <c r="F5321">
        <v>694</v>
      </c>
      <c r="G5321" t="s">
        <v>14</v>
      </c>
      <c r="H5321" t="s">
        <v>14</v>
      </c>
      <c r="I5321" t="s">
        <v>20</v>
      </c>
      <c r="J5321" s="14">
        <v>834.9</v>
      </c>
      <c r="K5321" s="7">
        <v>1265</v>
      </c>
      <c r="L5321">
        <v>1</v>
      </c>
    </row>
    <row r="5322" spans="1:13" x14ac:dyDescent="0.2">
      <c r="A5322" t="str">
        <f>'Applications (Cleaned)'!A5322</f>
        <v>6649833</v>
      </c>
      <c r="B5322" t="str">
        <f>'Applications (Cleaned)'!B5322</f>
        <v>0287</v>
      </c>
      <c r="C5322" s="10">
        <v>45563</v>
      </c>
      <c r="D5322" t="s">
        <v>37</v>
      </c>
      <c r="E5322" s="7">
        <v>151523</v>
      </c>
      <c r="F5322">
        <v>659</v>
      </c>
      <c r="G5322" t="s">
        <v>14</v>
      </c>
      <c r="H5322" t="s">
        <v>26</v>
      </c>
      <c r="I5322" t="s">
        <v>46</v>
      </c>
      <c r="J5322" s="14">
        <v>4678.8</v>
      </c>
      <c r="K5322" s="7">
        <v>5570</v>
      </c>
      <c r="L5322">
        <v>1</v>
      </c>
      <c r="M5322" t="s">
        <v>35</v>
      </c>
    </row>
    <row r="5323" spans="1:13" x14ac:dyDescent="0.2">
      <c r="A5323" t="str">
        <f>'Applications (Cleaned)'!A5323</f>
        <v>6655382</v>
      </c>
      <c r="B5323" t="str">
        <f>'Applications (Cleaned)'!B5323</f>
        <v>1383</v>
      </c>
      <c r="C5323" s="10">
        <v>44645</v>
      </c>
      <c r="D5323" t="s">
        <v>37</v>
      </c>
      <c r="E5323" s="7">
        <v>194069</v>
      </c>
      <c r="F5323">
        <v>810</v>
      </c>
      <c r="G5323" t="s">
        <v>14</v>
      </c>
      <c r="H5323" t="s">
        <v>14</v>
      </c>
      <c r="I5323" t="s">
        <v>20</v>
      </c>
      <c r="J5323" s="14">
        <v>2935.68</v>
      </c>
      <c r="K5323" s="7">
        <v>3058</v>
      </c>
      <c r="L5323">
        <v>2</v>
      </c>
      <c r="M5323" t="s">
        <v>35</v>
      </c>
    </row>
    <row r="5324" spans="1:13" x14ac:dyDescent="0.2">
      <c r="A5324" t="str">
        <f>'Applications (Cleaned)'!A5324</f>
        <v>6655391</v>
      </c>
      <c r="B5324" t="str">
        <f>'Applications (Cleaned)'!B5324</f>
        <v>1407</v>
      </c>
      <c r="C5324" s="10">
        <v>45514</v>
      </c>
      <c r="D5324" t="s">
        <v>19</v>
      </c>
      <c r="E5324" s="7">
        <v>51006</v>
      </c>
      <c r="F5324">
        <v>374</v>
      </c>
      <c r="G5324" t="s">
        <v>14</v>
      </c>
      <c r="H5324" t="s">
        <v>14</v>
      </c>
      <c r="I5324" t="s">
        <v>20</v>
      </c>
      <c r="J5324" s="14">
        <v>1823.58</v>
      </c>
      <c r="K5324" s="7">
        <v>2763</v>
      </c>
      <c r="L5324">
        <v>1</v>
      </c>
      <c r="M5324" t="s">
        <v>34</v>
      </c>
    </row>
    <row r="5325" spans="1:13" x14ac:dyDescent="0.2">
      <c r="A5325" t="str">
        <f>'Applications (Cleaned)'!A5325</f>
        <v>6656142</v>
      </c>
      <c r="B5325" t="str">
        <f>'Applications (Cleaned)'!B5325</f>
        <v>0919</v>
      </c>
      <c r="C5325" s="10">
        <v>44899</v>
      </c>
      <c r="D5325" t="s">
        <v>29</v>
      </c>
      <c r="E5325" s="7">
        <v>148502</v>
      </c>
      <c r="F5325">
        <v>765</v>
      </c>
      <c r="G5325" t="s">
        <v>26</v>
      </c>
      <c r="H5325" t="s">
        <v>26</v>
      </c>
      <c r="I5325" t="s">
        <v>16</v>
      </c>
      <c r="J5325" s="14">
        <v>884.16</v>
      </c>
      <c r="K5325" s="7">
        <v>921</v>
      </c>
      <c r="L5325">
        <v>2</v>
      </c>
    </row>
    <row r="5326" spans="1:13" x14ac:dyDescent="0.2">
      <c r="A5326" t="str">
        <f>'Applications (Cleaned)'!A5326</f>
        <v>6656788</v>
      </c>
      <c r="B5326" t="str">
        <f>'Applications (Cleaned)'!B5326</f>
        <v>0508</v>
      </c>
      <c r="C5326" s="10">
        <v>44492</v>
      </c>
      <c r="D5326" t="s">
        <v>29</v>
      </c>
      <c r="E5326" s="7">
        <v>176856</v>
      </c>
      <c r="F5326">
        <v>822</v>
      </c>
      <c r="G5326" t="s">
        <v>14</v>
      </c>
      <c r="H5326" t="s">
        <v>14</v>
      </c>
      <c r="I5326" t="s">
        <v>33</v>
      </c>
      <c r="J5326" s="14">
        <v>796.8</v>
      </c>
      <c r="K5326" s="7">
        <v>830</v>
      </c>
      <c r="L5326">
        <v>5</v>
      </c>
      <c r="M5326" t="s">
        <v>41</v>
      </c>
    </row>
    <row r="5327" spans="1:13" x14ac:dyDescent="0.2">
      <c r="A5327" t="str">
        <f>'Applications (Cleaned)'!A5327</f>
        <v>6657324</v>
      </c>
      <c r="B5327" t="str">
        <f>'Applications (Cleaned)'!B5327</f>
        <v>1480</v>
      </c>
      <c r="C5327" s="10">
        <v>43983</v>
      </c>
      <c r="D5327" t="s">
        <v>19</v>
      </c>
      <c r="E5327" s="7">
        <v>77520</v>
      </c>
      <c r="F5327">
        <v>686</v>
      </c>
      <c r="G5327" t="s">
        <v>14</v>
      </c>
      <c r="H5327" t="s">
        <v>14</v>
      </c>
      <c r="I5327" t="s">
        <v>16</v>
      </c>
      <c r="J5327" s="14">
        <v>1034.22</v>
      </c>
      <c r="K5327" s="7">
        <v>0</v>
      </c>
      <c r="L5327">
        <v>1</v>
      </c>
      <c r="M5327" t="s">
        <v>41</v>
      </c>
    </row>
    <row r="5328" spans="1:13" x14ac:dyDescent="0.2">
      <c r="A5328" t="str">
        <f>'Applications (Cleaned)'!A5328</f>
        <v>6659460</v>
      </c>
      <c r="B5328" t="str">
        <f>'Applications (Cleaned)'!B5328</f>
        <v>0437</v>
      </c>
      <c r="C5328" s="10">
        <v>45221</v>
      </c>
      <c r="D5328" t="s">
        <v>13</v>
      </c>
      <c r="E5328" s="7">
        <v>34169</v>
      </c>
      <c r="F5328">
        <v>616</v>
      </c>
      <c r="G5328" t="s">
        <v>14</v>
      </c>
      <c r="H5328" t="s">
        <v>26</v>
      </c>
      <c r="I5328" t="s">
        <v>16</v>
      </c>
      <c r="J5328" s="14">
        <v>2133.3000000000002</v>
      </c>
      <c r="K5328" s="7">
        <v>2735</v>
      </c>
      <c r="L5328">
        <v>2</v>
      </c>
    </row>
    <row r="5329" spans="1:13" x14ac:dyDescent="0.2">
      <c r="A5329" t="str">
        <f>'Applications (Cleaned)'!A5329</f>
        <v>6661621</v>
      </c>
      <c r="B5329" t="str">
        <f>'Applications (Cleaned)'!B5329</f>
        <v>1468</v>
      </c>
      <c r="C5329" s="10">
        <v>45001</v>
      </c>
      <c r="D5329" t="s">
        <v>23</v>
      </c>
      <c r="E5329" s="7">
        <v>182768</v>
      </c>
      <c r="F5329">
        <v>762</v>
      </c>
      <c r="G5329" t="s">
        <v>14</v>
      </c>
      <c r="H5329" t="s">
        <v>26</v>
      </c>
      <c r="I5329" t="s">
        <v>24</v>
      </c>
      <c r="J5329" s="14">
        <v>1687.62</v>
      </c>
      <c r="K5329" s="7">
        <v>2557</v>
      </c>
      <c r="L5329">
        <v>5</v>
      </c>
      <c r="M5329" t="s">
        <v>21</v>
      </c>
    </row>
    <row r="5330" spans="1:13" x14ac:dyDescent="0.2">
      <c r="A5330" t="str">
        <f>'Applications (Cleaned)'!A5330</f>
        <v>6661687</v>
      </c>
      <c r="B5330" t="str">
        <f>'Applications (Cleaned)'!B5330</f>
        <v>0043</v>
      </c>
      <c r="C5330" s="10">
        <v>44084</v>
      </c>
      <c r="D5330" t="s">
        <v>27</v>
      </c>
      <c r="E5330" s="7">
        <v>166426</v>
      </c>
      <c r="F5330">
        <v>637</v>
      </c>
      <c r="G5330" t="s">
        <v>14</v>
      </c>
      <c r="H5330" t="s">
        <v>26</v>
      </c>
      <c r="I5330" t="s">
        <v>20</v>
      </c>
      <c r="J5330" s="14">
        <v>3162.24</v>
      </c>
      <c r="K5330" s="7">
        <v>3294</v>
      </c>
      <c r="L5330">
        <v>4</v>
      </c>
      <c r="M5330" t="s">
        <v>21</v>
      </c>
    </row>
    <row r="5331" spans="1:13" x14ac:dyDescent="0.2">
      <c r="A5331" t="str">
        <f>'Applications (Cleaned)'!A5331</f>
        <v>6661940</v>
      </c>
      <c r="B5331" t="str">
        <f>'Applications (Cleaned)'!B5331</f>
        <v>1248</v>
      </c>
      <c r="C5331" s="10">
        <v>45415</v>
      </c>
      <c r="D5331" t="s">
        <v>32</v>
      </c>
      <c r="E5331" s="7">
        <v>192596</v>
      </c>
      <c r="F5331">
        <v>775</v>
      </c>
      <c r="G5331" t="s">
        <v>14</v>
      </c>
      <c r="H5331" t="s">
        <v>26</v>
      </c>
      <c r="I5331" t="s">
        <v>33</v>
      </c>
      <c r="J5331" s="14">
        <v>6536.4</v>
      </c>
      <c r="K5331" s="7">
        <v>8380</v>
      </c>
      <c r="L5331">
        <v>4</v>
      </c>
    </row>
    <row r="5332" spans="1:13" x14ac:dyDescent="0.2">
      <c r="A5332" t="str">
        <f>'Applications (Cleaned)'!A5332</f>
        <v>6662604</v>
      </c>
      <c r="B5332" t="str">
        <f>'Applications (Cleaned)'!B5332</f>
        <v>1703</v>
      </c>
      <c r="C5332" s="10">
        <v>44167</v>
      </c>
      <c r="D5332" t="s">
        <v>13</v>
      </c>
      <c r="E5332" s="7">
        <v>33407</v>
      </c>
      <c r="F5332">
        <v>689</v>
      </c>
      <c r="G5332" t="s">
        <v>26</v>
      </c>
      <c r="H5332" t="s">
        <v>26</v>
      </c>
      <c r="I5332" t="s">
        <v>20</v>
      </c>
      <c r="J5332" s="14">
        <v>10476.48</v>
      </c>
      <c r="K5332" s="7">
        <v>12472</v>
      </c>
      <c r="L5332">
        <v>4</v>
      </c>
      <c r="M5332" t="s">
        <v>31</v>
      </c>
    </row>
    <row r="5333" spans="1:13" x14ac:dyDescent="0.2">
      <c r="A5333" t="str">
        <f>'Applications (Cleaned)'!A5333</f>
        <v>6667406</v>
      </c>
      <c r="B5333" t="str">
        <f>'Applications (Cleaned)'!B5333</f>
        <v>1661</v>
      </c>
      <c r="C5333" s="10">
        <v>44793</v>
      </c>
      <c r="D5333" t="s">
        <v>19</v>
      </c>
      <c r="E5333" s="7">
        <v>221804</v>
      </c>
      <c r="F5333">
        <v>748</v>
      </c>
      <c r="G5333" t="s">
        <v>14</v>
      </c>
      <c r="H5333" t="s">
        <v>14</v>
      </c>
      <c r="I5333" t="s">
        <v>24</v>
      </c>
      <c r="J5333" s="14">
        <v>2443.3200000000002</v>
      </c>
      <c r="K5333" s="7">
        <v>3702</v>
      </c>
      <c r="L5333">
        <v>4</v>
      </c>
      <c r="M5333" t="s">
        <v>34</v>
      </c>
    </row>
    <row r="5334" spans="1:13" x14ac:dyDescent="0.2">
      <c r="A5334" t="str">
        <f>'Applications (Cleaned)'!A5334</f>
        <v>6668963</v>
      </c>
      <c r="B5334" t="str">
        <f>'Applications (Cleaned)'!B5334</f>
        <v>0668</v>
      </c>
      <c r="C5334" s="10">
        <v>43981</v>
      </c>
      <c r="D5334" t="s">
        <v>23</v>
      </c>
      <c r="E5334" s="7">
        <v>128841</v>
      </c>
      <c r="G5334" t="s">
        <v>26</v>
      </c>
      <c r="H5334" t="s">
        <v>26</v>
      </c>
      <c r="I5334" t="s">
        <v>24</v>
      </c>
      <c r="J5334" s="14">
        <v>2955.6</v>
      </c>
      <c r="K5334" s="7">
        <v>4926</v>
      </c>
      <c r="L5334">
        <v>4</v>
      </c>
      <c r="M5334" t="s">
        <v>47</v>
      </c>
    </row>
    <row r="5335" spans="1:13" x14ac:dyDescent="0.2">
      <c r="A5335" t="str">
        <f>'Applications (Cleaned)'!A5335</f>
        <v>6669777</v>
      </c>
      <c r="B5335" t="str">
        <f>'Applications (Cleaned)'!B5335</f>
        <v>1310</v>
      </c>
      <c r="C5335" s="10">
        <v>45509</v>
      </c>
      <c r="D5335" t="s">
        <v>32</v>
      </c>
      <c r="E5335" s="7">
        <v>21274</v>
      </c>
      <c r="F5335">
        <v>593</v>
      </c>
      <c r="G5335" t="s">
        <v>14</v>
      </c>
      <c r="H5335" t="s">
        <v>14</v>
      </c>
      <c r="I5335" t="s">
        <v>33</v>
      </c>
      <c r="J5335" s="14">
        <v>3200.4</v>
      </c>
      <c r="K5335" s="7">
        <v>3810</v>
      </c>
      <c r="L5335">
        <v>3</v>
      </c>
    </row>
    <row r="5336" spans="1:13" x14ac:dyDescent="0.2">
      <c r="A5336" t="str">
        <f>'Applications (Cleaned)'!A5336</f>
        <v>6669863</v>
      </c>
      <c r="B5336" t="str">
        <f>'Applications (Cleaned)'!B5336</f>
        <v>0111</v>
      </c>
      <c r="C5336" s="10">
        <v>43877</v>
      </c>
      <c r="D5336" t="s">
        <v>27</v>
      </c>
      <c r="E5336" s="7">
        <v>184908</v>
      </c>
      <c r="F5336">
        <v>496</v>
      </c>
      <c r="G5336" t="s">
        <v>14</v>
      </c>
      <c r="H5336" t="s">
        <v>14</v>
      </c>
      <c r="I5336" t="s">
        <v>20</v>
      </c>
      <c r="J5336" s="14">
        <v>1363.56</v>
      </c>
      <c r="K5336" s="7">
        <v>2066</v>
      </c>
      <c r="L5336">
        <v>4</v>
      </c>
    </row>
    <row r="5337" spans="1:13" x14ac:dyDescent="0.2">
      <c r="A5337" t="str">
        <f>'Applications (Cleaned)'!A5337</f>
        <v>6672933</v>
      </c>
      <c r="B5337" t="str">
        <f>'Applications (Cleaned)'!B5337</f>
        <v>0671</v>
      </c>
      <c r="D5337" t="s">
        <v>13</v>
      </c>
      <c r="E5337" s="7">
        <v>74642</v>
      </c>
      <c r="F5337">
        <v>791</v>
      </c>
      <c r="G5337" t="s">
        <v>14</v>
      </c>
      <c r="H5337" t="s">
        <v>26</v>
      </c>
      <c r="I5337" t="s">
        <v>20</v>
      </c>
      <c r="J5337" s="14">
        <v>2689.92</v>
      </c>
      <c r="K5337" s="7">
        <v>2802</v>
      </c>
      <c r="L5337">
        <v>5</v>
      </c>
      <c r="M5337" t="s">
        <v>21</v>
      </c>
    </row>
    <row r="5338" spans="1:13" x14ac:dyDescent="0.2">
      <c r="A5338" t="str">
        <f>'Applications (Cleaned)'!A5338</f>
        <v>6673053</v>
      </c>
      <c r="B5338" t="str">
        <f>'Applications (Cleaned)'!B5338</f>
        <v>1719</v>
      </c>
      <c r="C5338" s="10">
        <v>45155</v>
      </c>
      <c r="D5338" t="s">
        <v>19</v>
      </c>
      <c r="E5338" s="7">
        <v>95824</v>
      </c>
      <c r="F5338">
        <v>721</v>
      </c>
      <c r="G5338" t="s">
        <v>14</v>
      </c>
      <c r="H5338" t="s">
        <v>26</v>
      </c>
      <c r="I5338" t="s">
        <v>16</v>
      </c>
      <c r="J5338" s="14">
        <v>2898.24</v>
      </c>
      <c r="K5338" s="7">
        <v>3019</v>
      </c>
      <c r="L5338">
        <v>4</v>
      </c>
      <c r="M5338" t="s">
        <v>34</v>
      </c>
    </row>
    <row r="5339" spans="1:13" x14ac:dyDescent="0.2">
      <c r="A5339" t="str">
        <f>'Applications (Cleaned)'!A5339</f>
        <v>6673288</v>
      </c>
      <c r="B5339" t="str">
        <f>'Applications (Cleaned)'!B5339</f>
        <v>0622</v>
      </c>
      <c r="C5339" s="10">
        <v>44330</v>
      </c>
      <c r="D5339" t="s">
        <v>27</v>
      </c>
      <c r="E5339" s="7">
        <v>236663</v>
      </c>
      <c r="F5339">
        <v>631</v>
      </c>
      <c r="G5339" t="s">
        <v>14</v>
      </c>
      <c r="H5339" t="s">
        <v>14</v>
      </c>
      <c r="I5339" t="s">
        <v>16</v>
      </c>
      <c r="J5339" s="14">
        <v>2024.4</v>
      </c>
      <c r="K5339" s="7">
        <v>2410</v>
      </c>
      <c r="L5339">
        <v>5</v>
      </c>
    </row>
    <row r="5340" spans="1:13" x14ac:dyDescent="0.2">
      <c r="A5340" t="str">
        <f>'Applications (Cleaned)'!A5340</f>
        <v>6673831</v>
      </c>
      <c r="B5340" t="str">
        <f>'Applications (Cleaned)'!B5340</f>
        <v>1008</v>
      </c>
      <c r="C5340" s="10">
        <v>44190</v>
      </c>
      <c r="D5340" t="s">
        <v>29</v>
      </c>
      <c r="E5340" s="7">
        <v>222325</v>
      </c>
      <c r="F5340">
        <v>702</v>
      </c>
      <c r="G5340" t="s">
        <v>14</v>
      </c>
      <c r="H5340" t="s">
        <v>26</v>
      </c>
      <c r="I5340" t="s">
        <v>24</v>
      </c>
      <c r="J5340" s="14">
        <v>7053.48</v>
      </c>
      <c r="K5340" s="7">
        <v>8397</v>
      </c>
      <c r="L5340">
        <v>3</v>
      </c>
      <c r="M5340" t="s">
        <v>21</v>
      </c>
    </row>
    <row r="5341" spans="1:13" x14ac:dyDescent="0.2">
      <c r="A5341" t="str">
        <f>'Applications (Cleaned)'!A5341</f>
        <v>6674413</v>
      </c>
      <c r="B5341" t="str">
        <f>'Applications (Cleaned)'!B5341</f>
        <v>1498</v>
      </c>
      <c r="C5341" s="10">
        <v>45204</v>
      </c>
      <c r="D5341" t="s">
        <v>27</v>
      </c>
      <c r="E5341" s="7">
        <v>57691</v>
      </c>
      <c r="F5341">
        <v>771</v>
      </c>
      <c r="G5341" t="s">
        <v>26</v>
      </c>
      <c r="H5341" t="s">
        <v>26</v>
      </c>
      <c r="I5341" t="s">
        <v>33</v>
      </c>
      <c r="J5341" s="14">
        <v>2991.36</v>
      </c>
      <c r="K5341" s="7">
        <v>3116</v>
      </c>
      <c r="L5341">
        <v>1</v>
      </c>
      <c r="M5341" t="s">
        <v>28</v>
      </c>
    </row>
    <row r="5342" spans="1:13" x14ac:dyDescent="0.2">
      <c r="A5342" t="str">
        <f>'Applications (Cleaned)'!A5342</f>
        <v>6676296</v>
      </c>
      <c r="B5342" t="str">
        <f>'Applications (Cleaned)'!B5342</f>
        <v>1094</v>
      </c>
      <c r="C5342" s="10">
        <v>44984</v>
      </c>
      <c r="D5342" t="s">
        <v>27</v>
      </c>
      <c r="E5342" s="7">
        <v>87777</v>
      </c>
      <c r="F5342">
        <v>651</v>
      </c>
      <c r="G5342" t="s">
        <v>26</v>
      </c>
      <c r="H5342" t="s">
        <v>26</v>
      </c>
      <c r="I5342" t="s">
        <v>16</v>
      </c>
      <c r="J5342" s="14">
        <v>1402.2</v>
      </c>
      <c r="K5342" s="7">
        <v>2337</v>
      </c>
      <c r="L5342">
        <v>3</v>
      </c>
      <c r="M5342" t="s">
        <v>28</v>
      </c>
    </row>
    <row r="5343" spans="1:13" x14ac:dyDescent="0.2">
      <c r="A5343" t="str">
        <f>'Applications (Cleaned)'!A5343</f>
        <v>6676353</v>
      </c>
      <c r="B5343" t="str">
        <f>'Applications (Cleaned)'!B5343</f>
        <v>1283</v>
      </c>
      <c r="C5343" s="10">
        <v>45342</v>
      </c>
      <c r="D5343" t="s">
        <v>37</v>
      </c>
      <c r="E5343" s="7">
        <v>184921</v>
      </c>
      <c r="F5343">
        <v>845</v>
      </c>
      <c r="G5343" t="s">
        <v>14</v>
      </c>
      <c r="H5343" t="s">
        <v>14</v>
      </c>
      <c r="I5343" t="s">
        <v>16</v>
      </c>
      <c r="J5343" s="14">
        <v>7001.94</v>
      </c>
      <c r="K5343" s="7">
        <v>10609</v>
      </c>
      <c r="L5343">
        <v>1</v>
      </c>
      <c r="M5343" t="s">
        <v>52</v>
      </c>
    </row>
    <row r="5344" spans="1:13" x14ac:dyDescent="0.2">
      <c r="A5344" t="str">
        <f>'Applications (Cleaned)'!A5344</f>
        <v>6676505</v>
      </c>
      <c r="B5344" t="str">
        <f>'Applications (Cleaned)'!B5344</f>
        <v>0733</v>
      </c>
      <c r="D5344" t="s">
        <v>27</v>
      </c>
      <c r="E5344" s="7">
        <v>110068</v>
      </c>
      <c r="F5344">
        <v>831</v>
      </c>
      <c r="G5344" t="s">
        <v>14</v>
      </c>
      <c r="H5344" t="s">
        <v>26</v>
      </c>
      <c r="I5344" t="s">
        <v>33</v>
      </c>
      <c r="J5344" s="14">
        <v>1036.2</v>
      </c>
      <c r="K5344" s="7">
        <v>1570</v>
      </c>
      <c r="L5344">
        <v>1</v>
      </c>
      <c r="M5344" t="s">
        <v>34</v>
      </c>
    </row>
    <row r="5345" spans="1:13" x14ac:dyDescent="0.2">
      <c r="A5345" t="str">
        <f>'Applications (Cleaned)'!A5345</f>
        <v>6677773</v>
      </c>
      <c r="B5345" t="str">
        <f>'Applications (Cleaned)'!B5345</f>
        <v>1549</v>
      </c>
      <c r="C5345" s="10">
        <v>44125</v>
      </c>
      <c r="D5345" t="s">
        <v>23</v>
      </c>
      <c r="E5345" s="7">
        <v>66193</v>
      </c>
      <c r="F5345">
        <v>782</v>
      </c>
      <c r="G5345" t="s">
        <v>14</v>
      </c>
      <c r="H5345" t="s">
        <v>26</v>
      </c>
      <c r="I5345" t="s">
        <v>46</v>
      </c>
      <c r="J5345" s="14">
        <v>1108.8</v>
      </c>
      <c r="K5345" s="7">
        <v>1848</v>
      </c>
      <c r="L5345">
        <v>3</v>
      </c>
    </row>
    <row r="5346" spans="1:13" x14ac:dyDescent="0.2">
      <c r="A5346" t="str">
        <f>'Applications (Cleaned)'!A5346</f>
        <v>6680094</v>
      </c>
      <c r="B5346" t="str">
        <f>'Applications (Cleaned)'!B5346</f>
        <v>0755</v>
      </c>
      <c r="C5346" s="10">
        <v>44221</v>
      </c>
      <c r="D5346" t="s">
        <v>27</v>
      </c>
      <c r="E5346" s="7">
        <v>278703</v>
      </c>
      <c r="G5346" t="s">
        <v>14</v>
      </c>
      <c r="H5346" t="s">
        <v>14</v>
      </c>
      <c r="I5346" t="s">
        <v>20</v>
      </c>
      <c r="J5346" s="14">
        <v>4778.28</v>
      </c>
      <c r="K5346" s="7">
        <v>6126</v>
      </c>
      <c r="L5346">
        <v>3</v>
      </c>
      <c r="M5346" t="s">
        <v>28</v>
      </c>
    </row>
    <row r="5347" spans="1:13" x14ac:dyDescent="0.2">
      <c r="A5347" t="str">
        <f>'Applications (Cleaned)'!A5347</f>
        <v>6680446</v>
      </c>
      <c r="B5347" t="str">
        <f>'Applications (Cleaned)'!B5347</f>
        <v>0395</v>
      </c>
      <c r="C5347" s="10">
        <v>44691</v>
      </c>
      <c r="D5347" t="s">
        <v>27</v>
      </c>
      <c r="E5347" s="7">
        <v>58439</v>
      </c>
      <c r="G5347" t="s">
        <v>26</v>
      </c>
      <c r="H5347" t="s">
        <v>26</v>
      </c>
      <c r="I5347" t="s">
        <v>46</v>
      </c>
      <c r="J5347" s="14">
        <v>2735.04</v>
      </c>
      <c r="K5347" s="7">
        <v>4144</v>
      </c>
      <c r="L5347">
        <v>2</v>
      </c>
    </row>
    <row r="5348" spans="1:13" x14ac:dyDescent="0.2">
      <c r="A5348" t="str">
        <f>'Applications (Cleaned)'!A5348</f>
        <v>6685844</v>
      </c>
      <c r="B5348" t="str">
        <f>'Applications (Cleaned)'!B5348</f>
        <v>1621</v>
      </c>
      <c r="C5348" s="10">
        <v>44272</v>
      </c>
      <c r="D5348" t="s">
        <v>19</v>
      </c>
      <c r="E5348" s="7">
        <v>73631</v>
      </c>
      <c r="F5348">
        <v>763</v>
      </c>
      <c r="G5348" t="s">
        <v>14</v>
      </c>
      <c r="H5348" t="s">
        <v>14</v>
      </c>
      <c r="I5348" t="s">
        <v>24</v>
      </c>
      <c r="J5348" s="14">
        <v>4511.76</v>
      </c>
      <c r="K5348" s="7">
        <v>6836</v>
      </c>
      <c r="L5348">
        <v>2</v>
      </c>
      <c r="M5348" t="s">
        <v>34</v>
      </c>
    </row>
    <row r="5349" spans="1:13" x14ac:dyDescent="0.2">
      <c r="A5349" t="str">
        <f>'Applications (Cleaned)'!A5349</f>
        <v>6686779</v>
      </c>
      <c r="B5349" t="str">
        <f>'Applications (Cleaned)'!B5349</f>
        <v>1515</v>
      </c>
      <c r="C5349" s="10">
        <v>45280</v>
      </c>
      <c r="D5349" t="s">
        <v>23</v>
      </c>
      <c r="E5349" s="7">
        <v>240352</v>
      </c>
      <c r="F5349">
        <v>723</v>
      </c>
      <c r="G5349" t="s">
        <v>14</v>
      </c>
      <c r="H5349" t="s">
        <v>26</v>
      </c>
      <c r="I5349" t="s">
        <v>20</v>
      </c>
      <c r="J5349" s="14">
        <v>1301.82</v>
      </c>
      <c r="K5349" s="7">
        <v>1669</v>
      </c>
      <c r="L5349">
        <v>5</v>
      </c>
      <c r="M5349" t="s">
        <v>21</v>
      </c>
    </row>
    <row r="5350" spans="1:13" x14ac:dyDescent="0.2">
      <c r="A5350" t="str">
        <f>'Applications (Cleaned)'!A5350</f>
        <v>6687274</v>
      </c>
      <c r="B5350" t="str">
        <f>'Applications (Cleaned)'!B5350</f>
        <v>1762</v>
      </c>
      <c r="C5350" s="10">
        <v>44091</v>
      </c>
      <c r="D5350" t="s">
        <v>37</v>
      </c>
      <c r="E5350" s="7">
        <v>448000</v>
      </c>
      <c r="F5350">
        <v>757</v>
      </c>
      <c r="G5350" t="s">
        <v>14</v>
      </c>
      <c r="H5350" t="s">
        <v>14</v>
      </c>
      <c r="I5350" t="s">
        <v>20</v>
      </c>
      <c r="J5350" s="14">
        <v>1688.28</v>
      </c>
      <c r="K5350" s="7">
        <v>2558</v>
      </c>
      <c r="L5350">
        <v>4</v>
      </c>
      <c r="M5350" t="s">
        <v>25</v>
      </c>
    </row>
    <row r="5351" spans="1:13" x14ac:dyDescent="0.2">
      <c r="A5351" t="str">
        <f>'Applications (Cleaned)'!A5351</f>
        <v>6687802</v>
      </c>
      <c r="B5351" t="str">
        <f>'Applications (Cleaned)'!B5351</f>
        <v>0323</v>
      </c>
      <c r="C5351" s="10">
        <v>43888</v>
      </c>
      <c r="D5351" t="s">
        <v>29</v>
      </c>
      <c r="E5351" s="7">
        <v>232157</v>
      </c>
      <c r="F5351">
        <v>600</v>
      </c>
      <c r="G5351" t="s">
        <v>14</v>
      </c>
      <c r="H5351" t="s">
        <v>14</v>
      </c>
      <c r="I5351" t="s">
        <v>33</v>
      </c>
      <c r="J5351" s="14">
        <v>5037.4799999999996</v>
      </c>
      <c r="K5351" s="7">
        <v>5997</v>
      </c>
      <c r="L5351">
        <v>2</v>
      </c>
      <c r="M5351" t="s">
        <v>47</v>
      </c>
    </row>
    <row r="5352" spans="1:13" x14ac:dyDescent="0.2">
      <c r="A5352" t="str">
        <f>'Applications (Cleaned)'!A5352</f>
        <v>6689001</v>
      </c>
      <c r="B5352" t="str">
        <f>'Applications (Cleaned)'!B5352</f>
        <v>1618</v>
      </c>
      <c r="C5352" s="10">
        <v>44253</v>
      </c>
      <c r="D5352" t="s">
        <v>29</v>
      </c>
      <c r="E5352" s="7">
        <v>90307</v>
      </c>
      <c r="F5352">
        <v>839</v>
      </c>
      <c r="G5352" t="s">
        <v>14</v>
      </c>
      <c r="H5352" t="s">
        <v>26</v>
      </c>
      <c r="I5352" t="s">
        <v>24</v>
      </c>
      <c r="J5352" s="14">
        <v>2157.48</v>
      </c>
      <c r="K5352" s="7">
        <v>2766</v>
      </c>
      <c r="L5352">
        <v>1</v>
      </c>
      <c r="M5352" t="s">
        <v>47</v>
      </c>
    </row>
    <row r="5353" spans="1:13" x14ac:dyDescent="0.2">
      <c r="A5353" t="str">
        <f>'Applications (Cleaned)'!A5353</f>
        <v>6689930</v>
      </c>
      <c r="B5353" t="str">
        <f>'Applications (Cleaned)'!B5353</f>
        <v>0928</v>
      </c>
      <c r="C5353" s="10">
        <v>45384</v>
      </c>
      <c r="D5353" t="s">
        <v>37</v>
      </c>
      <c r="E5353" s="7">
        <v>33391</v>
      </c>
      <c r="F5353">
        <v>786</v>
      </c>
      <c r="G5353" t="s">
        <v>26</v>
      </c>
      <c r="H5353" t="s">
        <v>14</v>
      </c>
      <c r="I5353" t="s">
        <v>16</v>
      </c>
      <c r="J5353" s="14">
        <v>1363.32</v>
      </c>
      <c r="K5353" s="7">
        <v>1623</v>
      </c>
      <c r="L5353">
        <v>3</v>
      </c>
      <c r="M5353" t="s">
        <v>28</v>
      </c>
    </row>
    <row r="5354" spans="1:13" x14ac:dyDescent="0.2">
      <c r="A5354" t="str">
        <f>'Applications (Cleaned)'!A5354</f>
        <v>6691230</v>
      </c>
      <c r="B5354" t="str">
        <f>'Applications (Cleaned)'!B5354</f>
        <v>0808</v>
      </c>
      <c r="C5354" s="10">
        <v>44444</v>
      </c>
      <c r="D5354" t="s">
        <v>32</v>
      </c>
      <c r="E5354" s="7">
        <v>91189</v>
      </c>
      <c r="G5354" t="s">
        <v>14</v>
      </c>
      <c r="H5354" t="s">
        <v>14</v>
      </c>
      <c r="I5354" t="s">
        <v>20</v>
      </c>
      <c r="J5354" s="14">
        <v>1293.24</v>
      </c>
      <c r="K5354" s="7">
        <v>1658</v>
      </c>
      <c r="L5354">
        <v>1</v>
      </c>
    </row>
    <row r="5355" spans="1:13" x14ac:dyDescent="0.2">
      <c r="A5355" t="str">
        <f>'Applications (Cleaned)'!A5355</f>
        <v>6691631</v>
      </c>
      <c r="B5355" t="str">
        <f>'Applications (Cleaned)'!B5355</f>
        <v>0836</v>
      </c>
      <c r="C5355" s="10">
        <v>44662</v>
      </c>
      <c r="D5355" t="s">
        <v>23</v>
      </c>
      <c r="E5355" s="7">
        <v>1673</v>
      </c>
      <c r="F5355">
        <v>625</v>
      </c>
      <c r="G5355" t="s">
        <v>26</v>
      </c>
      <c r="H5355" t="s">
        <v>14</v>
      </c>
      <c r="I5355" t="s">
        <v>24</v>
      </c>
      <c r="J5355" s="14">
        <v>2920.5</v>
      </c>
      <c r="K5355" s="7">
        <v>4425</v>
      </c>
      <c r="L5355">
        <v>1</v>
      </c>
    </row>
    <row r="5356" spans="1:13" x14ac:dyDescent="0.2">
      <c r="A5356" t="str">
        <f>'Applications (Cleaned)'!A5356</f>
        <v>6691774</v>
      </c>
      <c r="B5356" t="str">
        <f>'Applications (Cleaned)'!B5356</f>
        <v>1387</v>
      </c>
      <c r="C5356" s="10">
        <v>44086</v>
      </c>
      <c r="D5356" t="s">
        <v>27</v>
      </c>
      <c r="E5356" s="7">
        <v>188900</v>
      </c>
      <c r="F5356">
        <v>667</v>
      </c>
      <c r="G5356" t="s">
        <v>14</v>
      </c>
      <c r="H5356" t="s">
        <v>26</v>
      </c>
      <c r="I5356" t="s">
        <v>33</v>
      </c>
      <c r="J5356" s="14">
        <v>1284.5999999999999</v>
      </c>
      <c r="K5356" s="7">
        <v>2141</v>
      </c>
      <c r="L5356">
        <v>3</v>
      </c>
    </row>
    <row r="5357" spans="1:13" x14ac:dyDescent="0.2">
      <c r="A5357" t="str">
        <f>'Applications (Cleaned)'!A5357</f>
        <v>6691898</v>
      </c>
      <c r="B5357" t="str">
        <f>'Applications (Cleaned)'!B5357</f>
        <v>0457</v>
      </c>
      <c r="C5357" s="10">
        <v>45305</v>
      </c>
      <c r="D5357" t="s">
        <v>27</v>
      </c>
      <c r="E5357" s="7">
        <v>228505</v>
      </c>
      <c r="F5357">
        <v>776</v>
      </c>
      <c r="G5357" t="s">
        <v>26</v>
      </c>
      <c r="H5357" t="s">
        <v>14</v>
      </c>
      <c r="I5357" t="s">
        <v>16</v>
      </c>
      <c r="J5357" s="14">
        <v>2878.26</v>
      </c>
      <c r="K5357" s="7">
        <v>4361</v>
      </c>
      <c r="L5357">
        <v>2</v>
      </c>
    </row>
    <row r="5358" spans="1:13" x14ac:dyDescent="0.2">
      <c r="A5358" t="str">
        <f>'Applications (Cleaned)'!A5358</f>
        <v>6692828</v>
      </c>
      <c r="B5358" t="str">
        <f>'Applications (Cleaned)'!B5358</f>
        <v>1234</v>
      </c>
      <c r="C5358" s="10">
        <v>45505</v>
      </c>
      <c r="D5358" t="s">
        <v>32</v>
      </c>
      <c r="E5358" s="7">
        <v>260200</v>
      </c>
      <c r="F5358">
        <v>752</v>
      </c>
      <c r="G5358" t="s">
        <v>14</v>
      </c>
      <c r="H5358" t="s">
        <v>26</v>
      </c>
      <c r="I5358" t="s">
        <v>20</v>
      </c>
      <c r="J5358" s="14">
        <v>4204.9799999999996</v>
      </c>
      <c r="K5358" s="7">
        <v>5391</v>
      </c>
      <c r="L5358">
        <v>2</v>
      </c>
    </row>
    <row r="5359" spans="1:13" x14ac:dyDescent="0.2">
      <c r="A5359" t="str">
        <f>'Applications (Cleaned)'!A5359</f>
        <v>6694749</v>
      </c>
      <c r="B5359" t="str">
        <f>'Applications (Cleaned)'!B5359</f>
        <v>0002</v>
      </c>
      <c r="C5359" s="10">
        <v>45550</v>
      </c>
      <c r="D5359" t="s">
        <v>19</v>
      </c>
      <c r="E5359" s="7">
        <v>75569</v>
      </c>
      <c r="G5359" t="s">
        <v>14</v>
      </c>
      <c r="H5359" t="s">
        <v>14</v>
      </c>
      <c r="I5359" t="s">
        <v>20</v>
      </c>
      <c r="J5359" s="14">
        <v>2403.1799999999998</v>
      </c>
      <c r="K5359" s="7">
        <v>3081</v>
      </c>
      <c r="L5359">
        <v>3</v>
      </c>
      <c r="M5359" t="s">
        <v>17</v>
      </c>
    </row>
    <row r="5360" spans="1:13" x14ac:dyDescent="0.2">
      <c r="A5360" t="str">
        <f>'Applications (Cleaned)'!A5360</f>
        <v>6695148</v>
      </c>
      <c r="B5360" t="str">
        <f>'Applications (Cleaned)'!B5360</f>
        <v>0156</v>
      </c>
      <c r="C5360" s="10">
        <v>44852</v>
      </c>
      <c r="D5360" t="s">
        <v>23</v>
      </c>
      <c r="E5360" s="7">
        <v>164574</v>
      </c>
      <c r="F5360">
        <v>684</v>
      </c>
      <c r="G5360" t="s">
        <v>14</v>
      </c>
      <c r="H5360" t="s">
        <v>26</v>
      </c>
      <c r="I5360" t="s">
        <v>20</v>
      </c>
      <c r="J5360" s="14">
        <v>4115.5200000000004</v>
      </c>
      <c r="K5360" s="7">
        <v>4287</v>
      </c>
      <c r="L5360">
        <v>3</v>
      </c>
      <c r="M5360" t="s">
        <v>41</v>
      </c>
    </row>
    <row r="5361" spans="1:13" x14ac:dyDescent="0.2">
      <c r="A5361" t="str">
        <f>'Applications (Cleaned)'!A5361</f>
        <v>6695192</v>
      </c>
      <c r="B5361" t="str">
        <f>'Applications (Cleaned)'!B5361</f>
        <v>1707</v>
      </c>
      <c r="C5361" s="10">
        <v>45451</v>
      </c>
      <c r="D5361" t="s">
        <v>27</v>
      </c>
      <c r="E5361" s="7">
        <v>238358</v>
      </c>
      <c r="F5361">
        <v>688</v>
      </c>
      <c r="G5361" t="s">
        <v>14</v>
      </c>
      <c r="H5361" t="s">
        <v>14</v>
      </c>
      <c r="I5361" t="s">
        <v>20</v>
      </c>
      <c r="J5361" s="14">
        <v>3933.6</v>
      </c>
      <c r="K5361" s="7">
        <v>5960</v>
      </c>
      <c r="L5361">
        <v>2</v>
      </c>
      <c r="M5361" t="s">
        <v>28</v>
      </c>
    </row>
    <row r="5362" spans="1:13" x14ac:dyDescent="0.2">
      <c r="A5362" t="str">
        <f>'Applications (Cleaned)'!A5362</f>
        <v>6696191</v>
      </c>
      <c r="B5362" t="str">
        <f>'Applications (Cleaned)'!B5362</f>
        <v>0750</v>
      </c>
      <c r="C5362" s="10">
        <v>44900</v>
      </c>
      <c r="D5362" t="s">
        <v>29</v>
      </c>
      <c r="E5362" s="7">
        <v>35779</v>
      </c>
      <c r="F5362">
        <v>715</v>
      </c>
      <c r="G5362" t="s">
        <v>14</v>
      </c>
      <c r="H5362" t="s">
        <v>14</v>
      </c>
      <c r="I5362" t="s">
        <v>20</v>
      </c>
      <c r="J5362" s="14">
        <v>2575.3200000000002</v>
      </c>
      <c r="K5362" s="7">
        <v>3902</v>
      </c>
      <c r="L5362">
        <v>2</v>
      </c>
      <c r="M5362" t="s">
        <v>34</v>
      </c>
    </row>
    <row r="5363" spans="1:13" x14ac:dyDescent="0.2">
      <c r="A5363" t="str">
        <f>'Applications (Cleaned)'!A5363</f>
        <v>6696312</v>
      </c>
      <c r="B5363" t="str">
        <f>'Applications (Cleaned)'!B5363</f>
        <v>1552</v>
      </c>
      <c r="C5363" s="10">
        <v>45618</v>
      </c>
      <c r="D5363" t="s">
        <v>23</v>
      </c>
      <c r="E5363" s="7">
        <v>67688</v>
      </c>
      <c r="F5363">
        <v>677</v>
      </c>
      <c r="G5363" t="s">
        <v>26</v>
      </c>
      <c r="H5363" t="s">
        <v>14</v>
      </c>
      <c r="I5363" t="s">
        <v>20</v>
      </c>
      <c r="J5363" s="14">
        <v>660.66</v>
      </c>
      <c r="K5363" s="7">
        <v>847</v>
      </c>
      <c r="L5363">
        <v>4</v>
      </c>
      <c r="M5363" t="s">
        <v>21</v>
      </c>
    </row>
    <row r="5364" spans="1:13" x14ac:dyDescent="0.2">
      <c r="A5364" t="str">
        <f>'Applications (Cleaned)'!A5364</f>
        <v>6697676</v>
      </c>
      <c r="B5364" t="str">
        <f>'Applications (Cleaned)'!B5364</f>
        <v>0360</v>
      </c>
      <c r="C5364" s="10">
        <v>45567</v>
      </c>
      <c r="D5364" t="s">
        <v>37</v>
      </c>
      <c r="E5364" s="7">
        <v>219620</v>
      </c>
      <c r="F5364">
        <v>712</v>
      </c>
      <c r="G5364" t="s">
        <v>26</v>
      </c>
      <c r="H5364" t="s">
        <v>14</v>
      </c>
      <c r="I5364" t="s">
        <v>16</v>
      </c>
      <c r="J5364" s="14">
        <v>3195</v>
      </c>
      <c r="K5364" s="7">
        <v>5325</v>
      </c>
      <c r="L5364">
        <v>5</v>
      </c>
      <c r="M5364" t="s">
        <v>28</v>
      </c>
    </row>
    <row r="5365" spans="1:13" x14ac:dyDescent="0.2">
      <c r="A5365" t="str">
        <f>'Applications (Cleaned)'!A5365</f>
        <v>6703207</v>
      </c>
      <c r="B5365" t="str">
        <f>'Applications (Cleaned)'!B5365</f>
        <v>0705</v>
      </c>
      <c r="C5365" s="10">
        <v>43867</v>
      </c>
      <c r="D5365" t="s">
        <v>37</v>
      </c>
      <c r="E5365" s="7">
        <v>39136</v>
      </c>
      <c r="G5365" t="s">
        <v>14</v>
      </c>
      <c r="H5365" t="s">
        <v>14</v>
      </c>
      <c r="I5365" t="s">
        <v>20</v>
      </c>
      <c r="J5365" s="14">
        <v>2603.16</v>
      </c>
      <c r="K5365" s="7">
        <v>3099</v>
      </c>
      <c r="L5365">
        <v>4</v>
      </c>
      <c r="M5365" t="s">
        <v>25</v>
      </c>
    </row>
    <row r="5366" spans="1:13" x14ac:dyDescent="0.2">
      <c r="A5366" t="str">
        <f>'Applications (Cleaned)'!A5366</f>
        <v>6703258</v>
      </c>
      <c r="B5366" t="str">
        <f>'Applications (Cleaned)'!B5366</f>
        <v>1152</v>
      </c>
      <c r="C5366" s="10">
        <v>44800</v>
      </c>
      <c r="D5366" t="s">
        <v>32</v>
      </c>
      <c r="E5366" s="7">
        <v>91285</v>
      </c>
      <c r="F5366">
        <v>708</v>
      </c>
      <c r="G5366" t="s">
        <v>26</v>
      </c>
      <c r="H5366" t="s">
        <v>14</v>
      </c>
      <c r="I5366" t="s">
        <v>20</v>
      </c>
      <c r="J5366" s="14">
        <v>4753.5600000000004</v>
      </c>
      <c r="K5366" s="7">
        <v>5659</v>
      </c>
      <c r="L5366">
        <v>3</v>
      </c>
      <c r="M5366" t="s">
        <v>41</v>
      </c>
    </row>
    <row r="5367" spans="1:13" x14ac:dyDescent="0.2">
      <c r="A5367" t="str">
        <f>'Applications (Cleaned)'!A5367</f>
        <v>6703485</v>
      </c>
      <c r="B5367" t="str">
        <f>'Applications (Cleaned)'!B5367</f>
        <v>0247</v>
      </c>
      <c r="C5367" s="10">
        <v>45171</v>
      </c>
      <c r="D5367" t="s">
        <v>13</v>
      </c>
      <c r="E5367" s="7">
        <v>102586</v>
      </c>
      <c r="F5367">
        <v>661</v>
      </c>
      <c r="G5367" t="s">
        <v>14</v>
      </c>
      <c r="H5367" t="s">
        <v>26</v>
      </c>
      <c r="I5367" t="s">
        <v>33</v>
      </c>
      <c r="J5367" s="14">
        <v>1140.72</v>
      </c>
      <c r="K5367" s="7">
        <v>1358</v>
      </c>
      <c r="L5367">
        <v>3</v>
      </c>
      <c r="M5367" t="s">
        <v>52</v>
      </c>
    </row>
    <row r="5368" spans="1:13" x14ac:dyDescent="0.2">
      <c r="A5368" t="str">
        <f>'Applications (Cleaned)'!A5368</f>
        <v>6704783</v>
      </c>
      <c r="B5368" t="str">
        <f>'Applications (Cleaned)'!B5368</f>
        <v>0312</v>
      </c>
      <c r="C5368" s="10">
        <v>44553</v>
      </c>
      <c r="D5368" t="s">
        <v>29</v>
      </c>
      <c r="E5368" s="7">
        <v>182146</v>
      </c>
      <c r="F5368">
        <v>789</v>
      </c>
      <c r="G5368" t="s">
        <v>14</v>
      </c>
      <c r="H5368" t="s">
        <v>14</v>
      </c>
      <c r="I5368" t="s">
        <v>33</v>
      </c>
      <c r="J5368" s="14">
        <v>3523.8</v>
      </c>
      <c r="K5368" s="7">
        <v>4195</v>
      </c>
      <c r="L5368">
        <v>1</v>
      </c>
    </row>
    <row r="5369" spans="1:13" x14ac:dyDescent="0.2">
      <c r="A5369" t="str">
        <f>'Applications (Cleaned)'!A5369</f>
        <v>6705307</v>
      </c>
      <c r="B5369" t="str">
        <f>'Applications (Cleaned)'!B5369</f>
        <v>1394</v>
      </c>
      <c r="C5369" s="10">
        <v>44842</v>
      </c>
      <c r="D5369" t="s">
        <v>37</v>
      </c>
      <c r="E5369" s="7">
        <v>249940</v>
      </c>
      <c r="F5369">
        <v>716</v>
      </c>
      <c r="G5369" t="s">
        <v>14</v>
      </c>
      <c r="H5369" t="s">
        <v>26</v>
      </c>
      <c r="I5369" t="s">
        <v>16</v>
      </c>
      <c r="J5369" s="14">
        <v>1058.6400000000001</v>
      </c>
      <c r="K5369" s="7">
        <v>1604</v>
      </c>
      <c r="L5369">
        <v>4</v>
      </c>
      <c r="M5369" t="s">
        <v>28</v>
      </c>
    </row>
    <row r="5370" spans="1:13" x14ac:dyDescent="0.2">
      <c r="A5370" t="str">
        <f>'Applications (Cleaned)'!A5370</f>
        <v>6706078</v>
      </c>
      <c r="B5370" t="str">
        <f>'Applications (Cleaned)'!B5370</f>
        <v>1697</v>
      </c>
      <c r="C5370" s="10">
        <v>45506</v>
      </c>
      <c r="D5370" t="s">
        <v>13</v>
      </c>
      <c r="E5370" s="7">
        <v>113704</v>
      </c>
      <c r="F5370">
        <v>367</v>
      </c>
      <c r="G5370" t="s">
        <v>14</v>
      </c>
      <c r="H5370" t="s">
        <v>26</v>
      </c>
      <c r="I5370" t="s">
        <v>24</v>
      </c>
      <c r="J5370" s="14">
        <v>1023</v>
      </c>
      <c r="K5370" s="7">
        <v>1705</v>
      </c>
      <c r="L5370">
        <v>4</v>
      </c>
    </row>
    <row r="5371" spans="1:13" x14ac:dyDescent="0.2">
      <c r="A5371" t="str">
        <f>'Applications (Cleaned)'!A5371</f>
        <v>6710005</v>
      </c>
      <c r="B5371" t="str">
        <f>'Applications (Cleaned)'!B5371</f>
        <v>1348</v>
      </c>
      <c r="C5371" s="10">
        <v>45085</v>
      </c>
      <c r="D5371" t="s">
        <v>13</v>
      </c>
      <c r="E5371" s="7">
        <v>67036</v>
      </c>
      <c r="F5371">
        <v>737</v>
      </c>
      <c r="G5371" t="s">
        <v>14</v>
      </c>
      <c r="H5371" t="s">
        <v>14</v>
      </c>
      <c r="I5371" t="s">
        <v>46</v>
      </c>
      <c r="J5371" s="14">
        <v>6287.4</v>
      </c>
      <c r="K5371" s="7">
        <v>7485</v>
      </c>
      <c r="L5371">
        <v>5</v>
      </c>
      <c r="M5371" t="s">
        <v>25</v>
      </c>
    </row>
    <row r="5372" spans="1:13" x14ac:dyDescent="0.2">
      <c r="A5372" t="str">
        <f>'Applications (Cleaned)'!A5372</f>
        <v>6710397</v>
      </c>
      <c r="B5372" t="str">
        <f>'Applications (Cleaned)'!B5372</f>
        <v>0126</v>
      </c>
      <c r="C5372" s="10">
        <v>43896</v>
      </c>
      <c r="D5372" t="s">
        <v>29</v>
      </c>
      <c r="E5372" s="7">
        <v>13114</v>
      </c>
      <c r="F5372">
        <v>815</v>
      </c>
      <c r="G5372" t="s">
        <v>14</v>
      </c>
      <c r="H5372" t="s">
        <v>14</v>
      </c>
      <c r="I5372" t="s">
        <v>24</v>
      </c>
      <c r="J5372" s="14">
        <v>1340.4</v>
      </c>
      <c r="K5372" s="7">
        <v>2234</v>
      </c>
      <c r="L5372">
        <v>4</v>
      </c>
    </row>
    <row r="5373" spans="1:13" x14ac:dyDescent="0.2">
      <c r="A5373" t="str">
        <f>'Applications (Cleaned)'!A5373</f>
        <v>6711309</v>
      </c>
      <c r="B5373" t="str">
        <f>'Applications (Cleaned)'!B5373</f>
        <v>1268</v>
      </c>
      <c r="C5373" s="10">
        <v>44113</v>
      </c>
      <c r="D5373" t="s">
        <v>29</v>
      </c>
      <c r="E5373" s="7">
        <v>39638</v>
      </c>
      <c r="G5373" t="s">
        <v>26</v>
      </c>
      <c r="H5373" t="s">
        <v>26</v>
      </c>
      <c r="I5373" t="s">
        <v>20</v>
      </c>
      <c r="J5373" s="14">
        <v>6341.16</v>
      </c>
      <c r="K5373" s="7">
        <v>7549</v>
      </c>
      <c r="L5373">
        <v>3</v>
      </c>
    </row>
    <row r="5374" spans="1:13" x14ac:dyDescent="0.2">
      <c r="A5374" t="str">
        <f>'Applications (Cleaned)'!A5374</f>
        <v>6711319</v>
      </c>
      <c r="B5374" t="str">
        <f>'Applications (Cleaned)'!B5374</f>
        <v>1380</v>
      </c>
      <c r="C5374" s="10">
        <v>44567</v>
      </c>
      <c r="D5374" t="s">
        <v>32</v>
      </c>
      <c r="E5374" s="7">
        <v>52031</v>
      </c>
      <c r="F5374">
        <v>739</v>
      </c>
      <c r="G5374" t="s">
        <v>14</v>
      </c>
      <c r="H5374" t="s">
        <v>26</v>
      </c>
      <c r="I5374" t="s">
        <v>16</v>
      </c>
      <c r="J5374" s="14">
        <v>7008.96</v>
      </c>
      <c r="K5374" s="7">
        <v>8344</v>
      </c>
      <c r="L5374">
        <v>2</v>
      </c>
      <c r="M5374" t="s">
        <v>34</v>
      </c>
    </row>
    <row r="5375" spans="1:13" x14ac:dyDescent="0.2">
      <c r="A5375" t="str">
        <f>'Applications (Cleaned)'!A5375</f>
        <v>6713030</v>
      </c>
      <c r="B5375" t="str">
        <f>'Applications (Cleaned)'!B5375</f>
        <v>0993</v>
      </c>
      <c r="C5375" s="10">
        <v>45640</v>
      </c>
      <c r="D5375" t="s">
        <v>32</v>
      </c>
      <c r="E5375" s="7">
        <v>68844</v>
      </c>
      <c r="F5375">
        <v>678</v>
      </c>
      <c r="G5375" t="s">
        <v>14</v>
      </c>
      <c r="H5375" t="s">
        <v>26</v>
      </c>
      <c r="I5375" t="s">
        <v>16</v>
      </c>
      <c r="J5375" s="14">
        <v>866.04</v>
      </c>
      <c r="K5375" s="7">
        <v>1031</v>
      </c>
      <c r="L5375">
        <v>5</v>
      </c>
      <c r="M5375" t="s">
        <v>34</v>
      </c>
    </row>
    <row r="5376" spans="1:13" x14ac:dyDescent="0.2">
      <c r="A5376" t="str">
        <f>'Applications (Cleaned)'!A5376</f>
        <v>6713128</v>
      </c>
      <c r="B5376" t="str">
        <f>'Applications (Cleaned)'!B5376</f>
        <v>0491</v>
      </c>
      <c r="C5376" s="10">
        <v>44598</v>
      </c>
      <c r="D5376" t="s">
        <v>27</v>
      </c>
      <c r="E5376" s="7">
        <v>311520</v>
      </c>
      <c r="F5376">
        <v>759</v>
      </c>
      <c r="G5376" t="s">
        <v>14</v>
      </c>
      <c r="H5376" t="s">
        <v>26</v>
      </c>
      <c r="I5376" t="s">
        <v>46</v>
      </c>
      <c r="J5376" s="14">
        <v>1716</v>
      </c>
      <c r="K5376" s="7">
        <v>2200</v>
      </c>
      <c r="L5376">
        <v>4</v>
      </c>
    </row>
    <row r="5377" spans="1:13" x14ac:dyDescent="0.2">
      <c r="A5377" t="str">
        <f>'Applications (Cleaned)'!A5377</f>
        <v>6714062</v>
      </c>
      <c r="B5377" t="str">
        <f>'Applications (Cleaned)'!B5377</f>
        <v>1494</v>
      </c>
      <c r="C5377" s="10">
        <v>43966</v>
      </c>
      <c r="D5377" t="s">
        <v>37</v>
      </c>
      <c r="E5377" s="7">
        <v>239964</v>
      </c>
      <c r="F5377">
        <v>726</v>
      </c>
      <c r="G5377" t="s">
        <v>14</v>
      </c>
      <c r="H5377" t="s">
        <v>14</v>
      </c>
      <c r="I5377" t="s">
        <v>20</v>
      </c>
      <c r="J5377" s="14">
        <v>4027.2</v>
      </c>
      <c r="K5377" s="7">
        <v>4195</v>
      </c>
      <c r="L5377">
        <v>5</v>
      </c>
    </row>
    <row r="5378" spans="1:13" x14ac:dyDescent="0.2">
      <c r="A5378" t="str">
        <f>'Applications (Cleaned)'!A5378</f>
        <v>6716330</v>
      </c>
      <c r="B5378" t="str">
        <f>'Applications (Cleaned)'!B5378</f>
        <v>1316</v>
      </c>
      <c r="C5378" s="10">
        <v>44934</v>
      </c>
      <c r="D5378" t="s">
        <v>19</v>
      </c>
      <c r="E5378" s="7">
        <v>116332</v>
      </c>
      <c r="F5378">
        <v>647</v>
      </c>
      <c r="G5378" t="s">
        <v>14</v>
      </c>
      <c r="H5378" t="s">
        <v>14</v>
      </c>
      <c r="I5378" t="s">
        <v>20</v>
      </c>
      <c r="J5378" s="14">
        <v>1405.32</v>
      </c>
      <c r="K5378" s="7">
        <v>1673</v>
      </c>
      <c r="L5378">
        <v>5</v>
      </c>
      <c r="M5378" t="s">
        <v>25</v>
      </c>
    </row>
    <row r="5379" spans="1:13" x14ac:dyDescent="0.2">
      <c r="A5379" t="str">
        <f>'Applications (Cleaned)'!A5379</f>
        <v>6717384</v>
      </c>
      <c r="B5379" t="str">
        <f>'Applications (Cleaned)'!B5379</f>
        <v>1256</v>
      </c>
      <c r="C5379" s="10">
        <v>45010</v>
      </c>
      <c r="D5379" t="s">
        <v>32</v>
      </c>
      <c r="E5379" s="7">
        <v>110254</v>
      </c>
      <c r="F5379">
        <v>760</v>
      </c>
      <c r="G5379" t="s">
        <v>14</v>
      </c>
      <c r="H5379" t="s">
        <v>26</v>
      </c>
      <c r="I5379" t="s">
        <v>20</v>
      </c>
      <c r="J5379" s="14">
        <v>3361.68</v>
      </c>
      <c r="K5379" s="7">
        <v>4002</v>
      </c>
      <c r="L5379">
        <v>4</v>
      </c>
    </row>
    <row r="5380" spans="1:13" x14ac:dyDescent="0.2">
      <c r="A5380" t="str">
        <f>'Applications (Cleaned)'!A5380</f>
        <v>6719258</v>
      </c>
      <c r="B5380" t="str">
        <f>'Applications (Cleaned)'!B5380</f>
        <v>1301</v>
      </c>
      <c r="C5380" s="10">
        <v>44706</v>
      </c>
      <c r="D5380" t="s">
        <v>19</v>
      </c>
      <c r="E5380" s="7">
        <v>232299</v>
      </c>
      <c r="G5380" t="s">
        <v>26</v>
      </c>
      <c r="H5380" t="s">
        <v>14</v>
      </c>
      <c r="I5380" t="s">
        <v>16</v>
      </c>
      <c r="J5380" s="14">
        <v>1393.92</v>
      </c>
      <c r="K5380" s="7">
        <v>2112</v>
      </c>
      <c r="L5380">
        <v>5</v>
      </c>
      <c r="M5380" t="s">
        <v>17</v>
      </c>
    </row>
    <row r="5381" spans="1:13" x14ac:dyDescent="0.2">
      <c r="A5381" t="str">
        <f>'Applications (Cleaned)'!A5381</f>
        <v>6719300</v>
      </c>
      <c r="B5381" t="str">
        <f>'Applications (Cleaned)'!B5381</f>
        <v>1045</v>
      </c>
      <c r="C5381" s="10">
        <v>44934</v>
      </c>
      <c r="D5381" t="s">
        <v>27</v>
      </c>
      <c r="E5381" s="7">
        <v>87971</v>
      </c>
      <c r="F5381">
        <v>743</v>
      </c>
      <c r="G5381" t="s">
        <v>14</v>
      </c>
      <c r="H5381" t="s">
        <v>26</v>
      </c>
      <c r="I5381" t="s">
        <v>20</v>
      </c>
      <c r="J5381" s="14">
        <v>3001.02</v>
      </c>
      <c r="K5381" s="7">
        <v>4547</v>
      </c>
      <c r="L5381">
        <v>5</v>
      </c>
      <c r="M5381" t="s">
        <v>52</v>
      </c>
    </row>
    <row r="5382" spans="1:13" x14ac:dyDescent="0.2">
      <c r="A5382" t="str">
        <f>'Applications (Cleaned)'!A5382</f>
        <v>6719334</v>
      </c>
      <c r="B5382" t="str">
        <f>'Applications (Cleaned)'!B5382</f>
        <v>0643</v>
      </c>
      <c r="C5382" s="10">
        <v>44910</v>
      </c>
      <c r="D5382" t="s">
        <v>13</v>
      </c>
      <c r="E5382" s="7">
        <v>235625</v>
      </c>
      <c r="F5382">
        <v>346</v>
      </c>
      <c r="G5382" t="s">
        <v>26</v>
      </c>
      <c r="H5382" t="s">
        <v>26</v>
      </c>
      <c r="I5382" t="s">
        <v>24</v>
      </c>
      <c r="J5382" s="14">
        <v>1763.58</v>
      </c>
      <c r="K5382" s="7">
        <v>2261</v>
      </c>
      <c r="L5382">
        <v>1</v>
      </c>
    </row>
    <row r="5383" spans="1:13" x14ac:dyDescent="0.2">
      <c r="A5383" t="str">
        <f>'Applications (Cleaned)'!A5383</f>
        <v>6720091</v>
      </c>
      <c r="B5383" t="str">
        <f>'Applications (Cleaned)'!B5383</f>
        <v>0324</v>
      </c>
      <c r="C5383" s="10">
        <v>44871</v>
      </c>
      <c r="D5383" t="s">
        <v>29</v>
      </c>
      <c r="E5383" s="7">
        <v>99863</v>
      </c>
      <c r="F5383">
        <v>715</v>
      </c>
      <c r="G5383" t="s">
        <v>14</v>
      </c>
      <c r="H5383" t="s">
        <v>14</v>
      </c>
      <c r="I5383" t="s">
        <v>24</v>
      </c>
      <c r="J5383" s="14">
        <v>3020.16</v>
      </c>
      <c r="K5383" s="7">
        <v>3146</v>
      </c>
      <c r="L5383">
        <v>3</v>
      </c>
    </row>
    <row r="5384" spans="1:13" x14ac:dyDescent="0.2">
      <c r="A5384" t="str">
        <f>'Applications (Cleaned)'!A5384</f>
        <v>6723494</v>
      </c>
      <c r="B5384" t="str">
        <f>'Applications (Cleaned)'!B5384</f>
        <v>0155</v>
      </c>
      <c r="C5384" s="10">
        <v>44425</v>
      </c>
      <c r="D5384" t="s">
        <v>19</v>
      </c>
      <c r="E5384" s="7">
        <v>9305</v>
      </c>
      <c r="F5384">
        <v>712</v>
      </c>
      <c r="G5384" t="s">
        <v>14</v>
      </c>
      <c r="H5384" t="s">
        <v>14</v>
      </c>
      <c r="I5384" t="s">
        <v>20</v>
      </c>
      <c r="J5384" s="14">
        <v>4062.72</v>
      </c>
      <c r="K5384" s="7">
        <v>4232</v>
      </c>
      <c r="L5384">
        <v>2</v>
      </c>
      <c r="M5384" t="s">
        <v>25</v>
      </c>
    </row>
    <row r="5385" spans="1:13" x14ac:dyDescent="0.2">
      <c r="A5385" t="str">
        <f>'Applications (Cleaned)'!A5385</f>
        <v>6724503</v>
      </c>
      <c r="B5385" t="str">
        <f>'Applications (Cleaned)'!B5385</f>
        <v>0956</v>
      </c>
      <c r="C5385" s="10">
        <v>44277</v>
      </c>
      <c r="D5385" t="s">
        <v>37</v>
      </c>
      <c r="E5385" s="7">
        <v>131292</v>
      </c>
      <c r="F5385">
        <v>534</v>
      </c>
      <c r="G5385" t="s">
        <v>26</v>
      </c>
      <c r="H5385" t="s">
        <v>14</v>
      </c>
      <c r="I5385" t="s">
        <v>20</v>
      </c>
      <c r="J5385" s="14">
        <v>2082.6</v>
      </c>
      <c r="K5385" s="7">
        <v>3471</v>
      </c>
      <c r="L5385">
        <v>3</v>
      </c>
      <c r="M5385" t="s">
        <v>41</v>
      </c>
    </row>
    <row r="5386" spans="1:13" x14ac:dyDescent="0.2">
      <c r="A5386" t="str">
        <f>'Applications (Cleaned)'!A5386</f>
        <v>6725170</v>
      </c>
      <c r="B5386" t="str">
        <f>'Applications (Cleaned)'!B5386</f>
        <v>0908</v>
      </c>
      <c r="C5386" s="10">
        <v>45045</v>
      </c>
      <c r="D5386" t="s">
        <v>32</v>
      </c>
      <c r="E5386" s="7">
        <v>150221</v>
      </c>
      <c r="F5386">
        <v>619</v>
      </c>
      <c r="G5386" t="s">
        <v>14</v>
      </c>
      <c r="H5386" t="s">
        <v>14</v>
      </c>
      <c r="I5386" t="s">
        <v>16</v>
      </c>
      <c r="J5386" s="14">
        <v>4617.6000000000004</v>
      </c>
      <c r="K5386" s="7">
        <v>4810</v>
      </c>
      <c r="L5386">
        <v>1</v>
      </c>
      <c r="M5386" t="s">
        <v>52</v>
      </c>
    </row>
    <row r="5387" spans="1:13" x14ac:dyDescent="0.2">
      <c r="A5387" t="str">
        <f>'Applications (Cleaned)'!A5387</f>
        <v>6725640</v>
      </c>
      <c r="B5387" t="str">
        <f>'Applications (Cleaned)'!B5387</f>
        <v>1127</v>
      </c>
      <c r="C5387" s="10">
        <v>44078</v>
      </c>
      <c r="D5387" t="s">
        <v>19</v>
      </c>
      <c r="E5387" s="7">
        <v>26783</v>
      </c>
      <c r="F5387">
        <v>798</v>
      </c>
      <c r="G5387" t="s">
        <v>14</v>
      </c>
      <c r="H5387" t="s">
        <v>26</v>
      </c>
      <c r="I5387" t="s">
        <v>24</v>
      </c>
      <c r="J5387" s="14">
        <v>3352.32</v>
      </c>
      <c r="K5387" s="7">
        <v>3492</v>
      </c>
      <c r="L5387">
        <v>5</v>
      </c>
    </row>
    <row r="5388" spans="1:13" x14ac:dyDescent="0.2">
      <c r="A5388" t="str">
        <f>'Applications (Cleaned)'!A5388</f>
        <v>6727773</v>
      </c>
      <c r="B5388" t="str">
        <f>'Applications (Cleaned)'!B5388</f>
        <v>0878</v>
      </c>
      <c r="C5388" s="10">
        <v>44296</v>
      </c>
      <c r="D5388" t="s">
        <v>13</v>
      </c>
      <c r="E5388" s="7">
        <v>201181</v>
      </c>
      <c r="F5388">
        <v>810</v>
      </c>
      <c r="G5388" t="s">
        <v>14</v>
      </c>
      <c r="H5388" t="s">
        <v>26</v>
      </c>
      <c r="I5388" t="s">
        <v>20</v>
      </c>
      <c r="J5388" s="14">
        <v>937.2</v>
      </c>
      <c r="K5388" s="7">
        <v>1562</v>
      </c>
      <c r="L5388">
        <v>5</v>
      </c>
      <c r="M5388" t="s">
        <v>47</v>
      </c>
    </row>
    <row r="5389" spans="1:13" x14ac:dyDescent="0.2">
      <c r="A5389" t="str">
        <f>'Applications (Cleaned)'!A5389</f>
        <v>6727826</v>
      </c>
      <c r="B5389" t="str">
        <f>'Applications (Cleaned)'!B5389</f>
        <v>1561</v>
      </c>
      <c r="C5389" s="10">
        <v>44056</v>
      </c>
      <c r="D5389" t="s">
        <v>29</v>
      </c>
      <c r="E5389" s="7">
        <v>192854</v>
      </c>
      <c r="F5389">
        <v>736</v>
      </c>
      <c r="G5389" t="s">
        <v>14</v>
      </c>
      <c r="H5389" t="s">
        <v>26</v>
      </c>
      <c r="I5389" t="s">
        <v>20</v>
      </c>
      <c r="J5389" s="14">
        <v>3106.56</v>
      </c>
      <c r="K5389" s="7">
        <v>3236</v>
      </c>
      <c r="L5389">
        <v>5</v>
      </c>
    </row>
    <row r="5390" spans="1:13" x14ac:dyDescent="0.2">
      <c r="A5390" t="str">
        <f>'Applications (Cleaned)'!A5390</f>
        <v>6731499</v>
      </c>
      <c r="B5390" t="str">
        <f>'Applications (Cleaned)'!B5390</f>
        <v>0271</v>
      </c>
      <c r="C5390" s="10">
        <v>43896</v>
      </c>
      <c r="D5390" t="s">
        <v>37</v>
      </c>
      <c r="E5390" s="7">
        <v>79104</v>
      </c>
      <c r="F5390">
        <v>697</v>
      </c>
      <c r="G5390" t="s">
        <v>26</v>
      </c>
      <c r="H5390" t="s">
        <v>26</v>
      </c>
      <c r="I5390" t="s">
        <v>33</v>
      </c>
      <c r="J5390" s="14">
        <v>6342.18</v>
      </c>
      <c r="K5390" s="7">
        <v>8131</v>
      </c>
      <c r="L5390">
        <v>1</v>
      </c>
    </row>
    <row r="5391" spans="1:13" x14ac:dyDescent="0.2">
      <c r="A5391" t="str">
        <f>'Applications (Cleaned)'!A5391</f>
        <v>6732354</v>
      </c>
      <c r="B5391" t="str">
        <f>'Applications (Cleaned)'!B5391</f>
        <v>0478</v>
      </c>
      <c r="C5391" s="10">
        <v>45021</v>
      </c>
      <c r="D5391" t="s">
        <v>37</v>
      </c>
      <c r="E5391" s="7">
        <v>181727</v>
      </c>
      <c r="F5391">
        <v>646</v>
      </c>
      <c r="G5391" t="s">
        <v>14</v>
      </c>
      <c r="H5391" t="s">
        <v>14</v>
      </c>
      <c r="I5391" t="s">
        <v>16</v>
      </c>
      <c r="J5391" s="14">
        <v>2903.04</v>
      </c>
      <c r="K5391" s="7">
        <v>3024</v>
      </c>
      <c r="L5391">
        <v>4</v>
      </c>
      <c r="M5391" t="s">
        <v>31</v>
      </c>
    </row>
    <row r="5392" spans="1:13" x14ac:dyDescent="0.2">
      <c r="A5392" t="str">
        <f>'Applications (Cleaned)'!A5392</f>
        <v>6733200</v>
      </c>
      <c r="B5392" t="str">
        <f>'Applications (Cleaned)'!B5392</f>
        <v>1228</v>
      </c>
      <c r="D5392" t="s">
        <v>23</v>
      </c>
      <c r="E5392" s="7">
        <v>55656</v>
      </c>
      <c r="F5392">
        <v>827</v>
      </c>
      <c r="G5392" t="s">
        <v>14</v>
      </c>
      <c r="H5392" t="s">
        <v>14</v>
      </c>
      <c r="I5392" t="s">
        <v>20</v>
      </c>
      <c r="J5392" s="14">
        <v>940.8</v>
      </c>
      <c r="K5392" s="7">
        <v>1120</v>
      </c>
      <c r="L5392">
        <v>3</v>
      </c>
      <c r="M5392" t="s">
        <v>35</v>
      </c>
    </row>
    <row r="5393" spans="1:13" x14ac:dyDescent="0.2">
      <c r="A5393" t="str">
        <f>'Applications (Cleaned)'!A5393</f>
        <v>6733251</v>
      </c>
      <c r="B5393" t="str">
        <f>'Applications (Cleaned)'!B5393</f>
        <v>1295</v>
      </c>
      <c r="C5393" s="10">
        <v>44655</v>
      </c>
      <c r="D5393" t="s">
        <v>13</v>
      </c>
      <c r="E5393" s="7">
        <v>123515</v>
      </c>
      <c r="F5393">
        <v>622</v>
      </c>
      <c r="G5393" t="s">
        <v>14</v>
      </c>
      <c r="H5393" t="s">
        <v>26</v>
      </c>
      <c r="I5393" t="s">
        <v>16</v>
      </c>
      <c r="J5393" s="14">
        <v>6941.76</v>
      </c>
      <c r="K5393" s="7">
        <v>7231</v>
      </c>
      <c r="L5393">
        <v>5</v>
      </c>
    </row>
    <row r="5394" spans="1:13" x14ac:dyDescent="0.2">
      <c r="A5394" t="str">
        <f>'Applications (Cleaned)'!A5394</f>
        <v>6735243</v>
      </c>
      <c r="B5394" t="str">
        <f>'Applications (Cleaned)'!B5394</f>
        <v>1620</v>
      </c>
      <c r="C5394" s="10">
        <v>44074</v>
      </c>
      <c r="D5394" t="s">
        <v>19</v>
      </c>
      <c r="E5394" s="7">
        <v>117243</v>
      </c>
      <c r="F5394">
        <v>609</v>
      </c>
      <c r="G5394" t="s">
        <v>14</v>
      </c>
      <c r="H5394" t="s">
        <v>26</v>
      </c>
      <c r="I5394" t="s">
        <v>16</v>
      </c>
      <c r="J5394" s="14">
        <v>2931</v>
      </c>
      <c r="K5394" s="7">
        <v>4885</v>
      </c>
      <c r="L5394">
        <v>3</v>
      </c>
    </row>
    <row r="5395" spans="1:13" x14ac:dyDescent="0.2">
      <c r="A5395" t="str">
        <f>'Applications (Cleaned)'!A5395</f>
        <v>6735994</v>
      </c>
      <c r="B5395" t="str">
        <f>'Applications (Cleaned)'!B5395</f>
        <v>1089</v>
      </c>
      <c r="C5395" s="10">
        <v>43931</v>
      </c>
      <c r="D5395" t="s">
        <v>37</v>
      </c>
      <c r="E5395" s="7">
        <v>188427</v>
      </c>
      <c r="F5395">
        <v>696</v>
      </c>
      <c r="G5395" t="s">
        <v>14</v>
      </c>
      <c r="H5395" t="s">
        <v>14</v>
      </c>
      <c r="I5395" t="s">
        <v>33</v>
      </c>
      <c r="J5395" s="14">
        <v>1446.06</v>
      </c>
      <c r="K5395" s="7">
        <v>2191</v>
      </c>
      <c r="L5395">
        <v>5</v>
      </c>
      <c r="M5395" t="s">
        <v>52</v>
      </c>
    </row>
    <row r="5396" spans="1:13" x14ac:dyDescent="0.2">
      <c r="A5396" t="str">
        <f>'Applications (Cleaned)'!A5396</f>
        <v>6736910</v>
      </c>
      <c r="B5396" t="str">
        <f>'Applications (Cleaned)'!B5396</f>
        <v>0083</v>
      </c>
      <c r="C5396" s="10">
        <v>44803</v>
      </c>
      <c r="D5396" t="s">
        <v>19</v>
      </c>
      <c r="E5396" s="7">
        <v>143541</v>
      </c>
      <c r="F5396">
        <v>682</v>
      </c>
      <c r="G5396" t="s">
        <v>14</v>
      </c>
      <c r="H5396" t="s">
        <v>14</v>
      </c>
      <c r="I5396" t="s">
        <v>16</v>
      </c>
      <c r="J5396" s="14">
        <v>3185.28</v>
      </c>
      <c r="K5396" s="7">
        <v>3318</v>
      </c>
      <c r="L5396">
        <v>5</v>
      </c>
    </row>
    <row r="5397" spans="1:13" x14ac:dyDescent="0.2">
      <c r="A5397" t="str">
        <f>'Applications (Cleaned)'!A5397</f>
        <v>6738007</v>
      </c>
      <c r="B5397" t="str">
        <f>'Applications (Cleaned)'!B5397</f>
        <v>1202</v>
      </c>
      <c r="C5397" s="10">
        <v>45309</v>
      </c>
      <c r="D5397" t="s">
        <v>32</v>
      </c>
      <c r="E5397" s="7">
        <v>89144</v>
      </c>
      <c r="G5397" t="s">
        <v>14</v>
      </c>
      <c r="H5397" t="s">
        <v>14</v>
      </c>
      <c r="I5397" t="s">
        <v>20</v>
      </c>
      <c r="J5397" s="14">
        <v>1554.6</v>
      </c>
      <c r="K5397" s="7">
        <v>2591</v>
      </c>
      <c r="L5397">
        <v>1</v>
      </c>
      <c r="M5397" t="s">
        <v>52</v>
      </c>
    </row>
    <row r="5398" spans="1:13" x14ac:dyDescent="0.2">
      <c r="A5398" t="str">
        <f>'Applications (Cleaned)'!A5398</f>
        <v>6742022</v>
      </c>
      <c r="B5398" t="str">
        <f>'Applications (Cleaned)'!B5398</f>
        <v>0630</v>
      </c>
      <c r="C5398" s="10">
        <v>44135</v>
      </c>
      <c r="D5398" t="s">
        <v>19</v>
      </c>
      <c r="E5398" s="7">
        <v>173446</v>
      </c>
      <c r="F5398">
        <v>793</v>
      </c>
      <c r="G5398" t="s">
        <v>14</v>
      </c>
      <c r="H5398" t="s">
        <v>26</v>
      </c>
      <c r="I5398" t="s">
        <v>20</v>
      </c>
      <c r="J5398" s="14">
        <v>1384.5</v>
      </c>
      <c r="K5398" s="7">
        <v>1775</v>
      </c>
      <c r="L5398">
        <v>4</v>
      </c>
      <c r="M5398" t="s">
        <v>25</v>
      </c>
    </row>
    <row r="5399" spans="1:13" x14ac:dyDescent="0.2">
      <c r="A5399" t="str">
        <f>'Applications (Cleaned)'!A5399</f>
        <v>6744262</v>
      </c>
      <c r="B5399" t="str">
        <f>'Applications (Cleaned)'!B5399</f>
        <v>0024</v>
      </c>
      <c r="C5399" s="10">
        <v>44630</v>
      </c>
      <c r="D5399" t="s">
        <v>32</v>
      </c>
      <c r="E5399" s="7">
        <v>309771</v>
      </c>
      <c r="F5399">
        <v>696</v>
      </c>
      <c r="G5399" t="s">
        <v>14</v>
      </c>
      <c r="H5399" t="s">
        <v>26</v>
      </c>
      <c r="I5399" t="s">
        <v>20</v>
      </c>
      <c r="J5399" s="14">
        <v>1780.8</v>
      </c>
      <c r="K5399" s="7">
        <v>2968</v>
      </c>
      <c r="L5399">
        <v>2</v>
      </c>
    </row>
    <row r="5400" spans="1:13" x14ac:dyDescent="0.2">
      <c r="A5400" t="str">
        <f>'Applications (Cleaned)'!A5400</f>
        <v>6745447</v>
      </c>
      <c r="B5400" t="str">
        <f>'Applications (Cleaned)'!B5400</f>
        <v>0107</v>
      </c>
      <c r="C5400" s="10">
        <v>44613</v>
      </c>
      <c r="D5400" t="s">
        <v>29</v>
      </c>
      <c r="E5400" s="7">
        <v>141564</v>
      </c>
      <c r="F5400">
        <v>640</v>
      </c>
      <c r="G5400" t="s">
        <v>14</v>
      </c>
      <c r="H5400" t="s">
        <v>26</v>
      </c>
      <c r="I5400" t="s">
        <v>16</v>
      </c>
      <c r="J5400" s="14">
        <v>2190.54</v>
      </c>
      <c r="K5400" s="7">
        <v>3319</v>
      </c>
      <c r="L5400">
        <v>2</v>
      </c>
    </row>
    <row r="5401" spans="1:13" x14ac:dyDescent="0.2">
      <c r="A5401" t="str">
        <f>'Applications (Cleaned)'!A5401</f>
        <v>6745873</v>
      </c>
      <c r="B5401" t="str">
        <f>'Applications (Cleaned)'!B5401</f>
        <v>0884</v>
      </c>
      <c r="D5401" t="s">
        <v>32</v>
      </c>
      <c r="E5401" s="7">
        <v>140905</v>
      </c>
      <c r="F5401">
        <v>661</v>
      </c>
      <c r="G5401" t="s">
        <v>26</v>
      </c>
      <c r="H5401" t="s">
        <v>14</v>
      </c>
      <c r="I5401" t="s">
        <v>20</v>
      </c>
      <c r="J5401" s="14">
        <v>4911.66</v>
      </c>
      <c r="K5401" s="7">
        <v>6297</v>
      </c>
      <c r="L5401">
        <v>3</v>
      </c>
      <c r="M5401" t="s">
        <v>17</v>
      </c>
    </row>
    <row r="5402" spans="1:13" x14ac:dyDescent="0.2">
      <c r="A5402" t="str">
        <f>'Applications (Cleaned)'!A5402</f>
        <v>6746142</v>
      </c>
      <c r="B5402" t="str">
        <f>'Applications (Cleaned)'!B5402</f>
        <v>1774</v>
      </c>
      <c r="C5402" s="10">
        <v>44957</v>
      </c>
      <c r="D5402" t="s">
        <v>23</v>
      </c>
      <c r="E5402" s="7">
        <v>212926</v>
      </c>
      <c r="F5402">
        <v>663</v>
      </c>
      <c r="G5402" t="s">
        <v>26</v>
      </c>
      <c r="H5402" t="s">
        <v>26</v>
      </c>
      <c r="I5402" t="s">
        <v>20</v>
      </c>
      <c r="J5402" s="14">
        <v>1454.4</v>
      </c>
      <c r="K5402" s="7">
        <v>1515</v>
      </c>
      <c r="L5402">
        <v>1</v>
      </c>
      <c r="M5402" t="s">
        <v>21</v>
      </c>
    </row>
    <row r="5403" spans="1:13" x14ac:dyDescent="0.2">
      <c r="A5403" t="str">
        <f>'Applications (Cleaned)'!A5403</f>
        <v>6747290</v>
      </c>
      <c r="B5403" t="str">
        <f>'Applications (Cleaned)'!B5403</f>
        <v>0072</v>
      </c>
      <c r="C5403" s="10">
        <v>44448</v>
      </c>
      <c r="D5403" t="s">
        <v>19</v>
      </c>
      <c r="E5403" s="7">
        <v>88328</v>
      </c>
      <c r="F5403">
        <v>784</v>
      </c>
      <c r="G5403" t="s">
        <v>14</v>
      </c>
      <c r="H5403" t="s">
        <v>26</v>
      </c>
      <c r="I5403" t="s">
        <v>20</v>
      </c>
      <c r="J5403" s="14">
        <v>2635.08</v>
      </c>
      <c r="K5403" s="7">
        <v>3137</v>
      </c>
      <c r="L5403">
        <v>5</v>
      </c>
    </row>
    <row r="5404" spans="1:13" x14ac:dyDescent="0.2">
      <c r="A5404" t="str">
        <f>'Applications (Cleaned)'!A5404</f>
        <v>6749586</v>
      </c>
      <c r="B5404" t="str">
        <f>'Applications (Cleaned)'!B5404</f>
        <v>0393</v>
      </c>
      <c r="C5404" s="10">
        <v>44775</v>
      </c>
      <c r="D5404" t="s">
        <v>27</v>
      </c>
      <c r="E5404" s="7">
        <v>66914</v>
      </c>
      <c r="F5404">
        <v>676</v>
      </c>
      <c r="G5404" t="s">
        <v>26</v>
      </c>
      <c r="H5404" t="s">
        <v>14</v>
      </c>
      <c r="I5404" t="s">
        <v>33</v>
      </c>
      <c r="J5404" s="14">
        <v>1632</v>
      </c>
      <c r="K5404" s="7">
        <v>2720</v>
      </c>
      <c r="L5404">
        <v>1</v>
      </c>
      <c r="M5404" t="s">
        <v>35</v>
      </c>
    </row>
    <row r="5405" spans="1:13" x14ac:dyDescent="0.2">
      <c r="A5405" t="str">
        <f>'Applications (Cleaned)'!A5405</f>
        <v>6750000</v>
      </c>
      <c r="B5405" t="str">
        <f>'Applications (Cleaned)'!B5405</f>
        <v>0401</v>
      </c>
      <c r="C5405" s="10">
        <v>45535</v>
      </c>
      <c r="D5405" t="s">
        <v>29</v>
      </c>
      <c r="E5405" s="7">
        <v>250252</v>
      </c>
      <c r="F5405">
        <v>695</v>
      </c>
      <c r="G5405" t="s">
        <v>14</v>
      </c>
      <c r="H5405" t="s">
        <v>14</v>
      </c>
      <c r="I5405" t="s">
        <v>46</v>
      </c>
      <c r="J5405" s="14">
        <v>6244.8</v>
      </c>
      <c r="K5405" s="7">
        <v>0</v>
      </c>
      <c r="L5405">
        <v>3</v>
      </c>
      <c r="M5405" t="s">
        <v>34</v>
      </c>
    </row>
    <row r="5406" spans="1:13" x14ac:dyDescent="0.2">
      <c r="A5406" t="str">
        <f>'Applications (Cleaned)'!A5406</f>
        <v>6750357</v>
      </c>
      <c r="B5406" t="str">
        <f>'Applications (Cleaned)'!B5406</f>
        <v>0460</v>
      </c>
      <c r="D5406" t="s">
        <v>23</v>
      </c>
      <c r="E5406" s="7">
        <v>87917</v>
      </c>
      <c r="F5406">
        <v>754</v>
      </c>
      <c r="G5406" t="s">
        <v>14</v>
      </c>
      <c r="H5406" t="s">
        <v>26</v>
      </c>
      <c r="I5406" t="s">
        <v>20</v>
      </c>
      <c r="J5406" s="14">
        <v>1861.44</v>
      </c>
      <c r="K5406" s="7">
        <v>2216</v>
      </c>
      <c r="L5406">
        <v>2</v>
      </c>
      <c r="M5406" t="s">
        <v>25</v>
      </c>
    </row>
    <row r="5407" spans="1:13" x14ac:dyDescent="0.2">
      <c r="A5407" t="str">
        <f>'Applications (Cleaned)'!A5407</f>
        <v>6750572</v>
      </c>
      <c r="B5407" t="str">
        <f>'Applications (Cleaned)'!B5407</f>
        <v>1528</v>
      </c>
      <c r="C5407" s="10">
        <v>44421</v>
      </c>
      <c r="D5407" t="s">
        <v>23</v>
      </c>
      <c r="E5407" s="7">
        <v>155298</v>
      </c>
      <c r="F5407">
        <v>724</v>
      </c>
      <c r="G5407" t="s">
        <v>14</v>
      </c>
      <c r="H5407" t="s">
        <v>26</v>
      </c>
      <c r="I5407" t="s">
        <v>20</v>
      </c>
      <c r="J5407" s="14">
        <v>3742.2</v>
      </c>
      <c r="K5407" s="7">
        <v>4455</v>
      </c>
      <c r="L5407">
        <v>1</v>
      </c>
      <c r="M5407" t="s">
        <v>21</v>
      </c>
    </row>
    <row r="5408" spans="1:13" x14ac:dyDescent="0.2">
      <c r="A5408" t="str">
        <f>'Applications (Cleaned)'!A5408</f>
        <v>6751121</v>
      </c>
      <c r="B5408" t="str">
        <f>'Applications (Cleaned)'!B5408</f>
        <v>0650</v>
      </c>
      <c r="C5408" s="10">
        <v>45327</v>
      </c>
      <c r="D5408" t="s">
        <v>32</v>
      </c>
      <c r="E5408" s="7">
        <v>19477</v>
      </c>
      <c r="F5408">
        <v>783</v>
      </c>
      <c r="G5408" t="s">
        <v>14</v>
      </c>
      <c r="H5408" t="s">
        <v>14</v>
      </c>
      <c r="I5408" t="s">
        <v>16</v>
      </c>
      <c r="J5408" s="14">
        <v>1171.5</v>
      </c>
      <c r="K5408" s="7">
        <v>1775</v>
      </c>
      <c r="L5408">
        <v>3</v>
      </c>
      <c r="M5408" t="s">
        <v>31</v>
      </c>
    </row>
    <row r="5409" spans="1:13" x14ac:dyDescent="0.2">
      <c r="A5409" t="str">
        <f>'Applications (Cleaned)'!A5409</f>
        <v>6751224</v>
      </c>
      <c r="B5409" t="str">
        <f>'Applications (Cleaned)'!B5409</f>
        <v>0531</v>
      </c>
      <c r="C5409" s="10">
        <v>44593</v>
      </c>
      <c r="D5409" t="s">
        <v>37</v>
      </c>
      <c r="E5409" s="7">
        <v>158900</v>
      </c>
      <c r="F5409">
        <v>584</v>
      </c>
      <c r="G5409" t="s">
        <v>14</v>
      </c>
      <c r="H5409" t="s">
        <v>26</v>
      </c>
      <c r="I5409" t="s">
        <v>33</v>
      </c>
      <c r="J5409" s="14">
        <v>3263.7</v>
      </c>
      <c r="K5409" s="7">
        <v>4945</v>
      </c>
      <c r="L5409">
        <v>4</v>
      </c>
      <c r="M5409" t="s">
        <v>34</v>
      </c>
    </row>
    <row r="5410" spans="1:13" x14ac:dyDescent="0.2">
      <c r="A5410" t="str">
        <f>'Applications (Cleaned)'!A5410</f>
        <v>6751783</v>
      </c>
      <c r="B5410" t="str">
        <f>'Applications (Cleaned)'!B5410</f>
        <v>0729</v>
      </c>
      <c r="C5410" s="10">
        <v>45493</v>
      </c>
      <c r="D5410" t="s">
        <v>27</v>
      </c>
      <c r="E5410" s="7">
        <v>22413</v>
      </c>
      <c r="F5410">
        <v>721</v>
      </c>
      <c r="G5410" t="s">
        <v>14</v>
      </c>
      <c r="H5410" t="s">
        <v>26</v>
      </c>
      <c r="I5410" t="s">
        <v>16</v>
      </c>
      <c r="J5410" s="14">
        <v>1742.16</v>
      </c>
      <c r="K5410" s="7">
        <v>2074</v>
      </c>
      <c r="L5410">
        <v>3</v>
      </c>
      <c r="M5410" t="s">
        <v>28</v>
      </c>
    </row>
    <row r="5411" spans="1:13" x14ac:dyDescent="0.2">
      <c r="A5411" t="str">
        <f>'Applications (Cleaned)'!A5411</f>
        <v>6752243</v>
      </c>
      <c r="B5411" t="str">
        <f>'Applications (Cleaned)'!B5411</f>
        <v>1003</v>
      </c>
      <c r="C5411" s="10">
        <v>44368</v>
      </c>
      <c r="D5411" t="s">
        <v>37</v>
      </c>
      <c r="E5411" s="7">
        <v>50377</v>
      </c>
      <c r="G5411" t="s">
        <v>26</v>
      </c>
      <c r="H5411" t="s">
        <v>26</v>
      </c>
      <c r="I5411" t="s">
        <v>16</v>
      </c>
      <c r="J5411" s="14">
        <v>8386.56</v>
      </c>
      <c r="K5411" s="7">
        <v>8736</v>
      </c>
      <c r="L5411">
        <v>2</v>
      </c>
      <c r="M5411" t="s">
        <v>25</v>
      </c>
    </row>
    <row r="5412" spans="1:13" x14ac:dyDescent="0.2">
      <c r="A5412" t="str">
        <f>'Applications (Cleaned)'!A5412</f>
        <v>6753689</v>
      </c>
      <c r="B5412" t="str">
        <f>'Applications (Cleaned)'!B5412</f>
        <v>0679</v>
      </c>
      <c r="C5412" s="10">
        <v>45655</v>
      </c>
      <c r="D5412" t="s">
        <v>27</v>
      </c>
      <c r="E5412" s="7">
        <v>68715</v>
      </c>
      <c r="F5412">
        <v>659</v>
      </c>
      <c r="G5412" t="s">
        <v>14</v>
      </c>
      <c r="H5412" t="s">
        <v>26</v>
      </c>
      <c r="I5412" t="s">
        <v>16</v>
      </c>
      <c r="J5412" s="14">
        <v>2299.44</v>
      </c>
      <c r="K5412" s="7">
        <v>2948</v>
      </c>
      <c r="L5412">
        <v>3</v>
      </c>
      <c r="M5412" t="s">
        <v>21</v>
      </c>
    </row>
    <row r="5413" spans="1:13" x14ac:dyDescent="0.2">
      <c r="A5413" t="str">
        <f>'Applications (Cleaned)'!A5413</f>
        <v>6755916</v>
      </c>
      <c r="B5413" t="str">
        <f>'Applications (Cleaned)'!B5413</f>
        <v>1396</v>
      </c>
      <c r="C5413" s="10">
        <v>43857</v>
      </c>
      <c r="D5413" t="s">
        <v>19</v>
      </c>
      <c r="E5413" s="7">
        <v>195767</v>
      </c>
      <c r="F5413">
        <v>334</v>
      </c>
      <c r="G5413" t="s">
        <v>14</v>
      </c>
      <c r="H5413" t="s">
        <v>14</v>
      </c>
      <c r="I5413" t="s">
        <v>20</v>
      </c>
      <c r="J5413" s="14">
        <v>2458.56</v>
      </c>
      <c r="K5413" s="7">
        <v>0</v>
      </c>
      <c r="L5413">
        <v>3</v>
      </c>
      <c r="M5413" t="s">
        <v>21</v>
      </c>
    </row>
    <row r="5414" spans="1:13" x14ac:dyDescent="0.2">
      <c r="A5414" t="str">
        <f>'Applications (Cleaned)'!A5414</f>
        <v>6758160</v>
      </c>
      <c r="B5414" t="str">
        <f>'Applications (Cleaned)'!B5414</f>
        <v>0290</v>
      </c>
      <c r="C5414" s="10">
        <v>45415</v>
      </c>
      <c r="D5414" t="s">
        <v>13</v>
      </c>
      <c r="E5414" s="7">
        <v>92345</v>
      </c>
      <c r="F5414">
        <v>591</v>
      </c>
      <c r="G5414" t="s">
        <v>14</v>
      </c>
      <c r="H5414" t="s">
        <v>14</v>
      </c>
      <c r="I5414" t="s">
        <v>20</v>
      </c>
      <c r="J5414" s="14">
        <v>1593.6</v>
      </c>
      <c r="K5414" s="7">
        <v>1660</v>
      </c>
      <c r="L5414">
        <v>4</v>
      </c>
      <c r="M5414" t="s">
        <v>25</v>
      </c>
    </row>
    <row r="5415" spans="1:13" x14ac:dyDescent="0.2">
      <c r="A5415" t="str">
        <f>'Applications (Cleaned)'!A5415</f>
        <v>6759496</v>
      </c>
      <c r="B5415" t="str">
        <f>'Applications (Cleaned)'!B5415</f>
        <v>1348</v>
      </c>
      <c r="D5415" t="s">
        <v>27</v>
      </c>
      <c r="E5415" s="7">
        <v>210719</v>
      </c>
      <c r="F5415">
        <v>521</v>
      </c>
      <c r="G5415" t="s">
        <v>26</v>
      </c>
      <c r="H5415" t="s">
        <v>14</v>
      </c>
      <c r="I5415" t="s">
        <v>20</v>
      </c>
      <c r="J5415" s="14">
        <v>4491</v>
      </c>
      <c r="K5415" s="7">
        <v>7485</v>
      </c>
      <c r="L5415">
        <v>4</v>
      </c>
      <c r="M5415" t="s">
        <v>41</v>
      </c>
    </row>
    <row r="5416" spans="1:13" x14ac:dyDescent="0.2">
      <c r="A5416" t="str">
        <f>'Applications (Cleaned)'!A5416</f>
        <v>6760207</v>
      </c>
      <c r="B5416" t="str">
        <f>'Applications (Cleaned)'!B5416</f>
        <v>0264</v>
      </c>
      <c r="C5416" s="10">
        <v>45537</v>
      </c>
      <c r="D5416" t="s">
        <v>37</v>
      </c>
      <c r="E5416" s="7">
        <v>358000</v>
      </c>
      <c r="F5416">
        <v>695</v>
      </c>
      <c r="G5416" t="s">
        <v>14</v>
      </c>
      <c r="H5416" t="s">
        <v>14</v>
      </c>
      <c r="I5416" t="s">
        <v>24</v>
      </c>
      <c r="J5416" s="14">
        <v>934.56</v>
      </c>
      <c r="K5416" s="7">
        <v>1416</v>
      </c>
      <c r="L5416">
        <v>4</v>
      </c>
      <c r="M5416" t="s">
        <v>52</v>
      </c>
    </row>
    <row r="5417" spans="1:13" x14ac:dyDescent="0.2">
      <c r="A5417" t="str">
        <f>'Applications (Cleaned)'!A5417</f>
        <v>6762840</v>
      </c>
      <c r="B5417" t="str">
        <f>'Applications (Cleaned)'!B5417</f>
        <v>1418</v>
      </c>
      <c r="C5417" s="10">
        <v>44331</v>
      </c>
      <c r="D5417" t="s">
        <v>29</v>
      </c>
      <c r="E5417" s="7">
        <v>237191</v>
      </c>
      <c r="F5417">
        <v>775</v>
      </c>
      <c r="G5417" t="s">
        <v>14</v>
      </c>
      <c r="H5417" t="s">
        <v>14</v>
      </c>
      <c r="I5417" t="s">
        <v>33</v>
      </c>
      <c r="J5417" s="14">
        <v>2104.08</v>
      </c>
      <c r="K5417" s="7">
        <v>3188</v>
      </c>
      <c r="L5417">
        <v>4</v>
      </c>
      <c r="M5417" t="s">
        <v>21</v>
      </c>
    </row>
    <row r="5418" spans="1:13" x14ac:dyDescent="0.2">
      <c r="A5418" t="str">
        <f>'Applications (Cleaned)'!A5418</f>
        <v>6763498</v>
      </c>
      <c r="B5418" t="str">
        <f>'Applications (Cleaned)'!B5418</f>
        <v>1539</v>
      </c>
      <c r="C5418" s="10">
        <v>44129</v>
      </c>
      <c r="D5418" t="s">
        <v>27</v>
      </c>
      <c r="E5418" s="7">
        <v>179541</v>
      </c>
      <c r="G5418" t="s">
        <v>26</v>
      </c>
      <c r="H5418" t="s">
        <v>26</v>
      </c>
      <c r="I5418" t="s">
        <v>20</v>
      </c>
      <c r="J5418" s="14">
        <v>8597.76</v>
      </c>
      <c r="K5418" s="7">
        <v>8956</v>
      </c>
      <c r="L5418">
        <v>5</v>
      </c>
    </row>
    <row r="5419" spans="1:13" x14ac:dyDescent="0.2">
      <c r="A5419" t="str">
        <f>'Applications (Cleaned)'!A5419</f>
        <v>6764768</v>
      </c>
      <c r="B5419" t="str">
        <f>'Applications (Cleaned)'!B5419</f>
        <v>1075</v>
      </c>
      <c r="C5419" s="10">
        <v>45361</v>
      </c>
      <c r="D5419" t="s">
        <v>19</v>
      </c>
      <c r="E5419" s="7">
        <v>131231</v>
      </c>
      <c r="F5419">
        <v>785</v>
      </c>
      <c r="G5419" t="s">
        <v>14</v>
      </c>
      <c r="H5419" t="s">
        <v>14</v>
      </c>
      <c r="I5419" t="s">
        <v>16</v>
      </c>
      <c r="J5419" s="14">
        <v>4206.72</v>
      </c>
      <c r="K5419" s="7">
        <v>4382</v>
      </c>
      <c r="L5419">
        <v>2</v>
      </c>
      <c r="M5419" t="s">
        <v>17</v>
      </c>
    </row>
    <row r="5420" spans="1:13" x14ac:dyDescent="0.2">
      <c r="A5420" t="str">
        <f>'Applications (Cleaned)'!A5420</f>
        <v>6765415</v>
      </c>
      <c r="B5420" t="str">
        <f>'Applications (Cleaned)'!B5420</f>
        <v>1629</v>
      </c>
      <c r="C5420" s="10">
        <v>44632</v>
      </c>
      <c r="D5420" t="s">
        <v>37</v>
      </c>
      <c r="E5420" s="7">
        <v>168772</v>
      </c>
      <c r="G5420" t="s">
        <v>14</v>
      </c>
      <c r="H5420" t="s">
        <v>26</v>
      </c>
      <c r="I5420" t="s">
        <v>20</v>
      </c>
      <c r="J5420" s="14">
        <v>1733.76</v>
      </c>
      <c r="K5420" s="7">
        <v>2064</v>
      </c>
      <c r="L5420">
        <v>3</v>
      </c>
      <c r="M5420" t="s">
        <v>41</v>
      </c>
    </row>
    <row r="5421" spans="1:13" x14ac:dyDescent="0.2">
      <c r="A5421" t="str">
        <f>'Applications (Cleaned)'!A5421</f>
        <v>6766486</v>
      </c>
      <c r="B5421" t="str">
        <f>'Applications (Cleaned)'!B5421</f>
        <v>1239</v>
      </c>
      <c r="D5421" t="s">
        <v>29</v>
      </c>
      <c r="E5421" s="7">
        <v>128152</v>
      </c>
      <c r="F5421">
        <v>672</v>
      </c>
      <c r="G5421" t="s">
        <v>14</v>
      </c>
      <c r="H5421" t="s">
        <v>26</v>
      </c>
      <c r="I5421" t="s">
        <v>20</v>
      </c>
      <c r="J5421" s="14">
        <v>851.76</v>
      </c>
      <c r="K5421" s="7">
        <v>1014</v>
      </c>
      <c r="L5421">
        <v>5</v>
      </c>
      <c r="M5421" t="s">
        <v>34</v>
      </c>
    </row>
    <row r="5422" spans="1:13" x14ac:dyDescent="0.2">
      <c r="A5422" t="str">
        <f>'Applications (Cleaned)'!A5422</f>
        <v>6766712</v>
      </c>
      <c r="B5422" t="str">
        <f>'Applications (Cleaned)'!B5422</f>
        <v>1412</v>
      </c>
      <c r="C5422" s="10">
        <v>44538</v>
      </c>
      <c r="D5422" t="s">
        <v>27</v>
      </c>
      <c r="E5422" s="7">
        <v>86746</v>
      </c>
      <c r="F5422">
        <v>743</v>
      </c>
      <c r="G5422" t="s">
        <v>14</v>
      </c>
      <c r="H5422" t="s">
        <v>14</v>
      </c>
      <c r="I5422" t="s">
        <v>20</v>
      </c>
      <c r="J5422" s="14">
        <v>1516.8</v>
      </c>
      <c r="K5422" s="7">
        <v>1580</v>
      </c>
      <c r="L5422">
        <v>3</v>
      </c>
      <c r="M5422" t="s">
        <v>34</v>
      </c>
    </row>
    <row r="5423" spans="1:13" x14ac:dyDescent="0.2">
      <c r="A5423" t="str">
        <f>'Applications (Cleaned)'!A5423</f>
        <v>6767373</v>
      </c>
      <c r="B5423" t="str">
        <f>'Applications (Cleaned)'!B5423</f>
        <v>0178</v>
      </c>
      <c r="C5423" s="10">
        <v>44020</v>
      </c>
      <c r="D5423" t="s">
        <v>32</v>
      </c>
      <c r="E5423" s="7">
        <v>299474</v>
      </c>
      <c r="F5423">
        <v>826</v>
      </c>
      <c r="G5423" t="s">
        <v>14</v>
      </c>
      <c r="H5423" t="s">
        <v>26</v>
      </c>
      <c r="I5423" t="s">
        <v>20</v>
      </c>
      <c r="J5423" s="14">
        <v>2329.14</v>
      </c>
      <c r="K5423" s="7">
        <v>3529</v>
      </c>
      <c r="L5423">
        <v>3</v>
      </c>
    </row>
    <row r="5424" spans="1:13" x14ac:dyDescent="0.2">
      <c r="A5424" t="str">
        <f>'Applications (Cleaned)'!A5424</f>
        <v>6767449</v>
      </c>
      <c r="B5424" t="str">
        <f>'Applications (Cleaned)'!B5424</f>
        <v>1575</v>
      </c>
      <c r="C5424" s="10">
        <v>44187</v>
      </c>
      <c r="D5424" t="s">
        <v>13</v>
      </c>
      <c r="E5424" s="7">
        <v>149487</v>
      </c>
      <c r="F5424">
        <v>410</v>
      </c>
      <c r="G5424" t="s">
        <v>26</v>
      </c>
      <c r="H5424" t="s">
        <v>26</v>
      </c>
      <c r="I5424" t="s">
        <v>20</v>
      </c>
      <c r="J5424" s="14">
        <v>2174.64</v>
      </c>
      <c r="K5424" s="7">
        <v>2788</v>
      </c>
      <c r="L5424">
        <v>2</v>
      </c>
      <c r="M5424" t="s">
        <v>28</v>
      </c>
    </row>
    <row r="5425" spans="1:13" x14ac:dyDescent="0.2">
      <c r="A5425" t="str">
        <f>'Applications (Cleaned)'!A5425</f>
        <v>6768248</v>
      </c>
      <c r="B5425" t="str">
        <f>'Applications (Cleaned)'!B5425</f>
        <v>0939</v>
      </c>
      <c r="D5425" t="s">
        <v>13</v>
      </c>
      <c r="E5425" s="7">
        <v>249723</v>
      </c>
      <c r="F5425">
        <v>350</v>
      </c>
      <c r="G5425" t="s">
        <v>14</v>
      </c>
      <c r="H5425" t="s">
        <v>14</v>
      </c>
      <c r="I5425" t="s">
        <v>20</v>
      </c>
      <c r="J5425" s="14">
        <v>1440.6</v>
      </c>
      <c r="K5425" s="7">
        <v>2401</v>
      </c>
      <c r="L5425">
        <v>2</v>
      </c>
      <c r="M5425" t="s">
        <v>47</v>
      </c>
    </row>
    <row r="5426" spans="1:13" x14ac:dyDescent="0.2">
      <c r="A5426" t="str">
        <f>'Applications (Cleaned)'!A5426</f>
        <v>6769735</v>
      </c>
      <c r="B5426" t="str">
        <f>'Applications (Cleaned)'!B5426</f>
        <v>1474</v>
      </c>
      <c r="C5426" s="10">
        <v>45089</v>
      </c>
      <c r="D5426" t="s">
        <v>29</v>
      </c>
      <c r="E5426" s="7">
        <v>200580</v>
      </c>
      <c r="F5426">
        <v>617</v>
      </c>
      <c r="G5426" t="s">
        <v>14</v>
      </c>
      <c r="H5426" t="s">
        <v>14</v>
      </c>
      <c r="I5426" t="s">
        <v>20</v>
      </c>
      <c r="J5426" s="14">
        <v>2734.8</v>
      </c>
      <c r="K5426" s="7">
        <v>4558</v>
      </c>
      <c r="L5426">
        <v>3</v>
      </c>
      <c r="M5426" t="s">
        <v>35</v>
      </c>
    </row>
    <row r="5427" spans="1:13" x14ac:dyDescent="0.2">
      <c r="A5427" t="str">
        <f>'Applications (Cleaned)'!A5427</f>
        <v>6770588</v>
      </c>
      <c r="B5427" t="str">
        <f>'Applications (Cleaned)'!B5427</f>
        <v>0863</v>
      </c>
      <c r="C5427" s="10">
        <v>44660</v>
      </c>
      <c r="D5427" t="s">
        <v>23</v>
      </c>
      <c r="E5427" s="7">
        <v>14961</v>
      </c>
      <c r="F5427">
        <v>604</v>
      </c>
      <c r="G5427" t="s">
        <v>26</v>
      </c>
      <c r="H5427" t="s">
        <v>14</v>
      </c>
      <c r="I5427" t="s">
        <v>20</v>
      </c>
      <c r="J5427" s="14">
        <v>828.96</v>
      </c>
      <c r="K5427" s="7">
        <v>1256</v>
      </c>
      <c r="L5427">
        <v>1</v>
      </c>
    </row>
    <row r="5428" spans="1:13" x14ac:dyDescent="0.2">
      <c r="A5428" t="str">
        <f>'Applications (Cleaned)'!A5428</f>
        <v>6771969</v>
      </c>
      <c r="B5428" t="str">
        <f>'Applications (Cleaned)'!B5428</f>
        <v>0584</v>
      </c>
      <c r="C5428" s="10">
        <v>44630</v>
      </c>
      <c r="D5428" t="s">
        <v>23</v>
      </c>
      <c r="E5428" s="7">
        <v>187472</v>
      </c>
      <c r="F5428">
        <v>584</v>
      </c>
      <c r="G5428" t="s">
        <v>14</v>
      </c>
      <c r="H5428" t="s">
        <v>14</v>
      </c>
      <c r="I5428" t="s">
        <v>20</v>
      </c>
      <c r="J5428" s="14">
        <v>2103</v>
      </c>
      <c r="K5428" s="7">
        <v>3505</v>
      </c>
      <c r="L5428">
        <v>5</v>
      </c>
    </row>
    <row r="5429" spans="1:13" x14ac:dyDescent="0.2">
      <c r="A5429" t="str">
        <f>'Applications (Cleaned)'!A5429</f>
        <v>6772029</v>
      </c>
      <c r="B5429" t="str">
        <f>'Applications (Cleaned)'!B5429</f>
        <v>0305</v>
      </c>
      <c r="C5429" s="10">
        <v>45071</v>
      </c>
      <c r="D5429" t="s">
        <v>29</v>
      </c>
      <c r="E5429" s="7">
        <v>175910</v>
      </c>
      <c r="F5429">
        <v>708</v>
      </c>
      <c r="G5429" t="s">
        <v>14</v>
      </c>
      <c r="H5429" t="s">
        <v>26</v>
      </c>
      <c r="I5429" t="s">
        <v>20</v>
      </c>
      <c r="J5429" s="14">
        <v>6042.96</v>
      </c>
      <c r="K5429" s="7">
        <v>7194</v>
      </c>
      <c r="L5429">
        <v>2</v>
      </c>
      <c r="M5429" t="s">
        <v>21</v>
      </c>
    </row>
    <row r="5430" spans="1:13" x14ac:dyDescent="0.2">
      <c r="A5430" t="str">
        <f>'Applications (Cleaned)'!A5430</f>
        <v>6772066</v>
      </c>
      <c r="B5430" t="str">
        <f>'Applications (Cleaned)'!B5430</f>
        <v>0019</v>
      </c>
      <c r="C5430" s="10">
        <v>45045</v>
      </c>
      <c r="D5430" t="s">
        <v>27</v>
      </c>
      <c r="E5430" s="7">
        <v>139351</v>
      </c>
      <c r="F5430">
        <v>651</v>
      </c>
      <c r="G5430" t="s">
        <v>14</v>
      </c>
      <c r="H5430" t="s">
        <v>26</v>
      </c>
      <c r="I5430" t="s">
        <v>20</v>
      </c>
      <c r="J5430" s="14">
        <v>2751.36</v>
      </c>
      <c r="K5430" s="7">
        <v>2866</v>
      </c>
      <c r="L5430">
        <v>5</v>
      </c>
    </row>
    <row r="5431" spans="1:13" x14ac:dyDescent="0.2">
      <c r="A5431" t="str">
        <f>'Applications (Cleaned)'!A5431</f>
        <v>6772262</v>
      </c>
      <c r="B5431" t="str">
        <f>'Applications (Cleaned)'!B5431</f>
        <v>1638</v>
      </c>
      <c r="C5431" s="10">
        <v>44011</v>
      </c>
      <c r="D5431" t="s">
        <v>32</v>
      </c>
      <c r="E5431" s="7">
        <v>230641</v>
      </c>
      <c r="F5431">
        <v>711</v>
      </c>
      <c r="G5431" t="s">
        <v>26</v>
      </c>
      <c r="H5431" t="s">
        <v>14</v>
      </c>
      <c r="I5431" t="s">
        <v>16</v>
      </c>
      <c r="J5431" s="14">
        <v>8215.74</v>
      </c>
      <c r="K5431" s="7">
        <v>10533</v>
      </c>
      <c r="L5431">
        <v>3</v>
      </c>
      <c r="M5431" t="s">
        <v>17</v>
      </c>
    </row>
    <row r="5432" spans="1:13" x14ac:dyDescent="0.2">
      <c r="A5432" t="str">
        <f>'Applications (Cleaned)'!A5432</f>
        <v>6773351</v>
      </c>
      <c r="B5432" t="str">
        <f>'Applications (Cleaned)'!B5432</f>
        <v>0872</v>
      </c>
      <c r="C5432" s="10">
        <v>44534</v>
      </c>
      <c r="D5432" t="s">
        <v>23</v>
      </c>
      <c r="E5432" s="7">
        <v>71828</v>
      </c>
      <c r="F5432">
        <v>610</v>
      </c>
      <c r="G5432" t="s">
        <v>14</v>
      </c>
      <c r="H5432" t="s">
        <v>26</v>
      </c>
      <c r="I5432" t="s">
        <v>16</v>
      </c>
      <c r="J5432" s="14">
        <v>1331.22</v>
      </c>
      <c r="K5432" s="7">
        <v>2017</v>
      </c>
      <c r="L5432">
        <v>4</v>
      </c>
      <c r="M5432" t="s">
        <v>47</v>
      </c>
    </row>
    <row r="5433" spans="1:13" x14ac:dyDescent="0.2">
      <c r="A5433" t="str">
        <f>'Applications (Cleaned)'!A5433</f>
        <v>6773503</v>
      </c>
      <c r="B5433" t="str">
        <f>'Applications (Cleaned)'!B5433</f>
        <v>0753</v>
      </c>
      <c r="C5433" s="10">
        <v>44956</v>
      </c>
      <c r="D5433" t="s">
        <v>13</v>
      </c>
      <c r="E5433" s="7">
        <v>230917</v>
      </c>
      <c r="F5433">
        <v>698</v>
      </c>
      <c r="G5433" t="s">
        <v>14</v>
      </c>
      <c r="H5433" t="s">
        <v>26</v>
      </c>
      <c r="I5433" t="s">
        <v>16</v>
      </c>
      <c r="J5433" s="14">
        <v>2113.8000000000002</v>
      </c>
      <c r="K5433" s="7">
        <v>0</v>
      </c>
      <c r="L5433">
        <v>3</v>
      </c>
      <c r="M5433" t="s">
        <v>52</v>
      </c>
    </row>
    <row r="5434" spans="1:13" x14ac:dyDescent="0.2">
      <c r="A5434" t="str">
        <f>'Applications (Cleaned)'!A5434</f>
        <v>6774017</v>
      </c>
      <c r="B5434" t="str">
        <f>'Applications (Cleaned)'!B5434</f>
        <v>0229</v>
      </c>
      <c r="C5434" s="10">
        <v>45195</v>
      </c>
      <c r="D5434" t="s">
        <v>37</v>
      </c>
      <c r="E5434" s="7">
        <v>51842</v>
      </c>
      <c r="F5434">
        <v>752</v>
      </c>
      <c r="G5434" t="s">
        <v>26</v>
      </c>
      <c r="H5434" t="s">
        <v>14</v>
      </c>
      <c r="I5434" t="s">
        <v>20</v>
      </c>
      <c r="J5434" s="14">
        <v>1417.8</v>
      </c>
      <c r="K5434" s="7">
        <v>2363</v>
      </c>
      <c r="L5434">
        <v>5</v>
      </c>
    </row>
    <row r="5435" spans="1:13" x14ac:dyDescent="0.2">
      <c r="A5435" t="str">
        <f>'Applications (Cleaned)'!A5435</f>
        <v>6775461</v>
      </c>
      <c r="B5435" t="str">
        <f>'Applications (Cleaned)'!B5435</f>
        <v>0854</v>
      </c>
      <c r="C5435" s="10">
        <v>45091</v>
      </c>
      <c r="D5435" t="s">
        <v>32</v>
      </c>
      <c r="E5435" s="7">
        <v>89234</v>
      </c>
      <c r="F5435">
        <v>840</v>
      </c>
      <c r="G5435" t="s">
        <v>14</v>
      </c>
      <c r="H5435" t="s">
        <v>14</v>
      </c>
      <c r="I5435" t="s">
        <v>33</v>
      </c>
      <c r="J5435" s="14">
        <v>2232.96</v>
      </c>
      <c r="K5435" s="7">
        <v>2326</v>
      </c>
      <c r="L5435">
        <v>5</v>
      </c>
      <c r="M5435" t="s">
        <v>52</v>
      </c>
    </row>
    <row r="5436" spans="1:13" x14ac:dyDescent="0.2">
      <c r="A5436" t="str">
        <f>'Applications (Cleaned)'!A5436</f>
        <v>6776313</v>
      </c>
      <c r="B5436" t="str">
        <f>'Applications (Cleaned)'!B5436</f>
        <v>1624</v>
      </c>
      <c r="C5436" s="10">
        <v>43854</v>
      </c>
      <c r="D5436" t="s">
        <v>13</v>
      </c>
      <c r="E5436" s="7">
        <v>207185</v>
      </c>
      <c r="F5436">
        <v>791</v>
      </c>
      <c r="G5436" t="s">
        <v>14</v>
      </c>
      <c r="H5436" t="s">
        <v>14</v>
      </c>
      <c r="I5436" t="s">
        <v>16</v>
      </c>
      <c r="J5436" s="14">
        <v>3167.58</v>
      </c>
      <c r="K5436" s="7">
        <v>4061</v>
      </c>
      <c r="L5436">
        <v>5</v>
      </c>
    </row>
    <row r="5437" spans="1:13" x14ac:dyDescent="0.2">
      <c r="A5437" t="str">
        <f>'Applications (Cleaned)'!A5437</f>
        <v>6778102</v>
      </c>
      <c r="B5437" t="str">
        <f>'Applications (Cleaned)'!B5437</f>
        <v>1338</v>
      </c>
      <c r="C5437" s="10">
        <v>45028</v>
      </c>
      <c r="D5437" t="s">
        <v>32</v>
      </c>
      <c r="E5437" s="7">
        <v>227237</v>
      </c>
      <c r="F5437">
        <v>740</v>
      </c>
      <c r="G5437" t="s">
        <v>14</v>
      </c>
      <c r="H5437" t="s">
        <v>26</v>
      </c>
      <c r="I5437" t="s">
        <v>20</v>
      </c>
      <c r="J5437" s="14">
        <v>3279.6</v>
      </c>
      <c r="K5437" s="7">
        <v>5466</v>
      </c>
      <c r="L5437">
        <v>3</v>
      </c>
    </row>
    <row r="5438" spans="1:13" x14ac:dyDescent="0.2">
      <c r="A5438" t="str">
        <f>'Applications (Cleaned)'!A5438</f>
        <v>6778794</v>
      </c>
      <c r="B5438" t="str">
        <f>'Applications (Cleaned)'!B5438</f>
        <v>0705</v>
      </c>
      <c r="C5438" s="10">
        <v>43920</v>
      </c>
      <c r="D5438" t="s">
        <v>23</v>
      </c>
      <c r="E5438" s="7">
        <v>174073</v>
      </c>
      <c r="F5438">
        <v>599</v>
      </c>
      <c r="G5438" t="s">
        <v>14</v>
      </c>
      <c r="H5438" t="s">
        <v>26</v>
      </c>
      <c r="I5438" t="s">
        <v>16</v>
      </c>
      <c r="J5438" s="14">
        <v>2975.04</v>
      </c>
      <c r="K5438" s="7">
        <v>3099</v>
      </c>
      <c r="L5438">
        <v>1</v>
      </c>
      <c r="M5438" t="s">
        <v>17</v>
      </c>
    </row>
    <row r="5439" spans="1:13" x14ac:dyDescent="0.2">
      <c r="A5439" t="str">
        <f>'Applications (Cleaned)'!A5439</f>
        <v>6779064</v>
      </c>
      <c r="B5439" t="str">
        <f>'Applications (Cleaned)'!B5439</f>
        <v>0400</v>
      </c>
      <c r="C5439" s="10">
        <v>44559</v>
      </c>
      <c r="D5439" t="s">
        <v>23</v>
      </c>
      <c r="E5439" s="7">
        <v>61720</v>
      </c>
      <c r="F5439">
        <v>650</v>
      </c>
      <c r="G5439" t="s">
        <v>14</v>
      </c>
      <c r="H5439" t="s">
        <v>14</v>
      </c>
      <c r="I5439" t="s">
        <v>16</v>
      </c>
      <c r="J5439" s="14">
        <v>5648.64</v>
      </c>
      <c r="K5439" s="7">
        <v>5884</v>
      </c>
      <c r="L5439">
        <v>4</v>
      </c>
    </row>
    <row r="5440" spans="1:13" x14ac:dyDescent="0.2">
      <c r="A5440" t="str">
        <f>'Applications (Cleaned)'!A5440</f>
        <v>6779869</v>
      </c>
      <c r="B5440" t="str">
        <f>'Applications (Cleaned)'!B5440</f>
        <v>1365</v>
      </c>
      <c r="C5440" s="10">
        <v>43965</v>
      </c>
      <c r="D5440" t="s">
        <v>19</v>
      </c>
      <c r="E5440" s="7">
        <v>227652</v>
      </c>
      <c r="F5440">
        <v>693</v>
      </c>
      <c r="G5440" t="s">
        <v>14</v>
      </c>
      <c r="H5440" t="s">
        <v>14</v>
      </c>
      <c r="I5440" t="s">
        <v>33</v>
      </c>
      <c r="J5440" s="14">
        <v>3848.04</v>
      </c>
      <c r="K5440" s="7">
        <v>4581</v>
      </c>
      <c r="L5440">
        <v>1</v>
      </c>
      <c r="M5440" t="s">
        <v>21</v>
      </c>
    </row>
    <row r="5441" spans="1:13" x14ac:dyDescent="0.2">
      <c r="A5441" t="str">
        <f>'Applications (Cleaned)'!A5441</f>
        <v>6780372</v>
      </c>
      <c r="B5441" t="str">
        <f>'Applications (Cleaned)'!B5441</f>
        <v>0596</v>
      </c>
      <c r="C5441" s="10">
        <v>45229</v>
      </c>
      <c r="D5441" t="s">
        <v>19</v>
      </c>
      <c r="E5441" s="7">
        <v>89666</v>
      </c>
      <c r="F5441">
        <v>799</v>
      </c>
      <c r="G5441" t="s">
        <v>14</v>
      </c>
      <c r="H5441" t="s">
        <v>26</v>
      </c>
      <c r="I5441" t="s">
        <v>33</v>
      </c>
      <c r="J5441" s="14">
        <v>3074.4</v>
      </c>
      <c r="K5441" s="7">
        <v>3660</v>
      </c>
      <c r="L5441">
        <v>5</v>
      </c>
      <c r="M5441" t="s">
        <v>31</v>
      </c>
    </row>
    <row r="5442" spans="1:13" x14ac:dyDescent="0.2">
      <c r="A5442" t="str">
        <f>'Applications (Cleaned)'!A5442</f>
        <v>6780623</v>
      </c>
      <c r="B5442" t="str">
        <f>'Applications (Cleaned)'!B5442</f>
        <v>1225</v>
      </c>
      <c r="C5442" s="10">
        <v>45119</v>
      </c>
      <c r="D5442" t="s">
        <v>19</v>
      </c>
      <c r="E5442" s="7">
        <v>119004</v>
      </c>
      <c r="G5442" t="s">
        <v>26</v>
      </c>
      <c r="H5442" t="s">
        <v>26</v>
      </c>
      <c r="I5442" t="s">
        <v>16</v>
      </c>
      <c r="J5442" s="14">
        <v>1261.2</v>
      </c>
      <c r="K5442" s="7">
        <v>2102</v>
      </c>
      <c r="L5442">
        <v>1</v>
      </c>
      <c r="M5442" t="s">
        <v>31</v>
      </c>
    </row>
    <row r="5443" spans="1:13" x14ac:dyDescent="0.2">
      <c r="A5443" t="str">
        <f>'Applications (Cleaned)'!A5443</f>
        <v>6780991</v>
      </c>
      <c r="B5443" t="str">
        <f>'Applications (Cleaned)'!B5443</f>
        <v>1210</v>
      </c>
      <c r="C5443" s="10">
        <v>44926</v>
      </c>
      <c r="D5443" t="s">
        <v>13</v>
      </c>
      <c r="E5443" s="7">
        <v>162990</v>
      </c>
      <c r="F5443">
        <v>674</v>
      </c>
      <c r="G5443" t="s">
        <v>14</v>
      </c>
      <c r="H5443" t="s">
        <v>14</v>
      </c>
      <c r="I5443" t="s">
        <v>20</v>
      </c>
      <c r="J5443" s="14">
        <v>1756.8</v>
      </c>
      <c r="K5443" s="7">
        <v>2928</v>
      </c>
      <c r="L5443">
        <v>5</v>
      </c>
      <c r="M5443" t="s">
        <v>17</v>
      </c>
    </row>
    <row r="5444" spans="1:13" x14ac:dyDescent="0.2">
      <c r="A5444" t="str">
        <f>'Applications (Cleaned)'!A5444</f>
        <v>6781154</v>
      </c>
      <c r="B5444" t="str">
        <f>'Applications (Cleaned)'!B5444</f>
        <v>0185</v>
      </c>
      <c r="C5444" s="10">
        <v>44186</v>
      </c>
      <c r="D5444" t="s">
        <v>37</v>
      </c>
      <c r="E5444" s="7">
        <v>111913</v>
      </c>
      <c r="F5444">
        <v>706</v>
      </c>
      <c r="G5444" t="s">
        <v>14</v>
      </c>
      <c r="H5444" t="s">
        <v>14</v>
      </c>
      <c r="I5444" t="s">
        <v>16</v>
      </c>
      <c r="J5444" s="14">
        <v>3828.72</v>
      </c>
      <c r="K5444" s="7">
        <v>4558</v>
      </c>
      <c r="L5444">
        <v>5</v>
      </c>
      <c r="M5444" t="s">
        <v>25</v>
      </c>
    </row>
    <row r="5445" spans="1:13" x14ac:dyDescent="0.2">
      <c r="A5445" t="str">
        <f>'Applications (Cleaned)'!A5445</f>
        <v>6782639</v>
      </c>
      <c r="B5445" t="str">
        <f>'Applications (Cleaned)'!B5445</f>
        <v>0278</v>
      </c>
      <c r="C5445" s="10">
        <v>45648</v>
      </c>
      <c r="D5445" t="s">
        <v>23</v>
      </c>
      <c r="E5445" s="7">
        <v>108140</v>
      </c>
      <c r="F5445">
        <v>770</v>
      </c>
      <c r="G5445" t="s">
        <v>14</v>
      </c>
      <c r="H5445" t="s">
        <v>26</v>
      </c>
      <c r="I5445" t="s">
        <v>24</v>
      </c>
      <c r="J5445" s="14">
        <v>2972.4</v>
      </c>
      <c r="K5445" s="7">
        <v>4954</v>
      </c>
      <c r="L5445">
        <v>5</v>
      </c>
      <c r="M5445" t="s">
        <v>17</v>
      </c>
    </row>
    <row r="5446" spans="1:13" x14ac:dyDescent="0.2">
      <c r="A5446" t="str">
        <f>'Applications (Cleaned)'!A5446</f>
        <v>6785055</v>
      </c>
      <c r="B5446" t="str">
        <f>'Applications (Cleaned)'!B5446</f>
        <v>1796</v>
      </c>
      <c r="C5446" s="10">
        <v>44442</v>
      </c>
      <c r="D5446" t="s">
        <v>13</v>
      </c>
      <c r="E5446" s="7">
        <v>156557</v>
      </c>
      <c r="F5446">
        <v>680</v>
      </c>
      <c r="G5446" t="s">
        <v>14</v>
      </c>
      <c r="H5446" t="s">
        <v>14</v>
      </c>
      <c r="I5446" t="s">
        <v>16</v>
      </c>
      <c r="J5446" s="14">
        <v>2207.6999999999998</v>
      </c>
      <c r="K5446" s="7">
        <v>3345</v>
      </c>
      <c r="L5446">
        <v>5</v>
      </c>
    </row>
    <row r="5447" spans="1:13" x14ac:dyDescent="0.2">
      <c r="A5447" t="str">
        <f>'Applications (Cleaned)'!A5447</f>
        <v>6786452</v>
      </c>
      <c r="B5447" t="str">
        <f>'Applications (Cleaned)'!B5447</f>
        <v>0477</v>
      </c>
      <c r="C5447" s="10">
        <v>44077</v>
      </c>
      <c r="D5447" t="s">
        <v>27</v>
      </c>
      <c r="E5447" s="7">
        <v>219725</v>
      </c>
      <c r="F5447">
        <v>771</v>
      </c>
      <c r="G5447" t="s">
        <v>14</v>
      </c>
      <c r="H5447" t="s">
        <v>26</v>
      </c>
      <c r="I5447" t="s">
        <v>20</v>
      </c>
      <c r="J5447" s="14">
        <v>901.68</v>
      </c>
      <c r="K5447" s="7">
        <v>1156</v>
      </c>
      <c r="L5447">
        <v>1</v>
      </c>
      <c r="M5447" t="s">
        <v>41</v>
      </c>
    </row>
    <row r="5448" spans="1:13" x14ac:dyDescent="0.2">
      <c r="A5448" t="str">
        <f>'Applications (Cleaned)'!A5448</f>
        <v>6786589</v>
      </c>
      <c r="B5448" t="str">
        <f>'Applications (Cleaned)'!B5448</f>
        <v>1389</v>
      </c>
      <c r="C5448" s="10">
        <v>44158</v>
      </c>
      <c r="D5448" t="s">
        <v>37</v>
      </c>
      <c r="E5448" s="7">
        <v>37160</v>
      </c>
      <c r="G5448" t="s">
        <v>14</v>
      </c>
      <c r="H5448" t="s">
        <v>26</v>
      </c>
      <c r="I5448" t="s">
        <v>20</v>
      </c>
      <c r="J5448" s="14">
        <v>2476.8000000000002</v>
      </c>
      <c r="K5448" s="7">
        <v>2580</v>
      </c>
      <c r="L5448">
        <v>2</v>
      </c>
      <c r="M5448" t="s">
        <v>41</v>
      </c>
    </row>
    <row r="5449" spans="1:13" x14ac:dyDescent="0.2">
      <c r="A5449" t="str">
        <f>'Applications (Cleaned)'!A5449</f>
        <v>6786591</v>
      </c>
      <c r="B5449" t="str">
        <f>'Applications (Cleaned)'!B5449</f>
        <v>0928</v>
      </c>
      <c r="C5449" s="10">
        <v>45018</v>
      </c>
      <c r="D5449" t="s">
        <v>32</v>
      </c>
      <c r="E5449" s="7">
        <v>216567</v>
      </c>
      <c r="F5449">
        <v>791</v>
      </c>
      <c r="G5449" t="s">
        <v>26</v>
      </c>
      <c r="H5449" t="s">
        <v>26</v>
      </c>
      <c r="I5449" t="s">
        <v>24</v>
      </c>
      <c r="J5449" s="14">
        <v>1363.32</v>
      </c>
      <c r="K5449" s="7">
        <v>1623</v>
      </c>
      <c r="L5449">
        <v>5</v>
      </c>
      <c r="M5449" t="s">
        <v>31</v>
      </c>
    </row>
    <row r="5450" spans="1:13" x14ac:dyDescent="0.2">
      <c r="A5450" t="str">
        <f>'Applications (Cleaned)'!A5450</f>
        <v>6787508</v>
      </c>
      <c r="B5450" t="str">
        <f>'Applications (Cleaned)'!B5450</f>
        <v>0160</v>
      </c>
      <c r="D5450" t="s">
        <v>19</v>
      </c>
      <c r="E5450" s="7">
        <v>66268</v>
      </c>
      <c r="G5450" t="s">
        <v>26</v>
      </c>
      <c r="H5450" t="s">
        <v>26</v>
      </c>
      <c r="I5450" t="s">
        <v>20</v>
      </c>
      <c r="J5450" s="14">
        <v>830.7</v>
      </c>
      <c r="K5450" s="7">
        <v>1065</v>
      </c>
      <c r="L5450">
        <v>4</v>
      </c>
    </row>
    <row r="5451" spans="1:13" x14ac:dyDescent="0.2">
      <c r="A5451" t="str">
        <f>'Applications (Cleaned)'!A5451</f>
        <v>6788776</v>
      </c>
      <c r="B5451" t="str">
        <f>'Applications (Cleaned)'!B5451</f>
        <v>1370</v>
      </c>
      <c r="C5451" s="10">
        <v>45652</v>
      </c>
      <c r="D5451" t="s">
        <v>13</v>
      </c>
      <c r="E5451" s="7">
        <v>194120</v>
      </c>
      <c r="F5451">
        <v>800</v>
      </c>
      <c r="G5451" t="s">
        <v>14</v>
      </c>
      <c r="H5451" t="s">
        <v>14</v>
      </c>
      <c r="I5451" t="s">
        <v>20</v>
      </c>
      <c r="J5451" s="14">
        <v>1148.1600000000001</v>
      </c>
      <c r="K5451" s="7">
        <v>1472</v>
      </c>
      <c r="L5451">
        <v>3</v>
      </c>
    </row>
    <row r="5452" spans="1:13" x14ac:dyDescent="0.2">
      <c r="A5452" t="str">
        <f>'Applications (Cleaned)'!A5452</f>
        <v>6789616</v>
      </c>
      <c r="B5452" t="str">
        <f>'Applications (Cleaned)'!B5452</f>
        <v>1107</v>
      </c>
      <c r="C5452" s="10">
        <v>44548</v>
      </c>
      <c r="D5452" t="s">
        <v>19</v>
      </c>
      <c r="E5452" s="7">
        <v>34737</v>
      </c>
      <c r="F5452">
        <v>754</v>
      </c>
      <c r="G5452" t="s">
        <v>26</v>
      </c>
      <c r="H5452" t="s">
        <v>14</v>
      </c>
      <c r="I5452" t="s">
        <v>16</v>
      </c>
      <c r="J5452" s="14">
        <v>2483.52</v>
      </c>
      <c r="K5452" s="7">
        <v>3184</v>
      </c>
      <c r="L5452">
        <v>1</v>
      </c>
      <c r="M5452" t="s">
        <v>47</v>
      </c>
    </row>
    <row r="5453" spans="1:13" x14ac:dyDescent="0.2">
      <c r="A5453" t="str">
        <f>'Applications (Cleaned)'!A5453</f>
        <v>6790547</v>
      </c>
      <c r="B5453" t="str">
        <f>'Applications (Cleaned)'!B5453</f>
        <v>0742</v>
      </c>
      <c r="C5453" s="10">
        <v>44565</v>
      </c>
      <c r="D5453" t="s">
        <v>27</v>
      </c>
      <c r="E5453" s="7">
        <v>12297</v>
      </c>
      <c r="F5453">
        <v>682</v>
      </c>
      <c r="G5453" t="s">
        <v>26</v>
      </c>
      <c r="H5453" t="s">
        <v>14</v>
      </c>
      <c r="I5453" t="s">
        <v>20</v>
      </c>
      <c r="J5453" s="14">
        <v>3589.8</v>
      </c>
      <c r="K5453" s="7">
        <v>5983</v>
      </c>
      <c r="L5453">
        <v>4</v>
      </c>
      <c r="M5453" t="s">
        <v>34</v>
      </c>
    </row>
    <row r="5454" spans="1:13" x14ac:dyDescent="0.2">
      <c r="A5454" t="str">
        <f>'Applications (Cleaned)'!A5454</f>
        <v>6790686</v>
      </c>
      <c r="B5454" t="str">
        <f>'Applications (Cleaned)'!B5454</f>
        <v>1352</v>
      </c>
      <c r="C5454" s="10">
        <v>45527</v>
      </c>
      <c r="D5454" t="s">
        <v>19</v>
      </c>
      <c r="E5454" s="7">
        <v>136813</v>
      </c>
      <c r="F5454">
        <v>690</v>
      </c>
      <c r="G5454" t="s">
        <v>14</v>
      </c>
      <c r="H5454" t="s">
        <v>14</v>
      </c>
      <c r="I5454" t="s">
        <v>20</v>
      </c>
      <c r="J5454" s="14">
        <v>1774.92</v>
      </c>
      <c r="K5454" s="7">
        <v>2113</v>
      </c>
      <c r="L5454">
        <v>1</v>
      </c>
    </row>
    <row r="5455" spans="1:13" x14ac:dyDescent="0.2">
      <c r="A5455" t="str">
        <f>'Applications (Cleaned)'!A5455</f>
        <v>6791250</v>
      </c>
      <c r="B5455" t="str">
        <f>'Applications (Cleaned)'!B5455</f>
        <v>0769</v>
      </c>
      <c r="C5455" s="10">
        <v>45346</v>
      </c>
      <c r="D5455" t="s">
        <v>23</v>
      </c>
      <c r="E5455" s="7">
        <v>281062</v>
      </c>
      <c r="F5455">
        <v>780</v>
      </c>
      <c r="G5455" t="s">
        <v>14</v>
      </c>
      <c r="H5455" t="s">
        <v>26</v>
      </c>
      <c r="I5455" t="s">
        <v>46</v>
      </c>
      <c r="J5455" s="14">
        <v>3444</v>
      </c>
      <c r="K5455" s="7">
        <v>5740</v>
      </c>
      <c r="L5455">
        <v>5</v>
      </c>
    </row>
    <row r="5456" spans="1:13" x14ac:dyDescent="0.2">
      <c r="A5456" t="str">
        <f>'Applications (Cleaned)'!A5456</f>
        <v>6791471</v>
      </c>
      <c r="B5456" t="str">
        <f>'Applications (Cleaned)'!B5456</f>
        <v>0828</v>
      </c>
      <c r="C5456" s="10">
        <v>44122</v>
      </c>
      <c r="D5456" t="s">
        <v>23</v>
      </c>
      <c r="E5456" s="7">
        <v>72065</v>
      </c>
      <c r="F5456">
        <v>850</v>
      </c>
      <c r="G5456" t="s">
        <v>14</v>
      </c>
      <c r="H5456" t="s">
        <v>14</v>
      </c>
      <c r="I5456" t="s">
        <v>20</v>
      </c>
      <c r="J5456" s="14">
        <v>2053.44</v>
      </c>
      <c r="K5456" s="7">
        <v>2139</v>
      </c>
      <c r="L5456">
        <v>5</v>
      </c>
      <c r="M5456" t="s">
        <v>21</v>
      </c>
    </row>
    <row r="5457" spans="1:13" x14ac:dyDescent="0.2">
      <c r="A5457" t="str">
        <f>'Applications (Cleaned)'!A5457</f>
        <v>6794874</v>
      </c>
      <c r="B5457" t="str">
        <f>'Applications (Cleaned)'!B5457</f>
        <v>1251</v>
      </c>
      <c r="C5457" s="10">
        <v>44590</v>
      </c>
      <c r="D5457" t="s">
        <v>23</v>
      </c>
      <c r="E5457" s="7">
        <v>23228</v>
      </c>
      <c r="F5457">
        <v>735</v>
      </c>
      <c r="G5457" t="s">
        <v>14</v>
      </c>
      <c r="H5457" t="s">
        <v>14</v>
      </c>
      <c r="I5457" t="s">
        <v>20</v>
      </c>
      <c r="J5457" s="14">
        <v>5052.4799999999996</v>
      </c>
      <c r="K5457" s="7">
        <v>5263</v>
      </c>
      <c r="L5457">
        <v>4</v>
      </c>
      <c r="M5457" t="s">
        <v>41</v>
      </c>
    </row>
    <row r="5458" spans="1:13" x14ac:dyDescent="0.2">
      <c r="A5458" t="str">
        <f>'Applications (Cleaned)'!A5458</f>
        <v>6795603</v>
      </c>
      <c r="B5458" t="str">
        <f>'Applications (Cleaned)'!B5458</f>
        <v>0514</v>
      </c>
      <c r="C5458" s="10">
        <v>44360</v>
      </c>
      <c r="D5458" t="s">
        <v>32</v>
      </c>
      <c r="E5458" s="7">
        <v>170283</v>
      </c>
      <c r="F5458">
        <v>800</v>
      </c>
      <c r="G5458" t="s">
        <v>14</v>
      </c>
      <c r="H5458" t="s">
        <v>14</v>
      </c>
      <c r="I5458" t="s">
        <v>20</v>
      </c>
      <c r="J5458" s="14">
        <v>888</v>
      </c>
      <c r="K5458" s="7">
        <v>925</v>
      </c>
      <c r="L5458">
        <v>3</v>
      </c>
    </row>
    <row r="5459" spans="1:13" x14ac:dyDescent="0.2">
      <c r="A5459" t="str">
        <f>'Applications (Cleaned)'!A5459</f>
        <v>6795819</v>
      </c>
      <c r="B5459" t="str">
        <f>'Applications (Cleaned)'!B5459</f>
        <v>0318</v>
      </c>
      <c r="C5459" s="10">
        <v>44654</v>
      </c>
      <c r="D5459" t="s">
        <v>13</v>
      </c>
      <c r="E5459" s="7">
        <v>50771</v>
      </c>
      <c r="F5459">
        <v>645</v>
      </c>
      <c r="G5459" t="s">
        <v>14</v>
      </c>
      <c r="H5459" t="s">
        <v>14</v>
      </c>
      <c r="I5459" t="s">
        <v>24</v>
      </c>
      <c r="J5459" s="14">
        <v>1168.32</v>
      </c>
      <c r="K5459" s="7">
        <v>1217</v>
      </c>
      <c r="L5459">
        <v>2</v>
      </c>
      <c r="M5459" t="s">
        <v>28</v>
      </c>
    </row>
    <row r="5460" spans="1:13" x14ac:dyDescent="0.2">
      <c r="A5460" t="str">
        <f>'Applications (Cleaned)'!A5460</f>
        <v>6798851</v>
      </c>
      <c r="B5460" t="str">
        <f>'Applications (Cleaned)'!B5460</f>
        <v>1088</v>
      </c>
      <c r="C5460" s="10">
        <v>44636</v>
      </c>
      <c r="D5460" t="s">
        <v>19</v>
      </c>
      <c r="E5460" s="7">
        <v>145146</v>
      </c>
      <c r="F5460">
        <v>788</v>
      </c>
      <c r="G5460" t="s">
        <v>26</v>
      </c>
      <c r="H5460" t="s">
        <v>26</v>
      </c>
      <c r="I5460" t="s">
        <v>16</v>
      </c>
      <c r="J5460" s="14">
        <v>5732.16</v>
      </c>
      <c r="K5460" s="7">
        <v>5971</v>
      </c>
      <c r="L5460">
        <v>4</v>
      </c>
      <c r="M5460" t="s">
        <v>47</v>
      </c>
    </row>
    <row r="5461" spans="1:13" x14ac:dyDescent="0.2">
      <c r="A5461" t="str">
        <f>'Applications (Cleaned)'!A5461</f>
        <v>6802222</v>
      </c>
      <c r="B5461" t="str">
        <f>'Applications (Cleaned)'!B5461</f>
        <v>0922</v>
      </c>
      <c r="D5461" t="s">
        <v>13</v>
      </c>
      <c r="E5461" s="7">
        <v>276195</v>
      </c>
      <c r="G5461" t="s">
        <v>14</v>
      </c>
      <c r="H5461" t="s">
        <v>26</v>
      </c>
      <c r="I5461" t="s">
        <v>20</v>
      </c>
      <c r="J5461" s="14">
        <v>1227.8399999999999</v>
      </c>
      <c r="K5461" s="7">
        <v>1279</v>
      </c>
      <c r="L5461">
        <v>5</v>
      </c>
      <c r="M5461" t="s">
        <v>28</v>
      </c>
    </row>
    <row r="5462" spans="1:13" x14ac:dyDescent="0.2">
      <c r="A5462" t="str">
        <f>'Applications (Cleaned)'!A5462</f>
        <v>6804082</v>
      </c>
      <c r="B5462" t="str">
        <f>'Applications (Cleaned)'!B5462</f>
        <v>1619</v>
      </c>
      <c r="C5462" s="10">
        <v>44672</v>
      </c>
      <c r="D5462" t="s">
        <v>13</v>
      </c>
      <c r="E5462" s="7">
        <v>27344</v>
      </c>
      <c r="F5462">
        <v>733</v>
      </c>
      <c r="G5462" t="s">
        <v>14</v>
      </c>
      <c r="H5462" t="s">
        <v>26</v>
      </c>
      <c r="I5462" t="s">
        <v>33</v>
      </c>
      <c r="J5462" s="14">
        <v>1264.56</v>
      </c>
      <c r="K5462" s="7">
        <v>1916</v>
      </c>
      <c r="L5462">
        <v>2</v>
      </c>
      <c r="M5462" t="s">
        <v>34</v>
      </c>
    </row>
    <row r="5463" spans="1:13" x14ac:dyDescent="0.2">
      <c r="A5463" t="str">
        <f>'Applications (Cleaned)'!A5463</f>
        <v>6807097</v>
      </c>
      <c r="B5463" t="str">
        <f>'Applications (Cleaned)'!B5463</f>
        <v>1237</v>
      </c>
      <c r="C5463" s="10">
        <v>44446</v>
      </c>
      <c r="D5463" t="s">
        <v>19</v>
      </c>
      <c r="E5463" s="7">
        <v>136509</v>
      </c>
      <c r="F5463">
        <v>587</v>
      </c>
      <c r="G5463" t="s">
        <v>14</v>
      </c>
      <c r="H5463" t="s">
        <v>14</v>
      </c>
      <c r="I5463" t="s">
        <v>24</v>
      </c>
      <c r="J5463" s="14">
        <v>717.6</v>
      </c>
      <c r="K5463" s="7">
        <v>1196</v>
      </c>
      <c r="L5463">
        <v>4</v>
      </c>
      <c r="M5463" t="s">
        <v>35</v>
      </c>
    </row>
    <row r="5464" spans="1:13" x14ac:dyDescent="0.2">
      <c r="A5464" t="str">
        <f>'Applications (Cleaned)'!A5464</f>
        <v>6808572</v>
      </c>
      <c r="B5464" t="str">
        <f>'Applications (Cleaned)'!B5464</f>
        <v>0684</v>
      </c>
      <c r="C5464" s="10">
        <v>44522</v>
      </c>
      <c r="D5464" t="s">
        <v>13</v>
      </c>
      <c r="E5464" s="7">
        <v>221934</v>
      </c>
      <c r="F5464">
        <v>700</v>
      </c>
      <c r="G5464" t="s">
        <v>14</v>
      </c>
      <c r="H5464" t="s">
        <v>26</v>
      </c>
      <c r="I5464" t="s">
        <v>16</v>
      </c>
      <c r="J5464" s="14">
        <v>885.06</v>
      </c>
      <c r="K5464" s="7">
        <v>1341</v>
      </c>
      <c r="L5464">
        <v>4</v>
      </c>
      <c r="M5464" t="s">
        <v>35</v>
      </c>
    </row>
    <row r="5465" spans="1:13" x14ac:dyDescent="0.2">
      <c r="A5465" t="str">
        <f>'Applications (Cleaned)'!A5465</f>
        <v>6809400</v>
      </c>
      <c r="B5465" t="str">
        <f>'Applications (Cleaned)'!B5465</f>
        <v>1702</v>
      </c>
      <c r="C5465" s="10">
        <v>44707</v>
      </c>
      <c r="D5465" t="s">
        <v>27</v>
      </c>
      <c r="E5465" s="7">
        <v>157269</v>
      </c>
      <c r="G5465" t="s">
        <v>14</v>
      </c>
      <c r="H5465" t="s">
        <v>26</v>
      </c>
      <c r="I5465" t="s">
        <v>24</v>
      </c>
      <c r="J5465" s="14">
        <v>2162.88</v>
      </c>
      <c r="K5465" s="7">
        <v>2253</v>
      </c>
      <c r="L5465">
        <v>2</v>
      </c>
      <c r="M5465" t="s">
        <v>52</v>
      </c>
    </row>
    <row r="5466" spans="1:13" x14ac:dyDescent="0.2">
      <c r="A5466" t="str">
        <f>'Applications (Cleaned)'!A5466</f>
        <v>6809876</v>
      </c>
      <c r="B5466" t="str">
        <f>'Applications (Cleaned)'!B5466</f>
        <v>1163</v>
      </c>
      <c r="C5466" s="10">
        <v>44770</v>
      </c>
      <c r="D5466" t="s">
        <v>32</v>
      </c>
      <c r="E5466" s="7">
        <v>29445</v>
      </c>
      <c r="F5466">
        <v>847</v>
      </c>
      <c r="G5466" t="s">
        <v>14</v>
      </c>
      <c r="H5466" t="s">
        <v>14</v>
      </c>
      <c r="I5466" t="s">
        <v>20</v>
      </c>
      <c r="J5466" s="14">
        <v>998.4</v>
      </c>
      <c r="K5466" s="7">
        <v>1664</v>
      </c>
      <c r="L5466">
        <v>5</v>
      </c>
      <c r="M5466" t="s">
        <v>28</v>
      </c>
    </row>
    <row r="5467" spans="1:13" x14ac:dyDescent="0.2">
      <c r="A5467" t="str">
        <f>'Applications (Cleaned)'!A5467</f>
        <v>6810979</v>
      </c>
      <c r="B5467" t="str">
        <f>'Applications (Cleaned)'!B5467</f>
        <v>0184</v>
      </c>
      <c r="C5467" s="10">
        <v>44779</v>
      </c>
      <c r="D5467" t="s">
        <v>27</v>
      </c>
      <c r="E5467" s="7">
        <v>185907</v>
      </c>
      <c r="F5467">
        <v>757</v>
      </c>
      <c r="G5467" t="s">
        <v>14</v>
      </c>
      <c r="H5467" t="s">
        <v>14</v>
      </c>
      <c r="I5467" t="s">
        <v>20</v>
      </c>
      <c r="J5467" s="14">
        <v>4154.28</v>
      </c>
      <c r="K5467" s="7">
        <v>5326</v>
      </c>
      <c r="L5467">
        <v>3</v>
      </c>
      <c r="M5467" t="s">
        <v>28</v>
      </c>
    </row>
    <row r="5468" spans="1:13" x14ac:dyDescent="0.2">
      <c r="A5468" t="str">
        <f>'Applications (Cleaned)'!A5468</f>
        <v>6811518</v>
      </c>
      <c r="B5468" t="str">
        <f>'Applications (Cleaned)'!B5468</f>
        <v>1551</v>
      </c>
      <c r="C5468" s="10">
        <v>45560</v>
      </c>
      <c r="D5468" t="s">
        <v>37</v>
      </c>
      <c r="E5468" s="7">
        <v>110048</v>
      </c>
      <c r="F5468">
        <v>736</v>
      </c>
      <c r="G5468" t="s">
        <v>26</v>
      </c>
      <c r="H5468" t="s">
        <v>26</v>
      </c>
      <c r="I5468" t="s">
        <v>24</v>
      </c>
      <c r="J5468" s="14">
        <v>2617.92</v>
      </c>
      <c r="K5468" s="7">
        <v>2727</v>
      </c>
      <c r="L5468">
        <v>1</v>
      </c>
    </row>
    <row r="5469" spans="1:13" x14ac:dyDescent="0.2">
      <c r="A5469" t="str">
        <f>'Applications (Cleaned)'!A5469</f>
        <v>6812429</v>
      </c>
      <c r="B5469" t="str">
        <f>'Applications (Cleaned)'!B5469</f>
        <v>0718</v>
      </c>
      <c r="C5469" s="10">
        <v>45289</v>
      </c>
      <c r="D5469" t="s">
        <v>19</v>
      </c>
      <c r="E5469" s="7">
        <v>145747</v>
      </c>
      <c r="F5469">
        <v>785</v>
      </c>
      <c r="G5469" t="s">
        <v>14</v>
      </c>
      <c r="H5469" t="s">
        <v>14</v>
      </c>
      <c r="I5469" t="s">
        <v>24</v>
      </c>
      <c r="J5469" s="14">
        <v>3978.24</v>
      </c>
      <c r="K5469" s="7">
        <v>4736</v>
      </c>
      <c r="L5469">
        <v>1</v>
      </c>
      <c r="M5469" t="s">
        <v>35</v>
      </c>
    </row>
    <row r="5470" spans="1:13" x14ac:dyDescent="0.2">
      <c r="A5470" t="str">
        <f>'Applications (Cleaned)'!A5470</f>
        <v>6812644</v>
      </c>
      <c r="B5470" t="str">
        <f>'Applications (Cleaned)'!B5470</f>
        <v>0333</v>
      </c>
      <c r="C5470" s="10">
        <v>44742</v>
      </c>
      <c r="D5470" t="s">
        <v>37</v>
      </c>
      <c r="E5470" s="7">
        <v>118071</v>
      </c>
      <c r="F5470">
        <v>725</v>
      </c>
      <c r="G5470" t="s">
        <v>14</v>
      </c>
      <c r="H5470" t="s">
        <v>14</v>
      </c>
      <c r="I5470" t="s">
        <v>24</v>
      </c>
      <c r="J5470" s="14">
        <v>914.1</v>
      </c>
      <c r="K5470" s="7">
        <v>1385</v>
      </c>
      <c r="L5470">
        <v>1</v>
      </c>
      <c r="M5470" t="s">
        <v>17</v>
      </c>
    </row>
    <row r="5471" spans="1:13" x14ac:dyDescent="0.2">
      <c r="A5471" t="str">
        <f>'Applications (Cleaned)'!A5471</f>
        <v>6813815</v>
      </c>
      <c r="B5471" t="str">
        <f>'Applications (Cleaned)'!B5471</f>
        <v>0697</v>
      </c>
      <c r="C5471" s="10">
        <v>45595</v>
      </c>
      <c r="D5471" t="s">
        <v>37</v>
      </c>
      <c r="E5471" s="7">
        <v>42074</v>
      </c>
      <c r="G5471" t="s">
        <v>14</v>
      </c>
      <c r="H5471" t="s">
        <v>14</v>
      </c>
      <c r="I5471" t="s">
        <v>16</v>
      </c>
      <c r="J5471" s="14">
        <v>3119.04</v>
      </c>
      <c r="K5471" s="7">
        <v>3249</v>
      </c>
      <c r="L5471">
        <v>1</v>
      </c>
    </row>
    <row r="5472" spans="1:13" x14ac:dyDescent="0.2">
      <c r="A5472" t="str">
        <f>'Applications (Cleaned)'!A5472</f>
        <v>6816512</v>
      </c>
      <c r="B5472" t="str">
        <f>'Applications (Cleaned)'!B5472</f>
        <v>1364</v>
      </c>
      <c r="C5472" s="10">
        <v>45596</v>
      </c>
      <c r="D5472" t="s">
        <v>37</v>
      </c>
      <c r="E5472" s="7">
        <v>181700</v>
      </c>
      <c r="F5472">
        <v>687</v>
      </c>
      <c r="G5472" t="s">
        <v>26</v>
      </c>
      <c r="H5472" t="s">
        <v>14</v>
      </c>
      <c r="I5472" t="s">
        <v>16</v>
      </c>
      <c r="J5472" s="14">
        <v>4536.84</v>
      </c>
      <c r="K5472" s="7">
        <v>5401</v>
      </c>
      <c r="L5472">
        <v>1</v>
      </c>
    </row>
    <row r="5473" spans="1:13" x14ac:dyDescent="0.2">
      <c r="A5473" t="str">
        <f>'Applications (Cleaned)'!A5473</f>
        <v>6817369</v>
      </c>
      <c r="B5473" t="str">
        <f>'Applications (Cleaned)'!B5473</f>
        <v>1406</v>
      </c>
      <c r="C5473" s="10">
        <v>45501</v>
      </c>
      <c r="D5473" t="s">
        <v>27</v>
      </c>
      <c r="E5473" s="7">
        <v>115805</v>
      </c>
      <c r="F5473">
        <v>749</v>
      </c>
      <c r="G5473" t="s">
        <v>26</v>
      </c>
      <c r="H5473" t="s">
        <v>14</v>
      </c>
      <c r="I5473" t="s">
        <v>20</v>
      </c>
      <c r="J5473" s="14">
        <v>3053.4</v>
      </c>
      <c r="K5473" s="7">
        <v>3635</v>
      </c>
      <c r="L5473">
        <v>3</v>
      </c>
      <c r="M5473" t="s">
        <v>31</v>
      </c>
    </row>
    <row r="5474" spans="1:13" x14ac:dyDescent="0.2">
      <c r="A5474" t="str">
        <f>'Applications (Cleaned)'!A5474</f>
        <v>6819273</v>
      </c>
      <c r="B5474" t="str">
        <f>'Applications (Cleaned)'!B5474</f>
        <v>0092</v>
      </c>
      <c r="D5474" t="s">
        <v>32</v>
      </c>
      <c r="E5474" s="7">
        <v>195014</v>
      </c>
      <c r="F5474">
        <v>733</v>
      </c>
      <c r="G5474" t="s">
        <v>14</v>
      </c>
      <c r="H5474" t="s">
        <v>26</v>
      </c>
      <c r="I5474" t="s">
        <v>16</v>
      </c>
      <c r="J5474" s="14">
        <v>2466.36</v>
      </c>
      <c r="K5474" s="7">
        <v>3162</v>
      </c>
      <c r="L5474">
        <v>2</v>
      </c>
      <c r="M5474" t="s">
        <v>34</v>
      </c>
    </row>
    <row r="5475" spans="1:13" x14ac:dyDescent="0.2">
      <c r="A5475" t="str">
        <f>'Applications (Cleaned)'!A5475</f>
        <v>6823103</v>
      </c>
      <c r="B5475" t="str">
        <f>'Applications (Cleaned)'!B5475</f>
        <v>1755</v>
      </c>
      <c r="C5475" s="10">
        <v>45067</v>
      </c>
      <c r="D5475" t="s">
        <v>13</v>
      </c>
      <c r="E5475" s="7">
        <v>137792</v>
      </c>
      <c r="F5475">
        <v>795</v>
      </c>
      <c r="G5475" t="s">
        <v>14</v>
      </c>
      <c r="H5475" t="s">
        <v>26</v>
      </c>
      <c r="I5475" t="s">
        <v>24</v>
      </c>
      <c r="J5475" s="14">
        <v>2353.6799999999998</v>
      </c>
      <c r="K5475" s="7">
        <v>2802</v>
      </c>
      <c r="L5475">
        <v>5</v>
      </c>
      <c r="M5475" t="s">
        <v>52</v>
      </c>
    </row>
    <row r="5476" spans="1:13" x14ac:dyDescent="0.2">
      <c r="A5476" t="str">
        <f>'Applications (Cleaned)'!A5476</f>
        <v>6823550</v>
      </c>
      <c r="B5476" t="str">
        <f>'Applications (Cleaned)'!B5476</f>
        <v>1049</v>
      </c>
      <c r="C5476" s="10">
        <v>44059</v>
      </c>
      <c r="D5476" t="s">
        <v>23</v>
      </c>
      <c r="E5476" s="7">
        <v>167156</v>
      </c>
      <c r="F5476">
        <v>747</v>
      </c>
      <c r="G5476" t="s">
        <v>14</v>
      </c>
      <c r="H5476" t="s">
        <v>14</v>
      </c>
      <c r="I5476" t="s">
        <v>16</v>
      </c>
      <c r="J5476" s="14">
        <v>1659</v>
      </c>
      <c r="K5476" s="7">
        <v>1975</v>
      </c>
      <c r="L5476">
        <v>2</v>
      </c>
      <c r="M5476" t="s">
        <v>35</v>
      </c>
    </row>
    <row r="5477" spans="1:13" x14ac:dyDescent="0.2">
      <c r="A5477" t="str">
        <f>'Applications (Cleaned)'!A5477</f>
        <v>6824344</v>
      </c>
      <c r="B5477" t="str">
        <f>'Applications (Cleaned)'!B5477</f>
        <v>1121</v>
      </c>
      <c r="C5477" s="10">
        <v>44494</v>
      </c>
      <c r="D5477" t="s">
        <v>27</v>
      </c>
      <c r="E5477" s="7">
        <v>310909</v>
      </c>
      <c r="F5477">
        <v>837</v>
      </c>
      <c r="G5477" t="s">
        <v>14</v>
      </c>
      <c r="H5477" t="s">
        <v>14</v>
      </c>
      <c r="I5477" t="s">
        <v>20</v>
      </c>
      <c r="J5477" s="14">
        <v>1173.5999999999999</v>
      </c>
      <c r="K5477" s="7">
        <v>1956</v>
      </c>
      <c r="L5477">
        <v>1</v>
      </c>
    </row>
    <row r="5478" spans="1:13" x14ac:dyDescent="0.2">
      <c r="A5478" t="str">
        <f>'Applications (Cleaned)'!A5478</f>
        <v>6824793</v>
      </c>
      <c r="B5478" t="str">
        <f>'Applications (Cleaned)'!B5478</f>
        <v>0332</v>
      </c>
      <c r="C5478" s="10">
        <v>44916</v>
      </c>
      <c r="D5478" t="s">
        <v>37</v>
      </c>
      <c r="E5478" s="7">
        <v>202300</v>
      </c>
      <c r="F5478">
        <v>594</v>
      </c>
      <c r="G5478" t="s">
        <v>14</v>
      </c>
      <c r="H5478" t="s">
        <v>14</v>
      </c>
      <c r="I5478" t="s">
        <v>24</v>
      </c>
      <c r="J5478" s="14">
        <v>2208.96</v>
      </c>
      <c r="K5478" s="7">
        <v>2301</v>
      </c>
      <c r="L5478">
        <v>3</v>
      </c>
      <c r="M5478" t="s">
        <v>28</v>
      </c>
    </row>
    <row r="5479" spans="1:13" x14ac:dyDescent="0.2">
      <c r="A5479" t="str">
        <f>'Applications (Cleaned)'!A5479</f>
        <v>6825863</v>
      </c>
      <c r="B5479" t="str">
        <f>'Applications (Cleaned)'!B5479</f>
        <v>0099</v>
      </c>
      <c r="C5479" s="10">
        <v>45655</v>
      </c>
      <c r="D5479" t="s">
        <v>19</v>
      </c>
      <c r="E5479" s="7">
        <v>183259</v>
      </c>
      <c r="G5479" t="s">
        <v>14</v>
      </c>
      <c r="H5479" t="s">
        <v>26</v>
      </c>
      <c r="I5479" t="s">
        <v>20</v>
      </c>
      <c r="J5479" s="14">
        <v>2682.96</v>
      </c>
      <c r="K5479" s="7">
        <v>3194</v>
      </c>
      <c r="L5479">
        <v>3</v>
      </c>
      <c r="M5479" t="s">
        <v>52</v>
      </c>
    </row>
    <row r="5480" spans="1:13" x14ac:dyDescent="0.2">
      <c r="A5480" t="str">
        <f>'Applications (Cleaned)'!A5480</f>
        <v>6826707</v>
      </c>
      <c r="B5480" t="str">
        <f>'Applications (Cleaned)'!B5480</f>
        <v>0470</v>
      </c>
      <c r="C5480" s="10">
        <v>45352</v>
      </c>
      <c r="D5480" t="s">
        <v>37</v>
      </c>
      <c r="E5480" s="7">
        <v>314925</v>
      </c>
      <c r="G5480" t="s">
        <v>14</v>
      </c>
      <c r="H5480" t="s">
        <v>26</v>
      </c>
      <c r="I5480" t="s">
        <v>33</v>
      </c>
      <c r="J5480" s="14">
        <v>3735.6</v>
      </c>
      <c r="K5480" s="7">
        <v>0</v>
      </c>
      <c r="L5480">
        <v>1</v>
      </c>
      <c r="M5480" t="s">
        <v>25</v>
      </c>
    </row>
    <row r="5481" spans="1:13" x14ac:dyDescent="0.2">
      <c r="A5481" t="str">
        <f>'Applications (Cleaned)'!A5481</f>
        <v>6828140</v>
      </c>
      <c r="B5481" t="str">
        <f>'Applications (Cleaned)'!B5481</f>
        <v>1091</v>
      </c>
      <c r="C5481" s="10">
        <v>44606</v>
      </c>
      <c r="D5481" t="s">
        <v>27</v>
      </c>
      <c r="E5481" s="7">
        <v>158301</v>
      </c>
      <c r="F5481">
        <v>645</v>
      </c>
      <c r="G5481" t="s">
        <v>14</v>
      </c>
      <c r="H5481" t="s">
        <v>14</v>
      </c>
      <c r="I5481" t="s">
        <v>16</v>
      </c>
      <c r="J5481" s="14">
        <v>2373.12</v>
      </c>
      <c r="K5481" s="7">
        <v>2472</v>
      </c>
      <c r="L5481">
        <v>2</v>
      </c>
      <c r="M5481" t="s">
        <v>47</v>
      </c>
    </row>
    <row r="5482" spans="1:13" x14ac:dyDescent="0.2">
      <c r="A5482" t="str">
        <f>'Applications (Cleaned)'!A5482</f>
        <v>6830071</v>
      </c>
      <c r="B5482" t="str">
        <f>'Applications (Cleaned)'!B5482</f>
        <v>0635</v>
      </c>
      <c r="C5482" s="10">
        <v>44314</v>
      </c>
      <c r="D5482" t="s">
        <v>37</v>
      </c>
      <c r="E5482" s="7">
        <v>176294</v>
      </c>
      <c r="F5482">
        <v>741</v>
      </c>
      <c r="G5482" t="s">
        <v>14</v>
      </c>
      <c r="H5482" t="s">
        <v>26</v>
      </c>
      <c r="I5482" t="s">
        <v>20</v>
      </c>
      <c r="J5482" s="14">
        <v>4816.32</v>
      </c>
      <c r="K5482" s="7">
        <v>5017</v>
      </c>
      <c r="L5482">
        <v>3</v>
      </c>
      <c r="M5482" t="s">
        <v>47</v>
      </c>
    </row>
    <row r="5483" spans="1:13" x14ac:dyDescent="0.2">
      <c r="A5483" t="str">
        <f>'Applications (Cleaned)'!A5483</f>
        <v>6830803</v>
      </c>
      <c r="B5483" t="str">
        <f>'Applications (Cleaned)'!B5483</f>
        <v>1753</v>
      </c>
      <c r="D5483" t="s">
        <v>27</v>
      </c>
      <c r="E5483" s="7">
        <v>105474</v>
      </c>
      <c r="F5483">
        <v>725</v>
      </c>
      <c r="G5483" t="s">
        <v>14</v>
      </c>
      <c r="H5483" t="s">
        <v>14</v>
      </c>
      <c r="I5483" t="s">
        <v>16</v>
      </c>
      <c r="J5483" s="14">
        <v>1480.2</v>
      </c>
      <c r="K5483" s="7">
        <v>2467</v>
      </c>
      <c r="L5483">
        <v>3</v>
      </c>
      <c r="M5483" t="s">
        <v>28</v>
      </c>
    </row>
    <row r="5484" spans="1:13" x14ac:dyDescent="0.2">
      <c r="A5484" t="str">
        <f>'Applications (Cleaned)'!A5484</f>
        <v>6830870</v>
      </c>
      <c r="B5484" t="str">
        <f>'Applications (Cleaned)'!B5484</f>
        <v>0377</v>
      </c>
      <c r="C5484" s="10">
        <v>43843</v>
      </c>
      <c r="D5484" t="s">
        <v>13</v>
      </c>
      <c r="E5484" s="7">
        <v>179568</v>
      </c>
      <c r="F5484">
        <v>616</v>
      </c>
      <c r="G5484" t="s">
        <v>14</v>
      </c>
      <c r="H5484" t="s">
        <v>26</v>
      </c>
      <c r="I5484" t="s">
        <v>24</v>
      </c>
      <c r="J5484" s="14">
        <v>1197</v>
      </c>
      <c r="K5484" s="7">
        <v>1425</v>
      </c>
      <c r="L5484">
        <v>2</v>
      </c>
    </row>
    <row r="5485" spans="1:13" x14ac:dyDescent="0.2">
      <c r="A5485" t="str">
        <f>'Applications (Cleaned)'!A5485</f>
        <v>6832217</v>
      </c>
      <c r="B5485" t="str">
        <f>'Applications (Cleaned)'!B5485</f>
        <v>0209</v>
      </c>
      <c r="C5485" s="10">
        <v>43837</v>
      </c>
      <c r="D5485" t="s">
        <v>29</v>
      </c>
      <c r="E5485" s="7">
        <v>74296</v>
      </c>
      <c r="F5485">
        <v>377</v>
      </c>
      <c r="G5485" t="s">
        <v>14</v>
      </c>
      <c r="H5485" t="s">
        <v>14</v>
      </c>
      <c r="I5485" t="s">
        <v>20</v>
      </c>
      <c r="J5485" s="14">
        <v>3471</v>
      </c>
      <c r="K5485" s="7">
        <v>4450</v>
      </c>
      <c r="L5485">
        <v>4</v>
      </c>
      <c r="M5485" t="s">
        <v>17</v>
      </c>
    </row>
    <row r="5486" spans="1:13" x14ac:dyDescent="0.2">
      <c r="A5486" t="str">
        <f>'Applications (Cleaned)'!A5486</f>
        <v>6833753</v>
      </c>
      <c r="B5486" t="str">
        <f>'Applications (Cleaned)'!B5486</f>
        <v>0404</v>
      </c>
      <c r="C5486" s="10">
        <v>44165</v>
      </c>
      <c r="D5486" t="s">
        <v>27</v>
      </c>
      <c r="E5486" s="7">
        <v>13141</v>
      </c>
      <c r="F5486">
        <v>570</v>
      </c>
      <c r="G5486" t="s">
        <v>14</v>
      </c>
      <c r="H5486" t="s">
        <v>14</v>
      </c>
      <c r="I5486" t="s">
        <v>16</v>
      </c>
      <c r="J5486" s="14">
        <v>6425.16</v>
      </c>
      <c r="K5486" s="7">
        <v>7649</v>
      </c>
      <c r="L5486">
        <v>3</v>
      </c>
      <c r="M5486" t="s">
        <v>21</v>
      </c>
    </row>
    <row r="5487" spans="1:13" x14ac:dyDescent="0.2">
      <c r="A5487" t="str">
        <f>'Applications (Cleaned)'!A5487</f>
        <v>6834868</v>
      </c>
      <c r="B5487" t="str">
        <f>'Applications (Cleaned)'!B5487</f>
        <v>0126</v>
      </c>
      <c r="C5487" s="10">
        <v>45255</v>
      </c>
      <c r="D5487" t="s">
        <v>32</v>
      </c>
      <c r="E5487" s="7">
        <v>222339</v>
      </c>
      <c r="F5487">
        <v>835</v>
      </c>
      <c r="G5487" t="s">
        <v>14</v>
      </c>
      <c r="H5487" t="s">
        <v>26</v>
      </c>
      <c r="I5487" t="s">
        <v>24</v>
      </c>
      <c r="J5487" s="14">
        <v>2144.64</v>
      </c>
      <c r="K5487" s="7">
        <v>2234</v>
      </c>
      <c r="L5487">
        <v>4</v>
      </c>
      <c r="M5487" t="s">
        <v>21</v>
      </c>
    </row>
    <row r="5488" spans="1:13" x14ac:dyDescent="0.2">
      <c r="A5488" t="str">
        <f>'Applications (Cleaned)'!A5488</f>
        <v>6839942</v>
      </c>
      <c r="B5488" t="str">
        <f>'Applications (Cleaned)'!B5488</f>
        <v>0667</v>
      </c>
      <c r="C5488" s="10">
        <v>45422</v>
      </c>
      <c r="D5488" t="s">
        <v>19</v>
      </c>
      <c r="E5488" s="7">
        <v>244528</v>
      </c>
      <c r="F5488">
        <v>734</v>
      </c>
      <c r="G5488" t="s">
        <v>14</v>
      </c>
      <c r="H5488" t="s">
        <v>26</v>
      </c>
      <c r="I5488" t="s">
        <v>33</v>
      </c>
      <c r="J5488" s="14">
        <v>2430.7199999999998</v>
      </c>
      <c r="K5488" s="7">
        <v>2532</v>
      </c>
      <c r="L5488">
        <v>3</v>
      </c>
      <c r="M5488" t="s">
        <v>47</v>
      </c>
    </row>
    <row r="5489" spans="1:13" x14ac:dyDescent="0.2">
      <c r="A5489" t="str">
        <f>'Applications (Cleaned)'!A5489</f>
        <v>6840939</v>
      </c>
      <c r="B5489" t="str">
        <f>'Applications (Cleaned)'!B5489</f>
        <v>1265</v>
      </c>
      <c r="C5489" s="10">
        <v>45577</v>
      </c>
      <c r="D5489" t="s">
        <v>37</v>
      </c>
      <c r="E5489" s="7">
        <v>21722</v>
      </c>
      <c r="F5489">
        <v>834</v>
      </c>
      <c r="G5489" t="s">
        <v>14</v>
      </c>
      <c r="H5489" t="s">
        <v>14</v>
      </c>
      <c r="I5489" t="s">
        <v>24</v>
      </c>
      <c r="J5489" s="14">
        <v>5702.4</v>
      </c>
      <c r="K5489" s="7">
        <v>5940</v>
      </c>
      <c r="L5489">
        <v>2</v>
      </c>
      <c r="M5489" t="s">
        <v>28</v>
      </c>
    </row>
    <row r="5490" spans="1:13" x14ac:dyDescent="0.2">
      <c r="A5490" t="str">
        <f>'Applications (Cleaned)'!A5490</f>
        <v>6841115</v>
      </c>
      <c r="B5490" t="str">
        <f>'Applications (Cleaned)'!B5490</f>
        <v>1672</v>
      </c>
      <c r="C5490" s="10">
        <v>43913</v>
      </c>
      <c r="D5490" t="s">
        <v>23</v>
      </c>
      <c r="E5490" s="7">
        <v>68783</v>
      </c>
      <c r="F5490">
        <v>736</v>
      </c>
      <c r="G5490" t="s">
        <v>14</v>
      </c>
      <c r="H5490" t="s">
        <v>14</v>
      </c>
      <c r="I5490" t="s">
        <v>16</v>
      </c>
      <c r="J5490" s="14">
        <v>2632.56</v>
      </c>
      <c r="K5490" s="7">
        <v>3134</v>
      </c>
      <c r="L5490">
        <v>3</v>
      </c>
      <c r="M5490" t="s">
        <v>52</v>
      </c>
    </row>
    <row r="5491" spans="1:13" x14ac:dyDescent="0.2">
      <c r="A5491" t="str">
        <f>'Applications (Cleaned)'!A5491</f>
        <v>6841930</v>
      </c>
      <c r="B5491" t="str">
        <f>'Applications (Cleaned)'!B5491</f>
        <v>0494</v>
      </c>
      <c r="C5491" s="10">
        <v>44823</v>
      </c>
      <c r="D5491" t="s">
        <v>32</v>
      </c>
      <c r="E5491" s="7">
        <v>151900</v>
      </c>
      <c r="F5491">
        <v>826</v>
      </c>
      <c r="G5491" t="s">
        <v>14</v>
      </c>
      <c r="H5491" t="s">
        <v>14</v>
      </c>
      <c r="I5491" t="s">
        <v>20</v>
      </c>
      <c r="J5491" s="14">
        <v>5010.6000000000004</v>
      </c>
      <c r="K5491" s="7">
        <v>5965</v>
      </c>
      <c r="L5491">
        <v>2</v>
      </c>
      <c r="M5491" t="s">
        <v>25</v>
      </c>
    </row>
    <row r="5492" spans="1:13" x14ac:dyDescent="0.2">
      <c r="A5492" t="str">
        <f>'Applications (Cleaned)'!A5492</f>
        <v>6844715</v>
      </c>
      <c r="B5492" t="str">
        <f>'Applications (Cleaned)'!B5492</f>
        <v>1257</v>
      </c>
      <c r="C5492" s="10">
        <v>45269</v>
      </c>
      <c r="D5492" t="s">
        <v>23</v>
      </c>
      <c r="E5492" s="7">
        <v>173523</v>
      </c>
      <c r="F5492">
        <v>815</v>
      </c>
      <c r="G5492" t="s">
        <v>26</v>
      </c>
      <c r="H5492" t="s">
        <v>26</v>
      </c>
      <c r="I5492" t="s">
        <v>33</v>
      </c>
      <c r="J5492" s="14">
        <v>609</v>
      </c>
      <c r="K5492" s="7">
        <v>1015</v>
      </c>
      <c r="L5492">
        <v>2</v>
      </c>
    </row>
    <row r="5493" spans="1:13" x14ac:dyDescent="0.2">
      <c r="A5493" t="str">
        <f>'Applications (Cleaned)'!A5493</f>
        <v>6844951</v>
      </c>
      <c r="B5493" t="str">
        <f>'Applications (Cleaned)'!B5493</f>
        <v>1416</v>
      </c>
      <c r="C5493" s="10">
        <v>44578</v>
      </c>
      <c r="D5493" t="s">
        <v>23</v>
      </c>
      <c r="E5493" s="7">
        <v>75771</v>
      </c>
      <c r="F5493">
        <v>606</v>
      </c>
      <c r="G5493" t="s">
        <v>14</v>
      </c>
      <c r="H5493" t="s">
        <v>14</v>
      </c>
      <c r="I5493" t="s">
        <v>16</v>
      </c>
      <c r="J5493" s="14">
        <v>3513.6</v>
      </c>
      <c r="K5493" s="7">
        <v>3660</v>
      </c>
      <c r="L5493">
        <v>5</v>
      </c>
      <c r="M5493" t="s">
        <v>28</v>
      </c>
    </row>
    <row r="5494" spans="1:13" x14ac:dyDescent="0.2">
      <c r="A5494" t="str">
        <f>'Applications (Cleaned)'!A5494</f>
        <v>6845027</v>
      </c>
      <c r="B5494" t="str">
        <f>'Applications (Cleaned)'!B5494</f>
        <v>0945</v>
      </c>
      <c r="C5494" s="10">
        <v>44669</v>
      </c>
      <c r="D5494" t="s">
        <v>23</v>
      </c>
      <c r="E5494" s="7">
        <v>175846</v>
      </c>
      <c r="F5494">
        <v>689</v>
      </c>
      <c r="G5494" t="s">
        <v>26</v>
      </c>
      <c r="H5494" t="s">
        <v>26</v>
      </c>
      <c r="I5494" t="s">
        <v>20</v>
      </c>
      <c r="J5494" s="14">
        <v>1801.8</v>
      </c>
      <c r="K5494" s="7">
        <v>2145</v>
      </c>
      <c r="L5494">
        <v>3</v>
      </c>
      <c r="M5494" t="s">
        <v>52</v>
      </c>
    </row>
    <row r="5495" spans="1:13" x14ac:dyDescent="0.2">
      <c r="A5495" t="str">
        <f>'Applications (Cleaned)'!A5495</f>
        <v>6845593</v>
      </c>
      <c r="B5495" t="str">
        <f>'Applications (Cleaned)'!B5495</f>
        <v>0497</v>
      </c>
      <c r="C5495" s="10">
        <v>44286</v>
      </c>
      <c r="D5495" t="s">
        <v>19</v>
      </c>
      <c r="E5495" s="7">
        <v>77927</v>
      </c>
      <c r="F5495">
        <v>741</v>
      </c>
      <c r="G5495" t="s">
        <v>26</v>
      </c>
      <c r="H5495" t="s">
        <v>14</v>
      </c>
      <c r="I5495" t="s">
        <v>16</v>
      </c>
      <c r="J5495" s="14">
        <v>2233.44</v>
      </c>
      <c r="K5495" s="7">
        <v>3384</v>
      </c>
      <c r="L5495">
        <v>1</v>
      </c>
    </row>
    <row r="5496" spans="1:13" x14ac:dyDescent="0.2">
      <c r="A5496" t="str">
        <f>'Applications (Cleaned)'!A5496</f>
        <v>6846552</v>
      </c>
      <c r="B5496" t="str">
        <f>'Applications (Cleaned)'!B5496</f>
        <v>0332</v>
      </c>
      <c r="C5496" s="10">
        <v>45201</v>
      </c>
      <c r="D5496" t="s">
        <v>32</v>
      </c>
      <c r="E5496" s="7">
        <v>227691</v>
      </c>
      <c r="F5496">
        <v>741</v>
      </c>
      <c r="G5496" t="s">
        <v>14</v>
      </c>
      <c r="H5496" t="s">
        <v>14</v>
      </c>
      <c r="I5496" t="s">
        <v>20</v>
      </c>
      <c r="J5496" s="14">
        <v>1518.66</v>
      </c>
      <c r="K5496" s="7">
        <v>2301</v>
      </c>
      <c r="L5496">
        <v>3</v>
      </c>
      <c r="M5496" t="s">
        <v>47</v>
      </c>
    </row>
    <row r="5497" spans="1:13" x14ac:dyDescent="0.2">
      <c r="A5497" t="str">
        <f>'Applications (Cleaned)'!A5497</f>
        <v>6846808</v>
      </c>
      <c r="B5497" t="str">
        <f>'Applications (Cleaned)'!B5497</f>
        <v>1758</v>
      </c>
      <c r="C5497" s="10">
        <v>44886</v>
      </c>
      <c r="D5497" t="s">
        <v>37</v>
      </c>
      <c r="E5497" s="7">
        <v>60856</v>
      </c>
      <c r="F5497">
        <v>694</v>
      </c>
      <c r="G5497" t="s">
        <v>26</v>
      </c>
      <c r="H5497" t="s">
        <v>26</v>
      </c>
      <c r="I5497" t="s">
        <v>33</v>
      </c>
      <c r="J5497" s="14">
        <v>3972.54</v>
      </c>
      <c r="K5497" s="7">
        <v>6019</v>
      </c>
      <c r="L5497">
        <v>3</v>
      </c>
    </row>
    <row r="5498" spans="1:13" x14ac:dyDescent="0.2">
      <c r="A5498" t="str">
        <f>'Applications (Cleaned)'!A5498</f>
        <v>6847618</v>
      </c>
      <c r="B5498" t="str">
        <f>'Applications (Cleaned)'!B5498</f>
        <v>1407</v>
      </c>
      <c r="C5498" s="10">
        <v>44503</v>
      </c>
      <c r="D5498" t="s">
        <v>23</v>
      </c>
      <c r="E5498" s="7">
        <v>628000</v>
      </c>
      <c r="F5498">
        <v>403</v>
      </c>
      <c r="G5498" t="s">
        <v>26</v>
      </c>
      <c r="H5498" t="s">
        <v>14</v>
      </c>
      <c r="I5498" t="s">
        <v>20</v>
      </c>
      <c r="J5498" s="14">
        <v>2652.48</v>
      </c>
      <c r="K5498" s="7">
        <v>2763</v>
      </c>
      <c r="L5498">
        <v>5</v>
      </c>
      <c r="M5498" t="s">
        <v>31</v>
      </c>
    </row>
    <row r="5499" spans="1:13" x14ac:dyDescent="0.2">
      <c r="A5499" t="str">
        <f>'Applications (Cleaned)'!A5499</f>
        <v>6848280</v>
      </c>
      <c r="B5499" t="str">
        <f>'Applications (Cleaned)'!B5499</f>
        <v>0436</v>
      </c>
      <c r="C5499" s="10">
        <v>45202</v>
      </c>
      <c r="D5499" t="s">
        <v>13</v>
      </c>
      <c r="E5499" s="7">
        <v>40182</v>
      </c>
      <c r="F5499">
        <v>777</v>
      </c>
      <c r="G5499" t="s">
        <v>14</v>
      </c>
      <c r="H5499" t="s">
        <v>26</v>
      </c>
      <c r="I5499" t="s">
        <v>24</v>
      </c>
      <c r="J5499" s="14">
        <v>3109.68</v>
      </c>
      <c r="K5499" s="7">
        <v>3702</v>
      </c>
      <c r="L5499">
        <v>5</v>
      </c>
    </row>
    <row r="5500" spans="1:13" x14ac:dyDescent="0.2">
      <c r="A5500" t="str">
        <f>'Applications (Cleaned)'!A5500</f>
        <v>6851523</v>
      </c>
      <c r="B5500" t="str">
        <f>'Applications (Cleaned)'!B5500</f>
        <v>1091</v>
      </c>
      <c r="C5500" s="10">
        <v>44046</v>
      </c>
      <c r="D5500" t="s">
        <v>13</v>
      </c>
      <c r="E5500" s="7">
        <v>218265</v>
      </c>
      <c r="F5500">
        <v>729</v>
      </c>
      <c r="G5500" t="s">
        <v>26</v>
      </c>
      <c r="H5500" t="s">
        <v>26</v>
      </c>
      <c r="I5500" t="s">
        <v>16</v>
      </c>
      <c r="J5500" s="14">
        <v>1631.52</v>
      </c>
      <c r="K5500" s="7">
        <v>2472</v>
      </c>
      <c r="L5500">
        <v>4</v>
      </c>
      <c r="M5500" t="s">
        <v>17</v>
      </c>
    </row>
    <row r="5501" spans="1:13" x14ac:dyDescent="0.2">
      <c r="A5501" t="str">
        <f>'Applications (Cleaned)'!A5501</f>
        <v>6851845</v>
      </c>
      <c r="B5501" t="str">
        <f>'Applications (Cleaned)'!B5501</f>
        <v>0194</v>
      </c>
      <c r="C5501" s="10">
        <v>44104</v>
      </c>
      <c r="D5501" t="s">
        <v>32</v>
      </c>
      <c r="E5501" s="7">
        <v>108442</v>
      </c>
      <c r="F5501">
        <v>727</v>
      </c>
      <c r="G5501" t="s">
        <v>14</v>
      </c>
      <c r="H5501" t="s">
        <v>14</v>
      </c>
      <c r="I5501" t="s">
        <v>20</v>
      </c>
      <c r="J5501" s="14">
        <v>3561.48</v>
      </c>
      <c r="K5501" s="7">
        <v>4566</v>
      </c>
      <c r="L5501">
        <v>2</v>
      </c>
      <c r="M5501" t="s">
        <v>52</v>
      </c>
    </row>
    <row r="5502" spans="1:13" x14ac:dyDescent="0.2">
      <c r="A5502" t="str">
        <f>'Applications (Cleaned)'!A5502</f>
        <v>6851981</v>
      </c>
      <c r="B5502" t="str">
        <f>'Applications (Cleaned)'!B5502</f>
        <v>0615</v>
      </c>
      <c r="C5502" s="10">
        <v>45525</v>
      </c>
      <c r="D5502" t="s">
        <v>23</v>
      </c>
      <c r="E5502" s="7">
        <v>247765</v>
      </c>
      <c r="F5502">
        <v>845</v>
      </c>
      <c r="G5502" t="s">
        <v>14</v>
      </c>
      <c r="H5502" t="s">
        <v>26</v>
      </c>
      <c r="I5502" t="s">
        <v>20</v>
      </c>
      <c r="J5502" s="14">
        <v>5024.88</v>
      </c>
      <c r="K5502" s="7">
        <v>5982</v>
      </c>
      <c r="L5502">
        <v>3</v>
      </c>
      <c r="M5502" t="s">
        <v>41</v>
      </c>
    </row>
    <row r="5503" spans="1:13" x14ac:dyDescent="0.2">
      <c r="A5503" t="str">
        <f>'Applications (Cleaned)'!A5503</f>
        <v>6852949</v>
      </c>
      <c r="B5503" t="str">
        <f>'Applications (Cleaned)'!B5503</f>
        <v>1232</v>
      </c>
      <c r="C5503" s="10">
        <v>43955</v>
      </c>
      <c r="D5503" t="s">
        <v>37</v>
      </c>
      <c r="E5503" s="7">
        <v>117723</v>
      </c>
      <c r="F5503">
        <v>735</v>
      </c>
      <c r="G5503" t="s">
        <v>14</v>
      </c>
      <c r="H5503" t="s">
        <v>14</v>
      </c>
      <c r="I5503" t="s">
        <v>24</v>
      </c>
      <c r="J5503" s="14">
        <v>2399.04</v>
      </c>
      <c r="K5503" s="7">
        <v>2856</v>
      </c>
      <c r="L5503">
        <v>4</v>
      </c>
      <c r="M5503" t="s">
        <v>35</v>
      </c>
    </row>
    <row r="5504" spans="1:13" x14ac:dyDescent="0.2">
      <c r="A5504" t="str">
        <f>'Applications (Cleaned)'!A5504</f>
        <v>6853015</v>
      </c>
      <c r="B5504" t="str">
        <f>'Applications (Cleaned)'!B5504</f>
        <v>0820</v>
      </c>
      <c r="C5504" s="10">
        <v>43844</v>
      </c>
      <c r="D5504" t="s">
        <v>23</v>
      </c>
      <c r="E5504" s="7">
        <v>109870</v>
      </c>
      <c r="G5504" t="s">
        <v>14</v>
      </c>
      <c r="H5504" t="s">
        <v>26</v>
      </c>
      <c r="I5504" t="s">
        <v>24</v>
      </c>
      <c r="J5504" s="14">
        <v>3969.84</v>
      </c>
      <c r="K5504" s="7">
        <v>4726</v>
      </c>
      <c r="L5504">
        <v>1</v>
      </c>
    </row>
    <row r="5505" spans="1:13" x14ac:dyDescent="0.2">
      <c r="A5505" t="str">
        <f>'Applications (Cleaned)'!A5505</f>
        <v>6854345</v>
      </c>
      <c r="B5505" t="str">
        <f>'Applications (Cleaned)'!B5505</f>
        <v>0783</v>
      </c>
      <c r="C5505" s="10">
        <v>45439</v>
      </c>
      <c r="D5505" t="s">
        <v>32</v>
      </c>
      <c r="E5505" s="7">
        <v>238537</v>
      </c>
      <c r="F5505">
        <v>760</v>
      </c>
      <c r="G5505" t="s">
        <v>14</v>
      </c>
      <c r="H5505" t="s">
        <v>14</v>
      </c>
      <c r="I5505" t="s">
        <v>20</v>
      </c>
      <c r="J5505" s="14">
        <v>2985.18</v>
      </c>
      <c r="K5505" s="7">
        <v>4523</v>
      </c>
      <c r="L5505">
        <v>5</v>
      </c>
      <c r="M5505" t="s">
        <v>41</v>
      </c>
    </row>
    <row r="5506" spans="1:13" x14ac:dyDescent="0.2">
      <c r="A5506" t="str">
        <f>'Applications (Cleaned)'!A5506</f>
        <v>6856113</v>
      </c>
      <c r="B5506" t="str">
        <f>'Applications (Cleaned)'!B5506</f>
        <v>1394</v>
      </c>
      <c r="C5506" s="10">
        <v>44301</v>
      </c>
      <c r="D5506" t="s">
        <v>27</v>
      </c>
      <c r="E5506" s="7">
        <v>406000</v>
      </c>
      <c r="F5506">
        <v>671</v>
      </c>
      <c r="G5506" t="s">
        <v>14</v>
      </c>
      <c r="H5506" t="s">
        <v>26</v>
      </c>
      <c r="I5506" t="s">
        <v>20</v>
      </c>
      <c r="J5506" s="14">
        <v>1347.36</v>
      </c>
      <c r="K5506" s="7">
        <v>1604</v>
      </c>
      <c r="L5506">
        <v>3</v>
      </c>
    </row>
    <row r="5507" spans="1:13" x14ac:dyDescent="0.2">
      <c r="A5507" t="str">
        <f>'Applications (Cleaned)'!A5507</f>
        <v>6856999</v>
      </c>
      <c r="B5507" t="str">
        <f>'Applications (Cleaned)'!B5507</f>
        <v>0674</v>
      </c>
      <c r="C5507" s="10">
        <v>44124</v>
      </c>
      <c r="D5507" t="s">
        <v>19</v>
      </c>
      <c r="E5507" s="7">
        <v>226152</v>
      </c>
      <c r="G5507" t="s">
        <v>14</v>
      </c>
      <c r="H5507" t="s">
        <v>26</v>
      </c>
      <c r="I5507" t="s">
        <v>20</v>
      </c>
      <c r="J5507" s="14">
        <v>4298.88</v>
      </c>
      <c r="K5507" s="7">
        <v>4478</v>
      </c>
      <c r="L5507">
        <v>1</v>
      </c>
      <c r="M5507" t="s">
        <v>35</v>
      </c>
    </row>
    <row r="5508" spans="1:13" x14ac:dyDescent="0.2">
      <c r="A5508" t="str">
        <f>'Applications (Cleaned)'!A5508</f>
        <v>6857714</v>
      </c>
      <c r="B5508" t="str">
        <f>'Applications (Cleaned)'!B5508</f>
        <v>1703</v>
      </c>
      <c r="C5508" s="10">
        <v>43928</v>
      </c>
      <c r="D5508" t="s">
        <v>27</v>
      </c>
      <c r="E5508" s="7">
        <v>69291</v>
      </c>
      <c r="F5508">
        <v>688</v>
      </c>
      <c r="G5508" t="s">
        <v>26</v>
      </c>
      <c r="H5508" t="s">
        <v>26</v>
      </c>
      <c r="I5508" t="s">
        <v>24</v>
      </c>
      <c r="J5508" s="14">
        <v>9728.16</v>
      </c>
      <c r="K5508" s="7">
        <v>12472</v>
      </c>
      <c r="L5508">
        <v>3</v>
      </c>
      <c r="M5508" t="s">
        <v>52</v>
      </c>
    </row>
    <row r="5509" spans="1:13" x14ac:dyDescent="0.2">
      <c r="A5509" t="str">
        <f>'Applications (Cleaned)'!A5509</f>
        <v>6862090</v>
      </c>
      <c r="B5509" t="str">
        <f>'Applications (Cleaned)'!B5509</f>
        <v>0479</v>
      </c>
      <c r="D5509" t="s">
        <v>27</v>
      </c>
      <c r="E5509" s="7">
        <v>34252</v>
      </c>
      <c r="F5509">
        <v>624</v>
      </c>
      <c r="G5509" t="s">
        <v>14</v>
      </c>
      <c r="H5509" t="s">
        <v>26</v>
      </c>
      <c r="I5509" t="s">
        <v>24</v>
      </c>
      <c r="J5509" s="14">
        <v>4540.8</v>
      </c>
      <c r="K5509" s="7">
        <v>6880</v>
      </c>
      <c r="L5509">
        <v>4</v>
      </c>
      <c r="M5509" t="s">
        <v>17</v>
      </c>
    </row>
    <row r="5510" spans="1:13" x14ac:dyDescent="0.2">
      <c r="A5510" t="str">
        <f>'Applications (Cleaned)'!A5510</f>
        <v>6863311</v>
      </c>
      <c r="B5510" t="str">
        <f>'Applications (Cleaned)'!B5510</f>
        <v>1029</v>
      </c>
      <c r="D5510" t="s">
        <v>13</v>
      </c>
      <c r="E5510" s="7">
        <v>111521</v>
      </c>
      <c r="F5510">
        <v>504</v>
      </c>
      <c r="G5510" t="s">
        <v>14</v>
      </c>
      <c r="H5510" t="s">
        <v>14</v>
      </c>
      <c r="I5510" t="s">
        <v>20</v>
      </c>
      <c r="J5510" s="14">
        <v>1749.72</v>
      </c>
      <c r="K5510" s="7">
        <v>2083</v>
      </c>
      <c r="L5510">
        <v>1</v>
      </c>
      <c r="M5510" t="s">
        <v>41</v>
      </c>
    </row>
    <row r="5511" spans="1:13" x14ac:dyDescent="0.2">
      <c r="A5511" t="str">
        <f>'Applications (Cleaned)'!A5511</f>
        <v>6864507</v>
      </c>
      <c r="B5511" t="str">
        <f>'Applications (Cleaned)'!B5511</f>
        <v>0718</v>
      </c>
      <c r="C5511" s="10">
        <v>45358</v>
      </c>
      <c r="D5511" t="s">
        <v>23</v>
      </c>
      <c r="E5511" s="7">
        <v>86546</v>
      </c>
      <c r="F5511">
        <v>747</v>
      </c>
      <c r="G5511" t="s">
        <v>14</v>
      </c>
      <c r="H5511" t="s">
        <v>14</v>
      </c>
      <c r="I5511" t="s">
        <v>16</v>
      </c>
      <c r="J5511" s="14">
        <v>2841.6</v>
      </c>
      <c r="K5511" s="7">
        <v>0</v>
      </c>
      <c r="L5511">
        <v>5</v>
      </c>
      <c r="M5511" t="s">
        <v>41</v>
      </c>
    </row>
    <row r="5512" spans="1:13" x14ac:dyDescent="0.2">
      <c r="A5512" t="str">
        <f>'Applications (Cleaned)'!A5512</f>
        <v>6864932</v>
      </c>
      <c r="B5512" t="str">
        <f>'Applications (Cleaned)'!B5512</f>
        <v>1007</v>
      </c>
      <c r="C5512" s="10">
        <v>45233</v>
      </c>
      <c r="D5512" t="s">
        <v>19</v>
      </c>
      <c r="E5512" s="7">
        <v>34898</v>
      </c>
      <c r="F5512">
        <v>727</v>
      </c>
      <c r="G5512" t="s">
        <v>14</v>
      </c>
      <c r="H5512" t="s">
        <v>26</v>
      </c>
      <c r="I5512" t="s">
        <v>20</v>
      </c>
      <c r="J5512" s="14">
        <v>1228.92</v>
      </c>
      <c r="K5512" s="7">
        <v>1862</v>
      </c>
      <c r="L5512">
        <v>4</v>
      </c>
      <c r="M5512" t="s">
        <v>35</v>
      </c>
    </row>
    <row r="5513" spans="1:13" x14ac:dyDescent="0.2">
      <c r="A5513" t="str">
        <f>'Applications (Cleaned)'!A5513</f>
        <v>6865953</v>
      </c>
      <c r="B5513" t="str">
        <f>'Applications (Cleaned)'!B5513</f>
        <v>0218</v>
      </c>
      <c r="C5513" s="10">
        <v>44404</v>
      </c>
      <c r="D5513" t="s">
        <v>32</v>
      </c>
      <c r="E5513" s="7">
        <v>116269</v>
      </c>
      <c r="F5513">
        <v>708</v>
      </c>
      <c r="G5513" t="s">
        <v>14</v>
      </c>
      <c r="H5513" t="s">
        <v>26</v>
      </c>
      <c r="I5513" t="s">
        <v>20</v>
      </c>
      <c r="J5513" s="14">
        <v>3593.28</v>
      </c>
      <c r="K5513" s="7">
        <v>3743</v>
      </c>
      <c r="L5513">
        <v>3</v>
      </c>
      <c r="M5513" t="s">
        <v>21</v>
      </c>
    </row>
    <row r="5514" spans="1:13" x14ac:dyDescent="0.2">
      <c r="A5514" t="str">
        <f>'Applications (Cleaned)'!A5514</f>
        <v>6866781</v>
      </c>
      <c r="B5514" t="str">
        <f>'Applications (Cleaned)'!B5514</f>
        <v>1231</v>
      </c>
      <c r="C5514" s="10">
        <v>44929</v>
      </c>
      <c r="D5514" t="s">
        <v>37</v>
      </c>
      <c r="E5514" s="7">
        <v>40352</v>
      </c>
      <c r="F5514">
        <v>361</v>
      </c>
      <c r="G5514" t="s">
        <v>14</v>
      </c>
      <c r="H5514" t="s">
        <v>14</v>
      </c>
      <c r="I5514" t="s">
        <v>20</v>
      </c>
      <c r="J5514" s="14">
        <v>3245.76</v>
      </c>
      <c r="K5514" s="7">
        <v>3381</v>
      </c>
      <c r="L5514">
        <v>5</v>
      </c>
    </row>
    <row r="5515" spans="1:13" x14ac:dyDescent="0.2">
      <c r="A5515" t="str">
        <f>'Applications (Cleaned)'!A5515</f>
        <v>6869306</v>
      </c>
      <c r="B5515" t="str">
        <f>'Applications (Cleaned)'!B5515</f>
        <v>0837</v>
      </c>
      <c r="C5515" s="10">
        <v>44644</v>
      </c>
      <c r="D5515" t="s">
        <v>13</v>
      </c>
      <c r="E5515" s="7">
        <v>227307</v>
      </c>
      <c r="F5515">
        <v>701</v>
      </c>
      <c r="G5515" t="s">
        <v>14</v>
      </c>
      <c r="H5515" t="s">
        <v>14</v>
      </c>
      <c r="I5515" t="s">
        <v>20</v>
      </c>
      <c r="J5515" s="14">
        <v>5284.8</v>
      </c>
      <c r="K5515" s="7">
        <v>5505</v>
      </c>
      <c r="L5515">
        <v>4</v>
      </c>
      <c r="M5515" t="s">
        <v>31</v>
      </c>
    </row>
    <row r="5516" spans="1:13" x14ac:dyDescent="0.2">
      <c r="A5516" t="str">
        <f>'Applications (Cleaned)'!A5516</f>
        <v>6869619</v>
      </c>
      <c r="B5516" t="str">
        <f>'Applications (Cleaned)'!B5516</f>
        <v>1635</v>
      </c>
      <c r="D5516" t="s">
        <v>19</v>
      </c>
      <c r="E5516" s="7">
        <v>223282</v>
      </c>
      <c r="G5516" t="s">
        <v>14</v>
      </c>
      <c r="H5516" t="s">
        <v>26</v>
      </c>
      <c r="I5516" t="s">
        <v>33</v>
      </c>
      <c r="J5516" s="14">
        <v>3084.18</v>
      </c>
      <c r="K5516" s="7">
        <v>4673</v>
      </c>
      <c r="L5516">
        <v>4</v>
      </c>
    </row>
    <row r="5517" spans="1:13" x14ac:dyDescent="0.2">
      <c r="A5517" t="str">
        <f>'Applications (Cleaned)'!A5517</f>
        <v>6870120</v>
      </c>
      <c r="B5517" t="str">
        <f>'Applications (Cleaned)'!B5517</f>
        <v>0877</v>
      </c>
      <c r="C5517" s="10">
        <v>44773</v>
      </c>
      <c r="D5517" t="s">
        <v>23</v>
      </c>
      <c r="E5517" s="7">
        <v>197303</v>
      </c>
      <c r="F5517">
        <v>850</v>
      </c>
      <c r="G5517" t="s">
        <v>14</v>
      </c>
      <c r="H5517" t="s">
        <v>26</v>
      </c>
      <c r="I5517" t="s">
        <v>16</v>
      </c>
      <c r="J5517" s="14">
        <v>2803.02</v>
      </c>
      <c r="K5517" s="7">
        <v>4247</v>
      </c>
      <c r="L5517">
        <v>4</v>
      </c>
    </row>
    <row r="5518" spans="1:13" x14ac:dyDescent="0.2">
      <c r="A5518" t="str">
        <f>'Applications (Cleaned)'!A5518</f>
        <v>6870746</v>
      </c>
      <c r="B5518" t="str">
        <f>'Applications (Cleaned)'!B5518</f>
        <v>1332</v>
      </c>
      <c r="D5518" t="s">
        <v>29</v>
      </c>
      <c r="E5518" s="7">
        <v>11320</v>
      </c>
      <c r="F5518">
        <v>773</v>
      </c>
      <c r="G5518" t="s">
        <v>14</v>
      </c>
      <c r="H5518" t="s">
        <v>14</v>
      </c>
      <c r="I5518" t="s">
        <v>20</v>
      </c>
      <c r="J5518" s="14">
        <v>2754.18</v>
      </c>
      <c r="K5518" s="7">
        <v>3531</v>
      </c>
      <c r="L5518">
        <v>3</v>
      </c>
    </row>
    <row r="5519" spans="1:13" x14ac:dyDescent="0.2">
      <c r="A5519" t="str">
        <f>'Applications (Cleaned)'!A5519</f>
        <v>6870762</v>
      </c>
      <c r="B5519" t="str">
        <f>'Applications (Cleaned)'!B5519</f>
        <v>1592</v>
      </c>
      <c r="C5519" s="10">
        <v>45116</v>
      </c>
      <c r="D5519" t="s">
        <v>29</v>
      </c>
      <c r="E5519" s="7">
        <v>112706</v>
      </c>
      <c r="F5519">
        <v>614</v>
      </c>
      <c r="G5519" t="s">
        <v>26</v>
      </c>
      <c r="H5519" t="s">
        <v>14</v>
      </c>
      <c r="I5519" t="s">
        <v>33</v>
      </c>
      <c r="J5519" s="14">
        <v>2348.94</v>
      </c>
      <c r="K5519" s="7">
        <v>3559</v>
      </c>
      <c r="L5519">
        <v>1</v>
      </c>
      <c r="M5519" t="s">
        <v>41</v>
      </c>
    </row>
    <row r="5520" spans="1:13" x14ac:dyDescent="0.2">
      <c r="A5520" t="str">
        <f>'Applications (Cleaned)'!A5520</f>
        <v>6870895</v>
      </c>
      <c r="B5520" t="str">
        <f>'Applications (Cleaned)'!B5520</f>
        <v>0299</v>
      </c>
      <c r="C5520" s="10">
        <v>44701</v>
      </c>
      <c r="D5520" t="s">
        <v>37</v>
      </c>
      <c r="E5520" s="7">
        <v>178604</v>
      </c>
      <c r="F5520">
        <v>674</v>
      </c>
      <c r="G5520" t="s">
        <v>14</v>
      </c>
      <c r="H5520" t="s">
        <v>26</v>
      </c>
      <c r="I5520" t="s">
        <v>20</v>
      </c>
      <c r="J5520" s="14">
        <v>3494.4</v>
      </c>
      <c r="K5520" s="7">
        <v>4480</v>
      </c>
      <c r="L5520">
        <v>5</v>
      </c>
      <c r="M5520" t="s">
        <v>52</v>
      </c>
    </row>
    <row r="5521" spans="1:13" x14ac:dyDescent="0.2">
      <c r="A5521" t="str">
        <f>'Applications (Cleaned)'!A5521</f>
        <v>6870899</v>
      </c>
      <c r="B5521" t="str">
        <f>'Applications (Cleaned)'!B5521</f>
        <v>1787</v>
      </c>
      <c r="C5521" s="10">
        <v>44993</v>
      </c>
      <c r="D5521" t="s">
        <v>23</v>
      </c>
      <c r="E5521" s="7">
        <v>128133</v>
      </c>
      <c r="F5521">
        <v>790</v>
      </c>
      <c r="G5521" t="s">
        <v>14</v>
      </c>
      <c r="H5521" t="s">
        <v>26</v>
      </c>
      <c r="I5521" t="s">
        <v>20</v>
      </c>
      <c r="J5521" s="14">
        <v>2220.2399999999998</v>
      </c>
      <c r="K5521" s="7">
        <v>3364</v>
      </c>
      <c r="L5521">
        <v>3</v>
      </c>
      <c r="M5521" t="s">
        <v>21</v>
      </c>
    </row>
    <row r="5522" spans="1:13" x14ac:dyDescent="0.2">
      <c r="A5522" t="str">
        <f>'Applications (Cleaned)'!A5522</f>
        <v>6873555</v>
      </c>
      <c r="B5522" t="str">
        <f>'Applications (Cleaned)'!B5522</f>
        <v>0724</v>
      </c>
      <c r="C5522" s="10">
        <v>44261</v>
      </c>
      <c r="D5522" t="s">
        <v>37</v>
      </c>
      <c r="E5522" s="7">
        <v>93526</v>
      </c>
      <c r="G5522" t="s">
        <v>14</v>
      </c>
      <c r="H5522" t="s">
        <v>14</v>
      </c>
      <c r="I5522" t="s">
        <v>20</v>
      </c>
      <c r="J5522" s="14">
        <v>2294.88</v>
      </c>
      <c r="K5522" s="7">
        <v>2732</v>
      </c>
      <c r="L5522">
        <v>4</v>
      </c>
      <c r="M5522" t="s">
        <v>47</v>
      </c>
    </row>
    <row r="5523" spans="1:13" x14ac:dyDescent="0.2">
      <c r="A5523" t="str">
        <f>'Applications (Cleaned)'!A5523</f>
        <v>6874429</v>
      </c>
      <c r="B5523" t="str">
        <f>'Applications (Cleaned)'!B5523</f>
        <v>0410</v>
      </c>
      <c r="C5523" s="10">
        <v>45301</v>
      </c>
      <c r="D5523" t="s">
        <v>13</v>
      </c>
      <c r="E5523" s="7">
        <v>130845</v>
      </c>
      <c r="F5523">
        <v>616</v>
      </c>
      <c r="G5523" t="s">
        <v>14</v>
      </c>
      <c r="H5523" t="s">
        <v>26</v>
      </c>
      <c r="I5523" t="s">
        <v>20</v>
      </c>
      <c r="J5523" s="14">
        <v>712.8</v>
      </c>
      <c r="K5523" s="7">
        <v>1188</v>
      </c>
      <c r="L5523">
        <v>2</v>
      </c>
    </row>
    <row r="5524" spans="1:13" x14ac:dyDescent="0.2">
      <c r="A5524" t="str">
        <f>'Applications (Cleaned)'!A5524</f>
        <v>6874890</v>
      </c>
      <c r="B5524" t="str">
        <f>'Applications (Cleaned)'!B5524</f>
        <v>0954</v>
      </c>
      <c r="D5524" t="s">
        <v>23</v>
      </c>
      <c r="E5524" s="7">
        <v>61195</v>
      </c>
      <c r="F5524">
        <v>702</v>
      </c>
      <c r="G5524" t="s">
        <v>14</v>
      </c>
      <c r="H5524" t="s">
        <v>26</v>
      </c>
      <c r="I5524" t="s">
        <v>20</v>
      </c>
      <c r="J5524" s="14">
        <v>3938.22</v>
      </c>
      <c r="K5524" s="7">
        <v>5967</v>
      </c>
      <c r="L5524">
        <v>4</v>
      </c>
      <c r="M5524" t="s">
        <v>34</v>
      </c>
    </row>
    <row r="5525" spans="1:13" x14ac:dyDescent="0.2">
      <c r="A5525" t="str">
        <f>'Applications (Cleaned)'!A5525</f>
        <v>6878075</v>
      </c>
      <c r="B5525" t="str">
        <f>'Applications (Cleaned)'!B5525</f>
        <v>1095</v>
      </c>
      <c r="C5525" s="10">
        <v>43911</v>
      </c>
      <c r="D5525" t="s">
        <v>19</v>
      </c>
      <c r="E5525" s="7">
        <v>224413</v>
      </c>
      <c r="F5525">
        <v>791</v>
      </c>
      <c r="G5525" t="s">
        <v>14</v>
      </c>
      <c r="H5525" t="s">
        <v>26</v>
      </c>
      <c r="I5525" t="s">
        <v>24</v>
      </c>
      <c r="J5525" s="14">
        <v>1275.96</v>
      </c>
      <c r="K5525" s="7">
        <v>1519</v>
      </c>
      <c r="L5525">
        <v>3</v>
      </c>
      <c r="M5525" t="s">
        <v>47</v>
      </c>
    </row>
    <row r="5526" spans="1:13" x14ac:dyDescent="0.2">
      <c r="A5526" t="str">
        <f>'Applications (Cleaned)'!A5526</f>
        <v>6881780</v>
      </c>
      <c r="B5526" t="str">
        <f>'Applications (Cleaned)'!B5526</f>
        <v>0399</v>
      </c>
      <c r="C5526" s="10">
        <v>43944</v>
      </c>
      <c r="D5526" t="s">
        <v>19</v>
      </c>
      <c r="E5526" s="7">
        <v>168611</v>
      </c>
      <c r="F5526">
        <v>511</v>
      </c>
      <c r="G5526" t="s">
        <v>14</v>
      </c>
      <c r="H5526" t="s">
        <v>26</v>
      </c>
      <c r="I5526" t="s">
        <v>16</v>
      </c>
      <c r="J5526" s="14">
        <v>2041.92</v>
      </c>
      <c r="K5526" s="7">
        <v>2127</v>
      </c>
      <c r="L5526">
        <v>3</v>
      </c>
    </row>
    <row r="5527" spans="1:13" x14ac:dyDescent="0.2">
      <c r="A5527" t="str">
        <f>'Applications (Cleaned)'!A5527</f>
        <v>6882930</v>
      </c>
      <c r="B5527" t="str">
        <f>'Applications (Cleaned)'!B5527</f>
        <v>0843</v>
      </c>
      <c r="C5527" s="10">
        <v>45170</v>
      </c>
      <c r="D5527" t="s">
        <v>32</v>
      </c>
      <c r="E5527" s="7">
        <v>105459</v>
      </c>
      <c r="F5527">
        <v>747</v>
      </c>
      <c r="G5527" t="s">
        <v>14</v>
      </c>
      <c r="H5527" t="s">
        <v>26</v>
      </c>
      <c r="I5527" t="s">
        <v>16</v>
      </c>
      <c r="J5527" s="14">
        <v>1117.74</v>
      </c>
      <c r="K5527" s="7">
        <v>1433</v>
      </c>
      <c r="L5527">
        <v>1</v>
      </c>
      <c r="M5527" t="s">
        <v>25</v>
      </c>
    </row>
    <row r="5528" spans="1:13" x14ac:dyDescent="0.2">
      <c r="A5528" t="str">
        <f>'Applications (Cleaned)'!A5528</f>
        <v>6882938</v>
      </c>
      <c r="B5528" t="str">
        <f>'Applications (Cleaned)'!B5528</f>
        <v>0824</v>
      </c>
      <c r="C5528" s="10">
        <v>44107</v>
      </c>
      <c r="D5528" t="s">
        <v>19</v>
      </c>
      <c r="E5528" s="7">
        <v>152827</v>
      </c>
      <c r="F5528">
        <v>662</v>
      </c>
      <c r="G5528" t="s">
        <v>14</v>
      </c>
      <c r="H5528" t="s">
        <v>14</v>
      </c>
      <c r="I5528" t="s">
        <v>20</v>
      </c>
      <c r="J5528" s="14">
        <v>1611.84</v>
      </c>
      <c r="K5528" s="7">
        <v>1679</v>
      </c>
      <c r="L5528">
        <v>1</v>
      </c>
      <c r="M5528" t="s">
        <v>31</v>
      </c>
    </row>
    <row r="5529" spans="1:13" x14ac:dyDescent="0.2">
      <c r="A5529" t="str">
        <f>'Applications (Cleaned)'!A5529</f>
        <v>6883721</v>
      </c>
      <c r="B5529" t="str">
        <f>'Applications (Cleaned)'!B5529</f>
        <v>1496</v>
      </c>
      <c r="C5529" s="10">
        <v>44707</v>
      </c>
      <c r="D5529" t="s">
        <v>27</v>
      </c>
      <c r="E5529" s="7">
        <v>116844</v>
      </c>
      <c r="F5529">
        <v>616</v>
      </c>
      <c r="G5529" t="s">
        <v>14</v>
      </c>
      <c r="H5529" t="s">
        <v>14</v>
      </c>
      <c r="I5529" t="s">
        <v>16</v>
      </c>
      <c r="J5529" s="14">
        <v>4898.04</v>
      </c>
      <c r="K5529" s="7">
        <v>5831</v>
      </c>
      <c r="L5529">
        <v>5</v>
      </c>
    </row>
    <row r="5530" spans="1:13" x14ac:dyDescent="0.2">
      <c r="A5530" t="str">
        <f>'Applications (Cleaned)'!A5530</f>
        <v>6883854</v>
      </c>
      <c r="B5530" t="str">
        <f>'Applications (Cleaned)'!B5530</f>
        <v>1424</v>
      </c>
      <c r="C5530" s="10">
        <v>44489</v>
      </c>
      <c r="D5530" t="s">
        <v>19</v>
      </c>
      <c r="E5530" s="7">
        <v>106218</v>
      </c>
      <c r="F5530">
        <v>503</v>
      </c>
      <c r="G5530" t="s">
        <v>26</v>
      </c>
      <c r="H5530" t="s">
        <v>14</v>
      </c>
      <c r="I5530" t="s">
        <v>20</v>
      </c>
      <c r="J5530" s="14">
        <v>1940.64</v>
      </c>
      <c r="K5530" s="7">
        <v>2488</v>
      </c>
      <c r="L5530">
        <v>2</v>
      </c>
    </row>
    <row r="5531" spans="1:13" x14ac:dyDescent="0.2">
      <c r="A5531" t="str">
        <f>'Applications (Cleaned)'!A5531</f>
        <v>6884704</v>
      </c>
      <c r="B5531" t="str">
        <f>'Applications (Cleaned)'!B5531</f>
        <v>1270</v>
      </c>
      <c r="C5531" s="10">
        <v>44394</v>
      </c>
      <c r="D5531" t="s">
        <v>23</v>
      </c>
      <c r="E5531" s="7">
        <v>285162</v>
      </c>
      <c r="G5531" t="s">
        <v>26</v>
      </c>
      <c r="H5531" t="s">
        <v>14</v>
      </c>
      <c r="I5531" t="s">
        <v>20</v>
      </c>
      <c r="J5531" s="14">
        <v>5114.88</v>
      </c>
      <c r="K5531" s="7">
        <v>5328</v>
      </c>
      <c r="L5531">
        <v>5</v>
      </c>
    </row>
    <row r="5532" spans="1:13" x14ac:dyDescent="0.2">
      <c r="A5532" t="str">
        <f>'Applications (Cleaned)'!A5532</f>
        <v>6885450</v>
      </c>
      <c r="B5532" t="str">
        <f>'Applications (Cleaned)'!B5532</f>
        <v>1082</v>
      </c>
      <c r="C5532" s="10">
        <v>44037</v>
      </c>
      <c r="D5532" t="s">
        <v>27</v>
      </c>
      <c r="E5532" s="7">
        <v>116531</v>
      </c>
      <c r="G5532" t="s">
        <v>14</v>
      </c>
      <c r="H5532" t="s">
        <v>26</v>
      </c>
      <c r="I5532" t="s">
        <v>20</v>
      </c>
      <c r="J5532" s="14">
        <v>913.44</v>
      </c>
      <c r="K5532" s="7">
        <v>1384</v>
      </c>
      <c r="L5532">
        <v>4</v>
      </c>
      <c r="M5532" t="s">
        <v>28</v>
      </c>
    </row>
    <row r="5533" spans="1:13" x14ac:dyDescent="0.2">
      <c r="A5533" t="str">
        <f>'Applications (Cleaned)'!A5533</f>
        <v>6886677</v>
      </c>
      <c r="B5533" t="str">
        <f>'Applications (Cleaned)'!B5533</f>
        <v>0960</v>
      </c>
      <c r="C5533" s="10">
        <v>44479</v>
      </c>
      <c r="D5533" t="s">
        <v>32</v>
      </c>
      <c r="E5533" s="7">
        <v>257565</v>
      </c>
      <c r="F5533">
        <v>814</v>
      </c>
      <c r="G5533" t="s">
        <v>14</v>
      </c>
      <c r="H5533" t="s">
        <v>26</v>
      </c>
      <c r="I5533" t="s">
        <v>20</v>
      </c>
      <c r="J5533" s="14">
        <v>1281.06</v>
      </c>
      <c r="K5533" s="7">
        <v>1941</v>
      </c>
      <c r="L5533">
        <v>3</v>
      </c>
      <c r="M5533" t="s">
        <v>41</v>
      </c>
    </row>
    <row r="5534" spans="1:13" x14ac:dyDescent="0.2">
      <c r="A5534" t="str">
        <f>'Applications (Cleaned)'!A5534</f>
        <v>6886805</v>
      </c>
      <c r="B5534" t="str">
        <f>'Applications (Cleaned)'!B5534</f>
        <v>1043</v>
      </c>
      <c r="C5534" s="10">
        <v>44638</v>
      </c>
      <c r="D5534" t="s">
        <v>32</v>
      </c>
      <c r="E5534" s="7">
        <v>41454</v>
      </c>
      <c r="F5534">
        <v>389</v>
      </c>
      <c r="G5534" t="s">
        <v>26</v>
      </c>
      <c r="H5534" t="s">
        <v>26</v>
      </c>
      <c r="I5534" t="s">
        <v>16</v>
      </c>
      <c r="J5534" s="14">
        <v>1875.06</v>
      </c>
      <c r="K5534" s="7">
        <v>2841</v>
      </c>
      <c r="L5534">
        <v>1</v>
      </c>
      <c r="M5534" t="s">
        <v>47</v>
      </c>
    </row>
    <row r="5535" spans="1:13" x14ac:dyDescent="0.2">
      <c r="A5535" t="str">
        <f>'Applications (Cleaned)'!A5535</f>
        <v>6889861</v>
      </c>
      <c r="B5535" t="str">
        <f>'Applications (Cleaned)'!B5535</f>
        <v>0274</v>
      </c>
      <c r="C5535" s="10">
        <v>44809</v>
      </c>
      <c r="D5535" t="s">
        <v>13</v>
      </c>
      <c r="E5535" s="7">
        <v>152371</v>
      </c>
      <c r="F5535">
        <v>715</v>
      </c>
      <c r="G5535" t="s">
        <v>14</v>
      </c>
      <c r="H5535" t="s">
        <v>14</v>
      </c>
      <c r="I5535" t="s">
        <v>20</v>
      </c>
      <c r="J5535" s="14">
        <v>3286.14</v>
      </c>
      <c r="K5535" s="7">
        <v>4213</v>
      </c>
      <c r="L5535">
        <v>5</v>
      </c>
      <c r="M5535" t="s">
        <v>52</v>
      </c>
    </row>
    <row r="5536" spans="1:13" x14ac:dyDescent="0.2">
      <c r="A5536" t="str">
        <f>'Applications (Cleaned)'!A5536</f>
        <v>6893091</v>
      </c>
      <c r="B5536" t="str">
        <f>'Applications (Cleaned)'!B5536</f>
        <v>0473</v>
      </c>
      <c r="C5536" s="10">
        <v>43971</v>
      </c>
      <c r="D5536" t="s">
        <v>29</v>
      </c>
      <c r="E5536" s="7">
        <v>248900</v>
      </c>
      <c r="F5536">
        <v>664</v>
      </c>
      <c r="G5536" t="s">
        <v>26</v>
      </c>
      <c r="H5536" t="s">
        <v>26</v>
      </c>
      <c r="I5536" t="s">
        <v>16</v>
      </c>
      <c r="J5536" s="14">
        <v>3127.02</v>
      </c>
      <c r="K5536" s="7">
        <v>4009</v>
      </c>
      <c r="L5536">
        <v>4</v>
      </c>
      <c r="M5536" t="s">
        <v>17</v>
      </c>
    </row>
    <row r="5537" spans="1:13" x14ac:dyDescent="0.2">
      <c r="A5537" t="str">
        <f>'Applications (Cleaned)'!A5537</f>
        <v>6893491</v>
      </c>
      <c r="B5537" t="str">
        <f>'Applications (Cleaned)'!B5537</f>
        <v>0740</v>
      </c>
      <c r="C5537" s="10">
        <v>45500</v>
      </c>
      <c r="D5537" t="s">
        <v>29</v>
      </c>
      <c r="E5537" s="7">
        <v>119731</v>
      </c>
      <c r="F5537">
        <v>772</v>
      </c>
      <c r="G5537" t="s">
        <v>14</v>
      </c>
      <c r="H5537" t="s">
        <v>26</v>
      </c>
      <c r="I5537" t="s">
        <v>24</v>
      </c>
      <c r="J5537" s="14">
        <v>2585.2800000000002</v>
      </c>
      <c r="K5537" s="7">
        <v>2693</v>
      </c>
      <c r="L5537">
        <v>2</v>
      </c>
    </row>
    <row r="5538" spans="1:13" x14ac:dyDescent="0.2">
      <c r="A5538" t="str">
        <f>'Applications (Cleaned)'!A5538</f>
        <v>6895387</v>
      </c>
      <c r="B5538" t="str">
        <f>'Applications (Cleaned)'!B5538</f>
        <v>0072</v>
      </c>
      <c r="C5538" s="10">
        <v>45569</v>
      </c>
      <c r="D5538" t="s">
        <v>27</v>
      </c>
      <c r="E5538" s="7">
        <v>50238</v>
      </c>
      <c r="F5538">
        <v>684</v>
      </c>
      <c r="G5538" t="s">
        <v>26</v>
      </c>
      <c r="H5538" t="s">
        <v>14</v>
      </c>
      <c r="I5538" t="s">
        <v>16</v>
      </c>
      <c r="J5538" s="14">
        <v>1882.2</v>
      </c>
      <c r="K5538" s="7">
        <v>3137</v>
      </c>
      <c r="L5538">
        <v>2</v>
      </c>
    </row>
    <row r="5539" spans="1:13" x14ac:dyDescent="0.2">
      <c r="A5539" t="str">
        <f>'Applications (Cleaned)'!A5539</f>
        <v>6895724</v>
      </c>
      <c r="B5539" t="str">
        <f>'Applications (Cleaned)'!B5539</f>
        <v>0337</v>
      </c>
      <c r="C5539" s="10">
        <v>43835</v>
      </c>
      <c r="D5539" t="s">
        <v>29</v>
      </c>
      <c r="E5539" s="7">
        <v>89980</v>
      </c>
      <c r="F5539">
        <v>549</v>
      </c>
      <c r="G5539" t="s">
        <v>14</v>
      </c>
      <c r="H5539" t="s">
        <v>26</v>
      </c>
      <c r="I5539" t="s">
        <v>20</v>
      </c>
      <c r="J5539" s="14">
        <v>3649.92</v>
      </c>
      <c r="K5539" s="7">
        <v>3802</v>
      </c>
      <c r="L5539">
        <v>4</v>
      </c>
    </row>
    <row r="5540" spans="1:13" x14ac:dyDescent="0.2">
      <c r="A5540" t="str">
        <f>'Applications (Cleaned)'!A5540</f>
        <v>6895829</v>
      </c>
      <c r="B5540" t="str">
        <f>'Applications (Cleaned)'!B5540</f>
        <v>1574</v>
      </c>
      <c r="C5540" s="10">
        <v>44208</v>
      </c>
      <c r="D5540" t="s">
        <v>27</v>
      </c>
      <c r="E5540" s="7">
        <v>108920</v>
      </c>
      <c r="F5540">
        <v>473</v>
      </c>
      <c r="G5540" t="s">
        <v>26</v>
      </c>
      <c r="H5540" t="s">
        <v>26</v>
      </c>
      <c r="I5540" t="s">
        <v>24</v>
      </c>
      <c r="J5540" s="14">
        <v>751.2</v>
      </c>
      <c r="K5540" s="7">
        <v>1252</v>
      </c>
      <c r="L5540">
        <v>3</v>
      </c>
      <c r="M5540" t="s">
        <v>41</v>
      </c>
    </row>
    <row r="5541" spans="1:13" x14ac:dyDescent="0.2">
      <c r="A5541" t="str">
        <f>'Applications (Cleaned)'!A5541</f>
        <v>6897110</v>
      </c>
      <c r="B5541" t="str">
        <f>'Applications (Cleaned)'!B5541</f>
        <v>1686</v>
      </c>
      <c r="C5541" s="10">
        <v>44472</v>
      </c>
      <c r="D5541" t="s">
        <v>27</v>
      </c>
      <c r="E5541" s="7">
        <v>60858</v>
      </c>
      <c r="F5541">
        <v>720</v>
      </c>
      <c r="G5541" t="s">
        <v>14</v>
      </c>
      <c r="H5541" t="s">
        <v>26</v>
      </c>
      <c r="I5541" t="s">
        <v>16</v>
      </c>
      <c r="J5541" s="14">
        <v>3495.24</v>
      </c>
      <c r="K5541" s="7">
        <v>4161</v>
      </c>
      <c r="L5541">
        <v>1</v>
      </c>
      <c r="M5541" t="s">
        <v>35</v>
      </c>
    </row>
    <row r="5542" spans="1:13" x14ac:dyDescent="0.2">
      <c r="A5542" t="str">
        <f>'Applications (Cleaned)'!A5542</f>
        <v>6898586</v>
      </c>
      <c r="B5542" t="str">
        <f>'Applications (Cleaned)'!B5542</f>
        <v>0123</v>
      </c>
      <c r="C5542" s="10">
        <v>45103</v>
      </c>
      <c r="D5542" t="s">
        <v>13</v>
      </c>
      <c r="E5542" s="7">
        <v>178399</v>
      </c>
      <c r="F5542">
        <v>519</v>
      </c>
      <c r="G5542" t="s">
        <v>14</v>
      </c>
      <c r="H5542" t="s">
        <v>14</v>
      </c>
      <c r="I5542" t="s">
        <v>33</v>
      </c>
      <c r="J5542" s="14">
        <v>1011.84</v>
      </c>
      <c r="K5542" s="7">
        <v>1054</v>
      </c>
      <c r="L5542">
        <v>1</v>
      </c>
      <c r="M5542" t="s">
        <v>28</v>
      </c>
    </row>
    <row r="5543" spans="1:13" x14ac:dyDescent="0.2">
      <c r="A5543" t="str">
        <f>'Applications (Cleaned)'!A5543</f>
        <v>6899270</v>
      </c>
      <c r="B5543" t="str">
        <f>'Applications (Cleaned)'!B5543</f>
        <v>0651</v>
      </c>
      <c r="C5543" s="10">
        <v>45146</v>
      </c>
      <c r="D5543" t="s">
        <v>23</v>
      </c>
      <c r="E5543" s="7">
        <v>51304</v>
      </c>
      <c r="F5543">
        <v>633</v>
      </c>
      <c r="G5543" t="s">
        <v>26</v>
      </c>
      <c r="H5543" t="s">
        <v>14</v>
      </c>
      <c r="I5543" t="s">
        <v>20</v>
      </c>
      <c r="J5543" s="14">
        <v>2932.8</v>
      </c>
      <c r="K5543" s="7">
        <v>4888</v>
      </c>
      <c r="L5543">
        <v>4</v>
      </c>
      <c r="M5543" t="s">
        <v>31</v>
      </c>
    </row>
    <row r="5544" spans="1:13" x14ac:dyDescent="0.2">
      <c r="A5544" t="str">
        <f>'Applications (Cleaned)'!A5544</f>
        <v>6899834</v>
      </c>
      <c r="B5544" t="str">
        <f>'Applications (Cleaned)'!B5544</f>
        <v>1086</v>
      </c>
      <c r="C5544" s="10">
        <v>45558</v>
      </c>
      <c r="D5544" t="s">
        <v>37</v>
      </c>
      <c r="E5544" s="7">
        <v>139324</v>
      </c>
      <c r="G5544" t="s">
        <v>26</v>
      </c>
      <c r="H5544" t="s">
        <v>26</v>
      </c>
      <c r="I5544" t="s">
        <v>46</v>
      </c>
      <c r="J5544" s="14">
        <v>3806.4</v>
      </c>
      <c r="K5544" s="7">
        <v>4880</v>
      </c>
      <c r="L5544">
        <v>2</v>
      </c>
      <c r="M5544" t="s">
        <v>17</v>
      </c>
    </row>
    <row r="5545" spans="1:13" x14ac:dyDescent="0.2">
      <c r="A5545" t="str">
        <f>'Applications (Cleaned)'!A5545</f>
        <v>6900282</v>
      </c>
      <c r="B5545" t="str">
        <f>'Applications (Cleaned)'!B5545</f>
        <v>1159</v>
      </c>
      <c r="C5545" s="10">
        <v>44245</v>
      </c>
      <c r="D5545" t="s">
        <v>13</v>
      </c>
      <c r="E5545" s="7">
        <v>86210</v>
      </c>
      <c r="F5545">
        <v>762</v>
      </c>
      <c r="G5545" t="s">
        <v>26</v>
      </c>
      <c r="H5545" t="s">
        <v>26</v>
      </c>
      <c r="I5545" t="s">
        <v>20</v>
      </c>
      <c r="J5545" s="14">
        <v>2527.98</v>
      </c>
      <c r="K5545" s="7">
        <v>3241</v>
      </c>
      <c r="L5545">
        <v>1</v>
      </c>
      <c r="M5545" t="s">
        <v>34</v>
      </c>
    </row>
    <row r="5546" spans="1:13" x14ac:dyDescent="0.2">
      <c r="A5546" t="str">
        <f>'Applications (Cleaned)'!A5546</f>
        <v>6900393</v>
      </c>
      <c r="B5546" t="str">
        <f>'Applications (Cleaned)'!B5546</f>
        <v>1181</v>
      </c>
      <c r="C5546" s="10">
        <v>43876</v>
      </c>
      <c r="D5546" t="s">
        <v>27</v>
      </c>
      <c r="E5546" s="7">
        <v>90583</v>
      </c>
      <c r="F5546">
        <v>782</v>
      </c>
      <c r="G5546" t="s">
        <v>14</v>
      </c>
      <c r="H5546" t="s">
        <v>26</v>
      </c>
      <c r="I5546" t="s">
        <v>33</v>
      </c>
      <c r="J5546" s="14">
        <v>2555.52</v>
      </c>
      <c r="K5546" s="7">
        <v>3872</v>
      </c>
      <c r="L5546">
        <v>5</v>
      </c>
      <c r="M5546" t="s">
        <v>41</v>
      </c>
    </row>
    <row r="5547" spans="1:13" x14ac:dyDescent="0.2">
      <c r="A5547" t="str">
        <f>'Applications (Cleaned)'!A5547</f>
        <v>6902096</v>
      </c>
      <c r="B5547" t="str">
        <f>'Applications (Cleaned)'!B5547</f>
        <v>1669</v>
      </c>
      <c r="C5547" s="10">
        <v>43888</v>
      </c>
      <c r="D5547" t="s">
        <v>19</v>
      </c>
      <c r="E5547" s="7">
        <v>84908</v>
      </c>
      <c r="F5547">
        <v>703</v>
      </c>
      <c r="G5547" t="s">
        <v>14</v>
      </c>
      <c r="H5547" t="s">
        <v>26</v>
      </c>
      <c r="I5547" t="s">
        <v>46</v>
      </c>
      <c r="J5547" s="14">
        <v>933.6</v>
      </c>
      <c r="K5547" s="7">
        <v>1556</v>
      </c>
      <c r="L5547">
        <v>4</v>
      </c>
    </row>
    <row r="5548" spans="1:13" x14ac:dyDescent="0.2">
      <c r="A5548" t="str">
        <f>'Applications (Cleaned)'!A5548</f>
        <v>6903903</v>
      </c>
      <c r="B5548" t="str">
        <f>'Applications (Cleaned)'!B5548</f>
        <v>0579</v>
      </c>
      <c r="C5548" s="10">
        <v>43874</v>
      </c>
      <c r="D5548" t="s">
        <v>23</v>
      </c>
      <c r="E5548" s="7">
        <v>125855</v>
      </c>
      <c r="F5548">
        <v>804</v>
      </c>
      <c r="G5548" t="s">
        <v>14</v>
      </c>
      <c r="H5548" t="s">
        <v>26</v>
      </c>
      <c r="I5548" t="s">
        <v>20</v>
      </c>
      <c r="J5548" s="14">
        <v>4918.2</v>
      </c>
      <c r="K5548" s="7">
        <v>5855</v>
      </c>
      <c r="L5548">
        <v>2</v>
      </c>
    </row>
    <row r="5549" spans="1:13" x14ac:dyDescent="0.2">
      <c r="A5549" t="str">
        <f>'Applications (Cleaned)'!A5549</f>
        <v>6908214</v>
      </c>
      <c r="B5549" t="str">
        <f>'Applications (Cleaned)'!B5549</f>
        <v>1534</v>
      </c>
      <c r="D5549" t="s">
        <v>37</v>
      </c>
      <c r="E5549" s="7">
        <v>76575</v>
      </c>
      <c r="F5549">
        <v>742</v>
      </c>
      <c r="G5549" t="s">
        <v>14</v>
      </c>
      <c r="H5549" t="s">
        <v>26</v>
      </c>
      <c r="I5549" t="s">
        <v>16</v>
      </c>
      <c r="J5549" s="14">
        <v>1495.68</v>
      </c>
      <c r="K5549" s="7">
        <v>0</v>
      </c>
      <c r="L5549">
        <v>1</v>
      </c>
      <c r="M5549" t="s">
        <v>35</v>
      </c>
    </row>
    <row r="5550" spans="1:13" x14ac:dyDescent="0.2">
      <c r="A5550" t="str">
        <f>'Applications (Cleaned)'!A5550</f>
        <v>6911554</v>
      </c>
      <c r="B5550" t="str">
        <f>'Applications (Cleaned)'!B5550</f>
        <v>0788</v>
      </c>
      <c r="C5550" s="10">
        <v>45510</v>
      </c>
      <c r="D5550" t="s">
        <v>27</v>
      </c>
      <c r="E5550" s="7">
        <v>155198</v>
      </c>
      <c r="F5550">
        <v>762</v>
      </c>
      <c r="G5550" t="s">
        <v>14</v>
      </c>
      <c r="H5550" t="s">
        <v>14</v>
      </c>
      <c r="I5550" t="s">
        <v>20</v>
      </c>
      <c r="J5550" s="14">
        <v>4475.5200000000004</v>
      </c>
      <c r="K5550" s="7">
        <v>5328</v>
      </c>
      <c r="L5550">
        <v>1</v>
      </c>
      <c r="M5550" t="s">
        <v>28</v>
      </c>
    </row>
    <row r="5551" spans="1:13" x14ac:dyDescent="0.2">
      <c r="A5551" t="str">
        <f>'Applications (Cleaned)'!A5551</f>
        <v>6911565</v>
      </c>
      <c r="B5551" t="str">
        <f>'Applications (Cleaned)'!B5551</f>
        <v>0222</v>
      </c>
      <c r="C5551" s="10">
        <v>44638</v>
      </c>
      <c r="D5551" t="s">
        <v>37</v>
      </c>
      <c r="E5551" s="7">
        <v>191879</v>
      </c>
      <c r="F5551">
        <v>750</v>
      </c>
      <c r="G5551" t="s">
        <v>14</v>
      </c>
      <c r="H5551" t="s">
        <v>14</v>
      </c>
      <c r="I5551" t="s">
        <v>16</v>
      </c>
      <c r="J5551" s="14">
        <v>1655.28</v>
      </c>
      <c r="K5551" s="7">
        <v>2508</v>
      </c>
      <c r="L5551">
        <v>5</v>
      </c>
    </row>
    <row r="5552" spans="1:13" x14ac:dyDescent="0.2">
      <c r="A5552" t="str">
        <f>'Applications (Cleaned)'!A5552</f>
        <v>6914188</v>
      </c>
      <c r="B5552" t="str">
        <f>'Applications (Cleaned)'!B5552</f>
        <v>0542</v>
      </c>
      <c r="C5552" s="10">
        <v>45113</v>
      </c>
      <c r="D5552" t="s">
        <v>23</v>
      </c>
      <c r="E5552" s="7">
        <v>20441</v>
      </c>
      <c r="F5552">
        <v>746</v>
      </c>
      <c r="G5552" t="s">
        <v>14</v>
      </c>
      <c r="H5552" t="s">
        <v>14</v>
      </c>
      <c r="I5552" t="s">
        <v>46</v>
      </c>
      <c r="J5552" s="14">
        <v>1119</v>
      </c>
      <c r="K5552" s="7">
        <v>1865</v>
      </c>
      <c r="L5552">
        <v>5</v>
      </c>
    </row>
    <row r="5553" spans="1:13" x14ac:dyDescent="0.2">
      <c r="A5553" t="str">
        <f>'Applications (Cleaned)'!A5553</f>
        <v>6915211</v>
      </c>
      <c r="B5553" t="str">
        <f>'Applications (Cleaned)'!B5553</f>
        <v>0222</v>
      </c>
      <c r="C5553" s="10">
        <v>44871</v>
      </c>
      <c r="D5553" t="s">
        <v>23</v>
      </c>
      <c r="E5553" s="7">
        <v>49750</v>
      </c>
      <c r="F5553">
        <v>699</v>
      </c>
      <c r="G5553" t="s">
        <v>14</v>
      </c>
      <c r="H5553" t="s">
        <v>26</v>
      </c>
      <c r="I5553" t="s">
        <v>20</v>
      </c>
      <c r="J5553" s="14">
        <v>1655.28</v>
      </c>
      <c r="K5553" s="7">
        <v>2508</v>
      </c>
      <c r="L5553">
        <v>2</v>
      </c>
    </row>
    <row r="5554" spans="1:13" x14ac:dyDescent="0.2">
      <c r="A5554" t="str">
        <f>'Applications (Cleaned)'!A5554</f>
        <v>6918717</v>
      </c>
      <c r="B5554" t="str">
        <f>'Applications (Cleaned)'!B5554</f>
        <v>0989</v>
      </c>
      <c r="C5554" s="10">
        <v>44755</v>
      </c>
      <c r="D5554" t="s">
        <v>13</v>
      </c>
      <c r="E5554" s="7">
        <v>182224</v>
      </c>
      <c r="F5554">
        <v>673</v>
      </c>
      <c r="G5554" t="s">
        <v>14</v>
      </c>
      <c r="H5554" t="s">
        <v>26</v>
      </c>
      <c r="I5554" t="s">
        <v>46</v>
      </c>
      <c r="J5554" s="14">
        <v>1552.32</v>
      </c>
      <c r="K5554" s="7">
        <v>1848</v>
      </c>
      <c r="L5554">
        <v>5</v>
      </c>
      <c r="M5554" t="s">
        <v>25</v>
      </c>
    </row>
    <row r="5555" spans="1:13" x14ac:dyDescent="0.2">
      <c r="A5555" t="str">
        <f>'Applications (Cleaned)'!A5555</f>
        <v>6919690</v>
      </c>
      <c r="B5555" t="str">
        <f>'Applications (Cleaned)'!B5555</f>
        <v>0775</v>
      </c>
      <c r="C5555" s="10">
        <v>44946</v>
      </c>
      <c r="D5555" t="s">
        <v>37</v>
      </c>
      <c r="E5555" s="7">
        <v>207400</v>
      </c>
      <c r="F5555">
        <v>611</v>
      </c>
      <c r="G5555" t="s">
        <v>26</v>
      </c>
      <c r="H5555" t="s">
        <v>14</v>
      </c>
      <c r="I5555" t="s">
        <v>46</v>
      </c>
      <c r="J5555" s="14">
        <v>943.32</v>
      </c>
      <c r="K5555" s="7">
        <v>1123</v>
      </c>
      <c r="L5555">
        <v>2</v>
      </c>
    </row>
    <row r="5556" spans="1:13" x14ac:dyDescent="0.2">
      <c r="A5556" t="str">
        <f>'Applications (Cleaned)'!A5556</f>
        <v>6927436</v>
      </c>
      <c r="B5556" t="str">
        <f>'Applications (Cleaned)'!B5556</f>
        <v>1744</v>
      </c>
      <c r="C5556" s="10">
        <v>43983</v>
      </c>
      <c r="D5556" t="s">
        <v>27</v>
      </c>
      <c r="E5556" s="7">
        <v>47796</v>
      </c>
      <c r="G5556" t="s">
        <v>14</v>
      </c>
      <c r="H5556" t="s">
        <v>14</v>
      </c>
      <c r="I5556" t="s">
        <v>20</v>
      </c>
      <c r="J5556" s="14">
        <v>5146.68</v>
      </c>
      <c r="K5556" s="7">
        <v>7798</v>
      </c>
      <c r="L5556">
        <v>3</v>
      </c>
      <c r="M5556" t="s">
        <v>17</v>
      </c>
    </row>
    <row r="5557" spans="1:13" x14ac:dyDescent="0.2">
      <c r="A5557" t="str">
        <f>'Applications (Cleaned)'!A5557</f>
        <v>6928359</v>
      </c>
      <c r="B5557" t="str">
        <f>'Applications (Cleaned)'!B5557</f>
        <v>1232</v>
      </c>
      <c r="C5557" s="10">
        <v>44920</v>
      </c>
      <c r="D5557" t="s">
        <v>37</v>
      </c>
      <c r="E5557" s="7">
        <v>224100</v>
      </c>
      <c r="F5557">
        <v>811</v>
      </c>
      <c r="G5557" t="s">
        <v>26</v>
      </c>
      <c r="H5557" t="s">
        <v>26</v>
      </c>
      <c r="I5557" t="s">
        <v>20</v>
      </c>
      <c r="J5557" s="14">
        <v>1713.6</v>
      </c>
      <c r="K5557" s="7">
        <v>2856</v>
      </c>
      <c r="L5557">
        <v>2</v>
      </c>
      <c r="M5557" t="s">
        <v>34</v>
      </c>
    </row>
    <row r="5558" spans="1:13" x14ac:dyDescent="0.2">
      <c r="A5558" t="str">
        <f>'Applications (Cleaned)'!A5558</f>
        <v>6928947</v>
      </c>
      <c r="B5558" t="str">
        <f>'Applications (Cleaned)'!B5558</f>
        <v>1360</v>
      </c>
      <c r="C5558" s="10">
        <v>45077</v>
      </c>
      <c r="D5558" t="s">
        <v>29</v>
      </c>
      <c r="E5558" s="7">
        <v>6343</v>
      </c>
      <c r="G5558" t="s">
        <v>14</v>
      </c>
      <c r="H5558" t="s">
        <v>26</v>
      </c>
      <c r="I5558" t="s">
        <v>20</v>
      </c>
      <c r="J5558" s="14">
        <v>1438.08</v>
      </c>
      <c r="K5558" s="7">
        <v>1498</v>
      </c>
      <c r="L5558">
        <v>1</v>
      </c>
    </row>
    <row r="5559" spans="1:13" x14ac:dyDescent="0.2">
      <c r="A5559" t="str">
        <f>'Applications (Cleaned)'!A5559</f>
        <v>6929544</v>
      </c>
      <c r="B5559" t="str">
        <f>'Applications (Cleaned)'!B5559</f>
        <v>0567</v>
      </c>
      <c r="C5559" s="10">
        <v>43961</v>
      </c>
      <c r="D5559" t="s">
        <v>32</v>
      </c>
      <c r="E5559" s="7">
        <v>61231</v>
      </c>
      <c r="G5559" t="s">
        <v>14</v>
      </c>
      <c r="H5559" t="s">
        <v>14</v>
      </c>
      <c r="I5559" t="s">
        <v>24</v>
      </c>
      <c r="J5559" s="14">
        <v>1066.8</v>
      </c>
      <c r="K5559" s="7">
        <v>1778</v>
      </c>
      <c r="L5559">
        <v>4</v>
      </c>
    </row>
    <row r="5560" spans="1:13" x14ac:dyDescent="0.2">
      <c r="A5560" t="str">
        <f>'Applications (Cleaned)'!A5560</f>
        <v>6934086</v>
      </c>
      <c r="B5560" t="str">
        <f>'Applications (Cleaned)'!B5560</f>
        <v>0049</v>
      </c>
      <c r="C5560" s="10">
        <v>43884</v>
      </c>
      <c r="D5560" t="s">
        <v>23</v>
      </c>
      <c r="E5560" s="7">
        <v>122667</v>
      </c>
      <c r="F5560">
        <v>793</v>
      </c>
      <c r="G5560" t="s">
        <v>14</v>
      </c>
      <c r="H5560" t="s">
        <v>14</v>
      </c>
      <c r="I5560" t="s">
        <v>46</v>
      </c>
      <c r="J5560" s="14">
        <v>2453.2199999999998</v>
      </c>
      <c r="K5560" s="7">
        <v>3717</v>
      </c>
      <c r="L5560">
        <v>2</v>
      </c>
    </row>
    <row r="5561" spans="1:13" x14ac:dyDescent="0.2">
      <c r="A5561" t="str">
        <f>'Applications (Cleaned)'!A5561</f>
        <v>6934598</v>
      </c>
      <c r="B5561" t="str">
        <f>'Applications (Cleaned)'!B5561</f>
        <v>0576</v>
      </c>
      <c r="C5561" s="10">
        <v>44391</v>
      </c>
      <c r="D5561" t="s">
        <v>37</v>
      </c>
      <c r="E5561" s="7">
        <v>25287</v>
      </c>
      <c r="F5561">
        <v>641</v>
      </c>
      <c r="G5561" t="s">
        <v>14</v>
      </c>
      <c r="H5561" t="s">
        <v>14</v>
      </c>
      <c r="I5561" t="s">
        <v>24</v>
      </c>
      <c r="J5561" s="14">
        <v>1090.32</v>
      </c>
      <c r="K5561" s="7">
        <v>1652</v>
      </c>
      <c r="L5561">
        <v>5</v>
      </c>
      <c r="M5561" t="s">
        <v>52</v>
      </c>
    </row>
    <row r="5562" spans="1:13" x14ac:dyDescent="0.2">
      <c r="A5562" t="str">
        <f>'Applications (Cleaned)'!A5562</f>
        <v>6935810</v>
      </c>
      <c r="B5562" t="str">
        <f>'Applications (Cleaned)'!B5562</f>
        <v>0124</v>
      </c>
      <c r="C5562" s="10">
        <v>45625</v>
      </c>
      <c r="D5562" t="s">
        <v>37</v>
      </c>
      <c r="E5562" s="7">
        <v>230286</v>
      </c>
      <c r="F5562">
        <v>591</v>
      </c>
      <c r="G5562" t="s">
        <v>14</v>
      </c>
      <c r="H5562" t="s">
        <v>26</v>
      </c>
      <c r="I5562" t="s">
        <v>33</v>
      </c>
      <c r="J5562" s="14">
        <v>775.32</v>
      </c>
      <c r="K5562" s="7">
        <v>994</v>
      </c>
      <c r="L5562">
        <v>3</v>
      </c>
    </row>
    <row r="5563" spans="1:13" x14ac:dyDescent="0.2">
      <c r="A5563" t="str">
        <f>'Applications (Cleaned)'!A5563</f>
        <v>6937911</v>
      </c>
      <c r="B5563" t="str">
        <f>'Applications (Cleaned)'!B5563</f>
        <v>0098</v>
      </c>
      <c r="C5563" s="10">
        <v>45574</v>
      </c>
      <c r="D5563" t="s">
        <v>13</v>
      </c>
      <c r="E5563" s="7">
        <v>75420</v>
      </c>
      <c r="F5563">
        <v>774</v>
      </c>
      <c r="G5563" t="s">
        <v>14</v>
      </c>
      <c r="H5563" t="s">
        <v>26</v>
      </c>
      <c r="I5563" t="s">
        <v>24</v>
      </c>
      <c r="J5563" s="14">
        <v>1862.4</v>
      </c>
      <c r="K5563" s="7">
        <v>1940</v>
      </c>
      <c r="L5563">
        <v>2</v>
      </c>
      <c r="M5563" t="s">
        <v>52</v>
      </c>
    </row>
    <row r="5564" spans="1:13" x14ac:dyDescent="0.2">
      <c r="A5564" t="str">
        <f>'Applications (Cleaned)'!A5564</f>
        <v>6939264</v>
      </c>
      <c r="B5564" t="str">
        <f>'Applications (Cleaned)'!B5564</f>
        <v>0109</v>
      </c>
      <c r="C5564" s="10">
        <v>45566</v>
      </c>
      <c r="D5564" t="s">
        <v>19</v>
      </c>
      <c r="E5564" s="7">
        <v>206546</v>
      </c>
      <c r="F5564">
        <v>741</v>
      </c>
      <c r="G5564" t="s">
        <v>26</v>
      </c>
      <c r="H5564" t="s">
        <v>26</v>
      </c>
      <c r="I5564" t="s">
        <v>20</v>
      </c>
      <c r="J5564" s="14">
        <v>1506.96</v>
      </c>
      <c r="K5564" s="7">
        <v>0</v>
      </c>
      <c r="L5564">
        <v>5</v>
      </c>
    </row>
    <row r="5565" spans="1:13" x14ac:dyDescent="0.2">
      <c r="A5565" t="str">
        <f>'Applications (Cleaned)'!A5565</f>
        <v>6940731</v>
      </c>
      <c r="B5565" t="str">
        <f>'Applications (Cleaned)'!B5565</f>
        <v>0212</v>
      </c>
      <c r="C5565" s="10">
        <v>45630</v>
      </c>
      <c r="D5565" t="s">
        <v>19</v>
      </c>
      <c r="E5565" s="7">
        <v>264993</v>
      </c>
      <c r="G5565" t="s">
        <v>14</v>
      </c>
      <c r="H5565" t="s">
        <v>14</v>
      </c>
      <c r="I5565" t="s">
        <v>16</v>
      </c>
      <c r="J5565" s="14">
        <v>1713.6</v>
      </c>
      <c r="K5565" s="7">
        <v>1785</v>
      </c>
      <c r="L5565">
        <v>1</v>
      </c>
      <c r="M5565" t="s">
        <v>47</v>
      </c>
    </row>
    <row r="5566" spans="1:13" x14ac:dyDescent="0.2">
      <c r="A5566" t="str">
        <f>'Applications (Cleaned)'!A5566</f>
        <v>6941879</v>
      </c>
      <c r="B5566" t="str">
        <f>'Applications (Cleaned)'!B5566</f>
        <v>0584</v>
      </c>
      <c r="C5566" s="10">
        <v>45307</v>
      </c>
      <c r="D5566" t="s">
        <v>19</v>
      </c>
      <c r="E5566" s="7">
        <v>86082</v>
      </c>
      <c r="F5566">
        <v>715</v>
      </c>
      <c r="G5566" t="s">
        <v>26</v>
      </c>
      <c r="H5566" t="s">
        <v>26</v>
      </c>
      <c r="I5566" t="s">
        <v>16</v>
      </c>
      <c r="J5566" s="14">
        <v>3364.8</v>
      </c>
      <c r="K5566" s="7">
        <v>3505</v>
      </c>
      <c r="L5566">
        <v>4</v>
      </c>
      <c r="M5566" t="s">
        <v>21</v>
      </c>
    </row>
    <row r="5567" spans="1:13" x14ac:dyDescent="0.2">
      <c r="A5567" t="str">
        <f>'Applications (Cleaned)'!A5567</f>
        <v>6943121</v>
      </c>
      <c r="B5567" t="str">
        <f>'Applications (Cleaned)'!B5567</f>
        <v>0547</v>
      </c>
      <c r="C5567" s="10">
        <v>43977</v>
      </c>
      <c r="D5567" t="s">
        <v>23</v>
      </c>
      <c r="E5567" s="7">
        <v>204453</v>
      </c>
      <c r="F5567">
        <v>559</v>
      </c>
      <c r="G5567" t="s">
        <v>14</v>
      </c>
      <c r="H5567" t="s">
        <v>26</v>
      </c>
      <c r="I5567" t="s">
        <v>16</v>
      </c>
      <c r="J5567" s="14">
        <v>2808.3</v>
      </c>
      <c r="K5567" s="7">
        <v>4255</v>
      </c>
      <c r="L5567">
        <v>4</v>
      </c>
      <c r="M5567" t="s">
        <v>17</v>
      </c>
    </row>
    <row r="5568" spans="1:13" x14ac:dyDescent="0.2">
      <c r="A5568" t="str">
        <f>'Applications (Cleaned)'!A5568</f>
        <v>6945437</v>
      </c>
      <c r="B5568" t="str">
        <f>'Applications (Cleaned)'!B5568</f>
        <v>0625</v>
      </c>
      <c r="C5568" s="10">
        <v>44829</v>
      </c>
      <c r="D5568" t="s">
        <v>23</v>
      </c>
      <c r="E5568" s="7">
        <v>239440</v>
      </c>
      <c r="F5568">
        <v>396</v>
      </c>
      <c r="G5568" t="s">
        <v>14</v>
      </c>
      <c r="H5568" t="s">
        <v>26</v>
      </c>
      <c r="I5568" t="s">
        <v>20</v>
      </c>
      <c r="J5568" s="14">
        <v>2017.86</v>
      </c>
      <c r="K5568" s="7">
        <v>2587</v>
      </c>
      <c r="L5568">
        <v>4</v>
      </c>
      <c r="M5568" t="s">
        <v>25</v>
      </c>
    </row>
    <row r="5569" spans="1:13" x14ac:dyDescent="0.2">
      <c r="A5569" t="str">
        <f>'Applications (Cleaned)'!A5569</f>
        <v>6945442</v>
      </c>
      <c r="B5569" t="str">
        <f>'Applications (Cleaned)'!B5569</f>
        <v>0645</v>
      </c>
      <c r="C5569" s="10">
        <v>43861</v>
      </c>
      <c r="D5569" t="s">
        <v>32</v>
      </c>
      <c r="E5569" s="7">
        <v>40909</v>
      </c>
      <c r="F5569">
        <v>850</v>
      </c>
      <c r="G5569" t="s">
        <v>26</v>
      </c>
      <c r="H5569" t="s">
        <v>14</v>
      </c>
      <c r="I5569" t="s">
        <v>24</v>
      </c>
      <c r="J5569" s="14">
        <v>4734.84</v>
      </c>
      <c r="K5569" s="7">
        <v>7174</v>
      </c>
      <c r="L5569">
        <v>5</v>
      </c>
      <c r="M5569" t="s">
        <v>17</v>
      </c>
    </row>
    <row r="5570" spans="1:13" x14ac:dyDescent="0.2">
      <c r="A5570" t="str">
        <f>'Applications (Cleaned)'!A5570</f>
        <v>6946165</v>
      </c>
      <c r="B5570" t="str">
        <f>'Applications (Cleaned)'!B5570</f>
        <v>0726</v>
      </c>
      <c r="C5570" s="10">
        <v>43928</v>
      </c>
      <c r="D5570" t="s">
        <v>13</v>
      </c>
      <c r="E5570" s="7">
        <v>229882</v>
      </c>
      <c r="F5570">
        <v>675</v>
      </c>
      <c r="G5570" t="s">
        <v>14</v>
      </c>
      <c r="H5570" t="s">
        <v>26</v>
      </c>
      <c r="I5570" t="s">
        <v>24</v>
      </c>
      <c r="J5570" s="14">
        <v>1597.68</v>
      </c>
      <c r="K5570" s="7">
        <v>1902</v>
      </c>
      <c r="L5570">
        <v>3</v>
      </c>
    </row>
    <row r="5571" spans="1:13" x14ac:dyDescent="0.2">
      <c r="A5571" t="str">
        <f>'Applications (Cleaned)'!A5571</f>
        <v>6946647</v>
      </c>
      <c r="B5571" t="str">
        <f>'Applications (Cleaned)'!B5571</f>
        <v>1088</v>
      </c>
      <c r="D5571" t="s">
        <v>13</v>
      </c>
      <c r="E5571" s="7">
        <v>184177</v>
      </c>
      <c r="F5571">
        <v>589</v>
      </c>
      <c r="G5571" t="s">
        <v>26</v>
      </c>
      <c r="H5571" t="s">
        <v>14</v>
      </c>
      <c r="I5571" t="s">
        <v>20</v>
      </c>
      <c r="J5571" s="14">
        <v>3582.6</v>
      </c>
      <c r="K5571" s="7">
        <v>5971</v>
      </c>
      <c r="L5571">
        <v>5</v>
      </c>
    </row>
    <row r="5572" spans="1:13" x14ac:dyDescent="0.2">
      <c r="A5572" t="str">
        <f>'Applications (Cleaned)'!A5572</f>
        <v>6946687</v>
      </c>
      <c r="B5572" t="str">
        <f>'Applications (Cleaned)'!B5572</f>
        <v>0408</v>
      </c>
      <c r="C5572" s="10">
        <v>43842</v>
      </c>
      <c r="D5572" t="s">
        <v>27</v>
      </c>
      <c r="E5572" s="7">
        <v>39107</v>
      </c>
      <c r="G5572" t="s">
        <v>14</v>
      </c>
      <c r="H5572" t="s">
        <v>26</v>
      </c>
      <c r="I5572" t="s">
        <v>46</v>
      </c>
      <c r="J5572" s="14">
        <v>5633.94</v>
      </c>
      <c r="K5572" s="7">
        <v>7223</v>
      </c>
      <c r="L5572">
        <v>1</v>
      </c>
      <c r="M5572" t="s">
        <v>34</v>
      </c>
    </row>
    <row r="5573" spans="1:13" x14ac:dyDescent="0.2">
      <c r="A5573" t="str">
        <f>'Applications (Cleaned)'!A5573</f>
        <v>6949583</v>
      </c>
      <c r="B5573" t="str">
        <f>'Applications (Cleaned)'!B5573</f>
        <v>0391</v>
      </c>
      <c r="C5573" s="10">
        <v>45044</v>
      </c>
      <c r="D5573" t="s">
        <v>19</v>
      </c>
      <c r="E5573" s="7">
        <v>237899</v>
      </c>
      <c r="G5573" t="s">
        <v>14</v>
      </c>
      <c r="H5573" t="s">
        <v>26</v>
      </c>
      <c r="I5573" t="s">
        <v>16</v>
      </c>
      <c r="J5573" s="14">
        <v>2616.6</v>
      </c>
      <c r="K5573" s="7">
        <v>3115</v>
      </c>
      <c r="L5573">
        <v>3</v>
      </c>
    </row>
    <row r="5574" spans="1:13" x14ac:dyDescent="0.2">
      <c r="A5574" t="str">
        <f>'Applications (Cleaned)'!A5574</f>
        <v>6950017</v>
      </c>
      <c r="B5574" t="str">
        <f>'Applications (Cleaned)'!B5574</f>
        <v>1556</v>
      </c>
      <c r="C5574" s="10">
        <v>44966</v>
      </c>
      <c r="D5574" t="s">
        <v>32</v>
      </c>
      <c r="E5574" s="7">
        <v>25914</v>
      </c>
      <c r="F5574">
        <v>675</v>
      </c>
      <c r="G5574" t="s">
        <v>26</v>
      </c>
      <c r="H5574" t="s">
        <v>26</v>
      </c>
      <c r="I5574" t="s">
        <v>20</v>
      </c>
      <c r="J5574" s="14">
        <v>1989</v>
      </c>
      <c r="K5574" s="7">
        <v>2550</v>
      </c>
      <c r="L5574">
        <v>4</v>
      </c>
      <c r="M5574" t="s">
        <v>47</v>
      </c>
    </row>
    <row r="5575" spans="1:13" x14ac:dyDescent="0.2">
      <c r="A5575" t="str">
        <f>'Applications (Cleaned)'!A5575</f>
        <v>6950414</v>
      </c>
      <c r="B5575" t="str">
        <f>'Applications (Cleaned)'!B5575</f>
        <v>0365</v>
      </c>
      <c r="C5575" s="10">
        <v>44525</v>
      </c>
      <c r="D5575" t="s">
        <v>23</v>
      </c>
      <c r="E5575" s="7">
        <v>92870</v>
      </c>
      <c r="F5575">
        <v>768</v>
      </c>
      <c r="G5575" t="s">
        <v>14</v>
      </c>
      <c r="H5575" t="s">
        <v>26</v>
      </c>
      <c r="I5575" t="s">
        <v>16</v>
      </c>
      <c r="J5575" s="14">
        <v>1847.82</v>
      </c>
      <c r="K5575" s="7">
        <v>2369</v>
      </c>
      <c r="L5575">
        <v>1</v>
      </c>
      <c r="M5575" t="s">
        <v>17</v>
      </c>
    </row>
    <row r="5576" spans="1:13" x14ac:dyDescent="0.2">
      <c r="A5576" t="str">
        <f>'Applications (Cleaned)'!A5576</f>
        <v>6950914</v>
      </c>
      <c r="B5576" t="str">
        <f>'Applications (Cleaned)'!B5576</f>
        <v>0996</v>
      </c>
      <c r="C5576" s="10">
        <v>44538</v>
      </c>
      <c r="D5576" t="s">
        <v>37</v>
      </c>
      <c r="E5576" s="7">
        <v>209964</v>
      </c>
      <c r="F5576">
        <v>451</v>
      </c>
      <c r="G5576" t="s">
        <v>26</v>
      </c>
      <c r="H5576" t="s">
        <v>14</v>
      </c>
      <c r="I5576" t="s">
        <v>24</v>
      </c>
      <c r="J5576" s="14">
        <v>3776.4</v>
      </c>
      <c r="K5576" s="7">
        <v>6294</v>
      </c>
      <c r="L5576">
        <v>1</v>
      </c>
      <c r="M5576" t="s">
        <v>52</v>
      </c>
    </row>
    <row r="5577" spans="1:13" x14ac:dyDescent="0.2">
      <c r="A5577" t="str">
        <f>'Applications (Cleaned)'!A5577</f>
        <v>6951255</v>
      </c>
      <c r="B5577" t="str">
        <f>'Applications (Cleaned)'!B5577</f>
        <v>1458</v>
      </c>
      <c r="C5577" s="10">
        <v>45225</v>
      </c>
      <c r="D5577" t="s">
        <v>19</v>
      </c>
      <c r="E5577" s="7">
        <v>48702</v>
      </c>
      <c r="F5577">
        <v>712</v>
      </c>
      <c r="G5577" t="s">
        <v>14</v>
      </c>
      <c r="H5577" t="s">
        <v>14</v>
      </c>
      <c r="I5577" t="s">
        <v>20</v>
      </c>
      <c r="J5577" s="14">
        <v>3801.84</v>
      </c>
      <c r="K5577" s="7">
        <v>4526</v>
      </c>
      <c r="L5577">
        <v>5</v>
      </c>
    </row>
    <row r="5578" spans="1:13" x14ac:dyDescent="0.2">
      <c r="A5578" t="str">
        <f>'Applications (Cleaned)'!A5578</f>
        <v>6954716</v>
      </c>
      <c r="B5578" t="str">
        <f>'Applications (Cleaned)'!B5578</f>
        <v>1322</v>
      </c>
      <c r="C5578" s="10">
        <v>45533</v>
      </c>
      <c r="D5578" t="s">
        <v>32</v>
      </c>
      <c r="E5578" s="7">
        <v>154400</v>
      </c>
      <c r="F5578">
        <v>597</v>
      </c>
      <c r="G5578" t="s">
        <v>26</v>
      </c>
      <c r="H5578" t="s">
        <v>26</v>
      </c>
      <c r="I5578" t="s">
        <v>20</v>
      </c>
      <c r="J5578" s="14">
        <v>3102.96</v>
      </c>
      <c r="K5578" s="7">
        <v>3694</v>
      </c>
      <c r="L5578">
        <v>3</v>
      </c>
      <c r="M5578" t="s">
        <v>21</v>
      </c>
    </row>
    <row r="5579" spans="1:13" x14ac:dyDescent="0.2">
      <c r="A5579" t="str">
        <f>'Applications (Cleaned)'!A5579</f>
        <v>6955473</v>
      </c>
      <c r="B5579" t="str">
        <f>'Applications (Cleaned)'!B5579</f>
        <v>0987</v>
      </c>
      <c r="C5579" s="10">
        <v>44169</v>
      </c>
      <c r="D5579" t="s">
        <v>13</v>
      </c>
      <c r="E5579" s="7">
        <v>67018</v>
      </c>
      <c r="F5579">
        <v>348</v>
      </c>
      <c r="G5579" t="s">
        <v>14</v>
      </c>
      <c r="H5579" t="s">
        <v>26</v>
      </c>
      <c r="I5579" t="s">
        <v>33</v>
      </c>
      <c r="J5579" s="14">
        <v>3730.98</v>
      </c>
      <c r="K5579" s="7">
        <v>5653</v>
      </c>
      <c r="L5579">
        <v>5</v>
      </c>
      <c r="M5579" t="s">
        <v>17</v>
      </c>
    </row>
    <row r="5580" spans="1:13" x14ac:dyDescent="0.2">
      <c r="A5580" t="str">
        <f>'Applications (Cleaned)'!A5580</f>
        <v>6956378</v>
      </c>
      <c r="B5580" t="str">
        <f>'Applications (Cleaned)'!B5580</f>
        <v>1419</v>
      </c>
      <c r="C5580" s="10">
        <v>45299</v>
      </c>
      <c r="D5580" t="s">
        <v>37</v>
      </c>
      <c r="E5580" s="7">
        <v>76427</v>
      </c>
      <c r="F5580">
        <v>325</v>
      </c>
      <c r="G5580" t="s">
        <v>14</v>
      </c>
      <c r="H5580" t="s">
        <v>14</v>
      </c>
      <c r="I5580" t="s">
        <v>24</v>
      </c>
      <c r="J5580" s="14">
        <v>2752.62</v>
      </c>
      <c r="K5580" s="7">
        <v>3529</v>
      </c>
      <c r="L5580">
        <v>2</v>
      </c>
      <c r="M5580" t="s">
        <v>25</v>
      </c>
    </row>
    <row r="5581" spans="1:13" x14ac:dyDescent="0.2">
      <c r="A5581" t="str">
        <f>'Applications (Cleaned)'!A5581</f>
        <v>6957438</v>
      </c>
      <c r="B5581" t="str">
        <f>'Applications (Cleaned)'!B5581</f>
        <v>1429</v>
      </c>
      <c r="C5581" s="10">
        <v>44432</v>
      </c>
      <c r="D5581" t="s">
        <v>23</v>
      </c>
      <c r="E5581" s="7">
        <v>214084</v>
      </c>
      <c r="F5581">
        <v>618</v>
      </c>
      <c r="G5581" t="s">
        <v>26</v>
      </c>
      <c r="H5581" t="s">
        <v>26</v>
      </c>
      <c r="I5581" t="s">
        <v>16</v>
      </c>
      <c r="J5581" s="14">
        <v>2703.6</v>
      </c>
      <c r="K5581" s="7">
        <v>4506</v>
      </c>
      <c r="L5581">
        <v>5</v>
      </c>
      <c r="M5581" t="s">
        <v>34</v>
      </c>
    </row>
    <row r="5582" spans="1:13" x14ac:dyDescent="0.2">
      <c r="A5582" t="str">
        <f>'Applications (Cleaned)'!A5582</f>
        <v>6959022</v>
      </c>
      <c r="B5582" t="str">
        <f>'Applications (Cleaned)'!B5582</f>
        <v>0413</v>
      </c>
      <c r="C5582" s="10">
        <v>44723</v>
      </c>
      <c r="D5582" t="s">
        <v>29</v>
      </c>
      <c r="E5582" s="7">
        <v>160675</v>
      </c>
      <c r="F5582">
        <v>689</v>
      </c>
      <c r="G5582" t="s">
        <v>14</v>
      </c>
      <c r="H5582" t="s">
        <v>14</v>
      </c>
      <c r="I5582" t="s">
        <v>16</v>
      </c>
      <c r="J5582" s="14">
        <v>3894</v>
      </c>
      <c r="K5582" s="7">
        <v>6490</v>
      </c>
      <c r="L5582">
        <v>1</v>
      </c>
      <c r="M5582" t="s">
        <v>21</v>
      </c>
    </row>
    <row r="5583" spans="1:13" x14ac:dyDescent="0.2">
      <c r="A5583" t="str">
        <f>'Applications (Cleaned)'!A5583</f>
        <v>6959975</v>
      </c>
      <c r="B5583" t="str">
        <f>'Applications (Cleaned)'!B5583</f>
        <v>1422</v>
      </c>
      <c r="C5583" s="10">
        <v>45561</v>
      </c>
      <c r="D5583" t="s">
        <v>27</v>
      </c>
      <c r="E5583" s="7">
        <v>131573</v>
      </c>
      <c r="F5583">
        <v>685</v>
      </c>
      <c r="G5583" t="s">
        <v>14</v>
      </c>
      <c r="H5583" t="s">
        <v>14</v>
      </c>
      <c r="I5583" t="s">
        <v>46</v>
      </c>
      <c r="J5583" s="14">
        <v>1496.22</v>
      </c>
      <c r="K5583" s="7">
        <v>2267</v>
      </c>
      <c r="L5583">
        <v>3</v>
      </c>
    </row>
    <row r="5584" spans="1:13" x14ac:dyDescent="0.2">
      <c r="A5584" t="str">
        <f>'Applications (Cleaned)'!A5584</f>
        <v>6961184</v>
      </c>
      <c r="B5584" t="str">
        <f>'Applications (Cleaned)'!B5584</f>
        <v>1057</v>
      </c>
      <c r="C5584" s="10">
        <v>45531</v>
      </c>
      <c r="D5584" t="s">
        <v>23</v>
      </c>
      <c r="E5584" s="7">
        <v>138825</v>
      </c>
      <c r="F5584">
        <v>841</v>
      </c>
      <c r="G5584" t="s">
        <v>14</v>
      </c>
      <c r="H5584" t="s">
        <v>14</v>
      </c>
      <c r="I5584" t="s">
        <v>46</v>
      </c>
      <c r="J5584" s="14">
        <v>3382.08</v>
      </c>
      <c r="K5584" s="7">
        <v>3523</v>
      </c>
      <c r="L5584">
        <v>1</v>
      </c>
      <c r="M5584" t="s">
        <v>52</v>
      </c>
    </row>
    <row r="5585" spans="1:13" x14ac:dyDescent="0.2">
      <c r="A5585" t="str">
        <f>'Applications (Cleaned)'!A5585</f>
        <v>6961631</v>
      </c>
      <c r="B5585" t="str">
        <f>'Applications (Cleaned)'!B5585</f>
        <v>0744</v>
      </c>
      <c r="C5585" s="10">
        <v>43976</v>
      </c>
      <c r="D5585" t="s">
        <v>29</v>
      </c>
      <c r="E5585" s="7">
        <v>248991</v>
      </c>
      <c r="F5585">
        <v>730</v>
      </c>
      <c r="G5585" t="s">
        <v>14</v>
      </c>
      <c r="H5585" t="s">
        <v>26</v>
      </c>
      <c r="I5585" t="s">
        <v>24</v>
      </c>
      <c r="J5585" s="14">
        <v>3557.76</v>
      </c>
      <c r="K5585" s="7">
        <v>3706</v>
      </c>
      <c r="L5585">
        <v>3</v>
      </c>
      <c r="M5585" t="s">
        <v>41</v>
      </c>
    </row>
    <row r="5586" spans="1:13" x14ac:dyDescent="0.2">
      <c r="A5586" t="str">
        <f>'Applications (Cleaned)'!A5586</f>
        <v>6963347</v>
      </c>
      <c r="B5586" t="str">
        <f>'Applications (Cleaned)'!B5586</f>
        <v>0679</v>
      </c>
      <c r="C5586" s="10">
        <v>45095</v>
      </c>
      <c r="D5586" t="s">
        <v>23</v>
      </c>
      <c r="E5586" s="7">
        <v>117004</v>
      </c>
      <c r="G5586" t="s">
        <v>14</v>
      </c>
      <c r="H5586" t="s">
        <v>14</v>
      </c>
      <c r="I5586" t="s">
        <v>16</v>
      </c>
      <c r="J5586" s="14">
        <v>2830.08</v>
      </c>
      <c r="K5586" s="7">
        <v>2948</v>
      </c>
      <c r="L5586">
        <v>2</v>
      </c>
    </row>
    <row r="5587" spans="1:13" x14ac:dyDescent="0.2">
      <c r="A5587" t="str">
        <f>'Applications (Cleaned)'!A5587</f>
        <v>6963351</v>
      </c>
      <c r="B5587" t="str">
        <f>'Applications (Cleaned)'!B5587</f>
        <v>1380</v>
      </c>
      <c r="C5587" s="10">
        <v>45475</v>
      </c>
      <c r="D5587" t="s">
        <v>32</v>
      </c>
      <c r="E5587" s="7">
        <v>144025</v>
      </c>
      <c r="G5587" t="s">
        <v>14</v>
      </c>
      <c r="H5587" t="s">
        <v>14</v>
      </c>
      <c r="I5587" t="s">
        <v>20</v>
      </c>
      <c r="J5587" s="14">
        <v>8010.24</v>
      </c>
      <c r="K5587" s="7">
        <v>8344</v>
      </c>
      <c r="L5587">
        <v>1</v>
      </c>
      <c r="M5587" t="s">
        <v>35</v>
      </c>
    </row>
    <row r="5588" spans="1:13" x14ac:dyDescent="0.2">
      <c r="A5588" t="str">
        <f>'Applications (Cleaned)'!A5588</f>
        <v>6964111</v>
      </c>
      <c r="B5588" t="str">
        <f>'Applications (Cleaned)'!B5588</f>
        <v>0439</v>
      </c>
      <c r="C5588" s="10">
        <v>44659</v>
      </c>
      <c r="D5588" t="s">
        <v>29</v>
      </c>
      <c r="E5588" s="7">
        <v>31969</v>
      </c>
      <c r="G5588" t="s">
        <v>14</v>
      </c>
      <c r="H5588" t="s">
        <v>26</v>
      </c>
      <c r="I5588" t="s">
        <v>24</v>
      </c>
      <c r="J5588" s="14">
        <v>1864.32</v>
      </c>
      <c r="K5588" s="7">
        <v>1942</v>
      </c>
      <c r="L5588">
        <v>5</v>
      </c>
      <c r="M5588" t="s">
        <v>21</v>
      </c>
    </row>
    <row r="5589" spans="1:13" x14ac:dyDescent="0.2">
      <c r="A5589" t="str">
        <f>'Applications (Cleaned)'!A5589</f>
        <v>6964419</v>
      </c>
      <c r="B5589" t="str">
        <f>'Applications (Cleaned)'!B5589</f>
        <v>0708</v>
      </c>
      <c r="C5589" s="10">
        <v>45004</v>
      </c>
      <c r="D5589" t="s">
        <v>37</v>
      </c>
      <c r="E5589" s="7">
        <v>135909</v>
      </c>
      <c r="F5589">
        <v>735</v>
      </c>
      <c r="G5589" t="s">
        <v>14</v>
      </c>
      <c r="H5589" t="s">
        <v>26</v>
      </c>
      <c r="I5589" t="s">
        <v>24</v>
      </c>
      <c r="J5589" s="14">
        <v>4201.8599999999997</v>
      </c>
      <c r="K5589" s="7">
        <v>5387</v>
      </c>
      <c r="L5589">
        <v>3</v>
      </c>
      <c r="M5589" t="s">
        <v>31</v>
      </c>
    </row>
    <row r="5590" spans="1:13" x14ac:dyDescent="0.2">
      <c r="A5590" t="str">
        <f>'Applications (Cleaned)'!A5590</f>
        <v>6964715</v>
      </c>
      <c r="B5590" t="str">
        <f>'Applications (Cleaned)'!B5590</f>
        <v>1664</v>
      </c>
      <c r="C5590" s="10">
        <v>45226</v>
      </c>
      <c r="D5590" t="s">
        <v>37</v>
      </c>
      <c r="E5590" s="7">
        <v>60906</v>
      </c>
      <c r="F5590">
        <v>776</v>
      </c>
      <c r="G5590" t="s">
        <v>14</v>
      </c>
      <c r="H5590" t="s">
        <v>14</v>
      </c>
      <c r="I5590" t="s">
        <v>20</v>
      </c>
      <c r="J5590" s="14">
        <v>3832.32</v>
      </c>
      <c r="K5590" s="7">
        <v>3992</v>
      </c>
      <c r="L5590">
        <v>5</v>
      </c>
    </row>
    <row r="5591" spans="1:13" x14ac:dyDescent="0.2">
      <c r="A5591" t="str">
        <f>'Applications (Cleaned)'!A5591</f>
        <v>6964942</v>
      </c>
      <c r="B5591" t="str">
        <f>'Applications (Cleaned)'!B5591</f>
        <v>1441</v>
      </c>
      <c r="C5591" s="10">
        <v>44203</v>
      </c>
      <c r="D5591" t="s">
        <v>27</v>
      </c>
      <c r="E5591" s="7">
        <v>119229</v>
      </c>
      <c r="F5591">
        <v>510</v>
      </c>
      <c r="G5591" t="s">
        <v>14</v>
      </c>
      <c r="H5591" t="s">
        <v>26</v>
      </c>
      <c r="I5591" t="s">
        <v>20</v>
      </c>
      <c r="J5591" s="14">
        <v>2980.38</v>
      </c>
      <c r="K5591" s="7">
        <v>3821</v>
      </c>
      <c r="L5591">
        <v>4</v>
      </c>
      <c r="M5591" t="s">
        <v>28</v>
      </c>
    </row>
    <row r="5592" spans="1:13" x14ac:dyDescent="0.2">
      <c r="A5592" t="str">
        <f>'Applications (Cleaned)'!A5592</f>
        <v>6966761</v>
      </c>
      <c r="B5592" t="str">
        <f>'Applications (Cleaned)'!B5592</f>
        <v>0786</v>
      </c>
      <c r="C5592" s="10">
        <v>44155</v>
      </c>
      <c r="D5592" t="s">
        <v>19</v>
      </c>
      <c r="E5592" s="7">
        <v>120345</v>
      </c>
      <c r="F5592">
        <v>698</v>
      </c>
      <c r="G5592" t="s">
        <v>14</v>
      </c>
      <c r="H5592" t="s">
        <v>14</v>
      </c>
      <c r="I5592" t="s">
        <v>24</v>
      </c>
      <c r="J5592" s="14">
        <v>1850.16</v>
      </c>
      <c r="K5592" s="7">
        <v>2372</v>
      </c>
      <c r="L5592">
        <v>5</v>
      </c>
      <c r="M5592" t="s">
        <v>52</v>
      </c>
    </row>
    <row r="5593" spans="1:13" x14ac:dyDescent="0.2">
      <c r="A5593" t="str">
        <f>'Applications (Cleaned)'!A5593</f>
        <v>6966822</v>
      </c>
      <c r="B5593" t="str">
        <f>'Applications (Cleaned)'!B5593</f>
        <v>0256</v>
      </c>
      <c r="D5593" t="s">
        <v>13</v>
      </c>
      <c r="E5593" s="7">
        <v>91969</v>
      </c>
      <c r="F5593">
        <v>677</v>
      </c>
      <c r="G5593" t="s">
        <v>14</v>
      </c>
      <c r="H5593" t="s">
        <v>14</v>
      </c>
      <c r="I5593" t="s">
        <v>20</v>
      </c>
      <c r="J5593" s="14">
        <v>2154.2399999999998</v>
      </c>
      <c r="K5593" s="7">
        <v>2244</v>
      </c>
      <c r="L5593">
        <v>4</v>
      </c>
      <c r="M5593" t="s">
        <v>47</v>
      </c>
    </row>
    <row r="5594" spans="1:13" x14ac:dyDescent="0.2">
      <c r="A5594" t="str">
        <f>'Applications (Cleaned)'!A5594</f>
        <v>6968580</v>
      </c>
      <c r="B5594" t="str">
        <f>'Applications (Cleaned)'!B5594</f>
        <v>0829</v>
      </c>
      <c r="C5594" s="10">
        <v>45539</v>
      </c>
      <c r="D5594" t="s">
        <v>13</v>
      </c>
      <c r="E5594" s="7">
        <v>40603</v>
      </c>
      <c r="F5594">
        <v>849</v>
      </c>
      <c r="G5594" t="s">
        <v>14</v>
      </c>
      <c r="H5594" t="s">
        <v>14</v>
      </c>
      <c r="I5594" t="s">
        <v>20</v>
      </c>
      <c r="J5594" s="14">
        <v>4846.08</v>
      </c>
      <c r="K5594" s="7">
        <v>5048</v>
      </c>
      <c r="L5594">
        <v>3</v>
      </c>
      <c r="M5594" t="s">
        <v>21</v>
      </c>
    </row>
    <row r="5595" spans="1:13" x14ac:dyDescent="0.2">
      <c r="A5595" t="str">
        <f>'Applications (Cleaned)'!A5595</f>
        <v>6969292</v>
      </c>
      <c r="B5595" t="str">
        <f>'Applications (Cleaned)'!B5595</f>
        <v>0534</v>
      </c>
      <c r="C5595" s="10">
        <v>44428</v>
      </c>
      <c r="D5595" t="s">
        <v>13</v>
      </c>
      <c r="E5595" s="7">
        <v>185616</v>
      </c>
      <c r="F5595">
        <v>549</v>
      </c>
      <c r="G5595" t="s">
        <v>14</v>
      </c>
      <c r="H5595" t="s">
        <v>14</v>
      </c>
      <c r="I5595" t="s">
        <v>24</v>
      </c>
      <c r="J5595" s="14">
        <v>2857.92</v>
      </c>
      <c r="K5595" s="7">
        <v>2977</v>
      </c>
      <c r="L5595">
        <v>5</v>
      </c>
      <c r="M5595" t="s">
        <v>21</v>
      </c>
    </row>
    <row r="5596" spans="1:13" x14ac:dyDescent="0.2">
      <c r="A5596" t="str">
        <f>'Applications (Cleaned)'!A5596</f>
        <v>6969758</v>
      </c>
      <c r="B5596" t="str">
        <f>'Applications (Cleaned)'!B5596</f>
        <v>0570</v>
      </c>
      <c r="C5596" s="10">
        <v>44088</v>
      </c>
      <c r="D5596" t="s">
        <v>37</v>
      </c>
      <c r="E5596" s="7">
        <v>310365</v>
      </c>
      <c r="F5596">
        <v>650</v>
      </c>
      <c r="G5596" t="s">
        <v>14</v>
      </c>
      <c r="H5596" t="s">
        <v>14</v>
      </c>
      <c r="I5596" t="s">
        <v>20</v>
      </c>
      <c r="J5596" s="14">
        <v>3786.42</v>
      </c>
      <c r="K5596" s="7">
        <v>5737</v>
      </c>
      <c r="L5596">
        <v>5</v>
      </c>
    </row>
    <row r="5597" spans="1:13" x14ac:dyDescent="0.2">
      <c r="A5597" t="str">
        <f>'Applications (Cleaned)'!A5597</f>
        <v>6970670</v>
      </c>
      <c r="B5597" t="str">
        <f>'Applications (Cleaned)'!B5597</f>
        <v>0889</v>
      </c>
      <c r="C5597" s="10">
        <v>45437</v>
      </c>
      <c r="D5597" t="s">
        <v>13</v>
      </c>
      <c r="E5597" s="7">
        <v>228079</v>
      </c>
      <c r="F5597">
        <v>782</v>
      </c>
      <c r="G5597" t="s">
        <v>14</v>
      </c>
      <c r="H5597" t="s">
        <v>26</v>
      </c>
      <c r="I5597" t="s">
        <v>20</v>
      </c>
      <c r="J5597" s="14">
        <v>2694</v>
      </c>
      <c r="K5597" s="7">
        <v>4490</v>
      </c>
      <c r="L5597">
        <v>5</v>
      </c>
      <c r="M5597" t="s">
        <v>47</v>
      </c>
    </row>
    <row r="5598" spans="1:13" x14ac:dyDescent="0.2">
      <c r="A5598" t="str">
        <f>'Applications (Cleaned)'!A5598</f>
        <v>6971348</v>
      </c>
      <c r="B5598" t="str">
        <f>'Applications (Cleaned)'!B5598</f>
        <v>0501</v>
      </c>
      <c r="C5598" s="10">
        <v>45120</v>
      </c>
      <c r="D5598" t="s">
        <v>27</v>
      </c>
      <c r="E5598" s="7">
        <v>70593</v>
      </c>
      <c r="F5598">
        <v>792</v>
      </c>
      <c r="G5598" t="s">
        <v>14</v>
      </c>
      <c r="H5598" t="s">
        <v>26</v>
      </c>
      <c r="I5598" t="s">
        <v>46</v>
      </c>
      <c r="J5598" s="14">
        <v>969.54</v>
      </c>
      <c r="K5598" s="7">
        <v>1469</v>
      </c>
      <c r="L5598">
        <v>2</v>
      </c>
      <c r="M5598" t="s">
        <v>35</v>
      </c>
    </row>
    <row r="5599" spans="1:13" x14ac:dyDescent="0.2">
      <c r="A5599" t="str">
        <f>'Applications (Cleaned)'!A5599</f>
        <v>6972293</v>
      </c>
      <c r="B5599" t="str">
        <f>'Applications (Cleaned)'!B5599</f>
        <v>0359</v>
      </c>
      <c r="C5599" s="10">
        <v>44546</v>
      </c>
      <c r="D5599" t="s">
        <v>29</v>
      </c>
      <c r="E5599" s="7">
        <v>61943</v>
      </c>
      <c r="F5599">
        <v>689</v>
      </c>
      <c r="G5599" t="s">
        <v>14</v>
      </c>
      <c r="H5599" t="s">
        <v>14</v>
      </c>
      <c r="I5599" t="s">
        <v>46</v>
      </c>
      <c r="J5599" s="14">
        <v>2237.7600000000002</v>
      </c>
      <c r="K5599" s="7">
        <v>2331</v>
      </c>
      <c r="L5599">
        <v>3</v>
      </c>
      <c r="M5599" t="s">
        <v>41</v>
      </c>
    </row>
    <row r="5600" spans="1:13" x14ac:dyDescent="0.2">
      <c r="A5600" t="str">
        <f>'Applications (Cleaned)'!A5600</f>
        <v>6972989</v>
      </c>
      <c r="B5600" t="str">
        <f>'Applications (Cleaned)'!B5600</f>
        <v>0894</v>
      </c>
      <c r="C5600" s="10">
        <v>44585</v>
      </c>
      <c r="D5600" t="s">
        <v>32</v>
      </c>
      <c r="E5600" s="7">
        <v>52259</v>
      </c>
      <c r="F5600">
        <v>485</v>
      </c>
      <c r="G5600" t="s">
        <v>14</v>
      </c>
      <c r="H5600" t="s">
        <v>14</v>
      </c>
      <c r="I5600" t="s">
        <v>16</v>
      </c>
      <c r="J5600" s="14">
        <v>1732.5</v>
      </c>
      <c r="K5600" s="7">
        <v>2625</v>
      </c>
      <c r="L5600">
        <v>2</v>
      </c>
      <c r="M5600" t="s">
        <v>35</v>
      </c>
    </row>
    <row r="5601" spans="1:13" x14ac:dyDescent="0.2">
      <c r="A5601" t="str">
        <f>'Applications (Cleaned)'!A5601</f>
        <v>6973018</v>
      </c>
      <c r="B5601" t="str">
        <f>'Applications (Cleaned)'!B5601</f>
        <v>0792</v>
      </c>
      <c r="C5601" s="10">
        <v>45265</v>
      </c>
      <c r="D5601" t="s">
        <v>23</v>
      </c>
      <c r="E5601" s="7">
        <v>176233</v>
      </c>
      <c r="F5601">
        <v>763</v>
      </c>
      <c r="G5601" t="s">
        <v>26</v>
      </c>
      <c r="H5601" t="s">
        <v>14</v>
      </c>
      <c r="I5601" t="s">
        <v>16</v>
      </c>
      <c r="J5601" s="14">
        <v>2636.4</v>
      </c>
      <c r="K5601" s="7">
        <v>4394</v>
      </c>
      <c r="L5601">
        <v>5</v>
      </c>
      <c r="M5601" t="s">
        <v>47</v>
      </c>
    </row>
    <row r="5602" spans="1:13" x14ac:dyDescent="0.2">
      <c r="A5602" t="str">
        <f>'Applications (Cleaned)'!A5602</f>
        <v>6975780</v>
      </c>
      <c r="B5602" t="str">
        <f>'Applications (Cleaned)'!B5602</f>
        <v>0435</v>
      </c>
      <c r="C5602" s="10">
        <v>44782</v>
      </c>
      <c r="D5602" t="s">
        <v>27</v>
      </c>
      <c r="E5602" s="7">
        <v>141197</v>
      </c>
      <c r="F5602">
        <v>629</v>
      </c>
      <c r="G5602" t="s">
        <v>14</v>
      </c>
      <c r="H5602" t="s">
        <v>26</v>
      </c>
      <c r="I5602" t="s">
        <v>16</v>
      </c>
      <c r="J5602" s="14">
        <v>1661.76</v>
      </c>
      <c r="K5602" s="7">
        <v>0</v>
      </c>
      <c r="L5602">
        <v>5</v>
      </c>
      <c r="M5602" t="s">
        <v>25</v>
      </c>
    </row>
    <row r="5603" spans="1:13" x14ac:dyDescent="0.2">
      <c r="A5603" t="str">
        <f>'Applications (Cleaned)'!A5603</f>
        <v>6980047</v>
      </c>
      <c r="B5603" t="str">
        <f>'Applications (Cleaned)'!B5603</f>
        <v>0144</v>
      </c>
      <c r="C5603" s="10">
        <v>45416</v>
      </c>
      <c r="D5603" t="s">
        <v>29</v>
      </c>
      <c r="E5603" s="7">
        <v>310130</v>
      </c>
      <c r="F5603">
        <v>735</v>
      </c>
      <c r="G5603" t="s">
        <v>26</v>
      </c>
      <c r="H5603" t="s">
        <v>26</v>
      </c>
      <c r="I5603" t="s">
        <v>16</v>
      </c>
      <c r="J5603" s="14">
        <v>4394.28</v>
      </c>
      <c r="K5603" s="7">
        <v>6658</v>
      </c>
      <c r="L5603">
        <v>2</v>
      </c>
      <c r="M5603" t="s">
        <v>41</v>
      </c>
    </row>
    <row r="5604" spans="1:13" x14ac:dyDescent="0.2">
      <c r="A5604" t="str">
        <f>'Applications (Cleaned)'!A5604</f>
        <v>6980646</v>
      </c>
      <c r="B5604" t="str">
        <f>'Applications (Cleaned)'!B5604</f>
        <v>1277</v>
      </c>
      <c r="C5604" s="10">
        <v>45582</v>
      </c>
      <c r="D5604" t="s">
        <v>13</v>
      </c>
      <c r="E5604" s="7">
        <v>24373</v>
      </c>
      <c r="F5604">
        <v>616</v>
      </c>
      <c r="G5604" t="s">
        <v>26</v>
      </c>
      <c r="H5604" t="s">
        <v>26</v>
      </c>
      <c r="I5604" t="s">
        <v>20</v>
      </c>
      <c r="J5604" s="14">
        <v>1235.52</v>
      </c>
      <c r="K5604" s="7">
        <v>1872</v>
      </c>
      <c r="L5604">
        <v>3</v>
      </c>
    </row>
    <row r="5605" spans="1:13" x14ac:dyDescent="0.2">
      <c r="A5605" t="str">
        <f>'Applications (Cleaned)'!A5605</f>
        <v>6982067</v>
      </c>
      <c r="B5605" t="str">
        <f>'Applications (Cleaned)'!B5605</f>
        <v>0333</v>
      </c>
      <c r="C5605" s="10">
        <v>44143</v>
      </c>
      <c r="D5605" t="s">
        <v>29</v>
      </c>
      <c r="E5605" s="7">
        <v>385000</v>
      </c>
      <c r="F5605">
        <v>795</v>
      </c>
      <c r="G5605" t="s">
        <v>26</v>
      </c>
      <c r="H5605" t="s">
        <v>26</v>
      </c>
      <c r="I5605" t="s">
        <v>16</v>
      </c>
      <c r="J5605" s="14">
        <v>831</v>
      </c>
      <c r="K5605" s="7">
        <v>1385</v>
      </c>
      <c r="L5605">
        <v>1</v>
      </c>
    </row>
    <row r="5606" spans="1:13" x14ac:dyDescent="0.2">
      <c r="A5606" t="str">
        <f>'Applications (Cleaned)'!A5606</f>
        <v>6982266</v>
      </c>
      <c r="B5606" t="str">
        <f>'Applications (Cleaned)'!B5606</f>
        <v>1185</v>
      </c>
      <c r="C5606" s="10">
        <v>44846</v>
      </c>
      <c r="D5606" t="s">
        <v>32</v>
      </c>
      <c r="E5606" s="7">
        <v>41216</v>
      </c>
      <c r="G5606" t="s">
        <v>14</v>
      </c>
      <c r="H5606" t="s">
        <v>14</v>
      </c>
      <c r="I5606" t="s">
        <v>16</v>
      </c>
      <c r="J5606" s="14">
        <v>1339.8</v>
      </c>
      <c r="K5606" s="7">
        <v>2030</v>
      </c>
      <c r="L5606">
        <v>1</v>
      </c>
    </row>
    <row r="5607" spans="1:13" x14ac:dyDescent="0.2">
      <c r="A5607" t="str">
        <f>'Applications (Cleaned)'!A5607</f>
        <v>6982802</v>
      </c>
      <c r="B5607" t="str">
        <f>'Applications (Cleaned)'!B5607</f>
        <v>1329</v>
      </c>
      <c r="C5607" s="10">
        <v>44650</v>
      </c>
      <c r="D5607" t="s">
        <v>32</v>
      </c>
      <c r="E5607" s="7">
        <v>103358</v>
      </c>
      <c r="F5607">
        <v>503</v>
      </c>
      <c r="G5607" t="s">
        <v>14</v>
      </c>
      <c r="H5607" t="s">
        <v>26</v>
      </c>
      <c r="I5607" t="s">
        <v>20</v>
      </c>
      <c r="J5607" s="14">
        <v>2835.3</v>
      </c>
      <c r="K5607" s="7">
        <v>3635</v>
      </c>
      <c r="L5607">
        <v>4</v>
      </c>
      <c r="M5607" t="s">
        <v>25</v>
      </c>
    </row>
    <row r="5608" spans="1:13" x14ac:dyDescent="0.2">
      <c r="A5608" t="str">
        <f>'Applications (Cleaned)'!A5608</f>
        <v>6984224</v>
      </c>
      <c r="B5608" t="str">
        <f>'Applications (Cleaned)'!B5608</f>
        <v>0079</v>
      </c>
      <c r="C5608" s="10">
        <v>44484</v>
      </c>
      <c r="D5608" t="s">
        <v>32</v>
      </c>
      <c r="E5608" s="7">
        <v>19926</v>
      </c>
      <c r="F5608">
        <v>684</v>
      </c>
      <c r="G5608" t="s">
        <v>14</v>
      </c>
      <c r="H5608" t="s">
        <v>14</v>
      </c>
      <c r="I5608" t="s">
        <v>16</v>
      </c>
      <c r="J5608" s="14">
        <v>1683.6</v>
      </c>
      <c r="K5608" s="7">
        <v>2806</v>
      </c>
      <c r="L5608">
        <v>4</v>
      </c>
      <c r="M5608" t="s">
        <v>34</v>
      </c>
    </row>
    <row r="5609" spans="1:13" x14ac:dyDescent="0.2">
      <c r="A5609" t="str">
        <f>'Applications (Cleaned)'!A5609</f>
        <v>6984635</v>
      </c>
      <c r="B5609" t="str">
        <f>'Applications (Cleaned)'!B5609</f>
        <v>1407</v>
      </c>
      <c r="C5609" s="10">
        <v>44085</v>
      </c>
      <c r="D5609" t="s">
        <v>37</v>
      </c>
      <c r="E5609" s="7">
        <v>228293</v>
      </c>
      <c r="F5609">
        <v>811</v>
      </c>
      <c r="G5609" t="s">
        <v>14</v>
      </c>
      <c r="H5609" t="s">
        <v>26</v>
      </c>
      <c r="I5609" t="s">
        <v>20</v>
      </c>
      <c r="J5609" s="14">
        <v>1657.8</v>
      </c>
      <c r="K5609" s="7">
        <v>2763</v>
      </c>
      <c r="L5609">
        <v>1</v>
      </c>
    </row>
    <row r="5610" spans="1:13" x14ac:dyDescent="0.2">
      <c r="A5610" t="str">
        <f>'Applications (Cleaned)'!A5610</f>
        <v>6984763</v>
      </c>
      <c r="B5610" t="str">
        <f>'Applications (Cleaned)'!B5610</f>
        <v>1535</v>
      </c>
      <c r="C5610" s="10">
        <v>44021</v>
      </c>
      <c r="D5610" t="s">
        <v>19</v>
      </c>
      <c r="E5610" s="7">
        <v>89744</v>
      </c>
      <c r="F5610">
        <v>738</v>
      </c>
      <c r="G5610" t="s">
        <v>14</v>
      </c>
      <c r="H5610" t="s">
        <v>14</v>
      </c>
      <c r="I5610" t="s">
        <v>16</v>
      </c>
      <c r="J5610" s="14">
        <v>4030.32</v>
      </c>
      <c r="K5610" s="7">
        <v>4798</v>
      </c>
      <c r="L5610">
        <v>2</v>
      </c>
    </row>
    <row r="5611" spans="1:13" x14ac:dyDescent="0.2">
      <c r="A5611" t="str">
        <f>'Applications (Cleaned)'!A5611</f>
        <v>6986987</v>
      </c>
      <c r="B5611" t="str">
        <f>'Applications (Cleaned)'!B5611</f>
        <v>0364</v>
      </c>
      <c r="C5611" s="10">
        <v>45009</v>
      </c>
      <c r="D5611" t="s">
        <v>27</v>
      </c>
      <c r="E5611" s="7">
        <v>106337</v>
      </c>
      <c r="F5611">
        <v>485</v>
      </c>
      <c r="G5611" t="s">
        <v>14</v>
      </c>
      <c r="H5611" t="s">
        <v>14</v>
      </c>
      <c r="I5611" t="s">
        <v>16</v>
      </c>
      <c r="J5611" s="14">
        <v>2643.84</v>
      </c>
      <c r="K5611" s="7">
        <v>0</v>
      </c>
      <c r="L5611">
        <v>2</v>
      </c>
      <c r="M5611" t="s">
        <v>52</v>
      </c>
    </row>
    <row r="5612" spans="1:13" x14ac:dyDescent="0.2">
      <c r="A5612" t="str">
        <f>'Applications (Cleaned)'!A5612</f>
        <v>6989287</v>
      </c>
      <c r="B5612" t="str">
        <f>'Applications (Cleaned)'!B5612</f>
        <v>0697</v>
      </c>
      <c r="C5612" s="10">
        <v>44245</v>
      </c>
      <c r="D5612" t="s">
        <v>29</v>
      </c>
      <c r="E5612" s="7">
        <v>170892</v>
      </c>
      <c r="F5612">
        <v>739</v>
      </c>
      <c r="G5612" t="s">
        <v>14</v>
      </c>
      <c r="H5612" t="s">
        <v>26</v>
      </c>
      <c r="I5612" t="s">
        <v>33</v>
      </c>
      <c r="J5612" s="14">
        <v>2144.34</v>
      </c>
      <c r="K5612" s="7">
        <v>3249</v>
      </c>
      <c r="L5612">
        <v>1</v>
      </c>
    </row>
    <row r="5613" spans="1:13" x14ac:dyDescent="0.2">
      <c r="A5613" t="str">
        <f>'Applications (Cleaned)'!A5613</f>
        <v>6990316</v>
      </c>
      <c r="B5613" t="str">
        <f>'Applications (Cleaned)'!B5613</f>
        <v>0628</v>
      </c>
      <c r="D5613" t="s">
        <v>13</v>
      </c>
      <c r="E5613" s="7">
        <v>175712</v>
      </c>
      <c r="F5613">
        <v>420</v>
      </c>
      <c r="G5613" t="s">
        <v>26</v>
      </c>
      <c r="H5613" t="s">
        <v>14</v>
      </c>
      <c r="I5613" t="s">
        <v>33</v>
      </c>
      <c r="J5613" s="14">
        <v>2689.2</v>
      </c>
      <c r="K5613" s="7">
        <v>4482</v>
      </c>
      <c r="L5613">
        <v>4</v>
      </c>
      <c r="M5613" t="s">
        <v>31</v>
      </c>
    </row>
    <row r="5614" spans="1:13" x14ac:dyDescent="0.2">
      <c r="A5614" t="str">
        <f>'Applications (Cleaned)'!A5614</f>
        <v>6993177</v>
      </c>
      <c r="B5614" t="str">
        <f>'Applications (Cleaned)'!B5614</f>
        <v>0461</v>
      </c>
      <c r="C5614" s="10">
        <v>44017</v>
      </c>
      <c r="D5614" t="s">
        <v>19</v>
      </c>
      <c r="E5614" s="7">
        <v>139528</v>
      </c>
      <c r="F5614">
        <v>305</v>
      </c>
      <c r="G5614" t="s">
        <v>14</v>
      </c>
      <c r="H5614" t="s">
        <v>26</v>
      </c>
      <c r="I5614" t="s">
        <v>33</v>
      </c>
      <c r="J5614" s="14">
        <v>1679.16</v>
      </c>
      <c r="K5614" s="7">
        <v>1999</v>
      </c>
      <c r="L5614">
        <v>3</v>
      </c>
      <c r="M5614" t="s">
        <v>17</v>
      </c>
    </row>
    <row r="5615" spans="1:13" x14ac:dyDescent="0.2">
      <c r="A5615" t="str">
        <f>'Applications (Cleaned)'!A5615</f>
        <v>6995329</v>
      </c>
      <c r="B5615" t="str">
        <f>'Applications (Cleaned)'!B5615</f>
        <v>1193</v>
      </c>
      <c r="C5615" s="10">
        <v>45390</v>
      </c>
      <c r="D5615" t="s">
        <v>19</v>
      </c>
      <c r="E5615" s="7">
        <v>32780</v>
      </c>
      <c r="F5615">
        <v>620</v>
      </c>
      <c r="G5615" t="s">
        <v>14</v>
      </c>
      <c r="H5615" t="s">
        <v>14</v>
      </c>
      <c r="I5615" t="s">
        <v>46</v>
      </c>
      <c r="J5615" s="14">
        <v>2923.8</v>
      </c>
      <c r="K5615" s="7">
        <v>4873</v>
      </c>
      <c r="L5615">
        <v>1</v>
      </c>
      <c r="M5615" t="s">
        <v>28</v>
      </c>
    </row>
    <row r="5616" spans="1:13" x14ac:dyDescent="0.2">
      <c r="A5616" t="str">
        <f>'Applications (Cleaned)'!A5616</f>
        <v>6995905</v>
      </c>
      <c r="B5616" t="str">
        <f>'Applications (Cleaned)'!B5616</f>
        <v>1278</v>
      </c>
      <c r="C5616" s="10">
        <v>45289</v>
      </c>
      <c r="D5616" t="s">
        <v>29</v>
      </c>
      <c r="E5616" s="7">
        <v>99666</v>
      </c>
      <c r="F5616">
        <v>609</v>
      </c>
      <c r="G5616" t="s">
        <v>14</v>
      </c>
      <c r="H5616" t="s">
        <v>14</v>
      </c>
      <c r="I5616" t="s">
        <v>24</v>
      </c>
      <c r="J5616" s="14">
        <v>1585.32</v>
      </c>
      <c r="K5616" s="7">
        <v>2402</v>
      </c>
      <c r="L5616">
        <v>1</v>
      </c>
      <c r="M5616" t="s">
        <v>52</v>
      </c>
    </row>
    <row r="5617" spans="1:13" x14ac:dyDescent="0.2">
      <c r="A5617" t="str">
        <f>'Applications (Cleaned)'!A5617</f>
        <v>6997188</v>
      </c>
      <c r="B5617" t="str">
        <f>'Applications (Cleaned)'!B5617</f>
        <v>1409</v>
      </c>
      <c r="C5617" s="10">
        <v>44916</v>
      </c>
      <c r="D5617" t="s">
        <v>32</v>
      </c>
      <c r="E5617" s="7">
        <v>176353</v>
      </c>
      <c r="G5617" t="s">
        <v>14</v>
      </c>
      <c r="H5617" t="s">
        <v>26</v>
      </c>
      <c r="I5617" t="s">
        <v>16</v>
      </c>
      <c r="J5617" s="14">
        <v>3155.52</v>
      </c>
      <c r="K5617" s="7">
        <v>3287</v>
      </c>
      <c r="L5617">
        <v>5</v>
      </c>
    </row>
    <row r="5618" spans="1:13" x14ac:dyDescent="0.2">
      <c r="A5618" t="str">
        <f>'Applications (Cleaned)'!A5618</f>
        <v>6997842</v>
      </c>
      <c r="B5618" t="str">
        <f>'Applications (Cleaned)'!B5618</f>
        <v>0741</v>
      </c>
      <c r="C5618" s="10">
        <v>44757</v>
      </c>
      <c r="D5618" t="s">
        <v>37</v>
      </c>
      <c r="E5618" s="7">
        <v>84136</v>
      </c>
      <c r="F5618">
        <v>752</v>
      </c>
      <c r="G5618" t="s">
        <v>14</v>
      </c>
      <c r="H5618" t="s">
        <v>14</v>
      </c>
      <c r="I5618" t="s">
        <v>16</v>
      </c>
      <c r="J5618" s="14">
        <v>3453.12</v>
      </c>
      <c r="K5618" s="7">
        <v>3597</v>
      </c>
      <c r="L5618">
        <v>3</v>
      </c>
      <c r="M5618" t="s">
        <v>25</v>
      </c>
    </row>
    <row r="5619" spans="1:13" x14ac:dyDescent="0.2">
      <c r="A5619" t="str">
        <f>'Applications (Cleaned)'!A5619</f>
        <v>6998618</v>
      </c>
      <c r="B5619" t="str">
        <f>'Applications (Cleaned)'!B5619</f>
        <v>0999</v>
      </c>
      <c r="C5619" s="10">
        <v>44605</v>
      </c>
      <c r="D5619" t="s">
        <v>29</v>
      </c>
      <c r="E5619" s="7">
        <v>245011</v>
      </c>
      <c r="F5619">
        <v>703</v>
      </c>
      <c r="G5619" t="s">
        <v>14</v>
      </c>
      <c r="H5619" t="s">
        <v>26</v>
      </c>
      <c r="I5619" t="s">
        <v>24</v>
      </c>
      <c r="J5619" s="14">
        <v>1587.6</v>
      </c>
      <c r="K5619" s="7">
        <v>2646</v>
      </c>
      <c r="L5619">
        <v>5</v>
      </c>
      <c r="M5619" t="s">
        <v>47</v>
      </c>
    </row>
    <row r="5620" spans="1:13" x14ac:dyDescent="0.2">
      <c r="A5620" t="str">
        <f>'Applications (Cleaned)'!A5620</f>
        <v>6998730</v>
      </c>
      <c r="B5620" t="str">
        <f>'Applications (Cleaned)'!B5620</f>
        <v>1657</v>
      </c>
      <c r="C5620" s="10">
        <v>44882</v>
      </c>
      <c r="D5620" t="s">
        <v>27</v>
      </c>
      <c r="E5620" s="7">
        <v>144059</v>
      </c>
      <c r="F5620">
        <v>757</v>
      </c>
      <c r="G5620" t="s">
        <v>14</v>
      </c>
      <c r="H5620" t="s">
        <v>14</v>
      </c>
      <c r="I5620" t="s">
        <v>20</v>
      </c>
      <c r="J5620" s="14">
        <v>5254.8</v>
      </c>
      <c r="K5620" s="7">
        <v>8758</v>
      </c>
      <c r="L5620">
        <v>3</v>
      </c>
      <c r="M5620" t="s">
        <v>35</v>
      </c>
    </row>
    <row r="5621" spans="1:13" x14ac:dyDescent="0.2">
      <c r="A5621" t="str">
        <f>'Applications (Cleaned)'!A5621</f>
        <v>6998744</v>
      </c>
      <c r="B5621" t="str">
        <f>'Applications (Cleaned)'!B5621</f>
        <v>1218</v>
      </c>
      <c r="C5621" s="10">
        <v>44365</v>
      </c>
      <c r="D5621" t="s">
        <v>37</v>
      </c>
      <c r="E5621" s="7">
        <v>226689</v>
      </c>
      <c r="F5621">
        <v>611</v>
      </c>
      <c r="G5621" t="s">
        <v>14</v>
      </c>
      <c r="H5621" t="s">
        <v>26</v>
      </c>
      <c r="I5621" t="s">
        <v>20</v>
      </c>
      <c r="J5621" s="14">
        <v>6345.36</v>
      </c>
      <c r="K5621" s="7">
        <v>7554</v>
      </c>
      <c r="L5621">
        <v>1</v>
      </c>
    </row>
    <row r="5622" spans="1:13" x14ac:dyDescent="0.2">
      <c r="A5622" t="str">
        <f>'Applications (Cleaned)'!A5622</f>
        <v>7002864</v>
      </c>
      <c r="B5622" t="str">
        <f>'Applications (Cleaned)'!B5622</f>
        <v>1462</v>
      </c>
      <c r="C5622" s="10">
        <v>44179</v>
      </c>
      <c r="D5622" t="s">
        <v>23</v>
      </c>
      <c r="E5622" s="7">
        <v>59431</v>
      </c>
      <c r="G5622" t="s">
        <v>14</v>
      </c>
      <c r="H5622" t="s">
        <v>26</v>
      </c>
      <c r="I5622" t="s">
        <v>20</v>
      </c>
      <c r="J5622" s="14">
        <v>1483.2</v>
      </c>
      <c r="K5622" s="7">
        <v>1545</v>
      </c>
      <c r="L5622">
        <v>2</v>
      </c>
    </row>
    <row r="5623" spans="1:13" x14ac:dyDescent="0.2">
      <c r="A5623" t="str">
        <f>'Applications (Cleaned)'!A5623</f>
        <v>7003821</v>
      </c>
      <c r="B5623" t="str">
        <f>'Applications (Cleaned)'!B5623</f>
        <v>1494</v>
      </c>
      <c r="C5623" s="10">
        <v>45422</v>
      </c>
      <c r="D5623" t="s">
        <v>13</v>
      </c>
      <c r="E5623" s="7">
        <v>206077</v>
      </c>
      <c r="F5623">
        <v>690</v>
      </c>
      <c r="G5623" t="s">
        <v>14</v>
      </c>
      <c r="H5623" t="s">
        <v>26</v>
      </c>
      <c r="I5623" t="s">
        <v>16</v>
      </c>
      <c r="J5623" s="14">
        <v>3272.1</v>
      </c>
      <c r="K5623" s="7">
        <v>4195</v>
      </c>
      <c r="L5623">
        <v>3</v>
      </c>
      <c r="M5623" t="s">
        <v>35</v>
      </c>
    </row>
    <row r="5624" spans="1:13" x14ac:dyDescent="0.2">
      <c r="A5624" t="str">
        <f>'Applications (Cleaned)'!A5624</f>
        <v>7004734</v>
      </c>
      <c r="B5624" t="str">
        <f>'Applications (Cleaned)'!B5624</f>
        <v>0751</v>
      </c>
      <c r="C5624" s="10">
        <v>44644</v>
      </c>
      <c r="D5624" t="s">
        <v>13</v>
      </c>
      <c r="E5624" s="7">
        <v>182963</v>
      </c>
      <c r="F5624">
        <v>838</v>
      </c>
      <c r="G5624" t="s">
        <v>14</v>
      </c>
      <c r="H5624" t="s">
        <v>26</v>
      </c>
      <c r="I5624" t="s">
        <v>20</v>
      </c>
      <c r="J5624" s="14">
        <v>1781.64</v>
      </c>
      <c r="K5624" s="7">
        <v>2121</v>
      </c>
      <c r="L5624">
        <v>2</v>
      </c>
      <c r="M5624" t="s">
        <v>52</v>
      </c>
    </row>
    <row r="5625" spans="1:13" x14ac:dyDescent="0.2">
      <c r="A5625" t="str">
        <f>'Applications (Cleaned)'!A5625</f>
        <v>7005274</v>
      </c>
      <c r="B5625" t="str">
        <f>'Applications (Cleaned)'!B5625</f>
        <v>1645</v>
      </c>
      <c r="C5625" s="10">
        <v>45551</v>
      </c>
      <c r="D5625" t="s">
        <v>13</v>
      </c>
      <c r="E5625" s="7">
        <v>266559</v>
      </c>
      <c r="G5625" t="s">
        <v>26</v>
      </c>
      <c r="H5625" t="s">
        <v>14</v>
      </c>
      <c r="I5625" t="s">
        <v>33</v>
      </c>
      <c r="J5625" s="14">
        <v>3275.58</v>
      </c>
      <c r="K5625" s="7">
        <v>4963</v>
      </c>
      <c r="L5625">
        <v>4</v>
      </c>
      <c r="M5625" t="s">
        <v>25</v>
      </c>
    </row>
    <row r="5626" spans="1:13" x14ac:dyDescent="0.2">
      <c r="A5626" t="str">
        <f>'Applications (Cleaned)'!A5626</f>
        <v>7005501</v>
      </c>
      <c r="B5626" t="str">
        <f>'Applications (Cleaned)'!B5626</f>
        <v>0611</v>
      </c>
      <c r="D5626" t="s">
        <v>13</v>
      </c>
      <c r="E5626" s="7">
        <v>38198</v>
      </c>
      <c r="F5626">
        <v>595</v>
      </c>
      <c r="G5626" t="s">
        <v>14</v>
      </c>
      <c r="H5626" t="s">
        <v>14</v>
      </c>
      <c r="I5626" t="s">
        <v>16</v>
      </c>
      <c r="J5626" s="14">
        <v>2465.4</v>
      </c>
      <c r="K5626" s="7">
        <v>4109</v>
      </c>
      <c r="L5626">
        <v>4</v>
      </c>
      <c r="M5626" t="s">
        <v>41</v>
      </c>
    </row>
    <row r="5627" spans="1:13" x14ac:dyDescent="0.2">
      <c r="A5627" t="str">
        <f>'Applications (Cleaned)'!A5627</f>
        <v>7006134</v>
      </c>
      <c r="B5627" t="str">
        <f>'Applications (Cleaned)'!B5627</f>
        <v>1135</v>
      </c>
      <c r="C5627" s="10">
        <v>45111</v>
      </c>
      <c r="D5627" t="s">
        <v>37</v>
      </c>
      <c r="E5627" s="7">
        <v>123242</v>
      </c>
      <c r="F5627">
        <v>646</v>
      </c>
      <c r="G5627" t="s">
        <v>14</v>
      </c>
      <c r="H5627" t="s">
        <v>26</v>
      </c>
      <c r="I5627" t="s">
        <v>24</v>
      </c>
      <c r="J5627" s="14">
        <v>2251.1999999999998</v>
      </c>
      <c r="K5627" s="7">
        <v>2680</v>
      </c>
      <c r="L5627">
        <v>5</v>
      </c>
      <c r="M5627" t="s">
        <v>41</v>
      </c>
    </row>
    <row r="5628" spans="1:13" x14ac:dyDescent="0.2">
      <c r="A5628" t="str">
        <f>'Applications (Cleaned)'!A5628</f>
        <v>7006378</v>
      </c>
      <c r="B5628" t="str">
        <f>'Applications (Cleaned)'!B5628</f>
        <v>0417</v>
      </c>
      <c r="C5628" s="10">
        <v>44095</v>
      </c>
      <c r="D5628" t="s">
        <v>19</v>
      </c>
      <c r="E5628" s="7">
        <v>227770</v>
      </c>
      <c r="F5628">
        <v>688</v>
      </c>
      <c r="G5628" t="s">
        <v>14</v>
      </c>
      <c r="H5628" t="s">
        <v>14</v>
      </c>
      <c r="I5628" t="s">
        <v>33</v>
      </c>
      <c r="J5628" s="14">
        <v>5594.16</v>
      </c>
      <c r="K5628" s="7">
        <v>7172</v>
      </c>
      <c r="L5628">
        <v>5</v>
      </c>
    </row>
    <row r="5629" spans="1:13" x14ac:dyDescent="0.2">
      <c r="A5629" t="str">
        <f>'Applications (Cleaned)'!A5629</f>
        <v>7006521</v>
      </c>
      <c r="B5629" t="str">
        <f>'Applications (Cleaned)'!B5629</f>
        <v>0600</v>
      </c>
      <c r="C5629" s="10">
        <v>44934</v>
      </c>
      <c r="D5629" t="s">
        <v>37</v>
      </c>
      <c r="E5629" s="7">
        <v>52204</v>
      </c>
      <c r="F5629">
        <v>752</v>
      </c>
      <c r="G5629" t="s">
        <v>14</v>
      </c>
      <c r="H5629" t="s">
        <v>14</v>
      </c>
      <c r="I5629" t="s">
        <v>20</v>
      </c>
      <c r="J5629" s="14">
        <v>705.6</v>
      </c>
      <c r="K5629" s="7">
        <v>840</v>
      </c>
      <c r="L5629">
        <v>3</v>
      </c>
      <c r="M5629" t="s">
        <v>52</v>
      </c>
    </row>
    <row r="5630" spans="1:13" x14ac:dyDescent="0.2">
      <c r="A5630" t="str">
        <f>'Applications (Cleaned)'!A5630</f>
        <v>7007115</v>
      </c>
      <c r="B5630" t="str">
        <f>'Applications (Cleaned)'!B5630</f>
        <v>0164</v>
      </c>
      <c r="C5630" s="10">
        <v>45031</v>
      </c>
      <c r="D5630" t="s">
        <v>13</v>
      </c>
      <c r="E5630" s="7">
        <v>141680</v>
      </c>
      <c r="F5630">
        <v>784</v>
      </c>
      <c r="G5630" t="s">
        <v>26</v>
      </c>
      <c r="H5630" t="s">
        <v>14</v>
      </c>
      <c r="I5630" t="s">
        <v>20</v>
      </c>
      <c r="J5630" s="14">
        <v>2666.88</v>
      </c>
      <c r="K5630" s="7">
        <v>0</v>
      </c>
      <c r="L5630">
        <v>5</v>
      </c>
      <c r="M5630" t="s">
        <v>52</v>
      </c>
    </row>
    <row r="5631" spans="1:13" x14ac:dyDescent="0.2">
      <c r="A5631" t="str">
        <f>'Applications (Cleaned)'!A5631</f>
        <v>7009801</v>
      </c>
      <c r="B5631" t="str">
        <f>'Applications (Cleaned)'!B5631</f>
        <v>0680</v>
      </c>
      <c r="C5631" s="10">
        <v>44446</v>
      </c>
      <c r="D5631" t="s">
        <v>32</v>
      </c>
      <c r="E5631" s="7">
        <v>29334</v>
      </c>
      <c r="F5631">
        <v>576</v>
      </c>
      <c r="G5631" t="s">
        <v>14</v>
      </c>
      <c r="H5631" t="s">
        <v>14</v>
      </c>
      <c r="I5631" t="s">
        <v>16</v>
      </c>
      <c r="J5631" s="14">
        <v>747.12</v>
      </c>
      <c r="K5631" s="7">
        <v>1132</v>
      </c>
      <c r="L5631">
        <v>4</v>
      </c>
      <c r="M5631" t="s">
        <v>52</v>
      </c>
    </row>
    <row r="5632" spans="1:13" x14ac:dyDescent="0.2">
      <c r="A5632" t="str">
        <f>'Applications (Cleaned)'!A5632</f>
        <v>7009848</v>
      </c>
      <c r="B5632" t="str">
        <f>'Applications (Cleaned)'!B5632</f>
        <v>0404</v>
      </c>
      <c r="C5632" s="10">
        <v>45295</v>
      </c>
      <c r="D5632" t="s">
        <v>19</v>
      </c>
      <c r="E5632" s="7">
        <v>238685</v>
      </c>
      <c r="F5632">
        <v>811</v>
      </c>
      <c r="G5632" t="s">
        <v>14</v>
      </c>
      <c r="H5632" t="s">
        <v>14</v>
      </c>
      <c r="I5632" t="s">
        <v>24</v>
      </c>
      <c r="J5632" s="14">
        <v>5048.34</v>
      </c>
      <c r="K5632" s="7">
        <v>7649</v>
      </c>
      <c r="L5632">
        <v>1</v>
      </c>
    </row>
    <row r="5633" spans="1:13" x14ac:dyDescent="0.2">
      <c r="A5633" t="str">
        <f>'Applications (Cleaned)'!A5633</f>
        <v>7010062</v>
      </c>
      <c r="B5633" t="str">
        <f>'Applications (Cleaned)'!B5633</f>
        <v>0126</v>
      </c>
      <c r="C5633" s="10">
        <v>44180</v>
      </c>
      <c r="D5633" t="s">
        <v>27</v>
      </c>
      <c r="E5633" s="7">
        <v>120974</v>
      </c>
      <c r="F5633">
        <v>698</v>
      </c>
      <c r="G5633" t="s">
        <v>14</v>
      </c>
      <c r="H5633" t="s">
        <v>26</v>
      </c>
      <c r="I5633" t="s">
        <v>16</v>
      </c>
      <c r="J5633" s="14">
        <v>1742.52</v>
      </c>
      <c r="K5633" s="7">
        <v>2234</v>
      </c>
      <c r="L5633">
        <v>5</v>
      </c>
      <c r="M5633" t="s">
        <v>25</v>
      </c>
    </row>
    <row r="5634" spans="1:13" x14ac:dyDescent="0.2">
      <c r="A5634" t="str">
        <f>'Applications (Cleaned)'!A5634</f>
        <v>7010527</v>
      </c>
      <c r="B5634" t="str">
        <f>'Applications (Cleaned)'!B5634</f>
        <v>1615</v>
      </c>
      <c r="C5634" s="10">
        <v>45140</v>
      </c>
      <c r="D5634" t="s">
        <v>23</v>
      </c>
      <c r="E5634" s="7">
        <v>205045</v>
      </c>
      <c r="F5634">
        <v>804</v>
      </c>
      <c r="G5634" t="s">
        <v>14</v>
      </c>
      <c r="H5634" t="s">
        <v>14</v>
      </c>
      <c r="I5634" t="s">
        <v>24</v>
      </c>
      <c r="J5634" s="14">
        <v>1018.92</v>
      </c>
      <c r="K5634" s="7">
        <v>1213</v>
      </c>
      <c r="L5634">
        <v>3</v>
      </c>
      <c r="M5634" t="s">
        <v>35</v>
      </c>
    </row>
    <row r="5635" spans="1:13" x14ac:dyDescent="0.2">
      <c r="A5635" t="str">
        <f>'Applications (Cleaned)'!A5635</f>
        <v>7010555</v>
      </c>
      <c r="B5635" t="str">
        <f>'Applications (Cleaned)'!B5635</f>
        <v>1368</v>
      </c>
      <c r="C5635" s="10">
        <v>45131</v>
      </c>
      <c r="D5635" t="s">
        <v>32</v>
      </c>
      <c r="E5635" s="7">
        <v>240458</v>
      </c>
      <c r="F5635">
        <v>651</v>
      </c>
      <c r="G5635" t="s">
        <v>14</v>
      </c>
      <c r="H5635" t="s">
        <v>26</v>
      </c>
      <c r="I5635" t="s">
        <v>24</v>
      </c>
      <c r="J5635" s="14">
        <v>2417.2199999999998</v>
      </c>
      <c r="K5635" s="7">
        <v>3099</v>
      </c>
      <c r="L5635">
        <v>3</v>
      </c>
      <c r="M5635" t="s">
        <v>28</v>
      </c>
    </row>
    <row r="5636" spans="1:13" x14ac:dyDescent="0.2">
      <c r="A5636" t="str">
        <f>'Applications (Cleaned)'!A5636</f>
        <v>7011817</v>
      </c>
      <c r="B5636" t="str">
        <f>'Applications (Cleaned)'!B5636</f>
        <v>1199</v>
      </c>
      <c r="C5636" s="10">
        <v>44757</v>
      </c>
      <c r="D5636" t="s">
        <v>19</v>
      </c>
      <c r="E5636" s="7">
        <v>130109</v>
      </c>
      <c r="F5636">
        <v>822</v>
      </c>
      <c r="G5636" t="s">
        <v>14</v>
      </c>
      <c r="H5636" t="s">
        <v>14</v>
      </c>
      <c r="I5636" t="s">
        <v>24</v>
      </c>
      <c r="J5636" s="14">
        <v>3036.54</v>
      </c>
      <c r="K5636" s="7">
        <v>3893</v>
      </c>
      <c r="L5636">
        <v>3</v>
      </c>
      <c r="M5636" t="s">
        <v>35</v>
      </c>
    </row>
    <row r="5637" spans="1:13" x14ac:dyDescent="0.2">
      <c r="A5637" t="str">
        <f>'Applications (Cleaned)'!A5637</f>
        <v>7011841</v>
      </c>
      <c r="B5637" t="str">
        <f>'Applications (Cleaned)'!B5637</f>
        <v>0201</v>
      </c>
      <c r="D5637" t="s">
        <v>23</v>
      </c>
      <c r="E5637" s="7">
        <v>88867</v>
      </c>
      <c r="F5637">
        <v>396</v>
      </c>
      <c r="G5637" t="s">
        <v>14</v>
      </c>
      <c r="H5637" t="s">
        <v>26</v>
      </c>
      <c r="I5637" t="s">
        <v>33</v>
      </c>
      <c r="J5637" s="14">
        <v>2332.8000000000002</v>
      </c>
      <c r="K5637" s="7">
        <v>2430</v>
      </c>
      <c r="L5637">
        <v>4</v>
      </c>
      <c r="M5637" t="s">
        <v>34</v>
      </c>
    </row>
    <row r="5638" spans="1:13" x14ac:dyDescent="0.2">
      <c r="A5638" t="str">
        <f>'Applications (Cleaned)'!A5638</f>
        <v>7012545</v>
      </c>
      <c r="B5638" t="str">
        <f>'Applications (Cleaned)'!B5638</f>
        <v>0216</v>
      </c>
      <c r="C5638" s="10">
        <v>44521</v>
      </c>
      <c r="D5638" t="s">
        <v>29</v>
      </c>
      <c r="E5638" s="7">
        <v>240877</v>
      </c>
      <c r="F5638">
        <v>750</v>
      </c>
      <c r="G5638" t="s">
        <v>14</v>
      </c>
      <c r="H5638" t="s">
        <v>26</v>
      </c>
      <c r="I5638" t="s">
        <v>16</v>
      </c>
      <c r="J5638" s="14">
        <v>1619.52</v>
      </c>
      <c r="K5638" s="7">
        <v>1687</v>
      </c>
      <c r="L5638">
        <v>2</v>
      </c>
    </row>
    <row r="5639" spans="1:13" x14ac:dyDescent="0.2">
      <c r="A5639" t="str">
        <f>'Applications (Cleaned)'!A5639</f>
        <v>7012592</v>
      </c>
      <c r="B5639" t="str">
        <f>'Applications (Cleaned)'!B5639</f>
        <v>0723</v>
      </c>
      <c r="C5639" s="10">
        <v>44994</v>
      </c>
      <c r="D5639" t="s">
        <v>23</v>
      </c>
      <c r="E5639" s="7">
        <v>205123</v>
      </c>
      <c r="F5639">
        <v>616</v>
      </c>
      <c r="G5639" t="s">
        <v>14</v>
      </c>
      <c r="H5639" t="s">
        <v>26</v>
      </c>
      <c r="I5639" t="s">
        <v>20</v>
      </c>
      <c r="J5639" s="14">
        <v>3107.4</v>
      </c>
      <c r="K5639" s="7">
        <v>5179</v>
      </c>
      <c r="L5639">
        <v>5</v>
      </c>
      <c r="M5639" t="s">
        <v>17</v>
      </c>
    </row>
    <row r="5640" spans="1:13" x14ac:dyDescent="0.2">
      <c r="A5640" t="str">
        <f>'Applications (Cleaned)'!A5640</f>
        <v>7013469</v>
      </c>
      <c r="B5640" t="str">
        <f>'Applications (Cleaned)'!B5640</f>
        <v>1474</v>
      </c>
      <c r="C5640" s="10">
        <v>45266</v>
      </c>
      <c r="D5640" t="s">
        <v>19</v>
      </c>
      <c r="E5640" s="7">
        <v>85098</v>
      </c>
      <c r="F5640">
        <v>350</v>
      </c>
      <c r="G5640" t="s">
        <v>26</v>
      </c>
      <c r="H5640" t="s">
        <v>26</v>
      </c>
      <c r="I5640" t="s">
        <v>20</v>
      </c>
      <c r="J5640" s="14">
        <v>3555.24</v>
      </c>
      <c r="K5640" s="7">
        <v>4558</v>
      </c>
      <c r="L5640">
        <v>5</v>
      </c>
    </row>
    <row r="5641" spans="1:13" x14ac:dyDescent="0.2">
      <c r="A5641" t="str">
        <f>'Applications (Cleaned)'!A5641</f>
        <v>7016299</v>
      </c>
      <c r="B5641" t="str">
        <f>'Applications (Cleaned)'!B5641</f>
        <v>0385</v>
      </c>
      <c r="C5641" s="10">
        <v>44811</v>
      </c>
      <c r="D5641" t="s">
        <v>37</v>
      </c>
      <c r="E5641" s="7">
        <v>126218</v>
      </c>
      <c r="F5641">
        <v>793</v>
      </c>
      <c r="G5641" t="s">
        <v>14</v>
      </c>
      <c r="H5641" t="s">
        <v>26</v>
      </c>
      <c r="I5641" t="s">
        <v>20</v>
      </c>
      <c r="J5641" s="14">
        <v>3042.6</v>
      </c>
      <c r="K5641" s="7">
        <v>5071</v>
      </c>
      <c r="L5641">
        <v>2</v>
      </c>
      <c r="M5641" t="s">
        <v>25</v>
      </c>
    </row>
    <row r="5642" spans="1:13" x14ac:dyDescent="0.2">
      <c r="A5642" t="str">
        <f>'Applications (Cleaned)'!A5642</f>
        <v>7016563</v>
      </c>
      <c r="B5642" t="str">
        <f>'Applications (Cleaned)'!B5642</f>
        <v>0461</v>
      </c>
      <c r="C5642" s="10">
        <v>45605</v>
      </c>
      <c r="D5642" t="s">
        <v>19</v>
      </c>
      <c r="E5642" s="7">
        <v>80565</v>
      </c>
      <c r="F5642">
        <v>806</v>
      </c>
      <c r="G5642" t="s">
        <v>14</v>
      </c>
      <c r="H5642" t="s">
        <v>26</v>
      </c>
      <c r="I5642" t="s">
        <v>46</v>
      </c>
      <c r="J5642" s="14">
        <v>1199.4000000000001</v>
      </c>
      <c r="K5642" s="7">
        <v>1999</v>
      </c>
      <c r="L5642">
        <v>5</v>
      </c>
    </row>
    <row r="5643" spans="1:13" x14ac:dyDescent="0.2">
      <c r="A5643" t="str">
        <f>'Applications (Cleaned)'!A5643</f>
        <v>7017180</v>
      </c>
      <c r="B5643" t="str">
        <f>'Applications (Cleaned)'!B5643</f>
        <v>0826</v>
      </c>
      <c r="C5643" s="10">
        <v>44736</v>
      </c>
      <c r="D5643" t="s">
        <v>32</v>
      </c>
      <c r="E5643" s="7">
        <v>214729</v>
      </c>
      <c r="F5643">
        <v>689</v>
      </c>
      <c r="G5643" t="s">
        <v>14</v>
      </c>
      <c r="H5643" t="s">
        <v>26</v>
      </c>
      <c r="I5643" t="s">
        <v>20</v>
      </c>
      <c r="J5643" s="14">
        <v>2954.82</v>
      </c>
      <c r="K5643" s="7">
        <v>0</v>
      </c>
      <c r="L5643">
        <v>3</v>
      </c>
    </row>
    <row r="5644" spans="1:13" x14ac:dyDescent="0.2">
      <c r="A5644" t="str">
        <f>'Applications (Cleaned)'!A5644</f>
        <v>7018118</v>
      </c>
      <c r="B5644" t="str">
        <f>'Applications (Cleaned)'!B5644</f>
        <v>1394</v>
      </c>
      <c r="C5644" s="10">
        <v>44222</v>
      </c>
      <c r="D5644" t="s">
        <v>19</v>
      </c>
      <c r="E5644" s="7">
        <v>87760</v>
      </c>
      <c r="G5644" t="s">
        <v>26</v>
      </c>
      <c r="H5644" t="s">
        <v>14</v>
      </c>
      <c r="I5644" t="s">
        <v>33</v>
      </c>
      <c r="J5644" s="14">
        <v>1347.36</v>
      </c>
      <c r="K5644" s="7">
        <v>1604</v>
      </c>
      <c r="L5644">
        <v>2</v>
      </c>
      <c r="M5644" t="s">
        <v>25</v>
      </c>
    </row>
    <row r="5645" spans="1:13" x14ac:dyDescent="0.2">
      <c r="A5645" t="str">
        <f>'Applications (Cleaned)'!A5645</f>
        <v>7020297</v>
      </c>
      <c r="B5645" t="str">
        <f>'Applications (Cleaned)'!B5645</f>
        <v>1598</v>
      </c>
      <c r="C5645" s="10">
        <v>44777</v>
      </c>
      <c r="D5645" t="s">
        <v>23</v>
      </c>
      <c r="E5645" s="7">
        <v>148775</v>
      </c>
      <c r="F5645">
        <v>480</v>
      </c>
      <c r="G5645" t="s">
        <v>14</v>
      </c>
      <c r="H5645" t="s">
        <v>26</v>
      </c>
      <c r="I5645" t="s">
        <v>20</v>
      </c>
      <c r="J5645" s="14">
        <v>1951.8</v>
      </c>
      <c r="K5645" s="7">
        <v>3253</v>
      </c>
      <c r="L5645">
        <v>1</v>
      </c>
      <c r="M5645" t="s">
        <v>47</v>
      </c>
    </row>
    <row r="5646" spans="1:13" x14ac:dyDescent="0.2">
      <c r="A5646" t="str">
        <f>'Applications (Cleaned)'!A5646</f>
        <v>7026785</v>
      </c>
      <c r="B5646" t="str">
        <f>'Applications (Cleaned)'!B5646</f>
        <v>0557</v>
      </c>
      <c r="C5646" s="10">
        <v>45631</v>
      </c>
      <c r="D5646" t="s">
        <v>29</v>
      </c>
      <c r="E5646" s="7">
        <v>39503</v>
      </c>
      <c r="G5646" t="s">
        <v>14</v>
      </c>
      <c r="H5646" t="s">
        <v>26</v>
      </c>
      <c r="I5646" t="s">
        <v>20</v>
      </c>
      <c r="J5646" s="14">
        <v>2987.88</v>
      </c>
      <c r="K5646" s="7">
        <v>3557</v>
      </c>
      <c r="L5646">
        <v>1</v>
      </c>
      <c r="M5646" t="s">
        <v>25</v>
      </c>
    </row>
    <row r="5647" spans="1:13" x14ac:dyDescent="0.2">
      <c r="A5647" t="str">
        <f>'Applications (Cleaned)'!A5647</f>
        <v>7027429</v>
      </c>
      <c r="B5647" t="str">
        <f>'Applications (Cleaned)'!B5647</f>
        <v>0200</v>
      </c>
      <c r="C5647" s="10">
        <v>43867</v>
      </c>
      <c r="D5647" t="s">
        <v>32</v>
      </c>
      <c r="E5647" s="7">
        <v>155763</v>
      </c>
      <c r="G5647" t="s">
        <v>14</v>
      </c>
      <c r="H5647" t="s">
        <v>14</v>
      </c>
      <c r="I5647" t="s">
        <v>20</v>
      </c>
      <c r="J5647" s="14">
        <v>2342.7600000000002</v>
      </c>
      <c r="K5647" s="7">
        <v>2789</v>
      </c>
      <c r="L5647">
        <v>1</v>
      </c>
    </row>
    <row r="5648" spans="1:13" x14ac:dyDescent="0.2">
      <c r="A5648" t="str">
        <f>'Applications (Cleaned)'!A5648</f>
        <v>7027527</v>
      </c>
      <c r="B5648" t="str">
        <f>'Applications (Cleaned)'!B5648</f>
        <v>1451</v>
      </c>
      <c r="C5648" s="10">
        <v>44876</v>
      </c>
      <c r="D5648" t="s">
        <v>13</v>
      </c>
      <c r="E5648" s="7">
        <v>111005</v>
      </c>
      <c r="F5648">
        <v>761</v>
      </c>
      <c r="G5648" t="s">
        <v>14</v>
      </c>
      <c r="H5648" t="s">
        <v>26</v>
      </c>
      <c r="I5648" t="s">
        <v>33</v>
      </c>
      <c r="J5648" s="14">
        <v>2750.22</v>
      </c>
      <c r="K5648" s="7">
        <v>4167</v>
      </c>
      <c r="L5648">
        <v>4</v>
      </c>
      <c r="M5648" t="s">
        <v>25</v>
      </c>
    </row>
    <row r="5649" spans="1:13" x14ac:dyDescent="0.2">
      <c r="A5649" t="str">
        <f>'Applications (Cleaned)'!A5649</f>
        <v>7029670</v>
      </c>
      <c r="B5649" t="str">
        <f>'Applications (Cleaned)'!B5649</f>
        <v>0938</v>
      </c>
      <c r="C5649" s="10">
        <v>44685</v>
      </c>
      <c r="D5649" t="s">
        <v>32</v>
      </c>
      <c r="E5649" s="7">
        <v>112653</v>
      </c>
      <c r="F5649">
        <v>833</v>
      </c>
      <c r="G5649" t="s">
        <v>14</v>
      </c>
      <c r="H5649" t="s">
        <v>26</v>
      </c>
      <c r="I5649" t="s">
        <v>20</v>
      </c>
      <c r="J5649" s="14">
        <v>4687.2</v>
      </c>
      <c r="K5649" s="7">
        <v>5580</v>
      </c>
      <c r="L5649">
        <v>4</v>
      </c>
      <c r="M5649" t="s">
        <v>31</v>
      </c>
    </row>
    <row r="5650" spans="1:13" x14ac:dyDescent="0.2">
      <c r="A5650" t="str">
        <f>'Applications (Cleaned)'!A5650</f>
        <v>7030974</v>
      </c>
      <c r="B5650" t="str">
        <f>'Applications (Cleaned)'!B5650</f>
        <v>0930</v>
      </c>
      <c r="C5650" s="10">
        <v>45521</v>
      </c>
      <c r="D5650" t="s">
        <v>32</v>
      </c>
      <c r="E5650" s="7">
        <v>183362</v>
      </c>
      <c r="G5650" t="s">
        <v>14</v>
      </c>
      <c r="H5650" t="s">
        <v>26</v>
      </c>
      <c r="I5650" t="s">
        <v>20</v>
      </c>
      <c r="J5650" s="14">
        <v>1896.96</v>
      </c>
      <c r="K5650" s="7">
        <v>2432</v>
      </c>
      <c r="L5650">
        <v>1</v>
      </c>
      <c r="M5650" t="s">
        <v>17</v>
      </c>
    </row>
    <row r="5651" spans="1:13" x14ac:dyDescent="0.2">
      <c r="A5651" t="str">
        <f>'Applications (Cleaned)'!A5651</f>
        <v>7032007</v>
      </c>
      <c r="B5651" t="str">
        <f>'Applications (Cleaned)'!B5651</f>
        <v>1380</v>
      </c>
      <c r="C5651" s="10">
        <v>45311</v>
      </c>
      <c r="D5651" t="s">
        <v>13</v>
      </c>
      <c r="E5651" s="7">
        <v>77949</v>
      </c>
      <c r="F5651">
        <v>760</v>
      </c>
      <c r="G5651" t="s">
        <v>14</v>
      </c>
      <c r="H5651" t="s">
        <v>26</v>
      </c>
      <c r="I5651" t="s">
        <v>20</v>
      </c>
      <c r="J5651" s="14">
        <v>6508.32</v>
      </c>
      <c r="K5651" s="7">
        <v>8344</v>
      </c>
      <c r="L5651">
        <v>3</v>
      </c>
      <c r="M5651" t="s">
        <v>35</v>
      </c>
    </row>
    <row r="5652" spans="1:13" x14ac:dyDescent="0.2">
      <c r="A5652" t="str">
        <f>'Applications (Cleaned)'!A5652</f>
        <v>7032695</v>
      </c>
      <c r="B5652" t="str">
        <f>'Applications (Cleaned)'!B5652</f>
        <v>0094</v>
      </c>
      <c r="C5652" s="10">
        <v>44980</v>
      </c>
      <c r="D5652" t="s">
        <v>37</v>
      </c>
      <c r="E5652" s="7">
        <v>47056</v>
      </c>
      <c r="F5652">
        <v>497</v>
      </c>
      <c r="G5652" t="s">
        <v>14</v>
      </c>
      <c r="H5652" t="s">
        <v>26</v>
      </c>
      <c r="I5652" t="s">
        <v>16</v>
      </c>
      <c r="J5652" s="14">
        <v>3929.28</v>
      </c>
      <c r="K5652" s="7">
        <v>4093</v>
      </c>
      <c r="L5652">
        <v>1</v>
      </c>
      <c r="M5652" t="s">
        <v>21</v>
      </c>
    </row>
    <row r="5653" spans="1:13" x14ac:dyDescent="0.2">
      <c r="A5653" t="str">
        <f>'Applications (Cleaned)'!A5653</f>
        <v>7032902</v>
      </c>
      <c r="B5653" t="str">
        <f>'Applications (Cleaned)'!B5653</f>
        <v>0103</v>
      </c>
      <c r="C5653" s="10">
        <v>44564</v>
      </c>
      <c r="D5653" t="s">
        <v>37</v>
      </c>
      <c r="E5653" s="7">
        <v>164979</v>
      </c>
      <c r="F5653">
        <v>616</v>
      </c>
      <c r="G5653" t="s">
        <v>14</v>
      </c>
      <c r="H5653" t="s">
        <v>14</v>
      </c>
      <c r="I5653" t="s">
        <v>16</v>
      </c>
      <c r="J5653" s="14">
        <v>4504.32</v>
      </c>
      <c r="K5653" s="7">
        <v>4692</v>
      </c>
      <c r="L5653">
        <v>5</v>
      </c>
      <c r="M5653" t="s">
        <v>21</v>
      </c>
    </row>
    <row r="5654" spans="1:13" x14ac:dyDescent="0.2">
      <c r="A5654" t="str">
        <f>'Applications (Cleaned)'!A5654</f>
        <v>7034212</v>
      </c>
      <c r="B5654" t="str">
        <f>'Applications (Cleaned)'!B5654</f>
        <v>1620</v>
      </c>
      <c r="C5654" s="10">
        <v>44013</v>
      </c>
      <c r="D5654" t="s">
        <v>13</v>
      </c>
      <c r="E5654" s="7">
        <v>153861</v>
      </c>
      <c r="F5654">
        <v>677</v>
      </c>
      <c r="G5654" t="s">
        <v>14</v>
      </c>
      <c r="H5654" t="s">
        <v>14</v>
      </c>
      <c r="I5654" t="s">
        <v>20</v>
      </c>
      <c r="J5654" s="14">
        <v>3810.3</v>
      </c>
      <c r="K5654" s="7">
        <v>4885</v>
      </c>
      <c r="L5654">
        <v>4</v>
      </c>
      <c r="M5654" t="s">
        <v>35</v>
      </c>
    </row>
    <row r="5655" spans="1:13" x14ac:dyDescent="0.2">
      <c r="A5655" t="str">
        <f>'Applications (Cleaned)'!A5655</f>
        <v>7034875</v>
      </c>
      <c r="B5655" t="str">
        <f>'Applications (Cleaned)'!B5655</f>
        <v>1127</v>
      </c>
      <c r="C5655" s="10">
        <v>45391</v>
      </c>
      <c r="D5655" t="s">
        <v>32</v>
      </c>
      <c r="E5655" s="7">
        <v>203451</v>
      </c>
      <c r="G5655" t="s">
        <v>26</v>
      </c>
      <c r="H5655" t="s">
        <v>26</v>
      </c>
      <c r="I5655" t="s">
        <v>16</v>
      </c>
      <c r="J5655" s="14">
        <v>2723.76</v>
      </c>
      <c r="K5655" s="7">
        <v>3492</v>
      </c>
      <c r="L5655">
        <v>5</v>
      </c>
      <c r="M5655" t="s">
        <v>47</v>
      </c>
    </row>
    <row r="5656" spans="1:13" x14ac:dyDescent="0.2">
      <c r="A5656" t="str">
        <f>'Applications (Cleaned)'!A5656</f>
        <v>7036198</v>
      </c>
      <c r="B5656" t="str">
        <f>'Applications (Cleaned)'!B5656</f>
        <v>0396</v>
      </c>
      <c r="C5656" s="10">
        <v>45114</v>
      </c>
      <c r="D5656" t="s">
        <v>19</v>
      </c>
      <c r="E5656" s="7">
        <v>58770</v>
      </c>
      <c r="F5656">
        <v>843</v>
      </c>
      <c r="G5656" t="s">
        <v>26</v>
      </c>
      <c r="H5656" t="s">
        <v>14</v>
      </c>
      <c r="I5656" t="s">
        <v>20</v>
      </c>
      <c r="J5656" s="14">
        <v>2845.26</v>
      </c>
      <c r="K5656" s="7">
        <v>4311</v>
      </c>
      <c r="L5656">
        <v>1</v>
      </c>
      <c r="M5656" t="s">
        <v>31</v>
      </c>
    </row>
    <row r="5657" spans="1:13" x14ac:dyDescent="0.2">
      <c r="A5657" t="str">
        <f>'Applications (Cleaned)'!A5657</f>
        <v>7036677</v>
      </c>
      <c r="B5657" t="str">
        <f>'Applications (Cleaned)'!B5657</f>
        <v>0967</v>
      </c>
      <c r="C5657" s="10">
        <v>44935</v>
      </c>
      <c r="D5657" t="s">
        <v>13</v>
      </c>
      <c r="E5657" s="7">
        <v>236324</v>
      </c>
      <c r="F5657">
        <v>381</v>
      </c>
      <c r="G5657" t="s">
        <v>26</v>
      </c>
      <c r="H5657" t="s">
        <v>14</v>
      </c>
      <c r="I5657" t="s">
        <v>20</v>
      </c>
      <c r="J5657" s="14">
        <v>1220.3399999999999</v>
      </c>
      <c r="K5657" s="7">
        <v>1849</v>
      </c>
      <c r="L5657">
        <v>5</v>
      </c>
      <c r="M5657" t="s">
        <v>41</v>
      </c>
    </row>
    <row r="5658" spans="1:13" x14ac:dyDescent="0.2">
      <c r="A5658" t="str">
        <f>'Applications (Cleaned)'!A5658</f>
        <v>7036929</v>
      </c>
      <c r="B5658" t="str">
        <f>'Applications (Cleaned)'!B5658</f>
        <v>0119</v>
      </c>
      <c r="C5658" s="10">
        <v>45298</v>
      </c>
      <c r="D5658" t="s">
        <v>29</v>
      </c>
      <c r="E5658" s="7">
        <v>80330</v>
      </c>
      <c r="F5658">
        <v>776</v>
      </c>
      <c r="G5658" t="s">
        <v>14</v>
      </c>
      <c r="H5658" t="s">
        <v>14</v>
      </c>
      <c r="I5658" t="s">
        <v>16</v>
      </c>
      <c r="J5658" s="14">
        <v>4598.3999999999996</v>
      </c>
      <c r="K5658" s="7">
        <v>4790</v>
      </c>
      <c r="L5658">
        <v>3</v>
      </c>
    </row>
    <row r="5659" spans="1:13" x14ac:dyDescent="0.2">
      <c r="A5659" t="str">
        <f>'Applications (Cleaned)'!A5659</f>
        <v>7040103</v>
      </c>
      <c r="B5659" t="str">
        <f>'Applications (Cleaned)'!B5659</f>
        <v>1283</v>
      </c>
      <c r="C5659" s="10">
        <v>45241</v>
      </c>
      <c r="D5659" t="s">
        <v>29</v>
      </c>
      <c r="E5659" s="7">
        <v>151801</v>
      </c>
      <c r="F5659">
        <v>819</v>
      </c>
      <c r="G5659" t="s">
        <v>14</v>
      </c>
      <c r="H5659" t="s">
        <v>26</v>
      </c>
      <c r="I5659" t="s">
        <v>20</v>
      </c>
      <c r="J5659" s="14">
        <v>6365.4</v>
      </c>
      <c r="K5659" s="7">
        <v>10609</v>
      </c>
      <c r="L5659">
        <v>2</v>
      </c>
      <c r="M5659" t="s">
        <v>34</v>
      </c>
    </row>
    <row r="5660" spans="1:13" x14ac:dyDescent="0.2">
      <c r="A5660" t="str">
        <f>'Applications (Cleaned)'!A5660</f>
        <v>7041347</v>
      </c>
      <c r="B5660" t="str">
        <f>'Applications (Cleaned)'!B5660</f>
        <v>1178</v>
      </c>
      <c r="C5660" s="10">
        <v>44083</v>
      </c>
      <c r="D5660" t="s">
        <v>13</v>
      </c>
      <c r="E5660" s="7">
        <v>121208</v>
      </c>
      <c r="F5660">
        <v>709</v>
      </c>
      <c r="G5660" t="s">
        <v>14</v>
      </c>
      <c r="H5660" t="s">
        <v>14</v>
      </c>
      <c r="I5660" t="s">
        <v>20</v>
      </c>
      <c r="J5660" s="14">
        <v>2100.54</v>
      </c>
      <c r="K5660" s="7">
        <v>2693</v>
      </c>
      <c r="L5660">
        <v>2</v>
      </c>
      <c r="M5660" t="s">
        <v>34</v>
      </c>
    </row>
    <row r="5661" spans="1:13" x14ac:dyDescent="0.2">
      <c r="A5661" t="str">
        <f>'Applications (Cleaned)'!A5661</f>
        <v>7041972</v>
      </c>
      <c r="B5661" t="str">
        <f>'Applications (Cleaned)'!B5661</f>
        <v>0380</v>
      </c>
      <c r="C5661" s="10">
        <v>44786</v>
      </c>
      <c r="D5661" t="s">
        <v>23</v>
      </c>
      <c r="E5661" s="7">
        <v>138673</v>
      </c>
      <c r="F5661">
        <v>689</v>
      </c>
      <c r="G5661" t="s">
        <v>14</v>
      </c>
      <c r="H5661" t="s">
        <v>14</v>
      </c>
      <c r="I5661" t="s">
        <v>20</v>
      </c>
      <c r="J5661" s="14">
        <v>5001.6000000000004</v>
      </c>
      <c r="K5661" s="7">
        <v>5210</v>
      </c>
      <c r="L5661">
        <v>2</v>
      </c>
    </row>
    <row r="5662" spans="1:13" x14ac:dyDescent="0.2">
      <c r="A5662" t="str">
        <f>'Applications (Cleaned)'!A5662</f>
        <v>7042009</v>
      </c>
      <c r="B5662" t="str">
        <f>'Applications (Cleaned)'!B5662</f>
        <v>0451</v>
      </c>
      <c r="C5662" s="10">
        <v>44925</v>
      </c>
      <c r="D5662" t="s">
        <v>19</v>
      </c>
      <c r="E5662" s="7">
        <v>100998</v>
      </c>
      <c r="G5662" t="s">
        <v>14</v>
      </c>
      <c r="H5662" t="s">
        <v>14</v>
      </c>
      <c r="I5662" t="s">
        <v>16</v>
      </c>
      <c r="J5662" s="14">
        <v>4252.5600000000004</v>
      </c>
      <c r="K5662" s="7">
        <v>5452</v>
      </c>
      <c r="L5662">
        <v>1</v>
      </c>
      <c r="M5662" t="s">
        <v>35</v>
      </c>
    </row>
    <row r="5663" spans="1:13" x14ac:dyDescent="0.2">
      <c r="A5663" t="str">
        <f>'Applications (Cleaned)'!A5663</f>
        <v>7043931</v>
      </c>
      <c r="B5663" t="str">
        <f>'Applications (Cleaned)'!B5663</f>
        <v>0642</v>
      </c>
      <c r="C5663" s="10">
        <v>44659</v>
      </c>
      <c r="D5663" t="s">
        <v>19</v>
      </c>
      <c r="E5663" s="7">
        <v>72816</v>
      </c>
      <c r="F5663">
        <v>759</v>
      </c>
      <c r="G5663" t="s">
        <v>14</v>
      </c>
      <c r="H5663" t="s">
        <v>14</v>
      </c>
      <c r="I5663" t="s">
        <v>20</v>
      </c>
      <c r="J5663" s="14">
        <v>815.04</v>
      </c>
      <c r="K5663" s="7">
        <v>849</v>
      </c>
      <c r="L5663">
        <v>5</v>
      </c>
    </row>
    <row r="5664" spans="1:13" x14ac:dyDescent="0.2">
      <c r="A5664" t="str">
        <f>'Applications (Cleaned)'!A5664</f>
        <v>7044851</v>
      </c>
      <c r="B5664" t="str">
        <f>'Applications (Cleaned)'!B5664</f>
        <v>0483</v>
      </c>
      <c r="C5664" s="10">
        <v>44781</v>
      </c>
      <c r="D5664" t="s">
        <v>13</v>
      </c>
      <c r="E5664" s="7">
        <v>105617</v>
      </c>
      <c r="F5664">
        <v>777</v>
      </c>
      <c r="G5664" t="s">
        <v>14</v>
      </c>
      <c r="H5664" t="s">
        <v>14</v>
      </c>
      <c r="I5664" t="s">
        <v>20</v>
      </c>
      <c r="J5664" s="14">
        <v>955.2</v>
      </c>
      <c r="K5664" s="7">
        <v>0</v>
      </c>
      <c r="L5664">
        <v>1</v>
      </c>
      <c r="M5664" t="s">
        <v>17</v>
      </c>
    </row>
    <row r="5665" spans="1:13" x14ac:dyDescent="0.2">
      <c r="A5665" t="str">
        <f>'Applications (Cleaned)'!A5665</f>
        <v>7047706</v>
      </c>
      <c r="B5665" t="str">
        <f>'Applications (Cleaned)'!B5665</f>
        <v>0939</v>
      </c>
      <c r="C5665" s="10">
        <v>44192</v>
      </c>
      <c r="D5665" t="s">
        <v>19</v>
      </c>
      <c r="E5665" s="7">
        <v>102662</v>
      </c>
      <c r="F5665">
        <v>633</v>
      </c>
      <c r="G5665" t="s">
        <v>14</v>
      </c>
      <c r="H5665" t="s">
        <v>26</v>
      </c>
      <c r="I5665" t="s">
        <v>20</v>
      </c>
      <c r="J5665" s="14">
        <v>1440.6</v>
      </c>
      <c r="K5665" s="7">
        <v>2401</v>
      </c>
      <c r="L5665">
        <v>1</v>
      </c>
    </row>
    <row r="5666" spans="1:13" x14ac:dyDescent="0.2">
      <c r="A5666" t="str">
        <f>'Applications (Cleaned)'!A5666</f>
        <v>7053249</v>
      </c>
      <c r="B5666" t="str">
        <f>'Applications (Cleaned)'!B5666</f>
        <v>1506</v>
      </c>
      <c r="C5666" s="10">
        <v>44857</v>
      </c>
      <c r="D5666" t="s">
        <v>27</v>
      </c>
      <c r="E5666" s="7">
        <v>163291</v>
      </c>
      <c r="F5666">
        <v>754</v>
      </c>
      <c r="G5666" t="s">
        <v>14</v>
      </c>
      <c r="H5666" t="s">
        <v>26</v>
      </c>
      <c r="I5666" t="s">
        <v>24</v>
      </c>
      <c r="J5666" s="14">
        <v>1840.44</v>
      </c>
      <c r="K5666" s="7">
        <v>2191</v>
      </c>
      <c r="L5666">
        <v>2</v>
      </c>
      <c r="M5666" t="s">
        <v>47</v>
      </c>
    </row>
    <row r="5667" spans="1:13" x14ac:dyDescent="0.2">
      <c r="A5667" t="str">
        <f>'Applications (Cleaned)'!A5667</f>
        <v>7053292</v>
      </c>
      <c r="B5667" t="str">
        <f>'Applications (Cleaned)'!B5667</f>
        <v>0920</v>
      </c>
      <c r="C5667" s="10">
        <v>45128</v>
      </c>
      <c r="D5667" t="s">
        <v>19</v>
      </c>
      <c r="E5667" s="7">
        <v>2651</v>
      </c>
      <c r="F5667">
        <v>842</v>
      </c>
      <c r="G5667" t="s">
        <v>14</v>
      </c>
      <c r="H5667" t="s">
        <v>26</v>
      </c>
      <c r="I5667" t="s">
        <v>20</v>
      </c>
      <c r="J5667" s="14">
        <v>3291.84</v>
      </c>
      <c r="K5667" s="7">
        <v>3429</v>
      </c>
      <c r="L5667">
        <v>5</v>
      </c>
      <c r="M5667" t="s">
        <v>34</v>
      </c>
    </row>
    <row r="5668" spans="1:13" x14ac:dyDescent="0.2">
      <c r="A5668" t="str">
        <f>'Applications (Cleaned)'!A5668</f>
        <v>7053904</v>
      </c>
      <c r="B5668" t="str">
        <f>'Applications (Cleaned)'!B5668</f>
        <v>0383</v>
      </c>
      <c r="C5668" s="10">
        <v>45240</v>
      </c>
      <c r="D5668" t="s">
        <v>13</v>
      </c>
      <c r="E5668" s="7">
        <v>116569</v>
      </c>
      <c r="F5668">
        <v>787</v>
      </c>
      <c r="G5668" t="s">
        <v>14</v>
      </c>
      <c r="H5668" t="s">
        <v>26</v>
      </c>
      <c r="I5668" t="s">
        <v>20</v>
      </c>
      <c r="J5668" s="14">
        <v>1956.9</v>
      </c>
      <c r="K5668" s="7">
        <v>2965</v>
      </c>
      <c r="L5668">
        <v>1</v>
      </c>
    </row>
    <row r="5669" spans="1:13" x14ac:dyDescent="0.2">
      <c r="A5669" t="str">
        <f>'Applications (Cleaned)'!A5669</f>
        <v>7054997</v>
      </c>
      <c r="B5669" t="str">
        <f>'Applications (Cleaned)'!B5669</f>
        <v>0851</v>
      </c>
      <c r="C5669" s="10">
        <v>44908</v>
      </c>
      <c r="D5669" t="s">
        <v>37</v>
      </c>
      <c r="E5669" s="7">
        <v>150100</v>
      </c>
      <c r="F5669">
        <v>745</v>
      </c>
      <c r="G5669" t="s">
        <v>26</v>
      </c>
      <c r="H5669" t="s">
        <v>26</v>
      </c>
      <c r="I5669" t="s">
        <v>20</v>
      </c>
      <c r="J5669" s="14">
        <v>1297.56</v>
      </c>
      <c r="K5669" s="7">
        <v>1966</v>
      </c>
      <c r="L5669">
        <v>1</v>
      </c>
      <c r="M5669" t="s">
        <v>28</v>
      </c>
    </row>
    <row r="5670" spans="1:13" x14ac:dyDescent="0.2">
      <c r="A5670" t="str">
        <f>'Applications (Cleaned)'!A5670</f>
        <v>7055361</v>
      </c>
      <c r="B5670" t="str">
        <f>'Applications (Cleaned)'!B5670</f>
        <v>0910</v>
      </c>
      <c r="C5670" s="10">
        <v>44776</v>
      </c>
      <c r="D5670" t="s">
        <v>27</v>
      </c>
      <c r="E5670" s="7">
        <v>26701</v>
      </c>
      <c r="F5670">
        <v>804</v>
      </c>
      <c r="G5670" t="s">
        <v>14</v>
      </c>
      <c r="H5670" t="s">
        <v>26</v>
      </c>
      <c r="I5670" t="s">
        <v>16</v>
      </c>
      <c r="J5670" s="14">
        <v>1614.36</v>
      </c>
      <c r="K5670" s="7">
        <v>2446</v>
      </c>
      <c r="L5670">
        <v>5</v>
      </c>
    </row>
    <row r="5671" spans="1:13" x14ac:dyDescent="0.2">
      <c r="A5671" t="str">
        <f>'Applications (Cleaned)'!A5671</f>
        <v>7055599</v>
      </c>
      <c r="B5671" t="str">
        <f>'Applications (Cleaned)'!B5671</f>
        <v>0377</v>
      </c>
      <c r="C5671" s="10">
        <v>43861</v>
      </c>
      <c r="D5671" t="s">
        <v>19</v>
      </c>
      <c r="E5671" s="7">
        <v>244950</v>
      </c>
      <c r="F5671">
        <v>668</v>
      </c>
      <c r="G5671" t="s">
        <v>14</v>
      </c>
      <c r="H5671" t="s">
        <v>26</v>
      </c>
      <c r="I5671" t="s">
        <v>16</v>
      </c>
      <c r="J5671" s="14">
        <v>855</v>
      </c>
      <c r="K5671" s="7">
        <v>1425</v>
      </c>
      <c r="L5671">
        <v>4</v>
      </c>
    </row>
    <row r="5672" spans="1:13" x14ac:dyDescent="0.2">
      <c r="A5672" t="str">
        <f>'Applications (Cleaned)'!A5672</f>
        <v>7055618</v>
      </c>
      <c r="B5672" t="str">
        <f>'Applications (Cleaned)'!B5672</f>
        <v>0512</v>
      </c>
      <c r="C5672" s="10">
        <v>44118</v>
      </c>
      <c r="D5672" t="s">
        <v>37</v>
      </c>
      <c r="E5672" s="7">
        <v>99920</v>
      </c>
      <c r="F5672">
        <v>822</v>
      </c>
      <c r="G5672" t="s">
        <v>14</v>
      </c>
      <c r="H5672" t="s">
        <v>14</v>
      </c>
      <c r="I5672" t="s">
        <v>16</v>
      </c>
      <c r="J5672" s="14">
        <v>5433.78</v>
      </c>
      <c r="K5672" s="7">
        <v>8233</v>
      </c>
      <c r="L5672">
        <v>2</v>
      </c>
    </row>
    <row r="5673" spans="1:13" x14ac:dyDescent="0.2">
      <c r="A5673" t="str">
        <f>'Applications (Cleaned)'!A5673</f>
        <v>7055840</v>
      </c>
      <c r="B5673" t="str">
        <f>'Applications (Cleaned)'!B5673</f>
        <v>1341</v>
      </c>
      <c r="C5673" s="10">
        <v>45082</v>
      </c>
      <c r="D5673" t="s">
        <v>27</v>
      </c>
      <c r="E5673" s="7">
        <v>130441</v>
      </c>
      <c r="F5673">
        <v>725</v>
      </c>
      <c r="G5673" t="s">
        <v>14</v>
      </c>
      <c r="H5673" t="s">
        <v>14</v>
      </c>
      <c r="I5673" t="s">
        <v>33</v>
      </c>
      <c r="J5673" s="14">
        <v>5790.96</v>
      </c>
      <c r="K5673" s="7">
        <v>6894</v>
      </c>
      <c r="L5673">
        <v>5</v>
      </c>
      <c r="M5673" t="s">
        <v>21</v>
      </c>
    </row>
    <row r="5674" spans="1:13" x14ac:dyDescent="0.2">
      <c r="A5674" t="str">
        <f>'Applications (Cleaned)'!A5674</f>
        <v>7056895</v>
      </c>
      <c r="B5674" t="str">
        <f>'Applications (Cleaned)'!B5674</f>
        <v>0222</v>
      </c>
      <c r="C5674" s="10">
        <v>45449</v>
      </c>
      <c r="D5674" t="s">
        <v>32</v>
      </c>
      <c r="E5674" s="7">
        <v>249600</v>
      </c>
      <c r="F5674">
        <v>618</v>
      </c>
      <c r="G5674" t="s">
        <v>14</v>
      </c>
      <c r="H5674" t="s">
        <v>26</v>
      </c>
      <c r="I5674" t="s">
        <v>16</v>
      </c>
      <c r="J5674" s="14">
        <v>1504.8</v>
      </c>
      <c r="K5674" s="7">
        <v>2508</v>
      </c>
      <c r="L5674">
        <v>4</v>
      </c>
      <c r="M5674" t="s">
        <v>25</v>
      </c>
    </row>
    <row r="5675" spans="1:13" x14ac:dyDescent="0.2">
      <c r="A5675" t="str">
        <f>'Applications (Cleaned)'!A5675</f>
        <v>7057865</v>
      </c>
      <c r="B5675" t="str">
        <f>'Applications (Cleaned)'!B5675</f>
        <v>1346</v>
      </c>
      <c r="C5675" s="10">
        <v>44665</v>
      </c>
      <c r="D5675" t="s">
        <v>29</v>
      </c>
      <c r="E5675" s="7">
        <v>165509</v>
      </c>
      <c r="G5675" t="s">
        <v>14</v>
      </c>
      <c r="H5675" t="s">
        <v>14</v>
      </c>
      <c r="I5675" t="s">
        <v>20</v>
      </c>
      <c r="J5675" s="14">
        <v>2158.86</v>
      </c>
      <c r="K5675" s="7">
        <v>3271</v>
      </c>
      <c r="L5675">
        <v>4</v>
      </c>
      <c r="M5675" t="s">
        <v>34</v>
      </c>
    </row>
    <row r="5676" spans="1:13" x14ac:dyDescent="0.2">
      <c r="A5676" t="str">
        <f>'Applications (Cleaned)'!A5676</f>
        <v>7057870</v>
      </c>
      <c r="B5676" t="str">
        <f>'Applications (Cleaned)'!B5676</f>
        <v>0958</v>
      </c>
      <c r="C5676" s="10">
        <v>44256</v>
      </c>
      <c r="D5676" t="s">
        <v>19</v>
      </c>
      <c r="E5676" s="7">
        <v>97903</v>
      </c>
      <c r="F5676">
        <v>777</v>
      </c>
      <c r="G5676" t="s">
        <v>26</v>
      </c>
      <c r="H5676" t="s">
        <v>14</v>
      </c>
      <c r="I5676" t="s">
        <v>46</v>
      </c>
      <c r="J5676" s="14">
        <v>1447.8</v>
      </c>
      <c r="K5676" s="7">
        <v>2413</v>
      </c>
      <c r="L5676">
        <v>3</v>
      </c>
      <c r="M5676" t="s">
        <v>31</v>
      </c>
    </row>
    <row r="5677" spans="1:13" x14ac:dyDescent="0.2">
      <c r="A5677" t="str">
        <f>'Applications (Cleaned)'!A5677</f>
        <v>7060934</v>
      </c>
      <c r="B5677" t="str">
        <f>'Applications (Cleaned)'!B5677</f>
        <v>1107</v>
      </c>
      <c r="C5677" s="10">
        <v>45378</v>
      </c>
      <c r="D5677" t="s">
        <v>29</v>
      </c>
      <c r="E5677" s="7">
        <v>197336</v>
      </c>
      <c r="G5677" t="s">
        <v>26</v>
      </c>
      <c r="H5677" t="s">
        <v>26</v>
      </c>
      <c r="I5677" t="s">
        <v>16</v>
      </c>
      <c r="J5677" s="14">
        <v>2483.52</v>
      </c>
      <c r="K5677" s="7">
        <v>3184</v>
      </c>
      <c r="L5677">
        <v>5</v>
      </c>
      <c r="M5677" t="s">
        <v>17</v>
      </c>
    </row>
    <row r="5678" spans="1:13" x14ac:dyDescent="0.2">
      <c r="A5678" t="str">
        <f>'Applications (Cleaned)'!A5678</f>
        <v>7062371</v>
      </c>
      <c r="B5678" t="str">
        <f>'Applications (Cleaned)'!B5678</f>
        <v>0351</v>
      </c>
      <c r="C5678" s="10">
        <v>44896</v>
      </c>
      <c r="D5678" t="s">
        <v>37</v>
      </c>
      <c r="E5678" s="7">
        <v>277694</v>
      </c>
      <c r="F5678">
        <v>519</v>
      </c>
      <c r="G5678" t="s">
        <v>14</v>
      </c>
      <c r="H5678" t="s">
        <v>14</v>
      </c>
      <c r="I5678" t="s">
        <v>20</v>
      </c>
      <c r="J5678" s="14">
        <v>3429.72</v>
      </c>
      <c r="K5678" s="7">
        <v>4083</v>
      </c>
      <c r="L5678">
        <v>5</v>
      </c>
    </row>
    <row r="5679" spans="1:13" x14ac:dyDescent="0.2">
      <c r="A5679" t="str">
        <f>'Applications (Cleaned)'!A5679</f>
        <v>7064897</v>
      </c>
      <c r="B5679" t="str">
        <f>'Applications (Cleaned)'!B5679</f>
        <v>0953</v>
      </c>
      <c r="C5679" s="10">
        <v>43840</v>
      </c>
      <c r="D5679" t="s">
        <v>13</v>
      </c>
      <c r="E5679" s="7">
        <v>34566</v>
      </c>
      <c r="F5679">
        <v>741</v>
      </c>
      <c r="G5679" t="s">
        <v>14</v>
      </c>
      <c r="H5679" t="s">
        <v>26</v>
      </c>
      <c r="I5679" t="s">
        <v>24</v>
      </c>
      <c r="J5679" s="14">
        <v>4099.2</v>
      </c>
      <c r="K5679" s="7">
        <v>4270</v>
      </c>
      <c r="L5679">
        <v>3</v>
      </c>
      <c r="M5679" t="s">
        <v>47</v>
      </c>
    </row>
    <row r="5680" spans="1:13" x14ac:dyDescent="0.2">
      <c r="A5680" t="str">
        <f>'Applications (Cleaned)'!A5680</f>
        <v>7065235</v>
      </c>
      <c r="B5680" t="str">
        <f>'Applications (Cleaned)'!B5680</f>
        <v>0409</v>
      </c>
      <c r="C5680" s="10">
        <v>44436</v>
      </c>
      <c r="D5680" t="s">
        <v>32</v>
      </c>
      <c r="E5680" s="7">
        <v>112834</v>
      </c>
      <c r="F5680">
        <v>581</v>
      </c>
      <c r="G5680" t="s">
        <v>26</v>
      </c>
      <c r="H5680" t="s">
        <v>14</v>
      </c>
      <c r="I5680" t="s">
        <v>33</v>
      </c>
      <c r="J5680" s="14">
        <v>4614.72</v>
      </c>
      <c r="K5680" s="7">
        <v>6992</v>
      </c>
      <c r="L5680">
        <v>1</v>
      </c>
      <c r="M5680" t="s">
        <v>31</v>
      </c>
    </row>
    <row r="5681" spans="1:13" x14ac:dyDescent="0.2">
      <c r="A5681" t="str">
        <f>'Applications (Cleaned)'!A5681</f>
        <v>7066472</v>
      </c>
      <c r="B5681" t="str">
        <f>'Applications (Cleaned)'!B5681</f>
        <v>1683</v>
      </c>
      <c r="C5681" s="10">
        <v>44559</v>
      </c>
      <c r="D5681" t="s">
        <v>32</v>
      </c>
      <c r="E5681" s="7">
        <v>58972</v>
      </c>
      <c r="F5681">
        <v>783</v>
      </c>
      <c r="G5681" t="s">
        <v>14</v>
      </c>
      <c r="H5681" t="s">
        <v>14</v>
      </c>
      <c r="I5681" t="s">
        <v>16</v>
      </c>
      <c r="J5681" s="14">
        <v>3210.9</v>
      </c>
      <c r="K5681" s="7">
        <v>4865</v>
      </c>
      <c r="L5681">
        <v>3</v>
      </c>
    </row>
    <row r="5682" spans="1:13" x14ac:dyDescent="0.2">
      <c r="A5682" t="str">
        <f>'Applications (Cleaned)'!A5682</f>
        <v>7068399</v>
      </c>
      <c r="B5682" t="str">
        <f>'Applications (Cleaned)'!B5682</f>
        <v>1699</v>
      </c>
      <c r="C5682" s="10">
        <v>44238</v>
      </c>
      <c r="D5682" t="s">
        <v>19</v>
      </c>
      <c r="E5682" s="7">
        <v>89845</v>
      </c>
      <c r="G5682" t="s">
        <v>26</v>
      </c>
      <c r="H5682" t="s">
        <v>14</v>
      </c>
      <c r="I5682" t="s">
        <v>16</v>
      </c>
      <c r="J5682" s="14">
        <v>995.28</v>
      </c>
      <c r="K5682" s="7">
        <v>1508</v>
      </c>
      <c r="L5682">
        <v>3</v>
      </c>
      <c r="M5682" t="s">
        <v>25</v>
      </c>
    </row>
    <row r="5683" spans="1:13" x14ac:dyDescent="0.2">
      <c r="A5683" t="str">
        <f>'Applications (Cleaned)'!A5683</f>
        <v>7068677</v>
      </c>
      <c r="B5683" t="str">
        <f>'Applications (Cleaned)'!B5683</f>
        <v>0509</v>
      </c>
      <c r="C5683" s="10">
        <v>44386</v>
      </c>
      <c r="D5683" t="s">
        <v>27</v>
      </c>
      <c r="E5683" s="7">
        <v>112772</v>
      </c>
      <c r="F5683">
        <v>317</v>
      </c>
      <c r="G5683" t="s">
        <v>26</v>
      </c>
      <c r="H5683" t="s">
        <v>26</v>
      </c>
      <c r="I5683" t="s">
        <v>16</v>
      </c>
      <c r="J5683" s="14">
        <v>2636.7</v>
      </c>
      <c r="K5683" s="7">
        <v>3995</v>
      </c>
      <c r="L5683">
        <v>5</v>
      </c>
      <c r="M5683" t="s">
        <v>17</v>
      </c>
    </row>
    <row r="5684" spans="1:13" x14ac:dyDescent="0.2">
      <c r="A5684" t="str">
        <f>'Applications (Cleaned)'!A5684</f>
        <v>7070177</v>
      </c>
      <c r="B5684" t="str">
        <f>'Applications (Cleaned)'!B5684</f>
        <v>0829</v>
      </c>
      <c r="C5684" s="10">
        <v>45206</v>
      </c>
      <c r="D5684" t="s">
        <v>27</v>
      </c>
      <c r="E5684" s="7">
        <v>2791</v>
      </c>
      <c r="F5684">
        <v>749</v>
      </c>
      <c r="G5684" t="s">
        <v>14</v>
      </c>
      <c r="H5684" t="s">
        <v>14</v>
      </c>
      <c r="I5684" t="s">
        <v>16</v>
      </c>
      <c r="J5684" s="14">
        <v>3331.68</v>
      </c>
      <c r="K5684" s="7">
        <v>5048</v>
      </c>
      <c r="L5684">
        <v>4</v>
      </c>
      <c r="M5684" t="s">
        <v>41</v>
      </c>
    </row>
    <row r="5685" spans="1:13" x14ac:dyDescent="0.2">
      <c r="A5685" t="str">
        <f>'Applications (Cleaned)'!A5685</f>
        <v>7070939</v>
      </c>
      <c r="B5685" t="str">
        <f>'Applications (Cleaned)'!B5685</f>
        <v>1473</v>
      </c>
      <c r="C5685" s="10">
        <v>43972</v>
      </c>
      <c r="D5685" t="s">
        <v>32</v>
      </c>
      <c r="E5685" s="7">
        <v>20034</v>
      </c>
      <c r="F5685">
        <v>771</v>
      </c>
      <c r="G5685" t="s">
        <v>14</v>
      </c>
      <c r="H5685" t="s">
        <v>14</v>
      </c>
      <c r="I5685" t="s">
        <v>24</v>
      </c>
      <c r="J5685" s="14">
        <v>3944.64</v>
      </c>
      <c r="K5685" s="7">
        <v>4696</v>
      </c>
      <c r="L5685">
        <v>4</v>
      </c>
      <c r="M5685" t="s">
        <v>52</v>
      </c>
    </row>
    <row r="5686" spans="1:13" x14ac:dyDescent="0.2">
      <c r="A5686" t="str">
        <f>'Applications (Cleaned)'!A5686</f>
        <v>7071252</v>
      </c>
      <c r="B5686" t="str">
        <f>'Applications (Cleaned)'!B5686</f>
        <v>0734</v>
      </c>
      <c r="C5686" s="10">
        <v>44352</v>
      </c>
      <c r="D5686" t="s">
        <v>23</v>
      </c>
      <c r="E5686" s="7">
        <v>20018</v>
      </c>
      <c r="F5686">
        <v>838</v>
      </c>
      <c r="G5686" t="s">
        <v>26</v>
      </c>
      <c r="H5686" t="s">
        <v>14</v>
      </c>
      <c r="I5686" t="s">
        <v>20</v>
      </c>
      <c r="J5686" s="14">
        <v>1301.04</v>
      </c>
      <c r="K5686" s="7">
        <v>1668</v>
      </c>
      <c r="L5686">
        <v>2</v>
      </c>
    </row>
    <row r="5687" spans="1:13" x14ac:dyDescent="0.2">
      <c r="A5687" t="str">
        <f>'Applications (Cleaned)'!A5687</f>
        <v>7071386</v>
      </c>
      <c r="B5687" t="str">
        <f>'Applications (Cleaned)'!B5687</f>
        <v>0334</v>
      </c>
      <c r="C5687" s="10">
        <v>45088</v>
      </c>
      <c r="D5687" t="s">
        <v>23</v>
      </c>
      <c r="E5687" s="7">
        <v>158227</v>
      </c>
      <c r="F5687">
        <v>723</v>
      </c>
      <c r="G5687" t="s">
        <v>14</v>
      </c>
      <c r="H5687" t="s">
        <v>14</v>
      </c>
      <c r="I5687" t="s">
        <v>16</v>
      </c>
      <c r="J5687" s="14">
        <v>2256.6</v>
      </c>
      <c r="K5687" s="7">
        <v>3761</v>
      </c>
      <c r="L5687">
        <v>1</v>
      </c>
      <c r="M5687" t="s">
        <v>28</v>
      </c>
    </row>
    <row r="5688" spans="1:13" x14ac:dyDescent="0.2">
      <c r="A5688" t="str">
        <f>'Applications (Cleaned)'!A5688</f>
        <v>7071637</v>
      </c>
      <c r="B5688" t="str">
        <f>'Applications (Cleaned)'!B5688</f>
        <v>0249</v>
      </c>
      <c r="C5688" s="10">
        <v>45088</v>
      </c>
      <c r="D5688" t="s">
        <v>19</v>
      </c>
      <c r="E5688" s="7">
        <v>89746</v>
      </c>
      <c r="F5688">
        <v>616</v>
      </c>
      <c r="G5688" t="s">
        <v>14</v>
      </c>
      <c r="H5688" t="s">
        <v>14</v>
      </c>
      <c r="I5688" t="s">
        <v>20</v>
      </c>
      <c r="J5688" s="14">
        <v>3261.96</v>
      </c>
      <c r="K5688" s="7">
        <v>4182</v>
      </c>
      <c r="L5688">
        <v>1</v>
      </c>
      <c r="M5688" t="s">
        <v>25</v>
      </c>
    </row>
    <row r="5689" spans="1:13" x14ac:dyDescent="0.2">
      <c r="A5689" t="str">
        <f>'Applications (Cleaned)'!A5689</f>
        <v>7072844</v>
      </c>
      <c r="B5689" t="str">
        <f>'Applications (Cleaned)'!B5689</f>
        <v>1642</v>
      </c>
      <c r="C5689" s="10">
        <v>45090</v>
      </c>
      <c r="D5689" t="s">
        <v>27</v>
      </c>
      <c r="E5689" s="7">
        <v>34259</v>
      </c>
      <c r="F5689">
        <v>680</v>
      </c>
      <c r="G5689" t="s">
        <v>14</v>
      </c>
      <c r="H5689" t="s">
        <v>14</v>
      </c>
      <c r="I5689" t="s">
        <v>24</v>
      </c>
      <c r="J5689" s="14">
        <v>2065.14</v>
      </c>
      <c r="K5689" s="7">
        <v>3129</v>
      </c>
      <c r="L5689">
        <v>4</v>
      </c>
      <c r="M5689" t="s">
        <v>52</v>
      </c>
    </row>
    <row r="5690" spans="1:13" x14ac:dyDescent="0.2">
      <c r="A5690" t="str">
        <f>'Applications (Cleaned)'!A5690</f>
        <v>7074083</v>
      </c>
      <c r="B5690" t="str">
        <f>'Applications (Cleaned)'!B5690</f>
        <v>0897</v>
      </c>
      <c r="C5690" s="10">
        <v>45366</v>
      </c>
      <c r="D5690" t="s">
        <v>19</v>
      </c>
      <c r="E5690" s="7">
        <v>59672</v>
      </c>
      <c r="F5690">
        <v>572</v>
      </c>
      <c r="G5690" t="s">
        <v>26</v>
      </c>
      <c r="H5690" t="s">
        <v>14</v>
      </c>
      <c r="I5690" t="s">
        <v>16</v>
      </c>
      <c r="J5690" s="14">
        <v>826.8</v>
      </c>
      <c r="K5690" s="7">
        <v>1378</v>
      </c>
      <c r="L5690">
        <v>1</v>
      </c>
      <c r="M5690" t="s">
        <v>21</v>
      </c>
    </row>
    <row r="5691" spans="1:13" x14ac:dyDescent="0.2">
      <c r="A5691" t="str">
        <f>'Applications (Cleaned)'!A5691</f>
        <v>7077044</v>
      </c>
      <c r="B5691" t="str">
        <f>'Applications (Cleaned)'!B5691</f>
        <v>0636</v>
      </c>
      <c r="C5691" s="10">
        <v>44684</v>
      </c>
      <c r="D5691" t="s">
        <v>29</v>
      </c>
      <c r="E5691" s="7">
        <v>42637</v>
      </c>
      <c r="F5691">
        <v>693</v>
      </c>
      <c r="G5691" t="s">
        <v>14</v>
      </c>
      <c r="H5691" t="s">
        <v>26</v>
      </c>
      <c r="I5691" t="s">
        <v>33</v>
      </c>
      <c r="J5691" s="14">
        <v>549.78</v>
      </c>
      <c r="K5691" s="7">
        <v>833</v>
      </c>
      <c r="L5691">
        <v>4</v>
      </c>
      <c r="M5691" t="s">
        <v>21</v>
      </c>
    </row>
    <row r="5692" spans="1:13" x14ac:dyDescent="0.2">
      <c r="A5692" t="str">
        <f>'Applications (Cleaned)'!A5692</f>
        <v>7079282</v>
      </c>
      <c r="B5692" t="str">
        <f>'Applications (Cleaned)'!B5692</f>
        <v>1601</v>
      </c>
      <c r="C5692" s="10">
        <v>45088</v>
      </c>
      <c r="D5692" t="s">
        <v>29</v>
      </c>
      <c r="E5692" s="7">
        <v>69883</v>
      </c>
      <c r="F5692">
        <v>672</v>
      </c>
      <c r="G5692" t="s">
        <v>14</v>
      </c>
      <c r="H5692" t="s">
        <v>14</v>
      </c>
      <c r="I5692" t="s">
        <v>20</v>
      </c>
      <c r="J5692" s="14">
        <v>1402.2</v>
      </c>
      <c r="K5692" s="7">
        <v>2337</v>
      </c>
      <c r="L5692">
        <v>3</v>
      </c>
      <c r="M5692" t="s">
        <v>47</v>
      </c>
    </row>
    <row r="5693" spans="1:13" x14ac:dyDescent="0.2">
      <c r="A5693" t="str">
        <f>'Applications (Cleaned)'!A5693</f>
        <v>7083534</v>
      </c>
      <c r="B5693" t="str">
        <f>'Applications (Cleaned)'!B5693</f>
        <v>1357</v>
      </c>
      <c r="C5693" s="10">
        <v>45581</v>
      </c>
      <c r="D5693" t="s">
        <v>37</v>
      </c>
      <c r="E5693" s="7">
        <v>133300</v>
      </c>
      <c r="F5693">
        <v>701</v>
      </c>
      <c r="G5693" t="s">
        <v>14</v>
      </c>
      <c r="H5693" t="s">
        <v>26</v>
      </c>
      <c r="I5693" t="s">
        <v>20</v>
      </c>
      <c r="J5693" s="14">
        <v>1891.68</v>
      </c>
      <c r="K5693" s="7">
        <v>2252</v>
      </c>
      <c r="L5693">
        <v>4</v>
      </c>
      <c r="M5693" t="s">
        <v>47</v>
      </c>
    </row>
    <row r="5694" spans="1:13" x14ac:dyDescent="0.2">
      <c r="A5694" t="str">
        <f>'Applications (Cleaned)'!A5694</f>
        <v>7083687</v>
      </c>
      <c r="B5694" t="str">
        <f>'Applications (Cleaned)'!B5694</f>
        <v>1454</v>
      </c>
      <c r="C5694" s="10">
        <v>45569</v>
      </c>
      <c r="D5694" t="s">
        <v>32</v>
      </c>
      <c r="E5694" s="7">
        <v>104333</v>
      </c>
      <c r="F5694">
        <v>797</v>
      </c>
      <c r="G5694" t="s">
        <v>14</v>
      </c>
      <c r="H5694" t="s">
        <v>14</v>
      </c>
      <c r="I5694" t="s">
        <v>20</v>
      </c>
      <c r="J5694" s="14">
        <v>982.8</v>
      </c>
      <c r="K5694" s="7">
        <v>1170</v>
      </c>
      <c r="L5694">
        <v>3</v>
      </c>
      <c r="M5694" t="s">
        <v>17</v>
      </c>
    </row>
    <row r="5695" spans="1:13" x14ac:dyDescent="0.2">
      <c r="A5695" t="str">
        <f>'Applications (Cleaned)'!A5695</f>
        <v>7084216</v>
      </c>
      <c r="B5695" t="str">
        <f>'Applications (Cleaned)'!B5695</f>
        <v>0527</v>
      </c>
      <c r="D5695" t="s">
        <v>23</v>
      </c>
      <c r="E5695" s="7">
        <v>180613</v>
      </c>
      <c r="G5695" t="s">
        <v>14</v>
      </c>
      <c r="H5695" t="s">
        <v>26</v>
      </c>
      <c r="I5695" t="s">
        <v>20</v>
      </c>
      <c r="J5695" s="14">
        <v>1478.4</v>
      </c>
      <c r="K5695" s="7">
        <v>2464</v>
      </c>
      <c r="L5695">
        <v>2</v>
      </c>
    </row>
    <row r="5696" spans="1:13" x14ac:dyDescent="0.2">
      <c r="A5696" t="str">
        <f>'Applications (Cleaned)'!A5696</f>
        <v>7085172</v>
      </c>
      <c r="B5696" t="str">
        <f>'Applications (Cleaned)'!B5696</f>
        <v>1612</v>
      </c>
      <c r="C5696" s="10">
        <v>44765</v>
      </c>
      <c r="D5696" t="s">
        <v>13</v>
      </c>
      <c r="E5696" s="7">
        <v>113528</v>
      </c>
      <c r="G5696" t="s">
        <v>14</v>
      </c>
      <c r="H5696" t="s">
        <v>14</v>
      </c>
      <c r="I5696" t="s">
        <v>20</v>
      </c>
      <c r="J5696" s="14">
        <v>1660.62</v>
      </c>
      <c r="K5696" s="7">
        <v>2129</v>
      </c>
      <c r="L5696">
        <v>4</v>
      </c>
      <c r="M5696" t="s">
        <v>21</v>
      </c>
    </row>
    <row r="5697" spans="1:13" x14ac:dyDescent="0.2">
      <c r="A5697" t="str">
        <f>'Applications (Cleaned)'!A5697</f>
        <v>7088283</v>
      </c>
      <c r="B5697" t="str">
        <f>'Applications (Cleaned)'!B5697</f>
        <v>1552</v>
      </c>
      <c r="C5697" s="10">
        <v>45312</v>
      </c>
      <c r="D5697" t="s">
        <v>37</v>
      </c>
      <c r="E5697" s="7">
        <v>149781</v>
      </c>
      <c r="F5697">
        <v>498</v>
      </c>
      <c r="G5697" t="s">
        <v>14</v>
      </c>
      <c r="H5697" t="s">
        <v>26</v>
      </c>
      <c r="I5697" t="s">
        <v>20</v>
      </c>
      <c r="J5697" s="14">
        <v>508.2</v>
      </c>
      <c r="K5697" s="7">
        <v>847</v>
      </c>
      <c r="L5697">
        <v>1</v>
      </c>
      <c r="M5697" t="s">
        <v>25</v>
      </c>
    </row>
    <row r="5698" spans="1:13" x14ac:dyDescent="0.2">
      <c r="A5698" t="str">
        <f>'Applications (Cleaned)'!A5698</f>
        <v>7088658</v>
      </c>
      <c r="B5698" t="str">
        <f>'Applications (Cleaned)'!B5698</f>
        <v>1107</v>
      </c>
      <c r="C5698" s="10">
        <v>44736</v>
      </c>
      <c r="D5698" t="s">
        <v>29</v>
      </c>
      <c r="E5698" s="7">
        <v>53593</v>
      </c>
      <c r="F5698">
        <v>651</v>
      </c>
      <c r="G5698" t="s">
        <v>14</v>
      </c>
      <c r="H5698" t="s">
        <v>14</v>
      </c>
      <c r="I5698" t="s">
        <v>16</v>
      </c>
      <c r="J5698" s="14">
        <v>2483.52</v>
      </c>
      <c r="K5698" s="7">
        <v>3184</v>
      </c>
      <c r="L5698">
        <v>5</v>
      </c>
      <c r="M5698" t="s">
        <v>52</v>
      </c>
    </row>
    <row r="5699" spans="1:13" x14ac:dyDescent="0.2">
      <c r="A5699" t="str">
        <f>'Applications (Cleaned)'!A5699</f>
        <v>7089968</v>
      </c>
      <c r="B5699" t="str">
        <f>'Applications (Cleaned)'!B5699</f>
        <v>0293</v>
      </c>
      <c r="C5699" s="10">
        <v>44637</v>
      </c>
      <c r="D5699" t="s">
        <v>32</v>
      </c>
      <c r="E5699" s="7">
        <v>38274</v>
      </c>
      <c r="F5699">
        <v>843</v>
      </c>
      <c r="G5699" t="s">
        <v>14</v>
      </c>
      <c r="H5699" t="s">
        <v>14</v>
      </c>
      <c r="I5699" t="s">
        <v>20</v>
      </c>
      <c r="J5699" s="14">
        <v>2007.72</v>
      </c>
      <c r="K5699" s="7">
        <v>3042</v>
      </c>
      <c r="L5699">
        <v>1</v>
      </c>
    </row>
    <row r="5700" spans="1:13" x14ac:dyDescent="0.2">
      <c r="A5700" t="str">
        <f>'Applications (Cleaned)'!A5700</f>
        <v>7090114</v>
      </c>
      <c r="B5700" t="str">
        <f>'Applications (Cleaned)'!B5700</f>
        <v>1599</v>
      </c>
      <c r="C5700" s="10">
        <v>44104</v>
      </c>
      <c r="D5700" t="s">
        <v>27</v>
      </c>
      <c r="E5700" s="7">
        <v>191375</v>
      </c>
      <c r="G5700" t="s">
        <v>26</v>
      </c>
      <c r="H5700" t="s">
        <v>14</v>
      </c>
      <c r="I5700" t="s">
        <v>20</v>
      </c>
      <c r="J5700" s="14">
        <v>1971</v>
      </c>
      <c r="K5700" s="7">
        <v>3285</v>
      </c>
      <c r="L5700">
        <v>4</v>
      </c>
      <c r="M5700" t="s">
        <v>25</v>
      </c>
    </row>
    <row r="5701" spans="1:13" x14ac:dyDescent="0.2">
      <c r="A5701" t="str">
        <f>'Applications (Cleaned)'!A5701</f>
        <v>7090238</v>
      </c>
      <c r="B5701" t="str">
        <f>'Applications (Cleaned)'!B5701</f>
        <v>1522</v>
      </c>
      <c r="C5701" s="10">
        <v>45113</v>
      </c>
      <c r="D5701" t="s">
        <v>13</v>
      </c>
      <c r="E5701" s="7">
        <v>117155</v>
      </c>
      <c r="F5701">
        <v>801</v>
      </c>
      <c r="G5701" t="s">
        <v>14</v>
      </c>
      <c r="H5701" t="s">
        <v>14</v>
      </c>
      <c r="I5701" t="s">
        <v>20</v>
      </c>
      <c r="J5701" s="14">
        <v>2321.4</v>
      </c>
      <c r="K5701" s="7">
        <v>3869</v>
      </c>
      <c r="L5701">
        <v>4</v>
      </c>
    </row>
    <row r="5702" spans="1:13" x14ac:dyDescent="0.2">
      <c r="A5702" t="str">
        <f>'Applications (Cleaned)'!A5702</f>
        <v>7095429</v>
      </c>
      <c r="B5702" t="str">
        <f>'Applications (Cleaned)'!B5702</f>
        <v>1036</v>
      </c>
      <c r="C5702" s="10">
        <v>44723</v>
      </c>
      <c r="D5702" t="s">
        <v>37</v>
      </c>
      <c r="E5702" s="7">
        <v>196323</v>
      </c>
      <c r="F5702">
        <v>736</v>
      </c>
      <c r="G5702" t="s">
        <v>26</v>
      </c>
      <c r="H5702" t="s">
        <v>14</v>
      </c>
      <c r="I5702" t="s">
        <v>16</v>
      </c>
      <c r="J5702" s="14">
        <v>3145.92</v>
      </c>
      <c r="K5702" s="7">
        <v>3277</v>
      </c>
      <c r="L5702">
        <v>2</v>
      </c>
      <c r="M5702" t="s">
        <v>52</v>
      </c>
    </row>
    <row r="5703" spans="1:13" x14ac:dyDescent="0.2">
      <c r="A5703" t="str">
        <f>'Applications (Cleaned)'!A5703</f>
        <v>7096934</v>
      </c>
      <c r="B5703" t="str">
        <f>'Applications (Cleaned)'!B5703</f>
        <v>0178</v>
      </c>
      <c r="C5703" s="10">
        <v>44590</v>
      </c>
      <c r="D5703" t="s">
        <v>13</v>
      </c>
      <c r="E5703" s="7">
        <v>133004</v>
      </c>
      <c r="F5703">
        <v>762</v>
      </c>
      <c r="G5703" t="s">
        <v>14</v>
      </c>
      <c r="H5703" t="s">
        <v>14</v>
      </c>
      <c r="I5703" t="s">
        <v>20</v>
      </c>
      <c r="J5703" s="14">
        <v>2964.36</v>
      </c>
      <c r="K5703" s="7">
        <v>3529</v>
      </c>
      <c r="L5703">
        <v>2</v>
      </c>
      <c r="M5703" t="s">
        <v>17</v>
      </c>
    </row>
    <row r="5704" spans="1:13" x14ac:dyDescent="0.2">
      <c r="A5704" t="str">
        <f>'Applications (Cleaned)'!A5704</f>
        <v>7097170</v>
      </c>
      <c r="B5704" t="str">
        <f>'Applications (Cleaned)'!B5704</f>
        <v>0861</v>
      </c>
      <c r="C5704" s="10">
        <v>45211</v>
      </c>
      <c r="D5704" t="s">
        <v>29</v>
      </c>
      <c r="E5704" s="7">
        <v>48256</v>
      </c>
      <c r="F5704">
        <v>642</v>
      </c>
      <c r="G5704" t="s">
        <v>26</v>
      </c>
      <c r="H5704" t="s">
        <v>26</v>
      </c>
      <c r="I5704" t="s">
        <v>16</v>
      </c>
      <c r="J5704" s="14">
        <v>1849.8</v>
      </c>
      <c r="K5704" s="7">
        <v>3083</v>
      </c>
      <c r="L5704">
        <v>3</v>
      </c>
    </row>
    <row r="5705" spans="1:13" x14ac:dyDescent="0.2">
      <c r="A5705" t="str">
        <f>'Applications (Cleaned)'!A5705</f>
        <v>7098096</v>
      </c>
      <c r="B5705" t="str">
        <f>'Applications (Cleaned)'!B5705</f>
        <v>0682</v>
      </c>
      <c r="C5705" s="10">
        <v>44613</v>
      </c>
      <c r="D5705" t="s">
        <v>37</v>
      </c>
      <c r="E5705" s="7">
        <v>226600</v>
      </c>
      <c r="F5705">
        <v>632</v>
      </c>
      <c r="G5705" t="s">
        <v>14</v>
      </c>
      <c r="H5705" t="s">
        <v>14</v>
      </c>
      <c r="I5705" t="s">
        <v>16</v>
      </c>
      <c r="J5705" s="14">
        <v>5364.84</v>
      </c>
      <c r="K5705" s="7">
        <v>6878</v>
      </c>
      <c r="L5705">
        <v>2</v>
      </c>
    </row>
    <row r="5706" spans="1:13" x14ac:dyDescent="0.2">
      <c r="A5706" t="str">
        <f>'Applications (Cleaned)'!A5706</f>
        <v>7099070</v>
      </c>
      <c r="B5706" t="str">
        <f>'Applications (Cleaned)'!B5706</f>
        <v>1655</v>
      </c>
      <c r="C5706" s="10">
        <v>44452</v>
      </c>
      <c r="D5706" t="s">
        <v>32</v>
      </c>
      <c r="E5706" s="7">
        <v>3389</v>
      </c>
      <c r="F5706">
        <v>761</v>
      </c>
      <c r="G5706" t="s">
        <v>14</v>
      </c>
      <c r="H5706" t="s">
        <v>14</v>
      </c>
      <c r="I5706" t="s">
        <v>20</v>
      </c>
      <c r="J5706" s="14">
        <v>4549.2</v>
      </c>
      <c r="K5706" s="7">
        <v>7582</v>
      </c>
      <c r="L5706">
        <v>3</v>
      </c>
      <c r="M5706" t="s">
        <v>21</v>
      </c>
    </row>
    <row r="5707" spans="1:13" x14ac:dyDescent="0.2">
      <c r="A5707" t="str">
        <f>'Applications (Cleaned)'!A5707</f>
        <v>7099141</v>
      </c>
      <c r="B5707" t="str">
        <f>'Applications (Cleaned)'!B5707</f>
        <v>1106</v>
      </c>
      <c r="C5707" s="10">
        <v>44383</v>
      </c>
      <c r="D5707" t="s">
        <v>29</v>
      </c>
      <c r="E5707" s="7">
        <v>56513</v>
      </c>
      <c r="F5707">
        <v>672</v>
      </c>
      <c r="G5707" t="s">
        <v>14</v>
      </c>
      <c r="H5707" t="s">
        <v>14</v>
      </c>
      <c r="I5707" t="s">
        <v>20</v>
      </c>
      <c r="J5707" s="14">
        <v>839.52</v>
      </c>
      <c r="K5707" s="7">
        <v>1272</v>
      </c>
      <c r="L5707">
        <v>4</v>
      </c>
    </row>
    <row r="5708" spans="1:13" x14ac:dyDescent="0.2">
      <c r="A5708" t="str">
        <f>'Applications (Cleaned)'!A5708</f>
        <v>7101267</v>
      </c>
      <c r="B5708" t="str">
        <f>'Applications (Cleaned)'!B5708</f>
        <v>0980</v>
      </c>
      <c r="C5708" s="10">
        <v>44681</v>
      </c>
      <c r="D5708" t="s">
        <v>23</v>
      </c>
      <c r="E5708" s="7">
        <v>186611</v>
      </c>
      <c r="F5708">
        <v>663</v>
      </c>
      <c r="G5708" t="s">
        <v>26</v>
      </c>
      <c r="H5708" t="s">
        <v>14</v>
      </c>
      <c r="I5708" t="s">
        <v>16</v>
      </c>
      <c r="J5708" s="14">
        <v>1391.04</v>
      </c>
      <c r="K5708" s="7">
        <v>1656</v>
      </c>
      <c r="L5708">
        <v>1</v>
      </c>
      <c r="M5708" t="s">
        <v>25</v>
      </c>
    </row>
    <row r="5709" spans="1:13" x14ac:dyDescent="0.2">
      <c r="A5709" t="str">
        <f>'Applications (Cleaned)'!A5709</f>
        <v>7102705</v>
      </c>
      <c r="B5709" t="str">
        <f>'Applications (Cleaned)'!B5709</f>
        <v>1317</v>
      </c>
      <c r="C5709" s="10">
        <v>45547</v>
      </c>
      <c r="D5709" t="s">
        <v>37</v>
      </c>
      <c r="E5709" s="7">
        <v>36984</v>
      </c>
      <c r="G5709" t="s">
        <v>14</v>
      </c>
      <c r="H5709" t="s">
        <v>14</v>
      </c>
      <c r="I5709" t="s">
        <v>46</v>
      </c>
      <c r="J5709" s="14">
        <v>2198.2800000000002</v>
      </c>
      <c r="K5709" s="7">
        <v>0</v>
      </c>
      <c r="L5709">
        <v>3</v>
      </c>
      <c r="M5709" t="s">
        <v>28</v>
      </c>
    </row>
    <row r="5710" spans="1:13" x14ac:dyDescent="0.2">
      <c r="A5710" t="str">
        <f>'Applications (Cleaned)'!A5710</f>
        <v>7103478</v>
      </c>
      <c r="B5710" t="str">
        <f>'Applications (Cleaned)'!B5710</f>
        <v>0319</v>
      </c>
      <c r="C5710" s="10">
        <v>44435</v>
      </c>
      <c r="D5710" t="s">
        <v>13</v>
      </c>
      <c r="E5710" s="7">
        <v>67414</v>
      </c>
      <c r="F5710">
        <v>657</v>
      </c>
      <c r="G5710" t="s">
        <v>14</v>
      </c>
      <c r="H5710" t="s">
        <v>14</v>
      </c>
      <c r="I5710" t="s">
        <v>20</v>
      </c>
      <c r="J5710" s="14">
        <v>2206.62</v>
      </c>
      <c r="K5710" s="7">
        <v>2829</v>
      </c>
      <c r="L5710">
        <v>1</v>
      </c>
      <c r="M5710" t="s">
        <v>28</v>
      </c>
    </row>
    <row r="5711" spans="1:13" x14ac:dyDescent="0.2">
      <c r="A5711" t="str">
        <f>'Applications (Cleaned)'!A5711</f>
        <v>7105611</v>
      </c>
      <c r="B5711" t="str">
        <f>'Applications (Cleaned)'!B5711</f>
        <v>0890</v>
      </c>
      <c r="C5711" s="10">
        <v>44403</v>
      </c>
      <c r="D5711" t="s">
        <v>32</v>
      </c>
      <c r="E5711" s="7">
        <v>296663</v>
      </c>
      <c r="F5711">
        <v>731</v>
      </c>
      <c r="G5711" t="s">
        <v>14</v>
      </c>
      <c r="H5711" t="s">
        <v>14</v>
      </c>
      <c r="I5711" t="s">
        <v>20</v>
      </c>
      <c r="J5711" s="14">
        <v>9810.36</v>
      </c>
      <c r="K5711" s="7">
        <v>11679</v>
      </c>
      <c r="L5711">
        <v>5</v>
      </c>
    </row>
    <row r="5712" spans="1:13" x14ac:dyDescent="0.2">
      <c r="A5712" t="str">
        <f>'Applications (Cleaned)'!A5712</f>
        <v>7106538</v>
      </c>
      <c r="B5712" t="str">
        <f>'Applications (Cleaned)'!B5712</f>
        <v>0076</v>
      </c>
      <c r="C5712" s="10">
        <v>44692</v>
      </c>
      <c r="D5712" t="s">
        <v>32</v>
      </c>
      <c r="E5712" s="7">
        <v>36120</v>
      </c>
      <c r="F5712">
        <v>838</v>
      </c>
      <c r="G5712" t="s">
        <v>14</v>
      </c>
      <c r="H5712" t="s">
        <v>14</v>
      </c>
      <c r="I5712" t="s">
        <v>46</v>
      </c>
      <c r="J5712" s="14">
        <v>1846.08</v>
      </c>
      <c r="K5712" s="7">
        <v>1923</v>
      </c>
      <c r="L5712">
        <v>5</v>
      </c>
    </row>
    <row r="5713" spans="1:13" x14ac:dyDescent="0.2">
      <c r="A5713" t="str">
        <f>'Applications (Cleaned)'!A5713</f>
        <v>7108680</v>
      </c>
      <c r="B5713" t="str">
        <f>'Applications (Cleaned)'!B5713</f>
        <v>0772</v>
      </c>
      <c r="C5713" s="10">
        <v>44523</v>
      </c>
      <c r="D5713" t="s">
        <v>19</v>
      </c>
      <c r="E5713" s="7">
        <v>32236</v>
      </c>
      <c r="G5713" t="s">
        <v>14</v>
      </c>
      <c r="H5713" t="s">
        <v>14</v>
      </c>
      <c r="I5713" t="s">
        <v>33</v>
      </c>
      <c r="J5713" s="14">
        <v>2461.44</v>
      </c>
      <c r="K5713" s="7">
        <v>2564</v>
      </c>
      <c r="L5713">
        <v>1</v>
      </c>
      <c r="M5713" t="s">
        <v>35</v>
      </c>
    </row>
    <row r="5714" spans="1:13" x14ac:dyDescent="0.2">
      <c r="A5714" t="str">
        <f>'Applications (Cleaned)'!A5714</f>
        <v>7112524</v>
      </c>
      <c r="B5714" t="str">
        <f>'Applications (Cleaned)'!B5714</f>
        <v>1334</v>
      </c>
      <c r="C5714" s="10">
        <v>44708</v>
      </c>
      <c r="D5714" t="s">
        <v>23</v>
      </c>
      <c r="E5714" s="7">
        <v>220929</v>
      </c>
      <c r="F5714">
        <v>731</v>
      </c>
      <c r="G5714" t="s">
        <v>26</v>
      </c>
      <c r="H5714" t="s">
        <v>26</v>
      </c>
      <c r="I5714" t="s">
        <v>20</v>
      </c>
      <c r="J5714" s="14">
        <v>7081.8</v>
      </c>
      <c r="K5714" s="7">
        <v>11803</v>
      </c>
      <c r="L5714">
        <v>4</v>
      </c>
      <c r="M5714" t="s">
        <v>52</v>
      </c>
    </row>
    <row r="5715" spans="1:13" x14ac:dyDescent="0.2">
      <c r="A5715" t="str">
        <f>'Applications (Cleaned)'!A5715</f>
        <v>7112928</v>
      </c>
      <c r="B5715" t="str">
        <f>'Applications (Cleaned)'!B5715</f>
        <v>0750</v>
      </c>
      <c r="C5715" s="10">
        <v>43856</v>
      </c>
      <c r="D5715" t="s">
        <v>19</v>
      </c>
      <c r="E5715" s="7">
        <v>44545</v>
      </c>
      <c r="F5715">
        <v>841</v>
      </c>
      <c r="G5715" t="s">
        <v>14</v>
      </c>
      <c r="H5715" t="s">
        <v>14</v>
      </c>
      <c r="I5715" t="s">
        <v>20</v>
      </c>
      <c r="J5715" s="14">
        <v>3745.92</v>
      </c>
      <c r="K5715" s="7">
        <v>3902</v>
      </c>
      <c r="L5715">
        <v>5</v>
      </c>
      <c r="M5715" t="s">
        <v>35</v>
      </c>
    </row>
    <row r="5716" spans="1:13" x14ac:dyDescent="0.2">
      <c r="A5716" t="str">
        <f>'Applications (Cleaned)'!A5716</f>
        <v>7113497</v>
      </c>
      <c r="B5716" t="str">
        <f>'Applications (Cleaned)'!B5716</f>
        <v>1548</v>
      </c>
      <c r="C5716" s="10">
        <v>45082</v>
      </c>
      <c r="D5716" t="s">
        <v>27</v>
      </c>
      <c r="E5716" s="7">
        <v>41364</v>
      </c>
      <c r="F5716">
        <v>817</v>
      </c>
      <c r="G5716" t="s">
        <v>14</v>
      </c>
      <c r="H5716" t="s">
        <v>14</v>
      </c>
      <c r="I5716" t="s">
        <v>20</v>
      </c>
      <c r="J5716" s="14">
        <v>4717.0200000000004</v>
      </c>
      <c r="K5716" s="7">
        <v>7147</v>
      </c>
      <c r="L5716">
        <v>2</v>
      </c>
      <c r="M5716" t="s">
        <v>47</v>
      </c>
    </row>
    <row r="5717" spans="1:13" x14ac:dyDescent="0.2">
      <c r="A5717" t="str">
        <f>'Applications (Cleaned)'!A5717</f>
        <v>7113796</v>
      </c>
      <c r="B5717" t="str">
        <f>'Applications (Cleaned)'!B5717</f>
        <v>1616</v>
      </c>
      <c r="C5717" s="10">
        <v>43874</v>
      </c>
      <c r="D5717" t="s">
        <v>27</v>
      </c>
      <c r="E5717" s="7">
        <v>114795</v>
      </c>
      <c r="G5717" t="s">
        <v>14</v>
      </c>
      <c r="H5717" t="s">
        <v>26</v>
      </c>
      <c r="I5717" t="s">
        <v>16</v>
      </c>
      <c r="J5717" s="14">
        <v>3945.24</v>
      </c>
      <c r="K5717" s="7">
        <v>5058</v>
      </c>
      <c r="L5717">
        <v>1</v>
      </c>
      <c r="M5717" t="s">
        <v>34</v>
      </c>
    </row>
    <row r="5718" spans="1:13" x14ac:dyDescent="0.2">
      <c r="A5718" t="str">
        <f>'Applications (Cleaned)'!A5718</f>
        <v>7117466</v>
      </c>
      <c r="B5718" t="str">
        <f>'Applications (Cleaned)'!B5718</f>
        <v>1052</v>
      </c>
      <c r="C5718" s="10">
        <v>45213</v>
      </c>
      <c r="D5718" t="s">
        <v>27</v>
      </c>
      <c r="E5718" s="7">
        <v>126452</v>
      </c>
      <c r="F5718">
        <v>763</v>
      </c>
      <c r="G5718" t="s">
        <v>14</v>
      </c>
      <c r="H5718" t="s">
        <v>14</v>
      </c>
      <c r="I5718" t="s">
        <v>20</v>
      </c>
      <c r="J5718" s="14">
        <v>2293.5</v>
      </c>
      <c r="K5718" s="7">
        <v>0</v>
      </c>
      <c r="L5718">
        <v>5</v>
      </c>
    </row>
    <row r="5719" spans="1:13" x14ac:dyDescent="0.2">
      <c r="A5719" t="str">
        <f>'Applications (Cleaned)'!A5719</f>
        <v>7118053</v>
      </c>
      <c r="B5719" t="str">
        <f>'Applications (Cleaned)'!B5719</f>
        <v>1406</v>
      </c>
      <c r="C5719" s="10">
        <v>43883</v>
      </c>
      <c r="D5719" t="s">
        <v>32</v>
      </c>
      <c r="E5719" s="7">
        <v>226385</v>
      </c>
      <c r="F5719">
        <v>834</v>
      </c>
      <c r="G5719" t="s">
        <v>14</v>
      </c>
      <c r="H5719" t="s">
        <v>14</v>
      </c>
      <c r="I5719" t="s">
        <v>16</v>
      </c>
      <c r="J5719" s="14">
        <v>2399.1</v>
      </c>
      <c r="K5719" s="7">
        <v>3635</v>
      </c>
      <c r="L5719">
        <v>4</v>
      </c>
    </row>
    <row r="5720" spans="1:13" x14ac:dyDescent="0.2">
      <c r="A5720" t="str">
        <f>'Applications (Cleaned)'!A5720</f>
        <v>7118230</v>
      </c>
      <c r="B5720" t="str">
        <f>'Applications (Cleaned)'!B5720</f>
        <v>0958</v>
      </c>
      <c r="C5720" s="10">
        <v>44516</v>
      </c>
      <c r="D5720" t="s">
        <v>13</v>
      </c>
      <c r="E5720" s="7">
        <v>232332</v>
      </c>
      <c r="F5720">
        <v>622</v>
      </c>
      <c r="G5720" t="s">
        <v>26</v>
      </c>
      <c r="H5720" t="s">
        <v>14</v>
      </c>
      <c r="I5720" t="s">
        <v>24</v>
      </c>
      <c r="J5720" s="14">
        <v>2316.48</v>
      </c>
      <c r="K5720" s="7">
        <v>0</v>
      </c>
      <c r="L5720">
        <v>5</v>
      </c>
      <c r="M5720" t="s">
        <v>52</v>
      </c>
    </row>
    <row r="5721" spans="1:13" x14ac:dyDescent="0.2">
      <c r="A5721" t="str">
        <f>'Applications (Cleaned)'!A5721</f>
        <v>7120223</v>
      </c>
      <c r="B5721" t="str">
        <f>'Applications (Cleaned)'!B5721</f>
        <v>0501</v>
      </c>
      <c r="C5721" s="10">
        <v>45445</v>
      </c>
      <c r="D5721" t="s">
        <v>32</v>
      </c>
      <c r="E5721" s="7">
        <v>131276</v>
      </c>
      <c r="F5721">
        <v>779</v>
      </c>
      <c r="G5721" t="s">
        <v>14</v>
      </c>
      <c r="H5721" t="s">
        <v>26</v>
      </c>
      <c r="I5721" t="s">
        <v>20</v>
      </c>
      <c r="J5721" s="14">
        <v>1410.24</v>
      </c>
      <c r="K5721" s="7">
        <v>1469</v>
      </c>
      <c r="L5721">
        <v>4</v>
      </c>
      <c r="M5721" t="s">
        <v>47</v>
      </c>
    </row>
    <row r="5722" spans="1:13" x14ac:dyDescent="0.2">
      <c r="A5722" t="str">
        <f>'Applications (Cleaned)'!A5722</f>
        <v>7121744</v>
      </c>
      <c r="B5722" t="str">
        <f>'Applications (Cleaned)'!B5722</f>
        <v>0386</v>
      </c>
      <c r="D5722" t="s">
        <v>29</v>
      </c>
      <c r="E5722" s="7">
        <v>153933</v>
      </c>
      <c r="G5722" t="s">
        <v>14</v>
      </c>
      <c r="H5722" t="s">
        <v>26</v>
      </c>
      <c r="I5722" t="s">
        <v>20</v>
      </c>
      <c r="J5722" s="14">
        <v>1794</v>
      </c>
      <c r="K5722" s="7">
        <v>2300</v>
      </c>
      <c r="L5722">
        <v>5</v>
      </c>
      <c r="M5722" t="s">
        <v>47</v>
      </c>
    </row>
    <row r="5723" spans="1:13" x14ac:dyDescent="0.2">
      <c r="A5723" t="str">
        <f>'Applications (Cleaned)'!A5723</f>
        <v>7121841</v>
      </c>
      <c r="B5723" t="str">
        <f>'Applications (Cleaned)'!B5723</f>
        <v>0846</v>
      </c>
      <c r="C5723" s="10">
        <v>45041</v>
      </c>
      <c r="D5723" t="s">
        <v>37</v>
      </c>
      <c r="E5723" s="7">
        <v>47323</v>
      </c>
      <c r="F5723">
        <v>724</v>
      </c>
      <c r="G5723" t="s">
        <v>14</v>
      </c>
      <c r="H5723" t="s">
        <v>14</v>
      </c>
      <c r="I5723" t="s">
        <v>46</v>
      </c>
      <c r="J5723" s="14">
        <v>1431.3</v>
      </c>
      <c r="K5723" s="7">
        <v>1835</v>
      </c>
      <c r="L5723">
        <v>3</v>
      </c>
    </row>
    <row r="5724" spans="1:13" x14ac:dyDescent="0.2">
      <c r="A5724" t="str">
        <f>'Applications (Cleaned)'!A5724</f>
        <v>7125988</v>
      </c>
      <c r="B5724" t="str">
        <f>'Applications (Cleaned)'!B5724</f>
        <v>0001</v>
      </c>
      <c r="C5724" s="10">
        <v>45004</v>
      </c>
      <c r="D5724" t="s">
        <v>29</v>
      </c>
      <c r="E5724" s="7">
        <v>153876</v>
      </c>
      <c r="F5724">
        <v>395</v>
      </c>
      <c r="G5724" t="s">
        <v>14</v>
      </c>
      <c r="H5724" t="s">
        <v>26</v>
      </c>
      <c r="I5724" t="s">
        <v>24</v>
      </c>
      <c r="J5724" s="14">
        <v>561.66</v>
      </c>
      <c r="K5724" s="7">
        <v>851</v>
      </c>
      <c r="L5724">
        <v>3</v>
      </c>
      <c r="M5724" t="s">
        <v>34</v>
      </c>
    </row>
    <row r="5725" spans="1:13" x14ac:dyDescent="0.2">
      <c r="A5725" t="str">
        <f>'Applications (Cleaned)'!A5725</f>
        <v>7126538</v>
      </c>
      <c r="B5725" t="str">
        <f>'Applications (Cleaned)'!B5725</f>
        <v>1119</v>
      </c>
      <c r="C5725" s="10">
        <v>44633</v>
      </c>
      <c r="D5725" t="s">
        <v>37</v>
      </c>
      <c r="E5725" s="7">
        <v>166466</v>
      </c>
      <c r="F5725">
        <v>681</v>
      </c>
      <c r="G5725" t="s">
        <v>14</v>
      </c>
      <c r="H5725" t="s">
        <v>26</v>
      </c>
      <c r="I5725" t="s">
        <v>24</v>
      </c>
      <c r="J5725" s="14">
        <v>2162.16</v>
      </c>
      <c r="K5725" s="7">
        <v>3276</v>
      </c>
      <c r="L5725">
        <v>4</v>
      </c>
      <c r="M5725" t="s">
        <v>25</v>
      </c>
    </row>
    <row r="5726" spans="1:13" x14ac:dyDescent="0.2">
      <c r="A5726" t="str">
        <f>'Applications (Cleaned)'!A5726</f>
        <v>7127652</v>
      </c>
      <c r="B5726" t="str">
        <f>'Applications (Cleaned)'!B5726</f>
        <v>1079</v>
      </c>
      <c r="C5726" s="10">
        <v>44081</v>
      </c>
      <c r="D5726" t="s">
        <v>32</v>
      </c>
      <c r="E5726" s="7">
        <v>170213</v>
      </c>
      <c r="F5726">
        <v>551</v>
      </c>
      <c r="G5726" t="s">
        <v>26</v>
      </c>
      <c r="H5726" t="s">
        <v>26</v>
      </c>
      <c r="I5726" t="s">
        <v>24</v>
      </c>
      <c r="J5726" s="14">
        <v>1962.84</v>
      </c>
      <c r="K5726" s="7">
        <v>2974</v>
      </c>
      <c r="L5726">
        <v>1</v>
      </c>
      <c r="M5726" t="s">
        <v>52</v>
      </c>
    </row>
    <row r="5727" spans="1:13" x14ac:dyDescent="0.2">
      <c r="A5727" t="str">
        <f>'Applications (Cleaned)'!A5727</f>
        <v>7130129</v>
      </c>
      <c r="B5727" t="str">
        <f>'Applications (Cleaned)'!B5727</f>
        <v>0206</v>
      </c>
      <c r="C5727" s="10">
        <v>45374</v>
      </c>
      <c r="D5727" t="s">
        <v>37</v>
      </c>
      <c r="E5727" s="7">
        <v>822000</v>
      </c>
      <c r="F5727">
        <v>708</v>
      </c>
      <c r="G5727" t="s">
        <v>14</v>
      </c>
      <c r="H5727" t="s">
        <v>26</v>
      </c>
      <c r="I5727" t="s">
        <v>16</v>
      </c>
      <c r="J5727" s="14">
        <v>2373.36</v>
      </c>
      <c r="K5727" s="7">
        <v>3596</v>
      </c>
      <c r="L5727">
        <v>5</v>
      </c>
      <c r="M5727" t="s">
        <v>21</v>
      </c>
    </row>
    <row r="5728" spans="1:13" x14ac:dyDescent="0.2">
      <c r="A5728" t="str">
        <f>'Applications (Cleaned)'!A5728</f>
        <v>7132040</v>
      </c>
      <c r="B5728" t="str">
        <f>'Applications (Cleaned)'!B5728</f>
        <v>1404</v>
      </c>
      <c r="C5728" s="10">
        <v>44718</v>
      </c>
      <c r="D5728" t="s">
        <v>27</v>
      </c>
      <c r="E5728" s="7">
        <v>124548</v>
      </c>
      <c r="F5728">
        <v>675</v>
      </c>
      <c r="G5728" t="s">
        <v>14</v>
      </c>
      <c r="H5728" t="s">
        <v>14</v>
      </c>
      <c r="I5728" t="s">
        <v>20</v>
      </c>
      <c r="J5728" s="14">
        <v>581.4</v>
      </c>
      <c r="K5728" s="7">
        <v>969</v>
      </c>
      <c r="L5728">
        <v>5</v>
      </c>
      <c r="M5728" t="s">
        <v>17</v>
      </c>
    </row>
    <row r="5729" spans="1:13" x14ac:dyDescent="0.2">
      <c r="A5729" t="str">
        <f>'Applications (Cleaned)'!A5729</f>
        <v>7133067</v>
      </c>
      <c r="B5729" t="str">
        <f>'Applications (Cleaned)'!B5729</f>
        <v>1003</v>
      </c>
      <c r="C5729" s="10">
        <v>44419</v>
      </c>
      <c r="D5729" t="s">
        <v>23</v>
      </c>
      <c r="E5729" s="7">
        <v>176933</v>
      </c>
      <c r="F5729">
        <v>653</v>
      </c>
      <c r="G5729" t="s">
        <v>14</v>
      </c>
      <c r="H5729" t="s">
        <v>14</v>
      </c>
      <c r="I5729" t="s">
        <v>16</v>
      </c>
      <c r="J5729" s="14">
        <v>8386.56</v>
      </c>
      <c r="K5729" s="7">
        <v>8736</v>
      </c>
      <c r="L5729">
        <v>4</v>
      </c>
      <c r="M5729" t="s">
        <v>41</v>
      </c>
    </row>
    <row r="5730" spans="1:13" x14ac:dyDescent="0.2">
      <c r="A5730" t="str">
        <f>'Applications (Cleaned)'!A5730</f>
        <v>7135392</v>
      </c>
      <c r="B5730" t="str">
        <f>'Applications (Cleaned)'!B5730</f>
        <v>1539</v>
      </c>
      <c r="C5730" s="10">
        <v>44139</v>
      </c>
      <c r="D5730" t="s">
        <v>23</v>
      </c>
      <c r="E5730" s="7">
        <v>220558</v>
      </c>
      <c r="F5730">
        <v>714</v>
      </c>
      <c r="G5730" t="s">
        <v>14</v>
      </c>
      <c r="H5730" t="s">
        <v>26</v>
      </c>
      <c r="I5730" t="s">
        <v>20</v>
      </c>
      <c r="J5730" s="14">
        <v>6985.68</v>
      </c>
      <c r="K5730" s="7">
        <v>8956</v>
      </c>
      <c r="L5730">
        <v>2</v>
      </c>
      <c r="M5730" t="s">
        <v>21</v>
      </c>
    </row>
    <row r="5731" spans="1:13" x14ac:dyDescent="0.2">
      <c r="A5731" t="str">
        <f>'Applications (Cleaned)'!A5731</f>
        <v>7136184</v>
      </c>
      <c r="B5731" t="str">
        <f>'Applications (Cleaned)'!B5731</f>
        <v>0018</v>
      </c>
      <c r="C5731" s="10">
        <v>45365</v>
      </c>
      <c r="D5731" t="s">
        <v>23</v>
      </c>
      <c r="E5731" s="7">
        <v>65301</v>
      </c>
      <c r="F5731">
        <v>768</v>
      </c>
      <c r="G5731" t="s">
        <v>26</v>
      </c>
      <c r="H5731" t="s">
        <v>14</v>
      </c>
      <c r="I5731" t="s">
        <v>16</v>
      </c>
      <c r="J5731" s="14">
        <v>1761.54</v>
      </c>
      <c r="K5731" s="7">
        <v>2669</v>
      </c>
      <c r="L5731">
        <v>3</v>
      </c>
      <c r="M5731" t="s">
        <v>28</v>
      </c>
    </row>
    <row r="5732" spans="1:13" x14ac:dyDescent="0.2">
      <c r="A5732" t="str">
        <f>'Applications (Cleaned)'!A5732</f>
        <v>7137060</v>
      </c>
      <c r="B5732" t="str">
        <f>'Applications (Cleaned)'!B5732</f>
        <v>0303</v>
      </c>
      <c r="C5732" s="10">
        <v>44228</v>
      </c>
      <c r="D5732" t="s">
        <v>19</v>
      </c>
      <c r="E5732" s="7">
        <v>25709</v>
      </c>
      <c r="F5732">
        <v>717</v>
      </c>
      <c r="G5732" t="s">
        <v>14</v>
      </c>
      <c r="H5732" t="s">
        <v>14</v>
      </c>
      <c r="I5732" t="s">
        <v>46</v>
      </c>
      <c r="J5732" s="14">
        <v>3143.4</v>
      </c>
      <c r="K5732" s="7">
        <v>5239</v>
      </c>
      <c r="L5732">
        <v>5</v>
      </c>
      <c r="M5732" t="s">
        <v>52</v>
      </c>
    </row>
    <row r="5733" spans="1:13" x14ac:dyDescent="0.2">
      <c r="A5733" t="str">
        <f>'Applications (Cleaned)'!A5733</f>
        <v>7137647</v>
      </c>
      <c r="B5733" t="str">
        <f>'Applications (Cleaned)'!B5733</f>
        <v>1417</v>
      </c>
      <c r="C5733" s="10">
        <v>45588</v>
      </c>
      <c r="D5733" t="s">
        <v>32</v>
      </c>
      <c r="E5733" s="7">
        <v>186763</v>
      </c>
      <c r="F5733">
        <v>417</v>
      </c>
      <c r="G5733" t="s">
        <v>26</v>
      </c>
      <c r="H5733" t="s">
        <v>26</v>
      </c>
      <c r="I5733" t="s">
        <v>16</v>
      </c>
      <c r="J5733" s="14">
        <v>4330.2</v>
      </c>
      <c r="K5733" s="7">
        <v>5155</v>
      </c>
      <c r="L5733">
        <v>2</v>
      </c>
    </row>
    <row r="5734" spans="1:13" x14ac:dyDescent="0.2">
      <c r="A5734" t="str">
        <f>'Applications (Cleaned)'!A5734</f>
        <v>7140398</v>
      </c>
      <c r="B5734" t="str">
        <f>'Applications (Cleaned)'!B5734</f>
        <v>0343</v>
      </c>
      <c r="C5734" s="10">
        <v>45547</v>
      </c>
      <c r="D5734" t="s">
        <v>32</v>
      </c>
      <c r="E5734" s="7">
        <v>153916</v>
      </c>
      <c r="F5734">
        <v>640</v>
      </c>
      <c r="G5734" t="s">
        <v>14</v>
      </c>
      <c r="H5734" t="s">
        <v>14</v>
      </c>
      <c r="I5734" t="s">
        <v>16</v>
      </c>
      <c r="J5734" s="14">
        <v>1587.6</v>
      </c>
      <c r="K5734" s="7">
        <v>2646</v>
      </c>
      <c r="L5734">
        <v>3</v>
      </c>
      <c r="M5734" t="s">
        <v>25</v>
      </c>
    </row>
    <row r="5735" spans="1:13" x14ac:dyDescent="0.2">
      <c r="A5735" t="str">
        <f>'Applications (Cleaned)'!A5735</f>
        <v>7141763</v>
      </c>
      <c r="B5735" t="str">
        <f>'Applications (Cleaned)'!B5735</f>
        <v>0434</v>
      </c>
      <c r="C5735" s="10">
        <v>44110</v>
      </c>
      <c r="D5735" t="s">
        <v>13</v>
      </c>
      <c r="E5735" s="7">
        <v>65892</v>
      </c>
      <c r="F5735">
        <v>485</v>
      </c>
      <c r="G5735" t="s">
        <v>14</v>
      </c>
      <c r="H5735" t="s">
        <v>14</v>
      </c>
      <c r="I5735" t="s">
        <v>33</v>
      </c>
      <c r="J5735" s="14">
        <v>2866.5</v>
      </c>
      <c r="K5735" s="7">
        <v>3675</v>
      </c>
      <c r="L5735">
        <v>5</v>
      </c>
      <c r="M5735" t="s">
        <v>41</v>
      </c>
    </row>
    <row r="5736" spans="1:13" x14ac:dyDescent="0.2">
      <c r="A5736" t="str">
        <f>'Applications (Cleaned)'!A5736</f>
        <v>7142915</v>
      </c>
      <c r="B5736" t="str">
        <f>'Applications (Cleaned)'!B5736</f>
        <v>0131</v>
      </c>
      <c r="C5736" s="10">
        <v>45100</v>
      </c>
      <c r="D5736" t="s">
        <v>32</v>
      </c>
      <c r="E5736" s="7">
        <v>12714</v>
      </c>
      <c r="F5736">
        <v>670</v>
      </c>
      <c r="G5736" t="s">
        <v>14</v>
      </c>
      <c r="H5736" t="s">
        <v>26</v>
      </c>
      <c r="I5736" t="s">
        <v>24</v>
      </c>
      <c r="J5736" s="14">
        <v>836.22</v>
      </c>
      <c r="K5736" s="7">
        <v>1267</v>
      </c>
      <c r="L5736">
        <v>4</v>
      </c>
      <c r="M5736" t="s">
        <v>52</v>
      </c>
    </row>
    <row r="5737" spans="1:13" x14ac:dyDescent="0.2">
      <c r="A5737" t="str">
        <f>'Applications (Cleaned)'!A5737</f>
        <v>7143500</v>
      </c>
      <c r="B5737" t="str">
        <f>'Applications (Cleaned)'!B5737</f>
        <v>1754</v>
      </c>
      <c r="C5737" s="10">
        <v>44064</v>
      </c>
      <c r="D5737" t="s">
        <v>23</v>
      </c>
      <c r="E5737" s="7">
        <v>172120</v>
      </c>
      <c r="F5737">
        <v>795</v>
      </c>
      <c r="G5737" t="s">
        <v>14</v>
      </c>
      <c r="H5737" t="s">
        <v>14</v>
      </c>
      <c r="I5737" t="s">
        <v>20</v>
      </c>
      <c r="J5737" s="14">
        <v>4596.4799999999996</v>
      </c>
      <c r="K5737" s="7">
        <v>4788</v>
      </c>
      <c r="L5737">
        <v>2</v>
      </c>
      <c r="M5737" t="s">
        <v>28</v>
      </c>
    </row>
    <row r="5738" spans="1:13" x14ac:dyDescent="0.2">
      <c r="A5738" t="str">
        <f>'Applications (Cleaned)'!A5738</f>
        <v>7143662</v>
      </c>
      <c r="B5738" t="str">
        <f>'Applications (Cleaned)'!B5738</f>
        <v>1520</v>
      </c>
      <c r="C5738" s="10">
        <v>44090</v>
      </c>
      <c r="D5738" t="s">
        <v>29</v>
      </c>
      <c r="E5738" s="7">
        <v>148525</v>
      </c>
      <c r="F5738">
        <v>746</v>
      </c>
      <c r="G5738" t="s">
        <v>14</v>
      </c>
      <c r="H5738" t="s">
        <v>14</v>
      </c>
      <c r="I5738" t="s">
        <v>33</v>
      </c>
      <c r="J5738" s="14">
        <v>1721.28</v>
      </c>
      <c r="K5738" s="7">
        <v>2608</v>
      </c>
      <c r="L5738">
        <v>4</v>
      </c>
      <c r="M5738" t="s">
        <v>25</v>
      </c>
    </row>
    <row r="5739" spans="1:13" x14ac:dyDescent="0.2">
      <c r="A5739" t="str">
        <f>'Applications (Cleaned)'!A5739</f>
        <v>7145564</v>
      </c>
      <c r="B5739" t="str">
        <f>'Applications (Cleaned)'!B5739</f>
        <v>1284</v>
      </c>
      <c r="C5739" s="10">
        <v>44858</v>
      </c>
      <c r="D5739" t="s">
        <v>32</v>
      </c>
      <c r="E5739" s="7">
        <v>126510</v>
      </c>
      <c r="F5739">
        <v>781</v>
      </c>
      <c r="G5739" t="s">
        <v>14</v>
      </c>
      <c r="H5739" t="s">
        <v>14</v>
      </c>
      <c r="I5739" t="s">
        <v>16</v>
      </c>
      <c r="J5739" s="14">
        <v>3688.08</v>
      </c>
      <c r="K5739" s="7">
        <v>5588</v>
      </c>
      <c r="L5739">
        <v>4</v>
      </c>
      <c r="M5739" t="s">
        <v>21</v>
      </c>
    </row>
    <row r="5740" spans="1:13" x14ac:dyDescent="0.2">
      <c r="A5740" t="str">
        <f>'Applications (Cleaned)'!A5740</f>
        <v>7147633</v>
      </c>
      <c r="B5740" t="str">
        <f>'Applications (Cleaned)'!B5740</f>
        <v>1609</v>
      </c>
      <c r="C5740" s="10">
        <v>44292</v>
      </c>
      <c r="D5740" t="s">
        <v>27</v>
      </c>
      <c r="E5740" s="7">
        <v>210575</v>
      </c>
      <c r="F5740">
        <v>612</v>
      </c>
      <c r="G5740" t="s">
        <v>14</v>
      </c>
      <c r="H5740" t="s">
        <v>26</v>
      </c>
      <c r="I5740" t="s">
        <v>20</v>
      </c>
      <c r="J5740" s="14">
        <v>3451.2</v>
      </c>
      <c r="K5740" s="7">
        <v>5752</v>
      </c>
      <c r="L5740">
        <v>2</v>
      </c>
      <c r="M5740" t="s">
        <v>41</v>
      </c>
    </row>
    <row r="5741" spans="1:13" x14ac:dyDescent="0.2">
      <c r="A5741" t="str">
        <f>'Applications (Cleaned)'!A5741</f>
        <v>7149163</v>
      </c>
      <c r="B5741" t="str">
        <f>'Applications (Cleaned)'!B5741</f>
        <v>0755</v>
      </c>
      <c r="C5741" s="10">
        <v>45438</v>
      </c>
      <c r="D5741" t="s">
        <v>29</v>
      </c>
      <c r="E5741" s="7">
        <v>286536</v>
      </c>
      <c r="F5741">
        <v>416</v>
      </c>
      <c r="G5741" t="s">
        <v>26</v>
      </c>
      <c r="H5741" t="s">
        <v>14</v>
      </c>
      <c r="I5741" t="s">
        <v>24</v>
      </c>
      <c r="J5741" s="14">
        <v>4778.28</v>
      </c>
      <c r="K5741" s="7">
        <v>6126</v>
      </c>
      <c r="L5741">
        <v>5</v>
      </c>
      <c r="M5741" t="s">
        <v>25</v>
      </c>
    </row>
    <row r="5742" spans="1:13" x14ac:dyDescent="0.2">
      <c r="A5742" t="str">
        <f>'Applications (Cleaned)'!A5742</f>
        <v>7153260</v>
      </c>
      <c r="B5742" t="str">
        <f>'Applications (Cleaned)'!B5742</f>
        <v>1209</v>
      </c>
      <c r="C5742" s="10">
        <v>45294</v>
      </c>
      <c r="D5742" t="s">
        <v>27</v>
      </c>
      <c r="E5742" s="7">
        <v>177232</v>
      </c>
      <c r="F5742">
        <v>692</v>
      </c>
      <c r="G5742" t="s">
        <v>26</v>
      </c>
      <c r="H5742" t="s">
        <v>26</v>
      </c>
      <c r="I5742" t="s">
        <v>46</v>
      </c>
      <c r="J5742" s="14">
        <v>1555.8</v>
      </c>
      <c r="K5742" s="7">
        <v>2593</v>
      </c>
      <c r="L5742">
        <v>5</v>
      </c>
      <c r="M5742" t="s">
        <v>17</v>
      </c>
    </row>
    <row r="5743" spans="1:13" x14ac:dyDescent="0.2">
      <c r="A5743" t="str">
        <f>'Applications (Cleaned)'!A5743</f>
        <v>7153678</v>
      </c>
      <c r="B5743" t="str">
        <f>'Applications (Cleaned)'!B5743</f>
        <v>1498</v>
      </c>
      <c r="C5743" s="10">
        <v>44054</v>
      </c>
      <c r="D5743" t="s">
        <v>23</v>
      </c>
      <c r="E5743" s="7">
        <v>188824</v>
      </c>
      <c r="F5743">
        <v>694</v>
      </c>
      <c r="G5743" t="s">
        <v>26</v>
      </c>
      <c r="H5743" t="s">
        <v>14</v>
      </c>
      <c r="I5743" t="s">
        <v>20</v>
      </c>
      <c r="J5743" s="14">
        <v>1869.6</v>
      </c>
      <c r="K5743" s="7">
        <v>3116</v>
      </c>
      <c r="L5743">
        <v>2</v>
      </c>
      <c r="M5743" t="s">
        <v>25</v>
      </c>
    </row>
    <row r="5744" spans="1:13" x14ac:dyDescent="0.2">
      <c r="A5744" t="str">
        <f>'Applications (Cleaned)'!A5744</f>
        <v>7154196</v>
      </c>
      <c r="B5744" t="str">
        <f>'Applications (Cleaned)'!B5744</f>
        <v>1036</v>
      </c>
      <c r="C5744" s="10">
        <v>45391</v>
      </c>
      <c r="D5744" t="s">
        <v>13</v>
      </c>
      <c r="E5744" s="7">
        <v>196517</v>
      </c>
      <c r="F5744">
        <v>649</v>
      </c>
      <c r="G5744" t="s">
        <v>14</v>
      </c>
      <c r="H5744" t="s">
        <v>26</v>
      </c>
      <c r="I5744" t="s">
        <v>16</v>
      </c>
      <c r="J5744" s="14">
        <v>2162.8200000000002</v>
      </c>
      <c r="K5744" s="7">
        <v>3277</v>
      </c>
      <c r="L5744">
        <v>4</v>
      </c>
      <c r="M5744" t="s">
        <v>41</v>
      </c>
    </row>
    <row r="5745" spans="1:13" x14ac:dyDescent="0.2">
      <c r="A5745" t="str">
        <f>'Applications (Cleaned)'!A5745</f>
        <v>7154996</v>
      </c>
      <c r="B5745" t="str">
        <f>'Applications (Cleaned)'!B5745</f>
        <v>0626</v>
      </c>
      <c r="C5745" s="10">
        <v>44635</v>
      </c>
      <c r="D5745" t="s">
        <v>23</v>
      </c>
      <c r="E5745" s="7">
        <v>200142</v>
      </c>
      <c r="G5745" t="s">
        <v>14</v>
      </c>
      <c r="H5745" t="s">
        <v>14</v>
      </c>
      <c r="I5745" t="s">
        <v>20</v>
      </c>
      <c r="J5745" s="14">
        <v>1672.44</v>
      </c>
      <c r="K5745" s="7">
        <v>1991</v>
      </c>
      <c r="L5745">
        <v>1</v>
      </c>
      <c r="M5745" t="s">
        <v>34</v>
      </c>
    </row>
    <row r="5746" spans="1:13" x14ac:dyDescent="0.2">
      <c r="A5746" t="str">
        <f>'Applications (Cleaned)'!A5746</f>
        <v>7157254</v>
      </c>
      <c r="B5746" t="str">
        <f>'Applications (Cleaned)'!B5746</f>
        <v>0467</v>
      </c>
      <c r="C5746" s="10">
        <v>44480</v>
      </c>
      <c r="D5746" t="s">
        <v>29</v>
      </c>
      <c r="E5746" s="7">
        <v>306421</v>
      </c>
      <c r="F5746">
        <v>685</v>
      </c>
      <c r="G5746" t="s">
        <v>26</v>
      </c>
      <c r="H5746" t="s">
        <v>26</v>
      </c>
      <c r="I5746" t="s">
        <v>24</v>
      </c>
      <c r="J5746" s="14">
        <v>8036.16</v>
      </c>
      <c r="K5746" s="7">
        <v>8371</v>
      </c>
      <c r="L5746">
        <v>5</v>
      </c>
      <c r="M5746" t="s">
        <v>35</v>
      </c>
    </row>
    <row r="5747" spans="1:13" x14ac:dyDescent="0.2">
      <c r="A5747" t="str">
        <f>'Applications (Cleaned)'!A5747</f>
        <v>7158248</v>
      </c>
      <c r="B5747" t="str">
        <f>'Applications (Cleaned)'!B5747</f>
        <v>1029</v>
      </c>
      <c r="C5747" s="10">
        <v>45538</v>
      </c>
      <c r="D5747" t="s">
        <v>37</v>
      </c>
      <c r="E5747" s="7">
        <v>164113</v>
      </c>
      <c r="G5747" t="s">
        <v>14</v>
      </c>
      <c r="H5747" t="s">
        <v>26</v>
      </c>
      <c r="I5747" t="s">
        <v>20</v>
      </c>
      <c r="J5747" s="14">
        <v>1374.78</v>
      </c>
      <c r="K5747" s="7">
        <v>0</v>
      </c>
      <c r="L5747">
        <v>3</v>
      </c>
    </row>
    <row r="5748" spans="1:13" x14ac:dyDescent="0.2">
      <c r="A5748" t="str">
        <f>'Applications (Cleaned)'!A5748</f>
        <v>7159697</v>
      </c>
      <c r="B5748" t="str">
        <f>'Applications (Cleaned)'!B5748</f>
        <v>1550</v>
      </c>
      <c r="C5748" s="10">
        <v>45092</v>
      </c>
      <c r="D5748" t="s">
        <v>37</v>
      </c>
      <c r="E5748" s="7">
        <v>178066</v>
      </c>
      <c r="F5748">
        <v>830</v>
      </c>
      <c r="G5748" t="s">
        <v>26</v>
      </c>
      <c r="H5748" t="s">
        <v>14</v>
      </c>
      <c r="I5748" t="s">
        <v>20</v>
      </c>
      <c r="J5748" s="14">
        <v>4288.32</v>
      </c>
      <c r="K5748" s="7">
        <v>4467</v>
      </c>
      <c r="L5748">
        <v>2</v>
      </c>
      <c r="M5748" t="s">
        <v>17</v>
      </c>
    </row>
    <row r="5749" spans="1:13" x14ac:dyDescent="0.2">
      <c r="A5749" t="str">
        <f>'Applications (Cleaned)'!A5749</f>
        <v>7160227</v>
      </c>
      <c r="B5749" t="str">
        <f>'Applications (Cleaned)'!B5749</f>
        <v>1373</v>
      </c>
      <c r="C5749" s="10">
        <v>45466</v>
      </c>
      <c r="D5749" t="s">
        <v>23</v>
      </c>
      <c r="E5749" s="7">
        <v>208181</v>
      </c>
      <c r="F5749">
        <v>694</v>
      </c>
      <c r="G5749" t="s">
        <v>26</v>
      </c>
      <c r="H5749" t="s">
        <v>26</v>
      </c>
      <c r="I5749" t="s">
        <v>24</v>
      </c>
      <c r="J5749" s="14">
        <v>548.4</v>
      </c>
      <c r="K5749" s="7">
        <v>914</v>
      </c>
      <c r="L5749">
        <v>5</v>
      </c>
      <c r="M5749" t="s">
        <v>25</v>
      </c>
    </row>
    <row r="5750" spans="1:13" x14ac:dyDescent="0.2">
      <c r="A5750" t="str">
        <f>'Applications (Cleaned)'!A5750</f>
        <v>7160929</v>
      </c>
      <c r="B5750" t="str">
        <f>'Applications (Cleaned)'!B5750</f>
        <v>0253</v>
      </c>
      <c r="C5750" s="10">
        <v>45432</v>
      </c>
      <c r="D5750" t="s">
        <v>27</v>
      </c>
      <c r="E5750" s="7">
        <v>186000</v>
      </c>
      <c r="F5750">
        <v>738</v>
      </c>
      <c r="G5750" t="s">
        <v>26</v>
      </c>
      <c r="H5750" t="s">
        <v>26</v>
      </c>
      <c r="I5750" t="s">
        <v>24</v>
      </c>
      <c r="J5750" s="14">
        <v>3694.08</v>
      </c>
      <c r="K5750" s="7">
        <v>3848</v>
      </c>
      <c r="L5750">
        <v>2</v>
      </c>
      <c r="M5750" t="s">
        <v>17</v>
      </c>
    </row>
    <row r="5751" spans="1:13" x14ac:dyDescent="0.2">
      <c r="A5751" t="str">
        <f>'Applications (Cleaned)'!A5751</f>
        <v>7161122</v>
      </c>
      <c r="B5751" t="str">
        <f>'Applications (Cleaned)'!B5751</f>
        <v>0600</v>
      </c>
      <c r="C5751" s="10">
        <v>44370</v>
      </c>
      <c r="D5751" t="s">
        <v>37</v>
      </c>
      <c r="E5751" s="7">
        <v>63897</v>
      </c>
      <c r="F5751">
        <v>620</v>
      </c>
      <c r="G5751" t="s">
        <v>14</v>
      </c>
      <c r="H5751" t="s">
        <v>14</v>
      </c>
      <c r="I5751" t="s">
        <v>24</v>
      </c>
      <c r="J5751" s="14">
        <v>806.4</v>
      </c>
      <c r="K5751" s="7">
        <v>840</v>
      </c>
      <c r="L5751">
        <v>1</v>
      </c>
      <c r="M5751" t="s">
        <v>21</v>
      </c>
    </row>
    <row r="5752" spans="1:13" x14ac:dyDescent="0.2">
      <c r="A5752" t="str">
        <f>'Applications (Cleaned)'!A5752</f>
        <v>7161740</v>
      </c>
      <c r="B5752" t="str">
        <f>'Applications (Cleaned)'!B5752</f>
        <v>0552</v>
      </c>
      <c r="C5752" s="10">
        <v>44351</v>
      </c>
      <c r="D5752" t="s">
        <v>32</v>
      </c>
      <c r="E5752" s="7">
        <v>26824</v>
      </c>
      <c r="F5752">
        <v>767</v>
      </c>
      <c r="G5752" t="s">
        <v>14</v>
      </c>
      <c r="H5752" t="s">
        <v>26</v>
      </c>
      <c r="I5752" t="s">
        <v>16</v>
      </c>
      <c r="J5752" s="14">
        <v>5391</v>
      </c>
      <c r="K5752" s="7">
        <v>8985</v>
      </c>
      <c r="L5752">
        <v>1</v>
      </c>
    </row>
    <row r="5753" spans="1:13" x14ac:dyDescent="0.2">
      <c r="A5753" t="str">
        <f>'Applications (Cleaned)'!A5753</f>
        <v>7162456</v>
      </c>
      <c r="B5753" t="str">
        <f>'Applications (Cleaned)'!B5753</f>
        <v>0465</v>
      </c>
      <c r="C5753" s="10">
        <v>44565</v>
      </c>
      <c r="D5753" t="s">
        <v>19</v>
      </c>
      <c r="E5753" s="7">
        <v>117223</v>
      </c>
      <c r="F5753">
        <v>805</v>
      </c>
      <c r="G5753" t="s">
        <v>14</v>
      </c>
      <c r="H5753" t="s">
        <v>26</v>
      </c>
      <c r="I5753" t="s">
        <v>20</v>
      </c>
      <c r="J5753" s="14">
        <v>1135.8</v>
      </c>
      <c r="K5753" s="7">
        <v>1893</v>
      </c>
      <c r="L5753">
        <v>3</v>
      </c>
    </row>
    <row r="5754" spans="1:13" x14ac:dyDescent="0.2">
      <c r="A5754" t="str">
        <f>'Applications (Cleaned)'!A5754</f>
        <v>7162911</v>
      </c>
      <c r="B5754" t="str">
        <f>'Applications (Cleaned)'!B5754</f>
        <v>1039</v>
      </c>
      <c r="C5754" s="10">
        <v>44426</v>
      </c>
      <c r="D5754" t="s">
        <v>29</v>
      </c>
      <c r="E5754" s="7">
        <v>100229</v>
      </c>
      <c r="F5754">
        <v>601</v>
      </c>
      <c r="G5754" t="s">
        <v>14</v>
      </c>
      <c r="H5754" t="s">
        <v>14</v>
      </c>
      <c r="I5754" t="s">
        <v>16</v>
      </c>
      <c r="J5754" s="14">
        <v>3111.36</v>
      </c>
      <c r="K5754" s="7">
        <v>3241</v>
      </c>
      <c r="L5754">
        <v>3</v>
      </c>
    </row>
    <row r="5755" spans="1:13" x14ac:dyDescent="0.2">
      <c r="A5755" t="str">
        <f>'Applications (Cleaned)'!A5755</f>
        <v>7163684</v>
      </c>
      <c r="B5755" t="str">
        <f>'Applications (Cleaned)'!B5755</f>
        <v>0819</v>
      </c>
      <c r="C5755" s="10">
        <v>45192</v>
      </c>
      <c r="D5755" t="s">
        <v>37</v>
      </c>
      <c r="E5755" s="7">
        <v>145258</v>
      </c>
      <c r="G5755" t="s">
        <v>14</v>
      </c>
      <c r="H5755" t="s">
        <v>14</v>
      </c>
      <c r="I5755" t="s">
        <v>46</v>
      </c>
      <c r="J5755" s="14">
        <v>3703.56</v>
      </c>
      <c r="K5755" s="7">
        <v>4409</v>
      </c>
      <c r="L5755">
        <v>3</v>
      </c>
      <c r="M5755" t="s">
        <v>47</v>
      </c>
    </row>
    <row r="5756" spans="1:13" x14ac:dyDescent="0.2">
      <c r="A5756" t="str">
        <f>'Applications (Cleaned)'!A5756</f>
        <v>7164833</v>
      </c>
      <c r="B5756" t="str">
        <f>'Applications (Cleaned)'!B5756</f>
        <v>0469</v>
      </c>
      <c r="C5756" s="10">
        <v>44131</v>
      </c>
      <c r="D5756" t="s">
        <v>37</v>
      </c>
      <c r="E5756" s="7">
        <v>72232</v>
      </c>
      <c r="G5756" t="s">
        <v>14</v>
      </c>
      <c r="H5756" t="s">
        <v>26</v>
      </c>
      <c r="I5756" t="s">
        <v>46</v>
      </c>
      <c r="J5756" s="14">
        <v>3587.1</v>
      </c>
      <c r="K5756" s="7">
        <v>5435</v>
      </c>
      <c r="L5756">
        <v>4</v>
      </c>
      <c r="M5756" t="s">
        <v>35</v>
      </c>
    </row>
    <row r="5757" spans="1:13" x14ac:dyDescent="0.2">
      <c r="A5757" t="str">
        <f>'Applications (Cleaned)'!A5757</f>
        <v>7166167</v>
      </c>
      <c r="B5757" t="str">
        <f>'Applications (Cleaned)'!B5757</f>
        <v>0242</v>
      </c>
      <c r="C5757" s="10">
        <v>44627</v>
      </c>
      <c r="D5757" t="s">
        <v>32</v>
      </c>
      <c r="E5757" s="7">
        <v>248496</v>
      </c>
      <c r="F5757">
        <v>593</v>
      </c>
      <c r="G5757" t="s">
        <v>14</v>
      </c>
      <c r="H5757" t="s">
        <v>14</v>
      </c>
      <c r="I5757" t="s">
        <v>46</v>
      </c>
      <c r="J5757" s="14">
        <v>2370.2399999999998</v>
      </c>
      <c r="K5757" s="7">
        <v>2469</v>
      </c>
      <c r="L5757">
        <v>2</v>
      </c>
    </row>
    <row r="5758" spans="1:13" x14ac:dyDescent="0.2">
      <c r="A5758" t="str">
        <f>'Applications (Cleaned)'!A5758</f>
        <v>7167827</v>
      </c>
      <c r="B5758" t="str">
        <f>'Applications (Cleaned)'!B5758</f>
        <v>0094</v>
      </c>
      <c r="C5758" s="10">
        <v>45424</v>
      </c>
      <c r="D5758" t="s">
        <v>19</v>
      </c>
      <c r="E5758" s="7">
        <v>93305</v>
      </c>
      <c r="F5758">
        <v>798</v>
      </c>
      <c r="G5758" t="s">
        <v>14</v>
      </c>
      <c r="H5758" t="s">
        <v>14</v>
      </c>
      <c r="I5758" t="s">
        <v>16</v>
      </c>
      <c r="J5758" s="14">
        <v>2455.8000000000002</v>
      </c>
      <c r="K5758" s="7">
        <v>4093</v>
      </c>
      <c r="L5758">
        <v>4</v>
      </c>
      <c r="M5758" t="s">
        <v>21</v>
      </c>
    </row>
    <row r="5759" spans="1:13" x14ac:dyDescent="0.2">
      <c r="A5759" t="str">
        <f>'Applications (Cleaned)'!A5759</f>
        <v>7169184</v>
      </c>
      <c r="B5759" t="str">
        <f>'Applications (Cleaned)'!B5759</f>
        <v>0480</v>
      </c>
      <c r="C5759" s="10">
        <v>44596</v>
      </c>
      <c r="D5759" t="s">
        <v>27</v>
      </c>
      <c r="E5759" s="7">
        <v>159507</v>
      </c>
      <c r="F5759">
        <v>804</v>
      </c>
      <c r="G5759" t="s">
        <v>14</v>
      </c>
      <c r="H5759" t="s">
        <v>14</v>
      </c>
      <c r="I5759" t="s">
        <v>20</v>
      </c>
      <c r="J5759" s="14">
        <v>2956.8</v>
      </c>
      <c r="K5759" s="7">
        <v>4480</v>
      </c>
      <c r="L5759">
        <v>4</v>
      </c>
      <c r="M5759" t="s">
        <v>35</v>
      </c>
    </row>
    <row r="5760" spans="1:13" x14ac:dyDescent="0.2">
      <c r="A5760" t="str">
        <f>'Applications (Cleaned)'!A5760</f>
        <v>7170578</v>
      </c>
      <c r="B5760" t="str">
        <f>'Applications (Cleaned)'!B5760</f>
        <v>0185</v>
      </c>
      <c r="C5760" s="10">
        <v>45317</v>
      </c>
      <c r="D5760" t="s">
        <v>23</v>
      </c>
      <c r="E5760" s="7">
        <v>109382</v>
      </c>
      <c r="F5760">
        <v>606</v>
      </c>
      <c r="G5760" t="s">
        <v>14</v>
      </c>
      <c r="H5760" t="s">
        <v>14</v>
      </c>
      <c r="I5760" t="s">
        <v>20</v>
      </c>
      <c r="J5760" s="14">
        <v>3008.28</v>
      </c>
      <c r="K5760" s="7">
        <v>4558</v>
      </c>
      <c r="L5760">
        <v>1</v>
      </c>
      <c r="M5760" t="s">
        <v>47</v>
      </c>
    </row>
    <row r="5761" spans="1:13" x14ac:dyDescent="0.2">
      <c r="A5761" t="str">
        <f>'Applications (Cleaned)'!A5761</f>
        <v>7170825</v>
      </c>
      <c r="B5761" t="str">
        <f>'Applications (Cleaned)'!B5761</f>
        <v>0920</v>
      </c>
      <c r="C5761" s="10">
        <v>43974</v>
      </c>
      <c r="D5761" t="s">
        <v>29</v>
      </c>
      <c r="E5761" s="7">
        <v>40129</v>
      </c>
      <c r="F5761">
        <v>682</v>
      </c>
      <c r="G5761" t="s">
        <v>14</v>
      </c>
      <c r="H5761" t="s">
        <v>14</v>
      </c>
      <c r="I5761" t="s">
        <v>20</v>
      </c>
      <c r="J5761" s="14">
        <v>2263.14</v>
      </c>
      <c r="K5761" s="7">
        <v>3429</v>
      </c>
      <c r="L5761">
        <v>1</v>
      </c>
    </row>
    <row r="5762" spans="1:13" x14ac:dyDescent="0.2">
      <c r="A5762" t="str">
        <f>'Applications (Cleaned)'!A5762</f>
        <v>7172486</v>
      </c>
      <c r="B5762" t="str">
        <f>'Applications (Cleaned)'!B5762</f>
        <v>1714</v>
      </c>
      <c r="C5762" s="10">
        <v>45562</v>
      </c>
      <c r="D5762" t="s">
        <v>27</v>
      </c>
      <c r="E5762" s="7">
        <v>34453</v>
      </c>
      <c r="F5762">
        <v>789</v>
      </c>
      <c r="G5762" t="s">
        <v>14</v>
      </c>
      <c r="H5762" t="s">
        <v>14</v>
      </c>
      <c r="I5762" t="s">
        <v>20</v>
      </c>
      <c r="J5762" s="14">
        <v>1851.3</v>
      </c>
      <c r="K5762" s="7">
        <v>2805</v>
      </c>
      <c r="L5762">
        <v>4</v>
      </c>
      <c r="M5762" t="s">
        <v>21</v>
      </c>
    </row>
    <row r="5763" spans="1:13" x14ac:dyDescent="0.2">
      <c r="A5763" t="str">
        <f>'Applications (Cleaned)'!A5763</f>
        <v>7172768</v>
      </c>
      <c r="B5763" t="str">
        <f>'Applications (Cleaned)'!B5763</f>
        <v>0929</v>
      </c>
      <c r="C5763" s="10">
        <v>45492</v>
      </c>
      <c r="D5763" t="s">
        <v>19</v>
      </c>
      <c r="E5763" s="7">
        <v>146885</v>
      </c>
      <c r="F5763">
        <v>718</v>
      </c>
      <c r="G5763" t="s">
        <v>14</v>
      </c>
      <c r="H5763" t="s">
        <v>26</v>
      </c>
      <c r="I5763" t="s">
        <v>20</v>
      </c>
      <c r="J5763" s="14">
        <v>3081.54</v>
      </c>
      <c r="K5763" s="7">
        <v>4669</v>
      </c>
      <c r="L5763">
        <v>4</v>
      </c>
      <c r="M5763" t="s">
        <v>35</v>
      </c>
    </row>
    <row r="5764" spans="1:13" x14ac:dyDescent="0.2">
      <c r="A5764" t="str">
        <f>'Applications (Cleaned)'!A5764</f>
        <v>7173825</v>
      </c>
      <c r="B5764" t="str">
        <f>'Applications (Cleaned)'!B5764</f>
        <v>1251</v>
      </c>
      <c r="C5764" s="10">
        <v>44656</v>
      </c>
      <c r="D5764" t="s">
        <v>23</v>
      </c>
      <c r="E5764" s="7">
        <v>83089</v>
      </c>
      <c r="F5764">
        <v>412</v>
      </c>
      <c r="G5764" t="s">
        <v>14</v>
      </c>
      <c r="H5764" t="s">
        <v>26</v>
      </c>
      <c r="I5764" t="s">
        <v>20</v>
      </c>
      <c r="J5764" s="14">
        <v>3157.8</v>
      </c>
      <c r="K5764" s="7">
        <v>5263</v>
      </c>
      <c r="L5764">
        <v>4</v>
      </c>
    </row>
    <row r="5765" spans="1:13" x14ac:dyDescent="0.2">
      <c r="A5765" t="str">
        <f>'Applications (Cleaned)'!A5765</f>
        <v>7175270</v>
      </c>
      <c r="B5765" t="str">
        <f>'Applications (Cleaned)'!B5765</f>
        <v>1328</v>
      </c>
      <c r="C5765" s="10">
        <v>44274</v>
      </c>
      <c r="D5765" t="s">
        <v>32</v>
      </c>
      <c r="E5765" s="7">
        <v>213337</v>
      </c>
      <c r="F5765">
        <v>315</v>
      </c>
      <c r="G5765" t="s">
        <v>14</v>
      </c>
      <c r="H5765" t="s">
        <v>26</v>
      </c>
      <c r="I5765" t="s">
        <v>16</v>
      </c>
      <c r="J5765" s="14">
        <v>3763.32</v>
      </c>
      <c r="K5765" s="7">
        <v>5702</v>
      </c>
      <c r="L5765">
        <v>2</v>
      </c>
      <c r="M5765" t="s">
        <v>41</v>
      </c>
    </row>
    <row r="5766" spans="1:13" x14ac:dyDescent="0.2">
      <c r="A5766" t="str">
        <f>'Applications (Cleaned)'!A5766</f>
        <v>7176122</v>
      </c>
      <c r="B5766" t="str">
        <f>'Applications (Cleaned)'!B5766</f>
        <v>0956</v>
      </c>
      <c r="C5766" s="10">
        <v>45001</v>
      </c>
      <c r="D5766" t="s">
        <v>32</v>
      </c>
      <c r="E5766" s="7">
        <v>176745</v>
      </c>
      <c r="F5766">
        <v>837</v>
      </c>
      <c r="G5766" t="s">
        <v>14</v>
      </c>
      <c r="H5766" t="s">
        <v>26</v>
      </c>
      <c r="I5766" t="s">
        <v>16</v>
      </c>
      <c r="J5766" s="14">
        <v>3332.16</v>
      </c>
      <c r="K5766" s="7">
        <v>3471</v>
      </c>
      <c r="L5766">
        <v>2</v>
      </c>
      <c r="M5766" t="s">
        <v>25</v>
      </c>
    </row>
    <row r="5767" spans="1:13" x14ac:dyDescent="0.2">
      <c r="A5767" t="str">
        <f>'Applications (Cleaned)'!A5767</f>
        <v>7181300</v>
      </c>
      <c r="B5767" t="str">
        <f>'Applications (Cleaned)'!B5767</f>
        <v>0608</v>
      </c>
      <c r="C5767" s="10">
        <v>43889</v>
      </c>
      <c r="D5767" t="s">
        <v>13</v>
      </c>
      <c r="E5767" s="7">
        <v>19309</v>
      </c>
      <c r="F5767">
        <v>640</v>
      </c>
      <c r="G5767" t="s">
        <v>26</v>
      </c>
      <c r="H5767" t="s">
        <v>14</v>
      </c>
      <c r="I5767" t="s">
        <v>24</v>
      </c>
      <c r="J5767" s="14">
        <v>3668.28</v>
      </c>
      <c r="K5767" s="7">
        <v>4367</v>
      </c>
      <c r="L5767">
        <v>5</v>
      </c>
      <c r="M5767" t="s">
        <v>52</v>
      </c>
    </row>
    <row r="5768" spans="1:13" x14ac:dyDescent="0.2">
      <c r="A5768" t="str">
        <f>'Applications (Cleaned)'!A5768</f>
        <v>7181489</v>
      </c>
      <c r="B5768" t="str">
        <f>'Applications (Cleaned)'!B5768</f>
        <v>1540</v>
      </c>
      <c r="C5768" s="10">
        <v>45052</v>
      </c>
      <c r="D5768" t="s">
        <v>27</v>
      </c>
      <c r="E5768" s="7">
        <v>12744</v>
      </c>
      <c r="F5768">
        <v>694</v>
      </c>
      <c r="G5768" t="s">
        <v>14</v>
      </c>
      <c r="H5768" t="s">
        <v>14</v>
      </c>
      <c r="I5768" t="s">
        <v>20</v>
      </c>
      <c r="J5768" s="14">
        <v>2745.12</v>
      </c>
      <c r="K5768" s="7">
        <v>3268</v>
      </c>
      <c r="L5768">
        <v>3</v>
      </c>
      <c r="M5768" t="s">
        <v>25</v>
      </c>
    </row>
    <row r="5769" spans="1:13" x14ac:dyDescent="0.2">
      <c r="A5769" t="str">
        <f>'Applications (Cleaned)'!A5769</f>
        <v>7183330</v>
      </c>
      <c r="B5769" t="str">
        <f>'Applications (Cleaned)'!B5769</f>
        <v>0485</v>
      </c>
      <c r="C5769" s="10">
        <v>45487</v>
      </c>
      <c r="D5769" t="s">
        <v>23</v>
      </c>
      <c r="E5769" s="7">
        <v>36688</v>
      </c>
      <c r="F5769">
        <v>694</v>
      </c>
      <c r="G5769" t="s">
        <v>14</v>
      </c>
      <c r="H5769" t="s">
        <v>14</v>
      </c>
      <c r="I5769" t="s">
        <v>16</v>
      </c>
      <c r="J5769" s="14">
        <v>3262.08</v>
      </c>
      <c r="K5769" s="7">
        <v>3398</v>
      </c>
      <c r="L5769">
        <v>5</v>
      </c>
      <c r="M5769" t="s">
        <v>47</v>
      </c>
    </row>
    <row r="5770" spans="1:13" x14ac:dyDescent="0.2">
      <c r="A5770" t="str">
        <f>'Applications (Cleaned)'!A5770</f>
        <v>7183427</v>
      </c>
      <c r="B5770" t="str">
        <f>'Applications (Cleaned)'!B5770</f>
        <v>0301</v>
      </c>
      <c r="C5770" s="10">
        <v>44500</v>
      </c>
      <c r="D5770" t="s">
        <v>23</v>
      </c>
      <c r="E5770" s="7">
        <v>94771</v>
      </c>
      <c r="F5770">
        <v>849</v>
      </c>
      <c r="G5770" t="s">
        <v>14</v>
      </c>
      <c r="H5770" t="s">
        <v>14</v>
      </c>
      <c r="I5770" t="s">
        <v>20</v>
      </c>
      <c r="J5770" s="14">
        <v>1854.84</v>
      </c>
      <c r="K5770" s="7">
        <v>2378</v>
      </c>
      <c r="L5770">
        <v>3</v>
      </c>
    </row>
    <row r="5771" spans="1:13" x14ac:dyDescent="0.2">
      <c r="A5771" t="str">
        <f>'Applications (Cleaned)'!A5771</f>
        <v>7184042</v>
      </c>
      <c r="B5771" t="str">
        <f>'Applications (Cleaned)'!B5771</f>
        <v>1402</v>
      </c>
      <c r="C5771" s="10">
        <v>44405</v>
      </c>
      <c r="D5771" t="s">
        <v>23</v>
      </c>
      <c r="E5771" s="7">
        <v>83046</v>
      </c>
      <c r="F5771">
        <v>786</v>
      </c>
      <c r="G5771" t="s">
        <v>14</v>
      </c>
      <c r="H5771" t="s">
        <v>26</v>
      </c>
      <c r="I5771" t="s">
        <v>20</v>
      </c>
      <c r="J5771" s="14">
        <v>599.28</v>
      </c>
      <c r="K5771" s="7">
        <v>908</v>
      </c>
      <c r="L5771">
        <v>1</v>
      </c>
      <c r="M5771" t="s">
        <v>31</v>
      </c>
    </row>
    <row r="5772" spans="1:13" x14ac:dyDescent="0.2">
      <c r="A5772" t="str">
        <f>'Applications (Cleaned)'!A5772</f>
        <v>7184739</v>
      </c>
      <c r="B5772" t="str">
        <f>'Applications (Cleaned)'!B5772</f>
        <v>1740</v>
      </c>
      <c r="C5772" s="10">
        <v>44242</v>
      </c>
      <c r="D5772" t="s">
        <v>19</v>
      </c>
      <c r="E5772" s="7">
        <v>167461</v>
      </c>
      <c r="F5772">
        <v>701</v>
      </c>
      <c r="G5772" t="s">
        <v>26</v>
      </c>
      <c r="H5772" t="s">
        <v>14</v>
      </c>
      <c r="I5772" t="s">
        <v>24</v>
      </c>
      <c r="J5772" s="14">
        <v>2166.7199999999998</v>
      </c>
      <c r="K5772" s="7">
        <v>2257</v>
      </c>
      <c r="L5772">
        <v>1</v>
      </c>
    </row>
    <row r="5773" spans="1:13" x14ac:dyDescent="0.2">
      <c r="A5773" t="str">
        <f>'Applications (Cleaned)'!A5773</f>
        <v>7186373</v>
      </c>
      <c r="B5773" t="str">
        <f>'Applications (Cleaned)'!B5773</f>
        <v>1454</v>
      </c>
      <c r="C5773" s="10">
        <v>43990</v>
      </c>
      <c r="D5773" t="s">
        <v>19</v>
      </c>
      <c r="E5773" s="7">
        <v>76480</v>
      </c>
      <c r="F5773">
        <v>685</v>
      </c>
      <c r="G5773" t="s">
        <v>14</v>
      </c>
      <c r="H5773" t="s">
        <v>14</v>
      </c>
      <c r="I5773" t="s">
        <v>20</v>
      </c>
      <c r="J5773" s="14">
        <v>702</v>
      </c>
      <c r="K5773" s="7">
        <v>1170</v>
      </c>
      <c r="L5773">
        <v>2</v>
      </c>
      <c r="M5773" t="s">
        <v>41</v>
      </c>
    </row>
    <row r="5774" spans="1:13" x14ac:dyDescent="0.2">
      <c r="A5774" t="str">
        <f>'Applications (Cleaned)'!A5774</f>
        <v>7186479</v>
      </c>
      <c r="B5774" t="str">
        <f>'Applications (Cleaned)'!B5774</f>
        <v>0601</v>
      </c>
      <c r="C5774" s="10">
        <v>44161</v>
      </c>
      <c r="D5774" t="s">
        <v>19</v>
      </c>
      <c r="E5774" s="7">
        <v>136814</v>
      </c>
      <c r="F5774">
        <v>698</v>
      </c>
      <c r="G5774" t="s">
        <v>14</v>
      </c>
      <c r="H5774" t="s">
        <v>14</v>
      </c>
      <c r="I5774" t="s">
        <v>20</v>
      </c>
      <c r="J5774" s="14">
        <v>1617.6</v>
      </c>
      <c r="K5774" s="7">
        <v>1685</v>
      </c>
      <c r="L5774">
        <v>2</v>
      </c>
      <c r="M5774" t="s">
        <v>25</v>
      </c>
    </row>
    <row r="5775" spans="1:13" x14ac:dyDescent="0.2">
      <c r="A5775" t="str">
        <f>'Applications (Cleaned)'!A5775</f>
        <v>7187305</v>
      </c>
      <c r="B5775" t="str">
        <f>'Applications (Cleaned)'!B5775</f>
        <v>1437</v>
      </c>
      <c r="C5775" s="10">
        <v>44245</v>
      </c>
      <c r="D5775" t="s">
        <v>23</v>
      </c>
      <c r="E5775" s="7">
        <v>153332</v>
      </c>
      <c r="F5775">
        <v>357</v>
      </c>
      <c r="G5775" t="s">
        <v>14</v>
      </c>
      <c r="H5775" t="s">
        <v>14</v>
      </c>
      <c r="I5775" t="s">
        <v>16</v>
      </c>
      <c r="J5775" s="14">
        <v>4769.28</v>
      </c>
      <c r="K5775" s="7">
        <v>4968</v>
      </c>
      <c r="L5775">
        <v>1</v>
      </c>
      <c r="M5775" t="s">
        <v>35</v>
      </c>
    </row>
    <row r="5776" spans="1:13" x14ac:dyDescent="0.2">
      <c r="A5776" t="str">
        <f>'Applications (Cleaned)'!A5776</f>
        <v>7188788</v>
      </c>
      <c r="B5776" t="str">
        <f>'Applications (Cleaned)'!B5776</f>
        <v>0694</v>
      </c>
      <c r="C5776" s="10">
        <v>44687</v>
      </c>
      <c r="D5776" t="s">
        <v>27</v>
      </c>
      <c r="E5776" s="7">
        <v>210401</v>
      </c>
      <c r="F5776">
        <v>835</v>
      </c>
      <c r="G5776" t="s">
        <v>14</v>
      </c>
      <c r="H5776" t="s">
        <v>26</v>
      </c>
      <c r="I5776" t="s">
        <v>20</v>
      </c>
      <c r="J5776" s="14">
        <v>2793.96</v>
      </c>
      <c r="K5776" s="7">
        <v>3582</v>
      </c>
      <c r="L5776">
        <v>3</v>
      </c>
      <c r="M5776" t="s">
        <v>31</v>
      </c>
    </row>
    <row r="5777" spans="1:13" x14ac:dyDescent="0.2">
      <c r="A5777" t="str">
        <f>'Applications (Cleaned)'!A5777</f>
        <v>7190404</v>
      </c>
      <c r="B5777" t="str">
        <f>'Applications (Cleaned)'!B5777</f>
        <v>0483</v>
      </c>
      <c r="C5777" s="10">
        <v>45603</v>
      </c>
      <c r="D5777" t="s">
        <v>23</v>
      </c>
      <c r="E5777" s="7">
        <v>168374</v>
      </c>
      <c r="G5777" t="s">
        <v>14</v>
      </c>
      <c r="H5777" t="s">
        <v>26</v>
      </c>
      <c r="I5777" t="s">
        <v>20</v>
      </c>
      <c r="J5777" s="14">
        <v>955.2</v>
      </c>
      <c r="K5777" s="7">
        <v>1592</v>
      </c>
      <c r="L5777">
        <v>5</v>
      </c>
    </row>
    <row r="5778" spans="1:13" x14ac:dyDescent="0.2">
      <c r="A5778" t="str">
        <f>'Applications (Cleaned)'!A5778</f>
        <v>7191451</v>
      </c>
      <c r="B5778" t="str">
        <f>'Applications (Cleaned)'!B5778</f>
        <v>0008</v>
      </c>
      <c r="C5778" s="10">
        <v>44894</v>
      </c>
      <c r="D5778" t="s">
        <v>23</v>
      </c>
      <c r="E5778" s="7">
        <v>36096</v>
      </c>
      <c r="F5778">
        <v>343</v>
      </c>
      <c r="G5778" t="s">
        <v>14</v>
      </c>
      <c r="H5778" t="s">
        <v>14</v>
      </c>
      <c r="I5778" t="s">
        <v>20</v>
      </c>
      <c r="J5778" s="14">
        <v>5825.16</v>
      </c>
      <c r="K5778" s="7">
        <v>8826</v>
      </c>
      <c r="L5778">
        <v>4</v>
      </c>
      <c r="M5778" t="s">
        <v>41</v>
      </c>
    </row>
    <row r="5779" spans="1:13" x14ac:dyDescent="0.2">
      <c r="A5779" t="str">
        <f>'Applications (Cleaned)'!A5779</f>
        <v>7192531</v>
      </c>
      <c r="B5779" t="str">
        <f>'Applications (Cleaned)'!B5779</f>
        <v>1218</v>
      </c>
      <c r="C5779" s="10">
        <v>44243</v>
      </c>
      <c r="D5779" t="s">
        <v>29</v>
      </c>
      <c r="E5779" s="7">
        <v>113891</v>
      </c>
      <c r="F5779">
        <v>777</v>
      </c>
      <c r="G5779" t="s">
        <v>14</v>
      </c>
      <c r="H5779" t="s">
        <v>14</v>
      </c>
      <c r="I5779" t="s">
        <v>20</v>
      </c>
      <c r="J5779" s="14">
        <v>5892.12</v>
      </c>
      <c r="K5779" s="7">
        <v>7554</v>
      </c>
      <c r="L5779">
        <v>4</v>
      </c>
      <c r="M5779" t="s">
        <v>25</v>
      </c>
    </row>
    <row r="5780" spans="1:13" x14ac:dyDescent="0.2">
      <c r="A5780" t="str">
        <f>'Applications (Cleaned)'!A5780</f>
        <v>7197821</v>
      </c>
      <c r="B5780" t="str">
        <f>'Applications (Cleaned)'!B5780</f>
        <v>0462</v>
      </c>
      <c r="C5780" s="10">
        <v>44827</v>
      </c>
      <c r="D5780" t="s">
        <v>19</v>
      </c>
      <c r="E5780" s="7">
        <v>142899</v>
      </c>
      <c r="F5780">
        <v>838</v>
      </c>
      <c r="G5780" t="s">
        <v>26</v>
      </c>
      <c r="H5780" t="s">
        <v>26</v>
      </c>
      <c r="I5780" t="s">
        <v>24</v>
      </c>
      <c r="J5780" s="14">
        <v>1556.28</v>
      </c>
      <c r="K5780" s="7">
        <v>2358</v>
      </c>
      <c r="L5780">
        <v>5</v>
      </c>
    </row>
    <row r="5781" spans="1:13" x14ac:dyDescent="0.2">
      <c r="A5781" t="str">
        <f>'Applications (Cleaned)'!A5781</f>
        <v>7198368</v>
      </c>
      <c r="B5781" t="str">
        <f>'Applications (Cleaned)'!B5781</f>
        <v>1075</v>
      </c>
      <c r="C5781" s="10">
        <v>44290</v>
      </c>
      <c r="D5781" t="s">
        <v>23</v>
      </c>
      <c r="E5781" s="7">
        <v>228320</v>
      </c>
      <c r="F5781">
        <v>495</v>
      </c>
      <c r="G5781" t="s">
        <v>26</v>
      </c>
      <c r="H5781" t="s">
        <v>26</v>
      </c>
      <c r="I5781" t="s">
        <v>20</v>
      </c>
      <c r="J5781" s="14">
        <v>3417.96</v>
      </c>
      <c r="K5781" s="7">
        <v>4382</v>
      </c>
      <c r="L5781">
        <v>4</v>
      </c>
      <c r="M5781" t="s">
        <v>17</v>
      </c>
    </row>
    <row r="5782" spans="1:13" x14ac:dyDescent="0.2">
      <c r="A5782" t="str">
        <f>'Applications (Cleaned)'!A5782</f>
        <v>7199642</v>
      </c>
      <c r="B5782" t="str">
        <f>'Applications (Cleaned)'!B5782</f>
        <v>1762</v>
      </c>
      <c r="C5782" s="10">
        <v>45627</v>
      </c>
      <c r="D5782" t="s">
        <v>29</v>
      </c>
      <c r="E5782" s="7">
        <v>204804</v>
      </c>
      <c r="F5782">
        <v>708</v>
      </c>
      <c r="G5782" t="s">
        <v>26</v>
      </c>
      <c r="H5782" t="s">
        <v>26</v>
      </c>
      <c r="I5782" t="s">
        <v>20</v>
      </c>
      <c r="J5782" s="14">
        <v>1688.28</v>
      </c>
      <c r="K5782" s="7">
        <v>2558</v>
      </c>
      <c r="L5782">
        <v>3</v>
      </c>
      <c r="M5782" t="s">
        <v>47</v>
      </c>
    </row>
    <row r="5783" spans="1:13" x14ac:dyDescent="0.2">
      <c r="A5783" t="str">
        <f>'Applications (Cleaned)'!A5783</f>
        <v>7200617</v>
      </c>
      <c r="B5783" t="str">
        <f>'Applications (Cleaned)'!B5783</f>
        <v>1586</v>
      </c>
      <c r="C5783" s="10">
        <v>45389</v>
      </c>
      <c r="D5783" t="s">
        <v>23</v>
      </c>
      <c r="E5783" s="7">
        <v>69345</v>
      </c>
      <c r="F5783">
        <v>844</v>
      </c>
      <c r="G5783" t="s">
        <v>14</v>
      </c>
      <c r="H5783" t="s">
        <v>14</v>
      </c>
      <c r="I5783" t="s">
        <v>20</v>
      </c>
      <c r="J5783" s="14">
        <v>3695.34</v>
      </c>
      <c r="K5783" s="7">
        <v>5599</v>
      </c>
      <c r="L5783">
        <v>5</v>
      </c>
      <c r="M5783" t="s">
        <v>28</v>
      </c>
    </row>
    <row r="5784" spans="1:13" x14ac:dyDescent="0.2">
      <c r="A5784" t="str">
        <f>'Applications (Cleaned)'!A5784</f>
        <v>7200658</v>
      </c>
      <c r="B5784" t="str">
        <f>'Applications (Cleaned)'!B5784</f>
        <v>1412</v>
      </c>
      <c r="D5784" t="s">
        <v>37</v>
      </c>
      <c r="E5784" s="7">
        <v>197124</v>
      </c>
      <c r="F5784">
        <v>725</v>
      </c>
      <c r="G5784" t="s">
        <v>14</v>
      </c>
      <c r="H5784" t="s">
        <v>26</v>
      </c>
      <c r="I5784" t="s">
        <v>20</v>
      </c>
      <c r="J5784" s="14">
        <v>948</v>
      </c>
      <c r="K5784" s="7">
        <v>1580</v>
      </c>
      <c r="L5784">
        <v>4</v>
      </c>
    </row>
    <row r="5785" spans="1:13" x14ac:dyDescent="0.2">
      <c r="A5785" t="str">
        <f>'Applications (Cleaned)'!A5785</f>
        <v>7200803</v>
      </c>
      <c r="B5785" t="str">
        <f>'Applications (Cleaned)'!B5785</f>
        <v>1270</v>
      </c>
      <c r="D5785" t="s">
        <v>19</v>
      </c>
      <c r="E5785" s="7">
        <v>244803</v>
      </c>
      <c r="F5785">
        <v>713</v>
      </c>
      <c r="G5785" t="s">
        <v>26</v>
      </c>
      <c r="H5785" t="s">
        <v>26</v>
      </c>
      <c r="I5785" t="s">
        <v>33</v>
      </c>
      <c r="J5785" s="14">
        <v>3516.48</v>
      </c>
      <c r="K5785" s="7">
        <v>5328</v>
      </c>
      <c r="L5785">
        <v>5</v>
      </c>
      <c r="M5785" t="s">
        <v>25</v>
      </c>
    </row>
    <row r="5786" spans="1:13" x14ac:dyDescent="0.2">
      <c r="A5786" t="str">
        <f>'Applications (Cleaned)'!A5786</f>
        <v>7201368</v>
      </c>
      <c r="B5786" t="str">
        <f>'Applications (Cleaned)'!B5786</f>
        <v>0828</v>
      </c>
      <c r="C5786" s="10">
        <v>45513</v>
      </c>
      <c r="D5786" t="s">
        <v>13</v>
      </c>
      <c r="E5786" s="7">
        <v>221157</v>
      </c>
      <c r="F5786">
        <v>760</v>
      </c>
      <c r="G5786" t="s">
        <v>26</v>
      </c>
      <c r="H5786" t="s">
        <v>14</v>
      </c>
      <c r="I5786" t="s">
        <v>24</v>
      </c>
      <c r="J5786" s="14">
        <v>1411.74</v>
      </c>
      <c r="K5786" s="7">
        <v>2139</v>
      </c>
      <c r="L5786">
        <v>4</v>
      </c>
      <c r="M5786" t="s">
        <v>47</v>
      </c>
    </row>
    <row r="5787" spans="1:13" x14ac:dyDescent="0.2">
      <c r="A5787" t="str">
        <f>'Applications (Cleaned)'!A5787</f>
        <v>7201524</v>
      </c>
      <c r="B5787" t="str">
        <f>'Applications (Cleaned)'!B5787</f>
        <v>1617</v>
      </c>
      <c r="C5787" s="10">
        <v>43908</v>
      </c>
      <c r="D5787" t="s">
        <v>29</v>
      </c>
      <c r="E5787" s="7">
        <v>87578</v>
      </c>
      <c r="F5787">
        <v>695</v>
      </c>
      <c r="G5787" t="s">
        <v>26</v>
      </c>
      <c r="H5787" t="s">
        <v>26</v>
      </c>
      <c r="I5787" t="s">
        <v>20</v>
      </c>
      <c r="J5787" s="14">
        <v>782.4</v>
      </c>
      <c r="K5787" s="7">
        <v>815</v>
      </c>
      <c r="L5787">
        <v>2</v>
      </c>
      <c r="M5787" t="s">
        <v>17</v>
      </c>
    </row>
    <row r="5788" spans="1:13" x14ac:dyDescent="0.2">
      <c r="A5788" t="str">
        <f>'Applications (Cleaned)'!A5788</f>
        <v>7202382</v>
      </c>
      <c r="B5788" t="str">
        <f>'Applications (Cleaned)'!B5788</f>
        <v>1394</v>
      </c>
      <c r="C5788" s="10">
        <v>45291</v>
      </c>
      <c r="D5788" t="s">
        <v>32</v>
      </c>
      <c r="E5788" s="7">
        <v>41660</v>
      </c>
      <c r="G5788" t="s">
        <v>14</v>
      </c>
      <c r="H5788" t="s">
        <v>26</v>
      </c>
      <c r="I5788" t="s">
        <v>24</v>
      </c>
      <c r="J5788" s="14">
        <v>1058.6400000000001</v>
      </c>
      <c r="K5788" s="7">
        <v>1604</v>
      </c>
      <c r="L5788">
        <v>5</v>
      </c>
      <c r="M5788" t="s">
        <v>25</v>
      </c>
    </row>
    <row r="5789" spans="1:13" x14ac:dyDescent="0.2">
      <c r="A5789" t="str">
        <f>'Applications (Cleaned)'!A5789</f>
        <v>7203079</v>
      </c>
      <c r="B5789" t="str">
        <f>'Applications (Cleaned)'!B5789</f>
        <v>0597</v>
      </c>
      <c r="C5789" s="10">
        <v>44486</v>
      </c>
      <c r="D5789" t="s">
        <v>32</v>
      </c>
      <c r="E5789" s="7">
        <v>42857</v>
      </c>
      <c r="F5789">
        <v>775</v>
      </c>
      <c r="G5789" t="s">
        <v>14</v>
      </c>
      <c r="H5789" t="s">
        <v>14</v>
      </c>
      <c r="I5789" t="s">
        <v>20</v>
      </c>
      <c r="J5789" s="14">
        <v>1836.9</v>
      </c>
      <c r="K5789" s="7">
        <v>2355</v>
      </c>
      <c r="L5789">
        <v>3</v>
      </c>
    </row>
    <row r="5790" spans="1:13" x14ac:dyDescent="0.2">
      <c r="A5790" t="str">
        <f>'Applications (Cleaned)'!A5790</f>
        <v>7203319</v>
      </c>
      <c r="B5790" t="str">
        <f>'Applications (Cleaned)'!B5790</f>
        <v>1669</v>
      </c>
      <c r="C5790" s="10">
        <v>44434</v>
      </c>
      <c r="D5790" t="s">
        <v>23</v>
      </c>
      <c r="E5790" s="7">
        <v>63395</v>
      </c>
      <c r="F5790">
        <v>680</v>
      </c>
      <c r="G5790" t="s">
        <v>14</v>
      </c>
      <c r="H5790" t="s">
        <v>14</v>
      </c>
      <c r="I5790" t="s">
        <v>20</v>
      </c>
      <c r="J5790" s="14">
        <v>1026.96</v>
      </c>
      <c r="K5790" s="7">
        <v>1556</v>
      </c>
      <c r="L5790">
        <v>1</v>
      </c>
      <c r="M5790" t="s">
        <v>52</v>
      </c>
    </row>
    <row r="5791" spans="1:13" x14ac:dyDescent="0.2">
      <c r="A5791" t="str">
        <f>'Applications (Cleaned)'!A5791</f>
        <v>7203814</v>
      </c>
      <c r="B5791" t="str">
        <f>'Applications (Cleaned)'!B5791</f>
        <v>0990</v>
      </c>
      <c r="C5791" s="10">
        <v>45551</v>
      </c>
      <c r="D5791" t="s">
        <v>19</v>
      </c>
      <c r="E5791" s="7">
        <v>214133</v>
      </c>
      <c r="F5791">
        <v>827</v>
      </c>
      <c r="G5791" t="s">
        <v>14</v>
      </c>
      <c r="H5791" t="s">
        <v>26</v>
      </c>
      <c r="I5791" t="s">
        <v>16</v>
      </c>
      <c r="J5791" s="14">
        <v>1975.74</v>
      </c>
      <c r="K5791" s="7">
        <v>2533</v>
      </c>
      <c r="L5791">
        <v>2</v>
      </c>
    </row>
    <row r="5792" spans="1:13" x14ac:dyDescent="0.2">
      <c r="A5792" t="str">
        <f>'Applications (Cleaned)'!A5792</f>
        <v>7209859</v>
      </c>
      <c r="B5792" t="str">
        <f>'Applications (Cleaned)'!B5792</f>
        <v>1119</v>
      </c>
      <c r="C5792" s="10">
        <v>44891</v>
      </c>
      <c r="D5792" t="s">
        <v>23</v>
      </c>
      <c r="E5792" s="7">
        <v>150324</v>
      </c>
      <c r="F5792">
        <v>778</v>
      </c>
      <c r="G5792" t="s">
        <v>26</v>
      </c>
      <c r="H5792" t="s">
        <v>14</v>
      </c>
      <c r="I5792" t="s">
        <v>33</v>
      </c>
      <c r="J5792" s="14">
        <v>3144.96</v>
      </c>
      <c r="K5792" s="7">
        <v>3276</v>
      </c>
      <c r="L5792">
        <v>4</v>
      </c>
      <c r="M5792" t="s">
        <v>31</v>
      </c>
    </row>
    <row r="5793" spans="1:13" x14ac:dyDescent="0.2">
      <c r="A5793" t="str">
        <f>'Applications (Cleaned)'!A5793</f>
        <v>7212618</v>
      </c>
      <c r="B5793" t="str">
        <f>'Applications (Cleaned)'!B5793</f>
        <v>1475</v>
      </c>
      <c r="C5793" s="10">
        <v>44606</v>
      </c>
      <c r="D5793" t="s">
        <v>27</v>
      </c>
      <c r="E5793" s="7">
        <v>50713</v>
      </c>
      <c r="F5793">
        <v>781</v>
      </c>
      <c r="G5793" t="s">
        <v>26</v>
      </c>
      <c r="H5793" t="s">
        <v>26</v>
      </c>
      <c r="I5793" t="s">
        <v>33</v>
      </c>
      <c r="J5793" s="14">
        <v>1113.5999999999999</v>
      </c>
      <c r="K5793" s="7">
        <v>1856</v>
      </c>
      <c r="L5793">
        <v>3</v>
      </c>
      <c r="M5793" t="s">
        <v>34</v>
      </c>
    </row>
    <row r="5794" spans="1:13" x14ac:dyDescent="0.2">
      <c r="A5794" t="str">
        <f>'Applications (Cleaned)'!A5794</f>
        <v>7217429</v>
      </c>
      <c r="B5794" t="str">
        <f>'Applications (Cleaned)'!B5794</f>
        <v>0485</v>
      </c>
      <c r="C5794" s="10">
        <v>44414</v>
      </c>
      <c r="D5794" t="s">
        <v>13</v>
      </c>
      <c r="E5794" s="7">
        <v>168187</v>
      </c>
      <c r="F5794">
        <v>628</v>
      </c>
      <c r="G5794" t="s">
        <v>26</v>
      </c>
      <c r="H5794" t="s">
        <v>26</v>
      </c>
      <c r="I5794" t="s">
        <v>20</v>
      </c>
      <c r="J5794" s="14">
        <v>2854.32</v>
      </c>
      <c r="K5794" s="7">
        <v>3398</v>
      </c>
      <c r="L5794">
        <v>1</v>
      </c>
      <c r="M5794" t="s">
        <v>41</v>
      </c>
    </row>
    <row r="5795" spans="1:13" x14ac:dyDescent="0.2">
      <c r="A5795" t="str">
        <f>'Applications (Cleaned)'!A5795</f>
        <v>7218388</v>
      </c>
      <c r="B5795" t="str">
        <f>'Applications (Cleaned)'!B5795</f>
        <v>1368</v>
      </c>
      <c r="C5795" s="10">
        <v>45301</v>
      </c>
      <c r="D5795" t="s">
        <v>19</v>
      </c>
      <c r="E5795" s="7">
        <v>20309</v>
      </c>
      <c r="F5795">
        <v>454</v>
      </c>
      <c r="G5795" t="s">
        <v>14</v>
      </c>
      <c r="H5795" t="s">
        <v>26</v>
      </c>
      <c r="I5795" t="s">
        <v>20</v>
      </c>
      <c r="J5795" s="14">
        <v>1859.4</v>
      </c>
      <c r="K5795" s="7">
        <v>3099</v>
      </c>
      <c r="L5795">
        <v>5</v>
      </c>
    </row>
    <row r="5796" spans="1:13" x14ac:dyDescent="0.2">
      <c r="A5796" t="str">
        <f>'Applications (Cleaned)'!A5796</f>
        <v>7218670</v>
      </c>
      <c r="B5796" t="str">
        <f>'Applications (Cleaned)'!B5796</f>
        <v>0459</v>
      </c>
      <c r="C5796" s="10">
        <v>44279</v>
      </c>
      <c r="D5796" t="s">
        <v>27</v>
      </c>
      <c r="E5796" s="7">
        <v>173916</v>
      </c>
      <c r="F5796">
        <v>653</v>
      </c>
      <c r="G5796" t="s">
        <v>14</v>
      </c>
      <c r="H5796" t="s">
        <v>14</v>
      </c>
      <c r="I5796" t="s">
        <v>20</v>
      </c>
      <c r="J5796" s="14">
        <v>1457.82</v>
      </c>
      <c r="K5796" s="7">
        <v>1869</v>
      </c>
      <c r="L5796">
        <v>1</v>
      </c>
      <c r="M5796" t="s">
        <v>47</v>
      </c>
    </row>
    <row r="5797" spans="1:13" x14ac:dyDescent="0.2">
      <c r="A5797" t="str">
        <f>'Applications (Cleaned)'!A5797</f>
        <v>7219067</v>
      </c>
      <c r="B5797" t="str">
        <f>'Applications (Cleaned)'!B5797</f>
        <v>1594</v>
      </c>
      <c r="C5797" s="10">
        <v>44879</v>
      </c>
      <c r="D5797" t="s">
        <v>29</v>
      </c>
      <c r="E5797" s="7">
        <v>36532</v>
      </c>
      <c r="F5797">
        <v>667</v>
      </c>
      <c r="G5797" t="s">
        <v>14</v>
      </c>
      <c r="H5797" t="s">
        <v>26</v>
      </c>
      <c r="I5797" t="s">
        <v>16</v>
      </c>
      <c r="J5797" s="14">
        <v>4729.1400000000003</v>
      </c>
      <c r="K5797" s="7">
        <v>6063</v>
      </c>
      <c r="L5797">
        <v>2</v>
      </c>
      <c r="M5797" t="s">
        <v>35</v>
      </c>
    </row>
    <row r="5798" spans="1:13" x14ac:dyDescent="0.2">
      <c r="A5798" t="str">
        <f>'Applications (Cleaned)'!A5798</f>
        <v>7220393</v>
      </c>
      <c r="B5798" t="str">
        <f>'Applications (Cleaned)'!B5798</f>
        <v>1742</v>
      </c>
      <c r="C5798" s="10">
        <v>44688</v>
      </c>
      <c r="D5798" t="s">
        <v>27</v>
      </c>
      <c r="E5798" s="7">
        <v>136687</v>
      </c>
      <c r="F5798">
        <v>744</v>
      </c>
      <c r="G5798" t="s">
        <v>26</v>
      </c>
      <c r="H5798" t="s">
        <v>26</v>
      </c>
      <c r="I5798" t="s">
        <v>16</v>
      </c>
      <c r="J5798" s="14">
        <v>2915.88</v>
      </c>
      <c r="K5798" s="7">
        <v>4418</v>
      </c>
      <c r="L5798">
        <v>1</v>
      </c>
      <c r="M5798" t="s">
        <v>31</v>
      </c>
    </row>
    <row r="5799" spans="1:13" x14ac:dyDescent="0.2">
      <c r="A5799" t="str">
        <f>'Applications (Cleaned)'!A5799</f>
        <v>7220454</v>
      </c>
      <c r="B5799" t="str">
        <f>'Applications (Cleaned)'!B5799</f>
        <v>0831</v>
      </c>
      <c r="C5799" s="10">
        <v>44568</v>
      </c>
      <c r="D5799" t="s">
        <v>27</v>
      </c>
      <c r="E5799" s="7">
        <v>13628</v>
      </c>
      <c r="F5799">
        <v>672</v>
      </c>
      <c r="G5799" t="s">
        <v>26</v>
      </c>
      <c r="H5799" t="s">
        <v>26</v>
      </c>
      <c r="I5799" t="s">
        <v>20</v>
      </c>
      <c r="J5799" s="14">
        <v>1873.2</v>
      </c>
      <c r="K5799" s="7">
        <v>2230</v>
      </c>
      <c r="L5799">
        <v>2</v>
      </c>
      <c r="M5799" t="s">
        <v>21</v>
      </c>
    </row>
    <row r="5800" spans="1:13" x14ac:dyDescent="0.2">
      <c r="A5800" t="str">
        <f>'Applications (Cleaned)'!A5800</f>
        <v>7222179</v>
      </c>
      <c r="B5800" t="str">
        <f>'Applications (Cleaned)'!B5800</f>
        <v>0619</v>
      </c>
      <c r="C5800" s="10">
        <v>44050</v>
      </c>
      <c r="D5800" t="s">
        <v>19</v>
      </c>
      <c r="E5800" s="7">
        <v>84116</v>
      </c>
      <c r="G5800" t="s">
        <v>14</v>
      </c>
      <c r="H5800" t="s">
        <v>26</v>
      </c>
      <c r="I5800" t="s">
        <v>24</v>
      </c>
      <c r="J5800" s="14">
        <v>6163.2</v>
      </c>
      <c r="K5800" s="7">
        <v>10272</v>
      </c>
      <c r="L5800">
        <v>4</v>
      </c>
    </row>
    <row r="5801" spans="1:13" x14ac:dyDescent="0.2">
      <c r="A5801" t="str">
        <f>'Applications (Cleaned)'!A5801</f>
        <v>7222676</v>
      </c>
      <c r="B5801" t="str">
        <f>'Applications (Cleaned)'!B5801</f>
        <v>1150</v>
      </c>
      <c r="C5801" s="10">
        <v>43896</v>
      </c>
      <c r="D5801" t="s">
        <v>13</v>
      </c>
      <c r="E5801" s="7">
        <v>228110</v>
      </c>
      <c r="F5801">
        <v>736</v>
      </c>
      <c r="G5801" t="s">
        <v>14</v>
      </c>
      <c r="H5801" t="s">
        <v>26</v>
      </c>
      <c r="I5801" t="s">
        <v>33</v>
      </c>
      <c r="J5801" s="14">
        <v>7587.6</v>
      </c>
      <c r="K5801" s="7">
        <v>12646</v>
      </c>
      <c r="L5801">
        <v>4</v>
      </c>
      <c r="M5801" t="s">
        <v>31</v>
      </c>
    </row>
    <row r="5802" spans="1:13" x14ac:dyDescent="0.2">
      <c r="A5802" t="str">
        <f>'Applications (Cleaned)'!A5802</f>
        <v>7223093</v>
      </c>
      <c r="B5802" t="str">
        <f>'Applications (Cleaned)'!B5802</f>
        <v>0496</v>
      </c>
      <c r="C5802" s="10">
        <v>45455</v>
      </c>
      <c r="D5802" t="s">
        <v>19</v>
      </c>
      <c r="E5802" s="7">
        <v>201369</v>
      </c>
      <c r="G5802" t="s">
        <v>14</v>
      </c>
      <c r="H5802" t="s">
        <v>14</v>
      </c>
      <c r="I5802" t="s">
        <v>16</v>
      </c>
      <c r="J5802" s="14">
        <v>2236.2600000000002</v>
      </c>
      <c r="K5802" s="7">
        <v>2867</v>
      </c>
      <c r="L5802">
        <v>3</v>
      </c>
    </row>
    <row r="5803" spans="1:13" x14ac:dyDescent="0.2">
      <c r="A5803" t="str">
        <f>'Applications (Cleaned)'!A5803</f>
        <v>7223483</v>
      </c>
      <c r="B5803" t="str">
        <f>'Applications (Cleaned)'!B5803</f>
        <v>1549</v>
      </c>
      <c r="C5803" s="10">
        <v>44000</v>
      </c>
      <c r="D5803" t="s">
        <v>32</v>
      </c>
      <c r="E5803" s="7">
        <v>241728</v>
      </c>
      <c r="F5803">
        <v>749</v>
      </c>
      <c r="G5803" t="s">
        <v>26</v>
      </c>
      <c r="H5803" t="s">
        <v>26</v>
      </c>
      <c r="I5803" t="s">
        <v>20</v>
      </c>
      <c r="J5803" s="14">
        <v>1219.68</v>
      </c>
      <c r="K5803" s="7">
        <v>1848</v>
      </c>
      <c r="L5803">
        <v>3</v>
      </c>
      <c r="M5803" t="s">
        <v>34</v>
      </c>
    </row>
    <row r="5804" spans="1:13" x14ac:dyDescent="0.2">
      <c r="A5804" t="str">
        <f>'Applications (Cleaned)'!A5804</f>
        <v>7223509</v>
      </c>
      <c r="B5804" t="str">
        <f>'Applications (Cleaned)'!B5804</f>
        <v>0286</v>
      </c>
      <c r="C5804" s="10">
        <v>43982</v>
      </c>
      <c r="D5804" t="s">
        <v>29</v>
      </c>
      <c r="E5804" s="7">
        <v>56633</v>
      </c>
      <c r="F5804">
        <v>831</v>
      </c>
      <c r="G5804" t="s">
        <v>14</v>
      </c>
      <c r="H5804" t="s">
        <v>14</v>
      </c>
      <c r="I5804" t="s">
        <v>16</v>
      </c>
      <c r="J5804" s="14">
        <v>8678.8799999999992</v>
      </c>
      <c r="K5804" s="7">
        <v>10332</v>
      </c>
      <c r="L5804">
        <v>5</v>
      </c>
      <c r="M5804" t="s">
        <v>47</v>
      </c>
    </row>
    <row r="5805" spans="1:13" x14ac:dyDescent="0.2">
      <c r="A5805" t="str">
        <f>'Applications (Cleaned)'!A5805</f>
        <v>7223868</v>
      </c>
      <c r="B5805" t="str">
        <f>'Applications (Cleaned)'!B5805</f>
        <v>1057</v>
      </c>
      <c r="C5805" s="10">
        <v>45263</v>
      </c>
      <c r="D5805" t="s">
        <v>32</v>
      </c>
      <c r="E5805" s="7">
        <v>164700</v>
      </c>
      <c r="F5805">
        <v>673</v>
      </c>
      <c r="G5805" t="s">
        <v>14</v>
      </c>
      <c r="H5805" t="s">
        <v>14</v>
      </c>
      <c r="I5805" t="s">
        <v>16</v>
      </c>
      <c r="J5805" s="14">
        <v>3382.08</v>
      </c>
      <c r="K5805" s="7">
        <v>3523</v>
      </c>
      <c r="L5805">
        <v>2</v>
      </c>
      <c r="M5805" t="s">
        <v>28</v>
      </c>
    </row>
    <row r="5806" spans="1:13" x14ac:dyDescent="0.2">
      <c r="A5806" t="str">
        <f>'Applications (Cleaned)'!A5806</f>
        <v>7226118</v>
      </c>
      <c r="B5806" t="str">
        <f>'Applications (Cleaned)'!B5806</f>
        <v>0965</v>
      </c>
      <c r="C5806" s="10">
        <v>45499</v>
      </c>
      <c r="D5806" t="s">
        <v>27</v>
      </c>
      <c r="E5806" s="7">
        <v>46566</v>
      </c>
      <c r="F5806">
        <v>802</v>
      </c>
      <c r="G5806" t="s">
        <v>14</v>
      </c>
      <c r="H5806" t="s">
        <v>14</v>
      </c>
      <c r="I5806" t="s">
        <v>46</v>
      </c>
      <c r="J5806" s="14">
        <v>2709.12</v>
      </c>
      <c r="K5806" s="7">
        <v>2822</v>
      </c>
      <c r="L5806">
        <v>5</v>
      </c>
      <c r="M5806" t="s">
        <v>41</v>
      </c>
    </row>
    <row r="5807" spans="1:13" x14ac:dyDescent="0.2">
      <c r="A5807" t="str">
        <f>'Applications (Cleaned)'!A5807</f>
        <v>7226384</v>
      </c>
      <c r="B5807" t="str">
        <f>'Applications (Cleaned)'!B5807</f>
        <v>0229</v>
      </c>
      <c r="C5807" s="10">
        <v>45122</v>
      </c>
      <c r="D5807" t="s">
        <v>37</v>
      </c>
      <c r="E5807" s="7">
        <v>142953</v>
      </c>
      <c r="F5807">
        <v>835</v>
      </c>
      <c r="G5807" t="s">
        <v>14</v>
      </c>
      <c r="H5807" t="s">
        <v>14</v>
      </c>
      <c r="I5807" t="s">
        <v>16</v>
      </c>
      <c r="J5807" s="14">
        <v>1559.58</v>
      </c>
      <c r="K5807" s="7">
        <v>2363</v>
      </c>
      <c r="L5807">
        <v>2</v>
      </c>
      <c r="M5807" t="s">
        <v>17</v>
      </c>
    </row>
    <row r="5808" spans="1:13" x14ac:dyDescent="0.2">
      <c r="A5808" t="str">
        <f>'Applications (Cleaned)'!A5808</f>
        <v>7226956</v>
      </c>
      <c r="B5808" t="str">
        <f>'Applications (Cleaned)'!B5808</f>
        <v>0967</v>
      </c>
      <c r="C5808" s="10">
        <v>45012</v>
      </c>
      <c r="D5808" t="s">
        <v>19</v>
      </c>
      <c r="E5808" s="7">
        <v>85016</v>
      </c>
      <c r="F5808">
        <v>703</v>
      </c>
      <c r="G5808" t="s">
        <v>14</v>
      </c>
      <c r="H5808" t="s">
        <v>14</v>
      </c>
      <c r="I5808" t="s">
        <v>20</v>
      </c>
      <c r="J5808" s="14">
        <v>1553.16</v>
      </c>
      <c r="K5808" s="7">
        <v>1849</v>
      </c>
      <c r="L5808">
        <v>4</v>
      </c>
    </row>
    <row r="5809" spans="1:13" x14ac:dyDescent="0.2">
      <c r="A5809" t="str">
        <f>'Applications (Cleaned)'!A5809</f>
        <v>7227525</v>
      </c>
      <c r="B5809" t="str">
        <f>'Applications (Cleaned)'!B5809</f>
        <v>0812</v>
      </c>
      <c r="C5809" s="10">
        <v>44597</v>
      </c>
      <c r="D5809" t="s">
        <v>32</v>
      </c>
      <c r="E5809" s="7">
        <v>177065</v>
      </c>
      <c r="F5809">
        <v>786</v>
      </c>
      <c r="G5809" t="s">
        <v>14</v>
      </c>
      <c r="H5809" t="s">
        <v>14</v>
      </c>
      <c r="I5809" t="s">
        <v>20</v>
      </c>
      <c r="J5809" s="14">
        <v>2861.76</v>
      </c>
      <c r="K5809" s="7">
        <v>2981</v>
      </c>
      <c r="L5809">
        <v>2</v>
      </c>
      <c r="M5809" t="s">
        <v>41</v>
      </c>
    </row>
    <row r="5810" spans="1:13" x14ac:dyDescent="0.2">
      <c r="A5810" t="str">
        <f>'Applications (Cleaned)'!A5810</f>
        <v>7228162</v>
      </c>
      <c r="B5810" t="str">
        <f>'Applications (Cleaned)'!B5810</f>
        <v>1045</v>
      </c>
      <c r="C5810" s="10">
        <v>43924</v>
      </c>
      <c r="D5810" t="s">
        <v>37</v>
      </c>
      <c r="E5810" s="7">
        <v>6691</v>
      </c>
      <c r="F5810">
        <v>701</v>
      </c>
      <c r="G5810" t="s">
        <v>14</v>
      </c>
      <c r="H5810" t="s">
        <v>26</v>
      </c>
      <c r="I5810" t="s">
        <v>20</v>
      </c>
      <c r="J5810" s="14">
        <v>2728.2</v>
      </c>
      <c r="K5810" s="7">
        <v>4547</v>
      </c>
      <c r="L5810">
        <v>5</v>
      </c>
    </row>
    <row r="5811" spans="1:13" x14ac:dyDescent="0.2">
      <c r="A5811" t="str">
        <f>'Applications (Cleaned)'!A5811</f>
        <v>7229006</v>
      </c>
      <c r="B5811" t="str">
        <f>'Applications (Cleaned)'!B5811</f>
        <v>1339</v>
      </c>
      <c r="C5811" s="10">
        <v>45258</v>
      </c>
      <c r="D5811" t="s">
        <v>13</v>
      </c>
      <c r="E5811" s="7">
        <v>159512</v>
      </c>
      <c r="F5811">
        <v>821</v>
      </c>
      <c r="G5811" t="s">
        <v>14</v>
      </c>
      <c r="H5811" t="s">
        <v>14</v>
      </c>
      <c r="I5811" t="s">
        <v>20</v>
      </c>
      <c r="J5811" s="14">
        <v>1011.36</v>
      </c>
      <c r="K5811" s="7">
        <v>1204</v>
      </c>
      <c r="L5811">
        <v>1</v>
      </c>
      <c r="M5811" t="s">
        <v>47</v>
      </c>
    </row>
    <row r="5812" spans="1:13" x14ac:dyDescent="0.2">
      <c r="A5812" t="str">
        <f>'Applications (Cleaned)'!A5812</f>
        <v>7229173</v>
      </c>
      <c r="B5812" t="str">
        <f>'Applications (Cleaned)'!B5812</f>
        <v>0755</v>
      </c>
      <c r="C5812" s="10">
        <v>43960</v>
      </c>
      <c r="D5812" t="s">
        <v>23</v>
      </c>
      <c r="E5812" s="7">
        <v>105973</v>
      </c>
      <c r="F5812">
        <v>736</v>
      </c>
      <c r="G5812" t="s">
        <v>14</v>
      </c>
      <c r="H5812" t="s">
        <v>26</v>
      </c>
      <c r="I5812" t="s">
        <v>20</v>
      </c>
      <c r="J5812" s="14">
        <v>5145.84</v>
      </c>
      <c r="K5812" s="7">
        <v>6126</v>
      </c>
      <c r="L5812">
        <v>3</v>
      </c>
    </row>
    <row r="5813" spans="1:13" x14ac:dyDescent="0.2">
      <c r="A5813" t="str">
        <f>'Applications (Cleaned)'!A5813</f>
        <v>7230969</v>
      </c>
      <c r="B5813" t="str">
        <f>'Applications (Cleaned)'!B5813</f>
        <v>0654</v>
      </c>
      <c r="C5813" s="10">
        <v>44642</v>
      </c>
      <c r="D5813" t="s">
        <v>29</v>
      </c>
      <c r="E5813" s="7">
        <v>42092</v>
      </c>
      <c r="F5813">
        <v>731</v>
      </c>
      <c r="G5813" t="s">
        <v>26</v>
      </c>
      <c r="H5813" t="s">
        <v>26</v>
      </c>
      <c r="I5813" t="s">
        <v>16</v>
      </c>
      <c r="J5813" s="14">
        <v>1855.2</v>
      </c>
      <c r="K5813" s="7">
        <v>0</v>
      </c>
      <c r="L5813">
        <v>4</v>
      </c>
      <c r="M5813" t="s">
        <v>17</v>
      </c>
    </row>
    <row r="5814" spans="1:13" x14ac:dyDescent="0.2">
      <c r="A5814" t="str">
        <f>'Applications (Cleaned)'!A5814</f>
        <v>7231096</v>
      </c>
      <c r="B5814" t="str">
        <f>'Applications (Cleaned)'!B5814</f>
        <v>1697</v>
      </c>
      <c r="C5814" s="10">
        <v>45179</v>
      </c>
      <c r="D5814" t="s">
        <v>27</v>
      </c>
      <c r="E5814" s="7">
        <v>108427</v>
      </c>
      <c r="F5814">
        <v>645</v>
      </c>
      <c r="G5814" t="s">
        <v>14</v>
      </c>
      <c r="H5814" t="s">
        <v>14</v>
      </c>
      <c r="I5814" t="s">
        <v>46</v>
      </c>
      <c r="J5814" s="14">
        <v>1329.9</v>
      </c>
      <c r="K5814" s="7">
        <v>1705</v>
      </c>
      <c r="L5814">
        <v>5</v>
      </c>
      <c r="M5814" t="s">
        <v>41</v>
      </c>
    </row>
    <row r="5815" spans="1:13" x14ac:dyDescent="0.2">
      <c r="A5815" t="str">
        <f>'Applications (Cleaned)'!A5815</f>
        <v>7231482</v>
      </c>
      <c r="B5815" t="str">
        <f>'Applications (Cleaned)'!B5815</f>
        <v>1350</v>
      </c>
      <c r="C5815" s="10">
        <v>45491</v>
      </c>
      <c r="D5815" t="s">
        <v>19</v>
      </c>
      <c r="E5815" s="7">
        <v>199068</v>
      </c>
      <c r="F5815">
        <v>728</v>
      </c>
      <c r="G5815" t="s">
        <v>14</v>
      </c>
      <c r="H5815" t="s">
        <v>26</v>
      </c>
      <c r="I5815" t="s">
        <v>20</v>
      </c>
      <c r="J5815" s="14">
        <v>2931.72</v>
      </c>
      <c r="K5815" s="7">
        <v>4442</v>
      </c>
      <c r="L5815">
        <v>4</v>
      </c>
    </row>
    <row r="5816" spans="1:13" x14ac:dyDescent="0.2">
      <c r="A5816" t="str">
        <f>'Applications (Cleaned)'!A5816</f>
        <v>7233724</v>
      </c>
      <c r="B5816" t="str">
        <f>'Applications (Cleaned)'!B5816</f>
        <v>1684</v>
      </c>
      <c r="C5816" s="10">
        <v>43917</v>
      </c>
      <c r="D5816" t="s">
        <v>13</v>
      </c>
      <c r="E5816" s="7">
        <v>69432</v>
      </c>
      <c r="F5816">
        <v>604</v>
      </c>
      <c r="G5816" t="s">
        <v>14</v>
      </c>
      <c r="H5816" t="s">
        <v>26</v>
      </c>
      <c r="I5816" t="s">
        <v>16</v>
      </c>
      <c r="J5816" s="14">
        <v>2547.7199999999998</v>
      </c>
      <c r="K5816" s="7">
        <v>3033</v>
      </c>
      <c r="L5816">
        <v>1</v>
      </c>
      <c r="M5816" t="s">
        <v>35</v>
      </c>
    </row>
    <row r="5817" spans="1:13" x14ac:dyDescent="0.2">
      <c r="A5817" t="str">
        <f>'Applications (Cleaned)'!A5817</f>
        <v>7235541</v>
      </c>
      <c r="B5817" t="str">
        <f>'Applications (Cleaned)'!B5817</f>
        <v>1718</v>
      </c>
      <c r="C5817" s="10">
        <v>44796</v>
      </c>
      <c r="D5817" t="s">
        <v>23</v>
      </c>
      <c r="E5817" s="7">
        <v>183963</v>
      </c>
      <c r="F5817">
        <v>742</v>
      </c>
      <c r="G5817" t="s">
        <v>14</v>
      </c>
      <c r="H5817" t="s">
        <v>26</v>
      </c>
      <c r="I5817" t="s">
        <v>20</v>
      </c>
      <c r="J5817" s="14">
        <v>1170.18</v>
      </c>
      <c r="K5817" s="7">
        <v>1773</v>
      </c>
      <c r="L5817">
        <v>2</v>
      </c>
      <c r="M5817" t="s">
        <v>17</v>
      </c>
    </row>
    <row r="5818" spans="1:13" x14ac:dyDescent="0.2">
      <c r="A5818" t="str">
        <f>'Applications (Cleaned)'!A5818</f>
        <v>7236574</v>
      </c>
      <c r="B5818" t="str">
        <f>'Applications (Cleaned)'!B5818</f>
        <v>0825</v>
      </c>
      <c r="C5818" s="10">
        <v>43937</v>
      </c>
      <c r="D5818" t="s">
        <v>29</v>
      </c>
      <c r="E5818" s="7">
        <v>154899</v>
      </c>
      <c r="F5818">
        <v>832</v>
      </c>
      <c r="G5818" t="s">
        <v>14</v>
      </c>
      <c r="H5818" t="s">
        <v>14</v>
      </c>
      <c r="I5818" t="s">
        <v>20</v>
      </c>
      <c r="J5818" s="14">
        <v>1785</v>
      </c>
      <c r="K5818" s="7">
        <v>2125</v>
      </c>
      <c r="L5818">
        <v>2</v>
      </c>
    </row>
    <row r="5819" spans="1:13" x14ac:dyDescent="0.2">
      <c r="A5819" t="str">
        <f>'Applications (Cleaned)'!A5819</f>
        <v>7237018</v>
      </c>
      <c r="B5819" t="str">
        <f>'Applications (Cleaned)'!B5819</f>
        <v>0753</v>
      </c>
      <c r="C5819" s="10">
        <v>45143</v>
      </c>
      <c r="D5819" t="s">
        <v>37</v>
      </c>
      <c r="E5819" s="7">
        <v>137809</v>
      </c>
      <c r="F5819">
        <v>588</v>
      </c>
      <c r="G5819" t="s">
        <v>14</v>
      </c>
      <c r="H5819" t="s">
        <v>14</v>
      </c>
      <c r="I5819" t="s">
        <v>20</v>
      </c>
      <c r="J5819" s="14">
        <v>2113.8000000000002</v>
      </c>
      <c r="K5819" s="7">
        <v>2710</v>
      </c>
      <c r="L5819">
        <v>5</v>
      </c>
    </row>
    <row r="5820" spans="1:13" x14ac:dyDescent="0.2">
      <c r="A5820" t="str">
        <f>'Applications (Cleaned)'!A5820</f>
        <v>7238064</v>
      </c>
      <c r="B5820" t="str">
        <f>'Applications (Cleaned)'!B5820</f>
        <v>1579</v>
      </c>
      <c r="C5820" s="10">
        <v>44030</v>
      </c>
      <c r="D5820" t="s">
        <v>19</v>
      </c>
      <c r="E5820" s="7">
        <v>32950</v>
      </c>
      <c r="F5820">
        <v>734</v>
      </c>
      <c r="G5820" t="s">
        <v>14</v>
      </c>
      <c r="H5820" t="s">
        <v>14</v>
      </c>
      <c r="I5820" t="s">
        <v>16</v>
      </c>
      <c r="J5820" s="14">
        <v>2091.96</v>
      </c>
      <c r="K5820" s="7">
        <v>2682</v>
      </c>
      <c r="L5820">
        <v>4</v>
      </c>
      <c r="M5820" t="s">
        <v>41</v>
      </c>
    </row>
    <row r="5821" spans="1:13" x14ac:dyDescent="0.2">
      <c r="A5821" t="str">
        <f>'Applications (Cleaned)'!A5821</f>
        <v>7243495</v>
      </c>
      <c r="B5821" t="str">
        <f>'Applications (Cleaned)'!B5821</f>
        <v>1685</v>
      </c>
      <c r="C5821" s="10">
        <v>44808</v>
      </c>
      <c r="D5821" t="s">
        <v>19</v>
      </c>
      <c r="E5821" s="7">
        <v>150648</v>
      </c>
      <c r="F5821">
        <v>748</v>
      </c>
      <c r="G5821" t="s">
        <v>14</v>
      </c>
      <c r="H5821" t="s">
        <v>26</v>
      </c>
      <c r="I5821" t="s">
        <v>20</v>
      </c>
      <c r="J5821" s="14">
        <v>3682.56</v>
      </c>
      <c r="K5821" s="7">
        <v>4384</v>
      </c>
      <c r="L5821">
        <v>2</v>
      </c>
    </row>
    <row r="5822" spans="1:13" x14ac:dyDescent="0.2">
      <c r="A5822" t="str">
        <f>'Applications (Cleaned)'!A5822</f>
        <v>7244323</v>
      </c>
      <c r="B5822" t="str">
        <f>'Applications (Cleaned)'!B5822</f>
        <v>1251</v>
      </c>
      <c r="C5822" s="10">
        <v>43833</v>
      </c>
      <c r="D5822" t="s">
        <v>37</v>
      </c>
      <c r="E5822" s="7">
        <v>4684</v>
      </c>
      <c r="F5822">
        <v>769</v>
      </c>
      <c r="G5822" t="s">
        <v>14</v>
      </c>
      <c r="H5822" t="s">
        <v>14</v>
      </c>
      <c r="I5822" t="s">
        <v>16</v>
      </c>
      <c r="J5822" s="14">
        <v>4105.1400000000003</v>
      </c>
      <c r="K5822" s="7">
        <v>5263</v>
      </c>
      <c r="L5822">
        <v>4</v>
      </c>
      <c r="M5822" t="s">
        <v>31</v>
      </c>
    </row>
    <row r="5823" spans="1:13" x14ac:dyDescent="0.2">
      <c r="A5823" t="str">
        <f>'Applications (Cleaned)'!A5823</f>
        <v>7244472</v>
      </c>
      <c r="B5823" t="str">
        <f>'Applications (Cleaned)'!B5823</f>
        <v>1248</v>
      </c>
      <c r="C5823" s="10">
        <v>44299</v>
      </c>
      <c r="D5823" t="s">
        <v>37</v>
      </c>
      <c r="E5823" s="7">
        <v>156310</v>
      </c>
      <c r="F5823">
        <v>597</v>
      </c>
      <c r="G5823" t="s">
        <v>14</v>
      </c>
      <c r="H5823" t="s">
        <v>14</v>
      </c>
      <c r="I5823" t="s">
        <v>20</v>
      </c>
      <c r="J5823" s="14">
        <v>5028</v>
      </c>
      <c r="K5823" s="7">
        <v>8380</v>
      </c>
      <c r="L5823">
        <v>4</v>
      </c>
      <c r="M5823" t="s">
        <v>47</v>
      </c>
    </row>
    <row r="5824" spans="1:13" x14ac:dyDescent="0.2">
      <c r="A5824" t="str">
        <f>'Applications (Cleaned)'!A5824</f>
        <v>7244893</v>
      </c>
      <c r="B5824" t="str">
        <f>'Applications (Cleaned)'!B5824</f>
        <v>0606</v>
      </c>
      <c r="C5824" s="10">
        <v>44314</v>
      </c>
      <c r="D5824" t="s">
        <v>23</v>
      </c>
      <c r="E5824" s="7">
        <v>76275</v>
      </c>
      <c r="F5824">
        <v>830</v>
      </c>
      <c r="G5824" t="s">
        <v>14</v>
      </c>
      <c r="H5824" t="s">
        <v>26</v>
      </c>
      <c r="I5824" t="s">
        <v>20</v>
      </c>
      <c r="J5824" s="14">
        <v>1813.56</v>
      </c>
      <c r="K5824" s="7">
        <v>2159</v>
      </c>
      <c r="L5824">
        <v>5</v>
      </c>
      <c r="M5824" t="s">
        <v>17</v>
      </c>
    </row>
    <row r="5825" spans="1:13" x14ac:dyDescent="0.2">
      <c r="A5825" t="str">
        <f>'Applications (Cleaned)'!A5825</f>
        <v>7245521</v>
      </c>
      <c r="B5825" t="str">
        <f>'Applications (Cleaned)'!B5825</f>
        <v>1565</v>
      </c>
      <c r="C5825" s="10">
        <v>44982</v>
      </c>
      <c r="D5825" t="s">
        <v>32</v>
      </c>
      <c r="E5825" s="7">
        <v>465000</v>
      </c>
      <c r="F5825">
        <v>754</v>
      </c>
      <c r="G5825" t="s">
        <v>14</v>
      </c>
      <c r="H5825" t="s">
        <v>26</v>
      </c>
      <c r="I5825" t="s">
        <v>46</v>
      </c>
      <c r="J5825" s="14">
        <v>3370.08</v>
      </c>
      <c r="K5825" s="7">
        <v>4012</v>
      </c>
      <c r="L5825">
        <v>5</v>
      </c>
      <c r="M5825" t="s">
        <v>28</v>
      </c>
    </row>
    <row r="5826" spans="1:13" x14ac:dyDescent="0.2">
      <c r="A5826" t="str">
        <f>'Applications (Cleaned)'!A5826</f>
        <v>7247227</v>
      </c>
      <c r="B5826" t="str">
        <f>'Applications (Cleaned)'!B5826</f>
        <v>1575</v>
      </c>
      <c r="C5826" s="10">
        <v>44115</v>
      </c>
      <c r="D5826" t="s">
        <v>32</v>
      </c>
      <c r="E5826" s="7">
        <v>14764</v>
      </c>
      <c r="F5826">
        <v>849</v>
      </c>
      <c r="G5826" t="s">
        <v>26</v>
      </c>
      <c r="H5826" t="s">
        <v>14</v>
      </c>
      <c r="I5826" t="s">
        <v>20</v>
      </c>
      <c r="J5826" s="14">
        <v>2676.48</v>
      </c>
      <c r="K5826" s="7">
        <v>2788</v>
      </c>
      <c r="L5826">
        <v>4</v>
      </c>
    </row>
    <row r="5827" spans="1:13" x14ac:dyDescent="0.2">
      <c r="A5827" t="str">
        <f>'Applications (Cleaned)'!A5827</f>
        <v>7247363</v>
      </c>
      <c r="B5827" t="str">
        <f>'Applications (Cleaned)'!B5827</f>
        <v>1285</v>
      </c>
      <c r="C5827" s="10">
        <v>44904</v>
      </c>
      <c r="D5827" t="s">
        <v>37</v>
      </c>
      <c r="E5827" s="7">
        <v>179647</v>
      </c>
      <c r="G5827" t="s">
        <v>14</v>
      </c>
      <c r="H5827" t="s">
        <v>26</v>
      </c>
      <c r="I5827" t="s">
        <v>20</v>
      </c>
      <c r="J5827" s="14">
        <v>3565.8</v>
      </c>
      <c r="K5827" s="7">
        <v>4245</v>
      </c>
      <c r="L5827">
        <v>3</v>
      </c>
      <c r="M5827" t="s">
        <v>41</v>
      </c>
    </row>
    <row r="5828" spans="1:13" x14ac:dyDescent="0.2">
      <c r="A5828" t="str">
        <f>'Applications (Cleaned)'!A5828</f>
        <v>7247369</v>
      </c>
      <c r="B5828" t="str">
        <f>'Applications (Cleaned)'!B5828</f>
        <v>1298</v>
      </c>
      <c r="D5828" t="s">
        <v>19</v>
      </c>
      <c r="E5828" s="7">
        <v>159806</v>
      </c>
      <c r="F5828">
        <v>710</v>
      </c>
      <c r="G5828" t="s">
        <v>26</v>
      </c>
      <c r="H5828" t="s">
        <v>26</v>
      </c>
      <c r="I5828" t="s">
        <v>20</v>
      </c>
      <c r="J5828" s="14">
        <v>1286.4000000000001</v>
      </c>
      <c r="K5828" s="7">
        <v>1340</v>
      </c>
      <c r="L5828">
        <v>2</v>
      </c>
      <c r="M5828" t="s">
        <v>34</v>
      </c>
    </row>
    <row r="5829" spans="1:13" x14ac:dyDescent="0.2">
      <c r="A5829" t="str">
        <f>'Applications (Cleaned)'!A5829</f>
        <v>7251135</v>
      </c>
      <c r="B5829" t="str">
        <f>'Applications (Cleaned)'!B5829</f>
        <v>1535</v>
      </c>
      <c r="C5829" s="10">
        <v>44542</v>
      </c>
      <c r="D5829" t="s">
        <v>19</v>
      </c>
      <c r="E5829" s="7">
        <v>446000</v>
      </c>
      <c r="F5829">
        <v>602</v>
      </c>
      <c r="G5829" t="s">
        <v>14</v>
      </c>
      <c r="H5829" t="s">
        <v>14</v>
      </c>
      <c r="I5829" t="s">
        <v>46</v>
      </c>
      <c r="J5829" s="14">
        <v>2878.8</v>
      </c>
      <c r="K5829" s="7">
        <v>4798</v>
      </c>
      <c r="L5829">
        <v>2</v>
      </c>
    </row>
    <row r="5830" spans="1:13" x14ac:dyDescent="0.2">
      <c r="A5830" t="str">
        <f>'Applications (Cleaned)'!A5830</f>
        <v>7251421</v>
      </c>
      <c r="B5830" t="str">
        <f>'Applications (Cleaned)'!B5830</f>
        <v>0383</v>
      </c>
      <c r="C5830" s="10">
        <v>43889</v>
      </c>
      <c r="D5830" t="s">
        <v>19</v>
      </c>
      <c r="E5830" s="7">
        <v>216853</v>
      </c>
      <c r="F5830">
        <v>548</v>
      </c>
      <c r="G5830" t="s">
        <v>14</v>
      </c>
      <c r="H5830" t="s">
        <v>26</v>
      </c>
      <c r="I5830" t="s">
        <v>33</v>
      </c>
      <c r="J5830" s="14">
        <v>2490.6</v>
      </c>
      <c r="K5830" s="7">
        <v>2965</v>
      </c>
      <c r="L5830">
        <v>3</v>
      </c>
    </row>
    <row r="5831" spans="1:13" x14ac:dyDescent="0.2">
      <c r="A5831" t="str">
        <f>'Applications (Cleaned)'!A5831</f>
        <v>7251860</v>
      </c>
      <c r="B5831" t="str">
        <f>'Applications (Cleaned)'!B5831</f>
        <v>1378</v>
      </c>
      <c r="C5831" s="10">
        <v>44824</v>
      </c>
      <c r="D5831" t="s">
        <v>13</v>
      </c>
      <c r="E5831" s="7">
        <v>5314</v>
      </c>
      <c r="F5831">
        <v>797</v>
      </c>
      <c r="G5831" t="s">
        <v>14</v>
      </c>
      <c r="H5831" t="s">
        <v>26</v>
      </c>
      <c r="I5831" t="s">
        <v>20</v>
      </c>
      <c r="J5831" s="14">
        <v>684.84</v>
      </c>
      <c r="K5831" s="7">
        <v>878</v>
      </c>
      <c r="L5831">
        <v>5</v>
      </c>
      <c r="M5831" t="s">
        <v>41</v>
      </c>
    </row>
    <row r="5832" spans="1:13" x14ac:dyDescent="0.2">
      <c r="A5832" t="str">
        <f>'Applications (Cleaned)'!A5832</f>
        <v>7252679</v>
      </c>
      <c r="B5832" t="str">
        <f>'Applications (Cleaned)'!B5832</f>
        <v>0361</v>
      </c>
      <c r="C5832" s="10">
        <v>45497</v>
      </c>
      <c r="D5832" t="s">
        <v>37</v>
      </c>
      <c r="E5832" s="7">
        <v>104156</v>
      </c>
      <c r="F5832">
        <v>660</v>
      </c>
      <c r="G5832" t="s">
        <v>26</v>
      </c>
      <c r="H5832" t="s">
        <v>14</v>
      </c>
      <c r="I5832" t="s">
        <v>16</v>
      </c>
      <c r="J5832" s="14">
        <v>4072.32</v>
      </c>
      <c r="K5832" s="7">
        <v>4242</v>
      </c>
      <c r="L5832">
        <v>3</v>
      </c>
      <c r="M5832" t="s">
        <v>34</v>
      </c>
    </row>
    <row r="5833" spans="1:13" x14ac:dyDescent="0.2">
      <c r="A5833" t="str">
        <f>'Applications (Cleaned)'!A5833</f>
        <v>7255770</v>
      </c>
      <c r="B5833" t="str">
        <f>'Applications (Cleaned)'!B5833</f>
        <v>0004</v>
      </c>
      <c r="C5833" s="10">
        <v>45130</v>
      </c>
      <c r="D5833" t="s">
        <v>13</v>
      </c>
      <c r="E5833" s="7">
        <v>196204</v>
      </c>
      <c r="F5833">
        <v>709</v>
      </c>
      <c r="G5833" t="s">
        <v>14</v>
      </c>
      <c r="H5833" t="s">
        <v>26</v>
      </c>
      <c r="I5833" t="s">
        <v>20</v>
      </c>
      <c r="J5833" s="14">
        <v>1454.04</v>
      </c>
      <c r="K5833" s="7">
        <v>1731</v>
      </c>
      <c r="L5833">
        <v>5</v>
      </c>
      <c r="M5833" t="s">
        <v>34</v>
      </c>
    </row>
    <row r="5834" spans="1:13" x14ac:dyDescent="0.2">
      <c r="A5834" t="str">
        <f>'Applications (Cleaned)'!A5834</f>
        <v>7255853</v>
      </c>
      <c r="B5834" t="str">
        <f>'Applications (Cleaned)'!B5834</f>
        <v>0843</v>
      </c>
      <c r="C5834" s="10">
        <v>43924</v>
      </c>
      <c r="D5834" t="s">
        <v>13</v>
      </c>
      <c r="E5834" s="7">
        <v>116107</v>
      </c>
      <c r="F5834">
        <v>833</v>
      </c>
      <c r="G5834" t="s">
        <v>26</v>
      </c>
      <c r="H5834" t="s">
        <v>26</v>
      </c>
      <c r="I5834" t="s">
        <v>20</v>
      </c>
      <c r="J5834" s="14">
        <v>1375.68</v>
      </c>
      <c r="K5834" s="7">
        <v>1433</v>
      </c>
      <c r="L5834">
        <v>5</v>
      </c>
      <c r="M5834" t="s">
        <v>21</v>
      </c>
    </row>
    <row r="5835" spans="1:13" x14ac:dyDescent="0.2">
      <c r="A5835" t="str">
        <f>'Applications (Cleaned)'!A5835</f>
        <v>7256571</v>
      </c>
      <c r="B5835" t="str">
        <f>'Applications (Cleaned)'!B5835</f>
        <v>0394</v>
      </c>
      <c r="C5835" s="10">
        <v>45300</v>
      </c>
      <c r="D5835" t="s">
        <v>29</v>
      </c>
      <c r="E5835" s="7">
        <v>114340</v>
      </c>
      <c r="F5835">
        <v>726</v>
      </c>
      <c r="G5835" t="s">
        <v>14</v>
      </c>
      <c r="H5835" t="s">
        <v>14</v>
      </c>
      <c r="I5835" t="s">
        <v>20</v>
      </c>
      <c r="J5835" s="14">
        <v>1620.48</v>
      </c>
      <c r="K5835" s="7">
        <v>1688</v>
      </c>
      <c r="L5835">
        <v>2</v>
      </c>
      <c r="M5835" t="s">
        <v>31</v>
      </c>
    </row>
    <row r="5836" spans="1:13" x14ac:dyDescent="0.2">
      <c r="A5836" t="str">
        <f>'Applications (Cleaned)'!A5836</f>
        <v>7258301</v>
      </c>
      <c r="B5836" t="str">
        <f>'Applications (Cleaned)'!B5836</f>
        <v>1668</v>
      </c>
      <c r="C5836" s="10">
        <v>45510</v>
      </c>
      <c r="D5836" t="s">
        <v>23</v>
      </c>
      <c r="E5836" s="7">
        <v>33043</v>
      </c>
      <c r="F5836">
        <v>671</v>
      </c>
      <c r="G5836" t="s">
        <v>14</v>
      </c>
      <c r="H5836" t="s">
        <v>26</v>
      </c>
      <c r="I5836" t="s">
        <v>20</v>
      </c>
      <c r="J5836" s="14">
        <v>3932.94</v>
      </c>
      <c r="K5836" s="7">
        <v>5959</v>
      </c>
      <c r="L5836">
        <v>2</v>
      </c>
      <c r="M5836" t="s">
        <v>28</v>
      </c>
    </row>
    <row r="5837" spans="1:13" x14ac:dyDescent="0.2">
      <c r="A5837" t="str">
        <f>'Applications (Cleaned)'!A5837</f>
        <v>7260769</v>
      </c>
      <c r="B5837" t="str">
        <f>'Applications (Cleaned)'!B5837</f>
        <v>0725</v>
      </c>
      <c r="C5837" s="10">
        <v>44778</v>
      </c>
      <c r="D5837" t="s">
        <v>29</v>
      </c>
      <c r="E5837" s="7">
        <v>65048</v>
      </c>
      <c r="F5837">
        <v>740</v>
      </c>
      <c r="G5837" t="s">
        <v>26</v>
      </c>
      <c r="H5837" t="s">
        <v>14</v>
      </c>
      <c r="I5837" t="s">
        <v>16</v>
      </c>
      <c r="J5837" s="14">
        <v>1495.68</v>
      </c>
      <c r="K5837" s="7">
        <v>1558</v>
      </c>
      <c r="L5837">
        <v>1</v>
      </c>
      <c r="M5837" t="s">
        <v>41</v>
      </c>
    </row>
    <row r="5838" spans="1:13" x14ac:dyDescent="0.2">
      <c r="A5838" t="str">
        <f>'Applications (Cleaned)'!A5838</f>
        <v>7261011</v>
      </c>
      <c r="B5838" t="str">
        <f>'Applications (Cleaned)'!B5838</f>
        <v>1256</v>
      </c>
      <c r="C5838" s="10">
        <v>45145</v>
      </c>
      <c r="D5838" t="s">
        <v>23</v>
      </c>
      <c r="E5838" s="7">
        <v>1808</v>
      </c>
      <c r="F5838">
        <v>785</v>
      </c>
      <c r="G5838" t="s">
        <v>14</v>
      </c>
      <c r="H5838" t="s">
        <v>26</v>
      </c>
      <c r="I5838" t="s">
        <v>24</v>
      </c>
      <c r="J5838" s="14">
        <v>3841.92</v>
      </c>
      <c r="K5838" s="7">
        <v>4002</v>
      </c>
      <c r="L5838">
        <v>4</v>
      </c>
      <c r="M5838" t="s">
        <v>34</v>
      </c>
    </row>
    <row r="5839" spans="1:13" x14ac:dyDescent="0.2">
      <c r="A5839" t="str">
        <f>'Applications (Cleaned)'!A5839</f>
        <v>7261909</v>
      </c>
      <c r="B5839" t="str">
        <f>'Applications (Cleaned)'!B5839</f>
        <v>0570</v>
      </c>
      <c r="C5839" s="10">
        <v>43929</v>
      </c>
      <c r="D5839" t="s">
        <v>27</v>
      </c>
      <c r="E5839" s="7">
        <v>319607</v>
      </c>
      <c r="F5839">
        <v>844</v>
      </c>
      <c r="G5839" t="s">
        <v>14</v>
      </c>
      <c r="H5839" t="s">
        <v>14</v>
      </c>
      <c r="I5839" t="s">
        <v>20</v>
      </c>
      <c r="J5839" s="14">
        <v>3442.2</v>
      </c>
      <c r="K5839" s="7">
        <v>5737</v>
      </c>
      <c r="L5839">
        <v>4</v>
      </c>
      <c r="M5839" t="s">
        <v>17</v>
      </c>
    </row>
    <row r="5840" spans="1:13" x14ac:dyDescent="0.2">
      <c r="A5840" t="str">
        <f>'Applications (Cleaned)'!A5840</f>
        <v>7263507</v>
      </c>
      <c r="B5840" t="str">
        <f>'Applications (Cleaned)'!B5840</f>
        <v>0319</v>
      </c>
      <c r="C5840" s="10">
        <v>45482</v>
      </c>
      <c r="D5840" t="s">
        <v>37</v>
      </c>
      <c r="E5840" s="7">
        <v>243471</v>
      </c>
      <c r="F5840">
        <v>722</v>
      </c>
      <c r="G5840" t="s">
        <v>14</v>
      </c>
      <c r="H5840" t="s">
        <v>14</v>
      </c>
      <c r="I5840" t="s">
        <v>20</v>
      </c>
      <c r="J5840" s="14">
        <v>2376.36</v>
      </c>
      <c r="K5840" s="7">
        <v>2829</v>
      </c>
      <c r="L5840">
        <v>3</v>
      </c>
      <c r="M5840" t="s">
        <v>34</v>
      </c>
    </row>
    <row r="5841" spans="1:13" x14ac:dyDescent="0.2">
      <c r="A5841" t="str">
        <f>'Applications (Cleaned)'!A5841</f>
        <v>7264562</v>
      </c>
      <c r="B5841" t="str">
        <f>'Applications (Cleaned)'!B5841</f>
        <v>0024</v>
      </c>
      <c r="C5841" s="10">
        <v>43915</v>
      </c>
      <c r="D5841" t="s">
        <v>29</v>
      </c>
      <c r="E5841" s="7">
        <v>155292</v>
      </c>
      <c r="F5841">
        <v>585</v>
      </c>
      <c r="G5841" t="s">
        <v>14</v>
      </c>
      <c r="H5841" t="s">
        <v>26</v>
      </c>
      <c r="I5841" t="s">
        <v>20</v>
      </c>
      <c r="J5841" s="14">
        <v>2315.04</v>
      </c>
      <c r="K5841" s="7">
        <v>2968</v>
      </c>
      <c r="L5841">
        <v>5</v>
      </c>
    </row>
    <row r="5842" spans="1:13" x14ac:dyDescent="0.2">
      <c r="A5842" t="str">
        <f>'Applications (Cleaned)'!A5842</f>
        <v>7265785</v>
      </c>
      <c r="B5842" t="str">
        <f>'Applications (Cleaned)'!B5842</f>
        <v>1021</v>
      </c>
      <c r="C5842" s="10">
        <v>45530</v>
      </c>
      <c r="D5842" t="s">
        <v>29</v>
      </c>
      <c r="E5842" s="7">
        <v>266891</v>
      </c>
      <c r="F5842">
        <v>806</v>
      </c>
      <c r="G5842" t="s">
        <v>26</v>
      </c>
      <c r="H5842" t="s">
        <v>14</v>
      </c>
      <c r="I5842" t="s">
        <v>24</v>
      </c>
      <c r="J5842" s="14">
        <v>1992.54</v>
      </c>
      <c r="K5842" s="7">
        <v>3019</v>
      </c>
      <c r="L5842">
        <v>4</v>
      </c>
      <c r="M5842" t="s">
        <v>35</v>
      </c>
    </row>
    <row r="5843" spans="1:13" x14ac:dyDescent="0.2">
      <c r="A5843" t="str">
        <f>'Applications (Cleaned)'!A5843</f>
        <v>7269218</v>
      </c>
      <c r="B5843" t="str">
        <f>'Applications (Cleaned)'!B5843</f>
        <v>0851</v>
      </c>
      <c r="C5843" s="10">
        <v>45187</v>
      </c>
      <c r="D5843" t="s">
        <v>27</v>
      </c>
      <c r="E5843" s="7">
        <v>213800</v>
      </c>
      <c r="F5843">
        <v>614</v>
      </c>
      <c r="G5843" t="s">
        <v>14</v>
      </c>
      <c r="H5843" t="s">
        <v>14</v>
      </c>
      <c r="I5843" t="s">
        <v>33</v>
      </c>
      <c r="J5843" s="14">
        <v>1297.56</v>
      </c>
      <c r="K5843" s="7">
        <v>1966</v>
      </c>
      <c r="L5843">
        <v>3</v>
      </c>
      <c r="M5843" t="s">
        <v>31</v>
      </c>
    </row>
    <row r="5844" spans="1:13" x14ac:dyDescent="0.2">
      <c r="A5844" t="str">
        <f>'Applications (Cleaned)'!A5844</f>
        <v>7269596</v>
      </c>
      <c r="B5844" t="str">
        <f>'Applications (Cleaned)'!B5844</f>
        <v>0578</v>
      </c>
      <c r="C5844" s="10">
        <v>45149</v>
      </c>
      <c r="D5844" t="s">
        <v>13</v>
      </c>
      <c r="E5844" s="7">
        <v>115628</v>
      </c>
      <c r="G5844" t="s">
        <v>14</v>
      </c>
      <c r="H5844" t="s">
        <v>14</v>
      </c>
      <c r="I5844" t="s">
        <v>20</v>
      </c>
      <c r="J5844" s="14">
        <v>3199.56</v>
      </c>
      <c r="K5844" s="7">
        <v>3809</v>
      </c>
      <c r="L5844">
        <v>1</v>
      </c>
      <c r="M5844" t="s">
        <v>41</v>
      </c>
    </row>
    <row r="5845" spans="1:13" x14ac:dyDescent="0.2">
      <c r="A5845" t="str">
        <f>'Applications (Cleaned)'!A5845</f>
        <v>7271786</v>
      </c>
      <c r="B5845" t="str">
        <f>'Applications (Cleaned)'!B5845</f>
        <v>1092</v>
      </c>
      <c r="C5845" s="10">
        <v>44627</v>
      </c>
      <c r="D5845" t="s">
        <v>13</v>
      </c>
      <c r="E5845" s="7">
        <v>104963</v>
      </c>
      <c r="G5845" t="s">
        <v>14</v>
      </c>
      <c r="H5845" t="s">
        <v>14</v>
      </c>
      <c r="I5845" t="s">
        <v>33</v>
      </c>
      <c r="J5845" s="14">
        <v>4771.2</v>
      </c>
      <c r="K5845" s="7">
        <v>7952</v>
      </c>
      <c r="L5845">
        <v>3</v>
      </c>
      <c r="M5845" t="s">
        <v>34</v>
      </c>
    </row>
    <row r="5846" spans="1:13" x14ac:dyDescent="0.2">
      <c r="A5846" t="str">
        <f>'Applications (Cleaned)'!A5846</f>
        <v>7272028</v>
      </c>
      <c r="B5846" t="str">
        <f>'Applications (Cleaned)'!B5846</f>
        <v>0252</v>
      </c>
      <c r="D5846" t="s">
        <v>29</v>
      </c>
      <c r="E5846" s="7">
        <v>25903</v>
      </c>
      <c r="F5846">
        <v>633</v>
      </c>
      <c r="G5846" t="s">
        <v>14</v>
      </c>
      <c r="H5846" t="s">
        <v>14</v>
      </c>
      <c r="I5846" t="s">
        <v>24</v>
      </c>
      <c r="J5846" s="14">
        <v>990</v>
      </c>
      <c r="K5846" s="7">
        <v>0</v>
      </c>
      <c r="L5846">
        <v>4</v>
      </c>
      <c r="M5846" t="s">
        <v>25</v>
      </c>
    </row>
    <row r="5847" spans="1:13" x14ac:dyDescent="0.2">
      <c r="A5847" t="str">
        <f>'Applications (Cleaned)'!A5847</f>
        <v>7272294</v>
      </c>
      <c r="B5847" t="str">
        <f>'Applications (Cleaned)'!B5847</f>
        <v>0433</v>
      </c>
      <c r="D5847" t="s">
        <v>37</v>
      </c>
      <c r="E5847" s="7">
        <v>265102</v>
      </c>
      <c r="F5847">
        <v>671</v>
      </c>
      <c r="G5847" t="s">
        <v>14</v>
      </c>
      <c r="H5847" t="s">
        <v>14</v>
      </c>
      <c r="I5847" t="s">
        <v>20</v>
      </c>
      <c r="J5847" s="14">
        <v>2975.4</v>
      </c>
      <c r="K5847" s="7">
        <v>4959</v>
      </c>
      <c r="L5847">
        <v>2</v>
      </c>
    </row>
    <row r="5848" spans="1:13" x14ac:dyDescent="0.2">
      <c r="A5848" t="str">
        <f>'Applications (Cleaned)'!A5848</f>
        <v>7274036</v>
      </c>
      <c r="B5848" t="str">
        <f>'Applications (Cleaned)'!B5848</f>
        <v>0160</v>
      </c>
      <c r="C5848" s="10">
        <v>45193</v>
      </c>
      <c r="D5848" t="s">
        <v>29</v>
      </c>
      <c r="E5848" s="7">
        <v>58089</v>
      </c>
      <c r="F5848">
        <v>796</v>
      </c>
      <c r="G5848" t="s">
        <v>26</v>
      </c>
      <c r="H5848" t="s">
        <v>14</v>
      </c>
      <c r="I5848" t="s">
        <v>20</v>
      </c>
      <c r="J5848" s="14">
        <v>1022.4</v>
      </c>
      <c r="K5848" s="7">
        <v>1065</v>
      </c>
      <c r="L5848">
        <v>3</v>
      </c>
      <c r="M5848" t="s">
        <v>21</v>
      </c>
    </row>
    <row r="5849" spans="1:13" x14ac:dyDescent="0.2">
      <c r="A5849" t="str">
        <f>'Applications (Cleaned)'!A5849</f>
        <v>7274306</v>
      </c>
      <c r="B5849" t="str">
        <f>'Applications (Cleaned)'!B5849</f>
        <v>0077</v>
      </c>
      <c r="C5849" s="10">
        <v>45365</v>
      </c>
      <c r="D5849" t="s">
        <v>27</v>
      </c>
      <c r="E5849" s="7">
        <v>54380</v>
      </c>
      <c r="F5849">
        <v>799</v>
      </c>
      <c r="G5849" t="s">
        <v>14</v>
      </c>
      <c r="H5849" t="s">
        <v>26</v>
      </c>
      <c r="I5849" t="s">
        <v>20</v>
      </c>
      <c r="J5849" s="14">
        <v>1445.64</v>
      </c>
      <c r="K5849" s="7">
        <v>1721</v>
      </c>
      <c r="L5849">
        <v>5</v>
      </c>
    </row>
    <row r="5850" spans="1:13" x14ac:dyDescent="0.2">
      <c r="A5850" t="str">
        <f>'Applications (Cleaned)'!A5850</f>
        <v>7275088</v>
      </c>
      <c r="B5850" t="str">
        <f>'Applications (Cleaned)'!B5850</f>
        <v>0411</v>
      </c>
      <c r="C5850" s="10">
        <v>45114</v>
      </c>
      <c r="D5850" t="s">
        <v>29</v>
      </c>
      <c r="E5850" s="7">
        <v>71867</v>
      </c>
      <c r="G5850" t="s">
        <v>14</v>
      </c>
      <c r="H5850" t="s">
        <v>26</v>
      </c>
      <c r="I5850" t="s">
        <v>20</v>
      </c>
      <c r="J5850" s="14">
        <v>856.8</v>
      </c>
      <c r="K5850" s="7">
        <v>1020</v>
      </c>
      <c r="L5850">
        <v>3</v>
      </c>
      <c r="M5850" t="s">
        <v>52</v>
      </c>
    </row>
    <row r="5851" spans="1:13" x14ac:dyDescent="0.2">
      <c r="A5851" t="str">
        <f>'Applications (Cleaned)'!A5851</f>
        <v>7275915</v>
      </c>
      <c r="B5851" t="str">
        <f>'Applications (Cleaned)'!B5851</f>
        <v>1685</v>
      </c>
      <c r="C5851" s="10">
        <v>45438</v>
      </c>
      <c r="D5851" t="s">
        <v>23</v>
      </c>
      <c r="E5851" s="7">
        <v>98705</v>
      </c>
      <c r="F5851">
        <v>799</v>
      </c>
      <c r="G5851" t="s">
        <v>14</v>
      </c>
      <c r="H5851" t="s">
        <v>26</v>
      </c>
      <c r="I5851" t="s">
        <v>20</v>
      </c>
      <c r="J5851" s="14">
        <v>2630.4</v>
      </c>
      <c r="K5851" s="7">
        <v>4384</v>
      </c>
      <c r="L5851">
        <v>2</v>
      </c>
    </row>
    <row r="5852" spans="1:13" x14ac:dyDescent="0.2">
      <c r="A5852" t="str">
        <f>'Applications (Cleaned)'!A5852</f>
        <v>7280651</v>
      </c>
      <c r="B5852" t="str">
        <f>'Applications (Cleaned)'!B5852</f>
        <v>1524</v>
      </c>
      <c r="C5852" s="10">
        <v>44261</v>
      </c>
      <c r="D5852" t="s">
        <v>27</v>
      </c>
      <c r="E5852" s="7">
        <v>52903</v>
      </c>
      <c r="F5852">
        <v>794</v>
      </c>
      <c r="G5852" t="s">
        <v>26</v>
      </c>
      <c r="H5852" t="s">
        <v>26</v>
      </c>
      <c r="I5852" t="s">
        <v>20</v>
      </c>
      <c r="J5852" s="14">
        <v>1680</v>
      </c>
      <c r="K5852" s="7">
        <v>2800</v>
      </c>
      <c r="L5852">
        <v>5</v>
      </c>
      <c r="M5852" t="s">
        <v>28</v>
      </c>
    </row>
    <row r="5853" spans="1:13" x14ac:dyDescent="0.2">
      <c r="A5853" t="str">
        <f>'Applications (Cleaned)'!A5853</f>
        <v>7281430</v>
      </c>
      <c r="B5853" t="str">
        <f>'Applications (Cleaned)'!B5853</f>
        <v>1580</v>
      </c>
      <c r="C5853" s="10">
        <v>45021</v>
      </c>
      <c r="D5853" t="s">
        <v>32</v>
      </c>
      <c r="E5853" s="7">
        <v>179809</v>
      </c>
      <c r="G5853" t="s">
        <v>14</v>
      </c>
      <c r="H5853" t="s">
        <v>26</v>
      </c>
      <c r="I5853" t="s">
        <v>33</v>
      </c>
      <c r="J5853" s="14">
        <v>652.79999999999995</v>
      </c>
      <c r="K5853" s="7">
        <v>1088</v>
      </c>
      <c r="L5853">
        <v>5</v>
      </c>
    </row>
    <row r="5854" spans="1:13" x14ac:dyDescent="0.2">
      <c r="A5854" t="str">
        <f>'Applications (Cleaned)'!A5854</f>
        <v>7282843</v>
      </c>
      <c r="B5854" t="str">
        <f>'Applications (Cleaned)'!B5854</f>
        <v>0319</v>
      </c>
      <c r="C5854" s="10">
        <v>44328</v>
      </c>
      <c r="D5854" t="s">
        <v>23</v>
      </c>
      <c r="E5854" s="7">
        <v>6956</v>
      </c>
      <c r="F5854">
        <v>704</v>
      </c>
      <c r="G5854" t="s">
        <v>14</v>
      </c>
      <c r="H5854" t="s">
        <v>14</v>
      </c>
      <c r="I5854" t="s">
        <v>16</v>
      </c>
      <c r="J5854" s="14">
        <v>2376.36</v>
      </c>
      <c r="K5854" s="7">
        <v>2829</v>
      </c>
      <c r="L5854">
        <v>2</v>
      </c>
      <c r="M5854" t="s">
        <v>34</v>
      </c>
    </row>
    <row r="5855" spans="1:13" x14ac:dyDescent="0.2">
      <c r="A5855" t="str">
        <f>'Applications (Cleaned)'!A5855</f>
        <v>7283093</v>
      </c>
      <c r="B5855" t="str">
        <f>'Applications (Cleaned)'!B5855</f>
        <v>0442</v>
      </c>
      <c r="C5855" s="10">
        <v>44440</v>
      </c>
      <c r="D5855" t="s">
        <v>32</v>
      </c>
      <c r="E5855" s="7">
        <v>205007</v>
      </c>
      <c r="F5855">
        <v>658</v>
      </c>
      <c r="G5855" t="s">
        <v>26</v>
      </c>
      <c r="H5855" t="s">
        <v>26</v>
      </c>
      <c r="I5855" t="s">
        <v>16</v>
      </c>
      <c r="J5855" s="14">
        <v>3038.4</v>
      </c>
      <c r="K5855" s="7">
        <v>3165</v>
      </c>
      <c r="L5855">
        <v>5</v>
      </c>
    </row>
    <row r="5856" spans="1:13" x14ac:dyDescent="0.2">
      <c r="A5856" t="str">
        <f>'Applications (Cleaned)'!A5856</f>
        <v>7283488</v>
      </c>
      <c r="B5856" t="str">
        <f>'Applications (Cleaned)'!B5856</f>
        <v>0627</v>
      </c>
      <c r="C5856" s="10">
        <v>44176</v>
      </c>
      <c r="D5856" t="s">
        <v>13</v>
      </c>
      <c r="E5856" s="7">
        <v>59480</v>
      </c>
      <c r="F5856">
        <v>682</v>
      </c>
      <c r="G5856" t="s">
        <v>14</v>
      </c>
      <c r="H5856" t="s">
        <v>14</v>
      </c>
      <c r="I5856" t="s">
        <v>20</v>
      </c>
      <c r="J5856" s="14">
        <v>2979.24</v>
      </c>
      <c r="K5856" s="7">
        <v>0</v>
      </c>
      <c r="L5856">
        <v>1</v>
      </c>
      <c r="M5856" t="s">
        <v>35</v>
      </c>
    </row>
    <row r="5857" spans="1:13" x14ac:dyDescent="0.2">
      <c r="A5857" t="str">
        <f>'Applications (Cleaned)'!A5857</f>
        <v>7284149</v>
      </c>
      <c r="B5857" t="str">
        <f>'Applications (Cleaned)'!B5857</f>
        <v>0567</v>
      </c>
      <c r="C5857" s="10">
        <v>44507</v>
      </c>
      <c r="D5857" t="s">
        <v>23</v>
      </c>
      <c r="E5857" s="7">
        <v>178500</v>
      </c>
      <c r="F5857">
        <v>712</v>
      </c>
      <c r="G5857" t="s">
        <v>14</v>
      </c>
      <c r="H5857" t="s">
        <v>26</v>
      </c>
      <c r="I5857" t="s">
        <v>20</v>
      </c>
      <c r="J5857" s="14">
        <v>1706.88</v>
      </c>
      <c r="K5857" s="7">
        <v>1778</v>
      </c>
      <c r="L5857">
        <v>1</v>
      </c>
      <c r="M5857" t="s">
        <v>34</v>
      </c>
    </row>
    <row r="5858" spans="1:13" x14ac:dyDescent="0.2">
      <c r="A5858" t="str">
        <f>'Applications (Cleaned)'!A5858</f>
        <v>7285339</v>
      </c>
      <c r="B5858" t="str">
        <f>'Applications (Cleaned)'!B5858</f>
        <v>0043</v>
      </c>
      <c r="C5858" s="10">
        <v>44801</v>
      </c>
      <c r="D5858" t="s">
        <v>27</v>
      </c>
      <c r="E5858" s="7">
        <v>88206</v>
      </c>
      <c r="F5858">
        <v>747</v>
      </c>
      <c r="G5858" t="s">
        <v>14</v>
      </c>
      <c r="H5858" t="s">
        <v>26</v>
      </c>
      <c r="I5858" t="s">
        <v>20</v>
      </c>
      <c r="J5858" s="14">
        <v>1976.4</v>
      </c>
      <c r="K5858" s="7">
        <v>3294</v>
      </c>
      <c r="L5858">
        <v>4</v>
      </c>
      <c r="M5858" t="s">
        <v>41</v>
      </c>
    </row>
    <row r="5859" spans="1:13" x14ac:dyDescent="0.2">
      <c r="A5859" t="str">
        <f>'Applications (Cleaned)'!A5859</f>
        <v>7285617</v>
      </c>
      <c r="B5859" t="str">
        <f>'Applications (Cleaned)'!B5859</f>
        <v>0931</v>
      </c>
      <c r="C5859" s="10">
        <v>44033</v>
      </c>
      <c r="D5859" t="s">
        <v>23</v>
      </c>
      <c r="E5859" s="7">
        <v>318916</v>
      </c>
      <c r="F5859">
        <v>631</v>
      </c>
      <c r="G5859" t="s">
        <v>14</v>
      </c>
      <c r="H5859" t="s">
        <v>26</v>
      </c>
      <c r="I5859" t="s">
        <v>20</v>
      </c>
      <c r="J5859" s="14">
        <v>5575.08</v>
      </c>
      <c r="K5859" s="7">
        <v>6637</v>
      </c>
      <c r="L5859">
        <v>4</v>
      </c>
      <c r="M5859" t="s">
        <v>47</v>
      </c>
    </row>
    <row r="5860" spans="1:13" x14ac:dyDescent="0.2">
      <c r="A5860" t="str">
        <f>'Applications (Cleaned)'!A5860</f>
        <v>7285625</v>
      </c>
      <c r="B5860" t="str">
        <f>'Applications (Cleaned)'!B5860</f>
        <v>1507</v>
      </c>
      <c r="C5860" s="10">
        <v>44237</v>
      </c>
      <c r="D5860" t="s">
        <v>27</v>
      </c>
      <c r="E5860" s="7">
        <v>169201</v>
      </c>
      <c r="F5860">
        <v>667</v>
      </c>
      <c r="G5860" t="s">
        <v>14</v>
      </c>
      <c r="H5860" t="s">
        <v>26</v>
      </c>
      <c r="I5860" t="s">
        <v>20</v>
      </c>
      <c r="J5860" s="14">
        <v>1784.4</v>
      </c>
      <c r="K5860" s="7">
        <v>2974</v>
      </c>
      <c r="L5860">
        <v>3</v>
      </c>
      <c r="M5860" t="s">
        <v>21</v>
      </c>
    </row>
    <row r="5861" spans="1:13" x14ac:dyDescent="0.2">
      <c r="A5861" t="str">
        <f>'Applications (Cleaned)'!A5861</f>
        <v>7286197</v>
      </c>
      <c r="B5861" t="str">
        <f>'Applications (Cleaned)'!B5861</f>
        <v>0539</v>
      </c>
      <c r="C5861" s="10">
        <v>45044</v>
      </c>
      <c r="D5861" t="s">
        <v>19</v>
      </c>
      <c r="E5861" s="7">
        <v>147840</v>
      </c>
      <c r="F5861">
        <v>754</v>
      </c>
      <c r="G5861" t="s">
        <v>14</v>
      </c>
      <c r="H5861" t="s">
        <v>14</v>
      </c>
      <c r="I5861" t="s">
        <v>16</v>
      </c>
      <c r="J5861" s="14">
        <v>3811.08</v>
      </c>
      <c r="K5861" s="7">
        <v>4537</v>
      </c>
      <c r="L5861">
        <v>2</v>
      </c>
      <c r="M5861" t="s">
        <v>28</v>
      </c>
    </row>
    <row r="5862" spans="1:13" x14ac:dyDescent="0.2">
      <c r="A5862" t="str">
        <f>'Applications (Cleaned)'!A5862</f>
        <v>7289309</v>
      </c>
      <c r="B5862" t="str">
        <f>'Applications (Cleaned)'!B5862</f>
        <v>1238</v>
      </c>
      <c r="C5862" s="10">
        <v>45272</v>
      </c>
      <c r="D5862" t="s">
        <v>32</v>
      </c>
      <c r="E5862" s="7">
        <v>156250</v>
      </c>
      <c r="F5862">
        <v>652</v>
      </c>
      <c r="G5862" t="s">
        <v>14</v>
      </c>
      <c r="H5862" t="s">
        <v>14</v>
      </c>
      <c r="I5862" t="s">
        <v>16</v>
      </c>
      <c r="J5862" s="14">
        <v>2442.7199999999998</v>
      </c>
      <c r="K5862" s="7">
        <v>2908</v>
      </c>
      <c r="L5862">
        <v>1</v>
      </c>
      <c r="M5862" t="s">
        <v>34</v>
      </c>
    </row>
    <row r="5863" spans="1:13" x14ac:dyDescent="0.2">
      <c r="A5863" t="str">
        <f>'Applications (Cleaned)'!A5863</f>
        <v>7289435</v>
      </c>
      <c r="B5863" t="str">
        <f>'Applications (Cleaned)'!B5863</f>
        <v>0165</v>
      </c>
      <c r="C5863" s="10">
        <v>45414</v>
      </c>
      <c r="D5863" t="s">
        <v>37</v>
      </c>
      <c r="E5863" s="7">
        <v>237987</v>
      </c>
      <c r="F5863">
        <v>797</v>
      </c>
      <c r="G5863" t="s">
        <v>14</v>
      </c>
      <c r="H5863" t="s">
        <v>14</v>
      </c>
      <c r="I5863" t="s">
        <v>16</v>
      </c>
      <c r="J5863" s="14">
        <v>2219.52</v>
      </c>
      <c r="K5863" s="7">
        <v>2312</v>
      </c>
      <c r="L5863">
        <v>3</v>
      </c>
      <c r="M5863" t="s">
        <v>41</v>
      </c>
    </row>
    <row r="5864" spans="1:13" x14ac:dyDescent="0.2">
      <c r="A5864" t="str">
        <f>'Applications (Cleaned)'!A5864</f>
        <v>7290397</v>
      </c>
      <c r="B5864" t="str">
        <f>'Applications (Cleaned)'!B5864</f>
        <v>0927</v>
      </c>
      <c r="C5864" s="10">
        <v>44099</v>
      </c>
      <c r="D5864" t="s">
        <v>37</v>
      </c>
      <c r="E5864" s="7">
        <v>134899</v>
      </c>
      <c r="F5864">
        <v>746</v>
      </c>
      <c r="G5864" t="s">
        <v>14</v>
      </c>
      <c r="H5864" t="s">
        <v>26</v>
      </c>
      <c r="I5864" t="s">
        <v>20</v>
      </c>
      <c r="J5864" s="14">
        <v>5068.8</v>
      </c>
      <c r="K5864" s="7">
        <v>7680</v>
      </c>
      <c r="L5864">
        <v>4</v>
      </c>
      <c r="M5864" t="s">
        <v>47</v>
      </c>
    </row>
    <row r="5865" spans="1:13" x14ac:dyDescent="0.2">
      <c r="A5865" t="str">
        <f>'Applications (Cleaned)'!A5865</f>
        <v>7294329</v>
      </c>
      <c r="B5865" t="str">
        <f>'Applications (Cleaned)'!B5865</f>
        <v>0452</v>
      </c>
      <c r="C5865" s="10">
        <v>44671</v>
      </c>
      <c r="D5865" t="s">
        <v>37</v>
      </c>
      <c r="E5865" s="7">
        <v>54412</v>
      </c>
      <c r="F5865">
        <v>768</v>
      </c>
      <c r="G5865" t="s">
        <v>14</v>
      </c>
      <c r="H5865" t="s">
        <v>26</v>
      </c>
      <c r="I5865" t="s">
        <v>20</v>
      </c>
      <c r="J5865" s="14">
        <v>3488.94</v>
      </c>
      <c r="K5865" s="7">
        <v>4473</v>
      </c>
      <c r="L5865">
        <v>5</v>
      </c>
      <c r="M5865" t="s">
        <v>35</v>
      </c>
    </row>
    <row r="5866" spans="1:13" x14ac:dyDescent="0.2">
      <c r="A5866" t="str">
        <f>'Applications (Cleaned)'!A5866</f>
        <v>7295661</v>
      </c>
      <c r="B5866" t="str">
        <f>'Applications (Cleaned)'!B5866</f>
        <v>0271</v>
      </c>
      <c r="C5866" s="10">
        <v>45412</v>
      </c>
      <c r="D5866" t="s">
        <v>32</v>
      </c>
      <c r="E5866" s="7">
        <v>112332</v>
      </c>
      <c r="G5866" t="s">
        <v>14</v>
      </c>
      <c r="H5866" t="s">
        <v>26</v>
      </c>
      <c r="I5866" t="s">
        <v>20</v>
      </c>
      <c r="J5866" s="14">
        <v>7805.76</v>
      </c>
      <c r="K5866" s="7">
        <v>8131</v>
      </c>
      <c r="L5866">
        <v>3</v>
      </c>
      <c r="M5866" t="s">
        <v>41</v>
      </c>
    </row>
    <row r="5867" spans="1:13" x14ac:dyDescent="0.2">
      <c r="A5867" t="str">
        <f>'Applications (Cleaned)'!A5867</f>
        <v>7295843</v>
      </c>
      <c r="B5867" t="str">
        <f>'Applications (Cleaned)'!B5867</f>
        <v>0849</v>
      </c>
      <c r="C5867" s="10">
        <v>45463</v>
      </c>
      <c r="D5867" t="s">
        <v>23</v>
      </c>
      <c r="E5867" s="7">
        <v>131738</v>
      </c>
      <c r="F5867">
        <v>795</v>
      </c>
      <c r="G5867" t="s">
        <v>14</v>
      </c>
      <c r="H5867" t="s">
        <v>26</v>
      </c>
      <c r="I5867" t="s">
        <v>16</v>
      </c>
      <c r="J5867" s="14">
        <v>1869</v>
      </c>
      <c r="K5867" s="7">
        <v>2225</v>
      </c>
      <c r="L5867">
        <v>5</v>
      </c>
    </row>
    <row r="5868" spans="1:13" x14ac:dyDescent="0.2">
      <c r="A5868" t="str">
        <f>'Applications (Cleaned)'!A5868</f>
        <v>7296194</v>
      </c>
      <c r="B5868" t="str">
        <f>'Applications (Cleaned)'!B5868</f>
        <v>0888</v>
      </c>
      <c r="C5868" s="10">
        <v>45193</v>
      </c>
      <c r="D5868" t="s">
        <v>13</v>
      </c>
      <c r="E5868" s="7">
        <v>812000</v>
      </c>
      <c r="F5868">
        <v>640</v>
      </c>
      <c r="G5868" t="s">
        <v>26</v>
      </c>
      <c r="H5868" t="s">
        <v>14</v>
      </c>
      <c r="I5868" t="s">
        <v>20</v>
      </c>
      <c r="J5868" s="14">
        <v>5014.08</v>
      </c>
      <c r="K5868" s="7">
        <v>5223</v>
      </c>
      <c r="L5868">
        <v>5</v>
      </c>
    </row>
    <row r="5869" spans="1:13" x14ac:dyDescent="0.2">
      <c r="A5869" t="str">
        <f>'Applications (Cleaned)'!A5869</f>
        <v>7296300</v>
      </c>
      <c r="B5869" t="str">
        <f>'Applications (Cleaned)'!B5869</f>
        <v>1381</v>
      </c>
      <c r="C5869" s="10">
        <v>44344</v>
      </c>
      <c r="D5869" t="s">
        <v>23</v>
      </c>
      <c r="E5869" s="7">
        <v>188373</v>
      </c>
      <c r="F5869">
        <v>757</v>
      </c>
      <c r="G5869" t="s">
        <v>14</v>
      </c>
      <c r="H5869" t="s">
        <v>14</v>
      </c>
      <c r="I5869" t="s">
        <v>16</v>
      </c>
      <c r="J5869" s="14">
        <v>1102.1400000000001</v>
      </c>
      <c r="K5869" s="7">
        <v>1413</v>
      </c>
      <c r="L5869">
        <v>4</v>
      </c>
    </row>
    <row r="5870" spans="1:13" x14ac:dyDescent="0.2">
      <c r="A5870" t="str">
        <f>'Applications (Cleaned)'!A5870</f>
        <v>7297272</v>
      </c>
      <c r="B5870" t="str">
        <f>'Applications (Cleaned)'!B5870</f>
        <v>1360</v>
      </c>
      <c r="C5870" s="10">
        <v>44375</v>
      </c>
      <c r="D5870" t="s">
        <v>13</v>
      </c>
      <c r="E5870" s="7">
        <v>199934</v>
      </c>
      <c r="F5870">
        <v>790</v>
      </c>
      <c r="G5870" t="s">
        <v>14</v>
      </c>
      <c r="H5870" t="s">
        <v>26</v>
      </c>
      <c r="I5870" t="s">
        <v>33</v>
      </c>
      <c r="J5870" s="14">
        <v>1438.08</v>
      </c>
      <c r="K5870" s="7">
        <v>1498</v>
      </c>
      <c r="L5870">
        <v>5</v>
      </c>
    </row>
    <row r="5871" spans="1:13" x14ac:dyDescent="0.2">
      <c r="A5871" t="str">
        <f>'Applications (Cleaned)'!A5871</f>
        <v>7298651</v>
      </c>
      <c r="B5871" t="str">
        <f>'Applications (Cleaned)'!B5871</f>
        <v>0438</v>
      </c>
      <c r="C5871" s="10">
        <v>44219</v>
      </c>
      <c r="D5871" t="s">
        <v>13</v>
      </c>
      <c r="E5871" s="7">
        <v>92715</v>
      </c>
      <c r="G5871" t="s">
        <v>14</v>
      </c>
      <c r="H5871" t="s">
        <v>14</v>
      </c>
      <c r="I5871" t="s">
        <v>24</v>
      </c>
      <c r="J5871" s="14">
        <v>3206.4</v>
      </c>
      <c r="K5871" s="7">
        <v>3340</v>
      </c>
      <c r="L5871">
        <v>2</v>
      </c>
      <c r="M5871" t="s">
        <v>47</v>
      </c>
    </row>
    <row r="5872" spans="1:13" x14ac:dyDescent="0.2">
      <c r="A5872" t="str">
        <f>'Applications (Cleaned)'!A5872</f>
        <v>7298806</v>
      </c>
      <c r="B5872" t="str">
        <f>'Applications (Cleaned)'!B5872</f>
        <v>0866</v>
      </c>
      <c r="C5872" s="10">
        <v>45349</v>
      </c>
      <c r="D5872" t="s">
        <v>19</v>
      </c>
      <c r="E5872" s="7">
        <v>287428</v>
      </c>
      <c r="F5872">
        <v>615</v>
      </c>
      <c r="G5872" t="s">
        <v>26</v>
      </c>
      <c r="H5872" t="s">
        <v>26</v>
      </c>
      <c r="I5872" t="s">
        <v>16</v>
      </c>
      <c r="J5872" s="14">
        <v>1930.5</v>
      </c>
      <c r="K5872" s="7">
        <v>2475</v>
      </c>
      <c r="L5872">
        <v>4</v>
      </c>
    </row>
    <row r="5873" spans="1:13" x14ac:dyDescent="0.2">
      <c r="A5873" t="str">
        <f>'Applications (Cleaned)'!A5873</f>
        <v>7298847</v>
      </c>
      <c r="B5873" t="str">
        <f>'Applications (Cleaned)'!B5873</f>
        <v>0617</v>
      </c>
      <c r="C5873" s="10">
        <v>44208</v>
      </c>
      <c r="D5873" t="s">
        <v>29</v>
      </c>
      <c r="E5873" s="7">
        <v>47422</v>
      </c>
      <c r="F5873">
        <v>692</v>
      </c>
      <c r="G5873" t="s">
        <v>14</v>
      </c>
      <c r="H5873" t="s">
        <v>14</v>
      </c>
      <c r="I5873" t="s">
        <v>20</v>
      </c>
      <c r="J5873" s="14">
        <v>2549.04</v>
      </c>
      <c r="K5873" s="7">
        <v>3268</v>
      </c>
      <c r="L5873">
        <v>5</v>
      </c>
      <c r="M5873" t="s">
        <v>47</v>
      </c>
    </row>
    <row r="5874" spans="1:13" x14ac:dyDescent="0.2">
      <c r="A5874" t="str">
        <f>'Applications (Cleaned)'!A5874</f>
        <v>7303422</v>
      </c>
      <c r="B5874" t="str">
        <f>'Applications (Cleaned)'!B5874</f>
        <v>1086</v>
      </c>
      <c r="C5874" s="10">
        <v>44221</v>
      </c>
      <c r="D5874" t="s">
        <v>29</v>
      </c>
      <c r="E5874" s="7">
        <v>219928</v>
      </c>
      <c r="F5874">
        <v>752</v>
      </c>
      <c r="G5874" t="s">
        <v>14</v>
      </c>
      <c r="H5874" t="s">
        <v>26</v>
      </c>
      <c r="I5874" t="s">
        <v>20</v>
      </c>
      <c r="J5874" s="14">
        <v>2928</v>
      </c>
      <c r="K5874" s="7">
        <v>4880</v>
      </c>
      <c r="L5874">
        <v>3</v>
      </c>
      <c r="M5874" t="s">
        <v>35</v>
      </c>
    </row>
    <row r="5875" spans="1:13" x14ac:dyDescent="0.2">
      <c r="A5875" t="str">
        <f>'Applications (Cleaned)'!A5875</f>
        <v>7305985</v>
      </c>
      <c r="B5875" t="str">
        <f>'Applications (Cleaned)'!B5875</f>
        <v>0853</v>
      </c>
      <c r="C5875" s="10">
        <v>45585</v>
      </c>
      <c r="D5875" t="s">
        <v>37</v>
      </c>
      <c r="E5875" s="7">
        <v>102758</v>
      </c>
      <c r="F5875">
        <v>746</v>
      </c>
      <c r="G5875" t="s">
        <v>14</v>
      </c>
      <c r="H5875" t="s">
        <v>26</v>
      </c>
      <c r="I5875" t="s">
        <v>16</v>
      </c>
      <c r="J5875" s="14">
        <v>768</v>
      </c>
      <c r="K5875" s="7">
        <v>1280</v>
      </c>
      <c r="L5875">
        <v>4</v>
      </c>
      <c r="M5875" t="s">
        <v>47</v>
      </c>
    </row>
    <row r="5876" spans="1:13" x14ac:dyDescent="0.2">
      <c r="A5876" t="str">
        <f>'Applications (Cleaned)'!A5876</f>
        <v>7308451</v>
      </c>
      <c r="B5876" t="str">
        <f>'Applications (Cleaned)'!B5876</f>
        <v>0611</v>
      </c>
      <c r="C5876" s="10">
        <v>44676</v>
      </c>
      <c r="D5876" t="s">
        <v>13</v>
      </c>
      <c r="E5876" s="7">
        <v>140966</v>
      </c>
      <c r="F5876">
        <v>605</v>
      </c>
      <c r="G5876" t="s">
        <v>14</v>
      </c>
      <c r="H5876" t="s">
        <v>26</v>
      </c>
      <c r="I5876" t="s">
        <v>33</v>
      </c>
      <c r="J5876" s="14">
        <v>3451.56</v>
      </c>
      <c r="K5876" s="7">
        <v>4109</v>
      </c>
      <c r="L5876">
        <v>5</v>
      </c>
      <c r="M5876" t="s">
        <v>41</v>
      </c>
    </row>
    <row r="5877" spans="1:13" x14ac:dyDescent="0.2">
      <c r="A5877" t="str">
        <f>'Applications (Cleaned)'!A5877</f>
        <v>7309021</v>
      </c>
      <c r="B5877" t="str">
        <f>'Applications (Cleaned)'!B5877</f>
        <v>0370</v>
      </c>
      <c r="C5877" s="10">
        <v>44957</v>
      </c>
      <c r="D5877" t="s">
        <v>19</v>
      </c>
      <c r="E5877" s="7">
        <v>153129</v>
      </c>
      <c r="G5877" t="s">
        <v>14</v>
      </c>
      <c r="H5877" t="s">
        <v>14</v>
      </c>
      <c r="I5877" t="s">
        <v>20</v>
      </c>
      <c r="J5877" s="14">
        <v>4347.84</v>
      </c>
      <c r="K5877" s="7">
        <v>4529</v>
      </c>
      <c r="L5877">
        <v>2</v>
      </c>
      <c r="M5877" t="s">
        <v>34</v>
      </c>
    </row>
    <row r="5878" spans="1:13" x14ac:dyDescent="0.2">
      <c r="A5878" t="str">
        <f>'Applications (Cleaned)'!A5878</f>
        <v>7310342</v>
      </c>
      <c r="B5878" t="str">
        <f>'Applications (Cleaned)'!B5878</f>
        <v>1666</v>
      </c>
      <c r="C5878" s="10">
        <v>45353</v>
      </c>
      <c r="D5878" t="s">
        <v>27</v>
      </c>
      <c r="E5878" s="7">
        <v>73057</v>
      </c>
      <c r="F5878">
        <v>765</v>
      </c>
      <c r="G5878" t="s">
        <v>26</v>
      </c>
      <c r="H5878" t="s">
        <v>26</v>
      </c>
      <c r="I5878" t="s">
        <v>33</v>
      </c>
      <c r="J5878" s="14">
        <v>856.02</v>
      </c>
      <c r="K5878" s="7">
        <v>1297</v>
      </c>
      <c r="L5878">
        <v>4</v>
      </c>
      <c r="M5878" t="s">
        <v>28</v>
      </c>
    </row>
    <row r="5879" spans="1:13" x14ac:dyDescent="0.2">
      <c r="A5879" t="str">
        <f>'Applications (Cleaned)'!A5879</f>
        <v>7311031</v>
      </c>
      <c r="B5879" t="str">
        <f>'Applications (Cleaned)'!B5879</f>
        <v>1371</v>
      </c>
      <c r="C5879" s="10">
        <v>44053</v>
      </c>
      <c r="D5879" t="s">
        <v>13</v>
      </c>
      <c r="E5879" s="7">
        <v>41207</v>
      </c>
      <c r="F5879">
        <v>587</v>
      </c>
      <c r="G5879" t="s">
        <v>14</v>
      </c>
      <c r="H5879" t="s">
        <v>14</v>
      </c>
      <c r="I5879" t="s">
        <v>20</v>
      </c>
      <c r="J5879" s="14">
        <v>2607</v>
      </c>
      <c r="K5879" s="7">
        <v>3950</v>
      </c>
      <c r="L5879">
        <v>2</v>
      </c>
    </row>
    <row r="5880" spans="1:13" x14ac:dyDescent="0.2">
      <c r="A5880" t="str">
        <f>'Applications (Cleaned)'!A5880</f>
        <v>7313058</v>
      </c>
      <c r="B5880" t="str">
        <f>'Applications (Cleaned)'!B5880</f>
        <v>0688</v>
      </c>
      <c r="C5880" s="10">
        <v>45079</v>
      </c>
      <c r="D5880" t="s">
        <v>19</v>
      </c>
      <c r="E5880" s="7">
        <v>186966</v>
      </c>
      <c r="F5880">
        <v>768</v>
      </c>
      <c r="G5880" t="s">
        <v>14</v>
      </c>
      <c r="H5880" t="s">
        <v>14</v>
      </c>
      <c r="I5880" t="s">
        <v>16</v>
      </c>
      <c r="J5880" s="14">
        <v>2543.58</v>
      </c>
      <c r="K5880" s="7">
        <v>3261</v>
      </c>
      <c r="L5880">
        <v>2</v>
      </c>
      <c r="M5880" t="s">
        <v>31</v>
      </c>
    </row>
    <row r="5881" spans="1:13" x14ac:dyDescent="0.2">
      <c r="A5881" t="str">
        <f>'Applications (Cleaned)'!A5881</f>
        <v>7315464</v>
      </c>
      <c r="B5881" t="str">
        <f>'Applications (Cleaned)'!B5881</f>
        <v>0316</v>
      </c>
      <c r="C5881" s="10">
        <v>45094</v>
      </c>
      <c r="D5881" t="s">
        <v>23</v>
      </c>
      <c r="E5881" s="7">
        <v>43214</v>
      </c>
      <c r="G5881" t="s">
        <v>14</v>
      </c>
      <c r="H5881" t="s">
        <v>14</v>
      </c>
      <c r="I5881" t="s">
        <v>16</v>
      </c>
      <c r="J5881" s="14">
        <v>2002.26</v>
      </c>
      <c r="K5881" s="7">
        <v>2567</v>
      </c>
      <c r="L5881">
        <v>5</v>
      </c>
      <c r="M5881" t="s">
        <v>21</v>
      </c>
    </row>
    <row r="5882" spans="1:13" x14ac:dyDescent="0.2">
      <c r="A5882" t="str">
        <f>'Applications (Cleaned)'!A5882</f>
        <v>7316215</v>
      </c>
      <c r="B5882" t="str">
        <f>'Applications (Cleaned)'!B5882</f>
        <v>0258</v>
      </c>
      <c r="C5882" s="10">
        <v>45394</v>
      </c>
      <c r="D5882" t="s">
        <v>13</v>
      </c>
      <c r="E5882" s="7">
        <v>157899</v>
      </c>
      <c r="F5882">
        <v>588</v>
      </c>
      <c r="G5882" t="s">
        <v>14</v>
      </c>
      <c r="H5882" t="s">
        <v>14</v>
      </c>
      <c r="I5882" t="s">
        <v>24</v>
      </c>
      <c r="J5882" s="14">
        <v>2617.92</v>
      </c>
      <c r="K5882" s="7">
        <v>2727</v>
      </c>
      <c r="L5882">
        <v>2</v>
      </c>
      <c r="M5882" t="s">
        <v>34</v>
      </c>
    </row>
    <row r="5883" spans="1:13" x14ac:dyDescent="0.2">
      <c r="A5883" t="str">
        <f>'Applications (Cleaned)'!A5883</f>
        <v>7316454</v>
      </c>
      <c r="B5883" t="str">
        <f>'Applications (Cleaned)'!B5883</f>
        <v>1649</v>
      </c>
      <c r="D5883" t="s">
        <v>32</v>
      </c>
      <c r="E5883" s="7">
        <v>275973</v>
      </c>
      <c r="F5883">
        <v>813</v>
      </c>
      <c r="G5883" t="s">
        <v>14</v>
      </c>
      <c r="H5883" t="s">
        <v>26</v>
      </c>
      <c r="I5883" t="s">
        <v>16</v>
      </c>
      <c r="J5883" s="14">
        <v>1690.8</v>
      </c>
      <c r="K5883" s="7">
        <v>2818</v>
      </c>
      <c r="L5883">
        <v>3</v>
      </c>
      <c r="M5883" t="s">
        <v>41</v>
      </c>
    </row>
    <row r="5884" spans="1:13" x14ac:dyDescent="0.2">
      <c r="A5884" t="str">
        <f>'Applications (Cleaned)'!A5884</f>
        <v>7316697</v>
      </c>
      <c r="B5884" t="str">
        <f>'Applications (Cleaned)'!B5884</f>
        <v>1434</v>
      </c>
      <c r="C5884" s="10">
        <v>45267</v>
      </c>
      <c r="D5884" t="s">
        <v>37</v>
      </c>
      <c r="E5884" s="7">
        <v>233373</v>
      </c>
      <c r="F5884">
        <v>835</v>
      </c>
      <c r="G5884" t="s">
        <v>14</v>
      </c>
      <c r="H5884" t="s">
        <v>14</v>
      </c>
      <c r="I5884" t="s">
        <v>16</v>
      </c>
      <c r="J5884" s="14">
        <v>4631.22</v>
      </c>
      <c r="K5884" s="7">
        <v>7017</v>
      </c>
      <c r="L5884">
        <v>4</v>
      </c>
      <c r="M5884" t="s">
        <v>35</v>
      </c>
    </row>
    <row r="5885" spans="1:13" x14ac:dyDescent="0.2">
      <c r="A5885" t="str">
        <f>'Applications (Cleaned)'!A5885</f>
        <v>7319970</v>
      </c>
      <c r="B5885" t="str">
        <f>'Applications (Cleaned)'!B5885</f>
        <v>0401</v>
      </c>
      <c r="C5885" s="10">
        <v>45588</v>
      </c>
      <c r="D5885" t="s">
        <v>27</v>
      </c>
      <c r="E5885" s="7">
        <v>35214</v>
      </c>
      <c r="F5885">
        <v>622</v>
      </c>
      <c r="G5885" t="s">
        <v>14</v>
      </c>
      <c r="H5885" t="s">
        <v>14</v>
      </c>
      <c r="I5885" t="s">
        <v>20</v>
      </c>
      <c r="J5885" s="14">
        <v>5464.2</v>
      </c>
      <c r="K5885" s="7">
        <v>6505</v>
      </c>
      <c r="L5885">
        <v>5</v>
      </c>
      <c r="M5885" t="s">
        <v>41</v>
      </c>
    </row>
    <row r="5886" spans="1:13" x14ac:dyDescent="0.2">
      <c r="A5886" t="str">
        <f>'Applications (Cleaned)'!A5886</f>
        <v>7322969</v>
      </c>
      <c r="B5886" t="str">
        <f>'Applications (Cleaned)'!B5886</f>
        <v>1674</v>
      </c>
      <c r="C5886" s="10">
        <v>44597</v>
      </c>
      <c r="D5886" t="s">
        <v>32</v>
      </c>
      <c r="E5886" s="7">
        <v>47806</v>
      </c>
      <c r="G5886" t="s">
        <v>14</v>
      </c>
      <c r="H5886" t="s">
        <v>26</v>
      </c>
      <c r="I5886" t="s">
        <v>16</v>
      </c>
      <c r="J5886" s="14">
        <v>1268.4000000000001</v>
      </c>
      <c r="K5886" s="7">
        <v>1510</v>
      </c>
      <c r="L5886">
        <v>3</v>
      </c>
    </row>
    <row r="5887" spans="1:13" x14ac:dyDescent="0.2">
      <c r="A5887" t="str">
        <f>'Applications (Cleaned)'!A5887</f>
        <v>7323350</v>
      </c>
      <c r="B5887" t="str">
        <f>'Applications (Cleaned)'!B5887</f>
        <v>0122</v>
      </c>
      <c r="C5887" s="10">
        <v>44160</v>
      </c>
      <c r="D5887" t="s">
        <v>19</v>
      </c>
      <c r="E5887" s="7">
        <v>151310</v>
      </c>
      <c r="F5887">
        <v>627</v>
      </c>
      <c r="G5887" t="s">
        <v>26</v>
      </c>
      <c r="H5887" t="s">
        <v>14</v>
      </c>
      <c r="I5887" t="s">
        <v>20</v>
      </c>
      <c r="J5887" s="14">
        <v>1425.6</v>
      </c>
      <c r="K5887" s="7">
        <v>1485</v>
      </c>
      <c r="L5887">
        <v>2</v>
      </c>
      <c r="M5887" t="s">
        <v>28</v>
      </c>
    </row>
    <row r="5888" spans="1:13" x14ac:dyDescent="0.2">
      <c r="A5888" t="str">
        <f>'Applications (Cleaned)'!A5888</f>
        <v>7323662</v>
      </c>
      <c r="B5888" t="str">
        <f>'Applications (Cleaned)'!B5888</f>
        <v>0207</v>
      </c>
      <c r="C5888" s="10">
        <v>45511</v>
      </c>
      <c r="D5888" t="s">
        <v>13</v>
      </c>
      <c r="E5888" s="7">
        <v>93699</v>
      </c>
      <c r="F5888">
        <v>716</v>
      </c>
      <c r="G5888" t="s">
        <v>14</v>
      </c>
      <c r="H5888" t="s">
        <v>26</v>
      </c>
      <c r="I5888" t="s">
        <v>20</v>
      </c>
      <c r="J5888" s="14">
        <v>5580.96</v>
      </c>
      <c r="K5888" s="7">
        <v>6644</v>
      </c>
      <c r="L5888">
        <v>3</v>
      </c>
      <c r="M5888" t="s">
        <v>28</v>
      </c>
    </row>
    <row r="5889" spans="1:13" x14ac:dyDescent="0.2">
      <c r="A5889" t="str">
        <f>'Applications (Cleaned)'!A5889</f>
        <v>7324179</v>
      </c>
      <c r="B5889" t="str">
        <f>'Applications (Cleaned)'!B5889</f>
        <v>1325</v>
      </c>
      <c r="C5889" s="10">
        <v>44937</v>
      </c>
      <c r="D5889" t="s">
        <v>19</v>
      </c>
      <c r="E5889" s="7">
        <v>199123</v>
      </c>
      <c r="F5889">
        <v>795</v>
      </c>
      <c r="G5889" t="s">
        <v>14</v>
      </c>
      <c r="H5889" t="s">
        <v>14</v>
      </c>
      <c r="I5889" t="s">
        <v>20</v>
      </c>
      <c r="J5889" s="14">
        <v>4376.6400000000003</v>
      </c>
      <c r="K5889" s="7">
        <v>4559</v>
      </c>
      <c r="L5889">
        <v>5</v>
      </c>
      <c r="M5889" t="s">
        <v>25</v>
      </c>
    </row>
    <row r="5890" spans="1:13" x14ac:dyDescent="0.2">
      <c r="A5890" t="str">
        <f>'Applications (Cleaned)'!A5890</f>
        <v>7325497</v>
      </c>
      <c r="B5890" t="str">
        <f>'Applications (Cleaned)'!B5890</f>
        <v>0272</v>
      </c>
      <c r="C5890" s="10">
        <v>44603</v>
      </c>
      <c r="D5890" t="s">
        <v>23</v>
      </c>
      <c r="E5890" s="7">
        <v>182613</v>
      </c>
      <c r="F5890">
        <v>687</v>
      </c>
      <c r="G5890" t="s">
        <v>14</v>
      </c>
      <c r="H5890" t="s">
        <v>14</v>
      </c>
      <c r="I5890" t="s">
        <v>16</v>
      </c>
      <c r="J5890" s="14">
        <v>816</v>
      </c>
      <c r="K5890" s="7">
        <v>1360</v>
      </c>
      <c r="L5890">
        <v>1</v>
      </c>
      <c r="M5890" t="s">
        <v>52</v>
      </c>
    </row>
    <row r="5891" spans="1:13" x14ac:dyDescent="0.2">
      <c r="A5891" t="str">
        <f>'Applications (Cleaned)'!A5891</f>
        <v>7326470</v>
      </c>
      <c r="B5891" t="str">
        <f>'Applications (Cleaned)'!B5891</f>
        <v>0933</v>
      </c>
      <c r="C5891" s="10">
        <v>44135</v>
      </c>
      <c r="D5891" t="s">
        <v>37</v>
      </c>
      <c r="E5891" s="7">
        <v>191851</v>
      </c>
      <c r="F5891">
        <v>607</v>
      </c>
      <c r="G5891" t="s">
        <v>14</v>
      </c>
      <c r="H5891" t="s">
        <v>26</v>
      </c>
      <c r="I5891" t="s">
        <v>16</v>
      </c>
      <c r="J5891" s="14">
        <v>1653.12</v>
      </c>
      <c r="K5891" s="7">
        <v>1722</v>
      </c>
      <c r="L5891">
        <v>3</v>
      </c>
      <c r="M5891" t="s">
        <v>17</v>
      </c>
    </row>
    <row r="5892" spans="1:13" x14ac:dyDescent="0.2">
      <c r="A5892" t="str">
        <f>'Applications (Cleaned)'!A5892</f>
        <v>7326604</v>
      </c>
      <c r="B5892" t="str">
        <f>'Applications (Cleaned)'!B5892</f>
        <v>0537</v>
      </c>
      <c r="C5892" s="10">
        <v>44246</v>
      </c>
      <c r="D5892" t="s">
        <v>37</v>
      </c>
      <c r="E5892" s="7">
        <v>63449</v>
      </c>
      <c r="F5892">
        <v>592</v>
      </c>
      <c r="G5892" t="s">
        <v>14</v>
      </c>
      <c r="H5892" t="s">
        <v>14</v>
      </c>
      <c r="I5892" t="s">
        <v>20</v>
      </c>
      <c r="J5892" s="14">
        <v>3802.68</v>
      </c>
      <c r="K5892" s="7">
        <v>4527</v>
      </c>
      <c r="L5892">
        <v>3</v>
      </c>
      <c r="M5892" t="s">
        <v>17</v>
      </c>
    </row>
    <row r="5893" spans="1:13" x14ac:dyDescent="0.2">
      <c r="A5893" t="str">
        <f>'Applications (Cleaned)'!A5893</f>
        <v>7327953</v>
      </c>
      <c r="B5893" t="str">
        <f>'Applications (Cleaned)'!B5893</f>
        <v>1798</v>
      </c>
      <c r="C5893" s="10">
        <v>44433</v>
      </c>
      <c r="D5893" t="s">
        <v>19</v>
      </c>
      <c r="E5893" s="7">
        <v>292115</v>
      </c>
      <c r="F5893">
        <v>708</v>
      </c>
      <c r="G5893" t="s">
        <v>14</v>
      </c>
      <c r="H5893" t="s">
        <v>26</v>
      </c>
      <c r="I5893" t="s">
        <v>16</v>
      </c>
      <c r="J5893" s="14">
        <v>5403.84</v>
      </c>
      <c r="K5893" s="7">
        <v>6928</v>
      </c>
      <c r="L5893">
        <v>1</v>
      </c>
    </row>
    <row r="5894" spans="1:13" x14ac:dyDescent="0.2">
      <c r="A5894" t="str">
        <f>'Applications (Cleaned)'!A5894</f>
        <v>7328188</v>
      </c>
      <c r="B5894" t="str">
        <f>'Applications (Cleaned)'!B5894</f>
        <v>0075</v>
      </c>
      <c r="C5894" s="10">
        <v>45609</v>
      </c>
      <c r="D5894" t="s">
        <v>37</v>
      </c>
      <c r="E5894" s="7">
        <v>184577</v>
      </c>
      <c r="F5894">
        <v>733</v>
      </c>
      <c r="G5894" t="s">
        <v>26</v>
      </c>
      <c r="H5894" t="s">
        <v>26</v>
      </c>
      <c r="I5894" t="s">
        <v>20</v>
      </c>
      <c r="J5894" s="14">
        <v>5123.3999999999996</v>
      </c>
      <c r="K5894" s="7">
        <v>8539</v>
      </c>
      <c r="L5894">
        <v>1</v>
      </c>
      <c r="M5894" t="s">
        <v>41</v>
      </c>
    </row>
    <row r="5895" spans="1:13" x14ac:dyDescent="0.2">
      <c r="A5895" t="str">
        <f>'Applications (Cleaned)'!A5895</f>
        <v>7328800</v>
      </c>
      <c r="B5895" t="str">
        <f>'Applications (Cleaned)'!B5895</f>
        <v>0701</v>
      </c>
      <c r="C5895" s="10">
        <v>44801</v>
      </c>
      <c r="D5895" t="s">
        <v>23</v>
      </c>
      <c r="E5895" s="7">
        <v>35687</v>
      </c>
      <c r="F5895">
        <v>467</v>
      </c>
      <c r="G5895" t="s">
        <v>14</v>
      </c>
      <c r="H5895" t="s">
        <v>26</v>
      </c>
      <c r="I5895" t="s">
        <v>20</v>
      </c>
      <c r="J5895" s="14">
        <v>878.46</v>
      </c>
      <c r="K5895" s="7">
        <v>1331</v>
      </c>
      <c r="L5895">
        <v>3</v>
      </c>
      <c r="M5895" t="s">
        <v>25</v>
      </c>
    </row>
    <row r="5896" spans="1:13" x14ac:dyDescent="0.2">
      <c r="A5896" t="str">
        <f>'Applications (Cleaned)'!A5896</f>
        <v>7329509</v>
      </c>
      <c r="B5896" t="str">
        <f>'Applications (Cleaned)'!B5896</f>
        <v>0817</v>
      </c>
      <c r="C5896" s="10">
        <v>45552</v>
      </c>
      <c r="D5896" t="s">
        <v>13</v>
      </c>
      <c r="E5896" s="7">
        <v>207632</v>
      </c>
      <c r="F5896">
        <v>754</v>
      </c>
      <c r="G5896" t="s">
        <v>14</v>
      </c>
      <c r="H5896" t="s">
        <v>26</v>
      </c>
      <c r="I5896" t="s">
        <v>33</v>
      </c>
      <c r="J5896" s="14">
        <v>3616.08</v>
      </c>
      <c r="K5896" s="7">
        <v>4636</v>
      </c>
      <c r="L5896">
        <v>1</v>
      </c>
      <c r="M5896" t="s">
        <v>47</v>
      </c>
    </row>
    <row r="5897" spans="1:13" x14ac:dyDescent="0.2">
      <c r="A5897" t="str">
        <f>'Applications (Cleaned)'!A5897</f>
        <v>7330625</v>
      </c>
      <c r="B5897" t="str">
        <f>'Applications (Cleaned)'!B5897</f>
        <v>0809</v>
      </c>
      <c r="C5897" s="10">
        <v>44424</v>
      </c>
      <c r="D5897" t="s">
        <v>37</v>
      </c>
      <c r="E5897" s="7">
        <v>130140</v>
      </c>
      <c r="F5897">
        <v>726</v>
      </c>
      <c r="G5897" t="s">
        <v>14</v>
      </c>
      <c r="H5897" t="s">
        <v>14</v>
      </c>
      <c r="I5897" t="s">
        <v>46</v>
      </c>
      <c r="J5897" s="14">
        <v>1127.0999999999999</v>
      </c>
      <c r="K5897" s="7">
        <v>1445</v>
      </c>
      <c r="L5897">
        <v>1</v>
      </c>
      <c r="M5897" t="s">
        <v>34</v>
      </c>
    </row>
    <row r="5898" spans="1:13" x14ac:dyDescent="0.2">
      <c r="A5898" t="str">
        <f>'Applications (Cleaned)'!A5898</f>
        <v>7331033</v>
      </c>
      <c r="B5898" t="str">
        <f>'Applications (Cleaned)'!B5898</f>
        <v>0101</v>
      </c>
      <c r="C5898" s="10">
        <v>44571</v>
      </c>
      <c r="D5898" t="s">
        <v>23</v>
      </c>
      <c r="E5898" s="7">
        <v>47870</v>
      </c>
      <c r="F5898">
        <v>578</v>
      </c>
      <c r="G5898" t="s">
        <v>26</v>
      </c>
      <c r="H5898" t="s">
        <v>26</v>
      </c>
      <c r="I5898" t="s">
        <v>20</v>
      </c>
      <c r="J5898" s="14">
        <v>2420.04</v>
      </c>
      <c r="K5898" s="7">
        <v>2881</v>
      </c>
      <c r="L5898">
        <v>4</v>
      </c>
    </row>
    <row r="5899" spans="1:13" x14ac:dyDescent="0.2">
      <c r="A5899" t="str">
        <f>'Applications (Cleaned)'!A5899</f>
        <v>7331892</v>
      </c>
      <c r="B5899" t="str">
        <f>'Applications (Cleaned)'!B5899</f>
        <v>1320</v>
      </c>
      <c r="C5899" s="10">
        <v>44685</v>
      </c>
      <c r="D5899" t="s">
        <v>27</v>
      </c>
      <c r="E5899" s="7">
        <v>142439</v>
      </c>
      <c r="F5899">
        <v>636</v>
      </c>
      <c r="G5899" t="s">
        <v>26</v>
      </c>
      <c r="H5899" t="s">
        <v>26</v>
      </c>
      <c r="I5899" t="s">
        <v>20</v>
      </c>
      <c r="J5899" s="14">
        <v>4369.5600000000004</v>
      </c>
      <c r="K5899" s="7">
        <v>5602</v>
      </c>
      <c r="L5899">
        <v>4</v>
      </c>
      <c r="M5899" t="s">
        <v>52</v>
      </c>
    </row>
    <row r="5900" spans="1:13" x14ac:dyDescent="0.2">
      <c r="A5900" t="str">
        <f>'Applications (Cleaned)'!A5900</f>
        <v>7332172</v>
      </c>
      <c r="B5900" t="str">
        <f>'Applications (Cleaned)'!B5900</f>
        <v>1739</v>
      </c>
      <c r="C5900" s="10">
        <v>45066</v>
      </c>
      <c r="D5900" t="s">
        <v>29</v>
      </c>
      <c r="E5900" s="7">
        <v>164984</v>
      </c>
      <c r="F5900">
        <v>723</v>
      </c>
      <c r="G5900" t="s">
        <v>14</v>
      </c>
      <c r="H5900" t="s">
        <v>14</v>
      </c>
      <c r="I5900" t="s">
        <v>16</v>
      </c>
      <c r="J5900" s="14">
        <v>3377.88</v>
      </c>
      <c r="K5900" s="7">
        <v>5118</v>
      </c>
      <c r="L5900">
        <v>2</v>
      </c>
      <c r="M5900" t="s">
        <v>25</v>
      </c>
    </row>
    <row r="5901" spans="1:13" x14ac:dyDescent="0.2">
      <c r="A5901" t="str">
        <f>'Applications (Cleaned)'!A5901</f>
        <v>7333233</v>
      </c>
      <c r="B5901" t="str">
        <f>'Applications (Cleaned)'!B5901</f>
        <v>1731</v>
      </c>
      <c r="C5901" s="10">
        <v>44550</v>
      </c>
      <c r="D5901" t="s">
        <v>32</v>
      </c>
      <c r="E5901" s="7">
        <v>213577</v>
      </c>
      <c r="F5901">
        <v>731</v>
      </c>
      <c r="G5901" t="s">
        <v>14</v>
      </c>
      <c r="H5901" t="s">
        <v>26</v>
      </c>
      <c r="I5901" t="s">
        <v>33</v>
      </c>
      <c r="J5901" s="14">
        <v>2562.6</v>
      </c>
      <c r="K5901" s="7">
        <v>4271</v>
      </c>
      <c r="L5901">
        <v>1</v>
      </c>
      <c r="M5901" t="s">
        <v>52</v>
      </c>
    </row>
    <row r="5902" spans="1:13" x14ac:dyDescent="0.2">
      <c r="A5902" t="str">
        <f>'Applications (Cleaned)'!A5902</f>
        <v>7335408</v>
      </c>
      <c r="B5902" t="str">
        <f>'Applications (Cleaned)'!B5902</f>
        <v>0234</v>
      </c>
      <c r="C5902" s="10">
        <v>44535</v>
      </c>
      <c r="D5902" t="s">
        <v>23</v>
      </c>
      <c r="E5902" s="7">
        <v>156230</v>
      </c>
      <c r="F5902">
        <v>629</v>
      </c>
      <c r="G5902" t="s">
        <v>14</v>
      </c>
      <c r="H5902" t="s">
        <v>14</v>
      </c>
      <c r="I5902" t="s">
        <v>20</v>
      </c>
      <c r="J5902" s="14">
        <v>2974.92</v>
      </c>
      <c r="K5902" s="7">
        <v>3814</v>
      </c>
      <c r="L5902">
        <v>1</v>
      </c>
      <c r="M5902" t="s">
        <v>35</v>
      </c>
    </row>
    <row r="5903" spans="1:13" x14ac:dyDescent="0.2">
      <c r="A5903" t="str">
        <f>'Applications (Cleaned)'!A5903</f>
        <v>7336130</v>
      </c>
      <c r="B5903" t="str">
        <f>'Applications (Cleaned)'!B5903</f>
        <v>1275</v>
      </c>
      <c r="C5903" s="10">
        <v>45084</v>
      </c>
      <c r="D5903" t="s">
        <v>27</v>
      </c>
      <c r="E5903" s="7">
        <v>214792</v>
      </c>
      <c r="F5903">
        <v>739</v>
      </c>
      <c r="G5903" t="s">
        <v>14</v>
      </c>
      <c r="H5903" t="s">
        <v>26</v>
      </c>
      <c r="I5903" t="s">
        <v>20</v>
      </c>
      <c r="J5903" s="14">
        <v>3153.6</v>
      </c>
      <c r="K5903" s="7">
        <v>3285</v>
      </c>
      <c r="L5903">
        <v>5</v>
      </c>
    </row>
    <row r="5904" spans="1:13" x14ac:dyDescent="0.2">
      <c r="A5904" t="str">
        <f>'Applications (Cleaned)'!A5904</f>
        <v>7338564</v>
      </c>
      <c r="B5904" t="str">
        <f>'Applications (Cleaned)'!B5904</f>
        <v>1406</v>
      </c>
      <c r="C5904" s="10">
        <v>45556</v>
      </c>
      <c r="D5904" t="s">
        <v>27</v>
      </c>
      <c r="E5904" s="7">
        <v>216830</v>
      </c>
      <c r="F5904">
        <v>717</v>
      </c>
      <c r="G5904" t="s">
        <v>26</v>
      </c>
      <c r="H5904" t="s">
        <v>26</v>
      </c>
      <c r="I5904" t="s">
        <v>16</v>
      </c>
      <c r="J5904" s="14">
        <v>2399.1</v>
      </c>
      <c r="K5904" s="7">
        <v>3635</v>
      </c>
      <c r="L5904">
        <v>4</v>
      </c>
      <c r="M5904" t="s">
        <v>17</v>
      </c>
    </row>
    <row r="5905" spans="1:13" x14ac:dyDescent="0.2">
      <c r="A5905" t="str">
        <f>'Applications (Cleaned)'!A5905</f>
        <v>7339429</v>
      </c>
      <c r="B5905" t="str">
        <f>'Applications (Cleaned)'!B5905</f>
        <v>0048</v>
      </c>
      <c r="C5905" s="10">
        <v>45388</v>
      </c>
      <c r="D5905" t="s">
        <v>29</v>
      </c>
      <c r="E5905" s="7">
        <v>220463</v>
      </c>
      <c r="F5905">
        <v>787</v>
      </c>
      <c r="G5905" t="s">
        <v>14</v>
      </c>
      <c r="H5905" t="s">
        <v>26</v>
      </c>
      <c r="I5905" t="s">
        <v>20</v>
      </c>
      <c r="J5905" s="14">
        <v>2661.12</v>
      </c>
      <c r="K5905" s="7">
        <v>2772</v>
      </c>
      <c r="L5905">
        <v>5</v>
      </c>
      <c r="M5905" t="s">
        <v>17</v>
      </c>
    </row>
    <row r="5906" spans="1:13" x14ac:dyDescent="0.2">
      <c r="A5906" t="str">
        <f>'Applications (Cleaned)'!A5906</f>
        <v>7339433</v>
      </c>
      <c r="B5906" t="str">
        <f>'Applications (Cleaned)'!B5906</f>
        <v>0515</v>
      </c>
      <c r="C5906" s="10">
        <v>44183</v>
      </c>
      <c r="D5906" t="s">
        <v>27</v>
      </c>
      <c r="E5906" s="7">
        <v>309809</v>
      </c>
      <c r="F5906">
        <v>674</v>
      </c>
      <c r="G5906" t="s">
        <v>14</v>
      </c>
      <c r="H5906" t="s">
        <v>26</v>
      </c>
      <c r="I5906" t="s">
        <v>16</v>
      </c>
      <c r="J5906" s="14">
        <v>4415.3999999999996</v>
      </c>
      <c r="K5906" s="7">
        <v>6690</v>
      </c>
      <c r="L5906">
        <v>3</v>
      </c>
      <c r="M5906" t="s">
        <v>17</v>
      </c>
    </row>
    <row r="5907" spans="1:13" x14ac:dyDescent="0.2">
      <c r="A5907" t="str">
        <f>'Applications (Cleaned)'!A5907</f>
        <v>7341546</v>
      </c>
      <c r="B5907" t="str">
        <f>'Applications (Cleaned)'!B5907</f>
        <v>0984</v>
      </c>
      <c r="C5907" s="10">
        <v>43962</v>
      </c>
      <c r="D5907" t="s">
        <v>37</v>
      </c>
      <c r="E5907" s="7">
        <v>20012</v>
      </c>
      <c r="F5907">
        <v>767</v>
      </c>
      <c r="G5907" t="s">
        <v>14</v>
      </c>
      <c r="H5907" t="s">
        <v>14</v>
      </c>
      <c r="I5907" t="s">
        <v>33</v>
      </c>
      <c r="J5907" s="14">
        <v>761.4</v>
      </c>
      <c r="K5907" s="7">
        <v>0</v>
      </c>
      <c r="L5907">
        <v>5</v>
      </c>
    </row>
    <row r="5908" spans="1:13" x14ac:dyDescent="0.2">
      <c r="A5908" t="str">
        <f>'Applications (Cleaned)'!A5908</f>
        <v>7342592</v>
      </c>
      <c r="B5908" t="str">
        <f>'Applications (Cleaned)'!B5908</f>
        <v>0585</v>
      </c>
      <c r="C5908" s="10">
        <v>44196</v>
      </c>
      <c r="D5908" t="s">
        <v>29</v>
      </c>
      <c r="E5908" s="7">
        <v>68321</v>
      </c>
      <c r="F5908">
        <v>528</v>
      </c>
      <c r="G5908" t="s">
        <v>14</v>
      </c>
      <c r="H5908" t="s">
        <v>26</v>
      </c>
      <c r="I5908" t="s">
        <v>16</v>
      </c>
      <c r="J5908" s="14">
        <v>5092.62</v>
      </c>
      <c r="K5908" s="7">
        <v>6529</v>
      </c>
      <c r="L5908">
        <v>4</v>
      </c>
    </row>
    <row r="5909" spans="1:13" x14ac:dyDescent="0.2">
      <c r="A5909" t="str">
        <f>'Applications (Cleaned)'!A5909</f>
        <v>7344116</v>
      </c>
      <c r="B5909" t="str">
        <f>'Applications (Cleaned)'!B5909</f>
        <v>1381</v>
      </c>
      <c r="C5909" s="10">
        <v>44581</v>
      </c>
      <c r="D5909" t="s">
        <v>32</v>
      </c>
      <c r="E5909" s="7">
        <v>209160</v>
      </c>
      <c r="F5909">
        <v>788</v>
      </c>
      <c r="G5909" t="s">
        <v>14</v>
      </c>
      <c r="H5909" t="s">
        <v>26</v>
      </c>
      <c r="I5909" t="s">
        <v>20</v>
      </c>
      <c r="J5909" s="14">
        <v>1186.92</v>
      </c>
      <c r="K5909" s="7">
        <v>1413</v>
      </c>
      <c r="L5909">
        <v>1</v>
      </c>
      <c r="M5909" t="s">
        <v>25</v>
      </c>
    </row>
    <row r="5910" spans="1:13" x14ac:dyDescent="0.2">
      <c r="A5910" t="str">
        <f>'Applications (Cleaned)'!A5910</f>
        <v>7344381</v>
      </c>
      <c r="B5910" t="str">
        <f>'Applications (Cleaned)'!B5910</f>
        <v>1244</v>
      </c>
      <c r="C5910" s="10">
        <v>44400</v>
      </c>
      <c r="D5910" t="s">
        <v>27</v>
      </c>
      <c r="E5910" s="7">
        <v>323492</v>
      </c>
      <c r="F5910">
        <v>763</v>
      </c>
      <c r="G5910" t="s">
        <v>26</v>
      </c>
      <c r="H5910" t="s">
        <v>14</v>
      </c>
      <c r="I5910" t="s">
        <v>20</v>
      </c>
      <c r="J5910" s="14">
        <v>6454.5</v>
      </c>
      <c r="K5910" s="7">
        <v>8275</v>
      </c>
      <c r="L5910">
        <v>4</v>
      </c>
      <c r="M5910" t="s">
        <v>17</v>
      </c>
    </row>
    <row r="5911" spans="1:13" x14ac:dyDescent="0.2">
      <c r="A5911" t="str">
        <f>'Applications (Cleaned)'!A5911</f>
        <v>7345662</v>
      </c>
      <c r="B5911" t="str">
        <f>'Applications (Cleaned)'!B5911</f>
        <v>0379</v>
      </c>
      <c r="C5911" s="10">
        <v>44832</v>
      </c>
      <c r="D5911" t="s">
        <v>29</v>
      </c>
      <c r="E5911" s="7">
        <v>77533</v>
      </c>
      <c r="F5911">
        <v>790</v>
      </c>
      <c r="G5911" t="s">
        <v>14</v>
      </c>
      <c r="H5911" t="s">
        <v>26</v>
      </c>
      <c r="I5911" t="s">
        <v>20</v>
      </c>
      <c r="J5911" s="14">
        <v>1086.5999999999999</v>
      </c>
      <c r="K5911" s="7">
        <v>1811</v>
      </c>
      <c r="L5911">
        <v>1</v>
      </c>
      <c r="M5911" t="s">
        <v>47</v>
      </c>
    </row>
    <row r="5912" spans="1:13" x14ac:dyDescent="0.2">
      <c r="A5912" t="str">
        <f>'Applications (Cleaned)'!A5912</f>
        <v>7346409</v>
      </c>
      <c r="B5912" t="str">
        <f>'Applications (Cleaned)'!B5912</f>
        <v>0786</v>
      </c>
      <c r="C5912" s="10">
        <v>44028</v>
      </c>
      <c r="D5912" t="s">
        <v>13</v>
      </c>
      <c r="E5912" s="7">
        <v>227791</v>
      </c>
      <c r="F5912">
        <v>737</v>
      </c>
      <c r="G5912" t="s">
        <v>14</v>
      </c>
      <c r="H5912" t="s">
        <v>26</v>
      </c>
      <c r="I5912" t="s">
        <v>24</v>
      </c>
      <c r="J5912" s="14">
        <v>1850.16</v>
      </c>
      <c r="K5912" s="7">
        <v>2372</v>
      </c>
      <c r="L5912">
        <v>5</v>
      </c>
      <c r="M5912" t="s">
        <v>41</v>
      </c>
    </row>
    <row r="5913" spans="1:13" x14ac:dyDescent="0.2">
      <c r="A5913" t="str">
        <f>'Applications (Cleaned)'!A5913</f>
        <v>7347354</v>
      </c>
      <c r="B5913" t="str">
        <f>'Applications (Cleaned)'!B5913</f>
        <v>0455</v>
      </c>
      <c r="C5913" s="10">
        <v>44840</v>
      </c>
      <c r="D5913" t="s">
        <v>29</v>
      </c>
      <c r="E5913" s="7">
        <v>120056</v>
      </c>
      <c r="F5913">
        <v>612</v>
      </c>
      <c r="G5913" t="s">
        <v>14</v>
      </c>
      <c r="H5913" t="s">
        <v>14</v>
      </c>
      <c r="I5913" t="s">
        <v>24</v>
      </c>
      <c r="J5913" s="14">
        <v>3025.62</v>
      </c>
      <c r="K5913" s="7">
        <v>3879</v>
      </c>
      <c r="L5913">
        <v>1</v>
      </c>
      <c r="M5913" t="s">
        <v>41</v>
      </c>
    </row>
    <row r="5914" spans="1:13" x14ac:dyDescent="0.2">
      <c r="A5914" t="str">
        <f>'Applications (Cleaned)'!A5914</f>
        <v>7347416</v>
      </c>
      <c r="B5914" t="str">
        <f>'Applications (Cleaned)'!B5914</f>
        <v>0717</v>
      </c>
      <c r="C5914" s="10">
        <v>45010</v>
      </c>
      <c r="D5914" t="s">
        <v>23</v>
      </c>
      <c r="E5914" s="7">
        <v>38430</v>
      </c>
      <c r="F5914">
        <v>602</v>
      </c>
      <c r="G5914" t="s">
        <v>14</v>
      </c>
      <c r="H5914" t="s">
        <v>14</v>
      </c>
      <c r="I5914" t="s">
        <v>20</v>
      </c>
      <c r="J5914" s="14">
        <v>4185</v>
      </c>
      <c r="K5914" s="7">
        <v>6975</v>
      </c>
      <c r="L5914">
        <v>5</v>
      </c>
    </row>
    <row r="5915" spans="1:13" x14ac:dyDescent="0.2">
      <c r="A5915" t="str">
        <f>'Applications (Cleaned)'!A5915</f>
        <v>7347560</v>
      </c>
      <c r="B5915" t="str">
        <f>'Applications (Cleaned)'!B5915</f>
        <v>0688</v>
      </c>
      <c r="C5915" s="10">
        <v>44491</v>
      </c>
      <c r="D5915" t="s">
        <v>27</v>
      </c>
      <c r="E5915" s="7">
        <v>39347</v>
      </c>
      <c r="F5915">
        <v>748</v>
      </c>
      <c r="G5915" t="s">
        <v>14</v>
      </c>
      <c r="H5915" t="s">
        <v>14</v>
      </c>
      <c r="I5915" t="s">
        <v>16</v>
      </c>
      <c r="J5915" s="14">
        <v>1956.6</v>
      </c>
      <c r="K5915" s="7">
        <v>3261</v>
      </c>
      <c r="L5915">
        <v>1</v>
      </c>
    </row>
    <row r="5916" spans="1:13" x14ac:dyDescent="0.2">
      <c r="A5916" t="str">
        <f>'Applications (Cleaned)'!A5916</f>
        <v>7350063</v>
      </c>
      <c r="B5916" t="str">
        <f>'Applications (Cleaned)'!B5916</f>
        <v>0069</v>
      </c>
      <c r="C5916" s="10">
        <v>44891</v>
      </c>
      <c r="D5916" t="s">
        <v>37</v>
      </c>
      <c r="E5916" s="7">
        <v>53340</v>
      </c>
      <c r="F5916">
        <v>580</v>
      </c>
      <c r="G5916" t="s">
        <v>14</v>
      </c>
      <c r="H5916" t="s">
        <v>26</v>
      </c>
      <c r="I5916" t="s">
        <v>20</v>
      </c>
      <c r="J5916" s="14">
        <v>2349.36</v>
      </c>
      <c r="K5916" s="7">
        <v>3012</v>
      </c>
      <c r="L5916">
        <v>2</v>
      </c>
      <c r="M5916" t="s">
        <v>52</v>
      </c>
    </row>
    <row r="5917" spans="1:13" x14ac:dyDescent="0.2">
      <c r="A5917" t="str">
        <f>'Applications (Cleaned)'!A5917</f>
        <v>7350079</v>
      </c>
      <c r="B5917" t="str">
        <f>'Applications (Cleaned)'!B5917</f>
        <v>0185</v>
      </c>
      <c r="C5917" s="10">
        <v>44721</v>
      </c>
      <c r="D5917" t="s">
        <v>27</v>
      </c>
      <c r="E5917" s="7">
        <v>134977</v>
      </c>
      <c r="F5917">
        <v>785</v>
      </c>
      <c r="G5917" t="s">
        <v>14</v>
      </c>
      <c r="H5917" t="s">
        <v>26</v>
      </c>
      <c r="I5917" t="s">
        <v>20</v>
      </c>
      <c r="J5917" s="14">
        <v>3008.28</v>
      </c>
      <c r="K5917" s="7">
        <v>4558</v>
      </c>
      <c r="L5917">
        <v>4</v>
      </c>
      <c r="M5917" t="s">
        <v>17</v>
      </c>
    </row>
    <row r="5918" spans="1:13" x14ac:dyDescent="0.2">
      <c r="A5918" t="str">
        <f>'Applications (Cleaned)'!A5918</f>
        <v>7350198</v>
      </c>
      <c r="B5918" t="str">
        <f>'Applications (Cleaned)'!B5918</f>
        <v>0786</v>
      </c>
      <c r="C5918" s="10">
        <v>43895</v>
      </c>
      <c r="D5918" t="s">
        <v>29</v>
      </c>
      <c r="E5918" s="7">
        <v>117542</v>
      </c>
      <c r="G5918" t="s">
        <v>14</v>
      </c>
      <c r="H5918" t="s">
        <v>26</v>
      </c>
      <c r="I5918" t="s">
        <v>20</v>
      </c>
      <c r="J5918" s="14">
        <v>1850.16</v>
      </c>
      <c r="K5918" s="7">
        <v>2372</v>
      </c>
      <c r="L5918">
        <v>3</v>
      </c>
      <c r="M5918" t="s">
        <v>31</v>
      </c>
    </row>
    <row r="5919" spans="1:13" x14ac:dyDescent="0.2">
      <c r="A5919" t="str">
        <f>'Applications (Cleaned)'!A5919</f>
        <v>7350266</v>
      </c>
      <c r="B5919" t="str">
        <f>'Applications (Cleaned)'!B5919</f>
        <v>0521</v>
      </c>
      <c r="C5919" s="10">
        <v>44797</v>
      </c>
      <c r="D5919" t="s">
        <v>27</v>
      </c>
      <c r="E5919" s="7">
        <v>92938</v>
      </c>
      <c r="F5919">
        <v>655</v>
      </c>
      <c r="G5919" t="s">
        <v>14</v>
      </c>
      <c r="H5919" t="s">
        <v>26</v>
      </c>
      <c r="I5919" t="s">
        <v>20</v>
      </c>
      <c r="J5919" s="14">
        <v>727.74</v>
      </c>
      <c r="K5919" s="7">
        <v>933</v>
      </c>
      <c r="L5919">
        <v>5</v>
      </c>
      <c r="M5919" t="s">
        <v>31</v>
      </c>
    </row>
    <row r="5920" spans="1:13" x14ac:dyDescent="0.2">
      <c r="A5920" t="str">
        <f>'Applications (Cleaned)'!A5920</f>
        <v>7350783</v>
      </c>
      <c r="B5920" t="str">
        <f>'Applications (Cleaned)'!B5920</f>
        <v>1518</v>
      </c>
      <c r="C5920" s="10">
        <v>45194</v>
      </c>
      <c r="D5920" t="s">
        <v>13</v>
      </c>
      <c r="E5920" s="7">
        <v>244311</v>
      </c>
      <c r="F5920">
        <v>762</v>
      </c>
      <c r="G5920" t="s">
        <v>14</v>
      </c>
      <c r="H5920" t="s">
        <v>26</v>
      </c>
      <c r="I5920" t="s">
        <v>20</v>
      </c>
      <c r="J5920" s="14">
        <v>2654.4</v>
      </c>
      <c r="K5920" s="7">
        <v>4424</v>
      </c>
      <c r="L5920">
        <v>3</v>
      </c>
    </row>
    <row r="5921" spans="1:13" x14ac:dyDescent="0.2">
      <c r="A5921" t="str">
        <f>'Applications (Cleaned)'!A5921</f>
        <v>7351741</v>
      </c>
      <c r="B5921" t="str">
        <f>'Applications (Cleaned)'!B5921</f>
        <v>1244</v>
      </c>
      <c r="D5921" t="s">
        <v>32</v>
      </c>
      <c r="E5921" s="7">
        <v>24555</v>
      </c>
      <c r="F5921">
        <v>641</v>
      </c>
      <c r="G5921" t="s">
        <v>14</v>
      </c>
      <c r="H5921" t="s">
        <v>14</v>
      </c>
      <c r="I5921" t="s">
        <v>46</v>
      </c>
      <c r="J5921" s="14">
        <v>6454.5</v>
      </c>
      <c r="K5921" s="7">
        <v>8275</v>
      </c>
      <c r="L5921">
        <v>4</v>
      </c>
      <c r="M5921" t="s">
        <v>52</v>
      </c>
    </row>
    <row r="5922" spans="1:13" x14ac:dyDescent="0.2">
      <c r="A5922" t="str">
        <f>'Applications (Cleaned)'!A5922</f>
        <v>7352577</v>
      </c>
      <c r="B5922" t="str">
        <f>'Applications (Cleaned)'!B5922</f>
        <v>0842</v>
      </c>
      <c r="C5922" s="10">
        <v>44818</v>
      </c>
      <c r="D5922" t="s">
        <v>32</v>
      </c>
      <c r="E5922" s="7">
        <v>148102</v>
      </c>
      <c r="F5922">
        <v>766</v>
      </c>
      <c r="G5922" t="s">
        <v>14</v>
      </c>
      <c r="H5922" t="s">
        <v>14</v>
      </c>
      <c r="I5922" t="s">
        <v>24</v>
      </c>
      <c r="J5922" s="14">
        <v>801.84</v>
      </c>
      <c r="K5922" s="7">
        <v>1028</v>
      </c>
      <c r="L5922">
        <v>2</v>
      </c>
    </row>
    <row r="5923" spans="1:13" x14ac:dyDescent="0.2">
      <c r="A5923" t="str">
        <f>'Applications (Cleaned)'!A5923</f>
        <v>7352767</v>
      </c>
      <c r="B5923" t="str">
        <f>'Applications (Cleaned)'!B5923</f>
        <v>0782</v>
      </c>
      <c r="C5923" s="10">
        <v>43954</v>
      </c>
      <c r="D5923" t="s">
        <v>19</v>
      </c>
      <c r="E5923" s="7">
        <v>215355</v>
      </c>
      <c r="F5923">
        <v>715</v>
      </c>
      <c r="G5923" t="s">
        <v>14</v>
      </c>
      <c r="H5923" t="s">
        <v>26</v>
      </c>
      <c r="I5923" t="s">
        <v>24</v>
      </c>
      <c r="J5923" s="14">
        <v>3179.52</v>
      </c>
      <c r="K5923" s="7">
        <v>3312</v>
      </c>
      <c r="L5923">
        <v>1</v>
      </c>
      <c r="M5923" t="s">
        <v>21</v>
      </c>
    </row>
    <row r="5924" spans="1:13" x14ac:dyDescent="0.2">
      <c r="A5924" t="str">
        <f>'Applications (Cleaned)'!A5924</f>
        <v>7353676</v>
      </c>
      <c r="B5924" t="str">
        <f>'Applications (Cleaned)'!B5924</f>
        <v>1054</v>
      </c>
      <c r="C5924" s="10">
        <v>44074</v>
      </c>
      <c r="D5924" t="s">
        <v>23</v>
      </c>
      <c r="E5924" s="7">
        <v>216244</v>
      </c>
      <c r="F5924">
        <v>816</v>
      </c>
      <c r="G5924" t="s">
        <v>14</v>
      </c>
      <c r="H5924" t="s">
        <v>26</v>
      </c>
      <c r="I5924" t="s">
        <v>24</v>
      </c>
      <c r="J5924" s="14">
        <v>1659.84</v>
      </c>
      <c r="K5924" s="7">
        <v>2128</v>
      </c>
      <c r="L5924">
        <v>4</v>
      </c>
    </row>
    <row r="5925" spans="1:13" x14ac:dyDescent="0.2">
      <c r="A5925" t="str">
        <f>'Applications (Cleaned)'!A5925</f>
        <v>7354277</v>
      </c>
      <c r="B5925" t="str">
        <f>'Applications (Cleaned)'!B5925</f>
        <v>0955</v>
      </c>
      <c r="C5925" s="10">
        <v>44216</v>
      </c>
      <c r="D5925" t="s">
        <v>19</v>
      </c>
      <c r="E5925" s="7">
        <v>211584</v>
      </c>
      <c r="F5925">
        <v>455</v>
      </c>
      <c r="G5925" t="s">
        <v>26</v>
      </c>
      <c r="H5925" t="s">
        <v>14</v>
      </c>
      <c r="I5925" t="s">
        <v>20</v>
      </c>
      <c r="J5925" s="14">
        <v>2463.36</v>
      </c>
      <c r="K5925" s="7">
        <v>2566</v>
      </c>
      <c r="L5925">
        <v>2</v>
      </c>
    </row>
    <row r="5926" spans="1:13" x14ac:dyDescent="0.2">
      <c r="A5926" t="str">
        <f>'Applications (Cleaned)'!A5926</f>
        <v>7357518</v>
      </c>
      <c r="B5926" t="str">
        <f>'Applications (Cleaned)'!B5926</f>
        <v>0585</v>
      </c>
      <c r="C5926" s="10">
        <v>45327</v>
      </c>
      <c r="D5926" t="s">
        <v>37</v>
      </c>
      <c r="E5926" s="7">
        <v>79594</v>
      </c>
      <c r="F5926">
        <v>758</v>
      </c>
      <c r="G5926" t="s">
        <v>14</v>
      </c>
      <c r="H5926" t="s">
        <v>26</v>
      </c>
      <c r="I5926" t="s">
        <v>16</v>
      </c>
      <c r="J5926" s="14">
        <v>6267.84</v>
      </c>
      <c r="K5926" s="7">
        <v>6529</v>
      </c>
      <c r="L5926">
        <v>1</v>
      </c>
      <c r="M5926" t="s">
        <v>47</v>
      </c>
    </row>
    <row r="5927" spans="1:13" x14ac:dyDescent="0.2">
      <c r="A5927" t="str">
        <f>'Applications (Cleaned)'!A5927</f>
        <v>7359734</v>
      </c>
      <c r="B5927" t="str">
        <f>'Applications (Cleaned)'!B5927</f>
        <v>0741</v>
      </c>
      <c r="C5927" s="10">
        <v>45451</v>
      </c>
      <c r="D5927" t="s">
        <v>32</v>
      </c>
      <c r="E5927" s="7">
        <v>42936</v>
      </c>
      <c r="F5927">
        <v>752</v>
      </c>
      <c r="G5927" t="s">
        <v>14</v>
      </c>
      <c r="H5927" t="s">
        <v>26</v>
      </c>
      <c r="I5927" t="s">
        <v>20</v>
      </c>
      <c r="J5927" s="14">
        <v>2374.02</v>
      </c>
      <c r="K5927" s="7">
        <v>3597</v>
      </c>
      <c r="L5927">
        <v>1</v>
      </c>
      <c r="M5927" t="s">
        <v>28</v>
      </c>
    </row>
    <row r="5928" spans="1:13" x14ac:dyDescent="0.2">
      <c r="A5928" t="str">
        <f>'Applications (Cleaned)'!A5928</f>
        <v>7360819</v>
      </c>
      <c r="B5928" t="str">
        <f>'Applications (Cleaned)'!B5928</f>
        <v>0367</v>
      </c>
      <c r="C5928" s="10">
        <v>44143</v>
      </c>
      <c r="D5928" t="s">
        <v>27</v>
      </c>
      <c r="E5928" s="7">
        <v>59714</v>
      </c>
      <c r="F5928">
        <v>791</v>
      </c>
      <c r="G5928" t="s">
        <v>14</v>
      </c>
      <c r="H5928" t="s">
        <v>26</v>
      </c>
      <c r="I5928" t="s">
        <v>20</v>
      </c>
      <c r="J5928" s="14">
        <v>1581.06</v>
      </c>
      <c r="K5928" s="7">
        <v>2027</v>
      </c>
      <c r="L5928">
        <v>2</v>
      </c>
      <c r="M5928" t="s">
        <v>31</v>
      </c>
    </row>
    <row r="5929" spans="1:13" x14ac:dyDescent="0.2">
      <c r="A5929" t="str">
        <f>'Applications (Cleaned)'!A5929</f>
        <v>7361675</v>
      </c>
      <c r="B5929" t="str">
        <f>'Applications (Cleaned)'!B5929</f>
        <v>1728</v>
      </c>
      <c r="C5929" s="10">
        <v>43961</v>
      </c>
      <c r="D5929" t="s">
        <v>23</v>
      </c>
      <c r="E5929" s="7">
        <v>72916</v>
      </c>
      <c r="G5929" t="s">
        <v>26</v>
      </c>
      <c r="H5929" t="s">
        <v>14</v>
      </c>
      <c r="I5929" t="s">
        <v>16</v>
      </c>
      <c r="J5929" s="14">
        <v>5759.52</v>
      </c>
      <c r="K5929" s="7">
        <v>7384</v>
      </c>
      <c r="L5929">
        <v>2</v>
      </c>
    </row>
    <row r="5930" spans="1:13" x14ac:dyDescent="0.2">
      <c r="A5930" t="str">
        <f>'Applications (Cleaned)'!A5930</f>
        <v>7364159</v>
      </c>
      <c r="B5930" t="str">
        <f>'Applications (Cleaned)'!B5930</f>
        <v>0866</v>
      </c>
      <c r="C5930" s="10">
        <v>44773</v>
      </c>
      <c r="D5930" t="s">
        <v>23</v>
      </c>
      <c r="E5930" s="7">
        <v>83379</v>
      </c>
      <c r="F5930">
        <v>386</v>
      </c>
      <c r="G5930" t="s">
        <v>14</v>
      </c>
      <c r="H5930" t="s">
        <v>14</v>
      </c>
      <c r="I5930" t="s">
        <v>20</v>
      </c>
      <c r="J5930" s="14">
        <v>1633.5</v>
      </c>
      <c r="K5930" s="7">
        <v>2475</v>
      </c>
      <c r="L5930">
        <v>3</v>
      </c>
      <c r="M5930" t="s">
        <v>31</v>
      </c>
    </row>
    <row r="5931" spans="1:13" x14ac:dyDescent="0.2">
      <c r="A5931" t="str">
        <f>'Applications (Cleaned)'!A5931</f>
        <v>7364218</v>
      </c>
      <c r="B5931" t="str">
        <f>'Applications (Cleaned)'!B5931</f>
        <v>0715</v>
      </c>
      <c r="C5931" s="10">
        <v>45621</v>
      </c>
      <c r="D5931" t="s">
        <v>19</v>
      </c>
      <c r="E5931" s="7">
        <v>254749</v>
      </c>
      <c r="G5931" t="s">
        <v>14</v>
      </c>
      <c r="H5931" t="s">
        <v>14</v>
      </c>
      <c r="I5931" t="s">
        <v>20</v>
      </c>
      <c r="J5931" s="14">
        <v>1665.72</v>
      </c>
      <c r="K5931" s="7">
        <v>1983</v>
      </c>
      <c r="L5931">
        <v>3</v>
      </c>
    </row>
    <row r="5932" spans="1:13" x14ac:dyDescent="0.2">
      <c r="A5932" t="str">
        <f>'Applications (Cleaned)'!A5932</f>
        <v>7365132</v>
      </c>
      <c r="B5932" t="str">
        <f>'Applications (Cleaned)'!B5932</f>
        <v>1642</v>
      </c>
      <c r="C5932" s="10">
        <v>44999</v>
      </c>
      <c r="D5932" t="s">
        <v>27</v>
      </c>
      <c r="E5932" s="7">
        <v>205941</v>
      </c>
      <c r="F5932">
        <v>745</v>
      </c>
      <c r="G5932" t="s">
        <v>14</v>
      </c>
      <c r="H5932" t="s">
        <v>14</v>
      </c>
      <c r="I5932" t="s">
        <v>16</v>
      </c>
      <c r="J5932" s="14">
        <v>2440.62</v>
      </c>
      <c r="K5932" s="7">
        <v>3129</v>
      </c>
      <c r="L5932">
        <v>5</v>
      </c>
      <c r="M5932" t="s">
        <v>28</v>
      </c>
    </row>
    <row r="5933" spans="1:13" x14ac:dyDescent="0.2">
      <c r="A5933" t="str">
        <f>'Applications (Cleaned)'!A5933</f>
        <v>7365949</v>
      </c>
      <c r="B5933" t="str">
        <f>'Applications (Cleaned)'!B5933</f>
        <v>0405</v>
      </c>
      <c r="C5933" s="10">
        <v>45356</v>
      </c>
      <c r="D5933" t="s">
        <v>23</v>
      </c>
      <c r="E5933" s="7">
        <v>125915</v>
      </c>
      <c r="F5933">
        <v>503</v>
      </c>
      <c r="G5933" t="s">
        <v>26</v>
      </c>
      <c r="H5933" t="s">
        <v>26</v>
      </c>
      <c r="I5933" t="s">
        <v>20</v>
      </c>
      <c r="J5933" s="14">
        <v>1666.86</v>
      </c>
      <c r="K5933" s="7">
        <v>2137</v>
      </c>
      <c r="L5933">
        <v>4</v>
      </c>
      <c r="M5933" t="s">
        <v>31</v>
      </c>
    </row>
    <row r="5934" spans="1:13" x14ac:dyDescent="0.2">
      <c r="A5934" t="str">
        <f>'Applications (Cleaned)'!A5934</f>
        <v>7366021</v>
      </c>
      <c r="B5934" t="str">
        <f>'Applications (Cleaned)'!B5934</f>
        <v>1179</v>
      </c>
      <c r="C5934" s="10">
        <v>45036</v>
      </c>
      <c r="D5934" t="s">
        <v>32</v>
      </c>
      <c r="E5934" s="7">
        <v>188246</v>
      </c>
      <c r="G5934" t="s">
        <v>14</v>
      </c>
      <c r="H5934" t="s">
        <v>26</v>
      </c>
      <c r="I5934" t="s">
        <v>46</v>
      </c>
      <c r="J5934" s="14">
        <v>5417.16</v>
      </c>
      <c r="K5934" s="7">
        <v>6449</v>
      </c>
      <c r="L5934">
        <v>3</v>
      </c>
      <c r="M5934" t="s">
        <v>28</v>
      </c>
    </row>
    <row r="5935" spans="1:13" x14ac:dyDescent="0.2">
      <c r="A5935" t="str">
        <f>'Applications (Cleaned)'!A5935</f>
        <v>7368760</v>
      </c>
      <c r="B5935" t="str">
        <f>'Applications (Cleaned)'!B5935</f>
        <v>0216</v>
      </c>
      <c r="C5935" s="10">
        <v>44774</v>
      </c>
      <c r="D5935" t="s">
        <v>29</v>
      </c>
      <c r="E5935" s="7">
        <v>169445</v>
      </c>
      <c r="F5935">
        <v>790</v>
      </c>
      <c r="G5935" t="s">
        <v>26</v>
      </c>
      <c r="H5935" t="s">
        <v>14</v>
      </c>
      <c r="I5935" t="s">
        <v>46</v>
      </c>
      <c r="J5935" s="14">
        <v>1012.2</v>
      </c>
      <c r="K5935" s="7">
        <v>1687</v>
      </c>
      <c r="L5935">
        <v>4</v>
      </c>
      <c r="M5935" t="s">
        <v>28</v>
      </c>
    </row>
    <row r="5936" spans="1:13" x14ac:dyDescent="0.2">
      <c r="A5936" t="str">
        <f>'Applications (Cleaned)'!A5936</f>
        <v>7371406</v>
      </c>
      <c r="B5936" t="str">
        <f>'Applications (Cleaned)'!B5936</f>
        <v>1738</v>
      </c>
      <c r="C5936" s="10">
        <v>45040</v>
      </c>
      <c r="D5936" t="s">
        <v>19</v>
      </c>
      <c r="E5936" s="7">
        <v>60688</v>
      </c>
      <c r="F5936">
        <v>785</v>
      </c>
      <c r="G5936" t="s">
        <v>14</v>
      </c>
      <c r="H5936" t="s">
        <v>26</v>
      </c>
      <c r="I5936" t="s">
        <v>16</v>
      </c>
      <c r="J5936" s="14">
        <v>1649.7</v>
      </c>
      <c r="K5936" s="7">
        <v>2115</v>
      </c>
      <c r="L5936">
        <v>5</v>
      </c>
      <c r="M5936" t="s">
        <v>28</v>
      </c>
    </row>
    <row r="5937" spans="1:13" x14ac:dyDescent="0.2">
      <c r="A5937" t="str">
        <f>'Applications (Cleaned)'!A5937</f>
        <v>7373019</v>
      </c>
      <c r="B5937" t="str">
        <f>'Applications (Cleaned)'!B5937</f>
        <v>1135</v>
      </c>
      <c r="C5937" s="10">
        <v>44306</v>
      </c>
      <c r="D5937" t="s">
        <v>29</v>
      </c>
      <c r="E5937" s="7">
        <v>135063</v>
      </c>
      <c r="F5937">
        <v>822</v>
      </c>
      <c r="G5937" t="s">
        <v>14</v>
      </c>
      <c r="H5937" t="s">
        <v>14</v>
      </c>
      <c r="I5937" t="s">
        <v>20</v>
      </c>
      <c r="J5937" s="14">
        <v>1608</v>
      </c>
      <c r="K5937" s="7">
        <v>2680</v>
      </c>
      <c r="L5937">
        <v>2</v>
      </c>
      <c r="M5937" t="s">
        <v>52</v>
      </c>
    </row>
    <row r="5938" spans="1:13" x14ac:dyDescent="0.2">
      <c r="A5938" t="str">
        <f>'Applications (Cleaned)'!A5938</f>
        <v>7373586</v>
      </c>
      <c r="B5938" t="str">
        <f>'Applications (Cleaned)'!B5938</f>
        <v>1017</v>
      </c>
      <c r="C5938" s="10">
        <v>45244</v>
      </c>
      <c r="D5938" t="s">
        <v>32</v>
      </c>
      <c r="E5938" s="7">
        <v>90001</v>
      </c>
      <c r="F5938">
        <v>749</v>
      </c>
      <c r="G5938" t="s">
        <v>14</v>
      </c>
      <c r="H5938" t="s">
        <v>26</v>
      </c>
      <c r="I5938" t="s">
        <v>16</v>
      </c>
      <c r="J5938" s="14">
        <v>3432</v>
      </c>
      <c r="K5938" s="7">
        <v>4400</v>
      </c>
      <c r="L5938">
        <v>3</v>
      </c>
      <c r="M5938" t="s">
        <v>52</v>
      </c>
    </row>
    <row r="5939" spans="1:13" x14ac:dyDescent="0.2">
      <c r="A5939" t="str">
        <f>'Applications (Cleaned)'!A5939</f>
        <v>7375290</v>
      </c>
      <c r="B5939" t="str">
        <f>'Applications (Cleaned)'!B5939</f>
        <v>1167</v>
      </c>
      <c r="C5939" s="10">
        <v>44262</v>
      </c>
      <c r="D5939" t="s">
        <v>23</v>
      </c>
      <c r="E5939" s="7">
        <v>13962</v>
      </c>
      <c r="F5939">
        <v>693</v>
      </c>
      <c r="G5939" t="s">
        <v>14</v>
      </c>
      <c r="H5939" t="s">
        <v>26</v>
      </c>
      <c r="I5939" t="s">
        <v>24</v>
      </c>
      <c r="J5939" s="14">
        <v>6034.56</v>
      </c>
      <c r="K5939" s="7">
        <v>6286</v>
      </c>
      <c r="L5939">
        <v>1</v>
      </c>
      <c r="M5939" t="s">
        <v>35</v>
      </c>
    </row>
    <row r="5940" spans="1:13" x14ac:dyDescent="0.2">
      <c r="A5940" t="str">
        <f>'Applications (Cleaned)'!A5940</f>
        <v>7377450</v>
      </c>
      <c r="B5940" t="str">
        <f>'Applications (Cleaned)'!B5940</f>
        <v>1257</v>
      </c>
      <c r="C5940" s="10">
        <v>44902</v>
      </c>
      <c r="D5940" t="s">
        <v>13</v>
      </c>
      <c r="E5940" s="7">
        <v>78156</v>
      </c>
      <c r="F5940">
        <v>538</v>
      </c>
      <c r="G5940" t="s">
        <v>14</v>
      </c>
      <c r="H5940" t="s">
        <v>26</v>
      </c>
      <c r="I5940" t="s">
        <v>20</v>
      </c>
      <c r="J5940" s="14">
        <v>609</v>
      </c>
      <c r="K5940" s="7">
        <v>1015</v>
      </c>
      <c r="L5940">
        <v>2</v>
      </c>
      <c r="M5940" t="s">
        <v>28</v>
      </c>
    </row>
    <row r="5941" spans="1:13" x14ac:dyDescent="0.2">
      <c r="A5941" t="str">
        <f>'Applications (Cleaned)'!A5941</f>
        <v>7379662</v>
      </c>
      <c r="B5941" t="str">
        <f>'Applications (Cleaned)'!B5941</f>
        <v>0251</v>
      </c>
      <c r="C5941" s="10">
        <v>45116</v>
      </c>
      <c r="D5941" t="s">
        <v>27</v>
      </c>
      <c r="E5941" s="7">
        <v>127052</v>
      </c>
      <c r="F5941">
        <v>615</v>
      </c>
      <c r="G5941" t="s">
        <v>26</v>
      </c>
      <c r="H5941" t="s">
        <v>14</v>
      </c>
      <c r="I5941" t="s">
        <v>33</v>
      </c>
      <c r="J5941" s="14">
        <v>851.4</v>
      </c>
      <c r="K5941" s="7">
        <v>1419</v>
      </c>
      <c r="L5941">
        <v>2</v>
      </c>
      <c r="M5941" t="s">
        <v>28</v>
      </c>
    </row>
    <row r="5942" spans="1:13" x14ac:dyDescent="0.2">
      <c r="A5942" t="str">
        <f>'Applications (Cleaned)'!A5942</f>
        <v>7381662</v>
      </c>
      <c r="B5942" t="str">
        <f>'Applications (Cleaned)'!B5942</f>
        <v>0731</v>
      </c>
      <c r="D5942" t="s">
        <v>32</v>
      </c>
      <c r="E5942" s="7">
        <v>102443</v>
      </c>
      <c r="F5942">
        <v>662</v>
      </c>
      <c r="G5942" t="s">
        <v>26</v>
      </c>
      <c r="H5942" t="s">
        <v>14</v>
      </c>
      <c r="I5942" t="s">
        <v>24</v>
      </c>
      <c r="J5942" s="14">
        <v>1248.72</v>
      </c>
      <c r="K5942" s="7">
        <v>1892</v>
      </c>
      <c r="L5942">
        <v>5</v>
      </c>
      <c r="M5942" t="s">
        <v>41</v>
      </c>
    </row>
    <row r="5943" spans="1:13" x14ac:dyDescent="0.2">
      <c r="A5943" t="str">
        <f>'Applications (Cleaned)'!A5943</f>
        <v>7381713</v>
      </c>
      <c r="B5943" t="str">
        <f>'Applications (Cleaned)'!B5943</f>
        <v>1635</v>
      </c>
      <c r="C5943" s="10">
        <v>44235</v>
      </c>
      <c r="D5943" t="s">
        <v>29</v>
      </c>
      <c r="E5943" s="7">
        <v>86201</v>
      </c>
      <c r="F5943">
        <v>839</v>
      </c>
      <c r="G5943" t="s">
        <v>14</v>
      </c>
      <c r="H5943" t="s">
        <v>26</v>
      </c>
      <c r="I5943" t="s">
        <v>16</v>
      </c>
      <c r="J5943" s="14">
        <v>3084.18</v>
      </c>
      <c r="K5943" s="7">
        <v>4673</v>
      </c>
      <c r="L5943">
        <v>4</v>
      </c>
      <c r="M5943" t="s">
        <v>52</v>
      </c>
    </row>
    <row r="5944" spans="1:13" x14ac:dyDescent="0.2">
      <c r="A5944" t="str">
        <f>'Applications (Cleaned)'!A5944</f>
        <v>7385349</v>
      </c>
      <c r="B5944" t="str">
        <f>'Applications (Cleaned)'!B5944</f>
        <v>1791</v>
      </c>
      <c r="C5944" s="10">
        <v>44445</v>
      </c>
      <c r="D5944" t="s">
        <v>29</v>
      </c>
      <c r="E5944" s="7">
        <v>50935</v>
      </c>
      <c r="F5944">
        <v>747</v>
      </c>
      <c r="G5944" t="s">
        <v>14</v>
      </c>
      <c r="H5944" t="s">
        <v>26</v>
      </c>
      <c r="I5944" t="s">
        <v>46</v>
      </c>
      <c r="J5944" s="14">
        <v>3432</v>
      </c>
      <c r="K5944" s="7">
        <v>3575</v>
      </c>
      <c r="L5944">
        <v>1</v>
      </c>
    </row>
    <row r="5945" spans="1:13" x14ac:dyDescent="0.2">
      <c r="A5945" t="str">
        <f>'Applications (Cleaned)'!A5945</f>
        <v>7385770</v>
      </c>
      <c r="B5945" t="str">
        <f>'Applications (Cleaned)'!B5945</f>
        <v>0907</v>
      </c>
      <c r="C5945" s="10">
        <v>44670</v>
      </c>
      <c r="D5945" t="s">
        <v>13</v>
      </c>
      <c r="E5945" s="7">
        <v>6827</v>
      </c>
      <c r="F5945">
        <v>651</v>
      </c>
      <c r="G5945" t="s">
        <v>14</v>
      </c>
      <c r="H5945" t="s">
        <v>14</v>
      </c>
      <c r="I5945" t="s">
        <v>16</v>
      </c>
      <c r="J5945" s="14">
        <v>1665.72</v>
      </c>
      <c r="K5945" s="7">
        <v>1983</v>
      </c>
      <c r="L5945">
        <v>3</v>
      </c>
      <c r="M5945" t="s">
        <v>25</v>
      </c>
    </row>
    <row r="5946" spans="1:13" x14ac:dyDescent="0.2">
      <c r="A5946" t="str">
        <f>'Applications (Cleaned)'!A5946</f>
        <v>7387200</v>
      </c>
      <c r="B5946" t="str">
        <f>'Applications (Cleaned)'!B5946</f>
        <v>0160</v>
      </c>
      <c r="C5946" s="10">
        <v>44242</v>
      </c>
      <c r="D5946" t="s">
        <v>27</v>
      </c>
      <c r="E5946" s="7">
        <v>75882</v>
      </c>
      <c r="F5946">
        <v>696</v>
      </c>
      <c r="G5946" t="s">
        <v>14</v>
      </c>
      <c r="H5946" t="s">
        <v>26</v>
      </c>
      <c r="I5946" t="s">
        <v>24</v>
      </c>
      <c r="J5946" s="14">
        <v>702.9</v>
      </c>
      <c r="K5946" s="7">
        <v>1065</v>
      </c>
      <c r="L5946">
        <v>2</v>
      </c>
      <c r="M5946" t="s">
        <v>25</v>
      </c>
    </row>
    <row r="5947" spans="1:13" x14ac:dyDescent="0.2">
      <c r="A5947" t="str">
        <f>'Applications (Cleaned)'!A5947</f>
        <v>7388021</v>
      </c>
      <c r="B5947" t="str">
        <f>'Applications (Cleaned)'!B5947</f>
        <v>0008</v>
      </c>
      <c r="C5947" s="10">
        <v>45012</v>
      </c>
      <c r="D5947" t="s">
        <v>37</v>
      </c>
      <c r="E5947" s="7">
        <v>209470</v>
      </c>
      <c r="F5947">
        <v>730</v>
      </c>
      <c r="G5947" t="s">
        <v>14</v>
      </c>
      <c r="H5947" t="s">
        <v>26</v>
      </c>
      <c r="I5947" t="s">
        <v>20</v>
      </c>
      <c r="J5947" s="14">
        <v>5825.16</v>
      </c>
      <c r="K5947" s="7">
        <v>8826</v>
      </c>
      <c r="L5947">
        <v>1</v>
      </c>
    </row>
    <row r="5948" spans="1:13" x14ac:dyDescent="0.2">
      <c r="A5948" t="str">
        <f>'Applications (Cleaned)'!A5948</f>
        <v>7388384</v>
      </c>
      <c r="B5948" t="str">
        <f>'Applications (Cleaned)'!B5948</f>
        <v>1153</v>
      </c>
      <c r="C5948" s="10">
        <v>44312</v>
      </c>
      <c r="D5948" t="s">
        <v>27</v>
      </c>
      <c r="E5948" s="7">
        <v>216404</v>
      </c>
      <c r="F5948">
        <v>822</v>
      </c>
      <c r="G5948" t="s">
        <v>14</v>
      </c>
      <c r="H5948" t="s">
        <v>14</v>
      </c>
      <c r="I5948" t="s">
        <v>20</v>
      </c>
      <c r="J5948" s="14">
        <v>980.1</v>
      </c>
      <c r="K5948" s="7">
        <v>0</v>
      </c>
      <c r="L5948">
        <v>1</v>
      </c>
      <c r="M5948" t="s">
        <v>41</v>
      </c>
    </row>
    <row r="5949" spans="1:13" x14ac:dyDescent="0.2">
      <c r="A5949" t="str">
        <f>'Applications (Cleaned)'!A5949</f>
        <v>7390552</v>
      </c>
      <c r="B5949" t="str">
        <f>'Applications (Cleaned)'!B5949</f>
        <v>1456</v>
      </c>
      <c r="C5949" s="10">
        <v>43934</v>
      </c>
      <c r="D5949" t="s">
        <v>13</v>
      </c>
      <c r="E5949" s="7">
        <v>234793</v>
      </c>
      <c r="F5949">
        <v>396</v>
      </c>
      <c r="G5949" t="s">
        <v>14</v>
      </c>
      <c r="H5949" t="s">
        <v>26</v>
      </c>
      <c r="I5949" t="s">
        <v>20</v>
      </c>
      <c r="J5949" s="14">
        <v>2943</v>
      </c>
      <c r="K5949" s="7">
        <v>4905</v>
      </c>
      <c r="L5949">
        <v>2</v>
      </c>
    </row>
    <row r="5950" spans="1:13" x14ac:dyDescent="0.2">
      <c r="A5950" t="str">
        <f>'Applications (Cleaned)'!A5950</f>
        <v>7391221</v>
      </c>
      <c r="B5950" t="str">
        <f>'Applications (Cleaned)'!B5950</f>
        <v>0639</v>
      </c>
      <c r="C5950" s="10">
        <v>45047</v>
      </c>
      <c r="D5950" t="s">
        <v>13</v>
      </c>
      <c r="E5950" s="7">
        <v>87422</v>
      </c>
      <c r="F5950">
        <v>583</v>
      </c>
      <c r="G5950" t="s">
        <v>26</v>
      </c>
      <c r="H5950" t="s">
        <v>26</v>
      </c>
      <c r="I5950" t="s">
        <v>16</v>
      </c>
      <c r="J5950" s="14">
        <v>3933.12</v>
      </c>
      <c r="K5950" s="7">
        <v>4097</v>
      </c>
      <c r="L5950">
        <v>4</v>
      </c>
    </row>
    <row r="5951" spans="1:13" x14ac:dyDescent="0.2">
      <c r="A5951" t="str">
        <f>'Applications (Cleaned)'!A5951</f>
        <v>7393072</v>
      </c>
      <c r="B5951" t="str">
        <f>'Applications (Cleaned)'!B5951</f>
        <v>0924</v>
      </c>
      <c r="C5951" s="10">
        <v>44796</v>
      </c>
      <c r="D5951" t="s">
        <v>13</v>
      </c>
      <c r="E5951" s="7">
        <v>76358</v>
      </c>
      <c r="F5951">
        <v>774</v>
      </c>
      <c r="G5951" t="s">
        <v>14</v>
      </c>
      <c r="H5951" t="s">
        <v>14</v>
      </c>
      <c r="I5951" t="s">
        <v>20</v>
      </c>
      <c r="J5951" s="14">
        <v>854.1</v>
      </c>
      <c r="K5951" s="7">
        <v>1095</v>
      </c>
      <c r="L5951">
        <v>2</v>
      </c>
    </row>
    <row r="5952" spans="1:13" x14ac:dyDescent="0.2">
      <c r="A5952" t="str">
        <f>'Applications (Cleaned)'!A5952</f>
        <v>7394365</v>
      </c>
      <c r="B5952" t="str">
        <f>'Applications (Cleaned)'!B5952</f>
        <v>1002</v>
      </c>
      <c r="C5952" s="10">
        <v>45187</v>
      </c>
      <c r="D5952" t="s">
        <v>27</v>
      </c>
      <c r="E5952" s="7">
        <v>86447</v>
      </c>
      <c r="G5952" t="s">
        <v>14</v>
      </c>
      <c r="H5952" t="s">
        <v>14</v>
      </c>
      <c r="I5952" t="s">
        <v>20</v>
      </c>
      <c r="J5952" s="14">
        <v>4987.8</v>
      </c>
      <c r="K5952" s="7">
        <v>8313</v>
      </c>
      <c r="L5952">
        <v>5</v>
      </c>
      <c r="M5952" t="s">
        <v>52</v>
      </c>
    </row>
    <row r="5953" spans="1:13" x14ac:dyDescent="0.2">
      <c r="A5953" t="str">
        <f>'Applications (Cleaned)'!A5953</f>
        <v>7394845</v>
      </c>
      <c r="B5953" t="str">
        <f>'Applications (Cleaned)'!B5953</f>
        <v>0429</v>
      </c>
      <c r="C5953" s="10">
        <v>44894</v>
      </c>
      <c r="D5953" t="s">
        <v>13</v>
      </c>
      <c r="E5953" s="7">
        <v>101111</v>
      </c>
      <c r="F5953">
        <v>485</v>
      </c>
      <c r="G5953" t="s">
        <v>14</v>
      </c>
      <c r="H5953" t="s">
        <v>26</v>
      </c>
      <c r="I5953" t="s">
        <v>24</v>
      </c>
      <c r="J5953" s="14">
        <v>5532.48</v>
      </c>
      <c r="K5953" s="7">
        <v>5763</v>
      </c>
      <c r="L5953">
        <v>3</v>
      </c>
    </row>
    <row r="5954" spans="1:13" x14ac:dyDescent="0.2">
      <c r="A5954" t="str">
        <f>'Applications (Cleaned)'!A5954</f>
        <v>7395392</v>
      </c>
      <c r="B5954" t="str">
        <f>'Applications (Cleaned)'!B5954</f>
        <v>1374</v>
      </c>
      <c r="C5954" s="10">
        <v>44228</v>
      </c>
      <c r="D5954" t="s">
        <v>23</v>
      </c>
      <c r="E5954" s="7">
        <v>196632</v>
      </c>
      <c r="F5954">
        <v>584</v>
      </c>
      <c r="G5954" t="s">
        <v>14</v>
      </c>
      <c r="H5954" t="s">
        <v>14</v>
      </c>
      <c r="I5954" t="s">
        <v>46</v>
      </c>
      <c r="J5954" s="14">
        <v>2925.78</v>
      </c>
      <c r="K5954" s="7">
        <v>3751</v>
      </c>
      <c r="L5954">
        <v>4</v>
      </c>
      <c r="M5954" t="s">
        <v>52</v>
      </c>
    </row>
    <row r="5955" spans="1:13" x14ac:dyDescent="0.2">
      <c r="A5955" t="str">
        <f>'Applications (Cleaned)'!A5955</f>
        <v>7397897</v>
      </c>
      <c r="B5955" t="str">
        <f>'Applications (Cleaned)'!B5955</f>
        <v>1327</v>
      </c>
      <c r="C5955" s="10">
        <v>45266</v>
      </c>
      <c r="D5955" t="s">
        <v>37</v>
      </c>
      <c r="E5955" s="7">
        <v>217759</v>
      </c>
      <c r="F5955">
        <v>849</v>
      </c>
      <c r="G5955" t="s">
        <v>26</v>
      </c>
      <c r="H5955" t="s">
        <v>26</v>
      </c>
      <c r="I5955" t="s">
        <v>24</v>
      </c>
      <c r="J5955" s="14">
        <v>2515.5</v>
      </c>
      <c r="K5955" s="7">
        <v>3225</v>
      </c>
      <c r="L5955">
        <v>2</v>
      </c>
      <c r="M5955" t="s">
        <v>35</v>
      </c>
    </row>
    <row r="5956" spans="1:13" x14ac:dyDescent="0.2">
      <c r="A5956" t="str">
        <f>'Applications (Cleaned)'!A5956</f>
        <v>7398007</v>
      </c>
      <c r="B5956" t="str">
        <f>'Applications (Cleaned)'!B5956</f>
        <v>0329</v>
      </c>
      <c r="C5956" s="10">
        <v>44051</v>
      </c>
      <c r="D5956" t="s">
        <v>13</v>
      </c>
      <c r="E5956" s="7">
        <v>125226</v>
      </c>
      <c r="F5956">
        <v>798</v>
      </c>
      <c r="G5956" t="s">
        <v>14</v>
      </c>
      <c r="H5956" t="s">
        <v>26</v>
      </c>
      <c r="I5956" t="s">
        <v>16</v>
      </c>
      <c r="J5956" s="14">
        <v>1874.4</v>
      </c>
      <c r="K5956" s="7">
        <v>2840</v>
      </c>
      <c r="L5956">
        <v>4</v>
      </c>
    </row>
    <row r="5957" spans="1:13" x14ac:dyDescent="0.2">
      <c r="A5957" t="str">
        <f>'Applications (Cleaned)'!A5957</f>
        <v>7398280</v>
      </c>
      <c r="B5957" t="str">
        <f>'Applications (Cleaned)'!B5957</f>
        <v>1059</v>
      </c>
      <c r="C5957" s="10">
        <v>44126</v>
      </c>
      <c r="D5957" t="s">
        <v>27</v>
      </c>
      <c r="E5957" s="7">
        <v>2754</v>
      </c>
      <c r="F5957">
        <v>435</v>
      </c>
      <c r="G5957" t="s">
        <v>14</v>
      </c>
      <c r="H5957" t="s">
        <v>14</v>
      </c>
      <c r="I5957" t="s">
        <v>16</v>
      </c>
      <c r="J5957" s="14">
        <v>2021.4</v>
      </c>
      <c r="K5957" s="7">
        <v>3369</v>
      </c>
      <c r="L5957">
        <v>2</v>
      </c>
      <c r="M5957" t="s">
        <v>47</v>
      </c>
    </row>
    <row r="5958" spans="1:13" x14ac:dyDescent="0.2">
      <c r="A5958" t="str">
        <f>'Applications (Cleaned)'!A5958</f>
        <v>7400355</v>
      </c>
      <c r="B5958" t="str">
        <f>'Applications (Cleaned)'!B5958</f>
        <v>0179</v>
      </c>
      <c r="C5958" s="10">
        <v>44016</v>
      </c>
      <c r="D5958" t="s">
        <v>32</v>
      </c>
      <c r="E5958" s="7">
        <v>75644</v>
      </c>
      <c r="F5958">
        <v>691</v>
      </c>
      <c r="G5958" t="s">
        <v>14</v>
      </c>
      <c r="H5958" t="s">
        <v>14</v>
      </c>
      <c r="I5958" t="s">
        <v>33</v>
      </c>
      <c r="J5958" s="14">
        <v>3299.4</v>
      </c>
      <c r="K5958" s="7">
        <v>4230</v>
      </c>
      <c r="L5958">
        <v>5</v>
      </c>
      <c r="M5958" t="s">
        <v>52</v>
      </c>
    </row>
    <row r="5959" spans="1:13" x14ac:dyDescent="0.2">
      <c r="A5959" t="str">
        <f>'Applications (Cleaned)'!A5959</f>
        <v>7403994</v>
      </c>
      <c r="B5959" t="str">
        <f>'Applications (Cleaned)'!B5959</f>
        <v>0597</v>
      </c>
      <c r="C5959" s="10">
        <v>45580</v>
      </c>
      <c r="D5959" t="s">
        <v>23</v>
      </c>
      <c r="E5959" s="7">
        <v>102963</v>
      </c>
      <c r="F5959">
        <v>700</v>
      </c>
      <c r="G5959" t="s">
        <v>26</v>
      </c>
      <c r="H5959" t="s">
        <v>26</v>
      </c>
      <c r="I5959" t="s">
        <v>16</v>
      </c>
      <c r="J5959" s="14">
        <v>1554.3</v>
      </c>
      <c r="K5959" s="7">
        <v>2355</v>
      </c>
      <c r="L5959">
        <v>2</v>
      </c>
      <c r="M5959" t="s">
        <v>31</v>
      </c>
    </row>
    <row r="5960" spans="1:13" x14ac:dyDescent="0.2">
      <c r="A5960" t="str">
        <f>'Applications (Cleaned)'!A5960</f>
        <v>7404382</v>
      </c>
      <c r="B5960" t="str">
        <f>'Applications (Cleaned)'!B5960</f>
        <v>1581</v>
      </c>
      <c r="C5960" s="10">
        <v>43916</v>
      </c>
      <c r="D5960" t="s">
        <v>27</v>
      </c>
      <c r="E5960" s="7">
        <v>223146</v>
      </c>
      <c r="F5960">
        <v>638</v>
      </c>
      <c r="G5960" t="s">
        <v>26</v>
      </c>
      <c r="H5960" t="s">
        <v>26</v>
      </c>
      <c r="I5960" t="s">
        <v>20</v>
      </c>
      <c r="J5960" s="14">
        <v>683.76</v>
      </c>
      <c r="K5960" s="7">
        <v>814</v>
      </c>
      <c r="L5960">
        <v>5</v>
      </c>
      <c r="M5960" t="s">
        <v>17</v>
      </c>
    </row>
    <row r="5961" spans="1:13" x14ac:dyDescent="0.2">
      <c r="A5961" t="str">
        <f>'Applications (Cleaned)'!A5961</f>
        <v>7404611</v>
      </c>
      <c r="B5961" t="str">
        <f>'Applications (Cleaned)'!B5961</f>
        <v>0819</v>
      </c>
      <c r="C5961" s="10">
        <v>44479</v>
      </c>
      <c r="D5961" t="s">
        <v>37</v>
      </c>
      <c r="E5961" s="7">
        <v>100199</v>
      </c>
      <c r="F5961">
        <v>720</v>
      </c>
      <c r="G5961" t="s">
        <v>14</v>
      </c>
      <c r="H5961" t="s">
        <v>26</v>
      </c>
      <c r="I5961" t="s">
        <v>16</v>
      </c>
      <c r="J5961" s="14">
        <v>3439.02</v>
      </c>
      <c r="K5961" s="7">
        <v>4409</v>
      </c>
      <c r="L5961">
        <v>3</v>
      </c>
      <c r="M5961" t="s">
        <v>31</v>
      </c>
    </row>
    <row r="5962" spans="1:13" x14ac:dyDescent="0.2">
      <c r="A5962" t="str">
        <f>'Applications (Cleaned)'!A5962</f>
        <v>7405220</v>
      </c>
      <c r="B5962" t="str">
        <f>'Applications (Cleaned)'!B5962</f>
        <v>1391</v>
      </c>
      <c r="C5962" s="10">
        <v>44988</v>
      </c>
      <c r="D5962" t="s">
        <v>27</v>
      </c>
      <c r="E5962" s="7">
        <v>153088</v>
      </c>
      <c r="F5962">
        <v>672</v>
      </c>
      <c r="G5962" t="s">
        <v>26</v>
      </c>
      <c r="H5962" t="s">
        <v>14</v>
      </c>
      <c r="I5962" t="s">
        <v>20</v>
      </c>
      <c r="J5962" s="14">
        <v>1517.1</v>
      </c>
      <c r="K5962" s="7">
        <v>1945</v>
      </c>
      <c r="L5962">
        <v>3</v>
      </c>
      <c r="M5962" t="s">
        <v>21</v>
      </c>
    </row>
    <row r="5963" spans="1:13" x14ac:dyDescent="0.2">
      <c r="A5963" t="str">
        <f>'Applications (Cleaned)'!A5963</f>
        <v>7406598</v>
      </c>
      <c r="B5963" t="str">
        <f>'Applications (Cleaned)'!B5963</f>
        <v>1149</v>
      </c>
      <c r="C5963" s="10">
        <v>44220</v>
      </c>
      <c r="D5963" t="s">
        <v>23</v>
      </c>
      <c r="E5963" s="7">
        <v>47389</v>
      </c>
      <c r="F5963">
        <v>722</v>
      </c>
      <c r="G5963" t="s">
        <v>26</v>
      </c>
      <c r="H5963" t="s">
        <v>26</v>
      </c>
      <c r="I5963" t="s">
        <v>20</v>
      </c>
      <c r="J5963" s="14">
        <v>5624.58</v>
      </c>
      <c r="K5963" s="7">
        <v>7211</v>
      </c>
      <c r="L5963">
        <v>5</v>
      </c>
    </row>
    <row r="5964" spans="1:13" x14ac:dyDescent="0.2">
      <c r="A5964" t="str">
        <f>'Applications (Cleaned)'!A5964</f>
        <v>7408082</v>
      </c>
      <c r="B5964" t="str">
        <f>'Applications (Cleaned)'!B5964</f>
        <v>0241</v>
      </c>
      <c r="C5964" s="10">
        <v>45075</v>
      </c>
      <c r="D5964" t="s">
        <v>27</v>
      </c>
      <c r="E5964" s="7">
        <v>137873</v>
      </c>
      <c r="F5964">
        <v>754</v>
      </c>
      <c r="G5964" t="s">
        <v>14</v>
      </c>
      <c r="H5964" t="s">
        <v>26</v>
      </c>
      <c r="I5964" t="s">
        <v>33</v>
      </c>
      <c r="J5964" s="14">
        <v>1278.5999999999999</v>
      </c>
      <c r="K5964" s="7">
        <v>2131</v>
      </c>
      <c r="L5964">
        <v>3</v>
      </c>
      <c r="M5964" t="s">
        <v>47</v>
      </c>
    </row>
    <row r="5965" spans="1:13" x14ac:dyDescent="0.2">
      <c r="A5965" t="str">
        <f>'Applications (Cleaned)'!A5965</f>
        <v>7408826</v>
      </c>
      <c r="B5965" t="str">
        <f>'Applications (Cleaned)'!B5965</f>
        <v>0964</v>
      </c>
      <c r="C5965" s="10">
        <v>43971</v>
      </c>
      <c r="D5965" t="s">
        <v>29</v>
      </c>
      <c r="E5965" s="7">
        <v>169821</v>
      </c>
      <c r="F5965">
        <v>604</v>
      </c>
      <c r="G5965" t="s">
        <v>14</v>
      </c>
      <c r="H5965" t="s">
        <v>14</v>
      </c>
      <c r="I5965" t="s">
        <v>24</v>
      </c>
      <c r="J5965" s="14">
        <v>3578.4</v>
      </c>
      <c r="K5965" s="7">
        <v>4260</v>
      </c>
      <c r="L5965">
        <v>1</v>
      </c>
      <c r="M5965" t="s">
        <v>52</v>
      </c>
    </row>
    <row r="5966" spans="1:13" x14ac:dyDescent="0.2">
      <c r="A5966" t="str">
        <f>'Applications (Cleaned)'!A5966</f>
        <v>7409082</v>
      </c>
      <c r="B5966" t="str">
        <f>'Applications (Cleaned)'!B5966</f>
        <v>1506</v>
      </c>
      <c r="C5966" s="10">
        <v>45460</v>
      </c>
      <c r="D5966" t="s">
        <v>37</v>
      </c>
      <c r="E5966" s="7">
        <v>212535</v>
      </c>
      <c r="F5966">
        <v>833</v>
      </c>
      <c r="G5966" t="s">
        <v>26</v>
      </c>
      <c r="H5966" t="s">
        <v>26</v>
      </c>
      <c r="I5966" t="s">
        <v>20</v>
      </c>
      <c r="J5966" s="14">
        <v>1708.98</v>
      </c>
      <c r="K5966" s="7">
        <v>2191</v>
      </c>
      <c r="L5966">
        <v>5</v>
      </c>
      <c r="M5966" t="s">
        <v>17</v>
      </c>
    </row>
    <row r="5967" spans="1:13" x14ac:dyDescent="0.2">
      <c r="A5967" t="str">
        <f>'Applications (Cleaned)'!A5967</f>
        <v>7409770</v>
      </c>
      <c r="B5967" t="str">
        <f>'Applications (Cleaned)'!B5967</f>
        <v>1558</v>
      </c>
      <c r="C5967" s="10">
        <v>44018</v>
      </c>
      <c r="D5967" t="s">
        <v>19</v>
      </c>
      <c r="E5967" s="7">
        <v>156238</v>
      </c>
      <c r="F5967">
        <v>836</v>
      </c>
      <c r="G5967" t="s">
        <v>26</v>
      </c>
      <c r="H5967" t="s">
        <v>14</v>
      </c>
      <c r="I5967" t="s">
        <v>20</v>
      </c>
      <c r="J5967" s="14">
        <v>6216.96</v>
      </c>
      <c r="K5967" s="7">
        <v>6476</v>
      </c>
      <c r="L5967">
        <v>2</v>
      </c>
      <c r="M5967" t="s">
        <v>21</v>
      </c>
    </row>
    <row r="5968" spans="1:13" x14ac:dyDescent="0.2">
      <c r="A5968" t="str">
        <f>'Applications (Cleaned)'!A5968</f>
        <v>7409817</v>
      </c>
      <c r="B5968" t="str">
        <f>'Applications (Cleaned)'!B5968</f>
        <v>0774</v>
      </c>
      <c r="C5968" s="10">
        <v>44228</v>
      </c>
      <c r="D5968" t="s">
        <v>27</v>
      </c>
      <c r="E5968" s="7">
        <v>200007</v>
      </c>
      <c r="F5968">
        <v>628</v>
      </c>
      <c r="G5968" t="s">
        <v>14</v>
      </c>
      <c r="H5968" t="s">
        <v>26</v>
      </c>
      <c r="I5968" t="s">
        <v>20</v>
      </c>
      <c r="J5968" s="14">
        <v>3781.44</v>
      </c>
      <c r="K5968" s="7">
        <v>3939</v>
      </c>
      <c r="L5968">
        <v>5</v>
      </c>
      <c r="M5968" t="s">
        <v>34</v>
      </c>
    </row>
    <row r="5969" spans="1:13" x14ac:dyDescent="0.2">
      <c r="A5969" t="str">
        <f>'Applications (Cleaned)'!A5969</f>
        <v>7409864</v>
      </c>
      <c r="B5969" t="str">
        <f>'Applications (Cleaned)'!B5969</f>
        <v>0245</v>
      </c>
      <c r="C5969" s="10">
        <v>43906</v>
      </c>
      <c r="D5969" t="s">
        <v>19</v>
      </c>
      <c r="E5969" s="7">
        <v>106195</v>
      </c>
      <c r="F5969">
        <v>467</v>
      </c>
      <c r="G5969" t="s">
        <v>26</v>
      </c>
      <c r="H5969" t="s">
        <v>14</v>
      </c>
      <c r="I5969" t="s">
        <v>16</v>
      </c>
      <c r="J5969" s="14">
        <v>1983.6</v>
      </c>
      <c r="K5969" s="7">
        <v>3306</v>
      </c>
      <c r="L5969">
        <v>3</v>
      </c>
      <c r="M5969" t="s">
        <v>35</v>
      </c>
    </row>
    <row r="5970" spans="1:13" x14ac:dyDescent="0.2">
      <c r="A5970" t="str">
        <f>'Applications (Cleaned)'!A5970</f>
        <v>7410759</v>
      </c>
      <c r="B5970" t="str">
        <f>'Applications (Cleaned)'!B5970</f>
        <v>0341</v>
      </c>
      <c r="C5970" s="10">
        <v>44465</v>
      </c>
      <c r="D5970" t="s">
        <v>32</v>
      </c>
      <c r="E5970" s="7">
        <v>247156</v>
      </c>
      <c r="F5970">
        <v>692</v>
      </c>
      <c r="G5970" t="s">
        <v>26</v>
      </c>
      <c r="H5970" t="s">
        <v>26</v>
      </c>
      <c r="I5970" t="s">
        <v>20</v>
      </c>
      <c r="J5970" s="14">
        <v>1366.8</v>
      </c>
      <c r="K5970" s="7">
        <v>2278</v>
      </c>
      <c r="L5970">
        <v>5</v>
      </c>
      <c r="M5970" t="s">
        <v>17</v>
      </c>
    </row>
    <row r="5971" spans="1:13" x14ac:dyDescent="0.2">
      <c r="A5971" t="str">
        <f>'Applications (Cleaned)'!A5971</f>
        <v>7413248</v>
      </c>
      <c r="B5971" t="str">
        <f>'Applications (Cleaned)'!B5971</f>
        <v>0021</v>
      </c>
      <c r="C5971" s="10">
        <v>45620</v>
      </c>
      <c r="D5971" t="s">
        <v>27</v>
      </c>
      <c r="E5971" s="7">
        <v>217573</v>
      </c>
      <c r="F5971">
        <v>712</v>
      </c>
      <c r="G5971" t="s">
        <v>14</v>
      </c>
      <c r="H5971" t="s">
        <v>14</v>
      </c>
      <c r="I5971" t="s">
        <v>16</v>
      </c>
      <c r="J5971" s="14">
        <v>536.4</v>
      </c>
      <c r="K5971" s="7">
        <v>894</v>
      </c>
      <c r="L5971">
        <v>3</v>
      </c>
    </row>
    <row r="5972" spans="1:13" x14ac:dyDescent="0.2">
      <c r="A5972" t="str">
        <f>'Applications (Cleaned)'!A5972</f>
        <v>7413803</v>
      </c>
      <c r="B5972" t="str">
        <f>'Applications (Cleaned)'!B5972</f>
        <v>1022</v>
      </c>
      <c r="C5972" s="10">
        <v>45361</v>
      </c>
      <c r="D5972" t="s">
        <v>23</v>
      </c>
      <c r="E5972" s="7">
        <v>271931</v>
      </c>
      <c r="F5972">
        <v>771</v>
      </c>
      <c r="G5972" t="s">
        <v>14</v>
      </c>
      <c r="H5972" t="s">
        <v>14</v>
      </c>
      <c r="I5972" t="s">
        <v>20</v>
      </c>
      <c r="J5972" s="14">
        <v>2989.44</v>
      </c>
      <c r="K5972" s="7">
        <v>3114</v>
      </c>
      <c r="L5972">
        <v>2</v>
      </c>
      <c r="M5972" t="s">
        <v>41</v>
      </c>
    </row>
    <row r="5973" spans="1:13" x14ac:dyDescent="0.2">
      <c r="A5973" t="str">
        <f>'Applications (Cleaned)'!A5973</f>
        <v>7414073</v>
      </c>
      <c r="B5973" t="str">
        <f>'Applications (Cleaned)'!B5973</f>
        <v>0383</v>
      </c>
      <c r="C5973" s="10">
        <v>45067</v>
      </c>
      <c r="D5973" t="s">
        <v>23</v>
      </c>
      <c r="E5973" s="7">
        <v>73593</v>
      </c>
      <c r="F5973">
        <v>659</v>
      </c>
      <c r="G5973" t="s">
        <v>14</v>
      </c>
      <c r="H5973" t="s">
        <v>14</v>
      </c>
      <c r="I5973" t="s">
        <v>20</v>
      </c>
      <c r="J5973" s="14">
        <v>2490.6</v>
      </c>
      <c r="K5973" s="7">
        <v>0</v>
      </c>
      <c r="L5973">
        <v>3</v>
      </c>
      <c r="M5973" t="s">
        <v>21</v>
      </c>
    </row>
    <row r="5974" spans="1:13" x14ac:dyDescent="0.2">
      <c r="A5974" t="str">
        <f>'Applications (Cleaned)'!A5974</f>
        <v>7414245</v>
      </c>
      <c r="B5974" t="str">
        <f>'Applications (Cleaned)'!B5974</f>
        <v>1385</v>
      </c>
      <c r="C5974" s="10">
        <v>45159</v>
      </c>
      <c r="D5974" t="s">
        <v>13</v>
      </c>
      <c r="E5974" s="7">
        <v>208452</v>
      </c>
      <c r="F5974">
        <v>666</v>
      </c>
      <c r="G5974" t="s">
        <v>26</v>
      </c>
      <c r="H5974" t="s">
        <v>26</v>
      </c>
      <c r="I5974" t="s">
        <v>20</v>
      </c>
      <c r="J5974" s="14">
        <v>951.72</v>
      </c>
      <c r="K5974" s="7">
        <v>1442</v>
      </c>
      <c r="L5974">
        <v>1</v>
      </c>
      <c r="M5974" t="s">
        <v>34</v>
      </c>
    </row>
    <row r="5975" spans="1:13" x14ac:dyDescent="0.2">
      <c r="A5975" t="str">
        <f>'Applications (Cleaned)'!A5975</f>
        <v>7416248</v>
      </c>
      <c r="B5975" t="str">
        <f>'Applications (Cleaned)'!B5975</f>
        <v>0459</v>
      </c>
      <c r="C5975" s="10">
        <v>44402</v>
      </c>
      <c r="D5975" t="s">
        <v>27</v>
      </c>
      <c r="E5975" s="7">
        <v>42467</v>
      </c>
      <c r="F5975">
        <v>733</v>
      </c>
      <c r="G5975" t="s">
        <v>26</v>
      </c>
      <c r="H5975" t="s">
        <v>14</v>
      </c>
      <c r="I5975" t="s">
        <v>20</v>
      </c>
      <c r="J5975" s="14">
        <v>1457.82</v>
      </c>
      <c r="K5975" s="7">
        <v>1869</v>
      </c>
      <c r="L5975">
        <v>4</v>
      </c>
      <c r="M5975" t="s">
        <v>35</v>
      </c>
    </row>
    <row r="5976" spans="1:13" x14ac:dyDescent="0.2">
      <c r="A5976" t="str">
        <f>'Applications (Cleaned)'!A5976</f>
        <v>7417027</v>
      </c>
      <c r="B5976" t="str">
        <f>'Applications (Cleaned)'!B5976</f>
        <v>0747</v>
      </c>
      <c r="C5976" s="10">
        <v>44839</v>
      </c>
      <c r="D5976" t="s">
        <v>29</v>
      </c>
      <c r="E5976" s="7">
        <v>74199</v>
      </c>
      <c r="F5976">
        <v>804</v>
      </c>
      <c r="G5976" t="s">
        <v>26</v>
      </c>
      <c r="H5976" t="s">
        <v>26</v>
      </c>
      <c r="I5976" t="s">
        <v>20</v>
      </c>
      <c r="J5976" s="14">
        <v>2506.56</v>
      </c>
      <c r="K5976" s="7">
        <v>2611</v>
      </c>
      <c r="L5976">
        <v>5</v>
      </c>
      <c r="M5976" t="s">
        <v>17</v>
      </c>
    </row>
    <row r="5977" spans="1:13" x14ac:dyDescent="0.2">
      <c r="A5977" t="str">
        <f>'Applications (Cleaned)'!A5977</f>
        <v>7417935</v>
      </c>
      <c r="B5977" t="str">
        <f>'Applications (Cleaned)'!B5977</f>
        <v>0852</v>
      </c>
      <c r="C5977" s="10">
        <v>45551</v>
      </c>
      <c r="D5977" t="s">
        <v>32</v>
      </c>
      <c r="E5977" s="7">
        <v>245023</v>
      </c>
      <c r="F5977">
        <v>407</v>
      </c>
      <c r="G5977" t="s">
        <v>14</v>
      </c>
      <c r="H5977" t="s">
        <v>26</v>
      </c>
      <c r="I5977" t="s">
        <v>16</v>
      </c>
      <c r="J5977" s="14">
        <v>1034.8800000000001</v>
      </c>
      <c r="K5977" s="7">
        <v>1078</v>
      </c>
      <c r="L5977">
        <v>2</v>
      </c>
    </row>
    <row r="5978" spans="1:13" x14ac:dyDescent="0.2">
      <c r="A5978" t="str">
        <f>'Applications (Cleaned)'!A5978</f>
        <v>7419049</v>
      </c>
      <c r="B5978" t="str">
        <f>'Applications (Cleaned)'!B5978</f>
        <v>1277</v>
      </c>
      <c r="C5978" s="10">
        <v>44952</v>
      </c>
      <c r="D5978" t="s">
        <v>19</v>
      </c>
      <c r="E5978" s="7">
        <v>30769</v>
      </c>
      <c r="G5978" t="s">
        <v>26</v>
      </c>
      <c r="H5978" t="s">
        <v>14</v>
      </c>
      <c r="I5978" t="s">
        <v>20</v>
      </c>
      <c r="J5978" s="14">
        <v>3214.08</v>
      </c>
      <c r="K5978" s="7">
        <v>3348</v>
      </c>
      <c r="L5978">
        <v>5</v>
      </c>
    </row>
    <row r="5979" spans="1:13" x14ac:dyDescent="0.2">
      <c r="A5979" t="str">
        <f>'Applications (Cleaned)'!A5979</f>
        <v>7419583</v>
      </c>
      <c r="B5979" t="str">
        <f>'Applications (Cleaned)'!B5979</f>
        <v>0742</v>
      </c>
      <c r="C5979" s="10">
        <v>44689</v>
      </c>
      <c r="D5979" t="s">
        <v>37</v>
      </c>
      <c r="E5979" s="7">
        <v>124515</v>
      </c>
      <c r="F5979">
        <v>700</v>
      </c>
      <c r="G5979" t="s">
        <v>14</v>
      </c>
      <c r="H5979" t="s">
        <v>26</v>
      </c>
      <c r="I5979" t="s">
        <v>20</v>
      </c>
      <c r="J5979" s="14">
        <v>5025.72</v>
      </c>
      <c r="K5979" s="7">
        <v>5983</v>
      </c>
      <c r="L5979">
        <v>3</v>
      </c>
      <c r="M5979" t="s">
        <v>17</v>
      </c>
    </row>
    <row r="5980" spans="1:13" x14ac:dyDescent="0.2">
      <c r="A5980" t="str">
        <f>'Applications (Cleaned)'!A5980</f>
        <v>7421464</v>
      </c>
      <c r="B5980" t="str">
        <f>'Applications (Cleaned)'!B5980</f>
        <v>1622</v>
      </c>
      <c r="C5980" s="10">
        <v>45310</v>
      </c>
      <c r="D5980" t="s">
        <v>13</v>
      </c>
      <c r="E5980" s="7">
        <v>606000</v>
      </c>
      <c r="F5980">
        <v>677</v>
      </c>
      <c r="G5980" t="s">
        <v>26</v>
      </c>
      <c r="H5980" t="s">
        <v>26</v>
      </c>
      <c r="I5980" t="s">
        <v>16</v>
      </c>
      <c r="J5980" s="14">
        <v>1770.78</v>
      </c>
      <c r="K5980" s="7">
        <v>2683</v>
      </c>
      <c r="L5980">
        <v>3</v>
      </c>
      <c r="M5980" t="s">
        <v>17</v>
      </c>
    </row>
    <row r="5981" spans="1:13" x14ac:dyDescent="0.2">
      <c r="A5981" t="str">
        <f>'Applications (Cleaned)'!A5981</f>
        <v>7421572</v>
      </c>
      <c r="B5981" t="str">
        <f>'Applications (Cleaned)'!B5981</f>
        <v>1716</v>
      </c>
      <c r="C5981" s="10">
        <v>44980</v>
      </c>
      <c r="D5981" t="s">
        <v>19</v>
      </c>
      <c r="E5981" s="7">
        <v>240202</v>
      </c>
      <c r="F5981">
        <v>740</v>
      </c>
      <c r="G5981" t="s">
        <v>14</v>
      </c>
      <c r="H5981" t="s">
        <v>26</v>
      </c>
      <c r="I5981" t="s">
        <v>20</v>
      </c>
      <c r="J5981" s="14">
        <v>1924.56</v>
      </c>
      <c r="K5981" s="7">
        <v>2916</v>
      </c>
      <c r="L5981">
        <v>5</v>
      </c>
      <c r="M5981" t="s">
        <v>28</v>
      </c>
    </row>
    <row r="5982" spans="1:13" x14ac:dyDescent="0.2">
      <c r="A5982" t="str">
        <f>'Applications (Cleaned)'!A5982</f>
        <v>7421583</v>
      </c>
      <c r="B5982" t="str">
        <f>'Applications (Cleaned)'!B5982</f>
        <v>1610</v>
      </c>
      <c r="C5982" s="10">
        <v>44031</v>
      </c>
      <c r="D5982" t="s">
        <v>23</v>
      </c>
      <c r="E5982" s="7">
        <v>105610</v>
      </c>
      <c r="F5982">
        <v>709</v>
      </c>
      <c r="G5982" t="s">
        <v>26</v>
      </c>
      <c r="H5982" t="s">
        <v>26</v>
      </c>
      <c r="I5982" t="s">
        <v>24</v>
      </c>
      <c r="J5982" s="14">
        <v>2917.44</v>
      </c>
      <c r="K5982" s="7">
        <v>3039</v>
      </c>
      <c r="L5982">
        <v>1</v>
      </c>
      <c r="M5982" t="s">
        <v>47</v>
      </c>
    </row>
    <row r="5983" spans="1:13" x14ac:dyDescent="0.2">
      <c r="A5983" t="str">
        <f>'Applications (Cleaned)'!A5983</f>
        <v>7422070</v>
      </c>
      <c r="B5983" t="str">
        <f>'Applications (Cleaned)'!B5983</f>
        <v>0971</v>
      </c>
      <c r="C5983" s="10">
        <v>44382</v>
      </c>
      <c r="D5983" t="s">
        <v>27</v>
      </c>
      <c r="E5983" s="7">
        <v>53525</v>
      </c>
      <c r="F5983">
        <v>367</v>
      </c>
      <c r="G5983" t="s">
        <v>14</v>
      </c>
      <c r="H5983" t="s">
        <v>26</v>
      </c>
      <c r="I5983" t="s">
        <v>16</v>
      </c>
      <c r="J5983" s="14">
        <v>2133.12</v>
      </c>
      <c r="K5983" s="7">
        <v>2222</v>
      </c>
      <c r="L5983">
        <v>2</v>
      </c>
    </row>
    <row r="5984" spans="1:13" x14ac:dyDescent="0.2">
      <c r="A5984" t="str">
        <f>'Applications (Cleaned)'!A5984</f>
        <v>7424526</v>
      </c>
      <c r="B5984" t="str">
        <f>'Applications (Cleaned)'!B5984</f>
        <v>0841</v>
      </c>
      <c r="C5984" s="10">
        <v>43869</v>
      </c>
      <c r="D5984" t="s">
        <v>27</v>
      </c>
      <c r="E5984" s="7">
        <v>103005</v>
      </c>
      <c r="F5984">
        <v>700</v>
      </c>
      <c r="G5984" t="s">
        <v>14</v>
      </c>
      <c r="H5984" t="s">
        <v>26</v>
      </c>
      <c r="I5984" t="s">
        <v>20</v>
      </c>
      <c r="J5984" s="14">
        <v>2514.96</v>
      </c>
      <c r="K5984" s="7">
        <v>2994</v>
      </c>
      <c r="L5984">
        <v>1</v>
      </c>
      <c r="M5984" t="s">
        <v>28</v>
      </c>
    </row>
    <row r="5985" spans="1:13" x14ac:dyDescent="0.2">
      <c r="A5985" t="str">
        <f>'Applications (Cleaned)'!A5985</f>
        <v>7424683</v>
      </c>
      <c r="B5985" t="str">
        <f>'Applications (Cleaned)'!B5985</f>
        <v>0954</v>
      </c>
      <c r="C5985" s="10">
        <v>44834</v>
      </c>
      <c r="D5985" t="s">
        <v>37</v>
      </c>
      <c r="E5985" s="7">
        <v>223952</v>
      </c>
      <c r="F5985">
        <v>846</v>
      </c>
      <c r="G5985" t="s">
        <v>14</v>
      </c>
      <c r="H5985" t="s">
        <v>14</v>
      </c>
      <c r="I5985" t="s">
        <v>20</v>
      </c>
      <c r="J5985" s="14">
        <v>3580.2</v>
      </c>
      <c r="K5985" s="7">
        <v>5967</v>
      </c>
      <c r="L5985">
        <v>3</v>
      </c>
    </row>
    <row r="5986" spans="1:13" x14ac:dyDescent="0.2">
      <c r="A5986" t="str">
        <f>'Applications (Cleaned)'!A5986</f>
        <v>7425332</v>
      </c>
      <c r="B5986" t="str">
        <f>'Applications (Cleaned)'!B5986</f>
        <v>0930</v>
      </c>
      <c r="C5986" s="10">
        <v>45081</v>
      </c>
      <c r="D5986" t="s">
        <v>13</v>
      </c>
      <c r="E5986" s="7">
        <v>37696</v>
      </c>
      <c r="F5986">
        <v>749</v>
      </c>
      <c r="G5986" t="s">
        <v>14</v>
      </c>
      <c r="H5986" t="s">
        <v>26</v>
      </c>
      <c r="I5986" t="s">
        <v>24</v>
      </c>
      <c r="J5986" s="14">
        <v>1791.6</v>
      </c>
      <c r="K5986" s="7">
        <v>2986</v>
      </c>
      <c r="L5986">
        <v>2</v>
      </c>
      <c r="M5986" t="s">
        <v>34</v>
      </c>
    </row>
    <row r="5987" spans="1:13" x14ac:dyDescent="0.2">
      <c r="A5987" t="str">
        <f>'Applications (Cleaned)'!A5987</f>
        <v>7427354</v>
      </c>
      <c r="B5987" t="str">
        <f>'Applications (Cleaned)'!B5987</f>
        <v>0098</v>
      </c>
      <c r="C5987" s="10">
        <v>44912</v>
      </c>
      <c r="D5987" t="s">
        <v>23</v>
      </c>
      <c r="E5987" s="7">
        <v>189510</v>
      </c>
      <c r="F5987">
        <v>481</v>
      </c>
      <c r="G5987" t="s">
        <v>14</v>
      </c>
      <c r="H5987" t="s">
        <v>14</v>
      </c>
      <c r="I5987" t="s">
        <v>24</v>
      </c>
      <c r="J5987" s="14">
        <v>1513.2</v>
      </c>
      <c r="K5987" s="7">
        <v>1940</v>
      </c>
      <c r="L5987">
        <v>3</v>
      </c>
      <c r="M5987" t="s">
        <v>31</v>
      </c>
    </row>
    <row r="5988" spans="1:13" x14ac:dyDescent="0.2">
      <c r="A5988" t="str">
        <f>'Applications (Cleaned)'!A5988</f>
        <v>7428772</v>
      </c>
      <c r="B5988" t="str">
        <f>'Applications (Cleaned)'!B5988</f>
        <v>0519</v>
      </c>
      <c r="C5988" s="10">
        <v>44217</v>
      </c>
      <c r="D5988" t="s">
        <v>37</v>
      </c>
      <c r="E5988" s="7">
        <v>126620</v>
      </c>
      <c r="F5988">
        <v>768</v>
      </c>
      <c r="G5988" t="s">
        <v>14</v>
      </c>
      <c r="H5988" t="s">
        <v>26</v>
      </c>
      <c r="I5988" t="s">
        <v>20</v>
      </c>
      <c r="J5988" s="14">
        <v>4612.92</v>
      </c>
      <c r="K5988" s="7">
        <v>5914</v>
      </c>
      <c r="L5988">
        <v>5</v>
      </c>
      <c r="M5988" t="s">
        <v>35</v>
      </c>
    </row>
    <row r="5989" spans="1:13" x14ac:dyDescent="0.2">
      <c r="A5989" t="str">
        <f>'Applications (Cleaned)'!A5989</f>
        <v>7432398</v>
      </c>
      <c r="B5989" t="str">
        <f>'Applications (Cleaned)'!B5989</f>
        <v>0934</v>
      </c>
      <c r="C5989" s="10">
        <v>44341</v>
      </c>
      <c r="D5989" t="s">
        <v>19</v>
      </c>
      <c r="E5989" s="7">
        <v>149917</v>
      </c>
      <c r="F5989">
        <v>765</v>
      </c>
      <c r="G5989" t="s">
        <v>14</v>
      </c>
      <c r="H5989" t="s">
        <v>14</v>
      </c>
      <c r="I5989" t="s">
        <v>46</v>
      </c>
      <c r="J5989" s="14">
        <v>1213.08</v>
      </c>
      <c r="K5989" s="7">
        <v>0</v>
      </c>
      <c r="L5989">
        <v>1</v>
      </c>
    </row>
    <row r="5990" spans="1:13" x14ac:dyDescent="0.2">
      <c r="A5990" t="str">
        <f>'Applications (Cleaned)'!A5990</f>
        <v>7432498</v>
      </c>
      <c r="B5990" t="str">
        <f>'Applications (Cleaned)'!B5990</f>
        <v>0123</v>
      </c>
      <c r="C5990" s="10">
        <v>44241</v>
      </c>
      <c r="D5990" t="s">
        <v>27</v>
      </c>
      <c r="E5990" s="7">
        <v>243636</v>
      </c>
      <c r="F5990">
        <v>845</v>
      </c>
      <c r="G5990" t="s">
        <v>14</v>
      </c>
      <c r="H5990" t="s">
        <v>26</v>
      </c>
      <c r="I5990" t="s">
        <v>16</v>
      </c>
      <c r="J5990" s="14">
        <v>885.36</v>
      </c>
      <c r="K5990" s="7">
        <v>1054</v>
      </c>
      <c r="L5990">
        <v>1</v>
      </c>
      <c r="M5990" t="s">
        <v>52</v>
      </c>
    </row>
    <row r="5991" spans="1:13" x14ac:dyDescent="0.2">
      <c r="A5991" t="str">
        <f>'Applications (Cleaned)'!A5991</f>
        <v>7432785</v>
      </c>
      <c r="B5991" t="str">
        <f>'Applications (Cleaned)'!B5991</f>
        <v>1429</v>
      </c>
      <c r="C5991" s="10">
        <v>44028</v>
      </c>
      <c r="D5991" t="s">
        <v>23</v>
      </c>
      <c r="E5991" s="7">
        <v>247758</v>
      </c>
      <c r="G5991" t="s">
        <v>14</v>
      </c>
      <c r="H5991" t="s">
        <v>14</v>
      </c>
      <c r="I5991" t="s">
        <v>16</v>
      </c>
      <c r="J5991" s="14">
        <v>2973.96</v>
      </c>
      <c r="K5991" s="7">
        <v>4506</v>
      </c>
      <c r="L5991">
        <v>2</v>
      </c>
    </row>
    <row r="5992" spans="1:13" x14ac:dyDescent="0.2">
      <c r="A5992" t="str">
        <f>'Applications (Cleaned)'!A5992</f>
        <v>7433377</v>
      </c>
      <c r="B5992" t="str">
        <f>'Applications (Cleaned)'!B5992</f>
        <v>1397</v>
      </c>
      <c r="C5992" s="10">
        <v>43874</v>
      </c>
      <c r="D5992" t="s">
        <v>27</v>
      </c>
      <c r="E5992" s="7">
        <v>223788</v>
      </c>
      <c r="F5992">
        <v>677</v>
      </c>
      <c r="G5992" t="s">
        <v>14</v>
      </c>
      <c r="H5992" t="s">
        <v>26</v>
      </c>
      <c r="I5992" t="s">
        <v>20</v>
      </c>
      <c r="J5992" s="14">
        <v>816.6</v>
      </c>
      <c r="K5992" s="7">
        <v>1361</v>
      </c>
      <c r="L5992">
        <v>5</v>
      </c>
      <c r="M5992" t="s">
        <v>31</v>
      </c>
    </row>
    <row r="5993" spans="1:13" x14ac:dyDescent="0.2">
      <c r="A5993" t="str">
        <f>'Applications (Cleaned)'!A5993</f>
        <v>7434543</v>
      </c>
      <c r="B5993" t="str">
        <f>'Applications (Cleaned)'!B5993</f>
        <v>0173</v>
      </c>
      <c r="C5993" s="10">
        <v>43983</v>
      </c>
      <c r="D5993" t="s">
        <v>32</v>
      </c>
      <c r="E5993" s="7">
        <v>215552</v>
      </c>
      <c r="F5993">
        <v>827</v>
      </c>
      <c r="G5993" t="s">
        <v>14</v>
      </c>
      <c r="H5993" t="s">
        <v>14</v>
      </c>
      <c r="I5993" t="s">
        <v>24</v>
      </c>
      <c r="J5993" s="14">
        <v>2619.84</v>
      </c>
      <c r="K5993" s="7">
        <v>2729</v>
      </c>
      <c r="L5993">
        <v>4</v>
      </c>
      <c r="M5993" t="s">
        <v>47</v>
      </c>
    </row>
    <row r="5994" spans="1:13" x14ac:dyDescent="0.2">
      <c r="A5994" t="str">
        <f>'Applications (Cleaned)'!A5994</f>
        <v>7434928</v>
      </c>
      <c r="B5994" t="str">
        <f>'Applications (Cleaned)'!B5994</f>
        <v>1469</v>
      </c>
      <c r="C5994" s="10">
        <v>45356</v>
      </c>
      <c r="D5994" t="s">
        <v>27</v>
      </c>
      <c r="E5994" s="7">
        <v>188600</v>
      </c>
      <c r="F5994">
        <v>646</v>
      </c>
      <c r="G5994" t="s">
        <v>14</v>
      </c>
      <c r="H5994" t="s">
        <v>26</v>
      </c>
      <c r="I5994" t="s">
        <v>33</v>
      </c>
      <c r="J5994" s="14">
        <v>1650.6</v>
      </c>
      <c r="K5994" s="7">
        <v>0</v>
      </c>
      <c r="L5994">
        <v>4</v>
      </c>
      <c r="M5994" t="s">
        <v>47</v>
      </c>
    </row>
    <row r="5995" spans="1:13" x14ac:dyDescent="0.2">
      <c r="A5995" t="str">
        <f>'Applications (Cleaned)'!A5995</f>
        <v>7435185</v>
      </c>
      <c r="B5995" t="str">
        <f>'Applications (Cleaned)'!B5995</f>
        <v>1488</v>
      </c>
      <c r="C5995" s="10">
        <v>44896</v>
      </c>
      <c r="D5995" t="s">
        <v>29</v>
      </c>
      <c r="E5995" s="7">
        <v>30579</v>
      </c>
      <c r="F5995">
        <v>690</v>
      </c>
      <c r="G5995" t="s">
        <v>14</v>
      </c>
      <c r="H5995" t="s">
        <v>26</v>
      </c>
      <c r="I5995" t="s">
        <v>20</v>
      </c>
      <c r="J5995" s="14">
        <v>5110.38</v>
      </c>
      <c r="K5995" s="7">
        <v>7743</v>
      </c>
      <c r="L5995">
        <v>4</v>
      </c>
      <c r="M5995" t="s">
        <v>41</v>
      </c>
    </row>
    <row r="5996" spans="1:13" x14ac:dyDescent="0.2">
      <c r="A5996" t="str">
        <f>'Applications (Cleaned)'!A5996</f>
        <v>7438303</v>
      </c>
      <c r="B5996" t="str">
        <f>'Applications (Cleaned)'!B5996</f>
        <v>1339</v>
      </c>
      <c r="C5996" s="10">
        <v>44017</v>
      </c>
      <c r="D5996" t="s">
        <v>19</v>
      </c>
      <c r="E5996" s="7">
        <v>230603</v>
      </c>
      <c r="F5996">
        <v>769</v>
      </c>
      <c r="G5996" t="s">
        <v>14</v>
      </c>
      <c r="H5996" t="s">
        <v>26</v>
      </c>
      <c r="I5996" t="s">
        <v>46</v>
      </c>
      <c r="J5996" s="14">
        <v>1011.36</v>
      </c>
      <c r="K5996" s="7">
        <v>1204</v>
      </c>
      <c r="L5996">
        <v>3</v>
      </c>
      <c r="M5996" t="s">
        <v>21</v>
      </c>
    </row>
    <row r="5997" spans="1:13" x14ac:dyDescent="0.2">
      <c r="A5997" t="str">
        <f>'Applications (Cleaned)'!A5997</f>
        <v>7439026</v>
      </c>
      <c r="B5997" t="str">
        <f>'Applications (Cleaned)'!B5997</f>
        <v>1276</v>
      </c>
      <c r="C5997" s="10">
        <v>44922</v>
      </c>
      <c r="D5997" t="s">
        <v>19</v>
      </c>
      <c r="E5997" s="7">
        <v>150664</v>
      </c>
      <c r="F5997">
        <v>640</v>
      </c>
      <c r="G5997" t="s">
        <v>14</v>
      </c>
      <c r="H5997" t="s">
        <v>14</v>
      </c>
      <c r="I5997" t="s">
        <v>24</v>
      </c>
      <c r="J5997" s="14">
        <v>2128.3200000000002</v>
      </c>
      <c r="K5997" s="7">
        <v>2217</v>
      </c>
      <c r="L5997">
        <v>1</v>
      </c>
      <c r="M5997" t="s">
        <v>28</v>
      </c>
    </row>
    <row r="5998" spans="1:13" x14ac:dyDescent="0.2">
      <c r="A5998" t="str">
        <f>'Applications (Cleaned)'!A5998</f>
        <v>7439079</v>
      </c>
      <c r="B5998" t="str">
        <f>'Applications (Cleaned)'!B5998</f>
        <v>0662</v>
      </c>
      <c r="C5998" s="10">
        <v>43872</v>
      </c>
      <c r="D5998" t="s">
        <v>13</v>
      </c>
      <c r="E5998" s="7">
        <v>47244</v>
      </c>
      <c r="G5998" t="s">
        <v>14</v>
      </c>
      <c r="H5998" t="s">
        <v>14</v>
      </c>
      <c r="I5998" t="s">
        <v>20</v>
      </c>
      <c r="J5998" s="14">
        <v>1003.86</v>
      </c>
      <c r="K5998" s="7">
        <v>1521</v>
      </c>
      <c r="L5998">
        <v>4</v>
      </c>
      <c r="M5998" t="s">
        <v>31</v>
      </c>
    </row>
    <row r="5999" spans="1:13" x14ac:dyDescent="0.2">
      <c r="A5999" t="str">
        <f>'Applications (Cleaned)'!A5999</f>
        <v>7440576</v>
      </c>
      <c r="B5999" t="str">
        <f>'Applications (Cleaned)'!B5999</f>
        <v>1299</v>
      </c>
      <c r="C5999" s="10">
        <v>44459</v>
      </c>
      <c r="D5999" t="s">
        <v>37</v>
      </c>
      <c r="E5999" s="7">
        <v>125055</v>
      </c>
      <c r="F5999">
        <v>609</v>
      </c>
      <c r="G5999" t="s">
        <v>14</v>
      </c>
      <c r="H5999" t="s">
        <v>14</v>
      </c>
      <c r="I5999" t="s">
        <v>20</v>
      </c>
      <c r="J5999" s="14">
        <v>883.08</v>
      </c>
      <c r="K5999" s="7">
        <v>1338</v>
      </c>
      <c r="L5999">
        <v>2</v>
      </c>
    </row>
    <row r="6000" spans="1:13" x14ac:dyDescent="0.2">
      <c r="A6000" t="str">
        <f>'Applications (Cleaned)'!A6000</f>
        <v>7442573</v>
      </c>
      <c r="B6000" t="str">
        <f>'Applications (Cleaned)'!B6000</f>
        <v>1320</v>
      </c>
      <c r="C6000" s="10">
        <v>44145</v>
      </c>
      <c r="D6000" t="s">
        <v>19</v>
      </c>
      <c r="E6000" s="7">
        <v>193773</v>
      </c>
      <c r="F6000">
        <v>583</v>
      </c>
      <c r="G6000" t="s">
        <v>14</v>
      </c>
      <c r="H6000" t="s">
        <v>26</v>
      </c>
      <c r="I6000" t="s">
        <v>46</v>
      </c>
      <c r="J6000" s="14">
        <v>3361.2</v>
      </c>
      <c r="K6000" s="7">
        <v>5602</v>
      </c>
      <c r="L6000">
        <v>2</v>
      </c>
      <c r="M6000" t="s">
        <v>52</v>
      </c>
    </row>
    <row r="6001" spans="1:13" x14ac:dyDescent="0.2">
      <c r="A6001" t="str">
        <f>'Applications (Cleaned)'!A6001</f>
        <v>7444118</v>
      </c>
      <c r="B6001" t="str">
        <f>'Applications (Cleaned)'!B6001</f>
        <v>0410</v>
      </c>
      <c r="C6001" s="10">
        <v>45056</v>
      </c>
      <c r="D6001" t="s">
        <v>19</v>
      </c>
      <c r="E6001" s="7">
        <v>42661</v>
      </c>
      <c r="F6001">
        <v>604</v>
      </c>
      <c r="G6001" t="s">
        <v>14</v>
      </c>
      <c r="H6001" t="s">
        <v>14</v>
      </c>
      <c r="I6001" t="s">
        <v>20</v>
      </c>
      <c r="J6001" s="14">
        <v>784.08</v>
      </c>
      <c r="K6001" s="7">
        <v>1188</v>
      </c>
      <c r="L6001">
        <v>5</v>
      </c>
      <c r="M6001" t="s">
        <v>35</v>
      </c>
    </row>
    <row r="6002" spans="1:13" x14ac:dyDescent="0.2">
      <c r="A6002" t="str">
        <f>'Applications (Cleaned)'!A6002</f>
        <v>7444820</v>
      </c>
      <c r="B6002" t="str">
        <f>'Applications (Cleaned)'!B6002</f>
        <v>0130</v>
      </c>
      <c r="C6002" s="10">
        <v>44088</v>
      </c>
      <c r="D6002" t="s">
        <v>23</v>
      </c>
      <c r="E6002" s="7">
        <v>91804</v>
      </c>
      <c r="F6002">
        <v>746</v>
      </c>
      <c r="G6002" t="s">
        <v>14</v>
      </c>
      <c r="H6002" t="s">
        <v>14</v>
      </c>
      <c r="I6002" t="s">
        <v>20</v>
      </c>
      <c r="J6002" s="14">
        <v>1228.8</v>
      </c>
      <c r="K6002" s="7">
        <v>1280</v>
      </c>
      <c r="L6002">
        <v>3</v>
      </c>
      <c r="M6002" t="s">
        <v>31</v>
      </c>
    </row>
    <row r="6003" spans="1:13" x14ac:dyDescent="0.2">
      <c r="A6003" t="str">
        <f>'Applications (Cleaned)'!A6003</f>
        <v>7445125</v>
      </c>
      <c r="B6003" t="str">
        <f>'Applications (Cleaned)'!B6003</f>
        <v>1358</v>
      </c>
      <c r="C6003" s="10">
        <v>44028</v>
      </c>
      <c r="D6003" t="s">
        <v>19</v>
      </c>
      <c r="E6003" s="7">
        <v>56240</v>
      </c>
      <c r="F6003">
        <v>621</v>
      </c>
      <c r="G6003" t="s">
        <v>14</v>
      </c>
      <c r="H6003" t="s">
        <v>14</v>
      </c>
      <c r="I6003" t="s">
        <v>16</v>
      </c>
      <c r="J6003" s="14">
        <v>2602.38</v>
      </c>
      <c r="K6003" s="7">
        <v>3943</v>
      </c>
      <c r="L6003">
        <v>3</v>
      </c>
      <c r="M6003" t="s">
        <v>31</v>
      </c>
    </row>
    <row r="6004" spans="1:13" x14ac:dyDescent="0.2">
      <c r="A6004" t="str">
        <f>'Applications (Cleaned)'!A6004</f>
        <v>7445175</v>
      </c>
      <c r="B6004" t="str">
        <f>'Applications (Cleaned)'!B6004</f>
        <v>0507</v>
      </c>
      <c r="C6004" s="10">
        <v>44222</v>
      </c>
      <c r="D6004" t="s">
        <v>19</v>
      </c>
      <c r="E6004" s="7">
        <v>136223</v>
      </c>
      <c r="F6004">
        <v>740</v>
      </c>
      <c r="G6004" t="s">
        <v>14</v>
      </c>
      <c r="H6004" t="s">
        <v>14</v>
      </c>
      <c r="I6004" t="s">
        <v>46</v>
      </c>
      <c r="J6004" s="14">
        <v>523.79999999999995</v>
      </c>
      <c r="K6004" s="7">
        <v>873</v>
      </c>
      <c r="L6004">
        <v>5</v>
      </c>
    </row>
    <row r="6005" spans="1:13" x14ac:dyDescent="0.2">
      <c r="A6005" t="str">
        <f>'Applications (Cleaned)'!A6005</f>
        <v>7447672</v>
      </c>
      <c r="B6005" t="str">
        <f>'Applications (Cleaned)'!B6005</f>
        <v>0533</v>
      </c>
      <c r="C6005" s="10">
        <v>45010</v>
      </c>
      <c r="D6005" t="s">
        <v>29</v>
      </c>
      <c r="E6005" s="7">
        <v>229440</v>
      </c>
      <c r="F6005">
        <v>670</v>
      </c>
      <c r="G6005" t="s">
        <v>14</v>
      </c>
      <c r="H6005" t="s">
        <v>14</v>
      </c>
      <c r="I6005" t="s">
        <v>16</v>
      </c>
      <c r="J6005" s="14">
        <v>2938.56</v>
      </c>
      <c r="K6005" s="7">
        <v>3061</v>
      </c>
      <c r="L6005">
        <v>2</v>
      </c>
    </row>
    <row r="6006" spans="1:13" x14ac:dyDescent="0.2">
      <c r="A6006" t="str">
        <f>'Applications (Cleaned)'!A6006</f>
        <v>7452571</v>
      </c>
      <c r="B6006" t="str">
        <f>'Applications (Cleaned)'!B6006</f>
        <v>0298</v>
      </c>
      <c r="C6006" s="10">
        <v>44266</v>
      </c>
      <c r="D6006" t="s">
        <v>37</v>
      </c>
      <c r="E6006" s="7">
        <v>71260</v>
      </c>
      <c r="F6006">
        <v>661</v>
      </c>
      <c r="G6006" t="s">
        <v>14</v>
      </c>
      <c r="H6006" t="s">
        <v>14</v>
      </c>
      <c r="I6006" t="s">
        <v>20</v>
      </c>
      <c r="J6006" s="14">
        <v>6532.8</v>
      </c>
      <c r="K6006" s="7">
        <v>10888</v>
      </c>
      <c r="L6006">
        <v>1</v>
      </c>
      <c r="M6006" t="s">
        <v>31</v>
      </c>
    </row>
    <row r="6007" spans="1:13" x14ac:dyDescent="0.2">
      <c r="A6007" t="str">
        <f>'Applications (Cleaned)'!A6007</f>
        <v>7452572</v>
      </c>
      <c r="B6007" t="str">
        <f>'Applications (Cleaned)'!B6007</f>
        <v>0695</v>
      </c>
      <c r="C6007" s="10">
        <v>45026</v>
      </c>
      <c r="D6007" t="s">
        <v>27</v>
      </c>
      <c r="E6007" s="7">
        <v>114524</v>
      </c>
      <c r="F6007">
        <v>736</v>
      </c>
      <c r="G6007" t="s">
        <v>14</v>
      </c>
      <c r="H6007" t="s">
        <v>14</v>
      </c>
      <c r="I6007" t="s">
        <v>20</v>
      </c>
      <c r="J6007" s="14">
        <v>1256.6400000000001</v>
      </c>
      <c r="K6007" s="7">
        <v>1496</v>
      </c>
      <c r="L6007">
        <v>4</v>
      </c>
      <c r="M6007" t="s">
        <v>28</v>
      </c>
    </row>
    <row r="6008" spans="1:13" x14ac:dyDescent="0.2">
      <c r="A6008" t="str">
        <f>'Applications (Cleaned)'!A6008</f>
        <v>7455412</v>
      </c>
      <c r="B6008" t="str">
        <f>'Applications (Cleaned)'!B6008</f>
        <v>1131</v>
      </c>
      <c r="C6008" s="10">
        <v>44089</v>
      </c>
      <c r="D6008" t="s">
        <v>32</v>
      </c>
      <c r="E6008" s="7">
        <v>47091</v>
      </c>
      <c r="F6008">
        <v>708</v>
      </c>
      <c r="G6008" t="s">
        <v>14</v>
      </c>
      <c r="H6008" t="s">
        <v>14</v>
      </c>
      <c r="I6008" t="s">
        <v>46</v>
      </c>
      <c r="J6008" s="14">
        <v>1002.6</v>
      </c>
      <c r="K6008" s="7">
        <v>1671</v>
      </c>
      <c r="L6008">
        <v>4</v>
      </c>
      <c r="M6008" t="s">
        <v>25</v>
      </c>
    </row>
    <row r="6009" spans="1:13" x14ac:dyDescent="0.2">
      <c r="A6009" t="str">
        <f>'Applications (Cleaned)'!A6009</f>
        <v>7458010</v>
      </c>
      <c r="B6009" t="str">
        <f>'Applications (Cleaned)'!B6009</f>
        <v>1204</v>
      </c>
      <c r="C6009" s="10">
        <v>43974</v>
      </c>
      <c r="D6009" t="s">
        <v>13</v>
      </c>
      <c r="E6009" s="7">
        <v>33094</v>
      </c>
      <c r="F6009">
        <v>443</v>
      </c>
      <c r="G6009" t="s">
        <v>26</v>
      </c>
      <c r="H6009" t="s">
        <v>26</v>
      </c>
      <c r="I6009" t="s">
        <v>20</v>
      </c>
      <c r="J6009" s="14">
        <v>4000.8</v>
      </c>
      <c r="K6009" s="7">
        <v>6668</v>
      </c>
      <c r="L6009">
        <v>1</v>
      </c>
      <c r="M6009" t="s">
        <v>17</v>
      </c>
    </row>
    <row r="6010" spans="1:13" x14ac:dyDescent="0.2">
      <c r="A6010" t="str">
        <f>'Applications (Cleaned)'!A6010</f>
        <v>7458070</v>
      </c>
      <c r="B6010" t="str">
        <f>'Applications (Cleaned)'!B6010</f>
        <v>0557</v>
      </c>
      <c r="C6010" s="10">
        <v>44229</v>
      </c>
      <c r="D6010" t="s">
        <v>27</v>
      </c>
      <c r="E6010" s="7">
        <v>88011</v>
      </c>
      <c r="F6010">
        <v>781</v>
      </c>
      <c r="G6010" t="s">
        <v>26</v>
      </c>
      <c r="H6010" t="s">
        <v>14</v>
      </c>
      <c r="I6010" t="s">
        <v>16</v>
      </c>
      <c r="J6010" s="14">
        <v>3414.72</v>
      </c>
      <c r="K6010" s="7">
        <v>3557</v>
      </c>
      <c r="L6010">
        <v>5</v>
      </c>
      <c r="M6010" t="s">
        <v>41</v>
      </c>
    </row>
    <row r="6011" spans="1:13" x14ac:dyDescent="0.2">
      <c r="A6011" t="str">
        <f>'Applications (Cleaned)'!A6011</f>
        <v>7458129</v>
      </c>
      <c r="B6011" t="str">
        <f>'Applications (Cleaned)'!B6011</f>
        <v>0535</v>
      </c>
      <c r="C6011" s="10">
        <v>44153</v>
      </c>
      <c r="D6011" t="s">
        <v>27</v>
      </c>
      <c r="E6011" s="7">
        <v>216014</v>
      </c>
      <c r="F6011">
        <v>712</v>
      </c>
      <c r="G6011" t="s">
        <v>14</v>
      </c>
      <c r="H6011" t="s">
        <v>14</v>
      </c>
      <c r="I6011" t="s">
        <v>20</v>
      </c>
      <c r="J6011" s="14">
        <v>929.76</v>
      </c>
      <c r="K6011" s="7">
        <v>1192</v>
      </c>
      <c r="L6011">
        <v>5</v>
      </c>
      <c r="M6011" t="s">
        <v>25</v>
      </c>
    </row>
    <row r="6012" spans="1:13" x14ac:dyDescent="0.2">
      <c r="A6012" t="str">
        <f>'Applications (Cleaned)'!A6012</f>
        <v>7459073</v>
      </c>
      <c r="B6012" t="str">
        <f>'Applications (Cleaned)'!B6012</f>
        <v>0705</v>
      </c>
      <c r="C6012" s="10">
        <v>44605</v>
      </c>
      <c r="D6012" t="s">
        <v>23</v>
      </c>
      <c r="E6012" s="7">
        <v>235690</v>
      </c>
      <c r="F6012">
        <v>669</v>
      </c>
      <c r="G6012" t="s">
        <v>14</v>
      </c>
      <c r="H6012" t="s">
        <v>14</v>
      </c>
      <c r="I6012" t="s">
        <v>20</v>
      </c>
      <c r="J6012" s="14">
        <v>2975.04</v>
      </c>
      <c r="K6012" s="7">
        <v>0</v>
      </c>
      <c r="L6012">
        <v>1</v>
      </c>
      <c r="M6012" t="s">
        <v>47</v>
      </c>
    </row>
    <row r="6013" spans="1:13" x14ac:dyDescent="0.2">
      <c r="A6013" t="str">
        <f>'Applications (Cleaned)'!A6013</f>
        <v>7459311</v>
      </c>
      <c r="B6013" t="str">
        <f>'Applications (Cleaned)'!B6013</f>
        <v>0419</v>
      </c>
      <c r="C6013" s="10">
        <v>43979</v>
      </c>
      <c r="D6013" t="s">
        <v>23</v>
      </c>
      <c r="E6013" s="7">
        <v>237529</v>
      </c>
      <c r="G6013" t="s">
        <v>14</v>
      </c>
      <c r="H6013" t="s">
        <v>26</v>
      </c>
      <c r="I6013" t="s">
        <v>24</v>
      </c>
      <c r="J6013" s="14">
        <v>1847.04</v>
      </c>
      <c r="K6013" s="7">
        <v>1924</v>
      </c>
      <c r="L6013">
        <v>4</v>
      </c>
    </row>
    <row r="6014" spans="1:13" x14ac:dyDescent="0.2">
      <c r="A6014" t="str">
        <f>'Applications (Cleaned)'!A6014</f>
        <v>7462466</v>
      </c>
      <c r="B6014" t="str">
        <f>'Applications (Cleaned)'!B6014</f>
        <v>1473</v>
      </c>
      <c r="C6014" s="10">
        <v>44427</v>
      </c>
      <c r="D6014" t="s">
        <v>23</v>
      </c>
      <c r="E6014" s="7">
        <v>158388</v>
      </c>
      <c r="F6014">
        <v>705</v>
      </c>
      <c r="G6014" t="s">
        <v>14</v>
      </c>
      <c r="H6014" t="s">
        <v>14</v>
      </c>
      <c r="I6014" t="s">
        <v>20</v>
      </c>
      <c r="J6014" s="14">
        <v>3662.88</v>
      </c>
      <c r="K6014" s="7">
        <v>4696</v>
      </c>
      <c r="L6014">
        <v>2</v>
      </c>
      <c r="M6014" t="s">
        <v>35</v>
      </c>
    </row>
    <row r="6015" spans="1:13" x14ac:dyDescent="0.2">
      <c r="A6015" t="str">
        <f>'Applications (Cleaned)'!A6015</f>
        <v>7463470</v>
      </c>
      <c r="B6015" t="str">
        <f>'Applications (Cleaned)'!B6015</f>
        <v>0100</v>
      </c>
      <c r="C6015" s="10">
        <v>44265</v>
      </c>
      <c r="D6015" t="s">
        <v>37</v>
      </c>
      <c r="E6015" s="7">
        <v>83663</v>
      </c>
      <c r="G6015" t="s">
        <v>14</v>
      </c>
      <c r="H6015" t="s">
        <v>14</v>
      </c>
      <c r="I6015" t="s">
        <v>16</v>
      </c>
      <c r="J6015" s="14">
        <v>1480.2</v>
      </c>
      <c r="K6015" s="7">
        <v>2467</v>
      </c>
      <c r="L6015">
        <v>1</v>
      </c>
      <c r="M6015" t="s">
        <v>34</v>
      </c>
    </row>
    <row r="6016" spans="1:13" x14ac:dyDescent="0.2">
      <c r="A6016" t="str">
        <f>'Applications (Cleaned)'!A6016</f>
        <v>7465805</v>
      </c>
      <c r="B6016" t="str">
        <f>'Applications (Cleaned)'!B6016</f>
        <v>1359</v>
      </c>
      <c r="C6016" s="10">
        <v>45511</v>
      </c>
      <c r="D6016" t="s">
        <v>13</v>
      </c>
      <c r="E6016" s="7">
        <v>206359</v>
      </c>
      <c r="G6016" t="s">
        <v>14</v>
      </c>
      <c r="H6016" t="s">
        <v>14</v>
      </c>
      <c r="I6016" t="s">
        <v>20</v>
      </c>
      <c r="J6016" s="14">
        <v>3562.56</v>
      </c>
      <c r="K6016" s="7">
        <v>3711</v>
      </c>
      <c r="L6016">
        <v>3</v>
      </c>
      <c r="M6016" t="s">
        <v>25</v>
      </c>
    </row>
    <row r="6017" spans="1:13" x14ac:dyDescent="0.2">
      <c r="A6017" t="str">
        <f>'Applications (Cleaned)'!A6017</f>
        <v>7467977</v>
      </c>
      <c r="B6017" t="str">
        <f>'Applications (Cleaned)'!B6017</f>
        <v>0719</v>
      </c>
      <c r="C6017" s="10">
        <v>45162</v>
      </c>
      <c r="D6017" t="s">
        <v>13</v>
      </c>
      <c r="E6017" s="7">
        <v>114462</v>
      </c>
      <c r="F6017">
        <v>620</v>
      </c>
      <c r="G6017" t="s">
        <v>26</v>
      </c>
      <c r="H6017" t="s">
        <v>14</v>
      </c>
      <c r="I6017" t="s">
        <v>16</v>
      </c>
      <c r="J6017" s="14">
        <v>5243.7</v>
      </c>
      <c r="K6017" s="7">
        <v>7945</v>
      </c>
      <c r="L6017">
        <v>3</v>
      </c>
      <c r="M6017" t="s">
        <v>21</v>
      </c>
    </row>
    <row r="6018" spans="1:13" x14ac:dyDescent="0.2">
      <c r="A6018" t="str">
        <f>'Applications (Cleaned)'!A6018</f>
        <v>7468657</v>
      </c>
      <c r="B6018" t="str">
        <f>'Applications (Cleaned)'!B6018</f>
        <v>0443</v>
      </c>
      <c r="D6018" t="s">
        <v>27</v>
      </c>
      <c r="E6018" s="7">
        <v>212620</v>
      </c>
      <c r="F6018">
        <v>754</v>
      </c>
      <c r="G6018" t="s">
        <v>26</v>
      </c>
      <c r="H6018" t="s">
        <v>26</v>
      </c>
      <c r="I6018" t="s">
        <v>16</v>
      </c>
      <c r="J6018" s="14">
        <v>4551.3599999999997</v>
      </c>
      <c r="K6018" s="7">
        <v>4741</v>
      </c>
      <c r="L6018">
        <v>2</v>
      </c>
      <c r="M6018" t="s">
        <v>17</v>
      </c>
    </row>
    <row r="6019" spans="1:13" x14ac:dyDescent="0.2">
      <c r="A6019" t="str">
        <f>'Applications (Cleaned)'!A6019</f>
        <v>7471479</v>
      </c>
      <c r="B6019" t="str">
        <f>'Applications (Cleaned)'!B6019</f>
        <v>1147</v>
      </c>
      <c r="C6019" s="10">
        <v>44681</v>
      </c>
      <c r="D6019" t="s">
        <v>23</v>
      </c>
      <c r="E6019" s="7">
        <v>63822</v>
      </c>
      <c r="F6019">
        <v>623</v>
      </c>
      <c r="G6019" t="s">
        <v>26</v>
      </c>
      <c r="H6019" t="s">
        <v>14</v>
      </c>
      <c r="I6019" t="s">
        <v>16</v>
      </c>
      <c r="J6019" s="14">
        <v>2350.08</v>
      </c>
      <c r="K6019" s="7">
        <v>2448</v>
      </c>
      <c r="L6019">
        <v>3</v>
      </c>
    </row>
    <row r="6020" spans="1:13" x14ac:dyDescent="0.2">
      <c r="A6020" t="str">
        <f>'Applications (Cleaned)'!A6020</f>
        <v>7473635</v>
      </c>
      <c r="B6020" t="str">
        <f>'Applications (Cleaned)'!B6020</f>
        <v>0097</v>
      </c>
      <c r="C6020" s="10">
        <v>45375</v>
      </c>
      <c r="D6020" t="s">
        <v>19</v>
      </c>
      <c r="E6020" s="7">
        <v>227951</v>
      </c>
      <c r="G6020" t="s">
        <v>14</v>
      </c>
      <c r="H6020" t="s">
        <v>26</v>
      </c>
      <c r="I6020" t="s">
        <v>16</v>
      </c>
      <c r="J6020" s="14">
        <v>1558.08</v>
      </c>
      <c r="K6020" s="7">
        <v>1623</v>
      </c>
      <c r="L6020">
        <v>2</v>
      </c>
      <c r="M6020" t="s">
        <v>35</v>
      </c>
    </row>
    <row r="6021" spans="1:13" x14ac:dyDescent="0.2">
      <c r="A6021" t="str">
        <f>'Applications (Cleaned)'!A6021</f>
        <v>7473874</v>
      </c>
      <c r="B6021" t="str">
        <f>'Applications (Cleaned)'!B6021</f>
        <v>1715</v>
      </c>
      <c r="C6021" s="10">
        <v>44397</v>
      </c>
      <c r="D6021" t="s">
        <v>27</v>
      </c>
      <c r="E6021" s="7">
        <v>319842</v>
      </c>
      <c r="G6021" t="s">
        <v>14</v>
      </c>
      <c r="H6021" t="s">
        <v>26</v>
      </c>
      <c r="I6021" t="s">
        <v>20</v>
      </c>
      <c r="J6021" s="14">
        <v>4046.4</v>
      </c>
      <c r="K6021" s="7">
        <v>4215</v>
      </c>
      <c r="L6021">
        <v>1</v>
      </c>
    </row>
    <row r="6022" spans="1:13" x14ac:dyDescent="0.2">
      <c r="A6022" t="str">
        <f>'Applications (Cleaned)'!A6022</f>
        <v>7474967</v>
      </c>
      <c r="B6022" t="str">
        <f>'Applications (Cleaned)'!B6022</f>
        <v>1400</v>
      </c>
      <c r="D6022" t="s">
        <v>37</v>
      </c>
      <c r="E6022" s="7">
        <v>47011</v>
      </c>
      <c r="F6022">
        <v>705</v>
      </c>
      <c r="G6022" t="s">
        <v>14</v>
      </c>
      <c r="H6022" t="s">
        <v>26</v>
      </c>
      <c r="I6022" t="s">
        <v>20</v>
      </c>
      <c r="J6022" s="14">
        <v>2959.44</v>
      </c>
      <c r="K6022" s="7">
        <v>4484</v>
      </c>
      <c r="L6022">
        <v>2</v>
      </c>
      <c r="M6022" t="s">
        <v>47</v>
      </c>
    </row>
    <row r="6023" spans="1:13" x14ac:dyDescent="0.2">
      <c r="A6023" t="str">
        <f>'Applications (Cleaned)'!A6023</f>
        <v>7475458</v>
      </c>
      <c r="B6023" t="str">
        <f>'Applications (Cleaned)'!B6023</f>
        <v>0309</v>
      </c>
      <c r="C6023" s="10">
        <v>44535</v>
      </c>
      <c r="D6023" t="s">
        <v>37</v>
      </c>
      <c r="E6023" s="7">
        <v>54366</v>
      </c>
      <c r="F6023">
        <v>551</v>
      </c>
      <c r="G6023" t="s">
        <v>14</v>
      </c>
      <c r="H6023" t="s">
        <v>14</v>
      </c>
      <c r="I6023" t="s">
        <v>20</v>
      </c>
      <c r="J6023" s="14">
        <v>2647.92</v>
      </c>
      <c r="K6023" s="7">
        <v>4012</v>
      </c>
      <c r="L6023">
        <v>5</v>
      </c>
      <c r="M6023" t="s">
        <v>25</v>
      </c>
    </row>
    <row r="6024" spans="1:13" x14ac:dyDescent="0.2">
      <c r="A6024" t="str">
        <f>'Applications (Cleaned)'!A6024</f>
        <v>7477176</v>
      </c>
      <c r="B6024" t="str">
        <f>'Applications (Cleaned)'!B6024</f>
        <v>0162</v>
      </c>
      <c r="C6024" s="10">
        <v>44066</v>
      </c>
      <c r="D6024" t="s">
        <v>23</v>
      </c>
      <c r="E6024" s="7">
        <v>22290</v>
      </c>
      <c r="F6024">
        <v>773</v>
      </c>
      <c r="G6024" t="s">
        <v>26</v>
      </c>
      <c r="H6024" t="s">
        <v>14</v>
      </c>
      <c r="I6024" t="s">
        <v>16</v>
      </c>
      <c r="J6024" s="14">
        <v>784.74</v>
      </c>
      <c r="K6024" s="7">
        <v>1189</v>
      </c>
      <c r="L6024">
        <v>3</v>
      </c>
      <c r="M6024" t="s">
        <v>17</v>
      </c>
    </row>
    <row r="6025" spans="1:13" x14ac:dyDescent="0.2">
      <c r="A6025" t="str">
        <f>'Applications (Cleaned)'!A6025</f>
        <v>7478155</v>
      </c>
      <c r="B6025" t="str">
        <f>'Applications (Cleaned)'!B6025</f>
        <v>1160</v>
      </c>
      <c r="C6025" s="10">
        <v>44303</v>
      </c>
      <c r="D6025" t="s">
        <v>19</v>
      </c>
      <c r="E6025" s="7">
        <v>286778</v>
      </c>
      <c r="F6025">
        <v>767</v>
      </c>
      <c r="G6025" t="s">
        <v>14</v>
      </c>
      <c r="H6025" t="s">
        <v>26</v>
      </c>
      <c r="I6025" t="s">
        <v>16</v>
      </c>
      <c r="J6025" s="14">
        <v>3447.36</v>
      </c>
      <c r="K6025" s="7">
        <v>3591</v>
      </c>
      <c r="L6025">
        <v>1</v>
      </c>
      <c r="M6025" t="s">
        <v>34</v>
      </c>
    </row>
    <row r="6026" spans="1:13" x14ac:dyDescent="0.2">
      <c r="A6026" t="str">
        <f>'Applications (Cleaned)'!A6026</f>
        <v>7478826</v>
      </c>
      <c r="B6026" t="str">
        <f>'Applications (Cleaned)'!B6026</f>
        <v>1361</v>
      </c>
      <c r="C6026" s="10">
        <v>44302</v>
      </c>
      <c r="D6026" t="s">
        <v>37</v>
      </c>
      <c r="E6026" s="7">
        <v>225842</v>
      </c>
      <c r="G6026" t="s">
        <v>14</v>
      </c>
      <c r="H6026" t="s">
        <v>14</v>
      </c>
      <c r="I6026" t="s">
        <v>16</v>
      </c>
      <c r="J6026" s="14">
        <v>1094.4000000000001</v>
      </c>
      <c r="K6026" s="7">
        <v>1824</v>
      </c>
      <c r="L6026">
        <v>2</v>
      </c>
      <c r="M6026" t="s">
        <v>41</v>
      </c>
    </row>
    <row r="6027" spans="1:13" x14ac:dyDescent="0.2">
      <c r="A6027" t="str">
        <f>'Applications (Cleaned)'!A6027</f>
        <v>7479850</v>
      </c>
      <c r="B6027" t="str">
        <f>'Applications (Cleaned)'!B6027</f>
        <v>1469</v>
      </c>
      <c r="C6027" s="10">
        <v>44729</v>
      </c>
      <c r="D6027" t="s">
        <v>27</v>
      </c>
      <c r="E6027" s="7">
        <v>41531</v>
      </c>
      <c r="F6027">
        <v>748</v>
      </c>
      <c r="G6027" t="s">
        <v>14</v>
      </c>
      <c r="H6027" t="s">
        <v>14</v>
      </c>
      <c r="I6027" t="s">
        <v>20</v>
      </c>
      <c r="J6027" s="14">
        <v>2310.84</v>
      </c>
      <c r="K6027" s="7">
        <v>2751</v>
      </c>
      <c r="L6027">
        <v>3</v>
      </c>
      <c r="M6027" t="s">
        <v>28</v>
      </c>
    </row>
    <row r="6028" spans="1:13" x14ac:dyDescent="0.2">
      <c r="A6028" t="str">
        <f>'Applications (Cleaned)'!A6028</f>
        <v>7480047</v>
      </c>
      <c r="B6028" t="str">
        <f>'Applications (Cleaned)'!B6028</f>
        <v>1341</v>
      </c>
      <c r="C6028" s="10">
        <v>45378</v>
      </c>
      <c r="D6028" t="s">
        <v>19</v>
      </c>
      <c r="E6028" s="7">
        <v>133557</v>
      </c>
      <c r="F6028">
        <v>407</v>
      </c>
      <c r="G6028" t="s">
        <v>14</v>
      </c>
      <c r="H6028" t="s">
        <v>14</v>
      </c>
      <c r="I6028" t="s">
        <v>16</v>
      </c>
      <c r="J6028" s="14">
        <v>6618.24</v>
      </c>
      <c r="K6028" s="7">
        <v>6894</v>
      </c>
      <c r="L6028">
        <v>4</v>
      </c>
      <c r="M6028" t="s">
        <v>47</v>
      </c>
    </row>
    <row r="6029" spans="1:13" x14ac:dyDescent="0.2">
      <c r="A6029" t="str">
        <f>'Applications (Cleaned)'!A6029</f>
        <v>7481787</v>
      </c>
      <c r="B6029" t="str">
        <f>'Applications (Cleaned)'!B6029</f>
        <v>0093</v>
      </c>
      <c r="C6029" s="10">
        <v>43892</v>
      </c>
      <c r="D6029" t="s">
        <v>37</v>
      </c>
      <c r="E6029" s="7">
        <v>53475</v>
      </c>
      <c r="F6029">
        <v>692</v>
      </c>
      <c r="G6029" t="s">
        <v>14</v>
      </c>
      <c r="H6029" t="s">
        <v>26</v>
      </c>
      <c r="I6029" t="s">
        <v>33</v>
      </c>
      <c r="J6029" s="14">
        <v>4646.46</v>
      </c>
      <c r="K6029" s="7">
        <v>5957</v>
      </c>
      <c r="L6029">
        <v>4</v>
      </c>
    </row>
    <row r="6030" spans="1:13" x14ac:dyDescent="0.2">
      <c r="A6030" t="str">
        <f>'Applications (Cleaned)'!A6030</f>
        <v>7483487</v>
      </c>
      <c r="B6030" t="str">
        <f>'Applications (Cleaned)'!B6030</f>
        <v>1380</v>
      </c>
      <c r="D6030" t="s">
        <v>37</v>
      </c>
      <c r="E6030" s="7">
        <v>268253</v>
      </c>
      <c r="F6030">
        <v>655</v>
      </c>
      <c r="G6030" t="s">
        <v>14</v>
      </c>
      <c r="H6030" t="s">
        <v>14</v>
      </c>
      <c r="I6030" t="s">
        <v>33</v>
      </c>
      <c r="J6030" s="14">
        <v>5507.04</v>
      </c>
      <c r="K6030" s="7">
        <v>8344</v>
      </c>
      <c r="L6030">
        <v>3</v>
      </c>
      <c r="M6030" t="s">
        <v>31</v>
      </c>
    </row>
    <row r="6031" spans="1:13" x14ac:dyDescent="0.2">
      <c r="A6031" t="str">
        <f>'Applications (Cleaned)'!A6031</f>
        <v>7484095</v>
      </c>
      <c r="B6031" t="str">
        <f>'Applications (Cleaned)'!B6031</f>
        <v>0921</v>
      </c>
      <c r="D6031" t="s">
        <v>32</v>
      </c>
      <c r="E6031" s="7">
        <v>19505</v>
      </c>
      <c r="F6031">
        <v>770</v>
      </c>
      <c r="G6031" t="s">
        <v>26</v>
      </c>
      <c r="H6031" t="s">
        <v>14</v>
      </c>
      <c r="I6031" t="s">
        <v>46</v>
      </c>
      <c r="J6031" s="14">
        <v>932.4</v>
      </c>
      <c r="K6031" s="7">
        <v>1110</v>
      </c>
      <c r="L6031">
        <v>4</v>
      </c>
    </row>
    <row r="6032" spans="1:13" x14ac:dyDescent="0.2">
      <c r="A6032" t="str">
        <f>'Applications (Cleaned)'!A6032</f>
        <v>7484311</v>
      </c>
      <c r="B6032" t="str">
        <f>'Applications (Cleaned)'!B6032</f>
        <v>1694</v>
      </c>
      <c r="C6032" s="10">
        <v>44287</v>
      </c>
      <c r="D6032" t="s">
        <v>19</v>
      </c>
      <c r="E6032" s="7">
        <v>84928</v>
      </c>
      <c r="F6032">
        <v>650</v>
      </c>
      <c r="G6032" t="s">
        <v>26</v>
      </c>
      <c r="H6032" t="s">
        <v>26</v>
      </c>
      <c r="I6032" t="s">
        <v>20</v>
      </c>
      <c r="J6032" s="14">
        <v>1519.32</v>
      </c>
      <c r="K6032" s="7">
        <v>2302</v>
      </c>
      <c r="L6032">
        <v>5</v>
      </c>
      <c r="M6032" t="s">
        <v>34</v>
      </c>
    </row>
    <row r="6033" spans="1:13" x14ac:dyDescent="0.2">
      <c r="A6033" t="str">
        <f>'Applications (Cleaned)'!A6033</f>
        <v>7484372</v>
      </c>
      <c r="B6033" t="str">
        <f>'Applications (Cleaned)'!B6033</f>
        <v>0516</v>
      </c>
      <c r="D6033" t="s">
        <v>29</v>
      </c>
      <c r="E6033" s="7">
        <v>193248</v>
      </c>
      <c r="F6033">
        <v>782</v>
      </c>
      <c r="G6033" t="s">
        <v>14</v>
      </c>
      <c r="H6033" t="s">
        <v>14</v>
      </c>
      <c r="I6033" t="s">
        <v>20</v>
      </c>
      <c r="J6033" s="14">
        <v>1122</v>
      </c>
      <c r="K6033" s="7">
        <v>1700</v>
      </c>
      <c r="L6033">
        <v>3</v>
      </c>
      <c r="M6033" t="s">
        <v>35</v>
      </c>
    </row>
    <row r="6034" spans="1:13" x14ac:dyDescent="0.2">
      <c r="A6034" t="str">
        <f>'Applications (Cleaned)'!A6034</f>
        <v>7485087</v>
      </c>
      <c r="B6034" t="str">
        <f>'Applications (Cleaned)'!B6034</f>
        <v>0631</v>
      </c>
      <c r="C6034" s="10">
        <v>44020</v>
      </c>
      <c r="D6034" t="s">
        <v>27</v>
      </c>
      <c r="E6034" s="7">
        <v>226471</v>
      </c>
      <c r="F6034">
        <v>628</v>
      </c>
      <c r="G6034" t="s">
        <v>14</v>
      </c>
      <c r="H6034" t="s">
        <v>14</v>
      </c>
      <c r="I6034" t="s">
        <v>16</v>
      </c>
      <c r="J6034" s="14">
        <v>1307.46</v>
      </c>
      <c r="K6034" s="7">
        <v>1981</v>
      </c>
      <c r="L6034">
        <v>5</v>
      </c>
      <c r="M6034" t="s">
        <v>17</v>
      </c>
    </row>
    <row r="6035" spans="1:13" x14ac:dyDescent="0.2">
      <c r="A6035" t="str">
        <f>'Applications (Cleaned)'!A6035</f>
        <v>7490677</v>
      </c>
      <c r="B6035" t="str">
        <f>'Applications (Cleaned)'!B6035</f>
        <v>0745</v>
      </c>
      <c r="C6035" s="10">
        <v>44972</v>
      </c>
      <c r="D6035" t="s">
        <v>32</v>
      </c>
      <c r="E6035" s="7">
        <v>225141</v>
      </c>
      <c r="F6035">
        <v>820</v>
      </c>
      <c r="G6035" t="s">
        <v>14</v>
      </c>
      <c r="H6035" t="s">
        <v>26</v>
      </c>
      <c r="I6035" t="s">
        <v>16</v>
      </c>
      <c r="J6035" s="14">
        <v>5024.6400000000003</v>
      </c>
      <c r="K6035" s="7">
        <v>5234</v>
      </c>
      <c r="L6035">
        <v>5</v>
      </c>
      <c r="M6035" t="s">
        <v>47</v>
      </c>
    </row>
    <row r="6036" spans="1:13" x14ac:dyDescent="0.2">
      <c r="A6036" t="str">
        <f>'Applications (Cleaned)'!A6036</f>
        <v>7490936</v>
      </c>
      <c r="B6036" t="str">
        <f>'Applications (Cleaned)'!B6036</f>
        <v>0597</v>
      </c>
      <c r="C6036" s="10">
        <v>45365</v>
      </c>
      <c r="D6036" t="s">
        <v>29</v>
      </c>
      <c r="E6036" s="7">
        <v>179859</v>
      </c>
      <c r="F6036">
        <v>704</v>
      </c>
      <c r="G6036" t="s">
        <v>26</v>
      </c>
      <c r="H6036" t="s">
        <v>26</v>
      </c>
      <c r="I6036" t="s">
        <v>16</v>
      </c>
      <c r="J6036" s="14">
        <v>1978.2</v>
      </c>
      <c r="K6036" s="7">
        <v>2355</v>
      </c>
      <c r="L6036">
        <v>4</v>
      </c>
    </row>
    <row r="6037" spans="1:13" x14ac:dyDescent="0.2">
      <c r="A6037" t="str">
        <f>'Applications (Cleaned)'!A6037</f>
        <v>7493184</v>
      </c>
      <c r="B6037" t="str">
        <f>'Applications (Cleaned)'!B6037</f>
        <v>0730</v>
      </c>
      <c r="D6037" t="s">
        <v>13</v>
      </c>
      <c r="E6037" s="7">
        <v>108518</v>
      </c>
      <c r="F6037">
        <v>780</v>
      </c>
      <c r="G6037" t="s">
        <v>14</v>
      </c>
      <c r="H6037" t="s">
        <v>26</v>
      </c>
      <c r="I6037" t="s">
        <v>16</v>
      </c>
      <c r="J6037" s="14">
        <v>953.28</v>
      </c>
      <c r="K6037" s="7">
        <v>993</v>
      </c>
      <c r="L6037">
        <v>5</v>
      </c>
      <c r="M6037" t="s">
        <v>47</v>
      </c>
    </row>
    <row r="6038" spans="1:13" x14ac:dyDescent="0.2">
      <c r="A6038" t="str">
        <f>'Applications (Cleaned)'!A6038</f>
        <v>7493370</v>
      </c>
      <c r="B6038" t="str">
        <f>'Applications (Cleaned)'!B6038</f>
        <v>0489</v>
      </c>
      <c r="C6038" s="10">
        <v>44153</v>
      </c>
      <c r="D6038" t="s">
        <v>37</v>
      </c>
      <c r="E6038" s="7">
        <v>66908</v>
      </c>
      <c r="F6038">
        <v>664</v>
      </c>
      <c r="G6038" t="s">
        <v>14</v>
      </c>
      <c r="H6038" t="s">
        <v>26</v>
      </c>
      <c r="I6038" t="s">
        <v>20</v>
      </c>
      <c r="J6038" s="14">
        <v>1606.8</v>
      </c>
      <c r="K6038" s="7">
        <v>2060</v>
      </c>
      <c r="L6038">
        <v>5</v>
      </c>
      <c r="M6038" t="s">
        <v>28</v>
      </c>
    </row>
    <row r="6039" spans="1:13" x14ac:dyDescent="0.2">
      <c r="A6039" t="str">
        <f>'Applications (Cleaned)'!A6039</f>
        <v>7493386</v>
      </c>
      <c r="B6039" t="str">
        <f>'Applications (Cleaned)'!B6039</f>
        <v>0523</v>
      </c>
      <c r="D6039" t="s">
        <v>29</v>
      </c>
      <c r="E6039" s="7">
        <v>141365</v>
      </c>
      <c r="F6039">
        <v>580</v>
      </c>
      <c r="G6039" t="s">
        <v>14</v>
      </c>
      <c r="H6039" t="s">
        <v>26</v>
      </c>
      <c r="I6039" t="s">
        <v>20</v>
      </c>
      <c r="J6039" s="14">
        <v>2570.1</v>
      </c>
      <c r="K6039" s="7">
        <v>3295</v>
      </c>
      <c r="L6039">
        <v>2</v>
      </c>
      <c r="M6039" t="s">
        <v>35</v>
      </c>
    </row>
    <row r="6040" spans="1:13" x14ac:dyDescent="0.2">
      <c r="A6040" t="str">
        <f>'Applications (Cleaned)'!A6040</f>
        <v>7493413</v>
      </c>
      <c r="B6040" t="str">
        <f>'Applications (Cleaned)'!B6040</f>
        <v>1228</v>
      </c>
      <c r="C6040" s="10">
        <v>44389</v>
      </c>
      <c r="D6040" t="s">
        <v>23</v>
      </c>
      <c r="E6040" s="7">
        <v>182812</v>
      </c>
      <c r="F6040">
        <v>756</v>
      </c>
      <c r="G6040" t="s">
        <v>14</v>
      </c>
      <c r="H6040" t="s">
        <v>14</v>
      </c>
      <c r="I6040" t="s">
        <v>20</v>
      </c>
      <c r="J6040" s="14">
        <v>672</v>
      </c>
      <c r="K6040" s="7">
        <v>1120</v>
      </c>
      <c r="L6040">
        <v>4</v>
      </c>
      <c r="M6040" t="s">
        <v>41</v>
      </c>
    </row>
    <row r="6041" spans="1:13" x14ac:dyDescent="0.2">
      <c r="A6041" t="str">
        <f>'Applications (Cleaned)'!A6041</f>
        <v>7493829</v>
      </c>
      <c r="B6041" t="str">
        <f>'Applications (Cleaned)'!B6041</f>
        <v>0430</v>
      </c>
      <c r="C6041" s="10">
        <v>44422</v>
      </c>
      <c r="D6041" t="s">
        <v>37</v>
      </c>
      <c r="E6041" s="7">
        <v>182101</v>
      </c>
      <c r="G6041" t="s">
        <v>14</v>
      </c>
      <c r="H6041" t="s">
        <v>26</v>
      </c>
      <c r="I6041" t="s">
        <v>20</v>
      </c>
      <c r="J6041" s="14">
        <v>1345.2</v>
      </c>
      <c r="K6041" s="7">
        <v>2242</v>
      </c>
      <c r="L6041">
        <v>2</v>
      </c>
    </row>
    <row r="6042" spans="1:13" x14ac:dyDescent="0.2">
      <c r="A6042" t="str">
        <f>'Applications (Cleaned)'!A6042</f>
        <v>7494720</v>
      </c>
      <c r="B6042" t="str">
        <f>'Applications (Cleaned)'!B6042</f>
        <v>0195</v>
      </c>
      <c r="C6042" s="10">
        <v>44269</v>
      </c>
      <c r="D6042" t="s">
        <v>37</v>
      </c>
      <c r="E6042" s="7">
        <v>232679</v>
      </c>
      <c r="F6042">
        <v>620</v>
      </c>
      <c r="G6042" t="s">
        <v>14</v>
      </c>
      <c r="H6042" t="s">
        <v>14</v>
      </c>
      <c r="I6042" t="s">
        <v>16</v>
      </c>
      <c r="J6042" s="14">
        <v>4219.8</v>
      </c>
      <c r="K6042" s="7">
        <v>5410</v>
      </c>
      <c r="L6042">
        <v>2</v>
      </c>
      <c r="M6042" t="s">
        <v>34</v>
      </c>
    </row>
    <row r="6043" spans="1:13" x14ac:dyDescent="0.2">
      <c r="A6043" t="str">
        <f>'Applications (Cleaned)'!A6043</f>
        <v>7496118</v>
      </c>
      <c r="B6043" t="str">
        <f>'Applications (Cleaned)'!B6043</f>
        <v>0560</v>
      </c>
      <c r="C6043" s="10">
        <v>45517</v>
      </c>
      <c r="D6043" t="s">
        <v>32</v>
      </c>
      <c r="E6043" s="7">
        <v>191200</v>
      </c>
      <c r="F6043">
        <v>831</v>
      </c>
      <c r="G6043" t="s">
        <v>14</v>
      </c>
      <c r="H6043" t="s">
        <v>26</v>
      </c>
      <c r="I6043" t="s">
        <v>24</v>
      </c>
      <c r="J6043" s="14">
        <v>1362.48</v>
      </c>
      <c r="K6043" s="7">
        <v>1622</v>
      </c>
      <c r="L6043">
        <v>3</v>
      </c>
      <c r="M6043" t="s">
        <v>41</v>
      </c>
    </row>
    <row r="6044" spans="1:13" x14ac:dyDescent="0.2">
      <c r="A6044" t="str">
        <f>'Applications (Cleaned)'!A6044</f>
        <v>7496460</v>
      </c>
      <c r="B6044" t="str">
        <f>'Applications (Cleaned)'!B6044</f>
        <v>0947</v>
      </c>
      <c r="C6044" s="10">
        <v>44058</v>
      </c>
      <c r="D6044" t="s">
        <v>37</v>
      </c>
      <c r="E6044" s="7">
        <v>146463</v>
      </c>
      <c r="F6044">
        <v>743</v>
      </c>
      <c r="G6044" t="s">
        <v>14</v>
      </c>
      <c r="H6044" t="s">
        <v>14</v>
      </c>
      <c r="I6044" t="s">
        <v>24</v>
      </c>
      <c r="J6044" s="14">
        <v>1925.22</v>
      </c>
      <c r="K6044" s="7">
        <v>2917</v>
      </c>
      <c r="L6044">
        <v>1</v>
      </c>
    </row>
    <row r="6045" spans="1:13" x14ac:dyDescent="0.2">
      <c r="A6045" t="str">
        <f>'Applications (Cleaned)'!A6045</f>
        <v>7499129</v>
      </c>
      <c r="B6045" t="str">
        <f>'Applications (Cleaned)'!B6045</f>
        <v>0361</v>
      </c>
      <c r="C6045" s="10">
        <v>44229</v>
      </c>
      <c r="D6045" t="s">
        <v>23</v>
      </c>
      <c r="E6045" s="7">
        <v>79392</v>
      </c>
      <c r="G6045" t="s">
        <v>26</v>
      </c>
      <c r="H6045" t="s">
        <v>26</v>
      </c>
      <c r="I6045" t="s">
        <v>16</v>
      </c>
      <c r="J6045" s="14">
        <v>2799.72</v>
      </c>
      <c r="K6045" s="7">
        <v>4242</v>
      </c>
      <c r="L6045">
        <v>5</v>
      </c>
      <c r="M6045" t="s">
        <v>52</v>
      </c>
    </row>
    <row r="6046" spans="1:13" x14ac:dyDescent="0.2">
      <c r="A6046" t="str">
        <f>'Applications (Cleaned)'!A6046</f>
        <v>7500782</v>
      </c>
      <c r="B6046" t="str">
        <f>'Applications (Cleaned)'!B6046</f>
        <v>1388</v>
      </c>
      <c r="C6046" s="10">
        <v>44271</v>
      </c>
      <c r="D6046" t="s">
        <v>13</v>
      </c>
      <c r="E6046" s="7">
        <v>66057</v>
      </c>
      <c r="F6046">
        <v>642</v>
      </c>
      <c r="G6046" t="s">
        <v>14</v>
      </c>
      <c r="H6046" t="s">
        <v>26</v>
      </c>
      <c r="I6046" t="s">
        <v>16</v>
      </c>
      <c r="J6046" s="14">
        <v>1193.94</v>
      </c>
      <c r="K6046" s="7">
        <v>1809</v>
      </c>
      <c r="L6046">
        <v>1</v>
      </c>
      <c r="M6046" t="s">
        <v>34</v>
      </c>
    </row>
    <row r="6047" spans="1:13" x14ac:dyDescent="0.2">
      <c r="A6047" t="str">
        <f>'Applications (Cleaned)'!A6047</f>
        <v>7500810</v>
      </c>
      <c r="B6047" t="str">
        <f>'Applications (Cleaned)'!B6047</f>
        <v>1202</v>
      </c>
      <c r="C6047" s="10">
        <v>44032</v>
      </c>
      <c r="D6047" t="s">
        <v>23</v>
      </c>
      <c r="E6047" s="7">
        <v>195675</v>
      </c>
      <c r="G6047" t="s">
        <v>14</v>
      </c>
      <c r="H6047" t="s">
        <v>14</v>
      </c>
      <c r="I6047" t="s">
        <v>33</v>
      </c>
      <c r="J6047" s="14">
        <v>1554.6</v>
      </c>
      <c r="K6047" s="7">
        <v>2591</v>
      </c>
      <c r="L6047">
        <v>1</v>
      </c>
      <c r="M6047" t="s">
        <v>34</v>
      </c>
    </row>
    <row r="6048" spans="1:13" x14ac:dyDescent="0.2">
      <c r="A6048" t="str">
        <f>'Applications (Cleaned)'!A6048</f>
        <v>7505578</v>
      </c>
      <c r="B6048" t="str">
        <f>'Applications (Cleaned)'!B6048</f>
        <v>1430</v>
      </c>
      <c r="C6048" s="10">
        <v>43860</v>
      </c>
      <c r="D6048" t="s">
        <v>29</v>
      </c>
      <c r="E6048" s="7">
        <v>164860</v>
      </c>
      <c r="F6048">
        <v>617</v>
      </c>
      <c r="G6048" t="s">
        <v>14</v>
      </c>
      <c r="H6048" t="s">
        <v>26</v>
      </c>
      <c r="I6048" t="s">
        <v>20</v>
      </c>
      <c r="J6048" s="14">
        <v>1027.8</v>
      </c>
      <c r="K6048" s="7">
        <v>1713</v>
      </c>
      <c r="L6048">
        <v>2</v>
      </c>
    </row>
    <row r="6049" spans="1:13" x14ac:dyDescent="0.2">
      <c r="A6049" t="str">
        <f>'Applications (Cleaned)'!A6049</f>
        <v>7505659</v>
      </c>
      <c r="B6049" t="str">
        <f>'Applications (Cleaned)'!B6049</f>
        <v>0712</v>
      </c>
      <c r="C6049" s="10">
        <v>44960</v>
      </c>
      <c r="D6049" t="s">
        <v>19</v>
      </c>
      <c r="E6049" s="7">
        <v>130568</v>
      </c>
      <c r="F6049">
        <v>741</v>
      </c>
      <c r="G6049" t="s">
        <v>14</v>
      </c>
      <c r="H6049" t="s">
        <v>26</v>
      </c>
      <c r="I6049" t="s">
        <v>20</v>
      </c>
      <c r="J6049" s="14">
        <v>3436.44</v>
      </c>
      <c r="K6049" s="7">
        <v>4091</v>
      </c>
      <c r="L6049">
        <v>3</v>
      </c>
      <c r="M6049" t="s">
        <v>41</v>
      </c>
    </row>
    <row r="6050" spans="1:13" x14ac:dyDescent="0.2">
      <c r="A6050" t="str">
        <f>'Applications (Cleaned)'!A6050</f>
        <v>7505787</v>
      </c>
      <c r="B6050" t="str">
        <f>'Applications (Cleaned)'!B6050</f>
        <v>1243</v>
      </c>
      <c r="D6050" t="s">
        <v>13</v>
      </c>
      <c r="E6050" s="7">
        <v>204444</v>
      </c>
      <c r="F6050">
        <v>755</v>
      </c>
      <c r="G6050" t="s">
        <v>14</v>
      </c>
      <c r="H6050" t="s">
        <v>14</v>
      </c>
      <c r="I6050" t="s">
        <v>20</v>
      </c>
      <c r="J6050" s="14">
        <v>4289.3999999999996</v>
      </c>
      <c r="K6050" s="7">
        <v>7149</v>
      </c>
      <c r="L6050">
        <v>1</v>
      </c>
      <c r="M6050" t="s">
        <v>34</v>
      </c>
    </row>
    <row r="6051" spans="1:13" x14ac:dyDescent="0.2">
      <c r="A6051" t="str">
        <f>'Applications (Cleaned)'!A6051</f>
        <v>7507773</v>
      </c>
      <c r="B6051" t="str">
        <f>'Applications (Cleaned)'!B6051</f>
        <v>1472</v>
      </c>
      <c r="C6051" s="10">
        <v>45552</v>
      </c>
      <c r="D6051" t="s">
        <v>23</v>
      </c>
      <c r="E6051" s="7">
        <v>216261</v>
      </c>
      <c r="F6051">
        <v>610</v>
      </c>
      <c r="G6051" t="s">
        <v>26</v>
      </c>
      <c r="H6051" t="s">
        <v>14</v>
      </c>
      <c r="I6051" t="s">
        <v>16</v>
      </c>
      <c r="J6051" s="14">
        <v>6578.88</v>
      </c>
      <c r="K6051" s="7">
        <v>6853</v>
      </c>
      <c r="L6051">
        <v>2</v>
      </c>
    </row>
    <row r="6052" spans="1:13" x14ac:dyDescent="0.2">
      <c r="A6052" t="str">
        <f>'Applications (Cleaned)'!A6052</f>
        <v>7509068</v>
      </c>
      <c r="B6052" t="str">
        <f>'Applications (Cleaned)'!B6052</f>
        <v>0243</v>
      </c>
      <c r="C6052" s="10">
        <v>44924</v>
      </c>
      <c r="D6052" t="s">
        <v>19</v>
      </c>
      <c r="E6052" s="7">
        <v>147031</v>
      </c>
      <c r="F6052">
        <v>785</v>
      </c>
      <c r="G6052" t="s">
        <v>26</v>
      </c>
      <c r="H6052" t="s">
        <v>26</v>
      </c>
      <c r="I6052" t="s">
        <v>20</v>
      </c>
      <c r="J6052" s="14">
        <v>1655.16</v>
      </c>
      <c r="K6052" s="7">
        <v>2122</v>
      </c>
      <c r="L6052">
        <v>4</v>
      </c>
    </row>
    <row r="6053" spans="1:13" x14ac:dyDescent="0.2">
      <c r="A6053" t="str">
        <f>'Applications (Cleaned)'!A6053</f>
        <v>7509098</v>
      </c>
      <c r="B6053" t="str">
        <f>'Applications (Cleaned)'!B6053</f>
        <v>1734</v>
      </c>
      <c r="C6053" s="10">
        <v>44784</v>
      </c>
      <c r="D6053" t="s">
        <v>32</v>
      </c>
      <c r="E6053" s="7">
        <v>57189</v>
      </c>
      <c r="F6053">
        <v>813</v>
      </c>
      <c r="G6053" t="s">
        <v>14</v>
      </c>
      <c r="H6053" t="s">
        <v>14</v>
      </c>
      <c r="I6053" t="s">
        <v>20</v>
      </c>
      <c r="J6053" s="14">
        <v>2978.88</v>
      </c>
      <c r="K6053" s="7">
        <v>3103</v>
      </c>
      <c r="L6053">
        <v>4</v>
      </c>
      <c r="M6053" t="s">
        <v>41</v>
      </c>
    </row>
    <row r="6054" spans="1:13" x14ac:dyDescent="0.2">
      <c r="A6054" t="str">
        <f>'Applications (Cleaned)'!A6054</f>
        <v>7510180</v>
      </c>
      <c r="B6054" t="str">
        <f>'Applications (Cleaned)'!B6054</f>
        <v>1369</v>
      </c>
      <c r="C6054" s="10">
        <v>44645</v>
      </c>
      <c r="D6054" t="s">
        <v>32</v>
      </c>
      <c r="E6054" s="7">
        <v>98922</v>
      </c>
      <c r="F6054">
        <v>786</v>
      </c>
      <c r="G6054" t="s">
        <v>26</v>
      </c>
      <c r="H6054" t="s">
        <v>26</v>
      </c>
      <c r="I6054" t="s">
        <v>24</v>
      </c>
      <c r="J6054" s="14">
        <v>1303.3800000000001</v>
      </c>
      <c r="K6054" s="7">
        <v>1671</v>
      </c>
      <c r="L6054">
        <v>3</v>
      </c>
      <c r="M6054" t="s">
        <v>17</v>
      </c>
    </row>
    <row r="6055" spans="1:13" x14ac:dyDescent="0.2">
      <c r="A6055" t="str">
        <f>'Applications (Cleaned)'!A6055</f>
        <v>7513272</v>
      </c>
      <c r="B6055" t="str">
        <f>'Applications (Cleaned)'!B6055</f>
        <v>0969</v>
      </c>
      <c r="C6055" s="10">
        <v>44707</v>
      </c>
      <c r="D6055" t="s">
        <v>27</v>
      </c>
      <c r="E6055" s="7">
        <v>158940</v>
      </c>
      <c r="F6055">
        <v>686</v>
      </c>
      <c r="G6055" t="s">
        <v>14</v>
      </c>
      <c r="H6055" t="s">
        <v>14</v>
      </c>
      <c r="I6055" t="s">
        <v>20</v>
      </c>
      <c r="J6055" s="14">
        <v>1177.8</v>
      </c>
      <c r="K6055" s="7">
        <v>1510</v>
      </c>
      <c r="L6055">
        <v>4</v>
      </c>
      <c r="M6055" t="s">
        <v>34</v>
      </c>
    </row>
    <row r="6056" spans="1:13" x14ac:dyDescent="0.2">
      <c r="A6056" t="str">
        <f>'Applications (Cleaned)'!A6056</f>
        <v>7518504</v>
      </c>
      <c r="B6056" t="str">
        <f>'Applications (Cleaned)'!B6056</f>
        <v>1311</v>
      </c>
      <c r="D6056" t="s">
        <v>13</v>
      </c>
      <c r="E6056" s="7">
        <v>232382</v>
      </c>
      <c r="F6056">
        <v>819</v>
      </c>
      <c r="G6056" t="s">
        <v>26</v>
      </c>
      <c r="H6056" t="s">
        <v>26</v>
      </c>
      <c r="I6056" t="s">
        <v>20</v>
      </c>
      <c r="J6056" s="14">
        <v>993.3</v>
      </c>
      <c r="K6056" s="7">
        <v>1505</v>
      </c>
      <c r="L6056">
        <v>3</v>
      </c>
      <c r="M6056" t="s">
        <v>52</v>
      </c>
    </row>
    <row r="6057" spans="1:13" x14ac:dyDescent="0.2">
      <c r="A6057" t="str">
        <f>'Applications (Cleaned)'!A6057</f>
        <v>7519409</v>
      </c>
      <c r="B6057" t="str">
        <f>'Applications (Cleaned)'!B6057</f>
        <v>0026</v>
      </c>
      <c r="C6057" s="10">
        <v>44015</v>
      </c>
      <c r="D6057" t="s">
        <v>19</v>
      </c>
      <c r="E6057" s="7">
        <v>122809</v>
      </c>
      <c r="F6057">
        <v>615</v>
      </c>
      <c r="G6057" t="s">
        <v>14</v>
      </c>
      <c r="H6057" t="s">
        <v>26</v>
      </c>
      <c r="I6057" t="s">
        <v>16</v>
      </c>
      <c r="J6057" s="14">
        <v>1455.36</v>
      </c>
      <c r="K6057" s="7">
        <v>1516</v>
      </c>
      <c r="L6057">
        <v>3</v>
      </c>
      <c r="M6057" t="s">
        <v>52</v>
      </c>
    </row>
    <row r="6058" spans="1:13" x14ac:dyDescent="0.2">
      <c r="A6058" t="str">
        <f>'Applications (Cleaned)'!A6058</f>
        <v>7520193</v>
      </c>
      <c r="B6058" t="str">
        <f>'Applications (Cleaned)'!B6058</f>
        <v>0085</v>
      </c>
      <c r="C6058" s="10">
        <v>44820</v>
      </c>
      <c r="D6058" t="s">
        <v>32</v>
      </c>
      <c r="E6058" s="7">
        <v>179180</v>
      </c>
      <c r="F6058">
        <v>672</v>
      </c>
      <c r="G6058" t="s">
        <v>14</v>
      </c>
      <c r="H6058" t="s">
        <v>14</v>
      </c>
      <c r="I6058" t="s">
        <v>20</v>
      </c>
      <c r="J6058" s="14">
        <v>930</v>
      </c>
      <c r="K6058" s="7">
        <v>1550</v>
      </c>
      <c r="L6058">
        <v>3</v>
      </c>
      <c r="M6058" t="s">
        <v>28</v>
      </c>
    </row>
    <row r="6059" spans="1:13" x14ac:dyDescent="0.2">
      <c r="A6059" t="str">
        <f>'Applications (Cleaned)'!A6059</f>
        <v>7520942</v>
      </c>
      <c r="B6059" t="str">
        <f>'Applications (Cleaned)'!B6059</f>
        <v>1331</v>
      </c>
      <c r="C6059" s="10">
        <v>44936</v>
      </c>
      <c r="D6059" t="s">
        <v>19</v>
      </c>
      <c r="E6059" s="7">
        <v>64590</v>
      </c>
      <c r="F6059">
        <v>705</v>
      </c>
      <c r="G6059" t="s">
        <v>14</v>
      </c>
      <c r="H6059" t="s">
        <v>14</v>
      </c>
      <c r="I6059" t="s">
        <v>16</v>
      </c>
      <c r="J6059" s="14">
        <v>3395.28</v>
      </c>
      <c r="K6059" s="7">
        <v>4042</v>
      </c>
      <c r="L6059">
        <v>1</v>
      </c>
      <c r="M6059" t="s">
        <v>52</v>
      </c>
    </row>
    <row r="6060" spans="1:13" x14ac:dyDescent="0.2">
      <c r="A6060" t="str">
        <f>'Applications (Cleaned)'!A6060</f>
        <v>7521391</v>
      </c>
      <c r="B6060" t="str">
        <f>'Applications (Cleaned)'!B6060</f>
        <v>1360</v>
      </c>
      <c r="C6060" s="10">
        <v>44170</v>
      </c>
      <c r="D6060" t="s">
        <v>23</v>
      </c>
      <c r="E6060" s="7">
        <v>227747</v>
      </c>
      <c r="F6060">
        <v>734</v>
      </c>
      <c r="G6060" t="s">
        <v>14</v>
      </c>
      <c r="H6060" t="s">
        <v>26</v>
      </c>
      <c r="I6060" t="s">
        <v>16</v>
      </c>
      <c r="J6060" s="14">
        <v>1168.44</v>
      </c>
      <c r="K6060" s="7">
        <v>1498</v>
      </c>
      <c r="L6060">
        <v>1</v>
      </c>
      <c r="M6060" t="s">
        <v>28</v>
      </c>
    </row>
    <row r="6061" spans="1:13" x14ac:dyDescent="0.2">
      <c r="A6061" t="str">
        <f>'Applications (Cleaned)'!A6061</f>
        <v>7524015</v>
      </c>
      <c r="B6061" t="str">
        <f>'Applications (Cleaned)'!B6061</f>
        <v>0945</v>
      </c>
      <c r="C6061" s="10">
        <v>45033</v>
      </c>
      <c r="D6061" t="s">
        <v>19</v>
      </c>
      <c r="E6061" s="7">
        <v>144126</v>
      </c>
      <c r="G6061" t="s">
        <v>14</v>
      </c>
      <c r="H6061" t="s">
        <v>14</v>
      </c>
      <c r="I6061" t="s">
        <v>33</v>
      </c>
      <c r="J6061" s="14">
        <v>3624.96</v>
      </c>
      <c r="K6061" s="7">
        <v>3776</v>
      </c>
      <c r="L6061">
        <v>2</v>
      </c>
    </row>
    <row r="6062" spans="1:13" x14ac:dyDescent="0.2">
      <c r="A6062" t="str">
        <f>'Applications (Cleaned)'!A6062</f>
        <v>7525733</v>
      </c>
      <c r="B6062" t="str">
        <f>'Applications (Cleaned)'!B6062</f>
        <v>1470</v>
      </c>
      <c r="C6062" s="10">
        <v>44065</v>
      </c>
      <c r="D6062" t="s">
        <v>27</v>
      </c>
      <c r="E6062" s="7">
        <v>84030</v>
      </c>
      <c r="F6062">
        <v>783</v>
      </c>
      <c r="G6062" t="s">
        <v>26</v>
      </c>
      <c r="H6062" t="s">
        <v>26</v>
      </c>
      <c r="I6062" t="s">
        <v>20</v>
      </c>
      <c r="J6062" s="14">
        <v>1943.04</v>
      </c>
      <c r="K6062" s="7">
        <v>2944</v>
      </c>
      <c r="L6062">
        <v>5</v>
      </c>
      <c r="M6062" t="s">
        <v>17</v>
      </c>
    </row>
    <row r="6063" spans="1:13" x14ac:dyDescent="0.2">
      <c r="A6063" t="str">
        <f>'Applications (Cleaned)'!A6063</f>
        <v>7526062</v>
      </c>
      <c r="B6063" t="str">
        <f>'Applications (Cleaned)'!B6063</f>
        <v>0896</v>
      </c>
      <c r="C6063" s="10">
        <v>45099</v>
      </c>
      <c r="D6063" t="s">
        <v>27</v>
      </c>
      <c r="E6063" s="7">
        <v>343000</v>
      </c>
      <c r="F6063">
        <v>760</v>
      </c>
      <c r="G6063" t="s">
        <v>14</v>
      </c>
      <c r="H6063" t="s">
        <v>26</v>
      </c>
      <c r="I6063" t="s">
        <v>16</v>
      </c>
      <c r="J6063" s="14">
        <v>4776.42</v>
      </c>
      <c r="K6063" s="7">
        <v>7237</v>
      </c>
      <c r="L6063">
        <v>2</v>
      </c>
      <c r="M6063" t="s">
        <v>34</v>
      </c>
    </row>
    <row r="6064" spans="1:13" x14ac:dyDescent="0.2">
      <c r="A6064" t="str">
        <f>'Applications (Cleaned)'!A6064</f>
        <v>7526768</v>
      </c>
      <c r="B6064" t="str">
        <f>'Applications (Cleaned)'!B6064</f>
        <v>1246</v>
      </c>
      <c r="C6064" s="10">
        <v>45089</v>
      </c>
      <c r="D6064" t="s">
        <v>29</v>
      </c>
      <c r="E6064" s="7">
        <v>187700</v>
      </c>
      <c r="F6064">
        <v>762</v>
      </c>
      <c r="G6064" t="s">
        <v>14</v>
      </c>
      <c r="H6064" t="s">
        <v>14</v>
      </c>
      <c r="I6064" t="s">
        <v>16</v>
      </c>
      <c r="J6064" s="14">
        <v>1367.4</v>
      </c>
      <c r="K6064" s="7">
        <v>2279</v>
      </c>
      <c r="L6064">
        <v>2</v>
      </c>
      <c r="M6064" t="s">
        <v>35</v>
      </c>
    </row>
    <row r="6065" spans="1:13" x14ac:dyDescent="0.2">
      <c r="A6065" t="str">
        <f>'Applications (Cleaned)'!A6065</f>
        <v>7526806</v>
      </c>
      <c r="B6065" t="str">
        <f>'Applications (Cleaned)'!B6065</f>
        <v>1092</v>
      </c>
      <c r="C6065" s="10">
        <v>44832</v>
      </c>
      <c r="D6065" t="s">
        <v>37</v>
      </c>
      <c r="E6065" s="7">
        <v>42205</v>
      </c>
      <c r="F6065">
        <v>683</v>
      </c>
      <c r="G6065" t="s">
        <v>14</v>
      </c>
      <c r="H6065" t="s">
        <v>14</v>
      </c>
      <c r="I6065" t="s">
        <v>20</v>
      </c>
      <c r="J6065" s="14">
        <v>6202.56</v>
      </c>
      <c r="K6065" s="7">
        <v>7952</v>
      </c>
      <c r="L6065">
        <v>1</v>
      </c>
    </row>
    <row r="6066" spans="1:13" x14ac:dyDescent="0.2">
      <c r="A6066" t="str">
        <f>'Applications (Cleaned)'!A6066</f>
        <v>7527876</v>
      </c>
      <c r="B6066" t="str">
        <f>'Applications (Cleaned)'!B6066</f>
        <v>1260</v>
      </c>
      <c r="C6066" s="10">
        <v>43909</v>
      </c>
      <c r="D6066" t="s">
        <v>23</v>
      </c>
      <c r="E6066" s="7">
        <v>116491</v>
      </c>
      <c r="F6066">
        <v>798</v>
      </c>
      <c r="G6066" t="s">
        <v>26</v>
      </c>
      <c r="H6066" t="s">
        <v>14</v>
      </c>
      <c r="I6066" t="s">
        <v>33</v>
      </c>
      <c r="J6066" s="14">
        <v>1859.88</v>
      </c>
      <c r="K6066" s="7">
        <v>0</v>
      </c>
      <c r="L6066">
        <v>4</v>
      </c>
      <c r="M6066" t="s">
        <v>28</v>
      </c>
    </row>
    <row r="6067" spans="1:13" x14ac:dyDescent="0.2">
      <c r="A6067" t="str">
        <f>'Applications (Cleaned)'!A6067</f>
        <v>7529252</v>
      </c>
      <c r="B6067" t="str">
        <f>'Applications (Cleaned)'!B6067</f>
        <v>0874</v>
      </c>
      <c r="C6067" s="10">
        <v>45081</v>
      </c>
      <c r="D6067" t="s">
        <v>29</v>
      </c>
      <c r="E6067" s="7">
        <v>116091</v>
      </c>
      <c r="F6067">
        <v>387</v>
      </c>
      <c r="G6067" t="s">
        <v>14</v>
      </c>
      <c r="H6067" t="s">
        <v>14</v>
      </c>
      <c r="I6067" t="s">
        <v>20</v>
      </c>
      <c r="J6067" s="14">
        <v>4923.24</v>
      </c>
      <c r="K6067" s="7">
        <v>0</v>
      </c>
      <c r="L6067">
        <v>3</v>
      </c>
    </row>
    <row r="6068" spans="1:13" x14ac:dyDescent="0.2">
      <c r="A6068" t="str">
        <f>'Applications (Cleaned)'!A6068</f>
        <v>7532046</v>
      </c>
      <c r="B6068" t="str">
        <f>'Applications (Cleaned)'!B6068</f>
        <v>1210</v>
      </c>
      <c r="C6068" s="10">
        <v>45643</v>
      </c>
      <c r="D6068" t="s">
        <v>37</v>
      </c>
      <c r="E6068" s="7">
        <v>197189</v>
      </c>
      <c r="F6068">
        <v>614</v>
      </c>
      <c r="G6068" t="s">
        <v>14</v>
      </c>
      <c r="H6068" t="s">
        <v>14</v>
      </c>
      <c r="I6068" t="s">
        <v>16</v>
      </c>
      <c r="J6068" s="14">
        <v>1932.48</v>
      </c>
      <c r="K6068" s="7">
        <v>2928</v>
      </c>
      <c r="L6068">
        <v>3</v>
      </c>
      <c r="M6068" t="s">
        <v>25</v>
      </c>
    </row>
    <row r="6069" spans="1:13" x14ac:dyDescent="0.2">
      <c r="A6069" t="str">
        <f>'Applications (Cleaned)'!A6069</f>
        <v>7532713</v>
      </c>
      <c r="B6069" t="str">
        <f>'Applications (Cleaned)'!B6069</f>
        <v>1587</v>
      </c>
      <c r="C6069" s="10">
        <v>44769</v>
      </c>
      <c r="D6069" t="s">
        <v>27</v>
      </c>
      <c r="E6069" s="7">
        <v>22693</v>
      </c>
      <c r="F6069">
        <v>605</v>
      </c>
      <c r="G6069" t="s">
        <v>26</v>
      </c>
      <c r="H6069" t="s">
        <v>14</v>
      </c>
      <c r="I6069" t="s">
        <v>20</v>
      </c>
      <c r="J6069" s="14">
        <v>3171.84</v>
      </c>
      <c r="K6069" s="7">
        <v>3776</v>
      </c>
      <c r="L6069">
        <v>1</v>
      </c>
    </row>
    <row r="6070" spans="1:13" x14ac:dyDescent="0.2">
      <c r="A6070" t="str">
        <f>'Applications (Cleaned)'!A6070</f>
        <v>7535843</v>
      </c>
      <c r="B6070" t="str">
        <f>'Applications (Cleaned)'!B6070</f>
        <v>1732</v>
      </c>
      <c r="C6070" s="10">
        <v>44851</v>
      </c>
      <c r="D6070" t="s">
        <v>23</v>
      </c>
      <c r="E6070" s="7">
        <v>212561</v>
      </c>
      <c r="F6070">
        <v>779</v>
      </c>
      <c r="G6070" t="s">
        <v>14</v>
      </c>
      <c r="H6070" t="s">
        <v>14</v>
      </c>
      <c r="I6070" t="s">
        <v>16</v>
      </c>
      <c r="J6070" s="14">
        <v>1106.82</v>
      </c>
      <c r="K6070" s="7">
        <v>1677</v>
      </c>
      <c r="L6070">
        <v>3</v>
      </c>
      <c r="M6070" t="s">
        <v>31</v>
      </c>
    </row>
    <row r="6071" spans="1:13" x14ac:dyDescent="0.2">
      <c r="A6071" t="str">
        <f>'Applications (Cleaned)'!A6071</f>
        <v>7539286</v>
      </c>
      <c r="B6071" t="str">
        <f>'Applications (Cleaned)'!B6071</f>
        <v>0611</v>
      </c>
      <c r="C6071" s="10">
        <v>45519</v>
      </c>
      <c r="D6071" t="s">
        <v>37</v>
      </c>
      <c r="E6071" s="7">
        <v>209145</v>
      </c>
      <c r="F6071">
        <v>640</v>
      </c>
      <c r="G6071" t="s">
        <v>26</v>
      </c>
      <c r="H6071" t="s">
        <v>14</v>
      </c>
      <c r="I6071" t="s">
        <v>20</v>
      </c>
      <c r="J6071" s="14">
        <v>2465.4</v>
      </c>
      <c r="K6071" s="7">
        <v>4109</v>
      </c>
      <c r="L6071">
        <v>5</v>
      </c>
      <c r="M6071" t="s">
        <v>52</v>
      </c>
    </row>
    <row r="6072" spans="1:13" x14ac:dyDescent="0.2">
      <c r="A6072" t="str">
        <f>'Applications (Cleaned)'!A6072</f>
        <v>7540204</v>
      </c>
      <c r="B6072" t="str">
        <f>'Applications (Cleaned)'!B6072</f>
        <v>1467</v>
      </c>
      <c r="C6072" s="10">
        <v>44910</v>
      </c>
      <c r="D6072" t="s">
        <v>23</v>
      </c>
      <c r="E6072" s="7">
        <v>170891</v>
      </c>
      <c r="F6072">
        <v>794</v>
      </c>
      <c r="G6072" t="s">
        <v>14</v>
      </c>
      <c r="H6072" t="s">
        <v>14</v>
      </c>
      <c r="I6072" t="s">
        <v>16</v>
      </c>
      <c r="J6072" s="14">
        <v>1715.52</v>
      </c>
      <c r="K6072" s="7">
        <v>1787</v>
      </c>
      <c r="L6072">
        <v>1</v>
      </c>
    </row>
    <row r="6073" spans="1:13" x14ac:dyDescent="0.2">
      <c r="A6073" t="str">
        <f>'Applications (Cleaned)'!A6073</f>
        <v>7540941</v>
      </c>
      <c r="B6073" t="str">
        <f>'Applications (Cleaned)'!B6073</f>
        <v>1009</v>
      </c>
      <c r="C6073" s="10">
        <v>44966</v>
      </c>
      <c r="D6073" t="s">
        <v>23</v>
      </c>
      <c r="E6073" s="7">
        <v>53848</v>
      </c>
      <c r="F6073">
        <v>676</v>
      </c>
      <c r="G6073" t="s">
        <v>14</v>
      </c>
      <c r="H6073" t="s">
        <v>26</v>
      </c>
      <c r="I6073" t="s">
        <v>33</v>
      </c>
      <c r="J6073" s="14">
        <v>2263.56</v>
      </c>
      <c r="K6073" s="7">
        <v>2902</v>
      </c>
      <c r="L6073">
        <v>2</v>
      </c>
    </row>
    <row r="6074" spans="1:13" x14ac:dyDescent="0.2">
      <c r="A6074" t="str">
        <f>'Applications (Cleaned)'!A6074</f>
        <v>7542507</v>
      </c>
      <c r="B6074" t="str">
        <f>'Applications (Cleaned)'!B6074</f>
        <v>1027</v>
      </c>
      <c r="C6074" s="10">
        <v>45544</v>
      </c>
      <c r="D6074" t="s">
        <v>32</v>
      </c>
      <c r="E6074" s="7">
        <v>306582</v>
      </c>
      <c r="G6074" t="s">
        <v>14</v>
      </c>
      <c r="H6074" t="s">
        <v>26</v>
      </c>
      <c r="I6074" t="s">
        <v>20</v>
      </c>
      <c r="J6074" s="14">
        <v>2868.84</v>
      </c>
      <c r="K6074" s="7">
        <v>3678</v>
      </c>
      <c r="L6074">
        <v>1</v>
      </c>
      <c r="M6074" t="s">
        <v>47</v>
      </c>
    </row>
    <row r="6075" spans="1:13" x14ac:dyDescent="0.2">
      <c r="A6075" t="str">
        <f>'Applications (Cleaned)'!A6075</f>
        <v>7542624</v>
      </c>
      <c r="B6075" t="str">
        <f>'Applications (Cleaned)'!B6075</f>
        <v>1754</v>
      </c>
      <c r="C6075" s="10">
        <v>45368</v>
      </c>
      <c r="D6075" t="s">
        <v>19</v>
      </c>
      <c r="E6075" s="7">
        <v>233431</v>
      </c>
      <c r="F6075">
        <v>597</v>
      </c>
      <c r="G6075" t="s">
        <v>14</v>
      </c>
      <c r="H6075" t="s">
        <v>14</v>
      </c>
      <c r="I6075" t="s">
        <v>16</v>
      </c>
      <c r="J6075" s="14">
        <v>4596.4799999999996</v>
      </c>
      <c r="K6075" s="7">
        <v>4788</v>
      </c>
      <c r="L6075">
        <v>1</v>
      </c>
      <c r="M6075" t="s">
        <v>34</v>
      </c>
    </row>
    <row r="6076" spans="1:13" x14ac:dyDescent="0.2">
      <c r="A6076" t="str">
        <f>'Applications (Cleaned)'!A6076</f>
        <v>7544441</v>
      </c>
      <c r="B6076" t="str">
        <f>'Applications (Cleaned)'!B6076</f>
        <v>0784</v>
      </c>
      <c r="C6076" s="10">
        <v>44609</v>
      </c>
      <c r="D6076" t="s">
        <v>13</v>
      </c>
      <c r="E6076" s="7">
        <v>109798</v>
      </c>
      <c r="G6076" t="s">
        <v>14</v>
      </c>
      <c r="H6076" t="s">
        <v>14</v>
      </c>
      <c r="I6076" t="s">
        <v>20</v>
      </c>
      <c r="J6076" s="14">
        <v>2089.92</v>
      </c>
      <c r="K6076" s="7">
        <v>2488</v>
      </c>
      <c r="L6076">
        <v>2</v>
      </c>
      <c r="M6076" t="s">
        <v>17</v>
      </c>
    </row>
    <row r="6077" spans="1:13" x14ac:dyDescent="0.2">
      <c r="A6077" t="str">
        <f>'Applications (Cleaned)'!A6077</f>
        <v>7545226</v>
      </c>
      <c r="B6077" t="str">
        <f>'Applications (Cleaned)'!B6077</f>
        <v>1046</v>
      </c>
      <c r="C6077" s="10">
        <v>45622</v>
      </c>
      <c r="D6077" t="s">
        <v>23</v>
      </c>
      <c r="E6077" s="7">
        <v>175165</v>
      </c>
      <c r="F6077">
        <v>694</v>
      </c>
      <c r="G6077" t="s">
        <v>14</v>
      </c>
      <c r="H6077" t="s">
        <v>14</v>
      </c>
      <c r="I6077" t="s">
        <v>24</v>
      </c>
      <c r="J6077" s="14">
        <v>1225.92</v>
      </c>
      <c r="K6077" s="7">
        <v>1277</v>
      </c>
      <c r="L6077">
        <v>3</v>
      </c>
      <c r="M6077" t="s">
        <v>35</v>
      </c>
    </row>
    <row r="6078" spans="1:13" x14ac:dyDescent="0.2">
      <c r="A6078" t="str">
        <f>'Applications (Cleaned)'!A6078</f>
        <v>7547263</v>
      </c>
      <c r="B6078" t="str">
        <f>'Applications (Cleaned)'!B6078</f>
        <v>0037</v>
      </c>
      <c r="C6078" s="10">
        <v>45214</v>
      </c>
      <c r="D6078" t="s">
        <v>19</v>
      </c>
      <c r="E6078" s="7">
        <v>159530</v>
      </c>
      <c r="F6078">
        <v>821</v>
      </c>
      <c r="G6078" t="s">
        <v>14</v>
      </c>
      <c r="H6078" t="s">
        <v>14</v>
      </c>
      <c r="I6078" t="s">
        <v>46</v>
      </c>
      <c r="J6078" s="14">
        <v>880.62</v>
      </c>
      <c r="K6078" s="7">
        <v>1129</v>
      </c>
      <c r="L6078">
        <v>4</v>
      </c>
      <c r="M6078" t="s">
        <v>25</v>
      </c>
    </row>
    <row r="6079" spans="1:13" x14ac:dyDescent="0.2">
      <c r="A6079" t="str">
        <f>'Applications (Cleaned)'!A6079</f>
        <v>7547749</v>
      </c>
      <c r="B6079" t="str">
        <f>'Applications (Cleaned)'!B6079</f>
        <v>1334</v>
      </c>
      <c r="C6079" s="10">
        <v>44647</v>
      </c>
      <c r="D6079" t="s">
        <v>27</v>
      </c>
      <c r="E6079" s="7">
        <v>317957</v>
      </c>
      <c r="F6079">
        <v>582</v>
      </c>
      <c r="G6079" t="s">
        <v>14</v>
      </c>
      <c r="H6079" t="s">
        <v>14</v>
      </c>
      <c r="I6079" t="s">
        <v>24</v>
      </c>
      <c r="J6079" s="14">
        <v>9206.34</v>
      </c>
      <c r="K6079" s="7">
        <v>11803</v>
      </c>
      <c r="L6079">
        <v>5</v>
      </c>
      <c r="M6079" t="s">
        <v>47</v>
      </c>
    </row>
    <row r="6080" spans="1:13" x14ac:dyDescent="0.2">
      <c r="A6080" t="str">
        <f>'Applications (Cleaned)'!A6080</f>
        <v>7552157</v>
      </c>
      <c r="B6080" t="str">
        <f>'Applications (Cleaned)'!B6080</f>
        <v>1529</v>
      </c>
      <c r="C6080" s="10">
        <v>44708</v>
      </c>
      <c r="D6080" t="s">
        <v>27</v>
      </c>
      <c r="E6080" s="7">
        <v>38310</v>
      </c>
      <c r="F6080">
        <v>327</v>
      </c>
      <c r="G6080" t="s">
        <v>14</v>
      </c>
      <c r="H6080" t="s">
        <v>14</v>
      </c>
      <c r="I6080" t="s">
        <v>20</v>
      </c>
      <c r="J6080" s="14">
        <v>4369.92</v>
      </c>
      <c r="K6080" s="7">
        <v>4552</v>
      </c>
      <c r="L6080">
        <v>4</v>
      </c>
      <c r="M6080" t="s">
        <v>25</v>
      </c>
    </row>
    <row r="6081" spans="1:13" x14ac:dyDescent="0.2">
      <c r="A6081" t="str">
        <f>'Applications (Cleaned)'!A6081</f>
        <v>7553433</v>
      </c>
      <c r="B6081" t="str">
        <f>'Applications (Cleaned)'!B6081</f>
        <v>0921</v>
      </c>
      <c r="C6081" s="10">
        <v>45407</v>
      </c>
      <c r="D6081" t="s">
        <v>32</v>
      </c>
      <c r="E6081" s="7">
        <v>122524</v>
      </c>
      <c r="F6081">
        <v>690</v>
      </c>
      <c r="G6081" t="s">
        <v>14</v>
      </c>
      <c r="H6081" t="s">
        <v>26</v>
      </c>
      <c r="I6081" t="s">
        <v>46</v>
      </c>
      <c r="J6081" s="14">
        <v>865.8</v>
      </c>
      <c r="K6081" s="7">
        <v>1110</v>
      </c>
      <c r="L6081">
        <v>2</v>
      </c>
      <c r="M6081" t="s">
        <v>34</v>
      </c>
    </row>
    <row r="6082" spans="1:13" x14ac:dyDescent="0.2">
      <c r="A6082" t="str">
        <f>'Applications (Cleaned)'!A6082</f>
        <v>7554298</v>
      </c>
      <c r="B6082" t="str">
        <f>'Applications (Cleaned)'!B6082</f>
        <v>0307</v>
      </c>
      <c r="C6082" s="10">
        <v>44621</v>
      </c>
      <c r="D6082" t="s">
        <v>37</v>
      </c>
      <c r="E6082" s="7">
        <v>83828</v>
      </c>
      <c r="F6082">
        <v>722</v>
      </c>
      <c r="G6082" t="s">
        <v>26</v>
      </c>
      <c r="H6082" t="s">
        <v>26</v>
      </c>
      <c r="I6082" t="s">
        <v>24</v>
      </c>
      <c r="J6082" s="14">
        <v>5117.6400000000003</v>
      </c>
      <c r="K6082" s="7">
        <v>7754</v>
      </c>
      <c r="L6082">
        <v>3</v>
      </c>
      <c r="M6082" t="s">
        <v>34</v>
      </c>
    </row>
    <row r="6083" spans="1:13" x14ac:dyDescent="0.2">
      <c r="A6083" t="str">
        <f>'Applications (Cleaned)'!A6083</f>
        <v>7558191</v>
      </c>
      <c r="B6083" t="str">
        <f>'Applications (Cleaned)'!B6083</f>
        <v>0352</v>
      </c>
      <c r="C6083" s="10">
        <v>45648</v>
      </c>
      <c r="D6083" t="s">
        <v>27</v>
      </c>
      <c r="E6083" s="7">
        <v>187715</v>
      </c>
      <c r="F6083">
        <v>683</v>
      </c>
      <c r="G6083" t="s">
        <v>14</v>
      </c>
      <c r="H6083" t="s">
        <v>14</v>
      </c>
      <c r="I6083" t="s">
        <v>20</v>
      </c>
      <c r="J6083" s="14">
        <v>1423.8</v>
      </c>
      <c r="K6083" s="7">
        <v>2373</v>
      </c>
      <c r="L6083">
        <v>3</v>
      </c>
      <c r="M6083" t="s">
        <v>31</v>
      </c>
    </row>
    <row r="6084" spans="1:13" x14ac:dyDescent="0.2">
      <c r="A6084" t="str">
        <f>'Applications (Cleaned)'!A6084</f>
        <v>7558474</v>
      </c>
      <c r="B6084" t="str">
        <f>'Applications (Cleaned)'!B6084</f>
        <v>1388</v>
      </c>
      <c r="D6084" t="s">
        <v>27</v>
      </c>
      <c r="E6084" s="7">
        <v>48351</v>
      </c>
      <c r="F6084">
        <v>683</v>
      </c>
      <c r="G6084" t="s">
        <v>14</v>
      </c>
      <c r="H6084" t="s">
        <v>26</v>
      </c>
      <c r="I6084" t="s">
        <v>33</v>
      </c>
      <c r="J6084" s="14">
        <v>1736.64</v>
      </c>
      <c r="K6084" s="7">
        <v>1809</v>
      </c>
      <c r="L6084">
        <v>1</v>
      </c>
      <c r="M6084" t="s">
        <v>35</v>
      </c>
    </row>
    <row r="6085" spans="1:13" x14ac:dyDescent="0.2">
      <c r="A6085" t="str">
        <f>'Applications (Cleaned)'!A6085</f>
        <v>7558729</v>
      </c>
      <c r="B6085" t="str">
        <f>'Applications (Cleaned)'!B6085</f>
        <v>0323</v>
      </c>
      <c r="C6085" s="10">
        <v>44303</v>
      </c>
      <c r="D6085" t="s">
        <v>27</v>
      </c>
      <c r="E6085" s="7">
        <v>37130</v>
      </c>
      <c r="F6085">
        <v>589</v>
      </c>
      <c r="G6085" t="s">
        <v>14</v>
      </c>
      <c r="H6085" t="s">
        <v>26</v>
      </c>
      <c r="I6085" t="s">
        <v>20</v>
      </c>
      <c r="J6085" s="14">
        <v>5037.4799999999996</v>
      </c>
      <c r="K6085" s="7">
        <v>5997</v>
      </c>
      <c r="L6085">
        <v>3</v>
      </c>
    </row>
    <row r="6086" spans="1:13" x14ac:dyDescent="0.2">
      <c r="A6086" t="str">
        <f>'Applications (Cleaned)'!A6086</f>
        <v>7560517</v>
      </c>
      <c r="B6086" t="str">
        <f>'Applications (Cleaned)'!B6086</f>
        <v>0139</v>
      </c>
      <c r="C6086" s="10">
        <v>45217</v>
      </c>
      <c r="D6086" t="s">
        <v>37</v>
      </c>
      <c r="E6086" s="7">
        <v>100272</v>
      </c>
      <c r="G6086" t="s">
        <v>14</v>
      </c>
      <c r="H6086" t="s">
        <v>14</v>
      </c>
      <c r="I6086" t="s">
        <v>20</v>
      </c>
      <c r="J6086" s="14">
        <v>3919.08</v>
      </c>
      <c r="K6086" s="7">
        <v>5938</v>
      </c>
      <c r="L6086">
        <v>2</v>
      </c>
    </row>
    <row r="6087" spans="1:13" x14ac:dyDescent="0.2">
      <c r="A6087" t="str">
        <f>'Applications (Cleaned)'!A6087</f>
        <v>7562157</v>
      </c>
      <c r="B6087" t="str">
        <f>'Applications (Cleaned)'!B6087</f>
        <v>0199</v>
      </c>
      <c r="C6087" s="10">
        <v>44874</v>
      </c>
      <c r="D6087" t="s">
        <v>29</v>
      </c>
      <c r="E6087" s="7">
        <v>31294</v>
      </c>
      <c r="F6087">
        <v>740</v>
      </c>
      <c r="G6087" t="s">
        <v>14</v>
      </c>
      <c r="H6087" t="s">
        <v>14</v>
      </c>
      <c r="I6087" t="s">
        <v>16</v>
      </c>
      <c r="J6087" s="14">
        <v>1110.5999999999999</v>
      </c>
      <c r="K6087" s="7">
        <v>1851</v>
      </c>
      <c r="L6087">
        <v>1</v>
      </c>
      <c r="M6087" t="s">
        <v>41</v>
      </c>
    </row>
    <row r="6088" spans="1:13" x14ac:dyDescent="0.2">
      <c r="A6088" t="str">
        <f>'Applications (Cleaned)'!A6088</f>
        <v>7562195</v>
      </c>
      <c r="B6088" t="str">
        <f>'Applications (Cleaned)'!B6088</f>
        <v>1319</v>
      </c>
      <c r="C6088" s="10">
        <v>43921</v>
      </c>
      <c r="D6088" t="s">
        <v>19</v>
      </c>
      <c r="E6088" s="7">
        <v>174801</v>
      </c>
      <c r="F6088">
        <v>772</v>
      </c>
      <c r="G6088" t="s">
        <v>14</v>
      </c>
      <c r="H6088" t="s">
        <v>14</v>
      </c>
      <c r="I6088" t="s">
        <v>46</v>
      </c>
      <c r="J6088" s="14">
        <v>2087.2800000000002</v>
      </c>
      <c r="K6088" s="7">
        <v>2676</v>
      </c>
      <c r="L6088">
        <v>4</v>
      </c>
      <c r="M6088" t="s">
        <v>31</v>
      </c>
    </row>
    <row r="6089" spans="1:13" x14ac:dyDescent="0.2">
      <c r="A6089" t="str">
        <f>'Applications (Cleaned)'!A6089</f>
        <v>7562283</v>
      </c>
      <c r="B6089" t="str">
        <f>'Applications (Cleaned)'!B6089</f>
        <v>0382</v>
      </c>
      <c r="C6089" s="10">
        <v>43997</v>
      </c>
      <c r="D6089" t="s">
        <v>29</v>
      </c>
      <c r="E6089" s="7">
        <v>52172</v>
      </c>
      <c r="F6089">
        <v>728</v>
      </c>
      <c r="G6089" t="s">
        <v>14</v>
      </c>
      <c r="H6089" t="s">
        <v>26</v>
      </c>
      <c r="I6089" t="s">
        <v>24</v>
      </c>
      <c r="J6089" s="14">
        <v>4153.5</v>
      </c>
      <c r="K6089" s="7">
        <v>5325</v>
      </c>
      <c r="L6089">
        <v>5</v>
      </c>
      <c r="M6089" t="s">
        <v>34</v>
      </c>
    </row>
    <row r="6090" spans="1:13" x14ac:dyDescent="0.2">
      <c r="A6090" t="str">
        <f>'Applications (Cleaned)'!A6090</f>
        <v>7562556</v>
      </c>
      <c r="B6090" t="str">
        <f>'Applications (Cleaned)'!B6090</f>
        <v>0279</v>
      </c>
      <c r="C6090" s="10">
        <v>44260</v>
      </c>
      <c r="D6090" t="s">
        <v>32</v>
      </c>
      <c r="E6090" s="7">
        <v>63377</v>
      </c>
      <c r="F6090">
        <v>819</v>
      </c>
      <c r="G6090" t="s">
        <v>14</v>
      </c>
      <c r="H6090" t="s">
        <v>26</v>
      </c>
      <c r="I6090" t="s">
        <v>16</v>
      </c>
      <c r="J6090" s="14">
        <v>1480.08</v>
      </c>
      <c r="K6090" s="7">
        <v>1762</v>
      </c>
      <c r="L6090">
        <v>1</v>
      </c>
    </row>
    <row r="6091" spans="1:13" x14ac:dyDescent="0.2">
      <c r="A6091" t="str">
        <f>'Applications (Cleaned)'!A6091</f>
        <v>7563660</v>
      </c>
      <c r="B6091" t="str">
        <f>'Applications (Cleaned)'!B6091</f>
        <v>0517</v>
      </c>
      <c r="C6091" s="10">
        <v>44734</v>
      </c>
      <c r="D6091" t="s">
        <v>27</v>
      </c>
      <c r="E6091" s="7">
        <v>50226</v>
      </c>
      <c r="G6091" t="s">
        <v>14</v>
      </c>
      <c r="H6091" t="s">
        <v>26</v>
      </c>
      <c r="I6091" t="s">
        <v>33</v>
      </c>
      <c r="J6091" s="14">
        <v>4114.5</v>
      </c>
      <c r="K6091" s="7">
        <v>5275</v>
      </c>
      <c r="L6091">
        <v>3</v>
      </c>
    </row>
    <row r="6092" spans="1:13" x14ac:dyDescent="0.2">
      <c r="A6092" t="str">
        <f>'Applications (Cleaned)'!A6092</f>
        <v>7563822</v>
      </c>
      <c r="B6092" t="str">
        <f>'Applications (Cleaned)'!B6092</f>
        <v>0181</v>
      </c>
      <c r="C6092" s="10">
        <v>44241</v>
      </c>
      <c r="D6092" t="s">
        <v>37</v>
      </c>
      <c r="E6092" s="7">
        <v>210800</v>
      </c>
      <c r="F6092">
        <v>763</v>
      </c>
      <c r="G6092" t="s">
        <v>14</v>
      </c>
      <c r="H6092" t="s">
        <v>26</v>
      </c>
      <c r="I6092" t="s">
        <v>20</v>
      </c>
      <c r="J6092" s="14">
        <v>710.58</v>
      </c>
      <c r="K6092" s="7">
        <v>911</v>
      </c>
      <c r="L6092">
        <v>2</v>
      </c>
      <c r="M6092" t="s">
        <v>47</v>
      </c>
    </row>
    <row r="6093" spans="1:13" x14ac:dyDescent="0.2">
      <c r="A6093" t="str">
        <f>'Applications (Cleaned)'!A6093</f>
        <v>7564413</v>
      </c>
      <c r="B6093" t="str">
        <f>'Applications (Cleaned)'!B6093</f>
        <v>0497</v>
      </c>
      <c r="C6093" s="10">
        <v>44198</v>
      </c>
      <c r="D6093" t="s">
        <v>19</v>
      </c>
      <c r="E6093" s="7">
        <v>208356</v>
      </c>
      <c r="F6093">
        <v>766</v>
      </c>
      <c r="G6093" t="s">
        <v>26</v>
      </c>
      <c r="H6093" t="s">
        <v>14</v>
      </c>
      <c r="I6093" t="s">
        <v>20</v>
      </c>
      <c r="J6093" s="14">
        <v>2842.56</v>
      </c>
      <c r="K6093" s="7">
        <v>3384</v>
      </c>
      <c r="L6093">
        <v>4</v>
      </c>
    </row>
    <row r="6094" spans="1:13" x14ac:dyDescent="0.2">
      <c r="A6094" t="str">
        <f>'Applications (Cleaned)'!A6094</f>
        <v>7567927</v>
      </c>
      <c r="B6094" t="str">
        <f>'Applications (Cleaned)'!B6094</f>
        <v>0066</v>
      </c>
      <c r="C6094" s="10">
        <v>43945</v>
      </c>
      <c r="D6094" t="s">
        <v>29</v>
      </c>
      <c r="E6094" s="7">
        <v>183963</v>
      </c>
      <c r="G6094" t="s">
        <v>14</v>
      </c>
      <c r="H6094" t="s">
        <v>26</v>
      </c>
      <c r="I6094" t="s">
        <v>20</v>
      </c>
      <c r="J6094" s="14">
        <v>1825.56</v>
      </c>
      <c r="K6094" s="7">
        <v>2766</v>
      </c>
      <c r="L6094">
        <v>3</v>
      </c>
    </row>
    <row r="6095" spans="1:13" x14ac:dyDescent="0.2">
      <c r="A6095" t="str">
        <f>'Applications (Cleaned)'!A6095</f>
        <v>7570540</v>
      </c>
      <c r="B6095" t="str">
        <f>'Applications (Cleaned)'!B6095</f>
        <v>1349</v>
      </c>
      <c r="C6095" s="10">
        <v>43980</v>
      </c>
      <c r="D6095" t="s">
        <v>27</v>
      </c>
      <c r="E6095" s="7">
        <v>190981</v>
      </c>
      <c r="F6095">
        <v>833</v>
      </c>
      <c r="G6095" t="s">
        <v>14</v>
      </c>
      <c r="H6095" t="s">
        <v>26</v>
      </c>
      <c r="I6095" t="s">
        <v>24</v>
      </c>
      <c r="J6095" s="14">
        <v>2303.4</v>
      </c>
      <c r="K6095" s="7">
        <v>3490</v>
      </c>
      <c r="L6095">
        <v>2</v>
      </c>
      <c r="M6095" t="s">
        <v>21</v>
      </c>
    </row>
    <row r="6096" spans="1:13" x14ac:dyDescent="0.2">
      <c r="A6096" t="str">
        <f>'Applications (Cleaned)'!A6096</f>
        <v>7571807</v>
      </c>
      <c r="B6096" t="str">
        <f>'Applications (Cleaned)'!B6096</f>
        <v>0184</v>
      </c>
      <c r="C6096" s="10">
        <v>44008</v>
      </c>
      <c r="D6096" t="s">
        <v>13</v>
      </c>
      <c r="E6096" s="7">
        <v>166058</v>
      </c>
      <c r="F6096">
        <v>796</v>
      </c>
      <c r="G6096" t="s">
        <v>26</v>
      </c>
      <c r="H6096" t="s">
        <v>14</v>
      </c>
      <c r="I6096" t="s">
        <v>33</v>
      </c>
      <c r="J6096" s="14">
        <v>5112.96</v>
      </c>
      <c r="K6096" s="7">
        <v>5326</v>
      </c>
      <c r="L6096">
        <v>4</v>
      </c>
      <c r="M6096" t="s">
        <v>34</v>
      </c>
    </row>
    <row r="6097" spans="1:13" x14ac:dyDescent="0.2">
      <c r="A6097" t="str">
        <f>'Applications (Cleaned)'!A6097</f>
        <v>7572003</v>
      </c>
      <c r="B6097" t="str">
        <f>'Applications (Cleaned)'!B6097</f>
        <v>1521</v>
      </c>
      <c r="C6097" s="10">
        <v>44859</v>
      </c>
      <c r="D6097" t="s">
        <v>23</v>
      </c>
      <c r="E6097" s="7">
        <v>93168</v>
      </c>
      <c r="F6097">
        <v>792</v>
      </c>
      <c r="G6097" t="s">
        <v>26</v>
      </c>
      <c r="H6097" t="s">
        <v>14</v>
      </c>
      <c r="I6097" t="s">
        <v>20</v>
      </c>
      <c r="J6097" s="14">
        <v>3074.76</v>
      </c>
      <c r="K6097" s="7">
        <v>3942</v>
      </c>
      <c r="L6097">
        <v>4</v>
      </c>
      <c r="M6097" t="s">
        <v>35</v>
      </c>
    </row>
    <row r="6098" spans="1:13" x14ac:dyDescent="0.2">
      <c r="A6098" t="str">
        <f>'Applications (Cleaned)'!A6098</f>
        <v>7572914</v>
      </c>
      <c r="B6098" t="str">
        <f>'Applications (Cleaned)'!B6098</f>
        <v>1296</v>
      </c>
      <c r="D6098" t="s">
        <v>23</v>
      </c>
      <c r="E6098" s="7">
        <v>107302</v>
      </c>
      <c r="F6098">
        <v>754</v>
      </c>
      <c r="G6098" t="s">
        <v>14</v>
      </c>
      <c r="H6098" t="s">
        <v>26</v>
      </c>
      <c r="I6098" t="s">
        <v>16</v>
      </c>
      <c r="J6098" s="14">
        <v>1556.1</v>
      </c>
      <c r="K6098" s="7">
        <v>1995</v>
      </c>
      <c r="L6098">
        <v>4</v>
      </c>
    </row>
    <row r="6099" spans="1:13" x14ac:dyDescent="0.2">
      <c r="A6099" t="str">
        <f>'Applications (Cleaned)'!A6099</f>
        <v>7573258</v>
      </c>
      <c r="B6099" t="str">
        <f>'Applications (Cleaned)'!B6099</f>
        <v>0157</v>
      </c>
      <c r="C6099" s="10">
        <v>44153</v>
      </c>
      <c r="D6099" t="s">
        <v>32</v>
      </c>
      <c r="E6099" s="7">
        <v>110422</v>
      </c>
      <c r="F6099">
        <v>720</v>
      </c>
      <c r="G6099" t="s">
        <v>14</v>
      </c>
      <c r="H6099" t="s">
        <v>14</v>
      </c>
      <c r="I6099" t="s">
        <v>20</v>
      </c>
      <c r="J6099" s="14">
        <v>8633.0400000000009</v>
      </c>
      <c r="K6099" s="7">
        <v>11068</v>
      </c>
      <c r="L6099">
        <v>5</v>
      </c>
    </row>
    <row r="6100" spans="1:13" x14ac:dyDescent="0.2">
      <c r="A6100" t="str">
        <f>'Applications (Cleaned)'!A6100</f>
        <v>7575536</v>
      </c>
      <c r="B6100" t="str">
        <f>'Applications (Cleaned)'!B6100</f>
        <v>1720</v>
      </c>
      <c r="C6100" s="10">
        <v>44767</v>
      </c>
      <c r="D6100" t="s">
        <v>19</v>
      </c>
      <c r="E6100" s="7">
        <v>69840</v>
      </c>
      <c r="F6100">
        <v>692</v>
      </c>
      <c r="G6100" t="s">
        <v>14</v>
      </c>
      <c r="H6100" t="s">
        <v>26</v>
      </c>
      <c r="I6100" t="s">
        <v>20</v>
      </c>
      <c r="J6100" s="14">
        <v>3744.84</v>
      </c>
      <c r="K6100" s="7">
        <v>5674</v>
      </c>
      <c r="L6100">
        <v>5</v>
      </c>
    </row>
    <row r="6101" spans="1:13" x14ac:dyDescent="0.2">
      <c r="A6101" t="str">
        <f>'Applications (Cleaned)'!A6101</f>
        <v>7575840</v>
      </c>
      <c r="B6101" t="str">
        <f>'Applications (Cleaned)'!B6101</f>
        <v>1590</v>
      </c>
      <c r="C6101" s="10">
        <v>44374</v>
      </c>
      <c r="D6101" t="s">
        <v>37</v>
      </c>
      <c r="E6101" s="7">
        <v>122285</v>
      </c>
      <c r="G6101" t="s">
        <v>14</v>
      </c>
      <c r="H6101" t="s">
        <v>14</v>
      </c>
      <c r="I6101" t="s">
        <v>33</v>
      </c>
      <c r="J6101" s="14">
        <v>939.18</v>
      </c>
      <c r="K6101" s="7">
        <v>1423</v>
      </c>
      <c r="L6101">
        <v>3</v>
      </c>
      <c r="M6101" t="s">
        <v>34</v>
      </c>
    </row>
    <row r="6102" spans="1:13" x14ac:dyDescent="0.2">
      <c r="A6102" t="str">
        <f>'Applications (Cleaned)'!A6102</f>
        <v>7579466</v>
      </c>
      <c r="B6102" t="str">
        <f>'Applications (Cleaned)'!B6102</f>
        <v>0157</v>
      </c>
      <c r="C6102" s="10">
        <v>44143</v>
      </c>
      <c r="D6102" t="s">
        <v>13</v>
      </c>
      <c r="E6102" s="7">
        <v>149567</v>
      </c>
      <c r="G6102" t="s">
        <v>26</v>
      </c>
      <c r="H6102" t="s">
        <v>14</v>
      </c>
      <c r="I6102" t="s">
        <v>16</v>
      </c>
      <c r="J6102" s="14">
        <v>6640.8</v>
      </c>
      <c r="K6102" s="7">
        <v>11068</v>
      </c>
      <c r="L6102">
        <v>1</v>
      </c>
      <c r="M6102" t="s">
        <v>52</v>
      </c>
    </row>
    <row r="6103" spans="1:13" x14ac:dyDescent="0.2">
      <c r="A6103" t="str">
        <f>'Applications (Cleaned)'!A6103</f>
        <v>7582102</v>
      </c>
      <c r="B6103" t="str">
        <f>'Applications (Cleaned)'!B6103</f>
        <v>1029</v>
      </c>
      <c r="C6103" s="10">
        <v>44353</v>
      </c>
      <c r="D6103" t="s">
        <v>32</v>
      </c>
      <c r="E6103" s="7">
        <v>154649</v>
      </c>
      <c r="F6103">
        <v>715</v>
      </c>
      <c r="G6103" t="s">
        <v>14</v>
      </c>
      <c r="H6103" t="s">
        <v>14</v>
      </c>
      <c r="I6103" t="s">
        <v>16</v>
      </c>
      <c r="J6103" s="14">
        <v>1374.78</v>
      </c>
      <c r="K6103" s="7">
        <v>2083</v>
      </c>
      <c r="L6103">
        <v>4</v>
      </c>
    </row>
    <row r="6104" spans="1:13" x14ac:dyDescent="0.2">
      <c r="A6104" t="str">
        <f>'Applications (Cleaned)'!A6104</f>
        <v>7584006</v>
      </c>
      <c r="B6104" t="str">
        <f>'Applications (Cleaned)'!B6104</f>
        <v>1664</v>
      </c>
      <c r="C6104" s="10">
        <v>45188</v>
      </c>
      <c r="D6104" t="s">
        <v>32</v>
      </c>
      <c r="E6104" s="7">
        <v>85350</v>
      </c>
      <c r="F6104">
        <v>760</v>
      </c>
      <c r="G6104" t="s">
        <v>14</v>
      </c>
      <c r="H6104" t="s">
        <v>26</v>
      </c>
      <c r="I6104" t="s">
        <v>20</v>
      </c>
      <c r="J6104" s="14">
        <v>1874.88</v>
      </c>
      <c r="K6104" s="7">
        <v>1953</v>
      </c>
      <c r="L6104">
        <v>5</v>
      </c>
      <c r="M6104" t="s">
        <v>17</v>
      </c>
    </row>
    <row r="6105" spans="1:13" x14ac:dyDescent="0.2">
      <c r="A6105" t="str">
        <f>'Applications (Cleaned)'!A6105</f>
        <v>7585428</v>
      </c>
      <c r="B6105" t="str">
        <f>'Applications (Cleaned)'!B6105</f>
        <v>1435</v>
      </c>
      <c r="C6105" s="10">
        <v>44813</v>
      </c>
      <c r="D6105" t="s">
        <v>29</v>
      </c>
      <c r="E6105" s="7">
        <v>11415</v>
      </c>
      <c r="F6105">
        <v>615</v>
      </c>
      <c r="G6105" t="s">
        <v>14</v>
      </c>
      <c r="H6105" t="s">
        <v>14</v>
      </c>
      <c r="I6105" t="s">
        <v>33</v>
      </c>
      <c r="J6105" s="14">
        <v>2394.48</v>
      </c>
      <c r="K6105" s="7">
        <v>3628</v>
      </c>
      <c r="L6105">
        <v>1</v>
      </c>
      <c r="M6105" t="s">
        <v>52</v>
      </c>
    </row>
    <row r="6106" spans="1:13" x14ac:dyDescent="0.2">
      <c r="A6106" t="str">
        <f>'Applications (Cleaned)'!A6106</f>
        <v>7586820</v>
      </c>
      <c r="B6106" t="str">
        <f>'Applications (Cleaned)'!B6106</f>
        <v>1493</v>
      </c>
      <c r="D6106" t="s">
        <v>37</v>
      </c>
      <c r="E6106" s="7">
        <v>183469</v>
      </c>
      <c r="F6106">
        <v>759</v>
      </c>
      <c r="G6106" t="s">
        <v>14</v>
      </c>
      <c r="H6106" t="s">
        <v>14</v>
      </c>
      <c r="I6106" t="s">
        <v>16</v>
      </c>
      <c r="J6106" s="14">
        <v>2821.44</v>
      </c>
      <c r="K6106" s="7">
        <v>2939</v>
      </c>
      <c r="L6106">
        <v>3</v>
      </c>
      <c r="M6106" t="s">
        <v>41</v>
      </c>
    </row>
    <row r="6107" spans="1:13" x14ac:dyDescent="0.2">
      <c r="A6107" t="str">
        <f>'Applications (Cleaned)'!A6107</f>
        <v>7587721</v>
      </c>
      <c r="B6107" t="str">
        <f>'Applications (Cleaned)'!B6107</f>
        <v>1227</v>
      </c>
      <c r="C6107" s="10">
        <v>45247</v>
      </c>
      <c r="D6107" t="s">
        <v>37</v>
      </c>
      <c r="E6107" s="7">
        <v>159800</v>
      </c>
      <c r="F6107">
        <v>847</v>
      </c>
      <c r="G6107" t="s">
        <v>14</v>
      </c>
      <c r="H6107" t="s">
        <v>14</v>
      </c>
      <c r="I6107" t="s">
        <v>16</v>
      </c>
      <c r="J6107" s="14">
        <v>1755</v>
      </c>
      <c r="K6107" s="7">
        <v>2250</v>
      </c>
      <c r="L6107">
        <v>5</v>
      </c>
      <c r="M6107" t="s">
        <v>28</v>
      </c>
    </row>
    <row r="6108" spans="1:13" x14ac:dyDescent="0.2">
      <c r="A6108" t="str">
        <f>'Applications (Cleaned)'!A6108</f>
        <v>7591490</v>
      </c>
      <c r="B6108" t="str">
        <f>'Applications (Cleaned)'!B6108</f>
        <v>0569</v>
      </c>
      <c r="C6108" s="10">
        <v>44664</v>
      </c>
      <c r="D6108" t="s">
        <v>19</v>
      </c>
      <c r="E6108" s="7">
        <v>197067</v>
      </c>
      <c r="F6108">
        <v>846</v>
      </c>
      <c r="G6108" t="s">
        <v>14</v>
      </c>
      <c r="H6108" t="s">
        <v>14</v>
      </c>
      <c r="I6108" t="s">
        <v>16</v>
      </c>
      <c r="J6108" s="14">
        <v>6794.76</v>
      </c>
      <c r="K6108" s="7">
        <v>8089</v>
      </c>
      <c r="L6108">
        <v>2</v>
      </c>
      <c r="M6108" t="s">
        <v>47</v>
      </c>
    </row>
    <row r="6109" spans="1:13" x14ac:dyDescent="0.2">
      <c r="A6109" t="str">
        <f>'Applications (Cleaned)'!A6109</f>
        <v>7591686</v>
      </c>
      <c r="B6109" t="str">
        <f>'Applications (Cleaned)'!B6109</f>
        <v>0157</v>
      </c>
      <c r="C6109" s="10">
        <v>44337</v>
      </c>
      <c r="D6109" t="s">
        <v>13</v>
      </c>
      <c r="E6109" s="7">
        <v>264975</v>
      </c>
      <c r="F6109">
        <v>679</v>
      </c>
      <c r="G6109" t="s">
        <v>14</v>
      </c>
      <c r="H6109" t="s">
        <v>14</v>
      </c>
      <c r="I6109" t="s">
        <v>46</v>
      </c>
      <c r="J6109" s="14">
        <v>10625.28</v>
      </c>
      <c r="K6109" s="7">
        <v>11068</v>
      </c>
      <c r="L6109">
        <v>4</v>
      </c>
      <c r="M6109" t="s">
        <v>17</v>
      </c>
    </row>
    <row r="6110" spans="1:13" x14ac:dyDescent="0.2">
      <c r="A6110" t="str">
        <f>'Applications (Cleaned)'!A6110</f>
        <v>7593824</v>
      </c>
      <c r="B6110" t="str">
        <f>'Applications (Cleaned)'!B6110</f>
        <v>0532</v>
      </c>
      <c r="C6110" s="10">
        <v>44292</v>
      </c>
      <c r="D6110" t="s">
        <v>37</v>
      </c>
      <c r="E6110" s="7">
        <v>184553</v>
      </c>
      <c r="F6110">
        <v>734</v>
      </c>
      <c r="G6110" t="s">
        <v>14</v>
      </c>
      <c r="H6110" t="s">
        <v>14</v>
      </c>
      <c r="I6110" t="s">
        <v>20</v>
      </c>
      <c r="J6110" s="14">
        <v>929.88</v>
      </c>
      <c r="K6110" s="7">
        <v>1107</v>
      </c>
      <c r="L6110">
        <v>5</v>
      </c>
      <c r="M6110" t="s">
        <v>47</v>
      </c>
    </row>
    <row r="6111" spans="1:13" x14ac:dyDescent="0.2">
      <c r="A6111" t="str">
        <f>'Applications (Cleaned)'!A6111</f>
        <v>7598142</v>
      </c>
      <c r="B6111" t="str">
        <f>'Applications (Cleaned)'!B6111</f>
        <v>0965</v>
      </c>
      <c r="C6111" s="10">
        <v>43969</v>
      </c>
      <c r="D6111" t="s">
        <v>13</v>
      </c>
      <c r="E6111" s="7">
        <v>216077</v>
      </c>
      <c r="F6111">
        <v>689</v>
      </c>
      <c r="G6111" t="s">
        <v>14</v>
      </c>
      <c r="H6111" t="s">
        <v>26</v>
      </c>
      <c r="I6111" t="s">
        <v>20</v>
      </c>
      <c r="J6111" s="14">
        <v>2201.16</v>
      </c>
      <c r="K6111" s="7">
        <v>2822</v>
      </c>
      <c r="L6111">
        <v>4</v>
      </c>
    </row>
    <row r="6112" spans="1:13" x14ac:dyDescent="0.2">
      <c r="A6112" t="str">
        <f>'Applications (Cleaned)'!A6112</f>
        <v>7598838</v>
      </c>
      <c r="B6112" t="str">
        <f>'Applications (Cleaned)'!B6112</f>
        <v>1013</v>
      </c>
      <c r="C6112" s="10">
        <v>45261</v>
      </c>
      <c r="D6112" t="s">
        <v>27</v>
      </c>
      <c r="E6112" s="7">
        <v>219192</v>
      </c>
      <c r="F6112">
        <v>684</v>
      </c>
      <c r="G6112" t="s">
        <v>14</v>
      </c>
      <c r="H6112" t="s">
        <v>14</v>
      </c>
      <c r="I6112" t="s">
        <v>24</v>
      </c>
      <c r="J6112" s="14">
        <v>2114.58</v>
      </c>
      <c r="K6112" s="7">
        <v>2711</v>
      </c>
      <c r="L6112">
        <v>3</v>
      </c>
      <c r="M6112" t="s">
        <v>47</v>
      </c>
    </row>
    <row r="6113" spans="1:13" x14ac:dyDescent="0.2">
      <c r="A6113" t="str">
        <f>'Applications (Cleaned)'!A6113</f>
        <v>7599531</v>
      </c>
      <c r="B6113" t="str">
        <f>'Applications (Cleaned)'!B6113</f>
        <v>0461</v>
      </c>
      <c r="C6113" s="10">
        <v>44731</v>
      </c>
      <c r="D6113" t="s">
        <v>27</v>
      </c>
      <c r="E6113" s="7">
        <v>40994</v>
      </c>
      <c r="F6113">
        <v>751</v>
      </c>
      <c r="G6113" t="s">
        <v>14</v>
      </c>
      <c r="H6113" t="s">
        <v>14</v>
      </c>
      <c r="I6113" t="s">
        <v>16</v>
      </c>
      <c r="J6113" s="14">
        <v>1919.04</v>
      </c>
      <c r="K6113" s="7">
        <v>1999</v>
      </c>
      <c r="L6113">
        <v>2</v>
      </c>
      <c r="M6113" t="s">
        <v>35</v>
      </c>
    </row>
    <row r="6114" spans="1:13" x14ac:dyDescent="0.2">
      <c r="A6114" t="str">
        <f>'Applications (Cleaned)'!A6114</f>
        <v>7602080</v>
      </c>
      <c r="B6114" t="str">
        <f>'Applications (Cleaned)'!B6114</f>
        <v>1273</v>
      </c>
      <c r="C6114" s="10">
        <v>45572</v>
      </c>
      <c r="D6114" t="s">
        <v>37</v>
      </c>
      <c r="E6114" s="7">
        <v>239003</v>
      </c>
      <c r="F6114">
        <v>430</v>
      </c>
      <c r="G6114" t="s">
        <v>14</v>
      </c>
      <c r="H6114" t="s">
        <v>26</v>
      </c>
      <c r="I6114" t="s">
        <v>33</v>
      </c>
      <c r="J6114" s="14">
        <v>6451.2</v>
      </c>
      <c r="K6114" s="7">
        <v>7680</v>
      </c>
      <c r="L6114">
        <v>5</v>
      </c>
      <c r="M6114" t="s">
        <v>21</v>
      </c>
    </row>
    <row r="6115" spans="1:13" x14ac:dyDescent="0.2">
      <c r="A6115" t="str">
        <f>'Applications (Cleaned)'!A6115</f>
        <v>7602975</v>
      </c>
      <c r="B6115" t="str">
        <f>'Applications (Cleaned)'!B6115</f>
        <v>0059</v>
      </c>
      <c r="C6115" s="10">
        <v>44871</v>
      </c>
      <c r="D6115" t="s">
        <v>32</v>
      </c>
      <c r="E6115" s="7">
        <v>150338</v>
      </c>
      <c r="F6115">
        <v>812</v>
      </c>
      <c r="G6115" t="s">
        <v>14</v>
      </c>
      <c r="H6115" t="s">
        <v>14</v>
      </c>
      <c r="I6115" t="s">
        <v>33</v>
      </c>
      <c r="J6115" s="14">
        <v>1967.16</v>
      </c>
      <c r="K6115" s="7">
        <v>2522</v>
      </c>
      <c r="L6115">
        <v>4</v>
      </c>
      <c r="M6115" t="s">
        <v>34</v>
      </c>
    </row>
    <row r="6116" spans="1:13" x14ac:dyDescent="0.2">
      <c r="A6116" t="str">
        <f>'Applications (Cleaned)'!A6116</f>
        <v>7603914</v>
      </c>
      <c r="B6116" t="str">
        <f>'Applications (Cleaned)'!B6116</f>
        <v>0209</v>
      </c>
      <c r="C6116" s="10">
        <v>44099</v>
      </c>
      <c r="D6116" t="s">
        <v>13</v>
      </c>
      <c r="E6116" s="7">
        <v>175712</v>
      </c>
      <c r="F6116">
        <v>703</v>
      </c>
      <c r="G6116" t="s">
        <v>14</v>
      </c>
      <c r="H6116" t="s">
        <v>26</v>
      </c>
      <c r="I6116" t="s">
        <v>20</v>
      </c>
      <c r="J6116" s="14">
        <v>4272</v>
      </c>
      <c r="K6116" s="7">
        <v>0</v>
      </c>
      <c r="L6116">
        <v>3</v>
      </c>
    </row>
    <row r="6117" spans="1:13" x14ac:dyDescent="0.2">
      <c r="A6117" t="str">
        <f>'Applications (Cleaned)'!A6117</f>
        <v>7605536</v>
      </c>
      <c r="B6117" t="str">
        <f>'Applications (Cleaned)'!B6117</f>
        <v>1088</v>
      </c>
      <c r="C6117" s="10">
        <v>44345</v>
      </c>
      <c r="D6117" t="s">
        <v>13</v>
      </c>
      <c r="E6117" s="7">
        <v>52911</v>
      </c>
      <c r="F6117">
        <v>664</v>
      </c>
      <c r="G6117" t="s">
        <v>26</v>
      </c>
      <c r="H6117" t="s">
        <v>14</v>
      </c>
      <c r="I6117" t="s">
        <v>16</v>
      </c>
      <c r="J6117" s="14">
        <v>3940.86</v>
      </c>
      <c r="K6117" s="7">
        <v>5971</v>
      </c>
      <c r="L6117">
        <v>4</v>
      </c>
      <c r="M6117" t="s">
        <v>52</v>
      </c>
    </row>
    <row r="6118" spans="1:13" x14ac:dyDescent="0.2">
      <c r="A6118" t="str">
        <f>'Applications (Cleaned)'!A6118</f>
        <v>7606632</v>
      </c>
      <c r="B6118" t="str">
        <f>'Applications (Cleaned)'!B6118</f>
        <v>0113</v>
      </c>
      <c r="C6118" s="10">
        <v>43836</v>
      </c>
      <c r="D6118" t="s">
        <v>37</v>
      </c>
      <c r="E6118" s="7">
        <v>175423</v>
      </c>
      <c r="F6118">
        <v>680</v>
      </c>
      <c r="G6118" t="s">
        <v>14</v>
      </c>
      <c r="H6118" t="s">
        <v>14</v>
      </c>
      <c r="I6118" t="s">
        <v>46</v>
      </c>
      <c r="J6118" s="14">
        <v>1749.54</v>
      </c>
      <c r="K6118" s="7">
        <v>2243</v>
      </c>
      <c r="L6118">
        <v>1</v>
      </c>
      <c r="M6118" t="s">
        <v>25</v>
      </c>
    </row>
    <row r="6119" spans="1:13" x14ac:dyDescent="0.2">
      <c r="A6119" t="str">
        <f>'Applications (Cleaned)'!A6119</f>
        <v>7607028</v>
      </c>
      <c r="B6119" t="str">
        <f>'Applications (Cleaned)'!B6119</f>
        <v>1556</v>
      </c>
      <c r="C6119" s="10">
        <v>44262</v>
      </c>
      <c r="D6119" t="s">
        <v>37</v>
      </c>
      <c r="E6119" s="7">
        <v>133300</v>
      </c>
      <c r="F6119">
        <v>712</v>
      </c>
      <c r="G6119" t="s">
        <v>14</v>
      </c>
      <c r="H6119" t="s">
        <v>14</v>
      </c>
      <c r="I6119" t="s">
        <v>20</v>
      </c>
      <c r="J6119" s="14">
        <v>2142</v>
      </c>
      <c r="K6119" s="7">
        <v>2550</v>
      </c>
      <c r="L6119">
        <v>5</v>
      </c>
      <c r="M6119" t="s">
        <v>34</v>
      </c>
    </row>
    <row r="6120" spans="1:13" x14ac:dyDescent="0.2">
      <c r="A6120" t="str">
        <f>'Applications (Cleaned)'!A6120</f>
        <v>7609326</v>
      </c>
      <c r="B6120" t="str">
        <f>'Applications (Cleaned)'!B6120</f>
        <v>0932</v>
      </c>
      <c r="C6120" s="10">
        <v>43859</v>
      </c>
      <c r="D6120" t="s">
        <v>29</v>
      </c>
      <c r="E6120" s="7">
        <v>198363</v>
      </c>
      <c r="F6120">
        <v>794</v>
      </c>
      <c r="G6120" t="s">
        <v>14</v>
      </c>
      <c r="H6120" t="s">
        <v>26</v>
      </c>
      <c r="I6120" t="s">
        <v>16</v>
      </c>
      <c r="J6120" s="14">
        <v>4883.76</v>
      </c>
      <c r="K6120" s="7">
        <v>5814</v>
      </c>
      <c r="L6120">
        <v>1</v>
      </c>
    </row>
    <row r="6121" spans="1:13" x14ac:dyDescent="0.2">
      <c r="A6121" t="str">
        <f>'Applications (Cleaned)'!A6121</f>
        <v>7609927</v>
      </c>
      <c r="B6121" t="str">
        <f>'Applications (Cleaned)'!B6121</f>
        <v>1317</v>
      </c>
      <c r="C6121" s="10">
        <v>43841</v>
      </c>
      <c r="D6121" t="s">
        <v>23</v>
      </c>
      <c r="E6121" s="7">
        <v>115317</v>
      </c>
      <c r="F6121">
        <v>632</v>
      </c>
      <c r="G6121" t="s">
        <v>26</v>
      </c>
      <c r="H6121" t="s">
        <v>14</v>
      </c>
      <c r="I6121" t="s">
        <v>20</v>
      </c>
      <c r="J6121" s="14">
        <v>2041.26</v>
      </c>
      <c r="K6121" s="7">
        <v>2617</v>
      </c>
      <c r="L6121">
        <v>5</v>
      </c>
      <c r="M6121" t="s">
        <v>17</v>
      </c>
    </row>
    <row r="6122" spans="1:13" x14ac:dyDescent="0.2">
      <c r="A6122" t="str">
        <f>'Applications (Cleaned)'!A6122</f>
        <v>7610820</v>
      </c>
      <c r="B6122" t="str">
        <f>'Applications (Cleaned)'!B6122</f>
        <v>0060</v>
      </c>
      <c r="C6122" s="10">
        <v>44707</v>
      </c>
      <c r="D6122" t="s">
        <v>19</v>
      </c>
      <c r="E6122" s="7">
        <v>209726</v>
      </c>
      <c r="G6122" t="s">
        <v>14</v>
      </c>
      <c r="H6122" t="s">
        <v>26</v>
      </c>
      <c r="I6122" t="s">
        <v>16</v>
      </c>
      <c r="J6122" s="14">
        <v>697.2</v>
      </c>
      <c r="K6122" s="7">
        <v>1162</v>
      </c>
      <c r="L6122">
        <v>4</v>
      </c>
      <c r="M6122" t="s">
        <v>52</v>
      </c>
    </row>
    <row r="6123" spans="1:13" x14ac:dyDescent="0.2">
      <c r="A6123" t="str">
        <f>'Applications (Cleaned)'!A6123</f>
        <v>7611375</v>
      </c>
      <c r="B6123" t="str">
        <f>'Applications (Cleaned)'!B6123</f>
        <v>1206</v>
      </c>
      <c r="C6123" s="10">
        <v>45327</v>
      </c>
      <c r="D6123" t="s">
        <v>29</v>
      </c>
      <c r="E6123" s="7">
        <v>111415</v>
      </c>
      <c r="F6123">
        <v>687</v>
      </c>
      <c r="G6123" t="s">
        <v>14</v>
      </c>
      <c r="H6123" t="s">
        <v>26</v>
      </c>
      <c r="I6123" t="s">
        <v>16</v>
      </c>
      <c r="J6123" s="14">
        <v>2203.7399999999998</v>
      </c>
      <c r="K6123" s="7">
        <v>3339</v>
      </c>
      <c r="L6123">
        <v>4</v>
      </c>
    </row>
    <row r="6124" spans="1:13" x14ac:dyDescent="0.2">
      <c r="A6124" t="str">
        <f>'Applications (Cleaned)'!A6124</f>
        <v>7613949</v>
      </c>
      <c r="B6124" t="str">
        <f>'Applications (Cleaned)'!B6124</f>
        <v>0498</v>
      </c>
      <c r="C6124" s="10">
        <v>44692</v>
      </c>
      <c r="D6124" t="s">
        <v>32</v>
      </c>
      <c r="E6124" s="7">
        <v>177180</v>
      </c>
      <c r="F6124">
        <v>609</v>
      </c>
      <c r="G6124" t="s">
        <v>14</v>
      </c>
      <c r="H6124" t="s">
        <v>14</v>
      </c>
      <c r="I6124" t="s">
        <v>20</v>
      </c>
      <c r="J6124" s="14">
        <v>1186.02</v>
      </c>
      <c r="K6124" s="7">
        <v>1797</v>
      </c>
      <c r="L6124">
        <v>2</v>
      </c>
      <c r="M6124" t="s">
        <v>31</v>
      </c>
    </row>
    <row r="6125" spans="1:13" x14ac:dyDescent="0.2">
      <c r="A6125" t="str">
        <f>'Applications (Cleaned)'!A6125</f>
        <v>7614051</v>
      </c>
      <c r="B6125" t="str">
        <f>'Applications (Cleaned)'!B6125</f>
        <v>1576</v>
      </c>
      <c r="D6125" t="s">
        <v>27</v>
      </c>
      <c r="E6125" s="7">
        <v>143215</v>
      </c>
      <c r="F6125">
        <v>728</v>
      </c>
      <c r="G6125" t="s">
        <v>14</v>
      </c>
      <c r="H6125" t="s">
        <v>26</v>
      </c>
      <c r="I6125" t="s">
        <v>24</v>
      </c>
      <c r="J6125" s="14">
        <v>3822.06</v>
      </c>
      <c r="K6125" s="7">
        <v>5791</v>
      </c>
      <c r="L6125">
        <v>3</v>
      </c>
      <c r="M6125" t="s">
        <v>47</v>
      </c>
    </row>
    <row r="6126" spans="1:13" x14ac:dyDescent="0.2">
      <c r="A6126" t="str">
        <f>'Applications (Cleaned)'!A6126</f>
        <v>7616614</v>
      </c>
      <c r="B6126" t="str">
        <f>'Applications (Cleaned)'!B6126</f>
        <v>0344</v>
      </c>
      <c r="C6126" s="10">
        <v>44157</v>
      </c>
      <c r="D6126" t="s">
        <v>32</v>
      </c>
      <c r="E6126" s="7">
        <v>212092</v>
      </c>
      <c r="F6126">
        <v>790</v>
      </c>
      <c r="G6126" t="s">
        <v>26</v>
      </c>
      <c r="H6126" t="s">
        <v>14</v>
      </c>
      <c r="I6126" t="s">
        <v>20</v>
      </c>
      <c r="J6126" s="14">
        <v>4583.04</v>
      </c>
      <c r="K6126" s="7">
        <v>4774</v>
      </c>
      <c r="L6126">
        <v>2</v>
      </c>
    </row>
    <row r="6127" spans="1:13" x14ac:dyDescent="0.2">
      <c r="A6127" t="str">
        <f>'Applications (Cleaned)'!A6127</f>
        <v>7621160</v>
      </c>
      <c r="B6127" t="str">
        <f>'Applications (Cleaned)'!B6127</f>
        <v>0855</v>
      </c>
      <c r="C6127" s="10">
        <v>45638</v>
      </c>
      <c r="D6127" t="s">
        <v>29</v>
      </c>
      <c r="E6127" s="7">
        <v>147180</v>
      </c>
      <c r="F6127">
        <v>824</v>
      </c>
      <c r="G6127" t="s">
        <v>14</v>
      </c>
      <c r="H6127" t="s">
        <v>14</v>
      </c>
      <c r="I6127" t="s">
        <v>33</v>
      </c>
      <c r="J6127" s="14">
        <v>757.68</v>
      </c>
      <c r="K6127" s="7">
        <v>902</v>
      </c>
      <c r="L6127">
        <v>4</v>
      </c>
      <c r="M6127" t="s">
        <v>47</v>
      </c>
    </row>
    <row r="6128" spans="1:13" x14ac:dyDescent="0.2">
      <c r="A6128" t="str">
        <f>'Applications (Cleaned)'!A6128</f>
        <v>7621195</v>
      </c>
      <c r="B6128" t="str">
        <f>'Applications (Cleaned)'!B6128</f>
        <v>0471</v>
      </c>
      <c r="C6128" s="10">
        <v>43943</v>
      </c>
      <c r="D6128" t="s">
        <v>32</v>
      </c>
      <c r="E6128" s="7">
        <v>13812</v>
      </c>
      <c r="F6128">
        <v>703</v>
      </c>
      <c r="G6128" t="s">
        <v>26</v>
      </c>
      <c r="H6128" t="s">
        <v>26</v>
      </c>
      <c r="I6128" t="s">
        <v>24</v>
      </c>
      <c r="J6128" s="14">
        <v>820.8</v>
      </c>
      <c r="K6128" s="7">
        <v>1368</v>
      </c>
      <c r="L6128">
        <v>3</v>
      </c>
      <c r="M6128" t="s">
        <v>35</v>
      </c>
    </row>
    <row r="6129" spans="1:13" x14ac:dyDescent="0.2">
      <c r="A6129" t="str">
        <f>'Applications (Cleaned)'!A6129</f>
        <v>7623228</v>
      </c>
      <c r="B6129" t="str">
        <f>'Applications (Cleaned)'!B6129</f>
        <v>1705</v>
      </c>
      <c r="C6129" s="10">
        <v>44078</v>
      </c>
      <c r="D6129" t="s">
        <v>19</v>
      </c>
      <c r="E6129" s="7">
        <v>137235</v>
      </c>
      <c r="F6129">
        <v>814</v>
      </c>
      <c r="G6129" t="s">
        <v>14</v>
      </c>
      <c r="H6129" t="s">
        <v>26</v>
      </c>
      <c r="I6129" t="s">
        <v>20</v>
      </c>
      <c r="J6129" s="14">
        <v>2477.16</v>
      </c>
      <c r="K6129" s="7">
        <v>2949</v>
      </c>
      <c r="L6129">
        <v>5</v>
      </c>
      <c r="M6129" t="s">
        <v>31</v>
      </c>
    </row>
    <row r="6130" spans="1:13" x14ac:dyDescent="0.2">
      <c r="A6130" t="str">
        <f>'Applications (Cleaned)'!A6130</f>
        <v>7623750</v>
      </c>
      <c r="B6130" t="str">
        <f>'Applications (Cleaned)'!B6130</f>
        <v>1167</v>
      </c>
      <c r="C6130" s="10">
        <v>44732</v>
      </c>
      <c r="D6130" t="s">
        <v>29</v>
      </c>
      <c r="E6130" s="7">
        <v>198528</v>
      </c>
      <c r="F6130">
        <v>702</v>
      </c>
      <c r="G6130" t="s">
        <v>14</v>
      </c>
      <c r="H6130" t="s">
        <v>14</v>
      </c>
      <c r="I6130" t="s">
        <v>20</v>
      </c>
      <c r="J6130" s="14">
        <v>3771.6</v>
      </c>
      <c r="K6130" s="7">
        <v>6286</v>
      </c>
      <c r="L6130">
        <v>1</v>
      </c>
      <c r="M6130" t="s">
        <v>28</v>
      </c>
    </row>
    <row r="6131" spans="1:13" x14ac:dyDescent="0.2">
      <c r="A6131" t="str">
        <f>'Applications (Cleaned)'!A6131</f>
        <v>7624665</v>
      </c>
      <c r="B6131" t="str">
        <f>'Applications (Cleaned)'!B6131</f>
        <v>1686</v>
      </c>
      <c r="C6131" s="10">
        <v>43983</v>
      </c>
      <c r="D6131" t="s">
        <v>32</v>
      </c>
      <c r="E6131" s="7">
        <v>157713</v>
      </c>
      <c r="F6131">
        <v>612</v>
      </c>
      <c r="G6131" t="s">
        <v>26</v>
      </c>
      <c r="H6131" t="s">
        <v>26</v>
      </c>
      <c r="I6131" t="s">
        <v>20</v>
      </c>
      <c r="J6131" s="14">
        <v>2496.6</v>
      </c>
      <c r="K6131" s="7">
        <v>4161</v>
      </c>
      <c r="L6131">
        <v>3</v>
      </c>
      <c r="M6131" t="s">
        <v>21</v>
      </c>
    </row>
    <row r="6132" spans="1:13" x14ac:dyDescent="0.2">
      <c r="A6132" t="str">
        <f>'Applications (Cleaned)'!A6132</f>
        <v>7625212</v>
      </c>
      <c r="B6132" t="str">
        <f>'Applications (Cleaned)'!B6132</f>
        <v>1408</v>
      </c>
      <c r="C6132" s="10">
        <v>45372</v>
      </c>
      <c r="D6132" t="s">
        <v>29</v>
      </c>
      <c r="E6132" s="7">
        <v>55951</v>
      </c>
      <c r="F6132">
        <v>724</v>
      </c>
      <c r="G6132" t="s">
        <v>14</v>
      </c>
      <c r="H6132" t="s">
        <v>26</v>
      </c>
      <c r="I6132" t="s">
        <v>20</v>
      </c>
      <c r="J6132" s="14">
        <v>2614.92</v>
      </c>
      <c r="K6132" s="7">
        <v>0</v>
      </c>
      <c r="L6132">
        <v>1</v>
      </c>
      <c r="M6132" t="s">
        <v>41</v>
      </c>
    </row>
    <row r="6133" spans="1:13" x14ac:dyDescent="0.2">
      <c r="A6133" t="str">
        <f>'Applications (Cleaned)'!A6133</f>
        <v>7625961</v>
      </c>
      <c r="B6133" t="str">
        <f>'Applications (Cleaned)'!B6133</f>
        <v>0467</v>
      </c>
      <c r="C6133" s="10">
        <v>45519</v>
      </c>
      <c r="D6133" t="s">
        <v>19</v>
      </c>
      <c r="E6133" s="7">
        <v>108590</v>
      </c>
      <c r="F6133">
        <v>764</v>
      </c>
      <c r="G6133" t="s">
        <v>14</v>
      </c>
      <c r="H6133" t="s">
        <v>14</v>
      </c>
      <c r="I6133" t="s">
        <v>16</v>
      </c>
      <c r="J6133" s="14">
        <v>5524.86</v>
      </c>
      <c r="K6133" s="7">
        <v>8371</v>
      </c>
      <c r="L6133">
        <v>2</v>
      </c>
      <c r="M6133" t="s">
        <v>21</v>
      </c>
    </row>
    <row r="6134" spans="1:13" x14ac:dyDescent="0.2">
      <c r="A6134" t="str">
        <f>'Applications (Cleaned)'!A6134</f>
        <v>7627490</v>
      </c>
      <c r="B6134" t="str">
        <f>'Applications (Cleaned)'!B6134</f>
        <v>1479</v>
      </c>
      <c r="C6134" s="10">
        <v>44692</v>
      </c>
      <c r="D6134" t="s">
        <v>13</v>
      </c>
      <c r="E6134" s="7">
        <v>98570</v>
      </c>
      <c r="F6134">
        <v>689</v>
      </c>
      <c r="G6134" t="s">
        <v>14</v>
      </c>
      <c r="H6134" t="s">
        <v>26</v>
      </c>
      <c r="I6134" t="s">
        <v>20</v>
      </c>
      <c r="J6134" s="14">
        <v>1646.4</v>
      </c>
      <c r="K6134" s="7">
        <v>1960</v>
      </c>
      <c r="L6134">
        <v>2</v>
      </c>
      <c r="M6134" t="s">
        <v>47</v>
      </c>
    </row>
    <row r="6135" spans="1:13" x14ac:dyDescent="0.2">
      <c r="A6135" t="str">
        <f>'Applications (Cleaned)'!A6135</f>
        <v>7627653</v>
      </c>
      <c r="B6135" t="str">
        <f>'Applications (Cleaned)'!B6135</f>
        <v>0649</v>
      </c>
      <c r="C6135" s="10">
        <v>45359</v>
      </c>
      <c r="D6135" t="s">
        <v>32</v>
      </c>
      <c r="E6135" s="7">
        <v>209191</v>
      </c>
      <c r="F6135">
        <v>706</v>
      </c>
      <c r="G6135" t="s">
        <v>14</v>
      </c>
      <c r="H6135" t="s">
        <v>26</v>
      </c>
      <c r="I6135" t="s">
        <v>20</v>
      </c>
      <c r="J6135" s="14">
        <v>2212.56</v>
      </c>
      <c r="K6135" s="7">
        <v>2634</v>
      </c>
      <c r="L6135">
        <v>5</v>
      </c>
      <c r="M6135" t="s">
        <v>31</v>
      </c>
    </row>
    <row r="6136" spans="1:13" x14ac:dyDescent="0.2">
      <c r="A6136" t="str">
        <f>'Applications (Cleaned)'!A6136</f>
        <v>7627864</v>
      </c>
      <c r="B6136" t="str">
        <f>'Applications (Cleaned)'!B6136</f>
        <v>0572</v>
      </c>
      <c r="C6136" s="10">
        <v>45082</v>
      </c>
      <c r="D6136" t="s">
        <v>32</v>
      </c>
      <c r="E6136" s="7">
        <v>88440</v>
      </c>
      <c r="F6136">
        <v>818</v>
      </c>
      <c r="G6136" t="s">
        <v>14</v>
      </c>
      <c r="H6136" t="s">
        <v>26</v>
      </c>
      <c r="I6136" t="s">
        <v>46</v>
      </c>
      <c r="J6136" s="14">
        <v>1248</v>
      </c>
      <c r="K6136" s="7">
        <v>1300</v>
      </c>
      <c r="L6136">
        <v>3</v>
      </c>
      <c r="M6136" t="s">
        <v>25</v>
      </c>
    </row>
    <row r="6137" spans="1:13" x14ac:dyDescent="0.2">
      <c r="A6137" t="str">
        <f>'Applications (Cleaned)'!A6137</f>
        <v>7628016</v>
      </c>
      <c r="B6137" t="str">
        <f>'Applications (Cleaned)'!B6137</f>
        <v>0039</v>
      </c>
      <c r="C6137" s="10">
        <v>44802</v>
      </c>
      <c r="D6137" t="s">
        <v>29</v>
      </c>
      <c r="E6137" s="7">
        <v>100493</v>
      </c>
      <c r="F6137">
        <v>684</v>
      </c>
      <c r="G6137" t="s">
        <v>14</v>
      </c>
      <c r="H6137" t="s">
        <v>14</v>
      </c>
      <c r="I6137" t="s">
        <v>20</v>
      </c>
      <c r="J6137" s="14">
        <v>2772.84</v>
      </c>
      <c r="K6137" s="7">
        <v>3301</v>
      </c>
      <c r="L6137">
        <v>5</v>
      </c>
      <c r="M6137" t="s">
        <v>28</v>
      </c>
    </row>
    <row r="6138" spans="1:13" x14ac:dyDescent="0.2">
      <c r="A6138" t="str">
        <f>'Applications (Cleaned)'!A6138</f>
        <v>7629670</v>
      </c>
      <c r="B6138" t="str">
        <f>'Applications (Cleaned)'!B6138</f>
        <v>0693</v>
      </c>
      <c r="C6138" s="10">
        <v>45023</v>
      </c>
      <c r="D6138" t="s">
        <v>27</v>
      </c>
      <c r="E6138" s="7">
        <v>260796</v>
      </c>
      <c r="F6138">
        <v>720</v>
      </c>
      <c r="G6138" t="s">
        <v>14</v>
      </c>
      <c r="H6138" t="s">
        <v>14</v>
      </c>
      <c r="I6138" t="s">
        <v>46</v>
      </c>
      <c r="J6138" s="14">
        <v>2798.64</v>
      </c>
      <c r="K6138" s="7">
        <v>3588</v>
      </c>
      <c r="L6138">
        <v>3</v>
      </c>
    </row>
    <row r="6139" spans="1:13" x14ac:dyDescent="0.2">
      <c r="A6139" t="str">
        <f>'Applications (Cleaned)'!A6139</f>
        <v>7629910</v>
      </c>
      <c r="B6139" t="str">
        <f>'Applications (Cleaned)'!B6139</f>
        <v>1435</v>
      </c>
      <c r="C6139" s="10">
        <v>43946</v>
      </c>
      <c r="D6139" t="s">
        <v>32</v>
      </c>
      <c r="E6139" s="7">
        <v>45024</v>
      </c>
      <c r="F6139">
        <v>838</v>
      </c>
      <c r="G6139" t="s">
        <v>14</v>
      </c>
      <c r="H6139" t="s">
        <v>26</v>
      </c>
      <c r="I6139" t="s">
        <v>20</v>
      </c>
      <c r="J6139" s="14">
        <v>3047.52</v>
      </c>
      <c r="K6139" s="7">
        <v>3628</v>
      </c>
      <c r="L6139">
        <v>1</v>
      </c>
      <c r="M6139" t="s">
        <v>17</v>
      </c>
    </row>
    <row r="6140" spans="1:13" x14ac:dyDescent="0.2">
      <c r="A6140" t="str">
        <f>'Applications (Cleaned)'!A6140</f>
        <v>7630426</v>
      </c>
      <c r="B6140" t="str">
        <f>'Applications (Cleaned)'!B6140</f>
        <v>0189</v>
      </c>
      <c r="C6140" s="10">
        <v>45233</v>
      </c>
      <c r="D6140" t="s">
        <v>29</v>
      </c>
      <c r="E6140" s="7">
        <v>163107</v>
      </c>
      <c r="F6140">
        <v>597</v>
      </c>
      <c r="G6140" t="s">
        <v>26</v>
      </c>
      <c r="H6140" t="s">
        <v>26</v>
      </c>
      <c r="I6140" t="s">
        <v>46</v>
      </c>
      <c r="J6140" s="14">
        <v>2713.2</v>
      </c>
      <c r="K6140" s="7">
        <v>3230</v>
      </c>
      <c r="L6140">
        <v>3</v>
      </c>
      <c r="M6140" t="s">
        <v>35</v>
      </c>
    </row>
    <row r="6141" spans="1:13" x14ac:dyDescent="0.2">
      <c r="A6141" t="str">
        <f>'Applications (Cleaned)'!A6141</f>
        <v>7630775</v>
      </c>
      <c r="B6141" t="str">
        <f>'Applications (Cleaned)'!B6141</f>
        <v>1568</v>
      </c>
      <c r="C6141" s="10">
        <v>44400</v>
      </c>
      <c r="D6141" t="s">
        <v>13</v>
      </c>
      <c r="E6141" s="7">
        <v>23222</v>
      </c>
      <c r="G6141" t="s">
        <v>14</v>
      </c>
      <c r="H6141" t="s">
        <v>26</v>
      </c>
      <c r="I6141" t="s">
        <v>24</v>
      </c>
      <c r="J6141" s="14">
        <v>3272.4</v>
      </c>
      <c r="K6141" s="7">
        <v>5454</v>
      </c>
      <c r="L6141">
        <v>3</v>
      </c>
    </row>
    <row r="6142" spans="1:13" x14ac:dyDescent="0.2">
      <c r="A6142" t="str">
        <f>'Applications (Cleaned)'!A6142</f>
        <v>7631163</v>
      </c>
      <c r="B6142" t="str">
        <f>'Applications (Cleaned)'!B6142</f>
        <v>0208</v>
      </c>
      <c r="C6142" s="10">
        <v>44306</v>
      </c>
      <c r="D6142" t="s">
        <v>37</v>
      </c>
      <c r="E6142" s="7">
        <v>27733</v>
      </c>
      <c r="F6142">
        <v>636</v>
      </c>
      <c r="G6142" t="s">
        <v>14</v>
      </c>
      <c r="H6142" t="s">
        <v>14</v>
      </c>
      <c r="I6142" t="s">
        <v>20</v>
      </c>
      <c r="J6142" s="14">
        <v>716.52</v>
      </c>
      <c r="K6142" s="7">
        <v>853</v>
      </c>
      <c r="L6142">
        <v>5</v>
      </c>
      <c r="M6142" t="s">
        <v>25</v>
      </c>
    </row>
    <row r="6143" spans="1:13" x14ac:dyDescent="0.2">
      <c r="A6143" t="str">
        <f>'Applications (Cleaned)'!A6143</f>
        <v>7631580</v>
      </c>
      <c r="B6143" t="str">
        <f>'Applications (Cleaned)'!B6143</f>
        <v>1065</v>
      </c>
      <c r="C6143" s="10">
        <v>45563</v>
      </c>
      <c r="D6143" t="s">
        <v>37</v>
      </c>
      <c r="E6143" s="7">
        <v>92626</v>
      </c>
      <c r="F6143">
        <v>754</v>
      </c>
      <c r="G6143" t="s">
        <v>14</v>
      </c>
      <c r="H6143" t="s">
        <v>14</v>
      </c>
      <c r="I6143" t="s">
        <v>20</v>
      </c>
      <c r="J6143" s="14">
        <v>2294.7600000000002</v>
      </c>
      <c r="K6143" s="7">
        <v>2942</v>
      </c>
      <c r="L6143">
        <v>5</v>
      </c>
    </row>
    <row r="6144" spans="1:13" x14ac:dyDescent="0.2">
      <c r="A6144" t="str">
        <f>'Applications (Cleaned)'!A6144</f>
        <v>7634327</v>
      </c>
      <c r="B6144" t="str">
        <f>'Applications (Cleaned)'!B6144</f>
        <v>0771</v>
      </c>
      <c r="C6144" s="10">
        <v>45065</v>
      </c>
      <c r="D6144" t="s">
        <v>27</v>
      </c>
      <c r="E6144" s="7">
        <v>187671</v>
      </c>
      <c r="F6144">
        <v>685</v>
      </c>
      <c r="G6144" t="s">
        <v>14</v>
      </c>
      <c r="H6144" t="s">
        <v>14</v>
      </c>
      <c r="I6144" t="s">
        <v>46</v>
      </c>
      <c r="J6144" s="14">
        <v>1906.74</v>
      </c>
      <c r="K6144" s="7">
        <v>2889</v>
      </c>
      <c r="L6144">
        <v>4</v>
      </c>
      <c r="M6144" t="s">
        <v>41</v>
      </c>
    </row>
    <row r="6145" spans="1:13" x14ac:dyDescent="0.2">
      <c r="A6145" t="str">
        <f>'Applications (Cleaned)'!A6145</f>
        <v>7634476</v>
      </c>
      <c r="B6145" t="str">
        <f>'Applications (Cleaned)'!B6145</f>
        <v>0132</v>
      </c>
      <c r="C6145" s="10">
        <v>45131</v>
      </c>
      <c r="D6145" t="s">
        <v>13</v>
      </c>
      <c r="E6145" s="7">
        <v>192216</v>
      </c>
      <c r="F6145">
        <v>812</v>
      </c>
      <c r="G6145" t="s">
        <v>14</v>
      </c>
      <c r="H6145" t="s">
        <v>14</v>
      </c>
      <c r="I6145" t="s">
        <v>20</v>
      </c>
      <c r="J6145" s="14">
        <v>1096.8</v>
      </c>
      <c r="K6145" s="7">
        <v>1828</v>
      </c>
      <c r="L6145">
        <v>2</v>
      </c>
      <c r="M6145" t="s">
        <v>31</v>
      </c>
    </row>
    <row r="6146" spans="1:13" x14ac:dyDescent="0.2">
      <c r="A6146" t="str">
        <f>'Applications (Cleaned)'!A6146</f>
        <v>7634640</v>
      </c>
      <c r="B6146" t="str">
        <f>'Applications (Cleaned)'!B6146</f>
        <v>0740</v>
      </c>
      <c r="C6146" s="10">
        <v>44174</v>
      </c>
      <c r="D6146" t="s">
        <v>37</v>
      </c>
      <c r="E6146" s="7">
        <v>3144</v>
      </c>
      <c r="G6146" t="s">
        <v>14</v>
      </c>
      <c r="H6146" t="s">
        <v>26</v>
      </c>
      <c r="I6146" t="s">
        <v>33</v>
      </c>
      <c r="J6146" s="14">
        <v>1777.38</v>
      </c>
      <c r="K6146" s="7">
        <v>2693</v>
      </c>
      <c r="L6146">
        <v>2</v>
      </c>
      <c r="M6146" t="s">
        <v>28</v>
      </c>
    </row>
    <row r="6147" spans="1:13" x14ac:dyDescent="0.2">
      <c r="A6147" t="str">
        <f>'Applications (Cleaned)'!A6147</f>
        <v>7636132</v>
      </c>
      <c r="B6147" t="str">
        <f>'Applications (Cleaned)'!B6147</f>
        <v>0069</v>
      </c>
      <c r="C6147" s="10">
        <v>44805</v>
      </c>
      <c r="D6147" t="s">
        <v>19</v>
      </c>
      <c r="E6147" s="7">
        <v>206638</v>
      </c>
      <c r="F6147">
        <v>316</v>
      </c>
      <c r="G6147" t="s">
        <v>14</v>
      </c>
      <c r="H6147" t="s">
        <v>14</v>
      </c>
      <c r="I6147" t="s">
        <v>16</v>
      </c>
      <c r="J6147" s="14">
        <v>2530.08</v>
      </c>
      <c r="K6147" s="7">
        <v>3012</v>
      </c>
      <c r="L6147">
        <v>4</v>
      </c>
    </row>
    <row r="6148" spans="1:13" x14ac:dyDescent="0.2">
      <c r="A6148" t="str">
        <f>'Applications (Cleaned)'!A6148</f>
        <v>7639553</v>
      </c>
      <c r="B6148" t="str">
        <f>'Applications (Cleaned)'!B6148</f>
        <v>0683</v>
      </c>
      <c r="C6148" s="10">
        <v>45145</v>
      </c>
      <c r="D6148" t="s">
        <v>37</v>
      </c>
      <c r="E6148" s="7">
        <v>65123</v>
      </c>
      <c r="F6148">
        <v>460</v>
      </c>
      <c r="G6148" t="s">
        <v>14</v>
      </c>
      <c r="H6148" t="s">
        <v>14</v>
      </c>
      <c r="I6148" t="s">
        <v>16</v>
      </c>
      <c r="J6148" s="14">
        <v>1649.4</v>
      </c>
      <c r="K6148" s="7">
        <v>2749</v>
      </c>
      <c r="L6148">
        <v>5</v>
      </c>
      <c r="M6148" t="s">
        <v>35</v>
      </c>
    </row>
    <row r="6149" spans="1:13" x14ac:dyDescent="0.2">
      <c r="A6149" t="str">
        <f>'Applications (Cleaned)'!A6149</f>
        <v>7639770</v>
      </c>
      <c r="B6149" t="str">
        <f>'Applications (Cleaned)'!B6149</f>
        <v>1259</v>
      </c>
      <c r="C6149" s="10">
        <v>44966</v>
      </c>
      <c r="D6149" t="s">
        <v>32</v>
      </c>
      <c r="E6149" s="7">
        <v>146412</v>
      </c>
      <c r="F6149">
        <v>691</v>
      </c>
      <c r="G6149" t="s">
        <v>14</v>
      </c>
      <c r="H6149" t="s">
        <v>26</v>
      </c>
      <c r="I6149" t="s">
        <v>20</v>
      </c>
      <c r="J6149" s="14">
        <v>9222.7199999999993</v>
      </c>
      <c r="K6149" s="7">
        <v>11824</v>
      </c>
      <c r="L6149">
        <v>2</v>
      </c>
      <c r="M6149" t="s">
        <v>31</v>
      </c>
    </row>
    <row r="6150" spans="1:13" x14ac:dyDescent="0.2">
      <c r="A6150" t="str">
        <f>'Applications (Cleaned)'!A6150</f>
        <v>7639890</v>
      </c>
      <c r="B6150" t="str">
        <f>'Applications (Cleaned)'!B6150</f>
        <v>1576</v>
      </c>
      <c r="C6150" s="10">
        <v>43922</v>
      </c>
      <c r="D6150" t="s">
        <v>32</v>
      </c>
      <c r="E6150" s="7">
        <v>116290</v>
      </c>
      <c r="F6150">
        <v>825</v>
      </c>
      <c r="G6150" t="s">
        <v>14</v>
      </c>
      <c r="H6150" t="s">
        <v>14</v>
      </c>
      <c r="I6150" t="s">
        <v>24</v>
      </c>
      <c r="J6150" s="14">
        <v>4516.9799999999996</v>
      </c>
      <c r="K6150" s="7">
        <v>5791</v>
      </c>
      <c r="L6150">
        <v>4</v>
      </c>
      <c r="M6150" t="s">
        <v>31</v>
      </c>
    </row>
    <row r="6151" spans="1:13" x14ac:dyDescent="0.2">
      <c r="A6151" t="str">
        <f>'Applications (Cleaned)'!A6151</f>
        <v>7641908</v>
      </c>
      <c r="B6151" t="str">
        <f>'Applications (Cleaned)'!B6151</f>
        <v>0203</v>
      </c>
      <c r="C6151" s="10">
        <v>45259</v>
      </c>
      <c r="D6151" t="s">
        <v>13</v>
      </c>
      <c r="E6151" s="7">
        <v>48686</v>
      </c>
      <c r="F6151">
        <v>693</v>
      </c>
      <c r="G6151" t="s">
        <v>14</v>
      </c>
      <c r="H6151" t="s">
        <v>14</v>
      </c>
      <c r="I6151" t="s">
        <v>20</v>
      </c>
      <c r="J6151" s="14">
        <v>1451.34</v>
      </c>
      <c r="K6151" s="7">
        <v>2199</v>
      </c>
      <c r="L6151">
        <v>2</v>
      </c>
      <c r="M6151" t="s">
        <v>17</v>
      </c>
    </row>
    <row r="6152" spans="1:13" x14ac:dyDescent="0.2">
      <c r="A6152" t="str">
        <f>'Applications (Cleaned)'!A6152</f>
        <v>7642155</v>
      </c>
      <c r="B6152" t="str">
        <f>'Applications (Cleaned)'!B6152</f>
        <v>0617</v>
      </c>
      <c r="C6152" s="10">
        <v>44452</v>
      </c>
      <c r="D6152" t="s">
        <v>32</v>
      </c>
      <c r="E6152" s="7">
        <v>139467</v>
      </c>
      <c r="F6152">
        <v>594</v>
      </c>
      <c r="G6152" t="s">
        <v>14</v>
      </c>
      <c r="H6152" t="s">
        <v>26</v>
      </c>
      <c r="I6152" t="s">
        <v>33</v>
      </c>
      <c r="J6152" s="14">
        <v>2549.04</v>
      </c>
      <c r="K6152" s="7">
        <v>3268</v>
      </c>
      <c r="L6152">
        <v>1</v>
      </c>
      <c r="M6152" t="s">
        <v>25</v>
      </c>
    </row>
    <row r="6153" spans="1:13" x14ac:dyDescent="0.2">
      <c r="A6153" t="str">
        <f>'Applications (Cleaned)'!A6153</f>
        <v>7643779</v>
      </c>
      <c r="B6153" t="str">
        <f>'Applications (Cleaned)'!B6153</f>
        <v>1169</v>
      </c>
      <c r="D6153" t="s">
        <v>37</v>
      </c>
      <c r="E6153" s="7">
        <v>119575</v>
      </c>
      <c r="F6153">
        <v>784</v>
      </c>
      <c r="G6153" t="s">
        <v>14</v>
      </c>
      <c r="H6153" t="s">
        <v>14</v>
      </c>
      <c r="I6153" t="s">
        <v>20</v>
      </c>
      <c r="J6153" s="14">
        <v>3495.36</v>
      </c>
      <c r="K6153" s="7">
        <v>3641</v>
      </c>
      <c r="L6153">
        <v>4</v>
      </c>
      <c r="M6153" t="s">
        <v>47</v>
      </c>
    </row>
    <row r="6154" spans="1:13" x14ac:dyDescent="0.2">
      <c r="A6154" t="str">
        <f>'Applications (Cleaned)'!A6154</f>
        <v>7644095</v>
      </c>
      <c r="B6154" t="str">
        <f>'Applications (Cleaned)'!B6154</f>
        <v>0927</v>
      </c>
      <c r="C6154" s="10">
        <v>44825</v>
      </c>
      <c r="D6154" t="s">
        <v>32</v>
      </c>
      <c r="E6154" s="7">
        <v>185963</v>
      </c>
      <c r="F6154">
        <v>596</v>
      </c>
      <c r="G6154" t="s">
        <v>26</v>
      </c>
      <c r="H6154" t="s">
        <v>14</v>
      </c>
      <c r="I6154" t="s">
        <v>16</v>
      </c>
      <c r="J6154" s="14">
        <v>6451.2</v>
      </c>
      <c r="K6154" s="7">
        <v>7680</v>
      </c>
      <c r="L6154">
        <v>1</v>
      </c>
      <c r="M6154" t="s">
        <v>47</v>
      </c>
    </row>
    <row r="6155" spans="1:13" x14ac:dyDescent="0.2">
      <c r="A6155" t="str">
        <f>'Applications (Cleaned)'!A6155</f>
        <v>7644629</v>
      </c>
      <c r="B6155" t="str">
        <f>'Applications (Cleaned)'!B6155</f>
        <v>1407</v>
      </c>
      <c r="C6155" s="10">
        <v>44068</v>
      </c>
      <c r="D6155" t="s">
        <v>19</v>
      </c>
      <c r="E6155" s="7">
        <v>213936</v>
      </c>
      <c r="F6155">
        <v>708</v>
      </c>
      <c r="G6155" t="s">
        <v>14</v>
      </c>
      <c r="H6155" t="s">
        <v>14</v>
      </c>
      <c r="I6155" t="s">
        <v>16</v>
      </c>
      <c r="J6155" s="14">
        <v>1657.8</v>
      </c>
      <c r="K6155" s="7">
        <v>2763</v>
      </c>
      <c r="L6155">
        <v>4</v>
      </c>
      <c r="M6155" t="s">
        <v>52</v>
      </c>
    </row>
    <row r="6156" spans="1:13" x14ac:dyDescent="0.2">
      <c r="A6156" t="str">
        <f>'Applications (Cleaned)'!A6156</f>
        <v>7646745</v>
      </c>
      <c r="B6156" t="str">
        <f>'Applications (Cleaned)'!B6156</f>
        <v>1652</v>
      </c>
      <c r="C6156" s="10">
        <v>44751</v>
      </c>
      <c r="D6156" t="s">
        <v>29</v>
      </c>
      <c r="E6156" s="7">
        <v>126377</v>
      </c>
      <c r="F6156">
        <v>739</v>
      </c>
      <c r="G6156" t="s">
        <v>26</v>
      </c>
      <c r="H6156" t="s">
        <v>14</v>
      </c>
      <c r="I6156" t="s">
        <v>16</v>
      </c>
      <c r="J6156" s="14">
        <v>1305.3599999999999</v>
      </c>
      <c r="K6156" s="7">
        <v>1554</v>
      </c>
      <c r="L6156">
        <v>3</v>
      </c>
    </row>
    <row r="6157" spans="1:13" x14ac:dyDescent="0.2">
      <c r="A6157" t="str">
        <f>'Applications (Cleaned)'!A6157</f>
        <v>7651361</v>
      </c>
      <c r="B6157" t="str">
        <f>'Applications (Cleaned)'!B6157</f>
        <v>0292</v>
      </c>
      <c r="C6157" s="10">
        <v>44964</v>
      </c>
      <c r="D6157" t="s">
        <v>19</v>
      </c>
      <c r="E6157" s="7">
        <v>190364</v>
      </c>
      <c r="F6157">
        <v>559</v>
      </c>
      <c r="G6157" t="s">
        <v>14</v>
      </c>
      <c r="H6157" t="s">
        <v>26</v>
      </c>
      <c r="I6157" t="s">
        <v>16</v>
      </c>
      <c r="J6157" s="14">
        <v>920.64</v>
      </c>
      <c r="K6157" s="7">
        <v>959</v>
      </c>
      <c r="L6157">
        <v>1</v>
      </c>
      <c r="M6157" t="s">
        <v>41</v>
      </c>
    </row>
    <row r="6158" spans="1:13" x14ac:dyDescent="0.2">
      <c r="A6158" t="str">
        <f>'Applications (Cleaned)'!A6158</f>
        <v>7652668</v>
      </c>
      <c r="B6158" t="str">
        <f>'Applications (Cleaned)'!B6158</f>
        <v>1042</v>
      </c>
      <c r="C6158" s="10">
        <v>44693</v>
      </c>
      <c r="D6158" t="s">
        <v>19</v>
      </c>
      <c r="E6158" s="7">
        <v>214332</v>
      </c>
      <c r="G6158" t="s">
        <v>26</v>
      </c>
      <c r="H6158" t="s">
        <v>14</v>
      </c>
      <c r="I6158" t="s">
        <v>24</v>
      </c>
      <c r="J6158" s="14">
        <v>1403.4</v>
      </c>
      <c r="K6158" s="7">
        <v>2339</v>
      </c>
      <c r="L6158">
        <v>2</v>
      </c>
      <c r="M6158" t="s">
        <v>25</v>
      </c>
    </row>
    <row r="6159" spans="1:13" x14ac:dyDescent="0.2">
      <c r="A6159" t="str">
        <f>'Applications (Cleaned)'!A6159</f>
        <v>7656753</v>
      </c>
      <c r="B6159" t="str">
        <f>'Applications (Cleaned)'!B6159</f>
        <v>0109</v>
      </c>
      <c r="C6159" s="10">
        <v>44348</v>
      </c>
      <c r="D6159" t="s">
        <v>32</v>
      </c>
      <c r="E6159" s="7">
        <v>238013</v>
      </c>
      <c r="F6159">
        <v>729</v>
      </c>
      <c r="G6159" t="s">
        <v>14</v>
      </c>
      <c r="H6159" t="s">
        <v>14</v>
      </c>
      <c r="I6159" t="s">
        <v>20</v>
      </c>
      <c r="J6159" s="14">
        <v>1506.96</v>
      </c>
      <c r="K6159" s="7">
        <v>1794</v>
      </c>
      <c r="L6159">
        <v>1</v>
      </c>
    </row>
    <row r="6160" spans="1:13" x14ac:dyDescent="0.2">
      <c r="A6160" t="str">
        <f>'Applications (Cleaned)'!A6160</f>
        <v>7658258</v>
      </c>
      <c r="B6160" t="str">
        <f>'Applications (Cleaned)'!B6160</f>
        <v>1394</v>
      </c>
      <c r="C6160" s="10">
        <v>45053</v>
      </c>
      <c r="D6160" t="s">
        <v>29</v>
      </c>
      <c r="E6160" s="7">
        <v>158472</v>
      </c>
      <c r="F6160">
        <v>789</v>
      </c>
      <c r="G6160" t="s">
        <v>14</v>
      </c>
      <c r="H6160" t="s">
        <v>14</v>
      </c>
      <c r="I6160" t="s">
        <v>20</v>
      </c>
      <c r="J6160" s="14">
        <v>1058.6400000000001</v>
      </c>
      <c r="K6160" s="7">
        <v>0</v>
      </c>
      <c r="L6160">
        <v>1</v>
      </c>
      <c r="M6160" t="s">
        <v>35</v>
      </c>
    </row>
    <row r="6161" spans="1:13" x14ac:dyDescent="0.2">
      <c r="A6161" t="str">
        <f>'Applications (Cleaned)'!A6161</f>
        <v>7658401</v>
      </c>
      <c r="B6161" t="str">
        <f>'Applications (Cleaned)'!B6161</f>
        <v>1696</v>
      </c>
      <c r="C6161" s="10">
        <v>45036</v>
      </c>
      <c r="D6161" t="s">
        <v>23</v>
      </c>
      <c r="E6161" s="7">
        <v>231360</v>
      </c>
      <c r="F6161">
        <v>776</v>
      </c>
      <c r="G6161" t="s">
        <v>14</v>
      </c>
      <c r="H6161" t="s">
        <v>14</v>
      </c>
      <c r="I6161" t="s">
        <v>16</v>
      </c>
      <c r="J6161" s="14">
        <v>2134.08</v>
      </c>
      <c r="K6161" s="7">
        <v>2223</v>
      </c>
      <c r="L6161">
        <v>4</v>
      </c>
      <c r="M6161" t="s">
        <v>21</v>
      </c>
    </row>
    <row r="6162" spans="1:13" x14ac:dyDescent="0.2">
      <c r="A6162" t="str">
        <f>'Applications (Cleaned)'!A6162</f>
        <v>7660283</v>
      </c>
      <c r="B6162" t="str">
        <f>'Applications (Cleaned)'!B6162</f>
        <v>0762</v>
      </c>
      <c r="C6162" s="10">
        <v>43853</v>
      </c>
      <c r="D6162" t="s">
        <v>32</v>
      </c>
      <c r="E6162" s="7">
        <v>22599</v>
      </c>
      <c r="F6162">
        <v>639</v>
      </c>
      <c r="G6162" t="s">
        <v>14</v>
      </c>
      <c r="H6162" t="s">
        <v>14</v>
      </c>
      <c r="I6162" t="s">
        <v>16</v>
      </c>
      <c r="J6162" s="14">
        <v>1277.76</v>
      </c>
      <c r="K6162" s="7">
        <v>1331</v>
      </c>
      <c r="L6162">
        <v>5</v>
      </c>
      <c r="M6162" t="s">
        <v>25</v>
      </c>
    </row>
    <row r="6163" spans="1:13" x14ac:dyDescent="0.2">
      <c r="A6163" t="str">
        <f>'Applications (Cleaned)'!A6163</f>
        <v>7662487</v>
      </c>
      <c r="B6163" t="str">
        <f>'Applications (Cleaned)'!B6163</f>
        <v>0115</v>
      </c>
      <c r="C6163" s="10">
        <v>44586</v>
      </c>
      <c r="D6163" t="s">
        <v>19</v>
      </c>
      <c r="E6163" s="7">
        <v>68632</v>
      </c>
      <c r="F6163">
        <v>727</v>
      </c>
      <c r="G6163" t="s">
        <v>14</v>
      </c>
      <c r="H6163" t="s">
        <v>14</v>
      </c>
      <c r="I6163" t="s">
        <v>20</v>
      </c>
      <c r="J6163" s="14">
        <v>3727.62</v>
      </c>
      <c r="K6163" s="7">
        <v>4779</v>
      </c>
      <c r="L6163">
        <v>4</v>
      </c>
      <c r="M6163" t="s">
        <v>17</v>
      </c>
    </row>
    <row r="6164" spans="1:13" x14ac:dyDescent="0.2">
      <c r="A6164" t="str">
        <f>'Applications (Cleaned)'!A6164</f>
        <v>7663532</v>
      </c>
      <c r="B6164" t="str">
        <f>'Applications (Cleaned)'!B6164</f>
        <v>1773</v>
      </c>
      <c r="C6164" s="10">
        <v>45080</v>
      </c>
      <c r="D6164" t="s">
        <v>23</v>
      </c>
      <c r="E6164" s="7">
        <v>182747</v>
      </c>
      <c r="G6164" t="s">
        <v>14</v>
      </c>
      <c r="H6164" t="s">
        <v>14</v>
      </c>
      <c r="I6164" t="s">
        <v>16</v>
      </c>
      <c r="J6164" s="14">
        <v>4751.04</v>
      </c>
      <c r="K6164" s="7">
        <v>4949</v>
      </c>
      <c r="L6164">
        <v>3</v>
      </c>
      <c r="M6164" t="s">
        <v>28</v>
      </c>
    </row>
    <row r="6165" spans="1:13" x14ac:dyDescent="0.2">
      <c r="A6165" t="str">
        <f>'Applications (Cleaned)'!A6165</f>
        <v>7663973</v>
      </c>
      <c r="B6165" t="str">
        <f>'Applications (Cleaned)'!B6165</f>
        <v>1549</v>
      </c>
      <c r="C6165" s="10">
        <v>44806</v>
      </c>
      <c r="D6165" t="s">
        <v>19</v>
      </c>
      <c r="E6165" s="7">
        <v>219336</v>
      </c>
      <c r="F6165">
        <v>706</v>
      </c>
      <c r="G6165" t="s">
        <v>14</v>
      </c>
      <c r="H6165" t="s">
        <v>14</v>
      </c>
      <c r="I6165" t="s">
        <v>20</v>
      </c>
      <c r="J6165" s="14">
        <v>1441.44</v>
      </c>
      <c r="K6165" s="7">
        <v>1848</v>
      </c>
      <c r="L6165">
        <v>2</v>
      </c>
      <c r="M6165" t="s">
        <v>41</v>
      </c>
    </row>
    <row r="6166" spans="1:13" x14ac:dyDescent="0.2">
      <c r="A6166" t="str">
        <f>'Applications (Cleaned)'!A6166</f>
        <v>7666605</v>
      </c>
      <c r="B6166" t="str">
        <f>'Applications (Cleaned)'!B6166</f>
        <v>0460</v>
      </c>
      <c r="C6166" s="10">
        <v>45649</v>
      </c>
      <c r="D6166" t="s">
        <v>32</v>
      </c>
      <c r="E6166" s="7">
        <v>109106</v>
      </c>
      <c r="F6166">
        <v>774</v>
      </c>
      <c r="G6166" t="s">
        <v>14</v>
      </c>
      <c r="H6166" t="s">
        <v>14</v>
      </c>
      <c r="I6166" t="s">
        <v>20</v>
      </c>
      <c r="J6166" s="14">
        <v>1462.56</v>
      </c>
      <c r="K6166" s="7">
        <v>2216</v>
      </c>
      <c r="L6166">
        <v>4</v>
      </c>
      <c r="M6166" t="s">
        <v>21</v>
      </c>
    </row>
    <row r="6167" spans="1:13" x14ac:dyDescent="0.2">
      <c r="A6167" t="str">
        <f>'Applications (Cleaned)'!A6167</f>
        <v>7666644</v>
      </c>
      <c r="B6167" t="str">
        <f>'Applications (Cleaned)'!B6167</f>
        <v>0176</v>
      </c>
      <c r="C6167" s="10">
        <v>44584</v>
      </c>
      <c r="D6167" t="s">
        <v>19</v>
      </c>
      <c r="E6167" s="7">
        <v>125758</v>
      </c>
      <c r="F6167">
        <v>688</v>
      </c>
      <c r="G6167" t="s">
        <v>14</v>
      </c>
      <c r="H6167" t="s">
        <v>26</v>
      </c>
      <c r="I6167" t="s">
        <v>24</v>
      </c>
      <c r="J6167" s="14">
        <v>6304.74</v>
      </c>
      <c r="K6167" s="7">
        <v>8083</v>
      </c>
      <c r="L6167">
        <v>4</v>
      </c>
      <c r="M6167" t="s">
        <v>41</v>
      </c>
    </row>
    <row r="6168" spans="1:13" x14ac:dyDescent="0.2">
      <c r="A6168" t="str">
        <f>'Applications (Cleaned)'!A6168</f>
        <v>7666657</v>
      </c>
      <c r="B6168" t="str">
        <f>'Applications (Cleaned)'!B6168</f>
        <v>0224</v>
      </c>
      <c r="C6168" s="10">
        <v>43960</v>
      </c>
      <c r="D6168" t="s">
        <v>23</v>
      </c>
      <c r="E6168" s="7">
        <v>155200</v>
      </c>
      <c r="F6168">
        <v>844</v>
      </c>
      <c r="G6168" t="s">
        <v>14</v>
      </c>
      <c r="H6168" t="s">
        <v>26</v>
      </c>
      <c r="I6168" t="s">
        <v>20</v>
      </c>
      <c r="J6168" s="14">
        <v>4814.7</v>
      </c>
      <c r="K6168" s="7">
        <v>7295</v>
      </c>
      <c r="L6168">
        <v>3</v>
      </c>
    </row>
    <row r="6169" spans="1:13" x14ac:dyDescent="0.2">
      <c r="A6169" t="str">
        <f>'Applications (Cleaned)'!A6169</f>
        <v>7666795</v>
      </c>
      <c r="B6169" t="str">
        <f>'Applications (Cleaned)'!B6169</f>
        <v>0393</v>
      </c>
      <c r="C6169" s="10">
        <v>45231</v>
      </c>
      <c r="D6169" t="s">
        <v>32</v>
      </c>
      <c r="E6169" s="7">
        <v>231714</v>
      </c>
      <c r="F6169">
        <v>819</v>
      </c>
      <c r="G6169" t="s">
        <v>14</v>
      </c>
      <c r="H6169" t="s">
        <v>14</v>
      </c>
      <c r="I6169" t="s">
        <v>20</v>
      </c>
      <c r="J6169" s="14">
        <v>2284.8000000000002</v>
      </c>
      <c r="K6169" s="7">
        <v>2720</v>
      </c>
      <c r="L6169">
        <v>5</v>
      </c>
      <c r="M6169" t="s">
        <v>21</v>
      </c>
    </row>
    <row r="6170" spans="1:13" x14ac:dyDescent="0.2">
      <c r="A6170" t="str">
        <f>'Applications (Cleaned)'!A6170</f>
        <v>7667854</v>
      </c>
      <c r="B6170" t="str">
        <f>'Applications (Cleaned)'!B6170</f>
        <v>1747</v>
      </c>
      <c r="C6170" s="10">
        <v>44655</v>
      </c>
      <c r="D6170" t="s">
        <v>27</v>
      </c>
      <c r="E6170" s="7">
        <v>235576</v>
      </c>
      <c r="F6170">
        <v>700</v>
      </c>
      <c r="G6170" t="s">
        <v>14</v>
      </c>
      <c r="H6170" t="s">
        <v>14</v>
      </c>
      <c r="I6170" t="s">
        <v>24</v>
      </c>
      <c r="J6170" s="14">
        <v>3888.72</v>
      </c>
      <c r="K6170" s="7">
        <v>5892</v>
      </c>
      <c r="L6170">
        <v>3</v>
      </c>
      <c r="M6170" t="s">
        <v>25</v>
      </c>
    </row>
    <row r="6171" spans="1:13" x14ac:dyDescent="0.2">
      <c r="A6171" t="str">
        <f>'Applications (Cleaned)'!A6171</f>
        <v>7670143</v>
      </c>
      <c r="B6171" t="str">
        <f>'Applications (Cleaned)'!B6171</f>
        <v>0255</v>
      </c>
      <c r="C6171" s="10">
        <v>45198</v>
      </c>
      <c r="D6171" t="s">
        <v>23</v>
      </c>
      <c r="E6171" s="7">
        <v>214312</v>
      </c>
      <c r="F6171">
        <v>616</v>
      </c>
      <c r="G6171" t="s">
        <v>26</v>
      </c>
      <c r="H6171" t="s">
        <v>14</v>
      </c>
      <c r="I6171" t="s">
        <v>20</v>
      </c>
      <c r="J6171" s="14">
        <v>3508.8</v>
      </c>
      <c r="K6171" s="7">
        <v>0</v>
      </c>
      <c r="L6171">
        <v>4</v>
      </c>
    </row>
    <row r="6172" spans="1:13" x14ac:dyDescent="0.2">
      <c r="A6172" t="str">
        <f>'Applications (Cleaned)'!A6172</f>
        <v>7670985</v>
      </c>
      <c r="B6172" t="str">
        <f>'Applications (Cleaned)'!B6172</f>
        <v>0947</v>
      </c>
      <c r="C6172" s="10">
        <v>44775</v>
      </c>
      <c r="D6172" t="s">
        <v>27</v>
      </c>
      <c r="E6172" s="7">
        <v>146121</v>
      </c>
      <c r="F6172">
        <v>605</v>
      </c>
      <c r="G6172" t="s">
        <v>14</v>
      </c>
      <c r="H6172" t="s">
        <v>14</v>
      </c>
      <c r="I6172" t="s">
        <v>20</v>
      </c>
      <c r="J6172" s="14">
        <v>2800.32</v>
      </c>
      <c r="K6172" s="7">
        <v>2917</v>
      </c>
      <c r="L6172">
        <v>5</v>
      </c>
    </row>
    <row r="6173" spans="1:13" x14ac:dyDescent="0.2">
      <c r="A6173" t="str">
        <f>'Applications (Cleaned)'!A6173</f>
        <v>7671361</v>
      </c>
      <c r="B6173" t="str">
        <f>'Applications (Cleaned)'!B6173</f>
        <v>1554</v>
      </c>
      <c r="C6173" s="10">
        <v>44527</v>
      </c>
      <c r="D6173" t="s">
        <v>27</v>
      </c>
      <c r="E6173" s="7">
        <v>91160</v>
      </c>
      <c r="F6173">
        <v>746</v>
      </c>
      <c r="G6173" t="s">
        <v>14</v>
      </c>
      <c r="H6173" t="s">
        <v>26</v>
      </c>
      <c r="I6173" t="s">
        <v>20</v>
      </c>
      <c r="J6173" s="14">
        <v>742.2</v>
      </c>
      <c r="K6173" s="7">
        <v>1237</v>
      </c>
      <c r="L6173">
        <v>1</v>
      </c>
      <c r="M6173" t="s">
        <v>34</v>
      </c>
    </row>
    <row r="6174" spans="1:13" x14ac:dyDescent="0.2">
      <c r="A6174" t="str">
        <f>'Applications (Cleaned)'!A6174</f>
        <v>7672107</v>
      </c>
      <c r="B6174" t="str">
        <f>'Applications (Cleaned)'!B6174</f>
        <v>0349</v>
      </c>
      <c r="C6174" s="10">
        <v>44089</v>
      </c>
      <c r="D6174" t="s">
        <v>13</v>
      </c>
      <c r="E6174" s="7">
        <v>57965</v>
      </c>
      <c r="F6174">
        <v>818</v>
      </c>
      <c r="G6174" t="s">
        <v>14</v>
      </c>
      <c r="H6174" t="s">
        <v>26</v>
      </c>
      <c r="I6174" t="s">
        <v>24</v>
      </c>
      <c r="J6174" s="14">
        <v>1825.98</v>
      </c>
      <c r="K6174" s="7">
        <v>2341</v>
      </c>
      <c r="L6174">
        <v>2</v>
      </c>
      <c r="M6174" t="s">
        <v>25</v>
      </c>
    </row>
    <row r="6175" spans="1:13" x14ac:dyDescent="0.2">
      <c r="A6175" t="str">
        <f>'Applications (Cleaned)'!A6175</f>
        <v>7675212</v>
      </c>
      <c r="B6175" t="str">
        <f>'Applications (Cleaned)'!B6175</f>
        <v>1352</v>
      </c>
      <c r="C6175" s="10">
        <v>44817</v>
      </c>
      <c r="D6175" t="s">
        <v>19</v>
      </c>
      <c r="E6175" s="7">
        <v>78217</v>
      </c>
      <c r="F6175">
        <v>334</v>
      </c>
      <c r="G6175" t="s">
        <v>14</v>
      </c>
      <c r="H6175" t="s">
        <v>14</v>
      </c>
      <c r="I6175" t="s">
        <v>24</v>
      </c>
      <c r="J6175" s="14">
        <v>1267.8</v>
      </c>
      <c r="K6175" s="7">
        <v>2113</v>
      </c>
      <c r="L6175">
        <v>3</v>
      </c>
      <c r="M6175" t="s">
        <v>25</v>
      </c>
    </row>
    <row r="6176" spans="1:13" x14ac:dyDescent="0.2">
      <c r="A6176" t="str">
        <f>'Applications (Cleaned)'!A6176</f>
        <v>7678610</v>
      </c>
      <c r="B6176" t="str">
        <f>'Applications (Cleaned)'!B6176</f>
        <v>1570</v>
      </c>
      <c r="C6176" s="10">
        <v>44549</v>
      </c>
      <c r="D6176" t="s">
        <v>29</v>
      </c>
      <c r="E6176" s="7">
        <v>92888</v>
      </c>
      <c r="G6176" t="s">
        <v>14</v>
      </c>
      <c r="H6176" t="s">
        <v>14</v>
      </c>
      <c r="I6176" t="s">
        <v>20</v>
      </c>
      <c r="J6176" s="14">
        <v>1217.7</v>
      </c>
      <c r="K6176" s="7">
        <v>1845</v>
      </c>
      <c r="L6176">
        <v>4</v>
      </c>
    </row>
    <row r="6177" spans="1:13" x14ac:dyDescent="0.2">
      <c r="A6177" t="str">
        <f>'Applications (Cleaned)'!A6177</f>
        <v>7679139</v>
      </c>
      <c r="B6177" t="str">
        <f>'Applications (Cleaned)'!B6177</f>
        <v>1368</v>
      </c>
      <c r="C6177" s="10">
        <v>43914</v>
      </c>
      <c r="D6177" t="s">
        <v>32</v>
      </c>
      <c r="E6177" s="7">
        <v>248278</v>
      </c>
      <c r="F6177">
        <v>587</v>
      </c>
      <c r="G6177" t="s">
        <v>14</v>
      </c>
      <c r="H6177" t="s">
        <v>14</v>
      </c>
      <c r="I6177" t="s">
        <v>33</v>
      </c>
      <c r="J6177" s="14">
        <v>2417.2199999999998</v>
      </c>
      <c r="K6177" s="7">
        <v>3099</v>
      </c>
      <c r="L6177">
        <v>1</v>
      </c>
      <c r="M6177" t="s">
        <v>47</v>
      </c>
    </row>
    <row r="6178" spans="1:13" x14ac:dyDescent="0.2">
      <c r="A6178" t="str">
        <f>'Applications (Cleaned)'!A6178</f>
        <v>7679273</v>
      </c>
      <c r="B6178" t="str">
        <f>'Applications (Cleaned)'!B6178</f>
        <v>0867</v>
      </c>
      <c r="C6178" s="10">
        <v>45608</v>
      </c>
      <c r="D6178" t="s">
        <v>32</v>
      </c>
      <c r="E6178" s="7">
        <v>140794</v>
      </c>
      <c r="F6178">
        <v>548</v>
      </c>
      <c r="G6178" t="s">
        <v>14</v>
      </c>
      <c r="H6178" t="s">
        <v>14</v>
      </c>
      <c r="I6178" t="s">
        <v>16</v>
      </c>
      <c r="J6178" s="14">
        <v>2286.2399999999998</v>
      </c>
      <c r="K6178" s="7">
        <v>3464</v>
      </c>
      <c r="L6178">
        <v>3</v>
      </c>
      <c r="M6178" t="s">
        <v>47</v>
      </c>
    </row>
    <row r="6179" spans="1:13" x14ac:dyDescent="0.2">
      <c r="A6179" t="str">
        <f>'Applications (Cleaned)'!A6179</f>
        <v>7683510</v>
      </c>
      <c r="B6179" t="str">
        <f>'Applications (Cleaned)'!B6179</f>
        <v>1369</v>
      </c>
      <c r="C6179" s="10">
        <v>44719</v>
      </c>
      <c r="D6179" t="s">
        <v>19</v>
      </c>
      <c r="E6179" s="7">
        <v>125709</v>
      </c>
      <c r="F6179">
        <v>828</v>
      </c>
      <c r="G6179" t="s">
        <v>14</v>
      </c>
      <c r="H6179" t="s">
        <v>26</v>
      </c>
      <c r="I6179" t="s">
        <v>20</v>
      </c>
      <c r="J6179" s="14">
        <v>1403.64</v>
      </c>
      <c r="K6179" s="7">
        <v>0</v>
      </c>
      <c r="L6179">
        <v>4</v>
      </c>
      <c r="M6179" t="s">
        <v>52</v>
      </c>
    </row>
    <row r="6180" spans="1:13" x14ac:dyDescent="0.2">
      <c r="A6180" t="str">
        <f>'Applications (Cleaned)'!A6180</f>
        <v>7685900</v>
      </c>
      <c r="B6180" t="str">
        <f>'Applications (Cleaned)'!B6180</f>
        <v>0700</v>
      </c>
      <c r="C6180" s="10">
        <v>44010</v>
      </c>
      <c r="D6180" t="s">
        <v>37</v>
      </c>
      <c r="E6180" s="7">
        <v>25738</v>
      </c>
      <c r="F6180">
        <v>395</v>
      </c>
      <c r="G6180" t="s">
        <v>14</v>
      </c>
      <c r="H6180" t="s">
        <v>26</v>
      </c>
      <c r="I6180" t="s">
        <v>24</v>
      </c>
      <c r="J6180" s="14">
        <v>1406.4</v>
      </c>
      <c r="K6180" s="7">
        <v>2344</v>
      </c>
      <c r="L6180">
        <v>2</v>
      </c>
    </row>
    <row r="6181" spans="1:13" x14ac:dyDescent="0.2">
      <c r="A6181" t="str">
        <f>'Applications (Cleaned)'!A6181</f>
        <v>7687454</v>
      </c>
      <c r="B6181" t="str">
        <f>'Applications (Cleaned)'!B6181</f>
        <v>1661</v>
      </c>
      <c r="C6181" s="10">
        <v>45392</v>
      </c>
      <c r="D6181" t="s">
        <v>32</v>
      </c>
      <c r="E6181" s="7">
        <v>19046</v>
      </c>
      <c r="F6181">
        <v>736</v>
      </c>
      <c r="G6181" t="s">
        <v>26</v>
      </c>
      <c r="H6181" t="s">
        <v>14</v>
      </c>
      <c r="I6181" t="s">
        <v>33</v>
      </c>
      <c r="J6181" s="14">
        <v>2887.56</v>
      </c>
      <c r="K6181" s="7">
        <v>3702</v>
      </c>
      <c r="L6181">
        <v>1</v>
      </c>
    </row>
    <row r="6182" spans="1:13" x14ac:dyDescent="0.2">
      <c r="A6182" t="str">
        <f>'Applications (Cleaned)'!A6182</f>
        <v>7688240</v>
      </c>
      <c r="B6182" t="str">
        <f>'Applications (Cleaned)'!B6182</f>
        <v>1539</v>
      </c>
      <c r="C6182" s="10">
        <v>45419</v>
      </c>
      <c r="D6182" t="s">
        <v>13</v>
      </c>
      <c r="E6182" s="7">
        <v>147436</v>
      </c>
      <c r="G6182" t="s">
        <v>14</v>
      </c>
      <c r="H6182" t="s">
        <v>26</v>
      </c>
      <c r="I6182" t="s">
        <v>16</v>
      </c>
      <c r="J6182" s="14">
        <v>8597.76</v>
      </c>
      <c r="K6182" s="7">
        <v>8956</v>
      </c>
      <c r="L6182">
        <v>1</v>
      </c>
      <c r="M6182" t="s">
        <v>41</v>
      </c>
    </row>
    <row r="6183" spans="1:13" x14ac:dyDescent="0.2">
      <c r="A6183" t="str">
        <f>'Applications (Cleaned)'!A6183</f>
        <v>7688736</v>
      </c>
      <c r="B6183" t="str">
        <f>'Applications (Cleaned)'!B6183</f>
        <v>0425</v>
      </c>
      <c r="C6183" s="10">
        <v>44723</v>
      </c>
      <c r="D6183" t="s">
        <v>13</v>
      </c>
      <c r="E6183" s="7">
        <v>22408</v>
      </c>
      <c r="F6183">
        <v>845</v>
      </c>
      <c r="G6183" t="s">
        <v>14</v>
      </c>
      <c r="H6183" t="s">
        <v>26</v>
      </c>
      <c r="I6183" t="s">
        <v>16</v>
      </c>
      <c r="J6183" s="14">
        <v>964.8</v>
      </c>
      <c r="K6183" s="7">
        <v>1608</v>
      </c>
      <c r="L6183">
        <v>1</v>
      </c>
      <c r="M6183" t="s">
        <v>41</v>
      </c>
    </row>
    <row r="6184" spans="1:13" x14ac:dyDescent="0.2">
      <c r="A6184" t="str">
        <f>'Applications (Cleaned)'!A6184</f>
        <v>7689095</v>
      </c>
      <c r="B6184" t="str">
        <f>'Applications (Cleaned)'!B6184</f>
        <v>0126</v>
      </c>
      <c r="C6184" s="10">
        <v>44726</v>
      </c>
      <c r="D6184" t="s">
        <v>23</v>
      </c>
      <c r="E6184" s="7">
        <v>116639</v>
      </c>
      <c r="F6184">
        <v>603</v>
      </c>
      <c r="G6184" t="s">
        <v>14</v>
      </c>
      <c r="H6184" t="s">
        <v>14</v>
      </c>
      <c r="I6184" t="s">
        <v>16</v>
      </c>
      <c r="J6184" s="14">
        <v>1876.56</v>
      </c>
      <c r="K6184" s="7">
        <v>0</v>
      </c>
      <c r="L6184">
        <v>5</v>
      </c>
    </row>
    <row r="6185" spans="1:13" x14ac:dyDescent="0.2">
      <c r="A6185" t="str">
        <f>'Applications (Cleaned)'!A6185</f>
        <v>7689207</v>
      </c>
      <c r="B6185" t="str">
        <f>'Applications (Cleaned)'!B6185</f>
        <v>0229</v>
      </c>
      <c r="C6185" s="10">
        <v>45517</v>
      </c>
      <c r="D6185" t="s">
        <v>29</v>
      </c>
      <c r="E6185" s="7">
        <v>103088</v>
      </c>
      <c r="F6185">
        <v>836</v>
      </c>
      <c r="G6185" t="s">
        <v>14</v>
      </c>
      <c r="H6185" t="s">
        <v>14</v>
      </c>
      <c r="I6185" t="s">
        <v>20</v>
      </c>
      <c r="J6185" s="14">
        <v>1843.14</v>
      </c>
      <c r="K6185" s="7">
        <v>2363</v>
      </c>
      <c r="L6185">
        <v>4</v>
      </c>
      <c r="M6185" t="s">
        <v>35</v>
      </c>
    </row>
    <row r="6186" spans="1:13" x14ac:dyDescent="0.2">
      <c r="A6186" t="str">
        <f>'Applications (Cleaned)'!A6186</f>
        <v>7692808</v>
      </c>
      <c r="B6186" t="str">
        <f>'Applications (Cleaned)'!B6186</f>
        <v>1130</v>
      </c>
      <c r="C6186" s="10">
        <v>44404</v>
      </c>
      <c r="D6186" t="s">
        <v>13</v>
      </c>
      <c r="E6186" s="7">
        <v>167730</v>
      </c>
      <c r="F6186">
        <v>831</v>
      </c>
      <c r="G6186" t="s">
        <v>14</v>
      </c>
      <c r="H6186" t="s">
        <v>14</v>
      </c>
      <c r="I6186" t="s">
        <v>16</v>
      </c>
      <c r="J6186" s="14">
        <v>3369.6</v>
      </c>
      <c r="K6186" s="7">
        <v>0</v>
      </c>
      <c r="L6186">
        <v>4</v>
      </c>
      <c r="M6186" t="s">
        <v>34</v>
      </c>
    </row>
    <row r="6187" spans="1:13" x14ac:dyDescent="0.2">
      <c r="A6187" t="str">
        <f>'Applications (Cleaned)'!A6187</f>
        <v>7693673</v>
      </c>
      <c r="B6187" t="str">
        <f>'Applications (Cleaned)'!B6187</f>
        <v>0077</v>
      </c>
      <c r="C6187" s="10">
        <v>44901</v>
      </c>
      <c r="D6187" t="s">
        <v>37</v>
      </c>
      <c r="E6187" s="7">
        <v>40629</v>
      </c>
      <c r="F6187">
        <v>729</v>
      </c>
      <c r="G6187" t="s">
        <v>14</v>
      </c>
      <c r="H6187" t="s">
        <v>26</v>
      </c>
      <c r="I6187" t="s">
        <v>20</v>
      </c>
      <c r="J6187" s="14">
        <v>1652.16</v>
      </c>
      <c r="K6187" s="7">
        <v>1721</v>
      </c>
      <c r="L6187">
        <v>5</v>
      </c>
      <c r="M6187" t="s">
        <v>47</v>
      </c>
    </row>
    <row r="6188" spans="1:13" x14ac:dyDescent="0.2">
      <c r="A6188" t="str">
        <f>'Applications (Cleaned)'!A6188</f>
        <v>7697748</v>
      </c>
      <c r="B6188" t="str">
        <f>'Applications (Cleaned)'!B6188</f>
        <v>0734</v>
      </c>
      <c r="C6188" s="10">
        <v>45456</v>
      </c>
      <c r="D6188" t="s">
        <v>32</v>
      </c>
      <c r="E6188" s="7">
        <v>120238</v>
      </c>
      <c r="F6188">
        <v>309</v>
      </c>
      <c r="G6188" t="s">
        <v>26</v>
      </c>
      <c r="H6188" t="s">
        <v>26</v>
      </c>
      <c r="I6188" t="s">
        <v>20</v>
      </c>
      <c r="J6188" s="14">
        <v>1601.28</v>
      </c>
      <c r="K6188" s="7">
        <v>1668</v>
      </c>
      <c r="L6188">
        <v>3</v>
      </c>
      <c r="M6188" t="s">
        <v>17</v>
      </c>
    </row>
    <row r="6189" spans="1:13" x14ac:dyDescent="0.2">
      <c r="A6189" t="str">
        <f>'Applications (Cleaned)'!A6189</f>
        <v>7698382</v>
      </c>
      <c r="B6189" t="str">
        <f>'Applications (Cleaned)'!B6189</f>
        <v>1161</v>
      </c>
      <c r="C6189" s="10">
        <v>44591</v>
      </c>
      <c r="D6189" t="s">
        <v>23</v>
      </c>
      <c r="E6189" s="7">
        <v>246739</v>
      </c>
      <c r="G6189" t="s">
        <v>14</v>
      </c>
      <c r="H6189" t="s">
        <v>14</v>
      </c>
      <c r="I6189" t="s">
        <v>20</v>
      </c>
      <c r="J6189" s="14">
        <v>1717.56</v>
      </c>
      <c r="K6189" s="7">
        <v>2202</v>
      </c>
      <c r="L6189">
        <v>5</v>
      </c>
      <c r="M6189" t="s">
        <v>35</v>
      </c>
    </row>
    <row r="6190" spans="1:13" x14ac:dyDescent="0.2">
      <c r="A6190" t="str">
        <f>'Applications (Cleaned)'!A6190</f>
        <v>7700281</v>
      </c>
      <c r="B6190" t="str">
        <f>'Applications (Cleaned)'!B6190</f>
        <v>1275</v>
      </c>
      <c r="C6190" s="10">
        <v>45536</v>
      </c>
      <c r="D6190" t="s">
        <v>19</v>
      </c>
      <c r="E6190" s="7">
        <v>166143</v>
      </c>
      <c r="F6190">
        <v>733</v>
      </c>
      <c r="G6190" t="s">
        <v>14</v>
      </c>
      <c r="H6190" t="s">
        <v>14</v>
      </c>
      <c r="I6190" t="s">
        <v>46</v>
      </c>
      <c r="J6190" s="14">
        <v>3153.6</v>
      </c>
      <c r="K6190" s="7">
        <v>3285</v>
      </c>
      <c r="L6190">
        <v>1</v>
      </c>
      <c r="M6190" t="s">
        <v>31</v>
      </c>
    </row>
    <row r="6191" spans="1:13" x14ac:dyDescent="0.2">
      <c r="A6191" t="str">
        <f>'Applications (Cleaned)'!A6191</f>
        <v>7702837</v>
      </c>
      <c r="B6191" t="str">
        <f>'Applications (Cleaned)'!B6191</f>
        <v>1655</v>
      </c>
      <c r="C6191" s="10">
        <v>44186</v>
      </c>
      <c r="D6191" t="s">
        <v>13</v>
      </c>
      <c r="E6191" s="7">
        <v>160986</v>
      </c>
      <c r="F6191">
        <v>793</v>
      </c>
      <c r="G6191" t="s">
        <v>14</v>
      </c>
      <c r="H6191" t="s">
        <v>14</v>
      </c>
      <c r="I6191" t="s">
        <v>24</v>
      </c>
      <c r="J6191" s="14">
        <v>6368.88</v>
      </c>
      <c r="K6191" s="7">
        <v>7582</v>
      </c>
      <c r="L6191">
        <v>1</v>
      </c>
      <c r="M6191" t="s">
        <v>31</v>
      </c>
    </row>
    <row r="6192" spans="1:13" x14ac:dyDescent="0.2">
      <c r="A6192" t="str">
        <f>'Applications (Cleaned)'!A6192</f>
        <v>7708518</v>
      </c>
      <c r="B6192" t="str">
        <f>'Applications (Cleaned)'!B6192</f>
        <v>1614</v>
      </c>
      <c r="C6192" s="10">
        <v>45465</v>
      </c>
      <c r="D6192" t="s">
        <v>29</v>
      </c>
      <c r="E6192" s="7">
        <v>219214</v>
      </c>
      <c r="G6192" t="s">
        <v>14</v>
      </c>
      <c r="H6192" t="s">
        <v>14</v>
      </c>
      <c r="I6192" t="s">
        <v>20</v>
      </c>
      <c r="J6192" s="14">
        <v>7435.2</v>
      </c>
      <c r="K6192" s="7">
        <v>7745</v>
      </c>
      <c r="L6192">
        <v>1</v>
      </c>
    </row>
    <row r="6193" spans="1:13" x14ac:dyDescent="0.2">
      <c r="A6193" t="str">
        <f>'Applications (Cleaned)'!A6193</f>
        <v>7709921</v>
      </c>
      <c r="B6193" t="str">
        <f>'Applications (Cleaned)'!B6193</f>
        <v>0418</v>
      </c>
      <c r="C6193" s="10">
        <v>44894</v>
      </c>
      <c r="D6193" t="s">
        <v>32</v>
      </c>
      <c r="E6193" s="7">
        <v>197935</v>
      </c>
      <c r="G6193" t="s">
        <v>14</v>
      </c>
      <c r="H6193" t="s">
        <v>26</v>
      </c>
      <c r="I6193" t="s">
        <v>16</v>
      </c>
      <c r="J6193" s="14">
        <v>2898</v>
      </c>
      <c r="K6193" s="7">
        <v>3450</v>
      </c>
      <c r="L6193">
        <v>5</v>
      </c>
      <c r="M6193" t="s">
        <v>17</v>
      </c>
    </row>
    <row r="6194" spans="1:13" x14ac:dyDescent="0.2">
      <c r="A6194" t="str">
        <f>'Applications (Cleaned)'!A6194</f>
        <v>7710612</v>
      </c>
      <c r="B6194" t="str">
        <f>'Applications (Cleaned)'!B6194</f>
        <v>0892</v>
      </c>
      <c r="C6194" s="10">
        <v>44701</v>
      </c>
      <c r="D6194" t="s">
        <v>32</v>
      </c>
      <c r="E6194" s="7">
        <v>227708</v>
      </c>
      <c r="F6194">
        <v>600</v>
      </c>
      <c r="G6194" t="s">
        <v>14</v>
      </c>
      <c r="H6194" t="s">
        <v>14</v>
      </c>
      <c r="I6194" t="s">
        <v>16</v>
      </c>
      <c r="J6194" s="14">
        <v>3170.88</v>
      </c>
      <c r="K6194" s="7">
        <v>3303</v>
      </c>
      <c r="L6194">
        <v>2</v>
      </c>
      <c r="M6194" t="s">
        <v>41</v>
      </c>
    </row>
    <row r="6195" spans="1:13" x14ac:dyDescent="0.2">
      <c r="A6195" t="str">
        <f>'Applications (Cleaned)'!A6195</f>
        <v>7710672</v>
      </c>
      <c r="B6195" t="str">
        <f>'Applications (Cleaned)'!B6195</f>
        <v>0518</v>
      </c>
      <c r="C6195" s="10">
        <v>45431</v>
      </c>
      <c r="D6195" t="s">
        <v>37</v>
      </c>
      <c r="E6195" s="7">
        <v>86289</v>
      </c>
      <c r="F6195">
        <v>499</v>
      </c>
      <c r="G6195" t="s">
        <v>14</v>
      </c>
      <c r="H6195" t="s">
        <v>14</v>
      </c>
      <c r="I6195" t="s">
        <v>20</v>
      </c>
      <c r="J6195" s="14">
        <v>3483.48</v>
      </c>
      <c r="K6195" s="7">
        <v>4466</v>
      </c>
      <c r="L6195">
        <v>5</v>
      </c>
      <c r="M6195" t="s">
        <v>25</v>
      </c>
    </row>
    <row r="6196" spans="1:13" x14ac:dyDescent="0.2">
      <c r="A6196" t="str">
        <f>'Applications (Cleaned)'!A6196</f>
        <v>7710774</v>
      </c>
      <c r="B6196" t="str">
        <f>'Applications (Cleaned)'!B6196</f>
        <v>0887</v>
      </c>
      <c r="C6196" s="10">
        <v>45225</v>
      </c>
      <c r="D6196" t="s">
        <v>37</v>
      </c>
      <c r="E6196" s="7">
        <v>53969</v>
      </c>
      <c r="G6196" t="s">
        <v>14</v>
      </c>
      <c r="H6196" t="s">
        <v>14</v>
      </c>
      <c r="I6196" t="s">
        <v>20</v>
      </c>
      <c r="J6196" s="14">
        <v>3956.94</v>
      </c>
      <c r="K6196" s="7">
        <v>5073</v>
      </c>
      <c r="L6196">
        <v>3</v>
      </c>
      <c r="M6196" t="s">
        <v>52</v>
      </c>
    </row>
    <row r="6197" spans="1:13" x14ac:dyDescent="0.2">
      <c r="A6197" t="str">
        <f>'Applications (Cleaned)'!A6197</f>
        <v>7711665</v>
      </c>
      <c r="B6197" t="str">
        <f>'Applications (Cleaned)'!B6197</f>
        <v>0549</v>
      </c>
      <c r="C6197" s="10">
        <v>44276</v>
      </c>
      <c r="D6197" t="s">
        <v>37</v>
      </c>
      <c r="E6197" s="7">
        <v>115100</v>
      </c>
      <c r="F6197">
        <v>792</v>
      </c>
      <c r="G6197" t="s">
        <v>14</v>
      </c>
      <c r="H6197" t="s">
        <v>14</v>
      </c>
      <c r="I6197" t="s">
        <v>24</v>
      </c>
      <c r="J6197" s="14">
        <v>2849.28</v>
      </c>
      <c r="K6197" s="7">
        <v>2968</v>
      </c>
      <c r="L6197">
        <v>1</v>
      </c>
      <c r="M6197" t="s">
        <v>25</v>
      </c>
    </row>
    <row r="6198" spans="1:13" x14ac:dyDescent="0.2">
      <c r="A6198" t="str">
        <f>'Applications (Cleaned)'!A6198</f>
        <v>7712527</v>
      </c>
      <c r="B6198" t="str">
        <f>'Applications (Cleaned)'!B6198</f>
        <v>1189</v>
      </c>
      <c r="C6198" s="10">
        <v>44889</v>
      </c>
      <c r="D6198" t="s">
        <v>23</v>
      </c>
      <c r="E6198" s="7">
        <v>134313</v>
      </c>
      <c r="F6198">
        <v>748</v>
      </c>
      <c r="G6198" t="s">
        <v>14</v>
      </c>
      <c r="H6198" t="s">
        <v>26</v>
      </c>
      <c r="I6198" t="s">
        <v>46</v>
      </c>
      <c r="J6198" s="14">
        <v>3337.62</v>
      </c>
      <c r="K6198" s="7">
        <v>4279</v>
      </c>
      <c r="L6198">
        <v>4</v>
      </c>
      <c r="M6198" t="s">
        <v>52</v>
      </c>
    </row>
    <row r="6199" spans="1:13" x14ac:dyDescent="0.2">
      <c r="A6199" t="str">
        <f>'Applications (Cleaned)'!A6199</f>
        <v>7712969</v>
      </c>
      <c r="B6199" t="str">
        <f>'Applications (Cleaned)'!B6199</f>
        <v>0224</v>
      </c>
      <c r="C6199" s="10">
        <v>45294</v>
      </c>
      <c r="D6199" t="s">
        <v>37</v>
      </c>
      <c r="E6199" s="7">
        <v>20549</v>
      </c>
      <c r="F6199">
        <v>556</v>
      </c>
      <c r="G6199" t="s">
        <v>14</v>
      </c>
      <c r="H6199" t="s">
        <v>26</v>
      </c>
      <c r="I6199" t="s">
        <v>16</v>
      </c>
      <c r="J6199" s="14">
        <v>6127.8</v>
      </c>
      <c r="K6199" s="7">
        <v>7295</v>
      </c>
      <c r="L6199">
        <v>3</v>
      </c>
    </row>
    <row r="6200" spans="1:13" x14ac:dyDescent="0.2">
      <c r="A6200" t="str">
        <f>'Applications (Cleaned)'!A6200</f>
        <v>7713185</v>
      </c>
      <c r="B6200" t="str">
        <f>'Applications (Cleaned)'!B6200</f>
        <v>0901</v>
      </c>
      <c r="C6200" s="10">
        <v>45109</v>
      </c>
      <c r="D6200" t="s">
        <v>23</v>
      </c>
      <c r="E6200" s="7">
        <v>167845</v>
      </c>
      <c r="F6200">
        <v>723</v>
      </c>
      <c r="G6200" t="s">
        <v>14</v>
      </c>
      <c r="H6200" t="s">
        <v>14</v>
      </c>
      <c r="I6200" t="s">
        <v>24</v>
      </c>
      <c r="J6200" s="14">
        <v>3352.8</v>
      </c>
      <c r="K6200" s="7">
        <v>5588</v>
      </c>
      <c r="L6200">
        <v>3</v>
      </c>
      <c r="M6200" t="s">
        <v>31</v>
      </c>
    </row>
    <row r="6201" spans="1:13" x14ac:dyDescent="0.2">
      <c r="A6201" t="str">
        <f>'Applications (Cleaned)'!A6201</f>
        <v>7715692</v>
      </c>
      <c r="B6201" t="str">
        <f>'Applications (Cleaned)'!B6201</f>
        <v>1660</v>
      </c>
      <c r="C6201" s="10">
        <v>45305</v>
      </c>
      <c r="D6201" t="s">
        <v>37</v>
      </c>
      <c r="E6201" s="7">
        <v>101860</v>
      </c>
      <c r="F6201">
        <v>765</v>
      </c>
      <c r="G6201" t="s">
        <v>14</v>
      </c>
      <c r="H6201" t="s">
        <v>26</v>
      </c>
      <c r="I6201" t="s">
        <v>33</v>
      </c>
      <c r="J6201" s="14">
        <v>1142.7</v>
      </c>
      <c r="K6201" s="7">
        <v>1465</v>
      </c>
      <c r="L6201">
        <v>1</v>
      </c>
      <c r="M6201" t="s">
        <v>21</v>
      </c>
    </row>
    <row r="6202" spans="1:13" x14ac:dyDescent="0.2">
      <c r="A6202" t="str">
        <f>'Applications (Cleaned)'!A6202</f>
        <v>7717377</v>
      </c>
      <c r="B6202" t="str">
        <f>'Applications (Cleaned)'!B6202</f>
        <v>0950</v>
      </c>
      <c r="D6202" t="s">
        <v>37</v>
      </c>
      <c r="E6202" s="7">
        <v>27267</v>
      </c>
      <c r="F6202">
        <v>500</v>
      </c>
      <c r="G6202" t="s">
        <v>26</v>
      </c>
      <c r="H6202" t="s">
        <v>14</v>
      </c>
      <c r="I6202" t="s">
        <v>33</v>
      </c>
      <c r="J6202" s="14">
        <v>3475.92</v>
      </c>
      <c r="K6202" s="7">
        <v>4138</v>
      </c>
      <c r="L6202">
        <v>1</v>
      </c>
      <c r="M6202" t="s">
        <v>17</v>
      </c>
    </row>
    <row r="6203" spans="1:13" x14ac:dyDescent="0.2">
      <c r="A6203" t="str">
        <f>'Applications (Cleaned)'!A6203</f>
        <v>7718607</v>
      </c>
      <c r="B6203" t="str">
        <f>'Applications (Cleaned)'!B6203</f>
        <v>1232</v>
      </c>
      <c r="C6203" s="10">
        <v>44740</v>
      </c>
      <c r="D6203" t="s">
        <v>29</v>
      </c>
      <c r="E6203" s="7">
        <v>139400</v>
      </c>
      <c r="F6203">
        <v>736</v>
      </c>
      <c r="G6203" t="s">
        <v>14</v>
      </c>
      <c r="H6203" t="s">
        <v>14</v>
      </c>
      <c r="I6203" t="s">
        <v>20</v>
      </c>
      <c r="J6203" s="14">
        <v>1713.6</v>
      </c>
      <c r="K6203" s="7">
        <v>2856</v>
      </c>
      <c r="L6203">
        <v>4</v>
      </c>
      <c r="M6203" t="s">
        <v>25</v>
      </c>
    </row>
    <row r="6204" spans="1:13" x14ac:dyDescent="0.2">
      <c r="A6204" t="str">
        <f>'Applications (Cleaned)'!A6204</f>
        <v>7719059</v>
      </c>
      <c r="B6204" t="str">
        <f>'Applications (Cleaned)'!B6204</f>
        <v>1503</v>
      </c>
      <c r="C6204" s="10">
        <v>44823</v>
      </c>
      <c r="D6204" t="s">
        <v>29</v>
      </c>
      <c r="E6204" s="7">
        <v>44121</v>
      </c>
      <c r="F6204">
        <v>813</v>
      </c>
      <c r="G6204" t="s">
        <v>14</v>
      </c>
      <c r="H6204" t="s">
        <v>14</v>
      </c>
      <c r="I6204" t="s">
        <v>20</v>
      </c>
      <c r="J6204" s="14">
        <v>2915.52</v>
      </c>
      <c r="K6204" s="7">
        <v>3037</v>
      </c>
      <c r="L6204">
        <v>2</v>
      </c>
      <c r="M6204" t="s">
        <v>35</v>
      </c>
    </row>
    <row r="6205" spans="1:13" x14ac:dyDescent="0.2">
      <c r="A6205" t="str">
        <f>'Applications (Cleaned)'!A6205</f>
        <v>7720139</v>
      </c>
      <c r="B6205" t="str">
        <f>'Applications (Cleaned)'!B6205</f>
        <v>0079</v>
      </c>
      <c r="C6205" s="10">
        <v>44535</v>
      </c>
      <c r="D6205" t="s">
        <v>32</v>
      </c>
      <c r="E6205" s="7">
        <v>151873</v>
      </c>
      <c r="F6205">
        <v>720</v>
      </c>
      <c r="G6205" t="s">
        <v>26</v>
      </c>
      <c r="H6205" t="s">
        <v>14</v>
      </c>
      <c r="I6205" t="s">
        <v>16</v>
      </c>
      <c r="J6205" s="14">
        <v>2188.6799999999998</v>
      </c>
      <c r="K6205" s="7">
        <v>2806</v>
      </c>
      <c r="L6205">
        <v>1</v>
      </c>
      <c r="M6205" t="s">
        <v>34</v>
      </c>
    </row>
    <row r="6206" spans="1:13" x14ac:dyDescent="0.2">
      <c r="A6206" t="str">
        <f>'Applications (Cleaned)'!A6206</f>
        <v>7722539</v>
      </c>
      <c r="B6206" t="str">
        <f>'Applications (Cleaned)'!B6206</f>
        <v>0114</v>
      </c>
      <c r="C6206" s="10">
        <v>43974</v>
      </c>
      <c r="D6206" t="s">
        <v>27</v>
      </c>
      <c r="E6206" s="7">
        <v>77923</v>
      </c>
      <c r="F6206">
        <v>688</v>
      </c>
      <c r="G6206" t="s">
        <v>14</v>
      </c>
      <c r="H6206" t="s">
        <v>14</v>
      </c>
      <c r="I6206" t="s">
        <v>20</v>
      </c>
      <c r="J6206" s="14">
        <v>2281.92</v>
      </c>
      <c r="K6206" s="7">
        <v>2377</v>
      </c>
      <c r="L6206">
        <v>5</v>
      </c>
      <c r="M6206" t="s">
        <v>28</v>
      </c>
    </row>
    <row r="6207" spans="1:13" x14ac:dyDescent="0.2">
      <c r="A6207" t="str">
        <f>'Applications (Cleaned)'!A6207</f>
        <v>7727345</v>
      </c>
      <c r="B6207" t="str">
        <f>'Applications (Cleaned)'!B6207</f>
        <v>0134</v>
      </c>
      <c r="C6207" s="10">
        <v>45440</v>
      </c>
      <c r="D6207" t="s">
        <v>29</v>
      </c>
      <c r="E6207" s="7">
        <v>34841</v>
      </c>
      <c r="F6207">
        <v>760</v>
      </c>
      <c r="G6207" t="s">
        <v>14</v>
      </c>
      <c r="H6207" t="s">
        <v>26</v>
      </c>
      <c r="I6207" t="s">
        <v>20</v>
      </c>
      <c r="J6207" s="14">
        <v>2217</v>
      </c>
      <c r="K6207" s="7">
        <v>3695</v>
      </c>
      <c r="L6207">
        <v>5</v>
      </c>
      <c r="M6207" t="s">
        <v>25</v>
      </c>
    </row>
    <row r="6208" spans="1:13" x14ac:dyDescent="0.2">
      <c r="A6208" t="str">
        <f>'Applications (Cleaned)'!A6208</f>
        <v>7727959</v>
      </c>
      <c r="B6208" t="str">
        <f>'Applications (Cleaned)'!B6208</f>
        <v>0263</v>
      </c>
      <c r="D6208" t="s">
        <v>19</v>
      </c>
      <c r="E6208" s="7">
        <v>155171</v>
      </c>
      <c r="F6208">
        <v>679</v>
      </c>
      <c r="G6208" t="s">
        <v>14</v>
      </c>
      <c r="H6208" t="s">
        <v>14</v>
      </c>
      <c r="I6208" t="s">
        <v>20</v>
      </c>
      <c r="J6208" s="14">
        <v>1066.26</v>
      </c>
      <c r="K6208" s="7">
        <v>1367</v>
      </c>
      <c r="L6208">
        <v>2</v>
      </c>
      <c r="M6208" t="s">
        <v>17</v>
      </c>
    </row>
    <row r="6209" spans="1:13" x14ac:dyDescent="0.2">
      <c r="A6209" t="str">
        <f>'Applications (Cleaned)'!A6209</f>
        <v>7731841</v>
      </c>
      <c r="B6209" t="str">
        <f>'Applications (Cleaned)'!B6209</f>
        <v>0254</v>
      </c>
      <c r="C6209" s="10">
        <v>44881</v>
      </c>
      <c r="D6209" t="s">
        <v>13</v>
      </c>
      <c r="E6209" s="7">
        <v>92888</v>
      </c>
      <c r="F6209">
        <v>677</v>
      </c>
      <c r="G6209" t="s">
        <v>14</v>
      </c>
      <c r="H6209" t="s">
        <v>26</v>
      </c>
      <c r="I6209" t="s">
        <v>46</v>
      </c>
      <c r="J6209" s="14">
        <v>2201.2800000000002</v>
      </c>
      <c r="K6209" s="7">
        <v>2293</v>
      </c>
      <c r="L6209">
        <v>2</v>
      </c>
    </row>
    <row r="6210" spans="1:13" x14ac:dyDescent="0.2">
      <c r="A6210" t="str">
        <f>'Applications (Cleaned)'!A6210</f>
        <v>7736206</v>
      </c>
      <c r="B6210" t="str">
        <f>'Applications (Cleaned)'!B6210</f>
        <v>1787</v>
      </c>
      <c r="C6210" s="10">
        <v>44898</v>
      </c>
      <c r="D6210" t="s">
        <v>29</v>
      </c>
      <c r="E6210" s="7">
        <v>211083</v>
      </c>
      <c r="F6210">
        <v>792</v>
      </c>
      <c r="G6210" t="s">
        <v>14</v>
      </c>
      <c r="H6210" t="s">
        <v>14</v>
      </c>
      <c r="I6210" t="s">
        <v>20</v>
      </c>
      <c r="J6210" s="14">
        <v>3229.44</v>
      </c>
      <c r="K6210" s="7">
        <v>3364</v>
      </c>
      <c r="L6210">
        <v>2</v>
      </c>
    </row>
    <row r="6211" spans="1:13" x14ac:dyDescent="0.2">
      <c r="A6211" t="str">
        <f>'Applications (Cleaned)'!A6211</f>
        <v>7737259</v>
      </c>
      <c r="B6211" t="str">
        <f>'Applications (Cleaned)'!B6211</f>
        <v>0156</v>
      </c>
      <c r="C6211" s="10">
        <v>44851</v>
      </c>
      <c r="D6211" t="s">
        <v>32</v>
      </c>
      <c r="E6211" s="7">
        <v>151061</v>
      </c>
      <c r="F6211">
        <v>614</v>
      </c>
      <c r="G6211" t="s">
        <v>14</v>
      </c>
      <c r="H6211" t="s">
        <v>26</v>
      </c>
      <c r="I6211" t="s">
        <v>24</v>
      </c>
      <c r="J6211" s="14">
        <v>3343.86</v>
      </c>
      <c r="K6211" s="7">
        <v>4287</v>
      </c>
      <c r="L6211">
        <v>1</v>
      </c>
    </row>
    <row r="6212" spans="1:13" x14ac:dyDescent="0.2">
      <c r="A6212" t="str">
        <f>'Applications (Cleaned)'!A6212</f>
        <v>7738343</v>
      </c>
      <c r="B6212" t="str">
        <f>'Applications (Cleaned)'!B6212</f>
        <v>0602</v>
      </c>
      <c r="C6212" s="10">
        <v>45054</v>
      </c>
      <c r="D6212" t="s">
        <v>37</v>
      </c>
      <c r="E6212" s="7">
        <v>191183</v>
      </c>
      <c r="G6212" t="s">
        <v>14</v>
      </c>
      <c r="H6212" t="s">
        <v>14</v>
      </c>
      <c r="I6212" t="s">
        <v>20</v>
      </c>
      <c r="J6212" s="14">
        <v>2964.48</v>
      </c>
      <c r="K6212" s="7">
        <v>3088</v>
      </c>
      <c r="L6212">
        <v>2</v>
      </c>
      <c r="M6212" t="s">
        <v>31</v>
      </c>
    </row>
    <row r="6213" spans="1:13" x14ac:dyDescent="0.2">
      <c r="A6213" t="str">
        <f>'Applications (Cleaned)'!A6213</f>
        <v>7740250</v>
      </c>
      <c r="B6213" t="str">
        <f>'Applications (Cleaned)'!B6213</f>
        <v>0166</v>
      </c>
      <c r="C6213" s="10">
        <v>44184</v>
      </c>
      <c r="D6213" t="s">
        <v>19</v>
      </c>
      <c r="E6213" s="7">
        <v>244095</v>
      </c>
      <c r="F6213">
        <v>651</v>
      </c>
      <c r="G6213" t="s">
        <v>14</v>
      </c>
      <c r="H6213" t="s">
        <v>14</v>
      </c>
      <c r="I6213" t="s">
        <v>46</v>
      </c>
      <c r="J6213" s="14">
        <v>2882.88</v>
      </c>
      <c r="K6213" s="7">
        <v>3003</v>
      </c>
      <c r="L6213">
        <v>4</v>
      </c>
      <c r="M6213" t="s">
        <v>52</v>
      </c>
    </row>
    <row r="6214" spans="1:13" x14ac:dyDescent="0.2">
      <c r="A6214" t="str">
        <f>'Applications (Cleaned)'!A6214</f>
        <v>7740838</v>
      </c>
      <c r="B6214" t="str">
        <f>'Applications (Cleaned)'!B6214</f>
        <v>0834</v>
      </c>
      <c r="C6214" s="10">
        <v>44534</v>
      </c>
      <c r="D6214" t="s">
        <v>19</v>
      </c>
      <c r="E6214" s="7">
        <v>47696</v>
      </c>
      <c r="F6214">
        <v>677</v>
      </c>
      <c r="G6214" t="s">
        <v>14</v>
      </c>
      <c r="H6214" t="s">
        <v>26</v>
      </c>
      <c r="I6214" t="s">
        <v>20</v>
      </c>
      <c r="J6214" s="14">
        <v>831.6</v>
      </c>
      <c r="K6214" s="7">
        <v>1260</v>
      </c>
      <c r="L6214">
        <v>2</v>
      </c>
    </row>
    <row r="6215" spans="1:13" x14ac:dyDescent="0.2">
      <c r="A6215" t="str">
        <f>'Applications (Cleaned)'!A6215</f>
        <v>7742300</v>
      </c>
      <c r="B6215" t="str">
        <f>'Applications (Cleaned)'!B6215</f>
        <v>0911</v>
      </c>
      <c r="C6215" s="10">
        <v>44421</v>
      </c>
      <c r="D6215" t="s">
        <v>13</v>
      </c>
      <c r="E6215" s="7">
        <v>10146</v>
      </c>
      <c r="F6215">
        <v>665</v>
      </c>
      <c r="G6215" t="s">
        <v>14</v>
      </c>
      <c r="H6215" t="s">
        <v>14</v>
      </c>
      <c r="I6215" t="s">
        <v>20</v>
      </c>
      <c r="J6215" s="14">
        <v>4841.28</v>
      </c>
      <c r="K6215" s="7">
        <v>5043</v>
      </c>
      <c r="L6215">
        <v>1</v>
      </c>
      <c r="M6215" t="s">
        <v>21</v>
      </c>
    </row>
    <row r="6216" spans="1:13" x14ac:dyDescent="0.2">
      <c r="A6216" t="str">
        <f>'Applications (Cleaned)'!A6216</f>
        <v>7743022</v>
      </c>
      <c r="B6216" t="str">
        <f>'Applications (Cleaned)'!B6216</f>
        <v>1096</v>
      </c>
      <c r="C6216" s="10">
        <v>45592</v>
      </c>
      <c r="D6216" t="s">
        <v>37</v>
      </c>
      <c r="E6216" s="7">
        <v>32586</v>
      </c>
      <c r="F6216">
        <v>421</v>
      </c>
      <c r="G6216" t="s">
        <v>14</v>
      </c>
      <c r="H6216" t="s">
        <v>26</v>
      </c>
      <c r="I6216" t="s">
        <v>20</v>
      </c>
      <c r="J6216" s="14">
        <v>1520.4</v>
      </c>
      <c r="K6216" s="7">
        <v>2534</v>
      </c>
      <c r="L6216">
        <v>3</v>
      </c>
    </row>
    <row r="6217" spans="1:13" x14ac:dyDescent="0.2">
      <c r="A6217" t="str">
        <f>'Applications (Cleaned)'!A6217</f>
        <v>7743152</v>
      </c>
      <c r="B6217" t="str">
        <f>'Applications (Cleaned)'!B6217</f>
        <v>1130</v>
      </c>
      <c r="C6217" s="10">
        <v>45188</v>
      </c>
      <c r="D6217" t="s">
        <v>27</v>
      </c>
      <c r="E6217" s="7">
        <v>66841</v>
      </c>
      <c r="F6217">
        <v>833</v>
      </c>
      <c r="G6217" t="s">
        <v>14</v>
      </c>
      <c r="H6217" t="s">
        <v>26</v>
      </c>
      <c r="I6217" t="s">
        <v>16</v>
      </c>
      <c r="J6217" s="14">
        <v>3369.6</v>
      </c>
      <c r="K6217" s="7">
        <v>5616</v>
      </c>
      <c r="L6217">
        <v>3</v>
      </c>
      <c r="M6217" t="s">
        <v>35</v>
      </c>
    </row>
    <row r="6218" spans="1:13" x14ac:dyDescent="0.2">
      <c r="A6218" t="str">
        <f>'Applications (Cleaned)'!A6218</f>
        <v>7744274</v>
      </c>
      <c r="B6218" t="str">
        <f>'Applications (Cleaned)'!B6218</f>
        <v>1172</v>
      </c>
      <c r="C6218" s="10">
        <v>44316</v>
      </c>
      <c r="D6218" t="s">
        <v>29</v>
      </c>
      <c r="E6218" s="7">
        <v>44259</v>
      </c>
      <c r="F6218">
        <v>535</v>
      </c>
      <c r="G6218" t="s">
        <v>26</v>
      </c>
      <c r="H6218" t="s">
        <v>26</v>
      </c>
      <c r="I6218" t="s">
        <v>20</v>
      </c>
      <c r="J6218" s="14">
        <v>2924.88</v>
      </c>
      <c r="K6218" s="7">
        <v>3482</v>
      </c>
      <c r="L6218">
        <v>3</v>
      </c>
      <c r="M6218" t="s">
        <v>25</v>
      </c>
    </row>
    <row r="6219" spans="1:13" x14ac:dyDescent="0.2">
      <c r="A6219" t="str">
        <f>'Applications (Cleaned)'!A6219</f>
        <v>7744787</v>
      </c>
      <c r="B6219" t="str">
        <f>'Applications (Cleaned)'!B6219</f>
        <v>1488</v>
      </c>
      <c r="C6219" s="10">
        <v>44749</v>
      </c>
      <c r="D6219" t="s">
        <v>29</v>
      </c>
      <c r="E6219" s="7">
        <v>233055</v>
      </c>
      <c r="F6219">
        <v>671</v>
      </c>
      <c r="G6219" t="s">
        <v>14</v>
      </c>
      <c r="H6219" t="s">
        <v>14</v>
      </c>
      <c r="I6219" t="s">
        <v>16</v>
      </c>
      <c r="J6219" s="14">
        <v>6039.54</v>
      </c>
      <c r="K6219" s="7">
        <v>7743</v>
      </c>
      <c r="L6219">
        <v>4</v>
      </c>
      <c r="M6219" t="s">
        <v>47</v>
      </c>
    </row>
    <row r="6220" spans="1:13" x14ac:dyDescent="0.2">
      <c r="A6220" t="str">
        <f>'Applications (Cleaned)'!A6220</f>
        <v>7745182</v>
      </c>
      <c r="B6220" t="str">
        <f>'Applications (Cleaned)'!B6220</f>
        <v>1398</v>
      </c>
      <c r="C6220" s="10">
        <v>44381</v>
      </c>
      <c r="D6220" t="s">
        <v>32</v>
      </c>
      <c r="E6220" s="7">
        <v>228372</v>
      </c>
      <c r="F6220">
        <v>806</v>
      </c>
      <c r="G6220" t="s">
        <v>14</v>
      </c>
      <c r="H6220" t="s">
        <v>14</v>
      </c>
      <c r="I6220" t="s">
        <v>20</v>
      </c>
      <c r="J6220" s="14">
        <v>1928.52</v>
      </c>
      <c r="K6220" s="7">
        <v>2922</v>
      </c>
      <c r="L6220">
        <v>5</v>
      </c>
      <c r="M6220" t="s">
        <v>28</v>
      </c>
    </row>
    <row r="6221" spans="1:13" x14ac:dyDescent="0.2">
      <c r="A6221" t="str">
        <f>'Applications (Cleaned)'!A6221</f>
        <v>7747115</v>
      </c>
      <c r="B6221" t="str">
        <f>'Applications (Cleaned)'!B6221</f>
        <v>0813</v>
      </c>
      <c r="C6221" s="10">
        <v>44409</v>
      </c>
      <c r="D6221" t="s">
        <v>37</v>
      </c>
      <c r="E6221" s="7">
        <v>101725</v>
      </c>
      <c r="F6221">
        <v>783</v>
      </c>
      <c r="G6221" t="s">
        <v>26</v>
      </c>
      <c r="H6221" t="s">
        <v>26</v>
      </c>
      <c r="I6221" t="s">
        <v>24</v>
      </c>
      <c r="J6221" s="14">
        <v>1809.6</v>
      </c>
      <c r="K6221" s="7">
        <v>2320</v>
      </c>
      <c r="L6221">
        <v>2</v>
      </c>
      <c r="M6221" t="s">
        <v>21</v>
      </c>
    </row>
    <row r="6222" spans="1:13" x14ac:dyDescent="0.2">
      <c r="A6222" t="str">
        <f>'Applications (Cleaned)'!A6222</f>
        <v>7747385</v>
      </c>
      <c r="B6222" t="str">
        <f>'Applications (Cleaned)'!B6222</f>
        <v>0874</v>
      </c>
      <c r="C6222" s="10">
        <v>44241</v>
      </c>
      <c r="D6222" t="s">
        <v>37</v>
      </c>
      <c r="E6222" s="7">
        <v>98347</v>
      </c>
      <c r="F6222">
        <v>748</v>
      </c>
      <c r="G6222" t="s">
        <v>14</v>
      </c>
      <c r="H6222" t="s">
        <v>26</v>
      </c>
      <c r="I6222" t="s">
        <v>16</v>
      </c>
      <c r="J6222" s="14">
        <v>4571.58</v>
      </c>
      <c r="K6222" s="7">
        <v>5861</v>
      </c>
      <c r="L6222">
        <v>5</v>
      </c>
      <c r="M6222" t="s">
        <v>25</v>
      </c>
    </row>
    <row r="6223" spans="1:13" x14ac:dyDescent="0.2">
      <c r="A6223" t="str">
        <f>'Applications (Cleaned)'!A6223</f>
        <v>7751254</v>
      </c>
      <c r="B6223" t="str">
        <f>'Applications (Cleaned)'!B6223</f>
        <v>0558</v>
      </c>
      <c r="C6223" s="10">
        <v>45120</v>
      </c>
      <c r="D6223" t="s">
        <v>32</v>
      </c>
      <c r="E6223" s="7">
        <v>112230</v>
      </c>
      <c r="F6223">
        <v>783</v>
      </c>
      <c r="G6223" t="s">
        <v>26</v>
      </c>
      <c r="H6223" t="s">
        <v>26</v>
      </c>
      <c r="I6223" t="s">
        <v>20</v>
      </c>
      <c r="J6223" s="14">
        <v>3254.94</v>
      </c>
      <c r="K6223" s="7">
        <v>4173</v>
      </c>
      <c r="L6223">
        <v>1</v>
      </c>
    </row>
    <row r="6224" spans="1:13" x14ac:dyDescent="0.2">
      <c r="A6224" t="str">
        <f>'Applications (Cleaned)'!A6224</f>
        <v>7751624</v>
      </c>
      <c r="B6224" t="str">
        <f>'Applications (Cleaned)'!B6224</f>
        <v>0142</v>
      </c>
      <c r="C6224" s="10">
        <v>44106</v>
      </c>
      <c r="D6224" t="s">
        <v>27</v>
      </c>
      <c r="E6224" s="7">
        <v>170554</v>
      </c>
      <c r="F6224">
        <v>848</v>
      </c>
      <c r="G6224" t="s">
        <v>14</v>
      </c>
      <c r="H6224" t="s">
        <v>26</v>
      </c>
      <c r="I6224" t="s">
        <v>16</v>
      </c>
      <c r="J6224" s="14">
        <v>3458.28</v>
      </c>
      <c r="K6224" s="7">
        <v>4117</v>
      </c>
      <c r="L6224">
        <v>4</v>
      </c>
    </row>
    <row r="6225" spans="1:13" x14ac:dyDescent="0.2">
      <c r="A6225" t="str">
        <f>'Applications (Cleaned)'!A6225</f>
        <v>7751964</v>
      </c>
      <c r="B6225" t="str">
        <f>'Applications (Cleaned)'!B6225</f>
        <v>1144</v>
      </c>
      <c r="C6225" s="10">
        <v>45199</v>
      </c>
      <c r="D6225" t="s">
        <v>37</v>
      </c>
      <c r="E6225" s="7">
        <v>49252</v>
      </c>
      <c r="F6225">
        <v>688</v>
      </c>
      <c r="G6225" t="s">
        <v>14</v>
      </c>
      <c r="H6225" t="s">
        <v>26</v>
      </c>
      <c r="I6225" t="s">
        <v>20</v>
      </c>
      <c r="J6225" s="14">
        <v>3258.06</v>
      </c>
      <c r="K6225" s="7">
        <v>4177</v>
      </c>
      <c r="L6225">
        <v>4</v>
      </c>
    </row>
    <row r="6226" spans="1:13" x14ac:dyDescent="0.2">
      <c r="A6226" t="str">
        <f>'Applications (Cleaned)'!A6226</f>
        <v>7752084</v>
      </c>
      <c r="B6226" t="str">
        <f>'Applications (Cleaned)'!B6226</f>
        <v>0640</v>
      </c>
      <c r="C6226" s="10">
        <v>44262</v>
      </c>
      <c r="D6226" t="s">
        <v>37</v>
      </c>
      <c r="E6226" s="7">
        <v>157481</v>
      </c>
      <c r="F6226">
        <v>808</v>
      </c>
      <c r="G6226" t="s">
        <v>14</v>
      </c>
      <c r="H6226" t="s">
        <v>14</v>
      </c>
      <c r="I6226" t="s">
        <v>16</v>
      </c>
      <c r="J6226" s="14">
        <v>2498.7600000000002</v>
      </c>
      <c r="K6226" s="7">
        <v>3786</v>
      </c>
      <c r="L6226">
        <v>5</v>
      </c>
      <c r="M6226" t="s">
        <v>17</v>
      </c>
    </row>
    <row r="6227" spans="1:13" x14ac:dyDescent="0.2">
      <c r="A6227" t="str">
        <f>'Applications (Cleaned)'!A6227</f>
        <v>7752833</v>
      </c>
      <c r="B6227" t="str">
        <f>'Applications (Cleaned)'!B6227</f>
        <v>0108</v>
      </c>
      <c r="C6227" s="10">
        <v>44231</v>
      </c>
      <c r="D6227" t="s">
        <v>13</v>
      </c>
      <c r="E6227" s="7">
        <v>113795</v>
      </c>
      <c r="F6227">
        <v>746</v>
      </c>
      <c r="G6227" t="s">
        <v>26</v>
      </c>
      <c r="H6227" t="s">
        <v>14</v>
      </c>
      <c r="I6227" t="s">
        <v>20</v>
      </c>
      <c r="J6227" s="14">
        <v>1069.8599999999999</v>
      </c>
      <c r="K6227" s="7">
        <v>1621</v>
      </c>
      <c r="L6227">
        <v>4</v>
      </c>
      <c r="M6227" t="s">
        <v>47</v>
      </c>
    </row>
    <row r="6228" spans="1:13" x14ac:dyDescent="0.2">
      <c r="A6228" t="str">
        <f>'Applications (Cleaned)'!A6228</f>
        <v>7752923</v>
      </c>
      <c r="B6228" t="str">
        <f>'Applications (Cleaned)'!B6228</f>
        <v>0117</v>
      </c>
      <c r="C6228" s="10">
        <v>44480</v>
      </c>
      <c r="D6228" t="s">
        <v>29</v>
      </c>
      <c r="E6228" s="7">
        <v>235736</v>
      </c>
      <c r="F6228">
        <v>535</v>
      </c>
      <c r="G6228" t="s">
        <v>26</v>
      </c>
      <c r="H6228" t="s">
        <v>14</v>
      </c>
      <c r="I6228" t="s">
        <v>16</v>
      </c>
      <c r="J6228" s="14">
        <v>1776.06</v>
      </c>
      <c r="K6228" s="7">
        <v>2691</v>
      </c>
      <c r="L6228">
        <v>5</v>
      </c>
    </row>
    <row r="6229" spans="1:13" x14ac:dyDescent="0.2">
      <c r="A6229" t="str">
        <f>'Applications (Cleaned)'!A6229</f>
        <v>7754437</v>
      </c>
      <c r="B6229" t="str">
        <f>'Applications (Cleaned)'!B6229</f>
        <v>1073</v>
      </c>
      <c r="C6229" s="10">
        <v>44936</v>
      </c>
      <c r="D6229" t="s">
        <v>29</v>
      </c>
      <c r="E6229" s="7">
        <v>224940</v>
      </c>
      <c r="F6229">
        <v>512</v>
      </c>
      <c r="G6229" t="s">
        <v>14</v>
      </c>
      <c r="H6229" t="s">
        <v>26</v>
      </c>
      <c r="I6229" t="s">
        <v>20</v>
      </c>
      <c r="J6229" s="14">
        <v>1032.72</v>
      </c>
      <c r="K6229" s="7">
        <v>1324</v>
      </c>
      <c r="L6229">
        <v>2</v>
      </c>
    </row>
    <row r="6230" spans="1:13" x14ac:dyDescent="0.2">
      <c r="A6230" t="str">
        <f>'Applications (Cleaned)'!A6230</f>
        <v>7755363</v>
      </c>
      <c r="B6230" t="str">
        <f>'Applications (Cleaned)'!B6230</f>
        <v>1123</v>
      </c>
      <c r="C6230" s="10">
        <v>44692</v>
      </c>
      <c r="D6230" t="s">
        <v>13</v>
      </c>
      <c r="E6230" s="7">
        <v>144332</v>
      </c>
      <c r="F6230">
        <v>447</v>
      </c>
      <c r="G6230" t="s">
        <v>26</v>
      </c>
      <c r="H6230" t="s">
        <v>26</v>
      </c>
      <c r="I6230" t="s">
        <v>33</v>
      </c>
      <c r="J6230" s="14">
        <v>1137.18</v>
      </c>
      <c r="K6230" s="7">
        <v>1723</v>
      </c>
      <c r="L6230">
        <v>2</v>
      </c>
      <c r="M6230" t="s">
        <v>17</v>
      </c>
    </row>
    <row r="6231" spans="1:13" x14ac:dyDescent="0.2">
      <c r="A6231" t="str">
        <f>'Applications (Cleaned)'!A6231</f>
        <v>7756483</v>
      </c>
      <c r="B6231" t="str">
        <f>'Applications (Cleaned)'!B6231</f>
        <v>0432</v>
      </c>
      <c r="C6231" s="10">
        <v>44892</v>
      </c>
      <c r="D6231" t="s">
        <v>13</v>
      </c>
      <c r="E6231" s="7">
        <v>245329</v>
      </c>
      <c r="F6231">
        <v>681</v>
      </c>
      <c r="G6231" t="s">
        <v>14</v>
      </c>
      <c r="H6231" t="s">
        <v>14</v>
      </c>
      <c r="I6231" t="s">
        <v>24</v>
      </c>
      <c r="J6231" s="14">
        <v>2286.1799999999998</v>
      </c>
      <c r="K6231" s="7">
        <v>2931</v>
      </c>
      <c r="L6231">
        <v>4</v>
      </c>
      <c r="M6231" t="s">
        <v>25</v>
      </c>
    </row>
    <row r="6232" spans="1:13" x14ac:dyDescent="0.2">
      <c r="A6232" t="str">
        <f>'Applications (Cleaned)'!A6232</f>
        <v>7757867</v>
      </c>
      <c r="B6232" t="str">
        <f>'Applications (Cleaned)'!B6232</f>
        <v>0422</v>
      </c>
      <c r="C6232" s="10">
        <v>45000</v>
      </c>
      <c r="D6232" t="s">
        <v>32</v>
      </c>
      <c r="E6232" s="7">
        <v>159321</v>
      </c>
      <c r="F6232">
        <v>580</v>
      </c>
      <c r="G6232" t="s">
        <v>14</v>
      </c>
      <c r="H6232" t="s">
        <v>26</v>
      </c>
      <c r="I6232" t="s">
        <v>20</v>
      </c>
      <c r="J6232" s="14">
        <v>1027.2</v>
      </c>
      <c r="K6232" s="7">
        <v>1070</v>
      </c>
      <c r="L6232">
        <v>3</v>
      </c>
      <c r="M6232" t="s">
        <v>31</v>
      </c>
    </row>
    <row r="6233" spans="1:13" x14ac:dyDescent="0.2">
      <c r="A6233" t="str">
        <f>'Applications (Cleaned)'!A6233</f>
        <v>7761357</v>
      </c>
      <c r="B6233" t="str">
        <f>'Applications (Cleaned)'!B6233</f>
        <v>1216</v>
      </c>
      <c r="C6233" s="10">
        <v>45216</v>
      </c>
      <c r="D6233" t="s">
        <v>19</v>
      </c>
      <c r="E6233" s="7">
        <v>18266</v>
      </c>
      <c r="F6233">
        <v>796</v>
      </c>
      <c r="G6233" t="s">
        <v>26</v>
      </c>
      <c r="H6233" t="s">
        <v>14</v>
      </c>
      <c r="I6233" t="s">
        <v>24</v>
      </c>
      <c r="J6233" s="14">
        <v>1671.54</v>
      </c>
      <c r="K6233" s="7">
        <v>2143</v>
      </c>
      <c r="L6233">
        <v>5</v>
      </c>
      <c r="M6233" t="s">
        <v>52</v>
      </c>
    </row>
    <row r="6234" spans="1:13" x14ac:dyDescent="0.2">
      <c r="A6234" t="str">
        <f>'Applications (Cleaned)'!A6234</f>
        <v>7761901</v>
      </c>
      <c r="B6234" t="str">
        <f>'Applications (Cleaned)'!B6234</f>
        <v>0967</v>
      </c>
      <c r="C6234" s="10">
        <v>44178</v>
      </c>
      <c r="D6234" t="s">
        <v>13</v>
      </c>
      <c r="E6234" s="7">
        <v>206453</v>
      </c>
      <c r="F6234">
        <v>755</v>
      </c>
      <c r="G6234" t="s">
        <v>26</v>
      </c>
      <c r="H6234" t="s">
        <v>14</v>
      </c>
      <c r="I6234" t="s">
        <v>20</v>
      </c>
      <c r="J6234" s="14">
        <v>1109.4000000000001</v>
      </c>
      <c r="K6234" s="7">
        <v>1849</v>
      </c>
      <c r="L6234">
        <v>4</v>
      </c>
      <c r="M6234" t="s">
        <v>17</v>
      </c>
    </row>
    <row r="6235" spans="1:13" x14ac:dyDescent="0.2">
      <c r="A6235" t="str">
        <f>'Applications (Cleaned)'!A6235</f>
        <v>7763351</v>
      </c>
      <c r="B6235" t="str">
        <f>'Applications (Cleaned)'!B6235</f>
        <v>1417</v>
      </c>
      <c r="C6235" s="10">
        <v>43866</v>
      </c>
      <c r="D6235" t="s">
        <v>27</v>
      </c>
      <c r="E6235" s="7">
        <v>214829</v>
      </c>
      <c r="F6235">
        <v>839</v>
      </c>
      <c r="G6235" t="s">
        <v>14</v>
      </c>
      <c r="H6235" t="s">
        <v>14</v>
      </c>
      <c r="I6235" t="s">
        <v>20</v>
      </c>
      <c r="J6235" s="14">
        <v>4020.9</v>
      </c>
      <c r="K6235" s="7">
        <v>5155</v>
      </c>
      <c r="L6235">
        <v>4</v>
      </c>
    </row>
    <row r="6236" spans="1:13" x14ac:dyDescent="0.2">
      <c r="A6236" t="str">
        <f>'Applications (Cleaned)'!A6236</f>
        <v>7763750</v>
      </c>
      <c r="B6236" t="str">
        <f>'Applications (Cleaned)'!B6236</f>
        <v>1024</v>
      </c>
      <c r="C6236" s="10">
        <v>44898</v>
      </c>
      <c r="D6236" t="s">
        <v>29</v>
      </c>
      <c r="E6236" s="7">
        <v>230387</v>
      </c>
      <c r="F6236">
        <v>639</v>
      </c>
      <c r="G6236" t="s">
        <v>14</v>
      </c>
      <c r="H6236" t="s">
        <v>14</v>
      </c>
      <c r="I6236" t="s">
        <v>20</v>
      </c>
      <c r="J6236" s="14">
        <v>953.04</v>
      </c>
      <c r="K6236" s="7">
        <v>1444</v>
      </c>
      <c r="L6236">
        <v>4</v>
      </c>
      <c r="M6236" t="s">
        <v>31</v>
      </c>
    </row>
    <row r="6237" spans="1:13" x14ac:dyDescent="0.2">
      <c r="A6237" t="str">
        <f>'Applications (Cleaned)'!A6237</f>
        <v>7766054</v>
      </c>
      <c r="B6237" t="str">
        <f>'Applications (Cleaned)'!B6237</f>
        <v>1347</v>
      </c>
      <c r="D6237" t="s">
        <v>23</v>
      </c>
      <c r="E6237" s="7">
        <v>76933</v>
      </c>
      <c r="F6237">
        <v>752</v>
      </c>
      <c r="G6237" t="s">
        <v>14</v>
      </c>
      <c r="H6237" t="s">
        <v>14</v>
      </c>
      <c r="I6237" t="s">
        <v>20</v>
      </c>
      <c r="J6237" s="14">
        <v>531.29999999999995</v>
      </c>
      <c r="K6237" s="7">
        <v>805</v>
      </c>
      <c r="L6237">
        <v>3</v>
      </c>
      <c r="M6237" t="s">
        <v>21</v>
      </c>
    </row>
    <row r="6238" spans="1:13" x14ac:dyDescent="0.2">
      <c r="A6238" t="str">
        <f>'Applications (Cleaned)'!A6238</f>
        <v>7767969</v>
      </c>
      <c r="B6238" t="str">
        <f>'Applications (Cleaned)'!B6238</f>
        <v>0792</v>
      </c>
      <c r="C6238" s="10">
        <v>44881</v>
      </c>
      <c r="D6238" t="s">
        <v>29</v>
      </c>
      <c r="E6238" s="7">
        <v>131487</v>
      </c>
      <c r="F6238">
        <v>770</v>
      </c>
      <c r="G6238" t="s">
        <v>14</v>
      </c>
      <c r="H6238" t="s">
        <v>14</v>
      </c>
      <c r="I6238" t="s">
        <v>46</v>
      </c>
      <c r="J6238" s="14">
        <v>2900.04</v>
      </c>
      <c r="K6238" s="7">
        <v>4394</v>
      </c>
      <c r="L6238">
        <v>5</v>
      </c>
      <c r="M6238" t="s">
        <v>21</v>
      </c>
    </row>
    <row r="6239" spans="1:13" x14ac:dyDescent="0.2">
      <c r="A6239" t="str">
        <f>'Applications (Cleaned)'!A6239</f>
        <v>7772512</v>
      </c>
      <c r="B6239" t="str">
        <f>'Applications (Cleaned)'!B6239</f>
        <v>0405</v>
      </c>
      <c r="D6239" t="s">
        <v>29</v>
      </c>
      <c r="E6239" s="7">
        <v>105020</v>
      </c>
      <c r="F6239">
        <v>795</v>
      </c>
      <c r="G6239" t="s">
        <v>14</v>
      </c>
      <c r="H6239" t="s">
        <v>14</v>
      </c>
      <c r="I6239" t="s">
        <v>16</v>
      </c>
      <c r="J6239" s="14">
        <v>1410.42</v>
      </c>
      <c r="K6239" s="7">
        <v>2137</v>
      </c>
      <c r="L6239">
        <v>4</v>
      </c>
    </row>
    <row r="6240" spans="1:13" x14ac:dyDescent="0.2">
      <c r="A6240" t="str">
        <f>'Applications (Cleaned)'!A6240</f>
        <v>7772776</v>
      </c>
      <c r="B6240" t="str">
        <f>'Applications (Cleaned)'!B6240</f>
        <v>1127</v>
      </c>
      <c r="C6240" s="10">
        <v>44879</v>
      </c>
      <c r="D6240" t="s">
        <v>13</v>
      </c>
      <c r="E6240" s="7">
        <v>48071</v>
      </c>
      <c r="F6240">
        <v>623</v>
      </c>
      <c r="G6240" t="s">
        <v>14</v>
      </c>
      <c r="H6240" t="s">
        <v>14</v>
      </c>
      <c r="I6240" t="s">
        <v>16</v>
      </c>
      <c r="J6240" s="14">
        <v>3352.32</v>
      </c>
      <c r="K6240" s="7">
        <v>3492</v>
      </c>
      <c r="L6240">
        <v>5</v>
      </c>
      <c r="M6240" t="s">
        <v>17</v>
      </c>
    </row>
    <row r="6241" spans="1:13" x14ac:dyDescent="0.2">
      <c r="A6241" t="str">
        <f>'Applications (Cleaned)'!A6241</f>
        <v>7774994</v>
      </c>
      <c r="B6241" t="str">
        <f>'Applications (Cleaned)'!B6241</f>
        <v>0803</v>
      </c>
      <c r="C6241" s="10">
        <v>44772</v>
      </c>
      <c r="D6241" t="s">
        <v>29</v>
      </c>
      <c r="E6241" s="7">
        <v>147430</v>
      </c>
      <c r="F6241">
        <v>779</v>
      </c>
      <c r="G6241" t="s">
        <v>14</v>
      </c>
      <c r="H6241" t="s">
        <v>26</v>
      </c>
      <c r="I6241" t="s">
        <v>33</v>
      </c>
      <c r="J6241" s="14">
        <v>6559.8</v>
      </c>
      <c r="K6241" s="7">
        <v>8410</v>
      </c>
      <c r="L6241">
        <v>5</v>
      </c>
      <c r="M6241" t="s">
        <v>52</v>
      </c>
    </row>
    <row r="6242" spans="1:13" x14ac:dyDescent="0.2">
      <c r="A6242" t="str">
        <f>'Applications (Cleaned)'!A6242</f>
        <v>7775974</v>
      </c>
      <c r="B6242" t="str">
        <f>'Applications (Cleaned)'!B6242</f>
        <v>0688</v>
      </c>
      <c r="C6242" s="10">
        <v>44360</v>
      </c>
      <c r="D6242" t="s">
        <v>37</v>
      </c>
      <c r="E6242" s="7">
        <v>287968</v>
      </c>
      <c r="F6242">
        <v>748</v>
      </c>
      <c r="G6242" t="s">
        <v>14</v>
      </c>
      <c r="H6242" t="s">
        <v>14</v>
      </c>
      <c r="I6242" t="s">
        <v>20</v>
      </c>
      <c r="J6242" s="14">
        <v>3130.56</v>
      </c>
      <c r="K6242" s="7">
        <v>3261</v>
      </c>
      <c r="L6242">
        <v>5</v>
      </c>
      <c r="M6242" t="s">
        <v>41</v>
      </c>
    </row>
    <row r="6243" spans="1:13" x14ac:dyDescent="0.2">
      <c r="A6243" t="str">
        <f>'Applications (Cleaned)'!A6243</f>
        <v>7777189</v>
      </c>
      <c r="B6243" t="str">
        <f>'Applications (Cleaned)'!B6243</f>
        <v>0049</v>
      </c>
      <c r="C6243" s="10">
        <v>45634</v>
      </c>
      <c r="D6243" t="s">
        <v>29</v>
      </c>
      <c r="E6243" s="7">
        <v>155272</v>
      </c>
      <c r="F6243">
        <v>840</v>
      </c>
      <c r="G6243" t="s">
        <v>14</v>
      </c>
      <c r="H6243" t="s">
        <v>14</v>
      </c>
      <c r="I6243" t="s">
        <v>16</v>
      </c>
      <c r="J6243" s="14">
        <v>3122.28</v>
      </c>
      <c r="K6243" s="7">
        <v>3717</v>
      </c>
      <c r="L6243">
        <v>3</v>
      </c>
      <c r="M6243" t="s">
        <v>31</v>
      </c>
    </row>
    <row r="6244" spans="1:13" x14ac:dyDescent="0.2">
      <c r="A6244" t="str">
        <f>'Applications (Cleaned)'!A6244</f>
        <v>7777216</v>
      </c>
      <c r="B6244" t="str">
        <f>'Applications (Cleaned)'!B6244</f>
        <v>0431</v>
      </c>
      <c r="C6244" s="10">
        <v>44101</v>
      </c>
      <c r="D6244" t="s">
        <v>13</v>
      </c>
      <c r="E6244" s="7">
        <v>182430</v>
      </c>
      <c r="F6244">
        <v>683</v>
      </c>
      <c r="G6244" t="s">
        <v>14</v>
      </c>
      <c r="H6244" t="s">
        <v>26</v>
      </c>
      <c r="I6244" t="s">
        <v>24</v>
      </c>
      <c r="J6244" s="14">
        <v>2372.6999999999998</v>
      </c>
      <c r="K6244" s="7">
        <v>3595</v>
      </c>
      <c r="L6244">
        <v>1</v>
      </c>
    </row>
    <row r="6245" spans="1:13" x14ac:dyDescent="0.2">
      <c r="A6245" t="str">
        <f>'Applications (Cleaned)'!A6245</f>
        <v>7777646</v>
      </c>
      <c r="B6245" t="str">
        <f>'Applications (Cleaned)'!B6245</f>
        <v>0221</v>
      </c>
      <c r="C6245" s="10">
        <v>44650</v>
      </c>
      <c r="D6245" t="s">
        <v>32</v>
      </c>
      <c r="E6245" s="7">
        <v>214278</v>
      </c>
      <c r="F6245">
        <v>839</v>
      </c>
      <c r="G6245" t="s">
        <v>14</v>
      </c>
      <c r="H6245" t="s">
        <v>14</v>
      </c>
      <c r="I6245" t="s">
        <v>20</v>
      </c>
      <c r="J6245" s="14">
        <v>2622.48</v>
      </c>
      <c r="K6245" s="7">
        <v>3122</v>
      </c>
      <c r="L6245">
        <v>5</v>
      </c>
    </row>
    <row r="6246" spans="1:13" x14ac:dyDescent="0.2">
      <c r="A6246" t="str">
        <f>'Applications (Cleaned)'!A6246</f>
        <v>7777889</v>
      </c>
      <c r="B6246" t="str">
        <f>'Applications (Cleaned)'!B6246</f>
        <v>1794</v>
      </c>
      <c r="C6246" s="10">
        <v>44397</v>
      </c>
      <c r="D6246" t="s">
        <v>32</v>
      </c>
      <c r="E6246" s="7">
        <v>114905</v>
      </c>
      <c r="F6246">
        <v>494</v>
      </c>
      <c r="G6246" t="s">
        <v>14</v>
      </c>
      <c r="H6246" t="s">
        <v>26</v>
      </c>
      <c r="I6246" t="s">
        <v>16</v>
      </c>
      <c r="J6246" s="14">
        <v>5537.28</v>
      </c>
      <c r="K6246" s="7">
        <v>5768</v>
      </c>
      <c r="L6246">
        <v>2</v>
      </c>
      <c r="M6246" t="s">
        <v>28</v>
      </c>
    </row>
    <row r="6247" spans="1:13" x14ac:dyDescent="0.2">
      <c r="A6247" t="str">
        <f>'Applications (Cleaned)'!A6247</f>
        <v>7780596</v>
      </c>
      <c r="B6247" t="str">
        <f>'Applications (Cleaned)'!B6247</f>
        <v>1033</v>
      </c>
      <c r="C6247" s="10">
        <v>44821</v>
      </c>
      <c r="D6247" t="s">
        <v>13</v>
      </c>
      <c r="E6247" s="7">
        <v>20764</v>
      </c>
      <c r="F6247">
        <v>662</v>
      </c>
      <c r="G6247" t="s">
        <v>26</v>
      </c>
      <c r="H6247" t="s">
        <v>14</v>
      </c>
      <c r="I6247" t="s">
        <v>46</v>
      </c>
      <c r="J6247" s="14">
        <v>2732.16</v>
      </c>
      <c r="K6247" s="7">
        <v>2846</v>
      </c>
      <c r="L6247">
        <v>5</v>
      </c>
    </row>
    <row r="6248" spans="1:13" x14ac:dyDescent="0.2">
      <c r="A6248" t="str">
        <f>'Applications (Cleaned)'!A6248</f>
        <v>7781746</v>
      </c>
      <c r="B6248" t="str">
        <f>'Applications (Cleaned)'!B6248</f>
        <v>0642</v>
      </c>
      <c r="C6248" s="10">
        <v>44151</v>
      </c>
      <c r="D6248" t="s">
        <v>27</v>
      </c>
      <c r="E6248" s="7">
        <v>121823</v>
      </c>
      <c r="F6248">
        <v>637</v>
      </c>
      <c r="G6248" t="s">
        <v>14</v>
      </c>
      <c r="H6248" t="s">
        <v>14</v>
      </c>
      <c r="I6248" t="s">
        <v>46</v>
      </c>
      <c r="J6248" s="14">
        <v>713.16</v>
      </c>
      <c r="K6248" s="7">
        <v>849</v>
      </c>
      <c r="L6248">
        <v>2</v>
      </c>
      <c r="M6248" t="s">
        <v>17</v>
      </c>
    </row>
    <row r="6249" spans="1:13" x14ac:dyDescent="0.2">
      <c r="A6249" t="str">
        <f>'Applications (Cleaned)'!A6249</f>
        <v>7781861</v>
      </c>
      <c r="B6249" t="str">
        <f>'Applications (Cleaned)'!B6249</f>
        <v>1474</v>
      </c>
      <c r="C6249" s="10">
        <v>45001</v>
      </c>
      <c r="D6249" t="s">
        <v>13</v>
      </c>
      <c r="E6249" s="7">
        <v>163468</v>
      </c>
      <c r="G6249" t="s">
        <v>14</v>
      </c>
      <c r="H6249" t="s">
        <v>14</v>
      </c>
      <c r="I6249" t="s">
        <v>20</v>
      </c>
      <c r="J6249" s="14">
        <v>3828.72</v>
      </c>
      <c r="K6249" s="7">
        <v>4558</v>
      </c>
      <c r="L6249">
        <v>5</v>
      </c>
    </row>
    <row r="6250" spans="1:13" x14ac:dyDescent="0.2">
      <c r="A6250" t="str">
        <f>'Applications (Cleaned)'!A6250</f>
        <v>7782430</v>
      </c>
      <c r="B6250" t="str">
        <f>'Applications (Cleaned)'!B6250</f>
        <v>0494</v>
      </c>
      <c r="C6250" s="10">
        <v>44966</v>
      </c>
      <c r="D6250" t="s">
        <v>13</v>
      </c>
      <c r="E6250" s="7">
        <v>203099</v>
      </c>
      <c r="F6250">
        <v>785</v>
      </c>
      <c r="G6250" t="s">
        <v>14</v>
      </c>
      <c r="H6250" t="s">
        <v>14</v>
      </c>
      <c r="I6250" t="s">
        <v>24</v>
      </c>
      <c r="J6250" s="14">
        <v>5010.6000000000004</v>
      </c>
      <c r="K6250" s="7">
        <v>5965</v>
      </c>
      <c r="L6250">
        <v>2</v>
      </c>
      <c r="M6250" t="s">
        <v>35</v>
      </c>
    </row>
    <row r="6251" spans="1:13" x14ac:dyDescent="0.2">
      <c r="A6251" t="str">
        <f>'Applications (Cleaned)'!A6251</f>
        <v>7782592</v>
      </c>
      <c r="B6251" t="str">
        <f>'Applications (Cleaned)'!B6251</f>
        <v>1578</v>
      </c>
      <c r="C6251" s="10">
        <v>45143</v>
      </c>
      <c r="D6251" t="s">
        <v>19</v>
      </c>
      <c r="E6251" s="7">
        <v>246040</v>
      </c>
      <c r="F6251">
        <v>637</v>
      </c>
      <c r="G6251" t="s">
        <v>26</v>
      </c>
      <c r="H6251" t="s">
        <v>26</v>
      </c>
      <c r="I6251" t="s">
        <v>24</v>
      </c>
      <c r="J6251" s="14">
        <v>6597.12</v>
      </c>
      <c r="K6251" s="7">
        <v>6872</v>
      </c>
      <c r="L6251">
        <v>1</v>
      </c>
      <c r="M6251" t="s">
        <v>21</v>
      </c>
    </row>
    <row r="6252" spans="1:13" x14ac:dyDescent="0.2">
      <c r="A6252" t="str">
        <f>'Applications (Cleaned)'!A6252</f>
        <v>7783146</v>
      </c>
      <c r="B6252" t="str">
        <f>'Applications (Cleaned)'!B6252</f>
        <v>1334</v>
      </c>
      <c r="C6252" s="10">
        <v>44804</v>
      </c>
      <c r="D6252" t="s">
        <v>37</v>
      </c>
      <c r="E6252" s="7">
        <v>67514</v>
      </c>
      <c r="F6252">
        <v>710</v>
      </c>
      <c r="G6252" t="s">
        <v>26</v>
      </c>
      <c r="H6252" t="s">
        <v>26</v>
      </c>
      <c r="I6252" t="s">
        <v>20</v>
      </c>
      <c r="J6252" s="14">
        <v>9914.52</v>
      </c>
      <c r="K6252" s="7">
        <v>11803</v>
      </c>
      <c r="L6252">
        <v>3</v>
      </c>
      <c r="M6252" t="s">
        <v>17</v>
      </c>
    </row>
    <row r="6253" spans="1:13" x14ac:dyDescent="0.2">
      <c r="A6253" t="str">
        <f>'Applications (Cleaned)'!A6253</f>
        <v>7783207</v>
      </c>
      <c r="B6253" t="str">
        <f>'Applications (Cleaned)'!B6253</f>
        <v>0991</v>
      </c>
      <c r="C6253" s="10">
        <v>44968</v>
      </c>
      <c r="D6253" t="s">
        <v>13</v>
      </c>
      <c r="E6253" s="7">
        <v>73196</v>
      </c>
      <c r="F6253">
        <v>453</v>
      </c>
      <c r="G6253" t="s">
        <v>26</v>
      </c>
      <c r="H6253" t="s">
        <v>26</v>
      </c>
      <c r="I6253" t="s">
        <v>20</v>
      </c>
      <c r="J6253" s="14">
        <v>1460.4</v>
      </c>
      <c r="K6253" s="7">
        <v>2434</v>
      </c>
      <c r="L6253">
        <v>5</v>
      </c>
      <c r="M6253" t="s">
        <v>28</v>
      </c>
    </row>
    <row r="6254" spans="1:13" x14ac:dyDescent="0.2">
      <c r="A6254" t="str">
        <f>'Applications (Cleaned)'!A6254</f>
        <v>7784000</v>
      </c>
      <c r="B6254" t="str">
        <f>'Applications (Cleaned)'!B6254</f>
        <v>0631</v>
      </c>
      <c r="C6254" s="10">
        <v>44397</v>
      </c>
      <c r="D6254" t="s">
        <v>32</v>
      </c>
      <c r="E6254" s="7">
        <v>220352</v>
      </c>
      <c r="F6254">
        <v>761</v>
      </c>
      <c r="G6254" t="s">
        <v>14</v>
      </c>
      <c r="H6254" t="s">
        <v>14</v>
      </c>
      <c r="I6254" t="s">
        <v>33</v>
      </c>
      <c r="J6254" s="14">
        <v>1307.46</v>
      </c>
      <c r="K6254" s="7">
        <v>1981</v>
      </c>
      <c r="L6254">
        <v>2</v>
      </c>
      <c r="M6254" t="s">
        <v>41</v>
      </c>
    </row>
    <row r="6255" spans="1:13" x14ac:dyDescent="0.2">
      <c r="A6255" t="str">
        <f>'Applications (Cleaned)'!A6255</f>
        <v>7786701</v>
      </c>
      <c r="B6255" t="str">
        <f>'Applications (Cleaned)'!B6255</f>
        <v>1403</v>
      </c>
      <c r="C6255" s="10">
        <v>44451</v>
      </c>
      <c r="D6255" t="s">
        <v>13</v>
      </c>
      <c r="E6255" s="7">
        <v>98363</v>
      </c>
      <c r="F6255">
        <v>680</v>
      </c>
      <c r="G6255" t="s">
        <v>14</v>
      </c>
      <c r="H6255" t="s">
        <v>14</v>
      </c>
      <c r="I6255" t="s">
        <v>16</v>
      </c>
      <c r="J6255" s="14">
        <v>1673.76</v>
      </c>
      <c r="K6255" s="7">
        <v>0</v>
      </c>
      <c r="L6255">
        <v>2</v>
      </c>
    </row>
    <row r="6256" spans="1:13" x14ac:dyDescent="0.2">
      <c r="A6256" t="str">
        <f>'Applications (Cleaned)'!A6256</f>
        <v>7787407</v>
      </c>
      <c r="B6256" t="str">
        <f>'Applications (Cleaned)'!B6256</f>
        <v>1277</v>
      </c>
      <c r="C6256" s="10">
        <v>45543</v>
      </c>
      <c r="D6256" t="s">
        <v>19</v>
      </c>
      <c r="E6256" s="7">
        <v>126950</v>
      </c>
      <c r="F6256">
        <v>835</v>
      </c>
      <c r="G6256" t="s">
        <v>14</v>
      </c>
      <c r="H6256" t="s">
        <v>14</v>
      </c>
      <c r="I6256" t="s">
        <v>20</v>
      </c>
      <c r="J6256" s="14">
        <v>1180.1400000000001</v>
      </c>
      <c r="K6256" s="7">
        <v>1513</v>
      </c>
      <c r="L6256">
        <v>3</v>
      </c>
      <c r="M6256" t="s">
        <v>35</v>
      </c>
    </row>
    <row r="6257" spans="1:13" x14ac:dyDescent="0.2">
      <c r="A6257" t="str">
        <f>'Applications (Cleaned)'!A6257</f>
        <v>7789710</v>
      </c>
      <c r="B6257" t="str">
        <f>'Applications (Cleaned)'!B6257</f>
        <v>1234</v>
      </c>
      <c r="C6257" s="10">
        <v>44164</v>
      </c>
      <c r="D6257" t="s">
        <v>29</v>
      </c>
      <c r="E6257" s="7">
        <v>193129</v>
      </c>
      <c r="F6257">
        <v>622</v>
      </c>
      <c r="G6257" t="s">
        <v>14</v>
      </c>
      <c r="H6257" t="s">
        <v>26</v>
      </c>
      <c r="I6257" t="s">
        <v>24</v>
      </c>
      <c r="J6257" s="14">
        <v>5175.3599999999997</v>
      </c>
      <c r="K6257" s="7">
        <v>5391</v>
      </c>
      <c r="L6257">
        <v>4</v>
      </c>
      <c r="M6257" t="s">
        <v>34</v>
      </c>
    </row>
    <row r="6258" spans="1:13" x14ac:dyDescent="0.2">
      <c r="A6258" t="str">
        <f>'Applications (Cleaned)'!A6258</f>
        <v>7791220</v>
      </c>
      <c r="B6258" t="str">
        <f>'Applications (Cleaned)'!B6258</f>
        <v>0953</v>
      </c>
      <c r="C6258" s="10">
        <v>44603</v>
      </c>
      <c r="D6258" t="s">
        <v>29</v>
      </c>
      <c r="E6258" s="7">
        <v>177520</v>
      </c>
      <c r="F6258">
        <v>592</v>
      </c>
      <c r="G6258" t="s">
        <v>14</v>
      </c>
      <c r="H6258" t="s">
        <v>14</v>
      </c>
      <c r="I6258" t="s">
        <v>33</v>
      </c>
      <c r="J6258" s="14">
        <v>4099.2</v>
      </c>
      <c r="K6258" s="7">
        <v>4270</v>
      </c>
      <c r="L6258">
        <v>3</v>
      </c>
      <c r="M6258" t="s">
        <v>25</v>
      </c>
    </row>
    <row r="6259" spans="1:13" x14ac:dyDescent="0.2">
      <c r="A6259" t="str">
        <f>'Applications (Cleaned)'!A6259</f>
        <v>7791304</v>
      </c>
      <c r="B6259" t="str">
        <f>'Applications (Cleaned)'!B6259</f>
        <v>0101</v>
      </c>
      <c r="C6259" s="10">
        <v>44304</v>
      </c>
      <c r="D6259" t="s">
        <v>19</v>
      </c>
      <c r="E6259" s="7">
        <v>16852</v>
      </c>
      <c r="F6259">
        <v>770</v>
      </c>
      <c r="G6259" t="s">
        <v>14</v>
      </c>
      <c r="H6259" t="s">
        <v>26</v>
      </c>
      <c r="I6259" t="s">
        <v>24</v>
      </c>
      <c r="J6259" s="14">
        <v>2247.1799999999998</v>
      </c>
      <c r="K6259" s="7">
        <v>2881</v>
      </c>
      <c r="L6259">
        <v>5</v>
      </c>
    </row>
    <row r="6260" spans="1:13" x14ac:dyDescent="0.2">
      <c r="A6260" t="str">
        <f>'Applications (Cleaned)'!A6260</f>
        <v>7791968</v>
      </c>
      <c r="B6260" t="str">
        <f>'Applications (Cleaned)'!B6260</f>
        <v>0657</v>
      </c>
      <c r="C6260" s="10">
        <v>44920</v>
      </c>
      <c r="D6260" t="s">
        <v>37</v>
      </c>
      <c r="E6260" s="7">
        <v>156697</v>
      </c>
      <c r="F6260">
        <v>821</v>
      </c>
      <c r="G6260" t="s">
        <v>26</v>
      </c>
      <c r="H6260" t="s">
        <v>14</v>
      </c>
      <c r="I6260" t="s">
        <v>20</v>
      </c>
      <c r="J6260" s="14">
        <v>1254</v>
      </c>
      <c r="K6260" s="7">
        <v>1900</v>
      </c>
      <c r="L6260">
        <v>2</v>
      </c>
      <c r="M6260" t="s">
        <v>41</v>
      </c>
    </row>
    <row r="6261" spans="1:13" x14ac:dyDescent="0.2">
      <c r="A6261" t="str">
        <f>'Applications (Cleaned)'!A6261</f>
        <v>7792756</v>
      </c>
      <c r="B6261" t="str">
        <f>'Applications (Cleaned)'!B6261</f>
        <v>0448</v>
      </c>
      <c r="C6261" s="10">
        <v>44328</v>
      </c>
      <c r="D6261" t="s">
        <v>19</v>
      </c>
      <c r="E6261" s="7">
        <v>142820</v>
      </c>
      <c r="F6261">
        <v>744</v>
      </c>
      <c r="G6261" t="s">
        <v>14</v>
      </c>
      <c r="H6261" t="s">
        <v>26</v>
      </c>
      <c r="I6261" t="s">
        <v>20</v>
      </c>
      <c r="J6261" s="14">
        <v>1264.2</v>
      </c>
      <c r="K6261" s="7">
        <v>2107</v>
      </c>
      <c r="L6261">
        <v>1</v>
      </c>
      <c r="M6261" t="s">
        <v>41</v>
      </c>
    </row>
    <row r="6262" spans="1:13" x14ac:dyDescent="0.2">
      <c r="A6262" t="str">
        <f>'Applications (Cleaned)'!A6262</f>
        <v>7794725</v>
      </c>
      <c r="B6262" t="str">
        <f>'Applications (Cleaned)'!B6262</f>
        <v>0129</v>
      </c>
      <c r="C6262" s="10">
        <v>45097</v>
      </c>
      <c r="D6262" t="s">
        <v>19</v>
      </c>
      <c r="E6262" s="7">
        <v>200404</v>
      </c>
      <c r="F6262">
        <v>600</v>
      </c>
      <c r="G6262" t="s">
        <v>14</v>
      </c>
      <c r="H6262" t="s">
        <v>14</v>
      </c>
      <c r="I6262" t="s">
        <v>33</v>
      </c>
      <c r="J6262" s="14">
        <v>861</v>
      </c>
      <c r="K6262" s="7">
        <v>1435</v>
      </c>
      <c r="L6262">
        <v>4</v>
      </c>
    </row>
    <row r="6263" spans="1:13" x14ac:dyDescent="0.2">
      <c r="A6263" t="str">
        <f>'Applications (Cleaned)'!A6263</f>
        <v>7797218</v>
      </c>
      <c r="B6263" t="str">
        <f>'Applications (Cleaned)'!B6263</f>
        <v>0951</v>
      </c>
      <c r="C6263" s="10">
        <v>45461</v>
      </c>
      <c r="D6263" t="s">
        <v>27</v>
      </c>
      <c r="E6263" s="7">
        <v>57429</v>
      </c>
      <c r="F6263">
        <v>379</v>
      </c>
      <c r="G6263" t="s">
        <v>14</v>
      </c>
      <c r="H6263" t="s">
        <v>26</v>
      </c>
      <c r="I6263" t="s">
        <v>16</v>
      </c>
      <c r="J6263" s="14">
        <v>1628.22</v>
      </c>
      <c r="K6263" s="7">
        <v>2467</v>
      </c>
      <c r="L6263">
        <v>3</v>
      </c>
      <c r="M6263" t="s">
        <v>35</v>
      </c>
    </row>
    <row r="6264" spans="1:13" x14ac:dyDescent="0.2">
      <c r="A6264" t="str">
        <f>'Applications (Cleaned)'!A6264</f>
        <v>7797981</v>
      </c>
      <c r="B6264" t="str">
        <f>'Applications (Cleaned)'!B6264</f>
        <v>1177</v>
      </c>
      <c r="C6264" s="10">
        <v>44020</v>
      </c>
      <c r="D6264" t="s">
        <v>32</v>
      </c>
      <c r="E6264" s="7">
        <v>227166</v>
      </c>
      <c r="F6264">
        <v>676</v>
      </c>
      <c r="G6264" t="s">
        <v>14</v>
      </c>
      <c r="H6264" t="s">
        <v>14</v>
      </c>
      <c r="I6264" t="s">
        <v>46</v>
      </c>
      <c r="J6264" s="14">
        <v>3689.4</v>
      </c>
      <c r="K6264" s="7">
        <v>4730</v>
      </c>
      <c r="L6264">
        <v>5</v>
      </c>
      <c r="M6264" t="s">
        <v>34</v>
      </c>
    </row>
    <row r="6265" spans="1:13" x14ac:dyDescent="0.2">
      <c r="A6265" t="str">
        <f>'Applications (Cleaned)'!A6265</f>
        <v>7799638</v>
      </c>
      <c r="B6265" t="str">
        <f>'Applications (Cleaned)'!B6265</f>
        <v>0564</v>
      </c>
      <c r="C6265" s="10">
        <v>45077</v>
      </c>
      <c r="D6265" t="s">
        <v>23</v>
      </c>
      <c r="E6265" s="7">
        <v>100303</v>
      </c>
      <c r="F6265">
        <v>718</v>
      </c>
      <c r="G6265" t="s">
        <v>14</v>
      </c>
      <c r="H6265" t="s">
        <v>26</v>
      </c>
      <c r="I6265" t="s">
        <v>24</v>
      </c>
      <c r="J6265" s="14">
        <v>3112.8</v>
      </c>
      <c r="K6265" s="7">
        <v>5188</v>
      </c>
      <c r="L6265">
        <v>5</v>
      </c>
    </row>
    <row r="6266" spans="1:13" x14ac:dyDescent="0.2">
      <c r="A6266" t="str">
        <f>'Applications (Cleaned)'!A6266</f>
        <v>7799976</v>
      </c>
      <c r="B6266" t="str">
        <f>'Applications (Cleaned)'!B6266</f>
        <v>0203</v>
      </c>
      <c r="C6266" s="10">
        <v>44741</v>
      </c>
      <c r="D6266" t="s">
        <v>29</v>
      </c>
      <c r="E6266" s="7">
        <v>299527</v>
      </c>
      <c r="F6266">
        <v>717</v>
      </c>
      <c r="G6266" t="s">
        <v>14</v>
      </c>
      <c r="H6266" t="s">
        <v>26</v>
      </c>
      <c r="I6266" t="s">
        <v>24</v>
      </c>
      <c r="J6266" s="14">
        <v>1715.22</v>
      </c>
      <c r="K6266" s="7">
        <v>2199</v>
      </c>
      <c r="L6266">
        <v>2</v>
      </c>
      <c r="M6266" t="s">
        <v>41</v>
      </c>
    </row>
    <row r="6267" spans="1:13" x14ac:dyDescent="0.2">
      <c r="A6267" t="str">
        <f>'Applications (Cleaned)'!A6267</f>
        <v>7800085</v>
      </c>
      <c r="B6267" t="str">
        <f>'Applications (Cleaned)'!B6267</f>
        <v>1042</v>
      </c>
      <c r="C6267" s="10">
        <v>43985</v>
      </c>
      <c r="D6267" t="s">
        <v>37</v>
      </c>
      <c r="E6267" s="7">
        <v>57914</v>
      </c>
      <c r="G6267" t="s">
        <v>14</v>
      </c>
      <c r="H6267" t="s">
        <v>14</v>
      </c>
      <c r="I6267" t="s">
        <v>16</v>
      </c>
      <c r="J6267" s="14">
        <v>2245.44</v>
      </c>
      <c r="K6267" s="7">
        <v>2339</v>
      </c>
      <c r="L6267">
        <v>3</v>
      </c>
      <c r="M6267" t="s">
        <v>47</v>
      </c>
    </row>
    <row r="6268" spans="1:13" x14ac:dyDescent="0.2">
      <c r="A6268" t="str">
        <f>'Applications (Cleaned)'!A6268</f>
        <v>7801528</v>
      </c>
      <c r="B6268" t="str">
        <f>'Applications (Cleaned)'!B6268</f>
        <v>1365</v>
      </c>
      <c r="C6268" s="10">
        <v>45417</v>
      </c>
      <c r="D6268" t="s">
        <v>19</v>
      </c>
      <c r="E6268" s="7">
        <v>82723</v>
      </c>
      <c r="F6268">
        <v>638</v>
      </c>
      <c r="G6268" t="s">
        <v>14</v>
      </c>
      <c r="H6268" t="s">
        <v>26</v>
      </c>
      <c r="I6268" t="s">
        <v>33</v>
      </c>
      <c r="J6268" s="14">
        <v>4397.76</v>
      </c>
      <c r="K6268" s="7">
        <v>4581</v>
      </c>
      <c r="L6268">
        <v>3</v>
      </c>
    </row>
    <row r="6269" spans="1:13" x14ac:dyDescent="0.2">
      <c r="A6269" t="str">
        <f>'Applications (Cleaned)'!A6269</f>
        <v>7801646</v>
      </c>
      <c r="B6269" t="str">
        <f>'Applications (Cleaned)'!B6269</f>
        <v>1421</v>
      </c>
      <c r="C6269" s="10">
        <v>44665</v>
      </c>
      <c r="D6269" t="s">
        <v>37</v>
      </c>
      <c r="E6269" s="7">
        <v>294772</v>
      </c>
      <c r="G6269" t="s">
        <v>14</v>
      </c>
      <c r="H6269" t="s">
        <v>14</v>
      </c>
      <c r="I6269" t="s">
        <v>24</v>
      </c>
      <c r="J6269" s="14">
        <v>2304.7199999999998</v>
      </c>
      <c r="K6269" s="7">
        <v>3492</v>
      </c>
      <c r="L6269">
        <v>1</v>
      </c>
      <c r="M6269" t="s">
        <v>25</v>
      </c>
    </row>
    <row r="6270" spans="1:13" x14ac:dyDescent="0.2">
      <c r="A6270" t="str">
        <f>'Applications (Cleaned)'!A6270</f>
        <v>7801824</v>
      </c>
      <c r="B6270" t="str">
        <f>'Applications (Cleaned)'!B6270</f>
        <v>0381</v>
      </c>
      <c r="C6270" s="10">
        <v>44424</v>
      </c>
      <c r="D6270" t="s">
        <v>27</v>
      </c>
      <c r="E6270" s="7">
        <v>244629</v>
      </c>
      <c r="F6270">
        <v>726</v>
      </c>
      <c r="G6270" t="s">
        <v>26</v>
      </c>
      <c r="H6270" t="s">
        <v>26</v>
      </c>
      <c r="I6270" t="s">
        <v>20</v>
      </c>
      <c r="J6270" s="14">
        <v>3999.84</v>
      </c>
      <c r="K6270" s="7">
        <v>5128</v>
      </c>
      <c r="L6270">
        <v>4</v>
      </c>
      <c r="M6270" t="s">
        <v>17</v>
      </c>
    </row>
    <row r="6271" spans="1:13" x14ac:dyDescent="0.2">
      <c r="A6271" t="str">
        <f>'Applications (Cleaned)'!A6271</f>
        <v>7802331</v>
      </c>
      <c r="B6271" t="str">
        <f>'Applications (Cleaned)'!B6271</f>
        <v>0419</v>
      </c>
      <c r="C6271" s="10">
        <v>44442</v>
      </c>
      <c r="D6271" t="s">
        <v>29</v>
      </c>
      <c r="E6271" s="7">
        <v>223553</v>
      </c>
      <c r="F6271">
        <v>692</v>
      </c>
      <c r="G6271" t="s">
        <v>14</v>
      </c>
      <c r="H6271" t="s">
        <v>14</v>
      </c>
      <c r="I6271" t="s">
        <v>20</v>
      </c>
      <c r="J6271" s="14">
        <v>1269.8399999999999</v>
      </c>
      <c r="K6271" s="7">
        <v>1924</v>
      </c>
      <c r="L6271">
        <v>5</v>
      </c>
      <c r="M6271" t="s">
        <v>17</v>
      </c>
    </row>
    <row r="6272" spans="1:13" x14ac:dyDescent="0.2">
      <c r="A6272" t="str">
        <f>'Applications (Cleaned)'!A6272</f>
        <v>7806231</v>
      </c>
      <c r="B6272" t="str">
        <f>'Applications (Cleaned)'!B6272</f>
        <v>1282</v>
      </c>
      <c r="D6272" t="s">
        <v>19</v>
      </c>
      <c r="E6272" s="7">
        <v>128204</v>
      </c>
      <c r="G6272" t="s">
        <v>14</v>
      </c>
      <c r="H6272" t="s">
        <v>14</v>
      </c>
      <c r="I6272" t="s">
        <v>20</v>
      </c>
      <c r="J6272" s="14">
        <v>2053.44</v>
      </c>
      <c r="K6272" s="7">
        <v>2139</v>
      </c>
      <c r="L6272">
        <v>3</v>
      </c>
      <c r="M6272" t="s">
        <v>17</v>
      </c>
    </row>
    <row r="6273" spans="1:13" x14ac:dyDescent="0.2">
      <c r="A6273" t="str">
        <f>'Applications (Cleaned)'!A6273</f>
        <v>7808075</v>
      </c>
      <c r="B6273" t="str">
        <f>'Applications (Cleaned)'!B6273</f>
        <v>1735</v>
      </c>
      <c r="C6273" s="10">
        <v>44289</v>
      </c>
      <c r="D6273" t="s">
        <v>29</v>
      </c>
      <c r="E6273" s="7">
        <v>18017</v>
      </c>
      <c r="F6273">
        <v>658</v>
      </c>
      <c r="G6273" t="s">
        <v>26</v>
      </c>
      <c r="H6273" t="s">
        <v>14</v>
      </c>
      <c r="I6273" t="s">
        <v>24</v>
      </c>
      <c r="J6273" s="14">
        <v>2122.56</v>
      </c>
      <c r="K6273" s="7">
        <v>2211</v>
      </c>
      <c r="L6273">
        <v>4</v>
      </c>
    </row>
    <row r="6274" spans="1:13" x14ac:dyDescent="0.2">
      <c r="A6274" t="str">
        <f>'Applications (Cleaned)'!A6274</f>
        <v>7808382</v>
      </c>
      <c r="B6274" t="str">
        <f>'Applications (Cleaned)'!B6274</f>
        <v>1169</v>
      </c>
      <c r="C6274" s="10">
        <v>45066</v>
      </c>
      <c r="D6274" t="s">
        <v>37</v>
      </c>
      <c r="E6274" s="7">
        <v>15314</v>
      </c>
      <c r="F6274">
        <v>797</v>
      </c>
      <c r="G6274" t="s">
        <v>14</v>
      </c>
      <c r="H6274" t="s">
        <v>26</v>
      </c>
      <c r="I6274" t="s">
        <v>46</v>
      </c>
      <c r="J6274" s="14">
        <v>2403.06</v>
      </c>
      <c r="K6274" s="7">
        <v>3641</v>
      </c>
      <c r="L6274">
        <v>5</v>
      </c>
      <c r="M6274" t="s">
        <v>35</v>
      </c>
    </row>
    <row r="6275" spans="1:13" x14ac:dyDescent="0.2">
      <c r="A6275" t="str">
        <f>'Applications (Cleaned)'!A6275</f>
        <v>7809522</v>
      </c>
      <c r="B6275" t="str">
        <f>'Applications (Cleaned)'!B6275</f>
        <v>1143</v>
      </c>
      <c r="C6275" s="10">
        <v>45514</v>
      </c>
      <c r="D6275" t="s">
        <v>27</v>
      </c>
      <c r="E6275" s="7">
        <v>118468</v>
      </c>
      <c r="G6275" t="s">
        <v>26</v>
      </c>
      <c r="H6275" t="s">
        <v>26</v>
      </c>
      <c r="I6275" t="s">
        <v>16</v>
      </c>
      <c r="J6275" s="14">
        <v>1498.8</v>
      </c>
      <c r="K6275" s="7">
        <v>2498</v>
      </c>
      <c r="L6275">
        <v>1</v>
      </c>
      <c r="M6275" t="s">
        <v>52</v>
      </c>
    </row>
    <row r="6276" spans="1:13" x14ac:dyDescent="0.2">
      <c r="A6276" t="str">
        <f>'Applications (Cleaned)'!A6276</f>
        <v>7812700</v>
      </c>
      <c r="B6276" t="str">
        <f>'Applications (Cleaned)'!B6276</f>
        <v>0340</v>
      </c>
      <c r="C6276" s="10">
        <v>44350</v>
      </c>
      <c r="D6276" t="s">
        <v>27</v>
      </c>
      <c r="E6276" s="7">
        <v>190161</v>
      </c>
      <c r="F6276">
        <v>714</v>
      </c>
      <c r="G6276" t="s">
        <v>14</v>
      </c>
      <c r="H6276" t="s">
        <v>14</v>
      </c>
      <c r="I6276" t="s">
        <v>20</v>
      </c>
      <c r="J6276" s="14">
        <v>11463.36</v>
      </c>
      <c r="K6276" s="7">
        <v>11941</v>
      </c>
      <c r="L6276">
        <v>1</v>
      </c>
      <c r="M6276" t="s">
        <v>28</v>
      </c>
    </row>
    <row r="6277" spans="1:13" x14ac:dyDescent="0.2">
      <c r="A6277" t="str">
        <f>'Applications (Cleaned)'!A6277</f>
        <v>7815160</v>
      </c>
      <c r="B6277" t="str">
        <f>'Applications (Cleaned)'!B6277</f>
        <v>1796</v>
      </c>
      <c r="C6277" s="10">
        <v>45241</v>
      </c>
      <c r="D6277" t="s">
        <v>23</v>
      </c>
      <c r="E6277" s="7">
        <v>240408</v>
      </c>
      <c r="F6277">
        <v>651</v>
      </c>
      <c r="G6277" t="s">
        <v>14</v>
      </c>
      <c r="H6277" t="s">
        <v>26</v>
      </c>
      <c r="I6277" t="s">
        <v>20</v>
      </c>
      <c r="J6277" s="14">
        <v>3211.2</v>
      </c>
      <c r="K6277" s="7">
        <v>0</v>
      </c>
      <c r="L6277">
        <v>2</v>
      </c>
      <c r="M6277" t="s">
        <v>41</v>
      </c>
    </row>
    <row r="6278" spans="1:13" x14ac:dyDescent="0.2">
      <c r="A6278" t="str">
        <f>'Applications (Cleaned)'!A6278</f>
        <v>7815581</v>
      </c>
      <c r="B6278" t="str">
        <f>'Applications (Cleaned)'!B6278</f>
        <v>1705</v>
      </c>
      <c r="C6278" s="10">
        <v>44587</v>
      </c>
      <c r="D6278" t="s">
        <v>32</v>
      </c>
      <c r="E6278" s="7">
        <v>184839</v>
      </c>
      <c r="F6278">
        <v>759</v>
      </c>
      <c r="G6278" t="s">
        <v>14</v>
      </c>
      <c r="H6278" t="s">
        <v>26</v>
      </c>
      <c r="I6278" t="s">
        <v>20</v>
      </c>
      <c r="J6278" s="14">
        <v>2477.16</v>
      </c>
      <c r="K6278" s="7">
        <v>2949</v>
      </c>
      <c r="L6278">
        <v>1</v>
      </c>
    </row>
    <row r="6279" spans="1:13" x14ac:dyDescent="0.2">
      <c r="A6279" t="str">
        <f>'Applications (Cleaned)'!A6279</f>
        <v>7816272</v>
      </c>
      <c r="B6279" t="str">
        <f>'Applications (Cleaned)'!B6279</f>
        <v>0119</v>
      </c>
      <c r="C6279" s="10">
        <v>44373</v>
      </c>
      <c r="D6279" t="s">
        <v>23</v>
      </c>
      <c r="E6279" s="7">
        <v>143941</v>
      </c>
      <c r="F6279">
        <v>830</v>
      </c>
      <c r="G6279" t="s">
        <v>26</v>
      </c>
      <c r="H6279" t="s">
        <v>26</v>
      </c>
      <c r="I6279" t="s">
        <v>24</v>
      </c>
      <c r="J6279" s="14">
        <v>3161.4</v>
      </c>
      <c r="K6279" s="7">
        <v>4790</v>
      </c>
      <c r="L6279">
        <v>1</v>
      </c>
      <c r="M6279" t="s">
        <v>28</v>
      </c>
    </row>
    <row r="6280" spans="1:13" x14ac:dyDescent="0.2">
      <c r="A6280" t="str">
        <f>'Applications (Cleaned)'!A6280</f>
        <v>7818538</v>
      </c>
      <c r="B6280" t="str">
        <f>'Applications (Cleaned)'!B6280</f>
        <v>0256</v>
      </c>
      <c r="C6280" s="10">
        <v>45260</v>
      </c>
      <c r="D6280" t="s">
        <v>19</v>
      </c>
      <c r="E6280" s="7">
        <v>206715</v>
      </c>
      <c r="F6280">
        <v>772</v>
      </c>
      <c r="G6280" t="s">
        <v>14</v>
      </c>
      <c r="H6280" t="s">
        <v>26</v>
      </c>
      <c r="I6280" t="s">
        <v>16</v>
      </c>
      <c r="J6280" s="14">
        <v>1346.4</v>
      </c>
      <c r="K6280" s="7">
        <v>2244</v>
      </c>
      <c r="L6280">
        <v>3</v>
      </c>
      <c r="M6280" t="s">
        <v>31</v>
      </c>
    </row>
    <row r="6281" spans="1:13" x14ac:dyDescent="0.2">
      <c r="A6281" t="str">
        <f>'Applications (Cleaned)'!A6281</f>
        <v>7819237</v>
      </c>
      <c r="B6281" t="str">
        <f>'Applications (Cleaned)'!B6281</f>
        <v>1156</v>
      </c>
      <c r="C6281" s="10">
        <v>44202</v>
      </c>
      <c r="D6281" t="s">
        <v>13</v>
      </c>
      <c r="E6281" s="7">
        <v>155783</v>
      </c>
      <c r="F6281">
        <v>808</v>
      </c>
      <c r="G6281" t="s">
        <v>14</v>
      </c>
      <c r="H6281" t="s">
        <v>14</v>
      </c>
      <c r="I6281" t="s">
        <v>24</v>
      </c>
      <c r="J6281" s="14">
        <v>4222.68</v>
      </c>
      <c r="K6281" s="7">
        <v>5027</v>
      </c>
      <c r="L6281">
        <v>2</v>
      </c>
      <c r="M6281" t="s">
        <v>17</v>
      </c>
    </row>
    <row r="6282" spans="1:13" x14ac:dyDescent="0.2">
      <c r="A6282" t="str">
        <f>'Applications (Cleaned)'!A6282</f>
        <v>7819352</v>
      </c>
      <c r="B6282" t="str">
        <f>'Applications (Cleaned)'!B6282</f>
        <v>0731</v>
      </c>
      <c r="D6282" t="s">
        <v>19</v>
      </c>
      <c r="E6282" s="7">
        <v>124020</v>
      </c>
      <c r="F6282">
        <v>643</v>
      </c>
      <c r="G6282" t="s">
        <v>14</v>
      </c>
      <c r="H6282" t="s">
        <v>26</v>
      </c>
      <c r="I6282" t="s">
        <v>16</v>
      </c>
      <c r="J6282" s="14">
        <v>1135.2</v>
      </c>
      <c r="K6282" s="7">
        <v>1892</v>
      </c>
      <c r="L6282">
        <v>2</v>
      </c>
    </row>
    <row r="6283" spans="1:13" x14ac:dyDescent="0.2">
      <c r="A6283" t="str">
        <f>'Applications (Cleaned)'!A6283</f>
        <v>7820239</v>
      </c>
      <c r="B6283" t="str">
        <f>'Applications (Cleaned)'!B6283</f>
        <v>1394</v>
      </c>
      <c r="C6283" s="10">
        <v>45102</v>
      </c>
      <c r="D6283" t="s">
        <v>37</v>
      </c>
      <c r="E6283" s="7">
        <v>185119</v>
      </c>
      <c r="F6283">
        <v>365</v>
      </c>
      <c r="G6283" t="s">
        <v>14</v>
      </c>
      <c r="H6283" t="s">
        <v>14</v>
      </c>
      <c r="I6283" t="s">
        <v>16</v>
      </c>
      <c r="J6283" s="14">
        <v>1058.6400000000001</v>
      </c>
      <c r="K6283" s="7">
        <v>1604</v>
      </c>
      <c r="L6283">
        <v>1</v>
      </c>
      <c r="M6283" t="s">
        <v>35</v>
      </c>
    </row>
    <row r="6284" spans="1:13" x14ac:dyDescent="0.2">
      <c r="A6284" t="str">
        <f>'Applications (Cleaned)'!A6284</f>
        <v>7820361</v>
      </c>
      <c r="B6284" t="str">
        <f>'Applications (Cleaned)'!B6284</f>
        <v>0711</v>
      </c>
      <c r="C6284" s="10">
        <v>43992</v>
      </c>
      <c r="D6284" t="s">
        <v>29</v>
      </c>
      <c r="E6284" s="7">
        <v>176502</v>
      </c>
      <c r="G6284" t="s">
        <v>14</v>
      </c>
      <c r="H6284" t="s">
        <v>26</v>
      </c>
      <c r="I6284" t="s">
        <v>20</v>
      </c>
      <c r="J6284" s="14">
        <v>834.12</v>
      </c>
      <c r="K6284" s="7">
        <v>993</v>
      </c>
      <c r="L6284">
        <v>3</v>
      </c>
      <c r="M6284" t="s">
        <v>28</v>
      </c>
    </row>
    <row r="6285" spans="1:13" x14ac:dyDescent="0.2">
      <c r="A6285" t="str">
        <f>'Applications (Cleaned)'!A6285</f>
        <v>7823805</v>
      </c>
      <c r="B6285" t="str">
        <f>'Applications (Cleaned)'!B6285</f>
        <v>0383</v>
      </c>
      <c r="C6285" s="10">
        <v>44027</v>
      </c>
      <c r="D6285" t="s">
        <v>32</v>
      </c>
      <c r="E6285" s="7">
        <v>206151</v>
      </c>
      <c r="F6285">
        <v>782</v>
      </c>
      <c r="G6285" t="s">
        <v>14</v>
      </c>
      <c r="H6285" t="s">
        <v>14</v>
      </c>
      <c r="I6285" t="s">
        <v>20</v>
      </c>
      <c r="J6285" s="14">
        <v>2846.4</v>
      </c>
      <c r="K6285" s="7">
        <v>2965</v>
      </c>
      <c r="L6285">
        <v>3</v>
      </c>
    </row>
    <row r="6286" spans="1:13" x14ac:dyDescent="0.2">
      <c r="A6286" t="str">
        <f>'Applications (Cleaned)'!A6286</f>
        <v>7824077</v>
      </c>
      <c r="B6286" t="str">
        <f>'Applications (Cleaned)'!B6286</f>
        <v>1189</v>
      </c>
      <c r="C6286" s="10">
        <v>45012</v>
      </c>
      <c r="D6286" t="s">
        <v>27</v>
      </c>
      <c r="E6286" s="7">
        <v>47404</v>
      </c>
      <c r="F6286">
        <v>716</v>
      </c>
      <c r="G6286" t="s">
        <v>14</v>
      </c>
      <c r="H6286" t="s">
        <v>14</v>
      </c>
      <c r="I6286" t="s">
        <v>20</v>
      </c>
      <c r="J6286" s="14">
        <v>2567.4</v>
      </c>
      <c r="K6286" s="7">
        <v>4279</v>
      </c>
      <c r="L6286">
        <v>1</v>
      </c>
      <c r="M6286" t="s">
        <v>25</v>
      </c>
    </row>
    <row r="6287" spans="1:13" x14ac:dyDescent="0.2">
      <c r="A6287" t="str">
        <f>'Applications (Cleaned)'!A6287</f>
        <v>7830265</v>
      </c>
      <c r="B6287" t="str">
        <f>'Applications (Cleaned)'!B6287</f>
        <v>0806</v>
      </c>
      <c r="C6287" s="10">
        <v>45516</v>
      </c>
      <c r="D6287" t="s">
        <v>13</v>
      </c>
      <c r="E6287" s="7">
        <v>203586</v>
      </c>
      <c r="F6287">
        <v>803</v>
      </c>
      <c r="G6287" t="s">
        <v>14</v>
      </c>
      <c r="H6287" t="s">
        <v>14</v>
      </c>
      <c r="I6287" t="s">
        <v>20</v>
      </c>
      <c r="J6287" s="14">
        <v>1949.76</v>
      </c>
      <c r="K6287" s="7">
        <v>2031</v>
      </c>
      <c r="L6287">
        <v>3</v>
      </c>
    </row>
    <row r="6288" spans="1:13" x14ac:dyDescent="0.2">
      <c r="A6288" t="str">
        <f>'Applications (Cleaned)'!A6288</f>
        <v>7832222</v>
      </c>
      <c r="B6288" t="str">
        <f>'Applications (Cleaned)'!B6288</f>
        <v>1479</v>
      </c>
      <c r="C6288" s="10">
        <v>44686</v>
      </c>
      <c r="D6288" t="s">
        <v>29</v>
      </c>
      <c r="E6288" s="7">
        <v>156100</v>
      </c>
      <c r="F6288">
        <v>682</v>
      </c>
      <c r="G6288" t="s">
        <v>14</v>
      </c>
      <c r="H6288" t="s">
        <v>14</v>
      </c>
      <c r="I6288" t="s">
        <v>20</v>
      </c>
      <c r="J6288" s="14">
        <v>1293.5999999999999</v>
      </c>
      <c r="K6288" s="7">
        <v>1960</v>
      </c>
      <c r="L6288">
        <v>4</v>
      </c>
    </row>
    <row r="6289" spans="1:13" x14ac:dyDescent="0.2">
      <c r="A6289" t="str">
        <f>'Applications (Cleaned)'!A6289</f>
        <v>7835885</v>
      </c>
      <c r="B6289" t="str">
        <f>'Applications (Cleaned)'!B6289</f>
        <v>1740</v>
      </c>
      <c r="C6289" s="10">
        <v>44564</v>
      </c>
      <c r="D6289" t="s">
        <v>27</v>
      </c>
      <c r="E6289" s="7">
        <v>34768</v>
      </c>
      <c r="F6289">
        <v>607</v>
      </c>
      <c r="G6289" t="s">
        <v>14</v>
      </c>
      <c r="H6289" t="s">
        <v>14</v>
      </c>
      <c r="I6289" t="s">
        <v>20</v>
      </c>
      <c r="J6289" s="14">
        <v>1895.88</v>
      </c>
      <c r="K6289" s="7">
        <v>2257</v>
      </c>
      <c r="L6289">
        <v>2</v>
      </c>
      <c r="M6289" t="s">
        <v>25</v>
      </c>
    </row>
    <row r="6290" spans="1:13" x14ac:dyDescent="0.2">
      <c r="A6290" t="str">
        <f>'Applications (Cleaned)'!A6290</f>
        <v>7835902</v>
      </c>
      <c r="B6290" t="str">
        <f>'Applications (Cleaned)'!B6290</f>
        <v>1796</v>
      </c>
      <c r="C6290" s="10">
        <v>44909</v>
      </c>
      <c r="D6290" t="s">
        <v>23</v>
      </c>
      <c r="E6290" s="7">
        <v>134909</v>
      </c>
      <c r="F6290">
        <v>668</v>
      </c>
      <c r="G6290" t="s">
        <v>14</v>
      </c>
      <c r="H6290" t="s">
        <v>26</v>
      </c>
      <c r="I6290" t="s">
        <v>20</v>
      </c>
      <c r="J6290" s="14">
        <v>2007</v>
      </c>
      <c r="K6290" s="7">
        <v>3345</v>
      </c>
      <c r="L6290">
        <v>1</v>
      </c>
      <c r="M6290" t="s">
        <v>25</v>
      </c>
    </row>
    <row r="6291" spans="1:13" x14ac:dyDescent="0.2">
      <c r="A6291" t="str">
        <f>'Applications (Cleaned)'!A6291</f>
        <v>7835983</v>
      </c>
      <c r="B6291" t="str">
        <f>'Applications (Cleaned)'!B6291</f>
        <v>1619</v>
      </c>
      <c r="C6291" s="10">
        <v>43974</v>
      </c>
      <c r="D6291" t="s">
        <v>23</v>
      </c>
      <c r="E6291" s="7">
        <v>61920</v>
      </c>
      <c r="F6291">
        <v>446</v>
      </c>
      <c r="G6291" t="s">
        <v>14</v>
      </c>
      <c r="H6291" t="s">
        <v>26</v>
      </c>
      <c r="I6291" t="s">
        <v>20</v>
      </c>
      <c r="J6291" s="14">
        <v>1264.56</v>
      </c>
      <c r="K6291" s="7">
        <v>1916</v>
      </c>
      <c r="L6291">
        <v>3</v>
      </c>
      <c r="M6291" t="s">
        <v>28</v>
      </c>
    </row>
    <row r="6292" spans="1:13" x14ac:dyDescent="0.2">
      <c r="A6292" t="str">
        <f>'Applications (Cleaned)'!A6292</f>
        <v>7836000</v>
      </c>
      <c r="B6292" t="str">
        <f>'Applications (Cleaned)'!B6292</f>
        <v>0791</v>
      </c>
      <c r="C6292" s="10">
        <v>44910</v>
      </c>
      <c r="D6292" t="s">
        <v>37</v>
      </c>
      <c r="E6292" s="7">
        <v>80880</v>
      </c>
      <c r="F6292">
        <v>732</v>
      </c>
      <c r="G6292" t="s">
        <v>14</v>
      </c>
      <c r="H6292" t="s">
        <v>14</v>
      </c>
      <c r="I6292" t="s">
        <v>20</v>
      </c>
      <c r="J6292" s="14">
        <v>4176.96</v>
      </c>
      <c r="K6292" s="7">
        <v>4351</v>
      </c>
      <c r="L6292">
        <v>3</v>
      </c>
      <c r="M6292" t="s">
        <v>28</v>
      </c>
    </row>
    <row r="6293" spans="1:13" x14ac:dyDescent="0.2">
      <c r="A6293" t="str">
        <f>'Applications (Cleaned)'!A6293</f>
        <v>7836266</v>
      </c>
      <c r="B6293" t="str">
        <f>'Applications (Cleaned)'!B6293</f>
        <v>0643</v>
      </c>
      <c r="C6293" s="10">
        <v>44006</v>
      </c>
      <c r="D6293" t="s">
        <v>23</v>
      </c>
      <c r="E6293" s="7">
        <v>317772</v>
      </c>
      <c r="F6293">
        <v>696</v>
      </c>
      <c r="G6293" t="s">
        <v>14</v>
      </c>
      <c r="H6293" t="s">
        <v>14</v>
      </c>
      <c r="I6293" t="s">
        <v>20</v>
      </c>
      <c r="J6293" s="14">
        <v>2165.46</v>
      </c>
      <c r="K6293" s="7">
        <v>3281</v>
      </c>
      <c r="L6293">
        <v>2</v>
      </c>
      <c r="M6293" t="s">
        <v>52</v>
      </c>
    </row>
    <row r="6294" spans="1:13" x14ac:dyDescent="0.2">
      <c r="A6294" t="str">
        <f>'Applications (Cleaned)'!A6294</f>
        <v>7839276</v>
      </c>
      <c r="B6294" t="str">
        <f>'Applications (Cleaned)'!B6294</f>
        <v>1402</v>
      </c>
      <c r="C6294" s="10">
        <v>45082</v>
      </c>
      <c r="D6294" t="s">
        <v>32</v>
      </c>
      <c r="E6294" s="7">
        <v>194556</v>
      </c>
      <c r="F6294">
        <v>845</v>
      </c>
      <c r="G6294" t="s">
        <v>14</v>
      </c>
      <c r="H6294" t="s">
        <v>26</v>
      </c>
      <c r="I6294" t="s">
        <v>24</v>
      </c>
      <c r="J6294" s="14">
        <v>871.68</v>
      </c>
      <c r="K6294" s="7">
        <v>908</v>
      </c>
      <c r="L6294">
        <v>3</v>
      </c>
      <c r="M6294" t="s">
        <v>31</v>
      </c>
    </row>
    <row r="6295" spans="1:13" x14ac:dyDescent="0.2">
      <c r="A6295" t="str">
        <f>'Applications (Cleaned)'!A6295</f>
        <v>7842544</v>
      </c>
      <c r="B6295" t="str">
        <f>'Applications (Cleaned)'!B6295</f>
        <v>1564</v>
      </c>
      <c r="C6295" s="10">
        <v>43963</v>
      </c>
      <c r="D6295" t="s">
        <v>32</v>
      </c>
      <c r="E6295" s="7">
        <v>26285</v>
      </c>
      <c r="F6295">
        <v>821</v>
      </c>
      <c r="G6295" t="s">
        <v>26</v>
      </c>
      <c r="H6295" t="s">
        <v>14</v>
      </c>
      <c r="I6295" t="s">
        <v>20</v>
      </c>
      <c r="J6295" s="14">
        <v>3126.48</v>
      </c>
      <c r="K6295" s="7">
        <v>3722</v>
      </c>
      <c r="L6295">
        <v>5</v>
      </c>
      <c r="M6295" t="s">
        <v>31</v>
      </c>
    </row>
    <row r="6296" spans="1:13" x14ac:dyDescent="0.2">
      <c r="A6296" t="str">
        <f>'Applications (Cleaned)'!A6296</f>
        <v>7843455</v>
      </c>
      <c r="B6296" t="str">
        <f>'Applications (Cleaned)'!B6296</f>
        <v>1584</v>
      </c>
      <c r="D6296" t="s">
        <v>13</v>
      </c>
      <c r="E6296" s="7">
        <v>130085</v>
      </c>
      <c r="F6296">
        <v>774</v>
      </c>
      <c r="G6296" t="s">
        <v>26</v>
      </c>
      <c r="H6296" t="s">
        <v>26</v>
      </c>
      <c r="I6296" t="s">
        <v>24</v>
      </c>
      <c r="J6296" s="14">
        <v>1797.12</v>
      </c>
      <c r="K6296" s="7">
        <v>1872</v>
      </c>
      <c r="L6296">
        <v>1</v>
      </c>
      <c r="M6296" t="s">
        <v>21</v>
      </c>
    </row>
    <row r="6297" spans="1:13" x14ac:dyDescent="0.2">
      <c r="A6297" t="str">
        <f>'Applications (Cleaned)'!A6297</f>
        <v>7844354</v>
      </c>
      <c r="B6297" t="str">
        <f>'Applications (Cleaned)'!B6297</f>
        <v>0020</v>
      </c>
      <c r="C6297" s="10">
        <v>45130</v>
      </c>
      <c r="D6297" t="s">
        <v>13</v>
      </c>
      <c r="E6297" s="7">
        <v>209010</v>
      </c>
      <c r="F6297">
        <v>707</v>
      </c>
      <c r="G6297" t="s">
        <v>14</v>
      </c>
      <c r="H6297" t="s">
        <v>26</v>
      </c>
      <c r="I6297" t="s">
        <v>16</v>
      </c>
      <c r="J6297" s="14">
        <v>4233.6000000000004</v>
      </c>
      <c r="K6297" s="7">
        <v>5040</v>
      </c>
      <c r="L6297">
        <v>4</v>
      </c>
    </row>
    <row r="6298" spans="1:13" x14ac:dyDescent="0.2">
      <c r="A6298" t="str">
        <f>'Applications (Cleaned)'!A6298</f>
        <v>7845041</v>
      </c>
      <c r="B6298" t="str">
        <f>'Applications (Cleaned)'!B6298</f>
        <v>0412</v>
      </c>
      <c r="C6298" s="10">
        <v>45202</v>
      </c>
      <c r="D6298" t="s">
        <v>19</v>
      </c>
      <c r="E6298" s="7">
        <v>99689</v>
      </c>
      <c r="F6298">
        <v>843</v>
      </c>
      <c r="G6298" t="s">
        <v>14</v>
      </c>
      <c r="H6298" t="s">
        <v>14</v>
      </c>
      <c r="I6298" t="s">
        <v>16</v>
      </c>
      <c r="J6298" s="14">
        <v>2315.52</v>
      </c>
      <c r="K6298" s="7">
        <v>2412</v>
      </c>
      <c r="L6298">
        <v>5</v>
      </c>
      <c r="M6298" t="s">
        <v>25</v>
      </c>
    </row>
    <row r="6299" spans="1:13" x14ac:dyDescent="0.2">
      <c r="A6299" t="str">
        <f>'Applications (Cleaned)'!A6299</f>
        <v>7845258</v>
      </c>
      <c r="B6299" t="str">
        <f>'Applications (Cleaned)'!B6299</f>
        <v>1364</v>
      </c>
      <c r="C6299" s="10">
        <v>45296</v>
      </c>
      <c r="D6299" t="s">
        <v>19</v>
      </c>
      <c r="E6299" s="7">
        <v>31356</v>
      </c>
      <c r="F6299">
        <v>619</v>
      </c>
      <c r="G6299" t="s">
        <v>14</v>
      </c>
      <c r="H6299" t="s">
        <v>26</v>
      </c>
      <c r="I6299" t="s">
        <v>20</v>
      </c>
      <c r="J6299" s="14">
        <v>5184.96</v>
      </c>
      <c r="K6299" s="7">
        <v>5401</v>
      </c>
      <c r="L6299">
        <v>1</v>
      </c>
      <c r="M6299" t="s">
        <v>35</v>
      </c>
    </row>
    <row r="6300" spans="1:13" x14ac:dyDescent="0.2">
      <c r="A6300" t="str">
        <f>'Applications (Cleaned)'!A6300</f>
        <v>7846716</v>
      </c>
      <c r="B6300" t="str">
        <f>'Applications (Cleaned)'!B6300</f>
        <v>0614</v>
      </c>
      <c r="C6300" s="10">
        <v>45357</v>
      </c>
      <c r="D6300" t="s">
        <v>19</v>
      </c>
      <c r="E6300" s="7">
        <v>192749</v>
      </c>
      <c r="G6300" t="s">
        <v>14</v>
      </c>
      <c r="H6300" t="s">
        <v>14</v>
      </c>
      <c r="I6300" t="s">
        <v>20</v>
      </c>
      <c r="J6300" s="14">
        <v>3871.56</v>
      </c>
      <c r="K6300" s="7">
        <v>4609</v>
      </c>
      <c r="L6300">
        <v>2</v>
      </c>
      <c r="M6300" t="s">
        <v>34</v>
      </c>
    </row>
    <row r="6301" spans="1:13" x14ac:dyDescent="0.2">
      <c r="A6301" t="str">
        <f>'Applications (Cleaned)'!A6301</f>
        <v>7846951</v>
      </c>
      <c r="B6301" t="str">
        <f>'Applications (Cleaned)'!B6301</f>
        <v>1195</v>
      </c>
      <c r="D6301" t="s">
        <v>37</v>
      </c>
      <c r="E6301" s="7">
        <v>238267</v>
      </c>
      <c r="F6301">
        <v>418</v>
      </c>
      <c r="G6301" t="s">
        <v>14</v>
      </c>
      <c r="H6301" t="s">
        <v>26</v>
      </c>
      <c r="I6301" t="s">
        <v>20</v>
      </c>
      <c r="J6301" s="14">
        <v>4211.5200000000004</v>
      </c>
      <c r="K6301" s="7">
        <v>4387</v>
      </c>
      <c r="L6301">
        <v>4</v>
      </c>
      <c r="M6301" t="s">
        <v>28</v>
      </c>
    </row>
    <row r="6302" spans="1:13" x14ac:dyDescent="0.2">
      <c r="A6302" t="str">
        <f>'Applications (Cleaned)'!A6302</f>
        <v>7847753</v>
      </c>
      <c r="B6302" t="str">
        <f>'Applications (Cleaned)'!B6302</f>
        <v>1103</v>
      </c>
      <c r="C6302" s="10">
        <v>44738</v>
      </c>
      <c r="D6302" t="s">
        <v>27</v>
      </c>
      <c r="E6302" s="7">
        <v>156216</v>
      </c>
      <c r="F6302">
        <v>706</v>
      </c>
      <c r="G6302" t="s">
        <v>14</v>
      </c>
      <c r="H6302" t="s">
        <v>14</v>
      </c>
      <c r="I6302" t="s">
        <v>33</v>
      </c>
      <c r="J6302" s="14">
        <v>970.2</v>
      </c>
      <c r="K6302" s="7">
        <v>1470</v>
      </c>
      <c r="L6302">
        <v>4</v>
      </c>
      <c r="M6302" t="s">
        <v>21</v>
      </c>
    </row>
    <row r="6303" spans="1:13" x14ac:dyDescent="0.2">
      <c r="A6303" t="str">
        <f>'Applications (Cleaned)'!A6303</f>
        <v>7848096</v>
      </c>
      <c r="B6303" t="str">
        <f>'Applications (Cleaned)'!B6303</f>
        <v>1308</v>
      </c>
      <c r="C6303" s="10">
        <v>43905</v>
      </c>
      <c r="D6303" t="s">
        <v>19</v>
      </c>
      <c r="E6303" s="7">
        <v>159581</v>
      </c>
      <c r="F6303">
        <v>719</v>
      </c>
      <c r="G6303" t="s">
        <v>14</v>
      </c>
      <c r="H6303" t="s">
        <v>26</v>
      </c>
      <c r="I6303" t="s">
        <v>24</v>
      </c>
      <c r="J6303" s="14">
        <v>4842.24</v>
      </c>
      <c r="K6303" s="7">
        <v>0</v>
      </c>
      <c r="L6303">
        <v>2</v>
      </c>
      <c r="M6303" t="s">
        <v>25</v>
      </c>
    </row>
    <row r="6304" spans="1:13" x14ac:dyDescent="0.2">
      <c r="A6304" t="str">
        <f>'Applications (Cleaned)'!A6304</f>
        <v>7850011</v>
      </c>
      <c r="B6304" t="str">
        <f>'Applications (Cleaned)'!B6304</f>
        <v>1047</v>
      </c>
      <c r="C6304" s="10">
        <v>45134</v>
      </c>
      <c r="D6304" t="s">
        <v>27</v>
      </c>
      <c r="E6304" s="7">
        <v>117934</v>
      </c>
      <c r="G6304" t="s">
        <v>14</v>
      </c>
      <c r="H6304" t="s">
        <v>14</v>
      </c>
      <c r="I6304" t="s">
        <v>33</v>
      </c>
      <c r="J6304" s="14">
        <v>1236.18</v>
      </c>
      <c r="K6304" s="7">
        <v>1873</v>
      </c>
      <c r="L6304">
        <v>4</v>
      </c>
    </row>
    <row r="6305" spans="1:13" x14ac:dyDescent="0.2">
      <c r="A6305" t="str">
        <f>'Applications (Cleaned)'!A6305</f>
        <v>7851277</v>
      </c>
      <c r="B6305" t="str">
        <f>'Applications (Cleaned)'!B6305</f>
        <v>0647</v>
      </c>
      <c r="C6305" s="10">
        <v>44845</v>
      </c>
      <c r="D6305" t="s">
        <v>32</v>
      </c>
      <c r="E6305" s="7">
        <v>113885</v>
      </c>
      <c r="F6305">
        <v>696</v>
      </c>
      <c r="G6305" t="s">
        <v>14</v>
      </c>
      <c r="H6305" t="s">
        <v>14</v>
      </c>
      <c r="I6305" t="s">
        <v>24</v>
      </c>
      <c r="J6305" s="14">
        <v>3388.56</v>
      </c>
      <c r="K6305" s="7">
        <v>4034</v>
      </c>
      <c r="L6305">
        <v>1</v>
      </c>
    </row>
    <row r="6306" spans="1:13" x14ac:dyDescent="0.2">
      <c r="A6306" t="str">
        <f>'Applications (Cleaned)'!A6306</f>
        <v>7852564</v>
      </c>
      <c r="B6306" t="str">
        <f>'Applications (Cleaned)'!B6306</f>
        <v>0002</v>
      </c>
      <c r="C6306" s="10">
        <v>45057</v>
      </c>
      <c r="D6306" t="s">
        <v>29</v>
      </c>
      <c r="E6306" s="7">
        <v>54445</v>
      </c>
      <c r="F6306">
        <v>745</v>
      </c>
      <c r="G6306" t="s">
        <v>14</v>
      </c>
      <c r="H6306" t="s">
        <v>14</v>
      </c>
      <c r="I6306" t="s">
        <v>46</v>
      </c>
      <c r="J6306" s="14">
        <v>2588.04</v>
      </c>
      <c r="K6306" s="7">
        <v>3081</v>
      </c>
      <c r="L6306">
        <v>2</v>
      </c>
      <c r="M6306" t="s">
        <v>47</v>
      </c>
    </row>
    <row r="6307" spans="1:13" x14ac:dyDescent="0.2">
      <c r="A6307" t="str">
        <f>'Applications (Cleaned)'!A6307</f>
        <v>7854049</v>
      </c>
      <c r="B6307" t="str">
        <f>'Applications (Cleaned)'!B6307</f>
        <v>0113</v>
      </c>
      <c r="C6307" s="10">
        <v>44227</v>
      </c>
      <c r="D6307" t="s">
        <v>27</v>
      </c>
      <c r="E6307" s="7">
        <v>22453</v>
      </c>
      <c r="F6307">
        <v>720</v>
      </c>
      <c r="G6307" t="s">
        <v>26</v>
      </c>
      <c r="H6307" t="s">
        <v>14</v>
      </c>
      <c r="I6307" t="s">
        <v>20</v>
      </c>
      <c r="J6307" s="14">
        <v>1749.54</v>
      </c>
      <c r="K6307" s="7">
        <v>2243</v>
      </c>
      <c r="L6307">
        <v>4</v>
      </c>
      <c r="M6307" t="s">
        <v>17</v>
      </c>
    </row>
    <row r="6308" spans="1:13" x14ac:dyDescent="0.2">
      <c r="A6308" t="str">
        <f>'Applications (Cleaned)'!A6308</f>
        <v>7854836</v>
      </c>
      <c r="B6308" t="str">
        <f>'Applications (Cleaned)'!B6308</f>
        <v>0864</v>
      </c>
      <c r="C6308" s="10">
        <v>45244</v>
      </c>
      <c r="D6308" t="s">
        <v>29</v>
      </c>
      <c r="E6308" s="7">
        <v>37736</v>
      </c>
      <c r="F6308">
        <v>626</v>
      </c>
      <c r="G6308" t="s">
        <v>14</v>
      </c>
      <c r="H6308" t="s">
        <v>26</v>
      </c>
      <c r="I6308" t="s">
        <v>20</v>
      </c>
      <c r="J6308" s="14">
        <v>8069.76</v>
      </c>
      <c r="K6308" s="7">
        <v>0</v>
      </c>
      <c r="L6308">
        <v>3</v>
      </c>
    </row>
    <row r="6309" spans="1:13" x14ac:dyDescent="0.2">
      <c r="A6309" t="str">
        <f>'Applications (Cleaned)'!A6309</f>
        <v>7855574</v>
      </c>
      <c r="B6309" t="str">
        <f>'Applications (Cleaned)'!B6309</f>
        <v>1023</v>
      </c>
      <c r="C6309" s="10">
        <v>45348</v>
      </c>
      <c r="D6309" t="s">
        <v>13</v>
      </c>
      <c r="E6309" s="7">
        <v>169744</v>
      </c>
      <c r="F6309">
        <v>811</v>
      </c>
      <c r="G6309" t="s">
        <v>14</v>
      </c>
      <c r="H6309" t="s">
        <v>14</v>
      </c>
      <c r="I6309" t="s">
        <v>16</v>
      </c>
      <c r="J6309" s="14">
        <v>1011.84</v>
      </c>
      <c r="K6309" s="7">
        <v>1054</v>
      </c>
      <c r="L6309">
        <v>2</v>
      </c>
    </row>
    <row r="6310" spans="1:13" x14ac:dyDescent="0.2">
      <c r="A6310" t="str">
        <f>'Applications (Cleaned)'!A6310</f>
        <v>7855749</v>
      </c>
      <c r="B6310" t="str">
        <f>'Applications (Cleaned)'!B6310</f>
        <v>1051</v>
      </c>
      <c r="C6310" s="10">
        <v>44160</v>
      </c>
      <c r="D6310" t="s">
        <v>19</v>
      </c>
      <c r="E6310" s="7">
        <v>92935</v>
      </c>
      <c r="G6310" t="s">
        <v>26</v>
      </c>
      <c r="H6310" t="s">
        <v>26</v>
      </c>
      <c r="I6310" t="s">
        <v>16</v>
      </c>
      <c r="J6310" s="14">
        <v>1304.4000000000001</v>
      </c>
      <c r="K6310" s="7">
        <v>2174</v>
      </c>
      <c r="L6310">
        <v>4</v>
      </c>
      <c r="M6310" t="s">
        <v>41</v>
      </c>
    </row>
    <row r="6311" spans="1:13" x14ac:dyDescent="0.2">
      <c r="A6311" t="str">
        <f>'Applications (Cleaned)'!A6311</f>
        <v>7855994</v>
      </c>
      <c r="B6311" t="str">
        <f>'Applications (Cleaned)'!B6311</f>
        <v>0084</v>
      </c>
      <c r="C6311" s="10">
        <v>43912</v>
      </c>
      <c r="D6311" t="s">
        <v>19</v>
      </c>
      <c r="E6311" s="7">
        <v>221481</v>
      </c>
      <c r="G6311" t="s">
        <v>14</v>
      </c>
      <c r="H6311" t="s">
        <v>26</v>
      </c>
      <c r="I6311" t="s">
        <v>16</v>
      </c>
      <c r="J6311" s="14">
        <v>5801.64</v>
      </c>
      <c r="K6311" s="7">
        <v>7438</v>
      </c>
      <c r="L6311">
        <v>1</v>
      </c>
      <c r="M6311" t="s">
        <v>41</v>
      </c>
    </row>
    <row r="6312" spans="1:13" x14ac:dyDescent="0.2">
      <c r="A6312" t="str">
        <f>'Applications (Cleaned)'!A6312</f>
        <v>7856663</v>
      </c>
      <c r="B6312" t="str">
        <f>'Applications (Cleaned)'!B6312</f>
        <v>0932</v>
      </c>
      <c r="C6312" s="10">
        <v>45622</v>
      </c>
      <c r="D6312" t="s">
        <v>37</v>
      </c>
      <c r="E6312" s="7">
        <v>93214</v>
      </c>
      <c r="F6312">
        <v>435</v>
      </c>
      <c r="G6312" t="s">
        <v>14</v>
      </c>
      <c r="H6312" t="s">
        <v>14</v>
      </c>
      <c r="I6312" t="s">
        <v>16</v>
      </c>
      <c r="J6312" s="14">
        <v>4883.76</v>
      </c>
      <c r="K6312" s="7">
        <v>5814</v>
      </c>
      <c r="L6312">
        <v>3</v>
      </c>
      <c r="M6312" t="s">
        <v>52</v>
      </c>
    </row>
    <row r="6313" spans="1:13" x14ac:dyDescent="0.2">
      <c r="A6313" t="str">
        <f>'Applications (Cleaned)'!A6313</f>
        <v>7858087</v>
      </c>
      <c r="B6313" t="str">
        <f>'Applications (Cleaned)'!B6313</f>
        <v>1086</v>
      </c>
      <c r="C6313" s="10">
        <v>45178</v>
      </c>
      <c r="D6313" t="s">
        <v>37</v>
      </c>
      <c r="E6313" s="7">
        <v>155847</v>
      </c>
      <c r="F6313">
        <v>591</v>
      </c>
      <c r="G6313" t="s">
        <v>26</v>
      </c>
      <c r="H6313" t="s">
        <v>14</v>
      </c>
      <c r="I6313" t="s">
        <v>20</v>
      </c>
      <c r="J6313" s="14">
        <v>4099.2</v>
      </c>
      <c r="K6313" s="7">
        <v>0</v>
      </c>
      <c r="L6313">
        <v>2</v>
      </c>
      <c r="M6313" t="s">
        <v>31</v>
      </c>
    </row>
    <row r="6314" spans="1:13" x14ac:dyDescent="0.2">
      <c r="A6314" t="str">
        <f>'Applications (Cleaned)'!A6314</f>
        <v>7859450</v>
      </c>
      <c r="B6314" t="str">
        <f>'Applications (Cleaned)'!B6314</f>
        <v>0105</v>
      </c>
      <c r="C6314" s="10">
        <v>44406</v>
      </c>
      <c r="D6314" t="s">
        <v>27</v>
      </c>
      <c r="E6314" s="7">
        <v>81776</v>
      </c>
      <c r="F6314">
        <v>646</v>
      </c>
      <c r="G6314" t="s">
        <v>14</v>
      </c>
      <c r="H6314" t="s">
        <v>14</v>
      </c>
      <c r="I6314" t="s">
        <v>16</v>
      </c>
      <c r="J6314" s="14">
        <v>5485.44</v>
      </c>
      <c r="K6314" s="7">
        <v>5714</v>
      </c>
      <c r="L6314">
        <v>1</v>
      </c>
      <c r="M6314" t="s">
        <v>34</v>
      </c>
    </row>
    <row r="6315" spans="1:13" x14ac:dyDescent="0.2">
      <c r="A6315" t="str">
        <f>'Applications (Cleaned)'!A6315</f>
        <v>7859697</v>
      </c>
      <c r="B6315" t="str">
        <f>'Applications (Cleaned)'!B6315</f>
        <v>0178</v>
      </c>
      <c r="C6315" s="10">
        <v>44386</v>
      </c>
      <c r="D6315" t="s">
        <v>23</v>
      </c>
      <c r="E6315" s="7">
        <v>212855</v>
      </c>
      <c r="F6315">
        <v>662</v>
      </c>
      <c r="G6315" t="s">
        <v>14</v>
      </c>
      <c r="H6315" t="s">
        <v>26</v>
      </c>
      <c r="I6315" t="s">
        <v>20</v>
      </c>
      <c r="J6315" s="14">
        <v>2964.36</v>
      </c>
      <c r="K6315" s="7">
        <v>3529</v>
      </c>
      <c r="L6315">
        <v>1</v>
      </c>
      <c r="M6315" t="s">
        <v>35</v>
      </c>
    </row>
    <row r="6316" spans="1:13" x14ac:dyDescent="0.2">
      <c r="A6316" t="str">
        <f>'Applications (Cleaned)'!A6316</f>
        <v>7859912</v>
      </c>
      <c r="B6316" t="str">
        <f>'Applications (Cleaned)'!B6316</f>
        <v>0628</v>
      </c>
      <c r="C6316" s="10">
        <v>45432</v>
      </c>
      <c r="D6316" t="s">
        <v>19</v>
      </c>
      <c r="E6316" s="7">
        <v>195633</v>
      </c>
      <c r="F6316">
        <v>728</v>
      </c>
      <c r="G6316" t="s">
        <v>26</v>
      </c>
      <c r="H6316" t="s">
        <v>26</v>
      </c>
      <c r="I6316" t="s">
        <v>24</v>
      </c>
      <c r="J6316" s="14">
        <v>2689.2</v>
      </c>
      <c r="K6316" s="7">
        <v>4482</v>
      </c>
      <c r="L6316">
        <v>5</v>
      </c>
      <c r="M6316" t="s">
        <v>25</v>
      </c>
    </row>
    <row r="6317" spans="1:13" x14ac:dyDescent="0.2">
      <c r="A6317" t="str">
        <f>'Applications (Cleaned)'!A6317</f>
        <v>7860078</v>
      </c>
      <c r="B6317" t="str">
        <f>'Applications (Cleaned)'!B6317</f>
        <v>1515</v>
      </c>
      <c r="C6317" s="10">
        <v>45367</v>
      </c>
      <c r="D6317" t="s">
        <v>13</v>
      </c>
      <c r="E6317" s="7">
        <v>144655</v>
      </c>
      <c r="F6317">
        <v>747</v>
      </c>
      <c r="G6317" t="s">
        <v>26</v>
      </c>
      <c r="H6317" t="s">
        <v>14</v>
      </c>
      <c r="I6317" t="s">
        <v>16</v>
      </c>
      <c r="J6317" s="14">
        <v>1301.82</v>
      </c>
      <c r="K6317" s="7">
        <v>0</v>
      </c>
      <c r="L6317">
        <v>5</v>
      </c>
    </row>
    <row r="6318" spans="1:13" x14ac:dyDescent="0.2">
      <c r="A6318" t="str">
        <f>'Applications (Cleaned)'!A6318</f>
        <v>7861702</v>
      </c>
      <c r="B6318" t="str">
        <f>'Applications (Cleaned)'!B6318</f>
        <v>1304</v>
      </c>
      <c r="C6318" s="10">
        <v>44457</v>
      </c>
      <c r="D6318" t="s">
        <v>23</v>
      </c>
      <c r="E6318" s="7">
        <v>61460</v>
      </c>
      <c r="F6318">
        <v>650</v>
      </c>
      <c r="G6318" t="s">
        <v>14</v>
      </c>
      <c r="H6318" t="s">
        <v>26</v>
      </c>
      <c r="I6318" t="s">
        <v>24</v>
      </c>
      <c r="J6318" s="14">
        <v>8890.44</v>
      </c>
      <c r="K6318" s="7">
        <v>11398</v>
      </c>
      <c r="L6318">
        <v>4</v>
      </c>
      <c r="M6318" t="s">
        <v>31</v>
      </c>
    </row>
    <row r="6319" spans="1:13" x14ac:dyDescent="0.2">
      <c r="A6319" t="str">
        <f>'Applications (Cleaned)'!A6319</f>
        <v>7862088</v>
      </c>
      <c r="B6319" t="str">
        <f>'Applications (Cleaned)'!B6319</f>
        <v>1627</v>
      </c>
      <c r="C6319" s="10">
        <v>45225</v>
      </c>
      <c r="D6319" t="s">
        <v>23</v>
      </c>
      <c r="E6319" s="7">
        <v>97265</v>
      </c>
      <c r="F6319">
        <v>721</v>
      </c>
      <c r="G6319" t="s">
        <v>14</v>
      </c>
      <c r="H6319" t="s">
        <v>26</v>
      </c>
      <c r="I6319" t="s">
        <v>16</v>
      </c>
      <c r="J6319" s="14">
        <v>4092.66</v>
      </c>
      <c r="K6319" s="7">
        <v>5247</v>
      </c>
      <c r="L6319">
        <v>1</v>
      </c>
      <c r="M6319" t="s">
        <v>47</v>
      </c>
    </row>
    <row r="6320" spans="1:13" x14ac:dyDescent="0.2">
      <c r="A6320" t="str">
        <f>'Applications (Cleaned)'!A6320</f>
        <v>7862385</v>
      </c>
      <c r="B6320" t="str">
        <f>'Applications (Cleaned)'!B6320</f>
        <v>1506</v>
      </c>
      <c r="C6320" s="10">
        <v>44223</v>
      </c>
      <c r="D6320" t="s">
        <v>19</v>
      </c>
      <c r="E6320" s="7">
        <v>79851</v>
      </c>
      <c r="F6320">
        <v>758</v>
      </c>
      <c r="G6320" t="s">
        <v>14</v>
      </c>
      <c r="H6320" t="s">
        <v>26</v>
      </c>
      <c r="I6320" t="s">
        <v>20</v>
      </c>
      <c r="J6320" s="14">
        <v>1708.98</v>
      </c>
      <c r="K6320" s="7">
        <v>2191</v>
      </c>
      <c r="L6320">
        <v>5</v>
      </c>
    </row>
    <row r="6321" spans="1:13" x14ac:dyDescent="0.2">
      <c r="A6321" t="str">
        <f>'Applications (Cleaned)'!A6321</f>
        <v>7863599</v>
      </c>
      <c r="B6321" t="str">
        <f>'Applications (Cleaned)'!B6321</f>
        <v>1626</v>
      </c>
      <c r="C6321" s="10">
        <v>45399</v>
      </c>
      <c r="D6321" t="s">
        <v>27</v>
      </c>
      <c r="E6321" s="7">
        <v>197624</v>
      </c>
      <c r="F6321">
        <v>531</v>
      </c>
      <c r="G6321" t="s">
        <v>14</v>
      </c>
      <c r="H6321" t="s">
        <v>26</v>
      </c>
      <c r="I6321" t="s">
        <v>20</v>
      </c>
      <c r="J6321" s="14">
        <v>4297.92</v>
      </c>
      <c r="K6321" s="7">
        <v>4477</v>
      </c>
      <c r="L6321">
        <v>5</v>
      </c>
    </row>
    <row r="6322" spans="1:13" x14ac:dyDescent="0.2">
      <c r="A6322" t="str">
        <f>'Applications (Cleaned)'!A6322</f>
        <v>7865314</v>
      </c>
      <c r="B6322" t="str">
        <f>'Applications (Cleaned)'!B6322</f>
        <v>1577</v>
      </c>
      <c r="C6322" s="10">
        <v>44805</v>
      </c>
      <c r="D6322" t="s">
        <v>37</v>
      </c>
      <c r="E6322" s="7">
        <v>30933</v>
      </c>
      <c r="F6322">
        <v>801</v>
      </c>
      <c r="G6322" t="s">
        <v>14</v>
      </c>
      <c r="H6322" t="s">
        <v>14</v>
      </c>
      <c r="I6322" t="s">
        <v>16</v>
      </c>
      <c r="J6322" s="14">
        <v>4585.62</v>
      </c>
      <c r="K6322" s="7">
        <v>5879</v>
      </c>
      <c r="L6322">
        <v>1</v>
      </c>
    </row>
    <row r="6323" spans="1:13" x14ac:dyDescent="0.2">
      <c r="A6323" t="str">
        <f>'Applications (Cleaned)'!A6323</f>
        <v>7865788</v>
      </c>
      <c r="B6323" t="str">
        <f>'Applications (Cleaned)'!B6323</f>
        <v>0030</v>
      </c>
      <c r="C6323" s="10">
        <v>44337</v>
      </c>
      <c r="D6323" t="s">
        <v>29</v>
      </c>
      <c r="E6323" s="7">
        <v>9612</v>
      </c>
      <c r="F6323">
        <v>813</v>
      </c>
      <c r="G6323" t="s">
        <v>14</v>
      </c>
      <c r="H6323" t="s">
        <v>26</v>
      </c>
      <c r="I6323" t="s">
        <v>20</v>
      </c>
      <c r="J6323" s="14">
        <v>1860.6</v>
      </c>
      <c r="K6323" s="7">
        <v>3101</v>
      </c>
      <c r="L6323">
        <v>1</v>
      </c>
      <c r="M6323" t="s">
        <v>47</v>
      </c>
    </row>
    <row r="6324" spans="1:13" x14ac:dyDescent="0.2">
      <c r="A6324" t="str">
        <f>'Applications (Cleaned)'!A6324</f>
        <v>7865836</v>
      </c>
      <c r="B6324" t="str">
        <f>'Applications (Cleaned)'!B6324</f>
        <v>0998</v>
      </c>
      <c r="C6324" s="10">
        <v>45338</v>
      </c>
      <c r="D6324" t="s">
        <v>23</v>
      </c>
      <c r="E6324" s="7">
        <v>225074</v>
      </c>
      <c r="F6324">
        <v>817</v>
      </c>
      <c r="G6324" t="s">
        <v>14</v>
      </c>
      <c r="H6324" t="s">
        <v>26</v>
      </c>
      <c r="I6324" t="s">
        <v>24</v>
      </c>
      <c r="J6324" s="14">
        <v>3725.4</v>
      </c>
      <c r="K6324" s="7">
        <v>4435</v>
      </c>
      <c r="L6324">
        <v>3</v>
      </c>
      <c r="M6324" t="s">
        <v>31</v>
      </c>
    </row>
    <row r="6325" spans="1:13" x14ac:dyDescent="0.2">
      <c r="A6325" t="str">
        <f>'Applications (Cleaned)'!A6325</f>
        <v>7870080</v>
      </c>
      <c r="B6325" t="str">
        <f>'Applications (Cleaned)'!B6325</f>
        <v>1610</v>
      </c>
      <c r="D6325" t="s">
        <v>29</v>
      </c>
      <c r="E6325" s="7">
        <v>50153</v>
      </c>
      <c r="F6325">
        <v>736</v>
      </c>
      <c r="G6325" t="s">
        <v>14</v>
      </c>
      <c r="H6325" t="s">
        <v>26</v>
      </c>
      <c r="I6325" t="s">
        <v>20</v>
      </c>
      <c r="J6325" s="14">
        <v>2552.7600000000002</v>
      </c>
      <c r="K6325" s="7">
        <v>3039</v>
      </c>
      <c r="L6325">
        <v>3</v>
      </c>
    </row>
    <row r="6326" spans="1:13" x14ac:dyDescent="0.2">
      <c r="A6326" t="str">
        <f>'Applications (Cleaned)'!A6326</f>
        <v>7870713</v>
      </c>
      <c r="B6326" t="str">
        <f>'Applications (Cleaned)'!B6326</f>
        <v>0611</v>
      </c>
      <c r="C6326" s="10">
        <v>44798</v>
      </c>
      <c r="D6326" t="s">
        <v>13</v>
      </c>
      <c r="E6326" s="7">
        <v>115615</v>
      </c>
      <c r="F6326">
        <v>380</v>
      </c>
      <c r="G6326" t="s">
        <v>14</v>
      </c>
      <c r="H6326" t="s">
        <v>14</v>
      </c>
      <c r="I6326" t="s">
        <v>33</v>
      </c>
      <c r="J6326" s="14">
        <v>2465.4</v>
      </c>
      <c r="K6326" s="7">
        <v>4109</v>
      </c>
      <c r="L6326">
        <v>5</v>
      </c>
    </row>
    <row r="6327" spans="1:13" x14ac:dyDescent="0.2">
      <c r="A6327" t="str">
        <f>'Applications (Cleaned)'!A6327</f>
        <v>7871308</v>
      </c>
      <c r="B6327" t="str">
        <f>'Applications (Cleaned)'!B6327</f>
        <v>0669</v>
      </c>
      <c r="C6327" s="10">
        <v>44398</v>
      </c>
      <c r="D6327" t="s">
        <v>37</v>
      </c>
      <c r="E6327" s="7">
        <v>875000</v>
      </c>
      <c r="F6327">
        <v>679</v>
      </c>
      <c r="G6327" t="s">
        <v>14</v>
      </c>
      <c r="H6327" t="s">
        <v>26</v>
      </c>
      <c r="I6327" t="s">
        <v>46</v>
      </c>
      <c r="J6327" s="14">
        <v>482.4</v>
      </c>
      <c r="K6327" s="7">
        <v>804</v>
      </c>
      <c r="L6327">
        <v>1</v>
      </c>
      <c r="M6327" t="s">
        <v>52</v>
      </c>
    </row>
    <row r="6328" spans="1:13" x14ac:dyDescent="0.2">
      <c r="A6328" t="str">
        <f>'Applications (Cleaned)'!A6328</f>
        <v>7872424</v>
      </c>
      <c r="B6328" t="str">
        <f>'Applications (Cleaned)'!B6328</f>
        <v>1459</v>
      </c>
      <c r="C6328" s="10">
        <v>44034</v>
      </c>
      <c r="D6328" t="s">
        <v>23</v>
      </c>
      <c r="E6328" s="7">
        <v>121955</v>
      </c>
      <c r="G6328" t="s">
        <v>14</v>
      </c>
      <c r="H6328" t="s">
        <v>26</v>
      </c>
      <c r="I6328" t="s">
        <v>20</v>
      </c>
      <c r="J6328" s="14">
        <v>1993.86</v>
      </c>
      <c r="K6328" s="7">
        <v>3021</v>
      </c>
      <c r="L6328">
        <v>3</v>
      </c>
      <c r="M6328" t="s">
        <v>34</v>
      </c>
    </row>
    <row r="6329" spans="1:13" x14ac:dyDescent="0.2">
      <c r="A6329" t="str">
        <f>'Applications (Cleaned)'!A6329</f>
        <v>7872438</v>
      </c>
      <c r="B6329" t="str">
        <f>'Applications (Cleaned)'!B6329</f>
        <v>1472</v>
      </c>
      <c r="C6329" s="10">
        <v>44541</v>
      </c>
      <c r="D6329" t="s">
        <v>19</v>
      </c>
      <c r="E6329" s="7">
        <v>64491</v>
      </c>
      <c r="F6329">
        <v>685</v>
      </c>
      <c r="G6329" t="s">
        <v>26</v>
      </c>
      <c r="H6329" t="s">
        <v>26</v>
      </c>
      <c r="I6329" t="s">
        <v>16</v>
      </c>
      <c r="J6329" s="14">
        <v>6578.88</v>
      </c>
      <c r="K6329" s="7">
        <v>6853</v>
      </c>
      <c r="L6329">
        <v>2</v>
      </c>
      <c r="M6329" t="s">
        <v>52</v>
      </c>
    </row>
    <row r="6330" spans="1:13" x14ac:dyDescent="0.2">
      <c r="A6330" t="str">
        <f>'Applications (Cleaned)'!A6330</f>
        <v>7875482</v>
      </c>
      <c r="B6330" t="str">
        <f>'Applications (Cleaned)'!B6330</f>
        <v>0763</v>
      </c>
      <c r="C6330" s="10">
        <v>44051</v>
      </c>
      <c r="D6330" t="s">
        <v>27</v>
      </c>
      <c r="E6330" s="7">
        <v>75546</v>
      </c>
      <c r="F6330">
        <v>622</v>
      </c>
      <c r="G6330" t="s">
        <v>14</v>
      </c>
      <c r="H6330" t="s">
        <v>26</v>
      </c>
      <c r="I6330" t="s">
        <v>20</v>
      </c>
      <c r="J6330" s="14">
        <v>5086.62</v>
      </c>
      <c r="K6330" s="7">
        <v>7707</v>
      </c>
      <c r="L6330">
        <v>2</v>
      </c>
      <c r="M6330" t="s">
        <v>52</v>
      </c>
    </row>
    <row r="6331" spans="1:13" x14ac:dyDescent="0.2">
      <c r="A6331" t="str">
        <f>'Applications (Cleaned)'!A6331</f>
        <v>7876290</v>
      </c>
      <c r="B6331" t="str">
        <f>'Applications (Cleaned)'!B6331</f>
        <v>1045</v>
      </c>
      <c r="C6331" s="10">
        <v>44444</v>
      </c>
      <c r="D6331" t="s">
        <v>27</v>
      </c>
      <c r="E6331" s="7">
        <v>117757</v>
      </c>
      <c r="F6331">
        <v>765</v>
      </c>
      <c r="G6331" t="s">
        <v>26</v>
      </c>
      <c r="H6331" t="s">
        <v>26</v>
      </c>
      <c r="I6331" t="s">
        <v>46</v>
      </c>
      <c r="J6331" s="14">
        <v>4365.12</v>
      </c>
      <c r="K6331" s="7">
        <v>4547</v>
      </c>
      <c r="L6331">
        <v>5</v>
      </c>
    </row>
    <row r="6332" spans="1:13" x14ac:dyDescent="0.2">
      <c r="A6332" t="str">
        <f>'Applications (Cleaned)'!A6332</f>
        <v>7876803</v>
      </c>
      <c r="B6332" t="str">
        <f>'Applications (Cleaned)'!B6332</f>
        <v>0663</v>
      </c>
      <c r="C6332" s="10">
        <v>43839</v>
      </c>
      <c r="D6332" t="s">
        <v>13</v>
      </c>
      <c r="E6332" s="7">
        <v>97795</v>
      </c>
      <c r="F6332">
        <v>704</v>
      </c>
      <c r="G6332" t="s">
        <v>14</v>
      </c>
      <c r="H6332" t="s">
        <v>14</v>
      </c>
      <c r="I6332" t="s">
        <v>20</v>
      </c>
      <c r="J6332" s="14">
        <v>2137.8000000000002</v>
      </c>
      <c r="K6332" s="7">
        <v>2545</v>
      </c>
      <c r="L6332">
        <v>3</v>
      </c>
      <c r="M6332" t="s">
        <v>25</v>
      </c>
    </row>
    <row r="6333" spans="1:13" x14ac:dyDescent="0.2">
      <c r="A6333" t="str">
        <f>'Applications (Cleaned)'!A6333</f>
        <v>7877877</v>
      </c>
      <c r="B6333" t="str">
        <f>'Applications (Cleaned)'!B6333</f>
        <v>1293</v>
      </c>
      <c r="C6333" s="10">
        <v>44290</v>
      </c>
      <c r="D6333" t="s">
        <v>19</v>
      </c>
      <c r="E6333" s="7">
        <v>248769</v>
      </c>
      <c r="G6333" t="s">
        <v>14</v>
      </c>
      <c r="H6333" t="s">
        <v>14</v>
      </c>
      <c r="I6333" t="s">
        <v>24</v>
      </c>
      <c r="J6333" s="14">
        <v>1346.4</v>
      </c>
      <c r="K6333" s="7">
        <v>2244</v>
      </c>
      <c r="L6333">
        <v>4</v>
      </c>
      <c r="M6333" t="s">
        <v>34</v>
      </c>
    </row>
    <row r="6334" spans="1:13" x14ac:dyDescent="0.2">
      <c r="A6334" t="str">
        <f>'Applications (Cleaned)'!A6334</f>
        <v>7877927</v>
      </c>
      <c r="B6334" t="str">
        <f>'Applications (Cleaned)'!B6334</f>
        <v>0622</v>
      </c>
      <c r="C6334" s="10">
        <v>44780</v>
      </c>
      <c r="D6334" t="s">
        <v>32</v>
      </c>
      <c r="E6334" s="7">
        <v>70116</v>
      </c>
      <c r="F6334">
        <v>776</v>
      </c>
      <c r="G6334" t="s">
        <v>14</v>
      </c>
      <c r="H6334" t="s">
        <v>14</v>
      </c>
      <c r="I6334" t="s">
        <v>24</v>
      </c>
      <c r="J6334" s="14">
        <v>1879.8</v>
      </c>
      <c r="K6334" s="7">
        <v>2410</v>
      </c>
      <c r="L6334">
        <v>4</v>
      </c>
    </row>
    <row r="6335" spans="1:13" x14ac:dyDescent="0.2">
      <c r="A6335" t="str">
        <f>'Applications (Cleaned)'!A6335</f>
        <v>7878698</v>
      </c>
      <c r="B6335" t="str">
        <f>'Applications (Cleaned)'!B6335</f>
        <v>1521</v>
      </c>
      <c r="C6335" s="10">
        <v>45008</v>
      </c>
      <c r="D6335" t="s">
        <v>13</v>
      </c>
      <c r="E6335" s="7">
        <v>191768</v>
      </c>
      <c r="F6335">
        <v>730</v>
      </c>
      <c r="G6335" t="s">
        <v>14</v>
      </c>
      <c r="H6335" t="s">
        <v>14</v>
      </c>
      <c r="I6335" t="s">
        <v>33</v>
      </c>
      <c r="J6335" s="14">
        <v>3311.28</v>
      </c>
      <c r="K6335" s="7">
        <v>3942</v>
      </c>
      <c r="L6335">
        <v>1</v>
      </c>
      <c r="M6335" t="s">
        <v>52</v>
      </c>
    </row>
    <row r="6336" spans="1:13" x14ac:dyDescent="0.2">
      <c r="A6336" t="str">
        <f>'Applications (Cleaned)'!A6336</f>
        <v>7879533</v>
      </c>
      <c r="B6336" t="str">
        <f>'Applications (Cleaned)'!B6336</f>
        <v>1315</v>
      </c>
      <c r="C6336" s="10">
        <v>45408</v>
      </c>
      <c r="D6336" t="s">
        <v>13</v>
      </c>
      <c r="E6336" s="7">
        <v>184976</v>
      </c>
      <c r="F6336">
        <v>612</v>
      </c>
      <c r="G6336" t="s">
        <v>26</v>
      </c>
      <c r="H6336" t="s">
        <v>26</v>
      </c>
      <c r="I6336" t="s">
        <v>24</v>
      </c>
      <c r="J6336" s="14">
        <v>670.8</v>
      </c>
      <c r="K6336" s="7">
        <v>1118</v>
      </c>
      <c r="L6336">
        <v>1</v>
      </c>
      <c r="M6336" t="s">
        <v>52</v>
      </c>
    </row>
    <row r="6337" spans="1:13" x14ac:dyDescent="0.2">
      <c r="A6337" t="str">
        <f>'Applications (Cleaned)'!A6337</f>
        <v>7879565</v>
      </c>
      <c r="B6337" t="str">
        <f>'Applications (Cleaned)'!B6337</f>
        <v>1730</v>
      </c>
      <c r="C6337" s="10">
        <v>45027</v>
      </c>
      <c r="D6337" t="s">
        <v>23</v>
      </c>
      <c r="E6337" s="7">
        <v>133086</v>
      </c>
      <c r="F6337">
        <v>835</v>
      </c>
      <c r="G6337" t="s">
        <v>14</v>
      </c>
      <c r="H6337" t="s">
        <v>14</v>
      </c>
      <c r="I6337" t="s">
        <v>20</v>
      </c>
      <c r="J6337" s="14">
        <v>2697</v>
      </c>
      <c r="K6337" s="7">
        <v>4495</v>
      </c>
      <c r="L6337">
        <v>3</v>
      </c>
      <c r="M6337" t="s">
        <v>31</v>
      </c>
    </row>
    <row r="6338" spans="1:13" x14ac:dyDescent="0.2">
      <c r="A6338" t="str">
        <f>'Applications (Cleaned)'!A6338</f>
        <v>7879933</v>
      </c>
      <c r="B6338" t="str">
        <f>'Applications (Cleaned)'!B6338</f>
        <v>1620</v>
      </c>
      <c r="C6338" s="10">
        <v>44204</v>
      </c>
      <c r="D6338" t="s">
        <v>13</v>
      </c>
      <c r="E6338" s="7">
        <v>180078</v>
      </c>
      <c r="F6338">
        <v>561</v>
      </c>
      <c r="G6338" t="s">
        <v>14</v>
      </c>
      <c r="H6338" t="s">
        <v>14</v>
      </c>
      <c r="I6338" t="s">
        <v>16</v>
      </c>
      <c r="J6338" s="14">
        <v>3810.3</v>
      </c>
      <c r="K6338" s="7">
        <v>4885</v>
      </c>
      <c r="L6338">
        <v>1</v>
      </c>
    </row>
    <row r="6339" spans="1:13" x14ac:dyDescent="0.2">
      <c r="A6339" t="str">
        <f>'Applications (Cleaned)'!A6339</f>
        <v>7881260</v>
      </c>
      <c r="B6339" t="str">
        <f>'Applications (Cleaned)'!B6339</f>
        <v>1799</v>
      </c>
      <c r="C6339" s="10">
        <v>45494</v>
      </c>
      <c r="D6339" t="s">
        <v>29</v>
      </c>
      <c r="E6339" s="7">
        <v>164939</v>
      </c>
      <c r="F6339">
        <v>618</v>
      </c>
      <c r="G6339" t="s">
        <v>14</v>
      </c>
      <c r="H6339" t="s">
        <v>26</v>
      </c>
      <c r="I6339" t="s">
        <v>33</v>
      </c>
      <c r="J6339" s="14">
        <v>10621.44</v>
      </c>
      <c r="K6339" s="7">
        <v>11064</v>
      </c>
      <c r="L6339">
        <v>5</v>
      </c>
      <c r="M6339" t="s">
        <v>34</v>
      </c>
    </row>
    <row r="6340" spans="1:13" x14ac:dyDescent="0.2">
      <c r="A6340" t="str">
        <f>'Applications (Cleaned)'!A6340</f>
        <v>7881710</v>
      </c>
      <c r="B6340" t="str">
        <f>'Applications (Cleaned)'!B6340</f>
        <v>0668</v>
      </c>
      <c r="C6340" s="10">
        <v>45464</v>
      </c>
      <c r="D6340" t="s">
        <v>32</v>
      </c>
      <c r="E6340" s="7">
        <v>95851</v>
      </c>
      <c r="F6340">
        <v>690</v>
      </c>
      <c r="G6340" t="s">
        <v>14</v>
      </c>
      <c r="H6340" t="s">
        <v>26</v>
      </c>
      <c r="I6340" t="s">
        <v>20</v>
      </c>
      <c r="J6340" s="14">
        <v>3251.16</v>
      </c>
      <c r="K6340" s="7">
        <v>4926</v>
      </c>
      <c r="L6340">
        <v>2</v>
      </c>
    </row>
    <row r="6341" spans="1:13" x14ac:dyDescent="0.2">
      <c r="A6341" t="str">
        <f>'Applications (Cleaned)'!A6341</f>
        <v>7882001</v>
      </c>
      <c r="B6341" t="str">
        <f>'Applications (Cleaned)'!B6341</f>
        <v>0973</v>
      </c>
      <c r="C6341" s="10">
        <v>44848</v>
      </c>
      <c r="D6341" t="s">
        <v>32</v>
      </c>
      <c r="E6341" s="7">
        <v>127916</v>
      </c>
      <c r="G6341" t="s">
        <v>14</v>
      </c>
      <c r="H6341" t="s">
        <v>26</v>
      </c>
      <c r="I6341" t="s">
        <v>24</v>
      </c>
      <c r="J6341" s="14">
        <v>5916.48</v>
      </c>
      <c r="K6341" s="7">
        <v>6163</v>
      </c>
      <c r="L6341">
        <v>5</v>
      </c>
    </row>
    <row r="6342" spans="1:13" x14ac:dyDescent="0.2">
      <c r="A6342" t="str">
        <f>'Applications (Cleaned)'!A6342</f>
        <v>7882860</v>
      </c>
      <c r="B6342" t="str">
        <f>'Applications (Cleaned)'!B6342</f>
        <v>1308</v>
      </c>
      <c r="C6342" s="10">
        <v>44607</v>
      </c>
      <c r="D6342" t="s">
        <v>23</v>
      </c>
      <c r="E6342" s="7">
        <v>174374</v>
      </c>
      <c r="F6342">
        <v>834</v>
      </c>
      <c r="G6342" t="s">
        <v>14</v>
      </c>
      <c r="H6342" t="s">
        <v>26</v>
      </c>
      <c r="I6342" t="s">
        <v>24</v>
      </c>
      <c r="J6342" s="14">
        <v>4236.96</v>
      </c>
      <c r="K6342" s="7">
        <v>5044</v>
      </c>
      <c r="L6342">
        <v>3</v>
      </c>
      <c r="M6342" t="s">
        <v>31</v>
      </c>
    </row>
    <row r="6343" spans="1:13" x14ac:dyDescent="0.2">
      <c r="A6343" t="str">
        <f>'Applications (Cleaned)'!A6343</f>
        <v>7886694</v>
      </c>
      <c r="B6343" t="str">
        <f>'Applications (Cleaned)'!B6343</f>
        <v>1016</v>
      </c>
      <c r="C6343" s="10">
        <v>44819</v>
      </c>
      <c r="D6343" t="s">
        <v>23</v>
      </c>
      <c r="E6343" s="7">
        <v>105825</v>
      </c>
      <c r="F6343">
        <v>488</v>
      </c>
      <c r="G6343" t="s">
        <v>26</v>
      </c>
      <c r="H6343" t="s">
        <v>26</v>
      </c>
      <c r="I6343" t="s">
        <v>16</v>
      </c>
      <c r="J6343" s="14">
        <v>5998.44</v>
      </c>
      <c r="K6343" s="7">
        <v>7141</v>
      </c>
      <c r="L6343">
        <v>1</v>
      </c>
      <c r="M6343" t="s">
        <v>41</v>
      </c>
    </row>
    <row r="6344" spans="1:13" x14ac:dyDescent="0.2">
      <c r="A6344" t="str">
        <f>'Applications (Cleaned)'!A6344</f>
        <v>7888940</v>
      </c>
      <c r="B6344" t="str">
        <f>'Applications (Cleaned)'!B6344</f>
        <v>1570</v>
      </c>
      <c r="C6344" s="10">
        <v>44378</v>
      </c>
      <c r="D6344" t="s">
        <v>19</v>
      </c>
      <c r="E6344" s="7">
        <v>321792</v>
      </c>
      <c r="F6344">
        <v>693</v>
      </c>
      <c r="G6344" t="s">
        <v>14</v>
      </c>
      <c r="H6344" t="s">
        <v>14</v>
      </c>
      <c r="I6344" t="s">
        <v>16</v>
      </c>
      <c r="J6344" s="14">
        <v>3720</v>
      </c>
      <c r="K6344" s="7">
        <v>3875</v>
      </c>
      <c r="L6344">
        <v>4</v>
      </c>
      <c r="M6344" t="s">
        <v>17</v>
      </c>
    </row>
    <row r="6345" spans="1:13" x14ac:dyDescent="0.2">
      <c r="A6345" t="str">
        <f>'Applications (Cleaned)'!A6345</f>
        <v>7890247</v>
      </c>
      <c r="B6345" t="str">
        <f>'Applications (Cleaned)'!B6345</f>
        <v>1472</v>
      </c>
      <c r="C6345" s="10">
        <v>45586</v>
      </c>
      <c r="D6345" t="s">
        <v>29</v>
      </c>
      <c r="E6345" s="7">
        <v>96885</v>
      </c>
      <c r="F6345">
        <v>819</v>
      </c>
      <c r="G6345" t="s">
        <v>14</v>
      </c>
      <c r="H6345" t="s">
        <v>26</v>
      </c>
      <c r="I6345" t="s">
        <v>20</v>
      </c>
      <c r="J6345" s="14">
        <v>4111.8</v>
      </c>
      <c r="K6345" s="7">
        <v>6853</v>
      </c>
      <c r="L6345">
        <v>1</v>
      </c>
    </row>
    <row r="6346" spans="1:13" x14ac:dyDescent="0.2">
      <c r="A6346" t="str">
        <f>'Applications (Cleaned)'!A6346</f>
        <v>7890535</v>
      </c>
      <c r="B6346" t="str">
        <f>'Applications (Cleaned)'!B6346</f>
        <v>1551</v>
      </c>
      <c r="C6346" s="10">
        <v>45620</v>
      </c>
      <c r="D6346" t="s">
        <v>27</v>
      </c>
      <c r="E6346" s="7">
        <v>83426</v>
      </c>
      <c r="F6346">
        <v>843</v>
      </c>
      <c r="G6346" t="s">
        <v>26</v>
      </c>
      <c r="H6346" t="s">
        <v>14</v>
      </c>
      <c r="I6346" t="s">
        <v>16</v>
      </c>
      <c r="J6346" s="14">
        <v>3744</v>
      </c>
      <c r="K6346" s="7">
        <v>3900</v>
      </c>
      <c r="L6346">
        <v>2</v>
      </c>
      <c r="M6346" t="s">
        <v>47</v>
      </c>
    </row>
    <row r="6347" spans="1:13" x14ac:dyDescent="0.2">
      <c r="A6347" t="str">
        <f>'Applications (Cleaned)'!A6347</f>
        <v>7890553</v>
      </c>
      <c r="B6347" t="str">
        <f>'Applications (Cleaned)'!B6347</f>
        <v>0004</v>
      </c>
      <c r="C6347" s="10">
        <v>44909</v>
      </c>
      <c r="D6347" t="s">
        <v>19</v>
      </c>
      <c r="E6347" s="7">
        <v>106163</v>
      </c>
      <c r="F6347">
        <v>629</v>
      </c>
      <c r="G6347" t="s">
        <v>26</v>
      </c>
      <c r="H6347" t="s">
        <v>26</v>
      </c>
      <c r="I6347" t="s">
        <v>20</v>
      </c>
      <c r="J6347" s="14">
        <v>1038.5999999999999</v>
      </c>
      <c r="K6347" s="7">
        <v>1731</v>
      </c>
      <c r="L6347">
        <v>3</v>
      </c>
      <c r="M6347" t="s">
        <v>17</v>
      </c>
    </row>
    <row r="6348" spans="1:13" x14ac:dyDescent="0.2">
      <c r="A6348" t="str">
        <f>'Applications (Cleaned)'!A6348</f>
        <v>7892373</v>
      </c>
      <c r="B6348" t="str">
        <f>'Applications (Cleaned)'!B6348</f>
        <v>1570</v>
      </c>
      <c r="C6348" s="10">
        <v>44023</v>
      </c>
      <c r="D6348" t="s">
        <v>13</v>
      </c>
      <c r="E6348" s="7">
        <v>186958</v>
      </c>
      <c r="G6348" t="s">
        <v>14</v>
      </c>
      <c r="H6348" t="s">
        <v>26</v>
      </c>
      <c r="I6348" t="s">
        <v>46</v>
      </c>
      <c r="J6348" s="14">
        <v>2434.08</v>
      </c>
      <c r="K6348" s="7">
        <v>3688</v>
      </c>
      <c r="L6348">
        <v>3</v>
      </c>
      <c r="M6348" t="s">
        <v>21</v>
      </c>
    </row>
    <row r="6349" spans="1:13" x14ac:dyDescent="0.2">
      <c r="A6349" t="str">
        <f>'Applications (Cleaned)'!A6349</f>
        <v>7892722</v>
      </c>
      <c r="B6349" t="str">
        <f>'Applications (Cleaned)'!B6349</f>
        <v>0526</v>
      </c>
      <c r="C6349" s="10">
        <v>45527</v>
      </c>
      <c r="D6349" t="s">
        <v>32</v>
      </c>
      <c r="E6349" s="7">
        <v>241451</v>
      </c>
      <c r="F6349">
        <v>713</v>
      </c>
      <c r="G6349" t="s">
        <v>26</v>
      </c>
      <c r="H6349" t="s">
        <v>26</v>
      </c>
      <c r="I6349" t="s">
        <v>33</v>
      </c>
      <c r="J6349" s="14">
        <v>3432.96</v>
      </c>
      <c r="K6349" s="7">
        <v>3576</v>
      </c>
      <c r="L6349">
        <v>5</v>
      </c>
      <c r="M6349" t="s">
        <v>34</v>
      </c>
    </row>
    <row r="6350" spans="1:13" x14ac:dyDescent="0.2">
      <c r="A6350" t="str">
        <f>'Applications (Cleaned)'!A6350</f>
        <v>7894999</v>
      </c>
      <c r="B6350" t="str">
        <f>'Applications (Cleaned)'!B6350</f>
        <v>1495</v>
      </c>
      <c r="C6350" s="10">
        <v>44318</v>
      </c>
      <c r="D6350" t="s">
        <v>13</v>
      </c>
      <c r="E6350" s="7">
        <v>182528</v>
      </c>
      <c r="F6350">
        <v>777</v>
      </c>
      <c r="G6350" t="s">
        <v>14</v>
      </c>
      <c r="H6350" t="s">
        <v>14</v>
      </c>
      <c r="I6350" t="s">
        <v>20</v>
      </c>
      <c r="J6350" s="14">
        <v>3490.2</v>
      </c>
      <c r="K6350" s="7">
        <v>5817</v>
      </c>
      <c r="L6350">
        <v>1</v>
      </c>
      <c r="M6350" t="s">
        <v>35</v>
      </c>
    </row>
    <row r="6351" spans="1:13" x14ac:dyDescent="0.2">
      <c r="A6351" t="str">
        <f>'Applications (Cleaned)'!A6351</f>
        <v>7898033</v>
      </c>
      <c r="B6351" t="str">
        <f>'Applications (Cleaned)'!B6351</f>
        <v>1025</v>
      </c>
      <c r="C6351" s="10">
        <v>45250</v>
      </c>
      <c r="D6351" t="s">
        <v>37</v>
      </c>
      <c r="E6351" s="7">
        <v>68156</v>
      </c>
      <c r="F6351">
        <v>826</v>
      </c>
      <c r="G6351" t="s">
        <v>14</v>
      </c>
      <c r="H6351" t="s">
        <v>14</v>
      </c>
      <c r="I6351" t="s">
        <v>24</v>
      </c>
      <c r="J6351" s="14">
        <v>3611.4</v>
      </c>
      <c r="K6351" s="7">
        <v>4630</v>
      </c>
      <c r="L6351">
        <v>3</v>
      </c>
      <c r="M6351" t="s">
        <v>34</v>
      </c>
    </row>
    <row r="6352" spans="1:13" x14ac:dyDescent="0.2">
      <c r="A6352" t="str">
        <f>'Applications (Cleaned)'!A6352</f>
        <v>7898614</v>
      </c>
      <c r="B6352" t="str">
        <f>'Applications (Cleaned)'!B6352</f>
        <v>0690</v>
      </c>
      <c r="C6352" s="10">
        <v>45305</v>
      </c>
      <c r="D6352" t="s">
        <v>19</v>
      </c>
      <c r="E6352" s="7">
        <v>107443</v>
      </c>
      <c r="G6352" t="s">
        <v>14</v>
      </c>
      <c r="H6352" t="s">
        <v>26</v>
      </c>
      <c r="I6352" t="s">
        <v>20</v>
      </c>
      <c r="J6352" s="14">
        <v>806.4</v>
      </c>
      <c r="K6352" s="7">
        <v>1344</v>
      </c>
      <c r="L6352">
        <v>3</v>
      </c>
    </row>
    <row r="6353" spans="1:13" x14ac:dyDescent="0.2">
      <c r="A6353" t="str">
        <f>'Applications (Cleaned)'!A6353</f>
        <v>7899190</v>
      </c>
      <c r="B6353" t="str">
        <f>'Applications (Cleaned)'!B6353</f>
        <v>0098</v>
      </c>
      <c r="C6353" s="10">
        <v>44093</v>
      </c>
      <c r="D6353" t="s">
        <v>23</v>
      </c>
      <c r="E6353" s="7">
        <v>192866</v>
      </c>
      <c r="F6353">
        <v>720</v>
      </c>
      <c r="G6353" t="s">
        <v>14</v>
      </c>
      <c r="H6353" t="s">
        <v>14</v>
      </c>
      <c r="I6353" t="s">
        <v>20</v>
      </c>
      <c r="J6353" s="14">
        <v>1629.6</v>
      </c>
      <c r="K6353" s="7">
        <v>1940</v>
      </c>
      <c r="L6353">
        <v>1</v>
      </c>
      <c r="M6353" t="s">
        <v>35</v>
      </c>
    </row>
    <row r="6354" spans="1:13" x14ac:dyDescent="0.2">
      <c r="A6354" t="str">
        <f>'Applications (Cleaned)'!A6354</f>
        <v>7902907</v>
      </c>
      <c r="B6354" t="str">
        <f>'Applications (Cleaned)'!B6354</f>
        <v>0420</v>
      </c>
      <c r="C6354" s="10">
        <v>43834</v>
      </c>
      <c r="D6354" t="s">
        <v>32</v>
      </c>
      <c r="E6354" s="7">
        <v>141902</v>
      </c>
      <c r="F6354">
        <v>710</v>
      </c>
      <c r="G6354" t="s">
        <v>14</v>
      </c>
      <c r="H6354" t="s">
        <v>26</v>
      </c>
      <c r="I6354" t="s">
        <v>16</v>
      </c>
      <c r="J6354" s="14">
        <v>4411.68</v>
      </c>
      <c r="K6354" s="7">
        <v>0</v>
      </c>
      <c r="L6354">
        <v>2</v>
      </c>
      <c r="M6354" t="s">
        <v>52</v>
      </c>
    </row>
    <row r="6355" spans="1:13" x14ac:dyDescent="0.2">
      <c r="A6355" t="str">
        <f>'Applications (Cleaned)'!A6355</f>
        <v>7903783</v>
      </c>
      <c r="B6355" t="str">
        <f>'Applications (Cleaned)'!B6355</f>
        <v>0116</v>
      </c>
      <c r="C6355" s="10">
        <v>44632</v>
      </c>
      <c r="D6355" t="s">
        <v>27</v>
      </c>
      <c r="E6355" s="7">
        <v>124413</v>
      </c>
      <c r="F6355">
        <v>779</v>
      </c>
      <c r="G6355" t="s">
        <v>14</v>
      </c>
      <c r="H6355" t="s">
        <v>14</v>
      </c>
      <c r="I6355" t="s">
        <v>20</v>
      </c>
      <c r="J6355" s="14">
        <v>2933.58</v>
      </c>
      <c r="K6355" s="7">
        <v>3761</v>
      </c>
      <c r="L6355">
        <v>2</v>
      </c>
      <c r="M6355" t="s">
        <v>35</v>
      </c>
    </row>
    <row r="6356" spans="1:13" x14ac:dyDescent="0.2">
      <c r="A6356" t="str">
        <f>'Applications (Cleaned)'!A6356</f>
        <v>7905251</v>
      </c>
      <c r="B6356" t="str">
        <f>'Applications (Cleaned)'!B6356</f>
        <v>0920</v>
      </c>
      <c r="C6356" s="10">
        <v>45293</v>
      </c>
      <c r="D6356" t="s">
        <v>32</v>
      </c>
      <c r="E6356" s="7">
        <v>10950</v>
      </c>
      <c r="F6356">
        <v>765</v>
      </c>
      <c r="G6356" t="s">
        <v>26</v>
      </c>
      <c r="H6356" t="s">
        <v>26</v>
      </c>
      <c r="I6356" t="s">
        <v>20</v>
      </c>
      <c r="J6356" s="14">
        <v>2057.4</v>
      </c>
      <c r="K6356" s="7">
        <v>3429</v>
      </c>
      <c r="L6356">
        <v>1</v>
      </c>
      <c r="M6356" t="s">
        <v>47</v>
      </c>
    </row>
    <row r="6357" spans="1:13" x14ac:dyDescent="0.2">
      <c r="A6357" t="str">
        <f>'Applications (Cleaned)'!A6357</f>
        <v>7907390</v>
      </c>
      <c r="B6357" t="str">
        <f>'Applications (Cleaned)'!B6357</f>
        <v>1185</v>
      </c>
      <c r="C6357" s="10">
        <v>45571</v>
      </c>
      <c r="D6357" t="s">
        <v>13</v>
      </c>
      <c r="E6357" s="7">
        <v>161505</v>
      </c>
      <c r="F6357">
        <v>489</v>
      </c>
      <c r="G6357" t="s">
        <v>14</v>
      </c>
      <c r="H6357" t="s">
        <v>26</v>
      </c>
      <c r="I6357" t="s">
        <v>16</v>
      </c>
      <c r="J6357" s="14">
        <v>1948.8</v>
      </c>
      <c r="K6357" s="7">
        <v>2030</v>
      </c>
      <c r="L6357">
        <v>1</v>
      </c>
      <c r="M6357" t="s">
        <v>41</v>
      </c>
    </row>
    <row r="6358" spans="1:13" x14ac:dyDescent="0.2">
      <c r="A6358" t="str">
        <f>'Applications (Cleaned)'!A6358</f>
        <v>7907422</v>
      </c>
      <c r="B6358" t="str">
        <f>'Applications (Cleaned)'!B6358</f>
        <v>1630</v>
      </c>
      <c r="C6358" s="10">
        <v>44649</v>
      </c>
      <c r="D6358" t="s">
        <v>27</v>
      </c>
      <c r="E6358" s="7">
        <v>230226</v>
      </c>
      <c r="F6358">
        <v>416</v>
      </c>
      <c r="G6358" t="s">
        <v>14</v>
      </c>
      <c r="H6358" t="s">
        <v>14</v>
      </c>
      <c r="I6358" t="s">
        <v>24</v>
      </c>
      <c r="J6358" s="14">
        <v>952.56</v>
      </c>
      <c r="K6358" s="7">
        <v>0</v>
      </c>
      <c r="L6358">
        <v>3</v>
      </c>
      <c r="M6358" t="s">
        <v>52</v>
      </c>
    </row>
    <row r="6359" spans="1:13" x14ac:dyDescent="0.2">
      <c r="A6359" t="str">
        <f>'Applications (Cleaned)'!A6359</f>
        <v>7907709</v>
      </c>
      <c r="B6359" t="str">
        <f>'Applications (Cleaned)'!B6359</f>
        <v>0005</v>
      </c>
      <c r="D6359" t="s">
        <v>32</v>
      </c>
      <c r="E6359" s="7">
        <v>41823</v>
      </c>
      <c r="F6359">
        <v>601</v>
      </c>
      <c r="G6359" t="s">
        <v>26</v>
      </c>
      <c r="H6359" t="s">
        <v>26</v>
      </c>
      <c r="I6359" t="s">
        <v>16</v>
      </c>
      <c r="J6359" s="14">
        <v>3040.44</v>
      </c>
      <c r="K6359" s="7">
        <v>3898</v>
      </c>
      <c r="L6359">
        <v>1</v>
      </c>
      <c r="M6359" t="s">
        <v>34</v>
      </c>
    </row>
    <row r="6360" spans="1:13" x14ac:dyDescent="0.2">
      <c r="A6360" t="str">
        <f>'Applications (Cleaned)'!A6360</f>
        <v>7908064</v>
      </c>
      <c r="B6360" t="str">
        <f>'Applications (Cleaned)'!B6360</f>
        <v>1795</v>
      </c>
      <c r="C6360" s="10">
        <v>44622</v>
      </c>
      <c r="D6360" t="s">
        <v>32</v>
      </c>
      <c r="E6360" s="7">
        <v>64002</v>
      </c>
      <c r="F6360">
        <v>727</v>
      </c>
      <c r="G6360" t="s">
        <v>14</v>
      </c>
      <c r="H6360" t="s">
        <v>14</v>
      </c>
      <c r="I6360" t="s">
        <v>46</v>
      </c>
      <c r="J6360" s="14">
        <v>5453.28</v>
      </c>
      <c r="K6360" s="7">
        <v>6492</v>
      </c>
      <c r="L6360">
        <v>5</v>
      </c>
      <c r="M6360" t="s">
        <v>17</v>
      </c>
    </row>
    <row r="6361" spans="1:13" x14ac:dyDescent="0.2">
      <c r="A6361" t="str">
        <f>'Applications (Cleaned)'!A6361</f>
        <v>7909252</v>
      </c>
      <c r="B6361" t="str">
        <f>'Applications (Cleaned)'!B6361</f>
        <v>1624</v>
      </c>
      <c r="C6361" s="10">
        <v>44747</v>
      </c>
      <c r="D6361" t="s">
        <v>13</v>
      </c>
      <c r="E6361" s="7">
        <v>168178</v>
      </c>
      <c r="F6361">
        <v>466</v>
      </c>
      <c r="G6361" t="s">
        <v>26</v>
      </c>
      <c r="H6361" t="s">
        <v>14</v>
      </c>
      <c r="I6361" t="s">
        <v>16</v>
      </c>
      <c r="J6361" s="14">
        <v>2436.6</v>
      </c>
      <c r="K6361" s="7">
        <v>4061</v>
      </c>
      <c r="L6361">
        <v>4</v>
      </c>
      <c r="M6361" t="s">
        <v>25</v>
      </c>
    </row>
    <row r="6362" spans="1:13" x14ac:dyDescent="0.2">
      <c r="A6362" t="str">
        <f>'Applications (Cleaned)'!A6362</f>
        <v>7910569</v>
      </c>
      <c r="B6362" t="str">
        <f>'Applications (Cleaned)'!B6362</f>
        <v>0067</v>
      </c>
      <c r="C6362" s="10">
        <v>44505</v>
      </c>
      <c r="D6362" t="s">
        <v>23</v>
      </c>
      <c r="E6362" s="7">
        <v>19419</v>
      </c>
      <c r="F6362">
        <v>353</v>
      </c>
      <c r="G6362" t="s">
        <v>14</v>
      </c>
      <c r="H6362" t="s">
        <v>26</v>
      </c>
      <c r="I6362" t="s">
        <v>33</v>
      </c>
      <c r="J6362" s="14">
        <v>3693.36</v>
      </c>
      <c r="K6362" s="7">
        <v>5596</v>
      </c>
      <c r="L6362">
        <v>1</v>
      </c>
      <c r="M6362" t="s">
        <v>25</v>
      </c>
    </row>
    <row r="6363" spans="1:13" x14ac:dyDescent="0.2">
      <c r="A6363" t="str">
        <f>'Applications (Cleaned)'!A6363</f>
        <v>7911672</v>
      </c>
      <c r="B6363" t="str">
        <f>'Applications (Cleaned)'!B6363</f>
        <v>1671</v>
      </c>
      <c r="C6363" s="10">
        <v>44823</v>
      </c>
      <c r="D6363" t="s">
        <v>29</v>
      </c>
      <c r="E6363" s="7">
        <v>153737</v>
      </c>
      <c r="F6363">
        <v>809</v>
      </c>
      <c r="G6363" t="s">
        <v>14</v>
      </c>
      <c r="H6363" t="s">
        <v>14</v>
      </c>
      <c r="I6363" t="s">
        <v>16</v>
      </c>
      <c r="J6363" s="14">
        <v>3282.72</v>
      </c>
      <c r="K6363" s="7">
        <v>0</v>
      </c>
      <c r="L6363">
        <v>5</v>
      </c>
    </row>
    <row r="6364" spans="1:13" x14ac:dyDescent="0.2">
      <c r="A6364" t="str">
        <f>'Applications (Cleaned)'!A6364</f>
        <v>7912005</v>
      </c>
      <c r="B6364" t="str">
        <f>'Applications (Cleaned)'!B6364</f>
        <v>0701</v>
      </c>
      <c r="C6364" s="10">
        <v>44806</v>
      </c>
      <c r="D6364" t="s">
        <v>37</v>
      </c>
      <c r="E6364" s="7">
        <v>185600</v>
      </c>
      <c r="F6364">
        <v>739</v>
      </c>
      <c r="G6364" t="s">
        <v>14</v>
      </c>
      <c r="H6364" t="s">
        <v>26</v>
      </c>
      <c r="I6364" t="s">
        <v>20</v>
      </c>
      <c r="J6364" s="14">
        <v>1118.04</v>
      </c>
      <c r="K6364" s="7">
        <v>1331</v>
      </c>
      <c r="L6364">
        <v>1</v>
      </c>
      <c r="M6364" t="s">
        <v>52</v>
      </c>
    </row>
    <row r="6365" spans="1:13" x14ac:dyDescent="0.2">
      <c r="A6365" t="str">
        <f>'Applications (Cleaned)'!A6365</f>
        <v>7912315</v>
      </c>
      <c r="B6365" t="str">
        <f>'Applications (Cleaned)'!B6365</f>
        <v>0066</v>
      </c>
      <c r="C6365" s="10">
        <v>45153</v>
      </c>
      <c r="D6365" t="s">
        <v>23</v>
      </c>
      <c r="E6365" s="7">
        <v>64982</v>
      </c>
      <c r="F6365">
        <v>710</v>
      </c>
      <c r="G6365" t="s">
        <v>14</v>
      </c>
      <c r="H6365" t="s">
        <v>14</v>
      </c>
      <c r="I6365" t="s">
        <v>20</v>
      </c>
      <c r="J6365" s="14">
        <v>1825.56</v>
      </c>
      <c r="K6365" s="7">
        <v>2766</v>
      </c>
      <c r="L6365">
        <v>2</v>
      </c>
    </row>
    <row r="6366" spans="1:13" x14ac:dyDescent="0.2">
      <c r="A6366" t="str">
        <f>'Applications (Cleaned)'!A6366</f>
        <v>7913194</v>
      </c>
      <c r="B6366" t="str">
        <f>'Applications (Cleaned)'!B6366</f>
        <v>1076</v>
      </c>
      <c r="C6366" s="10">
        <v>45343</v>
      </c>
      <c r="D6366" t="s">
        <v>37</v>
      </c>
      <c r="E6366" s="7">
        <v>152591</v>
      </c>
      <c r="F6366">
        <v>771</v>
      </c>
      <c r="G6366" t="s">
        <v>14</v>
      </c>
      <c r="H6366" t="s">
        <v>14</v>
      </c>
      <c r="I6366" t="s">
        <v>24</v>
      </c>
      <c r="J6366" s="14">
        <v>2307.2399999999998</v>
      </c>
      <c r="K6366" s="7">
        <v>2958</v>
      </c>
      <c r="L6366">
        <v>2</v>
      </c>
    </row>
    <row r="6367" spans="1:13" x14ac:dyDescent="0.2">
      <c r="A6367" t="str">
        <f>'Applications (Cleaned)'!A6367</f>
        <v>7913218</v>
      </c>
      <c r="B6367" t="str">
        <f>'Applications (Cleaned)'!B6367</f>
        <v>0114</v>
      </c>
      <c r="D6367" t="s">
        <v>27</v>
      </c>
      <c r="E6367" s="7">
        <v>151333</v>
      </c>
      <c r="F6367">
        <v>317</v>
      </c>
      <c r="G6367" t="s">
        <v>14</v>
      </c>
      <c r="H6367" t="s">
        <v>14</v>
      </c>
      <c r="I6367" t="s">
        <v>33</v>
      </c>
      <c r="J6367" s="14">
        <v>1426.2</v>
      </c>
      <c r="K6367" s="7">
        <v>2377</v>
      </c>
      <c r="L6367">
        <v>2</v>
      </c>
    </row>
    <row r="6368" spans="1:13" x14ac:dyDescent="0.2">
      <c r="A6368" t="str">
        <f>'Applications (Cleaned)'!A6368</f>
        <v>7916014</v>
      </c>
      <c r="B6368" t="str">
        <f>'Applications (Cleaned)'!B6368</f>
        <v>0283</v>
      </c>
      <c r="C6368" s="10">
        <v>44034</v>
      </c>
      <c r="D6368" t="s">
        <v>23</v>
      </c>
      <c r="E6368" s="7">
        <v>80623</v>
      </c>
      <c r="F6368">
        <v>648</v>
      </c>
      <c r="G6368" t="s">
        <v>14</v>
      </c>
      <c r="H6368" t="s">
        <v>14</v>
      </c>
      <c r="I6368" t="s">
        <v>16</v>
      </c>
      <c r="J6368" s="14">
        <v>2669.52</v>
      </c>
      <c r="K6368" s="7">
        <v>3178</v>
      </c>
      <c r="L6368">
        <v>2</v>
      </c>
      <c r="M6368" t="s">
        <v>28</v>
      </c>
    </row>
    <row r="6369" spans="1:13" x14ac:dyDescent="0.2">
      <c r="A6369" t="str">
        <f>'Applications (Cleaned)'!A6369</f>
        <v>7916910</v>
      </c>
      <c r="B6369" t="str">
        <f>'Applications (Cleaned)'!B6369</f>
        <v>1445</v>
      </c>
      <c r="C6369" s="10">
        <v>45447</v>
      </c>
      <c r="D6369" t="s">
        <v>37</v>
      </c>
      <c r="E6369" s="7">
        <v>50118</v>
      </c>
      <c r="F6369">
        <v>765</v>
      </c>
      <c r="G6369" t="s">
        <v>14</v>
      </c>
      <c r="H6369" t="s">
        <v>26</v>
      </c>
      <c r="I6369" t="s">
        <v>46</v>
      </c>
      <c r="J6369" s="14">
        <v>5511</v>
      </c>
      <c r="K6369" s="7">
        <v>8350</v>
      </c>
      <c r="L6369">
        <v>3</v>
      </c>
    </row>
    <row r="6370" spans="1:13" x14ac:dyDescent="0.2">
      <c r="A6370" t="str">
        <f>'Applications (Cleaned)'!A6370</f>
        <v>7918412</v>
      </c>
      <c r="B6370" t="str">
        <f>'Applications (Cleaned)'!B6370</f>
        <v>1176</v>
      </c>
      <c r="C6370" s="10">
        <v>44487</v>
      </c>
      <c r="D6370" t="s">
        <v>27</v>
      </c>
      <c r="E6370" s="7">
        <v>85327</v>
      </c>
      <c r="F6370">
        <v>686</v>
      </c>
      <c r="G6370" t="s">
        <v>14</v>
      </c>
      <c r="H6370" t="s">
        <v>26</v>
      </c>
      <c r="I6370" t="s">
        <v>20</v>
      </c>
      <c r="J6370" s="14">
        <v>1410.24</v>
      </c>
      <c r="K6370" s="7">
        <v>1808</v>
      </c>
      <c r="L6370">
        <v>1</v>
      </c>
    </row>
    <row r="6371" spans="1:13" x14ac:dyDescent="0.2">
      <c r="A6371" t="str">
        <f>'Applications (Cleaned)'!A6371</f>
        <v>7919252</v>
      </c>
      <c r="B6371" t="str">
        <f>'Applications (Cleaned)'!B6371</f>
        <v>1020</v>
      </c>
      <c r="C6371" s="10">
        <v>44400</v>
      </c>
      <c r="D6371" t="s">
        <v>13</v>
      </c>
      <c r="E6371" s="7">
        <v>137216</v>
      </c>
      <c r="G6371" t="s">
        <v>26</v>
      </c>
      <c r="H6371" t="s">
        <v>26</v>
      </c>
      <c r="I6371" t="s">
        <v>20</v>
      </c>
      <c r="J6371" s="14">
        <v>3208.92</v>
      </c>
      <c r="K6371" s="7">
        <v>4114</v>
      </c>
      <c r="L6371">
        <v>5</v>
      </c>
      <c r="M6371" t="s">
        <v>34</v>
      </c>
    </row>
    <row r="6372" spans="1:13" x14ac:dyDescent="0.2">
      <c r="A6372" t="str">
        <f>'Applications (Cleaned)'!A6372</f>
        <v>7919581</v>
      </c>
      <c r="B6372" t="str">
        <f>'Applications (Cleaned)'!B6372</f>
        <v>1609</v>
      </c>
      <c r="C6372" s="10">
        <v>44779</v>
      </c>
      <c r="D6372" t="s">
        <v>37</v>
      </c>
      <c r="E6372" s="7">
        <v>275887</v>
      </c>
      <c r="F6372">
        <v>445</v>
      </c>
      <c r="G6372" t="s">
        <v>14</v>
      </c>
      <c r="H6372" t="s">
        <v>26</v>
      </c>
      <c r="I6372" t="s">
        <v>20</v>
      </c>
      <c r="J6372" s="14">
        <v>3796.32</v>
      </c>
      <c r="K6372" s="7">
        <v>5752</v>
      </c>
      <c r="L6372">
        <v>5</v>
      </c>
    </row>
    <row r="6373" spans="1:13" x14ac:dyDescent="0.2">
      <c r="A6373" t="str">
        <f>'Applications (Cleaned)'!A6373</f>
        <v>7922132</v>
      </c>
      <c r="B6373" t="str">
        <f>'Applications (Cleaned)'!B6373</f>
        <v>1213</v>
      </c>
      <c r="C6373" s="10">
        <v>45322</v>
      </c>
      <c r="D6373" t="s">
        <v>19</v>
      </c>
      <c r="E6373" s="7">
        <v>192505</v>
      </c>
      <c r="F6373">
        <v>556</v>
      </c>
      <c r="G6373" t="s">
        <v>14</v>
      </c>
      <c r="H6373" t="s">
        <v>26</v>
      </c>
      <c r="I6373" t="s">
        <v>20</v>
      </c>
      <c r="J6373" s="14">
        <v>4703.04</v>
      </c>
      <c r="K6373" s="7">
        <v>4899</v>
      </c>
      <c r="L6373">
        <v>4</v>
      </c>
      <c r="M6373" t="s">
        <v>52</v>
      </c>
    </row>
    <row r="6374" spans="1:13" x14ac:dyDescent="0.2">
      <c r="A6374" t="str">
        <f>'Applications (Cleaned)'!A6374</f>
        <v>7923512</v>
      </c>
      <c r="B6374" t="str">
        <f>'Applications (Cleaned)'!B6374</f>
        <v>0087</v>
      </c>
      <c r="C6374" s="10">
        <v>45132</v>
      </c>
      <c r="D6374" t="s">
        <v>13</v>
      </c>
      <c r="E6374" s="7">
        <v>39637</v>
      </c>
      <c r="F6374">
        <v>549</v>
      </c>
      <c r="G6374" t="s">
        <v>14</v>
      </c>
      <c r="H6374" t="s">
        <v>14</v>
      </c>
      <c r="I6374" t="s">
        <v>16</v>
      </c>
      <c r="J6374" s="14">
        <v>4545.0600000000004</v>
      </c>
      <c r="K6374" s="7">
        <v>5827</v>
      </c>
      <c r="L6374">
        <v>2</v>
      </c>
      <c r="M6374" t="s">
        <v>25</v>
      </c>
    </row>
    <row r="6375" spans="1:13" x14ac:dyDescent="0.2">
      <c r="A6375" t="str">
        <f>'Applications (Cleaned)'!A6375</f>
        <v>7929136</v>
      </c>
      <c r="B6375" t="str">
        <f>'Applications (Cleaned)'!B6375</f>
        <v>1107</v>
      </c>
      <c r="C6375" s="10">
        <v>45162</v>
      </c>
      <c r="D6375" t="s">
        <v>13</v>
      </c>
      <c r="E6375" s="7">
        <v>202095</v>
      </c>
      <c r="F6375">
        <v>648</v>
      </c>
      <c r="G6375" t="s">
        <v>14</v>
      </c>
      <c r="H6375" t="s">
        <v>26</v>
      </c>
      <c r="I6375" t="s">
        <v>16</v>
      </c>
      <c r="J6375" s="14">
        <v>2483.52</v>
      </c>
      <c r="K6375" s="7">
        <v>3184</v>
      </c>
      <c r="L6375">
        <v>2</v>
      </c>
      <c r="M6375" t="s">
        <v>17</v>
      </c>
    </row>
    <row r="6376" spans="1:13" x14ac:dyDescent="0.2">
      <c r="A6376" t="str">
        <f>'Applications (Cleaned)'!A6376</f>
        <v>7930226</v>
      </c>
      <c r="B6376" t="str">
        <f>'Applications (Cleaned)'!B6376</f>
        <v>0930</v>
      </c>
      <c r="C6376" s="10">
        <v>44526</v>
      </c>
      <c r="D6376" t="s">
        <v>27</v>
      </c>
      <c r="E6376" s="7">
        <v>259530</v>
      </c>
      <c r="F6376">
        <v>765</v>
      </c>
      <c r="G6376" t="s">
        <v>14</v>
      </c>
      <c r="H6376" t="s">
        <v>26</v>
      </c>
      <c r="I6376" t="s">
        <v>20</v>
      </c>
      <c r="J6376" s="14">
        <v>2654.4</v>
      </c>
      <c r="K6376" s="7">
        <v>3160</v>
      </c>
      <c r="L6376">
        <v>3</v>
      </c>
      <c r="M6376" t="s">
        <v>52</v>
      </c>
    </row>
    <row r="6377" spans="1:13" x14ac:dyDescent="0.2">
      <c r="A6377" t="str">
        <f>'Applications (Cleaned)'!A6377</f>
        <v>7930821</v>
      </c>
      <c r="B6377" t="str">
        <f>'Applications (Cleaned)'!B6377</f>
        <v>1153</v>
      </c>
      <c r="C6377" s="10">
        <v>44596</v>
      </c>
      <c r="D6377" t="s">
        <v>29</v>
      </c>
      <c r="E6377" s="7">
        <v>83197</v>
      </c>
      <c r="F6377">
        <v>668</v>
      </c>
      <c r="G6377" t="s">
        <v>14</v>
      </c>
      <c r="H6377" t="s">
        <v>26</v>
      </c>
      <c r="I6377" t="s">
        <v>16</v>
      </c>
      <c r="J6377" s="14">
        <v>980.1</v>
      </c>
      <c r="K6377" s="7">
        <v>1485</v>
      </c>
      <c r="L6377">
        <v>5</v>
      </c>
      <c r="M6377" t="s">
        <v>47</v>
      </c>
    </row>
    <row r="6378" spans="1:13" x14ac:dyDescent="0.2">
      <c r="A6378" t="str">
        <f>'Applications (Cleaned)'!A6378</f>
        <v>7931365</v>
      </c>
      <c r="B6378" t="str">
        <f>'Applications (Cleaned)'!B6378</f>
        <v>0918</v>
      </c>
      <c r="C6378" s="10">
        <v>44094</v>
      </c>
      <c r="D6378" t="s">
        <v>32</v>
      </c>
      <c r="E6378" s="7">
        <v>34713</v>
      </c>
      <c r="F6378">
        <v>730</v>
      </c>
      <c r="G6378" t="s">
        <v>14</v>
      </c>
      <c r="H6378" t="s">
        <v>14</v>
      </c>
      <c r="I6378" t="s">
        <v>16</v>
      </c>
      <c r="J6378" s="14">
        <v>3215.52</v>
      </c>
      <c r="K6378" s="7">
        <v>3828</v>
      </c>
      <c r="L6378">
        <v>4</v>
      </c>
      <c r="M6378" t="s">
        <v>52</v>
      </c>
    </row>
    <row r="6379" spans="1:13" x14ac:dyDescent="0.2">
      <c r="A6379" t="str">
        <f>'Applications (Cleaned)'!A6379</f>
        <v>7931564</v>
      </c>
      <c r="B6379" t="str">
        <f>'Applications (Cleaned)'!B6379</f>
        <v>0125</v>
      </c>
      <c r="C6379" s="10">
        <v>44690</v>
      </c>
      <c r="D6379" t="s">
        <v>13</v>
      </c>
      <c r="E6379" s="7">
        <v>20795</v>
      </c>
      <c r="F6379">
        <v>497</v>
      </c>
      <c r="G6379" t="s">
        <v>14</v>
      </c>
      <c r="H6379" t="s">
        <v>14</v>
      </c>
      <c r="I6379" t="s">
        <v>16</v>
      </c>
      <c r="J6379" s="14">
        <v>3410.16</v>
      </c>
      <c r="K6379" s="7">
        <v>4372</v>
      </c>
      <c r="L6379">
        <v>2</v>
      </c>
      <c r="M6379" t="s">
        <v>34</v>
      </c>
    </row>
    <row r="6380" spans="1:13" x14ac:dyDescent="0.2">
      <c r="A6380" t="str">
        <f>'Applications (Cleaned)'!A6380</f>
        <v>7932469</v>
      </c>
      <c r="B6380" t="str">
        <f>'Applications (Cleaned)'!B6380</f>
        <v>0050</v>
      </c>
      <c r="C6380" s="10">
        <v>44312</v>
      </c>
      <c r="D6380" t="s">
        <v>23</v>
      </c>
      <c r="E6380" s="7">
        <v>57296</v>
      </c>
      <c r="F6380">
        <v>740</v>
      </c>
      <c r="G6380" t="s">
        <v>14</v>
      </c>
      <c r="H6380" t="s">
        <v>14</v>
      </c>
      <c r="I6380" t="s">
        <v>20</v>
      </c>
      <c r="J6380" s="14">
        <v>4577.04</v>
      </c>
      <c r="K6380" s="7">
        <v>5868</v>
      </c>
      <c r="L6380">
        <v>5</v>
      </c>
      <c r="M6380" t="s">
        <v>17</v>
      </c>
    </row>
    <row r="6381" spans="1:13" x14ac:dyDescent="0.2">
      <c r="A6381" t="str">
        <f>'Applications (Cleaned)'!A6381</f>
        <v>7933081</v>
      </c>
      <c r="B6381" t="str">
        <f>'Applications (Cleaned)'!B6381</f>
        <v>0667</v>
      </c>
      <c r="C6381" s="10">
        <v>45487</v>
      </c>
      <c r="D6381" t="s">
        <v>37</v>
      </c>
      <c r="E6381" s="7">
        <v>113941</v>
      </c>
      <c r="F6381">
        <v>714</v>
      </c>
      <c r="G6381" t="s">
        <v>14</v>
      </c>
      <c r="H6381" t="s">
        <v>14</v>
      </c>
      <c r="I6381" t="s">
        <v>46</v>
      </c>
      <c r="J6381" s="14">
        <v>2430.7199999999998</v>
      </c>
      <c r="K6381" s="7">
        <v>2532</v>
      </c>
      <c r="L6381">
        <v>1</v>
      </c>
    </row>
    <row r="6382" spans="1:13" x14ac:dyDescent="0.2">
      <c r="A6382" t="str">
        <f>'Applications (Cleaned)'!A6382</f>
        <v>7935424</v>
      </c>
      <c r="B6382" t="str">
        <f>'Applications (Cleaned)'!B6382</f>
        <v>1133</v>
      </c>
      <c r="C6382" s="10">
        <v>44449</v>
      </c>
      <c r="D6382" t="s">
        <v>32</v>
      </c>
      <c r="E6382" s="7">
        <v>131630</v>
      </c>
      <c r="F6382">
        <v>840</v>
      </c>
      <c r="G6382" t="s">
        <v>14</v>
      </c>
      <c r="H6382" t="s">
        <v>14</v>
      </c>
      <c r="I6382" t="s">
        <v>16</v>
      </c>
      <c r="J6382" s="14">
        <v>1032</v>
      </c>
      <c r="K6382" s="7">
        <v>1075</v>
      </c>
      <c r="L6382">
        <v>1</v>
      </c>
      <c r="M6382" t="s">
        <v>31</v>
      </c>
    </row>
    <row r="6383" spans="1:13" x14ac:dyDescent="0.2">
      <c r="A6383" t="str">
        <f>'Applications (Cleaned)'!A6383</f>
        <v>7935567</v>
      </c>
      <c r="B6383" t="str">
        <f>'Applications (Cleaned)'!B6383</f>
        <v>1140</v>
      </c>
      <c r="C6383" s="10">
        <v>45457</v>
      </c>
      <c r="D6383" t="s">
        <v>32</v>
      </c>
      <c r="E6383" s="7">
        <v>109896</v>
      </c>
      <c r="F6383">
        <v>736</v>
      </c>
      <c r="G6383" t="s">
        <v>14</v>
      </c>
      <c r="H6383" t="s">
        <v>26</v>
      </c>
      <c r="I6383" t="s">
        <v>24</v>
      </c>
      <c r="J6383" s="14">
        <v>1662.6</v>
      </c>
      <c r="K6383" s="7">
        <v>2771</v>
      </c>
      <c r="L6383">
        <v>2</v>
      </c>
      <c r="M6383" t="s">
        <v>47</v>
      </c>
    </row>
    <row r="6384" spans="1:13" x14ac:dyDescent="0.2">
      <c r="A6384" t="str">
        <f>'Applications (Cleaned)'!A6384</f>
        <v>7935861</v>
      </c>
      <c r="B6384" t="str">
        <f>'Applications (Cleaned)'!B6384</f>
        <v>0004</v>
      </c>
      <c r="C6384" s="10">
        <v>43869</v>
      </c>
      <c r="D6384" t="s">
        <v>29</v>
      </c>
      <c r="E6384" s="7">
        <v>180750</v>
      </c>
      <c r="F6384">
        <v>757</v>
      </c>
      <c r="G6384" t="s">
        <v>14</v>
      </c>
      <c r="H6384" t="s">
        <v>26</v>
      </c>
      <c r="I6384" t="s">
        <v>20</v>
      </c>
      <c r="J6384" s="14">
        <v>1142.46</v>
      </c>
      <c r="K6384" s="7">
        <v>1731</v>
      </c>
      <c r="L6384">
        <v>5</v>
      </c>
      <c r="M6384" t="s">
        <v>41</v>
      </c>
    </row>
    <row r="6385" spans="1:13" x14ac:dyDescent="0.2">
      <c r="A6385" t="str">
        <f>'Applications (Cleaned)'!A6385</f>
        <v>7938616</v>
      </c>
      <c r="B6385" t="str">
        <f>'Applications (Cleaned)'!B6385</f>
        <v>0224</v>
      </c>
      <c r="C6385" s="10">
        <v>44078</v>
      </c>
      <c r="D6385" t="s">
        <v>19</v>
      </c>
      <c r="E6385" s="7">
        <v>226036</v>
      </c>
      <c r="F6385">
        <v>391</v>
      </c>
      <c r="G6385" t="s">
        <v>14</v>
      </c>
      <c r="H6385" t="s">
        <v>26</v>
      </c>
      <c r="I6385" t="s">
        <v>20</v>
      </c>
      <c r="J6385" s="14">
        <v>5690.1</v>
      </c>
      <c r="K6385" s="7">
        <v>7295</v>
      </c>
      <c r="L6385">
        <v>5</v>
      </c>
      <c r="M6385" t="s">
        <v>35</v>
      </c>
    </row>
    <row r="6386" spans="1:13" x14ac:dyDescent="0.2">
      <c r="A6386" t="str">
        <f>'Applications (Cleaned)'!A6386</f>
        <v>7941419</v>
      </c>
      <c r="B6386" t="str">
        <f>'Applications (Cleaned)'!B6386</f>
        <v>1259</v>
      </c>
      <c r="C6386" s="10">
        <v>44667</v>
      </c>
      <c r="D6386" t="s">
        <v>32</v>
      </c>
      <c r="E6386" s="7">
        <v>252928</v>
      </c>
      <c r="F6386">
        <v>705</v>
      </c>
      <c r="G6386" t="s">
        <v>14</v>
      </c>
      <c r="H6386" t="s">
        <v>14</v>
      </c>
      <c r="I6386" t="s">
        <v>20</v>
      </c>
      <c r="J6386" s="14">
        <v>11351.04</v>
      </c>
      <c r="K6386" s="7">
        <v>11824</v>
      </c>
      <c r="L6386">
        <v>1</v>
      </c>
      <c r="M6386" t="s">
        <v>31</v>
      </c>
    </row>
    <row r="6387" spans="1:13" x14ac:dyDescent="0.2">
      <c r="A6387" t="str">
        <f>'Applications (Cleaned)'!A6387</f>
        <v>7941428</v>
      </c>
      <c r="B6387" t="str">
        <f>'Applications (Cleaned)'!B6387</f>
        <v>0636</v>
      </c>
      <c r="D6387" t="s">
        <v>23</v>
      </c>
      <c r="E6387" s="7">
        <v>193569</v>
      </c>
      <c r="F6387">
        <v>835</v>
      </c>
      <c r="G6387" t="s">
        <v>26</v>
      </c>
      <c r="H6387" t="s">
        <v>14</v>
      </c>
      <c r="I6387" t="s">
        <v>20</v>
      </c>
      <c r="J6387" s="14">
        <v>699.72</v>
      </c>
      <c r="K6387" s="7">
        <v>833</v>
      </c>
      <c r="L6387">
        <v>5</v>
      </c>
      <c r="M6387" t="s">
        <v>21</v>
      </c>
    </row>
    <row r="6388" spans="1:13" x14ac:dyDescent="0.2">
      <c r="A6388" t="str">
        <f>'Applications (Cleaned)'!A6388</f>
        <v>7942409</v>
      </c>
      <c r="B6388" t="str">
        <f>'Applications (Cleaned)'!B6388</f>
        <v>1599</v>
      </c>
      <c r="C6388" s="10">
        <v>45220</v>
      </c>
      <c r="D6388" t="s">
        <v>13</v>
      </c>
      <c r="E6388" s="7">
        <v>71692</v>
      </c>
      <c r="F6388">
        <v>819</v>
      </c>
      <c r="G6388" t="s">
        <v>14</v>
      </c>
      <c r="H6388" t="s">
        <v>14</v>
      </c>
      <c r="I6388" t="s">
        <v>20</v>
      </c>
      <c r="J6388" s="14">
        <v>2759.4</v>
      </c>
      <c r="K6388" s="7">
        <v>3285</v>
      </c>
      <c r="L6388">
        <v>1</v>
      </c>
    </row>
    <row r="6389" spans="1:13" x14ac:dyDescent="0.2">
      <c r="A6389" t="str">
        <f>'Applications (Cleaned)'!A6389</f>
        <v>7943129</v>
      </c>
      <c r="B6389" t="str">
        <f>'Applications (Cleaned)'!B6389</f>
        <v>1043</v>
      </c>
      <c r="C6389" s="10">
        <v>44841</v>
      </c>
      <c r="D6389" t="s">
        <v>13</v>
      </c>
      <c r="E6389" s="7">
        <v>78605</v>
      </c>
      <c r="F6389">
        <v>679</v>
      </c>
      <c r="G6389" t="s">
        <v>14</v>
      </c>
      <c r="H6389" t="s">
        <v>26</v>
      </c>
      <c r="I6389" t="s">
        <v>16</v>
      </c>
      <c r="J6389" s="14">
        <v>2386.44</v>
      </c>
      <c r="K6389" s="7">
        <v>2841</v>
      </c>
      <c r="L6389">
        <v>1</v>
      </c>
      <c r="M6389" t="s">
        <v>35</v>
      </c>
    </row>
    <row r="6390" spans="1:13" x14ac:dyDescent="0.2">
      <c r="A6390" t="str">
        <f>'Applications (Cleaned)'!A6390</f>
        <v>7944723</v>
      </c>
      <c r="B6390" t="str">
        <f>'Applications (Cleaned)'!B6390</f>
        <v>0402</v>
      </c>
      <c r="C6390" s="10">
        <v>45065</v>
      </c>
      <c r="D6390" t="s">
        <v>37</v>
      </c>
      <c r="E6390" s="7">
        <v>28136</v>
      </c>
      <c r="F6390">
        <v>837</v>
      </c>
      <c r="G6390" t="s">
        <v>14</v>
      </c>
      <c r="H6390" t="s">
        <v>14</v>
      </c>
      <c r="I6390" t="s">
        <v>24</v>
      </c>
      <c r="J6390" s="14">
        <v>2698.92</v>
      </c>
      <c r="K6390" s="7">
        <v>3213</v>
      </c>
      <c r="L6390">
        <v>3</v>
      </c>
    </row>
    <row r="6391" spans="1:13" x14ac:dyDescent="0.2">
      <c r="A6391" t="str">
        <f>'Applications (Cleaned)'!A6391</f>
        <v>7946374</v>
      </c>
      <c r="B6391" t="str">
        <f>'Applications (Cleaned)'!B6391</f>
        <v>0487</v>
      </c>
      <c r="C6391" s="10">
        <v>44683</v>
      </c>
      <c r="D6391" t="s">
        <v>32</v>
      </c>
      <c r="E6391" s="7">
        <v>87614</v>
      </c>
      <c r="G6391" t="s">
        <v>14</v>
      </c>
      <c r="H6391" t="s">
        <v>14</v>
      </c>
      <c r="I6391" t="s">
        <v>16</v>
      </c>
      <c r="J6391" s="14">
        <v>2317.44</v>
      </c>
      <c r="K6391" s="7">
        <v>2414</v>
      </c>
      <c r="L6391">
        <v>5</v>
      </c>
      <c r="M6391" t="s">
        <v>52</v>
      </c>
    </row>
    <row r="6392" spans="1:13" x14ac:dyDescent="0.2">
      <c r="A6392" t="str">
        <f>'Applications (Cleaned)'!A6392</f>
        <v>7947266</v>
      </c>
      <c r="B6392" t="str">
        <f>'Applications (Cleaned)'!B6392</f>
        <v>0054</v>
      </c>
      <c r="C6392" s="10">
        <v>44576</v>
      </c>
      <c r="D6392" t="s">
        <v>37</v>
      </c>
      <c r="E6392" s="7">
        <v>96814</v>
      </c>
      <c r="F6392">
        <v>383</v>
      </c>
      <c r="G6392" t="s">
        <v>14</v>
      </c>
      <c r="H6392" t="s">
        <v>14</v>
      </c>
      <c r="I6392" t="s">
        <v>20</v>
      </c>
      <c r="J6392" s="14">
        <v>6110.4</v>
      </c>
      <c r="K6392" s="7">
        <v>6365</v>
      </c>
      <c r="L6392">
        <v>2</v>
      </c>
      <c r="M6392" t="s">
        <v>28</v>
      </c>
    </row>
    <row r="6393" spans="1:13" x14ac:dyDescent="0.2">
      <c r="A6393" t="str">
        <f>'Applications (Cleaned)'!A6393</f>
        <v>7949335</v>
      </c>
      <c r="B6393" t="str">
        <f>'Applications (Cleaned)'!B6393</f>
        <v>0881</v>
      </c>
      <c r="C6393" s="10">
        <v>44266</v>
      </c>
      <c r="D6393" t="s">
        <v>37</v>
      </c>
      <c r="E6393" s="7">
        <v>185702</v>
      </c>
      <c r="G6393" t="s">
        <v>14</v>
      </c>
      <c r="H6393" t="s">
        <v>26</v>
      </c>
      <c r="I6393" t="s">
        <v>16</v>
      </c>
      <c r="J6393" s="14">
        <v>4795.2</v>
      </c>
      <c r="K6393" s="7">
        <v>7992</v>
      </c>
      <c r="L6393">
        <v>2</v>
      </c>
      <c r="M6393" t="s">
        <v>25</v>
      </c>
    </row>
    <row r="6394" spans="1:13" x14ac:dyDescent="0.2">
      <c r="A6394" t="str">
        <f>'Applications (Cleaned)'!A6394</f>
        <v>7949931</v>
      </c>
      <c r="B6394" t="str">
        <f>'Applications (Cleaned)'!B6394</f>
        <v>0051</v>
      </c>
      <c r="C6394" s="10">
        <v>44137</v>
      </c>
      <c r="D6394" t="s">
        <v>19</v>
      </c>
      <c r="E6394" s="7">
        <v>61861</v>
      </c>
      <c r="G6394" t="s">
        <v>14</v>
      </c>
      <c r="H6394" t="s">
        <v>26</v>
      </c>
      <c r="I6394" t="s">
        <v>20</v>
      </c>
      <c r="J6394" s="14">
        <v>1647.36</v>
      </c>
      <c r="K6394" s="7">
        <v>2496</v>
      </c>
      <c r="L6394">
        <v>4</v>
      </c>
      <c r="M6394" t="s">
        <v>34</v>
      </c>
    </row>
    <row r="6395" spans="1:13" x14ac:dyDescent="0.2">
      <c r="A6395" t="str">
        <f>'Applications (Cleaned)'!A6395</f>
        <v>7950181</v>
      </c>
      <c r="B6395" t="str">
        <f>'Applications (Cleaned)'!B6395</f>
        <v>1738</v>
      </c>
      <c r="C6395" s="10">
        <v>44529</v>
      </c>
      <c r="D6395" t="s">
        <v>23</v>
      </c>
      <c r="E6395" s="7">
        <v>148766</v>
      </c>
      <c r="F6395">
        <v>799</v>
      </c>
      <c r="G6395" t="s">
        <v>14</v>
      </c>
      <c r="H6395" t="s">
        <v>26</v>
      </c>
      <c r="I6395" t="s">
        <v>20</v>
      </c>
      <c r="J6395" s="14">
        <v>1776.6</v>
      </c>
      <c r="K6395" s="7">
        <v>2115</v>
      </c>
      <c r="L6395">
        <v>2</v>
      </c>
    </row>
    <row r="6396" spans="1:13" x14ac:dyDescent="0.2">
      <c r="A6396" t="str">
        <f>'Applications (Cleaned)'!A6396</f>
        <v>7952431</v>
      </c>
      <c r="B6396" t="str">
        <f>'Applications (Cleaned)'!B6396</f>
        <v>1204</v>
      </c>
      <c r="C6396" s="10">
        <v>44886</v>
      </c>
      <c r="D6396" t="s">
        <v>27</v>
      </c>
      <c r="E6396" s="7">
        <v>239087</v>
      </c>
      <c r="F6396">
        <v>718</v>
      </c>
      <c r="G6396" t="s">
        <v>14</v>
      </c>
      <c r="H6396" t="s">
        <v>26</v>
      </c>
      <c r="I6396" t="s">
        <v>20</v>
      </c>
      <c r="J6396" s="14">
        <v>6401.28</v>
      </c>
      <c r="K6396" s="7">
        <v>6668</v>
      </c>
      <c r="L6396">
        <v>5</v>
      </c>
    </row>
    <row r="6397" spans="1:13" x14ac:dyDescent="0.2">
      <c r="A6397" t="str">
        <f>'Applications (Cleaned)'!A6397</f>
        <v>7956382</v>
      </c>
      <c r="B6397" t="str">
        <f>'Applications (Cleaned)'!B6397</f>
        <v>1750</v>
      </c>
      <c r="C6397" s="10">
        <v>44345</v>
      </c>
      <c r="D6397" t="s">
        <v>32</v>
      </c>
      <c r="E6397" s="7">
        <v>222886</v>
      </c>
      <c r="F6397">
        <v>589</v>
      </c>
      <c r="G6397" t="s">
        <v>14</v>
      </c>
      <c r="H6397" t="s">
        <v>26</v>
      </c>
      <c r="I6397" t="s">
        <v>16</v>
      </c>
      <c r="J6397" s="14">
        <v>8954.8799999999992</v>
      </c>
      <c r="K6397" s="7">
        <v>9328</v>
      </c>
      <c r="L6397">
        <v>4</v>
      </c>
      <c r="M6397" t="s">
        <v>35</v>
      </c>
    </row>
    <row r="6398" spans="1:13" x14ac:dyDescent="0.2">
      <c r="A6398" t="str">
        <f>'Applications (Cleaned)'!A6398</f>
        <v>7957197</v>
      </c>
      <c r="B6398" t="str">
        <f>'Applications (Cleaned)'!B6398</f>
        <v>1466</v>
      </c>
      <c r="C6398" s="10">
        <v>43906</v>
      </c>
      <c r="D6398" t="s">
        <v>27</v>
      </c>
      <c r="E6398" s="7">
        <v>189097</v>
      </c>
      <c r="F6398">
        <v>692</v>
      </c>
      <c r="G6398" t="s">
        <v>14</v>
      </c>
      <c r="H6398" t="s">
        <v>14</v>
      </c>
      <c r="I6398" t="s">
        <v>20</v>
      </c>
      <c r="J6398" s="14">
        <v>1148.1600000000001</v>
      </c>
      <c r="K6398" s="7">
        <v>1196</v>
      </c>
      <c r="L6398">
        <v>4</v>
      </c>
    </row>
    <row r="6399" spans="1:13" x14ac:dyDescent="0.2">
      <c r="A6399" t="str">
        <f>'Applications (Cleaned)'!A6399</f>
        <v>7957637</v>
      </c>
      <c r="B6399" t="str">
        <f>'Applications (Cleaned)'!B6399</f>
        <v>1050</v>
      </c>
      <c r="C6399" s="10">
        <v>44664</v>
      </c>
      <c r="D6399" t="s">
        <v>29</v>
      </c>
      <c r="E6399" s="7">
        <v>103517</v>
      </c>
      <c r="F6399">
        <v>699</v>
      </c>
      <c r="G6399" t="s">
        <v>14</v>
      </c>
      <c r="H6399" t="s">
        <v>14</v>
      </c>
      <c r="I6399" t="s">
        <v>16</v>
      </c>
      <c r="J6399" s="14">
        <v>1420.44</v>
      </c>
      <c r="K6399" s="7">
        <v>1691</v>
      </c>
      <c r="L6399">
        <v>5</v>
      </c>
      <c r="M6399" t="s">
        <v>21</v>
      </c>
    </row>
    <row r="6400" spans="1:13" x14ac:dyDescent="0.2">
      <c r="A6400" t="str">
        <f>'Applications (Cleaned)'!A6400</f>
        <v>7959630</v>
      </c>
      <c r="B6400" t="str">
        <f>'Applications (Cleaned)'!B6400</f>
        <v>0634</v>
      </c>
      <c r="C6400" s="10">
        <v>45637</v>
      </c>
      <c r="D6400" t="s">
        <v>27</v>
      </c>
      <c r="E6400" s="7">
        <v>210577</v>
      </c>
      <c r="G6400" t="s">
        <v>14</v>
      </c>
      <c r="H6400" t="s">
        <v>26</v>
      </c>
      <c r="I6400" t="s">
        <v>16</v>
      </c>
      <c r="J6400" s="14">
        <v>860.4</v>
      </c>
      <c r="K6400" s="7">
        <v>0</v>
      </c>
      <c r="L6400">
        <v>5</v>
      </c>
    </row>
    <row r="6401" spans="1:13" x14ac:dyDescent="0.2">
      <c r="A6401" t="str">
        <f>'Applications (Cleaned)'!A6401</f>
        <v>7960509</v>
      </c>
      <c r="B6401" t="str">
        <f>'Applications (Cleaned)'!B6401</f>
        <v>1614</v>
      </c>
      <c r="C6401" s="10">
        <v>44395</v>
      </c>
      <c r="D6401" t="s">
        <v>27</v>
      </c>
      <c r="E6401" s="7">
        <v>79892</v>
      </c>
      <c r="F6401">
        <v>311</v>
      </c>
      <c r="G6401" t="s">
        <v>14</v>
      </c>
      <c r="H6401" t="s">
        <v>14</v>
      </c>
      <c r="I6401" t="s">
        <v>24</v>
      </c>
      <c r="J6401" s="14">
        <v>4647</v>
      </c>
      <c r="K6401" s="7">
        <v>7745</v>
      </c>
      <c r="L6401">
        <v>2</v>
      </c>
    </row>
    <row r="6402" spans="1:13" x14ac:dyDescent="0.2">
      <c r="A6402" t="str">
        <f>'Applications (Cleaned)'!A6402</f>
        <v>7960917</v>
      </c>
      <c r="B6402" t="str">
        <f>'Applications (Cleaned)'!B6402</f>
        <v>0332</v>
      </c>
      <c r="C6402" s="10">
        <v>44730</v>
      </c>
      <c r="D6402" t="s">
        <v>27</v>
      </c>
      <c r="E6402" s="7">
        <v>124072</v>
      </c>
      <c r="F6402">
        <v>673</v>
      </c>
      <c r="G6402" t="s">
        <v>14</v>
      </c>
      <c r="H6402" t="s">
        <v>14</v>
      </c>
      <c r="I6402" t="s">
        <v>46</v>
      </c>
      <c r="J6402" s="14">
        <v>1932.84</v>
      </c>
      <c r="K6402" s="7">
        <v>2301</v>
      </c>
      <c r="L6402">
        <v>4</v>
      </c>
      <c r="M6402" t="s">
        <v>17</v>
      </c>
    </row>
    <row r="6403" spans="1:13" x14ac:dyDescent="0.2">
      <c r="A6403" t="str">
        <f>'Applications (Cleaned)'!A6403</f>
        <v>7964268</v>
      </c>
      <c r="B6403" t="str">
        <f>'Applications (Cleaned)'!B6403</f>
        <v>1642</v>
      </c>
      <c r="C6403" s="10">
        <v>44758</v>
      </c>
      <c r="D6403" t="s">
        <v>13</v>
      </c>
      <c r="E6403" s="7">
        <v>92661</v>
      </c>
      <c r="F6403">
        <v>849</v>
      </c>
      <c r="G6403" t="s">
        <v>26</v>
      </c>
      <c r="H6403" t="s">
        <v>26</v>
      </c>
      <c r="I6403" t="s">
        <v>16</v>
      </c>
      <c r="J6403" s="14">
        <v>2065.14</v>
      </c>
      <c r="K6403" s="7">
        <v>3129</v>
      </c>
      <c r="L6403">
        <v>4</v>
      </c>
    </row>
    <row r="6404" spans="1:13" x14ac:dyDescent="0.2">
      <c r="A6404" t="str">
        <f>'Applications (Cleaned)'!A6404</f>
        <v>7964506</v>
      </c>
      <c r="B6404" t="str">
        <f>'Applications (Cleaned)'!B6404</f>
        <v>0152</v>
      </c>
      <c r="C6404" s="10">
        <v>44826</v>
      </c>
      <c r="D6404" t="s">
        <v>27</v>
      </c>
      <c r="E6404" s="7">
        <v>211836</v>
      </c>
      <c r="F6404">
        <v>771</v>
      </c>
      <c r="G6404" t="s">
        <v>14</v>
      </c>
      <c r="H6404" t="s">
        <v>14</v>
      </c>
      <c r="I6404" t="s">
        <v>24</v>
      </c>
      <c r="J6404" s="14">
        <v>1847.82</v>
      </c>
      <c r="K6404" s="7">
        <v>0</v>
      </c>
      <c r="L6404">
        <v>3</v>
      </c>
    </row>
    <row r="6405" spans="1:13" x14ac:dyDescent="0.2">
      <c r="A6405" t="str">
        <f>'Applications (Cleaned)'!A6405</f>
        <v>7964775</v>
      </c>
      <c r="B6405" t="str">
        <f>'Applications (Cleaned)'!B6405</f>
        <v>1190</v>
      </c>
      <c r="C6405" s="10">
        <v>45285</v>
      </c>
      <c r="D6405" t="s">
        <v>37</v>
      </c>
      <c r="E6405" s="7">
        <v>30254</v>
      </c>
      <c r="F6405">
        <v>774</v>
      </c>
      <c r="G6405" t="s">
        <v>14</v>
      </c>
      <c r="H6405" t="s">
        <v>26</v>
      </c>
      <c r="I6405" t="s">
        <v>24</v>
      </c>
      <c r="J6405" s="14">
        <v>5403.84</v>
      </c>
      <c r="K6405" s="7">
        <v>6928</v>
      </c>
      <c r="L6405">
        <v>1</v>
      </c>
      <c r="M6405" t="s">
        <v>17</v>
      </c>
    </row>
    <row r="6406" spans="1:13" x14ac:dyDescent="0.2">
      <c r="A6406" t="str">
        <f>'Applications (Cleaned)'!A6406</f>
        <v>7964866</v>
      </c>
      <c r="B6406" t="str">
        <f>'Applications (Cleaned)'!B6406</f>
        <v>1637</v>
      </c>
      <c r="C6406" s="10">
        <v>44676</v>
      </c>
      <c r="D6406" t="s">
        <v>13</v>
      </c>
      <c r="E6406" s="7">
        <v>129485</v>
      </c>
      <c r="F6406">
        <v>667</v>
      </c>
      <c r="G6406" t="s">
        <v>14</v>
      </c>
      <c r="H6406" t="s">
        <v>14</v>
      </c>
      <c r="I6406" t="s">
        <v>16</v>
      </c>
      <c r="J6406" s="14">
        <v>4496.6400000000003</v>
      </c>
      <c r="K6406" s="7">
        <v>0</v>
      </c>
      <c r="L6406">
        <v>5</v>
      </c>
      <c r="M6406" t="s">
        <v>34</v>
      </c>
    </row>
    <row r="6407" spans="1:13" x14ac:dyDescent="0.2">
      <c r="A6407" t="str">
        <f>'Applications (Cleaned)'!A6407</f>
        <v>7966485</v>
      </c>
      <c r="B6407" t="str">
        <f>'Applications (Cleaned)'!B6407</f>
        <v>0044</v>
      </c>
      <c r="C6407" s="10">
        <v>45559</v>
      </c>
      <c r="D6407" t="s">
        <v>19</v>
      </c>
      <c r="E6407" s="7">
        <v>185901</v>
      </c>
      <c r="F6407">
        <v>679</v>
      </c>
      <c r="G6407" t="s">
        <v>14</v>
      </c>
      <c r="H6407" t="s">
        <v>14</v>
      </c>
      <c r="I6407" t="s">
        <v>20</v>
      </c>
      <c r="J6407" s="14">
        <v>4687.8</v>
      </c>
      <c r="K6407" s="7">
        <v>0</v>
      </c>
      <c r="L6407">
        <v>2</v>
      </c>
    </row>
    <row r="6408" spans="1:13" x14ac:dyDescent="0.2">
      <c r="A6408" t="str">
        <f>'Applications (Cleaned)'!A6408</f>
        <v>7966512</v>
      </c>
      <c r="B6408" t="str">
        <f>'Applications (Cleaned)'!B6408</f>
        <v>0811</v>
      </c>
      <c r="C6408" s="10">
        <v>44982</v>
      </c>
      <c r="D6408" t="s">
        <v>29</v>
      </c>
      <c r="E6408" s="7">
        <v>18561</v>
      </c>
      <c r="F6408">
        <v>669</v>
      </c>
      <c r="G6408" t="s">
        <v>14</v>
      </c>
      <c r="H6408" t="s">
        <v>26</v>
      </c>
      <c r="I6408" t="s">
        <v>20</v>
      </c>
      <c r="J6408" s="14">
        <v>1850.88</v>
      </c>
      <c r="K6408" s="7">
        <v>1928</v>
      </c>
      <c r="L6408">
        <v>2</v>
      </c>
      <c r="M6408" t="s">
        <v>25</v>
      </c>
    </row>
    <row r="6409" spans="1:13" x14ac:dyDescent="0.2">
      <c r="A6409" t="str">
        <f>'Applications (Cleaned)'!A6409</f>
        <v>7966958</v>
      </c>
      <c r="B6409" t="str">
        <f>'Applications (Cleaned)'!B6409</f>
        <v>0830</v>
      </c>
      <c r="C6409" s="10">
        <v>45294</v>
      </c>
      <c r="D6409" t="s">
        <v>13</v>
      </c>
      <c r="E6409" s="7">
        <v>138188</v>
      </c>
      <c r="G6409" t="s">
        <v>14</v>
      </c>
      <c r="H6409" t="s">
        <v>14</v>
      </c>
      <c r="I6409" t="s">
        <v>33</v>
      </c>
      <c r="J6409" s="14">
        <v>3008.04</v>
      </c>
      <c r="K6409" s="7">
        <v>3581</v>
      </c>
      <c r="L6409">
        <v>1</v>
      </c>
      <c r="M6409" t="s">
        <v>35</v>
      </c>
    </row>
    <row r="6410" spans="1:13" x14ac:dyDescent="0.2">
      <c r="A6410" t="str">
        <f>'Applications (Cleaned)'!A6410</f>
        <v>7968905</v>
      </c>
      <c r="B6410" t="str">
        <f>'Applications (Cleaned)'!B6410</f>
        <v>0024</v>
      </c>
      <c r="C6410" s="10">
        <v>44514</v>
      </c>
      <c r="D6410" t="s">
        <v>29</v>
      </c>
      <c r="E6410" s="7">
        <v>157153</v>
      </c>
      <c r="F6410">
        <v>651</v>
      </c>
      <c r="G6410" t="s">
        <v>14</v>
      </c>
      <c r="H6410" t="s">
        <v>14</v>
      </c>
      <c r="I6410" t="s">
        <v>16</v>
      </c>
      <c r="J6410" s="14">
        <v>2849.28</v>
      </c>
      <c r="K6410" s="7">
        <v>0</v>
      </c>
      <c r="L6410">
        <v>1</v>
      </c>
      <c r="M6410" t="s">
        <v>28</v>
      </c>
    </row>
    <row r="6411" spans="1:13" x14ac:dyDescent="0.2">
      <c r="A6411" t="str">
        <f>'Applications (Cleaned)'!A6411</f>
        <v>7970886</v>
      </c>
      <c r="B6411" t="str">
        <f>'Applications (Cleaned)'!B6411</f>
        <v>0548</v>
      </c>
      <c r="C6411" s="10">
        <v>45161</v>
      </c>
      <c r="D6411" t="s">
        <v>13</v>
      </c>
      <c r="E6411" s="7">
        <v>178575</v>
      </c>
      <c r="F6411">
        <v>796</v>
      </c>
      <c r="G6411" t="s">
        <v>14</v>
      </c>
      <c r="H6411" t="s">
        <v>14</v>
      </c>
      <c r="I6411" t="s">
        <v>16</v>
      </c>
      <c r="J6411" s="14">
        <v>3824.34</v>
      </c>
      <c r="K6411" s="7">
        <v>4903</v>
      </c>
      <c r="L6411">
        <v>5</v>
      </c>
      <c r="M6411" t="s">
        <v>17</v>
      </c>
    </row>
    <row r="6412" spans="1:13" x14ac:dyDescent="0.2">
      <c r="A6412" t="str">
        <f>'Applications (Cleaned)'!A6412</f>
        <v>7974092</v>
      </c>
      <c r="B6412" t="str">
        <f>'Applications (Cleaned)'!B6412</f>
        <v>1788</v>
      </c>
      <c r="C6412" s="10">
        <v>44031</v>
      </c>
      <c r="D6412" t="s">
        <v>29</v>
      </c>
      <c r="E6412" s="7">
        <v>229979</v>
      </c>
      <c r="G6412" t="s">
        <v>14</v>
      </c>
      <c r="H6412" t="s">
        <v>14</v>
      </c>
      <c r="I6412" t="s">
        <v>16</v>
      </c>
      <c r="J6412" s="14">
        <v>2758.08</v>
      </c>
      <c r="K6412" s="7">
        <v>2873</v>
      </c>
      <c r="L6412">
        <v>3</v>
      </c>
      <c r="M6412" t="s">
        <v>31</v>
      </c>
    </row>
    <row r="6413" spans="1:13" x14ac:dyDescent="0.2">
      <c r="A6413" t="str">
        <f>'Applications (Cleaned)'!A6413</f>
        <v>7974100</v>
      </c>
      <c r="B6413" t="str">
        <f>'Applications (Cleaned)'!B6413</f>
        <v>0561</v>
      </c>
      <c r="C6413" s="10">
        <v>44470</v>
      </c>
      <c r="D6413" t="s">
        <v>32</v>
      </c>
      <c r="E6413" s="7">
        <v>76599</v>
      </c>
      <c r="G6413" t="s">
        <v>14</v>
      </c>
      <c r="H6413" t="s">
        <v>14</v>
      </c>
      <c r="I6413" t="s">
        <v>20</v>
      </c>
      <c r="J6413" s="14">
        <v>1024.2</v>
      </c>
      <c r="K6413" s="7">
        <v>1707</v>
      </c>
      <c r="L6413">
        <v>2</v>
      </c>
    </row>
    <row r="6414" spans="1:13" x14ac:dyDescent="0.2">
      <c r="A6414" t="str">
        <f>'Applications (Cleaned)'!A6414</f>
        <v>7976457</v>
      </c>
      <c r="B6414" t="str">
        <f>'Applications (Cleaned)'!B6414</f>
        <v>0579</v>
      </c>
      <c r="C6414" s="10">
        <v>45222</v>
      </c>
      <c r="D6414" t="s">
        <v>37</v>
      </c>
      <c r="E6414" s="7">
        <v>85069</v>
      </c>
      <c r="F6414">
        <v>782</v>
      </c>
      <c r="G6414" t="s">
        <v>14</v>
      </c>
      <c r="H6414" t="s">
        <v>26</v>
      </c>
      <c r="I6414" t="s">
        <v>20</v>
      </c>
      <c r="J6414" s="14">
        <v>4918.2</v>
      </c>
      <c r="K6414" s="7">
        <v>5855</v>
      </c>
      <c r="L6414">
        <v>2</v>
      </c>
      <c r="M6414" t="s">
        <v>52</v>
      </c>
    </row>
    <row r="6415" spans="1:13" x14ac:dyDescent="0.2">
      <c r="A6415" t="str">
        <f>'Applications (Cleaned)'!A6415</f>
        <v>7976703</v>
      </c>
      <c r="B6415" t="str">
        <f>'Applications (Cleaned)'!B6415</f>
        <v>1180</v>
      </c>
      <c r="D6415" t="s">
        <v>27</v>
      </c>
      <c r="E6415" s="7">
        <v>53402</v>
      </c>
      <c r="F6415">
        <v>702</v>
      </c>
      <c r="G6415" t="s">
        <v>14</v>
      </c>
      <c r="H6415" t="s">
        <v>26</v>
      </c>
      <c r="I6415" t="s">
        <v>20</v>
      </c>
      <c r="J6415" s="14">
        <v>3191.4</v>
      </c>
      <c r="K6415" s="7">
        <v>5319</v>
      </c>
      <c r="L6415">
        <v>5</v>
      </c>
      <c r="M6415" t="s">
        <v>17</v>
      </c>
    </row>
    <row r="6416" spans="1:13" x14ac:dyDescent="0.2">
      <c r="A6416" t="str">
        <f>'Applications (Cleaned)'!A6416</f>
        <v>7977386</v>
      </c>
      <c r="B6416" t="str">
        <f>'Applications (Cleaned)'!B6416</f>
        <v>0894</v>
      </c>
      <c r="D6416" t="s">
        <v>13</v>
      </c>
      <c r="E6416" s="7">
        <v>130938</v>
      </c>
      <c r="G6416" t="s">
        <v>14</v>
      </c>
      <c r="H6416" t="s">
        <v>26</v>
      </c>
      <c r="I6416" t="s">
        <v>20</v>
      </c>
      <c r="J6416" s="14">
        <v>1575</v>
      </c>
      <c r="K6416" s="7">
        <v>2625</v>
      </c>
      <c r="L6416">
        <v>5</v>
      </c>
      <c r="M6416" t="s">
        <v>17</v>
      </c>
    </row>
    <row r="6417" spans="1:13" x14ac:dyDescent="0.2">
      <c r="A6417" t="str">
        <f>'Applications (Cleaned)'!A6417</f>
        <v>7977598</v>
      </c>
      <c r="B6417" t="str">
        <f>'Applications (Cleaned)'!B6417</f>
        <v>1335</v>
      </c>
      <c r="C6417" s="10">
        <v>44215</v>
      </c>
      <c r="D6417" t="s">
        <v>29</v>
      </c>
      <c r="E6417" s="7">
        <v>80556</v>
      </c>
      <c r="F6417">
        <v>820</v>
      </c>
      <c r="G6417" t="s">
        <v>14</v>
      </c>
      <c r="H6417" t="s">
        <v>26</v>
      </c>
      <c r="I6417" t="s">
        <v>20</v>
      </c>
      <c r="J6417" s="14">
        <v>7174.08</v>
      </c>
      <c r="K6417" s="7">
        <v>7473</v>
      </c>
      <c r="L6417">
        <v>5</v>
      </c>
    </row>
    <row r="6418" spans="1:13" x14ac:dyDescent="0.2">
      <c r="A6418" t="str">
        <f>'Applications (Cleaned)'!A6418</f>
        <v>7979393</v>
      </c>
      <c r="B6418" t="str">
        <f>'Applications (Cleaned)'!B6418</f>
        <v>1219</v>
      </c>
      <c r="C6418" s="10">
        <v>45635</v>
      </c>
      <c r="D6418" t="s">
        <v>32</v>
      </c>
      <c r="E6418" s="7">
        <v>206530</v>
      </c>
      <c r="F6418">
        <v>760</v>
      </c>
      <c r="G6418" t="s">
        <v>14</v>
      </c>
      <c r="H6418" t="s">
        <v>14</v>
      </c>
      <c r="I6418" t="s">
        <v>20</v>
      </c>
      <c r="J6418" s="14">
        <v>2990.4</v>
      </c>
      <c r="K6418" s="7">
        <v>3115</v>
      </c>
      <c r="L6418">
        <v>1</v>
      </c>
      <c r="M6418" t="s">
        <v>41</v>
      </c>
    </row>
    <row r="6419" spans="1:13" x14ac:dyDescent="0.2">
      <c r="A6419" t="str">
        <f>'Applications (Cleaned)'!A6419</f>
        <v>7979677</v>
      </c>
      <c r="B6419" t="str">
        <f>'Applications (Cleaned)'!B6419</f>
        <v>1667</v>
      </c>
      <c r="C6419" s="10">
        <v>45549</v>
      </c>
      <c r="D6419" t="s">
        <v>32</v>
      </c>
      <c r="E6419" s="7">
        <v>32424</v>
      </c>
      <c r="G6419" t="s">
        <v>14</v>
      </c>
      <c r="H6419" t="s">
        <v>26</v>
      </c>
      <c r="I6419" t="s">
        <v>20</v>
      </c>
      <c r="J6419" s="14">
        <v>3752.58</v>
      </c>
      <c r="K6419" s="7">
        <v>4811</v>
      </c>
      <c r="L6419">
        <v>2</v>
      </c>
      <c r="M6419" t="s">
        <v>21</v>
      </c>
    </row>
    <row r="6420" spans="1:13" x14ac:dyDescent="0.2">
      <c r="A6420" t="str">
        <f>'Applications (Cleaned)'!A6420</f>
        <v>7982426</v>
      </c>
      <c r="B6420" t="str">
        <f>'Applications (Cleaned)'!B6420</f>
        <v>0593</v>
      </c>
      <c r="C6420" s="10">
        <v>44060</v>
      </c>
      <c r="D6420" t="s">
        <v>29</v>
      </c>
      <c r="E6420" s="7">
        <v>145977</v>
      </c>
      <c r="G6420" t="s">
        <v>14</v>
      </c>
      <c r="H6420" t="s">
        <v>14</v>
      </c>
      <c r="I6420" t="s">
        <v>24</v>
      </c>
      <c r="J6420" s="14">
        <v>3556.8</v>
      </c>
      <c r="K6420" s="7">
        <v>4560</v>
      </c>
      <c r="L6420">
        <v>3</v>
      </c>
      <c r="M6420" t="s">
        <v>31</v>
      </c>
    </row>
    <row r="6421" spans="1:13" x14ac:dyDescent="0.2">
      <c r="A6421" t="str">
        <f>'Applications (Cleaned)'!A6421</f>
        <v>7983471</v>
      </c>
      <c r="B6421" t="str">
        <f>'Applications (Cleaned)'!B6421</f>
        <v>0868</v>
      </c>
      <c r="C6421" s="10">
        <v>44888</v>
      </c>
      <c r="D6421" t="s">
        <v>37</v>
      </c>
      <c r="E6421" s="7">
        <v>74070</v>
      </c>
      <c r="F6421">
        <v>812</v>
      </c>
      <c r="G6421" t="s">
        <v>14</v>
      </c>
      <c r="H6421" t="s">
        <v>26</v>
      </c>
      <c r="I6421" t="s">
        <v>24</v>
      </c>
      <c r="J6421" s="14">
        <v>3329.28</v>
      </c>
      <c r="K6421" s="7">
        <v>3468</v>
      </c>
      <c r="L6421">
        <v>1</v>
      </c>
    </row>
    <row r="6422" spans="1:13" x14ac:dyDescent="0.2">
      <c r="A6422" t="str">
        <f>'Applications (Cleaned)'!A6422</f>
        <v>7983682</v>
      </c>
      <c r="B6422" t="str">
        <f>'Applications (Cleaned)'!B6422</f>
        <v>0234</v>
      </c>
      <c r="C6422" s="10">
        <v>44910</v>
      </c>
      <c r="D6422" t="s">
        <v>13</v>
      </c>
      <c r="E6422" s="7">
        <v>115977</v>
      </c>
      <c r="F6422">
        <v>697</v>
      </c>
      <c r="G6422" t="s">
        <v>14</v>
      </c>
      <c r="H6422" t="s">
        <v>14</v>
      </c>
      <c r="I6422" t="s">
        <v>20</v>
      </c>
      <c r="J6422" s="14">
        <v>2974.92</v>
      </c>
      <c r="K6422" s="7">
        <v>3814</v>
      </c>
      <c r="L6422">
        <v>3</v>
      </c>
    </row>
    <row r="6423" spans="1:13" x14ac:dyDescent="0.2">
      <c r="A6423" t="str">
        <f>'Applications (Cleaned)'!A6423</f>
        <v>7984375</v>
      </c>
      <c r="B6423" t="str">
        <f>'Applications (Cleaned)'!B6423</f>
        <v>0916</v>
      </c>
      <c r="C6423" s="10">
        <v>45469</v>
      </c>
      <c r="D6423" t="s">
        <v>27</v>
      </c>
      <c r="E6423" s="7">
        <v>20275</v>
      </c>
      <c r="F6423">
        <v>358</v>
      </c>
      <c r="G6423" t="s">
        <v>14</v>
      </c>
      <c r="H6423" t="s">
        <v>14</v>
      </c>
      <c r="I6423" t="s">
        <v>46</v>
      </c>
      <c r="J6423" s="14">
        <v>1775.76</v>
      </c>
      <c r="K6423" s="7">
        <v>2114</v>
      </c>
      <c r="L6423">
        <v>3</v>
      </c>
      <c r="M6423" t="s">
        <v>52</v>
      </c>
    </row>
    <row r="6424" spans="1:13" x14ac:dyDescent="0.2">
      <c r="A6424" t="str">
        <f>'Applications (Cleaned)'!A6424</f>
        <v>7985459</v>
      </c>
      <c r="B6424" t="str">
        <f>'Applications (Cleaned)'!B6424</f>
        <v>0627</v>
      </c>
      <c r="C6424" s="10">
        <v>44927</v>
      </c>
      <c r="D6424" t="s">
        <v>37</v>
      </c>
      <c r="E6424" s="7">
        <v>167990</v>
      </c>
      <c r="F6424">
        <v>761</v>
      </c>
      <c r="G6424" t="s">
        <v>26</v>
      </c>
      <c r="H6424" t="s">
        <v>26</v>
      </c>
      <c r="I6424" t="s">
        <v>20</v>
      </c>
      <c r="J6424" s="14">
        <v>2979.24</v>
      </c>
      <c r="K6424" s="7">
        <v>4514</v>
      </c>
      <c r="L6424">
        <v>3</v>
      </c>
    </row>
    <row r="6425" spans="1:13" x14ac:dyDescent="0.2">
      <c r="A6425" t="str">
        <f>'Applications (Cleaned)'!A6425</f>
        <v>7985665</v>
      </c>
      <c r="B6425" t="str">
        <f>'Applications (Cleaned)'!B6425</f>
        <v>1115</v>
      </c>
      <c r="C6425" s="10">
        <v>44993</v>
      </c>
      <c r="D6425" t="s">
        <v>19</v>
      </c>
      <c r="E6425" s="7">
        <v>94828</v>
      </c>
      <c r="G6425" t="s">
        <v>14</v>
      </c>
      <c r="H6425" t="s">
        <v>26</v>
      </c>
      <c r="I6425" t="s">
        <v>20</v>
      </c>
      <c r="J6425" s="14">
        <v>2381.4</v>
      </c>
      <c r="K6425" s="7">
        <v>0</v>
      </c>
      <c r="L6425">
        <v>4</v>
      </c>
    </row>
    <row r="6426" spans="1:13" x14ac:dyDescent="0.2">
      <c r="A6426" t="str">
        <f>'Applications (Cleaned)'!A6426</f>
        <v>7987489</v>
      </c>
      <c r="B6426" t="str">
        <f>'Applications (Cleaned)'!B6426</f>
        <v>1058</v>
      </c>
      <c r="C6426" s="10">
        <v>45243</v>
      </c>
      <c r="D6426" t="s">
        <v>27</v>
      </c>
      <c r="E6426" s="7">
        <v>7152</v>
      </c>
      <c r="F6426">
        <v>340</v>
      </c>
      <c r="G6426" t="s">
        <v>14</v>
      </c>
      <c r="H6426" t="s">
        <v>26</v>
      </c>
      <c r="I6426" t="s">
        <v>20</v>
      </c>
      <c r="J6426" s="14">
        <v>525.6</v>
      </c>
      <c r="K6426" s="7">
        <v>876</v>
      </c>
      <c r="L6426">
        <v>3</v>
      </c>
      <c r="M6426" t="s">
        <v>21</v>
      </c>
    </row>
    <row r="6427" spans="1:13" x14ac:dyDescent="0.2">
      <c r="A6427" t="str">
        <f>'Applications (Cleaned)'!A6427</f>
        <v>7991063</v>
      </c>
      <c r="B6427" t="str">
        <f>'Applications (Cleaned)'!B6427</f>
        <v>1581</v>
      </c>
      <c r="C6427" s="10">
        <v>43919</v>
      </c>
      <c r="D6427" t="s">
        <v>37</v>
      </c>
      <c r="E6427" s="7">
        <v>101157</v>
      </c>
      <c r="F6427">
        <v>806</v>
      </c>
      <c r="G6427" t="s">
        <v>26</v>
      </c>
      <c r="H6427" t="s">
        <v>26</v>
      </c>
      <c r="I6427" t="s">
        <v>16</v>
      </c>
      <c r="J6427" s="14">
        <v>634.91999999999996</v>
      </c>
      <c r="K6427" s="7">
        <v>814</v>
      </c>
      <c r="L6427">
        <v>4</v>
      </c>
      <c r="M6427" t="s">
        <v>35</v>
      </c>
    </row>
    <row r="6428" spans="1:13" x14ac:dyDescent="0.2">
      <c r="A6428" t="str">
        <f>'Applications (Cleaned)'!A6428</f>
        <v>7992320</v>
      </c>
      <c r="B6428" t="str">
        <f>'Applications (Cleaned)'!B6428</f>
        <v>1019</v>
      </c>
      <c r="C6428" s="10">
        <v>45172</v>
      </c>
      <c r="D6428" t="s">
        <v>19</v>
      </c>
      <c r="E6428" s="7">
        <v>219545</v>
      </c>
      <c r="F6428">
        <v>766</v>
      </c>
      <c r="G6428" t="s">
        <v>14</v>
      </c>
      <c r="H6428" t="s">
        <v>14</v>
      </c>
      <c r="I6428" t="s">
        <v>16</v>
      </c>
      <c r="J6428" s="14">
        <v>2302.44</v>
      </c>
      <c r="K6428" s="7">
        <v>2741</v>
      </c>
      <c r="L6428">
        <v>3</v>
      </c>
    </row>
    <row r="6429" spans="1:13" x14ac:dyDescent="0.2">
      <c r="A6429" t="str">
        <f>'Applications (Cleaned)'!A6429</f>
        <v>7992579</v>
      </c>
      <c r="B6429" t="str">
        <f>'Applications (Cleaned)'!B6429</f>
        <v>0594</v>
      </c>
      <c r="C6429" s="10">
        <v>45115</v>
      </c>
      <c r="D6429" t="s">
        <v>37</v>
      </c>
      <c r="E6429" s="7">
        <v>192321</v>
      </c>
      <c r="F6429">
        <v>814</v>
      </c>
      <c r="G6429" t="s">
        <v>14</v>
      </c>
      <c r="H6429" t="s">
        <v>26</v>
      </c>
      <c r="I6429" t="s">
        <v>16</v>
      </c>
      <c r="J6429" s="14">
        <v>1706.1</v>
      </c>
      <c r="K6429" s="7">
        <v>2585</v>
      </c>
      <c r="L6429">
        <v>1</v>
      </c>
      <c r="M6429" t="s">
        <v>52</v>
      </c>
    </row>
    <row r="6430" spans="1:13" x14ac:dyDescent="0.2">
      <c r="A6430" t="str">
        <f>'Applications (Cleaned)'!A6430</f>
        <v>7995929</v>
      </c>
      <c r="B6430" t="str">
        <f>'Applications (Cleaned)'!B6430</f>
        <v>1350</v>
      </c>
      <c r="C6430" s="10">
        <v>45432</v>
      </c>
      <c r="D6430" t="s">
        <v>27</v>
      </c>
      <c r="E6430" s="7">
        <v>93800</v>
      </c>
      <c r="G6430" t="s">
        <v>14</v>
      </c>
      <c r="H6430" t="s">
        <v>14</v>
      </c>
      <c r="I6430" t="s">
        <v>33</v>
      </c>
      <c r="J6430" s="14">
        <v>2665.2</v>
      </c>
      <c r="K6430" s="7">
        <v>4442</v>
      </c>
      <c r="L6430">
        <v>5</v>
      </c>
    </row>
    <row r="6431" spans="1:13" x14ac:dyDescent="0.2">
      <c r="A6431" t="str">
        <f>'Applications (Cleaned)'!A6431</f>
        <v>7997385</v>
      </c>
      <c r="B6431" t="str">
        <f>'Applications (Cleaned)'!B6431</f>
        <v>1268</v>
      </c>
      <c r="C6431" s="10">
        <v>44140</v>
      </c>
      <c r="D6431" t="s">
        <v>29</v>
      </c>
      <c r="E6431" s="7">
        <v>161203</v>
      </c>
      <c r="F6431">
        <v>788</v>
      </c>
      <c r="G6431" t="s">
        <v>26</v>
      </c>
      <c r="H6431" t="s">
        <v>26</v>
      </c>
      <c r="I6431" t="s">
        <v>16</v>
      </c>
      <c r="J6431" s="14">
        <v>5888.22</v>
      </c>
      <c r="K6431" s="7">
        <v>7549</v>
      </c>
      <c r="L6431">
        <v>4</v>
      </c>
      <c r="M6431" t="s">
        <v>34</v>
      </c>
    </row>
    <row r="6432" spans="1:13" x14ac:dyDescent="0.2">
      <c r="A6432" t="str">
        <f>'Applications (Cleaned)'!A6432</f>
        <v>7997741</v>
      </c>
      <c r="B6432" t="str">
        <f>'Applications (Cleaned)'!B6432</f>
        <v>0474</v>
      </c>
      <c r="D6432" t="s">
        <v>32</v>
      </c>
      <c r="E6432" s="7">
        <v>90039</v>
      </c>
      <c r="F6432">
        <v>471</v>
      </c>
      <c r="G6432" t="s">
        <v>14</v>
      </c>
      <c r="H6432" t="s">
        <v>26</v>
      </c>
      <c r="I6432" t="s">
        <v>33</v>
      </c>
      <c r="J6432" s="14">
        <v>1365</v>
      </c>
      <c r="K6432" s="7">
        <v>1750</v>
      </c>
      <c r="L6432">
        <v>1</v>
      </c>
    </row>
    <row r="6433" spans="1:13" x14ac:dyDescent="0.2">
      <c r="A6433" t="str">
        <f>'Applications (Cleaned)'!A6433</f>
        <v>7997864</v>
      </c>
      <c r="B6433" t="str">
        <f>'Applications (Cleaned)'!B6433</f>
        <v>0532</v>
      </c>
      <c r="C6433" s="10">
        <v>44144</v>
      </c>
      <c r="D6433" t="s">
        <v>23</v>
      </c>
      <c r="E6433" s="7">
        <v>156092</v>
      </c>
      <c r="F6433">
        <v>698</v>
      </c>
      <c r="G6433" t="s">
        <v>14</v>
      </c>
      <c r="H6433" t="s">
        <v>14</v>
      </c>
      <c r="I6433" t="s">
        <v>20</v>
      </c>
      <c r="J6433" s="14">
        <v>1062.72</v>
      </c>
      <c r="K6433" s="7">
        <v>1107</v>
      </c>
      <c r="L6433">
        <v>3</v>
      </c>
      <c r="M6433" t="s">
        <v>28</v>
      </c>
    </row>
    <row r="6434" spans="1:13" x14ac:dyDescent="0.2">
      <c r="A6434" t="str">
        <f>'Applications (Cleaned)'!A6434</f>
        <v>7998942</v>
      </c>
      <c r="B6434" t="str">
        <f>'Applications (Cleaned)'!B6434</f>
        <v>0235</v>
      </c>
      <c r="C6434" s="10">
        <v>44749</v>
      </c>
      <c r="D6434" t="s">
        <v>23</v>
      </c>
      <c r="E6434" s="7">
        <v>190696</v>
      </c>
      <c r="F6434">
        <v>620</v>
      </c>
      <c r="G6434" t="s">
        <v>14</v>
      </c>
      <c r="H6434" t="s">
        <v>14</v>
      </c>
      <c r="I6434" t="s">
        <v>16</v>
      </c>
      <c r="J6434" s="14">
        <v>712.8</v>
      </c>
      <c r="K6434" s="7">
        <v>1188</v>
      </c>
      <c r="L6434">
        <v>2</v>
      </c>
    </row>
    <row r="6435" spans="1:13" x14ac:dyDescent="0.2">
      <c r="A6435" t="str">
        <f>'Applications (Cleaned)'!A6435</f>
        <v>7999607</v>
      </c>
      <c r="B6435" t="str">
        <f>'Applications (Cleaned)'!B6435</f>
        <v>0923</v>
      </c>
      <c r="D6435" t="s">
        <v>37</v>
      </c>
      <c r="E6435" s="7">
        <v>101312</v>
      </c>
      <c r="F6435">
        <v>451</v>
      </c>
      <c r="G6435" t="s">
        <v>14</v>
      </c>
      <c r="H6435" t="s">
        <v>14</v>
      </c>
      <c r="I6435" t="s">
        <v>24</v>
      </c>
      <c r="J6435" s="14">
        <v>3050.04</v>
      </c>
      <c r="K6435" s="7">
        <v>3631</v>
      </c>
      <c r="L6435">
        <v>4</v>
      </c>
      <c r="M6435" t="s">
        <v>28</v>
      </c>
    </row>
    <row r="6436" spans="1:13" x14ac:dyDescent="0.2">
      <c r="A6436" t="str">
        <f>'Applications (Cleaned)'!A6436</f>
        <v>7999755</v>
      </c>
      <c r="B6436" t="str">
        <f>'Applications (Cleaned)'!B6436</f>
        <v>0016</v>
      </c>
      <c r="C6436" s="10">
        <v>44460</v>
      </c>
      <c r="D6436" t="s">
        <v>19</v>
      </c>
      <c r="E6436" s="7">
        <v>83704</v>
      </c>
      <c r="F6436">
        <v>755</v>
      </c>
      <c r="G6436" t="s">
        <v>14</v>
      </c>
      <c r="H6436" t="s">
        <v>26</v>
      </c>
      <c r="I6436" t="s">
        <v>24</v>
      </c>
      <c r="J6436" s="14">
        <v>2037.12</v>
      </c>
      <c r="K6436" s="7">
        <v>2122</v>
      </c>
      <c r="L6436">
        <v>5</v>
      </c>
    </row>
    <row r="6437" spans="1:13" x14ac:dyDescent="0.2">
      <c r="A6437" t="str">
        <f>'Applications (Cleaned)'!A6437</f>
        <v>8001436</v>
      </c>
      <c r="B6437" t="str">
        <f>'Applications (Cleaned)'!B6437</f>
        <v>1752</v>
      </c>
      <c r="C6437" s="10">
        <v>44361</v>
      </c>
      <c r="D6437" t="s">
        <v>19</v>
      </c>
      <c r="E6437" s="7">
        <v>201133</v>
      </c>
      <c r="F6437">
        <v>679</v>
      </c>
      <c r="G6437" t="s">
        <v>14</v>
      </c>
      <c r="H6437" t="s">
        <v>26</v>
      </c>
      <c r="I6437" t="s">
        <v>46</v>
      </c>
      <c r="J6437" s="14">
        <v>1694.28</v>
      </c>
      <c r="K6437" s="7">
        <v>2017</v>
      </c>
      <c r="L6437">
        <v>4</v>
      </c>
      <c r="M6437" t="s">
        <v>35</v>
      </c>
    </row>
    <row r="6438" spans="1:13" x14ac:dyDescent="0.2">
      <c r="A6438" t="str">
        <f>'Applications (Cleaned)'!A6438</f>
        <v>8002201</v>
      </c>
      <c r="B6438" t="str">
        <f>'Applications (Cleaned)'!B6438</f>
        <v>1463</v>
      </c>
      <c r="C6438" s="10">
        <v>44632</v>
      </c>
      <c r="D6438" t="s">
        <v>13</v>
      </c>
      <c r="E6438" s="7">
        <v>160396</v>
      </c>
      <c r="F6438">
        <v>581</v>
      </c>
      <c r="G6438" t="s">
        <v>14</v>
      </c>
      <c r="H6438" t="s">
        <v>14</v>
      </c>
      <c r="I6438" t="s">
        <v>46</v>
      </c>
      <c r="J6438" s="14">
        <v>2106</v>
      </c>
      <c r="K6438" s="7">
        <v>3510</v>
      </c>
      <c r="L6438">
        <v>5</v>
      </c>
      <c r="M6438" t="s">
        <v>17</v>
      </c>
    </row>
    <row r="6439" spans="1:13" x14ac:dyDescent="0.2">
      <c r="A6439" t="str">
        <f>'Applications (Cleaned)'!A6439</f>
        <v>8002398</v>
      </c>
      <c r="B6439" t="str">
        <f>'Applications (Cleaned)'!B6439</f>
        <v>0026</v>
      </c>
      <c r="C6439" s="10">
        <v>45374</v>
      </c>
      <c r="D6439" t="s">
        <v>27</v>
      </c>
      <c r="E6439" s="7">
        <v>176700</v>
      </c>
      <c r="F6439">
        <v>596</v>
      </c>
      <c r="G6439" t="s">
        <v>14</v>
      </c>
      <c r="H6439" t="s">
        <v>14</v>
      </c>
      <c r="I6439" t="s">
        <v>20</v>
      </c>
      <c r="J6439" s="14">
        <v>1000.56</v>
      </c>
      <c r="K6439" s="7">
        <v>1516</v>
      </c>
      <c r="L6439">
        <v>2</v>
      </c>
    </row>
    <row r="6440" spans="1:13" x14ac:dyDescent="0.2">
      <c r="A6440" t="str">
        <f>'Applications (Cleaned)'!A6440</f>
        <v>8002404</v>
      </c>
      <c r="B6440" t="str">
        <f>'Applications (Cleaned)'!B6440</f>
        <v>1690</v>
      </c>
      <c r="C6440" s="10">
        <v>45654</v>
      </c>
      <c r="D6440" t="s">
        <v>32</v>
      </c>
      <c r="E6440" s="7">
        <v>35665</v>
      </c>
      <c r="F6440">
        <v>759</v>
      </c>
      <c r="G6440" t="s">
        <v>14</v>
      </c>
      <c r="H6440" t="s">
        <v>14</v>
      </c>
      <c r="I6440" t="s">
        <v>16</v>
      </c>
      <c r="J6440" s="14">
        <v>1754.22</v>
      </c>
      <c r="K6440" s="7">
        <v>2249</v>
      </c>
      <c r="L6440">
        <v>3</v>
      </c>
    </row>
    <row r="6441" spans="1:13" x14ac:dyDescent="0.2">
      <c r="A6441" t="str">
        <f>'Applications (Cleaned)'!A6441</f>
        <v>8004470</v>
      </c>
      <c r="B6441" t="str">
        <f>'Applications (Cleaned)'!B6441</f>
        <v>1068</v>
      </c>
      <c r="D6441" t="s">
        <v>23</v>
      </c>
      <c r="E6441" s="7">
        <v>109752</v>
      </c>
      <c r="F6441">
        <v>840</v>
      </c>
      <c r="G6441" t="s">
        <v>14</v>
      </c>
      <c r="H6441" t="s">
        <v>14</v>
      </c>
      <c r="I6441" t="s">
        <v>16</v>
      </c>
      <c r="J6441" s="14">
        <v>3534.3</v>
      </c>
      <c r="K6441" s="7">
        <v>5355</v>
      </c>
      <c r="L6441">
        <v>3</v>
      </c>
      <c r="M6441" t="s">
        <v>35</v>
      </c>
    </row>
    <row r="6442" spans="1:13" x14ac:dyDescent="0.2">
      <c r="A6442" t="str">
        <f>'Applications (Cleaned)'!A6442</f>
        <v>8004659</v>
      </c>
      <c r="B6442" t="str">
        <f>'Applications (Cleaned)'!B6442</f>
        <v>1042</v>
      </c>
      <c r="C6442" s="10">
        <v>45019</v>
      </c>
      <c r="D6442" t="s">
        <v>29</v>
      </c>
      <c r="E6442" s="7">
        <v>201463</v>
      </c>
      <c r="F6442">
        <v>752</v>
      </c>
      <c r="G6442" t="s">
        <v>14</v>
      </c>
      <c r="H6442" t="s">
        <v>14</v>
      </c>
      <c r="I6442" t="s">
        <v>20</v>
      </c>
      <c r="J6442" s="14">
        <v>1403.4</v>
      </c>
      <c r="K6442" s="7">
        <v>2339</v>
      </c>
      <c r="L6442">
        <v>3</v>
      </c>
      <c r="M6442" t="s">
        <v>21</v>
      </c>
    </row>
    <row r="6443" spans="1:13" x14ac:dyDescent="0.2">
      <c r="A6443" t="str">
        <f>'Applications (Cleaned)'!A6443</f>
        <v>8005267</v>
      </c>
      <c r="B6443" t="str">
        <f>'Applications (Cleaned)'!B6443</f>
        <v>1035</v>
      </c>
      <c r="C6443" s="10">
        <v>45411</v>
      </c>
      <c r="D6443" t="s">
        <v>13</v>
      </c>
      <c r="E6443" s="7">
        <v>218691</v>
      </c>
      <c r="F6443">
        <v>799</v>
      </c>
      <c r="G6443" t="s">
        <v>14</v>
      </c>
      <c r="H6443" t="s">
        <v>26</v>
      </c>
      <c r="I6443" t="s">
        <v>33</v>
      </c>
      <c r="J6443" s="14">
        <v>3156.12</v>
      </c>
      <c r="K6443" s="7">
        <v>4782</v>
      </c>
      <c r="L6443">
        <v>5</v>
      </c>
      <c r="M6443" t="s">
        <v>21</v>
      </c>
    </row>
    <row r="6444" spans="1:13" x14ac:dyDescent="0.2">
      <c r="A6444" t="str">
        <f>'Applications (Cleaned)'!A6444</f>
        <v>8005741</v>
      </c>
      <c r="B6444" t="str">
        <f>'Applications (Cleaned)'!B6444</f>
        <v>0601</v>
      </c>
      <c r="C6444" s="10">
        <v>44620</v>
      </c>
      <c r="D6444" t="s">
        <v>27</v>
      </c>
      <c r="E6444" s="7">
        <v>188155</v>
      </c>
      <c r="F6444">
        <v>646</v>
      </c>
      <c r="G6444" t="s">
        <v>14</v>
      </c>
      <c r="H6444" t="s">
        <v>26</v>
      </c>
      <c r="I6444" t="s">
        <v>33</v>
      </c>
      <c r="J6444" s="14">
        <v>1314.3</v>
      </c>
      <c r="K6444" s="7">
        <v>1685</v>
      </c>
      <c r="L6444">
        <v>4</v>
      </c>
      <c r="M6444" t="s">
        <v>35</v>
      </c>
    </row>
    <row r="6445" spans="1:13" x14ac:dyDescent="0.2">
      <c r="A6445" t="str">
        <f>'Applications (Cleaned)'!A6445</f>
        <v>8007431</v>
      </c>
      <c r="B6445" t="str">
        <f>'Applications (Cleaned)'!B6445</f>
        <v>0206</v>
      </c>
      <c r="C6445" s="10">
        <v>45000</v>
      </c>
      <c r="D6445" t="s">
        <v>29</v>
      </c>
      <c r="E6445" s="7">
        <v>45844</v>
      </c>
      <c r="F6445">
        <v>758</v>
      </c>
      <c r="G6445" t="s">
        <v>14</v>
      </c>
      <c r="H6445" t="s">
        <v>14</v>
      </c>
      <c r="I6445" t="s">
        <v>20</v>
      </c>
      <c r="J6445" s="14">
        <v>3452.16</v>
      </c>
      <c r="K6445" s="7">
        <v>3596</v>
      </c>
      <c r="L6445">
        <v>4</v>
      </c>
    </row>
    <row r="6446" spans="1:13" x14ac:dyDescent="0.2">
      <c r="A6446" t="str">
        <f>'Applications (Cleaned)'!A6446</f>
        <v>8008505</v>
      </c>
      <c r="B6446" t="str">
        <f>'Applications (Cleaned)'!B6446</f>
        <v>1575</v>
      </c>
      <c r="C6446" s="10">
        <v>45078</v>
      </c>
      <c r="D6446" t="s">
        <v>23</v>
      </c>
      <c r="E6446" s="7">
        <v>46795</v>
      </c>
      <c r="F6446">
        <v>620</v>
      </c>
      <c r="G6446" t="s">
        <v>14</v>
      </c>
      <c r="H6446" t="s">
        <v>14</v>
      </c>
      <c r="I6446" t="s">
        <v>24</v>
      </c>
      <c r="J6446" s="14">
        <v>2174.64</v>
      </c>
      <c r="K6446" s="7">
        <v>2788</v>
      </c>
      <c r="L6446">
        <v>1</v>
      </c>
    </row>
    <row r="6447" spans="1:13" x14ac:dyDescent="0.2">
      <c r="A6447" t="str">
        <f>'Applications (Cleaned)'!A6447</f>
        <v>8008657</v>
      </c>
      <c r="B6447" t="str">
        <f>'Applications (Cleaned)'!B6447</f>
        <v>1368</v>
      </c>
      <c r="C6447" s="10">
        <v>44143</v>
      </c>
      <c r="D6447" t="s">
        <v>19</v>
      </c>
      <c r="E6447" s="7">
        <v>45154</v>
      </c>
      <c r="F6447">
        <v>744</v>
      </c>
      <c r="G6447" t="s">
        <v>14</v>
      </c>
      <c r="H6447" t="s">
        <v>26</v>
      </c>
      <c r="I6447" t="s">
        <v>20</v>
      </c>
      <c r="J6447" s="14">
        <v>2975.04</v>
      </c>
      <c r="K6447" s="7">
        <v>3099</v>
      </c>
      <c r="L6447">
        <v>4</v>
      </c>
      <c r="M6447" t="s">
        <v>47</v>
      </c>
    </row>
    <row r="6448" spans="1:13" x14ac:dyDescent="0.2">
      <c r="A6448" t="str">
        <f>'Applications (Cleaned)'!A6448</f>
        <v>8008839</v>
      </c>
      <c r="B6448" t="str">
        <f>'Applications (Cleaned)'!B6448</f>
        <v>0333</v>
      </c>
      <c r="C6448" s="10">
        <v>45262</v>
      </c>
      <c r="D6448" t="s">
        <v>32</v>
      </c>
      <c r="E6448" s="7">
        <v>155010</v>
      </c>
      <c r="F6448">
        <v>784</v>
      </c>
      <c r="G6448" t="s">
        <v>14</v>
      </c>
      <c r="H6448" t="s">
        <v>26</v>
      </c>
      <c r="I6448" t="s">
        <v>20</v>
      </c>
      <c r="J6448" s="14">
        <v>1080.3</v>
      </c>
      <c r="K6448" s="7">
        <v>1385</v>
      </c>
      <c r="L6448">
        <v>3</v>
      </c>
      <c r="M6448" t="s">
        <v>35</v>
      </c>
    </row>
    <row r="6449" spans="1:13" x14ac:dyDescent="0.2">
      <c r="A6449" t="str">
        <f>'Applications (Cleaned)'!A6449</f>
        <v>8009424</v>
      </c>
      <c r="B6449" t="str">
        <f>'Applications (Cleaned)'!B6449</f>
        <v>0310</v>
      </c>
      <c r="C6449" s="10">
        <v>44298</v>
      </c>
      <c r="D6449" t="s">
        <v>29</v>
      </c>
      <c r="E6449" s="7">
        <v>103415</v>
      </c>
      <c r="F6449">
        <v>784</v>
      </c>
      <c r="G6449" t="s">
        <v>14</v>
      </c>
      <c r="H6449" t="s">
        <v>14</v>
      </c>
      <c r="I6449" t="s">
        <v>20</v>
      </c>
      <c r="J6449" s="14">
        <v>898.26</v>
      </c>
      <c r="K6449" s="7">
        <v>1361</v>
      </c>
      <c r="L6449">
        <v>3</v>
      </c>
      <c r="M6449" t="s">
        <v>28</v>
      </c>
    </row>
    <row r="6450" spans="1:13" x14ac:dyDescent="0.2">
      <c r="A6450" t="str">
        <f>'Applications (Cleaned)'!A6450</f>
        <v>8009499</v>
      </c>
      <c r="B6450" t="str">
        <f>'Applications (Cleaned)'!B6450</f>
        <v>1086</v>
      </c>
      <c r="C6450" s="10">
        <v>44473</v>
      </c>
      <c r="D6450" t="s">
        <v>32</v>
      </c>
      <c r="E6450" s="7">
        <v>246052</v>
      </c>
      <c r="F6450">
        <v>303</v>
      </c>
      <c r="G6450" t="s">
        <v>14</v>
      </c>
      <c r="H6450" t="s">
        <v>26</v>
      </c>
      <c r="I6450" t="s">
        <v>16</v>
      </c>
      <c r="J6450" s="14">
        <v>4684.8</v>
      </c>
      <c r="K6450" s="7">
        <v>4880</v>
      </c>
      <c r="L6450">
        <v>3</v>
      </c>
    </row>
    <row r="6451" spans="1:13" x14ac:dyDescent="0.2">
      <c r="A6451" t="str">
        <f>'Applications (Cleaned)'!A6451</f>
        <v>8009960</v>
      </c>
      <c r="B6451" t="str">
        <f>'Applications (Cleaned)'!B6451</f>
        <v>1650</v>
      </c>
      <c r="C6451" s="10">
        <v>44781</v>
      </c>
      <c r="D6451" t="s">
        <v>13</v>
      </c>
      <c r="E6451" s="7">
        <v>108047</v>
      </c>
      <c r="F6451">
        <v>424</v>
      </c>
      <c r="G6451" t="s">
        <v>26</v>
      </c>
      <c r="H6451" t="s">
        <v>14</v>
      </c>
      <c r="I6451" t="s">
        <v>24</v>
      </c>
      <c r="J6451" s="14">
        <v>2089.56</v>
      </c>
      <c r="K6451" s="7">
        <v>3166</v>
      </c>
      <c r="L6451">
        <v>2</v>
      </c>
    </row>
    <row r="6452" spans="1:13" x14ac:dyDescent="0.2">
      <c r="A6452" t="str">
        <f>'Applications (Cleaned)'!A6452</f>
        <v>8010292</v>
      </c>
      <c r="B6452" t="str">
        <f>'Applications (Cleaned)'!B6452</f>
        <v>0198</v>
      </c>
      <c r="C6452" s="10">
        <v>44856</v>
      </c>
      <c r="D6452" t="s">
        <v>13</v>
      </c>
      <c r="E6452" s="7">
        <v>246413</v>
      </c>
      <c r="F6452">
        <v>756</v>
      </c>
      <c r="G6452" t="s">
        <v>14</v>
      </c>
      <c r="H6452" t="s">
        <v>14</v>
      </c>
      <c r="I6452" t="s">
        <v>16</v>
      </c>
      <c r="J6452" s="14">
        <v>2467.08</v>
      </c>
      <c r="K6452" s="7">
        <v>3738</v>
      </c>
      <c r="L6452">
        <v>2</v>
      </c>
      <c r="M6452" t="s">
        <v>31</v>
      </c>
    </row>
    <row r="6453" spans="1:13" x14ac:dyDescent="0.2">
      <c r="A6453" t="str">
        <f>'Applications (Cleaned)'!A6453</f>
        <v>8011879</v>
      </c>
      <c r="B6453" t="str">
        <f>'Applications (Cleaned)'!B6453</f>
        <v>1395</v>
      </c>
      <c r="D6453" t="s">
        <v>23</v>
      </c>
      <c r="E6453" s="7">
        <v>203491</v>
      </c>
      <c r="F6453">
        <v>700</v>
      </c>
      <c r="G6453" t="s">
        <v>26</v>
      </c>
      <c r="H6453" t="s">
        <v>14</v>
      </c>
      <c r="I6453" t="s">
        <v>20</v>
      </c>
      <c r="J6453" s="14">
        <v>2294.16</v>
      </c>
      <c r="K6453" s="7">
        <v>3476</v>
      </c>
      <c r="L6453">
        <v>4</v>
      </c>
      <c r="M6453" t="s">
        <v>47</v>
      </c>
    </row>
    <row r="6454" spans="1:13" x14ac:dyDescent="0.2">
      <c r="A6454" t="str">
        <f>'Applications (Cleaned)'!A6454</f>
        <v>8012053</v>
      </c>
      <c r="B6454" t="str">
        <f>'Applications (Cleaned)'!B6454</f>
        <v>1376</v>
      </c>
      <c r="C6454" s="10">
        <v>45636</v>
      </c>
      <c r="D6454" t="s">
        <v>32</v>
      </c>
      <c r="E6454" s="7">
        <v>141470</v>
      </c>
      <c r="F6454">
        <v>727</v>
      </c>
      <c r="G6454" t="s">
        <v>26</v>
      </c>
      <c r="H6454" t="s">
        <v>26</v>
      </c>
      <c r="I6454" t="s">
        <v>46</v>
      </c>
      <c r="J6454" s="14">
        <v>2353.92</v>
      </c>
      <c r="K6454" s="7">
        <v>0</v>
      </c>
      <c r="L6454">
        <v>1</v>
      </c>
    </row>
    <row r="6455" spans="1:13" x14ac:dyDescent="0.2">
      <c r="A6455" t="str">
        <f>'Applications (Cleaned)'!A6455</f>
        <v>8014006</v>
      </c>
      <c r="B6455" t="str">
        <f>'Applications (Cleaned)'!B6455</f>
        <v>1645</v>
      </c>
      <c r="C6455" s="10">
        <v>44530</v>
      </c>
      <c r="D6455" t="s">
        <v>13</v>
      </c>
      <c r="E6455" s="7">
        <v>258835</v>
      </c>
      <c r="G6455" t="s">
        <v>26</v>
      </c>
      <c r="H6455" t="s">
        <v>26</v>
      </c>
      <c r="I6455" t="s">
        <v>20</v>
      </c>
      <c r="J6455" s="14">
        <v>4764.4799999999996</v>
      </c>
      <c r="K6455" s="7">
        <v>4963</v>
      </c>
      <c r="L6455">
        <v>5</v>
      </c>
      <c r="M6455" t="s">
        <v>35</v>
      </c>
    </row>
    <row r="6456" spans="1:13" x14ac:dyDescent="0.2">
      <c r="A6456" t="str">
        <f>'Applications (Cleaned)'!A6456</f>
        <v>8014314</v>
      </c>
      <c r="B6456" t="str">
        <f>'Applications (Cleaned)'!B6456</f>
        <v>1569</v>
      </c>
      <c r="C6456" s="10">
        <v>45022</v>
      </c>
      <c r="D6456" t="s">
        <v>29</v>
      </c>
      <c r="E6456" s="7">
        <v>206969</v>
      </c>
      <c r="F6456">
        <v>617</v>
      </c>
      <c r="G6456" t="s">
        <v>14</v>
      </c>
      <c r="H6456" t="s">
        <v>14</v>
      </c>
      <c r="I6456" t="s">
        <v>20</v>
      </c>
      <c r="J6456" s="14">
        <v>1264.2</v>
      </c>
      <c r="K6456" s="7">
        <v>1505</v>
      </c>
      <c r="L6456">
        <v>3</v>
      </c>
      <c r="M6456" t="s">
        <v>52</v>
      </c>
    </row>
    <row r="6457" spans="1:13" x14ac:dyDescent="0.2">
      <c r="A6457" t="str">
        <f>'Applications (Cleaned)'!A6457</f>
        <v>8015029</v>
      </c>
      <c r="B6457" t="str">
        <f>'Applications (Cleaned)'!B6457</f>
        <v>1539</v>
      </c>
      <c r="C6457" s="10">
        <v>44727</v>
      </c>
      <c r="D6457" t="s">
        <v>23</v>
      </c>
      <c r="E6457" s="7">
        <v>250148</v>
      </c>
      <c r="G6457" t="s">
        <v>14</v>
      </c>
      <c r="H6457" t="s">
        <v>26</v>
      </c>
      <c r="I6457" t="s">
        <v>20</v>
      </c>
      <c r="J6457" s="14">
        <v>8597.76</v>
      </c>
      <c r="K6457" s="7">
        <v>8956</v>
      </c>
      <c r="L6457">
        <v>4</v>
      </c>
    </row>
    <row r="6458" spans="1:13" x14ac:dyDescent="0.2">
      <c r="A6458" t="str">
        <f>'Applications (Cleaned)'!A6458</f>
        <v>8016587</v>
      </c>
      <c r="B6458" t="str">
        <f>'Applications (Cleaned)'!B6458</f>
        <v>1620</v>
      </c>
      <c r="D6458" t="s">
        <v>13</v>
      </c>
      <c r="E6458" s="7">
        <v>57968</v>
      </c>
      <c r="G6458" t="s">
        <v>26</v>
      </c>
      <c r="H6458" t="s">
        <v>14</v>
      </c>
      <c r="I6458" t="s">
        <v>46</v>
      </c>
      <c r="J6458" s="14">
        <v>4689.6000000000004</v>
      </c>
      <c r="K6458" s="7">
        <v>4885</v>
      </c>
      <c r="L6458">
        <v>4</v>
      </c>
      <c r="M6458" t="s">
        <v>21</v>
      </c>
    </row>
    <row r="6459" spans="1:13" x14ac:dyDescent="0.2">
      <c r="A6459" t="str">
        <f>'Applications (Cleaned)'!A6459</f>
        <v>8017062</v>
      </c>
      <c r="B6459" t="str">
        <f>'Applications (Cleaned)'!B6459</f>
        <v>0630</v>
      </c>
      <c r="C6459" s="10">
        <v>44708</v>
      </c>
      <c r="D6459" t="s">
        <v>23</v>
      </c>
      <c r="E6459" s="7">
        <v>167869</v>
      </c>
      <c r="F6459">
        <v>728</v>
      </c>
      <c r="G6459" t="s">
        <v>14</v>
      </c>
      <c r="H6459" t="s">
        <v>26</v>
      </c>
      <c r="I6459" t="s">
        <v>20</v>
      </c>
      <c r="J6459" s="14">
        <v>1171.5</v>
      </c>
      <c r="K6459" s="7">
        <v>1775</v>
      </c>
      <c r="L6459">
        <v>4</v>
      </c>
      <c r="M6459" t="s">
        <v>25</v>
      </c>
    </row>
    <row r="6460" spans="1:13" x14ac:dyDescent="0.2">
      <c r="A6460" t="str">
        <f>'Applications (Cleaned)'!A6460</f>
        <v>8017369</v>
      </c>
      <c r="B6460" t="str">
        <f>'Applications (Cleaned)'!B6460</f>
        <v>0081</v>
      </c>
      <c r="C6460" s="10">
        <v>44143</v>
      </c>
      <c r="D6460" t="s">
        <v>37</v>
      </c>
      <c r="E6460" s="7">
        <v>68115</v>
      </c>
      <c r="F6460">
        <v>705</v>
      </c>
      <c r="G6460" t="s">
        <v>14</v>
      </c>
      <c r="H6460" t="s">
        <v>26</v>
      </c>
      <c r="I6460" t="s">
        <v>46</v>
      </c>
      <c r="J6460" s="14">
        <v>2487.42</v>
      </c>
      <c r="K6460" s="7">
        <v>3189</v>
      </c>
      <c r="L6460">
        <v>4</v>
      </c>
    </row>
    <row r="6461" spans="1:13" x14ac:dyDescent="0.2">
      <c r="A6461" t="str">
        <f>'Applications (Cleaned)'!A6461</f>
        <v>8020127</v>
      </c>
      <c r="B6461" t="str">
        <f>'Applications (Cleaned)'!B6461</f>
        <v>0700</v>
      </c>
      <c r="C6461" s="10">
        <v>44842</v>
      </c>
      <c r="D6461" t="s">
        <v>29</v>
      </c>
      <c r="E6461" s="7">
        <v>231067</v>
      </c>
      <c r="F6461">
        <v>625</v>
      </c>
      <c r="G6461" t="s">
        <v>14</v>
      </c>
      <c r="H6461" t="s">
        <v>14</v>
      </c>
      <c r="I6461" t="s">
        <v>20</v>
      </c>
      <c r="J6461" s="14">
        <v>1968.96</v>
      </c>
      <c r="K6461" s="7">
        <v>2344</v>
      </c>
      <c r="L6461">
        <v>3</v>
      </c>
      <c r="M6461" t="s">
        <v>28</v>
      </c>
    </row>
    <row r="6462" spans="1:13" x14ac:dyDescent="0.2">
      <c r="A6462" t="str">
        <f>'Applications (Cleaned)'!A6462</f>
        <v>8020219</v>
      </c>
      <c r="B6462" t="str">
        <f>'Applications (Cleaned)'!B6462</f>
        <v>0245</v>
      </c>
      <c r="C6462" s="10">
        <v>45357</v>
      </c>
      <c r="D6462" t="s">
        <v>27</v>
      </c>
      <c r="E6462" s="7">
        <v>26563</v>
      </c>
      <c r="F6462">
        <v>590</v>
      </c>
      <c r="G6462" t="s">
        <v>14</v>
      </c>
      <c r="H6462" t="s">
        <v>26</v>
      </c>
      <c r="I6462" t="s">
        <v>16</v>
      </c>
      <c r="J6462" s="14">
        <v>2777.04</v>
      </c>
      <c r="K6462" s="7">
        <v>3306</v>
      </c>
      <c r="L6462">
        <v>1</v>
      </c>
    </row>
    <row r="6463" spans="1:13" x14ac:dyDescent="0.2">
      <c r="A6463" t="str">
        <f>'Applications (Cleaned)'!A6463</f>
        <v>8020629</v>
      </c>
      <c r="B6463" t="str">
        <f>'Applications (Cleaned)'!B6463</f>
        <v>1692</v>
      </c>
      <c r="C6463" s="10">
        <v>45294</v>
      </c>
      <c r="D6463" t="s">
        <v>37</v>
      </c>
      <c r="E6463" s="7">
        <v>16785</v>
      </c>
      <c r="F6463">
        <v>840</v>
      </c>
      <c r="G6463" t="s">
        <v>14</v>
      </c>
      <c r="H6463" t="s">
        <v>14</v>
      </c>
      <c r="I6463" t="s">
        <v>20</v>
      </c>
      <c r="J6463" s="14">
        <v>3874.08</v>
      </c>
      <c r="K6463" s="7">
        <v>4612</v>
      </c>
      <c r="L6463">
        <v>5</v>
      </c>
      <c r="M6463" t="s">
        <v>25</v>
      </c>
    </row>
    <row r="6464" spans="1:13" x14ac:dyDescent="0.2">
      <c r="A6464" t="str">
        <f>'Applications (Cleaned)'!A6464</f>
        <v>8022863</v>
      </c>
      <c r="B6464" t="str">
        <f>'Applications (Cleaned)'!B6464</f>
        <v>1247</v>
      </c>
      <c r="C6464" s="10">
        <v>44344</v>
      </c>
      <c r="D6464" t="s">
        <v>27</v>
      </c>
      <c r="E6464" s="7">
        <v>152163</v>
      </c>
      <c r="G6464" t="s">
        <v>26</v>
      </c>
      <c r="H6464" t="s">
        <v>26</v>
      </c>
      <c r="I6464" t="s">
        <v>24</v>
      </c>
      <c r="J6464" s="14">
        <v>3829.02</v>
      </c>
      <c r="K6464" s="7">
        <v>4909</v>
      </c>
      <c r="L6464">
        <v>3</v>
      </c>
    </row>
    <row r="6465" spans="1:13" x14ac:dyDescent="0.2">
      <c r="A6465" t="str">
        <f>'Applications (Cleaned)'!A6465</f>
        <v>8025087</v>
      </c>
      <c r="B6465" t="str">
        <f>'Applications (Cleaned)'!B6465</f>
        <v>0062</v>
      </c>
      <c r="C6465" s="10">
        <v>45518</v>
      </c>
      <c r="D6465" t="s">
        <v>19</v>
      </c>
      <c r="E6465" s="7">
        <v>96587</v>
      </c>
      <c r="G6465" t="s">
        <v>14</v>
      </c>
      <c r="H6465" t="s">
        <v>14</v>
      </c>
      <c r="I6465" t="s">
        <v>20</v>
      </c>
      <c r="J6465" s="14">
        <v>3951.6</v>
      </c>
      <c r="K6465" s="7">
        <v>6586</v>
      </c>
      <c r="L6465">
        <v>1</v>
      </c>
      <c r="M6465" t="s">
        <v>34</v>
      </c>
    </row>
    <row r="6466" spans="1:13" x14ac:dyDescent="0.2">
      <c r="A6466" t="str">
        <f>'Applications (Cleaned)'!A6466</f>
        <v>8025883</v>
      </c>
      <c r="B6466" t="str">
        <f>'Applications (Cleaned)'!B6466</f>
        <v>0131</v>
      </c>
      <c r="C6466" s="10">
        <v>44682</v>
      </c>
      <c r="D6466" t="s">
        <v>32</v>
      </c>
      <c r="E6466" s="7">
        <v>154659</v>
      </c>
      <c r="F6466">
        <v>618</v>
      </c>
      <c r="G6466" t="s">
        <v>14</v>
      </c>
      <c r="H6466" t="s">
        <v>26</v>
      </c>
      <c r="I6466" t="s">
        <v>16</v>
      </c>
      <c r="J6466" s="14">
        <v>1216.32</v>
      </c>
      <c r="K6466" s="7">
        <v>1267</v>
      </c>
      <c r="L6466">
        <v>1</v>
      </c>
    </row>
    <row r="6467" spans="1:13" x14ac:dyDescent="0.2">
      <c r="A6467" t="str">
        <f>'Applications (Cleaned)'!A6467</f>
        <v>8025930</v>
      </c>
      <c r="B6467" t="str">
        <f>'Applications (Cleaned)'!B6467</f>
        <v>1224</v>
      </c>
      <c r="C6467" s="10">
        <v>45126</v>
      </c>
      <c r="D6467" t="s">
        <v>23</v>
      </c>
      <c r="E6467" s="7">
        <v>103092</v>
      </c>
      <c r="G6467" t="s">
        <v>26</v>
      </c>
      <c r="H6467" t="s">
        <v>26</v>
      </c>
      <c r="I6467" t="s">
        <v>20</v>
      </c>
      <c r="J6467" s="14">
        <v>3321.36</v>
      </c>
      <c r="K6467" s="7">
        <v>3954</v>
      </c>
      <c r="L6467">
        <v>1</v>
      </c>
      <c r="M6467" t="s">
        <v>34</v>
      </c>
    </row>
    <row r="6468" spans="1:13" x14ac:dyDescent="0.2">
      <c r="A6468" t="str">
        <f>'Applications (Cleaned)'!A6468</f>
        <v>8032813</v>
      </c>
      <c r="B6468" t="str">
        <f>'Applications (Cleaned)'!B6468</f>
        <v>0311</v>
      </c>
      <c r="C6468" s="10">
        <v>45067</v>
      </c>
      <c r="D6468" t="s">
        <v>19</v>
      </c>
      <c r="E6468" s="7">
        <v>219843</v>
      </c>
      <c r="F6468">
        <v>689</v>
      </c>
      <c r="G6468" t="s">
        <v>14</v>
      </c>
      <c r="H6468" t="s">
        <v>26</v>
      </c>
      <c r="I6468" t="s">
        <v>20</v>
      </c>
      <c r="J6468" s="14">
        <v>1809.06</v>
      </c>
      <c r="K6468" s="7">
        <v>2741</v>
      </c>
      <c r="L6468">
        <v>4</v>
      </c>
    </row>
    <row r="6469" spans="1:13" x14ac:dyDescent="0.2">
      <c r="A6469" t="str">
        <f>'Applications (Cleaned)'!A6469</f>
        <v>8034158</v>
      </c>
      <c r="B6469" t="str">
        <f>'Applications (Cleaned)'!B6469</f>
        <v>0540</v>
      </c>
      <c r="C6469" s="10">
        <v>44003</v>
      </c>
      <c r="D6469" t="s">
        <v>37</v>
      </c>
      <c r="E6469" s="7">
        <v>249784</v>
      </c>
      <c r="F6469">
        <v>618</v>
      </c>
      <c r="G6469" t="s">
        <v>14</v>
      </c>
      <c r="H6469" t="s">
        <v>26</v>
      </c>
      <c r="I6469" t="s">
        <v>20</v>
      </c>
      <c r="J6469" s="14">
        <v>1815.06</v>
      </c>
      <c r="K6469" s="7">
        <v>2327</v>
      </c>
      <c r="L6469">
        <v>2</v>
      </c>
    </row>
    <row r="6470" spans="1:13" x14ac:dyDescent="0.2">
      <c r="A6470" t="str">
        <f>'Applications (Cleaned)'!A6470</f>
        <v>8034631</v>
      </c>
      <c r="B6470" t="str">
        <f>'Applications (Cleaned)'!B6470</f>
        <v>0291</v>
      </c>
      <c r="C6470" s="10">
        <v>45125</v>
      </c>
      <c r="D6470" t="s">
        <v>32</v>
      </c>
      <c r="E6470" s="7">
        <v>52891</v>
      </c>
      <c r="F6470">
        <v>709</v>
      </c>
      <c r="G6470" t="s">
        <v>14</v>
      </c>
      <c r="H6470" t="s">
        <v>26</v>
      </c>
      <c r="I6470" t="s">
        <v>16</v>
      </c>
      <c r="J6470" s="14">
        <v>1345.68</v>
      </c>
      <c r="K6470" s="7">
        <v>1602</v>
      </c>
      <c r="L6470">
        <v>4</v>
      </c>
    </row>
    <row r="6471" spans="1:13" x14ac:dyDescent="0.2">
      <c r="A6471" t="str">
        <f>'Applications (Cleaned)'!A6471</f>
        <v>8036260</v>
      </c>
      <c r="B6471" t="str">
        <f>'Applications (Cleaned)'!B6471</f>
        <v>0229</v>
      </c>
      <c r="C6471" s="10">
        <v>45075</v>
      </c>
      <c r="D6471" t="s">
        <v>32</v>
      </c>
      <c r="E6471" s="7">
        <v>94680</v>
      </c>
      <c r="G6471" t="s">
        <v>14</v>
      </c>
      <c r="H6471" t="s">
        <v>14</v>
      </c>
      <c r="I6471" t="s">
        <v>20</v>
      </c>
      <c r="J6471" s="14">
        <v>2268.48</v>
      </c>
      <c r="K6471" s="7">
        <v>2363</v>
      </c>
      <c r="L6471">
        <v>5</v>
      </c>
    </row>
    <row r="6472" spans="1:13" x14ac:dyDescent="0.2">
      <c r="A6472" t="str">
        <f>'Applications (Cleaned)'!A6472</f>
        <v>8036362</v>
      </c>
      <c r="B6472" t="str">
        <f>'Applications (Cleaned)'!B6472</f>
        <v>1075</v>
      </c>
      <c r="C6472" s="10">
        <v>44698</v>
      </c>
      <c r="D6472" t="s">
        <v>19</v>
      </c>
      <c r="E6472" s="7">
        <v>4390</v>
      </c>
      <c r="F6472">
        <v>831</v>
      </c>
      <c r="G6472" t="s">
        <v>26</v>
      </c>
      <c r="H6472" t="s">
        <v>26</v>
      </c>
      <c r="I6472" t="s">
        <v>20</v>
      </c>
      <c r="J6472" s="14">
        <v>3417.96</v>
      </c>
      <c r="K6472" s="7">
        <v>4382</v>
      </c>
      <c r="L6472">
        <v>1</v>
      </c>
    </row>
    <row r="6473" spans="1:13" x14ac:dyDescent="0.2">
      <c r="A6473" t="str">
        <f>'Applications (Cleaned)'!A6473</f>
        <v>8040180</v>
      </c>
      <c r="B6473" t="str">
        <f>'Applications (Cleaned)'!B6473</f>
        <v>0346</v>
      </c>
      <c r="C6473" s="10">
        <v>45222</v>
      </c>
      <c r="D6473" t="s">
        <v>23</v>
      </c>
      <c r="E6473" s="7">
        <v>226158</v>
      </c>
      <c r="G6473" t="s">
        <v>14</v>
      </c>
      <c r="H6473" t="s">
        <v>26</v>
      </c>
      <c r="I6473" t="s">
        <v>20</v>
      </c>
      <c r="J6473" s="14">
        <v>2397.6</v>
      </c>
      <c r="K6473" s="7">
        <v>3996</v>
      </c>
      <c r="L6473">
        <v>4</v>
      </c>
    </row>
    <row r="6474" spans="1:13" x14ac:dyDescent="0.2">
      <c r="A6474" t="str">
        <f>'Applications (Cleaned)'!A6474</f>
        <v>8042332</v>
      </c>
      <c r="B6474" t="str">
        <f>'Applications (Cleaned)'!B6474</f>
        <v>0875</v>
      </c>
      <c r="C6474" s="10">
        <v>44233</v>
      </c>
      <c r="D6474" t="s">
        <v>23</v>
      </c>
      <c r="E6474" s="7">
        <v>99879</v>
      </c>
      <c r="F6474">
        <v>762</v>
      </c>
      <c r="G6474" t="s">
        <v>14</v>
      </c>
      <c r="H6474" t="s">
        <v>14</v>
      </c>
      <c r="I6474" t="s">
        <v>16</v>
      </c>
      <c r="J6474" s="14">
        <v>3600.3</v>
      </c>
      <c r="K6474" s="7">
        <v>5455</v>
      </c>
      <c r="L6474">
        <v>2</v>
      </c>
    </row>
    <row r="6475" spans="1:13" x14ac:dyDescent="0.2">
      <c r="A6475" t="str">
        <f>'Applications (Cleaned)'!A6475</f>
        <v>8042498</v>
      </c>
      <c r="B6475" t="str">
        <f>'Applications (Cleaned)'!B6475</f>
        <v>0413</v>
      </c>
      <c r="D6475" t="s">
        <v>29</v>
      </c>
      <c r="E6475" s="7">
        <v>9277</v>
      </c>
      <c r="F6475">
        <v>644</v>
      </c>
      <c r="G6475" t="s">
        <v>14</v>
      </c>
      <c r="H6475" t="s">
        <v>14</v>
      </c>
      <c r="I6475" t="s">
        <v>24</v>
      </c>
      <c r="J6475" s="14">
        <v>5062.2</v>
      </c>
      <c r="K6475" s="7">
        <v>6490</v>
      </c>
      <c r="L6475">
        <v>5</v>
      </c>
      <c r="M6475" t="s">
        <v>21</v>
      </c>
    </row>
    <row r="6476" spans="1:13" x14ac:dyDescent="0.2">
      <c r="A6476" t="str">
        <f>'Applications (Cleaned)'!A6476</f>
        <v>8042798</v>
      </c>
      <c r="B6476" t="str">
        <f>'Applications (Cleaned)'!B6476</f>
        <v>0907</v>
      </c>
      <c r="C6476" s="10">
        <v>45340</v>
      </c>
      <c r="D6476" t="s">
        <v>23</v>
      </c>
      <c r="E6476" s="7">
        <v>91357</v>
      </c>
      <c r="F6476">
        <v>678</v>
      </c>
      <c r="G6476" t="s">
        <v>14</v>
      </c>
      <c r="H6476" t="s">
        <v>14</v>
      </c>
      <c r="I6476" t="s">
        <v>24</v>
      </c>
      <c r="J6476" s="14">
        <v>1189.8</v>
      </c>
      <c r="K6476" s="7">
        <v>1983</v>
      </c>
      <c r="L6476">
        <v>4</v>
      </c>
      <c r="M6476" t="s">
        <v>17</v>
      </c>
    </row>
    <row r="6477" spans="1:13" x14ac:dyDescent="0.2">
      <c r="A6477" t="str">
        <f>'Applications (Cleaned)'!A6477</f>
        <v>8043423</v>
      </c>
      <c r="B6477" t="str">
        <f>'Applications (Cleaned)'!B6477</f>
        <v>0374</v>
      </c>
      <c r="C6477" s="10">
        <v>44394</v>
      </c>
      <c r="D6477" t="s">
        <v>32</v>
      </c>
      <c r="E6477" s="7">
        <v>168558</v>
      </c>
      <c r="G6477" t="s">
        <v>26</v>
      </c>
      <c r="H6477" t="s">
        <v>26</v>
      </c>
      <c r="I6477" t="s">
        <v>16</v>
      </c>
      <c r="J6477" s="14">
        <v>1341</v>
      </c>
      <c r="K6477" s="7">
        <v>2235</v>
      </c>
      <c r="L6477">
        <v>3</v>
      </c>
    </row>
    <row r="6478" spans="1:13" x14ac:dyDescent="0.2">
      <c r="A6478" t="str">
        <f>'Applications (Cleaned)'!A6478</f>
        <v>8045077</v>
      </c>
      <c r="B6478" t="str">
        <f>'Applications (Cleaned)'!B6478</f>
        <v>1562</v>
      </c>
      <c r="D6478" t="s">
        <v>27</v>
      </c>
      <c r="E6478" s="7">
        <v>176176</v>
      </c>
      <c r="F6478">
        <v>653</v>
      </c>
      <c r="G6478" t="s">
        <v>14</v>
      </c>
      <c r="H6478" t="s">
        <v>26</v>
      </c>
      <c r="I6478" t="s">
        <v>20</v>
      </c>
      <c r="J6478" s="14">
        <v>4065.6</v>
      </c>
      <c r="K6478" s="7">
        <v>4235</v>
      </c>
      <c r="L6478">
        <v>2</v>
      </c>
    </row>
    <row r="6479" spans="1:13" x14ac:dyDescent="0.2">
      <c r="A6479" t="str">
        <f>'Applications (Cleaned)'!A6479</f>
        <v>8045873</v>
      </c>
      <c r="B6479" t="str">
        <f>'Applications (Cleaned)'!B6479</f>
        <v>0349</v>
      </c>
      <c r="C6479" s="10">
        <v>44293</v>
      </c>
      <c r="D6479" t="s">
        <v>37</v>
      </c>
      <c r="E6479" s="7">
        <v>119802</v>
      </c>
      <c r="F6479">
        <v>614</v>
      </c>
      <c r="G6479" t="s">
        <v>14</v>
      </c>
      <c r="H6479" t="s">
        <v>26</v>
      </c>
      <c r="I6479" t="s">
        <v>20</v>
      </c>
      <c r="J6479" s="14">
        <v>1545.06</v>
      </c>
      <c r="K6479" s="7">
        <v>2341</v>
      </c>
      <c r="L6479">
        <v>3</v>
      </c>
      <c r="M6479" t="s">
        <v>52</v>
      </c>
    </row>
    <row r="6480" spans="1:13" x14ac:dyDescent="0.2">
      <c r="A6480" t="str">
        <f>'Applications (Cleaned)'!A6480</f>
        <v>8046694</v>
      </c>
      <c r="B6480" t="str">
        <f>'Applications (Cleaned)'!B6480</f>
        <v>1656</v>
      </c>
      <c r="C6480" s="10">
        <v>45506</v>
      </c>
      <c r="D6480" t="s">
        <v>37</v>
      </c>
      <c r="E6480" s="7">
        <v>81886</v>
      </c>
      <c r="F6480">
        <v>609</v>
      </c>
      <c r="G6480" t="s">
        <v>26</v>
      </c>
      <c r="H6480" t="s">
        <v>26</v>
      </c>
      <c r="I6480" t="s">
        <v>20</v>
      </c>
      <c r="J6480" s="14">
        <v>2208.36</v>
      </c>
      <c r="K6480" s="7">
        <v>2629</v>
      </c>
      <c r="L6480">
        <v>4</v>
      </c>
      <c r="M6480" t="s">
        <v>21</v>
      </c>
    </row>
    <row r="6481" spans="1:13" x14ac:dyDescent="0.2">
      <c r="A6481" t="str">
        <f>'Applications (Cleaned)'!A6481</f>
        <v>8047725</v>
      </c>
      <c r="B6481" t="str">
        <f>'Applications (Cleaned)'!B6481</f>
        <v>0395</v>
      </c>
      <c r="C6481" s="10">
        <v>45437</v>
      </c>
      <c r="D6481" t="s">
        <v>32</v>
      </c>
      <c r="E6481" s="7">
        <v>238286</v>
      </c>
      <c r="F6481">
        <v>725</v>
      </c>
      <c r="G6481" t="s">
        <v>14</v>
      </c>
      <c r="H6481" t="s">
        <v>26</v>
      </c>
      <c r="I6481" t="s">
        <v>20</v>
      </c>
      <c r="J6481" s="14">
        <v>2486.4</v>
      </c>
      <c r="K6481" s="7">
        <v>4144</v>
      </c>
      <c r="L6481">
        <v>4</v>
      </c>
      <c r="M6481" t="s">
        <v>28</v>
      </c>
    </row>
    <row r="6482" spans="1:13" x14ac:dyDescent="0.2">
      <c r="A6482" t="str">
        <f>'Applications (Cleaned)'!A6482</f>
        <v>8047772</v>
      </c>
      <c r="B6482" t="str">
        <f>'Applications (Cleaned)'!B6482</f>
        <v>0387</v>
      </c>
      <c r="C6482" s="10">
        <v>45529</v>
      </c>
      <c r="D6482" t="s">
        <v>32</v>
      </c>
      <c r="E6482" s="7">
        <v>196494</v>
      </c>
      <c r="F6482">
        <v>707</v>
      </c>
      <c r="G6482" t="s">
        <v>14</v>
      </c>
      <c r="H6482" t="s">
        <v>14</v>
      </c>
      <c r="I6482" t="s">
        <v>20</v>
      </c>
      <c r="J6482" s="14">
        <v>2900.04</v>
      </c>
      <c r="K6482" s="7">
        <v>3718</v>
      </c>
      <c r="L6482">
        <v>2</v>
      </c>
      <c r="M6482" t="s">
        <v>17</v>
      </c>
    </row>
    <row r="6483" spans="1:13" x14ac:dyDescent="0.2">
      <c r="A6483" t="str">
        <f>'Applications (Cleaned)'!A6483</f>
        <v>8047821</v>
      </c>
      <c r="B6483" t="str">
        <f>'Applications (Cleaned)'!B6483</f>
        <v>1252</v>
      </c>
      <c r="C6483" s="10">
        <v>44053</v>
      </c>
      <c r="D6483" t="s">
        <v>19</v>
      </c>
      <c r="E6483" s="7">
        <v>150247</v>
      </c>
      <c r="G6483" t="s">
        <v>14</v>
      </c>
      <c r="H6483" t="s">
        <v>26</v>
      </c>
      <c r="I6483" t="s">
        <v>20</v>
      </c>
      <c r="J6483" s="14">
        <v>3595.2</v>
      </c>
      <c r="K6483" s="7">
        <v>3745</v>
      </c>
      <c r="L6483">
        <v>1</v>
      </c>
    </row>
    <row r="6484" spans="1:13" x14ac:dyDescent="0.2">
      <c r="A6484" t="str">
        <f>'Applications (Cleaned)'!A6484</f>
        <v>8048403</v>
      </c>
      <c r="B6484" t="str">
        <f>'Applications (Cleaned)'!B6484</f>
        <v>1609</v>
      </c>
      <c r="D6484" t="s">
        <v>27</v>
      </c>
      <c r="E6484" s="7">
        <v>300004</v>
      </c>
      <c r="F6484">
        <v>603</v>
      </c>
      <c r="G6484" t="s">
        <v>26</v>
      </c>
      <c r="H6484" t="s">
        <v>14</v>
      </c>
      <c r="I6484" t="s">
        <v>16</v>
      </c>
      <c r="J6484" s="14">
        <v>5521.92</v>
      </c>
      <c r="K6484" s="7">
        <v>5752</v>
      </c>
      <c r="L6484">
        <v>1</v>
      </c>
      <c r="M6484" t="s">
        <v>17</v>
      </c>
    </row>
    <row r="6485" spans="1:13" x14ac:dyDescent="0.2">
      <c r="A6485" t="str">
        <f>'Applications (Cleaned)'!A6485</f>
        <v>8050042</v>
      </c>
      <c r="B6485" t="str">
        <f>'Applications (Cleaned)'!B6485</f>
        <v>0864</v>
      </c>
      <c r="C6485" s="10">
        <v>44214</v>
      </c>
      <c r="D6485" t="s">
        <v>13</v>
      </c>
      <c r="E6485" s="7">
        <v>202319</v>
      </c>
      <c r="F6485">
        <v>659</v>
      </c>
      <c r="G6485" t="s">
        <v>14</v>
      </c>
      <c r="H6485" t="s">
        <v>14</v>
      </c>
      <c r="I6485" t="s">
        <v>33</v>
      </c>
      <c r="J6485" s="14">
        <v>6556.68</v>
      </c>
      <c r="K6485" s="7">
        <v>8406</v>
      </c>
      <c r="L6485">
        <v>4</v>
      </c>
      <c r="M6485" t="s">
        <v>31</v>
      </c>
    </row>
    <row r="6486" spans="1:13" x14ac:dyDescent="0.2">
      <c r="A6486" t="str">
        <f>'Applications (Cleaned)'!A6486</f>
        <v>8050842</v>
      </c>
      <c r="B6486" t="str">
        <f>'Applications (Cleaned)'!B6486</f>
        <v>1387</v>
      </c>
      <c r="C6486" s="10">
        <v>45290</v>
      </c>
      <c r="D6486" t="s">
        <v>13</v>
      </c>
      <c r="E6486" s="7">
        <v>197502</v>
      </c>
      <c r="F6486">
        <v>738</v>
      </c>
      <c r="G6486" t="s">
        <v>14</v>
      </c>
      <c r="H6486" t="s">
        <v>26</v>
      </c>
      <c r="I6486" t="s">
        <v>20</v>
      </c>
      <c r="J6486" s="14">
        <v>1798.44</v>
      </c>
      <c r="K6486" s="7">
        <v>2141</v>
      </c>
      <c r="L6486">
        <v>5</v>
      </c>
      <c r="M6486" t="s">
        <v>34</v>
      </c>
    </row>
    <row r="6487" spans="1:13" x14ac:dyDescent="0.2">
      <c r="A6487" t="str">
        <f>'Applications (Cleaned)'!A6487</f>
        <v>8050926</v>
      </c>
      <c r="B6487" t="str">
        <f>'Applications (Cleaned)'!B6487</f>
        <v>0701</v>
      </c>
      <c r="C6487" s="10">
        <v>45638</v>
      </c>
      <c r="D6487" t="s">
        <v>19</v>
      </c>
      <c r="E6487" s="7">
        <v>119769</v>
      </c>
      <c r="F6487">
        <v>714</v>
      </c>
      <c r="G6487" t="s">
        <v>14</v>
      </c>
      <c r="H6487" t="s">
        <v>26</v>
      </c>
      <c r="I6487" t="s">
        <v>20</v>
      </c>
      <c r="J6487" s="14">
        <v>1277.76</v>
      </c>
      <c r="K6487" s="7">
        <v>1331</v>
      </c>
      <c r="L6487">
        <v>1</v>
      </c>
      <c r="M6487" t="s">
        <v>28</v>
      </c>
    </row>
    <row r="6488" spans="1:13" x14ac:dyDescent="0.2">
      <c r="A6488" t="str">
        <f>'Applications (Cleaned)'!A6488</f>
        <v>8053365</v>
      </c>
      <c r="B6488" t="str">
        <f>'Applications (Cleaned)'!B6488</f>
        <v>1560</v>
      </c>
      <c r="C6488" s="10">
        <v>44305</v>
      </c>
      <c r="D6488" t="s">
        <v>13</v>
      </c>
      <c r="E6488" s="7">
        <v>94572</v>
      </c>
      <c r="F6488">
        <v>736</v>
      </c>
      <c r="G6488" t="s">
        <v>14</v>
      </c>
      <c r="H6488" t="s">
        <v>26</v>
      </c>
      <c r="I6488" t="s">
        <v>20</v>
      </c>
      <c r="J6488" s="14">
        <v>2870.4</v>
      </c>
      <c r="K6488" s="7">
        <v>3680</v>
      </c>
      <c r="L6488">
        <v>4</v>
      </c>
      <c r="M6488" t="s">
        <v>31</v>
      </c>
    </row>
    <row r="6489" spans="1:13" x14ac:dyDescent="0.2">
      <c r="A6489" t="str">
        <f>'Applications (Cleaned)'!A6489</f>
        <v>8054063</v>
      </c>
      <c r="B6489" t="str">
        <f>'Applications (Cleaned)'!B6489</f>
        <v>0035</v>
      </c>
      <c r="C6489" s="10">
        <v>45249</v>
      </c>
      <c r="D6489" t="s">
        <v>19</v>
      </c>
      <c r="E6489" s="7">
        <v>124300</v>
      </c>
      <c r="F6489">
        <v>320</v>
      </c>
      <c r="G6489" t="s">
        <v>14</v>
      </c>
      <c r="H6489" t="s">
        <v>26</v>
      </c>
      <c r="I6489" t="s">
        <v>20</v>
      </c>
      <c r="J6489" s="14">
        <v>1608.6</v>
      </c>
      <c r="K6489" s="7">
        <v>1915</v>
      </c>
      <c r="L6489">
        <v>5</v>
      </c>
      <c r="M6489" t="s">
        <v>34</v>
      </c>
    </row>
    <row r="6490" spans="1:13" x14ac:dyDescent="0.2">
      <c r="A6490" t="str">
        <f>'Applications (Cleaned)'!A6490</f>
        <v>8055955</v>
      </c>
      <c r="B6490" t="str">
        <f>'Applications (Cleaned)'!B6490</f>
        <v>0324</v>
      </c>
      <c r="C6490" s="10">
        <v>45032</v>
      </c>
      <c r="D6490" t="s">
        <v>29</v>
      </c>
      <c r="E6490" s="7">
        <v>232192</v>
      </c>
      <c r="G6490" t="s">
        <v>14</v>
      </c>
      <c r="H6490" t="s">
        <v>26</v>
      </c>
      <c r="I6490" t="s">
        <v>33</v>
      </c>
      <c r="J6490" s="14">
        <v>2076.36</v>
      </c>
      <c r="K6490" s="7">
        <v>3146</v>
      </c>
      <c r="L6490">
        <v>4</v>
      </c>
      <c r="M6490" t="s">
        <v>28</v>
      </c>
    </row>
    <row r="6491" spans="1:13" x14ac:dyDescent="0.2">
      <c r="A6491" t="str">
        <f>'Applications (Cleaned)'!A6491</f>
        <v>8056491</v>
      </c>
      <c r="B6491" t="str">
        <f>'Applications (Cleaned)'!B6491</f>
        <v>0493</v>
      </c>
      <c r="C6491" s="10">
        <v>45064</v>
      </c>
      <c r="D6491" t="s">
        <v>13</v>
      </c>
      <c r="E6491" s="7">
        <v>3316</v>
      </c>
      <c r="F6491">
        <v>699</v>
      </c>
      <c r="G6491" t="s">
        <v>14</v>
      </c>
      <c r="H6491" t="s">
        <v>26</v>
      </c>
      <c r="I6491" t="s">
        <v>16</v>
      </c>
      <c r="J6491" s="14">
        <v>6987.12</v>
      </c>
      <c r="K6491" s="7">
        <v>8318</v>
      </c>
      <c r="L6491">
        <v>4</v>
      </c>
      <c r="M6491" t="s">
        <v>35</v>
      </c>
    </row>
    <row r="6492" spans="1:13" x14ac:dyDescent="0.2">
      <c r="A6492" t="str">
        <f>'Applications (Cleaned)'!A6492</f>
        <v>8056625</v>
      </c>
      <c r="B6492" t="str">
        <f>'Applications (Cleaned)'!B6492</f>
        <v>0788</v>
      </c>
      <c r="C6492" s="10">
        <v>44309</v>
      </c>
      <c r="D6492" t="s">
        <v>19</v>
      </c>
      <c r="E6492" s="7">
        <v>121758</v>
      </c>
      <c r="F6492">
        <v>635</v>
      </c>
      <c r="G6492" t="s">
        <v>14</v>
      </c>
      <c r="H6492" t="s">
        <v>26</v>
      </c>
      <c r="I6492" t="s">
        <v>33</v>
      </c>
      <c r="J6492" s="14">
        <v>4475.5200000000004</v>
      </c>
      <c r="K6492" s="7">
        <v>5328</v>
      </c>
      <c r="L6492">
        <v>3</v>
      </c>
      <c r="M6492" t="s">
        <v>25</v>
      </c>
    </row>
    <row r="6493" spans="1:13" x14ac:dyDescent="0.2">
      <c r="A6493" t="str">
        <f>'Applications (Cleaned)'!A6493</f>
        <v>8057924</v>
      </c>
      <c r="B6493" t="str">
        <f>'Applications (Cleaned)'!B6493</f>
        <v>0346</v>
      </c>
      <c r="C6493" s="10">
        <v>44285</v>
      </c>
      <c r="D6493" t="s">
        <v>27</v>
      </c>
      <c r="E6493" s="7">
        <v>147200</v>
      </c>
      <c r="F6493">
        <v>788</v>
      </c>
      <c r="G6493" t="s">
        <v>26</v>
      </c>
      <c r="H6493" t="s">
        <v>26</v>
      </c>
      <c r="I6493" t="s">
        <v>16</v>
      </c>
      <c r="J6493" s="14">
        <v>2397.6</v>
      </c>
      <c r="K6493" s="7">
        <v>3996</v>
      </c>
      <c r="L6493">
        <v>3</v>
      </c>
      <c r="M6493" t="s">
        <v>41</v>
      </c>
    </row>
    <row r="6494" spans="1:13" x14ac:dyDescent="0.2">
      <c r="A6494" t="str">
        <f>'Applications (Cleaned)'!A6494</f>
        <v>8058309</v>
      </c>
      <c r="B6494" t="str">
        <f>'Applications (Cleaned)'!B6494</f>
        <v>0774</v>
      </c>
      <c r="C6494" s="10">
        <v>44147</v>
      </c>
      <c r="D6494" t="s">
        <v>29</v>
      </c>
      <c r="E6494" s="7">
        <v>140591</v>
      </c>
      <c r="F6494">
        <v>665</v>
      </c>
      <c r="G6494" t="s">
        <v>26</v>
      </c>
      <c r="H6494" t="s">
        <v>26</v>
      </c>
      <c r="I6494" t="s">
        <v>20</v>
      </c>
      <c r="J6494" s="14">
        <v>2363.4</v>
      </c>
      <c r="K6494" s="7">
        <v>3939</v>
      </c>
      <c r="L6494">
        <v>5</v>
      </c>
      <c r="M6494" t="s">
        <v>21</v>
      </c>
    </row>
    <row r="6495" spans="1:13" x14ac:dyDescent="0.2">
      <c r="A6495" t="str">
        <f>'Applications (Cleaned)'!A6495</f>
        <v>8058676</v>
      </c>
      <c r="B6495" t="str">
        <f>'Applications (Cleaned)'!B6495</f>
        <v>1191</v>
      </c>
      <c r="D6495" t="s">
        <v>29</v>
      </c>
      <c r="E6495" s="7">
        <v>142898</v>
      </c>
      <c r="F6495">
        <v>690</v>
      </c>
      <c r="G6495" t="s">
        <v>14</v>
      </c>
      <c r="H6495" t="s">
        <v>26</v>
      </c>
      <c r="I6495" t="s">
        <v>33</v>
      </c>
      <c r="J6495" s="14">
        <v>978.12</v>
      </c>
      <c r="K6495" s="7">
        <v>1254</v>
      </c>
      <c r="L6495">
        <v>5</v>
      </c>
      <c r="M6495" t="s">
        <v>28</v>
      </c>
    </row>
    <row r="6496" spans="1:13" x14ac:dyDescent="0.2">
      <c r="A6496" t="str">
        <f>'Applications (Cleaned)'!A6496</f>
        <v>8059222</v>
      </c>
      <c r="B6496" t="str">
        <f>'Applications (Cleaned)'!B6496</f>
        <v>1252</v>
      </c>
      <c r="C6496" s="10">
        <v>44583</v>
      </c>
      <c r="D6496" t="s">
        <v>32</v>
      </c>
      <c r="E6496" s="7">
        <v>40702</v>
      </c>
      <c r="F6496">
        <v>590</v>
      </c>
      <c r="G6496" t="s">
        <v>14</v>
      </c>
      <c r="H6496" t="s">
        <v>14</v>
      </c>
      <c r="I6496" t="s">
        <v>20</v>
      </c>
      <c r="J6496" s="14">
        <v>3595.2</v>
      </c>
      <c r="K6496" s="7">
        <v>3745</v>
      </c>
      <c r="L6496">
        <v>4</v>
      </c>
      <c r="M6496" t="s">
        <v>28</v>
      </c>
    </row>
    <row r="6497" spans="1:13" x14ac:dyDescent="0.2">
      <c r="A6497" t="str">
        <f>'Applications (Cleaned)'!A6497</f>
        <v>8061911</v>
      </c>
      <c r="B6497" t="str">
        <f>'Applications (Cleaned)'!B6497</f>
        <v>0853</v>
      </c>
      <c r="D6497" t="s">
        <v>32</v>
      </c>
      <c r="E6497" s="7">
        <v>66755</v>
      </c>
      <c r="F6497">
        <v>607</v>
      </c>
      <c r="G6497" t="s">
        <v>14</v>
      </c>
      <c r="H6497" t="s">
        <v>14</v>
      </c>
      <c r="I6497" t="s">
        <v>24</v>
      </c>
      <c r="J6497" s="14">
        <v>1930.8</v>
      </c>
      <c r="K6497" s="7">
        <v>3218</v>
      </c>
      <c r="L6497">
        <v>5</v>
      </c>
      <c r="M6497" t="s">
        <v>28</v>
      </c>
    </row>
    <row r="6498" spans="1:13" x14ac:dyDescent="0.2">
      <c r="A6498" t="str">
        <f>'Applications (Cleaned)'!A6498</f>
        <v>8061973</v>
      </c>
      <c r="B6498" t="str">
        <f>'Applications (Cleaned)'!B6498</f>
        <v>1544</v>
      </c>
      <c r="D6498" t="s">
        <v>27</v>
      </c>
      <c r="E6498" s="7">
        <v>200907</v>
      </c>
      <c r="F6498">
        <v>732</v>
      </c>
      <c r="G6498" t="s">
        <v>14</v>
      </c>
      <c r="H6498" t="s">
        <v>26</v>
      </c>
      <c r="I6498" t="s">
        <v>20</v>
      </c>
      <c r="J6498" s="14">
        <v>3013.14</v>
      </c>
      <c r="K6498" s="7">
        <v>3863</v>
      </c>
      <c r="L6498">
        <v>3</v>
      </c>
      <c r="M6498" t="s">
        <v>31</v>
      </c>
    </row>
    <row r="6499" spans="1:13" x14ac:dyDescent="0.2">
      <c r="A6499" t="str">
        <f>'Applications (Cleaned)'!A6499</f>
        <v>8062173</v>
      </c>
      <c r="B6499" t="str">
        <f>'Applications (Cleaned)'!B6499</f>
        <v>1402</v>
      </c>
      <c r="C6499" s="10">
        <v>45436</v>
      </c>
      <c r="D6499" t="s">
        <v>23</v>
      </c>
      <c r="E6499" s="7">
        <v>193850</v>
      </c>
      <c r="G6499" t="s">
        <v>26</v>
      </c>
      <c r="H6499" t="s">
        <v>26</v>
      </c>
      <c r="I6499" t="s">
        <v>33</v>
      </c>
      <c r="J6499" s="14">
        <v>544.79999999999995</v>
      </c>
      <c r="K6499" s="7">
        <v>908</v>
      </c>
      <c r="L6499">
        <v>3</v>
      </c>
      <c r="M6499" t="s">
        <v>28</v>
      </c>
    </row>
    <row r="6500" spans="1:13" x14ac:dyDescent="0.2">
      <c r="A6500" t="str">
        <f>'Applications (Cleaned)'!A6500</f>
        <v>8062485</v>
      </c>
      <c r="B6500" t="str">
        <f>'Applications (Cleaned)'!B6500</f>
        <v>1169</v>
      </c>
      <c r="C6500" s="10">
        <v>43967</v>
      </c>
      <c r="D6500" t="s">
        <v>37</v>
      </c>
      <c r="E6500" s="7">
        <v>433000</v>
      </c>
      <c r="F6500">
        <v>698</v>
      </c>
      <c r="G6500" t="s">
        <v>14</v>
      </c>
      <c r="H6500" t="s">
        <v>26</v>
      </c>
      <c r="I6500" t="s">
        <v>16</v>
      </c>
      <c r="J6500" s="14">
        <v>3058.44</v>
      </c>
      <c r="K6500" s="7">
        <v>3641</v>
      </c>
      <c r="L6500">
        <v>2</v>
      </c>
    </row>
    <row r="6501" spans="1:13" x14ac:dyDescent="0.2">
      <c r="A6501" t="str">
        <f>'Applications (Cleaned)'!A6501</f>
        <v>8065262</v>
      </c>
      <c r="B6501" t="str">
        <f>'Applications (Cleaned)'!B6501</f>
        <v>1193</v>
      </c>
      <c r="C6501" s="10">
        <v>45154</v>
      </c>
      <c r="D6501" t="s">
        <v>29</v>
      </c>
      <c r="E6501" s="7">
        <v>189378</v>
      </c>
      <c r="F6501">
        <v>831</v>
      </c>
      <c r="G6501" t="s">
        <v>14</v>
      </c>
      <c r="H6501" t="s">
        <v>14</v>
      </c>
      <c r="I6501" t="s">
        <v>24</v>
      </c>
      <c r="J6501" s="14">
        <v>3216.18</v>
      </c>
      <c r="K6501" s="7">
        <v>4873</v>
      </c>
      <c r="L6501">
        <v>4</v>
      </c>
      <c r="M6501" t="s">
        <v>25</v>
      </c>
    </row>
    <row r="6502" spans="1:13" x14ac:dyDescent="0.2">
      <c r="A6502" t="str">
        <f>'Applications (Cleaned)'!A6502</f>
        <v>8066053</v>
      </c>
      <c r="B6502" t="str">
        <f>'Applications (Cleaned)'!B6502</f>
        <v>0132</v>
      </c>
      <c r="C6502" s="10">
        <v>44453</v>
      </c>
      <c r="D6502" t="s">
        <v>27</v>
      </c>
      <c r="E6502" s="7">
        <v>235309</v>
      </c>
      <c r="G6502" t="s">
        <v>26</v>
      </c>
      <c r="H6502" t="s">
        <v>14</v>
      </c>
      <c r="I6502" t="s">
        <v>20</v>
      </c>
      <c r="J6502" s="14">
        <v>1754.88</v>
      </c>
      <c r="K6502" s="7">
        <v>1828</v>
      </c>
      <c r="L6502">
        <v>1</v>
      </c>
      <c r="M6502" t="s">
        <v>17</v>
      </c>
    </row>
    <row r="6503" spans="1:13" x14ac:dyDescent="0.2">
      <c r="A6503" t="str">
        <f>'Applications (Cleaned)'!A6503</f>
        <v>8066119</v>
      </c>
      <c r="B6503" t="str">
        <f>'Applications (Cleaned)'!B6503</f>
        <v>0653</v>
      </c>
      <c r="C6503" s="10">
        <v>45457</v>
      </c>
      <c r="D6503" t="s">
        <v>13</v>
      </c>
      <c r="E6503" s="7">
        <v>51781</v>
      </c>
      <c r="F6503">
        <v>645</v>
      </c>
      <c r="G6503" t="s">
        <v>26</v>
      </c>
      <c r="H6503" t="s">
        <v>26</v>
      </c>
      <c r="I6503" t="s">
        <v>24</v>
      </c>
      <c r="J6503" s="14">
        <v>3483.84</v>
      </c>
      <c r="K6503" s="7">
        <v>0</v>
      </c>
      <c r="L6503">
        <v>2</v>
      </c>
    </row>
    <row r="6504" spans="1:13" x14ac:dyDescent="0.2">
      <c r="A6504" t="str">
        <f>'Applications (Cleaned)'!A6504</f>
        <v>8066158</v>
      </c>
      <c r="B6504" t="str">
        <f>'Applications (Cleaned)'!B6504</f>
        <v>0985</v>
      </c>
      <c r="C6504" s="10">
        <v>44426</v>
      </c>
      <c r="D6504" t="s">
        <v>13</v>
      </c>
      <c r="E6504" s="7">
        <v>167504</v>
      </c>
      <c r="G6504" t="s">
        <v>26</v>
      </c>
      <c r="H6504" t="s">
        <v>14</v>
      </c>
      <c r="I6504" t="s">
        <v>33</v>
      </c>
      <c r="J6504" s="14">
        <v>1351.74</v>
      </c>
      <c r="K6504" s="7">
        <v>1733</v>
      </c>
      <c r="L6504">
        <v>3</v>
      </c>
      <c r="M6504" t="s">
        <v>17</v>
      </c>
    </row>
    <row r="6505" spans="1:13" x14ac:dyDescent="0.2">
      <c r="A6505" t="str">
        <f>'Applications (Cleaned)'!A6505</f>
        <v>8068686</v>
      </c>
      <c r="B6505" t="str">
        <f>'Applications (Cleaned)'!B6505</f>
        <v>0802</v>
      </c>
      <c r="C6505" s="10">
        <v>44249</v>
      </c>
      <c r="D6505" t="s">
        <v>19</v>
      </c>
      <c r="E6505" s="7">
        <v>194824</v>
      </c>
      <c r="F6505">
        <v>506</v>
      </c>
      <c r="G6505" t="s">
        <v>14</v>
      </c>
      <c r="H6505" t="s">
        <v>14</v>
      </c>
      <c r="I6505" t="s">
        <v>16</v>
      </c>
      <c r="J6505" s="14">
        <v>1691.58</v>
      </c>
      <c r="K6505" s="7">
        <v>2563</v>
      </c>
      <c r="L6505">
        <v>4</v>
      </c>
    </row>
    <row r="6506" spans="1:13" x14ac:dyDescent="0.2">
      <c r="A6506" t="str">
        <f>'Applications (Cleaned)'!A6506</f>
        <v>8069271</v>
      </c>
      <c r="B6506" t="str">
        <f>'Applications (Cleaned)'!B6506</f>
        <v>0077</v>
      </c>
      <c r="C6506" s="10">
        <v>44518</v>
      </c>
      <c r="D6506" t="s">
        <v>13</v>
      </c>
      <c r="E6506" s="7">
        <v>187162</v>
      </c>
      <c r="F6506">
        <v>653</v>
      </c>
      <c r="G6506" t="s">
        <v>14</v>
      </c>
      <c r="H6506" t="s">
        <v>26</v>
      </c>
      <c r="I6506" t="s">
        <v>16</v>
      </c>
      <c r="J6506" s="14">
        <v>1342.38</v>
      </c>
      <c r="K6506" s="7">
        <v>1721</v>
      </c>
      <c r="L6506">
        <v>5</v>
      </c>
      <c r="M6506" t="s">
        <v>35</v>
      </c>
    </row>
    <row r="6507" spans="1:13" x14ac:dyDescent="0.2">
      <c r="A6507" t="str">
        <f>'Applications (Cleaned)'!A6507</f>
        <v>8069994</v>
      </c>
      <c r="B6507" t="str">
        <f>'Applications (Cleaned)'!B6507</f>
        <v>0380</v>
      </c>
      <c r="C6507" s="10">
        <v>44212</v>
      </c>
      <c r="D6507" t="s">
        <v>13</v>
      </c>
      <c r="E6507" s="7">
        <v>99677</v>
      </c>
      <c r="F6507">
        <v>703</v>
      </c>
      <c r="G6507" t="s">
        <v>14</v>
      </c>
      <c r="H6507" t="s">
        <v>14</v>
      </c>
      <c r="I6507" t="s">
        <v>33</v>
      </c>
      <c r="J6507" s="14">
        <v>4376.3999999999996</v>
      </c>
      <c r="K6507" s="7">
        <v>5210</v>
      </c>
      <c r="L6507">
        <v>5</v>
      </c>
    </row>
    <row r="6508" spans="1:13" x14ac:dyDescent="0.2">
      <c r="A6508" t="str">
        <f>'Applications (Cleaned)'!A6508</f>
        <v>8070306</v>
      </c>
      <c r="B6508" t="str">
        <f>'Applications (Cleaned)'!B6508</f>
        <v>0308</v>
      </c>
      <c r="C6508" s="10">
        <v>44164</v>
      </c>
      <c r="D6508" t="s">
        <v>19</v>
      </c>
      <c r="E6508" s="7">
        <v>117684</v>
      </c>
      <c r="F6508">
        <v>739</v>
      </c>
      <c r="G6508" t="s">
        <v>14</v>
      </c>
      <c r="H6508" t="s">
        <v>26</v>
      </c>
      <c r="I6508" t="s">
        <v>16</v>
      </c>
      <c r="J6508" s="14">
        <v>2631</v>
      </c>
      <c r="K6508" s="7">
        <v>4385</v>
      </c>
      <c r="L6508">
        <v>2</v>
      </c>
      <c r="M6508" t="s">
        <v>25</v>
      </c>
    </row>
    <row r="6509" spans="1:13" x14ac:dyDescent="0.2">
      <c r="A6509" t="str">
        <f>'Applications (Cleaned)'!A6509</f>
        <v>8070725</v>
      </c>
      <c r="B6509" t="str">
        <f>'Applications (Cleaned)'!B6509</f>
        <v>1008</v>
      </c>
      <c r="C6509" s="10">
        <v>44551</v>
      </c>
      <c r="D6509" t="s">
        <v>23</v>
      </c>
      <c r="E6509" s="7">
        <v>59930</v>
      </c>
      <c r="F6509">
        <v>728</v>
      </c>
      <c r="G6509" t="s">
        <v>14</v>
      </c>
      <c r="H6509" t="s">
        <v>26</v>
      </c>
      <c r="I6509" t="s">
        <v>33</v>
      </c>
      <c r="J6509" s="14">
        <v>6549.66</v>
      </c>
      <c r="K6509" s="7">
        <v>8397</v>
      </c>
      <c r="L6509">
        <v>3</v>
      </c>
      <c r="M6509" t="s">
        <v>17</v>
      </c>
    </row>
    <row r="6510" spans="1:13" x14ac:dyDescent="0.2">
      <c r="A6510" t="str">
        <f>'Applications (Cleaned)'!A6510</f>
        <v>8072295</v>
      </c>
      <c r="B6510" t="str">
        <f>'Applications (Cleaned)'!B6510</f>
        <v>0680</v>
      </c>
      <c r="C6510" s="10">
        <v>44788</v>
      </c>
      <c r="D6510" t="s">
        <v>19</v>
      </c>
      <c r="E6510" s="7">
        <v>163552</v>
      </c>
      <c r="F6510">
        <v>731</v>
      </c>
      <c r="G6510" t="s">
        <v>14</v>
      </c>
      <c r="H6510" t="s">
        <v>14</v>
      </c>
      <c r="I6510" t="s">
        <v>20</v>
      </c>
      <c r="J6510" s="14">
        <v>882.96</v>
      </c>
      <c r="K6510" s="7">
        <v>1132</v>
      </c>
      <c r="L6510">
        <v>4</v>
      </c>
      <c r="M6510" t="s">
        <v>41</v>
      </c>
    </row>
    <row r="6511" spans="1:13" x14ac:dyDescent="0.2">
      <c r="A6511" t="str">
        <f>'Applications (Cleaned)'!A6511</f>
        <v>8073155</v>
      </c>
      <c r="B6511" t="str">
        <f>'Applications (Cleaned)'!B6511</f>
        <v>1693</v>
      </c>
      <c r="C6511" s="10">
        <v>44184</v>
      </c>
      <c r="D6511" t="s">
        <v>23</v>
      </c>
      <c r="E6511" s="7">
        <v>149270</v>
      </c>
      <c r="F6511">
        <v>601</v>
      </c>
      <c r="G6511" t="s">
        <v>14</v>
      </c>
      <c r="H6511" t="s">
        <v>14</v>
      </c>
      <c r="I6511" t="s">
        <v>20</v>
      </c>
      <c r="J6511" s="14">
        <v>1084.2</v>
      </c>
      <c r="K6511" s="7">
        <v>1807</v>
      </c>
      <c r="L6511">
        <v>1</v>
      </c>
      <c r="M6511" t="s">
        <v>25</v>
      </c>
    </row>
    <row r="6512" spans="1:13" x14ac:dyDescent="0.2">
      <c r="A6512" t="str">
        <f>'Applications (Cleaned)'!A6512</f>
        <v>8074769</v>
      </c>
      <c r="B6512" t="str">
        <f>'Applications (Cleaned)'!B6512</f>
        <v>0817</v>
      </c>
      <c r="C6512" s="10">
        <v>44773</v>
      </c>
      <c r="D6512" t="s">
        <v>32</v>
      </c>
      <c r="E6512" s="7">
        <v>67357</v>
      </c>
      <c r="F6512">
        <v>748</v>
      </c>
      <c r="G6512" t="s">
        <v>14</v>
      </c>
      <c r="H6512" t="s">
        <v>14</v>
      </c>
      <c r="I6512" t="s">
        <v>20</v>
      </c>
      <c r="J6512" s="14">
        <v>2781.6</v>
      </c>
      <c r="K6512" s="7">
        <v>4636</v>
      </c>
      <c r="L6512">
        <v>2</v>
      </c>
      <c r="M6512" t="s">
        <v>21</v>
      </c>
    </row>
    <row r="6513" spans="1:13" x14ac:dyDescent="0.2">
      <c r="A6513" t="str">
        <f>'Applications (Cleaned)'!A6513</f>
        <v>8075000</v>
      </c>
      <c r="B6513" t="str">
        <f>'Applications (Cleaned)'!B6513</f>
        <v>0128</v>
      </c>
      <c r="C6513" s="10">
        <v>44524</v>
      </c>
      <c r="D6513" t="s">
        <v>23</v>
      </c>
      <c r="E6513" s="7">
        <v>94270</v>
      </c>
      <c r="F6513">
        <v>756</v>
      </c>
      <c r="G6513" t="s">
        <v>14</v>
      </c>
      <c r="H6513" t="s">
        <v>14</v>
      </c>
      <c r="I6513" t="s">
        <v>20</v>
      </c>
      <c r="J6513" s="14">
        <v>7369.92</v>
      </c>
      <c r="K6513" s="7">
        <v>7677</v>
      </c>
      <c r="L6513">
        <v>4</v>
      </c>
      <c r="M6513" t="s">
        <v>34</v>
      </c>
    </row>
    <row r="6514" spans="1:13" x14ac:dyDescent="0.2">
      <c r="A6514" t="str">
        <f>'Applications (Cleaned)'!A6514</f>
        <v>8075080</v>
      </c>
      <c r="B6514" t="str">
        <f>'Applications (Cleaned)'!B6514</f>
        <v>1428</v>
      </c>
      <c r="C6514" s="10">
        <v>45465</v>
      </c>
      <c r="D6514" t="s">
        <v>19</v>
      </c>
      <c r="E6514" s="7">
        <v>38892</v>
      </c>
      <c r="F6514">
        <v>819</v>
      </c>
      <c r="G6514" t="s">
        <v>14</v>
      </c>
      <c r="H6514" t="s">
        <v>14</v>
      </c>
      <c r="I6514" t="s">
        <v>20</v>
      </c>
      <c r="J6514" s="14">
        <v>5074.74</v>
      </c>
      <c r="K6514" s="7">
        <v>7689</v>
      </c>
      <c r="L6514">
        <v>2</v>
      </c>
    </row>
    <row r="6515" spans="1:13" x14ac:dyDescent="0.2">
      <c r="A6515" t="str">
        <f>'Applications (Cleaned)'!A6515</f>
        <v>8075905</v>
      </c>
      <c r="B6515" t="str">
        <f>'Applications (Cleaned)'!B6515</f>
        <v>1021</v>
      </c>
      <c r="C6515" s="10">
        <v>45186</v>
      </c>
      <c r="D6515" t="s">
        <v>32</v>
      </c>
      <c r="E6515" s="7">
        <v>201767</v>
      </c>
      <c r="F6515">
        <v>686</v>
      </c>
      <c r="G6515" t="s">
        <v>14</v>
      </c>
      <c r="H6515" t="s">
        <v>26</v>
      </c>
      <c r="I6515" t="s">
        <v>16</v>
      </c>
      <c r="J6515" s="14">
        <v>1811.4</v>
      </c>
      <c r="K6515" s="7">
        <v>3019</v>
      </c>
      <c r="L6515">
        <v>5</v>
      </c>
      <c r="M6515" t="s">
        <v>31</v>
      </c>
    </row>
    <row r="6516" spans="1:13" x14ac:dyDescent="0.2">
      <c r="A6516" t="str">
        <f>'Applications (Cleaned)'!A6516</f>
        <v>8077102</v>
      </c>
      <c r="B6516" t="str">
        <f>'Applications (Cleaned)'!B6516</f>
        <v>0989</v>
      </c>
      <c r="C6516" s="10">
        <v>44556</v>
      </c>
      <c r="D6516" t="s">
        <v>19</v>
      </c>
      <c r="E6516" s="7">
        <v>53593</v>
      </c>
      <c r="F6516">
        <v>725</v>
      </c>
      <c r="G6516" t="s">
        <v>14</v>
      </c>
      <c r="H6516" t="s">
        <v>26</v>
      </c>
      <c r="I6516" t="s">
        <v>20</v>
      </c>
      <c r="J6516" s="14">
        <v>1108.8</v>
      </c>
      <c r="K6516" s="7">
        <v>1848</v>
      </c>
      <c r="L6516">
        <v>2</v>
      </c>
      <c r="M6516" t="s">
        <v>35</v>
      </c>
    </row>
    <row r="6517" spans="1:13" x14ac:dyDescent="0.2">
      <c r="A6517" t="str">
        <f>'Applications (Cleaned)'!A6517</f>
        <v>8077237</v>
      </c>
      <c r="B6517" t="str">
        <f>'Applications (Cleaned)'!B6517</f>
        <v>0404</v>
      </c>
      <c r="C6517" s="10">
        <v>45474</v>
      </c>
      <c r="D6517" t="s">
        <v>27</v>
      </c>
      <c r="E6517" s="7">
        <v>212080</v>
      </c>
      <c r="F6517">
        <v>632</v>
      </c>
      <c r="G6517" t="s">
        <v>26</v>
      </c>
      <c r="H6517" t="s">
        <v>26</v>
      </c>
      <c r="I6517" t="s">
        <v>20</v>
      </c>
      <c r="J6517" s="14">
        <v>4589.3999999999996</v>
      </c>
      <c r="K6517" s="7">
        <v>7649</v>
      </c>
      <c r="L6517">
        <v>4</v>
      </c>
      <c r="M6517" t="s">
        <v>52</v>
      </c>
    </row>
    <row r="6518" spans="1:13" x14ac:dyDescent="0.2">
      <c r="A6518" t="str">
        <f>'Applications (Cleaned)'!A6518</f>
        <v>8077369</v>
      </c>
      <c r="B6518" t="str">
        <f>'Applications (Cleaned)'!B6518</f>
        <v>1478</v>
      </c>
      <c r="C6518" s="10">
        <v>45461</v>
      </c>
      <c r="D6518" t="s">
        <v>32</v>
      </c>
      <c r="E6518" s="7">
        <v>142024</v>
      </c>
      <c r="F6518">
        <v>757</v>
      </c>
      <c r="G6518" t="s">
        <v>14</v>
      </c>
      <c r="H6518" t="s">
        <v>26</v>
      </c>
      <c r="I6518" t="s">
        <v>20</v>
      </c>
      <c r="J6518" s="14">
        <v>624</v>
      </c>
      <c r="K6518" s="7">
        <v>1040</v>
      </c>
      <c r="L6518">
        <v>3</v>
      </c>
      <c r="M6518" t="s">
        <v>31</v>
      </c>
    </row>
    <row r="6519" spans="1:13" x14ac:dyDescent="0.2">
      <c r="A6519" t="str">
        <f>'Applications (Cleaned)'!A6519</f>
        <v>8080062</v>
      </c>
      <c r="B6519" t="str">
        <f>'Applications (Cleaned)'!B6519</f>
        <v>1436</v>
      </c>
      <c r="C6519" s="10">
        <v>44073</v>
      </c>
      <c r="D6519" t="s">
        <v>32</v>
      </c>
      <c r="E6519" s="7">
        <v>49742</v>
      </c>
      <c r="F6519">
        <v>819</v>
      </c>
      <c r="G6519" t="s">
        <v>26</v>
      </c>
      <c r="H6519" t="s">
        <v>14</v>
      </c>
      <c r="I6519" t="s">
        <v>20</v>
      </c>
      <c r="J6519" s="14">
        <v>4885.4399999999996</v>
      </c>
      <c r="K6519" s="7">
        <v>5816</v>
      </c>
      <c r="L6519">
        <v>5</v>
      </c>
      <c r="M6519" t="s">
        <v>17</v>
      </c>
    </row>
    <row r="6520" spans="1:13" x14ac:dyDescent="0.2">
      <c r="A6520" t="str">
        <f>'Applications (Cleaned)'!A6520</f>
        <v>8081283</v>
      </c>
      <c r="B6520" t="str">
        <f>'Applications (Cleaned)'!B6520</f>
        <v>1015</v>
      </c>
      <c r="C6520" s="10">
        <v>43957</v>
      </c>
      <c r="D6520" t="s">
        <v>32</v>
      </c>
      <c r="E6520" s="7">
        <v>145215</v>
      </c>
      <c r="G6520" t="s">
        <v>14</v>
      </c>
      <c r="H6520" t="s">
        <v>14</v>
      </c>
      <c r="I6520" t="s">
        <v>46</v>
      </c>
      <c r="J6520" s="14">
        <v>4450.68</v>
      </c>
      <c r="K6520" s="7">
        <v>5706</v>
      </c>
      <c r="L6520">
        <v>3</v>
      </c>
      <c r="M6520" t="s">
        <v>25</v>
      </c>
    </row>
    <row r="6521" spans="1:13" x14ac:dyDescent="0.2">
      <c r="A6521" t="str">
        <f>'Applications (Cleaned)'!A6521</f>
        <v>8083381</v>
      </c>
      <c r="B6521" t="str">
        <f>'Applications (Cleaned)'!B6521</f>
        <v>1617</v>
      </c>
      <c r="C6521" s="10">
        <v>44729</v>
      </c>
      <c r="D6521" t="s">
        <v>32</v>
      </c>
      <c r="E6521" s="7">
        <v>105536</v>
      </c>
      <c r="F6521">
        <v>802</v>
      </c>
      <c r="G6521" t="s">
        <v>14</v>
      </c>
      <c r="H6521" t="s">
        <v>14</v>
      </c>
      <c r="I6521" t="s">
        <v>16</v>
      </c>
      <c r="J6521" s="14">
        <v>684.6</v>
      </c>
      <c r="K6521" s="7">
        <v>815</v>
      </c>
      <c r="L6521">
        <v>1</v>
      </c>
      <c r="M6521" t="s">
        <v>21</v>
      </c>
    </row>
    <row r="6522" spans="1:13" x14ac:dyDescent="0.2">
      <c r="A6522" t="str">
        <f>'Applications (Cleaned)'!A6522</f>
        <v>8083991</v>
      </c>
      <c r="B6522" t="str">
        <f>'Applications (Cleaned)'!B6522</f>
        <v>1749</v>
      </c>
      <c r="C6522" s="10">
        <v>44832</v>
      </c>
      <c r="D6522" t="s">
        <v>13</v>
      </c>
      <c r="E6522" s="7">
        <v>117954</v>
      </c>
      <c r="F6522">
        <v>636</v>
      </c>
      <c r="G6522" t="s">
        <v>14</v>
      </c>
      <c r="H6522" t="s">
        <v>26</v>
      </c>
      <c r="I6522" t="s">
        <v>46</v>
      </c>
      <c r="J6522" s="14">
        <v>1337.4</v>
      </c>
      <c r="K6522" s="7">
        <v>2229</v>
      </c>
      <c r="L6522">
        <v>3</v>
      </c>
    </row>
    <row r="6523" spans="1:13" x14ac:dyDescent="0.2">
      <c r="A6523" t="str">
        <f>'Applications (Cleaned)'!A6523</f>
        <v>8085576</v>
      </c>
      <c r="B6523" t="str">
        <f>'Applications (Cleaned)'!B6523</f>
        <v>1094</v>
      </c>
      <c r="C6523" s="10">
        <v>44997</v>
      </c>
      <c r="D6523" t="s">
        <v>13</v>
      </c>
      <c r="E6523" s="7">
        <v>74443</v>
      </c>
      <c r="F6523">
        <v>602</v>
      </c>
      <c r="G6523" t="s">
        <v>14</v>
      </c>
      <c r="H6523" t="s">
        <v>26</v>
      </c>
      <c r="I6523" t="s">
        <v>16</v>
      </c>
      <c r="J6523" s="14">
        <v>2011.8</v>
      </c>
      <c r="K6523" s="7">
        <v>3353</v>
      </c>
      <c r="L6523">
        <v>3</v>
      </c>
      <c r="M6523" t="s">
        <v>28</v>
      </c>
    </row>
    <row r="6524" spans="1:13" x14ac:dyDescent="0.2">
      <c r="A6524" t="str">
        <f>'Applications (Cleaned)'!A6524</f>
        <v>8086234</v>
      </c>
      <c r="B6524" t="str">
        <f>'Applications (Cleaned)'!B6524</f>
        <v>0418</v>
      </c>
      <c r="C6524" s="10">
        <v>44168</v>
      </c>
      <c r="D6524" t="s">
        <v>37</v>
      </c>
      <c r="E6524" s="7">
        <v>101077</v>
      </c>
      <c r="F6524">
        <v>728</v>
      </c>
      <c r="G6524" t="s">
        <v>14</v>
      </c>
      <c r="H6524" t="s">
        <v>14</v>
      </c>
      <c r="I6524" t="s">
        <v>20</v>
      </c>
      <c r="J6524" s="14">
        <v>3312</v>
      </c>
      <c r="K6524" s="7">
        <v>3450</v>
      </c>
      <c r="L6524">
        <v>5</v>
      </c>
    </row>
    <row r="6525" spans="1:13" x14ac:dyDescent="0.2">
      <c r="A6525" t="str">
        <f>'Applications (Cleaned)'!A6525</f>
        <v>8086602</v>
      </c>
      <c r="B6525" t="str">
        <f>'Applications (Cleaned)'!B6525</f>
        <v>1263</v>
      </c>
      <c r="C6525" s="10">
        <v>45022</v>
      </c>
      <c r="D6525" t="s">
        <v>23</v>
      </c>
      <c r="E6525" s="7">
        <v>127696</v>
      </c>
      <c r="F6525">
        <v>721</v>
      </c>
      <c r="G6525" t="s">
        <v>14</v>
      </c>
      <c r="H6525" t="s">
        <v>26</v>
      </c>
      <c r="I6525" t="s">
        <v>16</v>
      </c>
      <c r="J6525" s="14">
        <v>1956.24</v>
      </c>
      <c r="K6525" s="7">
        <v>2964</v>
      </c>
      <c r="L6525">
        <v>3</v>
      </c>
    </row>
    <row r="6526" spans="1:13" x14ac:dyDescent="0.2">
      <c r="A6526" t="str">
        <f>'Applications (Cleaned)'!A6526</f>
        <v>8089415</v>
      </c>
      <c r="B6526" t="str">
        <f>'Applications (Cleaned)'!B6526</f>
        <v>0382</v>
      </c>
      <c r="C6526" s="10">
        <v>44715</v>
      </c>
      <c r="D6526" t="s">
        <v>37</v>
      </c>
      <c r="E6526" s="7">
        <v>238656</v>
      </c>
      <c r="F6526">
        <v>690</v>
      </c>
      <c r="G6526" t="s">
        <v>14</v>
      </c>
      <c r="H6526" t="s">
        <v>26</v>
      </c>
      <c r="I6526" t="s">
        <v>20</v>
      </c>
      <c r="J6526" s="14">
        <v>5112</v>
      </c>
      <c r="K6526" s="7">
        <v>5325</v>
      </c>
      <c r="L6526">
        <v>1</v>
      </c>
    </row>
    <row r="6527" spans="1:13" x14ac:dyDescent="0.2">
      <c r="A6527" t="str">
        <f>'Applications (Cleaned)'!A6527</f>
        <v>8089591</v>
      </c>
      <c r="B6527" t="str">
        <f>'Applications (Cleaned)'!B6527</f>
        <v>1525</v>
      </c>
      <c r="C6527" s="10">
        <v>45204</v>
      </c>
      <c r="D6527" t="s">
        <v>27</v>
      </c>
      <c r="E6527" s="7">
        <v>217768</v>
      </c>
      <c r="F6527">
        <v>772</v>
      </c>
      <c r="G6527" t="s">
        <v>26</v>
      </c>
      <c r="H6527" t="s">
        <v>14</v>
      </c>
      <c r="I6527" t="s">
        <v>16</v>
      </c>
      <c r="J6527" s="14">
        <v>1998.6</v>
      </c>
      <c r="K6527" s="7">
        <v>0</v>
      </c>
      <c r="L6527">
        <v>5</v>
      </c>
    </row>
    <row r="6528" spans="1:13" x14ac:dyDescent="0.2">
      <c r="A6528" t="str">
        <f>'Applications (Cleaned)'!A6528</f>
        <v>8089817</v>
      </c>
      <c r="B6528" t="str">
        <f>'Applications (Cleaned)'!B6528</f>
        <v>0784</v>
      </c>
      <c r="C6528" s="10">
        <v>44795</v>
      </c>
      <c r="D6528" t="s">
        <v>32</v>
      </c>
      <c r="E6528" s="7">
        <v>10642</v>
      </c>
      <c r="F6528">
        <v>728</v>
      </c>
      <c r="G6528" t="s">
        <v>14</v>
      </c>
      <c r="H6528" t="s">
        <v>14</v>
      </c>
      <c r="I6528" t="s">
        <v>20</v>
      </c>
      <c r="J6528" s="14">
        <v>2388.48</v>
      </c>
      <c r="K6528" s="7">
        <v>2488</v>
      </c>
      <c r="L6528">
        <v>4</v>
      </c>
    </row>
    <row r="6529" spans="1:13" x14ac:dyDescent="0.2">
      <c r="A6529" t="str">
        <f>'Applications (Cleaned)'!A6529</f>
        <v>8091335</v>
      </c>
      <c r="B6529" t="str">
        <f>'Applications (Cleaned)'!B6529</f>
        <v>1626</v>
      </c>
      <c r="C6529" s="10">
        <v>44264</v>
      </c>
      <c r="D6529" t="s">
        <v>37</v>
      </c>
      <c r="E6529" s="7">
        <v>212803</v>
      </c>
      <c r="G6529" t="s">
        <v>14</v>
      </c>
      <c r="H6529" t="s">
        <v>26</v>
      </c>
      <c r="I6529" t="s">
        <v>46</v>
      </c>
      <c r="J6529" s="14">
        <v>3760.68</v>
      </c>
      <c r="K6529" s="7">
        <v>4477</v>
      </c>
      <c r="L6529">
        <v>4</v>
      </c>
      <c r="M6529" t="s">
        <v>34</v>
      </c>
    </row>
    <row r="6530" spans="1:13" x14ac:dyDescent="0.2">
      <c r="A6530" t="str">
        <f>'Applications (Cleaned)'!A6530</f>
        <v>8092836</v>
      </c>
      <c r="B6530" t="str">
        <f>'Applications (Cleaned)'!B6530</f>
        <v>1430</v>
      </c>
      <c r="C6530" s="10">
        <v>44169</v>
      </c>
      <c r="D6530" t="s">
        <v>37</v>
      </c>
      <c r="E6530" s="7">
        <v>304310</v>
      </c>
      <c r="F6530">
        <v>724</v>
      </c>
      <c r="G6530" t="s">
        <v>26</v>
      </c>
      <c r="H6530" t="s">
        <v>26</v>
      </c>
      <c r="I6530" t="s">
        <v>20</v>
      </c>
      <c r="J6530" s="14">
        <v>1644.48</v>
      </c>
      <c r="K6530" s="7">
        <v>0</v>
      </c>
      <c r="L6530">
        <v>3</v>
      </c>
      <c r="M6530" t="s">
        <v>31</v>
      </c>
    </row>
    <row r="6531" spans="1:13" x14ac:dyDescent="0.2">
      <c r="A6531" t="str">
        <f>'Applications (Cleaned)'!A6531</f>
        <v>8093316</v>
      </c>
      <c r="B6531" t="str">
        <f>'Applications (Cleaned)'!B6531</f>
        <v>0516</v>
      </c>
      <c r="C6531" s="10">
        <v>44862</v>
      </c>
      <c r="D6531" t="s">
        <v>27</v>
      </c>
      <c r="E6531" s="7">
        <v>56555</v>
      </c>
      <c r="F6531">
        <v>311</v>
      </c>
      <c r="G6531" t="s">
        <v>14</v>
      </c>
      <c r="H6531" t="s">
        <v>26</v>
      </c>
      <c r="I6531" t="s">
        <v>33</v>
      </c>
      <c r="J6531" s="14">
        <v>1428</v>
      </c>
      <c r="K6531" s="7">
        <v>1700</v>
      </c>
      <c r="L6531">
        <v>3</v>
      </c>
    </row>
    <row r="6532" spans="1:13" x14ac:dyDescent="0.2">
      <c r="A6532" t="str">
        <f>'Applications (Cleaned)'!A6532</f>
        <v>8098781</v>
      </c>
      <c r="B6532" t="str">
        <f>'Applications (Cleaned)'!B6532</f>
        <v>1717</v>
      </c>
      <c r="C6532" s="10">
        <v>45441</v>
      </c>
      <c r="D6532" t="s">
        <v>37</v>
      </c>
      <c r="E6532" s="7">
        <v>244694</v>
      </c>
      <c r="G6532" t="s">
        <v>14</v>
      </c>
      <c r="H6532" t="s">
        <v>26</v>
      </c>
      <c r="I6532" t="s">
        <v>46</v>
      </c>
      <c r="J6532" s="14">
        <v>2509.8000000000002</v>
      </c>
      <c r="K6532" s="7">
        <v>4183</v>
      </c>
      <c r="L6532">
        <v>5</v>
      </c>
      <c r="M6532" t="s">
        <v>35</v>
      </c>
    </row>
    <row r="6533" spans="1:13" x14ac:dyDescent="0.2">
      <c r="A6533" t="str">
        <f>'Applications (Cleaned)'!A6533</f>
        <v>8100676</v>
      </c>
      <c r="B6533" t="str">
        <f>'Applications (Cleaned)'!B6533</f>
        <v>1050</v>
      </c>
      <c r="C6533" s="10">
        <v>45440</v>
      </c>
      <c r="D6533" t="s">
        <v>37</v>
      </c>
      <c r="E6533" s="7">
        <v>142627</v>
      </c>
      <c r="F6533">
        <v>585</v>
      </c>
      <c r="G6533" t="s">
        <v>14</v>
      </c>
      <c r="H6533" t="s">
        <v>26</v>
      </c>
      <c r="I6533" t="s">
        <v>20</v>
      </c>
      <c r="J6533" s="14">
        <v>1318.98</v>
      </c>
      <c r="K6533" s="7">
        <v>1691</v>
      </c>
      <c r="L6533">
        <v>1</v>
      </c>
      <c r="M6533" t="s">
        <v>25</v>
      </c>
    </row>
    <row r="6534" spans="1:13" x14ac:dyDescent="0.2">
      <c r="A6534" t="str">
        <f>'Applications (Cleaned)'!A6534</f>
        <v>8102777</v>
      </c>
      <c r="B6534" t="str">
        <f>'Applications (Cleaned)'!B6534</f>
        <v>0034</v>
      </c>
      <c r="C6534" s="10">
        <v>45167</v>
      </c>
      <c r="D6534" t="s">
        <v>29</v>
      </c>
      <c r="E6534" s="7">
        <v>239929</v>
      </c>
      <c r="F6534">
        <v>783</v>
      </c>
      <c r="G6534" t="s">
        <v>14</v>
      </c>
      <c r="H6534" t="s">
        <v>14</v>
      </c>
      <c r="I6534" t="s">
        <v>20</v>
      </c>
      <c r="J6534" s="14">
        <v>859.2</v>
      </c>
      <c r="K6534" s="7">
        <v>1432</v>
      </c>
      <c r="L6534">
        <v>3</v>
      </c>
      <c r="M6534" t="s">
        <v>52</v>
      </c>
    </row>
    <row r="6535" spans="1:13" x14ac:dyDescent="0.2">
      <c r="A6535" t="str">
        <f>'Applications (Cleaned)'!A6535</f>
        <v>8103033</v>
      </c>
      <c r="B6535" t="str">
        <f>'Applications (Cleaned)'!B6535</f>
        <v>0187</v>
      </c>
      <c r="C6535" s="10">
        <v>45503</v>
      </c>
      <c r="D6535" t="s">
        <v>37</v>
      </c>
      <c r="E6535" s="7">
        <v>217479</v>
      </c>
      <c r="G6535" t="s">
        <v>14</v>
      </c>
      <c r="H6535" t="s">
        <v>26</v>
      </c>
      <c r="I6535" t="s">
        <v>20</v>
      </c>
      <c r="J6535" s="14">
        <v>2444.52</v>
      </c>
      <c r="K6535" s="7">
        <v>3134</v>
      </c>
      <c r="L6535">
        <v>4</v>
      </c>
    </row>
    <row r="6536" spans="1:13" x14ac:dyDescent="0.2">
      <c r="A6536" t="str">
        <f>'Applications (Cleaned)'!A6536</f>
        <v>8103099</v>
      </c>
      <c r="B6536" t="str">
        <f>'Applications (Cleaned)'!B6536</f>
        <v>1648</v>
      </c>
      <c r="C6536" s="10">
        <v>44327</v>
      </c>
      <c r="D6536" t="s">
        <v>19</v>
      </c>
      <c r="E6536" s="7">
        <v>997000</v>
      </c>
      <c r="F6536">
        <v>666</v>
      </c>
      <c r="G6536" t="s">
        <v>14</v>
      </c>
      <c r="H6536" t="s">
        <v>26</v>
      </c>
      <c r="I6536" t="s">
        <v>33</v>
      </c>
      <c r="J6536" s="14">
        <v>4192.32</v>
      </c>
      <c r="K6536" s="7">
        <v>4367</v>
      </c>
      <c r="L6536">
        <v>5</v>
      </c>
      <c r="M6536" t="s">
        <v>21</v>
      </c>
    </row>
    <row r="6537" spans="1:13" x14ac:dyDescent="0.2">
      <c r="A6537" t="str">
        <f>'Applications (Cleaned)'!A6537</f>
        <v>8104107</v>
      </c>
      <c r="B6537" t="str">
        <f>'Applications (Cleaned)'!B6537</f>
        <v>0920</v>
      </c>
      <c r="C6537" s="10">
        <v>44836</v>
      </c>
      <c r="D6537" t="s">
        <v>37</v>
      </c>
      <c r="E6537" s="7">
        <v>153649</v>
      </c>
      <c r="F6537">
        <v>671</v>
      </c>
      <c r="G6537" t="s">
        <v>14</v>
      </c>
      <c r="H6537" t="s">
        <v>14</v>
      </c>
      <c r="I6537" t="s">
        <v>20</v>
      </c>
      <c r="J6537" s="14">
        <v>2880.36</v>
      </c>
      <c r="K6537" s="7">
        <v>3429</v>
      </c>
      <c r="L6537">
        <v>3</v>
      </c>
    </row>
    <row r="6538" spans="1:13" x14ac:dyDescent="0.2">
      <c r="A6538" t="str">
        <f>'Applications (Cleaned)'!A6538</f>
        <v>8107923</v>
      </c>
      <c r="B6538" t="str">
        <f>'Applications (Cleaned)'!B6538</f>
        <v>1629</v>
      </c>
      <c r="C6538" s="10">
        <v>45570</v>
      </c>
      <c r="D6538" t="s">
        <v>37</v>
      </c>
      <c r="E6538" s="7">
        <v>99354</v>
      </c>
      <c r="F6538">
        <v>698</v>
      </c>
      <c r="G6538" t="s">
        <v>14</v>
      </c>
      <c r="H6538" t="s">
        <v>14</v>
      </c>
      <c r="I6538" t="s">
        <v>20</v>
      </c>
      <c r="J6538" s="14">
        <v>1733.76</v>
      </c>
      <c r="K6538" s="7">
        <v>2064</v>
      </c>
      <c r="L6538">
        <v>3</v>
      </c>
      <c r="M6538" t="s">
        <v>21</v>
      </c>
    </row>
    <row r="6539" spans="1:13" x14ac:dyDescent="0.2">
      <c r="A6539" t="str">
        <f>'Applications (Cleaned)'!A6539</f>
        <v>8108845</v>
      </c>
      <c r="B6539" t="str">
        <f>'Applications (Cleaned)'!B6539</f>
        <v>1548</v>
      </c>
      <c r="C6539" s="10">
        <v>44422</v>
      </c>
      <c r="D6539" t="s">
        <v>27</v>
      </c>
      <c r="E6539" s="7">
        <v>221400</v>
      </c>
      <c r="F6539">
        <v>594</v>
      </c>
      <c r="G6539" t="s">
        <v>14</v>
      </c>
      <c r="H6539" t="s">
        <v>14</v>
      </c>
      <c r="I6539" t="s">
        <v>20</v>
      </c>
      <c r="J6539" s="14">
        <v>4288.2</v>
      </c>
      <c r="K6539" s="7">
        <v>7147</v>
      </c>
      <c r="L6539">
        <v>4</v>
      </c>
      <c r="M6539" t="s">
        <v>28</v>
      </c>
    </row>
    <row r="6540" spans="1:13" x14ac:dyDescent="0.2">
      <c r="A6540" t="str">
        <f>'Applications (Cleaned)'!A6540</f>
        <v>8109084</v>
      </c>
      <c r="B6540" t="str">
        <f>'Applications (Cleaned)'!B6540</f>
        <v>1538</v>
      </c>
      <c r="C6540" s="10">
        <v>45625</v>
      </c>
      <c r="D6540" t="s">
        <v>19</v>
      </c>
      <c r="E6540" s="7">
        <v>303717</v>
      </c>
      <c r="F6540">
        <v>462</v>
      </c>
      <c r="G6540" t="s">
        <v>26</v>
      </c>
      <c r="H6540" t="s">
        <v>26</v>
      </c>
      <c r="I6540" t="s">
        <v>20</v>
      </c>
      <c r="J6540" s="14">
        <v>1341.6</v>
      </c>
      <c r="K6540" s="7">
        <v>1720</v>
      </c>
      <c r="L6540">
        <v>2</v>
      </c>
      <c r="M6540" t="s">
        <v>34</v>
      </c>
    </row>
    <row r="6541" spans="1:13" x14ac:dyDescent="0.2">
      <c r="A6541" t="str">
        <f>'Applications (Cleaned)'!A6541</f>
        <v>8109930</v>
      </c>
      <c r="B6541" t="str">
        <f>'Applications (Cleaned)'!B6541</f>
        <v>1679</v>
      </c>
      <c r="C6541" s="10">
        <v>45181</v>
      </c>
      <c r="D6541" t="s">
        <v>27</v>
      </c>
      <c r="E6541" s="7">
        <v>230091</v>
      </c>
      <c r="F6541">
        <v>680</v>
      </c>
      <c r="G6541" t="s">
        <v>14</v>
      </c>
      <c r="H6541" t="s">
        <v>26</v>
      </c>
      <c r="I6541" t="s">
        <v>33</v>
      </c>
      <c r="J6541" s="14">
        <v>2660.4</v>
      </c>
      <c r="K6541" s="7">
        <v>4434</v>
      </c>
      <c r="L6541">
        <v>4</v>
      </c>
      <c r="M6541" t="s">
        <v>28</v>
      </c>
    </row>
    <row r="6542" spans="1:13" x14ac:dyDescent="0.2">
      <c r="A6542" t="str">
        <f>'Applications (Cleaned)'!A6542</f>
        <v>8110120</v>
      </c>
      <c r="B6542" t="str">
        <f>'Applications (Cleaned)'!B6542</f>
        <v>0436</v>
      </c>
      <c r="D6542" t="s">
        <v>27</v>
      </c>
      <c r="E6542" s="7">
        <v>144529</v>
      </c>
      <c r="F6542">
        <v>793</v>
      </c>
      <c r="G6542" t="s">
        <v>14</v>
      </c>
      <c r="H6542" t="s">
        <v>26</v>
      </c>
      <c r="I6542" t="s">
        <v>16</v>
      </c>
      <c r="J6542" s="14">
        <v>2443.3200000000002</v>
      </c>
      <c r="K6542" s="7">
        <v>3702</v>
      </c>
      <c r="L6542">
        <v>1</v>
      </c>
      <c r="M6542" t="s">
        <v>21</v>
      </c>
    </row>
    <row r="6543" spans="1:13" x14ac:dyDescent="0.2">
      <c r="A6543" t="str">
        <f>'Applications (Cleaned)'!A6543</f>
        <v>8111033</v>
      </c>
      <c r="B6543" t="str">
        <f>'Applications (Cleaned)'!B6543</f>
        <v>1044</v>
      </c>
      <c r="C6543" s="10">
        <v>44499</v>
      </c>
      <c r="D6543" t="s">
        <v>29</v>
      </c>
      <c r="E6543" s="7">
        <v>221369</v>
      </c>
      <c r="F6543">
        <v>642</v>
      </c>
      <c r="G6543" t="s">
        <v>26</v>
      </c>
      <c r="H6543" t="s">
        <v>26</v>
      </c>
      <c r="I6543" t="s">
        <v>16</v>
      </c>
      <c r="J6543" s="14">
        <v>4785</v>
      </c>
      <c r="K6543" s="7">
        <v>7975</v>
      </c>
      <c r="L6543">
        <v>2</v>
      </c>
    </row>
    <row r="6544" spans="1:13" x14ac:dyDescent="0.2">
      <c r="A6544" t="str">
        <f>'Applications (Cleaned)'!A6544</f>
        <v>8112094</v>
      </c>
      <c r="B6544" t="str">
        <f>'Applications (Cleaned)'!B6544</f>
        <v>0062</v>
      </c>
      <c r="C6544" s="10">
        <v>44539</v>
      </c>
      <c r="D6544" t="s">
        <v>32</v>
      </c>
      <c r="E6544" s="7">
        <v>138901</v>
      </c>
      <c r="F6544">
        <v>630</v>
      </c>
      <c r="G6544" t="s">
        <v>26</v>
      </c>
      <c r="H6544" t="s">
        <v>14</v>
      </c>
      <c r="I6544" t="s">
        <v>16</v>
      </c>
      <c r="J6544" s="14">
        <v>3951.6</v>
      </c>
      <c r="K6544" s="7">
        <v>6586</v>
      </c>
      <c r="L6544">
        <v>2</v>
      </c>
      <c r="M6544" t="s">
        <v>34</v>
      </c>
    </row>
    <row r="6545" spans="1:13" x14ac:dyDescent="0.2">
      <c r="A6545" t="str">
        <f>'Applications (Cleaned)'!A6545</f>
        <v>8113462</v>
      </c>
      <c r="B6545" t="str">
        <f>'Applications (Cleaned)'!B6545</f>
        <v>1410</v>
      </c>
      <c r="C6545" s="10">
        <v>45539</v>
      </c>
      <c r="D6545" t="s">
        <v>37</v>
      </c>
      <c r="E6545" s="7">
        <v>226272</v>
      </c>
      <c r="F6545">
        <v>750</v>
      </c>
      <c r="G6545" t="s">
        <v>26</v>
      </c>
      <c r="H6545" t="s">
        <v>26</v>
      </c>
      <c r="I6545" t="s">
        <v>33</v>
      </c>
      <c r="J6545" s="14">
        <v>3389.1</v>
      </c>
      <c r="K6545" s="7">
        <v>4345</v>
      </c>
      <c r="L6545">
        <v>2</v>
      </c>
      <c r="M6545" t="s">
        <v>28</v>
      </c>
    </row>
    <row r="6546" spans="1:13" x14ac:dyDescent="0.2">
      <c r="A6546" t="str">
        <f>'Applications (Cleaned)'!A6546</f>
        <v>8115784</v>
      </c>
      <c r="B6546" t="str">
        <f>'Applications (Cleaned)'!B6546</f>
        <v>1051</v>
      </c>
      <c r="C6546" s="10">
        <v>45612</v>
      </c>
      <c r="D6546" t="s">
        <v>29</v>
      </c>
      <c r="E6546" s="7">
        <v>92931</v>
      </c>
      <c r="F6546">
        <v>788</v>
      </c>
      <c r="G6546" t="s">
        <v>14</v>
      </c>
      <c r="H6546" t="s">
        <v>14</v>
      </c>
      <c r="I6546" t="s">
        <v>24</v>
      </c>
      <c r="J6546" s="14">
        <v>1434.84</v>
      </c>
      <c r="K6546" s="7">
        <v>2174</v>
      </c>
      <c r="L6546">
        <v>3</v>
      </c>
    </row>
    <row r="6547" spans="1:13" x14ac:dyDescent="0.2">
      <c r="A6547" t="str">
        <f>'Applications (Cleaned)'!A6547</f>
        <v>8115922</v>
      </c>
      <c r="B6547" t="str">
        <f>'Applications (Cleaned)'!B6547</f>
        <v>1201</v>
      </c>
      <c r="C6547" s="10">
        <v>44535</v>
      </c>
      <c r="D6547" t="s">
        <v>29</v>
      </c>
      <c r="E6547" s="7">
        <v>156296</v>
      </c>
      <c r="F6547">
        <v>705</v>
      </c>
      <c r="G6547" t="s">
        <v>14</v>
      </c>
      <c r="H6547" t="s">
        <v>14</v>
      </c>
      <c r="I6547" t="s">
        <v>20</v>
      </c>
      <c r="J6547" s="14">
        <v>3622.32</v>
      </c>
      <c r="K6547" s="7">
        <v>4644</v>
      </c>
      <c r="L6547">
        <v>2</v>
      </c>
      <c r="M6547" t="s">
        <v>47</v>
      </c>
    </row>
    <row r="6548" spans="1:13" x14ac:dyDescent="0.2">
      <c r="A6548" t="str">
        <f>'Applications (Cleaned)'!A6548</f>
        <v>8116330</v>
      </c>
      <c r="B6548" t="str">
        <f>'Applications (Cleaned)'!B6548</f>
        <v>0798</v>
      </c>
      <c r="C6548" s="10">
        <v>44118</v>
      </c>
      <c r="D6548" t="s">
        <v>27</v>
      </c>
      <c r="E6548" s="7">
        <v>307907</v>
      </c>
      <c r="F6548">
        <v>586</v>
      </c>
      <c r="G6548" t="s">
        <v>14</v>
      </c>
      <c r="H6548" t="s">
        <v>26</v>
      </c>
      <c r="I6548" t="s">
        <v>20</v>
      </c>
      <c r="J6548" s="14">
        <v>1921.08</v>
      </c>
      <c r="K6548" s="7">
        <v>2287</v>
      </c>
      <c r="L6548">
        <v>1</v>
      </c>
      <c r="M6548" t="s">
        <v>28</v>
      </c>
    </row>
    <row r="6549" spans="1:13" x14ac:dyDescent="0.2">
      <c r="A6549" t="str">
        <f>'Applications (Cleaned)'!A6549</f>
        <v>8118183</v>
      </c>
      <c r="B6549" t="str">
        <f>'Applications (Cleaned)'!B6549</f>
        <v>1675</v>
      </c>
      <c r="C6549" s="10">
        <v>45327</v>
      </c>
      <c r="D6549" t="s">
        <v>27</v>
      </c>
      <c r="E6549" s="7">
        <v>172077</v>
      </c>
      <c r="F6549">
        <v>721</v>
      </c>
      <c r="G6549" t="s">
        <v>14</v>
      </c>
      <c r="H6549" t="s">
        <v>26</v>
      </c>
      <c r="I6549" t="s">
        <v>16</v>
      </c>
      <c r="J6549" s="14">
        <v>1310.76</v>
      </c>
      <c r="K6549" s="7">
        <v>0</v>
      </c>
      <c r="L6549">
        <v>5</v>
      </c>
    </row>
    <row r="6550" spans="1:13" x14ac:dyDescent="0.2">
      <c r="A6550" t="str">
        <f>'Applications (Cleaned)'!A6550</f>
        <v>8118860</v>
      </c>
      <c r="B6550" t="str">
        <f>'Applications (Cleaned)'!B6550</f>
        <v>1759</v>
      </c>
      <c r="C6550" s="10">
        <v>45355</v>
      </c>
      <c r="D6550" t="s">
        <v>37</v>
      </c>
      <c r="E6550" s="7">
        <v>75061</v>
      </c>
      <c r="G6550" t="s">
        <v>14</v>
      </c>
      <c r="H6550" t="s">
        <v>14</v>
      </c>
      <c r="I6550" t="s">
        <v>24</v>
      </c>
      <c r="J6550" s="14">
        <v>2433.48</v>
      </c>
      <c r="K6550" s="7">
        <v>2897</v>
      </c>
      <c r="L6550">
        <v>5</v>
      </c>
      <c r="M6550" t="s">
        <v>31</v>
      </c>
    </row>
    <row r="6551" spans="1:13" x14ac:dyDescent="0.2">
      <c r="A6551" t="str">
        <f>'Applications (Cleaned)'!A6551</f>
        <v>8118904</v>
      </c>
      <c r="B6551" t="str">
        <f>'Applications (Cleaned)'!B6551</f>
        <v>0522</v>
      </c>
      <c r="C6551" s="10">
        <v>45526</v>
      </c>
      <c r="D6551" t="s">
        <v>13</v>
      </c>
      <c r="E6551" s="7">
        <v>28872</v>
      </c>
      <c r="F6551">
        <v>642</v>
      </c>
      <c r="G6551" t="s">
        <v>14</v>
      </c>
      <c r="H6551" t="s">
        <v>14</v>
      </c>
      <c r="I6551" t="s">
        <v>20</v>
      </c>
      <c r="J6551" s="14">
        <v>945.6</v>
      </c>
      <c r="K6551" s="7">
        <v>985</v>
      </c>
      <c r="L6551">
        <v>1</v>
      </c>
    </row>
    <row r="6552" spans="1:13" x14ac:dyDescent="0.2">
      <c r="A6552" t="str">
        <f>'Applications (Cleaned)'!A6552</f>
        <v>8120763</v>
      </c>
      <c r="B6552" t="str">
        <f>'Applications (Cleaned)'!B6552</f>
        <v>1431</v>
      </c>
      <c r="C6552" s="10">
        <v>45355</v>
      </c>
      <c r="D6552" t="s">
        <v>27</v>
      </c>
      <c r="E6552" s="7">
        <v>256900</v>
      </c>
      <c r="F6552">
        <v>685</v>
      </c>
      <c r="G6552" t="s">
        <v>14</v>
      </c>
      <c r="H6552" t="s">
        <v>14</v>
      </c>
      <c r="I6552" t="s">
        <v>20</v>
      </c>
      <c r="J6552" s="14">
        <v>8727.36</v>
      </c>
      <c r="K6552" s="7">
        <v>9091</v>
      </c>
      <c r="L6552">
        <v>1</v>
      </c>
      <c r="M6552" t="s">
        <v>52</v>
      </c>
    </row>
    <row r="6553" spans="1:13" x14ac:dyDescent="0.2">
      <c r="A6553" t="str">
        <f>'Applications (Cleaned)'!A6553</f>
        <v>8121893</v>
      </c>
      <c r="B6553" t="str">
        <f>'Applications (Cleaned)'!B6553</f>
        <v>0001</v>
      </c>
      <c r="C6553" s="10">
        <v>44630</v>
      </c>
      <c r="D6553" t="s">
        <v>29</v>
      </c>
      <c r="E6553" s="7">
        <v>100824</v>
      </c>
      <c r="F6553">
        <v>598</v>
      </c>
      <c r="G6553" t="s">
        <v>14</v>
      </c>
      <c r="H6553" t="s">
        <v>14</v>
      </c>
      <c r="I6553" t="s">
        <v>20</v>
      </c>
      <c r="J6553" s="14">
        <v>561.66</v>
      </c>
      <c r="K6553" s="7">
        <v>0</v>
      </c>
      <c r="L6553">
        <v>3</v>
      </c>
    </row>
    <row r="6554" spans="1:13" x14ac:dyDescent="0.2">
      <c r="A6554" t="str">
        <f>'Applications (Cleaned)'!A6554</f>
        <v>8128382</v>
      </c>
      <c r="B6554" t="str">
        <f>'Applications (Cleaned)'!B6554</f>
        <v>0038</v>
      </c>
      <c r="C6554" s="10">
        <v>44888</v>
      </c>
      <c r="D6554" t="s">
        <v>32</v>
      </c>
      <c r="E6554" s="7">
        <v>77201</v>
      </c>
      <c r="F6554">
        <v>711</v>
      </c>
      <c r="G6554" t="s">
        <v>14</v>
      </c>
      <c r="H6554" t="s">
        <v>14</v>
      </c>
      <c r="I6554" t="s">
        <v>20</v>
      </c>
      <c r="J6554" s="14">
        <v>4357.08</v>
      </c>
      <c r="K6554" s="7">
        <v>5187</v>
      </c>
      <c r="L6554">
        <v>2</v>
      </c>
    </row>
    <row r="6555" spans="1:13" x14ac:dyDescent="0.2">
      <c r="A6555" t="str">
        <f>'Applications (Cleaned)'!A6555</f>
        <v>8130450</v>
      </c>
      <c r="B6555" t="str">
        <f>'Applications (Cleaned)'!B6555</f>
        <v>1254</v>
      </c>
      <c r="C6555" s="10">
        <v>44847</v>
      </c>
      <c r="D6555" t="s">
        <v>32</v>
      </c>
      <c r="E6555" s="7">
        <v>120158</v>
      </c>
      <c r="F6555">
        <v>687</v>
      </c>
      <c r="G6555" t="s">
        <v>14</v>
      </c>
      <c r="H6555" t="s">
        <v>14</v>
      </c>
      <c r="I6555" t="s">
        <v>16</v>
      </c>
      <c r="J6555" s="14">
        <v>4593.6000000000004</v>
      </c>
      <c r="K6555" s="7">
        <v>4785</v>
      </c>
      <c r="L6555">
        <v>5</v>
      </c>
      <c r="M6555" t="s">
        <v>28</v>
      </c>
    </row>
    <row r="6556" spans="1:13" x14ac:dyDescent="0.2">
      <c r="A6556" t="str">
        <f>'Applications (Cleaned)'!A6556</f>
        <v>8132058</v>
      </c>
      <c r="B6556" t="str">
        <f>'Applications (Cleaned)'!B6556</f>
        <v>0829</v>
      </c>
      <c r="C6556" s="10">
        <v>45352</v>
      </c>
      <c r="D6556" t="s">
        <v>29</v>
      </c>
      <c r="E6556" s="7">
        <v>39376</v>
      </c>
      <c r="F6556">
        <v>614</v>
      </c>
      <c r="G6556" t="s">
        <v>14</v>
      </c>
      <c r="H6556" t="s">
        <v>26</v>
      </c>
      <c r="I6556" t="s">
        <v>16</v>
      </c>
      <c r="J6556" s="14">
        <v>4240.32</v>
      </c>
      <c r="K6556" s="7">
        <v>5048</v>
      </c>
      <c r="L6556">
        <v>2</v>
      </c>
    </row>
    <row r="6557" spans="1:13" x14ac:dyDescent="0.2">
      <c r="A6557" t="str">
        <f>'Applications (Cleaned)'!A6557</f>
        <v>8133180</v>
      </c>
      <c r="B6557" t="str">
        <f>'Applications (Cleaned)'!B6557</f>
        <v>1799</v>
      </c>
      <c r="C6557" s="10">
        <v>43882</v>
      </c>
      <c r="D6557" t="s">
        <v>19</v>
      </c>
      <c r="E6557" s="7">
        <v>59549</v>
      </c>
      <c r="F6557">
        <v>670</v>
      </c>
      <c r="G6557" t="s">
        <v>26</v>
      </c>
      <c r="H6557" t="s">
        <v>26</v>
      </c>
      <c r="I6557" t="s">
        <v>24</v>
      </c>
      <c r="J6557" s="14">
        <v>9293.76</v>
      </c>
      <c r="K6557" s="7">
        <v>11064</v>
      </c>
      <c r="L6557">
        <v>2</v>
      </c>
    </row>
    <row r="6558" spans="1:13" x14ac:dyDescent="0.2">
      <c r="A6558" t="str">
        <f>'Applications (Cleaned)'!A6558</f>
        <v>8133185</v>
      </c>
      <c r="B6558" t="str">
        <f>'Applications (Cleaned)'!B6558</f>
        <v>1481</v>
      </c>
      <c r="C6558" s="10">
        <v>44244</v>
      </c>
      <c r="D6558" t="s">
        <v>23</v>
      </c>
      <c r="E6558" s="7">
        <v>248027</v>
      </c>
      <c r="F6558">
        <v>781</v>
      </c>
      <c r="G6558" t="s">
        <v>14</v>
      </c>
      <c r="H6558" t="s">
        <v>14</v>
      </c>
      <c r="I6558" t="s">
        <v>16</v>
      </c>
      <c r="J6558" s="14">
        <v>982.74</v>
      </c>
      <c r="K6558" s="7">
        <v>1489</v>
      </c>
      <c r="L6558">
        <v>3</v>
      </c>
      <c r="M6558" t="s">
        <v>52</v>
      </c>
    </row>
    <row r="6559" spans="1:13" x14ac:dyDescent="0.2">
      <c r="A6559" t="str">
        <f>'Applications (Cleaned)'!A6559</f>
        <v>8133760</v>
      </c>
      <c r="B6559" t="str">
        <f>'Applications (Cleaned)'!B6559</f>
        <v>0688</v>
      </c>
      <c r="C6559" s="10">
        <v>44886</v>
      </c>
      <c r="D6559" t="s">
        <v>29</v>
      </c>
      <c r="E6559" s="7">
        <v>143258</v>
      </c>
      <c r="G6559" t="s">
        <v>14</v>
      </c>
      <c r="H6559" t="s">
        <v>26</v>
      </c>
      <c r="I6559" t="s">
        <v>20</v>
      </c>
      <c r="J6559" s="14">
        <v>3130.56</v>
      </c>
      <c r="K6559" s="7">
        <v>3261</v>
      </c>
      <c r="L6559">
        <v>5</v>
      </c>
    </row>
    <row r="6560" spans="1:13" x14ac:dyDescent="0.2">
      <c r="A6560" t="str">
        <f>'Applications (Cleaned)'!A6560</f>
        <v>8133824</v>
      </c>
      <c r="B6560" t="str">
        <f>'Applications (Cleaned)'!B6560</f>
        <v>0248</v>
      </c>
      <c r="C6560" s="10">
        <v>44365</v>
      </c>
      <c r="D6560" t="s">
        <v>37</v>
      </c>
      <c r="E6560" s="7">
        <v>206713</v>
      </c>
      <c r="G6560" t="s">
        <v>14</v>
      </c>
      <c r="H6560" t="s">
        <v>14</v>
      </c>
      <c r="I6560" t="s">
        <v>16</v>
      </c>
      <c r="J6560" s="14">
        <v>853.44</v>
      </c>
      <c r="K6560" s="7">
        <v>1016</v>
      </c>
      <c r="L6560">
        <v>4</v>
      </c>
    </row>
    <row r="6561" spans="1:13" x14ac:dyDescent="0.2">
      <c r="A6561" t="str">
        <f>'Applications (Cleaned)'!A6561</f>
        <v>8134462</v>
      </c>
      <c r="B6561" t="str">
        <f>'Applications (Cleaned)'!B6561</f>
        <v>1110</v>
      </c>
      <c r="C6561" s="10">
        <v>44400</v>
      </c>
      <c r="D6561" t="s">
        <v>23</v>
      </c>
      <c r="E6561" s="7">
        <v>72345</v>
      </c>
      <c r="F6561">
        <v>674</v>
      </c>
      <c r="G6561" t="s">
        <v>14</v>
      </c>
      <c r="H6561" t="s">
        <v>26</v>
      </c>
      <c r="I6561" t="s">
        <v>20</v>
      </c>
      <c r="J6561" s="14">
        <v>1746.36</v>
      </c>
      <c r="K6561" s="7">
        <v>2079</v>
      </c>
      <c r="L6561">
        <v>1</v>
      </c>
      <c r="M6561" t="s">
        <v>21</v>
      </c>
    </row>
    <row r="6562" spans="1:13" x14ac:dyDescent="0.2">
      <c r="A6562" t="str">
        <f>'Applications (Cleaned)'!A6562</f>
        <v>8134773</v>
      </c>
      <c r="B6562" t="str">
        <f>'Applications (Cleaned)'!B6562</f>
        <v>0602</v>
      </c>
      <c r="C6562" s="10">
        <v>44968</v>
      </c>
      <c r="D6562" t="s">
        <v>37</v>
      </c>
      <c r="E6562" s="7">
        <v>97961</v>
      </c>
      <c r="G6562" t="s">
        <v>14</v>
      </c>
      <c r="H6562" t="s">
        <v>26</v>
      </c>
      <c r="I6562" t="s">
        <v>20</v>
      </c>
      <c r="J6562" s="14">
        <v>2964.48</v>
      </c>
      <c r="K6562" s="7">
        <v>3088</v>
      </c>
      <c r="L6562">
        <v>5</v>
      </c>
      <c r="M6562" t="s">
        <v>31</v>
      </c>
    </row>
    <row r="6563" spans="1:13" x14ac:dyDescent="0.2">
      <c r="A6563" t="str">
        <f>'Applications (Cleaned)'!A6563</f>
        <v>8136130</v>
      </c>
      <c r="B6563" t="str">
        <f>'Applications (Cleaned)'!B6563</f>
        <v>0330</v>
      </c>
      <c r="C6563" s="10">
        <v>45479</v>
      </c>
      <c r="D6563" t="s">
        <v>29</v>
      </c>
      <c r="E6563" s="7">
        <v>72565</v>
      </c>
      <c r="F6563">
        <v>637</v>
      </c>
      <c r="G6563" t="s">
        <v>14</v>
      </c>
      <c r="H6563" t="s">
        <v>26</v>
      </c>
      <c r="I6563" t="s">
        <v>16</v>
      </c>
      <c r="J6563" s="14">
        <v>1170</v>
      </c>
      <c r="K6563" s="7">
        <v>1950</v>
      </c>
      <c r="L6563">
        <v>5</v>
      </c>
    </row>
    <row r="6564" spans="1:13" x14ac:dyDescent="0.2">
      <c r="A6564" t="str">
        <f>'Applications (Cleaned)'!A6564</f>
        <v>8136133</v>
      </c>
      <c r="B6564" t="str">
        <f>'Applications (Cleaned)'!B6564</f>
        <v>0400</v>
      </c>
      <c r="C6564" s="10">
        <v>44809</v>
      </c>
      <c r="D6564" t="s">
        <v>37</v>
      </c>
      <c r="E6564" s="7">
        <v>33327</v>
      </c>
      <c r="F6564">
        <v>686</v>
      </c>
      <c r="G6564" t="s">
        <v>14</v>
      </c>
      <c r="H6564" t="s">
        <v>14</v>
      </c>
      <c r="I6564" t="s">
        <v>24</v>
      </c>
      <c r="J6564" s="14">
        <v>3530.4</v>
      </c>
      <c r="K6564" s="7">
        <v>5884</v>
      </c>
      <c r="L6564">
        <v>2</v>
      </c>
      <c r="M6564" t="s">
        <v>17</v>
      </c>
    </row>
    <row r="6565" spans="1:13" x14ac:dyDescent="0.2">
      <c r="A6565" t="str">
        <f>'Applications (Cleaned)'!A6565</f>
        <v>8137731</v>
      </c>
      <c r="B6565" t="str">
        <f>'Applications (Cleaned)'!B6565</f>
        <v>1229</v>
      </c>
      <c r="C6565" s="10">
        <v>45027</v>
      </c>
      <c r="D6565" t="s">
        <v>13</v>
      </c>
      <c r="E6565" s="7">
        <v>167256</v>
      </c>
      <c r="F6565">
        <v>649</v>
      </c>
      <c r="G6565" t="s">
        <v>14</v>
      </c>
      <c r="H6565" t="s">
        <v>26</v>
      </c>
      <c r="I6565" t="s">
        <v>20</v>
      </c>
      <c r="J6565" s="14">
        <v>7938</v>
      </c>
      <c r="K6565" s="7">
        <v>9450</v>
      </c>
      <c r="L6565">
        <v>1</v>
      </c>
    </row>
    <row r="6566" spans="1:13" x14ac:dyDescent="0.2">
      <c r="A6566" t="str">
        <f>'Applications (Cleaned)'!A6566</f>
        <v>8137811</v>
      </c>
      <c r="B6566" t="str">
        <f>'Applications (Cleaned)'!B6566</f>
        <v>0073</v>
      </c>
      <c r="C6566" s="10">
        <v>44379</v>
      </c>
      <c r="D6566" t="s">
        <v>32</v>
      </c>
      <c r="E6566" s="7">
        <v>261028</v>
      </c>
      <c r="F6566">
        <v>800</v>
      </c>
      <c r="G6566" t="s">
        <v>14</v>
      </c>
      <c r="H6566" t="s">
        <v>26</v>
      </c>
      <c r="I6566" t="s">
        <v>16</v>
      </c>
      <c r="J6566" s="14">
        <v>3187.08</v>
      </c>
      <c r="K6566" s="7">
        <v>4086</v>
      </c>
      <c r="L6566">
        <v>4</v>
      </c>
    </row>
    <row r="6567" spans="1:13" x14ac:dyDescent="0.2">
      <c r="A6567" t="str">
        <f>'Applications (Cleaned)'!A6567</f>
        <v>8139461</v>
      </c>
      <c r="B6567" t="str">
        <f>'Applications (Cleaned)'!B6567</f>
        <v>0738</v>
      </c>
      <c r="C6567" s="10">
        <v>45109</v>
      </c>
      <c r="D6567" t="s">
        <v>13</v>
      </c>
      <c r="E6567" s="7">
        <v>220300</v>
      </c>
      <c r="F6567">
        <v>787</v>
      </c>
      <c r="G6567" t="s">
        <v>26</v>
      </c>
      <c r="H6567" t="s">
        <v>14</v>
      </c>
      <c r="I6567" t="s">
        <v>16</v>
      </c>
      <c r="J6567" s="14">
        <v>3971.52</v>
      </c>
      <c r="K6567" s="7">
        <v>4137</v>
      </c>
      <c r="L6567">
        <v>4</v>
      </c>
      <c r="M6567" t="s">
        <v>35</v>
      </c>
    </row>
    <row r="6568" spans="1:13" x14ac:dyDescent="0.2">
      <c r="A6568" t="str">
        <f>'Applications (Cleaned)'!A6568</f>
        <v>8139536</v>
      </c>
      <c r="B6568" t="str">
        <f>'Applications (Cleaned)'!B6568</f>
        <v>1079</v>
      </c>
      <c r="C6568" s="10">
        <v>44029</v>
      </c>
      <c r="D6568" t="s">
        <v>19</v>
      </c>
      <c r="E6568" s="7">
        <v>161829</v>
      </c>
      <c r="F6568">
        <v>721</v>
      </c>
      <c r="G6568" t="s">
        <v>14</v>
      </c>
      <c r="H6568" t="s">
        <v>14</v>
      </c>
      <c r="I6568" t="s">
        <v>16</v>
      </c>
      <c r="J6568" s="14">
        <v>1784.4</v>
      </c>
      <c r="K6568" s="7">
        <v>2974</v>
      </c>
      <c r="L6568">
        <v>5</v>
      </c>
    </row>
    <row r="6569" spans="1:13" x14ac:dyDescent="0.2">
      <c r="A6569" t="str">
        <f>'Applications (Cleaned)'!A6569</f>
        <v>8141384</v>
      </c>
      <c r="B6569" t="str">
        <f>'Applications (Cleaned)'!B6569</f>
        <v>0617</v>
      </c>
      <c r="C6569" s="10">
        <v>44934</v>
      </c>
      <c r="D6569" t="s">
        <v>32</v>
      </c>
      <c r="E6569" s="7">
        <v>146810</v>
      </c>
      <c r="F6569">
        <v>746</v>
      </c>
      <c r="G6569" t="s">
        <v>14</v>
      </c>
      <c r="H6569" t="s">
        <v>14</v>
      </c>
      <c r="I6569" t="s">
        <v>16</v>
      </c>
      <c r="J6569" s="14">
        <v>2549.04</v>
      </c>
      <c r="K6569" s="7">
        <v>3268</v>
      </c>
      <c r="L6569">
        <v>3</v>
      </c>
    </row>
    <row r="6570" spans="1:13" x14ac:dyDescent="0.2">
      <c r="A6570" t="str">
        <f>'Applications (Cleaned)'!A6570</f>
        <v>8142026</v>
      </c>
      <c r="B6570" t="str">
        <f>'Applications (Cleaned)'!B6570</f>
        <v>0488</v>
      </c>
      <c r="C6570" s="10">
        <v>44974</v>
      </c>
      <c r="D6570" t="s">
        <v>32</v>
      </c>
      <c r="E6570" s="7">
        <v>270973</v>
      </c>
      <c r="F6570">
        <v>759</v>
      </c>
      <c r="G6570" t="s">
        <v>14</v>
      </c>
      <c r="H6570" t="s">
        <v>14</v>
      </c>
      <c r="I6570" t="s">
        <v>24</v>
      </c>
      <c r="J6570" s="14">
        <v>1739.4</v>
      </c>
      <c r="K6570" s="7">
        <v>2899</v>
      </c>
      <c r="L6570">
        <v>5</v>
      </c>
    </row>
    <row r="6571" spans="1:13" x14ac:dyDescent="0.2">
      <c r="A6571" t="str">
        <f>'Applications (Cleaned)'!A6571</f>
        <v>8142484</v>
      </c>
      <c r="B6571" t="str">
        <f>'Applications (Cleaned)'!B6571</f>
        <v>0497</v>
      </c>
      <c r="C6571" s="10">
        <v>45626</v>
      </c>
      <c r="D6571" t="s">
        <v>19</v>
      </c>
      <c r="E6571" s="7">
        <v>107600</v>
      </c>
      <c r="F6571">
        <v>571</v>
      </c>
      <c r="G6571" t="s">
        <v>14</v>
      </c>
      <c r="H6571" t="s">
        <v>26</v>
      </c>
      <c r="I6571" t="s">
        <v>16</v>
      </c>
      <c r="J6571" s="14">
        <v>2639.52</v>
      </c>
      <c r="K6571" s="7">
        <v>3384</v>
      </c>
      <c r="L6571">
        <v>1</v>
      </c>
      <c r="M6571" t="s">
        <v>41</v>
      </c>
    </row>
    <row r="6572" spans="1:13" x14ac:dyDescent="0.2">
      <c r="A6572" t="str">
        <f>'Applications (Cleaned)'!A6572</f>
        <v>8143275</v>
      </c>
      <c r="B6572" t="str">
        <f>'Applications (Cleaned)'!B6572</f>
        <v>0310</v>
      </c>
      <c r="C6572" s="10">
        <v>44950</v>
      </c>
      <c r="D6572" t="s">
        <v>37</v>
      </c>
      <c r="E6572" s="7">
        <v>122463</v>
      </c>
      <c r="F6572">
        <v>763</v>
      </c>
      <c r="G6572" t="s">
        <v>14</v>
      </c>
      <c r="H6572" t="s">
        <v>14</v>
      </c>
      <c r="I6572" t="s">
        <v>20</v>
      </c>
      <c r="J6572" s="14">
        <v>816.6</v>
      </c>
      <c r="K6572" s="7">
        <v>1361</v>
      </c>
      <c r="L6572">
        <v>1</v>
      </c>
    </row>
    <row r="6573" spans="1:13" x14ac:dyDescent="0.2">
      <c r="A6573" t="str">
        <f>'Applications (Cleaned)'!A6573</f>
        <v>8143400</v>
      </c>
      <c r="B6573" t="str">
        <f>'Applications (Cleaned)'!B6573</f>
        <v>1631</v>
      </c>
      <c r="C6573" s="10">
        <v>44766</v>
      </c>
      <c r="D6573" t="s">
        <v>19</v>
      </c>
      <c r="E6573" s="7">
        <v>190365</v>
      </c>
      <c r="G6573" t="s">
        <v>14</v>
      </c>
      <c r="H6573" t="s">
        <v>26</v>
      </c>
      <c r="I6573" t="s">
        <v>33</v>
      </c>
      <c r="J6573" s="14">
        <v>3906.24</v>
      </c>
      <c r="K6573" s="7">
        <v>4069</v>
      </c>
      <c r="L6573">
        <v>2</v>
      </c>
      <c r="M6573" t="s">
        <v>41</v>
      </c>
    </row>
    <row r="6574" spans="1:13" x14ac:dyDescent="0.2">
      <c r="A6574" t="str">
        <f>'Applications (Cleaned)'!A6574</f>
        <v>8144041</v>
      </c>
      <c r="B6574" t="str">
        <f>'Applications (Cleaned)'!B6574</f>
        <v>0626</v>
      </c>
      <c r="C6574" s="10">
        <v>44160</v>
      </c>
      <c r="D6574" t="s">
        <v>37</v>
      </c>
      <c r="E6574" s="7">
        <v>187314</v>
      </c>
      <c r="F6574">
        <v>790</v>
      </c>
      <c r="G6574" t="s">
        <v>14</v>
      </c>
      <c r="H6574" t="s">
        <v>26</v>
      </c>
      <c r="I6574" t="s">
        <v>46</v>
      </c>
      <c r="J6574" s="14">
        <v>1194.5999999999999</v>
      </c>
      <c r="K6574" s="7">
        <v>1991</v>
      </c>
      <c r="L6574">
        <v>3</v>
      </c>
      <c r="M6574" t="s">
        <v>52</v>
      </c>
    </row>
    <row r="6575" spans="1:13" x14ac:dyDescent="0.2">
      <c r="A6575" t="str">
        <f>'Applications (Cleaned)'!A6575</f>
        <v>8144433</v>
      </c>
      <c r="B6575" t="str">
        <f>'Applications (Cleaned)'!B6575</f>
        <v>1026</v>
      </c>
      <c r="C6575" s="10">
        <v>44767</v>
      </c>
      <c r="D6575" t="s">
        <v>27</v>
      </c>
      <c r="E6575" s="7">
        <v>225532</v>
      </c>
      <c r="F6575">
        <v>701</v>
      </c>
      <c r="G6575" t="s">
        <v>14</v>
      </c>
      <c r="H6575" t="s">
        <v>14</v>
      </c>
      <c r="I6575" t="s">
        <v>16</v>
      </c>
      <c r="J6575" s="14">
        <v>5034.12</v>
      </c>
      <c r="K6575" s="7">
        <v>5993</v>
      </c>
      <c r="L6575">
        <v>5</v>
      </c>
    </row>
    <row r="6576" spans="1:13" x14ac:dyDescent="0.2">
      <c r="A6576" t="str">
        <f>'Applications (Cleaned)'!A6576</f>
        <v>8145033</v>
      </c>
      <c r="B6576" t="str">
        <f>'Applications (Cleaned)'!B6576</f>
        <v>0208</v>
      </c>
      <c r="C6576" s="10">
        <v>44732</v>
      </c>
      <c r="D6576" t="s">
        <v>23</v>
      </c>
      <c r="E6576" s="7">
        <v>154468</v>
      </c>
      <c r="G6576" t="s">
        <v>14</v>
      </c>
      <c r="H6576" t="s">
        <v>14</v>
      </c>
      <c r="I6576" t="s">
        <v>20</v>
      </c>
      <c r="J6576" s="14">
        <v>562.98</v>
      </c>
      <c r="K6576" s="7">
        <v>853</v>
      </c>
      <c r="L6576">
        <v>5</v>
      </c>
    </row>
    <row r="6577" spans="1:13" x14ac:dyDescent="0.2">
      <c r="A6577" t="str">
        <f>'Applications (Cleaned)'!A6577</f>
        <v>8145901</v>
      </c>
      <c r="B6577" t="str">
        <f>'Applications (Cleaned)'!B6577</f>
        <v>1419</v>
      </c>
      <c r="C6577" s="10">
        <v>44991</v>
      </c>
      <c r="D6577" t="s">
        <v>13</v>
      </c>
      <c r="E6577" s="7">
        <v>23448</v>
      </c>
      <c r="F6577">
        <v>711</v>
      </c>
      <c r="G6577" t="s">
        <v>14</v>
      </c>
      <c r="H6577" t="s">
        <v>26</v>
      </c>
      <c r="I6577" t="s">
        <v>20</v>
      </c>
      <c r="J6577" s="14">
        <v>3387.84</v>
      </c>
      <c r="K6577" s="7">
        <v>3529</v>
      </c>
      <c r="L6577">
        <v>5</v>
      </c>
    </row>
    <row r="6578" spans="1:13" x14ac:dyDescent="0.2">
      <c r="A6578" t="str">
        <f>'Applications (Cleaned)'!A6578</f>
        <v>8148935</v>
      </c>
      <c r="B6578" t="str">
        <f>'Applications (Cleaned)'!B6578</f>
        <v>0254</v>
      </c>
      <c r="C6578" s="10">
        <v>43963</v>
      </c>
      <c r="D6578" t="s">
        <v>27</v>
      </c>
      <c r="E6578" s="7">
        <v>133969</v>
      </c>
      <c r="F6578">
        <v>593</v>
      </c>
      <c r="G6578" t="s">
        <v>14</v>
      </c>
      <c r="H6578" t="s">
        <v>14</v>
      </c>
      <c r="I6578" t="s">
        <v>20</v>
      </c>
      <c r="J6578" s="14">
        <v>1197.9000000000001</v>
      </c>
      <c r="K6578" s="7">
        <v>1815</v>
      </c>
      <c r="L6578">
        <v>5</v>
      </c>
      <c r="M6578" t="s">
        <v>28</v>
      </c>
    </row>
    <row r="6579" spans="1:13" x14ac:dyDescent="0.2">
      <c r="A6579" t="str">
        <f>'Applications (Cleaned)'!A6579</f>
        <v>8149008</v>
      </c>
      <c r="B6579" t="str">
        <f>'Applications (Cleaned)'!B6579</f>
        <v>0434</v>
      </c>
      <c r="C6579" s="10">
        <v>45423</v>
      </c>
      <c r="D6579" t="s">
        <v>29</v>
      </c>
      <c r="E6579" s="7">
        <v>135367</v>
      </c>
      <c r="F6579">
        <v>690</v>
      </c>
      <c r="G6579" t="s">
        <v>14</v>
      </c>
      <c r="H6579" t="s">
        <v>14</v>
      </c>
      <c r="I6579" t="s">
        <v>24</v>
      </c>
      <c r="J6579" s="14">
        <v>2205</v>
      </c>
      <c r="K6579" s="7">
        <v>3675</v>
      </c>
      <c r="L6579">
        <v>2</v>
      </c>
    </row>
    <row r="6580" spans="1:13" x14ac:dyDescent="0.2">
      <c r="A6580" t="str">
        <f>'Applications (Cleaned)'!A6580</f>
        <v>8149519</v>
      </c>
      <c r="B6580" t="str">
        <f>'Applications (Cleaned)'!B6580</f>
        <v>0627</v>
      </c>
      <c r="C6580" s="10">
        <v>43860</v>
      </c>
      <c r="D6580" t="s">
        <v>23</v>
      </c>
      <c r="E6580" s="7">
        <v>157851</v>
      </c>
      <c r="F6580">
        <v>810</v>
      </c>
      <c r="G6580" t="s">
        <v>14</v>
      </c>
      <c r="H6580" t="s">
        <v>14</v>
      </c>
      <c r="I6580" t="s">
        <v>16</v>
      </c>
      <c r="J6580" s="14">
        <v>4333.4399999999996</v>
      </c>
      <c r="K6580" s="7">
        <v>4514</v>
      </c>
      <c r="L6580">
        <v>2</v>
      </c>
    </row>
    <row r="6581" spans="1:13" x14ac:dyDescent="0.2">
      <c r="A6581" t="str">
        <f>'Applications (Cleaned)'!A6581</f>
        <v>8151900</v>
      </c>
      <c r="B6581" t="str">
        <f>'Applications (Cleaned)'!B6581</f>
        <v>0449</v>
      </c>
      <c r="C6581" s="10">
        <v>44780</v>
      </c>
      <c r="D6581" t="s">
        <v>32</v>
      </c>
      <c r="E6581" s="7">
        <v>225564</v>
      </c>
      <c r="F6581">
        <v>783</v>
      </c>
      <c r="G6581" t="s">
        <v>14</v>
      </c>
      <c r="H6581" t="s">
        <v>14</v>
      </c>
      <c r="I6581" t="s">
        <v>20</v>
      </c>
      <c r="J6581" s="14">
        <v>1747.98</v>
      </c>
      <c r="K6581" s="7">
        <v>0</v>
      </c>
      <c r="L6581">
        <v>5</v>
      </c>
      <c r="M6581" t="s">
        <v>21</v>
      </c>
    </row>
    <row r="6582" spans="1:13" x14ac:dyDescent="0.2">
      <c r="A6582" t="str">
        <f>'Applications (Cleaned)'!A6582</f>
        <v>8153284</v>
      </c>
      <c r="B6582" t="str">
        <f>'Applications (Cleaned)'!B6582</f>
        <v>0951</v>
      </c>
      <c r="C6582" s="10">
        <v>44010</v>
      </c>
      <c r="D6582" t="s">
        <v>27</v>
      </c>
      <c r="E6582" s="7">
        <v>66312</v>
      </c>
      <c r="F6582">
        <v>799</v>
      </c>
      <c r="G6582" t="s">
        <v>14</v>
      </c>
      <c r="H6582" t="s">
        <v>26</v>
      </c>
      <c r="I6582" t="s">
        <v>20</v>
      </c>
      <c r="J6582" s="14">
        <v>2072.2800000000002</v>
      </c>
      <c r="K6582" s="7">
        <v>0</v>
      </c>
      <c r="L6582">
        <v>1</v>
      </c>
      <c r="M6582" t="s">
        <v>47</v>
      </c>
    </row>
    <row r="6583" spans="1:13" x14ac:dyDescent="0.2">
      <c r="A6583" t="str">
        <f>'Applications (Cleaned)'!A6583</f>
        <v>8153570</v>
      </c>
      <c r="B6583" t="str">
        <f>'Applications (Cleaned)'!B6583</f>
        <v>0811</v>
      </c>
      <c r="C6583" s="10">
        <v>44656</v>
      </c>
      <c r="D6583" t="s">
        <v>37</v>
      </c>
      <c r="E6583" s="7">
        <v>245093</v>
      </c>
      <c r="F6583">
        <v>805</v>
      </c>
      <c r="G6583" t="s">
        <v>26</v>
      </c>
      <c r="H6583" t="s">
        <v>14</v>
      </c>
      <c r="I6583" t="s">
        <v>33</v>
      </c>
      <c r="J6583" s="14">
        <v>1850.88</v>
      </c>
      <c r="K6583" s="7">
        <v>1928</v>
      </c>
      <c r="L6583">
        <v>4</v>
      </c>
      <c r="M6583" t="s">
        <v>47</v>
      </c>
    </row>
    <row r="6584" spans="1:13" x14ac:dyDescent="0.2">
      <c r="A6584" t="str">
        <f>'Applications (Cleaned)'!A6584</f>
        <v>8154692</v>
      </c>
      <c r="B6584" t="str">
        <f>'Applications (Cleaned)'!B6584</f>
        <v>0939</v>
      </c>
      <c r="C6584" s="10">
        <v>44614</v>
      </c>
      <c r="D6584" t="s">
        <v>32</v>
      </c>
      <c r="E6584" s="7">
        <v>68497</v>
      </c>
      <c r="F6584">
        <v>674</v>
      </c>
      <c r="G6584" t="s">
        <v>14</v>
      </c>
      <c r="H6584" t="s">
        <v>14</v>
      </c>
      <c r="I6584" t="s">
        <v>46</v>
      </c>
      <c r="J6584" s="14">
        <v>2304.96</v>
      </c>
      <c r="K6584" s="7">
        <v>2401</v>
      </c>
      <c r="L6584">
        <v>5</v>
      </c>
      <c r="M6584" t="s">
        <v>52</v>
      </c>
    </row>
    <row r="6585" spans="1:13" x14ac:dyDescent="0.2">
      <c r="A6585" t="str">
        <f>'Applications (Cleaned)'!A6585</f>
        <v>8157239</v>
      </c>
      <c r="B6585" t="str">
        <f>'Applications (Cleaned)'!B6585</f>
        <v>0659</v>
      </c>
      <c r="C6585" s="10">
        <v>44276</v>
      </c>
      <c r="D6585" t="s">
        <v>13</v>
      </c>
      <c r="E6585" s="7">
        <v>15297</v>
      </c>
      <c r="F6585">
        <v>660</v>
      </c>
      <c r="G6585" t="s">
        <v>26</v>
      </c>
      <c r="H6585" t="s">
        <v>14</v>
      </c>
      <c r="I6585" t="s">
        <v>20</v>
      </c>
      <c r="J6585" s="14">
        <v>6055.68</v>
      </c>
      <c r="K6585" s="7">
        <v>6308</v>
      </c>
      <c r="L6585">
        <v>5</v>
      </c>
      <c r="M6585" t="s">
        <v>17</v>
      </c>
    </row>
    <row r="6586" spans="1:13" x14ac:dyDescent="0.2">
      <c r="A6586" t="str">
        <f>'Applications (Cleaned)'!A6586</f>
        <v>8160345</v>
      </c>
      <c r="B6586" t="str">
        <f>'Applications (Cleaned)'!B6586</f>
        <v>1054</v>
      </c>
      <c r="C6586" s="10">
        <v>45063</v>
      </c>
      <c r="D6586" t="s">
        <v>19</v>
      </c>
      <c r="E6586" s="7">
        <v>498000</v>
      </c>
      <c r="F6586">
        <v>713</v>
      </c>
      <c r="G6586" t="s">
        <v>14</v>
      </c>
      <c r="H6586" t="s">
        <v>14</v>
      </c>
      <c r="I6586" t="s">
        <v>20</v>
      </c>
      <c r="J6586" s="14">
        <v>1787.52</v>
      </c>
      <c r="K6586" s="7">
        <v>2128</v>
      </c>
      <c r="L6586">
        <v>2</v>
      </c>
      <c r="M6586" t="s">
        <v>17</v>
      </c>
    </row>
    <row r="6587" spans="1:13" x14ac:dyDescent="0.2">
      <c r="A6587" t="str">
        <f>'Applications (Cleaned)'!A6587</f>
        <v>8160394</v>
      </c>
      <c r="B6587" t="str">
        <f>'Applications (Cleaned)'!B6587</f>
        <v>0477</v>
      </c>
      <c r="C6587" s="10">
        <v>44747</v>
      </c>
      <c r="D6587" t="s">
        <v>37</v>
      </c>
      <c r="E6587" s="7">
        <v>93097</v>
      </c>
      <c r="F6587">
        <v>785</v>
      </c>
      <c r="G6587" t="s">
        <v>14</v>
      </c>
      <c r="H6587" t="s">
        <v>14</v>
      </c>
      <c r="I6587" t="s">
        <v>16</v>
      </c>
      <c r="J6587" s="14">
        <v>971.04</v>
      </c>
      <c r="K6587" s="7">
        <v>1156</v>
      </c>
      <c r="L6587">
        <v>3</v>
      </c>
      <c r="M6587" t="s">
        <v>35</v>
      </c>
    </row>
    <row r="6588" spans="1:13" x14ac:dyDescent="0.2">
      <c r="A6588" t="str">
        <f>'Applications (Cleaned)'!A6588</f>
        <v>8161574</v>
      </c>
      <c r="B6588" t="str">
        <f>'Applications (Cleaned)'!B6588</f>
        <v>0007</v>
      </c>
      <c r="C6588" s="10">
        <v>44961</v>
      </c>
      <c r="D6588" t="s">
        <v>37</v>
      </c>
      <c r="E6588" s="7">
        <v>199767</v>
      </c>
      <c r="F6588">
        <v>683</v>
      </c>
      <c r="G6588" t="s">
        <v>14</v>
      </c>
      <c r="H6588" t="s">
        <v>26</v>
      </c>
      <c r="I6588" t="s">
        <v>16</v>
      </c>
      <c r="J6588" s="14">
        <v>2482.56</v>
      </c>
      <c r="K6588" s="7">
        <v>2586</v>
      </c>
      <c r="L6588">
        <v>1</v>
      </c>
    </row>
    <row r="6589" spans="1:13" x14ac:dyDescent="0.2">
      <c r="A6589" t="str">
        <f>'Applications (Cleaned)'!A6589</f>
        <v>8166107</v>
      </c>
      <c r="B6589" t="str">
        <f>'Applications (Cleaned)'!B6589</f>
        <v>0828</v>
      </c>
      <c r="C6589" s="10">
        <v>44864</v>
      </c>
      <c r="D6589" t="s">
        <v>13</v>
      </c>
      <c r="E6589" s="7">
        <v>248799</v>
      </c>
      <c r="F6589">
        <v>777</v>
      </c>
      <c r="G6589" t="s">
        <v>14</v>
      </c>
      <c r="H6589" t="s">
        <v>26</v>
      </c>
      <c r="I6589" t="s">
        <v>24</v>
      </c>
      <c r="J6589" s="14">
        <v>1668.42</v>
      </c>
      <c r="K6589" s="7">
        <v>2139</v>
      </c>
      <c r="L6589">
        <v>4</v>
      </c>
      <c r="M6589" t="s">
        <v>34</v>
      </c>
    </row>
    <row r="6590" spans="1:13" x14ac:dyDescent="0.2">
      <c r="A6590" t="str">
        <f>'Applications (Cleaned)'!A6590</f>
        <v>8166807</v>
      </c>
      <c r="B6590" t="str">
        <f>'Applications (Cleaned)'!B6590</f>
        <v>1527</v>
      </c>
      <c r="C6590" s="10">
        <v>45305</v>
      </c>
      <c r="D6590" t="s">
        <v>19</v>
      </c>
      <c r="E6590" s="7">
        <v>207452</v>
      </c>
      <c r="F6590">
        <v>524</v>
      </c>
      <c r="G6590" t="s">
        <v>14</v>
      </c>
      <c r="H6590" t="s">
        <v>14</v>
      </c>
      <c r="I6590" t="s">
        <v>20</v>
      </c>
      <c r="J6590" s="14">
        <v>715.2</v>
      </c>
      <c r="K6590" s="7">
        <v>1192</v>
      </c>
      <c r="L6590">
        <v>3</v>
      </c>
    </row>
    <row r="6591" spans="1:13" x14ac:dyDescent="0.2">
      <c r="A6591" t="str">
        <f>'Applications (Cleaned)'!A6591</f>
        <v>8169694</v>
      </c>
      <c r="B6591" t="str">
        <f>'Applications (Cleaned)'!B6591</f>
        <v>0358</v>
      </c>
      <c r="C6591" s="10">
        <v>45343</v>
      </c>
      <c r="D6591" t="s">
        <v>32</v>
      </c>
      <c r="E6591" s="7">
        <v>126975</v>
      </c>
      <c r="F6591">
        <v>750</v>
      </c>
      <c r="G6591" t="s">
        <v>14</v>
      </c>
      <c r="H6591" t="s">
        <v>26</v>
      </c>
      <c r="I6591" t="s">
        <v>20</v>
      </c>
      <c r="J6591" s="14">
        <v>1277.76</v>
      </c>
      <c r="K6591" s="7">
        <v>0</v>
      </c>
      <c r="L6591">
        <v>3</v>
      </c>
      <c r="M6591" t="s">
        <v>17</v>
      </c>
    </row>
    <row r="6592" spans="1:13" x14ac:dyDescent="0.2">
      <c r="A6592" t="str">
        <f>'Applications (Cleaned)'!A6592</f>
        <v>8169707</v>
      </c>
      <c r="B6592" t="str">
        <f>'Applications (Cleaned)'!B6592</f>
        <v>1560</v>
      </c>
      <c r="C6592" s="10">
        <v>44119</v>
      </c>
      <c r="D6592" t="s">
        <v>27</v>
      </c>
      <c r="E6592" s="7">
        <v>100744</v>
      </c>
      <c r="G6592" t="s">
        <v>14</v>
      </c>
      <c r="H6592" t="s">
        <v>26</v>
      </c>
      <c r="I6592" t="s">
        <v>20</v>
      </c>
      <c r="J6592" s="14">
        <v>2428.8000000000002</v>
      </c>
      <c r="K6592" s="7">
        <v>3680</v>
      </c>
      <c r="L6592">
        <v>4</v>
      </c>
    </row>
    <row r="6593" spans="1:13" x14ac:dyDescent="0.2">
      <c r="A6593" t="str">
        <f>'Applications (Cleaned)'!A6593</f>
        <v>8170327</v>
      </c>
      <c r="B6593" t="str">
        <f>'Applications (Cleaned)'!B6593</f>
        <v>1058</v>
      </c>
      <c r="C6593" s="10">
        <v>45549</v>
      </c>
      <c r="D6593" t="s">
        <v>19</v>
      </c>
      <c r="E6593" s="7">
        <v>6736</v>
      </c>
      <c r="F6593">
        <v>709</v>
      </c>
      <c r="G6593" t="s">
        <v>14</v>
      </c>
      <c r="H6593" t="s">
        <v>14</v>
      </c>
      <c r="I6593" t="s">
        <v>24</v>
      </c>
      <c r="J6593" s="14">
        <v>840.96</v>
      </c>
      <c r="K6593" s="7">
        <v>876</v>
      </c>
      <c r="L6593">
        <v>3</v>
      </c>
    </row>
    <row r="6594" spans="1:13" x14ac:dyDescent="0.2">
      <c r="A6594" t="str">
        <f>'Applications (Cleaned)'!A6594</f>
        <v>8173033</v>
      </c>
      <c r="B6594" t="str">
        <f>'Applications (Cleaned)'!B6594</f>
        <v>0332</v>
      </c>
      <c r="C6594" s="10">
        <v>45161</v>
      </c>
      <c r="D6594" t="s">
        <v>37</v>
      </c>
      <c r="E6594" s="7">
        <v>34180</v>
      </c>
      <c r="F6594">
        <v>604</v>
      </c>
      <c r="G6594" t="s">
        <v>14</v>
      </c>
      <c r="H6594" t="s">
        <v>14</v>
      </c>
      <c r="I6594" t="s">
        <v>20</v>
      </c>
      <c r="J6594" s="14">
        <v>1380.6</v>
      </c>
      <c r="K6594" s="7">
        <v>2301</v>
      </c>
      <c r="L6594">
        <v>5</v>
      </c>
    </row>
    <row r="6595" spans="1:13" x14ac:dyDescent="0.2">
      <c r="A6595" t="str">
        <f>'Applications (Cleaned)'!A6595</f>
        <v>8173267</v>
      </c>
      <c r="B6595" t="str">
        <f>'Applications (Cleaned)'!B6595</f>
        <v>0574</v>
      </c>
      <c r="C6595" s="10">
        <v>45615</v>
      </c>
      <c r="D6595" t="s">
        <v>29</v>
      </c>
      <c r="E6595" s="7">
        <v>204430</v>
      </c>
      <c r="F6595">
        <v>680</v>
      </c>
      <c r="G6595" t="s">
        <v>14</v>
      </c>
      <c r="H6595" t="s">
        <v>26</v>
      </c>
      <c r="I6595" t="s">
        <v>16</v>
      </c>
      <c r="J6595" s="14">
        <v>6584.64</v>
      </c>
      <c r="K6595" s="7">
        <v>6859</v>
      </c>
      <c r="L6595">
        <v>5</v>
      </c>
    </row>
    <row r="6596" spans="1:13" x14ac:dyDescent="0.2">
      <c r="A6596" t="str">
        <f>'Applications (Cleaned)'!A6596</f>
        <v>8173453</v>
      </c>
      <c r="B6596" t="str">
        <f>'Applications (Cleaned)'!B6596</f>
        <v>1767</v>
      </c>
      <c r="C6596" s="10">
        <v>45379</v>
      </c>
      <c r="D6596" t="s">
        <v>19</v>
      </c>
      <c r="E6596" s="7">
        <v>19250</v>
      </c>
      <c r="F6596">
        <v>659</v>
      </c>
      <c r="G6596" t="s">
        <v>14</v>
      </c>
      <c r="H6596" t="s">
        <v>14</v>
      </c>
      <c r="I6596" t="s">
        <v>20</v>
      </c>
      <c r="J6596" s="14">
        <v>3141.06</v>
      </c>
      <c r="K6596" s="7">
        <v>4027</v>
      </c>
      <c r="L6596">
        <v>3</v>
      </c>
      <c r="M6596" t="s">
        <v>21</v>
      </c>
    </row>
    <row r="6597" spans="1:13" x14ac:dyDescent="0.2">
      <c r="A6597" t="str">
        <f>'Applications (Cleaned)'!A6597</f>
        <v>8174376</v>
      </c>
      <c r="B6597" t="str">
        <f>'Applications (Cleaned)'!B6597</f>
        <v>1168</v>
      </c>
      <c r="C6597" s="10">
        <v>44810</v>
      </c>
      <c r="D6597" t="s">
        <v>19</v>
      </c>
      <c r="E6597" s="7">
        <v>89916</v>
      </c>
      <c r="F6597">
        <v>781</v>
      </c>
      <c r="G6597" t="s">
        <v>14</v>
      </c>
      <c r="H6597" t="s">
        <v>26</v>
      </c>
      <c r="I6597" t="s">
        <v>16</v>
      </c>
      <c r="J6597" s="14">
        <v>2865</v>
      </c>
      <c r="K6597" s="7">
        <v>4775</v>
      </c>
      <c r="L6597">
        <v>2</v>
      </c>
      <c r="M6597" t="s">
        <v>41</v>
      </c>
    </row>
    <row r="6598" spans="1:13" x14ac:dyDescent="0.2">
      <c r="A6598" t="str">
        <f>'Applications (Cleaned)'!A6598</f>
        <v>8175839</v>
      </c>
      <c r="B6598" t="str">
        <f>'Applications (Cleaned)'!B6598</f>
        <v>0917</v>
      </c>
      <c r="C6598" s="10">
        <v>44744</v>
      </c>
      <c r="D6598" t="s">
        <v>32</v>
      </c>
      <c r="E6598" s="7">
        <v>112838</v>
      </c>
      <c r="F6598">
        <v>773</v>
      </c>
      <c r="G6598" t="s">
        <v>26</v>
      </c>
      <c r="H6598" t="s">
        <v>14</v>
      </c>
      <c r="I6598" t="s">
        <v>20</v>
      </c>
      <c r="J6598" s="14">
        <v>1093.6199999999999</v>
      </c>
      <c r="K6598" s="7">
        <v>1657</v>
      </c>
      <c r="L6598">
        <v>5</v>
      </c>
      <c r="M6598" t="s">
        <v>17</v>
      </c>
    </row>
    <row r="6599" spans="1:13" x14ac:dyDescent="0.2">
      <c r="A6599" t="str">
        <f>'Applications (Cleaned)'!A6599</f>
        <v>8178771</v>
      </c>
      <c r="B6599" t="str">
        <f>'Applications (Cleaned)'!B6599</f>
        <v>1686</v>
      </c>
      <c r="C6599" s="10">
        <v>45496</v>
      </c>
      <c r="D6599" t="s">
        <v>19</v>
      </c>
      <c r="E6599" s="7">
        <v>178844</v>
      </c>
      <c r="G6599" t="s">
        <v>14</v>
      </c>
      <c r="H6599" t="s">
        <v>26</v>
      </c>
      <c r="I6599" t="s">
        <v>20</v>
      </c>
      <c r="J6599" s="14">
        <v>2746.26</v>
      </c>
      <c r="K6599" s="7">
        <v>4161</v>
      </c>
      <c r="L6599">
        <v>5</v>
      </c>
      <c r="M6599" t="s">
        <v>21</v>
      </c>
    </row>
    <row r="6600" spans="1:13" x14ac:dyDescent="0.2">
      <c r="A6600" t="str">
        <f>'Applications (Cleaned)'!A6600</f>
        <v>8179629</v>
      </c>
      <c r="B6600" t="str">
        <f>'Applications (Cleaned)'!B6600</f>
        <v>0594</v>
      </c>
      <c r="C6600" s="10">
        <v>45169</v>
      </c>
      <c r="D6600" t="s">
        <v>23</v>
      </c>
      <c r="E6600" s="7">
        <v>212483</v>
      </c>
      <c r="F6600">
        <v>635</v>
      </c>
      <c r="G6600" t="s">
        <v>14</v>
      </c>
      <c r="H6600" t="s">
        <v>14</v>
      </c>
      <c r="I6600" t="s">
        <v>20</v>
      </c>
      <c r="J6600" s="14">
        <v>2282.2800000000002</v>
      </c>
      <c r="K6600" s="7">
        <v>2717</v>
      </c>
      <c r="L6600">
        <v>3</v>
      </c>
    </row>
    <row r="6601" spans="1:13" x14ac:dyDescent="0.2">
      <c r="A6601" t="str">
        <f>'Applications (Cleaned)'!A6601</f>
        <v>8179648</v>
      </c>
      <c r="B6601" t="str">
        <f>'Applications (Cleaned)'!B6601</f>
        <v>0751</v>
      </c>
      <c r="C6601" s="10">
        <v>45291</v>
      </c>
      <c r="D6601" t="s">
        <v>29</v>
      </c>
      <c r="E6601" s="7">
        <v>148766</v>
      </c>
      <c r="F6601">
        <v>699</v>
      </c>
      <c r="G6601" t="s">
        <v>26</v>
      </c>
      <c r="H6601" t="s">
        <v>26</v>
      </c>
      <c r="I6601" t="s">
        <v>16</v>
      </c>
      <c r="J6601" s="14">
        <v>1781.64</v>
      </c>
      <c r="K6601" s="7">
        <v>2121</v>
      </c>
      <c r="L6601">
        <v>1</v>
      </c>
      <c r="M6601" t="s">
        <v>47</v>
      </c>
    </row>
    <row r="6602" spans="1:13" x14ac:dyDescent="0.2">
      <c r="A6602" t="str">
        <f>'Applications (Cleaned)'!A6602</f>
        <v>8180430</v>
      </c>
      <c r="B6602" t="str">
        <f>'Applications (Cleaned)'!B6602</f>
        <v>0609</v>
      </c>
      <c r="C6602" s="10">
        <v>44875</v>
      </c>
      <c r="D6602" t="s">
        <v>29</v>
      </c>
      <c r="E6602" s="7">
        <v>168209</v>
      </c>
      <c r="F6602">
        <v>755</v>
      </c>
      <c r="G6602" t="s">
        <v>14</v>
      </c>
      <c r="H6602" t="s">
        <v>26</v>
      </c>
      <c r="I6602" t="s">
        <v>20</v>
      </c>
      <c r="J6602" s="14">
        <v>3411</v>
      </c>
      <c r="K6602" s="7">
        <v>5685</v>
      </c>
      <c r="L6602">
        <v>4</v>
      </c>
      <c r="M6602" t="s">
        <v>25</v>
      </c>
    </row>
    <row r="6603" spans="1:13" x14ac:dyDescent="0.2">
      <c r="A6603" t="str">
        <f>'Applications (Cleaned)'!A6603</f>
        <v>8180770</v>
      </c>
      <c r="B6603" t="str">
        <f>'Applications (Cleaned)'!B6603</f>
        <v>1342</v>
      </c>
      <c r="C6603" s="10">
        <v>44513</v>
      </c>
      <c r="D6603" t="s">
        <v>32</v>
      </c>
      <c r="E6603" s="7">
        <v>202008</v>
      </c>
      <c r="G6603" t="s">
        <v>14</v>
      </c>
      <c r="H6603" t="s">
        <v>14</v>
      </c>
      <c r="I6603" t="s">
        <v>16</v>
      </c>
      <c r="J6603" s="14">
        <v>2673.6</v>
      </c>
      <c r="K6603" s="7">
        <v>4456</v>
      </c>
      <c r="L6603">
        <v>4</v>
      </c>
      <c r="M6603" t="s">
        <v>28</v>
      </c>
    </row>
    <row r="6604" spans="1:13" x14ac:dyDescent="0.2">
      <c r="A6604" t="str">
        <f>'Applications (Cleaned)'!A6604</f>
        <v>8181626</v>
      </c>
      <c r="B6604" t="str">
        <f>'Applications (Cleaned)'!B6604</f>
        <v>1178</v>
      </c>
      <c r="C6604" s="10">
        <v>44196</v>
      </c>
      <c r="D6604" t="s">
        <v>23</v>
      </c>
      <c r="E6604" s="7">
        <v>189006</v>
      </c>
      <c r="F6604">
        <v>735</v>
      </c>
      <c r="G6604" t="s">
        <v>26</v>
      </c>
      <c r="H6604" t="s">
        <v>26</v>
      </c>
      <c r="I6604" t="s">
        <v>20</v>
      </c>
      <c r="J6604" s="14">
        <v>1777.38</v>
      </c>
      <c r="K6604" s="7">
        <v>2693</v>
      </c>
      <c r="L6604">
        <v>3</v>
      </c>
      <c r="M6604" t="s">
        <v>25</v>
      </c>
    </row>
    <row r="6605" spans="1:13" x14ac:dyDescent="0.2">
      <c r="A6605" t="str">
        <f>'Applications (Cleaned)'!A6605</f>
        <v>8182400</v>
      </c>
      <c r="B6605" t="str">
        <f>'Applications (Cleaned)'!B6605</f>
        <v>0788</v>
      </c>
      <c r="C6605" s="10">
        <v>45081</v>
      </c>
      <c r="D6605" t="s">
        <v>27</v>
      </c>
      <c r="E6605" s="7">
        <v>40877</v>
      </c>
      <c r="F6605">
        <v>652</v>
      </c>
      <c r="G6605" t="s">
        <v>26</v>
      </c>
      <c r="H6605" t="s">
        <v>26</v>
      </c>
      <c r="I6605" t="s">
        <v>33</v>
      </c>
      <c r="J6605" s="14">
        <v>4475.5200000000004</v>
      </c>
      <c r="K6605" s="7">
        <v>5328</v>
      </c>
      <c r="L6605">
        <v>1</v>
      </c>
      <c r="M6605" t="s">
        <v>28</v>
      </c>
    </row>
    <row r="6606" spans="1:13" x14ac:dyDescent="0.2">
      <c r="A6606" t="str">
        <f>'Applications (Cleaned)'!A6606</f>
        <v>8182452</v>
      </c>
      <c r="B6606" t="str">
        <f>'Applications (Cleaned)'!B6606</f>
        <v>0146</v>
      </c>
      <c r="C6606" s="10">
        <v>44941</v>
      </c>
      <c r="D6606" t="s">
        <v>32</v>
      </c>
      <c r="E6606" s="7">
        <v>178582</v>
      </c>
      <c r="F6606">
        <v>441</v>
      </c>
      <c r="G6606" t="s">
        <v>26</v>
      </c>
      <c r="H6606" t="s">
        <v>14</v>
      </c>
      <c r="I6606" t="s">
        <v>20</v>
      </c>
      <c r="J6606" s="14">
        <v>1463.22</v>
      </c>
      <c r="K6606" s="7">
        <v>2217</v>
      </c>
      <c r="L6606">
        <v>2</v>
      </c>
      <c r="M6606" t="s">
        <v>21</v>
      </c>
    </row>
    <row r="6607" spans="1:13" x14ac:dyDescent="0.2">
      <c r="A6607" t="str">
        <f>'Applications (Cleaned)'!A6607</f>
        <v>8183241</v>
      </c>
      <c r="B6607" t="str">
        <f>'Applications (Cleaned)'!B6607</f>
        <v>1581</v>
      </c>
      <c r="C6607" s="10">
        <v>44692</v>
      </c>
      <c r="D6607" t="s">
        <v>13</v>
      </c>
      <c r="E6607" s="7">
        <v>95155</v>
      </c>
      <c r="F6607">
        <v>760</v>
      </c>
      <c r="G6607" t="s">
        <v>14</v>
      </c>
      <c r="H6607" t="s">
        <v>26</v>
      </c>
      <c r="I6607" t="s">
        <v>20</v>
      </c>
      <c r="J6607" s="14">
        <v>634.91999999999996</v>
      </c>
      <c r="K6607" s="7">
        <v>814</v>
      </c>
      <c r="L6607">
        <v>5</v>
      </c>
      <c r="M6607" t="s">
        <v>35</v>
      </c>
    </row>
    <row r="6608" spans="1:13" x14ac:dyDescent="0.2">
      <c r="A6608" t="str">
        <f>'Applications (Cleaned)'!A6608</f>
        <v>8184497</v>
      </c>
      <c r="B6608" t="str">
        <f>'Applications (Cleaned)'!B6608</f>
        <v>0202</v>
      </c>
      <c r="C6608" s="10">
        <v>45234</v>
      </c>
      <c r="D6608" t="s">
        <v>32</v>
      </c>
      <c r="E6608" s="7">
        <v>117221</v>
      </c>
      <c r="F6608">
        <v>841</v>
      </c>
      <c r="G6608" t="s">
        <v>14</v>
      </c>
      <c r="H6608" t="s">
        <v>14</v>
      </c>
      <c r="I6608" t="s">
        <v>33</v>
      </c>
      <c r="J6608" s="14">
        <v>6024.72</v>
      </c>
      <c r="K6608" s="7">
        <v>7724</v>
      </c>
      <c r="L6608">
        <v>5</v>
      </c>
      <c r="M6608" t="s">
        <v>31</v>
      </c>
    </row>
    <row r="6609" spans="1:13" x14ac:dyDescent="0.2">
      <c r="A6609" t="str">
        <f>'Applications (Cleaned)'!A6609</f>
        <v>8188079</v>
      </c>
      <c r="B6609" t="str">
        <f>'Applications (Cleaned)'!B6609</f>
        <v>1251</v>
      </c>
      <c r="C6609" s="10">
        <v>44977</v>
      </c>
      <c r="D6609" t="s">
        <v>23</v>
      </c>
      <c r="E6609" s="7">
        <v>173838</v>
      </c>
      <c r="F6609">
        <v>742</v>
      </c>
      <c r="G6609" t="s">
        <v>14</v>
      </c>
      <c r="H6609" t="s">
        <v>14</v>
      </c>
      <c r="I6609" t="s">
        <v>20</v>
      </c>
      <c r="J6609" s="14">
        <v>5052.4799999999996</v>
      </c>
      <c r="K6609" s="7">
        <v>5263</v>
      </c>
      <c r="L6609">
        <v>2</v>
      </c>
    </row>
    <row r="6610" spans="1:13" x14ac:dyDescent="0.2">
      <c r="A6610" t="str">
        <f>'Applications (Cleaned)'!A6610</f>
        <v>8188706</v>
      </c>
      <c r="B6610" t="str">
        <f>'Applications (Cleaned)'!B6610</f>
        <v>0547</v>
      </c>
      <c r="C6610" s="10">
        <v>45552</v>
      </c>
      <c r="D6610" t="s">
        <v>19</v>
      </c>
      <c r="E6610" s="7">
        <v>100677</v>
      </c>
      <c r="F6610">
        <v>771</v>
      </c>
      <c r="G6610" t="s">
        <v>14</v>
      </c>
      <c r="H6610" t="s">
        <v>26</v>
      </c>
      <c r="I6610" t="s">
        <v>16</v>
      </c>
      <c r="J6610" s="14">
        <v>3318.9</v>
      </c>
      <c r="K6610" s="7">
        <v>4255</v>
      </c>
      <c r="L6610">
        <v>3</v>
      </c>
      <c r="M6610" t="s">
        <v>41</v>
      </c>
    </row>
    <row r="6611" spans="1:13" x14ac:dyDescent="0.2">
      <c r="A6611" t="str">
        <f>'Applications (Cleaned)'!A6611</f>
        <v>8189249</v>
      </c>
      <c r="B6611" t="str">
        <f>'Applications (Cleaned)'!B6611</f>
        <v>1644</v>
      </c>
      <c r="C6611" s="10">
        <v>44317</v>
      </c>
      <c r="D6611" t="s">
        <v>29</v>
      </c>
      <c r="E6611" s="7">
        <v>234181</v>
      </c>
      <c r="F6611">
        <v>373</v>
      </c>
      <c r="G6611" t="s">
        <v>14</v>
      </c>
      <c r="H6611" t="s">
        <v>14</v>
      </c>
      <c r="I6611" t="s">
        <v>20</v>
      </c>
      <c r="J6611" s="14">
        <v>1850.94</v>
      </c>
      <c r="K6611" s="7">
        <v>2373</v>
      </c>
      <c r="L6611">
        <v>5</v>
      </c>
    </row>
    <row r="6612" spans="1:13" x14ac:dyDescent="0.2">
      <c r="A6612" t="str">
        <f>'Applications (Cleaned)'!A6612</f>
        <v>8189576</v>
      </c>
      <c r="B6612" t="str">
        <f>'Applications (Cleaned)'!B6612</f>
        <v>0040</v>
      </c>
      <c r="C6612" s="10">
        <v>45278</v>
      </c>
      <c r="D6612" t="s">
        <v>23</v>
      </c>
      <c r="E6612" s="7">
        <v>18668</v>
      </c>
      <c r="F6612">
        <v>692</v>
      </c>
      <c r="G6612" t="s">
        <v>14</v>
      </c>
      <c r="H6612" t="s">
        <v>14</v>
      </c>
      <c r="I6612" t="s">
        <v>20</v>
      </c>
      <c r="J6612" s="14">
        <v>8672.0400000000009</v>
      </c>
      <c r="K6612" s="7">
        <v>11118</v>
      </c>
      <c r="L6612">
        <v>1</v>
      </c>
      <c r="M6612" t="s">
        <v>34</v>
      </c>
    </row>
    <row r="6613" spans="1:13" x14ac:dyDescent="0.2">
      <c r="A6613" t="str">
        <f>'Applications (Cleaned)'!A6613</f>
        <v>8189919</v>
      </c>
      <c r="B6613" t="str">
        <f>'Applications (Cleaned)'!B6613</f>
        <v>0319</v>
      </c>
      <c r="C6613" s="10">
        <v>43931</v>
      </c>
      <c r="D6613" t="s">
        <v>13</v>
      </c>
      <c r="E6613" s="7">
        <v>6968</v>
      </c>
      <c r="F6613">
        <v>614</v>
      </c>
      <c r="G6613" t="s">
        <v>14</v>
      </c>
      <c r="H6613" t="s">
        <v>14</v>
      </c>
      <c r="I6613" t="s">
        <v>20</v>
      </c>
      <c r="J6613" s="14">
        <v>1697.4</v>
      </c>
      <c r="K6613" s="7">
        <v>0</v>
      </c>
      <c r="L6613">
        <v>4</v>
      </c>
      <c r="M6613" t="s">
        <v>28</v>
      </c>
    </row>
    <row r="6614" spans="1:13" x14ac:dyDescent="0.2">
      <c r="A6614" t="str">
        <f>'Applications (Cleaned)'!A6614</f>
        <v>8192743</v>
      </c>
      <c r="B6614" t="str">
        <f>'Applications (Cleaned)'!B6614</f>
        <v>0625</v>
      </c>
      <c r="C6614" s="10">
        <v>44605</v>
      </c>
      <c r="D6614" t="s">
        <v>13</v>
      </c>
      <c r="E6614" s="7">
        <v>223333</v>
      </c>
      <c r="F6614">
        <v>304</v>
      </c>
      <c r="G6614" t="s">
        <v>26</v>
      </c>
      <c r="H6614" t="s">
        <v>14</v>
      </c>
      <c r="I6614" t="s">
        <v>24</v>
      </c>
      <c r="J6614" s="14">
        <v>2017.86</v>
      </c>
      <c r="K6614" s="7">
        <v>2587</v>
      </c>
      <c r="L6614">
        <v>4</v>
      </c>
    </row>
    <row r="6615" spans="1:13" x14ac:dyDescent="0.2">
      <c r="A6615" t="str">
        <f>'Applications (Cleaned)'!A6615</f>
        <v>8193167</v>
      </c>
      <c r="B6615" t="str">
        <f>'Applications (Cleaned)'!B6615</f>
        <v>0260</v>
      </c>
      <c r="C6615" s="10">
        <v>45570</v>
      </c>
      <c r="D6615" t="s">
        <v>13</v>
      </c>
      <c r="E6615" s="7">
        <v>102694</v>
      </c>
      <c r="G6615" t="s">
        <v>14</v>
      </c>
      <c r="H6615" t="s">
        <v>14</v>
      </c>
      <c r="I6615" t="s">
        <v>20</v>
      </c>
      <c r="J6615" s="14">
        <v>2258.4</v>
      </c>
      <c r="K6615" s="7">
        <v>3764</v>
      </c>
      <c r="L6615">
        <v>4</v>
      </c>
      <c r="M6615" t="s">
        <v>41</v>
      </c>
    </row>
    <row r="6616" spans="1:13" x14ac:dyDescent="0.2">
      <c r="A6616" t="str">
        <f>'Applications (Cleaned)'!A6616</f>
        <v>8193336</v>
      </c>
      <c r="B6616" t="str">
        <f>'Applications (Cleaned)'!B6616</f>
        <v>1339</v>
      </c>
      <c r="C6616" s="10">
        <v>44970</v>
      </c>
      <c r="D6616" t="s">
        <v>19</v>
      </c>
      <c r="E6616" s="7">
        <v>37677</v>
      </c>
      <c r="F6616">
        <v>768</v>
      </c>
      <c r="G6616" t="s">
        <v>14</v>
      </c>
      <c r="H6616" t="s">
        <v>26</v>
      </c>
      <c r="I6616" t="s">
        <v>20</v>
      </c>
      <c r="J6616" s="14">
        <v>1011.36</v>
      </c>
      <c r="K6616" s="7">
        <v>1204</v>
      </c>
      <c r="L6616">
        <v>3</v>
      </c>
    </row>
    <row r="6617" spans="1:13" x14ac:dyDescent="0.2">
      <c r="A6617" t="str">
        <f>'Applications (Cleaned)'!A6617</f>
        <v>8194168</v>
      </c>
      <c r="B6617" t="str">
        <f>'Applications (Cleaned)'!B6617</f>
        <v>0145</v>
      </c>
      <c r="C6617" s="10">
        <v>43987</v>
      </c>
      <c r="D6617" t="s">
        <v>29</v>
      </c>
      <c r="E6617" s="7">
        <v>25705</v>
      </c>
      <c r="G6617" t="s">
        <v>14</v>
      </c>
      <c r="H6617" t="s">
        <v>14</v>
      </c>
      <c r="I6617" t="s">
        <v>16</v>
      </c>
      <c r="J6617" s="14">
        <v>572.88</v>
      </c>
      <c r="K6617" s="7">
        <v>868</v>
      </c>
      <c r="L6617">
        <v>3</v>
      </c>
      <c r="M6617" t="s">
        <v>35</v>
      </c>
    </row>
    <row r="6618" spans="1:13" x14ac:dyDescent="0.2">
      <c r="A6618" t="str">
        <f>'Applications (Cleaned)'!A6618</f>
        <v>8197528</v>
      </c>
      <c r="B6618" t="str">
        <f>'Applications (Cleaned)'!B6618</f>
        <v>1015</v>
      </c>
      <c r="C6618" s="10">
        <v>44195</v>
      </c>
      <c r="D6618" t="s">
        <v>29</v>
      </c>
      <c r="E6618" s="7">
        <v>315949</v>
      </c>
      <c r="F6618">
        <v>682</v>
      </c>
      <c r="G6618" t="s">
        <v>14</v>
      </c>
      <c r="H6618" t="s">
        <v>26</v>
      </c>
      <c r="I6618" t="s">
        <v>33</v>
      </c>
      <c r="J6618" s="14">
        <v>3423.6</v>
      </c>
      <c r="K6618" s="7">
        <v>5706</v>
      </c>
      <c r="L6618">
        <v>5</v>
      </c>
      <c r="M6618" t="s">
        <v>17</v>
      </c>
    </row>
    <row r="6619" spans="1:13" x14ac:dyDescent="0.2">
      <c r="A6619" t="str">
        <f>'Applications (Cleaned)'!A6619</f>
        <v>8198127</v>
      </c>
      <c r="B6619" t="str">
        <f>'Applications (Cleaned)'!B6619</f>
        <v>0146</v>
      </c>
      <c r="C6619" s="10">
        <v>44806</v>
      </c>
      <c r="D6619" t="s">
        <v>27</v>
      </c>
      <c r="E6619" s="7">
        <v>11126</v>
      </c>
      <c r="F6619">
        <v>671</v>
      </c>
      <c r="G6619" t="s">
        <v>14</v>
      </c>
      <c r="H6619" t="s">
        <v>26</v>
      </c>
      <c r="I6619" t="s">
        <v>20</v>
      </c>
      <c r="J6619" s="14">
        <v>1330.2</v>
      </c>
      <c r="K6619" s="7">
        <v>2217</v>
      </c>
      <c r="L6619">
        <v>5</v>
      </c>
      <c r="M6619" t="s">
        <v>52</v>
      </c>
    </row>
    <row r="6620" spans="1:13" x14ac:dyDescent="0.2">
      <c r="A6620" t="str">
        <f>'Applications (Cleaned)'!A6620</f>
        <v>8198826</v>
      </c>
      <c r="B6620" t="str">
        <f>'Applications (Cleaned)'!B6620</f>
        <v>1148</v>
      </c>
      <c r="C6620" s="10">
        <v>44257</v>
      </c>
      <c r="D6620" t="s">
        <v>27</v>
      </c>
      <c r="E6620" s="7">
        <v>167120</v>
      </c>
      <c r="F6620">
        <v>706</v>
      </c>
      <c r="G6620" t="s">
        <v>14</v>
      </c>
      <c r="H6620" t="s">
        <v>26</v>
      </c>
      <c r="I6620" t="s">
        <v>16</v>
      </c>
      <c r="J6620" s="14">
        <v>2029.44</v>
      </c>
      <c r="K6620" s="7">
        <v>2114</v>
      </c>
      <c r="L6620">
        <v>2</v>
      </c>
    </row>
    <row r="6621" spans="1:13" x14ac:dyDescent="0.2">
      <c r="A6621" t="str">
        <f>'Applications (Cleaned)'!A6621</f>
        <v>8199447</v>
      </c>
      <c r="B6621" t="str">
        <f>'Applications (Cleaned)'!B6621</f>
        <v>0483</v>
      </c>
      <c r="C6621" s="10">
        <v>43875</v>
      </c>
      <c r="D6621" t="s">
        <v>37</v>
      </c>
      <c r="E6621" s="7">
        <v>183610</v>
      </c>
      <c r="F6621">
        <v>670</v>
      </c>
      <c r="G6621" t="s">
        <v>14</v>
      </c>
      <c r="H6621" t="s">
        <v>14</v>
      </c>
      <c r="I6621" t="s">
        <v>20</v>
      </c>
      <c r="J6621" s="14">
        <v>1528.32</v>
      </c>
      <c r="K6621" s="7">
        <v>1592</v>
      </c>
      <c r="L6621">
        <v>1</v>
      </c>
      <c r="M6621" t="s">
        <v>31</v>
      </c>
    </row>
    <row r="6622" spans="1:13" x14ac:dyDescent="0.2">
      <c r="A6622" t="str">
        <f>'Applications (Cleaned)'!A6622</f>
        <v>8200459</v>
      </c>
      <c r="B6622" t="str">
        <f>'Applications (Cleaned)'!B6622</f>
        <v>1214</v>
      </c>
      <c r="C6622" s="10">
        <v>43922</v>
      </c>
      <c r="D6622" t="s">
        <v>27</v>
      </c>
      <c r="E6622" s="7">
        <v>59052</v>
      </c>
      <c r="F6622">
        <v>771</v>
      </c>
      <c r="G6622" t="s">
        <v>26</v>
      </c>
      <c r="H6622" t="s">
        <v>26</v>
      </c>
      <c r="I6622" t="s">
        <v>16</v>
      </c>
      <c r="J6622" s="14">
        <v>812.16</v>
      </c>
      <c r="K6622" s="7">
        <v>846</v>
      </c>
      <c r="L6622">
        <v>2</v>
      </c>
    </row>
    <row r="6623" spans="1:13" x14ac:dyDescent="0.2">
      <c r="A6623" t="str">
        <f>'Applications (Cleaned)'!A6623</f>
        <v>8200927</v>
      </c>
      <c r="B6623" t="str">
        <f>'Applications (Cleaned)'!B6623</f>
        <v>0292</v>
      </c>
      <c r="C6623" s="10">
        <v>44814</v>
      </c>
      <c r="D6623" t="s">
        <v>27</v>
      </c>
      <c r="E6623" s="7">
        <v>192786</v>
      </c>
      <c r="F6623">
        <v>639</v>
      </c>
      <c r="G6623" t="s">
        <v>14</v>
      </c>
      <c r="H6623" t="s">
        <v>26</v>
      </c>
      <c r="I6623" t="s">
        <v>20</v>
      </c>
      <c r="J6623" s="14">
        <v>805.56</v>
      </c>
      <c r="K6623" s="7">
        <v>959</v>
      </c>
      <c r="L6623">
        <v>1</v>
      </c>
      <c r="M6623" t="s">
        <v>21</v>
      </c>
    </row>
    <row r="6624" spans="1:13" x14ac:dyDescent="0.2">
      <c r="A6624" t="str">
        <f>'Applications (Cleaned)'!A6624</f>
        <v>8201142</v>
      </c>
      <c r="B6624" t="str">
        <f>'Applications (Cleaned)'!B6624</f>
        <v>0773</v>
      </c>
      <c r="C6624" s="10">
        <v>44107</v>
      </c>
      <c r="D6624" t="s">
        <v>37</v>
      </c>
      <c r="E6624" s="7">
        <v>108273</v>
      </c>
      <c r="F6624">
        <v>678</v>
      </c>
      <c r="G6624" t="s">
        <v>14</v>
      </c>
      <c r="H6624" t="s">
        <v>26</v>
      </c>
      <c r="I6624" t="s">
        <v>20</v>
      </c>
      <c r="J6624" s="14">
        <v>3290.28</v>
      </c>
      <c r="K6624" s="7">
        <v>0</v>
      </c>
      <c r="L6624">
        <v>1</v>
      </c>
      <c r="M6624" t="s">
        <v>41</v>
      </c>
    </row>
    <row r="6625" spans="1:13" x14ac:dyDescent="0.2">
      <c r="A6625" t="str">
        <f>'Applications (Cleaned)'!A6625</f>
        <v>8201303</v>
      </c>
      <c r="B6625" t="str">
        <f>'Applications (Cleaned)'!B6625</f>
        <v>0255</v>
      </c>
      <c r="C6625" s="10">
        <v>45133</v>
      </c>
      <c r="D6625" t="s">
        <v>27</v>
      </c>
      <c r="E6625" s="7">
        <v>209920</v>
      </c>
      <c r="F6625">
        <v>724</v>
      </c>
      <c r="G6625" t="s">
        <v>26</v>
      </c>
      <c r="H6625" t="s">
        <v>14</v>
      </c>
      <c r="I6625" t="s">
        <v>16</v>
      </c>
      <c r="J6625" s="14">
        <v>3070.2</v>
      </c>
      <c r="K6625" s="7">
        <v>3655</v>
      </c>
      <c r="L6625">
        <v>3</v>
      </c>
      <c r="M6625" t="s">
        <v>17</v>
      </c>
    </row>
    <row r="6626" spans="1:13" x14ac:dyDescent="0.2">
      <c r="A6626" t="str">
        <f>'Applications (Cleaned)'!A6626</f>
        <v>8201341</v>
      </c>
      <c r="B6626" t="str">
        <f>'Applications (Cleaned)'!B6626</f>
        <v>1066</v>
      </c>
      <c r="C6626" s="10">
        <v>45416</v>
      </c>
      <c r="D6626" t="s">
        <v>27</v>
      </c>
      <c r="E6626" s="7">
        <v>244772</v>
      </c>
      <c r="F6626">
        <v>769</v>
      </c>
      <c r="G6626" t="s">
        <v>14</v>
      </c>
      <c r="H6626" t="s">
        <v>26</v>
      </c>
      <c r="I6626" t="s">
        <v>20</v>
      </c>
      <c r="J6626" s="14">
        <v>1303.8</v>
      </c>
      <c r="K6626" s="7">
        <v>2173</v>
      </c>
      <c r="L6626">
        <v>3</v>
      </c>
      <c r="M6626" t="s">
        <v>31</v>
      </c>
    </row>
    <row r="6627" spans="1:13" x14ac:dyDescent="0.2">
      <c r="A6627" t="str">
        <f>'Applications (Cleaned)'!A6627</f>
        <v>8203294</v>
      </c>
      <c r="B6627" t="str">
        <f>'Applications (Cleaned)'!B6627</f>
        <v>0778</v>
      </c>
      <c r="C6627" s="10">
        <v>44436</v>
      </c>
      <c r="D6627" t="s">
        <v>23</v>
      </c>
      <c r="E6627" s="7">
        <v>116902</v>
      </c>
      <c r="F6627">
        <v>727</v>
      </c>
      <c r="G6627" t="s">
        <v>14</v>
      </c>
      <c r="H6627" t="s">
        <v>26</v>
      </c>
      <c r="I6627" t="s">
        <v>20</v>
      </c>
      <c r="J6627" s="14">
        <v>1759.8</v>
      </c>
      <c r="K6627" s="7">
        <v>2095</v>
      </c>
      <c r="L6627">
        <v>2</v>
      </c>
    </row>
    <row r="6628" spans="1:13" x14ac:dyDescent="0.2">
      <c r="A6628" t="str">
        <f>'Applications (Cleaned)'!A6628</f>
        <v>8203886</v>
      </c>
      <c r="B6628" t="str">
        <f>'Applications (Cleaned)'!B6628</f>
        <v>1623</v>
      </c>
      <c r="C6628" s="10">
        <v>44283</v>
      </c>
      <c r="D6628" t="s">
        <v>19</v>
      </c>
      <c r="E6628" s="7">
        <v>177031</v>
      </c>
      <c r="F6628">
        <v>812</v>
      </c>
      <c r="G6628" t="s">
        <v>14</v>
      </c>
      <c r="H6628" t="s">
        <v>26</v>
      </c>
      <c r="I6628" t="s">
        <v>16</v>
      </c>
      <c r="J6628" s="14">
        <v>2559</v>
      </c>
      <c r="K6628" s="7">
        <v>4265</v>
      </c>
      <c r="L6628">
        <v>4</v>
      </c>
      <c r="M6628" t="s">
        <v>28</v>
      </c>
    </row>
    <row r="6629" spans="1:13" x14ac:dyDescent="0.2">
      <c r="A6629" t="str">
        <f>'Applications (Cleaned)'!A6629</f>
        <v>8204199</v>
      </c>
      <c r="B6629" t="str">
        <f>'Applications (Cleaned)'!B6629</f>
        <v>1508</v>
      </c>
      <c r="C6629" s="10">
        <v>44385</v>
      </c>
      <c r="D6629" t="s">
        <v>19</v>
      </c>
      <c r="E6629" s="7">
        <v>260131</v>
      </c>
      <c r="G6629" t="s">
        <v>14</v>
      </c>
      <c r="H6629" t="s">
        <v>14</v>
      </c>
      <c r="I6629" t="s">
        <v>16</v>
      </c>
      <c r="J6629" s="14">
        <v>5585.58</v>
      </c>
      <c r="K6629" s="7">
        <v>8463</v>
      </c>
      <c r="L6629">
        <v>2</v>
      </c>
      <c r="M6629" t="s">
        <v>34</v>
      </c>
    </row>
    <row r="6630" spans="1:13" x14ac:dyDescent="0.2">
      <c r="A6630" t="str">
        <f>'Applications (Cleaned)'!A6630</f>
        <v>8205963</v>
      </c>
      <c r="B6630" t="str">
        <f>'Applications (Cleaned)'!B6630</f>
        <v>0842</v>
      </c>
      <c r="C6630" s="10">
        <v>44125</v>
      </c>
      <c r="D6630" t="s">
        <v>23</v>
      </c>
      <c r="E6630" s="7">
        <v>89905</v>
      </c>
      <c r="F6630">
        <v>710</v>
      </c>
      <c r="G6630" t="s">
        <v>14</v>
      </c>
      <c r="H6630" t="s">
        <v>26</v>
      </c>
      <c r="I6630" t="s">
        <v>24</v>
      </c>
      <c r="J6630" s="14">
        <v>986.88</v>
      </c>
      <c r="K6630" s="7">
        <v>1028</v>
      </c>
      <c r="L6630">
        <v>5</v>
      </c>
      <c r="M6630" t="s">
        <v>31</v>
      </c>
    </row>
    <row r="6631" spans="1:13" x14ac:dyDescent="0.2">
      <c r="A6631" t="str">
        <f>'Applications (Cleaned)'!A6631</f>
        <v>8206239</v>
      </c>
      <c r="B6631" t="str">
        <f>'Applications (Cleaned)'!B6631</f>
        <v>0415</v>
      </c>
      <c r="C6631" s="10">
        <v>45286</v>
      </c>
      <c r="D6631" t="s">
        <v>29</v>
      </c>
      <c r="E6631" s="7">
        <v>142477</v>
      </c>
      <c r="F6631">
        <v>698</v>
      </c>
      <c r="G6631" t="s">
        <v>14</v>
      </c>
      <c r="H6631" t="s">
        <v>14</v>
      </c>
      <c r="I6631" t="s">
        <v>20</v>
      </c>
      <c r="J6631" s="14">
        <v>854.28</v>
      </c>
      <c r="K6631" s="7">
        <v>1017</v>
      </c>
      <c r="L6631">
        <v>5</v>
      </c>
    </row>
    <row r="6632" spans="1:13" x14ac:dyDescent="0.2">
      <c r="A6632" t="str">
        <f>'Applications (Cleaned)'!A6632</f>
        <v>8207276</v>
      </c>
      <c r="B6632" t="str">
        <f>'Applications (Cleaned)'!B6632</f>
        <v>1061</v>
      </c>
      <c r="C6632" s="10">
        <v>45533</v>
      </c>
      <c r="D6632" t="s">
        <v>32</v>
      </c>
      <c r="E6632" s="7">
        <v>955000</v>
      </c>
      <c r="F6632">
        <v>486</v>
      </c>
      <c r="G6632" t="s">
        <v>26</v>
      </c>
      <c r="H6632" t="s">
        <v>14</v>
      </c>
      <c r="I6632" t="s">
        <v>20</v>
      </c>
      <c r="J6632" s="14">
        <v>2879.52</v>
      </c>
      <c r="K6632" s="7">
        <v>3428</v>
      </c>
      <c r="L6632">
        <v>2</v>
      </c>
      <c r="M6632" t="s">
        <v>17</v>
      </c>
    </row>
    <row r="6633" spans="1:13" x14ac:dyDescent="0.2">
      <c r="A6633" t="str">
        <f>'Applications (Cleaned)'!A6633</f>
        <v>8207490</v>
      </c>
      <c r="B6633" t="str">
        <f>'Applications (Cleaned)'!B6633</f>
        <v>1136</v>
      </c>
      <c r="C6633" s="10">
        <v>44943</v>
      </c>
      <c r="D6633" t="s">
        <v>27</v>
      </c>
      <c r="E6633" s="7">
        <v>23272</v>
      </c>
      <c r="F6633">
        <v>709</v>
      </c>
      <c r="G6633" t="s">
        <v>26</v>
      </c>
      <c r="H6633" t="s">
        <v>14</v>
      </c>
      <c r="I6633" t="s">
        <v>20</v>
      </c>
      <c r="J6633" s="14">
        <v>2754.18</v>
      </c>
      <c r="K6633" s="7">
        <v>4173</v>
      </c>
      <c r="L6633">
        <v>2</v>
      </c>
      <c r="M6633" t="s">
        <v>31</v>
      </c>
    </row>
    <row r="6634" spans="1:13" x14ac:dyDescent="0.2">
      <c r="A6634" t="str">
        <f>'Applications (Cleaned)'!A6634</f>
        <v>8209244</v>
      </c>
      <c r="B6634" t="str">
        <f>'Applications (Cleaned)'!B6634</f>
        <v>1361</v>
      </c>
      <c r="C6634" s="10">
        <v>44964</v>
      </c>
      <c r="D6634" t="s">
        <v>32</v>
      </c>
      <c r="E6634" s="7">
        <v>134852</v>
      </c>
      <c r="G6634" t="s">
        <v>14</v>
      </c>
      <c r="H6634" t="s">
        <v>26</v>
      </c>
      <c r="I6634" t="s">
        <v>16</v>
      </c>
      <c r="J6634" s="14">
        <v>1203.8399999999999</v>
      </c>
      <c r="K6634" s="7">
        <v>1824</v>
      </c>
      <c r="L6634">
        <v>2</v>
      </c>
      <c r="M6634" t="s">
        <v>17</v>
      </c>
    </row>
    <row r="6635" spans="1:13" x14ac:dyDescent="0.2">
      <c r="A6635" t="str">
        <f>'Applications (Cleaned)'!A6635</f>
        <v>8210366</v>
      </c>
      <c r="B6635" t="str">
        <f>'Applications (Cleaned)'!B6635</f>
        <v>0906</v>
      </c>
      <c r="C6635" s="10">
        <v>43959</v>
      </c>
      <c r="D6635" t="s">
        <v>27</v>
      </c>
      <c r="E6635" s="7">
        <v>92238</v>
      </c>
      <c r="F6635">
        <v>758</v>
      </c>
      <c r="G6635" t="s">
        <v>14</v>
      </c>
      <c r="H6635" t="s">
        <v>26</v>
      </c>
      <c r="I6635" t="s">
        <v>46</v>
      </c>
      <c r="J6635" s="14">
        <v>5464.32</v>
      </c>
      <c r="K6635" s="7">
        <v>5692</v>
      </c>
      <c r="L6635">
        <v>4</v>
      </c>
    </row>
    <row r="6636" spans="1:13" x14ac:dyDescent="0.2">
      <c r="A6636" t="str">
        <f>'Applications (Cleaned)'!A6636</f>
        <v>8210456</v>
      </c>
      <c r="B6636" t="str">
        <f>'Applications (Cleaned)'!B6636</f>
        <v>0765</v>
      </c>
      <c r="C6636" s="10">
        <v>45542</v>
      </c>
      <c r="D6636" t="s">
        <v>23</v>
      </c>
      <c r="E6636" s="7">
        <v>104185</v>
      </c>
      <c r="F6636">
        <v>827</v>
      </c>
      <c r="G6636" t="s">
        <v>14</v>
      </c>
      <c r="H6636" t="s">
        <v>26</v>
      </c>
      <c r="I6636" t="s">
        <v>16</v>
      </c>
      <c r="J6636" s="14">
        <v>3472.92</v>
      </c>
      <c r="K6636" s="7">
        <v>5262</v>
      </c>
      <c r="L6636">
        <v>1</v>
      </c>
    </row>
    <row r="6637" spans="1:13" x14ac:dyDescent="0.2">
      <c r="A6637" t="str">
        <f>'Applications (Cleaned)'!A6637</f>
        <v>8213573</v>
      </c>
      <c r="B6637" t="str">
        <f>'Applications (Cleaned)'!B6637</f>
        <v>0472</v>
      </c>
      <c r="D6637" t="s">
        <v>32</v>
      </c>
      <c r="E6637" s="7">
        <v>121316</v>
      </c>
      <c r="F6637">
        <v>763</v>
      </c>
      <c r="G6637" t="s">
        <v>14</v>
      </c>
      <c r="H6637" t="s">
        <v>14</v>
      </c>
      <c r="I6637" t="s">
        <v>20</v>
      </c>
      <c r="J6637" s="14">
        <v>975.6</v>
      </c>
      <c r="K6637" s="7">
        <v>0</v>
      </c>
      <c r="L6637">
        <v>2</v>
      </c>
      <c r="M6637" t="s">
        <v>35</v>
      </c>
    </row>
    <row r="6638" spans="1:13" x14ac:dyDescent="0.2">
      <c r="A6638" t="str">
        <f>'Applications (Cleaned)'!A6638</f>
        <v>8217320</v>
      </c>
      <c r="B6638" t="str">
        <f>'Applications (Cleaned)'!B6638</f>
        <v>0961</v>
      </c>
      <c r="C6638" s="10">
        <v>45643</v>
      </c>
      <c r="D6638" t="s">
        <v>32</v>
      </c>
      <c r="E6638" s="7">
        <v>225134</v>
      </c>
      <c r="F6638">
        <v>731</v>
      </c>
      <c r="G6638" t="s">
        <v>14</v>
      </c>
      <c r="H6638" t="s">
        <v>26</v>
      </c>
      <c r="I6638" t="s">
        <v>20</v>
      </c>
      <c r="J6638" s="14">
        <v>1399.44</v>
      </c>
      <c r="K6638" s="7">
        <v>1666</v>
      </c>
      <c r="L6638">
        <v>3</v>
      </c>
    </row>
    <row r="6639" spans="1:13" x14ac:dyDescent="0.2">
      <c r="A6639" t="str">
        <f>'Applications (Cleaned)'!A6639</f>
        <v>8218114</v>
      </c>
      <c r="B6639" t="str">
        <f>'Applications (Cleaned)'!B6639</f>
        <v>0313</v>
      </c>
      <c r="C6639" s="10">
        <v>44036</v>
      </c>
      <c r="D6639" t="s">
        <v>19</v>
      </c>
      <c r="E6639" s="7">
        <v>223304</v>
      </c>
      <c r="F6639">
        <v>772</v>
      </c>
      <c r="G6639" t="s">
        <v>14</v>
      </c>
      <c r="H6639" t="s">
        <v>14</v>
      </c>
      <c r="I6639" t="s">
        <v>24</v>
      </c>
      <c r="J6639" s="14">
        <v>2189.88</v>
      </c>
      <c r="K6639" s="7">
        <v>2607</v>
      </c>
      <c r="L6639">
        <v>4</v>
      </c>
      <c r="M6639" t="s">
        <v>34</v>
      </c>
    </row>
    <row r="6640" spans="1:13" x14ac:dyDescent="0.2">
      <c r="A6640" t="str">
        <f>'Applications (Cleaned)'!A6640</f>
        <v>8218140</v>
      </c>
      <c r="B6640" t="str">
        <f>'Applications (Cleaned)'!B6640</f>
        <v>0088</v>
      </c>
      <c r="C6640" s="10">
        <v>44847</v>
      </c>
      <c r="D6640" t="s">
        <v>19</v>
      </c>
      <c r="E6640" s="7">
        <v>121442</v>
      </c>
      <c r="F6640">
        <v>840</v>
      </c>
      <c r="G6640" t="s">
        <v>14</v>
      </c>
      <c r="H6640" t="s">
        <v>14</v>
      </c>
      <c r="I6640" t="s">
        <v>20</v>
      </c>
      <c r="J6640" s="14">
        <v>1528.8</v>
      </c>
      <c r="K6640" s="7">
        <v>1960</v>
      </c>
      <c r="L6640">
        <v>4</v>
      </c>
      <c r="M6640" t="s">
        <v>34</v>
      </c>
    </row>
    <row r="6641" spans="1:13" x14ac:dyDescent="0.2">
      <c r="A6641" t="str">
        <f>'Applications (Cleaned)'!A6641</f>
        <v>8218364</v>
      </c>
      <c r="B6641" t="str">
        <f>'Applications (Cleaned)'!B6641</f>
        <v>1134</v>
      </c>
      <c r="C6641" s="10">
        <v>45032</v>
      </c>
      <c r="D6641" t="s">
        <v>23</v>
      </c>
      <c r="E6641" s="7">
        <v>6382</v>
      </c>
      <c r="F6641">
        <v>600</v>
      </c>
      <c r="G6641" t="s">
        <v>26</v>
      </c>
      <c r="H6641" t="s">
        <v>26</v>
      </c>
      <c r="I6641" t="s">
        <v>20</v>
      </c>
      <c r="J6641" s="14">
        <v>3623.04</v>
      </c>
      <c r="K6641" s="7">
        <v>3774</v>
      </c>
      <c r="L6641">
        <v>3</v>
      </c>
    </row>
    <row r="6642" spans="1:13" x14ac:dyDescent="0.2">
      <c r="A6642" t="str">
        <f>'Applications (Cleaned)'!A6642</f>
        <v>8218541</v>
      </c>
      <c r="B6642" t="str">
        <f>'Applications (Cleaned)'!B6642</f>
        <v>0731</v>
      </c>
      <c r="C6642" s="10">
        <v>44695</v>
      </c>
      <c r="D6642" t="s">
        <v>32</v>
      </c>
      <c r="E6642" s="7">
        <v>85751</v>
      </c>
      <c r="F6642">
        <v>532</v>
      </c>
      <c r="G6642" t="s">
        <v>14</v>
      </c>
      <c r="H6642" t="s">
        <v>26</v>
      </c>
      <c r="I6642" t="s">
        <v>46</v>
      </c>
      <c r="J6642" s="14">
        <v>1589.28</v>
      </c>
      <c r="K6642" s="7">
        <v>1892</v>
      </c>
      <c r="L6642">
        <v>1</v>
      </c>
      <c r="M6642" t="s">
        <v>47</v>
      </c>
    </row>
    <row r="6643" spans="1:13" x14ac:dyDescent="0.2">
      <c r="A6643" t="str">
        <f>'Applications (Cleaned)'!A6643</f>
        <v>8219153</v>
      </c>
      <c r="B6643" t="str">
        <f>'Applications (Cleaned)'!B6643</f>
        <v>1199</v>
      </c>
      <c r="C6643" s="10">
        <v>44420</v>
      </c>
      <c r="D6643" t="s">
        <v>32</v>
      </c>
      <c r="E6643" s="7">
        <v>131989</v>
      </c>
      <c r="F6643">
        <v>750</v>
      </c>
      <c r="G6643" t="s">
        <v>14</v>
      </c>
      <c r="H6643" t="s">
        <v>14</v>
      </c>
      <c r="I6643" t="s">
        <v>16</v>
      </c>
      <c r="J6643" s="14">
        <v>3737.28</v>
      </c>
      <c r="K6643" s="7">
        <v>3893</v>
      </c>
      <c r="L6643">
        <v>4</v>
      </c>
      <c r="M6643" t="s">
        <v>41</v>
      </c>
    </row>
    <row r="6644" spans="1:13" x14ac:dyDescent="0.2">
      <c r="A6644" t="str">
        <f>'Applications (Cleaned)'!A6644</f>
        <v>8219928</v>
      </c>
      <c r="B6644" t="str">
        <f>'Applications (Cleaned)'!B6644</f>
        <v>1787</v>
      </c>
      <c r="C6644" s="10">
        <v>44337</v>
      </c>
      <c r="D6644" t="s">
        <v>13</v>
      </c>
      <c r="E6644" s="7">
        <v>56445</v>
      </c>
      <c r="F6644">
        <v>764</v>
      </c>
      <c r="G6644" t="s">
        <v>14</v>
      </c>
      <c r="H6644" t="s">
        <v>26</v>
      </c>
      <c r="I6644" t="s">
        <v>20</v>
      </c>
      <c r="J6644" s="14">
        <v>2220.2399999999998</v>
      </c>
      <c r="K6644" s="7">
        <v>3364</v>
      </c>
      <c r="L6644">
        <v>4</v>
      </c>
      <c r="M6644" t="s">
        <v>21</v>
      </c>
    </row>
    <row r="6645" spans="1:13" x14ac:dyDescent="0.2">
      <c r="A6645" t="str">
        <f>'Applications (Cleaned)'!A6645</f>
        <v>8223054</v>
      </c>
      <c r="B6645" t="str">
        <f>'Applications (Cleaned)'!B6645</f>
        <v>0420</v>
      </c>
      <c r="C6645" s="10">
        <v>44085</v>
      </c>
      <c r="D6645" t="s">
        <v>19</v>
      </c>
      <c r="E6645" s="7">
        <v>149423</v>
      </c>
      <c r="F6645">
        <v>536</v>
      </c>
      <c r="G6645" t="s">
        <v>14</v>
      </c>
      <c r="H6645" t="s">
        <v>14</v>
      </c>
      <c r="I6645" t="s">
        <v>16</v>
      </c>
      <c r="J6645" s="14">
        <v>3732.96</v>
      </c>
      <c r="K6645" s="7">
        <v>5656</v>
      </c>
      <c r="L6645">
        <v>5</v>
      </c>
    </row>
    <row r="6646" spans="1:13" x14ac:dyDescent="0.2">
      <c r="A6646" t="str">
        <f>'Applications (Cleaned)'!A6646</f>
        <v>8223358</v>
      </c>
      <c r="B6646" t="str">
        <f>'Applications (Cleaned)'!B6646</f>
        <v>0494</v>
      </c>
      <c r="C6646" s="10">
        <v>45508</v>
      </c>
      <c r="D6646" t="s">
        <v>37</v>
      </c>
      <c r="E6646" s="7">
        <v>197112</v>
      </c>
      <c r="F6646">
        <v>707</v>
      </c>
      <c r="G6646" t="s">
        <v>14</v>
      </c>
      <c r="H6646" t="s">
        <v>14</v>
      </c>
      <c r="I6646" t="s">
        <v>16</v>
      </c>
      <c r="J6646" s="14">
        <v>3936.9</v>
      </c>
      <c r="K6646" s="7">
        <v>5965</v>
      </c>
      <c r="L6646">
        <v>3</v>
      </c>
    </row>
    <row r="6647" spans="1:13" x14ac:dyDescent="0.2">
      <c r="A6647" t="str">
        <f>'Applications (Cleaned)'!A6647</f>
        <v>8226646</v>
      </c>
      <c r="B6647" t="str">
        <f>'Applications (Cleaned)'!B6647</f>
        <v>1608</v>
      </c>
      <c r="C6647" s="10">
        <v>45154</v>
      </c>
      <c r="D6647" t="s">
        <v>13</v>
      </c>
      <c r="E6647" s="7">
        <v>69811</v>
      </c>
      <c r="F6647">
        <v>684</v>
      </c>
      <c r="G6647" t="s">
        <v>14</v>
      </c>
      <c r="H6647" t="s">
        <v>26</v>
      </c>
      <c r="I6647" t="s">
        <v>16</v>
      </c>
      <c r="J6647" s="14">
        <v>1725</v>
      </c>
      <c r="K6647" s="7">
        <v>2875</v>
      </c>
      <c r="L6647">
        <v>1</v>
      </c>
    </row>
    <row r="6648" spans="1:13" x14ac:dyDescent="0.2">
      <c r="A6648" t="str">
        <f>'Applications (Cleaned)'!A6648</f>
        <v>8226769</v>
      </c>
      <c r="B6648" t="str">
        <f>'Applications (Cleaned)'!B6648</f>
        <v>0045</v>
      </c>
      <c r="C6648" s="10">
        <v>44448</v>
      </c>
      <c r="D6648" t="s">
        <v>13</v>
      </c>
      <c r="E6648" s="7">
        <v>59707</v>
      </c>
      <c r="G6648" t="s">
        <v>14</v>
      </c>
      <c r="H6648" t="s">
        <v>26</v>
      </c>
      <c r="I6648" t="s">
        <v>16</v>
      </c>
      <c r="J6648" s="14">
        <v>2571.2399999999998</v>
      </c>
      <c r="K6648" s="7">
        <v>3061</v>
      </c>
      <c r="L6648">
        <v>3</v>
      </c>
      <c r="M6648" t="s">
        <v>25</v>
      </c>
    </row>
    <row r="6649" spans="1:13" x14ac:dyDescent="0.2">
      <c r="A6649" t="str">
        <f>'Applications (Cleaned)'!A6649</f>
        <v>8227960</v>
      </c>
      <c r="B6649" t="str">
        <f>'Applications (Cleaned)'!B6649</f>
        <v>0465</v>
      </c>
      <c r="C6649" s="10">
        <v>44806</v>
      </c>
      <c r="D6649" t="s">
        <v>29</v>
      </c>
      <c r="E6649" s="7">
        <v>146907</v>
      </c>
      <c r="G6649" t="s">
        <v>26</v>
      </c>
      <c r="H6649" t="s">
        <v>26</v>
      </c>
      <c r="I6649" t="s">
        <v>16</v>
      </c>
      <c r="J6649" s="14">
        <v>1817.28</v>
      </c>
      <c r="K6649" s="7">
        <v>1893</v>
      </c>
      <c r="L6649">
        <v>1</v>
      </c>
      <c r="M6649" t="s">
        <v>35</v>
      </c>
    </row>
    <row r="6650" spans="1:13" x14ac:dyDescent="0.2">
      <c r="A6650" t="str">
        <f>'Applications (Cleaned)'!A6650</f>
        <v>8228271</v>
      </c>
      <c r="B6650" t="str">
        <f>'Applications (Cleaned)'!B6650</f>
        <v>1182</v>
      </c>
      <c r="C6650" s="10">
        <v>44762</v>
      </c>
      <c r="D6650" t="s">
        <v>27</v>
      </c>
      <c r="E6650" s="7">
        <v>195568</v>
      </c>
      <c r="F6650">
        <v>778</v>
      </c>
      <c r="G6650" t="s">
        <v>14</v>
      </c>
      <c r="H6650" t="s">
        <v>26</v>
      </c>
      <c r="I6650" t="s">
        <v>20</v>
      </c>
      <c r="J6650" s="14">
        <v>4110.96</v>
      </c>
      <c r="K6650" s="7">
        <v>4894</v>
      </c>
      <c r="L6650">
        <v>3</v>
      </c>
    </row>
    <row r="6651" spans="1:13" x14ac:dyDescent="0.2">
      <c r="A6651" t="str">
        <f>'Applications (Cleaned)'!A6651</f>
        <v>8230862</v>
      </c>
      <c r="B6651" t="str">
        <f>'Applications (Cleaned)'!B6651</f>
        <v>0871</v>
      </c>
      <c r="C6651" s="10">
        <v>44697</v>
      </c>
      <c r="D6651" t="s">
        <v>29</v>
      </c>
      <c r="E6651" s="7">
        <v>43167</v>
      </c>
      <c r="F6651">
        <v>799</v>
      </c>
      <c r="G6651" t="s">
        <v>14</v>
      </c>
      <c r="H6651" t="s">
        <v>26</v>
      </c>
      <c r="I6651" t="s">
        <v>46</v>
      </c>
      <c r="J6651" s="14">
        <v>4035.84</v>
      </c>
      <c r="K6651" s="7">
        <v>4204</v>
      </c>
      <c r="L6651">
        <v>3</v>
      </c>
    </row>
    <row r="6652" spans="1:13" x14ac:dyDescent="0.2">
      <c r="A6652" t="str">
        <f>'Applications (Cleaned)'!A6652</f>
        <v>8231193</v>
      </c>
      <c r="B6652" t="str">
        <f>'Applications (Cleaned)'!B6652</f>
        <v>0793</v>
      </c>
      <c r="C6652" s="10">
        <v>45086</v>
      </c>
      <c r="D6652" t="s">
        <v>32</v>
      </c>
      <c r="E6652" s="7">
        <v>206661</v>
      </c>
      <c r="G6652" t="s">
        <v>14</v>
      </c>
      <c r="H6652" t="s">
        <v>14</v>
      </c>
      <c r="I6652" t="s">
        <v>20</v>
      </c>
      <c r="J6652" s="14">
        <v>7218.9</v>
      </c>
      <c r="K6652" s="7">
        <v>9255</v>
      </c>
      <c r="L6652">
        <v>5</v>
      </c>
      <c r="M6652" t="s">
        <v>17</v>
      </c>
    </row>
    <row r="6653" spans="1:13" x14ac:dyDescent="0.2">
      <c r="A6653" t="str">
        <f>'Applications (Cleaned)'!A6653</f>
        <v>8232128</v>
      </c>
      <c r="B6653" t="str">
        <f>'Applications (Cleaned)'!B6653</f>
        <v>0810</v>
      </c>
      <c r="D6653" t="s">
        <v>23</v>
      </c>
      <c r="E6653" s="7">
        <v>318935</v>
      </c>
      <c r="F6653">
        <v>792</v>
      </c>
      <c r="G6653" t="s">
        <v>14</v>
      </c>
      <c r="H6653" t="s">
        <v>26</v>
      </c>
      <c r="I6653" t="s">
        <v>20</v>
      </c>
      <c r="J6653" s="14">
        <v>4016.4</v>
      </c>
      <c r="K6653" s="7">
        <v>6694</v>
      </c>
      <c r="L6653">
        <v>3</v>
      </c>
    </row>
    <row r="6654" spans="1:13" x14ac:dyDescent="0.2">
      <c r="A6654" t="str">
        <f>'Applications (Cleaned)'!A6654</f>
        <v>8232437</v>
      </c>
      <c r="B6654" t="str">
        <f>'Applications (Cleaned)'!B6654</f>
        <v>1334</v>
      </c>
      <c r="C6654" s="10">
        <v>44461</v>
      </c>
      <c r="D6654" t="s">
        <v>29</v>
      </c>
      <c r="E6654" s="7">
        <v>33094</v>
      </c>
      <c r="F6654">
        <v>728</v>
      </c>
      <c r="G6654" t="s">
        <v>14</v>
      </c>
      <c r="H6654" t="s">
        <v>26</v>
      </c>
      <c r="I6654" t="s">
        <v>20</v>
      </c>
      <c r="J6654" s="14">
        <v>7081.8</v>
      </c>
      <c r="K6654" s="7">
        <v>11803</v>
      </c>
      <c r="L6654">
        <v>4</v>
      </c>
      <c r="M6654" t="s">
        <v>21</v>
      </c>
    </row>
    <row r="6655" spans="1:13" x14ac:dyDescent="0.2">
      <c r="A6655" t="str">
        <f>'Applications (Cleaned)'!A6655</f>
        <v>8232580</v>
      </c>
      <c r="B6655" t="str">
        <f>'Applications (Cleaned)'!B6655</f>
        <v>1412</v>
      </c>
      <c r="C6655" s="10">
        <v>45135</v>
      </c>
      <c r="D6655" t="s">
        <v>29</v>
      </c>
      <c r="E6655" s="7">
        <v>25245</v>
      </c>
      <c r="F6655">
        <v>613</v>
      </c>
      <c r="G6655" t="s">
        <v>14</v>
      </c>
      <c r="H6655" t="s">
        <v>14</v>
      </c>
      <c r="I6655" t="s">
        <v>20</v>
      </c>
      <c r="J6655" s="14">
        <v>1327.2</v>
      </c>
      <c r="K6655" s="7">
        <v>1580</v>
      </c>
      <c r="L6655">
        <v>3</v>
      </c>
    </row>
    <row r="6656" spans="1:13" x14ac:dyDescent="0.2">
      <c r="A6656" t="str">
        <f>'Applications (Cleaned)'!A6656</f>
        <v>8233693</v>
      </c>
      <c r="B6656" t="str">
        <f>'Applications (Cleaned)'!B6656</f>
        <v>0109</v>
      </c>
      <c r="C6656" s="10">
        <v>44546</v>
      </c>
      <c r="D6656" t="s">
        <v>32</v>
      </c>
      <c r="E6656" s="7">
        <v>37330</v>
      </c>
      <c r="G6656" t="s">
        <v>14</v>
      </c>
      <c r="H6656" t="s">
        <v>26</v>
      </c>
      <c r="I6656" t="s">
        <v>20</v>
      </c>
      <c r="J6656" s="14">
        <v>1076.4000000000001</v>
      </c>
      <c r="K6656" s="7">
        <v>1794</v>
      </c>
      <c r="L6656">
        <v>3</v>
      </c>
    </row>
    <row r="6657" spans="1:13" x14ac:dyDescent="0.2">
      <c r="A6657" t="str">
        <f>'Applications (Cleaned)'!A6657</f>
        <v>8233814</v>
      </c>
      <c r="B6657" t="str">
        <f>'Applications (Cleaned)'!B6657</f>
        <v>1346</v>
      </c>
      <c r="C6657" s="10">
        <v>44818</v>
      </c>
      <c r="D6657" t="s">
        <v>37</v>
      </c>
      <c r="E6657" s="7">
        <v>133117</v>
      </c>
      <c r="F6657">
        <v>701</v>
      </c>
      <c r="G6657" t="s">
        <v>26</v>
      </c>
      <c r="H6657" t="s">
        <v>14</v>
      </c>
      <c r="I6657" t="s">
        <v>20</v>
      </c>
      <c r="J6657" s="14">
        <v>2551.38</v>
      </c>
      <c r="K6657" s="7">
        <v>3271</v>
      </c>
      <c r="L6657">
        <v>4</v>
      </c>
      <c r="M6657" t="s">
        <v>47</v>
      </c>
    </row>
    <row r="6658" spans="1:13" x14ac:dyDescent="0.2">
      <c r="A6658" t="str">
        <f>'Applications (Cleaned)'!A6658</f>
        <v>8236481</v>
      </c>
      <c r="B6658" t="str">
        <f>'Applications (Cleaned)'!B6658</f>
        <v>0110</v>
      </c>
      <c r="C6658" s="10">
        <v>45101</v>
      </c>
      <c r="D6658" t="s">
        <v>37</v>
      </c>
      <c r="E6658" s="7">
        <v>181721</v>
      </c>
      <c r="F6658">
        <v>735</v>
      </c>
      <c r="G6658" t="s">
        <v>14</v>
      </c>
      <c r="H6658" t="s">
        <v>14</v>
      </c>
      <c r="I6658" t="s">
        <v>33</v>
      </c>
      <c r="J6658" s="14">
        <v>1946.34</v>
      </c>
      <c r="K6658" s="7">
        <v>2949</v>
      </c>
      <c r="L6658">
        <v>4</v>
      </c>
      <c r="M6658" t="s">
        <v>52</v>
      </c>
    </row>
    <row r="6659" spans="1:13" x14ac:dyDescent="0.2">
      <c r="A6659" t="str">
        <f>'Applications (Cleaned)'!A6659</f>
        <v>8236497</v>
      </c>
      <c r="B6659" t="str">
        <f>'Applications (Cleaned)'!B6659</f>
        <v>1568</v>
      </c>
      <c r="C6659" s="10">
        <v>44540</v>
      </c>
      <c r="D6659" t="s">
        <v>23</v>
      </c>
      <c r="E6659" s="7">
        <v>227616</v>
      </c>
      <c r="F6659">
        <v>773</v>
      </c>
      <c r="G6659" t="s">
        <v>14</v>
      </c>
      <c r="H6659" t="s">
        <v>14</v>
      </c>
      <c r="I6659" t="s">
        <v>16</v>
      </c>
      <c r="J6659" s="14">
        <v>4254.12</v>
      </c>
      <c r="K6659" s="7">
        <v>5454</v>
      </c>
      <c r="L6659">
        <v>2</v>
      </c>
      <c r="M6659" t="s">
        <v>17</v>
      </c>
    </row>
    <row r="6660" spans="1:13" x14ac:dyDescent="0.2">
      <c r="A6660" t="str">
        <f>'Applications (Cleaned)'!A6660</f>
        <v>8237527</v>
      </c>
      <c r="B6660" t="str">
        <f>'Applications (Cleaned)'!B6660</f>
        <v>1044</v>
      </c>
      <c r="C6660" s="10">
        <v>44525</v>
      </c>
      <c r="D6660" t="s">
        <v>32</v>
      </c>
      <c r="E6660" s="7">
        <v>201632</v>
      </c>
      <c r="F6660">
        <v>624</v>
      </c>
      <c r="G6660" t="s">
        <v>14</v>
      </c>
      <c r="H6660" t="s">
        <v>26</v>
      </c>
      <c r="I6660" t="s">
        <v>24</v>
      </c>
      <c r="J6660" s="14">
        <v>7656</v>
      </c>
      <c r="K6660" s="7">
        <v>7975</v>
      </c>
      <c r="L6660">
        <v>1</v>
      </c>
      <c r="M6660" t="s">
        <v>17</v>
      </c>
    </row>
    <row r="6661" spans="1:13" x14ac:dyDescent="0.2">
      <c r="A6661" t="str">
        <f>'Applications (Cleaned)'!A6661</f>
        <v>8237670</v>
      </c>
      <c r="B6661" t="str">
        <f>'Applications (Cleaned)'!B6661</f>
        <v>0970</v>
      </c>
      <c r="C6661" s="10">
        <v>43980</v>
      </c>
      <c r="D6661" t="s">
        <v>29</v>
      </c>
      <c r="E6661" s="7">
        <v>242736</v>
      </c>
      <c r="F6661">
        <v>518</v>
      </c>
      <c r="G6661" t="s">
        <v>14</v>
      </c>
      <c r="H6661" t="s">
        <v>14</v>
      </c>
      <c r="I6661" t="s">
        <v>20</v>
      </c>
      <c r="J6661" s="14">
        <v>1807.08</v>
      </c>
      <c r="K6661" s="7">
        <v>0</v>
      </c>
      <c r="L6661">
        <v>4</v>
      </c>
      <c r="M6661" t="s">
        <v>52</v>
      </c>
    </row>
    <row r="6662" spans="1:13" x14ac:dyDescent="0.2">
      <c r="A6662" t="str">
        <f>'Applications (Cleaned)'!A6662</f>
        <v>8238644</v>
      </c>
      <c r="B6662" t="str">
        <f>'Applications (Cleaned)'!B6662</f>
        <v>1420</v>
      </c>
      <c r="C6662" s="10">
        <v>45338</v>
      </c>
      <c r="D6662" t="s">
        <v>13</v>
      </c>
      <c r="E6662" s="7">
        <v>230270</v>
      </c>
      <c r="F6662">
        <v>837</v>
      </c>
      <c r="G6662" t="s">
        <v>14</v>
      </c>
      <c r="H6662" t="s">
        <v>26</v>
      </c>
      <c r="I6662" t="s">
        <v>20</v>
      </c>
      <c r="J6662" s="14">
        <v>3833.76</v>
      </c>
      <c r="K6662" s="7">
        <v>4564</v>
      </c>
      <c r="L6662">
        <v>2</v>
      </c>
      <c r="M6662" t="s">
        <v>21</v>
      </c>
    </row>
    <row r="6663" spans="1:13" x14ac:dyDescent="0.2">
      <c r="A6663" t="str">
        <f>'Applications (Cleaned)'!A6663</f>
        <v>8239347</v>
      </c>
      <c r="B6663" t="str">
        <f>'Applications (Cleaned)'!B6663</f>
        <v>0220</v>
      </c>
      <c r="C6663" s="10">
        <v>45077</v>
      </c>
      <c r="D6663" t="s">
        <v>23</v>
      </c>
      <c r="E6663" s="7">
        <v>79990</v>
      </c>
      <c r="G6663" t="s">
        <v>14</v>
      </c>
      <c r="H6663" t="s">
        <v>26</v>
      </c>
      <c r="I6663" t="s">
        <v>20</v>
      </c>
      <c r="J6663" s="14">
        <v>1270.8</v>
      </c>
      <c r="K6663" s="7">
        <v>2118</v>
      </c>
      <c r="L6663">
        <v>3</v>
      </c>
      <c r="M6663" t="s">
        <v>17</v>
      </c>
    </row>
    <row r="6664" spans="1:13" x14ac:dyDescent="0.2">
      <c r="A6664" t="str">
        <f>'Applications (Cleaned)'!A6664</f>
        <v>8242279</v>
      </c>
      <c r="B6664" t="str">
        <f>'Applications (Cleaned)'!B6664</f>
        <v>1754</v>
      </c>
      <c r="C6664" s="10">
        <v>45357</v>
      </c>
      <c r="D6664" t="s">
        <v>32</v>
      </c>
      <c r="E6664" s="7">
        <v>226278</v>
      </c>
      <c r="F6664">
        <v>638</v>
      </c>
      <c r="G6664" t="s">
        <v>26</v>
      </c>
      <c r="H6664" t="s">
        <v>14</v>
      </c>
      <c r="I6664" t="s">
        <v>33</v>
      </c>
      <c r="J6664" s="14">
        <v>4596.4799999999996</v>
      </c>
      <c r="K6664" s="7">
        <v>4788</v>
      </c>
      <c r="L6664">
        <v>5</v>
      </c>
      <c r="M6664" t="s">
        <v>52</v>
      </c>
    </row>
    <row r="6665" spans="1:13" x14ac:dyDescent="0.2">
      <c r="A6665" t="str">
        <f>'Applications (Cleaned)'!A6665</f>
        <v>8242866</v>
      </c>
      <c r="B6665" t="str">
        <f>'Applications (Cleaned)'!B6665</f>
        <v>0006</v>
      </c>
      <c r="C6665" s="10">
        <v>44687</v>
      </c>
      <c r="D6665" t="s">
        <v>32</v>
      </c>
      <c r="E6665" s="7">
        <v>178301</v>
      </c>
      <c r="F6665">
        <v>706</v>
      </c>
      <c r="G6665" t="s">
        <v>14</v>
      </c>
      <c r="H6665" t="s">
        <v>14</v>
      </c>
      <c r="I6665" t="s">
        <v>16</v>
      </c>
      <c r="J6665" s="14">
        <v>2282.2800000000002</v>
      </c>
      <c r="K6665" s="7">
        <v>3458</v>
      </c>
      <c r="L6665">
        <v>2</v>
      </c>
    </row>
    <row r="6666" spans="1:13" x14ac:dyDescent="0.2">
      <c r="A6666" t="str">
        <f>'Applications (Cleaned)'!A6666</f>
        <v>8243321</v>
      </c>
      <c r="B6666" t="str">
        <f>'Applications (Cleaned)'!B6666</f>
        <v>0583</v>
      </c>
      <c r="C6666" s="10">
        <v>44975</v>
      </c>
      <c r="D6666" t="s">
        <v>13</v>
      </c>
      <c r="E6666" s="7">
        <v>104019</v>
      </c>
      <c r="F6666">
        <v>768</v>
      </c>
      <c r="G6666" t="s">
        <v>14</v>
      </c>
      <c r="H6666" t="s">
        <v>14</v>
      </c>
      <c r="I6666" t="s">
        <v>20</v>
      </c>
      <c r="J6666" s="14">
        <v>2106.6</v>
      </c>
      <c r="K6666" s="7">
        <v>3511</v>
      </c>
      <c r="L6666">
        <v>1</v>
      </c>
      <c r="M6666" t="s">
        <v>17</v>
      </c>
    </row>
    <row r="6667" spans="1:13" x14ac:dyDescent="0.2">
      <c r="A6667" t="str">
        <f>'Applications (Cleaned)'!A6667</f>
        <v>8244025</v>
      </c>
      <c r="B6667" t="str">
        <f>'Applications (Cleaned)'!B6667</f>
        <v>1061</v>
      </c>
      <c r="C6667" s="10">
        <v>44011</v>
      </c>
      <c r="D6667" t="s">
        <v>32</v>
      </c>
      <c r="E6667" s="7">
        <v>124958</v>
      </c>
      <c r="F6667">
        <v>791</v>
      </c>
      <c r="G6667" t="s">
        <v>26</v>
      </c>
      <c r="H6667" t="s">
        <v>26</v>
      </c>
      <c r="I6667" t="s">
        <v>20</v>
      </c>
      <c r="J6667" s="14">
        <v>2056.8000000000002</v>
      </c>
      <c r="K6667" s="7">
        <v>3428</v>
      </c>
      <c r="L6667">
        <v>2</v>
      </c>
      <c r="M6667" t="s">
        <v>17</v>
      </c>
    </row>
    <row r="6668" spans="1:13" x14ac:dyDescent="0.2">
      <c r="A6668" t="str">
        <f>'Applications (Cleaned)'!A6668</f>
        <v>8247097</v>
      </c>
      <c r="B6668" t="str">
        <f>'Applications (Cleaned)'!B6668</f>
        <v>1559</v>
      </c>
      <c r="C6668" s="10">
        <v>44938</v>
      </c>
      <c r="D6668" t="s">
        <v>23</v>
      </c>
      <c r="E6668" s="7">
        <v>57887</v>
      </c>
      <c r="F6668">
        <v>682</v>
      </c>
      <c r="G6668" t="s">
        <v>14</v>
      </c>
      <c r="H6668" t="s">
        <v>14</v>
      </c>
      <c r="I6668" t="s">
        <v>24</v>
      </c>
      <c r="J6668" s="14">
        <v>1264.3800000000001</v>
      </c>
      <c r="K6668" s="7">
        <v>1621</v>
      </c>
      <c r="L6668">
        <v>3</v>
      </c>
    </row>
    <row r="6669" spans="1:13" x14ac:dyDescent="0.2">
      <c r="A6669" t="str">
        <f>'Applications (Cleaned)'!A6669</f>
        <v>8247467</v>
      </c>
      <c r="B6669" t="str">
        <f>'Applications (Cleaned)'!B6669</f>
        <v>0651</v>
      </c>
      <c r="C6669" s="10">
        <v>44115</v>
      </c>
      <c r="D6669" t="s">
        <v>29</v>
      </c>
      <c r="E6669" s="7">
        <v>33451</v>
      </c>
      <c r="F6669">
        <v>716</v>
      </c>
      <c r="G6669" t="s">
        <v>14</v>
      </c>
      <c r="H6669" t="s">
        <v>14</v>
      </c>
      <c r="I6669" t="s">
        <v>20</v>
      </c>
      <c r="J6669" s="14">
        <v>3226.08</v>
      </c>
      <c r="K6669" s="7">
        <v>4888</v>
      </c>
      <c r="L6669">
        <v>4</v>
      </c>
    </row>
    <row r="6670" spans="1:13" x14ac:dyDescent="0.2">
      <c r="A6670" t="str">
        <f>'Applications (Cleaned)'!A6670</f>
        <v>8247986</v>
      </c>
      <c r="B6670" t="str">
        <f>'Applications (Cleaned)'!B6670</f>
        <v>0720</v>
      </c>
      <c r="C6670" s="10">
        <v>44533</v>
      </c>
      <c r="D6670" t="s">
        <v>13</v>
      </c>
      <c r="E6670" s="7">
        <v>72275</v>
      </c>
      <c r="F6670">
        <v>840</v>
      </c>
      <c r="G6670" t="s">
        <v>14</v>
      </c>
      <c r="H6670" t="s">
        <v>14</v>
      </c>
      <c r="I6670" t="s">
        <v>16</v>
      </c>
      <c r="J6670" s="14">
        <v>3959.34</v>
      </c>
      <c r="K6670" s="7">
        <v>5999</v>
      </c>
      <c r="L6670">
        <v>4</v>
      </c>
      <c r="M6670" t="s">
        <v>28</v>
      </c>
    </row>
    <row r="6671" spans="1:13" x14ac:dyDescent="0.2">
      <c r="A6671" t="str">
        <f>'Applications (Cleaned)'!A6671</f>
        <v>8248586</v>
      </c>
      <c r="B6671" t="str">
        <f>'Applications (Cleaned)'!B6671</f>
        <v>1517</v>
      </c>
      <c r="C6671" s="10">
        <v>44958</v>
      </c>
      <c r="D6671" t="s">
        <v>19</v>
      </c>
      <c r="E6671" s="7">
        <v>174299</v>
      </c>
      <c r="F6671">
        <v>837</v>
      </c>
      <c r="G6671" t="s">
        <v>14</v>
      </c>
      <c r="H6671" t="s">
        <v>26</v>
      </c>
      <c r="I6671" t="s">
        <v>16</v>
      </c>
      <c r="J6671" s="14">
        <v>1902.72</v>
      </c>
      <c r="K6671" s="7">
        <v>1982</v>
      </c>
      <c r="L6671">
        <v>5</v>
      </c>
    </row>
    <row r="6672" spans="1:13" x14ac:dyDescent="0.2">
      <c r="A6672" t="str">
        <f>'Applications (Cleaned)'!A6672</f>
        <v>8249109</v>
      </c>
      <c r="B6672" t="str">
        <f>'Applications (Cleaned)'!B6672</f>
        <v>0914</v>
      </c>
      <c r="C6672" s="10">
        <v>45151</v>
      </c>
      <c r="D6672" t="s">
        <v>13</v>
      </c>
      <c r="E6672" s="7">
        <v>24885</v>
      </c>
      <c r="F6672">
        <v>808</v>
      </c>
      <c r="G6672" t="s">
        <v>14</v>
      </c>
      <c r="H6672" t="s">
        <v>26</v>
      </c>
      <c r="I6672" t="s">
        <v>20</v>
      </c>
      <c r="J6672" s="14">
        <v>3882.84</v>
      </c>
      <c r="K6672" s="7">
        <v>4978</v>
      </c>
      <c r="L6672">
        <v>3</v>
      </c>
    </row>
    <row r="6673" spans="1:13" x14ac:dyDescent="0.2">
      <c r="A6673" t="str">
        <f>'Applications (Cleaned)'!A6673</f>
        <v>8249688</v>
      </c>
      <c r="B6673" t="str">
        <f>'Applications (Cleaned)'!B6673</f>
        <v>1015</v>
      </c>
      <c r="C6673" s="10">
        <v>45266</v>
      </c>
      <c r="D6673" t="s">
        <v>27</v>
      </c>
      <c r="E6673" s="7">
        <v>166329</v>
      </c>
      <c r="G6673" t="s">
        <v>26</v>
      </c>
      <c r="H6673" t="s">
        <v>26</v>
      </c>
      <c r="I6673" t="s">
        <v>46</v>
      </c>
      <c r="J6673" s="14">
        <v>3765.96</v>
      </c>
      <c r="K6673" s="7">
        <v>5706</v>
      </c>
      <c r="L6673">
        <v>1</v>
      </c>
      <c r="M6673" t="s">
        <v>47</v>
      </c>
    </row>
    <row r="6674" spans="1:13" x14ac:dyDescent="0.2">
      <c r="A6674" t="str">
        <f>'Applications (Cleaned)'!A6674</f>
        <v>8250808</v>
      </c>
      <c r="B6674" t="str">
        <f>'Applications (Cleaned)'!B6674</f>
        <v>0427</v>
      </c>
      <c r="C6674" s="10">
        <v>44060</v>
      </c>
      <c r="D6674" t="s">
        <v>27</v>
      </c>
      <c r="E6674" s="7">
        <v>52122</v>
      </c>
      <c r="F6674">
        <v>346</v>
      </c>
      <c r="G6674" t="s">
        <v>14</v>
      </c>
      <c r="H6674" t="s">
        <v>14</v>
      </c>
      <c r="I6674" t="s">
        <v>20</v>
      </c>
      <c r="J6674" s="14">
        <v>1603.2</v>
      </c>
      <c r="K6674" s="7">
        <v>1670</v>
      </c>
      <c r="L6674">
        <v>4</v>
      </c>
      <c r="M6674" t="s">
        <v>47</v>
      </c>
    </row>
    <row r="6675" spans="1:13" x14ac:dyDescent="0.2">
      <c r="A6675" t="str">
        <f>'Applications (Cleaned)'!A6675</f>
        <v>8253694</v>
      </c>
      <c r="B6675" t="str">
        <f>'Applications (Cleaned)'!B6675</f>
        <v>1422</v>
      </c>
      <c r="C6675" s="10">
        <v>45266</v>
      </c>
      <c r="D6675" t="s">
        <v>29</v>
      </c>
      <c r="E6675" s="7">
        <v>236452</v>
      </c>
      <c r="F6675">
        <v>828</v>
      </c>
      <c r="G6675" t="s">
        <v>14</v>
      </c>
      <c r="H6675" t="s">
        <v>14</v>
      </c>
      <c r="I6675" t="s">
        <v>16</v>
      </c>
      <c r="J6675" s="14">
        <v>1360.2</v>
      </c>
      <c r="K6675" s="7">
        <v>2267</v>
      </c>
      <c r="L6675">
        <v>4</v>
      </c>
      <c r="M6675" t="s">
        <v>25</v>
      </c>
    </row>
    <row r="6676" spans="1:13" x14ac:dyDescent="0.2">
      <c r="A6676" t="str">
        <f>'Applications (Cleaned)'!A6676</f>
        <v>8255551</v>
      </c>
      <c r="B6676" t="str">
        <f>'Applications (Cleaned)'!B6676</f>
        <v>0665</v>
      </c>
      <c r="C6676" s="10">
        <v>45109</v>
      </c>
      <c r="D6676" t="s">
        <v>19</v>
      </c>
      <c r="E6676" s="7">
        <v>27511</v>
      </c>
      <c r="F6676">
        <v>829</v>
      </c>
      <c r="G6676" t="s">
        <v>14</v>
      </c>
      <c r="H6676" t="s">
        <v>14</v>
      </c>
      <c r="I6676" t="s">
        <v>16</v>
      </c>
      <c r="J6676" s="14">
        <v>2449.1999999999998</v>
      </c>
      <c r="K6676" s="7">
        <v>4082</v>
      </c>
      <c r="L6676">
        <v>5</v>
      </c>
      <c r="M6676" t="s">
        <v>47</v>
      </c>
    </row>
    <row r="6677" spans="1:13" x14ac:dyDescent="0.2">
      <c r="A6677" t="str">
        <f>'Applications (Cleaned)'!A6677</f>
        <v>8256255</v>
      </c>
      <c r="B6677" t="str">
        <f>'Applications (Cleaned)'!B6677</f>
        <v>0229</v>
      </c>
      <c r="C6677" s="10">
        <v>44147</v>
      </c>
      <c r="D6677" t="s">
        <v>23</v>
      </c>
      <c r="E6677" s="7">
        <v>181371</v>
      </c>
      <c r="F6677">
        <v>781</v>
      </c>
      <c r="G6677" t="s">
        <v>14</v>
      </c>
      <c r="H6677" t="s">
        <v>26</v>
      </c>
      <c r="I6677" t="s">
        <v>24</v>
      </c>
      <c r="J6677" s="14">
        <v>2268.48</v>
      </c>
      <c r="K6677" s="7">
        <v>2363</v>
      </c>
      <c r="L6677">
        <v>1</v>
      </c>
      <c r="M6677" t="s">
        <v>28</v>
      </c>
    </row>
    <row r="6678" spans="1:13" x14ac:dyDescent="0.2">
      <c r="A6678" t="str">
        <f>'Applications (Cleaned)'!A6678</f>
        <v>8256707</v>
      </c>
      <c r="B6678" t="str">
        <f>'Applications (Cleaned)'!B6678</f>
        <v>1114</v>
      </c>
      <c r="C6678" s="10">
        <v>45162</v>
      </c>
      <c r="D6678" t="s">
        <v>32</v>
      </c>
      <c r="E6678" s="7">
        <v>39914</v>
      </c>
      <c r="F6678">
        <v>718</v>
      </c>
      <c r="G6678" t="s">
        <v>26</v>
      </c>
      <c r="H6678" t="s">
        <v>26</v>
      </c>
      <c r="I6678" t="s">
        <v>20</v>
      </c>
      <c r="J6678" s="14">
        <v>2419.56</v>
      </c>
      <c r="K6678" s="7">
        <v>3102</v>
      </c>
      <c r="L6678">
        <v>4</v>
      </c>
      <c r="M6678" t="s">
        <v>34</v>
      </c>
    </row>
    <row r="6679" spans="1:13" x14ac:dyDescent="0.2">
      <c r="A6679" t="str">
        <f>'Applications (Cleaned)'!A6679</f>
        <v>8259056</v>
      </c>
      <c r="B6679" t="str">
        <f>'Applications (Cleaned)'!B6679</f>
        <v>0825</v>
      </c>
      <c r="C6679" s="10">
        <v>44691</v>
      </c>
      <c r="D6679" t="s">
        <v>19</v>
      </c>
      <c r="E6679" s="7">
        <v>76016</v>
      </c>
      <c r="F6679">
        <v>708</v>
      </c>
      <c r="G6679" t="s">
        <v>14</v>
      </c>
      <c r="H6679" t="s">
        <v>26</v>
      </c>
      <c r="I6679" t="s">
        <v>20</v>
      </c>
      <c r="J6679" s="14">
        <v>1657.5</v>
      </c>
      <c r="K6679" s="7">
        <v>2125</v>
      </c>
      <c r="L6679">
        <v>3</v>
      </c>
      <c r="M6679" t="s">
        <v>17</v>
      </c>
    </row>
    <row r="6680" spans="1:13" x14ac:dyDescent="0.2">
      <c r="A6680" t="str">
        <f>'Applications (Cleaned)'!A6680</f>
        <v>8259465</v>
      </c>
      <c r="B6680" t="str">
        <f>'Applications (Cleaned)'!B6680</f>
        <v>1124</v>
      </c>
      <c r="C6680" s="10">
        <v>44535</v>
      </c>
      <c r="D6680" t="s">
        <v>32</v>
      </c>
      <c r="E6680" s="7">
        <v>237239</v>
      </c>
      <c r="G6680" t="s">
        <v>14</v>
      </c>
      <c r="H6680" t="s">
        <v>14</v>
      </c>
      <c r="I6680" t="s">
        <v>20</v>
      </c>
      <c r="J6680" s="14">
        <v>3227.28</v>
      </c>
      <c r="K6680" s="7">
        <v>3842</v>
      </c>
      <c r="L6680">
        <v>1</v>
      </c>
      <c r="M6680" t="s">
        <v>17</v>
      </c>
    </row>
    <row r="6681" spans="1:13" x14ac:dyDescent="0.2">
      <c r="A6681" t="str">
        <f>'Applications (Cleaned)'!A6681</f>
        <v>8260471</v>
      </c>
      <c r="B6681" t="str">
        <f>'Applications (Cleaned)'!B6681</f>
        <v>0591</v>
      </c>
      <c r="C6681" s="10">
        <v>45283</v>
      </c>
      <c r="D6681" t="s">
        <v>27</v>
      </c>
      <c r="E6681" s="7">
        <v>26633</v>
      </c>
      <c r="G6681" t="s">
        <v>14</v>
      </c>
      <c r="H6681" t="s">
        <v>26</v>
      </c>
      <c r="I6681" t="s">
        <v>20</v>
      </c>
      <c r="J6681" s="14">
        <v>2314.8000000000002</v>
      </c>
      <c r="K6681" s="7">
        <v>3858</v>
      </c>
      <c r="L6681">
        <v>3</v>
      </c>
      <c r="M6681" t="s">
        <v>34</v>
      </c>
    </row>
    <row r="6682" spans="1:13" x14ac:dyDescent="0.2">
      <c r="A6682" t="str">
        <f>'Applications (Cleaned)'!A6682</f>
        <v>8260709</v>
      </c>
      <c r="B6682" t="str">
        <f>'Applications (Cleaned)'!B6682</f>
        <v>1251</v>
      </c>
      <c r="C6682" s="10">
        <v>44071</v>
      </c>
      <c r="D6682" t="s">
        <v>13</v>
      </c>
      <c r="E6682" s="7">
        <v>49842</v>
      </c>
      <c r="G6682" t="s">
        <v>26</v>
      </c>
      <c r="H6682" t="s">
        <v>14</v>
      </c>
      <c r="I6682" t="s">
        <v>16</v>
      </c>
      <c r="J6682" s="14">
        <v>4105.1400000000003</v>
      </c>
      <c r="K6682" s="7">
        <v>5263</v>
      </c>
      <c r="L6682">
        <v>4</v>
      </c>
      <c r="M6682" t="s">
        <v>52</v>
      </c>
    </row>
    <row r="6683" spans="1:13" x14ac:dyDescent="0.2">
      <c r="A6683" t="str">
        <f>'Applications (Cleaned)'!A6683</f>
        <v>8262226</v>
      </c>
      <c r="B6683" t="str">
        <f>'Applications (Cleaned)'!B6683</f>
        <v>1431</v>
      </c>
      <c r="C6683" s="10">
        <v>44482</v>
      </c>
      <c r="D6683" t="s">
        <v>32</v>
      </c>
      <c r="E6683" s="7">
        <v>216758</v>
      </c>
      <c r="F6683">
        <v>630</v>
      </c>
      <c r="G6683" t="s">
        <v>14</v>
      </c>
      <c r="H6683" t="s">
        <v>14</v>
      </c>
      <c r="I6683" t="s">
        <v>20</v>
      </c>
      <c r="J6683" s="14">
        <v>6000.06</v>
      </c>
      <c r="K6683" s="7">
        <v>9091</v>
      </c>
      <c r="L6683">
        <v>3</v>
      </c>
    </row>
    <row r="6684" spans="1:13" x14ac:dyDescent="0.2">
      <c r="A6684" t="str">
        <f>'Applications (Cleaned)'!A6684</f>
        <v>8263522</v>
      </c>
      <c r="B6684" t="str">
        <f>'Applications (Cleaned)'!B6684</f>
        <v>0596</v>
      </c>
      <c r="C6684" s="10">
        <v>45314</v>
      </c>
      <c r="D6684" t="s">
        <v>27</v>
      </c>
      <c r="E6684" s="7">
        <v>98703</v>
      </c>
      <c r="F6684">
        <v>586</v>
      </c>
      <c r="G6684" t="s">
        <v>14</v>
      </c>
      <c r="H6684" t="s">
        <v>14</v>
      </c>
      <c r="I6684" t="s">
        <v>20</v>
      </c>
      <c r="J6684" s="14">
        <v>3513.6</v>
      </c>
      <c r="K6684" s="7">
        <v>3660</v>
      </c>
      <c r="L6684">
        <v>3</v>
      </c>
      <c r="M6684" t="s">
        <v>34</v>
      </c>
    </row>
    <row r="6685" spans="1:13" x14ac:dyDescent="0.2">
      <c r="A6685" t="str">
        <f>'Applications (Cleaned)'!A6685</f>
        <v>8265597</v>
      </c>
      <c r="B6685" t="str">
        <f>'Applications (Cleaned)'!B6685</f>
        <v>1061</v>
      </c>
      <c r="D6685" t="s">
        <v>13</v>
      </c>
      <c r="E6685" s="7">
        <v>31810</v>
      </c>
      <c r="F6685">
        <v>590</v>
      </c>
      <c r="G6685" t="s">
        <v>14</v>
      </c>
      <c r="H6685" t="s">
        <v>26</v>
      </c>
      <c r="I6685" t="s">
        <v>33</v>
      </c>
      <c r="J6685" s="14">
        <v>2879.52</v>
      </c>
      <c r="K6685" s="7">
        <v>3428</v>
      </c>
      <c r="L6685">
        <v>3</v>
      </c>
      <c r="M6685" t="s">
        <v>47</v>
      </c>
    </row>
    <row r="6686" spans="1:13" x14ac:dyDescent="0.2">
      <c r="A6686" t="str">
        <f>'Applications (Cleaned)'!A6686</f>
        <v>8267923</v>
      </c>
      <c r="B6686" t="str">
        <f>'Applications (Cleaned)'!B6686</f>
        <v>0649</v>
      </c>
      <c r="C6686" s="10">
        <v>45527</v>
      </c>
      <c r="D6686" t="s">
        <v>37</v>
      </c>
      <c r="E6686" s="7">
        <v>149410</v>
      </c>
      <c r="F6686">
        <v>723</v>
      </c>
      <c r="G6686" t="s">
        <v>14</v>
      </c>
      <c r="H6686" t="s">
        <v>14</v>
      </c>
      <c r="I6686" t="s">
        <v>16</v>
      </c>
      <c r="J6686" s="14">
        <v>2212.56</v>
      </c>
      <c r="K6686" s="7">
        <v>2634</v>
      </c>
      <c r="L6686">
        <v>5</v>
      </c>
      <c r="M6686" t="s">
        <v>28</v>
      </c>
    </row>
    <row r="6687" spans="1:13" x14ac:dyDescent="0.2">
      <c r="A6687" t="str">
        <f>'Applications (Cleaned)'!A6687</f>
        <v>8267980</v>
      </c>
      <c r="B6687" t="str">
        <f>'Applications (Cleaned)'!B6687</f>
        <v>0268</v>
      </c>
      <c r="D6687" t="s">
        <v>19</v>
      </c>
      <c r="E6687" s="7">
        <v>2452</v>
      </c>
      <c r="F6687">
        <v>664</v>
      </c>
      <c r="G6687" t="s">
        <v>14</v>
      </c>
      <c r="H6687" t="s">
        <v>26</v>
      </c>
      <c r="I6687" t="s">
        <v>16</v>
      </c>
      <c r="J6687" s="14">
        <v>4243.2</v>
      </c>
      <c r="K6687" s="7">
        <v>7072</v>
      </c>
      <c r="L6687">
        <v>4</v>
      </c>
      <c r="M6687" t="s">
        <v>47</v>
      </c>
    </row>
    <row r="6688" spans="1:13" x14ac:dyDescent="0.2">
      <c r="A6688" t="str">
        <f>'Applications (Cleaned)'!A6688</f>
        <v>8269311</v>
      </c>
      <c r="B6688" t="str">
        <f>'Applications (Cleaned)'!B6688</f>
        <v>0841</v>
      </c>
      <c r="C6688" s="10">
        <v>44170</v>
      </c>
      <c r="D6688" t="s">
        <v>29</v>
      </c>
      <c r="E6688" s="7">
        <v>30777</v>
      </c>
      <c r="F6688">
        <v>689</v>
      </c>
      <c r="G6688" t="s">
        <v>14</v>
      </c>
      <c r="H6688" t="s">
        <v>14</v>
      </c>
      <c r="I6688" t="s">
        <v>20</v>
      </c>
      <c r="J6688" s="14">
        <v>2335.3200000000002</v>
      </c>
      <c r="K6688" s="7">
        <v>2994</v>
      </c>
      <c r="L6688">
        <v>1</v>
      </c>
    </row>
    <row r="6689" spans="1:13" x14ac:dyDescent="0.2">
      <c r="A6689" t="str">
        <f>'Applications (Cleaned)'!A6689</f>
        <v>8270543</v>
      </c>
      <c r="B6689" t="str">
        <f>'Applications (Cleaned)'!B6689</f>
        <v>0060</v>
      </c>
      <c r="C6689" s="10">
        <v>45180</v>
      </c>
      <c r="D6689" t="s">
        <v>13</v>
      </c>
      <c r="E6689" s="7">
        <v>201621</v>
      </c>
      <c r="G6689" t="s">
        <v>14</v>
      </c>
      <c r="H6689" t="s">
        <v>14</v>
      </c>
      <c r="I6689" t="s">
        <v>33</v>
      </c>
      <c r="J6689" s="14">
        <v>906.36</v>
      </c>
      <c r="K6689" s="7">
        <v>1162</v>
      </c>
      <c r="L6689">
        <v>2</v>
      </c>
      <c r="M6689" t="s">
        <v>41</v>
      </c>
    </row>
    <row r="6690" spans="1:13" x14ac:dyDescent="0.2">
      <c r="A6690" t="str">
        <f>'Applications (Cleaned)'!A6690</f>
        <v>8272469</v>
      </c>
      <c r="B6690" t="str">
        <f>'Applications (Cleaned)'!B6690</f>
        <v>1277</v>
      </c>
      <c r="C6690" s="10">
        <v>45588</v>
      </c>
      <c r="D6690" t="s">
        <v>23</v>
      </c>
      <c r="E6690" s="7">
        <v>31549</v>
      </c>
      <c r="F6690">
        <v>731</v>
      </c>
      <c r="G6690" t="s">
        <v>14</v>
      </c>
      <c r="H6690" t="s">
        <v>26</v>
      </c>
      <c r="I6690" t="s">
        <v>16</v>
      </c>
      <c r="J6690" s="14">
        <v>1205.8800000000001</v>
      </c>
      <c r="K6690" s="7">
        <v>1546</v>
      </c>
      <c r="L6690">
        <v>3</v>
      </c>
      <c r="M6690" t="s">
        <v>41</v>
      </c>
    </row>
    <row r="6691" spans="1:13" x14ac:dyDescent="0.2">
      <c r="A6691" t="str">
        <f>'Applications (Cleaned)'!A6691</f>
        <v>8273802</v>
      </c>
      <c r="B6691" t="str">
        <f>'Applications (Cleaned)'!B6691</f>
        <v>1015</v>
      </c>
      <c r="C6691" s="10">
        <v>45395</v>
      </c>
      <c r="D6691" t="s">
        <v>37</v>
      </c>
      <c r="E6691" s="7">
        <v>123692</v>
      </c>
      <c r="F6691">
        <v>678</v>
      </c>
      <c r="G6691" t="s">
        <v>14</v>
      </c>
      <c r="H6691" t="s">
        <v>26</v>
      </c>
      <c r="I6691" t="s">
        <v>16</v>
      </c>
      <c r="J6691" s="14">
        <v>4450.68</v>
      </c>
      <c r="K6691" s="7">
        <v>5706</v>
      </c>
      <c r="L6691">
        <v>3</v>
      </c>
      <c r="M6691" t="s">
        <v>52</v>
      </c>
    </row>
    <row r="6692" spans="1:13" x14ac:dyDescent="0.2">
      <c r="A6692" t="str">
        <f>'Applications (Cleaned)'!A6692</f>
        <v>8273948</v>
      </c>
      <c r="B6692" t="str">
        <f>'Applications (Cleaned)'!B6692</f>
        <v>0380</v>
      </c>
      <c r="D6692" t="s">
        <v>32</v>
      </c>
      <c r="E6692" s="7">
        <v>230158</v>
      </c>
      <c r="G6692" t="s">
        <v>14</v>
      </c>
      <c r="H6692" t="s">
        <v>26</v>
      </c>
      <c r="I6692" t="s">
        <v>16</v>
      </c>
      <c r="J6692" s="14">
        <v>4376.3999999999996</v>
      </c>
      <c r="K6692" s="7">
        <v>5210</v>
      </c>
      <c r="L6692">
        <v>1</v>
      </c>
    </row>
    <row r="6693" spans="1:13" x14ac:dyDescent="0.2">
      <c r="A6693" t="str">
        <f>'Applications (Cleaned)'!A6693</f>
        <v>8275292</v>
      </c>
      <c r="B6693" t="str">
        <f>'Applications (Cleaned)'!B6693</f>
        <v>0163</v>
      </c>
      <c r="C6693" s="10">
        <v>44967</v>
      </c>
      <c r="D6693" t="s">
        <v>32</v>
      </c>
      <c r="E6693" s="7">
        <v>119861</v>
      </c>
      <c r="F6693">
        <v>727</v>
      </c>
      <c r="G6693" t="s">
        <v>14</v>
      </c>
      <c r="H6693" t="s">
        <v>14</v>
      </c>
      <c r="I6693" t="s">
        <v>20</v>
      </c>
      <c r="J6693" s="14">
        <v>4807.68</v>
      </c>
      <c r="K6693" s="7">
        <v>5008</v>
      </c>
      <c r="L6693">
        <v>1</v>
      </c>
      <c r="M6693" t="s">
        <v>34</v>
      </c>
    </row>
    <row r="6694" spans="1:13" x14ac:dyDescent="0.2">
      <c r="A6694" t="str">
        <f>'Applications (Cleaned)'!A6694</f>
        <v>8277080</v>
      </c>
      <c r="B6694" t="str">
        <f>'Applications (Cleaned)'!B6694</f>
        <v>0014</v>
      </c>
      <c r="C6694" s="10">
        <v>44390</v>
      </c>
      <c r="D6694" t="s">
        <v>23</v>
      </c>
      <c r="E6694" s="7">
        <v>125542</v>
      </c>
      <c r="G6694" t="s">
        <v>14</v>
      </c>
      <c r="H6694" t="s">
        <v>14</v>
      </c>
      <c r="I6694" t="s">
        <v>20</v>
      </c>
      <c r="J6694" s="14">
        <v>1430.22</v>
      </c>
      <c r="K6694" s="7">
        <v>2167</v>
      </c>
      <c r="L6694">
        <v>5</v>
      </c>
    </row>
    <row r="6695" spans="1:13" x14ac:dyDescent="0.2">
      <c r="A6695" t="str">
        <f>'Applications (Cleaned)'!A6695</f>
        <v>8277749</v>
      </c>
      <c r="B6695" t="str">
        <f>'Applications (Cleaned)'!B6695</f>
        <v>0424</v>
      </c>
      <c r="C6695" s="10">
        <v>44990</v>
      </c>
      <c r="D6695" t="s">
        <v>29</v>
      </c>
      <c r="E6695" s="7">
        <v>50170</v>
      </c>
      <c r="G6695" t="s">
        <v>26</v>
      </c>
      <c r="H6695" t="s">
        <v>14</v>
      </c>
      <c r="I6695" t="s">
        <v>24</v>
      </c>
      <c r="J6695" s="14">
        <v>826.2</v>
      </c>
      <c r="K6695" s="7">
        <v>1377</v>
      </c>
      <c r="L6695">
        <v>4</v>
      </c>
      <c r="M6695" t="s">
        <v>17</v>
      </c>
    </row>
    <row r="6696" spans="1:13" x14ac:dyDescent="0.2">
      <c r="A6696" t="str">
        <f>'Applications (Cleaned)'!A6696</f>
        <v>8277777</v>
      </c>
      <c r="B6696" t="str">
        <f>'Applications (Cleaned)'!B6696</f>
        <v>0799</v>
      </c>
      <c r="C6696" s="10">
        <v>45207</v>
      </c>
      <c r="D6696" t="s">
        <v>32</v>
      </c>
      <c r="E6696" s="7">
        <v>39087</v>
      </c>
      <c r="F6696">
        <v>739</v>
      </c>
      <c r="G6696" t="s">
        <v>26</v>
      </c>
      <c r="H6696" t="s">
        <v>26</v>
      </c>
      <c r="I6696" t="s">
        <v>20</v>
      </c>
      <c r="J6696" s="14">
        <v>2440.3200000000002</v>
      </c>
      <c r="K6696" s="7">
        <v>2542</v>
      </c>
      <c r="L6696">
        <v>3</v>
      </c>
      <c r="M6696" t="s">
        <v>34</v>
      </c>
    </row>
    <row r="6697" spans="1:13" x14ac:dyDescent="0.2">
      <c r="A6697" t="str">
        <f>'Applications (Cleaned)'!A6697</f>
        <v>8279804</v>
      </c>
      <c r="B6697" t="str">
        <f>'Applications (Cleaned)'!B6697</f>
        <v>1298</v>
      </c>
      <c r="C6697" s="10">
        <v>44355</v>
      </c>
      <c r="D6697" t="s">
        <v>29</v>
      </c>
      <c r="E6697" s="7">
        <v>76681</v>
      </c>
      <c r="F6697">
        <v>731</v>
      </c>
      <c r="G6697" t="s">
        <v>14</v>
      </c>
      <c r="H6697" t="s">
        <v>26</v>
      </c>
      <c r="I6697" t="s">
        <v>20</v>
      </c>
      <c r="J6697" s="14">
        <v>804</v>
      </c>
      <c r="K6697" s="7">
        <v>1340</v>
      </c>
      <c r="L6697">
        <v>1</v>
      </c>
      <c r="M6697" t="s">
        <v>17</v>
      </c>
    </row>
    <row r="6698" spans="1:13" x14ac:dyDescent="0.2">
      <c r="A6698" t="str">
        <f>'Applications (Cleaned)'!A6698</f>
        <v>8280691</v>
      </c>
      <c r="B6698" t="str">
        <f>'Applications (Cleaned)'!B6698</f>
        <v>1004</v>
      </c>
      <c r="C6698" s="10">
        <v>44136</v>
      </c>
      <c r="D6698" t="s">
        <v>29</v>
      </c>
      <c r="E6698" s="7">
        <v>39202</v>
      </c>
      <c r="F6698">
        <v>811</v>
      </c>
      <c r="G6698" t="s">
        <v>14</v>
      </c>
      <c r="H6698" t="s">
        <v>26</v>
      </c>
      <c r="I6698" t="s">
        <v>20</v>
      </c>
      <c r="J6698" s="14">
        <v>5247.36</v>
      </c>
      <c r="K6698" s="7">
        <v>5466</v>
      </c>
      <c r="L6698">
        <v>2</v>
      </c>
    </row>
    <row r="6699" spans="1:13" x14ac:dyDescent="0.2">
      <c r="A6699" t="str">
        <f>'Applications (Cleaned)'!A6699</f>
        <v>8281534</v>
      </c>
      <c r="B6699" t="str">
        <f>'Applications (Cleaned)'!B6699</f>
        <v>0827</v>
      </c>
      <c r="C6699" s="10">
        <v>44254</v>
      </c>
      <c r="D6699" t="s">
        <v>23</v>
      </c>
      <c r="E6699" s="7">
        <v>169588</v>
      </c>
      <c r="F6699">
        <v>732</v>
      </c>
      <c r="G6699" t="s">
        <v>14</v>
      </c>
      <c r="H6699" t="s">
        <v>14</v>
      </c>
      <c r="I6699" t="s">
        <v>20</v>
      </c>
      <c r="J6699" s="14">
        <v>4120.32</v>
      </c>
      <c r="K6699" s="7">
        <v>4292</v>
      </c>
      <c r="L6699">
        <v>1</v>
      </c>
    </row>
    <row r="6700" spans="1:13" x14ac:dyDescent="0.2">
      <c r="A6700" t="str">
        <f>'Applications (Cleaned)'!A6700</f>
        <v>8282090</v>
      </c>
      <c r="B6700" t="str">
        <f>'Applications (Cleaned)'!B6700</f>
        <v>1288</v>
      </c>
      <c r="C6700" s="10">
        <v>44649</v>
      </c>
      <c r="D6700" t="s">
        <v>27</v>
      </c>
      <c r="E6700" s="7">
        <v>163271</v>
      </c>
      <c r="F6700">
        <v>335</v>
      </c>
      <c r="G6700" t="s">
        <v>14</v>
      </c>
      <c r="H6700" t="s">
        <v>14</v>
      </c>
      <c r="I6700" t="s">
        <v>16</v>
      </c>
      <c r="J6700" s="14">
        <v>1578.6</v>
      </c>
      <c r="K6700" s="7">
        <v>2631</v>
      </c>
      <c r="L6700">
        <v>3</v>
      </c>
      <c r="M6700" t="s">
        <v>25</v>
      </c>
    </row>
    <row r="6701" spans="1:13" x14ac:dyDescent="0.2">
      <c r="A6701" t="str">
        <f>'Applications (Cleaned)'!A6701</f>
        <v>8283923</v>
      </c>
      <c r="B6701" t="str">
        <f>'Applications (Cleaned)'!B6701</f>
        <v>0295</v>
      </c>
      <c r="C6701" s="10">
        <v>44992</v>
      </c>
      <c r="D6701" t="s">
        <v>32</v>
      </c>
      <c r="E6701" s="7">
        <v>82422</v>
      </c>
      <c r="F6701">
        <v>850</v>
      </c>
      <c r="G6701" t="s">
        <v>14</v>
      </c>
      <c r="H6701" t="s">
        <v>26</v>
      </c>
      <c r="I6701" t="s">
        <v>16</v>
      </c>
      <c r="J6701" s="14">
        <v>4067.7</v>
      </c>
      <c r="K6701" s="7">
        <v>5215</v>
      </c>
      <c r="L6701">
        <v>5</v>
      </c>
    </row>
    <row r="6702" spans="1:13" x14ac:dyDescent="0.2">
      <c r="A6702" t="str">
        <f>'Applications (Cleaned)'!A6702</f>
        <v>8284946</v>
      </c>
      <c r="B6702" t="str">
        <f>'Applications (Cleaned)'!B6702</f>
        <v>1383</v>
      </c>
      <c r="C6702" s="10">
        <v>43943</v>
      </c>
      <c r="D6702" t="s">
        <v>29</v>
      </c>
      <c r="E6702" s="7">
        <v>53306</v>
      </c>
      <c r="F6702">
        <v>747</v>
      </c>
      <c r="G6702" t="s">
        <v>14</v>
      </c>
      <c r="H6702" t="s">
        <v>26</v>
      </c>
      <c r="I6702" t="s">
        <v>20</v>
      </c>
      <c r="J6702" s="14">
        <v>1834.8</v>
      </c>
      <c r="K6702" s="7">
        <v>3058</v>
      </c>
      <c r="L6702">
        <v>2</v>
      </c>
      <c r="M6702" t="s">
        <v>41</v>
      </c>
    </row>
    <row r="6703" spans="1:13" x14ac:dyDescent="0.2">
      <c r="A6703" t="str">
        <f>'Applications (Cleaned)'!A6703</f>
        <v>8288027</v>
      </c>
      <c r="B6703" t="str">
        <f>'Applications (Cleaned)'!B6703</f>
        <v>0085</v>
      </c>
      <c r="C6703" s="10">
        <v>44333</v>
      </c>
      <c r="D6703" t="s">
        <v>23</v>
      </c>
      <c r="E6703" s="7">
        <v>4986</v>
      </c>
      <c r="F6703">
        <v>764</v>
      </c>
      <c r="G6703" t="s">
        <v>14</v>
      </c>
      <c r="H6703" t="s">
        <v>14</v>
      </c>
      <c r="I6703" t="s">
        <v>16</v>
      </c>
      <c r="J6703" s="14">
        <v>1209</v>
      </c>
      <c r="K6703" s="7">
        <v>1550</v>
      </c>
      <c r="L6703">
        <v>2</v>
      </c>
      <c r="M6703" t="s">
        <v>35</v>
      </c>
    </row>
    <row r="6704" spans="1:13" x14ac:dyDescent="0.2">
      <c r="A6704" t="str">
        <f>'Applications (Cleaned)'!A6704</f>
        <v>8288182</v>
      </c>
      <c r="B6704" t="str">
        <f>'Applications (Cleaned)'!B6704</f>
        <v>0675</v>
      </c>
      <c r="C6704" s="10">
        <v>44309</v>
      </c>
      <c r="D6704" t="s">
        <v>23</v>
      </c>
      <c r="E6704" s="7">
        <v>71998</v>
      </c>
      <c r="F6704">
        <v>754</v>
      </c>
      <c r="G6704" t="s">
        <v>26</v>
      </c>
      <c r="H6704" t="s">
        <v>14</v>
      </c>
      <c r="I6704" t="s">
        <v>16</v>
      </c>
      <c r="J6704" s="14">
        <v>3614.4</v>
      </c>
      <c r="K6704" s="7">
        <v>3765</v>
      </c>
      <c r="L6704">
        <v>2</v>
      </c>
      <c r="M6704" t="s">
        <v>34</v>
      </c>
    </row>
    <row r="6705" spans="1:13" x14ac:dyDescent="0.2">
      <c r="A6705" t="str">
        <f>'Applications (Cleaned)'!A6705</f>
        <v>8288249</v>
      </c>
      <c r="B6705" t="str">
        <f>'Applications (Cleaned)'!B6705</f>
        <v>1394</v>
      </c>
      <c r="C6705" s="10">
        <v>43980</v>
      </c>
      <c r="D6705" t="s">
        <v>27</v>
      </c>
      <c r="E6705" s="7">
        <v>92034</v>
      </c>
      <c r="F6705">
        <v>324</v>
      </c>
      <c r="G6705" t="s">
        <v>14</v>
      </c>
      <c r="H6705" t="s">
        <v>14</v>
      </c>
      <c r="I6705" t="s">
        <v>20</v>
      </c>
      <c r="J6705" s="14">
        <v>1058.6400000000001</v>
      </c>
      <c r="K6705" s="7">
        <v>1604</v>
      </c>
      <c r="L6705">
        <v>3</v>
      </c>
    </row>
    <row r="6706" spans="1:13" x14ac:dyDescent="0.2">
      <c r="A6706" t="str">
        <f>'Applications (Cleaned)'!A6706</f>
        <v>8288676</v>
      </c>
      <c r="B6706" t="str">
        <f>'Applications (Cleaned)'!B6706</f>
        <v>1212</v>
      </c>
      <c r="C6706" s="10">
        <v>45156</v>
      </c>
      <c r="D6706" t="s">
        <v>19</v>
      </c>
      <c r="E6706" s="7">
        <v>44029</v>
      </c>
      <c r="F6706">
        <v>649</v>
      </c>
      <c r="G6706" t="s">
        <v>14</v>
      </c>
      <c r="H6706" t="s">
        <v>14</v>
      </c>
      <c r="I6706" t="s">
        <v>46</v>
      </c>
      <c r="J6706" s="14">
        <v>952.38</v>
      </c>
      <c r="K6706" s="7">
        <v>1443</v>
      </c>
      <c r="L6706">
        <v>2</v>
      </c>
      <c r="M6706" t="s">
        <v>21</v>
      </c>
    </row>
    <row r="6707" spans="1:13" x14ac:dyDescent="0.2">
      <c r="A6707" t="str">
        <f>'Applications (Cleaned)'!A6707</f>
        <v>8289636</v>
      </c>
      <c r="B6707" t="str">
        <f>'Applications (Cleaned)'!B6707</f>
        <v>1089</v>
      </c>
      <c r="C6707" s="10">
        <v>44620</v>
      </c>
      <c r="D6707" t="s">
        <v>27</v>
      </c>
      <c r="E6707" s="7">
        <v>30046</v>
      </c>
      <c r="F6707">
        <v>698</v>
      </c>
      <c r="G6707" t="s">
        <v>26</v>
      </c>
      <c r="H6707" t="s">
        <v>26</v>
      </c>
      <c r="I6707" t="s">
        <v>20</v>
      </c>
      <c r="J6707" s="14">
        <v>2103.36</v>
      </c>
      <c r="K6707" s="7">
        <v>0</v>
      </c>
      <c r="L6707">
        <v>3</v>
      </c>
    </row>
    <row r="6708" spans="1:13" x14ac:dyDescent="0.2">
      <c r="A6708" t="str">
        <f>'Applications (Cleaned)'!A6708</f>
        <v>8289660</v>
      </c>
      <c r="B6708" t="str">
        <f>'Applications (Cleaned)'!B6708</f>
        <v>0533</v>
      </c>
      <c r="C6708" s="10">
        <v>44166</v>
      </c>
      <c r="D6708" t="s">
        <v>29</v>
      </c>
      <c r="E6708" s="7">
        <v>153918</v>
      </c>
      <c r="G6708" t="s">
        <v>14</v>
      </c>
      <c r="H6708" t="s">
        <v>14</v>
      </c>
      <c r="I6708" t="s">
        <v>24</v>
      </c>
      <c r="J6708" s="14">
        <v>1836.6</v>
      </c>
      <c r="K6708" s="7">
        <v>3061</v>
      </c>
      <c r="L6708">
        <v>1</v>
      </c>
      <c r="M6708" t="s">
        <v>47</v>
      </c>
    </row>
    <row r="6709" spans="1:13" x14ac:dyDescent="0.2">
      <c r="A6709" t="str">
        <f>'Applications (Cleaned)'!A6709</f>
        <v>8290276</v>
      </c>
      <c r="B6709" t="str">
        <f>'Applications (Cleaned)'!B6709</f>
        <v>0839</v>
      </c>
      <c r="C6709" s="10">
        <v>44417</v>
      </c>
      <c r="D6709" t="s">
        <v>37</v>
      </c>
      <c r="E6709" s="7">
        <v>105411</v>
      </c>
      <c r="F6709">
        <v>779</v>
      </c>
      <c r="G6709" t="s">
        <v>14</v>
      </c>
      <c r="H6709" t="s">
        <v>26</v>
      </c>
      <c r="I6709" t="s">
        <v>20</v>
      </c>
      <c r="J6709" s="14">
        <v>2830.74</v>
      </c>
      <c r="K6709" s="7">
        <v>4289</v>
      </c>
      <c r="L6709">
        <v>4</v>
      </c>
    </row>
    <row r="6710" spans="1:13" x14ac:dyDescent="0.2">
      <c r="A6710" t="str">
        <f>'Applications (Cleaned)'!A6710</f>
        <v>8291503</v>
      </c>
      <c r="B6710" t="str">
        <f>'Applications (Cleaned)'!B6710</f>
        <v>1665</v>
      </c>
      <c r="D6710" t="s">
        <v>23</v>
      </c>
      <c r="E6710" s="7">
        <v>265031</v>
      </c>
      <c r="F6710">
        <v>815</v>
      </c>
      <c r="G6710" t="s">
        <v>14</v>
      </c>
      <c r="H6710" t="s">
        <v>26</v>
      </c>
      <c r="I6710" t="s">
        <v>20</v>
      </c>
      <c r="J6710" s="14">
        <v>4348.8</v>
      </c>
      <c r="K6710" s="7">
        <v>4530</v>
      </c>
      <c r="L6710">
        <v>5</v>
      </c>
      <c r="M6710" t="s">
        <v>34</v>
      </c>
    </row>
    <row r="6711" spans="1:13" x14ac:dyDescent="0.2">
      <c r="A6711" t="str">
        <f>'Applications (Cleaned)'!A6711</f>
        <v>8292837</v>
      </c>
      <c r="B6711" t="str">
        <f>'Applications (Cleaned)'!B6711</f>
        <v>0034</v>
      </c>
      <c r="C6711" s="10">
        <v>45278</v>
      </c>
      <c r="D6711" t="s">
        <v>37</v>
      </c>
      <c r="E6711" s="7">
        <v>83183</v>
      </c>
      <c r="F6711">
        <v>621</v>
      </c>
      <c r="G6711" t="s">
        <v>14</v>
      </c>
      <c r="H6711" t="s">
        <v>14</v>
      </c>
      <c r="I6711" t="s">
        <v>24</v>
      </c>
      <c r="J6711" s="14">
        <v>1374.72</v>
      </c>
      <c r="K6711" s="7">
        <v>1432</v>
      </c>
      <c r="L6711">
        <v>4</v>
      </c>
      <c r="M6711" t="s">
        <v>21</v>
      </c>
    </row>
    <row r="6712" spans="1:13" x14ac:dyDescent="0.2">
      <c r="A6712" t="str">
        <f>'Applications (Cleaned)'!A6712</f>
        <v>8298498</v>
      </c>
      <c r="B6712" t="str">
        <f>'Applications (Cleaned)'!B6712</f>
        <v>1055</v>
      </c>
      <c r="C6712" s="10">
        <v>45112</v>
      </c>
      <c r="D6712" t="s">
        <v>32</v>
      </c>
      <c r="E6712" s="7">
        <v>178254</v>
      </c>
      <c r="F6712">
        <v>636</v>
      </c>
      <c r="G6712" t="s">
        <v>26</v>
      </c>
      <c r="H6712" t="s">
        <v>14</v>
      </c>
      <c r="I6712" t="s">
        <v>20</v>
      </c>
      <c r="J6712" s="14">
        <v>4598.1000000000004</v>
      </c>
      <c r="K6712" s="7">
        <v>5895</v>
      </c>
      <c r="L6712">
        <v>4</v>
      </c>
      <c r="M6712" t="s">
        <v>34</v>
      </c>
    </row>
    <row r="6713" spans="1:13" x14ac:dyDescent="0.2">
      <c r="A6713" t="str">
        <f>'Applications (Cleaned)'!A6713</f>
        <v>8299371</v>
      </c>
      <c r="B6713" t="str">
        <f>'Applications (Cleaned)'!B6713</f>
        <v>1477</v>
      </c>
      <c r="C6713" s="10">
        <v>44593</v>
      </c>
      <c r="D6713" t="s">
        <v>19</v>
      </c>
      <c r="E6713" s="7">
        <v>89575</v>
      </c>
      <c r="F6713">
        <v>746</v>
      </c>
      <c r="G6713" t="s">
        <v>14</v>
      </c>
      <c r="H6713" t="s">
        <v>26</v>
      </c>
      <c r="I6713" t="s">
        <v>33</v>
      </c>
      <c r="J6713" s="14">
        <v>3955.2</v>
      </c>
      <c r="K6713" s="7">
        <v>4120</v>
      </c>
      <c r="L6713">
        <v>4</v>
      </c>
    </row>
    <row r="6714" spans="1:13" x14ac:dyDescent="0.2">
      <c r="A6714" t="str">
        <f>'Applications (Cleaned)'!A6714</f>
        <v>8299903</v>
      </c>
      <c r="B6714" t="str">
        <f>'Applications (Cleaned)'!B6714</f>
        <v>0731</v>
      </c>
      <c r="C6714" s="10">
        <v>44933</v>
      </c>
      <c r="D6714" t="s">
        <v>19</v>
      </c>
      <c r="E6714" s="7">
        <v>147728</v>
      </c>
      <c r="G6714" t="s">
        <v>26</v>
      </c>
      <c r="H6714" t="s">
        <v>14</v>
      </c>
      <c r="I6714" t="s">
        <v>20</v>
      </c>
      <c r="J6714" s="14">
        <v>1248.72</v>
      </c>
      <c r="K6714" s="7">
        <v>1892</v>
      </c>
      <c r="L6714">
        <v>4</v>
      </c>
      <c r="M6714" t="s">
        <v>25</v>
      </c>
    </row>
    <row r="6715" spans="1:13" x14ac:dyDescent="0.2">
      <c r="A6715" t="str">
        <f>'Applications (Cleaned)'!A6715</f>
        <v>8303886</v>
      </c>
      <c r="B6715" t="str">
        <f>'Applications (Cleaned)'!B6715</f>
        <v>0244</v>
      </c>
      <c r="C6715" s="10">
        <v>44383</v>
      </c>
      <c r="D6715" t="s">
        <v>37</v>
      </c>
      <c r="E6715" s="7">
        <v>66729</v>
      </c>
      <c r="F6715">
        <v>721</v>
      </c>
      <c r="G6715" t="s">
        <v>14</v>
      </c>
      <c r="H6715" t="s">
        <v>14</v>
      </c>
      <c r="I6715" t="s">
        <v>16</v>
      </c>
      <c r="J6715" s="14">
        <v>1104</v>
      </c>
      <c r="K6715" s="7">
        <v>1840</v>
      </c>
      <c r="L6715">
        <v>4</v>
      </c>
      <c r="M6715" t="s">
        <v>25</v>
      </c>
    </row>
    <row r="6716" spans="1:13" x14ac:dyDescent="0.2">
      <c r="A6716" t="str">
        <f>'Applications (Cleaned)'!A6716</f>
        <v>8308511</v>
      </c>
      <c r="B6716" t="str">
        <f>'Applications (Cleaned)'!B6716</f>
        <v>0939</v>
      </c>
      <c r="C6716" s="10">
        <v>44045</v>
      </c>
      <c r="D6716" t="s">
        <v>32</v>
      </c>
      <c r="E6716" s="7">
        <v>154259</v>
      </c>
      <c r="F6716">
        <v>302</v>
      </c>
      <c r="G6716" t="s">
        <v>14</v>
      </c>
      <c r="H6716" t="s">
        <v>14</v>
      </c>
      <c r="I6716" t="s">
        <v>20</v>
      </c>
      <c r="J6716" s="14">
        <v>2304.96</v>
      </c>
      <c r="K6716" s="7">
        <v>2401</v>
      </c>
      <c r="L6716">
        <v>4</v>
      </c>
    </row>
    <row r="6717" spans="1:13" x14ac:dyDescent="0.2">
      <c r="A6717" t="str">
        <f>'Applications (Cleaned)'!A6717</f>
        <v>8308602</v>
      </c>
      <c r="B6717" t="str">
        <f>'Applications (Cleaned)'!B6717</f>
        <v>1747</v>
      </c>
      <c r="C6717" s="10">
        <v>45092</v>
      </c>
      <c r="D6717" t="s">
        <v>32</v>
      </c>
      <c r="E6717" s="7">
        <v>113300</v>
      </c>
      <c r="F6717">
        <v>676</v>
      </c>
      <c r="G6717" t="s">
        <v>26</v>
      </c>
      <c r="H6717" t="s">
        <v>26</v>
      </c>
      <c r="I6717" t="s">
        <v>46</v>
      </c>
      <c r="J6717" s="14">
        <v>3888.72</v>
      </c>
      <c r="K6717" s="7">
        <v>5892</v>
      </c>
      <c r="L6717">
        <v>5</v>
      </c>
    </row>
    <row r="6718" spans="1:13" x14ac:dyDescent="0.2">
      <c r="A6718" t="str">
        <f>'Applications (Cleaned)'!A6718</f>
        <v>8311589</v>
      </c>
      <c r="B6718" t="str">
        <f>'Applications (Cleaned)'!B6718</f>
        <v>1569</v>
      </c>
      <c r="C6718" s="10">
        <v>44601</v>
      </c>
      <c r="D6718" t="s">
        <v>37</v>
      </c>
      <c r="E6718" s="7">
        <v>139335</v>
      </c>
      <c r="F6718">
        <v>708</v>
      </c>
      <c r="G6718" t="s">
        <v>14</v>
      </c>
      <c r="H6718" t="s">
        <v>14</v>
      </c>
      <c r="I6718" t="s">
        <v>24</v>
      </c>
      <c r="J6718" s="14">
        <v>1264.2</v>
      </c>
      <c r="K6718" s="7">
        <v>1505</v>
      </c>
      <c r="L6718">
        <v>5</v>
      </c>
      <c r="M6718" t="s">
        <v>41</v>
      </c>
    </row>
    <row r="6719" spans="1:13" x14ac:dyDescent="0.2">
      <c r="A6719" t="str">
        <f>'Applications (Cleaned)'!A6719</f>
        <v>8314021</v>
      </c>
      <c r="B6719" t="str">
        <f>'Applications (Cleaned)'!B6719</f>
        <v>0821</v>
      </c>
      <c r="C6719" s="10">
        <v>44623</v>
      </c>
      <c r="D6719" t="s">
        <v>27</v>
      </c>
      <c r="E6719" s="7">
        <v>213601</v>
      </c>
      <c r="F6719">
        <v>789</v>
      </c>
      <c r="G6719" t="s">
        <v>14</v>
      </c>
      <c r="H6719" t="s">
        <v>26</v>
      </c>
      <c r="I6719" t="s">
        <v>46</v>
      </c>
      <c r="J6719" s="14">
        <v>2424</v>
      </c>
      <c r="K6719" s="7">
        <v>2525</v>
      </c>
      <c r="L6719">
        <v>3</v>
      </c>
      <c r="M6719" t="s">
        <v>47</v>
      </c>
    </row>
    <row r="6720" spans="1:13" x14ac:dyDescent="0.2">
      <c r="A6720" t="str">
        <f>'Applications (Cleaned)'!A6720</f>
        <v>8316392</v>
      </c>
      <c r="B6720" t="str">
        <f>'Applications (Cleaned)'!B6720</f>
        <v>0291</v>
      </c>
      <c r="C6720" s="10">
        <v>44145</v>
      </c>
      <c r="D6720" t="s">
        <v>19</v>
      </c>
      <c r="E6720" s="7">
        <v>244286</v>
      </c>
      <c r="F6720">
        <v>707</v>
      </c>
      <c r="G6720" t="s">
        <v>14</v>
      </c>
      <c r="H6720" t="s">
        <v>26</v>
      </c>
      <c r="I6720" t="s">
        <v>20</v>
      </c>
      <c r="J6720" s="14">
        <v>1537.92</v>
      </c>
      <c r="K6720" s="7">
        <v>1602</v>
      </c>
      <c r="L6720">
        <v>3</v>
      </c>
      <c r="M6720" t="s">
        <v>41</v>
      </c>
    </row>
    <row r="6721" spans="1:13" x14ac:dyDescent="0.2">
      <c r="A6721" t="str">
        <f>'Applications (Cleaned)'!A6721</f>
        <v>8316470</v>
      </c>
      <c r="B6721" t="str">
        <f>'Applications (Cleaned)'!B6721</f>
        <v>0784</v>
      </c>
      <c r="C6721" s="10">
        <v>44122</v>
      </c>
      <c r="D6721" t="s">
        <v>37</v>
      </c>
      <c r="E6721" s="7">
        <v>64337</v>
      </c>
      <c r="F6721">
        <v>586</v>
      </c>
      <c r="G6721" t="s">
        <v>14</v>
      </c>
      <c r="H6721" t="s">
        <v>26</v>
      </c>
      <c r="I6721" t="s">
        <v>16</v>
      </c>
      <c r="J6721" s="14">
        <v>2089.92</v>
      </c>
      <c r="K6721" s="7">
        <v>2488</v>
      </c>
      <c r="L6721">
        <v>5</v>
      </c>
    </row>
    <row r="6722" spans="1:13" x14ac:dyDescent="0.2">
      <c r="A6722" t="str">
        <f>'Applications (Cleaned)'!A6722</f>
        <v>8316489</v>
      </c>
      <c r="B6722" t="str">
        <f>'Applications (Cleaned)'!B6722</f>
        <v>1595</v>
      </c>
      <c r="C6722" s="10">
        <v>44981</v>
      </c>
      <c r="D6722" t="s">
        <v>19</v>
      </c>
      <c r="E6722" s="7">
        <v>235225</v>
      </c>
      <c r="F6722">
        <v>696</v>
      </c>
      <c r="G6722" t="s">
        <v>14</v>
      </c>
      <c r="H6722" t="s">
        <v>26</v>
      </c>
      <c r="I6722" t="s">
        <v>16</v>
      </c>
      <c r="J6722" s="14">
        <v>2480.64</v>
      </c>
      <c r="K6722" s="7">
        <v>2584</v>
      </c>
      <c r="L6722">
        <v>2</v>
      </c>
      <c r="M6722" t="s">
        <v>34</v>
      </c>
    </row>
    <row r="6723" spans="1:13" x14ac:dyDescent="0.2">
      <c r="A6723" t="str">
        <f>'Applications (Cleaned)'!A6723</f>
        <v>8317230</v>
      </c>
      <c r="B6723" t="str">
        <f>'Applications (Cleaned)'!B6723</f>
        <v>0964</v>
      </c>
      <c r="C6723" s="10">
        <v>44612</v>
      </c>
      <c r="D6723" t="s">
        <v>19</v>
      </c>
      <c r="E6723" s="7">
        <v>315014</v>
      </c>
      <c r="F6723">
        <v>764</v>
      </c>
      <c r="G6723" t="s">
        <v>14</v>
      </c>
      <c r="H6723" t="s">
        <v>14</v>
      </c>
      <c r="I6723" t="s">
        <v>24</v>
      </c>
      <c r="J6723" s="14">
        <v>2556</v>
      </c>
      <c r="K6723" s="7">
        <v>4260</v>
      </c>
      <c r="L6723">
        <v>1</v>
      </c>
      <c r="M6723" t="s">
        <v>47</v>
      </c>
    </row>
    <row r="6724" spans="1:13" x14ac:dyDescent="0.2">
      <c r="A6724" t="str">
        <f>'Applications (Cleaned)'!A6724</f>
        <v>8317668</v>
      </c>
      <c r="B6724" t="str">
        <f>'Applications (Cleaned)'!B6724</f>
        <v>0697</v>
      </c>
      <c r="C6724" s="10">
        <v>44585</v>
      </c>
      <c r="D6724" t="s">
        <v>29</v>
      </c>
      <c r="E6724" s="7">
        <v>66557</v>
      </c>
      <c r="F6724">
        <v>467</v>
      </c>
      <c r="G6724" t="s">
        <v>26</v>
      </c>
      <c r="H6724" t="s">
        <v>26</v>
      </c>
      <c r="I6724" t="s">
        <v>16</v>
      </c>
      <c r="J6724" s="14">
        <v>1949.4</v>
      </c>
      <c r="K6724" s="7">
        <v>3249</v>
      </c>
      <c r="L6724">
        <v>1</v>
      </c>
      <c r="M6724" t="s">
        <v>28</v>
      </c>
    </row>
    <row r="6725" spans="1:13" x14ac:dyDescent="0.2">
      <c r="A6725" t="str">
        <f>'Applications (Cleaned)'!A6725</f>
        <v>8318347</v>
      </c>
      <c r="B6725" t="str">
        <f>'Applications (Cleaned)'!B6725</f>
        <v>1189</v>
      </c>
      <c r="C6725" s="10">
        <v>45256</v>
      </c>
      <c r="D6725" t="s">
        <v>27</v>
      </c>
      <c r="E6725" s="7">
        <v>236664</v>
      </c>
      <c r="F6725">
        <v>782</v>
      </c>
      <c r="G6725" t="s">
        <v>14</v>
      </c>
      <c r="H6725" t="s">
        <v>14</v>
      </c>
      <c r="I6725" t="s">
        <v>33</v>
      </c>
      <c r="J6725" s="14">
        <v>3594.36</v>
      </c>
      <c r="K6725" s="7">
        <v>4279</v>
      </c>
      <c r="L6725">
        <v>5</v>
      </c>
      <c r="M6725" t="s">
        <v>52</v>
      </c>
    </row>
    <row r="6726" spans="1:13" x14ac:dyDescent="0.2">
      <c r="A6726" t="str">
        <f>'Applications (Cleaned)'!A6726</f>
        <v>8318832</v>
      </c>
      <c r="B6726" t="str">
        <f>'Applications (Cleaned)'!B6726</f>
        <v>1248</v>
      </c>
      <c r="C6726" s="10">
        <v>44716</v>
      </c>
      <c r="D6726" t="s">
        <v>29</v>
      </c>
      <c r="E6726" s="7">
        <v>85196</v>
      </c>
      <c r="F6726">
        <v>603</v>
      </c>
      <c r="G6726" t="s">
        <v>26</v>
      </c>
      <c r="H6726" t="s">
        <v>14</v>
      </c>
      <c r="I6726" t="s">
        <v>20</v>
      </c>
      <c r="J6726" s="14">
        <v>8044.8</v>
      </c>
      <c r="K6726" s="7">
        <v>8380</v>
      </c>
      <c r="L6726">
        <v>2</v>
      </c>
      <c r="M6726" t="s">
        <v>41</v>
      </c>
    </row>
    <row r="6727" spans="1:13" x14ac:dyDescent="0.2">
      <c r="A6727" t="str">
        <f>'Applications (Cleaned)'!A6727</f>
        <v>8325913</v>
      </c>
      <c r="B6727" t="str">
        <f>'Applications (Cleaned)'!B6727</f>
        <v>1193</v>
      </c>
      <c r="C6727" s="10">
        <v>45028</v>
      </c>
      <c r="D6727" t="s">
        <v>27</v>
      </c>
      <c r="E6727" s="7">
        <v>87949</v>
      </c>
      <c r="F6727">
        <v>371</v>
      </c>
      <c r="G6727" t="s">
        <v>14</v>
      </c>
      <c r="H6727" t="s">
        <v>14</v>
      </c>
      <c r="I6727" t="s">
        <v>20</v>
      </c>
      <c r="J6727" s="14">
        <v>4678.08</v>
      </c>
      <c r="K6727" s="7">
        <v>4873</v>
      </c>
      <c r="L6727">
        <v>4</v>
      </c>
    </row>
    <row r="6728" spans="1:13" x14ac:dyDescent="0.2">
      <c r="A6728" t="str">
        <f>'Applications (Cleaned)'!A6728</f>
        <v>8325986</v>
      </c>
      <c r="B6728" t="str">
        <f>'Applications (Cleaned)'!B6728</f>
        <v>0983</v>
      </c>
      <c r="C6728" s="10">
        <v>44125</v>
      </c>
      <c r="D6728" t="s">
        <v>27</v>
      </c>
      <c r="E6728" s="7">
        <v>20264</v>
      </c>
      <c r="F6728">
        <v>729</v>
      </c>
      <c r="G6728" t="s">
        <v>14</v>
      </c>
      <c r="H6728" t="s">
        <v>26</v>
      </c>
      <c r="I6728" t="s">
        <v>20</v>
      </c>
      <c r="J6728" s="14">
        <v>6537.72</v>
      </c>
      <c r="K6728" s="7">
        <v>7783</v>
      </c>
      <c r="L6728">
        <v>3</v>
      </c>
    </row>
    <row r="6729" spans="1:13" x14ac:dyDescent="0.2">
      <c r="A6729" t="str">
        <f>'Applications (Cleaned)'!A6729</f>
        <v>8326180</v>
      </c>
      <c r="B6729" t="str">
        <f>'Applications (Cleaned)'!B6729</f>
        <v>1272</v>
      </c>
      <c r="C6729" s="10">
        <v>44239</v>
      </c>
      <c r="D6729" t="s">
        <v>27</v>
      </c>
      <c r="E6729" s="7">
        <v>76940</v>
      </c>
      <c r="G6729" t="s">
        <v>14</v>
      </c>
      <c r="H6729" t="s">
        <v>14</v>
      </c>
      <c r="I6729" t="s">
        <v>16</v>
      </c>
      <c r="J6729" s="14">
        <v>2762.88</v>
      </c>
      <c r="K6729" s="7">
        <v>2878</v>
      </c>
      <c r="L6729">
        <v>1</v>
      </c>
      <c r="M6729" t="s">
        <v>25</v>
      </c>
    </row>
    <row r="6730" spans="1:13" x14ac:dyDescent="0.2">
      <c r="A6730" t="str">
        <f>'Applications (Cleaned)'!A6730</f>
        <v>8327161</v>
      </c>
      <c r="B6730" t="str">
        <f>'Applications (Cleaned)'!B6730</f>
        <v>0682</v>
      </c>
      <c r="C6730" s="10">
        <v>44543</v>
      </c>
      <c r="D6730" t="s">
        <v>37</v>
      </c>
      <c r="E6730" s="7">
        <v>222468</v>
      </c>
      <c r="F6730">
        <v>658</v>
      </c>
      <c r="G6730" t="s">
        <v>14</v>
      </c>
      <c r="H6730" t="s">
        <v>26</v>
      </c>
      <c r="I6730" t="s">
        <v>20</v>
      </c>
      <c r="J6730" s="14">
        <v>5364.84</v>
      </c>
      <c r="K6730" s="7">
        <v>6878</v>
      </c>
      <c r="L6730">
        <v>2</v>
      </c>
      <c r="M6730" t="s">
        <v>17</v>
      </c>
    </row>
    <row r="6731" spans="1:13" x14ac:dyDescent="0.2">
      <c r="A6731" t="str">
        <f>'Applications (Cleaned)'!A6731</f>
        <v>8328261</v>
      </c>
      <c r="B6731" t="str">
        <f>'Applications (Cleaned)'!B6731</f>
        <v>0089</v>
      </c>
      <c r="D6731" t="s">
        <v>19</v>
      </c>
      <c r="E6731" s="7">
        <v>106707</v>
      </c>
      <c r="G6731" t="s">
        <v>26</v>
      </c>
      <c r="H6731" t="s">
        <v>14</v>
      </c>
      <c r="I6731" t="s">
        <v>20</v>
      </c>
      <c r="J6731" s="14">
        <v>3073.92</v>
      </c>
      <c r="K6731" s="7">
        <v>3202</v>
      </c>
      <c r="L6731">
        <v>3</v>
      </c>
    </row>
    <row r="6732" spans="1:13" x14ac:dyDescent="0.2">
      <c r="A6732" t="str">
        <f>'Applications (Cleaned)'!A6732</f>
        <v>8331960</v>
      </c>
      <c r="B6732" t="str">
        <f>'Applications (Cleaned)'!B6732</f>
        <v>0031</v>
      </c>
      <c r="C6732" s="10">
        <v>44763</v>
      </c>
      <c r="D6732" t="s">
        <v>37</v>
      </c>
      <c r="E6732" s="7">
        <v>61960</v>
      </c>
      <c r="F6732">
        <v>697</v>
      </c>
      <c r="G6732" t="s">
        <v>14</v>
      </c>
      <c r="H6732" t="s">
        <v>14</v>
      </c>
      <c r="I6732" t="s">
        <v>16</v>
      </c>
      <c r="J6732" s="14">
        <v>2149.1999999999998</v>
      </c>
      <c r="K6732" s="7">
        <v>3582</v>
      </c>
      <c r="L6732">
        <v>2</v>
      </c>
      <c r="M6732" t="s">
        <v>28</v>
      </c>
    </row>
    <row r="6733" spans="1:13" x14ac:dyDescent="0.2">
      <c r="A6733" t="str">
        <f>'Applications (Cleaned)'!A6733</f>
        <v>8333869</v>
      </c>
      <c r="B6733" t="str">
        <f>'Applications (Cleaned)'!B6733</f>
        <v>1551</v>
      </c>
      <c r="C6733" s="10">
        <v>43846</v>
      </c>
      <c r="D6733" t="s">
        <v>29</v>
      </c>
      <c r="E6733" s="7">
        <v>28051</v>
      </c>
      <c r="F6733">
        <v>801</v>
      </c>
      <c r="G6733" t="s">
        <v>14</v>
      </c>
      <c r="H6733" t="s">
        <v>26</v>
      </c>
      <c r="I6733" t="s">
        <v>20</v>
      </c>
      <c r="J6733" s="14">
        <v>3148.32</v>
      </c>
      <c r="K6733" s="7">
        <v>3748</v>
      </c>
      <c r="L6733">
        <v>2</v>
      </c>
    </row>
    <row r="6734" spans="1:13" x14ac:dyDescent="0.2">
      <c r="A6734" t="str">
        <f>'Applications (Cleaned)'!A6734</f>
        <v>8334466</v>
      </c>
      <c r="B6734" t="str">
        <f>'Applications (Cleaned)'!B6734</f>
        <v>0813</v>
      </c>
      <c r="C6734" s="10">
        <v>45581</v>
      </c>
      <c r="D6734" t="s">
        <v>13</v>
      </c>
      <c r="E6734" s="7">
        <v>41225</v>
      </c>
      <c r="F6734">
        <v>381</v>
      </c>
      <c r="G6734" t="s">
        <v>26</v>
      </c>
      <c r="H6734" t="s">
        <v>14</v>
      </c>
      <c r="I6734" t="s">
        <v>16</v>
      </c>
      <c r="J6734" s="14">
        <v>2227.1999999999998</v>
      </c>
      <c r="K6734" s="7">
        <v>0</v>
      </c>
      <c r="L6734">
        <v>2</v>
      </c>
      <c r="M6734" t="s">
        <v>17</v>
      </c>
    </row>
    <row r="6735" spans="1:13" x14ac:dyDescent="0.2">
      <c r="A6735" t="str">
        <f>'Applications (Cleaned)'!A6735</f>
        <v>8334709</v>
      </c>
      <c r="B6735" t="str">
        <f>'Applications (Cleaned)'!B6735</f>
        <v>1240</v>
      </c>
      <c r="C6735" s="10">
        <v>44113</v>
      </c>
      <c r="D6735" t="s">
        <v>29</v>
      </c>
      <c r="E6735" s="7">
        <v>216221</v>
      </c>
      <c r="F6735">
        <v>715</v>
      </c>
      <c r="G6735" t="s">
        <v>14</v>
      </c>
      <c r="H6735" t="s">
        <v>26</v>
      </c>
      <c r="I6735" t="s">
        <v>24</v>
      </c>
      <c r="J6735" s="14">
        <v>3936.66</v>
      </c>
      <c r="K6735" s="7">
        <v>5047</v>
      </c>
      <c r="L6735">
        <v>5</v>
      </c>
      <c r="M6735" t="s">
        <v>41</v>
      </c>
    </row>
    <row r="6736" spans="1:13" x14ac:dyDescent="0.2">
      <c r="A6736" t="str">
        <f>'Applications (Cleaned)'!A6736</f>
        <v>8335561</v>
      </c>
      <c r="B6736" t="str">
        <f>'Applications (Cleaned)'!B6736</f>
        <v>0238</v>
      </c>
      <c r="C6736" s="10">
        <v>44725</v>
      </c>
      <c r="D6736" t="s">
        <v>27</v>
      </c>
      <c r="E6736" s="7">
        <v>164937</v>
      </c>
      <c r="F6736">
        <v>777</v>
      </c>
      <c r="G6736" t="s">
        <v>26</v>
      </c>
      <c r="H6736" t="s">
        <v>14</v>
      </c>
      <c r="I6736" t="s">
        <v>20</v>
      </c>
      <c r="J6736" s="14">
        <v>9830.34</v>
      </c>
      <c r="K6736" s="7">
        <v>0</v>
      </c>
      <c r="L6736">
        <v>4</v>
      </c>
      <c r="M6736" t="s">
        <v>31</v>
      </c>
    </row>
    <row r="6737" spans="1:13" x14ac:dyDescent="0.2">
      <c r="A6737" t="str">
        <f>'Applications (Cleaned)'!A6737</f>
        <v>8336378</v>
      </c>
      <c r="B6737" t="str">
        <f>'Applications (Cleaned)'!B6737</f>
        <v>1469</v>
      </c>
      <c r="C6737" s="10">
        <v>44794</v>
      </c>
      <c r="D6737" t="s">
        <v>27</v>
      </c>
      <c r="E6737" s="7">
        <v>97314</v>
      </c>
      <c r="F6737">
        <v>685</v>
      </c>
      <c r="G6737" t="s">
        <v>14</v>
      </c>
      <c r="H6737" t="s">
        <v>14</v>
      </c>
      <c r="I6737" t="s">
        <v>16</v>
      </c>
      <c r="J6737" s="14">
        <v>2145.7800000000002</v>
      </c>
      <c r="K6737" s="7">
        <v>2751</v>
      </c>
      <c r="L6737">
        <v>2</v>
      </c>
      <c r="M6737" t="s">
        <v>31</v>
      </c>
    </row>
    <row r="6738" spans="1:13" x14ac:dyDescent="0.2">
      <c r="A6738" t="str">
        <f>'Applications (Cleaned)'!A6738</f>
        <v>8339053</v>
      </c>
      <c r="B6738" t="str">
        <f>'Applications (Cleaned)'!B6738</f>
        <v>1166</v>
      </c>
      <c r="D6738" t="s">
        <v>19</v>
      </c>
      <c r="E6738" s="7">
        <v>94013</v>
      </c>
      <c r="F6738">
        <v>626</v>
      </c>
      <c r="G6738" t="s">
        <v>14</v>
      </c>
      <c r="H6738" t="s">
        <v>14</v>
      </c>
      <c r="I6738" t="s">
        <v>20</v>
      </c>
      <c r="J6738" s="14">
        <v>1502.28</v>
      </c>
      <c r="K6738" s="7">
        <v>1926</v>
      </c>
      <c r="L6738">
        <v>5</v>
      </c>
      <c r="M6738" t="s">
        <v>34</v>
      </c>
    </row>
    <row r="6739" spans="1:13" x14ac:dyDescent="0.2">
      <c r="A6739" t="str">
        <f>'Applications (Cleaned)'!A6739</f>
        <v>8339638</v>
      </c>
      <c r="B6739" t="str">
        <f>'Applications (Cleaned)'!B6739</f>
        <v>1286</v>
      </c>
      <c r="D6739" t="s">
        <v>29</v>
      </c>
      <c r="E6739" s="7">
        <v>28620</v>
      </c>
      <c r="F6739">
        <v>795</v>
      </c>
      <c r="G6739" t="s">
        <v>14</v>
      </c>
      <c r="H6739" t="s">
        <v>26</v>
      </c>
      <c r="I6739" t="s">
        <v>16</v>
      </c>
      <c r="J6739" s="14">
        <v>1890.84</v>
      </c>
      <c r="K6739" s="7">
        <v>2251</v>
      </c>
      <c r="L6739">
        <v>3</v>
      </c>
    </row>
    <row r="6740" spans="1:13" x14ac:dyDescent="0.2">
      <c r="A6740" t="str">
        <f>'Applications (Cleaned)'!A6740</f>
        <v>8340529</v>
      </c>
      <c r="B6740" t="str">
        <f>'Applications (Cleaned)'!B6740</f>
        <v>0436</v>
      </c>
      <c r="C6740" s="10">
        <v>44316</v>
      </c>
      <c r="D6740" t="s">
        <v>37</v>
      </c>
      <c r="E6740" s="7">
        <v>163233</v>
      </c>
      <c r="F6740">
        <v>314</v>
      </c>
      <c r="G6740" t="s">
        <v>14</v>
      </c>
      <c r="H6740" t="s">
        <v>26</v>
      </c>
      <c r="I6740" t="s">
        <v>20</v>
      </c>
      <c r="J6740" s="14">
        <v>3553.92</v>
      </c>
      <c r="K6740" s="7">
        <v>3702</v>
      </c>
      <c r="L6740">
        <v>5</v>
      </c>
      <c r="M6740" t="s">
        <v>31</v>
      </c>
    </row>
    <row r="6741" spans="1:13" x14ac:dyDescent="0.2">
      <c r="A6741" t="str">
        <f>'Applications (Cleaned)'!A6741</f>
        <v>8340759</v>
      </c>
      <c r="B6741" t="str">
        <f>'Applications (Cleaned)'!B6741</f>
        <v>1373</v>
      </c>
      <c r="C6741" s="10">
        <v>44192</v>
      </c>
      <c r="D6741" t="s">
        <v>32</v>
      </c>
      <c r="E6741" s="7">
        <v>124682</v>
      </c>
      <c r="F6741">
        <v>717</v>
      </c>
      <c r="G6741" t="s">
        <v>14</v>
      </c>
      <c r="H6741" t="s">
        <v>14</v>
      </c>
      <c r="I6741" t="s">
        <v>16</v>
      </c>
      <c r="J6741" s="14">
        <v>712.92</v>
      </c>
      <c r="K6741" s="7">
        <v>914</v>
      </c>
      <c r="L6741">
        <v>4</v>
      </c>
      <c r="M6741" t="s">
        <v>47</v>
      </c>
    </row>
    <row r="6742" spans="1:13" x14ac:dyDescent="0.2">
      <c r="A6742" t="str">
        <f>'Applications (Cleaned)'!A6742</f>
        <v>8342837</v>
      </c>
      <c r="B6742" t="str">
        <f>'Applications (Cleaned)'!B6742</f>
        <v>1763</v>
      </c>
      <c r="C6742" s="10">
        <v>45132</v>
      </c>
      <c r="D6742" t="s">
        <v>23</v>
      </c>
      <c r="E6742" s="7">
        <v>177987</v>
      </c>
      <c r="F6742">
        <v>771</v>
      </c>
      <c r="G6742" t="s">
        <v>14</v>
      </c>
      <c r="H6742" t="s">
        <v>26</v>
      </c>
      <c r="I6742" t="s">
        <v>24</v>
      </c>
      <c r="J6742" s="14">
        <v>3847.14</v>
      </c>
      <c r="K6742" s="7">
        <v>5829</v>
      </c>
      <c r="L6742">
        <v>4</v>
      </c>
    </row>
    <row r="6743" spans="1:13" x14ac:dyDescent="0.2">
      <c r="A6743" t="str">
        <f>'Applications (Cleaned)'!A6743</f>
        <v>8343297</v>
      </c>
      <c r="B6743" t="str">
        <f>'Applications (Cleaned)'!B6743</f>
        <v>1042</v>
      </c>
      <c r="C6743" s="10">
        <v>45058</v>
      </c>
      <c r="D6743" t="s">
        <v>23</v>
      </c>
      <c r="E6743" s="7">
        <v>240543</v>
      </c>
      <c r="F6743">
        <v>491</v>
      </c>
      <c r="G6743" t="s">
        <v>14</v>
      </c>
      <c r="H6743" t="s">
        <v>26</v>
      </c>
      <c r="I6743" t="s">
        <v>16</v>
      </c>
      <c r="J6743" s="14">
        <v>1824.42</v>
      </c>
      <c r="K6743" s="7">
        <v>2339</v>
      </c>
      <c r="L6743">
        <v>5</v>
      </c>
      <c r="M6743" t="s">
        <v>31</v>
      </c>
    </row>
    <row r="6744" spans="1:13" x14ac:dyDescent="0.2">
      <c r="A6744" t="str">
        <f>'Applications (Cleaned)'!A6744</f>
        <v>8343412</v>
      </c>
      <c r="B6744" t="str">
        <f>'Applications (Cleaned)'!B6744</f>
        <v>1457</v>
      </c>
      <c r="C6744" s="10">
        <v>45140</v>
      </c>
      <c r="D6744" t="s">
        <v>19</v>
      </c>
      <c r="E6744" s="7">
        <v>27103</v>
      </c>
      <c r="F6744">
        <v>749</v>
      </c>
      <c r="G6744" t="s">
        <v>14</v>
      </c>
      <c r="H6744" t="s">
        <v>26</v>
      </c>
      <c r="I6744" t="s">
        <v>46</v>
      </c>
      <c r="J6744" s="14">
        <v>6823.32</v>
      </c>
      <c r="K6744" s="7">
        <v>8123</v>
      </c>
      <c r="L6744">
        <v>5</v>
      </c>
      <c r="M6744" t="s">
        <v>47</v>
      </c>
    </row>
    <row r="6745" spans="1:13" x14ac:dyDescent="0.2">
      <c r="A6745" t="str">
        <f>'Applications (Cleaned)'!A6745</f>
        <v>8347191</v>
      </c>
      <c r="B6745" t="str">
        <f>'Applications (Cleaned)'!B6745</f>
        <v>0157</v>
      </c>
      <c r="C6745" s="10">
        <v>45190</v>
      </c>
      <c r="D6745" t="s">
        <v>23</v>
      </c>
      <c r="E6745" s="7">
        <v>245971</v>
      </c>
      <c r="F6745">
        <v>607</v>
      </c>
      <c r="G6745" t="s">
        <v>14</v>
      </c>
      <c r="H6745" t="s">
        <v>14</v>
      </c>
      <c r="I6745" t="s">
        <v>16</v>
      </c>
      <c r="J6745" s="14">
        <v>10625.28</v>
      </c>
      <c r="K6745" s="7">
        <v>11068</v>
      </c>
      <c r="L6745">
        <v>4</v>
      </c>
    </row>
    <row r="6746" spans="1:13" x14ac:dyDescent="0.2">
      <c r="A6746" t="str">
        <f>'Applications (Cleaned)'!A6746</f>
        <v>8348625</v>
      </c>
      <c r="B6746" t="str">
        <f>'Applications (Cleaned)'!B6746</f>
        <v>1383</v>
      </c>
      <c r="C6746" s="10">
        <v>44483</v>
      </c>
      <c r="D6746" t="s">
        <v>29</v>
      </c>
      <c r="E6746" s="7">
        <v>103510</v>
      </c>
      <c r="F6746">
        <v>706</v>
      </c>
      <c r="G6746" t="s">
        <v>26</v>
      </c>
      <c r="H6746" t="s">
        <v>14</v>
      </c>
      <c r="I6746" t="s">
        <v>16</v>
      </c>
      <c r="J6746" s="14">
        <v>2568.7199999999998</v>
      </c>
      <c r="K6746" s="7">
        <v>3058</v>
      </c>
      <c r="L6746">
        <v>1</v>
      </c>
      <c r="M6746" t="s">
        <v>35</v>
      </c>
    </row>
    <row r="6747" spans="1:13" x14ac:dyDescent="0.2">
      <c r="A6747" t="str">
        <f>'Applications (Cleaned)'!A6747</f>
        <v>8350222</v>
      </c>
      <c r="B6747" t="str">
        <f>'Applications (Cleaned)'!B6747</f>
        <v>0138</v>
      </c>
      <c r="C6747" s="10">
        <v>45368</v>
      </c>
      <c r="D6747" t="s">
        <v>19</v>
      </c>
      <c r="E6747" s="7">
        <v>94248</v>
      </c>
      <c r="F6747">
        <v>765</v>
      </c>
      <c r="G6747" t="s">
        <v>14</v>
      </c>
      <c r="H6747" t="s">
        <v>26</v>
      </c>
      <c r="I6747" t="s">
        <v>20</v>
      </c>
      <c r="J6747" s="14">
        <v>2119.6799999999998</v>
      </c>
      <c r="K6747" s="7">
        <v>2208</v>
      </c>
      <c r="L6747">
        <v>4</v>
      </c>
    </row>
    <row r="6748" spans="1:13" x14ac:dyDescent="0.2">
      <c r="A6748" t="str">
        <f>'Applications (Cleaned)'!A6748</f>
        <v>8350253</v>
      </c>
      <c r="B6748" t="str">
        <f>'Applications (Cleaned)'!B6748</f>
        <v>1479</v>
      </c>
      <c r="C6748" s="10">
        <v>43833</v>
      </c>
      <c r="D6748" t="s">
        <v>27</v>
      </c>
      <c r="E6748" s="7">
        <v>148684</v>
      </c>
      <c r="F6748">
        <v>787</v>
      </c>
      <c r="G6748" t="s">
        <v>14</v>
      </c>
      <c r="H6748" t="s">
        <v>14</v>
      </c>
      <c r="I6748" t="s">
        <v>20</v>
      </c>
      <c r="J6748" s="14">
        <v>1528.8</v>
      </c>
      <c r="K6748" s="7">
        <v>1960</v>
      </c>
      <c r="L6748">
        <v>2</v>
      </c>
    </row>
    <row r="6749" spans="1:13" x14ac:dyDescent="0.2">
      <c r="A6749" t="str">
        <f>'Applications (Cleaned)'!A6749</f>
        <v>8350588</v>
      </c>
      <c r="B6749" t="str">
        <f>'Applications (Cleaned)'!B6749</f>
        <v>1635</v>
      </c>
      <c r="C6749" s="10">
        <v>44062</v>
      </c>
      <c r="D6749" t="s">
        <v>27</v>
      </c>
      <c r="E6749" s="7">
        <v>23610</v>
      </c>
      <c r="F6749">
        <v>639</v>
      </c>
      <c r="G6749" t="s">
        <v>14</v>
      </c>
      <c r="H6749" t="s">
        <v>26</v>
      </c>
      <c r="I6749" t="s">
        <v>20</v>
      </c>
      <c r="J6749" s="14">
        <v>2803.8</v>
      </c>
      <c r="K6749" s="7">
        <v>4673</v>
      </c>
      <c r="L6749">
        <v>3</v>
      </c>
      <c r="M6749" t="s">
        <v>35</v>
      </c>
    </row>
    <row r="6750" spans="1:13" x14ac:dyDescent="0.2">
      <c r="A6750" t="str">
        <f>'Applications (Cleaned)'!A6750</f>
        <v>8351588</v>
      </c>
      <c r="B6750" t="str">
        <f>'Applications (Cleaned)'!B6750</f>
        <v>1542</v>
      </c>
      <c r="C6750" s="10">
        <v>44837</v>
      </c>
      <c r="D6750" t="s">
        <v>19</v>
      </c>
      <c r="E6750" s="7">
        <v>106510</v>
      </c>
      <c r="F6750">
        <v>763</v>
      </c>
      <c r="G6750" t="s">
        <v>14</v>
      </c>
      <c r="H6750" t="s">
        <v>26</v>
      </c>
      <c r="I6750" t="s">
        <v>46</v>
      </c>
      <c r="J6750" s="14">
        <v>699.72</v>
      </c>
      <c r="K6750" s="7">
        <v>0</v>
      </c>
      <c r="L6750">
        <v>2</v>
      </c>
      <c r="M6750" t="s">
        <v>52</v>
      </c>
    </row>
    <row r="6751" spans="1:13" x14ac:dyDescent="0.2">
      <c r="A6751" t="str">
        <f>'Applications (Cleaned)'!A6751</f>
        <v>8352077</v>
      </c>
      <c r="B6751" t="str">
        <f>'Applications (Cleaned)'!B6751</f>
        <v>1564</v>
      </c>
      <c r="C6751" s="10">
        <v>44948</v>
      </c>
      <c r="D6751" t="s">
        <v>29</v>
      </c>
      <c r="E6751" s="7">
        <v>88712</v>
      </c>
      <c r="G6751" t="s">
        <v>26</v>
      </c>
      <c r="H6751" t="s">
        <v>14</v>
      </c>
      <c r="I6751" t="s">
        <v>20</v>
      </c>
      <c r="J6751" s="14">
        <v>2233.1999999999998</v>
      </c>
      <c r="K6751" s="7">
        <v>3722</v>
      </c>
      <c r="L6751">
        <v>5</v>
      </c>
      <c r="M6751" t="s">
        <v>28</v>
      </c>
    </row>
    <row r="6752" spans="1:13" x14ac:dyDescent="0.2">
      <c r="A6752" t="str">
        <f>'Applications (Cleaned)'!A6752</f>
        <v>8358672</v>
      </c>
      <c r="B6752" t="str">
        <f>'Applications (Cleaned)'!B6752</f>
        <v>0095</v>
      </c>
      <c r="C6752" s="10">
        <v>44568</v>
      </c>
      <c r="D6752" t="s">
        <v>32</v>
      </c>
      <c r="E6752" s="7">
        <v>174345</v>
      </c>
      <c r="F6752">
        <v>720</v>
      </c>
      <c r="G6752" t="s">
        <v>26</v>
      </c>
      <c r="H6752" t="s">
        <v>14</v>
      </c>
      <c r="I6752" t="s">
        <v>33</v>
      </c>
      <c r="J6752" s="14">
        <v>3456.6</v>
      </c>
      <c r="K6752" s="7">
        <v>5761</v>
      </c>
      <c r="L6752">
        <v>1</v>
      </c>
      <c r="M6752" t="s">
        <v>52</v>
      </c>
    </row>
    <row r="6753" spans="1:13" x14ac:dyDescent="0.2">
      <c r="A6753" t="str">
        <f>'Applications (Cleaned)'!A6753</f>
        <v>8361358</v>
      </c>
      <c r="B6753" t="str">
        <f>'Applications (Cleaned)'!B6753</f>
        <v>1025</v>
      </c>
      <c r="C6753" s="10">
        <v>43969</v>
      </c>
      <c r="D6753" t="s">
        <v>19</v>
      </c>
      <c r="E6753" s="7">
        <v>185563</v>
      </c>
      <c r="F6753">
        <v>667</v>
      </c>
      <c r="G6753" t="s">
        <v>26</v>
      </c>
      <c r="H6753" t="s">
        <v>26</v>
      </c>
      <c r="I6753" t="s">
        <v>20</v>
      </c>
      <c r="J6753" s="14">
        <v>2778</v>
      </c>
      <c r="K6753" s="7">
        <v>4630</v>
      </c>
      <c r="L6753">
        <v>3</v>
      </c>
      <c r="M6753" t="s">
        <v>17</v>
      </c>
    </row>
    <row r="6754" spans="1:13" x14ac:dyDescent="0.2">
      <c r="A6754" t="str">
        <f>'Applications (Cleaned)'!A6754</f>
        <v>8361835</v>
      </c>
      <c r="B6754" t="str">
        <f>'Applications (Cleaned)'!B6754</f>
        <v>1258</v>
      </c>
      <c r="C6754" s="10">
        <v>43982</v>
      </c>
      <c r="D6754" t="s">
        <v>23</v>
      </c>
      <c r="E6754" s="7">
        <v>268997</v>
      </c>
      <c r="G6754" t="s">
        <v>14</v>
      </c>
      <c r="H6754" t="s">
        <v>26</v>
      </c>
      <c r="I6754" t="s">
        <v>33</v>
      </c>
      <c r="J6754" s="14">
        <v>1644.48</v>
      </c>
      <c r="K6754" s="7">
        <v>1713</v>
      </c>
      <c r="L6754">
        <v>4</v>
      </c>
      <c r="M6754" t="s">
        <v>34</v>
      </c>
    </row>
    <row r="6755" spans="1:13" x14ac:dyDescent="0.2">
      <c r="A6755" t="str">
        <f>'Applications (Cleaned)'!A6755</f>
        <v>8362322</v>
      </c>
      <c r="B6755" t="str">
        <f>'Applications (Cleaned)'!B6755</f>
        <v>1335</v>
      </c>
      <c r="C6755" s="10">
        <v>44574</v>
      </c>
      <c r="D6755" t="s">
        <v>23</v>
      </c>
      <c r="E6755" s="7">
        <v>151400</v>
      </c>
      <c r="F6755">
        <v>830</v>
      </c>
      <c r="G6755" t="s">
        <v>14</v>
      </c>
      <c r="H6755" t="s">
        <v>14</v>
      </c>
      <c r="I6755" t="s">
        <v>20</v>
      </c>
      <c r="J6755" s="14">
        <v>4932.18</v>
      </c>
      <c r="K6755" s="7">
        <v>7473</v>
      </c>
      <c r="L6755">
        <v>5</v>
      </c>
    </row>
    <row r="6756" spans="1:13" x14ac:dyDescent="0.2">
      <c r="A6756" t="str">
        <f>'Applications (Cleaned)'!A6756</f>
        <v>8363944</v>
      </c>
      <c r="B6756" t="str">
        <f>'Applications (Cleaned)'!B6756</f>
        <v>0816</v>
      </c>
      <c r="C6756" s="10">
        <v>45276</v>
      </c>
      <c r="D6756" t="s">
        <v>32</v>
      </c>
      <c r="E6756" s="7">
        <v>134881</v>
      </c>
      <c r="F6756">
        <v>712</v>
      </c>
      <c r="G6756" t="s">
        <v>14</v>
      </c>
      <c r="H6756" t="s">
        <v>26</v>
      </c>
      <c r="I6756" t="s">
        <v>20</v>
      </c>
      <c r="J6756" s="14">
        <v>1313.52</v>
      </c>
      <c r="K6756" s="7">
        <v>1684</v>
      </c>
      <c r="L6756">
        <v>5</v>
      </c>
      <c r="M6756" t="s">
        <v>31</v>
      </c>
    </row>
    <row r="6757" spans="1:13" x14ac:dyDescent="0.2">
      <c r="A6757" t="str">
        <f>'Applications (Cleaned)'!A6757</f>
        <v>8366712</v>
      </c>
      <c r="B6757" t="str">
        <f>'Applications (Cleaned)'!B6757</f>
        <v>0759</v>
      </c>
      <c r="C6757" s="10">
        <v>44512</v>
      </c>
      <c r="D6757" t="s">
        <v>27</v>
      </c>
      <c r="E6757" s="7">
        <v>222358</v>
      </c>
      <c r="F6757">
        <v>739</v>
      </c>
      <c r="G6757" t="s">
        <v>14</v>
      </c>
      <c r="H6757" t="s">
        <v>14</v>
      </c>
      <c r="I6757" t="s">
        <v>20</v>
      </c>
      <c r="J6757" s="14">
        <v>5188.26</v>
      </c>
      <c r="K6757" s="7">
        <v>7861</v>
      </c>
      <c r="L6757">
        <v>2</v>
      </c>
    </row>
    <row r="6758" spans="1:13" x14ac:dyDescent="0.2">
      <c r="A6758" t="str">
        <f>'Applications (Cleaned)'!A6758</f>
        <v>8366735</v>
      </c>
      <c r="B6758" t="str">
        <f>'Applications (Cleaned)'!B6758</f>
        <v>0520</v>
      </c>
      <c r="C6758" s="10">
        <v>44090</v>
      </c>
      <c r="D6758" t="s">
        <v>19</v>
      </c>
      <c r="E6758" s="7">
        <v>170141</v>
      </c>
      <c r="F6758">
        <v>435</v>
      </c>
      <c r="G6758" t="s">
        <v>14</v>
      </c>
      <c r="H6758" t="s">
        <v>26</v>
      </c>
      <c r="I6758" t="s">
        <v>24</v>
      </c>
      <c r="J6758" s="14">
        <v>3752.58</v>
      </c>
      <c r="K6758" s="7">
        <v>4811</v>
      </c>
      <c r="L6758">
        <v>1</v>
      </c>
      <c r="M6758" t="s">
        <v>34</v>
      </c>
    </row>
    <row r="6759" spans="1:13" x14ac:dyDescent="0.2">
      <c r="A6759" t="str">
        <f>'Applications (Cleaned)'!A6759</f>
        <v>8369428</v>
      </c>
      <c r="B6759" t="str">
        <f>'Applications (Cleaned)'!B6759</f>
        <v>1732</v>
      </c>
      <c r="C6759" s="10">
        <v>44519</v>
      </c>
      <c r="D6759" t="s">
        <v>27</v>
      </c>
      <c r="E6759" s="7">
        <v>289226</v>
      </c>
      <c r="F6759">
        <v>738</v>
      </c>
      <c r="G6759" t="s">
        <v>14</v>
      </c>
      <c r="H6759" t="s">
        <v>14</v>
      </c>
      <c r="I6759" t="s">
        <v>24</v>
      </c>
      <c r="J6759" s="14">
        <v>1106.82</v>
      </c>
      <c r="K6759" s="7">
        <v>1677</v>
      </c>
      <c r="L6759">
        <v>1</v>
      </c>
      <c r="M6759" t="s">
        <v>35</v>
      </c>
    </row>
    <row r="6760" spans="1:13" x14ac:dyDescent="0.2">
      <c r="A6760" t="str">
        <f>'Applications (Cleaned)'!A6760</f>
        <v>8372871</v>
      </c>
      <c r="B6760" t="str">
        <f>'Applications (Cleaned)'!B6760</f>
        <v>0390</v>
      </c>
      <c r="C6760" s="10">
        <v>45293</v>
      </c>
      <c r="D6760" t="s">
        <v>37</v>
      </c>
      <c r="E6760" s="7">
        <v>47927</v>
      </c>
      <c r="F6760">
        <v>768</v>
      </c>
      <c r="G6760" t="s">
        <v>14</v>
      </c>
      <c r="H6760" t="s">
        <v>26</v>
      </c>
      <c r="I6760" t="s">
        <v>33</v>
      </c>
      <c r="J6760" s="14">
        <v>975.36</v>
      </c>
      <c r="K6760" s="7">
        <v>1016</v>
      </c>
      <c r="L6760">
        <v>4</v>
      </c>
    </row>
    <row r="6761" spans="1:13" x14ac:dyDescent="0.2">
      <c r="A6761" t="str">
        <f>'Applications (Cleaned)'!A6761</f>
        <v>8373135</v>
      </c>
      <c r="B6761" t="str">
        <f>'Applications (Cleaned)'!B6761</f>
        <v>0724</v>
      </c>
      <c r="C6761" s="10">
        <v>43872</v>
      </c>
      <c r="D6761" t="s">
        <v>32</v>
      </c>
      <c r="E6761" s="7">
        <v>36831</v>
      </c>
      <c r="F6761">
        <v>384</v>
      </c>
      <c r="G6761" t="s">
        <v>14</v>
      </c>
      <c r="H6761" t="s">
        <v>14</v>
      </c>
      <c r="I6761" t="s">
        <v>20</v>
      </c>
      <c r="J6761" s="14">
        <v>1803.12</v>
      </c>
      <c r="K6761" s="7">
        <v>2732</v>
      </c>
      <c r="L6761">
        <v>4</v>
      </c>
      <c r="M6761" t="s">
        <v>34</v>
      </c>
    </row>
    <row r="6762" spans="1:13" x14ac:dyDescent="0.2">
      <c r="A6762" t="str">
        <f>'Applications (Cleaned)'!A6762</f>
        <v>8374229</v>
      </c>
      <c r="B6762" t="str">
        <f>'Applications (Cleaned)'!B6762</f>
        <v>1036</v>
      </c>
      <c r="D6762" t="s">
        <v>19</v>
      </c>
      <c r="E6762" s="7">
        <v>101706</v>
      </c>
      <c r="F6762">
        <v>769</v>
      </c>
      <c r="G6762" t="s">
        <v>14</v>
      </c>
      <c r="H6762" t="s">
        <v>14</v>
      </c>
      <c r="I6762" t="s">
        <v>20</v>
      </c>
      <c r="J6762" s="14">
        <v>2556.06</v>
      </c>
      <c r="K6762" s="7">
        <v>3277</v>
      </c>
      <c r="L6762">
        <v>2</v>
      </c>
      <c r="M6762" t="s">
        <v>17</v>
      </c>
    </row>
    <row r="6763" spans="1:13" x14ac:dyDescent="0.2">
      <c r="A6763" t="str">
        <f>'Applications (Cleaned)'!A6763</f>
        <v>8376540</v>
      </c>
      <c r="B6763" t="str">
        <f>'Applications (Cleaned)'!B6763</f>
        <v>0683</v>
      </c>
      <c r="C6763" s="10">
        <v>44356</v>
      </c>
      <c r="D6763" t="s">
        <v>27</v>
      </c>
      <c r="E6763" s="7">
        <v>112499</v>
      </c>
      <c r="F6763">
        <v>719</v>
      </c>
      <c r="G6763" t="s">
        <v>14</v>
      </c>
      <c r="H6763" t="s">
        <v>26</v>
      </c>
      <c r="I6763" t="s">
        <v>46</v>
      </c>
      <c r="J6763" s="14">
        <v>2144.2199999999998</v>
      </c>
      <c r="K6763" s="7">
        <v>2749</v>
      </c>
      <c r="L6763">
        <v>1</v>
      </c>
      <c r="M6763" t="s">
        <v>17</v>
      </c>
    </row>
    <row r="6764" spans="1:13" x14ac:dyDescent="0.2">
      <c r="A6764" t="str">
        <f>'Applications (Cleaned)'!A6764</f>
        <v>8376661</v>
      </c>
      <c r="B6764" t="str">
        <f>'Applications (Cleaned)'!B6764</f>
        <v>1738</v>
      </c>
      <c r="C6764" s="10">
        <v>44796</v>
      </c>
      <c r="D6764" t="s">
        <v>19</v>
      </c>
      <c r="E6764" s="7">
        <v>245226</v>
      </c>
      <c r="G6764" t="s">
        <v>14</v>
      </c>
      <c r="H6764" t="s">
        <v>26</v>
      </c>
      <c r="I6764" t="s">
        <v>20</v>
      </c>
      <c r="J6764" s="14">
        <v>1649.7</v>
      </c>
      <c r="K6764" s="7">
        <v>2115</v>
      </c>
      <c r="L6764">
        <v>4</v>
      </c>
    </row>
    <row r="6765" spans="1:13" x14ac:dyDescent="0.2">
      <c r="A6765" t="str">
        <f>'Applications (Cleaned)'!A6765</f>
        <v>8381892</v>
      </c>
      <c r="B6765" t="str">
        <f>'Applications (Cleaned)'!B6765</f>
        <v>0870</v>
      </c>
      <c r="C6765" s="10">
        <v>44819</v>
      </c>
      <c r="D6765" t="s">
        <v>32</v>
      </c>
      <c r="E6765" s="7">
        <v>178708</v>
      </c>
      <c r="G6765" t="s">
        <v>14</v>
      </c>
      <c r="H6765" t="s">
        <v>14</v>
      </c>
      <c r="I6765" t="s">
        <v>16</v>
      </c>
      <c r="J6765" s="14">
        <v>1198.2</v>
      </c>
      <c r="K6765" s="7">
        <v>1997</v>
      </c>
      <c r="L6765">
        <v>2</v>
      </c>
    </row>
    <row r="6766" spans="1:13" x14ac:dyDescent="0.2">
      <c r="A6766" t="str">
        <f>'Applications (Cleaned)'!A6766</f>
        <v>8382500</v>
      </c>
      <c r="B6766" t="str">
        <f>'Applications (Cleaned)'!B6766</f>
        <v>0378</v>
      </c>
      <c r="C6766" s="10">
        <v>45062</v>
      </c>
      <c r="D6766" t="s">
        <v>13</v>
      </c>
      <c r="E6766" s="7">
        <v>155862</v>
      </c>
      <c r="F6766">
        <v>717</v>
      </c>
      <c r="G6766" t="s">
        <v>14</v>
      </c>
      <c r="H6766" t="s">
        <v>14</v>
      </c>
      <c r="I6766" t="s">
        <v>24</v>
      </c>
      <c r="J6766" s="14">
        <v>1255.98</v>
      </c>
      <c r="K6766" s="7">
        <v>1903</v>
      </c>
      <c r="L6766">
        <v>4</v>
      </c>
    </row>
    <row r="6767" spans="1:13" x14ac:dyDescent="0.2">
      <c r="A6767" t="str">
        <f>'Applications (Cleaned)'!A6767</f>
        <v>8384981</v>
      </c>
      <c r="B6767" t="str">
        <f>'Applications (Cleaned)'!B6767</f>
        <v>1524</v>
      </c>
      <c r="C6767" s="10">
        <v>45011</v>
      </c>
      <c r="D6767" t="s">
        <v>19</v>
      </c>
      <c r="E6767" s="7">
        <v>157170</v>
      </c>
      <c r="F6767">
        <v>799</v>
      </c>
      <c r="G6767" t="s">
        <v>14</v>
      </c>
      <c r="H6767" t="s">
        <v>14</v>
      </c>
      <c r="I6767" t="s">
        <v>20</v>
      </c>
      <c r="J6767" s="14">
        <v>2352</v>
      </c>
      <c r="K6767" s="7">
        <v>2800</v>
      </c>
      <c r="L6767">
        <v>1</v>
      </c>
    </row>
    <row r="6768" spans="1:13" x14ac:dyDescent="0.2">
      <c r="A6768" t="str">
        <f>'Applications (Cleaned)'!A6768</f>
        <v>8387500</v>
      </c>
      <c r="B6768" t="str">
        <f>'Applications (Cleaned)'!B6768</f>
        <v>0564</v>
      </c>
      <c r="C6768" s="10">
        <v>43875</v>
      </c>
      <c r="D6768" t="s">
        <v>32</v>
      </c>
      <c r="E6768" s="7">
        <v>91763</v>
      </c>
      <c r="F6768">
        <v>844</v>
      </c>
      <c r="G6768" t="s">
        <v>14</v>
      </c>
      <c r="H6768" t="s">
        <v>26</v>
      </c>
      <c r="I6768" t="s">
        <v>20</v>
      </c>
      <c r="J6768" s="14">
        <v>3112.8</v>
      </c>
      <c r="K6768" s="7">
        <v>5188</v>
      </c>
      <c r="L6768">
        <v>5</v>
      </c>
    </row>
    <row r="6769" spans="1:13" x14ac:dyDescent="0.2">
      <c r="A6769" t="str">
        <f>'Applications (Cleaned)'!A6769</f>
        <v>8387905</v>
      </c>
      <c r="B6769" t="str">
        <f>'Applications (Cleaned)'!B6769</f>
        <v>0936</v>
      </c>
      <c r="C6769" s="10">
        <v>45294</v>
      </c>
      <c r="D6769" t="s">
        <v>23</v>
      </c>
      <c r="E6769" s="7">
        <v>196395</v>
      </c>
      <c r="F6769">
        <v>634</v>
      </c>
      <c r="G6769" t="s">
        <v>14</v>
      </c>
      <c r="H6769" t="s">
        <v>14</v>
      </c>
      <c r="I6769" t="s">
        <v>20</v>
      </c>
      <c r="J6769" s="14">
        <v>5255.04</v>
      </c>
      <c r="K6769" s="7">
        <v>6256</v>
      </c>
      <c r="L6769">
        <v>1</v>
      </c>
      <c r="M6769" t="s">
        <v>28</v>
      </c>
    </row>
    <row r="6770" spans="1:13" x14ac:dyDescent="0.2">
      <c r="A6770" t="str">
        <f>'Applications (Cleaned)'!A6770</f>
        <v>8388274</v>
      </c>
      <c r="B6770" t="str">
        <f>'Applications (Cleaned)'!B6770</f>
        <v>0001</v>
      </c>
      <c r="C6770" s="10">
        <v>44928</v>
      </c>
      <c r="D6770" t="s">
        <v>13</v>
      </c>
      <c r="E6770" s="7">
        <v>158011</v>
      </c>
      <c r="F6770">
        <v>452</v>
      </c>
      <c r="G6770" t="s">
        <v>14</v>
      </c>
      <c r="H6770" t="s">
        <v>26</v>
      </c>
      <c r="I6770" t="s">
        <v>20</v>
      </c>
      <c r="J6770" s="14">
        <v>816.96</v>
      </c>
      <c r="K6770" s="7">
        <v>851</v>
      </c>
      <c r="L6770">
        <v>5</v>
      </c>
      <c r="M6770" t="s">
        <v>21</v>
      </c>
    </row>
    <row r="6771" spans="1:13" x14ac:dyDescent="0.2">
      <c r="A6771" t="str">
        <f>'Applications (Cleaned)'!A6771</f>
        <v>8388678</v>
      </c>
      <c r="B6771" t="str">
        <f>'Applications (Cleaned)'!B6771</f>
        <v>1572</v>
      </c>
      <c r="C6771" s="10">
        <v>44907</v>
      </c>
      <c r="D6771" t="s">
        <v>37</v>
      </c>
      <c r="E6771" s="7">
        <v>281645</v>
      </c>
      <c r="G6771" t="s">
        <v>14</v>
      </c>
      <c r="H6771" t="s">
        <v>14</v>
      </c>
      <c r="I6771" t="s">
        <v>46</v>
      </c>
      <c r="J6771" s="14">
        <v>4046.4</v>
      </c>
      <c r="K6771" s="7">
        <v>6744</v>
      </c>
      <c r="L6771">
        <v>1</v>
      </c>
      <c r="M6771" t="s">
        <v>52</v>
      </c>
    </row>
    <row r="6772" spans="1:13" x14ac:dyDescent="0.2">
      <c r="A6772" t="str">
        <f>'Applications (Cleaned)'!A6772</f>
        <v>8390922</v>
      </c>
      <c r="B6772" t="str">
        <f>'Applications (Cleaned)'!B6772</f>
        <v>0801</v>
      </c>
      <c r="C6772" s="10">
        <v>45030</v>
      </c>
      <c r="D6772" t="s">
        <v>13</v>
      </c>
      <c r="E6772" s="7">
        <v>277226</v>
      </c>
      <c r="F6772">
        <v>648</v>
      </c>
      <c r="G6772" t="s">
        <v>26</v>
      </c>
      <c r="H6772" t="s">
        <v>26</v>
      </c>
      <c r="I6772" t="s">
        <v>24</v>
      </c>
      <c r="J6772" s="14">
        <v>3960.06</v>
      </c>
      <c r="K6772" s="7">
        <v>5077</v>
      </c>
      <c r="L6772">
        <v>1</v>
      </c>
      <c r="M6772" t="s">
        <v>34</v>
      </c>
    </row>
    <row r="6773" spans="1:13" x14ac:dyDescent="0.2">
      <c r="A6773" t="str">
        <f>'Applications (Cleaned)'!A6773</f>
        <v>8391340</v>
      </c>
      <c r="B6773" t="str">
        <f>'Applications (Cleaned)'!B6773</f>
        <v>0735</v>
      </c>
      <c r="C6773" s="10">
        <v>44328</v>
      </c>
      <c r="D6773" t="s">
        <v>37</v>
      </c>
      <c r="E6773" s="7">
        <v>61614</v>
      </c>
      <c r="F6773">
        <v>683</v>
      </c>
      <c r="G6773" t="s">
        <v>14</v>
      </c>
      <c r="H6773" t="s">
        <v>26</v>
      </c>
      <c r="I6773" t="s">
        <v>16</v>
      </c>
      <c r="J6773" s="14">
        <v>2759.04</v>
      </c>
      <c r="K6773" s="7">
        <v>2874</v>
      </c>
      <c r="L6773">
        <v>5</v>
      </c>
      <c r="M6773" t="s">
        <v>34</v>
      </c>
    </row>
    <row r="6774" spans="1:13" x14ac:dyDescent="0.2">
      <c r="A6774" t="str">
        <f>'Applications (Cleaned)'!A6774</f>
        <v>8391347</v>
      </c>
      <c r="B6774" t="str">
        <f>'Applications (Cleaned)'!B6774</f>
        <v>1591</v>
      </c>
      <c r="D6774" t="s">
        <v>13</v>
      </c>
      <c r="E6774" s="7">
        <v>156190</v>
      </c>
      <c r="F6774">
        <v>775</v>
      </c>
      <c r="G6774" t="s">
        <v>14</v>
      </c>
      <c r="H6774" t="s">
        <v>14</v>
      </c>
      <c r="I6774" t="s">
        <v>46</v>
      </c>
      <c r="J6774" s="14">
        <v>6994.56</v>
      </c>
      <c r="K6774" s="7">
        <v>7286</v>
      </c>
      <c r="L6774">
        <v>3</v>
      </c>
    </row>
    <row r="6775" spans="1:13" x14ac:dyDescent="0.2">
      <c r="A6775" t="str">
        <f>'Applications (Cleaned)'!A6775</f>
        <v>8391680</v>
      </c>
      <c r="B6775" t="str">
        <f>'Applications (Cleaned)'!B6775</f>
        <v>0147</v>
      </c>
      <c r="C6775" s="10">
        <v>45009</v>
      </c>
      <c r="D6775" t="s">
        <v>37</v>
      </c>
      <c r="E6775" s="7">
        <v>183973</v>
      </c>
      <c r="F6775">
        <v>831</v>
      </c>
      <c r="G6775" t="s">
        <v>14</v>
      </c>
      <c r="H6775" t="s">
        <v>26</v>
      </c>
      <c r="I6775" t="s">
        <v>46</v>
      </c>
      <c r="J6775" s="14">
        <v>3304.32</v>
      </c>
      <c r="K6775" s="7">
        <v>3442</v>
      </c>
      <c r="L6775">
        <v>3</v>
      </c>
      <c r="M6775" t="s">
        <v>31</v>
      </c>
    </row>
    <row r="6776" spans="1:13" x14ac:dyDescent="0.2">
      <c r="A6776" t="str">
        <f>'Applications (Cleaned)'!A6776</f>
        <v>8394257</v>
      </c>
      <c r="B6776" t="str">
        <f>'Applications (Cleaned)'!B6776</f>
        <v>1053</v>
      </c>
      <c r="C6776" s="10">
        <v>44527</v>
      </c>
      <c r="D6776" t="s">
        <v>23</v>
      </c>
      <c r="E6776" s="7">
        <v>182857</v>
      </c>
      <c r="F6776">
        <v>790</v>
      </c>
      <c r="G6776" t="s">
        <v>14</v>
      </c>
      <c r="H6776" t="s">
        <v>26</v>
      </c>
      <c r="I6776" t="s">
        <v>16</v>
      </c>
      <c r="J6776" s="14">
        <v>1804.44</v>
      </c>
      <c r="K6776" s="7">
        <v>2734</v>
      </c>
      <c r="L6776">
        <v>3</v>
      </c>
      <c r="M6776" t="s">
        <v>21</v>
      </c>
    </row>
    <row r="6777" spans="1:13" x14ac:dyDescent="0.2">
      <c r="A6777" t="str">
        <f>'Applications (Cleaned)'!A6777</f>
        <v>8394500</v>
      </c>
      <c r="B6777" t="str">
        <f>'Applications (Cleaned)'!B6777</f>
        <v>1061</v>
      </c>
      <c r="C6777" s="10">
        <v>45567</v>
      </c>
      <c r="D6777" t="s">
        <v>23</v>
      </c>
      <c r="E6777" s="7">
        <v>13594</v>
      </c>
      <c r="F6777">
        <v>717</v>
      </c>
      <c r="G6777" t="s">
        <v>26</v>
      </c>
      <c r="H6777" t="s">
        <v>26</v>
      </c>
      <c r="I6777" t="s">
        <v>16</v>
      </c>
      <c r="J6777" s="14">
        <v>2262.48</v>
      </c>
      <c r="K6777" s="7">
        <v>3428</v>
      </c>
      <c r="L6777">
        <v>1</v>
      </c>
      <c r="M6777" t="s">
        <v>21</v>
      </c>
    </row>
    <row r="6778" spans="1:13" x14ac:dyDescent="0.2">
      <c r="A6778" t="str">
        <f>'Applications (Cleaned)'!A6778</f>
        <v>8395667</v>
      </c>
      <c r="B6778" t="str">
        <f>'Applications (Cleaned)'!B6778</f>
        <v>0576</v>
      </c>
      <c r="C6778" s="10">
        <v>45367</v>
      </c>
      <c r="D6778" t="s">
        <v>37</v>
      </c>
      <c r="E6778" s="7">
        <v>212815</v>
      </c>
      <c r="F6778">
        <v>759</v>
      </c>
      <c r="G6778" t="s">
        <v>26</v>
      </c>
      <c r="H6778" t="s">
        <v>26</v>
      </c>
      <c r="I6778" t="s">
        <v>33</v>
      </c>
      <c r="J6778" s="14">
        <v>1387.68</v>
      </c>
      <c r="K6778" s="7">
        <v>1652</v>
      </c>
      <c r="L6778">
        <v>2</v>
      </c>
      <c r="M6778" t="s">
        <v>17</v>
      </c>
    </row>
    <row r="6779" spans="1:13" x14ac:dyDescent="0.2">
      <c r="A6779" t="str">
        <f>'Applications (Cleaned)'!A6779</f>
        <v>8399564</v>
      </c>
      <c r="B6779" t="str">
        <f>'Applications (Cleaned)'!B6779</f>
        <v>0134</v>
      </c>
      <c r="C6779" s="10">
        <v>44044</v>
      </c>
      <c r="D6779" t="s">
        <v>27</v>
      </c>
      <c r="E6779" s="7">
        <v>153621</v>
      </c>
      <c r="F6779">
        <v>818</v>
      </c>
      <c r="G6779" t="s">
        <v>14</v>
      </c>
      <c r="H6779" t="s">
        <v>26</v>
      </c>
      <c r="I6779" t="s">
        <v>33</v>
      </c>
      <c r="J6779" s="14">
        <v>3547.2</v>
      </c>
      <c r="K6779" s="7">
        <v>3695</v>
      </c>
      <c r="L6779">
        <v>4</v>
      </c>
    </row>
    <row r="6780" spans="1:13" x14ac:dyDescent="0.2">
      <c r="A6780" t="str">
        <f>'Applications (Cleaned)'!A6780</f>
        <v>8400210</v>
      </c>
      <c r="B6780" t="str">
        <f>'Applications (Cleaned)'!B6780</f>
        <v>1432</v>
      </c>
      <c r="C6780" s="10">
        <v>44221</v>
      </c>
      <c r="D6780" t="s">
        <v>23</v>
      </c>
      <c r="E6780" s="7">
        <v>120406</v>
      </c>
      <c r="F6780">
        <v>787</v>
      </c>
      <c r="G6780" t="s">
        <v>14</v>
      </c>
      <c r="H6780" t="s">
        <v>26</v>
      </c>
      <c r="I6780" t="s">
        <v>16</v>
      </c>
      <c r="J6780" s="14">
        <v>5827.2</v>
      </c>
      <c r="K6780" s="7">
        <v>6070</v>
      </c>
      <c r="L6780">
        <v>1</v>
      </c>
      <c r="M6780" t="s">
        <v>25</v>
      </c>
    </row>
    <row r="6781" spans="1:13" x14ac:dyDescent="0.2">
      <c r="A6781" t="str">
        <f>'Applications (Cleaned)'!A6781</f>
        <v>8400284</v>
      </c>
      <c r="B6781" t="str">
        <f>'Applications (Cleaned)'!B6781</f>
        <v>1100</v>
      </c>
      <c r="C6781" s="10">
        <v>45152</v>
      </c>
      <c r="D6781" t="s">
        <v>29</v>
      </c>
      <c r="E6781" s="7">
        <v>214671</v>
      </c>
      <c r="F6781">
        <v>491</v>
      </c>
      <c r="G6781" t="s">
        <v>14</v>
      </c>
      <c r="H6781" t="s">
        <v>14</v>
      </c>
      <c r="I6781" t="s">
        <v>16</v>
      </c>
      <c r="J6781" s="14">
        <v>2586.48</v>
      </c>
      <c r="K6781" s="7">
        <v>3316</v>
      </c>
      <c r="L6781">
        <v>5</v>
      </c>
      <c r="M6781" t="s">
        <v>31</v>
      </c>
    </row>
    <row r="6782" spans="1:13" x14ac:dyDescent="0.2">
      <c r="A6782" t="str">
        <f>'Applications (Cleaned)'!A6782</f>
        <v>8401984</v>
      </c>
      <c r="B6782" t="str">
        <f>'Applications (Cleaned)'!B6782</f>
        <v>0752</v>
      </c>
      <c r="D6782" t="s">
        <v>29</v>
      </c>
      <c r="E6782" s="7">
        <v>233115</v>
      </c>
      <c r="F6782">
        <v>771</v>
      </c>
      <c r="G6782" t="s">
        <v>14</v>
      </c>
      <c r="H6782" t="s">
        <v>26</v>
      </c>
      <c r="I6782" t="s">
        <v>24</v>
      </c>
      <c r="J6782" s="14">
        <v>3303.36</v>
      </c>
      <c r="K6782" s="7">
        <v>3441</v>
      </c>
      <c r="L6782">
        <v>1</v>
      </c>
    </row>
    <row r="6783" spans="1:13" x14ac:dyDescent="0.2">
      <c r="A6783" t="str">
        <f>'Applications (Cleaned)'!A6783</f>
        <v>8402049</v>
      </c>
      <c r="B6783" t="str">
        <f>'Applications (Cleaned)'!B6783</f>
        <v>1652</v>
      </c>
      <c r="C6783" s="10">
        <v>44334</v>
      </c>
      <c r="D6783" t="s">
        <v>13</v>
      </c>
      <c r="E6783" s="7">
        <v>119444</v>
      </c>
      <c r="F6783">
        <v>774</v>
      </c>
      <c r="G6783" t="s">
        <v>14</v>
      </c>
      <c r="H6783" t="s">
        <v>26</v>
      </c>
      <c r="I6783" t="s">
        <v>20</v>
      </c>
      <c r="J6783" s="14">
        <v>1491.84</v>
      </c>
      <c r="K6783" s="7">
        <v>1554</v>
      </c>
      <c r="L6783">
        <v>4</v>
      </c>
      <c r="M6783" t="s">
        <v>47</v>
      </c>
    </row>
    <row r="6784" spans="1:13" x14ac:dyDescent="0.2">
      <c r="A6784" t="str">
        <f>'Applications (Cleaned)'!A6784</f>
        <v>8402174</v>
      </c>
      <c r="B6784" t="str">
        <f>'Applications (Cleaned)'!B6784</f>
        <v>1671</v>
      </c>
      <c r="C6784" s="10">
        <v>43974</v>
      </c>
      <c r="D6784" t="s">
        <v>19</v>
      </c>
      <c r="E6784" s="7">
        <v>25038</v>
      </c>
      <c r="F6784">
        <v>715</v>
      </c>
      <c r="G6784" t="s">
        <v>26</v>
      </c>
      <c r="H6784" t="s">
        <v>26</v>
      </c>
      <c r="I6784" t="s">
        <v>24</v>
      </c>
      <c r="J6784" s="14">
        <v>2344.8000000000002</v>
      </c>
      <c r="K6784" s="7">
        <v>3908</v>
      </c>
      <c r="L6784">
        <v>3</v>
      </c>
    </row>
    <row r="6785" spans="1:13" x14ac:dyDescent="0.2">
      <c r="A6785" t="str">
        <f>'Applications (Cleaned)'!A6785</f>
        <v>8402604</v>
      </c>
      <c r="B6785" t="str">
        <f>'Applications (Cleaned)'!B6785</f>
        <v>1056</v>
      </c>
      <c r="C6785" s="10">
        <v>45477</v>
      </c>
      <c r="D6785" t="s">
        <v>27</v>
      </c>
      <c r="E6785" s="7">
        <v>177908</v>
      </c>
      <c r="F6785">
        <v>707</v>
      </c>
      <c r="G6785" t="s">
        <v>14</v>
      </c>
      <c r="H6785" t="s">
        <v>26</v>
      </c>
      <c r="I6785" t="s">
        <v>20</v>
      </c>
      <c r="J6785" s="14">
        <v>965.16</v>
      </c>
      <c r="K6785" s="7">
        <v>1149</v>
      </c>
      <c r="L6785">
        <v>4</v>
      </c>
    </row>
    <row r="6786" spans="1:13" x14ac:dyDescent="0.2">
      <c r="A6786" t="str">
        <f>'Applications (Cleaned)'!A6786</f>
        <v>8403126</v>
      </c>
      <c r="B6786" t="str">
        <f>'Applications (Cleaned)'!B6786</f>
        <v>0405</v>
      </c>
      <c r="C6786" s="10">
        <v>44904</v>
      </c>
      <c r="D6786" t="s">
        <v>27</v>
      </c>
      <c r="E6786" s="7">
        <v>35256</v>
      </c>
      <c r="F6786">
        <v>677</v>
      </c>
      <c r="G6786" t="s">
        <v>14</v>
      </c>
      <c r="H6786" t="s">
        <v>26</v>
      </c>
      <c r="I6786" t="s">
        <v>20</v>
      </c>
      <c r="J6786" s="14">
        <v>1410.42</v>
      </c>
      <c r="K6786" s="7">
        <v>0</v>
      </c>
      <c r="L6786">
        <v>5</v>
      </c>
      <c r="M6786" t="s">
        <v>35</v>
      </c>
    </row>
    <row r="6787" spans="1:13" x14ac:dyDescent="0.2">
      <c r="A6787" t="str">
        <f>'Applications (Cleaned)'!A6787</f>
        <v>8403129</v>
      </c>
      <c r="B6787" t="str">
        <f>'Applications (Cleaned)'!B6787</f>
        <v>0611</v>
      </c>
      <c r="C6787" s="10">
        <v>44520</v>
      </c>
      <c r="D6787" t="s">
        <v>13</v>
      </c>
      <c r="E6787" s="7">
        <v>132120</v>
      </c>
      <c r="G6787" t="s">
        <v>14</v>
      </c>
      <c r="H6787" t="s">
        <v>26</v>
      </c>
      <c r="I6787" t="s">
        <v>16</v>
      </c>
      <c r="J6787" s="14">
        <v>3451.56</v>
      </c>
      <c r="K6787" s="7">
        <v>4109</v>
      </c>
      <c r="L6787">
        <v>4</v>
      </c>
      <c r="M6787" t="s">
        <v>28</v>
      </c>
    </row>
    <row r="6788" spans="1:13" x14ac:dyDescent="0.2">
      <c r="A6788" t="str">
        <f>'Applications (Cleaned)'!A6788</f>
        <v>8403592</v>
      </c>
      <c r="B6788" t="str">
        <f>'Applications (Cleaned)'!B6788</f>
        <v>0070</v>
      </c>
      <c r="C6788" s="10">
        <v>45295</v>
      </c>
      <c r="D6788" t="s">
        <v>29</v>
      </c>
      <c r="E6788" s="7">
        <v>83358</v>
      </c>
      <c r="F6788">
        <v>843</v>
      </c>
      <c r="G6788" t="s">
        <v>14</v>
      </c>
      <c r="H6788" t="s">
        <v>26</v>
      </c>
      <c r="I6788" t="s">
        <v>20</v>
      </c>
      <c r="J6788" s="14">
        <v>1469.76</v>
      </c>
      <c r="K6788" s="7">
        <v>1531</v>
      </c>
      <c r="L6788">
        <v>4</v>
      </c>
      <c r="M6788" t="s">
        <v>52</v>
      </c>
    </row>
    <row r="6789" spans="1:13" x14ac:dyDescent="0.2">
      <c r="A6789" t="str">
        <f>'Applications (Cleaned)'!A6789</f>
        <v>8403621</v>
      </c>
      <c r="B6789" t="str">
        <f>'Applications (Cleaned)'!B6789</f>
        <v>1373</v>
      </c>
      <c r="C6789" s="10">
        <v>44487</v>
      </c>
      <c r="D6789" t="s">
        <v>27</v>
      </c>
      <c r="E6789" s="7">
        <v>124880</v>
      </c>
      <c r="G6789" t="s">
        <v>26</v>
      </c>
      <c r="H6789" t="s">
        <v>26</v>
      </c>
      <c r="I6789" t="s">
        <v>20</v>
      </c>
      <c r="J6789" s="14">
        <v>767.76</v>
      </c>
      <c r="K6789" s="7">
        <v>914</v>
      </c>
      <c r="L6789">
        <v>1</v>
      </c>
      <c r="M6789" t="s">
        <v>28</v>
      </c>
    </row>
    <row r="6790" spans="1:13" x14ac:dyDescent="0.2">
      <c r="A6790" t="str">
        <f>'Applications (Cleaned)'!A6790</f>
        <v>8403937</v>
      </c>
      <c r="B6790" t="str">
        <f>'Applications (Cleaned)'!B6790</f>
        <v>1247</v>
      </c>
      <c r="C6790" s="10">
        <v>45143</v>
      </c>
      <c r="D6790" t="s">
        <v>23</v>
      </c>
      <c r="E6790" s="7">
        <v>172670</v>
      </c>
      <c r="F6790">
        <v>605</v>
      </c>
      <c r="G6790" t="s">
        <v>14</v>
      </c>
      <c r="H6790" t="s">
        <v>14</v>
      </c>
      <c r="I6790" t="s">
        <v>24</v>
      </c>
      <c r="J6790" s="14">
        <v>3239.94</v>
      </c>
      <c r="K6790" s="7">
        <v>4909</v>
      </c>
      <c r="L6790">
        <v>1</v>
      </c>
    </row>
    <row r="6791" spans="1:13" x14ac:dyDescent="0.2">
      <c r="A6791" t="str">
        <f>'Applications (Cleaned)'!A6791</f>
        <v>8404340</v>
      </c>
      <c r="B6791" t="str">
        <f>'Applications (Cleaned)'!B6791</f>
        <v>1520</v>
      </c>
      <c r="C6791" s="10">
        <v>44410</v>
      </c>
      <c r="D6791" t="s">
        <v>13</v>
      </c>
      <c r="E6791" s="7">
        <v>261506</v>
      </c>
      <c r="F6791">
        <v>685</v>
      </c>
      <c r="G6791" t="s">
        <v>14</v>
      </c>
      <c r="H6791" t="s">
        <v>26</v>
      </c>
      <c r="I6791" t="s">
        <v>24</v>
      </c>
      <c r="J6791" s="14">
        <v>2190.7199999999998</v>
      </c>
      <c r="K6791" s="7">
        <v>2608</v>
      </c>
      <c r="L6791">
        <v>5</v>
      </c>
      <c r="M6791" t="s">
        <v>28</v>
      </c>
    </row>
    <row r="6792" spans="1:13" x14ac:dyDescent="0.2">
      <c r="A6792" t="str">
        <f>'Applications (Cleaned)'!A6792</f>
        <v>8404576</v>
      </c>
      <c r="B6792" t="str">
        <f>'Applications (Cleaned)'!B6792</f>
        <v>0897</v>
      </c>
      <c r="C6792" s="10">
        <v>45462</v>
      </c>
      <c r="D6792" t="s">
        <v>37</v>
      </c>
      <c r="E6792" s="7">
        <v>167968</v>
      </c>
      <c r="F6792">
        <v>617</v>
      </c>
      <c r="G6792" t="s">
        <v>14</v>
      </c>
      <c r="H6792" t="s">
        <v>26</v>
      </c>
      <c r="I6792" t="s">
        <v>16</v>
      </c>
      <c r="J6792" s="14">
        <v>1322.88</v>
      </c>
      <c r="K6792" s="7">
        <v>1378</v>
      </c>
      <c r="L6792">
        <v>5</v>
      </c>
      <c r="M6792" t="s">
        <v>28</v>
      </c>
    </row>
    <row r="6793" spans="1:13" x14ac:dyDescent="0.2">
      <c r="A6793" t="str">
        <f>'Applications (Cleaned)'!A6793</f>
        <v>8406116</v>
      </c>
      <c r="B6793" t="str">
        <f>'Applications (Cleaned)'!B6793</f>
        <v>1222</v>
      </c>
      <c r="C6793" s="10">
        <v>44907</v>
      </c>
      <c r="D6793" t="s">
        <v>19</v>
      </c>
      <c r="E6793" s="7">
        <v>1923</v>
      </c>
      <c r="F6793">
        <v>420</v>
      </c>
      <c r="G6793" t="s">
        <v>14</v>
      </c>
      <c r="H6793" t="s">
        <v>26</v>
      </c>
      <c r="I6793" t="s">
        <v>24</v>
      </c>
      <c r="J6793" s="14">
        <v>2532.66</v>
      </c>
      <c r="K6793" s="7">
        <v>3247</v>
      </c>
      <c r="L6793">
        <v>4</v>
      </c>
      <c r="M6793" t="s">
        <v>34</v>
      </c>
    </row>
    <row r="6794" spans="1:13" x14ac:dyDescent="0.2">
      <c r="A6794" t="str">
        <f>'Applications (Cleaned)'!A6794</f>
        <v>8408222</v>
      </c>
      <c r="B6794" t="str">
        <f>'Applications (Cleaned)'!B6794</f>
        <v>0987</v>
      </c>
      <c r="D6794" t="s">
        <v>27</v>
      </c>
      <c r="E6794" s="7">
        <v>150801</v>
      </c>
      <c r="F6794">
        <v>602</v>
      </c>
      <c r="G6794" t="s">
        <v>26</v>
      </c>
      <c r="H6794" t="s">
        <v>26</v>
      </c>
      <c r="I6794" t="s">
        <v>24</v>
      </c>
      <c r="J6794" s="14">
        <v>3391.8</v>
      </c>
      <c r="K6794" s="7">
        <v>5653</v>
      </c>
      <c r="L6794">
        <v>3</v>
      </c>
    </row>
    <row r="6795" spans="1:13" x14ac:dyDescent="0.2">
      <c r="A6795" t="str">
        <f>'Applications (Cleaned)'!A6795</f>
        <v>8408682</v>
      </c>
      <c r="B6795" t="str">
        <f>'Applications (Cleaned)'!B6795</f>
        <v>1465</v>
      </c>
      <c r="C6795" s="10">
        <v>45207</v>
      </c>
      <c r="D6795" t="s">
        <v>13</v>
      </c>
      <c r="E6795" s="7">
        <v>89203</v>
      </c>
      <c r="F6795">
        <v>673</v>
      </c>
      <c r="G6795" t="s">
        <v>14</v>
      </c>
      <c r="H6795" t="s">
        <v>14</v>
      </c>
      <c r="I6795" t="s">
        <v>20</v>
      </c>
      <c r="J6795" s="14">
        <v>2572.8000000000002</v>
      </c>
      <c r="K6795" s="7">
        <v>2680</v>
      </c>
      <c r="L6795">
        <v>5</v>
      </c>
      <c r="M6795" t="s">
        <v>28</v>
      </c>
    </row>
    <row r="6796" spans="1:13" x14ac:dyDescent="0.2">
      <c r="A6796" t="str">
        <f>'Applications (Cleaned)'!A6796</f>
        <v>8410429</v>
      </c>
      <c r="B6796" t="str">
        <f>'Applications (Cleaned)'!B6796</f>
        <v>0463</v>
      </c>
      <c r="C6796" s="10">
        <v>45604</v>
      </c>
      <c r="D6796" t="s">
        <v>19</v>
      </c>
      <c r="E6796" s="7">
        <v>79864</v>
      </c>
      <c r="G6796" t="s">
        <v>14</v>
      </c>
      <c r="H6796" t="s">
        <v>14</v>
      </c>
      <c r="I6796" t="s">
        <v>20</v>
      </c>
      <c r="J6796" s="14">
        <v>2160</v>
      </c>
      <c r="K6796" s="7">
        <v>3600</v>
      </c>
      <c r="L6796">
        <v>4</v>
      </c>
      <c r="M6796" t="s">
        <v>21</v>
      </c>
    </row>
    <row r="6797" spans="1:13" x14ac:dyDescent="0.2">
      <c r="A6797" t="str">
        <f>'Applications (Cleaned)'!A6797</f>
        <v>8411981</v>
      </c>
      <c r="B6797" t="str">
        <f>'Applications (Cleaned)'!B6797</f>
        <v>0831</v>
      </c>
      <c r="C6797" s="10">
        <v>44786</v>
      </c>
      <c r="D6797" t="s">
        <v>32</v>
      </c>
      <c r="E6797" s="7">
        <v>144586</v>
      </c>
      <c r="F6797">
        <v>817</v>
      </c>
      <c r="G6797" t="s">
        <v>26</v>
      </c>
      <c r="H6797" t="s">
        <v>14</v>
      </c>
      <c r="I6797" t="s">
        <v>20</v>
      </c>
      <c r="J6797" s="14">
        <v>1471.8</v>
      </c>
      <c r="K6797" s="7">
        <v>2230</v>
      </c>
      <c r="L6797">
        <v>5</v>
      </c>
      <c r="M6797" t="s">
        <v>17</v>
      </c>
    </row>
    <row r="6798" spans="1:13" x14ac:dyDescent="0.2">
      <c r="A6798" t="str">
        <f>'Applications (Cleaned)'!A6798</f>
        <v>8414169</v>
      </c>
      <c r="B6798" t="str">
        <f>'Applications (Cleaned)'!B6798</f>
        <v>1713</v>
      </c>
      <c r="C6798" s="10">
        <v>44861</v>
      </c>
      <c r="D6798" t="s">
        <v>19</v>
      </c>
      <c r="E6798" s="7">
        <v>111530</v>
      </c>
      <c r="F6798">
        <v>679</v>
      </c>
      <c r="G6798" t="s">
        <v>26</v>
      </c>
      <c r="H6798" t="s">
        <v>14</v>
      </c>
      <c r="I6798" t="s">
        <v>33</v>
      </c>
      <c r="J6798" s="14">
        <v>5485.92</v>
      </c>
      <c r="K6798" s="7">
        <v>8312</v>
      </c>
      <c r="L6798">
        <v>5</v>
      </c>
      <c r="M6798" t="s">
        <v>17</v>
      </c>
    </row>
    <row r="6799" spans="1:13" x14ac:dyDescent="0.2">
      <c r="A6799" t="str">
        <f>'Applications (Cleaned)'!A6799</f>
        <v>8415517</v>
      </c>
      <c r="B6799" t="str">
        <f>'Applications (Cleaned)'!B6799</f>
        <v>0452</v>
      </c>
      <c r="C6799" s="10">
        <v>45404</v>
      </c>
      <c r="D6799" t="s">
        <v>23</v>
      </c>
      <c r="E6799" s="7">
        <v>27459</v>
      </c>
      <c r="F6799">
        <v>692</v>
      </c>
      <c r="G6799" t="s">
        <v>14</v>
      </c>
      <c r="H6799" t="s">
        <v>14</v>
      </c>
      <c r="I6799" t="s">
        <v>16</v>
      </c>
      <c r="J6799" s="14">
        <v>4294.08</v>
      </c>
      <c r="K6799" s="7">
        <v>4473</v>
      </c>
      <c r="L6799">
        <v>5</v>
      </c>
    </row>
    <row r="6800" spans="1:13" x14ac:dyDescent="0.2">
      <c r="A6800" t="str">
        <f>'Applications (Cleaned)'!A6800</f>
        <v>8415839</v>
      </c>
      <c r="B6800" t="str">
        <f>'Applications (Cleaned)'!B6800</f>
        <v>0271</v>
      </c>
      <c r="C6800" s="10">
        <v>45271</v>
      </c>
      <c r="D6800" t="s">
        <v>19</v>
      </c>
      <c r="E6800" s="7">
        <v>239374</v>
      </c>
      <c r="F6800">
        <v>637</v>
      </c>
      <c r="G6800" t="s">
        <v>14</v>
      </c>
      <c r="H6800" t="s">
        <v>26</v>
      </c>
      <c r="I6800" t="s">
        <v>16</v>
      </c>
      <c r="J6800" s="14">
        <v>7805.76</v>
      </c>
      <c r="K6800" s="7">
        <v>8131</v>
      </c>
      <c r="L6800">
        <v>5</v>
      </c>
      <c r="M6800" t="s">
        <v>25</v>
      </c>
    </row>
    <row r="6801" spans="1:13" x14ac:dyDescent="0.2">
      <c r="A6801" t="str">
        <f>'Applications (Cleaned)'!A6801</f>
        <v>8417350</v>
      </c>
      <c r="B6801" t="str">
        <f>'Applications (Cleaned)'!B6801</f>
        <v>0537</v>
      </c>
      <c r="C6801" s="10">
        <v>44348</v>
      </c>
      <c r="D6801" t="s">
        <v>27</v>
      </c>
      <c r="E6801" s="7">
        <v>45917</v>
      </c>
      <c r="F6801">
        <v>750</v>
      </c>
      <c r="G6801" t="s">
        <v>14</v>
      </c>
      <c r="H6801" t="s">
        <v>14</v>
      </c>
      <c r="I6801" t="s">
        <v>20</v>
      </c>
      <c r="J6801" s="14">
        <v>3531.06</v>
      </c>
      <c r="K6801" s="7">
        <v>4527</v>
      </c>
      <c r="L6801">
        <v>1</v>
      </c>
      <c r="M6801" t="s">
        <v>17</v>
      </c>
    </row>
    <row r="6802" spans="1:13" x14ac:dyDescent="0.2">
      <c r="A6802" t="str">
        <f>'Applications (Cleaned)'!A6802</f>
        <v>8417563</v>
      </c>
      <c r="B6802" t="str">
        <f>'Applications (Cleaned)'!B6802</f>
        <v>1403</v>
      </c>
      <c r="C6802" s="10">
        <v>44685</v>
      </c>
      <c r="D6802" t="s">
        <v>32</v>
      </c>
      <c r="E6802" s="7">
        <v>202326</v>
      </c>
      <c r="F6802">
        <v>638</v>
      </c>
      <c r="G6802" t="s">
        <v>14</v>
      </c>
      <c r="H6802" t="s">
        <v>26</v>
      </c>
      <c r="I6802" t="s">
        <v>20</v>
      </c>
      <c r="J6802" s="14">
        <v>2130.2399999999998</v>
      </c>
      <c r="K6802" s="7">
        <v>2536</v>
      </c>
      <c r="L6802">
        <v>1</v>
      </c>
      <c r="M6802" t="s">
        <v>17</v>
      </c>
    </row>
    <row r="6803" spans="1:13" x14ac:dyDescent="0.2">
      <c r="A6803" t="str">
        <f>'Applications (Cleaned)'!A6803</f>
        <v>8418533</v>
      </c>
      <c r="B6803" t="str">
        <f>'Applications (Cleaned)'!B6803</f>
        <v>0104</v>
      </c>
      <c r="C6803" s="10">
        <v>45532</v>
      </c>
      <c r="D6803" t="s">
        <v>37</v>
      </c>
      <c r="E6803" s="7">
        <v>96166</v>
      </c>
      <c r="F6803">
        <v>311</v>
      </c>
      <c r="G6803" t="s">
        <v>26</v>
      </c>
      <c r="H6803" t="s">
        <v>14</v>
      </c>
      <c r="I6803" t="s">
        <v>16</v>
      </c>
      <c r="J6803" s="14">
        <v>3096</v>
      </c>
      <c r="K6803" s="7">
        <v>3225</v>
      </c>
      <c r="L6803">
        <v>3</v>
      </c>
    </row>
    <row r="6804" spans="1:13" x14ac:dyDescent="0.2">
      <c r="A6804" t="str">
        <f>'Applications (Cleaned)'!A6804</f>
        <v>8418755</v>
      </c>
      <c r="B6804" t="str">
        <f>'Applications (Cleaned)'!B6804</f>
        <v>1240</v>
      </c>
      <c r="C6804" s="10">
        <v>45474</v>
      </c>
      <c r="D6804" t="s">
        <v>37</v>
      </c>
      <c r="E6804" s="7">
        <v>234278</v>
      </c>
      <c r="F6804">
        <v>715</v>
      </c>
      <c r="G6804" t="s">
        <v>14</v>
      </c>
      <c r="H6804" t="s">
        <v>14</v>
      </c>
      <c r="I6804" t="s">
        <v>16</v>
      </c>
      <c r="J6804" s="14">
        <v>3331.02</v>
      </c>
      <c r="K6804" s="7">
        <v>5047</v>
      </c>
      <c r="L6804">
        <v>2</v>
      </c>
      <c r="M6804" t="s">
        <v>47</v>
      </c>
    </row>
    <row r="6805" spans="1:13" x14ac:dyDescent="0.2">
      <c r="A6805" t="str">
        <f>'Applications (Cleaned)'!A6805</f>
        <v>8419971</v>
      </c>
      <c r="B6805" t="str">
        <f>'Applications (Cleaned)'!B6805</f>
        <v>0756</v>
      </c>
      <c r="C6805" s="10">
        <v>44062</v>
      </c>
      <c r="D6805" t="s">
        <v>29</v>
      </c>
      <c r="E6805" s="7">
        <v>31463</v>
      </c>
      <c r="F6805">
        <v>748</v>
      </c>
      <c r="G6805" t="s">
        <v>26</v>
      </c>
      <c r="H6805" t="s">
        <v>14</v>
      </c>
      <c r="I6805" t="s">
        <v>20</v>
      </c>
      <c r="J6805" s="14">
        <v>1314.24</v>
      </c>
      <c r="K6805" s="7">
        <v>1369</v>
      </c>
      <c r="L6805">
        <v>3</v>
      </c>
      <c r="M6805" t="s">
        <v>31</v>
      </c>
    </row>
    <row r="6806" spans="1:13" x14ac:dyDescent="0.2">
      <c r="A6806" t="str">
        <f>'Applications (Cleaned)'!A6806</f>
        <v>8422955</v>
      </c>
      <c r="B6806" t="str">
        <f>'Applications (Cleaned)'!B6806</f>
        <v>1228</v>
      </c>
      <c r="C6806" s="10">
        <v>44721</v>
      </c>
      <c r="D6806" t="s">
        <v>32</v>
      </c>
      <c r="E6806" s="7">
        <v>43136</v>
      </c>
      <c r="F6806">
        <v>741</v>
      </c>
      <c r="G6806" t="s">
        <v>14</v>
      </c>
      <c r="H6806" t="s">
        <v>26</v>
      </c>
      <c r="I6806" t="s">
        <v>24</v>
      </c>
      <c r="J6806" s="14">
        <v>739.2</v>
      </c>
      <c r="K6806" s="7">
        <v>1120</v>
      </c>
      <c r="L6806">
        <v>1</v>
      </c>
      <c r="M6806" t="s">
        <v>34</v>
      </c>
    </row>
    <row r="6807" spans="1:13" x14ac:dyDescent="0.2">
      <c r="A6807" t="str">
        <f>'Applications (Cleaned)'!A6807</f>
        <v>8426849</v>
      </c>
      <c r="B6807" t="str">
        <f>'Applications (Cleaned)'!B6807</f>
        <v>0183</v>
      </c>
      <c r="C6807" s="10">
        <v>44265</v>
      </c>
      <c r="D6807" t="s">
        <v>29</v>
      </c>
      <c r="E6807" s="7">
        <v>46905</v>
      </c>
      <c r="F6807">
        <v>439</v>
      </c>
      <c r="G6807" t="s">
        <v>14</v>
      </c>
      <c r="H6807" t="s">
        <v>14</v>
      </c>
      <c r="I6807" t="s">
        <v>20</v>
      </c>
      <c r="J6807" s="14">
        <v>7383.36</v>
      </c>
      <c r="K6807" s="7">
        <v>7691</v>
      </c>
      <c r="L6807">
        <v>2</v>
      </c>
      <c r="M6807" t="s">
        <v>21</v>
      </c>
    </row>
    <row r="6808" spans="1:13" x14ac:dyDescent="0.2">
      <c r="A6808" t="str">
        <f>'Applications (Cleaned)'!A6808</f>
        <v>8428145</v>
      </c>
      <c r="B6808" t="str">
        <f>'Applications (Cleaned)'!B6808</f>
        <v>0922</v>
      </c>
      <c r="C6808" s="10">
        <v>45560</v>
      </c>
      <c r="D6808" t="s">
        <v>13</v>
      </c>
      <c r="E6808" s="7">
        <v>297203</v>
      </c>
      <c r="F6808">
        <v>668</v>
      </c>
      <c r="G6808" t="s">
        <v>14</v>
      </c>
      <c r="H6808" t="s">
        <v>26</v>
      </c>
      <c r="I6808" t="s">
        <v>24</v>
      </c>
      <c r="J6808" s="14">
        <v>997.62</v>
      </c>
      <c r="K6808" s="7">
        <v>1279</v>
      </c>
      <c r="L6808">
        <v>3</v>
      </c>
      <c r="M6808" t="s">
        <v>47</v>
      </c>
    </row>
    <row r="6809" spans="1:13" x14ac:dyDescent="0.2">
      <c r="A6809" t="str">
        <f>'Applications (Cleaned)'!A6809</f>
        <v>8428177</v>
      </c>
      <c r="B6809" t="str">
        <f>'Applications (Cleaned)'!B6809</f>
        <v>1254</v>
      </c>
      <c r="C6809" s="10">
        <v>44812</v>
      </c>
      <c r="D6809" t="s">
        <v>37</v>
      </c>
      <c r="E6809" s="7">
        <v>227320</v>
      </c>
      <c r="F6809">
        <v>766</v>
      </c>
      <c r="G6809" t="s">
        <v>14</v>
      </c>
      <c r="H6809" t="s">
        <v>14</v>
      </c>
      <c r="I6809" t="s">
        <v>46</v>
      </c>
      <c r="J6809" s="14">
        <v>4593.6000000000004</v>
      </c>
      <c r="K6809" s="7">
        <v>4785</v>
      </c>
      <c r="L6809">
        <v>3</v>
      </c>
    </row>
    <row r="6810" spans="1:13" x14ac:dyDescent="0.2">
      <c r="A6810" t="str">
        <f>'Applications (Cleaned)'!A6810</f>
        <v>8428326</v>
      </c>
      <c r="B6810" t="str">
        <f>'Applications (Cleaned)'!B6810</f>
        <v>1385</v>
      </c>
      <c r="C6810" s="10">
        <v>44006</v>
      </c>
      <c r="D6810" t="s">
        <v>13</v>
      </c>
      <c r="E6810" s="7">
        <v>233712</v>
      </c>
      <c r="F6810">
        <v>759</v>
      </c>
      <c r="G6810" t="s">
        <v>14</v>
      </c>
      <c r="H6810" t="s">
        <v>26</v>
      </c>
      <c r="I6810" t="s">
        <v>20</v>
      </c>
      <c r="J6810" s="14">
        <v>865.2</v>
      </c>
      <c r="K6810" s="7">
        <v>1442</v>
      </c>
      <c r="L6810">
        <v>2</v>
      </c>
      <c r="M6810" t="s">
        <v>25</v>
      </c>
    </row>
    <row r="6811" spans="1:13" x14ac:dyDescent="0.2">
      <c r="A6811" t="str">
        <f>'Applications (Cleaned)'!A6811</f>
        <v>8428694</v>
      </c>
      <c r="B6811" t="str">
        <f>'Applications (Cleaned)'!B6811</f>
        <v>0399</v>
      </c>
      <c r="C6811" s="10">
        <v>43916</v>
      </c>
      <c r="D6811" t="s">
        <v>23</v>
      </c>
      <c r="E6811" s="7">
        <v>18816</v>
      </c>
      <c r="F6811">
        <v>673</v>
      </c>
      <c r="G6811" t="s">
        <v>14</v>
      </c>
      <c r="H6811" t="s">
        <v>26</v>
      </c>
      <c r="I6811" t="s">
        <v>20</v>
      </c>
      <c r="J6811" s="14">
        <v>1786.68</v>
      </c>
      <c r="K6811" s="7">
        <v>2127</v>
      </c>
      <c r="L6811">
        <v>3</v>
      </c>
    </row>
    <row r="6812" spans="1:13" x14ac:dyDescent="0.2">
      <c r="A6812" t="str">
        <f>'Applications (Cleaned)'!A6812</f>
        <v>8429718</v>
      </c>
      <c r="B6812" t="str">
        <f>'Applications (Cleaned)'!B6812</f>
        <v>0344</v>
      </c>
      <c r="C6812" s="10">
        <v>44425</v>
      </c>
      <c r="D6812" t="s">
        <v>13</v>
      </c>
      <c r="E6812" s="7">
        <v>137512</v>
      </c>
      <c r="F6812">
        <v>714</v>
      </c>
      <c r="G6812" t="s">
        <v>26</v>
      </c>
      <c r="H6812" t="s">
        <v>26</v>
      </c>
      <c r="I6812" t="s">
        <v>20</v>
      </c>
      <c r="J6812" s="14">
        <v>4010.16</v>
      </c>
      <c r="K6812" s="7">
        <v>4774</v>
      </c>
      <c r="L6812">
        <v>4</v>
      </c>
      <c r="M6812" t="s">
        <v>52</v>
      </c>
    </row>
    <row r="6813" spans="1:13" x14ac:dyDescent="0.2">
      <c r="A6813" t="str">
        <f>'Applications (Cleaned)'!A6813</f>
        <v>8429865</v>
      </c>
      <c r="B6813" t="str">
        <f>'Applications (Cleaned)'!B6813</f>
        <v>0162</v>
      </c>
      <c r="D6813" t="s">
        <v>23</v>
      </c>
      <c r="E6813" s="7">
        <v>130542</v>
      </c>
      <c r="F6813">
        <v>671</v>
      </c>
      <c r="G6813" t="s">
        <v>14</v>
      </c>
      <c r="H6813" t="s">
        <v>14</v>
      </c>
      <c r="I6813" t="s">
        <v>20</v>
      </c>
      <c r="J6813" s="14">
        <v>784.74</v>
      </c>
      <c r="K6813" s="7">
        <v>0</v>
      </c>
      <c r="L6813">
        <v>2</v>
      </c>
      <c r="M6813" t="s">
        <v>47</v>
      </c>
    </row>
    <row r="6814" spans="1:13" x14ac:dyDescent="0.2">
      <c r="A6814" t="str">
        <f>'Applications (Cleaned)'!A6814</f>
        <v>8429985</v>
      </c>
      <c r="B6814" t="str">
        <f>'Applications (Cleaned)'!B6814</f>
        <v>1322</v>
      </c>
      <c r="C6814" s="10">
        <v>44461</v>
      </c>
      <c r="D6814" t="s">
        <v>27</v>
      </c>
      <c r="E6814" s="7">
        <v>2939</v>
      </c>
      <c r="F6814">
        <v>753</v>
      </c>
      <c r="G6814" t="s">
        <v>14</v>
      </c>
      <c r="H6814" t="s">
        <v>14</v>
      </c>
      <c r="I6814" t="s">
        <v>46</v>
      </c>
      <c r="J6814" s="14">
        <v>2881.32</v>
      </c>
      <c r="K6814" s="7">
        <v>3694</v>
      </c>
      <c r="L6814">
        <v>5</v>
      </c>
    </row>
    <row r="6815" spans="1:13" x14ac:dyDescent="0.2">
      <c r="A6815" t="str">
        <f>'Applications (Cleaned)'!A6815</f>
        <v>8430522</v>
      </c>
      <c r="B6815" t="str">
        <f>'Applications (Cleaned)'!B6815</f>
        <v>1522</v>
      </c>
      <c r="C6815" s="10">
        <v>44523</v>
      </c>
      <c r="D6815" t="s">
        <v>37</v>
      </c>
      <c r="E6815" s="7">
        <v>223422</v>
      </c>
      <c r="F6815">
        <v>616</v>
      </c>
      <c r="G6815" t="s">
        <v>14</v>
      </c>
      <c r="H6815" t="s">
        <v>26</v>
      </c>
      <c r="I6815" t="s">
        <v>20</v>
      </c>
      <c r="J6815" s="14">
        <v>3714.24</v>
      </c>
      <c r="K6815" s="7">
        <v>3869</v>
      </c>
      <c r="L6815">
        <v>4</v>
      </c>
    </row>
    <row r="6816" spans="1:13" x14ac:dyDescent="0.2">
      <c r="A6816" t="str">
        <f>'Applications (Cleaned)'!A6816</f>
        <v>8430811</v>
      </c>
      <c r="B6816" t="str">
        <f>'Applications (Cleaned)'!B6816</f>
        <v>1572</v>
      </c>
      <c r="C6816" s="10">
        <v>44420</v>
      </c>
      <c r="D6816" t="s">
        <v>27</v>
      </c>
      <c r="E6816" s="7">
        <v>47759</v>
      </c>
      <c r="F6816">
        <v>800</v>
      </c>
      <c r="G6816" t="s">
        <v>26</v>
      </c>
      <c r="H6816" t="s">
        <v>14</v>
      </c>
      <c r="I6816" t="s">
        <v>16</v>
      </c>
      <c r="J6816" s="14">
        <v>4451.04</v>
      </c>
      <c r="K6816" s="7">
        <v>6744</v>
      </c>
      <c r="L6816">
        <v>2</v>
      </c>
    </row>
    <row r="6817" spans="1:13" x14ac:dyDescent="0.2">
      <c r="A6817" t="str">
        <f>'Applications (Cleaned)'!A6817</f>
        <v>8431038</v>
      </c>
      <c r="B6817" t="str">
        <f>'Applications (Cleaned)'!B6817</f>
        <v>0229</v>
      </c>
      <c r="C6817" s="10">
        <v>44328</v>
      </c>
      <c r="D6817" t="s">
        <v>19</v>
      </c>
      <c r="E6817" s="7">
        <v>30086</v>
      </c>
      <c r="F6817">
        <v>831</v>
      </c>
      <c r="G6817" t="s">
        <v>14</v>
      </c>
      <c r="H6817" t="s">
        <v>26</v>
      </c>
      <c r="I6817" t="s">
        <v>20</v>
      </c>
      <c r="J6817" s="14">
        <v>2268.48</v>
      </c>
      <c r="K6817" s="7">
        <v>2363</v>
      </c>
      <c r="L6817">
        <v>1</v>
      </c>
      <c r="M6817" t="s">
        <v>35</v>
      </c>
    </row>
    <row r="6818" spans="1:13" x14ac:dyDescent="0.2">
      <c r="A6818" t="str">
        <f>'Applications (Cleaned)'!A6818</f>
        <v>8431110</v>
      </c>
      <c r="B6818" t="str">
        <f>'Applications (Cleaned)'!B6818</f>
        <v>0875</v>
      </c>
      <c r="C6818" s="10">
        <v>44643</v>
      </c>
      <c r="D6818" t="s">
        <v>37</v>
      </c>
      <c r="E6818" s="7">
        <v>148672</v>
      </c>
      <c r="F6818">
        <v>802</v>
      </c>
      <c r="G6818" t="s">
        <v>14</v>
      </c>
      <c r="H6818" t="s">
        <v>14</v>
      </c>
      <c r="I6818" t="s">
        <v>20</v>
      </c>
      <c r="J6818" s="14">
        <v>4254.8999999999996</v>
      </c>
      <c r="K6818" s="7">
        <v>5455</v>
      </c>
      <c r="L6818">
        <v>3</v>
      </c>
    </row>
    <row r="6819" spans="1:13" x14ac:dyDescent="0.2">
      <c r="A6819" t="str">
        <f>'Applications (Cleaned)'!A6819</f>
        <v>8432989</v>
      </c>
      <c r="B6819" t="str">
        <f>'Applications (Cleaned)'!B6819</f>
        <v>1587</v>
      </c>
      <c r="D6819" t="s">
        <v>32</v>
      </c>
      <c r="E6819" s="7">
        <v>135787</v>
      </c>
      <c r="F6819">
        <v>714</v>
      </c>
      <c r="G6819" t="s">
        <v>14</v>
      </c>
      <c r="H6819" t="s">
        <v>14</v>
      </c>
      <c r="I6819" t="s">
        <v>20</v>
      </c>
      <c r="J6819" s="14">
        <v>3171.84</v>
      </c>
      <c r="K6819" s="7">
        <v>3776</v>
      </c>
      <c r="L6819">
        <v>3</v>
      </c>
      <c r="M6819" t="s">
        <v>21</v>
      </c>
    </row>
    <row r="6820" spans="1:13" x14ac:dyDescent="0.2">
      <c r="A6820" t="str">
        <f>'Applications (Cleaned)'!A6820</f>
        <v>8433089</v>
      </c>
      <c r="B6820" t="str">
        <f>'Applications (Cleaned)'!B6820</f>
        <v>0252</v>
      </c>
      <c r="C6820" s="10">
        <v>45279</v>
      </c>
      <c r="D6820" t="s">
        <v>29</v>
      </c>
      <c r="E6820" s="7">
        <v>179860</v>
      </c>
      <c r="F6820">
        <v>714</v>
      </c>
      <c r="G6820" t="s">
        <v>14</v>
      </c>
      <c r="H6820" t="s">
        <v>26</v>
      </c>
      <c r="I6820" t="s">
        <v>33</v>
      </c>
      <c r="J6820" s="14">
        <v>1584</v>
      </c>
      <c r="K6820" s="7">
        <v>1650</v>
      </c>
      <c r="L6820">
        <v>2</v>
      </c>
    </row>
    <row r="6821" spans="1:13" x14ac:dyDescent="0.2">
      <c r="A6821" t="str">
        <f>'Applications (Cleaned)'!A6821</f>
        <v>8433288</v>
      </c>
      <c r="B6821" t="str">
        <f>'Applications (Cleaned)'!B6821</f>
        <v>1624</v>
      </c>
      <c r="C6821" s="10">
        <v>45249</v>
      </c>
      <c r="D6821" t="s">
        <v>23</v>
      </c>
      <c r="E6821" s="7">
        <v>218565</v>
      </c>
      <c r="F6821">
        <v>716</v>
      </c>
      <c r="G6821" t="s">
        <v>14</v>
      </c>
      <c r="H6821" t="s">
        <v>26</v>
      </c>
      <c r="I6821" t="s">
        <v>16</v>
      </c>
      <c r="J6821" s="14">
        <v>3898.56</v>
      </c>
      <c r="K6821" s="7">
        <v>0</v>
      </c>
      <c r="L6821">
        <v>2</v>
      </c>
      <c r="M6821" t="s">
        <v>31</v>
      </c>
    </row>
    <row r="6822" spans="1:13" x14ac:dyDescent="0.2">
      <c r="A6822" t="str">
        <f>'Applications (Cleaned)'!A6822</f>
        <v>8433525</v>
      </c>
      <c r="B6822" t="str">
        <f>'Applications (Cleaned)'!B6822</f>
        <v>0256</v>
      </c>
      <c r="C6822" s="10">
        <v>44715</v>
      </c>
      <c r="D6822" t="s">
        <v>37</v>
      </c>
      <c r="E6822" s="7">
        <v>228280</v>
      </c>
      <c r="F6822">
        <v>522</v>
      </c>
      <c r="G6822" t="s">
        <v>14</v>
      </c>
      <c r="H6822" t="s">
        <v>14</v>
      </c>
      <c r="I6822" t="s">
        <v>20</v>
      </c>
      <c r="J6822" s="14">
        <v>2154.2399999999998</v>
      </c>
      <c r="K6822" s="7">
        <v>2244</v>
      </c>
      <c r="L6822">
        <v>3</v>
      </c>
    </row>
    <row r="6823" spans="1:13" x14ac:dyDescent="0.2">
      <c r="A6823" t="str">
        <f>'Applications (Cleaned)'!A6823</f>
        <v>8434396</v>
      </c>
      <c r="B6823" t="str">
        <f>'Applications (Cleaned)'!B6823</f>
        <v>1283</v>
      </c>
      <c r="C6823" s="10">
        <v>45074</v>
      </c>
      <c r="D6823" t="s">
        <v>19</v>
      </c>
      <c r="E6823" s="7">
        <v>54024</v>
      </c>
      <c r="F6823">
        <v>687</v>
      </c>
      <c r="G6823" t="s">
        <v>14</v>
      </c>
      <c r="H6823" t="s">
        <v>14</v>
      </c>
      <c r="I6823" t="s">
        <v>16</v>
      </c>
      <c r="J6823" s="14">
        <v>7001.94</v>
      </c>
      <c r="K6823" s="7">
        <v>10609</v>
      </c>
      <c r="L6823">
        <v>2</v>
      </c>
      <c r="M6823" t="s">
        <v>47</v>
      </c>
    </row>
    <row r="6824" spans="1:13" x14ac:dyDescent="0.2">
      <c r="A6824" t="str">
        <f>'Applications (Cleaned)'!A6824</f>
        <v>8438036</v>
      </c>
      <c r="B6824" t="str">
        <f>'Applications (Cleaned)'!B6824</f>
        <v>1541</v>
      </c>
      <c r="C6824" s="10">
        <v>45404</v>
      </c>
      <c r="D6824" t="s">
        <v>37</v>
      </c>
      <c r="E6824" s="7">
        <v>238911</v>
      </c>
      <c r="F6824">
        <v>547</v>
      </c>
      <c r="G6824" t="s">
        <v>26</v>
      </c>
      <c r="H6824" t="s">
        <v>14</v>
      </c>
      <c r="I6824" t="s">
        <v>20</v>
      </c>
      <c r="J6824" s="14">
        <v>3978</v>
      </c>
      <c r="K6824" s="7">
        <v>6630</v>
      </c>
      <c r="L6824">
        <v>5</v>
      </c>
    </row>
    <row r="6825" spans="1:13" x14ac:dyDescent="0.2">
      <c r="A6825" t="str">
        <f>'Applications (Cleaned)'!A6825</f>
        <v>8441869</v>
      </c>
      <c r="B6825" t="str">
        <f>'Applications (Cleaned)'!B6825</f>
        <v>1635</v>
      </c>
      <c r="C6825" s="10">
        <v>44289</v>
      </c>
      <c r="D6825" t="s">
        <v>19</v>
      </c>
      <c r="E6825" s="7">
        <v>222170</v>
      </c>
      <c r="F6825">
        <v>801</v>
      </c>
      <c r="G6825" t="s">
        <v>14</v>
      </c>
      <c r="H6825" t="s">
        <v>26</v>
      </c>
      <c r="I6825" t="s">
        <v>20</v>
      </c>
      <c r="J6825" s="14">
        <v>3084.18</v>
      </c>
      <c r="K6825" s="7">
        <v>4673</v>
      </c>
      <c r="L6825">
        <v>3</v>
      </c>
      <c r="M6825" t="s">
        <v>47</v>
      </c>
    </row>
    <row r="6826" spans="1:13" x14ac:dyDescent="0.2">
      <c r="A6826" t="str">
        <f>'Applications (Cleaned)'!A6826</f>
        <v>8442407</v>
      </c>
      <c r="B6826" t="str">
        <f>'Applications (Cleaned)'!B6826</f>
        <v>1517</v>
      </c>
      <c r="C6826" s="10">
        <v>44134</v>
      </c>
      <c r="D6826" t="s">
        <v>23</v>
      </c>
      <c r="E6826" s="7">
        <v>193988</v>
      </c>
      <c r="G6826" t="s">
        <v>26</v>
      </c>
      <c r="H6826" t="s">
        <v>26</v>
      </c>
      <c r="I6826" t="s">
        <v>24</v>
      </c>
      <c r="J6826" s="14">
        <v>1664.88</v>
      </c>
      <c r="K6826" s="7">
        <v>1982</v>
      </c>
      <c r="L6826">
        <v>3</v>
      </c>
      <c r="M6826" t="s">
        <v>41</v>
      </c>
    </row>
    <row r="6827" spans="1:13" x14ac:dyDescent="0.2">
      <c r="A6827" t="str">
        <f>'Applications (Cleaned)'!A6827</f>
        <v>8442682</v>
      </c>
      <c r="B6827" t="str">
        <f>'Applications (Cleaned)'!B6827</f>
        <v>0380</v>
      </c>
      <c r="C6827" s="10">
        <v>44862</v>
      </c>
      <c r="D6827" t="s">
        <v>23</v>
      </c>
      <c r="E6827" s="7">
        <v>45130</v>
      </c>
      <c r="F6827">
        <v>719</v>
      </c>
      <c r="G6827" t="s">
        <v>26</v>
      </c>
      <c r="H6827" t="s">
        <v>26</v>
      </c>
      <c r="I6827" t="s">
        <v>20</v>
      </c>
      <c r="J6827" s="14">
        <v>4376.3999999999996</v>
      </c>
      <c r="K6827" s="7">
        <v>5210</v>
      </c>
      <c r="L6827">
        <v>5</v>
      </c>
    </row>
    <row r="6828" spans="1:13" x14ac:dyDescent="0.2">
      <c r="A6828" t="str">
        <f>'Applications (Cleaned)'!A6828</f>
        <v>8442940</v>
      </c>
      <c r="B6828" t="str">
        <f>'Applications (Cleaned)'!B6828</f>
        <v>1189</v>
      </c>
      <c r="C6828" s="10">
        <v>45369</v>
      </c>
      <c r="D6828" t="s">
        <v>19</v>
      </c>
      <c r="E6828" s="7">
        <v>65104</v>
      </c>
      <c r="G6828" t="s">
        <v>26</v>
      </c>
      <c r="H6828" t="s">
        <v>14</v>
      </c>
      <c r="I6828" t="s">
        <v>20</v>
      </c>
      <c r="J6828" s="14">
        <v>3337.62</v>
      </c>
      <c r="K6828" s="7">
        <v>4279</v>
      </c>
      <c r="L6828">
        <v>2</v>
      </c>
      <c r="M6828" t="s">
        <v>17</v>
      </c>
    </row>
    <row r="6829" spans="1:13" x14ac:dyDescent="0.2">
      <c r="A6829" t="str">
        <f>'Applications (Cleaned)'!A6829</f>
        <v>8447580</v>
      </c>
      <c r="B6829" t="str">
        <f>'Applications (Cleaned)'!B6829</f>
        <v>1248</v>
      </c>
      <c r="C6829" s="10">
        <v>44186</v>
      </c>
      <c r="D6829" t="s">
        <v>13</v>
      </c>
      <c r="E6829" s="7">
        <v>109520</v>
      </c>
      <c r="F6829">
        <v>745</v>
      </c>
      <c r="G6829" t="s">
        <v>14</v>
      </c>
      <c r="H6829" t="s">
        <v>26</v>
      </c>
      <c r="I6829" t="s">
        <v>20</v>
      </c>
      <c r="J6829" s="14">
        <v>5530.8</v>
      </c>
      <c r="K6829" s="7">
        <v>8380</v>
      </c>
      <c r="L6829">
        <v>1</v>
      </c>
      <c r="M6829" t="s">
        <v>47</v>
      </c>
    </row>
    <row r="6830" spans="1:13" x14ac:dyDescent="0.2">
      <c r="A6830" t="str">
        <f>'Applications (Cleaned)'!A6830</f>
        <v>8448752</v>
      </c>
      <c r="B6830" t="str">
        <f>'Applications (Cleaned)'!B6830</f>
        <v>1619</v>
      </c>
      <c r="C6830" s="10">
        <v>44497</v>
      </c>
      <c r="D6830" t="s">
        <v>37</v>
      </c>
      <c r="E6830" s="7">
        <v>94069</v>
      </c>
      <c r="F6830">
        <v>638</v>
      </c>
      <c r="G6830" t="s">
        <v>14</v>
      </c>
      <c r="H6830" t="s">
        <v>26</v>
      </c>
      <c r="I6830" t="s">
        <v>20</v>
      </c>
      <c r="J6830" s="14">
        <v>1839.36</v>
      </c>
      <c r="K6830" s="7">
        <v>1916</v>
      </c>
      <c r="L6830">
        <v>5</v>
      </c>
    </row>
    <row r="6831" spans="1:13" x14ac:dyDescent="0.2">
      <c r="A6831" t="str">
        <f>'Applications (Cleaned)'!A6831</f>
        <v>8449476</v>
      </c>
      <c r="B6831" t="str">
        <f>'Applications (Cleaned)'!B6831</f>
        <v>1589</v>
      </c>
      <c r="C6831" s="10">
        <v>44631</v>
      </c>
      <c r="D6831" t="s">
        <v>32</v>
      </c>
      <c r="E6831" s="7">
        <v>246868</v>
      </c>
      <c r="F6831">
        <v>598</v>
      </c>
      <c r="G6831" t="s">
        <v>14</v>
      </c>
      <c r="H6831" t="s">
        <v>26</v>
      </c>
      <c r="I6831" t="s">
        <v>33</v>
      </c>
      <c r="J6831" s="14">
        <v>1892.88</v>
      </c>
      <c r="K6831" s="7">
        <v>2868</v>
      </c>
      <c r="L6831">
        <v>3</v>
      </c>
      <c r="M6831" t="s">
        <v>25</v>
      </c>
    </row>
    <row r="6832" spans="1:13" x14ac:dyDescent="0.2">
      <c r="A6832" t="str">
        <f>'Applications (Cleaned)'!A6832</f>
        <v>8452308</v>
      </c>
      <c r="B6832" t="str">
        <f>'Applications (Cleaned)'!B6832</f>
        <v>0522</v>
      </c>
      <c r="C6832" s="10">
        <v>45429</v>
      </c>
      <c r="D6832" t="s">
        <v>27</v>
      </c>
      <c r="E6832" s="7">
        <v>72091</v>
      </c>
      <c r="F6832">
        <v>849</v>
      </c>
      <c r="G6832" t="s">
        <v>14</v>
      </c>
      <c r="H6832" t="s">
        <v>14</v>
      </c>
      <c r="I6832" t="s">
        <v>20</v>
      </c>
      <c r="J6832" s="14">
        <v>591</v>
      </c>
      <c r="K6832" s="7">
        <v>985</v>
      </c>
      <c r="L6832">
        <v>4</v>
      </c>
      <c r="M6832" t="s">
        <v>41</v>
      </c>
    </row>
    <row r="6833" spans="1:13" x14ac:dyDescent="0.2">
      <c r="A6833" t="str">
        <f>'Applications (Cleaned)'!A6833</f>
        <v>8453241</v>
      </c>
      <c r="B6833" t="str">
        <f>'Applications (Cleaned)'!B6833</f>
        <v>0216</v>
      </c>
      <c r="C6833" s="10">
        <v>44554</v>
      </c>
      <c r="D6833" t="s">
        <v>27</v>
      </c>
      <c r="E6833" s="7">
        <v>100258</v>
      </c>
      <c r="F6833">
        <v>737</v>
      </c>
      <c r="G6833" t="s">
        <v>26</v>
      </c>
      <c r="H6833" t="s">
        <v>14</v>
      </c>
      <c r="I6833" t="s">
        <v>33</v>
      </c>
      <c r="J6833" s="14">
        <v>1417.08</v>
      </c>
      <c r="K6833" s="7">
        <v>1687</v>
      </c>
      <c r="L6833">
        <v>1</v>
      </c>
      <c r="M6833" t="s">
        <v>17</v>
      </c>
    </row>
    <row r="6834" spans="1:13" x14ac:dyDescent="0.2">
      <c r="A6834" t="str">
        <f>'Applications (Cleaned)'!A6834</f>
        <v>8454527</v>
      </c>
      <c r="B6834" t="str">
        <f>'Applications (Cleaned)'!B6834</f>
        <v>0948</v>
      </c>
      <c r="C6834" s="10">
        <v>45146</v>
      </c>
      <c r="D6834" t="s">
        <v>13</v>
      </c>
      <c r="E6834" s="7">
        <v>185900</v>
      </c>
      <c r="G6834" t="s">
        <v>14</v>
      </c>
      <c r="H6834" t="s">
        <v>14</v>
      </c>
      <c r="I6834" t="s">
        <v>20</v>
      </c>
      <c r="J6834" s="14">
        <v>3546.18</v>
      </c>
      <c r="K6834" s="7">
        <v>5373</v>
      </c>
      <c r="L6834">
        <v>5</v>
      </c>
      <c r="M6834" t="s">
        <v>31</v>
      </c>
    </row>
    <row r="6835" spans="1:13" x14ac:dyDescent="0.2">
      <c r="A6835" t="str">
        <f>'Applications (Cleaned)'!A6835</f>
        <v>8457331</v>
      </c>
      <c r="B6835" t="str">
        <f>'Applications (Cleaned)'!B6835</f>
        <v>0907</v>
      </c>
      <c r="C6835" s="10">
        <v>44030</v>
      </c>
      <c r="D6835" t="s">
        <v>37</v>
      </c>
      <c r="E6835" s="7">
        <v>157034</v>
      </c>
      <c r="F6835">
        <v>672</v>
      </c>
      <c r="G6835" t="s">
        <v>14</v>
      </c>
      <c r="H6835" t="s">
        <v>26</v>
      </c>
      <c r="I6835" t="s">
        <v>33</v>
      </c>
      <c r="J6835" s="14">
        <v>1308.78</v>
      </c>
      <c r="K6835" s="7">
        <v>1983</v>
      </c>
      <c r="L6835">
        <v>5</v>
      </c>
      <c r="M6835" t="s">
        <v>41</v>
      </c>
    </row>
    <row r="6836" spans="1:13" x14ac:dyDescent="0.2">
      <c r="A6836" t="str">
        <f>'Applications (Cleaned)'!A6836</f>
        <v>8458516</v>
      </c>
      <c r="B6836" t="str">
        <f>'Applications (Cleaned)'!B6836</f>
        <v>1568</v>
      </c>
      <c r="C6836" s="10">
        <v>44919</v>
      </c>
      <c r="D6836" t="s">
        <v>32</v>
      </c>
      <c r="E6836" s="7">
        <v>208617</v>
      </c>
      <c r="F6836">
        <v>626</v>
      </c>
      <c r="G6836" t="s">
        <v>26</v>
      </c>
      <c r="H6836" t="s">
        <v>26</v>
      </c>
      <c r="I6836" t="s">
        <v>20</v>
      </c>
      <c r="J6836" s="14">
        <v>3599.64</v>
      </c>
      <c r="K6836" s="7">
        <v>5454</v>
      </c>
      <c r="L6836">
        <v>1</v>
      </c>
    </row>
    <row r="6837" spans="1:13" x14ac:dyDescent="0.2">
      <c r="A6837" t="str">
        <f>'Applications (Cleaned)'!A6837</f>
        <v>8460878</v>
      </c>
      <c r="B6837" t="str">
        <f>'Applications (Cleaned)'!B6837</f>
        <v>0980</v>
      </c>
      <c r="C6837" s="10">
        <v>44629</v>
      </c>
      <c r="D6837" t="s">
        <v>37</v>
      </c>
      <c r="E6837" s="7">
        <v>206650</v>
      </c>
      <c r="F6837">
        <v>674</v>
      </c>
      <c r="G6837" t="s">
        <v>14</v>
      </c>
      <c r="H6837" t="s">
        <v>14</v>
      </c>
      <c r="I6837" t="s">
        <v>46</v>
      </c>
      <c r="J6837" s="14">
        <v>1291.68</v>
      </c>
      <c r="K6837" s="7">
        <v>1656</v>
      </c>
      <c r="L6837">
        <v>1</v>
      </c>
      <c r="M6837" t="s">
        <v>28</v>
      </c>
    </row>
    <row r="6838" spans="1:13" x14ac:dyDescent="0.2">
      <c r="A6838" t="str">
        <f>'Applications (Cleaned)'!A6838</f>
        <v>8462456</v>
      </c>
      <c r="B6838" t="str">
        <f>'Applications (Cleaned)'!B6838</f>
        <v>0709</v>
      </c>
      <c r="C6838" s="10">
        <v>44219</v>
      </c>
      <c r="D6838" t="s">
        <v>32</v>
      </c>
      <c r="E6838" s="7">
        <v>87472</v>
      </c>
      <c r="F6838">
        <v>672</v>
      </c>
      <c r="G6838" t="s">
        <v>14</v>
      </c>
      <c r="H6838" t="s">
        <v>26</v>
      </c>
      <c r="I6838" t="s">
        <v>16</v>
      </c>
      <c r="J6838" s="14">
        <v>1470.3</v>
      </c>
      <c r="K6838" s="7">
        <v>1885</v>
      </c>
      <c r="L6838">
        <v>5</v>
      </c>
      <c r="M6838" t="s">
        <v>21</v>
      </c>
    </row>
    <row r="6839" spans="1:13" x14ac:dyDescent="0.2">
      <c r="A6839" t="str">
        <f>'Applications (Cleaned)'!A6839</f>
        <v>8463842</v>
      </c>
      <c r="B6839" t="str">
        <f>'Applications (Cleaned)'!B6839</f>
        <v>1724</v>
      </c>
      <c r="C6839" s="10">
        <v>43964</v>
      </c>
      <c r="D6839" t="s">
        <v>13</v>
      </c>
      <c r="E6839" s="7">
        <v>53238</v>
      </c>
      <c r="F6839">
        <v>419</v>
      </c>
      <c r="G6839" t="s">
        <v>26</v>
      </c>
      <c r="H6839" t="s">
        <v>14</v>
      </c>
      <c r="I6839" t="s">
        <v>16</v>
      </c>
      <c r="J6839" s="14">
        <v>568.26</v>
      </c>
      <c r="K6839" s="7">
        <v>861</v>
      </c>
      <c r="L6839">
        <v>2</v>
      </c>
      <c r="M6839" t="s">
        <v>21</v>
      </c>
    </row>
    <row r="6840" spans="1:13" x14ac:dyDescent="0.2">
      <c r="A6840" t="str">
        <f>'Applications (Cleaned)'!A6840</f>
        <v>8464410</v>
      </c>
      <c r="B6840" t="str">
        <f>'Applications (Cleaned)'!B6840</f>
        <v>0738</v>
      </c>
      <c r="C6840" s="10">
        <v>44101</v>
      </c>
      <c r="D6840" t="s">
        <v>19</v>
      </c>
      <c r="E6840" s="7">
        <v>237817</v>
      </c>
      <c r="F6840">
        <v>783</v>
      </c>
      <c r="G6840" t="s">
        <v>26</v>
      </c>
      <c r="H6840" t="s">
        <v>14</v>
      </c>
      <c r="I6840" t="s">
        <v>33</v>
      </c>
      <c r="J6840" s="14">
        <v>2482.1999999999998</v>
      </c>
      <c r="K6840" s="7">
        <v>4137</v>
      </c>
      <c r="L6840">
        <v>4</v>
      </c>
    </row>
    <row r="6841" spans="1:13" x14ac:dyDescent="0.2">
      <c r="A6841" t="str">
        <f>'Applications (Cleaned)'!A6841</f>
        <v>8465029</v>
      </c>
      <c r="B6841" t="str">
        <f>'Applications (Cleaned)'!B6841</f>
        <v>0027</v>
      </c>
      <c r="C6841" s="10">
        <v>44149</v>
      </c>
      <c r="D6841" t="s">
        <v>29</v>
      </c>
      <c r="E6841" s="7">
        <v>162575</v>
      </c>
      <c r="F6841">
        <v>791</v>
      </c>
      <c r="G6841" t="s">
        <v>14</v>
      </c>
      <c r="H6841" t="s">
        <v>26</v>
      </c>
      <c r="I6841" t="s">
        <v>16</v>
      </c>
      <c r="J6841" s="14">
        <v>925.2</v>
      </c>
      <c r="K6841" s="7">
        <v>1542</v>
      </c>
      <c r="L6841">
        <v>2</v>
      </c>
      <c r="M6841" t="s">
        <v>41</v>
      </c>
    </row>
    <row r="6842" spans="1:13" x14ac:dyDescent="0.2">
      <c r="A6842" t="str">
        <f>'Applications (Cleaned)'!A6842</f>
        <v>8466204</v>
      </c>
      <c r="B6842" t="str">
        <f>'Applications (Cleaned)'!B6842</f>
        <v>0786</v>
      </c>
      <c r="C6842" s="10">
        <v>43852</v>
      </c>
      <c r="D6842" t="s">
        <v>23</v>
      </c>
      <c r="E6842" s="7">
        <v>184429</v>
      </c>
      <c r="F6842">
        <v>700</v>
      </c>
      <c r="G6842" t="s">
        <v>14</v>
      </c>
      <c r="H6842" t="s">
        <v>14</v>
      </c>
      <c r="I6842" t="s">
        <v>20</v>
      </c>
      <c r="J6842" s="14">
        <v>1992.48</v>
      </c>
      <c r="K6842" s="7">
        <v>2372</v>
      </c>
      <c r="L6842">
        <v>4</v>
      </c>
      <c r="M6842" t="s">
        <v>31</v>
      </c>
    </row>
    <row r="6843" spans="1:13" x14ac:dyDescent="0.2">
      <c r="A6843" t="str">
        <f>'Applications (Cleaned)'!A6843</f>
        <v>8468337</v>
      </c>
      <c r="B6843" t="str">
        <f>'Applications (Cleaned)'!B6843</f>
        <v>1501</v>
      </c>
      <c r="C6843" s="10">
        <v>44306</v>
      </c>
      <c r="D6843" t="s">
        <v>23</v>
      </c>
      <c r="E6843" s="7">
        <v>67097</v>
      </c>
      <c r="F6843">
        <v>794</v>
      </c>
      <c r="G6843" t="s">
        <v>14</v>
      </c>
      <c r="H6843" t="s">
        <v>14</v>
      </c>
      <c r="I6843" t="s">
        <v>16</v>
      </c>
      <c r="J6843" s="14">
        <v>751.2</v>
      </c>
      <c r="K6843" s="7">
        <v>1252</v>
      </c>
      <c r="L6843">
        <v>2</v>
      </c>
      <c r="M6843" t="s">
        <v>17</v>
      </c>
    </row>
    <row r="6844" spans="1:13" x14ac:dyDescent="0.2">
      <c r="A6844" t="str">
        <f>'Applications (Cleaned)'!A6844</f>
        <v>8468549</v>
      </c>
      <c r="B6844" t="str">
        <f>'Applications (Cleaned)'!B6844</f>
        <v>0346</v>
      </c>
      <c r="C6844" s="10">
        <v>45601</v>
      </c>
      <c r="D6844" t="s">
        <v>19</v>
      </c>
      <c r="E6844" s="7">
        <v>203263</v>
      </c>
      <c r="F6844">
        <v>654</v>
      </c>
      <c r="G6844" t="s">
        <v>14</v>
      </c>
      <c r="H6844" t="s">
        <v>14</v>
      </c>
      <c r="I6844" t="s">
        <v>20</v>
      </c>
      <c r="J6844" s="14">
        <v>3116.88</v>
      </c>
      <c r="K6844" s="7">
        <v>3996</v>
      </c>
      <c r="L6844">
        <v>5</v>
      </c>
      <c r="M6844" t="s">
        <v>35</v>
      </c>
    </row>
    <row r="6845" spans="1:13" x14ac:dyDescent="0.2">
      <c r="A6845" t="str">
        <f>'Applications (Cleaned)'!A6845</f>
        <v>8468594</v>
      </c>
      <c r="B6845" t="str">
        <f>'Applications (Cleaned)'!B6845</f>
        <v>0376</v>
      </c>
      <c r="C6845" s="10">
        <v>44468</v>
      </c>
      <c r="D6845" t="s">
        <v>19</v>
      </c>
      <c r="E6845" s="7">
        <v>145507</v>
      </c>
      <c r="F6845">
        <v>738</v>
      </c>
      <c r="G6845" t="s">
        <v>14</v>
      </c>
      <c r="H6845" t="s">
        <v>14</v>
      </c>
      <c r="I6845" t="s">
        <v>16</v>
      </c>
      <c r="J6845" s="14">
        <v>1750.8</v>
      </c>
      <c r="K6845" s="7">
        <v>2918</v>
      </c>
      <c r="L6845">
        <v>3</v>
      </c>
      <c r="M6845" t="s">
        <v>28</v>
      </c>
    </row>
    <row r="6846" spans="1:13" x14ac:dyDescent="0.2">
      <c r="A6846" t="str">
        <f>'Applications (Cleaned)'!A6846</f>
        <v>8468693</v>
      </c>
      <c r="B6846" t="str">
        <f>'Applications (Cleaned)'!B6846</f>
        <v>1372</v>
      </c>
      <c r="C6846" s="10">
        <v>45220</v>
      </c>
      <c r="D6846" t="s">
        <v>32</v>
      </c>
      <c r="E6846" s="7">
        <v>60494</v>
      </c>
      <c r="F6846">
        <v>690</v>
      </c>
      <c r="G6846" t="s">
        <v>26</v>
      </c>
      <c r="H6846" t="s">
        <v>14</v>
      </c>
      <c r="I6846" t="s">
        <v>46</v>
      </c>
      <c r="J6846" s="14">
        <v>537.24</v>
      </c>
      <c r="K6846" s="7">
        <v>814</v>
      </c>
      <c r="L6846">
        <v>1</v>
      </c>
      <c r="M6846" t="s">
        <v>28</v>
      </c>
    </row>
    <row r="6847" spans="1:13" x14ac:dyDescent="0.2">
      <c r="A6847" t="str">
        <f>'Applications (Cleaned)'!A6847</f>
        <v>8469955</v>
      </c>
      <c r="B6847" t="str">
        <f>'Applications (Cleaned)'!B6847</f>
        <v>0909</v>
      </c>
      <c r="C6847" s="10">
        <v>43836</v>
      </c>
      <c r="D6847" t="s">
        <v>37</v>
      </c>
      <c r="E6847" s="7">
        <v>161153</v>
      </c>
      <c r="F6847">
        <v>693</v>
      </c>
      <c r="G6847" t="s">
        <v>14</v>
      </c>
      <c r="H6847" t="s">
        <v>26</v>
      </c>
      <c r="I6847" t="s">
        <v>20</v>
      </c>
      <c r="J6847" s="14">
        <v>1181.76</v>
      </c>
      <c r="K6847" s="7">
        <v>1231</v>
      </c>
      <c r="L6847">
        <v>2</v>
      </c>
      <c r="M6847" t="s">
        <v>47</v>
      </c>
    </row>
    <row r="6848" spans="1:13" x14ac:dyDescent="0.2">
      <c r="A6848" t="str">
        <f>'Applications (Cleaned)'!A6848</f>
        <v>8472314</v>
      </c>
      <c r="B6848" t="str">
        <f>'Applications (Cleaned)'!B6848</f>
        <v>0163</v>
      </c>
      <c r="C6848" s="10">
        <v>45083</v>
      </c>
      <c r="D6848" t="s">
        <v>29</v>
      </c>
      <c r="E6848" s="7">
        <v>34559</v>
      </c>
      <c r="F6848">
        <v>768</v>
      </c>
      <c r="G6848" t="s">
        <v>14</v>
      </c>
      <c r="H6848" t="s">
        <v>26</v>
      </c>
      <c r="I6848" t="s">
        <v>24</v>
      </c>
      <c r="J6848" s="14">
        <v>3004.8</v>
      </c>
      <c r="K6848" s="7">
        <v>5008</v>
      </c>
      <c r="L6848">
        <v>5</v>
      </c>
      <c r="M6848" t="s">
        <v>52</v>
      </c>
    </row>
    <row r="6849" spans="1:13" x14ac:dyDescent="0.2">
      <c r="A6849" t="str">
        <f>'Applications (Cleaned)'!A6849</f>
        <v>8472432</v>
      </c>
      <c r="B6849" t="str">
        <f>'Applications (Cleaned)'!B6849</f>
        <v>1407</v>
      </c>
      <c r="C6849" s="10">
        <v>44006</v>
      </c>
      <c r="D6849" t="s">
        <v>37</v>
      </c>
      <c r="E6849" s="7">
        <v>104320</v>
      </c>
      <c r="F6849">
        <v>737</v>
      </c>
      <c r="G6849" t="s">
        <v>14</v>
      </c>
      <c r="H6849" t="s">
        <v>26</v>
      </c>
      <c r="I6849" t="s">
        <v>33</v>
      </c>
      <c r="J6849" s="14">
        <v>2155.14</v>
      </c>
      <c r="K6849" s="7">
        <v>2763</v>
      </c>
      <c r="L6849">
        <v>5</v>
      </c>
    </row>
    <row r="6850" spans="1:13" x14ac:dyDescent="0.2">
      <c r="A6850" t="str">
        <f>'Applications (Cleaned)'!A6850</f>
        <v>8473216</v>
      </c>
      <c r="B6850" t="str">
        <f>'Applications (Cleaned)'!B6850</f>
        <v>1507</v>
      </c>
      <c r="C6850" s="10">
        <v>44496</v>
      </c>
      <c r="D6850" t="s">
        <v>19</v>
      </c>
      <c r="E6850" s="7">
        <v>10072</v>
      </c>
      <c r="F6850">
        <v>759</v>
      </c>
      <c r="G6850" t="s">
        <v>14</v>
      </c>
      <c r="H6850" t="s">
        <v>14</v>
      </c>
      <c r="I6850" t="s">
        <v>20</v>
      </c>
      <c r="J6850" s="14">
        <v>2319.7199999999998</v>
      </c>
      <c r="K6850" s="7">
        <v>2974</v>
      </c>
      <c r="L6850">
        <v>4</v>
      </c>
    </row>
    <row r="6851" spans="1:13" x14ac:dyDescent="0.2">
      <c r="A6851" t="str">
        <f>'Applications (Cleaned)'!A6851</f>
        <v>8474463</v>
      </c>
      <c r="B6851" t="str">
        <f>'Applications (Cleaned)'!B6851</f>
        <v>1769</v>
      </c>
      <c r="C6851" s="10">
        <v>44804</v>
      </c>
      <c r="D6851" t="s">
        <v>32</v>
      </c>
      <c r="E6851" s="7">
        <v>22841</v>
      </c>
      <c r="F6851">
        <v>531</v>
      </c>
      <c r="G6851" t="s">
        <v>14</v>
      </c>
      <c r="H6851" t="s">
        <v>26</v>
      </c>
      <c r="I6851" t="s">
        <v>20</v>
      </c>
      <c r="J6851" s="14">
        <v>5800.86</v>
      </c>
      <c r="K6851" s="7">
        <v>7437</v>
      </c>
      <c r="L6851">
        <v>1</v>
      </c>
    </row>
    <row r="6852" spans="1:13" x14ac:dyDescent="0.2">
      <c r="A6852" t="str">
        <f>'Applications (Cleaned)'!A6852</f>
        <v>8476097</v>
      </c>
      <c r="B6852" t="str">
        <f>'Applications (Cleaned)'!B6852</f>
        <v>0099</v>
      </c>
      <c r="C6852" s="10">
        <v>44248</v>
      </c>
      <c r="D6852" t="s">
        <v>13</v>
      </c>
      <c r="E6852" s="7">
        <v>203864</v>
      </c>
      <c r="G6852" t="s">
        <v>14</v>
      </c>
      <c r="H6852" t="s">
        <v>14</v>
      </c>
      <c r="I6852" t="s">
        <v>16</v>
      </c>
      <c r="J6852" s="14">
        <v>3066.24</v>
      </c>
      <c r="K6852" s="7">
        <v>3194</v>
      </c>
      <c r="L6852">
        <v>1</v>
      </c>
      <c r="M6852" t="s">
        <v>47</v>
      </c>
    </row>
    <row r="6853" spans="1:13" x14ac:dyDescent="0.2">
      <c r="A6853" t="str">
        <f>'Applications (Cleaned)'!A6853</f>
        <v>8478502</v>
      </c>
      <c r="B6853" t="str">
        <f>'Applications (Cleaned)'!B6853</f>
        <v>0353</v>
      </c>
      <c r="C6853" s="10">
        <v>44375</v>
      </c>
      <c r="D6853" t="s">
        <v>32</v>
      </c>
      <c r="E6853" s="7">
        <v>172788</v>
      </c>
      <c r="F6853">
        <v>539</v>
      </c>
      <c r="G6853" t="s">
        <v>14</v>
      </c>
      <c r="H6853" t="s">
        <v>26</v>
      </c>
      <c r="I6853" t="s">
        <v>20</v>
      </c>
      <c r="J6853" s="14">
        <v>2350.08</v>
      </c>
      <c r="K6853" s="7">
        <v>2448</v>
      </c>
      <c r="L6853">
        <v>4</v>
      </c>
      <c r="M6853" t="s">
        <v>35</v>
      </c>
    </row>
    <row r="6854" spans="1:13" x14ac:dyDescent="0.2">
      <c r="A6854" t="str">
        <f>'Applications (Cleaned)'!A6854</f>
        <v>8479105</v>
      </c>
      <c r="B6854" t="str">
        <f>'Applications (Cleaned)'!B6854</f>
        <v>1708</v>
      </c>
      <c r="C6854" s="10">
        <v>45434</v>
      </c>
      <c r="D6854" t="s">
        <v>13</v>
      </c>
      <c r="E6854" s="7">
        <v>154680</v>
      </c>
      <c r="F6854">
        <v>807</v>
      </c>
      <c r="G6854" t="s">
        <v>14</v>
      </c>
      <c r="H6854" t="s">
        <v>14</v>
      </c>
      <c r="I6854" t="s">
        <v>24</v>
      </c>
      <c r="J6854" s="14">
        <v>1855.8</v>
      </c>
      <c r="K6854" s="7">
        <v>3093</v>
      </c>
      <c r="L6854">
        <v>3</v>
      </c>
      <c r="M6854" t="s">
        <v>17</v>
      </c>
    </row>
    <row r="6855" spans="1:13" x14ac:dyDescent="0.2">
      <c r="A6855" t="str">
        <f>'Applications (Cleaned)'!A6855</f>
        <v>8480163</v>
      </c>
      <c r="B6855" t="str">
        <f>'Applications (Cleaned)'!B6855</f>
        <v>0578</v>
      </c>
      <c r="C6855" s="10">
        <v>44590</v>
      </c>
      <c r="D6855" t="s">
        <v>23</v>
      </c>
      <c r="E6855" s="7">
        <v>119650</v>
      </c>
      <c r="F6855">
        <v>585</v>
      </c>
      <c r="G6855" t="s">
        <v>14</v>
      </c>
      <c r="H6855" t="s">
        <v>14</v>
      </c>
      <c r="I6855" t="s">
        <v>24</v>
      </c>
      <c r="J6855" s="14">
        <v>2513.94</v>
      </c>
      <c r="K6855" s="7">
        <v>3809</v>
      </c>
      <c r="L6855">
        <v>2</v>
      </c>
      <c r="M6855" t="s">
        <v>17</v>
      </c>
    </row>
    <row r="6856" spans="1:13" x14ac:dyDescent="0.2">
      <c r="A6856" t="str">
        <f>'Applications (Cleaned)'!A6856</f>
        <v>8480719</v>
      </c>
      <c r="B6856" t="str">
        <f>'Applications (Cleaned)'!B6856</f>
        <v>1448</v>
      </c>
      <c r="C6856" s="10">
        <v>44462</v>
      </c>
      <c r="D6856" t="s">
        <v>23</v>
      </c>
      <c r="E6856" s="7">
        <v>57314</v>
      </c>
      <c r="F6856">
        <v>613</v>
      </c>
      <c r="G6856" t="s">
        <v>14</v>
      </c>
      <c r="H6856" t="s">
        <v>26</v>
      </c>
      <c r="I6856" t="s">
        <v>20</v>
      </c>
      <c r="J6856" s="14">
        <v>2422.56</v>
      </c>
      <c r="K6856" s="7">
        <v>2884</v>
      </c>
      <c r="L6856">
        <v>2</v>
      </c>
      <c r="M6856" t="s">
        <v>17</v>
      </c>
    </row>
    <row r="6857" spans="1:13" x14ac:dyDescent="0.2">
      <c r="A6857" t="str">
        <f>'Applications (Cleaned)'!A6857</f>
        <v>8480807</v>
      </c>
      <c r="B6857" t="str">
        <f>'Applications (Cleaned)'!B6857</f>
        <v>1521</v>
      </c>
      <c r="C6857" s="10">
        <v>45140</v>
      </c>
      <c r="D6857" t="s">
        <v>27</v>
      </c>
      <c r="E6857" s="7">
        <v>109145</v>
      </c>
      <c r="F6857">
        <v>332</v>
      </c>
      <c r="G6857" t="s">
        <v>26</v>
      </c>
      <c r="H6857" t="s">
        <v>26</v>
      </c>
      <c r="I6857" t="s">
        <v>24</v>
      </c>
      <c r="J6857" s="14">
        <v>2365.1999999999998</v>
      </c>
      <c r="K6857" s="7">
        <v>3942</v>
      </c>
      <c r="L6857">
        <v>2</v>
      </c>
      <c r="M6857" t="s">
        <v>21</v>
      </c>
    </row>
    <row r="6858" spans="1:13" x14ac:dyDescent="0.2">
      <c r="A6858" t="str">
        <f>'Applications (Cleaned)'!A6858</f>
        <v>8481871</v>
      </c>
      <c r="B6858" t="str">
        <f>'Applications (Cleaned)'!B6858</f>
        <v>0197</v>
      </c>
      <c r="C6858" s="10">
        <v>45057</v>
      </c>
      <c r="D6858" t="s">
        <v>23</v>
      </c>
      <c r="E6858" s="7">
        <v>140075</v>
      </c>
      <c r="F6858">
        <v>773</v>
      </c>
      <c r="G6858" t="s">
        <v>14</v>
      </c>
      <c r="H6858" t="s">
        <v>14</v>
      </c>
      <c r="I6858" t="s">
        <v>24</v>
      </c>
      <c r="J6858" s="14">
        <v>3750.78</v>
      </c>
      <c r="K6858" s="7">
        <v>5683</v>
      </c>
      <c r="L6858">
        <v>1</v>
      </c>
    </row>
    <row r="6859" spans="1:13" x14ac:dyDescent="0.2">
      <c r="A6859" t="str">
        <f>'Applications (Cleaned)'!A6859</f>
        <v>8481893</v>
      </c>
      <c r="B6859" t="str">
        <f>'Applications (Cleaned)'!B6859</f>
        <v>0649</v>
      </c>
      <c r="C6859" s="10">
        <v>43978</v>
      </c>
      <c r="D6859" t="s">
        <v>27</v>
      </c>
      <c r="E6859" s="7">
        <v>99577</v>
      </c>
      <c r="F6859">
        <v>789</v>
      </c>
      <c r="G6859" t="s">
        <v>14</v>
      </c>
      <c r="H6859" t="s">
        <v>14</v>
      </c>
      <c r="I6859" t="s">
        <v>24</v>
      </c>
      <c r="J6859" s="14">
        <v>2212.56</v>
      </c>
      <c r="K6859" s="7">
        <v>2634</v>
      </c>
      <c r="L6859">
        <v>2</v>
      </c>
      <c r="M6859" t="s">
        <v>41</v>
      </c>
    </row>
    <row r="6860" spans="1:13" x14ac:dyDescent="0.2">
      <c r="A6860" t="str">
        <f>'Applications (Cleaned)'!A6860</f>
        <v>8484121</v>
      </c>
      <c r="B6860" t="str">
        <f>'Applications (Cleaned)'!B6860</f>
        <v>1336</v>
      </c>
      <c r="D6860" t="s">
        <v>32</v>
      </c>
      <c r="E6860" s="7">
        <v>214665</v>
      </c>
      <c r="F6860">
        <v>645</v>
      </c>
      <c r="G6860" t="s">
        <v>14</v>
      </c>
      <c r="H6860" t="s">
        <v>14</v>
      </c>
      <c r="I6860" t="s">
        <v>16</v>
      </c>
      <c r="J6860" s="14">
        <v>2306.04</v>
      </c>
      <c r="K6860" s="7">
        <v>3494</v>
      </c>
      <c r="L6860">
        <v>2</v>
      </c>
      <c r="M6860" t="s">
        <v>35</v>
      </c>
    </row>
    <row r="6861" spans="1:13" x14ac:dyDescent="0.2">
      <c r="A6861" t="str">
        <f>'Applications (Cleaned)'!A6861</f>
        <v>8484450</v>
      </c>
      <c r="B6861" t="str">
        <f>'Applications (Cleaned)'!B6861</f>
        <v>1726</v>
      </c>
      <c r="C6861" s="10">
        <v>44335</v>
      </c>
      <c r="D6861" t="s">
        <v>19</v>
      </c>
      <c r="E6861" s="7">
        <v>39040</v>
      </c>
      <c r="F6861">
        <v>664</v>
      </c>
      <c r="G6861" t="s">
        <v>14</v>
      </c>
      <c r="H6861" t="s">
        <v>26</v>
      </c>
      <c r="I6861" t="s">
        <v>20</v>
      </c>
      <c r="J6861" s="14">
        <v>2356.1999999999998</v>
      </c>
      <c r="K6861" s="7">
        <v>3570</v>
      </c>
      <c r="L6861">
        <v>1</v>
      </c>
      <c r="M6861" t="s">
        <v>25</v>
      </c>
    </row>
    <row r="6862" spans="1:13" x14ac:dyDescent="0.2">
      <c r="A6862" t="str">
        <f>'Applications (Cleaned)'!A6862</f>
        <v>8485888</v>
      </c>
      <c r="B6862" t="str">
        <f>'Applications (Cleaned)'!B6862</f>
        <v>0039</v>
      </c>
      <c r="C6862" s="10">
        <v>45361</v>
      </c>
      <c r="D6862" t="s">
        <v>23</v>
      </c>
      <c r="E6862" s="7">
        <v>18514</v>
      </c>
      <c r="F6862">
        <v>674</v>
      </c>
      <c r="G6862" t="s">
        <v>14</v>
      </c>
      <c r="H6862" t="s">
        <v>26</v>
      </c>
      <c r="I6862" t="s">
        <v>46</v>
      </c>
      <c r="J6862" s="14">
        <v>2772.84</v>
      </c>
      <c r="K6862" s="7">
        <v>0</v>
      </c>
      <c r="L6862">
        <v>5</v>
      </c>
      <c r="M6862" t="s">
        <v>25</v>
      </c>
    </row>
    <row r="6863" spans="1:13" x14ac:dyDescent="0.2">
      <c r="A6863" t="str">
        <f>'Applications (Cleaned)'!A6863</f>
        <v>8486598</v>
      </c>
      <c r="B6863" t="str">
        <f>'Applications (Cleaned)'!B6863</f>
        <v>0533</v>
      </c>
      <c r="C6863" s="10">
        <v>43987</v>
      </c>
      <c r="D6863" t="s">
        <v>29</v>
      </c>
      <c r="E6863" s="7">
        <v>246355</v>
      </c>
      <c r="G6863" t="s">
        <v>14</v>
      </c>
      <c r="H6863" t="s">
        <v>14</v>
      </c>
      <c r="I6863" t="s">
        <v>20</v>
      </c>
      <c r="J6863" s="14">
        <v>2571.2399999999998</v>
      </c>
      <c r="K6863" s="7">
        <v>3061</v>
      </c>
      <c r="L6863">
        <v>2</v>
      </c>
      <c r="M6863" t="s">
        <v>25</v>
      </c>
    </row>
    <row r="6864" spans="1:13" x14ac:dyDescent="0.2">
      <c r="A6864" t="str">
        <f>'Applications (Cleaned)'!A6864</f>
        <v>8487440</v>
      </c>
      <c r="B6864" t="str">
        <f>'Applications (Cleaned)'!B6864</f>
        <v>0344</v>
      </c>
      <c r="C6864" s="10">
        <v>45555</v>
      </c>
      <c r="D6864" t="s">
        <v>37</v>
      </c>
      <c r="E6864" s="7">
        <v>190791</v>
      </c>
      <c r="F6864">
        <v>761</v>
      </c>
      <c r="G6864" t="s">
        <v>26</v>
      </c>
      <c r="H6864" t="s">
        <v>26</v>
      </c>
      <c r="I6864" t="s">
        <v>16</v>
      </c>
      <c r="J6864" s="14">
        <v>4583.04</v>
      </c>
      <c r="K6864" s="7">
        <v>4774</v>
      </c>
      <c r="L6864">
        <v>4</v>
      </c>
    </row>
    <row r="6865" spans="1:13" x14ac:dyDescent="0.2">
      <c r="A6865" t="str">
        <f>'Applications (Cleaned)'!A6865</f>
        <v>8488847</v>
      </c>
      <c r="B6865" t="str">
        <f>'Applications (Cleaned)'!B6865</f>
        <v>1637</v>
      </c>
      <c r="C6865" s="10">
        <v>44473</v>
      </c>
      <c r="D6865" t="s">
        <v>27</v>
      </c>
      <c r="E6865" s="7">
        <v>28883</v>
      </c>
      <c r="F6865">
        <v>655</v>
      </c>
      <c r="G6865" t="s">
        <v>26</v>
      </c>
      <c r="H6865" t="s">
        <v>26</v>
      </c>
      <c r="I6865" t="s">
        <v>20</v>
      </c>
      <c r="J6865" s="14">
        <v>2810.4</v>
      </c>
      <c r="K6865" s="7">
        <v>4684</v>
      </c>
      <c r="L6865">
        <v>2</v>
      </c>
      <c r="M6865" t="s">
        <v>17</v>
      </c>
    </row>
    <row r="6866" spans="1:13" x14ac:dyDescent="0.2">
      <c r="A6866" t="str">
        <f>'Applications (Cleaned)'!A6866</f>
        <v>8490961</v>
      </c>
      <c r="B6866" t="str">
        <f>'Applications (Cleaned)'!B6866</f>
        <v>1071</v>
      </c>
      <c r="C6866" s="10">
        <v>44797</v>
      </c>
      <c r="D6866" t="s">
        <v>37</v>
      </c>
      <c r="E6866" s="7">
        <v>112916</v>
      </c>
      <c r="F6866">
        <v>714</v>
      </c>
      <c r="G6866" t="s">
        <v>26</v>
      </c>
      <c r="H6866" t="s">
        <v>26</v>
      </c>
      <c r="I6866" t="s">
        <v>24</v>
      </c>
      <c r="J6866" s="14">
        <v>2677.74</v>
      </c>
      <c r="K6866" s="7">
        <v>3433</v>
      </c>
      <c r="L6866">
        <v>4</v>
      </c>
      <c r="M6866" t="s">
        <v>31</v>
      </c>
    </row>
    <row r="6867" spans="1:13" x14ac:dyDescent="0.2">
      <c r="A6867" t="str">
        <f>'Applications (Cleaned)'!A6867</f>
        <v>8492702</v>
      </c>
      <c r="B6867" t="str">
        <f>'Applications (Cleaned)'!B6867</f>
        <v>0572</v>
      </c>
      <c r="C6867" s="10">
        <v>45593</v>
      </c>
      <c r="D6867" t="s">
        <v>19</v>
      </c>
      <c r="E6867" s="7">
        <v>39326</v>
      </c>
      <c r="G6867" t="s">
        <v>14</v>
      </c>
      <c r="H6867" t="s">
        <v>26</v>
      </c>
      <c r="I6867" t="s">
        <v>16</v>
      </c>
      <c r="J6867" s="14">
        <v>1248</v>
      </c>
      <c r="K6867" s="7">
        <v>1300</v>
      </c>
      <c r="L6867">
        <v>2</v>
      </c>
      <c r="M6867" t="s">
        <v>25</v>
      </c>
    </row>
    <row r="6868" spans="1:13" x14ac:dyDescent="0.2">
      <c r="A6868" t="str">
        <f>'Applications (Cleaned)'!A6868</f>
        <v>8494044</v>
      </c>
      <c r="B6868" t="str">
        <f>'Applications (Cleaned)'!B6868</f>
        <v>0338</v>
      </c>
      <c r="C6868" s="10">
        <v>44325</v>
      </c>
      <c r="D6868" t="s">
        <v>27</v>
      </c>
      <c r="E6868" s="7">
        <v>191099</v>
      </c>
      <c r="F6868">
        <v>794</v>
      </c>
      <c r="G6868" t="s">
        <v>14</v>
      </c>
      <c r="H6868" t="s">
        <v>14</v>
      </c>
      <c r="I6868" t="s">
        <v>20</v>
      </c>
      <c r="J6868" s="14">
        <v>2818.86</v>
      </c>
      <c r="K6868" s="7">
        <v>4271</v>
      </c>
      <c r="L6868">
        <v>1</v>
      </c>
      <c r="M6868" t="s">
        <v>21</v>
      </c>
    </row>
    <row r="6869" spans="1:13" x14ac:dyDescent="0.2">
      <c r="A6869" t="str">
        <f>'Applications (Cleaned)'!A6869</f>
        <v>8495164</v>
      </c>
      <c r="B6869" t="str">
        <f>'Applications (Cleaned)'!B6869</f>
        <v>1617</v>
      </c>
      <c r="C6869" s="10">
        <v>44851</v>
      </c>
      <c r="D6869" t="s">
        <v>37</v>
      </c>
      <c r="E6869" s="7">
        <v>223632</v>
      </c>
      <c r="F6869">
        <v>685</v>
      </c>
      <c r="G6869" t="s">
        <v>14</v>
      </c>
      <c r="H6869" t="s">
        <v>14</v>
      </c>
      <c r="I6869" t="s">
        <v>46</v>
      </c>
      <c r="J6869" s="14">
        <v>684.6</v>
      </c>
      <c r="K6869" s="7">
        <v>815</v>
      </c>
      <c r="L6869">
        <v>1</v>
      </c>
      <c r="M6869" t="s">
        <v>35</v>
      </c>
    </row>
    <row r="6870" spans="1:13" x14ac:dyDescent="0.2">
      <c r="A6870" t="str">
        <f>'Applications (Cleaned)'!A6870</f>
        <v>8497399</v>
      </c>
      <c r="B6870" t="str">
        <f>'Applications (Cleaned)'!B6870</f>
        <v>1269</v>
      </c>
      <c r="C6870" s="10">
        <v>44059</v>
      </c>
      <c r="D6870" t="s">
        <v>23</v>
      </c>
      <c r="E6870" s="7">
        <v>6909</v>
      </c>
      <c r="F6870">
        <v>658</v>
      </c>
      <c r="G6870" t="s">
        <v>14</v>
      </c>
      <c r="H6870" t="s">
        <v>14</v>
      </c>
      <c r="I6870" t="s">
        <v>20</v>
      </c>
      <c r="J6870" s="14">
        <v>2285.7600000000002</v>
      </c>
      <c r="K6870" s="7">
        <v>2381</v>
      </c>
      <c r="L6870">
        <v>1</v>
      </c>
    </row>
    <row r="6871" spans="1:13" x14ac:dyDescent="0.2">
      <c r="A6871" t="str">
        <f>'Applications (Cleaned)'!A6871</f>
        <v>8499395</v>
      </c>
      <c r="B6871" t="str">
        <f>'Applications (Cleaned)'!B6871</f>
        <v>0885</v>
      </c>
      <c r="C6871" s="10">
        <v>44964</v>
      </c>
      <c r="D6871" t="s">
        <v>19</v>
      </c>
      <c r="E6871" s="7">
        <v>224271</v>
      </c>
      <c r="F6871">
        <v>371</v>
      </c>
      <c r="G6871" t="s">
        <v>14</v>
      </c>
      <c r="H6871" t="s">
        <v>26</v>
      </c>
      <c r="I6871" t="s">
        <v>16</v>
      </c>
      <c r="J6871" s="14">
        <v>1566.6</v>
      </c>
      <c r="K6871" s="7">
        <v>1865</v>
      </c>
      <c r="L6871">
        <v>4</v>
      </c>
      <c r="M6871" t="s">
        <v>41</v>
      </c>
    </row>
    <row r="6872" spans="1:13" x14ac:dyDescent="0.2">
      <c r="A6872" t="str">
        <f>'Applications (Cleaned)'!A6872</f>
        <v>8500383</v>
      </c>
      <c r="B6872" t="str">
        <f>'Applications (Cleaned)'!B6872</f>
        <v>1679</v>
      </c>
      <c r="C6872" s="10">
        <v>43971</v>
      </c>
      <c r="D6872" t="s">
        <v>23</v>
      </c>
      <c r="E6872" s="7">
        <v>117254</v>
      </c>
      <c r="F6872">
        <v>760</v>
      </c>
      <c r="G6872" t="s">
        <v>14</v>
      </c>
      <c r="H6872" t="s">
        <v>14</v>
      </c>
      <c r="I6872" t="s">
        <v>20</v>
      </c>
      <c r="J6872" s="14">
        <v>2660.4</v>
      </c>
      <c r="K6872" s="7">
        <v>4434</v>
      </c>
      <c r="L6872">
        <v>4</v>
      </c>
      <c r="M6872" t="s">
        <v>17</v>
      </c>
    </row>
    <row r="6873" spans="1:13" x14ac:dyDescent="0.2">
      <c r="A6873" t="str">
        <f>'Applications (Cleaned)'!A6873</f>
        <v>8502418</v>
      </c>
      <c r="B6873" t="str">
        <f>'Applications (Cleaned)'!B6873</f>
        <v>0923</v>
      </c>
      <c r="C6873" s="10">
        <v>44089</v>
      </c>
      <c r="D6873" t="s">
        <v>37</v>
      </c>
      <c r="E6873" s="7">
        <v>115739</v>
      </c>
      <c r="F6873">
        <v>774</v>
      </c>
      <c r="G6873" t="s">
        <v>26</v>
      </c>
      <c r="H6873" t="s">
        <v>14</v>
      </c>
      <c r="I6873" t="s">
        <v>20</v>
      </c>
      <c r="J6873" s="14">
        <v>3050.04</v>
      </c>
      <c r="K6873" s="7">
        <v>3631</v>
      </c>
      <c r="L6873">
        <v>3</v>
      </c>
      <c r="M6873" t="s">
        <v>28</v>
      </c>
    </row>
    <row r="6874" spans="1:13" x14ac:dyDescent="0.2">
      <c r="A6874" t="str">
        <f>'Applications (Cleaned)'!A6874</f>
        <v>8503766</v>
      </c>
      <c r="B6874" t="str">
        <f>'Applications (Cleaned)'!B6874</f>
        <v>0282</v>
      </c>
      <c r="C6874" s="10">
        <v>44713</v>
      </c>
      <c r="D6874" t="s">
        <v>32</v>
      </c>
      <c r="E6874" s="7">
        <v>128849</v>
      </c>
      <c r="F6874">
        <v>463</v>
      </c>
      <c r="G6874" t="s">
        <v>14</v>
      </c>
      <c r="H6874" t="s">
        <v>26</v>
      </c>
      <c r="I6874" t="s">
        <v>46</v>
      </c>
      <c r="J6874" s="14">
        <v>1065.1199999999999</v>
      </c>
      <c r="K6874" s="7">
        <v>1268</v>
      </c>
      <c r="L6874">
        <v>3</v>
      </c>
      <c r="M6874" t="s">
        <v>31</v>
      </c>
    </row>
    <row r="6875" spans="1:13" x14ac:dyDescent="0.2">
      <c r="A6875" t="str">
        <f>'Applications (Cleaned)'!A6875</f>
        <v>8505186</v>
      </c>
      <c r="B6875" t="str">
        <f>'Applications (Cleaned)'!B6875</f>
        <v>0525</v>
      </c>
      <c r="C6875" s="10">
        <v>44632</v>
      </c>
      <c r="D6875" t="s">
        <v>29</v>
      </c>
      <c r="E6875" s="7">
        <v>217774</v>
      </c>
      <c r="F6875">
        <v>836</v>
      </c>
      <c r="G6875" t="s">
        <v>26</v>
      </c>
      <c r="H6875" t="s">
        <v>14</v>
      </c>
      <c r="I6875" t="s">
        <v>33</v>
      </c>
      <c r="J6875" s="14">
        <v>1839.6</v>
      </c>
      <c r="K6875" s="7">
        <v>2190</v>
      </c>
      <c r="L6875">
        <v>1</v>
      </c>
    </row>
    <row r="6876" spans="1:13" x14ac:dyDescent="0.2">
      <c r="A6876" t="str">
        <f>'Applications (Cleaned)'!A6876</f>
        <v>8507698</v>
      </c>
      <c r="B6876" t="str">
        <f>'Applications (Cleaned)'!B6876</f>
        <v>0667</v>
      </c>
      <c r="C6876" s="10">
        <v>45096</v>
      </c>
      <c r="D6876" t="s">
        <v>27</v>
      </c>
      <c r="E6876" s="7">
        <v>106395</v>
      </c>
      <c r="F6876">
        <v>622</v>
      </c>
      <c r="G6876" t="s">
        <v>14</v>
      </c>
      <c r="H6876" t="s">
        <v>26</v>
      </c>
      <c r="I6876" t="s">
        <v>16</v>
      </c>
      <c r="J6876" s="14">
        <v>1671.12</v>
      </c>
      <c r="K6876" s="7">
        <v>2532</v>
      </c>
      <c r="L6876">
        <v>4</v>
      </c>
      <c r="M6876" t="s">
        <v>21</v>
      </c>
    </row>
    <row r="6877" spans="1:13" x14ac:dyDescent="0.2">
      <c r="A6877" t="str">
        <f>'Applications (Cleaned)'!A6877</f>
        <v>8509955</v>
      </c>
      <c r="B6877" t="str">
        <f>'Applications (Cleaned)'!B6877</f>
        <v>0759</v>
      </c>
      <c r="C6877" s="10">
        <v>43873</v>
      </c>
      <c r="D6877" t="s">
        <v>37</v>
      </c>
      <c r="E6877" s="7">
        <v>214553</v>
      </c>
      <c r="F6877">
        <v>632</v>
      </c>
      <c r="G6877" t="s">
        <v>14</v>
      </c>
      <c r="H6877" t="s">
        <v>14</v>
      </c>
      <c r="I6877" t="s">
        <v>46</v>
      </c>
      <c r="J6877" s="14">
        <v>7546.56</v>
      </c>
      <c r="K6877" s="7">
        <v>7861</v>
      </c>
      <c r="L6877">
        <v>4</v>
      </c>
      <c r="M6877" t="s">
        <v>28</v>
      </c>
    </row>
    <row r="6878" spans="1:13" x14ac:dyDescent="0.2">
      <c r="A6878" t="str">
        <f>'Applications (Cleaned)'!A6878</f>
        <v>8511190</v>
      </c>
      <c r="B6878" t="str">
        <f>'Applications (Cleaned)'!B6878</f>
        <v>0533</v>
      </c>
      <c r="C6878" s="10">
        <v>44567</v>
      </c>
      <c r="D6878" t="s">
        <v>27</v>
      </c>
      <c r="E6878" s="7">
        <v>114006</v>
      </c>
      <c r="F6878">
        <v>484</v>
      </c>
      <c r="G6878" t="s">
        <v>14</v>
      </c>
      <c r="H6878" t="s">
        <v>26</v>
      </c>
      <c r="I6878" t="s">
        <v>16</v>
      </c>
      <c r="J6878" s="14">
        <v>2020.26</v>
      </c>
      <c r="K6878" s="7">
        <v>3061</v>
      </c>
      <c r="L6878">
        <v>5</v>
      </c>
      <c r="M6878" t="s">
        <v>35</v>
      </c>
    </row>
    <row r="6879" spans="1:13" x14ac:dyDescent="0.2">
      <c r="A6879" t="str">
        <f>'Applications (Cleaned)'!A6879</f>
        <v>8512773</v>
      </c>
      <c r="B6879" t="str">
        <f>'Applications (Cleaned)'!B6879</f>
        <v>0817</v>
      </c>
      <c r="C6879" s="10">
        <v>44681</v>
      </c>
      <c r="D6879" t="s">
        <v>13</v>
      </c>
      <c r="E6879" s="7">
        <v>107590</v>
      </c>
      <c r="F6879">
        <v>802</v>
      </c>
      <c r="G6879" t="s">
        <v>14</v>
      </c>
      <c r="H6879" t="s">
        <v>26</v>
      </c>
      <c r="I6879" t="s">
        <v>16</v>
      </c>
      <c r="J6879" s="14">
        <v>3616.08</v>
      </c>
      <c r="K6879" s="7">
        <v>0</v>
      </c>
      <c r="L6879">
        <v>3</v>
      </c>
      <c r="M6879" t="s">
        <v>25</v>
      </c>
    </row>
    <row r="6880" spans="1:13" x14ac:dyDescent="0.2">
      <c r="A6880" t="str">
        <f>'Applications (Cleaned)'!A6880</f>
        <v>8513221</v>
      </c>
      <c r="B6880" t="str">
        <f>'Applications (Cleaned)'!B6880</f>
        <v>0148</v>
      </c>
      <c r="C6880" s="10">
        <v>45397</v>
      </c>
      <c r="D6880" t="s">
        <v>29</v>
      </c>
      <c r="E6880" s="7">
        <v>131484</v>
      </c>
      <c r="F6880">
        <v>677</v>
      </c>
      <c r="G6880" t="s">
        <v>14</v>
      </c>
      <c r="H6880" t="s">
        <v>26</v>
      </c>
      <c r="I6880" t="s">
        <v>46</v>
      </c>
      <c r="J6880" s="14">
        <v>643.5</v>
      </c>
      <c r="K6880" s="7">
        <v>975</v>
      </c>
      <c r="L6880">
        <v>1</v>
      </c>
      <c r="M6880" t="s">
        <v>47</v>
      </c>
    </row>
    <row r="6881" spans="1:13" x14ac:dyDescent="0.2">
      <c r="A6881" t="str">
        <f>'Applications (Cleaned)'!A6881</f>
        <v>8513391</v>
      </c>
      <c r="B6881" t="str">
        <f>'Applications (Cleaned)'!B6881</f>
        <v>1374</v>
      </c>
      <c r="C6881" s="10">
        <v>44892</v>
      </c>
      <c r="D6881" t="s">
        <v>29</v>
      </c>
      <c r="E6881" s="7">
        <v>162672</v>
      </c>
      <c r="F6881">
        <v>743</v>
      </c>
      <c r="G6881" t="s">
        <v>14</v>
      </c>
      <c r="H6881" t="s">
        <v>14</v>
      </c>
      <c r="I6881" t="s">
        <v>20</v>
      </c>
      <c r="J6881" s="14">
        <v>2925.78</v>
      </c>
      <c r="K6881" s="7">
        <v>3751</v>
      </c>
      <c r="L6881">
        <v>2</v>
      </c>
      <c r="M6881" t="s">
        <v>25</v>
      </c>
    </row>
    <row r="6882" spans="1:13" x14ac:dyDescent="0.2">
      <c r="A6882" t="str">
        <f>'Applications (Cleaned)'!A6882</f>
        <v>8513650</v>
      </c>
      <c r="B6882" t="str">
        <f>'Applications (Cleaned)'!B6882</f>
        <v>0049</v>
      </c>
      <c r="C6882" s="10">
        <v>44111</v>
      </c>
      <c r="D6882" t="s">
        <v>27</v>
      </c>
      <c r="E6882" s="7">
        <v>23573</v>
      </c>
      <c r="F6882">
        <v>824</v>
      </c>
      <c r="G6882" t="s">
        <v>26</v>
      </c>
      <c r="H6882" t="s">
        <v>14</v>
      </c>
      <c r="I6882" t="s">
        <v>20</v>
      </c>
      <c r="J6882" s="14">
        <v>2899.26</v>
      </c>
      <c r="K6882" s="7">
        <v>3717</v>
      </c>
      <c r="L6882">
        <v>3</v>
      </c>
      <c r="M6882" t="s">
        <v>52</v>
      </c>
    </row>
    <row r="6883" spans="1:13" x14ac:dyDescent="0.2">
      <c r="A6883" t="str">
        <f>'Applications (Cleaned)'!A6883</f>
        <v>8518640</v>
      </c>
      <c r="B6883" t="str">
        <f>'Applications (Cleaned)'!B6883</f>
        <v>1213</v>
      </c>
      <c r="C6883" s="10">
        <v>43940</v>
      </c>
      <c r="D6883" t="s">
        <v>37</v>
      </c>
      <c r="E6883" s="7">
        <v>5758</v>
      </c>
      <c r="F6883">
        <v>718</v>
      </c>
      <c r="G6883" t="s">
        <v>14</v>
      </c>
      <c r="H6883" t="s">
        <v>14</v>
      </c>
      <c r="I6883" t="s">
        <v>24</v>
      </c>
      <c r="J6883" s="14">
        <v>3821.22</v>
      </c>
      <c r="K6883" s="7">
        <v>4899</v>
      </c>
      <c r="L6883">
        <v>5</v>
      </c>
      <c r="M6883" t="s">
        <v>41</v>
      </c>
    </row>
    <row r="6884" spans="1:13" x14ac:dyDescent="0.2">
      <c r="A6884" t="str">
        <f>'Applications (Cleaned)'!A6884</f>
        <v>8520076</v>
      </c>
      <c r="B6884" t="str">
        <f>'Applications (Cleaned)'!B6884</f>
        <v>1659</v>
      </c>
      <c r="C6884" s="10">
        <v>45629</v>
      </c>
      <c r="D6884" t="s">
        <v>32</v>
      </c>
      <c r="E6884" s="7">
        <v>184748</v>
      </c>
      <c r="F6884">
        <v>794</v>
      </c>
      <c r="G6884" t="s">
        <v>14</v>
      </c>
      <c r="H6884" t="s">
        <v>14</v>
      </c>
      <c r="I6884" t="s">
        <v>20</v>
      </c>
      <c r="J6884" s="14">
        <v>2815.68</v>
      </c>
      <c r="K6884" s="7">
        <v>2933</v>
      </c>
      <c r="L6884">
        <v>1</v>
      </c>
      <c r="M6884" t="s">
        <v>34</v>
      </c>
    </row>
    <row r="6885" spans="1:13" x14ac:dyDescent="0.2">
      <c r="A6885" t="str">
        <f>'Applications (Cleaned)'!A6885</f>
        <v>8520343</v>
      </c>
      <c r="B6885" t="str">
        <f>'Applications (Cleaned)'!B6885</f>
        <v>0214</v>
      </c>
      <c r="C6885" s="10">
        <v>45345</v>
      </c>
      <c r="D6885" t="s">
        <v>23</v>
      </c>
      <c r="E6885" s="7">
        <v>183634</v>
      </c>
      <c r="F6885">
        <v>700</v>
      </c>
      <c r="G6885" t="s">
        <v>14</v>
      </c>
      <c r="H6885" t="s">
        <v>14</v>
      </c>
      <c r="I6885" t="s">
        <v>20</v>
      </c>
      <c r="J6885" s="14">
        <v>4009.92</v>
      </c>
      <c r="K6885" s="7">
        <v>4177</v>
      </c>
      <c r="L6885">
        <v>5</v>
      </c>
      <c r="M6885" t="s">
        <v>52</v>
      </c>
    </row>
    <row r="6886" spans="1:13" x14ac:dyDescent="0.2">
      <c r="A6886" t="str">
        <f>'Applications (Cleaned)'!A6886</f>
        <v>8520471</v>
      </c>
      <c r="B6886" t="str">
        <f>'Applications (Cleaned)'!B6886</f>
        <v>0654</v>
      </c>
      <c r="C6886" s="10">
        <v>45339</v>
      </c>
      <c r="D6886" t="s">
        <v>29</v>
      </c>
      <c r="E6886" s="7">
        <v>183600</v>
      </c>
      <c r="F6886">
        <v>787</v>
      </c>
      <c r="G6886" t="s">
        <v>14</v>
      </c>
      <c r="H6886" t="s">
        <v>26</v>
      </c>
      <c r="I6886" t="s">
        <v>16</v>
      </c>
      <c r="J6886" s="14">
        <v>2040.72</v>
      </c>
      <c r="K6886" s="7">
        <v>3092</v>
      </c>
      <c r="L6886">
        <v>3</v>
      </c>
      <c r="M6886" t="s">
        <v>41</v>
      </c>
    </row>
    <row r="6887" spans="1:13" x14ac:dyDescent="0.2">
      <c r="A6887" t="str">
        <f>'Applications (Cleaned)'!A6887</f>
        <v>8520808</v>
      </c>
      <c r="B6887" t="str">
        <f>'Applications (Cleaned)'!B6887</f>
        <v>1041</v>
      </c>
      <c r="C6887" s="10">
        <v>45255</v>
      </c>
      <c r="D6887" t="s">
        <v>32</v>
      </c>
      <c r="E6887" s="7">
        <v>90358</v>
      </c>
      <c r="F6887">
        <v>354</v>
      </c>
      <c r="G6887" t="s">
        <v>14</v>
      </c>
      <c r="H6887" t="s">
        <v>26</v>
      </c>
      <c r="I6887" t="s">
        <v>20</v>
      </c>
      <c r="J6887" s="14">
        <v>1825.2</v>
      </c>
      <c r="K6887" s="7">
        <v>3042</v>
      </c>
      <c r="L6887">
        <v>4</v>
      </c>
    </row>
    <row r="6888" spans="1:13" x14ac:dyDescent="0.2">
      <c r="A6888" t="str">
        <f>'Applications (Cleaned)'!A6888</f>
        <v>8520870</v>
      </c>
      <c r="B6888" t="str">
        <f>'Applications (Cleaned)'!B6888</f>
        <v>1005</v>
      </c>
      <c r="C6888" s="10">
        <v>45193</v>
      </c>
      <c r="D6888" t="s">
        <v>37</v>
      </c>
      <c r="E6888" s="7">
        <v>279012</v>
      </c>
      <c r="F6888">
        <v>773</v>
      </c>
      <c r="G6888" t="s">
        <v>14</v>
      </c>
      <c r="H6888" t="s">
        <v>14</v>
      </c>
      <c r="I6888" t="s">
        <v>20</v>
      </c>
      <c r="J6888" s="14">
        <v>946.14</v>
      </c>
      <c r="K6888" s="7">
        <v>1213</v>
      </c>
      <c r="L6888">
        <v>1</v>
      </c>
    </row>
    <row r="6889" spans="1:13" x14ac:dyDescent="0.2">
      <c r="A6889" t="str">
        <f>'Applications (Cleaned)'!A6889</f>
        <v>8521087</v>
      </c>
      <c r="B6889" t="str">
        <f>'Applications (Cleaned)'!B6889</f>
        <v>1362</v>
      </c>
      <c r="C6889" s="10">
        <v>44445</v>
      </c>
      <c r="D6889" t="s">
        <v>32</v>
      </c>
      <c r="E6889" s="7">
        <v>190729</v>
      </c>
      <c r="G6889" t="s">
        <v>14</v>
      </c>
      <c r="H6889" t="s">
        <v>14</v>
      </c>
      <c r="I6889" t="s">
        <v>16</v>
      </c>
      <c r="J6889" s="14">
        <v>3793.92</v>
      </c>
      <c r="K6889" s="7">
        <v>3952</v>
      </c>
      <c r="L6889">
        <v>1</v>
      </c>
      <c r="M6889" t="s">
        <v>28</v>
      </c>
    </row>
    <row r="6890" spans="1:13" x14ac:dyDescent="0.2">
      <c r="A6890" t="str">
        <f>'Applications (Cleaned)'!A6890</f>
        <v>8522428</v>
      </c>
      <c r="B6890" t="str">
        <f>'Applications (Cleaned)'!B6890</f>
        <v>0958</v>
      </c>
      <c r="C6890" s="10">
        <v>45200</v>
      </c>
      <c r="D6890" t="s">
        <v>23</v>
      </c>
      <c r="E6890" s="7">
        <v>60053</v>
      </c>
      <c r="G6890" t="s">
        <v>14</v>
      </c>
      <c r="H6890" t="s">
        <v>14</v>
      </c>
      <c r="I6890" t="s">
        <v>16</v>
      </c>
      <c r="J6890" s="14">
        <v>1592.58</v>
      </c>
      <c r="K6890" s="7">
        <v>2413</v>
      </c>
      <c r="L6890">
        <v>3</v>
      </c>
    </row>
    <row r="6891" spans="1:13" x14ac:dyDescent="0.2">
      <c r="A6891" t="str">
        <f>'Applications (Cleaned)'!A6891</f>
        <v>8522887</v>
      </c>
      <c r="B6891" t="str">
        <f>'Applications (Cleaned)'!B6891</f>
        <v>1670</v>
      </c>
      <c r="C6891" s="10">
        <v>45335</v>
      </c>
      <c r="D6891" t="s">
        <v>19</v>
      </c>
      <c r="E6891" s="7">
        <v>3920</v>
      </c>
      <c r="F6891">
        <v>770</v>
      </c>
      <c r="G6891" t="s">
        <v>14</v>
      </c>
      <c r="H6891" t="s">
        <v>14</v>
      </c>
      <c r="I6891" t="s">
        <v>20</v>
      </c>
      <c r="J6891" s="14">
        <v>3963.96</v>
      </c>
      <c r="K6891" s="7">
        <v>6006</v>
      </c>
      <c r="L6891">
        <v>3</v>
      </c>
      <c r="M6891" t="s">
        <v>17</v>
      </c>
    </row>
    <row r="6892" spans="1:13" x14ac:dyDescent="0.2">
      <c r="A6892" t="str">
        <f>'Applications (Cleaned)'!A6892</f>
        <v>8523959</v>
      </c>
      <c r="B6892" t="str">
        <f>'Applications (Cleaned)'!B6892</f>
        <v>0158</v>
      </c>
      <c r="C6892" s="10">
        <v>44933</v>
      </c>
      <c r="D6892" t="s">
        <v>27</v>
      </c>
      <c r="E6892" s="7">
        <v>23465</v>
      </c>
      <c r="F6892">
        <v>680</v>
      </c>
      <c r="G6892" t="s">
        <v>14</v>
      </c>
      <c r="H6892" t="s">
        <v>26</v>
      </c>
      <c r="I6892" t="s">
        <v>33</v>
      </c>
      <c r="J6892" s="14">
        <v>1204.8</v>
      </c>
      <c r="K6892" s="7">
        <v>1255</v>
      </c>
      <c r="L6892">
        <v>5</v>
      </c>
      <c r="M6892" t="s">
        <v>25</v>
      </c>
    </row>
    <row r="6893" spans="1:13" x14ac:dyDescent="0.2">
      <c r="A6893" t="str">
        <f>'Applications (Cleaned)'!A6893</f>
        <v>8525164</v>
      </c>
      <c r="B6893" t="str">
        <f>'Applications (Cleaned)'!B6893</f>
        <v>0869</v>
      </c>
      <c r="C6893" s="10">
        <v>44065</v>
      </c>
      <c r="D6893" t="s">
        <v>23</v>
      </c>
      <c r="E6893" s="7">
        <v>228100</v>
      </c>
      <c r="F6893">
        <v>711</v>
      </c>
      <c r="G6893" t="s">
        <v>26</v>
      </c>
      <c r="H6893" t="s">
        <v>26</v>
      </c>
      <c r="I6893" t="s">
        <v>20</v>
      </c>
      <c r="J6893" s="14">
        <v>1384.5</v>
      </c>
      <c r="K6893" s="7">
        <v>1775</v>
      </c>
      <c r="L6893">
        <v>3</v>
      </c>
    </row>
    <row r="6894" spans="1:13" x14ac:dyDescent="0.2">
      <c r="A6894" t="str">
        <f>'Applications (Cleaned)'!A6894</f>
        <v>8525664</v>
      </c>
      <c r="B6894" t="str">
        <f>'Applications (Cleaned)'!B6894</f>
        <v>1628</v>
      </c>
      <c r="C6894" s="10">
        <v>44134</v>
      </c>
      <c r="D6894" t="s">
        <v>37</v>
      </c>
      <c r="E6894" s="7">
        <v>210616</v>
      </c>
      <c r="F6894">
        <v>634</v>
      </c>
      <c r="G6894" t="s">
        <v>14</v>
      </c>
      <c r="H6894" t="s">
        <v>14</v>
      </c>
      <c r="I6894" t="s">
        <v>20</v>
      </c>
      <c r="J6894" s="14">
        <v>5648.64</v>
      </c>
      <c r="K6894" s="7">
        <v>5884</v>
      </c>
      <c r="L6894">
        <v>2</v>
      </c>
      <c r="M6894" t="s">
        <v>35</v>
      </c>
    </row>
    <row r="6895" spans="1:13" x14ac:dyDescent="0.2">
      <c r="A6895" t="str">
        <f>'Applications (Cleaned)'!A6895</f>
        <v>8530451</v>
      </c>
      <c r="B6895" t="str">
        <f>'Applications (Cleaned)'!B6895</f>
        <v>0107</v>
      </c>
      <c r="C6895" s="10">
        <v>43993</v>
      </c>
      <c r="D6895" t="s">
        <v>13</v>
      </c>
      <c r="E6895" s="7">
        <v>103759</v>
      </c>
      <c r="F6895">
        <v>762</v>
      </c>
      <c r="G6895" t="s">
        <v>14</v>
      </c>
      <c r="H6895" t="s">
        <v>14</v>
      </c>
      <c r="I6895" t="s">
        <v>20</v>
      </c>
      <c r="J6895" s="14">
        <v>2588.8200000000002</v>
      </c>
      <c r="K6895" s="7">
        <v>3319</v>
      </c>
      <c r="L6895">
        <v>5</v>
      </c>
      <c r="M6895" t="s">
        <v>47</v>
      </c>
    </row>
    <row r="6896" spans="1:13" x14ac:dyDescent="0.2">
      <c r="A6896" t="str">
        <f>'Applications (Cleaned)'!A6896</f>
        <v>8530479</v>
      </c>
      <c r="B6896" t="str">
        <f>'Applications (Cleaned)'!B6896</f>
        <v>0779</v>
      </c>
      <c r="C6896" s="10">
        <v>45114</v>
      </c>
      <c r="D6896" t="s">
        <v>29</v>
      </c>
      <c r="E6896" s="7">
        <v>165092</v>
      </c>
      <c r="F6896">
        <v>820</v>
      </c>
      <c r="G6896" t="s">
        <v>14</v>
      </c>
      <c r="H6896" t="s">
        <v>14</v>
      </c>
      <c r="I6896" t="s">
        <v>16</v>
      </c>
      <c r="J6896" s="14">
        <v>5349.3</v>
      </c>
      <c r="K6896" s="7">
        <v>8105</v>
      </c>
      <c r="L6896">
        <v>2</v>
      </c>
      <c r="M6896" t="s">
        <v>35</v>
      </c>
    </row>
    <row r="6897" spans="1:13" x14ac:dyDescent="0.2">
      <c r="A6897" t="str">
        <f>'Applications (Cleaned)'!A6897</f>
        <v>8530678</v>
      </c>
      <c r="B6897" t="str">
        <f>'Applications (Cleaned)'!B6897</f>
        <v>0919</v>
      </c>
      <c r="C6897" s="10">
        <v>44871</v>
      </c>
      <c r="D6897" t="s">
        <v>19</v>
      </c>
      <c r="E6897" s="7">
        <v>51200</v>
      </c>
      <c r="F6897">
        <v>589</v>
      </c>
      <c r="G6897" t="s">
        <v>14</v>
      </c>
      <c r="H6897" t="s">
        <v>26</v>
      </c>
      <c r="I6897" t="s">
        <v>16</v>
      </c>
      <c r="J6897" s="14">
        <v>552.6</v>
      </c>
      <c r="K6897" s="7">
        <v>921</v>
      </c>
      <c r="L6897">
        <v>1</v>
      </c>
      <c r="M6897" t="s">
        <v>28</v>
      </c>
    </row>
    <row r="6898" spans="1:13" x14ac:dyDescent="0.2">
      <c r="A6898" t="str">
        <f>'Applications (Cleaned)'!A6898</f>
        <v>8531373</v>
      </c>
      <c r="B6898" t="str">
        <f>'Applications (Cleaned)'!B6898</f>
        <v>1415</v>
      </c>
      <c r="C6898" s="10">
        <v>45486</v>
      </c>
      <c r="D6898" t="s">
        <v>32</v>
      </c>
      <c r="E6898" s="7">
        <v>161612</v>
      </c>
      <c r="F6898">
        <v>757</v>
      </c>
      <c r="G6898" t="s">
        <v>14</v>
      </c>
      <c r="H6898" t="s">
        <v>14</v>
      </c>
      <c r="I6898" t="s">
        <v>20</v>
      </c>
      <c r="J6898" s="14">
        <v>2205</v>
      </c>
      <c r="K6898" s="7">
        <v>3675</v>
      </c>
      <c r="L6898">
        <v>1</v>
      </c>
    </row>
    <row r="6899" spans="1:13" x14ac:dyDescent="0.2">
      <c r="A6899" t="str">
        <f>'Applications (Cleaned)'!A6899</f>
        <v>8531595</v>
      </c>
      <c r="B6899" t="str">
        <f>'Applications (Cleaned)'!B6899</f>
        <v>0856</v>
      </c>
      <c r="C6899" s="10">
        <v>45254</v>
      </c>
      <c r="D6899" t="s">
        <v>19</v>
      </c>
      <c r="E6899" s="7">
        <v>229143</v>
      </c>
      <c r="F6899">
        <v>750</v>
      </c>
      <c r="G6899" t="s">
        <v>14</v>
      </c>
      <c r="H6899" t="s">
        <v>26</v>
      </c>
      <c r="I6899" t="s">
        <v>24</v>
      </c>
      <c r="J6899" s="14">
        <v>711.48</v>
      </c>
      <c r="K6899" s="7">
        <v>847</v>
      </c>
      <c r="L6899">
        <v>1</v>
      </c>
      <c r="M6899" t="s">
        <v>28</v>
      </c>
    </row>
    <row r="6900" spans="1:13" x14ac:dyDescent="0.2">
      <c r="A6900" t="str">
        <f>'Applications (Cleaned)'!A6900</f>
        <v>8531601</v>
      </c>
      <c r="B6900" t="str">
        <f>'Applications (Cleaned)'!B6900</f>
        <v>1131</v>
      </c>
      <c r="C6900" s="10">
        <v>45634</v>
      </c>
      <c r="D6900" t="s">
        <v>19</v>
      </c>
      <c r="E6900" s="7">
        <v>58884</v>
      </c>
      <c r="F6900">
        <v>632</v>
      </c>
      <c r="G6900" t="s">
        <v>14</v>
      </c>
      <c r="H6900" t="s">
        <v>26</v>
      </c>
      <c r="I6900" t="s">
        <v>20</v>
      </c>
      <c r="J6900" s="14">
        <v>1002.6</v>
      </c>
      <c r="K6900" s="7">
        <v>0</v>
      </c>
      <c r="L6900">
        <v>3</v>
      </c>
      <c r="M6900" t="s">
        <v>35</v>
      </c>
    </row>
    <row r="6901" spans="1:13" x14ac:dyDescent="0.2">
      <c r="A6901" t="str">
        <f>'Applications (Cleaned)'!A6901</f>
        <v>8531669</v>
      </c>
      <c r="B6901" t="str">
        <f>'Applications (Cleaned)'!B6901</f>
        <v>1447</v>
      </c>
      <c r="D6901" t="s">
        <v>29</v>
      </c>
      <c r="E6901" s="7">
        <v>183227</v>
      </c>
      <c r="F6901">
        <v>705</v>
      </c>
      <c r="G6901" t="s">
        <v>14</v>
      </c>
      <c r="H6901" t="s">
        <v>14</v>
      </c>
      <c r="I6901" t="s">
        <v>20</v>
      </c>
      <c r="J6901" s="14">
        <v>721.8</v>
      </c>
      <c r="K6901" s="7">
        <v>1203</v>
      </c>
      <c r="L6901">
        <v>2</v>
      </c>
    </row>
    <row r="6902" spans="1:13" x14ac:dyDescent="0.2">
      <c r="A6902" t="str">
        <f>'Applications (Cleaned)'!A6902</f>
        <v>8532372</v>
      </c>
      <c r="B6902" t="str">
        <f>'Applications (Cleaned)'!B6902</f>
        <v>1554</v>
      </c>
      <c r="C6902" s="10">
        <v>44134</v>
      </c>
      <c r="D6902" t="s">
        <v>32</v>
      </c>
      <c r="E6902" s="7">
        <v>149333</v>
      </c>
      <c r="F6902">
        <v>734</v>
      </c>
      <c r="G6902" t="s">
        <v>14</v>
      </c>
      <c r="H6902" t="s">
        <v>14</v>
      </c>
      <c r="I6902" t="s">
        <v>46</v>
      </c>
      <c r="J6902" s="14">
        <v>1187.52</v>
      </c>
      <c r="K6902" s="7">
        <v>1237</v>
      </c>
      <c r="L6902">
        <v>4</v>
      </c>
    </row>
    <row r="6903" spans="1:13" x14ac:dyDescent="0.2">
      <c r="A6903" t="str">
        <f>'Applications (Cleaned)'!A6903</f>
        <v>8532441</v>
      </c>
      <c r="B6903" t="str">
        <f>'Applications (Cleaned)'!B6903</f>
        <v>1695</v>
      </c>
      <c r="C6903" s="10">
        <v>44945</v>
      </c>
      <c r="D6903" t="s">
        <v>32</v>
      </c>
      <c r="E6903" s="7">
        <v>171203</v>
      </c>
      <c r="F6903">
        <v>669</v>
      </c>
      <c r="G6903" t="s">
        <v>14</v>
      </c>
      <c r="H6903" t="s">
        <v>14</v>
      </c>
      <c r="I6903" t="s">
        <v>20</v>
      </c>
      <c r="J6903" s="14">
        <v>3975.66</v>
      </c>
      <c r="K6903" s="7">
        <v>5097</v>
      </c>
      <c r="L6903">
        <v>4</v>
      </c>
    </row>
    <row r="6904" spans="1:13" x14ac:dyDescent="0.2">
      <c r="A6904" t="str">
        <f>'Applications (Cleaned)'!A6904</f>
        <v>8533606</v>
      </c>
      <c r="B6904" t="str">
        <f>'Applications (Cleaned)'!B6904</f>
        <v>0117</v>
      </c>
      <c r="C6904" s="10">
        <v>43921</v>
      </c>
      <c r="D6904" t="s">
        <v>37</v>
      </c>
      <c r="E6904" s="7">
        <v>181177</v>
      </c>
      <c r="G6904" t="s">
        <v>14</v>
      </c>
      <c r="H6904" t="s">
        <v>14</v>
      </c>
      <c r="I6904" t="s">
        <v>20</v>
      </c>
      <c r="J6904" s="14">
        <v>1776.06</v>
      </c>
      <c r="K6904" s="7">
        <v>2691</v>
      </c>
      <c r="L6904">
        <v>5</v>
      </c>
    </row>
    <row r="6905" spans="1:13" x14ac:dyDescent="0.2">
      <c r="A6905" t="str">
        <f>'Applications (Cleaned)'!A6905</f>
        <v>8533758</v>
      </c>
      <c r="B6905" t="str">
        <f>'Applications (Cleaned)'!B6905</f>
        <v>0481</v>
      </c>
      <c r="C6905" s="10">
        <v>45268</v>
      </c>
      <c r="D6905" t="s">
        <v>23</v>
      </c>
      <c r="E6905" s="7">
        <v>238987</v>
      </c>
      <c r="F6905">
        <v>781</v>
      </c>
      <c r="G6905" t="s">
        <v>14</v>
      </c>
      <c r="H6905" t="s">
        <v>14</v>
      </c>
      <c r="I6905" t="s">
        <v>20</v>
      </c>
      <c r="J6905" s="14">
        <v>1105.8</v>
      </c>
      <c r="K6905" s="7">
        <v>1843</v>
      </c>
      <c r="L6905">
        <v>3</v>
      </c>
      <c r="M6905" t="s">
        <v>34</v>
      </c>
    </row>
    <row r="6906" spans="1:13" x14ac:dyDescent="0.2">
      <c r="A6906" t="str">
        <f>'Applications (Cleaned)'!A6906</f>
        <v>8533966</v>
      </c>
      <c r="B6906" t="str">
        <f>'Applications (Cleaned)'!B6906</f>
        <v>1250</v>
      </c>
      <c r="C6906" s="10">
        <v>45052</v>
      </c>
      <c r="D6906" t="s">
        <v>32</v>
      </c>
      <c r="E6906" s="7">
        <v>172560</v>
      </c>
      <c r="F6906">
        <v>675</v>
      </c>
      <c r="G6906" t="s">
        <v>26</v>
      </c>
      <c r="H6906" t="s">
        <v>14</v>
      </c>
      <c r="I6906" t="s">
        <v>20</v>
      </c>
      <c r="J6906" s="14">
        <v>3193.68</v>
      </c>
      <c r="K6906" s="7">
        <v>3802</v>
      </c>
      <c r="L6906">
        <v>4</v>
      </c>
      <c r="M6906" t="s">
        <v>41</v>
      </c>
    </row>
    <row r="6907" spans="1:13" x14ac:dyDescent="0.2">
      <c r="A6907" t="str">
        <f>'Applications (Cleaned)'!A6907</f>
        <v>8534382</v>
      </c>
      <c r="B6907" t="str">
        <f>'Applications (Cleaned)'!B6907</f>
        <v>1076</v>
      </c>
      <c r="C6907" s="10">
        <v>44009</v>
      </c>
      <c r="D6907" t="s">
        <v>32</v>
      </c>
      <c r="E6907" s="7">
        <v>97786</v>
      </c>
      <c r="F6907">
        <v>787</v>
      </c>
      <c r="G6907" t="s">
        <v>14</v>
      </c>
      <c r="H6907" t="s">
        <v>26</v>
      </c>
      <c r="I6907" t="s">
        <v>20</v>
      </c>
      <c r="J6907" s="14">
        <v>2839.68</v>
      </c>
      <c r="K6907" s="7">
        <v>2958</v>
      </c>
      <c r="L6907">
        <v>4</v>
      </c>
      <c r="M6907" t="s">
        <v>28</v>
      </c>
    </row>
    <row r="6908" spans="1:13" x14ac:dyDescent="0.2">
      <c r="A6908" t="str">
        <f>'Applications (Cleaned)'!A6908</f>
        <v>8535858</v>
      </c>
      <c r="B6908" t="str">
        <f>'Applications (Cleaned)'!B6908</f>
        <v>0634</v>
      </c>
      <c r="C6908" s="10">
        <v>44373</v>
      </c>
      <c r="D6908" t="s">
        <v>13</v>
      </c>
      <c r="E6908" s="7">
        <v>89602</v>
      </c>
      <c r="F6908">
        <v>606</v>
      </c>
      <c r="G6908" t="s">
        <v>14</v>
      </c>
      <c r="H6908" t="s">
        <v>14</v>
      </c>
      <c r="I6908" t="s">
        <v>24</v>
      </c>
      <c r="J6908" s="14">
        <v>1118.52</v>
      </c>
      <c r="K6908" s="7">
        <v>1434</v>
      </c>
      <c r="L6908">
        <v>5</v>
      </c>
      <c r="M6908" t="s">
        <v>34</v>
      </c>
    </row>
    <row r="6909" spans="1:13" x14ac:dyDescent="0.2">
      <c r="A6909" t="str">
        <f>'Applications (Cleaned)'!A6909</f>
        <v>8538806</v>
      </c>
      <c r="B6909" t="str">
        <f>'Applications (Cleaned)'!B6909</f>
        <v>0281</v>
      </c>
      <c r="C6909" s="10">
        <v>43929</v>
      </c>
      <c r="D6909" t="s">
        <v>23</v>
      </c>
      <c r="E6909" s="7">
        <v>25602</v>
      </c>
      <c r="F6909">
        <v>612</v>
      </c>
      <c r="G6909" t="s">
        <v>26</v>
      </c>
      <c r="H6909" t="s">
        <v>26</v>
      </c>
      <c r="I6909" t="s">
        <v>24</v>
      </c>
      <c r="J6909" s="14">
        <v>2301.6</v>
      </c>
      <c r="K6909" s="7">
        <v>2740</v>
      </c>
      <c r="L6909">
        <v>3</v>
      </c>
      <c r="M6909" t="s">
        <v>17</v>
      </c>
    </row>
    <row r="6910" spans="1:13" x14ac:dyDescent="0.2">
      <c r="A6910" t="str">
        <f>'Applications (Cleaned)'!A6910</f>
        <v>8539707</v>
      </c>
      <c r="B6910" t="str">
        <f>'Applications (Cleaned)'!B6910</f>
        <v>0056</v>
      </c>
      <c r="C6910" s="10">
        <v>45571</v>
      </c>
      <c r="D6910" t="s">
        <v>29</v>
      </c>
      <c r="E6910" s="7">
        <v>29280</v>
      </c>
      <c r="F6910">
        <v>701</v>
      </c>
      <c r="G6910" t="s">
        <v>14</v>
      </c>
      <c r="H6910" t="s">
        <v>26</v>
      </c>
      <c r="I6910" t="s">
        <v>20</v>
      </c>
      <c r="J6910" s="14">
        <v>3296.16</v>
      </c>
      <c r="K6910" s="7">
        <v>3924</v>
      </c>
      <c r="L6910">
        <v>5</v>
      </c>
    </row>
    <row r="6911" spans="1:13" x14ac:dyDescent="0.2">
      <c r="A6911" t="str">
        <f>'Applications (Cleaned)'!A6911</f>
        <v>8540570</v>
      </c>
      <c r="B6911" t="str">
        <f>'Applications (Cleaned)'!B6911</f>
        <v>1699</v>
      </c>
      <c r="C6911" s="10">
        <v>44752</v>
      </c>
      <c r="D6911" t="s">
        <v>13</v>
      </c>
      <c r="E6911" s="7">
        <v>134050</v>
      </c>
      <c r="G6911" t="s">
        <v>26</v>
      </c>
      <c r="H6911" t="s">
        <v>14</v>
      </c>
      <c r="I6911" t="s">
        <v>46</v>
      </c>
      <c r="J6911" s="14">
        <v>1266.72</v>
      </c>
      <c r="K6911" s="7">
        <v>1508</v>
      </c>
      <c r="L6911">
        <v>1</v>
      </c>
      <c r="M6911" t="s">
        <v>28</v>
      </c>
    </row>
    <row r="6912" spans="1:13" x14ac:dyDescent="0.2">
      <c r="A6912" t="str">
        <f>'Applications (Cleaned)'!A6912</f>
        <v>8540815</v>
      </c>
      <c r="B6912" t="str">
        <f>'Applications (Cleaned)'!B6912</f>
        <v>0557</v>
      </c>
      <c r="C6912" s="10">
        <v>44445</v>
      </c>
      <c r="D6912" t="s">
        <v>13</v>
      </c>
      <c r="E6912" s="7">
        <v>199249</v>
      </c>
      <c r="F6912">
        <v>766</v>
      </c>
      <c r="G6912" t="s">
        <v>14</v>
      </c>
      <c r="H6912" t="s">
        <v>26</v>
      </c>
      <c r="I6912" t="s">
        <v>20</v>
      </c>
      <c r="J6912" s="14">
        <v>2774.46</v>
      </c>
      <c r="K6912" s="7">
        <v>3557</v>
      </c>
      <c r="L6912">
        <v>3</v>
      </c>
      <c r="M6912" t="s">
        <v>31</v>
      </c>
    </row>
    <row r="6913" spans="1:13" x14ac:dyDescent="0.2">
      <c r="A6913" t="str">
        <f>'Applications (Cleaned)'!A6913</f>
        <v>8541522</v>
      </c>
      <c r="B6913" t="str">
        <f>'Applications (Cleaned)'!B6913</f>
        <v>0319</v>
      </c>
      <c r="C6913" s="10">
        <v>44087</v>
      </c>
      <c r="D6913" t="s">
        <v>23</v>
      </c>
      <c r="E6913" s="7">
        <v>241273</v>
      </c>
      <c r="F6913">
        <v>829</v>
      </c>
      <c r="G6913" t="s">
        <v>26</v>
      </c>
      <c r="H6913" t="s">
        <v>14</v>
      </c>
      <c r="I6913" t="s">
        <v>16</v>
      </c>
      <c r="J6913" s="14">
        <v>2206.62</v>
      </c>
      <c r="K6913" s="7">
        <v>2829</v>
      </c>
      <c r="L6913">
        <v>4</v>
      </c>
      <c r="M6913" t="s">
        <v>35</v>
      </c>
    </row>
    <row r="6914" spans="1:13" x14ac:dyDescent="0.2">
      <c r="A6914" t="str">
        <f>'Applications (Cleaned)'!A6914</f>
        <v>8544774</v>
      </c>
      <c r="B6914" t="str">
        <f>'Applications (Cleaned)'!B6914</f>
        <v>1092</v>
      </c>
      <c r="C6914" s="10">
        <v>43923</v>
      </c>
      <c r="D6914" t="s">
        <v>37</v>
      </c>
      <c r="E6914" s="7">
        <v>132779</v>
      </c>
      <c r="F6914">
        <v>836</v>
      </c>
      <c r="G6914" t="s">
        <v>26</v>
      </c>
      <c r="H6914" t="s">
        <v>26</v>
      </c>
      <c r="I6914" t="s">
        <v>20</v>
      </c>
      <c r="J6914" s="14">
        <v>4771.2</v>
      </c>
      <c r="K6914" s="7">
        <v>7952</v>
      </c>
      <c r="L6914">
        <v>2</v>
      </c>
      <c r="M6914" t="s">
        <v>52</v>
      </c>
    </row>
    <row r="6915" spans="1:13" x14ac:dyDescent="0.2">
      <c r="A6915" t="str">
        <f>'Applications (Cleaned)'!A6915</f>
        <v>8546610</v>
      </c>
      <c r="B6915" t="str">
        <f>'Applications (Cleaned)'!B6915</f>
        <v>0950</v>
      </c>
      <c r="C6915" s="10">
        <v>45269</v>
      </c>
      <c r="D6915" t="s">
        <v>27</v>
      </c>
      <c r="E6915" s="7">
        <v>18825</v>
      </c>
      <c r="F6915">
        <v>700</v>
      </c>
      <c r="G6915" t="s">
        <v>14</v>
      </c>
      <c r="H6915" t="s">
        <v>14</v>
      </c>
      <c r="I6915" t="s">
        <v>16</v>
      </c>
      <c r="J6915" s="14">
        <v>3227.64</v>
      </c>
      <c r="K6915" s="7">
        <v>4138</v>
      </c>
      <c r="L6915">
        <v>2</v>
      </c>
    </row>
    <row r="6916" spans="1:13" x14ac:dyDescent="0.2">
      <c r="A6916" t="str">
        <f>'Applications (Cleaned)'!A6916</f>
        <v>8547316</v>
      </c>
      <c r="B6916" t="str">
        <f>'Applications (Cleaned)'!B6916</f>
        <v>1479</v>
      </c>
      <c r="D6916" t="s">
        <v>32</v>
      </c>
      <c r="E6916" s="7">
        <v>104579</v>
      </c>
      <c r="F6916">
        <v>690</v>
      </c>
      <c r="G6916" t="s">
        <v>14</v>
      </c>
      <c r="H6916" t="s">
        <v>14</v>
      </c>
      <c r="I6916" t="s">
        <v>24</v>
      </c>
      <c r="J6916" s="14">
        <v>1881.6</v>
      </c>
      <c r="K6916" s="7">
        <v>1960</v>
      </c>
      <c r="L6916">
        <v>4</v>
      </c>
      <c r="M6916" t="s">
        <v>28</v>
      </c>
    </row>
    <row r="6917" spans="1:13" x14ac:dyDescent="0.2">
      <c r="A6917" t="str">
        <f>'Applications (Cleaned)'!A6917</f>
        <v>8547373</v>
      </c>
      <c r="B6917" t="str">
        <f>'Applications (Cleaned)'!B6917</f>
        <v>0439</v>
      </c>
      <c r="C6917" s="10">
        <v>43846</v>
      </c>
      <c r="D6917" t="s">
        <v>27</v>
      </c>
      <c r="E6917" s="7">
        <v>75848</v>
      </c>
      <c r="F6917">
        <v>706</v>
      </c>
      <c r="G6917" t="s">
        <v>14</v>
      </c>
      <c r="H6917" t="s">
        <v>26</v>
      </c>
      <c r="I6917" t="s">
        <v>20</v>
      </c>
      <c r="J6917" s="14">
        <v>1165.2</v>
      </c>
      <c r="K6917" s="7">
        <v>1942</v>
      </c>
      <c r="L6917">
        <v>2</v>
      </c>
    </row>
    <row r="6918" spans="1:13" x14ac:dyDescent="0.2">
      <c r="A6918" t="str">
        <f>'Applications (Cleaned)'!A6918</f>
        <v>8547676</v>
      </c>
      <c r="B6918" t="str">
        <f>'Applications (Cleaned)'!B6918</f>
        <v>1747</v>
      </c>
      <c r="C6918" s="10">
        <v>44144</v>
      </c>
      <c r="D6918" t="s">
        <v>23</v>
      </c>
      <c r="E6918" s="7">
        <v>237106</v>
      </c>
      <c r="F6918">
        <v>772</v>
      </c>
      <c r="G6918" t="s">
        <v>14</v>
      </c>
      <c r="H6918" t="s">
        <v>26</v>
      </c>
      <c r="I6918" t="s">
        <v>33</v>
      </c>
      <c r="J6918" s="14">
        <v>3535.2</v>
      </c>
      <c r="K6918" s="7">
        <v>0</v>
      </c>
      <c r="L6918">
        <v>5</v>
      </c>
      <c r="M6918" t="s">
        <v>52</v>
      </c>
    </row>
    <row r="6919" spans="1:13" x14ac:dyDescent="0.2">
      <c r="A6919" t="str">
        <f>'Applications (Cleaned)'!A6919</f>
        <v>8547980</v>
      </c>
      <c r="B6919" t="str">
        <f>'Applications (Cleaned)'!B6919</f>
        <v>0788</v>
      </c>
      <c r="C6919" s="10">
        <v>44469</v>
      </c>
      <c r="D6919" t="s">
        <v>23</v>
      </c>
      <c r="E6919" s="7">
        <v>86905</v>
      </c>
      <c r="F6919">
        <v>779</v>
      </c>
      <c r="G6919" t="s">
        <v>14</v>
      </c>
      <c r="H6919" t="s">
        <v>26</v>
      </c>
      <c r="I6919" t="s">
        <v>16</v>
      </c>
      <c r="J6919" s="14">
        <v>3516.48</v>
      </c>
      <c r="K6919" s="7">
        <v>5328</v>
      </c>
      <c r="L6919">
        <v>4</v>
      </c>
    </row>
    <row r="6920" spans="1:13" x14ac:dyDescent="0.2">
      <c r="A6920" t="str">
        <f>'Applications (Cleaned)'!A6920</f>
        <v>8548350</v>
      </c>
      <c r="B6920" t="str">
        <f>'Applications (Cleaned)'!B6920</f>
        <v>0759</v>
      </c>
      <c r="C6920" s="10">
        <v>45273</v>
      </c>
      <c r="D6920" t="s">
        <v>29</v>
      </c>
      <c r="E6920" s="7">
        <v>266756</v>
      </c>
      <c r="F6920">
        <v>647</v>
      </c>
      <c r="G6920" t="s">
        <v>14</v>
      </c>
      <c r="H6920" t="s">
        <v>14</v>
      </c>
      <c r="I6920" t="s">
        <v>16</v>
      </c>
      <c r="J6920" s="14">
        <v>6131.58</v>
      </c>
      <c r="K6920" s="7">
        <v>0</v>
      </c>
      <c r="L6920">
        <v>4</v>
      </c>
    </row>
    <row r="6921" spans="1:13" x14ac:dyDescent="0.2">
      <c r="A6921" t="str">
        <f>'Applications (Cleaned)'!A6921</f>
        <v>8548779</v>
      </c>
      <c r="B6921" t="str">
        <f>'Applications (Cleaned)'!B6921</f>
        <v>0145</v>
      </c>
      <c r="C6921" s="10">
        <v>43859</v>
      </c>
      <c r="D6921" t="s">
        <v>27</v>
      </c>
      <c r="E6921" s="7">
        <v>58316</v>
      </c>
      <c r="F6921">
        <v>623</v>
      </c>
      <c r="G6921" t="s">
        <v>14</v>
      </c>
      <c r="H6921" t="s">
        <v>14</v>
      </c>
      <c r="I6921" t="s">
        <v>20</v>
      </c>
      <c r="J6921" s="14">
        <v>520.79999999999995</v>
      </c>
      <c r="K6921" s="7">
        <v>868</v>
      </c>
      <c r="L6921">
        <v>1</v>
      </c>
    </row>
    <row r="6922" spans="1:13" x14ac:dyDescent="0.2">
      <c r="A6922" t="str">
        <f>'Applications (Cleaned)'!A6922</f>
        <v>8548882</v>
      </c>
      <c r="B6922" t="str">
        <f>'Applications (Cleaned)'!B6922</f>
        <v>1174</v>
      </c>
      <c r="C6922" s="10">
        <v>44179</v>
      </c>
      <c r="D6922" t="s">
        <v>19</v>
      </c>
      <c r="E6922" s="7">
        <v>159025</v>
      </c>
      <c r="F6922">
        <v>707</v>
      </c>
      <c r="G6922" t="s">
        <v>14</v>
      </c>
      <c r="H6922" t="s">
        <v>26</v>
      </c>
      <c r="I6922" t="s">
        <v>20</v>
      </c>
      <c r="J6922" s="14">
        <v>2610.2399999999998</v>
      </c>
      <c r="K6922" s="7">
        <v>2719</v>
      </c>
      <c r="L6922">
        <v>3</v>
      </c>
      <c r="M6922" t="s">
        <v>52</v>
      </c>
    </row>
    <row r="6923" spans="1:13" x14ac:dyDescent="0.2">
      <c r="A6923" t="str">
        <f>'Applications (Cleaned)'!A6923</f>
        <v>8550701</v>
      </c>
      <c r="B6923" t="str">
        <f>'Applications (Cleaned)'!B6923</f>
        <v>1398</v>
      </c>
      <c r="C6923" s="10">
        <v>45188</v>
      </c>
      <c r="D6923" t="s">
        <v>19</v>
      </c>
      <c r="E6923" s="7">
        <v>26362</v>
      </c>
      <c r="F6923">
        <v>746</v>
      </c>
      <c r="G6923" t="s">
        <v>26</v>
      </c>
      <c r="H6923" t="s">
        <v>26</v>
      </c>
      <c r="I6923" t="s">
        <v>33</v>
      </c>
      <c r="J6923" s="14">
        <v>2805.12</v>
      </c>
      <c r="K6923" s="7">
        <v>2922</v>
      </c>
      <c r="L6923">
        <v>1</v>
      </c>
    </row>
    <row r="6924" spans="1:13" x14ac:dyDescent="0.2">
      <c r="A6924" t="str">
        <f>'Applications (Cleaned)'!A6924</f>
        <v>8550759</v>
      </c>
      <c r="B6924" t="str">
        <f>'Applications (Cleaned)'!B6924</f>
        <v>1014</v>
      </c>
      <c r="C6924" s="10">
        <v>44650</v>
      </c>
      <c r="D6924" t="s">
        <v>23</v>
      </c>
      <c r="E6924" s="7">
        <v>153208</v>
      </c>
      <c r="F6924">
        <v>342</v>
      </c>
      <c r="G6924" t="s">
        <v>14</v>
      </c>
      <c r="H6924" t="s">
        <v>26</v>
      </c>
      <c r="I6924" t="s">
        <v>16</v>
      </c>
      <c r="J6924" s="14">
        <v>5787.6</v>
      </c>
      <c r="K6924" s="7">
        <v>7420</v>
      </c>
      <c r="L6924">
        <v>4</v>
      </c>
      <c r="M6924" t="s">
        <v>47</v>
      </c>
    </row>
    <row r="6925" spans="1:13" x14ac:dyDescent="0.2">
      <c r="A6925" t="str">
        <f>'Applications (Cleaned)'!A6925</f>
        <v>8551187</v>
      </c>
      <c r="B6925" t="str">
        <f>'Applications (Cleaned)'!B6925</f>
        <v>0539</v>
      </c>
      <c r="C6925" s="10">
        <v>44869</v>
      </c>
      <c r="D6925" t="s">
        <v>13</v>
      </c>
      <c r="E6925" s="7">
        <v>184491</v>
      </c>
      <c r="F6925">
        <v>796</v>
      </c>
      <c r="G6925" t="s">
        <v>26</v>
      </c>
      <c r="H6925" t="s">
        <v>26</v>
      </c>
      <c r="I6925" t="s">
        <v>24</v>
      </c>
      <c r="J6925" s="14">
        <v>3811.08</v>
      </c>
      <c r="K6925" s="7">
        <v>4537</v>
      </c>
      <c r="L6925">
        <v>2</v>
      </c>
      <c r="M6925" t="s">
        <v>52</v>
      </c>
    </row>
    <row r="6926" spans="1:13" x14ac:dyDescent="0.2">
      <c r="A6926" t="str">
        <f>'Applications (Cleaned)'!A6926</f>
        <v>8551853</v>
      </c>
      <c r="B6926" t="str">
        <f>'Applications (Cleaned)'!B6926</f>
        <v>1191</v>
      </c>
      <c r="C6926" s="10">
        <v>45402</v>
      </c>
      <c r="D6926" t="s">
        <v>32</v>
      </c>
      <c r="E6926" s="7">
        <v>157323</v>
      </c>
      <c r="F6926">
        <v>718</v>
      </c>
      <c r="G6926" t="s">
        <v>14</v>
      </c>
      <c r="H6926" t="s">
        <v>26</v>
      </c>
      <c r="I6926" t="s">
        <v>24</v>
      </c>
      <c r="J6926" s="14">
        <v>978.12</v>
      </c>
      <c r="K6926" s="7">
        <v>1254</v>
      </c>
      <c r="L6926">
        <v>1</v>
      </c>
      <c r="M6926" t="s">
        <v>17</v>
      </c>
    </row>
    <row r="6927" spans="1:13" x14ac:dyDescent="0.2">
      <c r="A6927" t="str">
        <f>'Applications (Cleaned)'!A6927</f>
        <v>8553080</v>
      </c>
      <c r="B6927" t="str">
        <f>'Applications (Cleaned)'!B6927</f>
        <v>0013</v>
      </c>
      <c r="C6927" s="10">
        <v>44539</v>
      </c>
      <c r="D6927" t="s">
        <v>23</v>
      </c>
      <c r="E6927" s="7">
        <v>177111</v>
      </c>
      <c r="F6927">
        <v>788</v>
      </c>
      <c r="G6927" t="s">
        <v>14</v>
      </c>
      <c r="H6927" t="s">
        <v>14</v>
      </c>
      <c r="I6927" t="s">
        <v>20</v>
      </c>
      <c r="J6927" s="14">
        <v>2935.8</v>
      </c>
      <c r="K6927" s="7">
        <v>3495</v>
      </c>
      <c r="L6927">
        <v>1</v>
      </c>
      <c r="M6927" t="s">
        <v>21</v>
      </c>
    </row>
    <row r="6928" spans="1:13" x14ac:dyDescent="0.2">
      <c r="A6928" t="str">
        <f>'Applications (Cleaned)'!A6928</f>
        <v>8555892</v>
      </c>
      <c r="B6928" t="str">
        <f>'Applications (Cleaned)'!B6928</f>
        <v>1374</v>
      </c>
      <c r="C6928" s="10">
        <v>45212</v>
      </c>
      <c r="D6928" t="s">
        <v>29</v>
      </c>
      <c r="E6928" s="7">
        <v>35838</v>
      </c>
      <c r="F6928">
        <v>442</v>
      </c>
      <c r="G6928" t="s">
        <v>14</v>
      </c>
      <c r="H6928" t="s">
        <v>26</v>
      </c>
      <c r="I6928" t="s">
        <v>24</v>
      </c>
      <c r="J6928" s="14">
        <v>2925.78</v>
      </c>
      <c r="K6928" s="7">
        <v>3751</v>
      </c>
      <c r="L6928">
        <v>2</v>
      </c>
      <c r="M6928" t="s">
        <v>25</v>
      </c>
    </row>
    <row r="6929" spans="1:13" x14ac:dyDescent="0.2">
      <c r="A6929" t="str">
        <f>'Applications (Cleaned)'!A6929</f>
        <v>8556239</v>
      </c>
      <c r="B6929" t="str">
        <f>'Applications (Cleaned)'!B6929</f>
        <v>0774</v>
      </c>
      <c r="C6929" s="10">
        <v>44904</v>
      </c>
      <c r="D6929" t="s">
        <v>37</v>
      </c>
      <c r="E6929" s="7">
        <v>146420</v>
      </c>
      <c r="F6929">
        <v>667</v>
      </c>
      <c r="G6929" t="s">
        <v>14</v>
      </c>
      <c r="H6929" t="s">
        <v>14</v>
      </c>
      <c r="I6929" t="s">
        <v>16</v>
      </c>
      <c r="J6929" s="14">
        <v>2599.7399999999998</v>
      </c>
      <c r="K6929" s="7">
        <v>3939</v>
      </c>
      <c r="L6929">
        <v>5</v>
      </c>
      <c r="M6929" t="s">
        <v>25</v>
      </c>
    </row>
    <row r="6930" spans="1:13" x14ac:dyDescent="0.2">
      <c r="A6930" t="str">
        <f>'Applications (Cleaned)'!A6930</f>
        <v>8561918</v>
      </c>
      <c r="B6930" t="str">
        <f>'Applications (Cleaned)'!B6930</f>
        <v>0856</v>
      </c>
      <c r="C6930" s="10">
        <v>44159</v>
      </c>
      <c r="D6930" t="s">
        <v>13</v>
      </c>
      <c r="E6930" s="7">
        <v>17823</v>
      </c>
      <c r="F6930">
        <v>716</v>
      </c>
      <c r="G6930" t="s">
        <v>14</v>
      </c>
      <c r="H6930" t="s">
        <v>26</v>
      </c>
      <c r="I6930" t="s">
        <v>33</v>
      </c>
      <c r="J6930" s="14">
        <v>711.48</v>
      </c>
      <c r="K6930" s="7">
        <v>847</v>
      </c>
      <c r="L6930">
        <v>4</v>
      </c>
      <c r="M6930" t="s">
        <v>41</v>
      </c>
    </row>
    <row r="6931" spans="1:13" x14ac:dyDescent="0.2">
      <c r="A6931" t="str">
        <f>'Applications (Cleaned)'!A6931</f>
        <v>8562347</v>
      </c>
      <c r="B6931" t="str">
        <f>'Applications (Cleaned)'!B6931</f>
        <v>1232</v>
      </c>
      <c r="D6931" t="s">
        <v>19</v>
      </c>
      <c r="E6931" s="7">
        <v>27924</v>
      </c>
      <c r="G6931" t="s">
        <v>14</v>
      </c>
      <c r="H6931" t="s">
        <v>26</v>
      </c>
      <c r="I6931" t="s">
        <v>46</v>
      </c>
      <c r="J6931" s="14">
        <v>1713.6</v>
      </c>
      <c r="K6931" s="7">
        <v>0</v>
      </c>
      <c r="L6931">
        <v>3</v>
      </c>
      <c r="M6931" t="s">
        <v>25</v>
      </c>
    </row>
    <row r="6932" spans="1:13" x14ac:dyDescent="0.2">
      <c r="A6932" t="str">
        <f>'Applications (Cleaned)'!A6932</f>
        <v>8563660</v>
      </c>
      <c r="B6932" t="str">
        <f>'Applications (Cleaned)'!B6932</f>
        <v>0477</v>
      </c>
      <c r="C6932" s="10">
        <v>44080</v>
      </c>
      <c r="D6932" t="s">
        <v>13</v>
      </c>
      <c r="E6932" s="7">
        <v>124531</v>
      </c>
      <c r="F6932">
        <v>671</v>
      </c>
      <c r="G6932" t="s">
        <v>14</v>
      </c>
      <c r="H6932" t="s">
        <v>26</v>
      </c>
      <c r="I6932" t="s">
        <v>16</v>
      </c>
      <c r="J6932" s="14">
        <v>762.96</v>
      </c>
      <c r="K6932" s="7">
        <v>1156</v>
      </c>
      <c r="L6932">
        <v>3</v>
      </c>
      <c r="M6932" t="s">
        <v>52</v>
      </c>
    </row>
    <row r="6933" spans="1:13" x14ac:dyDescent="0.2">
      <c r="A6933" t="str">
        <f>'Applications (Cleaned)'!A6933</f>
        <v>8564488</v>
      </c>
      <c r="B6933" t="str">
        <f>'Applications (Cleaned)'!B6933</f>
        <v>1471</v>
      </c>
      <c r="D6933" t="s">
        <v>19</v>
      </c>
      <c r="E6933" s="7">
        <v>38282</v>
      </c>
      <c r="F6933">
        <v>760</v>
      </c>
      <c r="G6933" t="s">
        <v>14</v>
      </c>
      <c r="H6933" t="s">
        <v>14</v>
      </c>
      <c r="I6933" t="s">
        <v>24</v>
      </c>
      <c r="J6933" s="14">
        <v>3049.2</v>
      </c>
      <c r="K6933" s="7">
        <v>4620</v>
      </c>
      <c r="L6933">
        <v>3</v>
      </c>
      <c r="M6933" t="s">
        <v>35</v>
      </c>
    </row>
    <row r="6934" spans="1:13" x14ac:dyDescent="0.2">
      <c r="A6934" t="str">
        <f>'Applications (Cleaned)'!A6934</f>
        <v>8566781</v>
      </c>
      <c r="B6934" t="str">
        <f>'Applications (Cleaned)'!B6934</f>
        <v>0892</v>
      </c>
      <c r="C6934" s="10">
        <v>44592</v>
      </c>
      <c r="D6934" t="s">
        <v>37</v>
      </c>
      <c r="E6934" s="7">
        <v>102752</v>
      </c>
      <c r="F6934">
        <v>642</v>
      </c>
      <c r="G6934" t="s">
        <v>26</v>
      </c>
      <c r="H6934" t="s">
        <v>26</v>
      </c>
      <c r="I6934" t="s">
        <v>16</v>
      </c>
      <c r="J6934" s="14">
        <v>3170.88</v>
      </c>
      <c r="K6934" s="7">
        <v>3303</v>
      </c>
      <c r="L6934">
        <v>1</v>
      </c>
    </row>
    <row r="6935" spans="1:13" x14ac:dyDescent="0.2">
      <c r="A6935" t="str">
        <f>'Applications (Cleaned)'!A6935</f>
        <v>8567922</v>
      </c>
      <c r="B6935" t="str">
        <f>'Applications (Cleaned)'!B6935</f>
        <v>1616</v>
      </c>
      <c r="C6935" s="10">
        <v>44645</v>
      </c>
      <c r="D6935" t="s">
        <v>29</v>
      </c>
      <c r="E6935" s="7">
        <v>45818</v>
      </c>
      <c r="F6935">
        <v>446</v>
      </c>
      <c r="G6935" t="s">
        <v>26</v>
      </c>
      <c r="H6935" t="s">
        <v>14</v>
      </c>
      <c r="I6935" t="s">
        <v>20</v>
      </c>
      <c r="J6935" s="14">
        <v>3034.8</v>
      </c>
      <c r="K6935" s="7">
        <v>5058</v>
      </c>
      <c r="L6935">
        <v>4</v>
      </c>
    </row>
    <row r="6936" spans="1:13" x14ac:dyDescent="0.2">
      <c r="A6936" t="str">
        <f>'Applications (Cleaned)'!A6936</f>
        <v>8568164</v>
      </c>
      <c r="B6936" t="str">
        <f>'Applications (Cleaned)'!B6936</f>
        <v>0654</v>
      </c>
      <c r="C6936" s="10">
        <v>44987</v>
      </c>
      <c r="D6936" t="s">
        <v>13</v>
      </c>
      <c r="E6936" s="7">
        <v>36120</v>
      </c>
      <c r="F6936">
        <v>751</v>
      </c>
      <c r="G6936" t="s">
        <v>26</v>
      </c>
      <c r="H6936" t="s">
        <v>26</v>
      </c>
      <c r="I6936" t="s">
        <v>20</v>
      </c>
      <c r="J6936" s="14">
        <v>1855.2</v>
      </c>
      <c r="K6936" s="7">
        <v>3092</v>
      </c>
      <c r="L6936">
        <v>1</v>
      </c>
      <c r="M6936" t="s">
        <v>28</v>
      </c>
    </row>
    <row r="6937" spans="1:13" x14ac:dyDescent="0.2">
      <c r="A6937" t="str">
        <f>'Applications (Cleaned)'!A6937</f>
        <v>8568319</v>
      </c>
      <c r="B6937" t="str">
        <f>'Applications (Cleaned)'!B6937</f>
        <v>1414</v>
      </c>
      <c r="C6937" s="10">
        <v>45120</v>
      </c>
      <c r="D6937" t="s">
        <v>27</v>
      </c>
      <c r="E6937" s="7">
        <v>52847</v>
      </c>
      <c r="F6937">
        <v>791</v>
      </c>
      <c r="G6937" t="s">
        <v>14</v>
      </c>
      <c r="H6937" t="s">
        <v>26</v>
      </c>
      <c r="I6937" t="s">
        <v>20</v>
      </c>
      <c r="J6937" s="14">
        <v>1072.68</v>
      </c>
      <c r="K6937" s="7">
        <v>1277</v>
      </c>
      <c r="L6937">
        <v>4</v>
      </c>
      <c r="M6937" t="s">
        <v>28</v>
      </c>
    </row>
    <row r="6938" spans="1:13" x14ac:dyDescent="0.2">
      <c r="A6938" t="str">
        <f>'Applications (Cleaned)'!A6938</f>
        <v>8568438</v>
      </c>
      <c r="B6938" t="str">
        <f>'Applications (Cleaned)'!B6938</f>
        <v>1202</v>
      </c>
      <c r="C6938" s="10">
        <v>44001</v>
      </c>
      <c r="D6938" t="s">
        <v>32</v>
      </c>
      <c r="E6938" s="7">
        <v>27095</v>
      </c>
      <c r="F6938">
        <v>752</v>
      </c>
      <c r="G6938" t="s">
        <v>14</v>
      </c>
      <c r="H6938" t="s">
        <v>26</v>
      </c>
      <c r="I6938" t="s">
        <v>20</v>
      </c>
      <c r="J6938" s="14">
        <v>2020.98</v>
      </c>
      <c r="K6938" s="7">
        <v>2591</v>
      </c>
      <c r="L6938">
        <v>4</v>
      </c>
      <c r="M6938" t="s">
        <v>21</v>
      </c>
    </row>
    <row r="6939" spans="1:13" x14ac:dyDescent="0.2">
      <c r="A6939" t="str">
        <f>'Applications (Cleaned)'!A6939</f>
        <v>8568729</v>
      </c>
      <c r="B6939" t="str">
        <f>'Applications (Cleaned)'!B6939</f>
        <v>0621</v>
      </c>
      <c r="C6939" s="10">
        <v>45523</v>
      </c>
      <c r="D6939" t="s">
        <v>37</v>
      </c>
      <c r="E6939" s="7">
        <v>128137</v>
      </c>
      <c r="F6939">
        <v>789</v>
      </c>
      <c r="G6939" t="s">
        <v>14</v>
      </c>
      <c r="H6939" t="s">
        <v>14</v>
      </c>
      <c r="I6939" t="s">
        <v>20</v>
      </c>
      <c r="J6939" s="14">
        <v>3648</v>
      </c>
      <c r="K6939" s="7">
        <v>6080</v>
      </c>
      <c r="L6939">
        <v>4</v>
      </c>
      <c r="M6939" t="s">
        <v>25</v>
      </c>
    </row>
    <row r="6940" spans="1:13" x14ac:dyDescent="0.2">
      <c r="A6940" t="str">
        <f>'Applications (Cleaned)'!A6940</f>
        <v>8568914</v>
      </c>
      <c r="B6940" t="str">
        <f>'Applications (Cleaned)'!B6940</f>
        <v>1702</v>
      </c>
      <c r="C6940" s="10">
        <v>44324</v>
      </c>
      <c r="D6940" t="s">
        <v>27</v>
      </c>
      <c r="E6940" s="7">
        <v>54439</v>
      </c>
      <c r="F6940">
        <v>714</v>
      </c>
      <c r="G6940" t="s">
        <v>14</v>
      </c>
      <c r="H6940" t="s">
        <v>26</v>
      </c>
      <c r="I6940" t="s">
        <v>20</v>
      </c>
      <c r="J6940" s="14">
        <v>1351.8</v>
      </c>
      <c r="K6940" s="7">
        <v>2253</v>
      </c>
      <c r="L6940">
        <v>4</v>
      </c>
      <c r="M6940" t="s">
        <v>31</v>
      </c>
    </row>
    <row r="6941" spans="1:13" x14ac:dyDescent="0.2">
      <c r="A6941" t="str">
        <f>'Applications (Cleaned)'!A6941</f>
        <v>8570854</v>
      </c>
      <c r="B6941" t="str">
        <f>'Applications (Cleaned)'!B6941</f>
        <v>0860</v>
      </c>
      <c r="C6941" s="10">
        <v>45261</v>
      </c>
      <c r="D6941" t="s">
        <v>32</v>
      </c>
      <c r="E6941" s="7">
        <v>177235</v>
      </c>
      <c r="F6941">
        <v>829</v>
      </c>
      <c r="G6941" t="s">
        <v>14</v>
      </c>
      <c r="H6941" t="s">
        <v>26</v>
      </c>
      <c r="I6941" t="s">
        <v>20</v>
      </c>
      <c r="J6941" s="14">
        <v>2828.28</v>
      </c>
      <c r="K6941" s="7">
        <v>3367</v>
      </c>
      <c r="L6941">
        <v>3</v>
      </c>
    </row>
    <row r="6942" spans="1:13" x14ac:dyDescent="0.2">
      <c r="A6942" t="str">
        <f>'Applications (Cleaned)'!A6942</f>
        <v>8573668</v>
      </c>
      <c r="B6942" t="str">
        <f>'Applications (Cleaned)'!B6942</f>
        <v>0511</v>
      </c>
      <c r="C6942" s="10">
        <v>44567</v>
      </c>
      <c r="D6942" t="s">
        <v>19</v>
      </c>
      <c r="E6942" s="7">
        <v>321634</v>
      </c>
      <c r="F6942">
        <v>730</v>
      </c>
      <c r="G6942" t="s">
        <v>14</v>
      </c>
      <c r="H6942" t="s">
        <v>14</v>
      </c>
      <c r="I6942" t="s">
        <v>20</v>
      </c>
      <c r="J6942" s="14">
        <v>3795.66</v>
      </c>
      <c r="K6942" s="7">
        <v>5751</v>
      </c>
      <c r="L6942">
        <v>4</v>
      </c>
      <c r="M6942" t="s">
        <v>52</v>
      </c>
    </row>
    <row r="6943" spans="1:13" x14ac:dyDescent="0.2">
      <c r="A6943" t="str">
        <f>'Applications (Cleaned)'!A6943</f>
        <v>8573676</v>
      </c>
      <c r="B6943" t="str">
        <f>'Applications (Cleaned)'!B6943</f>
        <v>1197</v>
      </c>
      <c r="C6943" s="10">
        <v>44091</v>
      </c>
      <c r="D6943" t="s">
        <v>23</v>
      </c>
      <c r="E6943" s="7">
        <v>60379</v>
      </c>
      <c r="F6943">
        <v>781</v>
      </c>
      <c r="G6943" t="s">
        <v>14</v>
      </c>
      <c r="H6943" t="s">
        <v>14</v>
      </c>
      <c r="I6943" t="s">
        <v>24</v>
      </c>
      <c r="J6943" s="14">
        <v>1520.64</v>
      </c>
      <c r="K6943" s="7">
        <v>2304</v>
      </c>
      <c r="L6943">
        <v>1</v>
      </c>
      <c r="M6943" t="s">
        <v>28</v>
      </c>
    </row>
    <row r="6944" spans="1:13" x14ac:dyDescent="0.2">
      <c r="A6944" t="str">
        <f>'Applications (Cleaned)'!A6944</f>
        <v>8573803</v>
      </c>
      <c r="B6944" t="str">
        <f>'Applications (Cleaned)'!B6944</f>
        <v>1072</v>
      </c>
      <c r="C6944" s="10">
        <v>44156</v>
      </c>
      <c r="D6944" t="s">
        <v>37</v>
      </c>
      <c r="E6944" s="7">
        <v>40906</v>
      </c>
      <c r="F6944">
        <v>763</v>
      </c>
      <c r="G6944" t="s">
        <v>14</v>
      </c>
      <c r="H6944" t="s">
        <v>26</v>
      </c>
      <c r="I6944" t="s">
        <v>46</v>
      </c>
      <c r="J6944" s="14">
        <v>599.28</v>
      </c>
      <c r="K6944" s="7">
        <v>908</v>
      </c>
      <c r="L6944">
        <v>1</v>
      </c>
      <c r="M6944" t="s">
        <v>21</v>
      </c>
    </row>
    <row r="6945" spans="1:13" x14ac:dyDescent="0.2">
      <c r="A6945" t="str">
        <f>'Applications (Cleaned)'!A6945</f>
        <v>8574248</v>
      </c>
      <c r="B6945" t="str">
        <f>'Applications (Cleaned)'!B6945</f>
        <v>0275</v>
      </c>
      <c r="C6945" s="10">
        <v>44729</v>
      </c>
      <c r="D6945" t="s">
        <v>37</v>
      </c>
      <c r="E6945" s="7">
        <v>182341</v>
      </c>
      <c r="F6945">
        <v>711</v>
      </c>
      <c r="G6945" t="s">
        <v>14</v>
      </c>
      <c r="H6945" t="s">
        <v>26</v>
      </c>
      <c r="I6945" t="s">
        <v>16</v>
      </c>
      <c r="J6945" s="14">
        <v>1108.8</v>
      </c>
      <c r="K6945" s="7">
        <v>1680</v>
      </c>
      <c r="L6945">
        <v>3</v>
      </c>
      <c r="M6945" t="s">
        <v>31</v>
      </c>
    </row>
    <row r="6946" spans="1:13" x14ac:dyDescent="0.2">
      <c r="A6946" t="str">
        <f>'Applications (Cleaned)'!A6946</f>
        <v>8575381</v>
      </c>
      <c r="B6946" t="str">
        <f>'Applications (Cleaned)'!B6946</f>
        <v>1096</v>
      </c>
      <c r="C6946" s="10">
        <v>44904</v>
      </c>
      <c r="D6946" t="s">
        <v>19</v>
      </c>
      <c r="E6946" s="7">
        <v>61508</v>
      </c>
      <c r="F6946">
        <v>645</v>
      </c>
      <c r="G6946" t="s">
        <v>14</v>
      </c>
      <c r="H6946" t="s">
        <v>14</v>
      </c>
      <c r="I6946" t="s">
        <v>33</v>
      </c>
      <c r="J6946" s="14">
        <v>1976.52</v>
      </c>
      <c r="K6946" s="7">
        <v>2534</v>
      </c>
      <c r="L6946">
        <v>2</v>
      </c>
      <c r="M6946" t="s">
        <v>52</v>
      </c>
    </row>
    <row r="6947" spans="1:13" x14ac:dyDescent="0.2">
      <c r="A6947" t="str">
        <f>'Applications (Cleaned)'!A6947</f>
        <v>8576628</v>
      </c>
      <c r="B6947" t="str">
        <f>'Applications (Cleaned)'!B6947</f>
        <v>1527</v>
      </c>
      <c r="C6947" s="10">
        <v>44729</v>
      </c>
      <c r="D6947" t="s">
        <v>37</v>
      </c>
      <c r="E6947" s="7">
        <v>105850</v>
      </c>
      <c r="F6947">
        <v>832</v>
      </c>
      <c r="G6947" t="s">
        <v>14</v>
      </c>
      <c r="H6947" t="s">
        <v>26</v>
      </c>
      <c r="I6947" t="s">
        <v>16</v>
      </c>
      <c r="J6947" s="14">
        <v>929.76</v>
      </c>
      <c r="K6947" s="7">
        <v>0</v>
      </c>
      <c r="L6947">
        <v>1</v>
      </c>
      <c r="M6947" t="s">
        <v>52</v>
      </c>
    </row>
    <row r="6948" spans="1:13" x14ac:dyDescent="0.2">
      <c r="A6948" t="str">
        <f>'Applications (Cleaned)'!A6948</f>
        <v>8576705</v>
      </c>
      <c r="B6948" t="str">
        <f>'Applications (Cleaned)'!B6948</f>
        <v>0177</v>
      </c>
      <c r="C6948" s="10">
        <v>43864</v>
      </c>
      <c r="D6948" t="s">
        <v>23</v>
      </c>
      <c r="E6948" s="7">
        <v>135984</v>
      </c>
      <c r="F6948">
        <v>740</v>
      </c>
      <c r="G6948" t="s">
        <v>26</v>
      </c>
      <c r="H6948" t="s">
        <v>14</v>
      </c>
      <c r="I6948" t="s">
        <v>20</v>
      </c>
      <c r="J6948" s="14">
        <v>1037.52</v>
      </c>
      <c r="K6948" s="7">
        <v>1572</v>
      </c>
      <c r="L6948">
        <v>3</v>
      </c>
      <c r="M6948" t="s">
        <v>35</v>
      </c>
    </row>
    <row r="6949" spans="1:13" x14ac:dyDescent="0.2">
      <c r="A6949" t="str">
        <f>'Applications (Cleaned)'!A6949</f>
        <v>8577184</v>
      </c>
      <c r="B6949" t="str">
        <f>'Applications (Cleaned)'!B6949</f>
        <v>1527</v>
      </c>
      <c r="C6949" s="10">
        <v>45652</v>
      </c>
      <c r="D6949" t="s">
        <v>29</v>
      </c>
      <c r="E6949" s="7">
        <v>7806</v>
      </c>
      <c r="F6949">
        <v>614</v>
      </c>
      <c r="G6949" t="s">
        <v>14</v>
      </c>
      <c r="H6949" t="s">
        <v>14</v>
      </c>
      <c r="I6949" t="s">
        <v>20</v>
      </c>
      <c r="J6949" s="14">
        <v>786.72</v>
      </c>
      <c r="K6949" s="7">
        <v>1192</v>
      </c>
      <c r="L6949">
        <v>5</v>
      </c>
      <c r="M6949" t="s">
        <v>28</v>
      </c>
    </row>
    <row r="6950" spans="1:13" x14ac:dyDescent="0.2">
      <c r="A6950" t="str">
        <f>'Applications (Cleaned)'!A6950</f>
        <v>8578105</v>
      </c>
      <c r="B6950" t="str">
        <f>'Applications (Cleaned)'!B6950</f>
        <v>0106</v>
      </c>
      <c r="C6950" s="10">
        <v>44300</v>
      </c>
      <c r="D6950" t="s">
        <v>32</v>
      </c>
      <c r="E6950" s="7">
        <v>89871</v>
      </c>
      <c r="F6950">
        <v>590</v>
      </c>
      <c r="G6950" t="s">
        <v>26</v>
      </c>
      <c r="H6950" t="s">
        <v>14</v>
      </c>
      <c r="I6950" t="s">
        <v>24</v>
      </c>
      <c r="J6950" s="14">
        <v>3377.4</v>
      </c>
      <c r="K6950" s="7">
        <v>4330</v>
      </c>
      <c r="L6950">
        <v>1</v>
      </c>
      <c r="M6950" t="s">
        <v>34</v>
      </c>
    </row>
    <row r="6951" spans="1:13" x14ac:dyDescent="0.2">
      <c r="A6951" t="str">
        <f>'Applications (Cleaned)'!A6951</f>
        <v>8578892</v>
      </c>
      <c r="B6951" t="str">
        <f>'Applications (Cleaned)'!B6951</f>
        <v>1147</v>
      </c>
      <c r="C6951" s="10">
        <v>44152</v>
      </c>
      <c r="D6951" t="s">
        <v>32</v>
      </c>
      <c r="E6951" s="7">
        <v>209186</v>
      </c>
      <c r="F6951">
        <v>647</v>
      </c>
      <c r="G6951" t="s">
        <v>26</v>
      </c>
      <c r="H6951" t="s">
        <v>26</v>
      </c>
      <c r="I6951" t="s">
        <v>20</v>
      </c>
      <c r="J6951" s="14">
        <v>2218.1999999999998</v>
      </c>
      <c r="K6951" s="7">
        <v>3697</v>
      </c>
      <c r="L6951">
        <v>1</v>
      </c>
      <c r="M6951" t="s">
        <v>52</v>
      </c>
    </row>
    <row r="6952" spans="1:13" x14ac:dyDescent="0.2">
      <c r="A6952" t="str">
        <f>'Applications (Cleaned)'!A6952</f>
        <v>8581015</v>
      </c>
      <c r="B6952" t="str">
        <f>'Applications (Cleaned)'!B6952</f>
        <v>0228</v>
      </c>
      <c r="C6952" s="10">
        <v>44940</v>
      </c>
      <c r="D6952" t="s">
        <v>19</v>
      </c>
      <c r="E6952" s="7">
        <v>156941</v>
      </c>
      <c r="F6952">
        <v>645</v>
      </c>
      <c r="G6952" t="s">
        <v>26</v>
      </c>
      <c r="H6952" t="s">
        <v>14</v>
      </c>
      <c r="I6952" t="s">
        <v>16</v>
      </c>
      <c r="J6952" s="14">
        <v>793.8</v>
      </c>
      <c r="K6952" s="7">
        <v>1323</v>
      </c>
      <c r="L6952">
        <v>1</v>
      </c>
      <c r="M6952" t="s">
        <v>34</v>
      </c>
    </row>
    <row r="6953" spans="1:13" x14ac:dyDescent="0.2">
      <c r="A6953" t="str">
        <f>'Applications (Cleaned)'!A6953</f>
        <v>8582130</v>
      </c>
      <c r="B6953" t="str">
        <f>'Applications (Cleaned)'!B6953</f>
        <v>1519</v>
      </c>
      <c r="C6953" s="10">
        <v>44679</v>
      </c>
      <c r="D6953" t="s">
        <v>37</v>
      </c>
      <c r="E6953" s="7">
        <v>122332</v>
      </c>
      <c r="F6953">
        <v>848</v>
      </c>
      <c r="G6953" t="s">
        <v>14</v>
      </c>
      <c r="H6953" t="s">
        <v>14</v>
      </c>
      <c r="I6953" t="s">
        <v>20</v>
      </c>
      <c r="J6953" s="14">
        <v>1684.2</v>
      </c>
      <c r="K6953" s="7">
        <v>2005</v>
      </c>
      <c r="L6953">
        <v>1</v>
      </c>
      <c r="M6953" t="s">
        <v>34</v>
      </c>
    </row>
    <row r="6954" spans="1:13" x14ac:dyDescent="0.2">
      <c r="A6954" t="str">
        <f>'Applications (Cleaned)'!A6954</f>
        <v>8583143</v>
      </c>
      <c r="B6954" t="str">
        <f>'Applications (Cleaned)'!B6954</f>
        <v>1183</v>
      </c>
      <c r="C6954" s="10">
        <v>45023</v>
      </c>
      <c r="D6954" t="s">
        <v>32</v>
      </c>
      <c r="E6954" s="7">
        <v>9242</v>
      </c>
      <c r="F6954">
        <v>768</v>
      </c>
      <c r="G6954" t="s">
        <v>14</v>
      </c>
      <c r="H6954" t="s">
        <v>26</v>
      </c>
      <c r="I6954" t="s">
        <v>20</v>
      </c>
      <c r="J6954" s="14">
        <v>1949.64</v>
      </c>
      <c r="K6954" s="7">
        <v>2954</v>
      </c>
      <c r="L6954">
        <v>2</v>
      </c>
      <c r="M6954" t="s">
        <v>47</v>
      </c>
    </row>
    <row r="6955" spans="1:13" x14ac:dyDescent="0.2">
      <c r="A6955" t="str">
        <f>'Applications (Cleaned)'!A6955</f>
        <v>8583837</v>
      </c>
      <c r="B6955" t="str">
        <f>'Applications (Cleaned)'!B6955</f>
        <v>0934</v>
      </c>
      <c r="C6955" s="10">
        <v>45036</v>
      </c>
      <c r="D6955" t="s">
        <v>19</v>
      </c>
      <c r="E6955" s="7">
        <v>112164</v>
      </c>
      <c r="F6955">
        <v>725</v>
      </c>
      <c r="G6955" t="s">
        <v>14</v>
      </c>
      <c r="H6955" t="s">
        <v>14</v>
      </c>
      <c r="I6955" t="s">
        <v>20</v>
      </c>
      <c r="J6955" s="14">
        <v>1433.64</v>
      </c>
      <c r="K6955" s="7">
        <v>1838</v>
      </c>
      <c r="L6955">
        <v>1</v>
      </c>
      <c r="M6955" t="s">
        <v>52</v>
      </c>
    </row>
    <row r="6956" spans="1:13" x14ac:dyDescent="0.2">
      <c r="A6956" t="str">
        <f>'Applications (Cleaned)'!A6956</f>
        <v>8584748</v>
      </c>
      <c r="B6956" t="str">
        <f>'Applications (Cleaned)'!B6956</f>
        <v>0866</v>
      </c>
      <c r="C6956" s="10">
        <v>44669</v>
      </c>
      <c r="D6956" t="s">
        <v>32</v>
      </c>
      <c r="E6956" s="7">
        <v>131448</v>
      </c>
      <c r="F6956">
        <v>481</v>
      </c>
      <c r="G6956" t="s">
        <v>14</v>
      </c>
      <c r="H6956" t="s">
        <v>14</v>
      </c>
      <c r="I6956" t="s">
        <v>16</v>
      </c>
      <c r="J6956" s="14">
        <v>2079</v>
      </c>
      <c r="K6956" s="7">
        <v>2475</v>
      </c>
      <c r="L6956">
        <v>5</v>
      </c>
      <c r="M6956" t="s">
        <v>28</v>
      </c>
    </row>
    <row r="6957" spans="1:13" x14ac:dyDescent="0.2">
      <c r="A6957" t="str">
        <f>'Applications (Cleaned)'!A6957</f>
        <v>8584854</v>
      </c>
      <c r="B6957" t="str">
        <f>'Applications (Cleaned)'!B6957</f>
        <v>0757</v>
      </c>
      <c r="C6957" s="10">
        <v>45623</v>
      </c>
      <c r="D6957" t="s">
        <v>13</v>
      </c>
      <c r="E6957" s="7">
        <v>170340</v>
      </c>
      <c r="F6957">
        <v>815</v>
      </c>
      <c r="G6957" t="s">
        <v>14</v>
      </c>
      <c r="H6957" t="s">
        <v>26</v>
      </c>
      <c r="I6957" t="s">
        <v>24</v>
      </c>
      <c r="J6957" s="14">
        <v>1780.2</v>
      </c>
      <c r="K6957" s="7">
        <v>2967</v>
      </c>
      <c r="L6957">
        <v>3</v>
      </c>
      <c r="M6957" t="s">
        <v>17</v>
      </c>
    </row>
    <row r="6958" spans="1:13" x14ac:dyDescent="0.2">
      <c r="A6958" t="str">
        <f>'Applications (Cleaned)'!A6958</f>
        <v>8589945</v>
      </c>
      <c r="B6958" t="str">
        <f>'Applications (Cleaned)'!B6958</f>
        <v>1628</v>
      </c>
      <c r="C6958" s="10">
        <v>44684</v>
      </c>
      <c r="D6958" t="s">
        <v>27</v>
      </c>
      <c r="E6958" s="7">
        <v>1599</v>
      </c>
      <c r="F6958">
        <v>717</v>
      </c>
      <c r="G6958" t="s">
        <v>26</v>
      </c>
      <c r="H6958" t="s">
        <v>26</v>
      </c>
      <c r="I6958" t="s">
        <v>20</v>
      </c>
      <c r="J6958" s="14">
        <v>5648.64</v>
      </c>
      <c r="K6958" s="7">
        <v>5884</v>
      </c>
      <c r="L6958">
        <v>5</v>
      </c>
      <c r="M6958" t="s">
        <v>47</v>
      </c>
    </row>
    <row r="6959" spans="1:13" x14ac:dyDescent="0.2">
      <c r="A6959" t="str">
        <f>'Applications (Cleaned)'!A6959</f>
        <v>8590717</v>
      </c>
      <c r="B6959" t="str">
        <f>'Applications (Cleaned)'!B6959</f>
        <v>0993</v>
      </c>
      <c r="C6959" s="10">
        <v>45371</v>
      </c>
      <c r="D6959" t="s">
        <v>23</v>
      </c>
      <c r="E6959" s="7">
        <v>87285</v>
      </c>
      <c r="F6959">
        <v>751</v>
      </c>
      <c r="G6959" t="s">
        <v>14</v>
      </c>
      <c r="H6959" t="s">
        <v>14</v>
      </c>
      <c r="I6959" t="s">
        <v>16</v>
      </c>
      <c r="J6959" s="14">
        <v>866.04</v>
      </c>
      <c r="K6959" s="7">
        <v>1031</v>
      </c>
      <c r="L6959">
        <v>4</v>
      </c>
      <c r="M6959" t="s">
        <v>35</v>
      </c>
    </row>
    <row r="6960" spans="1:13" x14ac:dyDescent="0.2">
      <c r="A6960" t="str">
        <f>'Applications (Cleaned)'!A6960</f>
        <v>8591886</v>
      </c>
      <c r="B6960" t="str">
        <f>'Applications (Cleaned)'!B6960</f>
        <v>1603</v>
      </c>
      <c r="C6960" s="10">
        <v>44366</v>
      </c>
      <c r="D6960" t="s">
        <v>37</v>
      </c>
      <c r="E6960" s="7">
        <v>237970</v>
      </c>
      <c r="F6960">
        <v>689</v>
      </c>
      <c r="G6960" t="s">
        <v>14</v>
      </c>
      <c r="H6960" t="s">
        <v>14</v>
      </c>
      <c r="I6960" t="s">
        <v>20</v>
      </c>
      <c r="J6960" s="14">
        <v>2072.4</v>
      </c>
      <c r="K6960" s="7">
        <v>3454</v>
      </c>
      <c r="L6960">
        <v>5</v>
      </c>
      <c r="M6960" t="s">
        <v>35</v>
      </c>
    </row>
    <row r="6961" spans="1:13" x14ac:dyDescent="0.2">
      <c r="A6961" t="str">
        <f>'Applications (Cleaned)'!A6961</f>
        <v>8593772</v>
      </c>
      <c r="B6961" t="str">
        <f>'Applications (Cleaned)'!B6961</f>
        <v>1453</v>
      </c>
      <c r="C6961" s="10">
        <v>45559</v>
      </c>
      <c r="D6961" t="s">
        <v>29</v>
      </c>
      <c r="E6961" s="7">
        <v>247962</v>
      </c>
      <c r="F6961">
        <v>333</v>
      </c>
      <c r="G6961" t="s">
        <v>26</v>
      </c>
      <c r="H6961" t="s">
        <v>26</v>
      </c>
      <c r="I6961" t="s">
        <v>20</v>
      </c>
      <c r="J6961" s="14">
        <v>2337.66</v>
      </c>
      <c r="K6961" s="7">
        <v>2997</v>
      </c>
      <c r="L6961">
        <v>1</v>
      </c>
      <c r="M6961" t="s">
        <v>34</v>
      </c>
    </row>
    <row r="6962" spans="1:13" x14ac:dyDescent="0.2">
      <c r="A6962" t="str">
        <f>'Applications (Cleaned)'!A6962</f>
        <v>8596495</v>
      </c>
      <c r="B6962" t="str">
        <f>'Applications (Cleaned)'!B6962</f>
        <v>1246</v>
      </c>
      <c r="D6962" t="s">
        <v>29</v>
      </c>
      <c r="E6962" s="7">
        <v>106842</v>
      </c>
      <c r="F6962">
        <v>734</v>
      </c>
      <c r="G6962" t="s">
        <v>14</v>
      </c>
      <c r="H6962" t="s">
        <v>14</v>
      </c>
      <c r="I6962" t="s">
        <v>16</v>
      </c>
      <c r="J6962" s="14">
        <v>1504.14</v>
      </c>
      <c r="K6962" s="7">
        <v>2279</v>
      </c>
      <c r="L6962">
        <v>4</v>
      </c>
      <c r="M6962" t="s">
        <v>35</v>
      </c>
    </row>
    <row r="6963" spans="1:13" x14ac:dyDescent="0.2">
      <c r="A6963" t="str">
        <f>'Applications (Cleaned)'!A6963</f>
        <v>8599246</v>
      </c>
      <c r="B6963" t="str">
        <f>'Applications (Cleaned)'!B6963</f>
        <v>0248</v>
      </c>
      <c r="C6963" s="10">
        <v>44933</v>
      </c>
      <c r="D6963" t="s">
        <v>23</v>
      </c>
      <c r="E6963" s="7">
        <v>96076</v>
      </c>
      <c r="F6963">
        <v>759</v>
      </c>
      <c r="G6963" t="s">
        <v>14</v>
      </c>
      <c r="H6963" t="s">
        <v>14</v>
      </c>
      <c r="I6963" t="s">
        <v>20</v>
      </c>
      <c r="J6963" s="14">
        <v>792.48</v>
      </c>
      <c r="K6963" s="7">
        <v>1016</v>
      </c>
      <c r="L6963">
        <v>1</v>
      </c>
      <c r="M6963" t="s">
        <v>47</v>
      </c>
    </row>
    <row r="6964" spans="1:13" x14ac:dyDescent="0.2">
      <c r="A6964" t="str">
        <f>'Applications (Cleaned)'!A6964</f>
        <v>8599797</v>
      </c>
      <c r="B6964" t="str">
        <f>'Applications (Cleaned)'!B6964</f>
        <v>1449</v>
      </c>
      <c r="C6964" s="10">
        <v>43884</v>
      </c>
      <c r="D6964" t="s">
        <v>29</v>
      </c>
      <c r="E6964" s="7">
        <v>47754</v>
      </c>
      <c r="F6964">
        <v>702</v>
      </c>
      <c r="G6964" t="s">
        <v>26</v>
      </c>
      <c r="H6964" t="s">
        <v>26</v>
      </c>
      <c r="I6964" t="s">
        <v>16</v>
      </c>
      <c r="J6964" s="14">
        <v>1465.8</v>
      </c>
      <c r="K6964" s="7">
        <v>2443</v>
      </c>
      <c r="L6964">
        <v>2</v>
      </c>
    </row>
    <row r="6965" spans="1:13" x14ac:dyDescent="0.2">
      <c r="A6965" t="str">
        <f>'Applications (Cleaned)'!A6965</f>
        <v>8600545</v>
      </c>
      <c r="B6965" t="str">
        <f>'Applications (Cleaned)'!B6965</f>
        <v>0624</v>
      </c>
      <c r="C6965" s="10">
        <v>43916</v>
      </c>
      <c r="D6965" t="s">
        <v>37</v>
      </c>
      <c r="E6965" s="7">
        <v>52746</v>
      </c>
      <c r="G6965" t="s">
        <v>26</v>
      </c>
      <c r="H6965" t="s">
        <v>14</v>
      </c>
      <c r="I6965" t="s">
        <v>20</v>
      </c>
      <c r="J6965" s="14">
        <v>3045.9</v>
      </c>
      <c r="K6965" s="7">
        <v>3905</v>
      </c>
      <c r="L6965">
        <v>4</v>
      </c>
      <c r="M6965" t="s">
        <v>52</v>
      </c>
    </row>
    <row r="6966" spans="1:13" x14ac:dyDescent="0.2">
      <c r="A6966" t="str">
        <f>'Applications (Cleaned)'!A6966</f>
        <v>8600688</v>
      </c>
      <c r="B6966" t="str">
        <f>'Applications (Cleaned)'!B6966</f>
        <v>0691</v>
      </c>
      <c r="C6966" s="10">
        <v>44883</v>
      </c>
      <c r="D6966" t="s">
        <v>27</v>
      </c>
      <c r="E6966" s="7">
        <v>231825</v>
      </c>
      <c r="F6966">
        <v>746</v>
      </c>
      <c r="G6966" t="s">
        <v>14</v>
      </c>
      <c r="H6966" t="s">
        <v>26</v>
      </c>
      <c r="I6966" t="s">
        <v>24</v>
      </c>
      <c r="J6966" s="14">
        <v>1501.8</v>
      </c>
      <c r="K6966" s="7">
        <v>0</v>
      </c>
      <c r="L6966">
        <v>2</v>
      </c>
    </row>
    <row r="6967" spans="1:13" x14ac:dyDescent="0.2">
      <c r="A6967" t="str">
        <f>'Applications (Cleaned)'!A6967</f>
        <v>8600731</v>
      </c>
      <c r="B6967" t="str">
        <f>'Applications (Cleaned)'!B6967</f>
        <v>1505</v>
      </c>
      <c r="C6967" s="10">
        <v>45459</v>
      </c>
      <c r="D6967" t="s">
        <v>29</v>
      </c>
      <c r="E6967" s="7">
        <v>125506</v>
      </c>
      <c r="F6967">
        <v>688</v>
      </c>
      <c r="G6967" t="s">
        <v>14</v>
      </c>
      <c r="H6967" t="s">
        <v>26</v>
      </c>
      <c r="I6967" t="s">
        <v>20</v>
      </c>
      <c r="J6967" s="14">
        <v>2253.9</v>
      </c>
      <c r="K6967" s="7">
        <v>3415</v>
      </c>
      <c r="L6967">
        <v>3</v>
      </c>
      <c r="M6967" t="s">
        <v>25</v>
      </c>
    </row>
    <row r="6968" spans="1:13" x14ac:dyDescent="0.2">
      <c r="A6968" t="str">
        <f>'Applications (Cleaned)'!A6968</f>
        <v>8601147</v>
      </c>
      <c r="B6968" t="str">
        <f>'Applications (Cleaned)'!B6968</f>
        <v>0425</v>
      </c>
      <c r="C6968" s="10">
        <v>45056</v>
      </c>
      <c r="D6968" t="s">
        <v>13</v>
      </c>
      <c r="E6968" s="7">
        <v>42258</v>
      </c>
      <c r="F6968">
        <v>586</v>
      </c>
      <c r="G6968" t="s">
        <v>14</v>
      </c>
      <c r="H6968" t="s">
        <v>14</v>
      </c>
      <c r="I6968" t="s">
        <v>20</v>
      </c>
      <c r="J6968" s="14">
        <v>1254.24</v>
      </c>
      <c r="K6968" s="7">
        <v>1608</v>
      </c>
      <c r="L6968">
        <v>4</v>
      </c>
      <c r="M6968" t="s">
        <v>52</v>
      </c>
    </row>
    <row r="6969" spans="1:13" x14ac:dyDescent="0.2">
      <c r="A6969" t="str">
        <f>'Applications (Cleaned)'!A6969</f>
        <v>8602132</v>
      </c>
      <c r="B6969" t="str">
        <f>'Applications (Cleaned)'!B6969</f>
        <v>0177</v>
      </c>
      <c r="D6969" t="s">
        <v>37</v>
      </c>
      <c r="E6969" s="7">
        <v>86720</v>
      </c>
      <c r="F6969">
        <v>689</v>
      </c>
      <c r="G6969" t="s">
        <v>26</v>
      </c>
      <c r="H6969" t="s">
        <v>26</v>
      </c>
      <c r="I6969" t="s">
        <v>20</v>
      </c>
      <c r="J6969" s="14">
        <v>943.2</v>
      </c>
      <c r="K6969" s="7">
        <v>1572</v>
      </c>
      <c r="L6969">
        <v>1</v>
      </c>
    </row>
    <row r="6970" spans="1:13" x14ac:dyDescent="0.2">
      <c r="A6970" t="str">
        <f>'Applications (Cleaned)'!A6970</f>
        <v>8604137</v>
      </c>
      <c r="B6970" t="str">
        <f>'Applications (Cleaned)'!B6970</f>
        <v>0964</v>
      </c>
      <c r="C6970" s="10">
        <v>44635</v>
      </c>
      <c r="D6970" t="s">
        <v>13</v>
      </c>
      <c r="E6970" s="7">
        <v>65278</v>
      </c>
      <c r="F6970">
        <v>759</v>
      </c>
      <c r="G6970" t="s">
        <v>14</v>
      </c>
      <c r="H6970" t="s">
        <v>14</v>
      </c>
      <c r="I6970" t="s">
        <v>20</v>
      </c>
      <c r="J6970" s="14">
        <v>3322.8</v>
      </c>
      <c r="K6970" s="7">
        <v>4260</v>
      </c>
      <c r="L6970">
        <v>2</v>
      </c>
      <c r="M6970" t="s">
        <v>41</v>
      </c>
    </row>
    <row r="6971" spans="1:13" x14ac:dyDescent="0.2">
      <c r="A6971" t="str">
        <f>'Applications (Cleaned)'!A6971</f>
        <v>8607232</v>
      </c>
      <c r="B6971" t="str">
        <f>'Applications (Cleaned)'!B6971</f>
        <v>1036</v>
      </c>
      <c r="C6971" s="10">
        <v>44415</v>
      </c>
      <c r="D6971" t="s">
        <v>23</v>
      </c>
      <c r="E6971" s="7">
        <v>44214</v>
      </c>
      <c r="F6971">
        <v>798</v>
      </c>
      <c r="G6971" t="s">
        <v>14</v>
      </c>
      <c r="H6971" t="s">
        <v>14</v>
      </c>
      <c r="I6971" t="s">
        <v>16</v>
      </c>
      <c r="J6971" s="14">
        <v>3145.92</v>
      </c>
      <c r="K6971" s="7">
        <v>3277</v>
      </c>
      <c r="L6971">
        <v>3</v>
      </c>
      <c r="M6971" t="s">
        <v>31</v>
      </c>
    </row>
    <row r="6972" spans="1:13" x14ac:dyDescent="0.2">
      <c r="A6972" t="str">
        <f>'Applications (Cleaned)'!A6972</f>
        <v>8607715</v>
      </c>
      <c r="B6972" t="str">
        <f>'Applications (Cleaned)'!B6972</f>
        <v>0994</v>
      </c>
      <c r="C6972" s="10">
        <v>44754</v>
      </c>
      <c r="D6972" t="s">
        <v>27</v>
      </c>
      <c r="E6972" s="7">
        <v>136671</v>
      </c>
      <c r="F6972">
        <v>428</v>
      </c>
      <c r="G6972" t="s">
        <v>26</v>
      </c>
      <c r="H6972" t="s">
        <v>14</v>
      </c>
      <c r="I6972" t="s">
        <v>20</v>
      </c>
      <c r="J6972" s="14">
        <v>1428</v>
      </c>
      <c r="K6972" s="7">
        <v>1700</v>
      </c>
      <c r="L6972">
        <v>1</v>
      </c>
      <c r="M6972" t="s">
        <v>47</v>
      </c>
    </row>
    <row r="6973" spans="1:13" x14ac:dyDescent="0.2">
      <c r="A6973" t="str">
        <f>'Applications (Cleaned)'!A6973</f>
        <v>8608201</v>
      </c>
      <c r="B6973" t="str">
        <f>'Applications (Cleaned)'!B6973</f>
        <v>0701</v>
      </c>
      <c r="D6973" t="s">
        <v>23</v>
      </c>
      <c r="E6973" s="7">
        <v>130754</v>
      </c>
      <c r="F6973">
        <v>827</v>
      </c>
      <c r="G6973" t="s">
        <v>14</v>
      </c>
      <c r="H6973" t="s">
        <v>14</v>
      </c>
      <c r="I6973" t="s">
        <v>20</v>
      </c>
      <c r="J6973" s="14">
        <v>1118.04</v>
      </c>
      <c r="K6973" s="7">
        <v>1331</v>
      </c>
      <c r="L6973">
        <v>4</v>
      </c>
    </row>
    <row r="6974" spans="1:13" x14ac:dyDescent="0.2">
      <c r="A6974" t="str">
        <f>'Applications (Cleaned)'!A6974</f>
        <v>8608692</v>
      </c>
      <c r="B6974" t="str">
        <f>'Applications (Cleaned)'!B6974</f>
        <v>0610</v>
      </c>
      <c r="C6974" s="10">
        <v>45601</v>
      </c>
      <c r="D6974" t="s">
        <v>27</v>
      </c>
      <c r="E6974" s="7">
        <v>146006</v>
      </c>
      <c r="F6974">
        <v>654</v>
      </c>
      <c r="G6974" t="s">
        <v>26</v>
      </c>
      <c r="H6974" t="s">
        <v>14</v>
      </c>
      <c r="I6974" t="s">
        <v>33</v>
      </c>
      <c r="J6974" s="14">
        <v>1817.76</v>
      </c>
      <c r="K6974" s="7">
        <v>2164</v>
      </c>
      <c r="L6974">
        <v>1</v>
      </c>
      <c r="M6974" t="s">
        <v>34</v>
      </c>
    </row>
    <row r="6975" spans="1:13" x14ac:dyDescent="0.2">
      <c r="A6975" t="str">
        <f>'Applications (Cleaned)'!A6975</f>
        <v>8609035</v>
      </c>
      <c r="B6975" t="str">
        <f>'Applications (Cleaned)'!B6975</f>
        <v>0367</v>
      </c>
      <c r="D6975" t="s">
        <v>29</v>
      </c>
      <c r="E6975" s="7">
        <v>47960</v>
      </c>
      <c r="F6975">
        <v>818</v>
      </c>
      <c r="G6975" t="s">
        <v>14</v>
      </c>
      <c r="H6975" t="s">
        <v>26</v>
      </c>
      <c r="I6975" t="s">
        <v>20</v>
      </c>
      <c r="J6975" s="14">
        <v>1216.2</v>
      </c>
      <c r="K6975" s="7">
        <v>2027</v>
      </c>
      <c r="L6975">
        <v>5</v>
      </c>
      <c r="M6975" t="s">
        <v>28</v>
      </c>
    </row>
    <row r="6976" spans="1:13" x14ac:dyDescent="0.2">
      <c r="A6976" t="str">
        <f>'Applications (Cleaned)'!A6976</f>
        <v>8610928</v>
      </c>
      <c r="B6976" t="str">
        <f>'Applications (Cleaned)'!B6976</f>
        <v>0353</v>
      </c>
      <c r="C6976" s="10">
        <v>45451</v>
      </c>
      <c r="D6976" t="s">
        <v>19</v>
      </c>
      <c r="E6976" s="7">
        <v>95154</v>
      </c>
      <c r="F6976">
        <v>655</v>
      </c>
      <c r="G6976" t="s">
        <v>26</v>
      </c>
      <c r="H6976" t="s">
        <v>26</v>
      </c>
      <c r="I6976" t="s">
        <v>16</v>
      </c>
      <c r="J6976" s="14">
        <v>2056.3200000000002</v>
      </c>
      <c r="K6976" s="7">
        <v>2448</v>
      </c>
      <c r="L6976">
        <v>4</v>
      </c>
      <c r="M6976" t="s">
        <v>35</v>
      </c>
    </row>
    <row r="6977" spans="1:13" x14ac:dyDescent="0.2">
      <c r="A6977" t="str">
        <f>'Applications (Cleaned)'!A6977</f>
        <v>8612758</v>
      </c>
      <c r="B6977" t="str">
        <f>'Applications (Cleaned)'!B6977</f>
        <v>0385</v>
      </c>
      <c r="C6977" s="10">
        <v>44814</v>
      </c>
      <c r="D6977" t="s">
        <v>13</v>
      </c>
      <c r="E6977" s="7">
        <v>115250</v>
      </c>
      <c r="F6977">
        <v>756</v>
      </c>
      <c r="G6977" t="s">
        <v>26</v>
      </c>
      <c r="H6977" t="s">
        <v>14</v>
      </c>
      <c r="I6977" t="s">
        <v>20</v>
      </c>
      <c r="J6977" s="14">
        <v>4868.16</v>
      </c>
      <c r="K6977" s="7">
        <v>5071</v>
      </c>
      <c r="L6977">
        <v>5</v>
      </c>
      <c r="M6977" t="s">
        <v>34</v>
      </c>
    </row>
    <row r="6978" spans="1:13" x14ac:dyDescent="0.2">
      <c r="A6978" t="str">
        <f>'Applications (Cleaned)'!A6978</f>
        <v>8615048</v>
      </c>
      <c r="B6978" t="str">
        <f>'Applications (Cleaned)'!B6978</f>
        <v>0657</v>
      </c>
      <c r="C6978" s="10">
        <v>44185</v>
      </c>
      <c r="D6978" t="s">
        <v>32</v>
      </c>
      <c r="E6978" s="7">
        <v>245084</v>
      </c>
      <c r="F6978">
        <v>716</v>
      </c>
      <c r="G6978" t="s">
        <v>14</v>
      </c>
      <c r="H6978" t="s">
        <v>26</v>
      </c>
      <c r="I6978" t="s">
        <v>33</v>
      </c>
      <c r="J6978" s="14">
        <v>1482</v>
      </c>
      <c r="K6978" s="7">
        <v>1900</v>
      </c>
      <c r="L6978">
        <v>5</v>
      </c>
      <c r="M6978" t="s">
        <v>31</v>
      </c>
    </row>
    <row r="6979" spans="1:13" x14ac:dyDescent="0.2">
      <c r="A6979" t="str">
        <f>'Applications (Cleaned)'!A6979</f>
        <v>8616062</v>
      </c>
      <c r="B6979" t="str">
        <f>'Applications (Cleaned)'!B6979</f>
        <v>1140</v>
      </c>
      <c r="C6979" s="10">
        <v>45524</v>
      </c>
      <c r="D6979" t="s">
        <v>32</v>
      </c>
      <c r="E6979" s="7">
        <v>77232</v>
      </c>
      <c r="F6979">
        <v>689</v>
      </c>
      <c r="G6979" t="s">
        <v>14</v>
      </c>
      <c r="H6979" t="s">
        <v>14</v>
      </c>
      <c r="I6979" t="s">
        <v>20</v>
      </c>
      <c r="J6979" s="14">
        <v>2161.38</v>
      </c>
      <c r="K6979" s="7">
        <v>2771</v>
      </c>
      <c r="L6979">
        <v>4</v>
      </c>
      <c r="M6979" t="s">
        <v>25</v>
      </c>
    </row>
    <row r="6980" spans="1:13" x14ac:dyDescent="0.2">
      <c r="A6980" t="str">
        <f>'Applications (Cleaned)'!A6980</f>
        <v>8616594</v>
      </c>
      <c r="B6980" t="str">
        <f>'Applications (Cleaned)'!B6980</f>
        <v>0306</v>
      </c>
      <c r="C6980" s="10">
        <v>44599</v>
      </c>
      <c r="D6980" t="s">
        <v>37</v>
      </c>
      <c r="E6980" s="7">
        <v>16069</v>
      </c>
      <c r="F6980">
        <v>803</v>
      </c>
      <c r="G6980" t="s">
        <v>14</v>
      </c>
      <c r="H6980" t="s">
        <v>14</v>
      </c>
      <c r="I6980" t="s">
        <v>20</v>
      </c>
      <c r="J6980" s="14">
        <v>2073.2399999999998</v>
      </c>
      <c r="K6980" s="7">
        <v>2658</v>
      </c>
      <c r="L6980">
        <v>1</v>
      </c>
      <c r="M6980" t="s">
        <v>17</v>
      </c>
    </row>
    <row r="6981" spans="1:13" x14ac:dyDescent="0.2">
      <c r="A6981" t="str">
        <f>'Applications (Cleaned)'!A6981</f>
        <v>8618327</v>
      </c>
      <c r="B6981" t="str">
        <f>'Applications (Cleaned)'!B6981</f>
        <v>1164</v>
      </c>
      <c r="C6981" s="10">
        <v>45391</v>
      </c>
      <c r="D6981" t="s">
        <v>23</v>
      </c>
      <c r="E6981" s="7">
        <v>12842</v>
      </c>
      <c r="F6981">
        <v>715</v>
      </c>
      <c r="G6981" t="s">
        <v>14</v>
      </c>
      <c r="H6981" t="s">
        <v>14</v>
      </c>
      <c r="I6981" t="s">
        <v>20</v>
      </c>
      <c r="J6981" s="14">
        <v>2071.8000000000002</v>
      </c>
      <c r="K6981" s="7">
        <v>3453</v>
      </c>
      <c r="L6981">
        <v>4</v>
      </c>
      <c r="M6981" t="s">
        <v>28</v>
      </c>
    </row>
    <row r="6982" spans="1:13" x14ac:dyDescent="0.2">
      <c r="A6982" t="str">
        <f>'Applications (Cleaned)'!A6982</f>
        <v>8619546</v>
      </c>
      <c r="B6982" t="str">
        <f>'Applications (Cleaned)'!B6982</f>
        <v>0587</v>
      </c>
      <c r="C6982" s="10">
        <v>44224</v>
      </c>
      <c r="D6982" t="s">
        <v>13</v>
      </c>
      <c r="E6982" s="7">
        <v>195592</v>
      </c>
      <c r="F6982">
        <v>334</v>
      </c>
      <c r="G6982" t="s">
        <v>14</v>
      </c>
      <c r="H6982" t="s">
        <v>14</v>
      </c>
      <c r="I6982" t="s">
        <v>46</v>
      </c>
      <c r="J6982" s="14">
        <v>3402</v>
      </c>
      <c r="K6982" s="7">
        <v>5670</v>
      </c>
      <c r="L6982">
        <v>5</v>
      </c>
    </row>
    <row r="6983" spans="1:13" x14ac:dyDescent="0.2">
      <c r="A6983" t="str">
        <f>'Applications (Cleaned)'!A6983</f>
        <v>8621974</v>
      </c>
      <c r="B6983" t="str">
        <f>'Applications (Cleaned)'!B6983</f>
        <v>1497</v>
      </c>
      <c r="C6983" s="10">
        <v>45283</v>
      </c>
      <c r="D6983" t="s">
        <v>13</v>
      </c>
      <c r="E6983" s="7">
        <v>119168</v>
      </c>
      <c r="G6983" t="s">
        <v>14</v>
      </c>
      <c r="H6983" t="s">
        <v>26</v>
      </c>
      <c r="I6983" t="s">
        <v>16</v>
      </c>
      <c r="J6983" s="14">
        <v>1282.2</v>
      </c>
      <c r="K6983" s="7">
        <v>2137</v>
      </c>
      <c r="L6983">
        <v>4</v>
      </c>
      <c r="M6983" t="s">
        <v>25</v>
      </c>
    </row>
    <row r="6984" spans="1:13" x14ac:dyDescent="0.2">
      <c r="A6984" t="str">
        <f>'Applications (Cleaned)'!A6984</f>
        <v>8622308</v>
      </c>
      <c r="B6984" t="str">
        <f>'Applications (Cleaned)'!B6984</f>
        <v>1065</v>
      </c>
      <c r="C6984" s="10">
        <v>44534</v>
      </c>
      <c r="D6984" t="s">
        <v>29</v>
      </c>
      <c r="E6984" s="7">
        <v>585000</v>
      </c>
      <c r="G6984" t="s">
        <v>14</v>
      </c>
      <c r="H6984" t="s">
        <v>14</v>
      </c>
      <c r="I6984" t="s">
        <v>24</v>
      </c>
      <c r="J6984" s="14">
        <v>1255.32</v>
      </c>
      <c r="K6984" s="7">
        <v>1902</v>
      </c>
      <c r="L6984">
        <v>3</v>
      </c>
    </row>
    <row r="6985" spans="1:13" x14ac:dyDescent="0.2">
      <c r="A6985" t="str">
        <f>'Applications (Cleaned)'!A6985</f>
        <v>8622801</v>
      </c>
      <c r="B6985" t="str">
        <f>'Applications (Cleaned)'!B6985</f>
        <v>0390</v>
      </c>
      <c r="C6985" s="10">
        <v>43908</v>
      </c>
      <c r="D6985" t="s">
        <v>27</v>
      </c>
      <c r="E6985" s="7">
        <v>180473</v>
      </c>
      <c r="F6985">
        <v>303</v>
      </c>
      <c r="G6985" t="s">
        <v>26</v>
      </c>
      <c r="H6985" t="s">
        <v>14</v>
      </c>
      <c r="I6985" t="s">
        <v>16</v>
      </c>
      <c r="J6985" s="14">
        <v>853.44</v>
      </c>
      <c r="K6985" s="7">
        <v>1016</v>
      </c>
      <c r="L6985">
        <v>5</v>
      </c>
      <c r="M6985" t="s">
        <v>17</v>
      </c>
    </row>
    <row r="6986" spans="1:13" x14ac:dyDescent="0.2">
      <c r="A6986" t="str">
        <f>'Applications (Cleaned)'!A6986</f>
        <v>8623525</v>
      </c>
      <c r="B6986" t="str">
        <f>'Applications (Cleaned)'!B6986</f>
        <v>1651</v>
      </c>
      <c r="C6986" s="10">
        <v>45260</v>
      </c>
      <c r="D6986" t="s">
        <v>32</v>
      </c>
      <c r="E6986" s="7">
        <v>61076</v>
      </c>
      <c r="F6986">
        <v>778</v>
      </c>
      <c r="G6986" t="s">
        <v>26</v>
      </c>
      <c r="H6986" t="s">
        <v>14</v>
      </c>
      <c r="I6986" t="s">
        <v>20</v>
      </c>
      <c r="J6986" s="14">
        <v>1968.12</v>
      </c>
      <c r="K6986" s="7">
        <v>2982</v>
      </c>
      <c r="L6986">
        <v>2</v>
      </c>
      <c r="M6986" t="s">
        <v>31</v>
      </c>
    </row>
    <row r="6987" spans="1:13" x14ac:dyDescent="0.2">
      <c r="A6987" t="str">
        <f>'Applications (Cleaned)'!A6987</f>
        <v>8623810</v>
      </c>
      <c r="B6987" t="str">
        <f>'Applications (Cleaned)'!B6987</f>
        <v>0831</v>
      </c>
      <c r="C6987" s="10">
        <v>44275</v>
      </c>
      <c r="D6987" t="s">
        <v>23</v>
      </c>
      <c r="E6987" s="7">
        <v>96889</v>
      </c>
      <c r="F6987">
        <v>833</v>
      </c>
      <c r="G6987" t="s">
        <v>14</v>
      </c>
      <c r="H6987" t="s">
        <v>14</v>
      </c>
      <c r="I6987" t="s">
        <v>33</v>
      </c>
      <c r="J6987" s="14">
        <v>1338</v>
      </c>
      <c r="K6987" s="7">
        <v>2230</v>
      </c>
      <c r="L6987">
        <v>5</v>
      </c>
      <c r="M6987" t="s">
        <v>21</v>
      </c>
    </row>
    <row r="6988" spans="1:13" x14ac:dyDescent="0.2">
      <c r="A6988" t="str">
        <f>'Applications (Cleaned)'!A6988</f>
        <v>8625578</v>
      </c>
      <c r="B6988" t="str">
        <f>'Applications (Cleaned)'!B6988</f>
        <v>1721</v>
      </c>
      <c r="D6988" t="s">
        <v>13</v>
      </c>
      <c r="E6988" s="7">
        <v>35954</v>
      </c>
      <c r="G6988" t="s">
        <v>14</v>
      </c>
      <c r="H6988" t="s">
        <v>26</v>
      </c>
      <c r="I6988" t="s">
        <v>24</v>
      </c>
      <c r="J6988" s="14">
        <v>800.58</v>
      </c>
      <c r="K6988" s="7">
        <v>1213</v>
      </c>
      <c r="L6988">
        <v>3</v>
      </c>
    </row>
    <row r="6989" spans="1:13" x14ac:dyDescent="0.2">
      <c r="A6989" t="str">
        <f>'Applications (Cleaned)'!A6989</f>
        <v>8629306</v>
      </c>
      <c r="B6989" t="str">
        <f>'Applications (Cleaned)'!B6989</f>
        <v>0899</v>
      </c>
      <c r="C6989" s="10">
        <v>44260</v>
      </c>
      <c r="D6989" t="s">
        <v>27</v>
      </c>
      <c r="E6989" s="7">
        <v>155305</v>
      </c>
      <c r="F6989">
        <v>781</v>
      </c>
      <c r="G6989" t="s">
        <v>14</v>
      </c>
      <c r="H6989" t="s">
        <v>14</v>
      </c>
      <c r="I6989" t="s">
        <v>24</v>
      </c>
      <c r="J6989" s="14">
        <v>1107.48</v>
      </c>
      <c r="K6989" s="7">
        <v>1678</v>
      </c>
      <c r="L6989">
        <v>1</v>
      </c>
      <c r="M6989" t="s">
        <v>17</v>
      </c>
    </row>
    <row r="6990" spans="1:13" x14ac:dyDescent="0.2">
      <c r="A6990" t="str">
        <f>'Applications (Cleaned)'!A6990</f>
        <v>8631893</v>
      </c>
      <c r="B6990" t="str">
        <f>'Applications (Cleaned)'!B6990</f>
        <v>0522</v>
      </c>
      <c r="C6990" s="10">
        <v>44296</v>
      </c>
      <c r="D6990" t="s">
        <v>23</v>
      </c>
      <c r="E6990" s="7">
        <v>29531</v>
      </c>
      <c r="F6990">
        <v>770</v>
      </c>
      <c r="G6990" t="s">
        <v>14</v>
      </c>
      <c r="H6990" t="s">
        <v>14</v>
      </c>
      <c r="I6990" t="s">
        <v>20</v>
      </c>
      <c r="J6990" s="14">
        <v>650.1</v>
      </c>
      <c r="K6990" s="7">
        <v>985</v>
      </c>
      <c r="L6990">
        <v>5</v>
      </c>
    </row>
    <row r="6991" spans="1:13" x14ac:dyDescent="0.2">
      <c r="A6991" t="str">
        <f>'Applications (Cleaned)'!A6991</f>
        <v>8632489</v>
      </c>
      <c r="B6991" t="str">
        <f>'Applications (Cleaned)'!B6991</f>
        <v>0740</v>
      </c>
      <c r="C6991" s="10">
        <v>45095</v>
      </c>
      <c r="D6991" t="s">
        <v>19</v>
      </c>
      <c r="E6991" s="7">
        <v>13803</v>
      </c>
      <c r="F6991">
        <v>733</v>
      </c>
      <c r="G6991" t="s">
        <v>14</v>
      </c>
      <c r="H6991" t="s">
        <v>14</v>
      </c>
      <c r="I6991" t="s">
        <v>20</v>
      </c>
      <c r="J6991" s="14">
        <v>2262.12</v>
      </c>
      <c r="K6991" s="7">
        <v>2693</v>
      </c>
      <c r="L6991">
        <v>3</v>
      </c>
      <c r="M6991" t="s">
        <v>28</v>
      </c>
    </row>
    <row r="6992" spans="1:13" x14ac:dyDescent="0.2">
      <c r="A6992" t="str">
        <f>'Applications (Cleaned)'!A6992</f>
        <v>8633963</v>
      </c>
      <c r="B6992" t="str">
        <f>'Applications (Cleaned)'!B6992</f>
        <v>1588</v>
      </c>
      <c r="C6992" s="10">
        <v>45517</v>
      </c>
      <c r="D6992" t="s">
        <v>32</v>
      </c>
      <c r="E6992" s="7">
        <v>130180</v>
      </c>
      <c r="F6992">
        <v>758</v>
      </c>
      <c r="G6992" t="s">
        <v>14</v>
      </c>
      <c r="H6992" t="s">
        <v>26</v>
      </c>
      <c r="I6992" t="s">
        <v>20</v>
      </c>
      <c r="J6992" s="14">
        <v>9903.6</v>
      </c>
      <c r="K6992" s="7">
        <v>11790</v>
      </c>
      <c r="L6992">
        <v>5</v>
      </c>
      <c r="M6992" t="s">
        <v>34</v>
      </c>
    </row>
    <row r="6993" spans="1:13" x14ac:dyDescent="0.2">
      <c r="A6993" t="str">
        <f>'Applications (Cleaned)'!A6993</f>
        <v>8634874</v>
      </c>
      <c r="B6993" t="str">
        <f>'Applications (Cleaned)'!B6993</f>
        <v>0127</v>
      </c>
      <c r="C6993" s="10">
        <v>45289</v>
      </c>
      <c r="D6993" t="s">
        <v>27</v>
      </c>
      <c r="E6993" s="7">
        <v>144391</v>
      </c>
      <c r="F6993">
        <v>321</v>
      </c>
      <c r="G6993" t="s">
        <v>14</v>
      </c>
      <c r="H6993" t="s">
        <v>26</v>
      </c>
      <c r="I6993" t="s">
        <v>33</v>
      </c>
      <c r="J6993" s="14">
        <v>1086.1199999999999</v>
      </c>
      <c r="K6993" s="7">
        <v>1293</v>
      </c>
      <c r="L6993">
        <v>5</v>
      </c>
      <c r="M6993" t="s">
        <v>28</v>
      </c>
    </row>
    <row r="6994" spans="1:13" x14ac:dyDescent="0.2">
      <c r="A6994" t="str">
        <f>'Applications (Cleaned)'!A6994</f>
        <v>8634994</v>
      </c>
      <c r="B6994" t="str">
        <f>'Applications (Cleaned)'!B6994</f>
        <v>1450</v>
      </c>
      <c r="C6994" s="10">
        <v>44904</v>
      </c>
      <c r="D6994" t="s">
        <v>27</v>
      </c>
      <c r="E6994" s="7">
        <v>58607</v>
      </c>
      <c r="F6994">
        <v>839</v>
      </c>
      <c r="G6994" t="s">
        <v>14</v>
      </c>
      <c r="H6994" t="s">
        <v>26</v>
      </c>
      <c r="I6994" t="s">
        <v>24</v>
      </c>
      <c r="J6994" s="14">
        <v>693</v>
      </c>
      <c r="K6994" s="7">
        <v>1050</v>
      </c>
      <c r="L6994">
        <v>3</v>
      </c>
    </row>
    <row r="6995" spans="1:13" x14ac:dyDescent="0.2">
      <c r="A6995" t="str">
        <f>'Applications (Cleaned)'!A6995</f>
        <v>8636289</v>
      </c>
      <c r="B6995" t="str">
        <f>'Applications (Cleaned)'!B6995</f>
        <v>1656</v>
      </c>
      <c r="C6995" s="10">
        <v>45345</v>
      </c>
      <c r="D6995" t="s">
        <v>23</v>
      </c>
      <c r="E6995" s="7">
        <v>149116</v>
      </c>
      <c r="F6995">
        <v>751</v>
      </c>
      <c r="G6995" t="s">
        <v>26</v>
      </c>
      <c r="H6995" t="s">
        <v>14</v>
      </c>
      <c r="I6995" t="s">
        <v>20</v>
      </c>
      <c r="J6995" s="14">
        <v>2523.84</v>
      </c>
      <c r="K6995" s="7">
        <v>0</v>
      </c>
      <c r="L6995">
        <v>1</v>
      </c>
      <c r="M6995" t="s">
        <v>17</v>
      </c>
    </row>
    <row r="6996" spans="1:13" x14ac:dyDescent="0.2">
      <c r="A6996" t="str">
        <f>'Applications (Cleaned)'!A6996</f>
        <v>8638363</v>
      </c>
      <c r="B6996" t="str">
        <f>'Applications (Cleaned)'!B6996</f>
        <v>0105</v>
      </c>
      <c r="C6996" s="10">
        <v>44170</v>
      </c>
      <c r="D6996" t="s">
        <v>32</v>
      </c>
      <c r="E6996" s="7">
        <v>136087</v>
      </c>
      <c r="F6996">
        <v>673</v>
      </c>
      <c r="G6996" t="s">
        <v>14</v>
      </c>
      <c r="H6996" t="s">
        <v>26</v>
      </c>
      <c r="I6996" t="s">
        <v>24</v>
      </c>
      <c r="J6996" s="14">
        <v>3771.24</v>
      </c>
      <c r="K6996" s="7">
        <v>5714</v>
      </c>
      <c r="L6996">
        <v>3</v>
      </c>
      <c r="M6996" t="s">
        <v>47</v>
      </c>
    </row>
    <row r="6997" spans="1:13" x14ac:dyDescent="0.2">
      <c r="A6997" t="str">
        <f>'Applications (Cleaned)'!A6997</f>
        <v>8638437</v>
      </c>
      <c r="B6997" t="str">
        <f>'Applications (Cleaned)'!B6997</f>
        <v>0534</v>
      </c>
      <c r="C6997" s="10">
        <v>44720</v>
      </c>
      <c r="D6997" t="s">
        <v>37</v>
      </c>
      <c r="E6997" s="7">
        <v>79334</v>
      </c>
      <c r="F6997">
        <v>838</v>
      </c>
      <c r="G6997" t="s">
        <v>14</v>
      </c>
      <c r="H6997" t="s">
        <v>26</v>
      </c>
      <c r="I6997" t="s">
        <v>24</v>
      </c>
      <c r="J6997" s="14">
        <v>2857.92</v>
      </c>
      <c r="K6997" s="7">
        <v>2977</v>
      </c>
      <c r="L6997">
        <v>3</v>
      </c>
    </row>
    <row r="6998" spans="1:13" x14ac:dyDescent="0.2">
      <c r="A6998" t="str">
        <f>'Applications (Cleaned)'!A6998</f>
        <v>8638674</v>
      </c>
      <c r="B6998" t="str">
        <f>'Applications (Cleaned)'!B6998</f>
        <v>0903</v>
      </c>
      <c r="C6998" s="10">
        <v>44283</v>
      </c>
      <c r="D6998" t="s">
        <v>13</v>
      </c>
      <c r="E6998" s="7">
        <v>109087</v>
      </c>
      <c r="F6998">
        <v>678</v>
      </c>
      <c r="G6998" t="s">
        <v>14</v>
      </c>
      <c r="H6998" t="s">
        <v>14</v>
      </c>
      <c r="I6998" t="s">
        <v>20</v>
      </c>
      <c r="J6998" s="14">
        <v>3716.16</v>
      </c>
      <c r="K6998" s="7">
        <v>4424</v>
      </c>
      <c r="L6998">
        <v>1</v>
      </c>
      <c r="M6998" t="s">
        <v>47</v>
      </c>
    </row>
    <row r="6999" spans="1:13" x14ac:dyDescent="0.2">
      <c r="A6999" t="str">
        <f>'Applications (Cleaned)'!A6999</f>
        <v>8639785</v>
      </c>
      <c r="B6999" t="str">
        <f>'Applications (Cleaned)'!B6999</f>
        <v>1641</v>
      </c>
      <c r="C6999" s="10">
        <v>44152</v>
      </c>
      <c r="D6999" t="s">
        <v>23</v>
      </c>
      <c r="E6999" s="7">
        <v>266658</v>
      </c>
      <c r="F6999">
        <v>713</v>
      </c>
      <c r="G6999" t="s">
        <v>14</v>
      </c>
      <c r="H6999" t="s">
        <v>26</v>
      </c>
      <c r="I6999" t="s">
        <v>33</v>
      </c>
      <c r="J6999" s="14">
        <v>4741.62</v>
      </c>
      <c r="K6999" s="7">
        <v>6079</v>
      </c>
      <c r="L6999">
        <v>2</v>
      </c>
      <c r="M6999" t="s">
        <v>35</v>
      </c>
    </row>
    <row r="7000" spans="1:13" x14ac:dyDescent="0.2">
      <c r="A7000" t="str">
        <f>'Applications (Cleaned)'!A7000</f>
        <v>8645191</v>
      </c>
      <c r="B7000" t="str">
        <f>'Applications (Cleaned)'!B7000</f>
        <v>1119</v>
      </c>
      <c r="C7000" s="10">
        <v>43891</v>
      </c>
      <c r="D7000" t="s">
        <v>23</v>
      </c>
      <c r="E7000" s="7">
        <v>179740</v>
      </c>
      <c r="F7000">
        <v>700</v>
      </c>
      <c r="G7000" t="s">
        <v>14</v>
      </c>
      <c r="H7000" t="s">
        <v>14</v>
      </c>
      <c r="I7000" t="s">
        <v>24</v>
      </c>
      <c r="J7000" s="14">
        <v>3144.96</v>
      </c>
      <c r="K7000" s="7">
        <v>3276</v>
      </c>
      <c r="L7000">
        <v>4</v>
      </c>
    </row>
    <row r="7001" spans="1:13" x14ac:dyDescent="0.2">
      <c r="A7001" t="str">
        <f>'Applications (Cleaned)'!A7001</f>
        <v>8646552</v>
      </c>
      <c r="B7001" t="str">
        <f>'Applications (Cleaned)'!B7001</f>
        <v>0693</v>
      </c>
      <c r="D7001" t="s">
        <v>19</v>
      </c>
      <c r="E7001" s="7">
        <v>35610</v>
      </c>
      <c r="F7001">
        <v>617</v>
      </c>
      <c r="G7001" t="s">
        <v>14</v>
      </c>
      <c r="H7001" t="s">
        <v>14</v>
      </c>
      <c r="I7001" t="s">
        <v>20</v>
      </c>
      <c r="J7001" s="14">
        <v>2152.8000000000002</v>
      </c>
      <c r="K7001" s="7">
        <v>3588</v>
      </c>
      <c r="L7001">
        <v>1</v>
      </c>
      <c r="M7001" t="s">
        <v>25</v>
      </c>
    </row>
    <row r="7002" spans="1:13" x14ac:dyDescent="0.2">
      <c r="A7002" t="str">
        <f>'Applications (Cleaned)'!A7002</f>
        <v>8648235</v>
      </c>
      <c r="B7002" t="str">
        <f>'Applications (Cleaned)'!B7002</f>
        <v>0678</v>
      </c>
      <c r="C7002" s="10">
        <v>44505</v>
      </c>
      <c r="D7002" t="s">
        <v>13</v>
      </c>
      <c r="E7002" s="7">
        <v>48873</v>
      </c>
      <c r="F7002">
        <v>786</v>
      </c>
      <c r="G7002" t="s">
        <v>14</v>
      </c>
      <c r="H7002" t="s">
        <v>26</v>
      </c>
      <c r="I7002" t="s">
        <v>16</v>
      </c>
      <c r="J7002" s="14">
        <v>782.34</v>
      </c>
      <c r="K7002" s="7">
        <v>1003</v>
      </c>
      <c r="L7002">
        <v>4</v>
      </c>
      <c r="M7002" t="s">
        <v>47</v>
      </c>
    </row>
    <row r="7003" spans="1:13" x14ac:dyDescent="0.2">
      <c r="A7003" t="str">
        <f>'Applications (Cleaned)'!A7003</f>
        <v>8649195</v>
      </c>
      <c r="B7003" t="str">
        <f>'Applications (Cleaned)'!B7003</f>
        <v>1628</v>
      </c>
      <c r="C7003" s="10">
        <v>45202</v>
      </c>
      <c r="D7003" t="s">
        <v>32</v>
      </c>
      <c r="E7003" s="7">
        <v>151645</v>
      </c>
      <c r="F7003">
        <v>799</v>
      </c>
      <c r="G7003" t="s">
        <v>14</v>
      </c>
      <c r="H7003" t="s">
        <v>26</v>
      </c>
      <c r="I7003" t="s">
        <v>20</v>
      </c>
      <c r="J7003" s="14">
        <v>5648.64</v>
      </c>
      <c r="K7003" s="7">
        <v>5884</v>
      </c>
      <c r="L7003">
        <v>2</v>
      </c>
    </row>
    <row r="7004" spans="1:13" x14ac:dyDescent="0.2">
      <c r="A7004" t="str">
        <f>'Applications (Cleaned)'!A7004</f>
        <v>8650817</v>
      </c>
      <c r="B7004" t="str">
        <f>'Applications (Cleaned)'!B7004</f>
        <v>0660</v>
      </c>
      <c r="C7004" s="10">
        <v>45551</v>
      </c>
      <c r="D7004" t="s">
        <v>29</v>
      </c>
      <c r="E7004" s="7">
        <v>137096</v>
      </c>
      <c r="F7004">
        <v>840</v>
      </c>
      <c r="G7004" t="s">
        <v>26</v>
      </c>
      <c r="H7004" t="s">
        <v>14</v>
      </c>
      <c r="I7004" t="s">
        <v>20</v>
      </c>
      <c r="J7004" s="14">
        <v>2090.2199999999998</v>
      </c>
      <c r="K7004" s="7">
        <v>0</v>
      </c>
      <c r="L7004">
        <v>4</v>
      </c>
      <c r="M7004" t="s">
        <v>35</v>
      </c>
    </row>
    <row r="7005" spans="1:13" x14ac:dyDescent="0.2">
      <c r="A7005" t="str">
        <f>'Applications (Cleaned)'!A7005</f>
        <v>8652103</v>
      </c>
      <c r="B7005" t="str">
        <f>'Applications (Cleaned)'!B7005</f>
        <v>0935</v>
      </c>
      <c r="C7005" s="10">
        <v>44481</v>
      </c>
      <c r="D7005" t="s">
        <v>32</v>
      </c>
      <c r="E7005" s="7">
        <v>140543</v>
      </c>
      <c r="F7005">
        <v>752</v>
      </c>
      <c r="G7005" t="s">
        <v>14</v>
      </c>
      <c r="H7005" t="s">
        <v>26</v>
      </c>
      <c r="I7005" t="s">
        <v>20</v>
      </c>
      <c r="J7005" s="14">
        <v>3662.4</v>
      </c>
      <c r="K7005" s="7">
        <v>3815</v>
      </c>
      <c r="L7005">
        <v>3</v>
      </c>
      <c r="M7005" t="s">
        <v>25</v>
      </c>
    </row>
    <row r="7006" spans="1:13" x14ac:dyDescent="0.2">
      <c r="A7006" t="str">
        <f>'Applications (Cleaned)'!A7006</f>
        <v>8652584</v>
      </c>
      <c r="B7006" t="str">
        <f>'Applications (Cleaned)'!B7006</f>
        <v>0376</v>
      </c>
      <c r="C7006" s="10">
        <v>45607</v>
      </c>
      <c r="D7006" t="s">
        <v>23</v>
      </c>
      <c r="E7006" s="7">
        <v>67980</v>
      </c>
      <c r="G7006" t="s">
        <v>14</v>
      </c>
      <c r="H7006" t="s">
        <v>14</v>
      </c>
      <c r="I7006" t="s">
        <v>16</v>
      </c>
      <c r="J7006" s="14">
        <v>1750.8</v>
      </c>
      <c r="K7006" s="7">
        <v>2918</v>
      </c>
      <c r="L7006">
        <v>2</v>
      </c>
      <c r="M7006" t="s">
        <v>41</v>
      </c>
    </row>
    <row r="7007" spans="1:13" x14ac:dyDescent="0.2">
      <c r="A7007" t="str">
        <f>'Applications (Cleaned)'!A7007</f>
        <v>8652995</v>
      </c>
      <c r="B7007" t="str">
        <f>'Applications (Cleaned)'!B7007</f>
        <v>1774</v>
      </c>
      <c r="C7007" s="10">
        <v>44369</v>
      </c>
      <c r="D7007" t="s">
        <v>19</v>
      </c>
      <c r="E7007" s="7">
        <v>234212</v>
      </c>
      <c r="F7007">
        <v>726</v>
      </c>
      <c r="G7007" t="s">
        <v>26</v>
      </c>
      <c r="H7007" t="s">
        <v>26</v>
      </c>
      <c r="I7007" t="s">
        <v>20</v>
      </c>
      <c r="J7007" s="14">
        <v>1272.5999999999999</v>
      </c>
      <c r="K7007" s="7">
        <v>1515</v>
      </c>
      <c r="L7007">
        <v>5</v>
      </c>
      <c r="M7007" t="s">
        <v>31</v>
      </c>
    </row>
    <row r="7008" spans="1:13" x14ac:dyDescent="0.2">
      <c r="A7008" t="str">
        <f>'Applications (Cleaned)'!A7008</f>
        <v>8653316</v>
      </c>
      <c r="B7008" t="str">
        <f>'Applications (Cleaned)'!B7008</f>
        <v>1005</v>
      </c>
      <c r="C7008" s="10">
        <v>44051</v>
      </c>
      <c r="D7008" t="s">
        <v>27</v>
      </c>
      <c r="E7008" s="7">
        <v>187162</v>
      </c>
      <c r="F7008">
        <v>571</v>
      </c>
      <c r="G7008" t="s">
        <v>14</v>
      </c>
      <c r="H7008" t="s">
        <v>14</v>
      </c>
      <c r="I7008" t="s">
        <v>16</v>
      </c>
      <c r="J7008" s="14">
        <v>800.58</v>
      </c>
      <c r="K7008" s="7">
        <v>1213</v>
      </c>
      <c r="L7008">
        <v>3</v>
      </c>
      <c r="M7008" t="s">
        <v>31</v>
      </c>
    </row>
    <row r="7009" spans="1:13" x14ac:dyDescent="0.2">
      <c r="A7009" t="str">
        <f>'Applications (Cleaned)'!A7009</f>
        <v>8653719</v>
      </c>
      <c r="B7009" t="str">
        <f>'Applications (Cleaned)'!B7009</f>
        <v>1680</v>
      </c>
      <c r="C7009" s="10">
        <v>44584</v>
      </c>
      <c r="D7009" t="s">
        <v>32</v>
      </c>
      <c r="E7009" s="7">
        <v>250536</v>
      </c>
      <c r="F7009">
        <v>679</v>
      </c>
      <c r="G7009" t="s">
        <v>26</v>
      </c>
      <c r="H7009" t="s">
        <v>14</v>
      </c>
      <c r="I7009" t="s">
        <v>16</v>
      </c>
      <c r="J7009" s="14">
        <v>2176.6799999999998</v>
      </c>
      <c r="K7009" s="7">
        <v>3298</v>
      </c>
      <c r="L7009">
        <v>3</v>
      </c>
      <c r="M7009" t="s">
        <v>28</v>
      </c>
    </row>
    <row r="7010" spans="1:13" x14ac:dyDescent="0.2">
      <c r="A7010" t="str">
        <f>'Applications (Cleaned)'!A7010</f>
        <v>8654746</v>
      </c>
      <c r="B7010" t="str">
        <f>'Applications (Cleaned)'!B7010</f>
        <v>0226</v>
      </c>
      <c r="C7010" s="10">
        <v>44918</v>
      </c>
      <c r="D7010" t="s">
        <v>37</v>
      </c>
      <c r="E7010" s="7">
        <v>242889</v>
      </c>
      <c r="F7010">
        <v>669</v>
      </c>
      <c r="G7010" t="s">
        <v>14</v>
      </c>
      <c r="H7010" t="s">
        <v>14</v>
      </c>
      <c r="I7010" t="s">
        <v>20</v>
      </c>
      <c r="J7010" s="14">
        <v>1019.7</v>
      </c>
      <c r="K7010" s="7">
        <v>1545</v>
      </c>
      <c r="L7010">
        <v>5</v>
      </c>
      <c r="M7010" t="s">
        <v>52</v>
      </c>
    </row>
    <row r="7011" spans="1:13" x14ac:dyDescent="0.2">
      <c r="A7011" t="str">
        <f>'Applications (Cleaned)'!A7011</f>
        <v>8656349</v>
      </c>
      <c r="B7011" t="str">
        <f>'Applications (Cleaned)'!B7011</f>
        <v>1223</v>
      </c>
      <c r="C7011" s="10">
        <v>45140</v>
      </c>
      <c r="D7011" t="s">
        <v>27</v>
      </c>
      <c r="E7011" s="7">
        <v>128231</v>
      </c>
      <c r="F7011">
        <v>688</v>
      </c>
      <c r="G7011" t="s">
        <v>14</v>
      </c>
      <c r="H7011" t="s">
        <v>26</v>
      </c>
      <c r="I7011" t="s">
        <v>20</v>
      </c>
      <c r="J7011" s="14">
        <v>3962.28</v>
      </c>
      <c r="K7011" s="7">
        <v>4717</v>
      </c>
      <c r="L7011">
        <v>2</v>
      </c>
    </row>
    <row r="7012" spans="1:13" x14ac:dyDescent="0.2">
      <c r="A7012" t="str">
        <f>'Applications (Cleaned)'!A7012</f>
        <v>8658910</v>
      </c>
      <c r="B7012" t="str">
        <f>'Applications (Cleaned)'!B7012</f>
        <v>0915</v>
      </c>
      <c r="C7012" s="10">
        <v>44511</v>
      </c>
      <c r="D7012" t="s">
        <v>29</v>
      </c>
      <c r="E7012" s="7">
        <v>63535</v>
      </c>
      <c r="F7012">
        <v>512</v>
      </c>
      <c r="G7012" t="s">
        <v>14</v>
      </c>
      <c r="H7012" t="s">
        <v>26</v>
      </c>
      <c r="I7012" t="s">
        <v>20</v>
      </c>
      <c r="J7012" s="14">
        <v>3711.12</v>
      </c>
      <c r="K7012" s="7">
        <v>0</v>
      </c>
      <c r="L7012">
        <v>3</v>
      </c>
    </row>
    <row r="7013" spans="1:13" x14ac:dyDescent="0.2">
      <c r="A7013" t="str">
        <f>'Applications (Cleaned)'!A7013</f>
        <v>8659290</v>
      </c>
      <c r="B7013" t="str">
        <f>'Applications (Cleaned)'!B7013</f>
        <v>0508</v>
      </c>
      <c r="C7013" s="10">
        <v>44131</v>
      </c>
      <c r="D7013" t="s">
        <v>19</v>
      </c>
      <c r="E7013" s="7">
        <v>31961</v>
      </c>
      <c r="F7013">
        <v>676</v>
      </c>
      <c r="G7013" t="s">
        <v>14</v>
      </c>
      <c r="H7013" t="s">
        <v>14</v>
      </c>
      <c r="I7013" t="s">
        <v>46</v>
      </c>
      <c r="J7013" s="14">
        <v>647.4</v>
      </c>
      <c r="K7013" s="7">
        <v>830</v>
      </c>
      <c r="L7013">
        <v>1</v>
      </c>
    </row>
    <row r="7014" spans="1:13" x14ac:dyDescent="0.2">
      <c r="A7014" t="str">
        <f>'Applications (Cleaned)'!A7014</f>
        <v>8659411</v>
      </c>
      <c r="B7014" t="str">
        <f>'Applications (Cleaned)'!B7014</f>
        <v>0719</v>
      </c>
      <c r="C7014" s="10">
        <v>44597</v>
      </c>
      <c r="D7014" t="s">
        <v>19</v>
      </c>
      <c r="E7014" s="7">
        <v>24481</v>
      </c>
      <c r="F7014">
        <v>586</v>
      </c>
      <c r="G7014" t="s">
        <v>14</v>
      </c>
      <c r="H7014" t="s">
        <v>26</v>
      </c>
      <c r="I7014" t="s">
        <v>16</v>
      </c>
      <c r="J7014" s="14">
        <v>4767</v>
      </c>
      <c r="K7014" s="7">
        <v>7945</v>
      </c>
      <c r="L7014">
        <v>2</v>
      </c>
    </row>
    <row r="7015" spans="1:13" x14ac:dyDescent="0.2">
      <c r="A7015" t="str">
        <f>'Applications (Cleaned)'!A7015</f>
        <v>8661018</v>
      </c>
      <c r="B7015" t="str">
        <f>'Applications (Cleaned)'!B7015</f>
        <v>1544</v>
      </c>
      <c r="C7015" s="10">
        <v>43970</v>
      </c>
      <c r="D7015" t="s">
        <v>37</v>
      </c>
      <c r="E7015" s="7">
        <v>127480</v>
      </c>
      <c r="F7015">
        <v>736</v>
      </c>
      <c r="G7015" t="s">
        <v>26</v>
      </c>
      <c r="H7015" t="s">
        <v>14</v>
      </c>
      <c r="I7015" t="s">
        <v>16</v>
      </c>
      <c r="J7015" s="14">
        <v>2325</v>
      </c>
      <c r="K7015" s="7">
        <v>3875</v>
      </c>
      <c r="L7015">
        <v>5</v>
      </c>
      <c r="M7015" t="s">
        <v>41</v>
      </c>
    </row>
    <row r="7016" spans="1:13" x14ac:dyDescent="0.2">
      <c r="A7016" t="str">
        <f>'Applications (Cleaned)'!A7016</f>
        <v>8664039</v>
      </c>
      <c r="B7016" t="str">
        <f>'Applications (Cleaned)'!B7016</f>
        <v>1533</v>
      </c>
      <c r="C7016" s="10">
        <v>45618</v>
      </c>
      <c r="D7016" t="s">
        <v>32</v>
      </c>
      <c r="E7016" s="7">
        <v>215961</v>
      </c>
      <c r="F7016">
        <v>772</v>
      </c>
      <c r="G7016" t="s">
        <v>26</v>
      </c>
      <c r="H7016" t="s">
        <v>14</v>
      </c>
      <c r="I7016" t="s">
        <v>20</v>
      </c>
      <c r="J7016" s="14">
        <v>5454.96</v>
      </c>
      <c r="K7016" s="7">
        <v>6494</v>
      </c>
      <c r="L7016">
        <v>4</v>
      </c>
    </row>
    <row r="7017" spans="1:13" x14ac:dyDescent="0.2">
      <c r="A7017" t="str">
        <f>'Applications (Cleaned)'!A7017</f>
        <v>8664743</v>
      </c>
      <c r="B7017" t="str">
        <f>'Applications (Cleaned)'!B7017</f>
        <v>1098</v>
      </c>
      <c r="C7017" s="10">
        <v>45217</v>
      </c>
      <c r="D7017" t="s">
        <v>29</v>
      </c>
      <c r="E7017" s="7">
        <v>132569</v>
      </c>
      <c r="F7017">
        <v>773</v>
      </c>
      <c r="G7017" t="s">
        <v>14</v>
      </c>
      <c r="H7017" t="s">
        <v>26</v>
      </c>
      <c r="I7017" t="s">
        <v>24</v>
      </c>
      <c r="J7017" s="14">
        <v>3255.84</v>
      </c>
      <c r="K7017" s="7">
        <v>3876</v>
      </c>
      <c r="L7017">
        <v>2</v>
      </c>
      <c r="M7017" t="s">
        <v>21</v>
      </c>
    </row>
    <row r="7018" spans="1:13" x14ac:dyDescent="0.2">
      <c r="A7018" t="str">
        <f>'Applications (Cleaned)'!A7018</f>
        <v>8665127</v>
      </c>
      <c r="B7018" t="str">
        <f>'Applications (Cleaned)'!B7018</f>
        <v>1336</v>
      </c>
      <c r="C7018" s="10">
        <v>44084</v>
      </c>
      <c r="D7018" t="s">
        <v>19</v>
      </c>
      <c r="E7018" s="7">
        <v>137292</v>
      </c>
      <c r="F7018">
        <v>783</v>
      </c>
      <c r="G7018" t="s">
        <v>26</v>
      </c>
      <c r="H7018" t="s">
        <v>14</v>
      </c>
      <c r="I7018" t="s">
        <v>20</v>
      </c>
      <c r="J7018" s="14">
        <v>2934.96</v>
      </c>
      <c r="K7018" s="7">
        <v>3494</v>
      </c>
      <c r="L7018">
        <v>1</v>
      </c>
      <c r="M7018" t="s">
        <v>41</v>
      </c>
    </row>
    <row r="7019" spans="1:13" x14ac:dyDescent="0.2">
      <c r="A7019" t="str">
        <f>'Applications (Cleaned)'!A7019</f>
        <v>8669463</v>
      </c>
      <c r="B7019" t="str">
        <f>'Applications (Cleaned)'!B7019</f>
        <v>1786</v>
      </c>
      <c r="C7019" s="10">
        <v>44603</v>
      </c>
      <c r="D7019" t="s">
        <v>19</v>
      </c>
      <c r="E7019" s="7">
        <v>165853</v>
      </c>
      <c r="F7019">
        <v>661</v>
      </c>
      <c r="G7019" t="s">
        <v>14</v>
      </c>
      <c r="H7019" t="s">
        <v>26</v>
      </c>
      <c r="I7019" t="s">
        <v>16</v>
      </c>
      <c r="J7019" s="14">
        <v>1046.76</v>
      </c>
      <c r="K7019" s="7">
        <v>1342</v>
      </c>
      <c r="L7019">
        <v>4</v>
      </c>
      <c r="M7019" t="s">
        <v>21</v>
      </c>
    </row>
    <row r="7020" spans="1:13" x14ac:dyDescent="0.2">
      <c r="A7020" t="str">
        <f>'Applications (Cleaned)'!A7020</f>
        <v>8674397</v>
      </c>
      <c r="B7020" t="str">
        <f>'Applications (Cleaned)'!B7020</f>
        <v>0246</v>
      </c>
      <c r="C7020" s="10">
        <v>44299</v>
      </c>
      <c r="D7020" t="s">
        <v>29</v>
      </c>
      <c r="E7020" s="7">
        <v>146181</v>
      </c>
      <c r="F7020">
        <v>667</v>
      </c>
      <c r="G7020" t="s">
        <v>14</v>
      </c>
      <c r="H7020" t="s">
        <v>14</v>
      </c>
      <c r="I7020" t="s">
        <v>24</v>
      </c>
      <c r="J7020" s="14">
        <v>4375.5600000000004</v>
      </c>
      <c r="K7020" s="7">
        <v>5209</v>
      </c>
      <c r="L7020">
        <v>1</v>
      </c>
      <c r="M7020" t="s">
        <v>41</v>
      </c>
    </row>
    <row r="7021" spans="1:13" x14ac:dyDescent="0.2">
      <c r="A7021" t="str">
        <f>'Applications (Cleaned)'!A7021</f>
        <v>8675885</v>
      </c>
      <c r="B7021" t="str">
        <f>'Applications (Cleaned)'!B7021</f>
        <v>0893</v>
      </c>
      <c r="C7021" s="10">
        <v>45512</v>
      </c>
      <c r="D7021" t="s">
        <v>23</v>
      </c>
      <c r="E7021" s="7">
        <v>203295</v>
      </c>
      <c r="F7021">
        <v>673</v>
      </c>
      <c r="G7021" t="s">
        <v>14</v>
      </c>
      <c r="H7021" t="s">
        <v>26</v>
      </c>
      <c r="I7021" t="s">
        <v>16</v>
      </c>
      <c r="J7021" s="14">
        <v>3288.6</v>
      </c>
      <c r="K7021" s="7">
        <v>3915</v>
      </c>
      <c r="L7021">
        <v>1</v>
      </c>
      <c r="M7021" t="s">
        <v>35</v>
      </c>
    </row>
    <row r="7022" spans="1:13" x14ac:dyDescent="0.2">
      <c r="A7022" t="str">
        <f>'Applications (Cleaned)'!A7022</f>
        <v>8675953</v>
      </c>
      <c r="B7022" t="str">
        <f>'Applications (Cleaned)'!B7022</f>
        <v>0004</v>
      </c>
      <c r="C7022" s="10">
        <v>45135</v>
      </c>
      <c r="D7022" t="s">
        <v>23</v>
      </c>
      <c r="E7022" s="7">
        <v>78474</v>
      </c>
      <c r="G7022" t="s">
        <v>14</v>
      </c>
      <c r="H7022" t="s">
        <v>14</v>
      </c>
      <c r="I7022" t="s">
        <v>16</v>
      </c>
      <c r="J7022" s="14">
        <v>1350.18</v>
      </c>
      <c r="K7022" s="7">
        <v>1731</v>
      </c>
      <c r="L7022">
        <v>5</v>
      </c>
      <c r="M7022" t="s">
        <v>35</v>
      </c>
    </row>
    <row r="7023" spans="1:13" x14ac:dyDescent="0.2">
      <c r="A7023" t="str">
        <f>'Applications (Cleaned)'!A7023</f>
        <v>8678046</v>
      </c>
      <c r="B7023" t="str">
        <f>'Applications (Cleaned)'!B7023</f>
        <v>0750</v>
      </c>
      <c r="C7023" s="10">
        <v>44586</v>
      </c>
      <c r="D7023" t="s">
        <v>19</v>
      </c>
      <c r="E7023" s="7">
        <v>33355</v>
      </c>
      <c r="F7023">
        <v>813</v>
      </c>
      <c r="G7023" t="s">
        <v>14</v>
      </c>
      <c r="H7023" t="s">
        <v>26</v>
      </c>
      <c r="I7023" t="s">
        <v>20</v>
      </c>
      <c r="J7023" s="14">
        <v>2341.1999999999998</v>
      </c>
      <c r="K7023" s="7">
        <v>3902</v>
      </c>
      <c r="L7023">
        <v>3</v>
      </c>
      <c r="M7023" t="s">
        <v>35</v>
      </c>
    </row>
    <row r="7024" spans="1:13" x14ac:dyDescent="0.2">
      <c r="A7024" t="str">
        <f>'Applications (Cleaned)'!A7024</f>
        <v>8678116</v>
      </c>
      <c r="B7024" t="str">
        <f>'Applications (Cleaned)'!B7024</f>
        <v>1537</v>
      </c>
      <c r="C7024" s="10">
        <v>45344</v>
      </c>
      <c r="D7024" t="s">
        <v>27</v>
      </c>
      <c r="E7024" s="7">
        <v>126753</v>
      </c>
      <c r="F7024">
        <v>724</v>
      </c>
      <c r="G7024" t="s">
        <v>14</v>
      </c>
      <c r="H7024" t="s">
        <v>14</v>
      </c>
      <c r="I7024" t="s">
        <v>16</v>
      </c>
      <c r="J7024" s="14">
        <v>2391.48</v>
      </c>
      <c r="K7024" s="7">
        <v>2847</v>
      </c>
      <c r="L7024">
        <v>3</v>
      </c>
      <c r="M7024" t="s">
        <v>21</v>
      </c>
    </row>
    <row r="7025" spans="1:13" x14ac:dyDescent="0.2">
      <c r="A7025" t="str">
        <f>'Applications (Cleaned)'!A7025</f>
        <v>8682663</v>
      </c>
      <c r="B7025" t="str">
        <f>'Applications (Cleaned)'!B7025</f>
        <v>1533</v>
      </c>
      <c r="C7025" s="10">
        <v>44370</v>
      </c>
      <c r="D7025" t="s">
        <v>13</v>
      </c>
      <c r="E7025" s="7">
        <v>40467</v>
      </c>
      <c r="F7025">
        <v>717</v>
      </c>
      <c r="G7025" t="s">
        <v>14</v>
      </c>
      <c r="H7025" t="s">
        <v>14</v>
      </c>
      <c r="I7025" t="s">
        <v>24</v>
      </c>
      <c r="J7025" s="14">
        <v>6234.24</v>
      </c>
      <c r="K7025" s="7">
        <v>6494</v>
      </c>
      <c r="L7025">
        <v>4</v>
      </c>
      <c r="M7025" t="s">
        <v>35</v>
      </c>
    </row>
    <row r="7026" spans="1:13" x14ac:dyDescent="0.2">
      <c r="A7026" t="str">
        <f>'Applications (Cleaned)'!A7026</f>
        <v>8683282</v>
      </c>
      <c r="B7026" t="str">
        <f>'Applications (Cleaned)'!B7026</f>
        <v>1438</v>
      </c>
      <c r="C7026" s="10">
        <v>45629</v>
      </c>
      <c r="D7026" t="s">
        <v>13</v>
      </c>
      <c r="E7026" s="7">
        <v>168611</v>
      </c>
      <c r="F7026">
        <v>733</v>
      </c>
      <c r="G7026" t="s">
        <v>14</v>
      </c>
      <c r="H7026" t="s">
        <v>14</v>
      </c>
      <c r="I7026" t="s">
        <v>33</v>
      </c>
      <c r="J7026" s="14">
        <v>2830.8</v>
      </c>
      <c r="K7026" s="7">
        <v>3370</v>
      </c>
      <c r="L7026">
        <v>3</v>
      </c>
    </row>
    <row r="7027" spans="1:13" x14ac:dyDescent="0.2">
      <c r="A7027" t="str">
        <f>'Applications (Cleaned)'!A7027</f>
        <v>8689962</v>
      </c>
      <c r="B7027" t="str">
        <f>'Applications (Cleaned)'!B7027</f>
        <v>0907</v>
      </c>
      <c r="C7027" s="10">
        <v>45152</v>
      </c>
      <c r="D7027" t="s">
        <v>32</v>
      </c>
      <c r="E7027" s="7">
        <v>97897</v>
      </c>
      <c r="F7027">
        <v>706</v>
      </c>
      <c r="G7027" t="s">
        <v>14</v>
      </c>
      <c r="H7027" t="s">
        <v>26</v>
      </c>
      <c r="I7027" t="s">
        <v>20</v>
      </c>
      <c r="J7027" s="14">
        <v>1546.74</v>
      </c>
      <c r="K7027" s="7">
        <v>1983</v>
      </c>
      <c r="L7027">
        <v>4</v>
      </c>
      <c r="M7027" t="s">
        <v>21</v>
      </c>
    </row>
    <row r="7028" spans="1:13" x14ac:dyDescent="0.2">
      <c r="A7028" t="str">
        <f>'Applications (Cleaned)'!A7028</f>
        <v>8692494</v>
      </c>
      <c r="B7028" t="str">
        <f>'Applications (Cleaned)'!B7028</f>
        <v>0013</v>
      </c>
      <c r="C7028" s="10">
        <v>44916</v>
      </c>
      <c r="D7028" t="s">
        <v>27</v>
      </c>
      <c r="E7028" s="7">
        <v>118895</v>
      </c>
      <c r="F7028">
        <v>350</v>
      </c>
      <c r="G7028" t="s">
        <v>26</v>
      </c>
      <c r="H7028" t="s">
        <v>26</v>
      </c>
      <c r="I7028" t="s">
        <v>20</v>
      </c>
      <c r="J7028" s="14">
        <v>2097</v>
      </c>
      <c r="K7028" s="7">
        <v>3495</v>
      </c>
      <c r="L7028">
        <v>3</v>
      </c>
      <c r="M7028" t="s">
        <v>21</v>
      </c>
    </row>
    <row r="7029" spans="1:13" x14ac:dyDescent="0.2">
      <c r="A7029" t="str">
        <f>'Applications (Cleaned)'!A7029</f>
        <v>8692664</v>
      </c>
      <c r="B7029" t="str">
        <f>'Applications (Cleaned)'!B7029</f>
        <v>0355</v>
      </c>
      <c r="D7029" t="s">
        <v>27</v>
      </c>
      <c r="E7029" s="7">
        <v>210609</v>
      </c>
      <c r="F7029">
        <v>664</v>
      </c>
      <c r="G7029" t="s">
        <v>26</v>
      </c>
      <c r="H7029" t="s">
        <v>14</v>
      </c>
      <c r="I7029" t="s">
        <v>16</v>
      </c>
      <c r="J7029" s="14">
        <v>7762.56</v>
      </c>
      <c r="K7029" s="7">
        <v>8086</v>
      </c>
      <c r="L7029">
        <v>1</v>
      </c>
    </row>
    <row r="7030" spans="1:13" x14ac:dyDescent="0.2">
      <c r="A7030" t="str">
        <f>'Applications (Cleaned)'!A7030</f>
        <v>8692963</v>
      </c>
      <c r="B7030" t="str">
        <f>'Applications (Cleaned)'!B7030</f>
        <v>0732</v>
      </c>
      <c r="C7030" s="10">
        <v>44425</v>
      </c>
      <c r="D7030" t="s">
        <v>23</v>
      </c>
      <c r="E7030" s="7">
        <v>294000</v>
      </c>
      <c r="F7030">
        <v>688</v>
      </c>
      <c r="G7030" t="s">
        <v>14</v>
      </c>
      <c r="H7030" t="s">
        <v>14</v>
      </c>
      <c r="I7030" t="s">
        <v>20</v>
      </c>
      <c r="J7030" s="14">
        <v>2303.04</v>
      </c>
      <c r="K7030" s="7">
        <v>2399</v>
      </c>
      <c r="L7030">
        <v>3</v>
      </c>
      <c r="M7030" t="s">
        <v>21</v>
      </c>
    </row>
    <row r="7031" spans="1:13" x14ac:dyDescent="0.2">
      <c r="A7031" t="str">
        <f>'Applications (Cleaned)'!A7031</f>
        <v>8693396</v>
      </c>
      <c r="B7031" t="str">
        <f>'Applications (Cleaned)'!B7031</f>
        <v>1569</v>
      </c>
      <c r="C7031" s="10">
        <v>44345</v>
      </c>
      <c r="D7031" t="s">
        <v>32</v>
      </c>
      <c r="E7031" s="7">
        <v>37384</v>
      </c>
      <c r="F7031">
        <v>349</v>
      </c>
      <c r="G7031" t="s">
        <v>14</v>
      </c>
      <c r="H7031" t="s">
        <v>14</v>
      </c>
      <c r="I7031" t="s">
        <v>20</v>
      </c>
      <c r="J7031" s="14">
        <v>1264.2</v>
      </c>
      <c r="K7031" s="7">
        <v>1505</v>
      </c>
      <c r="L7031">
        <v>3</v>
      </c>
      <c r="M7031" t="s">
        <v>17</v>
      </c>
    </row>
    <row r="7032" spans="1:13" x14ac:dyDescent="0.2">
      <c r="A7032" t="str">
        <f>'Applications (Cleaned)'!A7032</f>
        <v>8694101</v>
      </c>
      <c r="B7032" t="str">
        <f>'Applications (Cleaned)'!B7032</f>
        <v>1464</v>
      </c>
      <c r="C7032" s="10">
        <v>45391</v>
      </c>
      <c r="D7032" t="s">
        <v>13</v>
      </c>
      <c r="E7032" s="7">
        <v>243086</v>
      </c>
      <c r="F7032">
        <v>765</v>
      </c>
      <c r="G7032" t="s">
        <v>14</v>
      </c>
      <c r="H7032" t="s">
        <v>14</v>
      </c>
      <c r="I7032" t="s">
        <v>20</v>
      </c>
      <c r="J7032" s="14">
        <v>3600</v>
      </c>
      <c r="K7032" s="7">
        <v>3750</v>
      </c>
      <c r="L7032">
        <v>3</v>
      </c>
    </row>
    <row r="7033" spans="1:13" x14ac:dyDescent="0.2">
      <c r="A7033" t="str">
        <f>'Applications (Cleaned)'!A7033</f>
        <v>8695505</v>
      </c>
      <c r="B7033" t="str">
        <f>'Applications (Cleaned)'!B7033</f>
        <v>1230</v>
      </c>
      <c r="C7033" s="10">
        <v>44383</v>
      </c>
      <c r="D7033" t="s">
        <v>32</v>
      </c>
      <c r="E7033" s="7">
        <v>213484</v>
      </c>
      <c r="F7033">
        <v>838</v>
      </c>
      <c r="G7033" t="s">
        <v>14</v>
      </c>
      <c r="H7033" t="s">
        <v>14</v>
      </c>
      <c r="I7033" t="s">
        <v>46</v>
      </c>
      <c r="J7033" s="14">
        <v>2021.76</v>
      </c>
      <c r="K7033" s="7">
        <v>2592</v>
      </c>
      <c r="L7033">
        <v>2</v>
      </c>
      <c r="M7033" t="s">
        <v>34</v>
      </c>
    </row>
    <row r="7034" spans="1:13" x14ac:dyDescent="0.2">
      <c r="A7034" t="str">
        <f>'Applications (Cleaned)'!A7034</f>
        <v>8700391</v>
      </c>
      <c r="B7034" t="str">
        <f>'Applications (Cleaned)'!B7034</f>
        <v>0793</v>
      </c>
      <c r="C7034" s="10">
        <v>44224</v>
      </c>
      <c r="D7034" t="s">
        <v>13</v>
      </c>
      <c r="E7034" s="7">
        <v>250034</v>
      </c>
      <c r="F7034">
        <v>745</v>
      </c>
      <c r="G7034" t="s">
        <v>14</v>
      </c>
      <c r="H7034" t="s">
        <v>14</v>
      </c>
      <c r="I7034" t="s">
        <v>20</v>
      </c>
      <c r="J7034" s="14">
        <v>7774.2</v>
      </c>
      <c r="K7034" s="7">
        <v>9255</v>
      </c>
      <c r="L7034">
        <v>4</v>
      </c>
    </row>
    <row r="7035" spans="1:13" x14ac:dyDescent="0.2">
      <c r="A7035" t="str">
        <f>'Applications (Cleaned)'!A7035</f>
        <v>8704264</v>
      </c>
      <c r="B7035" t="str">
        <f>'Applications (Cleaned)'!B7035</f>
        <v>0284</v>
      </c>
      <c r="C7035" s="10">
        <v>44990</v>
      </c>
      <c r="D7035" t="s">
        <v>27</v>
      </c>
      <c r="E7035" s="7">
        <v>46105</v>
      </c>
      <c r="G7035" t="s">
        <v>14</v>
      </c>
      <c r="H7035" t="s">
        <v>26</v>
      </c>
      <c r="I7035" t="s">
        <v>24</v>
      </c>
      <c r="J7035" s="14">
        <v>2152.92</v>
      </c>
      <c r="K7035" s="7">
        <v>2563</v>
      </c>
      <c r="L7035">
        <v>4</v>
      </c>
      <c r="M7035" t="s">
        <v>25</v>
      </c>
    </row>
    <row r="7036" spans="1:13" x14ac:dyDescent="0.2">
      <c r="A7036" t="str">
        <f>'Applications (Cleaned)'!A7036</f>
        <v>8705747</v>
      </c>
      <c r="B7036" t="str">
        <f>'Applications (Cleaned)'!B7036</f>
        <v>0295</v>
      </c>
      <c r="C7036" s="10">
        <v>44548</v>
      </c>
      <c r="D7036" t="s">
        <v>23</v>
      </c>
      <c r="E7036" s="7">
        <v>53074</v>
      </c>
      <c r="F7036">
        <v>707</v>
      </c>
      <c r="G7036" t="s">
        <v>14</v>
      </c>
      <c r="H7036" t="s">
        <v>26</v>
      </c>
      <c r="I7036" t="s">
        <v>20</v>
      </c>
      <c r="J7036" s="14">
        <v>4067.7</v>
      </c>
      <c r="K7036" s="7">
        <v>5215</v>
      </c>
      <c r="L7036">
        <v>3</v>
      </c>
      <c r="M7036" t="s">
        <v>28</v>
      </c>
    </row>
    <row r="7037" spans="1:13" x14ac:dyDescent="0.2">
      <c r="A7037" t="str">
        <f>'Applications (Cleaned)'!A7037</f>
        <v>8706607</v>
      </c>
      <c r="B7037" t="str">
        <f>'Applications (Cleaned)'!B7037</f>
        <v>0102</v>
      </c>
      <c r="C7037" s="10">
        <v>45581</v>
      </c>
      <c r="D7037" t="s">
        <v>29</v>
      </c>
      <c r="E7037" s="7">
        <v>142320</v>
      </c>
      <c r="F7037">
        <v>750</v>
      </c>
      <c r="G7037" t="s">
        <v>26</v>
      </c>
      <c r="H7037" t="s">
        <v>26</v>
      </c>
      <c r="I7037" t="s">
        <v>20</v>
      </c>
      <c r="J7037" s="14">
        <v>1909.38</v>
      </c>
      <c r="K7037" s="7">
        <v>2893</v>
      </c>
      <c r="L7037">
        <v>4</v>
      </c>
    </row>
    <row r="7038" spans="1:13" x14ac:dyDescent="0.2">
      <c r="A7038" t="str">
        <f>'Applications (Cleaned)'!A7038</f>
        <v>8708563</v>
      </c>
      <c r="B7038" t="str">
        <f>'Applications (Cleaned)'!B7038</f>
        <v>0877</v>
      </c>
      <c r="C7038" s="10">
        <v>44049</v>
      </c>
      <c r="D7038" t="s">
        <v>13</v>
      </c>
      <c r="E7038" s="7">
        <v>177100</v>
      </c>
      <c r="F7038">
        <v>775</v>
      </c>
      <c r="G7038" t="s">
        <v>14</v>
      </c>
      <c r="H7038" t="s">
        <v>26</v>
      </c>
      <c r="I7038" t="s">
        <v>24</v>
      </c>
      <c r="J7038" s="14">
        <v>3312.66</v>
      </c>
      <c r="K7038" s="7">
        <v>4247</v>
      </c>
      <c r="L7038">
        <v>3</v>
      </c>
    </row>
    <row r="7039" spans="1:13" x14ac:dyDescent="0.2">
      <c r="A7039" t="str">
        <f>'Applications (Cleaned)'!A7039</f>
        <v>8709639</v>
      </c>
      <c r="B7039" t="str">
        <f>'Applications (Cleaned)'!B7039</f>
        <v>1420</v>
      </c>
      <c r="C7039" s="10">
        <v>45178</v>
      </c>
      <c r="D7039" t="s">
        <v>29</v>
      </c>
      <c r="E7039" s="7">
        <v>184822</v>
      </c>
      <c r="F7039">
        <v>666</v>
      </c>
      <c r="G7039" t="s">
        <v>14</v>
      </c>
      <c r="H7039" t="s">
        <v>26</v>
      </c>
      <c r="I7039" t="s">
        <v>20</v>
      </c>
      <c r="J7039" s="14">
        <v>3012.24</v>
      </c>
      <c r="K7039" s="7">
        <v>4564</v>
      </c>
      <c r="L7039">
        <v>1</v>
      </c>
      <c r="M7039" t="s">
        <v>28</v>
      </c>
    </row>
    <row r="7040" spans="1:13" x14ac:dyDescent="0.2">
      <c r="A7040" t="str">
        <f>'Applications (Cleaned)'!A7040</f>
        <v>8710529</v>
      </c>
      <c r="B7040" t="str">
        <f>'Applications (Cleaned)'!B7040</f>
        <v>1004</v>
      </c>
      <c r="C7040" s="10">
        <v>45205</v>
      </c>
      <c r="D7040" t="s">
        <v>27</v>
      </c>
      <c r="E7040" s="7">
        <v>214600</v>
      </c>
      <c r="F7040">
        <v>815</v>
      </c>
      <c r="G7040" t="s">
        <v>14</v>
      </c>
      <c r="H7040" t="s">
        <v>14</v>
      </c>
      <c r="I7040" t="s">
        <v>24</v>
      </c>
      <c r="J7040" s="14">
        <v>5247.36</v>
      </c>
      <c r="K7040" s="7">
        <v>5466</v>
      </c>
      <c r="L7040">
        <v>2</v>
      </c>
    </row>
    <row r="7041" spans="1:13" x14ac:dyDescent="0.2">
      <c r="A7041" t="str">
        <f>'Applications (Cleaned)'!A7041</f>
        <v>8713957</v>
      </c>
      <c r="B7041" t="str">
        <f>'Applications (Cleaned)'!B7041</f>
        <v>1140</v>
      </c>
      <c r="C7041" s="10">
        <v>44926</v>
      </c>
      <c r="D7041" t="s">
        <v>37</v>
      </c>
      <c r="E7041" s="7">
        <v>88937</v>
      </c>
      <c r="F7041">
        <v>791</v>
      </c>
      <c r="G7041" t="s">
        <v>14</v>
      </c>
      <c r="H7041" t="s">
        <v>26</v>
      </c>
      <c r="I7041" t="s">
        <v>33</v>
      </c>
      <c r="J7041" s="14">
        <v>2327.64</v>
      </c>
      <c r="K7041" s="7">
        <v>2771</v>
      </c>
      <c r="L7041">
        <v>4</v>
      </c>
      <c r="M7041" t="s">
        <v>35</v>
      </c>
    </row>
    <row r="7042" spans="1:13" x14ac:dyDescent="0.2">
      <c r="A7042" t="str">
        <f>'Applications (Cleaned)'!A7042</f>
        <v>8714451</v>
      </c>
      <c r="B7042" t="str">
        <f>'Applications (Cleaned)'!B7042</f>
        <v>0260</v>
      </c>
      <c r="C7042" s="10">
        <v>44198</v>
      </c>
      <c r="D7042" t="s">
        <v>23</v>
      </c>
      <c r="E7042" s="7">
        <v>237619</v>
      </c>
      <c r="F7042">
        <v>754</v>
      </c>
      <c r="G7042" t="s">
        <v>14</v>
      </c>
      <c r="H7042" t="s">
        <v>26</v>
      </c>
      <c r="I7042" t="s">
        <v>46</v>
      </c>
      <c r="J7042" s="14">
        <v>2258.4</v>
      </c>
      <c r="K7042" s="7">
        <v>3764</v>
      </c>
      <c r="L7042">
        <v>5</v>
      </c>
    </row>
    <row r="7043" spans="1:13" x14ac:dyDescent="0.2">
      <c r="A7043" t="str">
        <f>'Applications (Cleaned)'!A7043</f>
        <v>8715742</v>
      </c>
      <c r="B7043" t="str">
        <f>'Applications (Cleaned)'!B7043</f>
        <v>1045</v>
      </c>
      <c r="C7043" s="10">
        <v>45153</v>
      </c>
      <c r="D7043" t="s">
        <v>32</v>
      </c>
      <c r="E7043" s="7">
        <v>2998</v>
      </c>
      <c r="F7043">
        <v>398</v>
      </c>
      <c r="G7043" t="s">
        <v>14</v>
      </c>
      <c r="H7043" t="s">
        <v>26</v>
      </c>
      <c r="I7043" t="s">
        <v>33</v>
      </c>
      <c r="J7043" s="14">
        <v>4365.12</v>
      </c>
      <c r="K7043" s="7">
        <v>4547</v>
      </c>
      <c r="L7043">
        <v>2</v>
      </c>
      <c r="M7043" t="s">
        <v>34</v>
      </c>
    </row>
    <row r="7044" spans="1:13" x14ac:dyDescent="0.2">
      <c r="A7044" t="str">
        <f>'Applications (Cleaned)'!A7044</f>
        <v>8718926</v>
      </c>
      <c r="B7044" t="str">
        <f>'Applications (Cleaned)'!B7044</f>
        <v>1703</v>
      </c>
      <c r="C7044" s="10">
        <v>44906</v>
      </c>
      <c r="D7044" t="s">
        <v>27</v>
      </c>
      <c r="E7044" s="7">
        <v>194000</v>
      </c>
      <c r="F7044">
        <v>624</v>
      </c>
      <c r="G7044" t="s">
        <v>14</v>
      </c>
      <c r="H7044" t="s">
        <v>14</v>
      </c>
      <c r="I7044" t="s">
        <v>33</v>
      </c>
      <c r="J7044" s="14">
        <v>8231.52</v>
      </c>
      <c r="K7044" s="7">
        <v>12472</v>
      </c>
      <c r="L7044">
        <v>1</v>
      </c>
      <c r="M7044" t="s">
        <v>31</v>
      </c>
    </row>
    <row r="7045" spans="1:13" x14ac:dyDescent="0.2">
      <c r="A7045" t="str">
        <f>'Applications (Cleaned)'!A7045</f>
        <v>8720935</v>
      </c>
      <c r="B7045" t="str">
        <f>'Applications (Cleaned)'!B7045</f>
        <v>0595</v>
      </c>
      <c r="C7045" s="10">
        <v>45508</v>
      </c>
      <c r="D7045" t="s">
        <v>19</v>
      </c>
      <c r="E7045" s="7">
        <v>189507</v>
      </c>
      <c r="F7045">
        <v>690</v>
      </c>
      <c r="G7045" t="s">
        <v>26</v>
      </c>
      <c r="H7045" t="s">
        <v>14</v>
      </c>
      <c r="I7045" t="s">
        <v>16</v>
      </c>
      <c r="J7045" s="14">
        <v>1994.4</v>
      </c>
      <c r="K7045" s="7">
        <v>3324</v>
      </c>
      <c r="L7045">
        <v>5</v>
      </c>
      <c r="M7045" t="s">
        <v>25</v>
      </c>
    </row>
    <row r="7046" spans="1:13" x14ac:dyDescent="0.2">
      <c r="A7046" t="str">
        <f>'Applications (Cleaned)'!A7046</f>
        <v>8721756</v>
      </c>
      <c r="B7046" t="str">
        <f>'Applications (Cleaned)'!B7046</f>
        <v>0039</v>
      </c>
      <c r="C7046" s="10">
        <v>43911</v>
      </c>
      <c r="D7046" t="s">
        <v>29</v>
      </c>
      <c r="E7046" s="7">
        <v>20512</v>
      </c>
      <c r="F7046">
        <v>629</v>
      </c>
      <c r="G7046" t="s">
        <v>14</v>
      </c>
      <c r="H7046" t="s">
        <v>14</v>
      </c>
      <c r="I7046" t="s">
        <v>33</v>
      </c>
      <c r="J7046" s="14">
        <v>2772.84</v>
      </c>
      <c r="K7046" s="7">
        <v>3301</v>
      </c>
      <c r="L7046">
        <v>4</v>
      </c>
      <c r="M7046" t="s">
        <v>35</v>
      </c>
    </row>
    <row r="7047" spans="1:13" x14ac:dyDescent="0.2">
      <c r="A7047" t="str">
        <f>'Applications (Cleaned)'!A7047</f>
        <v>8723634</v>
      </c>
      <c r="B7047" t="str">
        <f>'Applications (Cleaned)'!B7047</f>
        <v>0265</v>
      </c>
      <c r="C7047" s="10">
        <v>44787</v>
      </c>
      <c r="D7047" t="s">
        <v>23</v>
      </c>
      <c r="E7047" s="7">
        <v>94731</v>
      </c>
      <c r="F7047">
        <v>596</v>
      </c>
      <c r="G7047" t="s">
        <v>26</v>
      </c>
      <c r="H7047" t="s">
        <v>14</v>
      </c>
      <c r="I7047" t="s">
        <v>24</v>
      </c>
      <c r="J7047" s="14">
        <v>952.2</v>
      </c>
      <c r="K7047" s="7">
        <v>1587</v>
      </c>
      <c r="L7047">
        <v>4</v>
      </c>
      <c r="M7047" t="s">
        <v>28</v>
      </c>
    </row>
    <row r="7048" spans="1:13" x14ac:dyDescent="0.2">
      <c r="A7048" t="str">
        <f>'Applications (Cleaned)'!A7048</f>
        <v>8730050</v>
      </c>
      <c r="B7048" t="str">
        <f>'Applications (Cleaned)'!B7048</f>
        <v>0745</v>
      </c>
      <c r="C7048" s="10">
        <v>43866</v>
      </c>
      <c r="D7048" t="s">
        <v>37</v>
      </c>
      <c r="E7048" s="7">
        <v>221904</v>
      </c>
      <c r="F7048">
        <v>784</v>
      </c>
      <c r="G7048" t="s">
        <v>14</v>
      </c>
      <c r="H7048" t="s">
        <v>14</v>
      </c>
      <c r="I7048" t="s">
        <v>33</v>
      </c>
      <c r="J7048" s="14">
        <v>4396.5600000000004</v>
      </c>
      <c r="K7048" s="7">
        <v>5234</v>
      </c>
      <c r="L7048">
        <v>4</v>
      </c>
      <c r="M7048" t="s">
        <v>34</v>
      </c>
    </row>
    <row r="7049" spans="1:13" x14ac:dyDescent="0.2">
      <c r="A7049" t="str">
        <f>'Applications (Cleaned)'!A7049</f>
        <v>8731969</v>
      </c>
      <c r="B7049" t="str">
        <f>'Applications (Cleaned)'!B7049</f>
        <v>1200</v>
      </c>
      <c r="C7049" s="10">
        <v>44229</v>
      </c>
      <c r="D7049" t="s">
        <v>19</v>
      </c>
      <c r="E7049" s="7">
        <v>75207</v>
      </c>
      <c r="F7049">
        <v>613</v>
      </c>
      <c r="G7049" t="s">
        <v>14</v>
      </c>
      <c r="H7049" t="s">
        <v>14</v>
      </c>
      <c r="I7049" t="s">
        <v>20</v>
      </c>
      <c r="J7049" s="14">
        <v>1429.56</v>
      </c>
      <c r="K7049" s="7">
        <v>2166</v>
      </c>
      <c r="L7049">
        <v>3</v>
      </c>
    </row>
    <row r="7050" spans="1:13" x14ac:dyDescent="0.2">
      <c r="A7050" t="str">
        <f>'Applications (Cleaned)'!A7050</f>
        <v>8732158</v>
      </c>
      <c r="B7050" t="str">
        <f>'Applications (Cleaned)'!B7050</f>
        <v>1563</v>
      </c>
      <c r="C7050" s="10">
        <v>44659</v>
      </c>
      <c r="D7050" t="s">
        <v>29</v>
      </c>
      <c r="E7050" s="7">
        <v>86109</v>
      </c>
      <c r="F7050">
        <v>593</v>
      </c>
      <c r="G7050" t="s">
        <v>26</v>
      </c>
      <c r="H7050" t="s">
        <v>14</v>
      </c>
      <c r="I7050" t="s">
        <v>20</v>
      </c>
      <c r="J7050" s="14">
        <v>1729.2</v>
      </c>
      <c r="K7050" s="7">
        <v>2882</v>
      </c>
      <c r="L7050">
        <v>2</v>
      </c>
      <c r="M7050" t="s">
        <v>31</v>
      </c>
    </row>
    <row r="7051" spans="1:13" x14ac:dyDescent="0.2">
      <c r="A7051" t="str">
        <f>'Applications (Cleaned)'!A7051</f>
        <v>8732321</v>
      </c>
      <c r="B7051" t="str">
        <f>'Applications (Cleaned)'!B7051</f>
        <v>1728</v>
      </c>
      <c r="C7051" s="10">
        <v>45500</v>
      </c>
      <c r="D7051" t="s">
        <v>29</v>
      </c>
      <c r="E7051" s="7">
        <v>69888</v>
      </c>
      <c r="F7051">
        <v>774</v>
      </c>
      <c r="G7051" t="s">
        <v>14</v>
      </c>
      <c r="H7051" t="s">
        <v>14</v>
      </c>
      <c r="I7051" t="s">
        <v>16</v>
      </c>
      <c r="J7051" s="14">
        <v>7088.64</v>
      </c>
      <c r="K7051" s="7">
        <v>7384</v>
      </c>
      <c r="L7051">
        <v>5</v>
      </c>
      <c r="M7051" t="s">
        <v>41</v>
      </c>
    </row>
    <row r="7052" spans="1:13" x14ac:dyDescent="0.2">
      <c r="A7052" t="str">
        <f>'Applications (Cleaned)'!A7052</f>
        <v>8734523</v>
      </c>
      <c r="B7052" t="str">
        <f>'Applications (Cleaned)'!B7052</f>
        <v>0510</v>
      </c>
      <c r="C7052" s="10">
        <v>44509</v>
      </c>
      <c r="D7052" t="s">
        <v>19</v>
      </c>
      <c r="E7052" s="7">
        <v>61509</v>
      </c>
      <c r="G7052" t="s">
        <v>14</v>
      </c>
      <c r="H7052" t="s">
        <v>14</v>
      </c>
      <c r="I7052" t="s">
        <v>20</v>
      </c>
      <c r="J7052" s="14">
        <v>1519.44</v>
      </c>
      <c r="K7052" s="7">
        <v>1948</v>
      </c>
      <c r="L7052">
        <v>2</v>
      </c>
      <c r="M7052" t="s">
        <v>52</v>
      </c>
    </row>
    <row r="7053" spans="1:13" x14ac:dyDescent="0.2">
      <c r="A7053" t="str">
        <f>'Applications (Cleaned)'!A7053</f>
        <v>8735430</v>
      </c>
      <c r="B7053" t="str">
        <f>'Applications (Cleaned)'!B7053</f>
        <v>1691</v>
      </c>
      <c r="C7053" s="10">
        <v>45422</v>
      </c>
      <c r="D7053" t="s">
        <v>19</v>
      </c>
      <c r="E7053" s="7">
        <v>242218</v>
      </c>
      <c r="F7053">
        <v>710</v>
      </c>
      <c r="G7053" t="s">
        <v>14</v>
      </c>
      <c r="H7053" t="s">
        <v>14</v>
      </c>
      <c r="I7053" t="s">
        <v>24</v>
      </c>
      <c r="J7053" s="14">
        <v>1142.4000000000001</v>
      </c>
      <c r="K7053" s="7">
        <v>1904</v>
      </c>
      <c r="L7053">
        <v>5</v>
      </c>
    </row>
    <row r="7054" spans="1:13" x14ac:dyDescent="0.2">
      <c r="A7054" t="str">
        <f>'Applications (Cleaned)'!A7054</f>
        <v>8735579</v>
      </c>
      <c r="B7054" t="str">
        <f>'Applications (Cleaned)'!B7054</f>
        <v>0315</v>
      </c>
      <c r="C7054" s="10">
        <v>45120</v>
      </c>
      <c r="D7054" t="s">
        <v>27</v>
      </c>
      <c r="E7054" s="7">
        <v>245560</v>
      </c>
      <c r="F7054">
        <v>798</v>
      </c>
      <c r="G7054" t="s">
        <v>26</v>
      </c>
      <c r="H7054" t="s">
        <v>14</v>
      </c>
      <c r="I7054" t="s">
        <v>33</v>
      </c>
      <c r="J7054" s="14">
        <v>656.7</v>
      </c>
      <c r="K7054" s="7">
        <v>995</v>
      </c>
      <c r="L7054">
        <v>5</v>
      </c>
      <c r="M7054" t="s">
        <v>47</v>
      </c>
    </row>
    <row r="7055" spans="1:13" x14ac:dyDescent="0.2">
      <c r="A7055" t="str">
        <f>'Applications (Cleaned)'!A7055</f>
        <v>8736651</v>
      </c>
      <c r="B7055" t="str">
        <f>'Applications (Cleaned)'!B7055</f>
        <v>1037</v>
      </c>
      <c r="C7055" s="10">
        <v>45211</v>
      </c>
      <c r="D7055" t="s">
        <v>13</v>
      </c>
      <c r="E7055" s="7">
        <v>76516</v>
      </c>
      <c r="G7055" t="s">
        <v>14</v>
      </c>
      <c r="H7055" t="s">
        <v>14</v>
      </c>
      <c r="I7055" t="s">
        <v>20</v>
      </c>
      <c r="J7055" s="14">
        <v>2631.72</v>
      </c>
      <c r="K7055" s="7">
        <v>3133</v>
      </c>
      <c r="L7055">
        <v>2</v>
      </c>
    </row>
    <row r="7056" spans="1:13" x14ac:dyDescent="0.2">
      <c r="A7056" t="str">
        <f>'Applications (Cleaned)'!A7056</f>
        <v>8737626</v>
      </c>
      <c r="B7056" t="str">
        <f>'Applications (Cleaned)'!B7056</f>
        <v>1707</v>
      </c>
      <c r="C7056" s="10">
        <v>45212</v>
      </c>
      <c r="D7056" t="s">
        <v>19</v>
      </c>
      <c r="E7056" s="7">
        <v>224034</v>
      </c>
      <c r="F7056">
        <v>731</v>
      </c>
      <c r="G7056" t="s">
        <v>14</v>
      </c>
      <c r="H7056" t="s">
        <v>14</v>
      </c>
      <c r="I7056" t="s">
        <v>20</v>
      </c>
      <c r="J7056" s="14">
        <v>4648.8</v>
      </c>
      <c r="K7056" s="7">
        <v>5960</v>
      </c>
      <c r="L7056">
        <v>5</v>
      </c>
      <c r="M7056" t="s">
        <v>41</v>
      </c>
    </row>
    <row r="7057" spans="1:13" x14ac:dyDescent="0.2">
      <c r="A7057" t="str">
        <f>'Applications (Cleaned)'!A7057</f>
        <v>8739620</v>
      </c>
      <c r="B7057" t="str">
        <f>'Applications (Cleaned)'!B7057</f>
        <v>1631</v>
      </c>
      <c r="C7057" s="10">
        <v>44777</v>
      </c>
      <c r="D7057" t="s">
        <v>19</v>
      </c>
      <c r="E7057" s="7">
        <v>243010</v>
      </c>
      <c r="F7057">
        <v>685</v>
      </c>
      <c r="G7057" t="s">
        <v>14</v>
      </c>
      <c r="H7057" t="s">
        <v>26</v>
      </c>
      <c r="I7057" t="s">
        <v>20</v>
      </c>
      <c r="J7057" s="14">
        <v>3417.96</v>
      </c>
      <c r="K7057" s="7">
        <v>4069</v>
      </c>
      <c r="L7057">
        <v>5</v>
      </c>
      <c r="M7057" t="s">
        <v>25</v>
      </c>
    </row>
    <row r="7058" spans="1:13" x14ac:dyDescent="0.2">
      <c r="A7058" t="str">
        <f>'Applications (Cleaned)'!A7058</f>
        <v>8740980</v>
      </c>
      <c r="B7058" t="str">
        <f>'Applications (Cleaned)'!B7058</f>
        <v>0968</v>
      </c>
      <c r="C7058" s="10">
        <v>44539</v>
      </c>
      <c r="D7058" t="s">
        <v>29</v>
      </c>
      <c r="E7058" s="7">
        <v>30319</v>
      </c>
      <c r="F7058">
        <v>789</v>
      </c>
      <c r="G7058" t="s">
        <v>14</v>
      </c>
      <c r="H7058" t="s">
        <v>14</v>
      </c>
      <c r="I7058" t="s">
        <v>20</v>
      </c>
      <c r="J7058" s="14">
        <v>2749.32</v>
      </c>
      <c r="K7058" s="7">
        <v>3273</v>
      </c>
      <c r="L7058">
        <v>1</v>
      </c>
      <c r="M7058" t="s">
        <v>34</v>
      </c>
    </row>
    <row r="7059" spans="1:13" x14ac:dyDescent="0.2">
      <c r="A7059" t="str">
        <f>'Applications (Cleaned)'!A7059</f>
        <v>8743271</v>
      </c>
      <c r="B7059" t="str">
        <f>'Applications (Cleaned)'!B7059</f>
        <v>1729</v>
      </c>
      <c r="C7059" s="10">
        <v>45037</v>
      </c>
      <c r="D7059" t="s">
        <v>23</v>
      </c>
      <c r="E7059" s="7">
        <v>136015</v>
      </c>
      <c r="F7059">
        <v>762</v>
      </c>
      <c r="G7059" t="s">
        <v>26</v>
      </c>
      <c r="H7059" t="s">
        <v>14</v>
      </c>
      <c r="I7059" t="s">
        <v>16</v>
      </c>
      <c r="J7059" s="14">
        <v>646.62</v>
      </c>
      <c r="K7059" s="7">
        <v>829</v>
      </c>
      <c r="L7059">
        <v>5</v>
      </c>
      <c r="M7059" t="s">
        <v>34</v>
      </c>
    </row>
    <row r="7060" spans="1:13" x14ac:dyDescent="0.2">
      <c r="A7060" t="str">
        <f>'Applications (Cleaned)'!A7060</f>
        <v>8743704</v>
      </c>
      <c r="B7060" t="str">
        <f>'Applications (Cleaned)'!B7060</f>
        <v>0726</v>
      </c>
      <c r="C7060" s="10">
        <v>44326</v>
      </c>
      <c r="D7060" t="s">
        <v>27</v>
      </c>
      <c r="E7060" s="7">
        <v>105167</v>
      </c>
      <c r="F7060">
        <v>788</v>
      </c>
      <c r="G7060" t="s">
        <v>14</v>
      </c>
      <c r="H7060" t="s">
        <v>14</v>
      </c>
      <c r="I7060" t="s">
        <v>20</v>
      </c>
      <c r="J7060" s="14">
        <v>1597.68</v>
      </c>
      <c r="K7060" s="7">
        <v>1902</v>
      </c>
      <c r="L7060">
        <v>1</v>
      </c>
      <c r="M7060" t="s">
        <v>47</v>
      </c>
    </row>
    <row r="7061" spans="1:13" x14ac:dyDescent="0.2">
      <c r="A7061" t="str">
        <f>'Applications (Cleaned)'!A7061</f>
        <v>8746033</v>
      </c>
      <c r="B7061" t="str">
        <f>'Applications (Cleaned)'!B7061</f>
        <v>0223</v>
      </c>
      <c r="C7061" s="10">
        <v>44361</v>
      </c>
      <c r="D7061" t="s">
        <v>29</v>
      </c>
      <c r="E7061" s="7">
        <v>81032</v>
      </c>
      <c r="F7061">
        <v>398</v>
      </c>
      <c r="G7061" t="s">
        <v>14</v>
      </c>
      <c r="H7061" t="s">
        <v>26</v>
      </c>
      <c r="I7061" t="s">
        <v>20</v>
      </c>
      <c r="J7061" s="14">
        <v>4753.5600000000004</v>
      </c>
      <c r="K7061" s="7">
        <v>5659</v>
      </c>
      <c r="L7061">
        <v>5</v>
      </c>
      <c r="M7061" t="s">
        <v>21</v>
      </c>
    </row>
    <row r="7062" spans="1:13" x14ac:dyDescent="0.2">
      <c r="A7062" t="str">
        <f>'Applications (Cleaned)'!A7062</f>
        <v>8746590</v>
      </c>
      <c r="B7062" t="str">
        <f>'Applications (Cleaned)'!B7062</f>
        <v>0831</v>
      </c>
      <c r="C7062" s="10">
        <v>44545</v>
      </c>
      <c r="D7062" t="s">
        <v>32</v>
      </c>
      <c r="E7062" s="7">
        <v>164694</v>
      </c>
      <c r="F7062">
        <v>694</v>
      </c>
      <c r="G7062" t="s">
        <v>14</v>
      </c>
      <c r="H7062" t="s">
        <v>26</v>
      </c>
      <c r="I7062" t="s">
        <v>33</v>
      </c>
      <c r="J7062" s="14">
        <v>1873.2</v>
      </c>
      <c r="K7062" s="7">
        <v>2230</v>
      </c>
      <c r="L7062">
        <v>4</v>
      </c>
      <c r="M7062" t="s">
        <v>47</v>
      </c>
    </row>
    <row r="7063" spans="1:13" x14ac:dyDescent="0.2">
      <c r="A7063" t="str">
        <f>'Applications (Cleaned)'!A7063</f>
        <v>8747302</v>
      </c>
      <c r="B7063" t="str">
        <f>'Applications (Cleaned)'!B7063</f>
        <v>1496</v>
      </c>
      <c r="C7063" s="10">
        <v>45526</v>
      </c>
      <c r="D7063" t="s">
        <v>29</v>
      </c>
      <c r="E7063" s="7">
        <v>177197</v>
      </c>
      <c r="G7063" t="s">
        <v>14</v>
      </c>
      <c r="H7063" t="s">
        <v>14</v>
      </c>
      <c r="I7063" t="s">
        <v>20</v>
      </c>
      <c r="J7063" s="14">
        <v>4898.04</v>
      </c>
      <c r="K7063" s="7">
        <v>5831</v>
      </c>
      <c r="L7063">
        <v>1</v>
      </c>
      <c r="M7063" t="s">
        <v>25</v>
      </c>
    </row>
    <row r="7064" spans="1:13" x14ac:dyDescent="0.2">
      <c r="A7064" t="str">
        <f>'Applications (Cleaned)'!A7064</f>
        <v>8748596</v>
      </c>
      <c r="B7064" t="str">
        <f>'Applications (Cleaned)'!B7064</f>
        <v>0228</v>
      </c>
      <c r="C7064" s="10">
        <v>44058</v>
      </c>
      <c r="D7064" t="s">
        <v>19</v>
      </c>
      <c r="E7064" s="7">
        <v>220657</v>
      </c>
      <c r="F7064">
        <v>738</v>
      </c>
      <c r="G7064" t="s">
        <v>26</v>
      </c>
      <c r="H7064" t="s">
        <v>14</v>
      </c>
      <c r="I7064" t="s">
        <v>16</v>
      </c>
      <c r="J7064" s="14">
        <v>1270.08</v>
      </c>
      <c r="K7064" s="7">
        <v>1323</v>
      </c>
      <c r="L7064">
        <v>1</v>
      </c>
    </row>
    <row r="7065" spans="1:13" x14ac:dyDescent="0.2">
      <c r="A7065" t="str">
        <f>'Applications (Cleaned)'!A7065</f>
        <v>8749271</v>
      </c>
      <c r="B7065" t="str">
        <f>'Applications (Cleaned)'!B7065</f>
        <v>0610</v>
      </c>
      <c r="C7065" s="10">
        <v>45037</v>
      </c>
      <c r="D7065" t="s">
        <v>19</v>
      </c>
      <c r="E7065" s="7">
        <v>238495</v>
      </c>
      <c r="F7065">
        <v>849</v>
      </c>
      <c r="G7065" t="s">
        <v>14</v>
      </c>
      <c r="H7065" t="s">
        <v>26</v>
      </c>
      <c r="I7065" t="s">
        <v>24</v>
      </c>
      <c r="J7065" s="14">
        <v>1298.4000000000001</v>
      </c>
      <c r="K7065" s="7">
        <v>2164</v>
      </c>
      <c r="L7065">
        <v>2</v>
      </c>
      <c r="M7065" t="s">
        <v>34</v>
      </c>
    </row>
    <row r="7066" spans="1:13" x14ac:dyDescent="0.2">
      <c r="A7066" t="str">
        <f>'Applications (Cleaned)'!A7066</f>
        <v>8750752</v>
      </c>
      <c r="B7066" t="str">
        <f>'Applications (Cleaned)'!B7066</f>
        <v>0761</v>
      </c>
      <c r="C7066" s="10">
        <v>45128</v>
      </c>
      <c r="D7066" t="s">
        <v>29</v>
      </c>
      <c r="E7066" s="7">
        <v>158135</v>
      </c>
      <c r="F7066">
        <v>721</v>
      </c>
      <c r="G7066" t="s">
        <v>26</v>
      </c>
      <c r="H7066" t="s">
        <v>26</v>
      </c>
      <c r="I7066" t="s">
        <v>16</v>
      </c>
      <c r="J7066" s="14">
        <v>3386.46</v>
      </c>
      <c r="K7066" s="7">
        <v>5131</v>
      </c>
      <c r="L7066">
        <v>3</v>
      </c>
    </row>
    <row r="7067" spans="1:13" x14ac:dyDescent="0.2">
      <c r="A7067" t="str">
        <f>'Applications (Cleaned)'!A7067</f>
        <v>8751707</v>
      </c>
      <c r="B7067" t="str">
        <f>'Applications (Cleaned)'!B7067</f>
        <v>0344</v>
      </c>
      <c r="C7067" s="10">
        <v>44978</v>
      </c>
      <c r="D7067" t="s">
        <v>37</v>
      </c>
      <c r="E7067" s="7">
        <v>145784</v>
      </c>
      <c r="F7067">
        <v>651</v>
      </c>
      <c r="G7067" t="s">
        <v>26</v>
      </c>
      <c r="H7067" t="s">
        <v>14</v>
      </c>
      <c r="I7067" t="s">
        <v>33</v>
      </c>
      <c r="J7067" s="14">
        <v>2864.4</v>
      </c>
      <c r="K7067" s="7">
        <v>4774</v>
      </c>
      <c r="L7067">
        <v>2</v>
      </c>
      <c r="M7067" t="s">
        <v>35</v>
      </c>
    </row>
    <row r="7068" spans="1:13" x14ac:dyDescent="0.2">
      <c r="A7068" t="str">
        <f>'Applications (Cleaned)'!A7068</f>
        <v>8752284</v>
      </c>
      <c r="B7068" t="str">
        <f>'Applications (Cleaned)'!B7068</f>
        <v>1192</v>
      </c>
      <c r="C7068" s="10">
        <v>44846</v>
      </c>
      <c r="D7068" t="s">
        <v>23</v>
      </c>
      <c r="E7068" s="7">
        <v>177704</v>
      </c>
      <c r="F7068">
        <v>764</v>
      </c>
      <c r="G7068" t="s">
        <v>14</v>
      </c>
      <c r="H7068" t="s">
        <v>14</v>
      </c>
      <c r="I7068" t="s">
        <v>16</v>
      </c>
      <c r="J7068" s="14">
        <v>6662.76</v>
      </c>
      <c r="K7068" s="7">
        <v>8542</v>
      </c>
      <c r="L7068">
        <v>3</v>
      </c>
    </row>
    <row r="7069" spans="1:13" x14ac:dyDescent="0.2">
      <c r="A7069" t="str">
        <f>'Applications (Cleaned)'!A7069</f>
        <v>8755923</v>
      </c>
      <c r="B7069" t="str">
        <f>'Applications (Cleaned)'!B7069</f>
        <v>0772</v>
      </c>
      <c r="C7069" s="10">
        <v>44421</v>
      </c>
      <c r="D7069" t="s">
        <v>32</v>
      </c>
      <c r="E7069" s="7">
        <v>45724</v>
      </c>
      <c r="F7069">
        <v>696</v>
      </c>
      <c r="G7069" t="s">
        <v>14</v>
      </c>
      <c r="H7069" t="s">
        <v>14</v>
      </c>
      <c r="I7069" t="s">
        <v>16</v>
      </c>
      <c r="J7069" s="14">
        <v>1999.92</v>
      </c>
      <c r="K7069" s="7">
        <v>2564</v>
      </c>
      <c r="L7069">
        <v>4</v>
      </c>
      <c r="M7069" t="s">
        <v>41</v>
      </c>
    </row>
    <row r="7070" spans="1:13" x14ac:dyDescent="0.2">
      <c r="A7070" t="str">
        <f>'Applications (Cleaned)'!A7070</f>
        <v>8756177</v>
      </c>
      <c r="B7070" t="str">
        <f>'Applications (Cleaned)'!B7070</f>
        <v>1558</v>
      </c>
      <c r="C7070" s="10">
        <v>44834</v>
      </c>
      <c r="D7070" t="s">
        <v>19</v>
      </c>
      <c r="E7070" s="7">
        <v>204732</v>
      </c>
      <c r="F7070">
        <v>789</v>
      </c>
      <c r="G7070" t="s">
        <v>14</v>
      </c>
      <c r="H7070" t="s">
        <v>14</v>
      </c>
      <c r="I7070" t="s">
        <v>33</v>
      </c>
      <c r="J7070" s="14">
        <v>3885.6</v>
      </c>
      <c r="K7070" s="7">
        <v>6476</v>
      </c>
      <c r="L7070">
        <v>5</v>
      </c>
      <c r="M7070" t="s">
        <v>17</v>
      </c>
    </row>
    <row r="7071" spans="1:13" x14ac:dyDescent="0.2">
      <c r="A7071" t="str">
        <f>'Applications (Cleaned)'!A7071</f>
        <v>8757085</v>
      </c>
      <c r="B7071" t="str">
        <f>'Applications (Cleaned)'!B7071</f>
        <v>0462</v>
      </c>
      <c r="C7071" s="10">
        <v>45615</v>
      </c>
      <c r="D7071" t="s">
        <v>29</v>
      </c>
      <c r="E7071" s="7">
        <v>112266</v>
      </c>
      <c r="F7071">
        <v>695</v>
      </c>
      <c r="G7071" t="s">
        <v>26</v>
      </c>
      <c r="H7071" t="s">
        <v>26</v>
      </c>
      <c r="I7071" t="s">
        <v>16</v>
      </c>
      <c r="J7071" s="14">
        <v>1839.24</v>
      </c>
      <c r="K7071" s="7">
        <v>2358</v>
      </c>
      <c r="L7071">
        <v>5</v>
      </c>
      <c r="M7071" t="s">
        <v>31</v>
      </c>
    </row>
    <row r="7072" spans="1:13" x14ac:dyDescent="0.2">
      <c r="A7072" t="str">
        <f>'Applications (Cleaned)'!A7072</f>
        <v>8761808</v>
      </c>
      <c r="B7072" t="str">
        <f>'Applications (Cleaned)'!B7072</f>
        <v>1268</v>
      </c>
      <c r="C7072" s="10">
        <v>44562</v>
      </c>
      <c r="D7072" t="s">
        <v>29</v>
      </c>
      <c r="E7072" s="7">
        <v>79188</v>
      </c>
      <c r="F7072">
        <v>599</v>
      </c>
      <c r="G7072" t="s">
        <v>14</v>
      </c>
      <c r="H7072" t="s">
        <v>14</v>
      </c>
      <c r="I7072" t="s">
        <v>16</v>
      </c>
      <c r="J7072" s="14">
        <v>7247.04</v>
      </c>
      <c r="K7072" s="7">
        <v>0</v>
      </c>
      <c r="L7072">
        <v>4</v>
      </c>
      <c r="M7072" t="s">
        <v>31</v>
      </c>
    </row>
    <row r="7073" spans="1:13" x14ac:dyDescent="0.2">
      <c r="A7073" t="str">
        <f>'Applications (Cleaned)'!A7073</f>
        <v>8764616</v>
      </c>
      <c r="B7073" t="str">
        <f>'Applications (Cleaned)'!B7073</f>
        <v>1609</v>
      </c>
      <c r="C7073" s="10">
        <v>45162</v>
      </c>
      <c r="D7073" t="s">
        <v>32</v>
      </c>
      <c r="E7073" s="7">
        <v>267575</v>
      </c>
      <c r="F7073">
        <v>739</v>
      </c>
      <c r="G7073" t="s">
        <v>14</v>
      </c>
      <c r="H7073" t="s">
        <v>14</v>
      </c>
      <c r="I7073" t="s">
        <v>20</v>
      </c>
      <c r="J7073" s="14">
        <v>3796.32</v>
      </c>
      <c r="K7073" s="7">
        <v>5752</v>
      </c>
      <c r="L7073">
        <v>5</v>
      </c>
      <c r="M7073" t="s">
        <v>47</v>
      </c>
    </row>
    <row r="7074" spans="1:13" x14ac:dyDescent="0.2">
      <c r="A7074" t="str">
        <f>'Applications (Cleaned)'!A7074</f>
        <v>8765432</v>
      </c>
      <c r="B7074" t="str">
        <f>'Applications (Cleaned)'!B7074</f>
        <v>0938</v>
      </c>
      <c r="C7074" s="10">
        <v>43969</v>
      </c>
      <c r="D7074" t="s">
        <v>23</v>
      </c>
      <c r="E7074" s="7">
        <v>171018</v>
      </c>
      <c r="F7074">
        <v>358</v>
      </c>
      <c r="G7074" t="s">
        <v>14</v>
      </c>
      <c r="H7074" t="s">
        <v>14</v>
      </c>
      <c r="I7074" t="s">
        <v>20</v>
      </c>
      <c r="J7074" s="14">
        <v>4687.2</v>
      </c>
      <c r="K7074" s="7">
        <v>5580</v>
      </c>
      <c r="L7074">
        <v>4</v>
      </c>
      <c r="M7074" t="s">
        <v>52</v>
      </c>
    </row>
    <row r="7075" spans="1:13" x14ac:dyDescent="0.2">
      <c r="A7075" t="str">
        <f>'Applications (Cleaned)'!A7075</f>
        <v>8765500</v>
      </c>
      <c r="B7075" t="str">
        <f>'Applications (Cleaned)'!B7075</f>
        <v>0064</v>
      </c>
      <c r="C7075" s="10">
        <v>44314</v>
      </c>
      <c r="D7075" t="s">
        <v>37</v>
      </c>
      <c r="E7075" s="7">
        <v>163505</v>
      </c>
      <c r="F7075">
        <v>756</v>
      </c>
      <c r="G7075" t="s">
        <v>14</v>
      </c>
      <c r="H7075" t="s">
        <v>14</v>
      </c>
      <c r="I7075" t="s">
        <v>20</v>
      </c>
      <c r="J7075" s="14">
        <v>3148.32</v>
      </c>
      <c r="K7075" s="7">
        <v>3748</v>
      </c>
      <c r="L7075">
        <v>5</v>
      </c>
      <c r="M7075" t="s">
        <v>47</v>
      </c>
    </row>
    <row r="7076" spans="1:13" x14ac:dyDescent="0.2">
      <c r="A7076" t="str">
        <f>'Applications (Cleaned)'!A7076</f>
        <v>8766677</v>
      </c>
      <c r="B7076" t="str">
        <f>'Applications (Cleaned)'!B7076</f>
        <v>1759</v>
      </c>
      <c r="C7076" s="10">
        <v>45192</v>
      </c>
      <c r="D7076" t="s">
        <v>19</v>
      </c>
      <c r="E7076" s="7">
        <v>43577</v>
      </c>
      <c r="F7076">
        <v>712</v>
      </c>
      <c r="G7076" t="s">
        <v>14</v>
      </c>
      <c r="H7076" t="s">
        <v>14</v>
      </c>
      <c r="I7076" t="s">
        <v>24</v>
      </c>
      <c r="J7076" s="14">
        <v>1738.2</v>
      </c>
      <c r="K7076" s="7">
        <v>2897</v>
      </c>
      <c r="L7076">
        <v>2</v>
      </c>
      <c r="M7076" t="s">
        <v>28</v>
      </c>
    </row>
    <row r="7077" spans="1:13" x14ac:dyDescent="0.2">
      <c r="A7077" t="str">
        <f>'Applications (Cleaned)'!A7077</f>
        <v>8766899</v>
      </c>
      <c r="B7077" t="str">
        <f>'Applications (Cleaned)'!B7077</f>
        <v>1323</v>
      </c>
      <c r="C7077" s="10">
        <v>44106</v>
      </c>
      <c r="D7077" t="s">
        <v>29</v>
      </c>
      <c r="E7077" s="7">
        <v>818000</v>
      </c>
      <c r="F7077">
        <v>791</v>
      </c>
      <c r="G7077" t="s">
        <v>14</v>
      </c>
      <c r="H7077" t="s">
        <v>14</v>
      </c>
      <c r="I7077" t="s">
        <v>16</v>
      </c>
      <c r="J7077" s="14">
        <v>1144.08</v>
      </c>
      <c r="K7077" s="7">
        <v>1362</v>
      </c>
      <c r="L7077">
        <v>4</v>
      </c>
      <c r="M7077" t="s">
        <v>31</v>
      </c>
    </row>
    <row r="7078" spans="1:13" x14ac:dyDescent="0.2">
      <c r="A7078" t="str">
        <f>'Applications (Cleaned)'!A7078</f>
        <v>8767711</v>
      </c>
      <c r="B7078" t="str">
        <f>'Applications (Cleaned)'!B7078</f>
        <v>0528</v>
      </c>
      <c r="C7078" s="10">
        <v>44259</v>
      </c>
      <c r="D7078" t="s">
        <v>32</v>
      </c>
      <c r="E7078" s="7">
        <v>213820</v>
      </c>
      <c r="F7078">
        <v>597</v>
      </c>
      <c r="G7078" t="s">
        <v>14</v>
      </c>
      <c r="H7078" t="s">
        <v>26</v>
      </c>
      <c r="I7078" t="s">
        <v>20</v>
      </c>
      <c r="J7078" s="14">
        <v>5944.32</v>
      </c>
      <c r="K7078" s="7">
        <v>6192</v>
      </c>
      <c r="L7078">
        <v>2</v>
      </c>
      <c r="M7078" t="s">
        <v>31</v>
      </c>
    </row>
    <row r="7079" spans="1:13" x14ac:dyDescent="0.2">
      <c r="A7079" t="str">
        <f>'Applications (Cleaned)'!A7079</f>
        <v>8768540</v>
      </c>
      <c r="B7079" t="str">
        <f>'Applications (Cleaned)'!B7079</f>
        <v>1606</v>
      </c>
      <c r="C7079" s="10">
        <v>45062</v>
      </c>
      <c r="D7079" t="s">
        <v>23</v>
      </c>
      <c r="E7079" s="7">
        <v>253089</v>
      </c>
      <c r="F7079">
        <v>676</v>
      </c>
      <c r="G7079" t="s">
        <v>14</v>
      </c>
      <c r="H7079" t="s">
        <v>26</v>
      </c>
      <c r="I7079" t="s">
        <v>20</v>
      </c>
      <c r="J7079" s="14">
        <v>2639.4</v>
      </c>
      <c r="K7079" s="7">
        <v>4399</v>
      </c>
      <c r="L7079">
        <v>1</v>
      </c>
      <c r="M7079" t="s">
        <v>52</v>
      </c>
    </row>
    <row r="7080" spans="1:13" x14ac:dyDescent="0.2">
      <c r="A7080" t="str">
        <f>'Applications (Cleaned)'!A7080</f>
        <v>8768867</v>
      </c>
      <c r="B7080" t="str">
        <f>'Applications (Cleaned)'!B7080</f>
        <v>0317</v>
      </c>
      <c r="C7080" s="10">
        <v>45108</v>
      </c>
      <c r="D7080" t="s">
        <v>32</v>
      </c>
      <c r="E7080" s="7">
        <v>88973</v>
      </c>
      <c r="F7080">
        <v>807</v>
      </c>
      <c r="G7080" t="s">
        <v>14</v>
      </c>
      <c r="H7080" t="s">
        <v>14</v>
      </c>
      <c r="I7080" t="s">
        <v>46</v>
      </c>
      <c r="J7080" s="14">
        <v>1783.8</v>
      </c>
      <c r="K7080" s="7">
        <v>2973</v>
      </c>
      <c r="L7080">
        <v>2</v>
      </c>
      <c r="M7080" t="s">
        <v>25</v>
      </c>
    </row>
    <row r="7081" spans="1:13" x14ac:dyDescent="0.2">
      <c r="A7081" t="str">
        <f>'Applications (Cleaned)'!A7081</f>
        <v>8770179</v>
      </c>
      <c r="B7081" t="str">
        <f>'Applications (Cleaned)'!B7081</f>
        <v>1429</v>
      </c>
      <c r="C7081" s="10">
        <v>44600</v>
      </c>
      <c r="D7081" t="s">
        <v>32</v>
      </c>
      <c r="E7081" s="7">
        <v>68393</v>
      </c>
      <c r="F7081">
        <v>538</v>
      </c>
      <c r="G7081" t="s">
        <v>26</v>
      </c>
      <c r="H7081" t="s">
        <v>14</v>
      </c>
      <c r="I7081" t="s">
        <v>16</v>
      </c>
      <c r="J7081" s="14">
        <v>2703.6</v>
      </c>
      <c r="K7081" s="7">
        <v>4506</v>
      </c>
      <c r="L7081">
        <v>5</v>
      </c>
    </row>
    <row r="7082" spans="1:13" x14ac:dyDescent="0.2">
      <c r="A7082" t="str">
        <f>'Applications (Cleaned)'!A7082</f>
        <v>8770792</v>
      </c>
      <c r="B7082" t="str">
        <f>'Applications (Cleaned)'!B7082</f>
        <v>1224</v>
      </c>
      <c r="C7082" s="10">
        <v>44584</v>
      </c>
      <c r="D7082" t="s">
        <v>23</v>
      </c>
      <c r="E7082" s="7">
        <v>30987</v>
      </c>
      <c r="F7082">
        <v>641</v>
      </c>
      <c r="G7082" t="s">
        <v>14</v>
      </c>
      <c r="H7082" t="s">
        <v>26</v>
      </c>
      <c r="I7082" t="s">
        <v>20</v>
      </c>
      <c r="J7082" s="14">
        <v>3795.84</v>
      </c>
      <c r="K7082" s="7">
        <v>3954</v>
      </c>
      <c r="L7082">
        <v>2</v>
      </c>
    </row>
    <row r="7083" spans="1:13" x14ac:dyDescent="0.2">
      <c r="A7083" t="str">
        <f>'Applications (Cleaned)'!A7083</f>
        <v>8772308</v>
      </c>
      <c r="B7083" t="str">
        <f>'Applications (Cleaned)'!B7083</f>
        <v>0739</v>
      </c>
      <c r="D7083" t="s">
        <v>13</v>
      </c>
      <c r="E7083" s="7">
        <v>90794</v>
      </c>
      <c r="F7083">
        <v>673</v>
      </c>
      <c r="G7083" t="s">
        <v>14</v>
      </c>
      <c r="H7083" t="s">
        <v>26</v>
      </c>
      <c r="I7083" t="s">
        <v>46</v>
      </c>
      <c r="J7083" s="14">
        <v>2088.9</v>
      </c>
      <c r="K7083" s="7">
        <v>3165</v>
      </c>
      <c r="L7083">
        <v>4</v>
      </c>
    </row>
    <row r="7084" spans="1:13" x14ac:dyDescent="0.2">
      <c r="A7084" t="str">
        <f>'Applications (Cleaned)'!A7084</f>
        <v>8774496</v>
      </c>
      <c r="B7084" t="str">
        <f>'Applications (Cleaned)'!B7084</f>
        <v>0105</v>
      </c>
      <c r="C7084" s="10">
        <v>44886</v>
      </c>
      <c r="D7084" t="s">
        <v>37</v>
      </c>
      <c r="E7084" s="7">
        <v>76811</v>
      </c>
      <c r="F7084">
        <v>502</v>
      </c>
      <c r="G7084" t="s">
        <v>14</v>
      </c>
      <c r="H7084" t="s">
        <v>14</v>
      </c>
      <c r="I7084" t="s">
        <v>16</v>
      </c>
      <c r="J7084" s="14">
        <v>3771.24</v>
      </c>
      <c r="K7084" s="7">
        <v>5714</v>
      </c>
      <c r="L7084">
        <v>4</v>
      </c>
      <c r="M7084" t="s">
        <v>25</v>
      </c>
    </row>
    <row r="7085" spans="1:13" x14ac:dyDescent="0.2">
      <c r="A7085" t="str">
        <f>'Applications (Cleaned)'!A7085</f>
        <v>8776913</v>
      </c>
      <c r="B7085" t="str">
        <f>'Applications (Cleaned)'!B7085</f>
        <v>0304</v>
      </c>
      <c r="C7085" s="10">
        <v>45644</v>
      </c>
      <c r="D7085" t="s">
        <v>29</v>
      </c>
      <c r="E7085" s="7">
        <v>204835</v>
      </c>
      <c r="F7085">
        <v>681</v>
      </c>
      <c r="G7085" t="s">
        <v>26</v>
      </c>
      <c r="H7085" t="s">
        <v>26</v>
      </c>
      <c r="I7085" t="s">
        <v>20</v>
      </c>
      <c r="J7085" s="14">
        <v>1251</v>
      </c>
      <c r="K7085" s="7">
        <v>2085</v>
      </c>
      <c r="L7085">
        <v>2</v>
      </c>
      <c r="M7085" t="s">
        <v>21</v>
      </c>
    </row>
    <row r="7086" spans="1:13" x14ac:dyDescent="0.2">
      <c r="A7086" t="str">
        <f>'Applications (Cleaned)'!A7086</f>
        <v>8777072</v>
      </c>
      <c r="B7086" t="str">
        <f>'Applications (Cleaned)'!B7086</f>
        <v>1721</v>
      </c>
      <c r="C7086" s="10">
        <v>45002</v>
      </c>
      <c r="D7086" t="s">
        <v>23</v>
      </c>
      <c r="E7086" s="7">
        <v>29229</v>
      </c>
      <c r="F7086">
        <v>628</v>
      </c>
      <c r="G7086" t="s">
        <v>14</v>
      </c>
      <c r="H7086" t="s">
        <v>26</v>
      </c>
      <c r="I7086" t="s">
        <v>16</v>
      </c>
      <c r="J7086" s="14">
        <v>3055.68</v>
      </c>
      <c r="K7086" s="7">
        <v>3183</v>
      </c>
      <c r="L7086">
        <v>3</v>
      </c>
    </row>
    <row r="7087" spans="1:13" x14ac:dyDescent="0.2">
      <c r="A7087" t="str">
        <f>'Applications (Cleaned)'!A7087</f>
        <v>8781067</v>
      </c>
      <c r="B7087" t="str">
        <f>'Applications (Cleaned)'!B7087</f>
        <v>1175</v>
      </c>
      <c r="C7087" s="10">
        <v>44521</v>
      </c>
      <c r="D7087" t="s">
        <v>32</v>
      </c>
      <c r="E7087" s="7">
        <v>273872</v>
      </c>
      <c r="F7087">
        <v>660</v>
      </c>
      <c r="G7087" t="s">
        <v>26</v>
      </c>
      <c r="H7087" t="s">
        <v>14</v>
      </c>
      <c r="I7087" t="s">
        <v>20</v>
      </c>
      <c r="J7087" s="14">
        <v>5449.86</v>
      </c>
      <c r="K7087" s="7">
        <v>6987</v>
      </c>
      <c r="L7087">
        <v>1</v>
      </c>
      <c r="M7087" t="s">
        <v>21</v>
      </c>
    </row>
    <row r="7088" spans="1:13" x14ac:dyDescent="0.2">
      <c r="A7088" t="str">
        <f>'Applications (Cleaned)'!A7088</f>
        <v>8782232</v>
      </c>
      <c r="B7088" t="str">
        <f>'Applications (Cleaned)'!B7088</f>
        <v>1698</v>
      </c>
      <c r="C7088" s="10">
        <v>43941</v>
      </c>
      <c r="D7088" t="s">
        <v>29</v>
      </c>
      <c r="E7088" s="7">
        <v>168875</v>
      </c>
      <c r="F7088">
        <v>756</v>
      </c>
      <c r="G7088" t="s">
        <v>26</v>
      </c>
      <c r="H7088" t="s">
        <v>26</v>
      </c>
      <c r="I7088" t="s">
        <v>20</v>
      </c>
      <c r="J7088" s="14">
        <v>2748.48</v>
      </c>
      <c r="K7088" s="7">
        <v>2863</v>
      </c>
      <c r="L7088">
        <v>4</v>
      </c>
      <c r="M7088" t="s">
        <v>17</v>
      </c>
    </row>
    <row r="7089" spans="1:13" x14ac:dyDescent="0.2">
      <c r="A7089" t="str">
        <f>'Applications (Cleaned)'!A7089</f>
        <v>8782547</v>
      </c>
      <c r="B7089" t="str">
        <f>'Applications (Cleaned)'!B7089</f>
        <v>1507</v>
      </c>
      <c r="C7089" s="10">
        <v>44493</v>
      </c>
      <c r="D7089" t="s">
        <v>19</v>
      </c>
      <c r="E7089" s="7">
        <v>161794</v>
      </c>
      <c r="F7089">
        <v>502</v>
      </c>
      <c r="G7089" t="s">
        <v>14</v>
      </c>
      <c r="H7089" t="s">
        <v>26</v>
      </c>
      <c r="I7089" t="s">
        <v>20</v>
      </c>
      <c r="J7089" s="14">
        <v>2319.7199999999998</v>
      </c>
      <c r="K7089" s="7">
        <v>2974</v>
      </c>
      <c r="L7089">
        <v>3</v>
      </c>
      <c r="M7089" t="s">
        <v>21</v>
      </c>
    </row>
    <row r="7090" spans="1:13" x14ac:dyDescent="0.2">
      <c r="A7090" t="str">
        <f>'Applications (Cleaned)'!A7090</f>
        <v>8782997</v>
      </c>
      <c r="B7090" t="str">
        <f>'Applications (Cleaned)'!B7090</f>
        <v>0465</v>
      </c>
      <c r="C7090" s="10">
        <v>43838</v>
      </c>
      <c r="D7090" t="s">
        <v>13</v>
      </c>
      <c r="E7090" s="7">
        <v>79502</v>
      </c>
      <c r="F7090">
        <v>378</v>
      </c>
      <c r="G7090" t="s">
        <v>14</v>
      </c>
      <c r="H7090" t="s">
        <v>14</v>
      </c>
      <c r="I7090" t="s">
        <v>16</v>
      </c>
      <c r="J7090" s="14">
        <v>1590.12</v>
      </c>
      <c r="K7090" s="7">
        <v>1893</v>
      </c>
      <c r="L7090">
        <v>5</v>
      </c>
    </row>
    <row r="7091" spans="1:13" x14ac:dyDescent="0.2">
      <c r="A7091" t="str">
        <f>'Applications (Cleaned)'!A7091</f>
        <v>8788783</v>
      </c>
      <c r="B7091" t="str">
        <f>'Applications (Cleaned)'!B7091</f>
        <v>1782</v>
      </c>
      <c r="C7091" s="10">
        <v>44004</v>
      </c>
      <c r="D7091" t="s">
        <v>32</v>
      </c>
      <c r="E7091" s="7">
        <v>247990</v>
      </c>
      <c r="F7091">
        <v>736</v>
      </c>
      <c r="G7091" t="s">
        <v>26</v>
      </c>
      <c r="H7091" t="s">
        <v>14</v>
      </c>
      <c r="I7091" t="s">
        <v>46</v>
      </c>
      <c r="J7091" s="14">
        <v>4976.16</v>
      </c>
      <c r="K7091" s="7">
        <v>5924</v>
      </c>
      <c r="L7091">
        <v>1</v>
      </c>
    </row>
    <row r="7092" spans="1:13" x14ac:dyDescent="0.2">
      <c r="A7092" t="str">
        <f>'Applications (Cleaned)'!A7092</f>
        <v>8789024</v>
      </c>
      <c r="B7092" t="str">
        <f>'Applications (Cleaned)'!B7092</f>
        <v>0328</v>
      </c>
      <c r="C7092" s="10">
        <v>44745</v>
      </c>
      <c r="D7092" t="s">
        <v>29</v>
      </c>
      <c r="E7092" s="7">
        <v>99820</v>
      </c>
      <c r="F7092">
        <v>605</v>
      </c>
      <c r="G7092" t="s">
        <v>14</v>
      </c>
      <c r="H7092" t="s">
        <v>26</v>
      </c>
      <c r="I7092" t="s">
        <v>16</v>
      </c>
      <c r="J7092" s="14">
        <v>1919.04</v>
      </c>
      <c r="K7092" s="7">
        <v>0</v>
      </c>
      <c r="L7092">
        <v>2</v>
      </c>
      <c r="M7092" t="s">
        <v>17</v>
      </c>
    </row>
    <row r="7093" spans="1:13" x14ac:dyDescent="0.2">
      <c r="A7093" t="str">
        <f>'Applications (Cleaned)'!A7093</f>
        <v>8789230</v>
      </c>
      <c r="B7093" t="str">
        <f>'Applications (Cleaned)'!B7093</f>
        <v>0104</v>
      </c>
      <c r="C7093" s="10">
        <v>45582</v>
      </c>
      <c r="D7093" t="s">
        <v>37</v>
      </c>
      <c r="E7093" s="7">
        <v>24239</v>
      </c>
      <c r="G7093" t="s">
        <v>14</v>
      </c>
      <c r="H7093" t="s">
        <v>14</v>
      </c>
      <c r="I7093" t="s">
        <v>20</v>
      </c>
      <c r="J7093" s="14">
        <v>1935</v>
      </c>
      <c r="K7093" s="7">
        <v>3225</v>
      </c>
      <c r="L7093">
        <v>3</v>
      </c>
    </row>
    <row r="7094" spans="1:13" x14ac:dyDescent="0.2">
      <c r="A7094" t="str">
        <f>'Applications (Cleaned)'!A7094</f>
        <v>8791422</v>
      </c>
      <c r="B7094" t="str">
        <f>'Applications (Cleaned)'!B7094</f>
        <v>0157</v>
      </c>
      <c r="C7094" s="10">
        <v>44505</v>
      </c>
      <c r="D7094" t="s">
        <v>19</v>
      </c>
      <c r="E7094" s="7">
        <v>322627</v>
      </c>
      <c r="G7094" t="s">
        <v>26</v>
      </c>
      <c r="H7094" t="s">
        <v>26</v>
      </c>
      <c r="I7094" t="s">
        <v>16</v>
      </c>
      <c r="J7094" s="14">
        <v>8633.0400000000009</v>
      </c>
      <c r="K7094" s="7">
        <v>11068</v>
      </c>
      <c r="L7094">
        <v>3</v>
      </c>
      <c r="M7094" t="s">
        <v>31</v>
      </c>
    </row>
    <row r="7095" spans="1:13" x14ac:dyDescent="0.2">
      <c r="A7095" t="str">
        <f>'Applications (Cleaned)'!A7095</f>
        <v>8794861</v>
      </c>
      <c r="B7095" t="str">
        <f>'Applications (Cleaned)'!B7095</f>
        <v>0691</v>
      </c>
      <c r="C7095" s="10">
        <v>44792</v>
      </c>
      <c r="D7095" t="s">
        <v>37</v>
      </c>
      <c r="E7095" s="7">
        <v>176612</v>
      </c>
      <c r="F7095">
        <v>784</v>
      </c>
      <c r="G7095" t="s">
        <v>14</v>
      </c>
      <c r="H7095" t="s">
        <v>26</v>
      </c>
      <c r="I7095" t="s">
        <v>20</v>
      </c>
      <c r="J7095" s="14">
        <v>2102.52</v>
      </c>
      <c r="K7095" s="7">
        <v>2503</v>
      </c>
      <c r="L7095">
        <v>3</v>
      </c>
      <c r="M7095" t="s">
        <v>35</v>
      </c>
    </row>
    <row r="7096" spans="1:13" x14ac:dyDescent="0.2">
      <c r="A7096" t="str">
        <f>'Applications (Cleaned)'!A7096</f>
        <v>8795222</v>
      </c>
      <c r="B7096" t="str">
        <f>'Applications (Cleaned)'!B7096</f>
        <v>0084</v>
      </c>
      <c r="C7096" s="10">
        <v>43882</v>
      </c>
      <c r="D7096" t="s">
        <v>37</v>
      </c>
      <c r="E7096" s="7">
        <v>105563</v>
      </c>
      <c r="F7096">
        <v>680</v>
      </c>
      <c r="G7096" t="s">
        <v>14</v>
      </c>
      <c r="H7096" t="s">
        <v>14</v>
      </c>
      <c r="I7096" t="s">
        <v>20</v>
      </c>
      <c r="J7096" s="14">
        <v>5801.64</v>
      </c>
      <c r="K7096" s="7">
        <v>7438</v>
      </c>
      <c r="L7096">
        <v>5</v>
      </c>
      <c r="M7096" t="s">
        <v>28</v>
      </c>
    </row>
    <row r="7097" spans="1:13" x14ac:dyDescent="0.2">
      <c r="A7097" t="str">
        <f>'Applications (Cleaned)'!A7097</f>
        <v>8795857</v>
      </c>
      <c r="B7097" t="str">
        <f>'Applications (Cleaned)'!B7097</f>
        <v>0131</v>
      </c>
      <c r="D7097" t="s">
        <v>29</v>
      </c>
      <c r="E7097" s="7">
        <v>119090</v>
      </c>
      <c r="F7097">
        <v>681</v>
      </c>
      <c r="G7097" t="s">
        <v>14</v>
      </c>
      <c r="H7097" t="s">
        <v>26</v>
      </c>
      <c r="I7097" t="s">
        <v>33</v>
      </c>
      <c r="J7097" s="14">
        <v>836.22</v>
      </c>
      <c r="K7097" s="7">
        <v>1267</v>
      </c>
      <c r="L7097">
        <v>5</v>
      </c>
      <c r="M7097" t="s">
        <v>52</v>
      </c>
    </row>
    <row r="7098" spans="1:13" x14ac:dyDescent="0.2">
      <c r="A7098" t="str">
        <f>'Applications (Cleaned)'!A7098</f>
        <v>8796558</v>
      </c>
      <c r="B7098" t="str">
        <f>'Applications (Cleaned)'!B7098</f>
        <v>1506</v>
      </c>
      <c r="C7098" s="10">
        <v>44328</v>
      </c>
      <c r="D7098" t="s">
        <v>23</v>
      </c>
      <c r="E7098" s="7">
        <v>289854</v>
      </c>
      <c r="F7098">
        <v>690</v>
      </c>
      <c r="G7098" t="s">
        <v>14</v>
      </c>
      <c r="H7098" t="s">
        <v>26</v>
      </c>
      <c r="I7098" t="s">
        <v>33</v>
      </c>
      <c r="J7098" s="14">
        <v>1314.6</v>
      </c>
      <c r="K7098" s="7">
        <v>2191</v>
      </c>
      <c r="L7098">
        <v>3</v>
      </c>
    </row>
    <row r="7099" spans="1:13" x14ac:dyDescent="0.2">
      <c r="A7099" t="str">
        <f>'Applications (Cleaned)'!A7099</f>
        <v>8798013</v>
      </c>
      <c r="B7099" t="str">
        <f>'Applications (Cleaned)'!B7099</f>
        <v>1622</v>
      </c>
      <c r="C7099" s="10">
        <v>43946</v>
      </c>
      <c r="D7099" t="s">
        <v>23</v>
      </c>
      <c r="E7099" s="7">
        <v>72270</v>
      </c>
      <c r="F7099">
        <v>775</v>
      </c>
      <c r="G7099" t="s">
        <v>14</v>
      </c>
      <c r="H7099" t="s">
        <v>14</v>
      </c>
      <c r="I7099" t="s">
        <v>20</v>
      </c>
      <c r="J7099" s="14">
        <v>2253.7199999999998</v>
      </c>
      <c r="K7099" s="7">
        <v>2683</v>
      </c>
      <c r="L7099">
        <v>1</v>
      </c>
      <c r="M7099" t="s">
        <v>17</v>
      </c>
    </row>
    <row r="7100" spans="1:13" x14ac:dyDescent="0.2">
      <c r="A7100" t="str">
        <f>'Applications (Cleaned)'!A7100</f>
        <v>8799026</v>
      </c>
      <c r="B7100" t="str">
        <f>'Applications (Cleaned)'!B7100</f>
        <v>0440</v>
      </c>
      <c r="C7100" s="10">
        <v>45236</v>
      </c>
      <c r="D7100" t="s">
        <v>13</v>
      </c>
      <c r="E7100" s="7">
        <v>45620</v>
      </c>
      <c r="G7100" t="s">
        <v>14</v>
      </c>
      <c r="H7100" t="s">
        <v>26</v>
      </c>
      <c r="I7100" t="s">
        <v>24</v>
      </c>
      <c r="J7100" s="14">
        <v>2393.4</v>
      </c>
      <c r="K7100" s="7">
        <v>3989</v>
      </c>
      <c r="L7100">
        <v>2</v>
      </c>
      <c r="M7100" t="s">
        <v>21</v>
      </c>
    </row>
    <row r="7101" spans="1:13" x14ac:dyDescent="0.2">
      <c r="A7101" t="str">
        <f>'Applications (Cleaned)'!A7101</f>
        <v>8799622</v>
      </c>
      <c r="B7101" t="str">
        <f>'Applications (Cleaned)'!B7101</f>
        <v>1378</v>
      </c>
      <c r="C7101" s="10">
        <v>44855</v>
      </c>
      <c r="D7101" t="s">
        <v>19</v>
      </c>
      <c r="E7101" s="7">
        <v>73196</v>
      </c>
      <c r="F7101">
        <v>761</v>
      </c>
      <c r="G7101" t="s">
        <v>14</v>
      </c>
      <c r="H7101" t="s">
        <v>26</v>
      </c>
      <c r="I7101" t="s">
        <v>20</v>
      </c>
      <c r="J7101" s="14">
        <v>737.52</v>
      </c>
      <c r="K7101" s="7">
        <v>878</v>
      </c>
      <c r="L7101">
        <v>5</v>
      </c>
    </row>
    <row r="7102" spans="1:13" x14ac:dyDescent="0.2">
      <c r="A7102" t="str">
        <f>'Applications (Cleaned)'!A7102</f>
        <v>8799916</v>
      </c>
      <c r="B7102" t="str">
        <f>'Applications (Cleaned)'!B7102</f>
        <v>0891</v>
      </c>
      <c r="D7102" t="s">
        <v>27</v>
      </c>
      <c r="E7102" s="7">
        <v>41049</v>
      </c>
      <c r="F7102">
        <v>733</v>
      </c>
      <c r="G7102" t="s">
        <v>14</v>
      </c>
      <c r="H7102" t="s">
        <v>14</v>
      </c>
      <c r="I7102" t="s">
        <v>20</v>
      </c>
      <c r="J7102" s="14">
        <v>3442.56</v>
      </c>
      <c r="K7102" s="7">
        <v>5216</v>
      </c>
      <c r="L7102">
        <v>5</v>
      </c>
      <c r="M7102" t="s">
        <v>52</v>
      </c>
    </row>
    <row r="7103" spans="1:13" x14ac:dyDescent="0.2">
      <c r="A7103" t="str">
        <f>'Applications (Cleaned)'!A7103</f>
        <v>8800063</v>
      </c>
      <c r="B7103" t="str">
        <f>'Applications (Cleaned)'!B7103</f>
        <v>0675</v>
      </c>
      <c r="D7103" t="s">
        <v>37</v>
      </c>
      <c r="E7103" s="7">
        <v>104865</v>
      </c>
      <c r="F7103">
        <v>355</v>
      </c>
      <c r="G7103" t="s">
        <v>14</v>
      </c>
      <c r="H7103" t="s">
        <v>26</v>
      </c>
      <c r="I7103" t="s">
        <v>16</v>
      </c>
      <c r="J7103" s="14">
        <v>2259</v>
      </c>
      <c r="K7103" s="7">
        <v>3765</v>
      </c>
      <c r="L7103">
        <v>1</v>
      </c>
    </row>
    <row r="7104" spans="1:13" x14ac:dyDescent="0.2">
      <c r="A7104" t="str">
        <f>'Applications (Cleaned)'!A7104</f>
        <v>8805261</v>
      </c>
      <c r="B7104" t="str">
        <f>'Applications (Cleaned)'!B7104</f>
        <v>0121</v>
      </c>
      <c r="C7104" s="10">
        <v>44170</v>
      </c>
      <c r="D7104" t="s">
        <v>37</v>
      </c>
      <c r="E7104" s="7">
        <v>184757</v>
      </c>
      <c r="F7104">
        <v>315</v>
      </c>
      <c r="G7104" t="s">
        <v>14</v>
      </c>
      <c r="H7104" t="s">
        <v>14</v>
      </c>
      <c r="I7104" t="s">
        <v>16</v>
      </c>
      <c r="J7104" s="14">
        <v>1019.4</v>
      </c>
      <c r="K7104" s="7">
        <v>1699</v>
      </c>
      <c r="L7104">
        <v>1</v>
      </c>
      <c r="M7104" t="s">
        <v>35</v>
      </c>
    </row>
    <row r="7105" spans="1:13" x14ac:dyDescent="0.2">
      <c r="A7105" t="str">
        <f>'Applications (Cleaned)'!A7105</f>
        <v>8805484</v>
      </c>
      <c r="B7105" t="str">
        <f>'Applications (Cleaned)'!B7105</f>
        <v>0092</v>
      </c>
      <c r="C7105" s="10">
        <v>45060</v>
      </c>
      <c r="D7105" t="s">
        <v>37</v>
      </c>
      <c r="E7105" s="7">
        <v>202749</v>
      </c>
      <c r="F7105">
        <v>716</v>
      </c>
      <c r="G7105" t="s">
        <v>14</v>
      </c>
      <c r="H7105" t="s">
        <v>14</v>
      </c>
      <c r="I7105" t="s">
        <v>46</v>
      </c>
      <c r="J7105" s="14">
        <v>3035.52</v>
      </c>
      <c r="K7105" s="7">
        <v>3162</v>
      </c>
      <c r="L7105">
        <v>5</v>
      </c>
      <c r="M7105" t="s">
        <v>41</v>
      </c>
    </row>
    <row r="7106" spans="1:13" x14ac:dyDescent="0.2">
      <c r="A7106" t="str">
        <f>'Applications (Cleaned)'!A7106</f>
        <v>8807966</v>
      </c>
      <c r="B7106" t="str">
        <f>'Applications (Cleaned)'!B7106</f>
        <v>1320</v>
      </c>
      <c r="C7106" s="10">
        <v>44170</v>
      </c>
      <c r="D7106" t="s">
        <v>29</v>
      </c>
      <c r="E7106" s="7">
        <v>168247</v>
      </c>
      <c r="F7106">
        <v>834</v>
      </c>
      <c r="G7106" t="s">
        <v>14</v>
      </c>
      <c r="H7106" t="s">
        <v>14</v>
      </c>
      <c r="I7106" t="s">
        <v>24</v>
      </c>
      <c r="J7106" s="14">
        <v>4705.68</v>
      </c>
      <c r="K7106" s="7">
        <v>5602</v>
      </c>
      <c r="L7106">
        <v>2</v>
      </c>
    </row>
    <row r="7107" spans="1:13" x14ac:dyDescent="0.2">
      <c r="A7107" t="str">
        <f>'Applications (Cleaned)'!A7107</f>
        <v>8808216</v>
      </c>
      <c r="B7107" t="str">
        <f>'Applications (Cleaned)'!B7107</f>
        <v>1497</v>
      </c>
      <c r="C7107" s="10">
        <v>44839</v>
      </c>
      <c r="D7107" t="s">
        <v>23</v>
      </c>
      <c r="E7107" s="7">
        <v>110915</v>
      </c>
      <c r="G7107" t="s">
        <v>14</v>
      </c>
      <c r="H7107" t="s">
        <v>14</v>
      </c>
      <c r="I7107" t="s">
        <v>20</v>
      </c>
      <c r="J7107" s="14">
        <v>1282.2</v>
      </c>
      <c r="K7107" s="7">
        <v>2137</v>
      </c>
      <c r="L7107">
        <v>2</v>
      </c>
      <c r="M7107" t="s">
        <v>21</v>
      </c>
    </row>
    <row r="7108" spans="1:13" x14ac:dyDescent="0.2">
      <c r="A7108" t="str">
        <f>'Applications (Cleaned)'!A7108</f>
        <v>8809366</v>
      </c>
      <c r="B7108" t="str">
        <f>'Applications (Cleaned)'!B7108</f>
        <v>1634</v>
      </c>
      <c r="C7108" s="10">
        <v>43837</v>
      </c>
      <c r="D7108" t="s">
        <v>19</v>
      </c>
      <c r="E7108" s="7">
        <v>21210</v>
      </c>
      <c r="F7108">
        <v>814</v>
      </c>
      <c r="G7108" t="s">
        <v>14</v>
      </c>
      <c r="H7108" t="s">
        <v>14</v>
      </c>
      <c r="I7108" t="s">
        <v>16</v>
      </c>
      <c r="J7108" s="14">
        <v>5361.18</v>
      </c>
      <c r="K7108" s="7">
        <v>8123</v>
      </c>
      <c r="L7108">
        <v>4</v>
      </c>
    </row>
    <row r="7109" spans="1:13" x14ac:dyDescent="0.2">
      <c r="A7109" t="str">
        <f>'Applications (Cleaned)'!A7109</f>
        <v>8815577</v>
      </c>
      <c r="B7109" t="str">
        <f>'Applications (Cleaned)'!B7109</f>
        <v>0677</v>
      </c>
      <c r="C7109" s="10">
        <v>44017</v>
      </c>
      <c r="D7109" t="s">
        <v>13</v>
      </c>
      <c r="E7109" s="7">
        <v>21132</v>
      </c>
      <c r="F7109">
        <v>752</v>
      </c>
      <c r="G7109" t="s">
        <v>14</v>
      </c>
      <c r="H7109" t="s">
        <v>26</v>
      </c>
      <c r="I7109" t="s">
        <v>24</v>
      </c>
      <c r="J7109" s="14">
        <v>1205.82</v>
      </c>
      <c r="K7109" s="7">
        <v>1827</v>
      </c>
      <c r="L7109">
        <v>5</v>
      </c>
      <c r="M7109" t="s">
        <v>17</v>
      </c>
    </row>
    <row r="7110" spans="1:13" x14ac:dyDescent="0.2">
      <c r="A7110" t="str">
        <f>'Applications (Cleaned)'!A7110</f>
        <v>8817028</v>
      </c>
      <c r="B7110" t="str">
        <f>'Applications (Cleaned)'!B7110</f>
        <v>1291</v>
      </c>
      <c r="C7110" s="10">
        <v>45146</v>
      </c>
      <c r="D7110" t="s">
        <v>27</v>
      </c>
      <c r="E7110" s="7">
        <v>43273</v>
      </c>
      <c r="G7110" t="s">
        <v>14</v>
      </c>
      <c r="H7110" t="s">
        <v>26</v>
      </c>
      <c r="I7110" t="s">
        <v>24</v>
      </c>
      <c r="J7110" s="14">
        <v>2059.98</v>
      </c>
      <c r="K7110" s="7">
        <v>2641</v>
      </c>
      <c r="L7110">
        <v>4</v>
      </c>
      <c r="M7110" t="s">
        <v>21</v>
      </c>
    </row>
    <row r="7111" spans="1:13" x14ac:dyDescent="0.2">
      <c r="A7111" t="str">
        <f>'Applications (Cleaned)'!A7111</f>
        <v>8818963</v>
      </c>
      <c r="B7111" t="str">
        <f>'Applications (Cleaned)'!B7111</f>
        <v>1371</v>
      </c>
      <c r="C7111" s="10">
        <v>44403</v>
      </c>
      <c r="D7111" t="s">
        <v>37</v>
      </c>
      <c r="E7111" s="7">
        <v>55960</v>
      </c>
      <c r="F7111">
        <v>760</v>
      </c>
      <c r="G7111" t="s">
        <v>14</v>
      </c>
      <c r="H7111" t="s">
        <v>14</v>
      </c>
      <c r="I7111" t="s">
        <v>16</v>
      </c>
      <c r="J7111" s="14">
        <v>3081</v>
      </c>
      <c r="K7111" s="7">
        <v>3950</v>
      </c>
      <c r="L7111">
        <v>3</v>
      </c>
      <c r="M7111" t="s">
        <v>31</v>
      </c>
    </row>
    <row r="7112" spans="1:13" x14ac:dyDescent="0.2">
      <c r="A7112" t="str">
        <f>'Applications (Cleaned)'!A7112</f>
        <v>8819647</v>
      </c>
      <c r="B7112" t="str">
        <f>'Applications (Cleaned)'!B7112</f>
        <v>1569</v>
      </c>
      <c r="C7112" s="10">
        <v>44642</v>
      </c>
      <c r="D7112" t="s">
        <v>23</v>
      </c>
      <c r="E7112" s="7">
        <v>225435</v>
      </c>
      <c r="F7112">
        <v>803</v>
      </c>
      <c r="G7112" t="s">
        <v>26</v>
      </c>
      <c r="H7112" t="s">
        <v>26</v>
      </c>
      <c r="I7112" t="s">
        <v>20</v>
      </c>
      <c r="J7112" s="14">
        <v>1173.9000000000001</v>
      </c>
      <c r="K7112" s="7">
        <v>1505</v>
      </c>
      <c r="L7112">
        <v>5</v>
      </c>
      <c r="M7112" t="s">
        <v>17</v>
      </c>
    </row>
    <row r="7113" spans="1:13" x14ac:dyDescent="0.2">
      <c r="A7113" t="str">
        <f>'Applications (Cleaned)'!A7113</f>
        <v>8820221</v>
      </c>
      <c r="B7113" t="str">
        <f>'Applications (Cleaned)'!B7113</f>
        <v>0428</v>
      </c>
      <c r="C7113" s="10">
        <v>43879</v>
      </c>
      <c r="D7113" t="s">
        <v>37</v>
      </c>
      <c r="E7113" s="7">
        <v>138988</v>
      </c>
      <c r="F7113">
        <v>803</v>
      </c>
      <c r="G7113" t="s">
        <v>14</v>
      </c>
      <c r="H7113" t="s">
        <v>26</v>
      </c>
      <c r="I7113" t="s">
        <v>16</v>
      </c>
      <c r="J7113" s="14">
        <v>1049.28</v>
      </c>
      <c r="K7113" s="7">
        <v>1093</v>
      </c>
      <c r="L7113">
        <v>1</v>
      </c>
      <c r="M7113" t="s">
        <v>41</v>
      </c>
    </row>
    <row r="7114" spans="1:13" x14ac:dyDescent="0.2">
      <c r="A7114" t="str">
        <f>'Applications (Cleaned)'!A7114</f>
        <v>8821985</v>
      </c>
      <c r="B7114" t="str">
        <f>'Applications (Cleaned)'!B7114</f>
        <v>1161</v>
      </c>
      <c r="C7114" s="10">
        <v>45387</v>
      </c>
      <c r="D7114" t="s">
        <v>27</v>
      </c>
      <c r="E7114" s="7">
        <v>8214</v>
      </c>
      <c r="F7114">
        <v>786</v>
      </c>
      <c r="G7114" t="s">
        <v>14</v>
      </c>
      <c r="H7114" t="s">
        <v>14</v>
      </c>
      <c r="I7114" t="s">
        <v>24</v>
      </c>
      <c r="J7114" s="14">
        <v>1453.32</v>
      </c>
      <c r="K7114" s="7">
        <v>2202</v>
      </c>
      <c r="L7114">
        <v>4</v>
      </c>
      <c r="M7114" t="s">
        <v>41</v>
      </c>
    </row>
    <row r="7115" spans="1:13" x14ac:dyDescent="0.2">
      <c r="A7115" t="str">
        <f>'Applications (Cleaned)'!A7115</f>
        <v>8822419</v>
      </c>
      <c r="B7115" t="str">
        <f>'Applications (Cleaned)'!B7115</f>
        <v>0250</v>
      </c>
      <c r="C7115" s="10">
        <v>44422</v>
      </c>
      <c r="D7115" t="s">
        <v>32</v>
      </c>
      <c r="E7115" s="7">
        <v>238275</v>
      </c>
      <c r="F7115">
        <v>726</v>
      </c>
      <c r="G7115" t="s">
        <v>14</v>
      </c>
      <c r="H7115" t="s">
        <v>26</v>
      </c>
      <c r="I7115" t="s">
        <v>20</v>
      </c>
      <c r="J7115" s="14">
        <v>1369.2</v>
      </c>
      <c r="K7115" s="7">
        <v>1630</v>
      </c>
      <c r="L7115">
        <v>2</v>
      </c>
      <c r="M7115" t="s">
        <v>28</v>
      </c>
    </row>
    <row r="7116" spans="1:13" x14ac:dyDescent="0.2">
      <c r="A7116" t="str">
        <f>'Applications (Cleaned)'!A7116</f>
        <v>8823136</v>
      </c>
      <c r="B7116" t="str">
        <f>'Applications (Cleaned)'!B7116</f>
        <v>0521</v>
      </c>
      <c r="C7116" s="10">
        <v>44944</v>
      </c>
      <c r="D7116" t="s">
        <v>13</v>
      </c>
      <c r="E7116" s="7">
        <v>118435</v>
      </c>
      <c r="G7116" t="s">
        <v>14</v>
      </c>
      <c r="H7116" t="s">
        <v>26</v>
      </c>
      <c r="I7116" t="s">
        <v>24</v>
      </c>
      <c r="J7116" s="14">
        <v>615.78</v>
      </c>
      <c r="K7116" s="7">
        <v>933</v>
      </c>
      <c r="L7116">
        <v>3</v>
      </c>
    </row>
    <row r="7117" spans="1:13" x14ac:dyDescent="0.2">
      <c r="A7117" t="str">
        <f>'Applications (Cleaned)'!A7117</f>
        <v>8826154</v>
      </c>
      <c r="B7117" t="str">
        <f>'Applications (Cleaned)'!B7117</f>
        <v>1390</v>
      </c>
      <c r="C7117" s="10">
        <v>45271</v>
      </c>
      <c r="D7117" t="s">
        <v>32</v>
      </c>
      <c r="E7117" s="7">
        <v>79138</v>
      </c>
      <c r="F7117">
        <v>705</v>
      </c>
      <c r="G7117" t="s">
        <v>14</v>
      </c>
      <c r="H7117" t="s">
        <v>14</v>
      </c>
      <c r="I7117" t="s">
        <v>20</v>
      </c>
      <c r="J7117" s="14">
        <v>1491.6</v>
      </c>
      <c r="K7117" s="7">
        <v>2260</v>
      </c>
      <c r="L7117">
        <v>4</v>
      </c>
      <c r="M7117" t="s">
        <v>35</v>
      </c>
    </row>
    <row r="7118" spans="1:13" x14ac:dyDescent="0.2">
      <c r="A7118" t="str">
        <f>'Applications (Cleaned)'!A7118</f>
        <v>8826635</v>
      </c>
      <c r="B7118" t="str">
        <f>'Applications (Cleaned)'!B7118</f>
        <v>0699</v>
      </c>
      <c r="C7118" s="10">
        <v>45068</v>
      </c>
      <c r="D7118" t="s">
        <v>37</v>
      </c>
      <c r="E7118" s="7">
        <v>121832</v>
      </c>
      <c r="F7118">
        <v>736</v>
      </c>
      <c r="G7118" t="s">
        <v>14</v>
      </c>
      <c r="H7118" t="s">
        <v>26</v>
      </c>
      <c r="I7118" t="s">
        <v>20</v>
      </c>
      <c r="J7118" s="14">
        <v>3309.6</v>
      </c>
      <c r="K7118" s="7">
        <v>3940</v>
      </c>
      <c r="L7118">
        <v>5</v>
      </c>
      <c r="M7118" t="s">
        <v>31</v>
      </c>
    </row>
    <row r="7119" spans="1:13" x14ac:dyDescent="0.2">
      <c r="A7119" t="str">
        <f>'Applications (Cleaned)'!A7119</f>
        <v>8827691</v>
      </c>
      <c r="B7119" t="str">
        <f>'Applications (Cleaned)'!B7119</f>
        <v>0473</v>
      </c>
      <c r="C7119" s="10">
        <v>44065</v>
      </c>
      <c r="D7119" t="s">
        <v>29</v>
      </c>
      <c r="E7119" s="7">
        <v>224061</v>
      </c>
      <c r="F7119">
        <v>653</v>
      </c>
      <c r="G7119" t="s">
        <v>26</v>
      </c>
      <c r="H7119" t="s">
        <v>14</v>
      </c>
      <c r="I7119" t="s">
        <v>20</v>
      </c>
      <c r="J7119" s="14">
        <v>3367.56</v>
      </c>
      <c r="K7119" s="7">
        <v>4009</v>
      </c>
      <c r="L7119">
        <v>1</v>
      </c>
    </row>
    <row r="7120" spans="1:13" x14ac:dyDescent="0.2">
      <c r="A7120" t="str">
        <f>'Applications (Cleaned)'!A7120</f>
        <v>8827832</v>
      </c>
      <c r="B7120" t="str">
        <f>'Applications (Cleaned)'!B7120</f>
        <v>0418</v>
      </c>
      <c r="C7120" s="10">
        <v>45613</v>
      </c>
      <c r="D7120" t="s">
        <v>13</v>
      </c>
      <c r="E7120" s="7">
        <v>179542</v>
      </c>
      <c r="G7120" t="s">
        <v>14</v>
      </c>
      <c r="H7120" t="s">
        <v>14</v>
      </c>
      <c r="I7120" t="s">
        <v>20</v>
      </c>
      <c r="J7120" s="14">
        <v>2277</v>
      </c>
      <c r="K7120" s="7">
        <v>3450</v>
      </c>
      <c r="L7120">
        <v>2</v>
      </c>
      <c r="M7120" t="s">
        <v>34</v>
      </c>
    </row>
    <row r="7121" spans="1:13" x14ac:dyDescent="0.2">
      <c r="A7121" t="str">
        <f>'Applications (Cleaned)'!A7121</f>
        <v>8829069</v>
      </c>
      <c r="B7121" t="str">
        <f>'Applications (Cleaned)'!B7121</f>
        <v>1576</v>
      </c>
      <c r="C7121" s="10">
        <v>45459</v>
      </c>
      <c r="D7121" t="s">
        <v>32</v>
      </c>
      <c r="E7121" s="7">
        <v>73051</v>
      </c>
      <c r="F7121">
        <v>749</v>
      </c>
      <c r="G7121" t="s">
        <v>14</v>
      </c>
      <c r="H7121" t="s">
        <v>14</v>
      </c>
      <c r="I7121" t="s">
        <v>16</v>
      </c>
      <c r="J7121" s="14">
        <v>3474.6</v>
      </c>
      <c r="K7121" s="7">
        <v>5791</v>
      </c>
      <c r="L7121">
        <v>2</v>
      </c>
      <c r="M7121" t="s">
        <v>52</v>
      </c>
    </row>
    <row r="7122" spans="1:13" x14ac:dyDescent="0.2">
      <c r="A7122" t="str">
        <f>'Applications (Cleaned)'!A7122</f>
        <v>8829517</v>
      </c>
      <c r="B7122" t="str">
        <f>'Applications (Cleaned)'!B7122</f>
        <v>0839</v>
      </c>
      <c r="C7122" s="10">
        <v>44876</v>
      </c>
      <c r="D7122" t="s">
        <v>29</v>
      </c>
      <c r="E7122" s="7">
        <v>77445</v>
      </c>
      <c r="F7122">
        <v>804</v>
      </c>
      <c r="G7122" t="s">
        <v>14</v>
      </c>
      <c r="H7122" t="s">
        <v>14</v>
      </c>
      <c r="I7122" t="s">
        <v>24</v>
      </c>
      <c r="J7122" s="14">
        <v>2573.4</v>
      </c>
      <c r="K7122" s="7">
        <v>4289</v>
      </c>
      <c r="L7122">
        <v>2</v>
      </c>
      <c r="M7122" t="s">
        <v>35</v>
      </c>
    </row>
    <row r="7123" spans="1:13" x14ac:dyDescent="0.2">
      <c r="A7123" t="str">
        <f>'Applications (Cleaned)'!A7123</f>
        <v>8829823</v>
      </c>
      <c r="B7123" t="str">
        <f>'Applications (Cleaned)'!B7123</f>
        <v>0260</v>
      </c>
      <c r="C7123" s="10">
        <v>44409</v>
      </c>
      <c r="D7123" t="s">
        <v>27</v>
      </c>
      <c r="E7123" s="7">
        <v>48748</v>
      </c>
      <c r="F7123">
        <v>715</v>
      </c>
      <c r="G7123" t="s">
        <v>14</v>
      </c>
      <c r="H7123" t="s">
        <v>14</v>
      </c>
      <c r="I7123" t="s">
        <v>46</v>
      </c>
      <c r="J7123" s="14">
        <v>3613.44</v>
      </c>
      <c r="K7123" s="7">
        <v>3764</v>
      </c>
      <c r="L7123">
        <v>2</v>
      </c>
      <c r="M7123" t="s">
        <v>25</v>
      </c>
    </row>
    <row r="7124" spans="1:13" x14ac:dyDescent="0.2">
      <c r="A7124" t="str">
        <f>'Applications (Cleaned)'!A7124</f>
        <v>8829890</v>
      </c>
      <c r="B7124" t="str">
        <f>'Applications (Cleaned)'!B7124</f>
        <v>1203</v>
      </c>
      <c r="C7124" s="10">
        <v>44948</v>
      </c>
      <c r="D7124" t="s">
        <v>29</v>
      </c>
      <c r="E7124" s="7">
        <v>314750</v>
      </c>
      <c r="F7124">
        <v>545</v>
      </c>
      <c r="G7124" t="s">
        <v>14</v>
      </c>
      <c r="H7124" t="s">
        <v>26</v>
      </c>
      <c r="I7124" t="s">
        <v>33</v>
      </c>
      <c r="J7124" s="14">
        <v>1918.08</v>
      </c>
      <c r="K7124" s="7">
        <v>1998</v>
      </c>
      <c r="L7124">
        <v>5</v>
      </c>
    </row>
    <row r="7125" spans="1:13" x14ac:dyDescent="0.2">
      <c r="A7125" t="str">
        <f>'Applications (Cleaned)'!A7125</f>
        <v>8832023</v>
      </c>
      <c r="B7125" t="str">
        <f>'Applications (Cleaned)'!B7125</f>
        <v>0185</v>
      </c>
      <c r="C7125" s="10">
        <v>45433</v>
      </c>
      <c r="D7125" t="s">
        <v>32</v>
      </c>
      <c r="E7125" s="7">
        <v>92886</v>
      </c>
      <c r="G7125" t="s">
        <v>14</v>
      </c>
      <c r="H7125" t="s">
        <v>26</v>
      </c>
      <c r="I7125" t="s">
        <v>46</v>
      </c>
      <c r="J7125" s="14">
        <v>3828.72</v>
      </c>
      <c r="K7125" s="7">
        <v>4558</v>
      </c>
      <c r="L7125">
        <v>4</v>
      </c>
    </row>
    <row r="7126" spans="1:13" x14ac:dyDescent="0.2">
      <c r="A7126" t="str">
        <f>'Applications (Cleaned)'!A7126</f>
        <v>8833986</v>
      </c>
      <c r="B7126" t="str">
        <f>'Applications (Cleaned)'!B7126</f>
        <v>0342</v>
      </c>
      <c r="C7126" s="10">
        <v>44442</v>
      </c>
      <c r="D7126" t="s">
        <v>13</v>
      </c>
      <c r="E7126" s="7">
        <v>89766</v>
      </c>
      <c r="G7126" t="s">
        <v>14</v>
      </c>
      <c r="H7126" t="s">
        <v>14</v>
      </c>
      <c r="I7126" t="s">
        <v>24</v>
      </c>
      <c r="J7126" s="14">
        <v>1063.1400000000001</v>
      </c>
      <c r="K7126" s="7">
        <v>1363</v>
      </c>
      <c r="L7126">
        <v>3</v>
      </c>
    </row>
    <row r="7127" spans="1:13" x14ac:dyDescent="0.2">
      <c r="A7127" t="str">
        <f>'Applications (Cleaned)'!A7127</f>
        <v>8834906</v>
      </c>
      <c r="B7127" t="str">
        <f>'Applications (Cleaned)'!B7127</f>
        <v>0717</v>
      </c>
      <c r="C7127" s="10">
        <v>44944</v>
      </c>
      <c r="D7127" t="s">
        <v>37</v>
      </c>
      <c r="E7127" s="7">
        <v>169236</v>
      </c>
      <c r="G7127" t="s">
        <v>14</v>
      </c>
      <c r="H7127" t="s">
        <v>14</v>
      </c>
      <c r="I7127" t="s">
        <v>20</v>
      </c>
      <c r="J7127" s="14">
        <v>4603.5</v>
      </c>
      <c r="K7127" s="7">
        <v>6975</v>
      </c>
      <c r="L7127">
        <v>3</v>
      </c>
      <c r="M7127" t="s">
        <v>21</v>
      </c>
    </row>
    <row r="7128" spans="1:13" x14ac:dyDescent="0.2">
      <c r="A7128" t="str">
        <f>'Applications (Cleaned)'!A7128</f>
        <v>8838098</v>
      </c>
      <c r="B7128" t="str">
        <f>'Applications (Cleaned)'!B7128</f>
        <v>1688</v>
      </c>
      <c r="C7128" s="10">
        <v>45186</v>
      </c>
      <c r="D7128" t="s">
        <v>32</v>
      </c>
      <c r="E7128" s="7">
        <v>241089</v>
      </c>
      <c r="F7128">
        <v>710</v>
      </c>
      <c r="G7128" t="s">
        <v>14</v>
      </c>
      <c r="H7128" t="s">
        <v>26</v>
      </c>
      <c r="I7128" t="s">
        <v>16</v>
      </c>
      <c r="J7128" s="14">
        <v>1971.42</v>
      </c>
      <c r="K7128" s="7">
        <v>2987</v>
      </c>
      <c r="L7128">
        <v>3</v>
      </c>
      <c r="M7128" t="s">
        <v>28</v>
      </c>
    </row>
    <row r="7129" spans="1:13" x14ac:dyDescent="0.2">
      <c r="A7129" t="str">
        <f>'Applications (Cleaned)'!A7129</f>
        <v>8838528</v>
      </c>
      <c r="B7129" t="str">
        <f>'Applications (Cleaned)'!B7129</f>
        <v>1067</v>
      </c>
      <c r="C7129" s="10">
        <v>43962</v>
      </c>
      <c r="D7129" t="s">
        <v>19</v>
      </c>
      <c r="E7129" s="7">
        <v>154828</v>
      </c>
      <c r="F7129">
        <v>705</v>
      </c>
      <c r="G7129" t="s">
        <v>26</v>
      </c>
      <c r="H7129" t="s">
        <v>14</v>
      </c>
      <c r="I7129" t="s">
        <v>20</v>
      </c>
      <c r="J7129" s="14">
        <v>2432.64</v>
      </c>
      <c r="K7129" s="7">
        <v>2896</v>
      </c>
      <c r="L7129">
        <v>1</v>
      </c>
      <c r="M7129" t="s">
        <v>35</v>
      </c>
    </row>
    <row r="7130" spans="1:13" x14ac:dyDescent="0.2">
      <c r="A7130" t="str">
        <f>'Applications (Cleaned)'!A7130</f>
        <v>8839503</v>
      </c>
      <c r="B7130" t="str">
        <f>'Applications (Cleaned)'!B7130</f>
        <v>0322</v>
      </c>
      <c r="C7130" s="10">
        <v>44846</v>
      </c>
      <c r="D7130" t="s">
        <v>29</v>
      </c>
      <c r="E7130" s="7">
        <v>45969</v>
      </c>
      <c r="G7130" t="s">
        <v>26</v>
      </c>
      <c r="H7130" t="s">
        <v>14</v>
      </c>
      <c r="I7130" t="s">
        <v>20</v>
      </c>
      <c r="J7130" s="14">
        <v>3211.26</v>
      </c>
      <c r="K7130" s="7">
        <v>4117</v>
      </c>
      <c r="L7130">
        <v>3</v>
      </c>
      <c r="M7130" t="s">
        <v>21</v>
      </c>
    </row>
    <row r="7131" spans="1:13" x14ac:dyDescent="0.2">
      <c r="A7131" t="str">
        <f>'Applications (Cleaned)'!A7131</f>
        <v>8839782</v>
      </c>
      <c r="B7131" t="str">
        <f>'Applications (Cleaned)'!B7131</f>
        <v>1555</v>
      </c>
      <c r="C7131" s="10">
        <v>45204</v>
      </c>
      <c r="D7131" t="s">
        <v>19</v>
      </c>
      <c r="E7131" s="7">
        <v>110868</v>
      </c>
      <c r="G7131" t="s">
        <v>14</v>
      </c>
      <c r="H7131" t="s">
        <v>26</v>
      </c>
      <c r="I7131" t="s">
        <v>46</v>
      </c>
      <c r="J7131" s="14">
        <v>594</v>
      </c>
      <c r="K7131" s="7">
        <v>990</v>
      </c>
      <c r="L7131">
        <v>2</v>
      </c>
    </row>
    <row r="7132" spans="1:13" x14ac:dyDescent="0.2">
      <c r="A7132" t="str">
        <f>'Applications (Cleaned)'!A7132</f>
        <v>8844333</v>
      </c>
      <c r="B7132" t="str">
        <f>'Applications (Cleaned)'!B7132</f>
        <v>0865</v>
      </c>
      <c r="C7132" s="10">
        <v>43949</v>
      </c>
      <c r="D7132" t="s">
        <v>23</v>
      </c>
      <c r="E7132" s="7">
        <v>75323</v>
      </c>
      <c r="F7132">
        <v>669</v>
      </c>
      <c r="G7132" t="s">
        <v>26</v>
      </c>
      <c r="H7132" t="s">
        <v>26</v>
      </c>
      <c r="I7132" t="s">
        <v>46</v>
      </c>
      <c r="J7132" s="14">
        <v>1106.04</v>
      </c>
      <c r="K7132" s="7">
        <v>1418</v>
      </c>
      <c r="L7132">
        <v>5</v>
      </c>
      <c r="M7132" t="s">
        <v>52</v>
      </c>
    </row>
    <row r="7133" spans="1:13" x14ac:dyDescent="0.2">
      <c r="A7133" t="str">
        <f>'Applications (Cleaned)'!A7133</f>
        <v>8844562</v>
      </c>
      <c r="B7133" t="str">
        <f>'Applications (Cleaned)'!B7133</f>
        <v>0629</v>
      </c>
      <c r="C7133" s="10">
        <v>44731</v>
      </c>
      <c r="D7133" t="s">
        <v>19</v>
      </c>
      <c r="E7133" s="7">
        <v>75461</v>
      </c>
      <c r="F7133">
        <v>589</v>
      </c>
      <c r="G7133" t="s">
        <v>26</v>
      </c>
      <c r="H7133" t="s">
        <v>14</v>
      </c>
      <c r="I7133" t="s">
        <v>24</v>
      </c>
      <c r="J7133" s="14">
        <v>1193.6400000000001</v>
      </c>
      <c r="K7133" s="7">
        <v>1421</v>
      </c>
      <c r="L7133">
        <v>5</v>
      </c>
    </row>
    <row r="7134" spans="1:13" x14ac:dyDescent="0.2">
      <c r="A7134" t="str">
        <f>'Applications (Cleaned)'!A7134</f>
        <v>8848217</v>
      </c>
      <c r="B7134" t="str">
        <f>'Applications (Cleaned)'!B7134</f>
        <v>1605</v>
      </c>
      <c r="C7134" s="10">
        <v>45383</v>
      </c>
      <c r="D7134" t="s">
        <v>13</v>
      </c>
      <c r="E7134" s="7">
        <v>205170</v>
      </c>
      <c r="F7134">
        <v>653</v>
      </c>
      <c r="G7134" t="s">
        <v>14</v>
      </c>
      <c r="H7134" t="s">
        <v>14</v>
      </c>
      <c r="I7134" t="s">
        <v>20</v>
      </c>
      <c r="J7134" s="14">
        <v>1900.8</v>
      </c>
      <c r="K7134" s="7">
        <v>2880</v>
      </c>
      <c r="L7134">
        <v>3</v>
      </c>
      <c r="M7134" t="s">
        <v>17</v>
      </c>
    </row>
    <row r="7135" spans="1:13" x14ac:dyDescent="0.2">
      <c r="A7135" t="str">
        <f>'Applications (Cleaned)'!A7135</f>
        <v>8853529</v>
      </c>
      <c r="B7135" t="str">
        <f>'Applications (Cleaned)'!B7135</f>
        <v>0564</v>
      </c>
      <c r="C7135" s="10">
        <v>44812</v>
      </c>
      <c r="D7135" t="s">
        <v>29</v>
      </c>
      <c r="E7135" s="7">
        <v>48475</v>
      </c>
      <c r="F7135">
        <v>734</v>
      </c>
      <c r="G7135" t="s">
        <v>14</v>
      </c>
      <c r="H7135" t="s">
        <v>26</v>
      </c>
      <c r="I7135" t="s">
        <v>20</v>
      </c>
      <c r="J7135" s="14">
        <v>4980.4799999999996</v>
      </c>
      <c r="K7135" s="7">
        <v>5188</v>
      </c>
      <c r="L7135">
        <v>3</v>
      </c>
      <c r="M7135" t="s">
        <v>34</v>
      </c>
    </row>
    <row r="7136" spans="1:13" x14ac:dyDescent="0.2">
      <c r="A7136" t="str">
        <f>'Applications (Cleaned)'!A7136</f>
        <v>8854721</v>
      </c>
      <c r="B7136" t="str">
        <f>'Applications (Cleaned)'!B7136</f>
        <v>1409</v>
      </c>
      <c r="C7136" s="10">
        <v>45222</v>
      </c>
      <c r="D7136" t="s">
        <v>29</v>
      </c>
      <c r="E7136" s="7">
        <v>187111</v>
      </c>
      <c r="F7136">
        <v>705</v>
      </c>
      <c r="G7136" t="s">
        <v>14</v>
      </c>
      <c r="H7136" t="s">
        <v>26</v>
      </c>
      <c r="I7136" t="s">
        <v>24</v>
      </c>
      <c r="J7136" s="14">
        <v>3155.52</v>
      </c>
      <c r="K7136" s="7">
        <v>3287</v>
      </c>
      <c r="L7136">
        <v>1</v>
      </c>
      <c r="M7136" t="s">
        <v>25</v>
      </c>
    </row>
    <row r="7137" spans="1:13" x14ac:dyDescent="0.2">
      <c r="A7137" t="str">
        <f>'Applications (Cleaned)'!A7137</f>
        <v>8857301</v>
      </c>
      <c r="B7137" t="str">
        <f>'Applications (Cleaned)'!B7137</f>
        <v>0041</v>
      </c>
      <c r="C7137" s="10">
        <v>44637</v>
      </c>
      <c r="D7137" t="s">
        <v>37</v>
      </c>
      <c r="E7137" s="7">
        <v>68075</v>
      </c>
      <c r="G7137" t="s">
        <v>14</v>
      </c>
      <c r="H7137" t="s">
        <v>26</v>
      </c>
      <c r="I7137" t="s">
        <v>20</v>
      </c>
      <c r="J7137" s="14">
        <v>975.78</v>
      </c>
      <c r="K7137" s="7">
        <v>1251</v>
      </c>
      <c r="L7137">
        <v>3</v>
      </c>
      <c r="M7137" t="s">
        <v>17</v>
      </c>
    </row>
    <row r="7138" spans="1:13" x14ac:dyDescent="0.2">
      <c r="A7138" t="str">
        <f>'Applications (Cleaned)'!A7138</f>
        <v>8857548</v>
      </c>
      <c r="B7138" t="str">
        <f>'Applications (Cleaned)'!B7138</f>
        <v>0367</v>
      </c>
      <c r="D7138" t="s">
        <v>23</v>
      </c>
      <c r="E7138" s="7">
        <v>69942</v>
      </c>
      <c r="F7138">
        <v>797</v>
      </c>
      <c r="G7138" t="s">
        <v>26</v>
      </c>
      <c r="H7138" t="s">
        <v>26</v>
      </c>
      <c r="I7138" t="s">
        <v>20</v>
      </c>
      <c r="J7138" s="14">
        <v>1945.92</v>
      </c>
      <c r="K7138" s="7">
        <v>0</v>
      </c>
      <c r="L7138">
        <v>3</v>
      </c>
      <c r="M7138" t="s">
        <v>17</v>
      </c>
    </row>
    <row r="7139" spans="1:13" x14ac:dyDescent="0.2">
      <c r="A7139" t="str">
        <f>'Applications (Cleaned)'!A7139</f>
        <v>8858712</v>
      </c>
      <c r="B7139" t="str">
        <f>'Applications (Cleaned)'!B7139</f>
        <v>0202</v>
      </c>
      <c r="C7139" s="10">
        <v>44444</v>
      </c>
      <c r="D7139" t="s">
        <v>23</v>
      </c>
      <c r="E7139" s="7">
        <v>98389</v>
      </c>
      <c r="F7139">
        <v>672</v>
      </c>
      <c r="G7139" t="s">
        <v>14</v>
      </c>
      <c r="H7139" t="s">
        <v>14</v>
      </c>
      <c r="I7139" t="s">
        <v>20</v>
      </c>
      <c r="J7139" s="14">
        <v>7415.04</v>
      </c>
      <c r="K7139" s="7">
        <v>7724</v>
      </c>
      <c r="L7139">
        <v>3</v>
      </c>
    </row>
    <row r="7140" spans="1:13" x14ac:dyDescent="0.2">
      <c r="A7140" t="str">
        <f>'Applications (Cleaned)'!A7140</f>
        <v>8863522</v>
      </c>
      <c r="B7140" t="str">
        <f>'Applications (Cleaned)'!B7140</f>
        <v>0689</v>
      </c>
      <c r="C7140" s="10">
        <v>45489</v>
      </c>
      <c r="D7140" t="s">
        <v>27</v>
      </c>
      <c r="E7140" s="7">
        <v>189600</v>
      </c>
      <c r="F7140">
        <v>764</v>
      </c>
      <c r="G7140" t="s">
        <v>14</v>
      </c>
      <c r="H7140" t="s">
        <v>26</v>
      </c>
      <c r="I7140" t="s">
        <v>33</v>
      </c>
      <c r="J7140" s="14">
        <v>1306.2</v>
      </c>
      <c r="K7140" s="7">
        <v>1555</v>
      </c>
      <c r="L7140">
        <v>5</v>
      </c>
      <c r="M7140" t="s">
        <v>34</v>
      </c>
    </row>
    <row r="7141" spans="1:13" x14ac:dyDescent="0.2">
      <c r="A7141" t="str">
        <f>'Applications (Cleaned)'!A7141</f>
        <v>8864039</v>
      </c>
      <c r="B7141" t="str">
        <f>'Applications (Cleaned)'!B7141</f>
        <v>0616</v>
      </c>
      <c r="C7141" s="10">
        <v>44037</v>
      </c>
      <c r="D7141" t="s">
        <v>37</v>
      </c>
      <c r="E7141" s="7">
        <v>45785</v>
      </c>
      <c r="F7141">
        <v>670</v>
      </c>
      <c r="G7141" t="s">
        <v>14</v>
      </c>
      <c r="H7141" t="s">
        <v>26</v>
      </c>
      <c r="I7141" t="s">
        <v>46</v>
      </c>
      <c r="J7141" s="14">
        <v>5956.8</v>
      </c>
      <c r="K7141" s="7">
        <v>6205</v>
      </c>
      <c r="L7141">
        <v>5</v>
      </c>
    </row>
    <row r="7142" spans="1:13" x14ac:dyDescent="0.2">
      <c r="A7142" t="str">
        <f>'Applications (Cleaned)'!A7142</f>
        <v>8867000</v>
      </c>
      <c r="B7142" t="str">
        <f>'Applications (Cleaned)'!B7142</f>
        <v>0354</v>
      </c>
      <c r="C7142" s="10">
        <v>43921</v>
      </c>
      <c r="D7142" t="s">
        <v>37</v>
      </c>
      <c r="E7142" s="7">
        <v>216876</v>
      </c>
      <c r="F7142">
        <v>794</v>
      </c>
      <c r="G7142" t="s">
        <v>26</v>
      </c>
      <c r="H7142" t="s">
        <v>26</v>
      </c>
      <c r="I7142" t="s">
        <v>16</v>
      </c>
      <c r="J7142" s="14">
        <v>5305.56</v>
      </c>
      <c r="K7142" s="7">
        <v>6802</v>
      </c>
      <c r="L7142">
        <v>5</v>
      </c>
    </row>
    <row r="7143" spans="1:13" x14ac:dyDescent="0.2">
      <c r="A7143" t="str">
        <f>'Applications (Cleaned)'!A7143</f>
        <v>8868833</v>
      </c>
      <c r="B7143" t="str">
        <f>'Applications (Cleaned)'!B7143</f>
        <v>1138</v>
      </c>
      <c r="C7143" s="10">
        <v>43983</v>
      </c>
      <c r="D7143" t="s">
        <v>29</v>
      </c>
      <c r="E7143" s="7">
        <v>71395</v>
      </c>
      <c r="F7143">
        <v>771</v>
      </c>
      <c r="G7143" t="s">
        <v>14</v>
      </c>
      <c r="H7143" t="s">
        <v>14</v>
      </c>
      <c r="I7143" t="s">
        <v>33</v>
      </c>
      <c r="J7143" s="14">
        <v>4689.6000000000004</v>
      </c>
      <c r="K7143" s="7">
        <v>4885</v>
      </c>
      <c r="L7143">
        <v>2</v>
      </c>
      <c r="M7143" t="s">
        <v>41</v>
      </c>
    </row>
    <row r="7144" spans="1:13" x14ac:dyDescent="0.2">
      <c r="A7144" t="str">
        <f>'Applications (Cleaned)'!A7144</f>
        <v>8868865</v>
      </c>
      <c r="B7144" t="str">
        <f>'Applications (Cleaned)'!B7144</f>
        <v>0742</v>
      </c>
      <c r="C7144" s="10">
        <v>44824</v>
      </c>
      <c r="D7144" t="s">
        <v>23</v>
      </c>
      <c r="E7144" s="7">
        <v>243383</v>
      </c>
      <c r="F7144">
        <v>673</v>
      </c>
      <c r="G7144" t="s">
        <v>14</v>
      </c>
      <c r="H7144" t="s">
        <v>26</v>
      </c>
      <c r="I7144" t="s">
        <v>24</v>
      </c>
      <c r="J7144" s="14">
        <v>3948.78</v>
      </c>
      <c r="K7144" s="7">
        <v>5983</v>
      </c>
      <c r="L7144">
        <v>4</v>
      </c>
    </row>
    <row r="7145" spans="1:13" x14ac:dyDescent="0.2">
      <c r="A7145" t="str">
        <f>'Applications (Cleaned)'!A7145</f>
        <v>8868910</v>
      </c>
      <c r="B7145" t="str">
        <f>'Applications (Cleaned)'!B7145</f>
        <v>0784</v>
      </c>
      <c r="C7145" s="10">
        <v>44023</v>
      </c>
      <c r="D7145" t="s">
        <v>23</v>
      </c>
      <c r="E7145" s="7">
        <v>99946</v>
      </c>
      <c r="F7145">
        <v>809</v>
      </c>
      <c r="G7145" t="s">
        <v>14</v>
      </c>
      <c r="H7145" t="s">
        <v>26</v>
      </c>
      <c r="I7145" t="s">
        <v>46</v>
      </c>
      <c r="J7145" s="14">
        <v>1642.08</v>
      </c>
      <c r="K7145" s="7">
        <v>2488</v>
      </c>
      <c r="L7145">
        <v>1</v>
      </c>
      <c r="M7145" t="s">
        <v>28</v>
      </c>
    </row>
    <row r="7146" spans="1:13" x14ac:dyDescent="0.2">
      <c r="A7146" t="str">
        <f>'Applications (Cleaned)'!A7146</f>
        <v>8871953</v>
      </c>
      <c r="B7146" t="str">
        <f>'Applications (Cleaned)'!B7146</f>
        <v>0613</v>
      </c>
      <c r="C7146" s="10">
        <v>44923</v>
      </c>
      <c r="D7146" t="s">
        <v>27</v>
      </c>
      <c r="E7146" s="7">
        <v>242742</v>
      </c>
      <c r="F7146">
        <v>775</v>
      </c>
      <c r="G7146" t="s">
        <v>14</v>
      </c>
      <c r="H7146" t="s">
        <v>26</v>
      </c>
      <c r="I7146" t="s">
        <v>24</v>
      </c>
      <c r="J7146" s="14">
        <v>3637.92</v>
      </c>
      <c r="K7146" s="7">
        <v>5512</v>
      </c>
      <c r="L7146">
        <v>4</v>
      </c>
    </row>
    <row r="7147" spans="1:13" x14ac:dyDescent="0.2">
      <c r="A7147" t="str">
        <f>'Applications (Cleaned)'!A7147</f>
        <v>8872511</v>
      </c>
      <c r="B7147" t="str">
        <f>'Applications (Cleaned)'!B7147</f>
        <v>1660</v>
      </c>
      <c r="C7147" s="10">
        <v>45644</v>
      </c>
      <c r="D7147" t="s">
        <v>29</v>
      </c>
      <c r="E7147" s="7">
        <v>217479</v>
      </c>
      <c r="F7147">
        <v>610</v>
      </c>
      <c r="G7147" t="s">
        <v>14</v>
      </c>
      <c r="H7147" t="s">
        <v>14</v>
      </c>
      <c r="I7147" t="s">
        <v>20</v>
      </c>
      <c r="J7147" s="14">
        <v>1406.4</v>
      </c>
      <c r="K7147" s="7">
        <v>1465</v>
      </c>
      <c r="L7147">
        <v>2</v>
      </c>
      <c r="M7147" t="s">
        <v>21</v>
      </c>
    </row>
    <row r="7148" spans="1:13" x14ac:dyDescent="0.2">
      <c r="A7148" t="str">
        <f>'Applications (Cleaned)'!A7148</f>
        <v>8873314</v>
      </c>
      <c r="B7148" t="str">
        <f>'Applications (Cleaned)'!B7148</f>
        <v>1101</v>
      </c>
      <c r="C7148" s="10">
        <v>45119</v>
      </c>
      <c r="D7148" t="s">
        <v>27</v>
      </c>
      <c r="E7148" s="7">
        <v>196842</v>
      </c>
      <c r="F7148">
        <v>831</v>
      </c>
      <c r="G7148" t="s">
        <v>26</v>
      </c>
      <c r="H7148" t="s">
        <v>26</v>
      </c>
      <c r="I7148" t="s">
        <v>20</v>
      </c>
      <c r="J7148" s="14">
        <v>1600.5</v>
      </c>
      <c r="K7148" s="7">
        <v>2425</v>
      </c>
      <c r="L7148">
        <v>5</v>
      </c>
      <c r="M7148" t="s">
        <v>17</v>
      </c>
    </row>
    <row r="7149" spans="1:13" x14ac:dyDescent="0.2">
      <c r="A7149" t="str">
        <f>'Applications (Cleaned)'!A7149</f>
        <v>8875020</v>
      </c>
      <c r="B7149" t="str">
        <f>'Applications (Cleaned)'!B7149</f>
        <v>0400</v>
      </c>
      <c r="C7149" s="10">
        <v>44145</v>
      </c>
      <c r="D7149" t="s">
        <v>29</v>
      </c>
      <c r="E7149" s="7">
        <v>155335</v>
      </c>
      <c r="F7149">
        <v>790</v>
      </c>
      <c r="G7149" t="s">
        <v>14</v>
      </c>
      <c r="H7149" t="s">
        <v>26</v>
      </c>
      <c r="I7149" t="s">
        <v>20</v>
      </c>
      <c r="J7149" s="14">
        <v>3883.44</v>
      </c>
      <c r="K7149" s="7">
        <v>5884</v>
      </c>
      <c r="L7149">
        <v>5</v>
      </c>
      <c r="M7149" t="s">
        <v>17</v>
      </c>
    </row>
    <row r="7150" spans="1:13" x14ac:dyDescent="0.2">
      <c r="A7150" t="str">
        <f>'Applications (Cleaned)'!A7150</f>
        <v>8876603</v>
      </c>
      <c r="B7150" t="str">
        <f>'Applications (Cleaned)'!B7150</f>
        <v>0805</v>
      </c>
      <c r="C7150" s="10">
        <v>44537</v>
      </c>
      <c r="D7150" t="s">
        <v>27</v>
      </c>
      <c r="E7150" s="7">
        <v>151510</v>
      </c>
      <c r="F7150">
        <v>712</v>
      </c>
      <c r="G7150" t="s">
        <v>14</v>
      </c>
      <c r="H7150" t="s">
        <v>26</v>
      </c>
      <c r="I7150" t="s">
        <v>20</v>
      </c>
      <c r="J7150" s="14">
        <v>1600.2</v>
      </c>
      <c r="K7150" s="7">
        <v>1905</v>
      </c>
      <c r="L7150">
        <v>4</v>
      </c>
      <c r="M7150" t="s">
        <v>21</v>
      </c>
    </row>
    <row r="7151" spans="1:13" x14ac:dyDescent="0.2">
      <c r="A7151" t="str">
        <f>'Applications (Cleaned)'!A7151</f>
        <v>8877857</v>
      </c>
      <c r="B7151" t="str">
        <f>'Applications (Cleaned)'!B7151</f>
        <v>0933</v>
      </c>
      <c r="C7151" s="10">
        <v>45138</v>
      </c>
      <c r="D7151" t="s">
        <v>27</v>
      </c>
      <c r="E7151" s="7">
        <v>133848</v>
      </c>
      <c r="F7151">
        <v>613</v>
      </c>
      <c r="G7151" t="s">
        <v>14</v>
      </c>
      <c r="H7151" t="s">
        <v>14</v>
      </c>
      <c r="I7151" t="s">
        <v>24</v>
      </c>
      <c r="J7151" s="14">
        <v>1136.52</v>
      </c>
      <c r="K7151" s="7">
        <v>1722</v>
      </c>
      <c r="L7151">
        <v>3</v>
      </c>
      <c r="M7151" t="s">
        <v>41</v>
      </c>
    </row>
    <row r="7152" spans="1:13" x14ac:dyDescent="0.2">
      <c r="A7152" t="str">
        <f>'Applications (Cleaned)'!A7152</f>
        <v>8878749</v>
      </c>
      <c r="B7152" t="str">
        <f>'Applications (Cleaned)'!B7152</f>
        <v>1577</v>
      </c>
      <c r="C7152" s="10">
        <v>45581</v>
      </c>
      <c r="D7152" t="s">
        <v>13</v>
      </c>
      <c r="E7152" s="7">
        <v>121797</v>
      </c>
      <c r="F7152">
        <v>636</v>
      </c>
      <c r="G7152" t="s">
        <v>26</v>
      </c>
      <c r="H7152" t="s">
        <v>14</v>
      </c>
      <c r="I7152" t="s">
        <v>24</v>
      </c>
      <c r="J7152" s="14">
        <v>5643.84</v>
      </c>
      <c r="K7152" s="7">
        <v>5879</v>
      </c>
      <c r="L7152">
        <v>1</v>
      </c>
      <c r="M7152" t="s">
        <v>21</v>
      </c>
    </row>
    <row r="7153" spans="1:13" x14ac:dyDescent="0.2">
      <c r="A7153" t="str">
        <f>'Applications (Cleaned)'!A7153</f>
        <v>8878917</v>
      </c>
      <c r="B7153" t="str">
        <f>'Applications (Cleaned)'!B7153</f>
        <v>1527</v>
      </c>
      <c r="C7153" s="10">
        <v>44369</v>
      </c>
      <c r="D7153" t="s">
        <v>13</v>
      </c>
      <c r="E7153" s="7">
        <v>94688</v>
      </c>
      <c r="F7153">
        <v>628</v>
      </c>
      <c r="G7153" t="s">
        <v>14</v>
      </c>
      <c r="H7153" t="s">
        <v>26</v>
      </c>
      <c r="I7153" t="s">
        <v>20</v>
      </c>
      <c r="J7153" s="14">
        <v>1144.32</v>
      </c>
      <c r="K7153" s="7">
        <v>1192</v>
      </c>
      <c r="L7153">
        <v>1</v>
      </c>
      <c r="M7153" t="s">
        <v>21</v>
      </c>
    </row>
    <row r="7154" spans="1:13" x14ac:dyDescent="0.2">
      <c r="A7154" t="str">
        <f>'Applications (Cleaned)'!A7154</f>
        <v>8880313</v>
      </c>
      <c r="B7154" t="str">
        <f>'Applications (Cleaned)'!B7154</f>
        <v>0862</v>
      </c>
      <c r="C7154" s="10">
        <v>44377</v>
      </c>
      <c r="D7154" t="s">
        <v>32</v>
      </c>
      <c r="E7154" s="7">
        <v>12501</v>
      </c>
      <c r="F7154">
        <v>742</v>
      </c>
      <c r="G7154" t="s">
        <v>14</v>
      </c>
      <c r="H7154" t="s">
        <v>14</v>
      </c>
      <c r="I7154" t="s">
        <v>24</v>
      </c>
      <c r="J7154" s="14">
        <v>2148.6</v>
      </c>
      <c r="K7154" s="7">
        <v>3581</v>
      </c>
      <c r="L7154">
        <v>1</v>
      </c>
      <c r="M7154" t="s">
        <v>17</v>
      </c>
    </row>
    <row r="7155" spans="1:13" x14ac:dyDescent="0.2">
      <c r="A7155" t="str">
        <f>'Applications (Cleaned)'!A7155</f>
        <v>8880613</v>
      </c>
      <c r="B7155" t="str">
        <f>'Applications (Cleaned)'!B7155</f>
        <v>1602</v>
      </c>
      <c r="C7155" s="10">
        <v>43964</v>
      </c>
      <c r="D7155" t="s">
        <v>27</v>
      </c>
      <c r="E7155" s="7">
        <v>47271</v>
      </c>
      <c r="G7155" t="s">
        <v>14</v>
      </c>
      <c r="H7155" t="s">
        <v>26</v>
      </c>
      <c r="I7155" t="s">
        <v>20</v>
      </c>
      <c r="J7155" s="14">
        <v>1185</v>
      </c>
      <c r="K7155" s="7">
        <v>1975</v>
      </c>
      <c r="L7155">
        <v>2</v>
      </c>
      <c r="M7155" t="s">
        <v>17</v>
      </c>
    </row>
    <row r="7156" spans="1:13" x14ac:dyDescent="0.2">
      <c r="A7156" t="str">
        <f>'Applications (Cleaned)'!A7156</f>
        <v>8880788</v>
      </c>
      <c r="B7156" t="str">
        <f>'Applications (Cleaned)'!B7156</f>
        <v>1356</v>
      </c>
      <c r="C7156" s="10">
        <v>45436</v>
      </c>
      <c r="D7156" t="s">
        <v>37</v>
      </c>
      <c r="E7156" s="7">
        <v>156773</v>
      </c>
      <c r="F7156">
        <v>829</v>
      </c>
      <c r="G7156" t="s">
        <v>14</v>
      </c>
      <c r="H7156" t="s">
        <v>26</v>
      </c>
      <c r="I7156" t="s">
        <v>20</v>
      </c>
      <c r="J7156" s="14">
        <v>3928.86</v>
      </c>
      <c r="K7156" s="7">
        <v>5037</v>
      </c>
      <c r="L7156">
        <v>2</v>
      </c>
    </row>
    <row r="7157" spans="1:13" x14ac:dyDescent="0.2">
      <c r="A7157" t="str">
        <f>'Applications (Cleaned)'!A7157</f>
        <v>8881018</v>
      </c>
      <c r="B7157" t="str">
        <f>'Applications (Cleaned)'!B7157</f>
        <v>0983</v>
      </c>
      <c r="C7157" s="10">
        <v>44776</v>
      </c>
      <c r="D7157" t="s">
        <v>32</v>
      </c>
      <c r="E7157" s="7">
        <v>199499</v>
      </c>
      <c r="F7157">
        <v>772</v>
      </c>
      <c r="G7157" t="s">
        <v>14</v>
      </c>
      <c r="H7157" t="s">
        <v>14</v>
      </c>
      <c r="I7157" t="s">
        <v>16</v>
      </c>
      <c r="J7157" s="14">
        <v>5136.78</v>
      </c>
      <c r="K7157" s="7">
        <v>7783</v>
      </c>
      <c r="L7157">
        <v>5</v>
      </c>
      <c r="M7157" t="s">
        <v>17</v>
      </c>
    </row>
    <row r="7158" spans="1:13" x14ac:dyDescent="0.2">
      <c r="A7158" t="str">
        <f>'Applications (Cleaned)'!A7158</f>
        <v>8881199</v>
      </c>
      <c r="B7158" t="str">
        <f>'Applications (Cleaned)'!B7158</f>
        <v>1654</v>
      </c>
      <c r="C7158" s="10">
        <v>44062</v>
      </c>
      <c r="D7158" t="s">
        <v>19</v>
      </c>
      <c r="E7158" s="7">
        <v>18805</v>
      </c>
      <c r="F7158">
        <v>778</v>
      </c>
      <c r="G7158" t="s">
        <v>14</v>
      </c>
      <c r="H7158" t="s">
        <v>14</v>
      </c>
      <c r="I7158" t="s">
        <v>24</v>
      </c>
      <c r="J7158" s="14">
        <v>2280.96</v>
      </c>
      <c r="K7158" s="7">
        <v>3456</v>
      </c>
      <c r="L7158">
        <v>3</v>
      </c>
      <c r="M7158" t="s">
        <v>28</v>
      </c>
    </row>
    <row r="7159" spans="1:13" x14ac:dyDescent="0.2">
      <c r="A7159" t="str">
        <f>'Applications (Cleaned)'!A7159</f>
        <v>8881209</v>
      </c>
      <c r="B7159" t="str">
        <f>'Applications (Cleaned)'!B7159</f>
        <v>0787</v>
      </c>
      <c r="C7159" s="10">
        <v>44209</v>
      </c>
      <c r="D7159" t="s">
        <v>19</v>
      </c>
      <c r="E7159" s="7">
        <v>137467</v>
      </c>
      <c r="F7159">
        <v>775</v>
      </c>
      <c r="G7159" t="s">
        <v>14</v>
      </c>
      <c r="H7159" t="s">
        <v>26</v>
      </c>
      <c r="I7159" t="s">
        <v>33</v>
      </c>
      <c r="J7159" s="14">
        <v>1112.4000000000001</v>
      </c>
      <c r="K7159" s="7">
        <v>1854</v>
      </c>
      <c r="L7159">
        <v>3</v>
      </c>
    </row>
    <row r="7160" spans="1:13" x14ac:dyDescent="0.2">
      <c r="A7160" t="str">
        <f>'Applications (Cleaned)'!A7160</f>
        <v>8884370</v>
      </c>
      <c r="B7160" t="str">
        <f>'Applications (Cleaned)'!B7160</f>
        <v>1605</v>
      </c>
      <c r="C7160" s="10">
        <v>44944</v>
      </c>
      <c r="D7160" t="s">
        <v>19</v>
      </c>
      <c r="E7160" s="7">
        <v>220710</v>
      </c>
      <c r="F7160">
        <v>497</v>
      </c>
      <c r="G7160" t="s">
        <v>14</v>
      </c>
      <c r="H7160" t="s">
        <v>14</v>
      </c>
      <c r="I7160" t="s">
        <v>20</v>
      </c>
      <c r="J7160" s="14">
        <v>2419.1999999999998</v>
      </c>
      <c r="K7160" s="7">
        <v>2880</v>
      </c>
      <c r="L7160">
        <v>5</v>
      </c>
    </row>
    <row r="7161" spans="1:13" x14ac:dyDescent="0.2">
      <c r="A7161" t="str">
        <f>'Applications (Cleaned)'!A7161</f>
        <v>8884384</v>
      </c>
      <c r="B7161" t="str">
        <f>'Applications (Cleaned)'!B7161</f>
        <v>0664</v>
      </c>
      <c r="C7161" s="10">
        <v>44774</v>
      </c>
      <c r="D7161" t="s">
        <v>19</v>
      </c>
      <c r="E7161" s="7">
        <v>58609</v>
      </c>
      <c r="F7161">
        <v>609</v>
      </c>
      <c r="G7161" t="s">
        <v>14</v>
      </c>
      <c r="H7161" t="s">
        <v>14</v>
      </c>
      <c r="I7161" t="s">
        <v>20</v>
      </c>
      <c r="J7161" s="14">
        <v>587.4</v>
      </c>
      <c r="K7161" s="7">
        <v>890</v>
      </c>
      <c r="L7161">
        <v>2</v>
      </c>
      <c r="M7161" t="s">
        <v>21</v>
      </c>
    </row>
    <row r="7162" spans="1:13" x14ac:dyDescent="0.2">
      <c r="A7162" t="str">
        <f>'Applications (Cleaned)'!A7162</f>
        <v>8886183</v>
      </c>
      <c r="B7162" t="str">
        <f>'Applications (Cleaned)'!B7162</f>
        <v>1297</v>
      </c>
      <c r="C7162" s="10">
        <v>45380</v>
      </c>
      <c r="D7162" t="s">
        <v>19</v>
      </c>
      <c r="E7162" s="7">
        <v>69275</v>
      </c>
      <c r="F7162">
        <v>456</v>
      </c>
      <c r="G7162" t="s">
        <v>14</v>
      </c>
      <c r="H7162" t="s">
        <v>14</v>
      </c>
      <c r="I7162" t="s">
        <v>16</v>
      </c>
      <c r="J7162" s="14">
        <v>1014</v>
      </c>
      <c r="K7162" s="7">
        <v>1300</v>
      </c>
      <c r="L7162">
        <v>2</v>
      </c>
      <c r="M7162" t="s">
        <v>34</v>
      </c>
    </row>
    <row r="7163" spans="1:13" x14ac:dyDescent="0.2">
      <c r="A7163" t="str">
        <f>'Applications (Cleaned)'!A7163</f>
        <v>8886263</v>
      </c>
      <c r="B7163" t="str">
        <f>'Applications (Cleaned)'!B7163</f>
        <v>1407</v>
      </c>
      <c r="C7163" s="10">
        <v>45265</v>
      </c>
      <c r="D7163" t="s">
        <v>19</v>
      </c>
      <c r="E7163" s="7">
        <v>121876</v>
      </c>
      <c r="F7163">
        <v>711</v>
      </c>
      <c r="G7163" t="s">
        <v>14</v>
      </c>
      <c r="H7163" t="s">
        <v>26</v>
      </c>
      <c r="I7163" t="s">
        <v>46</v>
      </c>
      <c r="J7163" s="14">
        <v>2320.92</v>
      </c>
      <c r="K7163" s="7">
        <v>2763</v>
      </c>
      <c r="L7163">
        <v>5</v>
      </c>
      <c r="M7163" t="s">
        <v>25</v>
      </c>
    </row>
    <row r="7164" spans="1:13" x14ac:dyDescent="0.2">
      <c r="A7164" t="str">
        <f>'Applications (Cleaned)'!A7164</f>
        <v>8888375</v>
      </c>
      <c r="B7164" t="str">
        <f>'Applications (Cleaned)'!B7164</f>
        <v>1262</v>
      </c>
      <c r="D7164" t="s">
        <v>19</v>
      </c>
      <c r="E7164" s="7">
        <v>160678</v>
      </c>
      <c r="G7164" t="s">
        <v>14</v>
      </c>
      <c r="H7164" t="s">
        <v>14</v>
      </c>
      <c r="I7164" t="s">
        <v>24</v>
      </c>
      <c r="J7164" s="14">
        <v>5399.16</v>
      </c>
      <c r="K7164" s="7">
        <v>6922</v>
      </c>
      <c r="L7164">
        <v>1</v>
      </c>
    </row>
    <row r="7165" spans="1:13" x14ac:dyDescent="0.2">
      <c r="A7165" t="str">
        <f>'Applications (Cleaned)'!A7165</f>
        <v>8889897</v>
      </c>
      <c r="B7165" t="str">
        <f>'Applications (Cleaned)'!B7165</f>
        <v>1543</v>
      </c>
      <c r="C7165" s="10">
        <v>44699</v>
      </c>
      <c r="D7165" t="s">
        <v>32</v>
      </c>
      <c r="E7165" s="7">
        <v>94031</v>
      </c>
      <c r="G7165" t="s">
        <v>14</v>
      </c>
      <c r="H7165" t="s">
        <v>26</v>
      </c>
      <c r="I7165" t="s">
        <v>20</v>
      </c>
      <c r="J7165" s="14">
        <v>588.05999999999995</v>
      </c>
      <c r="K7165" s="7">
        <v>891</v>
      </c>
      <c r="L7165">
        <v>1</v>
      </c>
      <c r="M7165" t="s">
        <v>34</v>
      </c>
    </row>
    <row r="7166" spans="1:13" x14ac:dyDescent="0.2">
      <c r="A7166" t="str">
        <f>'Applications (Cleaned)'!A7166</f>
        <v>8891843</v>
      </c>
      <c r="B7166" t="str">
        <f>'Applications (Cleaned)'!B7166</f>
        <v>1547</v>
      </c>
      <c r="C7166" s="10">
        <v>45299</v>
      </c>
      <c r="D7166" t="s">
        <v>23</v>
      </c>
      <c r="E7166" s="7">
        <v>286937</v>
      </c>
      <c r="F7166">
        <v>629</v>
      </c>
      <c r="G7166" t="s">
        <v>14</v>
      </c>
      <c r="H7166" t="s">
        <v>14</v>
      </c>
      <c r="I7166" t="s">
        <v>16</v>
      </c>
      <c r="J7166" s="14">
        <v>2494.8000000000002</v>
      </c>
      <c r="K7166" s="7">
        <v>3780</v>
      </c>
      <c r="L7166">
        <v>4</v>
      </c>
      <c r="M7166" t="s">
        <v>17</v>
      </c>
    </row>
    <row r="7167" spans="1:13" x14ac:dyDescent="0.2">
      <c r="A7167" t="str">
        <f>'Applications (Cleaned)'!A7167</f>
        <v>8892622</v>
      </c>
      <c r="B7167" t="str">
        <f>'Applications (Cleaned)'!B7167</f>
        <v>0703</v>
      </c>
      <c r="C7167" s="10">
        <v>44994</v>
      </c>
      <c r="D7167" t="s">
        <v>13</v>
      </c>
      <c r="E7167" s="7">
        <v>141760</v>
      </c>
      <c r="F7167">
        <v>696</v>
      </c>
      <c r="G7167" t="s">
        <v>14</v>
      </c>
      <c r="H7167" t="s">
        <v>26</v>
      </c>
      <c r="I7167" t="s">
        <v>20</v>
      </c>
      <c r="J7167" s="14">
        <v>729.96</v>
      </c>
      <c r="K7167" s="7">
        <v>1106</v>
      </c>
      <c r="L7167">
        <v>4</v>
      </c>
    </row>
    <row r="7168" spans="1:13" x14ac:dyDescent="0.2">
      <c r="A7168" t="str">
        <f>'Applications (Cleaned)'!A7168</f>
        <v>8894423</v>
      </c>
      <c r="B7168" t="str">
        <f>'Applications (Cleaned)'!B7168</f>
        <v>1192</v>
      </c>
      <c r="C7168" s="10">
        <v>44849</v>
      </c>
      <c r="D7168" t="s">
        <v>29</v>
      </c>
      <c r="E7168" s="7">
        <v>303270</v>
      </c>
      <c r="F7168">
        <v>587</v>
      </c>
      <c r="G7168" t="s">
        <v>14</v>
      </c>
      <c r="H7168" t="s">
        <v>14</v>
      </c>
      <c r="I7168" t="s">
        <v>33</v>
      </c>
      <c r="J7168" s="14">
        <v>8200.32</v>
      </c>
      <c r="K7168" s="7">
        <v>8542</v>
      </c>
      <c r="L7168">
        <v>5</v>
      </c>
      <c r="M7168" t="s">
        <v>34</v>
      </c>
    </row>
    <row r="7169" spans="1:13" x14ac:dyDescent="0.2">
      <c r="A7169" t="str">
        <f>'Applications (Cleaned)'!A7169</f>
        <v>8896698</v>
      </c>
      <c r="B7169" t="str">
        <f>'Applications (Cleaned)'!B7169</f>
        <v>0556</v>
      </c>
      <c r="C7169" s="10">
        <v>45604</v>
      </c>
      <c r="D7169" t="s">
        <v>27</v>
      </c>
      <c r="E7169" s="7">
        <v>40788</v>
      </c>
      <c r="G7169" t="s">
        <v>14</v>
      </c>
      <c r="H7169" t="s">
        <v>14</v>
      </c>
      <c r="I7169" t="s">
        <v>16</v>
      </c>
      <c r="J7169" s="14">
        <v>2036.4</v>
      </c>
      <c r="K7169" s="7">
        <v>3394</v>
      </c>
      <c r="L7169">
        <v>5</v>
      </c>
      <c r="M7169" t="s">
        <v>21</v>
      </c>
    </row>
    <row r="7170" spans="1:13" x14ac:dyDescent="0.2">
      <c r="A7170" t="str">
        <f>'Applications (Cleaned)'!A7170</f>
        <v>8899400</v>
      </c>
      <c r="B7170" t="str">
        <f>'Applications (Cleaned)'!B7170</f>
        <v>0700</v>
      </c>
      <c r="C7170" s="10">
        <v>44018</v>
      </c>
      <c r="D7170" t="s">
        <v>29</v>
      </c>
      <c r="E7170" s="7">
        <v>155496</v>
      </c>
      <c r="F7170">
        <v>822</v>
      </c>
      <c r="G7170" t="s">
        <v>14</v>
      </c>
      <c r="H7170" t="s">
        <v>14</v>
      </c>
      <c r="I7170" t="s">
        <v>24</v>
      </c>
      <c r="J7170" s="14">
        <v>1547.04</v>
      </c>
      <c r="K7170" s="7">
        <v>2344</v>
      </c>
      <c r="L7170">
        <v>3</v>
      </c>
      <c r="M7170" t="s">
        <v>35</v>
      </c>
    </row>
    <row r="7171" spans="1:13" x14ac:dyDescent="0.2">
      <c r="A7171" t="str">
        <f>'Applications (Cleaned)'!A7171</f>
        <v>8899645</v>
      </c>
      <c r="B7171" t="str">
        <f>'Applications (Cleaned)'!B7171</f>
        <v>1285</v>
      </c>
      <c r="C7171" s="10">
        <v>44854</v>
      </c>
      <c r="D7171" t="s">
        <v>27</v>
      </c>
      <c r="E7171" s="7">
        <v>184492</v>
      </c>
      <c r="F7171">
        <v>679</v>
      </c>
      <c r="G7171" t="s">
        <v>26</v>
      </c>
      <c r="H7171" t="s">
        <v>14</v>
      </c>
      <c r="I7171" t="s">
        <v>20</v>
      </c>
      <c r="J7171" s="14">
        <v>2801.7</v>
      </c>
      <c r="K7171" s="7">
        <v>4245</v>
      </c>
      <c r="L7171">
        <v>4</v>
      </c>
      <c r="M7171" t="s">
        <v>35</v>
      </c>
    </row>
    <row r="7172" spans="1:13" x14ac:dyDescent="0.2">
      <c r="A7172" t="str">
        <f>'Applications (Cleaned)'!A7172</f>
        <v>8900072</v>
      </c>
      <c r="B7172" t="str">
        <f>'Applications (Cleaned)'!B7172</f>
        <v>1092</v>
      </c>
      <c r="C7172" s="10">
        <v>44087</v>
      </c>
      <c r="D7172" t="s">
        <v>32</v>
      </c>
      <c r="E7172" s="7">
        <v>118087</v>
      </c>
      <c r="F7172">
        <v>670</v>
      </c>
      <c r="G7172" t="s">
        <v>14</v>
      </c>
      <c r="H7172" t="s">
        <v>14</v>
      </c>
      <c r="I7172" t="s">
        <v>20</v>
      </c>
      <c r="J7172" s="14">
        <v>6679.68</v>
      </c>
      <c r="K7172" s="7">
        <v>7952</v>
      </c>
      <c r="L7172">
        <v>5</v>
      </c>
      <c r="M7172" t="s">
        <v>28</v>
      </c>
    </row>
    <row r="7173" spans="1:13" x14ac:dyDescent="0.2">
      <c r="A7173" t="str">
        <f>'Applications (Cleaned)'!A7173</f>
        <v>8900381</v>
      </c>
      <c r="B7173" t="str">
        <f>'Applications (Cleaned)'!B7173</f>
        <v>1340</v>
      </c>
      <c r="C7173" s="10">
        <v>44662</v>
      </c>
      <c r="D7173" t="s">
        <v>32</v>
      </c>
      <c r="E7173" s="7">
        <v>119791</v>
      </c>
      <c r="F7173">
        <v>704</v>
      </c>
      <c r="G7173" t="s">
        <v>14</v>
      </c>
      <c r="H7173" t="s">
        <v>14</v>
      </c>
      <c r="I7173" t="s">
        <v>33</v>
      </c>
      <c r="J7173" s="14">
        <v>1599.36</v>
      </c>
      <c r="K7173" s="7">
        <v>1666</v>
      </c>
      <c r="L7173">
        <v>1</v>
      </c>
      <c r="M7173" t="s">
        <v>47</v>
      </c>
    </row>
    <row r="7174" spans="1:13" x14ac:dyDescent="0.2">
      <c r="A7174" t="str">
        <f>'Applications (Cleaned)'!A7174</f>
        <v>8900908</v>
      </c>
      <c r="B7174" t="str">
        <f>'Applications (Cleaned)'!B7174</f>
        <v>1119</v>
      </c>
      <c r="C7174" s="10">
        <v>44887</v>
      </c>
      <c r="D7174" t="s">
        <v>19</v>
      </c>
      <c r="E7174" s="7">
        <v>118766</v>
      </c>
      <c r="F7174">
        <v>691</v>
      </c>
      <c r="G7174" t="s">
        <v>14</v>
      </c>
      <c r="H7174" t="s">
        <v>26</v>
      </c>
      <c r="I7174" t="s">
        <v>20</v>
      </c>
      <c r="J7174" s="14">
        <v>2162.16</v>
      </c>
      <c r="K7174" s="7">
        <v>3276</v>
      </c>
      <c r="L7174">
        <v>3</v>
      </c>
      <c r="M7174" t="s">
        <v>28</v>
      </c>
    </row>
    <row r="7175" spans="1:13" x14ac:dyDescent="0.2">
      <c r="A7175" t="str">
        <f>'Applications (Cleaned)'!A7175</f>
        <v>8902173</v>
      </c>
      <c r="B7175" t="str">
        <f>'Applications (Cleaned)'!B7175</f>
        <v>1086</v>
      </c>
      <c r="C7175" s="10">
        <v>45611</v>
      </c>
      <c r="D7175" t="s">
        <v>27</v>
      </c>
      <c r="E7175" s="7">
        <v>123382</v>
      </c>
      <c r="F7175">
        <v>670</v>
      </c>
      <c r="G7175" t="s">
        <v>14</v>
      </c>
      <c r="H7175" t="s">
        <v>26</v>
      </c>
      <c r="I7175" t="s">
        <v>16</v>
      </c>
      <c r="J7175" s="14">
        <v>3806.4</v>
      </c>
      <c r="K7175" s="7">
        <v>4880</v>
      </c>
      <c r="L7175">
        <v>3</v>
      </c>
      <c r="M7175" t="s">
        <v>25</v>
      </c>
    </row>
    <row r="7176" spans="1:13" x14ac:dyDescent="0.2">
      <c r="A7176" t="str">
        <f>'Applications (Cleaned)'!A7176</f>
        <v>8903889</v>
      </c>
      <c r="B7176" t="str">
        <f>'Applications (Cleaned)'!B7176</f>
        <v>1746</v>
      </c>
      <c r="C7176" s="10">
        <v>43866</v>
      </c>
      <c r="D7176" t="s">
        <v>32</v>
      </c>
      <c r="E7176" s="7">
        <v>173890</v>
      </c>
      <c r="G7176" t="s">
        <v>14</v>
      </c>
      <c r="H7176" t="s">
        <v>14</v>
      </c>
      <c r="I7176" t="s">
        <v>24</v>
      </c>
      <c r="J7176" s="14">
        <v>2160.6</v>
      </c>
      <c r="K7176" s="7">
        <v>2770</v>
      </c>
      <c r="L7176">
        <v>5</v>
      </c>
    </row>
    <row r="7177" spans="1:13" x14ac:dyDescent="0.2">
      <c r="A7177" t="str">
        <f>'Applications (Cleaned)'!A7177</f>
        <v>8904937</v>
      </c>
      <c r="B7177" t="str">
        <f>'Applications (Cleaned)'!B7177</f>
        <v>0575</v>
      </c>
      <c r="C7177" s="10">
        <v>45613</v>
      </c>
      <c r="D7177" t="s">
        <v>37</v>
      </c>
      <c r="E7177" s="7">
        <v>107612</v>
      </c>
      <c r="F7177">
        <v>639</v>
      </c>
      <c r="G7177" t="s">
        <v>26</v>
      </c>
      <c r="H7177" t="s">
        <v>26</v>
      </c>
      <c r="I7177" t="s">
        <v>20</v>
      </c>
      <c r="J7177" s="14">
        <v>2045.16</v>
      </c>
      <c r="K7177" s="7">
        <v>2622</v>
      </c>
      <c r="L7177">
        <v>1</v>
      </c>
      <c r="M7177" t="s">
        <v>31</v>
      </c>
    </row>
    <row r="7178" spans="1:13" x14ac:dyDescent="0.2">
      <c r="A7178" t="str">
        <f>'Applications (Cleaned)'!A7178</f>
        <v>8907293</v>
      </c>
      <c r="B7178" t="str">
        <f>'Applications (Cleaned)'!B7178</f>
        <v>1315</v>
      </c>
      <c r="C7178" s="10">
        <v>44698</v>
      </c>
      <c r="D7178" t="s">
        <v>37</v>
      </c>
      <c r="E7178" s="7">
        <v>165445</v>
      </c>
      <c r="F7178">
        <v>771</v>
      </c>
      <c r="G7178" t="s">
        <v>26</v>
      </c>
      <c r="H7178" t="s">
        <v>26</v>
      </c>
      <c r="I7178" t="s">
        <v>16</v>
      </c>
      <c r="J7178" s="14">
        <v>872.04</v>
      </c>
      <c r="K7178" s="7">
        <v>1118</v>
      </c>
      <c r="L7178">
        <v>2</v>
      </c>
      <c r="M7178" t="s">
        <v>35</v>
      </c>
    </row>
    <row r="7179" spans="1:13" x14ac:dyDescent="0.2">
      <c r="A7179" t="str">
        <f>'Applications (Cleaned)'!A7179</f>
        <v>8910432</v>
      </c>
      <c r="B7179" t="str">
        <f>'Applications (Cleaned)'!B7179</f>
        <v>0227</v>
      </c>
      <c r="C7179" s="10">
        <v>45101</v>
      </c>
      <c r="D7179" t="s">
        <v>19</v>
      </c>
      <c r="E7179" s="7">
        <v>33377</v>
      </c>
      <c r="F7179">
        <v>756</v>
      </c>
      <c r="G7179" t="s">
        <v>26</v>
      </c>
      <c r="H7179" t="s">
        <v>26</v>
      </c>
      <c r="I7179" t="s">
        <v>24</v>
      </c>
      <c r="J7179" s="14">
        <v>778.2</v>
      </c>
      <c r="K7179" s="7">
        <v>1297</v>
      </c>
      <c r="L7179">
        <v>2</v>
      </c>
      <c r="M7179" t="s">
        <v>28</v>
      </c>
    </row>
    <row r="7180" spans="1:13" x14ac:dyDescent="0.2">
      <c r="A7180" t="str">
        <f>'Applications (Cleaned)'!A7180</f>
        <v>8911059</v>
      </c>
      <c r="B7180" t="str">
        <f>'Applications (Cleaned)'!B7180</f>
        <v>1278</v>
      </c>
      <c r="C7180" s="10">
        <v>45480</v>
      </c>
      <c r="D7180" t="s">
        <v>29</v>
      </c>
      <c r="E7180" s="7">
        <v>125053</v>
      </c>
      <c r="F7180">
        <v>358</v>
      </c>
      <c r="G7180" t="s">
        <v>14</v>
      </c>
      <c r="H7180" t="s">
        <v>26</v>
      </c>
      <c r="I7180" t="s">
        <v>20</v>
      </c>
      <c r="J7180" s="14">
        <v>1585.32</v>
      </c>
      <c r="K7180" s="7">
        <v>2402</v>
      </c>
      <c r="L7180">
        <v>1</v>
      </c>
      <c r="M7180" t="s">
        <v>17</v>
      </c>
    </row>
    <row r="7181" spans="1:13" x14ac:dyDescent="0.2">
      <c r="A7181" t="str">
        <f>'Applications (Cleaned)'!A7181</f>
        <v>8914387</v>
      </c>
      <c r="B7181" t="str">
        <f>'Applications (Cleaned)'!B7181</f>
        <v>0631</v>
      </c>
      <c r="C7181" s="10">
        <v>44500</v>
      </c>
      <c r="D7181" t="s">
        <v>29</v>
      </c>
      <c r="E7181" s="7">
        <v>108600</v>
      </c>
      <c r="F7181">
        <v>639</v>
      </c>
      <c r="G7181" t="s">
        <v>14</v>
      </c>
      <c r="H7181" t="s">
        <v>14</v>
      </c>
      <c r="I7181" t="s">
        <v>16</v>
      </c>
      <c r="J7181" s="14">
        <v>1188.5999999999999</v>
      </c>
      <c r="K7181" s="7">
        <v>1981</v>
      </c>
      <c r="L7181">
        <v>3</v>
      </c>
      <c r="M7181" t="s">
        <v>25</v>
      </c>
    </row>
    <row r="7182" spans="1:13" x14ac:dyDescent="0.2">
      <c r="A7182" t="str">
        <f>'Applications (Cleaned)'!A7182</f>
        <v>8914968</v>
      </c>
      <c r="B7182" t="str">
        <f>'Applications (Cleaned)'!B7182</f>
        <v>0471</v>
      </c>
      <c r="C7182" s="10">
        <v>44395</v>
      </c>
      <c r="D7182" t="s">
        <v>37</v>
      </c>
      <c r="E7182" s="7">
        <v>255297</v>
      </c>
      <c r="F7182">
        <v>702</v>
      </c>
      <c r="G7182" t="s">
        <v>26</v>
      </c>
      <c r="H7182" t="s">
        <v>26</v>
      </c>
      <c r="I7182" t="s">
        <v>16</v>
      </c>
      <c r="J7182" s="14">
        <v>1067.04</v>
      </c>
      <c r="K7182" s="7">
        <v>1368</v>
      </c>
      <c r="L7182">
        <v>2</v>
      </c>
      <c r="M7182" t="s">
        <v>34</v>
      </c>
    </row>
    <row r="7183" spans="1:13" x14ac:dyDescent="0.2">
      <c r="A7183" t="str">
        <f>'Applications (Cleaned)'!A7183</f>
        <v>8916050</v>
      </c>
      <c r="B7183" t="str">
        <f>'Applications (Cleaned)'!B7183</f>
        <v>1678</v>
      </c>
      <c r="C7183" s="10">
        <v>44604</v>
      </c>
      <c r="D7183" t="s">
        <v>19</v>
      </c>
      <c r="E7183" s="7">
        <v>104745</v>
      </c>
      <c r="F7183">
        <v>737</v>
      </c>
      <c r="G7183" t="s">
        <v>14</v>
      </c>
      <c r="H7183" t="s">
        <v>26</v>
      </c>
      <c r="I7183" t="s">
        <v>33</v>
      </c>
      <c r="J7183" s="14">
        <v>2495.04</v>
      </c>
      <c r="K7183" s="7">
        <v>2599</v>
      </c>
      <c r="L7183">
        <v>3</v>
      </c>
      <c r="M7183" t="s">
        <v>34</v>
      </c>
    </row>
    <row r="7184" spans="1:13" x14ac:dyDescent="0.2">
      <c r="A7184" t="str">
        <f>'Applications (Cleaned)'!A7184</f>
        <v>8916536</v>
      </c>
      <c r="B7184" t="str">
        <f>'Applications (Cleaned)'!B7184</f>
        <v>0822</v>
      </c>
      <c r="C7184" s="10">
        <v>44004</v>
      </c>
      <c r="D7184" t="s">
        <v>19</v>
      </c>
      <c r="E7184" s="7">
        <v>221502</v>
      </c>
      <c r="F7184">
        <v>755</v>
      </c>
      <c r="G7184" t="s">
        <v>14</v>
      </c>
      <c r="H7184" t="s">
        <v>26</v>
      </c>
      <c r="I7184" t="s">
        <v>16</v>
      </c>
      <c r="J7184" s="14">
        <v>548.46</v>
      </c>
      <c r="K7184" s="7">
        <v>831</v>
      </c>
      <c r="L7184">
        <v>3</v>
      </c>
    </row>
    <row r="7185" spans="1:13" x14ac:dyDescent="0.2">
      <c r="A7185" t="str">
        <f>'Applications (Cleaned)'!A7185</f>
        <v>8917197</v>
      </c>
      <c r="B7185" t="str">
        <f>'Applications (Cleaned)'!B7185</f>
        <v>0007</v>
      </c>
      <c r="C7185" s="10">
        <v>45078</v>
      </c>
      <c r="D7185" t="s">
        <v>37</v>
      </c>
      <c r="E7185" s="7">
        <v>129317</v>
      </c>
      <c r="F7185">
        <v>680</v>
      </c>
      <c r="G7185" t="s">
        <v>26</v>
      </c>
      <c r="H7185" t="s">
        <v>26</v>
      </c>
      <c r="I7185" t="s">
        <v>16</v>
      </c>
      <c r="J7185" s="14">
        <v>2017.08</v>
      </c>
      <c r="K7185" s="7">
        <v>2586</v>
      </c>
      <c r="L7185">
        <v>5</v>
      </c>
    </row>
    <row r="7186" spans="1:13" x14ac:dyDescent="0.2">
      <c r="A7186" t="str">
        <f>'Applications (Cleaned)'!A7186</f>
        <v>8921022</v>
      </c>
      <c r="B7186" t="str">
        <f>'Applications (Cleaned)'!B7186</f>
        <v>1458</v>
      </c>
      <c r="C7186" s="10">
        <v>44868</v>
      </c>
      <c r="D7186" t="s">
        <v>13</v>
      </c>
      <c r="E7186" s="7">
        <v>47741</v>
      </c>
      <c r="F7186">
        <v>820</v>
      </c>
      <c r="G7186" t="s">
        <v>14</v>
      </c>
      <c r="H7186" t="s">
        <v>26</v>
      </c>
      <c r="I7186" t="s">
        <v>20</v>
      </c>
      <c r="J7186" s="14">
        <v>3801.84</v>
      </c>
      <c r="K7186" s="7">
        <v>4526</v>
      </c>
      <c r="L7186">
        <v>3</v>
      </c>
      <c r="M7186" t="s">
        <v>35</v>
      </c>
    </row>
    <row r="7187" spans="1:13" x14ac:dyDescent="0.2">
      <c r="A7187" t="str">
        <f>'Applications (Cleaned)'!A7187</f>
        <v>8923632</v>
      </c>
      <c r="B7187" t="str">
        <f>'Applications (Cleaned)'!B7187</f>
        <v>1334</v>
      </c>
      <c r="C7187" s="10">
        <v>45621</v>
      </c>
      <c r="D7187" t="s">
        <v>27</v>
      </c>
      <c r="E7187" s="7">
        <v>25955</v>
      </c>
      <c r="F7187">
        <v>670</v>
      </c>
      <c r="G7187" t="s">
        <v>14</v>
      </c>
      <c r="H7187" t="s">
        <v>14</v>
      </c>
      <c r="I7187" t="s">
        <v>20</v>
      </c>
      <c r="J7187" s="14">
        <v>9914.52</v>
      </c>
      <c r="K7187" s="7">
        <v>11803</v>
      </c>
      <c r="L7187">
        <v>1</v>
      </c>
      <c r="M7187" t="s">
        <v>41</v>
      </c>
    </row>
    <row r="7188" spans="1:13" x14ac:dyDescent="0.2">
      <c r="A7188" t="str">
        <f>'Applications (Cleaned)'!A7188</f>
        <v>8924577</v>
      </c>
      <c r="B7188" t="str">
        <f>'Applications (Cleaned)'!B7188</f>
        <v>0841</v>
      </c>
      <c r="C7188" s="10">
        <v>44883</v>
      </c>
      <c r="D7188" t="s">
        <v>23</v>
      </c>
      <c r="E7188" s="7">
        <v>140935</v>
      </c>
      <c r="G7188" t="s">
        <v>14</v>
      </c>
      <c r="H7188" t="s">
        <v>26</v>
      </c>
      <c r="I7188" t="s">
        <v>20</v>
      </c>
      <c r="J7188" s="14">
        <v>1796.4</v>
      </c>
      <c r="K7188" s="7">
        <v>2994</v>
      </c>
      <c r="L7188">
        <v>1</v>
      </c>
      <c r="M7188" t="s">
        <v>52</v>
      </c>
    </row>
    <row r="7189" spans="1:13" x14ac:dyDescent="0.2">
      <c r="A7189" t="str">
        <f>'Applications (Cleaned)'!A7189</f>
        <v>8929509</v>
      </c>
      <c r="B7189" t="str">
        <f>'Applications (Cleaned)'!B7189</f>
        <v>0960</v>
      </c>
      <c r="C7189" s="10">
        <v>45429</v>
      </c>
      <c r="D7189" t="s">
        <v>29</v>
      </c>
      <c r="E7189" s="7">
        <v>278119</v>
      </c>
      <c r="F7189">
        <v>699</v>
      </c>
      <c r="G7189" t="s">
        <v>14</v>
      </c>
      <c r="H7189" t="s">
        <v>14</v>
      </c>
      <c r="I7189" t="s">
        <v>33</v>
      </c>
      <c r="J7189" s="14">
        <v>1513.98</v>
      </c>
      <c r="K7189" s="7">
        <v>1941</v>
      </c>
      <c r="L7189">
        <v>1</v>
      </c>
      <c r="M7189" t="s">
        <v>52</v>
      </c>
    </row>
    <row r="7190" spans="1:13" x14ac:dyDescent="0.2">
      <c r="A7190" t="str">
        <f>'Applications (Cleaned)'!A7190</f>
        <v>8929978</v>
      </c>
      <c r="B7190" t="str">
        <f>'Applications (Cleaned)'!B7190</f>
        <v>1339</v>
      </c>
      <c r="C7190" s="10">
        <v>44666</v>
      </c>
      <c r="D7190" t="s">
        <v>32</v>
      </c>
      <c r="E7190" s="7">
        <v>129599</v>
      </c>
      <c r="F7190">
        <v>762</v>
      </c>
      <c r="G7190" t="s">
        <v>14</v>
      </c>
      <c r="H7190" t="s">
        <v>26</v>
      </c>
      <c r="I7190" t="s">
        <v>46</v>
      </c>
      <c r="J7190" s="14">
        <v>722.4</v>
      </c>
      <c r="K7190" s="7">
        <v>1204</v>
      </c>
      <c r="L7190">
        <v>5</v>
      </c>
      <c r="M7190" t="s">
        <v>17</v>
      </c>
    </row>
    <row r="7191" spans="1:13" x14ac:dyDescent="0.2">
      <c r="A7191" t="str">
        <f>'Applications (Cleaned)'!A7191</f>
        <v>8931198</v>
      </c>
      <c r="B7191" t="str">
        <f>'Applications (Cleaned)'!B7191</f>
        <v>0342</v>
      </c>
      <c r="C7191" s="10">
        <v>45201</v>
      </c>
      <c r="D7191" t="s">
        <v>37</v>
      </c>
      <c r="E7191" s="7">
        <v>128997</v>
      </c>
      <c r="F7191">
        <v>706</v>
      </c>
      <c r="G7191" t="s">
        <v>26</v>
      </c>
      <c r="H7191" t="s">
        <v>14</v>
      </c>
      <c r="I7191" t="s">
        <v>46</v>
      </c>
      <c r="J7191" s="14">
        <v>1144.92</v>
      </c>
      <c r="K7191" s="7">
        <v>1363</v>
      </c>
      <c r="L7191">
        <v>4</v>
      </c>
      <c r="M7191" t="s">
        <v>35</v>
      </c>
    </row>
    <row r="7192" spans="1:13" x14ac:dyDescent="0.2">
      <c r="A7192" t="str">
        <f>'Applications (Cleaned)'!A7192</f>
        <v>8931790</v>
      </c>
      <c r="B7192" t="str">
        <f>'Applications (Cleaned)'!B7192</f>
        <v>1447</v>
      </c>
      <c r="C7192" s="10">
        <v>44438</v>
      </c>
      <c r="D7192" t="s">
        <v>27</v>
      </c>
      <c r="E7192" s="7">
        <v>235217</v>
      </c>
      <c r="F7192">
        <v>596</v>
      </c>
      <c r="G7192" t="s">
        <v>14</v>
      </c>
      <c r="H7192" t="s">
        <v>14</v>
      </c>
      <c r="I7192" t="s">
        <v>16</v>
      </c>
      <c r="J7192" s="14">
        <v>793.98</v>
      </c>
      <c r="K7192" s="7">
        <v>1203</v>
      </c>
      <c r="L7192">
        <v>3</v>
      </c>
      <c r="M7192" t="s">
        <v>21</v>
      </c>
    </row>
    <row r="7193" spans="1:13" x14ac:dyDescent="0.2">
      <c r="A7193" t="str">
        <f>'Applications (Cleaned)'!A7193</f>
        <v>8932434</v>
      </c>
      <c r="B7193" t="str">
        <f>'Applications (Cleaned)'!B7193</f>
        <v>1107</v>
      </c>
      <c r="C7193" s="10">
        <v>45324</v>
      </c>
      <c r="D7193" t="s">
        <v>32</v>
      </c>
      <c r="E7193" s="7">
        <v>104815</v>
      </c>
      <c r="F7193">
        <v>734</v>
      </c>
      <c r="G7193" t="s">
        <v>14</v>
      </c>
      <c r="H7193" t="s">
        <v>26</v>
      </c>
      <c r="I7193" t="s">
        <v>20</v>
      </c>
      <c r="J7193" s="14">
        <v>2101.44</v>
      </c>
      <c r="K7193" s="7">
        <v>3184</v>
      </c>
      <c r="L7193">
        <v>5</v>
      </c>
      <c r="M7193" t="s">
        <v>41</v>
      </c>
    </row>
    <row r="7194" spans="1:13" x14ac:dyDescent="0.2">
      <c r="A7194" t="str">
        <f>'Applications (Cleaned)'!A7194</f>
        <v>8934157</v>
      </c>
      <c r="B7194" t="str">
        <f>'Applications (Cleaned)'!B7194</f>
        <v>0743</v>
      </c>
      <c r="C7194" s="10">
        <v>44808</v>
      </c>
      <c r="D7194" t="s">
        <v>27</v>
      </c>
      <c r="E7194" s="7">
        <v>177457</v>
      </c>
      <c r="F7194">
        <v>770</v>
      </c>
      <c r="G7194" t="s">
        <v>14</v>
      </c>
      <c r="H7194" t="s">
        <v>26</v>
      </c>
      <c r="I7194" t="s">
        <v>24</v>
      </c>
      <c r="J7194" s="14">
        <v>648.96</v>
      </c>
      <c r="K7194" s="7">
        <v>832</v>
      </c>
      <c r="L7194">
        <v>4</v>
      </c>
      <c r="M7194" t="s">
        <v>41</v>
      </c>
    </row>
    <row r="7195" spans="1:13" x14ac:dyDescent="0.2">
      <c r="A7195" t="str">
        <f>'Applications (Cleaned)'!A7195</f>
        <v>8936153</v>
      </c>
      <c r="B7195" t="str">
        <f>'Applications (Cleaned)'!B7195</f>
        <v>1391</v>
      </c>
      <c r="C7195" s="10">
        <v>44315</v>
      </c>
      <c r="D7195" t="s">
        <v>19</v>
      </c>
      <c r="E7195" s="7">
        <v>148536</v>
      </c>
      <c r="F7195">
        <v>584</v>
      </c>
      <c r="G7195" t="s">
        <v>14</v>
      </c>
      <c r="H7195" t="s">
        <v>26</v>
      </c>
      <c r="I7195" t="s">
        <v>20</v>
      </c>
      <c r="J7195" s="14">
        <v>1283.7</v>
      </c>
      <c r="K7195" s="7">
        <v>1945</v>
      </c>
      <c r="L7195">
        <v>3</v>
      </c>
      <c r="M7195" t="s">
        <v>47</v>
      </c>
    </row>
    <row r="7196" spans="1:13" x14ac:dyDescent="0.2">
      <c r="A7196" t="str">
        <f>'Applications (Cleaned)'!A7196</f>
        <v>8936303</v>
      </c>
      <c r="B7196" t="str">
        <f>'Applications (Cleaned)'!B7196</f>
        <v>0191</v>
      </c>
      <c r="C7196" s="10">
        <v>44576</v>
      </c>
      <c r="D7196" t="s">
        <v>23</v>
      </c>
      <c r="E7196" s="7">
        <v>144495</v>
      </c>
      <c r="F7196">
        <v>753</v>
      </c>
      <c r="G7196" t="s">
        <v>26</v>
      </c>
      <c r="H7196" t="s">
        <v>14</v>
      </c>
      <c r="I7196" t="s">
        <v>16</v>
      </c>
      <c r="J7196" s="14">
        <v>1821.6</v>
      </c>
      <c r="K7196" s="7">
        <v>2760</v>
      </c>
      <c r="L7196">
        <v>4</v>
      </c>
    </row>
    <row r="7197" spans="1:13" x14ac:dyDescent="0.2">
      <c r="A7197" t="str">
        <f>'Applications (Cleaned)'!A7197</f>
        <v>8936596</v>
      </c>
      <c r="B7197" t="str">
        <f>'Applications (Cleaned)'!B7197</f>
        <v>1790</v>
      </c>
      <c r="C7197" s="10">
        <v>45313</v>
      </c>
      <c r="D7197" t="s">
        <v>27</v>
      </c>
      <c r="E7197" s="7">
        <v>161018</v>
      </c>
      <c r="F7197">
        <v>597</v>
      </c>
      <c r="G7197" t="s">
        <v>14</v>
      </c>
      <c r="H7197" t="s">
        <v>26</v>
      </c>
      <c r="I7197" t="s">
        <v>24</v>
      </c>
      <c r="J7197" s="14">
        <v>2316.6</v>
      </c>
      <c r="K7197" s="7">
        <v>2970</v>
      </c>
      <c r="L7197">
        <v>1</v>
      </c>
      <c r="M7197" t="s">
        <v>52</v>
      </c>
    </row>
    <row r="7198" spans="1:13" x14ac:dyDescent="0.2">
      <c r="A7198" t="str">
        <f>'Applications (Cleaned)'!A7198</f>
        <v>8938203</v>
      </c>
      <c r="B7198" t="str">
        <f>'Applications (Cleaned)'!B7198</f>
        <v>1225</v>
      </c>
      <c r="C7198" s="10">
        <v>45601</v>
      </c>
      <c r="D7198" t="s">
        <v>23</v>
      </c>
      <c r="E7198" s="7">
        <v>233409</v>
      </c>
      <c r="F7198">
        <v>693</v>
      </c>
      <c r="G7198" t="s">
        <v>14</v>
      </c>
      <c r="H7198" t="s">
        <v>26</v>
      </c>
      <c r="I7198" t="s">
        <v>24</v>
      </c>
      <c r="J7198" s="14">
        <v>1639.56</v>
      </c>
      <c r="K7198" s="7">
        <v>2102</v>
      </c>
      <c r="L7198">
        <v>5</v>
      </c>
      <c r="M7198" t="s">
        <v>34</v>
      </c>
    </row>
    <row r="7199" spans="1:13" x14ac:dyDescent="0.2">
      <c r="A7199" t="str">
        <f>'Applications (Cleaned)'!A7199</f>
        <v>8938995</v>
      </c>
      <c r="B7199" t="str">
        <f>'Applications (Cleaned)'!B7199</f>
        <v>0722</v>
      </c>
      <c r="C7199" s="10">
        <v>43993</v>
      </c>
      <c r="D7199" t="s">
        <v>23</v>
      </c>
      <c r="E7199" s="7">
        <v>237223</v>
      </c>
      <c r="F7199">
        <v>748</v>
      </c>
      <c r="G7199" t="s">
        <v>14</v>
      </c>
      <c r="H7199" t="s">
        <v>26</v>
      </c>
      <c r="I7199" t="s">
        <v>33</v>
      </c>
      <c r="J7199" s="14">
        <v>7042.56</v>
      </c>
      <c r="K7199" s="7">
        <v>8384</v>
      </c>
      <c r="L7199">
        <v>4</v>
      </c>
    </row>
    <row r="7200" spans="1:13" x14ac:dyDescent="0.2">
      <c r="A7200" t="str">
        <f>'Applications (Cleaned)'!A7200</f>
        <v>8939407</v>
      </c>
      <c r="B7200" t="str">
        <f>'Applications (Cleaned)'!B7200</f>
        <v>0049</v>
      </c>
      <c r="C7200" s="10">
        <v>44473</v>
      </c>
      <c r="D7200" t="s">
        <v>23</v>
      </c>
      <c r="E7200" s="7">
        <v>228964</v>
      </c>
      <c r="F7200">
        <v>734</v>
      </c>
      <c r="G7200" t="s">
        <v>14</v>
      </c>
      <c r="H7200" t="s">
        <v>14</v>
      </c>
      <c r="I7200" t="s">
        <v>16</v>
      </c>
      <c r="J7200" s="14">
        <v>3122.28</v>
      </c>
      <c r="K7200" s="7">
        <v>3717</v>
      </c>
      <c r="L7200">
        <v>5</v>
      </c>
      <c r="M7200" t="s">
        <v>47</v>
      </c>
    </row>
    <row r="7201" spans="1:13" x14ac:dyDescent="0.2">
      <c r="A7201" t="str">
        <f>'Applications (Cleaned)'!A7201</f>
        <v>8940026</v>
      </c>
      <c r="B7201" t="str">
        <f>'Applications (Cleaned)'!B7201</f>
        <v>0783</v>
      </c>
      <c r="C7201" s="10">
        <v>44954</v>
      </c>
      <c r="D7201" t="s">
        <v>32</v>
      </c>
      <c r="E7201" s="7">
        <v>61773</v>
      </c>
      <c r="G7201" t="s">
        <v>14</v>
      </c>
      <c r="H7201" t="s">
        <v>26</v>
      </c>
      <c r="I7201" t="s">
        <v>20</v>
      </c>
      <c r="J7201" s="14">
        <v>2985.18</v>
      </c>
      <c r="K7201" s="7">
        <v>4523</v>
      </c>
      <c r="L7201">
        <v>4</v>
      </c>
      <c r="M7201" t="s">
        <v>34</v>
      </c>
    </row>
    <row r="7202" spans="1:13" x14ac:dyDescent="0.2">
      <c r="A7202" t="str">
        <f>'Applications (Cleaned)'!A7202</f>
        <v>8941362</v>
      </c>
      <c r="B7202" t="str">
        <f>'Applications (Cleaned)'!B7202</f>
        <v>1691</v>
      </c>
      <c r="C7202" s="10">
        <v>45366</v>
      </c>
      <c r="D7202" t="s">
        <v>37</v>
      </c>
      <c r="E7202" s="7">
        <v>894000</v>
      </c>
      <c r="F7202">
        <v>763</v>
      </c>
      <c r="G7202" t="s">
        <v>14</v>
      </c>
      <c r="H7202" t="s">
        <v>14</v>
      </c>
      <c r="I7202" t="s">
        <v>16</v>
      </c>
      <c r="J7202" s="14">
        <v>1827.84</v>
      </c>
      <c r="K7202" s="7">
        <v>1904</v>
      </c>
      <c r="L7202">
        <v>5</v>
      </c>
    </row>
    <row r="7203" spans="1:13" x14ac:dyDescent="0.2">
      <c r="A7203" t="str">
        <f>'Applications (Cleaned)'!A7203</f>
        <v>8946081</v>
      </c>
      <c r="B7203" t="str">
        <f>'Applications (Cleaned)'!B7203</f>
        <v>0744</v>
      </c>
      <c r="C7203" s="10">
        <v>44318</v>
      </c>
      <c r="D7203" t="s">
        <v>27</v>
      </c>
      <c r="E7203" s="7">
        <v>25866</v>
      </c>
      <c r="F7203">
        <v>742</v>
      </c>
      <c r="G7203" t="s">
        <v>14</v>
      </c>
      <c r="H7203" t="s">
        <v>14</v>
      </c>
      <c r="I7203" t="s">
        <v>46</v>
      </c>
      <c r="J7203" s="14">
        <v>3113.04</v>
      </c>
      <c r="K7203" s="7">
        <v>3706</v>
      </c>
      <c r="L7203">
        <v>4</v>
      </c>
      <c r="M7203" t="s">
        <v>47</v>
      </c>
    </row>
    <row r="7204" spans="1:13" x14ac:dyDescent="0.2">
      <c r="A7204" t="str">
        <f>'Applications (Cleaned)'!A7204</f>
        <v>8946589</v>
      </c>
      <c r="B7204" t="str">
        <f>'Applications (Cleaned)'!B7204</f>
        <v>0508</v>
      </c>
      <c r="C7204" s="10">
        <v>45066</v>
      </c>
      <c r="D7204" t="s">
        <v>23</v>
      </c>
      <c r="E7204" s="7">
        <v>172403</v>
      </c>
      <c r="F7204">
        <v>832</v>
      </c>
      <c r="G7204" t="s">
        <v>14</v>
      </c>
      <c r="H7204" t="s">
        <v>14</v>
      </c>
      <c r="I7204" t="s">
        <v>20</v>
      </c>
      <c r="J7204" s="14">
        <v>547.79999999999995</v>
      </c>
      <c r="K7204" s="7">
        <v>830</v>
      </c>
      <c r="L7204">
        <v>5</v>
      </c>
      <c r="M7204" t="s">
        <v>17</v>
      </c>
    </row>
    <row r="7205" spans="1:13" x14ac:dyDescent="0.2">
      <c r="A7205" t="str">
        <f>'Applications (Cleaned)'!A7205</f>
        <v>8947590</v>
      </c>
      <c r="B7205" t="str">
        <f>'Applications (Cleaned)'!B7205</f>
        <v>1367</v>
      </c>
      <c r="C7205" s="10">
        <v>44209</v>
      </c>
      <c r="D7205" t="s">
        <v>27</v>
      </c>
      <c r="E7205" s="7">
        <v>108620</v>
      </c>
      <c r="F7205">
        <v>765</v>
      </c>
      <c r="G7205" t="s">
        <v>14</v>
      </c>
      <c r="H7205" t="s">
        <v>26</v>
      </c>
      <c r="I7205" t="s">
        <v>24</v>
      </c>
      <c r="J7205" s="14">
        <v>964.08</v>
      </c>
      <c r="K7205" s="7">
        <v>1236</v>
      </c>
      <c r="L7205">
        <v>1</v>
      </c>
      <c r="M7205" t="s">
        <v>31</v>
      </c>
    </row>
    <row r="7206" spans="1:13" x14ac:dyDescent="0.2">
      <c r="A7206" t="str">
        <f>'Applications (Cleaned)'!A7206</f>
        <v>8947789</v>
      </c>
      <c r="B7206" t="str">
        <f>'Applications (Cleaned)'!B7206</f>
        <v>1252</v>
      </c>
      <c r="C7206" s="10">
        <v>45243</v>
      </c>
      <c r="D7206" t="s">
        <v>13</v>
      </c>
      <c r="E7206" s="7">
        <v>157784</v>
      </c>
      <c r="F7206">
        <v>669</v>
      </c>
      <c r="G7206" t="s">
        <v>14</v>
      </c>
      <c r="H7206" t="s">
        <v>26</v>
      </c>
      <c r="I7206" t="s">
        <v>20</v>
      </c>
      <c r="J7206" s="14">
        <v>2921.1</v>
      </c>
      <c r="K7206" s="7">
        <v>3745</v>
      </c>
      <c r="L7206">
        <v>4</v>
      </c>
      <c r="M7206" t="s">
        <v>35</v>
      </c>
    </row>
    <row r="7207" spans="1:13" x14ac:dyDescent="0.2">
      <c r="A7207" t="str">
        <f>'Applications (Cleaned)'!A7207</f>
        <v>8947813</v>
      </c>
      <c r="B7207" t="str">
        <f>'Applications (Cleaned)'!B7207</f>
        <v>1524</v>
      </c>
      <c r="C7207" s="10">
        <v>44786</v>
      </c>
      <c r="D7207" t="s">
        <v>19</v>
      </c>
      <c r="E7207" s="7">
        <v>88592</v>
      </c>
      <c r="F7207">
        <v>673</v>
      </c>
      <c r="G7207" t="s">
        <v>14</v>
      </c>
      <c r="H7207" t="s">
        <v>14</v>
      </c>
      <c r="I7207" t="s">
        <v>20</v>
      </c>
      <c r="J7207" s="14">
        <v>2184</v>
      </c>
      <c r="K7207" s="7">
        <v>2800</v>
      </c>
      <c r="L7207">
        <v>5</v>
      </c>
    </row>
    <row r="7208" spans="1:13" x14ac:dyDescent="0.2">
      <c r="A7208" t="str">
        <f>'Applications (Cleaned)'!A7208</f>
        <v>8948050</v>
      </c>
      <c r="B7208" t="str">
        <f>'Applications (Cleaned)'!B7208</f>
        <v>0787</v>
      </c>
      <c r="C7208" s="10">
        <v>45484</v>
      </c>
      <c r="D7208" t="s">
        <v>29</v>
      </c>
      <c r="E7208" s="7">
        <v>174897</v>
      </c>
      <c r="G7208" t="s">
        <v>14</v>
      </c>
      <c r="H7208" t="s">
        <v>26</v>
      </c>
      <c r="I7208" t="s">
        <v>46</v>
      </c>
      <c r="J7208" s="14">
        <v>1223.6400000000001</v>
      </c>
      <c r="K7208" s="7">
        <v>1854</v>
      </c>
      <c r="L7208">
        <v>3</v>
      </c>
      <c r="M7208" t="s">
        <v>52</v>
      </c>
    </row>
    <row r="7209" spans="1:13" x14ac:dyDescent="0.2">
      <c r="A7209" t="str">
        <f>'Applications (Cleaned)'!A7209</f>
        <v>8949560</v>
      </c>
      <c r="B7209" t="str">
        <f>'Applications (Cleaned)'!B7209</f>
        <v>0577</v>
      </c>
      <c r="C7209" s="10">
        <v>45347</v>
      </c>
      <c r="D7209" t="s">
        <v>23</v>
      </c>
      <c r="E7209" s="7">
        <v>214425</v>
      </c>
      <c r="F7209">
        <v>619</v>
      </c>
      <c r="G7209" t="s">
        <v>26</v>
      </c>
      <c r="H7209" t="s">
        <v>14</v>
      </c>
      <c r="I7209" t="s">
        <v>20</v>
      </c>
      <c r="J7209" s="14">
        <v>1305.48</v>
      </c>
      <c r="K7209" s="7">
        <v>1978</v>
      </c>
      <c r="L7209">
        <v>5</v>
      </c>
      <c r="M7209" t="s">
        <v>41</v>
      </c>
    </row>
    <row r="7210" spans="1:13" x14ac:dyDescent="0.2">
      <c r="A7210" t="str">
        <f>'Applications (Cleaned)'!A7210</f>
        <v>8952115</v>
      </c>
      <c r="B7210" t="str">
        <f>'Applications (Cleaned)'!B7210</f>
        <v>1269</v>
      </c>
      <c r="C7210" s="10">
        <v>44522</v>
      </c>
      <c r="D7210" t="s">
        <v>32</v>
      </c>
      <c r="E7210" s="7">
        <v>177535</v>
      </c>
      <c r="F7210">
        <v>588</v>
      </c>
      <c r="G7210" t="s">
        <v>14</v>
      </c>
      <c r="H7210" t="s">
        <v>14</v>
      </c>
      <c r="I7210" t="s">
        <v>24</v>
      </c>
      <c r="J7210" s="14">
        <v>1428.6</v>
      </c>
      <c r="K7210" s="7">
        <v>2381</v>
      </c>
      <c r="L7210">
        <v>5</v>
      </c>
      <c r="M7210" t="s">
        <v>31</v>
      </c>
    </row>
    <row r="7211" spans="1:13" x14ac:dyDescent="0.2">
      <c r="A7211" t="str">
        <f>'Applications (Cleaned)'!A7211</f>
        <v>8952537</v>
      </c>
      <c r="B7211" t="str">
        <f>'Applications (Cleaned)'!B7211</f>
        <v>0614</v>
      </c>
      <c r="C7211" s="10">
        <v>44232</v>
      </c>
      <c r="D7211" t="s">
        <v>23</v>
      </c>
      <c r="E7211" s="7">
        <v>18277</v>
      </c>
      <c r="F7211">
        <v>646</v>
      </c>
      <c r="G7211" t="s">
        <v>14</v>
      </c>
      <c r="H7211" t="s">
        <v>14</v>
      </c>
      <c r="I7211" t="s">
        <v>20</v>
      </c>
      <c r="J7211" s="14">
        <v>3871.56</v>
      </c>
      <c r="K7211" s="7">
        <v>4609</v>
      </c>
      <c r="L7211">
        <v>4</v>
      </c>
      <c r="M7211" t="s">
        <v>25</v>
      </c>
    </row>
    <row r="7212" spans="1:13" x14ac:dyDescent="0.2">
      <c r="A7212" t="str">
        <f>'Applications (Cleaned)'!A7212</f>
        <v>8953189</v>
      </c>
      <c r="B7212" t="str">
        <f>'Applications (Cleaned)'!B7212</f>
        <v>1345</v>
      </c>
      <c r="C7212" s="10">
        <v>44186</v>
      </c>
      <c r="D7212" t="s">
        <v>23</v>
      </c>
      <c r="E7212" s="7">
        <v>89108</v>
      </c>
      <c r="F7212">
        <v>720</v>
      </c>
      <c r="G7212" t="s">
        <v>14</v>
      </c>
      <c r="H7212" t="s">
        <v>14</v>
      </c>
      <c r="I7212" t="s">
        <v>16</v>
      </c>
      <c r="J7212" s="14">
        <v>2789.16</v>
      </c>
      <c r="K7212" s="7">
        <v>4226</v>
      </c>
      <c r="L7212">
        <v>1</v>
      </c>
    </row>
    <row r="7213" spans="1:13" x14ac:dyDescent="0.2">
      <c r="A7213" t="str">
        <f>'Applications (Cleaned)'!A7213</f>
        <v>8954341</v>
      </c>
      <c r="B7213" t="str">
        <f>'Applications (Cleaned)'!B7213</f>
        <v>1586</v>
      </c>
      <c r="C7213" s="10">
        <v>43841</v>
      </c>
      <c r="D7213" t="s">
        <v>29</v>
      </c>
      <c r="E7213" s="7">
        <v>71655</v>
      </c>
      <c r="F7213">
        <v>682</v>
      </c>
      <c r="G7213" t="s">
        <v>14</v>
      </c>
      <c r="H7213" t="s">
        <v>26</v>
      </c>
      <c r="I7213" t="s">
        <v>16</v>
      </c>
      <c r="J7213" s="14">
        <v>3359.4</v>
      </c>
      <c r="K7213" s="7">
        <v>5599</v>
      </c>
      <c r="L7213">
        <v>3</v>
      </c>
      <c r="M7213" t="s">
        <v>17</v>
      </c>
    </row>
    <row r="7214" spans="1:13" x14ac:dyDescent="0.2">
      <c r="A7214" t="str">
        <f>'Applications (Cleaned)'!A7214</f>
        <v>8954972</v>
      </c>
      <c r="B7214" t="str">
        <f>'Applications (Cleaned)'!B7214</f>
        <v>0124</v>
      </c>
      <c r="C7214" s="10">
        <v>44563</v>
      </c>
      <c r="D7214" t="s">
        <v>27</v>
      </c>
      <c r="E7214" s="7">
        <v>219999</v>
      </c>
      <c r="F7214">
        <v>748</v>
      </c>
      <c r="G7214" t="s">
        <v>14</v>
      </c>
      <c r="H7214" t="s">
        <v>14</v>
      </c>
      <c r="I7214" t="s">
        <v>20</v>
      </c>
      <c r="J7214" s="14">
        <v>596.4</v>
      </c>
      <c r="K7214" s="7">
        <v>994</v>
      </c>
      <c r="L7214">
        <v>4</v>
      </c>
    </row>
    <row r="7215" spans="1:13" x14ac:dyDescent="0.2">
      <c r="A7215" t="str">
        <f>'Applications (Cleaned)'!A7215</f>
        <v>8956048</v>
      </c>
      <c r="B7215" t="str">
        <f>'Applications (Cleaned)'!B7215</f>
        <v>1304</v>
      </c>
      <c r="C7215" s="10">
        <v>45124</v>
      </c>
      <c r="D7215" t="s">
        <v>27</v>
      </c>
      <c r="E7215" s="7">
        <v>12370</v>
      </c>
      <c r="F7215">
        <v>834</v>
      </c>
      <c r="G7215" t="s">
        <v>14</v>
      </c>
      <c r="H7215" t="s">
        <v>14</v>
      </c>
      <c r="I7215" t="s">
        <v>20</v>
      </c>
      <c r="J7215" s="14">
        <v>8890.44</v>
      </c>
      <c r="K7215" s="7">
        <v>11398</v>
      </c>
      <c r="L7215">
        <v>5</v>
      </c>
      <c r="M7215" t="s">
        <v>35</v>
      </c>
    </row>
    <row r="7216" spans="1:13" x14ac:dyDescent="0.2">
      <c r="A7216" t="str">
        <f>'Applications (Cleaned)'!A7216</f>
        <v>8956984</v>
      </c>
      <c r="B7216" t="str">
        <f>'Applications (Cleaned)'!B7216</f>
        <v>0248</v>
      </c>
      <c r="C7216" s="10">
        <v>44275</v>
      </c>
      <c r="D7216" t="s">
        <v>13</v>
      </c>
      <c r="E7216" s="7">
        <v>214230</v>
      </c>
      <c r="F7216">
        <v>749</v>
      </c>
      <c r="G7216" t="s">
        <v>26</v>
      </c>
      <c r="H7216" t="s">
        <v>14</v>
      </c>
      <c r="I7216" t="s">
        <v>24</v>
      </c>
      <c r="J7216" s="14">
        <v>975.36</v>
      </c>
      <c r="K7216" s="7">
        <v>1016</v>
      </c>
      <c r="L7216">
        <v>1</v>
      </c>
      <c r="M7216" t="s">
        <v>25</v>
      </c>
    </row>
    <row r="7217" spans="1:13" x14ac:dyDescent="0.2">
      <c r="A7217" t="str">
        <f>'Applications (Cleaned)'!A7217</f>
        <v>8957344</v>
      </c>
      <c r="B7217" t="str">
        <f>'Applications (Cleaned)'!B7217</f>
        <v>0751</v>
      </c>
      <c r="C7217" s="10">
        <v>45254</v>
      </c>
      <c r="D7217" t="s">
        <v>29</v>
      </c>
      <c r="E7217" s="7">
        <v>195060</v>
      </c>
      <c r="F7217">
        <v>792</v>
      </c>
      <c r="G7217" t="s">
        <v>14</v>
      </c>
      <c r="H7217" t="s">
        <v>14</v>
      </c>
      <c r="I7217" t="s">
        <v>24</v>
      </c>
      <c r="J7217" s="14">
        <v>1654.38</v>
      </c>
      <c r="K7217" s="7">
        <v>2121</v>
      </c>
      <c r="L7217">
        <v>3</v>
      </c>
    </row>
    <row r="7218" spans="1:13" x14ac:dyDescent="0.2">
      <c r="A7218" t="str">
        <f>'Applications (Cleaned)'!A7218</f>
        <v>8957878</v>
      </c>
      <c r="B7218" t="str">
        <f>'Applications (Cleaned)'!B7218</f>
        <v>0747</v>
      </c>
      <c r="C7218" s="10">
        <v>45129</v>
      </c>
      <c r="D7218" t="s">
        <v>32</v>
      </c>
      <c r="E7218" s="7">
        <v>242160</v>
      </c>
      <c r="F7218">
        <v>621</v>
      </c>
      <c r="G7218" t="s">
        <v>14</v>
      </c>
      <c r="H7218" t="s">
        <v>26</v>
      </c>
      <c r="I7218" t="s">
        <v>16</v>
      </c>
      <c r="J7218" s="14">
        <v>1566.6</v>
      </c>
      <c r="K7218" s="7">
        <v>2611</v>
      </c>
      <c r="L7218">
        <v>5</v>
      </c>
      <c r="M7218" t="s">
        <v>47</v>
      </c>
    </row>
    <row r="7219" spans="1:13" x14ac:dyDescent="0.2">
      <c r="A7219" t="str">
        <f>'Applications (Cleaned)'!A7219</f>
        <v>8962163</v>
      </c>
      <c r="B7219" t="str">
        <f>'Applications (Cleaned)'!B7219</f>
        <v>0100</v>
      </c>
      <c r="D7219" t="s">
        <v>37</v>
      </c>
      <c r="E7219" s="7">
        <v>244502</v>
      </c>
      <c r="F7219">
        <v>816</v>
      </c>
      <c r="G7219" t="s">
        <v>14</v>
      </c>
      <c r="H7219" t="s">
        <v>14</v>
      </c>
      <c r="I7219" t="s">
        <v>16</v>
      </c>
      <c r="J7219" s="14">
        <v>1628.22</v>
      </c>
      <c r="K7219" s="7">
        <v>2467</v>
      </c>
      <c r="L7219">
        <v>2</v>
      </c>
      <c r="M7219" t="s">
        <v>34</v>
      </c>
    </row>
    <row r="7220" spans="1:13" x14ac:dyDescent="0.2">
      <c r="A7220" t="str">
        <f>'Applications (Cleaned)'!A7220</f>
        <v>8962420</v>
      </c>
      <c r="B7220" t="str">
        <f>'Applications (Cleaned)'!B7220</f>
        <v>1252</v>
      </c>
      <c r="C7220" s="10">
        <v>44957</v>
      </c>
      <c r="D7220" t="s">
        <v>37</v>
      </c>
      <c r="E7220" s="7">
        <v>68053</v>
      </c>
      <c r="F7220">
        <v>781</v>
      </c>
      <c r="G7220" t="s">
        <v>14</v>
      </c>
      <c r="H7220" t="s">
        <v>26</v>
      </c>
      <c r="I7220" t="s">
        <v>20</v>
      </c>
      <c r="J7220" s="14">
        <v>2247</v>
      </c>
      <c r="K7220" s="7">
        <v>3745</v>
      </c>
      <c r="L7220">
        <v>3</v>
      </c>
      <c r="M7220" t="s">
        <v>47</v>
      </c>
    </row>
    <row r="7221" spans="1:13" x14ac:dyDescent="0.2">
      <c r="A7221" t="str">
        <f>'Applications (Cleaned)'!A7221</f>
        <v>8962849</v>
      </c>
      <c r="B7221" t="str">
        <f>'Applications (Cleaned)'!B7221</f>
        <v>0465</v>
      </c>
      <c r="C7221" s="10">
        <v>45256</v>
      </c>
      <c r="D7221" t="s">
        <v>32</v>
      </c>
      <c r="E7221" s="7">
        <v>202014</v>
      </c>
      <c r="F7221">
        <v>372</v>
      </c>
      <c r="G7221" t="s">
        <v>14</v>
      </c>
      <c r="H7221" t="s">
        <v>26</v>
      </c>
      <c r="I7221" t="s">
        <v>24</v>
      </c>
      <c r="J7221" s="14">
        <v>1590.12</v>
      </c>
      <c r="K7221" s="7">
        <v>1893</v>
      </c>
      <c r="L7221">
        <v>2</v>
      </c>
      <c r="M7221" t="s">
        <v>31</v>
      </c>
    </row>
    <row r="7222" spans="1:13" x14ac:dyDescent="0.2">
      <c r="A7222" t="str">
        <f>'Applications (Cleaned)'!A7222</f>
        <v>8964070</v>
      </c>
      <c r="B7222" t="str">
        <f>'Applications (Cleaned)'!B7222</f>
        <v>0933</v>
      </c>
      <c r="C7222" s="10">
        <v>44238</v>
      </c>
      <c r="D7222" t="s">
        <v>27</v>
      </c>
      <c r="E7222" s="7">
        <v>163836</v>
      </c>
      <c r="F7222">
        <v>782</v>
      </c>
      <c r="G7222" t="s">
        <v>14</v>
      </c>
      <c r="H7222" t="s">
        <v>26</v>
      </c>
      <c r="I7222" t="s">
        <v>16</v>
      </c>
      <c r="J7222" s="14">
        <v>1033.2</v>
      </c>
      <c r="K7222" s="7">
        <v>1722</v>
      </c>
      <c r="L7222">
        <v>2</v>
      </c>
    </row>
    <row r="7223" spans="1:13" x14ac:dyDescent="0.2">
      <c r="A7223" t="str">
        <f>'Applications (Cleaned)'!A7223</f>
        <v>8964227</v>
      </c>
      <c r="B7223" t="str">
        <f>'Applications (Cleaned)'!B7223</f>
        <v>0744</v>
      </c>
      <c r="C7223" s="10">
        <v>44443</v>
      </c>
      <c r="D7223" t="s">
        <v>19</v>
      </c>
      <c r="E7223" s="7">
        <v>142876</v>
      </c>
      <c r="F7223">
        <v>725</v>
      </c>
      <c r="G7223" t="s">
        <v>14</v>
      </c>
      <c r="H7223" t="s">
        <v>14</v>
      </c>
      <c r="I7223" t="s">
        <v>24</v>
      </c>
      <c r="J7223" s="14">
        <v>3113.04</v>
      </c>
      <c r="K7223" s="7">
        <v>3706</v>
      </c>
      <c r="L7223">
        <v>3</v>
      </c>
      <c r="M7223" t="s">
        <v>21</v>
      </c>
    </row>
    <row r="7224" spans="1:13" x14ac:dyDescent="0.2">
      <c r="A7224" t="str">
        <f>'Applications (Cleaned)'!A7224</f>
        <v>8964332</v>
      </c>
      <c r="B7224" t="str">
        <f>'Applications (Cleaned)'!B7224</f>
        <v>0503</v>
      </c>
      <c r="C7224" s="10">
        <v>44870</v>
      </c>
      <c r="D7224" t="s">
        <v>32</v>
      </c>
      <c r="E7224" s="7">
        <v>51244</v>
      </c>
      <c r="F7224">
        <v>754</v>
      </c>
      <c r="G7224" t="s">
        <v>14</v>
      </c>
      <c r="H7224" t="s">
        <v>14</v>
      </c>
      <c r="I7224" t="s">
        <v>16</v>
      </c>
      <c r="J7224" s="14">
        <v>2761.44</v>
      </c>
      <c r="K7224" s="7">
        <v>4184</v>
      </c>
      <c r="L7224">
        <v>2</v>
      </c>
    </row>
    <row r="7225" spans="1:13" x14ac:dyDescent="0.2">
      <c r="A7225" t="str">
        <f>'Applications (Cleaned)'!A7225</f>
        <v>8964625</v>
      </c>
      <c r="B7225" t="str">
        <f>'Applications (Cleaned)'!B7225</f>
        <v>1115</v>
      </c>
      <c r="C7225" s="10">
        <v>44992</v>
      </c>
      <c r="D7225" t="s">
        <v>23</v>
      </c>
      <c r="E7225" s="7">
        <v>115665</v>
      </c>
      <c r="F7225">
        <v>659</v>
      </c>
      <c r="G7225" t="s">
        <v>14</v>
      </c>
      <c r="H7225" t="s">
        <v>14</v>
      </c>
      <c r="I7225" t="s">
        <v>20</v>
      </c>
      <c r="J7225" s="14">
        <v>2381.4</v>
      </c>
      <c r="K7225" s="7">
        <v>3969</v>
      </c>
      <c r="L7225">
        <v>1</v>
      </c>
      <c r="M7225" t="s">
        <v>17</v>
      </c>
    </row>
    <row r="7226" spans="1:13" x14ac:dyDescent="0.2">
      <c r="A7226" t="str">
        <f>'Applications (Cleaned)'!A7226</f>
        <v>8966321</v>
      </c>
      <c r="B7226" t="str">
        <f>'Applications (Cleaned)'!B7226</f>
        <v>0380</v>
      </c>
      <c r="C7226" s="10">
        <v>44282</v>
      </c>
      <c r="D7226" t="s">
        <v>29</v>
      </c>
      <c r="E7226" s="7">
        <v>176206</v>
      </c>
      <c r="F7226">
        <v>756</v>
      </c>
      <c r="G7226" t="s">
        <v>14</v>
      </c>
      <c r="H7226" t="s">
        <v>26</v>
      </c>
      <c r="I7226" t="s">
        <v>20</v>
      </c>
      <c r="J7226" s="14">
        <v>4063.8</v>
      </c>
      <c r="K7226" s="7">
        <v>5210</v>
      </c>
      <c r="L7226">
        <v>3</v>
      </c>
      <c r="M7226" t="s">
        <v>34</v>
      </c>
    </row>
    <row r="7227" spans="1:13" x14ac:dyDescent="0.2">
      <c r="A7227" t="str">
        <f>'Applications (Cleaned)'!A7227</f>
        <v>8967181</v>
      </c>
      <c r="B7227" t="str">
        <f>'Applications (Cleaned)'!B7227</f>
        <v>0668</v>
      </c>
      <c r="C7227" s="10">
        <v>45219</v>
      </c>
      <c r="D7227" t="s">
        <v>27</v>
      </c>
      <c r="E7227" s="7">
        <v>201953</v>
      </c>
      <c r="F7227">
        <v>783</v>
      </c>
      <c r="G7227" t="s">
        <v>14</v>
      </c>
      <c r="H7227" t="s">
        <v>14</v>
      </c>
      <c r="I7227" t="s">
        <v>16</v>
      </c>
      <c r="J7227" s="14">
        <v>3842.28</v>
      </c>
      <c r="K7227" s="7">
        <v>4926</v>
      </c>
      <c r="L7227">
        <v>5</v>
      </c>
      <c r="M7227" t="s">
        <v>28</v>
      </c>
    </row>
    <row r="7228" spans="1:13" x14ac:dyDescent="0.2">
      <c r="A7228" t="str">
        <f>'Applications (Cleaned)'!A7228</f>
        <v>8967430</v>
      </c>
      <c r="B7228" t="str">
        <f>'Applications (Cleaned)'!B7228</f>
        <v>0223</v>
      </c>
      <c r="C7228" s="10">
        <v>44890</v>
      </c>
      <c r="D7228" t="s">
        <v>13</v>
      </c>
      <c r="E7228" s="7">
        <v>215597</v>
      </c>
      <c r="F7228">
        <v>774</v>
      </c>
      <c r="G7228" t="s">
        <v>14</v>
      </c>
      <c r="H7228" t="s">
        <v>14</v>
      </c>
      <c r="I7228" t="s">
        <v>16</v>
      </c>
      <c r="J7228" s="14">
        <v>4414.0200000000004</v>
      </c>
      <c r="K7228" s="7">
        <v>5659</v>
      </c>
      <c r="L7228">
        <v>5</v>
      </c>
    </row>
    <row r="7229" spans="1:13" x14ac:dyDescent="0.2">
      <c r="A7229" t="str">
        <f>'Applications (Cleaned)'!A7229</f>
        <v>8969013</v>
      </c>
      <c r="B7229" t="str">
        <f>'Applications (Cleaned)'!B7229</f>
        <v>0819</v>
      </c>
      <c r="C7229" s="10">
        <v>45232</v>
      </c>
      <c r="D7229" t="s">
        <v>37</v>
      </c>
      <c r="E7229" s="7">
        <v>77171</v>
      </c>
      <c r="F7229">
        <v>568</v>
      </c>
      <c r="G7229" t="s">
        <v>14</v>
      </c>
      <c r="H7229" t="s">
        <v>26</v>
      </c>
      <c r="I7229" t="s">
        <v>24</v>
      </c>
      <c r="J7229" s="14">
        <v>2909.94</v>
      </c>
      <c r="K7229" s="7">
        <v>4409</v>
      </c>
      <c r="L7229">
        <v>5</v>
      </c>
      <c r="M7229" t="s">
        <v>35</v>
      </c>
    </row>
    <row r="7230" spans="1:13" x14ac:dyDescent="0.2">
      <c r="A7230" t="str">
        <f>'Applications (Cleaned)'!A7230</f>
        <v>8975131</v>
      </c>
      <c r="B7230" t="str">
        <f>'Applications (Cleaned)'!B7230</f>
        <v>0269</v>
      </c>
      <c r="C7230" s="10">
        <v>45004</v>
      </c>
      <c r="D7230" t="s">
        <v>23</v>
      </c>
      <c r="E7230" s="7">
        <v>240806</v>
      </c>
      <c r="G7230" t="s">
        <v>14</v>
      </c>
      <c r="H7230" t="s">
        <v>26</v>
      </c>
      <c r="I7230" t="s">
        <v>20</v>
      </c>
      <c r="J7230" s="14">
        <v>1713.6</v>
      </c>
      <c r="K7230" s="7">
        <v>2040</v>
      </c>
      <c r="L7230">
        <v>3</v>
      </c>
      <c r="M7230" t="s">
        <v>35</v>
      </c>
    </row>
    <row r="7231" spans="1:13" x14ac:dyDescent="0.2">
      <c r="A7231" t="str">
        <f>'Applications (Cleaned)'!A7231</f>
        <v>8975538</v>
      </c>
      <c r="B7231" t="str">
        <f>'Applications (Cleaned)'!B7231</f>
        <v>1158</v>
      </c>
      <c r="C7231" s="10">
        <v>45103</v>
      </c>
      <c r="D7231" t="s">
        <v>32</v>
      </c>
      <c r="E7231" s="7">
        <v>216689</v>
      </c>
      <c r="F7231">
        <v>822</v>
      </c>
      <c r="G7231" t="s">
        <v>14</v>
      </c>
      <c r="H7231" t="s">
        <v>26</v>
      </c>
      <c r="I7231" t="s">
        <v>16</v>
      </c>
      <c r="J7231" s="14">
        <v>1150.5</v>
      </c>
      <c r="K7231" s="7">
        <v>1475</v>
      </c>
      <c r="L7231">
        <v>4</v>
      </c>
      <c r="M7231" t="s">
        <v>17</v>
      </c>
    </row>
    <row r="7232" spans="1:13" x14ac:dyDescent="0.2">
      <c r="A7232" t="str">
        <f>'Applications (Cleaned)'!A7232</f>
        <v>8976591</v>
      </c>
      <c r="B7232" t="str">
        <f>'Applications (Cleaned)'!B7232</f>
        <v>1508</v>
      </c>
      <c r="C7232" s="10">
        <v>45539</v>
      </c>
      <c r="D7232" t="s">
        <v>29</v>
      </c>
      <c r="E7232" s="7">
        <v>306490</v>
      </c>
      <c r="G7232" t="s">
        <v>14</v>
      </c>
      <c r="H7232" t="s">
        <v>26</v>
      </c>
      <c r="I7232" t="s">
        <v>20</v>
      </c>
      <c r="J7232" s="14">
        <v>6601.14</v>
      </c>
      <c r="K7232" s="7">
        <v>8463</v>
      </c>
      <c r="L7232">
        <v>2</v>
      </c>
      <c r="M7232" t="s">
        <v>17</v>
      </c>
    </row>
    <row r="7233" spans="1:13" x14ac:dyDescent="0.2">
      <c r="A7233" t="str">
        <f>'Applications (Cleaned)'!A7233</f>
        <v>8977817</v>
      </c>
      <c r="B7233" t="str">
        <f>'Applications (Cleaned)'!B7233</f>
        <v>0144</v>
      </c>
      <c r="C7233" s="10">
        <v>44412</v>
      </c>
      <c r="D7233" t="s">
        <v>32</v>
      </c>
      <c r="E7233" s="7">
        <v>49484</v>
      </c>
      <c r="G7233" t="s">
        <v>14</v>
      </c>
      <c r="H7233" t="s">
        <v>26</v>
      </c>
      <c r="I7233" t="s">
        <v>20</v>
      </c>
      <c r="J7233" s="14">
        <v>3994.8</v>
      </c>
      <c r="K7233" s="7">
        <v>6658</v>
      </c>
      <c r="L7233">
        <v>2</v>
      </c>
      <c r="M7233" t="s">
        <v>52</v>
      </c>
    </row>
    <row r="7234" spans="1:13" x14ac:dyDescent="0.2">
      <c r="A7234" t="str">
        <f>'Applications (Cleaned)'!A7234</f>
        <v>8977853</v>
      </c>
      <c r="B7234" t="str">
        <f>'Applications (Cleaned)'!B7234</f>
        <v>0039</v>
      </c>
      <c r="C7234" s="10">
        <v>43985</v>
      </c>
      <c r="D7234" t="s">
        <v>37</v>
      </c>
      <c r="E7234" s="7">
        <v>49767</v>
      </c>
      <c r="F7234">
        <v>698</v>
      </c>
      <c r="G7234" t="s">
        <v>26</v>
      </c>
      <c r="H7234" t="s">
        <v>14</v>
      </c>
      <c r="I7234" t="s">
        <v>20</v>
      </c>
      <c r="J7234" s="14">
        <v>2574.7800000000002</v>
      </c>
      <c r="K7234" s="7">
        <v>3301</v>
      </c>
      <c r="L7234">
        <v>1</v>
      </c>
      <c r="M7234" t="s">
        <v>28</v>
      </c>
    </row>
    <row r="7235" spans="1:13" x14ac:dyDescent="0.2">
      <c r="A7235" t="str">
        <f>'Applications (Cleaned)'!A7235</f>
        <v>8981074</v>
      </c>
      <c r="B7235" t="str">
        <f>'Applications (Cleaned)'!B7235</f>
        <v>0163</v>
      </c>
      <c r="C7235" s="10">
        <v>44068</v>
      </c>
      <c r="D7235" t="s">
        <v>37</v>
      </c>
      <c r="E7235" s="7">
        <v>227339</v>
      </c>
      <c r="F7235">
        <v>513</v>
      </c>
      <c r="G7235" t="s">
        <v>14</v>
      </c>
      <c r="H7235" t="s">
        <v>26</v>
      </c>
      <c r="I7235" t="s">
        <v>20</v>
      </c>
      <c r="J7235" s="14">
        <v>3305.28</v>
      </c>
      <c r="K7235" s="7">
        <v>5008</v>
      </c>
      <c r="L7235">
        <v>4</v>
      </c>
    </row>
    <row r="7236" spans="1:13" x14ac:dyDescent="0.2">
      <c r="A7236" t="str">
        <f>'Applications (Cleaned)'!A7236</f>
        <v>8981174</v>
      </c>
      <c r="B7236" t="str">
        <f>'Applications (Cleaned)'!B7236</f>
        <v>0393</v>
      </c>
      <c r="C7236" s="10">
        <v>44845</v>
      </c>
      <c r="D7236" t="s">
        <v>29</v>
      </c>
      <c r="E7236" s="7">
        <v>17799</v>
      </c>
      <c r="F7236">
        <v>449</v>
      </c>
      <c r="G7236" t="s">
        <v>14</v>
      </c>
      <c r="H7236" t="s">
        <v>26</v>
      </c>
      <c r="I7236" t="s">
        <v>24</v>
      </c>
      <c r="J7236" s="14">
        <v>1632</v>
      </c>
      <c r="K7236" s="7">
        <v>2720</v>
      </c>
      <c r="L7236">
        <v>3</v>
      </c>
    </row>
    <row r="7237" spans="1:13" x14ac:dyDescent="0.2">
      <c r="A7237" t="str">
        <f>'Applications (Cleaned)'!A7237</f>
        <v>8981548</v>
      </c>
      <c r="B7237" t="str">
        <f>'Applications (Cleaned)'!B7237</f>
        <v>0238</v>
      </c>
      <c r="C7237" s="10">
        <v>45590</v>
      </c>
      <c r="D7237" t="s">
        <v>13</v>
      </c>
      <c r="E7237" s="7">
        <v>283767</v>
      </c>
      <c r="F7237">
        <v>466</v>
      </c>
      <c r="G7237" t="s">
        <v>14</v>
      </c>
      <c r="H7237" t="s">
        <v>14</v>
      </c>
      <c r="I7237" t="s">
        <v>20</v>
      </c>
      <c r="J7237" s="14">
        <v>12098.88</v>
      </c>
      <c r="K7237" s="7">
        <v>12603</v>
      </c>
      <c r="L7237">
        <v>2</v>
      </c>
      <c r="M7237" t="s">
        <v>31</v>
      </c>
    </row>
    <row r="7238" spans="1:13" x14ac:dyDescent="0.2">
      <c r="A7238" t="str">
        <f>'Applications (Cleaned)'!A7238</f>
        <v>8983556</v>
      </c>
      <c r="B7238" t="str">
        <f>'Applications (Cleaned)'!B7238</f>
        <v>0023</v>
      </c>
      <c r="C7238" s="10">
        <v>45228</v>
      </c>
      <c r="D7238" t="s">
        <v>23</v>
      </c>
      <c r="E7238" s="7">
        <v>203363</v>
      </c>
      <c r="F7238">
        <v>624</v>
      </c>
      <c r="G7238" t="s">
        <v>14</v>
      </c>
      <c r="H7238" t="s">
        <v>14</v>
      </c>
      <c r="I7238" t="s">
        <v>20</v>
      </c>
      <c r="J7238" s="14">
        <v>3052.56</v>
      </c>
      <c r="K7238" s="7">
        <v>3634</v>
      </c>
      <c r="L7238">
        <v>5</v>
      </c>
      <c r="M7238" t="s">
        <v>34</v>
      </c>
    </row>
    <row r="7239" spans="1:13" x14ac:dyDescent="0.2">
      <c r="A7239" t="str">
        <f>'Applications (Cleaned)'!A7239</f>
        <v>8983571</v>
      </c>
      <c r="B7239" t="str">
        <f>'Applications (Cleaned)'!B7239</f>
        <v>0656</v>
      </c>
      <c r="C7239" s="10">
        <v>44177</v>
      </c>
      <c r="D7239" t="s">
        <v>29</v>
      </c>
      <c r="E7239" s="7">
        <v>71287</v>
      </c>
      <c r="F7239">
        <v>405</v>
      </c>
      <c r="G7239" t="s">
        <v>26</v>
      </c>
      <c r="H7239" t="s">
        <v>26</v>
      </c>
      <c r="I7239" t="s">
        <v>16</v>
      </c>
      <c r="J7239" s="14">
        <v>4886.3999999999996</v>
      </c>
      <c r="K7239" s="7">
        <v>5090</v>
      </c>
      <c r="L7239">
        <v>1</v>
      </c>
      <c r="M7239" t="s">
        <v>21</v>
      </c>
    </row>
    <row r="7240" spans="1:13" x14ac:dyDescent="0.2">
      <c r="A7240" t="str">
        <f>'Applications (Cleaned)'!A7240</f>
        <v>8986283</v>
      </c>
      <c r="B7240" t="str">
        <f>'Applications (Cleaned)'!B7240</f>
        <v>0887</v>
      </c>
      <c r="C7240" s="10">
        <v>43970</v>
      </c>
      <c r="D7240" t="s">
        <v>37</v>
      </c>
      <c r="E7240" s="7">
        <v>220573</v>
      </c>
      <c r="F7240">
        <v>772</v>
      </c>
      <c r="G7240" t="s">
        <v>14</v>
      </c>
      <c r="H7240" t="s">
        <v>26</v>
      </c>
      <c r="I7240" t="s">
        <v>20</v>
      </c>
      <c r="J7240" s="14">
        <v>4261.32</v>
      </c>
      <c r="K7240" s="7">
        <v>5073</v>
      </c>
      <c r="L7240">
        <v>4</v>
      </c>
      <c r="M7240" t="s">
        <v>47</v>
      </c>
    </row>
    <row r="7241" spans="1:13" x14ac:dyDescent="0.2">
      <c r="A7241" t="str">
        <f>'Applications (Cleaned)'!A7241</f>
        <v>8987127</v>
      </c>
      <c r="B7241" t="str">
        <f>'Applications (Cleaned)'!B7241</f>
        <v>0028</v>
      </c>
      <c r="C7241" s="10">
        <v>44842</v>
      </c>
      <c r="D7241" t="s">
        <v>13</v>
      </c>
      <c r="E7241" s="7">
        <v>243619</v>
      </c>
      <c r="F7241">
        <v>726</v>
      </c>
      <c r="G7241" t="s">
        <v>14</v>
      </c>
      <c r="H7241" t="s">
        <v>14</v>
      </c>
      <c r="I7241" t="s">
        <v>46</v>
      </c>
      <c r="J7241" s="14">
        <v>3571.68</v>
      </c>
      <c r="K7241" s="7">
        <v>4252</v>
      </c>
      <c r="L7241">
        <v>2</v>
      </c>
      <c r="M7241" t="s">
        <v>28</v>
      </c>
    </row>
    <row r="7242" spans="1:13" x14ac:dyDescent="0.2">
      <c r="A7242" t="str">
        <f>'Applications (Cleaned)'!A7242</f>
        <v>8987194</v>
      </c>
      <c r="B7242" t="str">
        <f>'Applications (Cleaned)'!B7242</f>
        <v>0012</v>
      </c>
      <c r="C7242" s="10">
        <v>45188</v>
      </c>
      <c r="D7242" t="s">
        <v>32</v>
      </c>
      <c r="E7242" s="7">
        <v>30257</v>
      </c>
      <c r="G7242" t="s">
        <v>14</v>
      </c>
      <c r="H7242" t="s">
        <v>14</v>
      </c>
      <c r="I7242" t="s">
        <v>20</v>
      </c>
      <c r="J7242" s="14">
        <v>1104</v>
      </c>
      <c r="K7242" s="7">
        <v>1840</v>
      </c>
      <c r="L7242">
        <v>5</v>
      </c>
    </row>
    <row r="7243" spans="1:13" x14ac:dyDescent="0.2">
      <c r="A7243" t="str">
        <f>'Applications (Cleaned)'!A7243</f>
        <v>8989353</v>
      </c>
      <c r="B7243" t="str">
        <f>'Applications (Cleaned)'!B7243</f>
        <v>1319</v>
      </c>
      <c r="C7243" s="10">
        <v>44863</v>
      </c>
      <c r="D7243" t="s">
        <v>37</v>
      </c>
      <c r="E7243" s="7">
        <v>134688</v>
      </c>
      <c r="F7243">
        <v>602</v>
      </c>
      <c r="G7243" t="s">
        <v>14</v>
      </c>
      <c r="H7243" t="s">
        <v>14</v>
      </c>
      <c r="I7243" t="s">
        <v>20</v>
      </c>
      <c r="J7243" s="14">
        <v>2247.84</v>
      </c>
      <c r="K7243" s="7">
        <v>2676</v>
      </c>
      <c r="L7243">
        <v>2</v>
      </c>
    </row>
    <row r="7244" spans="1:13" x14ac:dyDescent="0.2">
      <c r="A7244" t="str">
        <f>'Applications (Cleaned)'!A7244</f>
        <v>8991720</v>
      </c>
      <c r="B7244" t="str">
        <f>'Applications (Cleaned)'!B7244</f>
        <v>0824</v>
      </c>
      <c r="C7244" s="10">
        <v>44563</v>
      </c>
      <c r="D7244" t="s">
        <v>13</v>
      </c>
      <c r="E7244" s="7">
        <v>71911</v>
      </c>
      <c r="G7244" t="s">
        <v>14</v>
      </c>
      <c r="H7244" t="s">
        <v>26</v>
      </c>
      <c r="I7244" t="s">
        <v>16</v>
      </c>
      <c r="J7244" s="14">
        <v>1611.84</v>
      </c>
      <c r="K7244" s="7">
        <v>1679</v>
      </c>
      <c r="L7244">
        <v>4</v>
      </c>
      <c r="M7244" t="s">
        <v>17</v>
      </c>
    </row>
    <row r="7245" spans="1:13" x14ac:dyDescent="0.2">
      <c r="A7245" t="str">
        <f>'Applications (Cleaned)'!A7245</f>
        <v>8991970</v>
      </c>
      <c r="B7245" t="str">
        <f>'Applications (Cleaned)'!B7245</f>
        <v>1640</v>
      </c>
      <c r="C7245" s="10">
        <v>44934</v>
      </c>
      <c r="D7245" t="s">
        <v>19</v>
      </c>
      <c r="E7245" s="7">
        <v>169963</v>
      </c>
      <c r="G7245" t="s">
        <v>14</v>
      </c>
      <c r="H7245" t="s">
        <v>14</v>
      </c>
      <c r="I7245" t="s">
        <v>24</v>
      </c>
      <c r="J7245" s="14">
        <v>3470.4</v>
      </c>
      <c r="K7245" s="7">
        <v>5784</v>
      </c>
      <c r="L7245">
        <v>2</v>
      </c>
      <c r="M7245" t="s">
        <v>21</v>
      </c>
    </row>
    <row r="7246" spans="1:13" x14ac:dyDescent="0.2">
      <c r="A7246" t="str">
        <f>'Applications (Cleaned)'!A7246</f>
        <v>8992146</v>
      </c>
      <c r="B7246" t="str">
        <f>'Applications (Cleaned)'!B7246</f>
        <v>1711</v>
      </c>
      <c r="C7246" s="10">
        <v>44620</v>
      </c>
      <c r="D7246" t="s">
        <v>27</v>
      </c>
      <c r="E7246" s="7">
        <v>96881</v>
      </c>
      <c r="F7246">
        <v>329</v>
      </c>
      <c r="G7246" t="s">
        <v>26</v>
      </c>
      <c r="H7246" t="s">
        <v>26</v>
      </c>
      <c r="I7246" t="s">
        <v>16</v>
      </c>
      <c r="J7246" s="14">
        <v>2378.88</v>
      </c>
      <c r="K7246" s="7">
        <v>2478</v>
      </c>
      <c r="L7246">
        <v>3</v>
      </c>
      <c r="M7246" t="s">
        <v>17</v>
      </c>
    </row>
    <row r="7247" spans="1:13" x14ac:dyDescent="0.2">
      <c r="A7247" t="str">
        <f>'Applications (Cleaned)'!A7247</f>
        <v>8992154</v>
      </c>
      <c r="B7247" t="str">
        <f>'Applications (Cleaned)'!B7247</f>
        <v>0657</v>
      </c>
      <c r="C7247" s="10">
        <v>44726</v>
      </c>
      <c r="D7247" t="s">
        <v>37</v>
      </c>
      <c r="E7247" s="7">
        <v>101836</v>
      </c>
      <c r="F7247">
        <v>844</v>
      </c>
      <c r="G7247" t="s">
        <v>14</v>
      </c>
      <c r="H7247" t="s">
        <v>26</v>
      </c>
      <c r="I7247" t="s">
        <v>20</v>
      </c>
      <c r="J7247" s="14">
        <v>1254</v>
      </c>
      <c r="K7247" s="7">
        <v>1900</v>
      </c>
      <c r="L7247">
        <v>3</v>
      </c>
      <c r="M7247" t="s">
        <v>34</v>
      </c>
    </row>
    <row r="7248" spans="1:13" x14ac:dyDescent="0.2">
      <c r="A7248" t="str">
        <f>'Applications (Cleaned)'!A7248</f>
        <v>8994067</v>
      </c>
      <c r="B7248" t="str">
        <f>'Applications (Cleaned)'!B7248</f>
        <v>1021</v>
      </c>
      <c r="C7248" s="10">
        <v>44331</v>
      </c>
      <c r="D7248" t="s">
        <v>23</v>
      </c>
      <c r="E7248" s="7">
        <v>191523</v>
      </c>
      <c r="F7248">
        <v>799</v>
      </c>
      <c r="G7248" t="s">
        <v>14</v>
      </c>
      <c r="H7248" t="s">
        <v>14</v>
      </c>
      <c r="I7248" t="s">
        <v>20</v>
      </c>
      <c r="J7248" s="14">
        <v>2354.8200000000002</v>
      </c>
      <c r="K7248" s="7">
        <v>3019</v>
      </c>
      <c r="L7248">
        <v>1</v>
      </c>
      <c r="M7248" t="s">
        <v>17</v>
      </c>
    </row>
    <row r="7249" spans="1:13" x14ac:dyDescent="0.2">
      <c r="A7249" t="str">
        <f>'Applications (Cleaned)'!A7249</f>
        <v>8995043</v>
      </c>
      <c r="B7249" t="str">
        <f>'Applications (Cleaned)'!B7249</f>
        <v>0263</v>
      </c>
      <c r="C7249" s="10">
        <v>45307</v>
      </c>
      <c r="D7249" t="s">
        <v>19</v>
      </c>
      <c r="E7249" s="7">
        <v>97816</v>
      </c>
      <c r="F7249">
        <v>646</v>
      </c>
      <c r="G7249" t="s">
        <v>14</v>
      </c>
      <c r="H7249" t="s">
        <v>26</v>
      </c>
      <c r="I7249" t="s">
        <v>20</v>
      </c>
      <c r="J7249" s="14">
        <v>1148.28</v>
      </c>
      <c r="K7249" s="7">
        <v>1367</v>
      </c>
      <c r="L7249">
        <v>1</v>
      </c>
      <c r="M7249" t="s">
        <v>28</v>
      </c>
    </row>
    <row r="7250" spans="1:13" x14ac:dyDescent="0.2">
      <c r="A7250" t="str">
        <f>'Applications (Cleaned)'!A7250</f>
        <v>8997040</v>
      </c>
      <c r="B7250" t="str">
        <f>'Applications (Cleaned)'!B7250</f>
        <v>1156</v>
      </c>
      <c r="C7250" s="10">
        <v>44081</v>
      </c>
      <c r="D7250" t="s">
        <v>27</v>
      </c>
      <c r="E7250" s="7">
        <v>182958</v>
      </c>
      <c r="F7250">
        <v>797</v>
      </c>
      <c r="G7250" t="s">
        <v>14</v>
      </c>
      <c r="H7250" t="s">
        <v>26</v>
      </c>
      <c r="I7250" t="s">
        <v>20</v>
      </c>
      <c r="J7250" s="14">
        <v>3317.82</v>
      </c>
      <c r="K7250" s="7">
        <v>5027</v>
      </c>
      <c r="L7250">
        <v>3</v>
      </c>
      <c r="M7250" t="s">
        <v>21</v>
      </c>
    </row>
    <row r="7251" spans="1:13" x14ac:dyDescent="0.2">
      <c r="A7251" t="str">
        <f>'Applications (Cleaned)'!A7251</f>
        <v>8997438</v>
      </c>
      <c r="B7251" t="str">
        <f>'Applications (Cleaned)'!B7251</f>
        <v>0437</v>
      </c>
      <c r="C7251" s="10">
        <v>44578</v>
      </c>
      <c r="D7251" t="s">
        <v>29</v>
      </c>
      <c r="E7251" s="7">
        <v>230373</v>
      </c>
      <c r="F7251">
        <v>789</v>
      </c>
      <c r="G7251" t="s">
        <v>26</v>
      </c>
      <c r="H7251" t="s">
        <v>14</v>
      </c>
      <c r="I7251" t="s">
        <v>16</v>
      </c>
      <c r="J7251" s="14">
        <v>2625.6</v>
      </c>
      <c r="K7251" s="7">
        <v>2735</v>
      </c>
      <c r="L7251">
        <v>4</v>
      </c>
      <c r="M7251" t="s">
        <v>41</v>
      </c>
    </row>
    <row r="7252" spans="1:13" x14ac:dyDescent="0.2">
      <c r="A7252" t="str">
        <f>'Applications (Cleaned)'!A7252</f>
        <v>9001490</v>
      </c>
      <c r="B7252" t="str">
        <f>'Applications (Cleaned)'!B7252</f>
        <v>0262</v>
      </c>
      <c r="C7252" s="10">
        <v>44203</v>
      </c>
      <c r="D7252" t="s">
        <v>27</v>
      </c>
      <c r="E7252" s="7">
        <v>115939</v>
      </c>
      <c r="F7252">
        <v>656</v>
      </c>
      <c r="G7252" t="s">
        <v>14</v>
      </c>
      <c r="H7252" t="s">
        <v>14</v>
      </c>
      <c r="I7252" t="s">
        <v>16</v>
      </c>
      <c r="J7252" s="14">
        <v>689.7</v>
      </c>
      <c r="K7252" s="7">
        <v>1045</v>
      </c>
      <c r="L7252">
        <v>1</v>
      </c>
      <c r="M7252" t="s">
        <v>21</v>
      </c>
    </row>
    <row r="7253" spans="1:13" x14ac:dyDescent="0.2">
      <c r="A7253" t="str">
        <f>'Applications (Cleaned)'!A7253</f>
        <v>9001645</v>
      </c>
      <c r="B7253" t="str">
        <f>'Applications (Cleaned)'!B7253</f>
        <v>0849</v>
      </c>
      <c r="C7253" s="10">
        <v>44295</v>
      </c>
      <c r="D7253" t="s">
        <v>37</v>
      </c>
      <c r="E7253" s="7">
        <v>191544</v>
      </c>
      <c r="F7253">
        <v>798</v>
      </c>
      <c r="G7253" t="s">
        <v>14</v>
      </c>
      <c r="H7253" t="s">
        <v>26</v>
      </c>
      <c r="I7253" t="s">
        <v>16</v>
      </c>
      <c r="J7253" s="14">
        <v>2136</v>
      </c>
      <c r="K7253" s="7">
        <v>2225</v>
      </c>
      <c r="L7253">
        <v>5</v>
      </c>
    </row>
    <row r="7254" spans="1:13" x14ac:dyDescent="0.2">
      <c r="A7254" t="str">
        <f>'Applications (Cleaned)'!A7254</f>
        <v>9002114</v>
      </c>
      <c r="B7254" t="str">
        <f>'Applications (Cleaned)'!B7254</f>
        <v>0952</v>
      </c>
      <c r="C7254" s="10">
        <v>44386</v>
      </c>
      <c r="D7254" t="s">
        <v>19</v>
      </c>
      <c r="E7254" s="7">
        <v>100590</v>
      </c>
      <c r="F7254">
        <v>776</v>
      </c>
      <c r="G7254" t="s">
        <v>14</v>
      </c>
      <c r="H7254" t="s">
        <v>26</v>
      </c>
      <c r="I7254" t="s">
        <v>16</v>
      </c>
      <c r="J7254" s="14">
        <v>1305.3599999999999</v>
      </c>
      <c r="K7254" s="7">
        <v>1554</v>
      </c>
      <c r="L7254">
        <v>3</v>
      </c>
      <c r="M7254" t="s">
        <v>47</v>
      </c>
    </row>
    <row r="7255" spans="1:13" x14ac:dyDescent="0.2">
      <c r="A7255" t="str">
        <f>'Applications (Cleaned)'!A7255</f>
        <v>9005893</v>
      </c>
      <c r="B7255" t="str">
        <f>'Applications (Cleaned)'!B7255</f>
        <v>0909</v>
      </c>
      <c r="C7255" s="10">
        <v>44393</v>
      </c>
      <c r="D7255" t="s">
        <v>27</v>
      </c>
      <c r="E7255" s="7">
        <v>4811</v>
      </c>
      <c r="F7255">
        <v>783</v>
      </c>
      <c r="G7255" t="s">
        <v>14</v>
      </c>
      <c r="H7255" t="s">
        <v>14</v>
      </c>
      <c r="I7255" t="s">
        <v>20</v>
      </c>
      <c r="J7255" s="14">
        <v>960.18</v>
      </c>
      <c r="K7255" s="7">
        <v>1231</v>
      </c>
      <c r="L7255">
        <v>1</v>
      </c>
      <c r="M7255" t="s">
        <v>28</v>
      </c>
    </row>
    <row r="7256" spans="1:13" x14ac:dyDescent="0.2">
      <c r="A7256" t="str">
        <f>'Applications (Cleaned)'!A7256</f>
        <v>9006322</v>
      </c>
      <c r="B7256" t="str">
        <f>'Applications (Cleaned)'!B7256</f>
        <v>1238</v>
      </c>
      <c r="C7256" s="10">
        <v>45292</v>
      </c>
      <c r="D7256" t="s">
        <v>19</v>
      </c>
      <c r="E7256" s="7">
        <v>211326</v>
      </c>
      <c r="F7256">
        <v>667</v>
      </c>
      <c r="G7256" t="s">
        <v>26</v>
      </c>
      <c r="H7256" t="s">
        <v>26</v>
      </c>
      <c r="I7256" t="s">
        <v>24</v>
      </c>
      <c r="J7256" s="14">
        <v>2442.7199999999998</v>
      </c>
      <c r="K7256" s="7">
        <v>2908</v>
      </c>
      <c r="L7256">
        <v>1</v>
      </c>
      <c r="M7256" t="s">
        <v>17</v>
      </c>
    </row>
    <row r="7257" spans="1:13" x14ac:dyDescent="0.2">
      <c r="A7257" t="str">
        <f>'Applications (Cleaned)'!A7257</f>
        <v>9007494</v>
      </c>
      <c r="B7257" t="str">
        <f>'Applications (Cleaned)'!B7257</f>
        <v>1680</v>
      </c>
      <c r="C7257" s="10">
        <v>44991</v>
      </c>
      <c r="D7257" t="s">
        <v>32</v>
      </c>
      <c r="E7257" s="7">
        <v>255200</v>
      </c>
      <c r="F7257">
        <v>750</v>
      </c>
      <c r="G7257" t="s">
        <v>14</v>
      </c>
      <c r="H7257" t="s">
        <v>14</v>
      </c>
      <c r="I7257" t="s">
        <v>46</v>
      </c>
      <c r="J7257" s="14">
        <v>2176.6799999999998</v>
      </c>
      <c r="K7257" s="7">
        <v>3298</v>
      </c>
      <c r="L7257">
        <v>3</v>
      </c>
    </row>
    <row r="7258" spans="1:13" x14ac:dyDescent="0.2">
      <c r="A7258" t="str">
        <f>'Applications (Cleaned)'!A7258</f>
        <v>9007613</v>
      </c>
      <c r="B7258" t="str">
        <f>'Applications (Cleaned)'!B7258</f>
        <v>1113</v>
      </c>
      <c r="C7258" s="10">
        <v>44223</v>
      </c>
      <c r="D7258" t="s">
        <v>27</v>
      </c>
      <c r="E7258" s="7">
        <v>214006</v>
      </c>
      <c r="F7258">
        <v>625</v>
      </c>
      <c r="G7258" t="s">
        <v>14</v>
      </c>
      <c r="H7258" t="s">
        <v>26</v>
      </c>
      <c r="I7258" t="s">
        <v>33</v>
      </c>
      <c r="J7258" s="14">
        <v>1303.3800000000001</v>
      </c>
      <c r="K7258" s="7">
        <v>1671</v>
      </c>
      <c r="L7258">
        <v>1</v>
      </c>
      <c r="M7258" t="s">
        <v>21</v>
      </c>
    </row>
    <row r="7259" spans="1:13" x14ac:dyDescent="0.2">
      <c r="A7259" t="str">
        <f>'Applications (Cleaned)'!A7259</f>
        <v>9009180</v>
      </c>
      <c r="B7259" t="str">
        <f>'Applications (Cleaned)'!B7259</f>
        <v>0455</v>
      </c>
      <c r="C7259" s="10">
        <v>45554</v>
      </c>
      <c r="D7259" t="s">
        <v>29</v>
      </c>
      <c r="E7259" s="7">
        <v>233898</v>
      </c>
      <c r="F7259">
        <v>408</v>
      </c>
      <c r="G7259" t="s">
        <v>14</v>
      </c>
      <c r="H7259" t="s">
        <v>26</v>
      </c>
      <c r="I7259" t="s">
        <v>16</v>
      </c>
      <c r="J7259" s="14">
        <v>3025.62</v>
      </c>
      <c r="K7259" s="7">
        <v>3879</v>
      </c>
      <c r="L7259">
        <v>2</v>
      </c>
      <c r="M7259" t="s">
        <v>41</v>
      </c>
    </row>
    <row r="7260" spans="1:13" x14ac:dyDescent="0.2">
      <c r="A7260" t="str">
        <f>'Applications (Cleaned)'!A7260</f>
        <v>9009796</v>
      </c>
      <c r="B7260" t="str">
        <f>'Applications (Cleaned)'!B7260</f>
        <v>0215</v>
      </c>
      <c r="C7260" s="10">
        <v>44741</v>
      </c>
      <c r="D7260" t="s">
        <v>13</v>
      </c>
      <c r="E7260" s="7">
        <v>27540</v>
      </c>
      <c r="F7260">
        <v>755</v>
      </c>
      <c r="G7260" t="s">
        <v>26</v>
      </c>
      <c r="H7260" t="s">
        <v>26</v>
      </c>
      <c r="I7260" t="s">
        <v>20</v>
      </c>
      <c r="J7260" s="14">
        <v>691.08</v>
      </c>
      <c r="K7260" s="7">
        <v>886</v>
      </c>
      <c r="L7260">
        <v>1</v>
      </c>
      <c r="M7260" t="s">
        <v>28</v>
      </c>
    </row>
    <row r="7261" spans="1:13" x14ac:dyDescent="0.2">
      <c r="A7261" t="str">
        <f>'Applications (Cleaned)'!A7261</f>
        <v>9011234</v>
      </c>
      <c r="B7261" t="str">
        <f>'Applications (Cleaned)'!B7261</f>
        <v>1479</v>
      </c>
      <c r="C7261" s="10">
        <v>44874</v>
      </c>
      <c r="D7261" t="s">
        <v>37</v>
      </c>
      <c r="E7261" s="7">
        <v>104771</v>
      </c>
      <c r="F7261">
        <v>581</v>
      </c>
      <c r="G7261" t="s">
        <v>14</v>
      </c>
      <c r="H7261" t="s">
        <v>14</v>
      </c>
      <c r="I7261" t="s">
        <v>46</v>
      </c>
      <c r="J7261" s="14">
        <v>1528.8</v>
      </c>
      <c r="K7261" s="7">
        <v>1960</v>
      </c>
      <c r="L7261">
        <v>4</v>
      </c>
      <c r="M7261" t="s">
        <v>41</v>
      </c>
    </row>
    <row r="7262" spans="1:13" x14ac:dyDescent="0.2">
      <c r="A7262" t="str">
        <f>'Applications (Cleaned)'!A7262</f>
        <v>9012617</v>
      </c>
      <c r="B7262" t="str">
        <f>'Applications (Cleaned)'!B7262</f>
        <v>0797</v>
      </c>
      <c r="C7262" s="10">
        <v>44286</v>
      </c>
      <c r="D7262" t="s">
        <v>19</v>
      </c>
      <c r="E7262" s="7">
        <v>142700</v>
      </c>
      <c r="F7262">
        <v>635</v>
      </c>
      <c r="G7262" t="s">
        <v>14</v>
      </c>
      <c r="H7262" t="s">
        <v>26</v>
      </c>
      <c r="I7262" t="s">
        <v>20</v>
      </c>
      <c r="J7262" s="14">
        <v>2859.78</v>
      </c>
      <c r="K7262" s="7">
        <v>4333</v>
      </c>
      <c r="L7262">
        <v>5</v>
      </c>
      <c r="M7262" t="s">
        <v>47</v>
      </c>
    </row>
    <row r="7263" spans="1:13" x14ac:dyDescent="0.2">
      <c r="A7263" t="str">
        <f>'Applications (Cleaned)'!A7263</f>
        <v>9013967</v>
      </c>
      <c r="B7263" t="str">
        <f>'Applications (Cleaned)'!B7263</f>
        <v>0138</v>
      </c>
      <c r="C7263" s="10">
        <v>44223</v>
      </c>
      <c r="D7263" t="s">
        <v>27</v>
      </c>
      <c r="E7263" s="7">
        <v>60963</v>
      </c>
      <c r="F7263">
        <v>771</v>
      </c>
      <c r="G7263" t="s">
        <v>14</v>
      </c>
      <c r="H7263" t="s">
        <v>26</v>
      </c>
      <c r="I7263" t="s">
        <v>20</v>
      </c>
      <c r="J7263" s="14">
        <v>1722.24</v>
      </c>
      <c r="K7263" s="7">
        <v>2208</v>
      </c>
      <c r="L7263">
        <v>2</v>
      </c>
      <c r="M7263" t="s">
        <v>34</v>
      </c>
    </row>
    <row r="7264" spans="1:13" x14ac:dyDescent="0.2">
      <c r="A7264" t="str">
        <f>'Applications (Cleaned)'!A7264</f>
        <v>9014151</v>
      </c>
      <c r="B7264" t="str">
        <f>'Applications (Cleaned)'!B7264</f>
        <v>0743</v>
      </c>
      <c r="C7264" s="10">
        <v>45264</v>
      </c>
      <c r="D7264" t="s">
        <v>19</v>
      </c>
      <c r="E7264" s="7">
        <v>230853</v>
      </c>
      <c r="F7264">
        <v>702</v>
      </c>
      <c r="G7264" t="s">
        <v>14</v>
      </c>
      <c r="H7264" t="s">
        <v>14</v>
      </c>
      <c r="I7264" t="s">
        <v>16</v>
      </c>
      <c r="J7264" s="14">
        <v>798.72</v>
      </c>
      <c r="K7264" s="7">
        <v>832</v>
      </c>
      <c r="L7264">
        <v>2</v>
      </c>
      <c r="M7264" t="s">
        <v>25</v>
      </c>
    </row>
    <row r="7265" spans="1:13" x14ac:dyDescent="0.2">
      <c r="A7265" t="str">
        <f>'Applications (Cleaned)'!A7265</f>
        <v>9016688</v>
      </c>
      <c r="B7265" t="str">
        <f>'Applications (Cleaned)'!B7265</f>
        <v>0679</v>
      </c>
      <c r="C7265" s="10">
        <v>45207</v>
      </c>
      <c r="D7265" t="s">
        <v>13</v>
      </c>
      <c r="E7265" s="7">
        <v>148842</v>
      </c>
      <c r="F7265">
        <v>586</v>
      </c>
      <c r="G7265" t="s">
        <v>14</v>
      </c>
      <c r="H7265" t="s">
        <v>14</v>
      </c>
      <c r="I7265" t="s">
        <v>16</v>
      </c>
      <c r="J7265" s="14">
        <v>2830.08</v>
      </c>
      <c r="K7265" s="7">
        <v>2948</v>
      </c>
      <c r="L7265">
        <v>5</v>
      </c>
      <c r="M7265" t="s">
        <v>31</v>
      </c>
    </row>
    <row r="7266" spans="1:13" x14ac:dyDescent="0.2">
      <c r="A7266" t="str">
        <f>'Applications (Cleaned)'!A7266</f>
        <v>9020088</v>
      </c>
      <c r="B7266" t="str">
        <f>'Applications (Cleaned)'!B7266</f>
        <v>1339</v>
      </c>
      <c r="C7266" s="10">
        <v>43919</v>
      </c>
      <c r="D7266" t="s">
        <v>19</v>
      </c>
      <c r="E7266" s="7">
        <v>167311</v>
      </c>
      <c r="F7266">
        <v>841</v>
      </c>
      <c r="G7266" t="s">
        <v>26</v>
      </c>
      <c r="H7266" t="s">
        <v>26</v>
      </c>
      <c r="I7266" t="s">
        <v>20</v>
      </c>
      <c r="J7266" s="14">
        <v>794.64</v>
      </c>
      <c r="K7266" s="7">
        <v>1204</v>
      </c>
      <c r="L7266">
        <v>1</v>
      </c>
    </row>
    <row r="7267" spans="1:13" x14ac:dyDescent="0.2">
      <c r="A7267" t="str">
        <f>'Applications (Cleaned)'!A7267</f>
        <v>9020653</v>
      </c>
      <c r="B7267" t="str">
        <f>'Applications (Cleaned)'!B7267</f>
        <v>0827</v>
      </c>
      <c r="D7267" t="s">
        <v>19</v>
      </c>
      <c r="E7267" s="7">
        <v>31750</v>
      </c>
      <c r="F7267">
        <v>765</v>
      </c>
      <c r="G7267" t="s">
        <v>14</v>
      </c>
      <c r="H7267" t="s">
        <v>26</v>
      </c>
      <c r="I7267" t="s">
        <v>24</v>
      </c>
      <c r="J7267" s="14">
        <v>2575.1999999999998</v>
      </c>
      <c r="K7267" s="7">
        <v>4292</v>
      </c>
      <c r="L7267">
        <v>1</v>
      </c>
      <c r="M7267" t="s">
        <v>31</v>
      </c>
    </row>
    <row r="7268" spans="1:13" x14ac:dyDescent="0.2">
      <c r="A7268" t="str">
        <f>'Applications (Cleaned)'!A7268</f>
        <v>9021445</v>
      </c>
      <c r="B7268" t="str">
        <f>'Applications (Cleaned)'!B7268</f>
        <v>1176</v>
      </c>
      <c r="C7268" s="10">
        <v>45506</v>
      </c>
      <c r="D7268" t="s">
        <v>29</v>
      </c>
      <c r="E7268" s="7">
        <v>227100</v>
      </c>
      <c r="F7268">
        <v>848</v>
      </c>
      <c r="G7268" t="s">
        <v>14</v>
      </c>
      <c r="H7268" t="s">
        <v>14</v>
      </c>
      <c r="I7268" t="s">
        <v>20</v>
      </c>
      <c r="J7268" s="14">
        <v>1193.28</v>
      </c>
      <c r="K7268" s="7">
        <v>1808</v>
      </c>
      <c r="L7268">
        <v>1</v>
      </c>
      <c r="M7268" t="s">
        <v>41</v>
      </c>
    </row>
    <row r="7269" spans="1:13" x14ac:dyDescent="0.2">
      <c r="A7269" t="str">
        <f>'Applications (Cleaned)'!A7269</f>
        <v>9022904</v>
      </c>
      <c r="B7269" t="str">
        <f>'Applications (Cleaned)'!B7269</f>
        <v>1316</v>
      </c>
      <c r="C7269" s="10">
        <v>44243</v>
      </c>
      <c r="D7269" t="s">
        <v>19</v>
      </c>
      <c r="E7269" s="7">
        <v>103951</v>
      </c>
      <c r="F7269">
        <v>836</v>
      </c>
      <c r="G7269" t="s">
        <v>26</v>
      </c>
      <c r="H7269" t="s">
        <v>14</v>
      </c>
      <c r="I7269" t="s">
        <v>16</v>
      </c>
      <c r="J7269" s="14">
        <v>1606.08</v>
      </c>
      <c r="K7269" s="7">
        <v>1673</v>
      </c>
      <c r="L7269">
        <v>3</v>
      </c>
    </row>
    <row r="7270" spans="1:13" x14ac:dyDescent="0.2">
      <c r="A7270" t="str">
        <f>'Applications (Cleaned)'!A7270</f>
        <v>9023070</v>
      </c>
      <c r="B7270" t="str">
        <f>'Applications (Cleaned)'!B7270</f>
        <v>0391</v>
      </c>
      <c r="C7270" s="10">
        <v>45640</v>
      </c>
      <c r="D7270" t="s">
        <v>37</v>
      </c>
      <c r="E7270" s="7">
        <v>231526</v>
      </c>
      <c r="F7270">
        <v>835</v>
      </c>
      <c r="G7270" t="s">
        <v>14</v>
      </c>
      <c r="H7270" t="s">
        <v>26</v>
      </c>
      <c r="I7270" t="s">
        <v>24</v>
      </c>
      <c r="J7270" s="14">
        <v>2616.6</v>
      </c>
      <c r="K7270" s="7">
        <v>3115</v>
      </c>
      <c r="L7270">
        <v>1</v>
      </c>
    </row>
    <row r="7271" spans="1:13" x14ac:dyDescent="0.2">
      <c r="A7271" t="str">
        <f>'Applications (Cleaned)'!A7271</f>
        <v>9023974</v>
      </c>
      <c r="B7271" t="str">
        <f>'Applications (Cleaned)'!B7271</f>
        <v>0579</v>
      </c>
      <c r="C7271" s="10">
        <v>44656</v>
      </c>
      <c r="D7271" t="s">
        <v>13</v>
      </c>
      <c r="E7271" s="7">
        <v>141295</v>
      </c>
      <c r="F7271">
        <v>386</v>
      </c>
      <c r="G7271" t="s">
        <v>14</v>
      </c>
      <c r="H7271" t="s">
        <v>14</v>
      </c>
      <c r="I7271" t="s">
        <v>20</v>
      </c>
      <c r="J7271" s="14">
        <v>4918.2</v>
      </c>
      <c r="K7271" s="7">
        <v>5855</v>
      </c>
      <c r="L7271">
        <v>3</v>
      </c>
      <c r="M7271" t="s">
        <v>35</v>
      </c>
    </row>
    <row r="7272" spans="1:13" x14ac:dyDescent="0.2">
      <c r="A7272" t="str">
        <f>'Applications (Cleaned)'!A7272</f>
        <v>9025924</v>
      </c>
      <c r="B7272" t="str">
        <f>'Applications (Cleaned)'!B7272</f>
        <v>0935</v>
      </c>
      <c r="C7272" s="10">
        <v>44125</v>
      </c>
      <c r="D7272" t="s">
        <v>19</v>
      </c>
      <c r="E7272" s="7">
        <v>105849</v>
      </c>
      <c r="F7272">
        <v>673</v>
      </c>
      <c r="G7272" t="s">
        <v>26</v>
      </c>
      <c r="H7272" t="s">
        <v>14</v>
      </c>
      <c r="I7272" t="s">
        <v>16</v>
      </c>
      <c r="J7272" s="14">
        <v>1960.2</v>
      </c>
      <c r="K7272" s="7">
        <v>0</v>
      </c>
      <c r="L7272">
        <v>5</v>
      </c>
    </row>
    <row r="7273" spans="1:13" x14ac:dyDescent="0.2">
      <c r="A7273" t="str">
        <f>'Applications (Cleaned)'!A7273</f>
        <v>9026721</v>
      </c>
      <c r="B7273" t="str">
        <f>'Applications (Cleaned)'!B7273</f>
        <v>0523</v>
      </c>
      <c r="C7273" s="10">
        <v>44117</v>
      </c>
      <c r="D7273" t="s">
        <v>19</v>
      </c>
      <c r="E7273" s="7">
        <v>21023</v>
      </c>
      <c r="F7273">
        <v>717</v>
      </c>
      <c r="G7273" t="s">
        <v>14</v>
      </c>
      <c r="H7273" t="s">
        <v>14</v>
      </c>
      <c r="I7273" t="s">
        <v>20</v>
      </c>
      <c r="J7273" s="14">
        <v>2174.6999999999998</v>
      </c>
      <c r="K7273" s="7">
        <v>3295</v>
      </c>
      <c r="L7273">
        <v>4</v>
      </c>
      <c r="M7273" t="s">
        <v>47</v>
      </c>
    </row>
    <row r="7274" spans="1:13" x14ac:dyDescent="0.2">
      <c r="A7274" t="str">
        <f>'Applications (Cleaned)'!A7274</f>
        <v>9027359</v>
      </c>
      <c r="B7274" t="str">
        <f>'Applications (Cleaned)'!B7274</f>
        <v>1329</v>
      </c>
      <c r="C7274" s="10">
        <v>45512</v>
      </c>
      <c r="D7274" t="s">
        <v>19</v>
      </c>
      <c r="E7274" s="7">
        <v>63096</v>
      </c>
      <c r="G7274" t="s">
        <v>14</v>
      </c>
      <c r="H7274" t="s">
        <v>14</v>
      </c>
      <c r="I7274" t="s">
        <v>16</v>
      </c>
      <c r="J7274" s="14">
        <v>2399.1</v>
      </c>
      <c r="K7274" s="7">
        <v>3635</v>
      </c>
      <c r="L7274">
        <v>3</v>
      </c>
      <c r="M7274" t="s">
        <v>21</v>
      </c>
    </row>
    <row r="7275" spans="1:13" x14ac:dyDescent="0.2">
      <c r="A7275" t="str">
        <f>'Applications (Cleaned)'!A7275</f>
        <v>9028847</v>
      </c>
      <c r="B7275" t="str">
        <f>'Applications (Cleaned)'!B7275</f>
        <v>0707</v>
      </c>
      <c r="C7275" s="10">
        <v>44483</v>
      </c>
      <c r="D7275" t="s">
        <v>19</v>
      </c>
      <c r="E7275" s="7">
        <v>223286</v>
      </c>
      <c r="F7275">
        <v>676</v>
      </c>
      <c r="G7275" t="s">
        <v>14</v>
      </c>
      <c r="H7275" t="s">
        <v>26</v>
      </c>
      <c r="I7275" t="s">
        <v>20</v>
      </c>
      <c r="J7275" s="14">
        <v>3887.52</v>
      </c>
      <c r="K7275" s="7">
        <v>4984</v>
      </c>
      <c r="L7275">
        <v>4</v>
      </c>
      <c r="M7275" t="s">
        <v>17</v>
      </c>
    </row>
    <row r="7276" spans="1:13" x14ac:dyDescent="0.2">
      <c r="A7276" t="str">
        <f>'Applications (Cleaned)'!A7276</f>
        <v>9028938</v>
      </c>
      <c r="B7276" t="str">
        <f>'Applications (Cleaned)'!B7276</f>
        <v>0276</v>
      </c>
      <c r="C7276" s="10">
        <v>44249</v>
      </c>
      <c r="D7276" t="s">
        <v>13</v>
      </c>
      <c r="E7276" s="7">
        <v>17710</v>
      </c>
      <c r="G7276" t="s">
        <v>14</v>
      </c>
      <c r="H7276" t="s">
        <v>26</v>
      </c>
      <c r="I7276" t="s">
        <v>33</v>
      </c>
      <c r="J7276" s="14">
        <v>698.88</v>
      </c>
      <c r="K7276" s="7">
        <v>832</v>
      </c>
      <c r="L7276">
        <v>5</v>
      </c>
      <c r="M7276" t="s">
        <v>35</v>
      </c>
    </row>
    <row r="7277" spans="1:13" x14ac:dyDescent="0.2">
      <c r="A7277" t="str">
        <f>'Applications (Cleaned)'!A7277</f>
        <v>9029439</v>
      </c>
      <c r="B7277" t="str">
        <f>'Applications (Cleaned)'!B7277</f>
        <v>0664</v>
      </c>
      <c r="C7277" s="10">
        <v>43969</v>
      </c>
      <c r="D7277" t="s">
        <v>13</v>
      </c>
      <c r="E7277" s="7">
        <v>144281</v>
      </c>
      <c r="F7277">
        <v>704</v>
      </c>
      <c r="G7277" t="s">
        <v>26</v>
      </c>
      <c r="H7277" t="s">
        <v>26</v>
      </c>
      <c r="I7277" t="s">
        <v>20</v>
      </c>
      <c r="J7277" s="14">
        <v>747.6</v>
      </c>
      <c r="K7277" s="7">
        <v>890</v>
      </c>
      <c r="L7277">
        <v>3</v>
      </c>
      <c r="M7277" t="s">
        <v>25</v>
      </c>
    </row>
    <row r="7278" spans="1:13" x14ac:dyDescent="0.2">
      <c r="A7278" t="str">
        <f>'Applications (Cleaned)'!A7278</f>
        <v>9032320</v>
      </c>
      <c r="B7278" t="str">
        <f>'Applications (Cleaned)'!B7278</f>
        <v>0334</v>
      </c>
      <c r="C7278" s="10">
        <v>45095</v>
      </c>
      <c r="D7278" t="s">
        <v>32</v>
      </c>
      <c r="E7278" s="7">
        <v>149364</v>
      </c>
      <c r="F7278">
        <v>826</v>
      </c>
      <c r="G7278" t="s">
        <v>26</v>
      </c>
      <c r="H7278" t="s">
        <v>14</v>
      </c>
      <c r="I7278" t="s">
        <v>24</v>
      </c>
      <c r="J7278" s="14">
        <v>3159.24</v>
      </c>
      <c r="K7278" s="7">
        <v>3761</v>
      </c>
      <c r="L7278">
        <v>3</v>
      </c>
      <c r="M7278" t="s">
        <v>31</v>
      </c>
    </row>
    <row r="7279" spans="1:13" x14ac:dyDescent="0.2">
      <c r="A7279" t="str">
        <f>'Applications (Cleaned)'!A7279</f>
        <v>9033175</v>
      </c>
      <c r="B7279" t="str">
        <f>'Applications (Cleaned)'!B7279</f>
        <v>0284</v>
      </c>
      <c r="D7279" t="s">
        <v>23</v>
      </c>
      <c r="E7279" s="7">
        <v>168570</v>
      </c>
      <c r="F7279">
        <v>592</v>
      </c>
      <c r="G7279" t="s">
        <v>14</v>
      </c>
      <c r="H7279" t="s">
        <v>14</v>
      </c>
      <c r="I7279" t="s">
        <v>16</v>
      </c>
      <c r="J7279" s="14">
        <v>2152.92</v>
      </c>
      <c r="K7279" s="7">
        <v>2563</v>
      </c>
      <c r="L7279">
        <v>2</v>
      </c>
      <c r="M7279" t="s">
        <v>21</v>
      </c>
    </row>
    <row r="7280" spans="1:13" x14ac:dyDescent="0.2">
      <c r="A7280" t="str">
        <f>'Applications (Cleaned)'!A7280</f>
        <v>9033196</v>
      </c>
      <c r="B7280" t="str">
        <f>'Applications (Cleaned)'!B7280</f>
        <v>0237</v>
      </c>
      <c r="C7280" s="10">
        <v>45173</v>
      </c>
      <c r="D7280" t="s">
        <v>23</v>
      </c>
      <c r="E7280" s="7">
        <v>121904</v>
      </c>
      <c r="F7280">
        <v>773</v>
      </c>
      <c r="G7280" t="s">
        <v>14</v>
      </c>
      <c r="H7280" t="s">
        <v>14</v>
      </c>
      <c r="I7280" t="s">
        <v>20</v>
      </c>
      <c r="J7280" s="14">
        <v>4016.64</v>
      </c>
      <c r="K7280" s="7">
        <v>4184</v>
      </c>
      <c r="L7280">
        <v>4</v>
      </c>
      <c r="M7280" t="s">
        <v>28</v>
      </c>
    </row>
    <row r="7281" spans="1:13" x14ac:dyDescent="0.2">
      <c r="A7281" t="str">
        <f>'Applications (Cleaned)'!A7281</f>
        <v>9033982</v>
      </c>
      <c r="B7281" t="str">
        <f>'Applications (Cleaned)'!B7281</f>
        <v>0179</v>
      </c>
      <c r="C7281" s="10">
        <v>44670</v>
      </c>
      <c r="D7281" t="s">
        <v>19</v>
      </c>
      <c r="E7281" s="7">
        <v>129179</v>
      </c>
      <c r="F7281">
        <v>752</v>
      </c>
      <c r="G7281" t="s">
        <v>14</v>
      </c>
      <c r="H7281" t="s">
        <v>26</v>
      </c>
      <c r="I7281" t="s">
        <v>16</v>
      </c>
      <c r="J7281" s="14">
        <v>3553.2</v>
      </c>
      <c r="K7281" s="7">
        <v>4230</v>
      </c>
      <c r="L7281">
        <v>1</v>
      </c>
      <c r="M7281" t="s">
        <v>31</v>
      </c>
    </row>
    <row r="7282" spans="1:13" x14ac:dyDescent="0.2">
      <c r="A7282" t="str">
        <f>'Applications (Cleaned)'!A7282</f>
        <v>9034667</v>
      </c>
      <c r="B7282" t="str">
        <f>'Applications (Cleaned)'!B7282</f>
        <v>1317</v>
      </c>
      <c r="C7282" s="10">
        <v>45540</v>
      </c>
      <c r="D7282" t="s">
        <v>19</v>
      </c>
      <c r="E7282" s="7">
        <v>25096</v>
      </c>
      <c r="F7282">
        <v>665</v>
      </c>
      <c r="G7282" t="s">
        <v>14</v>
      </c>
      <c r="H7282" t="s">
        <v>26</v>
      </c>
      <c r="I7282" t="s">
        <v>20</v>
      </c>
      <c r="J7282" s="14">
        <v>1727.22</v>
      </c>
      <c r="K7282" s="7">
        <v>2617</v>
      </c>
      <c r="L7282">
        <v>4</v>
      </c>
      <c r="M7282" t="s">
        <v>25</v>
      </c>
    </row>
    <row r="7283" spans="1:13" x14ac:dyDescent="0.2">
      <c r="A7283" t="str">
        <f>'Applications (Cleaned)'!A7283</f>
        <v>9034722</v>
      </c>
      <c r="B7283" t="str">
        <f>'Applications (Cleaned)'!B7283</f>
        <v>0884</v>
      </c>
      <c r="C7283" s="10">
        <v>44849</v>
      </c>
      <c r="D7283" t="s">
        <v>13</v>
      </c>
      <c r="E7283" s="7">
        <v>234065</v>
      </c>
      <c r="F7283">
        <v>816</v>
      </c>
      <c r="G7283" t="s">
        <v>14</v>
      </c>
      <c r="H7283" t="s">
        <v>14</v>
      </c>
      <c r="I7283" t="s">
        <v>16</v>
      </c>
      <c r="J7283" s="14">
        <v>3778.2</v>
      </c>
      <c r="K7283" s="7">
        <v>6297</v>
      </c>
      <c r="L7283">
        <v>3</v>
      </c>
      <c r="M7283" t="s">
        <v>35</v>
      </c>
    </row>
    <row r="7284" spans="1:13" x14ac:dyDescent="0.2">
      <c r="A7284" t="str">
        <f>'Applications (Cleaned)'!A7284</f>
        <v>9034992</v>
      </c>
      <c r="B7284" t="str">
        <f>'Applications (Cleaned)'!B7284</f>
        <v>1692</v>
      </c>
      <c r="D7284" t="s">
        <v>13</v>
      </c>
      <c r="E7284" s="7">
        <v>279513</v>
      </c>
      <c r="F7284">
        <v>684</v>
      </c>
      <c r="G7284" t="s">
        <v>14</v>
      </c>
      <c r="H7284" t="s">
        <v>14</v>
      </c>
      <c r="I7284" t="s">
        <v>20</v>
      </c>
      <c r="J7284" s="14">
        <v>3874.08</v>
      </c>
      <c r="K7284" s="7">
        <v>4612</v>
      </c>
      <c r="L7284">
        <v>4</v>
      </c>
      <c r="M7284" t="s">
        <v>41</v>
      </c>
    </row>
    <row r="7285" spans="1:13" x14ac:dyDescent="0.2">
      <c r="A7285" t="str">
        <f>'Applications (Cleaned)'!A7285</f>
        <v>9036348</v>
      </c>
      <c r="B7285" t="str">
        <f>'Applications (Cleaned)'!B7285</f>
        <v>1597</v>
      </c>
      <c r="C7285" s="10">
        <v>45247</v>
      </c>
      <c r="D7285" t="s">
        <v>19</v>
      </c>
      <c r="E7285" s="7">
        <v>197719</v>
      </c>
      <c r="F7285">
        <v>671</v>
      </c>
      <c r="G7285" t="s">
        <v>14</v>
      </c>
      <c r="H7285" t="s">
        <v>14</v>
      </c>
      <c r="I7285" t="s">
        <v>20</v>
      </c>
      <c r="J7285" s="14">
        <v>1317.36</v>
      </c>
      <c r="K7285" s="7">
        <v>1996</v>
      </c>
      <c r="L7285">
        <v>3</v>
      </c>
      <c r="M7285" t="s">
        <v>28</v>
      </c>
    </row>
    <row r="7286" spans="1:13" x14ac:dyDescent="0.2">
      <c r="A7286" t="str">
        <f>'Applications (Cleaned)'!A7286</f>
        <v>9036371</v>
      </c>
      <c r="B7286" t="str">
        <f>'Applications (Cleaned)'!B7286</f>
        <v>1333</v>
      </c>
      <c r="C7286" s="10">
        <v>44823</v>
      </c>
      <c r="D7286" t="s">
        <v>29</v>
      </c>
      <c r="E7286" s="7">
        <v>36119</v>
      </c>
      <c r="F7286">
        <v>703</v>
      </c>
      <c r="G7286" t="s">
        <v>26</v>
      </c>
      <c r="H7286" t="s">
        <v>26</v>
      </c>
      <c r="I7286" t="s">
        <v>20</v>
      </c>
      <c r="J7286" s="14">
        <v>4326</v>
      </c>
      <c r="K7286" s="7">
        <v>7210</v>
      </c>
      <c r="L7286">
        <v>5</v>
      </c>
      <c r="M7286" t="s">
        <v>52</v>
      </c>
    </row>
    <row r="7287" spans="1:13" x14ac:dyDescent="0.2">
      <c r="A7287" t="str">
        <f>'Applications (Cleaned)'!A7287</f>
        <v>9037666</v>
      </c>
      <c r="B7287" t="str">
        <f>'Applications (Cleaned)'!B7287</f>
        <v>1351</v>
      </c>
      <c r="C7287" s="10">
        <v>44695</v>
      </c>
      <c r="D7287" t="s">
        <v>27</v>
      </c>
      <c r="E7287" s="7">
        <v>157286</v>
      </c>
      <c r="F7287">
        <v>834</v>
      </c>
      <c r="G7287" t="s">
        <v>14</v>
      </c>
      <c r="H7287" t="s">
        <v>26</v>
      </c>
      <c r="I7287" t="s">
        <v>20</v>
      </c>
      <c r="J7287" s="14">
        <v>2772.66</v>
      </c>
      <c r="K7287" s="7">
        <v>4201</v>
      </c>
      <c r="L7287">
        <v>4</v>
      </c>
      <c r="M7287" t="s">
        <v>25</v>
      </c>
    </row>
    <row r="7288" spans="1:13" x14ac:dyDescent="0.2">
      <c r="A7288" t="str">
        <f>'Applications (Cleaned)'!A7288</f>
        <v>9038194</v>
      </c>
      <c r="B7288" t="str">
        <f>'Applications (Cleaned)'!B7288</f>
        <v>0411</v>
      </c>
      <c r="C7288" s="10">
        <v>45549</v>
      </c>
      <c r="D7288" t="s">
        <v>29</v>
      </c>
      <c r="E7288" s="7">
        <v>152817</v>
      </c>
      <c r="F7288">
        <v>766</v>
      </c>
      <c r="G7288" t="s">
        <v>14</v>
      </c>
      <c r="H7288" t="s">
        <v>26</v>
      </c>
      <c r="I7288" t="s">
        <v>16</v>
      </c>
      <c r="J7288" s="14">
        <v>673.2</v>
      </c>
      <c r="K7288" s="7">
        <v>1020</v>
      </c>
      <c r="L7288">
        <v>4</v>
      </c>
      <c r="M7288" t="s">
        <v>25</v>
      </c>
    </row>
    <row r="7289" spans="1:13" x14ac:dyDescent="0.2">
      <c r="A7289" t="str">
        <f>'Applications (Cleaned)'!A7289</f>
        <v>9040063</v>
      </c>
      <c r="B7289" t="str">
        <f>'Applications (Cleaned)'!B7289</f>
        <v>1214</v>
      </c>
      <c r="C7289" s="10">
        <v>45360</v>
      </c>
      <c r="D7289" t="s">
        <v>23</v>
      </c>
      <c r="E7289" s="7">
        <v>81895</v>
      </c>
      <c r="F7289">
        <v>688</v>
      </c>
      <c r="G7289" t="s">
        <v>14</v>
      </c>
      <c r="H7289" t="s">
        <v>14</v>
      </c>
      <c r="I7289" t="s">
        <v>20</v>
      </c>
      <c r="J7289" s="14">
        <v>558.36</v>
      </c>
      <c r="K7289" s="7">
        <v>846</v>
      </c>
      <c r="L7289">
        <v>5</v>
      </c>
      <c r="M7289" t="s">
        <v>41</v>
      </c>
    </row>
    <row r="7290" spans="1:13" x14ac:dyDescent="0.2">
      <c r="A7290" t="str">
        <f>'Applications (Cleaned)'!A7290</f>
        <v>9040792</v>
      </c>
      <c r="B7290" t="str">
        <f>'Applications (Cleaned)'!B7290</f>
        <v>1573</v>
      </c>
      <c r="C7290" s="10">
        <v>43962</v>
      </c>
      <c r="D7290" t="s">
        <v>27</v>
      </c>
      <c r="E7290" s="7">
        <v>25090</v>
      </c>
      <c r="G7290" t="s">
        <v>14</v>
      </c>
      <c r="H7290" t="s">
        <v>14</v>
      </c>
      <c r="I7290" t="s">
        <v>20</v>
      </c>
      <c r="J7290" s="14">
        <v>5280.6</v>
      </c>
      <c r="K7290" s="7">
        <v>6770</v>
      </c>
      <c r="L7290">
        <v>2</v>
      </c>
      <c r="M7290" t="s">
        <v>52</v>
      </c>
    </row>
    <row r="7291" spans="1:13" x14ac:dyDescent="0.2">
      <c r="A7291" t="str">
        <f>'Applications (Cleaned)'!A7291</f>
        <v>9042649</v>
      </c>
      <c r="B7291" t="str">
        <f>'Applications (Cleaned)'!B7291</f>
        <v>0406</v>
      </c>
      <c r="C7291" s="10">
        <v>44641</v>
      </c>
      <c r="D7291" t="s">
        <v>29</v>
      </c>
      <c r="E7291" s="7">
        <v>160201</v>
      </c>
      <c r="F7291">
        <v>825</v>
      </c>
      <c r="G7291" t="s">
        <v>14</v>
      </c>
      <c r="H7291" t="s">
        <v>14</v>
      </c>
      <c r="I7291" t="s">
        <v>16</v>
      </c>
      <c r="J7291" s="14">
        <v>4374.72</v>
      </c>
      <c r="K7291" s="7">
        <v>4557</v>
      </c>
      <c r="L7291">
        <v>3</v>
      </c>
      <c r="M7291" t="s">
        <v>31</v>
      </c>
    </row>
    <row r="7292" spans="1:13" x14ac:dyDescent="0.2">
      <c r="A7292" t="str">
        <f>'Applications (Cleaned)'!A7292</f>
        <v>9043011</v>
      </c>
      <c r="B7292" t="str">
        <f>'Applications (Cleaned)'!B7292</f>
        <v>0093</v>
      </c>
      <c r="C7292" s="10">
        <v>44369</v>
      </c>
      <c r="D7292" t="s">
        <v>13</v>
      </c>
      <c r="E7292" s="7">
        <v>44275</v>
      </c>
      <c r="F7292">
        <v>654</v>
      </c>
      <c r="G7292" t="s">
        <v>14</v>
      </c>
      <c r="H7292" t="s">
        <v>14</v>
      </c>
      <c r="I7292" t="s">
        <v>20</v>
      </c>
      <c r="J7292" s="14">
        <v>5003.88</v>
      </c>
      <c r="K7292" s="7">
        <v>5957</v>
      </c>
      <c r="L7292">
        <v>4</v>
      </c>
    </row>
    <row r="7293" spans="1:13" x14ac:dyDescent="0.2">
      <c r="A7293" t="str">
        <f>'Applications (Cleaned)'!A7293</f>
        <v>9043332</v>
      </c>
      <c r="B7293" t="str">
        <f>'Applications (Cleaned)'!B7293</f>
        <v>0041</v>
      </c>
      <c r="C7293" s="10">
        <v>44327</v>
      </c>
      <c r="D7293" t="s">
        <v>27</v>
      </c>
      <c r="E7293" s="7">
        <v>171778</v>
      </c>
      <c r="F7293">
        <v>364</v>
      </c>
      <c r="G7293" t="s">
        <v>14</v>
      </c>
      <c r="H7293" t="s">
        <v>26</v>
      </c>
      <c r="I7293" t="s">
        <v>20</v>
      </c>
      <c r="J7293" s="14">
        <v>750.6</v>
      </c>
      <c r="K7293" s="7">
        <v>1251</v>
      </c>
      <c r="L7293">
        <v>2</v>
      </c>
      <c r="M7293" t="s">
        <v>21</v>
      </c>
    </row>
    <row r="7294" spans="1:13" x14ac:dyDescent="0.2">
      <c r="A7294" t="str">
        <f>'Applications (Cleaned)'!A7294</f>
        <v>9044083</v>
      </c>
      <c r="B7294" t="str">
        <f>'Applications (Cleaned)'!B7294</f>
        <v>0946</v>
      </c>
      <c r="C7294" s="10">
        <v>45600</v>
      </c>
      <c r="D7294" t="s">
        <v>37</v>
      </c>
      <c r="E7294" s="7">
        <v>88116</v>
      </c>
      <c r="F7294">
        <v>789</v>
      </c>
      <c r="G7294" t="s">
        <v>26</v>
      </c>
      <c r="H7294" t="s">
        <v>26</v>
      </c>
      <c r="I7294" t="s">
        <v>20</v>
      </c>
      <c r="J7294" s="14">
        <v>5125.5600000000004</v>
      </c>
      <c r="K7294" s="7">
        <v>0</v>
      </c>
      <c r="L7294">
        <v>5</v>
      </c>
      <c r="M7294" t="s">
        <v>47</v>
      </c>
    </row>
    <row r="7295" spans="1:13" x14ac:dyDescent="0.2">
      <c r="A7295" t="str">
        <f>'Applications (Cleaned)'!A7295</f>
        <v>9044271</v>
      </c>
      <c r="B7295" t="str">
        <f>'Applications (Cleaned)'!B7295</f>
        <v>1292</v>
      </c>
      <c r="C7295" s="10">
        <v>45586</v>
      </c>
      <c r="D7295" t="s">
        <v>19</v>
      </c>
      <c r="E7295" s="7">
        <v>35123</v>
      </c>
      <c r="F7295">
        <v>642</v>
      </c>
      <c r="G7295" t="s">
        <v>14</v>
      </c>
      <c r="H7295" t="s">
        <v>26</v>
      </c>
      <c r="I7295" t="s">
        <v>16</v>
      </c>
      <c r="J7295" s="14">
        <v>8898.9599999999991</v>
      </c>
      <c r="K7295" s="7">
        <v>10594</v>
      </c>
      <c r="L7295">
        <v>3</v>
      </c>
      <c r="M7295" t="s">
        <v>31</v>
      </c>
    </row>
    <row r="7296" spans="1:13" x14ac:dyDescent="0.2">
      <c r="A7296" t="str">
        <f>'Applications (Cleaned)'!A7296</f>
        <v>9044740</v>
      </c>
      <c r="B7296" t="str">
        <f>'Applications (Cleaned)'!B7296</f>
        <v>0894</v>
      </c>
      <c r="C7296" s="10">
        <v>44046</v>
      </c>
      <c r="D7296" t="s">
        <v>29</v>
      </c>
      <c r="E7296" s="7">
        <v>146085</v>
      </c>
      <c r="F7296">
        <v>603</v>
      </c>
      <c r="G7296" t="s">
        <v>14</v>
      </c>
      <c r="H7296" t="s">
        <v>14</v>
      </c>
      <c r="I7296" t="s">
        <v>16</v>
      </c>
      <c r="J7296" s="14">
        <v>2520</v>
      </c>
      <c r="K7296" s="7">
        <v>2625</v>
      </c>
      <c r="L7296">
        <v>4</v>
      </c>
      <c r="M7296" t="s">
        <v>31</v>
      </c>
    </row>
    <row r="7297" spans="1:13" x14ac:dyDescent="0.2">
      <c r="A7297" t="str">
        <f>'Applications (Cleaned)'!A7297</f>
        <v>9045118</v>
      </c>
      <c r="B7297" t="str">
        <f>'Applications (Cleaned)'!B7297</f>
        <v>1309</v>
      </c>
      <c r="C7297" s="10">
        <v>44544</v>
      </c>
      <c r="D7297" t="s">
        <v>13</v>
      </c>
      <c r="E7297" s="7">
        <v>36671</v>
      </c>
      <c r="F7297">
        <v>646</v>
      </c>
      <c r="G7297" t="s">
        <v>14</v>
      </c>
      <c r="H7297" t="s">
        <v>14</v>
      </c>
      <c r="I7297" t="s">
        <v>33</v>
      </c>
      <c r="J7297" s="14">
        <v>880.44</v>
      </c>
      <c r="K7297" s="7">
        <v>1334</v>
      </c>
      <c r="L7297">
        <v>1</v>
      </c>
    </row>
    <row r="7298" spans="1:13" x14ac:dyDescent="0.2">
      <c r="A7298" t="str">
        <f>'Applications (Cleaned)'!A7298</f>
        <v>9045537</v>
      </c>
      <c r="B7298" t="str">
        <f>'Applications (Cleaned)'!B7298</f>
        <v>0336</v>
      </c>
      <c r="C7298" s="10">
        <v>45405</v>
      </c>
      <c r="D7298" t="s">
        <v>29</v>
      </c>
      <c r="E7298" s="7">
        <v>161210</v>
      </c>
      <c r="F7298">
        <v>720</v>
      </c>
      <c r="G7298" t="s">
        <v>14</v>
      </c>
      <c r="H7298" t="s">
        <v>26</v>
      </c>
      <c r="I7298" t="s">
        <v>20</v>
      </c>
      <c r="J7298" s="14">
        <v>1791.72</v>
      </c>
      <c r="K7298" s="7">
        <v>2133</v>
      </c>
      <c r="L7298">
        <v>5</v>
      </c>
      <c r="M7298" t="s">
        <v>31</v>
      </c>
    </row>
    <row r="7299" spans="1:13" x14ac:dyDescent="0.2">
      <c r="A7299" t="str">
        <f>'Applications (Cleaned)'!A7299</f>
        <v>9045814</v>
      </c>
      <c r="B7299" t="str">
        <f>'Applications (Cleaned)'!B7299</f>
        <v>1450</v>
      </c>
      <c r="C7299" s="10">
        <v>44823</v>
      </c>
      <c r="D7299" t="s">
        <v>23</v>
      </c>
      <c r="E7299" s="7">
        <v>239640</v>
      </c>
      <c r="F7299">
        <v>692</v>
      </c>
      <c r="G7299" t="s">
        <v>14</v>
      </c>
      <c r="H7299" t="s">
        <v>14</v>
      </c>
      <c r="I7299" t="s">
        <v>16</v>
      </c>
      <c r="J7299" s="14">
        <v>819</v>
      </c>
      <c r="K7299" s="7">
        <v>1050</v>
      </c>
      <c r="L7299">
        <v>2</v>
      </c>
    </row>
    <row r="7300" spans="1:13" x14ac:dyDescent="0.2">
      <c r="A7300" t="str">
        <f>'Applications (Cleaned)'!A7300</f>
        <v>9048650</v>
      </c>
      <c r="B7300" t="str">
        <f>'Applications (Cleaned)'!B7300</f>
        <v>1774</v>
      </c>
      <c r="C7300" s="10">
        <v>45256</v>
      </c>
      <c r="D7300" t="s">
        <v>19</v>
      </c>
      <c r="E7300" s="7">
        <v>216480</v>
      </c>
      <c r="F7300">
        <v>608</v>
      </c>
      <c r="G7300" t="s">
        <v>14</v>
      </c>
      <c r="H7300" t="s">
        <v>26</v>
      </c>
      <c r="I7300" t="s">
        <v>33</v>
      </c>
      <c r="J7300" s="14">
        <v>1454.4</v>
      </c>
      <c r="K7300" s="7">
        <v>1515</v>
      </c>
      <c r="L7300">
        <v>2</v>
      </c>
    </row>
    <row r="7301" spans="1:13" x14ac:dyDescent="0.2">
      <c r="A7301" t="str">
        <f>'Applications (Cleaned)'!A7301</f>
        <v>9053210</v>
      </c>
      <c r="B7301" t="str">
        <f>'Applications (Cleaned)'!B7301</f>
        <v>1180</v>
      </c>
      <c r="C7301" s="10">
        <v>44398</v>
      </c>
      <c r="D7301" t="s">
        <v>23</v>
      </c>
      <c r="E7301" s="7">
        <v>73546</v>
      </c>
      <c r="F7301">
        <v>742</v>
      </c>
      <c r="G7301" t="s">
        <v>14</v>
      </c>
      <c r="H7301" t="s">
        <v>14</v>
      </c>
      <c r="I7301" t="s">
        <v>20</v>
      </c>
      <c r="J7301" s="14">
        <v>4467.96</v>
      </c>
      <c r="K7301" s="7">
        <v>5319</v>
      </c>
      <c r="L7301">
        <v>1</v>
      </c>
      <c r="M7301" t="s">
        <v>17</v>
      </c>
    </row>
    <row r="7302" spans="1:13" x14ac:dyDescent="0.2">
      <c r="A7302" t="str">
        <f>'Applications (Cleaned)'!A7302</f>
        <v>9055232</v>
      </c>
      <c r="B7302" t="str">
        <f>'Applications (Cleaned)'!B7302</f>
        <v>1569</v>
      </c>
      <c r="C7302" s="10">
        <v>44624</v>
      </c>
      <c r="D7302" t="s">
        <v>29</v>
      </c>
      <c r="E7302" s="7">
        <v>23784</v>
      </c>
      <c r="F7302">
        <v>819</v>
      </c>
      <c r="G7302" t="s">
        <v>14</v>
      </c>
      <c r="H7302" t="s">
        <v>26</v>
      </c>
      <c r="I7302" t="s">
        <v>16</v>
      </c>
      <c r="J7302" s="14">
        <v>903</v>
      </c>
      <c r="K7302" s="7">
        <v>1505</v>
      </c>
      <c r="L7302">
        <v>2</v>
      </c>
      <c r="M7302" t="s">
        <v>52</v>
      </c>
    </row>
    <row r="7303" spans="1:13" x14ac:dyDescent="0.2">
      <c r="A7303" t="str">
        <f>'Applications (Cleaned)'!A7303</f>
        <v>9055385</v>
      </c>
      <c r="B7303" t="str">
        <f>'Applications (Cleaned)'!B7303</f>
        <v>0816</v>
      </c>
      <c r="C7303" s="10">
        <v>45020</v>
      </c>
      <c r="D7303" t="s">
        <v>13</v>
      </c>
      <c r="E7303" s="7">
        <v>18627</v>
      </c>
      <c r="F7303">
        <v>375</v>
      </c>
      <c r="G7303" t="s">
        <v>14</v>
      </c>
      <c r="H7303" t="s">
        <v>14</v>
      </c>
      <c r="I7303" t="s">
        <v>24</v>
      </c>
      <c r="J7303" s="14">
        <v>1616.64</v>
      </c>
      <c r="K7303" s="7">
        <v>1684</v>
      </c>
      <c r="L7303">
        <v>1</v>
      </c>
      <c r="M7303" t="s">
        <v>21</v>
      </c>
    </row>
    <row r="7304" spans="1:13" x14ac:dyDescent="0.2">
      <c r="A7304" t="str">
        <f>'Applications (Cleaned)'!A7304</f>
        <v>9062033</v>
      </c>
      <c r="B7304" t="str">
        <f>'Applications (Cleaned)'!B7304</f>
        <v>1051</v>
      </c>
      <c r="C7304" s="10">
        <v>44119</v>
      </c>
      <c r="D7304" t="s">
        <v>23</v>
      </c>
      <c r="E7304" s="7">
        <v>60189</v>
      </c>
      <c r="F7304">
        <v>785</v>
      </c>
      <c r="G7304" t="s">
        <v>14</v>
      </c>
      <c r="H7304" t="s">
        <v>14</v>
      </c>
      <c r="I7304" t="s">
        <v>24</v>
      </c>
      <c r="J7304" s="14">
        <v>1434.84</v>
      </c>
      <c r="K7304" s="7">
        <v>2174</v>
      </c>
      <c r="L7304">
        <v>5</v>
      </c>
    </row>
    <row r="7305" spans="1:13" x14ac:dyDescent="0.2">
      <c r="A7305" t="str">
        <f>'Applications (Cleaned)'!A7305</f>
        <v>9064409</v>
      </c>
      <c r="B7305" t="str">
        <f>'Applications (Cleaned)'!B7305</f>
        <v>0168</v>
      </c>
      <c r="C7305" s="10">
        <v>45496</v>
      </c>
      <c r="D7305" t="s">
        <v>37</v>
      </c>
      <c r="E7305" s="7">
        <v>177606</v>
      </c>
      <c r="F7305">
        <v>681</v>
      </c>
      <c r="G7305" t="s">
        <v>14</v>
      </c>
      <c r="H7305" t="s">
        <v>26</v>
      </c>
      <c r="I7305" t="s">
        <v>20</v>
      </c>
      <c r="J7305" s="14">
        <v>1011.6</v>
      </c>
      <c r="K7305" s="7">
        <v>1686</v>
      </c>
      <c r="L7305">
        <v>5</v>
      </c>
      <c r="M7305" t="s">
        <v>34</v>
      </c>
    </row>
    <row r="7306" spans="1:13" x14ac:dyDescent="0.2">
      <c r="A7306" t="str">
        <f>'Applications (Cleaned)'!A7306</f>
        <v>9066791</v>
      </c>
      <c r="B7306" t="str">
        <f>'Applications (Cleaned)'!B7306</f>
        <v>0138</v>
      </c>
      <c r="C7306" s="10">
        <v>44601</v>
      </c>
      <c r="D7306" t="s">
        <v>29</v>
      </c>
      <c r="E7306" s="7">
        <v>28980</v>
      </c>
      <c r="F7306">
        <v>832</v>
      </c>
      <c r="G7306" t="s">
        <v>14</v>
      </c>
      <c r="H7306" t="s">
        <v>26</v>
      </c>
      <c r="I7306" t="s">
        <v>20</v>
      </c>
      <c r="J7306" s="14">
        <v>1722.24</v>
      </c>
      <c r="K7306" s="7">
        <v>2208</v>
      </c>
      <c r="L7306">
        <v>3</v>
      </c>
      <c r="M7306" t="s">
        <v>41</v>
      </c>
    </row>
    <row r="7307" spans="1:13" x14ac:dyDescent="0.2">
      <c r="A7307" t="str">
        <f>'Applications (Cleaned)'!A7307</f>
        <v>9067174</v>
      </c>
      <c r="B7307" t="str">
        <f>'Applications (Cleaned)'!B7307</f>
        <v>1020</v>
      </c>
      <c r="C7307" s="10">
        <v>44371</v>
      </c>
      <c r="D7307" t="s">
        <v>27</v>
      </c>
      <c r="E7307" s="7">
        <v>175949</v>
      </c>
      <c r="F7307">
        <v>716</v>
      </c>
      <c r="G7307" t="s">
        <v>14</v>
      </c>
      <c r="H7307" t="s">
        <v>14</v>
      </c>
      <c r="I7307" t="s">
        <v>20</v>
      </c>
      <c r="J7307" s="14">
        <v>3208.92</v>
      </c>
      <c r="K7307" s="7">
        <v>4114</v>
      </c>
      <c r="L7307">
        <v>2</v>
      </c>
      <c r="M7307" t="s">
        <v>34</v>
      </c>
    </row>
    <row r="7308" spans="1:13" x14ac:dyDescent="0.2">
      <c r="A7308" t="str">
        <f>'Applications (Cleaned)'!A7308</f>
        <v>9067912</v>
      </c>
      <c r="B7308" t="str">
        <f>'Applications (Cleaned)'!B7308</f>
        <v>0417</v>
      </c>
      <c r="C7308" s="10">
        <v>45114</v>
      </c>
      <c r="D7308" t="s">
        <v>13</v>
      </c>
      <c r="E7308" s="7">
        <v>54054</v>
      </c>
      <c r="F7308">
        <v>651</v>
      </c>
      <c r="G7308" t="s">
        <v>14</v>
      </c>
      <c r="H7308" t="s">
        <v>26</v>
      </c>
      <c r="I7308" t="s">
        <v>16</v>
      </c>
      <c r="J7308" s="14">
        <v>6024.48</v>
      </c>
      <c r="K7308" s="7">
        <v>7172</v>
      </c>
      <c r="L7308">
        <v>1</v>
      </c>
      <c r="M7308" t="s">
        <v>47</v>
      </c>
    </row>
    <row r="7309" spans="1:13" x14ac:dyDescent="0.2">
      <c r="A7309" t="str">
        <f>'Applications (Cleaned)'!A7309</f>
        <v>9068459</v>
      </c>
      <c r="B7309" t="str">
        <f>'Applications (Cleaned)'!B7309</f>
        <v>1164</v>
      </c>
      <c r="C7309" s="10">
        <v>44497</v>
      </c>
      <c r="D7309" t="s">
        <v>29</v>
      </c>
      <c r="E7309" s="7">
        <v>15491</v>
      </c>
      <c r="F7309">
        <v>499</v>
      </c>
      <c r="G7309" t="s">
        <v>14</v>
      </c>
      <c r="H7309" t="s">
        <v>26</v>
      </c>
      <c r="I7309" t="s">
        <v>33</v>
      </c>
      <c r="J7309" s="14">
        <v>2071.8000000000002</v>
      </c>
      <c r="K7309" s="7">
        <v>3453</v>
      </c>
      <c r="L7309">
        <v>2</v>
      </c>
    </row>
    <row r="7310" spans="1:13" x14ac:dyDescent="0.2">
      <c r="A7310" t="str">
        <f>'Applications (Cleaned)'!A7310</f>
        <v>9070011</v>
      </c>
      <c r="B7310" t="str">
        <f>'Applications (Cleaned)'!B7310</f>
        <v>1321</v>
      </c>
      <c r="C7310" s="10">
        <v>45129</v>
      </c>
      <c r="D7310" t="s">
        <v>23</v>
      </c>
      <c r="E7310" s="7">
        <v>127164</v>
      </c>
      <c r="F7310">
        <v>618</v>
      </c>
      <c r="G7310" t="s">
        <v>14</v>
      </c>
      <c r="H7310" t="s">
        <v>26</v>
      </c>
      <c r="I7310" t="s">
        <v>33</v>
      </c>
      <c r="J7310" s="14">
        <v>2600.64</v>
      </c>
      <c r="K7310" s="7">
        <v>2709</v>
      </c>
      <c r="L7310">
        <v>1</v>
      </c>
      <c r="M7310" t="s">
        <v>52</v>
      </c>
    </row>
    <row r="7311" spans="1:13" x14ac:dyDescent="0.2">
      <c r="A7311" t="str">
        <f>'Applications (Cleaned)'!A7311</f>
        <v>9075642</v>
      </c>
      <c r="B7311" t="str">
        <f>'Applications (Cleaned)'!B7311</f>
        <v>1631</v>
      </c>
      <c r="C7311" s="10">
        <v>44087</v>
      </c>
      <c r="D7311" t="s">
        <v>29</v>
      </c>
      <c r="E7311" s="7">
        <v>98419</v>
      </c>
      <c r="F7311">
        <v>645</v>
      </c>
      <c r="G7311" t="s">
        <v>26</v>
      </c>
      <c r="H7311" t="s">
        <v>26</v>
      </c>
      <c r="I7311" t="s">
        <v>20</v>
      </c>
      <c r="J7311" s="14">
        <v>3173.82</v>
      </c>
      <c r="K7311" s="7">
        <v>4069</v>
      </c>
      <c r="L7311">
        <v>3</v>
      </c>
      <c r="M7311" t="s">
        <v>21</v>
      </c>
    </row>
    <row r="7312" spans="1:13" x14ac:dyDescent="0.2">
      <c r="A7312" t="str">
        <f>'Applications (Cleaned)'!A7312</f>
        <v>9077480</v>
      </c>
      <c r="B7312" t="str">
        <f>'Applications (Cleaned)'!B7312</f>
        <v>1408</v>
      </c>
      <c r="C7312" s="10">
        <v>44555</v>
      </c>
      <c r="D7312" t="s">
        <v>29</v>
      </c>
      <c r="E7312" s="7">
        <v>213700</v>
      </c>
      <c r="F7312">
        <v>573</v>
      </c>
      <c r="G7312" t="s">
        <v>14</v>
      </c>
      <c r="H7312" t="s">
        <v>14</v>
      </c>
      <c r="I7312" t="s">
        <v>20</v>
      </c>
      <c r="J7312" s="14">
        <v>1867.8</v>
      </c>
      <c r="K7312" s="7">
        <v>0</v>
      </c>
      <c r="L7312">
        <v>4</v>
      </c>
      <c r="M7312" t="s">
        <v>21</v>
      </c>
    </row>
    <row r="7313" spans="1:13" x14ac:dyDescent="0.2">
      <c r="A7313" t="str">
        <f>'Applications (Cleaned)'!A7313</f>
        <v>9077547</v>
      </c>
      <c r="B7313" t="str">
        <f>'Applications (Cleaned)'!B7313</f>
        <v>0752</v>
      </c>
      <c r="C7313" s="10">
        <v>44129</v>
      </c>
      <c r="D7313" t="s">
        <v>27</v>
      </c>
      <c r="E7313" s="7">
        <v>134832</v>
      </c>
      <c r="F7313">
        <v>743</v>
      </c>
      <c r="G7313" t="s">
        <v>14</v>
      </c>
      <c r="H7313" t="s">
        <v>14</v>
      </c>
      <c r="I7313" t="s">
        <v>20</v>
      </c>
      <c r="J7313" s="14">
        <v>3303.36</v>
      </c>
      <c r="K7313" s="7">
        <v>3441</v>
      </c>
      <c r="L7313">
        <v>5</v>
      </c>
      <c r="M7313" t="s">
        <v>31</v>
      </c>
    </row>
    <row r="7314" spans="1:13" x14ac:dyDescent="0.2">
      <c r="A7314" t="str">
        <f>'Applications (Cleaned)'!A7314</f>
        <v>9079076</v>
      </c>
      <c r="B7314" t="str">
        <f>'Applications (Cleaned)'!B7314</f>
        <v>0922</v>
      </c>
      <c r="C7314" s="10">
        <v>45228</v>
      </c>
      <c r="D7314" t="s">
        <v>37</v>
      </c>
      <c r="E7314" s="7">
        <v>127563</v>
      </c>
      <c r="F7314">
        <v>726</v>
      </c>
      <c r="G7314" t="s">
        <v>14</v>
      </c>
      <c r="H7314" t="s">
        <v>14</v>
      </c>
      <c r="I7314" t="s">
        <v>20</v>
      </c>
      <c r="J7314" s="14">
        <v>1227.8399999999999</v>
      </c>
      <c r="K7314" s="7">
        <v>1279</v>
      </c>
      <c r="L7314">
        <v>1</v>
      </c>
      <c r="M7314" t="s">
        <v>28</v>
      </c>
    </row>
    <row r="7315" spans="1:13" x14ac:dyDescent="0.2">
      <c r="A7315" t="str">
        <f>'Applications (Cleaned)'!A7315</f>
        <v>9080248</v>
      </c>
      <c r="B7315" t="str">
        <f>'Applications (Cleaned)'!B7315</f>
        <v>0516</v>
      </c>
      <c r="C7315" s="10">
        <v>44619</v>
      </c>
      <c r="D7315" t="s">
        <v>27</v>
      </c>
      <c r="E7315" s="7">
        <v>209836</v>
      </c>
      <c r="F7315">
        <v>714</v>
      </c>
      <c r="G7315" t="s">
        <v>14</v>
      </c>
      <c r="H7315" t="s">
        <v>14</v>
      </c>
      <c r="I7315" t="s">
        <v>33</v>
      </c>
      <c r="J7315" s="14">
        <v>1122</v>
      </c>
      <c r="K7315" s="7">
        <v>1700</v>
      </c>
      <c r="L7315">
        <v>4</v>
      </c>
    </row>
    <row r="7316" spans="1:13" x14ac:dyDescent="0.2">
      <c r="A7316" t="str">
        <f>'Applications (Cleaned)'!A7316</f>
        <v>9080512</v>
      </c>
      <c r="B7316" t="str">
        <f>'Applications (Cleaned)'!B7316</f>
        <v>1503</v>
      </c>
      <c r="C7316" s="10">
        <v>44691</v>
      </c>
      <c r="D7316" t="s">
        <v>29</v>
      </c>
      <c r="E7316" s="7">
        <v>86650</v>
      </c>
      <c r="F7316">
        <v>717</v>
      </c>
      <c r="G7316" t="s">
        <v>14</v>
      </c>
      <c r="H7316" t="s">
        <v>26</v>
      </c>
      <c r="I7316" t="s">
        <v>24</v>
      </c>
      <c r="J7316" s="14">
        <v>1822.2</v>
      </c>
      <c r="K7316" s="7">
        <v>3037</v>
      </c>
      <c r="L7316">
        <v>1</v>
      </c>
      <c r="M7316" t="s">
        <v>31</v>
      </c>
    </row>
    <row r="7317" spans="1:13" x14ac:dyDescent="0.2">
      <c r="A7317" t="str">
        <f>'Applications (Cleaned)'!A7317</f>
        <v>9085515</v>
      </c>
      <c r="B7317" t="str">
        <f>'Applications (Cleaned)'!B7317</f>
        <v>0792</v>
      </c>
      <c r="C7317" s="10">
        <v>45449</v>
      </c>
      <c r="D7317" t="s">
        <v>23</v>
      </c>
      <c r="E7317" s="7">
        <v>104426</v>
      </c>
      <c r="F7317">
        <v>630</v>
      </c>
      <c r="G7317" t="s">
        <v>14</v>
      </c>
      <c r="H7317" t="s">
        <v>26</v>
      </c>
      <c r="I7317" t="s">
        <v>20</v>
      </c>
      <c r="J7317" s="14">
        <v>2900.04</v>
      </c>
      <c r="K7317" s="7">
        <v>4394</v>
      </c>
      <c r="L7317">
        <v>4</v>
      </c>
    </row>
    <row r="7318" spans="1:13" x14ac:dyDescent="0.2">
      <c r="A7318" t="str">
        <f>'Applications (Cleaned)'!A7318</f>
        <v>9085672</v>
      </c>
      <c r="B7318" t="str">
        <f>'Applications (Cleaned)'!B7318</f>
        <v>0501</v>
      </c>
      <c r="C7318" s="10">
        <v>45572</v>
      </c>
      <c r="D7318" t="s">
        <v>13</v>
      </c>
      <c r="E7318" s="7">
        <v>128955</v>
      </c>
      <c r="G7318" t="s">
        <v>14</v>
      </c>
      <c r="H7318" t="s">
        <v>14</v>
      </c>
      <c r="I7318" t="s">
        <v>33</v>
      </c>
      <c r="J7318" s="14">
        <v>881.4</v>
      </c>
      <c r="K7318" s="7">
        <v>1469</v>
      </c>
      <c r="L7318">
        <v>5</v>
      </c>
      <c r="M7318" t="s">
        <v>52</v>
      </c>
    </row>
    <row r="7319" spans="1:13" x14ac:dyDescent="0.2">
      <c r="A7319" t="str">
        <f>'Applications (Cleaned)'!A7319</f>
        <v>9085675</v>
      </c>
      <c r="B7319" t="str">
        <f>'Applications (Cleaned)'!B7319</f>
        <v>1654</v>
      </c>
      <c r="C7319" s="10">
        <v>44830</v>
      </c>
      <c r="D7319" t="s">
        <v>13</v>
      </c>
      <c r="E7319" s="7">
        <v>43786</v>
      </c>
      <c r="F7319">
        <v>621</v>
      </c>
      <c r="G7319" t="s">
        <v>14</v>
      </c>
      <c r="H7319" t="s">
        <v>14</v>
      </c>
      <c r="I7319" t="s">
        <v>20</v>
      </c>
      <c r="J7319" s="14">
        <v>2903.04</v>
      </c>
      <c r="K7319" s="7">
        <v>3456</v>
      </c>
      <c r="L7319">
        <v>2</v>
      </c>
      <c r="M7319" t="s">
        <v>47</v>
      </c>
    </row>
    <row r="7320" spans="1:13" x14ac:dyDescent="0.2">
      <c r="A7320" t="str">
        <f>'Applications (Cleaned)'!A7320</f>
        <v>9087758</v>
      </c>
      <c r="B7320" t="str">
        <f>'Applications (Cleaned)'!B7320</f>
        <v>1420</v>
      </c>
      <c r="C7320" s="10">
        <v>44639</v>
      </c>
      <c r="D7320" t="s">
        <v>32</v>
      </c>
      <c r="E7320" s="7">
        <v>60360</v>
      </c>
      <c r="F7320">
        <v>844</v>
      </c>
      <c r="G7320" t="s">
        <v>26</v>
      </c>
      <c r="H7320" t="s">
        <v>26</v>
      </c>
      <c r="I7320" t="s">
        <v>46</v>
      </c>
      <c r="J7320" s="14">
        <v>3012.24</v>
      </c>
      <c r="K7320" s="7">
        <v>4564</v>
      </c>
      <c r="L7320">
        <v>2</v>
      </c>
    </row>
    <row r="7321" spans="1:13" x14ac:dyDescent="0.2">
      <c r="A7321" t="str">
        <f>'Applications (Cleaned)'!A7321</f>
        <v>9088957</v>
      </c>
      <c r="B7321" t="str">
        <f>'Applications (Cleaned)'!B7321</f>
        <v>0260</v>
      </c>
      <c r="D7321" t="s">
        <v>13</v>
      </c>
      <c r="E7321" s="7">
        <v>170237</v>
      </c>
      <c r="F7321">
        <v>782</v>
      </c>
      <c r="G7321" t="s">
        <v>26</v>
      </c>
      <c r="H7321" t="s">
        <v>26</v>
      </c>
      <c r="I7321" t="s">
        <v>24</v>
      </c>
      <c r="J7321" s="14">
        <v>2484.2399999999998</v>
      </c>
      <c r="K7321" s="7">
        <v>3764</v>
      </c>
      <c r="L7321">
        <v>4</v>
      </c>
      <c r="M7321" t="s">
        <v>25</v>
      </c>
    </row>
    <row r="7322" spans="1:13" x14ac:dyDescent="0.2">
      <c r="A7322" t="str">
        <f>'Applications (Cleaned)'!A7322</f>
        <v>9089552</v>
      </c>
      <c r="B7322" t="str">
        <f>'Applications (Cleaned)'!B7322</f>
        <v>0506</v>
      </c>
      <c r="C7322" s="10">
        <v>44518</v>
      </c>
      <c r="D7322" t="s">
        <v>29</v>
      </c>
      <c r="E7322" s="7">
        <v>32097</v>
      </c>
      <c r="F7322">
        <v>393</v>
      </c>
      <c r="G7322" t="s">
        <v>14</v>
      </c>
      <c r="H7322" t="s">
        <v>14</v>
      </c>
      <c r="I7322" t="s">
        <v>24</v>
      </c>
      <c r="J7322" s="14">
        <v>1315.08</v>
      </c>
      <c r="K7322" s="7">
        <v>1686</v>
      </c>
      <c r="L7322">
        <v>1</v>
      </c>
      <c r="M7322" t="s">
        <v>28</v>
      </c>
    </row>
    <row r="7323" spans="1:13" x14ac:dyDescent="0.2">
      <c r="A7323" t="str">
        <f>'Applications (Cleaned)'!A7323</f>
        <v>9090620</v>
      </c>
      <c r="B7323" t="str">
        <f>'Applications (Cleaned)'!B7323</f>
        <v>0084</v>
      </c>
      <c r="C7323" s="10">
        <v>45436</v>
      </c>
      <c r="D7323" t="s">
        <v>29</v>
      </c>
      <c r="E7323" s="7">
        <v>227487</v>
      </c>
      <c r="F7323">
        <v>653</v>
      </c>
      <c r="G7323" t="s">
        <v>14</v>
      </c>
      <c r="H7323" t="s">
        <v>14</v>
      </c>
      <c r="I7323" t="s">
        <v>16</v>
      </c>
      <c r="J7323" s="14">
        <v>6247.92</v>
      </c>
      <c r="K7323" s="7">
        <v>7438</v>
      </c>
      <c r="L7323">
        <v>1</v>
      </c>
      <c r="M7323" t="s">
        <v>31</v>
      </c>
    </row>
    <row r="7324" spans="1:13" x14ac:dyDescent="0.2">
      <c r="A7324" t="str">
        <f>'Applications (Cleaned)'!A7324</f>
        <v>9092390</v>
      </c>
      <c r="B7324" t="str">
        <f>'Applications (Cleaned)'!B7324</f>
        <v>1792</v>
      </c>
      <c r="C7324" s="10">
        <v>44114</v>
      </c>
      <c r="D7324" t="s">
        <v>23</v>
      </c>
      <c r="E7324" s="7">
        <v>159595</v>
      </c>
      <c r="G7324" t="s">
        <v>26</v>
      </c>
      <c r="H7324" t="s">
        <v>14</v>
      </c>
      <c r="I7324" t="s">
        <v>46</v>
      </c>
      <c r="J7324" s="14">
        <v>4828.32</v>
      </c>
      <c r="K7324" s="7">
        <v>5748</v>
      </c>
      <c r="L7324">
        <v>1</v>
      </c>
      <c r="M7324" t="s">
        <v>25</v>
      </c>
    </row>
    <row r="7325" spans="1:13" x14ac:dyDescent="0.2">
      <c r="A7325" t="str">
        <f>'Applications (Cleaned)'!A7325</f>
        <v>9093098</v>
      </c>
      <c r="B7325" t="str">
        <f>'Applications (Cleaned)'!B7325</f>
        <v>1649</v>
      </c>
      <c r="D7325" t="s">
        <v>23</v>
      </c>
      <c r="E7325" s="7">
        <v>133337</v>
      </c>
      <c r="F7325">
        <v>707</v>
      </c>
      <c r="G7325" t="s">
        <v>14</v>
      </c>
      <c r="H7325" t="s">
        <v>14</v>
      </c>
      <c r="I7325" t="s">
        <v>20</v>
      </c>
      <c r="J7325" s="14">
        <v>2198.04</v>
      </c>
      <c r="K7325" s="7">
        <v>2818</v>
      </c>
      <c r="L7325">
        <v>4</v>
      </c>
    </row>
    <row r="7326" spans="1:13" x14ac:dyDescent="0.2">
      <c r="A7326" t="str">
        <f>'Applications (Cleaned)'!A7326</f>
        <v>9093991</v>
      </c>
      <c r="B7326" t="str">
        <f>'Applications (Cleaned)'!B7326</f>
        <v>1428</v>
      </c>
      <c r="C7326" s="10">
        <v>45520</v>
      </c>
      <c r="D7326" t="s">
        <v>19</v>
      </c>
      <c r="E7326" s="7">
        <v>240753</v>
      </c>
      <c r="F7326">
        <v>815</v>
      </c>
      <c r="G7326" t="s">
        <v>14</v>
      </c>
      <c r="H7326" t="s">
        <v>26</v>
      </c>
      <c r="I7326" t="s">
        <v>16</v>
      </c>
      <c r="J7326" s="14">
        <v>4613.3999999999996</v>
      </c>
      <c r="K7326" s="7">
        <v>7689</v>
      </c>
      <c r="L7326">
        <v>4</v>
      </c>
      <c r="M7326" t="s">
        <v>41</v>
      </c>
    </row>
    <row r="7327" spans="1:13" x14ac:dyDescent="0.2">
      <c r="A7327" t="str">
        <f>'Applications (Cleaned)'!A7327</f>
        <v>9096727</v>
      </c>
      <c r="B7327" t="str">
        <f>'Applications (Cleaned)'!B7327</f>
        <v>1574</v>
      </c>
      <c r="C7327" s="10">
        <v>44007</v>
      </c>
      <c r="D7327" t="s">
        <v>13</v>
      </c>
      <c r="E7327" s="7">
        <v>203074</v>
      </c>
      <c r="F7327">
        <v>687</v>
      </c>
      <c r="G7327" t="s">
        <v>14</v>
      </c>
      <c r="H7327" t="s">
        <v>14</v>
      </c>
      <c r="I7327" t="s">
        <v>20</v>
      </c>
      <c r="J7327" s="14">
        <v>976.56</v>
      </c>
      <c r="K7327" s="7">
        <v>0</v>
      </c>
      <c r="L7327">
        <v>5</v>
      </c>
      <c r="M7327" t="s">
        <v>35</v>
      </c>
    </row>
    <row r="7328" spans="1:13" x14ac:dyDescent="0.2">
      <c r="A7328" t="str">
        <f>'Applications (Cleaned)'!A7328</f>
        <v>9097209</v>
      </c>
      <c r="B7328" t="str">
        <f>'Applications (Cleaned)'!B7328</f>
        <v>1531</v>
      </c>
      <c r="C7328" s="10">
        <v>44723</v>
      </c>
      <c r="D7328" t="s">
        <v>27</v>
      </c>
      <c r="E7328" s="7">
        <v>121815</v>
      </c>
      <c r="F7328">
        <v>732</v>
      </c>
      <c r="G7328" t="s">
        <v>14</v>
      </c>
      <c r="H7328" t="s">
        <v>14</v>
      </c>
      <c r="I7328" t="s">
        <v>16</v>
      </c>
      <c r="J7328" s="14">
        <v>1239</v>
      </c>
      <c r="K7328" s="7">
        <v>2065</v>
      </c>
      <c r="L7328">
        <v>5</v>
      </c>
      <c r="M7328" t="s">
        <v>34</v>
      </c>
    </row>
    <row r="7329" spans="1:13" x14ac:dyDescent="0.2">
      <c r="A7329" t="str">
        <f>'Applications (Cleaned)'!A7329</f>
        <v>9099378</v>
      </c>
      <c r="B7329" t="str">
        <f>'Applications (Cleaned)'!B7329</f>
        <v>0004</v>
      </c>
      <c r="C7329" s="10">
        <v>44956</v>
      </c>
      <c r="D7329" t="s">
        <v>32</v>
      </c>
      <c r="E7329" s="7">
        <v>131313</v>
      </c>
      <c r="F7329">
        <v>729</v>
      </c>
      <c r="G7329" t="s">
        <v>14</v>
      </c>
      <c r="H7329" t="s">
        <v>14</v>
      </c>
      <c r="I7329" t="s">
        <v>24</v>
      </c>
      <c r="J7329" s="14">
        <v>1454.04</v>
      </c>
      <c r="K7329" s="7">
        <v>1731</v>
      </c>
      <c r="L7329">
        <v>2</v>
      </c>
      <c r="M7329" t="s">
        <v>47</v>
      </c>
    </row>
    <row r="7330" spans="1:13" x14ac:dyDescent="0.2">
      <c r="A7330" t="str">
        <f>'Applications (Cleaned)'!A7330</f>
        <v>9101617</v>
      </c>
      <c r="B7330" t="str">
        <f>'Applications (Cleaned)'!B7330</f>
        <v>1452</v>
      </c>
      <c r="C7330" s="10">
        <v>44904</v>
      </c>
      <c r="D7330" t="s">
        <v>19</v>
      </c>
      <c r="E7330" s="7">
        <v>19973</v>
      </c>
      <c r="F7330">
        <v>688</v>
      </c>
      <c r="G7330" t="s">
        <v>14</v>
      </c>
      <c r="H7330" t="s">
        <v>26</v>
      </c>
      <c r="I7330" t="s">
        <v>24</v>
      </c>
      <c r="J7330" s="14">
        <v>2189.7600000000002</v>
      </c>
      <c r="K7330" s="7">
        <v>2281</v>
      </c>
      <c r="L7330">
        <v>4</v>
      </c>
      <c r="M7330" t="s">
        <v>35</v>
      </c>
    </row>
    <row r="7331" spans="1:13" x14ac:dyDescent="0.2">
      <c r="A7331" t="str">
        <f>'Applications (Cleaned)'!A7331</f>
        <v>9101752</v>
      </c>
      <c r="B7331" t="str">
        <f>'Applications (Cleaned)'!B7331</f>
        <v>0908</v>
      </c>
      <c r="C7331" s="10">
        <v>43970</v>
      </c>
      <c r="D7331" t="s">
        <v>23</v>
      </c>
      <c r="E7331" s="7">
        <v>236553</v>
      </c>
      <c r="F7331">
        <v>558</v>
      </c>
      <c r="G7331" t="s">
        <v>14</v>
      </c>
      <c r="H7331" t="s">
        <v>26</v>
      </c>
      <c r="I7331" t="s">
        <v>24</v>
      </c>
      <c r="J7331" s="14">
        <v>3174.6</v>
      </c>
      <c r="K7331" s="7">
        <v>4810</v>
      </c>
      <c r="L7331">
        <v>2</v>
      </c>
    </row>
    <row r="7332" spans="1:13" x14ac:dyDescent="0.2">
      <c r="A7332" t="str">
        <f>'Applications (Cleaned)'!A7332</f>
        <v>9101936</v>
      </c>
      <c r="B7332" t="str">
        <f>'Applications (Cleaned)'!B7332</f>
        <v>0567</v>
      </c>
      <c r="C7332" s="10">
        <v>44940</v>
      </c>
      <c r="D7332" t="s">
        <v>23</v>
      </c>
      <c r="E7332" s="7">
        <v>175783</v>
      </c>
      <c r="F7332">
        <v>721</v>
      </c>
      <c r="G7332" t="s">
        <v>14</v>
      </c>
      <c r="H7332" t="s">
        <v>14</v>
      </c>
      <c r="I7332" t="s">
        <v>16</v>
      </c>
      <c r="J7332" s="14">
        <v>1706.88</v>
      </c>
      <c r="K7332" s="7">
        <v>1778</v>
      </c>
      <c r="L7332">
        <v>1</v>
      </c>
      <c r="M7332" t="s">
        <v>21</v>
      </c>
    </row>
    <row r="7333" spans="1:13" x14ac:dyDescent="0.2">
      <c r="A7333" t="str">
        <f>'Applications (Cleaned)'!A7333</f>
        <v>9102154</v>
      </c>
      <c r="B7333" t="str">
        <f>'Applications (Cleaned)'!B7333</f>
        <v>0087</v>
      </c>
      <c r="C7333" s="10">
        <v>44280</v>
      </c>
      <c r="D7333" t="s">
        <v>32</v>
      </c>
      <c r="E7333" s="7">
        <v>217723</v>
      </c>
      <c r="F7333">
        <v>583</v>
      </c>
      <c r="G7333" t="s">
        <v>14</v>
      </c>
      <c r="H7333" t="s">
        <v>14</v>
      </c>
      <c r="I7333" t="s">
        <v>20</v>
      </c>
      <c r="J7333" s="14">
        <v>3845.82</v>
      </c>
      <c r="K7333" s="7">
        <v>5827</v>
      </c>
      <c r="L7333">
        <v>4</v>
      </c>
      <c r="M7333" t="s">
        <v>28</v>
      </c>
    </row>
    <row r="7334" spans="1:13" x14ac:dyDescent="0.2">
      <c r="A7334" t="str">
        <f>'Applications (Cleaned)'!A7334</f>
        <v>9105570</v>
      </c>
      <c r="B7334" t="str">
        <f>'Applications (Cleaned)'!B7334</f>
        <v>0169</v>
      </c>
      <c r="C7334" s="10">
        <v>45062</v>
      </c>
      <c r="D7334" t="s">
        <v>32</v>
      </c>
      <c r="E7334" s="7">
        <v>134506</v>
      </c>
      <c r="F7334">
        <v>534</v>
      </c>
      <c r="G7334" t="s">
        <v>14</v>
      </c>
      <c r="H7334" t="s">
        <v>26</v>
      </c>
      <c r="I7334" t="s">
        <v>20</v>
      </c>
      <c r="J7334" s="14">
        <v>3182.4</v>
      </c>
      <c r="K7334" s="7">
        <v>4080</v>
      </c>
      <c r="L7334">
        <v>3</v>
      </c>
      <c r="M7334" t="s">
        <v>35</v>
      </c>
    </row>
    <row r="7335" spans="1:13" x14ac:dyDescent="0.2">
      <c r="A7335" t="str">
        <f>'Applications (Cleaned)'!A7335</f>
        <v>9106405</v>
      </c>
      <c r="B7335" t="str">
        <f>'Applications (Cleaned)'!B7335</f>
        <v>0976</v>
      </c>
      <c r="C7335" s="10">
        <v>45299</v>
      </c>
      <c r="D7335" t="s">
        <v>13</v>
      </c>
      <c r="E7335" s="7">
        <v>52371</v>
      </c>
      <c r="F7335">
        <v>850</v>
      </c>
      <c r="G7335" t="s">
        <v>14</v>
      </c>
      <c r="H7335" t="s">
        <v>14</v>
      </c>
      <c r="I7335" t="s">
        <v>20</v>
      </c>
      <c r="J7335" s="14">
        <v>1395.42</v>
      </c>
      <c r="K7335" s="7">
        <v>1789</v>
      </c>
      <c r="L7335">
        <v>5</v>
      </c>
    </row>
    <row r="7336" spans="1:13" x14ac:dyDescent="0.2">
      <c r="A7336" t="str">
        <f>'Applications (Cleaned)'!A7336</f>
        <v>9107749</v>
      </c>
      <c r="B7336" t="str">
        <f>'Applications (Cleaned)'!B7336</f>
        <v>1631</v>
      </c>
      <c r="C7336" s="10">
        <v>44494</v>
      </c>
      <c r="D7336" t="s">
        <v>13</v>
      </c>
      <c r="E7336" s="7">
        <v>165463</v>
      </c>
      <c r="F7336">
        <v>706</v>
      </c>
      <c r="G7336" t="s">
        <v>14</v>
      </c>
      <c r="H7336" t="s">
        <v>26</v>
      </c>
      <c r="I7336" t="s">
        <v>33</v>
      </c>
      <c r="J7336" s="14">
        <v>3906.24</v>
      </c>
      <c r="K7336" s="7">
        <v>4069</v>
      </c>
      <c r="L7336">
        <v>2</v>
      </c>
    </row>
    <row r="7337" spans="1:13" x14ac:dyDescent="0.2">
      <c r="A7337" t="str">
        <f>'Applications (Cleaned)'!A7337</f>
        <v>9108437</v>
      </c>
      <c r="B7337" t="str">
        <f>'Applications (Cleaned)'!B7337</f>
        <v>1083</v>
      </c>
      <c r="C7337" s="10">
        <v>43835</v>
      </c>
      <c r="D7337" t="s">
        <v>19</v>
      </c>
      <c r="E7337" s="7">
        <v>234227</v>
      </c>
      <c r="G7337" t="s">
        <v>14</v>
      </c>
      <c r="H7337" t="s">
        <v>14</v>
      </c>
      <c r="I7337" t="s">
        <v>16</v>
      </c>
      <c r="J7337" s="14">
        <v>7860.72</v>
      </c>
      <c r="K7337" s="7">
        <v>9358</v>
      </c>
      <c r="L7337">
        <v>5</v>
      </c>
    </row>
    <row r="7338" spans="1:13" x14ac:dyDescent="0.2">
      <c r="A7338" t="str">
        <f>'Applications (Cleaned)'!A7338</f>
        <v>9110209</v>
      </c>
      <c r="B7338" t="str">
        <f>'Applications (Cleaned)'!B7338</f>
        <v>0577</v>
      </c>
      <c r="C7338" s="10">
        <v>45411</v>
      </c>
      <c r="D7338" t="s">
        <v>13</v>
      </c>
      <c r="E7338" s="7">
        <v>80406</v>
      </c>
      <c r="F7338">
        <v>803</v>
      </c>
      <c r="G7338" t="s">
        <v>14</v>
      </c>
      <c r="H7338" t="s">
        <v>26</v>
      </c>
      <c r="I7338" t="s">
        <v>16</v>
      </c>
      <c r="J7338" s="14">
        <v>1898.88</v>
      </c>
      <c r="K7338" s="7">
        <v>1978</v>
      </c>
      <c r="L7338">
        <v>4</v>
      </c>
      <c r="M7338" t="s">
        <v>52</v>
      </c>
    </row>
    <row r="7339" spans="1:13" x14ac:dyDescent="0.2">
      <c r="A7339" t="str">
        <f>'Applications (Cleaned)'!A7339</f>
        <v>9111291</v>
      </c>
      <c r="B7339" t="str">
        <f>'Applications (Cleaned)'!B7339</f>
        <v>1425</v>
      </c>
      <c r="C7339" s="10">
        <v>45131</v>
      </c>
      <c r="D7339" t="s">
        <v>27</v>
      </c>
      <c r="E7339" s="7">
        <v>155773</v>
      </c>
      <c r="F7339">
        <v>759</v>
      </c>
      <c r="G7339" t="s">
        <v>14</v>
      </c>
      <c r="H7339" t="s">
        <v>26</v>
      </c>
      <c r="I7339" t="s">
        <v>20</v>
      </c>
      <c r="J7339" s="14">
        <v>953.16</v>
      </c>
      <c r="K7339" s="7">
        <v>1222</v>
      </c>
      <c r="L7339">
        <v>2</v>
      </c>
      <c r="M7339" t="s">
        <v>41</v>
      </c>
    </row>
    <row r="7340" spans="1:13" x14ac:dyDescent="0.2">
      <c r="A7340" t="str">
        <f>'Applications (Cleaned)'!A7340</f>
        <v>9114058</v>
      </c>
      <c r="B7340" t="str">
        <f>'Applications (Cleaned)'!B7340</f>
        <v>0305</v>
      </c>
      <c r="C7340" s="10">
        <v>44449</v>
      </c>
      <c r="D7340" t="s">
        <v>32</v>
      </c>
      <c r="E7340" s="7">
        <v>103200</v>
      </c>
      <c r="F7340">
        <v>845</v>
      </c>
      <c r="G7340" t="s">
        <v>14</v>
      </c>
      <c r="H7340" t="s">
        <v>14</v>
      </c>
      <c r="I7340" t="s">
        <v>24</v>
      </c>
      <c r="J7340" s="14">
        <v>4748.04</v>
      </c>
      <c r="K7340" s="7">
        <v>7194</v>
      </c>
      <c r="L7340">
        <v>3</v>
      </c>
      <c r="M7340" t="s">
        <v>17</v>
      </c>
    </row>
    <row r="7341" spans="1:13" x14ac:dyDescent="0.2">
      <c r="A7341" t="str">
        <f>'Applications (Cleaned)'!A7341</f>
        <v>9116149</v>
      </c>
      <c r="B7341" t="str">
        <f>'Applications (Cleaned)'!B7341</f>
        <v>1367</v>
      </c>
      <c r="C7341" s="10">
        <v>45571</v>
      </c>
      <c r="D7341" t="s">
        <v>37</v>
      </c>
      <c r="E7341" s="7">
        <v>241603</v>
      </c>
      <c r="F7341">
        <v>611</v>
      </c>
      <c r="G7341" t="s">
        <v>14</v>
      </c>
      <c r="H7341" t="s">
        <v>26</v>
      </c>
      <c r="I7341" t="s">
        <v>24</v>
      </c>
      <c r="J7341" s="14">
        <v>1038.24</v>
      </c>
      <c r="K7341" s="7">
        <v>1236</v>
      </c>
      <c r="L7341">
        <v>3</v>
      </c>
    </row>
    <row r="7342" spans="1:13" x14ac:dyDescent="0.2">
      <c r="A7342" t="str">
        <f>'Applications (Cleaned)'!A7342</f>
        <v>9117500</v>
      </c>
      <c r="B7342" t="str">
        <f>'Applications (Cleaned)'!B7342</f>
        <v>0546</v>
      </c>
      <c r="C7342" s="10">
        <v>45606</v>
      </c>
      <c r="D7342" t="s">
        <v>29</v>
      </c>
      <c r="E7342" s="7">
        <v>120723</v>
      </c>
      <c r="F7342">
        <v>799</v>
      </c>
      <c r="G7342" t="s">
        <v>14</v>
      </c>
      <c r="H7342" t="s">
        <v>14</v>
      </c>
      <c r="I7342" t="s">
        <v>16</v>
      </c>
      <c r="J7342" s="14">
        <v>1516.02</v>
      </c>
      <c r="K7342" s="7">
        <v>2297</v>
      </c>
      <c r="L7342">
        <v>5</v>
      </c>
    </row>
    <row r="7343" spans="1:13" x14ac:dyDescent="0.2">
      <c r="A7343" t="str">
        <f>'Applications (Cleaned)'!A7343</f>
        <v>9117892</v>
      </c>
      <c r="B7343" t="str">
        <f>'Applications (Cleaned)'!B7343</f>
        <v>0960</v>
      </c>
      <c r="C7343" s="10">
        <v>44084</v>
      </c>
      <c r="D7343" t="s">
        <v>19</v>
      </c>
      <c r="E7343" s="7">
        <v>199466</v>
      </c>
      <c r="F7343">
        <v>702</v>
      </c>
      <c r="G7343" t="s">
        <v>14</v>
      </c>
      <c r="H7343" t="s">
        <v>14</v>
      </c>
      <c r="I7343" t="s">
        <v>46</v>
      </c>
      <c r="J7343" s="14">
        <v>1630.44</v>
      </c>
      <c r="K7343" s="7">
        <v>1941</v>
      </c>
      <c r="L7343">
        <v>1</v>
      </c>
      <c r="M7343" t="s">
        <v>31</v>
      </c>
    </row>
    <row r="7344" spans="1:13" x14ac:dyDescent="0.2">
      <c r="A7344" t="str">
        <f>'Applications (Cleaned)'!A7344</f>
        <v>9121363</v>
      </c>
      <c r="B7344" t="str">
        <f>'Applications (Cleaned)'!B7344</f>
        <v>0455</v>
      </c>
      <c r="C7344" s="10">
        <v>43932</v>
      </c>
      <c r="D7344" t="s">
        <v>29</v>
      </c>
      <c r="E7344" s="7">
        <v>41398</v>
      </c>
      <c r="F7344">
        <v>811</v>
      </c>
      <c r="G7344" t="s">
        <v>14</v>
      </c>
      <c r="H7344" t="s">
        <v>14</v>
      </c>
      <c r="I7344" t="s">
        <v>46</v>
      </c>
      <c r="J7344" s="14">
        <v>3025.62</v>
      </c>
      <c r="K7344" s="7">
        <v>3879</v>
      </c>
      <c r="L7344">
        <v>1</v>
      </c>
    </row>
    <row r="7345" spans="1:13" x14ac:dyDescent="0.2">
      <c r="A7345" t="str">
        <f>'Applications (Cleaned)'!A7345</f>
        <v>9122488</v>
      </c>
      <c r="B7345" t="str">
        <f>'Applications (Cleaned)'!B7345</f>
        <v>1401</v>
      </c>
      <c r="C7345" s="10">
        <v>43977</v>
      </c>
      <c r="D7345" t="s">
        <v>19</v>
      </c>
      <c r="E7345" s="7">
        <v>152700</v>
      </c>
      <c r="F7345">
        <v>729</v>
      </c>
      <c r="G7345" t="s">
        <v>14</v>
      </c>
      <c r="H7345" t="s">
        <v>26</v>
      </c>
      <c r="I7345" t="s">
        <v>24</v>
      </c>
      <c r="J7345" s="14">
        <v>2077.3200000000002</v>
      </c>
      <c r="K7345" s="7">
        <v>2473</v>
      </c>
      <c r="L7345">
        <v>3</v>
      </c>
    </row>
    <row r="7346" spans="1:13" x14ac:dyDescent="0.2">
      <c r="A7346" t="str">
        <f>'Applications (Cleaned)'!A7346</f>
        <v>9122717</v>
      </c>
      <c r="B7346" t="str">
        <f>'Applications (Cleaned)'!B7346</f>
        <v>0781</v>
      </c>
      <c r="C7346" s="10">
        <v>44489</v>
      </c>
      <c r="D7346" t="s">
        <v>32</v>
      </c>
      <c r="E7346" s="7">
        <v>115593</v>
      </c>
      <c r="F7346">
        <v>846</v>
      </c>
      <c r="G7346" t="s">
        <v>14</v>
      </c>
      <c r="H7346" t="s">
        <v>26</v>
      </c>
      <c r="I7346" t="s">
        <v>16</v>
      </c>
      <c r="J7346" s="14">
        <v>2197.8000000000002</v>
      </c>
      <c r="K7346" s="7">
        <v>3330</v>
      </c>
      <c r="L7346">
        <v>1</v>
      </c>
      <c r="M7346" t="s">
        <v>28</v>
      </c>
    </row>
    <row r="7347" spans="1:13" x14ac:dyDescent="0.2">
      <c r="A7347" t="str">
        <f>'Applications (Cleaned)'!A7347</f>
        <v>9124018</v>
      </c>
      <c r="B7347" t="str">
        <f>'Applications (Cleaned)'!B7347</f>
        <v>0038</v>
      </c>
      <c r="C7347" s="10">
        <v>43969</v>
      </c>
      <c r="D7347" t="s">
        <v>13</v>
      </c>
      <c r="E7347" s="7">
        <v>139607</v>
      </c>
      <c r="G7347" t="s">
        <v>14</v>
      </c>
      <c r="H7347" t="s">
        <v>14</v>
      </c>
      <c r="I7347" t="s">
        <v>46</v>
      </c>
      <c r="J7347" s="14">
        <v>4045.86</v>
      </c>
      <c r="K7347" s="7">
        <v>5187</v>
      </c>
      <c r="L7347">
        <v>1</v>
      </c>
      <c r="M7347" t="s">
        <v>25</v>
      </c>
    </row>
    <row r="7348" spans="1:13" x14ac:dyDescent="0.2">
      <c r="A7348" t="str">
        <f>'Applications (Cleaned)'!A7348</f>
        <v>9125699</v>
      </c>
      <c r="B7348" t="str">
        <f>'Applications (Cleaned)'!B7348</f>
        <v>0873</v>
      </c>
      <c r="C7348" s="10">
        <v>44966</v>
      </c>
      <c r="D7348" t="s">
        <v>19</v>
      </c>
      <c r="E7348" s="7">
        <v>300072</v>
      </c>
      <c r="F7348">
        <v>593</v>
      </c>
      <c r="G7348" t="s">
        <v>14</v>
      </c>
      <c r="H7348" t="s">
        <v>14</v>
      </c>
      <c r="I7348" t="s">
        <v>16</v>
      </c>
      <c r="J7348" s="14">
        <v>7249.92</v>
      </c>
      <c r="K7348" s="7">
        <v>7552</v>
      </c>
      <c r="L7348">
        <v>5</v>
      </c>
    </row>
    <row r="7349" spans="1:13" x14ac:dyDescent="0.2">
      <c r="A7349" t="str">
        <f>'Applications (Cleaned)'!A7349</f>
        <v>9129012</v>
      </c>
      <c r="B7349" t="str">
        <f>'Applications (Cleaned)'!B7349</f>
        <v>1493</v>
      </c>
      <c r="C7349" s="10">
        <v>44633</v>
      </c>
      <c r="D7349" t="s">
        <v>27</v>
      </c>
      <c r="E7349" s="7">
        <v>75608</v>
      </c>
      <c r="G7349" t="s">
        <v>14</v>
      </c>
      <c r="H7349" t="s">
        <v>26</v>
      </c>
      <c r="I7349" t="s">
        <v>24</v>
      </c>
      <c r="J7349" s="14">
        <v>2292.42</v>
      </c>
      <c r="K7349" s="7">
        <v>2939</v>
      </c>
      <c r="L7349">
        <v>4</v>
      </c>
      <c r="M7349" t="s">
        <v>31</v>
      </c>
    </row>
    <row r="7350" spans="1:13" x14ac:dyDescent="0.2">
      <c r="A7350" t="str">
        <f>'Applications (Cleaned)'!A7350</f>
        <v>9129724</v>
      </c>
      <c r="B7350" t="str">
        <f>'Applications (Cleaned)'!B7350</f>
        <v>1126</v>
      </c>
      <c r="C7350" s="10">
        <v>44451</v>
      </c>
      <c r="D7350" t="s">
        <v>37</v>
      </c>
      <c r="E7350" s="7">
        <v>197466</v>
      </c>
      <c r="F7350">
        <v>773</v>
      </c>
      <c r="G7350" t="s">
        <v>14</v>
      </c>
      <c r="H7350" t="s">
        <v>14</v>
      </c>
      <c r="I7350" t="s">
        <v>46</v>
      </c>
      <c r="J7350" s="14">
        <v>3109.44</v>
      </c>
      <c r="K7350" s="7">
        <v>3239</v>
      </c>
      <c r="L7350">
        <v>4</v>
      </c>
    </row>
    <row r="7351" spans="1:13" x14ac:dyDescent="0.2">
      <c r="A7351" t="str">
        <f>'Applications (Cleaned)'!A7351</f>
        <v>9130910</v>
      </c>
      <c r="B7351" t="str">
        <f>'Applications (Cleaned)'!B7351</f>
        <v>0635</v>
      </c>
      <c r="C7351" s="10">
        <v>45434</v>
      </c>
      <c r="D7351" t="s">
        <v>37</v>
      </c>
      <c r="E7351" s="7">
        <v>238537</v>
      </c>
      <c r="F7351">
        <v>682</v>
      </c>
      <c r="G7351" t="s">
        <v>14</v>
      </c>
      <c r="H7351" t="s">
        <v>14</v>
      </c>
      <c r="I7351" t="s">
        <v>46</v>
      </c>
      <c r="J7351" s="14">
        <v>3010.2</v>
      </c>
      <c r="K7351" s="7">
        <v>5017</v>
      </c>
      <c r="L7351">
        <v>3</v>
      </c>
      <c r="M7351" t="s">
        <v>47</v>
      </c>
    </row>
    <row r="7352" spans="1:13" x14ac:dyDescent="0.2">
      <c r="A7352" t="str">
        <f>'Applications (Cleaned)'!A7352</f>
        <v>9132544</v>
      </c>
      <c r="B7352" t="str">
        <f>'Applications (Cleaned)'!B7352</f>
        <v>1277</v>
      </c>
      <c r="C7352" s="10">
        <v>44119</v>
      </c>
      <c r="D7352" t="s">
        <v>23</v>
      </c>
      <c r="E7352" s="7">
        <v>242635</v>
      </c>
      <c r="F7352">
        <v>696</v>
      </c>
      <c r="G7352" t="s">
        <v>14</v>
      </c>
      <c r="H7352" t="s">
        <v>26</v>
      </c>
      <c r="I7352" t="s">
        <v>20</v>
      </c>
      <c r="J7352" s="14">
        <v>1623.72</v>
      </c>
      <c r="K7352" s="7">
        <v>1933</v>
      </c>
      <c r="L7352">
        <v>1</v>
      </c>
    </row>
    <row r="7353" spans="1:13" x14ac:dyDescent="0.2">
      <c r="A7353" t="str">
        <f>'Applications (Cleaned)'!A7353</f>
        <v>9132981</v>
      </c>
      <c r="B7353" t="str">
        <f>'Applications (Cleaned)'!B7353</f>
        <v>0234</v>
      </c>
      <c r="C7353" s="10">
        <v>45525</v>
      </c>
      <c r="D7353" t="s">
        <v>13</v>
      </c>
      <c r="E7353" s="7">
        <v>104109</v>
      </c>
      <c r="F7353">
        <v>674</v>
      </c>
      <c r="G7353" t="s">
        <v>14</v>
      </c>
      <c r="H7353" t="s">
        <v>14</v>
      </c>
      <c r="I7353" t="s">
        <v>20</v>
      </c>
      <c r="J7353" s="14">
        <v>3661.44</v>
      </c>
      <c r="K7353" s="7">
        <v>3814</v>
      </c>
      <c r="L7353">
        <v>1</v>
      </c>
      <c r="M7353" t="s">
        <v>25</v>
      </c>
    </row>
    <row r="7354" spans="1:13" x14ac:dyDescent="0.2">
      <c r="A7354" t="str">
        <f>'Applications (Cleaned)'!A7354</f>
        <v>9133346</v>
      </c>
      <c r="B7354" t="str">
        <f>'Applications (Cleaned)'!B7354</f>
        <v>1391</v>
      </c>
      <c r="C7354" s="10">
        <v>44176</v>
      </c>
      <c r="D7354" t="s">
        <v>32</v>
      </c>
      <c r="E7354" s="7">
        <v>26359</v>
      </c>
      <c r="G7354" t="s">
        <v>14</v>
      </c>
      <c r="H7354" t="s">
        <v>14</v>
      </c>
      <c r="I7354" t="s">
        <v>33</v>
      </c>
      <c r="J7354" s="14">
        <v>1517.1</v>
      </c>
      <c r="K7354" s="7">
        <v>1945</v>
      </c>
      <c r="L7354">
        <v>5</v>
      </c>
    </row>
    <row r="7355" spans="1:13" x14ac:dyDescent="0.2">
      <c r="A7355" t="str">
        <f>'Applications (Cleaned)'!A7355</f>
        <v>9133461</v>
      </c>
      <c r="B7355" t="str">
        <f>'Applications (Cleaned)'!B7355</f>
        <v>0416</v>
      </c>
      <c r="C7355" s="10">
        <v>44104</v>
      </c>
      <c r="D7355" t="s">
        <v>23</v>
      </c>
      <c r="E7355" s="7">
        <v>219028</v>
      </c>
      <c r="F7355">
        <v>613</v>
      </c>
      <c r="G7355" t="s">
        <v>14</v>
      </c>
      <c r="H7355" t="s">
        <v>14</v>
      </c>
      <c r="I7355" t="s">
        <v>16</v>
      </c>
      <c r="J7355" s="14">
        <v>3089.58</v>
      </c>
      <c r="K7355" s="7">
        <v>3961</v>
      </c>
      <c r="L7355">
        <v>1</v>
      </c>
    </row>
    <row r="7356" spans="1:13" x14ac:dyDescent="0.2">
      <c r="A7356" t="str">
        <f>'Applications (Cleaned)'!A7356</f>
        <v>9135160</v>
      </c>
      <c r="B7356" t="str">
        <f>'Applications (Cleaned)'!B7356</f>
        <v>0096</v>
      </c>
      <c r="C7356" s="10">
        <v>45228</v>
      </c>
      <c r="D7356" t="s">
        <v>37</v>
      </c>
      <c r="E7356" s="7">
        <v>202366</v>
      </c>
      <c r="F7356">
        <v>778</v>
      </c>
      <c r="G7356" t="s">
        <v>14</v>
      </c>
      <c r="H7356" t="s">
        <v>14</v>
      </c>
      <c r="I7356" t="s">
        <v>24</v>
      </c>
      <c r="J7356" s="14">
        <v>3038.28</v>
      </c>
      <c r="K7356" s="7">
        <v>3617</v>
      </c>
      <c r="L7356">
        <v>2</v>
      </c>
    </row>
    <row r="7357" spans="1:13" x14ac:dyDescent="0.2">
      <c r="A7357" t="str">
        <f>'Applications (Cleaned)'!A7357</f>
        <v>9135547</v>
      </c>
      <c r="B7357" t="str">
        <f>'Applications (Cleaned)'!B7357</f>
        <v>0553</v>
      </c>
      <c r="C7357" s="10">
        <v>45045</v>
      </c>
      <c r="D7357" t="s">
        <v>32</v>
      </c>
      <c r="E7357" s="7">
        <v>143223</v>
      </c>
      <c r="F7357">
        <v>687</v>
      </c>
      <c r="G7357" t="s">
        <v>14</v>
      </c>
      <c r="H7357" t="s">
        <v>14</v>
      </c>
      <c r="I7357" t="s">
        <v>16</v>
      </c>
      <c r="J7357" s="14">
        <v>2947.8</v>
      </c>
      <c r="K7357" s="7">
        <v>4913</v>
      </c>
      <c r="L7357">
        <v>1</v>
      </c>
    </row>
    <row r="7358" spans="1:13" x14ac:dyDescent="0.2">
      <c r="A7358" t="str">
        <f>'Applications (Cleaned)'!A7358</f>
        <v>9136557</v>
      </c>
      <c r="B7358" t="str">
        <f>'Applications (Cleaned)'!B7358</f>
        <v>0151</v>
      </c>
      <c r="C7358" s="10">
        <v>44550</v>
      </c>
      <c r="D7358" t="s">
        <v>19</v>
      </c>
      <c r="E7358" s="7">
        <v>33665</v>
      </c>
      <c r="F7358">
        <v>588</v>
      </c>
      <c r="G7358" t="s">
        <v>14</v>
      </c>
      <c r="H7358" t="s">
        <v>26</v>
      </c>
      <c r="I7358" t="s">
        <v>20</v>
      </c>
      <c r="J7358" s="14">
        <v>2292.6</v>
      </c>
      <c r="K7358" s="7">
        <v>3821</v>
      </c>
      <c r="L7358">
        <v>1</v>
      </c>
      <c r="M7358" t="s">
        <v>31</v>
      </c>
    </row>
    <row r="7359" spans="1:13" x14ac:dyDescent="0.2">
      <c r="A7359" t="str">
        <f>'Applications (Cleaned)'!A7359</f>
        <v>9137100</v>
      </c>
      <c r="B7359" t="str">
        <f>'Applications (Cleaned)'!B7359</f>
        <v>1489</v>
      </c>
      <c r="C7359" s="10">
        <v>44644</v>
      </c>
      <c r="D7359" t="s">
        <v>19</v>
      </c>
      <c r="E7359" s="7">
        <v>286444</v>
      </c>
      <c r="F7359">
        <v>823</v>
      </c>
      <c r="G7359" t="s">
        <v>14</v>
      </c>
      <c r="H7359" t="s">
        <v>26</v>
      </c>
      <c r="I7359" t="s">
        <v>24</v>
      </c>
      <c r="J7359" s="14">
        <v>781.2</v>
      </c>
      <c r="K7359" s="7">
        <v>1302</v>
      </c>
      <c r="L7359">
        <v>3</v>
      </c>
      <c r="M7359" t="s">
        <v>52</v>
      </c>
    </row>
    <row r="7360" spans="1:13" x14ac:dyDescent="0.2">
      <c r="A7360" t="str">
        <f>'Applications (Cleaned)'!A7360</f>
        <v>9137646</v>
      </c>
      <c r="B7360" t="str">
        <f>'Applications (Cleaned)'!B7360</f>
        <v>0300</v>
      </c>
      <c r="C7360" s="10">
        <v>45367</v>
      </c>
      <c r="D7360" t="s">
        <v>23</v>
      </c>
      <c r="E7360" s="7">
        <v>183346</v>
      </c>
      <c r="F7360">
        <v>828</v>
      </c>
      <c r="G7360" t="s">
        <v>14</v>
      </c>
      <c r="H7360" t="s">
        <v>14</v>
      </c>
      <c r="I7360" t="s">
        <v>20</v>
      </c>
      <c r="J7360" s="14">
        <v>4174.8</v>
      </c>
      <c r="K7360" s="7">
        <v>4970</v>
      </c>
      <c r="L7360">
        <v>1</v>
      </c>
      <c r="M7360" t="s">
        <v>47</v>
      </c>
    </row>
    <row r="7361" spans="1:13" x14ac:dyDescent="0.2">
      <c r="A7361" t="str">
        <f>'Applications (Cleaned)'!A7361</f>
        <v>9138228</v>
      </c>
      <c r="B7361" t="str">
        <f>'Applications (Cleaned)'!B7361</f>
        <v>1450</v>
      </c>
      <c r="C7361" s="10">
        <v>44017</v>
      </c>
      <c r="D7361" t="s">
        <v>37</v>
      </c>
      <c r="E7361" s="7">
        <v>217547</v>
      </c>
      <c r="F7361">
        <v>674</v>
      </c>
      <c r="G7361" t="s">
        <v>14</v>
      </c>
      <c r="H7361" t="s">
        <v>14</v>
      </c>
      <c r="I7361" t="s">
        <v>16</v>
      </c>
      <c r="J7361" s="14">
        <v>819</v>
      </c>
      <c r="K7361" s="7">
        <v>1050</v>
      </c>
      <c r="L7361">
        <v>4</v>
      </c>
      <c r="M7361" t="s">
        <v>35</v>
      </c>
    </row>
    <row r="7362" spans="1:13" x14ac:dyDescent="0.2">
      <c r="A7362" t="str">
        <f>'Applications (Cleaned)'!A7362</f>
        <v>9138450</v>
      </c>
      <c r="B7362" t="str">
        <f>'Applications (Cleaned)'!B7362</f>
        <v>1529</v>
      </c>
      <c r="C7362" s="10">
        <v>44263</v>
      </c>
      <c r="D7362" t="s">
        <v>19</v>
      </c>
      <c r="E7362" s="7">
        <v>151439</v>
      </c>
      <c r="F7362">
        <v>769</v>
      </c>
      <c r="G7362" t="s">
        <v>14</v>
      </c>
      <c r="H7362" t="s">
        <v>26</v>
      </c>
      <c r="I7362" t="s">
        <v>20</v>
      </c>
      <c r="J7362" s="14">
        <v>3550.56</v>
      </c>
      <c r="K7362" s="7">
        <v>4552</v>
      </c>
      <c r="L7362">
        <v>1</v>
      </c>
      <c r="M7362" t="s">
        <v>52</v>
      </c>
    </row>
    <row r="7363" spans="1:13" x14ac:dyDescent="0.2">
      <c r="A7363" t="str">
        <f>'Applications (Cleaned)'!A7363</f>
        <v>9138625</v>
      </c>
      <c r="B7363" t="str">
        <f>'Applications (Cleaned)'!B7363</f>
        <v>1089</v>
      </c>
      <c r="C7363" s="10">
        <v>45365</v>
      </c>
      <c r="D7363" t="s">
        <v>27</v>
      </c>
      <c r="E7363" s="7">
        <v>26296</v>
      </c>
      <c r="F7363">
        <v>692</v>
      </c>
      <c r="G7363" t="s">
        <v>14</v>
      </c>
      <c r="H7363" t="s">
        <v>26</v>
      </c>
      <c r="I7363" t="s">
        <v>20</v>
      </c>
      <c r="J7363" s="14">
        <v>2103.36</v>
      </c>
      <c r="K7363" s="7">
        <v>2191</v>
      </c>
      <c r="L7363">
        <v>4</v>
      </c>
      <c r="M7363" t="s">
        <v>28</v>
      </c>
    </row>
    <row r="7364" spans="1:13" x14ac:dyDescent="0.2">
      <c r="A7364" t="str">
        <f>'Applications (Cleaned)'!A7364</f>
        <v>9139424</v>
      </c>
      <c r="B7364" t="str">
        <f>'Applications (Cleaned)'!B7364</f>
        <v>1199</v>
      </c>
      <c r="C7364" s="10">
        <v>45586</v>
      </c>
      <c r="D7364" t="s">
        <v>27</v>
      </c>
      <c r="E7364" s="7">
        <v>2836</v>
      </c>
      <c r="G7364" t="s">
        <v>14</v>
      </c>
      <c r="H7364" t="s">
        <v>14</v>
      </c>
      <c r="I7364" t="s">
        <v>24</v>
      </c>
      <c r="J7364" s="14">
        <v>2335.8000000000002</v>
      </c>
      <c r="K7364" s="7">
        <v>3893</v>
      </c>
      <c r="L7364">
        <v>3</v>
      </c>
      <c r="M7364" t="s">
        <v>52</v>
      </c>
    </row>
    <row r="7365" spans="1:13" x14ac:dyDescent="0.2">
      <c r="A7365" t="str">
        <f>'Applications (Cleaned)'!A7365</f>
        <v>9139854</v>
      </c>
      <c r="B7365" t="str">
        <f>'Applications (Cleaned)'!B7365</f>
        <v>0941</v>
      </c>
      <c r="C7365" s="10">
        <v>44803</v>
      </c>
      <c r="D7365" t="s">
        <v>13</v>
      </c>
      <c r="E7365" s="7">
        <v>116554</v>
      </c>
      <c r="F7365">
        <v>537</v>
      </c>
      <c r="G7365" t="s">
        <v>14</v>
      </c>
      <c r="H7365" t="s">
        <v>26</v>
      </c>
      <c r="I7365" t="s">
        <v>24</v>
      </c>
      <c r="J7365" s="14">
        <v>2230.02</v>
      </c>
      <c r="K7365" s="7">
        <v>2859</v>
      </c>
      <c r="L7365">
        <v>5</v>
      </c>
      <c r="M7365" t="s">
        <v>41</v>
      </c>
    </row>
    <row r="7366" spans="1:13" x14ac:dyDescent="0.2">
      <c r="A7366" t="str">
        <f>'Applications (Cleaned)'!A7366</f>
        <v>9142586</v>
      </c>
      <c r="B7366" t="str">
        <f>'Applications (Cleaned)'!B7366</f>
        <v>0684</v>
      </c>
      <c r="C7366" s="10">
        <v>44911</v>
      </c>
      <c r="D7366" t="s">
        <v>29</v>
      </c>
      <c r="E7366" s="7">
        <v>219014</v>
      </c>
      <c r="G7366" t="s">
        <v>26</v>
      </c>
      <c r="H7366" t="s">
        <v>26</v>
      </c>
      <c r="I7366" t="s">
        <v>20</v>
      </c>
      <c r="J7366" s="14">
        <v>1045.98</v>
      </c>
      <c r="K7366" s="7">
        <v>1341</v>
      </c>
      <c r="L7366">
        <v>1</v>
      </c>
      <c r="M7366" t="s">
        <v>17</v>
      </c>
    </row>
    <row r="7367" spans="1:13" x14ac:dyDescent="0.2">
      <c r="A7367" t="str">
        <f>'Applications (Cleaned)'!A7367</f>
        <v>9143161</v>
      </c>
      <c r="B7367" t="str">
        <f>'Applications (Cleaned)'!B7367</f>
        <v>1696</v>
      </c>
      <c r="C7367" s="10">
        <v>45182</v>
      </c>
      <c r="D7367" t="s">
        <v>13</v>
      </c>
      <c r="E7367" s="7">
        <v>88122</v>
      </c>
      <c r="F7367">
        <v>779</v>
      </c>
      <c r="G7367" t="s">
        <v>14</v>
      </c>
      <c r="H7367" t="s">
        <v>26</v>
      </c>
      <c r="I7367" t="s">
        <v>20</v>
      </c>
      <c r="J7367" s="14">
        <v>1333.8</v>
      </c>
      <c r="K7367" s="7">
        <v>2223</v>
      </c>
      <c r="L7367">
        <v>5</v>
      </c>
      <c r="M7367" t="s">
        <v>52</v>
      </c>
    </row>
    <row r="7368" spans="1:13" x14ac:dyDescent="0.2">
      <c r="A7368" t="str">
        <f>'Applications (Cleaned)'!A7368</f>
        <v>9147217</v>
      </c>
      <c r="B7368" t="str">
        <f>'Applications (Cleaned)'!B7368</f>
        <v>0763</v>
      </c>
      <c r="C7368" s="10">
        <v>44505</v>
      </c>
      <c r="D7368" t="s">
        <v>29</v>
      </c>
      <c r="E7368" s="7">
        <v>240067</v>
      </c>
      <c r="F7368">
        <v>757</v>
      </c>
      <c r="G7368" t="s">
        <v>14</v>
      </c>
      <c r="H7368" t="s">
        <v>26</v>
      </c>
      <c r="I7368" t="s">
        <v>24</v>
      </c>
      <c r="J7368" s="14">
        <v>7398.72</v>
      </c>
      <c r="K7368" s="7">
        <v>7707</v>
      </c>
      <c r="L7368">
        <v>2</v>
      </c>
      <c r="M7368" t="s">
        <v>21</v>
      </c>
    </row>
    <row r="7369" spans="1:13" x14ac:dyDescent="0.2">
      <c r="A7369" t="str">
        <f>'Applications (Cleaned)'!A7369</f>
        <v>9147485</v>
      </c>
      <c r="B7369" t="str">
        <f>'Applications (Cleaned)'!B7369</f>
        <v>0746</v>
      </c>
      <c r="C7369" s="10">
        <v>44313</v>
      </c>
      <c r="D7369" t="s">
        <v>29</v>
      </c>
      <c r="E7369" s="7">
        <v>39473</v>
      </c>
      <c r="F7369">
        <v>721</v>
      </c>
      <c r="G7369" t="s">
        <v>14</v>
      </c>
      <c r="H7369" t="s">
        <v>26</v>
      </c>
      <c r="I7369" t="s">
        <v>24</v>
      </c>
      <c r="J7369" s="14">
        <v>1134.5999999999999</v>
      </c>
      <c r="K7369" s="7">
        <v>1891</v>
      </c>
      <c r="L7369">
        <v>2</v>
      </c>
    </row>
    <row r="7370" spans="1:13" x14ac:dyDescent="0.2">
      <c r="A7370" t="str">
        <f>'Applications (Cleaned)'!A7370</f>
        <v>9150598</v>
      </c>
      <c r="B7370" t="str">
        <f>'Applications (Cleaned)'!B7370</f>
        <v>1133</v>
      </c>
      <c r="C7370" s="10">
        <v>44995</v>
      </c>
      <c r="D7370" t="s">
        <v>32</v>
      </c>
      <c r="E7370" s="7">
        <v>205295</v>
      </c>
      <c r="F7370">
        <v>609</v>
      </c>
      <c r="G7370" t="s">
        <v>14</v>
      </c>
      <c r="H7370" t="s">
        <v>26</v>
      </c>
      <c r="I7370" t="s">
        <v>20</v>
      </c>
      <c r="J7370" s="14">
        <v>838.5</v>
      </c>
      <c r="K7370" s="7">
        <v>1075</v>
      </c>
      <c r="L7370">
        <v>5</v>
      </c>
      <c r="M7370" t="s">
        <v>35</v>
      </c>
    </row>
    <row r="7371" spans="1:13" x14ac:dyDescent="0.2">
      <c r="A7371" t="str">
        <f>'Applications (Cleaned)'!A7371</f>
        <v>9152521</v>
      </c>
      <c r="B7371" t="str">
        <f>'Applications (Cleaned)'!B7371</f>
        <v>0856</v>
      </c>
      <c r="C7371" s="10">
        <v>44208</v>
      </c>
      <c r="D7371" t="s">
        <v>19</v>
      </c>
      <c r="E7371" s="7">
        <v>194020</v>
      </c>
      <c r="F7371">
        <v>849</v>
      </c>
      <c r="G7371" t="s">
        <v>14</v>
      </c>
      <c r="H7371" t="s">
        <v>26</v>
      </c>
      <c r="I7371" t="s">
        <v>16</v>
      </c>
      <c r="J7371" s="14">
        <v>660.66</v>
      </c>
      <c r="K7371" s="7">
        <v>847</v>
      </c>
      <c r="L7371">
        <v>2</v>
      </c>
    </row>
    <row r="7372" spans="1:13" x14ac:dyDescent="0.2">
      <c r="A7372" t="str">
        <f>'Applications (Cleaned)'!A7372</f>
        <v>9152778</v>
      </c>
      <c r="B7372" t="str">
        <f>'Applications (Cleaned)'!B7372</f>
        <v>0397</v>
      </c>
      <c r="C7372" s="10">
        <v>45150</v>
      </c>
      <c r="D7372" t="s">
        <v>32</v>
      </c>
      <c r="E7372" s="7">
        <v>232156</v>
      </c>
      <c r="G7372" t="s">
        <v>14</v>
      </c>
      <c r="H7372" t="s">
        <v>26</v>
      </c>
      <c r="I7372" t="s">
        <v>33</v>
      </c>
      <c r="J7372" s="14">
        <v>815.1</v>
      </c>
      <c r="K7372" s="7">
        <v>1045</v>
      </c>
      <c r="L7372">
        <v>5</v>
      </c>
      <c r="M7372" t="s">
        <v>21</v>
      </c>
    </row>
    <row r="7373" spans="1:13" x14ac:dyDescent="0.2">
      <c r="A7373" t="str">
        <f>'Applications (Cleaned)'!A7373</f>
        <v>9154747</v>
      </c>
      <c r="B7373" t="str">
        <f>'Applications (Cleaned)'!B7373</f>
        <v>1449</v>
      </c>
      <c r="C7373" s="10">
        <v>45590</v>
      </c>
      <c r="D7373" t="s">
        <v>29</v>
      </c>
      <c r="E7373" s="7">
        <v>55661</v>
      </c>
      <c r="F7373">
        <v>654</v>
      </c>
      <c r="G7373" t="s">
        <v>14</v>
      </c>
      <c r="H7373" t="s">
        <v>26</v>
      </c>
      <c r="I7373" t="s">
        <v>20</v>
      </c>
      <c r="J7373" s="14">
        <v>1481.28</v>
      </c>
      <c r="K7373" s="7">
        <v>1543</v>
      </c>
      <c r="L7373">
        <v>2</v>
      </c>
      <c r="M7373" t="s">
        <v>25</v>
      </c>
    </row>
    <row r="7374" spans="1:13" x14ac:dyDescent="0.2">
      <c r="A7374" t="str">
        <f>'Applications (Cleaned)'!A7374</f>
        <v>9158718</v>
      </c>
      <c r="B7374" t="str">
        <f>'Applications (Cleaned)'!B7374</f>
        <v>0281</v>
      </c>
      <c r="C7374" s="10">
        <v>43838</v>
      </c>
      <c r="D7374" t="s">
        <v>37</v>
      </c>
      <c r="E7374" s="7">
        <v>226105</v>
      </c>
      <c r="F7374">
        <v>783</v>
      </c>
      <c r="G7374" t="s">
        <v>14</v>
      </c>
      <c r="H7374" t="s">
        <v>26</v>
      </c>
      <c r="I7374" t="s">
        <v>20</v>
      </c>
      <c r="J7374" s="14">
        <v>1644</v>
      </c>
      <c r="K7374" s="7">
        <v>2740</v>
      </c>
      <c r="L7374">
        <v>1</v>
      </c>
    </row>
    <row r="7375" spans="1:13" x14ac:dyDescent="0.2">
      <c r="A7375" t="str">
        <f>'Applications (Cleaned)'!A7375</f>
        <v>9158952</v>
      </c>
      <c r="B7375" t="str">
        <f>'Applications (Cleaned)'!B7375</f>
        <v>0857</v>
      </c>
      <c r="C7375" s="10">
        <v>44454</v>
      </c>
      <c r="D7375" t="s">
        <v>29</v>
      </c>
      <c r="E7375" s="7">
        <v>33014</v>
      </c>
      <c r="F7375">
        <v>660</v>
      </c>
      <c r="G7375" t="s">
        <v>14</v>
      </c>
      <c r="H7375" t="s">
        <v>14</v>
      </c>
      <c r="I7375" t="s">
        <v>46</v>
      </c>
      <c r="J7375" s="14">
        <v>1496.64</v>
      </c>
      <c r="K7375" s="7">
        <v>1559</v>
      </c>
      <c r="L7375">
        <v>1</v>
      </c>
      <c r="M7375" t="s">
        <v>41</v>
      </c>
    </row>
    <row r="7376" spans="1:13" x14ac:dyDescent="0.2">
      <c r="A7376" t="str">
        <f>'Applications (Cleaned)'!A7376</f>
        <v>9158960</v>
      </c>
      <c r="B7376" t="str">
        <f>'Applications (Cleaned)'!B7376</f>
        <v>0056</v>
      </c>
      <c r="C7376" s="10">
        <v>45144</v>
      </c>
      <c r="D7376" t="s">
        <v>19</v>
      </c>
      <c r="E7376" s="7">
        <v>106332</v>
      </c>
      <c r="F7376">
        <v>790</v>
      </c>
      <c r="G7376" t="s">
        <v>14</v>
      </c>
      <c r="H7376" t="s">
        <v>26</v>
      </c>
      <c r="I7376" t="s">
        <v>33</v>
      </c>
      <c r="J7376" s="14">
        <v>2354.4</v>
      </c>
      <c r="K7376" s="7">
        <v>3924</v>
      </c>
      <c r="L7376">
        <v>4</v>
      </c>
      <c r="M7376" t="s">
        <v>47</v>
      </c>
    </row>
    <row r="7377" spans="1:13" x14ac:dyDescent="0.2">
      <c r="A7377" t="str">
        <f>'Applications (Cleaned)'!A7377</f>
        <v>9160456</v>
      </c>
      <c r="B7377" t="str">
        <f>'Applications (Cleaned)'!B7377</f>
        <v>0880</v>
      </c>
      <c r="C7377" s="10">
        <v>45330</v>
      </c>
      <c r="D7377" t="s">
        <v>19</v>
      </c>
      <c r="E7377" s="7">
        <v>21494</v>
      </c>
      <c r="F7377">
        <v>752</v>
      </c>
      <c r="G7377" t="s">
        <v>14</v>
      </c>
      <c r="H7377" t="s">
        <v>26</v>
      </c>
      <c r="I7377" t="s">
        <v>24</v>
      </c>
      <c r="J7377" s="14">
        <v>2414.4</v>
      </c>
      <c r="K7377" s="7">
        <v>2515</v>
      </c>
      <c r="L7377">
        <v>3</v>
      </c>
      <c r="M7377" t="s">
        <v>21</v>
      </c>
    </row>
    <row r="7378" spans="1:13" x14ac:dyDescent="0.2">
      <c r="A7378" t="str">
        <f>'Applications (Cleaned)'!A7378</f>
        <v>9160469</v>
      </c>
      <c r="B7378" t="str">
        <f>'Applications (Cleaned)'!B7378</f>
        <v>0850</v>
      </c>
      <c r="C7378" s="10">
        <v>44578</v>
      </c>
      <c r="D7378" t="s">
        <v>32</v>
      </c>
      <c r="E7378" s="7">
        <v>58330</v>
      </c>
      <c r="F7378">
        <v>643</v>
      </c>
      <c r="G7378" t="s">
        <v>14</v>
      </c>
      <c r="H7378" t="s">
        <v>14</v>
      </c>
      <c r="I7378" t="s">
        <v>20</v>
      </c>
      <c r="J7378" s="14">
        <v>2917.44</v>
      </c>
      <c r="K7378" s="7">
        <v>3039</v>
      </c>
      <c r="L7378">
        <v>5</v>
      </c>
    </row>
    <row r="7379" spans="1:13" x14ac:dyDescent="0.2">
      <c r="A7379" t="str">
        <f>'Applications (Cleaned)'!A7379</f>
        <v>9162613</v>
      </c>
      <c r="B7379" t="str">
        <f>'Applications (Cleaned)'!B7379</f>
        <v>1442</v>
      </c>
      <c r="C7379" s="10">
        <v>45528</v>
      </c>
      <c r="D7379" t="s">
        <v>23</v>
      </c>
      <c r="E7379" s="7">
        <v>86107</v>
      </c>
      <c r="F7379">
        <v>496</v>
      </c>
      <c r="G7379" t="s">
        <v>14</v>
      </c>
      <c r="H7379" t="s">
        <v>14</v>
      </c>
      <c r="I7379" t="s">
        <v>16</v>
      </c>
      <c r="J7379" s="14">
        <v>2590.08</v>
      </c>
      <c r="K7379" s="7">
        <v>2698</v>
      </c>
      <c r="L7379">
        <v>5</v>
      </c>
    </row>
    <row r="7380" spans="1:13" x14ac:dyDescent="0.2">
      <c r="A7380" t="str">
        <f>'Applications (Cleaned)'!A7380</f>
        <v>9163191</v>
      </c>
      <c r="B7380" t="str">
        <f>'Applications (Cleaned)'!B7380</f>
        <v>0295</v>
      </c>
      <c r="C7380" s="10">
        <v>44453</v>
      </c>
      <c r="D7380" t="s">
        <v>23</v>
      </c>
      <c r="E7380" s="7">
        <v>29722</v>
      </c>
      <c r="F7380">
        <v>801</v>
      </c>
      <c r="G7380" t="s">
        <v>26</v>
      </c>
      <c r="H7380" t="s">
        <v>26</v>
      </c>
      <c r="I7380" t="s">
        <v>16</v>
      </c>
      <c r="J7380" s="14">
        <v>3129</v>
      </c>
      <c r="K7380" s="7">
        <v>5215</v>
      </c>
      <c r="L7380">
        <v>4</v>
      </c>
      <c r="M7380" t="s">
        <v>31</v>
      </c>
    </row>
    <row r="7381" spans="1:13" x14ac:dyDescent="0.2">
      <c r="A7381" t="str">
        <f>'Applications (Cleaned)'!A7381</f>
        <v>9164462</v>
      </c>
      <c r="B7381" t="str">
        <f>'Applications (Cleaned)'!B7381</f>
        <v>1739</v>
      </c>
      <c r="C7381" s="10">
        <v>44398</v>
      </c>
      <c r="D7381" t="s">
        <v>32</v>
      </c>
      <c r="E7381" s="7">
        <v>100792</v>
      </c>
      <c r="G7381" t="s">
        <v>26</v>
      </c>
      <c r="H7381" t="s">
        <v>26</v>
      </c>
      <c r="I7381" t="s">
        <v>20</v>
      </c>
      <c r="J7381" s="14">
        <v>3992.04</v>
      </c>
      <c r="K7381" s="7">
        <v>5118</v>
      </c>
      <c r="L7381">
        <v>3</v>
      </c>
      <c r="M7381" t="s">
        <v>25</v>
      </c>
    </row>
    <row r="7382" spans="1:13" x14ac:dyDescent="0.2">
      <c r="A7382" t="str">
        <f>'Applications (Cleaned)'!A7382</f>
        <v>9164934</v>
      </c>
      <c r="B7382" t="str">
        <f>'Applications (Cleaned)'!B7382</f>
        <v>1497</v>
      </c>
      <c r="C7382" s="10">
        <v>44229</v>
      </c>
      <c r="D7382" t="s">
        <v>37</v>
      </c>
      <c r="E7382" s="7">
        <v>176463</v>
      </c>
      <c r="F7382">
        <v>495</v>
      </c>
      <c r="G7382" t="s">
        <v>14</v>
      </c>
      <c r="H7382" t="s">
        <v>14</v>
      </c>
      <c r="I7382" t="s">
        <v>20</v>
      </c>
      <c r="J7382" s="14">
        <v>1282.2</v>
      </c>
      <c r="K7382" s="7">
        <v>2137</v>
      </c>
      <c r="L7382">
        <v>5</v>
      </c>
      <c r="M7382" t="s">
        <v>52</v>
      </c>
    </row>
    <row r="7383" spans="1:13" x14ac:dyDescent="0.2">
      <c r="A7383" t="str">
        <f>'Applications (Cleaned)'!A7383</f>
        <v>9165705</v>
      </c>
      <c r="B7383" t="str">
        <f>'Applications (Cleaned)'!B7383</f>
        <v>0552</v>
      </c>
      <c r="C7383" s="10">
        <v>45065</v>
      </c>
      <c r="D7383" t="s">
        <v>32</v>
      </c>
      <c r="E7383" s="7">
        <v>255075</v>
      </c>
      <c r="G7383" t="s">
        <v>14</v>
      </c>
      <c r="H7383" t="s">
        <v>14</v>
      </c>
      <c r="I7383" t="s">
        <v>20</v>
      </c>
      <c r="J7383" s="14">
        <v>5391</v>
      </c>
      <c r="K7383" s="7">
        <v>8985</v>
      </c>
      <c r="L7383">
        <v>1</v>
      </c>
    </row>
    <row r="7384" spans="1:13" x14ac:dyDescent="0.2">
      <c r="A7384" t="str">
        <f>'Applications (Cleaned)'!A7384</f>
        <v>9165811</v>
      </c>
      <c r="B7384" t="str">
        <f>'Applications (Cleaned)'!B7384</f>
        <v>1288</v>
      </c>
      <c r="C7384" s="10">
        <v>44056</v>
      </c>
      <c r="D7384" t="s">
        <v>37</v>
      </c>
      <c r="E7384" s="7">
        <v>163658</v>
      </c>
      <c r="F7384">
        <v>707</v>
      </c>
      <c r="G7384" t="s">
        <v>14</v>
      </c>
      <c r="H7384" t="s">
        <v>26</v>
      </c>
      <c r="I7384" t="s">
        <v>16</v>
      </c>
      <c r="J7384" s="14">
        <v>2052.1799999999998</v>
      </c>
      <c r="K7384" s="7">
        <v>2631</v>
      </c>
      <c r="L7384">
        <v>5</v>
      </c>
    </row>
    <row r="7385" spans="1:13" x14ac:dyDescent="0.2">
      <c r="A7385" t="str">
        <f>'Applications (Cleaned)'!A7385</f>
        <v>9167294</v>
      </c>
      <c r="B7385" t="str">
        <f>'Applications (Cleaned)'!B7385</f>
        <v>0256</v>
      </c>
      <c r="C7385" s="10">
        <v>44496</v>
      </c>
      <c r="D7385" t="s">
        <v>37</v>
      </c>
      <c r="E7385" s="7">
        <v>142917</v>
      </c>
      <c r="F7385">
        <v>723</v>
      </c>
      <c r="G7385" t="s">
        <v>14</v>
      </c>
      <c r="H7385" t="s">
        <v>14</v>
      </c>
      <c r="I7385" t="s">
        <v>16</v>
      </c>
      <c r="J7385" s="14">
        <v>1346.4</v>
      </c>
      <c r="K7385" s="7">
        <v>2244</v>
      </c>
      <c r="L7385">
        <v>2</v>
      </c>
    </row>
    <row r="7386" spans="1:13" x14ac:dyDescent="0.2">
      <c r="A7386" t="str">
        <f>'Applications (Cleaned)'!A7386</f>
        <v>9167315</v>
      </c>
      <c r="B7386" t="str">
        <f>'Applications (Cleaned)'!B7386</f>
        <v>1580</v>
      </c>
      <c r="C7386" s="10">
        <v>45430</v>
      </c>
      <c r="D7386" t="s">
        <v>27</v>
      </c>
      <c r="E7386" s="7">
        <v>200314</v>
      </c>
      <c r="F7386">
        <v>599</v>
      </c>
      <c r="G7386" t="s">
        <v>14</v>
      </c>
      <c r="H7386" t="s">
        <v>14</v>
      </c>
      <c r="I7386" t="s">
        <v>20</v>
      </c>
      <c r="J7386" s="14">
        <v>1044.48</v>
      </c>
      <c r="K7386" s="7">
        <v>1088</v>
      </c>
      <c r="L7386">
        <v>1</v>
      </c>
      <c r="M7386" t="s">
        <v>31</v>
      </c>
    </row>
    <row r="7387" spans="1:13" x14ac:dyDescent="0.2">
      <c r="A7387" t="str">
        <f>'Applications (Cleaned)'!A7387</f>
        <v>9169778</v>
      </c>
      <c r="B7387" t="str">
        <f>'Applications (Cleaned)'!B7387</f>
        <v>0405</v>
      </c>
      <c r="C7387" s="10">
        <v>45377</v>
      </c>
      <c r="D7387" t="s">
        <v>19</v>
      </c>
      <c r="E7387" s="7">
        <v>218003</v>
      </c>
      <c r="F7387">
        <v>823</v>
      </c>
      <c r="G7387" t="s">
        <v>14</v>
      </c>
      <c r="H7387" t="s">
        <v>14</v>
      </c>
      <c r="I7387" t="s">
        <v>20</v>
      </c>
      <c r="J7387" s="14">
        <v>2051.52</v>
      </c>
      <c r="K7387" s="7">
        <v>2137</v>
      </c>
      <c r="L7387">
        <v>1</v>
      </c>
    </row>
    <row r="7388" spans="1:13" x14ac:dyDescent="0.2">
      <c r="A7388" t="str">
        <f>'Applications (Cleaned)'!A7388</f>
        <v>9171282</v>
      </c>
      <c r="B7388" t="str">
        <f>'Applications (Cleaned)'!B7388</f>
        <v>0646</v>
      </c>
      <c r="C7388" s="10">
        <v>45490</v>
      </c>
      <c r="D7388" t="s">
        <v>13</v>
      </c>
      <c r="E7388" s="7">
        <v>24914</v>
      </c>
      <c r="F7388">
        <v>716</v>
      </c>
      <c r="G7388" t="s">
        <v>14</v>
      </c>
      <c r="H7388" t="s">
        <v>14</v>
      </c>
      <c r="I7388" t="s">
        <v>24</v>
      </c>
      <c r="J7388" s="14">
        <v>2747.52</v>
      </c>
      <c r="K7388" s="7">
        <v>2862</v>
      </c>
      <c r="L7388">
        <v>1</v>
      </c>
      <c r="M7388" t="s">
        <v>25</v>
      </c>
    </row>
    <row r="7389" spans="1:13" x14ac:dyDescent="0.2">
      <c r="A7389" t="str">
        <f>'Applications (Cleaned)'!A7389</f>
        <v>9173396</v>
      </c>
      <c r="B7389" t="str">
        <f>'Applications (Cleaned)'!B7389</f>
        <v>0757</v>
      </c>
      <c r="C7389" s="10">
        <v>45533</v>
      </c>
      <c r="D7389" t="s">
        <v>23</v>
      </c>
      <c r="E7389" s="7">
        <v>201357</v>
      </c>
      <c r="F7389">
        <v>636</v>
      </c>
      <c r="G7389" t="s">
        <v>26</v>
      </c>
      <c r="H7389" t="s">
        <v>14</v>
      </c>
      <c r="I7389" t="s">
        <v>16</v>
      </c>
      <c r="J7389" s="14">
        <v>1780.2</v>
      </c>
      <c r="K7389" s="7">
        <v>2967</v>
      </c>
      <c r="L7389">
        <v>5</v>
      </c>
      <c r="M7389" t="s">
        <v>41</v>
      </c>
    </row>
    <row r="7390" spans="1:13" x14ac:dyDescent="0.2">
      <c r="A7390" t="str">
        <f>'Applications (Cleaned)'!A7390</f>
        <v>9174085</v>
      </c>
      <c r="B7390" t="str">
        <f>'Applications (Cleaned)'!B7390</f>
        <v>0777</v>
      </c>
      <c r="C7390" s="10">
        <v>45265</v>
      </c>
      <c r="D7390" t="s">
        <v>29</v>
      </c>
      <c r="E7390" s="7">
        <v>126192</v>
      </c>
      <c r="F7390">
        <v>617</v>
      </c>
      <c r="G7390" t="s">
        <v>14</v>
      </c>
      <c r="H7390" t="s">
        <v>14</v>
      </c>
      <c r="I7390" t="s">
        <v>20</v>
      </c>
      <c r="J7390" s="14">
        <v>2289.6</v>
      </c>
      <c r="K7390" s="7">
        <v>2385</v>
      </c>
      <c r="L7390">
        <v>5</v>
      </c>
    </row>
    <row r="7391" spans="1:13" x14ac:dyDescent="0.2">
      <c r="A7391" t="str">
        <f>'Applications (Cleaned)'!A7391</f>
        <v>9174276</v>
      </c>
      <c r="B7391" t="str">
        <f>'Applications (Cleaned)'!B7391</f>
        <v>1161</v>
      </c>
      <c r="C7391" s="10">
        <v>45355</v>
      </c>
      <c r="D7391" t="s">
        <v>23</v>
      </c>
      <c r="E7391" s="7">
        <v>222751</v>
      </c>
      <c r="F7391">
        <v>707</v>
      </c>
      <c r="G7391" t="s">
        <v>14</v>
      </c>
      <c r="H7391" t="s">
        <v>14</v>
      </c>
      <c r="I7391" t="s">
        <v>20</v>
      </c>
      <c r="J7391" s="14">
        <v>1717.56</v>
      </c>
      <c r="K7391" s="7">
        <v>2202</v>
      </c>
      <c r="L7391">
        <v>2</v>
      </c>
      <c r="M7391" t="s">
        <v>31</v>
      </c>
    </row>
    <row r="7392" spans="1:13" x14ac:dyDescent="0.2">
      <c r="A7392" t="str">
        <f>'Applications (Cleaned)'!A7392</f>
        <v>9176537</v>
      </c>
      <c r="B7392" t="str">
        <f>'Applications (Cleaned)'!B7392</f>
        <v>0649</v>
      </c>
      <c r="C7392" s="10">
        <v>44136</v>
      </c>
      <c r="D7392" t="s">
        <v>19</v>
      </c>
      <c r="E7392" s="7">
        <v>167133</v>
      </c>
      <c r="F7392">
        <v>793</v>
      </c>
      <c r="G7392" t="s">
        <v>14</v>
      </c>
      <c r="H7392" t="s">
        <v>26</v>
      </c>
      <c r="I7392" t="s">
        <v>16</v>
      </c>
      <c r="J7392" s="14">
        <v>2054.52</v>
      </c>
      <c r="K7392" s="7">
        <v>2634</v>
      </c>
      <c r="L7392">
        <v>5</v>
      </c>
      <c r="M7392" t="s">
        <v>52</v>
      </c>
    </row>
    <row r="7393" spans="1:13" x14ac:dyDescent="0.2">
      <c r="A7393" t="str">
        <f>'Applications (Cleaned)'!A7393</f>
        <v>9177822</v>
      </c>
      <c r="B7393" t="str">
        <f>'Applications (Cleaned)'!B7393</f>
        <v>1708</v>
      </c>
      <c r="C7393" s="10">
        <v>43877</v>
      </c>
      <c r="D7393" t="s">
        <v>29</v>
      </c>
      <c r="E7393" s="7">
        <v>10556</v>
      </c>
      <c r="F7393">
        <v>789</v>
      </c>
      <c r="G7393" t="s">
        <v>14</v>
      </c>
      <c r="H7393" t="s">
        <v>26</v>
      </c>
      <c r="I7393" t="s">
        <v>46</v>
      </c>
      <c r="J7393" s="14">
        <v>1855.8</v>
      </c>
      <c r="K7393" s="7">
        <v>3093</v>
      </c>
      <c r="L7393">
        <v>4</v>
      </c>
    </row>
    <row r="7394" spans="1:13" x14ac:dyDescent="0.2">
      <c r="A7394" t="str">
        <f>'Applications (Cleaned)'!A7394</f>
        <v>9178233</v>
      </c>
      <c r="B7394" t="str">
        <f>'Applications (Cleaned)'!B7394</f>
        <v>0511</v>
      </c>
      <c r="C7394" s="10">
        <v>45201</v>
      </c>
      <c r="D7394" t="s">
        <v>27</v>
      </c>
      <c r="E7394" s="7">
        <v>97298</v>
      </c>
      <c r="F7394">
        <v>701</v>
      </c>
      <c r="G7394" t="s">
        <v>14</v>
      </c>
      <c r="H7394" t="s">
        <v>14</v>
      </c>
      <c r="I7394" t="s">
        <v>20</v>
      </c>
      <c r="J7394" s="14">
        <v>4485.78</v>
      </c>
      <c r="K7394" s="7">
        <v>5751</v>
      </c>
      <c r="L7394">
        <v>2</v>
      </c>
      <c r="M7394" t="s">
        <v>28</v>
      </c>
    </row>
    <row r="7395" spans="1:13" x14ac:dyDescent="0.2">
      <c r="A7395" t="str">
        <f>'Applications (Cleaned)'!A7395</f>
        <v>9179490</v>
      </c>
      <c r="B7395" t="str">
        <f>'Applications (Cleaned)'!B7395</f>
        <v>0122</v>
      </c>
      <c r="C7395" s="10">
        <v>44386</v>
      </c>
      <c r="D7395" t="s">
        <v>19</v>
      </c>
      <c r="E7395" s="7">
        <v>133742</v>
      </c>
      <c r="F7395">
        <v>704</v>
      </c>
      <c r="G7395" t="s">
        <v>14</v>
      </c>
      <c r="H7395" t="s">
        <v>26</v>
      </c>
      <c r="I7395" t="s">
        <v>20</v>
      </c>
      <c r="J7395" s="14">
        <v>1158.3</v>
      </c>
      <c r="K7395" s="7">
        <v>1485</v>
      </c>
      <c r="L7395">
        <v>3</v>
      </c>
      <c r="M7395" t="s">
        <v>25</v>
      </c>
    </row>
    <row r="7396" spans="1:13" x14ac:dyDescent="0.2">
      <c r="A7396" t="str">
        <f>'Applications (Cleaned)'!A7396</f>
        <v>9179694</v>
      </c>
      <c r="B7396" t="str">
        <f>'Applications (Cleaned)'!B7396</f>
        <v>0535</v>
      </c>
      <c r="C7396" s="10">
        <v>44015</v>
      </c>
      <c r="D7396" t="s">
        <v>23</v>
      </c>
      <c r="E7396" s="7">
        <v>87904</v>
      </c>
      <c r="F7396">
        <v>665</v>
      </c>
      <c r="G7396" t="s">
        <v>14</v>
      </c>
      <c r="H7396" t="s">
        <v>26</v>
      </c>
      <c r="I7396" t="s">
        <v>46</v>
      </c>
      <c r="J7396" s="14">
        <v>1001.28</v>
      </c>
      <c r="K7396" s="7">
        <v>1192</v>
      </c>
      <c r="L7396">
        <v>4</v>
      </c>
      <c r="M7396" t="s">
        <v>41</v>
      </c>
    </row>
    <row r="7397" spans="1:13" x14ac:dyDescent="0.2">
      <c r="A7397" t="str">
        <f>'Applications (Cleaned)'!A7397</f>
        <v>9180725</v>
      </c>
      <c r="B7397" t="str">
        <f>'Applications (Cleaned)'!B7397</f>
        <v>0793</v>
      </c>
      <c r="C7397" s="10">
        <v>45113</v>
      </c>
      <c r="D7397" t="s">
        <v>27</v>
      </c>
      <c r="E7397" s="7">
        <v>79874</v>
      </c>
      <c r="F7397">
        <v>715</v>
      </c>
      <c r="G7397" t="s">
        <v>14</v>
      </c>
      <c r="H7397" t="s">
        <v>14</v>
      </c>
      <c r="I7397" t="s">
        <v>46</v>
      </c>
      <c r="J7397" s="14">
        <v>7774.2</v>
      </c>
      <c r="K7397" s="7">
        <v>9255</v>
      </c>
      <c r="L7397">
        <v>3</v>
      </c>
      <c r="M7397" t="s">
        <v>47</v>
      </c>
    </row>
    <row r="7398" spans="1:13" x14ac:dyDescent="0.2">
      <c r="A7398" t="str">
        <f>'Applications (Cleaned)'!A7398</f>
        <v>9181524</v>
      </c>
      <c r="B7398" t="str">
        <f>'Applications (Cleaned)'!B7398</f>
        <v>0614</v>
      </c>
      <c r="C7398" s="10">
        <v>43950</v>
      </c>
      <c r="D7398" t="s">
        <v>19</v>
      </c>
      <c r="E7398" s="7">
        <v>46457</v>
      </c>
      <c r="F7398">
        <v>598</v>
      </c>
      <c r="G7398" t="s">
        <v>14</v>
      </c>
      <c r="H7398" t="s">
        <v>26</v>
      </c>
      <c r="I7398" t="s">
        <v>46</v>
      </c>
      <c r="J7398" s="14">
        <v>4424.6400000000003</v>
      </c>
      <c r="K7398" s="7">
        <v>4609</v>
      </c>
      <c r="L7398">
        <v>1</v>
      </c>
    </row>
    <row r="7399" spans="1:13" x14ac:dyDescent="0.2">
      <c r="A7399" t="str">
        <f>'Applications (Cleaned)'!A7399</f>
        <v>9182105</v>
      </c>
      <c r="B7399" t="str">
        <f>'Applications (Cleaned)'!B7399</f>
        <v>1083</v>
      </c>
      <c r="C7399" s="10">
        <v>43922</v>
      </c>
      <c r="D7399" t="s">
        <v>29</v>
      </c>
      <c r="E7399" s="7">
        <v>147100</v>
      </c>
      <c r="F7399">
        <v>609</v>
      </c>
      <c r="G7399" t="s">
        <v>14</v>
      </c>
      <c r="H7399" t="s">
        <v>26</v>
      </c>
      <c r="I7399" t="s">
        <v>20</v>
      </c>
      <c r="J7399" s="14">
        <v>7299.24</v>
      </c>
      <c r="K7399" s="7">
        <v>9358</v>
      </c>
      <c r="L7399">
        <v>3</v>
      </c>
      <c r="M7399" t="s">
        <v>47</v>
      </c>
    </row>
    <row r="7400" spans="1:13" x14ac:dyDescent="0.2">
      <c r="A7400" t="str">
        <f>'Applications (Cleaned)'!A7400</f>
        <v>9184113</v>
      </c>
      <c r="B7400" t="str">
        <f>'Applications (Cleaned)'!B7400</f>
        <v>0621</v>
      </c>
      <c r="C7400" s="10">
        <v>44028</v>
      </c>
      <c r="D7400" t="s">
        <v>27</v>
      </c>
      <c r="E7400" s="7">
        <v>99301</v>
      </c>
      <c r="F7400">
        <v>446</v>
      </c>
      <c r="G7400" t="s">
        <v>14</v>
      </c>
      <c r="H7400" t="s">
        <v>26</v>
      </c>
      <c r="I7400" t="s">
        <v>20</v>
      </c>
      <c r="J7400" s="14">
        <v>4012.8</v>
      </c>
      <c r="K7400" s="7">
        <v>6080</v>
      </c>
      <c r="L7400">
        <v>1</v>
      </c>
    </row>
    <row r="7401" spans="1:13" x14ac:dyDescent="0.2">
      <c r="A7401" t="str">
        <f>'Applications (Cleaned)'!A7401</f>
        <v>9184357</v>
      </c>
      <c r="B7401" t="str">
        <f>'Applications (Cleaned)'!B7401</f>
        <v>0949</v>
      </c>
      <c r="C7401" s="10">
        <v>44565</v>
      </c>
      <c r="D7401" t="s">
        <v>19</v>
      </c>
      <c r="E7401" s="7">
        <v>45323</v>
      </c>
      <c r="F7401">
        <v>823</v>
      </c>
      <c r="G7401" t="s">
        <v>14</v>
      </c>
      <c r="H7401" t="s">
        <v>14</v>
      </c>
      <c r="I7401" t="s">
        <v>16</v>
      </c>
      <c r="J7401" s="14">
        <v>1580.7</v>
      </c>
      <c r="K7401" s="7">
        <v>2395</v>
      </c>
      <c r="L7401">
        <v>1</v>
      </c>
      <c r="M7401" t="s">
        <v>35</v>
      </c>
    </row>
    <row r="7402" spans="1:13" x14ac:dyDescent="0.2">
      <c r="A7402" t="str">
        <f>'Applications (Cleaned)'!A7402</f>
        <v>9185275</v>
      </c>
      <c r="B7402" t="str">
        <f>'Applications (Cleaned)'!B7402</f>
        <v>0924</v>
      </c>
      <c r="C7402" s="10">
        <v>45609</v>
      </c>
      <c r="D7402" t="s">
        <v>32</v>
      </c>
      <c r="E7402" s="7">
        <v>151964</v>
      </c>
      <c r="F7402">
        <v>627</v>
      </c>
      <c r="G7402" t="s">
        <v>14</v>
      </c>
      <c r="H7402" t="s">
        <v>26</v>
      </c>
      <c r="I7402" t="s">
        <v>33</v>
      </c>
      <c r="J7402" s="14">
        <v>722.7</v>
      </c>
      <c r="K7402" s="7">
        <v>1095</v>
      </c>
      <c r="L7402">
        <v>5</v>
      </c>
      <c r="M7402" t="s">
        <v>47</v>
      </c>
    </row>
    <row r="7403" spans="1:13" x14ac:dyDescent="0.2">
      <c r="A7403" t="str">
        <f>'Applications (Cleaned)'!A7403</f>
        <v>9185436</v>
      </c>
      <c r="B7403" t="str">
        <f>'Applications (Cleaned)'!B7403</f>
        <v>1436</v>
      </c>
      <c r="C7403" s="10">
        <v>44616</v>
      </c>
      <c r="D7403" t="s">
        <v>29</v>
      </c>
      <c r="E7403" s="7">
        <v>49206</v>
      </c>
      <c r="F7403">
        <v>585</v>
      </c>
      <c r="G7403" t="s">
        <v>14</v>
      </c>
      <c r="H7403" t="s">
        <v>26</v>
      </c>
      <c r="I7403" t="s">
        <v>16</v>
      </c>
      <c r="J7403" s="14">
        <v>3838.56</v>
      </c>
      <c r="K7403" s="7">
        <v>5816</v>
      </c>
      <c r="L7403">
        <v>1</v>
      </c>
      <c r="M7403" t="s">
        <v>21</v>
      </c>
    </row>
    <row r="7404" spans="1:13" x14ac:dyDescent="0.2">
      <c r="A7404" t="str">
        <f>'Applications (Cleaned)'!A7404</f>
        <v>9187021</v>
      </c>
      <c r="B7404" t="str">
        <f>'Applications (Cleaned)'!B7404</f>
        <v>1731</v>
      </c>
      <c r="C7404" s="10">
        <v>44771</v>
      </c>
      <c r="D7404" t="s">
        <v>27</v>
      </c>
      <c r="E7404" s="7">
        <v>39367</v>
      </c>
      <c r="F7404">
        <v>657</v>
      </c>
      <c r="G7404" t="s">
        <v>14</v>
      </c>
      <c r="H7404" t="s">
        <v>14</v>
      </c>
      <c r="I7404" t="s">
        <v>20</v>
      </c>
      <c r="J7404" s="14">
        <v>3331.38</v>
      </c>
      <c r="K7404" s="7">
        <v>4271</v>
      </c>
      <c r="L7404">
        <v>4</v>
      </c>
      <c r="M7404" t="s">
        <v>31</v>
      </c>
    </row>
    <row r="7405" spans="1:13" x14ac:dyDescent="0.2">
      <c r="A7405" t="str">
        <f>'Applications (Cleaned)'!A7405</f>
        <v>9187268</v>
      </c>
      <c r="B7405" t="str">
        <f>'Applications (Cleaned)'!B7405</f>
        <v>1265</v>
      </c>
      <c r="C7405" s="10">
        <v>45161</v>
      </c>
      <c r="D7405" t="s">
        <v>19</v>
      </c>
      <c r="E7405" s="7">
        <v>34169</v>
      </c>
      <c r="F7405">
        <v>786</v>
      </c>
      <c r="G7405" t="s">
        <v>14</v>
      </c>
      <c r="H7405" t="s">
        <v>14</v>
      </c>
      <c r="I7405" t="s">
        <v>16</v>
      </c>
      <c r="J7405" s="14">
        <v>5702.4</v>
      </c>
      <c r="K7405" s="7">
        <v>5940</v>
      </c>
      <c r="L7405">
        <v>5</v>
      </c>
      <c r="M7405" t="s">
        <v>25</v>
      </c>
    </row>
    <row r="7406" spans="1:13" x14ac:dyDescent="0.2">
      <c r="A7406" t="str">
        <f>'Applications (Cleaned)'!A7406</f>
        <v>9187915</v>
      </c>
      <c r="B7406" t="str">
        <f>'Applications (Cleaned)'!B7406</f>
        <v>0908</v>
      </c>
      <c r="C7406" s="10">
        <v>44843</v>
      </c>
      <c r="D7406" t="s">
        <v>13</v>
      </c>
      <c r="E7406" s="7">
        <v>20117</v>
      </c>
      <c r="F7406">
        <v>752</v>
      </c>
      <c r="G7406" t="s">
        <v>14</v>
      </c>
      <c r="H7406" t="s">
        <v>14</v>
      </c>
      <c r="I7406" t="s">
        <v>16</v>
      </c>
      <c r="J7406" s="14">
        <v>3174.6</v>
      </c>
      <c r="K7406" s="7">
        <v>4810</v>
      </c>
      <c r="L7406">
        <v>3</v>
      </c>
      <c r="M7406" t="s">
        <v>52</v>
      </c>
    </row>
    <row r="7407" spans="1:13" x14ac:dyDescent="0.2">
      <c r="A7407" t="str">
        <f>'Applications (Cleaned)'!A7407</f>
        <v>9189172</v>
      </c>
      <c r="B7407" t="str">
        <f>'Applications (Cleaned)'!B7407</f>
        <v>0712</v>
      </c>
      <c r="C7407" s="10">
        <v>44336</v>
      </c>
      <c r="D7407" t="s">
        <v>29</v>
      </c>
      <c r="E7407" s="7">
        <v>79103</v>
      </c>
      <c r="F7407">
        <v>703</v>
      </c>
      <c r="G7407" t="s">
        <v>14</v>
      </c>
      <c r="H7407" t="s">
        <v>14</v>
      </c>
      <c r="I7407" t="s">
        <v>16</v>
      </c>
      <c r="J7407" s="14">
        <v>3927.36</v>
      </c>
      <c r="K7407" s="7">
        <v>4091</v>
      </c>
      <c r="L7407">
        <v>4</v>
      </c>
      <c r="M7407" t="s">
        <v>25</v>
      </c>
    </row>
    <row r="7408" spans="1:13" x14ac:dyDescent="0.2">
      <c r="A7408" t="str">
        <f>'Applications (Cleaned)'!A7408</f>
        <v>9189248</v>
      </c>
      <c r="B7408" t="str">
        <f>'Applications (Cleaned)'!B7408</f>
        <v>0816</v>
      </c>
      <c r="C7408" s="10">
        <v>45100</v>
      </c>
      <c r="D7408" t="s">
        <v>32</v>
      </c>
      <c r="E7408" s="7">
        <v>30695</v>
      </c>
      <c r="F7408">
        <v>607</v>
      </c>
      <c r="G7408" t="s">
        <v>14</v>
      </c>
      <c r="H7408" t="s">
        <v>14</v>
      </c>
      <c r="I7408" t="s">
        <v>16</v>
      </c>
      <c r="J7408" s="14">
        <v>1414.56</v>
      </c>
      <c r="K7408" s="7">
        <v>1684</v>
      </c>
      <c r="L7408">
        <v>1</v>
      </c>
    </row>
    <row r="7409" spans="1:13" x14ac:dyDescent="0.2">
      <c r="A7409" t="str">
        <f>'Applications (Cleaned)'!A7409</f>
        <v>9191350</v>
      </c>
      <c r="B7409" t="str">
        <f>'Applications (Cleaned)'!B7409</f>
        <v>0564</v>
      </c>
      <c r="C7409" s="10">
        <v>44598</v>
      </c>
      <c r="D7409" t="s">
        <v>29</v>
      </c>
      <c r="E7409" s="7">
        <v>13817</v>
      </c>
      <c r="G7409" t="s">
        <v>14</v>
      </c>
      <c r="H7409" t="s">
        <v>14</v>
      </c>
      <c r="I7409" t="s">
        <v>33</v>
      </c>
      <c r="J7409" s="14">
        <v>4980.4799999999996</v>
      </c>
      <c r="K7409" s="7">
        <v>5188</v>
      </c>
      <c r="L7409">
        <v>3</v>
      </c>
    </row>
    <row r="7410" spans="1:13" x14ac:dyDescent="0.2">
      <c r="A7410" t="str">
        <f>'Applications (Cleaned)'!A7410</f>
        <v>9191422</v>
      </c>
      <c r="B7410" t="str">
        <f>'Applications (Cleaned)'!B7410</f>
        <v>1656</v>
      </c>
      <c r="C7410" s="10">
        <v>44799</v>
      </c>
      <c r="D7410" t="s">
        <v>13</v>
      </c>
      <c r="E7410" s="7">
        <v>38125</v>
      </c>
      <c r="F7410">
        <v>828</v>
      </c>
      <c r="G7410" t="s">
        <v>14</v>
      </c>
      <c r="H7410" t="s">
        <v>14</v>
      </c>
      <c r="I7410" t="s">
        <v>20</v>
      </c>
      <c r="J7410" s="14">
        <v>2208.36</v>
      </c>
      <c r="K7410" s="7">
        <v>2629</v>
      </c>
      <c r="L7410">
        <v>1</v>
      </c>
    </row>
    <row r="7411" spans="1:13" x14ac:dyDescent="0.2">
      <c r="A7411" t="str">
        <f>'Applications (Cleaned)'!A7411</f>
        <v>9191677</v>
      </c>
      <c r="B7411" t="str">
        <f>'Applications (Cleaned)'!B7411</f>
        <v>1093</v>
      </c>
      <c r="C7411" s="10">
        <v>44287</v>
      </c>
      <c r="D7411" t="s">
        <v>37</v>
      </c>
      <c r="E7411" s="7">
        <v>104624</v>
      </c>
      <c r="F7411">
        <v>768</v>
      </c>
      <c r="G7411" t="s">
        <v>14</v>
      </c>
      <c r="H7411" t="s">
        <v>26</v>
      </c>
      <c r="I7411" t="s">
        <v>20</v>
      </c>
      <c r="J7411" s="14">
        <v>1703.4</v>
      </c>
      <c r="K7411" s="7">
        <v>2839</v>
      </c>
      <c r="L7411">
        <v>4</v>
      </c>
    </row>
    <row r="7412" spans="1:13" x14ac:dyDescent="0.2">
      <c r="A7412" t="str">
        <f>'Applications (Cleaned)'!A7412</f>
        <v>9192488</v>
      </c>
      <c r="B7412" t="str">
        <f>'Applications (Cleaned)'!B7412</f>
        <v>1617</v>
      </c>
      <c r="C7412" s="10">
        <v>44480</v>
      </c>
      <c r="D7412" t="s">
        <v>37</v>
      </c>
      <c r="E7412" s="7">
        <v>32990</v>
      </c>
      <c r="F7412">
        <v>680</v>
      </c>
      <c r="G7412" t="s">
        <v>14</v>
      </c>
      <c r="H7412" t="s">
        <v>14</v>
      </c>
      <c r="I7412" t="s">
        <v>20</v>
      </c>
      <c r="J7412" s="14">
        <v>537.9</v>
      </c>
      <c r="K7412" s="7">
        <v>815</v>
      </c>
      <c r="L7412">
        <v>1</v>
      </c>
      <c r="M7412" t="s">
        <v>52</v>
      </c>
    </row>
    <row r="7413" spans="1:13" x14ac:dyDescent="0.2">
      <c r="A7413" t="str">
        <f>'Applications (Cleaned)'!A7413</f>
        <v>9192708</v>
      </c>
      <c r="B7413" t="str">
        <f>'Applications (Cleaned)'!B7413</f>
        <v>1279</v>
      </c>
      <c r="C7413" s="10">
        <v>44839</v>
      </c>
      <c r="D7413" t="s">
        <v>13</v>
      </c>
      <c r="E7413" s="7">
        <v>171284</v>
      </c>
      <c r="F7413">
        <v>834</v>
      </c>
      <c r="G7413" t="s">
        <v>14</v>
      </c>
      <c r="H7413" t="s">
        <v>14</v>
      </c>
      <c r="I7413" t="s">
        <v>20</v>
      </c>
      <c r="J7413" s="14">
        <v>2841.6</v>
      </c>
      <c r="K7413" s="7">
        <v>4736</v>
      </c>
      <c r="L7413">
        <v>3</v>
      </c>
      <c r="M7413" t="s">
        <v>52</v>
      </c>
    </row>
    <row r="7414" spans="1:13" x14ac:dyDescent="0.2">
      <c r="A7414" t="str">
        <f>'Applications (Cleaned)'!A7414</f>
        <v>9193486</v>
      </c>
      <c r="B7414" t="str">
        <f>'Applications (Cleaned)'!B7414</f>
        <v>0984</v>
      </c>
      <c r="C7414" s="10">
        <v>45186</v>
      </c>
      <c r="D7414" t="s">
        <v>37</v>
      </c>
      <c r="E7414" s="7">
        <v>57235</v>
      </c>
      <c r="F7414">
        <v>776</v>
      </c>
      <c r="G7414" t="s">
        <v>14</v>
      </c>
      <c r="H7414" t="s">
        <v>14</v>
      </c>
      <c r="I7414" t="s">
        <v>20</v>
      </c>
      <c r="J7414" s="14">
        <v>837.54</v>
      </c>
      <c r="K7414" s="7">
        <v>1269</v>
      </c>
      <c r="L7414">
        <v>4</v>
      </c>
    </row>
    <row r="7415" spans="1:13" x14ac:dyDescent="0.2">
      <c r="A7415" t="str">
        <f>'Applications (Cleaned)'!A7415</f>
        <v>9195261</v>
      </c>
      <c r="B7415" t="str">
        <f>'Applications (Cleaned)'!B7415</f>
        <v>1071</v>
      </c>
      <c r="C7415" s="10">
        <v>45377</v>
      </c>
      <c r="D7415" t="s">
        <v>37</v>
      </c>
      <c r="E7415" s="7">
        <v>425000</v>
      </c>
      <c r="F7415">
        <v>684</v>
      </c>
      <c r="G7415" t="s">
        <v>14</v>
      </c>
      <c r="H7415" t="s">
        <v>14</v>
      </c>
      <c r="I7415" t="s">
        <v>16</v>
      </c>
      <c r="J7415" s="14">
        <v>3295.68</v>
      </c>
      <c r="K7415" s="7">
        <v>0</v>
      </c>
      <c r="L7415">
        <v>5</v>
      </c>
      <c r="M7415" t="s">
        <v>25</v>
      </c>
    </row>
    <row r="7416" spans="1:13" x14ac:dyDescent="0.2">
      <c r="A7416" t="str">
        <f>'Applications (Cleaned)'!A7416</f>
        <v>9195351</v>
      </c>
      <c r="B7416" t="str">
        <f>'Applications (Cleaned)'!B7416</f>
        <v>1510</v>
      </c>
      <c r="C7416" s="10">
        <v>44555</v>
      </c>
      <c r="D7416" t="s">
        <v>27</v>
      </c>
      <c r="E7416" s="7">
        <v>30007</v>
      </c>
      <c r="F7416">
        <v>600</v>
      </c>
      <c r="G7416" t="s">
        <v>14</v>
      </c>
      <c r="H7416" t="s">
        <v>14</v>
      </c>
      <c r="I7416" t="s">
        <v>46</v>
      </c>
      <c r="J7416" s="14">
        <v>1851.84</v>
      </c>
      <c r="K7416" s="7">
        <v>1929</v>
      </c>
      <c r="L7416">
        <v>5</v>
      </c>
    </row>
    <row r="7417" spans="1:13" x14ac:dyDescent="0.2">
      <c r="A7417" t="str">
        <f>'Applications (Cleaned)'!A7417</f>
        <v>9195450</v>
      </c>
      <c r="B7417" t="str">
        <f>'Applications (Cleaned)'!B7417</f>
        <v>0298</v>
      </c>
      <c r="C7417" s="10">
        <v>45403</v>
      </c>
      <c r="D7417" t="s">
        <v>19</v>
      </c>
      <c r="E7417" s="7">
        <v>85983</v>
      </c>
      <c r="F7417">
        <v>759</v>
      </c>
      <c r="G7417" t="s">
        <v>14</v>
      </c>
      <c r="H7417" t="s">
        <v>14</v>
      </c>
      <c r="I7417" t="s">
        <v>24</v>
      </c>
      <c r="J7417" s="14">
        <v>6532.8</v>
      </c>
      <c r="K7417" s="7">
        <v>10888</v>
      </c>
      <c r="L7417">
        <v>5</v>
      </c>
      <c r="M7417" t="s">
        <v>31</v>
      </c>
    </row>
    <row r="7418" spans="1:13" x14ac:dyDescent="0.2">
      <c r="A7418" t="str">
        <f>'Applications (Cleaned)'!A7418</f>
        <v>9196951</v>
      </c>
      <c r="B7418" t="str">
        <f>'Applications (Cleaned)'!B7418</f>
        <v>1768</v>
      </c>
      <c r="C7418" s="10">
        <v>44981</v>
      </c>
      <c r="D7418" t="s">
        <v>13</v>
      </c>
      <c r="E7418" s="7">
        <v>212623</v>
      </c>
      <c r="G7418" t="s">
        <v>26</v>
      </c>
      <c r="H7418" t="s">
        <v>26</v>
      </c>
      <c r="I7418" t="s">
        <v>16</v>
      </c>
      <c r="J7418" s="14">
        <v>2979.24</v>
      </c>
      <c r="K7418" s="7">
        <v>0</v>
      </c>
      <c r="L7418">
        <v>3</v>
      </c>
      <c r="M7418" t="s">
        <v>47</v>
      </c>
    </row>
    <row r="7419" spans="1:13" x14ac:dyDescent="0.2">
      <c r="A7419" t="str">
        <f>'Applications (Cleaned)'!A7419</f>
        <v>9197242</v>
      </c>
      <c r="B7419" t="str">
        <f>'Applications (Cleaned)'!B7419</f>
        <v>1011</v>
      </c>
      <c r="C7419" s="10">
        <v>45639</v>
      </c>
      <c r="D7419" t="s">
        <v>27</v>
      </c>
      <c r="E7419" s="7">
        <v>18933</v>
      </c>
      <c r="F7419">
        <v>817</v>
      </c>
      <c r="G7419" t="s">
        <v>14</v>
      </c>
      <c r="H7419" t="s">
        <v>14</v>
      </c>
      <c r="I7419" t="s">
        <v>16</v>
      </c>
      <c r="J7419" s="14">
        <v>3478.86</v>
      </c>
      <c r="K7419" s="7">
        <v>5271</v>
      </c>
      <c r="L7419">
        <v>3</v>
      </c>
      <c r="M7419" t="s">
        <v>34</v>
      </c>
    </row>
    <row r="7420" spans="1:13" x14ac:dyDescent="0.2">
      <c r="A7420" t="str">
        <f>'Applications (Cleaned)'!A7420</f>
        <v>9198839</v>
      </c>
      <c r="B7420" t="str">
        <f>'Applications (Cleaned)'!B7420</f>
        <v>0777</v>
      </c>
      <c r="C7420" s="10">
        <v>45220</v>
      </c>
      <c r="D7420" t="s">
        <v>27</v>
      </c>
      <c r="E7420" s="7">
        <v>89078</v>
      </c>
      <c r="F7420">
        <v>720</v>
      </c>
      <c r="G7420" t="s">
        <v>14</v>
      </c>
      <c r="H7420" t="s">
        <v>14</v>
      </c>
      <c r="I7420" t="s">
        <v>20</v>
      </c>
      <c r="J7420" s="14">
        <v>1574.1</v>
      </c>
      <c r="K7420" s="7">
        <v>2385</v>
      </c>
      <c r="L7420">
        <v>5</v>
      </c>
      <c r="M7420" t="s">
        <v>47</v>
      </c>
    </row>
    <row r="7421" spans="1:13" x14ac:dyDescent="0.2">
      <c r="A7421" t="str">
        <f>'Applications (Cleaned)'!A7421</f>
        <v>9199482</v>
      </c>
      <c r="B7421" t="str">
        <f>'Applications (Cleaned)'!B7421</f>
        <v>0040</v>
      </c>
      <c r="C7421" s="10">
        <v>45572</v>
      </c>
      <c r="D7421" t="s">
        <v>27</v>
      </c>
      <c r="E7421" s="7">
        <v>212505</v>
      </c>
      <c r="F7421">
        <v>493</v>
      </c>
      <c r="G7421" t="s">
        <v>14</v>
      </c>
      <c r="H7421" t="s">
        <v>14</v>
      </c>
      <c r="I7421" t="s">
        <v>20</v>
      </c>
      <c r="J7421" s="14">
        <v>10673.28</v>
      </c>
      <c r="K7421" s="7">
        <v>11118</v>
      </c>
      <c r="L7421">
        <v>5</v>
      </c>
      <c r="M7421" t="s">
        <v>28</v>
      </c>
    </row>
    <row r="7422" spans="1:13" x14ac:dyDescent="0.2">
      <c r="A7422" t="str">
        <f>'Applications (Cleaned)'!A7422</f>
        <v>9199847</v>
      </c>
      <c r="B7422" t="str">
        <f>'Applications (Cleaned)'!B7422</f>
        <v>0202</v>
      </c>
      <c r="C7422" s="10">
        <v>44449</v>
      </c>
      <c r="D7422" t="s">
        <v>27</v>
      </c>
      <c r="E7422" s="7">
        <v>159415</v>
      </c>
      <c r="F7422">
        <v>692</v>
      </c>
      <c r="G7422" t="s">
        <v>14</v>
      </c>
      <c r="H7422" t="s">
        <v>26</v>
      </c>
      <c r="I7422" t="s">
        <v>33</v>
      </c>
      <c r="J7422" s="14">
        <v>6024.72</v>
      </c>
      <c r="K7422" s="7">
        <v>7724</v>
      </c>
      <c r="L7422">
        <v>2</v>
      </c>
      <c r="M7422" t="s">
        <v>34</v>
      </c>
    </row>
    <row r="7423" spans="1:13" x14ac:dyDescent="0.2">
      <c r="A7423" t="str">
        <f>'Applications (Cleaned)'!A7423</f>
        <v>9201997</v>
      </c>
      <c r="B7423" t="str">
        <f>'Applications (Cleaned)'!B7423</f>
        <v>0622</v>
      </c>
      <c r="C7423" s="10">
        <v>44350</v>
      </c>
      <c r="D7423" t="s">
        <v>23</v>
      </c>
      <c r="E7423" s="7">
        <v>129034</v>
      </c>
      <c r="F7423">
        <v>726</v>
      </c>
      <c r="G7423" t="s">
        <v>14</v>
      </c>
      <c r="H7423" t="s">
        <v>14</v>
      </c>
      <c r="I7423" t="s">
        <v>24</v>
      </c>
      <c r="J7423" s="14">
        <v>1446</v>
      </c>
      <c r="K7423" s="7">
        <v>2410</v>
      </c>
      <c r="L7423">
        <v>4</v>
      </c>
      <c r="M7423" t="s">
        <v>25</v>
      </c>
    </row>
    <row r="7424" spans="1:13" x14ac:dyDescent="0.2">
      <c r="A7424" t="str">
        <f>'Applications (Cleaned)'!A7424</f>
        <v>9203019</v>
      </c>
      <c r="B7424" t="str">
        <f>'Applications (Cleaned)'!B7424</f>
        <v>0866</v>
      </c>
      <c r="C7424" s="10">
        <v>43861</v>
      </c>
      <c r="D7424" t="s">
        <v>13</v>
      </c>
      <c r="E7424" s="7">
        <v>261333</v>
      </c>
      <c r="F7424">
        <v>831</v>
      </c>
      <c r="G7424" t="s">
        <v>14</v>
      </c>
      <c r="H7424" t="s">
        <v>14</v>
      </c>
      <c r="I7424" t="s">
        <v>20</v>
      </c>
      <c r="J7424" s="14">
        <v>2079</v>
      </c>
      <c r="K7424" s="7">
        <v>2475</v>
      </c>
      <c r="L7424">
        <v>1</v>
      </c>
      <c r="M7424" t="s">
        <v>25</v>
      </c>
    </row>
    <row r="7425" spans="1:13" x14ac:dyDescent="0.2">
      <c r="A7425" t="str">
        <f>'Applications (Cleaned)'!A7425</f>
        <v>9204849</v>
      </c>
      <c r="B7425" t="str">
        <f>'Applications (Cleaned)'!B7425</f>
        <v>1016</v>
      </c>
      <c r="C7425" s="10">
        <v>45079</v>
      </c>
      <c r="D7425" t="s">
        <v>13</v>
      </c>
      <c r="E7425" s="7">
        <v>33377</v>
      </c>
      <c r="F7425">
        <v>816</v>
      </c>
      <c r="G7425" t="s">
        <v>14</v>
      </c>
      <c r="H7425" t="s">
        <v>14</v>
      </c>
      <c r="I7425" t="s">
        <v>16</v>
      </c>
      <c r="J7425" s="14">
        <v>5998.44</v>
      </c>
      <c r="K7425" s="7">
        <v>7141</v>
      </c>
      <c r="L7425">
        <v>5</v>
      </c>
      <c r="M7425" t="s">
        <v>34</v>
      </c>
    </row>
    <row r="7426" spans="1:13" x14ac:dyDescent="0.2">
      <c r="A7426" t="str">
        <f>'Applications (Cleaned)'!A7426</f>
        <v>9204957</v>
      </c>
      <c r="B7426" t="str">
        <f>'Applications (Cleaned)'!B7426</f>
        <v>0690</v>
      </c>
      <c r="C7426" s="10">
        <v>44884</v>
      </c>
      <c r="D7426" t="s">
        <v>29</v>
      </c>
      <c r="E7426" s="7">
        <v>127785</v>
      </c>
      <c r="F7426">
        <v>584</v>
      </c>
      <c r="G7426" t="s">
        <v>14</v>
      </c>
      <c r="H7426" t="s">
        <v>14</v>
      </c>
      <c r="I7426" t="s">
        <v>16</v>
      </c>
      <c r="J7426" s="14">
        <v>806.4</v>
      </c>
      <c r="K7426" s="7">
        <v>1344</v>
      </c>
      <c r="L7426">
        <v>5</v>
      </c>
      <c r="M7426" t="s">
        <v>52</v>
      </c>
    </row>
    <row r="7427" spans="1:13" x14ac:dyDescent="0.2">
      <c r="A7427" t="str">
        <f>'Applications (Cleaned)'!A7427</f>
        <v>9205966</v>
      </c>
      <c r="B7427" t="str">
        <f>'Applications (Cleaned)'!B7427</f>
        <v>0522</v>
      </c>
      <c r="C7427" s="10">
        <v>44307</v>
      </c>
      <c r="D7427" t="s">
        <v>27</v>
      </c>
      <c r="E7427" s="7">
        <v>79362</v>
      </c>
      <c r="F7427">
        <v>719</v>
      </c>
      <c r="G7427" t="s">
        <v>14</v>
      </c>
      <c r="H7427" t="s">
        <v>14</v>
      </c>
      <c r="I7427" t="s">
        <v>16</v>
      </c>
      <c r="J7427" s="14">
        <v>650.1</v>
      </c>
      <c r="K7427" s="7">
        <v>985</v>
      </c>
      <c r="L7427">
        <v>5</v>
      </c>
      <c r="M7427" t="s">
        <v>41</v>
      </c>
    </row>
    <row r="7428" spans="1:13" x14ac:dyDescent="0.2">
      <c r="A7428" t="str">
        <f>'Applications (Cleaned)'!A7428</f>
        <v>9206214</v>
      </c>
      <c r="B7428" t="str">
        <f>'Applications (Cleaned)'!B7428</f>
        <v>0986</v>
      </c>
      <c r="C7428" s="10">
        <v>44933</v>
      </c>
      <c r="D7428" t="s">
        <v>29</v>
      </c>
      <c r="E7428" s="7">
        <v>244908</v>
      </c>
      <c r="F7428">
        <v>728</v>
      </c>
      <c r="G7428" t="s">
        <v>14</v>
      </c>
      <c r="H7428" t="s">
        <v>26</v>
      </c>
      <c r="I7428" t="s">
        <v>16</v>
      </c>
      <c r="J7428" s="14">
        <v>5369.28</v>
      </c>
      <c r="K7428" s="7">
        <v>6392</v>
      </c>
      <c r="L7428">
        <v>3</v>
      </c>
    </row>
    <row r="7429" spans="1:13" x14ac:dyDescent="0.2">
      <c r="A7429" t="str">
        <f>'Applications (Cleaned)'!A7429</f>
        <v>9208273</v>
      </c>
      <c r="B7429" t="str">
        <f>'Applications (Cleaned)'!B7429</f>
        <v>0597</v>
      </c>
      <c r="C7429" s="10">
        <v>45330</v>
      </c>
      <c r="D7429" t="s">
        <v>27</v>
      </c>
      <c r="E7429" s="7">
        <v>50449</v>
      </c>
      <c r="F7429">
        <v>751</v>
      </c>
      <c r="G7429" t="s">
        <v>14</v>
      </c>
      <c r="H7429" t="s">
        <v>14</v>
      </c>
      <c r="I7429" t="s">
        <v>33</v>
      </c>
      <c r="J7429" s="14">
        <v>1978.2</v>
      </c>
      <c r="K7429" s="7">
        <v>2355</v>
      </c>
      <c r="L7429">
        <v>3</v>
      </c>
      <c r="M7429" t="s">
        <v>31</v>
      </c>
    </row>
    <row r="7430" spans="1:13" x14ac:dyDescent="0.2">
      <c r="A7430" t="str">
        <f>'Applications (Cleaned)'!A7430</f>
        <v>9208490</v>
      </c>
      <c r="B7430" t="str">
        <f>'Applications (Cleaned)'!B7430</f>
        <v>1619</v>
      </c>
      <c r="C7430" s="10">
        <v>45510</v>
      </c>
      <c r="D7430" t="s">
        <v>23</v>
      </c>
      <c r="E7430" s="7">
        <v>146643</v>
      </c>
      <c r="F7430">
        <v>646</v>
      </c>
      <c r="G7430" t="s">
        <v>14</v>
      </c>
      <c r="H7430" t="s">
        <v>14</v>
      </c>
      <c r="I7430" t="s">
        <v>16</v>
      </c>
      <c r="J7430" s="14">
        <v>1264.56</v>
      </c>
      <c r="K7430" s="7">
        <v>1916</v>
      </c>
      <c r="L7430">
        <v>4</v>
      </c>
      <c r="M7430" t="s">
        <v>21</v>
      </c>
    </row>
    <row r="7431" spans="1:13" x14ac:dyDescent="0.2">
      <c r="A7431" t="str">
        <f>'Applications (Cleaned)'!A7431</f>
        <v>9209376</v>
      </c>
      <c r="B7431" t="str">
        <f>'Applications (Cleaned)'!B7431</f>
        <v>1092</v>
      </c>
      <c r="C7431" s="10">
        <v>44917</v>
      </c>
      <c r="D7431" t="s">
        <v>32</v>
      </c>
      <c r="E7431" s="7">
        <v>120800</v>
      </c>
      <c r="F7431">
        <v>746</v>
      </c>
      <c r="G7431" t="s">
        <v>14</v>
      </c>
      <c r="H7431" t="s">
        <v>14</v>
      </c>
      <c r="I7431" t="s">
        <v>16</v>
      </c>
      <c r="J7431" s="14">
        <v>5248.32</v>
      </c>
      <c r="K7431" s="7">
        <v>7952</v>
      </c>
      <c r="L7431">
        <v>1</v>
      </c>
      <c r="M7431" t="s">
        <v>28</v>
      </c>
    </row>
    <row r="7432" spans="1:13" x14ac:dyDescent="0.2">
      <c r="A7432" t="str">
        <f>'Applications (Cleaned)'!A7432</f>
        <v>9209418</v>
      </c>
      <c r="B7432" t="str">
        <f>'Applications (Cleaned)'!B7432</f>
        <v>0671</v>
      </c>
      <c r="C7432" s="10">
        <v>44557</v>
      </c>
      <c r="D7432" t="s">
        <v>23</v>
      </c>
      <c r="E7432" s="7">
        <v>175527</v>
      </c>
      <c r="F7432">
        <v>805</v>
      </c>
      <c r="G7432" t="s">
        <v>14</v>
      </c>
      <c r="H7432" t="s">
        <v>14</v>
      </c>
      <c r="I7432" t="s">
        <v>46</v>
      </c>
      <c r="J7432" s="14">
        <v>2353.6799999999998</v>
      </c>
      <c r="K7432" s="7">
        <v>2802</v>
      </c>
      <c r="L7432">
        <v>2</v>
      </c>
      <c r="M7432" t="s">
        <v>25</v>
      </c>
    </row>
    <row r="7433" spans="1:13" x14ac:dyDescent="0.2">
      <c r="A7433" t="str">
        <f>'Applications (Cleaned)'!A7433</f>
        <v>9211201</v>
      </c>
      <c r="B7433" t="str">
        <f>'Applications (Cleaned)'!B7433</f>
        <v>0607</v>
      </c>
      <c r="C7433" s="10">
        <v>45066</v>
      </c>
      <c r="D7433" t="s">
        <v>19</v>
      </c>
      <c r="E7433" s="7">
        <v>105919</v>
      </c>
      <c r="G7433" t="s">
        <v>26</v>
      </c>
      <c r="H7433" t="s">
        <v>14</v>
      </c>
      <c r="I7433" t="s">
        <v>20</v>
      </c>
      <c r="J7433" s="14">
        <v>906.36</v>
      </c>
      <c r="K7433" s="7">
        <v>1162</v>
      </c>
      <c r="L7433">
        <v>5</v>
      </c>
      <c r="M7433" t="s">
        <v>47</v>
      </c>
    </row>
    <row r="7434" spans="1:13" x14ac:dyDescent="0.2">
      <c r="A7434" t="str">
        <f>'Applications (Cleaned)'!A7434</f>
        <v>9212119</v>
      </c>
      <c r="B7434" t="str">
        <f>'Applications (Cleaned)'!B7434</f>
        <v>1490</v>
      </c>
      <c r="C7434" s="10">
        <v>44886</v>
      </c>
      <c r="D7434" t="s">
        <v>23</v>
      </c>
      <c r="E7434" s="7">
        <v>248030</v>
      </c>
      <c r="F7434">
        <v>743</v>
      </c>
      <c r="G7434" t="s">
        <v>26</v>
      </c>
      <c r="H7434" t="s">
        <v>14</v>
      </c>
      <c r="I7434" t="s">
        <v>20</v>
      </c>
      <c r="J7434" s="14">
        <v>1687.14</v>
      </c>
      <c r="K7434" s="7">
        <v>2163</v>
      </c>
      <c r="L7434">
        <v>5</v>
      </c>
    </row>
    <row r="7435" spans="1:13" x14ac:dyDescent="0.2">
      <c r="A7435" t="str">
        <f>'Applications (Cleaned)'!A7435</f>
        <v>9214760</v>
      </c>
      <c r="B7435" t="str">
        <f>'Applications (Cleaned)'!B7435</f>
        <v>0602</v>
      </c>
      <c r="C7435" s="10">
        <v>44364</v>
      </c>
      <c r="D7435" t="s">
        <v>27</v>
      </c>
      <c r="E7435" s="7">
        <v>154496</v>
      </c>
      <c r="F7435">
        <v>712</v>
      </c>
      <c r="G7435" t="s">
        <v>14</v>
      </c>
      <c r="H7435" t="s">
        <v>26</v>
      </c>
      <c r="I7435" t="s">
        <v>20</v>
      </c>
      <c r="J7435" s="14">
        <v>2593.92</v>
      </c>
      <c r="K7435" s="7">
        <v>3088</v>
      </c>
      <c r="L7435">
        <v>5</v>
      </c>
      <c r="M7435" t="s">
        <v>47</v>
      </c>
    </row>
    <row r="7436" spans="1:13" x14ac:dyDescent="0.2">
      <c r="A7436" t="str">
        <f>'Applications (Cleaned)'!A7436</f>
        <v>9216750</v>
      </c>
      <c r="B7436" t="str">
        <f>'Applications (Cleaned)'!B7436</f>
        <v>0361</v>
      </c>
      <c r="C7436" s="10">
        <v>44985</v>
      </c>
      <c r="D7436" t="s">
        <v>23</v>
      </c>
      <c r="E7436" s="7">
        <v>87723</v>
      </c>
      <c r="F7436">
        <v>704</v>
      </c>
      <c r="G7436" t="s">
        <v>26</v>
      </c>
      <c r="H7436" t="s">
        <v>26</v>
      </c>
      <c r="I7436" t="s">
        <v>20</v>
      </c>
      <c r="J7436" s="14">
        <v>2799.72</v>
      </c>
      <c r="K7436" s="7">
        <v>4242</v>
      </c>
      <c r="L7436">
        <v>2</v>
      </c>
      <c r="M7436" t="s">
        <v>21</v>
      </c>
    </row>
    <row r="7437" spans="1:13" x14ac:dyDescent="0.2">
      <c r="A7437" t="str">
        <f>'Applications (Cleaned)'!A7437</f>
        <v>9219471</v>
      </c>
      <c r="B7437" t="str">
        <f>'Applications (Cleaned)'!B7437</f>
        <v>1347</v>
      </c>
      <c r="C7437" s="10">
        <v>45439</v>
      </c>
      <c r="D7437" t="s">
        <v>29</v>
      </c>
      <c r="E7437" s="7">
        <v>151717</v>
      </c>
      <c r="F7437">
        <v>615</v>
      </c>
      <c r="G7437" t="s">
        <v>14</v>
      </c>
      <c r="H7437" t="s">
        <v>14</v>
      </c>
      <c r="I7437" t="s">
        <v>20</v>
      </c>
      <c r="J7437" s="14">
        <v>483</v>
      </c>
      <c r="K7437" s="7">
        <v>805</v>
      </c>
      <c r="L7437">
        <v>2</v>
      </c>
      <c r="M7437" t="s">
        <v>35</v>
      </c>
    </row>
    <row r="7438" spans="1:13" x14ac:dyDescent="0.2">
      <c r="A7438" t="str">
        <f>'Applications (Cleaned)'!A7438</f>
        <v>9219991</v>
      </c>
      <c r="B7438" t="str">
        <f>'Applications (Cleaned)'!B7438</f>
        <v>0191</v>
      </c>
      <c r="C7438" s="10">
        <v>44841</v>
      </c>
      <c r="D7438" t="s">
        <v>32</v>
      </c>
      <c r="E7438" s="7">
        <v>227174</v>
      </c>
      <c r="F7438">
        <v>726</v>
      </c>
      <c r="G7438" t="s">
        <v>26</v>
      </c>
      <c r="H7438" t="s">
        <v>26</v>
      </c>
      <c r="I7438" t="s">
        <v>20</v>
      </c>
      <c r="J7438" s="14">
        <v>2318.4</v>
      </c>
      <c r="K7438" s="7">
        <v>2760</v>
      </c>
      <c r="L7438">
        <v>4</v>
      </c>
      <c r="M7438" t="s">
        <v>35</v>
      </c>
    </row>
    <row r="7439" spans="1:13" x14ac:dyDescent="0.2">
      <c r="A7439" t="str">
        <f>'Applications (Cleaned)'!A7439</f>
        <v>9220897</v>
      </c>
      <c r="B7439" t="str">
        <f>'Applications (Cleaned)'!B7439</f>
        <v>0773</v>
      </c>
      <c r="C7439" s="10">
        <v>45150</v>
      </c>
      <c r="D7439" t="s">
        <v>37</v>
      </c>
      <c r="E7439" s="7">
        <v>196402</v>
      </c>
      <c r="F7439">
        <v>704</v>
      </c>
      <c r="G7439" t="s">
        <v>14</v>
      </c>
      <c r="H7439" t="s">
        <v>14</v>
      </c>
      <c r="I7439" t="s">
        <v>20</v>
      </c>
      <c r="J7439" s="14">
        <v>2585.2199999999998</v>
      </c>
      <c r="K7439" s="7">
        <v>3917</v>
      </c>
      <c r="L7439">
        <v>2</v>
      </c>
      <c r="M7439" t="s">
        <v>41</v>
      </c>
    </row>
    <row r="7440" spans="1:13" x14ac:dyDescent="0.2">
      <c r="A7440" t="str">
        <f>'Applications (Cleaned)'!A7440</f>
        <v>9223252</v>
      </c>
      <c r="B7440" t="str">
        <f>'Applications (Cleaned)'!B7440</f>
        <v>1675</v>
      </c>
      <c r="C7440" s="10">
        <v>45443</v>
      </c>
      <c r="D7440" t="s">
        <v>23</v>
      </c>
      <c r="E7440" s="7">
        <v>83601</v>
      </c>
      <c r="F7440">
        <v>792</v>
      </c>
      <c r="G7440" t="s">
        <v>26</v>
      </c>
      <c r="H7440" t="s">
        <v>26</v>
      </c>
      <c r="I7440" t="s">
        <v>46</v>
      </c>
      <c r="J7440" s="14">
        <v>1310.76</v>
      </c>
      <c r="K7440" s="7">
        <v>1986</v>
      </c>
      <c r="L7440">
        <v>4</v>
      </c>
      <c r="M7440" t="s">
        <v>34</v>
      </c>
    </row>
    <row r="7441" spans="1:13" x14ac:dyDescent="0.2">
      <c r="A7441" t="str">
        <f>'Applications (Cleaned)'!A7441</f>
        <v>9225491</v>
      </c>
      <c r="B7441" t="str">
        <f>'Applications (Cleaned)'!B7441</f>
        <v>1661</v>
      </c>
      <c r="C7441" s="10">
        <v>45008</v>
      </c>
      <c r="D7441" t="s">
        <v>27</v>
      </c>
      <c r="E7441" s="7">
        <v>161773</v>
      </c>
      <c r="F7441">
        <v>686</v>
      </c>
      <c r="G7441" t="s">
        <v>14</v>
      </c>
      <c r="H7441" t="s">
        <v>26</v>
      </c>
      <c r="I7441" t="s">
        <v>20</v>
      </c>
      <c r="J7441" s="14">
        <v>3553.92</v>
      </c>
      <c r="K7441" s="7">
        <v>3702</v>
      </c>
      <c r="L7441">
        <v>1</v>
      </c>
      <c r="M7441" t="s">
        <v>41</v>
      </c>
    </row>
    <row r="7442" spans="1:13" x14ac:dyDescent="0.2">
      <c r="A7442" t="str">
        <f>'Applications (Cleaned)'!A7442</f>
        <v>9226685</v>
      </c>
      <c r="B7442" t="str">
        <f>'Applications (Cleaned)'!B7442</f>
        <v>0121</v>
      </c>
      <c r="C7442" s="10">
        <v>44580</v>
      </c>
      <c r="D7442" t="s">
        <v>19</v>
      </c>
      <c r="E7442" s="7">
        <v>171918</v>
      </c>
      <c r="G7442" t="s">
        <v>14</v>
      </c>
      <c r="H7442" t="s">
        <v>14</v>
      </c>
      <c r="I7442" t="s">
        <v>16</v>
      </c>
      <c r="J7442" s="14">
        <v>1325.22</v>
      </c>
      <c r="K7442" s="7">
        <v>1699</v>
      </c>
      <c r="L7442">
        <v>5</v>
      </c>
      <c r="M7442" t="s">
        <v>34</v>
      </c>
    </row>
    <row r="7443" spans="1:13" x14ac:dyDescent="0.2">
      <c r="A7443" t="str">
        <f>'Applications (Cleaned)'!A7443</f>
        <v>9226819</v>
      </c>
      <c r="B7443" t="str">
        <f>'Applications (Cleaned)'!B7443</f>
        <v>1595</v>
      </c>
      <c r="C7443" s="10">
        <v>45604</v>
      </c>
      <c r="D7443" t="s">
        <v>27</v>
      </c>
      <c r="E7443" s="7">
        <v>116711</v>
      </c>
      <c r="F7443">
        <v>772</v>
      </c>
      <c r="G7443" t="s">
        <v>26</v>
      </c>
      <c r="H7443" t="s">
        <v>26</v>
      </c>
      <c r="I7443" t="s">
        <v>16</v>
      </c>
      <c r="J7443" s="14">
        <v>1550.4</v>
      </c>
      <c r="K7443" s="7">
        <v>2584</v>
      </c>
      <c r="L7443">
        <v>5</v>
      </c>
      <c r="M7443" t="s">
        <v>35</v>
      </c>
    </row>
    <row r="7444" spans="1:13" x14ac:dyDescent="0.2">
      <c r="A7444" t="str">
        <f>'Applications (Cleaned)'!A7444</f>
        <v>9226922</v>
      </c>
      <c r="B7444" t="str">
        <f>'Applications (Cleaned)'!B7444</f>
        <v>1773</v>
      </c>
      <c r="C7444" s="10">
        <v>44199</v>
      </c>
      <c r="D7444" t="s">
        <v>37</v>
      </c>
      <c r="E7444" s="7">
        <v>102754</v>
      </c>
      <c r="F7444">
        <v>719</v>
      </c>
      <c r="G7444" t="s">
        <v>14</v>
      </c>
      <c r="H7444" t="s">
        <v>26</v>
      </c>
      <c r="I7444" t="s">
        <v>16</v>
      </c>
      <c r="J7444" s="14">
        <v>2969.4</v>
      </c>
      <c r="K7444" s="7">
        <v>4949</v>
      </c>
      <c r="L7444">
        <v>2</v>
      </c>
      <c r="M7444" t="s">
        <v>31</v>
      </c>
    </row>
    <row r="7445" spans="1:13" x14ac:dyDescent="0.2">
      <c r="A7445" t="str">
        <f>'Applications (Cleaned)'!A7445</f>
        <v>9229491</v>
      </c>
      <c r="B7445" t="str">
        <f>'Applications (Cleaned)'!B7445</f>
        <v>0547</v>
      </c>
      <c r="C7445" s="10">
        <v>44443</v>
      </c>
      <c r="D7445" t="s">
        <v>19</v>
      </c>
      <c r="E7445" s="7">
        <v>195545</v>
      </c>
      <c r="F7445">
        <v>814</v>
      </c>
      <c r="G7445" t="s">
        <v>14</v>
      </c>
      <c r="H7445" t="s">
        <v>26</v>
      </c>
      <c r="I7445" t="s">
        <v>16</v>
      </c>
      <c r="J7445" s="14">
        <v>2553</v>
      </c>
      <c r="K7445" s="7">
        <v>4255</v>
      </c>
      <c r="L7445">
        <v>1</v>
      </c>
      <c r="M7445" t="s">
        <v>25</v>
      </c>
    </row>
    <row r="7446" spans="1:13" x14ac:dyDescent="0.2">
      <c r="A7446" t="str">
        <f>'Applications (Cleaned)'!A7446</f>
        <v>9230712</v>
      </c>
      <c r="B7446" t="str">
        <f>'Applications (Cleaned)'!B7446</f>
        <v>0050</v>
      </c>
      <c r="C7446" s="10">
        <v>45414</v>
      </c>
      <c r="D7446" t="s">
        <v>32</v>
      </c>
      <c r="E7446" s="7">
        <v>17515</v>
      </c>
      <c r="F7446">
        <v>758</v>
      </c>
      <c r="G7446" t="s">
        <v>14</v>
      </c>
      <c r="H7446" t="s">
        <v>14</v>
      </c>
      <c r="I7446" t="s">
        <v>20</v>
      </c>
      <c r="J7446" s="14">
        <v>4577.04</v>
      </c>
      <c r="K7446" s="7">
        <v>5868</v>
      </c>
      <c r="L7446">
        <v>5</v>
      </c>
      <c r="M7446" t="s">
        <v>47</v>
      </c>
    </row>
    <row r="7447" spans="1:13" x14ac:dyDescent="0.2">
      <c r="A7447" t="str">
        <f>'Applications (Cleaned)'!A7447</f>
        <v>9231088</v>
      </c>
      <c r="B7447" t="str">
        <f>'Applications (Cleaned)'!B7447</f>
        <v>1023</v>
      </c>
      <c r="C7447" s="10">
        <v>44618</v>
      </c>
      <c r="D7447" t="s">
        <v>32</v>
      </c>
      <c r="E7447" s="7">
        <v>81931</v>
      </c>
      <c r="G7447" t="s">
        <v>14</v>
      </c>
      <c r="H7447" t="s">
        <v>14</v>
      </c>
      <c r="I7447" t="s">
        <v>20</v>
      </c>
      <c r="J7447" s="14">
        <v>822.12</v>
      </c>
      <c r="K7447" s="7">
        <v>1054</v>
      </c>
      <c r="L7447">
        <v>3</v>
      </c>
      <c r="M7447" t="s">
        <v>17</v>
      </c>
    </row>
    <row r="7448" spans="1:13" x14ac:dyDescent="0.2">
      <c r="A7448" t="str">
        <f>'Applications (Cleaned)'!A7448</f>
        <v>9231110</v>
      </c>
      <c r="B7448" t="str">
        <f>'Applications (Cleaned)'!B7448</f>
        <v>1431</v>
      </c>
      <c r="D7448" t="s">
        <v>37</v>
      </c>
      <c r="E7448" s="7">
        <v>202208</v>
      </c>
      <c r="F7448">
        <v>686</v>
      </c>
      <c r="G7448" t="s">
        <v>14</v>
      </c>
      <c r="H7448" t="s">
        <v>14</v>
      </c>
      <c r="I7448" t="s">
        <v>24</v>
      </c>
      <c r="J7448" s="14">
        <v>8727.36</v>
      </c>
      <c r="K7448" s="7">
        <v>9091</v>
      </c>
      <c r="L7448">
        <v>1</v>
      </c>
      <c r="M7448" t="s">
        <v>41</v>
      </c>
    </row>
    <row r="7449" spans="1:13" x14ac:dyDescent="0.2">
      <c r="A7449" t="str">
        <f>'Applications (Cleaned)'!A7449</f>
        <v>9233299</v>
      </c>
      <c r="B7449" t="str">
        <f>'Applications (Cleaned)'!B7449</f>
        <v>1564</v>
      </c>
      <c r="C7449" s="10">
        <v>44643</v>
      </c>
      <c r="D7449" t="s">
        <v>19</v>
      </c>
      <c r="E7449" s="7">
        <v>111512</v>
      </c>
      <c r="F7449">
        <v>716</v>
      </c>
      <c r="G7449" t="s">
        <v>14</v>
      </c>
      <c r="H7449" t="s">
        <v>26</v>
      </c>
      <c r="I7449" t="s">
        <v>20</v>
      </c>
      <c r="J7449" s="14">
        <v>2456.52</v>
      </c>
      <c r="K7449" s="7">
        <v>3722</v>
      </c>
      <c r="L7449">
        <v>4</v>
      </c>
      <c r="M7449" t="s">
        <v>41</v>
      </c>
    </row>
    <row r="7450" spans="1:13" x14ac:dyDescent="0.2">
      <c r="A7450" t="str">
        <f>'Applications (Cleaned)'!A7450</f>
        <v>9234228</v>
      </c>
      <c r="B7450" t="str">
        <f>'Applications (Cleaned)'!B7450</f>
        <v>1747</v>
      </c>
      <c r="C7450" s="10">
        <v>45319</v>
      </c>
      <c r="D7450" t="s">
        <v>32</v>
      </c>
      <c r="E7450" s="7">
        <v>116642</v>
      </c>
      <c r="G7450" t="s">
        <v>26</v>
      </c>
      <c r="H7450" t="s">
        <v>26</v>
      </c>
      <c r="I7450" t="s">
        <v>16</v>
      </c>
      <c r="J7450" s="14">
        <v>3535.2</v>
      </c>
      <c r="K7450" s="7">
        <v>5892</v>
      </c>
      <c r="L7450">
        <v>3</v>
      </c>
      <c r="M7450" t="s">
        <v>41</v>
      </c>
    </row>
    <row r="7451" spans="1:13" x14ac:dyDescent="0.2">
      <c r="A7451" t="str">
        <f>'Applications (Cleaned)'!A7451</f>
        <v>9235030</v>
      </c>
      <c r="B7451" t="str">
        <f>'Applications (Cleaned)'!B7451</f>
        <v>1799</v>
      </c>
      <c r="C7451" s="10">
        <v>44892</v>
      </c>
      <c r="D7451" t="s">
        <v>37</v>
      </c>
      <c r="E7451" s="7">
        <v>91189</v>
      </c>
      <c r="F7451">
        <v>582</v>
      </c>
      <c r="G7451" t="s">
        <v>26</v>
      </c>
      <c r="H7451" t="s">
        <v>14</v>
      </c>
      <c r="I7451" t="s">
        <v>16</v>
      </c>
      <c r="J7451" s="14">
        <v>8629.92</v>
      </c>
      <c r="K7451" s="7">
        <v>11064</v>
      </c>
      <c r="L7451">
        <v>5</v>
      </c>
    </row>
    <row r="7452" spans="1:13" x14ac:dyDescent="0.2">
      <c r="A7452" t="str">
        <f>'Applications (Cleaned)'!A7452</f>
        <v>9236738</v>
      </c>
      <c r="B7452" t="str">
        <f>'Applications (Cleaned)'!B7452</f>
        <v>0276</v>
      </c>
      <c r="C7452" s="10">
        <v>45161</v>
      </c>
      <c r="D7452" t="s">
        <v>19</v>
      </c>
      <c r="E7452" s="7">
        <v>197762</v>
      </c>
      <c r="F7452">
        <v>741</v>
      </c>
      <c r="G7452" t="s">
        <v>26</v>
      </c>
      <c r="H7452" t="s">
        <v>14</v>
      </c>
      <c r="I7452" t="s">
        <v>20</v>
      </c>
      <c r="J7452" s="14">
        <v>499.2</v>
      </c>
      <c r="K7452" s="7">
        <v>832</v>
      </c>
      <c r="L7452">
        <v>1</v>
      </c>
      <c r="M7452" t="s">
        <v>41</v>
      </c>
    </row>
    <row r="7453" spans="1:13" x14ac:dyDescent="0.2">
      <c r="A7453" t="str">
        <f>'Applications (Cleaned)'!A7453</f>
        <v>9238673</v>
      </c>
      <c r="B7453" t="str">
        <f>'Applications (Cleaned)'!B7453</f>
        <v>0899</v>
      </c>
      <c r="C7453" s="10">
        <v>45561</v>
      </c>
      <c r="D7453" t="s">
        <v>29</v>
      </c>
      <c r="E7453" s="7">
        <v>107321</v>
      </c>
      <c r="G7453" t="s">
        <v>14</v>
      </c>
      <c r="H7453" t="s">
        <v>14</v>
      </c>
      <c r="I7453" t="s">
        <v>16</v>
      </c>
      <c r="J7453" s="14">
        <v>1006.8</v>
      </c>
      <c r="K7453" s="7">
        <v>1678</v>
      </c>
      <c r="L7453">
        <v>1</v>
      </c>
      <c r="M7453" t="s">
        <v>31</v>
      </c>
    </row>
    <row r="7454" spans="1:13" x14ac:dyDescent="0.2">
      <c r="A7454" t="str">
        <f>'Applications (Cleaned)'!A7454</f>
        <v>9238689</v>
      </c>
      <c r="B7454" t="str">
        <f>'Applications (Cleaned)'!B7454</f>
        <v>1559</v>
      </c>
      <c r="C7454" s="10">
        <v>45446</v>
      </c>
      <c r="D7454" t="s">
        <v>37</v>
      </c>
      <c r="E7454" s="7">
        <v>236929</v>
      </c>
      <c r="G7454" t="s">
        <v>14</v>
      </c>
      <c r="H7454" t="s">
        <v>26</v>
      </c>
      <c r="I7454" t="s">
        <v>33</v>
      </c>
      <c r="J7454" s="14">
        <v>1069.8599999999999</v>
      </c>
      <c r="K7454" s="7">
        <v>1621</v>
      </c>
      <c r="L7454">
        <v>1</v>
      </c>
      <c r="M7454" t="s">
        <v>52</v>
      </c>
    </row>
    <row r="7455" spans="1:13" x14ac:dyDescent="0.2">
      <c r="A7455" t="str">
        <f>'Applications (Cleaned)'!A7455</f>
        <v>9239501</v>
      </c>
      <c r="B7455" t="str">
        <f>'Applications (Cleaned)'!B7455</f>
        <v>0931</v>
      </c>
      <c r="C7455" s="10">
        <v>44320</v>
      </c>
      <c r="D7455" t="s">
        <v>37</v>
      </c>
      <c r="E7455" s="7">
        <v>276589</v>
      </c>
      <c r="F7455">
        <v>817</v>
      </c>
      <c r="G7455" t="s">
        <v>14</v>
      </c>
      <c r="H7455" t="s">
        <v>26</v>
      </c>
      <c r="I7455" t="s">
        <v>16</v>
      </c>
      <c r="J7455" s="14">
        <v>6371.52</v>
      </c>
      <c r="K7455" s="7">
        <v>6637</v>
      </c>
      <c r="L7455">
        <v>4</v>
      </c>
      <c r="M7455" t="s">
        <v>52</v>
      </c>
    </row>
    <row r="7456" spans="1:13" x14ac:dyDescent="0.2">
      <c r="A7456" t="str">
        <f>'Applications (Cleaned)'!A7456</f>
        <v>9240181</v>
      </c>
      <c r="B7456" t="str">
        <f>'Applications (Cleaned)'!B7456</f>
        <v>0446</v>
      </c>
      <c r="C7456" s="10">
        <v>44901</v>
      </c>
      <c r="D7456" t="s">
        <v>27</v>
      </c>
      <c r="E7456" s="7">
        <v>59050</v>
      </c>
      <c r="F7456">
        <v>797</v>
      </c>
      <c r="G7456" t="s">
        <v>26</v>
      </c>
      <c r="H7456" t="s">
        <v>14</v>
      </c>
      <c r="I7456" t="s">
        <v>20</v>
      </c>
      <c r="J7456" s="14">
        <v>2453.88</v>
      </c>
      <c r="K7456" s="7">
        <v>3146</v>
      </c>
      <c r="L7456">
        <v>1</v>
      </c>
      <c r="M7456" t="s">
        <v>47</v>
      </c>
    </row>
    <row r="7457" spans="1:13" x14ac:dyDescent="0.2">
      <c r="A7457" t="str">
        <f>'Applications (Cleaned)'!A7457</f>
        <v>9240586</v>
      </c>
      <c r="B7457" t="str">
        <f>'Applications (Cleaned)'!B7457</f>
        <v>0622</v>
      </c>
      <c r="C7457" s="10">
        <v>44007</v>
      </c>
      <c r="D7457" t="s">
        <v>32</v>
      </c>
      <c r="E7457" s="7">
        <v>94037</v>
      </c>
      <c r="F7457">
        <v>716</v>
      </c>
      <c r="G7457" t="s">
        <v>14</v>
      </c>
      <c r="H7457" t="s">
        <v>26</v>
      </c>
      <c r="I7457" t="s">
        <v>16</v>
      </c>
      <c r="J7457" s="14">
        <v>1590.6</v>
      </c>
      <c r="K7457" s="7">
        <v>0</v>
      </c>
      <c r="L7457">
        <v>3</v>
      </c>
      <c r="M7457" t="s">
        <v>41</v>
      </c>
    </row>
    <row r="7458" spans="1:13" x14ac:dyDescent="0.2">
      <c r="A7458" t="str">
        <f>'Applications (Cleaned)'!A7458</f>
        <v>9243154</v>
      </c>
      <c r="B7458" t="str">
        <f>'Applications (Cleaned)'!B7458</f>
        <v>1675</v>
      </c>
      <c r="D7458" t="s">
        <v>23</v>
      </c>
      <c r="E7458" s="7">
        <v>195577</v>
      </c>
      <c r="F7458">
        <v>828</v>
      </c>
      <c r="G7458" t="s">
        <v>14</v>
      </c>
      <c r="H7458" t="s">
        <v>14</v>
      </c>
      <c r="I7458" t="s">
        <v>20</v>
      </c>
      <c r="J7458" s="14">
        <v>1549.08</v>
      </c>
      <c r="K7458" s="7">
        <v>1986</v>
      </c>
      <c r="L7458">
        <v>4</v>
      </c>
      <c r="M7458" t="s">
        <v>31</v>
      </c>
    </row>
    <row r="7459" spans="1:13" x14ac:dyDescent="0.2">
      <c r="A7459" t="str">
        <f>'Applications (Cleaned)'!A7459</f>
        <v>9243933</v>
      </c>
      <c r="B7459" t="str">
        <f>'Applications (Cleaned)'!B7459</f>
        <v>1677</v>
      </c>
      <c r="C7459" s="10">
        <v>45005</v>
      </c>
      <c r="D7459" t="s">
        <v>37</v>
      </c>
      <c r="E7459" s="7">
        <v>176851</v>
      </c>
      <c r="F7459">
        <v>799</v>
      </c>
      <c r="G7459" t="s">
        <v>14</v>
      </c>
      <c r="H7459" t="s">
        <v>26</v>
      </c>
      <c r="I7459" t="s">
        <v>24</v>
      </c>
      <c r="J7459" s="14">
        <v>571.55999999999995</v>
      </c>
      <c r="K7459" s="7">
        <v>866</v>
      </c>
      <c r="L7459">
        <v>3</v>
      </c>
      <c r="M7459" t="s">
        <v>31</v>
      </c>
    </row>
    <row r="7460" spans="1:13" x14ac:dyDescent="0.2">
      <c r="A7460" t="str">
        <f>'Applications (Cleaned)'!A7460</f>
        <v>9245120</v>
      </c>
      <c r="B7460" t="str">
        <f>'Applications (Cleaned)'!B7460</f>
        <v>0886</v>
      </c>
      <c r="C7460" s="10">
        <v>43977</v>
      </c>
      <c r="D7460" t="s">
        <v>29</v>
      </c>
      <c r="E7460" s="7">
        <v>293428</v>
      </c>
      <c r="F7460">
        <v>791</v>
      </c>
      <c r="G7460" t="s">
        <v>14</v>
      </c>
      <c r="H7460" t="s">
        <v>14</v>
      </c>
      <c r="I7460" t="s">
        <v>20</v>
      </c>
      <c r="J7460" s="14">
        <v>2175.36</v>
      </c>
      <c r="K7460" s="7">
        <v>2266</v>
      </c>
      <c r="L7460">
        <v>4</v>
      </c>
      <c r="M7460" t="s">
        <v>41</v>
      </c>
    </row>
    <row r="7461" spans="1:13" x14ac:dyDescent="0.2">
      <c r="A7461" t="str">
        <f>'Applications (Cleaned)'!A7461</f>
        <v>9247079</v>
      </c>
      <c r="B7461" t="str">
        <f>'Applications (Cleaned)'!B7461</f>
        <v>1686</v>
      </c>
      <c r="C7461" s="10">
        <v>43844</v>
      </c>
      <c r="D7461" t="s">
        <v>23</v>
      </c>
      <c r="E7461" s="7">
        <v>211165</v>
      </c>
      <c r="F7461">
        <v>581</v>
      </c>
      <c r="G7461" t="s">
        <v>14</v>
      </c>
      <c r="H7461" t="s">
        <v>14</v>
      </c>
      <c r="I7461" t="s">
        <v>33</v>
      </c>
      <c r="J7461" s="14">
        <v>2496.6</v>
      </c>
      <c r="K7461" s="7">
        <v>4161</v>
      </c>
      <c r="L7461">
        <v>1</v>
      </c>
      <c r="M7461" t="s">
        <v>35</v>
      </c>
    </row>
    <row r="7462" spans="1:13" x14ac:dyDescent="0.2">
      <c r="A7462" t="str">
        <f>'Applications (Cleaned)'!A7462</f>
        <v>9247615</v>
      </c>
      <c r="B7462" t="str">
        <f>'Applications (Cleaned)'!B7462</f>
        <v>1402</v>
      </c>
      <c r="C7462" s="10">
        <v>45265</v>
      </c>
      <c r="D7462" t="s">
        <v>29</v>
      </c>
      <c r="E7462" s="7">
        <v>89756</v>
      </c>
      <c r="F7462">
        <v>580</v>
      </c>
      <c r="G7462" t="s">
        <v>14</v>
      </c>
      <c r="H7462" t="s">
        <v>26</v>
      </c>
      <c r="I7462" t="s">
        <v>20</v>
      </c>
      <c r="J7462" s="14">
        <v>871.68</v>
      </c>
      <c r="K7462" s="7">
        <v>908</v>
      </c>
      <c r="L7462">
        <v>4</v>
      </c>
      <c r="M7462" t="s">
        <v>47</v>
      </c>
    </row>
    <row r="7463" spans="1:13" x14ac:dyDescent="0.2">
      <c r="A7463" t="str">
        <f>'Applications (Cleaned)'!A7463</f>
        <v>9248328</v>
      </c>
      <c r="B7463" t="str">
        <f>'Applications (Cleaned)'!B7463</f>
        <v>0232</v>
      </c>
      <c r="C7463" s="10">
        <v>44120</v>
      </c>
      <c r="D7463" t="s">
        <v>19</v>
      </c>
      <c r="E7463" s="7">
        <v>47815</v>
      </c>
      <c r="G7463" t="s">
        <v>14</v>
      </c>
      <c r="H7463" t="s">
        <v>26</v>
      </c>
      <c r="I7463" t="s">
        <v>20</v>
      </c>
      <c r="J7463" s="14">
        <v>1588.86</v>
      </c>
      <c r="K7463" s="7">
        <v>2037</v>
      </c>
      <c r="L7463">
        <v>1</v>
      </c>
      <c r="M7463" t="s">
        <v>21</v>
      </c>
    </row>
    <row r="7464" spans="1:13" x14ac:dyDescent="0.2">
      <c r="A7464" t="str">
        <f>'Applications (Cleaned)'!A7464</f>
        <v>9250008</v>
      </c>
      <c r="B7464" t="str">
        <f>'Applications (Cleaned)'!B7464</f>
        <v>0537</v>
      </c>
      <c r="C7464" s="10">
        <v>44803</v>
      </c>
      <c r="D7464" t="s">
        <v>19</v>
      </c>
      <c r="E7464" s="7">
        <v>324091</v>
      </c>
      <c r="F7464">
        <v>678</v>
      </c>
      <c r="G7464" t="s">
        <v>14</v>
      </c>
      <c r="H7464" t="s">
        <v>14</v>
      </c>
      <c r="I7464" t="s">
        <v>33</v>
      </c>
      <c r="J7464" s="14">
        <v>4345.92</v>
      </c>
      <c r="K7464" s="7">
        <v>4527</v>
      </c>
      <c r="L7464">
        <v>5</v>
      </c>
      <c r="M7464" t="s">
        <v>21</v>
      </c>
    </row>
    <row r="7465" spans="1:13" x14ac:dyDescent="0.2">
      <c r="A7465" t="str">
        <f>'Applications (Cleaned)'!A7465</f>
        <v>9250789</v>
      </c>
      <c r="B7465" t="str">
        <f>'Applications (Cleaned)'!B7465</f>
        <v>0569</v>
      </c>
      <c r="C7465" s="10">
        <v>44844</v>
      </c>
      <c r="D7465" t="s">
        <v>32</v>
      </c>
      <c r="E7465" s="7">
        <v>190413</v>
      </c>
      <c r="F7465">
        <v>719</v>
      </c>
      <c r="G7465" t="s">
        <v>26</v>
      </c>
      <c r="H7465" t="s">
        <v>14</v>
      </c>
      <c r="I7465" t="s">
        <v>20</v>
      </c>
      <c r="J7465" s="14">
        <v>5338.74</v>
      </c>
      <c r="K7465" s="7">
        <v>8089</v>
      </c>
      <c r="L7465">
        <v>3</v>
      </c>
      <c r="M7465" t="s">
        <v>52</v>
      </c>
    </row>
    <row r="7466" spans="1:13" x14ac:dyDescent="0.2">
      <c r="A7466" t="str">
        <f>'Applications (Cleaned)'!A7466</f>
        <v>9253637</v>
      </c>
      <c r="B7466" t="str">
        <f>'Applications (Cleaned)'!B7466</f>
        <v>1794</v>
      </c>
      <c r="C7466" s="10">
        <v>43961</v>
      </c>
      <c r="D7466" t="s">
        <v>27</v>
      </c>
      <c r="E7466" s="7">
        <v>153362</v>
      </c>
      <c r="F7466">
        <v>796</v>
      </c>
      <c r="G7466" t="s">
        <v>14</v>
      </c>
      <c r="H7466" t="s">
        <v>14</v>
      </c>
      <c r="I7466" t="s">
        <v>20</v>
      </c>
      <c r="J7466" s="14">
        <v>4845.12</v>
      </c>
      <c r="K7466" s="7">
        <v>5768</v>
      </c>
      <c r="L7466">
        <v>5</v>
      </c>
      <c r="M7466" t="s">
        <v>34</v>
      </c>
    </row>
    <row r="7467" spans="1:13" x14ac:dyDescent="0.2">
      <c r="A7467" t="str">
        <f>'Applications (Cleaned)'!A7467</f>
        <v>9258425</v>
      </c>
      <c r="B7467" t="str">
        <f>'Applications (Cleaned)'!B7467</f>
        <v>0104</v>
      </c>
      <c r="C7467" s="10">
        <v>44768</v>
      </c>
      <c r="D7467" t="s">
        <v>29</v>
      </c>
      <c r="E7467" s="7">
        <v>43720</v>
      </c>
      <c r="F7467">
        <v>617</v>
      </c>
      <c r="G7467" t="s">
        <v>14</v>
      </c>
      <c r="H7467" t="s">
        <v>14</v>
      </c>
      <c r="I7467" t="s">
        <v>20</v>
      </c>
      <c r="J7467" s="14">
        <v>2709</v>
      </c>
      <c r="K7467" s="7">
        <v>3225</v>
      </c>
      <c r="L7467">
        <v>5</v>
      </c>
      <c r="M7467" t="s">
        <v>28</v>
      </c>
    </row>
    <row r="7468" spans="1:13" x14ac:dyDescent="0.2">
      <c r="A7468" t="str">
        <f>'Applications (Cleaned)'!A7468</f>
        <v>9258665</v>
      </c>
      <c r="B7468" t="str">
        <f>'Applications (Cleaned)'!B7468</f>
        <v>1487</v>
      </c>
      <c r="C7468" s="10">
        <v>43871</v>
      </c>
      <c r="D7468" t="s">
        <v>37</v>
      </c>
      <c r="E7468" s="7">
        <v>149779</v>
      </c>
      <c r="F7468">
        <v>806</v>
      </c>
      <c r="G7468" t="s">
        <v>14</v>
      </c>
      <c r="H7468" t="s">
        <v>14</v>
      </c>
      <c r="I7468" t="s">
        <v>46</v>
      </c>
      <c r="J7468" s="14">
        <v>2957.76</v>
      </c>
      <c r="K7468" s="7">
        <v>3081</v>
      </c>
      <c r="L7468">
        <v>1</v>
      </c>
      <c r="M7468" t="s">
        <v>47</v>
      </c>
    </row>
    <row r="7469" spans="1:13" x14ac:dyDescent="0.2">
      <c r="A7469" t="str">
        <f>'Applications (Cleaned)'!A7469</f>
        <v>9260606</v>
      </c>
      <c r="B7469" t="str">
        <f>'Applications (Cleaned)'!B7469</f>
        <v>0745</v>
      </c>
      <c r="C7469" s="10">
        <v>44694</v>
      </c>
      <c r="D7469" t="s">
        <v>32</v>
      </c>
      <c r="E7469" s="7">
        <v>161146</v>
      </c>
      <c r="F7469">
        <v>534</v>
      </c>
      <c r="G7469" t="s">
        <v>14</v>
      </c>
      <c r="H7469" t="s">
        <v>26</v>
      </c>
      <c r="I7469" t="s">
        <v>20</v>
      </c>
      <c r="J7469" s="14">
        <v>3140.4</v>
      </c>
      <c r="K7469" s="7">
        <v>5234</v>
      </c>
      <c r="L7469">
        <v>1</v>
      </c>
      <c r="M7469" t="s">
        <v>34</v>
      </c>
    </row>
    <row r="7470" spans="1:13" x14ac:dyDescent="0.2">
      <c r="A7470" t="str">
        <f>'Applications (Cleaned)'!A7470</f>
        <v>9261918</v>
      </c>
      <c r="B7470" t="str">
        <f>'Applications (Cleaned)'!B7470</f>
        <v>1517</v>
      </c>
      <c r="C7470" s="10">
        <v>44118</v>
      </c>
      <c r="D7470" t="s">
        <v>32</v>
      </c>
      <c r="E7470" s="7">
        <v>153230</v>
      </c>
      <c r="F7470">
        <v>696</v>
      </c>
      <c r="G7470" t="s">
        <v>14</v>
      </c>
      <c r="H7470" t="s">
        <v>26</v>
      </c>
      <c r="I7470" t="s">
        <v>20</v>
      </c>
      <c r="J7470" s="14">
        <v>1189.2</v>
      </c>
      <c r="K7470" s="7">
        <v>1982</v>
      </c>
      <c r="L7470">
        <v>5</v>
      </c>
      <c r="M7470" t="s">
        <v>47</v>
      </c>
    </row>
    <row r="7471" spans="1:13" x14ac:dyDescent="0.2">
      <c r="A7471" t="str">
        <f>'Applications (Cleaned)'!A7471</f>
        <v>9263343</v>
      </c>
      <c r="B7471" t="str">
        <f>'Applications (Cleaned)'!B7471</f>
        <v>1584</v>
      </c>
      <c r="C7471" s="10">
        <v>45514</v>
      </c>
      <c r="D7471" t="s">
        <v>27</v>
      </c>
      <c r="E7471" s="7">
        <v>147538</v>
      </c>
      <c r="F7471">
        <v>309</v>
      </c>
      <c r="G7471" t="s">
        <v>14</v>
      </c>
      <c r="H7471" t="s">
        <v>26</v>
      </c>
      <c r="I7471" t="s">
        <v>16</v>
      </c>
      <c r="J7471" s="14">
        <v>1123.2</v>
      </c>
      <c r="K7471" s="7">
        <v>1872</v>
      </c>
      <c r="L7471">
        <v>1</v>
      </c>
      <c r="M7471" t="s">
        <v>25</v>
      </c>
    </row>
    <row r="7472" spans="1:13" x14ac:dyDescent="0.2">
      <c r="A7472" t="str">
        <f>'Applications (Cleaned)'!A7472</f>
        <v>9263510</v>
      </c>
      <c r="B7472" t="str">
        <f>'Applications (Cleaned)'!B7472</f>
        <v>1621</v>
      </c>
      <c r="C7472" s="10">
        <v>45388</v>
      </c>
      <c r="D7472" t="s">
        <v>29</v>
      </c>
      <c r="E7472" s="7">
        <v>218497</v>
      </c>
      <c r="F7472">
        <v>698</v>
      </c>
      <c r="G7472" t="s">
        <v>14</v>
      </c>
      <c r="H7472" t="s">
        <v>26</v>
      </c>
      <c r="I7472" t="s">
        <v>16</v>
      </c>
      <c r="J7472" s="14">
        <v>6562.56</v>
      </c>
      <c r="K7472" s="7">
        <v>6836</v>
      </c>
      <c r="L7472">
        <v>5</v>
      </c>
      <c r="M7472" t="s">
        <v>34</v>
      </c>
    </row>
    <row r="7473" spans="1:13" x14ac:dyDescent="0.2">
      <c r="A7473" t="str">
        <f>'Applications (Cleaned)'!A7473</f>
        <v>9266117</v>
      </c>
      <c r="B7473" t="str">
        <f>'Applications (Cleaned)'!B7473</f>
        <v>0922</v>
      </c>
      <c r="C7473" s="10">
        <v>44537</v>
      </c>
      <c r="D7473" t="s">
        <v>32</v>
      </c>
      <c r="E7473" s="7">
        <v>77052</v>
      </c>
      <c r="F7473">
        <v>732</v>
      </c>
      <c r="G7473" t="s">
        <v>14</v>
      </c>
      <c r="H7473" t="s">
        <v>26</v>
      </c>
      <c r="I7473" t="s">
        <v>20</v>
      </c>
      <c r="J7473" s="14">
        <v>1227.8399999999999</v>
      </c>
      <c r="K7473" s="7">
        <v>1279</v>
      </c>
      <c r="L7473">
        <v>1</v>
      </c>
    </row>
    <row r="7474" spans="1:13" x14ac:dyDescent="0.2">
      <c r="A7474" t="str">
        <f>'Applications (Cleaned)'!A7474</f>
        <v>9266579</v>
      </c>
      <c r="B7474" t="str">
        <f>'Applications (Cleaned)'!B7474</f>
        <v>1756</v>
      </c>
      <c r="C7474" s="10">
        <v>45258</v>
      </c>
      <c r="D7474" t="s">
        <v>32</v>
      </c>
      <c r="E7474" s="7">
        <v>192368</v>
      </c>
      <c r="F7474">
        <v>459</v>
      </c>
      <c r="G7474" t="s">
        <v>14</v>
      </c>
      <c r="H7474" t="s">
        <v>14</v>
      </c>
      <c r="I7474" t="s">
        <v>16</v>
      </c>
      <c r="J7474" s="14">
        <v>6748.2</v>
      </c>
      <c r="K7474" s="7">
        <v>11247</v>
      </c>
      <c r="L7474">
        <v>2</v>
      </c>
      <c r="M7474" t="s">
        <v>47</v>
      </c>
    </row>
    <row r="7475" spans="1:13" x14ac:dyDescent="0.2">
      <c r="A7475" t="str">
        <f>'Applications (Cleaned)'!A7475</f>
        <v>9267205</v>
      </c>
      <c r="B7475" t="str">
        <f>'Applications (Cleaned)'!B7475</f>
        <v>0745</v>
      </c>
      <c r="C7475" s="10">
        <v>45100</v>
      </c>
      <c r="D7475" t="s">
        <v>19</v>
      </c>
      <c r="E7475" s="7">
        <v>17445</v>
      </c>
      <c r="F7475">
        <v>724</v>
      </c>
      <c r="G7475" t="s">
        <v>14</v>
      </c>
      <c r="H7475" t="s">
        <v>14</v>
      </c>
      <c r="I7475" t="s">
        <v>20</v>
      </c>
      <c r="J7475" s="14">
        <v>3454.44</v>
      </c>
      <c r="K7475" s="7">
        <v>5234</v>
      </c>
      <c r="L7475">
        <v>1</v>
      </c>
    </row>
    <row r="7476" spans="1:13" x14ac:dyDescent="0.2">
      <c r="A7476" t="str">
        <f>'Applications (Cleaned)'!A7476</f>
        <v>9267261</v>
      </c>
      <c r="B7476" t="str">
        <f>'Applications (Cleaned)'!B7476</f>
        <v>1495</v>
      </c>
      <c r="C7476" s="10">
        <v>44514</v>
      </c>
      <c r="D7476" t="s">
        <v>23</v>
      </c>
      <c r="E7476" s="7">
        <v>238236</v>
      </c>
      <c r="F7476">
        <v>690</v>
      </c>
      <c r="G7476" t="s">
        <v>14</v>
      </c>
      <c r="H7476" t="s">
        <v>26</v>
      </c>
      <c r="I7476" t="s">
        <v>24</v>
      </c>
      <c r="J7476" s="14">
        <v>3490.2</v>
      </c>
      <c r="K7476" s="7">
        <v>5817</v>
      </c>
      <c r="L7476">
        <v>1</v>
      </c>
    </row>
    <row r="7477" spans="1:13" x14ac:dyDescent="0.2">
      <c r="A7477" t="str">
        <f>'Applications (Cleaned)'!A7477</f>
        <v>9267887</v>
      </c>
      <c r="B7477" t="str">
        <f>'Applications (Cleaned)'!B7477</f>
        <v>1598</v>
      </c>
      <c r="D7477" t="s">
        <v>19</v>
      </c>
      <c r="E7477" s="7">
        <v>5966</v>
      </c>
      <c r="F7477">
        <v>721</v>
      </c>
      <c r="G7477" t="s">
        <v>14</v>
      </c>
      <c r="H7477" t="s">
        <v>26</v>
      </c>
      <c r="I7477" t="s">
        <v>20</v>
      </c>
      <c r="J7477" s="14">
        <v>1951.8</v>
      </c>
      <c r="K7477" s="7">
        <v>3253</v>
      </c>
      <c r="L7477">
        <v>5</v>
      </c>
      <c r="M7477" t="s">
        <v>25</v>
      </c>
    </row>
    <row r="7478" spans="1:13" x14ac:dyDescent="0.2">
      <c r="A7478" t="str">
        <f>'Applications (Cleaned)'!A7478</f>
        <v>9268020</v>
      </c>
      <c r="B7478" t="str">
        <f>'Applications (Cleaned)'!B7478</f>
        <v>1679</v>
      </c>
      <c r="C7478" s="10">
        <v>45246</v>
      </c>
      <c r="D7478" t="s">
        <v>37</v>
      </c>
      <c r="E7478" s="7">
        <v>87347</v>
      </c>
      <c r="F7478">
        <v>803</v>
      </c>
      <c r="G7478" t="s">
        <v>14</v>
      </c>
      <c r="H7478" t="s">
        <v>14</v>
      </c>
      <c r="I7478" t="s">
        <v>24</v>
      </c>
      <c r="J7478" s="14">
        <v>2926.44</v>
      </c>
      <c r="K7478" s="7">
        <v>4434</v>
      </c>
      <c r="L7478">
        <v>1</v>
      </c>
      <c r="M7478" t="s">
        <v>35</v>
      </c>
    </row>
    <row r="7479" spans="1:13" x14ac:dyDescent="0.2">
      <c r="A7479" t="str">
        <f>'Applications (Cleaned)'!A7479</f>
        <v>9268579</v>
      </c>
      <c r="B7479" t="str">
        <f>'Applications (Cleaned)'!B7479</f>
        <v>1205</v>
      </c>
      <c r="C7479" s="10">
        <v>45016</v>
      </c>
      <c r="D7479" t="s">
        <v>27</v>
      </c>
      <c r="E7479" s="7">
        <v>186509</v>
      </c>
      <c r="F7479">
        <v>642</v>
      </c>
      <c r="G7479" t="s">
        <v>14</v>
      </c>
      <c r="H7479" t="s">
        <v>26</v>
      </c>
      <c r="I7479" t="s">
        <v>33</v>
      </c>
      <c r="J7479" s="14">
        <v>3111.9</v>
      </c>
      <c r="K7479" s="7">
        <v>4715</v>
      </c>
      <c r="L7479">
        <v>5</v>
      </c>
      <c r="M7479" t="s">
        <v>21</v>
      </c>
    </row>
    <row r="7480" spans="1:13" x14ac:dyDescent="0.2">
      <c r="A7480" t="str">
        <f>'Applications (Cleaned)'!A7480</f>
        <v>9269775</v>
      </c>
      <c r="B7480" t="str">
        <f>'Applications (Cleaned)'!B7480</f>
        <v>1790</v>
      </c>
      <c r="C7480" s="10">
        <v>45436</v>
      </c>
      <c r="D7480" t="s">
        <v>32</v>
      </c>
      <c r="E7480" s="7">
        <v>112914</v>
      </c>
      <c r="F7480">
        <v>659</v>
      </c>
      <c r="G7480" t="s">
        <v>14</v>
      </c>
      <c r="H7480" t="s">
        <v>14</v>
      </c>
      <c r="I7480" t="s">
        <v>24</v>
      </c>
      <c r="J7480" s="14">
        <v>2494.8000000000002</v>
      </c>
      <c r="K7480" s="7">
        <v>2970</v>
      </c>
      <c r="L7480">
        <v>1</v>
      </c>
    </row>
    <row r="7481" spans="1:13" x14ac:dyDescent="0.2">
      <c r="A7481" t="str">
        <f>'Applications (Cleaned)'!A7481</f>
        <v>9273226</v>
      </c>
      <c r="B7481" t="str">
        <f>'Applications (Cleaned)'!B7481</f>
        <v>1261</v>
      </c>
      <c r="C7481" s="10">
        <v>45449</v>
      </c>
      <c r="D7481" t="s">
        <v>19</v>
      </c>
      <c r="E7481" s="7">
        <v>244088</v>
      </c>
      <c r="F7481">
        <v>714</v>
      </c>
      <c r="G7481" t="s">
        <v>14</v>
      </c>
      <c r="H7481" t="s">
        <v>26</v>
      </c>
      <c r="I7481" t="s">
        <v>20</v>
      </c>
      <c r="J7481" s="14">
        <v>1510.08</v>
      </c>
      <c r="K7481" s="7">
        <v>1573</v>
      </c>
      <c r="L7481">
        <v>4</v>
      </c>
      <c r="M7481" t="s">
        <v>31</v>
      </c>
    </row>
    <row r="7482" spans="1:13" x14ac:dyDescent="0.2">
      <c r="A7482" t="str">
        <f>'Applications (Cleaned)'!A7482</f>
        <v>9273641</v>
      </c>
      <c r="B7482" t="str">
        <f>'Applications (Cleaned)'!B7482</f>
        <v>1800</v>
      </c>
      <c r="C7482" s="10">
        <v>45075</v>
      </c>
      <c r="D7482" t="s">
        <v>29</v>
      </c>
      <c r="E7482" s="7">
        <v>100501</v>
      </c>
      <c r="F7482">
        <v>620</v>
      </c>
      <c r="G7482" t="s">
        <v>14</v>
      </c>
      <c r="H7482" t="s">
        <v>14</v>
      </c>
      <c r="I7482" t="s">
        <v>33</v>
      </c>
      <c r="J7482" s="14">
        <v>864.36</v>
      </c>
      <c r="K7482" s="7">
        <v>1029</v>
      </c>
      <c r="L7482">
        <v>1</v>
      </c>
    </row>
    <row r="7483" spans="1:13" x14ac:dyDescent="0.2">
      <c r="A7483" t="str">
        <f>'Applications (Cleaned)'!A7483</f>
        <v>9274737</v>
      </c>
      <c r="B7483" t="str">
        <f>'Applications (Cleaned)'!B7483</f>
        <v>0238</v>
      </c>
      <c r="C7483" s="10">
        <v>44343</v>
      </c>
      <c r="D7483" t="s">
        <v>13</v>
      </c>
      <c r="E7483" s="7">
        <v>59956</v>
      </c>
      <c r="F7483">
        <v>806</v>
      </c>
      <c r="G7483" t="s">
        <v>26</v>
      </c>
      <c r="H7483" t="s">
        <v>14</v>
      </c>
      <c r="I7483" t="s">
        <v>24</v>
      </c>
      <c r="J7483" s="14">
        <v>8317.98</v>
      </c>
      <c r="K7483" s="7">
        <v>12603</v>
      </c>
      <c r="L7483">
        <v>1</v>
      </c>
    </row>
    <row r="7484" spans="1:13" x14ac:dyDescent="0.2">
      <c r="A7484" t="str">
        <f>'Applications (Cleaned)'!A7484</f>
        <v>9275599</v>
      </c>
      <c r="B7484" t="str">
        <f>'Applications (Cleaned)'!B7484</f>
        <v>1658</v>
      </c>
      <c r="C7484" s="10">
        <v>44119</v>
      </c>
      <c r="D7484" t="s">
        <v>13</v>
      </c>
      <c r="E7484" s="7">
        <v>219138</v>
      </c>
      <c r="F7484">
        <v>566</v>
      </c>
      <c r="G7484" t="s">
        <v>26</v>
      </c>
      <c r="H7484" t="s">
        <v>14</v>
      </c>
      <c r="I7484" t="s">
        <v>20</v>
      </c>
      <c r="J7484" s="14">
        <v>2931.6</v>
      </c>
      <c r="K7484" s="7">
        <v>3490</v>
      </c>
      <c r="L7484">
        <v>5</v>
      </c>
      <c r="M7484" t="s">
        <v>47</v>
      </c>
    </row>
    <row r="7485" spans="1:13" x14ac:dyDescent="0.2">
      <c r="A7485" t="str">
        <f>'Applications (Cleaned)'!A7485</f>
        <v>9277270</v>
      </c>
      <c r="B7485" t="str">
        <f>'Applications (Cleaned)'!B7485</f>
        <v>0454</v>
      </c>
      <c r="C7485" s="10">
        <v>44335</v>
      </c>
      <c r="D7485" t="s">
        <v>29</v>
      </c>
      <c r="E7485" s="7">
        <v>102892</v>
      </c>
      <c r="F7485">
        <v>429</v>
      </c>
      <c r="G7485" t="s">
        <v>14</v>
      </c>
      <c r="H7485" t="s">
        <v>14</v>
      </c>
      <c r="I7485" t="s">
        <v>16</v>
      </c>
      <c r="J7485" s="14">
        <v>1694.88</v>
      </c>
      <c r="K7485" s="7">
        <v>2568</v>
      </c>
      <c r="L7485">
        <v>4</v>
      </c>
      <c r="M7485" t="s">
        <v>52</v>
      </c>
    </row>
    <row r="7486" spans="1:13" x14ac:dyDescent="0.2">
      <c r="A7486" t="str">
        <f>'Applications (Cleaned)'!A7486</f>
        <v>9277364</v>
      </c>
      <c r="B7486" t="str">
        <f>'Applications (Cleaned)'!B7486</f>
        <v>0763</v>
      </c>
      <c r="C7486" s="10">
        <v>45152</v>
      </c>
      <c r="D7486" t="s">
        <v>23</v>
      </c>
      <c r="E7486" s="7">
        <v>24646</v>
      </c>
      <c r="G7486" t="s">
        <v>14</v>
      </c>
      <c r="H7486" t="s">
        <v>14</v>
      </c>
      <c r="I7486" t="s">
        <v>20</v>
      </c>
      <c r="J7486" s="14">
        <v>6473.88</v>
      </c>
      <c r="K7486" s="7">
        <v>7707</v>
      </c>
      <c r="L7486">
        <v>2</v>
      </c>
      <c r="M7486" t="s">
        <v>35</v>
      </c>
    </row>
    <row r="7487" spans="1:13" x14ac:dyDescent="0.2">
      <c r="A7487" t="str">
        <f>'Applications (Cleaned)'!A7487</f>
        <v>9279443</v>
      </c>
      <c r="B7487" t="str">
        <f>'Applications (Cleaned)'!B7487</f>
        <v>0179</v>
      </c>
      <c r="C7487" s="10">
        <v>44002</v>
      </c>
      <c r="D7487" t="s">
        <v>19</v>
      </c>
      <c r="E7487" s="7">
        <v>180747</v>
      </c>
      <c r="F7487">
        <v>759</v>
      </c>
      <c r="G7487" t="s">
        <v>14</v>
      </c>
      <c r="H7487" t="s">
        <v>26</v>
      </c>
      <c r="I7487" t="s">
        <v>24</v>
      </c>
      <c r="J7487" s="14">
        <v>4060.8</v>
      </c>
      <c r="K7487" s="7">
        <v>4230</v>
      </c>
      <c r="L7487">
        <v>1</v>
      </c>
      <c r="M7487" t="s">
        <v>47</v>
      </c>
    </row>
    <row r="7488" spans="1:13" x14ac:dyDescent="0.2">
      <c r="A7488" t="str">
        <f>'Applications (Cleaned)'!A7488</f>
        <v>9279929</v>
      </c>
      <c r="B7488" t="str">
        <f>'Applications (Cleaned)'!B7488</f>
        <v>1601</v>
      </c>
      <c r="C7488" s="10">
        <v>45237</v>
      </c>
      <c r="D7488" t="s">
        <v>29</v>
      </c>
      <c r="E7488" s="7">
        <v>244947</v>
      </c>
      <c r="F7488">
        <v>757</v>
      </c>
      <c r="G7488" t="s">
        <v>14</v>
      </c>
      <c r="H7488" t="s">
        <v>26</v>
      </c>
      <c r="I7488" t="s">
        <v>20</v>
      </c>
      <c r="J7488" s="14">
        <v>1963.08</v>
      </c>
      <c r="K7488" s="7">
        <v>2337</v>
      </c>
      <c r="L7488">
        <v>4</v>
      </c>
    </row>
    <row r="7489" spans="1:13" x14ac:dyDescent="0.2">
      <c r="A7489" t="str">
        <f>'Applications (Cleaned)'!A7489</f>
        <v>9285301</v>
      </c>
      <c r="B7489" t="str">
        <f>'Applications (Cleaned)'!B7489</f>
        <v>1202</v>
      </c>
      <c r="C7489" s="10">
        <v>45483</v>
      </c>
      <c r="D7489" t="s">
        <v>29</v>
      </c>
      <c r="E7489" s="7">
        <v>184306</v>
      </c>
      <c r="F7489">
        <v>770</v>
      </c>
      <c r="G7489" t="s">
        <v>14</v>
      </c>
      <c r="H7489" t="s">
        <v>14</v>
      </c>
      <c r="I7489" t="s">
        <v>16</v>
      </c>
      <c r="J7489" s="14">
        <v>1554.6</v>
      </c>
      <c r="K7489" s="7">
        <v>2591</v>
      </c>
      <c r="L7489">
        <v>1</v>
      </c>
      <c r="M7489" t="s">
        <v>52</v>
      </c>
    </row>
    <row r="7490" spans="1:13" x14ac:dyDescent="0.2">
      <c r="A7490" t="str">
        <f>'Applications (Cleaned)'!A7490</f>
        <v>9287633</v>
      </c>
      <c r="B7490" t="str">
        <f>'Applications (Cleaned)'!B7490</f>
        <v>0751</v>
      </c>
      <c r="C7490" s="10">
        <v>44337</v>
      </c>
      <c r="D7490" t="s">
        <v>29</v>
      </c>
      <c r="E7490" s="7">
        <v>78241</v>
      </c>
      <c r="G7490" t="s">
        <v>14</v>
      </c>
      <c r="H7490" t="s">
        <v>14</v>
      </c>
      <c r="I7490" t="s">
        <v>20</v>
      </c>
      <c r="J7490" s="14">
        <v>1399.86</v>
      </c>
      <c r="K7490" s="7">
        <v>2121</v>
      </c>
      <c r="L7490">
        <v>1</v>
      </c>
      <c r="M7490" t="s">
        <v>17</v>
      </c>
    </row>
    <row r="7491" spans="1:13" x14ac:dyDescent="0.2">
      <c r="A7491" t="str">
        <f>'Applications (Cleaned)'!A7491</f>
        <v>9288788</v>
      </c>
      <c r="B7491" t="str">
        <f>'Applications (Cleaned)'!B7491</f>
        <v>0825</v>
      </c>
      <c r="C7491" s="10">
        <v>43832</v>
      </c>
      <c r="D7491" t="s">
        <v>29</v>
      </c>
      <c r="E7491" s="7">
        <v>43752</v>
      </c>
      <c r="F7491">
        <v>680</v>
      </c>
      <c r="G7491" t="s">
        <v>14</v>
      </c>
      <c r="H7491" t="s">
        <v>26</v>
      </c>
      <c r="I7491" t="s">
        <v>20</v>
      </c>
      <c r="J7491" s="14">
        <v>1275</v>
      </c>
      <c r="K7491" s="7">
        <v>2125</v>
      </c>
      <c r="L7491">
        <v>1</v>
      </c>
      <c r="M7491" t="s">
        <v>35</v>
      </c>
    </row>
    <row r="7492" spans="1:13" x14ac:dyDescent="0.2">
      <c r="A7492" t="str">
        <f>'Applications (Cleaned)'!A7492</f>
        <v>9289651</v>
      </c>
      <c r="B7492" t="str">
        <f>'Applications (Cleaned)'!B7492</f>
        <v>1313</v>
      </c>
      <c r="C7492" s="10">
        <v>44512</v>
      </c>
      <c r="D7492" t="s">
        <v>27</v>
      </c>
      <c r="E7492" s="7">
        <v>178647</v>
      </c>
      <c r="G7492" t="s">
        <v>14</v>
      </c>
      <c r="H7492" t="s">
        <v>26</v>
      </c>
      <c r="I7492" t="s">
        <v>24</v>
      </c>
      <c r="J7492" s="14">
        <v>1544.4</v>
      </c>
      <c r="K7492" s="7">
        <v>2340</v>
      </c>
      <c r="L7492">
        <v>5</v>
      </c>
      <c r="M7492" t="s">
        <v>47</v>
      </c>
    </row>
    <row r="7493" spans="1:13" x14ac:dyDescent="0.2">
      <c r="A7493" t="str">
        <f>'Applications (Cleaned)'!A7493</f>
        <v>9292097</v>
      </c>
      <c r="B7493" t="str">
        <f>'Applications (Cleaned)'!B7493</f>
        <v>0392</v>
      </c>
      <c r="C7493" s="10">
        <v>45396</v>
      </c>
      <c r="D7493" t="s">
        <v>32</v>
      </c>
      <c r="E7493" s="7">
        <v>213727</v>
      </c>
      <c r="F7493">
        <v>634</v>
      </c>
      <c r="G7493" t="s">
        <v>14</v>
      </c>
      <c r="H7493" t="s">
        <v>26</v>
      </c>
      <c r="I7493" t="s">
        <v>20</v>
      </c>
      <c r="J7493" s="14">
        <v>3131.52</v>
      </c>
      <c r="K7493" s="7">
        <v>3728</v>
      </c>
      <c r="L7493">
        <v>4</v>
      </c>
    </row>
    <row r="7494" spans="1:13" x14ac:dyDescent="0.2">
      <c r="A7494" t="str">
        <f>'Applications (Cleaned)'!A7494</f>
        <v>9296045</v>
      </c>
      <c r="B7494" t="str">
        <f>'Applications (Cleaned)'!B7494</f>
        <v>1122</v>
      </c>
      <c r="C7494" s="10">
        <v>43878</v>
      </c>
      <c r="D7494" t="s">
        <v>27</v>
      </c>
      <c r="E7494" s="7">
        <v>223594</v>
      </c>
      <c r="F7494">
        <v>517</v>
      </c>
      <c r="G7494" t="s">
        <v>14</v>
      </c>
      <c r="H7494" t="s">
        <v>26</v>
      </c>
      <c r="I7494" t="s">
        <v>33</v>
      </c>
      <c r="J7494" s="14">
        <v>2164.5</v>
      </c>
      <c r="K7494" s="7">
        <v>2775</v>
      </c>
      <c r="L7494">
        <v>4</v>
      </c>
    </row>
    <row r="7495" spans="1:13" x14ac:dyDescent="0.2">
      <c r="A7495" t="str">
        <f>'Applications (Cleaned)'!A7495</f>
        <v>9296418</v>
      </c>
      <c r="B7495" t="str">
        <f>'Applications (Cleaned)'!B7495</f>
        <v>1598</v>
      </c>
      <c r="C7495" s="10">
        <v>45410</v>
      </c>
      <c r="D7495" t="s">
        <v>23</v>
      </c>
      <c r="E7495" s="7">
        <v>60737</v>
      </c>
      <c r="F7495">
        <v>847</v>
      </c>
      <c r="G7495" t="s">
        <v>14</v>
      </c>
      <c r="H7495" t="s">
        <v>14</v>
      </c>
      <c r="I7495" t="s">
        <v>20</v>
      </c>
      <c r="J7495" s="14">
        <v>3122.88</v>
      </c>
      <c r="K7495" s="7">
        <v>3253</v>
      </c>
      <c r="L7495">
        <v>5</v>
      </c>
      <c r="M7495" t="s">
        <v>28</v>
      </c>
    </row>
    <row r="7496" spans="1:13" x14ac:dyDescent="0.2">
      <c r="A7496" t="str">
        <f>'Applications (Cleaned)'!A7496</f>
        <v>9297114</v>
      </c>
      <c r="B7496" t="str">
        <f>'Applications (Cleaned)'!B7496</f>
        <v>1155</v>
      </c>
      <c r="C7496" s="10">
        <v>43974</v>
      </c>
      <c r="D7496" t="s">
        <v>19</v>
      </c>
      <c r="E7496" s="7">
        <v>233018</v>
      </c>
      <c r="F7496">
        <v>693</v>
      </c>
      <c r="G7496" t="s">
        <v>14</v>
      </c>
      <c r="H7496" t="s">
        <v>14</v>
      </c>
      <c r="I7496" t="s">
        <v>33</v>
      </c>
      <c r="J7496" s="14">
        <v>1850.88</v>
      </c>
      <c r="K7496" s="7">
        <v>1928</v>
      </c>
      <c r="L7496">
        <v>4</v>
      </c>
    </row>
    <row r="7497" spans="1:13" x14ac:dyDescent="0.2">
      <c r="A7497" t="str">
        <f>'Applications (Cleaned)'!A7497</f>
        <v>9298417</v>
      </c>
      <c r="B7497" t="str">
        <f>'Applications (Cleaned)'!B7497</f>
        <v>1590</v>
      </c>
      <c r="D7497" t="s">
        <v>13</v>
      </c>
      <c r="E7497" s="7">
        <v>222656</v>
      </c>
      <c r="F7497">
        <v>813</v>
      </c>
      <c r="G7497" t="s">
        <v>14</v>
      </c>
      <c r="H7497" t="s">
        <v>14</v>
      </c>
      <c r="I7497" t="s">
        <v>16</v>
      </c>
      <c r="J7497" s="14">
        <v>853.8</v>
      </c>
      <c r="K7497" s="7">
        <v>1423</v>
      </c>
      <c r="L7497">
        <v>4</v>
      </c>
    </row>
    <row r="7498" spans="1:13" x14ac:dyDescent="0.2">
      <c r="A7498" t="str">
        <f>'Applications (Cleaned)'!A7498</f>
        <v>9298666</v>
      </c>
      <c r="B7498" t="str">
        <f>'Applications (Cleaned)'!B7498</f>
        <v>1754</v>
      </c>
      <c r="C7498" s="10">
        <v>45504</v>
      </c>
      <c r="D7498" t="s">
        <v>37</v>
      </c>
      <c r="E7498" s="7">
        <v>300125</v>
      </c>
      <c r="G7498" t="s">
        <v>14</v>
      </c>
      <c r="H7498" t="s">
        <v>26</v>
      </c>
      <c r="I7498" t="s">
        <v>16</v>
      </c>
      <c r="J7498" s="14">
        <v>4021.92</v>
      </c>
      <c r="K7498" s="7">
        <v>4788</v>
      </c>
      <c r="L7498">
        <v>5</v>
      </c>
      <c r="M7498" t="s">
        <v>35</v>
      </c>
    </row>
    <row r="7499" spans="1:13" x14ac:dyDescent="0.2">
      <c r="A7499" t="str">
        <f>'Applications (Cleaned)'!A7499</f>
        <v>9299413</v>
      </c>
      <c r="B7499" t="str">
        <f>'Applications (Cleaned)'!B7499</f>
        <v>1600</v>
      </c>
      <c r="C7499" s="10">
        <v>45109</v>
      </c>
      <c r="D7499" t="s">
        <v>37</v>
      </c>
      <c r="E7499" s="7">
        <v>207567</v>
      </c>
      <c r="F7499">
        <v>755</v>
      </c>
      <c r="G7499" t="s">
        <v>14</v>
      </c>
      <c r="H7499" t="s">
        <v>14</v>
      </c>
      <c r="I7499" t="s">
        <v>20</v>
      </c>
      <c r="J7499" s="14">
        <v>1850.94</v>
      </c>
      <c r="K7499" s="7">
        <v>0</v>
      </c>
      <c r="L7499">
        <v>2</v>
      </c>
      <c r="M7499" t="s">
        <v>35</v>
      </c>
    </row>
    <row r="7500" spans="1:13" x14ac:dyDescent="0.2">
      <c r="A7500" t="str">
        <f>'Applications (Cleaned)'!A7500</f>
        <v>9299995</v>
      </c>
      <c r="B7500" t="str">
        <f>'Applications (Cleaned)'!B7500</f>
        <v>0603</v>
      </c>
      <c r="C7500" s="10">
        <v>44742</v>
      </c>
      <c r="D7500" t="s">
        <v>37</v>
      </c>
      <c r="E7500" s="7">
        <v>82620</v>
      </c>
      <c r="F7500">
        <v>618</v>
      </c>
      <c r="G7500" t="s">
        <v>26</v>
      </c>
      <c r="H7500" t="s">
        <v>14</v>
      </c>
      <c r="I7500" t="s">
        <v>24</v>
      </c>
      <c r="J7500" s="14">
        <v>1014.72</v>
      </c>
      <c r="K7500" s="7">
        <v>1208</v>
      </c>
      <c r="L7500">
        <v>2</v>
      </c>
    </row>
    <row r="7501" spans="1:13" x14ac:dyDescent="0.2">
      <c r="A7501" t="str">
        <f>'Applications (Cleaned)'!A7501</f>
        <v>9301917</v>
      </c>
      <c r="B7501" t="str">
        <f>'Applications (Cleaned)'!B7501</f>
        <v>0897</v>
      </c>
      <c r="C7501" s="10">
        <v>44943</v>
      </c>
      <c r="D7501" t="s">
        <v>37</v>
      </c>
      <c r="E7501" s="7">
        <v>73803</v>
      </c>
      <c r="F7501">
        <v>401</v>
      </c>
      <c r="G7501" t="s">
        <v>14</v>
      </c>
      <c r="H7501" t="s">
        <v>14</v>
      </c>
      <c r="I7501" t="s">
        <v>20</v>
      </c>
      <c r="J7501" s="14">
        <v>1322.88</v>
      </c>
      <c r="K7501" s="7">
        <v>1378</v>
      </c>
      <c r="L7501">
        <v>1</v>
      </c>
      <c r="M7501" t="s">
        <v>34</v>
      </c>
    </row>
    <row r="7502" spans="1:13" x14ac:dyDescent="0.2">
      <c r="A7502" t="str">
        <f>'Applications (Cleaned)'!A7502</f>
        <v>9302131</v>
      </c>
      <c r="B7502" t="str">
        <f>'Applications (Cleaned)'!B7502</f>
        <v>0265</v>
      </c>
      <c r="C7502" s="10">
        <v>45032</v>
      </c>
      <c r="D7502" t="s">
        <v>27</v>
      </c>
      <c r="E7502" s="7">
        <v>183495</v>
      </c>
      <c r="G7502" t="s">
        <v>14</v>
      </c>
      <c r="H7502" t="s">
        <v>14</v>
      </c>
      <c r="I7502" t="s">
        <v>46</v>
      </c>
      <c r="J7502" s="14">
        <v>1333.08</v>
      </c>
      <c r="K7502" s="7">
        <v>1587</v>
      </c>
      <c r="L7502">
        <v>5</v>
      </c>
      <c r="M7502" t="s">
        <v>47</v>
      </c>
    </row>
    <row r="7503" spans="1:13" x14ac:dyDescent="0.2">
      <c r="A7503" t="str">
        <f>'Applications (Cleaned)'!A7503</f>
        <v>9302362</v>
      </c>
      <c r="B7503" t="str">
        <f>'Applications (Cleaned)'!B7503</f>
        <v>1670</v>
      </c>
      <c r="C7503" s="10">
        <v>44726</v>
      </c>
      <c r="D7503" t="s">
        <v>32</v>
      </c>
      <c r="E7503" s="7">
        <v>89351</v>
      </c>
      <c r="F7503">
        <v>722</v>
      </c>
      <c r="G7503" t="s">
        <v>14</v>
      </c>
      <c r="H7503" t="s">
        <v>14</v>
      </c>
      <c r="I7503" t="s">
        <v>16</v>
      </c>
      <c r="J7503" s="14">
        <v>4684.68</v>
      </c>
      <c r="K7503" s="7">
        <v>6006</v>
      </c>
      <c r="L7503">
        <v>1</v>
      </c>
      <c r="M7503" t="s">
        <v>52</v>
      </c>
    </row>
    <row r="7504" spans="1:13" x14ac:dyDescent="0.2">
      <c r="A7504" t="str">
        <f>'Applications (Cleaned)'!A7504</f>
        <v>9311070</v>
      </c>
      <c r="B7504" t="str">
        <f>'Applications (Cleaned)'!B7504</f>
        <v>0882</v>
      </c>
      <c r="C7504" s="10">
        <v>44596</v>
      </c>
      <c r="D7504" t="s">
        <v>23</v>
      </c>
      <c r="E7504" s="7">
        <v>124585</v>
      </c>
      <c r="F7504">
        <v>811</v>
      </c>
      <c r="G7504" t="s">
        <v>26</v>
      </c>
      <c r="H7504" t="s">
        <v>14</v>
      </c>
      <c r="I7504" t="s">
        <v>46</v>
      </c>
      <c r="J7504" s="14">
        <v>3427.2</v>
      </c>
      <c r="K7504" s="7">
        <v>0</v>
      </c>
      <c r="L7504">
        <v>1</v>
      </c>
    </row>
    <row r="7505" spans="1:13" x14ac:dyDescent="0.2">
      <c r="A7505" t="str">
        <f>'Applications (Cleaned)'!A7505</f>
        <v>9313203</v>
      </c>
      <c r="B7505" t="str">
        <f>'Applications (Cleaned)'!B7505</f>
        <v>0582</v>
      </c>
      <c r="C7505" s="10">
        <v>45255</v>
      </c>
      <c r="D7505" t="s">
        <v>19</v>
      </c>
      <c r="E7505" s="7">
        <v>165403</v>
      </c>
      <c r="F7505">
        <v>601</v>
      </c>
      <c r="G7505" t="s">
        <v>14</v>
      </c>
      <c r="H7505" t="s">
        <v>26</v>
      </c>
      <c r="I7505" t="s">
        <v>16</v>
      </c>
      <c r="J7505" s="14">
        <v>1301.4000000000001</v>
      </c>
      <c r="K7505" s="7">
        <v>2169</v>
      </c>
      <c r="L7505">
        <v>4</v>
      </c>
    </row>
    <row r="7506" spans="1:13" x14ac:dyDescent="0.2">
      <c r="A7506" t="str">
        <f>'Applications (Cleaned)'!A7506</f>
        <v>9315053</v>
      </c>
      <c r="B7506" t="str">
        <f>'Applications (Cleaned)'!B7506</f>
        <v>1238</v>
      </c>
      <c r="C7506" s="10">
        <v>45332</v>
      </c>
      <c r="D7506" t="s">
        <v>13</v>
      </c>
      <c r="E7506" s="7">
        <v>38420</v>
      </c>
      <c r="F7506">
        <v>733</v>
      </c>
      <c r="G7506" t="s">
        <v>14</v>
      </c>
      <c r="H7506" t="s">
        <v>26</v>
      </c>
      <c r="I7506" t="s">
        <v>16</v>
      </c>
      <c r="J7506" s="14">
        <v>1919.28</v>
      </c>
      <c r="K7506" s="7">
        <v>2908</v>
      </c>
      <c r="L7506">
        <v>4</v>
      </c>
      <c r="M7506" t="s">
        <v>34</v>
      </c>
    </row>
    <row r="7507" spans="1:13" x14ac:dyDescent="0.2">
      <c r="A7507" t="str">
        <f>'Applications (Cleaned)'!A7507</f>
        <v>9316220</v>
      </c>
      <c r="B7507" t="str">
        <f>'Applications (Cleaned)'!B7507</f>
        <v>1351</v>
      </c>
      <c r="C7507" s="10">
        <v>44043</v>
      </c>
      <c r="D7507" t="s">
        <v>13</v>
      </c>
      <c r="E7507" s="7">
        <v>181249</v>
      </c>
      <c r="F7507">
        <v>749</v>
      </c>
      <c r="G7507" t="s">
        <v>14</v>
      </c>
      <c r="H7507" t="s">
        <v>26</v>
      </c>
      <c r="I7507" t="s">
        <v>16</v>
      </c>
      <c r="J7507" s="14">
        <v>3276.78</v>
      </c>
      <c r="K7507" s="7">
        <v>4201</v>
      </c>
      <c r="L7507">
        <v>4</v>
      </c>
      <c r="M7507" t="s">
        <v>21</v>
      </c>
    </row>
    <row r="7508" spans="1:13" x14ac:dyDescent="0.2">
      <c r="A7508" t="str">
        <f>'Applications (Cleaned)'!A7508</f>
        <v>9317287</v>
      </c>
      <c r="B7508" t="str">
        <f>'Applications (Cleaned)'!B7508</f>
        <v>0495</v>
      </c>
      <c r="C7508" s="10">
        <v>45200</v>
      </c>
      <c r="D7508" t="s">
        <v>29</v>
      </c>
      <c r="E7508" s="7">
        <v>190406</v>
      </c>
      <c r="G7508" t="s">
        <v>14</v>
      </c>
      <c r="H7508" t="s">
        <v>14</v>
      </c>
      <c r="I7508" t="s">
        <v>20</v>
      </c>
      <c r="J7508" s="14">
        <v>999</v>
      </c>
      <c r="K7508" s="7">
        <v>1665</v>
      </c>
      <c r="L7508">
        <v>4</v>
      </c>
      <c r="M7508" t="s">
        <v>25</v>
      </c>
    </row>
    <row r="7509" spans="1:13" x14ac:dyDescent="0.2">
      <c r="A7509" t="str">
        <f>'Applications (Cleaned)'!A7509</f>
        <v>9318387</v>
      </c>
      <c r="B7509" t="str">
        <f>'Applications (Cleaned)'!B7509</f>
        <v>1585</v>
      </c>
      <c r="C7509" s="10">
        <v>44701</v>
      </c>
      <c r="D7509" t="s">
        <v>37</v>
      </c>
      <c r="E7509" s="7">
        <v>15319</v>
      </c>
      <c r="F7509">
        <v>636</v>
      </c>
      <c r="G7509" t="s">
        <v>14</v>
      </c>
      <c r="H7509" t="s">
        <v>14</v>
      </c>
      <c r="I7509" t="s">
        <v>24</v>
      </c>
      <c r="J7509" s="14">
        <v>1163.4000000000001</v>
      </c>
      <c r="K7509" s="7">
        <v>1939</v>
      </c>
      <c r="L7509">
        <v>1</v>
      </c>
      <c r="M7509" t="s">
        <v>31</v>
      </c>
    </row>
    <row r="7510" spans="1:13" x14ac:dyDescent="0.2">
      <c r="A7510" t="str">
        <f>'Applications (Cleaned)'!A7510</f>
        <v>9321017</v>
      </c>
      <c r="B7510" t="str">
        <f>'Applications (Cleaned)'!B7510</f>
        <v>1688</v>
      </c>
      <c r="C7510" s="10">
        <v>44568</v>
      </c>
      <c r="D7510" t="s">
        <v>13</v>
      </c>
      <c r="E7510" s="7">
        <v>241385</v>
      </c>
      <c r="F7510">
        <v>766</v>
      </c>
      <c r="G7510" t="s">
        <v>14</v>
      </c>
      <c r="H7510" t="s">
        <v>14</v>
      </c>
      <c r="I7510" t="s">
        <v>20</v>
      </c>
      <c r="J7510" s="14">
        <v>2509.08</v>
      </c>
      <c r="K7510" s="7">
        <v>2987</v>
      </c>
      <c r="L7510">
        <v>5</v>
      </c>
      <c r="M7510" t="s">
        <v>17</v>
      </c>
    </row>
    <row r="7511" spans="1:13" x14ac:dyDescent="0.2">
      <c r="A7511" t="str">
        <f>'Applications (Cleaned)'!A7511</f>
        <v>9322927</v>
      </c>
      <c r="B7511" t="str">
        <f>'Applications (Cleaned)'!B7511</f>
        <v>0549</v>
      </c>
      <c r="C7511" s="10">
        <v>44787</v>
      </c>
      <c r="D7511" t="s">
        <v>23</v>
      </c>
      <c r="E7511" s="7">
        <v>74262</v>
      </c>
      <c r="F7511">
        <v>685</v>
      </c>
      <c r="G7511" t="s">
        <v>26</v>
      </c>
      <c r="H7511" t="s">
        <v>14</v>
      </c>
      <c r="I7511" t="s">
        <v>33</v>
      </c>
      <c r="J7511" s="14">
        <v>2849.28</v>
      </c>
      <c r="K7511" s="7">
        <v>2968</v>
      </c>
      <c r="L7511">
        <v>4</v>
      </c>
      <c r="M7511" t="s">
        <v>47</v>
      </c>
    </row>
    <row r="7512" spans="1:13" x14ac:dyDescent="0.2">
      <c r="A7512" t="str">
        <f>'Applications (Cleaned)'!A7512</f>
        <v>9322984</v>
      </c>
      <c r="B7512" t="str">
        <f>'Applications (Cleaned)'!B7512</f>
        <v>1557</v>
      </c>
      <c r="C7512" s="10">
        <v>44795</v>
      </c>
      <c r="D7512" t="s">
        <v>13</v>
      </c>
      <c r="E7512" s="7">
        <v>109458</v>
      </c>
      <c r="F7512">
        <v>657</v>
      </c>
      <c r="G7512" t="s">
        <v>26</v>
      </c>
      <c r="H7512" t="s">
        <v>26</v>
      </c>
      <c r="I7512" t="s">
        <v>20</v>
      </c>
      <c r="J7512" s="14">
        <v>2069.34</v>
      </c>
      <c r="K7512" s="7">
        <v>2653</v>
      </c>
      <c r="L7512">
        <v>2</v>
      </c>
    </row>
    <row r="7513" spans="1:13" x14ac:dyDescent="0.2">
      <c r="A7513" t="str">
        <f>'Applications (Cleaned)'!A7513</f>
        <v>9325454</v>
      </c>
      <c r="B7513" t="str">
        <f>'Applications (Cleaned)'!B7513</f>
        <v>1221</v>
      </c>
      <c r="C7513" s="10">
        <v>44594</v>
      </c>
      <c r="D7513" t="s">
        <v>32</v>
      </c>
      <c r="E7513" s="7">
        <v>323113</v>
      </c>
      <c r="F7513">
        <v>664</v>
      </c>
      <c r="G7513" t="s">
        <v>14</v>
      </c>
      <c r="H7513" t="s">
        <v>26</v>
      </c>
      <c r="I7513" t="s">
        <v>20</v>
      </c>
      <c r="J7513" s="14">
        <v>4694.82</v>
      </c>
      <c r="K7513" s="7">
        <v>0</v>
      </c>
      <c r="L7513">
        <v>4</v>
      </c>
      <c r="M7513" t="s">
        <v>47</v>
      </c>
    </row>
    <row r="7514" spans="1:13" x14ac:dyDescent="0.2">
      <c r="A7514" t="str">
        <f>'Applications (Cleaned)'!A7514</f>
        <v>9326644</v>
      </c>
      <c r="B7514" t="str">
        <f>'Applications (Cleaned)'!B7514</f>
        <v>1061</v>
      </c>
      <c r="C7514" s="10">
        <v>44524</v>
      </c>
      <c r="D7514" t="s">
        <v>19</v>
      </c>
      <c r="E7514" s="7">
        <v>59092</v>
      </c>
      <c r="F7514">
        <v>580</v>
      </c>
      <c r="G7514" t="s">
        <v>14</v>
      </c>
      <c r="H7514" t="s">
        <v>14</v>
      </c>
      <c r="I7514" t="s">
        <v>24</v>
      </c>
      <c r="J7514" s="14">
        <v>2879.52</v>
      </c>
      <c r="K7514" s="7">
        <v>3428</v>
      </c>
      <c r="L7514">
        <v>3</v>
      </c>
      <c r="M7514" t="s">
        <v>17</v>
      </c>
    </row>
    <row r="7515" spans="1:13" x14ac:dyDescent="0.2">
      <c r="A7515" t="str">
        <f>'Applications (Cleaned)'!A7515</f>
        <v>9326910</v>
      </c>
      <c r="B7515" t="str">
        <f>'Applications (Cleaned)'!B7515</f>
        <v>0950</v>
      </c>
      <c r="C7515" s="10">
        <v>45359</v>
      </c>
      <c r="D7515" t="s">
        <v>27</v>
      </c>
      <c r="E7515" s="7">
        <v>199208</v>
      </c>
      <c r="F7515">
        <v>841</v>
      </c>
      <c r="G7515" t="s">
        <v>14</v>
      </c>
      <c r="H7515" t="s">
        <v>14</v>
      </c>
      <c r="I7515" t="s">
        <v>20</v>
      </c>
      <c r="J7515" s="14">
        <v>3972.48</v>
      </c>
      <c r="K7515" s="7">
        <v>4138</v>
      </c>
      <c r="L7515">
        <v>4</v>
      </c>
    </row>
    <row r="7516" spans="1:13" x14ac:dyDescent="0.2">
      <c r="A7516" t="str">
        <f>'Applications (Cleaned)'!A7516</f>
        <v>9326921</v>
      </c>
      <c r="B7516" t="str">
        <f>'Applications (Cleaned)'!B7516</f>
        <v>0470</v>
      </c>
      <c r="C7516" s="10">
        <v>43942</v>
      </c>
      <c r="D7516" t="s">
        <v>13</v>
      </c>
      <c r="E7516" s="7">
        <v>206291</v>
      </c>
      <c r="F7516">
        <v>659</v>
      </c>
      <c r="G7516" t="s">
        <v>14</v>
      </c>
      <c r="H7516" t="s">
        <v>14</v>
      </c>
      <c r="I7516" t="s">
        <v>20</v>
      </c>
      <c r="J7516" s="14">
        <v>5976.96</v>
      </c>
      <c r="K7516" s="7">
        <v>6226</v>
      </c>
      <c r="L7516">
        <v>4</v>
      </c>
      <c r="M7516" t="s">
        <v>34</v>
      </c>
    </row>
    <row r="7517" spans="1:13" x14ac:dyDescent="0.2">
      <c r="A7517" t="str">
        <f>'Applications (Cleaned)'!A7517</f>
        <v>9328279</v>
      </c>
      <c r="B7517" t="str">
        <f>'Applications (Cleaned)'!B7517</f>
        <v>1058</v>
      </c>
      <c r="D7517" t="s">
        <v>19</v>
      </c>
      <c r="E7517" s="7">
        <v>144071</v>
      </c>
      <c r="F7517">
        <v>819</v>
      </c>
      <c r="G7517" t="s">
        <v>14</v>
      </c>
      <c r="H7517" t="s">
        <v>26</v>
      </c>
      <c r="I7517" t="s">
        <v>20</v>
      </c>
      <c r="J7517" s="14">
        <v>735.84</v>
      </c>
      <c r="K7517" s="7">
        <v>876</v>
      </c>
      <c r="L7517">
        <v>1</v>
      </c>
      <c r="M7517" t="s">
        <v>17</v>
      </c>
    </row>
    <row r="7518" spans="1:13" x14ac:dyDescent="0.2">
      <c r="A7518" t="str">
        <f>'Applications (Cleaned)'!A7518</f>
        <v>9329119</v>
      </c>
      <c r="B7518" t="str">
        <f>'Applications (Cleaned)'!B7518</f>
        <v>0356</v>
      </c>
      <c r="C7518" s="10">
        <v>44623</v>
      </c>
      <c r="D7518" t="s">
        <v>23</v>
      </c>
      <c r="E7518" s="7">
        <v>19290</v>
      </c>
      <c r="F7518">
        <v>789</v>
      </c>
      <c r="G7518" t="s">
        <v>14</v>
      </c>
      <c r="H7518" t="s">
        <v>26</v>
      </c>
      <c r="I7518" t="s">
        <v>16</v>
      </c>
      <c r="J7518" s="14">
        <v>4721.6400000000003</v>
      </c>
      <c r="K7518" s="7">
        <v>7154</v>
      </c>
      <c r="L7518">
        <v>2</v>
      </c>
      <c r="M7518" t="s">
        <v>31</v>
      </c>
    </row>
    <row r="7519" spans="1:13" x14ac:dyDescent="0.2">
      <c r="A7519" t="str">
        <f>'Applications (Cleaned)'!A7519</f>
        <v>9329687</v>
      </c>
      <c r="B7519" t="str">
        <f>'Applications (Cleaned)'!B7519</f>
        <v>1297</v>
      </c>
      <c r="C7519" s="10">
        <v>44556</v>
      </c>
      <c r="D7519" t="s">
        <v>37</v>
      </c>
      <c r="E7519" s="7">
        <v>82348</v>
      </c>
      <c r="F7519">
        <v>637</v>
      </c>
      <c r="G7519" t="s">
        <v>26</v>
      </c>
      <c r="H7519" t="s">
        <v>14</v>
      </c>
      <c r="I7519" t="s">
        <v>16</v>
      </c>
      <c r="J7519" s="14">
        <v>1092</v>
      </c>
      <c r="K7519" s="7">
        <v>1300</v>
      </c>
      <c r="L7519">
        <v>3</v>
      </c>
      <c r="M7519" t="s">
        <v>21</v>
      </c>
    </row>
    <row r="7520" spans="1:13" x14ac:dyDescent="0.2">
      <c r="A7520" t="str">
        <f>'Applications (Cleaned)'!A7520</f>
        <v>9331777</v>
      </c>
      <c r="B7520" t="str">
        <f>'Applications (Cleaned)'!B7520</f>
        <v>1257</v>
      </c>
      <c r="C7520" s="10">
        <v>44938</v>
      </c>
      <c r="D7520" t="s">
        <v>32</v>
      </c>
      <c r="E7520" s="7">
        <v>53036</v>
      </c>
      <c r="F7520">
        <v>676</v>
      </c>
      <c r="G7520" t="s">
        <v>26</v>
      </c>
      <c r="H7520" t="s">
        <v>26</v>
      </c>
      <c r="I7520" t="s">
        <v>16</v>
      </c>
      <c r="J7520" s="14">
        <v>974.4</v>
      </c>
      <c r="K7520" s="7">
        <v>1015</v>
      </c>
      <c r="L7520">
        <v>5</v>
      </c>
      <c r="M7520" t="s">
        <v>34</v>
      </c>
    </row>
    <row r="7521" spans="1:13" x14ac:dyDescent="0.2">
      <c r="A7521" t="str">
        <f>'Applications (Cleaned)'!A7521</f>
        <v>9332360</v>
      </c>
      <c r="B7521" t="str">
        <f>'Applications (Cleaned)'!B7521</f>
        <v>0357</v>
      </c>
      <c r="C7521" s="10">
        <v>44327</v>
      </c>
      <c r="D7521" t="s">
        <v>37</v>
      </c>
      <c r="E7521" s="7">
        <v>51118</v>
      </c>
      <c r="F7521">
        <v>806</v>
      </c>
      <c r="G7521" t="s">
        <v>14</v>
      </c>
      <c r="H7521" t="s">
        <v>26</v>
      </c>
      <c r="I7521" t="s">
        <v>20</v>
      </c>
      <c r="J7521" s="14">
        <v>3654</v>
      </c>
      <c r="K7521" s="7">
        <v>6090</v>
      </c>
      <c r="L7521">
        <v>3</v>
      </c>
      <c r="M7521" t="s">
        <v>21</v>
      </c>
    </row>
    <row r="7522" spans="1:13" x14ac:dyDescent="0.2">
      <c r="A7522" t="str">
        <f>'Applications (Cleaned)'!A7522</f>
        <v>9333957</v>
      </c>
      <c r="B7522" t="str">
        <f>'Applications (Cleaned)'!B7522</f>
        <v>1380</v>
      </c>
      <c r="C7522" s="10">
        <v>44541</v>
      </c>
      <c r="D7522" t="s">
        <v>19</v>
      </c>
      <c r="E7522" s="7">
        <v>257510</v>
      </c>
      <c r="F7522">
        <v>827</v>
      </c>
      <c r="G7522" t="s">
        <v>14</v>
      </c>
      <c r="H7522" t="s">
        <v>26</v>
      </c>
      <c r="I7522" t="s">
        <v>20</v>
      </c>
      <c r="J7522" s="14">
        <v>5507.04</v>
      </c>
      <c r="K7522" s="7">
        <v>8344</v>
      </c>
      <c r="L7522">
        <v>1</v>
      </c>
    </row>
    <row r="7523" spans="1:13" x14ac:dyDescent="0.2">
      <c r="A7523" t="str">
        <f>'Applications (Cleaned)'!A7523</f>
        <v>9334263</v>
      </c>
      <c r="B7523" t="str">
        <f>'Applications (Cleaned)'!B7523</f>
        <v>0858</v>
      </c>
      <c r="C7523" s="10">
        <v>43858</v>
      </c>
      <c r="D7523" t="s">
        <v>29</v>
      </c>
      <c r="E7523" s="7">
        <v>29558</v>
      </c>
      <c r="F7523">
        <v>726</v>
      </c>
      <c r="G7523" t="s">
        <v>14</v>
      </c>
      <c r="H7523" t="s">
        <v>26</v>
      </c>
      <c r="I7523" t="s">
        <v>33</v>
      </c>
      <c r="J7523" s="14">
        <v>4927.68</v>
      </c>
      <c r="K7523" s="7">
        <v>5133</v>
      </c>
      <c r="L7523">
        <v>2</v>
      </c>
    </row>
    <row r="7524" spans="1:13" x14ac:dyDescent="0.2">
      <c r="A7524" t="str">
        <f>'Applications (Cleaned)'!A7524</f>
        <v>9334980</v>
      </c>
      <c r="B7524" t="str">
        <f>'Applications (Cleaned)'!B7524</f>
        <v>1501</v>
      </c>
      <c r="C7524" s="10">
        <v>44138</v>
      </c>
      <c r="D7524" t="s">
        <v>19</v>
      </c>
      <c r="E7524" s="7">
        <v>116999</v>
      </c>
      <c r="F7524">
        <v>621</v>
      </c>
      <c r="G7524" t="s">
        <v>26</v>
      </c>
      <c r="H7524" t="s">
        <v>14</v>
      </c>
      <c r="I7524" t="s">
        <v>20</v>
      </c>
      <c r="J7524" s="14">
        <v>751.2</v>
      </c>
      <c r="K7524" s="7">
        <v>1252</v>
      </c>
      <c r="L7524">
        <v>3</v>
      </c>
      <c r="M7524" t="s">
        <v>41</v>
      </c>
    </row>
    <row r="7525" spans="1:13" x14ac:dyDescent="0.2">
      <c r="A7525" t="str">
        <f>'Applications (Cleaned)'!A7525</f>
        <v>9336111</v>
      </c>
      <c r="B7525" t="str">
        <f>'Applications (Cleaned)'!B7525</f>
        <v>1095</v>
      </c>
      <c r="C7525" s="10">
        <v>45503</v>
      </c>
      <c r="D7525" t="s">
        <v>29</v>
      </c>
      <c r="E7525" s="7">
        <v>123583</v>
      </c>
      <c r="F7525">
        <v>751</v>
      </c>
      <c r="G7525" t="s">
        <v>14</v>
      </c>
      <c r="H7525" t="s">
        <v>14</v>
      </c>
      <c r="I7525" t="s">
        <v>16</v>
      </c>
      <c r="J7525" s="14">
        <v>1002.54</v>
      </c>
      <c r="K7525" s="7">
        <v>1519</v>
      </c>
      <c r="L7525">
        <v>2</v>
      </c>
      <c r="M7525" t="s">
        <v>34</v>
      </c>
    </row>
    <row r="7526" spans="1:13" x14ac:dyDescent="0.2">
      <c r="A7526" t="str">
        <f>'Applications (Cleaned)'!A7526</f>
        <v>9336758</v>
      </c>
      <c r="B7526" t="str">
        <f>'Applications (Cleaned)'!B7526</f>
        <v>0730</v>
      </c>
      <c r="C7526" s="10">
        <v>44812</v>
      </c>
      <c r="D7526" t="s">
        <v>37</v>
      </c>
      <c r="E7526" s="7">
        <v>89473</v>
      </c>
      <c r="F7526">
        <v>630</v>
      </c>
      <c r="G7526" t="s">
        <v>14</v>
      </c>
      <c r="H7526" t="s">
        <v>14</v>
      </c>
      <c r="I7526" t="s">
        <v>20</v>
      </c>
      <c r="J7526" s="14">
        <v>774.54</v>
      </c>
      <c r="K7526" s="7">
        <v>993</v>
      </c>
      <c r="L7526">
        <v>5</v>
      </c>
    </row>
    <row r="7527" spans="1:13" x14ac:dyDescent="0.2">
      <c r="A7527" t="str">
        <f>'Applications (Cleaned)'!A7527</f>
        <v>9336982</v>
      </c>
      <c r="B7527" t="str">
        <f>'Applications (Cleaned)'!B7527</f>
        <v>0941</v>
      </c>
      <c r="C7527" s="10">
        <v>44417</v>
      </c>
      <c r="D7527" t="s">
        <v>32</v>
      </c>
      <c r="E7527" s="7">
        <v>103449</v>
      </c>
      <c r="F7527">
        <v>712</v>
      </c>
      <c r="G7527" t="s">
        <v>26</v>
      </c>
      <c r="H7527" t="s">
        <v>26</v>
      </c>
      <c r="I7527" t="s">
        <v>24</v>
      </c>
      <c r="J7527" s="14">
        <v>2401.56</v>
      </c>
      <c r="K7527" s="7">
        <v>2859</v>
      </c>
      <c r="L7527">
        <v>5</v>
      </c>
    </row>
    <row r="7528" spans="1:13" x14ac:dyDescent="0.2">
      <c r="A7528" t="str">
        <f>'Applications (Cleaned)'!A7528</f>
        <v>9339287</v>
      </c>
      <c r="B7528" t="str">
        <f>'Applications (Cleaned)'!B7528</f>
        <v>1306</v>
      </c>
      <c r="C7528" s="10">
        <v>44225</v>
      </c>
      <c r="D7528" t="s">
        <v>27</v>
      </c>
      <c r="E7528" s="7">
        <v>219223</v>
      </c>
      <c r="F7528">
        <v>691</v>
      </c>
      <c r="G7528" t="s">
        <v>14</v>
      </c>
      <c r="H7528" t="s">
        <v>26</v>
      </c>
      <c r="I7528" t="s">
        <v>46</v>
      </c>
      <c r="J7528" s="14">
        <v>1522.56</v>
      </c>
      <c r="K7528" s="7">
        <v>1952</v>
      </c>
      <c r="L7528">
        <v>4</v>
      </c>
    </row>
    <row r="7529" spans="1:13" x14ac:dyDescent="0.2">
      <c r="A7529" t="str">
        <f>'Applications (Cleaned)'!A7529</f>
        <v>9341300</v>
      </c>
      <c r="B7529" t="str">
        <f>'Applications (Cleaned)'!B7529</f>
        <v>0537</v>
      </c>
      <c r="C7529" s="10">
        <v>44275</v>
      </c>
      <c r="D7529" t="s">
        <v>29</v>
      </c>
      <c r="E7529" s="7">
        <v>220101</v>
      </c>
      <c r="G7529" t="s">
        <v>14</v>
      </c>
      <c r="H7529" t="s">
        <v>26</v>
      </c>
      <c r="I7529" t="s">
        <v>20</v>
      </c>
      <c r="J7529" s="14">
        <v>2987.82</v>
      </c>
      <c r="K7529" s="7">
        <v>4527</v>
      </c>
      <c r="L7529">
        <v>3</v>
      </c>
    </row>
    <row r="7530" spans="1:13" x14ac:dyDescent="0.2">
      <c r="A7530" t="str">
        <f>'Applications (Cleaned)'!A7530</f>
        <v>9342836</v>
      </c>
      <c r="B7530" t="str">
        <f>'Applications (Cleaned)'!B7530</f>
        <v>0307</v>
      </c>
      <c r="C7530" s="10">
        <v>44967</v>
      </c>
      <c r="D7530" t="s">
        <v>27</v>
      </c>
      <c r="E7530" s="7">
        <v>192196</v>
      </c>
      <c r="F7530">
        <v>762</v>
      </c>
      <c r="G7530" t="s">
        <v>14</v>
      </c>
      <c r="H7530" t="s">
        <v>14</v>
      </c>
      <c r="I7530" t="s">
        <v>20</v>
      </c>
      <c r="J7530" s="14">
        <v>4652.3999999999996</v>
      </c>
      <c r="K7530" s="7">
        <v>7754</v>
      </c>
      <c r="L7530">
        <v>1</v>
      </c>
      <c r="M7530" t="s">
        <v>52</v>
      </c>
    </row>
    <row r="7531" spans="1:13" x14ac:dyDescent="0.2">
      <c r="A7531" t="str">
        <f>'Applications (Cleaned)'!A7531</f>
        <v>9342949</v>
      </c>
      <c r="B7531" t="str">
        <f>'Applications (Cleaned)'!B7531</f>
        <v>1299</v>
      </c>
      <c r="C7531" s="10">
        <v>44552</v>
      </c>
      <c r="D7531" t="s">
        <v>32</v>
      </c>
      <c r="E7531" s="7">
        <v>34787</v>
      </c>
      <c r="G7531" t="s">
        <v>14</v>
      </c>
      <c r="H7531" t="s">
        <v>14</v>
      </c>
      <c r="I7531" t="s">
        <v>16</v>
      </c>
      <c r="J7531" s="14">
        <v>883.08</v>
      </c>
      <c r="K7531" s="7">
        <v>1338</v>
      </c>
      <c r="L7531">
        <v>4</v>
      </c>
      <c r="M7531" t="s">
        <v>21</v>
      </c>
    </row>
    <row r="7532" spans="1:13" x14ac:dyDescent="0.2">
      <c r="A7532" t="str">
        <f>'Applications (Cleaned)'!A7532</f>
        <v>9344471</v>
      </c>
      <c r="B7532" t="str">
        <f>'Applications (Cleaned)'!B7532</f>
        <v>0148</v>
      </c>
      <c r="C7532" s="10">
        <v>45354</v>
      </c>
      <c r="D7532" t="s">
        <v>37</v>
      </c>
      <c r="E7532" s="7">
        <v>71759</v>
      </c>
      <c r="F7532">
        <v>760</v>
      </c>
      <c r="G7532" t="s">
        <v>14</v>
      </c>
      <c r="H7532" t="s">
        <v>14</v>
      </c>
      <c r="I7532" t="s">
        <v>16</v>
      </c>
      <c r="J7532" s="14">
        <v>819</v>
      </c>
      <c r="K7532" s="7">
        <v>975</v>
      </c>
      <c r="L7532">
        <v>3</v>
      </c>
      <c r="M7532" t="s">
        <v>25</v>
      </c>
    </row>
    <row r="7533" spans="1:13" x14ac:dyDescent="0.2">
      <c r="A7533" t="str">
        <f>'Applications (Cleaned)'!A7533</f>
        <v>9344871</v>
      </c>
      <c r="B7533" t="str">
        <f>'Applications (Cleaned)'!B7533</f>
        <v>1037</v>
      </c>
      <c r="C7533" s="10">
        <v>44302</v>
      </c>
      <c r="D7533" t="s">
        <v>29</v>
      </c>
      <c r="E7533" s="7">
        <v>168849</v>
      </c>
      <c r="F7533">
        <v>301</v>
      </c>
      <c r="G7533" t="s">
        <v>14</v>
      </c>
      <c r="H7533" t="s">
        <v>26</v>
      </c>
      <c r="I7533" t="s">
        <v>16</v>
      </c>
      <c r="J7533" s="14">
        <v>2631.72</v>
      </c>
      <c r="K7533" s="7">
        <v>3133</v>
      </c>
      <c r="L7533">
        <v>1</v>
      </c>
      <c r="M7533" t="s">
        <v>28</v>
      </c>
    </row>
    <row r="7534" spans="1:13" x14ac:dyDescent="0.2">
      <c r="A7534" t="str">
        <f>'Applications (Cleaned)'!A7534</f>
        <v>9349097</v>
      </c>
      <c r="B7534" t="str">
        <f>'Applications (Cleaned)'!B7534</f>
        <v>0831</v>
      </c>
      <c r="C7534" s="10">
        <v>43889</v>
      </c>
      <c r="D7534" t="s">
        <v>32</v>
      </c>
      <c r="E7534" s="7">
        <v>61282</v>
      </c>
      <c r="F7534">
        <v>716</v>
      </c>
      <c r="G7534" t="s">
        <v>14</v>
      </c>
      <c r="H7534" t="s">
        <v>14</v>
      </c>
      <c r="I7534" t="s">
        <v>20</v>
      </c>
      <c r="J7534" s="14">
        <v>1338</v>
      </c>
      <c r="K7534" s="7">
        <v>2230</v>
      </c>
      <c r="L7534">
        <v>5</v>
      </c>
    </row>
    <row r="7535" spans="1:13" x14ac:dyDescent="0.2">
      <c r="A7535" t="str">
        <f>'Applications (Cleaned)'!A7535</f>
        <v>9349719</v>
      </c>
      <c r="B7535" t="str">
        <f>'Applications (Cleaned)'!B7535</f>
        <v>0568</v>
      </c>
      <c r="C7535" s="10">
        <v>44939</v>
      </c>
      <c r="D7535" t="s">
        <v>19</v>
      </c>
      <c r="E7535" s="7">
        <v>52887</v>
      </c>
      <c r="F7535">
        <v>775</v>
      </c>
      <c r="G7535" t="s">
        <v>14</v>
      </c>
      <c r="H7535" t="s">
        <v>26</v>
      </c>
      <c r="I7535" t="s">
        <v>20</v>
      </c>
      <c r="J7535" s="14">
        <v>1866.48</v>
      </c>
      <c r="K7535" s="7">
        <v>2828</v>
      </c>
      <c r="L7535">
        <v>1</v>
      </c>
      <c r="M7535" t="s">
        <v>28</v>
      </c>
    </row>
    <row r="7536" spans="1:13" x14ac:dyDescent="0.2">
      <c r="A7536" t="str">
        <f>'Applications (Cleaned)'!A7536</f>
        <v>9351466</v>
      </c>
      <c r="B7536" t="str">
        <f>'Applications (Cleaned)'!B7536</f>
        <v>1414</v>
      </c>
      <c r="C7536" s="10">
        <v>44586</v>
      </c>
      <c r="D7536" t="s">
        <v>37</v>
      </c>
      <c r="E7536" s="7">
        <v>211857</v>
      </c>
      <c r="G7536" t="s">
        <v>14</v>
      </c>
      <c r="H7536" t="s">
        <v>26</v>
      </c>
      <c r="I7536" t="s">
        <v>46</v>
      </c>
      <c r="J7536" s="14">
        <v>766.2</v>
      </c>
      <c r="K7536" s="7">
        <v>1277</v>
      </c>
      <c r="L7536">
        <v>5</v>
      </c>
      <c r="M7536" t="s">
        <v>21</v>
      </c>
    </row>
    <row r="7537" spans="1:13" x14ac:dyDescent="0.2">
      <c r="A7537" t="str">
        <f>'Applications (Cleaned)'!A7537</f>
        <v>9352254</v>
      </c>
      <c r="B7537" t="str">
        <f>'Applications (Cleaned)'!B7537</f>
        <v>0899</v>
      </c>
      <c r="C7537" s="10">
        <v>44462</v>
      </c>
      <c r="D7537" t="s">
        <v>27</v>
      </c>
      <c r="E7537" s="7">
        <v>208263</v>
      </c>
      <c r="F7537">
        <v>719</v>
      </c>
      <c r="G7537" t="s">
        <v>14</v>
      </c>
      <c r="H7537" t="s">
        <v>14</v>
      </c>
      <c r="I7537" t="s">
        <v>16</v>
      </c>
      <c r="J7537" s="14">
        <v>1107.48</v>
      </c>
      <c r="K7537" s="7">
        <v>1678</v>
      </c>
      <c r="L7537">
        <v>5</v>
      </c>
      <c r="M7537" t="s">
        <v>47</v>
      </c>
    </row>
    <row r="7538" spans="1:13" x14ac:dyDescent="0.2">
      <c r="A7538" t="str">
        <f>'Applications (Cleaned)'!A7538</f>
        <v>9352475</v>
      </c>
      <c r="B7538" t="str">
        <f>'Applications (Cleaned)'!B7538</f>
        <v>0205</v>
      </c>
      <c r="C7538" s="10">
        <v>45577</v>
      </c>
      <c r="D7538" t="s">
        <v>13</v>
      </c>
      <c r="E7538" s="7">
        <v>6105</v>
      </c>
      <c r="F7538">
        <v>417</v>
      </c>
      <c r="G7538" t="s">
        <v>14</v>
      </c>
      <c r="H7538" t="s">
        <v>14</v>
      </c>
      <c r="I7538" t="s">
        <v>16</v>
      </c>
      <c r="J7538" s="14">
        <v>748.44</v>
      </c>
      <c r="K7538" s="7">
        <v>1134</v>
      </c>
      <c r="L7538">
        <v>5</v>
      </c>
      <c r="M7538" t="s">
        <v>47</v>
      </c>
    </row>
    <row r="7539" spans="1:13" x14ac:dyDescent="0.2">
      <c r="A7539" t="str">
        <f>'Applications (Cleaned)'!A7539</f>
        <v>9354215</v>
      </c>
      <c r="B7539" t="str">
        <f>'Applications (Cleaned)'!B7539</f>
        <v>1555</v>
      </c>
      <c r="C7539" s="10">
        <v>44913</v>
      </c>
      <c r="D7539" t="s">
        <v>27</v>
      </c>
      <c r="E7539" s="7">
        <v>120157</v>
      </c>
      <c r="F7539">
        <v>302</v>
      </c>
      <c r="G7539" t="s">
        <v>14</v>
      </c>
      <c r="H7539" t="s">
        <v>26</v>
      </c>
      <c r="I7539" t="s">
        <v>16</v>
      </c>
      <c r="J7539" s="14">
        <v>653.4</v>
      </c>
      <c r="K7539" s="7">
        <v>990</v>
      </c>
      <c r="L7539">
        <v>5</v>
      </c>
      <c r="M7539" t="s">
        <v>21</v>
      </c>
    </row>
    <row r="7540" spans="1:13" x14ac:dyDescent="0.2">
      <c r="A7540" t="str">
        <f>'Applications (Cleaned)'!A7540</f>
        <v>9354390</v>
      </c>
      <c r="B7540" t="str">
        <f>'Applications (Cleaned)'!B7540</f>
        <v>0722</v>
      </c>
      <c r="C7540" s="10">
        <v>45582</v>
      </c>
      <c r="D7540" t="s">
        <v>29</v>
      </c>
      <c r="E7540" s="7">
        <v>91563</v>
      </c>
      <c r="F7540">
        <v>655</v>
      </c>
      <c r="G7540" t="s">
        <v>14</v>
      </c>
      <c r="H7540" t="s">
        <v>14</v>
      </c>
      <c r="I7540" t="s">
        <v>46</v>
      </c>
      <c r="J7540" s="14">
        <v>8048.64</v>
      </c>
      <c r="K7540" s="7">
        <v>8384</v>
      </c>
      <c r="L7540">
        <v>4</v>
      </c>
      <c r="M7540" t="s">
        <v>28</v>
      </c>
    </row>
    <row r="7541" spans="1:13" x14ac:dyDescent="0.2">
      <c r="A7541" t="str">
        <f>'Applications (Cleaned)'!A7541</f>
        <v>9355066</v>
      </c>
      <c r="B7541" t="str">
        <f>'Applications (Cleaned)'!B7541</f>
        <v>1602</v>
      </c>
      <c r="C7541" s="10">
        <v>44468</v>
      </c>
      <c r="D7541" t="s">
        <v>32</v>
      </c>
      <c r="E7541" s="7">
        <v>199756</v>
      </c>
      <c r="F7541">
        <v>725</v>
      </c>
      <c r="G7541" t="s">
        <v>26</v>
      </c>
      <c r="H7541" t="s">
        <v>14</v>
      </c>
      <c r="I7541" t="s">
        <v>20</v>
      </c>
      <c r="J7541" s="14">
        <v>1659</v>
      </c>
      <c r="K7541" s="7">
        <v>1975</v>
      </c>
      <c r="L7541">
        <v>4</v>
      </c>
    </row>
    <row r="7542" spans="1:13" x14ac:dyDescent="0.2">
      <c r="A7542" t="str">
        <f>'Applications (Cleaned)'!A7542</f>
        <v>9357577</v>
      </c>
      <c r="B7542" t="str">
        <f>'Applications (Cleaned)'!B7542</f>
        <v>1492</v>
      </c>
      <c r="C7542" s="10">
        <v>45623</v>
      </c>
      <c r="D7542" t="s">
        <v>27</v>
      </c>
      <c r="E7542" s="7">
        <v>90937</v>
      </c>
      <c r="F7542">
        <v>586</v>
      </c>
      <c r="G7542" t="s">
        <v>14</v>
      </c>
      <c r="H7542" t="s">
        <v>26</v>
      </c>
      <c r="I7542" t="s">
        <v>20</v>
      </c>
      <c r="J7542" s="14">
        <v>3573.24</v>
      </c>
      <c r="K7542" s="7">
        <v>5414</v>
      </c>
      <c r="L7542">
        <v>1</v>
      </c>
    </row>
    <row r="7543" spans="1:13" x14ac:dyDescent="0.2">
      <c r="A7543" t="str">
        <f>'Applications (Cleaned)'!A7543</f>
        <v>9358589</v>
      </c>
      <c r="B7543" t="str">
        <f>'Applications (Cleaned)'!B7543</f>
        <v>1330</v>
      </c>
      <c r="C7543" s="10">
        <v>43845</v>
      </c>
      <c r="D7543" t="s">
        <v>32</v>
      </c>
      <c r="E7543" s="7">
        <v>168098</v>
      </c>
      <c r="F7543">
        <v>601</v>
      </c>
      <c r="G7543" t="s">
        <v>14</v>
      </c>
      <c r="H7543" t="s">
        <v>14</v>
      </c>
      <c r="I7543" t="s">
        <v>20</v>
      </c>
      <c r="J7543" s="14">
        <v>986.7</v>
      </c>
      <c r="K7543" s="7">
        <v>1265</v>
      </c>
      <c r="L7543">
        <v>5</v>
      </c>
      <c r="M7543" t="s">
        <v>41</v>
      </c>
    </row>
    <row r="7544" spans="1:13" x14ac:dyDescent="0.2">
      <c r="A7544" t="str">
        <f>'Applications (Cleaned)'!A7544</f>
        <v>9360951</v>
      </c>
      <c r="B7544" t="str">
        <f>'Applications (Cleaned)'!B7544</f>
        <v>0991</v>
      </c>
      <c r="C7544" s="10">
        <v>44814</v>
      </c>
      <c r="D7544" t="s">
        <v>37</v>
      </c>
      <c r="E7544" s="7">
        <v>283760</v>
      </c>
      <c r="F7544">
        <v>721</v>
      </c>
      <c r="G7544" t="s">
        <v>26</v>
      </c>
      <c r="H7544" t="s">
        <v>26</v>
      </c>
      <c r="I7544" t="s">
        <v>16</v>
      </c>
      <c r="J7544" s="14">
        <v>2044.56</v>
      </c>
      <c r="K7544" s="7">
        <v>0</v>
      </c>
      <c r="L7544">
        <v>3</v>
      </c>
      <c r="M7544" t="s">
        <v>34</v>
      </c>
    </row>
    <row r="7545" spans="1:13" x14ac:dyDescent="0.2">
      <c r="A7545" t="str">
        <f>'Applications (Cleaned)'!A7545</f>
        <v>9363184</v>
      </c>
      <c r="B7545" t="str">
        <f>'Applications (Cleaned)'!B7545</f>
        <v>0960</v>
      </c>
      <c r="C7545" s="10">
        <v>45655</v>
      </c>
      <c r="D7545" t="s">
        <v>19</v>
      </c>
      <c r="E7545" s="7">
        <v>44656</v>
      </c>
      <c r="F7545">
        <v>672</v>
      </c>
      <c r="G7545" t="s">
        <v>14</v>
      </c>
      <c r="H7545" t="s">
        <v>26</v>
      </c>
      <c r="I7545" t="s">
        <v>24</v>
      </c>
      <c r="J7545" s="14">
        <v>1281.06</v>
      </c>
      <c r="K7545" s="7">
        <v>1941</v>
      </c>
      <c r="L7545">
        <v>1</v>
      </c>
      <c r="M7545" t="s">
        <v>21</v>
      </c>
    </row>
    <row r="7546" spans="1:13" x14ac:dyDescent="0.2">
      <c r="A7546" t="str">
        <f>'Applications (Cleaned)'!A7546</f>
        <v>9363216</v>
      </c>
      <c r="B7546" t="str">
        <f>'Applications (Cleaned)'!B7546</f>
        <v>0488</v>
      </c>
      <c r="C7546" s="10">
        <v>44170</v>
      </c>
      <c r="D7546" t="s">
        <v>32</v>
      </c>
      <c r="E7546" s="7">
        <v>42510</v>
      </c>
      <c r="F7546">
        <v>744</v>
      </c>
      <c r="G7546" t="s">
        <v>14</v>
      </c>
      <c r="H7546" t="s">
        <v>26</v>
      </c>
      <c r="I7546" t="s">
        <v>20</v>
      </c>
      <c r="J7546" s="14">
        <v>1913.34</v>
      </c>
      <c r="K7546" s="7">
        <v>2899</v>
      </c>
      <c r="L7546">
        <v>3</v>
      </c>
      <c r="M7546" t="s">
        <v>35</v>
      </c>
    </row>
    <row r="7547" spans="1:13" x14ac:dyDescent="0.2">
      <c r="A7547" t="str">
        <f>'Applications (Cleaned)'!A7547</f>
        <v>9363992</v>
      </c>
      <c r="B7547" t="str">
        <f>'Applications (Cleaned)'!B7547</f>
        <v>0714</v>
      </c>
      <c r="C7547" s="10">
        <v>44501</v>
      </c>
      <c r="D7547" t="s">
        <v>29</v>
      </c>
      <c r="E7547" s="7">
        <v>244424</v>
      </c>
      <c r="F7547">
        <v>696</v>
      </c>
      <c r="G7547" t="s">
        <v>14</v>
      </c>
      <c r="H7547" t="s">
        <v>14</v>
      </c>
      <c r="I7547" t="s">
        <v>20</v>
      </c>
      <c r="J7547" s="14">
        <v>3201</v>
      </c>
      <c r="K7547" s="7">
        <v>4850</v>
      </c>
      <c r="L7547">
        <v>1</v>
      </c>
    </row>
    <row r="7548" spans="1:13" x14ac:dyDescent="0.2">
      <c r="A7548" t="str">
        <f>'Applications (Cleaned)'!A7548</f>
        <v>9364896</v>
      </c>
      <c r="B7548" t="str">
        <f>'Applications (Cleaned)'!B7548</f>
        <v>1434</v>
      </c>
      <c r="D7548" t="s">
        <v>13</v>
      </c>
      <c r="E7548" s="7">
        <v>247944</v>
      </c>
      <c r="G7548" t="s">
        <v>26</v>
      </c>
      <c r="H7548" t="s">
        <v>14</v>
      </c>
      <c r="I7548" t="s">
        <v>20</v>
      </c>
      <c r="J7548" s="14">
        <v>4631.22</v>
      </c>
      <c r="K7548" s="7">
        <v>7017</v>
      </c>
      <c r="L7548">
        <v>3</v>
      </c>
    </row>
    <row r="7549" spans="1:13" x14ac:dyDescent="0.2">
      <c r="A7549" t="str">
        <f>'Applications (Cleaned)'!A7549</f>
        <v>9365141</v>
      </c>
      <c r="B7549" t="str">
        <f>'Applications (Cleaned)'!B7549</f>
        <v>0841</v>
      </c>
      <c r="C7549" s="10">
        <v>45167</v>
      </c>
      <c r="D7549" t="s">
        <v>23</v>
      </c>
      <c r="E7549" s="7">
        <v>117557</v>
      </c>
      <c r="F7549">
        <v>604</v>
      </c>
      <c r="G7549" t="s">
        <v>14</v>
      </c>
      <c r="H7549" t="s">
        <v>26</v>
      </c>
      <c r="I7549" t="s">
        <v>16</v>
      </c>
      <c r="J7549" s="14">
        <v>2335.3200000000002</v>
      </c>
      <c r="K7549" s="7">
        <v>2994</v>
      </c>
      <c r="L7549">
        <v>2</v>
      </c>
      <c r="M7549" t="s">
        <v>47</v>
      </c>
    </row>
    <row r="7550" spans="1:13" x14ac:dyDescent="0.2">
      <c r="A7550" t="str">
        <f>'Applications (Cleaned)'!A7550</f>
        <v>9365596</v>
      </c>
      <c r="B7550" t="str">
        <f>'Applications (Cleaned)'!B7550</f>
        <v>1261</v>
      </c>
      <c r="C7550" s="10">
        <v>44766</v>
      </c>
      <c r="D7550" t="s">
        <v>19</v>
      </c>
      <c r="E7550" s="7">
        <v>12666</v>
      </c>
      <c r="F7550">
        <v>377</v>
      </c>
      <c r="G7550" t="s">
        <v>14</v>
      </c>
      <c r="H7550" t="s">
        <v>14</v>
      </c>
      <c r="I7550" t="s">
        <v>20</v>
      </c>
      <c r="J7550" s="14">
        <v>1038.18</v>
      </c>
      <c r="K7550" s="7">
        <v>1573</v>
      </c>
      <c r="L7550">
        <v>1</v>
      </c>
      <c r="M7550" t="s">
        <v>31</v>
      </c>
    </row>
    <row r="7551" spans="1:13" x14ac:dyDescent="0.2">
      <c r="A7551" t="str">
        <f>'Applications (Cleaned)'!A7551</f>
        <v>9366458</v>
      </c>
      <c r="B7551" t="str">
        <f>'Applications (Cleaned)'!B7551</f>
        <v>0802</v>
      </c>
      <c r="C7551" s="10">
        <v>44276</v>
      </c>
      <c r="D7551" t="s">
        <v>32</v>
      </c>
      <c r="E7551" s="7">
        <v>38114</v>
      </c>
      <c r="F7551">
        <v>784</v>
      </c>
      <c r="G7551" t="s">
        <v>14</v>
      </c>
      <c r="H7551" t="s">
        <v>26</v>
      </c>
      <c r="I7551" t="s">
        <v>24</v>
      </c>
      <c r="J7551" s="14">
        <v>1107.48</v>
      </c>
      <c r="K7551" s="7">
        <v>1678</v>
      </c>
      <c r="L7551">
        <v>4</v>
      </c>
      <c r="M7551" t="s">
        <v>41</v>
      </c>
    </row>
    <row r="7552" spans="1:13" x14ac:dyDescent="0.2">
      <c r="A7552" t="str">
        <f>'Applications (Cleaned)'!A7552</f>
        <v>9367421</v>
      </c>
      <c r="B7552" t="str">
        <f>'Applications (Cleaned)'!B7552</f>
        <v>0448</v>
      </c>
      <c r="C7552" s="10">
        <v>44041</v>
      </c>
      <c r="D7552" t="s">
        <v>19</v>
      </c>
      <c r="E7552" s="7">
        <v>205958</v>
      </c>
      <c r="F7552">
        <v>454</v>
      </c>
      <c r="G7552" t="s">
        <v>26</v>
      </c>
      <c r="H7552" t="s">
        <v>26</v>
      </c>
      <c r="I7552" t="s">
        <v>16</v>
      </c>
      <c r="J7552" s="14">
        <v>1264.2</v>
      </c>
      <c r="K7552" s="7">
        <v>2107</v>
      </c>
      <c r="L7552">
        <v>2</v>
      </c>
    </row>
    <row r="7553" spans="1:13" x14ac:dyDescent="0.2">
      <c r="A7553" t="str">
        <f>'Applications (Cleaned)'!A7553</f>
        <v>9370882</v>
      </c>
      <c r="B7553" t="str">
        <f>'Applications (Cleaned)'!B7553</f>
        <v>0347</v>
      </c>
      <c r="C7553" s="10">
        <v>44931</v>
      </c>
      <c r="D7553" t="s">
        <v>23</v>
      </c>
      <c r="E7553" s="7">
        <v>55655</v>
      </c>
      <c r="F7553">
        <v>592</v>
      </c>
      <c r="G7553" t="s">
        <v>26</v>
      </c>
      <c r="H7553" t="s">
        <v>26</v>
      </c>
      <c r="I7553" t="s">
        <v>24</v>
      </c>
      <c r="J7553" s="14">
        <v>2339.2199999999998</v>
      </c>
      <c r="K7553" s="7">
        <v>2999</v>
      </c>
      <c r="L7553">
        <v>2</v>
      </c>
      <c r="M7553" t="s">
        <v>17</v>
      </c>
    </row>
    <row r="7554" spans="1:13" x14ac:dyDescent="0.2">
      <c r="A7554" t="str">
        <f>'Applications (Cleaned)'!A7554</f>
        <v>9372476</v>
      </c>
      <c r="B7554" t="str">
        <f>'Applications (Cleaned)'!B7554</f>
        <v>0858</v>
      </c>
      <c r="D7554" t="s">
        <v>13</v>
      </c>
      <c r="E7554" s="7">
        <v>83433</v>
      </c>
      <c r="F7554">
        <v>429</v>
      </c>
      <c r="G7554" t="s">
        <v>14</v>
      </c>
      <c r="H7554" t="s">
        <v>26</v>
      </c>
      <c r="I7554" t="s">
        <v>24</v>
      </c>
      <c r="J7554" s="14">
        <v>3387.78</v>
      </c>
      <c r="K7554" s="7">
        <v>5133</v>
      </c>
      <c r="L7554">
        <v>2</v>
      </c>
    </row>
    <row r="7555" spans="1:13" x14ac:dyDescent="0.2">
      <c r="A7555" t="str">
        <f>'Applications (Cleaned)'!A7555</f>
        <v>9374644</v>
      </c>
      <c r="B7555" t="str">
        <f>'Applications (Cleaned)'!B7555</f>
        <v>1135</v>
      </c>
      <c r="C7555" s="10">
        <v>45044</v>
      </c>
      <c r="D7555" t="s">
        <v>27</v>
      </c>
      <c r="E7555" s="7">
        <v>137405</v>
      </c>
      <c r="F7555">
        <v>808</v>
      </c>
      <c r="G7555" t="s">
        <v>14</v>
      </c>
      <c r="H7555" t="s">
        <v>14</v>
      </c>
      <c r="I7555" t="s">
        <v>20</v>
      </c>
      <c r="J7555" s="14">
        <v>2251.1999999999998</v>
      </c>
      <c r="K7555" s="7">
        <v>2680</v>
      </c>
      <c r="L7555">
        <v>2</v>
      </c>
      <c r="M7555" t="s">
        <v>35</v>
      </c>
    </row>
    <row r="7556" spans="1:13" x14ac:dyDescent="0.2">
      <c r="A7556" t="str">
        <f>'Applications (Cleaned)'!A7556</f>
        <v>9378745</v>
      </c>
      <c r="B7556" t="str">
        <f>'Applications (Cleaned)'!B7556</f>
        <v>1507</v>
      </c>
      <c r="C7556" s="10">
        <v>44020</v>
      </c>
      <c r="D7556" t="s">
        <v>32</v>
      </c>
      <c r="E7556" s="7">
        <v>85998</v>
      </c>
      <c r="F7556">
        <v>756</v>
      </c>
      <c r="G7556" t="s">
        <v>14</v>
      </c>
      <c r="H7556" t="s">
        <v>26</v>
      </c>
      <c r="I7556" t="s">
        <v>16</v>
      </c>
      <c r="J7556" s="14">
        <v>2319.7199999999998</v>
      </c>
      <c r="K7556" s="7">
        <v>2974</v>
      </c>
      <c r="L7556">
        <v>3</v>
      </c>
    </row>
    <row r="7557" spans="1:13" x14ac:dyDescent="0.2">
      <c r="A7557" t="str">
        <f>'Applications (Cleaned)'!A7557</f>
        <v>9382651</v>
      </c>
      <c r="B7557" t="str">
        <f>'Applications (Cleaned)'!B7557</f>
        <v>0782</v>
      </c>
      <c r="C7557" s="10">
        <v>44367</v>
      </c>
      <c r="D7557" t="s">
        <v>29</v>
      </c>
      <c r="E7557" s="7">
        <v>150222</v>
      </c>
      <c r="F7557">
        <v>598</v>
      </c>
      <c r="G7557" t="s">
        <v>14</v>
      </c>
      <c r="H7557" t="s">
        <v>14</v>
      </c>
      <c r="I7557" t="s">
        <v>16</v>
      </c>
      <c r="J7557" s="14">
        <v>2583.36</v>
      </c>
      <c r="K7557" s="7">
        <v>0</v>
      </c>
      <c r="L7557">
        <v>3</v>
      </c>
      <c r="M7557" t="s">
        <v>52</v>
      </c>
    </row>
    <row r="7558" spans="1:13" x14ac:dyDescent="0.2">
      <c r="A7558" t="str">
        <f>'Applications (Cleaned)'!A7558</f>
        <v>9382924</v>
      </c>
      <c r="B7558" t="str">
        <f>'Applications (Cleaned)'!B7558</f>
        <v>1781</v>
      </c>
      <c r="C7558" s="10">
        <v>44448</v>
      </c>
      <c r="D7558" t="s">
        <v>13</v>
      </c>
      <c r="E7558" s="7">
        <v>152684</v>
      </c>
      <c r="F7558">
        <v>677</v>
      </c>
      <c r="G7558" t="s">
        <v>26</v>
      </c>
      <c r="H7558" t="s">
        <v>26</v>
      </c>
      <c r="I7558" t="s">
        <v>20</v>
      </c>
      <c r="J7558" s="14">
        <v>1407.6</v>
      </c>
      <c r="K7558" s="7">
        <v>2346</v>
      </c>
      <c r="L7558">
        <v>5</v>
      </c>
      <c r="M7558" t="s">
        <v>52</v>
      </c>
    </row>
    <row r="7559" spans="1:13" x14ac:dyDescent="0.2">
      <c r="A7559" t="str">
        <f>'Applications (Cleaned)'!A7559</f>
        <v>9384653</v>
      </c>
      <c r="B7559" t="str">
        <f>'Applications (Cleaned)'!B7559</f>
        <v>0629</v>
      </c>
      <c r="C7559" s="10">
        <v>45400</v>
      </c>
      <c r="D7559" t="s">
        <v>37</v>
      </c>
      <c r="E7559" s="7">
        <v>63629</v>
      </c>
      <c r="F7559">
        <v>844</v>
      </c>
      <c r="G7559" t="s">
        <v>14</v>
      </c>
      <c r="H7559" t="s">
        <v>14</v>
      </c>
      <c r="I7559" t="s">
        <v>24</v>
      </c>
      <c r="J7559" s="14">
        <v>852.6</v>
      </c>
      <c r="K7559" s="7">
        <v>1421</v>
      </c>
      <c r="L7559">
        <v>3</v>
      </c>
    </row>
    <row r="7560" spans="1:13" x14ac:dyDescent="0.2">
      <c r="A7560" t="str">
        <f>'Applications (Cleaned)'!A7560</f>
        <v>9387153</v>
      </c>
      <c r="B7560" t="str">
        <f>'Applications (Cleaned)'!B7560</f>
        <v>1701</v>
      </c>
      <c r="C7560" s="10">
        <v>45579</v>
      </c>
      <c r="D7560" t="s">
        <v>32</v>
      </c>
      <c r="E7560" s="7">
        <v>321794</v>
      </c>
      <c r="G7560" t="s">
        <v>14</v>
      </c>
      <c r="H7560" t="s">
        <v>26</v>
      </c>
      <c r="I7560" t="s">
        <v>24</v>
      </c>
      <c r="J7560" s="14">
        <v>2507.34</v>
      </c>
      <c r="K7560" s="7">
        <v>3799</v>
      </c>
      <c r="L7560">
        <v>4</v>
      </c>
      <c r="M7560" t="s">
        <v>41</v>
      </c>
    </row>
    <row r="7561" spans="1:13" x14ac:dyDescent="0.2">
      <c r="A7561" t="str">
        <f>'Applications (Cleaned)'!A7561</f>
        <v>9388131</v>
      </c>
      <c r="B7561" t="str">
        <f>'Applications (Cleaned)'!B7561</f>
        <v>0972</v>
      </c>
      <c r="C7561" s="10">
        <v>44916</v>
      </c>
      <c r="D7561" t="s">
        <v>23</v>
      </c>
      <c r="E7561" s="7">
        <v>41530</v>
      </c>
      <c r="F7561">
        <v>835</v>
      </c>
      <c r="G7561" t="s">
        <v>14</v>
      </c>
      <c r="H7561" t="s">
        <v>26</v>
      </c>
      <c r="I7561" t="s">
        <v>24</v>
      </c>
      <c r="J7561" s="14">
        <v>1786.62</v>
      </c>
      <c r="K7561" s="7">
        <v>2707</v>
      </c>
      <c r="L7561">
        <v>3</v>
      </c>
    </row>
    <row r="7562" spans="1:13" x14ac:dyDescent="0.2">
      <c r="A7562" t="str">
        <f>'Applications (Cleaned)'!A7562</f>
        <v>9388607</v>
      </c>
      <c r="B7562" t="str">
        <f>'Applications (Cleaned)'!B7562</f>
        <v>0842</v>
      </c>
      <c r="C7562" s="10">
        <v>43995</v>
      </c>
      <c r="D7562" t="s">
        <v>19</v>
      </c>
      <c r="E7562" s="7">
        <v>51031</v>
      </c>
      <c r="F7562">
        <v>763</v>
      </c>
      <c r="G7562" t="s">
        <v>14</v>
      </c>
      <c r="H7562" t="s">
        <v>14</v>
      </c>
      <c r="I7562" t="s">
        <v>20</v>
      </c>
      <c r="J7562" s="14">
        <v>801.84</v>
      </c>
      <c r="K7562" s="7">
        <v>1028</v>
      </c>
      <c r="L7562">
        <v>3</v>
      </c>
    </row>
    <row r="7563" spans="1:13" x14ac:dyDescent="0.2">
      <c r="A7563" t="str">
        <f>'Applications (Cleaned)'!A7563</f>
        <v>9389400</v>
      </c>
      <c r="B7563" t="str">
        <f>'Applications (Cleaned)'!B7563</f>
        <v>0733</v>
      </c>
      <c r="C7563" s="10">
        <v>45416</v>
      </c>
      <c r="D7563" t="s">
        <v>32</v>
      </c>
      <c r="E7563" s="7">
        <v>57676</v>
      </c>
      <c r="F7563">
        <v>653</v>
      </c>
      <c r="G7563" t="s">
        <v>14</v>
      </c>
      <c r="H7563" t="s">
        <v>26</v>
      </c>
      <c r="I7563" t="s">
        <v>20</v>
      </c>
      <c r="J7563" s="14">
        <v>1224.5999999999999</v>
      </c>
      <c r="K7563" s="7">
        <v>1570</v>
      </c>
      <c r="L7563">
        <v>5</v>
      </c>
    </row>
    <row r="7564" spans="1:13" x14ac:dyDescent="0.2">
      <c r="A7564" t="str">
        <f>'Applications (Cleaned)'!A7564</f>
        <v>9389751</v>
      </c>
      <c r="B7564" t="str">
        <f>'Applications (Cleaned)'!B7564</f>
        <v>1676</v>
      </c>
      <c r="C7564" s="10">
        <v>45076</v>
      </c>
      <c r="D7564" t="s">
        <v>37</v>
      </c>
      <c r="E7564" s="7">
        <v>125606</v>
      </c>
      <c r="F7564">
        <v>798</v>
      </c>
      <c r="G7564" t="s">
        <v>14</v>
      </c>
      <c r="H7564" t="s">
        <v>14</v>
      </c>
      <c r="I7564" t="s">
        <v>20</v>
      </c>
      <c r="J7564" s="14">
        <v>4937.28</v>
      </c>
      <c r="K7564" s="7">
        <v>5143</v>
      </c>
      <c r="L7564">
        <v>3</v>
      </c>
      <c r="M7564" t="s">
        <v>47</v>
      </c>
    </row>
    <row r="7565" spans="1:13" x14ac:dyDescent="0.2">
      <c r="A7565" t="str">
        <f>'Applications (Cleaned)'!A7565</f>
        <v>9393521</v>
      </c>
      <c r="B7565" t="str">
        <f>'Applications (Cleaned)'!B7565</f>
        <v>0856</v>
      </c>
      <c r="C7565" s="10">
        <v>44615</v>
      </c>
      <c r="D7565" t="s">
        <v>13</v>
      </c>
      <c r="E7565" s="7">
        <v>219965</v>
      </c>
      <c r="F7565">
        <v>592</v>
      </c>
      <c r="G7565" t="s">
        <v>14</v>
      </c>
      <c r="H7565" t="s">
        <v>26</v>
      </c>
      <c r="I7565" t="s">
        <v>20</v>
      </c>
      <c r="J7565" s="14">
        <v>660.66</v>
      </c>
      <c r="K7565" s="7">
        <v>847</v>
      </c>
      <c r="L7565">
        <v>2</v>
      </c>
      <c r="M7565" t="s">
        <v>35</v>
      </c>
    </row>
    <row r="7566" spans="1:13" x14ac:dyDescent="0.2">
      <c r="A7566" t="str">
        <f>'Applications (Cleaned)'!A7566</f>
        <v>9394017</v>
      </c>
      <c r="B7566" t="str">
        <f>'Applications (Cleaned)'!B7566</f>
        <v>0365</v>
      </c>
      <c r="C7566" s="10">
        <v>44203</v>
      </c>
      <c r="D7566" t="s">
        <v>19</v>
      </c>
      <c r="E7566" s="7">
        <v>160562</v>
      </c>
      <c r="F7566">
        <v>767</v>
      </c>
      <c r="G7566" t="s">
        <v>26</v>
      </c>
      <c r="H7566" t="s">
        <v>26</v>
      </c>
      <c r="I7566" t="s">
        <v>20</v>
      </c>
      <c r="J7566" s="14">
        <v>1989.96</v>
      </c>
      <c r="K7566" s="7">
        <v>2369</v>
      </c>
      <c r="L7566">
        <v>1</v>
      </c>
      <c r="M7566" t="s">
        <v>21</v>
      </c>
    </row>
    <row r="7567" spans="1:13" x14ac:dyDescent="0.2">
      <c r="A7567" t="str">
        <f>'Applications (Cleaned)'!A7567</f>
        <v>9395239</v>
      </c>
      <c r="B7567" t="str">
        <f>'Applications (Cleaned)'!B7567</f>
        <v>0037</v>
      </c>
      <c r="C7567" s="10">
        <v>44257</v>
      </c>
      <c r="D7567" t="s">
        <v>37</v>
      </c>
      <c r="E7567" s="7">
        <v>180356</v>
      </c>
      <c r="F7567">
        <v>770</v>
      </c>
      <c r="G7567" t="s">
        <v>26</v>
      </c>
      <c r="H7567" t="s">
        <v>14</v>
      </c>
      <c r="I7567" t="s">
        <v>33</v>
      </c>
      <c r="J7567" s="14">
        <v>948.36</v>
      </c>
      <c r="K7567" s="7">
        <v>1129</v>
      </c>
      <c r="L7567">
        <v>5</v>
      </c>
    </row>
    <row r="7568" spans="1:13" x14ac:dyDescent="0.2">
      <c r="A7568" t="str">
        <f>'Applications (Cleaned)'!A7568</f>
        <v>9395588</v>
      </c>
      <c r="B7568" t="str">
        <f>'Applications (Cleaned)'!B7568</f>
        <v>0481</v>
      </c>
      <c r="C7568" s="10">
        <v>44796</v>
      </c>
      <c r="D7568" t="s">
        <v>29</v>
      </c>
      <c r="E7568" s="7">
        <v>164234</v>
      </c>
      <c r="F7568">
        <v>709</v>
      </c>
      <c r="G7568" t="s">
        <v>26</v>
      </c>
      <c r="H7568" t="s">
        <v>14</v>
      </c>
      <c r="I7568" t="s">
        <v>20</v>
      </c>
      <c r="J7568" s="14">
        <v>1216.3800000000001</v>
      </c>
      <c r="K7568" s="7">
        <v>1843</v>
      </c>
      <c r="L7568">
        <v>3</v>
      </c>
      <c r="M7568" t="s">
        <v>47</v>
      </c>
    </row>
    <row r="7569" spans="1:13" x14ac:dyDescent="0.2">
      <c r="A7569" t="str">
        <f>'Applications (Cleaned)'!A7569</f>
        <v>9396965</v>
      </c>
      <c r="B7569" t="str">
        <f>'Applications (Cleaned)'!B7569</f>
        <v>1284</v>
      </c>
      <c r="C7569" s="10">
        <v>44497</v>
      </c>
      <c r="D7569" t="s">
        <v>32</v>
      </c>
      <c r="E7569" s="7">
        <v>54619</v>
      </c>
      <c r="F7569">
        <v>659</v>
      </c>
      <c r="G7569" t="s">
        <v>26</v>
      </c>
      <c r="H7569" t="s">
        <v>26</v>
      </c>
      <c r="I7569" t="s">
        <v>20</v>
      </c>
      <c r="J7569" s="14">
        <v>3352.8</v>
      </c>
      <c r="K7569" s="7">
        <v>5588</v>
      </c>
      <c r="L7569">
        <v>3</v>
      </c>
      <c r="M7569" t="s">
        <v>28</v>
      </c>
    </row>
    <row r="7570" spans="1:13" x14ac:dyDescent="0.2">
      <c r="A7570" t="str">
        <f>'Applications (Cleaned)'!A7570</f>
        <v>9397079</v>
      </c>
      <c r="B7570" t="str">
        <f>'Applications (Cleaned)'!B7570</f>
        <v>1775</v>
      </c>
      <c r="C7570" s="10">
        <v>44675</v>
      </c>
      <c r="D7570" t="s">
        <v>32</v>
      </c>
      <c r="E7570" s="7">
        <v>153927</v>
      </c>
      <c r="G7570" t="s">
        <v>14</v>
      </c>
      <c r="H7570" t="s">
        <v>26</v>
      </c>
      <c r="I7570" t="s">
        <v>16</v>
      </c>
      <c r="J7570" s="14">
        <v>1168.44</v>
      </c>
      <c r="K7570" s="7">
        <v>1391</v>
      </c>
      <c r="L7570">
        <v>5</v>
      </c>
    </row>
    <row r="7571" spans="1:13" x14ac:dyDescent="0.2">
      <c r="A7571" t="str">
        <f>'Applications (Cleaned)'!A7571</f>
        <v>9399087</v>
      </c>
      <c r="B7571" t="str">
        <f>'Applications (Cleaned)'!B7571</f>
        <v>0663</v>
      </c>
      <c r="C7571" s="10">
        <v>44932</v>
      </c>
      <c r="D7571" t="s">
        <v>27</v>
      </c>
      <c r="E7571" s="7">
        <v>28714</v>
      </c>
      <c r="G7571" t="s">
        <v>14</v>
      </c>
      <c r="H7571" t="s">
        <v>26</v>
      </c>
      <c r="I7571" t="s">
        <v>20</v>
      </c>
      <c r="J7571" s="14">
        <v>1527</v>
      </c>
      <c r="K7571" s="7">
        <v>2545</v>
      </c>
      <c r="L7571">
        <v>3</v>
      </c>
      <c r="M7571" t="s">
        <v>17</v>
      </c>
    </row>
    <row r="7572" spans="1:13" x14ac:dyDescent="0.2">
      <c r="A7572" t="str">
        <f>'Applications (Cleaned)'!A7572</f>
        <v>9399323</v>
      </c>
      <c r="B7572" t="str">
        <f>'Applications (Cleaned)'!B7572</f>
        <v>0220</v>
      </c>
      <c r="C7572" s="10">
        <v>45644</v>
      </c>
      <c r="D7572" t="s">
        <v>29</v>
      </c>
      <c r="E7572" s="7">
        <v>85582</v>
      </c>
      <c r="F7572">
        <v>690</v>
      </c>
      <c r="G7572" t="s">
        <v>26</v>
      </c>
      <c r="H7572" t="s">
        <v>14</v>
      </c>
      <c r="I7572" t="s">
        <v>16</v>
      </c>
      <c r="J7572" s="14">
        <v>1652.04</v>
      </c>
      <c r="K7572" s="7">
        <v>2118</v>
      </c>
      <c r="L7572">
        <v>3</v>
      </c>
      <c r="M7572" t="s">
        <v>17</v>
      </c>
    </row>
    <row r="7573" spans="1:13" x14ac:dyDescent="0.2">
      <c r="A7573" t="str">
        <f>'Applications (Cleaned)'!A7573</f>
        <v>9402775</v>
      </c>
      <c r="B7573" t="str">
        <f>'Applications (Cleaned)'!B7573</f>
        <v>0040</v>
      </c>
      <c r="C7573" s="10">
        <v>44503</v>
      </c>
      <c r="D7573" t="s">
        <v>19</v>
      </c>
      <c r="E7573" s="7">
        <v>314701</v>
      </c>
      <c r="F7573">
        <v>590</v>
      </c>
      <c r="G7573" t="s">
        <v>14</v>
      </c>
      <c r="H7573" t="s">
        <v>14</v>
      </c>
      <c r="I7573" t="s">
        <v>33</v>
      </c>
      <c r="J7573" s="14">
        <v>10673.28</v>
      </c>
      <c r="K7573" s="7">
        <v>11118</v>
      </c>
      <c r="L7573">
        <v>3</v>
      </c>
      <c r="M7573" t="s">
        <v>17</v>
      </c>
    </row>
    <row r="7574" spans="1:13" x14ac:dyDescent="0.2">
      <c r="A7574" t="str">
        <f>'Applications (Cleaned)'!A7574</f>
        <v>9403656</v>
      </c>
      <c r="B7574" t="str">
        <f>'Applications (Cleaned)'!B7574</f>
        <v>0886</v>
      </c>
      <c r="C7574" s="10">
        <v>44995</v>
      </c>
      <c r="D7574" t="s">
        <v>32</v>
      </c>
      <c r="E7574" s="7">
        <v>282828</v>
      </c>
      <c r="F7574">
        <v>712</v>
      </c>
      <c r="G7574" t="s">
        <v>26</v>
      </c>
      <c r="H7574" t="s">
        <v>26</v>
      </c>
      <c r="I7574" t="s">
        <v>20</v>
      </c>
      <c r="J7574" s="14">
        <v>2175.36</v>
      </c>
      <c r="K7574" s="7">
        <v>2266</v>
      </c>
      <c r="L7574">
        <v>2</v>
      </c>
      <c r="M7574" t="s">
        <v>35</v>
      </c>
    </row>
    <row r="7575" spans="1:13" x14ac:dyDescent="0.2">
      <c r="A7575" t="str">
        <f>'Applications (Cleaned)'!A7575</f>
        <v>9405406</v>
      </c>
      <c r="B7575" t="str">
        <f>'Applications (Cleaned)'!B7575</f>
        <v>0132</v>
      </c>
      <c r="C7575" s="10">
        <v>45352</v>
      </c>
      <c r="D7575" t="s">
        <v>37</v>
      </c>
      <c r="E7575" s="7">
        <v>105042</v>
      </c>
      <c r="F7575">
        <v>728</v>
      </c>
      <c r="G7575" t="s">
        <v>26</v>
      </c>
      <c r="H7575" t="s">
        <v>14</v>
      </c>
      <c r="I7575" t="s">
        <v>16</v>
      </c>
      <c r="J7575" s="14">
        <v>1425.84</v>
      </c>
      <c r="K7575" s="7">
        <v>1828</v>
      </c>
      <c r="L7575">
        <v>1</v>
      </c>
    </row>
    <row r="7576" spans="1:13" x14ac:dyDescent="0.2">
      <c r="A7576" t="str">
        <f>'Applications (Cleaned)'!A7576</f>
        <v>9408012</v>
      </c>
      <c r="B7576" t="str">
        <f>'Applications (Cleaned)'!B7576</f>
        <v>0665</v>
      </c>
      <c r="C7576" s="10">
        <v>44915</v>
      </c>
      <c r="D7576" t="s">
        <v>27</v>
      </c>
      <c r="E7576" s="7">
        <v>179430</v>
      </c>
      <c r="F7576">
        <v>749</v>
      </c>
      <c r="G7576" t="s">
        <v>14</v>
      </c>
      <c r="H7576" t="s">
        <v>14</v>
      </c>
      <c r="I7576" t="s">
        <v>33</v>
      </c>
      <c r="J7576" s="14">
        <v>3183.96</v>
      </c>
      <c r="K7576" s="7">
        <v>4082</v>
      </c>
      <c r="L7576">
        <v>5</v>
      </c>
      <c r="M7576" t="s">
        <v>21</v>
      </c>
    </row>
    <row r="7577" spans="1:13" x14ac:dyDescent="0.2">
      <c r="A7577" t="str">
        <f>'Applications (Cleaned)'!A7577</f>
        <v>9408392</v>
      </c>
      <c r="B7577" t="str">
        <f>'Applications (Cleaned)'!B7577</f>
        <v>1594</v>
      </c>
      <c r="C7577" s="10">
        <v>44342</v>
      </c>
      <c r="D7577" t="s">
        <v>19</v>
      </c>
      <c r="E7577" s="7">
        <v>263346</v>
      </c>
      <c r="F7577">
        <v>809</v>
      </c>
      <c r="G7577" t="s">
        <v>14</v>
      </c>
      <c r="H7577" t="s">
        <v>26</v>
      </c>
      <c r="I7577" t="s">
        <v>20</v>
      </c>
      <c r="J7577" s="14">
        <v>5092.92</v>
      </c>
      <c r="K7577" s="7">
        <v>6063</v>
      </c>
      <c r="L7577">
        <v>5</v>
      </c>
    </row>
    <row r="7578" spans="1:13" x14ac:dyDescent="0.2">
      <c r="A7578" t="str">
        <f>'Applications (Cleaned)'!A7578</f>
        <v>9408595</v>
      </c>
      <c r="B7578" t="str">
        <f>'Applications (Cleaned)'!B7578</f>
        <v>0924</v>
      </c>
      <c r="C7578" s="10">
        <v>43848</v>
      </c>
      <c r="D7578" t="s">
        <v>27</v>
      </c>
      <c r="E7578" s="7">
        <v>16228</v>
      </c>
      <c r="F7578">
        <v>630</v>
      </c>
      <c r="G7578" t="s">
        <v>14</v>
      </c>
      <c r="H7578" t="s">
        <v>14</v>
      </c>
      <c r="I7578" t="s">
        <v>20</v>
      </c>
      <c r="J7578" s="14">
        <v>919.8</v>
      </c>
      <c r="K7578" s="7">
        <v>1095</v>
      </c>
      <c r="L7578">
        <v>4</v>
      </c>
      <c r="M7578" t="s">
        <v>21</v>
      </c>
    </row>
    <row r="7579" spans="1:13" x14ac:dyDescent="0.2">
      <c r="A7579" t="str">
        <f>'Applications (Cleaned)'!A7579</f>
        <v>9408948</v>
      </c>
      <c r="B7579" t="str">
        <f>'Applications (Cleaned)'!B7579</f>
        <v>0762</v>
      </c>
      <c r="C7579" s="10">
        <v>44347</v>
      </c>
      <c r="D7579" t="s">
        <v>29</v>
      </c>
      <c r="E7579" s="7">
        <v>135878</v>
      </c>
      <c r="F7579">
        <v>793</v>
      </c>
      <c r="G7579" t="s">
        <v>14</v>
      </c>
      <c r="H7579" t="s">
        <v>26</v>
      </c>
      <c r="I7579" t="s">
        <v>20</v>
      </c>
      <c r="J7579" s="14">
        <v>1118.04</v>
      </c>
      <c r="K7579" s="7">
        <v>1331</v>
      </c>
      <c r="L7579">
        <v>2</v>
      </c>
    </row>
    <row r="7580" spans="1:13" x14ac:dyDescent="0.2">
      <c r="A7580" t="str">
        <f>'Applications (Cleaned)'!A7580</f>
        <v>9409361</v>
      </c>
      <c r="B7580" t="str">
        <f>'Applications (Cleaned)'!B7580</f>
        <v>0386</v>
      </c>
      <c r="C7580" s="10">
        <v>44869</v>
      </c>
      <c r="D7580" t="s">
        <v>32</v>
      </c>
      <c r="E7580" s="7">
        <v>163850</v>
      </c>
      <c r="F7580">
        <v>742</v>
      </c>
      <c r="G7580" t="s">
        <v>26</v>
      </c>
      <c r="H7580" t="s">
        <v>26</v>
      </c>
      <c r="I7580" t="s">
        <v>20</v>
      </c>
      <c r="J7580" s="14">
        <v>1794</v>
      </c>
      <c r="K7580" s="7">
        <v>2300</v>
      </c>
      <c r="L7580">
        <v>1</v>
      </c>
      <c r="M7580" t="s">
        <v>52</v>
      </c>
    </row>
    <row r="7581" spans="1:13" x14ac:dyDescent="0.2">
      <c r="A7581" t="str">
        <f>'Applications (Cleaned)'!A7581</f>
        <v>9409399</v>
      </c>
      <c r="B7581" t="str">
        <f>'Applications (Cleaned)'!B7581</f>
        <v>1697</v>
      </c>
      <c r="C7581" s="10">
        <v>44736</v>
      </c>
      <c r="D7581" t="s">
        <v>37</v>
      </c>
      <c r="E7581" s="7">
        <v>157267</v>
      </c>
      <c r="F7581">
        <v>354</v>
      </c>
      <c r="G7581" t="s">
        <v>14</v>
      </c>
      <c r="H7581" t="s">
        <v>26</v>
      </c>
      <c r="I7581" t="s">
        <v>16</v>
      </c>
      <c r="J7581" s="14">
        <v>1125.3</v>
      </c>
      <c r="K7581" s="7">
        <v>1705</v>
      </c>
      <c r="L7581">
        <v>1</v>
      </c>
    </row>
    <row r="7582" spans="1:13" x14ac:dyDescent="0.2">
      <c r="A7582" t="str">
        <f>'Applications (Cleaned)'!A7582</f>
        <v>9410855</v>
      </c>
      <c r="B7582" t="str">
        <f>'Applications (Cleaned)'!B7582</f>
        <v>1598</v>
      </c>
      <c r="C7582" s="10">
        <v>44395</v>
      </c>
      <c r="D7582" t="s">
        <v>23</v>
      </c>
      <c r="E7582" s="7">
        <v>100923</v>
      </c>
      <c r="F7582">
        <v>830</v>
      </c>
      <c r="G7582" t="s">
        <v>14</v>
      </c>
      <c r="H7582" t="s">
        <v>14</v>
      </c>
      <c r="I7582" t="s">
        <v>16</v>
      </c>
      <c r="J7582" s="14">
        <v>3122.88</v>
      </c>
      <c r="K7582" s="7">
        <v>3253</v>
      </c>
      <c r="L7582">
        <v>2</v>
      </c>
      <c r="M7582" t="s">
        <v>41</v>
      </c>
    </row>
    <row r="7583" spans="1:13" x14ac:dyDescent="0.2">
      <c r="A7583" t="str">
        <f>'Applications (Cleaned)'!A7583</f>
        <v>9416324</v>
      </c>
      <c r="B7583" t="str">
        <f>'Applications (Cleaned)'!B7583</f>
        <v>1073</v>
      </c>
      <c r="C7583" s="10">
        <v>45391</v>
      </c>
      <c r="D7583" t="s">
        <v>19</v>
      </c>
      <c r="E7583" s="7">
        <v>66367</v>
      </c>
      <c r="G7583" t="s">
        <v>14</v>
      </c>
      <c r="H7583" t="s">
        <v>14</v>
      </c>
      <c r="I7583" t="s">
        <v>16</v>
      </c>
      <c r="J7583" s="14">
        <v>794.4</v>
      </c>
      <c r="K7583" s="7">
        <v>1324</v>
      </c>
      <c r="L7583">
        <v>3</v>
      </c>
    </row>
    <row r="7584" spans="1:13" x14ac:dyDescent="0.2">
      <c r="A7584" t="str">
        <f>'Applications (Cleaned)'!A7584</f>
        <v>9418677</v>
      </c>
      <c r="B7584" t="str">
        <f>'Applications (Cleaned)'!B7584</f>
        <v>1689</v>
      </c>
      <c r="C7584" s="10">
        <v>45226</v>
      </c>
      <c r="D7584" t="s">
        <v>23</v>
      </c>
      <c r="E7584" s="7">
        <v>301732</v>
      </c>
      <c r="F7584">
        <v>733</v>
      </c>
      <c r="G7584" t="s">
        <v>14</v>
      </c>
      <c r="H7584" t="s">
        <v>14</v>
      </c>
      <c r="I7584" t="s">
        <v>16</v>
      </c>
      <c r="J7584" s="14">
        <v>7433.28</v>
      </c>
      <c r="K7584" s="7">
        <v>7743</v>
      </c>
      <c r="L7584">
        <v>4</v>
      </c>
      <c r="M7584" t="s">
        <v>17</v>
      </c>
    </row>
    <row r="7585" spans="1:13" x14ac:dyDescent="0.2">
      <c r="A7585" t="str">
        <f>'Applications (Cleaned)'!A7585</f>
        <v>9420443</v>
      </c>
      <c r="B7585" t="str">
        <f>'Applications (Cleaned)'!B7585</f>
        <v>0072</v>
      </c>
      <c r="C7585" s="10">
        <v>44467</v>
      </c>
      <c r="D7585" t="s">
        <v>13</v>
      </c>
      <c r="E7585" s="7">
        <v>176916</v>
      </c>
      <c r="F7585">
        <v>769</v>
      </c>
      <c r="G7585" t="s">
        <v>14</v>
      </c>
      <c r="H7585" t="s">
        <v>26</v>
      </c>
      <c r="I7585" t="s">
        <v>16</v>
      </c>
      <c r="J7585" s="14">
        <v>2070.42</v>
      </c>
      <c r="K7585" s="7">
        <v>3137</v>
      </c>
      <c r="L7585">
        <v>2</v>
      </c>
      <c r="M7585" t="s">
        <v>35</v>
      </c>
    </row>
    <row r="7586" spans="1:13" x14ac:dyDescent="0.2">
      <c r="A7586" t="str">
        <f>'Applications (Cleaned)'!A7586</f>
        <v>9422052</v>
      </c>
      <c r="B7586" t="str">
        <f>'Applications (Cleaned)'!B7586</f>
        <v>0352</v>
      </c>
      <c r="C7586" s="10">
        <v>44864</v>
      </c>
      <c r="D7586" t="s">
        <v>32</v>
      </c>
      <c r="E7586" s="7">
        <v>191034</v>
      </c>
      <c r="F7586">
        <v>728</v>
      </c>
      <c r="G7586" t="s">
        <v>14</v>
      </c>
      <c r="H7586" t="s">
        <v>26</v>
      </c>
      <c r="I7586" t="s">
        <v>24</v>
      </c>
      <c r="J7586" s="14">
        <v>1566.18</v>
      </c>
      <c r="K7586" s="7">
        <v>2373</v>
      </c>
      <c r="L7586">
        <v>2</v>
      </c>
    </row>
    <row r="7587" spans="1:13" x14ac:dyDescent="0.2">
      <c r="A7587" t="str">
        <f>'Applications (Cleaned)'!A7587</f>
        <v>9423320</v>
      </c>
      <c r="B7587" t="str">
        <f>'Applications (Cleaned)'!B7587</f>
        <v>1070</v>
      </c>
      <c r="C7587" s="10">
        <v>45554</v>
      </c>
      <c r="D7587" t="s">
        <v>19</v>
      </c>
      <c r="E7587" s="7">
        <v>155562</v>
      </c>
      <c r="F7587">
        <v>593</v>
      </c>
      <c r="G7587" t="s">
        <v>14</v>
      </c>
      <c r="H7587" t="s">
        <v>26</v>
      </c>
      <c r="I7587" t="s">
        <v>20</v>
      </c>
      <c r="J7587" s="14">
        <v>553.20000000000005</v>
      </c>
      <c r="K7587" s="7">
        <v>922</v>
      </c>
      <c r="L7587">
        <v>4</v>
      </c>
      <c r="M7587" t="s">
        <v>25</v>
      </c>
    </row>
    <row r="7588" spans="1:13" x14ac:dyDescent="0.2">
      <c r="A7588" t="str">
        <f>'Applications (Cleaned)'!A7588</f>
        <v>9424013</v>
      </c>
      <c r="B7588" t="str">
        <f>'Applications (Cleaned)'!B7588</f>
        <v>0909</v>
      </c>
      <c r="C7588" s="10">
        <v>45475</v>
      </c>
      <c r="D7588" t="s">
        <v>13</v>
      </c>
      <c r="E7588" s="7">
        <v>194450</v>
      </c>
      <c r="F7588">
        <v>791</v>
      </c>
      <c r="G7588" t="s">
        <v>14</v>
      </c>
      <c r="H7588" t="s">
        <v>14</v>
      </c>
      <c r="I7588" t="s">
        <v>16</v>
      </c>
      <c r="J7588" s="14">
        <v>1034.04</v>
      </c>
      <c r="K7588" s="7">
        <v>0</v>
      </c>
      <c r="L7588">
        <v>1</v>
      </c>
      <c r="M7588" t="s">
        <v>34</v>
      </c>
    </row>
    <row r="7589" spans="1:13" x14ac:dyDescent="0.2">
      <c r="A7589" t="str">
        <f>'Applications (Cleaned)'!A7589</f>
        <v>9426155</v>
      </c>
      <c r="B7589" t="str">
        <f>'Applications (Cleaned)'!B7589</f>
        <v>0393</v>
      </c>
      <c r="C7589" s="10">
        <v>45510</v>
      </c>
      <c r="D7589" t="s">
        <v>29</v>
      </c>
      <c r="E7589" s="7">
        <v>152769</v>
      </c>
      <c r="G7589" t="s">
        <v>14</v>
      </c>
      <c r="H7589" t="s">
        <v>26</v>
      </c>
      <c r="I7589" t="s">
        <v>24</v>
      </c>
      <c r="J7589" s="14">
        <v>2611.1999999999998</v>
      </c>
      <c r="K7589" s="7">
        <v>2720</v>
      </c>
      <c r="L7589">
        <v>1</v>
      </c>
    </row>
    <row r="7590" spans="1:13" x14ac:dyDescent="0.2">
      <c r="A7590" t="str">
        <f>'Applications (Cleaned)'!A7590</f>
        <v>9426213</v>
      </c>
      <c r="B7590" t="str">
        <f>'Applications (Cleaned)'!B7590</f>
        <v>0860</v>
      </c>
      <c r="C7590" s="10">
        <v>44893</v>
      </c>
      <c r="D7590" t="s">
        <v>27</v>
      </c>
      <c r="E7590" s="7">
        <v>305112</v>
      </c>
      <c r="F7590">
        <v>687</v>
      </c>
      <c r="G7590" t="s">
        <v>26</v>
      </c>
      <c r="H7590" t="s">
        <v>26</v>
      </c>
      <c r="I7590" t="s">
        <v>24</v>
      </c>
      <c r="J7590" s="14">
        <v>2626.26</v>
      </c>
      <c r="K7590" s="7">
        <v>3367</v>
      </c>
      <c r="L7590">
        <v>4</v>
      </c>
      <c r="M7590" t="s">
        <v>25</v>
      </c>
    </row>
    <row r="7591" spans="1:13" x14ac:dyDescent="0.2">
      <c r="A7591" t="str">
        <f>'Applications (Cleaned)'!A7591</f>
        <v>9428646</v>
      </c>
      <c r="B7591" t="str">
        <f>'Applications (Cleaned)'!B7591</f>
        <v>1780</v>
      </c>
      <c r="C7591" s="10">
        <v>45583</v>
      </c>
      <c r="D7591" t="s">
        <v>27</v>
      </c>
      <c r="E7591" s="7">
        <v>153987</v>
      </c>
      <c r="G7591" t="s">
        <v>14</v>
      </c>
      <c r="H7591" t="s">
        <v>14</v>
      </c>
      <c r="I7591" t="s">
        <v>24</v>
      </c>
      <c r="J7591" s="14">
        <v>6481.8</v>
      </c>
      <c r="K7591" s="7">
        <v>8310</v>
      </c>
      <c r="L7591">
        <v>4</v>
      </c>
      <c r="M7591" t="s">
        <v>31</v>
      </c>
    </row>
    <row r="7592" spans="1:13" x14ac:dyDescent="0.2">
      <c r="A7592" t="str">
        <f>'Applications (Cleaned)'!A7592</f>
        <v>9429268</v>
      </c>
      <c r="B7592" t="str">
        <f>'Applications (Cleaned)'!B7592</f>
        <v>1315</v>
      </c>
      <c r="D7592" t="s">
        <v>37</v>
      </c>
      <c r="E7592" s="7">
        <v>169800</v>
      </c>
      <c r="G7592" t="s">
        <v>14</v>
      </c>
      <c r="H7592" t="s">
        <v>26</v>
      </c>
      <c r="I7592" t="s">
        <v>16</v>
      </c>
      <c r="J7592" s="14">
        <v>939.12</v>
      </c>
      <c r="K7592" s="7">
        <v>1118</v>
      </c>
      <c r="L7592">
        <v>3</v>
      </c>
    </row>
    <row r="7593" spans="1:13" x14ac:dyDescent="0.2">
      <c r="A7593" t="str">
        <f>'Applications (Cleaned)'!A7593</f>
        <v>9429601</v>
      </c>
      <c r="B7593" t="str">
        <f>'Applications (Cleaned)'!B7593</f>
        <v>0282</v>
      </c>
      <c r="C7593" s="10">
        <v>44045</v>
      </c>
      <c r="D7593" t="s">
        <v>27</v>
      </c>
      <c r="E7593" s="7">
        <v>157227</v>
      </c>
      <c r="F7593">
        <v>679</v>
      </c>
      <c r="G7593" t="s">
        <v>26</v>
      </c>
      <c r="H7593" t="s">
        <v>26</v>
      </c>
      <c r="I7593" t="s">
        <v>20</v>
      </c>
      <c r="J7593" s="14">
        <v>1217.28</v>
      </c>
      <c r="K7593" s="7">
        <v>1268</v>
      </c>
      <c r="L7593">
        <v>5</v>
      </c>
      <c r="M7593" t="s">
        <v>52</v>
      </c>
    </row>
    <row r="7594" spans="1:13" x14ac:dyDescent="0.2">
      <c r="A7594" t="str">
        <f>'Applications (Cleaned)'!A7594</f>
        <v>9432853</v>
      </c>
      <c r="B7594" t="str">
        <f>'Applications (Cleaned)'!B7594</f>
        <v>0768</v>
      </c>
      <c r="C7594" s="10">
        <v>44476</v>
      </c>
      <c r="D7594" t="s">
        <v>19</v>
      </c>
      <c r="E7594" s="7">
        <v>24717</v>
      </c>
      <c r="F7594">
        <v>717</v>
      </c>
      <c r="G7594" t="s">
        <v>14</v>
      </c>
      <c r="H7594" t="s">
        <v>26</v>
      </c>
      <c r="I7594" t="s">
        <v>16</v>
      </c>
      <c r="J7594" s="14">
        <v>5788.44</v>
      </c>
      <c r="K7594" s="7">
        <v>6891</v>
      </c>
      <c r="L7594">
        <v>3</v>
      </c>
      <c r="M7594" t="s">
        <v>25</v>
      </c>
    </row>
    <row r="7595" spans="1:13" x14ac:dyDescent="0.2">
      <c r="A7595" t="str">
        <f>'Applications (Cleaned)'!A7595</f>
        <v>9433008</v>
      </c>
      <c r="B7595" t="str">
        <f>'Applications (Cleaned)'!B7595</f>
        <v>0993</v>
      </c>
      <c r="C7595" s="10">
        <v>45092</v>
      </c>
      <c r="D7595" t="s">
        <v>32</v>
      </c>
      <c r="E7595" s="7">
        <v>190756</v>
      </c>
      <c r="F7595">
        <v>795</v>
      </c>
      <c r="G7595" t="s">
        <v>14</v>
      </c>
      <c r="H7595" t="s">
        <v>14</v>
      </c>
      <c r="I7595" t="s">
        <v>20</v>
      </c>
      <c r="J7595" s="14">
        <v>680.46</v>
      </c>
      <c r="K7595" s="7">
        <v>1031</v>
      </c>
      <c r="L7595">
        <v>3</v>
      </c>
      <c r="M7595" t="s">
        <v>47</v>
      </c>
    </row>
    <row r="7596" spans="1:13" x14ac:dyDescent="0.2">
      <c r="A7596" t="str">
        <f>'Applications (Cleaned)'!A7596</f>
        <v>9433601</v>
      </c>
      <c r="B7596" t="str">
        <f>'Applications (Cleaned)'!B7596</f>
        <v>1369</v>
      </c>
      <c r="C7596" s="10">
        <v>44602</v>
      </c>
      <c r="D7596" t="s">
        <v>27</v>
      </c>
      <c r="E7596" s="7">
        <v>38461</v>
      </c>
      <c r="F7596">
        <v>768</v>
      </c>
      <c r="G7596" t="s">
        <v>14</v>
      </c>
      <c r="H7596" t="s">
        <v>14</v>
      </c>
      <c r="I7596" t="s">
        <v>20</v>
      </c>
      <c r="J7596" s="14">
        <v>1604.16</v>
      </c>
      <c r="K7596" s="7">
        <v>1671</v>
      </c>
      <c r="L7596">
        <v>4</v>
      </c>
      <c r="M7596" t="s">
        <v>17</v>
      </c>
    </row>
    <row r="7597" spans="1:13" x14ac:dyDescent="0.2">
      <c r="A7597" t="str">
        <f>'Applications (Cleaned)'!A7597</f>
        <v>9433702</v>
      </c>
      <c r="B7597" t="str">
        <f>'Applications (Cleaned)'!B7597</f>
        <v>0957</v>
      </c>
      <c r="C7597" s="10">
        <v>44123</v>
      </c>
      <c r="D7597" t="s">
        <v>19</v>
      </c>
      <c r="E7597" s="7">
        <v>114807</v>
      </c>
      <c r="F7597">
        <v>722</v>
      </c>
      <c r="G7597" t="s">
        <v>14</v>
      </c>
      <c r="H7597" t="s">
        <v>26</v>
      </c>
      <c r="I7597" t="s">
        <v>20</v>
      </c>
      <c r="J7597" s="14">
        <v>1345.2</v>
      </c>
      <c r="K7597" s="7">
        <v>2242</v>
      </c>
      <c r="L7597">
        <v>4</v>
      </c>
      <c r="M7597" t="s">
        <v>41</v>
      </c>
    </row>
    <row r="7598" spans="1:13" x14ac:dyDescent="0.2">
      <c r="A7598" t="str">
        <f>'Applications (Cleaned)'!A7598</f>
        <v>9436523</v>
      </c>
      <c r="B7598" t="str">
        <f>'Applications (Cleaned)'!B7598</f>
        <v>1127</v>
      </c>
      <c r="C7598" s="10">
        <v>44017</v>
      </c>
      <c r="D7598" t="s">
        <v>19</v>
      </c>
      <c r="E7598" s="7">
        <v>115496</v>
      </c>
      <c r="G7598" t="s">
        <v>14</v>
      </c>
      <c r="H7598" t="s">
        <v>14</v>
      </c>
      <c r="I7598" t="s">
        <v>46</v>
      </c>
      <c r="J7598" s="14">
        <v>2304.7199999999998</v>
      </c>
      <c r="K7598" s="7">
        <v>3492</v>
      </c>
      <c r="L7598">
        <v>3</v>
      </c>
    </row>
    <row r="7599" spans="1:13" x14ac:dyDescent="0.2">
      <c r="A7599" t="str">
        <f>'Applications (Cleaned)'!A7599</f>
        <v>9437519</v>
      </c>
      <c r="B7599" t="str">
        <f>'Applications (Cleaned)'!B7599</f>
        <v>0694</v>
      </c>
      <c r="C7599" s="10">
        <v>45364</v>
      </c>
      <c r="D7599" t="s">
        <v>23</v>
      </c>
      <c r="E7599" s="7">
        <v>185946</v>
      </c>
      <c r="F7599">
        <v>722</v>
      </c>
      <c r="G7599" t="s">
        <v>14</v>
      </c>
      <c r="H7599" t="s">
        <v>14</v>
      </c>
      <c r="I7599" t="s">
        <v>20</v>
      </c>
      <c r="J7599" s="14">
        <v>2402.4</v>
      </c>
      <c r="K7599" s="7">
        <v>3080</v>
      </c>
      <c r="L7599">
        <v>4</v>
      </c>
      <c r="M7599" t="s">
        <v>35</v>
      </c>
    </row>
    <row r="7600" spans="1:13" x14ac:dyDescent="0.2">
      <c r="A7600" t="str">
        <f>'Applications (Cleaned)'!A7600</f>
        <v>9437988</v>
      </c>
      <c r="B7600" t="str">
        <f>'Applications (Cleaned)'!B7600</f>
        <v>1375</v>
      </c>
      <c r="C7600" s="10">
        <v>44222</v>
      </c>
      <c r="D7600" t="s">
        <v>27</v>
      </c>
      <c r="E7600" s="7">
        <v>131920</v>
      </c>
      <c r="F7600">
        <v>773</v>
      </c>
      <c r="G7600" t="s">
        <v>14</v>
      </c>
      <c r="H7600" t="s">
        <v>14</v>
      </c>
      <c r="I7600" t="s">
        <v>20</v>
      </c>
      <c r="J7600" s="14">
        <v>1991.34</v>
      </c>
      <c r="K7600" s="7">
        <v>2553</v>
      </c>
      <c r="L7600">
        <v>4</v>
      </c>
      <c r="M7600" t="s">
        <v>31</v>
      </c>
    </row>
    <row r="7601" spans="1:13" x14ac:dyDescent="0.2">
      <c r="A7601" t="str">
        <f>'Applications (Cleaned)'!A7601</f>
        <v>9440669</v>
      </c>
      <c r="B7601" t="str">
        <f>'Applications (Cleaned)'!B7601</f>
        <v>0030</v>
      </c>
      <c r="C7601" s="10">
        <v>45143</v>
      </c>
      <c r="D7601" t="s">
        <v>23</v>
      </c>
      <c r="E7601" s="7">
        <v>181576</v>
      </c>
      <c r="F7601">
        <v>733</v>
      </c>
      <c r="G7601" t="s">
        <v>14</v>
      </c>
      <c r="H7601" t="s">
        <v>26</v>
      </c>
      <c r="I7601" t="s">
        <v>20</v>
      </c>
      <c r="J7601" s="14">
        <v>1860.6</v>
      </c>
      <c r="K7601" s="7">
        <v>3101</v>
      </c>
      <c r="L7601">
        <v>5</v>
      </c>
      <c r="M7601" t="s">
        <v>21</v>
      </c>
    </row>
    <row r="7602" spans="1:13" x14ac:dyDescent="0.2">
      <c r="A7602" t="str">
        <f>'Applications (Cleaned)'!A7602</f>
        <v>9440844</v>
      </c>
      <c r="B7602" t="str">
        <f>'Applications (Cleaned)'!B7602</f>
        <v>0508</v>
      </c>
      <c r="C7602" s="10">
        <v>43920</v>
      </c>
      <c r="D7602" t="s">
        <v>13</v>
      </c>
      <c r="E7602" s="7">
        <v>47517</v>
      </c>
      <c r="F7602">
        <v>691</v>
      </c>
      <c r="G7602" t="s">
        <v>14</v>
      </c>
      <c r="H7602" t="s">
        <v>14</v>
      </c>
      <c r="I7602" t="s">
        <v>20</v>
      </c>
      <c r="J7602" s="14">
        <v>498</v>
      </c>
      <c r="K7602" s="7">
        <v>830</v>
      </c>
      <c r="L7602">
        <v>1</v>
      </c>
      <c r="M7602" t="s">
        <v>41</v>
      </c>
    </row>
    <row r="7603" spans="1:13" x14ac:dyDescent="0.2">
      <c r="A7603" t="str">
        <f>'Applications (Cleaned)'!A7603</f>
        <v>9441964</v>
      </c>
      <c r="B7603" t="str">
        <f>'Applications (Cleaned)'!B7603</f>
        <v>0137</v>
      </c>
      <c r="D7603" t="s">
        <v>27</v>
      </c>
      <c r="E7603" s="7">
        <v>205657</v>
      </c>
      <c r="F7603">
        <v>784</v>
      </c>
      <c r="G7603" t="s">
        <v>14</v>
      </c>
      <c r="H7603" t="s">
        <v>14</v>
      </c>
      <c r="I7603" t="s">
        <v>46</v>
      </c>
      <c r="J7603" s="14">
        <v>1912.32</v>
      </c>
      <c r="K7603" s="7">
        <v>1992</v>
      </c>
      <c r="L7603">
        <v>4</v>
      </c>
      <c r="M7603" t="s">
        <v>25</v>
      </c>
    </row>
    <row r="7604" spans="1:13" x14ac:dyDescent="0.2">
      <c r="A7604" t="str">
        <f>'Applications (Cleaned)'!A7604</f>
        <v>9442354</v>
      </c>
      <c r="B7604" t="str">
        <f>'Applications (Cleaned)'!B7604</f>
        <v>0108</v>
      </c>
      <c r="C7604" s="10">
        <v>44308</v>
      </c>
      <c r="D7604" t="s">
        <v>19</v>
      </c>
      <c r="E7604" s="7">
        <v>214025</v>
      </c>
      <c r="F7604">
        <v>655</v>
      </c>
      <c r="G7604" t="s">
        <v>14</v>
      </c>
      <c r="H7604" t="s">
        <v>14</v>
      </c>
      <c r="I7604" t="s">
        <v>20</v>
      </c>
      <c r="J7604" s="14">
        <v>1264.3800000000001</v>
      </c>
      <c r="K7604" s="7">
        <v>0</v>
      </c>
      <c r="L7604">
        <v>2</v>
      </c>
      <c r="M7604" t="s">
        <v>25</v>
      </c>
    </row>
    <row r="7605" spans="1:13" x14ac:dyDescent="0.2">
      <c r="A7605" t="str">
        <f>'Applications (Cleaned)'!A7605</f>
        <v>9445282</v>
      </c>
      <c r="B7605" t="str">
        <f>'Applications (Cleaned)'!B7605</f>
        <v>1245</v>
      </c>
      <c r="C7605" s="10">
        <v>44252</v>
      </c>
      <c r="D7605" t="s">
        <v>29</v>
      </c>
      <c r="E7605" s="7">
        <v>71498</v>
      </c>
      <c r="F7605">
        <v>582</v>
      </c>
      <c r="G7605" t="s">
        <v>14</v>
      </c>
      <c r="H7605" t="s">
        <v>14</v>
      </c>
      <c r="I7605" t="s">
        <v>24</v>
      </c>
      <c r="J7605" s="14">
        <v>2657.76</v>
      </c>
      <c r="K7605" s="7">
        <v>3164</v>
      </c>
      <c r="L7605">
        <v>5</v>
      </c>
    </row>
    <row r="7606" spans="1:13" x14ac:dyDescent="0.2">
      <c r="A7606" t="str">
        <f>'Applications (Cleaned)'!A7606</f>
        <v>9445589</v>
      </c>
      <c r="B7606" t="str">
        <f>'Applications (Cleaned)'!B7606</f>
        <v>1729</v>
      </c>
      <c r="C7606" s="10">
        <v>45425</v>
      </c>
      <c r="D7606" t="s">
        <v>32</v>
      </c>
      <c r="E7606" s="7">
        <v>52216</v>
      </c>
      <c r="F7606">
        <v>479</v>
      </c>
      <c r="G7606" t="s">
        <v>14</v>
      </c>
      <c r="H7606" t="s">
        <v>14</v>
      </c>
      <c r="I7606" t="s">
        <v>16</v>
      </c>
      <c r="J7606" s="14">
        <v>646.62</v>
      </c>
      <c r="K7606" s="7">
        <v>829</v>
      </c>
      <c r="L7606">
        <v>3</v>
      </c>
      <c r="M7606" t="s">
        <v>25</v>
      </c>
    </row>
    <row r="7607" spans="1:13" x14ac:dyDescent="0.2">
      <c r="A7607" t="str">
        <f>'Applications (Cleaned)'!A7607</f>
        <v>9447040</v>
      </c>
      <c r="B7607" t="str">
        <f>'Applications (Cleaned)'!B7607</f>
        <v>0625</v>
      </c>
      <c r="C7607" s="10">
        <v>44023</v>
      </c>
      <c r="D7607" t="s">
        <v>27</v>
      </c>
      <c r="E7607" s="7">
        <v>234858</v>
      </c>
      <c r="F7607">
        <v>450</v>
      </c>
      <c r="G7607" t="s">
        <v>14</v>
      </c>
      <c r="H7607" t="s">
        <v>14</v>
      </c>
      <c r="I7607" t="s">
        <v>20</v>
      </c>
      <c r="J7607" s="14">
        <v>2173.08</v>
      </c>
      <c r="K7607" s="7">
        <v>2587</v>
      </c>
      <c r="L7607">
        <v>3</v>
      </c>
      <c r="M7607" t="s">
        <v>17</v>
      </c>
    </row>
    <row r="7608" spans="1:13" x14ac:dyDescent="0.2">
      <c r="A7608" t="str">
        <f>'Applications (Cleaned)'!A7608</f>
        <v>9447081</v>
      </c>
      <c r="B7608" t="str">
        <f>'Applications (Cleaned)'!B7608</f>
        <v>0187</v>
      </c>
      <c r="C7608" s="10">
        <v>44188</v>
      </c>
      <c r="D7608" t="s">
        <v>19</v>
      </c>
      <c r="E7608" s="7">
        <v>193956</v>
      </c>
      <c r="F7608">
        <v>720</v>
      </c>
      <c r="G7608" t="s">
        <v>14</v>
      </c>
      <c r="H7608" t="s">
        <v>14</v>
      </c>
      <c r="I7608" t="s">
        <v>16</v>
      </c>
      <c r="J7608" s="14">
        <v>1832.64</v>
      </c>
      <c r="K7608" s="7">
        <v>1909</v>
      </c>
      <c r="L7608">
        <v>1</v>
      </c>
    </row>
    <row r="7609" spans="1:13" x14ac:dyDescent="0.2">
      <c r="A7609" t="str">
        <f>'Applications (Cleaned)'!A7609</f>
        <v>9447786</v>
      </c>
      <c r="B7609" t="str">
        <f>'Applications (Cleaned)'!B7609</f>
        <v>0017</v>
      </c>
      <c r="C7609" s="10">
        <v>44749</v>
      </c>
      <c r="D7609" t="s">
        <v>37</v>
      </c>
      <c r="E7609" s="7">
        <v>106382</v>
      </c>
      <c r="F7609">
        <v>696</v>
      </c>
      <c r="G7609" t="s">
        <v>14</v>
      </c>
      <c r="H7609" t="s">
        <v>14</v>
      </c>
      <c r="I7609" t="s">
        <v>16</v>
      </c>
      <c r="J7609" s="14">
        <v>2089.56</v>
      </c>
      <c r="K7609" s="7">
        <v>3166</v>
      </c>
      <c r="L7609">
        <v>2</v>
      </c>
    </row>
    <row r="7610" spans="1:13" x14ac:dyDescent="0.2">
      <c r="A7610" t="str">
        <f>'Applications (Cleaned)'!A7610</f>
        <v>9448072</v>
      </c>
      <c r="B7610" t="str">
        <f>'Applications (Cleaned)'!B7610</f>
        <v>0597</v>
      </c>
      <c r="C7610" s="10">
        <v>44316</v>
      </c>
      <c r="D7610" t="s">
        <v>37</v>
      </c>
      <c r="E7610" s="7">
        <v>190149</v>
      </c>
      <c r="F7610">
        <v>782</v>
      </c>
      <c r="G7610" t="s">
        <v>26</v>
      </c>
      <c r="H7610" t="s">
        <v>14</v>
      </c>
      <c r="I7610" t="s">
        <v>20</v>
      </c>
      <c r="J7610" s="14">
        <v>2260.8000000000002</v>
      </c>
      <c r="K7610" s="7">
        <v>2355</v>
      </c>
      <c r="L7610">
        <v>4</v>
      </c>
      <c r="M7610" t="s">
        <v>47</v>
      </c>
    </row>
    <row r="7611" spans="1:13" x14ac:dyDescent="0.2">
      <c r="A7611" t="str">
        <f>'Applications (Cleaned)'!A7611</f>
        <v>9450938</v>
      </c>
      <c r="B7611" t="str">
        <f>'Applications (Cleaned)'!B7611</f>
        <v>0752</v>
      </c>
      <c r="C7611" s="10">
        <v>45341</v>
      </c>
      <c r="D7611" t="s">
        <v>27</v>
      </c>
      <c r="E7611" s="7">
        <v>11240</v>
      </c>
      <c r="F7611">
        <v>673</v>
      </c>
      <c r="G7611" t="s">
        <v>14</v>
      </c>
      <c r="H7611" t="s">
        <v>26</v>
      </c>
      <c r="I7611" t="s">
        <v>20</v>
      </c>
      <c r="J7611" s="14">
        <v>3303.36</v>
      </c>
      <c r="K7611" s="7">
        <v>3441</v>
      </c>
      <c r="L7611">
        <v>4</v>
      </c>
      <c r="M7611" t="s">
        <v>28</v>
      </c>
    </row>
    <row r="7612" spans="1:13" x14ac:dyDescent="0.2">
      <c r="A7612" t="str">
        <f>'Applications (Cleaned)'!A7612</f>
        <v>9452190</v>
      </c>
      <c r="B7612" t="str">
        <f>'Applications (Cleaned)'!B7612</f>
        <v>0443</v>
      </c>
      <c r="C7612" s="10">
        <v>44693</v>
      </c>
      <c r="D7612" t="s">
        <v>27</v>
      </c>
      <c r="E7612" s="7">
        <v>226777</v>
      </c>
      <c r="F7612">
        <v>647</v>
      </c>
      <c r="G7612" t="s">
        <v>14</v>
      </c>
      <c r="H7612" t="s">
        <v>26</v>
      </c>
      <c r="I7612" t="s">
        <v>33</v>
      </c>
      <c r="J7612" s="14">
        <v>3982.44</v>
      </c>
      <c r="K7612" s="7">
        <v>4741</v>
      </c>
      <c r="L7612">
        <v>5</v>
      </c>
    </row>
    <row r="7613" spans="1:13" x14ac:dyDescent="0.2">
      <c r="A7613" t="str">
        <f>'Applications (Cleaned)'!A7613</f>
        <v>9456232</v>
      </c>
      <c r="B7613" t="str">
        <f>'Applications (Cleaned)'!B7613</f>
        <v>1214</v>
      </c>
      <c r="C7613" s="10">
        <v>44674</v>
      </c>
      <c r="D7613" t="s">
        <v>29</v>
      </c>
      <c r="E7613" s="7">
        <v>183797</v>
      </c>
      <c r="F7613">
        <v>328</v>
      </c>
      <c r="G7613" t="s">
        <v>26</v>
      </c>
      <c r="H7613" t="s">
        <v>26</v>
      </c>
      <c r="I7613" t="s">
        <v>20</v>
      </c>
      <c r="J7613" s="14">
        <v>812.16</v>
      </c>
      <c r="K7613" s="7">
        <v>846</v>
      </c>
      <c r="L7613">
        <v>2</v>
      </c>
      <c r="M7613" t="s">
        <v>31</v>
      </c>
    </row>
    <row r="7614" spans="1:13" x14ac:dyDescent="0.2">
      <c r="A7614" t="str">
        <f>'Applications (Cleaned)'!A7614</f>
        <v>9457299</v>
      </c>
      <c r="B7614" t="str">
        <f>'Applications (Cleaned)'!B7614</f>
        <v>1590</v>
      </c>
      <c r="C7614" s="10">
        <v>44465</v>
      </c>
      <c r="D7614" t="s">
        <v>37</v>
      </c>
      <c r="E7614" s="7">
        <v>95398</v>
      </c>
      <c r="G7614" t="s">
        <v>14</v>
      </c>
      <c r="H7614" t="s">
        <v>14</v>
      </c>
      <c r="I7614" t="s">
        <v>20</v>
      </c>
      <c r="J7614" s="14">
        <v>1109.94</v>
      </c>
      <c r="K7614" s="7">
        <v>1423</v>
      </c>
      <c r="L7614">
        <v>4</v>
      </c>
      <c r="M7614" t="s">
        <v>35</v>
      </c>
    </row>
    <row r="7615" spans="1:13" x14ac:dyDescent="0.2">
      <c r="A7615" t="str">
        <f>'Applications (Cleaned)'!A7615</f>
        <v>9459496</v>
      </c>
      <c r="B7615" t="str">
        <f>'Applications (Cleaned)'!B7615</f>
        <v>0784</v>
      </c>
      <c r="C7615" s="10">
        <v>45601</v>
      </c>
      <c r="D7615" t="s">
        <v>32</v>
      </c>
      <c r="E7615" s="7">
        <v>182641</v>
      </c>
      <c r="F7615">
        <v>697</v>
      </c>
      <c r="G7615" t="s">
        <v>14</v>
      </c>
      <c r="H7615" t="s">
        <v>14</v>
      </c>
      <c r="I7615" t="s">
        <v>24</v>
      </c>
      <c r="J7615" s="14">
        <v>2089.92</v>
      </c>
      <c r="K7615" s="7">
        <v>2488</v>
      </c>
      <c r="L7615">
        <v>3</v>
      </c>
      <c r="M7615" t="s">
        <v>52</v>
      </c>
    </row>
    <row r="7616" spans="1:13" x14ac:dyDescent="0.2">
      <c r="A7616" t="str">
        <f>'Applications (Cleaned)'!A7616</f>
        <v>9460532</v>
      </c>
      <c r="B7616" t="str">
        <f>'Applications (Cleaned)'!B7616</f>
        <v>0078</v>
      </c>
      <c r="C7616" s="10">
        <v>44120</v>
      </c>
      <c r="D7616" t="s">
        <v>27</v>
      </c>
      <c r="E7616" s="7">
        <v>107828</v>
      </c>
      <c r="F7616">
        <v>780</v>
      </c>
      <c r="G7616" t="s">
        <v>14</v>
      </c>
      <c r="H7616" t="s">
        <v>26</v>
      </c>
      <c r="I7616" t="s">
        <v>24</v>
      </c>
      <c r="J7616" s="14">
        <v>1299.54</v>
      </c>
      <c r="K7616" s="7">
        <v>1969</v>
      </c>
      <c r="L7616">
        <v>4</v>
      </c>
      <c r="M7616" t="s">
        <v>35</v>
      </c>
    </row>
    <row r="7617" spans="1:13" x14ac:dyDescent="0.2">
      <c r="A7617" t="str">
        <f>'Applications (Cleaned)'!A7617</f>
        <v>9461712</v>
      </c>
      <c r="B7617" t="str">
        <f>'Applications (Cleaned)'!B7617</f>
        <v>1466</v>
      </c>
      <c r="C7617" s="10">
        <v>45175</v>
      </c>
      <c r="D7617" t="s">
        <v>32</v>
      </c>
      <c r="E7617" s="7">
        <v>168700</v>
      </c>
      <c r="G7617" t="s">
        <v>14</v>
      </c>
      <c r="H7617" t="s">
        <v>14</v>
      </c>
      <c r="I7617" t="s">
        <v>24</v>
      </c>
      <c r="J7617" s="14">
        <v>789.36</v>
      </c>
      <c r="K7617" s="7">
        <v>1196</v>
      </c>
      <c r="L7617">
        <v>3</v>
      </c>
      <c r="M7617" t="s">
        <v>34</v>
      </c>
    </row>
    <row r="7618" spans="1:13" x14ac:dyDescent="0.2">
      <c r="A7618" t="str">
        <f>'Applications (Cleaned)'!A7618</f>
        <v>9463787</v>
      </c>
      <c r="B7618" t="str">
        <f>'Applications (Cleaned)'!B7618</f>
        <v>0673</v>
      </c>
      <c r="C7618" s="10">
        <v>45513</v>
      </c>
      <c r="D7618" t="s">
        <v>27</v>
      </c>
      <c r="E7618" s="7">
        <v>75115</v>
      </c>
      <c r="F7618">
        <v>643</v>
      </c>
      <c r="G7618" t="s">
        <v>14</v>
      </c>
      <c r="H7618" t="s">
        <v>14</v>
      </c>
      <c r="I7618" t="s">
        <v>20</v>
      </c>
      <c r="J7618" s="14">
        <v>3657.06</v>
      </c>
      <c r="K7618" s="7">
        <v>5541</v>
      </c>
      <c r="L7618">
        <v>4</v>
      </c>
    </row>
    <row r="7619" spans="1:13" x14ac:dyDescent="0.2">
      <c r="A7619" t="str">
        <f>'Applications (Cleaned)'!A7619</f>
        <v>9468442</v>
      </c>
      <c r="B7619" t="str">
        <f>'Applications (Cleaned)'!B7619</f>
        <v>0531</v>
      </c>
      <c r="C7619" s="10">
        <v>44257</v>
      </c>
      <c r="D7619" t="s">
        <v>27</v>
      </c>
      <c r="E7619" s="7">
        <v>220494</v>
      </c>
      <c r="F7619">
        <v>452</v>
      </c>
      <c r="G7619" t="s">
        <v>26</v>
      </c>
      <c r="H7619" t="s">
        <v>26</v>
      </c>
      <c r="I7619" t="s">
        <v>16</v>
      </c>
      <c r="J7619" s="14">
        <v>2967</v>
      </c>
      <c r="K7619" s="7">
        <v>4945</v>
      </c>
      <c r="L7619">
        <v>1</v>
      </c>
      <c r="M7619" t="s">
        <v>31</v>
      </c>
    </row>
    <row r="7620" spans="1:13" x14ac:dyDescent="0.2">
      <c r="A7620" t="str">
        <f>'Applications (Cleaned)'!A7620</f>
        <v>9472738</v>
      </c>
      <c r="B7620" t="str">
        <f>'Applications (Cleaned)'!B7620</f>
        <v>0723</v>
      </c>
      <c r="C7620" s="10">
        <v>44151</v>
      </c>
      <c r="D7620" t="s">
        <v>37</v>
      </c>
      <c r="E7620" s="7">
        <v>165505</v>
      </c>
      <c r="F7620">
        <v>629</v>
      </c>
      <c r="G7620" t="s">
        <v>14</v>
      </c>
      <c r="H7620" t="s">
        <v>14</v>
      </c>
      <c r="I7620" t="s">
        <v>16</v>
      </c>
      <c r="J7620" s="14">
        <v>4350.3599999999997</v>
      </c>
      <c r="K7620" s="7">
        <v>5179</v>
      </c>
      <c r="L7620">
        <v>3</v>
      </c>
    </row>
    <row r="7621" spans="1:13" x14ac:dyDescent="0.2">
      <c r="A7621" t="str">
        <f>'Applications (Cleaned)'!A7621</f>
        <v>9474803</v>
      </c>
      <c r="B7621" t="str">
        <f>'Applications (Cleaned)'!B7621</f>
        <v>1351</v>
      </c>
      <c r="C7621" s="10">
        <v>44362</v>
      </c>
      <c r="D7621" t="s">
        <v>29</v>
      </c>
      <c r="E7621" s="7">
        <v>86495</v>
      </c>
      <c r="F7621">
        <v>652</v>
      </c>
      <c r="G7621" t="s">
        <v>26</v>
      </c>
      <c r="H7621" t="s">
        <v>26</v>
      </c>
      <c r="I7621" t="s">
        <v>33</v>
      </c>
      <c r="J7621" s="14">
        <v>3276.78</v>
      </c>
      <c r="K7621" s="7">
        <v>4201</v>
      </c>
      <c r="L7621">
        <v>1</v>
      </c>
      <c r="M7621" t="s">
        <v>25</v>
      </c>
    </row>
    <row r="7622" spans="1:13" x14ac:dyDescent="0.2">
      <c r="A7622" t="str">
        <f>'Applications (Cleaned)'!A7622</f>
        <v>9474965</v>
      </c>
      <c r="B7622" t="str">
        <f>'Applications (Cleaned)'!B7622</f>
        <v>1049</v>
      </c>
      <c r="C7622" s="10">
        <v>45579</v>
      </c>
      <c r="D7622" t="s">
        <v>37</v>
      </c>
      <c r="E7622" s="7">
        <v>208139</v>
      </c>
      <c r="F7622">
        <v>715</v>
      </c>
      <c r="G7622" t="s">
        <v>14</v>
      </c>
      <c r="H7622" t="s">
        <v>26</v>
      </c>
      <c r="I7622" t="s">
        <v>20</v>
      </c>
      <c r="J7622" s="14">
        <v>1659</v>
      </c>
      <c r="K7622" s="7">
        <v>1975</v>
      </c>
      <c r="L7622">
        <v>1</v>
      </c>
      <c r="M7622" t="s">
        <v>21</v>
      </c>
    </row>
    <row r="7623" spans="1:13" x14ac:dyDescent="0.2">
      <c r="A7623" t="str">
        <f>'Applications (Cleaned)'!A7623</f>
        <v>9475924</v>
      </c>
      <c r="B7623" t="str">
        <f>'Applications (Cleaned)'!B7623</f>
        <v>0123</v>
      </c>
      <c r="C7623" s="10">
        <v>43977</v>
      </c>
      <c r="D7623" t="s">
        <v>19</v>
      </c>
      <c r="E7623" s="7">
        <v>199348</v>
      </c>
      <c r="F7623">
        <v>783</v>
      </c>
      <c r="G7623" t="s">
        <v>14</v>
      </c>
      <c r="H7623" t="s">
        <v>14</v>
      </c>
      <c r="I7623" t="s">
        <v>24</v>
      </c>
      <c r="J7623" s="14">
        <v>885.36</v>
      </c>
      <c r="K7623" s="7">
        <v>1054</v>
      </c>
      <c r="L7623">
        <v>4</v>
      </c>
      <c r="M7623" t="s">
        <v>52</v>
      </c>
    </row>
    <row r="7624" spans="1:13" x14ac:dyDescent="0.2">
      <c r="A7624" t="str">
        <f>'Applications (Cleaned)'!A7624</f>
        <v>9476086</v>
      </c>
      <c r="B7624" t="str">
        <f>'Applications (Cleaned)'!B7624</f>
        <v>1083</v>
      </c>
      <c r="C7624" s="10">
        <v>43851</v>
      </c>
      <c r="D7624" t="s">
        <v>23</v>
      </c>
      <c r="E7624" s="7">
        <v>71510</v>
      </c>
      <c r="F7624">
        <v>395</v>
      </c>
      <c r="G7624" t="s">
        <v>26</v>
      </c>
      <c r="H7624" t="s">
        <v>14</v>
      </c>
      <c r="I7624" t="s">
        <v>46</v>
      </c>
      <c r="J7624" s="14">
        <v>8983.68</v>
      </c>
      <c r="K7624" s="7">
        <v>9358</v>
      </c>
      <c r="L7624">
        <v>5</v>
      </c>
    </row>
    <row r="7625" spans="1:13" x14ac:dyDescent="0.2">
      <c r="A7625" t="str">
        <f>'Applications (Cleaned)'!A7625</f>
        <v>9476733</v>
      </c>
      <c r="B7625" t="str">
        <f>'Applications (Cleaned)'!B7625</f>
        <v>1456</v>
      </c>
      <c r="C7625" s="10">
        <v>44515</v>
      </c>
      <c r="D7625" t="s">
        <v>27</v>
      </c>
      <c r="E7625" s="7">
        <v>237397</v>
      </c>
      <c r="F7625">
        <v>698</v>
      </c>
      <c r="G7625" t="s">
        <v>26</v>
      </c>
      <c r="H7625" t="s">
        <v>14</v>
      </c>
      <c r="I7625" t="s">
        <v>20</v>
      </c>
      <c r="J7625" s="14">
        <v>4120.2</v>
      </c>
      <c r="K7625" s="7">
        <v>4905</v>
      </c>
      <c r="L7625">
        <v>2</v>
      </c>
    </row>
    <row r="7626" spans="1:13" x14ac:dyDescent="0.2">
      <c r="A7626" t="str">
        <f>'Applications (Cleaned)'!A7626</f>
        <v>9478830</v>
      </c>
      <c r="B7626" t="str">
        <f>'Applications (Cleaned)'!B7626</f>
        <v>1518</v>
      </c>
      <c r="C7626" s="10">
        <v>44334</v>
      </c>
      <c r="D7626" t="s">
        <v>19</v>
      </c>
      <c r="E7626" s="7">
        <v>172400</v>
      </c>
      <c r="F7626">
        <v>482</v>
      </c>
      <c r="G7626" t="s">
        <v>26</v>
      </c>
      <c r="H7626" t="s">
        <v>26</v>
      </c>
      <c r="I7626" t="s">
        <v>20</v>
      </c>
      <c r="J7626" s="14">
        <v>3450.72</v>
      </c>
      <c r="K7626" s="7">
        <v>0</v>
      </c>
      <c r="L7626">
        <v>4</v>
      </c>
      <c r="M7626" t="s">
        <v>28</v>
      </c>
    </row>
    <row r="7627" spans="1:13" x14ac:dyDescent="0.2">
      <c r="A7627" t="str">
        <f>'Applications (Cleaned)'!A7627</f>
        <v>9480384</v>
      </c>
      <c r="B7627" t="str">
        <f>'Applications (Cleaned)'!B7627</f>
        <v>1393</v>
      </c>
      <c r="C7627" s="10">
        <v>45421</v>
      </c>
      <c r="D7627" t="s">
        <v>23</v>
      </c>
      <c r="E7627" s="7">
        <v>162468</v>
      </c>
      <c r="F7627">
        <v>509</v>
      </c>
      <c r="G7627" t="s">
        <v>14</v>
      </c>
      <c r="H7627" t="s">
        <v>26</v>
      </c>
      <c r="I7627" t="s">
        <v>20</v>
      </c>
      <c r="J7627" s="14">
        <v>3065.4</v>
      </c>
      <c r="K7627" s="7">
        <v>5109</v>
      </c>
      <c r="L7627">
        <v>5</v>
      </c>
      <c r="M7627" t="s">
        <v>52</v>
      </c>
    </row>
    <row r="7628" spans="1:13" x14ac:dyDescent="0.2">
      <c r="A7628" t="str">
        <f>'Applications (Cleaned)'!A7628</f>
        <v>9481139</v>
      </c>
      <c r="B7628" t="str">
        <f>'Applications (Cleaned)'!B7628</f>
        <v>0056</v>
      </c>
      <c r="C7628" s="10">
        <v>45252</v>
      </c>
      <c r="D7628" t="s">
        <v>27</v>
      </c>
      <c r="E7628" s="7">
        <v>127962</v>
      </c>
      <c r="G7628" t="s">
        <v>14</v>
      </c>
      <c r="H7628" t="s">
        <v>26</v>
      </c>
      <c r="I7628" t="s">
        <v>24</v>
      </c>
      <c r="J7628" s="14">
        <v>3767.04</v>
      </c>
      <c r="K7628" s="7">
        <v>3924</v>
      </c>
      <c r="L7628">
        <v>1</v>
      </c>
      <c r="M7628" t="s">
        <v>21</v>
      </c>
    </row>
    <row r="7629" spans="1:13" x14ac:dyDescent="0.2">
      <c r="A7629" t="str">
        <f>'Applications (Cleaned)'!A7629</f>
        <v>9482952</v>
      </c>
      <c r="B7629" t="str">
        <f>'Applications (Cleaned)'!B7629</f>
        <v>0667</v>
      </c>
      <c r="C7629" s="10">
        <v>44101</v>
      </c>
      <c r="D7629" t="s">
        <v>32</v>
      </c>
      <c r="E7629" s="7">
        <v>40444</v>
      </c>
      <c r="F7629">
        <v>769</v>
      </c>
      <c r="G7629" t="s">
        <v>26</v>
      </c>
      <c r="H7629" t="s">
        <v>14</v>
      </c>
      <c r="I7629" t="s">
        <v>16</v>
      </c>
      <c r="J7629" s="14">
        <v>1519.2</v>
      </c>
      <c r="K7629" s="7">
        <v>2532</v>
      </c>
      <c r="L7629">
        <v>3</v>
      </c>
    </row>
    <row r="7630" spans="1:13" x14ac:dyDescent="0.2">
      <c r="A7630" t="str">
        <f>'Applications (Cleaned)'!A7630</f>
        <v>9488255</v>
      </c>
      <c r="B7630" t="str">
        <f>'Applications (Cleaned)'!B7630</f>
        <v>0856</v>
      </c>
      <c r="C7630" s="10">
        <v>44849</v>
      </c>
      <c r="D7630" t="s">
        <v>32</v>
      </c>
      <c r="E7630" s="7">
        <v>61710</v>
      </c>
      <c r="F7630">
        <v>664</v>
      </c>
      <c r="G7630" t="s">
        <v>26</v>
      </c>
      <c r="H7630" t="s">
        <v>26</v>
      </c>
      <c r="I7630" t="s">
        <v>24</v>
      </c>
      <c r="J7630" s="14">
        <v>559.02</v>
      </c>
      <c r="K7630" s="7">
        <v>847</v>
      </c>
      <c r="L7630">
        <v>2</v>
      </c>
      <c r="M7630" t="s">
        <v>25</v>
      </c>
    </row>
    <row r="7631" spans="1:13" x14ac:dyDescent="0.2">
      <c r="A7631" t="str">
        <f>'Applications (Cleaned)'!A7631</f>
        <v>9488464</v>
      </c>
      <c r="B7631" t="str">
        <f>'Applications (Cleaned)'!B7631</f>
        <v>1684</v>
      </c>
      <c r="C7631" s="10">
        <v>45500</v>
      </c>
      <c r="D7631" t="s">
        <v>29</v>
      </c>
      <c r="E7631" s="7">
        <v>53170</v>
      </c>
      <c r="F7631">
        <v>839</v>
      </c>
      <c r="G7631" t="s">
        <v>14</v>
      </c>
      <c r="H7631" t="s">
        <v>26</v>
      </c>
      <c r="I7631" t="s">
        <v>20</v>
      </c>
      <c r="J7631" s="14">
        <v>2365.7399999999998</v>
      </c>
      <c r="K7631" s="7">
        <v>3033</v>
      </c>
      <c r="L7631">
        <v>5</v>
      </c>
      <c r="M7631" t="s">
        <v>34</v>
      </c>
    </row>
    <row r="7632" spans="1:13" x14ac:dyDescent="0.2">
      <c r="A7632" t="str">
        <f>'Applications (Cleaned)'!A7632</f>
        <v>9488505</v>
      </c>
      <c r="B7632" t="str">
        <f>'Applications (Cleaned)'!B7632</f>
        <v>1326</v>
      </c>
      <c r="C7632" s="10">
        <v>45184</v>
      </c>
      <c r="D7632" t="s">
        <v>19</v>
      </c>
      <c r="E7632" s="7">
        <v>232525</v>
      </c>
      <c r="F7632">
        <v>414</v>
      </c>
      <c r="G7632" t="s">
        <v>14</v>
      </c>
      <c r="H7632" t="s">
        <v>26</v>
      </c>
      <c r="I7632" t="s">
        <v>20</v>
      </c>
      <c r="J7632" s="14">
        <v>2375.52</v>
      </c>
      <c r="K7632" s="7">
        <v>2828</v>
      </c>
      <c r="L7632">
        <v>4</v>
      </c>
      <c r="M7632" t="s">
        <v>21</v>
      </c>
    </row>
    <row r="7633" spans="1:13" x14ac:dyDescent="0.2">
      <c r="A7633" t="str">
        <f>'Applications (Cleaned)'!A7633</f>
        <v>9489947</v>
      </c>
      <c r="B7633" t="str">
        <f>'Applications (Cleaned)'!B7633</f>
        <v>1404</v>
      </c>
      <c r="C7633" s="10">
        <v>44488</v>
      </c>
      <c r="D7633" t="s">
        <v>23</v>
      </c>
      <c r="E7633" s="7">
        <v>223252</v>
      </c>
      <c r="F7633">
        <v>728</v>
      </c>
      <c r="G7633" t="s">
        <v>14</v>
      </c>
      <c r="H7633" t="s">
        <v>26</v>
      </c>
      <c r="I7633" t="s">
        <v>46</v>
      </c>
      <c r="J7633" s="14">
        <v>930.24</v>
      </c>
      <c r="K7633" s="7">
        <v>969</v>
      </c>
      <c r="L7633">
        <v>1</v>
      </c>
    </row>
    <row r="7634" spans="1:13" x14ac:dyDescent="0.2">
      <c r="A7634" t="str">
        <f>'Applications (Cleaned)'!A7634</f>
        <v>9491665</v>
      </c>
      <c r="B7634" t="str">
        <f>'Applications (Cleaned)'!B7634</f>
        <v>0794</v>
      </c>
      <c r="C7634" s="10">
        <v>44943</v>
      </c>
      <c r="D7634" t="s">
        <v>27</v>
      </c>
      <c r="E7634" s="7">
        <v>192345</v>
      </c>
      <c r="F7634">
        <v>583</v>
      </c>
      <c r="G7634" t="s">
        <v>26</v>
      </c>
      <c r="H7634" t="s">
        <v>14</v>
      </c>
      <c r="I7634" t="s">
        <v>46</v>
      </c>
      <c r="J7634" s="14">
        <v>2336.04</v>
      </c>
      <c r="K7634" s="7">
        <v>0</v>
      </c>
      <c r="L7634">
        <v>1</v>
      </c>
      <c r="M7634" t="s">
        <v>31</v>
      </c>
    </row>
    <row r="7635" spans="1:13" x14ac:dyDescent="0.2">
      <c r="A7635" t="str">
        <f>'Applications (Cleaned)'!A7635</f>
        <v>9492696</v>
      </c>
      <c r="B7635" t="str">
        <f>'Applications (Cleaned)'!B7635</f>
        <v>1770</v>
      </c>
      <c r="C7635" s="10">
        <v>45310</v>
      </c>
      <c r="D7635" t="s">
        <v>13</v>
      </c>
      <c r="E7635" s="7">
        <v>79360</v>
      </c>
      <c r="F7635">
        <v>707</v>
      </c>
      <c r="G7635" t="s">
        <v>14</v>
      </c>
      <c r="H7635" t="s">
        <v>14</v>
      </c>
      <c r="I7635" t="s">
        <v>20</v>
      </c>
      <c r="J7635" s="14">
        <v>2215.1999999999998</v>
      </c>
      <c r="K7635" s="7">
        <v>2840</v>
      </c>
      <c r="L7635">
        <v>4</v>
      </c>
    </row>
    <row r="7636" spans="1:13" x14ac:dyDescent="0.2">
      <c r="A7636" t="str">
        <f>'Applications (Cleaned)'!A7636</f>
        <v>9493091</v>
      </c>
      <c r="B7636" t="str">
        <f>'Applications (Cleaned)'!B7636</f>
        <v>0976</v>
      </c>
      <c r="D7636" t="s">
        <v>29</v>
      </c>
      <c r="E7636" s="7">
        <v>125871</v>
      </c>
      <c r="F7636">
        <v>693</v>
      </c>
      <c r="G7636" t="s">
        <v>14</v>
      </c>
      <c r="H7636" t="s">
        <v>26</v>
      </c>
      <c r="I7636" t="s">
        <v>20</v>
      </c>
      <c r="J7636" s="14">
        <v>1717.44</v>
      </c>
      <c r="K7636" s="7">
        <v>1789</v>
      </c>
      <c r="L7636">
        <v>3</v>
      </c>
      <c r="M7636" t="s">
        <v>47</v>
      </c>
    </row>
    <row r="7637" spans="1:13" x14ac:dyDescent="0.2">
      <c r="A7637" t="str">
        <f>'Applications (Cleaned)'!A7637</f>
        <v>9494281</v>
      </c>
      <c r="B7637" t="str">
        <f>'Applications (Cleaned)'!B7637</f>
        <v>1378</v>
      </c>
      <c r="D7637" t="s">
        <v>37</v>
      </c>
      <c r="E7637" s="7">
        <v>143608</v>
      </c>
      <c r="F7637">
        <v>803</v>
      </c>
      <c r="G7637" t="s">
        <v>26</v>
      </c>
      <c r="H7637" t="s">
        <v>14</v>
      </c>
      <c r="I7637" t="s">
        <v>20</v>
      </c>
      <c r="J7637" s="14">
        <v>526.79999999999995</v>
      </c>
      <c r="K7637" s="7">
        <v>878</v>
      </c>
      <c r="L7637">
        <v>3</v>
      </c>
      <c r="M7637" t="s">
        <v>34</v>
      </c>
    </row>
    <row r="7638" spans="1:13" x14ac:dyDescent="0.2">
      <c r="A7638" t="str">
        <f>'Applications (Cleaned)'!A7638</f>
        <v>9494298</v>
      </c>
      <c r="B7638" t="str">
        <f>'Applications (Cleaned)'!B7638</f>
        <v>0174</v>
      </c>
      <c r="C7638" s="10">
        <v>45595</v>
      </c>
      <c r="D7638" t="s">
        <v>37</v>
      </c>
      <c r="E7638" s="7">
        <v>79261</v>
      </c>
      <c r="F7638">
        <v>830</v>
      </c>
      <c r="G7638" t="s">
        <v>14</v>
      </c>
      <c r="H7638" t="s">
        <v>26</v>
      </c>
      <c r="I7638" t="s">
        <v>16</v>
      </c>
      <c r="J7638" s="14">
        <v>2032.8</v>
      </c>
      <c r="K7638" s="7">
        <v>2420</v>
      </c>
      <c r="L7638">
        <v>2</v>
      </c>
      <c r="M7638" t="s">
        <v>52</v>
      </c>
    </row>
    <row r="7639" spans="1:13" x14ac:dyDescent="0.2">
      <c r="A7639" t="str">
        <f>'Applications (Cleaned)'!A7639</f>
        <v>9494666</v>
      </c>
      <c r="B7639" t="str">
        <f>'Applications (Cleaned)'!B7639</f>
        <v>0931</v>
      </c>
      <c r="C7639" s="10">
        <v>44161</v>
      </c>
      <c r="D7639" t="s">
        <v>27</v>
      </c>
      <c r="E7639" s="7">
        <v>309186</v>
      </c>
      <c r="F7639">
        <v>327</v>
      </c>
      <c r="G7639" t="s">
        <v>14</v>
      </c>
      <c r="H7639" t="s">
        <v>26</v>
      </c>
      <c r="I7639" t="s">
        <v>20</v>
      </c>
      <c r="J7639" s="14">
        <v>5176.8599999999997</v>
      </c>
      <c r="K7639" s="7">
        <v>6637</v>
      </c>
      <c r="L7639">
        <v>1</v>
      </c>
      <c r="M7639" t="s">
        <v>31</v>
      </c>
    </row>
    <row r="7640" spans="1:13" x14ac:dyDescent="0.2">
      <c r="A7640" t="str">
        <f>'Applications (Cleaned)'!A7640</f>
        <v>9497913</v>
      </c>
      <c r="B7640" t="str">
        <f>'Applications (Cleaned)'!B7640</f>
        <v>0301</v>
      </c>
      <c r="C7640" s="10">
        <v>44581</v>
      </c>
      <c r="D7640" t="s">
        <v>27</v>
      </c>
      <c r="E7640" s="7">
        <v>39079</v>
      </c>
      <c r="F7640">
        <v>796</v>
      </c>
      <c r="G7640" t="s">
        <v>14</v>
      </c>
      <c r="H7640" t="s">
        <v>26</v>
      </c>
      <c r="I7640" t="s">
        <v>20</v>
      </c>
      <c r="J7640" s="14">
        <v>1426.8</v>
      </c>
      <c r="K7640" s="7">
        <v>2378</v>
      </c>
      <c r="L7640">
        <v>2</v>
      </c>
    </row>
    <row r="7641" spans="1:13" x14ac:dyDescent="0.2">
      <c r="A7641" t="str">
        <f>'Applications (Cleaned)'!A7641</f>
        <v>9499615</v>
      </c>
      <c r="B7641" t="str">
        <f>'Applications (Cleaned)'!B7641</f>
        <v>0150</v>
      </c>
      <c r="C7641" s="10">
        <v>45313</v>
      </c>
      <c r="D7641" t="s">
        <v>29</v>
      </c>
      <c r="E7641" s="7">
        <v>114923</v>
      </c>
      <c r="G7641" t="s">
        <v>14</v>
      </c>
      <c r="H7641" t="s">
        <v>14</v>
      </c>
      <c r="I7641" t="s">
        <v>16</v>
      </c>
      <c r="J7641" s="14">
        <v>1743.84</v>
      </c>
      <c r="K7641" s="7">
        <v>2076</v>
      </c>
      <c r="L7641">
        <v>1</v>
      </c>
    </row>
    <row r="7642" spans="1:13" x14ac:dyDescent="0.2">
      <c r="A7642" t="str">
        <f>'Applications (Cleaned)'!A7642</f>
        <v>9499995</v>
      </c>
      <c r="B7642" t="str">
        <f>'Applications (Cleaned)'!B7642</f>
        <v>0535</v>
      </c>
      <c r="C7642" s="10">
        <v>45258</v>
      </c>
      <c r="D7642" t="s">
        <v>23</v>
      </c>
      <c r="E7642" s="7">
        <v>103582</v>
      </c>
      <c r="G7642" t="s">
        <v>14</v>
      </c>
      <c r="H7642" t="s">
        <v>14</v>
      </c>
      <c r="I7642" t="s">
        <v>16</v>
      </c>
      <c r="J7642" s="14">
        <v>929.76</v>
      </c>
      <c r="K7642" s="7">
        <v>0</v>
      </c>
      <c r="L7642">
        <v>5</v>
      </c>
      <c r="M7642" t="s">
        <v>34</v>
      </c>
    </row>
    <row r="7643" spans="1:13" x14ac:dyDescent="0.2">
      <c r="A7643" t="str">
        <f>'Applications (Cleaned)'!A7643</f>
        <v>9500738</v>
      </c>
      <c r="B7643" t="str">
        <f>'Applications (Cleaned)'!B7643</f>
        <v>1225</v>
      </c>
      <c r="C7643" s="10">
        <v>43996</v>
      </c>
      <c r="D7643" t="s">
        <v>23</v>
      </c>
      <c r="E7643" s="7">
        <v>95199</v>
      </c>
      <c r="F7643">
        <v>758</v>
      </c>
      <c r="G7643" t="s">
        <v>14</v>
      </c>
      <c r="H7643" t="s">
        <v>14</v>
      </c>
      <c r="I7643" t="s">
        <v>20</v>
      </c>
      <c r="J7643" s="14">
        <v>1639.56</v>
      </c>
      <c r="K7643" s="7">
        <v>2102</v>
      </c>
      <c r="L7643">
        <v>3</v>
      </c>
      <c r="M7643" t="s">
        <v>17</v>
      </c>
    </row>
    <row r="7644" spans="1:13" x14ac:dyDescent="0.2">
      <c r="A7644" t="str">
        <f>'Applications (Cleaned)'!A7644</f>
        <v>9501381</v>
      </c>
      <c r="B7644" t="str">
        <f>'Applications (Cleaned)'!B7644</f>
        <v>0071</v>
      </c>
      <c r="C7644" s="10">
        <v>44347</v>
      </c>
      <c r="D7644" t="s">
        <v>19</v>
      </c>
      <c r="E7644" s="7">
        <v>118024</v>
      </c>
      <c r="F7644">
        <v>708</v>
      </c>
      <c r="G7644" t="s">
        <v>14</v>
      </c>
      <c r="H7644" t="s">
        <v>14</v>
      </c>
      <c r="I7644" t="s">
        <v>20</v>
      </c>
      <c r="J7644" s="14">
        <v>3045</v>
      </c>
      <c r="K7644" s="7">
        <v>3625</v>
      </c>
      <c r="L7644">
        <v>1</v>
      </c>
      <c r="M7644" t="s">
        <v>17</v>
      </c>
    </row>
    <row r="7645" spans="1:13" x14ac:dyDescent="0.2">
      <c r="A7645" t="str">
        <f>'Applications (Cleaned)'!A7645</f>
        <v>9501610</v>
      </c>
      <c r="B7645" t="str">
        <f>'Applications (Cleaned)'!B7645</f>
        <v>1364</v>
      </c>
      <c r="C7645" s="10">
        <v>45058</v>
      </c>
      <c r="D7645" t="s">
        <v>23</v>
      </c>
      <c r="E7645" s="7">
        <v>154482</v>
      </c>
      <c r="F7645">
        <v>592</v>
      </c>
      <c r="G7645" t="s">
        <v>14</v>
      </c>
      <c r="H7645" t="s">
        <v>26</v>
      </c>
      <c r="I7645" t="s">
        <v>33</v>
      </c>
      <c r="J7645" s="14">
        <v>4212.78</v>
      </c>
      <c r="K7645" s="7">
        <v>5401</v>
      </c>
      <c r="L7645">
        <v>5</v>
      </c>
      <c r="M7645" t="s">
        <v>21</v>
      </c>
    </row>
    <row r="7646" spans="1:13" x14ac:dyDescent="0.2">
      <c r="A7646" t="str">
        <f>'Applications (Cleaned)'!A7646</f>
        <v>9502366</v>
      </c>
      <c r="B7646" t="str">
        <f>'Applications (Cleaned)'!B7646</f>
        <v>0567</v>
      </c>
      <c r="D7646" t="s">
        <v>19</v>
      </c>
      <c r="E7646" s="7">
        <v>211089</v>
      </c>
      <c r="F7646">
        <v>582</v>
      </c>
      <c r="G7646" t="s">
        <v>14</v>
      </c>
      <c r="H7646" t="s">
        <v>26</v>
      </c>
      <c r="I7646" t="s">
        <v>20</v>
      </c>
      <c r="J7646" s="14">
        <v>1706.88</v>
      </c>
      <c r="K7646" s="7">
        <v>1778</v>
      </c>
      <c r="L7646">
        <v>5</v>
      </c>
      <c r="M7646" t="s">
        <v>41</v>
      </c>
    </row>
    <row r="7647" spans="1:13" x14ac:dyDescent="0.2">
      <c r="A7647" t="str">
        <f>'Applications (Cleaned)'!A7647</f>
        <v>9504740</v>
      </c>
      <c r="B7647" t="str">
        <f>'Applications (Cleaned)'!B7647</f>
        <v>1465</v>
      </c>
      <c r="C7647" s="10">
        <v>45638</v>
      </c>
      <c r="D7647" t="s">
        <v>13</v>
      </c>
      <c r="E7647" s="7">
        <v>130733</v>
      </c>
      <c r="F7647">
        <v>615</v>
      </c>
      <c r="G7647" t="s">
        <v>26</v>
      </c>
      <c r="H7647" t="s">
        <v>14</v>
      </c>
      <c r="I7647" t="s">
        <v>46</v>
      </c>
      <c r="J7647" s="14">
        <v>1768.8</v>
      </c>
      <c r="K7647" s="7">
        <v>2680</v>
      </c>
      <c r="L7647">
        <v>1</v>
      </c>
      <c r="M7647" t="s">
        <v>25</v>
      </c>
    </row>
    <row r="7648" spans="1:13" x14ac:dyDescent="0.2">
      <c r="A7648" t="str">
        <f>'Applications (Cleaned)'!A7648</f>
        <v>9505654</v>
      </c>
      <c r="B7648" t="str">
        <f>'Applications (Cleaned)'!B7648</f>
        <v>1623</v>
      </c>
      <c r="C7648" s="10">
        <v>45408</v>
      </c>
      <c r="D7648" t="s">
        <v>19</v>
      </c>
      <c r="E7648" s="7">
        <v>190136</v>
      </c>
      <c r="F7648">
        <v>747</v>
      </c>
      <c r="G7648" t="s">
        <v>26</v>
      </c>
      <c r="H7648" t="s">
        <v>14</v>
      </c>
      <c r="I7648" t="s">
        <v>46</v>
      </c>
      <c r="J7648" s="14">
        <v>3582.6</v>
      </c>
      <c r="K7648" s="7">
        <v>4265</v>
      </c>
      <c r="L7648">
        <v>3</v>
      </c>
      <c r="M7648" t="s">
        <v>25</v>
      </c>
    </row>
    <row r="7649" spans="1:13" x14ac:dyDescent="0.2">
      <c r="A7649" t="str">
        <f>'Applications (Cleaned)'!A7649</f>
        <v>9506621</v>
      </c>
      <c r="B7649" t="str">
        <f>'Applications (Cleaned)'!B7649</f>
        <v>1202</v>
      </c>
      <c r="C7649" s="10">
        <v>44794</v>
      </c>
      <c r="D7649" t="s">
        <v>23</v>
      </c>
      <c r="E7649" s="7">
        <v>199417</v>
      </c>
      <c r="F7649">
        <v>670</v>
      </c>
      <c r="G7649" t="s">
        <v>14</v>
      </c>
      <c r="H7649" t="s">
        <v>26</v>
      </c>
      <c r="I7649" t="s">
        <v>16</v>
      </c>
      <c r="J7649" s="14">
        <v>2487.36</v>
      </c>
      <c r="K7649" s="7">
        <v>2591</v>
      </c>
      <c r="L7649">
        <v>3</v>
      </c>
      <c r="M7649" t="s">
        <v>28</v>
      </c>
    </row>
    <row r="7650" spans="1:13" x14ac:dyDescent="0.2">
      <c r="A7650" t="str">
        <f>'Applications (Cleaned)'!A7650</f>
        <v>9506885</v>
      </c>
      <c r="B7650" t="str">
        <f>'Applications (Cleaned)'!B7650</f>
        <v>1640</v>
      </c>
      <c r="C7650" s="10">
        <v>44315</v>
      </c>
      <c r="D7650" t="s">
        <v>32</v>
      </c>
      <c r="E7650" s="7">
        <v>221500</v>
      </c>
      <c r="F7650">
        <v>677</v>
      </c>
      <c r="G7650" t="s">
        <v>26</v>
      </c>
      <c r="H7650" t="s">
        <v>26</v>
      </c>
      <c r="I7650" t="s">
        <v>24</v>
      </c>
      <c r="J7650" s="14">
        <v>3470.4</v>
      </c>
      <c r="K7650" s="7">
        <v>5784</v>
      </c>
      <c r="L7650">
        <v>2</v>
      </c>
      <c r="M7650" t="s">
        <v>52</v>
      </c>
    </row>
    <row r="7651" spans="1:13" x14ac:dyDescent="0.2">
      <c r="A7651" t="str">
        <f>'Applications (Cleaned)'!A7651</f>
        <v>9508293</v>
      </c>
      <c r="B7651" t="str">
        <f>'Applications (Cleaned)'!B7651</f>
        <v>0907</v>
      </c>
      <c r="C7651" s="10">
        <v>44855</v>
      </c>
      <c r="D7651" t="s">
        <v>27</v>
      </c>
      <c r="E7651" s="7">
        <v>102369</v>
      </c>
      <c r="F7651">
        <v>716</v>
      </c>
      <c r="G7651" t="s">
        <v>14</v>
      </c>
      <c r="H7651" t="s">
        <v>26</v>
      </c>
      <c r="I7651" t="s">
        <v>20</v>
      </c>
      <c r="J7651" s="14">
        <v>1308.78</v>
      </c>
      <c r="K7651" s="7">
        <v>1983</v>
      </c>
      <c r="L7651">
        <v>3</v>
      </c>
      <c r="M7651" t="s">
        <v>35</v>
      </c>
    </row>
    <row r="7652" spans="1:13" x14ac:dyDescent="0.2">
      <c r="A7652" t="str">
        <f>'Applications (Cleaned)'!A7652</f>
        <v>9508569</v>
      </c>
      <c r="B7652" t="str">
        <f>'Applications (Cleaned)'!B7652</f>
        <v>1336</v>
      </c>
      <c r="C7652" s="10">
        <v>44643</v>
      </c>
      <c r="D7652" t="s">
        <v>37</v>
      </c>
      <c r="E7652" s="7">
        <v>139994</v>
      </c>
      <c r="F7652">
        <v>747</v>
      </c>
      <c r="G7652" t="s">
        <v>14</v>
      </c>
      <c r="H7652" t="s">
        <v>26</v>
      </c>
      <c r="I7652" t="s">
        <v>24</v>
      </c>
      <c r="J7652" s="14">
        <v>2725.32</v>
      </c>
      <c r="K7652" s="7">
        <v>3494</v>
      </c>
      <c r="L7652">
        <v>2</v>
      </c>
      <c r="M7652" t="s">
        <v>21</v>
      </c>
    </row>
    <row r="7653" spans="1:13" x14ac:dyDescent="0.2">
      <c r="A7653" t="str">
        <f>'Applications (Cleaned)'!A7653</f>
        <v>9509900</v>
      </c>
      <c r="B7653" t="str">
        <f>'Applications (Cleaned)'!B7653</f>
        <v>0995</v>
      </c>
      <c r="C7653" s="10">
        <v>44533</v>
      </c>
      <c r="D7653" t="s">
        <v>29</v>
      </c>
      <c r="E7653" s="7">
        <v>177484</v>
      </c>
      <c r="F7653">
        <v>850</v>
      </c>
      <c r="G7653" t="s">
        <v>14</v>
      </c>
      <c r="H7653" t="s">
        <v>26</v>
      </c>
      <c r="I7653" t="s">
        <v>24</v>
      </c>
      <c r="J7653" s="14">
        <v>3941.52</v>
      </c>
      <c r="K7653" s="7">
        <v>5972</v>
      </c>
      <c r="L7653">
        <v>4</v>
      </c>
      <c r="M7653" t="s">
        <v>47</v>
      </c>
    </row>
    <row r="7654" spans="1:13" x14ac:dyDescent="0.2">
      <c r="A7654" t="str">
        <f>'Applications (Cleaned)'!A7654</f>
        <v>9510434</v>
      </c>
      <c r="B7654" t="str">
        <f>'Applications (Cleaned)'!B7654</f>
        <v>0371</v>
      </c>
      <c r="C7654" s="10">
        <v>45616</v>
      </c>
      <c r="D7654" t="s">
        <v>23</v>
      </c>
      <c r="E7654" s="7">
        <v>27142</v>
      </c>
      <c r="F7654">
        <v>823</v>
      </c>
      <c r="G7654" t="s">
        <v>14</v>
      </c>
      <c r="H7654" t="s">
        <v>26</v>
      </c>
      <c r="I7654" t="s">
        <v>33</v>
      </c>
      <c r="J7654" s="14">
        <v>1774.5</v>
      </c>
      <c r="K7654" s="7">
        <v>2275</v>
      </c>
      <c r="L7654">
        <v>1</v>
      </c>
    </row>
    <row r="7655" spans="1:13" x14ac:dyDescent="0.2">
      <c r="A7655" t="str">
        <f>'Applications (Cleaned)'!A7655</f>
        <v>9510810</v>
      </c>
      <c r="B7655" t="str">
        <f>'Applications (Cleaned)'!B7655</f>
        <v>0047</v>
      </c>
      <c r="C7655" s="10">
        <v>44420</v>
      </c>
      <c r="D7655" t="s">
        <v>29</v>
      </c>
      <c r="E7655" s="7">
        <v>204559</v>
      </c>
      <c r="F7655">
        <v>609</v>
      </c>
      <c r="G7655" t="s">
        <v>14</v>
      </c>
      <c r="H7655" t="s">
        <v>26</v>
      </c>
      <c r="I7655" t="s">
        <v>20</v>
      </c>
      <c r="J7655" s="14">
        <v>4567.92</v>
      </c>
      <c r="K7655" s="7">
        <v>5438</v>
      </c>
      <c r="L7655">
        <v>2</v>
      </c>
      <c r="M7655" t="s">
        <v>52</v>
      </c>
    </row>
    <row r="7656" spans="1:13" x14ac:dyDescent="0.2">
      <c r="A7656" t="str">
        <f>'Applications (Cleaned)'!A7656</f>
        <v>9512341</v>
      </c>
      <c r="B7656" t="str">
        <f>'Applications (Cleaned)'!B7656</f>
        <v>1281</v>
      </c>
      <c r="C7656" s="10">
        <v>44818</v>
      </c>
      <c r="D7656" t="s">
        <v>13</v>
      </c>
      <c r="E7656" s="7">
        <v>145953</v>
      </c>
      <c r="F7656">
        <v>668</v>
      </c>
      <c r="G7656" t="s">
        <v>26</v>
      </c>
      <c r="H7656" t="s">
        <v>26</v>
      </c>
      <c r="I7656" t="s">
        <v>20</v>
      </c>
      <c r="J7656" s="14">
        <v>3020.64</v>
      </c>
      <c r="K7656" s="7">
        <v>3596</v>
      </c>
      <c r="L7656">
        <v>4</v>
      </c>
    </row>
    <row r="7657" spans="1:13" x14ac:dyDescent="0.2">
      <c r="A7657" t="str">
        <f>'Applications (Cleaned)'!A7657</f>
        <v>9513086</v>
      </c>
      <c r="B7657" t="str">
        <f>'Applications (Cleaned)'!B7657</f>
        <v>0233</v>
      </c>
      <c r="C7657" s="10">
        <v>45186</v>
      </c>
      <c r="D7657" t="s">
        <v>29</v>
      </c>
      <c r="E7657" s="7">
        <v>38123</v>
      </c>
      <c r="F7657">
        <v>727</v>
      </c>
      <c r="G7657" t="s">
        <v>26</v>
      </c>
      <c r="H7657" t="s">
        <v>26</v>
      </c>
      <c r="I7657" t="s">
        <v>16</v>
      </c>
      <c r="J7657" s="14">
        <v>2512.44</v>
      </c>
      <c r="K7657" s="7">
        <v>2991</v>
      </c>
      <c r="L7657">
        <v>5</v>
      </c>
      <c r="M7657" t="s">
        <v>31</v>
      </c>
    </row>
    <row r="7658" spans="1:13" x14ac:dyDescent="0.2">
      <c r="A7658" t="str">
        <f>'Applications (Cleaned)'!A7658</f>
        <v>9516635</v>
      </c>
      <c r="B7658" t="str">
        <f>'Applications (Cleaned)'!B7658</f>
        <v>0356</v>
      </c>
      <c r="C7658" s="10">
        <v>44295</v>
      </c>
      <c r="D7658" t="s">
        <v>29</v>
      </c>
      <c r="E7658" s="7">
        <v>246742</v>
      </c>
      <c r="F7658">
        <v>622</v>
      </c>
      <c r="G7658" t="s">
        <v>26</v>
      </c>
      <c r="H7658" t="s">
        <v>26</v>
      </c>
      <c r="I7658" t="s">
        <v>16</v>
      </c>
      <c r="J7658" s="14">
        <v>4721.6400000000003</v>
      </c>
      <c r="K7658" s="7">
        <v>7154</v>
      </c>
      <c r="L7658">
        <v>1</v>
      </c>
    </row>
    <row r="7659" spans="1:13" x14ac:dyDescent="0.2">
      <c r="A7659" t="str">
        <f>'Applications (Cleaned)'!A7659</f>
        <v>9516641</v>
      </c>
      <c r="B7659" t="str">
        <f>'Applications (Cleaned)'!B7659</f>
        <v>1465</v>
      </c>
      <c r="C7659" s="10">
        <v>45416</v>
      </c>
      <c r="D7659" t="s">
        <v>19</v>
      </c>
      <c r="E7659" s="7">
        <v>216280</v>
      </c>
      <c r="G7659" t="s">
        <v>14</v>
      </c>
      <c r="H7659" t="s">
        <v>14</v>
      </c>
      <c r="I7659" t="s">
        <v>20</v>
      </c>
      <c r="J7659" s="14">
        <v>2090.4</v>
      </c>
      <c r="K7659" s="7">
        <v>2680</v>
      </c>
      <c r="L7659">
        <v>4</v>
      </c>
      <c r="M7659" t="s">
        <v>52</v>
      </c>
    </row>
    <row r="7660" spans="1:13" x14ac:dyDescent="0.2">
      <c r="A7660" t="str">
        <f>'Applications (Cleaned)'!A7660</f>
        <v>9517361</v>
      </c>
      <c r="B7660" t="str">
        <f>'Applications (Cleaned)'!B7660</f>
        <v>0504</v>
      </c>
      <c r="C7660" s="10">
        <v>44054</v>
      </c>
      <c r="D7660" t="s">
        <v>23</v>
      </c>
      <c r="E7660" s="7">
        <v>110469</v>
      </c>
      <c r="F7660">
        <v>682</v>
      </c>
      <c r="G7660" t="s">
        <v>26</v>
      </c>
      <c r="H7660" t="s">
        <v>26</v>
      </c>
      <c r="I7660" t="s">
        <v>46</v>
      </c>
      <c r="J7660" s="14">
        <v>3782.4</v>
      </c>
      <c r="K7660" s="7">
        <v>3940</v>
      </c>
      <c r="L7660">
        <v>4</v>
      </c>
      <c r="M7660" t="s">
        <v>34</v>
      </c>
    </row>
    <row r="7661" spans="1:13" x14ac:dyDescent="0.2">
      <c r="A7661" t="str">
        <f>'Applications (Cleaned)'!A7661</f>
        <v>9518421</v>
      </c>
      <c r="B7661" t="str">
        <f>'Applications (Cleaned)'!B7661</f>
        <v>0305</v>
      </c>
      <c r="C7661" s="10">
        <v>44556</v>
      </c>
      <c r="D7661" t="s">
        <v>27</v>
      </c>
      <c r="E7661" s="7">
        <v>204111</v>
      </c>
      <c r="F7661">
        <v>434</v>
      </c>
      <c r="G7661" t="s">
        <v>14</v>
      </c>
      <c r="H7661" t="s">
        <v>14</v>
      </c>
      <c r="I7661" t="s">
        <v>20</v>
      </c>
      <c r="J7661" s="14">
        <v>4748.04</v>
      </c>
      <c r="K7661" s="7">
        <v>7194</v>
      </c>
      <c r="L7661">
        <v>5</v>
      </c>
    </row>
    <row r="7662" spans="1:13" x14ac:dyDescent="0.2">
      <c r="A7662" t="str">
        <f>'Applications (Cleaned)'!A7662</f>
        <v>9518529</v>
      </c>
      <c r="B7662" t="str">
        <f>'Applications (Cleaned)'!B7662</f>
        <v>1315</v>
      </c>
      <c r="C7662" s="10">
        <v>45152</v>
      </c>
      <c r="D7662" t="s">
        <v>23</v>
      </c>
      <c r="E7662" s="7">
        <v>146337</v>
      </c>
      <c r="F7662">
        <v>626</v>
      </c>
      <c r="G7662" t="s">
        <v>14</v>
      </c>
      <c r="H7662" t="s">
        <v>14</v>
      </c>
      <c r="I7662" t="s">
        <v>24</v>
      </c>
      <c r="J7662" s="14">
        <v>670.8</v>
      </c>
      <c r="K7662" s="7">
        <v>1118</v>
      </c>
      <c r="L7662">
        <v>3</v>
      </c>
      <c r="M7662" t="s">
        <v>47</v>
      </c>
    </row>
    <row r="7663" spans="1:13" x14ac:dyDescent="0.2">
      <c r="A7663" t="str">
        <f>'Applications (Cleaned)'!A7663</f>
        <v>9519568</v>
      </c>
      <c r="B7663" t="str">
        <f>'Applications (Cleaned)'!B7663</f>
        <v>0676</v>
      </c>
      <c r="D7663" t="s">
        <v>13</v>
      </c>
      <c r="E7663" s="7">
        <v>102308</v>
      </c>
      <c r="F7663">
        <v>465</v>
      </c>
      <c r="G7663" t="s">
        <v>14</v>
      </c>
      <c r="H7663" t="s">
        <v>14</v>
      </c>
      <c r="I7663" t="s">
        <v>16</v>
      </c>
      <c r="J7663" s="14">
        <v>1810.8</v>
      </c>
      <c r="K7663" s="7">
        <v>3018</v>
      </c>
      <c r="L7663">
        <v>5</v>
      </c>
    </row>
    <row r="7664" spans="1:13" x14ac:dyDescent="0.2">
      <c r="A7664" t="str">
        <f>'Applications (Cleaned)'!A7664</f>
        <v>9519898</v>
      </c>
      <c r="B7664" t="str">
        <f>'Applications (Cleaned)'!B7664</f>
        <v>1278</v>
      </c>
      <c r="C7664" s="10">
        <v>44195</v>
      </c>
      <c r="D7664" t="s">
        <v>32</v>
      </c>
      <c r="E7664" s="7">
        <v>124216</v>
      </c>
      <c r="F7664">
        <v>527</v>
      </c>
      <c r="G7664" t="s">
        <v>14</v>
      </c>
      <c r="H7664" t="s">
        <v>26</v>
      </c>
      <c r="I7664" t="s">
        <v>16</v>
      </c>
      <c r="J7664" s="14">
        <v>1585.32</v>
      </c>
      <c r="K7664" s="7">
        <v>2402</v>
      </c>
      <c r="L7664">
        <v>2</v>
      </c>
    </row>
    <row r="7665" spans="1:13" x14ac:dyDescent="0.2">
      <c r="A7665" t="str">
        <f>'Applications (Cleaned)'!A7665</f>
        <v>9520994</v>
      </c>
      <c r="B7665" t="str">
        <f>'Applications (Cleaned)'!B7665</f>
        <v>1427</v>
      </c>
      <c r="C7665" s="10">
        <v>44682</v>
      </c>
      <c r="D7665" t="s">
        <v>13</v>
      </c>
      <c r="E7665" s="7">
        <v>202100</v>
      </c>
      <c r="G7665" t="s">
        <v>14</v>
      </c>
      <c r="H7665" t="s">
        <v>26</v>
      </c>
      <c r="I7665" t="s">
        <v>20</v>
      </c>
      <c r="J7665" s="14">
        <v>2421.6</v>
      </c>
      <c r="K7665" s="7">
        <v>4036</v>
      </c>
      <c r="L7665">
        <v>4</v>
      </c>
      <c r="M7665" t="s">
        <v>52</v>
      </c>
    </row>
    <row r="7666" spans="1:13" x14ac:dyDescent="0.2">
      <c r="A7666" t="str">
        <f>'Applications (Cleaned)'!A7666</f>
        <v>9522671</v>
      </c>
      <c r="B7666" t="str">
        <f>'Applications (Cleaned)'!B7666</f>
        <v>1025</v>
      </c>
      <c r="C7666" s="10">
        <v>45313</v>
      </c>
      <c r="D7666" t="s">
        <v>32</v>
      </c>
      <c r="E7666" s="7">
        <v>200753</v>
      </c>
      <c r="F7666">
        <v>587</v>
      </c>
      <c r="G7666" t="s">
        <v>14</v>
      </c>
      <c r="H7666" t="s">
        <v>26</v>
      </c>
      <c r="I7666" t="s">
        <v>33</v>
      </c>
      <c r="J7666" s="14">
        <v>3889.2</v>
      </c>
      <c r="K7666" s="7">
        <v>4630</v>
      </c>
      <c r="L7666">
        <v>5</v>
      </c>
      <c r="M7666" t="s">
        <v>35</v>
      </c>
    </row>
    <row r="7667" spans="1:13" x14ac:dyDescent="0.2">
      <c r="A7667" t="str">
        <f>'Applications (Cleaned)'!A7667</f>
        <v>9525385</v>
      </c>
      <c r="B7667" t="str">
        <f>'Applications (Cleaned)'!B7667</f>
        <v>0543</v>
      </c>
      <c r="C7667" s="10">
        <v>44068</v>
      </c>
      <c r="D7667" t="s">
        <v>13</v>
      </c>
      <c r="E7667" s="7">
        <v>27145</v>
      </c>
      <c r="F7667">
        <v>806</v>
      </c>
      <c r="G7667" t="s">
        <v>14</v>
      </c>
      <c r="H7667" t="s">
        <v>14</v>
      </c>
      <c r="I7667" t="s">
        <v>24</v>
      </c>
      <c r="J7667" s="14">
        <v>2388.48</v>
      </c>
      <c r="K7667" s="7">
        <v>2488</v>
      </c>
      <c r="L7667">
        <v>3</v>
      </c>
      <c r="M7667" t="s">
        <v>31</v>
      </c>
    </row>
    <row r="7668" spans="1:13" x14ac:dyDescent="0.2">
      <c r="A7668" t="str">
        <f>'Applications (Cleaned)'!A7668</f>
        <v>9526562</v>
      </c>
      <c r="B7668" t="str">
        <f>'Applications (Cleaned)'!B7668</f>
        <v>1722</v>
      </c>
      <c r="C7668" s="10">
        <v>44828</v>
      </c>
      <c r="D7668" t="s">
        <v>19</v>
      </c>
      <c r="E7668" s="7">
        <v>248944</v>
      </c>
      <c r="F7668">
        <v>678</v>
      </c>
      <c r="G7668" t="s">
        <v>14</v>
      </c>
      <c r="H7668" t="s">
        <v>14</v>
      </c>
      <c r="I7668" t="s">
        <v>20</v>
      </c>
      <c r="J7668" s="14">
        <v>1616.64</v>
      </c>
      <c r="K7668" s="7">
        <v>1684</v>
      </c>
      <c r="L7668">
        <v>4</v>
      </c>
    </row>
    <row r="7669" spans="1:13" x14ac:dyDescent="0.2">
      <c r="A7669" t="str">
        <f>'Applications (Cleaned)'!A7669</f>
        <v>9528011</v>
      </c>
      <c r="B7669" t="str">
        <f>'Applications (Cleaned)'!B7669</f>
        <v>1265</v>
      </c>
      <c r="C7669" s="10">
        <v>44932</v>
      </c>
      <c r="D7669" t="s">
        <v>13</v>
      </c>
      <c r="E7669" s="7">
        <v>88747</v>
      </c>
      <c r="G7669" t="s">
        <v>26</v>
      </c>
      <c r="H7669" t="s">
        <v>14</v>
      </c>
      <c r="I7669" t="s">
        <v>20</v>
      </c>
      <c r="J7669" s="14">
        <v>4633.2</v>
      </c>
      <c r="K7669" s="7">
        <v>5940</v>
      </c>
      <c r="L7669">
        <v>3</v>
      </c>
    </row>
    <row r="7670" spans="1:13" x14ac:dyDescent="0.2">
      <c r="A7670" t="str">
        <f>'Applications (Cleaned)'!A7670</f>
        <v>9529225</v>
      </c>
      <c r="B7670" t="str">
        <f>'Applications (Cleaned)'!B7670</f>
        <v>0593</v>
      </c>
      <c r="C7670" s="10">
        <v>43891</v>
      </c>
      <c r="D7670" t="s">
        <v>23</v>
      </c>
      <c r="E7670" s="7">
        <v>50473</v>
      </c>
      <c r="F7670">
        <v>735</v>
      </c>
      <c r="G7670" t="s">
        <v>14</v>
      </c>
      <c r="H7670" t="s">
        <v>26</v>
      </c>
      <c r="I7670" t="s">
        <v>16</v>
      </c>
      <c r="J7670" s="14">
        <v>3830.4</v>
      </c>
      <c r="K7670" s="7">
        <v>4560</v>
      </c>
      <c r="L7670">
        <v>4</v>
      </c>
      <c r="M7670" t="s">
        <v>35</v>
      </c>
    </row>
    <row r="7671" spans="1:13" x14ac:dyDescent="0.2">
      <c r="A7671" t="str">
        <f>'Applications (Cleaned)'!A7671</f>
        <v>9530056</v>
      </c>
      <c r="B7671" t="str">
        <f>'Applications (Cleaned)'!B7671</f>
        <v>0320</v>
      </c>
      <c r="D7671" t="s">
        <v>37</v>
      </c>
      <c r="E7671" s="7">
        <v>272665</v>
      </c>
      <c r="F7671">
        <v>585</v>
      </c>
      <c r="G7671" t="s">
        <v>14</v>
      </c>
      <c r="H7671" t="s">
        <v>14</v>
      </c>
      <c r="I7671" t="s">
        <v>46</v>
      </c>
      <c r="J7671" s="14">
        <v>1869.78</v>
      </c>
      <c r="K7671" s="7">
        <v>2833</v>
      </c>
      <c r="L7671">
        <v>5</v>
      </c>
      <c r="M7671" t="s">
        <v>31</v>
      </c>
    </row>
    <row r="7672" spans="1:13" x14ac:dyDescent="0.2">
      <c r="A7672" t="str">
        <f>'Applications (Cleaned)'!A7672</f>
        <v>9532118</v>
      </c>
      <c r="B7672" t="str">
        <f>'Applications (Cleaned)'!B7672</f>
        <v>0532</v>
      </c>
      <c r="D7672" t="s">
        <v>13</v>
      </c>
      <c r="E7672" s="7">
        <v>108403</v>
      </c>
      <c r="F7672">
        <v>760</v>
      </c>
      <c r="G7672" t="s">
        <v>14</v>
      </c>
      <c r="H7672" t="s">
        <v>14</v>
      </c>
      <c r="I7672" t="s">
        <v>20</v>
      </c>
      <c r="J7672" s="14">
        <v>929.88</v>
      </c>
      <c r="K7672" s="7">
        <v>1107</v>
      </c>
      <c r="L7672">
        <v>5</v>
      </c>
      <c r="M7672" t="s">
        <v>17</v>
      </c>
    </row>
    <row r="7673" spans="1:13" x14ac:dyDescent="0.2">
      <c r="A7673" t="str">
        <f>'Applications (Cleaned)'!A7673</f>
        <v>9532244</v>
      </c>
      <c r="B7673" t="str">
        <f>'Applications (Cleaned)'!B7673</f>
        <v>1762</v>
      </c>
      <c r="C7673" s="10">
        <v>44727</v>
      </c>
      <c r="D7673" t="s">
        <v>37</v>
      </c>
      <c r="E7673" s="7">
        <v>34170</v>
      </c>
      <c r="F7673">
        <v>711</v>
      </c>
      <c r="G7673" t="s">
        <v>14</v>
      </c>
      <c r="H7673" t="s">
        <v>14</v>
      </c>
      <c r="I7673" t="s">
        <v>16</v>
      </c>
      <c r="J7673" s="14">
        <v>1688.28</v>
      </c>
      <c r="K7673" s="7">
        <v>2558</v>
      </c>
      <c r="L7673">
        <v>4</v>
      </c>
      <c r="M7673" t="s">
        <v>31</v>
      </c>
    </row>
    <row r="7674" spans="1:13" x14ac:dyDescent="0.2">
      <c r="A7674" t="str">
        <f>'Applications (Cleaned)'!A7674</f>
        <v>9539189</v>
      </c>
      <c r="B7674" t="str">
        <f>'Applications (Cleaned)'!B7674</f>
        <v>0751</v>
      </c>
      <c r="C7674" s="10">
        <v>43981</v>
      </c>
      <c r="D7674" t="s">
        <v>23</v>
      </c>
      <c r="E7674" s="7">
        <v>238909</v>
      </c>
      <c r="F7674">
        <v>593</v>
      </c>
      <c r="G7674" t="s">
        <v>26</v>
      </c>
      <c r="H7674" t="s">
        <v>26</v>
      </c>
      <c r="I7674" t="s">
        <v>20</v>
      </c>
      <c r="J7674" s="14">
        <v>1781.64</v>
      </c>
      <c r="K7674" s="7">
        <v>2121</v>
      </c>
      <c r="L7674">
        <v>2</v>
      </c>
    </row>
    <row r="7675" spans="1:13" x14ac:dyDescent="0.2">
      <c r="A7675" t="str">
        <f>'Applications (Cleaned)'!A7675</f>
        <v>9539987</v>
      </c>
      <c r="B7675" t="str">
        <f>'Applications (Cleaned)'!B7675</f>
        <v>1207</v>
      </c>
      <c r="C7675" s="10">
        <v>45622</v>
      </c>
      <c r="D7675" t="s">
        <v>37</v>
      </c>
      <c r="E7675" s="7">
        <v>182811</v>
      </c>
      <c r="F7675">
        <v>690</v>
      </c>
      <c r="G7675" t="s">
        <v>14</v>
      </c>
      <c r="H7675" t="s">
        <v>26</v>
      </c>
      <c r="I7675" t="s">
        <v>20</v>
      </c>
      <c r="J7675" s="14">
        <v>2157.54</v>
      </c>
      <c r="K7675" s="7">
        <v>3269</v>
      </c>
      <c r="L7675">
        <v>3</v>
      </c>
      <c r="M7675" t="s">
        <v>25</v>
      </c>
    </row>
    <row r="7676" spans="1:13" x14ac:dyDescent="0.2">
      <c r="A7676" t="str">
        <f>'Applications (Cleaned)'!A7676</f>
        <v>9541432</v>
      </c>
      <c r="B7676" t="str">
        <f>'Applications (Cleaned)'!B7676</f>
        <v>1164</v>
      </c>
      <c r="C7676" s="10">
        <v>44424</v>
      </c>
      <c r="D7676" t="s">
        <v>13</v>
      </c>
      <c r="E7676" s="7">
        <v>238798</v>
      </c>
      <c r="G7676" t="s">
        <v>26</v>
      </c>
      <c r="H7676" t="s">
        <v>14</v>
      </c>
      <c r="I7676" t="s">
        <v>20</v>
      </c>
      <c r="J7676" s="14">
        <v>3314.88</v>
      </c>
      <c r="K7676" s="7">
        <v>3453</v>
      </c>
      <c r="L7676">
        <v>4</v>
      </c>
      <c r="M7676" t="s">
        <v>47</v>
      </c>
    </row>
    <row r="7677" spans="1:13" x14ac:dyDescent="0.2">
      <c r="A7677" t="str">
        <f>'Applications (Cleaned)'!A7677</f>
        <v>9542400</v>
      </c>
      <c r="B7677" t="str">
        <f>'Applications (Cleaned)'!B7677</f>
        <v>0342</v>
      </c>
      <c r="C7677" s="10">
        <v>44922</v>
      </c>
      <c r="D7677" t="s">
        <v>37</v>
      </c>
      <c r="E7677" s="7">
        <v>249254</v>
      </c>
      <c r="F7677">
        <v>752</v>
      </c>
      <c r="G7677" t="s">
        <v>14</v>
      </c>
      <c r="H7677" t="s">
        <v>26</v>
      </c>
      <c r="I7677" t="s">
        <v>24</v>
      </c>
      <c r="J7677" s="14">
        <v>899.58</v>
      </c>
      <c r="K7677" s="7">
        <v>1363</v>
      </c>
      <c r="L7677">
        <v>3</v>
      </c>
    </row>
    <row r="7678" spans="1:13" x14ac:dyDescent="0.2">
      <c r="A7678" t="str">
        <f>'Applications (Cleaned)'!A7678</f>
        <v>9543246</v>
      </c>
      <c r="B7678" t="str">
        <f>'Applications (Cleaned)'!B7678</f>
        <v>0489</v>
      </c>
      <c r="C7678" s="10">
        <v>45343</v>
      </c>
      <c r="D7678" t="s">
        <v>29</v>
      </c>
      <c r="E7678" s="7">
        <v>27618</v>
      </c>
      <c r="F7678">
        <v>723</v>
      </c>
      <c r="G7678" t="s">
        <v>14</v>
      </c>
      <c r="H7678" t="s">
        <v>26</v>
      </c>
      <c r="I7678" t="s">
        <v>20</v>
      </c>
      <c r="J7678" s="14">
        <v>1606.8</v>
      </c>
      <c r="K7678" s="7">
        <v>2060</v>
      </c>
      <c r="L7678">
        <v>4</v>
      </c>
      <c r="M7678" t="s">
        <v>52</v>
      </c>
    </row>
    <row r="7679" spans="1:13" x14ac:dyDescent="0.2">
      <c r="A7679" t="str">
        <f>'Applications (Cleaned)'!A7679</f>
        <v>9543746</v>
      </c>
      <c r="B7679" t="str">
        <f>'Applications (Cleaned)'!B7679</f>
        <v>1720</v>
      </c>
      <c r="C7679" s="10">
        <v>45518</v>
      </c>
      <c r="D7679" t="s">
        <v>13</v>
      </c>
      <c r="E7679" s="7">
        <v>220067</v>
      </c>
      <c r="F7679">
        <v>572</v>
      </c>
      <c r="G7679" t="s">
        <v>14</v>
      </c>
      <c r="H7679" t="s">
        <v>14</v>
      </c>
      <c r="I7679" t="s">
        <v>46</v>
      </c>
      <c r="J7679" s="14">
        <v>4766.16</v>
      </c>
      <c r="K7679" s="7">
        <v>5674</v>
      </c>
      <c r="L7679">
        <v>5</v>
      </c>
      <c r="M7679" t="s">
        <v>41</v>
      </c>
    </row>
    <row r="7680" spans="1:13" x14ac:dyDescent="0.2">
      <c r="A7680" t="str">
        <f>'Applications (Cleaned)'!A7680</f>
        <v>9544000</v>
      </c>
      <c r="B7680" t="str">
        <f>'Applications (Cleaned)'!B7680</f>
        <v>0661</v>
      </c>
      <c r="C7680" s="10">
        <v>44720</v>
      </c>
      <c r="D7680" t="s">
        <v>27</v>
      </c>
      <c r="E7680" s="7">
        <v>114991</v>
      </c>
      <c r="F7680">
        <v>704</v>
      </c>
      <c r="G7680" t="s">
        <v>14</v>
      </c>
      <c r="H7680" t="s">
        <v>14</v>
      </c>
      <c r="I7680" t="s">
        <v>20</v>
      </c>
      <c r="J7680" s="14">
        <v>3837.24</v>
      </c>
      <c r="K7680" s="7">
        <v>5814</v>
      </c>
      <c r="L7680">
        <v>2</v>
      </c>
    </row>
    <row r="7681" spans="1:13" x14ac:dyDescent="0.2">
      <c r="A7681" t="str">
        <f>'Applications (Cleaned)'!A7681</f>
        <v>9544168</v>
      </c>
      <c r="B7681" t="str">
        <f>'Applications (Cleaned)'!B7681</f>
        <v>1278</v>
      </c>
      <c r="C7681" s="10">
        <v>43931</v>
      </c>
      <c r="D7681" t="s">
        <v>29</v>
      </c>
      <c r="E7681" s="7">
        <v>161429</v>
      </c>
      <c r="F7681">
        <v>442</v>
      </c>
      <c r="G7681" t="s">
        <v>26</v>
      </c>
      <c r="H7681" t="s">
        <v>14</v>
      </c>
      <c r="I7681" t="s">
        <v>20</v>
      </c>
      <c r="J7681" s="14">
        <v>1441.2</v>
      </c>
      <c r="K7681" s="7">
        <v>2402</v>
      </c>
      <c r="L7681">
        <v>4</v>
      </c>
    </row>
    <row r="7682" spans="1:13" x14ac:dyDescent="0.2">
      <c r="A7682" t="str">
        <f>'Applications (Cleaned)'!A7682</f>
        <v>9545291</v>
      </c>
      <c r="B7682" t="str">
        <f>'Applications (Cleaned)'!B7682</f>
        <v>0205</v>
      </c>
      <c r="C7682" s="10">
        <v>44156</v>
      </c>
      <c r="D7682" t="s">
        <v>37</v>
      </c>
      <c r="E7682" s="7">
        <v>237654</v>
      </c>
      <c r="G7682" t="s">
        <v>14</v>
      </c>
      <c r="H7682" t="s">
        <v>14</v>
      </c>
      <c r="I7682" t="s">
        <v>20</v>
      </c>
      <c r="J7682" s="14">
        <v>680.4</v>
      </c>
      <c r="K7682" s="7">
        <v>1134</v>
      </c>
      <c r="L7682">
        <v>2</v>
      </c>
      <c r="M7682" t="s">
        <v>25</v>
      </c>
    </row>
    <row r="7683" spans="1:13" x14ac:dyDescent="0.2">
      <c r="A7683" t="str">
        <f>'Applications (Cleaned)'!A7683</f>
        <v>9545795</v>
      </c>
      <c r="B7683" t="str">
        <f>'Applications (Cleaned)'!B7683</f>
        <v>1714</v>
      </c>
      <c r="C7683" s="10">
        <v>43907</v>
      </c>
      <c r="D7683" t="s">
        <v>23</v>
      </c>
      <c r="E7683" s="7">
        <v>96737</v>
      </c>
      <c r="G7683" t="s">
        <v>14</v>
      </c>
      <c r="H7683" t="s">
        <v>26</v>
      </c>
      <c r="I7683" t="s">
        <v>16</v>
      </c>
      <c r="J7683" s="14">
        <v>1683</v>
      </c>
      <c r="K7683" s="7">
        <v>2805</v>
      </c>
      <c r="L7683">
        <v>4</v>
      </c>
    </row>
    <row r="7684" spans="1:13" x14ac:dyDescent="0.2">
      <c r="A7684" t="str">
        <f>'Applications (Cleaned)'!A7684</f>
        <v>9548465</v>
      </c>
      <c r="B7684" t="str">
        <f>'Applications (Cleaned)'!B7684</f>
        <v>0968</v>
      </c>
      <c r="C7684" s="10">
        <v>44269</v>
      </c>
      <c r="D7684" t="s">
        <v>37</v>
      </c>
      <c r="E7684" s="7">
        <v>198135</v>
      </c>
      <c r="F7684">
        <v>759</v>
      </c>
      <c r="G7684" t="s">
        <v>14</v>
      </c>
      <c r="H7684" t="s">
        <v>14</v>
      </c>
      <c r="I7684" t="s">
        <v>33</v>
      </c>
      <c r="J7684" s="14">
        <v>1963.8</v>
      </c>
      <c r="K7684" s="7">
        <v>3273</v>
      </c>
      <c r="L7684">
        <v>4</v>
      </c>
    </row>
    <row r="7685" spans="1:13" x14ac:dyDescent="0.2">
      <c r="A7685" t="str">
        <f>'Applications (Cleaned)'!A7685</f>
        <v>9554194</v>
      </c>
      <c r="B7685" t="str">
        <f>'Applications (Cleaned)'!B7685</f>
        <v>1453</v>
      </c>
      <c r="C7685" s="10">
        <v>45531</v>
      </c>
      <c r="D7685" t="s">
        <v>29</v>
      </c>
      <c r="E7685" s="7">
        <v>231053</v>
      </c>
      <c r="G7685" t="s">
        <v>14</v>
      </c>
      <c r="H7685" t="s">
        <v>26</v>
      </c>
      <c r="I7685" t="s">
        <v>16</v>
      </c>
      <c r="J7685" s="14">
        <v>2337.66</v>
      </c>
      <c r="K7685" s="7">
        <v>2997</v>
      </c>
      <c r="L7685">
        <v>5</v>
      </c>
      <c r="M7685" t="s">
        <v>17</v>
      </c>
    </row>
    <row r="7686" spans="1:13" x14ac:dyDescent="0.2">
      <c r="A7686" t="str">
        <f>'Applications (Cleaned)'!A7686</f>
        <v>9554283</v>
      </c>
      <c r="B7686" t="str">
        <f>'Applications (Cleaned)'!B7686</f>
        <v>1217</v>
      </c>
      <c r="C7686" s="10">
        <v>45337</v>
      </c>
      <c r="D7686" t="s">
        <v>29</v>
      </c>
      <c r="E7686" s="7">
        <v>224257</v>
      </c>
      <c r="G7686" t="s">
        <v>14</v>
      </c>
      <c r="H7686" t="s">
        <v>26</v>
      </c>
      <c r="I7686" t="s">
        <v>20</v>
      </c>
      <c r="J7686" s="14">
        <v>2316.6</v>
      </c>
      <c r="K7686" s="7">
        <v>0</v>
      </c>
      <c r="L7686">
        <v>1</v>
      </c>
      <c r="M7686" t="s">
        <v>25</v>
      </c>
    </row>
    <row r="7687" spans="1:13" x14ac:dyDescent="0.2">
      <c r="A7687" t="str">
        <f>'Applications (Cleaned)'!A7687</f>
        <v>9556301</v>
      </c>
      <c r="B7687" t="str">
        <f>'Applications (Cleaned)'!B7687</f>
        <v>1341</v>
      </c>
      <c r="C7687" s="10">
        <v>43970</v>
      </c>
      <c r="D7687" t="s">
        <v>29</v>
      </c>
      <c r="E7687" s="7">
        <v>112369</v>
      </c>
      <c r="F7687">
        <v>687</v>
      </c>
      <c r="G7687" t="s">
        <v>26</v>
      </c>
      <c r="H7687" t="s">
        <v>14</v>
      </c>
      <c r="I7687" t="s">
        <v>20</v>
      </c>
      <c r="J7687" s="14">
        <v>5790.96</v>
      </c>
      <c r="K7687" s="7">
        <v>6894</v>
      </c>
      <c r="L7687">
        <v>2</v>
      </c>
    </row>
    <row r="7688" spans="1:13" x14ac:dyDescent="0.2">
      <c r="A7688" t="str">
        <f>'Applications (Cleaned)'!A7688</f>
        <v>9557979</v>
      </c>
      <c r="B7688" t="str">
        <f>'Applications (Cleaned)'!B7688</f>
        <v>0252</v>
      </c>
      <c r="C7688" s="10">
        <v>44275</v>
      </c>
      <c r="D7688" t="s">
        <v>32</v>
      </c>
      <c r="E7688" s="7">
        <v>299795</v>
      </c>
      <c r="F7688">
        <v>682</v>
      </c>
      <c r="G7688" t="s">
        <v>14</v>
      </c>
      <c r="H7688" t="s">
        <v>26</v>
      </c>
      <c r="I7688" t="s">
        <v>20</v>
      </c>
      <c r="J7688" s="14">
        <v>1386</v>
      </c>
      <c r="K7688" s="7">
        <v>1650</v>
      </c>
      <c r="L7688">
        <v>4</v>
      </c>
    </row>
    <row r="7689" spans="1:13" x14ac:dyDescent="0.2">
      <c r="A7689" t="str">
        <f>'Applications (Cleaned)'!A7689</f>
        <v>9558081</v>
      </c>
      <c r="B7689" t="str">
        <f>'Applications (Cleaned)'!B7689</f>
        <v>1485</v>
      </c>
      <c r="C7689" s="10">
        <v>44310</v>
      </c>
      <c r="D7689" t="s">
        <v>37</v>
      </c>
      <c r="E7689" s="7">
        <v>181561</v>
      </c>
      <c r="G7689" t="s">
        <v>14</v>
      </c>
      <c r="H7689" t="s">
        <v>26</v>
      </c>
      <c r="I7689" t="s">
        <v>20</v>
      </c>
      <c r="J7689" s="14">
        <v>2436.06</v>
      </c>
      <c r="K7689" s="7">
        <v>3691</v>
      </c>
      <c r="L7689">
        <v>4</v>
      </c>
      <c r="M7689" t="s">
        <v>35</v>
      </c>
    </row>
    <row r="7690" spans="1:13" x14ac:dyDescent="0.2">
      <c r="A7690" t="str">
        <f>'Applications (Cleaned)'!A7690</f>
        <v>9559192</v>
      </c>
      <c r="B7690" t="str">
        <f>'Applications (Cleaned)'!B7690</f>
        <v>0340</v>
      </c>
      <c r="C7690" s="10">
        <v>44393</v>
      </c>
      <c r="D7690" t="s">
        <v>32</v>
      </c>
      <c r="E7690" s="7">
        <v>97500</v>
      </c>
      <c r="G7690" t="s">
        <v>26</v>
      </c>
      <c r="H7690" t="s">
        <v>14</v>
      </c>
      <c r="I7690" t="s">
        <v>20</v>
      </c>
      <c r="J7690" s="14">
        <v>7164.6</v>
      </c>
      <c r="K7690" s="7">
        <v>11941</v>
      </c>
      <c r="L7690">
        <v>5</v>
      </c>
    </row>
    <row r="7691" spans="1:13" x14ac:dyDescent="0.2">
      <c r="A7691" t="str">
        <f>'Applications (Cleaned)'!A7691</f>
        <v>9560388</v>
      </c>
      <c r="B7691" t="str">
        <f>'Applications (Cleaned)'!B7691</f>
        <v>0632</v>
      </c>
      <c r="C7691" s="10">
        <v>45085</v>
      </c>
      <c r="D7691" t="s">
        <v>19</v>
      </c>
      <c r="E7691" s="7">
        <v>44313</v>
      </c>
      <c r="G7691" t="s">
        <v>14</v>
      </c>
      <c r="H7691" t="s">
        <v>14</v>
      </c>
      <c r="I7691" t="s">
        <v>20</v>
      </c>
      <c r="J7691" s="14">
        <v>4736.9399999999996</v>
      </c>
      <c r="K7691" s="7">
        <v>6073</v>
      </c>
      <c r="L7691">
        <v>3</v>
      </c>
    </row>
    <row r="7692" spans="1:13" x14ac:dyDescent="0.2">
      <c r="A7692" t="str">
        <f>'Applications (Cleaned)'!A7692</f>
        <v>9560420</v>
      </c>
      <c r="B7692" t="str">
        <f>'Applications (Cleaned)'!B7692</f>
        <v>0726</v>
      </c>
      <c r="C7692" s="10">
        <v>44844</v>
      </c>
      <c r="D7692" t="s">
        <v>27</v>
      </c>
      <c r="E7692" s="7">
        <v>187641</v>
      </c>
      <c r="F7692">
        <v>616</v>
      </c>
      <c r="G7692" t="s">
        <v>26</v>
      </c>
      <c r="H7692" t="s">
        <v>14</v>
      </c>
      <c r="I7692" t="s">
        <v>20</v>
      </c>
      <c r="J7692" s="14">
        <v>1597.68</v>
      </c>
      <c r="K7692" s="7">
        <v>1902</v>
      </c>
      <c r="L7692">
        <v>3</v>
      </c>
    </row>
    <row r="7693" spans="1:13" x14ac:dyDescent="0.2">
      <c r="A7693" t="str">
        <f>'Applications (Cleaned)'!A7693</f>
        <v>9560686</v>
      </c>
      <c r="B7693" t="str">
        <f>'Applications (Cleaned)'!B7693</f>
        <v>0022</v>
      </c>
      <c r="C7693" s="10">
        <v>44445</v>
      </c>
      <c r="D7693" t="s">
        <v>32</v>
      </c>
      <c r="E7693" s="7">
        <v>86711</v>
      </c>
      <c r="F7693">
        <v>772</v>
      </c>
      <c r="G7693" t="s">
        <v>14</v>
      </c>
      <c r="H7693" t="s">
        <v>14</v>
      </c>
      <c r="I7693" t="s">
        <v>20</v>
      </c>
      <c r="J7693" s="14">
        <v>1863.36</v>
      </c>
      <c r="K7693" s="7">
        <v>1941</v>
      </c>
      <c r="L7693">
        <v>2</v>
      </c>
      <c r="M7693" t="s">
        <v>28</v>
      </c>
    </row>
    <row r="7694" spans="1:13" x14ac:dyDescent="0.2">
      <c r="A7694" t="str">
        <f>'Applications (Cleaned)'!A7694</f>
        <v>9563124</v>
      </c>
      <c r="B7694" t="str">
        <f>'Applications (Cleaned)'!B7694</f>
        <v>1422</v>
      </c>
      <c r="C7694" s="10">
        <v>44826</v>
      </c>
      <c r="D7694" t="s">
        <v>23</v>
      </c>
      <c r="E7694" s="7">
        <v>26755</v>
      </c>
      <c r="F7694">
        <v>709</v>
      </c>
      <c r="G7694" t="s">
        <v>14</v>
      </c>
      <c r="H7694" t="s">
        <v>14</v>
      </c>
      <c r="I7694" t="s">
        <v>20</v>
      </c>
      <c r="J7694" s="14">
        <v>1768.26</v>
      </c>
      <c r="K7694" s="7">
        <v>2267</v>
      </c>
      <c r="L7694">
        <v>3</v>
      </c>
    </row>
    <row r="7695" spans="1:13" x14ac:dyDescent="0.2">
      <c r="A7695" t="str">
        <f>'Applications (Cleaned)'!A7695</f>
        <v>9564230</v>
      </c>
      <c r="B7695" t="str">
        <f>'Applications (Cleaned)'!B7695</f>
        <v>1374</v>
      </c>
      <c r="C7695" s="10">
        <v>43979</v>
      </c>
      <c r="D7695" t="s">
        <v>19</v>
      </c>
      <c r="E7695" s="7">
        <v>231344</v>
      </c>
      <c r="F7695">
        <v>718</v>
      </c>
      <c r="G7695" t="s">
        <v>26</v>
      </c>
      <c r="H7695" t="s">
        <v>26</v>
      </c>
      <c r="I7695" t="s">
        <v>20</v>
      </c>
      <c r="J7695" s="14">
        <v>2250.6</v>
      </c>
      <c r="K7695" s="7">
        <v>3751</v>
      </c>
      <c r="L7695">
        <v>4</v>
      </c>
    </row>
    <row r="7696" spans="1:13" x14ac:dyDescent="0.2">
      <c r="A7696" t="str">
        <f>'Applications (Cleaned)'!A7696</f>
        <v>9570676</v>
      </c>
      <c r="B7696" t="str">
        <f>'Applications (Cleaned)'!B7696</f>
        <v>1332</v>
      </c>
      <c r="C7696" s="10">
        <v>45164</v>
      </c>
      <c r="D7696" t="s">
        <v>37</v>
      </c>
      <c r="E7696" s="7">
        <v>13236</v>
      </c>
      <c r="F7696">
        <v>738</v>
      </c>
      <c r="G7696" t="s">
        <v>14</v>
      </c>
      <c r="H7696" t="s">
        <v>14</v>
      </c>
      <c r="I7696" t="s">
        <v>20</v>
      </c>
      <c r="J7696" s="14">
        <v>2330.46</v>
      </c>
      <c r="K7696" s="7">
        <v>3531</v>
      </c>
      <c r="L7696">
        <v>4</v>
      </c>
    </row>
    <row r="7697" spans="1:13" x14ac:dyDescent="0.2">
      <c r="A7697" t="str">
        <f>'Applications (Cleaned)'!A7697</f>
        <v>9571202</v>
      </c>
      <c r="B7697" t="str">
        <f>'Applications (Cleaned)'!B7697</f>
        <v>0394</v>
      </c>
      <c r="C7697" s="10">
        <v>45502</v>
      </c>
      <c r="D7697" t="s">
        <v>19</v>
      </c>
      <c r="E7697" s="7">
        <v>113328</v>
      </c>
      <c r="G7697" t="s">
        <v>14</v>
      </c>
      <c r="H7697" t="s">
        <v>14</v>
      </c>
      <c r="I7697" t="s">
        <v>20</v>
      </c>
      <c r="J7697" s="14">
        <v>1012.8</v>
      </c>
      <c r="K7697" s="7">
        <v>1688</v>
      </c>
      <c r="L7697">
        <v>5</v>
      </c>
      <c r="M7697" t="s">
        <v>34</v>
      </c>
    </row>
    <row r="7698" spans="1:13" x14ac:dyDescent="0.2">
      <c r="A7698" t="str">
        <f>'Applications (Cleaned)'!A7698</f>
        <v>9574375</v>
      </c>
      <c r="B7698" t="str">
        <f>'Applications (Cleaned)'!B7698</f>
        <v>1136</v>
      </c>
      <c r="C7698" s="10">
        <v>45423</v>
      </c>
      <c r="D7698" t="s">
        <v>32</v>
      </c>
      <c r="E7698" s="7">
        <v>71295</v>
      </c>
      <c r="F7698">
        <v>778</v>
      </c>
      <c r="G7698" t="s">
        <v>14</v>
      </c>
      <c r="H7698" t="s">
        <v>14</v>
      </c>
      <c r="I7698" t="s">
        <v>20</v>
      </c>
      <c r="J7698" s="14">
        <v>3254.94</v>
      </c>
      <c r="K7698" s="7">
        <v>4173</v>
      </c>
      <c r="L7698">
        <v>2</v>
      </c>
    </row>
    <row r="7699" spans="1:13" x14ac:dyDescent="0.2">
      <c r="A7699" t="str">
        <f>'Applications (Cleaned)'!A7699</f>
        <v>9574473</v>
      </c>
      <c r="B7699" t="str">
        <f>'Applications (Cleaned)'!B7699</f>
        <v>0437</v>
      </c>
      <c r="C7699" s="10">
        <v>45051</v>
      </c>
      <c r="D7699" t="s">
        <v>29</v>
      </c>
      <c r="E7699" s="7">
        <v>44217</v>
      </c>
      <c r="F7699">
        <v>634</v>
      </c>
      <c r="G7699" t="s">
        <v>14</v>
      </c>
      <c r="H7699" t="s">
        <v>26</v>
      </c>
      <c r="I7699" t="s">
        <v>24</v>
      </c>
      <c r="J7699" s="14">
        <v>2133.3000000000002</v>
      </c>
      <c r="K7699" s="7">
        <v>2735</v>
      </c>
      <c r="L7699">
        <v>3</v>
      </c>
      <c r="M7699" t="s">
        <v>35</v>
      </c>
    </row>
    <row r="7700" spans="1:13" x14ac:dyDescent="0.2">
      <c r="A7700" t="str">
        <f>'Applications (Cleaned)'!A7700</f>
        <v>9574989</v>
      </c>
      <c r="B7700" t="str">
        <f>'Applications (Cleaned)'!B7700</f>
        <v>0096</v>
      </c>
      <c r="C7700" s="10">
        <v>44292</v>
      </c>
      <c r="D7700" t="s">
        <v>19</v>
      </c>
      <c r="E7700" s="7">
        <v>150997</v>
      </c>
      <c r="F7700">
        <v>687</v>
      </c>
      <c r="G7700" t="s">
        <v>14</v>
      </c>
      <c r="H7700" t="s">
        <v>14</v>
      </c>
      <c r="I7700" t="s">
        <v>20</v>
      </c>
      <c r="J7700" s="14">
        <v>2387.2199999999998</v>
      </c>
      <c r="K7700" s="7">
        <v>3617</v>
      </c>
      <c r="L7700">
        <v>3</v>
      </c>
    </row>
    <row r="7701" spans="1:13" x14ac:dyDescent="0.2">
      <c r="A7701" t="str">
        <f>'Applications (Cleaned)'!A7701</f>
        <v>9575506</v>
      </c>
      <c r="B7701" t="str">
        <f>'Applications (Cleaned)'!B7701</f>
        <v>0356</v>
      </c>
      <c r="C7701" s="10">
        <v>44503</v>
      </c>
      <c r="D7701" t="s">
        <v>29</v>
      </c>
      <c r="E7701" s="7">
        <v>69720</v>
      </c>
      <c r="F7701">
        <v>656</v>
      </c>
      <c r="G7701" t="s">
        <v>14</v>
      </c>
      <c r="H7701" t="s">
        <v>26</v>
      </c>
      <c r="I7701" t="s">
        <v>33</v>
      </c>
      <c r="J7701" s="14">
        <v>6009.36</v>
      </c>
      <c r="K7701" s="7">
        <v>7154</v>
      </c>
      <c r="L7701">
        <v>1</v>
      </c>
      <c r="M7701" t="s">
        <v>41</v>
      </c>
    </row>
    <row r="7702" spans="1:13" x14ac:dyDescent="0.2">
      <c r="A7702" t="str">
        <f>'Applications (Cleaned)'!A7702</f>
        <v>9575987</v>
      </c>
      <c r="B7702" t="str">
        <f>'Applications (Cleaned)'!B7702</f>
        <v>1393</v>
      </c>
      <c r="C7702" s="10">
        <v>44153</v>
      </c>
      <c r="D7702" t="s">
        <v>19</v>
      </c>
      <c r="E7702" s="7">
        <v>92409</v>
      </c>
      <c r="F7702">
        <v>808</v>
      </c>
      <c r="G7702" t="s">
        <v>14</v>
      </c>
      <c r="H7702" t="s">
        <v>26</v>
      </c>
      <c r="I7702" t="s">
        <v>24</v>
      </c>
      <c r="J7702" s="14">
        <v>4291.5600000000004</v>
      </c>
      <c r="K7702" s="7">
        <v>5109</v>
      </c>
      <c r="L7702">
        <v>1</v>
      </c>
    </row>
    <row r="7703" spans="1:13" x14ac:dyDescent="0.2">
      <c r="A7703" t="str">
        <f>'Applications (Cleaned)'!A7703</f>
        <v>9576406</v>
      </c>
      <c r="B7703" t="str">
        <f>'Applications (Cleaned)'!B7703</f>
        <v>1124</v>
      </c>
      <c r="D7703" t="s">
        <v>32</v>
      </c>
      <c r="E7703" s="7">
        <v>137624</v>
      </c>
      <c r="F7703">
        <v>731</v>
      </c>
      <c r="G7703" t="s">
        <v>14</v>
      </c>
      <c r="H7703" t="s">
        <v>14</v>
      </c>
      <c r="I7703" t="s">
        <v>33</v>
      </c>
      <c r="J7703" s="14">
        <v>3688.32</v>
      </c>
      <c r="K7703" s="7">
        <v>3842</v>
      </c>
      <c r="L7703">
        <v>3</v>
      </c>
    </row>
    <row r="7704" spans="1:13" x14ac:dyDescent="0.2">
      <c r="A7704" t="str">
        <f>'Applications (Cleaned)'!A7704</f>
        <v>9578006</v>
      </c>
      <c r="B7704" t="str">
        <f>'Applications (Cleaned)'!B7704</f>
        <v>0486</v>
      </c>
      <c r="C7704" s="10">
        <v>45513</v>
      </c>
      <c r="D7704" t="s">
        <v>19</v>
      </c>
      <c r="E7704" s="7">
        <v>46992</v>
      </c>
      <c r="G7704" t="s">
        <v>26</v>
      </c>
      <c r="H7704" t="s">
        <v>14</v>
      </c>
      <c r="I7704" t="s">
        <v>20</v>
      </c>
      <c r="J7704" s="14">
        <v>1998.36</v>
      </c>
      <c r="K7704" s="7">
        <v>2562</v>
      </c>
      <c r="L7704">
        <v>3</v>
      </c>
      <c r="M7704" t="s">
        <v>17</v>
      </c>
    </row>
    <row r="7705" spans="1:13" x14ac:dyDescent="0.2">
      <c r="A7705" t="str">
        <f>'Applications (Cleaned)'!A7705</f>
        <v>9578570</v>
      </c>
      <c r="B7705" t="str">
        <f>'Applications (Cleaned)'!B7705</f>
        <v>0549</v>
      </c>
      <c r="C7705" s="10">
        <v>45231</v>
      </c>
      <c r="D7705" t="s">
        <v>13</v>
      </c>
      <c r="E7705" s="7">
        <v>179692</v>
      </c>
      <c r="F7705">
        <v>753</v>
      </c>
      <c r="G7705" t="s">
        <v>14</v>
      </c>
      <c r="H7705" t="s">
        <v>26</v>
      </c>
      <c r="I7705" t="s">
        <v>24</v>
      </c>
      <c r="J7705" s="14">
        <v>2315.04</v>
      </c>
      <c r="K7705" s="7">
        <v>2968</v>
      </c>
      <c r="L7705">
        <v>2</v>
      </c>
      <c r="M7705" t="s">
        <v>47</v>
      </c>
    </row>
    <row r="7706" spans="1:13" x14ac:dyDescent="0.2">
      <c r="A7706" t="str">
        <f>'Applications (Cleaned)'!A7706</f>
        <v>9579053</v>
      </c>
      <c r="B7706" t="str">
        <f>'Applications (Cleaned)'!B7706</f>
        <v>0278</v>
      </c>
      <c r="C7706" s="10">
        <v>45053</v>
      </c>
      <c r="D7706" t="s">
        <v>19</v>
      </c>
      <c r="E7706" s="7">
        <v>150597</v>
      </c>
      <c r="F7706">
        <v>534</v>
      </c>
      <c r="G7706" t="s">
        <v>14</v>
      </c>
      <c r="H7706" t="s">
        <v>26</v>
      </c>
      <c r="I7706" t="s">
        <v>16</v>
      </c>
      <c r="J7706" s="14">
        <v>2972.4</v>
      </c>
      <c r="K7706" s="7">
        <v>0</v>
      </c>
      <c r="L7706">
        <v>5</v>
      </c>
    </row>
    <row r="7707" spans="1:13" x14ac:dyDescent="0.2">
      <c r="A7707" t="str">
        <f>'Applications (Cleaned)'!A7707</f>
        <v>9579750</v>
      </c>
      <c r="B7707" t="str">
        <f>'Applications (Cleaned)'!B7707</f>
        <v>1015</v>
      </c>
      <c r="C7707" s="10">
        <v>44946</v>
      </c>
      <c r="D7707" t="s">
        <v>19</v>
      </c>
      <c r="E7707" s="7">
        <v>182652</v>
      </c>
      <c r="G7707" t="s">
        <v>14</v>
      </c>
      <c r="H7707" t="s">
        <v>14</v>
      </c>
      <c r="I7707" t="s">
        <v>16</v>
      </c>
      <c r="J7707" s="14">
        <v>3765.96</v>
      </c>
      <c r="K7707" s="7">
        <v>5706</v>
      </c>
      <c r="L7707">
        <v>1</v>
      </c>
      <c r="M7707" t="s">
        <v>21</v>
      </c>
    </row>
    <row r="7708" spans="1:13" x14ac:dyDescent="0.2">
      <c r="A7708" t="str">
        <f>'Applications (Cleaned)'!A7708</f>
        <v>9580276</v>
      </c>
      <c r="B7708" t="str">
        <f>'Applications (Cleaned)'!B7708</f>
        <v>1609</v>
      </c>
      <c r="D7708" t="s">
        <v>32</v>
      </c>
      <c r="E7708" s="7">
        <v>15703</v>
      </c>
      <c r="F7708">
        <v>633</v>
      </c>
      <c r="G7708" t="s">
        <v>14</v>
      </c>
      <c r="H7708" t="s">
        <v>26</v>
      </c>
      <c r="I7708" t="s">
        <v>20</v>
      </c>
      <c r="J7708" s="14">
        <v>3796.32</v>
      </c>
      <c r="K7708" s="7">
        <v>5752</v>
      </c>
      <c r="L7708">
        <v>4</v>
      </c>
      <c r="M7708" t="s">
        <v>28</v>
      </c>
    </row>
    <row r="7709" spans="1:13" x14ac:dyDescent="0.2">
      <c r="A7709" t="str">
        <f>'Applications (Cleaned)'!A7709</f>
        <v>9580448</v>
      </c>
      <c r="B7709" t="str">
        <f>'Applications (Cleaned)'!B7709</f>
        <v>1535</v>
      </c>
      <c r="C7709" s="10">
        <v>45362</v>
      </c>
      <c r="D7709" t="s">
        <v>27</v>
      </c>
      <c r="E7709" s="7">
        <v>164126</v>
      </c>
      <c r="F7709">
        <v>757</v>
      </c>
      <c r="G7709" t="s">
        <v>14</v>
      </c>
      <c r="H7709" t="s">
        <v>26</v>
      </c>
      <c r="I7709" t="s">
        <v>16</v>
      </c>
      <c r="J7709" s="14">
        <v>2878.8</v>
      </c>
      <c r="K7709" s="7">
        <v>0</v>
      </c>
      <c r="L7709">
        <v>1</v>
      </c>
      <c r="M7709" t="s">
        <v>28</v>
      </c>
    </row>
    <row r="7710" spans="1:13" x14ac:dyDescent="0.2">
      <c r="A7710" t="str">
        <f>'Applications (Cleaned)'!A7710</f>
        <v>9581705</v>
      </c>
      <c r="B7710" t="str">
        <f>'Applications (Cleaned)'!B7710</f>
        <v>1258</v>
      </c>
      <c r="C7710" s="10">
        <v>45026</v>
      </c>
      <c r="D7710" t="s">
        <v>19</v>
      </c>
      <c r="E7710" s="7">
        <v>128377</v>
      </c>
      <c r="F7710">
        <v>778</v>
      </c>
      <c r="G7710" t="s">
        <v>14</v>
      </c>
      <c r="H7710" t="s">
        <v>26</v>
      </c>
      <c r="I7710" t="s">
        <v>20</v>
      </c>
      <c r="J7710" s="14">
        <v>1130.58</v>
      </c>
      <c r="K7710" s="7">
        <v>1713</v>
      </c>
      <c r="L7710">
        <v>5</v>
      </c>
    </row>
    <row r="7711" spans="1:13" x14ac:dyDescent="0.2">
      <c r="A7711" t="str">
        <f>'Applications (Cleaned)'!A7711</f>
        <v>9583283</v>
      </c>
      <c r="B7711" t="str">
        <f>'Applications (Cleaned)'!B7711</f>
        <v>0435</v>
      </c>
      <c r="C7711" s="10">
        <v>44294</v>
      </c>
      <c r="D7711" t="s">
        <v>27</v>
      </c>
      <c r="E7711" s="7">
        <v>164105</v>
      </c>
      <c r="G7711" t="s">
        <v>14</v>
      </c>
      <c r="H7711" t="s">
        <v>26</v>
      </c>
      <c r="I7711" t="s">
        <v>16</v>
      </c>
      <c r="J7711" s="14">
        <v>1038.5999999999999</v>
      </c>
      <c r="K7711" s="7">
        <v>1731</v>
      </c>
      <c r="L7711">
        <v>5</v>
      </c>
      <c r="M7711" t="s">
        <v>47</v>
      </c>
    </row>
    <row r="7712" spans="1:13" x14ac:dyDescent="0.2">
      <c r="A7712" t="str">
        <f>'Applications (Cleaned)'!A7712</f>
        <v>9584190</v>
      </c>
      <c r="B7712" t="str">
        <f>'Applications (Cleaned)'!B7712</f>
        <v>1591</v>
      </c>
      <c r="C7712" s="10">
        <v>44739</v>
      </c>
      <c r="D7712" t="s">
        <v>37</v>
      </c>
      <c r="E7712" s="7">
        <v>187618</v>
      </c>
      <c r="F7712">
        <v>738</v>
      </c>
      <c r="G7712" t="s">
        <v>14</v>
      </c>
      <c r="H7712" t="s">
        <v>14</v>
      </c>
      <c r="I7712" t="s">
        <v>20</v>
      </c>
      <c r="J7712" s="14">
        <v>4371.6000000000004</v>
      </c>
      <c r="K7712" s="7">
        <v>7286</v>
      </c>
      <c r="L7712">
        <v>4</v>
      </c>
      <c r="M7712" t="s">
        <v>31</v>
      </c>
    </row>
    <row r="7713" spans="1:13" x14ac:dyDescent="0.2">
      <c r="A7713" t="str">
        <f>'Applications (Cleaned)'!A7713</f>
        <v>9587871</v>
      </c>
      <c r="B7713" t="str">
        <f>'Applications (Cleaned)'!B7713</f>
        <v>1116</v>
      </c>
      <c r="C7713" s="10">
        <v>45589</v>
      </c>
      <c r="D7713" t="s">
        <v>29</v>
      </c>
      <c r="E7713" s="7">
        <v>230383</v>
      </c>
      <c r="F7713">
        <v>755</v>
      </c>
      <c r="G7713" t="s">
        <v>14</v>
      </c>
      <c r="H7713" t="s">
        <v>26</v>
      </c>
      <c r="I7713" t="s">
        <v>24</v>
      </c>
      <c r="J7713" s="14">
        <v>4060.68</v>
      </c>
      <c r="K7713" s="7">
        <v>5206</v>
      </c>
      <c r="L7713">
        <v>4</v>
      </c>
      <c r="M7713" t="s">
        <v>31</v>
      </c>
    </row>
    <row r="7714" spans="1:13" x14ac:dyDescent="0.2">
      <c r="A7714" t="str">
        <f>'Applications (Cleaned)'!A7714</f>
        <v>9589357</v>
      </c>
      <c r="B7714" t="str">
        <f>'Applications (Cleaned)'!B7714</f>
        <v>0436</v>
      </c>
      <c r="C7714" s="10">
        <v>44619</v>
      </c>
      <c r="D7714" t="s">
        <v>13</v>
      </c>
      <c r="E7714" s="7">
        <v>204748</v>
      </c>
      <c r="F7714">
        <v>759</v>
      </c>
      <c r="G7714" t="s">
        <v>14</v>
      </c>
      <c r="H7714" t="s">
        <v>14</v>
      </c>
      <c r="I7714" t="s">
        <v>16</v>
      </c>
      <c r="J7714" s="14">
        <v>2887.56</v>
      </c>
      <c r="K7714" s="7">
        <v>3702</v>
      </c>
      <c r="L7714">
        <v>3</v>
      </c>
      <c r="M7714" t="s">
        <v>28</v>
      </c>
    </row>
    <row r="7715" spans="1:13" x14ac:dyDescent="0.2">
      <c r="A7715" t="str">
        <f>'Applications (Cleaned)'!A7715</f>
        <v>9589556</v>
      </c>
      <c r="B7715" t="str">
        <f>'Applications (Cleaned)'!B7715</f>
        <v>1436</v>
      </c>
      <c r="C7715" s="10">
        <v>45050</v>
      </c>
      <c r="D7715" t="s">
        <v>29</v>
      </c>
      <c r="E7715" s="7">
        <v>247520</v>
      </c>
      <c r="F7715">
        <v>841</v>
      </c>
      <c r="G7715" t="s">
        <v>14</v>
      </c>
      <c r="H7715" t="s">
        <v>14</v>
      </c>
      <c r="I7715" t="s">
        <v>20</v>
      </c>
      <c r="J7715" s="14">
        <v>3838.56</v>
      </c>
      <c r="K7715" s="7">
        <v>5816</v>
      </c>
      <c r="L7715">
        <v>1</v>
      </c>
      <c r="M7715" t="s">
        <v>34</v>
      </c>
    </row>
    <row r="7716" spans="1:13" x14ac:dyDescent="0.2">
      <c r="A7716" t="str">
        <f>'Applications (Cleaned)'!A7716</f>
        <v>9591068</v>
      </c>
      <c r="B7716" t="str">
        <f>'Applications (Cleaned)'!B7716</f>
        <v>0269</v>
      </c>
      <c r="C7716" s="10">
        <v>44274</v>
      </c>
      <c r="D7716" t="s">
        <v>27</v>
      </c>
      <c r="E7716" s="7">
        <v>220045</v>
      </c>
      <c r="F7716">
        <v>738</v>
      </c>
      <c r="G7716" t="s">
        <v>14</v>
      </c>
      <c r="H7716" t="s">
        <v>14</v>
      </c>
      <c r="I7716" t="s">
        <v>16</v>
      </c>
      <c r="J7716" s="14">
        <v>1591.2</v>
      </c>
      <c r="K7716" s="7">
        <v>2040</v>
      </c>
      <c r="L7716">
        <v>3</v>
      </c>
    </row>
    <row r="7717" spans="1:13" x14ac:dyDescent="0.2">
      <c r="A7717" t="str">
        <f>'Applications (Cleaned)'!A7717</f>
        <v>9591223</v>
      </c>
      <c r="B7717" t="str">
        <f>'Applications (Cleaned)'!B7717</f>
        <v>0667</v>
      </c>
      <c r="C7717" s="10">
        <v>45505</v>
      </c>
      <c r="D7717" t="s">
        <v>23</v>
      </c>
      <c r="E7717" s="7">
        <v>45591</v>
      </c>
      <c r="G7717" t="s">
        <v>14</v>
      </c>
      <c r="H7717" t="s">
        <v>14</v>
      </c>
      <c r="I7717" t="s">
        <v>16</v>
      </c>
      <c r="J7717" s="14">
        <v>1974.96</v>
      </c>
      <c r="K7717" s="7">
        <v>2532</v>
      </c>
      <c r="L7717">
        <v>1</v>
      </c>
    </row>
    <row r="7718" spans="1:13" x14ac:dyDescent="0.2">
      <c r="A7718" t="str">
        <f>'Applications (Cleaned)'!A7718</f>
        <v>9596235</v>
      </c>
      <c r="B7718" t="str">
        <f>'Applications (Cleaned)'!B7718</f>
        <v>1194</v>
      </c>
      <c r="C7718" s="10">
        <v>44417</v>
      </c>
      <c r="D7718" t="s">
        <v>19</v>
      </c>
      <c r="E7718" s="7">
        <v>41978</v>
      </c>
      <c r="F7718">
        <v>594</v>
      </c>
      <c r="G7718" t="s">
        <v>14</v>
      </c>
      <c r="H7718" t="s">
        <v>14</v>
      </c>
      <c r="I7718" t="s">
        <v>20</v>
      </c>
      <c r="J7718" s="14">
        <v>1756.2</v>
      </c>
      <c r="K7718" s="7">
        <v>2927</v>
      </c>
      <c r="L7718">
        <v>1</v>
      </c>
    </row>
    <row r="7719" spans="1:13" x14ac:dyDescent="0.2">
      <c r="A7719" t="str">
        <f>'Applications (Cleaned)'!A7719</f>
        <v>9598261</v>
      </c>
      <c r="B7719" t="str">
        <f>'Applications (Cleaned)'!B7719</f>
        <v>1045</v>
      </c>
      <c r="C7719" s="10">
        <v>45168</v>
      </c>
      <c r="D7719" t="s">
        <v>37</v>
      </c>
      <c r="E7719" s="7">
        <v>160503</v>
      </c>
      <c r="F7719">
        <v>433</v>
      </c>
      <c r="G7719" t="s">
        <v>14</v>
      </c>
      <c r="H7719" t="s">
        <v>26</v>
      </c>
      <c r="I7719" t="s">
        <v>16</v>
      </c>
      <c r="J7719" s="14">
        <v>2728.2</v>
      </c>
      <c r="K7719" s="7">
        <v>4547</v>
      </c>
      <c r="L7719">
        <v>1</v>
      </c>
      <c r="M7719" t="s">
        <v>25</v>
      </c>
    </row>
    <row r="7720" spans="1:13" x14ac:dyDescent="0.2">
      <c r="A7720" t="str">
        <f>'Applications (Cleaned)'!A7720</f>
        <v>9598904</v>
      </c>
      <c r="B7720" t="str">
        <f>'Applications (Cleaned)'!B7720</f>
        <v>1692</v>
      </c>
      <c r="D7720" t="s">
        <v>19</v>
      </c>
      <c r="E7720" s="7">
        <v>279838</v>
      </c>
      <c r="F7720">
        <v>730</v>
      </c>
      <c r="G7720" t="s">
        <v>14</v>
      </c>
      <c r="H7720" t="s">
        <v>26</v>
      </c>
      <c r="I7720" t="s">
        <v>33</v>
      </c>
      <c r="J7720" s="14">
        <v>3043.92</v>
      </c>
      <c r="K7720" s="7">
        <v>4612</v>
      </c>
      <c r="L7720">
        <v>2</v>
      </c>
      <c r="M7720" t="s">
        <v>17</v>
      </c>
    </row>
    <row r="7721" spans="1:13" x14ac:dyDescent="0.2">
      <c r="A7721" t="str">
        <f>'Applications (Cleaned)'!A7721</f>
        <v>9599621</v>
      </c>
      <c r="B7721" t="str">
        <f>'Applications (Cleaned)'!B7721</f>
        <v>1782</v>
      </c>
      <c r="C7721" s="10">
        <v>44543</v>
      </c>
      <c r="D7721" t="s">
        <v>27</v>
      </c>
      <c r="E7721" s="7">
        <v>241972</v>
      </c>
      <c r="G7721" t="s">
        <v>14</v>
      </c>
      <c r="H7721" t="s">
        <v>14</v>
      </c>
      <c r="I7721" t="s">
        <v>20</v>
      </c>
      <c r="J7721" s="14">
        <v>5687.04</v>
      </c>
      <c r="K7721" s="7">
        <v>5924</v>
      </c>
      <c r="L7721">
        <v>3</v>
      </c>
    </row>
    <row r="7722" spans="1:13" x14ac:dyDescent="0.2">
      <c r="A7722" t="str">
        <f>'Applications (Cleaned)'!A7722</f>
        <v>9599681</v>
      </c>
      <c r="B7722" t="str">
        <f>'Applications (Cleaned)'!B7722</f>
        <v>1186</v>
      </c>
      <c r="C7722" s="10">
        <v>44162</v>
      </c>
      <c r="D7722" t="s">
        <v>23</v>
      </c>
      <c r="E7722" s="7">
        <v>210574</v>
      </c>
      <c r="F7722">
        <v>760</v>
      </c>
      <c r="G7722" t="s">
        <v>14</v>
      </c>
      <c r="H7722" t="s">
        <v>14</v>
      </c>
      <c r="I7722" t="s">
        <v>20</v>
      </c>
      <c r="J7722" s="14">
        <v>3697.98</v>
      </c>
      <c r="K7722" s="7">
        <v>5603</v>
      </c>
      <c r="L7722">
        <v>4</v>
      </c>
      <c r="M7722" t="s">
        <v>52</v>
      </c>
    </row>
    <row r="7723" spans="1:13" x14ac:dyDescent="0.2">
      <c r="A7723" t="str">
        <f>'Applications (Cleaned)'!A7723</f>
        <v>9600646</v>
      </c>
      <c r="B7723" t="str">
        <f>'Applications (Cleaned)'!B7723</f>
        <v>1316</v>
      </c>
      <c r="C7723" s="10">
        <v>44676</v>
      </c>
      <c r="D7723" t="s">
        <v>29</v>
      </c>
      <c r="E7723" s="7">
        <v>160346</v>
      </c>
      <c r="F7723">
        <v>674</v>
      </c>
      <c r="G7723" t="s">
        <v>14</v>
      </c>
      <c r="H7723" t="s">
        <v>14</v>
      </c>
      <c r="I7723" t="s">
        <v>20</v>
      </c>
      <c r="J7723" s="14">
        <v>1606.08</v>
      </c>
      <c r="K7723" s="7">
        <v>1673</v>
      </c>
      <c r="L7723">
        <v>3</v>
      </c>
      <c r="M7723" t="s">
        <v>52</v>
      </c>
    </row>
    <row r="7724" spans="1:13" x14ac:dyDescent="0.2">
      <c r="A7724" t="str">
        <f>'Applications (Cleaned)'!A7724</f>
        <v>9601152</v>
      </c>
      <c r="B7724" t="str">
        <f>'Applications (Cleaned)'!B7724</f>
        <v>0593</v>
      </c>
      <c r="C7724" s="10">
        <v>45377</v>
      </c>
      <c r="D7724" t="s">
        <v>32</v>
      </c>
      <c r="E7724" s="7">
        <v>87860</v>
      </c>
      <c r="F7724">
        <v>807</v>
      </c>
      <c r="G7724" t="s">
        <v>14</v>
      </c>
      <c r="H7724" t="s">
        <v>14</v>
      </c>
      <c r="I7724" t="s">
        <v>16</v>
      </c>
      <c r="J7724" s="14">
        <v>3556.8</v>
      </c>
      <c r="K7724" s="7">
        <v>0</v>
      </c>
      <c r="L7724">
        <v>4</v>
      </c>
      <c r="M7724" t="s">
        <v>21</v>
      </c>
    </row>
    <row r="7725" spans="1:13" x14ac:dyDescent="0.2">
      <c r="A7725" t="str">
        <f>'Applications (Cleaned)'!A7725</f>
        <v>9603736</v>
      </c>
      <c r="B7725" t="str">
        <f>'Applications (Cleaned)'!B7725</f>
        <v>1733</v>
      </c>
      <c r="C7725" s="10">
        <v>45528</v>
      </c>
      <c r="D7725" t="s">
        <v>32</v>
      </c>
      <c r="E7725" s="7">
        <v>261600</v>
      </c>
      <c r="F7725">
        <v>774</v>
      </c>
      <c r="G7725" t="s">
        <v>14</v>
      </c>
      <c r="H7725" t="s">
        <v>14</v>
      </c>
      <c r="I7725" t="s">
        <v>33</v>
      </c>
      <c r="J7725" s="14">
        <v>7034.94</v>
      </c>
      <c r="K7725" s="7">
        <v>10659</v>
      </c>
      <c r="L7725">
        <v>2</v>
      </c>
      <c r="M7725" t="s">
        <v>41</v>
      </c>
    </row>
    <row r="7726" spans="1:13" x14ac:dyDescent="0.2">
      <c r="A7726" t="str">
        <f>'Applications (Cleaned)'!A7726</f>
        <v>9604658</v>
      </c>
      <c r="B7726" t="str">
        <f>'Applications (Cleaned)'!B7726</f>
        <v>0422</v>
      </c>
      <c r="C7726" s="10">
        <v>44806</v>
      </c>
      <c r="D7726" t="s">
        <v>37</v>
      </c>
      <c r="E7726" s="7">
        <v>66910</v>
      </c>
      <c r="F7726">
        <v>600</v>
      </c>
      <c r="G7726" t="s">
        <v>14</v>
      </c>
      <c r="H7726" t="s">
        <v>26</v>
      </c>
      <c r="I7726" t="s">
        <v>16</v>
      </c>
      <c r="J7726" s="14">
        <v>834.6</v>
      </c>
      <c r="K7726" s="7">
        <v>1070</v>
      </c>
      <c r="L7726">
        <v>2</v>
      </c>
    </row>
    <row r="7727" spans="1:13" x14ac:dyDescent="0.2">
      <c r="A7727" t="str">
        <f>'Applications (Cleaned)'!A7727</f>
        <v>9606071</v>
      </c>
      <c r="B7727" t="str">
        <f>'Applications (Cleaned)'!B7727</f>
        <v>1670</v>
      </c>
      <c r="C7727" s="10">
        <v>45457</v>
      </c>
      <c r="D7727" t="s">
        <v>32</v>
      </c>
      <c r="E7727" s="7">
        <v>323638</v>
      </c>
      <c r="F7727">
        <v>766</v>
      </c>
      <c r="G7727" t="s">
        <v>14</v>
      </c>
      <c r="H7727" t="s">
        <v>14</v>
      </c>
      <c r="I7727" t="s">
        <v>20</v>
      </c>
      <c r="J7727" s="14">
        <v>3603.6</v>
      </c>
      <c r="K7727" s="7">
        <v>6006</v>
      </c>
      <c r="L7727">
        <v>2</v>
      </c>
      <c r="M7727" t="s">
        <v>34</v>
      </c>
    </row>
    <row r="7728" spans="1:13" x14ac:dyDescent="0.2">
      <c r="A7728" t="str">
        <f>'Applications (Cleaned)'!A7728</f>
        <v>9606772</v>
      </c>
      <c r="B7728" t="str">
        <f>'Applications (Cleaned)'!B7728</f>
        <v>0076</v>
      </c>
      <c r="C7728" s="10">
        <v>43978</v>
      </c>
      <c r="D7728" t="s">
        <v>37</v>
      </c>
      <c r="E7728" s="7">
        <v>237067</v>
      </c>
      <c r="F7728">
        <v>722</v>
      </c>
      <c r="G7728" t="s">
        <v>14</v>
      </c>
      <c r="H7728" t="s">
        <v>26</v>
      </c>
      <c r="I7728" t="s">
        <v>20</v>
      </c>
      <c r="J7728" s="14">
        <v>1269.18</v>
      </c>
      <c r="K7728" s="7">
        <v>1923</v>
      </c>
      <c r="L7728">
        <v>4</v>
      </c>
      <c r="M7728" t="s">
        <v>41</v>
      </c>
    </row>
    <row r="7729" spans="1:13" x14ac:dyDescent="0.2">
      <c r="A7729" t="str">
        <f>'Applications (Cleaned)'!A7729</f>
        <v>9606975</v>
      </c>
      <c r="B7729" t="str">
        <f>'Applications (Cleaned)'!B7729</f>
        <v>1344</v>
      </c>
      <c r="C7729" s="10">
        <v>45505</v>
      </c>
      <c r="D7729" t="s">
        <v>23</v>
      </c>
      <c r="E7729" s="7">
        <v>83652</v>
      </c>
      <c r="F7729">
        <v>640</v>
      </c>
      <c r="G7729" t="s">
        <v>14</v>
      </c>
      <c r="H7729" t="s">
        <v>14</v>
      </c>
      <c r="I7729" t="s">
        <v>20</v>
      </c>
      <c r="J7729" s="14">
        <v>2547.6</v>
      </c>
      <c r="K7729" s="7">
        <v>4246</v>
      </c>
      <c r="L7729">
        <v>3</v>
      </c>
    </row>
    <row r="7730" spans="1:13" x14ac:dyDescent="0.2">
      <c r="A7730" t="str">
        <f>'Applications (Cleaned)'!A7730</f>
        <v>9607678</v>
      </c>
      <c r="B7730" t="str">
        <f>'Applications (Cleaned)'!B7730</f>
        <v>0078</v>
      </c>
      <c r="C7730" s="10">
        <v>44120</v>
      </c>
      <c r="D7730" t="s">
        <v>29</v>
      </c>
      <c r="E7730" s="7">
        <v>241577</v>
      </c>
      <c r="G7730" t="s">
        <v>14</v>
      </c>
      <c r="H7730" t="s">
        <v>26</v>
      </c>
      <c r="I7730" t="s">
        <v>16</v>
      </c>
      <c r="J7730" s="14">
        <v>1535.82</v>
      </c>
      <c r="K7730" s="7">
        <v>0</v>
      </c>
      <c r="L7730">
        <v>4</v>
      </c>
      <c r="M7730" t="s">
        <v>25</v>
      </c>
    </row>
    <row r="7731" spans="1:13" x14ac:dyDescent="0.2">
      <c r="A7731" t="str">
        <f>'Applications (Cleaned)'!A7731</f>
        <v>9607992</v>
      </c>
      <c r="B7731" t="str">
        <f>'Applications (Cleaned)'!B7731</f>
        <v>0246</v>
      </c>
      <c r="C7731" s="10">
        <v>44118</v>
      </c>
      <c r="D7731" t="s">
        <v>23</v>
      </c>
      <c r="E7731" s="7">
        <v>47600</v>
      </c>
      <c r="F7731">
        <v>676</v>
      </c>
      <c r="G7731" t="s">
        <v>14</v>
      </c>
      <c r="H7731" t="s">
        <v>14</v>
      </c>
      <c r="I7731" t="s">
        <v>33</v>
      </c>
      <c r="J7731" s="14">
        <v>5000.6400000000003</v>
      </c>
      <c r="K7731" s="7">
        <v>5209</v>
      </c>
      <c r="L7731">
        <v>2</v>
      </c>
    </row>
    <row r="7732" spans="1:13" x14ac:dyDescent="0.2">
      <c r="A7732" t="str">
        <f>'Applications (Cleaned)'!A7732</f>
        <v>9608167</v>
      </c>
      <c r="B7732" t="str">
        <f>'Applications (Cleaned)'!B7732</f>
        <v>0141</v>
      </c>
      <c r="C7732" s="10">
        <v>45254</v>
      </c>
      <c r="D7732" t="s">
        <v>19</v>
      </c>
      <c r="E7732" s="7">
        <v>108917</v>
      </c>
      <c r="F7732">
        <v>715</v>
      </c>
      <c r="G7732" t="s">
        <v>14</v>
      </c>
      <c r="H7732" t="s">
        <v>14</v>
      </c>
      <c r="I7732" t="s">
        <v>16</v>
      </c>
      <c r="J7732" s="14">
        <v>2384.46</v>
      </c>
      <c r="K7732" s="7">
        <v>3057</v>
      </c>
      <c r="L7732">
        <v>5</v>
      </c>
    </row>
    <row r="7733" spans="1:13" x14ac:dyDescent="0.2">
      <c r="A7733" t="str">
        <f>'Applications (Cleaned)'!A7733</f>
        <v>9608435</v>
      </c>
      <c r="B7733" t="str">
        <f>'Applications (Cleaned)'!B7733</f>
        <v>0970</v>
      </c>
      <c r="C7733" s="10">
        <v>44035</v>
      </c>
      <c r="D7733" t="s">
        <v>13</v>
      </c>
      <c r="E7733" s="7">
        <v>109475</v>
      </c>
      <c r="F7733">
        <v>728</v>
      </c>
      <c r="G7733" t="s">
        <v>14</v>
      </c>
      <c r="H7733" t="s">
        <v>14</v>
      </c>
      <c r="I7733" t="s">
        <v>46</v>
      </c>
      <c r="J7733" s="14">
        <v>2299.92</v>
      </c>
      <c r="K7733" s="7">
        <v>2738</v>
      </c>
      <c r="L7733">
        <v>4</v>
      </c>
      <c r="M7733" t="s">
        <v>25</v>
      </c>
    </row>
    <row r="7734" spans="1:13" x14ac:dyDescent="0.2">
      <c r="A7734" t="str">
        <f>'Applications (Cleaned)'!A7734</f>
        <v>9611842</v>
      </c>
      <c r="B7734" t="str">
        <f>'Applications (Cleaned)'!B7734</f>
        <v>0440</v>
      </c>
      <c r="C7734" s="10">
        <v>43885</v>
      </c>
      <c r="D7734" t="s">
        <v>37</v>
      </c>
      <c r="E7734" s="7">
        <v>98814</v>
      </c>
      <c r="F7734">
        <v>668</v>
      </c>
      <c r="G7734" t="s">
        <v>14</v>
      </c>
      <c r="H7734" t="s">
        <v>14</v>
      </c>
      <c r="I7734" t="s">
        <v>24</v>
      </c>
      <c r="J7734" s="14">
        <v>3829.44</v>
      </c>
      <c r="K7734" s="7">
        <v>3989</v>
      </c>
      <c r="L7734">
        <v>4</v>
      </c>
      <c r="M7734" t="s">
        <v>34</v>
      </c>
    </row>
    <row r="7735" spans="1:13" x14ac:dyDescent="0.2">
      <c r="A7735" t="str">
        <f>'Applications (Cleaned)'!A7735</f>
        <v>9613184</v>
      </c>
      <c r="B7735" t="str">
        <f>'Applications (Cleaned)'!B7735</f>
        <v>0995</v>
      </c>
      <c r="C7735" s="10">
        <v>45489</v>
      </c>
      <c r="D7735" t="s">
        <v>19</v>
      </c>
      <c r="E7735" s="7">
        <v>76308</v>
      </c>
      <c r="F7735">
        <v>746</v>
      </c>
      <c r="G7735" t="s">
        <v>14</v>
      </c>
      <c r="H7735" t="s">
        <v>14</v>
      </c>
      <c r="I7735" t="s">
        <v>20</v>
      </c>
      <c r="J7735" s="14">
        <v>3583.2</v>
      </c>
      <c r="K7735" s="7">
        <v>5972</v>
      </c>
      <c r="L7735">
        <v>3</v>
      </c>
      <c r="M7735" t="s">
        <v>41</v>
      </c>
    </row>
    <row r="7736" spans="1:13" x14ac:dyDescent="0.2">
      <c r="A7736" t="str">
        <f>'Applications (Cleaned)'!A7736</f>
        <v>9613185</v>
      </c>
      <c r="B7736" t="str">
        <f>'Applications (Cleaned)'!B7736</f>
        <v>1737</v>
      </c>
      <c r="C7736" s="10">
        <v>44833</v>
      </c>
      <c r="D7736" t="s">
        <v>13</v>
      </c>
      <c r="E7736" s="7">
        <v>133758</v>
      </c>
      <c r="F7736">
        <v>619</v>
      </c>
      <c r="G7736" t="s">
        <v>14</v>
      </c>
      <c r="H7736" t="s">
        <v>14</v>
      </c>
      <c r="I7736" t="s">
        <v>16</v>
      </c>
      <c r="J7736" s="14">
        <v>984.48</v>
      </c>
      <c r="K7736" s="7">
        <v>1172</v>
      </c>
      <c r="L7736">
        <v>4</v>
      </c>
      <c r="M7736" t="s">
        <v>47</v>
      </c>
    </row>
    <row r="7737" spans="1:13" x14ac:dyDescent="0.2">
      <c r="A7737" t="str">
        <f>'Applications (Cleaned)'!A7737</f>
        <v>9613723</v>
      </c>
      <c r="B7737" t="str">
        <f>'Applications (Cleaned)'!B7737</f>
        <v>1755</v>
      </c>
      <c r="C7737" s="10">
        <v>44046</v>
      </c>
      <c r="D7737" t="s">
        <v>37</v>
      </c>
      <c r="E7737" s="7">
        <v>28596</v>
      </c>
      <c r="F7737">
        <v>732</v>
      </c>
      <c r="G7737" t="s">
        <v>14</v>
      </c>
      <c r="H7737" t="s">
        <v>14</v>
      </c>
      <c r="I7737" t="s">
        <v>20</v>
      </c>
      <c r="J7737" s="14">
        <v>2689.92</v>
      </c>
      <c r="K7737" s="7">
        <v>2802</v>
      </c>
      <c r="L7737">
        <v>3</v>
      </c>
      <c r="M7737" t="s">
        <v>35</v>
      </c>
    </row>
    <row r="7738" spans="1:13" x14ac:dyDescent="0.2">
      <c r="A7738" t="str">
        <f>'Applications (Cleaned)'!A7738</f>
        <v>9614009</v>
      </c>
      <c r="B7738" t="str">
        <f>'Applications (Cleaned)'!B7738</f>
        <v>0463</v>
      </c>
      <c r="D7738" t="s">
        <v>27</v>
      </c>
      <c r="E7738" s="7">
        <v>20523</v>
      </c>
      <c r="F7738">
        <v>791</v>
      </c>
      <c r="G7738" t="s">
        <v>14</v>
      </c>
      <c r="H7738" t="s">
        <v>14</v>
      </c>
      <c r="I7738" t="s">
        <v>20</v>
      </c>
      <c r="J7738" s="14">
        <v>2376</v>
      </c>
      <c r="K7738" s="7">
        <v>3600</v>
      </c>
      <c r="L7738">
        <v>5</v>
      </c>
      <c r="M7738" t="s">
        <v>25</v>
      </c>
    </row>
    <row r="7739" spans="1:13" x14ac:dyDescent="0.2">
      <c r="A7739" t="str">
        <f>'Applications (Cleaned)'!A7739</f>
        <v>9615642</v>
      </c>
      <c r="B7739" t="str">
        <f>'Applications (Cleaned)'!B7739</f>
        <v>0142</v>
      </c>
      <c r="C7739" s="10">
        <v>44319</v>
      </c>
      <c r="D7739" t="s">
        <v>23</v>
      </c>
      <c r="E7739" s="7">
        <v>160748</v>
      </c>
      <c r="F7739">
        <v>759</v>
      </c>
      <c r="G7739" t="s">
        <v>14</v>
      </c>
      <c r="H7739" t="s">
        <v>26</v>
      </c>
      <c r="I7739" t="s">
        <v>20</v>
      </c>
      <c r="J7739" s="14">
        <v>3211.26</v>
      </c>
      <c r="K7739" s="7">
        <v>4117</v>
      </c>
      <c r="L7739">
        <v>5</v>
      </c>
      <c r="M7739" t="s">
        <v>21</v>
      </c>
    </row>
    <row r="7740" spans="1:13" x14ac:dyDescent="0.2">
      <c r="A7740" t="str">
        <f>'Applications (Cleaned)'!A7740</f>
        <v>9615855</v>
      </c>
      <c r="B7740" t="str">
        <f>'Applications (Cleaned)'!B7740</f>
        <v>0457</v>
      </c>
      <c r="C7740" s="10">
        <v>44475</v>
      </c>
      <c r="D7740" t="s">
        <v>32</v>
      </c>
      <c r="E7740" s="7">
        <v>121627</v>
      </c>
      <c r="F7740">
        <v>697</v>
      </c>
      <c r="G7740" t="s">
        <v>26</v>
      </c>
      <c r="H7740" t="s">
        <v>26</v>
      </c>
      <c r="I7740" t="s">
        <v>20</v>
      </c>
      <c r="J7740" s="14">
        <v>4186.5600000000004</v>
      </c>
      <c r="K7740" s="7">
        <v>4361</v>
      </c>
      <c r="L7740">
        <v>3</v>
      </c>
    </row>
    <row r="7741" spans="1:13" x14ac:dyDescent="0.2">
      <c r="A7741" t="str">
        <f>'Applications (Cleaned)'!A7741</f>
        <v>9622764</v>
      </c>
      <c r="B7741" t="str">
        <f>'Applications (Cleaned)'!B7741</f>
        <v>1113</v>
      </c>
      <c r="C7741" s="10">
        <v>44745</v>
      </c>
      <c r="D7741" t="s">
        <v>27</v>
      </c>
      <c r="E7741" s="7">
        <v>175756</v>
      </c>
      <c r="F7741">
        <v>773</v>
      </c>
      <c r="G7741" t="s">
        <v>14</v>
      </c>
      <c r="H7741" t="s">
        <v>26</v>
      </c>
      <c r="I7741" t="s">
        <v>20</v>
      </c>
      <c r="J7741" s="14">
        <v>1604.16</v>
      </c>
      <c r="K7741" s="7">
        <v>1671</v>
      </c>
      <c r="L7741">
        <v>4</v>
      </c>
      <c r="M7741" t="s">
        <v>34</v>
      </c>
    </row>
    <row r="7742" spans="1:13" x14ac:dyDescent="0.2">
      <c r="A7742" t="str">
        <f>'Applications (Cleaned)'!A7742</f>
        <v>9624656</v>
      </c>
      <c r="B7742" t="str">
        <f>'Applications (Cleaned)'!B7742</f>
        <v>0676</v>
      </c>
      <c r="C7742" s="10">
        <v>44228</v>
      </c>
      <c r="D7742" t="s">
        <v>37</v>
      </c>
      <c r="E7742" s="7">
        <v>5291</v>
      </c>
      <c r="F7742">
        <v>848</v>
      </c>
      <c r="G7742" t="s">
        <v>14</v>
      </c>
      <c r="H7742" t="s">
        <v>14</v>
      </c>
      <c r="I7742" t="s">
        <v>46</v>
      </c>
      <c r="J7742" s="14">
        <v>2897.28</v>
      </c>
      <c r="K7742" s="7">
        <v>3018</v>
      </c>
      <c r="L7742">
        <v>2</v>
      </c>
      <c r="M7742" t="s">
        <v>35</v>
      </c>
    </row>
    <row r="7743" spans="1:13" x14ac:dyDescent="0.2">
      <c r="A7743" t="str">
        <f>'Applications (Cleaned)'!A7743</f>
        <v>9626036</v>
      </c>
      <c r="B7743" t="str">
        <f>'Applications (Cleaned)'!B7743</f>
        <v>0240</v>
      </c>
      <c r="C7743" s="10">
        <v>44154</v>
      </c>
      <c r="D7743" t="s">
        <v>13</v>
      </c>
      <c r="E7743" s="7">
        <v>187183</v>
      </c>
      <c r="F7743">
        <v>726</v>
      </c>
      <c r="G7743" t="s">
        <v>14</v>
      </c>
      <c r="H7743" t="s">
        <v>14</v>
      </c>
      <c r="I7743" t="s">
        <v>24</v>
      </c>
      <c r="J7743" s="14">
        <v>2399.4</v>
      </c>
      <c r="K7743" s="7">
        <v>3999</v>
      </c>
      <c r="L7743">
        <v>1</v>
      </c>
      <c r="M7743" t="s">
        <v>31</v>
      </c>
    </row>
    <row r="7744" spans="1:13" x14ac:dyDescent="0.2">
      <c r="A7744" t="str">
        <f>'Applications (Cleaned)'!A7744</f>
        <v>9626464</v>
      </c>
      <c r="B7744" t="str">
        <f>'Applications (Cleaned)'!B7744</f>
        <v>1462</v>
      </c>
      <c r="C7744" s="10">
        <v>43890</v>
      </c>
      <c r="D7744" t="s">
        <v>19</v>
      </c>
      <c r="E7744" s="7">
        <v>240134</v>
      </c>
      <c r="F7744">
        <v>714</v>
      </c>
      <c r="G7744" t="s">
        <v>14</v>
      </c>
      <c r="H7744" t="s">
        <v>14</v>
      </c>
      <c r="I7744" t="s">
        <v>33</v>
      </c>
      <c r="J7744" s="14">
        <v>927</v>
      </c>
      <c r="K7744" s="7">
        <v>1545</v>
      </c>
      <c r="L7744">
        <v>3</v>
      </c>
      <c r="M7744" t="s">
        <v>31</v>
      </c>
    </row>
    <row r="7745" spans="1:13" x14ac:dyDescent="0.2">
      <c r="A7745" t="str">
        <f>'Applications (Cleaned)'!A7745</f>
        <v>9629471</v>
      </c>
      <c r="B7745" t="str">
        <f>'Applications (Cleaned)'!B7745</f>
        <v>1071</v>
      </c>
      <c r="C7745" s="10">
        <v>43951</v>
      </c>
      <c r="D7745" t="s">
        <v>23</v>
      </c>
      <c r="E7745" s="7">
        <v>126738</v>
      </c>
      <c r="F7745">
        <v>726</v>
      </c>
      <c r="G7745" t="s">
        <v>14</v>
      </c>
      <c r="H7745" t="s">
        <v>26</v>
      </c>
      <c r="I7745" t="s">
        <v>20</v>
      </c>
      <c r="J7745" s="14">
        <v>2059.8000000000002</v>
      </c>
      <c r="K7745" s="7">
        <v>0</v>
      </c>
      <c r="L7745">
        <v>3</v>
      </c>
      <c r="M7745" t="s">
        <v>25</v>
      </c>
    </row>
    <row r="7746" spans="1:13" x14ac:dyDescent="0.2">
      <c r="A7746" t="str">
        <f>'Applications (Cleaned)'!A7746</f>
        <v>9631159</v>
      </c>
      <c r="B7746" t="str">
        <f>'Applications (Cleaned)'!B7746</f>
        <v>1324</v>
      </c>
      <c r="C7746" s="10">
        <v>44477</v>
      </c>
      <c r="D7746" t="s">
        <v>37</v>
      </c>
      <c r="E7746" s="7">
        <v>210112</v>
      </c>
      <c r="F7746">
        <v>817</v>
      </c>
      <c r="G7746" t="s">
        <v>14</v>
      </c>
      <c r="H7746" t="s">
        <v>26</v>
      </c>
      <c r="I7746" t="s">
        <v>20</v>
      </c>
      <c r="J7746" s="14">
        <v>654.41999999999996</v>
      </c>
      <c r="K7746" s="7">
        <v>839</v>
      </c>
      <c r="L7746">
        <v>3</v>
      </c>
      <c r="M7746" t="s">
        <v>35</v>
      </c>
    </row>
    <row r="7747" spans="1:13" x14ac:dyDescent="0.2">
      <c r="A7747" t="str">
        <f>'Applications (Cleaned)'!A7747</f>
        <v>9632126</v>
      </c>
      <c r="B7747" t="str">
        <f>'Applications (Cleaned)'!B7747</f>
        <v>0288</v>
      </c>
      <c r="C7747" s="10">
        <v>44362</v>
      </c>
      <c r="D7747" t="s">
        <v>27</v>
      </c>
      <c r="E7747" s="7">
        <v>159017</v>
      </c>
      <c r="F7747">
        <v>632</v>
      </c>
      <c r="G7747" t="s">
        <v>14</v>
      </c>
      <c r="H7747" t="s">
        <v>26</v>
      </c>
      <c r="I7747" t="s">
        <v>16</v>
      </c>
      <c r="J7747" s="14">
        <v>2500.8000000000002</v>
      </c>
      <c r="K7747" s="7">
        <v>4168</v>
      </c>
      <c r="L7747">
        <v>1</v>
      </c>
      <c r="M7747" t="s">
        <v>28</v>
      </c>
    </row>
    <row r="7748" spans="1:13" x14ac:dyDescent="0.2">
      <c r="A7748" t="str">
        <f>'Applications (Cleaned)'!A7748</f>
        <v>9633010</v>
      </c>
      <c r="B7748" t="str">
        <f>'Applications (Cleaned)'!B7748</f>
        <v>1771</v>
      </c>
      <c r="C7748" s="10">
        <v>45333</v>
      </c>
      <c r="D7748" t="s">
        <v>29</v>
      </c>
      <c r="E7748" s="7">
        <v>159048</v>
      </c>
      <c r="F7748">
        <v>836</v>
      </c>
      <c r="G7748" t="s">
        <v>14</v>
      </c>
      <c r="H7748" t="s">
        <v>26</v>
      </c>
      <c r="I7748" t="s">
        <v>16</v>
      </c>
      <c r="J7748" s="14">
        <v>4137.6000000000004</v>
      </c>
      <c r="K7748" s="7">
        <v>4310</v>
      </c>
      <c r="L7748">
        <v>1</v>
      </c>
      <c r="M7748" t="s">
        <v>31</v>
      </c>
    </row>
    <row r="7749" spans="1:13" x14ac:dyDescent="0.2">
      <c r="A7749" t="str">
        <f>'Applications (Cleaned)'!A7749</f>
        <v>9636297</v>
      </c>
      <c r="B7749" t="str">
        <f>'Applications (Cleaned)'!B7749</f>
        <v>1776</v>
      </c>
      <c r="C7749" s="10">
        <v>44177</v>
      </c>
      <c r="D7749" t="s">
        <v>37</v>
      </c>
      <c r="E7749" s="7">
        <v>181010</v>
      </c>
      <c r="F7749">
        <v>646</v>
      </c>
      <c r="G7749" t="s">
        <v>26</v>
      </c>
      <c r="H7749" t="s">
        <v>14</v>
      </c>
      <c r="I7749" t="s">
        <v>20</v>
      </c>
      <c r="J7749" s="14">
        <v>3663.36</v>
      </c>
      <c r="K7749" s="7">
        <v>3816</v>
      </c>
      <c r="L7749">
        <v>5</v>
      </c>
    </row>
    <row r="7750" spans="1:13" x14ac:dyDescent="0.2">
      <c r="A7750" t="str">
        <f>'Applications (Cleaned)'!A7750</f>
        <v>9637149</v>
      </c>
      <c r="B7750" t="str">
        <f>'Applications (Cleaned)'!B7750</f>
        <v>1490</v>
      </c>
      <c r="C7750" s="10">
        <v>44534</v>
      </c>
      <c r="D7750" t="s">
        <v>29</v>
      </c>
      <c r="E7750" s="7">
        <v>159199</v>
      </c>
      <c r="F7750">
        <v>669</v>
      </c>
      <c r="G7750" t="s">
        <v>14</v>
      </c>
      <c r="H7750" t="s">
        <v>26</v>
      </c>
      <c r="I7750" t="s">
        <v>20</v>
      </c>
      <c r="J7750" s="14">
        <v>1687.14</v>
      </c>
      <c r="K7750" s="7">
        <v>2163</v>
      </c>
      <c r="L7750">
        <v>4</v>
      </c>
      <c r="M7750" t="s">
        <v>34</v>
      </c>
    </row>
    <row r="7751" spans="1:13" x14ac:dyDescent="0.2">
      <c r="A7751" t="str">
        <f>'Applications (Cleaned)'!A7751</f>
        <v>9641349</v>
      </c>
      <c r="B7751" t="str">
        <f>'Applications (Cleaned)'!B7751</f>
        <v>1046</v>
      </c>
      <c r="C7751" s="10">
        <v>45296</v>
      </c>
      <c r="D7751" t="s">
        <v>27</v>
      </c>
      <c r="E7751" s="7">
        <v>20941</v>
      </c>
      <c r="F7751">
        <v>604</v>
      </c>
      <c r="G7751" t="s">
        <v>14</v>
      </c>
      <c r="H7751" t="s">
        <v>14</v>
      </c>
      <c r="I7751" t="s">
        <v>20</v>
      </c>
      <c r="J7751" s="14">
        <v>1072.68</v>
      </c>
      <c r="K7751" s="7">
        <v>1277</v>
      </c>
      <c r="L7751">
        <v>5</v>
      </c>
      <c r="M7751" t="s">
        <v>28</v>
      </c>
    </row>
    <row r="7752" spans="1:13" x14ac:dyDescent="0.2">
      <c r="A7752" t="str">
        <f>'Applications (Cleaned)'!A7752</f>
        <v>9643342</v>
      </c>
      <c r="B7752" t="str">
        <f>'Applications (Cleaned)'!B7752</f>
        <v>1731</v>
      </c>
      <c r="C7752" s="10">
        <v>44421</v>
      </c>
      <c r="D7752" t="s">
        <v>13</v>
      </c>
      <c r="E7752" s="7">
        <v>188750</v>
      </c>
      <c r="F7752">
        <v>598</v>
      </c>
      <c r="G7752" t="s">
        <v>14</v>
      </c>
      <c r="H7752" t="s">
        <v>26</v>
      </c>
      <c r="I7752" t="s">
        <v>20</v>
      </c>
      <c r="J7752" s="14">
        <v>4100.16</v>
      </c>
      <c r="K7752" s="7">
        <v>4271</v>
      </c>
      <c r="L7752">
        <v>1</v>
      </c>
      <c r="M7752" t="s">
        <v>34</v>
      </c>
    </row>
    <row r="7753" spans="1:13" x14ac:dyDescent="0.2">
      <c r="A7753" t="str">
        <f>'Applications (Cleaned)'!A7753</f>
        <v>9643387</v>
      </c>
      <c r="B7753" t="str">
        <f>'Applications (Cleaned)'!B7753</f>
        <v>1167</v>
      </c>
      <c r="C7753" s="10">
        <v>44923</v>
      </c>
      <c r="D7753" t="s">
        <v>23</v>
      </c>
      <c r="E7753" s="7">
        <v>28018</v>
      </c>
      <c r="F7753">
        <v>470</v>
      </c>
      <c r="G7753" t="s">
        <v>14</v>
      </c>
      <c r="H7753" t="s">
        <v>26</v>
      </c>
      <c r="I7753" t="s">
        <v>24</v>
      </c>
      <c r="J7753" s="14">
        <v>4148.76</v>
      </c>
      <c r="K7753" s="7">
        <v>6286</v>
      </c>
      <c r="L7753">
        <v>4</v>
      </c>
    </row>
    <row r="7754" spans="1:13" x14ac:dyDescent="0.2">
      <c r="A7754" t="str">
        <f>'Applications (Cleaned)'!A7754</f>
        <v>9645993</v>
      </c>
      <c r="B7754" t="str">
        <f>'Applications (Cleaned)'!B7754</f>
        <v>1318</v>
      </c>
      <c r="C7754" s="10">
        <v>44070</v>
      </c>
      <c r="D7754" t="s">
        <v>19</v>
      </c>
      <c r="E7754" s="7">
        <v>167880</v>
      </c>
      <c r="F7754">
        <v>815</v>
      </c>
      <c r="G7754" t="s">
        <v>14</v>
      </c>
      <c r="H7754" t="s">
        <v>14</v>
      </c>
      <c r="I7754" t="s">
        <v>20</v>
      </c>
      <c r="J7754" s="14">
        <v>3359.04</v>
      </c>
      <c r="K7754" s="7">
        <v>3499</v>
      </c>
      <c r="L7754">
        <v>1</v>
      </c>
      <c r="M7754" t="s">
        <v>41</v>
      </c>
    </row>
    <row r="7755" spans="1:13" x14ac:dyDescent="0.2">
      <c r="A7755" t="str">
        <f>'Applications (Cleaned)'!A7755</f>
        <v>9647987</v>
      </c>
      <c r="B7755" t="str">
        <f>'Applications (Cleaned)'!B7755</f>
        <v>1438</v>
      </c>
      <c r="C7755" s="10">
        <v>44576</v>
      </c>
      <c r="D7755" t="s">
        <v>19</v>
      </c>
      <c r="E7755" s="7">
        <v>145614</v>
      </c>
      <c r="F7755">
        <v>778</v>
      </c>
      <c r="G7755" t="s">
        <v>14</v>
      </c>
      <c r="H7755" t="s">
        <v>14</v>
      </c>
      <c r="I7755" t="s">
        <v>20</v>
      </c>
      <c r="J7755" s="14">
        <v>2224.1999999999998</v>
      </c>
      <c r="K7755" s="7">
        <v>3370</v>
      </c>
      <c r="L7755">
        <v>4</v>
      </c>
      <c r="M7755" t="s">
        <v>35</v>
      </c>
    </row>
    <row r="7756" spans="1:13" x14ac:dyDescent="0.2">
      <c r="A7756" t="str">
        <f>'Applications (Cleaned)'!A7756</f>
        <v>9648899</v>
      </c>
      <c r="B7756" t="str">
        <f>'Applications (Cleaned)'!B7756</f>
        <v>1185</v>
      </c>
      <c r="C7756" s="10">
        <v>44694</v>
      </c>
      <c r="D7756" t="s">
        <v>13</v>
      </c>
      <c r="E7756" s="7">
        <v>85282</v>
      </c>
      <c r="F7756">
        <v>364</v>
      </c>
      <c r="G7756" t="s">
        <v>14</v>
      </c>
      <c r="H7756" t="s">
        <v>14</v>
      </c>
      <c r="I7756" t="s">
        <v>24</v>
      </c>
      <c r="J7756" s="14">
        <v>1948.8</v>
      </c>
      <c r="K7756" s="7">
        <v>2030</v>
      </c>
      <c r="L7756">
        <v>1</v>
      </c>
    </row>
    <row r="7757" spans="1:13" x14ac:dyDescent="0.2">
      <c r="A7757" t="str">
        <f>'Applications (Cleaned)'!A7757</f>
        <v>9650469</v>
      </c>
      <c r="B7757" t="str">
        <f>'Applications (Cleaned)'!B7757</f>
        <v>0225</v>
      </c>
      <c r="C7757" s="10">
        <v>44938</v>
      </c>
      <c r="D7757" t="s">
        <v>27</v>
      </c>
      <c r="E7757" s="7">
        <v>182609</v>
      </c>
      <c r="F7757">
        <v>749</v>
      </c>
      <c r="G7757" t="s">
        <v>14</v>
      </c>
      <c r="H7757" t="s">
        <v>26</v>
      </c>
      <c r="I7757" t="s">
        <v>20</v>
      </c>
      <c r="J7757" s="14">
        <v>1064.4000000000001</v>
      </c>
      <c r="K7757" s="7">
        <v>1774</v>
      </c>
      <c r="L7757">
        <v>2</v>
      </c>
    </row>
    <row r="7758" spans="1:13" x14ac:dyDescent="0.2">
      <c r="A7758" t="str">
        <f>'Applications (Cleaned)'!A7758</f>
        <v>9650819</v>
      </c>
      <c r="B7758" t="str">
        <f>'Applications (Cleaned)'!B7758</f>
        <v>0112</v>
      </c>
      <c r="C7758" s="10">
        <v>43912</v>
      </c>
      <c r="D7758" t="s">
        <v>32</v>
      </c>
      <c r="E7758" s="7">
        <v>117565</v>
      </c>
      <c r="F7758">
        <v>607</v>
      </c>
      <c r="G7758" t="s">
        <v>26</v>
      </c>
      <c r="H7758" t="s">
        <v>14</v>
      </c>
      <c r="I7758" t="s">
        <v>16</v>
      </c>
      <c r="J7758" s="14">
        <v>3068.34</v>
      </c>
      <c r="K7758" s="7">
        <v>4649</v>
      </c>
      <c r="L7758">
        <v>2</v>
      </c>
    </row>
    <row r="7759" spans="1:13" x14ac:dyDescent="0.2">
      <c r="A7759" t="str">
        <f>'Applications (Cleaned)'!A7759</f>
        <v>9652450</v>
      </c>
      <c r="B7759" t="str">
        <f>'Applications (Cleaned)'!B7759</f>
        <v>1358</v>
      </c>
      <c r="C7759" s="10">
        <v>45275</v>
      </c>
      <c r="D7759" t="s">
        <v>37</v>
      </c>
      <c r="E7759" s="7">
        <v>126670</v>
      </c>
      <c r="F7759">
        <v>708</v>
      </c>
      <c r="G7759" t="s">
        <v>14</v>
      </c>
      <c r="H7759" t="s">
        <v>14</v>
      </c>
      <c r="I7759" t="s">
        <v>20</v>
      </c>
      <c r="J7759" s="14">
        <v>3075.54</v>
      </c>
      <c r="K7759" s="7">
        <v>3943</v>
      </c>
      <c r="L7759">
        <v>4</v>
      </c>
    </row>
    <row r="7760" spans="1:13" x14ac:dyDescent="0.2">
      <c r="A7760" t="str">
        <f>'Applications (Cleaned)'!A7760</f>
        <v>9653084</v>
      </c>
      <c r="B7760" t="str">
        <f>'Applications (Cleaned)'!B7760</f>
        <v>0059</v>
      </c>
      <c r="C7760" s="10">
        <v>44848</v>
      </c>
      <c r="D7760" t="s">
        <v>29</v>
      </c>
      <c r="E7760" s="7">
        <v>38475</v>
      </c>
      <c r="F7760">
        <v>726</v>
      </c>
      <c r="G7760" t="s">
        <v>14</v>
      </c>
      <c r="H7760" t="s">
        <v>14</v>
      </c>
      <c r="I7760" t="s">
        <v>20</v>
      </c>
      <c r="J7760" s="14">
        <v>1513.2</v>
      </c>
      <c r="K7760" s="7">
        <v>2522</v>
      </c>
      <c r="L7760">
        <v>3</v>
      </c>
      <c r="M7760" t="s">
        <v>25</v>
      </c>
    </row>
    <row r="7761" spans="1:13" x14ac:dyDescent="0.2">
      <c r="A7761" t="str">
        <f>'Applications (Cleaned)'!A7761</f>
        <v>9653945</v>
      </c>
      <c r="B7761" t="str">
        <f>'Applications (Cleaned)'!B7761</f>
        <v>1753</v>
      </c>
      <c r="C7761" s="10">
        <v>44212</v>
      </c>
      <c r="D7761" t="s">
        <v>27</v>
      </c>
      <c r="E7761" s="7">
        <v>143992</v>
      </c>
      <c r="F7761">
        <v>711</v>
      </c>
      <c r="G7761" t="s">
        <v>26</v>
      </c>
      <c r="H7761" t="s">
        <v>14</v>
      </c>
      <c r="I7761" t="s">
        <v>20</v>
      </c>
      <c r="J7761" s="14">
        <v>1480.2</v>
      </c>
      <c r="K7761" s="7">
        <v>2467</v>
      </c>
      <c r="L7761">
        <v>5</v>
      </c>
      <c r="M7761" t="s">
        <v>35</v>
      </c>
    </row>
    <row r="7762" spans="1:13" x14ac:dyDescent="0.2">
      <c r="A7762" t="str">
        <f>'Applications (Cleaned)'!A7762</f>
        <v>9656629</v>
      </c>
      <c r="B7762" t="str">
        <f>'Applications (Cleaned)'!B7762</f>
        <v>0501</v>
      </c>
      <c r="C7762" s="10">
        <v>44748</v>
      </c>
      <c r="D7762" t="s">
        <v>19</v>
      </c>
      <c r="E7762" s="7">
        <v>175772</v>
      </c>
      <c r="F7762">
        <v>667</v>
      </c>
      <c r="G7762" t="s">
        <v>26</v>
      </c>
      <c r="H7762" t="s">
        <v>26</v>
      </c>
      <c r="I7762" t="s">
        <v>24</v>
      </c>
      <c r="J7762" s="14">
        <v>1233.96</v>
      </c>
      <c r="K7762" s="7">
        <v>1469</v>
      </c>
      <c r="L7762">
        <v>2</v>
      </c>
      <c r="M7762" t="s">
        <v>21</v>
      </c>
    </row>
    <row r="7763" spans="1:13" x14ac:dyDescent="0.2">
      <c r="A7763" t="str">
        <f>'Applications (Cleaned)'!A7763</f>
        <v>9660331</v>
      </c>
      <c r="B7763" t="str">
        <f>'Applications (Cleaned)'!B7763</f>
        <v>0653</v>
      </c>
      <c r="C7763" s="10">
        <v>43971</v>
      </c>
      <c r="D7763" t="s">
        <v>37</v>
      </c>
      <c r="E7763" s="7">
        <v>246013</v>
      </c>
      <c r="F7763">
        <v>652</v>
      </c>
      <c r="G7763" t="s">
        <v>14</v>
      </c>
      <c r="H7763" t="s">
        <v>14</v>
      </c>
      <c r="I7763" t="s">
        <v>16</v>
      </c>
      <c r="J7763" s="14">
        <v>909.48</v>
      </c>
      <c r="K7763" s="7">
        <v>1378</v>
      </c>
      <c r="L7763">
        <v>3</v>
      </c>
    </row>
    <row r="7764" spans="1:13" x14ac:dyDescent="0.2">
      <c r="A7764" t="str">
        <f>'Applications (Cleaned)'!A7764</f>
        <v>9660403</v>
      </c>
      <c r="B7764" t="str">
        <f>'Applications (Cleaned)'!B7764</f>
        <v>1258</v>
      </c>
      <c r="C7764" s="10">
        <v>45630</v>
      </c>
      <c r="D7764" t="s">
        <v>23</v>
      </c>
      <c r="E7764" s="7">
        <v>92147</v>
      </c>
      <c r="F7764">
        <v>721</v>
      </c>
      <c r="G7764" t="s">
        <v>14</v>
      </c>
      <c r="H7764" t="s">
        <v>26</v>
      </c>
      <c r="I7764" t="s">
        <v>20</v>
      </c>
      <c r="J7764" s="14">
        <v>1027.8</v>
      </c>
      <c r="K7764" s="7">
        <v>1713</v>
      </c>
      <c r="L7764">
        <v>4</v>
      </c>
    </row>
    <row r="7765" spans="1:13" x14ac:dyDescent="0.2">
      <c r="A7765" t="str">
        <f>'Applications (Cleaned)'!A7765</f>
        <v>9661864</v>
      </c>
      <c r="B7765" t="str">
        <f>'Applications (Cleaned)'!B7765</f>
        <v>0682</v>
      </c>
      <c r="C7765" s="10">
        <v>44892</v>
      </c>
      <c r="D7765" t="s">
        <v>27</v>
      </c>
      <c r="E7765" s="7">
        <v>54612</v>
      </c>
      <c r="F7765">
        <v>339</v>
      </c>
      <c r="G7765" t="s">
        <v>14</v>
      </c>
      <c r="H7765" t="s">
        <v>14</v>
      </c>
      <c r="I7765" t="s">
        <v>24</v>
      </c>
      <c r="J7765" s="14">
        <v>4539.4799999999996</v>
      </c>
      <c r="K7765" s="7">
        <v>6878</v>
      </c>
      <c r="L7765">
        <v>3</v>
      </c>
      <c r="M7765" t="s">
        <v>28</v>
      </c>
    </row>
    <row r="7766" spans="1:13" x14ac:dyDescent="0.2">
      <c r="A7766" t="str">
        <f>'Applications (Cleaned)'!A7766</f>
        <v>9662375</v>
      </c>
      <c r="B7766" t="str">
        <f>'Applications (Cleaned)'!B7766</f>
        <v>0613</v>
      </c>
      <c r="C7766" s="10">
        <v>44242</v>
      </c>
      <c r="D7766" t="s">
        <v>19</v>
      </c>
      <c r="E7766" s="7">
        <v>120421</v>
      </c>
      <c r="F7766">
        <v>725</v>
      </c>
      <c r="G7766" t="s">
        <v>14</v>
      </c>
      <c r="H7766" t="s">
        <v>14</v>
      </c>
      <c r="I7766" t="s">
        <v>46</v>
      </c>
      <c r="J7766" s="14">
        <v>5291.52</v>
      </c>
      <c r="K7766" s="7">
        <v>5512</v>
      </c>
      <c r="L7766">
        <v>4</v>
      </c>
      <c r="M7766" t="s">
        <v>52</v>
      </c>
    </row>
    <row r="7767" spans="1:13" x14ac:dyDescent="0.2">
      <c r="A7767" t="str">
        <f>'Applications (Cleaned)'!A7767</f>
        <v>9663494</v>
      </c>
      <c r="B7767" t="str">
        <f>'Applications (Cleaned)'!B7767</f>
        <v>0849</v>
      </c>
      <c r="C7767" s="10">
        <v>45293</v>
      </c>
      <c r="D7767" t="s">
        <v>19</v>
      </c>
      <c r="E7767" s="7">
        <v>200157</v>
      </c>
      <c r="G7767" t="s">
        <v>14</v>
      </c>
      <c r="H7767" t="s">
        <v>26</v>
      </c>
      <c r="I7767" t="s">
        <v>20</v>
      </c>
      <c r="J7767" s="14">
        <v>1869</v>
      </c>
      <c r="K7767" s="7">
        <v>2225</v>
      </c>
      <c r="L7767">
        <v>4</v>
      </c>
      <c r="M7767" t="s">
        <v>35</v>
      </c>
    </row>
    <row r="7768" spans="1:13" x14ac:dyDescent="0.2">
      <c r="A7768" t="str">
        <f>'Applications (Cleaned)'!A7768</f>
        <v>9663707</v>
      </c>
      <c r="B7768" t="str">
        <f>'Applications (Cleaned)'!B7768</f>
        <v>1373</v>
      </c>
      <c r="C7768" s="10">
        <v>45350</v>
      </c>
      <c r="D7768" t="s">
        <v>32</v>
      </c>
      <c r="E7768" s="7">
        <v>79074</v>
      </c>
      <c r="F7768">
        <v>591</v>
      </c>
      <c r="G7768" t="s">
        <v>26</v>
      </c>
      <c r="H7768" t="s">
        <v>14</v>
      </c>
      <c r="I7768" t="s">
        <v>16</v>
      </c>
      <c r="J7768" s="14">
        <v>712.92</v>
      </c>
      <c r="K7768" s="7">
        <v>914</v>
      </c>
      <c r="L7768">
        <v>2</v>
      </c>
      <c r="M7768" t="s">
        <v>41</v>
      </c>
    </row>
    <row r="7769" spans="1:13" x14ac:dyDescent="0.2">
      <c r="A7769" t="str">
        <f>'Applications (Cleaned)'!A7769</f>
        <v>9664678</v>
      </c>
      <c r="B7769" t="str">
        <f>'Applications (Cleaned)'!B7769</f>
        <v>0284</v>
      </c>
      <c r="D7769" t="s">
        <v>23</v>
      </c>
      <c r="E7769" s="7">
        <v>149082</v>
      </c>
      <c r="F7769">
        <v>742</v>
      </c>
      <c r="G7769" t="s">
        <v>14</v>
      </c>
      <c r="H7769" t="s">
        <v>26</v>
      </c>
      <c r="I7769" t="s">
        <v>16</v>
      </c>
      <c r="J7769" s="14">
        <v>1691.58</v>
      </c>
      <c r="K7769" s="7">
        <v>2563</v>
      </c>
      <c r="L7769">
        <v>4</v>
      </c>
    </row>
    <row r="7770" spans="1:13" x14ac:dyDescent="0.2">
      <c r="A7770" t="str">
        <f>'Applications (Cleaned)'!A7770</f>
        <v>9665833</v>
      </c>
      <c r="B7770" t="str">
        <f>'Applications (Cleaned)'!B7770</f>
        <v>1136</v>
      </c>
      <c r="C7770" s="10">
        <v>44752</v>
      </c>
      <c r="D7770" t="s">
        <v>37</v>
      </c>
      <c r="E7770" s="7">
        <v>196209</v>
      </c>
      <c r="F7770">
        <v>834</v>
      </c>
      <c r="G7770" t="s">
        <v>14</v>
      </c>
      <c r="H7770" t="s">
        <v>26</v>
      </c>
      <c r="I7770" t="s">
        <v>20</v>
      </c>
      <c r="J7770" s="14">
        <v>2754.18</v>
      </c>
      <c r="K7770" s="7">
        <v>4173</v>
      </c>
      <c r="L7770">
        <v>2</v>
      </c>
      <c r="M7770" t="s">
        <v>52</v>
      </c>
    </row>
    <row r="7771" spans="1:13" x14ac:dyDescent="0.2">
      <c r="A7771" t="str">
        <f>'Applications (Cleaned)'!A7771</f>
        <v>9667270</v>
      </c>
      <c r="B7771" t="str">
        <f>'Applications (Cleaned)'!B7771</f>
        <v>0560</v>
      </c>
      <c r="C7771" s="10">
        <v>44932</v>
      </c>
      <c r="D7771" t="s">
        <v>29</v>
      </c>
      <c r="E7771" s="7">
        <v>105383</v>
      </c>
      <c r="F7771">
        <v>822</v>
      </c>
      <c r="G7771" t="s">
        <v>26</v>
      </c>
      <c r="H7771" t="s">
        <v>14</v>
      </c>
      <c r="I7771" t="s">
        <v>20</v>
      </c>
      <c r="J7771" s="14">
        <v>1362.48</v>
      </c>
      <c r="K7771" s="7">
        <v>1622</v>
      </c>
      <c r="L7771">
        <v>3</v>
      </c>
    </row>
    <row r="7772" spans="1:13" x14ac:dyDescent="0.2">
      <c r="A7772" t="str">
        <f>'Applications (Cleaned)'!A7772</f>
        <v>9671997</v>
      </c>
      <c r="B7772" t="str">
        <f>'Applications (Cleaned)'!B7772</f>
        <v>1753</v>
      </c>
      <c r="C7772" s="10">
        <v>44192</v>
      </c>
      <c r="D7772" t="s">
        <v>19</v>
      </c>
      <c r="E7772" s="7">
        <v>167240</v>
      </c>
      <c r="F7772">
        <v>688</v>
      </c>
      <c r="G7772" t="s">
        <v>14</v>
      </c>
      <c r="H7772" t="s">
        <v>26</v>
      </c>
      <c r="I7772" t="s">
        <v>20</v>
      </c>
      <c r="J7772" s="14">
        <v>2368.3200000000002</v>
      </c>
      <c r="K7772" s="7">
        <v>2467</v>
      </c>
      <c r="L7772">
        <v>3</v>
      </c>
      <c r="M7772" t="s">
        <v>21</v>
      </c>
    </row>
    <row r="7773" spans="1:13" x14ac:dyDescent="0.2">
      <c r="A7773" t="str">
        <f>'Applications (Cleaned)'!A7773</f>
        <v>9677014</v>
      </c>
      <c r="B7773" t="str">
        <f>'Applications (Cleaned)'!B7773</f>
        <v>1427</v>
      </c>
      <c r="C7773" s="10">
        <v>45437</v>
      </c>
      <c r="D7773" t="s">
        <v>13</v>
      </c>
      <c r="E7773" s="7">
        <v>185824</v>
      </c>
      <c r="F7773">
        <v>385</v>
      </c>
      <c r="G7773" t="s">
        <v>26</v>
      </c>
      <c r="H7773" t="s">
        <v>26</v>
      </c>
      <c r="I7773" t="s">
        <v>24</v>
      </c>
      <c r="J7773" s="14">
        <v>3390.24</v>
      </c>
      <c r="K7773" s="7">
        <v>4036</v>
      </c>
      <c r="L7773">
        <v>4</v>
      </c>
      <c r="M7773" t="s">
        <v>21</v>
      </c>
    </row>
    <row r="7774" spans="1:13" x14ac:dyDescent="0.2">
      <c r="A7774" t="str">
        <f>'Applications (Cleaned)'!A7774</f>
        <v>9678674</v>
      </c>
      <c r="B7774" t="str">
        <f>'Applications (Cleaned)'!B7774</f>
        <v>0883</v>
      </c>
      <c r="C7774" s="10">
        <v>44379</v>
      </c>
      <c r="D7774" t="s">
        <v>29</v>
      </c>
      <c r="E7774" s="7">
        <v>28076</v>
      </c>
      <c r="F7774">
        <v>800</v>
      </c>
      <c r="G7774" t="s">
        <v>26</v>
      </c>
      <c r="H7774" t="s">
        <v>26</v>
      </c>
      <c r="I7774" t="s">
        <v>33</v>
      </c>
      <c r="J7774" s="14">
        <v>6010.56</v>
      </c>
      <c r="K7774" s="7">
        <v>6261</v>
      </c>
      <c r="L7774">
        <v>5</v>
      </c>
    </row>
    <row r="7775" spans="1:13" x14ac:dyDescent="0.2">
      <c r="A7775" t="str">
        <f>'Applications (Cleaned)'!A7775</f>
        <v>9679035</v>
      </c>
      <c r="B7775" t="str">
        <f>'Applications (Cleaned)'!B7775</f>
        <v>1336</v>
      </c>
      <c r="C7775" s="10">
        <v>44146</v>
      </c>
      <c r="D7775" t="s">
        <v>37</v>
      </c>
      <c r="E7775" s="7">
        <v>224151</v>
      </c>
      <c r="F7775">
        <v>695</v>
      </c>
      <c r="G7775" t="s">
        <v>14</v>
      </c>
      <c r="H7775" t="s">
        <v>26</v>
      </c>
      <c r="I7775" t="s">
        <v>20</v>
      </c>
      <c r="J7775" s="14">
        <v>3354.24</v>
      </c>
      <c r="K7775" s="7">
        <v>0</v>
      </c>
      <c r="L7775">
        <v>2</v>
      </c>
      <c r="M7775" t="s">
        <v>21</v>
      </c>
    </row>
    <row r="7776" spans="1:13" x14ac:dyDescent="0.2">
      <c r="A7776" t="str">
        <f>'Applications (Cleaned)'!A7776</f>
        <v>9682040</v>
      </c>
      <c r="B7776" t="str">
        <f>'Applications (Cleaned)'!B7776</f>
        <v>0203</v>
      </c>
      <c r="C7776" s="10">
        <v>44399</v>
      </c>
      <c r="D7776" t="s">
        <v>13</v>
      </c>
      <c r="E7776" s="7">
        <v>145433</v>
      </c>
      <c r="G7776" t="s">
        <v>14</v>
      </c>
      <c r="H7776" t="s">
        <v>14</v>
      </c>
      <c r="I7776" t="s">
        <v>20</v>
      </c>
      <c r="J7776" s="14">
        <v>1715.22</v>
      </c>
      <c r="K7776" s="7">
        <v>2199</v>
      </c>
      <c r="L7776">
        <v>2</v>
      </c>
      <c r="M7776" t="s">
        <v>34</v>
      </c>
    </row>
    <row r="7777" spans="1:13" x14ac:dyDescent="0.2">
      <c r="A7777" t="str">
        <f>'Applications (Cleaned)'!A7777</f>
        <v>9682467</v>
      </c>
      <c r="B7777" t="str">
        <f>'Applications (Cleaned)'!B7777</f>
        <v>1263</v>
      </c>
      <c r="C7777" s="10">
        <v>45440</v>
      </c>
      <c r="D7777" t="s">
        <v>23</v>
      </c>
      <c r="E7777" s="7">
        <v>76388</v>
      </c>
      <c r="F7777">
        <v>730</v>
      </c>
      <c r="G7777" t="s">
        <v>14</v>
      </c>
      <c r="H7777" t="s">
        <v>26</v>
      </c>
      <c r="I7777" t="s">
        <v>46</v>
      </c>
      <c r="J7777" s="14">
        <v>2845.44</v>
      </c>
      <c r="K7777" s="7">
        <v>2964</v>
      </c>
      <c r="L7777">
        <v>3</v>
      </c>
    </row>
    <row r="7778" spans="1:13" x14ac:dyDescent="0.2">
      <c r="A7778" t="str">
        <f>'Applications (Cleaned)'!A7778</f>
        <v>9684134</v>
      </c>
      <c r="B7778" t="str">
        <f>'Applications (Cleaned)'!B7778</f>
        <v>1462</v>
      </c>
      <c r="C7778" s="10">
        <v>44631</v>
      </c>
      <c r="D7778" t="s">
        <v>13</v>
      </c>
      <c r="E7778" s="7">
        <v>142435</v>
      </c>
      <c r="F7778">
        <v>614</v>
      </c>
      <c r="G7778" t="s">
        <v>14</v>
      </c>
      <c r="H7778" t="s">
        <v>26</v>
      </c>
      <c r="I7778" t="s">
        <v>20</v>
      </c>
      <c r="J7778" s="14">
        <v>1019.7</v>
      </c>
      <c r="K7778" s="7">
        <v>1545</v>
      </c>
      <c r="L7778">
        <v>3</v>
      </c>
      <c r="M7778" t="s">
        <v>47</v>
      </c>
    </row>
    <row r="7779" spans="1:13" x14ac:dyDescent="0.2">
      <c r="A7779" t="str">
        <f>'Applications (Cleaned)'!A7779</f>
        <v>9685320</v>
      </c>
      <c r="B7779" t="str">
        <f>'Applications (Cleaned)'!B7779</f>
        <v>1032</v>
      </c>
      <c r="C7779" s="10">
        <v>45027</v>
      </c>
      <c r="D7779" t="s">
        <v>29</v>
      </c>
      <c r="E7779" s="7">
        <v>134139</v>
      </c>
      <c r="F7779">
        <v>788</v>
      </c>
      <c r="G7779" t="s">
        <v>14</v>
      </c>
      <c r="H7779" t="s">
        <v>26</v>
      </c>
      <c r="I7779" t="s">
        <v>16</v>
      </c>
      <c r="J7779" s="14">
        <v>2293.1999999999998</v>
      </c>
      <c r="K7779" s="7">
        <v>2940</v>
      </c>
      <c r="L7779">
        <v>4</v>
      </c>
      <c r="M7779" t="s">
        <v>21</v>
      </c>
    </row>
    <row r="7780" spans="1:13" x14ac:dyDescent="0.2">
      <c r="A7780" t="str">
        <f>'Applications (Cleaned)'!A7780</f>
        <v>9687931</v>
      </c>
      <c r="B7780" t="str">
        <f>'Applications (Cleaned)'!B7780</f>
        <v>1377</v>
      </c>
      <c r="C7780" s="10">
        <v>44128</v>
      </c>
      <c r="D7780" t="s">
        <v>13</v>
      </c>
      <c r="E7780" s="7">
        <v>132027</v>
      </c>
      <c r="F7780">
        <v>755</v>
      </c>
      <c r="G7780" t="s">
        <v>14</v>
      </c>
      <c r="H7780" t="s">
        <v>26</v>
      </c>
      <c r="I7780" t="s">
        <v>16</v>
      </c>
      <c r="J7780" s="14">
        <v>2432.4</v>
      </c>
      <c r="K7780" s="7">
        <v>4054</v>
      </c>
      <c r="L7780">
        <v>4</v>
      </c>
      <c r="M7780" t="s">
        <v>31</v>
      </c>
    </row>
    <row r="7781" spans="1:13" x14ac:dyDescent="0.2">
      <c r="A7781" t="str">
        <f>'Applications (Cleaned)'!A7781</f>
        <v>9688810</v>
      </c>
      <c r="B7781" t="str">
        <f>'Applications (Cleaned)'!B7781</f>
        <v>0469</v>
      </c>
      <c r="C7781" s="10">
        <v>45265</v>
      </c>
      <c r="D7781" t="s">
        <v>23</v>
      </c>
      <c r="E7781" s="7">
        <v>138210</v>
      </c>
      <c r="F7781">
        <v>677</v>
      </c>
      <c r="G7781" t="s">
        <v>14</v>
      </c>
      <c r="H7781" t="s">
        <v>14</v>
      </c>
      <c r="I7781" t="s">
        <v>20</v>
      </c>
      <c r="J7781" s="14">
        <v>4565.3999999999996</v>
      </c>
      <c r="K7781" s="7">
        <v>5435</v>
      </c>
      <c r="L7781">
        <v>3</v>
      </c>
      <c r="M7781" t="s">
        <v>21</v>
      </c>
    </row>
    <row r="7782" spans="1:13" x14ac:dyDescent="0.2">
      <c r="A7782" t="str">
        <f>'Applications (Cleaned)'!A7782</f>
        <v>9689982</v>
      </c>
      <c r="B7782" t="str">
        <f>'Applications (Cleaned)'!B7782</f>
        <v>0674</v>
      </c>
      <c r="C7782" s="10">
        <v>44863</v>
      </c>
      <c r="D7782" t="s">
        <v>13</v>
      </c>
      <c r="E7782" s="7">
        <v>125647</v>
      </c>
      <c r="F7782">
        <v>637</v>
      </c>
      <c r="G7782" t="s">
        <v>14</v>
      </c>
      <c r="H7782" t="s">
        <v>14</v>
      </c>
      <c r="I7782" t="s">
        <v>24</v>
      </c>
      <c r="J7782" s="14">
        <v>2955.48</v>
      </c>
      <c r="K7782" s="7">
        <v>4478</v>
      </c>
      <c r="L7782">
        <v>3</v>
      </c>
      <c r="M7782" t="s">
        <v>47</v>
      </c>
    </row>
    <row r="7783" spans="1:13" x14ac:dyDescent="0.2">
      <c r="A7783" t="str">
        <f>'Applications (Cleaned)'!A7783</f>
        <v>9691333</v>
      </c>
      <c r="B7783" t="str">
        <f>'Applications (Cleaned)'!B7783</f>
        <v>0291</v>
      </c>
      <c r="C7783" s="10">
        <v>44862</v>
      </c>
      <c r="D7783" t="s">
        <v>32</v>
      </c>
      <c r="E7783" s="7">
        <v>104738</v>
      </c>
      <c r="F7783">
        <v>632</v>
      </c>
      <c r="G7783" t="s">
        <v>14</v>
      </c>
      <c r="H7783" t="s">
        <v>26</v>
      </c>
      <c r="I7783" t="s">
        <v>20</v>
      </c>
      <c r="J7783" s="14">
        <v>1537.92</v>
      </c>
      <c r="K7783" s="7">
        <v>1602</v>
      </c>
      <c r="L7783">
        <v>2</v>
      </c>
      <c r="M7783" t="s">
        <v>28</v>
      </c>
    </row>
    <row r="7784" spans="1:13" x14ac:dyDescent="0.2">
      <c r="A7784" t="str">
        <f>'Applications (Cleaned)'!A7784</f>
        <v>9692629</v>
      </c>
      <c r="B7784" t="str">
        <f>'Applications (Cleaned)'!B7784</f>
        <v>0319</v>
      </c>
      <c r="C7784" s="10">
        <v>45114</v>
      </c>
      <c r="D7784" t="s">
        <v>27</v>
      </c>
      <c r="E7784" s="7">
        <v>159113</v>
      </c>
      <c r="F7784">
        <v>695</v>
      </c>
      <c r="G7784" t="s">
        <v>14</v>
      </c>
      <c r="H7784" t="s">
        <v>26</v>
      </c>
      <c r="I7784" t="s">
        <v>16</v>
      </c>
      <c r="J7784" s="14">
        <v>1867.14</v>
      </c>
      <c r="K7784" s="7">
        <v>2829</v>
      </c>
      <c r="L7784">
        <v>3</v>
      </c>
    </row>
    <row r="7785" spans="1:13" x14ac:dyDescent="0.2">
      <c r="A7785" t="str">
        <f>'Applications (Cleaned)'!A7785</f>
        <v>9692866</v>
      </c>
      <c r="B7785" t="str">
        <f>'Applications (Cleaned)'!B7785</f>
        <v>0372</v>
      </c>
      <c r="C7785" s="10">
        <v>45146</v>
      </c>
      <c r="D7785" t="s">
        <v>37</v>
      </c>
      <c r="E7785" s="7">
        <v>139617</v>
      </c>
      <c r="G7785" t="s">
        <v>14</v>
      </c>
      <c r="H7785" t="s">
        <v>14</v>
      </c>
      <c r="I7785" t="s">
        <v>20</v>
      </c>
      <c r="J7785" s="14">
        <v>1305.72</v>
      </c>
      <c r="K7785" s="7">
        <v>1674</v>
      </c>
      <c r="L7785">
        <v>2</v>
      </c>
      <c r="M7785" t="s">
        <v>28</v>
      </c>
    </row>
    <row r="7786" spans="1:13" x14ac:dyDescent="0.2">
      <c r="A7786" t="str">
        <f>'Applications (Cleaned)'!A7786</f>
        <v>9696188</v>
      </c>
      <c r="B7786" t="str">
        <f>'Applications (Cleaned)'!B7786</f>
        <v>1468</v>
      </c>
      <c r="C7786" s="10">
        <v>43887</v>
      </c>
      <c r="D7786" t="s">
        <v>23</v>
      </c>
      <c r="E7786" s="7">
        <v>88877</v>
      </c>
      <c r="F7786">
        <v>781</v>
      </c>
      <c r="G7786" t="s">
        <v>26</v>
      </c>
      <c r="H7786" t="s">
        <v>14</v>
      </c>
      <c r="I7786" t="s">
        <v>16</v>
      </c>
      <c r="J7786" s="14">
        <v>1687.62</v>
      </c>
      <c r="K7786" s="7">
        <v>2557</v>
      </c>
      <c r="L7786">
        <v>3</v>
      </c>
      <c r="M7786" t="s">
        <v>17</v>
      </c>
    </row>
    <row r="7787" spans="1:13" x14ac:dyDescent="0.2">
      <c r="A7787" t="str">
        <f>'Applications (Cleaned)'!A7787</f>
        <v>9697584</v>
      </c>
      <c r="B7787" t="str">
        <f>'Applications (Cleaned)'!B7787</f>
        <v>0140</v>
      </c>
      <c r="C7787" s="10">
        <v>45118</v>
      </c>
      <c r="D7787" t="s">
        <v>29</v>
      </c>
      <c r="E7787" s="7">
        <v>241876</v>
      </c>
      <c r="F7787">
        <v>675</v>
      </c>
      <c r="G7787" t="s">
        <v>26</v>
      </c>
      <c r="H7787" t="s">
        <v>26</v>
      </c>
      <c r="I7787" t="s">
        <v>20</v>
      </c>
      <c r="J7787" s="14">
        <v>824.34</v>
      </c>
      <c r="K7787" s="7">
        <v>0</v>
      </c>
      <c r="L7787">
        <v>5</v>
      </c>
    </row>
    <row r="7788" spans="1:13" x14ac:dyDescent="0.2">
      <c r="A7788" t="str">
        <f>'Applications (Cleaned)'!A7788</f>
        <v>9698096</v>
      </c>
      <c r="B7788" t="str">
        <f>'Applications (Cleaned)'!B7788</f>
        <v>0528</v>
      </c>
      <c r="C7788" s="10">
        <v>44535</v>
      </c>
      <c r="D7788" t="s">
        <v>19</v>
      </c>
      <c r="E7788" s="7">
        <v>247425</v>
      </c>
      <c r="F7788">
        <v>690</v>
      </c>
      <c r="G7788" t="s">
        <v>14</v>
      </c>
      <c r="H7788" t="s">
        <v>14</v>
      </c>
      <c r="I7788" t="s">
        <v>16</v>
      </c>
      <c r="J7788" s="14">
        <v>5201.28</v>
      </c>
      <c r="K7788" s="7">
        <v>6192</v>
      </c>
      <c r="L7788">
        <v>3</v>
      </c>
    </row>
    <row r="7789" spans="1:13" x14ac:dyDescent="0.2">
      <c r="A7789" t="str">
        <f>'Applications (Cleaned)'!A7789</f>
        <v>9698248</v>
      </c>
      <c r="B7789" t="str">
        <f>'Applications (Cleaned)'!B7789</f>
        <v>0130</v>
      </c>
      <c r="C7789" s="10">
        <v>45155</v>
      </c>
      <c r="D7789" t="s">
        <v>19</v>
      </c>
      <c r="E7789" s="7">
        <v>245175</v>
      </c>
      <c r="G7789" t="s">
        <v>14</v>
      </c>
      <c r="H7789" t="s">
        <v>14</v>
      </c>
      <c r="I7789" t="s">
        <v>33</v>
      </c>
      <c r="J7789" s="14">
        <v>2982.84</v>
      </c>
      <c r="K7789" s="7">
        <v>3551</v>
      </c>
      <c r="L7789">
        <v>4</v>
      </c>
      <c r="M7789" t="s">
        <v>47</v>
      </c>
    </row>
    <row r="7790" spans="1:13" x14ac:dyDescent="0.2">
      <c r="A7790" t="str">
        <f>'Applications (Cleaned)'!A7790</f>
        <v>9698834</v>
      </c>
      <c r="B7790" t="str">
        <f>'Applications (Cleaned)'!B7790</f>
        <v>0032</v>
      </c>
      <c r="C7790" s="10">
        <v>44360</v>
      </c>
      <c r="D7790" t="s">
        <v>19</v>
      </c>
      <c r="E7790" s="7">
        <v>41275</v>
      </c>
      <c r="F7790">
        <v>736</v>
      </c>
      <c r="G7790" t="s">
        <v>26</v>
      </c>
      <c r="H7790" t="s">
        <v>14</v>
      </c>
      <c r="I7790" t="s">
        <v>24</v>
      </c>
      <c r="J7790" s="14">
        <v>848.76</v>
      </c>
      <c r="K7790" s="7">
        <v>1286</v>
      </c>
      <c r="L7790">
        <v>4</v>
      </c>
    </row>
    <row r="7791" spans="1:13" x14ac:dyDescent="0.2">
      <c r="A7791" t="str">
        <f>'Applications (Cleaned)'!A7791</f>
        <v>9700372</v>
      </c>
      <c r="B7791" t="str">
        <f>'Applications (Cleaned)'!B7791</f>
        <v>1565</v>
      </c>
      <c r="C7791" s="10">
        <v>44270</v>
      </c>
      <c r="D7791" t="s">
        <v>19</v>
      </c>
      <c r="E7791" s="7">
        <v>197710</v>
      </c>
      <c r="F7791">
        <v>600</v>
      </c>
      <c r="G7791" t="s">
        <v>14</v>
      </c>
      <c r="H7791" t="s">
        <v>26</v>
      </c>
      <c r="I7791" t="s">
        <v>20</v>
      </c>
      <c r="J7791" s="14">
        <v>3370.08</v>
      </c>
      <c r="K7791" s="7">
        <v>4012</v>
      </c>
      <c r="L7791">
        <v>5</v>
      </c>
      <c r="M7791" t="s">
        <v>41</v>
      </c>
    </row>
    <row r="7792" spans="1:13" x14ac:dyDescent="0.2">
      <c r="A7792" t="str">
        <f>'Applications (Cleaned)'!A7792</f>
        <v>9701987</v>
      </c>
      <c r="B7792" t="str">
        <f>'Applications (Cleaned)'!B7792</f>
        <v>0562</v>
      </c>
      <c r="C7792" s="10">
        <v>45151</v>
      </c>
      <c r="D7792" t="s">
        <v>32</v>
      </c>
      <c r="E7792" s="7">
        <v>201159</v>
      </c>
      <c r="F7792">
        <v>830</v>
      </c>
      <c r="G7792" t="s">
        <v>14</v>
      </c>
      <c r="H7792" t="s">
        <v>26</v>
      </c>
      <c r="I7792" t="s">
        <v>20</v>
      </c>
      <c r="J7792" s="14">
        <v>1317.12</v>
      </c>
      <c r="K7792" s="7">
        <v>1568</v>
      </c>
      <c r="L7792">
        <v>3</v>
      </c>
      <c r="M7792" t="s">
        <v>47</v>
      </c>
    </row>
    <row r="7793" spans="1:13" x14ac:dyDescent="0.2">
      <c r="A7793" t="str">
        <f>'Applications (Cleaned)'!A7793</f>
        <v>9702767</v>
      </c>
      <c r="B7793" t="str">
        <f>'Applications (Cleaned)'!B7793</f>
        <v>0076</v>
      </c>
      <c r="C7793" s="10">
        <v>44388</v>
      </c>
      <c r="D7793" t="s">
        <v>19</v>
      </c>
      <c r="E7793" s="7">
        <v>88338</v>
      </c>
      <c r="F7793">
        <v>745</v>
      </c>
      <c r="G7793" t="s">
        <v>14</v>
      </c>
      <c r="H7793" t="s">
        <v>26</v>
      </c>
      <c r="I7793" t="s">
        <v>24</v>
      </c>
      <c r="J7793" s="14">
        <v>1615.32</v>
      </c>
      <c r="K7793" s="7">
        <v>1923</v>
      </c>
      <c r="L7793">
        <v>2</v>
      </c>
      <c r="M7793" t="s">
        <v>21</v>
      </c>
    </row>
    <row r="7794" spans="1:13" x14ac:dyDescent="0.2">
      <c r="A7794" t="str">
        <f>'Applications (Cleaned)'!A7794</f>
        <v>9703131</v>
      </c>
      <c r="B7794" t="str">
        <f>'Applications (Cleaned)'!B7794</f>
        <v>0708</v>
      </c>
      <c r="C7794" s="10">
        <v>45001</v>
      </c>
      <c r="D7794" t="s">
        <v>29</v>
      </c>
      <c r="E7794" s="7">
        <v>536000</v>
      </c>
      <c r="F7794">
        <v>715</v>
      </c>
      <c r="G7794" t="s">
        <v>14</v>
      </c>
      <c r="H7794" t="s">
        <v>14</v>
      </c>
      <c r="I7794" t="s">
        <v>46</v>
      </c>
      <c r="J7794" s="14">
        <v>4201.8599999999997</v>
      </c>
      <c r="K7794" s="7">
        <v>5387</v>
      </c>
      <c r="L7794">
        <v>3</v>
      </c>
    </row>
    <row r="7795" spans="1:13" x14ac:dyDescent="0.2">
      <c r="A7795" t="str">
        <f>'Applications (Cleaned)'!A7795</f>
        <v>9703721</v>
      </c>
      <c r="B7795" t="str">
        <f>'Applications (Cleaned)'!B7795</f>
        <v>1768</v>
      </c>
      <c r="C7795" s="10">
        <v>44267</v>
      </c>
      <c r="D7795" t="s">
        <v>32</v>
      </c>
      <c r="E7795" s="7">
        <v>198791</v>
      </c>
      <c r="F7795">
        <v>627</v>
      </c>
      <c r="G7795" t="s">
        <v>14</v>
      </c>
      <c r="H7795" t="s">
        <v>26</v>
      </c>
      <c r="I7795" t="s">
        <v>24</v>
      </c>
      <c r="J7795" s="14">
        <v>2708.4</v>
      </c>
      <c r="K7795" s="7">
        <v>4514</v>
      </c>
      <c r="L7795">
        <v>4</v>
      </c>
      <c r="M7795" t="s">
        <v>31</v>
      </c>
    </row>
    <row r="7796" spans="1:13" x14ac:dyDescent="0.2">
      <c r="A7796" t="str">
        <f>'Applications (Cleaned)'!A7796</f>
        <v>9705127</v>
      </c>
      <c r="B7796" t="str">
        <f>'Applications (Cleaned)'!B7796</f>
        <v>0944</v>
      </c>
      <c r="C7796" s="10">
        <v>45451</v>
      </c>
      <c r="D7796" t="s">
        <v>37</v>
      </c>
      <c r="E7796" s="7">
        <v>182061</v>
      </c>
      <c r="F7796">
        <v>818</v>
      </c>
      <c r="G7796" t="s">
        <v>14</v>
      </c>
      <c r="H7796" t="s">
        <v>14</v>
      </c>
      <c r="I7796" t="s">
        <v>33</v>
      </c>
      <c r="J7796" s="14">
        <v>1236.3</v>
      </c>
      <c r="K7796" s="7">
        <v>1585</v>
      </c>
      <c r="L7796">
        <v>3</v>
      </c>
      <c r="M7796" t="s">
        <v>47</v>
      </c>
    </row>
    <row r="7797" spans="1:13" x14ac:dyDescent="0.2">
      <c r="A7797" t="str">
        <f>'Applications (Cleaned)'!A7797</f>
        <v>9705726</v>
      </c>
      <c r="B7797" t="str">
        <f>'Applications (Cleaned)'!B7797</f>
        <v>1643</v>
      </c>
      <c r="C7797" s="10">
        <v>45179</v>
      </c>
      <c r="D7797" t="s">
        <v>19</v>
      </c>
      <c r="E7797" s="7">
        <v>144669</v>
      </c>
      <c r="G7797" t="s">
        <v>26</v>
      </c>
      <c r="H7797" t="s">
        <v>26</v>
      </c>
      <c r="I7797" t="s">
        <v>20</v>
      </c>
      <c r="J7797" s="14">
        <v>2256.96</v>
      </c>
      <c r="K7797" s="7">
        <v>2351</v>
      </c>
      <c r="L7797">
        <v>3</v>
      </c>
      <c r="M7797" t="s">
        <v>52</v>
      </c>
    </row>
    <row r="7798" spans="1:13" x14ac:dyDescent="0.2">
      <c r="A7798" t="str">
        <f>'Applications (Cleaned)'!A7798</f>
        <v>9705973</v>
      </c>
      <c r="B7798" t="str">
        <f>'Applications (Cleaned)'!B7798</f>
        <v>0306</v>
      </c>
      <c r="C7798" s="10">
        <v>44714</v>
      </c>
      <c r="D7798" t="s">
        <v>37</v>
      </c>
      <c r="E7798" s="7">
        <v>192928</v>
      </c>
      <c r="F7798">
        <v>405</v>
      </c>
      <c r="G7798" t="s">
        <v>14</v>
      </c>
      <c r="H7798" t="s">
        <v>14</v>
      </c>
      <c r="I7798" t="s">
        <v>24</v>
      </c>
      <c r="J7798" s="14">
        <v>1594.8</v>
      </c>
      <c r="K7798" s="7">
        <v>2658</v>
      </c>
      <c r="L7798">
        <v>3</v>
      </c>
    </row>
    <row r="7799" spans="1:13" x14ac:dyDescent="0.2">
      <c r="A7799" t="str">
        <f>'Applications (Cleaned)'!A7799</f>
        <v>9706966</v>
      </c>
      <c r="B7799" t="str">
        <f>'Applications (Cleaned)'!B7799</f>
        <v>1566</v>
      </c>
      <c r="C7799" s="10">
        <v>44281</v>
      </c>
      <c r="D7799" t="s">
        <v>27</v>
      </c>
      <c r="E7799" s="7">
        <v>206948</v>
      </c>
      <c r="F7799">
        <v>445</v>
      </c>
      <c r="G7799" t="s">
        <v>26</v>
      </c>
      <c r="H7799" t="s">
        <v>26</v>
      </c>
      <c r="I7799" t="s">
        <v>20</v>
      </c>
      <c r="J7799" s="14">
        <v>1321.32</v>
      </c>
      <c r="K7799" s="7">
        <v>1694</v>
      </c>
      <c r="L7799">
        <v>4</v>
      </c>
      <c r="M7799" t="s">
        <v>17</v>
      </c>
    </row>
    <row r="7800" spans="1:13" x14ac:dyDescent="0.2">
      <c r="A7800" t="str">
        <f>'Applications (Cleaned)'!A7800</f>
        <v>9707259</v>
      </c>
      <c r="B7800" t="str">
        <f>'Applications (Cleaned)'!B7800</f>
        <v>1415</v>
      </c>
      <c r="C7800" s="10">
        <v>44721</v>
      </c>
      <c r="D7800" t="s">
        <v>37</v>
      </c>
      <c r="E7800" s="7">
        <v>189622</v>
      </c>
      <c r="F7800">
        <v>834</v>
      </c>
      <c r="G7800" t="s">
        <v>14</v>
      </c>
      <c r="H7800" t="s">
        <v>26</v>
      </c>
      <c r="I7800" t="s">
        <v>20</v>
      </c>
      <c r="J7800" s="14">
        <v>2425.5</v>
      </c>
      <c r="K7800" s="7">
        <v>3675</v>
      </c>
      <c r="L7800">
        <v>4</v>
      </c>
    </row>
    <row r="7801" spans="1:13" x14ac:dyDescent="0.2">
      <c r="A7801" t="str">
        <f>'Applications (Cleaned)'!A7801</f>
        <v>9707453</v>
      </c>
      <c r="B7801" t="str">
        <f>'Applications (Cleaned)'!B7801</f>
        <v>0279</v>
      </c>
      <c r="C7801" s="10">
        <v>45182</v>
      </c>
      <c r="D7801" t="s">
        <v>23</v>
      </c>
      <c r="E7801" s="7">
        <v>130017</v>
      </c>
      <c r="F7801">
        <v>707</v>
      </c>
      <c r="G7801" t="s">
        <v>14</v>
      </c>
      <c r="H7801" t="s">
        <v>14</v>
      </c>
      <c r="I7801" t="s">
        <v>24</v>
      </c>
      <c r="J7801" s="14">
        <v>1691.52</v>
      </c>
      <c r="K7801" s="7">
        <v>1762</v>
      </c>
      <c r="L7801">
        <v>1</v>
      </c>
      <c r="M7801" t="s">
        <v>21</v>
      </c>
    </row>
    <row r="7802" spans="1:13" x14ac:dyDescent="0.2">
      <c r="A7802" t="str">
        <f>'Applications (Cleaned)'!A7802</f>
        <v>9707996</v>
      </c>
      <c r="B7802" t="str">
        <f>'Applications (Cleaned)'!B7802</f>
        <v>0470</v>
      </c>
      <c r="C7802" s="10">
        <v>44117</v>
      </c>
      <c r="D7802" t="s">
        <v>29</v>
      </c>
      <c r="E7802" s="7">
        <v>202814</v>
      </c>
      <c r="F7802">
        <v>597</v>
      </c>
      <c r="G7802" t="s">
        <v>14</v>
      </c>
      <c r="H7802" t="s">
        <v>14</v>
      </c>
      <c r="I7802" t="s">
        <v>16</v>
      </c>
      <c r="J7802" s="14">
        <v>3735.6</v>
      </c>
      <c r="K7802" s="7">
        <v>6226</v>
      </c>
      <c r="L7802">
        <v>5</v>
      </c>
      <c r="M7802" t="s">
        <v>47</v>
      </c>
    </row>
    <row r="7803" spans="1:13" x14ac:dyDescent="0.2">
      <c r="A7803" t="str">
        <f>'Applications (Cleaned)'!A7803</f>
        <v>9710380</v>
      </c>
      <c r="B7803" t="str">
        <f>'Applications (Cleaned)'!B7803</f>
        <v>1229</v>
      </c>
      <c r="C7803" s="10">
        <v>44320</v>
      </c>
      <c r="D7803" t="s">
        <v>27</v>
      </c>
      <c r="E7803" s="7">
        <v>171559</v>
      </c>
      <c r="F7803">
        <v>724</v>
      </c>
      <c r="G7803" t="s">
        <v>26</v>
      </c>
      <c r="H7803" t="s">
        <v>14</v>
      </c>
      <c r="I7803" t="s">
        <v>20</v>
      </c>
      <c r="J7803" s="14">
        <v>7371</v>
      </c>
      <c r="K7803" s="7">
        <v>9450</v>
      </c>
      <c r="L7803">
        <v>2</v>
      </c>
      <c r="M7803" t="s">
        <v>28</v>
      </c>
    </row>
    <row r="7804" spans="1:13" x14ac:dyDescent="0.2">
      <c r="A7804" t="str">
        <f>'Applications (Cleaned)'!A7804</f>
        <v>9713244</v>
      </c>
      <c r="B7804" t="str">
        <f>'Applications (Cleaned)'!B7804</f>
        <v>0116</v>
      </c>
      <c r="C7804" s="10">
        <v>44207</v>
      </c>
      <c r="D7804" t="s">
        <v>13</v>
      </c>
      <c r="E7804" s="7">
        <v>21297</v>
      </c>
      <c r="G7804" t="s">
        <v>14</v>
      </c>
      <c r="H7804" t="s">
        <v>14</v>
      </c>
      <c r="I7804" t="s">
        <v>16</v>
      </c>
      <c r="J7804" s="14">
        <v>2256.6</v>
      </c>
      <c r="K7804" s="7">
        <v>3761</v>
      </c>
      <c r="L7804">
        <v>3</v>
      </c>
      <c r="M7804" t="s">
        <v>25</v>
      </c>
    </row>
    <row r="7805" spans="1:13" x14ac:dyDescent="0.2">
      <c r="A7805" t="str">
        <f>'Applications (Cleaned)'!A7805</f>
        <v>9713341</v>
      </c>
      <c r="B7805" t="str">
        <f>'Applications (Cleaned)'!B7805</f>
        <v>0918</v>
      </c>
      <c r="C7805" s="10">
        <v>44970</v>
      </c>
      <c r="D7805" t="s">
        <v>27</v>
      </c>
      <c r="E7805" s="7">
        <v>61523</v>
      </c>
      <c r="F7805">
        <v>666</v>
      </c>
      <c r="G7805" t="s">
        <v>26</v>
      </c>
      <c r="H7805" t="s">
        <v>14</v>
      </c>
      <c r="I7805" t="s">
        <v>20</v>
      </c>
      <c r="J7805" s="14">
        <v>2526.48</v>
      </c>
      <c r="K7805" s="7">
        <v>3828</v>
      </c>
      <c r="L7805">
        <v>3</v>
      </c>
      <c r="M7805" t="s">
        <v>35</v>
      </c>
    </row>
    <row r="7806" spans="1:13" x14ac:dyDescent="0.2">
      <c r="A7806" t="str">
        <f>'Applications (Cleaned)'!A7806</f>
        <v>9713698</v>
      </c>
      <c r="B7806" t="str">
        <f>'Applications (Cleaned)'!B7806</f>
        <v>0048</v>
      </c>
      <c r="C7806" s="10">
        <v>44769</v>
      </c>
      <c r="D7806" t="s">
        <v>37</v>
      </c>
      <c r="E7806" s="7">
        <v>110176</v>
      </c>
      <c r="F7806">
        <v>692</v>
      </c>
      <c r="G7806" t="s">
        <v>26</v>
      </c>
      <c r="H7806" t="s">
        <v>26</v>
      </c>
      <c r="I7806" t="s">
        <v>20</v>
      </c>
      <c r="J7806" s="14">
        <v>1829.52</v>
      </c>
      <c r="K7806" s="7">
        <v>2772</v>
      </c>
      <c r="L7806">
        <v>1</v>
      </c>
      <c r="M7806" t="s">
        <v>17</v>
      </c>
    </row>
    <row r="7807" spans="1:13" x14ac:dyDescent="0.2">
      <c r="A7807" t="str">
        <f>'Applications (Cleaned)'!A7807</f>
        <v>9714930</v>
      </c>
      <c r="B7807" t="str">
        <f>'Applications (Cleaned)'!B7807</f>
        <v>1612</v>
      </c>
      <c r="C7807" s="10">
        <v>45541</v>
      </c>
      <c r="D7807" t="s">
        <v>37</v>
      </c>
      <c r="E7807" s="7">
        <v>106084</v>
      </c>
      <c r="F7807">
        <v>677</v>
      </c>
      <c r="G7807" t="s">
        <v>14</v>
      </c>
      <c r="H7807" t="s">
        <v>14</v>
      </c>
      <c r="I7807" t="s">
        <v>24</v>
      </c>
      <c r="J7807" s="14">
        <v>1405.14</v>
      </c>
      <c r="K7807" s="7">
        <v>2129</v>
      </c>
      <c r="L7807">
        <v>3</v>
      </c>
      <c r="M7807" t="s">
        <v>47</v>
      </c>
    </row>
    <row r="7808" spans="1:13" x14ac:dyDescent="0.2">
      <c r="A7808" t="str">
        <f>'Applications (Cleaned)'!A7808</f>
        <v>9715461</v>
      </c>
      <c r="B7808" t="str">
        <f>'Applications (Cleaned)'!B7808</f>
        <v>1232</v>
      </c>
      <c r="C7808" s="10">
        <v>44264</v>
      </c>
      <c r="D7808" t="s">
        <v>19</v>
      </c>
      <c r="E7808" s="7">
        <v>190842</v>
      </c>
      <c r="F7808">
        <v>845</v>
      </c>
      <c r="G7808" t="s">
        <v>14</v>
      </c>
      <c r="H7808" t="s">
        <v>26</v>
      </c>
      <c r="I7808" t="s">
        <v>24</v>
      </c>
      <c r="J7808" s="14">
        <v>2227.6799999999998</v>
      </c>
      <c r="K7808" s="7">
        <v>2856</v>
      </c>
      <c r="L7808">
        <v>2</v>
      </c>
      <c r="M7808" t="s">
        <v>34</v>
      </c>
    </row>
    <row r="7809" spans="1:13" x14ac:dyDescent="0.2">
      <c r="A7809" t="str">
        <f>'Applications (Cleaned)'!A7809</f>
        <v>9716251</v>
      </c>
      <c r="B7809" t="str">
        <f>'Applications (Cleaned)'!B7809</f>
        <v>1567</v>
      </c>
      <c r="C7809" s="10">
        <v>45630</v>
      </c>
      <c r="D7809" t="s">
        <v>23</v>
      </c>
      <c r="E7809" s="7">
        <v>193013</v>
      </c>
      <c r="G7809" t="s">
        <v>14</v>
      </c>
      <c r="H7809" t="s">
        <v>26</v>
      </c>
      <c r="I7809" t="s">
        <v>33</v>
      </c>
      <c r="J7809" s="14">
        <v>1088.6400000000001</v>
      </c>
      <c r="K7809" s="7">
        <v>1134</v>
      </c>
      <c r="L7809">
        <v>4</v>
      </c>
    </row>
    <row r="7810" spans="1:13" x14ac:dyDescent="0.2">
      <c r="A7810" t="str">
        <f>'Applications (Cleaned)'!A7810</f>
        <v>9718088</v>
      </c>
      <c r="B7810" t="str">
        <f>'Applications (Cleaned)'!B7810</f>
        <v>1778</v>
      </c>
      <c r="C7810" s="10">
        <v>44661</v>
      </c>
      <c r="D7810" t="s">
        <v>37</v>
      </c>
      <c r="E7810" s="7">
        <v>225274</v>
      </c>
      <c r="G7810" t="s">
        <v>14</v>
      </c>
      <c r="H7810" t="s">
        <v>14</v>
      </c>
      <c r="I7810" t="s">
        <v>20</v>
      </c>
      <c r="J7810" s="14">
        <v>3397.68</v>
      </c>
      <c r="K7810" s="7">
        <v>4356</v>
      </c>
      <c r="L7810">
        <v>5</v>
      </c>
      <c r="M7810" t="s">
        <v>17</v>
      </c>
    </row>
    <row r="7811" spans="1:13" x14ac:dyDescent="0.2">
      <c r="A7811" t="str">
        <f>'Applications (Cleaned)'!A7811</f>
        <v>9719516</v>
      </c>
      <c r="B7811" t="str">
        <f>'Applications (Cleaned)'!B7811</f>
        <v>0206</v>
      </c>
      <c r="C7811" s="10">
        <v>44930</v>
      </c>
      <c r="D7811" t="s">
        <v>32</v>
      </c>
      <c r="E7811" s="7">
        <v>108611</v>
      </c>
      <c r="F7811">
        <v>734</v>
      </c>
      <c r="G7811" t="s">
        <v>14</v>
      </c>
      <c r="H7811" t="s">
        <v>26</v>
      </c>
      <c r="I7811" t="s">
        <v>20</v>
      </c>
      <c r="J7811" s="14">
        <v>2157.6</v>
      </c>
      <c r="K7811" s="7">
        <v>3596</v>
      </c>
      <c r="L7811">
        <v>2</v>
      </c>
    </row>
    <row r="7812" spans="1:13" x14ac:dyDescent="0.2">
      <c r="A7812" t="str">
        <f>'Applications (Cleaned)'!A7812</f>
        <v>9721292</v>
      </c>
      <c r="B7812" t="str">
        <f>'Applications (Cleaned)'!B7812</f>
        <v>0122</v>
      </c>
      <c r="C7812" s="10">
        <v>44690</v>
      </c>
      <c r="D7812" t="s">
        <v>37</v>
      </c>
      <c r="E7812" s="7">
        <v>188453</v>
      </c>
      <c r="F7812">
        <v>744</v>
      </c>
      <c r="G7812" t="s">
        <v>14</v>
      </c>
      <c r="H7812" t="s">
        <v>26</v>
      </c>
      <c r="I7812" t="s">
        <v>16</v>
      </c>
      <c r="J7812" s="14">
        <v>980.1</v>
      </c>
      <c r="K7812" s="7">
        <v>1485</v>
      </c>
      <c r="L7812">
        <v>2</v>
      </c>
    </row>
    <row r="7813" spans="1:13" x14ac:dyDescent="0.2">
      <c r="A7813" t="str">
        <f>'Applications (Cleaned)'!A7813</f>
        <v>9723496</v>
      </c>
      <c r="B7813" t="str">
        <f>'Applications (Cleaned)'!B7813</f>
        <v>1496</v>
      </c>
      <c r="C7813" s="10">
        <v>45224</v>
      </c>
      <c r="D7813" t="s">
        <v>29</v>
      </c>
      <c r="E7813" s="7">
        <v>200290</v>
      </c>
      <c r="G7813" t="s">
        <v>26</v>
      </c>
      <c r="H7813" t="s">
        <v>14</v>
      </c>
      <c r="I7813" t="s">
        <v>16</v>
      </c>
      <c r="J7813" s="14">
        <v>4548.18</v>
      </c>
      <c r="K7813" s="7">
        <v>5831</v>
      </c>
      <c r="L7813">
        <v>2</v>
      </c>
      <c r="M7813" t="s">
        <v>52</v>
      </c>
    </row>
    <row r="7814" spans="1:13" x14ac:dyDescent="0.2">
      <c r="A7814" t="str">
        <f>'Applications (Cleaned)'!A7814</f>
        <v>9724904</v>
      </c>
      <c r="B7814" t="str">
        <f>'Applications (Cleaned)'!B7814</f>
        <v>0036</v>
      </c>
      <c r="C7814" s="10">
        <v>45284</v>
      </c>
      <c r="D7814" t="s">
        <v>23</v>
      </c>
      <c r="E7814" s="7">
        <v>138082</v>
      </c>
      <c r="F7814">
        <v>823</v>
      </c>
      <c r="G7814" t="s">
        <v>14</v>
      </c>
      <c r="H7814" t="s">
        <v>26</v>
      </c>
      <c r="I7814" t="s">
        <v>16</v>
      </c>
      <c r="J7814" s="14">
        <v>2425.5</v>
      </c>
      <c r="K7814" s="7">
        <v>3675</v>
      </c>
      <c r="L7814">
        <v>2</v>
      </c>
      <c r="M7814" t="s">
        <v>52</v>
      </c>
    </row>
    <row r="7815" spans="1:13" x14ac:dyDescent="0.2">
      <c r="A7815" t="str">
        <f>'Applications (Cleaned)'!A7815</f>
        <v>9726275</v>
      </c>
      <c r="B7815" t="str">
        <f>'Applications (Cleaned)'!B7815</f>
        <v>1262</v>
      </c>
      <c r="C7815" s="10">
        <v>45305</v>
      </c>
      <c r="D7815" t="s">
        <v>13</v>
      </c>
      <c r="E7815" s="7">
        <v>166931</v>
      </c>
      <c r="F7815">
        <v>689</v>
      </c>
      <c r="G7815" t="s">
        <v>14</v>
      </c>
      <c r="H7815" t="s">
        <v>14</v>
      </c>
      <c r="I7815" t="s">
        <v>20</v>
      </c>
      <c r="J7815" s="14">
        <v>6645.12</v>
      </c>
      <c r="K7815" s="7">
        <v>6922</v>
      </c>
      <c r="L7815">
        <v>4</v>
      </c>
    </row>
    <row r="7816" spans="1:13" x14ac:dyDescent="0.2">
      <c r="A7816" t="str">
        <f>'Applications (Cleaned)'!A7816</f>
        <v>9727830</v>
      </c>
      <c r="B7816" t="str">
        <f>'Applications (Cleaned)'!B7816</f>
        <v>0202</v>
      </c>
      <c r="C7816" s="10">
        <v>45603</v>
      </c>
      <c r="D7816" t="s">
        <v>27</v>
      </c>
      <c r="E7816" s="7">
        <v>178110</v>
      </c>
      <c r="F7816">
        <v>347</v>
      </c>
      <c r="G7816" t="s">
        <v>14</v>
      </c>
      <c r="H7816" t="s">
        <v>26</v>
      </c>
      <c r="I7816" t="s">
        <v>20</v>
      </c>
      <c r="J7816" s="14">
        <v>6024.72</v>
      </c>
      <c r="K7816" s="7">
        <v>7724</v>
      </c>
      <c r="L7816">
        <v>5</v>
      </c>
      <c r="M7816" t="s">
        <v>25</v>
      </c>
    </row>
    <row r="7817" spans="1:13" x14ac:dyDescent="0.2">
      <c r="A7817" t="str">
        <f>'Applications (Cleaned)'!A7817</f>
        <v>9729056</v>
      </c>
      <c r="B7817" t="str">
        <f>'Applications (Cleaned)'!B7817</f>
        <v>0897</v>
      </c>
      <c r="C7817" s="10">
        <v>44964</v>
      </c>
      <c r="D7817" t="s">
        <v>13</v>
      </c>
      <c r="E7817" s="7">
        <v>84225</v>
      </c>
      <c r="F7817">
        <v>718</v>
      </c>
      <c r="G7817" t="s">
        <v>14</v>
      </c>
      <c r="H7817" t="s">
        <v>14</v>
      </c>
      <c r="I7817" t="s">
        <v>16</v>
      </c>
      <c r="J7817" s="14">
        <v>1074.8399999999999</v>
      </c>
      <c r="K7817" s="7">
        <v>1378</v>
      </c>
      <c r="L7817">
        <v>5</v>
      </c>
    </row>
    <row r="7818" spans="1:13" x14ac:dyDescent="0.2">
      <c r="A7818" t="str">
        <f>'Applications (Cleaned)'!A7818</f>
        <v>9729965</v>
      </c>
      <c r="B7818" t="str">
        <f>'Applications (Cleaned)'!B7818</f>
        <v>0073</v>
      </c>
      <c r="C7818" s="10">
        <v>45624</v>
      </c>
      <c r="D7818" t="s">
        <v>27</v>
      </c>
      <c r="E7818" s="7">
        <v>249130</v>
      </c>
      <c r="F7818">
        <v>808</v>
      </c>
      <c r="G7818" t="s">
        <v>14</v>
      </c>
      <c r="H7818" t="s">
        <v>14</v>
      </c>
      <c r="I7818" t="s">
        <v>16</v>
      </c>
      <c r="J7818" s="14">
        <v>2696.76</v>
      </c>
      <c r="K7818" s="7">
        <v>4086</v>
      </c>
      <c r="L7818">
        <v>1</v>
      </c>
      <c r="M7818" t="s">
        <v>47</v>
      </c>
    </row>
    <row r="7819" spans="1:13" x14ac:dyDescent="0.2">
      <c r="A7819" t="str">
        <f>'Applications (Cleaned)'!A7819</f>
        <v>9731050</v>
      </c>
      <c r="B7819" t="str">
        <f>'Applications (Cleaned)'!B7819</f>
        <v>0779</v>
      </c>
      <c r="C7819" s="10">
        <v>44019</v>
      </c>
      <c r="D7819" t="s">
        <v>32</v>
      </c>
      <c r="E7819" s="7">
        <v>188845</v>
      </c>
      <c r="F7819">
        <v>627</v>
      </c>
      <c r="G7819" t="s">
        <v>14</v>
      </c>
      <c r="H7819" t="s">
        <v>26</v>
      </c>
      <c r="I7819" t="s">
        <v>33</v>
      </c>
      <c r="J7819" s="14">
        <v>6321.9</v>
      </c>
      <c r="K7819" s="7">
        <v>8105</v>
      </c>
      <c r="L7819">
        <v>3</v>
      </c>
      <c r="M7819" t="s">
        <v>28</v>
      </c>
    </row>
    <row r="7820" spans="1:13" x14ac:dyDescent="0.2">
      <c r="A7820" t="str">
        <f>'Applications (Cleaned)'!A7820</f>
        <v>9731331</v>
      </c>
      <c r="B7820" t="str">
        <f>'Applications (Cleaned)'!B7820</f>
        <v>1299</v>
      </c>
      <c r="C7820" s="10">
        <v>44756</v>
      </c>
      <c r="D7820" t="s">
        <v>29</v>
      </c>
      <c r="E7820" s="7">
        <v>58638</v>
      </c>
      <c r="F7820">
        <v>651</v>
      </c>
      <c r="G7820" t="s">
        <v>14</v>
      </c>
      <c r="H7820" t="s">
        <v>26</v>
      </c>
      <c r="I7820" t="s">
        <v>33</v>
      </c>
      <c r="J7820" s="14">
        <v>1043.6400000000001</v>
      </c>
      <c r="K7820" s="7">
        <v>1338</v>
      </c>
      <c r="L7820">
        <v>4</v>
      </c>
      <c r="M7820" t="s">
        <v>17</v>
      </c>
    </row>
    <row r="7821" spans="1:13" x14ac:dyDescent="0.2">
      <c r="A7821" t="str">
        <f>'Applications (Cleaned)'!A7821</f>
        <v>9733409</v>
      </c>
      <c r="B7821" t="str">
        <f>'Applications (Cleaned)'!B7821</f>
        <v>0936</v>
      </c>
      <c r="C7821" s="10">
        <v>44582</v>
      </c>
      <c r="D7821" t="s">
        <v>19</v>
      </c>
      <c r="E7821" s="7">
        <v>129245</v>
      </c>
      <c r="F7821">
        <v>609</v>
      </c>
      <c r="G7821" t="s">
        <v>14</v>
      </c>
      <c r="H7821" t="s">
        <v>26</v>
      </c>
      <c r="I7821" t="s">
        <v>20</v>
      </c>
      <c r="J7821" s="14">
        <v>4128.96</v>
      </c>
      <c r="K7821" s="7">
        <v>6256</v>
      </c>
      <c r="L7821">
        <v>1</v>
      </c>
      <c r="M7821" t="s">
        <v>35</v>
      </c>
    </row>
    <row r="7822" spans="1:13" x14ac:dyDescent="0.2">
      <c r="A7822" t="str">
        <f>'Applications (Cleaned)'!A7822</f>
        <v>9734032</v>
      </c>
      <c r="B7822" t="str">
        <f>'Applications (Cleaned)'!B7822</f>
        <v>0606</v>
      </c>
      <c r="C7822" s="10">
        <v>44525</v>
      </c>
      <c r="D7822" t="s">
        <v>13</v>
      </c>
      <c r="E7822" s="7">
        <v>59731</v>
      </c>
      <c r="F7822">
        <v>622</v>
      </c>
      <c r="G7822" t="s">
        <v>26</v>
      </c>
      <c r="H7822" t="s">
        <v>26</v>
      </c>
      <c r="I7822" t="s">
        <v>16</v>
      </c>
      <c r="J7822" s="14">
        <v>2072.64</v>
      </c>
      <c r="K7822" s="7">
        <v>2159</v>
      </c>
      <c r="L7822">
        <v>3</v>
      </c>
      <c r="M7822" t="s">
        <v>28</v>
      </c>
    </row>
    <row r="7823" spans="1:13" x14ac:dyDescent="0.2">
      <c r="A7823" t="str">
        <f>'Applications (Cleaned)'!A7823</f>
        <v>9734948</v>
      </c>
      <c r="B7823" t="str">
        <f>'Applications (Cleaned)'!B7823</f>
        <v>0607</v>
      </c>
      <c r="C7823" s="10">
        <v>44194</v>
      </c>
      <c r="D7823" t="s">
        <v>29</v>
      </c>
      <c r="E7823" s="7">
        <v>179636</v>
      </c>
      <c r="F7823">
        <v>741</v>
      </c>
      <c r="G7823" t="s">
        <v>14</v>
      </c>
      <c r="H7823" t="s">
        <v>14</v>
      </c>
      <c r="I7823" t="s">
        <v>16</v>
      </c>
      <c r="J7823" s="14">
        <v>697.2</v>
      </c>
      <c r="K7823" s="7">
        <v>1162</v>
      </c>
      <c r="L7823">
        <v>3</v>
      </c>
      <c r="M7823" t="s">
        <v>41</v>
      </c>
    </row>
    <row r="7824" spans="1:13" x14ac:dyDescent="0.2">
      <c r="A7824" t="str">
        <f>'Applications (Cleaned)'!A7824</f>
        <v>9735373</v>
      </c>
      <c r="B7824" t="str">
        <f>'Applications (Cleaned)'!B7824</f>
        <v>0910</v>
      </c>
      <c r="D7824" t="s">
        <v>37</v>
      </c>
      <c r="E7824" s="7">
        <v>113674</v>
      </c>
      <c r="G7824" t="s">
        <v>14</v>
      </c>
      <c r="H7824" t="s">
        <v>26</v>
      </c>
      <c r="I7824" t="s">
        <v>20</v>
      </c>
      <c r="J7824" s="14">
        <v>1907.88</v>
      </c>
      <c r="K7824" s="7">
        <v>2446</v>
      </c>
      <c r="L7824">
        <v>5</v>
      </c>
    </row>
    <row r="7825" spans="1:13" x14ac:dyDescent="0.2">
      <c r="A7825" t="str">
        <f>'Applications (Cleaned)'!A7825</f>
        <v>9736942</v>
      </c>
      <c r="B7825" t="str">
        <f>'Applications (Cleaned)'!B7825</f>
        <v>1062</v>
      </c>
      <c r="C7825" s="10">
        <v>44279</v>
      </c>
      <c r="D7825" t="s">
        <v>32</v>
      </c>
      <c r="E7825" s="7">
        <v>204537</v>
      </c>
      <c r="F7825">
        <v>738</v>
      </c>
      <c r="G7825" t="s">
        <v>14</v>
      </c>
      <c r="H7825" t="s">
        <v>26</v>
      </c>
      <c r="I7825" t="s">
        <v>33</v>
      </c>
      <c r="J7825" s="14">
        <v>949.2</v>
      </c>
      <c r="K7825" s="7">
        <v>1130</v>
      </c>
      <c r="L7825">
        <v>1</v>
      </c>
      <c r="M7825" t="s">
        <v>52</v>
      </c>
    </row>
    <row r="7826" spans="1:13" x14ac:dyDescent="0.2">
      <c r="A7826" t="str">
        <f>'Applications (Cleaned)'!A7826</f>
        <v>9738585</v>
      </c>
      <c r="B7826" t="str">
        <f>'Applications (Cleaned)'!B7826</f>
        <v>0114</v>
      </c>
      <c r="D7826" t="s">
        <v>13</v>
      </c>
      <c r="E7826" s="7">
        <v>177085</v>
      </c>
      <c r="F7826">
        <v>691</v>
      </c>
      <c r="G7826" t="s">
        <v>14</v>
      </c>
      <c r="H7826" t="s">
        <v>14</v>
      </c>
      <c r="I7826" t="s">
        <v>24</v>
      </c>
      <c r="J7826" s="14">
        <v>1568.82</v>
      </c>
      <c r="K7826" s="7">
        <v>2377</v>
      </c>
      <c r="L7826">
        <v>4</v>
      </c>
      <c r="M7826" t="s">
        <v>17</v>
      </c>
    </row>
    <row r="7827" spans="1:13" x14ac:dyDescent="0.2">
      <c r="A7827" t="str">
        <f>'Applications (Cleaned)'!A7827</f>
        <v>9742805</v>
      </c>
      <c r="B7827" t="str">
        <f>'Applications (Cleaned)'!B7827</f>
        <v>0073</v>
      </c>
      <c r="C7827" s="10">
        <v>44129</v>
      </c>
      <c r="D7827" t="s">
        <v>19</v>
      </c>
      <c r="E7827" s="7">
        <v>84805</v>
      </c>
      <c r="F7827">
        <v>731</v>
      </c>
      <c r="G7827" t="s">
        <v>14</v>
      </c>
      <c r="H7827" t="s">
        <v>14</v>
      </c>
      <c r="I7827" t="s">
        <v>16</v>
      </c>
      <c r="J7827" s="14">
        <v>3432.24</v>
      </c>
      <c r="K7827" s="7">
        <v>4086</v>
      </c>
      <c r="L7827">
        <v>2</v>
      </c>
      <c r="M7827" t="s">
        <v>17</v>
      </c>
    </row>
    <row r="7828" spans="1:13" x14ac:dyDescent="0.2">
      <c r="A7828" t="str">
        <f>'Applications (Cleaned)'!A7828</f>
        <v>9744312</v>
      </c>
      <c r="B7828" t="str">
        <f>'Applications (Cleaned)'!B7828</f>
        <v>1354</v>
      </c>
      <c r="C7828" s="10">
        <v>44586</v>
      </c>
      <c r="D7828" t="s">
        <v>27</v>
      </c>
      <c r="E7828" s="7">
        <v>135369</v>
      </c>
      <c r="F7828">
        <v>822</v>
      </c>
      <c r="G7828" t="s">
        <v>14</v>
      </c>
      <c r="H7828" t="s">
        <v>26</v>
      </c>
      <c r="I7828" t="s">
        <v>20</v>
      </c>
      <c r="J7828" s="14">
        <v>1742.16</v>
      </c>
      <c r="K7828" s="7">
        <v>2074</v>
      </c>
      <c r="L7828">
        <v>4</v>
      </c>
      <c r="M7828" t="s">
        <v>28</v>
      </c>
    </row>
    <row r="7829" spans="1:13" x14ac:dyDescent="0.2">
      <c r="A7829" t="str">
        <f>'Applications (Cleaned)'!A7829</f>
        <v>9744472</v>
      </c>
      <c r="B7829" t="str">
        <f>'Applications (Cleaned)'!B7829</f>
        <v>0485</v>
      </c>
      <c r="C7829" s="10">
        <v>45200</v>
      </c>
      <c r="D7829" t="s">
        <v>29</v>
      </c>
      <c r="E7829" s="7">
        <v>147501</v>
      </c>
      <c r="F7829">
        <v>837</v>
      </c>
      <c r="G7829" t="s">
        <v>14</v>
      </c>
      <c r="H7829" t="s">
        <v>14</v>
      </c>
      <c r="I7829" t="s">
        <v>33</v>
      </c>
      <c r="J7829" s="14">
        <v>2242.6799999999998</v>
      </c>
      <c r="K7829" s="7">
        <v>3398</v>
      </c>
      <c r="L7829">
        <v>4</v>
      </c>
      <c r="M7829" t="s">
        <v>52</v>
      </c>
    </row>
    <row r="7830" spans="1:13" x14ac:dyDescent="0.2">
      <c r="A7830" t="str">
        <f>'Applications (Cleaned)'!A7830</f>
        <v>9745599</v>
      </c>
      <c r="B7830" t="str">
        <f>'Applications (Cleaned)'!B7830</f>
        <v>1037</v>
      </c>
      <c r="C7830" s="10">
        <v>45146</v>
      </c>
      <c r="D7830" t="s">
        <v>13</v>
      </c>
      <c r="E7830" s="7">
        <v>19701</v>
      </c>
      <c r="F7830">
        <v>701</v>
      </c>
      <c r="G7830" t="s">
        <v>26</v>
      </c>
      <c r="H7830" t="s">
        <v>14</v>
      </c>
      <c r="I7830" t="s">
        <v>46</v>
      </c>
      <c r="J7830" s="14">
        <v>1879.8</v>
      </c>
      <c r="K7830" s="7">
        <v>3133</v>
      </c>
      <c r="L7830">
        <v>3</v>
      </c>
      <c r="M7830" t="s">
        <v>41</v>
      </c>
    </row>
    <row r="7831" spans="1:13" x14ac:dyDescent="0.2">
      <c r="A7831" t="str">
        <f>'Applications (Cleaned)'!A7831</f>
        <v>9745838</v>
      </c>
      <c r="B7831" t="str">
        <f>'Applications (Cleaned)'!B7831</f>
        <v>1503</v>
      </c>
      <c r="C7831" s="10">
        <v>44600</v>
      </c>
      <c r="D7831" t="s">
        <v>32</v>
      </c>
      <c r="E7831" s="7">
        <v>123530</v>
      </c>
      <c r="F7831">
        <v>703</v>
      </c>
      <c r="G7831" t="s">
        <v>14</v>
      </c>
      <c r="H7831" t="s">
        <v>14</v>
      </c>
      <c r="I7831" t="s">
        <v>16</v>
      </c>
      <c r="J7831" s="14">
        <v>2915.52</v>
      </c>
      <c r="K7831" s="7">
        <v>3037</v>
      </c>
      <c r="L7831">
        <v>2</v>
      </c>
      <c r="M7831" t="s">
        <v>41</v>
      </c>
    </row>
    <row r="7832" spans="1:13" x14ac:dyDescent="0.2">
      <c r="A7832" t="str">
        <f>'Applications (Cleaned)'!A7832</f>
        <v>9750858</v>
      </c>
      <c r="B7832" t="str">
        <f>'Applications (Cleaned)'!B7832</f>
        <v>0079</v>
      </c>
      <c r="C7832" s="10">
        <v>45325</v>
      </c>
      <c r="D7832" t="s">
        <v>13</v>
      </c>
      <c r="E7832" s="7">
        <v>30773</v>
      </c>
      <c r="F7832">
        <v>658</v>
      </c>
      <c r="G7832" t="s">
        <v>14</v>
      </c>
      <c r="H7832" t="s">
        <v>26</v>
      </c>
      <c r="I7832" t="s">
        <v>16</v>
      </c>
      <c r="J7832" s="14">
        <v>2693.76</v>
      </c>
      <c r="K7832" s="7">
        <v>2806</v>
      </c>
      <c r="L7832">
        <v>1</v>
      </c>
      <c r="M7832" t="s">
        <v>21</v>
      </c>
    </row>
    <row r="7833" spans="1:13" x14ac:dyDescent="0.2">
      <c r="A7833" t="str">
        <f>'Applications (Cleaned)'!A7833</f>
        <v>9751355</v>
      </c>
      <c r="B7833" t="str">
        <f>'Applications (Cleaned)'!B7833</f>
        <v>0544</v>
      </c>
      <c r="C7833" s="10">
        <v>45636</v>
      </c>
      <c r="D7833" t="s">
        <v>13</v>
      </c>
      <c r="E7833" s="7">
        <v>66882</v>
      </c>
      <c r="G7833" t="s">
        <v>14</v>
      </c>
      <c r="H7833" t="s">
        <v>26</v>
      </c>
      <c r="I7833" t="s">
        <v>24</v>
      </c>
      <c r="J7833" s="14">
        <v>2181.66</v>
      </c>
      <c r="K7833" s="7">
        <v>2797</v>
      </c>
      <c r="L7833">
        <v>3</v>
      </c>
      <c r="M7833" t="s">
        <v>47</v>
      </c>
    </row>
    <row r="7834" spans="1:13" x14ac:dyDescent="0.2">
      <c r="A7834" t="str">
        <f>'Applications (Cleaned)'!A7834</f>
        <v>9751687</v>
      </c>
      <c r="B7834" t="str">
        <f>'Applications (Cleaned)'!B7834</f>
        <v>0024</v>
      </c>
      <c r="C7834" s="10">
        <v>43985</v>
      </c>
      <c r="D7834" t="s">
        <v>32</v>
      </c>
      <c r="E7834" s="7">
        <v>318450</v>
      </c>
      <c r="F7834">
        <v>608</v>
      </c>
      <c r="G7834" t="s">
        <v>14</v>
      </c>
      <c r="H7834" t="s">
        <v>26</v>
      </c>
      <c r="I7834" t="s">
        <v>33</v>
      </c>
      <c r="J7834" s="14">
        <v>2849.28</v>
      </c>
      <c r="K7834" s="7">
        <v>2968</v>
      </c>
      <c r="L7834">
        <v>4</v>
      </c>
      <c r="M7834" t="s">
        <v>52</v>
      </c>
    </row>
    <row r="7835" spans="1:13" x14ac:dyDescent="0.2">
      <c r="A7835" t="str">
        <f>'Applications (Cleaned)'!A7835</f>
        <v>9753763</v>
      </c>
      <c r="B7835" t="str">
        <f>'Applications (Cleaned)'!B7835</f>
        <v>0860</v>
      </c>
      <c r="C7835" s="10">
        <v>45214</v>
      </c>
      <c r="D7835" t="s">
        <v>13</v>
      </c>
      <c r="E7835" s="7">
        <v>70489</v>
      </c>
      <c r="F7835">
        <v>753</v>
      </c>
      <c r="G7835" t="s">
        <v>14</v>
      </c>
      <c r="H7835" t="s">
        <v>14</v>
      </c>
      <c r="I7835" t="s">
        <v>16</v>
      </c>
      <c r="J7835" s="14">
        <v>2626.26</v>
      </c>
      <c r="K7835" s="7">
        <v>3367</v>
      </c>
      <c r="L7835">
        <v>1</v>
      </c>
      <c r="M7835" t="s">
        <v>35</v>
      </c>
    </row>
    <row r="7836" spans="1:13" x14ac:dyDescent="0.2">
      <c r="A7836" t="str">
        <f>'Applications (Cleaned)'!A7836</f>
        <v>9753849</v>
      </c>
      <c r="B7836" t="str">
        <f>'Applications (Cleaned)'!B7836</f>
        <v>1742</v>
      </c>
      <c r="C7836" s="10">
        <v>44677</v>
      </c>
      <c r="D7836" t="s">
        <v>32</v>
      </c>
      <c r="E7836" s="7">
        <v>138553</v>
      </c>
      <c r="F7836">
        <v>669</v>
      </c>
      <c r="G7836" t="s">
        <v>26</v>
      </c>
      <c r="H7836" t="s">
        <v>14</v>
      </c>
      <c r="I7836" t="s">
        <v>16</v>
      </c>
      <c r="J7836" s="14">
        <v>2650.8</v>
      </c>
      <c r="K7836" s="7">
        <v>4418</v>
      </c>
      <c r="L7836">
        <v>4</v>
      </c>
      <c r="M7836" t="s">
        <v>21</v>
      </c>
    </row>
    <row r="7837" spans="1:13" x14ac:dyDescent="0.2">
      <c r="A7837" t="str">
        <f>'Applications (Cleaned)'!A7837</f>
        <v>9754572</v>
      </c>
      <c r="B7837" t="str">
        <f>'Applications (Cleaned)'!B7837</f>
        <v>1507</v>
      </c>
      <c r="C7837" s="10">
        <v>44978</v>
      </c>
      <c r="D7837" t="s">
        <v>32</v>
      </c>
      <c r="E7837" s="7">
        <v>194524</v>
      </c>
      <c r="F7837">
        <v>747</v>
      </c>
      <c r="G7837" t="s">
        <v>14</v>
      </c>
      <c r="H7837" t="s">
        <v>14</v>
      </c>
      <c r="I7837" t="s">
        <v>20</v>
      </c>
      <c r="J7837" s="14">
        <v>2498.16</v>
      </c>
      <c r="K7837" s="7">
        <v>2974</v>
      </c>
      <c r="L7837">
        <v>4</v>
      </c>
    </row>
    <row r="7838" spans="1:13" x14ac:dyDescent="0.2">
      <c r="A7838" t="str">
        <f>'Applications (Cleaned)'!A7838</f>
        <v>9755794</v>
      </c>
      <c r="B7838" t="str">
        <f>'Applications (Cleaned)'!B7838</f>
        <v>1554</v>
      </c>
      <c r="C7838" s="10">
        <v>45600</v>
      </c>
      <c r="D7838" t="s">
        <v>27</v>
      </c>
      <c r="E7838" s="7">
        <v>111621</v>
      </c>
      <c r="F7838">
        <v>738</v>
      </c>
      <c r="G7838" t="s">
        <v>14</v>
      </c>
      <c r="H7838" t="s">
        <v>14</v>
      </c>
      <c r="I7838" t="s">
        <v>46</v>
      </c>
      <c r="J7838" s="14">
        <v>1187.52</v>
      </c>
      <c r="K7838" s="7">
        <v>1237</v>
      </c>
      <c r="L7838">
        <v>5</v>
      </c>
      <c r="M7838" t="s">
        <v>31</v>
      </c>
    </row>
    <row r="7839" spans="1:13" x14ac:dyDescent="0.2">
      <c r="A7839" t="str">
        <f>'Applications (Cleaned)'!A7839</f>
        <v>9755799</v>
      </c>
      <c r="B7839" t="str">
        <f>'Applications (Cleaned)'!B7839</f>
        <v>0879</v>
      </c>
      <c r="C7839" s="10">
        <v>45328</v>
      </c>
      <c r="D7839" t="s">
        <v>23</v>
      </c>
      <c r="E7839" s="7">
        <v>189560</v>
      </c>
      <c r="F7839">
        <v>725</v>
      </c>
      <c r="G7839" t="s">
        <v>14</v>
      </c>
      <c r="H7839" t="s">
        <v>14</v>
      </c>
      <c r="I7839" t="s">
        <v>33</v>
      </c>
      <c r="J7839" s="14">
        <v>691.86</v>
      </c>
      <c r="K7839" s="7">
        <v>887</v>
      </c>
      <c r="L7839">
        <v>3</v>
      </c>
      <c r="M7839" t="s">
        <v>28</v>
      </c>
    </row>
    <row r="7840" spans="1:13" x14ac:dyDescent="0.2">
      <c r="A7840" t="str">
        <f>'Applications (Cleaned)'!A7840</f>
        <v>9755974</v>
      </c>
      <c r="B7840" t="str">
        <f>'Applications (Cleaned)'!B7840</f>
        <v>1058</v>
      </c>
      <c r="C7840" s="10">
        <v>44963</v>
      </c>
      <c r="D7840" t="s">
        <v>13</v>
      </c>
      <c r="E7840" s="7">
        <v>247389</v>
      </c>
      <c r="G7840" t="s">
        <v>14</v>
      </c>
      <c r="H7840" t="s">
        <v>14</v>
      </c>
      <c r="I7840" t="s">
        <v>24</v>
      </c>
      <c r="J7840" s="14">
        <v>840.96</v>
      </c>
      <c r="K7840" s="7">
        <v>876</v>
      </c>
      <c r="L7840">
        <v>4</v>
      </c>
      <c r="M7840" t="s">
        <v>28</v>
      </c>
    </row>
    <row r="7841" spans="1:13" x14ac:dyDescent="0.2">
      <c r="A7841" t="str">
        <f>'Applications (Cleaned)'!A7841</f>
        <v>9756325</v>
      </c>
      <c r="B7841" t="str">
        <f>'Applications (Cleaned)'!B7841</f>
        <v>1504</v>
      </c>
      <c r="C7841" s="10">
        <v>44457</v>
      </c>
      <c r="D7841" t="s">
        <v>27</v>
      </c>
      <c r="E7841" s="7">
        <v>173723</v>
      </c>
      <c r="F7841">
        <v>743</v>
      </c>
      <c r="G7841" t="s">
        <v>26</v>
      </c>
      <c r="H7841" t="s">
        <v>14</v>
      </c>
      <c r="I7841" t="s">
        <v>24</v>
      </c>
      <c r="J7841" s="14">
        <v>6165.9</v>
      </c>
      <c r="K7841" s="7">
        <v>7905</v>
      </c>
      <c r="L7841">
        <v>1</v>
      </c>
      <c r="M7841" t="s">
        <v>25</v>
      </c>
    </row>
    <row r="7842" spans="1:13" x14ac:dyDescent="0.2">
      <c r="A7842" t="str">
        <f>'Applications (Cleaned)'!A7842</f>
        <v>9756944</v>
      </c>
      <c r="B7842" t="str">
        <f>'Applications (Cleaned)'!B7842</f>
        <v>0684</v>
      </c>
      <c r="C7842" s="10">
        <v>44559</v>
      </c>
      <c r="D7842" t="s">
        <v>19</v>
      </c>
      <c r="E7842" s="7">
        <v>29771</v>
      </c>
      <c r="F7842">
        <v>747</v>
      </c>
      <c r="G7842" t="s">
        <v>14</v>
      </c>
      <c r="H7842" t="s">
        <v>26</v>
      </c>
      <c r="I7842" t="s">
        <v>24</v>
      </c>
      <c r="J7842" s="14">
        <v>1126.44</v>
      </c>
      <c r="K7842" s="7">
        <v>1341</v>
      </c>
      <c r="L7842">
        <v>1</v>
      </c>
      <c r="M7842" t="s">
        <v>21</v>
      </c>
    </row>
    <row r="7843" spans="1:13" x14ac:dyDescent="0.2">
      <c r="A7843" t="str">
        <f>'Applications (Cleaned)'!A7843</f>
        <v>9757434</v>
      </c>
      <c r="B7843" t="str">
        <f>'Applications (Cleaned)'!B7843</f>
        <v>0097</v>
      </c>
      <c r="C7843" s="10">
        <v>44369</v>
      </c>
      <c r="D7843" t="s">
        <v>13</v>
      </c>
      <c r="E7843" s="7">
        <v>238494</v>
      </c>
      <c r="F7843">
        <v>613</v>
      </c>
      <c r="G7843" t="s">
        <v>14</v>
      </c>
      <c r="H7843" t="s">
        <v>14</v>
      </c>
      <c r="I7843" t="s">
        <v>20</v>
      </c>
      <c r="J7843" s="14">
        <v>1558.08</v>
      </c>
      <c r="K7843" s="7">
        <v>1623</v>
      </c>
      <c r="L7843">
        <v>2</v>
      </c>
      <c r="M7843" t="s">
        <v>31</v>
      </c>
    </row>
    <row r="7844" spans="1:13" x14ac:dyDescent="0.2">
      <c r="A7844" t="str">
        <f>'Applications (Cleaned)'!A7844</f>
        <v>9758664</v>
      </c>
      <c r="B7844" t="str">
        <f>'Applications (Cleaned)'!B7844</f>
        <v>1694</v>
      </c>
      <c r="C7844" s="10">
        <v>45065</v>
      </c>
      <c r="D7844" t="s">
        <v>19</v>
      </c>
      <c r="E7844" s="7">
        <v>130891</v>
      </c>
      <c r="F7844">
        <v>757</v>
      </c>
      <c r="G7844" t="s">
        <v>14</v>
      </c>
      <c r="H7844" t="s">
        <v>26</v>
      </c>
      <c r="I7844" t="s">
        <v>33</v>
      </c>
      <c r="J7844" s="14">
        <v>1795.56</v>
      </c>
      <c r="K7844" s="7">
        <v>2302</v>
      </c>
      <c r="L7844">
        <v>2</v>
      </c>
      <c r="M7844" t="s">
        <v>34</v>
      </c>
    </row>
    <row r="7845" spans="1:13" x14ac:dyDescent="0.2">
      <c r="A7845" t="str">
        <f>'Applications (Cleaned)'!A7845</f>
        <v>9760560</v>
      </c>
      <c r="B7845" t="str">
        <f>'Applications (Cleaned)'!B7845</f>
        <v>0933</v>
      </c>
      <c r="C7845" s="10">
        <v>44344</v>
      </c>
      <c r="D7845" t="s">
        <v>37</v>
      </c>
      <c r="E7845" s="7">
        <v>62717</v>
      </c>
      <c r="F7845">
        <v>622</v>
      </c>
      <c r="G7845" t="s">
        <v>14</v>
      </c>
      <c r="H7845" t="s">
        <v>14</v>
      </c>
      <c r="I7845" t="s">
        <v>20</v>
      </c>
      <c r="J7845" s="14">
        <v>1653.12</v>
      </c>
      <c r="K7845" s="7">
        <v>1722</v>
      </c>
      <c r="L7845">
        <v>3</v>
      </c>
      <c r="M7845" t="s">
        <v>21</v>
      </c>
    </row>
    <row r="7846" spans="1:13" x14ac:dyDescent="0.2">
      <c r="A7846" t="str">
        <f>'Applications (Cleaned)'!A7846</f>
        <v>9762515</v>
      </c>
      <c r="B7846" t="str">
        <f>'Applications (Cleaned)'!B7846</f>
        <v>1537</v>
      </c>
      <c r="C7846" s="10">
        <v>43855</v>
      </c>
      <c r="D7846" t="s">
        <v>23</v>
      </c>
      <c r="E7846" s="7">
        <v>271229</v>
      </c>
      <c r="F7846">
        <v>850</v>
      </c>
      <c r="G7846" t="s">
        <v>14</v>
      </c>
      <c r="H7846" t="s">
        <v>14</v>
      </c>
      <c r="I7846" t="s">
        <v>16</v>
      </c>
      <c r="J7846" s="14">
        <v>881.4</v>
      </c>
      <c r="K7846" s="7">
        <v>1469</v>
      </c>
      <c r="L7846">
        <v>1</v>
      </c>
      <c r="M7846" t="s">
        <v>35</v>
      </c>
    </row>
    <row r="7847" spans="1:13" x14ac:dyDescent="0.2">
      <c r="A7847" t="str">
        <f>'Applications (Cleaned)'!A7847</f>
        <v>9762610</v>
      </c>
      <c r="B7847" t="str">
        <f>'Applications (Cleaned)'!B7847</f>
        <v>0914</v>
      </c>
      <c r="C7847" s="10">
        <v>44290</v>
      </c>
      <c r="D7847" t="s">
        <v>29</v>
      </c>
      <c r="E7847" s="7">
        <v>282354</v>
      </c>
      <c r="F7847">
        <v>849</v>
      </c>
      <c r="G7847" t="s">
        <v>14</v>
      </c>
      <c r="H7847" t="s">
        <v>14</v>
      </c>
      <c r="I7847" t="s">
        <v>20</v>
      </c>
      <c r="J7847" s="14">
        <v>4778.88</v>
      </c>
      <c r="K7847" s="7">
        <v>4978</v>
      </c>
      <c r="L7847">
        <v>3</v>
      </c>
      <c r="M7847" t="s">
        <v>47</v>
      </c>
    </row>
    <row r="7848" spans="1:13" x14ac:dyDescent="0.2">
      <c r="A7848" t="str">
        <f>'Applications (Cleaned)'!A7848</f>
        <v>9763118</v>
      </c>
      <c r="B7848" t="str">
        <f>'Applications (Cleaned)'!B7848</f>
        <v>1795</v>
      </c>
      <c r="C7848" s="10">
        <v>44568</v>
      </c>
      <c r="D7848" t="s">
        <v>29</v>
      </c>
      <c r="E7848" s="7">
        <v>64333</v>
      </c>
      <c r="F7848">
        <v>676</v>
      </c>
      <c r="G7848" t="s">
        <v>14</v>
      </c>
      <c r="H7848" t="s">
        <v>14</v>
      </c>
      <c r="I7848" t="s">
        <v>16</v>
      </c>
      <c r="J7848" s="14">
        <v>6232.32</v>
      </c>
      <c r="K7848" s="7">
        <v>6492</v>
      </c>
      <c r="L7848">
        <v>3</v>
      </c>
      <c r="M7848" t="s">
        <v>31</v>
      </c>
    </row>
    <row r="7849" spans="1:13" x14ac:dyDescent="0.2">
      <c r="A7849" t="str">
        <f>'Applications (Cleaned)'!A7849</f>
        <v>9764117</v>
      </c>
      <c r="B7849" t="str">
        <f>'Applications (Cleaned)'!B7849</f>
        <v>1214</v>
      </c>
      <c r="C7849" s="10">
        <v>45193</v>
      </c>
      <c r="D7849" t="s">
        <v>23</v>
      </c>
      <c r="E7849" s="7">
        <v>65679</v>
      </c>
      <c r="G7849" t="s">
        <v>14</v>
      </c>
      <c r="H7849" t="s">
        <v>14</v>
      </c>
      <c r="I7849" t="s">
        <v>20</v>
      </c>
      <c r="J7849" s="14">
        <v>710.64</v>
      </c>
      <c r="K7849" s="7">
        <v>846</v>
      </c>
      <c r="L7849">
        <v>4</v>
      </c>
    </row>
    <row r="7850" spans="1:13" x14ac:dyDescent="0.2">
      <c r="A7850" t="str">
        <f>'Applications (Cleaned)'!A7850</f>
        <v>9765456</v>
      </c>
      <c r="B7850" t="str">
        <f>'Applications (Cleaned)'!B7850</f>
        <v>1684</v>
      </c>
      <c r="C7850" s="10">
        <v>44573</v>
      </c>
      <c r="D7850" t="s">
        <v>19</v>
      </c>
      <c r="E7850" s="7">
        <v>232078</v>
      </c>
      <c r="G7850" t="s">
        <v>14</v>
      </c>
      <c r="H7850" t="s">
        <v>14</v>
      </c>
      <c r="I7850" t="s">
        <v>20</v>
      </c>
      <c r="J7850" s="14">
        <v>1819.8</v>
      </c>
      <c r="K7850" s="7">
        <v>3033</v>
      </c>
      <c r="L7850">
        <v>4</v>
      </c>
    </row>
    <row r="7851" spans="1:13" x14ac:dyDescent="0.2">
      <c r="A7851" t="str">
        <f>'Applications (Cleaned)'!A7851</f>
        <v>9765521</v>
      </c>
      <c r="B7851" t="str">
        <f>'Applications (Cleaned)'!B7851</f>
        <v>0110</v>
      </c>
      <c r="C7851" s="10">
        <v>44332</v>
      </c>
      <c r="D7851" t="s">
        <v>19</v>
      </c>
      <c r="E7851" s="7">
        <v>12868</v>
      </c>
      <c r="G7851" t="s">
        <v>14</v>
      </c>
      <c r="H7851" t="s">
        <v>26</v>
      </c>
      <c r="I7851" t="s">
        <v>20</v>
      </c>
      <c r="J7851" s="14">
        <v>1946.34</v>
      </c>
      <c r="K7851" s="7">
        <v>2949</v>
      </c>
      <c r="L7851">
        <v>4</v>
      </c>
      <c r="M7851" t="s">
        <v>31</v>
      </c>
    </row>
    <row r="7852" spans="1:13" x14ac:dyDescent="0.2">
      <c r="A7852" t="str">
        <f>'Applications (Cleaned)'!A7852</f>
        <v>9766932</v>
      </c>
      <c r="B7852" t="str">
        <f>'Applications (Cleaned)'!B7852</f>
        <v>1484</v>
      </c>
      <c r="C7852" s="10">
        <v>45461</v>
      </c>
      <c r="D7852" t="s">
        <v>13</v>
      </c>
      <c r="E7852" s="7">
        <v>86716</v>
      </c>
      <c r="F7852">
        <v>773</v>
      </c>
      <c r="G7852" t="s">
        <v>26</v>
      </c>
      <c r="H7852" t="s">
        <v>26</v>
      </c>
      <c r="I7852" t="s">
        <v>33</v>
      </c>
      <c r="J7852" s="14">
        <v>2736.24</v>
      </c>
      <c r="K7852" s="7">
        <v>3508</v>
      </c>
      <c r="L7852">
        <v>2</v>
      </c>
    </row>
    <row r="7853" spans="1:13" x14ac:dyDescent="0.2">
      <c r="A7853" t="str">
        <f>'Applications (Cleaned)'!A7853</f>
        <v>9768572</v>
      </c>
      <c r="B7853" t="str">
        <f>'Applications (Cleaned)'!B7853</f>
        <v>0972</v>
      </c>
      <c r="C7853" s="10">
        <v>44863</v>
      </c>
      <c r="D7853" t="s">
        <v>37</v>
      </c>
      <c r="E7853" s="7">
        <v>210371</v>
      </c>
      <c r="F7853">
        <v>643</v>
      </c>
      <c r="G7853" t="s">
        <v>14</v>
      </c>
      <c r="H7853" t="s">
        <v>26</v>
      </c>
      <c r="I7853" t="s">
        <v>16</v>
      </c>
      <c r="J7853" s="14">
        <v>2111.46</v>
      </c>
      <c r="K7853" s="7">
        <v>2707</v>
      </c>
      <c r="L7853">
        <v>4</v>
      </c>
      <c r="M7853" t="s">
        <v>34</v>
      </c>
    </row>
    <row r="7854" spans="1:13" x14ac:dyDescent="0.2">
      <c r="A7854" t="str">
        <f>'Applications (Cleaned)'!A7854</f>
        <v>9768882</v>
      </c>
      <c r="B7854" t="str">
        <f>'Applications (Cleaned)'!B7854</f>
        <v>1046</v>
      </c>
      <c r="C7854" s="10">
        <v>44138</v>
      </c>
      <c r="D7854" t="s">
        <v>29</v>
      </c>
      <c r="E7854" s="7">
        <v>145067</v>
      </c>
      <c r="F7854">
        <v>750</v>
      </c>
      <c r="G7854" t="s">
        <v>14</v>
      </c>
      <c r="H7854" t="s">
        <v>26</v>
      </c>
      <c r="I7854" t="s">
        <v>16</v>
      </c>
      <c r="J7854" s="14">
        <v>1072.68</v>
      </c>
      <c r="K7854" s="7">
        <v>1277</v>
      </c>
      <c r="L7854">
        <v>1</v>
      </c>
      <c r="M7854" t="s">
        <v>28</v>
      </c>
    </row>
    <row r="7855" spans="1:13" x14ac:dyDescent="0.2">
      <c r="A7855" t="str">
        <f>'Applications (Cleaned)'!A7855</f>
        <v>9771474</v>
      </c>
      <c r="B7855" t="str">
        <f>'Applications (Cleaned)'!B7855</f>
        <v>0429</v>
      </c>
      <c r="C7855" s="10">
        <v>44486</v>
      </c>
      <c r="D7855" t="s">
        <v>23</v>
      </c>
      <c r="E7855" s="7">
        <v>195827</v>
      </c>
      <c r="F7855">
        <v>821</v>
      </c>
      <c r="G7855" t="s">
        <v>14</v>
      </c>
      <c r="H7855" t="s">
        <v>14</v>
      </c>
      <c r="I7855" t="s">
        <v>46</v>
      </c>
      <c r="J7855" s="14">
        <v>4840.92</v>
      </c>
      <c r="K7855" s="7">
        <v>0</v>
      </c>
      <c r="L7855">
        <v>1</v>
      </c>
    </row>
    <row r="7856" spans="1:13" x14ac:dyDescent="0.2">
      <c r="A7856" t="str">
        <f>'Applications (Cleaned)'!A7856</f>
        <v>9774255</v>
      </c>
      <c r="B7856" t="str">
        <f>'Applications (Cleaned)'!B7856</f>
        <v>1553</v>
      </c>
      <c r="C7856" s="10">
        <v>44153</v>
      </c>
      <c r="D7856" t="s">
        <v>23</v>
      </c>
      <c r="E7856" s="7">
        <v>227400</v>
      </c>
      <c r="F7856">
        <v>797</v>
      </c>
      <c r="G7856" t="s">
        <v>14</v>
      </c>
      <c r="H7856" t="s">
        <v>14</v>
      </c>
      <c r="I7856" t="s">
        <v>20</v>
      </c>
      <c r="J7856" s="14">
        <v>1915.2</v>
      </c>
      <c r="K7856" s="7">
        <v>3192</v>
      </c>
      <c r="L7856">
        <v>5</v>
      </c>
      <c r="M7856" t="s">
        <v>41</v>
      </c>
    </row>
    <row r="7857" spans="1:13" x14ac:dyDescent="0.2">
      <c r="A7857" t="str">
        <f>'Applications (Cleaned)'!A7857</f>
        <v>9774775</v>
      </c>
      <c r="B7857" t="str">
        <f>'Applications (Cleaned)'!B7857</f>
        <v>0287</v>
      </c>
      <c r="C7857" s="10">
        <v>44247</v>
      </c>
      <c r="D7857" t="s">
        <v>29</v>
      </c>
      <c r="E7857" s="7">
        <v>120178</v>
      </c>
      <c r="F7857">
        <v>800</v>
      </c>
      <c r="G7857" t="s">
        <v>14</v>
      </c>
      <c r="H7857" t="s">
        <v>14</v>
      </c>
      <c r="I7857" t="s">
        <v>24</v>
      </c>
      <c r="J7857" s="14">
        <v>3342</v>
      </c>
      <c r="K7857" s="7">
        <v>5570</v>
      </c>
      <c r="L7857">
        <v>2</v>
      </c>
      <c r="M7857" t="s">
        <v>25</v>
      </c>
    </row>
    <row r="7858" spans="1:13" x14ac:dyDescent="0.2">
      <c r="A7858" t="str">
        <f>'Applications (Cleaned)'!A7858</f>
        <v>9775474</v>
      </c>
      <c r="B7858" t="str">
        <f>'Applications (Cleaned)'!B7858</f>
        <v>1319</v>
      </c>
      <c r="C7858" s="10">
        <v>44310</v>
      </c>
      <c r="D7858" t="s">
        <v>32</v>
      </c>
      <c r="E7858" s="7">
        <v>130346</v>
      </c>
      <c r="G7858" t="s">
        <v>14</v>
      </c>
      <c r="H7858" t="s">
        <v>14</v>
      </c>
      <c r="I7858" t="s">
        <v>20</v>
      </c>
      <c r="J7858" s="14">
        <v>2247.84</v>
      </c>
      <c r="K7858" s="7">
        <v>2676</v>
      </c>
      <c r="L7858">
        <v>1</v>
      </c>
      <c r="M7858" t="s">
        <v>52</v>
      </c>
    </row>
    <row r="7859" spans="1:13" x14ac:dyDescent="0.2">
      <c r="A7859" t="str">
        <f>'Applications (Cleaned)'!A7859</f>
        <v>9776389</v>
      </c>
      <c r="B7859" t="str">
        <f>'Applications (Cleaned)'!B7859</f>
        <v>1094</v>
      </c>
      <c r="C7859" s="10">
        <v>44029</v>
      </c>
      <c r="D7859" t="s">
        <v>27</v>
      </c>
      <c r="E7859" s="7">
        <v>230754</v>
      </c>
      <c r="F7859">
        <v>667</v>
      </c>
      <c r="G7859" t="s">
        <v>14</v>
      </c>
      <c r="H7859" t="s">
        <v>26</v>
      </c>
      <c r="I7859" t="s">
        <v>16</v>
      </c>
      <c r="J7859" s="14">
        <v>3034.56</v>
      </c>
      <c r="K7859" s="7">
        <v>3161</v>
      </c>
      <c r="L7859">
        <v>2</v>
      </c>
      <c r="M7859" t="s">
        <v>47</v>
      </c>
    </row>
    <row r="7860" spans="1:13" x14ac:dyDescent="0.2">
      <c r="A7860" t="str">
        <f>'Applications (Cleaned)'!A7860</f>
        <v>9778018</v>
      </c>
      <c r="B7860" t="str">
        <f>'Applications (Cleaned)'!B7860</f>
        <v>0744</v>
      </c>
      <c r="C7860" s="10">
        <v>44568</v>
      </c>
      <c r="D7860" t="s">
        <v>13</v>
      </c>
      <c r="E7860" s="7">
        <v>18074</v>
      </c>
      <c r="F7860">
        <v>825</v>
      </c>
      <c r="G7860" t="s">
        <v>14</v>
      </c>
      <c r="H7860" t="s">
        <v>14</v>
      </c>
      <c r="I7860" t="s">
        <v>46</v>
      </c>
      <c r="J7860" s="14">
        <v>2890.68</v>
      </c>
      <c r="K7860" s="7">
        <v>3706</v>
      </c>
      <c r="L7860">
        <v>4</v>
      </c>
      <c r="M7860" t="s">
        <v>52</v>
      </c>
    </row>
    <row r="7861" spans="1:13" x14ac:dyDescent="0.2">
      <c r="A7861" t="str">
        <f>'Applications (Cleaned)'!A7861</f>
        <v>9778886</v>
      </c>
      <c r="B7861" t="str">
        <f>'Applications (Cleaned)'!B7861</f>
        <v>1798</v>
      </c>
      <c r="C7861" s="10">
        <v>43915</v>
      </c>
      <c r="D7861" t="s">
        <v>27</v>
      </c>
      <c r="E7861" s="7">
        <v>266613</v>
      </c>
      <c r="F7861">
        <v>368</v>
      </c>
      <c r="G7861" t="s">
        <v>26</v>
      </c>
      <c r="H7861" t="s">
        <v>14</v>
      </c>
      <c r="I7861" t="s">
        <v>20</v>
      </c>
      <c r="J7861" s="14">
        <v>6650.88</v>
      </c>
      <c r="K7861" s="7">
        <v>6928</v>
      </c>
      <c r="L7861">
        <v>5</v>
      </c>
      <c r="M7861" t="s">
        <v>35</v>
      </c>
    </row>
    <row r="7862" spans="1:13" x14ac:dyDescent="0.2">
      <c r="A7862" t="str">
        <f>'Applications (Cleaned)'!A7862</f>
        <v>9779142</v>
      </c>
      <c r="B7862" t="str">
        <f>'Applications (Cleaned)'!B7862</f>
        <v>0827</v>
      </c>
      <c r="C7862" s="10">
        <v>45047</v>
      </c>
      <c r="D7862" t="s">
        <v>27</v>
      </c>
      <c r="E7862" s="7">
        <v>235497</v>
      </c>
      <c r="F7862">
        <v>676</v>
      </c>
      <c r="G7862" t="s">
        <v>14</v>
      </c>
      <c r="H7862" t="s">
        <v>26</v>
      </c>
      <c r="I7862" t="s">
        <v>20</v>
      </c>
      <c r="J7862" s="14">
        <v>3605.28</v>
      </c>
      <c r="K7862" s="7">
        <v>4292</v>
      </c>
      <c r="L7862">
        <v>5</v>
      </c>
      <c r="M7862" t="s">
        <v>35</v>
      </c>
    </row>
    <row r="7863" spans="1:13" x14ac:dyDescent="0.2">
      <c r="A7863" t="str">
        <f>'Applications (Cleaned)'!A7863</f>
        <v>9781450</v>
      </c>
      <c r="B7863" t="str">
        <f>'Applications (Cleaned)'!B7863</f>
        <v>1105</v>
      </c>
      <c r="C7863" s="10">
        <v>44098</v>
      </c>
      <c r="D7863" t="s">
        <v>23</v>
      </c>
      <c r="E7863" s="7">
        <v>159863</v>
      </c>
      <c r="F7863">
        <v>831</v>
      </c>
      <c r="G7863" t="s">
        <v>14</v>
      </c>
      <c r="H7863" t="s">
        <v>26</v>
      </c>
      <c r="I7863" t="s">
        <v>16</v>
      </c>
      <c r="J7863" s="14">
        <v>1014.72</v>
      </c>
      <c r="K7863" s="7">
        <v>1208</v>
      </c>
      <c r="L7863">
        <v>2</v>
      </c>
      <c r="M7863" t="s">
        <v>25</v>
      </c>
    </row>
    <row r="7864" spans="1:13" x14ac:dyDescent="0.2">
      <c r="A7864" t="str">
        <f>'Applications (Cleaned)'!A7864</f>
        <v>9781995</v>
      </c>
      <c r="B7864" t="str">
        <f>'Applications (Cleaned)'!B7864</f>
        <v>0545</v>
      </c>
      <c r="D7864" t="s">
        <v>37</v>
      </c>
      <c r="E7864" s="7">
        <v>49904</v>
      </c>
      <c r="F7864">
        <v>368</v>
      </c>
      <c r="G7864" t="s">
        <v>14</v>
      </c>
      <c r="H7864" t="s">
        <v>26</v>
      </c>
      <c r="I7864" t="s">
        <v>20</v>
      </c>
      <c r="J7864" s="14">
        <v>2066.4</v>
      </c>
      <c r="K7864" s="7">
        <v>3444</v>
      </c>
      <c r="L7864">
        <v>5</v>
      </c>
      <c r="M7864" t="s">
        <v>21</v>
      </c>
    </row>
    <row r="7865" spans="1:13" x14ac:dyDescent="0.2">
      <c r="A7865" t="str">
        <f>'Applications (Cleaned)'!A7865</f>
        <v>9782049</v>
      </c>
      <c r="B7865" t="str">
        <f>'Applications (Cleaned)'!B7865</f>
        <v>0238</v>
      </c>
      <c r="C7865" s="10">
        <v>44199</v>
      </c>
      <c r="D7865" t="s">
        <v>32</v>
      </c>
      <c r="E7865" s="7">
        <v>154969</v>
      </c>
      <c r="F7865">
        <v>660</v>
      </c>
      <c r="G7865" t="s">
        <v>14</v>
      </c>
      <c r="H7865" t="s">
        <v>14</v>
      </c>
      <c r="I7865" t="s">
        <v>16</v>
      </c>
      <c r="J7865" s="14">
        <v>12098.88</v>
      </c>
      <c r="K7865" s="7">
        <v>12603</v>
      </c>
      <c r="L7865">
        <v>2</v>
      </c>
      <c r="M7865" t="s">
        <v>17</v>
      </c>
    </row>
    <row r="7866" spans="1:13" x14ac:dyDescent="0.2">
      <c r="A7866" t="str">
        <f>'Applications (Cleaned)'!A7866</f>
        <v>9785568</v>
      </c>
      <c r="B7866" t="str">
        <f>'Applications (Cleaned)'!B7866</f>
        <v>0721</v>
      </c>
      <c r="C7866" s="10">
        <v>45462</v>
      </c>
      <c r="D7866" t="s">
        <v>23</v>
      </c>
      <c r="E7866" s="7">
        <v>157834</v>
      </c>
      <c r="G7866" t="s">
        <v>14</v>
      </c>
      <c r="H7866" t="s">
        <v>14</v>
      </c>
      <c r="I7866" t="s">
        <v>16</v>
      </c>
      <c r="J7866" s="14">
        <v>3470.88</v>
      </c>
      <c r="K7866" s="7">
        <v>4132</v>
      </c>
      <c r="L7866">
        <v>2</v>
      </c>
      <c r="M7866" t="s">
        <v>28</v>
      </c>
    </row>
    <row r="7867" spans="1:13" x14ac:dyDescent="0.2">
      <c r="A7867" t="str">
        <f>'Applications (Cleaned)'!A7867</f>
        <v>9786307</v>
      </c>
      <c r="B7867" t="str">
        <f>'Applications (Cleaned)'!B7867</f>
        <v>0153</v>
      </c>
      <c r="C7867" s="10">
        <v>45549</v>
      </c>
      <c r="D7867" t="s">
        <v>13</v>
      </c>
      <c r="E7867" s="7">
        <v>318858</v>
      </c>
      <c r="F7867">
        <v>691</v>
      </c>
      <c r="G7867" t="s">
        <v>26</v>
      </c>
      <c r="H7867" t="s">
        <v>26</v>
      </c>
      <c r="I7867" t="s">
        <v>24</v>
      </c>
      <c r="J7867" s="14">
        <v>4274.88</v>
      </c>
      <c r="K7867" s="7">
        <v>4453</v>
      </c>
      <c r="L7867">
        <v>2</v>
      </c>
    </row>
    <row r="7868" spans="1:13" x14ac:dyDescent="0.2">
      <c r="A7868" t="str">
        <f>'Applications (Cleaned)'!A7868</f>
        <v>9786929</v>
      </c>
      <c r="B7868" t="str">
        <f>'Applications (Cleaned)'!B7868</f>
        <v>1080</v>
      </c>
      <c r="C7868" s="10">
        <v>44833</v>
      </c>
      <c r="D7868" t="s">
        <v>37</v>
      </c>
      <c r="E7868" s="7">
        <v>87347</v>
      </c>
      <c r="F7868">
        <v>753</v>
      </c>
      <c r="G7868" t="s">
        <v>14</v>
      </c>
      <c r="H7868" t="s">
        <v>14</v>
      </c>
      <c r="I7868" t="s">
        <v>20</v>
      </c>
      <c r="J7868" s="14">
        <v>2651.22</v>
      </c>
      <c r="K7868" s="7">
        <v>4017</v>
      </c>
      <c r="L7868">
        <v>5</v>
      </c>
      <c r="M7868" t="s">
        <v>28</v>
      </c>
    </row>
    <row r="7869" spans="1:13" x14ac:dyDescent="0.2">
      <c r="A7869" t="str">
        <f>'Applications (Cleaned)'!A7869</f>
        <v>9786992</v>
      </c>
      <c r="B7869" t="str">
        <f>'Applications (Cleaned)'!B7869</f>
        <v>1505</v>
      </c>
      <c r="C7869" s="10">
        <v>44104</v>
      </c>
      <c r="D7869" t="s">
        <v>37</v>
      </c>
      <c r="E7869" s="7">
        <v>19086</v>
      </c>
      <c r="F7869">
        <v>823</v>
      </c>
      <c r="G7869" t="s">
        <v>14</v>
      </c>
      <c r="H7869" t="s">
        <v>14</v>
      </c>
      <c r="I7869" t="s">
        <v>46</v>
      </c>
      <c r="J7869" s="14">
        <v>2663.7</v>
      </c>
      <c r="K7869" s="7">
        <v>3415</v>
      </c>
      <c r="L7869">
        <v>3</v>
      </c>
    </row>
    <row r="7870" spans="1:13" x14ac:dyDescent="0.2">
      <c r="A7870" t="str">
        <f>'Applications (Cleaned)'!A7870</f>
        <v>9790027</v>
      </c>
      <c r="B7870" t="str">
        <f>'Applications (Cleaned)'!B7870</f>
        <v>0222</v>
      </c>
      <c r="C7870" s="10">
        <v>43940</v>
      </c>
      <c r="D7870" t="s">
        <v>29</v>
      </c>
      <c r="E7870" s="7">
        <v>87980</v>
      </c>
      <c r="F7870">
        <v>476</v>
      </c>
      <c r="G7870" t="s">
        <v>14</v>
      </c>
      <c r="H7870" t="s">
        <v>26</v>
      </c>
      <c r="I7870" t="s">
        <v>20</v>
      </c>
      <c r="J7870" s="14">
        <v>1655.28</v>
      </c>
      <c r="K7870" s="7">
        <v>2508</v>
      </c>
      <c r="L7870">
        <v>1</v>
      </c>
      <c r="M7870" t="s">
        <v>21</v>
      </c>
    </row>
    <row r="7871" spans="1:13" x14ac:dyDescent="0.2">
      <c r="A7871" t="str">
        <f>'Applications (Cleaned)'!A7871</f>
        <v>9790480</v>
      </c>
      <c r="B7871" t="str">
        <f>'Applications (Cleaned)'!B7871</f>
        <v>1281</v>
      </c>
      <c r="C7871" s="10">
        <v>44848</v>
      </c>
      <c r="D7871" t="s">
        <v>29</v>
      </c>
      <c r="E7871" s="7">
        <v>71226</v>
      </c>
      <c r="F7871">
        <v>339</v>
      </c>
      <c r="G7871" t="s">
        <v>14</v>
      </c>
      <c r="H7871" t="s">
        <v>14</v>
      </c>
      <c r="I7871" t="s">
        <v>24</v>
      </c>
      <c r="J7871" s="14">
        <v>3020.64</v>
      </c>
      <c r="K7871" s="7">
        <v>3596</v>
      </c>
      <c r="L7871">
        <v>5</v>
      </c>
    </row>
    <row r="7872" spans="1:13" x14ac:dyDescent="0.2">
      <c r="A7872" t="str">
        <f>'Applications (Cleaned)'!A7872</f>
        <v>9792697</v>
      </c>
      <c r="B7872" t="str">
        <f>'Applications (Cleaned)'!B7872</f>
        <v>1148</v>
      </c>
      <c r="C7872" s="10">
        <v>45040</v>
      </c>
      <c r="D7872" t="s">
        <v>37</v>
      </c>
      <c r="E7872" s="7">
        <v>195530</v>
      </c>
      <c r="G7872" t="s">
        <v>14</v>
      </c>
      <c r="H7872" t="s">
        <v>14</v>
      </c>
      <c r="I7872" t="s">
        <v>16</v>
      </c>
      <c r="J7872" s="14">
        <v>1268.4000000000001</v>
      </c>
      <c r="K7872" s="7">
        <v>2114</v>
      </c>
      <c r="L7872">
        <v>3</v>
      </c>
      <c r="M7872" t="s">
        <v>47</v>
      </c>
    </row>
    <row r="7873" spans="1:13" x14ac:dyDescent="0.2">
      <c r="A7873" t="str">
        <f>'Applications (Cleaned)'!A7873</f>
        <v>9793976</v>
      </c>
      <c r="B7873" t="str">
        <f>'Applications (Cleaned)'!B7873</f>
        <v>1761</v>
      </c>
      <c r="C7873" s="10">
        <v>44719</v>
      </c>
      <c r="D7873" t="s">
        <v>27</v>
      </c>
      <c r="E7873" s="7">
        <v>100972</v>
      </c>
      <c r="F7873">
        <v>623</v>
      </c>
      <c r="G7873" t="s">
        <v>14</v>
      </c>
      <c r="H7873" t="s">
        <v>14</v>
      </c>
      <c r="I7873" t="s">
        <v>24</v>
      </c>
      <c r="J7873" s="14">
        <v>6935.88</v>
      </c>
      <c r="K7873" s="7">
        <v>8257</v>
      </c>
      <c r="L7873">
        <v>2</v>
      </c>
      <c r="M7873" t="s">
        <v>34</v>
      </c>
    </row>
    <row r="7874" spans="1:13" x14ac:dyDescent="0.2">
      <c r="A7874" t="str">
        <f>'Applications (Cleaned)'!A7874</f>
        <v>9794169</v>
      </c>
      <c r="B7874" t="str">
        <f>'Applications (Cleaned)'!B7874</f>
        <v>0930</v>
      </c>
      <c r="C7874" s="10">
        <v>45099</v>
      </c>
      <c r="D7874" t="s">
        <v>29</v>
      </c>
      <c r="E7874" s="7">
        <v>119516</v>
      </c>
      <c r="F7874">
        <v>762</v>
      </c>
      <c r="G7874" t="s">
        <v>26</v>
      </c>
      <c r="H7874" t="s">
        <v>14</v>
      </c>
      <c r="I7874" t="s">
        <v>33</v>
      </c>
      <c r="J7874" s="14">
        <v>2181.48</v>
      </c>
      <c r="K7874" s="7">
        <v>2597</v>
      </c>
      <c r="L7874">
        <v>5</v>
      </c>
      <c r="M7874" t="s">
        <v>41</v>
      </c>
    </row>
    <row r="7875" spans="1:13" x14ac:dyDescent="0.2">
      <c r="A7875" t="str">
        <f>'Applications (Cleaned)'!A7875</f>
        <v>9796311</v>
      </c>
      <c r="B7875" t="str">
        <f>'Applications (Cleaned)'!B7875</f>
        <v>0631</v>
      </c>
      <c r="C7875" s="10">
        <v>44525</v>
      </c>
      <c r="D7875" t="s">
        <v>19</v>
      </c>
      <c r="E7875" s="7">
        <v>155713</v>
      </c>
      <c r="F7875">
        <v>766</v>
      </c>
      <c r="G7875" t="s">
        <v>14</v>
      </c>
      <c r="H7875" t="s">
        <v>14</v>
      </c>
      <c r="I7875" t="s">
        <v>46</v>
      </c>
      <c r="J7875" s="14">
        <v>1901.76</v>
      </c>
      <c r="K7875" s="7">
        <v>1981</v>
      </c>
      <c r="L7875">
        <v>2</v>
      </c>
      <c r="M7875" t="s">
        <v>34</v>
      </c>
    </row>
    <row r="7876" spans="1:13" x14ac:dyDescent="0.2">
      <c r="A7876" t="str">
        <f>'Applications (Cleaned)'!A7876</f>
        <v>9796858</v>
      </c>
      <c r="B7876" t="str">
        <f>'Applications (Cleaned)'!B7876</f>
        <v>1771</v>
      </c>
      <c r="C7876" s="10">
        <v>44688</v>
      </c>
      <c r="D7876" t="s">
        <v>13</v>
      </c>
      <c r="E7876" s="7">
        <v>221899</v>
      </c>
      <c r="F7876">
        <v>771</v>
      </c>
      <c r="G7876" t="s">
        <v>14</v>
      </c>
      <c r="H7876" t="s">
        <v>14</v>
      </c>
      <c r="I7876" t="s">
        <v>20</v>
      </c>
      <c r="J7876" s="14">
        <v>2586</v>
      </c>
      <c r="K7876" s="7">
        <v>4310</v>
      </c>
      <c r="L7876">
        <v>4</v>
      </c>
    </row>
    <row r="7877" spans="1:13" x14ac:dyDescent="0.2">
      <c r="A7877" t="str">
        <f>'Applications (Cleaned)'!A7877</f>
        <v>9797371</v>
      </c>
      <c r="B7877" t="str">
        <f>'Applications (Cleaned)'!B7877</f>
        <v>0331</v>
      </c>
      <c r="C7877" s="10">
        <v>45310</v>
      </c>
      <c r="D7877" t="s">
        <v>23</v>
      </c>
      <c r="E7877" s="7">
        <v>143710</v>
      </c>
      <c r="F7877">
        <v>773</v>
      </c>
      <c r="G7877" t="s">
        <v>14</v>
      </c>
      <c r="H7877" t="s">
        <v>26</v>
      </c>
      <c r="I7877" t="s">
        <v>16</v>
      </c>
      <c r="J7877" s="14">
        <v>1764.48</v>
      </c>
      <c r="K7877" s="7">
        <v>1838</v>
      </c>
      <c r="L7877">
        <v>3</v>
      </c>
      <c r="M7877" t="s">
        <v>31</v>
      </c>
    </row>
    <row r="7878" spans="1:13" x14ac:dyDescent="0.2">
      <c r="A7878" t="str">
        <f>'Applications (Cleaned)'!A7878</f>
        <v>9798733</v>
      </c>
      <c r="B7878" t="str">
        <f>'Applications (Cleaned)'!B7878</f>
        <v>1371</v>
      </c>
      <c r="C7878" s="10">
        <v>44600</v>
      </c>
      <c r="D7878" t="s">
        <v>27</v>
      </c>
      <c r="E7878" s="7">
        <v>105008</v>
      </c>
      <c r="F7878">
        <v>671</v>
      </c>
      <c r="G7878" t="s">
        <v>14</v>
      </c>
      <c r="H7878" t="s">
        <v>26</v>
      </c>
      <c r="I7878" t="s">
        <v>20</v>
      </c>
      <c r="J7878" s="14">
        <v>3792</v>
      </c>
      <c r="K7878" s="7">
        <v>3950</v>
      </c>
      <c r="L7878">
        <v>3</v>
      </c>
    </row>
    <row r="7879" spans="1:13" x14ac:dyDescent="0.2">
      <c r="A7879" t="str">
        <f>'Applications (Cleaned)'!A7879</f>
        <v>9800461</v>
      </c>
      <c r="B7879" t="str">
        <f>'Applications (Cleaned)'!B7879</f>
        <v>0961</v>
      </c>
      <c r="C7879" s="10">
        <v>44044</v>
      </c>
      <c r="D7879" t="s">
        <v>23</v>
      </c>
      <c r="E7879" s="7">
        <v>46040</v>
      </c>
      <c r="F7879">
        <v>758</v>
      </c>
      <c r="G7879" t="s">
        <v>14</v>
      </c>
      <c r="H7879" t="s">
        <v>14</v>
      </c>
      <c r="I7879" t="s">
        <v>33</v>
      </c>
      <c r="J7879" s="14">
        <v>1399.44</v>
      </c>
      <c r="K7879" s="7">
        <v>1666</v>
      </c>
      <c r="L7879">
        <v>4</v>
      </c>
      <c r="M7879" t="s">
        <v>25</v>
      </c>
    </row>
    <row r="7880" spans="1:13" x14ac:dyDescent="0.2">
      <c r="A7880" t="str">
        <f>'Applications (Cleaned)'!A7880</f>
        <v>9800516</v>
      </c>
      <c r="B7880" t="str">
        <f>'Applications (Cleaned)'!B7880</f>
        <v>1711</v>
      </c>
      <c r="C7880" s="10">
        <v>45615</v>
      </c>
      <c r="D7880" t="s">
        <v>27</v>
      </c>
      <c r="E7880" s="7">
        <v>181852</v>
      </c>
      <c r="F7880">
        <v>715</v>
      </c>
      <c r="G7880" t="s">
        <v>14</v>
      </c>
      <c r="H7880" t="s">
        <v>26</v>
      </c>
      <c r="I7880" t="s">
        <v>20</v>
      </c>
      <c r="J7880" s="14">
        <v>1486.8</v>
      </c>
      <c r="K7880" s="7">
        <v>0</v>
      </c>
      <c r="L7880">
        <v>4</v>
      </c>
      <c r="M7880" t="s">
        <v>28</v>
      </c>
    </row>
    <row r="7881" spans="1:13" x14ac:dyDescent="0.2">
      <c r="A7881" t="str">
        <f>'Applications (Cleaned)'!A7881</f>
        <v>9801722</v>
      </c>
      <c r="B7881" t="str">
        <f>'Applications (Cleaned)'!B7881</f>
        <v>1465</v>
      </c>
      <c r="C7881" s="10">
        <v>44888</v>
      </c>
      <c r="D7881" t="s">
        <v>29</v>
      </c>
      <c r="E7881" s="7">
        <v>160737</v>
      </c>
      <c r="F7881">
        <v>637</v>
      </c>
      <c r="G7881" t="s">
        <v>14</v>
      </c>
      <c r="H7881" t="s">
        <v>26</v>
      </c>
      <c r="I7881" t="s">
        <v>16</v>
      </c>
      <c r="J7881" s="14">
        <v>1608</v>
      </c>
      <c r="K7881" s="7">
        <v>2680</v>
      </c>
      <c r="L7881">
        <v>4</v>
      </c>
      <c r="M7881" t="s">
        <v>34</v>
      </c>
    </row>
    <row r="7882" spans="1:13" x14ac:dyDescent="0.2">
      <c r="A7882" t="str">
        <f>'Applications (Cleaned)'!A7882</f>
        <v>9802026</v>
      </c>
      <c r="B7882" t="str">
        <f>'Applications (Cleaned)'!B7882</f>
        <v>0262</v>
      </c>
      <c r="C7882" s="10">
        <v>44370</v>
      </c>
      <c r="D7882" t="s">
        <v>27</v>
      </c>
      <c r="E7882" s="7">
        <v>144155</v>
      </c>
      <c r="F7882">
        <v>690</v>
      </c>
      <c r="G7882" t="s">
        <v>14</v>
      </c>
      <c r="H7882" t="s">
        <v>26</v>
      </c>
      <c r="I7882" t="s">
        <v>20</v>
      </c>
      <c r="J7882" s="14">
        <v>1003.2</v>
      </c>
      <c r="K7882" s="7">
        <v>1045</v>
      </c>
      <c r="L7882">
        <v>2</v>
      </c>
      <c r="M7882" t="s">
        <v>47</v>
      </c>
    </row>
    <row r="7883" spans="1:13" x14ac:dyDescent="0.2">
      <c r="A7883" t="str">
        <f>'Applications (Cleaned)'!A7883</f>
        <v>9802605</v>
      </c>
      <c r="B7883" t="str">
        <f>'Applications (Cleaned)'!B7883</f>
        <v>0285</v>
      </c>
      <c r="C7883" s="10">
        <v>44415</v>
      </c>
      <c r="D7883" t="s">
        <v>32</v>
      </c>
      <c r="E7883" s="7">
        <v>93419</v>
      </c>
      <c r="F7883">
        <v>799</v>
      </c>
      <c r="G7883" t="s">
        <v>14</v>
      </c>
      <c r="H7883" t="s">
        <v>14</v>
      </c>
      <c r="I7883" t="s">
        <v>24</v>
      </c>
      <c r="J7883" s="14">
        <v>2613.7800000000002</v>
      </c>
      <c r="K7883" s="7">
        <v>3351</v>
      </c>
      <c r="L7883">
        <v>4</v>
      </c>
      <c r="M7883" t="s">
        <v>47</v>
      </c>
    </row>
    <row r="7884" spans="1:13" x14ac:dyDescent="0.2">
      <c r="A7884" t="str">
        <f>'Applications (Cleaned)'!A7884</f>
        <v>9803989</v>
      </c>
      <c r="B7884" t="str">
        <f>'Applications (Cleaned)'!B7884</f>
        <v>1201</v>
      </c>
      <c r="C7884" s="10">
        <v>44727</v>
      </c>
      <c r="D7884" t="s">
        <v>32</v>
      </c>
      <c r="E7884" s="7">
        <v>188011</v>
      </c>
      <c r="F7884">
        <v>662</v>
      </c>
      <c r="G7884" t="s">
        <v>14</v>
      </c>
      <c r="H7884" t="s">
        <v>26</v>
      </c>
      <c r="I7884" t="s">
        <v>20</v>
      </c>
      <c r="J7884" s="14">
        <v>4458.24</v>
      </c>
      <c r="K7884" s="7">
        <v>4644</v>
      </c>
      <c r="L7884">
        <v>2</v>
      </c>
    </row>
    <row r="7885" spans="1:13" x14ac:dyDescent="0.2">
      <c r="A7885" t="str">
        <f>'Applications (Cleaned)'!A7885</f>
        <v>9805940</v>
      </c>
      <c r="B7885" t="str">
        <f>'Applications (Cleaned)'!B7885</f>
        <v>1034</v>
      </c>
      <c r="C7885" s="10">
        <v>44508</v>
      </c>
      <c r="D7885" t="s">
        <v>32</v>
      </c>
      <c r="E7885" s="7">
        <v>223646</v>
      </c>
      <c r="F7885">
        <v>729</v>
      </c>
      <c r="G7885" t="s">
        <v>14</v>
      </c>
      <c r="H7885" t="s">
        <v>14</v>
      </c>
      <c r="I7885" t="s">
        <v>16</v>
      </c>
      <c r="J7885" s="14">
        <v>2217.6</v>
      </c>
      <c r="K7885" s="7">
        <v>3360</v>
      </c>
      <c r="L7885">
        <v>4</v>
      </c>
      <c r="M7885" t="s">
        <v>35</v>
      </c>
    </row>
    <row r="7886" spans="1:13" x14ac:dyDescent="0.2">
      <c r="A7886" t="str">
        <f>'Applications (Cleaned)'!A7886</f>
        <v>9806121</v>
      </c>
      <c r="B7886" t="str">
        <f>'Applications (Cleaned)'!B7886</f>
        <v>1274</v>
      </c>
      <c r="C7886" s="10">
        <v>44873</v>
      </c>
      <c r="D7886" t="s">
        <v>32</v>
      </c>
      <c r="E7886" s="7">
        <v>129895</v>
      </c>
      <c r="F7886">
        <v>762</v>
      </c>
      <c r="G7886" t="s">
        <v>14</v>
      </c>
      <c r="H7886" t="s">
        <v>26</v>
      </c>
      <c r="I7886" t="s">
        <v>20</v>
      </c>
      <c r="J7886" s="14">
        <v>2184</v>
      </c>
      <c r="K7886" s="7">
        <v>2800</v>
      </c>
      <c r="L7886">
        <v>2</v>
      </c>
      <c r="M7886" t="s">
        <v>28</v>
      </c>
    </row>
    <row r="7887" spans="1:13" x14ac:dyDescent="0.2">
      <c r="A7887" t="str">
        <f>'Applications (Cleaned)'!A7887</f>
        <v>9812681</v>
      </c>
      <c r="B7887" t="str">
        <f>'Applications (Cleaned)'!B7887</f>
        <v>0161</v>
      </c>
      <c r="D7887" t="s">
        <v>37</v>
      </c>
      <c r="E7887" s="7">
        <v>643000</v>
      </c>
      <c r="F7887">
        <v>694</v>
      </c>
      <c r="G7887" t="s">
        <v>14</v>
      </c>
      <c r="H7887" t="s">
        <v>14</v>
      </c>
      <c r="I7887" t="s">
        <v>16</v>
      </c>
      <c r="J7887" s="14">
        <v>3365.04</v>
      </c>
      <c r="K7887" s="7">
        <v>4006</v>
      </c>
      <c r="L7887">
        <v>2</v>
      </c>
      <c r="M7887" t="s">
        <v>28</v>
      </c>
    </row>
    <row r="7888" spans="1:13" x14ac:dyDescent="0.2">
      <c r="A7888" t="str">
        <f>'Applications (Cleaned)'!A7888</f>
        <v>9813293</v>
      </c>
      <c r="B7888" t="str">
        <f>'Applications (Cleaned)'!B7888</f>
        <v>1189</v>
      </c>
      <c r="C7888" s="10">
        <v>44080</v>
      </c>
      <c r="D7888" t="s">
        <v>23</v>
      </c>
      <c r="E7888" s="7">
        <v>197504</v>
      </c>
      <c r="F7888">
        <v>691</v>
      </c>
      <c r="G7888" t="s">
        <v>14</v>
      </c>
      <c r="H7888" t="s">
        <v>26</v>
      </c>
      <c r="I7888" t="s">
        <v>16</v>
      </c>
      <c r="J7888" s="14">
        <v>3594.36</v>
      </c>
      <c r="K7888" s="7">
        <v>4279</v>
      </c>
      <c r="L7888">
        <v>1</v>
      </c>
      <c r="M7888" t="s">
        <v>47</v>
      </c>
    </row>
    <row r="7889" spans="1:13" x14ac:dyDescent="0.2">
      <c r="A7889" t="str">
        <f>'Applications (Cleaned)'!A7889</f>
        <v>9813661</v>
      </c>
      <c r="B7889" t="str">
        <f>'Applications (Cleaned)'!B7889</f>
        <v>1512</v>
      </c>
      <c r="C7889" s="10">
        <v>44757</v>
      </c>
      <c r="D7889" t="s">
        <v>23</v>
      </c>
      <c r="E7889" s="7">
        <v>164474</v>
      </c>
      <c r="F7889">
        <v>589</v>
      </c>
      <c r="G7889" t="s">
        <v>14</v>
      </c>
      <c r="H7889" t="s">
        <v>26</v>
      </c>
      <c r="I7889" t="s">
        <v>16</v>
      </c>
      <c r="J7889" s="14">
        <v>2267.46</v>
      </c>
      <c r="K7889" s="7">
        <v>2907</v>
      </c>
      <c r="L7889">
        <v>1</v>
      </c>
      <c r="M7889" t="s">
        <v>41</v>
      </c>
    </row>
    <row r="7890" spans="1:13" x14ac:dyDescent="0.2">
      <c r="A7890" t="str">
        <f>'Applications (Cleaned)'!A7890</f>
        <v>9816291</v>
      </c>
      <c r="B7890" t="str">
        <f>'Applications (Cleaned)'!B7890</f>
        <v>0475</v>
      </c>
      <c r="C7890" s="10">
        <v>44296</v>
      </c>
      <c r="D7890" t="s">
        <v>19</v>
      </c>
      <c r="E7890" s="7">
        <v>212538</v>
      </c>
      <c r="F7890">
        <v>767</v>
      </c>
      <c r="G7890" t="s">
        <v>14</v>
      </c>
      <c r="H7890" t="s">
        <v>14</v>
      </c>
      <c r="I7890" t="s">
        <v>20</v>
      </c>
      <c r="J7890" s="14">
        <v>1921.14</v>
      </c>
      <c r="K7890" s="7">
        <v>2463</v>
      </c>
      <c r="L7890">
        <v>4</v>
      </c>
      <c r="M7890" t="s">
        <v>35</v>
      </c>
    </row>
    <row r="7891" spans="1:13" x14ac:dyDescent="0.2">
      <c r="A7891" t="str">
        <f>'Applications (Cleaned)'!A7891</f>
        <v>9818147</v>
      </c>
      <c r="B7891" t="str">
        <f>'Applications (Cleaned)'!B7891</f>
        <v>0300</v>
      </c>
      <c r="D7891" t="s">
        <v>27</v>
      </c>
      <c r="E7891" s="7">
        <v>238076</v>
      </c>
      <c r="F7891">
        <v>654</v>
      </c>
      <c r="G7891" t="s">
        <v>14</v>
      </c>
      <c r="H7891" t="s">
        <v>14</v>
      </c>
      <c r="I7891" t="s">
        <v>20</v>
      </c>
      <c r="J7891" s="14">
        <v>3876.6</v>
      </c>
      <c r="K7891" s="7">
        <v>4970</v>
      </c>
      <c r="L7891">
        <v>4</v>
      </c>
      <c r="M7891" t="s">
        <v>17</v>
      </c>
    </row>
    <row r="7892" spans="1:13" x14ac:dyDescent="0.2">
      <c r="A7892" t="str">
        <f>'Applications (Cleaned)'!A7892</f>
        <v>9818263</v>
      </c>
      <c r="B7892" t="str">
        <f>'Applications (Cleaned)'!B7892</f>
        <v>1243</v>
      </c>
      <c r="C7892" s="10">
        <v>44859</v>
      </c>
      <c r="D7892" t="s">
        <v>32</v>
      </c>
      <c r="E7892" s="7">
        <v>115625</v>
      </c>
      <c r="F7892">
        <v>580</v>
      </c>
      <c r="G7892" t="s">
        <v>26</v>
      </c>
      <c r="H7892" t="s">
        <v>14</v>
      </c>
      <c r="I7892" t="s">
        <v>20</v>
      </c>
      <c r="J7892" s="14">
        <v>6005.16</v>
      </c>
      <c r="K7892" s="7">
        <v>7149</v>
      </c>
      <c r="L7892">
        <v>2</v>
      </c>
    </row>
    <row r="7893" spans="1:13" x14ac:dyDescent="0.2">
      <c r="A7893" t="str">
        <f>'Applications (Cleaned)'!A7893</f>
        <v>9820021</v>
      </c>
      <c r="B7893" t="str">
        <f>'Applications (Cleaned)'!B7893</f>
        <v>1617</v>
      </c>
      <c r="D7893" t="s">
        <v>37</v>
      </c>
      <c r="E7893" s="7">
        <v>56023</v>
      </c>
      <c r="F7893">
        <v>837</v>
      </c>
      <c r="G7893" t="s">
        <v>14</v>
      </c>
      <c r="H7893" t="s">
        <v>14</v>
      </c>
      <c r="I7893" t="s">
        <v>20</v>
      </c>
      <c r="J7893" s="14">
        <v>684.6</v>
      </c>
      <c r="K7893" s="7">
        <v>815</v>
      </c>
      <c r="L7893">
        <v>3</v>
      </c>
      <c r="M7893" t="s">
        <v>34</v>
      </c>
    </row>
    <row r="7894" spans="1:13" x14ac:dyDescent="0.2">
      <c r="A7894" t="str">
        <f>'Applications (Cleaned)'!A7894</f>
        <v>9821331</v>
      </c>
      <c r="B7894" t="str">
        <f>'Applications (Cleaned)'!B7894</f>
        <v>0884</v>
      </c>
      <c r="C7894" s="10">
        <v>45585</v>
      </c>
      <c r="D7894" t="s">
        <v>19</v>
      </c>
      <c r="E7894" s="7">
        <v>133001</v>
      </c>
      <c r="F7894">
        <v>593</v>
      </c>
      <c r="G7894" t="s">
        <v>26</v>
      </c>
      <c r="H7894" t="s">
        <v>14</v>
      </c>
      <c r="I7894" t="s">
        <v>20</v>
      </c>
      <c r="J7894" s="14">
        <v>4911.66</v>
      </c>
      <c r="K7894" s="7">
        <v>6297</v>
      </c>
      <c r="L7894">
        <v>4</v>
      </c>
      <c r="M7894" t="s">
        <v>34</v>
      </c>
    </row>
    <row r="7895" spans="1:13" x14ac:dyDescent="0.2">
      <c r="A7895" t="str">
        <f>'Applications (Cleaned)'!A7895</f>
        <v>9826867</v>
      </c>
      <c r="B7895" t="str">
        <f>'Applications (Cleaned)'!B7895</f>
        <v>0914</v>
      </c>
      <c r="C7895" s="10">
        <v>45029</v>
      </c>
      <c r="D7895" t="s">
        <v>13</v>
      </c>
      <c r="E7895" s="7">
        <v>220719</v>
      </c>
      <c r="G7895" t="s">
        <v>14</v>
      </c>
      <c r="H7895" t="s">
        <v>26</v>
      </c>
      <c r="I7895" t="s">
        <v>16</v>
      </c>
      <c r="J7895" s="14">
        <v>3285.48</v>
      </c>
      <c r="K7895" s="7">
        <v>4978</v>
      </c>
      <c r="L7895">
        <v>2</v>
      </c>
    </row>
    <row r="7896" spans="1:13" x14ac:dyDescent="0.2">
      <c r="A7896" t="str">
        <f>'Applications (Cleaned)'!A7896</f>
        <v>9827616</v>
      </c>
      <c r="B7896" t="str">
        <f>'Applications (Cleaned)'!B7896</f>
        <v>1524</v>
      </c>
      <c r="C7896" s="10">
        <v>45242</v>
      </c>
      <c r="D7896" t="s">
        <v>27</v>
      </c>
      <c r="E7896" s="7">
        <v>48292</v>
      </c>
      <c r="F7896">
        <v>834</v>
      </c>
      <c r="G7896" t="s">
        <v>14</v>
      </c>
      <c r="H7896" t="s">
        <v>26</v>
      </c>
      <c r="I7896" t="s">
        <v>20</v>
      </c>
      <c r="J7896" s="14">
        <v>1848</v>
      </c>
      <c r="K7896" s="7">
        <v>2800</v>
      </c>
      <c r="L7896">
        <v>1</v>
      </c>
      <c r="M7896" t="s">
        <v>41</v>
      </c>
    </row>
    <row r="7897" spans="1:13" x14ac:dyDescent="0.2">
      <c r="A7897" t="str">
        <f>'Applications (Cleaned)'!A7897</f>
        <v>9827957</v>
      </c>
      <c r="B7897" t="str">
        <f>'Applications (Cleaned)'!B7897</f>
        <v>1129</v>
      </c>
      <c r="C7897" s="10">
        <v>44011</v>
      </c>
      <c r="D7897" t="s">
        <v>19</v>
      </c>
      <c r="E7897" s="7">
        <v>24086</v>
      </c>
      <c r="F7897">
        <v>749</v>
      </c>
      <c r="G7897" t="s">
        <v>14</v>
      </c>
      <c r="H7897" t="s">
        <v>14</v>
      </c>
      <c r="I7897" t="s">
        <v>20</v>
      </c>
      <c r="J7897" s="14">
        <v>3037.44</v>
      </c>
      <c r="K7897" s="7">
        <v>3164</v>
      </c>
      <c r="L7897">
        <v>1</v>
      </c>
    </row>
    <row r="7898" spans="1:13" x14ac:dyDescent="0.2">
      <c r="A7898" t="str">
        <f>'Applications (Cleaned)'!A7898</f>
        <v>9829307</v>
      </c>
      <c r="B7898" t="str">
        <f>'Applications (Cleaned)'!B7898</f>
        <v>1178</v>
      </c>
      <c r="C7898" s="10">
        <v>45559</v>
      </c>
      <c r="D7898" t="s">
        <v>32</v>
      </c>
      <c r="E7898" s="7">
        <v>158028</v>
      </c>
      <c r="F7898">
        <v>840</v>
      </c>
      <c r="G7898" t="s">
        <v>26</v>
      </c>
      <c r="H7898" t="s">
        <v>26</v>
      </c>
      <c r="I7898" t="s">
        <v>16</v>
      </c>
      <c r="J7898" s="14">
        <v>2585.2800000000002</v>
      </c>
      <c r="K7898" s="7">
        <v>2693</v>
      </c>
      <c r="L7898">
        <v>3</v>
      </c>
      <c r="M7898" t="s">
        <v>34</v>
      </c>
    </row>
    <row r="7899" spans="1:13" x14ac:dyDescent="0.2">
      <c r="A7899" t="str">
        <f>'Applications (Cleaned)'!A7899</f>
        <v>9834806</v>
      </c>
      <c r="B7899" t="str">
        <f>'Applications (Cleaned)'!B7899</f>
        <v>1426</v>
      </c>
      <c r="C7899" s="10">
        <v>44788</v>
      </c>
      <c r="D7899" t="s">
        <v>27</v>
      </c>
      <c r="E7899" s="7">
        <v>321916</v>
      </c>
      <c r="F7899">
        <v>626</v>
      </c>
      <c r="G7899" t="s">
        <v>14</v>
      </c>
      <c r="H7899" t="s">
        <v>14</v>
      </c>
      <c r="I7899" t="s">
        <v>24</v>
      </c>
      <c r="J7899" s="14">
        <v>5562.96</v>
      </c>
      <c r="K7899" s="7">
        <v>7132</v>
      </c>
      <c r="L7899">
        <v>1</v>
      </c>
      <c r="M7899" t="s">
        <v>34</v>
      </c>
    </row>
    <row r="7900" spans="1:13" x14ac:dyDescent="0.2">
      <c r="A7900" t="str">
        <f>'Applications (Cleaned)'!A7900</f>
        <v>9841311</v>
      </c>
      <c r="B7900" t="str">
        <f>'Applications (Cleaned)'!B7900</f>
        <v>0299</v>
      </c>
      <c r="C7900" s="10">
        <v>45250</v>
      </c>
      <c r="D7900" t="s">
        <v>23</v>
      </c>
      <c r="E7900" s="7">
        <v>185542</v>
      </c>
      <c r="F7900">
        <v>670</v>
      </c>
      <c r="G7900" t="s">
        <v>14</v>
      </c>
      <c r="H7900" t="s">
        <v>14</v>
      </c>
      <c r="I7900" t="s">
        <v>16</v>
      </c>
      <c r="J7900" s="14">
        <v>4300.8</v>
      </c>
      <c r="K7900" s="7">
        <v>4480</v>
      </c>
      <c r="L7900">
        <v>2</v>
      </c>
      <c r="M7900" t="s">
        <v>28</v>
      </c>
    </row>
    <row r="7901" spans="1:13" x14ac:dyDescent="0.2">
      <c r="A7901" t="str">
        <f>'Applications (Cleaned)'!A7901</f>
        <v>9844144</v>
      </c>
      <c r="B7901" t="str">
        <f>'Applications (Cleaned)'!B7901</f>
        <v>0496</v>
      </c>
      <c r="C7901" s="10">
        <v>45348</v>
      </c>
      <c r="D7901" t="s">
        <v>29</v>
      </c>
      <c r="E7901" s="7">
        <v>7157</v>
      </c>
      <c r="F7901">
        <v>720</v>
      </c>
      <c r="G7901" t="s">
        <v>14</v>
      </c>
      <c r="H7901" t="s">
        <v>26</v>
      </c>
      <c r="I7901" t="s">
        <v>16</v>
      </c>
      <c r="J7901" s="14">
        <v>2236.2600000000002</v>
      </c>
      <c r="K7901" s="7">
        <v>2867</v>
      </c>
      <c r="L7901">
        <v>5</v>
      </c>
      <c r="M7901" t="s">
        <v>17</v>
      </c>
    </row>
    <row r="7902" spans="1:13" x14ac:dyDescent="0.2">
      <c r="A7902" t="str">
        <f>'Applications (Cleaned)'!A7902</f>
        <v>9844300</v>
      </c>
      <c r="B7902" t="str">
        <f>'Applications (Cleaned)'!B7902</f>
        <v>0288</v>
      </c>
      <c r="C7902" s="10">
        <v>45381</v>
      </c>
      <c r="D7902" t="s">
        <v>23</v>
      </c>
      <c r="E7902" s="7">
        <v>150083</v>
      </c>
      <c r="F7902">
        <v>766</v>
      </c>
      <c r="G7902" t="s">
        <v>14</v>
      </c>
      <c r="H7902" t="s">
        <v>14</v>
      </c>
      <c r="I7902" t="s">
        <v>20</v>
      </c>
      <c r="J7902" s="14">
        <v>2500.8000000000002</v>
      </c>
      <c r="K7902" s="7">
        <v>4168</v>
      </c>
      <c r="L7902">
        <v>5</v>
      </c>
    </row>
    <row r="7903" spans="1:13" x14ac:dyDescent="0.2">
      <c r="A7903" t="str">
        <f>'Applications (Cleaned)'!A7903</f>
        <v>9847452</v>
      </c>
      <c r="B7903" t="str">
        <f>'Applications (Cleaned)'!B7903</f>
        <v>1016</v>
      </c>
      <c r="C7903" s="10">
        <v>44924</v>
      </c>
      <c r="D7903" t="s">
        <v>19</v>
      </c>
      <c r="E7903" s="7">
        <v>56792</v>
      </c>
      <c r="F7903">
        <v>614</v>
      </c>
      <c r="G7903" t="s">
        <v>14</v>
      </c>
      <c r="H7903" t="s">
        <v>26</v>
      </c>
      <c r="I7903" t="s">
        <v>16</v>
      </c>
      <c r="J7903" s="14">
        <v>5998.44</v>
      </c>
      <c r="K7903" s="7">
        <v>7141</v>
      </c>
      <c r="L7903">
        <v>1</v>
      </c>
      <c r="M7903" t="s">
        <v>47</v>
      </c>
    </row>
    <row r="7904" spans="1:13" x14ac:dyDescent="0.2">
      <c r="A7904" t="str">
        <f>'Applications (Cleaned)'!A7904</f>
        <v>9847541</v>
      </c>
      <c r="B7904" t="str">
        <f>'Applications (Cleaned)'!B7904</f>
        <v>0701</v>
      </c>
      <c r="C7904" s="10">
        <v>45522</v>
      </c>
      <c r="D7904" t="s">
        <v>37</v>
      </c>
      <c r="E7904" s="7">
        <v>38358</v>
      </c>
      <c r="F7904">
        <v>742</v>
      </c>
      <c r="G7904" t="s">
        <v>14</v>
      </c>
      <c r="H7904" t="s">
        <v>14</v>
      </c>
      <c r="I7904" t="s">
        <v>20</v>
      </c>
      <c r="J7904" s="14">
        <v>1277.76</v>
      </c>
      <c r="K7904" s="7">
        <v>1331</v>
      </c>
      <c r="L7904">
        <v>4</v>
      </c>
      <c r="M7904" t="s">
        <v>31</v>
      </c>
    </row>
    <row r="7905" spans="1:13" x14ac:dyDescent="0.2">
      <c r="A7905" t="str">
        <f>'Applications (Cleaned)'!A7905</f>
        <v>9849722</v>
      </c>
      <c r="B7905" t="str">
        <f>'Applications (Cleaned)'!B7905</f>
        <v>0552</v>
      </c>
      <c r="C7905" s="10">
        <v>45095</v>
      </c>
      <c r="D7905" t="s">
        <v>27</v>
      </c>
      <c r="E7905" s="7">
        <v>299647</v>
      </c>
      <c r="F7905">
        <v>699</v>
      </c>
      <c r="G7905" t="s">
        <v>14</v>
      </c>
      <c r="H7905" t="s">
        <v>14</v>
      </c>
      <c r="I7905" t="s">
        <v>20</v>
      </c>
      <c r="J7905" s="14">
        <v>5930.1</v>
      </c>
      <c r="K7905" s="7">
        <v>8985</v>
      </c>
      <c r="L7905">
        <v>1</v>
      </c>
      <c r="M7905" t="s">
        <v>28</v>
      </c>
    </row>
    <row r="7906" spans="1:13" x14ac:dyDescent="0.2">
      <c r="A7906" t="str">
        <f>'Applications (Cleaned)'!A7906</f>
        <v>9850152</v>
      </c>
      <c r="B7906" t="str">
        <f>'Applications (Cleaned)'!B7906</f>
        <v>1352</v>
      </c>
      <c r="C7906" s="10">
        <v>44863</v>
      </c>
      <c r="D7906" t="s">
        <v>27</v>
      </c>
      <c r="E7906" s="7">
        <v>190025</v>
      </c>
      <c r="F7906">
        <v>641</v>
      </c>
      <c r="G7906" t="s">
        <v>26</v>
      </c>
      <c r="H7906" t="s">
        <v>14</v>
      </c>
      <c r="I7906" t="s">
        <v>20</v>
      </c>
      <c r="J7906" s="14">
        <v>1267.8</v>
      </c>
      <c r="K7906" s="7">
        <v>2113</v>
      </c>
      <c r="L7906">
        <v>1</v>
      </c>
      <c r="M7906" t="s">
        <v>25</v>
      </c>
    </row>
    <row r="7907" spans="1:13" x14ac:dyDescent="0.2">
      <c r="A7907" t="str">
        <f>'Applications (Cleaned)'!A7907</f>
        <v>9855305</v>
      </c>
      <c r="B7907" t="str">
        <f>'Applications (Cleaned)'!B7907</f>
        <v>0921</v>
      </c>
      <c r="C7907" s="10">
        <v>45228</v>
      </c>
      <c r="D7907" t="s">
        <v>32</v>
      </c>
      <c r="E7907" s="7">
        <v>90290</v>
      </c>
      <c r="G7907" t="s">
        <v>26</v>
      </c>
      <c r="H7907" t="s">
        <v>14</v>
      </c>
      <c r="I7907" t="s">
        <v>16</v>
      </c>
      <c r="J7907" s="14">
        <v>932.4</v>
      </c>
      <c r="K7907" s="7">
        <v>1110</v>
      </c>
      <c r="L7907">
        <v>2</v>
      </c>
      <c r="M7907" t="s">
        <v>52</v>
      </c>
    </row>
    <row r="7908" spans="1:13" x14ac:dyDescent="0.2">
      <c r="A7908" t="str">
        <f>'Applications (Cleaned)'!A7908</f>
        <v>9855423</v>
      </c>
      <c r="B7908" t="str">
        <f>'Applications (Cleaned)'!B7908</f>
        <v>0931</v>
      </c>
      <c r="C7908" s="10">
        <v>44246</v>
      </c>
      <c r="D7908" t="s">
        <v>23</v>
      </c>
      <c r="E7908" s="7">
        <v>279978</v>
      </c>
      <c r="F7908">
        <v>342</v>
      </c>
      <c r="G7908" t="s">
        <v>14</v>
      </c>
      <c r="H7908" t="s">
        <v>14</v>
      </c>
      <c r="I7908" t="s">
        <v>33</v>
      </c>
      <c r="J7908" s="14">
        <v>4380.42</v>
      </c>
      <c r="K7908" s="7">
        <v>6637</v>
      </c>
      <c r="L7908">
        <v>4</v>
      </c>
      <c r="M7908" t="s">
        <v>21</v>
      </c>
    </row>
    <row r="7909" spans="1:13" x14ac:dyDescent="0.2">
      <c r="A7909" t="str">
        <f>'Applications (Cleaned)'!A7909</f>
        <v>9858463</v>
      </c>
      <c r="B7909" t="str">
        <f>'Applications (Cleaned)'!B7909</f>
        <v>0299</v>
      </c>
      <c r="C7909" s="10">
        <v>45120</v>
      </c>
      <c r="D7909" t="s">
        <v>29</v>
      </c>
      <c r="E7909" s="7">
        <v>67392</v>
      </c>
      <c r="F7909">
        <v>694</v>
      </c>
      <c r="G7909" t="s">
        <v>14</v>
      </c>
      <c r="H7909" t="s">
        <v>14</v>
      </c>
      <c r="I7909" t="s">
        <v>16</v>
      </c>
      <c r="J7909" s="14">
        <v>2688</v>
      </c>
      <c r="K7909" s="7">
        <v>4480</v>
      </c>
      <c r="L7909">
        <v>2</v>
      </c>
      <c r="M7909" t="s">
        <v>21</v>
      </c>
    </row>
    <row r="7910" spans="1:13" x14ac:dyDescent="0.2">
      <c r="A7910" t="str">
        <f>'Applications (Cleaned)'!A7910</f>
        <v>9861510</v>
      </c>
      <c r="B7910" t="str">
        <f>'Applications (Cleaned)'!B7910</f>
        <v>1527</v>
      </c>
      <c r="C7910" s="10">
        <v>44718</v>
      </c>
      <c r="D7910" t="s">
        <v>27</v>
      </c>
      <c r="E7910" s="7">
        <v>83069</v>
      </c>
      <c r="F7910">
        <v>644</v>
      </c>
      <c r="G7910" t="s">
        <v>14</v>
      </c>
      <c r="H7910" t="s">
        <v>14</v>
      </c>
      <c r="I7910" t="s">
        <v>20</v>
      </c>
      <c r="J7910" s="14">
        <v>786.72</v>
      </c>
      <c r="K7910" s="7">
        <v>1192</v>
      </c>
      <c r="L7910">
        <v>2</v>
      </c>
      <c r="M7910" t="s">
        <v>35</v>
      </c>
    </row>
    <row r="7911" spans="1:13" x14ac:dyDescent="0.2">
      <c r="A7911" t="str">
        <f>'Applications (Cleaned)'!A7911</f>
        <v>9862471</v>
      </c>
      <c r="B7911" t="str">
        <f>'Applications (Cleaned)'!B7911</f>
        <v>1143</v>
      </c>
      <c r="C7911" s="10">
        <v>44439</v>
      </c>
      <c r="D7911" t="s">
        <v>23</v>
      </c>
      <c r="E7911" s="7">
        <v>166282</v>
      </c>
      <c r="F7911">
        <v>767</v>
      </c>
      <c r="G7911" t="s">
        <v>14</v>
      </c>
      <c r="H7911" t="s">
        <v>14</v>
      </c>
      <c r="I7911" t="s">
        <v>16</v>
      </c>
      <c r="J7911" s="14">
        <v>1498.8</v>
      </c>
      <c r="K7911" s="7">
        <v>2498</v>
      </c>
      <c r="L7911">
        <v>4</v>
      </c>
      <c r="M7911" t="s">
        <v>21</v>
      </c>
    </row>
    <row r="7912" spans="1:13" x14ac:dyDescent="0.2">
      <c r="A7912" t="str">
        <f>'Applications (Cleaned)'!A7912</f>
        <v>9864001</v>
      </c>
      <c r="B7912" t="str">
        <f>'Applications (Cleaned)'!B7912</f>
        <v>1773</v>
      </c>
      <c r="C7912" s="10">
        <v>44372</v>
      </c>
      <c r="D7912" t="s">
        <v>29</v>
      </c>
      <c r="E7912" s="7">
        <v>30156</v>
      </c>
      <c r="F7912">
        <v>774</v>
      </c>
      <c r="G7912" t="s">
        <v>14</v>
      </c>
      <c r="H7912" t="s">
        <v>26</v>
      </c>
      <c r="I7912" t="s">
        <v>20</v>
      </c>
      <c r="J7912" s="14">
        <v>4157.16</v>
      </c>
      <c r="K7912" s="7">
        <v>4949</v>
      </c>
      <c r="L7912">
        <v>3</v>
      </c>
      <c r="M7912" t="s">
        <v>47</v>
      </c>
    </row>
    <row r="7913" spans="1:13" x14ac:dyDescent="0.2">
      <c r="A7913" t="str">
        <f>'Applications (Cleaned)'!A7913</f>
        <v>9864510</v>
      </c>
      <c r="B7913" t="str">
        <f>'Applications (Cleaned)'!B7913</f>
        <v>1038</v>
      </c>
      <c r="C7913" s="10">
        <v>43974</v>
      </c>
      <c r="D7913" t="s">
        <v>13</v>
      </c>
      <c r="E7913" s="7">
        <v>175610</v>
      </c>
      <c r="F7913">
        <v>727</v>
      </c>
      <c r="G7913" t="s">
        <v>14</v>
      </c>
      <c r="H7913" t="s">
        <v>14</v>
      </c>
      <c r="I7913" t="s">
        <v>16</v>
      </c>
      <c r="J7913" s="14">
        <v>4263</v>
      </c>
      <c r="K7913" s="7">
        <v>7105</v>
      </c>
      <c r="L7913">
        <v>1</v>
      </c>
      <c r="M7913" t="s">
        <v>34</v>
      </c>
    </row>
    <row r="7914" spans="1:13" x14ac:dyDescent="0.2">
      <c r="A7914" t="str">
        <f>'Applications (Cleaned)'!A7914</f>
        <v>9864540</v>
      </c>
      <c r="B7914" t="str">
        <f>'Applications (Cleaned)'!B7914</f>
        <v>0928</v>
      </c>
      <c r="C7914" s="10">
        <v>45442</v>
      </c>
      <c r="D7914" t="s">
        <v>37</v>
      </c>
      <c r="E7914" s="7">
        <v>41127</v>
      </c>
      <c r="F7914">
        <v>773</v>
      </c>
      <c r="G7914" t="s">
        <v>14</v>
      </c>
      <c r="H7914" t="s">
        <v>26</v>
      </c>
      <c r="I7914" t="s">
        <v>16</v>
      </c>
      <c r="J7914" s="14">
        <v>973.8</v>
      </c>
      <c r="K7914" s="7">
        <v>1623</v>
      </c>
      <c r="L7914">
        <v>4</v>
      </c>
      <c r="M7914" t="s">
        <v>47</v>
      </c>
    </row>
    <row r="7915" spans="1:13" x14ac:dyDescent="0.2">
      <c r="A7915" t="str">
        <f>'Applications (Cleaned)'!A7915</f>
        <v>9865937</v>
      </c>
      <c r="B7915" t="str">
        <f>'Applications (Cleaned)'!B7915</f>
        <v>1738</v>
      </c>
      <c r="C7915" s="10">
        <v>44256</v>
      </c>
      <c r="D7915" t="s">
        <v>37</v>
      </c>
      <c r="E7915" s="7">
        <v>154307</v>
      </c>
      <c r="F7915">
        <v>680</v>
      </c>
      <c r="G7915" t="s">
        <v>26</v>
      </c>
      <c r="H7915" t="s">
        <v>26</v>
      </c>
      <c r="I7915" t="s">
        <v>20</v>
      </c>
      <c r="J7915" s="14">
        <v>2030.4</v>
      </c>
      <c r="K7915" s="7">
        <v>2115</v>
      </c>
      <c r="L7915">
        <v>3</v>
      </c>
    </row>
    <row r="7916" spans="1:13" x14ac:dyDescent="0.2">
      <c r="A7916" t="str">
        <f>'Applications (Cleaned)'!A7916</f>
        <v>9865986</v>
      </c>
      <c r="B7916" t="str">
        <f>'Applications (Cleaned)'!B7916</f>
        <v>0020</v>
      </c>
      <c r="C7916" s="10">
        <v>44093</v>
      </c>
      <c r="D7916" t="s">
        <v>19</v>
      </c>
      <c r="E7916" s="7">
        <v>132411</v>
      </c>
      <c r="G7916" t="s">
        <v>14</v>
      </c>
      <c r="H7916" t="s">
        <v>26</v>
      </c>
      <c r="I7916" t="s">
        <v>20</v>
      </c>
      <c r="J7916" s="14">
        <v>3024</v>
      </c>
      <c r="K7916" s="7">
        <v>5040</v>
      </c>
      <c r="L7916">
        <v>2</v>
      </c>
      <c r="M7916" t="s">
        <v>28</v>
      </c>
    </row>
    <row r="7917" spans="1:13" x14ac:dyDescent="0.2">
      <c r="A7917" t="str">
        <f>'Applications (Cleaned)'!A7917</f>
        <v>9867039</v>
      </c>
      <c r="B7917" t="str">
        <f>'Applications (Cleaned)'!B7917</f>
        <v>1431</v>
      </c>
      <c r="C7917" s="10">
        <v>44316</v>
      </c>
      <c r="D7917" t="s">
        <v>13</v>
      </c>
      <c r="E7917" s="7">
        <v>179767</v>
      </c>
      <c r="F7917">
        <v>531</v>
      </c>
      <c r="G7917" t="s">
        <v>26</v>
      </c>
      <c r="H7917" t="s">
        <v>26</v>
      </c>
      <c r="I7917" t="s">
        <v>20</v>
      </c>
      <c r="J7917" s="14">
        <v>7090.98</v>
      </c>
      <c r="K7917" s="7">
        <v>9091</v>
      </c>
      <c r="L7917">
        <v>5</v>
      </c>
      <c r="M7917" t="s">
        <v>21</v>
      </c>
    </row>
    <row r="7918" spans="1:13" x14ac:dyDescent="0.2">
      <c r="A7918" t="str">
        <f>'Applications (Cleaned)'!A7918</f>
        <v>9867519</v>
      </c>
      <c r="B7918" t="str">
        <f>'Applications (Cleaned)'!B7918</f>
        <v>1591</v>
      </c>
      <c r="C7918" s="10">
        <v>44540</v>
      </c>
      <c r="D7918" t="s">
        <v>19</v>
      </c>
      <c r="E7918" s="7">
        <v>88668</v>
      </c>
      <c r="G7918" t="s">
        <v>26</v>
      </c>
      <c r="H7918" t="s">
        <v>14</v>
      </c>
      <c r="I7918" t="s">
        <v>20</v>
      </c>
      <c r="J7918" s="14">
        <v>6120.24</v>
      </c>
      <c r="K7918" s="7">
        <v>7286</v>
      </c>
      <c r="L7918">
        <v>2</v>
      </c>
    </row>
    <row r="7919" spans="1:13" x14ac:dyDescent="0.2">
      <c r="A7919" t="str">
        <f>'Applications (Cleaned)'!A7919</f>
        <v>9867650</v>
      </c>
      <c r="B7919" t="str">
        <f>'Applications (Cleaned)'!B7919</f>
        <v>1113</v>
      </c>
      <c r="C7919" s="10">
        <v>45396</v>
      </c>
      <c r="D7919" t="s">
        <v>19</v>
      </c>
      <c r="E7919" s="7">
        <v>132835</v>
      </c>
      <c r="F7919">
        <v>791</v>
      </c>
      <c r="G7919" t="s">
        <v>14</v>
      </c>
      <c r="H7919" t="s">
        <v>26</v>
      </c>
      <c r="I7919" t="s">
        <v>16</v>
      </c>
      <c r="J7919" s="14">
        <v>1002.6</v>
      </c>
      <c r="K7919" s="7">
        <v>0</v>
      </c>
      <c r="L7919">
        <v>1</v>
      </c>
      <c r="M7919" t="s">
        <v>21</v>
      </c>
    </row>
    <row r="7920" spans="1:13" x14ac:dyDescent="0.2">
      <c r="A7920" t="str">
        <f>'Applications (Cleaned)'!A7920</f>
        <v>9870545</v>
      </c>
      <c r="B7920" t="str">
        <f>'Applications (Cleaned)'!B7920</f>
        <v>0863</v>
      </c>
      <c r="C7920" s="10">
        <v>44934</v>
      </c>
      <c r="D7920" t="s">
        <v>32</v>
      </c>
      <c r="E7920" s="7">
        <v>137034</v>
      </c>
      <c r="F7920">
        <v>619</v>
      </c>
      <c r="G7920" t="s">
        <v>14</v>
      </c>
      <c r="H7920" t="s">
        <v>26</v>
      </c>
      <c r="I7920" t="s">
        <v>33</v>
      </c>
      <c r="J7920" s="14">
        <v>828.96</v>
      </c>
      <c r="K7920" s="7">
        <v>1256</v>
      </c>
      <c r="L7920">
        <v>5</v>
      </c>
    </row>
    <row r="7921" spans="1:13" x14ac:dyDescent="0.2">
      <c r="A7921" t="str">
        <f>'Applications (Cleaned)'!A7921</f>
        <v>9872014</v>
      </c>
      <c r="B7921" t="str">
        <f>'Applications (Cleaned)'!B7921</f>
        <v>0598</v>
      </c>
      <c r="D7921" t="s">
        <v>13</v>
      </c>
      <c r="E7921" s="7">
        <v>178120</v>
      </c>
      <c r="F7921">
        <v>606</v>
      </c>
      <c r="G7921" t="s">
        <v>14</v>
      </c>
      <c r="H7921" t="s">
        <v>14</v>
      </c>
      <c r="I7921" t="s">
        <v>16</v>
      </c>
      <c r="J7921" s="14">
        <v>3352.32</v>
      </c>
      <c r="K7921" s="7">
        <v>3492</v>
      </c>
      <c r="L7921">
        <v>4</v>
      </c>
      <c r="M7921" t="s">
        <v>28</v>
      </c>
    </row>
    <row r="7922" spans="1:13" x14ac:dyDescent="0.2">
      <c r="A7922" t="str">
        <f>'Applications (Cleaned)'!A7922</f>
        <v>9872273</v>
      </c>
      <c r="B7922" t="str">
        <f>'Applications (Cleaned)'!B7922</f>
        <v>1767</v>
      </c>
      <c r="C7922" s="10">
        <v>44543</v>
      </c>
      <c r="D7922" t="s">
        <v>29</v>
      </c>
      <c r="E7922" s="7">
        <v>190105</v>
      </c>
      <c r="F7922">
        <v>749</v>
      </c>
      <c r="G7922" t="s">
        <v>14</v>
      </c>
      <c r="H7922" t="s">
        <v>26</v>
      </c>
      <c r="I7922" t="s">
        <v>20</v>
      </c>
      <c r="J7922" s="14">
        <v>3865.92</v>
      </c>
      <c r="K7922" s="7">
        <v>4027</v>
      </c>
      <c r="L7922">
        <v>1</v>
      </c>
      <c r="M7922" t="s">
        <v>17</v>
      </c>
    </row>
    <row r="7923" spans="1:13" x14ac:dyDescent="0.2">
      <c r="A7923" t="str">
        <f>'Applications (Cleaned)'!A7923</f>
        <v>9872291</v>
      </c>
      <c r="B7923" t="str">
        <f>'Applications (Cleaned)'!B7923</f>
        <v>1253</v>
      </c>
      <c r="C7923" s="10">
        <v>44545</v>
      </c>
      <c r="D7923" t="s">
        <v>29</v>
      </c>
      <c r="E7923" s="7">
        <v>104809</v>
      </c>
      <c r="F7923">
        <v>592</v>
      </c>
      <c r="G7923" t="s">
        <v>14</v>
      </c>
      <c r="H7923" t="s">
        <v>14</v>
      </c>
      <c r="I7923" t="s">
        <v>24</v>
      </c>
      <c r="J7923" s="14">
        <v>4197.96</v>
      </c>
      <c r="K7923" s="7">
        <v>5382</v>
      </c>
      <c r="L7923">
        <v>2</v>
      </c>
      <c r="M7923" t="s">
        <v>52</v>
      </c>
    </row>
    <row r="7924" spans="1:13" x14ac:dyDescent="0.2">
      <c r="A7924" t="str">
        <f>'Applications (Cleaned)'!A7924</f>
        <v>9872731</v>
      </c>
      <c r="B7924" t="str">
        <f>'Applications (Cleaned)'!B7924</f>
        <v>0030</v>
      </c>
      <c r="C7924" s="10">
        <v>45210</v>
      </c>
      <c r="D7924" t="s">
        <v>23</v>
      </c>
      <c r="E7924" s="7">
        <v>187040</v>
      </c>
      <c r="G7924" t="s">
        <v>14</v>
      </c>
      <c r="H7924" t="s">
        <v>26</v>
      </c>
      <c r="I7924" t="s">
        <v>16</v>
      </c>
      <c r="J7924" s="14">
        <v>2046.66</v>
      </c>
      <c r="K7924" s="7">
        <v>3101</v>
      </c>
      <c r="L7924">
        <v>5</v>
      </c>
      <c r="M7924" t="s">
        <v>21</v>
      </c>
    </row>
    <row r="7925" spans="1:13" x14ac:dyDescent="0.2">
      <c r="A7925" t="str">
        <f>'Applications (Cleaned)'!A7925</f>
        <v>9873145</v>
      </c>
      <c r="B7925" t="str">
        <f>'Applications (Cleaned)'!B7925</f>
        <v>0574</v>
      </c>
      <c r="C7925" s="10">
        <v>43902</v>
      </c>
      <c r="D7925" t="s">
        <v>27</v>
      </c>
      <c r="E7925" s="7">
        <v>133867</v>
      </c>
      <c r="F7925">
        <v>832</v>
      </c>
      <c r="G7925" t="s">
        <v>14</v>
      </c>
      <c r="H7925" t="s">
        <v>26</v>
      </c>
      <c r="I7925" t="s">
        <v>20</v>
      </c>
      <c r="J7925" s="14">
        <v>6584.64</v>
      </c>
      <c r="K7925" s="7">
        <v>6859</v>
      </c>
      <c r="L7925">
        <v>3</v>
      </c>
    </row>
    <row r="7926" spans="1:13" x14ac:dyDescent="0.2">
      <c r="A7926" t="str">
        <f>'Applications (Cleaned)'!A7926</f>
        <v>9873585</v>
      </c>
      <c r="B7926" t="str">
        <f>'Applications (Cleaned)'!B7926</f>
        <v>0609</v>
      </c>
      <c r="C7926" s="10">
        <v>45591</v>
      </c>
      <c r="D7926" t="s">
        <v>27</v>
      </c>
      <c r="E7926" s="7">
        <v>220692</v>
      </c>
      <c r="F7926">
        <v>829</v>
      </c>
      <c r="G7926" t="s">
        <v>26</v>
      </c>
      <c r="H7926" t="s">
        <v>14</v>
      </c>
      <c r="I7926" t="s">
        <v>20</v>
      </c>
      <c r="J7926" s="14">
        <v>3411</v>
      </c>
      <c r="K7926" s="7">
        <v>5685</v>
      </c>
      <c r="L7926">
        <v>3</v>
      </c>
    </row>
    <row r="7927" spans="1:13" x14ac:dyDescent="0.2">
      <c r="A7927" t="str">
        <f>'Applications (Cleaned)'!A7927</f>
        <v>9874575</v>
      </c>
      <c r="B7927" t="str">
        <f>'Applications (Cleaned)'!B7927</f>
        <v>1427</v>
      </c>
      <c r="C7927" s="10">
        <v>45157</v>
      </c>
      <c r="D7927" t="s">
        <v>19</v>
      </c>
      <c r="E7927" s="7">
        <v>46510</v>
      </c>
      <c r="G7927" t="s">
        <v>14</v>
      </c>
      <c r="H7927" t="s">
        <v>14</v>
      </c>
      <c r="I7927" t="s">
        <v>16</v>
      </c>
      <c r="J7927" s="14">
        <v>2421.6</v>
      </c>
      <c r="K7927" s="7">
        <v>4036</v>
      </c>
      <c r="L7927">
        <v>3</v>
      </c>
      <c r="M7927" t="s">
        <v>47</v>
      </c>
    </row>
    <row r="7928" spans="1:13" x14ac:dyDescent="0.2">
      <c r="A7928" t="str">
        <f>'Applications (Cleaned)'!A7928</f>
        <v>9874650</v>
      </c>
      <c r="B7928" t="str">
        <f>'Applications (Cleaned)'!B7928</f>
        <v>0739</v>
      </c>
      <c r="C7928" s="10">
        <v>44482</v>
      </c>
      <c r="D7928" t="s">
        <v>19</v>
      </c>
      <c r="E7928" s="7">
        <v>242014</v>
      </c>
      <c r="F7928">
        <v>680</v>
      </c>
      <c r="G7928" t="s">
        <v>14</v>
      </c>
      <c r="H7928" t="s">
        <v>14</v>
      </c>
      <c r="I7928" t="s">
        <v>20</v>
      </c>
      <c r="J7928" s="14">
        <v>1899</v>
      </c>
      <c r="K7928" s="7">
        <v>3165</v>
      </c>
      <c r="L7928">
        <v>5</v>
      </c>
      <c r="M7928" t="s">
        <v>52</v>
      </c>
    </row>
    <row r="7929" spans="1:13" x14ac:dyDescent="0.2">
      <c r="A7929" t="str">
        <f>'Applications (Cleaned)'!A7929</f>
        <v>9875366</v>
      </c>
      <c r="B7929" t="str">
        <f>'Applications (Cleaned)'!B7929</f>
        <v>0666</v>
      </c>
      <c r="C7929" s="10">
        <v>43932</v>
      </c>
      <c r="D7929" t="s">
        <v>37</v>
      </c>
      <c r="E7929" s="7">
        <v>93076</v>
      </c>
      <c r="F7929">
        <v>623</v>
      </c>
      <c r="G7929" t="s">
        <v>14</v>
      </c>
      <c r="H7929" t="s">
        <v>26</v>
      </c>
      <c r="I7929" t="s">
        <v>16</v>
      </c>
      <c r="J7929" s="14">
        <v>1114.08</v>
      </c>
      <c r="K7929" s="7">
        <v>1688</v>
      </c>
      <c r="L7929">
        <v>4</v>
      </c>
      <c r="M7929" t="s">
        <v>28</v>
      </c>
    </row>
    <row r="7930" spans="1:13" x14ac:dyDescent="0.2">
      <c r="A7930" t="str">
        <f>'Applications (Cleaned)'!A7930</f>
        <v>9876671</v>
      </c>
      <c r="B7930" t="str">
        <f>'Applications (Cleaned)'!B7930</f>
        <v>0206</v>
      </c>
      <c r="C7930" s="10">
        <v>44482</v>
      </c>
      <c r="D7930" t="s">
        <v>37</v>
      </c>
      <c r="E7930" s="7">
        <v>112356</v>
      </c>
      <c r="F7930">
        <v>585</v>
      </c>
      <c r="G7930" t="s">
        <v>14</v>
      </c>
      <c r="H7930" t="s">
        <v>26</v>
      </c>
      <c r="I7930" t="s">
        <v>24</v>
      </c>
      <c r="J7930" s="14">
        <v>3452.16</v>
      </c>
      <c r="K7930" s="7">
        <v>3596</v>
      </c>
      <c r="L7930">
        <v>1</v>
      </c>
      <c r="M7930" t="s">
        <v>47</v>
      </c>
    </row>
    <row r="7931" spans="1:13" x14ac:dyDescent="0.2">
      <c r="A7931" t="str">
        <f>'Applications (Cleaned)'!A7931</f>
        <v>9877644</v>
      </c>
      <c r="B7931" t="str">
        <f>'Applications (Cleaned)'!B7931</f>
        <v>0362</v>
      </c>
      <c r="C7931" s="10">
        <v>43863</v>
      </c>
      <c r="D7931" t="s">
        <v>23</v>
      </c>
      <c r="E7931" s="7">
        <v>138583</v>
      </c>
      <c r="F7931">
        <v>691</v>
      </c>
      <c r="G7931" t="s">
        <v>26</v>
      </c>
      <c r="H7931" t="s">
        <v>14</v>
      </c>
      <c r="I7931" t="s">
        <v>20</v>
      </c>
      <c r="J7931" s="14">
        <v>2528.7600000000002</v>
      </c>
      <c r="K7931" s="7">
        <v>3242</v>
      </c>
      <c r="L7931">
        <v>2</v>
      </c>
      <c r="M7931" t="s">
        <v>21</v>
      </c>
    </row>
    <row r="7932" spans="1:13" x14ac:dyDescent="0.2">
      <c r="A7932" t="str">
        <f>'Applications (Cleaned)'!A7932</f>
        <v>9880139</v>
      </c>
      <c r="B7932" t="str">
        <f>'Applications (Cleaned)'!B7932</f>
        <v>1450</v>
      </c>
      <c r="C7932" s="10">
        <v>44287</v>
      </c>
      <c r="D7932" t="s">
        <v>29</v>
      </c>
      <c r="E7932" s="7">
        <v>140394</v>
      </c>
      <c r="F7932">
        <v>699</v>
      </c>
      <c r="G7932" t="s">
        <v>26</v>
      </c>
      <c r="H7932" t="s">
        <v>14</v>
      </c>
      <c r="I7932" t="s">
        <v>46</v>
      </c>
      <c r="J7932" s="14">
        <v>882</v>
      </c>
      <c r="K7932" s="7">
        <v>1050</v>
      </c>
      <c r="L7932">
        <v>1</v>
      </c>
      <c r="M7932" t="s">
        <v>41</v>
      </c>
    </row>
    <row r="7933" spans="1:13" x14ac:dyDescent="0.2">
      <c r="A7933" t="str">
        <f>'Applications (Cleaned)'!A7933</f>
        <v>9880328</v>
      </c>
      <c r="B7933" t="str">
        <f>'Applications (Cleaned)'!B7933</f>
        <v>0336</v>
      </c>
      <c r="C7933" s="10">
        <v>45220</v>
      </c>
      <c r="D7933" t="s">
        <v>37</v>
      </c>
      <c r="E7933" s="7">
        <v>38935</v>
      </c>
      <c r="F7933">
        <v>673</v>
      </c>
      <c r="G7933" t="s">
        <v>14</v>
      </c>
      <c r="H7933" t="s">
        <v>14</v>
      </c>
      <c r="I7933" t="s">
        <v>33</v>
      </c>
      <c r="J7933" s="14">
        <v>2047.68</v>
      </c>
      <c r="K7933" s="7">
        <v>2133</v>
      </c>
      <c r="L7933">
        <v>4</v>
      </c>
      <c r="M7933" t="s">
        <v>35</v>
      </c>
    </row>
    <row r="7934" spans="1:13" x14ac:dyDescent="0.2">
      <c r="A7934" t="str">
        <f>'Applications (Cleaned)'!A7934</f>
        <v>9882139</v>
      </c>
      <c r="B7934" t="str">
        <f>'Applications (Cleaned)'!B7934</f>
        <v>1550</v>
      </c>
      <c r="C7934" s="10">
        <v>45320</v>
      </c>
      <c r="D7934" t="s">
        <v>37</v>
      </c>
      <c r="E7934" s="7">
        <v>31262</v>
      </c>
      <c r="F7934">
        <v>717</v>
      </c>
      <c r="G7934" t="s">
        <v>26</v>
      </c>
      <c r="H7934" t="s">
        <v>14</v>
      </c>
      <c r="I7934" t="s">
        <v>20</v>
      </c>
      <c r="J7934" s="14">
        <v>4288.32</v>
      </c>
      <c r="K7934" s="7">
        <v>4467</v>
      </c>
      <c r="L7934">
        <v>3</v>
      </c>
      <c r="M7934" t="s">
        <v>52</v>
      </c>
    </row>
    <row r="7935" spans="1:13" x14ac:dyDescent="0.2">
      <c r="A7935" t="str">
        <f>'Applications (Cleaned)'!A7935</f>
        <v>9882622</v>
      </c>
      <c r="B7935" t="str">
        <f>'Applications (Cleaned)'!B7935</f>
        <v>1165</v>
      </c>
      <c r="C7935" s="10">
        <v>44952</v>
      </c>
      <c r="D7935" t="s">
        <v>27</v>
      </c>
      <c r="E7935" s="7">
        <v>194638</v>
      </c>
      <c r="F7935">
        <v>750</v>
      </c>
      <c r="G7935" t="s">
        <v>14</v>
      </c>
      <c r="H7935" t="s">
        <v>26</v>
      </c>
      <c r="I7935" t="s">
        <v>20</v>
      </c>
      <c r="J7935" s="14">
        <v>534.6</v>
      </c>
      <c r="K7935" s="7">
        <v>891</v>
      </c>
      <c r="L7935">
        <v>5</v>
      </c>
      <c r="M7935" t="s">
        <v>34</v>
      </c>
    </row>
    <row r="7936" spans="1:13" x14ac:dyDescent="0.2">
      <c r="A7936" t="str">
        <f>'Applications (Cleaned)'!A7936</f>
        <v>9883186</v>
      </c>
      <c r="B7936" t="str">
        <f>'Applications (Cleaned)'!B7936</f>
        <v>0211</v>
      </c>
      <c r="C7936" s="10">
        <v>45450</v>
      </c>
      <c r="D7936" t="s">
        <v>32</v>
      </c>
      <c r="E7936" s="7">
        <v>192779</v>
      </c>
      <c r="F7936">
        <v>703</v>
      </c>
      <c r="G7936" t="s">
        <v>14</v>
      </c>
      <c r="H7936" t="s">
        <v>26</v>
      </c>
      <c r="I7936" t="s">
        <v>20</v>
      </c>
      <c r="J7936" s="14">
        <v>939.84</v>
      </c>
      <c r="K7936" s="7">
        <v>1424</v>
      </c>
      <c r="L7936">
        <v>5</v>
      </c>
    </row>
    <row r="7937" spans="1:13" x14ac:dyDescent="0.2">
      <c r="A7937" t="str">
        <f>'Applications (Cleaned)'!A7937</f>
        <v>9884595</v>
      </c>
      <c r="B7937" t="str">
        <f>'Applications (Cleaned)'!B7937</f>
        <v>0705</v>
      </c>
      <c r="C7937" s="10">
        <v>43905</v>
      </c>
      <c r="D7937" t="s">
        <v>37</v>
      </c>
      <c r="E7937" s="7">
        <v>202238</v>
      </c>
      <c r="F7937">
        <v>811</v>
      </c>
      <c r="G7937" t="s">
        <v>26</v>
      </c>
      <c r="H7937" t="s">
        <v>26</v>
      </c>
      <c r="I7937" t="s">
        <v>20</v>
      </c>
      <c r="J7937" s="14">
        <v>1859.4</v>
      </c>
      <c r="K7937" s="7">
        <v>3099</v>
      </c>
      <c r="L7937">
        <v>5</v>
      </c>
      <c r="M7937" t="s">
        <v>31</v>
      </c>
    </row>
    <row r="7938" spans="1:13" x14ac:dyDescent="0.2">
      <c r="A7938" t="str">
        <f>'Applications (Cleaned)'!A7938</f>
        <v>9885478</v>
      </c>
      <c r="B7938" t="str">
        <f>'Applications (Cleaned)'!B7938</f>
        <v>1538</v>
      </c>
      <c r="C7938" s="10">
        <v>45030</v>
      </c>
      <c r="D7938" t="s">
        <v>32</v>
      </c>
      <c r="E7938" s="7">
        <v>62736</v>
      </c>
      <c r="F7938">
        <v>727</v>
      </c>
      <c r="G7938" t="s">
        <v>14</v>
      </c>
      <c r="H7938" t="s">
        <v>26</v>
      </c>
      <c r="I7938" t="s">
        <v>33</v>
      </c>
      <c r="J7938" s="14">
        <v>1651.2</v>
      </c>
      <c r="K7938" s="7">
        <v>1720</v>
      </c>
      <c r="L7938">
        <v>4</v>
      </c>
    </row>
    <row r="7939" spans="1:13" x14ac:dyDescent="0.2">
      <c r="A7939" t="str">
        <f>'Applications (Cleaned)'!A7939</f>
        <v>9885806</v>
      </c>
      <c r="B7939" t="str">
        <f>'Applications (Cleaned)'!B7939</f>
        <v>0447</v>
      </c>
      <c r="C7939" s="10">
        <v>45568</v>
      </c>
      <c r="D7939" t="s">
        <v>27</v>
      </c>
      <c r="E7939" s="7">
        <v>53198</v>
      </c>
      <c r="F7939">
        <v>418</v>
      </c>
      <c r="G7939" t="s">
        <v>14</v>
      </c>
      <c r="H7939" t="s">
        <v>26</v>
      </c>
      <c r="I7939" t="s">
        <v>20</v>
      </c>
      <c r="J7939" s="14">
        <v>2886</v>
      </c>
      <c r="K7939" s="7">
        <v>4810</v>
      </c>
      <c r="L7939">
        <v>3</v>
      </c>
      <c r="M7939" t="s">
        <v>35</v>
      </c>
    </row>
    <row r="7940" spans="1:13" x14ac:dyDescent="0.2">
      <c r="A7940" t="str">
        <f>'Applications (Cleaned)'!A7940</f>
        <v>9889139</v>
      </c>
      <c r="B7940" t="str">
        <f>'Applications (Cleaned)'!B7940</f>
        <v>0430</v>
      </c>
      <c r="D7940" t="s">
        <v>27</v>
      </c>
      <c r="E7940" s="7">
        <v>63383</v>
      </c>
      <c r="F7940">
        <v>675</v>
      </c>
      <c r="G7940" t="s">
        <v>26</v>
      </c>
      <c r="H7940" t="s">
        <v>14</v>
      </c>
      <c r="I7940" t="s">
        <v>20</v>
      </c>
      <c r="J7940" s="14">
        <v>1883.28</v>
      </c>
      <c r="K7940" s="7">
        <v>2242</v>
      </c>
      <c r="L7940">
        <v>5</v>
      </c>
    </row>
    <row r="7941" spans="1:13" x14ac:dyDescent="0.2">
      <c r="A7941" t="str">
        <f>'Applications (Cleaned)'!A7941</f>
        <v>9889696</v>
      </c>
      <c r="B7941" t="str">
        <f>'Applications (Cleaned)'!B7941</f>
        <v>0628</v>
      </c>
      <c r="C7941" s="10">
        <v>43854</v>
      </c>
      <c r="D7941" t="s">
        <v>19</v>
      </c>
      <c r="E7941" s="7">
        <v>121527</v>
      </c>
      <c r="F7941">
        <v>707</v>
      </c>
      <c r="G7941" t="s">
        <v>14</v>
      </c>
      <c r="H7941" t="s">
        <v>14</v>
      </c>
      <c r="I7941" t="s">
        <v>20</v>
      </c>
      <c r="J7941" s="14">
        <v>3495.96</v>
      </c>
      <c r="K7941" s="7">
        <v>4482</v>
      </c>
      <c r="L7941">
        <v>4</v>
      </c>
      <c r="M7941" t="s">
        <v>52</v>
      </c>
    </row>
    <row r="7942" spans="1:13" x14ac:dyDescent="0.2">
      <c r="A7942" t="str">
        <f>'Applications (Cleaned)'!A7942</f>
        <v>9890168</v>
      </c>
      <c r="B7942" t="str">
        <f>'Applications (Cleaned)'!B7942</f>
        <v>1574</v>
      </c>
      <c r="C7942" s="10">
        <v>45530</v>
      </c>
      <c r="D7942" t="s">
        <v>19</v>
      </c>
      <c r="E7942" s="7">
        <v>140273</v>
      </c>
      <c r="F7942">
        <v>647</v>
      </c>
      <c r="G7942" t="s">
        <v>14</v>
      </c>
      <c r="H7942" t="s">
        <v>14</v>
      </c>
      <c r="I7942" t="s">
        <v>20</v>
      </c>
      <c r="J7942" s="14">
        <v>751.2</v>
      </c>
      <c r="K7942" s="7">
        <v>1252</v>
      </c>
      <c r="L7942">
        <v>4</v>
      </c>
      <c r="M7942" t="s">
        <v>41</v>
      </c>
    </row>
    <row r="7943" spans="1:13" x14ac:dyDescent="0.2">
      <c r="A7943" t="str">
        <f>'Applications (Cleaned)'!A7943</f>
        <v>9890239</v>
      </c>
      <c r="B7943" t="str">
        <f>'Applications (Cleaned)'!B7943</f>
        <v>0717</v>
      </c>
      <c r="C7943" s="10">
        <v>45314</v>
      </c>
      <c r="D7943" t="s">
        <v>37</v>
      </c>
      <c r="E7943" s="7">
        <v>65161</v>
      </c>
      <c r="F7943">
        <v>722</v>
      </c>
      <c r="G7943" t="s">
        <v>26</v>
      </c>
      <c r="H7943" t="s">
        <v>26</v>
      </c>
      <c r="I7943" t="s">
        <v>20</v>
      </c>
      <c r="J7943" s="14">
        <v>5859</v>
      </c>
      <c r="K7943" s="7">
        <v>6975</v>
      </c>
      <c r="L7943">
        <v>2</v>
      </c>
    </row>
    <row r="7944" spans="1:13" x14ac:dyDescent="0.2">
      <c r="A7944" t="str">
        <f>'Applications (Cleaned)'!A7944</f>
        <v>9890438</v>
      </c>
      <c r="B7944" t="str">
        <f>'Applications (Cleaned)'!B7944</f>
        <v>0297</v>
      </c>
      <c r="C7944" s="10">
        <v>43999</v>
      </c>
      <c r="D7944" t="s">
        <v>23</v>
      </c>
      <c r="E7944" s="7">
        <v>163004</v>
      </c>
      <c r="F7944">
        <v>695</v>
      </c>
      <c r="G7944" t="s">
        <v>14</v>
      </c>
      <c r="H7944" t="s">
        <v>26</v>
      </c>
      <c r="I7944" t="s">
        <v>16</v>
      </c>
      <c r="J7944" s="14">
        <v>3010.56</v>
      </c>
      <c r="K7944" s="7">
        <v>3584</v>
      </c>
      <c r="L7944">
        <v>5</v>
      </c>
      <c r="M7944" t="s">
        <v>31</v>
      </c>
    </row>
    <row r="7945" spans="1:13" x14ac:dyDescent="0.2">
      <c r="A7945" t="str">
        <f>'Applications (Cleaned)'!A7945</f>
        <v>9891062</v>
      </c>
      <c r="B7945" t="str">
        <f>'Applications (Cleaned)'!B7945</f>
        <v>1248</v>
      </c>
      <c r="C7945" s="10">
        <v>45646</v>
      </c>
      <c r="D7945" t="s">
        <v>23</v>
      </c>
      <c r="E7945" s="7">
        <v>224098</v>
      </c>
      <c r="F7945">
        <v>779</v>
      </c>
      <c r="G7945" t="s">
        <v>14</v>
      </c>
      <c r="H7945" t="s">
        <v>26</v>
      </c>
      <c r="I7945" t="s">
        <v>24</v>
      </c>
      <c r="J7945" s="14">
        <v>5028</v>
      </c>
      <c r="K7945" s="7">
        <v>8380</v>
      </c>
      <c r="L7945">
        <v>4</v>
      </c>
    </row>
    <row r="7946" spans="1:13" x14ac:dyDescent="0.2">
      <c r="A7946" t="str">
        <f>'Applications (Cleaned)'!A7946</f>
        <v>9891177</v>
      </c>
      <c r="B7946" t="str">
        <f>'Applications (Cleaned)'!B7946</f>
        <v>1244</v>
      </c>
      <c r="C7946" s="10">
        <v>44385</v>
      </c>
      <c r="D7946" t="s">
        <v>29</v>
      </c>
      <c r="E7946" s="7">
        <v>283532</v>
      </c>
      <c r="F7946">
        <v>723</v>
      </c>
      <c r="G7946" t="s">
        <v>14</v>
      </c>
      <c r="H7946" t="s">
        <v>14</v>
      </c>
      <c r="I7946" t="s">
        <v>16</v>
      </c>
      <c r="J7946" s="14">
        <v>7944</v>
      </c>
      <c r="K7946" s="7">
        <v>8275</v>
      </c>
      <c r="L7946">
        <v>5</v>
      </c>
    </row>
    <row r="7947" spans="1:13" x14ac:dyDescent="0.2">
      <c r="A7947" t="str">
        <f>'Applications (Cleaned)'!A7947</f>
        <v>9893185</v>
      </c>
      <c r="B7947" t="str">
        <f>'Applications (Cleaned)'!B7947</f>
        <v>0726</v>
      </c>
      <c r="C7947" s="10">
        <v>44185</v>
      </c>
      <c r="D7947" t="s">
        <v>19</v>
      </c>
      <c r="E7947" s="7">
        <v>108565</v>
      </c>
      <c r="F7947">
        <v>599</v>
      </c>
      <c r="G7947" t="s">
        <v>14</v>
      </c>
      <c r="H7947" t="s">
        <v>14</v>
      </c>
      <c r="I7947" t="s">
        <v>16</v>
      </c>
      <c r="J7947" s="14">
        <v>1483.56</v>
      </c>
      <c r="K7947" s="7">
        <v>1902</v>
      </c>
      <c r="L7947">
        <v>1</v>
      </c>
      <c r="M7947" t="s">
        <v>28</v>
      </c>
    </row>
    <row r="7948" spans="1:13" x14ac:dyDescent="0.2">
      <c r="A7948" t="str">
        <f>'Applications (Cleaned)'!A7948</f>
        <v>9893942</v>
      </c>
      <c r="B7948" t="str">
        <f>'Applications (Cleaned)'!B7948</f>
        <v>1198</v>
      </c>
      <c r="C7948" s="10">
        <v>45227</v>
      </c>
      <c r="D7948" t="s">
        <v>19</v>
      </c>
      <c r="E7948" s="7">
        <v>240771</v>
      </c>
      <c r="F7948">
        <v>718</v>
      </c>
      <c r="G7948" t="s">
        <v>14</v>
      </c>
      <c r="H7948" t="s">
        <v>14</v>
      </c>
      <c r="I7948" t="s">
        <v>16</v>
      </c>
      <c r="J7948" s="14">
        <v>6632.64</v>
      </c>
      <c r="K7948" s="7">
        <v>7896</v>
      </c>
      <c r="L7948">
        <v>2</v>
      </c>
    </row>
    <row r="7949" spans="1:13" x14ac:dyDescent="0.2">
      <c r="A7949" t="str">
        <f>'Applications (Cleaned)'!A7949</f>
        <v>9895923</v>
      </c>
      <c r="B7949" t="str">
        <f>'Applications (Cleaned)'!B7949</f>
        <v>1746</v>
      </c>
      <c r="C7949" s="10">
        <v>45029</v>
      </c>
      <c r="D7949" t="s">
        <v>23</v>
      </c>
      <c r="E7949" s="7">
        <v>57515</v>
      </c>
      <c r="F7949">
        <v>682</v>
      </c>
      <c r="G7949" t="s">
        <v>14</v>
      </c>
      <c r="H7949" t="s">
        <v>26</v>
      </c>
      <c r="I7949" t="s">
        <v>24</v>
      </c>
      <c r="J7949" s="14">
        <v>2326.8000000000002</v>
      </c>
      <c r="K7949" s="7">
        <v>2770</v>
      </c>
      <c r="L7949">
        <v>1</v>
      </c>
      <c r="M7949" t="s">
        <v>31</v>
      </c>
    </row>
    <row r="7950" spans="1:13" x14ac:dyDescent="0.2">
      <c r="A7950" t="str">
        <f>'Applications (Cleaned)'!A7950</f>
        <v>9896584</v>
      </c>
      <c r="B7950" t="str">
        <f>'Applications (Cleaned)'!B7950</f>
        <v>1416</v>
      </c>
      <c r="C7950" s="10">
        <v>44273</v>
      </c>
      <c r="D7950" t="s">
        <v>23</v>
      </c>
      <c r="E7950" s="7">
        <v>347000</v>
      </c>
      <c r="G7950" t="s">
        <v>26</v>
      </c>
      <c r="H7950" t="s">
        <v>26</v>
      </c>
      <c r="I7950" t="s">
        <v>20</v>
      </c>
      <c r="J7950" s="14">
        <v>2854.8</v>
      </c>
      <c r="K7950" s="7">
        <v>3660</v>
      </c>
      <c r="L7950">
        <v>2</v>
      </c>
    </row>
    <row r="7951" spans="1:13" x14ac:dyDescent="0.2">
      <c r="A7951" t="str">
        <f>'Applications (Cleaned)'!A7951</f>
        <v>9898372</v>
      </c>
      <c r="B7951" t="str">
        <f>'Applications (Cleaned)'!B7951</f>
        <v>0246</v>
      </c>
      <c r="C7951" s="10">
        <v>43850</v>
      </c>
      <c r="D7951" t="s">
        <v>29</v>
      </c>
      <c r="E7951" s="7">
        <v>90126</v>
      </c>
      <c r="F7951">
        <v>843</v>
      </c>
      <c r="G7951" t="s">
        <v>14</v>
      </c>
      <c r="H7951" t="s">
        <v>14</v>
      </c>
      <c r="I7951" t="s">
        <v>20</v>
      </c>
      <c r="J7951" s="14">
        <v>5000.6400000000003</v>
      </c>
      <c r="K7951" s="7">
        <v>5209</v>
      </c>
      <c r="L7951">
        <v>2</v>
      </c>
      <c r="M7951" t="s">
        <v>21</v>
      </c>
    </row>
    <row r="7952" spans="1:13" x14ac:dyDescent="0.2">
      <c r="A7952" t="str">
        <f>'Applications (Cleaned)'!A7952</f>
        <v>9899082</v>
      </c>
      <c r="B7952" t="str">
        <f>'Applications (Cleaned)'!B7952</f>
        <v>1489</v>
      </c>
      <c r="C7952" s="10">
        <v>44669</v>
      </c>
      <c r="D7952" t="s">
        <v>13</v>
      </c>
      <c r="E7952" s="7">
        <v>201030</v>
      </c>
      <c r="F7952">
        <v>674</v>
      </c>
      <c r="G7952" t="s">
        <v>14</v>
      </c>
      <c r="H7952" t="s">
        <v>14</v>
      </c>
      <c r="I7952" t="s">
        <v>16</v>
      </c>
      <c r="J7952" s="14">
        <v>781.2</v>
      </c>
      <c r="K7952" s="7">
        <v>1302</v>
      </c>
      <c r="L7952">
        <v>1</v>
      </c>
    </row>
    <row r="7953" spans="1:13" x14ac:dyDescent="0.2">
      <c r="A7953" t="str">
        <f>'Applications (Cleaned)'!A7953</f>
        <v>9901908</v>
      </c>
      <c r="B7953" t="str">
        <f>'Applications (Cleaned)'!B7953</f>
        <v>0997</v>
      </c>
      <c r="C7953" s="10">
        <v>43969</v>
      </c>
      <c r="D7953" t="s">
        <v>19</v>
      </c>
      <c r="E7953" s="7">
        <v>140086</v>
      </c>
      <c r="F7953">
        <v>676</v>
      </c>
      <c r="G7953" t="s">
        <v>14</v>
      </c>
      <c r="H7953" t="s">
        <v>14</v>
      </c>
      <c r="I7953" t="s">
        <v>24</v>
      </c>
      <c r="J7953" s="14">
        <v>3795.12</v>
      </c>
      <c r="K7953" s="7">
        <v>4518</v>
      </c>
      <c r="L7953">
        <v>1</v>
      </c>
      <c r="M7953" t="s">
        <v>21</v>
      </c>
    </row>
    <row r="7954" spans="1:13" x14ac:dyDescent="0.2">
      <c r="A7954" t="str">
        <f>'Applications (Cleaned)'!A7954</f>
        <v>9904127</v>
      </c>
      <c r="B7954" t="str">
        <f>'Applications (Cleaned)'!B7954</f>
        <v>0688</v>
      </c>
      <c r="C7954" s="10">
        <v>44080</v>
      </c>
      <c r="D7954" t="s">
        <v>19</v>
      </c>
      <c r="E7954" s="7">
        <v>158141</v>
      </c>
      <c r="F7954">
        <v>741</v>
      </c>
      <c r="G7954" t="s">
        <v>14</v>
      </c>
      <c r="H7954" t="s">
        <v>26</v>
      </c>
      <c r="I7954" t="s">
        <v>20</v>
      </c>
      <c r="J7954" s="14">
        <v>1956.6</v>
      </c>
      <c r="K7954" s="7">
        <v>3261</v>
      </c>
      <c r="L7954">
        <v>4</v>
      </c>
      <c r="M7954" t="s">
        <v>52</v>
      </c>
    </row>
    <row r="7955" spans="1:13" x14ac:dyDescent="0.2">
      <c r="A7955" t="str">
        <f>'Applications (Cleaned)'!A7955</f>
        <v>9904368</v>
      </c>
      <c r="B7955" t="str">
        <f>'Applications (Cleaned)'!B7955</f>
        <v>0535</v>
      </c>
      <c r="C7955" s="10">
        <v>44192</v>
      </c>
      <c r="D7955" t="s">
        <v>27</v>
      </c>
      <c r="E7955" s="7">
        <v>122600</v>
      </c>
      <c r="F7955">
        <v>641</v>
      </c>
      <c r="G7955" t="s">
        <v>14</v>
      </c>
      <c r="H7955" t="s">
        <v>14</v>
      </c>
      <c r="I7955" t="s">
        <v>24</v>
      </c>
      <c r="J7955" s="14">
        <v>1144.32</v>
      </c>
      <c r="K7955" s="7">
        <v>1192</v>
      </c>
      <c r="L7955">
        <v>1</v>
      </c>
      <c r="M7955" t="s">
        <v>28</v>
      </c>
    </row>
    <row r="7956" spans="1:13" x14ac:dyDescent="0.2">
      <c r="A7956" t="str">
        <f>'Applications (Cleaned)'!A7956</f>
        <v>9904451</v>
      </c>
      <c r="B7956" t="str">
        <f>'Applications (Cleaned)'!B7956</f>
        <v>0156</v>
      </c>
      <c r="C7956" s="10">
        <v>45274</v>
      </c>
      <c r="D7956" t="s">
        <v>32</v>
      </c>
      <c r="E7956" s="7">
        <v>94777</v>
      </c>
      <c r="F7956">
        <v>778</v>
      </c>
      <c r="G7956" t="s">
        <v>14</v>
      </c>
      <c r="H7956" t="s">
        <v>14</v>
      </c>
      <c r="I7956" t="s">
        <v>24</v>
      </c>
      <c r="J7956" s="14">
        <v>2572.1999999999998</v>
      </c>
      <c r="K7956" s="7">
        <v>4287</v>
      </c>
      <c r="L7956">
        <v>2</v>
      </c>
    </row>
    <row r="7957" spans="1:13" x14ac:dyDescent="0.2">
      <c r="A7957" t="str">
        <f>'Applications (Cleaned)'!A7957</f>
        <v>9907116</v>
      </c>
      <c r="B7957" t="str">
        <f>'Applications (Cleaned)'!B7957</f>
        <v>0993</v>
      </c>
      <c r="C7957" s="10">
        <v>44337</v>
      </c>
      <c r="D7957" t="s">
        <v>29</v>
      </c>
      <c r="E7957" s="7">
        <v>95106</v>
      </c>
      <c r="F7957">
        <v>822</v>
      </c>
      <c r="G7957" t="s">
        <v>26</v>
      </c>
      <c r="H7957" t="s">
        <v>26</v>
      </c>
      <c r="I7957" t="s">
        <v>20</v>
      </c>
      <c r="J7957" s="14">
        <v>989.76</v>
      </c>
      <c r="K7957" s="7">
        <v>1031</v>
      </c>
      <c r="L7957">
        <v>1</v>
      </c>
      <c r="M7957" t="s">
        <v>34</v>
      </c>
    </row>
    <row r="7958" spans="1:13" x14ac:dyDescent="0.2">
      <c r="A7958" t="str">
        <f>'Applications (Cleaned)'!A7958</f>
        <v>9909855</v>
      </c>
      <c r="B7958" t="str">
        <f>'Applications (Cleaned)'!B7958</f>
        <v>0751</v>
      </c>
      <c r="C7958" s="10">
        <v>44159</v>
      </c>
      <c r="D7958" t="s">
        <v>27</v>
      </c>
      <c r="E7958" s="7">
        <v>597000</v>
      </c>
      <c r="F7958">
        <v>675</v>
      </c>
      <c r="G7958" t="s">
        <v>14</v>
      </c>
      <c r="H7958" t="s">
        <v>26</v>
      </c>
      <c r="I7958" t="s">
        <v>20</v>
      </c>
      <c r="J7958" s="14">
        <v>1399.86</v>
      </c>
      <c r="K7958" s="7">
        <v>2121</v>
      </c>
      <c r="L7958">
        <v>5</v>
      </c>
    </row>
    <row r="7959" spans="1:13" x14ac:dyDescent="0.2">
      <c r="A7959" t="str">
        <f>'Applications (Cleaned)'!A7959</f>
        <v>9911422</v>
      </c>
      <c r="B7959" t="str">
        <f>'Applications (Cleaned)'!B7959</f>
        <v>0711</v>
      </c>
      <c r="C7959" s="10">
        <v>44960</v>
      </c>
      <c r="D7959" t="s">
        <v>37</v>
      </c>
      <c r="E7959" s="7">
        <v>241896</v>
      </c>
      <c r="F7959">
        <v>615</v>
      </c>
      <c r="G7959" t="s">
        <v>14</v>
      </c>
      <c r="H7959" t="s">
        <v>14</v>
      </c>
      <c r="I7959" t="s">
        <v>20</v>
      </c>
      <c r="J7959" s="14">
        <v>595.79999999999995</v>
      </c>
      <c r="K7959" s="7">
        <v>993</v>
      </c>
      <c r="L7959">
        <v>2</v>
      </c>
      <c r="M7959" t="s">
        <v>35</v>
      </c>
    </row>
    <row r="7960" spans="1:13" x14ac:dyDescent="0.2">
      <c r="A7960" t="str">
        <f>'Applications (Cleaned)'!A7960</f>
        <v>9911536</v>
      </c>
      <c r="B7960" t="str">
        <f>'Applications (Cleaned)'!B7960</f>
        <v>1177</v>
      </c>
      <c r="C7960" s="10">
        <v>45528</v>
      </c>
      <c r="D7960" t="s">
        <v>29</v>
      </c>
      <c r="E7960" s="7">
        <v>19820</v>
      </c>
      <c r="F7960">
        <v>665</v>
      </c>
      <c r="G7960" t="s">
        <v>14</v>
      </c>
      <c r="H7960" t="s">
        <v>14</v>
      </c>
      <c r="I7960" t="s">
        <v>24</v>
      </c>
      <c r="J7960" s="14">
        <v>3689.4</v>
      </c>
      <c r="K7960" s="7">
        <v>4730</v>
      </c>
      <c r="L7960">
        <v>4</v>
      </c>
    </row>
    <row r="7961" spans="1:13" x14ac:dyDescent="0.2">
      <c r="A7961" t="str">
        <f>'Applications (Cleaned)'!A7961</f>
        <v>9911674</v>
      </c>
      <c r="B7961" t="str">
        <f>'Applications (Cleaned)'!B7961</f>
        <v>1780</v>
      </c>
      <c r="C7961" s="10">
        <v>45312</v>
      </c>
      <c r="D7961" t="s">
        <v>13</v>
      </c>
      <c r="E7961" s="7">
        <v>131084</v>
      </c>
      <c r="F7961">
        <v>590</v>
      </c>
      <c r="G7961" t="s">
        <v>14</v>
      </c>
      <c r="H7961" t="s">
        <v>26</v>
      </c>
      <c r="I7961" t="s">
        <v>20</v>
      </c>
      <c r="J7961" s="14">
        <v>6481.8</v>
      </c>
      <c r="K7961" s="7">
        <v>8310</v>
      </c>
      <c r="L7961">
        <v>4</v>
      </c>
      <c r="M7961" t="s">
        <v>34</v>
      </c>
    </row>
    <row r="7962" spans="1:13" x14ac:dyDescent="0.2">
      <c r="A7962" t="str">
        <f>'Applications (Cleaned)'!A7962</f>
        <v>9912558</v>
      </c>
      <c r="B7962" t="str">
        <f>'Applications (Cleaned)'!B7962</f>
        <v>0341</v>
      </c>
      <c r="C7962" s="10">
        <v>44285</v>
      </c>
      <c r="D7962" t="s">
        <v>23</v>
      </c>
      <c r="E7962" s="7">
        <v>106255</v>
      </c>
      <c r="F7962">
        <v>728</v>
      </c>
      <c r="G7962" t="s">
        <v>26</v>
      </c>
      <c r="H7962" t="s">
        <v>26</v>
      </c>
      <c r="I7962" t="s">
        <v>33</v>
      </c>
      <c r="J7962" s="14">
        <v>1913.52</v>
      </c>
      <c r="K7962" s="7">
        <v>2278</v>
      </c>
      <c r="L7962">
        <v>3</v>
      </c>
      <c r="M7962" t="s">
        <v>52</v>
      </c>
    </row>
    <row r="7963" spans="1:13" x14ac:dyDescent="0.2">
      <c r="A7963" t="str">
        <f>'Applications (Cleaned)'!A7963</f>
        <v>9913487</v>
      </c>
      <c r="B7963" t="str">
        <f>'Applications (Cleaned)'!B7963</f>
        <v>1567</v>
      </c>
      <c r="C7963" s="10">
        <v>45358</v>
      </c>
      <c r="D7963" t="s">
        <v>37</v>
      </c>
      <c r="E7963" s="7">
        <v>37598</v>
      </c>
      <c r="F7963">
        <v>706</v>
      </c>
      <c r="G7963" t="s">
        <v>14</v>
      </c>
      <c r="H7963" t="s">
        <v>14</v>
      </c>
      <c r="I7963" t="s">
        <v>24</v>
      </c>
      <c r="J7963" s="14">
        <v>680.4</v>
      </c>
      <c r="K7963" s="7">
        <v>1134</v>
      </c>
      <c r="L7963">
        <v>4</v>
      </c>
      <c r="M7963" t="s">
        <v>28</v>
      </c>
    </row>
    <row r="7964" spans="1:13" x14ac:dyDescent="0.2">
      <c r="A7964" t="str">
        <f>'Applications (Cleaned)'!A7964</f>
        <v>9916651</v>
      </c>
      <c r="B7964" t="str">
        <f>'Applications (Cleaned)'!B7964</f>
        <v>1355</v>
      </c>
      <c r="C7964" s="10">
        <v>45166</v>
      </c>
      <c r="D7964" t="s">
        <v>37</v>
      </c>
      <c r="E7964" s="7">
        <v>75452</v>
      </c>
      <c r="F7964">
        <v>690</v>
      </c>
      <c r="G7964" t="s">
        <v>14</v>
      </c>
      <c r="H7964" t="s">
        <v>14</v>
      </c>
      <c r="I7964" t="s">
        <v>24</v>
      </c>
      <c r="J7964" s="14">
        <v>4347</v>
      </c>
      <c r="K7964" s="7">
        <v>0</v>
      </c>
      <c r="L7964">
        <v>3</v>
      </c>
      <c r="M7964" t="s">
        <v>35</v>
      </c>
    </row>
    <row r="7965" spans="1:13" x14ac:dyDescent="0.2">
      <c r="A7965" t="str">
        <f>'Applications (Cleaned)'!A7965</f>
        <v>9917623</v>
      </c>
      <c r="B7965" t="str">
        <f>'Applications (Cleaned)'!B7965</f>
        <v>1204</v>
      </c>
      <c r="C7965" s="10">
        <v>44962</v>
      </c>
      <c r="D7965" t="s">
        <v>27</v>
      </c>
      <c r="E7965" s="7">
        <v>19102</v>
      </c>
      <c r="F7965">
        <v>653</v>
      </c>
      <c r="G7965" t="s">
        <v>14</v>
      </c>
      <c r="H7965" t="s">
        <v>14</v>
      </c>
      <c r="I7965" t="s">
        <v>16</v>
      </c>
      <c r="J7965" s="14">
        <v>4400.88</v>
      </c>
      <c r="K7965" s="7">
        <v>6668</v>
      </c>
      <c r="L7965">
        <v>5</v>
      </c>
      <c r="M7965" t="s">
        <v>21</v>
      </c>
    </row>
    <row r="7966" spans="1:13" x14ac:dyDescent="0.2">
      <c r="A7966" t="str">
        <f>'Applications (Cleaned)'!A7966</f>
        <v>9917660</v>
      </c>
      <c r="B7966" t="str">
        <f>'Applications (Cleaned)'!B7966</f>
        <v>0158</v>
      </c>
      <c r="C7966" s="10">
        <v>44187</v>
      </c>
      <c r="D7966" t="s">
        <v>37</v>
      </c>
      <c r="E7966" s="7">
        <v>127458</v>
      </c>
      <c r="F7966">
        <v>754</v>
      </c>
      <c r="G7966" t="s">
        <v>14</v>
      </c>
      <c r="H7966" t="s">
        <v>14</v>
      </c>
      <c r="I7966" t="s">
        <v>16</v>
      </c>
      <c r="J7966" s="14">
        <v>753</v>
      </c>
      <c r="K7966" s="7">
        <v>1255</v>
      </c>
      <c r="L7966">
        <v>1</v>
      </c>
    </row>
    <row r="7967" spans="1:13" x14ac:dyDescent="0.2">
      <c r="A7967" t="str">
        <f>'Applications (Cleaned)'!A7967</f>
        <v>9917800</v>
      </c>
      <c r="B7967" t="str">
        <f>'Applications (Cleaned)'!B7967</f>
        <v>0526</v>
      </c>
      <c r="C7967" s="10">
        <v>45217</v>
      </c>
      <c r="D7967" t="s">
        <v>32</v>
      </c>
      <c r="E7967" s="7">
        <v>230077</v>
      </c>
      <c r="F7967">
        <v>694</v>
      </c>
      <c r="G7967" t="s">
        <v>14</v>
      </c>
      <c r="H7967" t="s">
        <v>14</v>
      </c>
      <c r="I7967" t="s">
        <v>24</v>
      </c>
      <c r="J7967" s="14">
        <v>2145.6</v>
      </c>
      <c r="K7967" s="7">
        <v>3576</v>
      </c>
      <c r="L7967">
        <v>3</v>
      </c>
    </row>
    <row r="7968" spans="1:13" x14ac:dyDescent="0.2">
      <c r="A7968" t="str">
        <f>'Applications (Cleaned)'!A7968</f>
        <v>9918979</v>
      </c>
      <c r="B7968" t="str">
        <f>'Applications (Cleaned)'!B7968</f>
        <v>0362</v>
      </c>
      <c r="C7968" s="10">
        <v>43992</v>
      </c>
      <c r="D7968" t="s">
        <v>19</v>
      </c>
      <c r="E7968" s="7">
        <v>107012</v>
      </c>
      <c r="F7968">
        <v>815</v>
      </c>
      <c r="G7968" t="s">
        <v>14</v>
      </c>
      <c r="H7968" t="s">
        <v>14</v>
      </c>
      <c r="I7968" t="s">
        <v>46</v>
      </c>
      <c r="J7968" s="14">
        <v>2139.7199999999998</v>
      </c>
      <c r="K7968" s="7">
        <v>3242</v>
      </c>
      <c r="L7968">
        <v>4</v>
      </c>
      <c r="M7968" t="s">
        <v>28</v>
      </c>
    </row>
    <row r="7969" spans="1:13" x14ac:dyDescent="0.2">
      <c r="A7969" t="str">
        <f>'Applications (Cleaned)'!A7969</f>
        <v>9920311</v>
      </c>
      <c r="B7969" t="str">
        <f>'Applications (Cleaned)'!B7969</f>
        <v>1180</v>
      </c>
      <c r="C7969" s="10">
        <v>45317</v>
      </c>
      <c r="D7969" t="s">
        <v>29</v>
      </c>
      <c r="E7969" s="7">
        <v>196801</v>
      </c>
      <c r="F7969">
        <v>690</v>
      </c>
      <c r="G7969" t="s">
        <v>14</v>
      </c>
      <c r="H7969" t="s">
        <v>14</v>
      </c>
      <c r="I7969" t="s">
        <v>20</v>
      </c>
      <c r="J7969" s="14">
        <v>3191.4</v>
      </c>
      <c r="K7969" s="7">
        <v>5319</v>
      </c>
      <c r="L7969">
        <v>4</v>
      </c>
      <c r="M7969" t="s">
        <v>25</v>
      </c>
    </row>
    <row r="7970" spans="1:13" x14ac:dyDescent="0.2">
      <c r="A7970" t="str">
        <f>'Applications (Cleaned)'!A7970</f>
        <v>9921868</v>
      </c>
      <c r="B7970" t="str">
        <f>'Applications (Cleaned)'!B7970</f>
        <v>1096</v>
      </c>
      <c r="C7970" s="10">
        <v>43871</v>
      </c>
      <c r="D7970" t="s">
        <v>27</v>
      </c>
      <c r="E7970" s="7">
        <v>72613</v>
      </c>
      <c r="F7970">
        <v>545</v>
      </c>
      <c r="G7970" t="s">
        <v>14</v>
      </c>
      <c r="H7970" t="s">
        <v>14</v>
      </c>
      <c r="I7970" t="s">
        <v>20</v>
      </c>
      <c r="J7970" s="14">
        <v>2432.64</v>
      </c>
      <c r="K7970" s="7">
        <v>2534</v>
      </c>
      <c r="L7970">
        <v>5</v>
      </c>
      <c r="M7970" t="s">
        <v>34</v>
      </c>
    </row>
    <row r="7971" spans="1:13" x14ac:dyDescent="0.2">
      <c r="A7971" t="str">
        <f>'Applications (Cleaned)'!A7971</f>
        <v>9922033</v>
      </c>
      <c r="B7971" t="str">
        <f>'Applications (Cleaned)'!B7971</f>
        <v>1246</v>
      </c>
      <c r="C7971" s="10">
        <v>44234</v>
      </c>
      <c r="D7971" t="s">
        <v>37</v>
      </c>
      <c r="E7971" s="7">
        <v>197979</v>
      </c>
      <c r="F7971">
        <v>624</v>
      </c>
      <c r="G7971" t="s">
        <v>14</v>
      </c>
      <c r="H7971" t="s">
        <v>14</v>
      </c>
      <c r="I7971" t="s">
        <v>20</v>
      </c>
      <c r="J7971" s="14">
        <v>1367.4</v>
      </c>
      <c r="K7971" s="7">
        <v>2279</v>
      </c>
      <c r="L7971">
        <v>4</v>
      </c>
    </row>
    <row r="7972" spans="1:13" x14ac:dyDescent="0.2">
      <c r="A7972" t="str">
        <f>'Applications (Cleaned)'!A7972</f>
        <v>9923802</v>
      </c>
      <c r="B7972" t="str">
        <f>'Applications (Cleaned)'!B7972</f>
        <v>1240</v>
      </c>
      <c r="C7972" s="10">
        <v>45083</v>
      </c>
      <c r="D7972" t="s">
        <v>19</v>
      </c>
      <c r="E7972" s="7">
        <v>26210</v>
      </c>
      <c r="F7972">
        <v>563</v>
      </c>
      <c r="G7972" t="s">
        <v>26</v>
      </c>
      <c r="H7972" t="s">
        <v>14</v>
      </c>
      <c r="I7972" t="s">
        <v>24</v>
      </c>
      <c r="J7972" s="14">
        <v>3331.02</v>
      </c>
      <c r="K7972" s="7">
        <v>5047</v>
      </c>
      <c r="L7972">
        <v>3</v>
      </c>
    </row>
    <row r="7973" spans="1:13" x14ac:dyDescent="0.2">
      <c r="A7973" t="str">
        <f>'Applications (Cleaned)'!A7973</f>
        <v>9923933</v>
      </c>
      <c r="B7973" t="str">
        <f>'Applications (Cleaned)'!B7973</f>
        <v>0124</v>
      </c>
      <c r="C7973" s="10">
        <v>44627</v>
      </c>
      <c r="D7973" t="s">
        <v>32</v>
      </c>
      <c r="E7973" s="7">
        <v>24666</v>
      </c>
      <c r="F7973">
        <v>642</v>
      </c>
      <c r="G7973" t="s">
        <v>26</v>
      </c>
      <c r="H7973" t="s">
        <v>26</v>
      </c>
      <c r="I7973" t="s">
        <v>24</v>
      </c>
      <c r="J7973" s="14">
        <v>954.24</v>
      </c>
      <c r="K7973" s="7">
        <v>994</v>
      </c>
      <c r="L7973">
        <v>4</v>
      </c>
      <c r="M7973" t="s">
        <v>17</v>
      </c>
    </row>
    <row r="7974" spans="1:13" x14ac:dyDescent="0.2">
      <c r="A7974" t="str">
        <f>'Applications (Cleaned)'!A7974</f>
        <v>9927094</v>
      </c>
      <c r="B7974" t="str">
        <f>'Applications (Cleaned)'!B7974</f>
        <v>0240</v>
      </c>
      <c r="C7974" s="10">
        <v>45052</v>
      </c>
      <c r="D7974" t="s">
        <v>27</v>
      </c>
      <c r="E7974" s="7">
        <v>160731</v>
      </c>
      <c r="F7974">
        <v>579</v>
      </c>
      <c r="G7974" t="s">
        <v>14</v>
      </c>
      <c r="H7974" t="s">
        <v>14</v>
      </c>
      <c r="I7974" t="s">
        <v>20</v>
      </c>
      <c r="J7974" s="14">
        <v>3119.22</v>
      </c>
      <c r="K7974" s="7">
        <v>3999</v>
      </c>
      <c r="L7974">
        <v>3</v>
      </c>
      <c r="M7974" t="s">
        <v>17</v>
      </c>
    </row>
    <row r="7975" spans="1:13" x14ac:dyDescent="0.2">
      <c r="A7975" t="str">
        <f>'Applications (Cleaned)'!A7975</f>
        <v>9929515</v>
      </c>
      <c r="B7975" t="str">
        <f>'Applications (Cleaned)'!B7975</f>
        <v>1224</v>
      </c>
      <c r="C7975" s="10">
        <v>44438</v>
      </c>
      <c r="D7975" t="s">
        <v>37</v>
      </c>
      <c r="E7975" s="7">
        <v>64230</v>
      </c>
      <c r="G7975" t="s">
        <v>14</v>
      </c>
      <c r="H7975" t="s">
        <v>14</v>
      </c>
      <c r="I7975" t="s">
        <v>16</v>
      </c>
      <c r="J7975" s="14">
        <v>2609.64</v>
      </c>
      <c r="K7975" s="7">
        <v>3954</v>
      </c>
      <c r="L7975">
        <v>3</v>
      </c>
      <c r="M7975" t="s">
        <v>31</v>
      </c>
    </row>
    <row r="7976" spans="1:13" x14ac:dyDescent="0.2">
      <c r="A7976" t="str">
        <f>'Applications (Cleaned)'!A7976</f>
        <v>9930344</v>
      </c>
      <c r="B7976" t="str">
        <f>'Applications (Cleaned)'!B7976</f>
        <v>1780</v>
      </c>
      <c r="C7976" s="10">
        <v>45477</v>
      </c>
      <c r="D7976" t="s">
        <v>32</v>
      </c>
      <c r="E7976" s="7">
        <v>39175</v>
      </c>
      <c r="F7976">
        <v>703</v>
      </c>
      <c r="G7976" t="s">
        <v>14</v>
      </c>
      <c r="H7976" t="s">
        <v>14</v>
      </c>
      <c r="I7976" t="s">
        <v>20</v>
      </c>
      <c r="J7976" s="14">
        <v>6481.8</v>
      </c>
      <c r="K7976" s="7">
        <v>8310</v>
      </c>
      <c r="L7976">
        <v>4</v>
      </c>
    </row>
    <row r="7977" spans="1:13" x14ac:dyDescent="0.2">
      <c r="A7977" t="str">
        <f>'Applications (Cleaned)'!A7977</f>
        <v>9930734</v>
      </c>
      <c r="B7977" t="str">
        <f>'Applications (Cleaned)'!B7977</f>
        <v>1776</v>
      </c>
      <c r="C7977" s="10">
        <v>44244</v>
      </c>
      <c r="D7977" t="s">
        <v>37</v>
      </c>
      <c r="E7977" s="7">
        <v>114405</v>
      </c>
      <c r="F7977">
        <v>811</v>
      </c>
      <c r="G7977" t="s">
        <v>14</v>
      </c>
      <c r="H7977" t="s">
        <v>14</v>
      </c>
      <c r="I7977" t="s">
        <v>16</v>
      </c>
      <c r="J7977" s="14">
        <v>3205.44</v>
      </c>
      <c r="K7977" s="7">
        <v>3816</v>
      </c>
      <c r="L7977">
        <v>4</v>
      </c>
      <c r="M7977" t="s">
        <v>47</v>
      </c>
    </row>
    <row r="7978" spans="1:13" x14ac:dyDescent="0.2">
      <c r="A7978" t="str">
        <f>'Applications (Cleaned)'!A7978</f>
        <v>9931135</v>
      </c>
      <c r="B7978" t="str">
        <f>'Applications (Cleaned)'!B7978</f>
        <v>1628</v>
      </c>
      <c r="C7978" s="10">
        <v>44073</v>
      </c>
      <c r="D7978" t="s">
        <v>32</v>
      </c>
      <c r="E7978" s="7">
        <v>115108</v>
      </c>
      <c r="F7978">
        <v>810</v>
      </c>
      <c r="G7978" t="s">
        <v>14</v>
      </c>
      <c r="H7978" t="s">
        <v>14</v>
      </c>
      <c r="I7978" t="s">
        <v>20</v>
      </c>
      <c r="J7978" s="14">
        <v>5648.64</v>
      </c>
      <c r="K7978" s="7">
        <v>5884</v>
      </c>
      <c r="L7978">
        <v>5</v>
      </c>
    </row>
    <row r="7979" spans="1:13" x14ac:dyDescent="0.2">
      <c r="A7979" t="str">
        <f>'Applications (Cleaned)'!A7979</f>
        <v>9931574</v>
      </c>
      <c r="B7979" t="str">
        <f>'Applications (Cleaned)'!B7979</f>
        <v>1357</v>
      </c>
      <c r="C7979" s="10">
        <v>44996</v>
      </c>
      <c r="D7979" t="s">
        <v>19</v>
      </c>
      <c r="E7979" s="7">
        <v>71939</v>
      </c>
      <c r="G7979" t="s">
        <v>14</v>
      </c>
      <c r="H7979" t="s">
        <v>26</v>
      </c>
      <c r="I7979" t="s">
        <v>20</v>
      </c>
      <c r="J7979" s="14">
        <v>1351.2</v>
      </c>
      <c r="K7979" s="7">
        <v>2252</v>
      </c>
      <c r="L7979">
        <v>1</v>
      </c>
    </row>
    <row r="7980" spans="1:13" x14ac:dyDescent="0.2">
      <c r="A7980" t="str">
        <f>'Applications (Cleaned)'!A7980</f>
        <v>9932254</v>
      </c>
      <c r="B7980" t="str">
        <f>'Applications (Cleaned)'!B7980</f>
        <v>0180</v>
      </c>
      <c r="C7980" s="10">
        <v>45468</v>
      </c>
      <c r="D7980" t="s">
        <v>32</v>
      </c>
      <c r="E7980" s="7">
        <v>193532</v>
      </c>
      <c r="F7980">
        <v>688</v>
      </c>
      <c r="G7980" t="s">
        <v>14</v>
      </c>
      <c r="H7980" t="s">
        <v>26</v>
      </c>
      <c r="I7980" t="s">
        <v>16</v>
      </c>
      <c r="J7980" s="14">
        <v>1315.38</v>
      </c>
      <c r="K7980" s="7">
        <v>1993</v>
      </c>
      <c r="L7980">
        <v>4</v>
      </c>
      <c r="M7980" t="s">
        <v>47</v>
      </c>
    </row>
    <row r="7981" spans="1:13" x14ac:dyDescent="0.2">
      <c r="A7981" t="str">
        <f>'Applications (Cleaned)'!A7981</f>
        <v>9935131</v>
      </c>
      <c r="B7981" t="str">
        <f>'Applications (Cleaned)'!B7981</f>
        <v>1101</v>
      </c>
      <c r="C7981" s="10">
        <v>45610</v>
      </c>
      <c r="D7981" t="s">
        <v>37</v>
      </c>
      <c r="E7981" s="7">
        <v>145243</v>
      </c>
      <c r="F7981">
        <v>682</v>
      </c>
      <c r="G7981" t="s">
        <v>14</v>
      </c>
      <c r="H7981" t="s">
        <v>26</v>
      </c>
      <c r="I7981" t="s">
        <v>16</v>
      </c>
      <c r="J7981" s="14">
        <v>1891.5</v>
      </c>
      <c r="K7981" s="7">
        <v>2425</v>
      </c>
      <c r="L7981">
        <v>4</v>
      </c>
    </row>
    <row r="7982" spans="1:13" x14ac:dyDescent="0.2">
      <c r="A7982" t="str">
        <f>'Applications (Cleaned)'!A7982</f>
        <v>9938264</v>
      </c>
      <c r="B7982" t="str">
        <f>'Applications (Cleaned)'!B7982</f>
        <v>1397</v>
      </c>
      <c r="C7982" s="10">
        <v>44843</v>
      </c>
      <c r="D7982" t="s">
        <v>29</v>
      </c>
      <c r="E7982" s="7">
        <v>55441</v>
      </c>
      <c r="F7982">
        <v>664</v>
      </c>
      <c r="G7982" t="s">
        <v>14</v>
      </c>
      <c r="H7982" t="s">
        <v>14</v>
      </c>
      <c r="I7982" t="s">
        <v>46</v>
      </c>
      <c r="J7982" s="14">
        <v>1759.2</v>
      </c>
      <c r="K7982" s="7">
        <v>2932</v>
      </c>
      <c r="L7982">
        <v>4</v>
      </c>
    </row>
    <row r="7983" spans="1:13" x14ac:dyDescent="0.2">
      <c r="A7983" t="str">
        <f>'Applications (Cleaned)'!A7983</f>
        <v>9938450</v>
      </c>
      <c r="B7983" t="str">
        <f>'Applications (Cleaned)'!B7983</f>
        <v>1716</v>
      </c>
      <c r="C7983" s="10">
        <v>45250</v>
      </c>
      <c r="D7983" t="s">
        <v>29</v>
      </c>
      <c r="E7983" s="7">
        <v>132535</v>
      </c>
      <c r="F7983">
        <v>698</v>
      </c>
      <c r="G7983" t="s">
        <v>14</v>
      </c>
      <c r="H7983" t="s">
        <v>14</v>
      </c>
      <c r="I7983" t="s">
        <v>16</v>
      </c>
      <c r="J7983" s="14">
        <v>1924.56</v>
      </c>
      <c r="K7983" s="7">
        <v>2916</v>
      </c>
      <c r="L7983">
        <v>1</v>
      </c>
      <c r="M7983" t="s">
        <v>21</v>
      </c>
    </row>
    <row r="7984" spans="1:13" x14ac:dyDescent="0.2">
      <c r="A7984" t="str">
        <f>'Applications (Cleaned)'!A7984</f>
        <v>9940151</v>
      </c>
      <c r="B7984" t="str">
        <f>'Applications (Cleaned)'!B7984</f>
        <v>1551</v>
      </c>
      <c r="C7984" s="10">
        <v>45548</v>
      </c>
      <c r="D7984" t="s">
        <v>13</v>
      </c>
      <c r="E7984" s="7">
        <v>45913</v>
      </c>
      <c r="F7984">
        <v>666</v>
      </c>
      <c r="G7984" t="s">
        <v>14</v>
      </c>
      <c r="H7984" t="s">
        <v>14</v>
      </c>
      <c r="I7984" t="s">
        <v>20</v>
      </c>
      <c r="J7984" s="14">
        <v>1164.24</v>
      </c>
      <c r="K7984" s="7">
        <v>1764</v>
      </c>
      <c r="L7984">
        <v>5</v>
      </c>
      <c r="M7984" t="s">
        <v>52</v>
      </c>
    </row>
    <row r="7985" spans="1:13" x14ac:dyDescent="0.2">
      <c r="A7985" t="str">
        <f>'Applications (Cleaned)'!A7985</f>
        <v>9940681</v>
      </c>
      <c r="B7985" t="str">
        <f>'Applications (Cleaned)'!B7985</f>
        <v>1315</v>
      </c>
      <c r="C7985" s="10">
        <v>44763</v>
      </c>
      <c r="D7985" t="s">
        <v>37</v>
      </c>
      <c r="E7985" s="7">
        <v>224758</v>
      </c>
      <c r="F7985">
        <v>636</v>
      </c>
      <c r="G7985" t="s">
        <v>14</v>
      </c>
      <c r="H7985" t="s">
        <v>26</v>
      </c>
      <c r="I7985" t="s">
        <v>24</v>
      </c>
      <c r="J7985" s="14">
        <v>1073.28</v>
      </c>
      <c r="K7985" s="7">
        <v>1118</v>
      </c>
      <c r="L7985">
        <v>4</v>
      </c>
    </row>
    <row r="7986" spans="1:13" x14ac:dyDescent="0.2">
      <c r="A7986" t="str">
        <f>'Applications (Cleaned)'!A7986</f>
        <v>9941237</v>
      </c>
      <c r="B7986" t="str">
        <f>'Applications (Cleaned)'!B7986</f>
        <v>0573</v>
      </c>
      <c r="C7986" s="10">
        <v>43995</v>
      </c>
      <c r="D7986" t="s">
        <v>27</v>
      </c>
      <c r="E7986" s="7">
        <v>119134</v>
      </c>
      <c r="F7986">
        <v>627</v>
      </c>
      <c r="G7986" t="s">
        <v>14</v>
      </c>
      <c r="H7986" t="s">
        <v>26</v>
      </c>
      <c r="I7986" t="s">
        <v>16</v>
      </c>
      <c r="J7986" s="14">
        <v>1621.2</v>
      </c>
      <c r="K7986" s="7">
        <v>2702</v>
      </c>
      <c r="L7986">
        <v>5</v>
      </c>
      <c r="M7986" t="s">
        <v>25</v>
      </c>
    </row>
    <row r="7987" spans="1:13" x14ac:dyDescent="0.2">
      <c r="A7987" t="str">
        <f>'Applications (Cleaned)'!A7987</f>
        <v>9941352</v>
      </c>
      <c r="B7987" t="str">
        <f>'Applications (Cleaned)'!B7987</f>
        <v>1458</v>
      </c>
      <c r="C7987" s="10">
        <v>44693</v>
      </c>
      <c r="D7987" t="s">
        <v>32</v>
      </c>
      <c r="E7987" s="7">
        <v>220839</v>
      </c>
      <c r="F7987">
        <v>663</v>
      </c>
      <c r="G7987" t="s">
        <v>14</v>
      </c>
      <c r="H7987" t="s">
        <v>26</v>
      </c>
      <c r="I7987" t="s">
        <v>16</v>
      </c>
      <c r="J7987" s="14">
        <v>2715.6</v>
      </c>
      <c r="K7987" s="7">
        <v>4526</v>
      </c>
      <c r="L7987">
        <v>5</v>
      </c>
      <c r="M7987" t="s">
        <v>17</v>
      </c>
    </row>
    <row r="7988" spans="1:13" x14ac:dyDescent="0.2">
      <c r="A7988" t="str">
        <f>'Applications (Cleaned)'!A7988</f>
        <v>9944306</v>
      </c>
      <c r="B7988" t="str">
        <f>'Applications (Cleaned)'!B7988</f>
        <v>1771</v>
      </c>
      <c r="C7988" s="10">
        <v>45159</v>
      </c>
      <c r="D7988" t="s">
        <v>32</v>
      </c>
      <c r="E7988" s="7">
        <v>63099</v>
      </c>
      <c r="F7988">
        <v>839</v>
      </c>
      <c r="G7988" t="s">
        <v>26</v>
      </c>
      <c r="H7988" t="s">
        <v>14</v>
      </c>
      <c r="I7988" t="s">
        <v>20</v>
      </c>
      <c r="J7988" s="14">
        <v>3361.8</v>
      </c>
      <c r="K7988" s="7">
        <v>4310</v>
      </c>
      <c r="L7988">
        <v>3</v>
      </c>
      <c r="M7988" t="s">
        <v>34</v>
      </c>
    </row>
    <row r="7989" spans="1:13" x14ac:dyDescent="0.2">
      <c r="A7989" t="str">
        <f>'Applications (Cleaned)'!A7989</f>
        <v>9944805</v>
      </c>
      <c r="B7989" t="str">
        <f>'Applications (Cleaned)'!B7989</f>
        <v>0420</v>
      </c>
      <c r="C7989" s="10">
        <v>43923</v>
      </c>
      <c r="D7989" t="s">
        <v>13</v>
      </c>
      <c r="E7989" s="7">
        <v>55938</v>
      </c>
      <c r="F7989">
        <v>763</v>
      </c>
      <c r="G7989" t="s">
        <v>14</v>
      </c>
      <c r="H7989" t="s">
        <v>14</v>
      </c>
      <c r="I7989" t="s">
        <v>20</v>
      </c>
      <c r="J7989" s="14">
        <v>3393.6</v>
      </c>
      <c r="K7989" s="7">
        <v>5656</v>
      </c>
      <c r="L7989">
        <v>4</v>
      </c>
    </row>
    <row r="7990" spans="1:13" x14ac:dyDescent="0.2">
      <c r="A7990" t="str">
        <f>'Applications (Cleaned)'!A7990</f>
        <v>9947659</v>
      </c>
      <c r="B7990" t="str">
        <f>'Applications (Cleaned)'!B7990</f>
        <v>1193</v>
      </c>
      <c r="C7990" s="10">
        <v>44044</v>
      </c>
      <c r="D7990" t="s">
        <v>32</v>
      </c>
      <c r="E7990" s="7">
        <v>65851</v>
      </c>
      <c r="F7990">
        <v>399</v>
      </c>
      <c r="G7990" t="s">
        <v>14</v>
      </c>
      <c r="H7990" t="s">
        <v>26</v>
      </c>
      <c r="I7990" t="s">
        <v>20</v>
      </c>
      <c r="J7990" s="14">
        <v>4093.32</v>
      </c>
      <c r="K7990" s="7">
        <v>4873</v>
      </c>
      <c r="L7990">
        <v>4</v>
      </c>
      <c r="M7990" t="s">
        <v>31</v>
      </c>
    </row>
    <row r="7991" spans="1:13" x14ac:dyDescent="0.2">
      <c r="A7991" t="str">
        <f>'Applications (Cleaned)'!A7991</f>
        <v>9948823</v>
      </c>
      <c r="B7991" t="str">
        <f>'Applications (Cleaned)'!B7991</f>
        <v>0819</v>
      </c>
      <c r="C7991" s="10">
        <v>45014</v>
      </c>
      <c r="D7991" t="s">
        <v>23</v>
      </c>
      <c r="E7991" s="7">
        <v>206743</v>
      </c>
      <c r="F7991">
        <v>755</v>
      </c>
      <c r="G7991" t="s">
        <v>14</v>
      </c>
      <c r="H7991" t="s">
        <v>26</v>
      </c>
      <c r="I7991" t="s">
        <v>20</v>
      </c>
      <c r="J7991" s="14">
        <v>3703.56</v>
      </c>
      <c r="K7991" s="7">
        <v>4409</v>
      </c>
      <c r="L7991">
        <v>3</v>
      </c>
    </row>
    <row r="7992" spans="1:13" x14ac:dyDescent="0.2">
      <c r="A7992" t="str">
        <f>'Applications (Cleaned)'!A7992</f>
        <v>9951517</v>
      </c>
      <c r="B7992" t="str">
        <f>'Applications (Cleaned)'!B7992</f>
        <v>0283</v>
      </c>
      <c r="C7992" s="10">
        <v>45404</v>
      </c>
      <c r="D7992" t="s">
        <v>27</v>
      </c>
      <c r="E7992" s="7">
        <v>151066</v>
      </c>
      <c r="F7992">
        <v>826</v>
      </c>
      <c r="G7992" t="s">
        <v>14</v>
      </c>
      <c r="H7992" t="s">
        <v>26</v>
      </c>
      <c r="I7992" t="s">
        <v>20</v>
      </c>
      <c r="J7992" s="14">
        <v>1906.8</v>
      </c>
      <c r="K7992" s="7">
        <v>3178</v>
      </c>
      <c r="L7992">
        <v>2</v>
      </c>
    </row>
    <row r="7993" spans="1:13" x14ac:dyDescent="0.2">
      <c r="A7993" t="str">
        <f>'Applications (Cleaned)'!A7993</f>
        <v>9954068</v>
      </c>
      <c r="B7993" t="str">
        <f>'Applications (Cleaned)'!B7993</f>
        <v>1720</v>
      </c>
      <c r="C7993" s="10">
        <v>44199</v>
      </c>
      <c r="D7993" t="s">
        <v>23</v>
      </c>
      <c r="E7993" s="7">
        <v>61701</v>
      </c>
      <c r="F7993">
        <v>619</v>
      </c>
      <c r="G7993" t="s">
        <v>14</v>
      </c>
      <c r="H7993" t="s">
        <v>14</v>
      </c>
      <c r="I7993" t="s">
        <v>24</v>
      </c>
      <c r="J7993" s="14">
        <v>4766.16</v>
      </c>
      <c r="K7993" s="7">
        <v>5674</v>
      </c>
      <c r="L7993">
        <v>2</v>
      </c>
      <c r="M7993" t="s">
        <v>47</v>
      </c>
    </row>
    <row r="7994" spans="1:13" x14ac:dyDescent="0.2">
      <c r="A7994" t="str">
        <f>'Applications (Cleaned)'!A7994</f>
        <v>9954694</v>
      </c>
      <c r="B7994" t="str">
        <f>'Applications (Cleaned)'!B7994</f>
        <v>1484</v>
      </c>
      <c r="C7994" s="10">
        <v>44098</v>
      </c>
      <c r="D7994" t="s">
        <v>19</v>
      </c>
      <c r="E7994" s="7">
        <v>91549</v>
      </c>
      <c r="F7994">
        <v>643</v>
      </c>
      <c r="G7994" t="s">
        <v>26</v>
      </c>
      <c r="H7994" t="s">
        <v>14</v>
      </c>
      <c r="I7994" t="s">
        <v>20</v>
      </c>
      <c r="J7994" s="14">
        <v>2736.24</v>
      </c>
      <c r="K7994" s="7">
        <v>3508</v>
      </c>
      <c r="L7994">
        <v>5</v>
      </c>
    </row>
    <row r="7995" spans="1:13" x14ac:dyDescent="0.2">
      <c r="A7995" t="str">
        <f>'Applications (Cleaned)'!A7995</f>
        <v>9954844</v>
      </c>
      <c r="B7995" t="str">
        <f>'Applications (Cleaned)'!B7995</f>
        <v>0803</v>
      </c>
      <c r="C7995" s="10">
        <v>43938</v>
      </c>
      <c r="D7995" t="s">
        <v>27</v>
      </c>
      <c r="E7995" s="7">
        <v>115734</v>
      </c>
      <c r="F7995">
        <v>800</v>
      </c>
      <c r="G7995" t="s">
        <v>14</v>
      </c>
      <c r="H7995" t="s">
        <v>26</v>
      </c>
      <c r="I7995" t="s">
        <v>33</v>
      </c>
      <c r="J7995" s="14">
        <v>8073.6</v>
      </c>
      <c r="K7995" s="7">
        <v>0</v>
      </c>
      <c r="L7995">
        <v>4</v>
      </c>
      <c r="M7995" t="s">
        <v>21</v>
      </c>
    </row>
    <row r="7996" spans="1:13" x14ac:dyDescent="0.2">
      <c r="A7996" t="str">
        <f>'Applications (Cleaned)'!A7996</f>
        <v>9955943</v>
      </c>
      <c r="B7996" t="str">
        <f>'Applications (Cleaned)'!B7996</f>
        <v>0882</v>
      </c>
      <c r="C7996" s="10">
        <v>44771</v>
      </c>
      <c r="D7996" t="s">
        <v>27</v>
      </c>
      <c r="E7996" s="7">
        <v>257665</v>
      </c>
      <c r="F7996">
        <v>749</v>
      </c>
      <c r="G7996" t="s">
        <v>14</v>
      </c>
      <c r="H7996" t="s">
        <v>14</v>
      </c>
      <c r="I7996" t="s">
        <v>20</v>
      </c>
      <c r="J7996" s="14">
        <v>4455.3599999999997</v>
      </c>
      <c r="K7996" s="7">
        <v>0</v>
      </c>
      <c r="L7996">
        <v>4</v>
      </c>
      <c r="M7996" t="s">
        <v>35</v>
      </c>
    </row>
    <row r="7997" spans="1:13" x14ac:dyDescent="0.2">
      <c r="A7997" t="str">
        <f>'Applications (Cleaned)'!A7997</f>
        <v>9955982</v>
      </c>
      <c r="B7997" t="str">
        <f>'Applications (Cleaned)'!B7997</f>
        <v>1778</v>
      </c>
      <c r="C7997" s="10">
        <v>44093</v>
      </c>
      <c r="D7997" t="s">
        <v>37</v>
      </c>
      <c r="E7997" s="7">
        <v>208271</v>
      </c>
      <c r="F7997">
        <v>713</v>
      </c>
      <c r="G7997" t="s">
        <v>14</v>
      </c>
      <c r="H7997" t="s">
        <v>26</v>
      </c>
      <c r="I7997" t="s">
        <v>20</v>
      </c>
      <c r="J7997" s="14">
        <v>3659.04</v>
      </c>
      <c r="K7997" s="7">
        <v>4356</v>
      </c>
      <c r="L7997">
        <v>2</v>
      </c>
      <c r="M7997" t="s">
        <v>17</v>
      </c>
    </row>
    <row r="7998" spans="1:13" x14ac:dyDescent="0.2">
      <c r="A7998" t="str">
        <f>'Applications (Cleaned)'!A7998</f>
        <v>9955986</v>
      </c>
      <c r="B7998" t="str">
        <f>'Applications (Cleaned)'!B7998</f>
        <v>1344</v>
      </c>
      <c r="C7998" s="10">
        <v>45426</v>
      </c>
      <c r="D7998" t="s">
        <v>13</v>
      </c>
      <c r="E7998" s="7">
        <v>173462</v>
      </c>
      <c r="F7998">
        <v>803</v>
      </c>
      <c r="G7998" t="s">
        <v>14</v>
      </c>
      <c r="H7998" t="s">
        <v>14</v>
      </c>
      <c r="I7998" t="s">
        <v>24</v>
      </c>
      <c r="J7998" s="14">
        <v>2802.36</v>
      </c>
      <c r="K7998" s="7">
        <v>4246</v>
      </c>
      <c r="L7998">
        <v>1</v>
      </c>
      <c r="M7998" t="s">
        <v>25</v>
      </c>
    </row>
    <row r="7999" spans="1:13" x14ac:dyDescent="0.2">
      <c r="A7999" t="str">
        <f>'Applications (Cleaned)'!A7999</f>
        <v>9956255</v>
      </c>
      <c r="B7999" t="str">
        <f>'Applications (Cleaned)'!B7999</f>
        <v>1106</v>
      </c>
      <c r="C7999" s="10">
        <v>43876</v>
      </c>
      <c r="D7999" t="s">
        <v>29</v>
      </c>
      <c r="E7999" s="7">
        <v>85543</v>
      </c>
      <c r="F7999">
        <v>730</v>
      </c>
      <c r="G7999" t="s">
        <v>14</v>
      </c>
      <c r="H7999" t="s">
        <v>14</v>
      </c>
      <c r="I7999" t="s">
        <v>20</v>
      </c>
      <c r="J7999" s="14">
        <v>1221.1199999999999</v>
      </c>
      <c r="K7999" s="7">
        <v>1272</v>
      </c>
      <c r="L7999">
        <v>2</v>
      </c>
      <c r="M7999" t="s">
        <v>34</v>
      </c>
    </row>
    <row r="8000" spans="1:13" x14ac:dyDescent="0.2">
      <c r="A8000" t="str">
        <f>'Applications (Cleaned)'!A8000</f>
        <v>9956450</v>
      </c>
      <c r="B8000" t="str">
        <f>'Applications (Cleaned)'!B8000</f>
        <v>1404</v>
      </c>
      <c r="C8000" s="10">
        <v>44531</v>
      </c>
      <c r="D8000" t="s">
        <v>37</v>
      </c>
      <c r="E8000" s="7">
        <v>73923</v>
      </c>
      <c r="F8000">
        <v>766</v>
      </c>
      <c r="G8000" t="s">
        <v>14</v>
      </c>
      <c r="H8000" t="s">
        <v>14</v>
      </c>
      <c r="I8000" t="s">
        <v>16</v>
      </c>
      <c r="J8000" s="14">
        <v>639.54</v>
      </c>
      <c r="K8000" s="7">
        <v>969</v>
      </c>
      <c r="L8000">
        <v>5</v>
      </c>
      <c r="M8000" t="s">
        <v>41</v>
      </c>
    </row>
    <row r="8001" spans="1:13" x14ac:dyDescent="0.2">
      <c r="A8001" t="str">
        <f>'Applications (Cleaned)'!A8001</f>
        <v>9957837</v>
      </c>
      <c r="B8001" t="str">
        <f>'Applications (Cleaned)'!B8001</f>
        <v>1307</v>
      </c>
      <c r="C8001" s="10">
        <v>45035</v>
      </c>
      <c r="D8001" t="s">
        <v>13</v>
      </c>
      <c r="E8001" s="7">
        <v>83698</v>
      </c>
      <c r="F8001">
        <v>652</v>
      </c>
      <c r="G8001" t="s">
        <v>14</v>
      </c>
      <c r="H8001" t="s">
        <v>26</v>
      </c>
      <c r="I8001" t="s">
        <v>20</v>
      </c>
      <c r="J8001" s="14">
        <v>960.96</v>
      </c>
      <c r="K8001" s="7">
        <v>1232</v>
      </c>
      <c r="L8001">
        <v>5</v>
      </c>
      <c r="M8001" t="s">
        <v>28</v>
      </c>
    </row>
    <row r="8002" spans="1:13" x14ac:dyDescent="0.2">
      <c r="A8002" t="str">
        <f>'Applications (Cleaned)'!A8002</f>
        <v>9958231</v>
      </c>
      <c r="B8002" t="str">
        <f>'Applications (Cleaned)'!B8002</f>
        <v>0277</v>
      </c>
      <c r="C8002" s="10">
        <v>44425</v>
      </c>
      <c r="D8002" t="s">
        <v>37</v>
      </c>
      <c r="E8002" s="7">
        <v>230137</v>
      </c>
      <c r="F8002">
        <v>601</v>
      </c>
      <c r="G8002" t="s">
        <v>26</v>
      </c>
      <c r="H8002" t="s">
        <v>26</v>
      </c>
      <c r="I8002" t="s">
        <v>24</v>
      </c>
      <c r="J8002" s="14">
        <v>3126</v>
      </c>
      <c r="K8002" s="7">
        <v>5210</v>
      </c>
      <c r="L8002">
        <v>3</v>
      </c>
      <c r="M8002" t="s">
        <v>35</v>
      </c>
    </row>
    <row r="8003" spans="1:13" x14ac:dyDescent="0.2">
      <c r="A8003" t="str">
        <f>'Applications (Cleaned)'!A8003</f>
        <v>9958347</v>
      </c>
      <c r="B8003" t="str">
        <f>'Applications (Cleaned)'!B8003</f>
        <v>0589</v>
      </c>
      <c r="C8003" s="10">
        <v>45173</v>
      </c>
      <c r="D8003" t="s">
        <v>19</v>
      </c>
      <c r="E8003" s="7">
        <v>178489</v>
      </c>
      <c r="F8003">
        <v>695</v>
      </c>
      <c r="G8003" t="s">
        <v>14</v>
      </c>
      <c r="H8003" t="s">
        <v>26</v>
      </c>
      <c r="I8003" t="s">
        <v>20</v>
      </c>
      <c r="J8003" s="14">
        <v>2052.96</v>
      </c>
      <c r="K8003" s="7">
        <v>2632</v>
      </c>
      <c r="L8003">
        <v>2</v>
      </c>
    </row>
    <row r="8004" spans="1:13" x14ac:dyDescent="0.2">
      <c r="A8004" t="str">
        <f>'Applications (Cleaned)'!A8004</f>
        <v>9959966</v>
      </c>
      <c r="B8004" t="str">
        <f>'Applications (Cleaned)'!B8004</f>
        <v>1547</v>
      </c>
      <c r="C8004" s="10">
        <v>44602</v>
      </c>
      <c r="D8004" t="s">
        <v>32</v>
      </c>
      <c r="E8004" s="7">
        <v>140262</v>
      </c>
      <c r="F8004">
        <v>734</v>
      </c>
      <c r="G8004" t="s">
        <v>14</v>
      </c>
      <c r="H8004" t="s">
        <v>26</v>
      </c>
      <c r="I8004" t="s">
        <v>20</v>
      </c>
      <c r="J8004" s="14">
        <v>2268</v>
      </c>
      <c r="K8004" s="7">
        <v>3780</v>
      </c>
      <c r="L8004">
        <v>3</v>
      </c>
      <c r="M8004" t="s">
        <v>47</v>
      </c>
    </row>
    <row r="8005" spans="1:13" x14ac:dyDescent="0.2">
      <c r="A8005" t="str">
        <f>'Applications (Cleaned)'!A8005</f>
        <v>9960748</v>
      </c>
      <c r="B8005" t="str">
        <f>'Applications (Cleaned)'!B8005</f>
        <v>1060</v>
      </c>
      <c r="C8005" s="10">
        <v>44451</v>
      </c>
      <c r="D8005" t="s">
        <v>29</v>
      </c>
      <c r="E8005" s="7">
        <v>27747</v>
      </c>
      <c r="F8005">
        <v>821</v>
      </c>
      <c r="G8005" t="s">
        <v>14</v>
      </c>
      <c r="H8005" t="s">
        <v>26</v>
      </c>
      <c r="I8005" t="s">
        <v>20</v>
      </c>
      <c r="J8005" s="14">
        <v>2317.56</v>
      </c>
      <c r="K8005" s="7">
        <v>2759</v>
      </c>
      <c r="L8005">
        <v>2</v>
      </c>
      <c r="M8005" t="s">
        <v>34</v>
      </c>
    </row>
    <row r="8006" spans="1:13" x14ac:dyDescent="0.2">
      <c r="A8006" t="str">
        <f>'Applications (Cleaned)'!A8006</f>
        <v>9961750</v>
      </c>
      <c r="B8006" t="str">
        <f>'Applications (Cleaned)'!B8006</f>
        <v>0499</v>
      </c>
      <c r="C8006" s="10">
        <v>45096</v>
      </c>
      <c r="D8006" t="s">
        <v>37</v>
      </c>
      <c r="E8006" s="7">
        <v>109335</v>
      </c>
      <c r="F8006">
        <v>606</v>
      </c>
      <c r="G8006" t="s">
        <v>14</v>
      </c>
      <c r="H8006" t="s">
        <v>14</v>
      </c>
      <c r="I8006" t="s">
        <v>16</v>
      </c>
      <c r="J8006" s="14">
        <v>2050.8000000000002</v>
      </c>
      <c r="K8006" s="7">
        <v>3418</v>
      </c>
      <c r="L8006">
        <v>4</v>
      </c>
      <c r="M8006" t="s">
        <v>41</v>
      </c>
    </row>
    <row r="8007" spans="1:13" x14ac:dyDescent="0.2">
      <c r="A8007" t="str">
        <f>'Applications (Cleaned)'!A8007</f>
        <v>9963639</v>
      </c>
      <c r="B8007" t="str">
        <f>'Applications (Cleaned)'!B8007</f>
        <v>0092</v>
      </c>
      <c r="C8007" s="10">
        <v>45078</v>
      </c>
      <c r="D8007" t="s">
        <v>27</v>
      </c>
      <c r="E8007" s="7">
        <v>85071</v>
      </c>
      <c r="F8007">
        <v>691</v>
      </c>
      <c r="G8007" t="s">
        <v>26</v>
      </c>
      <c r="H8007" t="s">
        <v>14</v>
      </c>
      <c r="I8007" t="s">
        <v>16</v>
      </c>
      <c r="J8007" s="14">
        <v>2086.92</v>
      </c>
      <c r="K8007" s="7">
        <v>3162</v>
      </c>
      <c r="L8007">
        <v>1</v>
      </c>
      <c r="M8007" t="s">
        <v>41</v>
      </c>
    </row>
    <row r="8008" spans="1:13" x14ac:dyDescent="0.2">
      <c r="A8008" t="str">
        <f>'Applications (Cleaned)'!A8008</f>
        <v>9964660</v>
      </c>
      <c r="B8008" t="str">
        <f>'Applications (Cleaned)'!B8008</f>
        <v>1069</v>
      </c>
      <c r="C8008" s="10">
        <v>45529</v>
      </c>
      <c r="D8008" t="s">
        <v>23</v>
      </c>
      <c r="E8008" s="7">
        <v>25214</v>
      </c>
      <c r="F8008">
        <v>714</v>
      </c>
      <c r="G8008" t="s">
        <v>14</v>
      </c>
      <c r="H8008" t="s">
        <v>14</v>
      </c>
      <c r="I8008" t="s">
        <v>20</v>
      </c>
      <c r="J8008" s="14">
        <v>682.44</v>
      </c>
      <c r="K8008" s="7">
        <v>1034</v>
      </c>
      <c r="L8008">
        <v>1</v>
      </c>
      <c r="M8008" t="s">
        <v>31</v>
      </c>
    </row>
    <row r="8009" spans="1:13" x14ac:dyDescent="0.2">
      <c r="A8009" t="str">
        <f>'Applications (Cleaned)'!A8009</f>
        <v>9965934</v>
      </c>
      <c r="B8009" t="str">
        <f>'Applications (Cleaned)'!B8009</f>
        <v>1377</v>
      </c>
      <c r="C8009" s="10">
        <v>43862</v>
      </c>
      <c r="D8009" t="s">
        <v>27</v>
      </c>
      <c r="E8009" s="7">
        <v>227188</v>
      </c>
      <c r="F8009">
        <v>728</v>
      </c>
      <c r="G8009" t="s">
        <v>14</v>
      </c>
      <c r="H8009" t="s">
        <v>14</v>
      </c>
      <c r="I8009" t="s">
        <v>20</v>
      </c>
      <c r="J8009" s="14">
        <v>3162.12</v>
      </c>
      <c r="K8009" s="7">
        <v>4054</v>
      </c>
      <c r="L8009">
        <v>5</v>
      </c>
    </row>
    <row r="8010" spans="1:13" x14ac:dyDescent="0.2">
      <c r="A8010" t="str">
        <f>'Applications (Cleaned)'!A8010</f>
        <v>9966168</v>
      </c>
      <c r="B8010" t="str">
        <f>'Applications (Cleaned)'!B8010</f>
        <v>0990</v>
      </c>
      <c r="C8010" s="10">
        <v>45034</v>
      </c>
      <c r="D8010" t="s">
        <v>13</v>
      </c>
      <c r="E8010" s="7">
        <v>259860</v>
      </c>
      <c r="F8010">
        <v>597</v>
      </c>
      <c r="G8010" t="s">
        <v>14</v>
      </c>
      <c r="H8010" t="s">
        <v>14</v>
      </c>
      <c r="I8010" t="s">
        <v>46</v>
      </c>
      <c r="J8010" s="14">
        <v>1519.8</v>
      </c>
      <c r="K8010" s="7">
        <v>2533</v>
      </c>
      <c r="L8010">
        <v>4</v>
      </c>
      <c r="M8010" t="s">
        <v>34</v>
      </c>
    </row>
    <row r="8011" spans="1:13" x14ac:dyDescent="0.2">
      <c r="A8011" t="str">
        <f>'Applications (Cleaned)'!A8011</f>
        <v>9966695</v>
      </c>
      <c r="B8011" t="str">
        <f>'Applications (Cleaned)'!B8011</f>
        <v>0029</v>
      </c>
      <c r="C8011" s="10">
        <v>45309</v>
      </c>
      <c r="D8011" t="s">
        <v>37</v>
      </c>
      <c r="E8011" s="7">
        <v>193399</v>
      </c>
      <c r="F8011">
        <v>775</v>
      </c>
      <c r="G8011" t="s">
        <v>26</v>
      </c>
      <c r="H8011" t="s">
        <v>26</v>
      </c>
      <c r="I8011" t="s">
        <v>20</v>
      </c>
      <c r="J8011" s="14">
        <v>2813.76</v>
      </c>
      <c r="K8011" s="7">
        <v>2931</v>
      </c>
      <c r="L8011">
        <v>1</v>
      </c>
      <c r="M8011" t="s">
        <v>47</v>
      </c>
    </row>
    <row r="8012" spans="1:13" x14ac:dyDescent="0.2">
      <c r="A8012" t="str">
        <f>'Applications (Cleaned)'!A8012</f>
        <v>9968121</v>
      </c>
      <c r="B8012" t="str">
        <f>'Applications (Cleaned)'!B8012</f>
        <v>1371</v>
      </c>
      <c r="C8012" s="10">
        <v>45490</v>
      </c>
      <c r="D8012" t="s">
        <v>27</v>
      </c>
      <c r="E8012" s="7">
        <v>140542</v>
      </c>
      <c r="F8012">
        <v>741</v>
      </c>
      <c r="G8012" t="s">
        <v>26</v>
      </c>
      <c r="H8012" t="s">
        <v>14</v>
      </c>
      <c r="I8012" t="s">
        <v>46</v>
      </c>
      <c r="J8012" s="14">
        <v>3792</v>
      </c>
      <c r="K8012" s="7">
        <v>3950</v>
      </c>
      <c r="L8012">
        <v>2</v>
      </c>
      <c r="M8012" t="s">
        <v>25</v>
      </c>
    </row>
    <row r="8013" spans="1:13" x14ac:dyDescent="0.2">
      <c r="A8013" t="str">
        <f>'Applications (Cleaned)'!A8013</f>
        <v>9968407</v>
      </c>
      <c r="B8013" t="str">
        <f>'Applications (Cleaned)'!B8013</f>
        <v>0749</v>
      </c>
      <c r="C8013" s="10">
        <v>44275</v>
      </c>
      <c r="D8013" t="s">
        <v>27</v>
      </c>
      <c r="E8013" s="7">
        <v>142364</v>
      </c>
      <c r="G8013" t="s">
        <v>26</v>
      </c>
      <c r="H8013" t="s">
        <v>14</v>
      </c>
      <c r="I8013" t="s">
        <v>20</v>
      </c>
      <c r="J8013" s="14">
        <v>2650.56</v>
      </c>
      <c r="K8013" s="7">
        <v>2761</v>
      </c>
      <c r="L8013">
        <v>4</v>
      </c>
      <c r="M8013" t="s">
        <v>35</v>
      </c>
    </row>
    <row r="8014" spans="1:13" x14ac:dyDescent="0.2">
      <c r="A8014" t="str">
        <f>'Applications (Cleaned)'!A8014</f>
        <v>9971350</v>
      </c>
      <c r="B8014" t="str">
        <f>'Applications (Cleaned)'!B8014</f>
        <v>0944</v>
      </c>
      <c r="C8014" s="10">
        <v>45493</v>
      </c>
      <c r="D8014" t="s">
        <v>32</v>
      </c>
      <c r="E8014" s="7">
        <v>240355</v>
      </c>
      <c r="F8014">
        <v>615</v>
      </c>
      <c r="G8014" t="s">
        <v>26</v>
      </c>
      <c r="H8014" t="s">
        <v>26</v>
      </c>
      <c r="I8014" t="s">
        <v>20</v>
      </c>
      <c r="J8014" s="14">
        <v>1046.0999999999999</v>
      </c>
      <c r="K8014" s="7">
        <v>1585</v>
      </c>
      <c r="L8014">
        <v>3</v>
      </c>
      <c r="M8014" t="s">
        <v>17</v>
      </c>
    </row>
    <row r="8015" spans="1:13" x14ac:dyDescent="0.2">
      <c r="A8015" t="str">
        <f>'Applications (Cleaned)'!A8015</f>
        <v>9971605</v>
      </c>
      <c r="B8015" t="str">
        <f>'Applications (Cleaned)'!B8015</f>
        <v>0783</v>
      </c>
      <c r="C8015" s="10">
        <v>44337</v>
      </c>
      <c r="D8015" t="s">
        <v>13</v>
      </c>
      <c r="E8015" s="7">
        <v>125697</v>
      </c>
      <c r="F8015">
        <v>751</v>
      </c>
      <c r="G8015" t="s">
        <v>26</v>
      </c>
      <c r="H8015" t="s">
        <v>14</v>
      </c>
      <c r="I8015" t="s">
        <v>46</v>
      </c>
      <c r="J8015" s="14">
        <v>2985.18</v>
      </c>
      <c r="K8015" s="7">
        <v>0</v>
      </c>
      <c r="L8015">
        <v>4</v>
      </c>
      <c r="M8015" t="s">
        <v>17</v>
      </c>
    </row>
    <row r="8016" spans="1:13" x14ac:dyDescent="0.2">
      <c r="A8016" t="str">
        <f>'Applications (Cleaned)'!A8016</f>
        <v>9972492</v>
      </c>
      <c r="B8016" t="str">
        <f>'Applications (Cleaned)'!B8016</f>
        <v>1360</v>
      </c>
      <c r="C8016" s="10">
        <v>44905</v>
      </c>
      <c r="D8016" t="s">
        <v>13</v>
      </c>
      <c r="E8016" s="7">
        <v>252500</v>
      </c>
      <c r="F8016">
        <v>757</v>
      </c>
      <c r="G8016" t="s">
        <v>14</v>
      </c>
      <c r="H8016" t="s">
        <v>26</v>
      </c>
      <c r="I8016" t="s">
        <v>20</v>
      </c>
      <c r="J8016" s="14">
        <v>898.8</v>
      </c>
      <c r="K8016" s="7">
        <v>1498</v>
      </c>
      <c r="L8016">
        <v>5</v>
      </c>
    </row>
    <row r="8017" spans="1:13" x14ac:dyDescent="0.2">
      <c r="A8017" t="str">
        <f>'Applications (Cleaned)'!A8017</f>
        <v>9972940</v>
      </c>
      <c r="B8017" t="str">
        <f>'Applications (Cleaned)'!B8017</f>
        <v>0263</v>
      </c>
      <c r="C8017" s="10">
        <v>44870</v>
      </c>
      <c r="D8017" t="s">
        <v>19</v>
      </c>
      <c r="E8017" s="7">
        <v>83048</v>
      </c>
      <c r="F8017">
        <v>793</v>
      </c>
      <c r="G8017" t="s">
        <v>14</v>
      </c>
      <c r="H8017" t="s">
        <v>26</v>
      </c>
      <c r="I8017" t="s">
        <v>24</v>
      </c>
      <c r="J8017" s="14">
        <v>1148.28</v>
      </c>
      <c r="K8017" s="7">
        <v>1367</v>
      </c>
      <c r="L8017">
        <v>1</v>
      </c>
      <c r="M8017" t="s">
        <v>41</v>
      </c>
    </row>
    <row r="8018" spans="1:13" x14ac:dyDescent="0.2">
      <c r="A8018" t="str">
        <f>'Applications (Cleaned)'!A8018</f>
        <v>9972964</v>
      </c>
      <c r="B8018" t="str">
        <f>'Applications (Cleaned)'!B8018</f>
        <v>1196</v>
      </c>
      <c r="C8018" s="10">
        <v>45632</v>
      </c>
      <c r="D8018" t="s">
        <v>23</v>
      </c>
      <c r="E8018" s="7">
        <v>100288</v>
      </c>
      <c r="F8018">
        <v>796</v>
      </c>
      <c r="G8018" t="s">
        <v>14</v>
      </c>
      <c r="H8018" t="s">
        <v>26</v>
      </c>
      <c r="I8018" t="s">
        <v>33</v>
      </c>
      <c r="J8018" s="14">
        <v>2156.2199999999998</v>
      </c>
      <c r="K8018" s="7">
        <v>0</v>
      </c>
      <c r="L8018">
        <v>5</v>
      </c>
      <c r="M8018" t="s">
        <v>25</v>
      </c>
    </row>
    <row r="8019" spans="1:13" x14ac:dyDescent="0.2">
      <c r="A8019" t="str">
        <f>'Applications (Cleaned)'!A8019</f>
        <v>9973553</v>
      </c>
      <c r="B8019" t="str">
        <f>'Applications (Cleaned)'!B8019</f>
        <v>1239</v>
      </c>
      <c r="C8019" s="10">
        <v>44940</v>
      </c>
      <c r="D8019" t="s">
        <v>27</v>
      </c>
      <c r="E8019" s="7">
        <v>132333</v>
      </c>
      <c r="F8019">
        <v>718</v>
      </c>
      <c r="G8019" t="s">
        <v>14</v>
      </c>
      <c r="H8019" t="s">
        <v>26</v>
      </c>
      <c r="I8019" t="s">
        <v>16</v>
      </c>
      <c r="J8019" s="14">
        <v>608.4</v>
      </c>
      <c r="K8019" s="7">
        <v>1014</v>
      </c>
      <c r="L8019">
        <v>4</v>
      </c>
      <c r="M8019" t="s">
        <v>47</v>
      </c>
    </row>
    <row r="8020" spans="1:13" x14ac:dyDescent="0.2">
      <c r="A8020" t="str">
        <f>'Applications (Cleaned)'!A8020</f>
        <v>9975692</v>
      </c>
      <c r="B8020" t="str">
        <f>'Applications (Cleaned)'!B8020</f>
        <v>1379</v>
      </c>
      <c r="C8020" s="10">
        <v>45293</v>
      </c>
      <c r="D8020" t="s">
        <v>37</v>
      </c>
      <c r="E8020" s="7">
        <v>236384</v>
      </c>
      <c r="G8020" t="s">
        <v>14</v>
      </c>
      <c r="H8020" t="s">
        <v>14</v>
      </c>
      <c r="I8020" t="s">
        <v>46</v>
      </c>
      <c r="J8020" s="14">
        <v>3821.4</v>
      </c>
      <c r="K8020" s="7">
        <v>5790</v>
      </c>
      <c r="L8020">
        <v>2</v>
      </c>
    </row>
    <row r="8021" spans="1:13" x14ac:dyDescent="0.2">
      <c r="A8021" t="str">
        <f>'Applications (Cleaned)'!A8021</f>
        <v>9976007</v>
      </c>
      <c r="B8021" t="str">
        <f>'Applications (Cleaned)'!B8021</f>
        <v>0385</v>
      </c>
      <c r="C8021" s="10">
        <v>45421</v>
      </c>
      <c r="D8021" t="s">
        <v>37</v>
      </c>
      <c r="E8021" s="7">
        <v>95284</v>
      </c>
      <c r="F8021">
        <v>847</v>
      </c>
      <c r="G8021" t="s">
        <v>14</v>
      </c>
      <c r="H8021" t="s">
        <v>14</v>
      </c>
      <c r="I8021" t="s">
        <v>20</v>
      </c>
      <c r="J8021" s="14">
        <v>4259.6400000000003</v>
      </c>
      <c r="K8021" s="7">
        <v>5071</v>
      </c>
      <c r="L8021">
        <v>3</v>
      </c>
      <c r="M8021" t="s">
        <v>35</v>
      </c>
    </row>
    <row r="8022" spans="1:13" x14ac:dyDescent="0.2">
      <c r="A8022" t="str">
        <f>'Applications (Cleaned)'!A8022</f>
        <v>9976115</v>
      </c>
      <c r="B8022" t="str">
        <f>'Applications (Cleaned)'!B8022</f>
        <v>0926</v>
      </c>
      <c r="C8022" s="10">
        <v>44753</v>
      </c>
      <c r="D8022" t="s">
        <v>27</v>
      </c>
      <c r="E8022" s="7">
        <v>221451</v>
      </c>
      <c r="G8022" t="s">
        <v>26</v>
      </c>
      <c r="H8022" t="s">
        <v>26</v>
      </c>
      <c r="I8022" t="s">
        <v>24</v>
      </c>
      <c r="J8022" s="14">
        <v>5477.64</v>
      </c>
      <c r="K8022" s="7">
        <v>6521</v>
      </c>
      <c r="L8022">
        <v>2</v>
      </c>
      <c r="M8022" t="s">
        <v>28</v>
      </c>
    </row>
    <row r="8023" spans="1:13" x14ac:dyDescent="0.2">
      <c r="A8023" t="str">
        <f>'Applications (Cleaned)'!A8023</f>
        <v>9976850</v>
      </c>
      <c r="B8023" t="str">
        <f>'Applications (Cleaned)'!B8023</f>
        <v>0662</v>
      </c>
      <c r="C8023" s="10">
        <v>43885</v>
      </c>
      <c r="D8023" t="s">
        <v>19</v>
      </c>
      <c r="E8023" s="7">
        <v>126080</v>
      </c>
      <c r="F8023">
        <v>603</v>
      </c>
      <c r="G8023" t="s">
        <v>14</v>
      </c>
      <c r="H8023" t="s">
        <v>26</v>
      </c>
      <c r="I8023" t="s">
        <v>20</v>
      </c>
      <c r="J8023" s="14">
        <v>1186.3800000000001</v>
      </c>
      <c r="K8023" s="7">
        <v>1521</v>
      </c>
      <c r="L8023">
        <v>1</v>
      </c>
      <c r="M8023" t="s">
        <v>52</v>
      </c>
    </row>
    <row r="8024" spans="1:13" x14ac:dyDescent="0.2">
      <c r="A8024" t="str">
        <f>'Applications (Cleaned)'!A8024</f>
        <v>9980122</v>
      </c>
      <c r="B8024" t="str">
        <f>'Applications (Cleaned)'!B8024</f>
        <v>0526</v>
      </c>
      <c r="C8024" s="10">
        <v>45164</v>
      </c>
      <c r="D8024" t="s">
        <v>27</v>
      </c>
      <c r="E8024" s="7">
        <v>52663</v>
      </c>
      <c r="F8024">
        <v>798</v>
      </c>
      <c r="G8024" t="s">
        <v>26</v>
      </c>
      <c r="H8024" t="s">
        <v>14</v>
      </c>
      <c r="I8024" t="s">
        <v>20</v>
      </c>
      <c r="J8024" s="14">
        <v>2360.16</v>
      </c>
      <c r="K8024" s="7">
        <v>3576</v>
      </c>
      <c r="L8024">
        <v>3</v>
      </c>
      <c r="M8024" t="s">
        <v>17</v>
      </c>
    </row>
    <row r="8025" spans="1:13" x14ac:dyDescent="0.2">
      <c r="A8025" t="str">
        <f>'Applications (Cleaned)'!A8025</f>
        <v>9983025</v>
      </c>
      <c r="B8025" t="str">
        <f>'Applications (Cleaned)'!B8025</f>
        <v>1451</v>
      </c>
      <c r="C8025" s="10">
        <v>44655</v>
      </c>
      <c r="D8025" t="s">
        <v>13</v>
      </c>
      <c r="E8025" s="7">
        <v>152388</v>
      </c>
      <c r="F8025">
        <v>617</v>
      </c>
      <c r="G8025" t="s">
        <v>14</v>
      </c>
      <c r="H8025" t="s">
        <v>14</v>
      </c>
      <c r="I8025" t="s">
        <v>20</v>
      </c>
      <c r="J8025" s="14">
        <v>3500.28</v>
      </c>
      <c r="K8025" s="7">
        <v>4167</v>
      </c>
      <c r="L8025">
        <v>1</v>
      </c>
      <c r="M8025" t="s">
        <v>31</v>
      </c>
    </row>
    <row r="8026" spans="1:13" x14ac:dyDescent="0.2">
      <c r="A8026" t="str">
        <f>'Applications (Cleaned)'!A8026</f>
        <v>9984732</v>
      </c>
      <c r="B8026" t="str">
        <f>'Applications (Cleaned)'!B8026</f>
        <v>0755</v>
      </c>
      <c r="C8026" s="10">
        <v>45312</v>
      </c>
      <c r="D8026" t="s">
        <v>32</v>
      </c>
      <c r="E8026" s="7">
        <v>233993</v>
      </c>
      <c r="F8026">
        <v>595</v>
      </c>
      <c r="G8026" t="s">
        <v>14</v>
      </c>
      <c r="H8026" t="s">
        <v>26</v>
      </c>
      <c r="I8026" t="s">
        <v>20</v>
      </c>
      <c r="J8026" s="14">
        <v>4043.16</v>
      </c>
      <c r="K8026" s="7">
        <v>6126</v>
      </c>
      <c r="L8026">
        <v>4</v>
      </c>
    </row>
    <row r="8027" spans="1:13" x14ac:dyDescent="0.2">
      <c r="A8027" t="str">
        <f>'Applications (Cleaned)'!A8027</f>
        <v>9985593</v>
      </c>
      <c r="B8027" t="str">
        <f>'Applications (Cleaned)'!B8027</f>
        <v>0731</v>
      </c>
      <c r="C8027" s="10">
        <v>44962</v>
      </c>
      <c r="D8027" t="s">
        <v>27</v>
      </c>
      <c r="E8027" s="7">
        <v>244290</v>
      </c>
      <c r="F8027">
        <v>312</v>
      </c>
      <c r="G8027" t="s">
        <v>14</v>
      </c>
      <c r="H8027" t="s">
        <v>26</v>
      </c>
      <c r="I8027" t="s">
        <v>20</v>
      </c>
      <c r="J8027" s="14">
        <v>1248.72</v>
      </c>
      <c r="K8027" s="7">
        <v>1892</v>
      </c>
      <c r="L8027">
        <v>5</v>
      </c>
      <c r="M8027" t="s">
        <v>52</v>
      </c>
    </row>
    <row r="8028" spans="1:13" x14ac:dyDescent="0.2">
      <c r="A8028" t="str">
        <f>'Applications (Cleaned)'!A8028</f>
        <v>9989440</v>
      </c>
      <c r="B8028" t="str">
        <f>'Applications (Cleaned)'!B8028</f>
        <v>0238</v>
      </c>
      <c r="C8028" s="10">
        <v>44534</v>
      </c>
      <c r="D8028" t="s">
        <v>19</v>
      </c>
      <c r="E8028" s="7">
        <v>59283</v>
      </c>
      <c r="F8028">
        <v>377</v>
      </c>
      <c r="G8028" t="s">
        <v>14</v>
      </c>
      <c r="H8028" t="s">
        <v>14</v>
      </c>
      <c r="I8028" t="s">
        <v>33</v>
      </c>
      <c r="J8028" s="14">
        <v>7561.8</v>
      </c>
      <c r="K8028" s="7">
        <v>12603</v>
      </c>
      <c r="L8028">
        <v>4</v>
      </c>
      <c r="M8028" t="s">
        <v>35</v>
      </c>
    </row>
    <row r="8029" spans="1:13" x14ac:dyDescent="0.2">
      <c r="A8029" t="str">
        <f>'Applications (Cleaned)'!A8029</f>
        <v>9990952</v>
      </c>
      <c r="B8029" t="str">
        <f>'Applications (Cleaned)'!B8029</f>
        <v>0879</v>
      </c>
      <c r="C8029" s="10">
        <v>45437</v>
      </c>
      <c r="D8029" t="s">
        <v>29</v>
      </c>
      <c r="E8029" s="7">
        <v>99823</v>
      </c>
      <c r="F8029">
        <v>701</v>
      </c>
      <c r="G8029" t="s">
        <v>14</v>
      </c>
      <c r="H8029" t="s">
        <v>26</v>
      </c>
      <c r="I8029" t="s">
        <v>24</v>
      </c>
      <c r="J8029" s="14">
        <v>745.08</v>
      </c>
      <c r="K8029" s="7">
        <v>887</v>
      </c>
      <c r="L8029">
        <v>5</v>
      </c>
    </row>
    <row r="8030" spans="1:13" x14ac:dyDescent="0.2">
      <c r="A8030" t="str">
        <f>'Applications (Cleaned)'!A8030</f>
        <v>9991171</v>
      </c>
      <c r="B8030" t="str">
        <f>'Applications (Cleaned)'!B8030</f>
        <v>0588</v>
      </c>
      <c r="C8030" s="10">
        <v>45227</v>
      </c>
      <c r="D8030" t="s">
        <v>37</v>
      </c>
      <c r="E8030" s="7">
        <v>48837</v>
      </c>
      <c r="F8030">
        <v>791</v>
      </c>
      <c r="G8030" t="s">
        <v>14</v>
      </c>
      <c r="H8030" t="s">
        <v>14</v>
      </c>
      <c r="I8030" t="s">
        <v>20</v>
      </c>
      <c r="J8030" s="14">
        <v>1629.6</v>
      </c>
      <c r="K8030" s="7">
        <v>1940</v>
      </c>
      <c r="L8030">
        <v>2</v>
      </c>
    </row>
    <row r="8031" spans="1:13" x14ac:dyDescent="0.2">
      <c r="A8031" t="str">
        <f>'Applications (Cleaned)'!A8031</f>
        <v>9992487</v>
      </c>
      <c r="B8031" t="str">
        <f>'Applications (Cleaned)'!B8031</f>
        <v>0515</v>
      </c>
      <c r="C8031" s="10">
        <v>45178</v>
      </c>
      <c r="D8031" t="s">
        <v>19</v>
      </c>
      <c r="E8031" s="7">
        <v>25327</v>
      </c>
      <c r="F8031">
        <v>680</v>
      </c>
      <c r="G8031" t="s">
        <v>26</v>
      </c>
      <c r="H8031" t="s">
        <v>26</v>
      </c>
      <c r="I8031" t="s">
        <v>16</v>
      </c>
      <c r="J8031" s="14">
        <v>5619.6</v>
      </c>
      <c r="K8031" s="7">
        <v>6690</v>
      </c>
      <c r="L8031">
        <v>3</v>
      </c>
    </row>
    <row r="8032" spans="1:13" x14ac:dyDescent="0.2">
      <c r="A8032" t="str">
        <f>'Applications (Cleaned)'!A8032</f>
        <v>9993124</v>
      </c>
      <c r="B8032" t="str">
        <f>'Applications (Cleaned)'!B8032</f>
        <v>1439</v>
      </c>
      <c r="C8032" s="10">
        <v>45333</v>
      </c>
      <c r="D8032" t="s">
        <v>37</v>
      </c>
      <c r="E8032" s="7">
        <v>131463</v>
      </c>
      <c r="F8032">
        <v>688</v>
      </c>
      <c r="G8032" t="s">
        <v>14</v>
      </c>
      <c r="H8032" t="s">
        <v>26</v>
      </c>
      <c r="I8032" t="s">
        <v>16</v>
      </c>
      <c r="J8032" s="14">
        <v>3321.6</v>
      </c>
      <c r="K8032" s="7">
        <v>3460</v>
      </c>
      <c r="L8032">
        <v>4</v>
      </c>
      <c r="M8032" t="s">
        <v>31</v>
      </c>
    </row>
    <row r="8033" spans="1:13" x14ac:dyDescent="0.2">
      <c r="A8033" t="str">
        <f>'Applications (Cleaned)'!A8033</f>
        <v>9993626</v>
      </c>
      <c r="B8033" t="str">
        <f>'Applications (Cleaned)'!B8033</f>
        <v>0954</v>
      </c>
      <c r="C8033" s="10">
        <v>44261</v>
      </c>
      <c r="D8033" t="s">
        <v>32</v>
      </c>
      <c r="E8033" s="7">
        <v>87438</v>
      </c>
      <c r="G8033" t="s">
        <v>26</v>
      </c>
      <c r="H8033" t="s">
        <v>26</v>
      </c>
      <c r="I8033" t="s">
        <v>16</v>
      </c>
      <c r="J8033" s="14">
        <v>3580.2</v>
      </c>
      <c r="K8033" s="7">
        <v>5967</v>
      </c>
      <c r="L8033">
        <v>5</v>
      </c>
      <c r="M8033" t="s">
        <v>25</v>
      </c>
    </row>
    <row r="8034" spans="1:13" x14ac:dyDescent="0.2">
      <c r="A8034" t="str">
        <f>'Applications (Cleaned)'!A8034</f>
        <v>9995894</v>
      </c>
      <c r="B8034" t="str">
        <f>'Applications (Cleaned)'!B8034</f>
        <v>1048</v>
      </c>
      <c r="D8034" t="s">
        <v>29</v>
      </c>
      <c r="E8034" s="7">
        <v>84661</v>
      </c>
      <c r="F8034">
        <v>723</v>
      </c>
      <c r="G8034" t="s">
        <v>14</v>
      </c>
      <c r="H8034" t="s">
        <v>14</v>
      </c>
      <c r="I8034" t="s">
        <v>20</v>
      </c>
      <c r="J8034" s="14">
        <v>6246.24</v>
      </c>
      <c r="K8034" s="7">
        <v>8008</v>
      </c>
      <c r="L8034">
        <v>1</v>
      </c>
      <c r="M8034" t="s">
        <v>28</v>
      </c>
    </row>
    <row r="8035" spans="1:13" x14ac:dyDescent="0.2">
      <c r="A8035" t="str">
        <f>'Applications (Cleaned)'!A8035</f>
        <v>9996365</v>
      </c>
      <c r="B8035" t="str">
        <f>'Applications (Cleaned)'!B8035</f>
        <v>1529</v>
      </c>
      <c r="C8035" s="10">
        <v>44136</v>
      </c>
      <c r="D8035" t="s">
        <v>32</v>
      </c>
      <c r="E8035" s="7">
        <v>52172</v>
      </c>
      <c r="F8035">
        <v>762</v>
      </c>
      <c r="G8035" t="s">
        <v>14</v>
      </c>
      <c r="H8035" t="s">
        <v>14</v>
      </c>
      <c r="I8035" t="s">
        <v>20</v>
      </c>
      <c r="J8035" s="14">
        <v>4369.92</v>
      </c>
      <c r="K8035" s="7">
        <v>4552</v>
      </c>
      <c r="L8035">
        <v>3</v>
      </c>
      <c r="M8035" t="s">
        <v>41</v>
      </c>
    </row>
    <row r="8036" spans="1:13" x14ac:dyDescent="0.2">
      <c r="A8036" t="str">
        <f>'Applications (Cleaned)'!A8036</f>
        <v>9999202</v>
      </c>
      <c r="B8036" t="str">
        <f>'Applications (Cleaned)'!B8036</f>
        <v>1734</v>
      </c>
      <c r="C8036" s="10">
        <v>45286</v>
      </c>
      <c r="D8036" t="s">
        <v>13</v>
      </c>
      <c r="E8036" s="7">
        <v>152413</v>
      </c>
      <c r="F8036">
        <v>594</v>
      </c>
      <c r="G8036" t="s">
        <v>14</v>
      </c>
      <c r="H8036" t="s">
        <v>26</v>
      </c>
      <c r="I8036" t="s">
        <v>20</v>
      </c>
      <c r="J8036" s="14">
        <v>2606.52</v>
      </c>
      <c r="K8036" s="7">
        <v>3103</v>
      </c>
      <c r="L8036">
        <v>4</v>
      </c>
      <c r="M8036" t="s">
        <v>41</v>
      </c>
    </row>
    <row r="8037" spans="1:13" x14ac:dyDescent="0.2">
      <c r="A8037" t="str">
        <f>'Applications (Cleaned)'!A8037</f>
        <v>9999467</v>
      </c>
      <c r="B8037" t="str">
        <f>'Applications (Cleaned)'!B8037</f>
        <v>0374</v>
      </c>
      <c r="D8037" t="s">
        <v>27</v>
      </c>
      <c r="E8037" s="7">
        <v>34200</v>
      </c>
      <c r="F8037">
        <v>456</v>
      </c>
      <c r="G8037" t="s">
        <v>14</v>
      </c>
      <c r="H8037" t="s">
        <v>26</v>
      </c>
      <c r="I8037" t="s">
        <v>46</v>
      </c>
      <c r="J8037" s="14">
        <v>1877.4</v>
      </c>
      <c r="K8037" s="7">
        <v>2235</v>
      </c>
      <c r="L8037">
        <v>4</v>
      </c>
      <c r="M8037" t="s">
        <v>35</v>
      </c>
    </row>
    <row r="8038" spans="1:13" x14ac:dyDescent="0.2">
      <c r="A8038" t="str">
        <f>'Applications (Cleaned)'!A8038</f>
        <v>9999889</v>
      </c>
      <c r="B8038" t="str">
        <f>'Applications (Cleaned)'!B8038</f>
        <v>1627</v>
      </c>
      <c r="C8038" s="10">
        <v>45186</v>
      </c>
      <c r="D8038" t="s">
        <v>37</v>
      </c>
      <c r="E8038" s="7">
        <v>192506</v>
      </c>
      <c r="F8038">
        <v>608</v>
      </c>
      <c r="G8038" t="s">
        <v>14</v>
      </c>
      <c r="H8038" t="s">
        <v>14</v>
      </c>
      <c r="I8038" t="s">
        <v>33</v>
      </c>
      <c r="J8038" s="14">
        <v>3148.2</v>
      </c>
      <c r="K8038" s="7">
        <v>5247</v>
      </c>
      <c r="L803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57AF-EAA1-3440-A601-45C10E4CCA42}">
  <dimension ref="A1:H1537"/>
  <sheetViews>
    <sheetView workbookViewId="0">
      <selection activeCell="D65" sqref="D65"/>
    </sheetView>
  </sheetViews>
  <sheetFormatPr baseColWidth="10" defaultRowHeight="16" x14ac:dyDescent="0.2"/>
  <cols>
    <col min="1" max="1" width="10.33203125" bestFit="1" customWidth="1"/>
    <col min="2" max="2" width="13.83203125" bestFit="1" customWidth="1"/>
    <col min="3" max="3" width="5.5" bestFit="1" customWidth="1"/>
    <col min="4" max="4" width="6.6640625" bestFit="1" customWidth="1"/>
    <col min="5" max="5" width="8.6640625" bestFit="1" customWidth="1"/>
    <col min="6" max="6" width="12" bestFit="1" customWidth="1"/>
    <col min="7" max="7" width="21.83203125" bestFit="1" customWidth="1"/>
    <col min="8" max="8" width="11.6640625" bestFit="1" customWidth="1"/>
  </cols>
  <sheetData>
    <row r="1" spans="1:8" s="3" customFormat="1" x14ac:dyDescent="0.2">
      <c r="A1" s="3" t="s">
        <v>1</v>
      </c>
      <c r="B1" s="3" t="s">
        <v>719</v>
      </c>
      <c r="C1" s="3" t="s">
        <v>720</v>
      </c>
      <c r="D1" s="3" t="s">
        <v>721</v>
      </c>
      <c r="E1" s="3" t="s">
        <v>722</v>
      </c>
      <c r="F1" s="3" t="s">
        <v>10</v>
      </c>
      <c r="G1" s="3" t="s">
        <v>723</v>
      </c>
      <c r="H1" s="3" t="s">
        <v>724</v>
      </c>
    </row>
    <row r="2" spans="1:8" x14ac:dyDescent="0.2">
      <c r="A2">
        <v>1</v>
      </c>
      <c r="B2" t="s">
        <v>725</v>
      </c>
      <c r="C2" t="s">
        <v>726</v>
      </c>
      <c r="D2" t="s">
        <v>727</v>
      </c>
      <c r="E2" t="s">
        <v>736</v>
      </c>
      <c r="F2">
        <v>851</v>
      </c>
      <c r="G2" t="s">
        <v>729</v>
      </c>
      <c r="H2" t="s">
        <v>730</v>
      </c>
    </row>
    <row r="3" spans="1:8" x14ac:dyDescent="0.2">
      <c r="A3">
        <v>2</v>
      </c>
      <c r="B3" t="s">
        <v>731</v>
      </c>
      <c r="C3" t="s">
        <v>732</v>
      </c>
      <c r="D3">
        <v>60614</v>
      </c>
      <c r="E3" t="s">
        <v>733</v>
      </c>
      <c r="F3">
        <v>3081</v>
      </c>
      <c r="G3" t="s">
        <v>729</v>
      </c>
      <c r="H3" t="s">
        <v>730</v>
      </c>
    </row>
    <row r="4" spans="1:8" x14ac:dyDescent="0.2">
      <c r="A4">
        <v>3</v>
      </c>
      <c r="B4" t="s">
        <v>734</v>
      </c>
      <c r="C4" t="s">
        <v>735</v>
      </c>
      <c r="D4">
        <v>37201</v>
      </c>
      <c r="E4" t="s">
        <v>736</v>
      </c>
      <c r="F4">
        <v>1426</v>
      </c>
      <c r="G4" t="s">
        <v>737</v>
      </c>
      <c r="H4" t="s">
        <v>738</v>
      </c>
    </row>
    <row r="5" spans="1:8" x14ac:dyDescent="0.2">
      <c r="A5">
        <v>4</v>
      </c>
      <c r="B5" t="s">
        <v>734</v>
      </c>
      <c r="C5" t="s">
        <v>735</v>
      </c>
      <c r="D5">
        <v>37206</v>
      </c>
      <c r="E5" t="s">
        <v>739</v>
      </c>
      <c r="F5">
        <v>1731</v>
      </c>
      <c r="G5" t="s">
        <v>729</v>
      </c>
      <c r="H5" t="s">
        <v>738</v>
      </c>
    </row>
    <row r="6" spans="1:8" x14ac:dyDescent="0.2">
      <c r="A6">
        <v>5</v>
      </c>
      <c r="B6" t="s">
        <v>740</v>
      </c>
      <c r="C6" t="s">
        <v>741</v>
      </c>
      <c r="D6">
        <v>90036</v>
      </c>
      <c r="E6" t="s">
        <v>742</v>
      </c>
      <c r="F6">
        <v>3898</v>
      </c>
      <c r="G6" t="s">
        <v>743</v>
      </c>
      <c r="H6" t="s">
        <v>738</v>
      </c>
    </row>
    <row r="7" spans="1:8" x14ac:dyDescent="0.2">
      <c r="A7">
        <v>7</v>
      </c>
      <c r="B7" t="s">
        <v>744</v>
      </c>
      <c r="C7" t="s">
        <v>745</v>
      </c>
      <c r="D7">
        <v>2139</v>
      </c>
      <c r="E7" t="s">
        <v>739</v>
      </c>
      <c r="F7">
        <v>2586</v>
      </c>
      <c r="G7" t="s">
        <v>729</v>
      </c>
      <c r="H7" t="s">
        <v>738</v>
      </c>
    </row>
    <row r="8" spans="1:8" x14ac:dyDescent="0.2">
      <c r="A8">
        <v>8</v>
      </c>
      <c r="B8" t="s">
        <v>746</v>
      </c>
      <c r="C8" t="s">
        <v>747</v>
      </c>
      <c r="D8">
        <v>98103</v>
      </c>
      <c r="E8" t="s">
        <v>733</v>
      </c>
      <c r="F8">
        <v>8826</v>
      </c>
      <c r="G8" t="s">
        <v>743</v>
      </c>
      <c r="H8" t="s">
        <v>748</v>
      </c>
    </row>
    <row r="9" spans="1:8" x14ac:dyDescent="0.2">
      <c r="A9">
        <v>9</v>
      </c>
      <c r="B9" t="s">
        <v>749</v>
      </c>
      <c r="C9" t="s">
        <v>750</v>
      </c>
      <c r="D9">
        <v>85251</v>
      </c>
      <c r="E9" t="s">
        <v>736</v>
      </c>
      <c r="F9">
        <v>1641</v>
      </c>
      <c r="G9" t="s">
        <v>743</v>
      </c>
      <c r="H9" t="s">
        <v>738</v>
      </c>
    </row>
    <row r="10" spans="1:8" x14ac:dyDescent="0.2">
      <c r="A10">
        <v>10</v>
      </c>
      <c r="B10" t="s">
        <v>751</v>
      </c>
      <c r="C10" t="s">
        <v>752</v>
      </c>
      <c r="D10">
        <v>77001</v>
      </c>
      <c r="E10" t="s">
        <v>728</v>
      </c>
      <c r="F10">
        <v>2937</v>
      </c>
      <c r="G10" t="s">
        <v>737</v>
      </c>
      <c r="H10" t="s">
        <v>730</v>
      </c>
    </row>
    <row r="11" spans="1:8" x14ac:dyDescent="0.2">
      <c r="A11">
        <v>11</v>
      </c>
      <c r="B11" t="s">
        <v>731</v>
      </c>
      <c r="C11" t="s">
        <v>732</v>
      </c>
      <c r="D11">
        <v>60614</v>
      </c>
      <c r="E11" t="s">
        <v>733</v>
      </c>
      <c r="F11">
        <v>5995</v>
      </c>
      <c r="G11" t="s">
        <v>753</v>
      </c>
      <c r="H11" t="s">
        <v>754</v>
      </c>
    </row>
    <row r="12" spans="1:8" x14ac:dyDescent="0.2">
      <c r="A12">
        <v>12</v>
      </c>
      <c r="B12" t="s">
        <v>731</v>
      </c>
      <c r="C12" t="s">
        <v>732</v>
      </c>
      <c r="D12">
        <v>60614</v>
      </c>
      <c r="E12" t="s">
        <v>728</v>
      </c>
      <c r="F12">
        <v>1840</v>
      </c>
      <c r="G12" t="s">
        <v>729</v>
      </c>
      <c r="H12" t="s">
        <v>738</v>
      </c>
    </row>
    <row r="13" spans="1:8" x14ac:dyDescent="0.2">
      <c r="A13">
        <v>14</v>
      </c>
      <c r="B13" t="s">
        <v>755</v>
      </c>
      <c r="C13" t="s">
        <v>756</v>
      </c>
      <c r="D13">
        <v>30301</v>
      </c>
      <c r="E13" t="s">
        <v>728</v>
      </c>
      <c r="F13">
        <v>2167</v>
      </c>
      <c r="G13" t="s">
        <v>753</v>
      </c>
      <c r="H13" t="s">
        <v>738</v>
      </c>
    </row>
    <row r="14" spans="1:8" x14ac:dyDescent="0.2">
      <c r="A14">
        <v>15</v>
      </c>
      <c r="B14" t="s">
        <v>757</v>
      </c>
      <c r="C14" t="s">
        <v>758</v>
      </c>
      <c r="D14">
        <v>10003</v>
      </c>
      <c r="E14" t="s">
        <v>728</v>
      </c>
      <c r="F14">
        <v>2224</v>
      </c>
      <c r="G14" t="s">
        <v>737</v>
      </c>
      <c r="H14" t="s">
        <v>730</v>
      </c>
    </row>
    <row r="15" spans="1:8" x14ac:dyDescent="0.2">
      <c r="A15">
        <v>16</v>
      </c>
      <c r="B15" t="s">
        <v>759</v>
      </c>
      <c r="C15" t="s">
        <v>745</v>
      </c>
      <c r="D15">
        <v>2115</v>
      </c>
      <c r="E15" t="s">
        <v>736</v>
      </c>
      <c r="F15">
        <v>2122</v>
      </c>
      <c r="G15" t="s">
        <v>737</v>
      </c>
      <c r="H15" t="s">
        <v>748</v>
      </c>
    </row>
    <row r="16" spans="1:8" x14ac:dyDescent="0.2">
      <c r="A16">
        <v>17</v>
      </c>
      <c r="B16" t="s">
        <v>760</v>
      </c>
      <c r="C16" t="s">
        <v>761</v>
      </c>
      <c r="D16">
        <v>33101</v>
      </c>
      <c r="E16" t="s">
        <v>739</v>
      </c>
      <c r="F16">
        <v>3166</v>
      </c>
      <c r="G16" t="s">
        <v>743</v>
      </c>
      <c r="H16" t="s">
        <v>748</v>
      </c>
    </row>
    <row r="17" spans="1:8" x14ac:dyDescent="0.2">
      <c r="A17">
        <v>18</v>
      </c>
      <c r="B17" t="s">
        <v>755</v>
      </c>
      <c r="C17" t="s">
        <v>756</v>
      </c>
      <c r="D17">
        <v>30308</v>
      </c>
      <c r="E17" t="s">
        <v>739</v>
      </c>
      <c r="F17">
        <v>2669</v>
      </c>
      <c r="G17" t="s">
        <v>753</v>
      </c>
      <c r="H17" t="s">
        <v>754</v>
      </c>
    </row>
    <row r="18" spans="1:8" x14ac:dyDescent="0.2">
      <c r="A18">
        <v>19</v>
      </c>
      <c r="B18" t="s">
        <v>734</v>
      </c>
      <c r="C18" t="s">
        <v>735</v>
      </c>
      <c r="D18">
        <v>37206</v>
      </c>
      <c r="E18" t="s">
        <v>736</v>
      </c>
      <c r="F18">
        <v>2866</v>
      </c>
      <c r="G18" t="s">
        <v>762</v>
      </c>
      <c r="H18" t="s">
        <v>754</v>
      </c>
    </row>
    <row r="19" spans="1:8" x14ac:dyDescent="0.2">
      <c r="A19">
        <v>20</v>
      </c>
      <c r="B19" t="s">
        <v>757</v>
      </c>
      <c r="C19" t="s">
        <v>758</v>
      </c>
      <c r="D19">
        <v>10001</v>
      </c>
      <c r="E19" t="s">
        <v>739</v>
      </c>
      <c r="F19">
        <v>5040</v>
      </c>
      <c r="G19" t="s">
        <v>729</v>
      </c>
      <c r="H19" t="s">
        <v>738</v>
      </c>
    </row>
    <row r="20" spans="1:8" x14ac:dyDescent="0.2">
      <c r="A20">
        <v>21</v>
      </c>
      <c r="B20" t="s">
        <v>731</v>
      </c>
      <c r="C20" t="s">
        <v>732</v>
      </c>
      <c r="D20">
        <v>60601</v>
      </c>
      <c r="E20" t="s">
        <v>728</v>
      </c>
      <c r="F20">
        <v>894</v>
      </c>
      <c r="G20" t="s">
        <v>743</v>
      </c>
      <c r="H20" t="s">
        <v>754</v>
      </c>
    </row>
    <row r="21" spans="1:8" x14ac:dyDescent="0.2">
      <c r="A21">
        <v>22</v>
      </c>
      <c r="B21" t="s">
        <v>763</v>
      </c>
      <c r="C21" t="s">
        <v>752</v>
      </c>
      <c r="D21">
        <v>78201</v>
      </c>
      <c r="E21" t="s">
        <v>728</v>
      </c>
      <c r="F21">
        <v>1941</v>
      </c>
      <c r="G21" t="s">
        <v>762</v>
      </c>
      <c r="H21" t="s">
        <v>748</v>
      </c>
    </row>
    <row r="22" spans="1:8" x14ac:dyDescent="0.2">
      <c r="A22">
        <v>23</v>
      </c>
      <c r="B22" t="s">
        <v>764</v>
      </c>
      <c r="C22" t="s">
        <v>761</v>
      </c>
      <c r="D22">
        <v>33301</v>
      </c>
      <c r="E22" t="s">
        <v>742</v>
      </c>
      <c r="F22">
        <v>3634</v>
      </c>
      <c r="G22" t="s">
        <v>753</v>
      </c>
      <c r="H22" t="s">
        <v>738</v>
      </c>
    </row>
    <row r="23" spans="1:8" x14ac:dyDescent="0.2">
      <c r="A23">
        <v>24</v>
      </c>
      <c r="B23" t="s">
        <v>765</v>
      </c>
      <c r="C23" t="s">
        <v>741</v>
      </c>
      <c r="D23">
        <v>94110</v>
      </c>
      <c r="E23" t="s">
        <v>728</v>
      </c>
      <c r="F23">
        <v>2968</v>
      </c>
      <c r="H23" t="s">
        <v>738</v>
      </c>
    </row>
    <row r="24" spans="1:8" x14ac:dyDescent="0.2">
      <c r="A24">
        <v>25</v>
      </c>
      <c r="B24" t="s">
        <v>740</v>
      </c>
      <c r="C24" t="s">
        <v>741</v>
      </c>
      <c r="D24">
        <v>90036</v>
      </c>
      <c r="E24" t="s">
        <v>742</v>
      </c>
      <c r="F24">
        <v>7623</v>
      </c>
      <c r="G24" t="s">
        <v>753</v>
      </c>
      <c r="H24" t="s">
        <v>748</v>
      </c>
    </row>
    <row r="25" spans="1:8" x14ac:dyDescent="0.2">
      <c r="A25">
        <v>26</v>
      </c>
      <c r="B25" t="s">
        <v>755</v>
      </c>
      <c r="C25" t="s">
        <v>756</v>
      </c>
      <c r="D25">
        <v>30308</v>
      </c>
      <c r="E25" t="s">
        <v>728</v>
      </c>
      <c r="F25">
        <v>1516</v>
      </c>
      <c r="G25" t="s">
        <v>753</v>
      </c>
      <c r="H25" t="s">
        <v>748</v>
      </c>
    </row>
    <row r="26" spans="1:8" x14ac:dyDescent="0.2">
      <c r="A26">
        <v>27</v>
      </c>
      <c r="B26" t="s">
        <v>740</v>
      </c>
      <c r="C26" t="s">
        <v>741</v>
      </c>
      <c r="D26">
        <v>90025</v>
      </c>
      <c r="E26" t="s">
        <v>736</v>
      </c>
      <c r="F26">
        <v>1542</v>
      </c>
      <c r="G26" t="s">
        <v>729</v>
      </c>
      <c r="H26" t="s">
        <v>738</v>
      </c>
    </row>
    <row r="27" spans="1:8" x14ac:dyDescent="0.2">
      <c r="A27">
        <v>28</v>
      </c>
      <c r="B27" t="s">
        <v>734</v>
      </c>
      <c r="C27" t="s">
        <v>735</v>
      </c>
      <c r="D27">
        <v>37201</v>
      </c>
      <c r="E27" t="s">
        <v>739</v>
      </c>
      <c r="F27">
        <v>4252</v>
      </c>
      <c r="G27" t="s">
        <v>753</v>
      </c>
      <c r="H27" t="s">
        <v>748</v>
      </c>
    </row>
    <row r="28" spans="1:8" x14ac:dyDescent="0.2">
      <c r="A28">
        <v>29</v>
      </c>
      <c r="B28" t="s">
        <v>765</v>
      </c>
      <c r="C28" t="s">
        <v>741</v>
      </c>
      <c r="D28">
        <v>94110</v>
      </c>
      <c r="E28" t="s">
        <v>739</v>
      </c>
      <c r="F28">
        <v>2931</v>
      </c>
      <c r="G28" t="s">
        <v>729</v>
      </c>
      <c r="H28" t="s">
        <v>738</v>
      </c>
    </row>
    <row r="29" spans="1:8" x14ac:dyDescent="0.2">
      <c r="A29">
        <v>30</v>
      </c>
      <c r="B29" t="s">
        <v>766</v>
      </c>
      <c r="C29" t="s">
        <v>758</v>
      </c>
      <c r="D29">
        <v>11101</v>
      </c>
      <c r="E29" t="s">
        <v>736</v>
      </c>
      <c r="F29">
        <v>3101</v>
      </c>
      <c r="G29" t="s">
        <v>729</v>
      </c>
      <c r="H29" t="s">
        <v>738</v>
      </c>
    </row>
    <row r="30" spans="1:8" x14ac:dyDescent="0.2">
      <c r="A30">
        <v>32</v>
      </c>
      <c r="B30" t="s">
        <v>755</v>
      </c>
      <c r="C30" t="s">
        <v>756</v>
      </c>
      <c r="D30" t="s">
        <v>767</v>
      </c>
      <c r="E30" t="s">
        <v>736</v>
      </c>
      <c r="F30">
        <v>1286</v>
      </c>
      <c r="G30" t="s">
        <v>762</v>
      </c>
      <c r="H30" t="s">
        <v>748</v>
      </c>
    </row>
    <row r="31" spans="1:8" x14ac:dyDescent="0.2">
      <c r="A31">
        <v>33</v>
      </c>
      <c r="B31" t="s">
        <v>734</v>
      </c>
      <c r="C31" t="s">
        <v>735</v>
      </c>
      <c r="D31">
        <v>37206</v>
      </c>
      <c r="E31" t="s">
        <v>728</v>
      </c>
      <c r="F31">
        <v>1110</v>
      </c>
      <c r="G31" t="s">
        <v>762</v>
      </c>
      <c r="H31" t="s">
        <v>730</v>
      </c>
    </row>
    <row r="32" spans="1:8" x14ac:dyDescent="0.2">
      <c r="A32">
        <v>34</v>
      </c>
      <c r="B32" t="s">
        <v>751</v>
      </c>
      <c r="C32" t="s">
        <v>752</v>
      </c>
      <c r="D32">
        <v>77019</v>
      </c>
      <c r="E32" t="s">
        <v>736</v>
      </c>
      <c r="F32">
        <v>1432</v>
      </c>
      <c r="G32" t="s">
        <v>737</v>
      </c>
      <c r="H32" t="s">
        <v>738</v>
      </c>
    </row>
    <row r="33" spans="1:8" x14ac:dyDescent="0.2">
      <c r="A33">
        <v>35</v>
      </c>
      <c r="B33" t="s">
        <v>768</v>
      </c>
      <c r="C33" t="s">
        <v>752</v>
      </c>
      <c r="D33">
        <v>78701</v>
      </c>
      <c r="E33" t="s">
        <v>728</v>
      </c>
      <c r="F33">
        <v>1915</v>
      </c>
      <c r="G33" t="s">
        <v>753</v>
      </c>
      <c r="H33" t="s">
        <v>738</v>
      </c>
    </row>
    <row r="34" spans="1:8" x14ac:dyDescent="0.2">
      <c r="A34">
        <v>37</v>
      </c>
      <c r="B34" t="s">
        <v>769</v>
      </c>
      <c r="C34" t="s">
        <v>747</v>
      </c>
      <c r="D34">
        <v>98004</v>
      </c>
      <c r="E34" t="s">
        <v>728</v>
      </c>
      <c r="F34">
        <v>1129</v>
      </c>
      <c r="G34" t="s">
        <v>743</v>
      </c>
      <c r="H34" t="s">
        <v>754</v>
      </c>
    </row>
    <row r="35" spans="1:8" x14ac:dyDescent="0.2">
      <c r="A35">
        <v>38</v>
      </c>
      <c r="B35" t="s">
        <v>744</v>
      </c>
      <c r="C35" t="s">
        <v>745</v>
      </c>
      <c r="D35">
        <v>2139</v>
      </c>
      <c r="E35" t="s">
        <v>742</v>
      </c>
      <c r="F35">
        <v>5187</v>
      </c>
      <c r="G35" t="s">
        <v>743</v>
      </c>
      <c r="H35" t="s">
        <v>738</v>
      </c>
    </row>
    <row r="36" spans="1:8" x14ac:dyDescent="0.2">
      <c r="A36">
        <v>39</v>
      </c>
      <c r="B36" t="s">
        <v>749</v>
      </c>
      <c r="C36" t="s">
        <v>750</v>
      </c>
      <c r="D36">
        <v>85251</v>
      </c>
      <c r="E36" t="s">
        <v>739</v>
      </c>
      <c r="F36">
        <v>3301</v>
      </c>
      <c r="G36" t="s">
        <v>762</v>
      </c>
      <c r="H36" t="s">
        <v>738</v>
      </c>
    </row>
    <row r="37" spans="1:8" x14ac:dyDescent="0.2">
      <c r="A37">
        <v>40</v>
      </c>
      <c r="B37" t="s">
        <v>765</v>
      </c>
      <c r="C37" t="s">
        <v>741</v>
      </c>
      <c r="D37">
        <v>94110</v>
      </c>
      <c r="E37" t="s">
        <v>742</v>
      </c>
      <c r="F37">
        <v>11118</v>
      </c>
      <c r="G37" t="s">
        <v>762</v>
      </c>
      <c r="H37" t="s">
        <v>748</v>
      </c>
    </row>
    <row r="38" spans="1:8" x14ac:dyDescent="0.2">
      <c r="A38">
        <v>41</v>
      </c>
      <c r="B38" t="s">
        <v>770</v>
      </c>
      <c r="C38" t="s">
        <v>771</v>
      </c>
      <c r="D38">
        <v>22201</v>
      </c>
      <c r="E38" t="s">
        <v>736</v>
      </c>
      <c r="F38">
        <v>1251</v>
      </c>
      <c r="G38" t="s">
        <v>753</v>
      </c>
      <c r="H38" t="s">
        <v>738</v>
      </c>
    </row>
    <row r="39" spans="1:8" x14ac:dyDescent="0.2">
      <c r="A39">
        <v>42</v>
      </c>
      <c r="B39" t="s">
        <v>734</v>
      </c>
      <c r="C39" t="s">
        <v>735</v>
      </c>
      <c r="D39">
        <v>37206</v>
      </c>
      <c r="E39" t="s">
        <v>742</v>
      </c>
      <c r="F39">
        <v>6997</v>
      </c>
      <c r="G39" t="s">
        <v>743</v>
      </c>
      <c r="H39" t="s">
        <v>730</v>
      </c>
    </row>
    <row r="40" spans="1:8" x14ac:dyDescent="0.2">
      <c r="A40">
        <v>43</v>
      </c>
      <c r="B40" t="s">
        <v>746</v>
      </c>
      <c r="C40" t="s">
        <v>747</v>
      </c>
      <c r="D40">
        <v>98101</v>
      </c>
      <c r="E40" t="s">
        <v>739</v>
      </c>
      <c r="F40">
        <v>3294</v>
      </c>
      <c r="G40" t="s">
        <v>753</v>
      </c>
      <c r="H40" t="s">
        <v>738</v>
      </c>
    </row>
    <row r="41" spans="1:8" x14ac:dyDescent="0.2">
      <c r="A41">
        <v>44</v>
      </c>
      <c r="B41" t="s">
        <v>734</v>
      </c>
      <c r="C41" t="s">
        <v>735</v>
      </c>
      <c r="D41">
        <v>37206</v>
      </c>
      <c r="E41" t="s">
        <v>742</v>
      </c>
      <c r="F41">
        <v>7813</v>
      </c>
      <c r="G41" t="s">
        <v>753</v>
      </c>
      <c r="H41" t="s">
        <v>730</v>
      </c>
    </row>
    <row r="42" spans="1:8" x14ac:dyDescent="0.2">
      <c r="A42">
        <v>45</v>
      </c>
      <c r="B42" t="s">
        <v>765</v>
      </c>
      <c r="C42" t="s">
        <v>741</v>
      </c>
      <c r="D42">
        <v>94102</v>
      </c>
      <c r="E42" t="s">
        <v>728</v>
      </c>
      <c r="F42">
        <v>3061</v>
      </c>
      <c r="G42" t="s">
        <v>743</v>
      </c>
      <c r="H42" t="s">
        <v>738</v>
      </c>
    </row>
    <row r="43" spans="1:8" x14ac:dyDescent="0.2">
      <c r="A43">
        <v>46</v>
      </c>
      <c r="B43" t="s">
        <v>766</v>
      </c>
      <c r="C43" t="s">
        <v>758</v>
      </c>
      <c r="D43">
        <v>11101</v>
      </c>
      <c r="E43" t="s">
        <v>739</v>
      </c>
      <c r="F43">
        <v>2319</v>
      </c>
      <c r="G43" t="s">
        <v>753</v>
      </c>
      <c r="H43" t="s">
        <v>738</v>
      </c>
    </row>
    <row r="44" spans="1:8" x14ac:dyDescent="0.2">
      <c r="A44">
        <v>48</v>
      </c>
      <c r="B44" t="s">
        <v>725</v>
      </c>
      <c r="C44" t="s">
        <v>726</v>
      </c>
      <c r="D44">
        <v>20009</v>
      </c>
      <c r="E44" t="s">
        <v>733</v>
      </c>
      <c r="F44">
        <v>2772</v>
      </c>
      <c r="G44" t="s">
        <v>762</v>
      </c>
      <c r="H44" t="s">
        <v>738</v>
      </c>
    </row>
    <row r="45" spans="1:8" x14ac:dyDescent="0.2">
      <c r="A45">
        <v>49</v>
      </c>
      <c r="B45" t="s">
        <v>725</v>
      </c>
      <c r="C45" t="s">
        <v>726</v>
      </c>
      <c r="D45">
        <v>20001</v>
      </c>
      <c r="E45" t="s">
        <v>733</v>
      </c>
      <c r="F45">
        <v>3717</v>
      </c>
      <c r="G45" t="s">
        <v>762</v>
      </c>
      <c r="H45" t="s">
        <v>730</v>
      </c>
    </row>
    <row r="46" spans="1:8" x14ac:dyDescent="0.2">
      <c r="A46">
        <v>50</v>
      </c>
      <c r="B46" t="s">
        <v>772</v>
      </c>
      <c r="C46" t="s">
        <v>758</v>
      </c>
      <c r="D46">
        <v>11201</v>
      </c>
      <c r="E46" t="s">
        <v>739</v>
      </c>
      <c r="F46">
        <v>5868</v>
      </c>
      <c r="G46" t="s">
        <v>737</v>
      </c>
      <c r="H46" t="s">
        <v>738</v>
      </c>
    </row>
    <row r="47" spans="1:8" x14ac:dyDescent="0.2">
      <c r="A47">
        <v>51</v>
      </c>
      <c r="B47" t="s">
        <v>757</v>
      </c>
      <c r="C47" t="s">
        <v>758</v>
      </c>
      <c r="D47">
        <v>10001</v>
      </c>
      <c r="E47" t="s">
        <v>739</v>
      </c>
      <c r="F47">
        <v>2496</v>
      </c>
      <c r="G47" t="s">
        <v>743</v>
      </c>
      <c r="H47" t="s">
        <v>730</v>
      </c>
    </row>
    <row r="48" spans="1:8" x14ac:dyDescent="0.2">
      <c r="A48">
        <v>52</v>
      </c>
      <c r="B48" t="s">
        <v>772</v>
      </c>
      <c r="C48" t="s">
        <v>758</v>
      </c>
      <c r="D48">
        <v>11201</v>
      </c>
      <c r="E48" t="s">
        <v>733</v>
      </c>
      <c r="F48">
        <v>3963</v>
      </c>
      <c r="G48" t="s">
        <v>729</v>
      </c>
      <c r="H48" t="s">
        <v>748</v>
      </c>
    </row>
    <row r="49" spans="1:8" x14ac:dyDescent="0.2">
      <c r="A49">
        <v>53</v>
      </c>
      <c r="B49" t="s">
        <v>740</v>
      </c>
      <c r="C49" t="s">
        <v>741</v>
      </c>
      <c r="D49">
        <v>90025</v>
      </c>
      <c r="E49" t="s">
        <v>742</v>
      </c>
      <c r="F49">
        <v>4871</v>
      </c>
      <c r="G49" t="s">
        <v>743</v>
      </c>
      <c r="H49" t="s">
        <v>738</v>
      </c>
    </row>
    <row r="50" spans="1:8" x14ac:dyDescent="0.2">
      <c r="A50">
        <v>54</v>
      </c>
      <c r="B50" t="s">
        <v>740</v>
      </c>
      <c r="C50" t="s">
        <v>741</v>
      </c>
      <c r="D50">
        <v>90036</v>
      </c>
      <c r="E50" t="s">
        <v>742</v>
      </c>
      <c r="F50">
        <v>6365</v>
      </c>
      <c r="G50" t="s">
        <v>762</v>
      </c>
      <c r="H50" t="s">
        <v>738</v>
      </c>
    </row>
    <row r="51" spans="1:8" x14ac:dyDescent="0.2">
      <c r="A51">
        <v>56</v>
      </c>
      <c r="B51" t="s">
        <v>731</v>
      </c>
      <c r="C51" t="s">
        <v>732</v>
      </c>
      <c r="D51">
        <v>60614</v>
      </c>
      <c r="E51" t="s">
        <v>739</v>
      </c>
      <c r="F51">
        <v>3924</v>
      </c>
      <c r="G51" t="s">
        <v>729</v>
      </c>
      <c r="H51" t="s">
        <v>754</v>
      </c>
    </row>
    <row r="52" spans="1:8" x14ac:dyDescent="0.2">
      <c r="A52">
        <v>57</v>
      </c>
      <c r="B52" t="s">
        <v>749</v>
      </c>
      <c r="C52" t="s">
        <v>750</v>
      </c>
      <c r="D52">
        <v>85251</v>
      </c>
      <c r="E52" t="s">
        <v>742</v>
      </c>
      <c r="F52">
        <v>6237</v>
      </c>
      <c r="G52" t="s">
        <v>737</v>
      </c>
      <c r="H52" t="s">
        <v>748</v>
      </c>
    </row>
    <row r="53" spans="1:8" x14ac:dyDescent="0.2">
      <c r="A53">
        <v>58</v>
      </c>
      <c r="B53" t="s">
        <v>759</v>
      </c>
      <c r="C53" t="s">
        <v>745</v>
      </c>
      <c r="D53">
        <v>2115</v>
      </c>
      <c r="E53" t="s">
        <v>728</v>
      </c>
      <c r="F53">
        <v>1613</v>
      </c>
      <c r="G53" t="s">
        <v>729</v>
      </c>
      <c r="H53" t="s">
        <v>730</v>
      </c>
    </row>
    <row r="54" spans="1:8" x14ac:dyDescent="0.2">
      <c r="A54">
        <v>59</v>
      </c>
      <c r="B54" t="s">
        <v>760</v>
      </c>
      <c r="C54" t="s">
        <v>761</v>
      </c>
      <c r="D54">
        <v>33101</v>
      </c>
      <c r="E54" t="s">
        <v>733</v>
      </c>
      <c r="F54">
        <v>2522</v>
      </c>
      <c r="G54" t="s">
        <v>737</v>
      </c>
      <c r="H54" t="s">
        <v>738</v>
      </c>
    </row>
    <row r="55" spans="1:8" x14ac:dyDescent="0.2">
      <c r="A55">
        <v>60</v>
      </c>
      <c r="B55" t="s">
        <v>770</v>
      </c>
      <c r="C55" t="s">
        <v>771</v>
      </c>
      <c r="D55">
        <v>22201</v>
      </c>
      <c r="E55" t="s">
        <v>728</v>
      </c>
      <c r="F55">
        <v>1162</v>
      </c>
      <c r="G55" t="s">
        <v>729</v>
      </c>
      <c r="H55" t="s">
        <v>730</v>
      </c>
    </row>
    <row r="56" spans="1:8" x14ac:dyDescent="0.2">
      <c r="A56">
        <v>61</v>
      </c>
      <c r="B56" t="s">
        <v>772</v>
      </c>
      <c r="C56" t="s">
        <v>758</v>
      </c>
      <c r="D56">
        <v>11201</v>
      </c>
      <c r="E56" t="s">
        <v>739</v>
      </c>
      <c r="F56">
        <v>6360</v>
      </c>
      <c r="G56" t="s">
        <v>762</v>
      </c>
      <c r="H56" t="s">
        <v>738</v>
      </c>
    </row>
    <row r="57" spans="1:8" x14ac:dyDescent="0.2">
      <c r="A57">
        <v>62</v>
      </c>
      <c r="B57" t="s">
        <v>766</v>
      </c>
      <c r="C57" t="s">
        <v>758</v>
      </c>
      <c r="D57">
        <v>11101</v>
      </c>
      <c r="E57" t="s">
        <v>742</v>
      </c>
      <c r="F57">
        <v>6586</v>
      </c>
      <c r="G57" t="s">
        <v>753</v>
      </c>
      <c r="H57" t="s">
        <v>738</v>
      </c>
    </row>
    <row r="58" spans="1:8" x14ac:dyDescent="0.2">
      <c r="A58">
        <v>63</v>
      </c>
      <c r="B58" t="s">
        <v>734</v>
      </c>
      <c r="C58" t="s">
        <v>735</v>
      </c>
      <c r="D58">
        <v>37201</v>
      </c>
      <c r="E58" t="s">
        <v>742</v>
      </c>
      <c r="F58">
        <v>8436</v>
      </c>
      <c r="G58" t="s">
        <v>729</v>
      </c>
      <c r="H58" t="s">
        <v>738</v>
      </c>
    </row>
    <row r="59" spans="1:8" x14ac:dyDescent="0.2">
      <c r="A59">
        <v>64</v>
      </c>
      <c r="B59" t="s">
        <v>746</v>
      </c>
      <c r="C59" t="s">
        <v>747</v>
      </c>
      <c r="D59">
        <v>98103</v>
      </c>
      <c r="E59" t="s">
        <v>736</v>
      </c>
      <c r="F59">
        <v>3748</v>
      </c>
      <c r="G59" t="s">
        <v>729</v>
      </c>
      <c r="H59" t="s">
        <v>738</v>
      </c>
    </row>
    <row r="60" spans="1:8" x14ac:dyDescent="0.2">
      <c r="A60">
        <v>65</v>
      </c>
      <c r="B60" t="s">
        <v>768</v>
      </c>
      <c r="C60" t="s">
        <v>752</v>
      </c>
      <c r="D60">
        <v>78704</v>
      </c>
      <c r="E60" t="s">
        <v>728</v>
      </c>
      <c r="F60">
        <v>1641</v>
      </c>
      <c r="G60" t="s">
        <v>729</v>
      </c>
      <c r="H60" t="s">
        <v>754</v>
      </c>
    </row>
    <row r="61" spans="1:8" x14ac:dyDescent="0.2">
      <c r="A61">
        <v>66</v>
      </c>
      <c r="B61" t="s">
        <v>755</v>
      </c>
      <c r="C61" t="s">
        <v>756</v>
      </c>
      <c r="D61">
        <v>30301</v>
      </c>
      <c r="E61" t="s">
        <v>733</v>
      </c>
      <c r="F61">
        <v>2766</v>
      </c>
      <c r="G61" t="s">
        <v>729</v>
      </c>
      <c r="H61" t="s">
        <v>738</v>
      </c>
    </row>
    <row r="62" spans="1:8" x14ac:dyDescent="0.2">
      <c r="A62">
        <v>67</v>
      </c>
      <c r="B62" t="s">
        <v>757</v>
      </c>
      <c r="C62" t="s">
        <v>758</v>
      </c>
      <c r="D62">
        <v>10002</v>
      </c>
      <c r="E62" t="s">
        <v>733</v>
      </c>
      <c r="F62">
        <v>5596</v>
      </c>
      <c r="G62" t="s">
        <v>762</v>
      </c>
      <c r="H62" t="s">
        <v>754</v>
      </c>
    </row>
    <row r="63" spans="1:8" x14ac:dyDescent="0.2">
      <c r="A63">
        <v>70</v>
      </c>
      <c r="B63" t="s">
        <v>760</v>
      </c>
      <c r="C63" t="s">
        <v>761</v>
      </c>
      <c r="D63">
        <v>33130</v>
      </c>
      <c r="E63" t="s">
        <v>728</v>
      </c>
      <c r="F63">
        <v>1531</v>
      </c>
      <c r="G63" t="s">
        <v>762</v>
      </c>
      <c r="H63" t="s">
        <v>738</v>
      </c>
    </row>
    <row r="64" spans="1:8" x14ac:dyDescent="0.2">
      <c r="A64">
        <v>71</v>
      </c>
      <c r="B64" t="s">
        <v>757</v>
      </c>
      <c r="C64" t="s">
        <v>758</v>
      </c>
      <c r="D64" t="s">
        <v>773</v>
      </c>
      <c r="E64" t="s">
        <v>739</v>
      </c>
      <c r="F64">
        <v>3625</v>
      </c>
      <c r="G64" t="s">
        <v>753</v>
      </c>
      <c r="H64" t="s">
        <v>738</v>
      </c>
    </row>
    <row r="65" spans="1:8" x14ac:dyDescent="0.2">
      <c r="A65">
        <v>72</v>
      </c>
      <c r="B65" t="s">
        <v>759</v>
      </c>
      <c r="C65" t="s">
        <v>745</v>
      </c>
      <c r="D65" s="8">
        <v>2101</v>
      </c>
      <c r="E65" t="s">
        <v>736</v>
      </c>
      <c r="F65">
        <v>3137</v>
      </c>
      <c r="G65" t="s">
        <v>762</v>
      </c>
      <c r="H65" t="s">
        <v>738</v>
      </c>
    </row>
    <row r="66" spans="1:8" x14ac:dyDescent="0.2">
      <c r="A66">
        <v>73</v>
      </c>
      <c r="B66" t="s">
        <v>757</v>
      </c>
      <c r="C66" t="s">
        <v>758</v>
      </c>
      <c r="D66">
        <v>10003</v>
      </c>
      <c r="E66" t="s">
        <v>739</v>
      </c>
      <c r="F66">
        <v>4086</v>
      </c>
      <c r="G66" t="s">
        <v>743</v>
      </c>
      <c r="H66" t="s">
        <v>754</v>
      </c>
    </row>
    <row r="67" spans="1:8" x14ac:dyDescent="0.2">
      <c r="A67">
        <v>74</v>
      </c>
      <c r="B67" t="s">
        <v>757</v>
      </c>
      <c r="C67" t="s">
        <v>758</v>
      </c>
      <c r="D67">
        <v>10003</v>
      </c>
      <c r="E67" t="s">
        <v>742</v>
      </c>
      <c r="F67">
        <v>9954</v>
      </c>
      <c r="G67" t="s">
        <v>729</v>
      </c>
      <c r="H67" t="s">
        <v>754</v>
      </c>
    </row>
    <row r="68" spans="1:8" x14ac:dyDescent="0.2">
      <c r="A68">
        <v>75</v>
      </c>
      <c r="B68" t="s">
        <v>746</v>
      </c>
      <c r="C68" t="s">
        <v>747</v>
      </c>
      <c r="D68">
        <v>98101</v>
      </c>
      <c r="E68" t="s">
        <v>733</v>
      </c>
      <c r="F68">
        <v>8539</v>
      </c>
      <c r="G68" t="s">
        <v>753</v>
      </c>
      <c r="H68" t="s">
        <v>738</v>
      </c>
    </row>
    <row r="69" spans="1:8" x14ac:dyDescent="0.2">
      <c r="A69">
        <v>77</v>
      </c>
      <c r="B69" t="s">
        <v>770</v>
      </c>
      <c r="C69" t="s">
        <v>771</v>
      </c>
      <c r="D69">
        <v>22201</v>
      </c>
      <c r="E69" t="s">
        <v>728</v>
      </c>
      <c r="F69">
        <v>1721</v>
      </c>
      <c r="G69" t="s">
        <v>737</v>
      </c>
      <c r="H69" t="s">
        <v>754</v>
      </c>
    </row>
    <row r="70" spans="1:8" x14ac:dyDescent="0.2">
      <c r="A70">
        <v>78</v>
      </c>
      <c r="B70" t="s">
        <v>746</v>
      </c>
      <c r="C70" t="s">
        <v>747</v>
      </c>
      <c r="D70">
        <v>98101</v>
      </c>
      <c r="E70" t="s">
        <v>728</v>
      </c>
      <c r="F70">
        <v>1969</v>
      </c>
      <c r="G70" t="s">
        <v>729</v>
      </c>
      <c r="H70" t="s">
        <v>754</v>
      </c>
    </row>
    <row r="71" spans="1:8" x14ac:dyDescent="0.2">
      <c r="A71">
        <v>79</v>
      </c>
      <c r="B71" t="s">
        <v>760</v>
      </c>
      <c r="C71" t="s">
        <v>761</v>
      </c>
      <c r="D71">
        <v>33130</v>
      </c>
      <c r="E71" t="s">
        <v>736</v>
      </c>
      <c r="F71">
        <v>2806</v>
      </c>
      <c r="G71" t="s">
        <v>762</v>
      </c>
      <c r="H71" t="s">
        <v>748</v>
      </c>
    </row>
    <row r="72" spans="1:8" x14ac:dyDescent="0.2">
      <c r="A72">
        <v>80</v>
      </c>
      <c r="B72" t="s">
        <v>769</v>
      </c>
      <c r="C72" t="s">
        <v>747</v>
      </c>
      <c r="D72">
        <v>98004</v>
      </c>
      <c r="E72" t="s">
        <v>739</v>
      </c>
      <c r="F72">
        <v>3117</v>
      </c>
      <c r="G72" t="s">
        <v>737</v>
      </c>
      <c r="H72" t="s">
        <v>738</v>
      </c>
    </row>
    <row r="73" spans="1:8" x14ac:dyDescent="0.2">
      <c r="A73">
        <v>82</v>
      </c>
      <c r="B73" t="s">
        <v>744</v>
      </c>
      <c r="C73" t="s">
        <v>745</v>
      </c>
      <c r="D73">
        <v>2139</v>
      </c>
      <c r="E73" t="s">
        <v>733</v>
      </c>
      <c r="F73">
        <v>2409</v>
      </c>
      <c r="G73" t="s">
        <v>743</v>
      </c>
      <c r="H73" t="s">
        <v>738</v>
      </c>
    </row>
    <row r="74" spans="1:8" x14ac:dyDescent="0.2">
      <c r="A74">
        <v>83</v>
      </c>
      <c r="B74" t="s">
        <v>774</v>
      </c>
      <c r="C74" t="s">
        <v>741</v>
      </c>
      <c r="D74">
        <v>94601</v>
      </c>
      <c r="E74" t="s">
        <v>742</v>
      </c>
      <c r="F74">
        <v>3318</v>
      </c>
      <c r="G74" t="s">
        <v>753</v>
      </c>
      <c r="H74" t="s">
        <v>754</v>
      </c>
    </row>
    <row r="75" spans="1:8" x14ac:dyDescent="0.2">
      <c r="A75">
        <v>84</v>
      </c>
      <c r="B75" t="s">
        <v>746</v>
      </c>
      <c r="C75" t="s">
        <v>747</v>
      </c>
      <c r="D75">
        <v>98103</v>
      </c>
      <c r="E75" t="s">
        <v>733</v>
      </c>
      <c r="F75">
        <v>7438</v>
      </c>
      <c r="G75" t="s">
        <v>762</v>
      </c>
      <c r="H75" t="s">
        <v>738</v>
      </c>
    </row>
    <row r="76" spans="1:8" x14ac:dyDescent="0.2">
      <c r="A76">
        <v>85</v>
      </c>
      <c r="B76" t="s">
        <v>731</v>
      </c>
      <c r="C76" t="s">
        <v>732</v>
      </c>
      <c r="D76">
        <v>60601</v>
      </c>
      <c r="E76" t="s">
        <v>736</v>
      </c>
      <c r="F76">
        <v>1550</v>
      </c>
      <c r="G76" t="s">
        <v>737</v>
      </c>
      <c r="H76" t="s">
        <v>738</v>
      </c>
    </row>
    <row r="77" spans="1:8" x14ac:dyDescent="0.2">
      <c r="A77">
        <v>86</v>
      </c>
      <c r="B77" t="s">
        <v>763</v>
      </c>
      <c r="C77" t="s">
        <v>752</v>
      </c>
      <c r="D77">
        <v>78201</v>
      </c>
      <c r="E77" t="s">
        <v>742</v>
      </c>
      <c r="F77">
        <v>8269</v>
      </c>
      <c r="G77" t="s">
        <v>762</v>
      </c>
      <c r="H77" t="s">
        <v>738</v>
      </c>
    </row>
    <row r="78" spans="1:8" x14ac:dyDescent="0.2">
      <c r="A78">
        <v>87</v>
      </c>
      <c r="B78" t="s">
        <v>740</v>
      </c>
      <c r="C78" t="s">
        <v>741</v>
      </c>
      <c r="D78">
        <v>90025</v>
      </c>
      <c r="E78" t="s">
        <v>742</v>
      </c>
      <c r="F78">
        <v>5827</v>
      </c>
      <c r="G78" t="s">
        <v>729</v>
      </c>
      <c r="H78" t="s">
        <v>754</v>
      </c>
    </row>
    <row r="79" spans="1:8" x14ac:dyDescent="0.2">
      <c r="A79">
        <v>88</v>
      </c>
      <c r="B79" t="s">
        <v>765</v>
      </c>
      <c r="C79" t="s">
        <v>741</v>
      </c>
      <c r="D79">
        <v>94110</v>
      </c>
      <c r="E79" t="s">
        <v>736</v>
      </c>
      <c r="F79">
        <v>1960</v>
      </c>
      <c r="G79" t="s">
        <v>762</v>
      </c>
      <c r="H79" t="s">
        <v>748</v>
      </c>
    </row>
    <row r="80" spans="1:8" x14ac:dyDescent="0.2">
      <c r="A80">
        <v>89</v>
      </c>
      <c r="B80" t="s">
        <v>772</v>
      </c>
      <c r="C80" t="s">
        <v>758</v>
      </c>
      <c r="D80">
        <v>11201</v>
      </c>
      <c r="E80" t="s">
        <v>728</v>
      </c>
      <c r="F80">
        <v>3202</v>
      </c>
      <c r="G80" t="s">
        <v>743</v>
      </c>
      <c r="H80" t="s">
        <v>748</v>
      </c>
    </row>
    <row r="81" spans="1:8" x14ac:dyDescent="0.2">
      <c r="A81">
        <v>90</v>
      </c>
      <c r="B81" t="s">
        <v>755</v>
      </c>
      <c r="C81" t="s">
        <v>756</v>
      </c>
      <c r="E81" t="s">
        <v>742</v>
      </c>
      <c r="F81">
        <v>5235</v>
      </c>
      <c r="G81" t="s">
        <v>729</v>
      </c>
      <c r="H81" t="s">
        <v>738</v>
      </c>
    </row>
    <row r="82" spans="1:8" x14ac:dyDescent="0.2">
      <c r="A82">
        <v>92</v>
      </c>
      <c r="B82" t="s">
        <v>746</v>
      </c>
      <c r="C82" t="s">
        <v>747</v>
      </c>
      <c r="D82">
        <v>98103</v>
      </c>
      <c r="E82" t="s">
        <v>728</v>
      </c>
      <c r="F82">
        <v>3162</v>
      </c>
      <c r="G82" t="s">
        <v>737</v>
      </c>
      <c r="H82" t="s">
        <v>730</v>
      </c>
    </row>
    <row r="83" spans="1:8" x14ac:dyDescent="0.2">
      <c r="A83">
        <v>93</v>
      </c>
      <c r="B83" t="s">
        <v>755</v>
      </c>
      <c r="C83" t="s">
        <v>756</v>
      </c>
      <c r="D83">
        <v>30301</v>
      </c>
      <c r="E83" t="s">
        <v>733</v>
      </c>
      <c r="F83">
        <v>5957</v>
      </c>
      <c r="G83" t="s">
        <v>743</v>
      </c>
      <c r="H83" t="s">
        <v>754</v>
      </c>
    </row>
    <row r="84" spans="1:8" x14ac:dyDescent="0.2">
      <c r="A84">
        <v>95</v>
      </c>
      <c r="B84" t="s">
        <v>770</v>
      </c>
      <c r="C84" t="s">
        <v>771</v>
      </c>
      <c r="D84">
        <v>22201</v>
      </c>
      <c r="E84" t="s">
        <v>733</v>
      </c>
      <c r="F84">
        <v>5761</v>
      </c>
      <c r="G84" t="s">
        <v>743</v>
      </c>
      <c r="H84" t="s">
        <v>738</v>
      </c>
    </row>
    <row r="85" spans="1:8" x14ac:dyDescent="0.2">
      <c r="A85">
        <v>97</v>
      </c>
      <c r="B85" t="s">
        <v>760</v>
      </c>
      <c r="C85" t="s">
        <v>761</v>
      </c>
      <c r="D85">
        <v>33101</v>
      </c>
      <c r="E85" t="s">
        <v>728</v>
      </c>
      <c r="F85">
        <v>1623</v>
      </c>
      <c r="G85" t="s">
        <v>737</v>
      </c>
      <c r="H85" t="s">
        <v>738</v>
      </c>
    </row>
    <row r="86" spans="1:8" x14ac:dyDescent="0.2">
      <c r="A86">
        <v>98</v>
      </c>
      <c r="B86" t="s">
        <v>764</v>
      </c>
      <c r="C86" t="s">
        <v>761</v>
      </c>
      <c r="D86">
        <v>33301</v>
      </c>
      <c r="E86" t="s">
        <v>728</v>
      </c>
      <c r="F86">
        <v>1940</v>
      </c>
      <c r="G86" t="s">
        <v>737</v>
      </c>
      <c r="H86" t="s">
        <v>730</v>
      </c>
    </row>
    <row r="87" spans="1:8" x14ac:dyDescent="0.2">
      <c r="A87">
        <v>99</v>
      </c>
      <c r="B87" t="s">
        <v>775</v>
      </c>
      <c r="C87" t="s">
        <v>756</v>
      </c>
      <c r="D87">
        <v>30030</v>
      </c>
      <c r="E87" t="s">
        <v>733</v>
      </c>
      <c r="F87">
        <v>3194</v>
      </c>
      <c r="G87" t="s">
        <v>737</v>
      </c>
      <c r="H87" t="s">
        <v>738</v>
      </c>
    </row>
    <row r="88" spans="1:8" x14ac:dyDescent="0.2">
      <c r="A88">
        <v>100</v>
      </c>
      <c r="B88" t="s">
        <v>751</v>
      </c>
      <c r="C88" t="s">
        <v>752</v>
      </c>
      <c r="D88">
        <v>77019</v>
      </c>
      <c r="E88" t="s">
        <v>739</v>
      </c>
      <c r="F88">
        <v>2467</v>
      </c>
      <c r="G88" t="s">
        <v>753</v>
      </c>
      <c r="H88" t="s">
        <v>748</v>
      </c>
    </row>
    <row r="89" spans="1:8" x14ac:dyDescent="0.2">
      <c r="A89">
        <v>101</v>
      </c>
      <c r="B89" t="s">
        <v>776</v>
      </c>
      <c r="C89" t="s">
        <v>750</v>
      </c>
      <c r="D89">
        <v>85001</v>
      </c>
      <c r="E89" t="s">
        <v>739</v>
      </c>
      <c r="F89">
        <v>2881</v>
      </c>
      <c r="G89" t="s">
        <v>737</v>
      </c>
      <c r="H89" t="s">
        <v>738</v>
      </c>
    </row>
    <row r="90" spans="1:8" x14ac:dyDescent="0.2">
      <c r="A90">
        <v>102</v>
      </c>
      <c r="B90" t="s">
        <v>770</v>
      </c>
      <c r="C90" t="s">
        <v>771</v>
      </c>
      <c r="D90">
        <v>22201</v>
      </c>
      <c r="E90" t="s">
        <v>736</v>
      </c>
      <c r="F90">
        <v>2893</v>
      </c>
      <c r="G90" t="s">
        <v>737</v>
      </c>
      <c r="H90" t="s">
        <v>738</v>
      </c>
    </row>
    <row r="91" spans="1:8" x14ac:dyDescent="0.2">
      <c r="A91">
        <v>104</v>
      </c>
      <c r="B91" t="s">
        <v>755</v>
      </c>
      <c r="C91" t="s">
        <v>756</v>
      </c>
      <c r="D91">
        <v>30301</v>
      </c>
      <c r="E91" t="s">
        <v>739</v>
      </c>
      <c r="F91">
        <v>3225</v>
      </c>
      <c r="G91" t="s">
        <v>762</v>
      </c>
      <c r="H91" t="s">
        <v>730</v>
      </c>
    </row>
    <row r="92" spans="1:8" x14ac:dyDescent="0.2">
      <c r="A92">
        <v>106</v>
      </c>
      <c r="B92" t="s">
        <v>751</v>
      </c>
      <c r="C92" t="s">
        <v>752</v>
      </c>
      <c r="D92">
        <v>77019</v>
      </c>
      <c r="E92" t="s">
        <v>742</v>
      </c>
      <c r="F92">
        <v>4330</v>
      </c>
      <c r="G92" t="s">
        <v>743</v>
      </c>
      <c r="H92" t="s">
        <v>754</v>
      </c>
    </row>
    <row r="93" spans="1:8" x14ac:dyDescent="0.2">
      <c r="A93">
        <v>107</v>
      </c>
      <c r="B93" t="s">
        <v>774</v>
      </c>
      <c r="C93" t="s">
        <v>741</v>
      </c>
      <c r="D93">
        <v>94601</v>
      </c>
      <c r="E93" t="s">
        <v>733</v>
      </c>
      <c r="F93">
        <v>3319</v>
      </c>
      <c r="G93" t="s">
        <v>753</v>
      </c>
      <c r="H93" t="s">
        <v>738</v>
      </c>
    </row>
    <row r="94" spans="1:8" x14ac:dyDescent="0.2">
      <c r="A94">
        <v>108</v>
      </c>
      <c r="B94" t="s">
        <v>769</v>
      </c>
      <c r="C94" t="s">
        <v>747</v>
      </c>
      <c r="D94">
        <v>98004</v>
      </c>
      <c r="E94" t="s">
        <v>739</v>
      </c>
      <c r="F94">
        <v>1621</v>
      </c>
      <c r="G94" t="s">
        <v>729</v>
      </c>
      <c r="H94" t="s">
        <v>730</v>
      </c>
    </row>
    <row r="95" spans="1:8" x14ac:dyDescent="0.2">
      <c r="A95">
        <v>109</v>
      </c>
      <c r="B95" t="s">
        <v>775</v>
      </c>
      <c r="C95" t="s">
        <v>756</v>
      </c>
      <c r="D95">
        <v>30030</v>
      </c>
      <c r="E95" t="s">
        <v>736</v>
      </c>
      <c r="F95">
        <v>1794</v>
      </c>
      <c r="G95" t="s">
        <v>762</v>
      </c>
      <c r="H95" t="s">
        <v>730</v>
      </c>
    </row>
    <row r="96" spans="1:8" x14ac:dyDescent="0.2">
      <c r="A96">
        <v>110</v>
      </c>
      <c r="B96" t="s">
        <v>777</v>
      </c>
      <c r="C96" t="s">
        <v>778</v>
      </c>
      <c r="D96">
        <v>80205</v>
      </c>
      <c r="E96" t="s">
        <v>739</v>
      </c>
      <c r="F96">
        <v>2949</v>
      </c>
      <c r="G96" t="s">
        <v>753</v>
      </c>
      <c r="H96" t="s">
        <v>738</v>
      </c>
    </row>
    <row r="97" spans="1:8" x14ac:dyDescent="0.2">
      <c r="A97">
        <v>111</v>
      </c>
      <c r="B97" t="s">
        <v>777</v>
      </c>
      <c r="C97" t="s">
        <v>778</v>
      </c>
      <c r="D97">
        <v>80201</v>
      </c>
      <c r="E97" t="s">
        <v>739</v>
      </c>
      <c r="F97">
        <v>2066</v>
      </c>
      <c r="G97" t="s">
        <v>762</v>
      </c>
      <c r="H97" t="s">
        <v>748</v>
      </c>
    </row>
    <row r="98" spans="1:8" x14ac:dyDescent="0.2">
      <c r="A98">
        <v>112</v>
      </c>
      <c r="B98" t="s">
        <v>731</v>
      </c>
      <c r="C98" t="s">
        <v>732</v>
      </c>
      <c r="D98">
        <v>60601</v>
      </c>
      <c r="E98" t="s">
        <v>733</v>
      </c>
      <c r="F98">
        <v>4649</v>
      </c>
      <c r="G98" t="s">
        <v>737</v>
      </c>
      <c r="H98" t="s">
        <v>754</v>
      </c>
    </row>
    <row r="99" spans="1:8" x14ac:dyDescent="0.2">
      <c r="A99">
        <v>113</v>
      </c>
      <c r="B99" t="s">
        <v>770</v>
      </c>
      <c r="C99" t="s">
        <v>771</v>
      </c>
      <c r="D99">
        <v>22201</v>
      </c>
      <c r="E99" t="s">
        <v>733</v>
      </c>
      <c r="F99">
        <v>2243</v>
      </c>
      <c r="G99" t="s">
        <v>753</v>
      </c>
      <c r="H99" t="s">
        <v>730</v>
      </c>
    </row>
    <row r="100" spans="1:8" x14ac:dyDescent="0.2">
      <c r="A100">
        <v>114</v>
      </c>
      <c r="B100" t="s">
        <v>740</v>
      </c>
      <c r="C100" t="s">
        <v>741</v>
      </c>
      <c r="D100">
        <v>90025</v>
      </c>
      <c r="E100" t="s">
        <v>739</v>
      </c>
      <c r="F100">
        <v>2377</v>
      </c>
      <c r="G100" t="s">
        <v>737</v>
      </c>
      <c r="H100" t="s">
        <v>738</v>
      </c>
    </row>
    <row r="101" spans="1:8" x14ac:dyDescent="0.2">
      <c r="A101">
        <v>115</v>
      </c>
      <c r="B101" t="s">
        <v>775</v>
      </c>
      <c r="C101" t="s">
        <v>779</v>
      </c>
      <c r="D101">
        <v>30030</v>
      </c>
      <c r="E101" t="s">
        <v>733</v>
      </c>
      <c r="F101">
        <v>4779</v>
      </c>
      <c r="G101" t="s">
        <v>743</v>
      </c>
      <c r="H101" t="s">
        <v>738</v>
      </c>
    </row>
    <row r="102" spans="1:8" x14ac:dyDescent="0.2">
      <c r="A102">
        <v>116</v>
      </c>
      <c r="B102" t="s">
        <v>740</v>
      </c>
      <c r="C102" t="s">
        <v>741</v>
      </c>
      <c r="D102">
        <v>90025</v>
      </c>
      <c r="E102" t="s">
        <v>739</v>
      </c>
      <c r="F102">
        <v>3761</v>
      </c>
      <c r="G102" t="s">
        <v>743</v>
      </c>
      <c r="H102" t="s">
        <v>738</v>
      </c>
    </row>
    <row r="103" spans="1:8" x14ac:dyDescent="0.2">
      <c r="A103">
        <v>117</v>
      </c>
      <c r="B103" t="s">
        <v>744</v>
      </c>
      <c r="C103" t="s">
        <v>745</v>
      </c>
      <c r="D103">
        <v>2139</v>
      </c>
      <c r="E103" t="s">
        <v>736</v>
      </c>
      <c r="F103">
        <v>2691</v>
      </c>
      <c r="G103" t="s">
        <v>762</v>
      </c>
      <c r="H103" t="s">
        <v>738</v>
      </c>
    </row>
    <row r="104" spans="1:8" x14ac:dyDescent="0.2">
      <c r="A104">
        <v>118</v>
      </c>
      <c r="B104" t="s">
        <v>775</v>
      </c>
      <c r="C104" t="s">
        <v>756</v>
      </c>
      <c r="D104" t="s">
        <v>780</v>
      </c>
      <c r="E104" t="s">
        <v>742</v>
      </c>
      <c r="F104">
        <v>7028</v>
      </c>
      <c r="G104" t="s">
        <v>762</v>
      </c>
      <c r="H104" t="s">
        <v>730</v>
      </c>
    </row>
    <row r="105" spans="1:8" x14ac:dyDescent="0.2">
      <c r="A105">
        <v>119</v>
      </c>
      <c r="B105" t="s">
        <v>764</v>
      </c>
      <c r="C105" t="s">
        <v>761</v>
      </c>
      <c r="D105">
        <v>33301</v>
      </c>
      <c r="E105" t="s">
        <v>742</v>
      </c>
      <c r="F105">
        <v>4790</v>
      </c>
      <c r="G105" t="s">
        <v>737</v>
      </c>
      <c r="H105" t="s">
        <v>754</v>
      </c>
    </row>
    <row r="106" spans="1:8" x14ac:dyDescent="0.2">
      <c r="A106">
        <v>120</v>
      </c>
      <c r="B106" t="s">
        <v>725</v>
      </c>
      <c r="C106" t="s">
        <v>726</v>
      </c>
      <c r="D106">
        <v>20009</v>
      </c>
      <c r="E106" t="s">
        <v>733</v>
      </c>
      <c r="F106">
        <v>5532</v>
      </c>
      <c r="G106" t="s">
        <v>743</v>
      </c>
      <c r="H106" t="s">
        <v>738</v>
      </c>
    </row>
    <row r="107" spans="1:8" x14ac:dyDescent="0.2">
      <c r="A107">
        <v>121</v>
      </c>
      <c r="B107" t="s">
        <v>781</v>
      </c>
      <c r="C107" t="s">
        <v>782</v>
      </c>
      <c r="D107">
        <v>97201</v>
      </c>
      <c r="E107" t="s">
        <v>736</v>
      </c>
      <c r="F107">
        <v>1699</v>
      </c>
      <c r="G107" t="s">
        <v>729</v>
      </c>
      <c r="H107" t="s">
        <v>738</v>
      </c>
    </row>
    <row r="108" spans="1:8" x14ac:dyDescent="0.2">
      <c r="A108">
        <v>122</v>
      </c>
      <c r="B108" t="s">
        <v>765</v>
      </c>
      <c r="C108" t="s">
        <v>741</v>
      </c>
      <c r="D108">
        <v>94110</v>
      </c>
      <c r="E108" t="s">
        <v>728</v>
      </c>
      <c r="F108">
        <v>1485</v>
      </c>
      <c r="G108" t="s">
        <v>762</v>
      </c>
      <c r="H108" t="s">
        <v>748</v>
      </c>
    </row>
    <row r="109" spans="1:8" x14ac:dyDescent="0.2">
      <c r="A109">
        <v>123</v>
      </c>
      <c r="B109" t="s">
        <v>763</v>
      </c>
      <c r="C109" t="s">
        <v>752</v>
      </c>
      <c r="D109">
        <v>78201</v>
      </c>
      <c r="E109" t="s">
        <v>728</v>
      </c>
      <c r="F109">
        <v>1054</v>
      </c>
      <c r="G109" t="s">
        <v>737</v>
      </c>
      <c r="H109" t="s">
        <v>738</v>
      </c>
    </row>
    <row r="110" spans="1:8" x14ac:dyDescent="0.2">
      <c r="A110">
        <v>124</v>
      </c>
      <c r="B110" t="s">
        <v>768</v>
      </c>
      <c r="C110" t="s">
        <v>752</v>
      </c>
      <c r="D110">
        <v>78701</v>
      </c>
      <c r="E110" t="s">
        <v>728</v>
      </c>
      <c r="F110">
        <v>994</v>
      </c>
      <c r="G110" t="s">
        <v>762</v>
      </c>
      <c r="H110" t="s">
        <v>738</v>
      </c>
    </row>
    <row r="111" spans="1:8" x14ac:dyDescent="0.2">
      <c r="A111">
        <v>126</v>
      </c>
      <c r="B111" t="s">
        <v>769</v>
      </c>
      <c r="C111" t="s">
        <v>747</v>
      </c>
      <c r="D111">
        <v>98004</v>
      </c>
      <c r="E111" t="s">
        <v>736</v>
      </c>
      <c r="F111">
        <v>2234</v>
      </c>
      <c r="G111" t="s">
        <v>762</v>
      </c>
      <c r="H111" t="s">
        <v>738</v>
      </c>
    </row>
    <row r="112" spans="1:8" x14ac:dyDescent="0.2">
      <c r="A112">
        <v>128</v>
      </c>
      <c r="B112" t="s">
        <v>772</v>
      </c>
      <c r="C112" t="s">
        <v>758</v>
      </c>
      <c r="D112">
        <v>11201</v>
      </c>
      <c r="E112" t="s">
        <v>733</v>
      </c>
      <c r="F112">
        <v>7677</v>
      </c>
      <c r="G112" t="s">
        <v>737</v>
      </c>
      <c r="H112" t="s">
        <v>748</v>
      </c>
    </row>
    <row r="113" spans="1:8" x14ac:dyDescent="0.2">
      <c r="A113">
        <v>129</v>
      </c>
      <c r="B113" t="s">
        <v>734</v>
      </c>
      <c r="C113" t="s">
        <v>735</v>
      </c>
      <c r="D113">
        <v>37206</v>
      </c>
      <c r="E113" t="s">
        <v>728</v>
      </c>
      <c r="F113">
        <v>1435</v>
      </c>
      <c r="G113" t="s">
        <v>737</v>
      </c>
      <c r="H113" t="s">
        <v>748</v>
      </c>
    </row>
    <row r="114" spans="1:8" x14ac:dyDescent="0.2">
      <c r="A114">
        <v>131</v>
      </c>
      <c r="B114" t="s">
        <v>734</v>
      </c>
      <c r="C114" t="s">
        <v>735</v>
      </c>
      <c r="D114">
        <v>37206</v>
      </c>
      <c r="E114" t="s">
        <v>728</v>
      </c>
      <c r="F114">
        <v>1267</v>
      </c>
      <c r="G114" t="s">
        <v>737</v>
      </c>
      <c r="H114" t="s">
        <v>754</v>
      </c>
    </row>
    <row r="115" spans="1:8" x14ac:dyDescent="0.2">
      <c r="A115">
        <v>132</v>
      </c>
      <c r="B115" t="s">
        <v>744</v>
      </c>
      <c r="C115" t="s">
        <v>745</v>
      </c>
      <c r="D115">
        <v>2139</v>
      </c>
      <c r="E115" t="s">
        <v>728</v>
      </c>
      <c r="F115">
        <v>1828</v>
      </c>
      <c r="G115" t="s">
        <v>753</v>
      </c>
      <c r="H115" t="s">
        <v>738</v>
      </c>
    </row>
    <row r="116" spans="1:8" x14ac:dyDescent="0.2">
      <c r="A116">
        <v>133</v>
      </c>
      <c r="B116" t="s">
        <v>751</v>
      </c>
      <c r="C116" t="s">
        <v>752</v>
      </c>
      <c r="D116" t="s">
        <v>783</v>
      </c>
      <c r="E116" t="s">
        <v>742</v>
      </c>
      <c r="F116">
        <v>3195</v>
      </c>
      <c r="G116" t="s">
        <v>737</v>
      </c>
      <c r="H116" t="s">
        <v>730</v>
      </c>
    </row>
    <row r="117" spans="1:8" x14ac:dyDescent="0.2">
      <c r="A117">
        <v>134</v>
      </c>
      <c r="B117" t="s">
        <v>751</v>
      </c>
      <c r="C117" t="s">
        <v>752</v>
      </c>
      <c r="D117">
        <v>77025</v>
      </c>
      <c r="E117" t="s">
        <v>742</v>
      </c>
      <c r="F117">
        <v>3695</v>
      </c>
      <c r="G117" t="s">
        <v>762</v>
      </c>
      <c r="H117" t="s">
        <v>730</v>
      </c>
    </row>
    <row r="118" spans="1:8" x14ac:dyDescent="0.2">
      <c r="A118">
        <v>135</v>
      </c>
      <c r="B118" t="s">
        <v>751</v>
      </c>
      <c r="C118" t="s">
        <v>752</v>
      </c>
      <c r="D118">
        <v>77001</v>
      </c>
      <c r="E118" t="s">
        <v>736</v>
      </c>
      <c r="F118">
        <v>1546</v>
      </c>
      <c r="G118" t="s">
        <v>753</v>
      </c>
      <c r="H118" t="s">
        <v>738</v>
      </c>
    </row>
    <row r="119" spans="1:8" x14ac:dyDescent="0.2">
      <c r="A119">
        <v>137</v>
      </c>
      <c r="B119" t="s">
        <v>744</v>
      </c>
      <c r="C119" t="s">
        <v>745</v>
      </c>
      <c r="D119">
        <v>2139</v>
      </c>
      <c r="E119" t="s">
        <v>728</v>
      </c>
      <c r="F119">
        <v>1992</v>
      </c>
      <c r="G119" t="s">
        <v>762</v>
      </c>
      <c r="H119" t="s">
        <v>738</v>
      </c>
    </row>
    <row r="120" spans="1:8" x14ac:dyDescent="0.2">
      <c r="A120">
        <v>138</v>
      </c>
      <c r="B120" t="s">
        <v>731</v>
      </c>
      <c r="C120" t="s">
        <v>732</v>
      </c>
      <c r="D120">
        <v>60647</v>
      </c>
      <c r="E120" t="s">
        <v>739</v>
      </c>
      <c r="F120">
        <v>2208</v>
      </c>
      <c r="G120" t="s">
        <v>729</v>
      </c>
      <c r="H120" t="s">
        <v>748</v>
      </c>
    </row>
    <row r="121" spans="1:8" x14ac:dyDescent="0.2">
      <c r="A121">
        <v>139</v>
      </c>
      <c r="B121" t="s">
        <v>759</v>
      </c>
      <c r="C121" t="s">
        <v>745</v>
      </c>
      <c r="D121">
        <v>2115</v>
      </c>
      <c r="E121" t="s">
        <v>733</v>
      </c>
      <c r="F121">
        <v>5938</v>
      </c>
      <c r="G121" t="s">
        <v>729</v>
      </c>
      <c r="H121" t="s">
        <v>738</v>
      </c>
    </row>
    <row r="122" spans="1:8" x14ac:dyDescent="0.2">
      <c r="A122">
        <v>140</v>
      </c>
      <c r="B122" t="s">
        <v>755</v>
      </c>
      <c r="C122" t="s">
        <v>756</v>
      </c>
      <c r="D122" t="s">
        <v>767</v>
      </c>
      <c r="E122" t="s">
        <v>728</v>
      </c>
      <c r="F122">
        <v>1249</v>
      </c>
      <c r="G122" t="s">
        <v>762</v>
      </c>
      <c r="H122" t="s">
        <v>738</v>
      </c>
    </row>
    <row r="123" spans="1:8" x14ac:dyDescent="0.2">
      <c r="A123">
        <v>141</v>
      </c>
      <c r="B123" t="s">
        <v>774</v>
      </c>
      <c r="C123" t="s">
        <v>741</v>
      </c>
      <c r="D123">
        <v>94601</v>
      </c>
      <c r="E123" t="s">
        <v>736</v>
      </c>
      <c r="F123">
        <v>3057</v>
      </c>
      <c r="G123" t="s">
        <v>743</v>
      </c>
      <c r="H123" t="s">
        <v>748</v>
      </c>
    </row>
    <row r="124" spans="1:8" x14ac:dyDescent="0.2">
      <c r="A124">
        <v>142</v>
      </c>
      <c r="B124" t="s">
        <v>777</v>
      </c>
      <c r="C124" t="s">
        <v>778</v>
      </c>
      <c r="D124">
        <v>80205</v>
      </c>
      <c r="E124" t="s">
        <v>742</v>
      </c>
      <c r="F124">
        <v>4117</v>
      </c>
      <c r="G124" t="s">
        <v>729</v>
      </c>
      <c r="H124" t="s">
        <v>738</v>
      </c>
    </row>
    <row r="125" spans="1:8" x14ac:dyDescent="0.2">
      <c r="A125">
        <v>143</v>
      </c>
      <c r="B125" t="s">
        <v>731</v>
      </c>
      <c r="C125" t="s">
        <v>732</v>
      </c>
      <c r="D125">
        <v>60647</v>
      </c>
      <c r="E125" t="s">
        <v>728</v>
      </c>
      <c r="F125">
        <v>1973</v>
      </c>
      <c r="G125" t="s">
        <v>743</v>
      </c>
      <c r="H125" t="s">
        <v>738</v>
      </c>
    </row>
    <row r="126" spans="1:8" x14ac:dyDescent="0.2">
      <c r="A126">
        <v>144</v>
      </c>
      <c r="B126" t="s">
        <v>757</v>
      </c>
      <c r="C126" t="s">
        <v>758</v>
      </c>
      <c r="D126">
        <v>10001</v>
      </c>
      <c r="E126" t="s">
        <v>739</v>
      </c>
      <c r="F126">
        <v>6658</v>
      </c>
      <c r="G126" t="s">
        <v>743</v>
      </c>
      <c r="H126" t="s">
        <v>738</v>
      </c>
    </row>
    <row r="127" spans="1:8" x14ac:dyDescent="0.2">
      <c r="A127">
        <v>145</v>
      </c>
      <c r="B127" t="s">
        <v>768</v>
      </c>
      <c r="C127" t="s">
        <v>752</v>
      </c>
      <c r="D127">
        <v>78704</v>
      </c>
      <c r="E127" t="s">
        <v>728</v>
      </c>
      <c r="F127">
        <v>868</v>
      </c>
      <c r="G127" t="s">
        <v>743</v>
      </c>
      <c r="H127" t="s">
        <v>738</v>
      </c>
    </row>
    <row r="128" spans="1:8" x14ac:dyDescent="0.2">
      <c r="A128">
        <v>146</v>
      </c>
      <c r="B128" t="s">
        <v>772</v>
      </c>
      <c r="C128" t="s">
        <v>758</v>
      </c>
      <c r="D128">
        <v>11201</v>
      </c>
      <c r="E128" t="s">
        <v>728</v>
      </c>
      <c r="F128">
        <v>2217</v>
      </c>
      <c r="H128" t="s">
        <v>730</v>
      </c>
    </row>
    <row r="129" spans="1:8" x14ac:dyDescent="0.2">
      <c r="A129">
        <v>147</v>
      </c>
      <c r="B129" t="s">
        <v>757</v>
      </c>
      <c r="C129" t="s">
        <v>758</v>
      </c>
      <c r="D129">
        <v>10002</v>
      </c>
      <c r="E129" t="s">
        <v>736</v>
      </c>
      <c r="F129">
        <v>3442</v>
      </c>
      <c r="G129" t="s">
        <v>762</v>
      </c>
      <c r="H129" t="s">
        <v>748</v>
      </c>
    </row>
    <row r="130" spans="1:8" x14ac:dyDescent="0.2">
      <c r="A130">
        <v>148</v>
      </c>
      <c r="B130" t="s">
        <v>734</v>
      </c>
      <c r="C130" t="s">
        <v>735</v>
      </c>
      <c r="D130">
        <v>37201</v>
      </c>
      <c r="E130" t="s">
        <v>728</v>
      </c>
      <c r="F130">
        <v>975</v>
      </c>
      <c r="G130" t="s">
        <v>743</v>
      </c>
      <c r="H130" t="s">
        <v>754</v>
      </c>
    </row>
    <row r="131" spans="1:8" x14ac:dyDescent="0.2">
      <c r="A131">
        <v>149</v>
      </c>
      <c r="B131" t="s">
        <v>731</v>
      </c>
      <c r="C131" t="s">
        <v>732</v>
      </c>
      <c r="D131">
        <v>60601</v>
      </c>
      <c r="E131" t="s">
        <v>728</v>
      </c>
      <c r="F131">
        <v>1719</v>
      </c>
      <c r="G131" t="s">
        <v>743</v>
      </c>
      <c r="H131" t="s">
        <v>754</v>
      </c>
    </row>
    <row r="132" spans="1:8" x14ac:dyDescent="0.2">
      <c r="A132">
        <v>151</v>
      </c>
      <c r="B132" t="s">
        <v>764</v>
      </c>
      <c r="C132" t="s">
        <v>761</v>
      </c>
      <c r="D132" t="s">
        <v>784</v>
      </c>
      <c r="E132" t="s">
        <v>733</v>
      </c>
      <c r="F132">
        <v>3821</v>
      </c>
      <c r="G132" t="s">
        <v>743</v>
      </c>
      <c r="H132" t="s">
        <v>738</v>
      </c>
    </row>
    <row r="133" spans="1:8" x14ac:dyDescent="0.2">
      <c r="A133">
        <v>152</v>
      </c>
      <c r="B133" t="s">
        <v>769</v>
      </c>
      <c r="C133" t="s">
        <v>747</v>
      </c>
      <c r="D133">
        <v>98004</v>
      </c>
      <c r="E133" t="s">
        <v>739</v>
      </c>
      <c r="F133">
        <v>2369</v>
      </c>
      <c r="G133" t="s">
        <v>729</v>
      </c>
      <c r="H133" t="s">
        <v>738</v>
      </c>
    </row>
    <row r="134" spans="1:8" x14ac:dyDescent="0.2">
      <c r="A134">
        <v>153</v>
      </c>
      <c r="B134" t="s">
        <v>772</v>
      </c>
      <c r="C134" t="s">
        <v>758</v>
      </c>
      <c r="D134">
        <v>11201</v>
      </c>
      <c r="E134" t="s">
        <v>736</v>
      </c>
      <c r="F134">
        <v>4453</v>
      </c>
      <c r="G134" t="s">
        <v>762</v>
      </c>
      <c r="H134" t="s">
        <v>738</v>
      </c>
    </row>
    <row r="135" spans="1:8" x14ac:dyDescent="0.2">
      <c r="A135">
        <v>154</v>
      </c>
      <c r="B135" t="s">
        <v>781</v>
      </c>
      <c r="C135" t="s">
        <v>782</v>
      </c>
      <c r="D135">
        <v>97201</v>
      </c>
      <c r="E135" t="s">
        <v>728</v>
      </c>
      <c r="F135">
        <v>1383</v>
      </c>
      <c r="G135" t="s">
        <v>743</v>
      </c>
      <c r="H135" t="s">
        <v>730</v>
      </c>
    </row>
    <row r="136" spans="1:8" x14ac:dyDescent="0.2">
      <c r="A136">
        <v>155</v>
      </c>
      <c r="B136" t="s">
        <v>751</v>
      </c>
      <c r="C136" t="s">
        <v>752</v>
      </c>
      <c r="D136">
        <v>77025</v>
      </c>
      <c r="E136" t="s">
        <v>739</v>
      </c>
      <c r="F136">
        <v>4232</v>
      </c>
      <c r="G136" t="s">
        <v>729</v>
      </c>
      <c r="H136" t="s">
        <v>738</v>
      </c>
    </row>
    <row r="137" spans="1:8" x14ac:dyDescent="0.2">
      <c r="A137">
        <v>156</v>
      </c>
      <c r="B137" t="s">
        <v>764</v>
      </c>
      <c r="C137" t="s">
        <v>761</v>
      </c>
      <c r="D137">
        <v>33301</v>
      </c>
      <c r="E137" t="s">
        <v>739</v>
      </c>
      <c r="F137">
        <v>4287</v>
      </c>
      <c r="G137" t="s">
        <v>762</v>
      </c>
      <c r="H137" t="s">
        <v>730</v>
      </c>
    </row>
    <row r="138" spans="1:8" x14ac:dyDescent="0.2">
      <c r="A138">
        <v>157</v>
      </c>
      <c r="B138" t="s">
        <v>765</v>
      </c>
      <c r="C138" t="s">
        <v>741</v>
      </c>
      <c r="D138">
        <v>94110</v>
      </c>
      <c r="E138" t="s">
        <v>742</v>
      </c>
      <c r="F138">
        <v>11068</v>
      </c>
      <c r="G138" t="s">
        <v>753</v>
      </c>
      <c r="H138" t="s">
        <v>738</v>
      </c>
    </row>
    <row r="139" spans="1:8" x14ac:dyDescent="0.2">
      <c r="A139">
        <v>158</v>
      </c>
      <c r="B139" t="s">
        <v>770</v>
      </c>
      <c r="C139" t="s">
        <v>771</v>
      </c>
      <c r="D139">
        <v>22201</v>
      </c>
      <c r="E139" t="s">
        <v>728</v>
      </c>
      <c r="F139">
        <v>1255</v>
      </c>
      <c r="G139" t="s">
        <v>762</v>
      </c>
      <c r="H139" t="s">
        <v>738</v>
      </c>
    </row>
    <row r="140" spans="1:8" x14ac:dyDescent="0.2">
      <c r="A140">
        <v>159</v>
      </c>
      <c r="B140" t="s">
        <v>785</v>
      </c>
      <c r="C140" t="s">
        <v>778</v>
      </c>
      <c r="D140">
        <v>80010</v>
      </c>
      <c r="E140" t="s">
        <v>728</v>
      </c>
      <c r="F140">
        <v>1108</v>
      </c>
      <c r="G140" t="s">
        <v>743</v>
      </c>
      <c r="H140" t="s">
        <v>738</v>
      </c>
    </row>
    <row r="141" spans="1:8" x14ac:dyDescent="0.2">
      <c r="A141">
        <v>161</v>
      </c>
      <c r="B141" t="s">
        <v>746</v>
      </c>
      <c r="C141" t="s">
        <v>747</v>
      </c>
      <c r="D141">
        <v>98103</v>
      </c>
      <c r="E141" t="s">
        <v>736</v>
      </c>
      <c r="F141">
        <v>4006</v>
      </c>
      <c r="G141" t="s">
        <v>762</v>
      </c>
      <c r="H141" t="s">
        <v>738</v>
      </c>
    </row>
    <row r="142" spans="1:8" x14ac:dyDescent="0.2">
      <c r="A142">
        <v>162</v>
      </c>
      <c r="B142" t="s">
        <v>751</v>
      </c>
      <c r="C142" t="s">
        <v>752</v>
      </c>
      <c r="D142">
        <v>77025</v>
      </c>
      <c r="E142" t="s">
        <v>736</v>
      </c>
      <c r="F142">
        <v>1189</v>
      </c>
      <c r="G142" t="s">
        <v>743</v>
      </c>
      <c r="H142" t="s">
        <v>754</v>
      </c>
    </row>
    <row r="143" spans="1:8" x14ac:dyDescent="0.2">
      <c r="A143">
        <v>164</v>
      </c>
      <c r="B143" t="s">
        <v>755</v>
      </c>
      <c r="C143" t="s">
        <v>756</v>
      </c>
      <c r="D143" t="s">
        <v>767</v>
      </c>
      <c r="E143" t="s">
        <v>736</v>
      </c>
      <c r="F143">
        <v>2778</v>
      </c>
      <c r="G143" t="s">
        <v>743</v>
      </c>
      <c r="H143" t="s">
        <v>738</v>
      </c>
    </row>
    <row r="144" spans="1:8" x14ac:dyDescent="0.2">
      <c r="A144">
        <v>165</v>
      </c>
      <c r="B144" t="s">
        <v>770</v>
      </c>
      <c r="C144" t="s">
        <v>771</v>
      </c>
      <c r="D144">
        <v>22201</v>
      </c>
      <c r="E144" t="s">
        <v>736</v>
      </c>
      <c r="F144">
        <v>2312</v>
      </c>
      <c r="H144" t="s">
        <v>738</v>
      </c>
    </row>
    <row r="145" spans="1:8" x14ac:dyDescent="0.2">
      <c r="A145">
        <v>166</v>
      </c>
      <c r="B145" t="s">
        <v>725</v>
      </c>
      <c r="C145" t="s">
        <v>726</v>
      </c>
      <c r="D145">
        <v>20001</v>
      </c>
      <c r="E145" t="s">
        <v>739</v>
      </c>
      <c r="F145">
        <v>3003</v>
      </c>
      <c r="G145" t="s">
        <v>737</v>
      </c>
      <c r="H145" t="s">
        <v>738</v>
      </c>
    </row>
    <row r="146" spans="1:8" x14ac:dyDescent="0.2">
      <c r="A146">
        <v>167</v>
      </c>
      <c r="B146" t="s">
        <v>731</v>
      </c>
      <c r="C146" t="s">
        <v>732</v>
      </c>
      <c r="D146">
        <v>60647</v>
      </c>
      <c r="E146" t="s">
        <v>742</v>
      </c>
      <c r="F146">
        <v>4070</v>
      </c>
      <c r="G146" t="s">
        <v>729</v>
      </c>
      <c r="H146" t="s">
        <v>748</v>
      </c>
    </row>
    <row r="147" spans="1:8" x14ac:dyDescent="0.2">
      <c r="A147">
        <v>168</v>
      </c>
      <c r="B147" t="s">
        <v>725</v>
      </c>
      <c r="C147" t="s">
        <v>726</v>
      </c>
      <c r="D147">
        <v>20001</v>
      </c>
      <c r="E147" t="s">
        <v>728</v>
      </c>
      <c r="F147">
        <v>1686</v>
      </c>
      <c r="G147" t="s">
        <v>762</v>
      </c>
      <c r="H147" t="s">
        <v>754</v>
      </c>
    </row>
    <row r="148" spans="1:8" x14ac:dyDescent="0.2">
      <c r="A148">
        <v>170</v>
      </c>
      <c r="B148" t="s">
        <v>725</v>
      </c>
      <c r="C148" t="s">
        <v>726</v>
      </c>
      <c r="D148">
        <v>20009</v>
      </c>
      <c r="E148" t="s">
        <v>739</v>
      </c>
      <c r="F148">
        <v>4281</v>
      </c>
      <c r="G148" t="s">
        <v>743</v>
      </c>
      <c r="H148" t="s">
        <v>748</v>
      </c>
    </row>
    <row r="149" spans="1:8" x14ac:dyDescent="0.2">
      <c r="A149">
        <v>171</v>
      </c>
      <c r="B149" t="s">
        <v>746</v>
      </c>
      <c r="C149" t="s">
        <v>747</v>
      </c>
      <c r="D149">
        <v>98101</v>
      </c>
      <c r="E149" t="s">
        <v>742</v>
      </c>
      <c r="F149">
        <v>5062</v>
      </c>
      <c r="G149" t="s">
        <v>753</v>
      </c>
      <c r="H149" t="s">
        <v>754</v>
      </c>
    </row>
    <row r="150" spans="1:8" x14ac:dyDescent="0.2">
      <c r="A150">
        <v>172</v>
      </c>
      <c r="B150" t="s">
        <v>740</v>
      </c>
      <c r="C150" t="s">
        <v>741</v>
      </c>
      <c r="D150">
        <v>90025</v>
      </c>
      <c r="E150" t="s">
        <v>733</v>
      </c>
      <c r="F150">
        <v>4243</v>
      </c>
      <c r="G150" t="s">
        <v>762</v>
      </c>
      <c r="H150" t="s">
        <v>738</v>
      </c>
    </row>
    <row r="151" spans="1:8" x14ac:dyDescent="0.2">
      <c r="A151">
        <v>173</v>
      </c>
      <c r="B151" t="s">
        <v>774</v>
      </c>
      <c r="C151" t="s">
        <v>741</v>
      </c>
      <c r="D151">
        <v>94601</v>
      </c>
      <c r="E151" t="s">
        <v>736</v>
      </c>
      <c r="F151">
        <v>2729</v>
      </c>
      <c r="G151" t="s">
        <v>729</v>
      </c>
      <c r="H151" t="s">
        <v>748</v>
      </c>
    </row>
    <row r="152" spans="1:8" x14ac:dyDescent="0.2">
      <c r="A152">
        <v>174</v>
      </c>
      <c r="B152" t="s">
        <v>770</v>
      </c>
      <c r="C152" t="s">
        <v>771</v>
      </c>
      <c r="D152">
        <v>22201</v>
      </c>
      <c r="E152" t="s">
        <v>728</v>
      </c>
      <c r="F152">
        <v>2420</v>
      </c>
      <c r="H152" t="s">
        <v>738</v>
      </c>
    </row>
    <row r="153" spans="1:8" x14ac:dyDescent="0.2">
      <c r="A153">
        <v>175</v>
      </c>
      <c r="B153" t="s">
        <v>746</v>
      </c>
      <c r="C153" t="s">
        <v>747</v>
      </c>
      <c r="D153">
        <v>98101</v>
      </c>
      <c r="E153" t="s">
        <v>739</v>
      </c>
      <c r="F153">
        <v>6642</v>
      </c>
      <c r="G153" t="s">
        <v>753</v>
      </c>
      <c r="H153" t="s">
        <v>748</v>
      </c>
    </row>
    <row r="154" spans="1:8" x14ac:dyDescent="0.2">
      <c r="A154">
        <v>176</v>
      </c>
      <c r="B154" t="s">
        <v>769</v>
      </c>
      <c r="C154" t="s">
        <v>747</v>
      </c>
      <c r="D154">
        <v>98004</v>
      </c>
      <c r="E154" t="s">
        <v>742</v>
      </c>
      <c r="F154">
        <v>8083</v>
      </c>
      <c r="G154" t="s">
        <v>737</v>
      </c>
      <c r="H154" t="s">
        <v>738</v>
      </c>
    </row>
    <row r="155" spans="1:8" x14ac:dyDescent="0.2">
      <c r="A155">
        <v>177</v>
      </c>
      <c r="B155" t="s">
        <v>786</v>
      </c>
      <c r="C155" t="s">
        <v>750</v>
      </c>
      <c r="D155">
        <v>85281</v>
      </c>
      <c r="E155" t="s">
        <v>728</v>
      </c>
      <c r="F155">
        <v>1572</v>
      </c>
      <c r="G155" t="s">
        <v>729</v>
      </c>
      <c r="H155" t="s">
        <v>738</v>
      </c>
    </row>
    <row r="156" spans="1:8" x14ac:dyDescent="0.2">
      <c r="A156">
        <v>179</v>
      </c>
      <c r="B156" t="s">
        <v>734</v>
      </c>
      <c r="C156" t="s">
        <v>735</v>
      </c>
      <c r="D156">
        <v>37201</v>
      </c>
      <c r="E156" t="s">
        <v>739</v>
      </c>
      <c r="F156">
        <v>4230</v>
      </c>
      <c r="G156" t="s">
        <v>753</v>
      </c>
      <c r="H156" t="s">
        <v>748</v>
      </c>
    </row>
    <row r="157" spans="1:8" x14ac:dyDescent="0.2">
      <c r="A157">
        <v>180</v>
      </c>
      <c r="B157" t="s">
        <v>751</v>
      </c>
      <c r="C157" t="s">
        <v>752</v>
      </c>
      <c r="D157">
        <v>77001</v>
      </c>
      <c r="E157" t="s">
        <v>739</v>
      </c>
      <c r="F157">
        <v>1993</v>
      </c>
      <c r="G157" t="s">
        <v>743</v>
      </c>
      <c r="H157" t="s">
        <v>730</v>
      </c>
    </row>
    <row r="158" spans="1:8" x14ac:dyDescent="0.2">
      <c r="A158">
        <v>181</v>
      </c>
      <c r="B158" t="s">
        <v>766</v>
      </c>
      <c r="C158" t="s">
        <v>758</v>
      </c>
      <c r="D158">
        <v>11101</v>
      </c>
      <c r="E158" t="s">
        <v>728</v>
      </c>
      <c r="F158">
        <v>911</v>
      </c>
      <c r="G158" t="s">
        <v>729</v>
      </c>
      <c r="H158" t="s">
        <v>738</v>
      </c>
    </row>
    <row r="159" spans="1:8" x14ac:dyDescent="0.2">
      <c r="A159">
        <v>182</v>
      </c>
      <c r="B159" t="s">
        <v>786</v>
      </c>
      <c r="C159" t="s">
        <v>750</v>
      </c>
      <c r="D159">
        <v>85281</v>
      </c>
      <c r="E159" t="s">
        <v>728</v>
      </c>
      <c r="F159">
        <v>1393</v>
      </c>
      <c r="G159" t="s">
        <v>737</v>
      </c>
      <c r="H159" t="s">
        <v>730</v>
      </c>
    </row>
    <row r="160" spans="1:8" x14ac:dyDescent="0.2">
      <c r="A160">
        <v>183</v>
      </c>
      <c r="B160" t="s">
        <v>775</v>
      </c>
      <c r="C160" t="s">
        <v>756</v>
      </c>
      <c r="D160">
        <v>30030</v>
      </c>
      <c r="E160" t="s">
        <v>742</v>
      </c>
      <c r="F160">
        <v>7691</v>
      </c>
      <c r="G160" t="s">
        <v>737</v>
      </c>
      <c r="H160" t="s">
        <v>754</v>
      </c>
    </row>
    <row r="161" spans="1:8" x14ac:dyDescent="0.2">
      <c r="A161">
        <v>184</v>
      </c>
      <c r="B161" t="s">
        <v>772</v>
      </c>
      <c r="C161" t="s">
        <v>758</v>
      </c>
      <c r="D161">
        <v>11201</v>
      </c>
      <c r="E161" t="s">
        <v>742</v>
      </c>
      <c r="F161">
        <v>5326</v>
      </c>
      <c r="G161" t="s">
        <v>762</v>
      </c>
      <c r="H161" t="s">
        <v>738</v>
      </c>
    </row>
    <row r="162" spans="1:8" x14ac:dyDescent="0.2">
      <c r="A162">
        <v>185</v>
      </c>
      <c r="B162" t="s">
        <v>765</v>
      </c>
      <c r="C162" t="s">
        <v>741</v>
      </c>
      <c r="D162">
        <v>94102</v>
      </c>
      <c r="E162" t="s">
        <v>742</v>
      </c>
      <c r="F162">
        <v>4558</v>
      </c>
      <c r="G162" t="s">
        <v>762</v>
      </c>
      <c r="H162" t="s">
        <v>738</v>
      </c>
    </row>
    <row r="163" spans="1:8" x14ac:dyDescent="0.2">
      <c r="A163">
        <v>186</v>
      </c>
      <c r="B163" t="s">
        <v>740</v>
      </c>
      <c r="C163" t="s">
        <v>741</v>
      </c>
      <c r="D163">
        <v>90036</v>
      </c>
      <c r="E163" t="s">
        <v>742</v>
      </c>
      <c r="F163">
        <v>3617</v>
      </c>
      <c r="G163" t="s">
        <v>729</v>
      </c>
      <c r="H163" t="s">
        <v>754</v>
      </c>
    </row>
    <row r="164" spans="1:8" x14ac:dyDescent="0.2">
      <c r="A164">
        <v>188</v>
      </c>
      <c r="B164" t="s">
        <v>751</v>
      </c>
      <c r="C164" t="s">
        <v>752</v>
      </c>
      <c r="D164">
        <v>77025</v>
      </c>
      <c r="E164" t="s">
        <v>728</v>
      </c>
      <c r="F164">
        <v>1341</v>
      </c>
      <c r="G164" t="s">
        <v>753</v>
      </c>
      <c r="H164" t="s">
        <v>738</v>
      </c>
    </row>
    <row r="165" spans="1:8" x14ac:dyDescent="0.2">
      <c r="A165">
        <v>189</v>
      </c>
      <c r="B165" t="s">
        <v>770</v>
      </c>
      <c r="C165" t="s">
        <v>787</v>
      </c>
      <c r="D165">
        <v>22201</v>
      </c>
      <c r="E165" t="s">
        <v>733</v>
      </c>
      <c r="F165">
        <v>3230</v>
      </c>
      <c r="G165" t="s">
        <v>737</v>
      </c>
      <c r="H165" t="s">
        <v>738</v>
      </c>
    </row>
    <row r="166" spans="1:8" x14ac:dyDescent="0.2">
      <c r="A166">
        <v>190</v>
      </c>
      <c r="B166" t="s">
        <v>744</v>
      </c>
      <c r="C166" t="s">
        <v>745</v>
      </c>
      <c r="D166">
        <v>2139</v>
      </c>
      <c r="E166" t="s">
        <v>742</v>
      </c>
      <c r="F166">
        <v>5705</v>
      </c>
      <c r="G166" t="s">
        <v>737</v>
      </c>
      <c r="H166" t="s">
        <v>738</v>
      </c>
    </row>
    <row r="167" spans="1:8" x14ac:dyDescent="0.2">
      <c r="A167">
        <v>193</v>
      </c>
      <c r="B167" t="s">
        <v>755</v>
      </c>
      <c r="C167" t="s">
        <v>756</v>
      </c>
      <c r="D167">
        <v>30308</v>
      </c>
      <c r="E167" t="s">
        <v>728</v>
      </c>
      <c r="F167">
        <v>2189</v>
      </c>
      <c r="G167" t="s">
        <v>729</v>
      </c>
      <c r="H167" t="s">
        <v>730</v>
      </c>
    </row>
    <row r="168" spans="1:8" x14ac:dyDescent="0.2">
      <c r="A168">
        <v>194</v>
      </c>
      <c r="B168" t="s">
        <v>746</v>
      </c>
      <c r="C168" t="s">
        <v>747</v>
      </c>
      <c r="D168" t="s">
        <v>788</v>
      </c>
      <c r="E168" t="s">
        <v>742</v>
      </c>
      <c r="F168">
        <v>4566</v>
      </c>
      <c r="G168" t="s">
        <v>729</v>
      </c>
      <c r="H168" t="s">
        <v>738</v>
      </c>
    </row>
    <row r="169" spans="1:8" x14ac:dyDescent="0.2">
      <c r="A169">
        <v>195</v>
      </c>
      <c r="B169" t="s">
        <v>734</v>
      </c>
      <c r="C169" t="s">
        <v>735</v>
      </c>
      <c r="D169">
        <v>37206</v>
      </c>
      <c r="E169" t="s">
        <v>733</v>
      </c>
      <c r="F169">
        <v>5410</v>
      </c>
      <c r="G169" t="s">
        <v>737</v>
      </c>
      <c r="H169" t="s">
        <v>738</v>
      </c>
    </row>
    <row r="170" spans="1:8" x14ac:dyDescent="0.2">
      <c r="A170">
        <v>197</v>
      </c>
      <c r="B170" t="s">
        <v>731</v>
      </c>
      <c r="C170" t="s">
        <v>732</v>
      </c>
      <c r="D170">
        <v>60647</v>
      </c>
      <c r="E170" t="s">
        <v>733</v>
      </c>
      <c r="F170">
        <v>5683</v>
      </c>
      <c r="G170" t="s">
        <v>737</v>
      </c>
      <c r="H170" t="s">
        <v>738</v>
      </c>
    </row>
    <row r="171" spans="1:8" x14ac:dyDescent="0.2">
      <c r="A171">
        <v>198</v>
      </c>
      <c r="B171" t="s">
        <v>777</v>
      </c>
      <c r="C171" t="s">
        <v>778</v>
      </c>
      <c r="D171">
        <v>80205</v>
      </c>
      <c r="E171" t="s">
        <v>742</v>
      </c>
      <c r="F171">
        <v>3738</v>
      </c>
      <c r="G171" t="s">
        <v>753</v>
      </c>
      <c r="H171" t="s">
        <v>738</v>
      </c>
    </row>
    <row r="172" spans="1:8" x14ac:dyDescent="0.2">
      <c r="A172">
        <v>199</v>
      </c>
      <c r="B172" t="s">
        <v>759</v>
      </c>
      <c r="C172" t="s">
        <v>745</v>
      </c>
      <c r="D172">
        <v>2101</v>
      </c>
      <c r="E172" t="s">
        <v>728</v>
      </c>
      <c r="F172">
        <v>1851</v>
      </c>
      <c r="G172" t="s">
        <v>762</v>
      </c>
      <c r="H172" t="s">
        <v>738</v>
      </c>
    </row>
    <row r="173" spans="1:8" x14ac:dyDescent="0.2">
      <c r="A173">
        <v>201</v>
      </c>
      <c r="B173" t="s">
        <v>760</v>
      </c>
      <c r="C173" t="s">
        <v>789</v>
      </c>
      <c r="D173">
        <v>33101</v>
      </c>
      <c r="E173" t="s">
        <v>739</v>
      </c>
      <c r="F173">
        <v>2430</v>
      </c>
      <c r="G173" t="s">
        <v>762</v>
      </c>
      <c r="H173" t="s">
        <v>738</v>
      </c>
    </row>
    <row r="174" spans="1:8" x14ac:dyDescent="0.2">
      <c r="A174">
        <v>202</v>
      </c>
      <c r="B174" t="s">
        <v>731</v>
      </c>
      <c r="C174" t="s">
        <v>732</v>
      </c>
      <c r="D174" t="s">
        <v>790</v>
      </c>
      <c r="E174" t="s">
        <v>742</v>
      </c>
      <c r="F174">
        <v>7724</v>
      </c>
      <c r="G174" t="s">
        <v>729</v>
      </c>
      <c r="H174" t="s">
        <v>738</v>
      </c>
    </row>
    <row r="175" spans="1:8" x14ac:dyDescent="0.2">
      <c r="A175">
        <v>203</v>
      </c>
      <c r="B175" t="s">
        <v>765</v>
      </c>
      <c r="C175" t="s">
        <v>741</v>
      </c>
      <c r="D175">
        <v>94110</v>
      </c>
      <c r="E175" t="s">
        <v>728</v>
      </c>
      <c r="F175">
        <v>2199</v>
      </c>
      <c r="G175" t="s">
        <v>762</v>
      </c>
      <c r="H175" t="s">
        <v>748</v>
      </c>
    </row>
    <row r="176" spans="1:8" x14ac:dyDescent="0.2">
      <c r="A176">
        <v>204</v>
      </c>
      <c r="B176" t="s">
        <v>751</v>
      </c>
      <c r="C176" t="s">
        <v>752</v>
      </c>
      <c r="D176" t="s">
        <v>783</v>
      </c>
      <c r="E176" t="s">
        <v>728</v>
      </c>
      <c r="F176">
        <v>1352</v>
      </c>
      <c r="G176" t="s">
        <v>753</v>
      </c>
      <c r="H176" t="s">
        <v>730</v>
      </c>
    </row>
    <row r="177" spans="1:8" x14ac:dyDescent="0.2">
      <c r="A177">
        <v>205</v>
      </c>
      <c r="B177" t="s">
        <v>777</v>
      </c>
      <c r="C177" t="s">
        <v>778</v>
      </c>
      <c r="D177">
        <v>80205</v>
      </c>
      <c r="E177" t="s">
        <v>728</v>
      </c>
      <c r="F177">
        <v>1134</v>
      </c>
      <c r="G177" t="s">
        <v>729</v>
      </c>
      <c r="H177" t="s">
        <v>738</v>
      </c>
    </row>
    <row r="178" spans="1:8" x14ac:dyDescent="0.2">
      <c r="A178">
        <v>206</v>
      </c>
      <c r="B178" t="s">
        <v>759</v>
      </c>
      <c r="C178" t="s">
        <v>745</v>
      </c>
      <c r="D178">
        <v>2115</v>
      </c>
      <c r="E178" t="s">
        <v>739</v>
      </c>
      <c r="F178">
        <v>3596</v>
      </c>
      <c r="G178" t="s">
        <v>743</v>
      </c>
      <c r="H178" t="s">
        <v>738</v>
      </c>
    </row>
    <row r="179" spans="1:8" x14ac:dyDescent="0.2">
      <c r="A179">
        <v>207</v>
      </c>
      <c r="B179" t="s">
        <v>764</v>
      </c>
      <c r="C179" t="s">
        <v>761</v>
      </c>
      <c r="D179">
        <v>33301</v>
      </c>
      <c r="E179" t="s">
        <v>742</v>
      </c>
      <c r="F179">
        <v>6644</v>
      </c>
      <c r="G179" t="s">
        <v>743</v>
      </c>
      <c r="H179" t="s">
        <v>738</v>
      </c>
    </row>
    <row r="180" spans="1:8" x14ac:dyDescent="0.2">
      <c r="A180">
        <v>208</v>
      </c>
      <c r="B180" t="s">
        <v>775</v>
      </c>
      <c r="C180" t="s">
        <v>756</v>
      </c>
      <c r="D180">
        <v>30030</v>
      </c>
      <c r="E180" t="s">
        <v>728</v>
      </c>
      <c r="F180">
        <v>853</v>
      </c>
      <c r="H180" t="s">
        <v>754</v>
      </c>
    </row>
    <row r="181" spans="1:8" x14ac:dyDescent="0.2">
      <c r="A181">
        <v>210</v>
      </c>
      <c r="B181" t="s">
        <v>755</v>
      </c>
      <c r="C181" t="s">
        <v>756</v>
      </c>
      <c r="D181">
        <v>30301</v>
      </c>
      <c r="E181" t="s">
        <v>736</v>
      </c>
      <c r="F181">
        <v>2274</v>
      </c>
      <c r="G181" t="s">
        <v>729</v>
      </c>
      <c r="H181" t="s">
        <v>738</v>
      </c>
    </row>
    <row r="182" spans="1:8" x14ac:dyDescent="0.2">
      <c r="A182">
        <v>211</v>
      </c>
      <c r="B182" t="s">
        <v>777</v>
      </c>
      <c r="C182" t="s">
        <v>778</v>
      </c>
      <c r="D182">
        <v>80201</v>
      </c>
      <c r="E182" t="s">
        <v>736</v>
      </c>
      <c r="F182">
        <v>1424</v>
      </c>
      <c r="G182" t="s">
        <v>762</v>
      </c>
      <c r="H182" t="s">
        <v>738</v>
      </c>
    </row>
    <row r="183" spans="1:8" x14ac:dyDescent="0.2">
      <c r="A183">
        <v>212</v>
      </c>
      <c r="B183" t="s">
        <v>757</v>
      </c>
      <c r="C183" t="s">
        <v>758</v>
      </c>
      <c r="D183">
        <v>10002</v>
      </c>
      <c r="E183" t="s">
        <v>736</v>
      </c>
      <c r="F183">
        <v>1785</v>
      </c>
      <c r="G183" t="s">
        <v>762</v>
      </c>
      <c r="H183" t="s">
        <v>738</v>
      </c>
    </row>
    <row r="184" spans="1:8" x14ac:dyDescent="0.2">
      <c r="A184">
        <v>213</v>
      </c>
      <c r="B184" t="s">
        <v>772</v>
      </c>
      <c r="C184" t="s">
        <v>758</v>
      </c>
      <c r="D184">
        <v>11201</v>
      </c>
      <c r="E184" t="s">
        <v>739</v>
      </c>
      <c r="F184">
        <v>5736</v>
      </c>
      <c r="G184" t="s">
        <v>762</v>
      </c>
      <c r="H184" t="s">
        <v>738</v>
      </c>
    </row>
    <row r="185" spans="1:8" x14ac:dyDescent="0.2">
      <c r="A185">
        <v>214</v>
      </c>
      <c r="B185" t="s">
        <v>777</v>
      </c>
      <c r="C185" t="s">
        <v>778</v>
      </c>
      <c r="D185">
        <v>80201</v>
      </c>
      <c r="E185" t="s">
        <v>739</v>
      </c>
      <c r="F185">
        <v>4177</v>
      </c>
      <c r="G185" t="s">
        <v>762</v>
      </c>
      <c r="H185" t="s">
        <v>738</v>
      </c>
    </row>
    <row r="186" spans="1:8" x14ac:dyDescent="0.2">
      <c r="A186">
        <v>215</v>
      </c>
      <c r="B186" t="s">
        <v>760</v>
      </c>
      <c r="C186" t="s">
        <v>761</v>
      </c>
      <c r="D186">
        <v>33101</v>
      </c>
      <c r="E186" t="s">
        <v>728</v>
      </c>
      <c r="F186">
        <v>886</v>
      </c>
      <c r="G186" t="s">
        <v>729</v>
      </c>
      <c r="H186" t="s">
        <v>754</v>
      </c>
    </row>
    <row r="187" spans="1:8" x14ac:dyDescent="0.2">
      <c r="A187">
        <v>216</v>
      </c>
      <c r="B187" t="s">
        <v>770</v>
      </c>
      <c r="C187" t="s">
        <v>771</v>
      </c>
      <c r="D187">
        <v>22201</v>
      </c>
      <c r="E187" t="s">
        <v>739</v>
      </c>
      <c r="F187">
        <v>1687</v>
      </c>
      <c r="G187" t="s">
        <v>762</v>
      </c>
      <c r="H187" t="s">
        <v>738</v>
      </c>
    </row>
    <row r="188" spans="1:8" x14ac:dyDescent="0.2">
      <c r="A188">
        <v>217</v>
      </c>
      <c r="B188" t="s">
        <v>768</v>
      </c>
      <c r="C188" t="s">
        <v>752</v>
      </c>
      <c r="D188">
        <v>78704</v>
      </c>
      <c r="E188" t="s">
        <v>739</v>
      </c>
      <c r="F188">
        <v>3459</v>
      </c>
      <c r="G188" t="s">
        <v>729</v>
      </c>
      <c r="H188" t="s">
        <v>738</v>
      </c>
    </row>
    <row r="189" spans="1:8" x14ac:dyDescent="0.2">
      <c r="A189">
        <v>218</v>
      </c>
      <c r="B189" t="s">
        <v>770</v>
      </c>
      <c r="C189" t="s">
        <v>771</v>
      </c>
      <c r="D189">
        <v>22201</v>
      </c>
      <c r="E189" t="s">
        <v>739</v>
      </c>
      <c r="F189">
        <v>3743</v>
      </c>
      <c r="G189" t="s">
        <v>729</v>
      </c>
      <c r="H189" t="s">
        <v>730</v>
      </c>
    </row>
    <row r="190" spans="1:8" x14ac:dyDescent="0.2">
      <c r="A190">
        <v>219</v>
      </c>
      <c r="B190" t="s">
        <v>751</v>
      </c>
      <c r="C190" t="s">
        <v>752</v>
      </c>
      <c r="D190">
        <v>77019</v>
      </c>
      <c r="E190" t="s">
        <v>733</v>
      </c>
      <c r="F190">
        <v>2448</v>
      </c>
      <c r="G190" t="s">
        <v>737</v>
      </c>
      <c r="H190" t="s">
        <v>738</v>
      </c>
    </row>
    <row r="191" spans="1:8" x14ac:dyDescent="0.2">
      <c r="A191">
        <v>220</v>
      </c>
      <c r="B191" t="s">
        <v>751</v>
      </c>
      <c r="C191" t="s">
        <v>752</v>
      </c>
      <c r="D191">
        <v>77001</v>
      </c>
      <c r="E191" t="s">
        <v>736</v>
      </c>
      <c r="F191">
        <v>2118</v>
      </c>
      <c r="G191" t="s">
        <v>729</v>
      </c>
      <c r="H191" t="s">
        <v>754</v>
      </c>
    </row>
    <row r="192" spans="1:8" x14ac:dyDescent="0.2">
      <c r="A192">
        <v>223</v>
      </c>
      <c r="B192" t="s">
        <v>766</v>
      </c>
      <c r="C192" t="s">
        <v>758</v>
      </c>
      <c r="D192">
        <v>11101</v>
      </c>
      <c r="E192" t="s">
        <v>742</v>
      </c>
      <c r="F192">
        <v>5659</v>
      </c>
      <c r="G192" t="s">
        <v>743</v>
      </c>
      <c r="H192" t="s">
        <v>730</v>
      </c>
    </row>
    <row r="193" spans="1:8" x14ac:dyDescent="0.2">
      <c r="A193">
        <v>224</v>
      </c>
      <c r="B193" t="s">
        <v>751</v>
      </c>
      <c r="C193" t="s">
        <v>752</v>
      </c>
      <c r="D193">
        <v>77025</v>
      </c>
      <c r="E193" t="s">
        <v>742</v>
      </c>
      <c r="F193">
        <v>7295</v>
      </c>
      <c r="G193" t="s">
        <v>729</v>
      </c>
      <c r="H193" t="s">
        <v>738</v>
      </c>
    </row>
    <row r="194" spans="1:8" x14ac:dyDescent="0.2">
      <c r="A194">
        <v>225</v>
      </c>
      <c r="B194" t="s">
        <v>759</v>
      </c>
      <c r="C194" t="s">
        <v>745</v>
      </c>
      <c r="D194">
        <v>2101</v>
      </c>
      <c r="E194" t="s">
        <v>728</v>
      </c>
      <c r="F194">
        <v>1774</v>
      </c>
      <c r="G194" t="s">
        <v>729</v>
      </c>
      <c r="H194" t="s">
        <v>748</v>
      </c>
    </row>
    <row r="195" spans="1:8" x14ac:dyDescent="0.2">
      <c r="A195">
        <v>226</v>
      </c>
      <c r="B195" t="s">
        <v>765</v>
      </c>
      <c r="C195" t="s">
        <v>741</v>
      </c>
      <c r="D195">
        <v>94102</v>
      </c>
      <c r="E195" t="s">
        <v>728</v>
      </c>
      <c r="F195">
        <v>1545</v>
      </c>
      <c r="G195" t="s">
        <v>737</v>
      </c>
      <c r="H195" t="s">
        <v>730</v>
      </c>
    </row>
    <row r="196" spans="1:8" x14ac:dyDescent="0.2">
      <c r="A196">
        <v>227</v>
      </c>
      <c r="B196" t="s">
        <v>740</v>
      </c>
      <c r="C196" t="s">
        <v>741</v>
      </c>
      <c r="D196">
        <v>90025</v>
      </c>
      <c r="E196" t="s">
        <v>728</v>
      </c>
      <c r="F196">
        <v>1297</v>
      </c>
      <c r="G196" t="s">
        <v>737</v>
      </c>
      <c r="H196" t="s">
        <v>748</v>
      </c>
    </row>
    <row r="197" spans="1:8" x14ac:dyDescent="0.2">
      <c r="A197">
        <v>228</v>
      </c>
      <c r="B197" t="s">
        <v>755</v>
      </c>
      <c r="C197" t="s">
        <v>756</v>
      </c>
      <c r="D197" t="s">
        <v>767</v>
      </c>
      <c r="E197" t="s">
        <v>728</v>
      </c>
      <c r="F197">
        <v>1323</v>
      </c>
      <c r="G197" t="s">
        <v>743</v>
      </c>
      <c r="H197" t="s">
        <v>754</v>
      </c>
    </row>
    <row r="198" spans="1:8" x14ac:dyDescent="0.2">
      <c r="A198">
        <v>229</v>
      </c>
      <c r="B198" t="s">
        <v>740</v>
      </c>
      <c r="C198" t="s">
        <v>741</v>
      </c>
      <c r="D198">
        <v>90001</v>
      </c>
      <c r="E198" t="s">
        <v>739</v>
      </c>
      <c r="F198">
        <v>2363</v>
      </c>
      <c r="G198" t="s">
        <v>753</v>
      </c>
      <c r="H198" t="s">
        <v>738</v>
      </c>
    </row>
    <row r="199" spans="1:8" x14ac:dyDescent="0.2">
      <c r="A199">
        <v>230</v>
      </c>
      <c r="B199" t="s">
        <v>777</v>
      </c>
      <c r="C199" t="s">
        <v>778</v>
      </c>
      <c r="D199">
        <v>80201</v>
      </c>
      <c r="E199" t="s">
        <v>728</v>
      </c>
      <c r="F199">
        <v>1936</v>
      </c>
      <c r="G199" t="s">
        <v>753</v>
      </c>
      <c r="H199" t="s">
        <v>748</v>
      </c>
    </row>
    <row r="200" spans="1:8" x14ac:dyDescent="0.2">
      <c r="A200">
        <v>231</v>
      </c>
      <c r="B200" t="s">
        <v>740</v>
      </c>
      <c r="C200" t="s">
        <v>741</v>
      </c>
      <c r="D200">
        <v>90036</v>
      </c>
      <c r="E200" t="s">
        <v>742</v>
      </c>
      <c r="F200">
        <v>7291</v>
      </c>
      <c r="G200" t="s">
        <v>737</v>
      </c>
      <c r="H200" t="s">
        <v>748</v>
      </c>
    </row>
    <row r="201" spans="1:8" x14ac:dyDescent="0.2">
      <c r="A201">
        <v>234</v>
      </c>
      <c r="B201" t="s">
        <v>768</v>
      </c>
      <c r="C201" t="s">
        <v>752</v>
      </c>
      <c r="D201">
        <v>78701</v>
      </c>
      <c r="E201" t="s">
        <v>733</v>
      </c>
      <c r="F201">
        <v>3814</v>
      </c>
      <c r="G201" t="s">
        <v>737</v>
      </c>
      <c r="H201" t="s">
        <v>754</v>
      </c>
    </row>
    <row r="202" spans="1:8" x14ac:dyDescent="0.2">
      <c r="A202">
        <v>235</v>
      </c>
      <c r="B202" t="s">
        <v>725</v>
      </c>
      <c r="C202" t="s">
        <v>726</v>
      </c>
      <c r="D202">
        <v>20009</v>
      </c>
      <c r="E202" t="s">
        <v>728</v>
      </c>
      <c r="F202">
        <v>1188</v>
      </c>
      <c r="G202" t="s">
        <v>729</v>
      </c>
      <c r="H202" t="s">
        <v>738</v>
      </c>
    </row>
    <row r="203" spans="1:8" x14ac:dyDescent="0.2">
      <c r="A203">
        <v>236</v>
      </c>
      <c r="B203" t="s">
        <v>769</v>
      </c>
      <c r="C203" t="s">
        <v>747</v>
      </c>
      <c r="D203">
        <v>98004</v>
      </c>
      <c r="E203" t="s">
        <v>733</v>
      </c>
      <c r="F203">
        <v>4617</v>
      </c>
      <c r="G203" t="s">
        <v>729</v>
      </c>
      <c r="H203" t="s">
        <v>738</v>
      </c>
    </row>
    <row r="204" spans="1:8" x14ac:dyDescent="0.2">
      <c r="A204">
        <v>237</v>
      </c>
      <c r="B204" t="s">
        <v>759</v>
      </c>
      <c r="C204" t="s">
        <v>745</v>
      </c>
      <c r="D204">
        <v>2101</v>
      </c>
      <c r="E204" t="s">
        <v>742</v>
      </c>
      <c r="F204">
        <v>4184</v>
      </c>
      <c r="G204" t="s">
        <v>729</v>
      </c>
      <c r="H204" t="s">
        <v>754</v>
      </c>
    </row>
    <row r="205" spans="1:8" x14ac:dyDescent="0.2">
      <c r="A205">
        <v>238</v>
      </c>
      <c r="B205" t="s">
        <v>757</v>
      </c>
      <c r="C205" t="s">
        <v>758</v>
      </c>
      <c r="D205">
        <v>10001</v>
      </c>
      <c r="E205" t="s">
        <v>742</v>
      </c>
      <c r="F205">
        <v>12603</v>
      </c>
      <c r="G205" t="s">
        <v>737</v>
      </c>
      <c r="H205" t="s">
        <v>748</v>
      </c>
    </row>
    <row r="206" spans="1:8" x14ac:dyDescent="0.2">
      <c r="A206">
        <v>239</v>
      </c>
      <c r="B206" t="s">
        <v>765</v>
      </c>
      <c r="C206" t="s">
        <v>741</v>
      </c>
      <c r="D206">
        <v>94102</v>
      </c>
      <c r="E206" t="s">
        <v>742</v>
      </c>
      <c r="F206">
        <v>5838</v>
      </c>
      <c r="G206" t="s">
        <v>743</v>
      </c>
      <c r="H206" t="s">
        <v>730</v>
      </c>
    </row>
    <row r="207" spans="1:8" x14ac:dyDescent="0.2">
      <c r="A207">
        <v>240</v>
      </c>
      <c r="B207" t="s">
        <v>768</v>
      </c>
      <c r="C207" t="s">
        <v>752</v>
      </c>
      <c r="D207">
        <v>78701</v>
      </c>
      <c r="E207" t="s">
        <v>742</v>
      </c>
      <c r="F207">
        <v>3999</v>
      </c>
      <c r="G207" t="s">
        <v>762</v>
      </c>
      <c r="H207" t="s">
        <v>754</v>
      </c>
    </row>
    <row r="208" spans="1:8" x14ac:dyDescent="0.2">
      <c r="A208">
        <v>241</v>
      </c>
      <c r="B208" t="s">
        <v>769</v>
      </c>
      <c r="C208" t="s">
        <v>747</v>
      </c>
      <c r="D208">
        <v>98004</v>
      </c>
      <c r="E208" t="s">
        <v>739</v>
      </c>
      <c r="F208">
        <v>2131</v>
      </c>
      <c r="G208" t="s">
        <v>743</v>
      </c>
      <c r="H208" t="s">
        <v>738</v>
      </c>
    </row>
    <row r="209" spans="1:8" x14ac:dyDescent="0.2">
      <c r="A209">
        <v>242</v>
      </c>
      <c r="B209" t="s">
        <v>757</v>
      </c>
      <c r="C209" t="s">
        <v>758</v>
      </c>
      <c r="D209">
        <v>10003</v>
      </c>
      <c r="E209" t="s">
        <v>739</v>
      </c>
      <c r="F209">
        <v>2469</v>
      </c>
      <c r="G209" t="s">
        <v>743</v>
      </c>
      <c r="H209" t="s">
        <v>738</v>
      </c>
    </row>
    <row r="210" spans="1:8" x14ac:dyDescent="0.2">
      <c r="A210">
        <v>244</v>
      </c>
      <c r="B210" t="s">
        <v>772</v>
      </c>
      <c r="C210" t="s">
        <v>758</v>
      </c>
      <c r="D210">
        <v>11205</v>
      </c>
      <c r="E210" t="s">
        <v>736</v>
      </c>
      <c r="F210">
        <v>1840</v>
      </c>
      <c r="G210" t="s">
        <v>743</v>
      </c>
      <c r="H210" t="s">
        <v>738</v>
      </c>
    </row>
    <row r="211" spans="1:8" x14ac:dyDescent="0.2">
      <c r="A211">
        <v>245</v>
      </c>
      <c r="B211" t="s">
        <v>751</v>
      </c>
      <c r="C211" t="s">
        <v>752</v>
      </c>
      <c r="D211">
        <v>77019</v>
      </c>
      <c r="E211" t="s">
        <v>742</v>
      </c>
      <c r="F211">
        <v>3306</v>
      </c>
      <c r="G211" t="s">
        <v>753</v>
      </c>
      <c r="H211" t="s">
        <v>738</v>
      </c>
    </row>
    <row r="212" spans="1:8" x14ac:dyDescent="0.2">
      <c r="A212">
        <v>246</v>
      </c>
      <c r="B212" t="s">
        <v>757</v>
      </c>
      <c r="C212" t="s">
        <v>758</v>
      </c>
      <c r="D212">
        <v>10003</v>
      </c>
      <c r="E212" t="s">
        <v>733</v>
      </c>
      <c r="F212">
        <v>5209</v>
      </c>
      <c r="G212" t="s">
        <v>737</v>
      </c>
      <c r="H212" t="s">
        <v>738</v>
      </c>
    </row>
    <row r="213" spans="1:8" x14ac:dyDescent="0.2">
      <c r="A213">
        <v>248</v>
      </c>
      <c r="B213" t="s">
        <v>776</v>
      </c>
      <c r="C213" t="s">
        <v>750</v>
      </c>
      <c r="D213">
        <v>85001</v>
      </c>
      <c r="E213" t="s">
        <v>728</v>
      </c>
      <c r="F213">
        <v>1016</v>
      </c>
      <c r="G213" t="s">
        <v>762</v>
      </c>
      <c r="H213" t="s">
        <v>738</v>
      </c>
    </row>
    <row r="214" spans="1:8" x14ac:dyDescent="0.2">
      <c r="A214">
        <v>249</v>
      </c>
      <c r="B214" t="s">
        <v>746</v>
      </c>
      <c r="C214" t="s">
        <v>747</v>
      </c>
      <c r="D214">
        <v>98103</v>
      </c>
      <c r="E214" t="s">
        <v>733</v>
      </c>
      <c r="F214">
        <v>4182</v>
      </c>
      <c r="G214" t="s">
        <v>762</v>
      </c>
      <c r="H214" t="s">
        <v>738</v>
      </c>
    </row>
    <row r="215" spans="1:8" x14ac:dyDescent="0.2">
      <c r="A215">
        <v>250</v>
      </c>
      <c r="B215" t="s">
        <v>786</v>
      </c>
      <c r="C215" t="s">
        <v>750</v>
      </c>
      <c r="D215">
        <v>85281</v>
      </c>
      <c r="E215" t="s">
        <v>728</v>
      </c>
      <c r="F215">
        <v>1630</v>
      </c>
      <c r="G215" t="s">
        <v>729</v>
      </c>
      <c r="H215" t="s">
        <v>748</v>
      </c>
    </row>
    <row r="216" spans="1:8" x14ac:dyDescent="0.2">
      <c r="A216">
        <v>251</v>
      </c>
      <c r="B216" t="s">
        <v>760</v>
      </c>
      <c r="C216" t="s">
        <v>761</v>
      </c>
      <c r="D216">
        <v>33101</v>
      </c>
      <c r="E216" t="s">
        <v>736</v>
      </c>
      <c r="F216">
        <v>1419</v>
      </c>
      <c r="G216" t="s">
        <v>762</v>
      </c>
      <c r="H216" t="s">
        <v>738</v>
      </c>
    </row>
    <row r="217" spans="1:8" x14ac:dyDescent="0.2">
      <c r="A217">
        <v>252</v>
      </c>
      <c r="B217" t="s">
        <v>765</v>
      </c>
      <c r="C217" t="s">
        <v>741</v>
      </c>
      <c r="D217">
        <v>94110</v>
      </c>
      <c r="E217" t="s">
        <v>728</v>
      </c>
      <c r="F217">
        <v>1650</v>
      </c>
      <c r="G217" t="s">
        <v>753</v>
      </c>
      <c r="H217" t="s">
        <v>738</v>
      </c>
    </row>
    <row r="218" spans="1:8" x14ac:dyDescent="0.2">
      <c r="A218">
        <v>253</v>
      </c>
      <c r="B218" t="s">
        <v>740</v>
      </c>
      <c r="C218" t="s">
        <v>741</v>
      </c>
      <c r="D218">
        <v>90036</v>
      </c>
      <c r="E218" t="s">
        <v>739</v>
      </c>
      <c r="F218">
        <v>3848</v>
      </c>
      <c r="G218" t="s">
        <v>762</v>
      </c>
      <c r="H218" t="s">
        <v>738</v>
      </c>
    </row>
    <row r="219" spans="1:8" x14ac:dyDescent="0.2">
      <c r="A219">
        <v>255</v>
      </c>
      <c r="B219" t="s">
        <v>786</v>
      </c>
      <c r="C219" t="s">
        <v>750</v>
      </c>
      <c r="D219">
        <v>85281</v>
      </c>
      <c r="E219" t="s">
        <v>733</v>
      </c>
      <c r="F219">
        <v>3655</v>
      </c>
      <c r="G219" t="s">
        <v>729</v>
      </c>
      <c r="H219" t="s">
        <v>748</v>
      </c>
    </row>
    <row r="220" spans="1:8" x14ac:dyDescent="0.2">
      <c r="A220">
        <v>256</v>
      </c>
      <c r="B220" t="s">
        <v>766</v>
      </c>
      <c r="C220" t="s">
        <v>758</v>
      </c>
      <c r="D220">
        <v>11101</v>
      </c>
      <c r="E220" t="s">
        <v>736</v>
      </c>
      <c r="F220">
        <v>2244</v>
      </c>
      <c r="G220" t="s">
        <v>753</v>
      </c>
      <c r="H220" t="s">
        <v>738</v>
      </c>
    </row>
    <row r="221" spans="1:8" x14ac:dyDescent="0.2">
      <c r="A221">
        <v>259</v>
      </c>
      <c r="B221" t="s">
        <v>749</v>
      </c>
      <c r="C221" t="s">
        <v>750</v>
      </c>
      <c r="D221">
        <v>85251</v>
      </c>
      <c r="E221" t="s">
        <v>733</v>
      </c>
      <c r="F221">
        <v>4002</v>
      </c>
      <c r="G221" t="s">
        <v>729</v>
      </c>
      <c r="H221" t="s">
        <v>738</v>
      </c>
    </row>
    <row r="222" spans="1:8" x14ac:dyDescent="0.2">
      <c r="A222">
        <v>260</v>
      </c>
      <c r="B222" t="s">
        <v>755</v>
      </c>
      <c r="C222" t="s">
        <v>756</v>
      </c>
      <c r="D222">
        <v>30301</v>
      </c>
      <c r="E222" t="s">
        <v>733</v>
      </c>
      <c r="F222">
        <v>3764</v>
      </c>
      <c r="G222" t="s">
        <v>753</v>
      </c>
      <c r="H222" t="s">
        <v>748</v>
      </c>
    </row>
    <row r="223" spans="1:8" x14ac:dyDescent="0.2">
      <c r="A223">
        <v>262</v>
      </c>
      <c r="B223" t="s">
        <v>774</v>
      </c>
      <c r="C223" t="s">
        <v>741</v>
      </c>
      <c r="D223">
        <v>94601</v>
      </c>
      <c r="E223" t="s">
        <v>728</v>
      </c>
      <c r="F223">
        <v>1045</v>
      </c>
      <c r="G223" t="s">
        <v>753</v>
      </c>
      <c r="H223" t="s">
        <v>738</v>
      </c>
    </row>
    <row r="224" spans="1:8" x14ac:dyDescent="0.2">
      <c r="A224">
        <v>263</v>
      </c>
      <c r="B224" t="s">
        <v>731</v>
      </c>
      <c r="C224" t="s">
        <v>732</v>
      </c>
      <c r="D224">
        <v>60614</v>
      </c>
      <c r="E224" t="s">
        <v>728</v>
      </c>
      <c r="F224">
        <v>1367</v>
      </c>
      <c r="G224" t="s">
        <v>762</v>
      </c>
      <c r="H224" t="s">
        <v>730</v>
      </c>
    </row>
    <row r="225" spans="1:8" x14ac:dyDescent="0.2">
      <c r="A225">
        <v>264</v>
      </c>
      <c r="B225" t="s">
        <v>757</v>
      </c>
      <c r="C225" t="s">
        <v>758</v>
      </c>
      <c r="D225">
        <v>10003</v>
      </c>
      <c r="E225" t="s">
        <v>728</v>
      </c>
      <c r="F225">
        <v>1416</v>
      </c>
      <c r="G225" t="s">
        <v>762</v>
      </c>
      <c r="H225" t="s">
        <v>754</v>
      </c>
    </row>
    <row r="226" spans="1:8" x14ac:dyDescent="0.2">
      <c r="A226">
        <v>265</v>
      </c>
      <c r="B226" t="s">
        <v>751</v>
      </c>
      <c r="C226" t="s">
        <v>752</v>
      </c>
      <c r="D226">
        <v>77025</v>
      </c>
      <c r="E226" t="s">
        <v>728</v>
      </c>
      <c r="F226">
        <v>1587</v>
      </c>
      <c r="G226" t="s">
        <v>762</v>
      </c>
      <c r="H226" t="s">
        <v>730</v>
      </c>
    </row>
    <row r="227" spans="1:8" x14ac:dyDescent="0.2">
      <c r="A227">
        <v>266</v>
      </c>
      <c r="B227" t="s">
        <v>777</v>
      </c>
      <c r="C227" t="s">
        <v>778</v>
      </c>
      <c r="D227">
        <v>80201</v>
      </c>
      <c r="E227" t="s">
        <v>736</v>
      </c>
      <c r="F227">
        <v>2697</v>
      </c>
      <c r="G227" t="s">
        <v>753</v>
      </c>
      <c r="H227" t="s">
        <v>738</v>
      </c>
    </row>
    <row r="228" spans="1:8" x14ac:dyDescent="0.2">
      <c r="A228">
        <v>268</v>
      </c>
      <c r="B228" t="s">
        <v>763</v>
      </c>
      <c r="C228" t="s">
        <v>752</v>
      </c>
      <c r="D228">
        <v>78201</v>
      </c>
      <c r="E228" t="s">
        <v>742</v>
      </c>
      <c r="F228">
        <v>7072</v>
      </c>
      <c r="G228" t="s">
        <v>737</v>
      </c>
      <c r="H228" t="s">
        <v>738</v>
      </c>
    </row>
    <row r="229" spans="1:8" x14ac:dyDescent="0.2">
      <c r="A229">
        <v>269</v>
      </c>
      <c r="B229" t="s">
        <v>772</v>
      </c>
      <c r="C229" t="s">
        <v>758</v>
      </c>
      <c r="D229">
        <v>11205</v>
      </c>
      <c r="E229" t="s">
        <v>728</v>
      </c>
      <c r="F229">
        <v>2040</v>
      </c>
      <c r="G229" t="s">
        <v>743</v>
      </c>
      <c r="H229" t="s">
        <v>738</v>
      </c>
    </row>
    <row r="230" spans="1:8" x14ac:dyDescent="0.2">
      <c r="A230">
        <v>271</v>
      </c>
      <c r="B230" t="s">
        <v>740</v>
      </c>
      <c r="C230" t="s">
        <v>741</v>
      </c>
      <c r="D230">
        <v>90001</v>
      </c>
      <c r="E230" t="s">
        <v>742</v>
      </c>
      <c r="F230">
        <v>8131</v>
      </c>
      <c r="G230" t="s">
        <v>753</v>
      </c>
      <c r="H230" t="s">
        <v>738</v>
      </c>
    </row>
    <row r="231" spans="1:8" x14ac:dyDescent="0.2">
      <c r="A231">
        <v>272</v>
      </c>
      <c r="B231" t="s">
        <v>757</v>
      </c>
      <c r="C231" t="s">
        <v>758</v>
      </c>
      <c r="D231">
        <v>10003</v>
      </c>
      <c r="E231" t="s">
        <v>728</v>
      </c>
      <c r="F231">
        <v>1360</v>
      </c>
      <c r="G231" t="s">
        <v>743</v>
      </c>
      <c r="H231" t="s">
        <v>730</v>
      </c>
    </row>
    <row r="232" spans="1:8" x14ac:dyDescent="0.2">
      <c r="A232">
        <v>273</v>
      </c>
      <c r="B232" t="s">
        <v>776</v>
      </c>
      <c r="C232" t="s">
        <v>750</v>
      </c>
      <c r="D232">
        <v>85001</v>
      </c>
      <c r="E232" t="s">
        <v>742</v>
      </c>
      <c r="F232">
        <v>4770</v>
      </c>
      <c r="G232" t="s">
        <v>743</v>
      </c>
      <c r="H232" t="s">
        <v>738</v>
      </c>
    </row>
    <row r="233" spans="1:8" x14ac:dyDescent="0.2">
      <c r="A233">
        <v>274</v>
      </c>
      <c r="B233" t="s">
        <v>751</v>
      </c>
      <c r="C233" t="s">
        <v>752</v>
      </c>
      <c r="D233">
        <v>77025</v>
      </c>
      <c r="E233" t="s">
        <v>739</v>
      </c>
      <c r="F233">
        <v>4213</v>
      </c>
      <c r="H233" t="s">
        <v>738</v>
      </c>
    </row>
    <row r="234" spans="1:8" x14ac:dyDescent="0.2">
      <c r="A234">
        <v>275</v>
      </c>
      <c r="B234" t="s">
        <v>765</v>
      </c>
      <c r="C234" t="s">
        <v>741</v>
      </c>
      <c r="D234">
        <v>94110</v>
      </c>
      <c r="E234" t="s">
        <v>736</v>
      </c>
      <c r="F234">
        <v>1680</v>
      </c>
      <c r="G234" t="s">
        <v>743</v>
      </c>
      <c r="H234" t="s">
        <v>738</v>
      </c>
    </row>
    <row r="235" spans="1:8" x14ac:dyDescent="0.2">
      <c r="A235">
        <v>276</v>
      </c>
      <c r="B235" t="s">
        <v>770</v>
      </c>
      <c r="C235" t="s">
        <v>771</v>
      </c>
      <c r="D235">
        <v>22201</v>
      </c>
      <c r="E235" t="s">
        <v>728</v>
      </c>
      <c r="F235">
        <v>832</v>
      </c>
      <c r="G235" t="s">
        <v>762</v>
      </c>
      <c r="H235" t="s">
        <v>748</v>
      </c>
    </row>
    <row r="236" spans="1:8" x14ac:dyDescent="0.2">
      <c r="A236">
        <v>277</v>
      </c>
      <c r="B236" t="s">
        <v>759</v>
      </c>
      <c r="C236" t="s">
        <v>745</v>
      </c>
      <c r="D236">
        <v>2101</v>
      </c>
      <c r="E236" t="s">
        <v>742</v>
      </c>
      <c r="F236">
        <v>5210</v>
      </c>
      <c r="G236" t="s">
        <v>743</v>
      </c>
      <c r="H236" t="s">
        <v>738</v>
      </c>
    </row>
    <row r="237" spans="1:8" x14ac:dyDescent="0.2">
      <c r="A237">
        <v>278</v>
      </c>
      <c r="B237" t="s">
        <v>731</v>
      </c>
      <c r="C237" t="s">
        <v>732</v>
      </c>
      <c r="D237">
        <v>60647</v>
      </c>
      <c r="E237" t="s">
        <v>742</v>
      </c>
      <c r="F237">
        <v>4954</v>
      </c>
      <c r="G237" t="s">
        <v>762</v>
      </c>
      <c r="H237" t="s">
        <v>754</v>
      </c>
    </row>
    <row r="238" spans="1:8" x14ac:dyDescent="0.2">
      <c r="A238">
        <v>279</v>
      </c>
      <c r="B238" t="s">
        <v>755</v>
      </c>
      <c r="C238" t="s">
        <v>756</v>
      </c>
      <c r="D238">
        <v>30301</v>
      </c>
      <c r="E238" t="s">
        <v>728</v>
      </c>
      <c r="F238">
        <v>1762</v>
      </c>
      <c r="G238" t="s">
        <v>753</v>
      </c>
      <c r="H238" t="s">
        <v>754</v>
      </c>
    </row>
    <row r="239" spans="1:8" x14ac:dyDescent="0.2">
      <c r="A239">
        <v>280</v>
      </c>
      <c r="B239" t="s">
        <v>725</v>
      </c>
      <c r="C239" t="s">
        <v>726</v>
      </c>
      <c r="D239">
        <v>20009</v>
      </c>
      <c r="E239" t="s">
        <v>728</v>
      </c>
      <c r="F239">
        <v>1400</v>
      </c>
      <c r="G239" t="s">
        <v>753</v>
      </c>
      <c r="H239" t="s">
        <v>754</v>
      </c>
    </row>
    <row r="240" spans="1:8" x14ac:dyDescent="0.2">
      <c r="A240">
        <v>281</v>
      </c>
      <c r="B240" t="s">
        <v>775</v>
      </c>
      <c r="C240" t="s">
        <v>756</v>
      </c>
      <c r="D240">
        <v>30030</v>
      </c>
      <c r="E240" t="s">
        <v>733</v>
      </c>
      <c r="F240">
        <v>2740</v>
      </c>
      <c r="G240" t="s">
        <v>729</v>
      </c>
      <c r="H240" t="s">
        <v>738</v>
      </c>
    </row>
    <row r="241" spans="1:8" x14ac:dyDescent="0.2">
      <c r="A241">
        <v>282</v>
      </c>
      <c r="B241" t="s">
        <v>731</v>
      </c>
      <c r="C241" t="s">
        <v>732</v>
      </c>
      <c r="D241">
        <v>60614</v>
      </c>
      <c r="E241" t="s">
        <v>736</v>
      </c>
      <c r="F241">
        <v>1268</v>
      </c>
      <c r="G241" t="s">
        <v>743</v>
      </c>
      <c r="H241" t="s">
        <v>738</v>
      </c>
    </row>
    <row r="242" spans="1:8" x14ac:dyDescent="0.2">
      <c r="A242">
        <v>284</v>
      </c>
      <c r="B242" t="s">
        <v>725</v>
      </c>
      <c r="C242" t="s">
        <v>726</v>
      </c>
      <c r="D242">
        <v>20001</v>
      </c>
      <c r="E242" t="s">
        <v>736</v>
      </c>
      <c r="F242">
        <v>2563</v>
      </c>
      <c r="G242" t="s">
        <v>729</v>
      </c>
      <c r="H242" t="s">
        <v>730</v>
      </c>
    </row>
    <row r="243" spans="1:8" x14ac:dyDescent="0.2">
      <c r="A243">
        <v>285</v>
      </c>
      <c r="B243" t="s">
        <v>734</v>
      </c>
      <c r="C243" t="s">
        <v>735</v>
      </c>
      <c r="D243">
        <v>37201</v>
      </c>
      <c r="E243" t="s">
        <v>739</v>
      </c>
      <c r="F243">
        <v>3351</v>
      </c>
      <c r="G243" t="s">
        <v>753</v>
      </c>
      <c r="H243" t="s">
        <v>738</v>
      </c>
    </row>
    <row r="244" spans="1:8" x14ac:dyDescent="0.2">
      <c r="A244">
        <v>286</v>
      </c>
      <c r="B244" t="s">
        <v>765</v>
      </c>
      <c r="C244" t="s">
        <v>741</v>
      </c>
      <c r="D244">
        <v>94110</v>
      </c>
      <c r="E244" t="s">
        <v>742</v>
      </c>
      <c r="F244">
        <v>10332</v>
      </c>
      <c r="G244" t="s">
        <v>737</v>
      </c>
      <c r="H244" t="s">
        <v>738</v>
      </c>
    </row>
    <row r="245" spans="1:8" x14ac:dyDescent="0.2">
      <c r="A245">
        <v>287</v>
      </c>
      <c r="B245" t="s">
        <v>731</v>
      </c>
      <c r="C245" t="s">
        <v>732</v>
      </c>
      <c r="D245">
        <v>60647</v>
      </c>
      <c r="E245" t="s">
        <v>733</v>
      </c>
      <c r="F245">
        <v>5570</v>
      </c>
      <c r="G245" t="s">
        <v>753</v>
      </c>
      <c r="H245" t="s">
        <v>730</v>
      </c>
    </row>
    <row r="246" spans="1:8" x14ac:dyDescent="0.2">
      <c r="A246">
        <v>288</v>
      </c>
      <c r="B246" t="s">
        <v>764</v>
      </c>
      <c r="C246" t="s">
        <v>789</v>
      </c>
      <c r="D246">
        <v>33301</v>
      </c>
      <c r="E246" t="s">
        <v>733</v>
      </c>
      <c r="F246">
        <v>4168</v>
      </c>
      <c r="G246" t="s">
        <v>737</v>
      </c>
      <c r="H246" t="s">
        <v>738</v>
      </c>
    </row>
    <row r="247" spans="1:8" x14ac:dyDescent="0.2">
      <c r="A247">
        <v>289</v>
      </c>
      <c r="B247" t="s">
        <v>744</v>
      </c>
      <c r="C247" t="s">
        <v>745</v>
      </c>
      <c r="D247">
        <v>2139</v>
      </c>
      <c r="E247" t="s">
        <v>733</v>
      </c>
      <c r="F247">
        <v>3387</v>
      </c>
      <c r="G247" t="s">
        <v>753</v>
      </c>
      <c r="H247" t="s">
        <v>754</v>
      </c>
    </row>
    <row r="248" spans="1:8" x14ac:dyDescent="0.2">
      <c r="A248">
        <v>290</v>
      </c>
      <c r="B248" t="s">
        <v>759</v>
      </c>
      <c r="C248" t="s">
        <v>745</v>
      </c>
      <c r="D248">
        <v>2115</v>
      </c>
      <c r="E248" t="s">
        <v>736</v>
      </c>
      <c r="F248">
        <v>1660</v>
      </c>
      <c r="G248" t="s">
        <v>729</v>
      </c>
      <c r="H248" t="s">
        <v>738</v>
      </c>
    </row>
    <row r="249" spans="1:8" x14ac:dyDescent="0.2">
      <c r="A249">
        <v>291</v>
      </c>
      <c r="B249" t="s">
        <v>772</v>
      </c>
      <c r="C249" t="s">
        <v>758</v>
      </c>
      <c r="D249">
        <v>11205</v>
      </c>
      <c r="E249" t="s">
        <v>728</v>
      </c>
      <c r="F249">
        <v>1602</v>
      </c>
      <c r="G249" t="s">
        <v>737</v>
      </c>
      <c r="H249" t="s">
        <v>730</v>
      </c>
    </row>
    <row r="250" spans="1:8" x14ac:dyDescent="0.2">
      <c r="A250">
        <v>292</v>
      </c>
      <c r="B250" t="s">
        <v>768</v>
      </c>
      <c r="C250" t="s">
        <v>752</v>
      </c>
      <c r="D250">
        <v>78701</v>
      </c>
      <c r="E250" t="s">
        <v>728</v>
      </c>
      <c r="F250">
        <v>959</v>
      </c>
      <c r="G250" t="s">
        <v>729</v>
      </c>
      <c r="H250" t="s">
        <v>730</v>
      </c>
    </row>
    <row r="251" spans="1:8" x14ac:dyDescent="0.2">
      <c r="A251">
        <v>294</v>
      </c>
      <c r="B251" t="s">
        <v>776</v>
      </c>
      <c r="C251" t="s">
        <v>750</v>
      </c>
      <c r="D251">
        <v>85001</v>
      </c>
      <c r="E251" t="s">
        <v>739</v>
      </c>
      <c r="F251">
        <v>3400</v>
      </c>
      <c r="G251" t="s">
        <v>753</v>
      </c>
      <c r="H251" t="s">
        <v>738</v>
      </c>
    </row>
    <row r="252" spans="1:8" x14ac:dyDescent="0.2">
      <c r="A252">
        <v>295</v>
      </c>
      <c r="B252" t="s">
        <v>740</v>
      </c>
      <c r="C252" t="s">
        <v>741</v>
      </c>
      <c r="D252">
        <v>90025</v>
      </c>
      <c r="E252" t="s">
        <v>733</v>
      </c>
      <c r="F252">
        <v>5215</v>
      </c>
      <c r="G252" t="s">
        <v>753</v>
      </c>
      <c r="H252" t="s">
        <v>738</v>
      </c>
    </row>
    <row r="253" spans="1:8" x14ac:dyDescent="0.2">
      <c r="A253">
        <v>296</v>
      </c>
      <c r="B253" t="s">
        <v>755</v>
      </c>
      <c r="C253" t="s">
        <v>756</v>
      </c>
      <c r="D253">
        <v>30301</v>
      </c>
      <c r="E253" t="s">
        <v>728</v>
      </c>
      <c r="F253">
        <v>1044</v>
      </c>
      <c r="G253" t="s">
        <v>762</v>
      </c>
      <c r="H253" t="s">
        <v>748</v>
      </c>
    </row>
    <row r="254" spans="1:8" x14ac:dyDescent="0.2">
      <c r="A254">
        <v>297</v>
      </c>
      <c r="B254" t="s">
        <v>777</v>
      </c>
      <c r="C254" t="s">
        <v>778</v>
      </c>
      <c r="D254">
        <v>80205</v>
      </c>
      <c r="E254" t="s">
        <v>739</v>
      </c>
      <c r="F254">
        <v>3584</v>
      </c>
      <c r="G254" t="s">
        <v>762</v>
      </c>
      <c r="H254" t="s">
        <v>738</v>
      </c>
    </row>
    <row r="255" spans="1:8" x14ac:dyDescent="0.2">
      <c r="A255">
        <v>298</v>
      </c>
      <c r="B255" t="s">
        <v>746</v>
      </c>
      <c r="C255" t="s">
        <v>747</v>
      </c>
      <c r="D255">
        <v>98103</v>
      </c>
      <c r="E255" t="s">
        <v>742</v>
      </c>
      <c r="F255">
        <v>10888</v>
      </c>
      <c r="G255" t="s">
        <v>743</v>
      </c>
      <c r="H255" t="s">
        <v>738</v>
      </c>
    </row>
    <row r="256" spans="1:8" x14ac:dyDescent="0.2">
      <c r="A256">
        <v>299</v>
      </c>
      <c r="B256" t="s">
        <v>768</v>
      </c>
      <c r="C256" t="s">
        <v>752</v>
      </c>
      <c r="D256">
        <v>78704</v>
      </c>
      <c r="E256" t="s">
        <v>733</v>
      </c>
      <c r="F256">
        <v>4480</v>
      </c>
      <c r="G256" t="s">
        <v>729</v>
      </c>
      <c r="H256" t="s">
        <v>738</v>
      </c>
    </row>
    <row r="257" spans="1:8" x14ac:dyDescent="0.2">
      <c r="A257">
        <v>300</v>
      </c>
      <c r="B257" t="s">
        <v>760</v>
      </c>
      <c r="C257" t="s">
        <v>761</v>
      </c>
      <c r="D257">
        <v>33130</v>
      </c>
      <c r="E257" t="s">
        <v>733</v>
      </c>
      <c r="F257">
        <v>4970</v>
      </c>
      <c r="G257" t="s">
        <v>762</v>
      </c>
      <c r="H257" t="s">
        <v>748</v>
      </c>
    </row>
    <row r="258" spans="1:8" x14ac:dyDescent="0.2">
      <c r="A258">
        <v>301</v>
      </c>
      <c r="B258" t="s">
        <v>760</v>
      </c>
      <c r="C258" t="s">
        <v>761</v>
      </c>
      <c r="D258" t="s">
        <v>791</v>
      </c>
      <c r="E258" t="s">
        <v>736</v>
      </c>
      <c r="F258">
        <v>2378</v>
      </c>
      <c r="H258" t="s">
        <v>738</v>
      </c>
    </row>
    <row r="259" spans="1:8" x14ac:dyDescent="0.2">
      <c r="A259">
        <v>302</v>
      </c>
      <c r="B259" t="s">
        <v>765</v>
      </c>
      <c r="C259" t="s">
        <v>741</v>
      </c>
      <c r="D259">
        <v>94102</v>
      </c>
      <c r="E259" t="s">
        <v>728</v>
      </c>
      <c r="F259">
        <v>2700</v>
      </c>
      <c r="G259" t="s">
        <v>729</v>
      </c>
      <c r="H259" t="s">
        <v>738</v>
      </c>
    </row>
    <row r="260" spans="1:8" x14ac:dyDescent="0.2">
      <c r="A260">
        <v>303</v>
      </c>
      <c r="B260" t="s">
        <v>751</v>
      </c>
      <c r="C260" t="s">
        <v>752</v>
      </c>
      <c r="D260">
        <v>77025</v>
      </c>
      <c r="E260" t="s">
        <v>742</v>
      </c>
      <c r="F260">
        <v>5239</v>
      </c>
      <c r="G260" t="s">
        <v>737</v>
      </c>
      <c r="H260" t="s">
        <v>754</v>
      </c>
    </row>
    <row r="261" spans="1:8" x14ac:dyDescent="0.2">
      <c r="A261">
        <v>304</v>
      </c>
      <c r="B261" t="s">
        <v>731</v>
      </c>
      <c r="C261" t="s">
        <v>732</v>
      </c>
      <c r="D261">
        <v>60647</v>
      </c>
      <c r="E261" t="s">
        <v>728</v>
      </c>
      <c r="F261">
        <v>2085</v>
      </c>
      <c r="G261" t="s">
        <v>729</v>
      </c>
      <c r="H261" t="s">
        <v>748</v>
      </c>
    </row>
    <row r="262" spans="1:8" x14ac:dyDescent="0.2">
      <c r="A262">
        <v>305</v>
      </c>
      <c r="B262" t="s">
        <v>746</v>
      </c>
      <c r="C262" t="s">
        <v>747</v>
      </c>
      <c r="D262">
        <v>98103</v>
      </c>
      <c r="E262" t="s">
        <v>733</v>
      </c>
      <c r="F262">
        <v>7194</v>
      </c>
      <c r="G262" t="s">
        <v>762</v>
      </c>
      <c r="H262" t="s">
        <v>738</v>
      </c>
    </row>
    <row r="263" spans="1:8" x14ac:dyDescent="0.2">
      <c r="A263">
        <v>306</v>
      </c>
      <c r="B263" t="s">
        <v>731</v>
      </c>
      <c r="C263" t="s">
        <v>732</v>
      </c>
      <c r="D263">
        <v>60614</v>
      </c>
      <c r="E263" t="s">
        <v>739</v>
      </c>
      <c r="F263">
        <v>2658</v>
      </c>
      <c r="G263" t="s">
        <v>753</v>
      </c>
      <c r="H263" t="s">
        <v>738</v>
      </c>
    </row>
    <row r="264" spans="1:8" x14ac:dyDescent="0.2">
      <c r="A264">
        <v>307</v>
      </c>
      <c r="B264" t="s">
        <v>740</v>
      </c>
      <c r="C264" t="s">
        <v>741</v>
      </c>
      <c r="D264">
        <v>90025</v>
      </c>
      <c r="E264" t="s">
        <v>742</v>
      </c>
      <c r="F264">
        <v>7754</v>
      </c>
      <c r="G264" t="s">
        <v>737</v>
      </c>
      <c r="H264" t="s">
        <v>738</v>
      </c>
    </row>
    <row r="265" spans="1:8" x14ac:dyDescent="0.2">
      <c r="A265">
        <v>309</v>
      </c>
      <c r="B265" t="s">
        <v>772</v>
      </c>
      <c r="C265" t="s">
        <v>758</v>
      </c>
      <c r="D265">
        <v>11201</v>
      </c>
      <c r="E265" t="s">
        <v>736</v>
      </c>
      <c r="F265">
        <v>4012</v>
      </c>
      <c r="G265" t="s">
        <v>737</v>
      </c>
      <c r="H265" t="s">
        <v>748</v>
      </c>
    </row>
    <row r="266" spans="1:8" x14ac:dyDescent="0.2">
      <c r="A266">
        <v>310</v>
      </c>
      <c r="B266" t="s">
        <v>785</v>
      </c>
      <c r="C266" t="s">
        <v>778</v>
      </c>
      <c r="D266">
        <v>80010</v>
      </c>
      <c r="E266" t="s">
        <v>728</v>
      </c>
      <c r="F266">
        <v>1361</v>
      </c>
      <c r="G266" t="s">
        <v>762</v>
      </c>
      <c r="H266" t="s">
        <v>738</v>
      </c>
    </row>
    <row r="267" spans="1:8" x14ac:dyDescent="0.2">
      <c r="A267">
        <v>311</v>
      </c>
      <c r="B267" t="s">
        <v>770</v>
      </c>
      <c r="C267" t="s">
        <v>771</v>
      </c>
      <c r="D267">
        <v>22201</v>
      </c>
      <c r="E267" t="s">
        <v>736</v>
      </c>
      <c r="F267">
        <v>2741</v>
      </c>
      <c r="G267" t="s">
        <v>753</v>
      </c>
      <c r="H267" t="s">
        <v>738</v>
      </c>
    </row>
    <row r="268" spans="1:8" x14ac:dyDescent="0.2">
      <c r="A268">
        <v>312</v>
      </c>
      <c r="B268" t="s">
        <v>746</v>
      </c>
      <c r="C268" t="s">
        <v>747</v>
      </c>
      <c r="D268" t="s">
        <v>788</v>
      </c>
      <c r="E268" t="s">
        <v>736</v>
      </c>
      <c r="F268">
        <v>4195</v>
      </c>
      <c r="G268" t="s">
        <v>753</v>
      </c>
      <c r="H268" t="s">
        <v>754</v>
      </c>
    </row>
    <row r="269" spans="1:8" x14ac:dyDescent="0.2">
      <c r="A269">
        <v>315</v>
      </c>
      <c r="B269" t="s">
        <v>760</v>
      </c>
      <c r="C269" t="s">
        <v>761</v>
      </c>
      <c r="E269" t="s">
        <v>728</v>
      </c>
      <c r="F269">
        <v>995</v>
      </c>
      <c r="G269" t="s">
        <v>737</v>
      </c>
      <c r="H269" t="s">
        <v>738</v>
      </c>
    </row>
    <row r="270" spans="1:8" x14ac:dyDescent="0.2">
      <c r="A270">
        <v>316</v>
      </c>
      <c r="B270" t="s">
        <v>786</v>
      </c>
      <c r="C270" t="s">
        <v>750</v>
      </c>
      <c r="D270">
        <v>85281</v>
      </c>
      <c r="E270" t="s">
        <v>733</v>
      </c>
      <c r="F270">
        <v>2567</v>
      </c>
      <c r="G270" t="s">
        <v>753</v>
      </c>
      <c r="H270" t="s">
        <v>738</v>
      </c>
    </row>
    <row r="271" spans="1:8" x14ac:dyDescent="0.2">
      <c r="A271">
        <v>317</v>
      </c>
      <c r="B271" t="s">
        <v>769</v>
      </c>
      <c r="C271" t="s">
        <v>747</v>
      </c>
      <c r="D271">
        <v>98004</v>
      </c>
      <c r="E271" t="s">
        <v>733</v>
      </c>
      <c r="F271">
        <v>2973</v>
      </c>
      <c r="G271" t="s">
        <v>729</v>
      </c>
      <c r="H271" t="s">
        <v>730</v>
      </c>
    </row>
    <row r="272" spans="1:8" x14ac:dyDescent="0.2">
      <c r="A272">
        <v>318</v>
      </c>
      <c r="B272" t="s">
        <v>759</v>
      </c>
      <c r="C272" t="s">
        <v>745</v>
      </c>
      <c r="E272" t="s">
        <v>728</v>
      </c>
      <c r="F272">
        <v>1217</v>
      </c>
      <c r="G272" t="s">
        <v>762</v>
      </c>
      <c r="H272" t="s">
        <v>748</v>
      </c>
    </row>
    <row r="273" spans="1:8" x14ac:dyDescent="0.2">
      <c r="A273">
        <v>319</v>
      </c>
      <c r="B273" t="s">
        <v>740</v>
      </c>
      <c r="C273" t="s">
        <v>741</v>
      </c>
      <c r="D273">
        <v>90025</v>
      </c>
      <c r="E273" t="s">
        <v>733</v>
      </c>
      <c r="F273">
        <v>2829</v>
      </c>
      <c r="G273" t="s">
        <v>762</v>
      </c>
      <c r="H273" t="s">
        <v>738</v>
      </c>
    </row>
    <row r="274" spans="1:8" x14ac:dyDescent="0.2">
      <c r="A274">
        <v>320</v>
      </c>
      <c r="B274" t="s">
        <v>772</v>
      </c>
      <c r="C274" t="s">
        <v>758</v>
      </c>
      <c r="D274">
        <v>11201</v>
      </c>
      <c r="E274" t="s">
        <v>739</v>
      </c>
      <c r="F274">
        <v>2833</v>
      </c>
      <c r="G274" t="s">
        <v>737</v>
      </c>
      <c r="H274" t="s">
        <v>738</v>
      </c>
    </row>
    <row r="275" spans="1:8" x14ac:dyDescent="0.2">
      <c r="A275">
        <v>321</v>
      </c>
      <c r="B275" t="s">
        <v>734</v>
      </c>
      <c r="C275" t="s">
        <v>735</v>
      </c>
      <c r="D275">
        <v>37206</v>
      </c>
      <c r="E275" t="s">
        <v>742</v>
      </c>
      <c r="F275">
        <v>6010</v>
      </c>
      <c r="G275" t="s">
        <v>743</v>
      </c>
      <c r="H275" t="s">
        <v>748</v>
      </c>
    </row>
    <row r="276" spans="1:8" x14ac:dyDescent="0.2">
      <c r="A276">
        <v>322</v>
      </c>
      <c r="B276" t="s">
        <v>731</v>
      </c>
      <c r="C276" t="s">
        <v>732</v>
      </c>
      <c r="D276">
        <v>60601</v>
      </c>
      <c r="E276" t="s">
        <v>733</v>
      </c>
      <c r="F276">
        <v>4117</v>
      </c>
      <c r="G276" t="s">
        <v>743</v>
      </c>
      <c r="H276" t="s">
        <v>748</v>
      </c>
    </row>
    <row r="277" spans="1:8" x14ac:dyDescent="0.2">
      <c r="A277">
        <v>325</v>
      </c>
      <c r="B277" t="s">
        <v>766</v>
      </c>
      <c r="C277" t="s">
        <v>758</v>
      </c>
      <c r="D277">
        <v>11101</v>
      </c>
      <c r="E277" t="s">
        <v>736</v>
      </c>
      <c r="F277">
        <v>1156</v>
      </c>
      <c r="G277" t="s">
        <v>762</v>
      </c>
      <c r="H277" t="s">
        <v>738</v>
      </c>
    </row>
    <row r="278" spans="1:8" x14ac:dyDescent="0.2">
      <c r="A278">
        <v>326</v>
      </c>
      <c r="B278" t="s">
        <v>781</v>
      </c>
      <c r="C278" t="s">
        <v>782</v>
      </c>
      <c r="D278" t="s">
        <v>792</v>
      </c>
      <c r="E278" t="s">
        <v>733</v>
      </c>
      <c r="F278">
        <v>5721</v>
      </c>
      <c r="G278" t="s">
        <v>729</v>
      </c>
      <c r="H278" t="s">
        <v>754</v>
      </c>
    </row>
    <row r="279" spans="1:8" x14ac:dyDescent="0.2">
      <c r="A279">
        <v>328</v>
      </c>
      <c r="B279" t="s">
        <v>768</v>
      </c>
      <c r="C279" t="s">
        <v>752</v>
      </c>
      <c r="D279">
        <v>78704</v>
      </c>
      <c r="E279" t="s">
        <v>736</v>
      </c>
      <c r="F279">
        <v>1999</v>
      </c>
      <c r="G279" t="s">
        <v>762</v>
      </c>
      <c r="H279" t="s">
        <v>748</v>
      </c>
    </row>
    <row r="280" spans="1:8" x14ac:dyDescent="0.2">
      <c r="A280">
        <v>330</v>
      </c>
      <c r="B280" t="s">
        <v>751</v>
      </c>
      <c r="C280" t="s">
        <v>752</v>
      </c>
      <c r="D280">
        <v>77025</v>
      </c>
      <c r="E280" t="s">
        <v>728</v>
      </c>
      <c r="F280">
        <v>1950</v>
      </c>
      <c r="G280" t="s">
        <v>762</v>
      </c>
      <c r="H280" t="s">
        <v>730</v>
      </c>
    </row>
    <row r="281" spans="1:8" x14ac:dyDescent="0.2">
      <c r="A281">
        <v>331</v>
      </c>
      <c r="B281" t="s">
        <v>775</v>
      </c>
      <c r="C281" t="s">
        <v>756</v>
      </c>
      <c r="D281">
        <v>30030</v>
      </c>
      <c r="E281" t="s">
        <v>728</v>
      </c>
      <c r="F281">
        <v>1838</v>
      </c>
      <c r="G281" t="s">
        <v>743</v>
      </c>
      <c r="H281" t="s">
        <v>738</v>
      </c>
    </row>
    <row r="282" spans="1:8" x14ac:dyDescent="0.2">
      <c r="A282">
        <v>332</v>
      </c>
      <c r="B282" t="s">
        <v>776</v>
      </c>
      <c r="C282" t="s">
        <v>750</v>
      </c>
      <c r="D282">
        <v>85001</v>
      </c>
      <c r="E282" t="s">
        <v>739</v>
      </c>
      <c r="F282">
        <v>2301</v>
      </c>
      <c r="G282" t="s">
        <v>762</v>
      </c>
      <c r="H282" t="s">
        <v>730</v>
      </c>
    </row>
    <row r="283" spans="1:8" x14ac:dyDescent="0.2">
      <c r="A283">
        <v>333</v>
      </c>
      <c r="B283" t="s">
        <v>768</v>
      </c>
      <c r="C283" t="s">
        <v>752</v>
      </c>
      <c r="D283" t="s">
        <v>793</v>
      </c>
      <c r="E283" t="s">
        <v>736</v>
      </c>
      <c r="F283">
        <v>1385</v>
      </c>
      <c r="G283" t="s">
        <v>729</v>
      </c>
      <c r="H283" t="s">
        <v>738</v>
      </c>
    </row>
    <row r="284" spans="1:8" x14ac:dyDescent="0.2">
      <c r="A284">
        <v>334</v>
      </c>
      <c r="B284" t="s">
        <v>769</v>
      </c>
      <c r="C284" t="s">
        <v>747</v>
      </c>
      <c r="D284">
        <v>98004</v>
      </c>
      <c r="E284" t="s">
        <v>739</v>
      </c>
      <c r="F284">
        <v>3761</v>
      </c>
      <c r="G284" t="s">
        <v>753</v>
      </c>
      <c r="H284" t="s">
        <v>748</v>
      </c>
    </row>
    <row r="285" spans="1:8" x14ac:dyDescent="0.2">
      <c r="A285">
        <v>335</v>
      </c>
      <c r="B285" t="s">
        <v>740</v>
      </c>
      <c r="C285" t="s">
        <v>741</v>
      </c>
      <c r="D285">
        <v>90036</v>
      </c>
      <c r="E285" t="s">
        <v>742</v>
      </c>
      <c r="F285">
        <v>7191</v>
      </c>
      <c r="G285" t="s">
        <v>729</v>
      </c>
      <c r="H285" t="s">
        <v>738</v>
      </c>
    </row>
    <row r="286" spans="1:8" x14ac:dyDescent="0.2">
      <c r="A286">
        <v>336</v>
      </c>
      <c r="B286" t="s">
        <v>740</v>
      </c>
      <c r="C286" t="s">
        <v>741</v>
      </c>
      <c r="D286">
        <v>90025</v>
      </c>
      <c r="E286" t="s">
        <v>728</v>
      </c>
      <c r="F286">
        <v>2133</v>
      </c>
      <c r="G286" t="s">
        <v>729</v>
      </c>
      <c r="H286" t="s">
        <v>730</v>
      </c>
    </row>
    <row r="287" spans="1:8" x14ac:dyDescent="0.2">
      <c r="A287">
        <v>337</v>
      </c>
      <c r="B287" t="s">
        <v>769</v>
      </c>
      <c r="C287" t="s">
        <v>747</v>
      </c>
      <c r="D287">
        <v>98004</v>
      </c>
      <c r="E287" t="s">
        <v>742</v>
      </c>
      <c r="F287">
        <v>3802</v>
      </c>
      <c r="G287" t="s">
        <v>729</v>
      </c>
      <c r="H287" t="s">
        <v>738</v>
      </c>
    </row>
    <row r="288" spans="1:8" x14ac:dyDescent="0.2">
      <c r="A288">
        <v>338</v>
      </c>
      <c r="B288" t="s">
        <v>768</v>
      </c>
      <c r="C288" t="s">
        <v>752</v>
      </c>
      <c r="D288">
        <v>78704</v>
      </c>
      <c r="E288" t="s">
        <v>733</v>
      </c>
      <c r="F288">
        <v>4271</v>
      </c>
      <c r="G288" t="s">
        <v>743</v>
      </c>
      <c r="H288" t="s">
        <v>738</v>
      </c>
    </row>
    <row r="289" spans="1:8" x14ac:dyDescent="0.2">
      <c r="A289">
        <v>339</v>
      </c>
      <c r="B289" t="s">
        <v>757</v>
      </c>
      <c r="C289" t="s">
        <v>758</v>
      </c>
      <c r="D289">
        <v>10003</v>
      </c>
      <c r="E289" t="s">
        <v>742</v>
      </c>
      <c r="F289">
        <v>9100</v>
      </c>
      <c r="G289" t="s">
        <v>743</v>
      </c>
      <c r="H289" t="s">
        <v>754</v>
      </c>
    </row>
    <row r="290" spans="1:8" x14ac:dyDescent="0.2">
      <c r="A290">
        <v>340</v>
      </c>
      <c r="B290" t="s">
        <v>746</v>
      </c>
      <c r="C290" t="s">
        <v>747</v>
      </c>
      <c r="D290">
        <v>98103</v>
      </c>
      <c r="E290" t="s">
        <v>742</v>
      </c>
      <c r="F290">
        <v>11941</v>
      </c>
      <c r="G290" t="s">
        <v>762</v>
      </c>
      <c r="H290" t="s">
        <v>748</v>
      </c>
    </row>
    <row r="291" spans="1:8" x14ac:dyDescent="0.2">
      <c r="A291">
        <v>341</v>
      </c>
      <c r="B291" t="s">
        <v>768</v>
      </c>
      <c r="C291" t="s">
        <v>752</v>
      </c>
      <c r="D291">
        <v>78704</v>
      </c>
      <c r="E291" t="s">
        <v>739</v>
      </c>
      <c r="F291">
        <v>2278</v>
      </c>
      <c r="G291" t="s">
        <v>729</v>
      </c>
      <c r="H291" t="s">
        <v>754</v>
      </c>
    </row>
    <row r="292" spans="1:8" x14ac:dyDescent="0.2">
      <c r="A292">
        <v>342</v>
      </c>
      <c r="B292" t="s">
        <v>731</v>
      </c>
      <c r="C292" t="s">
        <v>732</v>
      </c>
      <c r="D292">
        <v>60647</v>
      </c>
      <c r="E292" t="s">
        <v>728</v>
      </c>
      <c r="F292">
        <v>1363</v>
      </c>
      <c r="G292" t="s">
        <v>729</v>
      </c>
      <c r="H292" t="s">
        <v>754</v>
      </c>
    </row>
    <row r="293" spans="1:8" x14ac:dyDescent="0.2">
      <c r="A293">
        <v>343</v>
      </c>
      <c r="B293" t="s">
        <v>731</v>
      </c>
      <c r="C293" t="s">
        <v>732</v>
      </c>
      <c r="D293">
        <v>60614</v>
      </c>
      <c r="E293" t="s">
        <v>739</v>
      </c>
      <c r="F293">
        <v>2646</v>
      </c>
      <c r="G293" t="s">
        <v>753</v>
      </c>
      <c r="H293" t="s">
        <v>754</v>
      </c>
    </row>
    <row r="294" spans="1:8" x14ac:dyDescent="0.2">
      <c r="A294">
        <v>344</v>
      </c>
      <c r="B294" t="s">
        <v>765</v>
      </c>
      <c r="C294" t="s">
        <v>794</v>
      </c>
      <c r="D294" t="s">
        <v>795</v>
      </c>
      <c r="E294" t="s">
        <v>736</v>
      </c>
      <c r="F294">
        <v>4774</v>
      </c>
      <c r="G294" t="s">
        <v>743</v>
      </c>
      <c r="H294" t="s">
        <v>754</v>
      </c>
    </row>
    <row r="295" spans="1:8" x14ac:dyDescent="0.2">
      <c r="A295">
        <v>346</v>
      </c>
      <c r="B295" t="s">
        <v>777</v>
      </c>
      <c r="C295" t="s">
        <v>778</v>
      </c>
      <c r="D295">
        <v>80201</v>
      </c>
      <c r="E295" t="s">
        <v>739</v>
      </c>
      <c r="F295">
        <v>3996</v>
      </c>
      <c r="G295" t="s">
        <v>737</v>
      </c>
      <c r="H295" t="s">
        <v>748</v>
      </c>
    </row>
    <row r="296" spans="1:8" x14ac:dyDescent="0.2">
      <c r="A296">
        <v>347</v>
      </c>
      <c r="B296" t="s">
        <v>768</v>
      </c>
      <c r="C296" t="s">
        <v>752</v>
      </c>
      <c r="D296" t="s">
        <v>793</v>
      </c>
      <c r="E296" t="s">
        <v>739</v>
      </c>
      <c r="F296">
        <v>2999</v>
      </c>
      <c r="G296" t="s">
        <v>762</v>
      </c>
      <c r="H296" t="s">
        <v>748</v>
      </c>
    </row>
    <row r="297" spans="1:8" x14ac:dyDescent="0.2">
      <c r="A297">
        <v>348</v>
      </c>
      <c r="B297" t="s">
        <v>772</v>
      </c>
      <c r="C297" t="s">
        <v>758</v>
      </c>
      <c r="D297">
        <v>11205</v>
      </c>
      <c r="E297" t="s">
        <v>742</v>
      </c>
      <c r="F297">
        <v>8836</v>
      </c>
      <c r="G297" t="s">
        <v>743</v>
      </c>
      <c r="H297" t="s">
        <v>748</v>
      </c>
    </row>
    <row r="298" spans="1:8" x14ac:dyDescent="0.2">
      <c r="A298">
        <v>349</v>
      </c>
      <c r="B298" t="s">
        <v>759</v>
      </c>
      <c r="C298" t="s">
        <v>745</v>
      </c>
      <c r="D298">
        <v>2115</v>
      </c>
      <c r="E298" t="s">
        <v>736</v>
      </c>
      <c r="F298">
        <v>2341</v>
      </c>
      <c r="G298" t="s">
        <v>729</v>
      </c>
      <c r="H298" t="s">
        <v>738</v>
      </c>
    </row>
    <row r="299" spans="1:8" x14ac:dyDescent="0.2">
      <c r="A299">
        <v>351</v>
      </c>
      <c r="B299" t="s">
        <v>772</v>
      </c>
      <c r="C299" t="s">
        <v>758</v>
      </c>
      <c r="D299">
        <v>11201</v>
      </c>
      <c r="E299" t="s">
        <v>736</v>
      </c>
      <c r="F299">
        <v>4083</v>
      </c>
      <c r="G299" t="s">
        <v>729</v>
      </c>
      <c r="H299" t="s">
        <v>738</v>
      </c>
    </row>
    <row r="300" spans="1:8" x14ac:dyDescent="0.2">
      <c r="A300">
        <v>352</v>
      </c>
      <c r="B300" t="s">
        <v>751</v>
      </c>
      <c r="C300" t="s">
        <v>752</v>
      </c>
      <c r="D300">
        <v>77001</v>
      </c>
      <c r="E300" t="s">
        <v>736</v>
      </c>
      <c r="F300">
        <v>2373</v>
      </c>
      <c r="G300" t="s">
        <v>753</v>
      </c>
      <c r="H300" t="s">
        <v>738</v>
      </c>
    </row>
    <row r="301" spans="1:8" x14ac:dyDescent="0.2">
      <c r="A301">
        <v>353</v>
      </c>
      <c r="B301" t="s">
        <v>740</v>
      </c>
      <c r="C301" t="s">
        <v>741</v>
      </c>
      <c r="D301">
        <v>90001</v>
      </c>
      <c r="E301" t="s">
        <v>733</v>
      </c>
      <c r="F301">
        <v>2448</v>
      </c>
      <c r="G301" t="s">
        <v>743</v>
      </c>
      <c r="H301" t="s">
        <v>738</v>
      </c>
    </row>
    <row r="302" spans="1:8" x14ac:dyDescent="0.2">
      <c r="A302">
        <v>354</v>
      </c>
      <c r="B302" t="s">
        <v>751</v>
      </c>
      <c r="C302" t="s">
        <v>752</v>
      </c>
      <c r="D302">
        <v>77025</v>
      </c>
      <c r="E302" t="s">
        <v>742</v>
      </c>
      <c r="F302">
        <v>6802</v>
      </c>
      <c r="G302" t="s">
        <v>729</v>
      </c>
      <c r="H302" t="s">
        <v>738</v>
      </c>
    </row>
    <row r="303" spans="1:8" x14ac:dyDescent="0.2">
      <c r="A303">
        <v>355</v>
      </c>
      <c r="B303" t="s">
        <v>725</v>
      </c>
      <c r="C303" t="s">
        <v>726</v>
      </c>
      <c r="D303">
        <v>20009</v>
      </c>
      <c r="E303" t="s">
        <v>742</v>
      </c>
      <c r="F303">
        <v>8086</v>
      </c>
      <c r="G303" t="s">
        <v>737</v>
      </c>
      <c r="H303" t="s">
        <v>730</v>
      </c>
    </row>
    <row r="304" spans="1:8" x14ac:dyDescent="0.2">
      <c r="A304">
        <v>356</v>
      </c>
      <c r="B304" t="s">
        <v>755</v>
      </c>
      <c r="C304" t="s">
        <v>756</v>
      </c>
      <c r="D304">
        <v>30301</v>
      </c>
      <c r="E304" t="s">
        <v>742</v>
      </c>
      <c r="F304">
        <v>7154</v>
      </c>
      <c r="G304" t="s">
        <v>762</v>
      </c>
      <c r="H304" t="s">
        <v>754</v>
      </c>
    </row>
    <row r="305" spans="1:8" x14ac:dyDescent="0.2">
      <c r="A305">
        <v>358</v>
      </c>
      <c r="B305" t="s">
        <v>759</v>
      </c>
      <c r="C305" t="s">
        <v>745</v>
      </c>
      <c r="D305" t="s">
        <v>796</v>
      </c>
      <c r="E305" t="s">
        <v>728</v>
      </c>
      <c r="F305">
        <v>1936</v>
      </c>
      <c r="G305" t="s">
        <v>729</v>
      </c>
      <c r="H305" t="s">
        <v>730</v>
      </c>
    </row>
    <row r="306" spans="1:8" x14ac:dyDescent="0.2">
      <c r="A306">
        <v>359</v>
      </c>
      <c r="B306" t="s">
        <v>757</v>
      </c>
      <c r="C306" t="s">
        <v>758</v>
      </c>
      <c r="D306">
        <v>10002</v>
      </c>
      <c r="E306" t="s">
        <v>736</v>
      </c>
      <c r="F306">
        <v>2331</v>
      </c>
      <c r="G306" t="s">
        <v>737</v>
      </c>
      <c r="H306" t="s">
        <v>738</v>
      </c>
    </row>
    <row r="307" spans="1:8" x14ac:dyDescent="0.2">
      <c r="A307">
        <v>360</v>
      </c>
      <c r="B307" t="s">
        <v>774</v>
      </c>
      <c r="C307" t="s">
        <v>741</v>
      </c>
      <c r="D307">
        <v>94601</v>
      </c>
      <c r="E307" t="s">
        <v>733</v>
      </c>
      <c r="F307">
        <v>5325</v>
      </c>
      <c r="G307" t="s">
        <v>737</v>
      </c>
      <c r="H307" t="s">
        <v>738</v>
      </c>
    </row>
    <row r="308" spans="1:8" x14ac:dyDescent="0.2">
      <c r="A308">
        <v>361</v>
      </c>
      <c r="B308" t="s">
        <v>786</v>
      </c>
      <c r="C308" t="s">
        <v>750</v>
      </c>
      <c r="D308">
        <v>85281</v>
      </c>
      <c r="E308" t="s">
        <v>733</v>
      </c>
      <c r="F308">
        <v>4242</v>
      </c>
      <c r="G308" t="s">
        <v>743</v>
      </c>
      <c r="H308" t="s">
        <v>738</v>
      </c>
    </row>
    <row r="309" spans="1:8" x14ac:dyDescent="0.2">
      <c r="A309">
        <v>363</v>
      </c>
      <c r="B309" t="s">
        <v>768</v>
      </c>
      <c r="C309" t="s">
        <v>752</v>
      </c>
      <c r="D309">
        <v>78704</v>
      </c>
      <c r="E309" t="s">
        <v>736</v>
      </c>
      <c r="F309">
        <v>1410</v>
      </c>
      <c r="G309" t="s">
        <v>753</v>
      </c>
      <c r="H309" t="s">
        <v>738</v>
      </c>
    </row>
    <row r="310" spans="1:8" x14ac:dyDescent="0.2">
      <c r="A310">
        <v>364</v>
      </c>
      <c r="B310" t="s">
        <v>755</v>
      </c>
      <c r="C310" t="s">
        <v>756</v>
      </c>
      <c r="D310" t="s">
        <v>767</v>
      </c>
      <c r="E310" t="s">
        <v>739</v>
      </c>
      <c r="F310">
        <v>2754</v>
      </c>
      <c r="G310" t="s">
        <v>737</v>
      </c>
      <c r="H310" t="s">
        <v>738</v>
      </c>
    </row>
    <row r="311" spans="1:8" x14ac:dyDescent="0.2">
      <c r="A311">
        <v>365</v>
      </c>
      <c r="B311" t="s">
        <v>763</v>
      </c>
      <c r="C311" t="s">
        <v>797</v>
      </c>
      <c r="D311">
        <v>78201</v>
      </c>
      <c r="E311" t="s">
        <v>739</v>
      </c>
      <c r="F311">
        <v>2369</v>
      </c>
      <c r="G311" t="s">
        <v>753</v>
      </c>
      <c r="H311" t="s">
        <v>748</v>
      </c>
    </row>
    <row r="312" spans="1:8" x14ac:dyDescent="0.2">
      <c r="A312">
        <v>366</v>
      </c>
      <c r="B312" t="s">
        <v>755</v>
      </c>
      <c r="C312" t="s">
        <v>756</v>
      </c>
      <c r="D312">
        <v>30308</v>
      </c>
      <c r="E312" t="s">
        <v>739</v>
      </c>
      <c r="F312">
        <v>3924</v>
      </c>
      <c r="G312" t="s">
        <v>729</v>
      </c>
      <c r="H312" t="s">
        <v>738</v>
      </c>
    </row>
    <row r="313" spans="1:8" x14ac:dyDescent="0.2">
      <c r="A313">
        <v>367</v>
      </c>
      <c r="B313" t="s">
        <v>725</v>
      </c>
      <c r="C313" t="s">
        <v>726</v>
      </c>
      <c r="D313">
        <v>20009</v>
      </c>
      <c r="E313" t="s">
        <v>739</v>
      </c>
      <c r="F313">
        <v>2027</v>
      </c>
      <c r="G313" t="s">
        <v>762</v>
      </c>
      <c r="H313" t="s">
        <v>738</v>
      </c>
    </row>
    <row r="314" spans="1:8" x14ac:dyDescent="0.2">
      <c r="A314">
        <v>368</v>
      </c>
      <c r="B314" t="s">
        <v>777</v>
      </c>
      <c r="C314" t="s">
        <v>778</v>
      </c>
      <c r="D314">
        <v>80205</v>
      </c>
      <c r="E314" t="s">
        <v>736</v>
      </c>
      <c r="F314">
        <v>1628</v>
      </c>
      <c r="G314" t="s">
        <v>737</v>
      </c>
      <c r="H314" t="s">
        <v>738</v>
      </c>
    </row>
    <row r="315" spans="1:8" x14ac:dyDescent="0.2">
      <c r="A315">
        <v>369</v>
      </c>
      <c r="B315" t="s">
        <v>768</v>
      </c>
      <c r="C315" t="s">
        <v>752</v>
      </c>
      <c r="D315">
        <v>78704</v>
      </c>
      <c r="E315" t="s">
        <v>728</v>
      </c>
      <c r="F315">
        <v>1617</v>
      </c>
      <c r="G315" t="s">
        <v>729</v>
      </c>
      <c r="H315" t="s">
        <v>754</v>
      </c>
    </row>
    <row r="316" spans="1:8" x14ac:dyDescent="0.2">
      <c r="A316">
        <v>370</v>
      </c>
      <c r="B316" t="s">
        <v>768</v>
      </c>
      <c r="C316" t="s">
        <v>752</v>
      </c>
      <c r="D316">
        <v>78701</v>
      </c>
      <c r="E316" t="s">
        <v>733</v>
      </c>
      <c r="F316">
        <v>4529</v>
      </c>
      <c r="G316" t="s">
        <v>762</v>
      </c>
      <c r="H316" t="s">
        <v>730</v>
      </c>
    </row>
    <row r="317" spans="1:8" x14ac:dyDescent="0.2">
      <c r="A317">
        <v>371</v>
      </c>
      <c r="B317" t="s">
        <v>786</v>
      </c>
      <c r="C317" t="s">
        <v>798</v>
      </c>
      <c r="D317">
        <v>85281</v>
      </c>
      <c r="E317" t="s">
        <v>739</v>
      </c>
      <c r="F317">
        <v>2275</v>
      </c>
      <c r="G317" t="s">
        <v>753</v>
      </c>
      <c r="H317" t="s">
        <v>754</v>
      </c>
    </row>
    <row r="318" spans="1:8" x14ac:dyDescent="0.2">
      <c r="A318">
        <v>374</v>
      </c>
      <c r="B318" t="s">
        <v>757</v>
      </c>
      <c r="C318" t="s">
        <v>758</v>
      </c>
      <c r="D318">
        <v>10002</v>
      </c>
      <c r="E318" t="s">
        <v>728</v>
      </c>
      <c r="F318">
        <v>2235</v>
      </c>
      <c r="G318" t="s">
        <v>729</v>
      </c>
      <c r="H318" t="s">
        <v>738</v>
      </c>
    </row>
    <row r="319" spans="1:8" x14ac:dyDescent="0.2">
      <c r="A319">
        <v>375</v>
      </c>
      <c r="B319" t="s">
        <v>769</v>
      </c>
      <c r="C319" t="s">
        <v>747</v>
      </c>
      <c r="D319">
        <v>98004</v>
      </c>
      <c r="E319" t="s">
        <v>736</v>
      </c>
      <c r="F319">
        <v>2747</v>
      </c>
      <c r="G319" t="s">
        <v>743</v>
      </c>
      <c r="H319" t="s">
        <v>754</v>
      </c>
    </row>
    <row r="320" spans="1:8" x14ac:dyDescent="0.2">
      <c r="A320">
        <v>376</v>
      </c>
      <c r="B320" t="s">
        <v>769</v>
      </c>
      <c r="C320" t="s">
        <v>747</v>
      </c>
      <c r="D320" t="s">
        <v>799</v>
      </c>
      <c r="E320" t="s">
        <v>733</v>
      </c>
      <c r="F320">
        <v>2918</v>
      </c>
      <c r="G320" t="s">
        <v>743</v>
      </c>
      <c r="H320" t="s">
        <v>748</v>
      </c>
    </row>
    <row r="321" spans="1:8" x14ac:dyDescent="0.2">
      <c r="A321">
        <v>377</v>
      </c>
      <c r="B321" t="s">
        <v>768</v>
      </c>
      <c r="C321" t="s">
        <v>752</v>
      </c>
      <c r="D321">
        <v>78701</v>
      </c>
      <c r="E321" t="s">
        <v>736</v>
      </c>
      <c r="F321">
        <v>1425</v>
      </c>
      <c r="G321" t="s">
        <v>753</v>
      </c>
      <c r="H321" t="s">
        <v>748</v>
      </c>
    </row>
    <row r="322" spans="1:8" x14ac:dyDescent="0.2">
      <c r="A322">
        <v>378</v>
      </c>
      <c r="B322" t="s">
        <v>746</v>
      </c>
      <c r="C322" t="s">
        <v>747</v>
      </c>
      <c r="D322">
        <v>98101</v>
      </c>
      <c r="E322" t="s">
        <v>728</v>
      </c>
      <c r="F322">
        <v>1903</v>
      </c>
      <c r="G322" t="s">
        <v>743</v>
      </c>
      <c r="H322" t="s">
        <v>738</v>
      </c>
    </row>
    <row r="323" spans="1:8" x14ac:dyDescent="0.2">
      <c r="A323">
        <v>379</v>
      </c>
      <c r="B323" t="s">
        <v>751</v>
      </c>
      <c r="C323" t="s">
        <v>752</v>
      </c>
      <c r="D323">
        <v>77019</v>
      </c>
      <c r="E323" t="s">
        <v>736</v>
      </c>
      <c r="F323">
        <v>1811</v>
      </c>
      <c r="G323" t="s">
        <v>737</v>
      </c>
      <c r="H323" t="s">
        <v>738</v>
      </c>
    </row>
    <row r="324" spans="1:8" x14ac:dyDescent="0.2">
      <c r="A324">
        <v>380</v>
      </c>
      <c r="B324" t="s">
        <v>776</v>
      </c>
      <c r="C324" t="s">
        <v>750</v>
      </c>
      <c r="D324">
        <v>85001</v>
      </c>
      <c r="E324" t="s">
        <v>733</v>
      </c>
      <c r="F324">
        <v>5210</v>
      </c>
      <c r="G324" t="s">
        <v>737</v>
      </c>
      <c r="H324" t="s">
        <v>754</v>
      </c>
    </row>
    <row r="325" spans="1:8" x14ac:dyDescent="0.2">
      <c r="A325">
        <v>381</v>
      </c>
      <c r="B325" t="s">
        <v>774</v>
      </c>
      <c r="C325" t="s">
        <v>741</v>
      </c>
      <c r="D325">
        <v>94601</v>
      </c>
      <c r="E325" t="s">
        <v>733</v>
      </c>
      <c r="F325">
        <v>5128</v>
      </c>
      <c r="G325" t="s">
        <v>762</v>
      </c>
      <c r="H325" t="s">
        <v>730</v>
      </c>
    </row>
    <row r="326" spans="1:8" x14ac:dyDescent="0.2">
      <c r="A326">
        <v>382</v>
      </c>
      <c r="B326" t="s">
        <v>740</v>
      </c>
      <c r="C326" t="s">
        <v>741</v>
      </c>
      <c r="D326">
        <v>90025</v>
      </c>
      <c r="E326" t="s">
        <v>733</v>
      </c>
      <c r="F326">
        <v>5325</v>
      </c>
      <c r="G326" t="s">
        <v>737</v>
      </c>
      <c r="H326" t="s">
        <v>748</v>
      </c>
    </row>
    <row r="327" spans="1:8" x14ac:dyDescent="0.2">
      <c r="A327">
        <v>383</v>
      </c>
      <c r="B327" t="s">
        <v>734</v>
      </c>
      <c r="C327" t="s">
        <v>735</v>
      </c>
      <c r="D327">
        <v>37201</v>
      </c>
      <c r="E327" t="s">
        <v>736</v>
      </c>
      <c r="F327">
        <v>2965</v>
      </c>
      <c r="G327" t="s">
        <v>729</v>
      </c>
      <c r="H327" t="s">
        <v>738</v>
      </c>
    </row>
    <row r="328" spans="1:8" x14ac:dyDescent="0.2">
      <c r="A328">
        <v>385</v>
      </c>
      <c r="B328" t="s">
        <v>772</v>
      </c>
      <c r="C328" t="s">
        <v>758</v>
      </c>
      <c r="D328">
        <v>11205</v>
      </c>
      <c r="E328" t="s">
        <v>733</v>
      </c>
      <c r="F328">
        <v>5071</v>
      </c>
      <c r="G328" t="s">
        <v>737</v>
      </c>
      <c r="H328" t="s">
        <v>754</v>
      </c>
    </row>
    <row r="329" spans="1:8" x14ac:dyDescent="0.2">
      <c r="A329">
        <v>386</v>
      </c>
      <c r="B329" t="s">
        <v>740</v>
      </c>
      <c r="C329" t="s">
        <v>741</v>
      </c>
      <c r="D329">
        <v>90001</v>
      </c>
      <c r="E329" t="s">
        <v>728</v>
      </c>
      <c r="F329">
        <v>2300</v>
      </c>
      <c r="G329" t="s">
        <v>729</v>
      </c>
      <c r="H329" t="s">
        <v>738</v>
      </c>
    </row>
    <row r="330" spans="1:8" x14ac:dyDescent="0.2">
      <c r="A330">
        <v>388</v>
      </c>
      <c r="B330" t="s">
        <v>760</v>
      </c>
      <c r="C330" t="s">
        <v>761</v>
      </c>
      <c r="D330">
        <v>33101</v>
      </c>
      <c r="E330" t="s">
        <v>739</v>
      </c>
      <c r="F330">
        <v>3709</v>
      </c>
      <c r="G330" t="s">
        <v>729</v>
      </c>
      <c r="H330" t="s">
        <v>748</v>
      </c>
    </row>
    <row r="331" spans="1:8" x14ac:dyDescent="0.2">
      <c r="A331">
        <v>389</v>
      </c>
      <c r="B331" t="s">
        <v>740</v>
      </c>
      <c r="C331" t="s">
        <v>741</v>
      </c>
      <c r="D331">
        <v>90001</v>
      </c>
      <c r="E331" t="s">
        <v>733</v>
      </c>
      <c r="F331">
        <v>5762</v>
      </c>
      <c r="G331" t="s">
        <v>762</v>
      </c>
      <c r="H331" t="s">
        <v>738</v>
      </c>
    </row>
    <row r="332" spans="1:8" x14ac:dyDescent="0.2">
      <c r="A332">
        <v>390</v>
      </c>
      <c r="B332" t="s">
        <v>731</v>
      </c>
      <c r="C332" t="s">
        <v>732</v>
      </c>
      <c r="D332">
        <v>60614</v>
      </c>
      <c r="E332" t="s">
        <v>728</v>
      </c>
      <c r="F332">
        <v>1016</v>
      </c>
      <c r="G332" t="s">
        <v>753</v>
      </c>
      <c r="H332" t="s">
        <v>738</v>
      </c>
    </row>
    <row r="333" spans="1:8" x14ac:dyDescent="0.2">
      <c r="A333">
        <v>391</v>
      </c>
      <c r="B333" t="s">
        <v>777</v>
      </c>
      <c r="C333" t="s">
        <v>778</v>
      </c>
      <c r="D333">
        <v>80201</v>
      </c>
      <c r="E333" t="s">
        <v>733</v>
      </c>
      <c r="F333">
        <v>3115</v>
      </c>
      <c r="G333" t="s">
        <v>729</v>
      </c>
      <c r="H333" t="s">
        <v>738</v>
      </c>
    </row>
    <row r="334" spans="1:8" x14ac:dyDescent="0.2">
      <c r="A334">
        <v>393</v>
      </c>
      <c r="B334" t="s">
        <v>769</v>
      </c>
      <c r="C334" t="s">
        <v>747</v>
      </c>
      <c r="D334">
        <v>98004</v>
      </c>
      <c r="E334" t="s">
        <v>739</v>
      </c>
      <c r="F334">
        <v>2720</v>
      </c>
      <c r="G334" t="s">
        <v>737</v>
      </c>
      <c r="H334" t="s">
        <v>748</v>
      </c>
    </row>
    <row r="335" spans="1:8" x14ac:dyDescent="0.2">
      <c r="A335">
        <v>394</v>
      </c>
      <c r="B335" t="s">
        <v>777</v>
      </c>
      <c r="C335" t="s">
        <v>778</v>
      </c>
      <c r="D335">
        <v>80205</v>
      </c>
      <c r="E335" t="s">
        <v>739</v>
      </c>
      <c r="F335">
        <v>1688</v>
      </c>
      <c r="G335" t="s">
        <v>737</v>
      </c>
      <c r="H335" t="s">
        <v>748</v>
      </c>
    </row>
    <row r="336" spans="1:8" x14ac:dyDescent="0.2">
      <c r="A336">
        <v>395</v>
      </c>
      <c r="B336" t="s">
        <v>746</v>
      </c>
      <c r="C336" t="s">
        <v>747</v>
      </c>
      <c r="D336">
        <v>98103</v>
      </c>
      <c r="E336" t="s">
        <v>733</v>
      </c>
      <c r="F336">
        <v>4144</v>
      </c>
      <c r="G336" t="s">
        <v>737</v>
      </c>
      <c r="H336" t="s">
        <v>730</v>
      </c>
    </row>
    <row r="337" spans="1:8" x14ac:dyDescent="0.2">
      <c r="A337">
        <v>396</v>
      </c>
      <c r="B337" t="s">
        <v>759</v>
      </c>
      <c r="C337" t="s">
        <v>745</v>
      </c>
      <c r="D337">
        <v>2115</v>
      </c>
      <c r="E337" t="s">
        <v>733</v>
      </c>
      <c r="F337">
        <v>4311</v>
      </c>
      <c r="G337" t="s">
        <v>743</v>
      </c>
      <c r="H337" t="s">
        <v>738</v>
      </c>
    </row>
    <row r="338" spans="1:8" x14ac:dyDescent="0.2">
      <c r="A338">
        <v>397</v>
      </c>
      <c r="B338" t="s">
        <v>744</v>
      </c>
      <c r="C338" t="s">
        <v>745</v>
      </c>
      <c r="D338">
        <v>2139</v>
      </c>
      <c r="E338" t="s">
        <v>728</v>
      </c>
      <c r="F338">
        <v>1045</v>
      </c>
      <c r="G338" t="s">
        <v>762</v>
      </c>
      <c r="H338" t="s">
        <v>754</v>
      </c>
    </row>
    <row r="339" spans="1:8" x14ac:dyDescent="0.2">
      <c r="A339">
        <v>399</v>
      </c>
      <c r="B339" t="s">
        <v>768</v>
      </c>
      <c r="C339" t="s">
        <v>752</v>
      </c>
      <c r="D339">
        <v>78704</v>
      </c>
      <c r="E339" t="s">
        <v>739</v>
      </c>
      <c r="F339">
        <v>2127</v>
      </c>
      <c r="G339" t="s">
        <v>737</v>
      </c>
      <c r="H339" t="s">
        <v>738</v>
      </c>
    </row>
    <row r="340" spans="1:8" x14ac:dyDescent="0.2">
      <c r="A340">
        <v>400</v>
      </c>
      <c r="B340" t="s">
        <v>740</v>
      </c>
      <c r="C340" t="s">
        <v>741</v>
      </c>
      <c r="D340">
        <v>90036</v>
      </c>
      <c r="E340" t="s">
        <v>742</v>
      </c>
      <c r="F340">
        <v>5884</v>
      </c>
      <c r="G340" t="s">
        <v>729</v>
      </c>
      <c r="H340" t="s">
        <v>738</v>
      </c>
    </row>
    <row r="341" spans="1:8" x14ac:dyDescent="0.2">
      <c r="A341">
        <v>401</v>
      </c>
      <c r="B341" t="s">
        <v>772</v>
      </c>
      <c r="C341" t="s">
        <v>758</v>
      </c>
      <c r="D341">
        <v>11205</v>
      </c>
      <c r="E341" t="s">
        <v>742</v>
      </c>
      <c r="F341">
        <v>6505</v>
      </c>
      <c r="G341" t="s">
        <v>753</v>
      </c>
      <c r="H341" t="s">
        <v>738</v>
      </c>
    </row>
    <row r="342" spans="1:8" x14ac:dyDescent="0.2">
      <c r="A342">
        <v>403</v>
      </c>
      <c r="B342" t="s">
        <v>740</v>
      </c>
      <c r="C342" t="s">
        <v>741</v>
      </c>
      <c r="D342">
        <v>90025</v>
      </c>
      <c r="E342" t="s">
        <v>736</v>
      </c>
      <c r="F342">
        <v>2355</v>
      </c>
      <c r="G342" t="s">
        <v>729</v>
      </c>
      <c r="H342" t="s">
        <v>730</v>
      </c>
    </row>
    <row r="343" spans="1:8" x14ac:dyDescent="0.2">
      <c r="A343">
        <v>404</v>
      </c>
      <c r="B343" t="s">
        <v>734</v>
      </c>
      <c r="C343" t="s">
        <v>735</v>
      </c>
      <c r="D343">
        <v>37206</v>
      </c>
      <c r="E343" t="s">
        <v>742</v>
      </c>
      <c r="F343">
        <v>7649</v>
      </c>
      <c r="G343" t="s">
        <v>729</v>
      </c>
      <c r="H343" t="s">
        <v>738</v>
      </c>
    </row>
    <row r="344" spans="1:8" x14ac:dyDescent="0.2">
      <c r="A344">
        <v>405</v>
      </c>
      <c r="B344" t="s">
        <v>746</v>
      </c>
      <c r="C344" t="s">
        <v>747</v>
      </c>
      <c r="D344">
        <v>98103</v>
      </c>
      <c r="E344" t="s">
        <v>728</v>
      </c>
      <c r="F344">
        <v>2137</v>
      </c>
      <c r="G344" t="s">
        <v>762</v>
      </c>
      <c r="H344" t="s">
        <v>748</v>
      </c>
    </row>
    <row r="345" spans="1:8" x14ac:dyDescent="0.2">
      <c r="A345">
        <v>406</v>
      </c>
      <c r="B345" t="s">
        <v>734</v>
      </c>
      <c r="C345" t="s">
        <v>735</v>
      </c>
      <c r="D345">
        <v>37206</v>
      </c>
      <c r="E345" t="s">
        <v>742</v>
      </c>
      <c r="F345">
        <v>4557</v>
      </c>
      <c r="G345" t="s">
        <v>729</v>
      </c>
      <c r="H345" t="s">
        <v>748</v>
      </c>
    </row>
    <row r="346" spans="1:8" x14ac:dyDescent="0.2">
      <c r="A346">
        <v>407</v>
      </c>
      <c r="B346" t="s">
        <v>755</v>
      </c>
      <c r="C346" t="s">
        <v>756</v>
      </c>
      <c r="D346">
        <v>30301</v>
      </c>
      <c r="E346" t="s">
        <v>736</v>
      </c>
      <c r="F346">
        <v>1407</v>
      </c>
      <c r="G346" t="s">
        <v>743</v>
      </c>
      <c r="H346" t="s">
        <v>748</v>
      </c>
    </row>
    <row r="347" spans="1:8" x14ac:dyDescent="0.2">
      <c r="A347">
        <v>408</v>
      </c>
      <c r="B347" t="s">
        <v>725</v>
      </c>
      <c r="C347" t="s">
        <v>726</v>
      </c>
      <c r="E347" t="s">
        <v>742</v>
      </c>
      <c r="F347">
        <v>7223</v>
      </c>
      <c r="G347" t="s">
        <v>737</v>
      </c>
      <c r="H347" t="s">
        <v>730</v>
      </c>
    </row>
    <row r="348" spans="1:8" x14ac:dyDescent="0.2">
      <c r="A348">
        <v>410</v>
      </c>
      <c r="B348" t="s">
        <v>751</v>
      </c>
      <c r="C348" t="s">
        <v>752</v>
      </c>
      <c r="D348">
        <v>77001</v>
      </c>
      <c r="E348" t="s">
        <v>728</v>
      </c>
      <c r="F348">
        <v>1188</v>
      </c>
      <c r="G348" t="s">
        <v>737</v>
      </c>
      <c r="H348" t="s">
        <v>738</v>
      </c>
    </row>
    <row r="349" spans="1:8" x14ac:dyDescent="0.2">
      <c r="A349">
        <v>411</v>
      </c>
      <c r="B349" t="s">
        <v>740</v>
      </c>
      <c r="C349" t="s">
        <v>741</v>
      </c>
      <c r="D349">
        <v>90036</v>
      </c>
      <c r="E349" t="s">
        <v>728</v>
      </c>
      <c r="F349">
        <v>1020</v>
      </c>
      <c r="G349" t="s">
        <v>762</v>
      </c>
      <c r="H349" t="s">
        <v>738</v>
      </c>
    </row>
    <row r="350" spans="1:8" x14ac:dyDescent="0.2">
      <c r="A350">
        <v>412</v>
      </c>
      <c r="B350" t="s">
        <v>740</v>
      </c>
      <c r="C350" t="s">
        <v>741</v>
      </c>
      <c r="D350">
        <v>90025</v>
      </c>
      <c r="E350" t="s">
        <v>739</v>
      </c>
      <c r="F350">
        <v>2412</v>
      </c>
      <c r="G350" t="s">
        <v>737</v>
      </c>
      <c r="H350" t="s">
        <v>738</v>
      </c>
    </row>
    <row r="351" spans="1:8" x14ac:dyDescent="0.2">
      <c r="A351">
        <v>414</v>
      </c>
      <c r="B351" t="s">
        <v>776</v>
      </c>
      <c r="C351" t="s">
        <v>750</v>
      </c>
      <c r="D351" t="s">
        <v>800</v>
      </c>
      <c r="E351" t="s">
        <v>739</v>
      </c>
      <c r="F351">
        <v>3364</v>
      </c>
      <c r="G351" t="s">
        <v>729</v>
      </c>
      <c r="H351" t="s">
        <v>754</v>
      </c>
    </row>
    <row r="352" spans="1:8" x14ac:dyDescent="0.2">
      <c r="A352">
        <v>415</v>
      </c>
      <c r="B352" t="s">
        <v>777</v>
      </c>
      <c r="C352" t="s">
        <v>778</v>
      </c>
      <c r="D352">
        <v>80201</v>
      </c>
      <c r="E352" t="s">
        <v>728</v>
      </c>
      <c r="F352">
        <v>1017</v>
      </c>
      <c r="G352" t="s">
        <v>737</v>
      </c>
      <c r="H352" t="s">
        <v>754</v>
      </c>
    </row>
    <row r="353" spans="1:8" x14ac:dyDescent="0.2">
      <c r="A353">
        <v>416</v>
      </c>
      <c r="B353" t="s">
        <v>760</v>
      </c>
      <c r="C353" t="s">
        <v>761</v>
      </c>
      <c r="D353">
        <v>33130</v>
      </c>
      <c r="E353" t="s">
        <v>742</v>
      </c>
      <c r="F353">
        <v>3961</v>
      </c>
      <c r="G353" t="s">
        <v>729</v>
      </c>
      <c r="H353" t="s">
        <v>738</v>
      </c>
    </row>
    <row r="354" spans="1:8" x14ac:dyDescent="0.2">
      <c r="A354">
        <v>417</v>
      </c>
      <c r="B354" t="s">
        <v>734</v>
      </c>
      <c r="C354" t="s">
        <v>735</v>
      </c>
      <c r="D354">
        <v>37206</v>
      </c>
      <c r="E354" t="s">
        <v>742</v>
      </c>
      <c r="F354">
        <v>7172</v>
      </c>
      <c r="G354" t="s">
        <v>762</v>
      </c>
      <c r="H354" t="s">
        <v>738</v>
      </c>
    </row>
    <row r="355" spans="1:8" x14ac:dyDescent="0.2">
      <c r="A355">
        <v>418</v>
      </c>
      <c r="B355" t="s">
        <v>746</v>
      </c>
      <c r="C355" t="s">
        <v>747</v>
      </c>
      <c r="D355">
        <v>98101</v>
      </c>
      <c r="E355" t="s">
        <v>739</v>
      </c>
      <c r="F355">
        <v>3450</v>
      </c>
      <c r="G355" t="s">
        <v>737</v>
      </c>
      <c r="H355" t="s">
        <v>738</v>
      </c>
    </row>
    <row r="356" spans="1:8" x14ac:dyDescent="0.2">
      <c r="A356">
        <v>419</v>
      </c>
      <c r="B356" t="s">
        <v>769</v>
      </c>
      <c r="C356" t="s">
        <v>747</v>
      </c>
      <c r="D356">
        <v>98004</v>
      </c>
      <c r="E356" t="s">
        <v>728</v>
      </c>
      <c r="F356">
        <v>1924</v>
      </c>
      <c r="G356" t="s">
        <v>729</v>
      </c>
      <c r="H356" t="s">
        <v>748</v>
      </c>
    </row>
    <row r="357" spans="1:8" x14ac:dyDescent="0.2">
      <c r="A357">
        <v>420</v>
      </c>
      <c r="B357" t="s">
        <v>725</v>
      </c>
      <c r="C357" t="s">
        <v>726</v>
      </c>
      <c r="D357">
        <v>20009</v>
      </c>
      <c r="E357" t="s">
        <v>742</v>
      </c>
      <c r="F357">
        <v>5656</v>
      </c>
      <c r="G357" t="s">
        <v>737</v>
      </c>
      <c r="H357" t="s">
        <v>748</v>
      </c>
    </row>
    <row r="358" spans="1:8" x14ac:dyDescent="0.2">
      <c r="A358">
        <v>421</v>
      </c>
      <c r="B358" t="s">
        <v>731</v>
      </c>
      <c r="C358" t="s">
        <v>732</v>
      </c>
      <c r="D358">
        <v>60647</v>
      </c>
      <c r="E358" t="s">
        <v>739</v>
      </c>
      <c r="F358">
        <v>2267</v>
      </c>
      <c r="G358" t="s">
        <v>743</v>
      </c>
      <c r="H358" t="s">
        <v>730</v>
      </c>
    </row>
    <row r="359" spans="1:8" x14ac:dyDescent="0.2">
      <c r="A359">
        <v>422</v>
      </c>
      <c r="B359" t="s">
        <v>770</v>
      </c>
      <c r="C359" t="s">
        <v>771</v>
      </c>
      <c r="D359">
        <v>22201</v>
      </c>
      <c r="E359" t="s">
        <v>728</v>
      </c>
      <c r="F359">
        <v>1070</v>
      </c>
      <c r="G359" t="s">
        <v>737</v>
      </c>
      <c r="H359" t="s">
        <v>748</v>
      </c>
    </row>
    <row r="360" spans="1:8" x14ac:dyDescent="0.2">
      <c r="A360">
        <v>423</v>
      </c>
      <c r="B360" t="s">
        <v>764</v>
      </c>
      <c r="C360" t="s">
        <v>761</v>
      </c>
      <c r="D360">
        <v>33301</v>
      </c>
      <c r="E360" t="s">
        <v>742</v>
      </c>
      <c r="F360">
        <v>7461</v>
      </c>
      <c r="G360" t="s">
        <v>762</v>
      </c>
      <c r="H360" t="s">
        <v>730</v>
      </c>
    </row>
    <row r="361" spans="1:8" x14ac:dyDescent="0.2">
      <c r="A361">
        <v>424</v>
      </c>
      <c r="B361" t="s">
        <v>751</v>
      </c>
      <c r="C361" t="s">
        <v>752</v>
      </c>
      <c r="D361">
        <v>77025</v>
      </c>
      <c r="E361" t="s">
        <v>728</v>
      </c>
      <c r="F361">
        <v>1377</v>
      </c>
      <c r="G361" t="s">
        <v>753</v>
      </c>
      <c r="H361" t="s">
        <v>738</v>
      </c>
    </row>
    <row r="362" spans="1:8" x14ac:dyDescent="0.2">
      <c r="A362">
        <v>425</v>
      </c>
      <c r="B362" t="s">
        <v>734</v>
      </c>
      <c r="C362" t="s">
        <v>735</v>
      </c>
      <c r="D362">
        <v>37201</v>
      </c>
      <c r="E362" t="s">
        <v>739</v>
      </c>
      <c r="F362">
        <v>1608</v>
      </c>
      <c r="G362" t="s">
        <v>737</v>
      </c>
      <c r="H362" t="s">
        <v>738</v>
      </c>
    </row>
    <row r="363" spans="1:8" x14ac:dyDescent="0.2">
      <c r="A363">
        <v>426</v>
      </c>
      <c r="B363" t="s">
        <v>749</v>
      </c>
      <c r="C363" t="s">
        <v>750</v>
      </c>
      <c r="D363">
        <v>85251</v>
      </c>
      <c r="E363" t="s">
        <v>733</v>
      </c>
      <c r="F363">
        <v>5450</v>
      </c>
      <c r="G363" t="s">
        <v>762</v>
      </c>
      <c r="H363" t="s">
        <v>730</v>
      </c>
    </row>
    <row r="364" spans="1:8" x14ac:dyDescent="0.2">
      <c r="A364">
        <v>427</v>
      </c>
      <c r="B364" t="s">
        <v>760</v>
      </c>
      <c r="C364" t="s">
        <v>761</v>
      </c>
      <c r="D364">
        <v>33101</v>
      </c>
      <c r="E364" t="s">
        <v>739</v>
      </c>
      <c r="F364">
        <v>1670</v>
      </c>
      <c r="G364" t="s">
        <v>729</v>
      </c>
      <c r="H364" t="s">
        <v>730</v>
      </c>
    </row>
    <row r="365" spans="1:8" x14ac:dyDescent="0.2">
      <c r="A365">
        <v>429</v>
      </c>
      <c r="B365" t="s">
        <v>740</v>
      </c>
      <c r="C365" t="s">
        <v>741</v>
      </c>
      <c r="D365">
        <v>90036</v>
      </c>
      <c r="E365" t="s">
        <v>742</v>
      </c>
      <c r="F365">
        <v>5763</v>
      </c>
      <c r="G365" t="s">
        <v>762</v>
      </c>
      <c r="H365" t="s">
        <v>754</v>
      </c>
    </row>
    <row r="366" spans="1:8" x14ac:dyDescent="0.2">
      <c r="A366">
        <v>430</v>
      </c>
      <c r="B366" t="s">
        <v>786</v>
      </c>
      <c r="C366" t="s">
        <v>750</v>
      </c>
      <c r="D366">
        <v>85281</v>
      </c>
      <c r="E366" t="s">
        <v>739</v>
      </c>
      <c r="F366">
        <v>2242</v>
      </c>
      <c r="G366" t="s">
        <v>762</v>
      </c>
      <c r="H366" t="s">
        <v>738</v>
      </c>
    </row>
    <row r="367" spans="1:8" x14ac:dyDescent="0.2">
      <c r="A367">
        <v>431</v>
      </c>
      <c r="B367" t="s">
        <v>772</v>
      </c>
      <c r="C367" t="s">
        <v>758</v>
      </c>
      <c r="D367">
        <v>11201</v>
      </c>
      <c r="E367" t="s">
        <v>739</v>
      </c>
      <c r="F367">
        <v>3595</v>
      </c>
      <c r="G367" t="s">
        <v>729</v>
      </c>
      <c r="H367" t="s">
        <v>754</v>
      </c>
    </row>
    <row r="368" spans="1:8" x14ac:dyDescent="0.2">
      <c r="A368">
        <v>432</v>
      </c>
      <c r="B368" t="s">
        <v>765</v>
      </c>
      <c r="C368" t="s">
        <v>741</v>
      </c>
      <c r="D368">
        <v>94102</v>
      </c>
      <c r="E368" t="s">
        <v>728</v>
      </c>
      <c r="F368">
        <v>2931</v>
      </c>
      <c r="G368" t="s">
        <v>753</v>
      </c>
      <c r="H368" t="s">
        <v>738</v>
      </c>
    </row>
    <row r="369" spans="1:8" x14ac:dyDescent="0.2">
      <c r="A369">
        <v>433</v>
      </c>
      <c r="B369" t="s">
        <v>757</v>
      </c>
      <c r="C369" t="s">
        <v>758</v>
      </c>
      <c r="D369">
        <v>10002</v>
      </c>
      <c r="E369" t="s">
        <v>742</v>
      </c>
      <c r="F369">
        <v>4959</v>
      </c>
      <c r="G369" t="s">
        <v>737</v>
      </c>
      <c r="H369" t="s">
        <v>754</v>
      </c>
    </row>
    <row r="370" spans="1:8" x14ac:dyDescent="0.2">
      <c r="A370">
        <v>434</v>
      </c>
      <c r="B370" t="s">
        <v>759</v>
      </c>
      <c r="C370" t="s">
        <v>745</v>
      </c>
      <c r="D370">
        <v>2101</v>
      </c>
      <c r="E370" t="s">
        <v>733</v>
      </c>
      <c r="F370">
        <v>3675</v>
      </c>
      <c r="G370" t="s">
        <v>743</v>
      </c>
      <c r="H370" t="s">
        <v>730</v>
      </c>
    </row>
    <row r="371" spans="1:8" x14ac:dyDescent="0.2">
      <c r="A371">
        <v>435</v>
      </c>
      <c r="B371" t="s">
        <v>749</v>
      </c>
      <c r="C371" t="s">
        <v>750</v>
      </c>
      <c r="D371">
        <v>85251</v>
      </c>
      <c r="E371" t="s">
        <v>728</v>
      </c>
      <c r="F371">
        <v>1731</v>
      </c>
      <c r="G371" t="s">
        <v>737</v>
      </c>
      <c r="H371" t="s">
        <v>738</v>
      </c>
    </row>
    <row r="372" spans="1:8" x14ac:dyDescent="0.2">
      <c r="A372">
        <v>436</v>
      </c>
      <c r="B372" t="s">
        <v>777</v>
      </c>
      <c r="C372" t="s">
        <v>778</v>
      </c>
      <c r="D372">
        <v>80205</v>
      </c>
      <c r="E372" t="s">
        <v>733</v>
      </c>
      <c r="F372">
        <v>3702</v>
      </c>
      <c r="G372" t="s">
        <v>737</v>
      </c>
      <c r="H372" t="s">
        <v>738</v>
      </c>
    </row>
    <row r="373" spans="1:8" x14ac:dyDescent="0.2">
      <c r="A373">
        <v>437</v>
      </c>
      <c r="B373" t="s">
        <v>777</v>
      </c>
      <c r="C373" t="s">
        <v>778</v>
      </c>
      <c r="D373">
        <v>80201</v>
      </c>
      <c r="E373" t="s">
        <v>736</v>
      </c>
      <c r="F373">
        <v>2735</v>
      </c>
      <c r="G373" t="s">
        <v>762</v>
      </c>
      <c r="H373" t="s">
        <v>738</v>
      </c>
    </row>
    <row r="374" spans="1:8" x14ac:dyDescent="0.2">
      <c r="A374">
        <v>439</v>
      </c>
      <c r="B374" t="s">
        <v>768</v>
      </c>
      <c r="C374" t="s">
        <v>752</v>
      </c>
      <c r="D374">
        <v>78701</v>
      </c>
      <c r="E374" t="s">
        <v>739</v>
      </c>
      <c r="F374">
        <v>1942</v>
      </c>
      <c r="G374" t="s">
        <v>753</v>
      </c>
      <c r="H374" t="s">
        <v>738</v>
      </c>
    </row>
    <row r="375" spans="1:8" x14ac:dyDescent="0.2">
      <c r="A375">
        <v>441</v>
      </c>
      <c r="B375" t="s">
        <v>740</v>
      </c>
      <c r="C375" t="s">
        <v>741</v>
      </c>
      <c r="D375">
        <v>90025</v>
      </c>
      <c r="E375" t="s">
        <v>733</v>
      </c>
      <c r="F375">
        <v>5609</v>
      </c>
      <c r="G375" t="s">
        <v>737</v>
      </c>
      <c r="H375" t="s">
        <v>738</v>
      </c>
    </row>
    <row r="376" spans="1:8" x14ac:dyDescent="0.2">
      <c r="A376">
        <v>442</v>
      </c>
      <c r="B376" t="s">
        <v>757</v>
      </c>
      <c r="C376" t="s">
        <v>758</v>
      </c>
      <c r="D376">
        <v>10002</v>
      </c>
      <c r="E376" t="s">
        <v>739</v>
      </c>
      <c r="F376">
        <v>3165</v>
      </c>
      <c r="G376" t="s">
        <v>737</v>
      </c>
      <c r="H376" t="s">
        <v>748</v>
      </c>
    </row>
    <row r="377" spans="1:8" x14ac:dyDescent="0.2">
      <c r="A377">
        <v>443</v>
      </c>
      <c r="B377" t="s">
        <v>781</v>
      </c>
      <c r="C377" t="s">
        <v>782</v>
      </c>
      <c r="D377">
        <v>97201</v>
      </c>
      <c r="E377" t="s">
        <v>733</v>
      </c>
      <c r="F377">
        <v>4741</v>
      </c>
      <c r="G377" t="s">
        <v>762</v>
      </c>
      <c r="H377" t="s">
        <v>738</v>
      </c>
    </row>
    <row r="378" spans="1:8" x14ac:dyDescent="0.2">
      <c r="A378">
        <v>444</v>
      </c>
      <c r="B378" t="s">
        <v>751</v>
      </c>
      <c r="C378" t="s">
        <v>752</v>
      </c>
      <c r="D378">
        <v>77025</v>
      </c>
      <c r="E378" t="s">
        <v>733</v>
      </c>
      <c r="F378">
        <v>3001</v>
      </c>
      <c r="G378" t="s">
        <v>753</v>
      </c>
      <c r="H378" t="s">
        <v>748</v>
      </c>
    </row>
    <row r="379" spans="1:8" x14ac:dyDescent="0.2">
      <c r="A379">
        <v>445</v>
      </c>
      <c r="B379" t="s">
        <v>760</v>
      </c>
      <c r="C379" t="s">
        <v>761</v>
      </c>
      <c r="D379">
        <v>33101</v>
      </c>
      <c r="E379" t="s">
        <v>728</v>
      </c>
      <c r="F379">
        <v>1649</v>
      </c>
      <c r="G379" t="s">
        <v>762</v>
      </c>
      <c r="H379" t="s">
        <v>738</v>
      </c>
    </row>
    <row r="380" spans="1:8" x14ac:dyDescent="0.2">
      <c r="A380">
        <v>447</v>
      </c>
      <c r="B380" t="s">
        <v>757</v>
      </c>
      <c r="C380" t="s">
        <v>758</v>
      </c>
      <c r="D380">
        <v>10002</v>
      </c>
      <c r="E380" t="s">
        <v>742</v>
      </c>
      <c r="F380">
        <v>4810</v>
      </c>
      <c r="G380" t="s">
        <v>762</v>
      </c>
      <c r="H380" t="s">
        <v>738</v>
      </c>
    </row>
    <row r="381" spans="1:8" x14ac:dyDescent="0.2">
      <c r="A381">
        <v>448</v>
      </c>
      <c r="B381" t="s">
        <v>725</v>
      </c>
      <c r="C381" t="s">
        <v>726</v>
      </c>
      <c r="D381">
        <v>20009</v>
      </c>
      <c r="E381" t="s">
        <v>728</v>
      </c>
      <c r="F381">
        <v>2107</v>
      </c>
      <c r="H381" t="s">
        <v>738</v>
      </c>
    </row>
    <row r="382" spans="1:8" x14ac:dyDescent="0.2">
      <c r="A382">
        <v>449</v>
      </c>
      <c r="B382" t="s">
        <v>769</v>
      </c>
      <c r="C382" t="s">
        <v>747</v>
      </c>
      <c r="D382">
        <v>98004</v>
      </c>
      <c r="E382" t="s">
        <v>733</v>
      </c>
      <c r="F382">
        <v>2241</v>
      </c>
      <c r="G382" t="s">
        <v>743</v>
      </c>
      <c r="H382" t="s">
        <v>738</v>
      </c>
    </row>
    <row r="383" spans="1:8" x14ac:dyDescent="0.2">
      <c r="A383">
        <v>450</v>
      </c>
      <c r="B383" t="s">
        <v>751</v>
      </c>
      <c r="C383" t="s">
        <v>752</v>
      </c>
      <c r="D383">
        <v>77019</v>
      </c>
      <c r="E383" t="s">
        <v>739</v>
      </c>
      <c r="F383">
        <v>1720</v>
      </c>
      <c r="G383" t="s">
        <v>762</v>
      </c>
      <c r="H383" t="s">
        <v>748</v>
      </c>
    </row>
    <row r="384" spans="1:8" x14ac:dyDescent="0.2">
      <c r="A384">
        <v>451</v>
      </c>
      <c r="B384" t="s">
        <v>764</v>
      </c>
      <c r="C384" t="s">
        <v>761</v>
      </c>
      <c r="D384">
        <v>33301</v>
      </c>
      <c r="E384" t="s">
        <v>733</v>
      </c>
      <c r="F384">
        <v>5452</v>
      </c>
      <c r="G384" t="s">
        <v>743</v>
      </c>
      <c r="H384" t="s">
        <v>738</v>
      </c>
    </row>
    <row r="385" spans="1:8" x14ac:dyDescent="0.2">
      <c r="A385">
        <v>452</v>
      </c>
      <c r="B385" t="s">
        <v>774</v>
      </c>
      <c r="C385" t="s">
        <v>741</v>
      </c>
      <c r="D385">
        <v>94601</v>
      </c>
      <c r="E385" t="s">
        <v>728</v>
      </c>
      <c r="F385">
        <v>4473</v>
      </c>
      <c r="G385" t="s">
        <v>737</v>
      </c>
      <c r="H385" t="s">
        <v>738</v>
      </c>
    </row>
    <row r="386" spans="1:8" x14ac:dyDescent="0.2">
      <c r="A386">
        <v>453</v>
      </c>
      <c r="B386" t="s">
        <v>774</v>
      </c>
      <c r="C386" t="s">
        <v>741</v>
      </c>
      <c r="D386">
        <v>94601</v>
      </c>
      <c r="E386" t="s">
        <v>736</v>
      </c>
      <c r="F386">
        <v>1990</v>
      </c>
      <c r="G386" t="s">
        <v>762</v>
      </c>
      <c r="H386" t="s">
        <v>738</v>
      </c>
    </row>
    <row r="387" spans="1:8" x14ac:dyDescent="0.2">
      <c r="A387">
        <v>454</v>
      </c>
      <c r="B387" t="s">
        <v>774</v>
      </c>
      <c r="C387" t="s">
        <v>741</v>
      </c>
      <c r="D387">
        <v>94601</v>
      </c>
      <c r="E387" t="s">
        <v>739</v>
      </c>
      <c r="F387">
        <v>2568</v>
      </c>
      <c r="G387" t="s">
        <v>743</v>
      </c>
      <c r="H387" t="s">
        <v>738</v>
      </c>
    </row>
    <row r="388" spans="1:8" x14ac:dyDescent="0.2">
      <c r="A388">
        <v>455</v>
      </c>
      <c r="B388" t="s">
        <v>769</v>
      </c>
      <c r="C388" t="s">
        <v>747</v>
      </c>
      <c r="D388">
        <v>98004</v>
      </c>
      <c r="E388" t="s">
        <v>739</v>
      </c>
      <c r="F388">
        <v>3879</v>
      </c>
      <c r="G388" t="s">
        <v>743</v>
      </c>
      <c r="H388" t="s">
        <v>738</v>
      </c>
    </row>
    <row r="389" spans="1:8" x14ac:dyDescent="0.2">
      <c r="A389">
        <v>456</v>
      </c>
      <c r="B389" t="s">
        <v>766</v>
      </c>
      <c r="C389" t="s">
        <v>758</v>
      </c>
      <c r="D389">
        <v>11101</v>
      </c>
      <c r="E389" t="s">
        <v>736</v>
      </c>
      <c r="F389">
        <v>1120</v>
      </c>
      <c r="G389" t="s">
        <v>737</v>
      </c>
      <c r="H389" t="s">
        <v>754</v>
      </c>
    </row>
    <row r="390" spans="1:8" x14ac:dyDescent="0.2">
      <c r="A390">
        <v>457</v>
      </c>
      <c r="B390" t="s">
        <v>785</v>
      </c>
      <c r="C390" t="s">
        <v>778</v>
      </c>
      <c r="D390">
        <v>80010</v>
      </c>
      <c r="E390" t="s">
        <v>733</v>
      </c>
      <c r="F390">
        <v>4361</v>
      </c>
      <c r="G390" t="s">
        <v>737</v>
      </c>
      <c r="H390" t="s">
        <v>738</v>
      </c>
    </row>
    <row r="391" spans="1:8" x14ac:dyDescent="0.2">
      <c r="A391">
        <v>458</v>
      </c>
      <c r="B391" t="s">
        <v>772</v>
      </c>
      <c r="C391" t="s">
        <v>758</v>
      </c>
      <c r="D391">
        <v>11201</v>
      </c>
      <c r="E391" t="s">
        <v>736</v>
      </c>
      <c r="F391">
        <v>2977</v>
      </c>
      <c r="G391" t="s">
        <v>743</v>
      </c>
      <c r="H391" t="s">
        <v>754</v>
      </c>
    </row>
    <row r="392" spans="1:8" x14ac:dyDescent="0.2">
      <c r="A392">
        <v>459</v>
      </c>
      <c r="B392" t="s">
        <v>786</v>
      </c>
      <c r="C392" t="s">
        <v>750</v>
      </c>
      <c r="D392">
        <v>85281</v>
      </c>
      <c r="E392" t="s">
        <v>736</v>
      </c>
      <c r="F392">
        <v>1869</v>
      </c>
      <c r="H392" t="s">
        <v>754</v>
      </c>
    </row>
    <row r="393" spans="1:8" x14ac:dyDescent="0.2">
      <c r="A393">
        <v>460</v>
      </c>
      <c r="B393" t="s">
        <v>766</v>
      </c>
      <c r="C393" t="s">
        <v>758</v>
      </c>
      <c r="D393">
        <v>11101</v>
      </c>
      <c r="E393" t="s">
        <v>739</v>
      </c>
      <c r="F393">
        <v>2216</v>
      </c>
      <c r="G393" t="s">
        <v>753</v>
      </c>
      <c r="H393" t="s">
        <v>730</v>
      </c>
    </row>
    <row r="394" spans="1:8" x14ac:dyDescent="0.2">
      <c r="A394">
        <v>461</v>
      </c>
      <c r="B394" t="s">
        <v>770</v>
      </c>
      <c r="C394" t="s">
        <v>771</v>
      </c>
      <c r="D394">
        <v>22201</v>
      </c>
      <c r="E394" t="s">
        <v>736</v>
      </c>
      <c r="F394">
        <v>1999</v>
      </c>
      <c r="G394" t="s">
        <v>753</v>
      </c>
      <c r="H394" t="s">
        <v>738</v>
      </c>
    </row>
    <row r="395" spans="1:8" x14ac:dyDescent="0.2">
      <c r="A395">
        <v>462</v>
      </c>
      <c r="B395" t="s">
        <v>774</v>
      </c>
      <c r="C395" t="s">
        <v>741</v>
      </c>
      <c r="D395">
        <v>94601</v>
      </c>
      <c r="E395" t="s">
        <v>739</v>
      </c>
      <c r="F395">
        <v>2358</v>
      </c>
      <c r="G395" t="s">
        <v>762</v>
      </c>
      <c r="H395" t="s">
        <v>730</v>
      </c>
    </row>
    <row r="396" spans="1:8" x14ac:dyDescent="0.2">
      <c r="A396">
        <v>463</v>
      </c>
      <c r="B396" t="s">
        <v>774</v>
      </c>
      <c r="C396" t="s">
        <v>741</v>
      </c>
      <c r="D396">
        <v>94601</v>
      </c>
      <c r="E396" t="s">
        <v>739</v>
      </c>
      <c r="F396">
        <v>3600</v>
      </c>
      <c r="G396" t="s">
        <v>753</v>
      </c>
      <c r="H396" t="s">
        <v>738</v>
      </c>
    </row>
    <row r="397" spans="1:8" x14ac:dyDescent="0.2">
      <c r="A397">
        <v>464</v>
      </c>
      <c r="B397" t="s">
        <v>744</v>
      </c>
      <c r="C397" t="s">
        <v>745</v>
      </c>
      <c r="D397">
        <v>2139</v>
      </c>
      <c r="E397" t="s">
        <v>733</v>
      </c>
      <c r="F397">
        <v>5108</v>
      </c>
      <c r="G397" t="s">
        <v>737</v>
      </c>
      <c r="H397" t="s">
        <v>738</v>
      </c>
    </row>
    <row r="398" spans="1:8" x14ac:dyDescent="0.2">
      <c r="A398">
        <v>465</v>
      </c>
      <c r="B398" t="s">
        <v>744</v>
      </c>
      <c r="C398" t="s">
        <v>745</v>
      </c>
      <c r="D398">
        <v>2139</v>
      </c>
      <c r="E398" t="s">
        <v>736</v>
      </c>
      <c r="F398">
        <v>1893</v>
      </c>
      <c r="G398" t="s">
        <v>762</v>
      </c>
      <c r="H398" t="s">
        <v>754</v>
      </c>
    </row>
    <row r="399" spans="1:8" x14ac:dyDescent="0.2">
      <c r="A399">
        <v>466</v>
      </c>
      <c r="B399" t="s">
        <v>781</v>
      </c>
      <c r="C399" t="s">
        <v>782</v>
      </c>
      <c r="D399" t="s">
        <v>792</v>
      </c>
      <c r="E399" t="s">
        <v>739</v>
      </c>
      <c r="F399">
        <v>3375</v>
      </c>
      <c r="G399" t="s">
        <v>729</v>
      </c>
      <c r="H399" t="s">
        <v>738</v>
      </c>
    </row>
    <row r="400" spans="1:8" x14ac:dyDescent="0.2">
      <c r="A400">
        <v>467</v>
      </c>
      <c r="B400" t="s">
        <v>757</v>
      </c>
      <c r="C400" t="s">
        <v>758</v>
      </c>
      <c r="D400">
        <v>10001</v>
      </c>
      <c r="E400" t="s">
        <v>733</v>
      </c>
      <c r="F400">
        <v>8371</v>
      </c>
      <c r="G400" t="s">
        <v>729</v>
      </c>
      <c r="H400" t="s">
        <v>748</v>
      </c>
    </row>
    <row r="401" spans="1:8" x14ac:dyDescent="0.2">
      <c r="A401">
        <v>468</v>
      </c>
      <c r="B401" t="s">
        <v>751</v>
      </c>
      <c r="C401" t="s">
        <v>752</v>
      </c>
      <c r="D401">
        <v>77001</v>
      </c>
      <c r="E401" t="s">
        <v>733</v>
      </c>
      <c r="F401">
        <v>3096</v>
      </c>
      <c r="G401" t="s">
        <v>753</v>
      </c>
      <c r="H401" t="s">
        <v>738</v>
      </c>
    </row>
    <row r="402" spans="1:8" x14ac:dyDescent="0.2">
      <c r="A402">
        <v>469</v>
      </c>
      <c r="B402" t="s">
        <v>785</v>
      </c>
      <c r="C402" t="s">
        <v>778</v>
      </c>
      <c r="D402">
        <v>80010</v>
      </c>
      <c r="E402" t="s">
        <v>742</v>
      </c>
      <c r="F402">
        <v>5435</v>
      </c>
      <c r="G402" t="s">
        <v>753</v>
      </c>
      <c r="H402" t="s">
        <v>738</v>
      </c>
    </row>
    <row r="403" spans="1:8" x14ac:dyDescent="0.2">
      <c r="A403">
        <v>470</v>
      </c>
      <c r="B403" t="s">
        <v>757</v>
      </c>
      <c r="C403" t="s">
        <v>758</v>
      </c>
      <c r="D403">
        <v>10002</v>
      </c>
      <c r="E403" t="s">
        <v>742</v>
      </c>
      <c r="F403">
        <v>6226</v>
      </c>
      <c r="G403" t="s">
        <v>762</v>
      </c>
      <c r="H403" t="s">
        <v>738</v>
      </c>
    </row>
    <row r="404" spans="1:8" x14ac:dyDescent="0.2">
      <c r="A404">
        <v>471</v>
      </c>
      <c r="B404" t="s">
        <v>772</v>
      </c>
      <c r="C404" t="s">
        <v>758</v>
      </c>
      <c r="D404">
        <v>11201</v>
      </c>
      <c r="E404" t="s">
        <v>728</v>
      </c>
      <c r="F404">
        <v>1368</v>
      </c>
      <c r="G404" t="s">
        <v>729</v>
      </c>
      <c r="H404" t="s">
        <v>748</v>
      </c>
    </row>
    <row r="405" spans="1:8" x14ac:dyDescent="0.2">
      <c r="A405">
        <v>472</v>
      </c>
      <c r="B405" t="s">
        <v>731</v>
      </c>
      <c r="C405" t="s">
        <v>732</v>
      </c>
      <c r="D405">
        <v>60601</v>
      </c>
      <c r="E405" t="s">
        <v>739</v>
      </c>
      <c r="F405">
        <v>1626</v>
      </c>
      <c r="G405" t="s">
        <v>743</v>
      </c>
      <c r="H405" t="s">
        <v>754</v>
      </c>
    </row>
    <row r="406" spans="1:8" x14ac:dyDescent="0.2">
      <c r="A406">
        <v>473</v>
      </c>
      <c r="B406" t="s">
        <v>760</v>
      </c>
      <c r="C406" t="s">
        <v>761</v>
      </c>
      <c r="D406">
        <v>33130</v>
      </c>
      <c r="E406" t="s">
        <v>742</v>
      </c>
      <c r="F406">
        <v>4009</v>
      </c>
      <c r="G406" t="s">
        <v>743</v>
      </c>
      <c r="H406" t="s">
        <v>738</v>
      </c>
    </row>
    <row r="407" spans="1:8" x14ac:dyDescent="0.2">
      <c r="A407">
        <v>475</v>
      </c>
      <c r="B407" t="s">
        <v>731</v>
      </c>
      <c r="C407" t="s">
        <v>732</v>
      </c>
      <c r="D407">
        <v>60614</v>
      </c>
      <c r="E407" t="s">
        <v>739</v>
      </c>
      <c r="F407">
        <v>2463</v>
      </c>
      <c r="G407" t="s">
        <v>753</v>
      </c>
      <c r="H407" t="s">
        <v>738</v>
      </c>
    </row>
    <row r="408" spans="1:8" x14ac:dyDescent="0.2">
      <c r="A408">
        <v>476</v>
      </c>
      <c r="B408" t="s">
        <v>774</v>
      </c>
      <c r="C408" t="s">
        <v>741</v>
      </c>
      <c r="D408">
        <v>94601</v>
      </c>
      <c r="E408" t="s">
        <v>736</v>
      </c>
      <c r="F408">
        <v>3176</v>
      </c>
      <c r="G408" t="s">
        <v>743</v>
      </c>
      <c r="H408" t="s">
        <v>748</v>
      </c>
    </row>
    <row r="409" spans="1:8" x14ac:dyDescent="0.2">
      <c r="A409">
        <v>477</v>
      </c>
      <c r="B409" t="s">
        <v>760</v>
      </c>
      <c r="C409" t="s">
        <v>761</v>
      </c>
      <c r="D409">
        <v>33101</v>
      </c>
      <c r="E409" t="s">
        <v>728</v>
      </c>
      <c r="F409">
        <v>1156</v>
      </c>
      <c r="G409" t="s">
        <v>762</v>
      </c>
      <c r="H409" t="s">
        <v>738</v>
      </c>
    </row>
    <row r="410" spans="1:8" x14ac:dyDescent="0.2">
      <c r="A410">
        <v>478</v>
      </c>
      <c r="B410" t="s">
        <v>749</v>
      </c>
      <c r="C410" t="s">
        <v>750</v>
      </c>
      <c r="D410">
        <v>85251</v>
      </c>
      <c r="E410" t="s">
        <v>733</v>
      </c>
      <c r="F410">
        <v>3024</v>
      </c>
      <c r="G410" t="s">
        <v>762</v>
      </c>
      <c r="H410" t="s">
        <v>748</v>
      </c>
    </row>
    <row r="411" spans="1:8" x14ac:dyDescent="0.2">
      <c r="A411">
        <v>479</v>
      </c>
      <c r="B411" t="s">
        <v>770</v>
      </c>
      <c r="C411" t="s">
        <v>771</v>
      </c>
      <c r="D411">
        <v>22201</v>
      </c>
      <c r="E411" t="s">
        <v>742</v>
      </c>
      <c r="F411">
        <v>6880</v>
      </c>
      <c r="G411" t="s">
        <v>743</v>
      </c>
      <c r="H411" t="s">
        <v>730</v>
      </c>
    </row>
    <row r="412" spans="1:8" x14ac:dyDescent="0.2">
      <c r="A412">
        <v>481</v>
      </c>
      <c r="B412" t="s">
        <v>785</v>
      </c>
      <c r="C412" t="s">
        <v>778</v>
      </c>
      <c r="D412">
        <v>80010</v>
      </c>
      <c r="E412" t="s">
        <v>739</v>
      </c>
      <c r="F412">
        <v>1843</v>
      </c>
      <c r="G412" t="s">
        <v>743</v>
      </c>
      <c r="H412" t="s">
        <v>754</v>
      </c>
    </row>
    <row r="413" spans="1:8" x14ac:dyDescent="0.2">
      <c r="A413">
        <v>482</v>
      </c>
      <c r="B413" t="s">
        <v>776</v>
      </c>
      <c r="C413" t="s">
        <v>750</v>
      </c>
      <c r="D413">
        <v>85001</v>
      </c>
      <c r="E413" t="s">
        <v>736</v>
      </c>
      <c r="F413">
        <v>1270</v>
      </c>
      <c r="G413" t="s">
        <v>737</v>
      </c>
      <c r="H413" t="s">
        <v>754</v>
      </c>
    </row>
    <row r="414" spans="1:8" x14ac:dyDescent="0.2">
      <c r="A414">
        <v>483</v>
      </c>
      <c r="B414" t="s">
        <v>776</v>
      </c>
      <c r="C414" t="s">
        <v>750</v>
      </c>
      <c r="D414">
        <v>85001</v>
      </c>
      <c r="E414" t="s">
        <v>728</v>
      </c>
      <c r="F414">
        <v>1592</v>
      </c>
      <c r="G414" t="s">
        <v>743</v>
      </c>
      <c r="H414" t="s">
        <v>754</v>
      </c>
    </row>
    <row r="415" spans="1:8" x14ac:dyDescent="0.2">
      <c r="A415">
        <v>484</v>
      </c>
      <c r="B415" t="s">
        <v>765</v>
      </c>
      <c r="C415" t="s">
        <v>741</v>
      </c>
      <c r="D415">
        <v>94102</v>
      </c>
      <c r="E415" t="s">
        <v>728</v>
      </c>
      <c r="F415">
        <v>1245</v>
      </c>
      <c r="G415" t="s">
        <v>743</v>
      </c>
      <c r="H415" t="s">
        <v>738</v>
      </c>
    </row>
    <row r="416" spans="1:8" x14ac:dyDescent="0.2">
      <c r="A416">
        <v>485</v>
      </c>
      <c r="B416" t="s">
        <v>751</v>
      </c>
      <c r="C416" t="s">
        <v>752</v>
      </c>
      <c r="D416">
        <v>77025</v>
      </c>
      <c r="E416" t="s">
        <v>733</v>
      </c>
      <c r="F416">
        <v>3398</v>
      </c>
      <c r="G416" t="s">
        <v>737</v>
      </c>
      <c r="H416" t="s">
        <v>738</v>
      </c>
    </row>
    <row r="417" spans="1:8" x14ac:dyDescent="0.2">
      <c r="A417">
        <v>486</v>
      </c>
      <c r="B417" t="s">
        <v>740</v>
      </c>
      <c r="C417" t="s">
        <v>741</v>
      </c>
      <c r="D417" t="s">
        <v>801</v>
      </c>
      <c r="E417" t="s">
        <v>739</v>
      </c>
      <c r="F417">
        <v>2562</v>
      </c>
      <c r="G417" t="s">
        <v>729</v>
      </c>
      <c r="H417" t="s">
        <v>738</v>
      </c>
    </row>
    <row r="418" spans="1:8" x14ac:dyDescent="0.2">
      <c r="A418">
        <v>487</v>
      </c>
      <c r="B418" t="s">
        <v>751</v>
      </c>
      <c r="C418" t="s">
        <v>752</v>
      </c>
      <c r="D418">
        <v>77019</v>
      </c>
      <c r="E418" t="s">
        <v>733</v>
      </c>
      <c r="F418">
        <v>2414</v>
      </c>
      <c r="G418" t="s">
        <v>743</v>
      </c>
      <c r="H418" t="s">
        <v>748</v>
      </c>
    </row>
    <row r="419" spans="1:8" x14ac:dyDescent="0.2">
      <c r="A419">
        <v>488</v>
      </c>
      <c r="B419" t="s">
        <v>772</v>
      </c>
      <c r="C419" t="s">
        <v>758</v>
      </c>
      <c r="D419">
        <v>11201</v>
      </c>
      <c r="E419" t="s">
        <v>728</v>
      </c>
      <c r="F419">
        <v>2899</v>
      </c>
      <c r="G419" t="s">
        <v>753</v>
      </c>
      <c r="H419" t="s">
        <v>754</v>
      </c>
    </row>
    <row r="420" spans="1:8" x14ac:dyDescent="0.2">
      <c r="A420">
        <v>490</v>
      </c>
      <c r="B420" t="s">
        <v>751</v>
      </c>
      <c r="C420" t="s">
        <v>752</v>
      </c>
      <c r="D420">
        <v>77019</v>
      </c>
      <c r="E420" t="s">
        <v>733</v>
      </c>
      <c r="F420">
        <v>5874</v>
      </c>
      <c r="G420" t="s">
        <v>743</v>
      </c>
      <c r="H420" t="s">
        <v>738</v>
      </c>
    </row>
    <row r="421" spans="1:8" x14ac:dyDescent="0.2">
      <c r="A421">
        <v>492</v>
      </c>
      <c r="B421" t="s">
        <v>731</v>
      </c>
      <c r="C421" t="s">
        <v>732</v>
      </c>
      <c r="D421">
        <v>60601</v>
      </c>
      <c r="E421" t="s">
        <v>728</v>
      </c>
      <c r="F421">
        <v>1468</v>
      </c>
      <c r="G421" t="s">
        <v>753</v>
      </c>
      <c r="H421" t="s">
        <v>738</v>
      </c>
    </row>
    <row r="422" spans="1:8" x14ac:dyDescent="0.2">
      <c r="A422">
        <v>493</v>
      </c>
      <c r="B422" t="s">
        <v>777</v>
      </c>
      <c r="C422" t="s">
        <v>778</v>
      </c>
      <c r="D422">
        <v>80201</v>
      </c>
      <c r="E422" t="s">
        <v>742</v>
      </c>
      <c r="F422">
        <v>8318</v>
      </c>
      <c r="G422" t="s">
        <v>743</v>
      </c>
      <c r="H422" t="s">
        <v>738</v>
      </c>
    </row>
    <row r="423" spans="1:8" x14ac:dyDescent="0.2">
      <c r="A423">
        <v>494</v>
      </c>
      <c r="B423" t="s">
        <v>751</v>
      </c>
      <c r="C423" t="s">
        <v>752</v>
      </c>
      <c r="D423">
        <v>77001</v>
      </c>
      <c r="E423" t="s">
        <v>742</v>
      </c>
      <c r="F423">
        <v>5965</v>
      </c>
      <c r="G423" t="s">
        <v>762</v>
      </c>
      <c r="H423" t="s">
        <v>738</v>
      </c>
    </row>
    <row r="424" spans="1:8" x14ac:dyDescent="0.2">
      <c r="A424">
        <v>495</v>
      </c>
      <c r="B424" t="s">
        <v>755</v>
      </c>
      <c r="C424" t="s">
        <v>756</v>
      </c>
      <c r="D424">
        <v>30308</v>
      </c>
      <c r="E424" t="s">
        <v>736</v>
      </c>
      <c r="F424">
        <v>1665</v>
      </c>
      <c r="G424" t="s">
        <v>737</v>
      </c>
      <c r="H424" t="s">
        <v>738</v>
      </c>
    </row>
    <row r="425" spans="1:8" x14ac:dyDescent="0.2">
      <c r="A425">
        <v>496</v>
      </c>
      <c r="B425" t="s">
        <v>740</v>
      </c>
      <c r="C425" t="s">
        <v>741</v>
      </c>
      <c r="D425">
        <v>90001</v>
      </c>
      <c r="E425" t="s">
        <v>736</v>
      </c>
      <c r="F425">
        <v>2867</v>
      </c>
      <c r="G425" t="s">
        <v>753</v>
      </c>
      <c r="H425" t="s">
        <v>748</v>
      </c>
    </row>
    <row r="426" spans="1:8" x14ac:dyDescent="0.2">
      <c r="A426">
        <v>497</v>
      </c>
      <c r="B426" t="s">
        <v>759</v>
      </c>
      <c r="C426" t="s">
        <v>745</v>
      </c>
      <c r="D426">
        <v>2115</v>
      </c>
      <c r="E426" t="s">
        <v>733</v>
      </c>
      <c r="F426">
        <v>3384</v>
      </c>
      <c r="G426" t="s">
        <v>762</v>
      </c>
      <c r="H426" t="s">
        <v>730</v>
      </c>
    </row>
    <row r="427" spans="1:8" x14ac:dyDescent="0.2">
      <c r="A427">
        <v>498</v>
      </c>
      <c r="B427" t="s">
        <v>751</v>
      </c>
      <c r="C427" t="s">
        <v>752</v>
      </c>
      <c r="D427">
        <v>77025</v>
      </c>
      <c r="E427" t="s">
        <v>739</v>
      </c>
      <c r="F427">
        <v>1797</v>
      </c>
      <c r="G427" t="s">
        <v>737</v>
      </c>
      <c r="H427" t="s">
        <v>738</v>
      </c>
    </row>
    <row r="428" spans="1:8" x14ac:dyDescent="0.2">
      <c r="A428">
        <v>499</v>
      </c>
      <c r="B428" t="s">
        <v>746</v>
      </c>
      <c r="C428" t="s">
        <v>747</v>
      </c>
      <c r="D428">
        <v>98101</v>
      </c>
      <c r="E428" t="s">
        <v>736</v>
      </c>
      <c r="F428">
        <v>3418</v>
      </c>
      <c r="G428" t="s">
        <v>743</v>
      </c>
      <c r="H428" t="s">
        <v>730</v>
      </c>
    </row>
    <row r="429" spans="1:8" x14ac:dyDescent="0.2">
      <c r="A429">
        <v>500</v>
      </c>
      <c r="B429" t="s">
        <v>749</v>
      </c>
      <c r="C429" t="s">
        <v>750</v>
      </c>
      <c r="D429">
        <v>85251</v>
      </c>
      <c r="E429" t="s">
        <v>728</v>
      </c>
      <c r="F429">
        <v>1556</v>
      </c>
      <c r="G429" t="s">
        <v>737</v>
      </c>
      <c r="H429" t="s">
        <v>730</v>
      </c>
    </row>
    <row r="430" spans="1:8" x14ac:dyDescent="0.2">
      <c r="A430">
        <v>501</v>
      </c>
      <c r="B430" t="s">
        <v>751</v>
      </c>
      <c r="C430" t="s">
        <v>752</v>
      </c>
      <c r="D430">
        <v>77025</v>
      </c>
      <c r="E430" t="s">
        <v>728</v>
      </c>
      <c r="F430">
        <v>1469</v>
      </c>
      <c r="G430" t="s">
        <v>729</v>
      </c>
      <c r="H430" t="s">
        <v>738</v>
      </c>
    </row>
    <row r="431" spans="1:8" x14ac:dyDescent="0.2">
      <c r="A431">
        <v>502</v>
      </c>
      <c r="B431" t="s">
        <v>740</v>
      </c>
      <c r="C431" t="s">
        <v>741</v>
      </c>
      <c r="D431">
        <v>90036</v>
      </c>
      <c r="E431" t="s">
        <v>742</v>
      </c>
      <c r="F431">
        <v>5173</v>
      </c>
      <c r="H431" t="s">
        <v>730</v>
      </c>
    </row>
    <row r="432" spans="1:8" x14ac:dyDescent="0.2">
      <c r="A432">
        <v>503</v>
      </c>
      <c r="B432" t="s">
        <v>785</v>
      </c>
      <c r="C432" t="s">
        <v>778</v>
      </c>
      <c r="D432">
        <v>80010</v>
      </c>
      <c r="E432" t="s">
        <v>739</v>
      </c>
      <c r="F432">
        <v>4184</v>
      </c>
      <c r="G432" t="s">
        <v>729</v>
      </c>
      <c r="H432" t="s">
        <v>738</v>
      </c>
    </row>
    <row r="433" spans="1:8" x14ac:dyDescent="0.2">
      <c r="A433">
        <v>505</v>
      </c>
      <c r="B433" t="s">
        <v>772</v>
      </c>
      <c r="C433" t="s">
        <v>758</v>
      </c>
      <c r="D433">
        <v>11201</v>
      </c>
      <c r="E433" t="s">
        <v>742</v>
      </c>
      <c r="F433">
        <v>9552</v>
      </c>
      <c r="G433" t="s">
        <v>729</v>
      </c>
      <c r="H433" t="s">
        <v>754</v>
      </c>
    </row>
    <row r="434" spans="1:8" x14ac:dyDescent="0.2">
      <c r="A434">
        <v>506</v>
      </c>
      <c r="B434" t="s">
        <v>725</v>
      </c>
      <c r="C434" t="s">
        <v>726</v>
      </c>
      <c r="D434">
        <v>20001</v>
      </c>
      <c r="E434" t="s">
        <v>739</v>
      </c>
      <c r="F434">
        <v>1686</v>
      </c>
      <c r="G434" t="s">
        <v>737</v>
      </c>
      <c r="H434" t="s">
        <v>754</v>
      </c>
    </row>
    <row r="435" spans="1:8" x14ac:dyDescent="0.2">
      <c r="A435">
        <v>507</v>
      </c>
      <c r="B435" t="s">
        <v>760</v>
      </c>
      <c r="C435" t="s">
        <v>761</v>
      </c>
      <c r="D435">
        <v>33101</v>
      </c>
      <c r="E435" t="s">
        <v>728</v>
      </c>
      <c r="F435">
        <v>873</v>
      </c>
      <c r="G435" t="s">
        <v>762</v>
      </c>
      <c r="H435" t="s">
        <v>748</v>
      </c>
    </row>
    <row r="436" spans="1:8" x14ac:dyDescent="0.2">
      <c r="A436">
        <v>508</v>
      </c>
      <c r="B436" t="s">
        <v>785</v>
      </c>
      <c r="C436" t="s">
        <v>778</v>
      </c>
      <c r="D436">
        <v>80010</v>
      </c>
      <c r="E436" t="s">
        <v>728</v>
      </c>
      <c r="F436">
        <v>830</v>
      </c>
      <c r="G436" t="s">
        <v>729</v>
      </c>
      <c r="H436" t="s">
        <v>738</v>
      </c>
    </row>
    <row r="437" spans="1:8" x14ac:dyDescent="0.2">
      <c r="A437">
        <v>510</v>
      </c>
      <c r="B437" t="s">
        <v>766</v>
      </c>
      <c r="C437" t="s">
        <v>758</v>
      </c>
      <c r="D437">
        <v>11101</v>
      </c>
      <c r="E437" t="s">
        <v>728</v>
      </c>
      <c r="F437">
        <v>1948</v>
      </c>
      <c r="G437" t="s">
        <v>753</v>
      </c>
      <c r="H437" t="s">
        <v>738</v>
      </c>
    </row>
    <row r="438" spans="1:8" x14ac:dyDescent="0.2">
      <c r="A438">
        <v>511</v>
      </c>
      <c r="B438" t="s">
        <v>757</v>
      </c>
      <c r="C438" t="s">
        <v>758</v>
      </c>
      <c r="D438">
        <v>10001</v>
      </c>
      <c r="E438" t="s">
        <v>739</v>
      </c>
      <c r="F438">
        <v>5751</v>
      </c>
      <c r="G438" t="s">
        <v>743</v>
      </c>
      <c r="H438" t="s">
        <v>730</v>
      </c>
    </row>
    <row r="439" spans="1:8" x14ac:dyDescent="0.2">
      <c r="A439">
        <v>512</v>
      </c>
      <c r="B439" t="s">
        <v>757</v>
      </c>
      <c r="C439" t="s">
        <v>758</v>
      </c>
      <c r="D439">
        <v>10003</v>
      </c>
      <c r="E439" t="s">
        <v>733</v>
      </c>
      <c r="F439">
        <v>8233</v>
      </c>
      <c r="G439" t="s">
        <v>729</v>
      </c>
      <c r="H439" t="s">
        <v>754</v>
      </c>
    </row>
    <row r="440" spans="1:8" x14ac:dyDescent="0.2">
      <c r="A440">
        <v>513</v>
      </c>
      <c r="B440" t="s">
        <v>734</v>
      </c>
      <c r="C440" t="s">
        <v>735</v>
      </c>
      <c r="D440">
        <v>37206</v>
      </c>
      <c r="E440" t="s">
        <v>736</v>
      </c>
      <c r="F440">
        <v>2620</v>
      </c>
      <c r="G440" t="s">
        <v>743</v>
      </c>
      <c r="H440" t="s">
        <v>738</v>
      </c>
    </row>
    <row r="441" spans="1:8" x14ac:dyDescent="0.2">
      <c r="A441">
        <v>514</v>
      </c>
      <c r="B441" t="s">
        <v>759</v>
      </c>
      <c r="C441" t="s">
        <v>745</v>
      </c>
      <c r="D441">
        <v>2101</v>
      </c>
      <c r="E441" t="s">
        <v>728</v>
      </c>
      <c r="F441">
        <v>925</v>
      </c>
      <c r="G441" t="s">
        <v>729</v>
      </c>
      <c r="H441" t="s">
        <v>738</v>
      </c>
    </row>
    <row r="442" spans="1:8" x14ac:dyDescent="0.2">
      <c r="A442">
        <v>516</v>
      </c>
      <c r="B442" t="s">
        <v>751</v>
      </c>
      <c r="C442" t="s">
        <v>752</v>
      </c>
      <c r="D442">
        <v>77025</v>
      </c>
      <c r="E442" t="s">
        <v>736</v>
      </c>
      <c r="F442">
        <v>1700</v>
      </c>
      <c r="G442" t="s">
        <v>762</v>
      </c>
      <c r="H442" t="s">
        <v>754</v>
      </c>
    </row>
    <row r="443" spans="1:8" x14ac:dyDescent="0.2">
      <c r="A443">
        <v>517</v>
      </c>
      <c r="B443" t="s">
        <v>769</v>
      </c>
      <c r="C443" t="s">
        <v>747</v>
      </c>
      <c r="D443">
        <v>98004</v>
      </c>
      <c r="E443" t="s">
        <v>742</v>
      </c>
      <c r="F443">
        <v>5275</v>
      </c>
      <c r="H443" t="s">
        <v>738</v>
      </c>
    </row>
    <row r="444" spans="1:8" x14ac:dyDescent="0.2">
      <c r="A444">
        <v>518</v>
      </c>
      <c r="B444" t="s">
        <v>751</v>
      </c>
      <c r="C444" t="s">
        <v>752</v>
      </c>
      <c r="D444">
        <v>77019</v>
      </c>
      <c r="E444" t="s">
        <v>742</v>
      </c>
      <c r="F444">
        <v>4466</v>
      </c>
      <c r="G444" t="s">
        <v>743</v>
      </c>
      <c r="H444" t="s">
        <v>738</v>
      </c>
    </row>
    <row r="445" spans="1:8" x14ac:dyDescent="0.2">
      <c r="A445">
        <v>519</v>
      </c>
      <c r="B445" t="s">
        <v>757</v>
      </c>
      <c r="C445" t="s">
        <v>758</v>
      </c>
      <c r="D445">
        <v>10003</v>
      </c>
      <c r="E445" t="s">
        <v>739</v>
      </c>
      <c r="F445">
        <v>5914</v>
      </c>
      <c r="H445" t="s">
        <v>738</v>
      </c>
    </row>
    <row r="446" spans="1:8" x14ac:dyDescent="0.2">
      <c r="A446">
        <v>520</v>
      </c>
      <c r="B446" t="s">
        <v>766</v>
      </c>
      <c r="C446" t="s">
        <v>758</v>
      </c>
      <c r="D446">
        <v>11101</v>
      </c>
      <c r="E446" t="s">
        <v>733</v>
      </c>
      <c r="F446">
        <v>4811</v>
      </c>
      <c r="G446" t="s">
        <v>729</v>
      </c>
      <c r="H446" t="s">
        <v>738</v>
      </c>
    </row>
    <row r="447" spans="1:8" x14ac:dyDescent="0.2">
      <c r="A447">
        <v>521</v>
      </c>
      <c r="B447" t="s">
        <v>785</v>
      </c>
      <c r="C447" t="s">
        <v>778</v>
      </c>
      <c r="D447">
        <v>80010</v>
      </c>
      <c r="E447" t="s">
        <v>739</v>
      </c>
      <c r="F447">
        <v>933</v>
      </c>
      <c r="G447" t="s">
        <v>743</v>
      </c>
      <c r="H447" t="s">
        <v>738</v>
      </c>
    </row>
    <row r="448" spans="1:8" x14ac:dyDescent="0.2">
      <c r="A448">
        <v>522</v>
      </c>
      <c r="B448" t="s">
        <v>766</v>
      </c>
      <c r="C448" t="s">
        <v>758</v>
      </c>
      <c r="D448">
        <v>11101</v>
      </c>
      <c r="E448" t="s">
        <v>728</v>
      </c>
      <c r="F448">
        <v>985</v>
      </c>
      <c r="G448" t="s">
        <v>737</v>
      </c>
      <c r="H448" t="s">
        <v>738</v>
      </c>
    </row>
    <row r="449" spans="1:8" x14ac:dyDescent="0.2">
      <c r="A449">
        <v>524</v>
      </c>
      <c r="B449" t="s">
        <v>751</v>
      </c>
      <c r="C449" t="s">
        <v>752</v>
      </c>
      <c r="D449">
        <v>77019</v>
      </c>
      <c r="E449" t="s">
        <v>733</v>
      </c>
      <c r="F449">
        <v>3601</v>
      </c>
      <c r="G449" t="s">
        <v>762</v>
      </c>
      <c r="H449" t="s">
        <v>748</v>
      </c>
    </row>
    <row r="450" spans="1:8" x14ac:dyDescent="0.2">
      <c r="A450">
        <v>525</v>
      </c>
      <c r="B450" t="s">
        <v>765</v>
      </c>
      <c r="C450" t="s">
        <v>741</v>
      </c>
      <c r="D450">
        <v>94110</v>
      </c>
      <c r="E450" t="s">
        <v>728</v>
      </c>
      <c r="F450">
        <v>2190</v>
      </c>
      <c r="G450" t="s">
        <v>729</v>
      </c>
      <c r="H450" t="s">
        <v>738</v>
      </c>
    </row>
    <row r="451" spans="1:8" x14ac:dyDescent="0.2">
      <c r="A451">
        <v>526</v>
      </c>
      <c r="B451" t="s">
        <v>760</v>
      </c>
      <c r="C451" t="s">
        <v>761</v>
      </c>
      <c r="D451">
        <v>33130</v>
      </c>
      <c r="E451" t="s">
        <v>739</v>
      </c>
      <c r="F451">
        <v>3576</v>
      </c>
      <c r="G451" t="s">
        <v>753</v>
      </c>
      <c r="H451" t="s">
        <v>754</v>
      </c>
    </row>
    <row r="452" spans="1:8" x14ac:dyDescent="0.2">
      <c r="A452">
        <v>527</v>
      </c>
      <c r="B452" t="s">
        <v>740</v>
      </c>
      <c r="C452" t="s">
        <v>741</v>
      </c>
      <c r="D452">
        <v>90036</v>
      </c>
      <c r="E452" t="s">
        <v>736</v>
      </c>
      <c r="F452">
        <v>2464</v>
      </c>
      <c r="G452" t="s">
        <v>737</v>
      </c>
      <c r="H452" t="s">
        <v>738</v>
      </c>
    </row>
    <row r="453" spans="1:8" x14ac:dyDescent="0.2">
      <c r="A453">
        <v>528</v>
      </c>
      <c r="B453" t="s">
        <v>757</v>
      </c>
      <c r="C453" t="s">
        <v>758</v>
      </c>
      <c r="D453">
        <v>10001</v>
      </c>
      <c r="E453" t="s">
        <v>733</v>
      </c>
      <c r="F453">
        <v>6192</v>
      </c>
      <c r="G453" t="s">
        <v>753</v>
      </c>
      <c r="H453" t="s">
        <v>754</v>
      </c>
    </row>
    <row r="454" spans="1:8" x14ac:dyDescent="0.2">
      <c r="A454">
        <v>529</v>
      </c>
      <c r="B454" t="s">
        <v>772</v>
      </c>
      <c r="C454" t="s">
        <v>758</v>
      </c>
      <c r="D454" t="s">
        <v>802</v>
      </c>
      <c r="E454" t="s">
        <v>739</v>
      </c>
      <c r="F454">
        <v>3762</v>
      </c>
      <c r="G454" t="s">
        <v>743</v>
      </c>
      <c r="H454" t="s">
        <v>738</v>
      </c>
    </row>
    <row r="455" spans="1:8" x14ac:dyDescent="0.2">
      <c r="A455">
        <v>531</v>
      </c>
      <c r="B455" t="s">
        <v>777</v>
      </c>
      <c r="C455" t="s">
        <v>778</v>
      </c>
      <c r="D455">
        <v>80201</v>
      </c>
      <c r="E455" t="s">
        <v>733</v>
      </c>
      <c r="F455">
        <v>4945</v>
      </c>
      <c r="G455" t="s">
        <v>729</v>
      </c>
      <c r="H455" t="s">
        <v>754</v>
      </c>
    </row>
    <row r="456" spans="1:8" x14ac:dyDescent="0.2">
      <c r="A456">
        <v>532</v>
      </c>
      <c r="B456" t="s">
        <v>777</v>
      </c>
      <c r="C456" t="s">
        <v>778</v>
      </c>
      <c r="D456">
        <v>80201</v>
      </c>
      <c r="E456" t="s">
        <v>728</v>
      </c>
      <c r="F456">
        <v>1107</v>
      </c>
      <c r="G456" t="s">
        <v>753</v>
      </c>
      <c r="H456" t="s">
        <v>730</v>
      </c>
    </row>
    <row r="457" spans="1:8" x14ac:dyDescent="0.2">
      <c r="A457">
        <v>533</v>
      </c>
      <c r="B457" t="s">
        <v>755</v>
      </c>
      <c r="C457" t="s">
        <v>756</v>
      </c>
      <c r="D457">
        <v>30308</v>
      </c>
      <c r="E457" t="s">
        <v>739</v>
      </c>
      <c r="F457">
        <v>3061</v>
      </c>
      <c r="G457" t="s">
        <v>737</v>
      </c>
      <c r="H457" t="s">
        <v>748</v>
      </c>
    </row>
    <row r="458" spans="1:8" x14ac:dyDescent="0.2">
      <c r="A458">
        <v>534</v>
      </c>
      <c r="B458" t="s">
        <v>725</v>
      </c>
      <c r="C458" t="s">
        <v>726</v>
      </c>
      <c r="D458">
        <v>20001</v>
      </c>
      <c r="E458" t="s">
        <v>736</v>
      </c>
      <c r="F458">
        <v>2977</v>
      </c>
      <c r="H458" t="s">
        <v>730</v>
      </c>
    </row>
    <row r="459" spans="1:8" x14ac:dyDescent="0.2">
      <c r="A459">
        <v>535</v>
      </c>
      <c r="B459" t="s">
        <v>768</v>
      </c>
      <c r="C459" t="s">
        <v>752</v>
      </c>
      <c r="D459">
        <v>78701</v>
      </c>
      <c r="E459" t="s">
        <v>728</v>
      </c>
      <c r="F459">
        <v>1192</v>
      </c>
      <c r="G459" t="s">
        <v>743</v>
      </c>
      <c r="H459" t="s">
        <v>738</v>
      </c>
    </row>
    <row r="460" spans="1:8" x14ac:dyDescent="0.2">
      <c r="A460">
        <v>536</v>
      </c>
      <c r="B460" t="s">
        <v>751</v>
      </c>
      <c r="C460" t="s">
        <v>752</v>
      </c>
      <c r="D460" t="s">
        <v>783</v>
      </c>
      <c r="E460" t="s">
        <v>728</v>
      </c>
      <c r="F460">
        <v>1648</v>
      </c>
      <c r="G460" t="s">
        <v>729</v>
      </c>
      <c r="H460" t="s">
        <v>754</v>
      </c>
    </row>
    <row r="461" spans="1:8" x14ac:dyDescent="0.2">
      <c r="A461">
        <v>537</v>
      </c>
      <c r="B461" t="s">
        <v>757</v>
      </c>
      <c r="C461" t="s">
        <v>758</v>
      </c>
      <c r="D461">
        <v>10001</v>
      </c>
      <c r="E461" t="s">
        <v>739</v>
      </c>
      <c r="F461">
        <v>4527</v>
      </c>
      <c r="G461" t="s">
        <v>762</v>
      </c>
      <c r="H461" t="s">
        <v>754</v>
      </c>
    </row>
    <row r="462" spans="1:8" x14ac:dyDescent="0.2">
      <c r="A462">
        <v>539</v>
      </c>
      <c r="B462" t="s">
        <v>740</v>
      </c>
      <c r="C462" t="s">
        <v>741</v>
      </c>
      <c r="D462">
        <v>90001</v>
      </c>
      <c r="E462" t="s">
        <v>733</v>
      </c>
      <c r="F462">
        <v>4537</v>
      </c>
      <c r="G462" t="s">
        <v>753</v>
      </c>
      <c r="H462" t="s">
        <v>738</v>
      </c>
    </row>
    <row r="463" spans="1:8" x14ac:dyDescent="0.2">
      <c r="A463">
        <v>541</v>
      </c>
      <c r="B463" t="s">
        <v>774</v>
      </c>
      <c r="C463" t="s">
        <v>741</v>
      </c>
      <c r="D463" t="s">
        <v>803</v>
      </c>
      <c r="E463" t="s">
        <v>742</v>
      </c>
      <c r="F463">
        <v>5047</v>
      </c>
      <c r="G463" t="s">
        <v>737</v>
      </c>
      <c r="H463" t="s">
        <v>748</v>
      </c>
    </row>
    <row r="464" spans="1:8" x14ac:dyDescent="0.2">
      <c r="A464">
        <v>542</v>
      </c>
      <c r="B464" t="s">
        <v>751</v>
      </c>
      <c r="C464" t="s">
        <v>752</v>
      </c>
      <c r="D464">
        <v>77001</v>
      </c>
      <c r="E464" t="s">
        <v>739</v>
      </c>
      <c r="F464">
        <v>1865</v>
      </c>
      <c r="G464" t="s">
        <v>737</v>
      </c>
      <c r="H464" t="s">
        <v>748</v>
      </c>
    </row>
    <row r="465" spans="1:8" x14ac:dyDescent="0.2">
      <c r="A465">
        <v>543</v>
      </c>
      <c r="B465" t="s">
        <v>734</v>
      </c>
      <c r="C465" t="s">
        <v>735</v>
      </c>
      <c r="D465">
        <v>37206</v>
      </c>
      <c r="E465" t="s">
        <v>733</v>
      </c>
      <c r="F465">
        <v>2488</v>
      </c>
      <c r="G465" t="s">
        <v>762</v>
      </c>
      <c r="H465" t="s">
        <v>748</v>
      </c>
    </row>
    <row r="466" spans="1:8" x14ac:dyDescent="0.2">
      <c r="A466">
        <v>544</v>
      </c>
      <c r="B466" t="s">
        <v>786</v>
      </c>
      <c r="C466" t="s">
        <v>750</v>
      </c>
      <c r="D466">
        <v>85281</v>
      </c>
      <c r="E466" t="s">
        <v>733</v>
      </c>
      <c r="F466">
        <v>2797</v>
      </c>
      <c r="G466" t="s">
        <v>743</v>
      </c>
      <c r="H466" t="s">
        <v>738</v>
      </c>
    </row>
    <row r="467" spans="1:8" x14ac:dyDescent="0.2">
      <c r="A467">
        <v>545</v>
      </c>
      <c r="B467" t="s">
        <v>759</v>
      </c>
      <c r="C467" t="s">
        <v>745</v>
      </c>
      <c r="D467">
        <v>2101</v>
      </c>
      <c r="E467" t="s">
        <v>739</v>
      </c>
      <c r="F467">
        <v>3444</v>
      </c>
      <c r="G467" t="s">
        <v>737</v>
      </c>
      <c r="H467" t="s">
        <v>738</v>
      </c>
    </row>
    <row r="468" spans="1:8" x14ac:dyDescent="0.2">
      <c r="A468">
        <v>546</v>
      </c>
      <c r="B468" t="s">
        <v>731</v>
      </c>
      <c r="C468" t="s">
        <v>732</v>
      </c>
      <c r="D468" t="s">
        <v>790</v>
      </c>
      <c r="E468" t="s">
        <v>736</v>
      </c>
      <c r="F468">
        <v>2297</v>
      </c>
      <c r="G468" t="s">
        <v>737</v>
      </c>
      <c r="H468" t="s">
        <v>738</v>
      </c>
    </row>
    <row r="469" spans="1:8" x14ac:dyDescent="0.2">
      <c r="A469">
        <v>547</v>
      </c>
      <c r="B469" t="s">
        <v>755</v>
      </c>
      <c r="C469" t="s">
        <v>756</v>
      </c>
      <c r="D469">
        <v>30301</v>
      </c>
      <c r="E469" t="s">
        <v>739</v>
      </c>
      <c r="F469">
        <v>4255</v>
      </c>
      <c r="G469" t="s">
        <v>743</v>
      </c>
      <c r="H469" t="s">
        <v>748</v>
      </c>
    </row>
    <row r="470" spans="1:8" x14ac:dyDescent="0.2">
      <c r="A470">
        <v>548</v>
      </c>
      <c r="B470" t="s">
        <v>757</v>
      </c>
      <c r="C470" t="s">
        <v>758</v>
      </c>
      <c r="D470">
        <v>10001</v>
      </c>
      <c r="E470" t="s">
        <v>742</v>
      </c>
      <c r="F470">
        <v>4903</v>
      </c>
      <c r="G470" t="s">
        <v>729</v>
      </c>
      <c r="H470" t="s">
        <v>748</v>
      </c>
    </row>
    <row r="471" spans="1:8" x14ac:dyDescent="0.2">
      <c r="A471">
        <v>549</v>
      </c>
      <c r="B471" t="s">
        <v>770</v>
      </c>
      <c r="C471" t="s">
        <v>771</v>
      </c>
      <c r="D471">
        <v>22201</v>
      </c>
      <c r="E471" t="s">
        <v>736</v>
      </c>
      <c r="F471">
        <v>2968</v>
      </c>
      <c r="G471" t="s">
        <v>729</v>
      </c>
      <c r="H471" t="s">
        <v>748</v>
      </c>
    </row>
    <row r="472" spans="1:8" x14ac:dyDescent="0.2">
      <c r="A472">
        <v>550</v>
      </c>
      <c r="B472" t="s">
        <v>772</v>
      </c>
      <c r="C472" t="s">
        <v>758</v>
      </c>
      <c r="D472">
        <v>11205</v>
      </c>
      <c r="E472" t="s">
        <v>736</v>
      </c>
      <c r="F472">
        <v>2364</v>
      </c>
      <c r="G472" t="s">
        <v>737</v>
      </c>
      <c r="H472" t="s">
        <v>730</v>
      </c>
    </row>
    <row r="473" spans="1:8" x14ac:dyDescent="0.2">
      <c r="A473">
        <v>551</v>
      </c>
      <c r="B473" t="s">
        <v>760</v>
      </c>
      <c r="C473" t="s">
        <v>761</v>
      </c>
      <c r="D473">
        <v>33130</v>
      </c>
      <c r="E473" t="s">
        <v>733</v>
      </c>
      <c r="F473">
        <v>4785</v>
      </c>
      <c r="G473" t="s">
        <v>737</v>
      </c>
      <c r="H473" t="s">
        <v>738</v>
      </c>
    </row>
    <row r="474" spans="1:8" x14ac:dyDescent="0.2">
      <c r="A474">
        <v>552</v>
      </c>
      <c r="B474" t="s">
        <v>772</v>
      </c>
      <c r="C474" t="s">
        <v>758</v>
      </c>
      <c r="D474">
        <v>11205</v>
      </c>
      <c r="E474" t="s">
        <v>733</v>
      </c>
      <c r="F474">
        <v>8985</v>
      </c>
      <c r="G474" t="s">
        <v>753</v>
      </c>
      <c r="H474" t="s">
        <v>738</v>
      </c>
    </row>
    <row r="475" spans="1:8" x14ac:dyDescent="0.2">
      <c r="A475">
        <v>553</v>
      </c>
      <c r="B475" t="s">
        <v>751</v>
      </c>
      <c r="C475" t="s">
        <v>752</v>
      </c>
      <c r="D475">
        <v>77001</v>
      </c>
      <c r="E475" t="s">
        <v>733</v>
      </c>
      <c r="F475">
        <v>4913</v>
      </c>
      <c r="G475" t="s">
        <v>737</v>
      </c>
      <c r="H475" t="s">
        <v>738</v>
      </c>
    </row>
    <row r="476" spans="1:8" x14ac:dyDescent="0.2">
      <c r="A476">
        <v>555</v>
      </c>
      <c r="B476" t="s">
        <v>775</v>
      </c>
      <c r="C476" t="s">
        <v>756</v>
      </c>
      <c r="D476">
        <v>30030</v>
      </c>
      <c r="E476" t="s">
        <v>736</v>
      </c>
      <c r="F476">
        <v>3160</v>
      </c>
      <c r="G476" t="s">
        <v>762</v>
      </c>
      <c r="H476" t="s">
        <v>730</v>
      </c>
    </row>
    <row r="477" spans="1:8" x14ac:dyDescent="0.2">
      <c r="A477">
        <v>556</v>
      </c>
      <c r="B477" t="s">
        <v>725</v>
      </c>
      <c r="C477" t="s">
        <v>726</v>
      </c>
      <c r="D477">
        <v>20009</v>
      </c>
      <c r="E477" t="s">
        <v>739</v>
      </c>
      <c r="F477">
        <v>3394</v>
      </c>
      <c r="G477" t="s">
        <v>743</v>
      </c>
      <c r="H477" t="s">
        <v>738</v>
      </c>
    </row>
    <row r="478" spans="1:8" x14ac:dyDescent="0.2">
      <c r="A478">
        <v>557</v>
      </c>
      <c r="B478" t="s">
        <v>775</v>
      </c>
      <c r="C478" t="s">
        <v>756</v>
      </c>
      <c r="D478">
        <v>30030</v>
      </c>
      <c r="E478" t="s">
        <v>742</v>
      </c>
      <c r="F478">
        <v>3557</v>
      </c>
      <c r="G478" t="s">
        <v>753</v>
      </c>
      <c r="H478" t="s">
        <v>748</v>
      </c>
    </row>
    <row r="479" spans="1:8" x14ac:dyDescent="0.2">
      <c r="A479">
        <v>558</v>
      </c>
      <c r="B479" t="s">
        <v>757</v>
      </c>
      <c r="C479" t="s">
        <v>758</v>
      </c>
      <c r="D479">
        <v>10002</v>
      </c>
      <c r="E479" t="s">
        <v>736</v>
      </c>
      <c r="F479">
        <v>4173</v>
      </c>
      <c r="G479" t="s">
        <v>753</v>
      </c>
      <c r="H479" t="s">
        <v>730</v>
      </c>
    </row>
    <row r="480" spans="1:8" x14ac:dyDescent="0.2">
      <c r="A480">
        <v>559</v>
      </c>
      <c r="B480" t="s">
        <v>775</v>
      </c>
      <c r="C480" t="s">
        <v>756</v>
      </c>
      <c r="D480">
        <v>30030</v>
      </c>
      <c r="E480" t="s">
        <v>728</v>
      </c>
      <c r="F480">
        <v>1889</v>
      </c>
      <c r="G480" t="s">
        <v>753</v>
      </c>
      <c r="H480" t="s">
        <v>748</v>
      </c>
    </row>
    <row r="481" spans="1:8" x14ac:dyDescent="0.2">
      <c r="A481">
        <v>562</v>
      </c>
      <c r="B481" t="s">
        <v>768</v>
      </c>
      <c r="C481" t="s">
        <v>752</v>
      </c>
      <c r="D481">
        <v>78704</v>
      </c>
      <c r="E481" t="s">
        <v>728</v>
      </c>
      <c r="F481">
        <v>1568</v>
      </c>
      <c r="G481" t="s">
        <v>743</v>
      </c>
      <c r="H481" t="s">
        <v>738</v>
      </c>
    </row>
    <row r="482" spans="1:8" x14ac:dyDescent="0.2">
      <c r="A482">
        <v>563</v>
      </c>
      <c r="B482" t="s">
        <v>769</v>
      </c>
      <c r="C482" t="s">
        <v>747</v>
      </c>
      <c r="D482">
        <v>98004</v>
      </c>
      <c r="E482" t="s">
        <v>733</v>
      </c>
      <c r="F482">
        <v>5475</v>
      </c>
      <c r="G482" t="s">
        <v>743</v>
      </c>
      <c r="H482" t="s">
        <v>730</v>
      </c>
    </row>
    <row r="483" spans="1:8" x14ac:dyDescent="0.2">
      <c r="A483">
        <v>564</v>
      </c>
      <c r="B483" t="s">
        <v>770</v>
      </c>
      <c r="C483" t="s">
        <v>771</v>
      </c>
      <c r="D483">
        <v>22201</v>
      </c>
      <c r="E483" t="s">
        <v>733</v>
      </c>
      <c r="F483">
        <v>5188</v>
      </c>
      <c r="G483" t="s">
        <v>753</v>
      </c>
      <c r="H483" t="s">
        <v>754</v>
      </c>
    </row>
    <row r="484" spans="1:8" x14ac:dyDescent="0.2">
      <c r="A484">
        <v>565</v>
      </c>
      <c r="B484" t="s">
        <v>731</v>
      </c>
      <c r="C484" t="s">
        <v>732</v>
      </c>
      <c r="D484" t="s">
        <v>790</v>
      </c>
      <c r="E484" t="s">
        <v>736</v>
      </c>
      <c r="F484">
        <v>1548</v>
      </c>
      <c r="G484" t="s">
        <v>737</v>
      </c>
      <c r="H484" t="s">
        <v>748</v>
      </c>
    </row>
    <row r="485" spans="1:8" x14ac:dyDescent="0.2">
      <c r="A485">
        <v>566</v>
      </c>
      <c r="B485" t="s">
        <v>755</v>
      </c>
      <c r="C485" t="s">
        <v>756</v>
      </c>
      <c r="D485">
        <v>30301</v>
      </c>
      <c r="E485" t="s">
        <v>736</v>
      </c>
      <c r="F485">
        <v>1510</v>
      </c>
      <c r="H485" t="s">
        <v>738</v>
      </c>
    </row>
    <row r="486" spans="1:8" x14ac:dyDescent="0.2">
      <c r="A486">
        <v>567</v>
      </c>
      <c r="B486" t="s">
        <v>725</v>
      </c>
      <c r="C486" t="s">
        <v>726</v>
      </c>
      <c r="D486">
        <v>20001</v>
      </c>
      <c r="E486" t="s">
        <v>728</v>
      </c>
      <c r="F486">
        <v>1778</v>
      </c>
      <c r="G486" t="s">
        <v>753</v>
      </c>
      <c r="H486" t="s">
        <v>754</v>
      </c>
    </row>
    <row r="487" spans="1:8" x14ac:dyDescent="0.2">
      <c r="A487">
        <v>568</v>
      </c>
      <c r="B487" t="s">
        <v>764</v>
      </c>
      <c r="C487" t="s">
        <v>761</v>
      </c>
      <c r="D487">
        <v>33301</v>
      </c>
      <c r="E487" t="s">
        <v>736</v>
      </c>
      <c r="F487">
        <v>2828</v>
      </c>
      <c r="G487" t="s">
        <v>737</v>
      </c>
      <c r="H487" t="s">
        <v>738</v>
      </c>
    </row>
    <row r="488" spans="1:8" x14ac:dyDescent="0.2">
      <c r="A488">
        <v>569</v>
      </c>
      <c r="B488" t="s">
        <v>751</v>
      </c>
      <c r="C488" t="s">
        <v>752</v>
      </c>
      <c r="D488">
        <v>77001</v>
      </c>
      <c r="E488" t="s">
        <v>742</v>
      </c>
      <c r="F488">
        <v>8089</v>
      </c>
      <c r="G488" t="s">
        <v>729</v>
      </c>
      <c r="H488" t="s">
        <v>738</v>
      </c>
    </row>
    <row r="489" spans="1:8" x14ac:dyDescent="0.2">
      <c r="A489">
        <v>570</v>
      </c>
      <c r="B489" t="s">
        <v>772</v>
      </c>
      <c r="C489" t="s">
        <v>758</v>
      </c>
      <c r="D489">
        <v>11205</v>
      </c>
      <c r="E489" t="s">
        <v>739</v>
      </c>
      <c r="F489">
        <v>5737</v>
      </c>
      <c r="G489" t="s">
        <v>729</v>
      </c>
      <c r="H489" t="s">
        <v>738</v>
      </c>
    </row>
    <row r="490" spans="1:8" x14ac:dyDescent="0.2">
      <c r="A490">
        <v>571</v>
      </c>
      <c r="B490" t="s">
        <v>757</v>
      </c>
      <c r="C490" t="s">
        <v>758</v>
      </c>
      <c r="D490">
        <v>10002</v>
      </c>
      <c r="E490" t="s">
        <v>736</v>
      </c>
      <c r="F490">
        <v>2581</v>
      </c>
      <c r="G490" t="s">
        <v>729</v>
      </c>
      <c r="H490" t="s">
        <v>754</v>
      </c>
    </row>
    <row r="491" spans="1:8" x14ac:dyDescent="0.2">
      <c r="A491">
        <v>572</v>
      </c>
      <c r="B491" t="s">
        <v>768</v>
      </c>
      <c r="C491" t="s">
        <v>752</v>
      </c>
      <c r="D491">
        <v>78701</v>
      </c>
      <c r="E491" t="s">
        <v>736</v>
      </c>
      <c r="F491">
        <v>1300</v>
      </c>
      <c r="G491" t="s">
        <v>729</v>
      </c>
      <c r="H491" t="s">
        <v>738</v>
      </c>
    </row>
    <row r="492" spans="1:8" x14ac:dyDescent="0.2">
      <c r="A492">
        <v>573</v>
      </c>
      <c r="B492" t="s">
        <v>776</v>
      </c>
      <c r="C492" t="s">
        <v>750</v>
      </c>
      <c r="D492">
        <v>85001</v>
      </c>
      <c r="E492" t="s">
        <v>736</v>
      </c>
      <c r="F492">
        <v>2702</v>
      </c>
      <c r="G492" t="s">
        <v>737</v>
      </c>
      <c r="H492" t="s">
        <v>748</v>
      </c>
    </row>
    <row r="493" spans="1:8" x14ac:dyDescent="0.2">
      <c r="A493">
        <v>574</v>
      </c>
      <c r="B493" t="s">
        <v>740</v>
      </c>
      <c r="C493" t="s">
        <v>741</v>
      </c>
      <c r="D493">
        <v>90025</v>
      </c>
      <c r="E493" t="s">
        <v>742</v>
      </c>
      <c r="F493">
        <v>6859</v>
      </c>
      <c r="G493" t="s">
        <v>743</v>
      </c>
      <c r="H493" t="s">
        <v>754</v>
      </c>
    </row>
    <row r="494" spans="1:8" x14ac:dyDescent="0.2">
      <c r="A494">
        <v>575</v>
      </c>
      <c r="B494" t="s">
        <v>731</v>
      </c>
      <c r="C494" t="s">
        <v>732</v>
      </c>
      <c r="D494">
        <v>60614</v>
      </c>
      <c r="E494" t="s">
        <v>733</v>
      </c>
      <c r="F494">
        <v>2622</v>
      </c>
      <c r="G494" t="s">
        <v>753</v>
      </c>
      <c r="H494" t="s">
        <v>738</v>
      </c>
    </row>
    <row r="495" spans="1:8" x14ac:dyDescent="0.2">
      <c r="A495">
        <v>576</v>
      </c>
      <c r="B495" t="s">
        <v>785</v>
      </c>
      <c r="C495" t="s">
        <v>778</v>
      </c>
      <c r="D495">
        <v>80010</v>
      </c>
      <c r="E495" t="s">
        <v>739</v>
      </c>
      <c r="F495">
        <v>1652</v>
      </c>
      <c r="G495" t="s">
        <v>729</v>
      </c>
      <c r="H495" t="s">
        <v>754</v>
      </c>
    </row>
    <row r="496" spans="1:8" x14ac:dyDescent="0.2">
      <c r="A496">
        <v>577</v>
      </c>
      <c r="B496" t="s">
        <v>770</v>
      </c>
      <c r="C496" t="s">
        <v>771</v>
      </c>
      <c r="D496">
        <v>22201</v>
      </c>
      <c r="E496" t="s">
        <v>728</v>
      </c>
      <c r="F496">
        <v>1978</v>
      </c>
      <c r="G496" t="s">
        <v>743</v>
      </c>
      <c r="H496" t="s">
        <v>730</v>
      </c>
    </row>
    <row r="497" spans="1:8" x14ac:dyDescent="0.2">
      <c r="A497">
        <v>578</v>
      </c>
      <c r="B497" t="s">
        <v>751</v>
      </c>
      <c r="C497" t="s">
        <v>752</v>
      </c>
      <c r="D497">
        <v>77019</v>
      </c>
      <c r="E497" t="s">
        <v>742</v>
      </c>
      <c r="F497">
        <v>3809</v>
      </c>
      <c r="G497" t="s">
        <v>743</v>
      </c>
      <c r="H497" t="s">
        <v>738</v>
      </c>
    </row>
    <row r="498" spans="1:8" x14ac:dyDescent="0.2">
      <c r="A498">
        <v>579</v>
      </c>
      <c r="B498" t="s">
        <v>751</v>
      </c>
      <c r="C498" t="s">
        <v>752</v>
      </c>
      <c r="D498">
        <v>77019</v>
      </c>
      <c r="E498" t="s">
        <v>742</v>
      </c>
      <c r="F498">
        <v>5855</v>
      </c>
      <c r="G498" t="s">
        <v>743</v>
      </c>
      <c r="H498" t="s">
        <v>738</v>
      </c>
    </row>
    <row r="499" spans="1:8" x14ac:dyDescent="0.2">
      <c r="A499">
        <v>580</v>
      </c>
      <c r="B499" t="s">
        <v>751</v>
      </c>
      <c r="C499" t="s">
        <v>752</v>
      </c>
      <c r="D499">
        <v>77001</v>
      </c>
      <c r="E499" t="s">
        <v>739</v>
      </c>
      <c r="F499">
        <v>2980</v>
      </c>
      <c r="G499" t="s">
        <v>737</v>
      </c>
      <c r="H499" t="s">
        <v>748</v>
      </c>
    </row>
    <row r="500" spans="1:8" x14ac:dyDescent="0.2">
      <c r="A500">
        <v>583</v>
      </c>
      <c r="B500" t="s">
        <v>760</v>
      </c>
      <c r="C500" t="s">
        <v>761</v>
      </c>
      <c r="D500">
        <v>33130</v>
      </c>
      <c r="E500" t="s">
        <v>733</v>
      </c>
      <c r="F500">
        <v>3511</v>
      </c>
      <c r="G500" t="s">
        <v>729</v>
      </c>
      <c r="H500" t="s">
        <v>754</v>
      </c>
    </row>
    <row r="501" spans="1:8" x14ac:dyDescent="0.2">
      <c r="A501">
        <v>584</v>
      </c>
      <c r="B501" t="s">
        <v>751</v>
      </c>
      <c r="C501" t="s">
        <v>752</v>
      </c>
      <c r="D501">
        <v>77025</v>
      </c>
      <c r="E501" t="s">
        <v>739</v>
      </c>
      <c r="F501">
        <v>3505</v>
      </c>
      <c r="G501" t="s">
        <v>753</v>
      </c>
      <c r="H501" t="s">
        <v>730</v>
      </c>
    </row>
    <row r="502" spans="1:8" x14ac:dyDescent="0.2">
      <c r="A502">
        <v>585</v>
      </c>
      <c r="B502" t="s">
        <v>764</v>
      </c>
      <c r="C502" t="s">
        <v>761</v>
      </c>
      <c r="D502">
        <v>33301</v>
      </c>
      <c r="E502" t="s">
        <v>742</v>
      </c>
      <c r="F502">
        <v>6529</v>
      </c>
      <c r="G502" t="s">
        <v>762</v>
      </c>
      <c r="H502" t="s">
        <v>730</v>
      </c>
    </row>
    <row r="503" spans="1:8" x14ac:dyDescent="0.2">
      <c r="A503">
        <v>586</v>
      </c>
      <c r="B503" t="s">
        <v>725</v>
      </c>
      <c r="C503" t="s">
        <v>726</v>
      </c>
      <c r="D503">
        <v>20001</v>
      </c>
      <c r="E503" t="s">
        <v>728</v>
      </c>
      <c r="F503">
        <v>1533</v>
      </c>
      <c r="G503" t="s">
        <v>743</v>
      </c>
      <c r="H503" t="s">
        <v>748</v>
      </c>
    </row>
    <row r="504" spans="1:8" x14ac:dyDescent="0.2">
      <c r="A504">
        <v>588</v>
      </c>
      <c r="B504" t="s">
        <v>774</v>
      </c>
      <c r="C504" t="s">
        <v>741</v>
      </c>
      <c r="D504">
        <v>94601</v>
      </c>
      <c r="E504" t="s">
        <v>728</v>
      </c>
      <c r="F504">
        <v>1940</v>
      </c>
      <c r="G504" t="s">
        <v>737</v>
      </c>
      <c r="H504" t="s">
        <v>738</v>
      </c>
    </row>
    <row r="505" spans="1:8" x14ac:dyDescent="0.2">
      <c r="A505">
        <v>589</v>
      </c>
      <c r="B505" t="s">
        <v>740</v>
      </c>
      <c r="C505" t="s">
        <v>741</v>
      </c>
      <c r="D505">
        <v>90001</v>
      </c>
      <c r="E505" t="s">
        <v>736</v>
      </c>
      <c r="F505">
        <v>2632</v>
      </c>
      <c r="G505" t="s">
        <v>743</v>
      </c>
      <c r="H505" t="s">
        <v>738</v>
      </c>
    </row>
    <row r="506" spans="1:8" x14ac:dyDescent="0.2">
      <c r="A506">
        <v>590</v>
      </c>
      <c r="B506" t="s">
        <v>765</v>
      </c>
      <c r="C506" t="s">
        <v>741</v>
      </c>
      <c r="D506">
        <v>94110</v>
      </c>
      <c r="E506" t="s">
        <v>742</v>
      </c>
      <c r="F506">
        <v>11914</v>
      </c>
      <c r="G506" t="s">
        <v>753</v>
      </c>
      <c r="H506" t="s">
        <v>738</v>
      </c>
    </row>
    <row r="507" spans="1:8" x14ac:dyDescent="0.2">
      <c r="A507">
        <v>591</v>
      </c>
      <c r="B507" t="s">
        <v>772</v>
      </c>
      <c r="C507" t="s">
        <v>758</v>
      </c>
      <c r="D507">
        <v>11201</v>
      </c>
      <c r="E507" t="s">
        <v>733</v>
      </c>
      <c r="F507">
        <v>3858</v>
      </c>
      <c r="G507" t="s">
        <v>753</v>
      </c>
      <c r="H507" t="s">
        <v>738</v>
      </c>
    </row>
    <row r="508" spans="1:8" x14ac:dyDescent="0.2">
      <c r="A508">
        <v>592</v>
      </c>
      <c r="B508" t="s">
        <v>757</v>
      </c>
      <c r="C508" t="s">
        <v>758</v>
      </c>
      <c r="D508">
        <v>10002</v>
      </c>
      <c r="E508" t="s">
        <v>733</v>
      </c>
      <c r="F508">
        <v>6273</v>
      </c>
      <c r="G508" t="s">
        <v>729</v>
      </c>
      <c r="H508" t="s">
        <v>730</v>
      </c>
    </row>
    <row r="509" spans="1:8" x14ac:dyDescent="0.2">
      <c r="A509">
        <v>593</v>
      </c>
      <c r="B509" t="s">
        <v>772</v>
      </c>
      <c r="C509" t="s">
        <v>758</v>
      </c>
      <c r="D509">
        <v>11201</v>
      </c>
      <c r="E509" t="s">
        <v>739</v>
      </c>
      <c r="F509">
        <v>4560</v>
      </c>
      <c r="G509" t="s">
        <v>737</v>
      </c>
      <c r="H509" t="s">
        <v>754</v>
      </c>
    </row>
    <row r="510" spans="1:8" x14ac:dyDescent="0.2">
      <c r="A510">
        <v>595</v>
      </c>
      <c r="B510" t="s">
        <v>746</v>
      </c>
      <c r="C510" t="s">
        <v>747</v>
      </c>
      <c r="D510">
        <v>98103</v>
      </c>
      <c r="E510" t="s">
        <v>736</v>
      </c>
      <c r="F510">
        <v>3324</v>
      </c>
      <c r="G510" t="s">
        <v>737</v>
      </c>
      <c r="H510" t="s">
        <v>738</v>
      </c>
    </row>
    <row r="511" spans="1:8" x14ac:dyDescent="0.2">
      <c r="A511">
        <v>596</v>
      </c>
      <c r="B511" t="s">
        <v>772</v>
      </c>
      <c r="C511" t="s">
        <v>758</v>
      </c>
      <c r="D511">
        <v>11205</v>
      </c>
      <c r="E511" t="s">
        <v>736</v>
      </c>
      <c r="F511">
        <v>3660</v>
      </c>
      <c r="G511" t="s">
        <v>737</v>
      </c>
      <c r="H511" t="s">
        <v>730</v>
      </c>
    </row>
    <row r="512" spans="1:8" x14ac:dyDescent="0.2">
      <c r="A512">
        <v>597</v>
      </c>
      <c r="B512" t="s">
        <v>776</v>
      </c>
      <c r="C512" t="s">
        <v>750</v>
      </c>
      <c r="D512">
        <v>85001</v>
      </c>
      <c r="E512" t="s">
        <v>733</v>
      </c>
      <c r="F512">
        <v>2355</v>
      </c>
      <c r="G512" t="s">
        <v>737</v>
      </c>
      <c r="H512" t="s">
        <v>738</v>
      </c>
    </row>
    <row r="513" spans="1:8" x14ac:dyDescent="0.2">
      <c r="A513">
        <v>598</v>
      </c>
      <c r="B513" t="s">
        <v>759</v>
      </c>
      <c r="C513" t="s">
        <v>745</v>
      </c>
      <c r="D513">
        <v>2101</v>
      </c>
      <c r="E513" t="s">
        <v>739</v>
      </c>
      <c r="F513">
        <v>3492</v>
      </c>
      <c r="G513" t="s">
        <v>737</v>
      </c>
      <c r="H513" t="s">
        <v>738</v>
      </c>
    </row>
    <row r="514" spans="1:8" x14ac:dyDescent="0.2">
      <c r="A514">
        <v>600</v>
      </c>
      <c r="B514" t="s">
        <v>755</v>
      </c>
      <c r="C514" t="s">
        <v>756</v>
      </c>
      <c r="D514">
        <v>30308</v>
      </c>
      <c r="E514" t="s">
        <v>728</v>
      </c>
      <c r="F514">
        <v>840</v>
      </c>
      <c r="G514" t="s">
        <v>729</v>
      </c>
      <c r="H514" t="s">
        <v>738</v>
      </c>
    </row>
    <row r="515" spans="1:8" x14ac:dyDescent="0.2">
      <c r="A515">
        <v>601</v>
      </c>
      <c r="B515" t="s">
        <v>777</v>
      </c>
      <c r="C515" t="s">
        <v>778</v>
      </c>
      <c r="D515">
        <v>80201</v>
      </c>
      <c r="E515" t="s">
        <v>739</v>
      </c>
      <c r="F515">
        <v>1685</v>
      </c>
      <c r="G515" t="s">
        <v>762</v>
      </c>
      <c r="H515" t="s">
        <v>738</v>
      </c>
    </row>
    <row r="516" spans="1:8" x14ac:dyDescent="0.2">
      <c r="A516">
        <v>602</v>
      </c>
      <c r="B516" t="s">
        <v>734</v>
      </c>
      <c r="C516" t="s">
        <v>735</v>
      </c>
      <c r="D516">
        <v>37201</v>
      </c>
      <c r="E516" t="s">
        <v>733</v>
      </c>
      <c r="F516">
        <v>3088</v>
      </c>
      <c r="G516" t="s">
        <v>762</v>
      </c>
      <c r="H516" t="s">
        <v>754</v>
      </c>
    </row>
    <row r="517" spans="1:8" x14ac:dyDescent="0.2">
      <c r="A517">
        <v>603</v>
      </c>
      <c r="B517" t="s">
        <v>785</v>
      </c>
      <c r="C517" t="s">
        <v>778</v>
      </c>
      <c r="D517" t="s">
        <v>804</v>
      </c>
      <c r="E517" t="s">
        <v>728</v>
      </c>
      <c r="F517">
        <v>1208</v>
      </c>
      <c r="G517" t="s">
        <v>737</v>
      </c>
      <c r="H517" t="s">
        <v>738</v>
      </c>
    </row>
    <row r="518" spans="1:8" x14ac:dyDescent="0.2">
      <c r="A518">
        <v>604</v>
      </c>
      <c r="B518" t="s">
        <v>769</v>
      </c>
      <c r="C518" t="s">
        <v>747</v>
      </c>
      <c r="D518">
        <v>98004</v>
      </c>
      <c r="E518" t="s">
        <v>733</v>
      </c>
      <c r="F518">
        <v>3495</v>
      </c>
      <c r="G518" t="s">
        <v>743</v>
      </c>
      <c r="H518" t="s">
        <v>738</v>
      </c>
    </row>
    <row r="519" spans="1:8" x14ac:dyDescent="0.2">
      <c r="A519">
        <v>605</v>
      </c>
      <c r="B519" t="s">
        <v>746</v>
      </c>
      <c r="C519" t="s">
        <v>747</v>
      </c>
      <c r="D519">
        <v>98103</v>
      </c>
      <c r="E519" t="s">
        <v>728</v>
      </c>
      <c r="F519">
        <v>2314</v>
      </c>
      <c r="G519" t="s">
        <v>737</v>
      </c>
      <c r="H519" t="s">
        <v>748</v>
      </c>
    </row>
    <row r="520" spans="1:8" x14ac:dyDescent="0.2">
      <c r="A520">
        <v>606</v>
      </c>
      <c r="B520" t="s">
        <v>760</v>
      </c>
      <c r="C520" t="s">
        <v>761</v>
      </c>
      <c r="D520" t="s">
        <v>791</v>
      </c>
      <c r="E520" t="s">
        <v>728</v>
      </c>
      <c r="F520">
        <v>2159</v>
      </c>
      <c r="G520" t="s">
        <v>743</v>
      </c>
      <c r="H520" t="s">
        <v>730</v>
      </c>
    </row>
    <row r="521" spans="1:8" x14ac:dyDescent="0.2">
      <c r="A521">
        <v>607</v>
      </c>
      <c r="B521" t="s">
        <v>744</v>
      </c>
      <c r="C521" t="s">
        <v>745</v>
      </c>
      <c r="D521">
        <v>2139</v>
      </c>
      <c r="E521" t="s">
        <v>728</v>
      </c>
      <c r="F521">
        <v>1162</v>
      </c>
      <c r="G521" t="s">
        <v>743</v>
      </c>
      <c r="H521" t="s">
        <v>738</v>
      </c>
    </row>
    <row r="522" spans="1:8" x14ac:dyDescent="0.2">
      <c r="A522">
        <v>609</v>
      </c>
      <c r="B522" t="s">
        <v>746</v>
      </c>
      <c r="C522" t="s">
        <v>747</v>
      </c>
      <c r="D522">
        <v>98103</v>
      </c>
      <c r="E522" t="s">
        <v>733</v>
      </c>
      <c r="F522">
        <v>5685</v>
      </c>
      <c r="G522" t="s">
        <v>753</v>
      </c>
      <c r="H522" t="s">
        <v>738</v>
      </c>
    </row>
    <row r="523" spans="1:8" x14ac:dyDescent="0.2">
      <c r="A523">
        <v>611</v>
      </c>
      <c r="B523" t="s">
        <v>763</v>
      </c>
      <c r="C523" t="s">
        <v>752</v>
      </c>
      <c r="D523">
        <v>78201</v>
      </c>
      <c r="E523" t="s">
        <v>739</v>
      </c>
      <c r="F523">
        <v>4109</v>
      </c>
      <c r="G523" t="s">
        <v>762</v>
      </c>
      <c r="H523" t="s">
        <v>748</v>
      </c>
    </row>
    <row r="524" spans="1:8" x14ac:dyDescent="0.2">
      <c r="A524">
        <v>612</v>
      </c>
      <c r="B524" t="s">
        <v>749</v>
      </c>
      <c r="C524" t="s">
        <v>750</v>
      </c>
      <c r="D524">
        <v>85251</v>
      </c>
      <c r="E524" t="s">
        <v>742</v>
      </c>
      <c r="F524">
        <v>7848</v>
      </c>
      <c r="G524" t="s">
        <v>743</v>
      </c>
      <c r="H524" t="s">
        <v>748</v>
      </c>
    </row>
    <row r="525" spans="1:8" x14ac:dyDescent="0.2">
      <c r="A525">
        <v>613</v>
      </c>
      <c r="B525" t="s">
        <v>765</v>
      </c>
      <c r="C525" t="s">
        <v>741</v>
      </c>
      <c r="D525">
        <v>94110</v>
      </c>
      <c r="E525" t="s">
        <v>739</v>
      </c>
      <c r="F525">
        <v>5512</v>
      </c>
      <c r="G525" t="s">
        <v>753</v>
      </c>
      <c r="H525" t="s">
        <v>730</v>
      </c>
    </row>
    <row r="526" spans="1:8" x14ac:dyDescent="0.2">
      <c r="A526">
        <v>614</v>
      </c>
      <c r="B526" t="s">
        <v>734</v>
      </c>
      <c r="C526" t="s">
        <v>735</v>
      </c>
      <c r="D526">
        <v>37206</v>
      </c>
      <c r="E526" t="s">
        <v>733</v>
      </c>
      <c r="F526">
        <v>4609</v>
      </c>
      <c r="G526" t="s">
        <v>753</v>
      </c>
      <c r="H526" t="s">
        <v>748</v>
      </c>
    </row>
    <row r="527" spans="1:8" x14ac:dyDescent="0.2">
      <c r="A527">
        <v>615</v>
      </c>
      <c r="B527" t="s">
        <v>759</v>
      </c>
      <c r="C527" t="s">
        <v>745</v>
      </c>
      <c r="D527">
        <v>2115</v>
      </c>
      <c r="E527" t="s">
        <v>733</v>
      </c>
      <c r="F527">
        <v>5982</v>
      </c>
      <c r="G527" t="s">
        <v>737</v>
      </c>
      <c r="H527" t="s">
        <v>738</v>
      </c>
    </row>
    <row r="528" spans="1:8" x14ac:dyDescent="0.2">
      <c r="A528">
        <v>616</v>
      </c>
      <c r="B528" t="s">
        <v>731</v>
      </c>
      <c r="C528" t="s">
        <v>732</v>
      </c>
      <c r="D528">
        <v>60601</v>
      </c>
      <c r="E528" t="s">
        <v>742</v>
      </c>
      <c r="F528">
        <v>6205</v>
      </c>
      <c r="G528" t="s">
        <v>762</v>
      </c>
      <c r="H528" t="s">
        <v>730</v>
      </c>
    </row>
    <row r="529" spans="1:8" x14ac:dyDescent="0.2">
      <c r="A529">
        <v>617</v>
      </c>
      <c r="B529" t="s">
        <v>772</v>
      </c>
      <c r="C529" t="s">
        <v>758</v>
      </c>
      <c r="D529">
        <v>11205</v>
      </c>
      <c r="E529" t="s">
        <v>739</v>
      </c>
      <c r="F529">
        <v>3268</v>
      </c>
      <c r="G529" t="s">
        <v>737</v>
      </c>
      <c r="H529" t="s">
        <v>738</v>
      </c>
    </row>
    <row r="530" spans="1:8" x14ac:dyDescent="0.2">
      <c r="A530">
        <v>618</v>
      </c>
      <c r="B530" t="s">
        <v>744</v>
      </c>
      <c r="C530" t="s">
        <v>745</v>
      </c>
      <c r="D530">
        <v>2139</v>
      </c>
      <c r="E530" t="s">
        <v>742</v>
      </c>
      <c r="F530">
        <v>6031</v>
      </c>
      <c r="G530" t="s">
        <v>753</v>
      </c>
      <c r="H530" t="s">
        <v>738</v>
      </c>
    </row>
    <row r="531" spans="1:8" x14ac:dyDescent="0.2">
      <c r="A531">
        <v>619</v>
      </c>
      <c r="B531" t="s">
        <v>765</v>
      </c>
      <c r="C531" t="s">
        <v>741</v>
      </c>
      <c r="D531">
        <v>94110</v>
      </c>
      <c r="E531" t="s">
        <v>742</v>
      </c>
      <c r="F531">
        <v>10272</v>
      </c>
      <c r="G531" t="s">
        <v>753</v>
      </c>
      <c r="H531" t="s">
        <v>738</v>
      </c>
    </row>
    <row r="532" spans="1:8" x14ac:dyDescent="0.2">
      <c r="A532">
        <v>621</v>
      </c>
      <c r="B532" t="s">
        <v>751</v>
      </c>
      <c r="C532" t="s">
        <v>752</v>
      </c>
      <c r="D532">
        <v>77001</v>
      </c>
      <c r="E532" t="s">
        <v>742</v>
      </c>
      <c r="F532">
        <v>6080</v>
      </c>
      <c r="G532" t="s">
        <v>737</v>
      </c>
      <c r="H532" t="s">
        <v>738</v>
      </c>
    </row>
    <row r="533" spans="1:8" x14ac:dyDescent="0.2">
      <c r="A533">
        <v>626</v>
      </c>
      <c r="B533" t="s">
        <v>781</v>
      </c>
      <c r="C533" t="s">
        <v>782</v>
      </c>
      <c r="D533">
        <v>97201</v>
      </c>
      <c r="E533" t="s">
        <v>728</v>
      </c>
      <c r="F533">
        <v>1991</v>
      </c>
      <c r="G533" t="s">
        <v>753</v>
      </c>
      <c r="H533" t="s">
        <v>730</v>
      </c>
    </row>
    <row r="534" spans="1:8" x14ac:dyDescent="0.2">
      <c r="A534">
        <v>627</v>
      </c>
      <c r="B534" t="s">
        <v>768</v>
      </c>
      <c r="C534" t="s">
        <v>752</v>
      </c>
      <c r="D534">
        <v>78704</v>
      </c>
      <c r="E534" t="s">
        <v>742</v>
      </c>
      <c r="F534">
        <v>4514</v>
      </c>
      <c r="G534" t="s">
        <v>753</v>
      </c>
      <c r="H534" t="s">
        <v>738</v>
      </c>
    </row>
    <row r="535" spans="1:8" x14ac:dyDescent="0.2">
      <c r="A535">
        <v>628</v>
      </c>
      <c r="B535" t="s">
        <v>751</v>
      </c>
      <c r="C535" t="s">
        <v>752</v>
      </c>
      <c r="D535">
        <v>77019</v>
      </c>
      <c r="E535" t="s">
        <v>742</v>
      </c>
      <c r="F535">
        <v>4482</v>
      </c>
      <c r="G535" t="s">
        <v>737</v>
      </c>
      <c r="H535" t="s">
        <v>730</v>
      </c>
    </row>
    <row r="536" spans="1:8" x14ac:dyDescent="0.2">
      <c r="A536">
        <v>629</v>
      </c>
      <c r="B536" t="s">
        <v>764</v>
      </c>
      <c r="C536" t="s">
        <v>761</v>
      </c>
      <c r="D536">
        <v>33301</v>
      </c>
      <c r="E536" t="s">
        <v>728</v>
      </c>
      <c r="F536">
        <v>1421</v>
      </c>
      <c r="G536" t="s">
        <v>743</v>
      </c>
      <c r="H536" t="s">
        <v>738</v>
      </c>
    </row>
    <row r="537" spans="1:8" x14ac:dyDescent="0.2">
      <c r="A537">
        <v>631</v>
      </c>
      <c r="B537" t="s">
        <v>731</v>
      </c>
      <c r="C537" t="s">
        <v>732</v>
      </c>
      <c r="D537">
        <v>60647</v>
      </c>
      <c r="E537" t="s">
        <v>728</v>
      </c>
      <c r="F537">
        <v>1981</v>
      </c>
      <c r="G537" t="s">
        <v>762</v>
      </c>
      <c r="H537" t="s">
        <v>748</v>
      </c>
    </row>
    <row r="538" spans="1:8" x14ac:dyDescent="0.2">
      <c r="A538">
        <v>632</v>
      </c>
      <c r="B538" t="s">
        <v>772</v>
      </c>
      <c r="C538" t="s">
        <v>758</v>
      </c>
      <c r="D538">
        <v>11201</v>
      </c>
      <c r="E538" t="s">
        <v>739</v>
      </c>
      <c r="F538">
        <v>6073</v>
      </c>
      <c r="G538" t="s">
        <v>753</v>
      </c>
      <c r="H538" t="s">
        <v>748</v>
      </c>
    </row>
    <row r="539" spans="1:8" x14ac:dyDescent="0.2">
      <c r="A539">
        <v>633</v>
      </c>
      <c r="B539" t="s">
        <v>755</v>
      </c>
      <c r="C539" t="s">
        <v>756</v>
      </c>
      <c r="D539">
        <v>30308</v>
      </c>
      <c r="E539" t="s">
        <v>733</v>
      </c>
      <c r="F539">
        <v>4666</v>
      </c>
      <c r="G539" t="s">
        <v>737</v>
      </c>
      <c r="H539" t="s">
        <v>754</v>
      </c>
    </row>
    <row r="540" spans="1:8" x14ac:dyDescent="0.2">
      <c r="A540">
        <v>634</v>
      </c>
      <c r="B540" t="s">
        <v>740</v>
      </c>
      <c r="C540" t="s">
        <v>741</v>
      </c>
      <c r="D540">
        <v>90036</v>
      </c>
      <c r="E540" t="s">
        <v>736</v>
      </c>
      <c r="F540">
        <v>1434</v>
      </c>
      <c r="G540" t="s">
        <v>762</v>
      </c>
      <c r="H540" t="s">
        <v>738</v>
      </c>
    </row>
    <row r="541" spans="1:8" x14ac:dyDescent="0.2">
      <c r="A541">
        <v>635</v>
      </c>
      <c r="B541" t="s">
        <v>755</v>
      </c>
      <c r="C541" t="s">
        <v>756</v>
      </c>
      <c r="D541">
        <v>30301</v>
      </c>
      <c r="E541" t="s">
        <v>733</v>
      </c>
      <c r="F541">
        <v>5017</v>
      </c>
      <c r="G541" t="s">
        <v>753</v>
      </c>
      <c r="H541" t="s">
        <v>730</v>
      </c>
    </row>
    <row r="542" spans="1:8" x14ac:dyDescent="0.2">
      <c r="A542">
        <v>636</v>
      </c>
      <c r="B542" t="s">
        <v>751</v>
      </c>
      <c r="C542" t="s">
        <v>752</v>
      </c>
      <c r="D542">
        <v>77001</v>
      </c>
      <c r="E542" t="s">
        <v>728</v>
      </c>
      <c r="F542">
        <v>833</v>
      </c>
      <c r="G542" t="s">
        <v>762</v>
      </c>
      <c r="H542" t="s">
        <v>738</v>
      </c>
    </row>
    <row r="543" spans="1:8" x14ac:dyDescent="0.2">
      <c r="A543">
        <v>637</v>
      </c>
      <c r="B543" t="s">
        <v>725</v>
      </c>
      <c r="C543" t="s">
        <v>726</v>
      </c>
      <c r="D543">
        <v>20009</v>
      </c>
      <c r="E543" t="s">
        <v>742</v>
      </c>
      <c r="F543">
        <v>3258</v>
      </c>
      <c r="G543" t="s">
        <v>762</v>
      </c>
      <c r="H543" t="s">
        <v>730</v>
      </c>
    </row>
    <row r="544" spans="1:8" x14ac:dyDescent="0.2">
      <c r="A544">
        <v>638</v>
      </c>
      <c r="B544" t="s">
        <v>776</v>
      </c>
      <c r="C544" t="s">
        <v>750</v>
      </c>
      <c r="D544">
        <v>85001</v>
      </c>
      <c r="E544" t="s">
        <v>739</v>
      </c>
      <c r="F544">
        <v>1939</v>
      </c>
      <c r="G544" t="s">
        <v>762</v>
      </c>
      <c r="H544" t="s">
        <v>730</v>
      </c>
    </row>
    <row r="545" spans="1:8" x14ac:dyDescent="0.2">
      <c r="A545">
        <v>639</v>
      </c>
      <c r="B545" t="s">
        <v>786</v>
      </c>
      <c r="C545" t="s">
        <v>750</v>
      </c>
      <c r="D545">
        <v>85281</v>
      </c>
      <c r="E545" t="s">
        <v>733</v>
      </c>
      <c r="F545">
        <v>4097</v>
      </c>
      <c r="G545" t="s">
        <v>729</v>
      </c>
      <c r="H545" t="s">
        <v>730</v>
      </c>
    </row>
    <row r="546" spans="1:8" x14ac:dyDescent="0.2">
      <c r="A546">
        <v>640</v>
      </c>
      <c r="B546" t="s">
        <v>751</v>
      </c>
      <c r="C546" t="s">
        <v>752</v>
      </c>
      <c r="D546">
        <v>77001</v>
      </c>
      <c r="E546" t="s">
        <v>733</v>
      </c>
      <c r="F546">
        <v>3786</v>
      </c>
      <c r="G546" t="s">
        <v>743</v>
      </c>
      <c r="H546" t="s">
        <v>754</v>
      </c>
    </row>
    <row r="547" spans="1:8" x14ac:dyDescent="0.2">
      <c r="A547">
        <v>642</v>
      </c>
      <c r="B547" t="s">
        <v>740</v>
      </c>
      <c r="C547" t="s">
        <v>741</v>
      </c>
      <c r="D547">
        <v>90036</v>
      </c>
      <c r="E547" t="s">
        <v>728</v>
      </c>
      <c r="F547">
        <v>849</v>
      </c>
      <c r="G547" t="s">
        <v>737</v>
      </c>
      <c r="H547" t="s">
        <v>738</v>
      </c>
    </row>
    <row r="548" spans="1:8" x14ac:dyDescent="0.2">
      <c r="A548">
        <v>645</v>
      </c>
      <c r="B548" t="s">
        <v>768</v>
      </c>
      <c r="C548" t="s">
        <v>752</v>
      </c>
      <c r="D548">
        <v>78704</v>
      </c>
      <c r="E548" t="s">
        <v>742</v>
      </c>
      <c r="F548">
        <v>7174</v>
      </c>
      <c r="G548" t="s">
        <v>737</v>
      </c>
      <c r="H548" t="s">
        <v>738</v>
      </c>
    </row>
    <row r="549" spans="1:8" x14ac:dyDescent="0.2">
      <c r="A549">
        <v>646</v>
      </c>
      <c r="B549" t="s">
        <v>770</v>
      </c>
      <c r="C549" t="s">
        <v>771</v>
      </c>
      <c r="D549">
        <v>22201</v>
      </c>
      <c r="E549" t="s">
        <v>739</v>
      </c>
      <c r="F549">
        <v>2862</v>
      </c>
      <c r="G549" t="s">
        <v>762</v>
      </c>
      <c r="H549" t="s">
        <v>738</v>
      </c>
    </row>
    <row r="550" spans="1:8" x14ac:dyDescent="0.2">
      <c r="A550">
        <v>647</v>
      </c>
      <c r="B550" t="s">
        <v>725</v>
      </c>
      <c r="C550" t="s">
        <v>726</v>
      </c>
      <c r="D550">
        <v>20009</v>
      </c>
      <c r="E550" t="s">
        <v>739</v>
      </c>
      <c r="F550">
        <v>4034</v>
      </c>
      <c r="G550" t="s">
        <v>737</v>
      </c>
      <c r="H550" t="s">
        <v>738</v>
      </c>
    </row>
    <row r="551" spans="1:8" x14ac:dyDescent="0.2">
      <c r="A551">
        <v>648</v>
      </c>
      <c r="B551" t="s">
        <v>734</v>
      </c>
      <c r="C551" t="s">
        <v>735</v>
      </c>
      <c r="D551">
        <v>37206</v>
      </c>
      <c r="E551" t="s">
        <v>739</v>
      </c>
      <c r="F551">
        <v>2437</v>
      </c>
      <c r="G551" t="s">
        <v>737</v>
      </c>
      <c r="H551" t="s">
        <v>738</v>
      </c>
    </row>
    <row r="552" spans="1:8" x14ac:dyDescent="0.2">
      <c r="A552">
        <v>649</v>
      </c>
      <c r="B552" t="s">
        <v>731</v>
      </c>
      <c r="C552" t="s">
        <v>732</v>
      </c>
      <c r="D552">
        <v>60601</v>
      </c>
      <c r="E552" t="s">
        <v>739</v>
      </c>
      <c r="F552">
        <v>2634</v>
      </c>
      <c r="G552" t="s">
        <v>729</v>
      </c>
      <c r="H552" t="s">
        <v>738</v>
      </c>
    </row>
    <row r="553" spans="1:8" x14ac:dyDescent="0.2">
      <c r="A553">
        <v>651</v>
      </c>
      <c r="B553" t="s">
        <v>759</v>
      </c>
      <c r="C553" t="s">
        <v>745</v>
      </c>
      <c r="D553">
        <v>2101</v>
      </c>
      <c r="E553" t="s">
        <v>742</v>
      </c>
      <c r="F553">
        <v>4888</v>
      </c>
      <c r="G553" t="s">
        <v>737</v>
      </c>
      <c r="H553" t="s">
        <v>738</v>
      </c>
    </row>
    <row r="554" spans="1:8" x14ac:dyDescent="0.2">
      <c r="A554">
        <v>652</v>
      </c>
      <c r="B554" t="s">
        <v>766</v>
      </c>
      <c r="C554" t="s">
        <v>805</v>
      </c>
      <c r="D554">
        <v>11101</v>
      </c>
      <c r="E554" t="s">
        <v>742</v>
      </c>
      <c r="F554">
        <v>3783</v>
      </c>
      <c r="G554" t="s">
        <v>729</v>
      </c>
      <c r="H554" t="s">
        <v>730</v>
      </c>
    </row>
    <row r="555" spans="1:8" x14ac:dyDescent="0.2">
      <c r="A555">
        <v>654</v>
      </c>
      <c r="B555" t="s">
        <v>734</v>
      </c>
      <c r="C555" t="s">
        <v>735</v>
      </c>
      <c r="D555">
        <v>37206</v>
      </c>
      <c r="E555" t="s">
        <v>733</v>
      </c>
      <c r="F555">
        <v>3092</v>
      </c>
      <c r="G555" t="s">
        <v>743</v>
      </c>
      <c r="H555" t="s">
        <v>738</v>
      </c>
    </row>
    <row r="556" spans="1:8" x14ac:dyDescent="0.2">
      <c r="A556">
        <v>655</v>
      </c>
      <c r="B556" t="s">
        <v>757</v>
      </c>
      <c r="C556" t="s">
        <v>758</v>
      </c>
      <c r="D556">
        <v>10002</v>
      </c>
      <c r="E556" t="s">
        <v>733</v>
      </c>
      <c r="F556">
        <v>3849</v>
      </c>
      <c r="G556" t="s">
        <v>762</v>
      </c>
      <c r="H556" t="s">
        <v>730</v>
      </c>
    </row>
    <row r="557" spans="1:8" x14ac:dyDescent="0.2">
      <c r="A557">
        <v>656</v>
      </c>
      <c r="B557" t="s">
        <v>725</v>
      </c>
      <c r="C557" t="s">
        <v>726</v>
      </c>
      <c r="D557">
        <v>20001</v>
      </c>
      <c r="E557" t="s">
        <v>742</v>
      </c>
      <c r="F557">
        <v>5090</v>
      </c>
      <c r="G557" t="s">
        <v>729</v>
      </c>
      <c r="H557" t="s">
        <v>738</v>
      </c>
    </row>
    <row r="558" spans="1:8" x14ac:dyDescent="0.2">
      <c r="A558">
        <v>657</v>
      </c>
      <c r="B558" t="s">
        <v>731</v>
      </c>
      <c r="C558" t="s">
        <v>732</v>
      </c>
      <c r="D558">
        <v>60614</v>
      </c>
      <c r="E558" t="s">
        <v>736</v>
      </c>
      <c r="F558">
        <v>1900</v>
      </c>
      <c r="G558" t="s">
        <v>743</v>
      </c>
      <c r="H558" t="s">
        <v>730</v>
      </c>
    </row>
    <row r="559" spans="1:8" x14ac:dyDescent="0.2">
      <c r="A559">
        <v>659</v>
      </c>
      <c r="B559" t="s">
        <v>763</v>
      </c>
      <c r="C559" t="s">
        <v>752</v>
      </c>
      <c r="D559">
        <v>78201</v>
      </c>
      <c r="E559" t="s">
        <v>742</v>
      </c>
      <c r="F559">
        <v>6308</v>
      </c>
      <c r="G559" t="s">
        <v>729</v>
      </c>
      <c r="H559" t="s">
        <v>754</v>
      </c>
    </row>
    <row r="560" spans="1:8" x14ac:dyDescent="0.2">
      <c r="A560">
        <v>660</v>
      </c>
      <c r="B560" t="s">
        <v>744</v>
      </c>
      <c r="C560" t="s">
        <v>745</v>
      </c>
      <c r="D560">
        <v>2139</v>
      </c>
      <c r="E560" t="s">
        <v>739</v>
      </c>
      <c r="F560">
        <v>3167</v>
      </c>
      <c r="G560" t="s">
        <v>753</v>
      </c>
      <c r="H560" t="s">
        <v>738</v>
      </c>
    </row>
    <row r="561" spans="1:8" x14ac:dyDescent="0.2">
      <c r="A561">
        <v>661</v>
      </c>
      <c r="B561" t="s">
        <v>749</v>
      </c>
      <c r="C561" t="s">
        <v>750</v>
      </c>
      <c r="D561">
        <v>85251</v>
      </c>
      <c r="E561" t="s">
        <v>733</v>
      </c>
      <c r="F561">
        <v>5814</v>
      </c>
      <c r="G561" t="s">
        <v>762</v>
      </c>
      <c r="H561" t="s">
        <v>730</v>
      </c>
    </row>
    <row r="562" spans="1:8" x14ac:dyDescent="0.2">
      <c r="A562">
        <v>662</v>
      </c>
      <c r="B562" t="s">
        <v>776</v>
      </c>
      <c r="C562" t="s">
        <v>750</v>
      </c>
      <c r="D562" t="s">
        <v>800</v>
      </c>
      <c r="E562" t="s">
        <v>728</v>
      </c>
      <c r="F562">
        <v>1521</v>
      </c>
      <c r="G562" t="s">
        <v>762</v>
      </c>
      <c r="H562" t="s">
        <v>754</v>
      </c>
    </row>
    <row r="563" spans="1:8" x14ac:dyDescent="0.2">
      <c r="A563">
        <v>664</v>
      </c>
      <c r="B563" t="s">
        <v>751</v>
      </c>
      <c r="C563" t="s">
        <v>752</v>
      </c>
      <c r="D563">
        <v>77025</v>
      </c>
      <c r="E563" t="s">
        <v>728</v>
      </c>
      <c r="F563">
        <v>890</v>
      </c>
      <c r="G563" t="s">
        <v>753</v>
      </c>
      <c r="H563" t="s">
        <v>738</v>
      </c>
    </row>
    <row r="564" spans="1:8" x14ac:dyDescent="0.2">
      <c r="A564">
        <v>665</v>
      </c>
      <c r="B564" t="s">
        <v>734</v>
      </c>
      <c r="C564" t="s">
        <v>735</v>
      </c>
      <c r="D564">
        <v>37206</v>
      </c>
      <c r="E564" t="s">
        <v>733</v>
      </c>
      <c r="F564">
        <v>4082</v>
      </c>
      <c r="G564" t="s">
        <v>729</v>
      </c>
      <c r="H564" t="s">
        <v>738</v>
      </c>
    </row>
    <row r="565" spans="1:8" x14ac:dyDescent="0.2">
      <c r="A565">
        <v>666</v>
      </c>
      <c r="B565" t="s">
        <v>751</v>
      </c>
      <c r="C565" t="s">
        <v>752</v>
      </c>
      <c r="D565">
        <v>77025</v>
      </c>
      <c r="E565" t="s">
        <v>728</v>
      </c>
      <c r="F565">
        <v>1688</v>
      </c>
      <c r="G565" t="s">
        <v>737</v>
      </c>
      <c r="H565" t="s">
        <v>738</v>
      </c>
    </row>
    <row r="566" spans="1:8" x14ac:dyDescent="0.2">
      <c r="A566">
        <v>667</v>
      </c>
      <c r="B566" t="s">
        <v>785</v>
      </c>
      <c r="C566" t="s">
        <v>778</v>
      </c>
      <c r="D566">
        <v>80010</v>
      </c>
      <c r="E566" t="s">
        <v>733</v>
      </c>
      <c r="F566">
        <v>2532</v>
      </c>
      <c r="G566" t="s">
        <v>753</v>
      </c>
      <c r="H566" t="s">
        <v>738</v>
      </c>
    </row>
    <row r="567" spans="1:8" x14ac:dyDescent="0.2">
      <c r="A567">
        <v>668</v>
      </c>
      <c r="B567" t="s">
        <v>777</v>
      </c>
      <c r="C567" t="s">
        <v>778</v>
      </c>
      <c r="D567">
        <v>80205</v>
      </c>
      <c r="E567" t="s">
        <v>742</v>
      </c>
      <c r="F567">
        <v>4926</v>
      </c>
      <c r="H567" t="s">
        <v>748</v>
      </c>
    </row>
    <row r="568" spans="1:8" x14ac:dyDescent="0.2">
      <c r="A568">
        <v>669</v>
      </c>
      <c r="B568" t="s">
        <v>731</v>
      </c>
      <c r="C568" t="s">
        <v>732</v>
      </c>
      <c r="D568">
        <v>60601</v>
      </c>
      <c r="E568" t="s">
        <v>728</v>
      </c>
      <c r="F568">
        <v>804</v>
      </c>
      <c r="G568" t="s">
        <v>743</v>
      </c>
      <c r="H568" t="s">
        <v>738</v>
      </c>
    </row>
    <row r="569" spans="1:8" x14ac:dyDescent="0.2">
      <c r="A569">
        <v>671</v>
      </c>
      <c r="B569" t="s">
        <v>768</v>
      </c>
      <c r="C569" t="s">
        <v>752</v>
      </c>
      <c r="D569">
        <v>78704</v>
      </c>
      <c r="E569" t="s">
        <v>739</v>
      </c>
      <c r="F569">
        <v>2802</v>
      </c>
      <c r="G569" t="s">
        <v>737</v>
      </c>
      <c r="H569" t="s">
        <v>738</v>
      </c>
    </row>
    <row r="570" spans="1:8" x14ac:dyDescent="0.2">
      <c r="A570">
        <v>672</v>
      </c>
      <c r="B570" t="s">
        <v>759</v>
      </c>
      <c r="C570" t="s">
        <v>745</v>
      </c>
      <c r="D570">
        <v>2101</v>
      </c>
      <c r="E570" t="s">
        <v>739</v>
      </c>
      <c r="F570">
        <v>3572</v>
      </c>
      <c r="G570" t="s">
        <v>753</v>
      </c>
      <c r="H570" t="s">
        <v>738</v>
      </c>
    </row>
    <row r="571" spans="1:8" x14ac:dyDescent="0.2">
      <c r="A571">
        <v>673</v>
      </c>
      <c r="B571" t="s">
        <v>763</v>
      </c>
      <c r="C571" t="s">
        <v>752</v>
      </c>
      <c r="D571">
        <v>78201</v>
      </c>
      <c r="E571" t="s">
        <v>733</v>
      </c>
      <c r="F571">
        <v>5541</v>
      </c>
      <c r="G571" t="s">
        <v>743</v>
      </c>
      <c r="H571" t="s">
        <v>738</v>
      </c>
    </row>
    <row r="572" spans="1:8" x14ac:dyDescent="0.2">
      <c r="A572">
        <v>674</v>
      </c>
      <c r="B572" t="s">
        <v>786</v>
      </c>
      <c r="C572" t="s">
        <v>750</v>
      </c>
      <c r="D572">
        <v>85281</v>
      </c>
      <c r="E572" t="s">
        <v>742</v>
      </c>
      <c r="F572">
        <v>4478</v>
      </c>
      <c r="G572" t="s">
        <v>729</v>
      </c>
      <c r="H572" t="s">
        <v>748</v>
      </c>
    </row>
    <row r="573" spans="1:8" x14ac:dyDescent="0.2">
      <c r="A573">
        <v>675</v>
      </c>
      <c r="B573" t="s">
        <v>786</v>
      </c>
      <c r="C573" t="s">
        <v>750</v>
      </c>
      <c r="D573">
        <v>85281</v>
      </c>
      <c r="E573" t="s">
        <v>739</v>
      </c>
      <c r="F573">
        <v>3765</v>
      </c>
      <c r="G573" t="s">
        <v>762</v>
      </c>
      <c r="H573" t="s">
        <v>754</v>
      </c>
    </row>
    <row r="574" spans="1:8" x14ac:dyDescent="0.2">
      <c r="A574">
        <v>676</v>
      </c>
      <c r="B574" t="s">
        <v>765</v>
      </c>
      <c r="C574" t="s">
        <v>741</v>
      </c>
      <c r="D574">
        <v>94102</v>
      </c>
      <c r="E574" t="s">
        <v>736</v>
      </c>
      <c r="F574">
        <v>3018</v>
      </c>
      <c r="G574" t="s">
        <v>762</v>
      </c>
      <c r="H574" t="s">
        <v>754</v>
      </c>
    </row>
    <row r="575" spans="1:8" x14ac:dyDescent="0.2">
      <c r="A575">
        <v>678</v>
      </c>
      <c r="B575" t="s">
        <v>776</v>
      </c>
      <c r="C575" t="s">
        <v>750</v>
      </c>
      <c r="D575">
        <v>85001</v>
      </c>
      <c r="E575" t="s">
        <v>728</v>
      </c>
      <c r="F575">
        <v>1003</v>
      </c>
      <c r="G575" t="s">
        <v>743</v>
      </c>
      <c r="H575" t="s">
        <v>730</v>
      </c>
    </row>
    <row r="576" spans="1:8" x14ac:dyDescent="0.2">
      <c r="A576">
        <v>679</v>
      </c>
      <c r="B576" t="s">
        <v>764</v>
      </c>
      <c r="C576" t="s">
        <v>761</v>
      </c>
      <c r="D576">
        <v>33301</v>
      </c>
      <c r="E576" t="s">
        <v>736</v>
      </c>
      <c r="F576">
        <v>2948</v>
      </c>
      <c r="G576" t="s">
        <v>737</v>
      </c>
      <c r="H576" t="s">
        <v>754</v>
      </c>
    </row>
    <row r="577" spans="1:8" x14ac:dyDescent="0.2">
      <c r="A577">
        <v>680</v>
      </c>
      <c r="B577" t="s">
        <v>766</v>
      </c>
      <c r="C577" t="s">
        <v>758</v>
      </c>
      <c r="D577">
        <v>11101</v>
      </c>
      <c r="E577" t="s">
        <v>728</v>
      </c>
      <c r="F577">
        <v>1132</v>
      </c>
      <c r="G577" t="s">
        <v>737</v>
      </c>
      <c r="H577" t="s">
        <v>748</v>
      </c>
    </row>
    <row r="578" spans="1:8" x14ac:dyDescent="0.2">
      <c r="A578">
        <v>681</v>
      </c>
      <c r="B578" t="s">
        <v>772</v>
      </c>
      <c r="C578" t="s">
        <v>758</v>
      </c>
      <c r="D578">
        <v>11205</v>
      </c>
      <c r="E578" t="s">
        <v>736</v>
      </c>
      <c r="F578">
        <v>4686</v>
      </c>
      <c r="G578" t="s">
        <v>753</v>
      </c>
      <c r="H578" t="s">
        <v>730</v>
      </c>
    </row>
    <row r="579" spans="1:8" x14ac:dyDescent="0.2">
      <c r="A579">
        <v>682</v>
      </c>
      <c r="B579" t="s">
        <v>774</v>
      </c>
      <c r="C579" t="s">
        <v>741</v>
      </c>
      <c r="D579">
        <v>94601</v>
      </c>
      <c r="E579" t="s">
        <v>742</v>
      </c>
      <c r="F579">
        <v>6878</v>
      </c>
      <c r="G579" t="s">
        <v>743</v>
      </c>
      <c r="H579" t="s">
        <v>738</v>
      </c>
    </row>
    <row r="580" spans="1:8" x14ac:dyDescent="0.2">
      <c r="A580">
        <v>683</v>
      </c>
      <c r="B580" t="s">
        <v>781</v>
      </c>
      <c r="C580" t="s">
        <v>782</v>
      </c>
      <c r="D580">
        <v>97201</v>
      </c>
      <c r="E580" t="s">
        <v>739</v>
      </c>
      <c r="F580">
        <v>2749</v>
      </c>
      <c r="G580" t="s">
        <v>743</v>
      </c>
      <c r="H580" t="s">
        <v>738</v>
      </c>
    </row>
    <row r="581" spans="1:8" x14ac:dyDescent="0.2">
      <c r="A581">
        <v>684</v>
      </c>
      <c r="B581" t="s">
        <v>740</v>
      </c>
      <c r="C581" t="s">
        <v>741</v>
      </c>
      <c r="D581">
        <v>90025</v>
      </c>
      <c r="E581" t="s">
        <v>728</v>
      </c>
      <c r="F581">
        <v>1341</v>
      </c>
      <c r="G581" t="s">
        <v>729</v>
      </c>
      <c r="H581" t="s">
        <v>730</v>
      </c>
    </row>
    <row r="582" spans="1:8" x14ac:dyDescent="0.2">
      <c r="A582">
        <v>685</v>
      </c>
      <c r="B582" t="s">
        <v>777</v>
      </c>
      <c r="C582" t="s">
        <v>778</v>
      </c>
      <c r="D582">
        <v>80205</v>
      </c>
      <c r="E582" t="s">
        <v>728</v>
      </c>
      <c r="F582">
        <v>1438</v>
      </c>
      <c r="G582" t="s">
        <v>753</v>
      </c>
      <c r="H582" t="s">
        <v>738</v>
      </c>
    </row>
    <row r="583" spans="1:8" x14ac:dyDescent="0.2">
      <c r="A583">
        <v>686</v>
      </c>
      <c r="B583" t="s">
        <v>731</v>
      </c>
      <c r="C583" t="s">
        <v>732</v>
      </c>
      <c r="D583">
        <v>60647</v>
      </c>
      <c r="E583" t="s">
        <v>742</v>
      </c>
      <c r="F583">
        <v>4037</v>
      </c>
      <c r="G583" t="s">
        <v>762</v>
      </c>
      <c r="H583" t="s">
        <v>738</v>
      </c>
    </row>
    <row r="584" spans="1:8" x14ac:dyDescent="0.2">
      <c r="A584">
        <v>687</v>
      </c>
      <c r="B584" t="s">
        <v>751</v>
      </c>
      <c r="C584" t="s">
        <v>752</v>
      </c>
      <c r="D584">
        <v>77001</v>
      </c>
      <c r="E584" t="s">
        <v>728</v>
      </c>
      <c r="F584">
        <v>7839</v>
      </c>
      <c r="G584" t="s">
        <v>737</v>
      </c>
      <c r="H584" t="s">
        <v>748</v>
      </c>
    </row>
    <row r="585" spans="1:8" x14ac:dyDescent="0.2">
      <c r="A585">
        <v>688</v>
      </c>
      <c r="B585" t="s">
        <v>765</v>
      </c>
      <c r="C585" t="s">
        <v>741</v>
      </c>
      <c r="D585">
        <v>94110</v>
      </c>
      <c r="E585" t="s">
        <v>728</v>
      </c>
      <c r="F585">
        <v>3261</v>
      </c>
      <c r="G585" t="s">
        <v>743</v>
      </c>
      <c r="H585" t="s">
        <v>748</v>
      </c>
    </row>
    <row r="586" spans="1:8" x14ac:dyDescent="0.2">
      <c r="A586">
        <v>690</v>
      </c>
      <c r="B586" t="s">
        <v>763</v>
      </c>
      <c r="C586" t="s">
        <v>752</v>
      </c>
      <c r="D586">
        <v>78201</v>
      </c>
      <c r="E586" t="s">
        <v>736</v>
      </c>
      <c r="F586">
        <v>1344</v>
      </c>
      <c r="G586" t="s">
        <v>753</v>
      </c>
      <c r="H586" t="s">
        <v>738</v>
      </c>
    </row>
    <row r="587" spans="1:8" x14ac:dyDescent="0.2">
      <c r="A587">
        <v>692</v>
      </c>
      <c r="B587" t="s">
        <v>757</v>
      </c>
      <c r="C587" t="s">
        <v>758</v>
      </c>
      <c r="D587">
        <v>10002</v>
      </c>
      <c r="E587" t="s">
        <v>728</v>
      </c>
      <c r="F587">
        <v>2941</v>
      </c>
      <c r="H587" t="s">
        <v>738</v>
      </c>
    </row>
    <row r="588" spans="1:8" x14ac:dyDescent="0.2">
      <c r="A588">
        <v>693</v>
      </c>
      <c r="B588" t="s">
        <v>765</v>
      </c>
      <c r="C588" t="s">
        <v>741</v>
      </c>
      <c r="D588">
        <v>94102</v>
      </c>
      <c r="E588" t="s">
        <v>739</v>
      </c>
      <c r="F588">
        <v>3588</v>
      </c>
      <c r="G588" t="s">
        <v>743</v>
      </c>
      <c r="H588" t="s">
        <v>738</v>
      </c>
    </row>
    <row r="589" spans="1:8" x14ac:dyDescent="0.2">
      <c r="A589">
        <v>695</v>
      </c>
      <c r="B589" t="s">
        <v>751</v>
      </c>
      <c r="C589" t="s">
        <v>752</v>
      </c>
      <c r="D589">
        <v>77019</v>
      </c>
      <c r="E589" t="s">
        <v>736</v>
      </c>
      <c r="F589">
        <v>1496</v>
      </c>
      <c r="G589" t="s">
        <v>729</v>
      </c>
      <c r="H589" t="s">
        <v>748</v>
      </c>
    </row>
    <row r="590" spans="1:8" x14ac:dyDescent="0.2">
      <c r="A590">
        <v>696</v>
      </c>
      <c r="B590" t="s">
        <v>764</v>
      </c>
      <c r="C590" t="s">
        <v>761</v>
      </c>
      <c r="D590">
        <v>33301</v>
      </c>
      <c r="E590" t="s">
        <v>742</v>
      </c>
      <c r="F590">
        <v>4772</v>
      </c>
      <c r="G590" t="s">
        <v>762</v>
      </c>
      <c r="H590" t="s">
        <v>748</v>
      </c>
    </row>
    <row r="591" spans="1:8" x14ac:dyDescent="0.2">
      <c r="A591">
        <v>697</v>
      </c>
      <c r="B591" t="s">
        <v>765</v>
      </c>
      <c r="C591" t="s">
        <v>741</v>
      </c>
      <c r="D591">
        <v>94102</v>
      </c>
      <c r="E591" t="s">
        <v>728</v>
      </c>
      <c r="F591">
        <v>3249</v>
      </c>
      <c r="G591" t="s">
        <v>737</v>
      </c>
      <c r="H591" t="s">
        <v>730</v>
      </c>
    </row>
    <row r="592" spans="1:8" x14ac:dyDescent="0.2">
      <c r="A592">
        <v>698</v>
      </c>
      <c r="B592" t="s">
        <v>731</v>
      </c>
      <c r="C592" t="s">
        <v>732</v>
      </c>
      <c r="D592">
        <v>60614</v>
      </c>
      <c r="E592" t="s">
        <v>733</v>
      </c>
      <c r="F592">
        <v>3734</v>
      </c>
      <c r="G592" t="s">
        <v>729</v>
      </c>
      <c r="H592" t="s">
        <v>754</v>
      </c>
    </row>
    <row r="593" spans="1:8" x14ac:dyDescent="0.2">
      <c r="A593">
        <v>699</v>
      </c>
      <c r="B593" t="s">
        <v>759</v>
      </c>
      <c r="C593" t="s">
        <v>745</v>
      </c>
      <c r="D593">
        <v>2101</v>
      </c>
      <c r="E593" t="s">
        <v>733</v>
      </c>
      <c r="F593">
        <v>3940</v>
      </c>
      <c r="G593" t="s">
        <v>729</v>
      </c>
      <c r="H593" t="s">
        <v>738</v>
      </c>
    </row>
    <row r="594" spans="1:8" x14ac:dyDescent="0.2">
      <c r="A594">
        <v>700</v>
      </c>
      <c r="B594" t="s">
        <v>772</v>
      </c>
      <c r="C594" t="s">
        <v>758</v>
      </c>
      <c r="D594">
        <v>11201</v>
      </c>
      <c r="E594" t="s">
        <v>736</v>
      </c>
      <c r="F594">
        <v>2344</v>
      </c>
      <c r="G594" t="s">
        <v>729</v>
      </c>
      <c r="H594" t="s">
        <v>754</v>
      </c>
    </row>
    <row r="595" spans="1:8" x14ac:dyDescent="0.2">
      <c r="A595">
        <v>701</v>
      </c>
      <c r="B595" t="s">
        <v>755</v>
      </c>
      <c r="C595" t="s">
        <v>756</v>
      </c>
      <c r="D595">
        <v>30308</v>
      </c>
      <c r="E595" t="s">
        <v>728</v>
      </c>
      <c r="F595">
        <v>1331</v>
      </c>
      <c r="G595" t="s">
        <v>729</v>
      </c>
      <c r="H595" t="s">
        <v>738</v>
      </c>
    </row>
    <row r="596" spans="1:8" x14ac:dyDescent="0.2">
      <c r="A596">
        <v>702</v>
      </c>
      <c r="B596" t="s">
        <v>757</v>
      </c>
      <c r="C596" t="s">
        <v>758</v>
      </c>
      <c r="D596">
        <v>10002</v>
      </c>
      <c r="E596" t="s">
        <v>728</v>
      </c>
      <c r="F596">
        <v>1234</v>
      </c>
      <c r="G596" t="s">
        <v>762</v>
      </c>
      <c r="H596" t="s">
        <v>748</v>
      </c>
    </row>
    <row r="597" spans="1:8" x14ac:dyDescent="0.2">
      <c r="A597">
        <v>703</v>
      </c>
      <c r="B597" t="s">
        <v>774</v>
      </c>
      <c r="C597" t="s">
        <v>741</v>
      </c>
      <c r="D597">
        <v>94601</v>
      </c>
      <c r="E597" t="s">
        <v>728</v>
      </c>
      <c r="F597">
        <v>1106</v>
      </c>
      <c r="G597" t="s">
        <v>743</v>
      </c>
      <c r="H597" t="s">
        <v>738</v>
      </c>
    </row>
    <row r="598" spans="1:8" x14ac:dyDescent="0.2">
      <c r="A598">
        <v>704</v>
      </c>
      <c r="B598" t="s">
        <v>777</v>
      </c>
      <c r="C598" t="s">
        <v>778</v>
      </c>
      <c r="D598">
        <v>80201</v>
      </c>
      <c r="E598" t="s">
        <v>733</v>
      </c>
      <c r="F598">
        <v>4114</v>
      </c>
      <c r="G598" t="s">
        <v>762</v>
      </c>
      <c r="H598" t="s">
        <v>754</v>
      </c>
    </row>
    <row r="599" spans="1:8" x14ac:dyDescent="0.2">
      <c r="A599">
        <v>705</v>
      </c>
      <c r="B599" t="s">
        <v>751</v>
      </c>
      <c r="C599" t="s">
        <v>752</v>
      </c>
      <c r="D599">
        <v>77025</v>
      </c>
      <c r="E599" t="s">
        <v>739</v>
      </c>
      <c r="F599">
        <v>3099</v>
      </c>
      <c r="G599" t="s">
        <v>729</v>
      </c>
      <c r="H599" t="s">
        <v>754</v>
      </c>
    </row>
    <row r="600" spans="1:8" x14ac:dyDescent="0.2">
      <c r="A600">
        <v>706</v>
      </c>
      <c r="B600" t="s">
        <v>731</v>
      </c>
      <c r="C600" t="s">
        <v>732</v>
      </c>
      <c r="D600">
        <v>60647</v>
      </c>
      <c r="E600" t="s">
        <v>736</v>
      </c>
      <c r="F600">
        <v>1348</v>
      </c>
      <c r="G600" t="s">
        <v>737</v>
      </c>
      <c r="H600" t="s">
        <v>738</v>
      </c>
    </row>
    <row r="601" spans="1:8" x14ac:dyDescent="0.2">
      <c r="A601">
        <v>708</v>
      </c>
      <c r="B601" t="s">
        <v>755</v>
      </c>
      <c r="C601" t="s">
        <v>756</v>
      </c>
      <c r="D601">
        <v>30301</v>
      </c>
      <c r="E601" t="s">
        <v>733</v>
      </c>
      <c r="F601">
        <v>5387</v>
      </c>
      <c r="G601" t="s">
        <v>737</v>
      </c>
      <c r="H601" t="s">
        <v>754</v>
      </c>
    </row>
    <row r="602" spans="1:8" x14ac:dyDescent="0.2">
      <c r="A602">
        <v>709</v>
      </c>
      <c r="B602" t="s">
        <v>734</v>
      </c>
      <c r="C602" t="s">
        <v>735</v>
      </c>
      <c r="D602">
        <v>37206</v>
      </c>
      <c r="E602" t="s">
        <v>736</v>
      </c>
      <c r="F602">
        <v>1885</v>
      </c>
      <c r="G602" t="s">
        <v>737</v>
      </c>
      <c r="H602" t="s">
        <v>738</v>
      </c>
    </row>
    <row r="603" spans="1:8" x14ac:dyDescent="0.2">
      <c r="A603">
        <v>711</v>
      </c>
      <c r="B603" t="s">
        <v>740</v>
      </c>
      <c r="C603" t="s">
        <v>741</v>
      </c>
      <c r="D603">
        <v>90001</v>
      </c>
      <c r="E603" t="s">
        <v>728</v>
      </c>
      <c r="F603">
        <v>993</v>
      </c>
      <c r="G603" t="s">
        <v>762</v>
      </c>
      <c r="H603" t="s">
        <v>754</v>
      </c>
    </row>
    <row r="604" spans="1:8" x14ac:dyDescent="0.2">
      <c r="A604">
        <v>712</v>
      </c>
      <c r="B604" t="s">
        <v>786</v>
      </c>
      <c r="C604" t="s">
        <v>750</v>
      </c>
      <c r="D604" t="s">
        <v>806</v>
      </c>
      <c r="E604" t="s">
        <v>728</v>
      </c>
      <c r="F604">
        <v>4091</v>
      </c>
      <c r="G604" t="s">
        <v>762</v>
      </c>
      <c r="H604" t="s">
        <v>738</v>
      </c>
    </row>
    <row r="605" spans="1:8" x14ac:dyDescent="0.2">
      <c r="A605">
        <v>713</v>
      </c>
      <c r="B605" t="s">
        <v>781</v>
      </c>
      <c r="C605" t="s">
        <v>782</v>
      </c>
      <c r="D605">
        <v>97201</v>
      </c>
      <c r="E605" t="s">
        <v>733</v>
      </c>
      <c r="F605">
        <v>5078</v>
      </c>
      <c r="G605" t="s">
        <v>753</v>
      </c>
      <c r="H605" t="s">
        <v>730</v>
      </c>
    </row>
    <row r="606" spans="1:8" x14ac:dyDescent="0.2">
      <c r="A606">
        <v>714</v>
      </c>
      <c r="B606" t="s">
        <v>755</v>
      </c>
      <c r="C606" t="s">
        <v>756</v>
      </c>
      <c r="D606">
        <v>30301</v>
      </c>
      <c r="E606" t="s">
        <v>742</v>
      </c>
      <c r="F606">
        <v>4850</v>
      </c>
      <c r="G606" t="s">
        <v>729</v>
      </c>
      <c r="H606" t="s">
        <v>738</v>
      </c>
    </row>
    <row r="607" spans="1:8" x14ac:dyDescent="0.2">
      <c r="A607">
        <v>715</v>
      </c>
      <c r="B607" t="s">
        <v>772</v>
      </c>
      <c r="C607" t="s">
        <v>758</v>
      </c>
      <c r="D607">
        <v>11205</v>
      </c>
      <c r="E607" t="s">
        <v>728</v>
      </c>
      <c r="F607">
        <v>1983</v>
      </c>
      <c r="G607" t="s">
        <v>743</v>
      </c>
      <c r="H607" t="s">
        <v>730</v>
      </c>
    </row>
    <row r="608" spans="1:8" x14ac:dyDescent="0.2">
      <c r="A608">
        <v>716</v>
      </c>
      <c r="B608" t="s">
        <v>757</v>
      </c>
      <c r="C608" t="s">
        <v>758</v>
      </c>
      <c r="D608">
        <v>10003</v>
      </c>
      <c r="E608" t="s">
        <v>736</v>
      </c>
      <c r="F608">
        <v>2898</v>
      </c>
      <c r="G608" t="s">
        <v>753</v>
      </c>
      <c r="H608" t="s">
        <v>738</v>
      </c>
    </row>
    <row r="609" spans="1:8" x14ac:dyDescent="0.2">
      <c r="A609">
        <v>717</v>
      </c>
      <c r="B609" t="s">
        <v>768</v>
      </c>
      <c r="C609" t="s">
        <v>752</v>
      </c>
      <c r="D609">
        <v>78701</v>
      </c>
      <c r="E609" t="s">
        <v>742</v>
      </c>
      <c r="F609">
        <v>6975</v>
      </c>
      <c r="G609" t="s">
        <v>743</v>
      </c>
      <c r="H609" t="s">
        <v>738</v>
      </c>
    </row>
    <row r="610" spans="1:8" x14ac:dyDescent="0.2">
      <c r="A610">
        <v>718</v>
      </c>
      <c r="B610" t="s">
        <v>776</v>
      </c>
      <c r="C610" t="s">
        <v>750</v>
      </c>
      <c r="D610">
        <v>85001</v>
      </c>
      <c r="E610" t="s">
        <v>742</v>
      </c>
      <c r="F610">
        <v>4736</v>
      </c>
      <c r="G610" t="s">
        <v>729</v>
      </c>
      <c r="H610" t="s">
        <v>738</v>
      </c>
    </row>
    <row r="611" spans="1:8" x14ac:dyDescent="0.2">
      <c r="A611">
        <v>719</v>
      </c>
      <c r="B611" t="s">
        <v>757</v>
      </c>
      <c r="C611" t="s">
        <v>758</v>
      </c>
      <c r="D611">
        <v>10002</v>
      </c>
      <c r="E611" t="s">
        <v>733</v>
      </c>
      <c r="F611">
        <v>7945</v>
      </c>
      <c r="G611" t="s">
        <v>729</v>
      </c>
      <c r="H611" t="s">
        <v>738</v>
      </c>
    </row>
    <row r="612" spans="1:8" x14ac:dyDescent="0.2">
      <c r="A612">
        <v>720</v>
      </c>
      <c r="B612" t="s">
        <v>766</v>
      </c>
      <c r="C612" t="s">
        <v>758</v>
      </c>
      <c r="D612">
        <v>11101</v>
      </c>
      <c r="E612" t="s">
        <v>742</v>
      </c>
      <c r="F612">
        <v>5999</v>
      </c>
      <c r="G612" t="s">
        <v>737</v>
      </c>
      <c r="H612" t="s">
        <v>738</v>
      </c>
    </row>
    <row r="613" spans="1:8" x14ac:dyDescent="0.2">
      <c r="A613">
        <v>721</v>
      </c>
      <c r="B613" t="s">
        <v>746</v>
      </c>
      <c r="C613" t="s">
        <v>747</v>
      </c>
      <c r="D613">
        <v>98101</v>
      </c>
      <c r="E613" t="s">
        <v>736</v>
      </c>
      <c r="F613">
        <v>4132</v>
      </c>
      <c r="G613" t="s">
        <v>737</v>
      </c>
      <c r="H613" t="s">
        <v>738</v>
      </c>
    </row>
    <row r="614" spans="1:8" x14ac:dyDescent="0.2">
      <c r="A614">
        <v>723</v>
      </c>
      <c r="B614" t="s">
        <v>759</v>
      </c>
      <c r="C614" t="s">
        <v>745</v>
      </c>
      <c r="D614">
        <v>2115</v>
      </c>
      <c r="E614" t="s">
        <v>742</v>
      </c>
      <c r="F614">
        <v>5179</v>
      </c>
      <c r="G614" t="s">
        <v>737</v>
      </c>
      <c r="H614" t="s">
        <v>730</v>
      </c>
    </row>
    <row r="615" spans="1:8" x14ac:dyDescent="0.2">
      <c r="A615">
        <v>724</v>
      </c>
      <c r="B615" t="s">
        <v>760</v>
      </c>
      <c r="C615" t="s">
        <v>761</v>
      </c>
      <c r="D615">
        <v>33130</v>
      </c>
      <c r="E615" t="s">
        <v>736</v>
      </c>
      <c r="F615">
        <v>2732</v>
      </c>
      <c r="H615" t="s">
        <v>738</v>
      </c>
    </row>
    <row r="616" spans="1:8" x14ac:dyDescent="0.2">
      <c r="A616">
        <v>725</v>
      </c>
      <c r="B616" t="s">
        <v>772</v>
      </c>
      <c r="C616" t="s">
        <v>758</v>
      </c>
      <c r="D616">
        <v>11205</v>
      </c>
      <c r="E616" t="s">
        <v>728</v>
      </c>
      <c r="F616">
        <v>1558</v>
      </c>
      <c r="G616" t="s">
        <v>743</v>
      </c>
      <c r="H616" t="s">
        <v>738</v>
      </c>
    </row>
    <row r="617" spans="1:8" x14ac:dyDescent="0.2">
      <c r="A617">
        <v>726</v>
      </c>
      <c r="B617" t="s">
        <v>785</v>
      </c>
      <c r="C617" t="s">
        <v>778</v>
      </c>
      <c r="E617" t="s">
        <v>736</v>
      </c>
      <c r="F617">
        <v>1902</v>
      </c>
      <c r="G617" t="s">
        <v>762</v>
      </c>
      <c r="H617" t="s">
        <v>748</v>
      </c>
    </row>
    <row r="618" spans="1:8" x14ac:dyDescent="0.2">
      <c r="A618">
        <v>727</v>
      </c>
      <c r="B618" t="s">
        <v>740</v>
      </c>
      <c r="C618" t="s">
        <v>741</v>
      </c>
      <c r="D618">
        <v>90036</v>
      </c>
      <c r="E618" t="s">
        <v>742</v>
      </c>
      <c r="F618">
        <v>3754</v>
      </c>
      <c r="G618" t="s">
        <v>743</v>
      </c>
      <c r="H618" t="s">
        <v>738</v>
      </c>
    </row>
    <row r="619" spans="1:8" x14ac:dyDescent="0.2">
      <c r="A619">
        <v>729</v>
      </c>
      <c r="B619" t="s">
        <v>740</v>
      </c>
      <c r="C619" t="s">
        <v>741</v>
      </c>
      <c r="D619">
        <v>90025</v>
      </c>
      <c r="E619" t="s">
        <v>736</v>
      </c>
      <c r="F619">
        <v>2074</v>
      </c>
      <c r="G619" t="s">
        <v>737</v>
      </c>
      <c r="H619" t="s">
        <v>738</v>
      </c>
    </row>
    <row r="620" spans="1:8" x14ac:dyDescent="0.2">
      <c r="A620">
        <v>730</v>
      </c>
      <c r="B620" t="s">
        <v>786</v>
      </c>
      <c r="C620" t="s">
        <v>750</v>
      </c>
      <c r="D620">
        <v>85281</v>
      </c>
      <c r="E620" t="s">
        <v>728</v>
      </c>
      <c r="F620">
        <v>993</v>
      </c>
      <c r="G620" t="s">
        <v>737</v>
      </c>
      <c r="H620" t="s">
        <v>754</v>
      </c>
    </row>
    <row r="621" spans="1:8" x14ac:dyDescent="0.2">
      <c r="A621">
        <v>731</v>
      </c>
      <c r="B621" t="s">
        <v>755</v>
      </c>
      <c r="C621" t="s">
        <v>756</v>
      </c>
      <c r="D621">
        <v>30308</v>
      </c>
      <c r="E621" t="s">
        <v>736</v>
      </c>
      <c r="F621">
        <v>1892</v>
      </c>
      <c r="G621" t="s">
        <v>737</v>
      </c>
      <c r="H621" t="s">
        <v>738</v>
      </c>
    </row>
    <row r="622" spans="1:8" x14ac:dyDescent="0.2">
      <c r="A622">
        <v>733</v>
      </c>
      <c r="B622" t="s">
        <v>744</v>
      </c>
      <c r="C622" t="s">
        <v>745</v>
      </c>
      <c r="D622">
        <v>2139</v>
      </c>
      <c r="E622" t="s">
        <v>728</v>
      </c>
      <c r="F622">
        <v>1570</v>
      </c>
      <c r="G622" t="s">
        <v>743</v>
      </c>
      <c r="H622" t="s">
        <v>754</v>
      </c>
    </row>
    <row r="623" spans="1:8" x14ac:dyDescent="0.2">
      <c r="A623">
        <v>734</v>
      </c>
      <c r="B623" t="s">
        <v>770</v>
      </c>
      <c r="C623" t="s">
        <v>771</v>
      </c>
      <c r="D623">
        <v>22201</v>
      </c>
      <c r="E623" t="s">
        <v>736</v>
      </c>
      <c r="F623">
        <v>1668</v>
      </c>
      <c r="G623" t="s">
        <v>743</v>
      </c>
      <c r="H623" t="s">
        <v>754</v>
      </c>
    </row>
    <row r="624" spans="1:8" x14ac:dyDescent="0.2">
      <c r="A624">
        <v>735</v>
      </c>
      <c r="B624" t="s">
        <v>781</v>
      </c>
      <c r="C624" t="s">
        <v>782</v>
      </c>
      <c r="D624">
        <v>97201</v>
      </c>
      <c r="E624" t="s">
        <v>736</v>
      </c>
      <c r="F624">
        <v>2874</v>
      </c>
      <c r="G624" t="s">
        <v>762</v>
      </c>
      <c r="H624" t="s">
        <v>730</v>
      </c>
    </row>
    <row r="625" spans="1:8" x14ac:dyDescent="0.2">
      <c r="A625">
        <v>736</v>
      </c>
      <c r="B625" t="s">
        <v>781</v>
      </c>
      <c r="C625" t="s">
        <v>782</v>
      </c>
      <c r="D625">
        <v>97201</v>
      </c>
      <c r="E625" t="s">
        <v>733</v>
      </c>
      <c r="F625">
        <v>3163</v>
      </c>
      <c r="G625" t="s">
        <v>743</v>
      </c>
      <c r="H625" t="s">
        <v>738</v>
      </c>
    </row>
    <row r="626" spans="1:8" x14ac:dyDescent="0.2">
      <c r="A626">
        <v>737</v>
      </c>
      <c r="B626" t="s">
        <v>777</v>
      </c>
      <c r="C626" t="s">
        <v>778</v>
      </c>
      <c r="D626">
        <v>80201</v>
      </c>
      <c r="E626" t="s">
        <v>742</v>
      </c>
      <c r="F626">
        <v>4260</v>
      </c>
      <c r="G626" t="s">
        <v>737</v>
      </c>
      <c r="H626" t="s">
        <v>730</v>
      </c>
    </row>
    <row r="627" spans="1:8" x14ac:dyDescent="0.2">
      <c r="A627">
        <v>738</v>
      </c>
      <c r="B627" t="s">
        <v>734</v>
      </c>
      <c r="C627" t="s">
        <v>735</v>
      </c>
      <c r="D627">
        <v>37201</v>
      </c>
      <c r="E627" t="s">
        <v>739</v>
      </c>
      <c r="F627">
        <v>4137</v>
      </c>
      <c r="G627" t="s">
        <v>762</v>
      </c>
      <c r="H627" t="s">
        <v>754</v>
      </c>
    </row>
    <row r="628" spans="1:8" x14ac:dyDescent="0.2">
      <c r="A628">
        <v>739</v>
      </c>
      <c r="B628" t="s">
        <v>746</v>
      </c>
      <c r="C628" t="s">
        <v>747</v>
      </c>
      <c r="D628">
        <v>98101</v>
      </c>
      <c r="E628" t="s">
        <v>736</v>
      </c>
      <c r="F628">
        <v>3165</v>
      </c>
      <c r="G628" t="s">
        <v>743</v>
      </c>
      <c r="H628" t="s">
        <v>748</v>
      </c>
    </row>
    <row r="629" spans="1:8" x14ac:dyDescent="0.2">
      <c r="A629">
        <v>740</v>
      </c>
      <c r="B629" t="s">
        <v>776</v>
      </c>
      <c r="C629" t="s">
        <v>750</v>
      </c>
      <c r="D629">
        <v>85001</v>
      </c>
      <c r="E629" t="s">
        <v>736</v>
      </c>
      <c r="F629">
        <v>2693</v>
      </c>
      <c r="G629" t="s">
        <v>762</v>
      </c>
      <c r="H629" t="s">
        <v>738</v>
      </c>
    </row>
    <row r="630" spans="1:8" x14ac:dyDescent="0.2">
      <c r="A630">
        <v>741</v>
      </c>
      <c r="B630" t="s">
        <v>775</v>
      </c>
      <c r="C630" t="s">
        <v>756</v>
      </c>
      <c r="D630">
        <v>30030</v>
      </c>
      <c r="E630" t="s">
        <v>739</v>
      </c>
      <c r="F630">
        <v>3597</v>
      </c>
      <c r="G630" t="s">
        <v>762</v>
      </c>
      <c r="H630" t="s">
        <v>748</v>
      </c>
    </row>
    <row r="631" spans="1:8" x14ac:dyDescent="0.2">
      <c r="A631">
        <v>742</v>
      </c>
      <c r="B631" t="s">
        <v>759</v>
      </c>
      <c r="C631" t="s">
        <v>745</v>
      </c>
      <c r="D631">
        <v>2101</v>
      </c>
      <c r="E631" t="s">
        <v>742</v>
      </c>
      <c r="F631">
        <v>5983</v>
      </c>
      <c r="G631" t="s">
        <v>762</v>
      </c>
      <c r="H631" t="s">
        <v>738</v>
      </c>
    </row>
    <row r="632" spans="1:8" x14ac:dyDescent="0.2">
      <c r="A632">
        <v>743</v>
      </c>
      <c r="B632" t="s">
        <v>769</v>
      </c>
      <c r="C632" t="s">
        <v>747</v>
      </c>
      <c r="D632">
        <v>98004</v>
      </c>
      <c r="E632" t="s">
        <v>728</v>
      </c>
      <c r="F632">
        <v>832</v>
      </c>
      <c r="G632" t="s">
        <v>762</v>
      </c>
      <c r="H632" t="s">
        <v>730</v>
      </c>
    </row>
    <row r="633" spans="1:8" x14ac:dyDescent="0.2">
      <c r="A633">
        <v>744</v>
      </c>
      <c r="B633" t="s">
        <v>764</v>
      </c>
      <c r="C633" t="s">
        <v>761</v>
      </c>
      <c r="D633">
        <v>33301</v>
      </c>
      <c r="E633" t="s">
        <v>739</v>
      </c>
      <c r="F633">
        <v>3706</v>
      </c>
      <c r="G633" t="s">
        <v>729</v>
      </c>
      <c r="H633" t="s">
        <v>738</v>
      </c>
    </row>
    <row r="634" spans="1:8" x14ac:dyDescent="0.2">
      <c r="A634">
        <v>745</v>
      </c>
      <c r="B634" t="s">
        <v>740</v>
      </c>
      <c r="C634" t="s">
        <v>741</v>
      </c>
      <c r="D634">
        <v>90036</v>
      </c>
      <c r="E634" t="s">
        <v>733</v>
      </c>
      <c r="F634">
        <v>5234</v>
      </c>
      <c r="G634" t="s">
        <v>753</v>
      </c>
      <c r="H634" t="s">
        <v>738</v>
      </c>
    </row>
    <row r="635" spans="1:8" x14ac:dyDescent="0.2">
      <c r="A635">
        <v>746</v>
      </c>
      <c r="B635" t="s">
        <v>757</v>
      </c>
      <c r="C635" t="s">
        <v>758</v>
      </c>
      <c r="D635">
        <v>10002</v>
      </c>
      <c r="E635" t="s">
        <v>736</v>
      </c>
      <c r="F635">
        <v>1891</v>
      </c>
      <c r="G635" t="s">
        <v>753</v>
      </c>
      <c r="H635" t="s">
        <v>754</v>
      </c>
    </row>
    <row r="636" spans="1:8" x14ac:dyDescent="0.2">
      <c r="A636">
        <v>747</v>
      </c>
      <c r="B636" t="s">
        <v>751</v>
      </c>
      <c r="C636" t="s">
        <v>752</v>
      </c>
      <c r="D636">
        <v>77019</v>
      </c>
      <c r="E636" t="s">
        <v>733</v>
      </c>
      <c r="F636">
        <v>2611</v>
      </c>
      <c r="G636" t="s">
        <v>737</v>
      </c>
      <c r="H636" t="s">
        <v>738</v>
      </c>
    </row>
    <row r="637" spans="1:8" x14ac:dyDescent="0.2">
      <c r="A637">
        <v>748</v>
      </c>
      <c r="B637" t="s">
        <v>770</v>
      </c>
      <c r="C637" t="s">
        <v>771</v>
      </c>
      <c r="D637">
        <v>22201</v>
      </c>
      <c r="E637" t="s">
        <v>733</v>
      </c>
      <c r="F637">
        <v>3700</v>
      </c>
      <c r="G637" t="s">
        <v>737</v>
      </c>
      <c r="H637" t="s">
        <v>748</v>
      </c>
    </row>
    <row r="638" spans="1:8" x14ac:dyDescent="0.2">
      <c r="A638">
        <v>749</v>
      </c>
      <c r="B638" t="s">
        <v>757</v>
      </c>
      <c r="C638" t="s">
        <v>758</v>
      </c>
      <c r="D638">
        <v>10001</v>
      </c>
      <c r="E638" t="s">
        <v>739</v>
      </c>
      <c r="F638">
        <v>2761</v>
      </c>
      <c r="G638" t="s">
        <v>743</v>
      </c>
      <c r="H638" t="s">
        <v>738</v>
      </c>
    </row>
    <row r="639" spans="1:8" x14ac:dyDescent="0.2">
      <c r="A639">
        <v>750</v>
      </c>
      <c r="B639" t="s">
        <v>763</v>
      </c>
      <c r="C639" t="s">
        <v>752</v>
      </c>
      <c r="D639">
        <v>78201</v>
      </c>
      <c r="E639" t="s">
        <v>739</v>
      </c>
      <c r="F639">
        <v>3902</v>
      </c>
      <c r="G639" t="s">
        <v>729</v>
      </c>
      <c r="H639" t="s">
        <v>738</v>
      </c>
    </row>
    <row r="640" spans="1:8" x14ac:dyDescent="0.2">
      <c r="A640">
        <v>751</v>
      </c>
      <c r="B640" t="s">
        <v>768</v>
      </c>
      <c r="C640" t="s">
        <v>752</v>
      </c>
      <c r="D640">
        <v>78704</v>
      </c>
      <c r="E640" t="s">
        <v>728</v>
      </c>
      <c r="F640">
        <v>2121</v>
      </c>
      <c r="G640" t="s">
        <v>729</v>
      </c>
      <c r="H640" t="s">
        <v>738</v>
      </c>
    </row>
    <row r="641" spans="1:8" x14ac:dyDescent="0.2">
      <c r="A641">
        <v>752</v>
      </c>
      <c r="B641" t="s">
        <v>740</v>
      </c>
      <c r="C641" t="s">
        <v>741</v>
      </c>
      <c r="D641">
        <v>90001</v>
      </c>
      <c r="E641" t="s">
        <v>733</v>
      </c>
      <c r="F641">
        <v>3441</v>
      </c>
      <c r="G641" t="s">
        <v>753</v>
      </c>
      <c r="H641" t="s">
        <v>748</v>
      </c>
    </row>
    <row r="642" spans="1:8" x14ac:dyDescent="0.2">
      <c r="A642">
        <v>753</v>
      </c>
      <c r="B642" t="s">
        <v>749</v>
      </c>
      <c r="C642" t="s">
        <v>750</v>
      </c>
      <c r="D642">
        <v>85251</v>
      </c>
      <c r="E642" t="s">
        <v>736</v>
      </c>
      <c r="F642">
        <v>2710</v>
      </c>
      <c r="G642" t="s">
        <v>729</v>
      </c>
      <c r="H642" t="s">
        <v>738</v>
      </c>
    </row>
    <row r="643" spans="1:8" x14ac:dyDescent="0.2">
      <c r="A643">
        <v>754</v>
      </c>
      <c r="B643" t="s">
        <v>772</v>
      </c>
      <c r="C643" t="s">
        <v>758</v>
      </c>
      <c r="D643">
        <v>11201</v>
      </c>
      <c r="E643" t="s">
        <v>728</v>
      </c>
      <c r="F643">
        <v>5637</v>
      </c>
      <c r="G643" t="s">
        <v>753</v>
      </c>
      <c r="H643" t="s">
        <v>730</v>
      </c>
    </row>
    <row r="644" spans="1:8" x14ac:dyDescent="0.2">
      <c r="A644">
        <v>755</v>
      </c>
      <c r="B644" t="s">
        <v>757</v>
      </c>
      <c r="C644" t="s">
        <v>758</v>
      </c>
      <c r="D644">
        <v>10003</v>
      </c>
      <c r="E644" t="s">
        <v>739</v>
      </c>
      <c r="F644">
        <v>6126</v>
      </c>
      <c r="G644" t="s">
        <v>729</v>
      </c>
      <c r="H644" t="s">
        <v>730</v>
      </c>
    </row>
    <row r="645" spans="1:8" x14ac:dyDescent="0.2">
      <c r="A645">
        <v>757</v>
      </c>
      <c r="B645" t="s">
        <v>765</v>
      </c>
      <c r="C645" t="s">
        <v>741</v>
      </c>
      <c r="D645">
        <v>94110</v>
      </c>
      <c r="E645" t="s">
        <v>739</v>
      </c>
      <c r="F645">
        <v>2967</v>
      </c>
      <c r="G645" t="s">
        <v>737</v>
      </c>
      <c r="H645" t="s">
        <v>738</v>
      </c>
    </row>
    <row r="646" spans="1:8" x14ac:dyDescent="0.2">
      <c r="A646">
        <v>758</v>
      </c>
      <c r="B646" t="s">
        <v>777</v>
      </c>
      <c r="C646" t="s">
        <v>778</v>
      </c>
      <c r="D646">
        <v>80205</v>
      </c>
      <c r="E646" t="s">
        <v>728</v>
      </c>
      <c r="F646">
        <v>2096</v>
      </c>
      <c r="G646" t="s">
        <v>762</v>
      </c>
      <c r="H646" t="s">
        <v>748</v>
      </c>
    </row>
    <row r="647" spans="1:8" x14ac:dyDescent="0.2">
      <c r="A647">
        <v>759</v>
      </c>
      <c r="B647" t="s">
        <v>757</v>
      </c>
      <c r="C647" t="s">
        <v>758</v>
      </c>
      <c r="D647">
        <v>10003</v>
      </c>
      <c r="E647" t="s">
        <v>733</v>
      </c>
      <c r="F647">
        <v>7861</v>
      </c>
      <c r="H647" t="s">
        <v>754</v>
      </c>
    </row>
    <row r="648" spans="1:8" x14ac:dyDescent="0.2">
      <c r="A648">
        <v>761</v>
      </c>
      <c r="B648" t="s">
        <v>759</v>
      </c>
      <c r="C648" t="s">
        <v>745</v>
      </c>
      <c r="D648" t="s">
        <v>796</v>
      </c>
      <c r="E648" t="s">
        <v>733</v>
      </c>
      <c r="F648">
        <v>5131</v>
      </c>
      <c r="G648" t="s">
        <v>753</v>
      </c>
      <c r="H648" t="s">
        <v>738</v>
      </c>
    </row>
    <row r="649" spans="1:8" x14ac:dyDescent="0.2">
      <c r="A649">
        <v>762</v>
      </c>
      <c r="B649" t="s">
        <v>751</v>
      </c>
      <c r="C649" t="s">
        <v>752</v>
      </c>
      <c r="D649">
        <v>77019</v>
      </c>
      <c r="E649" t="s">
        <v>728</v>
      </c>
      <c r="F649">
        <v>1331</v>
      </c>
      <c r="G649" t="s">
        <v>743</v>
      </c>
      <c r="H649" t="s">
        <v>738</v>
      </c>
    </row>
    <row r="650" spans="1:8" x14ac:dyDescent="0.2">
      <c r="A650">
        <v>763</v>
      </c>
      <c r="B650" t="s">
        <v>746</v>
      </c>
      <c r="C650" t="s">
        <v>747</v>
      </c>
      <c r="D650">
        <v>98101</v>
      </c>
      <c r="E650" t="s">
        <v>742</v>
      </c>
      <c r="F650">
        <v>7707</v>
      </c>
      <c r="G650" t="s">
        <v>762</v>
      </c>
      <c r="H650" t="s">
        <v>738</v>
      </c>
    </row>
    <row r="651" spans="1:8" x14ac:dyDescent="0.2">
      <c r="A651">
        <v>764</v>
      </c>
      <c r="B651" t="s">
        <v>746</v>
      </c>
      <c r="C651" t="s">
        <v>747</v>
      </c>
      <c r="D651">
        <v>98103</v>
      </c>
      <c r="E651" t="s">
        <v>728</v>
      </c>
      <c r="F651">
        <v>8776</v>
      </c>
      <c r="G651" t="s">
        <v>743</v>
      </c>
      <c r="H651" t="s">
        <v>748</v>
      </c>
    </row>
    <row r="652" spans="1:8" x14ac:dyDescent="0.2">
      <c r="A652">
        <v>765</v>
      </c>
      <c r="B652" t="s">
        <v>785</v>
      </c>
      <c r="C652" t="s">
        <v>778</v>
      </c>
      <c r="D652">
        <v>80010</v>
      </c>
      <c r="E652" t="s">
        <v>742</v>
      </c>
      <c r="F652">
        <v>5262</v>
      </c>
      <c r="G652" t="s">
        <v>743</v>
      </c>
      <c r="H652" t="s">
        <v>730</v>
      </c>
    </row>
    <row r="653" spans="1:8" x14ac:dyDescent="0.2">
      <c r="A653">
        <v>767</v>
      </c>
      <c r="B653" t="s">
        <v>768</v>
      </c>
      <c r="C653" t="s">
        <v>752</v>
      </c>
      <c r="D653">
        <v>78701</v>
      </c>
      <c r="E653" t="s">
        <v>736</v>
      </c>
      <c r="F653">
        <v>2555</v>
      </c>
      <c r="G653" t="s">
        <v>762</v>
      </c>
      <c r="H653" t="s">
        <v>730</v>
      </c>
    </row>
    <row r="654" spans="1:8" x14ac:dyDescent="0.2">
      <c r="A654">
        <v>769</v>
      </c>
      <c r="B654" t="s">
        <v>757</v>
      </c>
      <c r="C654" t="s">
        <v>758</v>
      </c>
      <c r="D654">
        <v>10002</v>
      </c>
      <c r="E654" t="s">
        <v>739</v>
      </c>
      <c r="F654">
        <v>5740</v>
      </c>
      <c r="G654" t="s">
        <v>729</v>
      </c>
      <c r="H654" t="s">
        <v>738</v>
      </c>
    </row>
    <row r="655" spans="1:8" x14ac:dyDescent="0.2">
      <c r="A655">
        <v>770</v>
      </c>
      <c r="B655" t="s">
        <v>777</v>
      </c>
      <c r="C655" t="s">
        <v>778</v>
      </c>
      <c r="D655">
        <v>80205</v>
      </c>
      <c r="E655" t="s">
        <v>742</v>
      </c>
      <c r="F655">
        <v>8308</v>
      </c>
      <c r="G655" t="s">
        <v>737</v>
      </c>
      <c r="H655" t="s">
        <v>738</v>
      </c>
    </row>
    <row r="656" spans="1:8" x14ac:dyDescent="0.2">
      <c r="A656">
        <v>771</v>
      </c>
      <c r="B656" t="s">
        <v>751</v>
      </c>
      <c r="C656" t="s">
        <v>752</v>
      </c>
      <c r="D656">
        <v>77025</v>
      </c>
      <c r="E656" t="s">
        <v>736</v>
      </c>
      <c r="F656">
        <v>2889</v>
      </c>
      <c r="G656" t="s">
        <v>737</v>
      </c>
      <c r="H656" t="s">
        <v>730</v>
      </c>
    </row>
    <row r="657" spans="1:8" x14ac:dyDescent="0.2">
      <c r="A657">
        <v>772</v>
      </c>
      <c r="B657" t="s">
        <v>786</v>
      </c>
      <c r="C657" t="s">
        <v>750</v>
      </c>
      <c r="D657">
        <v>85281</v>
      </c>
      <c r="E657" t="s">
        <v>733</v>
      </c>
      <c r="F657">
        <v>2564</v>
      </c>
      <c r="G657" t="s">
        <v>743</v>
      </c>
      <c r="H657" t="s">
        <v>754</v>
      </c>
    </row>
    <row r="658" spans="1:8" x14ac:dyDescent="0.2">
      <c r="A658">
        <v>773</v>
      </c>
      <c r="B658" t="s">
        <v>774</v>
      </c>
      <c r="C658" t="s">
        <v>741</v>
      </c>
      <c r="D658">
        <v>94601</v>
      </c>
      <c r="E658" t="s">
        <v>742</v>
      </c>
      <c r="F658">
        <v>3917</v>
      </c>
      <c r="G658" t="s">
        <v>729</v>
      </c>
      <c r="H658" t="s">
        <v>730</v>
      </c>
    </row>
    <row r="659" spans="1:8" x14ac:dyDescent="0.2">
      <c r="A659">
        <v>774</v>
      </c>
      <c r="B659" t="s">
        <v>768</v>
      </c>
      <c r="C659" t="s">
        <v>752</v>
      </c>
      <c r="D659" t="s">
        <v>793</v>
      </c>
      <c r="E659" t="s">
        <v>739</v>
      </c>
      <c r="F659">
        <v>3939</v>
      </c>
      <c r="G659" t="s">
        <v>737</v>
      </c>
      <c r="H659" t="s">
        <v>738</v>
      </c>
    </row>
    <row r="660" spans="1:8" x14ac:dyDescent="0.2">
      <c r="A660">
        <v>775</v>
      </c>
      <c r="B660" t="s">
        <v>766</v>
      </c>
      <c r="C660" t="s">
        <v>758</v>
      </c>
      <c r="D660">
        <v>11101</v>
      </c>
      <c r="E660" t="s">
        <v>728</v>
      </c>
      <c r="F660">
        <v>1123</v>
      </c>
      <c r="G660" t="s">
        <v>762</v>
      </c>
      <c r="H660" t="s">
        <v>738</v>
      </c>
    </row>
    <row r="661" spans="1:8" x14ac:dyDescent="0.2">
      <c r="A661">
        <v>776</v>
      </c>
      <c r="B661" t="s">
        <v>740</v>
      </c>
      <c r="C661" t="s">
        <v>741</v>
      </c>
      <c r="D661">
        <v>90025</v>
      </c>
      <c r="E661" t="s">
        <v>739</v>
      </c>
      <c r="F661">
        <v>2060</v>
      </c>
      <c r="G661" t="s">
        <v>743</v>
      </c>
      <c r="H661" t="s">
        <v>748</v>
      </c>
    </row>
    <row r="662" spans="1:8" x14ac:dyDescent="0.2">
      <c r="A662">
        <v>777</v>
      </c>
      <c r="B662" t="s">
        <v>734</v>
      </c>
      <c r="C662" t="s">
        <v>735</v>
      </c>
      <c r="D662">
        <v>37201</v>
      </c>
      <c r="E662" t="s">
        <v>733</v>
      </c>
      <c r="F662">
        <v>2385</v>
      </c>
      <c r="G662" t="s">
        <v>737</v>
      </c>
      <c r="H662" t="s">
        <v>738</v>
      </c>
    </row>
    <row r="663" spans="1:8" x14ac:dyDescent="0.2">
      <c r="A663">
        <v>778</v>
      </c>
      <c r="B663" t="s">
        <v>731</v>
      </c>
      <c r="C663" t="s">
        <v>732</v>
      </c>
      <c r="D663">
        <v>60601</v>
      </c>
      <c r="E663" t="s">
        <v>736</v>
      </c>
      <c r="F663">
        <v>2095</v>
      </c>
      <c r="G663" t="s">
        <v>762</v>
      </c>
      <c r="H663" t="s">
        <v>754</v>
      </c>
    </row>
    <row r="664" spans="1:8" x14ac:dyDescent="0.2">
      <c r="A664">
        <v>779</v>
      </c>
      <c r="B664" t="s">
        <v>768</v>
      </c>
      <c r="C664" t="s">
        <v>752</v>
      </c>
      <c r="D664">
        <v>78704</v>
      </c>
      <c r="E664" t="s">
        <v>742</v>
      </c>
      <c r="F664">
        <v>8105</v>
      </c>
      <c r="G664" t="s">
        <v>737</v>
      </c>
      <c r="H664" t="s">
        <v>738</v>
      </c>
    </row>
    <row r="665" spans="1:8" x14ac:dyDescent="0.2">
      <c r="A665">
        <v>780</v>
      </c>
      <c r="B665" t="s">
        <v>776</v>
      </c>
      <c r="C665" t="s">
        <v>750</v>
      </c>
      <c r="D665">
        <v>85001</v>
      </c>
      <c r="E665" t="s">
        <v>733</v>
      </c>
      <c r="F665">
        <v>3218</v>
      </c>
      <c r="G665" t="s">
        <v>762</v>
      </c>
      <c r="H665" t="s">
        <v>748</v>
      </c>
    </row>
    <row r="666" spans="1:8" x14ac:dyDescent="0.2">
      <c r="A666">
        <v>782</v>
      </c>
      <c r="B666" t="s">
        <v>777</v>
      </c>
      <c r="C666" t="s">
        <v>778</v>
      </c>
      <c r="D666">
        <v>80205</v>
      </c>
      <c r="E666" t="s">
        <v>733</v>
      </c>
      <c r="F666">
        <v>3312</v>
      </c>
      <c r="G666" t="s">
        <v>729</v>
      </c>
      <c r="H666" t="s">
        <v>754</v>
      </c>
    </row>
    <row r="667" spans="1:8" x14ac:dyDescent="0.2">
      <c r="A667">
        <v>783</v>
      </c>
      <c r="B667" t="s">
        <v>775</v>
      </c>
      <c r="C667" t="s">
        <v>756</v>
      </c>
      <c r="D667">
        <v>30030</v>
      </c>
      <c r="E667" t="s">
        <v>733</v>
      </c>
      <c r="F667">
        <v>4523</v>
      </c>
      <c r="G667" t="s">
        <v>737</v>
      </c>
      <c r="H667" t="s">
        <v>738</v>
      </c>
    </row>
    <row r="668" spans="1:8" x14ac:dyDescent="0.2">
      <c r="A668">
        <v>784</v>
      </c>
      <c r="B668" t="s">
        <v>781</v>
      </c>
      <c r="C668" t="s">
        <v>782</v>
      </c>
      <c r="D668">
        <v>97201</v>
      </c>
      <c r="E668" t="s">
        <v>733</v>
      </c>
      <c r="F668">
        <v>2488</v>
      </c>
      <c r="G668" t="s">
        <v>737</v>
      </c>
      <c r="H668" t="s">
        <v>730</v>
      </c>
    </row>
    <row r="669" spans="1:8" x14ac:dyDescent="0.2">
      <c r="A669">
        <v>785</v>
      </c>
      <c r="B669" t="s">
        <v>777</v>
      </c>
      <c r="C669" t="s">
        <v>778</v>
      </c>
      <c r="D669">
        <v>80201</v>
      </c>
      <c r="E669" t="s">
        <v>733</v>
      </c>
      <c r="F669">
        <v>4633</v>
      </c>
      <c r="G669" t="s">
        <v>729</v>
      </c>
      <c r="H669" t="s">
        <v>738</v>
      </c>
    </row>
    <row r="670" spans="1:8" x14ac:dyDescent="0.2">
      <c r="A670">
        <v>786</v>
      </c>
      <c r="B670" t="s">
        <v>760</v>
      </c>
      <c r="C670" t="s">
        <v>761</v>
      </c>
      <c r="D670">
        <v>33130</v>
      </c>
      <c r="E670" t="s">
        <v>736</v>
      </c>
      <c r="F670">
        <v>2372</v>
      </c>
      <c r="G670" t="s">
        <v>743</v>
      </c>
      <c r="H670" t="s">
        <v>738</v>
      </c>
    </row>
    <row r="671" spans="1:8" x14ac:dyDescent="0.2">
      <c r="A671">
        <v>787</v>
      </c>
      <c r="B671" t="s">
        <v>777</v>
      </c>
      <c r="C671" t="s">
        <v>778</v>
      </c>
      <c r="D671">
        <v>80201</v>
      </c>
      <c r="E671" t="s">
        <v>736</v>
      </c>
      <c r="F671">
        <v>1854</v>
      </c>
      <c r="G671" t="s">
        <v>737</v>
      </c>
      <c r="H671" t="s">
        <v>738</v>
      </c>
    </row>
    <row r="672" spans="1:8" x14ac:dyDescent="0.2">
      <c r="A672">
        <v>789</v>
      </c>
      <c r="B672" t="s">
        <v>755</v>
      </c>
      <c r="C672" t="s">
        <v>756</v>
      </c>
      <c r="D672">
        <v>30308</v>
      </c>
      <c r="E672" t="s">
        <v>728</v>
      </c>
      <c r="F672">
        <v>1021</v>
      </c>
      <c r="G672" t="s">
        <v>753</v>
      </c>
      <c r="H672" t="s">
        <v>738</v>
      </c>
    </row>
    <row r="673" spans="1:8" x14ac:dyDescent="0.2">
      <c r="A673">
        <v>790</v>
      </c>
      <c r="B673" t="s">
        <v>725</v>
      </c>
      <c r="C673" t="s">
        <v>726</v>
      </c>
      <c r="D673">
        <v>20009</v>
      </c>
      <c r="E673" t="s">
        <v>733</v>
      </c>
      <c r="F673">
        <v>5966</v>
      </c>
      <c r="G673" t="s">
        <v>753</v>
      </c>
      <c r="H673" t="s">
        <v>754</v>
      </c>
    </row>
    <row r="674" spans="1:8" x14ac:dyDescent="0.2">
      <c r="A674">
        <v>791</v>
      </c>
      <c r="B674" t="s">
        <v>731</v>
      </c>
      <c r="C674" t="s">
        <v>732</v>
      </c>
      <c r="D674">
        <v>60647</v>
      </c>
      <c r="E674" t="s">
        <v>739</v>
      </c>
      <c r="F674">
        <v>4351</v>
      </c>
      <c r="G674" t="s">
        <v>737</v>
      </c>
      <c r="H674" t="s">
        <v>738</v>
      </c>
    </row>
    <row r="675" spans="1:8" x14ac:dyDescent="0.2">
      <c r="A675">
        <v>792</v>
      </c>
      <c r="B675" t="s">
        <v>768</v>
      </c>
      <c r="C675" t="s">
        <v>752</v>
      </c>
      <c r="D675">
        <v>78704</v>
      </c>
      <c r="E675" t="s">
        <v>739</v>
      </c>
      <c r="F675">
        <v>4394</v>
      </c>
      <c r="G675" t="s">
        <v>729</v>
      </c>
      <c r="H675" t="s">
        <v>738</v>
      </c>
    </row>
    <row r="676" spans="1:8" x14ac:dyDescent="0.2">
      <c r="A676">
        <v>793</v>
      </c>
      <c r="B676" t="s">
        <v>757</v>
      </c>
      <c r="C676" t="s">
        <v>758</v>
      </c>
      <c r="D676">
        <v>10001</v>
      </c>
      <c r="E676" t="s">
        <v>742</v>
      </c>
      <c r="F676">
        <v>9255</v>
      </c>
      <c r="G676" t="s">
        <v>737</v>
      </c>
      <c r="H676" t="s">
        <v>730</v>
      </c>
    </row>
    <row r="677" spans="1:8" x14ac:dyDescent="0.2">
      <c r="A677">
        <v>794</v>
      </c>
      <c r="B677" t="s">
        <v>757</v>
      </c>
      <c r="C677" t="s">
        <v>758</v>
      </c>
      <c r="D677">
        <v>10003</v>
      </c>
      <c r="E677" t="s">
        <v>728</v>
      </c>
      <c r="F677">
        <v>2781</v>
      </c>
      <c r="G677" t="s">
        <v>729</v>
      </c>
      <c r="H677" t="s">
        <v>754</v>
      </c>
    </row>
    <row r="678" spans="1:8" x14ac:dyDescent="0.2">
      <c r="A678">
        <v>795</v>
      </c>
      <c r="B678" t="s">
        <v>725</v>
      </c>
      <c r="C678" t="s">
        <v>726</v>
      </c>
      <c r="D678">
        <v>20001</v>
      </c>
      <c r="E678" t="s">
        <v>736</v>
      </c>
      <c r="F678">
        <v>1538</v>
      </c>
      <c r="G678" t="s">
        <v>762</v>
      </c>
      <c r="H678" t="s">
        <v>754</v>
      </c>
    </row>
    <row r="679" spans="1:8" x14ac:dyDescent="0.2">
      <c r="A679">
        <v>796</v>
      </c>
      <c r="B679" t="s">
        <v>786</v>
      </c>
      <c r="C679" t="s">
        <v>750</v>
      </c>
      <c r="D679">
        <v>85281</v>
      </c>
      <c r="E679" t="s">
        <v>736</v>
      </c>
      <c r="F679">
        <v>1349</v>
      </c>
      <c r="G679" t="s">
        <v>729</v>
      </c>
      <c r="H679" t="s">
        <v>738</v>
      </c>
    </row>
    <row r="680" spans="1:8" x14ac:dyDescent="0.2">
      <c r="A680">
        <v>797</v>
      </c>
      <c r="B680" t="s">
        <v>751</v>
      </c>
      <c r="C680" t="s">
        <v>752</v>
      </c>
      <c r="D680">
        <v>77019</v>
      </c>
      <c r="E680" t="s">
        <v>742</v>
      </c>
      <c r="F680">
        <v>4333</v>
      </c>
      <c r="G680" t="s">
        <v>729</v>
      </c>
      <c r="H680" t="s">
        <v>748</v>
      </c>
    </row>
    <row r="681" spans="1:8" x14ac:dyDescent="0.2">
      <c r="A681">
        <v>799</v>
      </c>
      <c r="B681" t="s">
        <v>776</v>
      </c>
      <c r="C681" t="s">
        <v>750</v>
      </c>
      <c r="D681">
        <v>85001</v>
      </c>
      <c r="E681" t="s">
        <v>733</v>
      </c>
      <c r="F681">
        <v>2542</v>
      </c>
      <c r="G681" t="s">
        <v>729</v>
      </c>
      <c r="H681" t="s">
        <v>754</v>
      </c>
    </row>
    <row r="682" spans="1:8" x14ac:dyDescent="0.2">
      <c r="A682">
        <v>800</v>
      </c>
      <c r="B682" t="s">
        <v>770</v>
      </c>
      <c r="C682" t="s">
        <v>771</v>
      </c>
      <c r="D682">
        <v>22201</v>
      </c>
      <c r="E682" t="s">
        <v>736</v>
      </c>
      <c r="F682">
        <v>2389</v>
      </c>
      <c r="H682" t="s">
        <v>738</v>
      </c>
    </row>
    <row r="683" spans="1:8" x14ac:dyDescent="0.2">
      <c r="A683">
        <v>801</v>
      </c>
      <c r="B683" t="s">
        <v>772</v>
      </c>
      <c r="C683" t="s">
        <v>758</v>
      </c>
      <c r="D683">
        <v>11205</v>
      </c>
      <c r="E683" t="s">
        <v>739</v>
      </c>
      <c r="F683">
        <v>5077</v>
      </c>
      <c r="G683" t="s">
        <v>737</v>
      </c>
      <c r="H683" t="s">
        <v>730</v>
      </c>
    </row>
    <row r="684" spans="1:8" x14ac:dyDescent="0.2">
      <c r="A684">
        <v>803</v>
      </c>
      <c r="B684" t="s">
        <v>751</v>
      </c>
      <c r="C684" t="s">
        <v>752</v>
      </c>
      <c r="D684">
        <v>77025</v>
      </c>
      <c r="E684" t="s">
        <v>742</v>
      </c>
      <c r="F684">
        <v>8410</v>
      </c>
      <c r="G684" t="s">
        <v>743</v>
      </c>
      <c r="H684" t="s">
        <v>738</v>
      </c>
    </row>
    <row r="685" spans="1:8" x14ac:dyDescent="0.2">
      <c r="A685">
        <v>804</v>
      </c>
      <c r="B685" t="s">
        <v>768</v>
      </c>
      <c r="C685" t="s">
        <v>752</v>
      </c>
      <c r="D685">
        <v>78701</v>
      </c>
      <c r="E685" t="s">
        <v>739</v>
      </c>
      <c r="F685">
        <v>3157</v>
      </c>
      <c r="G685" t="s">
        <v>762</v>
      </c>
      <c r="H685" t="s">
        <v>738</v>
      </c>
    </row>
    <row r="686" spans="1:8" x14ac:dyDescent="0.2">
      <c r="A686">
        <v>805</v>
      </c>
      <c r="B686" t="s">
        <v>749</v>
      </c>
      <c r="C686" t="s">
        <v>750</v>
      </c>
      <c r="D686">
        <v>85251</v>
      </c>
      <c r="E686" t="s">
        <v>739</v>
      </c>
      <c r="F686">
        <v>1905</v>
      </c>
      <c r="G686" t="s">
        <v>762</v>
      </c>
      <c r="H686" t="s">
        <v>748</v>
      </c>
    </row>
    <row r="687" spans="1:8" x14ac:dyDescent="0.2">
      <c r="A687">
        <v>806</v>
      </c>
      <c r="B687" t="s">
        <v>760</v>
      </c>
      <c r="C687" t="s">
        <v>761</v>
      </c>
      <c r="D687">
        <v>33130</v>
      </c>
      <c r="E687" t="s">
        <v>739</v>
      </c>
      <c r="F687">
        <v>2031</v>
      </c>
      <c r="G687" t="s">
        <v>743</v>
      </c>
      <c r="H687" t="s">
        <v>738</v>
      </c>
    </row>
    <row r="688" spans="1:8" x14ac:dyDescent="0.2">
      <c r="A688">
        <v>807</v>
      </c>
      <c r="B688" t="s">
        <v>751</v>
      </c>
      <c r="C688" t="s">
        <v>752</v>
      </c>
      <c r="D688">
        <v>77025</v>
      </c>
      <c r="E688" t="s">
        <v>739</v>
      </c>
      <c r="F688">
        <v>1816</v>
      </c>
      <c r="G688" t="s">
        <v>762</v>
      </c>
      <c r="H688" t="s">
        <v>748</v>
      </c>
    </row>
    <row r="689" spans="1:8" x14ac:dyDescent="0.2">
      <c r="A689">
        <v>808</v>
      </c>
      <c r="B689" t="s">
        <v>768</v>
      </c>
      <c r="C689" t="s">
        <v>752</v>
      </c>
      <c r="D689">
        <v>78704</v>
      </c>
      <c r="E689" t="s">
        <v>736</v>
      </c>
      <c r="F689">
        <v>1658</v>
      </c>
      <c r="G689" t="s">
        <v>743</v>
      </c>
      <c r="H689" t="s">
        <v>730</v>
      </c>
    </row>
    <row r="690" spans="1:8" x14ac:dyDescent="0.2">
      <c r="A690">
        <v>809</v>
      </c>
      <c r="B690" t="s">
        <v>734</v>
      </c>
      <c r="C690" t="s">
        <v>735</v>
      </c>
      <c r="D690">
        <v>37201</v>
      </c>
      <c r="E690" t="s">
        <v>728</v>
      </c>
      <c r="F690">
        <v>1445</v>
      </c>
      <c r="G690" t="s">
        <v>743</v>
      </c>
      <c r="H690" t="s">
        <v>754</v>
      </c>
    </row>
    <row r="691" spans="1:8" x14ac:dyDescent="0.2">
      <c r="A691">
        <v>810</v>
      </c>
      <c r="B691" t="s">
        <v>765</v>
      </c>
      <c r="C691" t="s">
        <v>741</v>
      </c>
      <c r="D691">
        <v>94102</v>
      </c>
      <c r="E691" t="s">
        <v>739</v>
      </c>
      <c r="F691">
        <v>6694</v>
      </c>
      <c r="G691" t="s">
        <v>762</v>
      </c>
      <c r="H691" t="s">
        <v>748</v>
      </c>
    </row>
    <row r="692" spans="1:8" x14ac:dyDescent="0.2">
      <c r="A692">
        <v>811</v>
      </c>
      <c r="B692" t="s">
        <v>786</v>
      </c>
      <c r="C692" t="s">
        <v>750</v>
      </c>
      <c r="D692">
        <v>85281</v>
      </c>
      <c r="E692" t="s">
        <v>736</v>
      </c>
      <c r="F692">
        <v>1928</v>
      </c>
      <c r="G692" t="s">
        <v>743</v>
      </c>
      <c r="H692" t="s">
        <v>738</v>
      </c>
    </row>
    <row r="693" spans="1:8" x14ac:dyDescent="0.2">
      <c r="A693">
        <v>812</v>
      </c>
      <c r="B693" t="s">
        <v>768</v>
      </c>
      <c r="C693" t="s">
        <v>752</v>
      </c>
      <c r="D693">
        <v>78704</v>
      </c>
      <c r="E693" t="s">
        <v>739</v>
      </c>
      <c r="F693">
        <v>2981</v>
      </c>
      <c r="G693" t="s">
        <v>753</v>
      </c>
      <c r="H693" t="s">
        <v>738</v>
      </c>
    </row>
    <row r="694" spans="1:8" x14ac:dyDescent="0.2">
      <c r="A694">
        <v>813</v>
      </c>
      <c r="B694" t="s">
        <v>769</v>
      </c>
      <c r="C694" t="s">
        <v>747</v>
      </c>
      <c r="D694">
        <v>98004</v>
      </c>
      <c r="E694" t="s">
        <v>736</v>
      </c>
      <c r="F694">
        <v>2320</v>
      </c>
      <c r="G694" t="s">
        <v>762</v>
      </c>
      <c r="H694" t="s">
        <v>754</v>
      </c>
    </row>
    <row r="695" spans="1:8" x14ac:dyDescent="0.2">
      <c r="A695">
        <v>814</v>
      </c>
      <c r="B695" t="s">
        <v>757</v>
      </c>
      <c r="C695" t="s">
        <v>758</v>
      </c>
      <c r="D695">
        <v>10003</v>
      </c>
      <c r="E695" t="s">
        <v>742</v>
      </c>
      <c r="F695">
        <v>10561</v>
      </c>
      <c r="G695" t="s">
        <v>729</v>
      </c>
      <c r="H695" t="s">
        <v>748</v>
      </c>
    </row>
    <row r="696" spans="1:8" x14ac:dyDescent="0.2">
      <c r="A696">
        <v>815</v>
      </c>
      <c r="B696" t="s">
        <v>768</v>
      </c>
      <c r="C696" t="s">
        <v>752</v>
      </c>
      <c r="D696">
        <v>78704</v>
      </c>
      <c r="E696" t="s">
        <v>728</v>
      </c>
      <c r="F696">
        <v>4796</v>
      </c>
      <c r="G696" t="s">
        <v>737</v>
      </c>
      <c r="H696" t="s">
        <v>738</v>
      </c>
    </row>
    <row r="697" spans="1:8" x14ac:dyDescent="0.2">
      <c r="A697">
        <v>817</v>
      </c>
      <c r="B697" t="s">
        <v>740</v>
      </c>
      <c r="C697" t="s">
        <v>741</v>
      </c>
      <c r="D697">
        <v>90001</v>
      </c>
      <c r="E697" t="s">
        <v>733</v>
      </c>
      <c r="F697">
        <v>4636</v>
      </c>
      <c r="G697" t="s">
        <v>753</v>
      </c>
      <c r="H697" t="s">
        <v>730</v>
      </c>
    </row>
    <row r="698" spans="1:8" x14ac:dyDescent="0.2">
      <c r="A698">
        <v>818</v>
      </c>
      <c r="B698" t="s">
        <v>751</v>
      </c>
      <c r="C698" t="s">
        <v>752</v>
      </c>
      <c r="D698">
        <v>77019</v>
      </c>
      <c r="E698" t="s">
        <v>742</v>
      </c>
      <c r="F698">
        <v>4032</v>
      </c>
      <c r="G698" t="s">
        <v>737</v>
      </c>
      <c r="H698" t="s">
        <v>754</v>
      </c>
    </row>
    <row r="699" spans="1:8" x14ac:dyDescent="0.2">
      <c r="A699">
        <v>819</v>
      </c>
      <c r="B699" t="s">
        <v>759</v>
      </c>
      <c r="C699" t="s">
        <v>745</v>
      </c>
      <c r="D699">
        <v>2115</v>
      </c>
      <c r="E699" t="s">
        <v>739</v>
      </c>
      <c r="F699">
        <v>4409</v>
      </c>
      <c r="G699" t="s">
        <v>729</v>
      </c>
      <c r="H699" t="s">
        <v>738</v>
      </c>
    </row>
    <row r="700" spans="1:8" x14ac:dyDescent="0.2">
      <c r="A700">
        <v>820</v>
      </c>
      <c r="B700" t="s">
        <v>757</v>
      </c>
      <c r="C700" t="s">
        <v>758</v>
      </c>
      <c r="D700">
        <v>10003</v>
      </c>
      <c r="E700" t="s">
        <v>736</v>
      </c>
      <c r="F700">
        <v>4726</v>
      </c>
      <c r="H700" t="s">
        <v>730</v>
      </c>
    </row>
    <row r="701" spans="1:8" x14ac:dyDescent="0.2">
      <c r="A701">
        <v>821</v>
      </c>
      <c r="B701" t="s">
        <v>751</v>
      </c>
      <c r="C701" t="s">
        <v>752</v>
      </c>
      <c r="D701">
        <v>77019</v>
      </c>
      <c r="E701" t="s">
        <v>736</v>
      </c>
      <c r="F701">
        <v>2525</v>
      </c>
      <c r="G701" t="s">
        <v>729</v>
      </c>
      <c r="H701" t="s">
        <v>738</v>
      </c>
    </row>
    <row r="702" spans="1:8" x14ac:dyDescent="0.2">
      <c r="A702">
        <v>822</v>
      </c>
      <c r="B702" t="s">
        <v>740</v>
      </c>
      <c r="C702" t="s">
        <v>741</v>
      </c>
      <c r="D702" t="s">
        <v>801</v>
      </c>
      <c r="E702" t="s">
        <v>728</v>
      </c>
      <c r="F702">
        <v>831</v>
      </c>
      <c r="G702" t="s">
        <v>737</v>
      </c>
      <c r="H702" t="s">
        <v>738</v>
      </c>
    </row>
    <row r="703" spans="1:8" x14ac:dyDescent="0.2">
      <c r="A703">
        <v>823</v>
      </c>
      <c r="B703" t="s">
        <v>740</v>
      </c>
      <c r="C703" t="s">
        <v>741</v>
      </c>
      <c r="D703">
        <v>90036</v>
      </c>
      <c r="E703" t="s">
        <v>742</v>
      </c>
      <c r="F703">
        <v>6739</v>
      </c>
      <c r="G703" t="s">
        <v>762</v>
      </c>
      <c r="H703" t="s">
        <v>738</v>
      </c>
    </row>
    <row r="704" spans="1:8" x14ac:dyDescent="0.2">
      <c r="A704">
        <v>824</v>
      </c>
      <c r="B704" t="s">
        <v>785</v>
      </c>
      <c r="C704" t="s">
        <v>778</v>
      </c>
      <c r="D704">
        <v>80010</v>
      </c>
      <c r="E704" t="s">
        <v>736</v>
      </c>
      <c r="F704">
        <v>1679</v>
      </c>
      <c r="G704" t="s">
        <v>737</v>
      </c>
      <c r="H704" t="s">
        <v>748</v>
      </c>
    </row>
    <row r="705" spans="1:8" x14ac:dyDescent="0.2">
      <c r="A705">
        <v>825</v>
      </c>
      <c r="B705" t="s">
        <v>731</v>
      </c>
      <c r="C705" t="s">
        <v>732</v>
      </c>
      <c r="D705">
        <v>60614</v>
      </c>
      <c r="E705" t="s">
        <v>728</v>
      </c>
      <c r="F705">
        <v>2125</v>
      </c>
      <c r="G705" t="s">
        <v>729</v>
      </c>
      <c r="H705" t="s">
        <v>738</v>
      </c>
    </row>
    <row r="706" spans="1:8" x14ac:dyDescent="0.2">
      <c r="A706">
        <v>826</v>
      </c>
      <c r="B706" t="s">
        <v>781</v>
      </c>
      <c r="C706" t="s">
        <v>782</v>
      </c>
      <c r="D706">
        <v>97201</v>
      </c>
      <c r="E706" t="s">
        <v>733</v>
      </c>
      <c r="F706">
        <v>4477</v>
      </c>
      <c r="G706" t="s">
        <v>729</v>
      </c>
      <c r="H706" t="s">
        <v>754</v>
      </c>
    </row>
    <row r="707" spans="1:8" x14ac:dyDescent="0.2">
      <c r="A707">
        <v>827</v>
      </c>
      <c r="B707" t="s">
        <v>764</v>
      </c>
      <c r="C707" t="s">
        <v>761</v>
      </c>
      <c r="D707">
        <v>33301</v>
      </c>
      <c r="E707" t="s">
        <v>739</v>
      </c>
      <c r="F707">
        <v>4292</v>
      </c>
      <c r="G707" t="s">
        <v>737</v>
      </c>
      <c r="H707" t="s">
        <v>738</v>
      </c>
    </row>
    <row r="708" spans="1:8" x14ac:dyDescent="0.2">
      <c r="A708">
        <v>828</v>
      </c>
      <c r="B708" t="s">
        <v>749</v>
      </c>
      <c r="C708" t="s">
        <v>750</v>
      </c>
      <c r="E708" t="s">
        <v>728</v>
      </c>
      <c r="F708">
        <v>2139</v>
      </c>
      <c r="G708" t="s">
        <v>743</v>
      </c>
      <c r="H708" t="s">
        <v>738</v>
      </c>
    </row>
    <row r="709" spans="1:8" x14ac:dyDescent="0.2">
      <c r="A709">
        <v>829</v>
      </c>
      <c r="B709" t="s">
        <v>740</v>
      </c>
      <c r="C709" t="s">
        <v>741</v>
      </c>
      <c r="D709">
        <v>90036</v>
      </c>
      <c r="E709" t="s">
        <v>728</v>
      </c>
      <c r="F709">
        <v>5048</v>
      </c>
      <c r="G709" t="s">
        <v>729</v>
      </c>
      <c r="H709" t="s">
        <v>754</v>
      </c>
    </row>
    <row r="710" spans="1:8" x14ac:dyDescent="0.2">
      <c r="A710">
        <v>830</v>
      </c>
      <c r="B710" t="s">
        <v>740</v>
      </c>
      <c r="C710" t="s">
        <v>741</v>
      </c>
      <c r="D710">
        <v>90001</v>
      </c>
      <c r="E710" t="s">
        <v>742</v>
      </c>
      <c r="F710">
        <v>3581</v>
      </c>
      <c r="G710" t="s">
        <v>737</v>
      </c>
      <c r="H710" t="s">
        <v>730</v>
      </c>
    </row>
    <row r="711" spans="1:8" x14ac:dyDescent="0.2">
      <c r="A711">
        <v>831</v>
      </c>
      <c r="B711" t="s">
        <v>760</v>
      </c>
      <c r="C711" t="s">
        <v>761</v>
      </c>
      <c r="E711" t="s">
        <v>736</v>
      </c>
      <c r="F711">
        <v>2230</v>
      </c>
      <c r="G711" t="s">
        <v>762</v>
      </c>
      <c r="H711" t="s">
        <v>730</v>
      </c>
    </row>
    <row r="712" spans="1:8" x14ac:dyDescent="0.2">
      <c r="A712">
        <v>832</v>
      </c>
      <c r="B712" t="s">
        <v>777</v>
      </c>
      <c r="C712" t="s">
        <v>778</v>
      </c>
      <c r="D712">
        <v>80201</v>
      </c>
      <c r="E712" t="s">
        <v>736</v>
      </c>
      <c r="F712">
        <v>1726</v>
      </c>
      <c r="G712" t="s">
        <v>737</v>
      </c>
      <c r="H712" t="s">
        <v>754</v>
      </c>
    </row>
    <row r="713" spans="1:8" x14ac:dyDescent="0.2">
      <c r="A713">
        <v>833</v>
      </c>
      <c r="B713" t="s">
        <v>785</v>
      </c>
      <c r="C713" t="s">
        <v>778</v>
      </c>
      <c r="D713">
        <v>80010</v>
      </c>
      <c r="E713" t="s">
        <v>739</v>
      </c>
      <c r="F713">
        <v>4251</v>
      </c>
      <c r="G713" t="s">
        <v>737</v>
      </c>
      <c r="H713" t="s">
        <v>738</v>
      </c>
    </row>
    <row r="714" spans="1:8" x14ac:dyDescent="0.2">
      <c r="A714">
        <v>834</v>
      </c>
      <c r="B714" t="s">
        <v>734</v>
      </c>
      <c r="C714" t="s">
        <v>735</v>
      </c>
      <c r="D714">
        <v>37206</v>
      </c>
      <c r="E714" t="s">
        <v>736</v>
      </c>
      <c r="F714">
        <v>1260</v>
      </c>
      <c r="G714" t="s">
        <v>729</v>
      </c>
      <c r="H714" t="s">
        <v>738</v>
      </c>
    </row>
    <row r="715" spans="1:8" x14ac:dyDescent="0.2">
      <c r="A715">
        <v>836</v>
      </c>
      <c r="B715" t="s">
        <v>764</v>
      </c>
      <c r="C715" t="s">
        <v>761</v>
      </c>
      <c r="D715">
        <v>33301</v>
      </c>
      <c r="E715" t="s">
        <v>739</v>
      </c>
      <c r="F715">
        <v>4425</v>
      </c>
      <c r="G715" t="s">
        <v>737</v>
      </c>
      <c r="H715" t="s">
        <v>738</v>
      </c>
    </row>
    <row r="716" spans="1:8" x14ac:dyDescent="0.2">
      <c r="A716">
        <v>837</v>
      </c>
      <c r="B716" t="s">
        <v>777</v>
      </c>
      <c r="C716" t="s">
        <v>807</v>
      </c>
      <c r="D716">
        <v>80205</v>
      </c>
      <c r="E716" t="s">
        <v>733</v>
      </c>
      <c r="F716">
        <v>5505</v>
      </c>
      <c r="G716" t="s">
        <v>729</v>
      </c>
      <c r="H716" t="s">
        <v>738</v>
      </c>
    </row>
    <row r="717" spans="1:8" x14ac:dyDescent="0.2">
      <c r="A717">
        <v>838</v>
      </c>
      <c r="B717" t="s">
        <v>777</v>
      </c>
      <c r="C717" t="s">
        <v>778</v>
      </c>
      <c r="D717">
        <v>80205</v>
      </c>
      <c r="E717" t="s">
        <v>742</v>
      </c>
      <c r="F717">
        <v>6123</v>
      </c>
      <c r="G717" t="s">
        <v>743</v>
      </c>
      <c r="H717" t="s">
        <v>748</v>
      </c>
    </row>
    <row r="718" spans="1:8" x14ac:dyDescent="0.2">
      <c r="A718">
        <v>839</v>
      </c>
      <c r="B718" t="s">
        <v>760</v>
      </c>
      <c r="C718" t="s">
        <v>761</v>
      </c>
      <c r="D718">
        <v>33130</v>
      </c>
      <c r="E718" t="s">
        <v>742</v>
      </c>
      <c r="F718">
        <v>4289</v>
      </c>
      <c r="G718" t="s">
        <v>743</v>
      </c>
      <c r="H718" t="s">
        <v>748</v>
      </c>
    </row>
    <row r="719" spans="1:8" x14ac:dyDescent="0.2">
      <c r="A719">
        <v>840</v>
      </c>
      <c r="B719" t="s">
        <v>740</v>
      </c>
      <c r="C719" t="s">
        <v>741</v>
      </c>
      <c r="D719">
        <v>90025</v>
      </c>
      <c r="E719" t="s">
        <v>733</v>
      </c>
      <c r="F719">
        <v>2781</v>
      </c>
      <c r="G719" t="s">
        <v>737</v>
      </c>
      <c r="H719" t="s">
        <v>748</v>
      </c>
    </row>
    <row r="720" spans="1:8" x14ac:dyDescent="0.2">
      <c r="A720">
        <v>841</v>
      </c>
      <c r="B720" t="s">
        <v>770</v>
      </c>
      <c r="C720" t="s">
        <v>771</v>
      </c>
      <c r="D720">
        <v>22201</v>
      </c>
      <c r="E720" t="s">
        <v>733</v>
      </c>
      <c r="F720">
        <v>2994</v>
      </c>
      <c r="G720" t="s">
        <v>737</v>
      </c>
      <c r="H720" t="s">
        <v>738</v>
      </c>
    </row>
    <row r="721" spans="1:8" x14ac:dyDescent="0.2">
      <c r="A721">
        <v>843</v>
      </c>
      <c r="B721" t="s">
        <v>740</v>
      </c>
      <c r="C721" t="s">
        <v>741</v>
      </c>
      <c r="D721">
        <v>90036</v>
      </c>
      <c r="E721" t="s">
        <v>728</v>
      </c>
      <c r="F721">
        <v>1433</v>
      </c>
      <c r="G721" t="s">
        <v>743</v>
      </c>
      <c r="H721" t="s">
        <v>738</v>
      </c>
    </row>
    <row r="722" spans="1:8" x14ac:dyDescent="0.2">
      <c r="A722">
        <v>844</v>
      </c>
      <c r="B722" t="s">
        <v>725</v>
      </c>
      <c r="C722" t="s">
        <v>726</v>
      </c>
      <c r="D722">
        <v>20001</v>
      </c>
      <c r="E722" t="s">
        <v>739</v>
      </c>
      <c r="F722">
        <v>3722</v>
      </c>
      <c r="G722" t="s">
        <v>737</v>
      </c>
      <c r="H722" t="s">
        <v>738</v>
      </c>
    </row>
    <row r="723" spans="1:8" x14ac:dyDescent="0.2">
      <c r="A723">
        <v>845</v>
      </c>
      <c r="B723" t="s">
        <v>751</v>
      </c>
      <c r="C723" t="s">
        <v>752</v>
      </c>
      <c r="D723">
        <v>77025</v>
      </c>
      <c r="E723" t="s">
        <v>742</v>
      </c>
      <c r="F723">
        <v>5978</v>
      </c>
      <c r="G723" t="s">
        <v>743</v>
      </c>
      <c r="H723" t="s">
        <v>754</v>
      </c>
    </row>
    <row r="724" spans="1:8" x14ac:dyDescent="0.2">
      <c r="A724">
        <v>846</v>
      </c>
      <c r="B724" t="s">
        <v>749</v>
      </c>
      <c r="C724" t="s">
        <v>750</v>
      </c>
      <c r="D724">
        <v>85251</v>
      </c>
      <c r="E724" t="s">
        <v>728</v>
      </c>
      <c r="F724">
        <v>1835</v>
      </c>
      <c r="G724" t="s">
        <v>737</v>
      </c>
      <c r="H724" t="s">
        <v>738</v>
      </c>
    </row>
    <row r="725" spans="1:8" x14ac:dyDescent="0.2">
      <c r="A725">
        <v>847</v>
      </c>
      <c r="B725" t="s">
        <v>760</v>
      </c>
      <c r="C725" t="s">
        <v>761</v>
      </c>
      <c r="D725">
        <v>33130</v>
      </c>
      <c r="E725" t="s">
        <v>742</v>
      </c>
      <c r="F725">
        <v>5656</v>
      </c>
      <c r="G725" t="s">
        <v>743</v>
      </c>
      <c r="H725" t="s">
        <v>738</v>
      </c>
    </row>
    <row r="726" spans="1:8" x14ac:dyDescent="0.2">
      <c r="A726">
        <v>848</v>
      </c>
      <c r="B726" t="s">
        <v>775</v>
      </c>
      <c r="C726" t="s">
        <v>756</v>
      </c>
      <c r="D726">
        <v>30030</v>
      </c>
      <c r="E726" t="s">
        <v>742</v>
      </c>
      <c r="F726">
        <v>5897</v>
      </c>
      <c r="G726" t="s">
        <v>737</v>
      </c>
      <c r="H726" t="s">
        <v>738</v>
      </c>
    </row>
    <row r="727" spans="1:8" x14ac:dyDescent="0.2">
      <c r="A727">
        <v>849</v>
      </c>
      <c r="B727" t="s">
        <v>734</v>
      </c>
      <c r="C727" t="s">
        <v>735</v>
      </c>
      <c r="D727">
        <v>37206</v>
      </c>
      <c r="E727" t="s">
        <v>733</v>
      </c>
      <c r="F727">
        <v>2225</v>
      </c>
      <c r="G727" t="s">
        <v>762</v>
      </c>
      <c r="H727" t="s">
        <v>748</v>
      </c>
    </row>
    <row r="728" spans="1:8" x14ac:dyDescent="0.2">
      <c r="A728">
        <v>850</v>
      </c>
      <c r="B728" t="s">
        <v>777</v>
      </c>
      <c r="C728" t="s">
        <v>778</v>
      </c>
      <c r="D728">
        <v>80205</v>
      </c>
      <c r="E728" t="s">
        <v>736</v>
      </c>
      <c r="F728">
        <v>3039</v>
      </c>
      <c r="G728" t="s">
        <v>753</v>
      </c>
      <c r="H728" t="s">
        <v>738</v>
      </c>
    </row>
    <row r="729" spans="1:8" x14ac:dyDescent="0.2">
      <c r="A729">
        <v>851</v>
      </c>
      <c r="B729" t="s">
        <v>764</v>
      </c>
      <c r="C729" t="s">
        <v>789</v>
      </c>
      <c r="D729">
        <v>33301</v>
      </c>
      <c r="E729" t="s">
        <v>728</v>
      </c>
      <c r="F729">
        <v>1966</v>
      </c>
      <c r="G729" t="s">
        <v>762</v>
      </c>
      <c r="H729" t="s">
        <v>748</v>
      </c>
    </row>
    <row r="730" spans="1:8" x14ac:dyDescent="0.2">
      <c r="A730">
        <v>852</v>
      </c>
      <c r="B730" t="s">
        <v>749</v>
      </c>
      <c r="C730" t="s">
        <v>750</v>
      </c>
      <c r="D730">
        <v>85251</v>
      </c>
      <c r="E730" t="s">
        <v>728</v>
      </c>
      <c r="F730">
        <v>1078</v>
      </c>
      <c r="G730" t="s">
        <v>762</v>
      </c>
      <c r="H730" t="s">
        <v>738</v>
      </c>
    </row>
    <row r="731" spans="1:8" x14ac:dyDescent="0.2">
      <c r="A731">
        <v>854</v>
      </c>
      <c r="B731" t="s">
        <v>766</v>
      </c>
      <c r="C731" t="s">
        <v>758</v>
      </c>
      <c r="D731">
        <v>11101</v>
      </c>
      <c r="E731" t="s">
        <v>733</v>
      </c>
      <c r="F731">
        <v>2326</v>
      </c>
      <c r="G731" t="s">
        <v>762</v>
      </c>
      <c r="H731" t="s">
        <v>738</v>
      </c>
    </row>
    <row r="732" spans="1:8" x14ac:dyDescent="0.2">
      <c r="A732">
        <v>855</v>
      </c>
      <c r="B732" t="s">
        <v>776</v>
      </c>
      <c r="C732" t="s">
        <v>750</v>
      </c>
      <c r="D732">
        <v>85001</v>
      </c>
      <c r="E732" t="s">
        <v>728</v>
      </c>
      <c r="F732">
        <v>902</v>
      </c>
      <c r="G732" t="s">
        <v>737</v>
      </c>
      <c r="H732" t="s">
        <v>738</v>
      </c>
    </row>
    <row r="733" spans="1:8" x14ac:dyDescent="0.2">
      <c r="A733">
        <v>856</v>
      </c>
      <c r="B733" t="s">
        <v>759</v>
      </c>
      <c r="C733" t="s">
        <v>745</v>
      </c>
      <c r="D733">
        <v>2101</v>
      </c>
      <c r="E733" t="s">
        <v>728</v>
      </c>
      <c r="F733">
        <v>847</v>
      </c>
      <c r="G733" t="s">
        <v>729</v>
      </c>
      <c r="H733" t="s">
        <v>738</v>
      </c>
    </row>
    <row r="734" spans="1:8" x14ac:dyDescent="0.2">
      <c r="A734">
        <v>857</v>
      </c>
      <c r="B734" t="s">
        <v>751</v>
      </c>
      <c r="C734" t="s">
        <v>752</v>
      </c>
      <c r="D734">
        <v>77019</v>
      </c>
      <c r="E734" t="s">
        <v>728</v>
      </c>
      <c r="F734">
        <v>1559</v>
      </c>
      <c r="G734" t="s">
        <v>729</v>
      </c>
      <c r="H734" t="s">
        <v>738</v>
      </c>
    </row>
    <row r="735" spans="1:8" x14ac:dyDescent="0.2">
      <c r="A735">
        <v>858</v>
      </c>
      <c r="B735" t="s">
        <v>746</v>
      </c>
      <c r="C735" t="s">
        <v>747</v>
      </c>
      <c r="D735">
        <v>98101</v>
      </c>
      <c r="E735" t="s">
        <v>733</v>
      </c>
      <c r="F735">
        <v>5133</v>
      </c>
      <c r="G735" t="s">
        <v>729</v>
      </c>
      <c r="H735" t="s">
        <v>738</v>
      </c>
    </row>
    <row r="736" spans="1:8" x14ac:dyDescent="0.2">
      <c r="A736">
        <v>859</v>
      </c>
      <c r="B736" t="s">
        <v>764</v>
      </c>
      <c r="C736" t="s">
        <v>761</v>
      </c>
      <c r="D736">
        <v>33301</v>
      </c>
      <c r="E736" t="s">
        <v>742</v>
      </c>
      <c r="F736">
        <v>5208</v>
      </c>
      <c r="G736" t="s">
        <v>737</v>
      </c>
      <c r="H736" t="s">
        <v>754</v>
      </c>
    </row>
    <row r="737" spans="1:8" x14ac:dyDescent="0.2">
      <c r="A737">
        <v>860</v>
      </c>
      <c r="B737" t="s">
        <v>765</v>
      </c>
      <c r="C737" t="s">
        <v>741</v>
      </c>
      <c r="D737">
        <v>94110</v>
      </c>
      <c r="E737" t="s">
        <v>739</v>
      </c>
      <c r="F737">
        <v>3367</v>
      </c>
      <c r="G737" t="s">
        <v>753</v>
      </c>
      <c r="H737" t="s">
        <v>738</v>
      </c>
    </row>
    <row r="738" spans="1:8" x14ac:dyDescent="0.2">
      <c r="A738">
        <v>861</v>
      </c>
      <c r="B738" t="s">
        <v>776</v>
      </c>
      <c r="C738" t="s">
        <v>750</v>
      </c>
      <c r="D738">
        <v>85001</v>
      </c>
      <c r="E738" t="s">
        <v>739</v>
      </c>
      <c r="F738">
        <v>3083</v>
      </c>
      <c r="G738" t="s">
        <v>743</v>
      </c>
      <c r="H738" t="s">
        <v>754</v>
      </c>
    </row>
    <row r="739" spans="1:8" x14ac:dyDescent="0.2">
      <c r="A739">
        <v>862</v>
      </c>
      <c r="B739" t="s">
        <v>774</v>
      </c>
      <c r="C739" t="s">
        <v>741</v>
      </c>
      <c r="D739">
        <v>94601</v>
      </c>
      <c r="E739" t="s">
        <v>733</v>
      </c>
      <c r="F739">
        <v>3581</v>
      </c>
      <c r="G739" t="s">
        <v>729</v>
      </c>
      <c r="H739" t="s">
        <v>738</v>
      </c>
    </row>
    <row r="740" spans="1:8" x14ac:dyDescent="0.2">
      <c r="A740">
        <v>863</v>
      </c>
      <c r="B740" t="s">
        <v>766</v>
      </c>
      <c r="C740" t="s">
        <v>758</v>
      </c>
      <c r="D740">
        <v>11101</v>
      </c>
      <c r="E740" t="s">
        <v>728</v>
      </c>
      <c r="F740">
        <v>1256</v>
      </c>
      <c r="G740" t="s">
        <v>737</v>
      </c>
      <c r="H740" t="s">
        <v>748</v>
      </c>
    </row>
    <row r="741" spans="1:8" x14ac:dyDescent="0.2">
      <c r="A741">
        <v>865</v>
      </c>
      <c r="B741" t="s">
        <v>751</v>
      </c>
      <c r="C741" t="s">
        <v>752</v>
      </c>
      <c r="D741">
        <v>77001</v>
      </c>
      <c r="E741" t="s">
        <v>728</v>
      </c>
      <c r="F741">
        <v>1418</v>
      </c>
      <c r="G741" t="s">
        <v>737</v>
      </c>
      <c r="H741" t="s">
        <v>738</v>
      </c>
    </row>
    <row r="742" spans="1:8" x14ac:dyDescent="0.2">
      <c r="A742">
        <v>866</v>
      </c>
      <c r="B742" t="s">
        <v>757</v>
      </c>
      <c r="C742" t="s">
        <v>758</v>
      </c>
      <c r="D742">
        <v>10001</v>
      </c>
      <c r="E742" t="s">
        <v>736</v>
      </c>
      <c r="F742">
        <v>2475</v>
      </c>
      <c r="G742" t="s">
        <v>762</v>
      </c>
      <c r="H742" t="s">
        <v>738</v>
      </c>
    </row>
    <row r="743" spans="1:8" x14ac:dyDescent="0.2">
      <c r="A743">
        <v>868</v>
      </c>
      <c r="B743" t="s">
        <v>757</v>
      </c>
      <c r="C743" t="s">
        <v>758</v>
      </c>
      <c r="D743">
        <v>10003</v>
      </c>
      <c r="E743" t="s">
        <v>736</v>
      </c>
      <c r="F743">
        <v>3468</v>
      </c>
      <c r="G743" t="s">
        <v>762</v>
      </c>
      <c r="H743" t="s">
        <v>754</v>
      </c>
    </row>
    <row r="744" spans="1:8" x14ac:dyDescent="0.2">
      <c r="A744">
        <v>869</v>
      </c>
      <c r="B744" t="s">
        <v>763</v>
      </c>
      <c r="C744" t="s">
        <v>752</v>
      </c>
      <c r="D744">
        <v>78201</v>
      </c>
      <c r="E744" t="s">
        <v>728</v>
      </c>
      <c r="F744">
        <v>1775</v>
      </c>
      <c r="G744" t="s">
        <v>762</v>
      </c>
      <c r="H744" t="s">
        <v>738</v>
      </c>
    </row>
    <row r="745" spans="1:8" x14ac:dyDescent="0.2">
      <c r="A745">
        <v>870</v>
      </c>
      <c r="B745" t="s">
        <v>774</v>
      </c>
      <c r="C745" t="s">
        <v>741</v>
      </c>
      <c r="D745">
        <v>94601</v>
      </c>
      <c r="E745" t="s">
        <v>728</v>
      </c>
      <c r="F745">
        <v>1997</v>
      </c>
      <c r="G745" t="s">
        <v>737</v>
      </c>
      <c r="H745" t="s">
        <v>754</v>
      </c>
    </row>
    <row r="746" spans="1:8" x14ac:dyDescent="0.2">
      <c r="A746">
        <v>871</v>
      </c>
      <c r="B746" t="s">
        <v>757</v>
      </c>
      <c r="C746" t="s">
        <v>758</v>
      </c>
      <c r="D746">
        <v>10003</v>
      </c>
      <c r="E746" t="s">
        <v>736</v>
      </c>
      <c r="F746">
        <v>4204</v>
      </c>
      <c r="G746" t="s">
        <v>753</v>
      </c>
      <c r="H746" t="s">
        <v>738</v>
      </c>
    </row>
    <row r="747" spans="1:8" x14ac:dyDescent="0.2">
      <c r="A747">
        <v>872</v>
      </c>
      <c r="B747" t="s">
        <v>774</v>
      </c>
      <c r="C747" t="s">
        <v>741</v>
      </c>
      <c r="D747">
        <v>94601</v>
      </c>
      <c r="E747" t="s">
        <v>739</v>
      </c>
      <c r="F747">
        <v>2017</v>
      </c>
      <c r="G747" t="s">
        <v>743</v>
      </c>
      <c r="H747" t="s">
        <v>738</v>
      </c>
    </row>
    <row r="748" spans="1:8" x14ac:dyDescent="0.2">
      <c r="A748">
        <v>874</v>
      </c>
      <c r="B748" t="s">
        <v>744</v>
      </c>
      <c r="C748" t="s">
        <v>745</v>
      </c>
      <c r="D748">
        <v>2139</v>
      </c>
      <c r="E748" t="s">
        <v>742</v>
      </c>
      <c r="F748">
        <v>5861</v>
      </c>
      <c r="G748" t="s">
        <v>737</v>
      </c>
      <c r="H748" t="s">
        <v>738</v>
      </c>
    </row>
    <row r="749" spans="1:8" x14ac:dyDescent="0.2">
      <c r="A749">
        <v>875</v>
      </c>
      <c r="B749" t="s">
        <v>731</v>
      </c>
      <c r="C749" t="s">
        <v>732</v>
      </c>
      <c r="D749">
        <v>60647</v>
      </c>
      <c r="E749" t="s">
        <v>733</v>
      </c>
      <c r="F749">
        <v>5455</v>
      </c>
      <c r="G749" t="s">
        <v>729</v>
      </c>
      <c r="H749" t="s">
        <v>730</v>
      </c>
    </row>
    <row r="750" spans="1:8" x14ac:dyDescent="0.2">
      <c r="A750">
        <v>876</v>
      </c>
      <c r="B750" t="s">
        <v>769</v>
      </c>
      <c r="C750" t="s">
        <v>747</v>
      </c>
      <c r="D750">
        <v>98004</v>
      </c>
      <c r="E750" t="s">
        <v>733</v>
      </c>
      <c r="F750">
        <v>4622</v>
      </c>
      <c r="G750" t="s">
        <v>753</v>
      </c>
      <c r="H750" t="s">
        <v>738</v>
      </c>
    </row>
    <row r="751" spans="1:8" x14ac:dyDescent="0.2">
      <c r="A751">
        <v>877</v>
      </c>
      <c r="B751" t="s">
        <v>734</v>
      </c>
      <c r="C751" t="s">
        <v>735</v>
      </c>
      <c r="D751">
        <v>37201</v>
      </c>
      <c r="E751" t="s">
        <v>739</v>
      </c>
      <c r="F751">
        <v>4247</v>
      </c>
      <c r="G751" t="s">
        <v>737</v>
      </c>
      <c r="H751" t="s">
        <v>730</v>
      </c>
    </row>
    <row r="752" spans="1:8" x14ac:dyDescent="0.2">
      <c r="A752">
        <v>878</v>
      </c>
      <c r="B752" t="s">
        <v>731</v>
      </c>
      <c r="C752" t="s">
        <v>732</v>
      </c>
      <c r="D752">
        <v>60647</v>
      </c>
      <c r="E752" t="s">
        <v>728</v>
      </c>
      <c r="F752">
        <v>1562</v>
      </c>
      <c r="G752" t="s">
        <v>753</v>
      </c>
      <c r="H752" t="s">
        <v>738</v>
      </c>
    </row>
    <row r="753" spans="1:8" x14ac:dyDescent="0.2">
      <c r="A753">
        <v>879</v>
      </c>
      <c r="B753" t="s">
        <v>734</v>
      </c>
      <c r="C753" t="s">
        <v>735</v>
      </c>
      <c r="D753">
        <v>37206</v>
      </c>
      <c r="E753" t="s">
        <v>728</v>
      </c>
      <c r="F753">
        <v>887</v>
      </c>
      <c r="G753" t="s">
        <v>762</v>
      </c>
      <c r="H753" t="s">
        <v>738</v>
      </c>
    </row>
    <row r="754" spans="1:8" x14ac:dyDescent="0.2">
      <c r="A754">
        <v>880</v>
      </c>
      <c r="B754" t="s">
        <v>746</v>
      </c>
      <c r="C754" t="s">
        <v>747</v>
      </c>
      <c r="D754">
        <v>98101</v>
      </c>
      <c r="E754" t="s">
        <v>736</v>
      </c>
      <c r="F754">
        <v>2515</v>
      </c>
      <c r="G754" t="s">
        <v>762</v>
      </c>
      <c r="H754" t="s">
        <v>730</v>
      </c>
    </row>
    <row r="755" spans="1:8" x14ac:dyDescent="0.2">
      <c r="A755">
        <v>881</v>
      </c>
      <c r="B755" t="s">
        <v>776</v>
      </c>
      <c r="C755" t="s">
        <v>750</v>
      </c>
      <c r="D755">
        <v>85001</v>
      </c>
      <c r="E755" t="s">
        <v>742</v>
      </c>
      <c r="F755">
        <v>7992</v>
      </c>
      <c r="G755" t="s">
        <v>762</v>
      </c>
      <c r="H755" t="s">
        <v>730</v>
      </c>
    </row>
    <row r="756" spans="1:8" x14ac:dyDescent="0.2">
      <c r="A756">
        <v>882</v>
      </c>
      <c r="B756" t="s">
        <v>757</v>
      </c>
      <c r="C756" t="s">
        <v>758</v>
      </c>
      <c r="D756">
        <v>10001</v>
      </c>
      <c r="E756" t="s">
        <v>739</v>
      </c>
      <c r="F756">
        <v>5712</v>
      </c>
      <c r="G756" t="s">
        <v>743</v>
      </c>
      <c r="H756" t="s">
        <v>754</v>
      </c>
    </row>
    <row r="757" spans="1:8" x14ac:dyDescent="0.2">
      <c r="A757">
        <v>883</v>
      </c>
      <c r="B757" t="s">
        <v>731</v>
      </c>
      <c r="C757" t="s">
        <v>732</v>
      </c>
      <c r="D757">
        <v>60614</v>
      </c>
      <c r="E757" t="s">
        <v>742</v>
      </c>
      <c r="F757">
        <v>6261</v>
      </c>
      <c r="G757" t="s">
        <v>762</v>
      </c>
      <c r="H757" t="s">
        <v>748</v>
      </c>
    </row>
    <row r="758" spans="1:8" x14ac:dyDescent="0.2">
      <c r="A758">
        <v>884</v>
      </c>
      <c r="B758" t="s">
        <v>766</v>
      </c>
      <c r="C758" t="s">
        <v>758</v>
      </c>
      <c r="D758">
        <v>11101</v>
      </c>
      <c r="E758" t="s">
        <v>742</v>
      </c>
      <c r="F758">
        <v>6297</v>
      </c>
      <c r="G758" t="s">
        <v>737</v>
      </c>
      <c r="H758" t="s">
        <v>754</v>
      </c>
    </row>
    <row r="759" spans="1:8" x14ac:dyDescent="0.2">
      <c r="A759">
        <v>885</v>
      </c>
      <c r="B759" t="s">
        <v>786</v>
      </c>
      <c r="C759" t="s">
        <v>750</v>
      </c>
      <c r="D759">
        <v>85281</v>
      </c>
      <c r="E759" t="s">
        <v>736</v>
      </c>
      <c r="F759">
        <v>1865</v>
      </c>
      <c r="G759" t="s">
        <v>762</v>
      </c>
      <c r="H759" t="s">
        <v>738</v>
      </c>
    </row>
    <row r="760" spans="1:8" x14ac:dyDescent="0.2">
      <c r="A760">
        <v>886</v>
      </c>
      <c r="B760" t="s">
        <v>765</v>
      </c>
      <c r="C760" t="s">
        <v>741</v>
      </c>
      <c r="D760">
        <v>94110</v>
      </c>
      <c r="E760" t="s">
        <v>736</v>
      </c>
      <c r="F760">
        <v>2266</v>
      </c>
      <c r="G760" t="s">
        <v>729</v>
      </c>
      <c r="H760" t="s">
        <v>738</v>
      </c>
    </row>
    <row r="761" spans="1:8" x14ac:dyDescent="0.2">
      <c r="A761">
        <v>887</v>
      </c>
      <c r="B761" t="s">
        <v>734</v>
      </c>
      <c r="C761" t="s">
        <v>735</v>
      </c>
      <c r="D761">
        <v>37201</v>
      </c>
      <c r="E761" t="s">
        <v>733</v>
      </c>
      <c r="F761">
        <v>5073</v>
      </c>
      <c r="G761" t="s">
        <v>729</v>
      </c>
      <c r="H761" t="s">
        <v>754</v>
      </c>
    </row>
    <row r="762" spans="1:8" x14ac:dyDescent="0.2">
      <c r="A762">
        <v>888</v>
      </c>
      <c r="B762" t="s">
        <v>764</v>
      </c>
      <c r="C762" t="s">
        <v>761</v>
      </c>
      <c r="D762">
        <v>33301</v>
      </c>
      <c r="E762" t="s">
        <v>733</v>
      </c>
      <c r="F762">
        <v>5223</v>
      </c>
      <c r="G762" t="s">
        <v>762</v>
      </c>
      <c r="H762" t="s">
        <v>754</v>
      </c>
    </row>
    <row r="763" spans="1:8" x14ac:dyDescent="0.2">
      <c r="A763">
        <v>889</v>
      </c>
      <c r="B763" t="s">
        <v>774</v>
      </c>
      <c r="C763" t="s">
        <v>741</v>
      </c>
      <c r="D763">
        <v>94601</v>
      </c>
      <c r="E763" t="s">
        <v>733</v>
      </c>
      <c r="F763">
        <v>4490</v>
      </c>
      <c r="G763" t="s">
        <v>737</v>
      </c>
      <c r="H763" t="s">
        <v>738</v>
      </c>
    </row>
    <row r="764" spans="1:8" x14ac:dyDescent="0.2">
      <c r="A764">
        <v>890</v>
      </c>
      <c r="B764" t="s">
        <v>765</v>
      </c>
      <c r="C764" t="s">
        <v>741</v>
      </c>
      <c r="D764">
        <v>94110</v>
      </c>
      <c r="E764" t="s">
        <v>742</v>
      </c>
      <c r="F764">
        <v>11679</v>
      </c>
      <c r="G764" t="s">
        <v>743</v>
      </c>
      <c r="H764" t="s">
        <v>738</v>
      </c>
    </row>
    <row r="765" spans="1:8" x14ac:dyDescent="0.2">
      <c r="A765">
        <v>891</v>
      </c>
      <c r="B765" t="s">
        <v>775</v>
      </c>
      <c r="C765" t="s">
        <v>756</v>
      </c>
      <c r="D765" t="s">
        <v>780</v>
      </c>
      <c r="E765" t="s">
        <v>742</v>
      </c>
      <c r="F765">
        <v>5216</v>
      </c>
      <c r="G765" t="s">
        <v>762</v>
      </c>
      <c r="H765" t="s">
        <v>748</v>
      </c>
    </row>
    <row r="766" spans="1:8" x14ac:dyDescent="0.2">
      <c r="A766">
        <v>894</v>
      </c>
      <c r="B766" t="s">
        <v>725</v>
      </c>
      <c r="C766" t="s">
        <v>726</v>
      </c>
      <c r="D766">
        <v>20009</v>
      </c>
      <c r="E766" t="s">
        <v>736</v>
      </c>
      <c r="F766">
        <v>2625</v>
      </c>
      <c r="G766" t="s">
        <v>762</v>
      </c>
      <c r="H766" t="s">
        <v>738</v>
      </c>
    </row>
    <row r="767" spans="1:8" x14ac:dyDescent="0.2">
      <c r="A767">
        <v>895</v>
      </c>
      <c r="B767" t="s">
        <v>731</v>
      </c>
      <c r="C767" t="s">
        <v>808</v>
      </c>
      <c r="D767">
        <v>60601</v>
      </c>
      <c r="E767" t="s">
        <v>736</v>
      </c>
      <c r="F767">
        <v>2425</v>
      </c>
      <c r="G767" t="s">
        <v>753</v>
      </c>
      <c r="H767" t="s">
        <v>738</v>
      </c>
    </row>
    <row r="768" spans="1:8" x14ac:dyDescent="0.2">
      <c r="A768">
        <v>896</v>
      </c>
      <c r="B768" t="s">
        <v>746</v>
      </c>
      <c r="C768" t="s">
        <v>747</v>
      </c>
      <c r="D768">
        <v>98103</v>
      </c>
      <c r="E768" t="s">
        <v>742</v>
      </c>
      <c r="F768">
        <v>7237</v>
      </c>
      <c r="G768" t="s">
        <v>743</v>
      </c>
      <c r="H768" t="s">
        <v>738</v>
      </c>
    </row>
    <row r="769" spans="1:8" x14ac:dyDescent="0.2">
      <c r="A769">
        <v>897</v>
      </c>
      <c r="B769" t="s">
        <v>740</v>
      </c>
      <c r="C769" t="s">
        <v>741</v>
      </c>
      <c r="D769">
        <v>90036</v>
      </c>
      <c r="E769" t="s">
        <v>736</v>
      </c>
      <c r="F769">
        <v>1378</v>
      </c>
      <c r="G769" t="s">
        <v>753</v>
      </c>
      <c r="H769" t="s">
        <v>738</v>
      </c>
    </row>
    <row r="770" spans="1:8" x14ac:dyDescent="0.2">
      <c r="A770">
        <v>898</v>
      </c>
      <c r="B770" t="s">
        <v>734</v>
      </c>
      <c r="C770" t="s">
        <v>735</v>
      </c>
      <c r="D770">
        <v>37206</v>
      </c>
      <c r="E770" t="s">
        <v>739</v>
      </c>
      <c r="F770">
        <v>2015</v>
      </c>
      <c r="G770" t="s">
        <v>743</v>
      </c>
      <c r="H770" t="s">
        <v>738</v>
      </c>
    </row>
    <row r="771" spans="1:8" x14ac:dyDescent="0.2">
      <c r="A771">
        <v>899</v>
      </c>
      <c r="B771" t="s">
        <v>725</v>
      </c>
      <c r="C771" t="s">
        <v>726</v>
      </c>
      <c r="D771">
        <v>20009</v>
      </c>
      <c r="E771" t="s">
        <v>736</v>
      </c>
      <c r="F771">
        <v>1678</v>
      </c>
      <c r="G771" t="s">
        <v>753</v>
      </c>
      <c r="H771" t="s">
        <v>738</v>
      </c>
    </row>
    <row r="772" spans="1:8" x14ac:dyDescent="0.2">
      <c r="A772">
        <v>900</v>
      </c>
      <c r="B772" t="s">
        <v>786</v>
      </c>
      <c r="C772" t="s">
        <v>750</v>
      </c>
      <c r="D772">
        <v>85281</v>
      </c>
      <c r="E772" t="s">
        <v>742</v>
      </c>
      <c r="F772">
        <v>7340</v>
      </c>
      <c r="G772" t="s">
        <v>729</v>
      </c>
      <c r="H772" t="s">
        <v>738</v>
      </c>
    </row>
    <row r="773" spans="1:8" x14ac:dyDescent="0.2">
      <c r="A773">
        <v>901</v>
      </c>
      <c r="B773" t="s">
        <v>755</v>
      </c>
      <c r="C773" t="s">
        <v>756</v>
      </c>
      <c r="D773">
        <v>30308</v>
      </c>
      <c r="E773" t="s">
        <v>733</v>
      </c>
      <c r="F773">
        <v>5588</v>
      </c>
      <c r="G773" t="s">
        <v>762</v>
      </c>
      <c r="H773" t="s">
        <v>730</v>
      </c>
    </row>
    <row r="774" spans="1:8" x14ac:dyDescent="0.2">
      <c r="A774">
        <v>902</v>
      </c>
      <c r="B774" t="s">
        <v>759</v>
      </c>
      <c r="C774" t="s">
        <v>745</v>
      </c>
      <c r="D774">
        <v>2115</v>
      </c>
      <c r="E774" t="s">
        <v>733</v>
      </c>
      <c r="F774">
        <v>3343</v>
      </c>
      <c r="G774" t="s">
        <v>737</v>
      </c>
      <c r="H774" t="s">
        <v>738</v>
      </c>
    </row>
    <row r="775" spans="1:8" x14ac:dyDescent="0.2">
      <c r="A775">
        <v>903</v>
      </c>
      <c r="B775" t="s">
        <v>760</v>
      </c>
      <c r="C775" t="s">
        <v>761</v>
      </c>
      <c r="D775" t="s">
        <v>791</v>
      </c>
      <c r="E775" t="s">
        <v>739</v>
      </c>
      <c r="F775">
        <v>4424</v>
      </c>
      <c r="G775" t="s">
        <v>743</v>
      </c>
      <c r="H775" t="s">
        <v>738</v>
      </c>
    </row>
    <row r="776" spans="1:8" x14ac:dyDescent="0.2">
      <c r="A776">
        <v>904</v>
      </c>
      <c r="B776" t="s">
        <v>731</v>
      </c>
      <c r="C776" t="s">
        <v>732</v>
      </c>
      <c r="D776">
        <v>60614</v>
      </c>
      <c r="E776" t="s">
        <v>739</v>
      </c>
      <c r="F776">
        <v>3707</v>
      </c>
      <c r="G776" t="s">
        <v>753</v>
      </c>
      <c r="H776" t="s">
        <v>754</v>
      </c>
    </row>
    <row r="777" spans="1:8" x14ac:dyDescent="0.2">
      <c r="A777">
        <v>906</v>
      </c>
      <c r="B777" t="s">
        <v>759</v>
      </c>
      <c r="C777" t="s">
        <v>745</v>
      </c>
      <c r="D777">
        <v>2101</v>
      </c>
      <c r="E777" t="s">
        <v>742</v>
      </c>
      <c r="F777">
        <v>5692</v>
      </c>
      <c r="G777" t="s">
        <v>743</v>
      </c>
      <c r="H777" t="s">
        <v>754</v>
      </c>
    </row>
    <row r="778" spans="1:8" x14ac:dyDescent="0.2">
      <c r="A778">
        <v>907</v>
      </c>
      <c r="B778" t="s">
        <v>740</v>
      </c>
      <c r="C778" t="s">
        <v>741</v>
      </c>
      <c r="D778">
        <v>90025</v>
      </c>
      <c r="E778" t="s">
        <v>728</v>
      </c>
      <c r="F778">
        <v>1983</v>
      </c>
      <c r="G778" t="s">
        <v>737</v>
      </c>
      <c r="H778" t="s">
        <v>738</v>
      </c>
    </row>
    <row r="779" spans="1:8" x14ac:dyDescent="0.2">
      <c r="A779">
        <v>909</v>
      </c>
      <c r="B779" t="s">
        <v>765</v>
      </c>
      <c r="C779" t="s">
        <v>741</v>
      </c>
      <c r="D779">
        <v>94110</v>
      </c>
      <c r="E779" t="s">
        <v>728</v>
      </c>
      <c r="F779">
        <v>1231</v>
      </c>
      <c r="G779" t="s">
        <v>743</v>
      </c>
      <c r="H779" t="s">
        <v>730</v>
      </c>
    </row>
    <row r="780" spans="1:8" x14ac:dyDescent="0.2">
      <c r="A780">
        <v>910</v>
      </c>
      <c r="B780" t="s">
        <v>740</v>
      </c>
      <c r="C780" t="s">
        <v>741</v>
      </c>
      <c r="D780">
        <v>90036</v>
      </c>
      <c r="E780" t="s">
        <v>739</v>
      </c>
      <c r="F780">
        <v>2446</v>
      </c>
      <c r="G780" t="s">
        <v>762</v>
      </c>
      <c r="H780" t="s">
        <v>730</v>
      </c>
    </row>
    <row r="781" spans="1:8" x14ac:dyDescent="0.2">
      <c r="A781">
        <v>911</v>
      </c>
      <c r="B781" t="s">
        <v>757</v>
      </c>
      <c r="C781" t="s">
        <v>758</v>
      </c>
      <c r="D781">
        <v>10001</v>
      </c>
      <c r="E781" t="s">
        <v>739</v>
      </c>
      <c r="F781">
        <v>5043</v>
      </c>
      <c r="G781" t="s">
        <v>743</v>
      </c>
      <c r="H781" t="s">
        <v>754</v>
      </c>
    </row>
    <row r="782" spans="1:8" x14ac:dyDescent="0.2">
      <c r="A782">
        <v>912</v>
      </c>
      <c r="B782" t="s">
        <v>757</v>
      </c>
      <c r="C782" t="s">
        <v>758</v>
      </c>
      <c r="D782">
        <v>10003</v>
      </c>
      <c r="E782" t="s">
        <v>736</v>
      </c>
      <c r="F782">
        <v>3123</v>
      </c>
      <c r="G782" t="s">
        <v>729</v>
      </c>
      <c r="H782" t="s">
        <v>748</v>
      </c>
    </row>
    <row r="783" spans="1:8" x14ac:dyDescent="0.2">
      <c r="A783">
        <v>913</v>
      </c>
      <c r="B783" t="s">
        <v>785</v>
      </c>
      <c r="C783" t="s">
        <v>778</v>
      </c>
      <c r="D783">
        <v>80010</v>
      </c>
      <c r="E783" t="s">
        <v>728</v>
      </c>
      <c r="F783">
        <v>871</v>
      </c>
      <c r="G783" t="s">
        <v>743</v>
      </c>
      <c r="H783" t="s">
        <v>738</v>
      </c>
    </row>
    <row r="784" spans="1:8" x14ac:dyDescent="0.2">
      <c r="A784">
        <v>914</v>
      </c>
      <c r="B784" t="s">
        <v>757</v>
      </c>
      <c r="C784" t="s">
        <v>758</v>
      </c>
      <c r="D784">
        <v>10001</v>
      </c>
      <c r="E784" t="s">
        <v>739</v>
      </c>
      <c r="F784">
        <v>4978</v>
      </c>
      <c r="G784" t="s">
        <v>743</v>
      </c>
      <c r="H784" t="s">
        <v>738</v>
      </c>
    </row>
    <row r="785" spans="1:8" x14ac:dyDescent="0.2">
      <c r="A785">
        <v>915</v>
      </c>
      <c r="B785" t="s">
        <v>760</v>
      </c>
      <c r="C785" t="s">
        <v>761</v>
      </c>
      <c r="D785">
        <v>33130</v>
      </c>
      <c r="E785" t="s">
        <v>742</v>
      </c>
      <c r="F785">
        <v>4418</v>
      </c>
      <c r="G785" t="s">
        <v>753</v>
      </c>
      <c r="H785" t="s">
        <v>738</v>
      </c>
    </row>
    <row r="786" spans="1:8" x14ac:dyDescent="0.2">
      <c r="A786">
        <v>916</v>
      </c>
      <c r="B786" t="s">
        <v>751</v>
      </c>
      <c r="C786" t="s">
        <v>752</v>
      </c>
      <c r="D786">
        <v>77001</v>
      </c>
      <c r="E786" t="s">
        <v>728</v>
      </c>
      <c r="F786">
        <v>2114</v>
      </c>
      <c r="G786" t="s">
        <v>762</v>
      </c>
      <c r="H786" t="s">
        <v>738</v>
      </c>
    </row>
    <row r="787" spans="1:8" x14ac:dyDescent="0.2">
      <c r="A787">
        <v>917</v>
      </c>
      <c r="B787" t="s">
        <v>777</v>
      </c>
      <c r="C787" t="s">
        <v>778</v>
      </c>
      <c r="D787">
        <v>80205</v>
      </c>
      <c r="E787" t="s">
        <v>739</v>
      </c>
      <c r="F787">
        <v>1657</v>
      </c>
      <c r="G787" t="s">
        <v>737</v>
      </c>
      <c r="H787" t="s">
        <v>738</v>
      </c>
    </row>
    <row r="788" spans="1:8" x14ac:dyDescent="0.2">
      <c r="A788">
        <v>918</v>
      </c>
      <c r="B788" t="s">
        <v>757</v>
      </c>
      <c r="C788" t="s">
        <v>758</v>
      </c>
      <c r="D788" t="s">
        <v>773</v>
      </c>
      <c r="E788" t="s">
        <v>739</v>
      </c>
      <c r="F788">
        <v>3828</v>
      </c>
      <c r="G788" t="s">
        <v>753</v>
      </c>
      <c r="H788" t="s">
        <v>738</v>
      </c>
    </row>
    <row r="789" spans="1:8" x14ac:dyDescent="0.2">
      <c r="A789">
        <v>919</v>
      </c>
      <c r="B789" t="s">
        <v>775</v>
      </c>
      <c r="C789" t="s">
        <v>756</v>
      </c>
      <c r="D789">
        <v>30030</v>
      </c>
      <c r="E789" t="s">
        <v>728</v>
      </c>
      <c r="F789">
        <v>921</v>
      </c>
      <c r="G789" t="s">
        <v>729</v>
      </c>
      <c r="H789" t="s">
        <v>738</v>
      </c>
    </row>
    <row r="790" spans="1:8" x14ac:dyDescent="0.2">
      <c r="A790">
        <v>920</v>
      </c>
      <c r="B790" t="s">
        <v>746</v>
      </c>
      <c r="C790" t="s">
        <v>747</v>
      </c>
      <c r="D790">
        <v>98103</v>
      </c>
      <c r="E790" t="s">
        <v>736</v>
      </c>
      <c r="F790">
        <v>3429</v>
      </c>
      <c r="G790" t="s">
        <v>743</v>
      </c>
      <c r="H790" t="s">
        <v>748</v>
      </c>
    </row>
    <row r="791" spans="1:8" x14ac:dyDescent="0.2">
      <c r="A791">
        <v>922</v>
      </c>
      <c r="B791" t="s">
        <v>765</v>
      </c>
      <c r="C791" t="s">
        <v>741</v>
      </c>
      <c r="D791">
        <v>94102</v>
      </c>
      <c r="E791" t="s">
        <v>728</v>
      </c>
      <c r="F791">
        <v>1279</v>
      </c>
      <c r="G791" t="s">
        <v>743</v>
      </c>
      <c r="H791" t="s">
        <v>738</v>
      </c>
    </row>
    <row r="792" spans="1:8" x14ac:dyDescent="0.2">
      <c r="A792">
        <v>923</v>
      </c>
      <c r="B792" t="s">
        <v>769</v>
      </c>
      <c r="C792" t="s">
        <v>747</v>
      </c>
      <c r="D792">
        <v>98004</v>
      </c>
      <c r="E792" t="s">
        <v>739</v>
      </c>
      <c r="F792">
        <v>3631</v>
      </c>
      <c r="G792" t="s">
        <v>753</v>
      </c>
      <c r="H792" t="s">
        <v>748</v>
      </c>
    </row>
    <row r="793" spans="1:8" x14ac:dyDescent="0.2">
      <c r="A793">
        <v>924</v>
      </c>
      <c r="B793" t="s">
        <v>777</v>
      </c>
      <c r="C793" t="s">
        <v>778</v>
      </c>
      <c r="D793">
        <v>80205</v>
      </c>
      <c r="E793" t="s">
        <v>728</v>
      </c>
      <c r="F793">
        <v>1095</v>
      </c>
      <c r="G793" t="s">
        <v>737</v>
      </c>
      <c r="H793" t="s">
        <v>730</v>
      </c>
    </row>
    <row r="794" spans="1:8" x14ac:dyDescent="0.2">
      <c r="A794">
        <v>926</v>
      </c>
      <c r="B794" t="s">
        <v>769</v>
      </c>
      <c r="C794" t="s">
        <v>747</v>
      </c>
      <c r="D794">
        <v>98004</v>
      </c>
      <c r="E794" t="s">
        <v>742</v>
      </c>
      <c r="F794">
        <v>6521</v>
      </c>
      <c r="G794" t="s">
        <v>729</v>
      </c>
      <c r="H794" t="s">
        <v>730</v>
      </c>
    </row>
    <row r="795" spans="1:8" x14ac:dyDescent="0.2">
      <c r="A795">
        <v>928</v>
      </c>
      <c r="B795" t="s">
        <v>755</v>
      </c>
      <c r="C795" t="s">
        <v>756</v>
      </c>
      <c r="D795">
        <v>30301</v>
      </c>
      <c r="E795" t="s">
        <v>736</v>
      </c>
      <c r="F795">
        <v>1623</v>
      </c>
      <c r="G795" t="s">
        <v>753</v>
      </c>
      <c r="H795" t="s">
        <v>738</v>
      </c>
    </row>
    <row r="796" spans="1:8" x14ac:dyDescent="0.2">
      <c r="A796">
        <v>929</v>
      </c>
      <c r="B796" t="s">
        <v>772</v>
      </c>
      <c r="C796" t="s">
        <v>758</v>
      </c>
      <c r="E796" t="s">
        <v>736</v>
      </c>
      <c r="F796">
        <v>4669</v>
      </c>
      <c r="G796" t="s">
        <v>753</v>
      </c>
      <c r="H796" t="s">
        <v>754</v>
      </c>
    </row>
    <row r="797" spans="1:8" x14ac:dyDescent="0.2">
      <c r="A797">
        <v>931</v>
      </c>
      <c r="B797" t="s">
        <v>757</v>
      </c>
      <c r="C797" t="s">
        <v>758</v>
      </c>
      <c r="D797">
        <v>10003</v>
      </c>
      <c r="E797" t="s">
        <v>733</v>
      </c>
      <c r="F797">
        <v>6637</v>
      </c>
      <c r="G797" t="s">
        <v>729</v>
      </c>
      <c r="H797" t="s">
        <v>730</v>
      </c>
    </row>
    <row r="798" spans="1:8" x14ac:dyDescent="0.2">
      <c r="A798">
        <v>932</v>
      </c>
      <c r="B798" t="s">
        <v>760</v>
      </c>
      <c r="C798" t="s">
        <v>761</v>
      </c>
      <c r="D798">
        <v>33101</v>
      </c>
      <c r="E798" t="s">
        <v>733</v>
      </c>
      <c r="F798">
        <v>5814</v>
      </c>
      <c r="H798" t="s">
        <v>738</v>
      </c>
    </row>
    <row r="799" spans="1:8" x14ac:dyDescent="0.2">
      <c r="A799">
        <v>933</v>
      </c>
      <c r="B799" t="s">
        <v>760</v>
      </c>
      <c r="C799" t="s">
        <v>761</v>
      </c>
      <c r="D799">
        <v>33101</v>
      </c>
      <c r="E799" t="s">
        <v>739</v>
      </c>
      <c r="F799">
        <v>1722</v>
      </c>
      <c r="G799" t="s">
        <v>729</v>
      </c>
      <c r="H799" t="s">
        <v>748</v>
      </c>
    </row>
    <row r="800" spans="1:8" x14ac:dyDescent="0.2">
      <c r="A800">
        <v>934</v>
      </c>
      <c r="B800" t="s">
        <v>755</v>
      </c>
      <c r="C800" t="s">
        <v>756</v>
      </c>
      <c r="D800">
        <v>30308</v>
      </c>
      <c r="E800" t="s">
        <v>728</v>
      </c>
      <c r="F800">
        <v>1838</v>
      </c>
      <c r="G800" t="s">
        <v>753</v>
      </c>
      <c r="H800" t="s">
        <v>738</v>
      </c>
    </row>
    <row r="801" spans="1:8" x14ac:dyDescent="0.2">
      <c r="A801">
        <v>936</v>
      </c>
      <c r="B801" t="s">
        <v>759</v>
      </c>
      <c r="C801" t="s">
        <v>745</v>
      </c>
      <c r="D801">
        <v>2115</v>
      </c>
      <c r="E801" t="s">
        <v>742</v>
      </c>
      <c r="F801">
        <v>6256</v>
      </c>
      <c r="G801" t="s">
        <v>729</v>
      </c>
      <c r="H801" t="s">
        <v>748</v>
      </c>
    </row>
    <row r="802" spans="1:8" x14ac:dyDescent="0.2">
      <c r="A802">
        <v>937</v>
      </c>
      <c r="B802" t="s">
        <v>731</v>
      </c>
      <c r="C802" t="s">
        <v>732</v>
      </c>
      <c r="D802" t="s">
        <v>790</v>
      </c>
      <c r="E802" t="s">
        <v>736</v>
      </c>
      <c r="F802">
        <v>2849</v>
      </c>
      <c r="G802" t="s">
        <v>753</v>
      </c>
      <c r="H802" t="s">
        <v>738</v>
      </c>
    </row>
    <row r="803" spans="1:8" x14ac:dyDescent="0.2">
      <c r="A803">
        <v>938</v>
      </c>
      <c r="B803" t="s">
        <v>768</v>
      </c>
      <c r="C803" t="s">
        <v>752</v>
      </c>
      <c r="D803">
        <v>78704</v>
      </c>
      <c r="E803" t="s">
        <v>733</v>
      </c>
      <c r="F803">
        <v>5580</v>
      </c>
      <c r="G803" t="s">
        <v>753</v>
      </c>
      <c r="H803" t="s">
        <v>738</v>
      </c>
    </row>
    <row r="804" spans="1:8" x14ac:dyDescent="0.2">
      <c r="A804">
        <v>939</v>
      </c>
      <c r="B804" t="s">
        <v>755</v>
      </c>
      <c r="C804" t="s">
        <v>756</v>
      </c>
      <c r="D804" t="s">
        <v>767</v>
      </c>
      <c r="E804" t="s">
        <v>736</v>
      </c>
      <c r="F804">
        <v>2401</v>
      </c>
      <c r="G804" t="s">
        <v>762</v>
      </c>
      <c r="H804" t="s">
        <v>754</v>
      </c>
    </row>
    <row r="805" spans="1:8" x14ac:dyDescent="0.2">
      <c r="A805">
        <v>940</v>
      </c>
      <c r="B805" t="s">
        <v>768</v>
      </c>
      <c r="C805" t="s">
        <v>752</v>
      </c>
      <c r="D805">
        <v>78704</v>
      </c>
      <c r="E805" t="s">
        <v>733</v>
      </c>
      <c r="F805">
        <v>5707</v>
      </c>
      <c r="G805" t="s">
        <v>729</v>
      </c>
      <c r="H805" t="s">
        <v>738</v>
      </c>
    </row>
    <row r="806" spans="1:8" x14ac:dyDescent="0.2">
      <c r="A806">
        <v>941</v>
      </c>
      <c r="B806" t="s">
        <v>760</v>
      </c>
      <c r="C806" t="s">
        <v>761</v>
      </c>
      <c r="D806">
        <v>33101</v>
      </c>
      <c r="E806" t="s">
        <v>739</v>
      </c>
      <c r="F806">
        <v>2859</v>
      </c>
      <c r="G806" t="s">
        <v>753</v>
      </c>
      <c r="H806" t="s">
        <v>738</v>
      </c>
    </row>
    <row r="807" spans="1:8" x14ac:dyDescent="0.2">
      <c r="A807">
        <v>942</v>
      </c>
      <c r="B807" t="s">
        <v>734</v>
      </c>
      <c r="C807" t="s">
        <v>735</v>
      </c>
      <c r="D807">
        <v>37201</v>
      </c>
      <c r="E807" t="s">
        <v>739</v>
      </c>
      <c r="F807">
        <v>2106</v>
      </c>
      <c r="G807" t="s">
        <v>737</v>
      </c>
      <c r="H807" t="s">
        <v>754</v>
      </c>
    </row>
    <row r="808" spans="1:8" x14ac:dyDescent="0.2">
      <c r="A808">
        <v>943</v>
      </c>
      <c r="B808" t="s">
        <v>731</v>
      </c>
      <c r="C808" t="s">
        <v>732</v>
      </c>
      <c r="D808" t="s">
        <v>790</v>
      </c>
      <c r="E808" t="s">
        <v>728</v>
      </c>
      <c r="F808">
        <v>1881</v>
      </c>
      <c r="G808" t="s">
        <v>753</v>
      </c>
      <c r="H808" t="s">
        <v>748</v>
      </c>
    </row>
    <row r="809" spans="1:8" x14ac:dyDescent="0.2">
      <c r="A809">
        <v>944</v>
      </c>
      <c r="B809" t="s">
        <v>731</v>
      </c>
      <c r="C809" t="s">
        <v>732</v>
      </c>
      <c r="D809">
        <v>60647</v>
      </c>
      <c r="E809" t="s">
        <v>736</v>
      </c>
      <c r="F809">
        <v>1585</v>
      </c>
      <c r="G809" t="s">
        <v>743</v>
      </c>
      <c r="H809" t="s">
        <v>738</v>
      </c>
    </row>
    <row r="810" spans="1:8" x14ac:dyDescent="0.2">
      <c r="A810">
        <v>946</v>
      </c>
      <c r="B810" t="s">
        <v>759</v>
      </c>
      <c r="C810" t="s">
        <v>745</v>
      </c>
      <c r="D810">
        <v>2115</v>
      </c>
      <c r="E810" t="s">
        <v>742</v>
      </c>
      <c r="F810">
        <v>7766</v>
      </c>
      <c r="G810" t="s">
        <v>762</v>
      </c>
      <c r="H810" t="s">
        <v>730</v>
      </c>
    </row>
    <row r="811" spans="1:8" x14ac:dyDescent="0.2">
      <c r="A811">
        <v>947</v>
      </c>
      <c r="B811" t="s">
        <v>776</v>
      </c>
      <c r="C811" t="s">
        <v>750</v>
      </c>
      <c r="D811">
        <v>85001</v>
      </c>
      <c r="E811" t="s">
        <v>736</v>
      </c>
      <c r="F811">
        <v>2917</v>
      </c>
      <c r="G811" t="s">
        <v>729</v>
      </c>
      <c r="H811" t="s">
        <v>754</v>
      </c>
    </row>
    <row r="812" spans="1:8" x14ac:dyDescent="0.2">
      <c r="A812">
        <v>949</v>
      </c>
      <c r="B812" t="s">
        <v>731</v>
      </c>
      <c r="C812" t="s">
        <v>732</v>
      </c>
      <c r="D812">
        <v>60614</v>
      </c>
      <c r="E812" t="s">
        <v>739</v>
      </c>
      <c r="F812">
        <v>2395</v>
      </c>
      <c r="G812" t="s">
        <v>753</v>
      </c>
      <c r="H812" t="s">
        <v>738</v>
      </c>
    </row>
    <row r="813" spans="1:8" x14ac:dyDescent="0.2">
      <c r="A813">
        <v>950</v>
      </c>
      <c r="B813" t="s">
        <v>768</v>
      </c>
      <c r="C813" t="s">
        <v>752</v>
      </c>
      <c r="D813">
        <v>78704</v>
      </c>
      <c r="E813" t="s">
        <v>739</v>
      </c>
      <c r="F813">
        <v>4138</v>
      </c>
      <c r="G813" t="s">
        <v>762</v>
      </c>
      <c r="H813" t="s">
        <v>748</v>
      </c>
    </row>
    <row r="814" spans="1:8" x14ac:dyDescent="0.2">
      <c r="A814">
        <v>951</v>
      </c>
      <c r="B814" t="s">
        <v>755</v>
      </c>
      <c r="C814" t="s">
        <v>779</v>
      </c>
      <c r="D814">
        <v>30301</v>
      </c>
      <c r="E814" t="s">
        <v>739</v>
      </c>
      <c r="F814">
        <v>2467</v>
      </c>
      <c r="G814" t="s">
        <v>729</v>
      </c>
      <c r="H814" t="s">
        <v>730</v>
      </c>
    </row>
    <row r="815" spans="1:8" x14ac:dyDescent="0.2">
      <c r="A815">
        <v>952</v>
      </c>
      <c r="B815" t="s">
        <v>731</v>
      </c>
      <c r="C815" t="s">
        <v>732</v>
      </c>
      <c r="D815">
        <v>60601</v>
      </c>
      <c r="E815" t="s">
        <v>728</v>
      </c>
      <c r="F815">
        <v>1554</v>
      </c>
      <c r="G815" t="s">
        <v>743</v>
      </c>
      <c r="H815" t="s">
        <v>738</v>
      </c>
    </row>
    <row r="816" spans="1:8" x14ac:dyDescent="0.2">
      <c r="A816">
        <v>953</v>
      </c>
      <c r="B816" t="s">
        <v>749</v>
      </c>
      <c r="C816" t="s">
        <v>750</v>
      </c>
      <c r="D816">
        <v>85251</v>
      </c>
      <c r="E816" t="s">
        <v>733</v>
      </c>
      <c r="F816">
        <v>4270</v>
      </c>
      <c r="G816" t="s">
        <v>762</v>
      </c>
      <c r="H816" t="s">
        <v>754</v>
      </c>
    </row>
    <row r="817" spans="1:8" x14ac:dyDescent="0.2">
      <c r="A817">
        <v>954</v>
      </c>
      <c r="B817" t="s">
        <v>744</v>
      </c>
      <c r="C817" t="s">
        <v>745</v>
      </c>
      <c r="D817">
        <v>2139</v>
      </c>
      <c r="E817" t="s">
        <v>742</v>
      </c>
      <c r="F817">
        <v>5967</v>
      </c>
      <c r="G817" t="s">
        <v>762</v>
      </c>
      <c r="H817" t="s">
        <v>738</v>
      </c>
    </row>
    <row r="818" spans="1:8" x14ac:dyDescent="0.2">
      <c r="A818">
        <v>956</v>
      </c>
      <c r="B818" t="s">
        <v>757</v>
      </c>
      <c r="C818" t="s">
        <v>758</v>
      </c>
      <c r="D818">
        <v>10002</v>
      </c>
      <c r="E818" t="s">
        <v>736</v>
      </c>
      <c r="F818">
        <v>3471</v>
      </c>
      <c r="G818" t="s">
        <v>737</v>
      </c>
      <c r="H818" t="s">
        <v>730</v>
      </c>
    </row>
    <row r="819" spans="1:8" x14ac:dyDescent="0.2">
      <c r="A819">
        <v>957</v>
      </c>
      <c r="B819" t="s">
        <v>768</v>
      </c>
      <c r="C819" t="s">
        <v>752</v>
      </c>
      <c r="D819">
        <v>78704</v>
      </c>
      <c r="E819" t="s">
        <v>733</v>
      </c>
      <c r="F819">
        <v>2242</v>
      </c>
      <c r="G819" t="s">
        <v>762</v>
      </c>
      <c r="H819" t="s">
        <v>738</v>
      </c>
    </row>
    <row r="820" spans="1:8" x14ac:dyDescent="0.2">
      <c r="A820">
        <v>958</v>
      </c>
      <c r="B820" t="s">
        <v>755</v>
      </c>
      <c r="C820" t="s">
        <v>756</v>
      </c>
      <c r="D820">
        <v>30301</v>
      </c>
      <c r="E820" t="s">
        <v>733</v>
      </c>
      <c r="F820">
        <v>2413</v>
      </c>
      <c r="G820" t="s">
        <v>737</v>
      </c>
      <c r="H820" t="s">
        <v>754</v>
      </c>
    </row>
    <row r="821" spans="1:8" x14ac:dyDescent="0.2">
      <c r="A821">
        <v>959</v>
      </c>
      <c r="B821" t="s">
        <v>731</v>
      </c>
      <c r="C821" t="s">
        <v>732</v>
      </c>
      <c r="D821">
        <v>60601</v>
      </c>
      <c r="E821" t="s">
        <v>733</v>
      </c>
      <c r="F821">
        <v>5906</v>
      </c>
      <c r="G821" t="s">
        <v>762</v>
      </c>
      <c r="H821" t="s">
        <v>730</v>
      </c>
    </row>
    <row r="822" spans="1:8" x14ac:dyDescent="0.2">
      <c r="A822">
        <v>960</v>
      </c>
      <c r="B822" t="s">
        <v>765</v>
      </c>
      <c r="C822" t="s">
        <v>741</v>
      </c>
      <c r="D822">
        <v>94110</v>
      </c>
      <c r="E822" t="s">
        <v>728</v>
      </c>
      <c r="F822">
        <v>1941</v>
      </c>
      <c r="G822" t="s">
        <v>743</v>
      </c>
      <c r="H822" t="s">
        <v>730</v>
      </c>
    </row>
    <row r="823" spans="1:8" x14ac:dyDescent="0.2">
      <c r="A823">
        <v>961</v>
      </c>
      <c r="B823" t="s">
        <v>749</v>
      </c>
      <c r="C823" t="s">
        <v>750</v>
      </c>
      <c r="D823">
        <v>85251</v>
      </c>
      <c r="E823" t="s">
        <v>728</v>
      </c>
      <c r="F823">
        <v>1666</v>
      </c>
      <c r="G823" t="s">
        <v>762</v>
      </c>
      <c r="H823" t="s">
        <v>738</v>
      </c>
    </row>
    <row r="824" spans="1:8" x14ac:dyDescent="0.2">
      <c r="A824">
        <v>963</v>
      </c>
      <c r="B824" t="s">
        <v>759</v>
      </c>
      <c r="C824" t="s">
        <v>745</v>
      </c>
      <c r="D824">
        <v>2101</v>
      </c>
      <c r="E824" t="s">
        <v>728</v>
      </c>
      <c r="F824">
        <v>867</v>
      </c>
      <c r="G824" t="s">
        <v>762</v>
      </c>
      <c r="H824" t="s">
        <v>754</v>
      </c>
    </row>
    <row r="825" spans="1:8" x14ac:dyDescent="0.2">
      <c r="A825">
        <v>964</v>
      </c>
      <c r="B825" t="s">
        <v>757</v>
      </c>
      <c r="C825" t="s">
        <v>758</v>
      </c>
      <c r="D825">
        <v>10003</v>
      </c>
      <c r="E825" t="s">
        <v>733</v>
      </c>
      <c r="F825">
        <v>4260</v>
      </c>
      <c r="G825" t="s">
        <v>737</v>
      </c>
      <c r="H825" t="s">
        <v>738</v>
      </c>
    </row>
    <row r="826" spans="1:8" x14ac:dyDescent="0.2">
      <c r="A826">
        <v>965</v>
      </c>
      <c r="B826" t="s">
        <v>751</v>
      </c>
      <c r="C826" t="s">
        <v>752</v>
      </c>
      <c r="D826">
        <v>77025</v>
      </c>
      <c r="E826" t="s">
        <v>739</v>
      </c>
      <c r="F826">
        <v>2822</v>
      </c>
      <c r="G826" t="s">
        <v>737</v>
      </c>
      <c r="H826" t="s">
        <v>738</v>
      </c>
    </row>
    <row r="827" spans="1:8" x14ac:dyDescent="0.2">
      <c r="A827">
        <v>966</v>
      </c>
      <c r="B827" t="s">
        <v>757</v>
      </c>
      <c r="C827" t="s">
        <v>805</v>
      </c>
      <c r="D827">
        <v>10002</v>
      </c>
      <c r="E827" t="s">
        <v>733</v>
      </c>
      <c r="F827">
        <v>5971</v>
      </c>
      <c r="G827" t="s">
        <v>737</v>
      </c>
      <c r="H827" t="s">
        <v>738</v>
      </c>
    </row>
    <row r="828" spans="1:8" x14ac:dyDescent="0.2">
      <c r="A828">
        <v>967</v>
      </c>
      <c r="B828" t="s">
        <v>746</v>
      </c>
      <c r="C828" t="s">
        <v>809</v>
      </c>
      <c r="D828">
        <v>98103</v>
      </c>
      <c r="E828" t="s">
        <v>736</v>
      </c>
      <c r="F828">
        <v>1849</v>
      </c>
      <c r="G828" t="s">
        <v>743</v>
      </c>
      <c r="H828" t="s">
        <v>730</v>
      </c>
    </row>
    <row r="829" spans="1:8" x14ac:dyDescent="0.2">
      <c r="A829">
        <v>968</v>
      </c>
      <c r="B829" t="s">
        <v>740</v>
      </c>
      <c r="C829" t="s">
        <v>741</v>
      </c>
      <c r="D829">
        <v>90025</v>
      </c>
      <c r="E829" t="s">
        <v>742</v>
      </c>
      <c r="F829">
        <v>3273</v>
      </c>
      <c r="G829" t="s">
        <v>753</v>
      </c>
      <c r="H829" t="s">
        <v>730</v>
      </c>
    </row>
    <row r="830" spans="1:8" x14ac:dyDescent="0.2">
      <c r="A830">
        <v>969</v>
      </c>
      <c r="B830" t="s">
        <v>755</v>
      </c>
      <c r="C830" t="s">
        <v>756</v>
      </c>
      <c r="D830">
        <v>30308</v>
      </c>
      <c r="E830" t="s">
        <v>728</v>
      </c>
      <c r="F830">
        <v>1510</v>
      </c>
      <c r="G830" t="s">
        <v>743</v>
      </c>
      <c r="H830" t="s">
        <v>738</v>
      </c>
    </row>
    <row r="831" spans="1:8" x14ac:dyDescent="0.2">
      <c r="A831">
        <v>970</v>
      </c>
      <c r="B831" t="s">
        <v>763</v>
      </c>
      <c r="C831" t="s">
        <v>752</v>
      </c>
      <c r="D831">
        <v>78201</v>
      </c>
      <c r="E831" t="s">
        <v>739</v>
      </c>
      <c r="F831">
        <v>2738</v>
      </c>
      <c r="G831" t="s">
        <v>762</v>
      </c>
      <c r="H831" t="s">
        <v>738</v>
      </c>
    </row>
    <row r="832" spans="1:8" x14ac:dyDescent="0.2">
      <c r="A832">
        <v>972</v>
      </c>
      <c r="B832" t="s">
        <v>755</v>
      </c>
      <c r="C832" t="s">
        <v>756</v>
      </c>
      <c r="D832">
        <v>30308</v>
      </c>
      <c r="E832" t="s">
        <v>739</v>
      </c>
      <c r="F832">
        <v>2707</v>
      </c>
      <c r="G832" t="s">
        <v>743</v>
      </c>
      <c r="H832" t="s">
        <v>738</v>
      </c>
    </row>
    <row r="833" spans="1:8" x14ac:dyDescent="0.2">
      <c r="A833">
        <v>973</v>
      </c>
      <c r="B833" t="s">
        <v>765</v>
      </c>
      <c r="C833" t="s">
        <v>741</v>
      </c>
      <c r="D833">
        <v>94110</v>
      </c>
      <c r="E833" t="s">
        <v>733</v>
      </c>
      <c r="F833">
        <v>6163</v>
      </c>
      <c r="G833" t="s">
        <v>753</v>
      </c>
      <c r="H833" t="s">
        <v>748</v>
      </c>
    </row>
    <row r="834" spans="1:8" x14ac:dyDescent="0.2">
      <c r="A834">
        <v>974</v>
      </c>
      <c r="B834" t="s">
        <v>757</v>
      </c>
      <c r="C834" t="s">
        <v>758</v>
      </c>
      <c r="D834">
        <v>10001</v>
      </c>
      <c r="E834" t="s">
        <v>739</v>
      </c>
      <c r="F834">
        <v>5425</v>
      </c>
      <c r="G834" t="s">
        <v>729</v>
      </c>
      <c r="H834" t="s">
        <v>748</v>
      </c>
    </row>
    <row r="835" spans="1:8" x14ac:dyDescent="0.2">
      <c r="A835">
        <v>975</v>
      </c>
      <c r="B835" t="s">
        <v>746</v>
      </c>
      <c r="C835" t="s">
        <v>747</v>
      </c>
      <c r="D835">
        <v>98101</v>
      </c>
      <c r="E835" t="s">
        <v>733</v>
      </c>
      <c r="F835">
        <v>5349</v>
      </c>
      <c r="G835" t="s">
        <v>737</v>
      </c>
      <c r="H835" t="s">
        <v>738</v>
      </c>
    </row>
    <row r="836" spans="1:8" x14ac:dyDescent="0.2">
      <c r="A836">
        <v>976</v>
      </c>
      <c r="B836" t="s">
        <v>776</v>
      </c>
      <c r="C836" t="s">
        <v>750</v>
      </c>
      <c r="D836">
        <v>85001</v>
      </c>
      <c r="E836" t="s">
        <v>736</v>
      </c>
      <c r="F836">
        <v>1789</v>
      </c>
      <c r="G836" t="s">
        <v>729</v>
      </c>
      <c r="H836" t="s">
        <v>738</v>
      </c>
    </row>
    <row r="837" spans="1:8" x14ac:dyDescent="0.2">
      <c r="A837">
        <v>979</v>
      </c>
      <c r="B837" t="s">
        <v>751</v>
      </c>
      <c r="C837" t="s">
        <v>752</v>
      </c>
      <c r="D837">
        <v>77025</v>
      </c>
      <c r="E837" t="s">
        <v>736</v>
      </c>
      <c r="F837">
        <v>1922</v>
      </c>
      <c r="G837" t="s">
        <v>729</v>
      </c>
      <c r="H837" t="s">
        <v>738</v>
      </c>
    </row>
    <row r="838" spans="1:8" x14ac:dyDescent="0.2">
      <c r="A838">
        <v>980</v>
      </c>
      <c r="B838" t="s">
        <v>777</v>
      </c>
      <c r="C838" t="s">
        <v>778</v>
      </c>
      <c r="D838">
        <v>80205</v>
      </c>
      <c r="E838" t="s">
        <v>728</v>
      </c>
      <c r="F838">
        <v>1656</v>
      </c>
      <c r="G838" t="s">
        <v>737</v>
      </c>
      <c r="H838" t="s">
        <v>738</v>
      </c>
    </row>
    <row r="839" spans="1:8" x14ac:dyDescent="0.2">
      <c r="A839">
        <v>982</v>
      </c>
      <c r="B839" t="s">
        <v>781</v>
      </c>
      <c r="C839" t="s">
        <v>782</v>
      </c>
      <c r="D839">
        <v>97201</v>
      </c>
      <c r="E839" t="s">
        <v>736</v>
      </c>
      <c r="F839">
        <v>2297</v>
      </c>
      <c r="G839" t="s">
        <v>729</v>
      </c>
      <c r="H839" t="s">
        <v>738</v>
      </c>
    </row>
    <row r="840" spans="1:8" x14ac:dyDescent="0.2">
      <c r="A840">
        <v>983</v>
      </c>
      <c r="B840" t="s">
        <v>746</v>
      </c>
      <c r="C840" t="s">
        <v>747</v>
      </c>
      <c r="D840">
        <v>98101</v>
      </c>
      <c r="E840" t="s">
        <v>742</v>
      </c>
      <c r="F840">
        <v>7783</v>
      </c>
      <c r="G840" t="s">
        <v>743</v>
      </c>
      <c r="H840" t="s">
        <v>738</v>
      </c>
    </row>
    <row r="841" spans="1:8" x14ac:dyDescent="0.2">
      <c r="A841">
        <v>984</v>
      </c>
      <c r="B841" t="s">
        <v>777</v>
      </c>
      <c r="C841" t="s">
        <v>778</v>
      </c>
      <c r="D841" t="s">
        <v>810</v>
      </c>
      <c r="E841" t="s">
        <v>736</v>
      </c>
      <c r="F841">
        <v>1269</v>
      </c>
      <c r="G841" t="s">
        <v>753</v>
      </c>
      <c r="H841" t="s">
        <v>738</v>
      </c>
    </row>
    <row r="842" spans="1:8" x14ac:dyDescent="0.2">
      <c r="A842">
        <v>985</v>
      </c>
      <c r="B842" t="s">
        <v>760</v>
      </c>
      <c r="C842" t="s">
        <v>761</v>
      </c>
      <c r="D842">
        <v>33101</v>
      </c>
      <c r="E842" t="s">
        <v>739</v>
      </c>
      <c r="F842">
        <v>1733</v>
      </c>
      <c r="G842" t="s">
        <v>729</v>
      </c>
      <c r="H842" t="s">
        <v>738</v>
      </c>
    </row>
    <row r="843" spans="1:8" x14ac:dyDescent="0.2">
      <c r="A843">
        <v>986</v>
      </c>
      <c r="B843" t="s">
        <v>766</v>
      </c>
      <c r="C843" t="s">
        <v>758</v>
      </c>
      <c r="D843">
        <v>11101</v>
      </c>
      <c r="E843" t="s">
        <v>742</v>
      </c>
      <c r="F843">
        <v>6392</v>
      </c>
      <c r="G843" t="s">
        <v>729</v>
      </c>
      <c r="H843" t="s">
        <v>730</v>
      </c>
    </row>
    <row r="844" spans="1:8" x14ac:dyDescent="0.2">
      <c r="A844">
        <v>988</v>
      </c>
      <c r="B844" t="s">
        <v>764</v>
      </c>
      <c r="C844" t="s">
        <v>761</v>
      </c>
      <c r="D844">
        <v>33301</v>
      </c>
      <c r="E844" t="s">
        <v>733</v>
      </c>
      <c r="F844">
        <v>3065</v>
      </c>
      <c r="G844" t="s">
        <v>737</v>
      </c>
      <c r="H844" t="s">
        <v>730</v>
      </c>
    </row>
    <row r="845" spans="1:8" x14ac:dyDescent="0.2">
      <c r="A845">
        <v>989</v>
      </c>
      <c r="B845" t="s">
        <v>725</v>
      </c>
      <c r="C845" t="s">
        <v>726</v>
      </c>
      <c r="D845">
        <v>20001</v>
      </c>
      <c r="E845" t="s">
        <v>728</v>
      </c>
      <c r="F845">
        <v>1848</v>
      </c>
      <c r="G845" t="s">
        <v>737</v>
      </c>
      <c r="H845" t="s">
        <v>738</v>
      </c>
    </row>
    <row r="846" spans="1:8" x14ac:dyDescent="0.2">
      <c r="A846">
        <v>990</v>
      </c>
      <c r="B846" t="s">
        <v>757</v>
      </c>
      <c r="C846" t="s">
        <v>758</v>
      </c>
      <c r="D846">
        <v>10002</v>
      </c>
      <c r="E846" t="s">
        <v>739</v>
      </c>
      <c r="F846">
        <v>2533</v>
      </c>
      <c r="G846" t="s">
        <v>762</v>
      </c>
      <c r="H846" t="s">
        <v>738</v>
      </c>
    </row>
    <row r="847" spans="1:8" x14ac:dyDescent="0.2">
      <c r="A847">
        <v>991</v>
      </c>
      <c r="B847" t="s">
        <v>772</v>
      </c>
      <c r="C847" t="s">
        <v>758</v>
      </c>
      <c r="D847">
        <v>11201</v>
      </c>
      <c r="E847" t="s">
        <v>728</v>
      </c>
      <c r="F847">
        <v>2434</v>
      </c>
      <c r="G847" t="s">
        <v>762</v>
      </c>
      <c r="H847" t="s">
        <v>738</v>
      </c>
    </row>
    <row r="848" spans="1:8" x14ac:dyDescent="0.2">
      <c r="A848">
        <v>992</v>
      </c>
      <c r="B848" t="s">
        <v>751</v>
      </c>
      <c r="C848" t="s">
        <v>752</v>
      </c>
      <c r="D848">
        <v>77025</v>
      </c>
      <c r="E848" t="s">
        <v>733</v>
      </c>
      <c r="F848">
        <v>4386</v>
      </c>
      <c r="G848" t="s">
        <v>743</v>
      </c>
      <c r="H848" t="s">
        <v>748</v>
      </c>
    </row>
    <row r="849" spans="1:8" x14ac:dyDescent="0.2">
      <c r="A849">
        <v>993</v>
      </c>
      <c r="B849" t="s">
        <v>774</v>
      </c>
      <c r="C849" t="s">
        <v>741</v>
      </c>
      <c r="D849">
        <v>94601</v>
      </c>
      <c r="E849" t="s">
        <v>728</v>
      </c>
      <c r="F849">
        <v>1031</v>
      </c>
      <c r="G849" t="s">
        <v>729</v>
      </c>
      <c r="H849" t="s">
        <v>748</v>
      </c>
    </row>
    <row r="850" spans="1:8" x14ac:dyDescent="0.2">
      <c r="A850">
        <v>994</v>
      </c>
      <c r="B850" t="s">
        <v>764</v>
      </c>
      <c r="C850" t="s">
        <v>761</v>
      </c>
      <c r="D850">
        <v>33301</v>
      </c>
      <c r="E850" t="s">
        <v>736</v>
      </c>
      <c r="F850">
        <v>1700</v>
      </c>
      <c r="G850" t="s">
        <v>753</v>
      </c>
      <c r="H850" t="s">
        <v>730</v>
      </c>
    </row>
    <row r="851" spans="1:8" x14ac:dyDescent="0.2">
      <c r="A851">
        <v>995</v>
      </c>
      <c r="B851" t="s">
        <v>740</v>
      </c>
      <c r="C851" t="s">
        <v>741</v>
      </c>
      <c r="D851">
        <v>90001</v>
      </c>
      <c r="E851" t="s">
        <v>733</v>
      </c>
      <c r="F851">
        <v>5972</v>
      </c>
      <c r="G851" t="s">
        <v>762</v>
      </c>
      <c r="H851" t="s">
        <v>754</v>
      </c>
    </row>
    <row r="852" spans="1:8" x14ac:dyDescent="0.2">
      <c r="A852">
        <v>996</v>
      </c>
      <c r="B852" t="s">
        <v>725</v>
      </c>
      <c r="C852" t="s">
        <v>726</v>
      </c>
      <c r="D852">
        <v>20009</v>
      </c>
      <c r="E852" t="s">
        <v>742</v>
      </c>
      <c r="F852">
        <v>6294</v>
      </c>
      <c r="G852" t="s">
        <v>743</v>
      </c>
      <c r="H852" t="s">
        <v>738</v>
      </c>
    </row>
    <row r="853" spans="1:8" x14ac:dyDescent="0.2">
      <c r="A853">
        <v>998</v>
      </c>
      <c r="B853" t="s">
        <v>760</v>
      </c>
      <c r="C853" t="s">
        <v>761</v>
      </c>
      <c r="D853">
        <v>33101</v>
      </c>
      <c r="E853" t="s">
        <v>742</v>
      </c>
      <c r="F853">
        <v>4435</v>
      </c>
      <c r="G853" t="s">
        <v>729</v>
      </c>
      <c r="H853" t="s">
        <v>748</v>
      </c>
    </row>
    <row r="854" spans="1:8" x14ac:dyDescent="0.2">
      <c r="A854">
        <v>999</v>
      </c>
      <c r="B854" t="s">
        <v>746</v>
      </c>
      <c r="C854" t="s">
        <v>809</v>
      </c>
      <c r="D854">
        <v>98101</v>
      </c>
      <c r="E854" t="s">
        <v>736</v>
      </c>
      <c r="F854">
        <v>2646</v>
      </c>
      <c r="G854" t="s">
        <v>762</v>
      </c>
      <c r="H854" t="s">
        <v>748</v>
      </c>
    </row>
    <row r="855" spans="1:8" x14ac:dyDescent="0.2">
      <c r="A855">
        <v>1000</v>
      </c>
      <c r="B855" t="s">
        <v>768</v>
      </c>
      <c r="C855" t="s">
        <v>752</v>
      </c>
      <c r="D855">
        <v>78704</v>
      </c>
      <c r="E855" t="s">
        <v>728</v>
      </c>
      <c r="F855">
        <v>1070</v>
      </c>
      <c r="G855" t="s">
        <v>762</v>
      </c>
      <c r="H855" t="s">
        <v>738</v>
      </c>
    </row>
    <row r="856" spans="1:8" x14ac:dyDescent="0.2">
      <c r="A856">
        <v>1001</v>
      </c>
      <c r="B856" t="s">
        <v>781</v>
      </c>
      <c r="C856" t="s">
        <v>782</v>
      </c>
      <c r="D856">
        <v>97201</v>
      </c>
      <c r="E856" t="s">
        <v>739</v>
      </c>
      <c r="F856">
        <v>2086</v>
      </c>
      <c r="G856" t="s">
        <v>762</v>
      </c>
      <c r="H856" t="s">
        <v>738</v>
      </c>
    </row>
    <row r="857" spans="1:8" x14ac:dyDescent="0.2">
      <c r="A857">
        <v>1002</v>
      </c>
      <c r="B857" t="s">
        <v>746</v>
      </c>
      <c r="C857" t="s">
        <v>747</v>
      </c>
      <c r="D857">
        <v>98101</v>
      </c>
      <c r="E857" t="s">
        <v>742</v>
      </c>
      <c r="F857">
        <v>8313</v>
      </c>
      <c r="G857" t="s">
        <v>729</v>
      </c>
      <c r="H857" t="s">
        <v>738</v>
      </c>
    </row>
    <row r="858" spans="1:8" x14ac:dyDescent="0.2">
      <c r="A858">
        <v>1003</v>
      </c>
      <c r="B858" t="s">
        <v>765</v>
      </c>
      <c r="C858" t="s">
        <v>741</v>
      </c>
      <c r="D858">
        <v>94102</v>
      </c>
      <c r="E858" t="s">
        <v>742</v>
      </c>
      <c r="F858">
        <v>8736</v>
      </c>
      <c r="G858" t="s">
        <v>762</v>
      </c>
      <c r="H858" t="s">
        <v>738</v>
      </c>
    </row>
    <row r="859" spans="1:8" x14ac:dyDescent="0.2">
      <c r="A859">
        <v>1004</v>
      </c>
      <c r="B859" t="s">
        <v>768</v>
      </c>
      <c r="C859" t="s">
        <v>752</v>
      </c>
      <c r="D859">
        <v>78704</v>
      </c>
      <c r="E859" t="s">
        <v>742</v>
      </c>
      <c r="F859">
        <v>5466</v>
      </c>
      <c r="G859" t="s">
        <v>737</v>
      </c>
      <c r="H859" t="s">
        <v>738</v>
      </c>
    </row>
    <row r="860" spans="1:8" x14ac:dyDescent="0.2">
      <c r="A860">
        <v>1005</v>
      </c>
      <c r="B860" t="s">
        <v>757</v>
      </c>
      <c r="C860" t="s">
        <v>758</v>
      </c>
      <c r="D860">
        <v>10001</v>
      </c>
      <c r="E860" t="s">
        <v>728</v>
      </c>
      <c r="F860">
        <v>1213</v>
      </c>
      <c r="G860" t="s">
        <v>743</v>
      </c>
      <c r="H860" t="s">
        <v>730</v>
      </c>
    </row>
    <row r="861" spans="1:8" x14ac:dyDescent="0.2">
      <c r="A861">
        <v>1006</v>
      </c>
      <c r="B861" t="s">
        <v>757</v>
      </c>
      <c r="C861" t="s">
        <v>758</v>
      </c>
      <c r="D861">
        <v>10002</v>
      </c>
      <c r="E861" t="s">
        <v>736</v>
      </c>
      <c r="F861">
        <v>4695</v>
      </c>
      <c r="G861" t="s">
        <v>737</v>
      </c>
      <c r="H861" t="s">
        <v>748</v>
      </c>
    </row>
    <row r="862" spans="1:8" x14ac:dyDescent="0.2">
      <c r="A862">
        <v>1008</v>
      </c>
      <c r="B862" t="s">
        <v>777</v>
      </c>
      <c r="C862" t="s">
        <v>778</v>
      </c>
      <c r="D862">
        <v>80205</v>
      </c>
      <c r="E862" t="s">
        <v>742</v>
      </c>
      <c r="F862">
        <v>8397</v>
      </c>
      <c r="G862" t="s">
        <v>753</v>
      </c>
      <c r="H862" t="s">
        <v>738</v>
      </c>
    </row>
    <row r="863" spans="1:8" x14ac:dyDescent="0.2">
      <c r="A863">
        <v>1009</v>
      </c>
      <c r="B863" t="s">
        <v>749</v>
      </c>
      <c r="C863" t="s">
        <v>750</v>
      </c>
      <c r="D863">
        <v>85251</v>
      </c>
      <c r="E863" t="s">
        <v>739</v>
      </c>
      <c r="F863">
        <v>2902</v>
      </c>
      <c r="G863" t="s">
        <v>753</v>
      </c>
      <c r="H863" t="s">
        <v>748</v>
      </c>
    </row>
    <row r="864" spans="1:8" x14ac:dyDescent="0.2">
      <c r="A864">
        <v>1011</v>
      </c>
      <c r="B864" t="s">
        <v>764</v>
      </c>
      <c r="C864" t="s">
        <v>761</v>
      </c>
      <c r="D864">
        <v>33301</v>
      </c>
      <c r="E864" t="s">
        <v>733</v>
      </c>
      <c r="F864">
        <v>5271</v>
      </c>
      <c r="G864" t="s">
        <v>729</v>
      </c>
      <c r="H864" t="s">
        <v>748</v>
      </c>
    </row>
    <row r="865" spans="1:8" x14ac:dyDescent="0.2">
      <c r="A865">
        <v>1012</v>
      </c>
      <c r="B865" t="s">
        <v>775</v>
      </c>
      <c r="C865" t="s">
        <v>756</v>
      </c>
      <c r="D865">
        <v>30030</v>
      </c>
      <c r="E865" t="s">
        <v>739</v>
      </c>
      <c r="F865">
        <v>4447</v>
      </c>
      <c r="G865" t="s">
        <v>753</v>
      </c>
      <c r="H865" t="s">
        <v>748</v>
      </c>
    </row>
    <row r="866" spans="1:8" x14ac:dyDescent="0.2">
      <c r="A866">
        <v>1013</v>
      </c>
      <c r="B866" t="s">
        <v>740</v>
      </c>
      <c r="C866" t="s">
        <v>741</v>
      </c>
      <c r="D866">
        <v>90001</v>
      </c>
      <c r="E866" t="s">
        <v>736</v>
      </c>
      <c r="F866">
        <v>2711</v>
      </c>
      <c r="G866" t="s">
        <v>743</v>
      </c>
      <c r="H866" t="s">
        <v>730</v>
      </c>
    </row>
    <row r="867" spans="1:8" x14ac:dyDescent="0.2">
      <c r="A867">
        <v>1015</v>
      </c>
      <c r="B867" t="s">
        <v>757</v>
      </c>
      <c r="C867" t="s">
        <v>758</v>
      </c>
      <c r="D867">
        <v>10002</v>
      </c>
      <c r="E867" t="s">
        <v>733</v>
      </c>
      <c r="F867">
        <v>5706</v>
      </c>
      <c r="G867" t="s">
        <v>737</v>
      </c>
      <c r="H867" t="s">
        <v>730</v>
      </c>
    </row>
    <row r="868" spans="1:8" x14ac:dyDescent="0.2">
      <c r="A868">
        <v>1016</v>
      </c>
      <c r="B868" t="s">
        <v>786</v>
      </c>
      <c r="C868" t="s">
        <v>750</v>
      </c>
      <c r="D868">
        <v>85281</v>
      </c>
      <c r="E868" t="s">
        <v>742</v>
      </c>
      <c r="F868">
        <v>7141</v>
      </c>
      <c r="G868" t="s">
        <v>753</v>
      </c>
      <c r="H868" t="s">
        <v>738</v>
      </c>
    </row>
    <row r="869" spans="1:8" x14ac:dyDescent="0.2">
      <c r="A869">
        <v>1017</v>
      </c>
      <c r="B869" t="s">
        <v>777</v>
      </c>
      <c r="C869" t="s">
        <v>778</v>
      </c>
      <c r="D869">
        <v>80201</v>
      </c>
      <c r="E869" t="s">
        <v>733</v>
      </c>
      <c r="F869">
        <v>4400</v>
      </c>
      <c r="G869" t="s">
        <v>737</v>
      </c>
      <c r="H869" t="s">
        <v>748</v>
      </c>
    </row>
    <row r="870" spans="1:8" x14ac:dyDescent="0.2">
      <c r="A870">
        <v>1018</v>
      </c>
      <c r="B870" t="s">
        <v>757</v>
      </c>
      <c r="C870" t="s">
        <v>758</v>
      </c>
      <c r="D870">
        <v>10001</v>
      </c>
      <c r="E870" t="s">
        <v>733</v>
      </c>
      <c r="F870">
        <v>7668</v>
      </c>
      <c r="G870" t="s">
        <v>762</v>
      </c>
      <c r="H870" t="s">
        <v>754</v>
      </c>
    </row>
    <row r="871" spans="1:8" x14ac:dyDescent="0.2">
      <c r="A871">
        <v>1019</v>
      </c>
      <c r="B871" t="s">
        <v>764</v>
      </c>
      <c r="C871" t="s">
        <v>761</v>
      </c>
      <c r="D871" t="s">
        <v>784</v>
      </c>
      <c r="E871" t="s">
        <v>733</v>
      </c>
      <c r="F871">
        <v>2741</v>
      </c>
      <c r="G871" t="s">
        <v>729</v>
      </c>
      <c r="H871" t="s">
        <v>738</v>
      </c>
    </row>
    <row r="872" spans="1:8" x14ac:dyDescent="0.2">
      <c r="A872">
        <v>1020</v>
      </c>
      <c r="B872" t="s">
        <v>757</v>
      </c>
      <c r="C872" t="s">
        <v>758</v>
      </c>
      <c r="D872" t="s">
        <v>773</v>
      </c>
      <c r="E872" t="s">
        <v>736</v>
      </c>
      <c r="F872">
        <v>4114</v>
      </c>
      <c r="G872" t="s">
        <v>753</v>
      </c>
      <c r="H872" t="s">
        <v>738</v>
      </c>
    </row>
    <row r="873" spans="1:8" x14ac:dyDescent="0.2">
      <c r="A873">
        <v>1021</v>
      </c>
      <c r="B873" t="s">
        <v>765</v>
      </c>
      <c r="C873" t="s">
        <v>741</v>
      </c>
      <c r="D873">
        <v>94110</v>
      </c>
      <c r="E873" t="s">
        <v>728</v>
      </c>
      <c r="F873">
        <v>3019</v>
      </c>
      <c r="G873" t="s">
        <v>729</v>
      </c>
      <c r="H873" t="s">
        <v>738</v>
      </c>
    </row>
    <row r="874" spans="1:8" x14ac:dyDescent="0.2">
      <c r="A874">
        <v>1022</v>
      </c>
      <c r="B874" t="s">
        <v>757</v>
      </c>
      <c r="C874" t="s">
        <v>758</v>
      </c>
      <c r="D874">
        <v>10003</v>
      </c>
      <c r="E874" t="s">
        <v>728</v>
      </c>
      <c r="F874">
        <v>3114</v>
      </c>
      <c r="G874" t="s">
        <v>729</v>
      </c>
      <c r="H874" t="s">
        <v>738</v>
      </c>
    </row>
    <row r="875" spans="1:8" x14ac:dyDescent="0.2">
      <c r="A875">
        <v>1023</v>
      </c>
      <c r="B875" t="s">
        <v>786</v>
      </c>
      <c r="C875" t="s">
        <v>750</v>
      </c>
      <c r="D875">
        <v>85281</v>
      </c>
      <c r="E875" t="s">
        <v>728</v>
      </c>
      <c r="F875">
        <v>1054</v>
      </c>
      <c r="G875" t="s">
        <v>737</v>
      </c>
      <c r="H875" t="s">
        <v>754</v>
      </c>
    </row>
    <row r="876" spans="1:8" x14ac:dyDescent="0.2">
      <c r="A876">
        <v>1025</v>
      </c>
      <c r="B876" t="s">
        <v>744</v>
      </c>
      <c r="C876" t="s">
        <v>745</v>
      </c>
      <c r="D876">
        <v>2139</v>
      </c>
      <c r="E876" t="s">
        <v>742</v>
      </c>
      <c r="F876">
        <v>4630</v>
      </c>
      <c r="G876" t="s">
        <v>737</v>
      </c>
      <c r="H876" t="s">
        <v>738</v>
      </c>
    </row>
    <row r="877" spans="1:8" x14ac:dyDescent="0.2">
      <c r="A877">
        <v>1026</v>
      </c>
      <c r="B877" t="s">
        <v>768</v>
      </c>
      <c r="C877" t="s">
        <v>752</v>
      </c>
      <c r="D877">
        <v>78704</v>
      </c>
      <c r="E877" t="s">
        <v>742</v>
      </c>
      <c r="F877">
        <v>5993</v>
      </c>
      <c r="G877" t="s">
        <v>729</v>
      </c>
      <c r="H877" t="s">
        <v>738</v>
      </c>
    </row>
    <row r="878" spans="1:8" x14ac:dyDescent="0.2">
      <c r="A878">
        <v>1027</v>
      </c>
      <c r="B878" t="s">
        <v>765</v>
      </c>
      <c r="C878" t="s">
        <v>741</v>
      </c>
      <c r="D878">
        <v>94110</v>
      </c>
      <c r="E878" t="s">
        <v>736</v>
      </c>
      <c r="F878">
        <v>3678</v>
      </c>
      <c r="G878" t="s">
        <v>737</v>
      </c>
      <c r="H878" t="s">
        <v>730</v>
      </c>
    </row>
    <row r="879" spans="1:8" x14ac:dyDescent="0.2">
      <c r="A879">
        <v>1029</v>
      </c>
      <c r="B879" t="s">
        <v>775</v>
      </c>
      <c r="C879" t="s">
        <v>756</v>
      </c>
      <c r="D879">
        <v>30030</v>
      </c>
      <c r="E879" t="s">
        <v>736</v>
      </c>
      <c r="F879">
        <v>2083</v>
      </c>
      <c r="G879" t="s">
        <v>737</v>
      </c>
      <c r="H879" t="s">
        <v>738</v>
      </c>
    </row>
    <row r="880" spans="1:8" x14ac:dyDescent="0.2">
      <c r="A880">
        <v>1031</v>
      </c>
      <c r="B880" t="s">
        <v>766</v>
      </c>
      <c r="C880" t="s">
        <v>758</v>
      </c>
      <c r="D880">
        <v>11101</v>
      </c>
      <c r="E880" t="s">
        <v>739</v>
      </c>
      <c r="F880">
        <v>2119</v>
      </c>
      <c r="G880" t="s">
        <v>737</v>
      </c>
      <c r="H880" t="s">
        <v>748</v>
      </c>
    </row>
    <row r="881" spans="1:8" x14ac:dyDescent="0.2">
      <c r="A881">
        <v>1032</v>
      </c>
      <c r="B881" t="s">
        <v>731</v>
      </c>
      <c r="C881" t="s">
        <v>732</v>
      </c>
      <c r="D881" t="s">
        <v>790</v>
      </c>
      <c r="E881" t="s">
        <v>736</v>
      </c>
      <c r="F881">
        <v>2940</v>
      </c>
      <c r="H881" t="s">
        <v>738</v>
      </c>
    </row>
    <row r="882" spans="1:8" x14ac:dyDescent="0.2">
      <c r="A882">
        <v>1033</v>
      </c>
      <c r="B882" t="s">
        <v>725</v>
      </c>
      <c r="C882" t="s">
        <v>726</v>
      </c>
      <c r="D882">
        <v>20001</v>
      </c>
      <c r="E882" t="s">
        <v>739</v>
      </c>
      <c r="F882">
        <v>2846</v>
      </c>
      <c r="G882" t="s">
        <v>762</v>
      </c>
      <c r="H882" t="s">
        <v>738</v>
      </c>
    </row>
    <row r="883" spans="1:8" x14ac:dyDescent="0.2">
      <c r="A883">
        <v>1035</v>
      </c>
      <c r="B883" t="s">
        <v>769</v>
      </c>
      <c r="C883" t="s">
        <v>747</v>
      </c>
      <c r="D883">
        <v>98004</v>
      </c>
      <c r="E883" t="s">
        <v>742</v>
      </c>
      <c r="F883">
        <v>4782</v>
      </c>
      <c r="G883" t="s">
        <v>729</v>
      </c>
      <c r="H883" t="s">
        <v>738</v>
      </c>
    </row>
    <row r="884" spans="1:8" x14ac:dyDescent="0.2">
      <c r="A884">
        <v>1036</v>
      </c>
      <c r="B884" t="s">
        <v>757</v>
      </c>
      <c r="C884" t="s">
        <v>758</v>
      </c>
      <c r="D884">
        <v>10001</v>
      </c>
      <c r="E884" t="s">
        <v>739</v>
      </c>
      <c r="F884">
        <v>3277</v>
      </c>
      <c r="G884" t="s">
        <v>729</v>
      </c>
      <c r="H884" t="s">
        <v>730</v>
      </c>
    </row>
    <row r="885" spans="1:8" x14ac:dyDescent="0.2">
      <c r="A885">
        <v>1038</v>
      </c>
      <c r="B885" t="s">
        <v>763</v>
      </c>
      <c r="C885" t="s">
        <v>752</v>
      </c>
      <c r="D885">
        <v>78201</v>
      </c>
      <c r="E885" t="s">
        <v>742</v>
      </c>
      <c r="F885">
        <v>7105</v>
      </c>
      <c r="G885" t="s">
        <v>762</v>
      </c>
      <c r="H885" t="s">
        <v>738</v>
      </c>
    </row>
    <row r="886" spans="1:8" x14ac:dyDescent="0.2">
      <c r="A886">
        <v>1039</v>
      </c>
      <c r="B886" t="s">
        <v>781</v>
      </c>
      <c r="C886" t="s">
        <v>782</v>
      </c>
      <c r="D886">
        <v>97201</v>
      </c>
      <c r="E886" t="s">
        <v>739</v>
      </c>
      <c r="F886">
        <v>3241</v>
      </c>
      <c r="G886" t="s">
        <v>762</v>
      </c>
      <c r="H886" t="s">
        <v>754</v>
      </c>
    </row>
    <row r="887" spans="1:8" x14ac:dyDescent="0.2">
      <c r="A887">
        <v>1040</v>
      </c>
      <c r="B887" t="s">
        <v>768</v>
      </c>
      <c r="C887" t="s">
        <v>752</v>
      </c>
      <c r="D887">
        <v>78704</v>
      </c>
      <c r="E887" t="s">
        <v>736</v>
      </c>
      <c r="F887">
        <v>2717</v>
      </c>
      <c r="G887" t="s">
        <v>762</v>
      </c>
      <c r="H887" t="s">
        <v>738</v>
      </c>
    </row>
    <row r="888" spans="1:8" x14ac:dyDescent="0.2">
      <c r="A888">
        <v>1041</v>
      </c>
      <c r="B888" t="s">
        <v>769</v>
      </c>
      <c r="C888" t="s">
        <v>747</v>
      </c>
      <c r="D888">
        <v>98004</v>
      </c>
      <c r="E888" t="s">
        <v>739</v>
      </c>
      <c r="F888">
        <v>3042</v>
      </c>
      <c r="G888" t="s">
        <v>743</v>
      </c>
      <c r="H888" t="s">
        <v>730</v>
      </c>
    </row>
    <row r="889" spans="1:8" x14ac:dyDescent="0.2">
      <c r="A889">
        <v>1042</v>
      </c>
      <c r="B889" t="s">
        <v>731</v>
      </c>
      <c r="C889" t="s">
        <v>732</v>
      </c>
      <c r="D889">
        <v>60601</v>
      </c>
      <c r="E889" t="s">
        <v>736</v>
      </c>
      <c r="F889">
        <v>2339</v>
      </c>
      <c r="H889" t="s">
        <v>738</v>
      </c>
    </row>
    <row r="890" spans="1:8" x14ac:dyDescent="0.2">
      <c r="A890">
        <v>1043</v>
      </c>
      <c r="B890" t="s">
        <v>757</v>
      </c>
      <c r="C890" t="s">
        <v>758</v>
      </c>
      <c r="D890">
        <v>10002</v>
      </c>
      <c r="E890" t="s">
        <v>736</v>
      </c>
      <c r="F890">
        <v>2841</v>
      </c>
      <c r="G890" t="s">
        <v>729</v>
      </c>
      <c r="H890" t="s">
        <v>738</v>
      </c>
    </row>
    <row r="891" spans="1:8" x14ac:dyDescent="0.2">
      <c r="A891">
        <v>1046</v>
      </c>
      <c r="B891" t="s">
        <v>770</v>
      </c>
      <c r="C891" t="s">
        <v>771</v>
      </c>
      <c r="E891" t="s">
        <v>728</v>
      </c>
      <c r="F891">
        <v>1277</v>
      </c>
      <c r="G891" t="s">
        <v>762</v>
      </c>
      <c r="H891" t="s">
        <v>738</v>
      </c>
    </row>
    <row r="892" spans="1:8" x14ac:dyDescent="0.2">
      <c r="A892">
        <v>1047</v>
      </c>
      <c r="B892" t="s">
        <v>725</v>
      </c>
      <c r="C892" t="s">
        <v>726</v>
      </c>
      <c r="D892">
        <v>20001</v>
      </c>
      <c r="E892" t="s">
        <v>739</v>
      </c>
      <c r="F892">
        <v>1873</v>
      </c>
      <c r="G892" t="s">
        <v>729</v>
      </c>
      <c r="H892" t="s">
        <v>730</v>
      </c>
    </row>
    <row r="893" spans="1:8" x14ac:dyDescent="0.2">
      <c r="A893">
        <v>1049</v>
      </c>
      <c r="B893" t="s">
        <v>777</v>
      </c>
      <c r="C893" t="s">
        <v>778</v>
      </c>
      <c r="D893">
        <v>80205</v>
      </c>
      <c r="E893" t="s">
        <v>736</v>
      </c>
      <c r="F893">
        <v>1975</v>
      </c>
      <c r="G893" t="s">
        <v>753</v>
      </c>
      <c r="H893" t="s">
        <v>738</v>
      </c>
    </row>
    <row r="894" spans="1:8" x14ac:dyDescent="0.2">
      <c r="A894">
        <v>1050</v>
      </c>
      <c r="B894" t="s">
        <v>760</v>
      </c>
      <c r="C894" t="s">
        <v>761</v>
      </c>
      <c r="D894">
        <v>33101</v>
      </c>
      <c r="E894" t="s">
        <v>736</v>
      </c>
      <c r="F894">
        <v>1691</v>
      </c>
      <c r="G894" t="s">
        <v>762</v>
      </c>
      <c r="H894" t="s">
        <v>748</v>
      </c>
    </row>
    <row r="895" spans="1:8" x14ac:dyDescent="0.2">
      <c r="A895">
        <v>1051</v>
      </c>
      <c r="B895" t="s">
        <v>768</v>
      </c>
      <c r="C895" t="s">
        <v>752</v>
      </c>
      <c r="D895">
        <v>78704</v>
      </c>
      <c r="E895" t="s">
        <v>728</v>
      </c>
      <c r="F895">
        <v>2174</v>
      </c>
      <c r="G895" t="s">
        <v>729</v>
      </c>
      <c r="H895" t="s">
        <v>730</v>
      </c>
    </row>
    <row r="896" spans="1:8" x14ac:dyDescent="0.2">
      <c r="A896">
        <v>1052</v>
      </c>
      <c r="B896" t="s">
        <v>759</v>
      </c>
      <c r="C896" t="s">
        <v>745</v>
      </c>
      <c r="D896">
        <v>2115</v>
      </c>
      <c r="E896" t="s">
        <v>742</v>
      </c>
      <c r="F896">
        <v>3475</v>
      </c>
      <c r="G896" t="s">
        <v>762</v>
      </c>
      <c r="H896" t="s">
        <v>738</v>
      </c>
    </row>
    <row r="897" spans="1:8" x14ac:dyDescent="0.2">
      <c r="A897">
        <v>1053</v>
      </c>
      <c r="B897" t="s">
        <v>766</v>
      </c>
      <c r="C897" t="s">
        <v>758</v>
      </c>
      <c r="D897">
        <v>11101</v>
      </c>
      <c r="E897" t="s">
        <v>736</v>
      </c>
      <c r="F897">
        <v>2734</v>
      </c>
      <c r="G897" t="s">
        <v>729</v>
      </c>
      <c r="H897" t="s">
        <v>754</v>
      </c>
    </row>
    <row r="898" spans="1:8" x14ac:dyDescent="0.2">
      <c r="A898">
        <v>1054</v>
      </c>
      <c r="B898" t="s">
        <v>740</v>
      </c>
      <c r="C898" t="s">
        <v>741</v>
      </c>
      <c r="D898">
        <v>90036</v>
      </c>
      <c r="E898" t="s">
        <v>728</v>
      </c>
      <c r="F898">
        <v>2128</v>
      </c>
      <c r="G898" t="s">
        <v>729</v>
      </c>
      <c r="H898" t="s">
        <v>754</v>
      </c>
    </row>
    <row r="899" spans="1:8" x14ac:dyDescent="0.2">
      <c r="A899">
        <v>1055</v>
      </c>
      <c r="B899" t="s">
        <v>734</v>
      </c>
      <c r="C899" t="s">
        <v>735</v>
      </c>
      <c r="D899">
        <v>37201</v>
      </c>
      <c r="E899" t="s">
        <v>733</v>
      </c>
      <c r="F899">
        <v>5895</v>
      </c>
      <c r="G899" t="s">
        <v>737</v>
      </c>
      <c r="H899" t="s">
        <v>738</v>
      </c>
    </row>
    <row r="900" spans="1:8" x14ac:dyDescent="0.2">
      <c r="A900">
        <v>1056</v>
      </c>
      <c r="B900" t="s">
        <v>760</v>
      </c>
      <c r="C900" t="s">
        <v>761</v>
      </c>
      <c r="D900">
        <v>33101</v>
      </c>
      <c r="E900" t="s">
        <v>728</v>
      </c>
      <c r="F900">
        <v>1149</v>
      </c>
      <c r="G900" t="s">
        <v>737</v>
      </c>
      <c r="H900" t="s">
        <v>738</v>
      </c>
    </row>
    <row r="901" spans="1:8" x14ac:dyDescent="0.2">
      <c r="A901">
        <v>1057</v>
      </c>
      <c r="B901" t="s">
        <v>786</v>
      </c>
      <c r="C901" t="s">
        <v>750</v>
      </c>
      <c r="D901">
        <v>85281</v>
      </c>
      <c r="E901" t="s">
        <v>742</v>
      </c>
      <c r="F901">
        <v>3523</v>
      </c>
      <c r="G901" t="s">
        <v>762</v>
      </c>
      <c r="H901" t="s">
        <v>754</v>
      </c>
    </row>
    <row r="902" spans="1:8" x14ac:dyDescent="0.2">
      <c r="A902">
        <v>1058</v>
      </c>
      <c r="B902" t="s">
        <v>774</v>
      </c>
      <c r="C902" t="s">
        <v>741</v>
      </c>
      <c r="D902">
        <v>94601</v>
      </c>
      <c r="E902" t="s">
        <v>728</v>
      </c>
      <c r="F902">
        <v>876</v>
      </c>
      <c r="G902" t="s">
        <v>762</v>
      </c>
      <c r="H902" t="s">
        <v>738</v>
      </c>
    </row>
    <row r="903" spans="1:8" x14ac:dyDescent="0.2">
      <c r="A903">
        <v>1059</v>
      </c>
      <c r="B903" t="s">
        <v>768</v>
      </c>
      <c r="C903" t="s">
        <v>752</v>
      </c>
      <c r="D903">
        <v>78701</v>
      </c>
      <c r="E903" t="s">
        <v>739</v>
      </c>
      <c r="F903">
        <v>3369</v>
      </c>
      <c r="G903" t="s">
        <v>729</v>
      </c>
      <c r="H903" t="s">
        <v>730</v>
      </c>
    </row>
    <row r="904" spans="1:8" x14ac:dyDescent="0.2">
      <c r="A904">
        <v>1060</v>
      </c>
      <c r="B904" t="s">
        <v>786</v>
      </c>
      <c r="C904" t="s">
        <v>750</v>
      </c>
      <c r="D904">
        <v>85281</v>
      </c>
      <c r="E904" t="s">
        <v>733</v>
      </c>
      <c r="F904">
        <v>2759</v>
      </c>
      <c r="G904" t="s">
        <v>743</v>
      </c>
      <c r="H904" t="s">
        <v>754</v>
      </c>
    </row>
    <row r="905" spans="1:8" x14ac:dyDescent="0.2">
      <c r="A905">
        <v>1061</v>
      </c>
      <c r="B905" t="s">
        <v>768</v>
      </c>
      <c r="C905" t="s">
        <v>752</v>
      </c>
      <c r="D905">
        <v>78701</v>
      </c>
      <c r="E905" t="s">
        <v>733</v>
      </c>
      <c r="F905">
        <v>3428</v>
      </c>
      <c r="G905" t="s">
        <v>762</v>
      </c>
      <c r="H905" t="s">
        <v>730</v>
      </c>
    </row>
    <row r="906" spans="1:8" x14ac:dyDescent="0.2">
      <c r="A906">
        <v>1062</v>
      </c>
      <c r="B906" t="s">
        <v>759</v>
      </c>
      <c r="C906" t="s">
        <v>745</v>
      </c>
      <c r="D906">
        <v>2101</v>
      </c>
      <c r="E906" t="s">
        <v>728</v>
      </c>
      <c r="F906">
        <v>1130</v>
      </c>
      <c r="G906" t="s">
        <v>743</v>
      </c>
      <c r="H906" t="s">
        <v>738</v>
      </c>
    </row>
    <row r="907" spans="1:8" x14ac:dyDescent="0.2">
      <c r="A907">
        <v>1063</v>
      </c>
      <c r="B907" t="s">
        <v>746</v>
      </c>
      <c r="C907" t="s">
        <v>747</v>
      </c>
      <c r="D907">
        <v>98101</v>
      </c>
      <c r="E907" t="s">
        <v>728</v>
      </c>
      <c r="F907">
        <v>1594</v>
      </c>
      <c r="G907" t="s">
        <v>737</v>
      </c>
      <c r="H907" t="s">
        <v>730</v>
      </c>
    </row>
    <row r="908" spans="1:8" x14ac:dyDescent="0.2">
      <c r="A908">
        <v>1064</v>
      </c>
      <c r="B908" t="s">
        <v>774</v>
      </c>
      <c r="C908" t="s">
        <v>741</v>
      </c>
      <c r="D908">
        <v>94601</v>
      </c>
      <c r="E908" t="s">
        <v>733</v>
      </c>
      <c r="F908">
        <v>2519</v>
      </c>
      <c r="G908" t="s">
        <v>737</v>
      </c>
      <c r="H908" t="s">
        <v>738</v>
      </c>
    </row>
    <row r="909" spans="1:8" x14ac:dyDescent="0.2">
      <c r="A909">
        <v>1066</v>
      </c>
      <c r="B909" t="s">
        <v>777</v>
      </c>
      <c r="C909" t="s">
        <v>778</v>
      </c>
      <c r="D909">
        <v>80205</v>
      </c>
      <c r="E909" t="s">
        <v>739</v>
      </c>
      <c r="F909">
        <v>2173</v>
      </c>
      <c r="G909" t="s">
        <v>762</v>
      </c>
      <c r="H909" t="s">
        <v>738</v>
      </c>
    </row>
    <row r="910" spans="1:8" x14ac:dyDescent="0.2">
      <c r="A910">
        <v>1067</v>
      </c>
      <c r="B910" t="s">
        <v>725</v>
      </c>
      <c r="C910" t="s">
        <v>726</v>
      </c>
      <c r="D910">
        <v>20009</v>
      </c>
      <c r="E910" t="s">
        <v>736</v>
      </c>
      <c r="F910">
        <v>2896</v>
      </c>
      <c r="G910" t="s">
        <v>753</v>
      </c>
      <c r="H910" t="s">
        <v>738</v>
      </c>
    </row>
    <row r="911" spans="1:8" x14ac:dyDescent="0.2">
      <c r="A911">
        <v>1068</v>
      </c>
      <c r="B911" t="s">
        <v>746</v>
      </c>
      <c r="C911" t="s">
        <v>747</v>
      </c>
      <c r="D911">
        <v>98101</v>
      </c>
      <c r="E911" t="s">
        <v>739</v>
      </c>
      <c r="F911">
        <v>5355</v>
      </c>
      <c r="G911" t="s">
        <v>743</v>
      </c>
      <c r="H911" t="s">
        <v>738</v>
      </c>
    </row>
    <row r="912" spans="1:8" x14ac:dyDescent="0.2">
      <c r="A912">
        <v>1069</v>
      </c>
      <c r="B912" t="s">
        <v>759</v>
      </c>
      <c r="C912" t="s">
        <v>745</v>
      </c>
      <c r="D912">
        <v>2115</v>
      </c>
      <c r="E912" t="s">
        <v>728</v>
      </c>
      <c r="F912">
        <v>1034</v>
      </c>
      <c r="G912" t="s">
        <v>762</v>
      </c>
      <c r="H912" t="s">
        <v>738</v>
      </c>
    </row>
    <row r="913" spans="1:8" x14ac:dyDescent="0.2">
      <c r="A913">
        <v>1070</v>
      </c>
      <c r="B913" t="s">
        <v>786</v>
      </c>
      <c r="C913" t="s">
        <v>750</v>
      </c>
      <c r="D913">
        <v>85281</v>
      </c>
      <c r="E913" t="s">
        <v>728</v>
      </c>
      <c r="F913">
        <v>922</v>
      </c>
      <c r="G913" t="s">
        <v>743</v>
      </c>
      <c r="H913" t="s">
        <v>730</v>
      </c>
    </row>
    <row r="914" spans="1:8" x14ac:dyDescent="0.2">
      <c r="A914">
        <v>1071</v>
      </c>
      <c r="B914" t="s">
        <v>725</v>
      </c>
      <c r="C914" t="s">
        <v>726</v>
      </c>
      <c r="E914" t="s">
        <v>733</v>
      </c>
      <c r="F914">
        <v>3433</v>
      </c>
      <c r="G914" t="s">
        <v>743</v>
      </c>
      <c r="H914" t="s">
        <v>730</v>
      </c>
    </row>
    <row r="915" spans="1:8" x14ac:dyDescent="0.2">
      <c r="A915">
        <v>1074</v>
      </c>
      <c r="B915" t="s">
        <v>744</v>
      </c>
      <c r="C915" t="s">
        <v>745</v>
      </c>
      <c r="D915">
        <v>2139</v>
      </c>
      <c r="E915" t="s">
        <v>733</v>
      </c>
      <c r="F915">
        <v>4916</v>
      </c>
      <c r="G915" t="s">
        <v>762</v>
      </c>
      <c r="H915" t="s">
        <v>748</v>
      </c>
    </row>
    <row r="916" spans="1:8" x14ac:dyDescent="0.2">
      <c r="A916">
        <v>1075</v>
      </c>
      <c r="B916" t="s">
        <v>774</v>
      </c>
      <c r="C916" t="s">
        <v>794</v>
      </c>
      <c r="D916">
        <v>94601</v>
      </c>
      <c r="E916" t="s">
        <v>739</v>
      </c>
      <c r="F916">
        <v>4382</v>
      </c>
      <c r="G916" t="s">
        <v>762</v>
      </c>
      <c r="H916" t="s">
        <v>754</v>
      </c>
    </row>
    <row r="917" spans="1:8" x14ac:dyDescent="0.2">
      <c r="A917">
        <v>1076</v>
      </c>
      <c r="B917" t="s">
        <v>759</v>
      </c>
      <c r="C917" t="s">
        <v>745</v>
      </c>
      <c r="D917">
        <v>2115</v>
      </c>
      <c r="E917" t="s">
        <v>736</v>
      </c>
      <c r="F917">
        <v>2958</v>
      </c>
      <c r="G917" t="s">
        <v>743</v>
      </c>
      <c r="H917" t="s">
        <v>738</v>
      </c>
    </row>
    <row r="918" spans="1:8" x14ac:dyDescent="0.2">
      <c r="A918">
        <v>1077</v>
      </c>
      <c r="B918" t="s">
        <v>765</v>
      </c>
      <c r="C918" t="s">
        <v>741</v>
      </c>
      <c r="D918">
        <v>94102</v>
      </c>
      <c r="E918" t="s">
        <v>728</v>
      </c>
      <c r="F918">
        <v>2020</v>
      </c>
      <c r="G918" t="s">
        <v>729</v>
      </c>
      <c r="H918" t="s">
        <v>738</v>
      </c>
    </row>
    <row r="919" spans="1:8" x14ac:dyDescent="0.2">
      <c r="A919">
        <v>1078</v>
      </c>
      <c r="B919" t="s">
        <v>777</v>
      </c>
      <c r="C919" t="s">
        <v>778</v>
      </c>
      <c r="D919">
        <v>80205</v>
      </c>
      <c r="E919" t="s">
        <v>733</v>
      </c>
      <c r="F919">
        <v>3053</v>
      </c>
      <c r="G919" t="s">
        <v>762</v>
      </c>
      <c r="H919" t="s">
        <v>738</v>
      </c>
    </row>
    <row r="920" spans="1:8" x14ac:dyDescent="0.2">
      <c r="A920">
        <v>1081</v>
      </c>
      <c r="B920" t="s">
        <v>757</v>
      </c>
      <c r="C920" t="s">
        <v>758</v>
      </c>
      <c r="D920">
        <v>10002</v>
      </c>
      <c r="E920" t="s">
        <v>733</v>
      </c>
      <c r="F920">
        <v>5631</v>
      </c>
      <c r="H920" t="s">
        <v>730</v>
      </c>
    </row>
    <row r="921" spans="1:8" x14ac:dyDescent="0.2">
      <c r="A921">
        <v>1082</v>
      </c>
      <c r="B921" t="s">
        <v>740</v>
      </c>
      <c r="C921" t="s">
        <v>741</v>
      </c>
      <c r="D921">
        <v>90036</v>
      </c>
      <c r="E921" t="s">
        <v>728</v>
      </c>
      <c r="F921">
        <v>1384</v>
      </c>
      <c r="G921" t="s">
        <v>753</v>
      </c>
      <c r="H921" t="s">
        <v>738</v>
      </c>
    </row>
    <row r="922" spans="1:8" x14ac:dyDescent="0.2">
      <c r="A922">
        <v>1083</v>
      </c>
      <c r="B922" t="s">
        <v>765</v>
      </c>
      <c r="C922" t="s">
        <v>741</v>
      </c>
      <c r="D922">
        <v>94110</v>
      </c>
      <c r="E922" t="s">
        <v>742</v>
      </c>
      <c r="F922">
        <v>9358</v>
      </c>
      <c r="G922" t="s">
        <v>729</v>
      </c>
      <c r="H922" t="s">
        <v>754</v>
      </c>
    </row>
    <row r="923" spans="1:8" x14ac:dyDescent="0.2">
      <c r="A923">
        <v>1084</v>
      </c>
      <c r="B923" t="s">
        <v>751</v>
      </c>
      <c r="C923" t="s">
        <v>752</v>
      </c>
      <c r="D923">
        <v>77025</v>
      </c>
      <c r="E923" t="s">
        <v>736</v>
      </c>
      <c r="F923">
        <v>2003</v>
      </c>
      <c r="G923" t="s">
        <v>743</v>
      </c>
      <c r="H923" t="s">
        <v>738</v>
      </c>
    </row>
    <row r="924" spans="1:8" x14ac:dyDescent="0.2">
      <c r="A924">
        <v>1085</v>
      </c>
      <c r="B924" t="s">
        <v>751</v>
      </c>
      <c r="C924" t="s">
        <v>752</v>
      </c>
      <c r="D924">
        <v>77019</v>
      </c>
      <c r="E924" t="s">
        <v>733</v>
      </c>
      <c r="F924">
        <v>4890</v>
      </c>
      <c r="G924" t="s">
        <v>762</v>
      </c>
      <c r="H924" t="s">
        <v>730</v>
      </c>
    </row>
    <row r="925" spans="1:8" x14ac:dyDescent="0.2">
      <c r="A925">
        <v>1086</v>
      </c>
      <c r="B925" t="s">
        <v>740</v>
      </c>
      <c r="C925" t="s">
        <v>741</v>
      </c>
      <c r="D925">
        <v>90001</v>
      </c>
      <c r="E925" t="s">
        <v>733</v>
      </c>
      <c r="F925">
        <v>4880</v>
      </c>
      <c r="G925" t="s">
        <v>762</v>
      </c>
      <c r="H925" t="s">
        <v>748</v>
      </c>
    </row>
    <row r="926" spans="1:8" x14ac:dyDescent="0.2">
      <c r="A926">
        <v>1087</v>
      </c>
      <c r="B926" t="s">
        <v>772</v>
      </c>
      <c r="C926" t="s">
        <v>758</v>
      </c>
      <c r="D926">
        <v>11205</v>
      </c>
      <c r="E926" t="s">
        <v>742</v>
      </c>
      <c r="F926">
        <v>6273</v>
      </c>
      <c r="G926" t="s">
        <v>737</v>
      </c>
      <c r="H926" t="s">
        <v>748</v>
      </c>
    </row>
    <row r="927" spans="1:8" x14ac:dyDescent="0.2">
      <c r="A927">
        <v>1088</v>
      </c>
      <c r="B927" t="s">
        <v>740</v>
      </c>
      <c r="C927" t="s">
        <v>741</v>
      </c>
      <c r="D927">
        <v>90001</v>
      </c>
      <c r="E927" t="s">
        <v>733</v>
      </c>
      <c r="F927">
        <v>5971</v>
      </c>
      <c r="G927" t="s">
        <v>753</v>
      </c>
      <c r="H927" t="s">
        <v>748</v>
      </c>
    </row>
    <row r="928" spans="1:8" x14ac:dyDescent="0.2">
      <c r="A928">
        <v>1089</v>
      </c>
      <c r="B928" t="s">
        <v>757</v>
      </c>
      <c r="C928" t="s">
        <v>758</v>
      </c>
      <c r="D928">
        <v>10001</v>
      </c>
      <c r="E928" t="s">
        <v>736</v>
      </c>
      <c r="F928">
        <v>2191</v>
      </c>
      <c r="G928" t="s">
        <v>729</v>
      </c>
      <c r="H928" t="s">
        <v>730</v>
      </c>
    </row>
    <row r="929" spans="1:8" x14ac:dyDescent="0.2">
      <c r="A929">
        <v>1090</v>
      </c>
      <c r="B929" t="s">
        <v>760</v>
      </c>
      <c r="C929" t="s">
        <v>761</v>
      </c>
      <c r="D929">
        <v>33101</v>
      </c>
      <c r="E929" t="s">
        <v>742</v>
      </c>
      <c r="F929">
        <v>5471</v>
      </c>
      <c r="G929" t="s">
        <v>737</v>
      </c>
      <c r="H929" t="s">
        <v>754</v>
      </c>
    </row>
    <row r="930" spans="1:8" x14ac:dyDescent="0.2">
      <c r="A930">
        <v>1091</v>
      </c>
      <c r="B930" t="s">
        <v>734</v>
      </c>
      <c r="C930" t="s">
        <v>735</v>
      </c>
      <c r="D930">
        <v>37201</v>
      </c>
      <c r="E930" t="s">
        <v>739</v>
      </c>
      <c r="F930">
        <v>2472</v>
      </c>
      <c r="G930" t="s">
        <v>743</v>
      </c>
      <c r="H930" t="s">
        <v>754</v>
      </c>
    </row>
    <row r="931" spans="1:8" x14ac:dyDescent="0.2">
      <c r="A931">
        <v>1092</v>
      </c>
      <c r="B931" t="s">
        <v>764</v>
      </c>
      <c r="C931" t="s">
        <v>761</v>
      </c>
      <c r="D931" t="s">
        <v>784</v>
      </c>
      <c r="E931" t="s">
        <v>742</v>
      </c>
      <c r="F931">
        <v>7952</v>
      </c>
      <c r="G931" t="s">
        <v>762</v>
      </c>
      <c r="H931" t="s">
        <v>738</v>
      </c>
    </row>
    <row r="932" spans="1:8" x14ac:dyDescent="0.2">
      <c r="A932">
        <v>1093</v>
      </c>
      <c r="B932" t="s">
        <v>731</v>
      </c>
      <c r="C932" t="s">
        <v>732</v>
      </c>
      <c r="D932">
        <v>60647</v>
      </c>
      <c r="E932" t="s">
        <v>733</v>
      </c>
      <c r="F932">
        <v>2839</v>
      </c>
      <c r="G932" t="s">
        <v>753</v>
      </c>
      <c r="H932" t="s">
        <v>738</v>
      </c>
    </row>
    <row r="933" spans="1:8" x14ac:dyDescent="0.2">
      <c r="A933">
        <v>1096</v>
      </c>
      <c r="B933" t="s">
        <v>775</v>
      </c>
      <c r="C933" t="s">
        <v>756</v>
      </c>
      <c r="D933">
        <v>30030</v>
      </c>
      <c r="E933" t="s">
        <v>739</v>
      </c>
      <c r="F933">
        <v>2534</v>
      </c>
      <c r="G933" t="s">
        <v>729</v>
      </c>
      <c r="H933" t="s">
        <v>748</v>
      </c>
    </row>
    <row r="934" spans="1:8" x14ac:dyDescent="0.2">
      <c r="A934">
        <v>1098</v>
      </c>
      <c r="B934" t="s">
        <v>740</v>
      </c>
      <c r="C934" t="s">
        <v>741</v>
      </c>
      <c r="D934">
        <v>90001</v>
      </c>
      <c r="E934" t="s">
        <v>736</v>
      </c>
      <c r="F934">
        <v>3876</v>
      </c>
      <c r="G934" t="s">
        <v>762</v>
      </c>
      <c r="H934" t="s">
        <v>748</v>
      </c>
    </row>
    <row r="935" spans="1:8" x14ac:dyDescent="0.2">
      <c r="A935">
        <v>1099</v>
      </c>
      <c r="B935" t="s">
        <v>751</v>
      </c>
      <c r="C935" t="s">
        <v>752</v>
      </c>
      <c r="D935">
        <v>77025</v>
      </c>
      <c r="E935" t="s">
        <v>739</v>
      </c>
      <c r="F935">
        <v>2797</v>
      </c>
      <c r="G935" t="s">
        <v>753</v>
      </c>
      <c r="H935" t="s">
        <v>730</v>
      </c>
    </row>
    <row r="936" spans="1:8" x14ac:dyDescent="0.2">
      <c r="A936">
        <v>1100</v>
      </c>
      <c r="B936" t="s">
        <v>755</v>
      </c>
      <c r="C936" t="s">
        <v>756</v>
      </c>
      <c r="D936">
        <v>30308</v>
      </c>
      <c r="E936" t="s">
        <v>739</v>
      </c>
      <c r="F936">
        <v>3316</v>
      </c>
      <c r="G936" t="s">
        <v>762</v>
      </c>
      <c r="H936" t="s">
        <v>738</v>
      </c>
    </row>
    <row r="937" spans="1:8" x14ac:dyDescent="0.2">
      <c r="A937">
        <v>1101</v>
      </c>
      <c r="B937" t="s">
        <v>757</v>
      </c>
      <c r="C937" t="s">
        <v>758</v>
      </c>
      <c r="D937">
        <v>10003</v>
      </c>
      <c r="E937" t="s">
        <v>739</v>
      </c>
      <c r="F937">
        <v>2425</v>
      </c>
      <c r="G937" t="s">
        <v>762</v>
      </c>
      <c r="H937" t="s">
        <v>738</v>
      </c>
    </row>
    <row r="938" spans="1:8" x14ac:dyDescent="0.2">
      <c r="A938">
        <v>1102</v>
      </c>
      <c r="B938" t="s">
        <v>764</v>
      </c>
      <c r="C938" t="s">
        <v>761</v>
      </c>
      <c r="D938">
        <v>33301</v>
      </c>
      <c r="E938" t="s">
        <v>739</v>
      </c>
      <c r="F938">
        <v>2338</v>
      </c>
      <c r="G938" t="s">
        <v>737</v>
      </c>
      <c r="H938" t="s">
        <v>738</v>
      </c>
    </row>
    <row r="939" spans="1:8" x14ac:dyDescent="0.2">
      <c r="A939">
        <v>1103</v>
      </c>
      <c r="B939" t="s">
        <v>774</v>
      </c>
      <c r="C939" t="s">
        <v>741</v>
      </c>
      <c r="D939">
        <v>94601</v>
      </c>
      <c r="E939" t="s">
        <v>728</v>
      </c>
      <c r="F939">
        <v>1470</v>
      </c>
      <c r="G939" t="s">
        <v>743</v>
      </c>
      <c r="H939" t="s">
        <v>738</v>
      </c>
    </row>
    <row r="940" spans="1:8" x14ac:dyDescent="0.2">
      <c r="A940">
        <v>1104</v>
      </c>
      <c r="B940" t="s">
        <v>734</v>
      </c>
      <c r="C940" t="s">
        <v>735</v>
      </c>
      <c r="D940">
        <v>37206</v>
      </c>
      <c r="E940" t="s">
        <v>742</v>
      </c>
      <c r="F940">
        <v>3676</v>
      </c>
      <c r="G940" t="s">
        <v>729</v>
      </c>
      <c r="H940" t="s">
        <v>738</v>
      </c>
    </row>
    <row r="941" spans="1:8" x14ac:dyDescent="0.2">
      <c r="A941">
        <v>1106</v>
      </c>
      <c r="B941" t="s">
        <v>751</v>
      </c>
      <c r="C941" t="s">
        <v>752</v>
      </c>
      <c r="D941">
        <v>77019</v>
      </c>
      <c r="E941" t="s">
        <v>728</v>
      </c>
      <c r="F941">
        <v>1272</v>
      </c>
      <c r="G941" t="s">
        <v>753</v>
      </c>
      <c r="H941" t="s">
        <v>730</v>
      </c>
    </row>
    <row r="942" spans="1:8" x14ac:dyDescent="0.2">
      <c r="A942">
        <v>1107</v>
      </c>
      <c r="B942" t="s">
        <v>757</v>
      </c>
      <c r="C942" t="s">
        <v>758</v>
      </c>
      <c r="D942">
        <v>10001</v>
      </c>
      <c r="E942" t="s">
        <v>728</v>
      </c>
      <c r="F942">
        <v>3184</v>
      </c>
      <c r="G942" t="s">
        <v>753</v>
      </c>
      <c r="H942" t="s">
        <v>754</v>
      </c>
    </row>
    <row r="943" spans="1:8" x14ac:dyDescent="0.2">
      <c r="A943">
        <v>1108</v>
      </c>
      <c r="B943" t="s">
        <v>731</v>
      </c>
      <c r="C943" t="s">
        <v>732</v>
      </c>
      <c r="D943">
        <v>60601</v>
      </c>
      <c r="E943" t="s">
        <v>736</v>
      </c>
      <c r="F943">
        <v>2270</v>
      </c>
      <c r="G943" t="s">
        <v>737</v>
      </c>
      <c r="H943" t="s">
        <v>738</v>
      </c>
    </row>
    <row r="944" spans="1:8" x14ac:dyDescent="0.2">
      <c r="A944">
        <v>1109</v>
      </c>
      <c r="B944" t="s">
        <v>751</v>
      </c>
      <c r="C944" t="s">
        <v>752</v>
      </c>
      <c r="D944">
        <v>77001</v>
      </c>
      <c r="E944" t="s">
        <v>742</v>
      </c>
      <c r="F944">
        <v>7087</v>
      </c>
      <c r="G944" t="s">
        <v>737</v>
      </c>
      <c r="H944" t="s">
        <v>730</v>
      </c>
    </row>
    <row r="945" spans="1:8" x14ac:dyDescent="0.2">
      <c r="A945">
        <v>1110</v>
      </c>
      <c r="B945" t="s">
        <v>785</v>
      </c>
      <c r="C945" t="s">
        <v>778</v>
      </c>
      <c r="D945">
        <v>80010</v>
      </c>
      <c r="E945" t="s">
        <v>728</v>
      </c>
      <c r="F945">
        <v>2079</v>
      </c>
      <c r="G945" t="s">
        <v>737</v>
      </c>
      <c r="H945" t="s">
        <v>738</v>
      </c>
    </row>
    <row r="946" spans="1:8" x14ac:dyDescent="0.2">
      <c r="A946">
        <v>1111</v>
      </c>
      <c r="B946" t="s">
        <v>772</v>
      </c>
      <c r="C946" t="s">
        <v>758</v>
      </c>
      <c r="D946">
        <v>11205</v>
      </c>
      <c r="E946" t="s">
        <v>736</v>
      </c>
      <c r="F946">
        <v>3397</v>
      </c>
      <c r="G946" t="s">
        <v>753</v>
      </c>
      <c r="H946" t="s">
        <v>748</v>
      </c>
    </row>
    <row r="947" spans="1:8" x14ac:dyDescent="0.2">
      <c r="A947">
        <v>1112</v>
      </c>
      <c r="B947" t="s">
        <v>731</v>
      </c>
      <c r="C947" t="s">
        <v>732</v>
      </c>
      <c r="D947">
        <v>60601</v>
      </c>
      <c r="E947" t="s">
        <v>736</v>
      </c>
      <c r="F947">
        <v>1948</v>
      </c>
      <c r="G947" t="s">
        <v>729</v>
      </c>
      <c r="H947" t="s">
        <v>730</v>
      </c>
    </row>
    <row r="948" spans="1:8" x14ac:dyDescent="0.2">
      <c r="A948">
        <v>1113</v>
      </c>
      <c r="B948" t="s">
        <v>759</v>
      </c>
      <c r="C948" t="s">
        <v>745</v>
      </c>
      <c r="D948">
        <v>2101</v>
      </c>
      <c r="E948" t="s">
        <v>736</v>
      </c>
      <c r="F948">
        <v>1671</v>
      </c>
      <c r="G948" t="s">
        <v>753</v>
      </c>
      <c r="H948" t="s">
        <v>738</v>
      </c>
    </row>
    <row r="949" spans="1:8" x14ac:dyDescent="0.2">
      <c r="A949">
        <v>1114</v>
      </c>
      <c r="B949" t="s">
        <v>759</v>
      </c>
      <c r="C949" t="s">
        <v>745</v>
      </c>
      <c r="D949">
        <v>2115</v>
      </c>
      <c r="E949" t="s">
        <v>736</v>
      </c>
      <c r="F949">
        <v>3102</v>
      </c>
      <c r="G949" t="s">
        <v>729</v>
      </c>
      <c r="H949" t="s">
        <v>748</v>
      </c>
    </row>
    <row r="950" spans="1:8" x14ac:dyDescent="0.2">
      <c r="A950">
        <v>1115</v>
      </c>
      <c r="B950" t="s">
        <v>740</v>
      </c>
      <c r="C950" t="s">
        <v>741</v>
      </c>
      <c r="D950">
        <v>90036</v>
      </c>
      <c r="E950" t="s">
        <v>739</v>
      </c>
      <c r="F950">
        <v>3969</v>
      </c>
      <c r="G950" t="s">
        <v>737</v>
      </c>
      <c r="H950" t="s">
        <v>754</v>
      </c>
    </row>
    <row r="951" spans="1:8" x14ac:dyDescent="0.2">
      <c r="A951">
        <v>1116</v>
      </c>
      <c r="B951" t="s">
        <v>768</v>
      </c>
      <c r="C951" t="s">
        <v>752</v>
      </c>
      <c r="D951">
        <v>78704</v>
      </c>
      <c r="E951" t="s">
        <v>742</v>
      </c>
      <c r="F951">
        <v>5206</v>
      </c>
      <c r="G951" t="s">
        <v>762</v>
      </c>
      <c r="H951" t="s">
        <v>730</v>
      </c>
    </row>
    <row r="952" spans="1:8" x14ac:dyDescent="0.2">
      <c r="A952">
        <v>1117</v>
      </c>
      <c r="B952" t="s">
        <v>746</v>
      </c>
      <c r="C952" t="s">
        <v>747</v>
      </c>
      <c r="D952">
        <v>98101</v>
      </c>
      <c r="E952" t="s">
        <v>739</v>
      </c>
      <c r="F952">
        <v>3240</v>
      </c>
      <c r="G952" t="s">
        <v>737</v>
      </c>
      <c r="H952" t="s">
        <v>738</v>
      </c>
    </row>
    <row r="953" spans="1:8" x14ac:dyDescent="0.2">
      <c r="A953">
        <v>1119</v>
      </c>
      <c r="B953" t="s">
        <v>757</v>
      </c>
      <c r="C953" t="s">
        <v>758</v>
      </c>
      <c r="D953">
        <v>10002</v>
      </c>
      <c r="E953" t="s">
        <v>728</v>
      </c>
      <c r="F953">
        <v>3276</v>
      </c>
      <c r="G953" t="s">
        <v>729</v>
      </c>
      <c r="H953" t="s">
        <v>748</v>
      </c>
    </row>
    <row r="954" spans="1:8" x14ac:dyDescent="0.2">
      <c r="A954">
        <v>1120</v>
      </c>
      <c r="B954" t="s">
        <v>725</v>
      </c>
      <c r="C954" t="s">
        <v>726</v>
      </c>
      <c r="D954">
        <v>20009</v>
      </c>
      <c r="E954" t="s">
        <v>728</v>
      </c>
      <c r="F954">
        <v>1223</v>
      </c>
      <c r="G954" t="s">
        <v>743</v>
      </c>
      <c r="H954" t="s">
        <v>730</v>
      </c>
    </row>
    <row r="955" spans="1:8" x14ac:dyDescent="0.2">
      <c r="A955">
        <v>1121</v>
      </c>
      <c r="B955" t="s">
        <v>765</v>
      </c>
      <c r="C955" t="s">
        <v>741</v>
      </c>
      <c r="D955">
        <v>94102</v>
      </c>
      <c r="E955" t="s">
        <v>736</v>
      </c>
      <c r="F955">
        <v>1956</v>
      </c>
      <c r="G955" t="s">
        <v>743</v>
      </c>
      <c r="H955" t="s">
        <v>748</v>
      </c>
    </row>
    <row r="956" spans="1:8" x14ac:dyDescent="0.2">
      <c r="A956">
        <v>1122</v>
      </c>
      <c r="B956" t="s">
        <v>757</v>
      </c>
      <c r="C956" t="s">
        <v>758</v>
      </c>
      <c r="D956">
        <v>10003</v>
      </c>
      <c r="E956" t="s">
        <v>739</v>
      </c>
      <c r="F956">
        <v>2775</v>
      </c>
      <c r="G956" t="s">
        <v>729</v>
      </c>
      <c r="H956" t="s">
        <v>754</v>
      </c>
    </row>
    <row r="957" spans="1:8" x14ac:dyDescent="0.2">
      <c r="A957">
        <v>1123</v>
      </c>
      <c r="B957" t="s">
        <v>772</v>
      </c>
      <c r="C957" t="s">
        <v>758</v>
      </c>
      <c r="D957">
        <v>11201</v>
      </c>
      <c r="E957" t="s">
        <v>736</v>
      </c>
      <c r="F957">
        <v>1723</v>
      </c>
      <c r="G957" t="s">
        <v>762</v>
      </c>
      <c r="H957" t="s">
        <v>754</v>
      </c>
    </row>
    <row r="958" spans="1:8" x14ac:dyDescent="0.2">
      <c r="A958">
        <v>1124</v>
      </c>
      <c r="B958" t="s">
        <v>781</v>
      </c>
      <c r="C958" t="s">
        <v>782</v>
      </c>
      <c r="D958">
        <v>97201</v>
      </c>
      <c r="E958" t="s">
        <v>742</v>
      </c>
      <c r="F958">
        <v>3842</v>
      </c>
      <c r="G958" t="s">
        <v>762</v>
      </c>
      <c r="H958" t="s">
        <v>738</v>
      </c>
    </row>
    <row r="959" spans="1:8" x14ac:dyDescent="0.2">
      <c r="A959">
        <v>1125</v>
      </c>
      <c r="B959" t="s">
        <v>785</v>
      </c>
      <c r="C959" t="s">
        <v>778</v>
      </c>
      <c r="D959">
        <v>80010</v>
      </c>
      <c r="E959" t="s">
        <v>728</v>
      </c>
      <c r="F959">
        <v>1775</v>
      </c>
      <c r="G959" t="s">
        <v>753</v>
      </c>
      <c r="H959" t="s">
        <v>754</v>
      </c>
    </row>
    <row r="960" spans="1:8" x14ac:dyDescent="0.2">
      <c r="A960">
        <v>1128</v>
      </c>
      <c r="B960" t="s">
        <v>755</v>
      </c>
      <c r="C960" t="s">
        <v>756</v>
      </c>
      <c r="D960">
        <v>30308</v>
      </c>
      <c r="E960" t="s">
        <v>733</v>
      </c>
      <c r="F960">
        <v>5952</v>
      </c>
      <c r="G960" t="s">
        <v>762</v>
      </c>
      <c r="H960" t="s">
        <v>738</v>
      </c>
    </row>
    <row r="961" spans="1:8" x14ac:dyDescent="0.2">
      <c r="A961">
        <v>1129</v>
      </c>
      <c r="B961" t="s">
        <v>769</v>
      </c>
      <c r="C961" t="s">
        <v>747</v>
      </c>
      <c r="D961">
        <v>98004</v>
      </c>
      <c r="E961" t="s">
        <v>736</v>
      </c>
      <c r="F961">
        <v>3164</v>
      </c>
      <c r="G961" t="s">
        <v>737</v>
      </c>
      <c r="H961" t="s">
        <v>748</v>
      </c>
    </row>
    <row r="962" spans="1:8" x14ac:dyDescent="0.2">
      <c r="A962">
        <v>1130</v>
      </c>
      <c r="B962" t="s">
        <v>734</v>
      </c>
      <c r="C962" t="s">
        <v>735</v>
      </c>
      <c r="D962">
        <v>37201</v>
      </c>
      <c r="E962" t="s">
        <v>733</v>
      </c>
      <c r="F962">
        <v>5616</v>
      </c>
      <c r="G962" t="s">
        <v>743</v>
      </c>
      <c r="H962" t="s">
        <v>738</v>
      </c>
    </row>
    <row r="963" spans="1:8" x14ac:dyDescent="0.2">
      <c r="A963">
        <v>1131</v>
      </c>
      <c r="B963" t="s">
        <v>751</v>
      </c>
      <c r="C963" t="s">
        <v>752</v>
      </c>
      <c r="D963">
        <v>77001</v>
      </c>
      <c r="E963" t="s">
        <v>739</v>
      </c>
      <c r="F963">
        <v>1671</v>
      </c>
      <c r="G963" t="s">
        <v>737</v>
      </c>
      <c r="H963" t="s">
        <v>754</v>
      </c>
    </row>
    <row r="964" spans="1:8" x14ac:dyDescent="0.2">
      <c r="A964">
        <v>1133</v>
      </c>
      <c r="B964" t="s">
        <v>786</v>
      </c>
      <c r="C964" t="s">
        <v>750</v>
      </c>
      <c r="D964">
        <v>85281</v>
      </c>
      <c r="E964" t="s">
        <v>728</v>
      </c>
      <c r="F964">
        <v>1075</v>
      </c>
      <c r="G964" t="s">
        <v>753</v>
      </c>
      <c r="H964" t="s">
        <v>754</v>
      </c>
    </row>
    <row r="965" spans="1:8" x14ac:dyDescent="0.2">
      <c r="A965">
        <v>1134</v>
      </c>
      <c r="B965" t="s">
        <v>777</v>
      </c>
      <c r="C965" t="s">
        <v>778</v>
      </c>
      <c r="D965">
        <v>80205</v>
      </c>
      <c r="E965" t="s">
        <v>733</v>
      </c>
      <c r="F965">
        <v>3774</v>
      </c>
      <c r="G965" t="s">
        <v>762</v>
      </c>
      <c r="H965" t="s">
        <v>754</v>
      </c>
    </row>
    <row r="966" spans="1:8" x14ac:dyDescent="0.2">
      <c r="A966">
        <v>1135</v>
      </c>
      <c r="B966" t="s">
        <v>731</v>
      </c>
      <c r="C966" t="s">
        <v>732</v>
      </c>
      <c r="D966" t="s">
        <v>790</v>
      </c>
      <c r="E966" t="s">
        <v>739</v>
      </c>
      <c r="F966">
        <v>2680</v>
      </c>
      <c r="G966" t="s">
        <v>743</v>
      </c>
      <c r="H966" t="s">
        <v>738</v>
      </c>
    </row>
    <row r="967" spans="1:8" x14ac:dyDescent="0.2">
      <c r="A967">
        <v>1136</v>
      </c>
      <c r="B967" t="s">
        <v>766</v>
      </c>
      <c r="C967" t="s">
        <v>758</v>
      </c>
      <c r="D967">
        <v>11101</v>
      </c>
      <c r="E967" t="s">
        <v>742</v>
      </c>
      <c r="F967">
        <v>4173</v>
      </c>
      <c r="G967" t="s">
        <v>737</v>
      </c>
      <c r="H967" t="s">
        <v>730</v>
      </c>
    </row>
    <row r="968" spans="1:8" x14ac:dyDescent="0.2">
      <c r="A968">
        <v>1137</v>
      </c>
      <c r="B968" t="s">
        <v>772</v>
      </c>
      <c r="C968" t="s">
        <v>758</v>
      </c>
      <c r="D968" t="s">
        <v>802</v>
      </c>
      <c r="E968" t="s">
        <v>728</v>
      </c>
      <c r="F968">
        <v>1315</v>
      </c>
      <c r="G968" t="s">
        <v>737</v>
      </c>
      <c r="H968" t="s">
        <v>754</v>
      </c>
    </row>
    <row r="969" spans="1:8" x14ac:dyDescent="0.2">
      <c r="A969">
        <v>1138</v>
      </c>
      <c r="B969" t="s">
        <v>731</v>
      </c>
      <c r="C969" t="s">
        <v>732</v>
      </c>
      <c r="D969">
        <v>60647</v>
      </c>
      <c r="E969" t="s">
        <v>742</v>
      </c>
      <c r="F969">
        <v>4885</v>
      </c>
      <c r="G969" t="s">
        <v>743</v>
      </c>
      <c r="H969" t="s">
        <v>730</v>
      </c>
    </row>
    <row r="970" spans="1:8" x14ac:dyDescent="0.2">
      <c r="A970">
        <v>1139</v>
      </c>
      <c r="B970" t="s">
        <v>759</v>
      </c>
      <c r="C970" t="s">
        <v>745</v>
      </c>
      <c r="D970">
        <v>2115</v>
      </c>
      <c r="E970" t="s">
        <v>742</v>
      </c>
      <c r="F970">
        <v>6751</v>
      </c>
      <c r="G970" t="s">
        <v>737</v>
      </c>
      <c r="H970" t="s">
        <v>738</v>
      </c>
    </row>
    <row r="971" spans="1:8" x14ac:dyDescent="0.2">
      <c r="A971">
        <v>1140</v>
      </c>
      <c r="B971" t="s">
        <v>774</v>
      </c>
      <c r="C971" t="s">
        <v>741</v>
      </c>
      <c r="D971">
        <v>94601</v>
      </c>
      <c r="E971" t="s">
        <v>733</v>
      </c>
      <c r="F971">
        <v>2771</v>
      </c>
      <c r="H971" t="s">
        <v>748</v>
      </c>
    </row>
    <row r="972" spans="1:8" x14ac:dyDescent="0.2">
      <c r="A972">
        <v>1141</v>
      </c>
      <c r="B972" t="s">
        <v>740</v>
      </c>
      <c r="C972" t="s">
        <v>741</v>
      </c>
      <c r="D972">
        <v>90001</v>
      </c>
      <c r="E972" t="s">
        <v>742</v>
      </c>
      <c r="F972">
        <v>4026</v>
      </c>
      <c r="G972" t="s">
        <v>737</v>
      </c>
      <c r="H972" t="s">
        <v>738</v>
      </c>
    </row>
    <row r="973" spans="1:8" x14ac:dyDescent="0.2">
      <c r="A973">
        <v>1142</v>
      </c>
      <c r="B973" t="s">
        <v>768</v>
      </c>
      <c r="C973" t="s">
        <v>752</v>
      </c>
      <c r="D973">
        <v>78701</v>
      </c>
      <c r="E973" t="s">
        <v>733</v>
      </c>
      <c r="F973">
        <v>5064</v>
      </c>
      <c r="H973" t="s">
        <v>754</v>
      </c>
    </row>
    <row r="974" spans="1:8" x14ac:dyDescent="0.2">
      <c r="A974">
        <v>1145</v>
      </c>
      <c r="B974" t="s">
        <v>770</v>
      </c>
      <c r="C974" t="s">
        <v>771</v>
      </c>
      <c r="D974">
        <v>22201</v>
      </c>
      <c r="E974" t="s">
        <v>739</v>
      </c>
      <c r="F974">
        <v>4071</v>
      </c>
      <c r="G974" t="s">
        <v>743</v>
      </c>
      <c r="H974" t="s">
        <v>748</v>
      </c>
    </row>
    <row r="975" spans="1:8" x14ac:dyDescent="0.2">
      <c r="A975">
        <v>1146</v>
      </c>
      <c r="B975" t="s">
        <v>731</v>
      </c>
      <c r="C975" t="s">
        <v>732</v>
      </c>
      <c r="D975">
        <v>60601</v>
      </c>
      <c r="E975" t="s">
        <v>739</v>
      </c>
      <c r="F975">
        <v>1861</v>
      </c>
      <c r="G975" t="s">
        <v>737</v>
      </c>
      <c r="H975" t="s">
        <v>748</v>
      </c>
    </row>
    <row r="976" spans="1:8" x14ac:dyDescent="0.2">
      <c r="A976">
        <v>1148</v>
      </c>
      <c r="B976" t="s">
        <v>749</v>
      </c>
      <c r="C976" t="s">
        <v>750</v>
      </c>
      <c r="D976">
        <v>85251</v>
      </c>
      <c r="E976" t="s">
        <v>728</v>
      </c>
      <c r="F976">
        <v>2114</v>
      </c>
      <c r="G976" t="s">
        <v>753</v>
      </c>
      <c r="H976" t="s">
        <v>748</v>
      </c>
    </row>
    <row r="977" spans="1:8" x14ac:dyDescent="0.2">
      <c r="A977">
        <v>1149</v>
      </c>
      <c r="B977" t="s">
        <v>768</v>
      </c>
      <c r="C977" t="s">
        <v>752</v>
      </c>
      <c r="D977">
        <v>78701</v>
      </c>
      <c r="E977" t="s">
        <v>742</v>
      </c>
      <c r="F977">
        <v>7211</v>
      </c>
      <c r="G977" t="s">
        <v>762</v>
      </c>
      <c r="H977" t="s">
        <v>738</v>
      </c>
    </row>
    <row r="978" spans="1:8" x14ac:dyDescent="0.2">
      <c r="A978">
        <v>1150</v>
      </c>
      <c r="B978" t="s">
        <v>746</v>
      </c>
      <c r="C978" t="s">
        <v>747</v>
      </c>
      <c r="D978">
        <v>98103</v>
      </c>
      <c r="E978" t="s">
        <v>742</v>
      </c>
      <c r="F978">
        <v>12646</v>
      </c>
      <c r="G978" t="s">
        <v>729</v>
      </c>
      <c r="H978" t="s">
        <v>748</v>
      </c>
    </row>
    <row r="979" spans="1:8" x14ac:dyDescent="0.2">
      <c r="A979">
        <v>1151</v>
      </c>
      <c r="B979" t="s">
        <v>768</v>
      </c>
      <c r="C979" t="s">
        <v>752</v>
      </c>
      <c r="D979">
        <v>78701</v>
      </c>
      <c r="E979" t="s">
        <v>742</v>
      </c>
      <c r="F979">
        <v>5503</v>
      </c>
      <c r="G979" t="s">
        <v>737</v>
      </c>
      <c r="H979" t="s">
        <v>748</v>
      </c>
    </row>
    <row r="980" spans="1:8" x14ac:dyDescent="0.2">
      <c r="A980">
        <v>1152</v>
      </c>
      <c r="B980" t="s">
        <v>763</v>
      </c>
      <c r="C980" t="s">
        <v>752</v>
      </c>
      <c r="D980">
        <v>78201</v>
      </c>
      <c r="E980" t="s">
        <v>733</v>
      </c>
      <c r="F980">
        <v>5659</v>
      </c>
      <c r="G980" t="s">
        <v>737</v>
      </c>
      <c r="H980" t="s">
        <v>730</v>
      </c>
    </row>
    <row r="981" spans="1:8" x14ac:dyDescent="0.2">
      <c r="A981">
        <v>1153</v>
      </c>
      <c r="B981" t="s">
        <v>734</v>
      </c>
      <c r="C981" t="s">
        <v>735</v>
      </c>
      <c r="D981">
        <v>37201</v>
      </c>
      <c r="E981" t="s">
        <v>736</v>
      </c>
      <c r="F981">
        <v>1485</v>
      </c>
      <c r="G981" t="s">
        <v>753</v>
      </c>
      <c r="H981" t="s">
        <v>738</v>
      </c>
    </row>
    <row r="982" spans="1:8" x14ac:dyDescent="0.2">
      <c r="A982">
        <v>1154</v>
      </c>
      <c r="B982" t="s">
        <v>734</v>
      </c>
      <c r="C982" t="s">
        <v>735</v>
      </c>
      <c r="D982">
        <v>37201</v>
      </c>
      <c r="E982" t="s">
        <v>739</v>
      </c>
      <c r="F982">
        <v>2725</v>
      </c>
      <c r="G982" t="s">
        <v>729</v>
      </c>
      <c r="H982" t="s">
        <v>748</v>
      </c>
    </row>
    <row r="983" spans="1:8" x14ac:dyDescent="0.2">
      <c r="A983">
        <v>1155</v>
      </c>
      <c r="B983" t="s">
        <v>759</v>
      </c>
      <c r="C983" t="s">
        <v>745</v>
      </c>
      <c r="D983">
        <v>2115</v>
      </c>
      <c r="E983" t="s">
        <v>739</v>
      </c>
      <c r="F983">
        <v>1928</v>
      </c>
      <c r="G983" t="s">
        <v>737</v>
      </c>
      <c r="H983" t="s">
        <v>738</v>
      </c>
    </row>
    <row r="984" spans="1:8" x14ac:dyDescent="0.2">
      <c r="A984">
        <v>1156</v>
      </c>
      <c r="B984" t="s">
        <v>731</v>
      </c>
      <c r="C984" t="s">
        <v>732</v>
      </c>
      <c r="D984">
        <v>60647</v>
      </c>
      <c r="E984" t="s">
        <v>742</v>
      </c>
      <c r="F984">
        <v>5027</v>
      </c>
      <c r="G984" t="s">
        <v>762</v>
      </c>
      <c r="H984" t="s">
        <v>754</v>
      </c>
    </row>
    <row r="985" spans="1:8" x14ac:dyDescent="0.2">
      <c r="A985">
        <v>1157</v>
      </c>
      <c r="B985" t="s">
        <v>760</v>
      </c>
      <c r="C985" t="s">
        <v>761</v>
      </c>
      <c r="D985">
        <v>33130</v>
      </c>
      <c r="E985" t="s">
        <v>742</v>
      </c>
      <c r="F985">
        <v>6213</v>
      </c>
      <c r="G985" t="s">
        <v>753</v>
      </c>
      <c r="H985" t="s">
        <v>738</v>
      </c>
    </row>
    <row r="986" spans="1:8" x14ac:dyDescent="0.2">
      <c r="A986">
        <v>1158</v>
      </c>
      <c r="B986" t="s">
        <v>759</v>
      </c>
      <c r="C986" t="s">
        <v>745</v>
      </c>
      <c r="D986">
        <v>2101</v>
      </c>
      <c r="E986" t="s">
        <v>728</v>
      </c>
      <c r="F986">
        <v>1475</v>
      </c>
      <c r="G986" t="s">
        <v>753</v>
      </c>
      <c r="H986" t="s">
        <v>730</v>
      </c>
    </row>
    <row r="987" spans="1:8" x14ac:dyDescent="0.2">
      <c r="A987">
        <v>1159</v>
      </c>
      <c r="B987" t="s">
        <v>731</v>
      </c>
      <c r="C987" t="s">
        <v>732</v>
      </c>
      <c r="D987">
        <v>60601</v>
      </c>
      <c r="E987" t="s">
        <v>739</v>
      </c>
      <c r="F987">
        <v>3241</v>
      </c>
      <c r="G987" t="s">
        <v>737</v>
      </c>
      <c r="H987" t="s">
        <v>754</v>
      </c>
    </row>
    <row r="988" spans="1:8" x14ac:dyDescent="0.2">
      <c r="A988">
        <v>1160</v>
      </c>
      <c r="B988" t="s">
        <v>757</v>
      </c>
      <c r="C988" t="s">
        <v>758</v>
      </c>
      <c r="D988">
        <v>10002</v>
      </c>
      <c r="E988" t="s">
        <v>739</v>
      </c>
      <c r="F988">
        <v>3591</v>
      </c>
      <c r="G988" t="s">
        <v>737</v>
      </c>
      <c r="H988" t="s">
        <v>748</v>
      </c>
    </row>
    <row r="989" spans="1:8" x14ac:dyDescent="0.2">
      <c r="A989">
        <v>1161</v>
      </c>
      <c r="B989" t="s">
        <v>740</v>
      </c>
      <c r="C989" t="s">
        <v>741</v>
      </c>
      <c r="D989">
        <v>90001</v>
      </c>
      <c r="E989" t="s">
        <v>739</v>
      </c>
      <c r="F989">
        <v>2202</v>
      </c>
      <c r="G989" t="s">
        <v>743</v>
      </c>
      <c r="H989" t="s">
        <v>730</v>
      </c>
    </row>
    <row r="990" spans="1:8" x14ac:dyDescent="0.2">
      <c r="A990">
        <v>1162</v>
      </c>
      <c r="B990" t="s">
        <v>786</v>
      </c>
      <c r="C990" t="s">
        <v>750</v>
      </c>
      <c r="D990">
        <v>85281</v>
      </c>
      <c r="E990" t="s">
        <v>733</v>
      </c>
      <c r="F990">
        <v>2601</v>
      </c>
      <c r="G990" t="s">
        <v>762</v>
      </c>
      <c r="H990" t="s">
        <v>754</v>
      </c>
    </row>
    <row r="991" spans="1:8" x14ac:dyDescent="0.2">
      <c r="A991">
        <v>1164</v>
      </c>
      <c r="B991" t="s">
        <v>774</v>
      </c>
      <c r="C991" t="s">
        <v>741</v>
      </c>
      <c r="D991">
        <v>94601</v>
      </c>
      <c r="E991" t="s">
        <v>739</v>
      </c>
      <c r="F991">
        <v>3453</v>
      </c>
      <c r="G991" t="s">
        <v>743</v>
      </c>
      <c r="H991" t="s">
        <v>754</v>
      </c>
    </row>
    <row r="992" spans="1:8" x14ac:dyDescent="0.2">
      <c r="A992">
        <v>1165</v>
      </c>
      <c r="B992" t="s">
        <v>786</v>
      </c>
      <c r="C992" t="s">
        <v>750</v>
      </c>
      <c r="D992">
        <v>85281</v>
      </c>
      <c r="E992" t="s">
        <v>728</v>
      </c>
      <c r="F992">
        <v>891</v>
      </c>
      <c r="G992" t="s">
        <v>743</v>
      </c>
      <c r="H992" t="s">
        <v>738</v>
      </c>
    </row>
    <row r="993" spans="1:8" x14ac:dyDescent="0.2">
      <c r="A993">
        <v>1166</v>
      </c>
      <c r="B993" t="s">
        <v>731</v>
      </c>
      <c r="C993" t="s">
        <v>732</v>
      </c>
      <c r="D993">
        <v>60647</v>
      </c>
      <c r="E993" t="s">
        <v>728</v>
      </c>
      <c r="F993">
        <v>1926</v>
      </c>
      <c r="G993" t="s">
        <v>743</v>
      </c>
      <c r="H993" t="s">
        <v>754</v>
      </c>
    </row>
    <row r="994" spans="1:8" x14ac:dyDescent="0.2">
      <c r="A994">
        <v>1168</v>
      </c>
      <c r="B994" t="s">
        <v>770</v>
      </c>
      <c r="C994" t="s">
        <v>771</v>
      </c>
      <c r="D994">
        <v>22201</v>
      </c>
      <c r="E994" t="s">
        <v>742</v>
      </c>
      <c r="F994">
        <v>4775</v>
      </c>
      <c r="G994" t="s">
        <v>762</v>
      </c>
      <c r="H994" t="s">
        <v>738</v>
      </c>
    </row>
    <row r="995" spans="1:8" x14ac:dyDescent="0.2">
      <c r="A995">
        <v>1169</v>
      </c>
      <c r="B995" t="s">
        <v>740</v>
      </c>
      <c r="C995" t="s">
        <v>741</v>
      </c>
      <c r="D995">
        <v>90025</v>
      </c>
      <c r="E995" t="s">
        <v>742</v>
      </c>
      <c r="F995">
        <v>3641</v>
      </c>
      <c r="G995" t="s">
        <v>743</v>
      </c>
      <c r="H995" t="s">
        <v>738</v>
      </c>
    </row>
    <row r="996" spans="1:8" x14ac:dyDescent="0.2">
      <c r="A996">
        <v>1170</v>
      </c>
      <c r="B996" t="s">
        <v>755</v>
      </c>
      <c r="C996" t="s">
        <v>756</v>
      </c>
      <c r="D996">
        <v>30308</v>
      </c>
      <c r="E996" t="s">
        <v>736</v>
      </c>
      <c r="F996">
        <v>2624</v>
      </c>
      <c r="G996" t="s">
        <v>753</v>
      </c>
      <c r="H996" t="s">
        <v>738</v>
      </c>
    </row>
    <row r="997" spans="1:8" x14ac:dyDescent="0.2">
      <c r="A997">
        <v>1171</v>
      </c>
      <c r="B997" t="s">
        <v>731</v>
      </c>
      <c r="C997" t="s">
        <v>732</v>
      </c>
      <c r="D997">
        <v>60647</v>
      </c>
      <c r="E997" t="s">
        <v>733</v>
      </c>
      <c r="F997">
        <v>2203</v>
      </c>
      <c r="G997" t="s">
        <v>729</v>
      </c>
      <c r="H997" t="s">
        <v>738</v>
      </c>
    </row>
    <row r="998" spans="1:8" x14ac:dyDescent="0.2">
      <c r="A998">
        <v>1172</v>
      </c>
      <c r="B998" t="s">
        <v>760</v>
      </c>
      <c r="C998" t="s">
        <v>761</v>
      </c>
      <c r="D998">
        <v>33130</v>
      </c>
      <c r="E998" t="s">
        <v>733</v>
      </c>
      <c r="F998">
        <v>3482</v>
      </c>
      <c r="H998" t="s">
        <v>738</v>
      </c>
    </row>
    <row r="999" spans="1:8" x14ac:dyDescent="0.2">
      <c r="A999">
        <v>1173</v>
      </c>
      <c r="B999" t="s">
        <v>777</v>
      </c>
      <c r="C999" t="s">
        <v>778</v>
      </c>
      <c r="D999">
        <v>80205</v>
      </c>
      <c r="E999" t="s">
        <v>736</v>
      </c>
      <c r="F999">
        <v>2511</v>
      </c>
      <c r="G999" t="s">
        <v>753</v>
      </c>
      <c r="H999" t="s">
        <v>754</v>
      </c>
    </row>
    <row r="1000" spans="1:8" x14ac:dyDescent="0.2">
      <c r="A1000">
        <v>1175</v>
      </c>
      <c r="B1000" t="s">
        <v>765</v>
      </c>
      <c r="C1000" t="s">
        <v>741</v>
      </c>
      <c r="D1000">
        <v>94102</v>
      </c>
      <c r="E1000" t="s">
        <v>733</v>
      </c>
      <c r="F1000">
        <v>6987</v>
      </c>
      <c r="G1000" t="s">
        <v>743</v>
      </c>
      <c r="H1000" t="s">
        <v>730</v>
      </c>
    </row>
    <row r="1001" spans="1:8" x14ac:dyDescent="0.2">
      <c r="A1001">
        <v>1176</v>
      </c>
      <c r="B1001" t="s">
        <v>768</v>
      </c>
      <c r="C1001" t="s">
        <v>752</v>
      </c>
      <c r="D1001">
        <v>78701</v>
      </c>
      <c r="E1001" t="s">
        <v>728</v>
      </c>
      <c r="F1001">
        <v>1808</v>
      </c>
      <c r="G1001" t="s">
        <v>762</v>
      </c>
      <c r="H1001" t="s">
        <v>738</v>
      </c>
    </row>
    <row r="1002" spans="1:8" x14ac:dyDescent="0.2">
      <c r="A1002">
        <v>1177</v>
      </c>
      <c r="B1002" t="s">
        <v>775</v>
      </c>
      <c r="C1002" t="s">
        <v>756</v>
      </c>
      <c r="D1002">
        <v>30030</v>
      </c>
      <c r="E1002" t="s">
        <v>742</v>
      </c>
      <c r="F1002">
        <v>4730</v>
      </c>
      <c r="G1002" t="s">
        <v>743</v>
      </c>
      <c r="H1002" t="s">
        <v>748</v>
      </c>
    </row>
    <row r="1003" spans="1:8" x14ac:dyDescent="0.2">
      <c r="A1003">
        <v>1178</v>
      </c>
      <c r="B1003" t="s">
        <v>781</v>
      </c>
      <c r="C1003" t="s">
        <v>782</v>
      </c>
      <c r="D1003">
        <v>97201</v>
      </c>
      <c r="E1003" t="s">
        <v>736</v>
      </c>
      <c r="F1003">
        <v>2693</v>
      </c>
      <c r="G1003" t="s">
        <v>743</v>
      </c>
      <c r="H1003" t="s">
        <v>738</v>
      </c>
    </row>
    <row r="1004" spans="1:8" x14ac:dyDescent="0.2">
      <c r="A1004">
        <v>1179</v>
      </c>
      <c r="B1004" t="s">
        <v>744</v>
      </c>
      <c r="C1004" t="s">
        <v>745</v>
      </c>
      <c r="D1004">
        <v>2139</v>
      </c>
      <c r="E1004" t="s">
        <v>742</v>
      </c>
      <c r="F1004">
        <v>6449</v>
      </c>
      <c r="G1004" t="s">
        <v>737</v>
      </c>
      <c r="H1004" t="s">
        <v>738</v>
      </c>
    </row>
    <row r="1005" spans="1:8" x14ac:dyDescent="0.2">
      <c r="A1005">
        <v>1180</v>
      </c>
      <c r="B1005" t="s">
        <v>772</v>
      </c>
      <c r="C1005" t="s">
        <v>758</v>
      </c>
      <c r="D1005">
        <v>11205</v>
      </c>
      <c r="E1005" t="s">
        <v>742</v>
      </c>
      <c r="F1005">
        <v>5319</v>
      </c>
      <c r="G1005" t="s">
        <v>743</v>
      </c>
      <c r="H1005" t="s">
        <v>738</v>
      </c>
    </row>
    <row r="1006" spans="1:8" x14ac:dyDescent="0.2">
      <c r="A1006">
        <v>1181</v>
      </c>
      <c r="B1006" t="s">
        <v>759</v>
      </c>
      <c r="C1006" t="s">
        <v>745</v>
      </c>
      <c r="D1006" t="s">
        <v>796</v>
      </c>
      <c r="E1006" t="s">
        <v>739</v>
      </c>
      <c r="F1006">
        <v>3872</v>
      </c>
      <c r="G1006" t="s">
        <v>729</v>
      </c>
      <c r="H1006" t="s">
        <v>738</v>
      </c>
    </row>
    <row r="1007" spans="1:8" x14ac:dyDescent="0.2">
      <c r="A1007">
        <v>1182</v>
      </c>
      <c r="B1007" t="s">
        <v>765</v>
      </c>
      <c r="C1007" t="s">
        <v>741</v>
      </c>
      <c r="D1007">
        <v>94110</v>
      </c>
      <c r="E1007" t="s">
        <v>742</v>
      </c>
      <c r="F1007">
        <v>4894</v>
      </c>
      <c r="G1007" t="s">
        <v>762</v>
      </c>
      <c r="H1007" t="s">
        <v>754</v>
      </c>
    </row>
    <row r="1008" spans="1:8" x14ac:dyDescent="0.2">
      <c r="A1008">
        <v>1183</v>
      </c>
      <c r="B1008" t="s">
        <v>776</v>
      </c>
      <c r="C1008" t="s">
        <v>750</v>
      </c>
      <c r="D1008">
        <v>85001</v>
      </c>
      <c r="E1008" t="s">
        <v>736</v>
      </c>
      <c r="F1008">
        <v>2954</v>
      </c>
      <c r="G1008" t="s">
        <v>753</v>
      </c>
      <c r="H1008" t="s">
        <v>738</v>
      </c>
    </row>
    <row r="1009" spans="1:8" x14ac:dyDescent="0.2">
      <c r="A1009">
        <v>1184</v>
      </c>
      <c r="B1009" t="s">
        <v>772</v>
      </c>
      <c r="C1009" t="s">
        <v>758</v>
      </c>
      <c r="D1009">
        <v>11201</v>
      </c>
      <c r="E1009" t="s">
        <v>733</v>
      </c>
      <c r="F1009">
        <v>7806</v>
      </c>
      <c r="G1009" t="s">
        <v>753</v>
      </c>
      <c r="H1009" t="s">
        <v>738</v>
      </c>
    </row>
    <row r="1010" spans="1:8" x14ac:dyDescent="0.2">
      <c r="A1010">
        <v>1185</v>
      </c>
      <c r="B1010" t="s">
        <v>744</v>
      </c>
      <c r="C1010" t="s">
        <v>811</v>
      </c>
      <c r="D1010">
        <v>2139</v>
      </c>
      <c r="E1010" t="s">
        <v>728</v>
      </c>
      <c r="F1010">
        <v>2030</v>
      </c>
      <c r="G1010" t="s">
        <v>753</v>
      </c>
      <c r="H1010" t="s">
        <v>730</v>
      </c>
    </row>
    <row r="1011" spans="1:8" x14ac:dyDescent="0.2">
      <c r="A1011">
        <v>1186</v>
      </c>
      <c r="B1011" t="s">
        <v>751</v>
      </c>
      <c r="C1011" t="s">
        <v>752</v>
      </c>
      <c r="D1011">
        <v>77001</v>
      </c>
      <c r="E1011" t="s">
        <v>733</v>
      </c>
      <c r="F1011">
        <v>5603</v>
      </c>
      <c r="G1011" t="s">
        <v>737</v>
      </c>
      <c r="H1011" t="s">
        <v>754</v>
      </c>
    </row>
    <row r="1012" spans="1:8" x14ac:dyDescent="0.2">
      <c r="A1012">
        <v>1187</v>
      </c>
      <c r="B1012" t="s">
        <v>765</v>
      </c>
      <c r="C1012" t="s">
        <v>741</v>
      </c>
      <c r="D1012">
        <v>94110</v>
      </c>
      <c r="E1012" t="s">
        <v>736</v>
      </c>
      <c r="F1012">
        <v>2721</v>
      </c>
      <c r="G1012" t="s">
        <v>743</v>
      </c>
      <c r="H1012" t="s">
        <v>748</v>
      </c>
    </row>
    <row r="1013" spans="1:8" x14ac:dyDescent="0.2">
      <c r="A1013">
        <v>1188</v>
      </c>
      <c r="B1013" t="s">
        <v>757</v>
      </c>
      <c r="C1013" t="s">
        <v>758</v>
      </c>
      <c r="D1013">
        <v>10002</v>
      </c>
      <c r="E1013" t="s">
        <v>742</v>
      </c>
      <c r="F1013">
        <v>12532</v>
      </c>
      <c r="G1013" t="s">
        <v>729</v>
      </c>
      <c r="H1013" t="s">
        <v>730</v>
      </c>
    </row>
    <row r="1014" spans="1:8" x14ac:dyDescent="0.2">
      <c r="A1014">
        <v>1189</v>
      </c>
      <c r="B1014" t="s">
        <v>755</v>
      </c>
      <c r="C1014" t="s">
        <v>756</v>
      </c>
      <c r="D1014">
        <v>30301</v>
      </c>
      <c r="E1014" t="s">
        <v>733</v>
      </c>
      <c r="F1014">
        <v>4279</v>
      </c>
      <c r="G1014" t="s">
        <v>762</v>
      </c>
      <c r="H1014" t="s">
        <v>738</v>
      </c>
    </row>
    <row r="1015" spans="1:8" x14ac:dyDescent="0.2">
      <c r="A1015">
        <v>1190</v>
      </c>
      <c r="B1015" t="s">
        <v>775</v>
      </c>
      <c r="C1015" t="s">
        <v>756</v>
      </c>
      <c r="D1015">
        <v>30030</v>
      </c>
      <c r="E1015" t="s">
        <v>742</v>
      </c>
      <c r="F1015">
        <v>6928</v>
      </c>
      <c r="G1015" t="s">
        <v>762</v>
      </c>
      <c r="H1015" t="s">
        <v>754</v>
      </c>
    </row>
    <row r="1016" spans="1:8" x14ac:dyDescent="0.2">
      <c r="A1016">
        <v>1191</v>
      </c>
      <c r="B1016" t="s">
        <v>755</v>
      </c>
      <c r="C1016" t="s">
        <v>756</v>
      </c>
      <c r="D1016">
        <v>30301</v>
      </c>
      <c r="E1016" t="s">
        <v>736</v>
      </c>
      <c r="F1016">
        <v>1254</v>
      </c>
      <c r="G1016" t="s">
        <v>762</v>
      </c>
      <c r="H1016" t="s">
        <v>738</v>
      </c>
    </row>
    <row r="1017" spans="1:8" x14ac:dyDescent="0.2">
      <c r="A1017">
        <v>1193</v>
      </c>
      <c r="B1017" t="s">
        <v>759</v>
      </c>
      <c r="C1017" t="s">
        <v>745</v>
      </c>
      <c r="D1017">
        <v>2115</v>
      </c>
      <c r="E1017" t="s">
        <v>733</v>
      </c>
      <c r="F1017">
        <v>4873</v>
      </c>
      <c r="G1017" t="s">
        <v>737</v>
      </c>
      <c r="H1017" t="s">
        <v>754</v>
      </c>
    </row>
    <row r="1018" spans="1:8" x14ac:dyDescent="0.2">
      <c r="A1018">
        <v>1194</v>
      </c>
      <c r="B1018" t="s">
        <v>755</v>
      </c>
      <c r="C1018" t="s">
        <v>756</v>
      </c>
      <c r="D1018">
        <v>30301</v>
      </c>
      <c r="E1018" t="s">
        <v>739</v>
      </c>
      <c r="F1018">
        <v>2927</v>
      </c>
      <c r="G1018" t="s">
        <v>737</v>
      </c>
      <c r="H1018" t="s">
        <v>754</v>
      </c>
    </row>
    <row r="1019" spans="1:8" x14ac:dyDescent="0.2">
      <c r="A1019">
        <v>1195</v>
      </c>
      <c r="B1019" t="s">
        <v>765</v>
      </c>
      <c r="C1019" t="s">
        <v>741</v>
      </c>
      <c r="D1019">
        <v>94110</v>
      </c>
      <c r="E1019" t="s">
        <v>736</v>
      </c>
      <c r="F1019">
        <v>4387</v>
      </c>
      <c r="G1019" t="s">
        <v>729</v>
      </c>
      <c r="H1019" t="s">
        <v>738</v>
      </c>
    </row>
    <row r="1020" spans="1:8" x14ac:dyDescent="0.2">
      <c r="A1020">
        <v>1196</v>
      </c>
      <c r="B1020" t="s">
        <v>755</v>
      </c>
      <c r="C1020" t="s">
        <v>756</v>
      </c>
      <c r="D1020">
        <v>30301</v>
      </c>
      <c r="E1020" t="s">
        <v>739</v>
      </c>
      <c r="F1020">
        <v>3267</v>
      </c>
      <c r="G1020" t="s">
        <v>729</v>
      </c>
      <c r="H1020" t="s">
        <v>754</v>
      </c>
    </row>
    <row r="1021" spans="1:8" x14ac:dyDescent="0.2">
      <c r="A1021">
        <v>1197</v>
      </c>
      <c r="B1021" t="s">
        <v>770</v>
      </c>
      <c r="C1021" t="s">
        <v>771</v>
      </c>
      <c r="D1021">
        <v>22201</v>
      </c>
      <c r="E1021" t="s">
        <v>736</v>
      </c>
      <c r="F1021">
        <v>2304</v>
      </c>
      <c r="G1021" t="s">
        <v>737</v>
      </c>
      <c r="H1021" t="s">
        <v>738</v>
      </c>
    </row>
    <row r="1022" spans="1:8" x14ac:dyDescent="0.2">
      <c r="A1022">
        <v>1198</v>
      </c>
      <c r="B1022" t="s">
        <v>725</v>
      </c>
      <c r="C1022" t="s">
        <v>726</v>
      </c>
      <c r="D1022">
        <v>20009</v>
      </c>
      <c r="E1022" t="s">
        <v>742</v>
      </c>
      <c r="F1022">
        <v>7896</v>
      </c>
      <c r="G1022" t="s">
        <v>743</v>
      </c>
      <c r="H1022" t="s">
        <v>738</v>
      </c>
    </row>
    <row r="1023" spans="1:8" x14ac:dyDescent="0.2">
      <c r="A1023">
        <v>1199</v>
      </c>
      <c r="B1023" t="s">
        <v>763</v>
      </c>
      <c r="C1023" t="s">
        <v>752</v>
      </c>
      <c r="D1023">
        <v>78201</v>
      </c>
      <c r="E1023" t="s">
        <v>733</v>
      </c>
      <c r="F1023">
        <v>3893</v>
      </c>
      <c r="G1023" t="s">
        <v>753</v>
      </c>
      <c r="H1023" t="s">
        <v>748</v>
      </c>
    </row>
    <row r="1024" spans="1:8" x14ac:dyDescent="0.2">
      <c r="A1024">
        <v>1201</v>
      </c>
      <c r="B1024" t="s">
        <v>785</v>
      </c>
      <c r="C1024" t="s">
        <v>778</v>
      </c>
      <c r="D1024">
        <v>80010</v>
      </c>
      <c r="E1024" t="s">
        <v>733</v>
      </c>
      <c r="F1024">
        <v>4644</v>
      </c>
      <c r="G1024" t="s">
        <v>743</v>
      </c>
      <c r="H1024" t="s">
        <v>738</v>
      </c>
    </row>
    <row r="1025" spans="1:8" x14ac:dyDescent="0.2">
      <c r="A1025">
        <v>1202</v>
      </c>
      <c r="B1025" t="s">
        <v>777</v>
      </c>
      <c r="C1025" t="s">
        <v>778</v>
      </c>
      <c r="D1025">
        <v>80205</v>
      </c>
      <c r="E1025" t="s">
        <v>739</v>
      </c>
      <c r="F1025">
        <v>2591</v>
      </c>
      <c r="G1025" t="s">
        <v>762</v>
      </c>
      <c r="H1025" t="s">
        <v>748</v>
      </c>
    </row>
    <row r="1026" spans="1:8" x14ac:dyDescent="0.2">
      <c r="A1026">
        <v>1203</v>
      </c>
      <c r="B1026" t="s">
        <v>757</v>
      </c>
      <c r="C1026" t="s">
        <v>758</v>
      </c>
      <c r="D1026">
        <v>10001</v>
      </c>
      <c r="E1026" t="s">
        <v>728</v>
      </c>
      <c r="F1026">
        <v>1998</v>
      </c>
      <c r="G1026" t="s">
        <v>729</v>
      </c>
      <c r="H1026" t="s">
        <v>730</v>
      </c>
    </row>
    <row r="1027" spans="1:8" x14ac:dyDescent="0.2">
      <c r="A1027">
        <v>1204</v>
      </c>
      <c r="B1027" t="s">
        <v>766</v>
      </c>
      <c r="C1027" t="s">
        <v>758</v>
      </c>
      <c r="D1027">
        <v>11101</v>
      </c>
      <c r="E1027" t="s">
        <v>742</v>
      </c>
      <c r="F1027">
        <v>6668</v>
      </c>
      <c r="G1027" t="s">
        <v>762</v>
      </c>
      <c r="H1027" t="s">
        <v>738</v>
      </c>
    </row>
    <row r="1028" spans="1:8" x14ac:dyDescent="0.2">
      <c r="A1028">
        <v>1205</v>
      </c>
      <c r="B1028" t="s">
        <v>777</v>
      </c>
      <c r="C1028" t="s">
        <v>778</v>
      </c>
      <c r="D1028">
        <v>80205</v>
      </c>
      <c r="E1028" t="s">
        <v>733</v>
      </c>
      <c r="F1028">
        <v>4715</v>
      </c>
      <c r="G1028" t="s">
        <v>737</v>
      </c>
      <c r="H1028" t="s">
        <v>738</v>
      </c>
    </row>
    <row r="1029" spans="1:8" x14ac:dyDescent="0.2">
      <c r="A1029">
        <v>1206</v>
      </c>
      <c r="B1029" t="s">
        <v>749</v>
      </c>
      <c r="C1029" t="s">
        <v>750</v>
      </c>
      <c r="D1029">
        <v>85251</v>
      </c>
      <c r="E1029" t="s">
        <v>733</v>
      </c>
      <c r="F1029">
        <v>3339</v>
      </c>
      <c r="G1029" t="s">
        <v>753</v>
      </c>
      <c r="H1029" t="s">
        <v>730</v>
      </c>
    </row>
    <row r="1030" spans="1:8" x14ac:dyDescent="0.2">
      <c r="A1030">
        <v>1207</v>
      </c>
      <c r="B1030" t="s">
        <v>760</v>
      </c>
      <c r="C1030" t="s">
        <v>761</v>
      </c>
      <c r="D1030">
        <v>33130</v>
      </c>
      <c r="E1030" t="s">
        <v>733</v>
      </c>
      <c r="F1030">
        <v>3269</v>
      </c>
      <c r="G1030" t="s">
        <v>737</v>
      </c>
      <c r="H1030" t="s">
        <v>738</v>
      </c>
    </row>
    <row r="1031" spans="1:8" x14ac:dyDescent="0.2">
      <c r="A1031">
        <v>1208</v>
      </c>
      <c r="B1031" t="s">
        <v>759</v>
      </c>
      <c r="C1031" t="s">
        <v>745</v>
      </c>
      <c r="D1031">
        <v>2115</v>
      </c>
      <c r="E1031" t="s">
        <v>728</v>
      </c>
      <c r="F1031">
        <v>1900</v>
      </c>
      <c r="G1031" t="s">
        <v>753</v>
      </c>
      <c r="H1031" t="s">
        <v>730</v>
      </c>
    </row>
    <row r="1032" spans="1:8" x14ac:dyDescent="0.2">
      <c r="A1032">
        <v>1209</v>
      </c>
      <c r="B1032" t="s">
        <v>759</v>
      </c>
      <c r="C1032" t="s">
        <v>745</v>
      </c>
      <c r="D1032">
        <v>2115</v>
      </c>
      <c r="E1032" t="s">
        <v>736</v>
      </c>
      <c r="F1032">
        <v>2593</v>
      </c>
      <c r="G1032" t="s">
        <v>737</v>
      </c>
      <c r="H1032" t="s">
        <v>754</v>
      </c>
    </row>
    <row r="1033" spans="1:8" x14ac:dyDescent="0.2">
      <c r="A1033">
        <v>1210</v>
      </c>
      <c r="B1033" t="s">
        <v>740</v>
      </c>
      <c r="C1033" t="s">
        <v>741</v>
      </c>
      <c r="D1033">
        <v>90025</v>
      </c>
      <c r="E1033" t="s">
        <v>733</v>
      </c>
      <c r="F1033">
        <v>2928</v>
      </c>
      <c r="G1033" t="s">
        <v>737</v>
      </c>
      <c r="H1033" t="s">
        <v>738</v>
      </c>
    </row>
    <row r="1034" spans="1:8" x14ac:dyDescent="0.2">
      <c r="A1034">
        <v>1211</v>
      </c>
      <c r="B1034" t="s">
        <v>774</v>
      </c>
      <c r="C1034" t="s">
        <v>741</v>
      </c>
      <c r="D1034">
        <v>94601</v>
      </c>
      <c r="E1034" t="s">
        <v>736</v>
      </c>
      <c r="F1034">
        <v>1743</v>
      </c>
      <c r="G1034" t="s">
        <v>762</v>
      </c>
      <c r="H1034" t="s">
        <v>738</v>
      </c>
    </row>
    <row r="1035" spans="1:8" x14ac:dyDescent="0.2">
      <c r="A1035">
        <v>1212</v>
      </c>
      <c r="B1035" t="s">
        <v>766</v>
      </c>
      <c r="C1035" t="s">
        <v>805</v>
      </c>
      <c r="D1035" t="s">
        <v>812</v>
      </c>
      <c r="E1035" t="s">
        <v>736</v>
      </c>
      <c r="F1035">
        <v>1443</v>
      </c>
      <c r="G1035" t="s">
        <v>743</v>
      </c>
      <c r="H1035" t="s">
        <v>754</v>
      </c>
    </row>
    <row r="1036" spans="1:8" x14ac:dyDescent="0.2">
      <c r="A1036">
        <v>1213</v>
      </c>
      <c r="B1036" t="s">
        <v>746</v>
      </c>
      <c r="C1036" t="s">
        <v>747</v>
      </c>
      <c r="D1036">
        <v>98103</v>
      </c>
      <c r="E1036" t="s">
        <v>739</v>
      </c>
      <c r="F1036">
        <v>4899</v>
      </c>
      <c r="G1036" t="s">
        <v>729</v>
      </c>
      <c r="H1036" t="s">
        <v>730</v>
      </c>
    </row>
    <row r="1037" spans="1:8" x14ac:dyDescent="0.2">
      <c r="A1037">
        <v>1214</v>
      </c>
      <c r="B1037" t="s">
        <v>725</v>
      </c>
      <c r="C1037" t="s">
        <v>726</v>
      </c>
      <c r="D1037">
        <v>20001</v>
      </c>
      <c r="E1037" t="s">
        <v>728</v>
      </c>
      <c r="F1037">
        <v>846</v>
      </c>
      <c r="G1037" t="s">
        <v>753</v>
      </c>
      <c r="H1037" t="s">
        <v>754</v>
      </c>
    </row>
    <row r="1038" spans="1:8" x14ac:dyDescent="0.2">
      <c r="A1038">
        <v>1215</v>
      </c>
      <c r="B1038" t="s">
        <v>740</v>
      </c>
      <c r="C1038" t="s">
        <v>741</v>
      </c>
      <c r="D1038">
        <v>90036</v>
      </c>
      <c r="E1038" t="s">
        <v>736</v>
      </c>
      <c r="F1038">
        <v>3144</v>
      </c>
      <c r="G1038" t="s">
        <v>743</v>
      </c>
      <c r="H1038" t="s">
        <v>748</v>
      </c>
    </row>
    <row r="1039" spans="1:8" x14ac:dyDescent="0.2">
      <c r="A1039">
        <v>1216</v>
      </c>
      <c r="B1039" t="s">
        <v>725</v>
      </c>
      <c r="C1039" t="s">
        <v>726</v>
      </c>
      <c r="D1039">
        <v>20009</v>
      </c>
      <c r="E1039" t="s">
        <v>739</v>
      </c>
      <c r="F1039">
        <v>2143</v>
      </c>
      <c r="G1039" t="s">
        <v>737</v>
      </c>
      <c r="H1039" t="s">
        <v>738</v>
      </c>
    </row>
    <row r="1040" spans="1:8" x14ac:dyDescent="0.2">
      <c r="A1040">
        <v>1217</v>
      </c>
      <c r="B1040" t="s">
        <v>725</v>
      </c>
      <c r="C1040" t="s">
        <v>813</v>
      </c>
      <c r="D1040">
        <v>20001</v>
      </c>
      <c r="E1040" t="s">
        <v>739</v>
      </c>
      <c r="F1040">
        <v>2970</v>
      </c>
      <c r="G1040" t="s">
        <v>743</v>
      </c>
      <c r="H1040" t="s">
        <v>738</v>
      </c>
    </row>
    <row r="1041" spans="1:8" x14ac:dyDescent="0.2">
      <c r="A1041">
        <v>1218</v>
      </c>
      <c r="B1041" t="s">
        <v>746</v>
      </c>
      <c r="C1041" t="s">
        <v>747</v>
      </c>
      <c r="D1041">
        <v>98103</v>
      </c>
      <c r="E1041" t="s">
        <v>733</v>
      </c>
      <c r="F1041">
        <v>7554</v>
      </c>
      <c r="G1041" t="s">
        <v>753</v>
      </c>
      <c r="H1041" t="s">
        <v>738</v>
      </c>
    </row>
    <row r="1042" spans="1:8" x14ac:dyDescent="0.2">
      <c r="A1042">
        <v>1219</v>
      </c>
      <c r="B1042" t="s">
        <v>768</v>
      </c>
      <c r="C1042" t="s">
        <v>752</v>
      </c>
      <c r="D1042">
        <v>78701</v>
      </c>
      <c r="E1042" t="s">
        <v>736</v>
      </c>
      <c r="F1042">
        <v>3115</v>
      </c>
      <c r="G1042" t="s">
        <v>762</v>
      </c>
      <c r="H1042" t="s">
        <v>730</v>
      </c>
    </row>
    <row r="1043" spans="1:8" x14ac:dyDescent="0.2">
      <c r="A1043">
        <v>1220</v>
      </c>
      <c r="B1043" t="s">
        <v>751</v>
      </c>
      <c r="C1043" t="s">
        <v>752</v>
      </c>
      <c r="E1043" t="s">
        <v>742</v>
      </c>
      <c r="F1043">
        <v>7826</v>
      </c>
      <c r="G1043" t="s">
        <v>729</v>
      </c>
      <c r="H1043" t="s">
        <v>748</v>
      </c>
    </row>
    <row r="1044" spans="1:8" x14ac:dyDescent="0.2">
      <c r="A1044">
        <v>1221</v>
      </c>
      <c r="B1044" t="s">
        <v>765</v>
      </c>
      <c r="C1044" t="s">
        <v>741</v>
      </c>
      <c r="D1044">
        <v>94102</v>
      </c>
      <c r="E1044" t="s">
        <v>739</v>
      </c>
      <c r="F1044">
        <v>6019</v>
      </c>
      <c r="G1044" t="s">
        <v>762</v>
      </c>
      <c r="H1044" t="s">
        <v>738</v>
      </c>
    </row>
    <row r="1045" spans="1:8" x14ac:dyDescent="0.2">
      <c r="A1045">
        <v>1222</v>
      </c>
      <c r="B1045" t="s">
        <v>740</v>
      </c>
      <c r="C1045" t="s">
        <v>741</v>
      </c>
      <c r="D1045">
        <v>90036</v>
      </c>
      <c r="E1045" t="s">
        <v>733</v>
      </c>
      <c r="F1045">
        <v>3247</v>
      </c>
      <c r="G1045" t="s">
        <v>729</v>
      </c>
      <c r="H1045" t="s">
        <v>730</v>
      </c>
    </row>
    <row r="1046" spans="1:8" x14ac:dyDescent="0.2">
      <c r="A1046">
        <v>1223</v>
      </c>
      <c r="B1046" t="s">
        <v>740</v>
      </c>
      <c r="C1046" t="s">
        <v>741</v>
      </c>
      <c r="D1046">
        <v>90025</v>
      </c>
      <c r="E1046" t="s">
        <v>742</v>
      </c>
      <c r="F1046">
        <v>4717</v>
      </c>
      <c r="G1046" t="s">
        <v>743</v>
      </c>
      <c r="H1046" t="s">
        <v>738</v>
      </c>
    </row>
    <row r="1047" spans="1:8" x14ac:dyDescent="0.2">
      <c r="A1047">
        <v>1224</v>
      </c>
      <c r="B1047" t="s">
        <v>776</v>
      </c>
      <c r="C1047" t="s">
        <v>750</v>
      </c>
      <c r="D1047">
        <v>85001</v>
      </c>
      <c r="E1047" t="s">
        <v>739</v>
      </c>
      <c r="F1047">
        <v>3954</v>
      </c>
      <c r="G1047" t="s">
        <v>729</v>
      </c>
      <c r="H1047" t="s">
        <v>738</v>
      </c>
    </row>
    <row r="1048" spans="1:8" x14ac:dyDescent="0.2">
      <c r="A1048">
        <v>1225</v>
      </c>
      <c r="B1048" t="s">
        <v>766</v>
      </c>
      <c r="C1048" t="s">
        <v>758</v>
      </c>
      <c r="D1048">
        <v>11101</v>
      </c>
      <c r="E1048" t="s">
        <v>728</v>
      </c>
      <c r="F1048">
        <v>2102</v>
      </c>
      <c r="G1048" t="s">
        <v>743</v>
      </c>
      <c r="H1048" t="s">
        <v>754</v>
      </c>
    </row>
    <row r="1049" spans="1:8" x14ac:dyDescent="0.2">
      <c r="A1049">
        <v>1226</v>
      </c>
      <c r="B1049" t="s">
        <v>777</v>
      </c>
      <c r="C1049" t="s">
        <v>778</v>
      </c>
      <c r="D1049">
        <v>80205</v>
      </c>
      <c r="E1049" t="s">
        <v>733</v>
      </c>
      <c r="F1049">
        <v>5159</v>
      </c>
      <c r="G1049" t="s">
        <v>753</v>
      </c>
      <c r="H1049" t="s">
        <v>738</v>
      </c>
    </row>
    <row r="1050" spans="1:8" x14ac:dyDescent="0.2">
      <c r="A1050">
        <v>1228</v>
      </c>
      <c r="B1050" t="s">
        <v>751</v>
      </c>
      <c r="C1050" t="s">
        <v>752</v>
      </c>
      <c r="D1050">
        <v>77019</v>
      </c>
      <c r="E1050" t="s">
        <v>736</v>
      </c>
      <c r="F1050">
        <v>1120</v>
      </c>
      <c r="G1050" t="s">
        <v>762</v>
      </c>
      <c r="H1050" t="s">
        <v>738</v>
      </c>
    </row>
    <row r="1051" spans="1:8" x14ac:dyDescent="0.2">
      <c r="A1051">
        <v>1229</v>
      </c>
      <c r="B1051" t="s">
        <v>757</v>
      </c>
      <c r="C1051" t="s">
        <v>758</v>
      </c>
      <c r="D1051">
        <v>10003</v>
      </c>
      <c r="E1051" t="s">
        <v>742</v>
      </c>
      <c r="F1051">
        <v>9450</v>
      </c>
      <c r="G1051" t="s">
        <v>729</v>
      </c>
      <c r="H1051" t="s">
        <v>748</v>
      </c>
    </row>
    <row r="1052" spans="1:8" x14ac:dyDescent="0.2">
      <c r="A1052">
        <v>1230</v>
      </c>
      <c r="B1052" t="s">
        <v>725</v>
      </c>
      <c r="C1052" t="s">
        <v>726</v>
      </c>
      <c r="D1052">
        <v>20009</v>
      </c>
      <c r="E1052" t="s">
        <v>736</v>
      </c>
      <c r="F1052">
        <v>2592</v>
      </c>
      <c r="G1052" t="s">
        <v>737</v>
      </c>
      <c r="H1052" t="s">
        <v>738</v>
      </c>
    </row>
    <row r="1053" spans="1:8" x14ac:dyDescent="0.2">
      <c r="A1053">
        <v>1232</v>
      </c>
      <c r="B1053" t="s">
        <v>734</v>
      </c>
      <c r="C1053" t="s">
        <v>735</v>
      </c>
      <c r="D1053">
        <v>37206</v>
      </c>
      <c r="E1053" t="s">
        <v>739</v>
      </c>
      <c r="F1053">
        <v>2856</v>
      </c>
      <c r="G1053" t="s">
        <v>762</v>
      </c>
      <c r="H1053" t="s">
        <v>738</v>
      </c>
    </row>
    <row r="1054" spans="1:8" x14ac:dyDescent="0.2">
      <c r="A1054">
        <v>1234</v>
      </c>
      <c r="B1054" t="s">
        <v>765</v>
      </c>
      <c r="C1054" t="s">
        <v>741</v>
      </c>
      <c r="D1054">
        <v>94110</v>
      </c>
      <c r="E1054" t="s">
        <v>739</v>
      </c>
      <c r="F1054">
        <v>5391</v>
      </c>
      <c r="G1054" t="s">
        <v>762</v>
      </c>
      <c r="H1054" t="s">
        <v>738</v>
      </c>
    </row>
    <row r="1055" spans="1:8" x14ac:dyDescent="0.2">
      <c r="A1055">
        <v>1235</v>
      </c>
      <c r="B1055" t="s">
        <v>760</v>
      </c>
      <c r="C1055" t="s">
        <v>761</v>
      </c>
      <c r="D1055">
        <v>33101</v>
      </c>
      <c r="E1055" t="s">
        <v>728</v>
      </c>
      <c r="F1055">
        <v>2150</v>
      </c>
      <c r="G1055" t="s">
        <v>753</v>
      </c>
      <c r="H1055" t="s">
        <v>738</v>
      </c>
    </row>
    <row r="1056" spans="1:8" x14ac:dyDescent="0.2">
      <c r="A1056">
        <v>1236</v>
      </c>
      <c r="B1056" t="s">
        <v>725</v>
      </c>
      <c r="C1056" t="s">
        <v>726</v>
      </c>
      <c r="D1056">
        <v>20001</v>
      </c>
      <c r="E1056" t="s">
        <v>739</v>
      </c>
      <c r="F1056">
        <v>2192</v>
      </c>
      <c r="G1056" t="s">
        <v>762</v>
      </c>
      <c r="H1056" t="s">
        <v>738</v>
      </c>
    </row>
    <row r="1057" spans="1:8" x14ac:dyDescent="0.2">
      <c r="A1057">
        <v>1237</v>
      </c>
      <c r="B1057" t="s">
        <v>725</v>
      </c>
      <c r="C1057" t="s">
        <v>726</v>
      </c>
      <c r="D1057">
        <v>20009</v>
      </c>
      <c r="E1057" t="s">
        <v>728</v>
      </c>
      <c r="F1057">
        <v>1196</v>
      </c>
      <c r="G1057" t="s">
        <v>743</v>
      </c>
      <c r="H1057" t="s">
        <v>748</v>
      </c>
    </row>
    <row r="1058" spans="1:8" x14ac:dyDescent="0.2">
      <c r="A1058">
        <v>1238</v>
      </c>
      <c r="B1058" t="s">
        <v>760</v>
      </c>
      <c r="C1058" t="s">
        <v>761</v>
      </c>
      <c r="D1058">
        <v>33101</v>
      </c>
      <c r="E1058" t="s">
        <v>739</v>
      </c>
      <c r="F1058">
        <v>2908</v>
      </c>
      <c r="G1058" t="s">
        <v>762</v>
      </c>
      <c r="H1058" t="s">
        <v>730</v>
      </c>
    </row>
    <row r="1059" spans="1:8" x14ac:dyDescent="0.2">
      <c r="A1059">
        <v>1239</v>
      </c>
      <c r="B1059" t="s">
        <v>734</v>
      </c>
      <c r="C1059" t="s">
        <v>735</v>
      </c>
      <c r="D1059">
        <v>37201</v>
      </c>
      <c r="E1059" t="s">
        <v>728</v>
      </c>
      <c r="F1059">
        <v>1014</v>
      </c>
      <c r="G1059" t="s">
        <v>737</v>
      </c>
      <c r="H1059" t="s">
        <v>748</v>
      </c>
    </row>
    <row r="1060" spans="1:8" x14ac:dyDescent="0.2">
      <c r="A1060">
        <v>1240</v>
      </c>
      <c r="B1060" t="s">
        <v>775</v>
      </c>
      <c r="C1060" t="s">
        <v>756</v>
      </c>
      <c r="D1060">
        <v>30030</v>
      </c>
      <c r="E1060" t="s">
        <v>742</v>
      </c>
      <c r="F1060">
        <v>5047</v>
      </c>
      <c r="G1060" t="s">
        <v>762</v>
      </c>
      <c r="H1060" t="s">
        <v>730</v>
      </c>
    </row>
    <row r="1061" spans="1:8" x14ac:dyDescent="0.2">
      <c r="A1061">
        <v>1241</v>
      </c>
      <c r="B1061" t="s">
        <v>751</v>
      </c>
      <c r="C1061" t="s">
        <v>752</v>
      </c>
      <c r="D1061">
        <v>77019</v>
      </c>
      <c r="E1061" t="s">
        <v>736</v>
      </c>
      <c r="F1061">
        <v>1536</v>
      </c>
      <c r="G1061" t="s">
        <v>737</v>
      </c>
      <c r="H1061" t="s">
        <v>738</v>
      </c>
    </row>
    <row r="1062" spans="1:8" x14ac:dyDescent="0.2">
      <c r="A1062">
        <v>1243</v>
      </c>
      <c r="B1062" t="s">
        <v>776</v>
      </c>
      <c r="C1062" t="s">
        <v>750</v>
      </c>
      <c r="D1062">
        <v>85001</v>
      </c>
      <c r="E1062" t="s">
        <v>742</v>
      </c>
      <c r="F1062">
        <v>7149</v>
      </c>
      <c r="G1062" t="s">
        <v>737</v>
      </c>
      <c r="H1062" t="s">
        <v>730</v>
      </c>
    </row>
    <row r="1063" spans="1:8" x14ac:dyDescent="0.2">
      <c r="A1063">
        <v>1244</v>
      </c>
      <c r="B1063" t="s">
        <v>765</v>
      </c>
      <c r="C1063" t="s">
        <v>741</v>
      </c>
      <c r="D1063">
        <v>94110</v>
      </c>
      <c r="E1063" t="s">
        <v>733</v>
      </c>
      <c r="F1063">
        <v>8275</v>
      </c>
      <c r="G1063" t="s">
        <v>753</v>
      </c>
      <c r="H1063" t="s">
        <v>748</v>
      </c>
    </row>
    <row r="1064" spans="1:8" x14ac:dyDescent="0.2">
      <c r="A1064">
        <v>1245</v>
      </c>
      <c r="B1064" t="s">
        <v>755</v>
      </c>
      <c r="C1064" t="s">
        <v>756</v>
      </c>
      <c r="D1064">
        <v>30308</v>
      </c>
      <c r="E1064" t="s">
        <v>739</v>
      </c>
      <c r="F1064">
        <v>3164</v>
      </c>
      <c r="G1064" t="s">
        <v>762</v>
      </c>
      <c r="H1064" t="s">
        <v>738</v>
      </c>
    </row>
    <row r="1065" spans="1:8" x14ac:dyDescent="0.2">
      <c r="A1065">
        <v>1246</v>
      </c>
      <c r="B1065" t="s">
        <v>766</v>
      </c>
      <c r="C1065" t="s">
        <v>758</v>
      </c>
      <c r="D1065">
        <v>11101</v>
      </c>
      <c r="E1065" t="s">
        <v>739</v>
      </c>
      <c r="F1065">
        <v>2279</v>
      </c>
      <c r="G1065" t="s">
        <v>743</v>
      </c>
      <c r="H1065" t="s">
        <v>738</v>
      </c>
    </row>
    <row r="1066" spans="1:8" x14ac:dyDescent="0.2">
      <c r="A1066">
        <v>1247</v>
      </c>
      <c r="B1066" t="s">
        <v>763</v>
      </c>
      <c r="C1066" t="s">
        <v>752</v>
      </c>
      <c r="D1066">
        <v>78201</v>
      </c>
      <c r="E1066" t="s">
        <v>733</v>
      </c>
      <c r="F1066">
        <v>4909</v>
      </c>
      <c r="G1066" t="s">
        <v>743</v>
      </c>
      <c r="H1066" t="s">
        <v>738</v>
      </c>
    </row>
    <row r="1067" spans="1:8" x14ac:dyDescent="0.2">
      <c r="A1067">
        <v>1248</v>
      </c>
      <c r="B1067" t="s">
        <v>755</v>
      </c>
      <c r="C1067" t="s">
        <v>756</v>
      </c>
      <c r="D1067">
        <v>30308</v>
      </c>
      <c r="E1067" t="s">
        <v>742</v>
      </c>
      <c r="F1067">
        <v>8380</v>
      </c>
      <c r="G1067" t="s">
        <v>729</v>
      </c>
      <c r="H1067" t="s">
        <v>738</v>
      </c>
    </row>
    <row r="1068" spans="1:8" x14ac:dyDescent="0.2">
      <c r="A1068">
        <v>1249</v>
      </c>
      <c r="B1068" t="s">
        <v>757</v>
      </c>
      <c r="C1068" t="s">
        <v>758</v>
      </c>
      <c r="D1068">
        <v>10003</v>
      </c>
      <c r="E1068" t="s">
        <v>739</v>
      </c>
      <c r="F1068">
        <v>4776</v>
      </c>
      <c r="G1068" t="s">
        <v>743</v>
      </c>
      <c r="H1068" t="s">
        <v>730</v>
      </c>
    </row>
    <row r="1069" spans="1:8" x14ac:dyDescent="0.2">
      <c r="A1069">
        <v>1250</v>
      </c>
      <c r="B1069" t="s">
        <v>751</v>
      </c>
      <c r="C1069" t="s">
        <v>752</v>
      </c>
      <c r="D1069">
        <v>77001</v>
      </c>
      <c r="E1069" t="s">
        <v>733</v>
      </c>
      <c r="F1069">
        <v>3802</v>
      </c>
      <c r="G1069" t="s">
        <v>753</v>
      </c>
      <c r="H1069" t="s">
        <v>730</v>
      </c>
    </row>
    <row r="1070" spans="1:8" x14ac:dyDescent="0.2">
      <c r="A1070">
        <v>1252</v>
      </c>
      <c r="B1070" t="s">
        <v>766</v>
      </c>
      <c r="C1070" t="s">
        <v>758</v>
      </c>
      <c r="D1070">
        <v>11101</v>
      </c>
      <c r="E1070" t="s">
        <v>733</v>
      </c>
      <c r="F1070">
        <v>3745</v>
      </c>
      <c r="G1070" t="s">
        <v>737</v>
      </c>
      <c r="H1070" t="s">
        <v>748</v>
      </c>
    </row>
    <row r="1071" spans="1:8" x14ac:dyDescent="0.2">
      <c r="A1071">
        <v>1256</v>
      </c>
      <c r="B1071" t="s">
        <v>755</v>
      </c>
      <c r="C1071" t="s">
        <v>756</v>
      </c>
      <c r="E1071" t="s">
        <v>739</v>
      </c>
      <c r="F1071">
        <v>4002</v>
      </c>
      <c r="G1071" t="s">
        <v>729</v>
      </c>
      <c r="H1071" t="s">
        <v>738</v>
      </c>
    </row>
    <row r="1072" spans="1:8" x14ac:dyDescent="0.2">
      <c r="A1072">
        <v>1257</v>
      </c>
      <c r="B1072" t="s">
        <v>785</v>
      </c>
      <c r="C1072" t="s">
        <v>778</v>
      </c>
      <c r="D1072">
        <v>80010</v>
      </c>
      <c r="E1072" t="s">
        <v>728</v>
      </c>
      <c r="F1072">
        <v>1015</v>
      </c>
      <c r="G1072" t="s">
        <v>762</v>
      </c>
      <c r="H1072" t="s">
        <v>748</v>
      </c>
    </row>
    <row r="1073" spans="1:8" x14ac:dyDescent="0.2">
      <c r="A1073">
        <v>1258</v>
      </c>
      <c r="B1073" t="s">
        <v>757</v>
      </c>
      <c r="C1073" t="s">
        <v>758</v>
      </c>
      <c r="D1073">
        <v>10002</v>
      </c>
      <c r="E1073" t="s">
        <v>736</v>
      </c>
      <c r="F1073">
        <v>1713</v>
      </c>
      <c r="G1073" t="s">
        <v>762</v>
      </c>
      <c r="H1073" t="s">
        <v>738</v>
      </c>
    </row>
    <row r="1074" spans="1:8" x14ac:dyDescent="0.2">
      <c r="A1074">
        <v>1259</v>
      </c>
      <c r="B1074" t="s">
        <v>757</v>
      </c>
      <c r="C1074" t="s">
        <v>758</v>
      </c>
      <c r="D1074">
        <v>10003</v>
      </c>
      <c r="E1074" t="s">
        <v>742</v>
      </c>
      <c r="F1074">
        <v>11824</v>
      </c>
      <c r="G1074" t="s">
        <v>762</v>
      </c>
      <c r="H1074" t="s">
        <v>738</v>
      </c>
    </row>
    <row r="1075" spans="1:8" x14ac:dyDescent="0.2">
      <c r="A1075">
        <v>1261</v>
      </c>
      <c r="B1075" t="s">
        <v>777</v>
      </c>
      <c r="C1075" t="s">
        <v>778</v>
      </c>
      <c r="D1075">
        <v>80205</v>
      </c>
      <c r="E1075" t="s">
        <v>728</v>
      </c>
      <c r="F1075">
        <v>1573</v>
      </c>
      <c r="G1075" t="s">
        <v>737</v>
      </c>
      <c r="H1075" t="s">
        <v>738</v>
      </c>
    </row>
    <row r="1076" spans="1:8" x14ac:dyDescent="0.2">
      <c r="A1076">
        <v>1262</v>
      </c>
      <c r="B1076" t="s">
        <v>760</v>
      </c>
      <c r="C1076" t="s">
        <v>789</v>
      </c>
      <c r="D1076">
        <v>33130</v>
      </c>
      <c r="E1076" t="s">
        <v>742</v>
      </c>
      <c r="F1076">
        <v>6922</v>
      </c>
      <c r="G1076" t="s">
        <v>753</v>
      </c>
      <c r="H1076" t="s">
        <v>738</v>
      </c>
    </row>
    <row r="1077" spans="1:8" x14ac:dyDescent="0.2">
      <c r="A1077">
        <v>1263</v>
      </c>
      <c r="B1077" t="s">
        <v>785</v>
      </c>
      <c r="C1077" t="s">
        <v>778</v>
      </c>
      <c r="D1077">
        <v>80010</v>
      </c>
      <c r="E1077" t="s">
        <v>739</v>
      </c>
      <c r="F1077">
        <v>2964</v>
      </c>
      <c r="G1077" t="s">
        <v>729</v>
      </c>
      <c r="H1077" t="s">
        <v>738</v>
      </c>
    </row>
    <row r="1078" spans="1:8" x14ac:dyDescent="0.2">
      <c r="A1078">
        <v>1264</v>
      </c>
      <c r="B1078" t="s">
        <v>757</v>
      </c>
      <c r="C1078" t="s">
        <v>758</v>
      </c>
      <c r="D1078">
        <v>10003</v>
      </c>
      <c r="E1078" t="s">
        <v>728</v>
      </c>
      <c r="F1078">
        <v>3108</v>
      </c>
      <c r="G1078" t="s">
        <v>737</v>
      </c>
      <c r="H1078" t="s">
        <v>738</v>
      </c>
    </row>
    <row r="1079" spans="1:8" x14ac:dyDescent="0.2">
      <c r="A1079">
        <v>1265</v>
      </c>
      <c r="B1079" t="s">
        <v>765</v>
      </c>
      <c r="C1079" t="s">
        <v>741</v>
      </c>
      <c r="D1079">
        <v>94102</v>
      </c>
      <c r="E1079" t="s">
        <v>739</v>
      </c>
      <c r="F1079">
        <v>5940</v>
      </c>
      <c r="G1079" t="s">
        <v>743</v>
      </c>
      <c r="H1079" t="s">
        <v>738</v>
      </c>
    </row>
    <row r="1080" spans="1:8" x14ac:dyDescent="0.2">
      <c r="A1080">
        <v>1266</v>
      </c>
      <c r="B1080" t="s">
        <v>759</v>
      </c>
      <c r="C1080" t="s">
        <v>745</v>
      </c>
      <c r="D1080">
        <v>2101</v>
      </c>
      <c r="E1080" t="s">
        <v>728</v>
      </c>
      <c r="F1080">
        <v>1107</v>
      </c>
      <c r="G1080" t="s">
        <v>737</v>
      </c>
      <c r="H1080" t="s">
        <v>738</v>
      </c>
    </row>
    <row r="1081" spans="1:8" x14ac:dyDescent="0.2">
      <c r="A1081">
        <v>1267</v>
      </c>
      <c r="B1081" t="s">
        <v>777</v>
      </c>
      <c r="C1081" t="s">
        <v>778</v>
      </c>
      <c r="D1081">
        <v>80205</v>
      </c>
      <c r="E1081" t="s">
        <v>733</v>
      </c>
      <c r="F1081">
        <v>4863</v>
      </c>
      <c r="G1081" t="s">
        <v>753</v>
      </c>
      <c r="H1081" t="s">
        <v>754</v>
      </c>
    </row>
    <row r="1082" spans="1:8" x14ac:dyDescent="0.2">
      <c r="A1082">
        <v>1268</v>
      </c>
      <c r="B1082" t="s">
        <v>744</v>
      </c>
      <c r="C1082" t="s">
        <v>745</v>
      </c>
      <c r="D1082">
        <v>2139</v>
      </c>
      <c r="E1082" t="s">
        <v>742</v>
      </c>
      <c r="F1082">
        <v>7549</v>
      </c>
      <c r="G1082" t="s">
        <v>762</v>
      </c>
      <c r="H1082" t="s">
        <v>730</v>
      </c>
    </row>
    <row r="1083" spans="1:8" x14ac:dyDescent="0.2">
      <c r="A1083">
        <v>1269</v>
      </c>
      <c r="B1083" t="s">
        <v>725</v>
      </c>
      <c r="C1083" t="s">
        <v>726</v>
      </c>
      <c r="D1083">
        <v>20001</v>
      </c>
      <c r="E1083" t="s">
        <v>733</v>
      </c>
      <c r="F1083">
        <v>2381</v>
      </c>
      <c r="G1083" t="s">
        <v>753</v>
      </c>
      <c r="H1083" t="s">
        <v>738</v>
      </c>
    </row>
    <row r="1084" spans="1:8" x14ac:dyDescent="0.2">
      <c r="A1084">
        <v>1270</v>
      </c>
      <c r="B1084" t="s">
        <v>757</v>
      </c>
      <c r="C1084" t="s">
        <v>758</v>
      </c>
      <c r="D1084">
        <v>10001</v>
      </c>
      <c r="E1084" t="s">
        <v>739</v>
      </c>
      <c r="F1084">
        <v>5328</v>
      </c>
      <c r="G1084" t="s">
        <v>729</v>
      </c>
      <c r="H1084" t="s">
        <v>730</v>
      </c>
    </row>
    <row r="1085" spans="1:8" x14ac:dyDescent="0.2">
      <c r="A1085">
        <v>1271</v>
      </c>
      <c r="B1085" t="s">
        <v>763</v>
      </c>
      <c r="C1085" t="s">
        <v>752</v>
      </c>
      <c r="D1085">
        <v>78201</v>
      </c>
      <c r="E1085" t="s">
        <v>739</v>
      </c>
      <c r="F1085">
        <v>4450</v>
      </c>
      <c r="G1085" t="s">
        <v>729</v>
      </c>
      <c r="H1085" t="s">
        <v>738</v>
      </c>
    </row>
    <row r="1086" spans="1:8" x14ac:dyDescent="0.2">
      <c r="A1086">
        <v>1272</v>
      </c>
      <c r="B1086" t="s">
        <v>768</v>
      </c>
      <c r="C1086" t="s">
        <v>752</v>
      </c>
      <c r="D1086">
        <v>78704</v>
      </c>
      <c r="E1086" t="s">
        <v>736</v>
      </c>
      <c r="F1086">
        <v>2878</v>
      </c>
      <c r="G1086" t="s">
        <v>762</v>
      </c>
      <c r="H1086" t="s">
        <v>738</v>
      </c>
    </row>
    <row r="1087" spans="1:8" x14ac:dyDescent="0.2">
      <c r="A1087">
        <v>1273</v>
      </c>
      <c r="B1087" t="s">
        <v>751</v>
      </c>
      <c r="C1087" t="s">
        <v>752</v>
      </c>
      <c r="D1087">
        <v>77025</v>
      </c>
      <c r="E1087" t="s">
        <v>742</v>
      </c>
      <c r="F1087">
        <v>7680</v>
      </c>
      <c r="G1087" t="s">
        <v>743</v>
      </c>
      <c r="H1087" t="s">
        <v>738</v>
      </c>
    </row>
    <row r="1088" spans="1:8" x14ac:dyDescent="0.2">
      <c r="A1088">
        <v>1274</v>
      </c>
      <c r="B1088" t="s">
        <v>776</v>
      </c>
      <c r="C1088" t="s">
        <v>750</v>
      </c>
      <c r="D1088">
        <v>85001</v>
      </c>
      <c r="E1088" t="s">
        <v>736</v>
      </c>
      <c r="F1088">
        <v>2800</v>
      </c>
      <c r="G1088" t="s">
        <v>743</v>
      </c>
      <c r="H1088" t="s">
        <v>748</v>
      </c>
    </row>
    <row r="1089" spans="1:8" x14ac:dyDescent="0.2">
      <c r="A1089">
        <v>1275</v>
      </c>
      <c r="B1089" t="s">
        <v>772</v>
      </c>
      <c r="C1089" t="s">
        <v>758</v>
      </c>
      <c r="D1089">
        <v>11201</v>
      </c>
      <c r="E1089" t="s">
        <v>728</v>
      </c>
      <c r="F1089">
        <v>3285</v>
      </c>
      <c r="G1089" t="s">
        <v>743</v>
      </c>
      <c r="H1089" t="s">
        <v>754</v>
      </c>
    </row>
    <row r="1090" spans="1:8" x14ac:dyDescent="0.2">
      <c r="A1090">
        <v>1276</v>
      </c>
      <c r="B1090" t="s">
        <v>751</v>
      </c>
      <c r="C1090" t="s">
        <v>752</v>
      </c>
      <c r="D1090">
        <v>77025</v>
      </c>
      <c r="E1090" t="s">
        <v>736</v>
      </c>
      <c r="F1090">
        <v>2217</v>
      </c>
      <c r="G1090" t="s">
        <v>762</v>
      </c>
      <c r="H1090" t="s">
        <v>730</v>
      </c>
    </row>
    <row r="1091" spans="1:8" x14ac:dyDescent="0.2">
      <c r="A1091">
        <v>1278</v>
      </c>
      <c r="B1091" t="s">
        <v>749</v>
      </c>
      <c r="C1091" t="s">
        <v>750</v>
      </c>
      <c r="D1091">
        <v>85251</v>
      </c>
      <c r="E1091" t="s">
        <v>736</v>
      </c>
      <c r="F1091">
        <v>2402</v>
      </c>
      <c r="G1091" t="s">
        <v>753</v>
      </c>
      <c r="H1091" t="s">
        <v>738</v>
      </c>
    </row>
    <row r="1092" spans="1:8" x14ac:dyDescent="0.2">
      <c r="A1092">
        <v>1279</v>
      </c>
      <c r="B1092" t="s">
        <v>751</v>
      </c>
      <c r="C1092" t="s">
        <v>752</v>
      </c>
      <c r="D1092">
        <v>77025</v>
      </c>
      <c r="E1092" t="s">
        <v>742</v>
      </c>
      <c r="F1092">
        <v>4736</v>
      </c>
      <c r="G1092" t="s">
        <v>743</v>
      </c>
      <c r="H1092" t="s">
        <v>738</v>
      </c>
    </row>
    <row r="1093" spans="1:8" x14ac:dyDescent="0.2">
      <c r="A1093">
        <v>1280</v>
      </c>
      <c r="B1093" t="s">
        <v>760</v>
      </c>
      <c r="C1093" t="s">
        <v>761</v>
      </c>
      <c r="D1093" t="s">
        <v>791</v>
      </c>
      <c r="E1093" t="s">
        <v>736</v>
      </c>
      <c r="F1093">
        <v>1840</v>
      </c>
      <c r="G1093" t="s">
        <v>737</v>
      </c>
      <c r="H1093" t="s">
        <v>738</v>
      </c>
    </row>
    <row r="1094" spans="1:8" x14ac:dyDescent="0.2">
      <c r="A1094">
        <v>1281</v>
      </c>
      <c r="B1094" t="s">
        <v>740</v>
      </c>
      <c r="C1094" t="s">
        <v>741</v>
      </c>
      <c r="D1094">
        <v>90036</v>
      </c>
      <c r="E1094" t="s">
        <v>739</v>
      </c>
      <c r="F1094">
        <v>3596</v>
      </c>
      <c r="G1094" t="s">
        <v>753</v>
      </c>
      <c r="H1094" t="s">
        <v>754</v>
      </c>
    </row>
    <row r="1095" spans="1:8" x14ac:dyDescent="0.2">
      <c r="A1095">
        <v>1282</v>
      </c>
      <c r="B1095" t="s">
        <v>731</v>
      </c>
      <c r="C1095" t="s">
        <v>732</v>
      </c>
      <c r="D1095">
        <v>60614</v>
      </c>
      <c r="E1095" t="s">
        <v>739</v>
      </c>
      <c r="F1095">
        <v>2139</v>
      </c>
      <c r="H1095" t="s">
        <v>738</v>
      </c>
    </row>
    <row r="1096" spans="1:8" x14ac:dyDescent="0.2">
      <c r="A1096">
        <v>1283</v>
      </c>
      <c r="B1096" t="s">
        <v>772</v>
      </c>
      <c r="C1096" t="s">
        <v>758</v>
      </c>
      <c r="D1096">
        <v>11205</v>
      </c>
      <c r="E1096" t="s">
        <v>742</v>
      </c>
      <c r="F1096">
        <v>10609</v>
      </c>
      <c r="G1096" t="s">
        <v>762</v>
      </c>
      <c r="H1096" t="s">
        <v>730</v>
      </c>
    </row>
    <row r="1097" spans="1:8" x14ac:dyDescent="0.2">
      <c r="A1097">
        <v>1284</v>
      </c>
      <c r="B1097" t="s">
        <v>734</v>
      </c>
      <c r="C1097" t="s">
        <v>735</v>
      </c>
      <c r="D1097">
        <v>37201</v>
      </c>
      <c r="E1097" t="s">
        <v>742</v>
      </c>
      <c r="F1097">
        <v>5588</v>
      </c>
      <c r="G1097" t="s">
        <v>753</v>
      </c>
      <c r="H1097" t="s">
        <v>730</v>
      </c>
    </row>
    <row r="1098" spans="1:8" x14ac:dyDescent="0.2">
      <c r="A1098">
        <v>1285</v>
      </c>
      <c r="B1098" t="s">
        <v>746</v>
      </c>
      <c r="C1098" t="s">
        <v>747</v>
      </c>
      <c r="D1098">
        <v>98103</v>
      </c>
      <c r="E1098" t="s">
        <v>736</v>
      </c>
      <c r="F1098">
        <v>4245</v>
      </c>
      <c r="G1098" t="s">
        <v>737</v>
      </c>
      <c r="H1098" t="s">
        <v>754</v>
      </c>
    </row>
    <row r="1099" spans="1:8" x14ac:dyDescent="0.2">
      <c r="A1099">
        <v>1287</v>
      </c>
      <c r="B1099" t="s">
        <v>765</v>
      </c>
      <c r="C1099" t="s">
        <v>741</v>
      </c>
      <c r="D1099">
        <v>94110</v>
      </c>
      <c r="E1099" t="s">
        <v>733</v>
      </c>
      <c r="F1099">
        <v>6594</v>
      </c>
      <c r="G1099" t="s">
        <v>753</v>
      </c>
      <c r="H1099" t="s">
        <v>738</v>
      </c>
    </row>
    <row r="1100" spans="1:8" x14ac:dyDescent="0.2">
      <c r="A1100">
        <v>1288</v>
      </c>
      <c r="B1100" t="s">
        <v>746</v>
      </c>
      <c r="C1100" t="s">
        <v>747</v>
      </c>
      <c r="D1100">
        <v>98101</v>
      </c>
      <c r="E1100" t="s">
        <v>728</v>
      </c>
      <c r="F1100">
        <v>2631</v>
      </c>
      <c r="G1100" t="s">
        <v>729</v>
      </c>
      <c r="H1100" t="s">
        <v>738</v>
      </c>
    </row>
    <row r="1101" spans="1:8" x14ac:dyDescent="0.2">
      <c r="A1101">
        <v>1289</v>
      </c>
      <c r="B1101" t="s">
        <v>765</v>
      </c>
      <c r="C1101" t="s">
        <v>741</v>
      </c>
      <c r="D1101">
        <v>94102</v>
      </c>
      <c r="E1101" t="s">
        <v>728</v>
      </c>
      <c r="F1101">
        <v>2535</v>
      </c>
      <c r="G1101" t="s">
        <v>753</v>
      </c>
      <c r="H1101" t="s">
        <v>730</v>
      </c>
    </row>
    <row r="1102" spans="1:8" x14ac:dyDescent="0.2">
      <c r="A1102">
        <v>1291</v>
      </c>
      <c r="B1102" t="s">
        <v>775</v>
      </c>
      <c r="C1102" t="s">
        <v>756</v>
      </c>
      <c r="D1102">
        <v>30030</v>
      </c>
      <c r="E1102" t="s">
        <v>733</v>
      </c>
      <c r="F1102">
        <v>2641</v>
      </c>
      <c r="G1102" t="s">
        <v>743</v>
      </c>
      <c r="H1102" t="s">
        <v>754</v>
      </c>
    </row>
    <row r="1103" spans="1:8" x14ac:dyDescent="0.2">
      <c r="A1103">
        <v>1293</v>
      </c>
      <c r="B1103" t="s">
        <v>766</v>
      </c>
      <c r="C1103" t="s">
        <v>758</v>
      </c>
      <c r="D1103">
        <v>11101</v>
      </c>
      <c r="E1103" t="s">
        <v>739</v>
      </c>
      <c r="F1103">
        <v>2244</v>
      </c>
      <c r="G1103" t="s">
        <v>753</v>
      </c>
      <c r="H1103" t="s">
        <v>748</v>
      </c>
    </row>
    <row r="1104" spans="1:8" x14ac:dyDescent="0.2">
      <c r="A1104">
        <v>1294</v>
      </c>
      <c r="B1104" t="s">
        <v>751</v>
      </c>
      <c r="C1104" t="s">
        <v>752</v>
      </c>
      <c r="D1104">
        <v>77001</v>
      </c>
      <c r="E1104" t="s">
        <v>739</v>
      </c>
      <c r="F1104">
        <v>2242</v>
      </c>
      <c r="G1104" t="s">
        <v>762</v>
      </c>
      <c r="H1104" t="s">
        <v>738</v>
      </c>
    </row>
    <row r="1105" spans="1:8" x14ac:dyDescent="0.2">
      <c r="A1105">
        <v>1295</v>
      </c>
      <c r="B1105" t="s">
        <v>755</v>
      </c>
      <c r="C1105" t="s">
        <v>756</v>
      </c>
      <c r="D1105">
        <v>30301</v>
      </c>
      <c r="E1105" t="s">
        <v>742</v>
      </c>
      <c r="F1105">
        <v>7231</v>
      </c>
      <c r="G1105" t="s">
        <v>737</v>
      </c>
      <c r="H1105" t="s">
        <v>748</v>
      </c>
    </row>
    <row r="1106" spans="1:8" x14ac:dyDescent="0.2">
      <c r="A1106">
        <v>1296</v>
      </c>
      <c r="B1106" t="s">
        <v>725</v>
      </c>
      <c r="C1106" t="s">
        <v>726</v>
      </c>
      <c r="D1106">
        <v>20001</v>
      </c>
      <c r="E1106" t="s">
        <v>736</v>
      </c>
      <c r="F1106">
        <v>1995</v>
      </c>
      <c r="G1106" t="s">
        <v>753</v>
      </c>
      <c r="H1106" t="s">
        <v>738</v>
      </c>
    </row>
    <row r="1107" spans="1:8" x14ac:dyDescent="0.2">
      <c r="A1107">
        <v>1297</v>
      </c>
      <c r="B1107" t="s">
        <v>751</v>
      </c>
      <c r="C1107" t="s">
        <v>752</v>
      </c>
      <c r="D1107" t="s">
        <v>783</v>
      </c>
      <c r="E1107" t="s">
        <v>728</v>
      </c>
      <c r="F1107">
        <v>1300</v>
      </c>
      <c r="G1107" t="s">
        <v>743</v>
      </c>
      <c r="H1107" t="s">
        <v>738</v>
      </c>
    </row>
    <row r="1108" spans="1:8" x14ac:dyDescent="0.2">
      <c r="A1108">
        <v>1298</v>
      </c>
      <c r="B1108" t="s">
        <v>766</v>
      </c>
      <c r="C1108" t="s">
        <v>758</v>
      </c>
      <c r="D1108">
        <v>11101</v>
      </c>
      <c r="E1108" t="s">
        <v>728</v>
      </c>
      <c r="F1108">
        <v>1340</v>
      </c>
      <c r="G1108" t="s">
        <v>753</v>
      </c>
      <c r="H1108" t="s">
        <v>738</v>
      </c>
    </row>
    <row r="1109" spans="1:8" x14ac:dyDescent="0.2">
      <c r="A1109">
        <v>1299</v>
      </c>
      <c r="B1109" t="s">
        <v>746</v>
      </c>
      <c r="C1109" t="s">
        <v>747</v>
      </c>
      <c r="D1109">
        <v>98101</v>
      </c>
      <c r="E1109" t="s">
        <v>728</v>
      </c>
      <c r="F1109">
        <v>1338</v>
      </c>
      <c r="G1109" t="s">
        <v>743</v>
      </c>
      <c r="H1109" t="s">
        <v>738</v>
      </c>
    </row>
    <row r="1110" spans="1:8" x14ac:dyDescent="0.2">
      <c r="A1110">
        <v>1301</v>
      </c>
      <c r="B1110" t="s">
        <v>777</v>
      </c>
      <c r="C1110" t="s">
        <v>778</v>
      </c>
      <c r="D1110">
        <v>80201</v>
      </c>
      <c r="E1110" t="s">
        <v>739</v>
      </c>
      <c r="F1110">
        <v>2112</v>
      </c>
      <c r="G1110" t="s">
        <v>762</v>
      </c>
      <c r="H1110" t="s">
        <v>754</v>
      </c>
    </row>
    <row r="1111" spans="1:8" x14ac:dyDescent="0.2">
      <c r="A1111">
        <v>1302</v>
      </c>
      <c r="B1111" t="s">
        <v>768</v>
      </c>
      <c r="C1111" t="s">
        <v>797</v>
      </c>
      <c r="D1111">
        <v>78704</v>
      </c>
      <c r="E1111" t="s">
        <v>728</v>
      </c>
      <c r="F1111">
        <v>2037</v>
      </c>
      <c r="G1111" t="s">
        <v>762</v>
      </c>
      <c r="H1111" t="s">
        <v>748</v>
      </c>
    </row>
    <row r="1112" spans="1:8" x14ac:dyDescent="0.2">
      <c r="A1112">
        <v>1306</v>
      </c>
      <c r="B1112" t="s">
        <v>766</v>
      </c>
      <c r="C1112" t="s">
        <v>758</v>
      </c>
      <c r="D1112">
        <v>11101</v>
      </c>
      <c r="E1112" t="s">
        <v>739</v>
      </c>
      <c r="F1112">
        <v>1952</v>
      </c>
      <c r="G1112" t="s">
        <v>753</v>
      </c>
      <c r="H1112" t="s">
        <v>738</v>
      </c>
    </row>
    <row r="1113" spans="1:8" x14ac:dyDescent="0.2">
      <c r="A1113">
        <v>1307</v>
      </c>
      <c r="B1113" t="s">
        <v>734</v>
      </c>
      <c r="C1113" t="s">
        <v>735</v>
      </c>
      <c r="D1113">
        <v>37206</v>
      </c>
      <c r="E1113" t="s">
        <v>728</v>
      </c>
      <c r="F1113">
        <v>1232</v>
      </c>
      <c r="G1113" t="s">
        <v>743</v>
      </c>
      <c r="H1113" t="s">
        <v>738</v>
      </c>
    </row>
    <row r="1114" spans="1:8" x14ac:dyDescent="0.2">
      <c r="A1114">
        <v>1308</v>
      </c>
      <c r="B1114" t="s">
        <v>740</v>
      </c>
      <c r="C1114" t="s">
        <v>741</v>
      </c>
      <c r="D1114">
        <v>90001</v>
      </c>
      <c r="E1114" t="s">
        <v>733</v>
      </c>
      <c r="F1114">
        <v>5044</v>
      </c>
      <c r="G1114" t="s">
        <v>737</v>
      </c>
      <c r="H1114" t="s">
        <v>754</v>
      </c>
    </row>
    <row r="1115" spans="1:8" x14ac:dyDescent="0.2">
      <c r="A1115">
        <v>1309</v>
      </c>
      <c r="B1115" t="s">
        <v>763</v>
      </c>
      <c r="C1115" t="s">
        <v>752</v>
      </c>
      <c r="D1115">
        <v>78201</v>
      </c>
      <c r="E1115" t="s">
        <v>728</v>
      </c>
      <c r="F1115">
        <v>1334</v>
      </c>
      <c r="G1115" t="s">
        <v>737</v>
      </c>
      <c r="H1115" t="s">
        <v>748</v>
      </c>
    </row>
    <row r="1116" spans="1:8" x14ac:dyDescent="0.2">
      <c r="A1116">
        <v>1310</v>
      </c>
      <c r="B1116" t="s">
        <v>740</v>
      </c>
      <c r="C1116" t="s">
        <v>741</v>
      </c>
      <c r="D1116">
        <v>90025</v>
      </c>
      <c r="E1116" t="s">
        <v>739</v>
      </c>
      <c r="F1116">
        <v>3810</v>
      </c>
      <c r="G1116" t="s">
        <v>753</v>
      </c>
      <c r="H1116" t="s">
        <v>738</v>
      </c>
    </row>
    <row r="1117" spans="1:8" x14ac:dyDescent="0.2">
      <c r="A1117">
        <v>1313</v>
      </c>
      <c r="B1117" t="s">
        <v>770</v>
      </c>
      <c r="C1117" t="s">
        <v>771</v>
      </c>
      <c r="D1117">
        <v>22201</v>
      </c>
      <c r="E1117" t="s">
        <v>736</v>
      </c>
      <c r="F1117">
        <v>2340</v>
      </c>
      <c r="G1117" t="s">
        <v>743</v>
      </c>
      <c r="H1117" t="s">
        <v>738</v>
      </c>
    </row>
    <row r="1118" spans="1:8" x14ac:dyDescent="0.2">
      <c r="A1118">
        <v>1314</v>
      </c>
      <c r="B1118" t="s">
        <v>744</v>
      </c>
      <c r="C1118" t="s">
        <v>745</v>
      </c>
      <c r="D1118">
        <v>2139</v>
      </c>
      <c r="E1118" t="s">
        <v>739</v>
      </c>
      <c r="F1118">
        <v>4081</v>
      </c>
      <c r="G1118" t="s">
        <v>743</v>
      </c>
      <c r="H1118" t="s">
        <v>748</v>
      </c>
    </row>
    <row r="1119" spans="1:8" x14ac:dyDescent="0.2">
      <c r="A1119">
        <v>1315</v>
      </c>
      <c r="B1119" t="s">
        <v>751</v>
      </c>
      <c r="C1119" t="s">
        <v>752</v>
      </c>
      <c r="D1119">
        <v>77025</v>
      </c>
      <c r="E1119" t="s">
        <v>728</v>
      </c>
      <c r="F1119">
        <v>1118</v>
      </c>
      <c r="G1119" t="s">
        <v>737</v>
      </c>
      <c r="H1119" t="s">
        <v>748</v>
      </c>
    </row>
    <row r="1120" spans="1:8" x14ac:dyDescent="0.2">
      <c r="A1120">
        <v>1316</v>
      </c>
      <c r="B1120" t="s">
        <v>751</v>
      </c>
      <c r="C1120" t="s">
        <v>752</v>
      </c>
      <c r="D1120">
        <v>77025</v>
      </c>
      <c r="E1120" t="s">
        <v>736</v>
      </c>
      <c r="F1120">
        <v>1673</v>
      </c>
      <c r="G1120" t="s">
        <v>737</v>
      </c>
      <c r="H1120" t="s">
        <v>738</v>
      </c>
    </row>
    <row r="1121" spans="1:8" x14ac:dyDescent="0.2">
      <c r="A1121">
        <v>1318</v>
      </c>
      <c r="B1121" t="s">
        <v>775</v>
      </c>
      <c r="C1121" t="s">
        <v>756</v>
      </c>
      <c r="D1121">
        <v>30030</v>
      </c>
      <c r="E1121" t="s">
        <v>733</v>
      </c>
      <c r="F1121">
        <v>3499</v>
      </c>
      <c r="G1121" t="s">
        <v>737</v>
      </c>
      <c r="H1121" t="s">
        <v>748</v>
      </c>
    </row>
    <row r="1122" spans="1:8" x14ac:dyDescent="0.2">
      <c r="A1122">
        <v>1319</v>
      </c>
      <c r="B1122" t="s">
        <v>764</v>
      </c>
      <c r="C1122" t="s">
        <v>761</v>
      </c>
      <c r="D1122">
        <v>33301</v>
      </c>
      <c r="E1122" t="s">
        <v>733</v>
      </c>
      <c r="F1122">
        <v>2676</v>
      </c>
      <c r="G1122" t="s">
        <v>753</v>
      </c>
      <c r="H1122" t="s">
        <v>738</v>
      </c>
    </row>
    <row r="1123" spans="1:8" x14ac:dyDescent="0.2">
      <c r="A1123">
        <v>1320</v>
      </c>
      <c r="B1123" t="s">
        <v>751</v>
      </c>
      <c r="C1123" t="s">
        <v>752</v>
      </c>
      <c r="D1123">
        <v>77025</v>
      </c>
      <c r="E1123" t="s">
        <v>733</v>
      </c>
      <c r="F1123">
        <v>5602</v>
      </c>
      <c r="G1123" t="s">
        <v>762</v>
      </c>
      <c r="H1123" t="s">
        <v>754</v>
      </c>
    </row>
    <row r="1124" spans="1:8" x14ac:dyDescent="0.2">
      <c r="A1124">
        <v>1321</v>
      </c>
      <c r="B1124" t="s">
        <v>768</v>
      </c>
      <c r="C1124" t="s">
        <v>752</v>
      </c>
      <c r="D1124">
        <v>78701</v>
      </c>
      <c r="E1124" t="s">
        <v>736</v>
      </c>
      <c r="F1124">
        <v>2709</v>
      </c>
      <c r="G1124" t="s">
        <v>743</v>
      </c>
      <c r="H1124" t="s">
        <v>738</v>
      </c>
    </row>
    <row r="1125" spans="1:8" x14ac:dyDescent="0.2">
      <c r="A1125">
        <v>1322</v>
      </c>
      <c r="B1125" t="s">
        <v>725</v>
      </c>
      <c r="C1125" t="s">
        <v>726</v>
      </c>
      <c r="D1125">
        <v>20009</v>
      </c>
      <c r="E1125" t="s">
        <v>739</v>
      </c>
      <c r="F1125">
        <v>3694</v>
      </c>
      <c r="G1125" t="s">
        <v>762</v>
      </c>
      <c r="H1125" t="s">
        <v>730</v>
      </c>
    </row>
    <row r="1126" spans="1:8" x14ac:dyDescent="0.2">
      <c r="A1126">
        <v>1323</v>
      </c>
      <c r="B1126" t="s">
        <v>776</v>
      </c>
      <c r="C1126" t="s">
        <v>750</v>
      </c>
      <c r="D1126">
        <v>85001</v>
      </c>
      <c r="E1126" t="s">
        <v>736</v>
      </c>
      <c r="F1126">
        <v>1362</v>
      </c>
      <c r="G1126" t="s">
        <v>762</v>
      </c>
      <c r="H1126" t="s">
        <v>738</v>
      </c>
    </row>
    <row r="1127" spans="1:8" x14ac:dyDescent="0.2">
      <c r="A1127">
        <v>1326</v>
      </c>
      <c r="B1127" t="s">
        <v>777</v>
      </c>
      <c r="C1127" t="s">
        <v>778</v>
      </c>
      <c r="E1127" t="s">
        <v>736</v>
      </c>
      <c r="F1127">
        <v>2828</v>
      </c>
      <c r="H1127" t="s">
        <v>730</v>
      </c>
    </row>
    <row r="1128" spans="1:8" x14ac:dyDescent="0.2">
      <c r="A1128">
        <v>1327</v>
      </c>
      <c r="B1128" t="s">
        <v>734</v>
      </c>
      <c r="C1128" t="s">
        <v>735</v>
      </c>
      <c r="D1128">
        <v>37206</v>
      </c>
      <c r="E1128" t="s">
        <v>736</v>
      </c>
      <c r="F1128">
        <v>3225</v>
      </c>
      <c r="G1128" t="s">
        <v>743</v>
      </c>
      <c r="H1128" t="s">
        <v>738</v>
      </c>
    </row>
    <row r="1129" spans="1:8" x14ac:dyDescent="0.2">
      <c r="A1129">
        <v>1328</v>
      </c>
      <c r="B1129" t="s">
        <v>725</v>
      </c>
      <c r="C1129" t="s">
        <v>726</v>
      </c>
      <c r="D1129">
        <v>20001</v>
      </c>
      <c r="E1129" t="s">
        <v>742</v>
      </c>
      <c r="F1129">
        <v>5702</v>
      </c>
      <c r="G1129" t="s">
        <v>729</v>
      </c>
      <c r="H1129" t="s">
        <v>738</v>
      </c>
    </row>
    <row r="1130" spans="1:8" x14ac:dyDescent="0.2">
      <c r="A1130">
        <v>1329</v>
      </c>
      <c r="B1130" t="s">
        <v>759</v>
      </c>
      <c r="C1130" t="s">
        <v>745</v>
      </c>
      <c r="D1130">
        <v>2115</v>
      </c>
      <c r="E1130" t="s">
        <v>739</v>
      </c>
      <c r="F1130">
        <v>3635</v>
      </c>
      <c r="G1130" t="s">
        <v>729</v>
      </c>
      <c r="H1130" t="s">
        <v>754</v>
      </c>
    </row>
    <row r="1131" spans="1:8" x14ac:dyDescent="0.2">
      <c r="A1131">
        <v>1330</v>
      </c>
      <c r="B1131" t="s">
        <v>755</v>
      </c>
      <c r="C1131" t="s">
        <v>756</v>
      </c>
      <c r="D1131">
        <v>30308</v>
      </c>
      <c r="E1131" t="s">
        <v>736</v>
      </c>
      <c r="F1131">
        <v>1265</v>
      </c>
      <c r="G1131" t="s">
        <v>729</v>
      </c>
      <c r="H1131" t="s">
        <v>738</v>
      </c>
    </row>
    <row r="1132" spans="1:8" x14ac:dyDescent="0.2">
      <c r="A1132">
        <v>1331</v>
      </c>
      <c r="B1132" t="s">
        <v>744</v>
      </c>
      <c r="C1132" t="s">
        <v>745</v>
      </c>
      <c r="D1132">
        <v>2139</v>
      </c>
      <c r="E1132" t="s">
        <v>739</v>
      </c>
      <c r="F1132">
        <v>4042</v>
      </c>
      <c r="G1132" t="s">
        <v>762</v>
      </c>
      <c r="H1132" t="s">
        <v>738</v>
      </c>
    </row>
    <row r="1133" spans="1:8" x14ac:dyDescent="0.2">
      <c r="A1133">
        <v>1332</v>
      </c>
      <c r="B1133" t="s">
        <v>763</v>
      </c>
      <c r="C1133" t="s">
        <v>752</v>
      </c>
      <c r="D1133">
        <v>78201</v>
      </c>
      <c r="E1133" t="s">
        <v>733</v>
      </c>
      <c r="F1133">
        <v>3531</v>
      </c>
      <c r="G1133" t="s">
        <v>753</v>
      </c>
      <c r="H1133" t="s">
        <v>738</v>
      </c>
    </row>
    <row r="1134" spans="1:8" x14ac:dyDescent="0.2">
      <c r="A1134">
        <v>1333</v>
      </c>
      <c r="B1134" t="s">
        <v>777</v>
      </c>
      <c r="C1134" t="s">
        <v>778</v>
      </c>
      <c r="D1134">
        <v>80201</v>
      </c>
      <c r="E1134" t="s">
        <v>742</v>
      </c>
      <c r="F1134">
        <v>7210</v>
      </c>
      <c r="G1134" t="s">
        <v>762</v>
      </c>
      <c r="H1134" t="s">
        <v>748</v>
      </c>
    </row>
    <row r="1135" spans="1:8" x14ac:dyDescent="0.2">
      <c r="A1135">
        <v>1334</v>
      </c>
      <c r="B1135" t="s">
        <v>765</v>
      </c>
      <c r="C1135" t="s">
        <v>741</v>
      </c>
      <c r="D1135">
        <v>94102</v>
      </c>
      <c r="E1135" t="s">
        <v>742</v>
      </c>
      <c r="F1135">
        <v>11803</v>
      </c>
      <c r="G1135" t="s">
        <v>729</v>
      </c>
      <c r="H1135" t="s">
        <v>754</v>
      </c>
    </row>
    <row r="1136" spans="1:8" x14ac:dyDescent="0.2">
      <c r="A1136">
        <v>1335</v>
      </c>
      <c r="B1136" t="s">
        <v>725</v>
      </c>
      <c r="C1136" t="s">
        <v>726</v>
      </c>
      <c r="D1136">
        <v>20001</v>
      </c>
      <c r="E1136" t="s">
        <v>742</v>
      </c>
      <c r="F1136">
        <v>7473</v>
      </c>
      <c r="G1136" t="s">
        <v>762</v>
      </c>
      <c r="H1136" t="s">
        <v>748</v>
      </c>
    </row>
    <row r="1137" spans="1:8" x14ac:dyDescent="0.2">
      <c r="A1137">
        <v>1336</v>
      </c>
      <c r="B1137" t="s">
        <v>770</v>
      </c>
      <c r="C1137" t="s">
        <v>771</v>
      </c>
      <c r="D1137">
        <v>22201</v>
      </c>
      <c r="E1137" t="s">
        <v>739</v>
      </c>
      <c r="F1137">
        <v>3494</v>
      </c>
      <c r="G1137" t="s">
        <v>753</v>
      </c>
      <c r="H1137" t="s">
        <v>738</v>
      </c>
    </row>
    <row r="1138" spans="1:8" x14ac:dyDescent="0.2">
      <c r="A1138">
        <v>1337</v>
      </c>
      <c r="B1138" t="s">
        <v>765</v>
      </c>
      <c r="C1138" t="s">
        <v>741</v>
      </c>
      <c r="D1138">
        <v>94102</v>
      </c>
      <c r="E1138" t="s">
        <v>728</v>
      </c>
      <c r="F1138">
        <v>2400</v>
      </c>
      <c r="G1138" t="s">
        <v>729</v>
      </c>
      <c r="H1138" t="s">
        <v>738</v>
      </c>
    </row>
    <row r="1139" spans="1:8" x14ac:dyDescent="0.2">
      <c r="A1139">
        <v>1338</v>
      </c>
      <c r="B1139" t="s">
        <v>734</v>
      </c>
      <c r="C1139" t="s">
        <v>735</v>
      </c>
      <c r="D1139">
        <v>37206</v>
      </c>
      <c r="E1139" t="s">
        <v>733</v>
      </c>
      <c r="F1139">
        <v>5466</v>
      </c>
      <c r="G1139" t="s">
        <v>743</v>
      </c>
      <c r="H1139" t="s">
        <v>748</v>
      </c>
    </row>
    <row r="1140" spans="1:8" x14ac:dyDescent="0.2">
      <c r="A1140">
        <v>1339</v>
      </c>
      <c r="B1140" t="s">
        <v>725</v>
      </c>
      <c r="C1140" t="s">
        <v>726</v>
      </c>
      <c r="D1140">
        <v>20009</v>
      </c>
      <c r="E1140" t="s">
        <v>736</v>
      </c>
      <c r="F1140">
        <v>1204</v>
      </c>
      <c r="G1140" t="s">
        <v>729</v>
      </c>
      <c r="H1140" t="s">
        <v>730</v>
      </c>
    </row>
    <row r="1141" spans="1:8" x14ac:dyDescent="0.2">
      <c r="A1141">
        <v>1340</v>
      </c>
      <c r="B1141" t="s">
        <v>731</v>
      </c>
      <c r="C1141" t="s">
        <v>732</v>
      </c>
      <c r="D1141">
        <v>60647</v>
      </c>
      <c r="E1141" t="s">
        <v>736</v>
      </c>
      <c r="F1141">
        <v>1666</v>
      </c>
      <c r="G1141" t="s">
        <v>737</v>
      </c>
      <c r="H1141" t="s">
        <v>730</v>
      </c>
    </row>
    <row r="1142" spans="1:8" x14ac:dyDescent="0.2">
      <c r="A1142">
        <v>1341</v>
      </c>
      <c r="B1142" t="s">
        <v>746</v>
      </c>
      <c r="C1142" t="s">
        <v>747</v>
      </c>
      <c r="D1142">
        <v>98101</v>
      </c>
      <c r="E1142" t="s">
        <v>733</v>
      </c>
      <c r="F1142">
        <v>6894</v>
      </c>
      <c r="G1142" t="s">
        <v>743</v>
      </c>
      <c r="H1142" t="s">
        <v>738</v>
      </c>
    </row>
    <row r="1143" spans="1:8" x14ac:dyDescent="0.2">
      <c r="A1143">
        <v>1342</v>
      </c>
      <c r="B1143" t="s">
        <v>776</v>
      </c>
      <c r="C1143" t="s">
        <v>750</v>
      </c>
      <c r="D1143">
        <v>85001</v>
      </c>
      <c r="E1143" t="s">
        <v>733</v>
      </c>
      <c r="F1143">
        <v>4456</v>
      </c>
      <c r="G1143" t="s">
        <v>737</v>
      </c>
      <c r="H1143" t="s">
        <v>748</v>
      </c>
    </row>
    <row r="1144" spans="1:8" x14ac:dyDescent="0.2">
      <c r="A1144">
        <v>1343</v>
      </c>
      <c r="B1144" t="s">
        <v>725</v>
      </c>
      <c r="C1144" t="s">
        <v>726</v>
      </c>
      <c r="D1144">
        <v>20009</v>
      </c>
      <c r="E1144" t="s">
        <v>728</v>
      </c>
      <c r="F1144">
        <v>1546</v>
      </c>
      <c r="G1144" t="s">
        <v>737</v>
      </c>
      <c r="H1144" t="s">
        <v>754</v>
      </c>
    </row>
    <row r="1145" spans="1:8" x14ac:dyDescent="0.2">
      <c r="A1145">
        <v>1344</v>
      </c>
      <c r="B1145" t="s">
        <v>774</v>
      </c>
      <c r="C1145" t="s">
        <v>741</v>
      </c>
      <c r="D1145">
        <v>94601</v>
      </c>
      <c r="E1145" t="s">
        <v>739</v>
      </c>
      <c r="F1145">
        <v>4246</v>
      </c>
      <c r="G1145" t="s">
        <v>737</v>
      </c>
      <c r="H1145" t="s">
        <v>738</v>
      </c>
    </row>
    <row r="1146" spans="1:8" x14ac:dyDescent="0.2">
      <c r="A1146">
        <v>1346</v>
      </c>
      <c r="B1146" t="s">
        <v>751</v>
      </c>
      <c r="C1146" t="s">
        <v>752</v>
      </c>
      <c r="D1146">
        <v>77019</v>
      </c>
      <c r="E1146" t="s">
        <v>742</v>
      </c>
      <c r="F1146">
        <v>3271</v>
      </c>
      <c r="G1146" t="s">
        <v>743</v>
      </c>
      <c r="H1146" t="s">
        <v>754</v>
      </c>
    </row>
    <row r="1147" spans="1:8" x14ac:dyDescent="0.2">
      <c r="A1147">
        <v>1347</v>
      </c>
      <c r="B1147" t="s">
        <v>731</v>
      </c>
      <c r="C1147" t="s">
        <v>732</v>
      </c>
      <c r="D1147">
        <v>60601</v>
      </c>
      <c r="E1147" t="s">
        <v>728</v>
      </c>
      <c r="F1147">
        <v>805</v>
      </c>
      <c r="G1147" t="s">
        <v>737</v>
      </c>
      <c r="H1147" t="s">
        <v>738</v>
      </c>
    </row>
    <row r="1148" spans="1:8" x14ac:dyDescent="0.2">
      <c r="A1148">
        <v>1348</v>
      </c>
      <c r="B1148" t="s">
        <v>749</v>
      </c>
      <c r="C1148" t="s">
        <v>750</v>
      </c>
      <c r="D1148">
        <v>85251</v>
      </c>
      <c r="E1148" t="s">
        <v>742</v>
      </c>
      <c r="F1148">
        <v>7485</v>
      </c>
      <c r="G1148" t="s">
        <v>762</v>
      </c>
      <c r="H1148" t="s">
        <v>748</v>
      </c>
    </row>
    <row r="1149" spans="1:8" x14ac:dyDescent="0.2">
      <c r="A1149">
        <v>1350</v>
      </c>
      <c r="B1149" t="s">
        <v>775</v>
      </c>
      <c r="C1149" t="s">
        <v>756</v>
      </c>
      <c r="D1149">
        <v>30030</v>
      </c>
      <c r="E1149" t="s">
        <v>733</v>
      </c>
      <c r="F1149">
        <v>4442</v>
      </c>
      <c r="G1149" t="s">
        <v>729</v>
      </c>
      <c r="H1149" t="s">
        <v>738</v>
      </c>
    </row>
    <row r="1150" spans="1:8" x14ac:dyDescent="0.2">
      <c r="A1150">
        <v>1351</v>
      </c>
      <c r="B1150" t="s">
        <v>777</v>
      </c>
      <c r="C1150" t="s">
        <v>778</v>
      </c>
      <c r="E1150" t="s">
        <v>742</v>
      </c>
      <c r="F1150">
        <v>4201</v>
      </c>
      <c r="G1150" t="s">
        <v>743</v>
      </c>
      <c r="H1150" t="s">
        <v>730</v>
      </c>
    </row>
    <row r="1151" spans="1:8" x14ac:dyDescent="0.2">
      <c r="A1151">
        <v>1352</v>
      </c>
      <c r="B1151" t="s">
        <v>751</v>
      </c>
      <c r="C1151" t="s">
        <v>752</v>
      </c>
      <c r="D1151">
        <v>77001</v>
      </c>
      <c r="E1151" t="s">
        <v>728</v>
      </c>
      <c r="F1151">
        <v>2113</v>
      </c>
      <c r="G1151" t="s">
        <v>729</v>
      </c>
      <c r="H1151" t="s">
        <v>730</v>
      </c>
    </row>
    <row r="1152" spans="1:8" x14ac:dyDescent="0.2">
      <c r="A1152">
        <v>1353</v>
      </c>
      <c r="B1152" t="s">
        <v>777</v>
      </c>
      <c r="C1152" t="s">
        <v>778</v>
      </c>
      <c r="D1152">
        <v>80205</v>
      </c>
      <c r="E1152" t="s">
        <v>728</v>
      </c>
      <c r="F1152">
        <v>973</v>
      </c>
      <c r="G1152" t="s">
        <v>743</v>
      </c>
      <c r="H1152" t="s">
        <v>738</v>
      </c>
    </row>
    <row r="1153" spans="1:8" x14ac:dyDescent="0.2">
      <c r="A1153">
        <v>1354</v>
      </c>
      <c r="B1153" t="s">
        <v>746</v>
      </c>
      <c r="C1153" t="s">
        <v>747</v>
      </c>
      <c r="D1153">
        <v>98101</v>
      </c>
      <c r="E1153" t="s">
        <v>728</v>
      </c>
      <c r="F1153">
        <v>2074</v>
      </c>
      <c r="G1153" t="s">
        <v>743</v>
      </c>
      <c r="H1153" t="s">
        <v>730</v>
      </c>
    </row>
    <row r="1154" spans="1:8" x14ac:dyDescent="0.2">
      <c r="A1154">
        <v>1356</v>
      </c>
      <c r="B1154" t="s">
        <v>774</v>
      </c>
      <c r="C1154" t="s">
        <v>741</v>
      </c>
      <c r="D1154">
        <v>94601</v>
      </c>
      <c r="E1154" t="s">
        <v>733</v>
      </c>
      <c r="F1154">
        <v>5037</v>
      </c>
      <c r="G1154" t="s">
        <v>737</v>
      </c>
      <c r="H1154" t="s">
        <v>748</v>
      </c>
    </row>
    <row r="1155" spans="1:8" x14ac:dyDescent="0.2">
      <c r="A1155">
        <v>1357</v>
      </c>
      <c r="B1155" t="s">
        <v>760</v>
      </c>
      <c r="C1155" t="s">
        <v>761</v>
      </c>
      <c r="D1155">
        <v>33130</v>
      </c>
      <c r="E1155" t="s">
        <v>736</v>
      </c>
      <c r="F1155">
        <v>2252</v>
      </c>
      <c r="G1155" t="s">
        <v>762</v>
      </c>
      <c r="H1155" t="s">
        <v>738</v>
      </c>
    </row>
    <row r="1156" spans="1:8" x14ac:dyDescent="0.2">
      <c r="A1156">
        <v>1358</v>
      </c>
      <c r="B1156" t="s">
        <v>777</v>
      </c>
      <c r="C1156" t="s">
        <v>778</v>
      </c>
      <c r="D1156">
        <v>80205</v>
      </c>
      <c r="E1156" t="s">
        <v>742</v>
      </c>
      <c r="F1156">
        <v>3943</v>
      </c>
      <c r="G1156" t="s">
        <v>753</v>
      </c>
      <c r="H1156" t="s">
        <v>730</v>
      </c>
    </row>
    <row r="1157" spans="1:8" x14ac:dyDescent="0.2">
      <c r="A1157">
        <v>1359</v>
      </c>
      <c r="B1157" t="s">
        <v>764</v>
      </c>
      <c r="C1157" t="s">
        <v>761</v>
      </c>
      <c r="D1157">
        <v>33301</v>
      </c>
      <c r="E1157" t="s">
        <v>739</v>
      </c>
      <c r="F1157">
        <v>3711</v>
      </c>
      <c r="G1157" t="s">
        <v>753</v>
      </c>
      <c r="H1157" t="s">
        <v>748</v>
      </c>
    </row>
    <row r="1158" spans="1:8" x14ac:dyDescent="0.2">
      <c r="A1158">
        <v>1360</v>
      </c>
      <c r="B1158" t="s">
        <v>765</v>
      </c>
      <c r="C1158" t="s">
        <v>741</v>
      </c>
      <c r="D1158">
        <v>94110</v>
      </c>
      <c r="E1158" t="s">
        <v>728</v>
      </c>
      <c r="F1158">
        <v>1498</v>
      </c>
      <c r="G1158" t="s">
        <v>729</v>
      </c>
      <c r="H1158" t="s">
        <v>754</v>
      </c>
    </row>
    <row r="1159" spans="1:8" x14ac:dyDescent="0.2">
      <c r="A1159">
        <v>1361</v>
      </c>
      <c r="B1159" t="s">
        <v>785</v>
      </c>
      <c r="C1159" t="s">
        <v>778</v>
      </c>
      <c r="E1159" t="s">
        <v>728</v>
      </c>
      <c r="F1159">
        <v>1824</v>
      </c>
      <c r="G1159" t="s">
        <v>753</v>
      </c>
      <c r="H1159" t="s">
        <v>730</v>
      </c>
    </row>
    <row r="1160" spans="1:8" x14ac:dyDescent="0.2">
      <c r="A1160">
        <v>1362</v>
      </c>
      <c r="B1160" t="s">
        <v>759</v>
      </c>
      <c r="C1160" t="s">
        <v>745</v>
      </c>
      <c r="D1160">
        <v>2101</v>
      </c>
      <c r="E1160" t="s">
        <v>739</v>
      </c>
      <c r="F1160">
        <v>3952</v>
      </c>
      <c r="G1160" t="s">
        <v>753</v>
      </c>
      <c r="H1160" t="s">
        <v>738</v>
      </c>
    </row>
    <row r="1161" spans="1:8" x14ac:dyDescent="0.2">
      <c r="A1161">
        <v>1363</v>
      </c>
      <c r="B1161" t="s">
        <v>763</v>
      </c>
      <c r="C1161" t="s">
        <v>752</v>
      </c>
      <c r="D1161">
        <v>78201</v>
      </c>
      <c r="E1161" t="s">
        <v>728</v>
      </c>
      <c r="F1161">
        <v>1786</v>
      </c>
      <c r="G1161" t="s">
        <v>762</v>
      </c>
      <c r="H1161" t="s">
        <v>754</v>
      </c>
    </row>
    <row r="1162" spans="1:8" x14ac:dyDescent="0.2">
      <c r="A1162">
        <v>1364</v>
      </c>
      <c r="B1162" t="s">
        <v>763</v>
      </c>
      <c r="C1162" t="s">
        <v>752</v>
      </c>
      <c r="E1162" t="s">
        <v>742</v>
      </c>
      <c r="F1162">
        <v>5401</v>
      </c>
      <c r="G1162" t="s">
        <v>737</v>
      </c>
      <c r="H1162" t="s">
        <v>738</v>
      </c>
    </row>
    <row r="1163" spans="1:8" x14ac:dyDescent="0.2">
      <c r="A1163">
        <v>1365</v>
      </c>
      <c r="B1163" t="s">
        <v>731</v>
      </c>
      <c r="C1163" t="s">
        <v>732</v>
      </c>
      <c r="D1163">
        <v>60647</v>
      </c>
      <c r="E1163" t="s">
        <v>733</v>
      </c>
      <c r="F1163">
        <v>4581</v>
      </c>
      <c r="G1163" t="s">
        <v>762</v>
      </c>
      <c r="H1163" t="s">
        <v>730</v>
      </c>
    </row>
    <row r="1164" spans="1:8" x14ac:dyDescent="0.2">
      <c r="A1164">
        <v>1366</v>
      </c>
      <c r="B1164" t="s">
        <v>744</v>
      </c>
      <c r="C1164" t="s">
        <v>745</v>
      </c>
      <c r="D1164">
        <v>2139</v>
      </c>
      <c r="E1164" t="s">
        <v>733</v>
      </c>
      <c r="F1164">
        <v>5088</v>
      </c>
      <c r="G1164" t="s">
        <v>743</v>
      </c>
      <c r="H1164" t="s">
        <v>738</v>
      </c>
    </row>
    <row r="1165" spans="1:8" x14ac:dyDescent="0.2">
      <c r="A1165">
        <v>1367</v>
      </c>
      <c r="B1165" t="s">
        <v>760</v>
      </c>
      <c r="C1165" t="s">
        <v>761</v>
      </c>
      <c r="D1165">
        <v>33101</v>
      </c>
      <c r="E1165" t="s">
        <v>728</v>
      </c>
      <c r="F1165">
        <v>1236</v>
      </c>
      <c r="G1165" t="s">
        <v>743</v>
      </c>
      <c r="H1165" t="s">
        <v>738</v>
      </c>
    </row>
    <row r="1166" spans="1:8" x14ac:dyDescent="0.2">
      <c r="A1166">
        <v>1368</v>
      </c>
      <c r="B1166" t="s">
        <v>755</v>
      </c>
      <c r="C1166" t="s">
        <v>756</v>
      </c>
      <c r="D1166">
        <v>30308</v>
      </c>
      <c r="E1166" t="s">
        <v>736</v>
      </c>
      <c r="F1166">
        <v>3099</v>
      </c>
      <c r="G1166" t="s">
        <v>753</v>
      </c>
      <c r="H1166" t="s">
        <v>748</v>
      </c>
    </row>
    <row r="1167" spans="1:8" x14ac:dyDescent="0.2">
      <c r="A1167">
        <v>1369</v>
      </c>
      <c r="B1167" t="s">
        <v>755</v>
      </c>
      <c r="C1167" t="s">
        <v>756</v>
      </c>
      <c r="D1167">
        <v>30301</v>
      </c>
      <c r="E1167" t="s">
        <v>736</v>
      </c>
      <c r="F1167">
        <v>1671</v>
      </c>
      <c r="G1167" t="s">
        <v>753</v>
      </c>
      <c r="H1167" t="s">
        <v>738</v>
      </c>
    </row>
    <row r="1168" spans="1:8" x14ac:dyDescent="0.2">
      <c r="A1168">
        <v>1370</v>
      </c>
      <c r="B1168" t="s">
        <v>768</v>
      </c>
      <c r="C1168" t="s">
        <v>752</v>
      </c>
      <c r="D1168">
        <v>78704</v>
      </c>
      <c r="E1168" t="s">
        <v>728</v>
      </c>
      <c r="F1168">
        <v>1472</v>
      </c>
      <c r="G1168" t="s">
        <v>743</v>
      </c>
      <c r="H1168" t="s">
        <v>738</v>
      </c>
    </row>
    <row r="1169" spans="1:8" x14ac:dyDescent="0.2">
      <c r="A1169">
        <v>1371</v>
      </c>
      <c r="B1169" t="s">
        <v>740</v>
      </c>
      <c r="C1169" t="s">
        <v>741</v>
      </c>
      <c r="D1169">
        <v>90036</v>
      </c>
      <c r="E1169" t="s">
        <v>733</v>
      </c>
      <c r="F1169">
        <v>3950</v>
      </c>
      <c r="H1169" t="s">
        <v>738</v>
      </c>
    </row>
    <row r="1170" spans="1:8" x14ac:dyDescent="0.2">
      <c r="A1170">
        <v>1372</v>
      </c>
      <c r="B1170" t="s">
        <v>768</v>
      </c>
      <c r="C1170" t="s">
        <v>752</v>
      </c>
      <c r="D1170">
        <v>78704</v>
      </c>
      <c r="E1170" t="s">
        <v>728</v>
      </c>
      <c r="F1170">
        <v>814</v>
      </c>
      <c r="G1170" t="s">
        <v>737</v>
      </c>
      <c r="H1170" t="s">
        <v>738</v>
      </c>
    </row>
    <row r="1171" spans="1:8" x14ac:dyDescent="0.2">
      <c r="A1171">
        <v>1373</v>
      </c>
      <c r="B1171" t="s">
        <v>749</v>
      </c>
      <c r="C1171" t="s">
        <v>750</v>
      </c>
      <c r="D1171">
        <v>85251</v>
      </c>
      <c r="E1171" t="s">
        <v>728</v>
      </c>
      <c r="F1171">
        <v>914</v>
      </c>
      <c r="G1171" t="s">
        <v>762</v>
      </c>
      <c r="H1171" t="s">
        <v>738</v>
      </c>
    </row>
    <row r="1172" spans="1:8" x14ac:dyDescent="0.2">
      <c r="A1172">
        <v>1374</v>
      </c>
      <c r="B1172" t="s">
        <v>757</v>
      </c>
      <c r="C1172" t="s">
        <v>758</v>
      </c>
      <c r="D1172">
        <v>10003</v>
      </c>
      <c r="E1172" t="s">
        <v>736</v>
      </c>
      <c r="F1172">
        <v>3751</v>
      </c>
      <c r="G1172" t="s">
        <v>762</v>
      </c>
      <c r="H1172" t="s">
        <v>738</v>
      </c>
    </row>
    <row r="1173" spans="1:8" x14ac:dyDescent="0.2">
      <c r="A1173">
        <v>1375</v>
      </c>
      <c r="B1173" t="s">
        <v>725</v>
      </c>
      <c r="C1173" t="s">
        <v>726</v>
      </c>
      <c r="D1173">
        <v>20009</v>
      </c>
      <c r="E1173" t="s">
        <v>739</v>
      </c>
      <c r="F1173">
        <v>2553</v>
      </c>
      <c r="G1173" t="s">
        <v>762</v>
      </c>
      <c r="H1173" t="s">
        <v>730</v>
      </c>
    </row>
    <row r="1174" spans="1:8" x14ac:dyDescent="0.2">
      <c r="A1174">
        <v>1377</v>
      </c>
      <c r="B1174" t="s">
        <v>775</v>
      </c>
      <c r="C1174" t="s">
        <v>756</v>
      </c>
      <c r="D1174">
        <v>30030</v>
      </c>
      <c r="E1174" t="s">
        <v>742</v>
      </c>
      <c r="F1174">
        <v>4054</v>
      </c>
      <c r="G1174" t="s">
        <v>729</v>
      </c>
      <c r="H1174" t="s">
        <v>738</v>
      </c>
    </row>
    <row r="1175" spans="1:8" x14ac:dyDescent="0.2">
      <c r="A1175">
        <v>1378</v>
      </c>
      <c r="B1175" t="s">
        <v>775</v>
      </c>
      <c r="C1175" t="s">
        <v>756</v>
      </c>
      <c r="D1175" t="s">
        <v>780</v>
      </c>
      <c r="E1175" t="s">
        <v>728</v>
      </c>
      <c r="F1175">
        <v>878</v>
      </c>
      <c r="G1175" t="s">
        <v>753</v>
      </c>
      <c r="H1175" t="s">
        <v>738</v>
      </c>
    </row>
    <row r="1176" spans="1:8" x14ac:dyDescent="0.2">
      <c r="A1176">
        <v>1379</v>
      </c>
      <c r="B1176" t="s">
        <v>763</v>
      </c>
      <c r="C1176" t="s">
        <v>752</v>
      </c>
      <c r="D1176">
        <v>78201</v>
      </c>
      <c r="E1176" t="s">
        <v>742</v>
      </c>
      <c r="F1176">
        <v>5790</v>
      </c>
      <c r="G1176" t="s">
        <v>743</v>
      </c>
      <c r="H1176" t="s">
        <v>738</v>
      </c>
    </row>
    <row r="1177" spans="1:8" x14ac:dyDescent="0.2">
      <c r="A1177">
        <v>1380</v>
      </c>
      <c r="B1177" t="s">
        <v>772</v>
      </c>
      <c r="C1177" t="s">
        <v>758</v>
      </c>
      <c r="D1177">
        <v>11205</v>
      </c>
      <c r="E1177" t="s">
        <v>742</v>
      </c>
      <c r="F1177">
        <v>8344</v>
      </c>
      <c r="G1177" t="s">
        <v>743</v>
      </c>
      <c r="H1177" t="s">
        <v>748</v>
      </c>
    </row>
    <row r="1178" spans="1:8" x14ac:dyDescent="0.2">
      <c r="A1178">
        <v>1381</v>
      </c>
      <c r="B1178" t="s">
        <v>731</v>
      </c>
      <c r="C1178" t="s">
        <v>732</v>
      </c>
      <c r="D1178">
        <v>60647</v>
      </c>
      <c r="E1178" t="s">
        <v>728</v>
      </c>
      <c r="F1178">
        <v>1413</v>
      </c>
      <c r="G1178" t="s">
        <v>729</v>
      </c>
      <c r="H1178" t="s">
        <v>738</v>
      </c>
    </row>
    <row r="1179" spans="1:8" x14ac:dyDescent="0.2">
      <c r="A1179">
        <v>1382</v>
      </c>
      <c r="B1179" t="s">
        <v>744</v>
      </c>
      <c r="C1179" t="s">
        <v>745</v>
      </c>
      <c r="D1179">
        <v>2139</v>
      </c>
      <c r="E1179" t="s">
        <v>736</v>
      </c>
      <c r="F1179">
        <v>1475</v>
      </c>
      <c r="G1179" t="s">
        <v>743</v>
      </c>
      <c r="H1179" t="s">
        <v>738</v>
      </c>
    </row>
    <row r="1180" spans="1:8" x14ac:dyDescent="0.2">
      <c r="A1180">
        <v>1383</v>
      </c>
      <c r="B1180" t="s">
        <v>734</v>
      </c>
      <c r="C1180" t="s">
        <v>735</v>
      </c>
      <c r="D1180">
        <v>37201</v>
      </c>
      <c r="E1180" t="s">
        <v>736</v>
      </c>
      <c r="F1180">
        <v>3058</v>
      </c>
      <c r="G1180" t="s">
        <v>743</v>
      </c>
      <c r="H1180" t="s">
        <v>738</v>
      </c>
    </row>
    <row r="1181" spans="1:8" x14ac:dyDescent="0.2">
      <c r="A1181">
        <v>1384</v>
      </c>
      <c r="B1181" t="s">
        <v>751</v>
      </c>
      <c r="C1181" t="s">
        <v>752</v>
      </c>
      <c r="D1181">
        <v>77025</v>
      </c>
      <c r="E1181" t="s">
        <v>739</v>
      </c>
      <c r="F1181">
        <v>3537</v>
      </c>
      <c r="G1181" t="s">
        <v>743</v>
      </c>
      <c r="H1181" t="s">
        <v>730</v>
      </c>
    </row>
    <row r="1182" spans="1:8" x14ac:dyDescent="0.2">
      <c r="A1182">
        <v>1385</v>
      </c>
      <c r="B1182" t="s">
        <v>781</v>
      </c>
      <c r="C1182" t="s">
        <v>782</v>
      </c>
      <c r="D1182">
        <v>97201</v>
      </c>
      <c r="E1182" t="s">
        <v>736</v>
      </c>
      <c r="F1182">
        <v>1442</v>
      </c>
      <c r="G1182" t="s">
        <v>762</v>
      </c>
      <c r="H1182" t="s">
        <v>754</v>
      </c>
    </row>
    <row r="1183" spans="1:8" x14ac:dyDescent="0.2">
      <c r="A1183">
        <v>1386</v>
      </c>
      <c r="B1183" t="s">
        <v>740</v>
      </c>
      <c r="C1183" t="s">
        <v>741</v>
      </c>
      <c r="D1183">
        <v>90001</v>
      </c>
      <c r="E1183" t="s">
        <v>742</v>
      </c>
      <c r="F1183">
        <v>3574</v>
      </c>
      <c r="G1183" t="s">
        <v>762</v>
      </c>
      <c r="H1183" t="s">
        <v>738</v>
      </c>
    </row>
    <row r="1184" spans="1:8" x14ac:dyDescent="0.2">
      <c r="A1184">
        <v>1387</v>
      </c>
      <c r="B1184" t="s">
        <v>766</v>
      </c>
      <c r="C1184" t="s">
        <v>758</v>
      </c>
      <c r="D1184">
        <v>11101</v>
      </c>
      <c r="E1184" t="s">
        <v>728</v>
      </c>
      <c r="F1184">
        <v>2141</v>
      </c>
      <c r="H1184" t="s">
        <v>738</v>
      </c>
    </row>
    <row r="1185" spans="1:8" x14ac:dyDescent="0.2">
      <c r="A1185">
        <v>1389</v>
      </c>
      <c r="B1185" t="s">
        <v>751</v>
      </c>
      <c r="C1185" t="s">
        <v>752</v>
      </c>
      <c r="D1185">
        <v>77001</v>
      </c>
      <c r="E1185" t="s">
        <v>733</v>
      </c>
      <c r="F1185">
        <v>2580</v>
      </c>
      <c r="G1185" t="s">
        <v>729</v>
      </c>
      <c r="H1185" t="s">
        <v>738</v>
      </c>
    </row>
    <row r="1186" spans="1:8" x14ac:dyDescent="0.2">
      <c r="A1186">
        <v>1390</v>
      </c>
      <c r="B1186" t="s">
        <v>757</v>
      </c>
      <c r="C1186" t="s">
        <v>758</v>
      </c>
      <c r="D1186">
        <v>10002</v>
      </c>
      <c r="E1186" t="s">
        <v>728</v>
      </c>
      <c r="F1186">
        <v>2260</v>
      </c>
      <c r="G1186" t="s">
        <v>753</v>
      </c>
      <c r="H1186" t="s">
        <v>730</v>
      </c>
    </row>
    <row r="1187" spans="1:8" x14ac:dyDescent="0.2">
      <c r="A1187">
        <v>1391</v>
      </c>
      <c r="B1187" t="s">
        <v>764</v>
      </c>
      <c r="C1187" t="s">
        <v>761</v>
      </c>
      <c r="D1187">
        <v>33301</v>
      </c>
      <c r="E1187" t="s">
        <v>728</v>
      </c>
      <c r="F1187">
        <v>1945</v>
      </c>
      <c r="G1187" t="s">
        <v>729</v>
      </c>
      <c r="H1187" t="s">
        <v>748</v>
      </c>
    </row>
    <row r="1188" spans="1:8" x14ac:dyDescent="0.2">
      <c r="A1188">
        <v>1392</v>
      </c>
      <c r="B1188" t="s">
        <v>757</v>
      </c>
      <c r="C1188" t="s">
        <v>758</v>
      </c>
      <c r="D1188">
        <v>10001</v>
      </c>
      <c r="E1188" t="s">
        <v>742</v>
      </c>
      <c r="F1188">
        <v>8493</v>
      </c>
      <c r="G1188" t="s">
        <v>729</v>
      </c>
      <c r="H1188" t="s">
        <v>738</v>
      </c>
    </row>
    <row r="1189" spans="1:8" x14ac:dyDescent="0.2">
      <c r="A1189">
        <v>1393</v>
      </c>
      <c r="B1189" t="s">
        <v>760</v>
      </c>
      <c r="C1189" t="s">
        <v>761</v>
      </c>
      <c r="E1189" t="s">
        <v>733</v>
      </c>
      <c r="F1189">
        <v>5109</v>
      </c>
      <c r="G1189" t="s">
        <v>753</v>
      </c>
      <c r="H1189" t="s">
        <v>748</v>
      </c>
    </row>
    <row r="1190" spans="1:8" x14ac:dyDescent="0.2">
      <c r="A1190">
        <v>1394</v>
      </c>
      <c r="B1190" t="s">
        <v>764</v>
      </c>
      <c r="C1190" t="s">
        <v>761</v>
      </c>
      <c r="D1190">
        <v>33301</v>
      </c>
      <c r="E1190" t="s">
        <v>728</v>
      </c>
      <c r="F1190">
        <v>1604</v>
      </c>
      <c r="G1190" t="s">
        <v>743</v>
      </c>
      <c r="H1190" t="s">
        <v>730</v>
      </c>
    </row>
    <row r="1191" spans="1:8" x14ac:dyDescent="0.2">
      <c r="A1191">
        <v>1396</v>
      </c>
      <c r="B1191" t="s">
        <v>759</v>
      </c>
      <c r="C1191" t="s">
        <v>745</v>
      </c>
      <c r="D1191">
        <v>2101</v>
      </c>
      <c r="E1191" t="s">
        <v>739</v>
      </c>
      <c r="F1191">
        <v>3152</v>
      </c>
      <c r="G1191" t="s">
        <v>753</v>
      </c>
      <c r="H1191" t="s">
        <v>748</v>
      </c>
    </row>
    <row r="1192" spans="1:8" x14ac:dyDescent="0.2">
      <c r="A1192">
        <v>1400</v>
      </c>
      <c r="B1192" t="s">
        <v>759</v>
      </c>
      <c r="C1192" t="s">
        <v>745</v>
      </c>
      <c r="D1192">
        <v>2101</v>
      </c>
      <c r="E1192" t="s">
        <v>742</v>
      </c>
      <c r="F1192">
        <v>4484</v>
      </c>
      <c r="G1192" t="s">
        <v>753</v>
      </c>
      <c r="H1192" t="s">
        <v>730</v>
      </c>
    </row>
    <row r="1193" spans="1:8" x14ac:dyDescent="0.2">
      <c r="A1193">
        <v>1401</v>
      </c>
      <c r="B1193" t="s">
        <v>757</v>
      </c>
      <c r="C1193" t="s">
        <v>758</v>
      </c>
      <c r="D1193">
        <v>10001</v>
      </c>
      <c r="E1193" t="s">
        <v>728</v>
      </c>
      <c r="F1193">
        <v>2473</v>
      </c>
      <c r="G1193" t="s">
        <v>737</v>
      </c>
      <c r="H1193" t="s">
        <v>738</v>
      </c>
    </row>
    <row r="1194" spans="1:8" x14ac:dyDescent="0.2">
      <c r="A1194">
        <v>1402</v>
      </c>
      <c r="B1194" t="s">
        <v>766</v>
      </c>
      <c r="C1194" t="s">
        <v>758</v>
      </c>
      <c r="D1194">
        <v>11101</v>
      </c>
      <c r="E1194" t="s">
        <v>728</v>
      </c>
      <c r="F1194">
        <v>908</v>
      </c>
      <c r="G1194" t="s">
        <v>729</v>
      </c>
      <c r="H1194" t="s">
        <v>738</v>
      </c>
    </row>
    <row r="1195" spans="1:8" x14ac:dyDescent="0.2">
      <c r="A1195">
        <v>1403</v>
      </c>
      <c r="B1195" t="s">
        <v>731</v>
      </c>
      <c r="C1195" t="s">
        <v>732</v>
      </c>
      <c r="D1195">
        <v>60647</v>
      </c>
      <c r="E1195" t="s">
        <v>736</v>
      </c>
      <c r="F1195">
        <v>2536</v>
      </c>
      <c r="G1195" t="s">
        <v>743</v>
      </c>
      <c r="H1195" t="s">
        <v>738</v>
      </c>
    </row>
    <row r="1196" spans="1:8" x14ac:dyDescent="0.2">
      <c r="A1196">
        <v>1404</v>
      </c>
      <c r="B1196" t="s">
        <v>776</v>
      </c>
      <c r="C1196" t="s">
        <v>750</v>
      </c>
      <c r="D1196">
        <v>85001</v>
      </c>
      <c r="E1196" t="s">
        <v>728</v>
      </c>
      <c r="F1196">
        <v>969</v>
      </c>
      <c r="G1196" t="s">
        <v>743</v>
      </c>
      <c r="H1196" t="s">
        <v>730</v>
      </c>
    </row>
    <row r="1197" spans="1:8" x14ac:dyDescent="0.2">
      <c r="A1197">
        <v>1405</v>
      </c>
      <c r="B1197" t="s">
        <v>772</v>
      </c>
      <c r="C1197" t="s">
        <v>758</v>
      </c>
      <c r="D1197">
        <v>11205</v>
      </c>
      <c r="E1197" t="s">
        <v>739</v>
      </c>
      <c r="F1197">
        <v>3963</v>
      </c>
      <c r="G1197" t="s">
        <v>762</v>
      </c>
      <c r="H1197" t="s">
        <v>754</v>
      </c>
    </row>
    <row r="1198" spans="1:8" x14ac:dyDescent="0.2">
      <c r="A1198">
        <v>1406</v>
      </c>
      <c r="B1198" t="s">
        <v>770</v>
      </c>
      <c r="C1198" t="s">
        <v>771</v>
      </c>
      <c r="D1198">
        <v>22201</v>
      </c>
      <c r="E1198" t="s">
        <v>739</v>
      </c>
      <c r="F1198">
        <v>3635</v>
      </c>
      <c r="G1198" t="s">
        <v>743</v>
      </c>
      <c r="H1198" t="s">
        <v>730</v>
      </c>
    </row>
    <row r="1199" spans="1:8" x14ac:dyDescent="0.2">
      <c r="A1199">
        <v>1407</v>
      </c>
      <c r="B1199" t="s">
        <v>775</v>
      </c>
      <c r="C1199" t="s">
        <v>756</v>
      </c>
      <c r="D1199">
        <v>30030</v>
      </c>
      <c r="E1199" t="s">
        <v>736</v>
      </c>
      <c r="F1199">
        <v>2763</v>
      </c>
      <c r="G1199" t="s">
        <v>729</v>
      </c>
      <c r="H1199" t="s">
        <v>738</v>
      </c>
    </row>
    <row r="1200" spans="1:8" x14ac:dyDescent="0.2">
      <c r="A1200">
        <v>1408</v>
      </c>
      <c r="B1200" t="s">
        <v>734</v>
      </c>
      <c r="C1200" t="s">
        <v>735</v>
      </c>
      <c r="D1200">
        <v>37201</v>
      </c>
      <c r="E1200" t="s">
        <v>742</v>
      </c>
      <c r="F1200">
        <v>3113</v>
      </c>
      <c r="G1200" t="s">
        <v>729</v>
      </c>
      <c r="H1200" t="s">
        <v>738</v>
      </c>
    </row>
    <row r="1201" spans="1:8" x14ac:dyDescent="0.2">
      <c r="A1201">
        <v>1409</v>
      </c>
      <c r="B1201" t="s">
        <v>768</v>
      </c>
      <c r="C1201" t="s">
        <v>752</v>
      </c>
      <c r="D1201">
        <v>78701</v>
      </c>
      <c r="E1201" t="s">
        <v>742</v>
      </c>
      <c r="F1201">
        <v>3287</v>
      </c>
      <c r="G1201" t="s">
        <v>762</v>
      </c>
      <c r="H1201" t="s">
        <v>738</v>
      </c>
    </row>
    <row r="1202" spans="1:8" x14ac:dyDescent="0.2">
      <c r="A1202">
        <v>1411</v>
      </c>
      <c r="B1202" t="s">
        <v>740</v>
      </c>
      <c r="C1202" t="s">
        <v>741</v>
      </c>
      <c r="D1202">
        <v>90036</v>
      </c>
      <c r="E1202" t="s">
        <v>736</v>
      </c>
      <c r="F1202">
        <v>1861</v>
      </c>
      <c r="G1202" t="s">
        <v>762</v>
      </c>
      <c r="H1202" t="s">
        <v>738</v>
      </c>
    </row>
    <row r="1203" spans="1:8" x14ac:dyDescent="0.2">
      <c r="A1203">
        <v>1412</v>
      </c>
      <c r="B1203" t="s">
        <v>760</v>
      </c>
      <c r="C1203" t="s">
        <v>761</v>
      </c>
      <c r="D1203">
        <v>33130</v>
      </c>
      <c r="E1203" t="s">
        <v>728</v>
      </c>
      <c r="F1203">
        <v>1580</v>
      </c>
      <c r="G1203" t="s">
        <v>729</v>
      </c>
      <c r="H1203" t="s">
        <v>738</v>
      </c>
    </row>
    <row r="1204" spans="1:8" x14ac:dyDescent="0.2">
      <c r="A1204">
        <v>1413</v>
      </c>
      <c r="B1204" t="s">
        <v>777</v>
      </c>
      <c r="C1204" t="s">
        <v>778</v>
      </c>
      <c r="D1204">
        <v>80205</v>
      </c>
      <c r="E1204" t="s">
        <v>733</v>
      </c>
      <c r="F1204">
        <v>2757</v>
      </c>
      <c r="G1204" t="s">
        <v>737</v>
      </c>
      <c r="H1204" t="s">
        <v>738</v>
      </c>
    </row>
    <row r="1205" spans="1:8" x14ac:dyDescent="0.2">
      <c r="A1205">
        <v>1415</v>
      </c>
      <c r="B1205" t="s">
        <v>751</v>
      </c>
      <c r="C1205" t="s">
        <v>752</v>
      </c>
      <c r="D1205">
        <v>77019</v>
      </c>
      <c r="E1205" t="s">
        <v>742</v>
      </c>
      <c r="F1205">
        <v>3675</v>
      </c>
      <c r="G1205" t="s">
        <v>743</v>
      </c>
      <c r="H1205" t="s">
        <v>730</v>
      </c>
    </row>
    <row r="1206" spans="1:8" x14ac:dyDescent="0.2">
      <c r="A1206">
        <v>1416</v>
      </c>
      <c r="B1206" t="s">
        <v>770</v>
      </c>
      <c r="C1206" t="s">
        <v>771</v>
      </c>
      <c r="D1206">
        <v>22201</v>
      </c>
      <c r="E1206" t="s">
        <v>733</v>
      </c>
      <c r="F1206">
        <v>3660</v>
      </c>
      <c r="G1206" t="s">
        <v>753</v>
      </c>
      <c r="H1206" t="s">
        <v>754</v>
      </c>
    </row>
    <row r="1207" spans="1:8" x14ac:dyDescent="0.2">
      <c r="A1207">
        <v>1417</v>
      </c>
      <c r="B1207" t="s">
        <v>768</v>
      </c>
      <c r="C1207" t="s">
        <v>752</v>
      </c>
      <c r="D1207">
        <v>78701</v>
      </c>
      <c r="E1207" t="s">
        <v>742</v>
      </c>
      <c r="F1207">
        <v>5155</v>
      </c>
      <c r="G1207" t="s">
        <v>729</v>
      </c>
      <c r="H1207" t="s">
        <v>730</v>
      </c>
    </row>
    <row r="1208" spans="1:8" x14ac:dyDescent="0.2">
      <c r="A1208">
        <v>1418</v>
      </c>
      <c r="B1208" t="s">
        <v>760</v>
      </c>
      <c r="C1208" t="s">
        <v>789</v>
      </c>
      <c r="D1208">
        <v>33101</v>
      </c>
      <c r="E1208" t="s">
        <v>736</v>
      </c>
      <c r="F1208">
        <v>3188</v>
      </c>
      <c r="G1208" t="s">
        <v>729</v>
      </c>
      <c r="H1208" t="s">
        <v>738</v>
      </c>
    </row>
    <row r="1209" spans="1:8" x14ac:dyDescent="0.2">
      <c r="A1209">
        <v>1419</v>
      </c>
      <c r="B1209" t="s">
        <v>751</v>
      </c>
      <c r="C1209" t="s">
        <v>752</v>
      </c>
      <c r="D1209">
        <v>77025</v>
      </c>
      <c r="E1209" t="s">
        <v>739</v>
      </c>
      <c r="F1209">
        <v>3529</v>
      </c>
      <c r="G1209" t="s">
        <v>737</v>
      </c>
      <c r="H1209" t="s">
        <v>738</v>
      </c>
    </row>
    <row r="1210" spans="1:8" x14ac:dyDescent="0.2">
      <c r="A1210">
        <v>1420</v>
      </c>
      <c r="B1210" t="s">
        <v>765</v>
      </c>
      <c r="C1210" t="s">
        <v>741</v>
      </c>
      <c r="D1210">
        <v>94102</v>
      </c>
      <c r="E1210" t="s">
        <v>733</v>
      </c>
      <c r="F1210">
        <v>4564</v>
      </c>
      <c r="G1210" t="s">
        <v>753</v>
      </c>
      <c r="H1210" t="s">
        <v>738</v>
      </c>
    </row>
    <row r="1211" spans="1:8" x14ac:dyDescent="0.2">
      <c r="A1211">
        <v>1421</v>
      </c>
      <c r="B1211" t="s">
        <v>772</v>
      </c>
      <c r="C1211" t="s">
        <v>758</v>
      </c>
      <c r="D1211">
        <v>11205</v>
      </c>
      <c r="E1211" t="s">
        <v>733</v>
      </c>
      <c r="F1211">
        <v>3492</v>
      </c>
      <c r="G1211" t="s">
        <v>753</v>
      </c>
      <c r="H1211" t="s">
        <v>748</v>
      </c>
    </row>
    <row r="1212" spans="1:8" x14ac:dyDescent="0.2">
      <c r="A1212">
        <v>1422</v>
      </c>
      <c r="B1212" t="s">
        <v>731</v>
      </c>
      <c r="C1212" t="s">
        <v>732</v>
      </c>
      <c r="D1212" t="s">
        <v>790</v>
      </c>
      <c r="E1212" t="s">
        <v>736</v>
      </c>
      <c r="F1212">
        <v>2267</v>
      </c>
      <c r="G1212" t="s">
        <v>762</v>
      </c>
      <c r="H1212" t="s">
        <v>748</v>
      </c>
    </row>
    <row r="1213" spans="1:8" x14ac:dyDescent="0.2">
      <c r="A1213">
        <v>1423</v>
      </c>
      <c r="B1213" t="s">
        <v>731</v>
      </c>
      <c r="C1213" t="s">
        <v>732</v>
      </c>
      <c r="D1213">
        <v>60601</v>
      </c>
      <c r="E1213" t="s">
        <v>733</v>
      </c>
      <c r="F1213">
        <v>5368</v>
      </c>
      <c r="G1213" t="s">
        <v>729</v>
      </c>
      <c r="H1213" t="s">
        <v>738</v>
      </c>
    </row>
    <row r="1214" spans="1:8" x14ac:dyDescent="0.2">
      <c r="A1214">
        <v>1424</v>
      </c>
      <c r="B1214" t="s">
        <v>746</v>
      </c>
      <c r="C1214" t="s">
        <v>747</v>
      </c>
      <c r="D1214">
        <v>98101</v>
      </c>
      <c r="E1214" t="s">
        <v>739</v>
      </c>
      <c r="F1214">
        <v>2488</v>
      </c>
      <c r="G1214" t="s">
        <v>737</v>
      </c>
      <c r="H1214" t="s">
        <v>748</v>
      </c>
    </row>
    <row r="1215" spans="1:8" x14ac:dyDescent="0.2">
      <c r="A1215">
        <v>1425</v>
      </c>
      <c r="B1215" t="s">
        <v>769</v>
      </c>
      <c r="C1215" t="s">
        <v>747</v>
      </c>
      <c r="D1215">
        <v>98004</v>
      </c>
      <c r="E1215" t="s">
        <v>736</v>
      </c>
      <c r="F1215">
        <v>1222</v>
      </c>
      <c r="G1215" t="s">
        <v>729</v>
      </c>
      <c r="H1215" t="s">
        <v>738</v>
      </c>
    </row>
    <row r="1216" spans="1:8" x14ac:dyDescent="0.2">
      <c r="A1216">
        <v>1426</v>
      </c>
      <c r="B1216" t="s">
        <v>757</v>
      </c>
      <c r="C1216" t="s">
        <v>758</v>
      </c>
      <c r="D1216">
        <v>10003</v>
      </c>
      <c r="E1216" t="s">
        <v>742</v>
      </c>
      <c r="F1216">
        <v>7132</v>
      </c>
      <c r="G1216" t="s">
        <v>729</v>
      </c>
      <c r="H1216" t="s">
        <v>738</v>
      </c>
    </row>
    <row r="1217" spans="1:8" x14ac:dyDescent="0.2">
      <c r="A1217">
        <v>1428</v>
      </c>
      <c r="B1217" t="s">
        <v>746</v>
      </c>
      <c r="C1217" t="s">
        <v>747</v>
      </c>
      <c r="D1217">
        <v>98103</v>
      </c>
      <c r="E1217" t="s">
        <v>742</v>
      </c>
      <c r="F1217">
        <v>7689</v>
      </c>
      <c r="G1217" t="s">
        <v>737</v>
      </c>
      <c r="H1217" t="s">
        <v>738</v>
      </c>
    </row>
    <row r="1218" spans="1:8" x14ac:dyDescent="0.2">
      <c r="A1218">
        <v>1432</v>
      </c>
      <c r="B1218" t="s">
        <v>757</v>
      </c>
      <c r="C1218" t="s">
        <v>758</v>
      </c>
      <c r="D1218">
        <v>10001</v>
      </c>
      <c r="E1218" t="s">
        <v>739</v>
      </c>
      <c r="F1218">
        <v>6070</v>
      </c>
      <c r="G1218" t="s">
        <v>737</v>
      </c>
      <c r="H1218" t="s">
        <v>738</v>
      </c>
    </row>
    <row r="1219" spans="1:8" x14ac:dyDescent="0.2">
      <c r="A1219">
        <v>1433</v>
      </c>
      <c r="B1219" t="s">
        <v>757</v>
      </c>
      <c r="C1219" t="s">
        <v>758</v>
      </c>
      <c r="D1219">
        <v>10003</v>
      </c>
      <c r="E1219" t="s">
        <v>742</v>
      </c>
      <c r="F1219">
        <v>7119</v>
      </c>
      <c r="G1219" t="s">
        <v>737</v>
      </c>
      <c r="H1219" t="s">
        <v>730</v>
      </c>
    </row>
    <row r="1220" spans="1:8" x14ac:dyDescent="0.2">
      <c r="A1220">
        <v>1434</v>
      </c>
      <c r="B1220" t="s">
        <v>777</v>
      </c>
      <c r="C1220" t="s">
        <v>778</v>
      </c>
      <c r="D1220">
        <v>80201</v>
      </c>
      <c r="E1220" t="s">
        <v>742</v>
      </c>
      <c r="F1220">
        <v>7017</v>
      </c>
      <c r="G1220" t="s">
        <v>737</v>
      </c>
      <c r="H1220" t="s">
        <v>738</v>
      </c>
    </row>
    <row r="1221" spans="1:8" x14ac:dyDescent="0.2">
      <c r="A1221">
        <v>1435</v>
      </c>
      <c r="B1221" t="s">
        <v>769</v>
      </c>
      <c r="C1221" t="s">
        <v>747</v>
      </c>
      <c r="D1221">
        <v>98004</v>
      </c>
      <c r="E1221" t="s">
        <v>739</v>
      </c>
      <c r="F1221">
        <v>3628</v>
      </c>
      <c r="G1221" t="s">
        <v>743</v>
      </c>
      <c r="H1221" t="s">
        <v>754</v>
      </c>
    </row>
    <row r="1222" spans="1:8" x14ac:dyDescent="0.2">
      <c r="A1222">
        <v>1436</v>
      </c>
      <c r="B1222" t="s">
        <v>777</v>
      </c>
      <c r="C1222" t="s">
        <v>778</v>
      </c>
      <c r="E1222" t="s">
        <v>742</v>
      </c>
      <c r="F1222">
        <v>5816</v>
      </c>
      <c r="G1222" t="s">
        <v>729</v>
      </c>
      <c r="H1222" t="s">
        <v>738</v>
      </c>
    </row>
    <row r="1223" spans="1:8" x14ac:dyDescent="0.2">
      <c r="A1223">
        <v>1437</v>
      </c>
      <c r="B1223" t="s">
        <v>757</v>
      </c>
      <c r="C1223" t="s">
        <v>758</v>
      </c>
      <c r="D1223">
        <v>10003</v>
      </c>
      <c r="E1223" t="s">
        <v>742</v>
      </c>
      <c r="F1223">
        <v>4968</v>
      </c>
      <c r="G1223" t="s">
        <v>753</v>
      </c>
      <c r="H1223" t="s">
        <v>748</v>
      </c>
    </row>
    <row r="1224" spans="1:8" x14ac:dyDescent="0.2">
      <c r="A1224">
        <v>1438</v>
      </c>
      <c r="B1224" t="s">
        <v>763</v>
      </c>
      <c r="C1224" t="s">
        <v>752</v>
      </c>
      <c r="D1224">
        <v>78201</v>
      </c>
      <c r="E1224" t="s">
        <v>739</v>
      </c>
      <c r="F1224">
        <v>3370</v>
      </c>
      <c r="G1224" t="s">
        <v>743</v>
      </c>
      <c r="H1224" t="s">
        <v>738</v>
      </c>
    </row>
    <row r="1225" spans="1:8" x14ac:dyDescent="0.2">
      <c r="A1225">
        <v>1439</v>
      </c>
      <c r="B1225" t="s">
        <v>731</v>
      </c>
      <c r="C1225" t="s">
        <v>732</v>
      </c>
      <c r="D1225">
        <v>60647</v>
      </c>
      <c r="E1225" t="s">
        <v>739</v>
      </c>
      <c r="F1225">
        <v>3460</v>
      </c>
      <c r="G1225" t="s">
        <v>762</v>
      </c>
      <c r="H1225" t="s">
        <v>738</v>
      </c>
    </row>
    <row r="1226" spans="1:8" x14ac:dyDescent="0.2">
      <c r="A1226">
        <v>1440</v>
      </c>
      <c r="B1226" t="s">
        <v>765</v>
      </c>
      <c r="C1226" t="s">
        <v>741</v>
      </c>
      <c r="D1226">
        <v>94110</v>
      </c>
      <c r="E1226" t="s">
        <v>728</v>
      </c>
      <c r="F1226">
        <v>1612</v>
      </c>
      <c r="G1226" t="s">
        <v>753</v>
      </c>
      <c r="H1226" t="s">
        <v>748</v>
      </c>
    </row>
    <row r="1227" spans="1:8" x14ac:dyDescent="0.2">
      <c r="A1227">
        <v>1441</v>
      </c>
      <c r="B1227" t="s">
        <v>785</v>
      </c>
      <c r="C1227" t="s">
        <v>778</v>
      </c>
      <c r="D1227">
        <v>80010</v>
      </c>
      <c r="E1227" t="s">
        <v>733</v>
      </c>
      <c r="F1227">
        <v>3821</v>
      </c>
      <c r="G1227" t="s">
        <v>743</v>
      </c>
      <c r="H1227" t="s">
        <v>738</v>
      </c>
    </row>
    <row r="1228" spans="1:8" x14ac:dyDescent="0.2">
      <c r="A1228">
        <v>1442</v>
      </c>
      <c r="B1228" t="s">
        <v>759</v>
      </c>
      <c r="C1228" t="s">
        <v>745</v>
      </c>
      <c r="D1228">
        <v>2101</v>
      </c>
      <c r="E1228" t="s">
        <v>736</v>
      </c>
      <c r="F1228">
        <v>2698</v>
      </c>
      <c r="G1228" t="s">
        <v>743</v>
      </c>
      <c r="H1228" t="s">
        <v>730</v>
      </c>
    </row>
    <row r="1229" spans="1:8" x14ac:dyDescent="0.2">
      <c r="A1229">
        <v>1444</v>
      </c>
      <c r="B1229" t="s">
        <v>781</v>
      </c>
      <c r="C1229" t="s">
        <v>782</v>
      </c>
      <c r="D1229">
        <v>97201</v>
      </c>
      <c r="E1229" t="s">
        <v>728</v>
      </c>
      <c r="F1229">
        <v>1375</v>
      </c>
      <c r="G1229" t="s">
        <v>743</v>
      </c>
      <c r="H1229" t="s">
        <v>738</v>
      </c>
    </row>
    <row r="1230" spans="1:8" x14ac:dyDescent="0.2">
      <c r="A1230">
        <v>1446</v>
      </c>
      <c r="B1230" t="s">
        <v>746</v>
      </c>
      <c r="C1230" t="s">
        <v>747</v>
      </c>
      <c r="D1230">
        <v>98101</v>
      </c>
      <c r="E1230" t="s">
        <v>739</v>
      </c>
      <c r="F1230">
        <v>3709</v>
      </c>
      <c r="G1230" t="s">
        <v>753</v>
      </c>
      <c r="H1230" t="s">
        <v>748</v>
      </c>
    </row>
    <row r="1231" spans="1:8" x14ac:dyDescent="0.2">
      <c r="A1231">
        <v>1447</v>
      </c>
      <c r="B1231" t="s">
        <v>775</v>
      </c>
      <c r="C1231" t="s">
        <v>756</v>
      </c>
      <c r="D1231">
        <v>30030</v>
      </c>
      <c r="E1231" t="s">
        <v>736</v>
      </c>
      <c r="F1231">
        <v>1203</v>
      </c>
      <c r="G1231" t="s">
        <v>762</v>
      </c>
      <c r="H1231" t="s">
        <v>738</v>
      </c>
    </row>
    <row r="1232" spans="1:8" x14ac:dyDescent="0.2">
      <c r="A1232">
        <v>1450</v>
      </c>
      <c r="B1232" t="s">
        <v>776</v>
      </c>
      <c r="C1232" t="s">
        <v>750</v>
      </c>
      <c r="D1232">
        <v>85001</v>
      </c>
      <c r="E1232" t="s">
        <v>728</v>
      </c>
      <c r="F1232">
        <v>1050</v>
      </c>
      <c r="G1232" t="s">
        <v>753</v>
      </c>
      <c r="H1232" t="s">
        <v>748</v>
      </c>
    </row>
    <row r="1233" spans="1:8" x14ac:dyDescent="0.2">
      <c r="A1233">
        <v>1451</v>
      </c>
      <c r="B1233" t="s">
        <v>755</v>
      </c>
      <c r="C1233" t="s">
        <v>756</v>
      </c>
      <c r="D1233">
        <v>30308</v>
      </c>
      <c r="E1233" t="s">
        <v>739</v>
      </c>
      <c r="F1233">
        <v>4167</v>
      </c>
      <c r="G1233" t="s">
        <v>762</v>
      </c>
      <c r="H1233" t="s">
        <v>738</v>
      </c>
    </row>
    <row r="1234" spans="1:8" x14ac:dyDescent="0.2">
      <c r="A1234">
        <v>1452</v>
      </c>
      <c r="B1234" t="s">
        <v>786</v>
      </c>
      <c r="C1234" t="s">
        <v>750</v>
      </c>
      <c r="D1234">
        <v>85281</v>
      </c>
      <c r="E1234" t="s">
        <v>736</v>
      </c>
      <c r="F1234">
        <v>2281</v>
      </c>
      <c r="H1234" t="s">
        <v>748</v>
      </c>
    </row>
    <row r="1235" spans="1:8" x14ac:dyDescent="0.2">
      <c r="A1235">
        <v>1453</v>
      </c>
      <c r="B1235" t="s">
        <v>755</v>
      </c>
      <c r="C1235" t="s">
        <v>756</v>
      </c>
      <c r="D1235">
        <v>30301</v>
      </c>
      <c r="E1235" t="s">
        <v>736</v>
      </c>
      <c r="F1235">
        <v>2997</v>
      </c>
      <c r="H1235" t="s">
        <v>754</v>
      </c>
    </row>
    <row r="1236" spans="1:8" x14ac:dyDescent="0.2">
      <c r="A1236">
        <v>1454</v>
      </c>
      <c r="B1236" t="s">
        <v>731</v>
      </c>
      <c r="C1236" t="s">
        <v>732</v>
      </c>
      <c r="D1236">
        <v>60601</v>
      </c>
      <c r="E1236" t="s">
        <v>728</v>
      </c>
      <c r="F1236">
        <v>1170</v>
      </c>
      <c r="G1236" t="s">
        <v>737</v>
      </c>
      <c r="H1236" t="s">
        <v>754</v>
      </c>
    </row>
    <row r="1237" spans="1:8" x14ac:dyDescent="0.2">
      <c r="A1237">
        <v>1455</v>
      </c>
      <c r="B1237" t="s">
        <v>768</v>
      </c>
      <c r="C1237" t="s">
        <v>752</v>
      </c>
      <c r="D1237">
        <v>78701</v>
      </c>
      <c r="E1237" t="s">
        <v>742</v>
      </c>
      <c r="F1237">
        <v>8407</v>
      </c>
      <c r="G1237" t="s">
        <v>753</v>
      </c>
      <c r="H1237" t="s">
        <v>748</v>
      </c>
    </row>
    <row r="1238" spans="1:8" x14ac:dyDescent="0.2">
      <c r="A1238">
        <v>1456</v>
      </c>
      <c r="B1238" t="s">
        <v>746</v>
      </c>
      <c r="C1238" t="s">
        <v>747</v>
      </c>
      <c r="D1238">
        <v>98103</v>
      </c>
      <c r="E1238" t="s">
        <v>733</v>
      </c>
      <c r="F1238">
        <v>4905</v>
      </c>
      <c r="G1238" t="s">
        <v>762</v>
      </c>
      <c r="H1238" t="s">
        <v>748</v>
      </c>
    </row>
    <row r="1239" spans="1:8" x14ac:dyDescent="0.2">
      <c r="A1239">
        <v>1457</v>
      </c>
      <c r="B1239" t="s">
        <v>759</v>
      </c>
      <c r="C1239" t="s">
        <v>745</v>
      </c>
      <c r="D1239">
        <v>2101</v>
      </c>
      <c r="E1239" t="s">
        <v>742</v>
      </c>
      <c r="F1239">
        <v>8123</v>
      </c>
      <c r="G1239" t="s">
        <v>762</v>
      </c>
      <c r="H1239" t="s">
        <v>738</v>
      </c>
    </row>
    <row r="1240" spans="1:8" x14ac:dyDescent="0.2">
      <c r="A1240">
        <v>1459</v>
      </c>
      <c r="B1240" t="s">
        <v>731</v>
      </c>
      <c r="C1240" t="s">
        <v>732</v>
      </c>
      <c r="D1240">
        <v>60647</v>
      </c>
      <c r="E1240" t="s">
        <v>733</v>
      </c>
      <c r="F1240">
        <v>3021</v>
      </c>
      <c r="G1240" t="s">
        <v>743</v>
      </c>
      <c r="H1240" t="s">
        <v>738</v>
      </c>
    </row>
    <row r="1241" spans="1:8" x14ac:dyDescent="0.2">
      <c r="A1241">
        <v>1461</v>
      </c>
      <c r="B1241" t="s">
        <v>766</v>
      </c>
      <c r="C1241" t="s">
        <v>758</v>
      </c>
      <c r="D1241">
        <v>11101</v>
      </c>
      <c r="E1241" t="s">
        <v>739</v>
      </c>
      <c r="F1241">
        <v>3772</v>
      </c>
      <c r="G1241" t="s">
        <v>737</v>
      </c>
      <c r="H1241" t="s">
        <v>748</v>
      </c>
    </row>
    <row r="1242" spans="1:8" x14ac:dyDescent="0.2">
      <c r="A1242">
        <v>1462</v>
      </c>
      <c r="B1242" t="s">
        <v>731</v>
      </c>
      <c r="C1242" t="s">
        <v>732</v>
      </c>
      <c r="D1242">
        <v>60647</v>
      </c>
      <c r="E1242" t="s">
        <v>728</v>
      </c>
      <c r="F1242">
        <v>1545</v>
      </c>
      <c r="G1242" t="s">
        <v>737</v>
      </c>
      <c r="H1242" t="s">
        <v>748</v>
      </c>
    </row>
    <row r="1243" spans="1:8" x14ac:dyDescent="0.2">
      <c r="A1243">
        <v>1463</v>
      </c>
      <c r="B1243" t="s">
        <v>759</v>
      </c>
      <c r="C1243" t="s">
        <v>745</v>
      </c>
      <c r="D1243">
        <v>2101</v>
      </c>
      <c r="E1243" t="s">
        <v>739</v>
      </c>
      <c r="F1243">
        <v>3510</v>
      </c>
      <c r="G1243" t="s">
        <v>729</v>
      </c>
      <c r="H1243" t="s">
        <v>748</v>
      </c>
    </row>
    <row r="1244" spans="1:8" x14ac:dyDescent="0.2">
      <c r="A1244">
        <v>1464</v>
      </c>
      <c r="B1244" t="s">
        <v>774</v>
      </c>
      <c r="C1244" t="s">
        <v>741</v>
      </c>
      <c r="D1244">
        <v>94601</v>
      </c>
      <c r="E1244" t="s">
        <v>733</v>
      </c>
      <c r="F1244">
        <v>3750</v>
      </c>
      <c r="G1244" t="s">
        <v>737</v>
      </c>
      <c r="H1244" t="s">
        <v>748</v>
      </c>
    </row>
    <row r="1245" spans="1:8" x14ac:dyDescent="0.2">
      <c r="A1245">
        <v>1465</v>
      </c>
      <c r="B1245" t="s">
        <v>768</v>
      </c>
      <c r="C1245" t="s">
        <v>752</v>
      </c>
      <c r="D1245">
        <v>78701</v>
      </c>
      <c r="E1245" t="s">
        <v>739</v>
      </c>
      <c r="F1245">
        <v>2680</v>
      </c>
      <c r="G1245" t="s">
        <v>737</v>
      </c>
      <c r="H1245" t="s">
        <v>748</v>
      </c>
    </row>
    <row r="1246" spans="1:8" x14ac:dyDescent="0.2">
      <c r="A1246">
        <v>1466</v>
      </c>
      <c r="B1246" t="s">
        <v>725</v>
      </c>
      <c r="C1246" t="s">
        <v>726</v>
      </c>
      <c r="D1246">
        <v>20009</v>
      </c>
      <c r="E1246" t="s">
        <v>736</v>
      </c>
      <c r="F1246">
        <v>1196</v>
      </c>
      <c r="G1246" t="s">
        <v>753</v>
      </c>
      <c r="H1246" t="s">
        <v>738</v>
      </c>
    </row>
    <row r="1247" spans="1:8" x14ac:dyDescent="0.2">
      <c r="A1247">
        <v>1469</v>
      </c>
      <c r="B1247" t="s">
        <v>751</v>
      </c>
      <c r="C1247" t="s">
        <v>752</v>
      </c>
      <c r="D1247">
        <v>77001</v>
      </c>
      <c r="E1247" t="s">
        <v>739</v>
      </c>
      <c r="F1247">
        <v>2751</v>
      </c>
      <c r="G1247" t="s">
        <v>729</v>
      </c>
      <c r="H1247" t="s">
        <v>730</v>
      </c>
    </row>
    <row r="1248" spans="1:8" x14ac:dyDescent="0.2">
      <c r="A1248">
        <v>1470</v>
      </c>
      <c r="B1248" t="s">
        <v>765</v>
      </c>
      <c r="C1248" t="s">
        <v>741</v>
      </c>
      <c r="D1248">
        <v>94102</v>
      </c>
      <c r="E1248" t="s">
        <v>739</v>
      </c>
      <c r="F1248">
        <v>2944</v>
      </c>
      <c r="G1248" t="s">
        <v>762</v>
      </c>
      <c r="H1248" t="s">
        <v>738</v>
      </c>
    </row>
    <row r="1249" spans="1:8" x14ac:dyDescent="0.2">
      <c r="A1249">
        <v>1472</v>
      </c>
      <c r="B1249" t="s">
        <v>777</v>
      </c>
      <c r="C1249" t="s">
        <v>778</v>
      </c>
      <c r="D1249">
        <v>80205</v>
      </c>
      <c r="E1249" t="s">
        <v>742</v>
      </c>
      <c r="F1249">
        <v>6853</v>
      </c>
      <c r="G1249" t="s">
        <v>737</v>
      </c>
      <c r="H1249" t="s">
        <v>738</v>
      </c>
    </row>
    <row r="1250" spans="1:8" x14ac:dyDescent="0.2">
      <c r="A1250">
        <v>1473</v>
      </c>
      <c r="B1250" t="s">
        <v>774</v>
      </c>
      <c r="C1250" t="s">
        <v>794</v>
      </c>
      <c r="D1250">
        <v>94601</v>
      </c>
      <c r="E1250" t="s">
        <v>742</v>
      </c>
      <c r="F1250">
        <v>4696</v>
      </c>
      <c r="G1250" t="s">
        <v>762</v>
      </c>
      <c r="H1250" t="s">
        <v>738</v>
      </c>
    </row>
    <row r="1251" spans="1:8" x14ac:dyDescent="0.2">
      <c r="A1251">
        <v>1474</v>
      </c>
      <c r="B1251" t="s">
        <v>757</v>
      </c>
      <c r="C1251" t="s">
        <v>758</v>
      </c>
      <c r="E1251" t="s">
        <v>733</v>
      </c>
      <c r="F1251">
        <v>4558</v>
      </c>
      <c r="G1251" t="s">
        <v>753</v>
      </c>
      <c r="H1251" t="s">
        <v>738</v>
      </c>
    </row>
    <row r="1252" spans="1:8" x14ac:dyDescent="0.2">
      <c r="A1252">
        <v>1476</v>
      </c>
      <c r="B1252" t="s">
        <v>760</v>
      </c>
      <c r="C1252" t="s">
        <v>761</v>
      </c>
      <c r="D1252">
        <v>33130</v>
      </c>
      <c r="E1252" t="s">
        <v>739</v>
      </c>
      <c r="F1252">
        <v>4006</v>
      </c>
      <c r="G1252" t="s">
        <v>743</v>
      </c>
      <c r="H1252" t="s">
        <v>748</v>
      </c>
    </row>
    <row r="1253" spans="1:8" x14ac:dyDescent="0.2">
      <c r="A1253">
        <v>1478</v>
      </c>
      <c r="B1253" t="s">
        <v>731</v>
      </c>
      <c r="C1253" t="s">
        <v>732</v>
      </c>
      <c r="D1253">
        <v>60614</v>
      </c>
      <c r="E1253" t="s">
        <v>728</v>
      </c>
      <c r="F1253">
        <v>1040</v>
      </c>
      <c r="G1253" t="s">
        <v>762</v>
      </c>
      <c r="H1253" t="s">
        <v>730</v>
      </c>
    </row>
    <row r="1254" spans="1:8" x14ac:dyDescent="0.2">
      <c r="A1254">
        <v>1479</v>
      </c>
      <c r="B1254" t="s">
        <v>781</v>
      </c>
      <c r="C1254" t="s">
        <v>782</v>
      </c>
      <c r="D1254">
        <v>97201</v>
      </c>
      <c r="E1254" t="s">
        <v>728</v>
      </c>
      <c r="F1254">
        <v>1960</v>
      </c>
      <c r="G1254" t="s">
        <v>737</v>
      </c>
      <c r="H1254" t="s">
        <v>738</v>
      </c>
    </row>
    <row r="1255" spans="1:8" x14ac:dyDescent="0.2">
      <c r="A1255">
        <v>1480</v>
      </c>
      <c r="B1255" t="s">
        <v>755</v>
      </c>
      <c r="C1255" t="s">
        <v>756</v>
      </c>
      <c r="D1255">
        <v>30301</v>
      </c>
      <c r="E1255" t="s">
        <v>728</v>
      </c>
      <c r="F1255">
        <v>1567</v>
      </c>
      <c r="G1255" t="s">
        <v>737</v>
      </c>
      <c r="H1255" t="s">
        <v>754</v>
      </c>
    </row>
    <row r="1256" spans="1:8" x14ac:dyDescent="0.2">
      <c r="A1256">
        <v>1482</v>
      </c>
      <c r="B1256" t="s">
        <v>746</v>
      </c>
      <c r="C1256" t="s">
        <v>747</v>
      </c>
      <c r="D1256">
        <v>98101</v>
      </c>
      <c r="E1256" t="s">
        <v>742</v>
      </c>
      <c r="F1256">
        <v>11529</v>
      </c>
      <c r="G1256" t="s">
        <v>753</v>
      </c>
      <c r="H1256" t="s">
        <v>730</v>
      </c>
    </row>
    <row r="1257" spans="1:8" x14ac:dyDescent="0.2">
      <c r="A1257">
        <v>1483</v>
      </c>
      <c r="B1257" t="s">
        <v>772</v>
      </c>
      <c r="C1257" t="s">
        <v>758</v>
      </c>
      <c r="D1257">
        <v>11201</v>
      </c>
      <c r="E1257" t="s">
        <v>742</v>
      </c>
      <c r="F1257">
        <v>8551</v>
      </c>
      <c r="G1257" t="s">
        <v>729</v>
      </c>
      <c r="H1257" t="s">
        <v>738</v>
      </c>
    </row>
    <row r="1258" spans="1:8" x14ac:dyDescent="0.2">
      <c r="A1258">
        <v>1484</v>
      </c>
      <c r="B1258" t="s">
        <v>776</v>
      </c>
      <c r="C1258" t="s">
        <v>750</v>
      </c>
      <c r="D1258">
        <v>85001</v>
      </c>
      <c r="E1258" t="s">
        <v>742</v>
      </c>
      <c r="F1258">
        <v>3508</v>
      </c>
      <c r="G1258" t="s">
        <v>743</v>
      </c>
      <c r="H1258" t="s">
        <v>738</v>
      </c>
    </row>
    <row r="1259" spans="1:8" x14ac:dyDescent="0.2">
      <c r="A1259">
        <v>1485</v>
      </c>
      <c r="B1259" t="s">
        <v>734</v>
      </c>
      <c r="C1259" t="s">
        <v>735</v>
      </c>
      <c r="D1259">
        <v>37201</v>
      </c>
      <c r="E1259" t="s">
        <v>733</v>
      </c>
      <c r="F1259">
        <v>3691</v>
      </c>
      <c r="G1259" t="s">
        <v>737</v>
      </c>
      <c r="H1259" t="s">
        <v>730</v>
      </c>
    </row>
    <row r="1260" spans="1:8" x14ac:dyDescent="0.2">
      <c r="A1260">
        <v>1486</v>
      </c>
      <c r="B1260" t="s">
        <v>746</v>
      </c>
      <c r="C1260" t="s">
        <v>747</v>
      </c>
      <c r="D1260">
        <v>98101</v>
      </c>
      <c r="E1260" t="s">
        <v>739</v>
      </c>
      <c r="F1260">
        <v>4096</v>
      </c>
      <c r="G1260" t="s">
        <v>753</v>
      </c>
      <c r="H1260" t="s">
        <v>748</v>
      </c>
    </row>
    <row r="1261" spans="1:8" x14ac:dyDescent="0.2">
      <c r="A1261">
        <v>1487</v>
      </c>
      <c r="B1261" t="s">
        <v>751</v>
      </c>
      <c r="C1261" t="s">
        <v>752</v>
      </c>
      <c r="D1261">
        <v>77019</v>
      </c>
      <c r="E1261" t="s">
        <v>736</v>
      </c>
      <c r="F1261">
        <v>3081</v>
      </c>
      <c r="G1261" t="s">
        <v>753</v>
      </c>
      <c r="H1261" t="s">
        <v>748</v>
      </c>
    </row>
    <row r="1262" spans="1:8" x14ac:dyDescent="0.2">
      <c r="A1262">
        <v>1488</v>
      </c>
      <c r="B1262" t="s">
        <v>776</v>
      </c>
      <c r="C1262" t="s">
        <v>750</v>
      </c>
      <c r="D1262">
        <v>85001</v>
      </c>
      <c r="E1262" t="s">
        <v>742</v>
      </c>
      <c r="F1262">
        <v>7743</v>
      </c>
      <c r="G1262" t="s">
        <v>743</v>
      </c>
      <c r="H1262" t="s">
        <v>748</v>
      </c>
    </row>
    <row r="1263" spans="1:8" x14ac:dyDescent="0.2">
      <c r="A1263">
        <v>1489</v>
      </c>
      <c r="B1263" t="s">
        <v>757</v>
      </c>
      <c r="C1263" t="s">
        <v>758</v>
      </c>
      <c r="D1263">
        <v>10002</v>
      </c>
      <c r="E1263" t="s">
        <v>728</v>
      </c>
      <c r="F1263">
        <v>1302</v>
      </c>
      <c r="G1263" t="s">
        <v>737</v>
      </c>
      <c r="H1263" t="s">
        <v>730</v>
      </c>
    </row>
    <row r="1264" spans="1:8" x14ac:dyDescent="0.2">
      <c r="A1264">
        <v>1490</v>
      </c>
      <c r="B1264" t="s">
        <v>731</v>
      </c>
      <c r="C1264" t="s">
        <v>732</v>
      </c>
      <c r="D1264">
        <v>60647</v>
      </c>
      <c r="E1264" t="s">
        <v>728</v>
      </c>
      <c r="F1264">
        <v>2163</v>
      </c>
      <c r="G1264" t="s">
        <v>762</v>
      </c>
      <c r="H1264" t="s">
        <v>738</v>
      </c>
    </row>
    <row r="1265" spans="1:8" x14ac:dyDescent="0.2">
      <c r="A1265">
        <v>1491</v>
      </c>
      <c r="B1265" t="s">
        <v>740</v>
      </c>
      <c r="C1265" t="s">
        <v>741</v>
      </c>
      <c r="D1265">
        <v>90036</v>
      </c>
      <c r="E1265" t="s">
        <v>728</v>
      </c>
      <c r="F1265">
        <v>1913</v>
      </c>
      <c r="G1265" t="s">
        <v>729</v>
      </c>
      <c r="H1265" t="s">
        <v>754</v>
      </c>
    </row>
    <row r="1266" spans="1:8" x14ac:dyDescent="0.2">
      <c r="A1266">
        <v>1492</v>
      </c>
      <c r="B1266" t="s">
        <v>768</v>
      </c>
      <c r="C1266" t="s">
        <v>752</v>
      </c>
      <c r="D1266">
        <v>78701</v>
      </c>
      <c r="E1266" t="s">
        <v>733</v>
      </c>
      <c r="F1266">
        <v>5414</v>
      </c>
      <c r="G1266" t="s">
        <v>743</v>
      </c>
      <c r="H1266" t="s">
        <v>754</v>
      </c>
    </row>
    <row r="1267" spans="1:8" x14ac:dyDescent="0.2">
      <c r="A1267">
        <v>1493</v>
      </c>
      <c r="B1267" t="s">
        <v>725</v>
      </c>
      <c r="C1267" t="s">
        <v>726</v>
      </c>
      <c r="D1267">
        <v>20001</v>
      </c>
      <c r="E1267" t="s">
        <v>739</v>
      </c>
      <c r="F1267">
        <v>2939</v>
      </c>
      <c r="G1267" t="s">
        <v>729</v>
      </c>
      <c r="H1267" t="s">
        <v>730</v>
      </c>
    </row>
    <row r="1268" spans="1:8" x14ac:dyDescent="0.2">
      <c r="A1268">
        <v>1494</v>
      </c>
      <c r="B1268" t="s">
        <v>734</v>
      </c>
      <c r="C1268" t="s">
        <v>735</v>
      </c>
      <c r="D1268">
        <v>37201</v>
      </c>
      <c r="E1268" t="s">
        <v>742</v>
      </c>
      <c r="F1268">
        <v>4195</v>
      </c>
      <c r="G1268" t="s">
        <v>729</v>
      </c>
      <c r="H1268" t="s">
        <v>738</v>
      </c>
    </row>
    <row r="1269" spans="1:8" x14ac:dyDescent="0.2">
      <c r="A1269">
        <v>1495</v>
      </c>
      <c r="B1269" t="s">
        <v>786</v>
      </c>
      <c r="C1269" t="s">
        <v>750</v>
      </c>
      <c r="D1269">
        <v>85281</v>
      </c>
      <c r="E1269" t="s">
        <v>733</v>
      </c>
      <c r="F1269">
        <v>5817</v>
      </c>
      <c r="G1269" t="s">
        <v>762</v>
      </c>
      <c r="H1269" t="s">
        <v>738</v>
      </c>
    </row>
    <row r="1270" spans="1:8" x14ac:dyDescent="0.2">
      <c r="A1270">
        <v>1496</v>
      </c>
      <c r="B1270" t="s">
        <v>786</v>
      </c>
      <c r="C1270" t="s">
        <v>750</v>
      </c>
      <c r="D1270">
        <v>85281</v>
      </c>
      <c r="E1270" t="s">
        <v>733</v>
      </c>
      <c r="F1270">
        <v>5831</v>
      </c>
      <c r="G1270" t="s">
        <v>737</v>
      </c>
      <c r="H1270" t="s">
        <v>738</v>
      </c>
    </row>
    <row r="1271" spans="1:8" x14ac:dyDescent="0.2">
      <c r="A1271">
        <v>1497</v>
      </c>
      <c r="B1271" t="s">
        <v>759</v>
      </c>
      <c r="C1271" t="s">
        <v>745</v>
      </c>
      <c r="D1271">
        <v>2115</v>
      </c>
      <c r="E1271" t="s">
        <v>736</v>
      </c>
      <c r="F1271">
        <v>2137</v>
      </c>
      <c r="G1271" t="s">
        <v>729</v>
      </c>
      <c r="H1271" t="s">
        <v>730</v>
      </c>
    </row>
    <row r="1272" spans="1:8" x14ac:dyDescent="0.2">
      <c r="A1272">
        <v>1498</v>
      </c>
      <c r="B1272" t="s">
        <v>759</v>
      </c>
      <c r="C1272" t="s">
        <v>745</v>
      </c>
      <c r="D1272">
        <v>2101</v>
      </c>
      <c r="E1272" t="s">
        <v>733</v>
      </c>
      <c r="F1272">
        <v>3116</v>
      </c>
      <c r="G1272" t="s">
        <v>762</v>
      </c>
      <c r="H1272" t="s">
        <v>738</v>
      </c>
    </row>
    <row r="1273" spans="1:8" x14ac:dyDescent="0.2">
      <c r="A1273">
        <v>1500</v>
      </c>
      <c r="B1273" t="s">
        <v>744</v>
      </c>
      <c r="C1273" t="s">
        <v>745</v>
      </c>
      <c r="D1273">
        <v>2139</v>
      </c>
      <c r="E1273" t="s">
        <v>742</v>
      </c>
      <c r="F1273">
        <v>4087</v>
      </c>
      <c r="G1273" t="s">
        <v>743</v>
      </c>
      <c r="H1273" t="s">
        <v>748</v>
      </c>
    </row>
    <row r="1274" spans="1:8" x14ac:dyDescent="0.2">
      <c r="A1274">
        <v>1501</v>
      </c>
      <c r="B1274" t="s">
        <v>744</v>
      </c>
      <c r="C1274" t="s">
        <v>745</v>
      </c>
      <c r="D1274">
        <v>2139</v>
      </c>
      <c r="E1274" t="s">
        <v>728</v>
      </c>
      <c r="F1274">
        <v>1252</v>
      </c>
      <c r="G1274" t="s">
        <v>762</v>
      </c>
      <c r="H1274" t="s">
        <v>754</v>
      </c>
    </row>
    <row r="1275" spans="1:8" x14ac:dyDescent="0.2">
      <c r="A1275">
        <v>1502</v>
      </c>
      <c r="B1275" t="s">
        <v>740</v>
      </c>
      <c r="C1275" t="s">
        <v>741</v>
      </c>
      <c r="D1275">
        <v>90036</v>
      </c>
      <c r="E1275" t="s">
        <v>736</v>
      </c>
      <c r="F1275">
        <v>2935</v>
      </c>
      <c r="G1275" t="s">
        <v>753</v>
      </c>
      <c r="H1275" t="s">
        <v>730</v>
      </c>
    </row>
    <row r="1276" spans="1:8" x14ac:dyDescent="0.2">
      <c r="A1276">
        <v>1503</v>
      </c>
      <c r="B1276" t="s">
        <v>734</v>
      </c>
      <c r="C1276" t="s">
        <v>735</v>
      </c>
      <c r="D1276">
        <v>37206</v>
      </c>
      <c r="E1276" t="s">
        <v>736</v>
      </c>
      <c r="F1276">
        <v>3037</v>
      </c>
      <c r="G1276" t="s">
        <v>753</v>
      </c>
      <c r="H1276" t="s">
        <v>730</v>
      </c>
    </row>
    <row r="1277" spans="1:8" x14ac:dyDescent="0.2">
      <c r="A1277">
        <v>1504</v>
      </c>
      <c r="B1277" t="s">
        <v>781</v>
      </c>
      <c r="C1277" t="s">
        <v>782</v>
      </c>
      <c r="D1277">
        <v>97201</v>
      </c>
      <c r="E1277" t="s">
        <v>739</v>
      </c>
      <c r="F1277">
        <v>7905</v>
      </c>
      <c r="G1277" t="s">
        <v>753</v>
      </c>
      <c r="H1277" t="s">
        <v>738</v>
      </c>
    </row>
    <row r="1278" spans="1:8" x14ac:dyDescent="0.2">
      <c r="A1278">
        <v>1505</v>
      </c>
      <c r="B1278" t="s">
        <v>759</v>
      </c>
      <c r="C1278" t="s">
        <v>745</v>
      </c>
      <c r="D1278">
        <v>2101</v>
      </c>
      <c r="E1278" t="s">
        <v>733</v>
      </c>
      <c r="F1278">
        <v>3415</v>
      </c>
      <c r="G1278" t="s">
        <v>753</v>
      </c>
      <c r="H1278" t="s">
        <v>738</v>
      </c>
    </row>
    <row r="1279" spans="1:8" x14ac:dyDescent="0.2">
      <c r="A1279">
        <v>1506</v>
      </c>
      <c r="B1279" t="s">
        <v>772</v>
      </c>
      <c r="C1279" t="s">
        <v>758</v>
      </c>
      <c r="D1279">
        <v>11205</v>
      </c>
      <c r="E1279" t="s">
        <v>728</v>
      </c>
      <c r="F1279">
        <v>2191</v>
      </c>
      <c r="G1279" t="s">
        <v>753</v>
      </c>
      <c r="H1279" t="s">
        <v>748</v>
      </c>
    </row>
    <row r="1280" spans="1:8" x14ac:dyDescent="0.2">
      <c r="A1280">
        <v>1507</v>
      </c>
      <c r="B1280" t="s">
        <v>772</v>
      </c>
      <c r="C1280" t="s">
        <v>758</v>
      </c>
      <c r="D1280">
        <v>11201</v>
      </c>
      <c r="E1280" t="s">
        <v>728</v>
      </c>
      <c r="F1280">
        <v>2974</v>
      </c>
      <c r="G1280" t="s">
        <v>729</v>
      </c>
      <c r="H1280" t="s">
        <v>748</v>
      </c>
    </row>
    <row r="1281" spans="1:8" x14ac:dyDescent="0.2">
      <c r="A1281">
        <v>1508</v>
      </c>
      <c r="B1281" t="s">
        <v>765</v>
      </c>
      <c r="C1281" t="s">
        <v>741</v>
      </c>
      <c r="D1281">
        <v>94102</v>
      </c>
      <c r="E1281" t="s">
        <v>733</v>
      </c>
      <c r="F1281">
        <v>8463</v>
      </c>
      <c r="G1281" t="s">
        <v>729</v>
      </c>
      <c r="H1281" t="s">
        <v>748</v>
      </c>
    </row>
    <row r="1282" spans="1:8" x14ac:dyDescent="0.2">
      <c r="A1282">
        <v>1509</v>
      </c>
      <c r="B1282" t="s">
        <v>744</v>
      </c>
      <c r="C1282" t="s">
        <v>745</v>
      </c>
      <c r="D1282">
        <v>2139</v>
      </c>
      <c r="E1282" t="s">
        <v>742</v>
      </c>
      <c r="F1282">
        <v>7490</v>
      </c>
      <c r="G1282" t="s">
        <v>753</v>
      </c>
      <c r="H1282" t="s">
        <v>738</v>
      </c>
    </row>
    <row r="1283" spans="1:8" x14ac:dyDescent="0.2">
      <c r="A1283">
        <v>1510</v>
      </c>
      <c r="B1283" t="s">
        <v>759</v>
      </c>
      <c r="C1283" t="s">
        <v>745</v>
      </c>
      <c r="D1283">
        <v>2115</v>
      </c>
      <c r="E1283" t="s">
        <v>736</v>
      </c>
      <c r="F1283">
        <v>1929</v>
      </c>
      <c r="G1283" t="s">
        <v>762</v>
      </c>
      <c r="H1283" t="s">
        <v>748</v>
      </c>
    </row>
    <row r="1284" spans="1:8" x14ac:dyDescent="0.2">
      <c r="A1284">
        <v>1511</v>
      </c>
      <c r="B1284" t="s">
        <v>731</v>
      </c>
      <c r="C1284" t="s">
        <v>732</v>
      </c>
      <c r="D1284">
        <v>60614</v>
      </c>
      <c r="E1284" t="s">
        <v>733</v>
      </c>
      <c r="F1284">
        <v>4893</v>
      </c>
      <c r="G1284" t="s">
        <v>737</v>
      </c>
      <c r="H1284" t="s">
        <v>738</v>
      </c>
    </row>
    <row r="1285" spans="1:8" x14ac:dyDescent="0.2">
      <c r="A1285">
        <v>1512</v>
      </c>
      <c r="B1285" t="s">
        <v>765</v>
      </c>
      <c r="C1285" t="s">
        <v>741</v>
      </c>
      <c r="D1285">
        <v>94102</v>
      </c>
      <c r="E1285" t="s">
        <v>728</v>
      </c>
      <c r="F1285">
        <v>2907</v>
      </c>
      <c r="G1285" t="s">
        <v>762</v>
      </c>
      <c r="H1285" t="s">
        <v>738</v>
      </c>
    </row>
    <row r="1286" spans="1:8" x14ac:dyDescent="0.2">
      <c r="A1286">
        <v>1513</v>
      </c>
      <c r="B1286" t="s">
        <v>734</v>
      </c>
      <c r="C1286" t="s">
        <v>735</v>
      </c>
      <c r="D1286">
        <v>37201</v>
      </c>
      <c r="E1286" t="s">
        <v>742</v>
      </c>
      <c r="F1286">
        <v>7149</v>
      </c>
      <c r="G1286" t="s">
        <v>762</v>
      </c>
      <c r="H1286" t="s">
        <v>754</v>
      </c>
    </row>
    <row r="1287" spans="1:8" x14ac:dyDescent="0.2">
      <c r="A1287">
        <v>1514</v>
      </c>
      <c r="B1287" t="s">
        <v>734</v>
      </c>
      <c r="C1287" t="s">
        <v>735</v>
      </c>
      <c r="D1287">
        <v>37206</v>
      </c>
      <c r="E1287" t="s">
        <v>728</v>
      </c>
      <c r="F1287">
        <v>2014</v>
      </c>
      <c r="G1287" t="s">
        <v>729</v>
      </c>
      <c r="H1287" t="s">
        <v>738</v>
      </c>
    </row>
    <row r="1288" spans="1:8" x14ac:dyDescent="0.2">
      <c r="A1288">
        <v>1515</v>
      </c>
      <c r="B1288" t="s">
        <v>759</v>
      </c>
      <c r="C1288" t="s">
        <v>745</v>
      </c>
      <c r="D1288">
        <v>2115</v>
      </c>
      <c r="E1288" t="s">
        <v>728</v>
      </c>
      <c r="F1288">
        <v>1669</v>
      </c>
      <c r="G1288" t="s">
        <v>762</v>
      </c>
      <c r="H1288" t="s">
        <v>748</v>
      </c>
    </row>
    <row r="1289" spans="1:8" x14ac:dyDescent="0.2">
      <c r="A1289">
        <v>1516</v>
      </c>
      <c r="B1289" t="s">
        <v>734</v>
      </c>
      <c r="C1289" t="s">
        <v>735</v>
      </c>
      <c r="D1289">
        <v>37206</v>
      </c>
      <c r="E1289" t="s">
        <v>739</v>
      </c>
      <c r="F1289">
        <v>2485</v>
      </c>
      <c r="G1289" t="s">
        <v>762</v>
      </c>
      <c r="H1289" t="s">
        <v>738</v>
      </c>
    </row>
    <row r="1290" spans="1:8" x14ac:dyDescent="0.2">
      <c r="A1290">
        <v>1517</v>
      </c>
      <c r="B1290" t="s">
        <v>749</v>
      </c>
      <c r="C1290" t="s">
        <v>750</v>
      </c>
      <c r="D1290">
        <v>85251</v>
      </c>
      <c r="E1290" t="s">
        <v>728</v>
      </c>
      <c r="F1290">
        <v>1982</v>
      </c>
      <c r="G1290" t="s">
        <v>737</v>
      </c>
      <c r="H1290" t="s">
        <v>738</v>
      </c>
    </row>
    <row r="1291" spans="1:8" x14ac:dyDescent="0.2">
      <c r="A1291">
        <v>1518</v>
      </c>
      <c r="B1291" t="s">
        <v>759</v>
      </c>
      <c r="C1291" t="s">
        <v>745</v>
      </c>
      <c r="D1291">
        <v>2101</v>
      </c>
      <c r="E1291" t="s">
        <v>739</v>
      </c>
      <c r="F1291">
        <v>4424</v>
      </c>
      <c r="G1291" t="s">
        <v>729</v>
      </c>
      <c r="H1291" t="s">
        <v>738</v>
      </c>
    </row>
    <row r="1292" spans="1:8" x14ac:dyDescent="0.2">
      <c r="A1292">
        <v>1519</v>
      </c>
      <c r="B1292" t="s">
        <v>740</v>
      </c>
      <c r="C1292" t="s">
        <v>741</v>
      </c>
      <c r="D1292">
        <v>90036</v>
      </c>
      <c r="E1292" t="s">
        <v>736</v>
      </c>
      <c r="F1292">
        <v>2005</v>
      </c>
      <c r="G1292" t="s">
        <v>753</v>
      </c>
      <c r="H1292" t="s">
        <v>738</v>
      </c>
    </row>
    <row r="1293" spans="1:8" x14ac:dyDescent="0.2">
      <c r="A1293">
        <v>1520</v>
      </c>
      <c r="B1293" t="s">
        <v>765</v>
      </c>
      <c r="C1293" t="s">
        <v>741</v>
      </c>
      <c r="D1293">
        <v>94102</v>
      </c>
      <c r="E1293" t="s">
        <v>728</v>
      </c>
      <c r="F1293">
        <v>2608</v>
      </c>
      <c r="G1293" t="s">
        <v>729</v>
      </c>
      <c r="H1293" t="s">
        <v>754</v>
      </c>
    </row>
    <row r="1294" spans="1:8" x14ac:dyDescent="0.2">
      <c r="A1294">
        <v>1521</v>
      </c>
      <c r="B1294" t="s">
        <v>757</v>
      </c>
      <c r="C1294" t="s">
        <v>758</v>
      </c>
      <c r="D1294">
        <v>10003</v>
      </c>
      <c r="E1294" t="s">
        <v>736</v>
      </c>
      <c r="F1294">
        <v>3942</v>
      </c>
      <c r="H1294" t="s">
        <v>738</v>
      </c>
    </row>
    <row r="1295" spans="1:8" x14ac:dyDescent="0.2">
      <c r="A1295">
        <v>1522</v>
      </c>
      <c r="B1295" t="s">
        <v>751</v>
      </c>
      <c r="C1295" t="s">
        <v>752</v>
      </c>
      <c r="D1295">
        <v>77025</v>
      </c>
      <c r="E1295" t="s">
        <v>742</v>
      </c>
      <c r="F1295">
        <v>3869</v>
      </c>
      <c r="G1295" t="s">
        <v>737</v>
      </c>
      <c r="H1295" t="s">
        <v>754</v>
      </c>
    </row>
    <row r="1296" spans="1:8" x14ac:dyDescent="0.2">
      <c r="A1296">
        <v>1523</v>
      </c>
      <c r="B1296" t="s">
        <v>755</v>
      </c>
      <c r="C1296" t="s">
        <v>756</v>
      </c>
      <c r="D1296">
        <v>30308</v>
      </c>
      <c r="E1296" t="s">
        <v>742</v>
      </c>
      <c r="F1296">
        <v>8141</v>
      </c>
      <c r="G1296" t="s">
        <v>737</v>
      </c>
      <c r="H1296" t="s">
        <v>738</v>
      </c>
    </row>
    <row r="1297" spans="1:8" x14ac:dyDescent="0.2">
      <c r="A1297">
        <v>1525</v>
      </c>
      <c r="B1297" t="s">
        <v>766</v>
      </c>
      <c r="C1297" t="s">
        <v>758</v>
      </c>
      <c r="D1297">
        <v>11101</v>
      </c>
      <c r="E1297" t="s">
        <v>733</v>
      </c>
      <c r="F1297">
        <v>3331</v>
      </c>
      <c r="G1297" t="s">
        <v>729</v>
      </c>
      <c r="H1297" t="s">
        <v>738</v>
      </c>
    </row>
    <row r="1298" spans="1:8" x14ac:dyDescent="0.2">
      <c r="A1298">
        <v>1526</v>
      </c>
      <c r="B1298" t="s">
        <v>740</v>
      </c>
      <c r="C1298" t="s">
        <v>741</v>
      </c>
      <c r="D1298">
        <v>90001</v>
      </c>
      <c r="E1298" t="s">
        <v>733</v>
      </c>
      <c r="F1298">
        <v>2505</v>
      </c>
      <c r="G1298" t="s">
        <v>729</v>
      </c>
      <c r="H1298" t="s">
        <v>738</v>
      </c>
    </row>
    <row r="1299" spans="1:8" x14ac:dyDescent="0.2">
      <c r="A1299">
        <v>1527</v>
      </c>
      <c r="B1299" t="s">
        <v>764</v>
      </c>
      <c r="C1299" t="s">
        <v>761</v>
      </c>
      <c r="D1299">
        <v>33301</v>
      </c>
      <c r="E1299" t="s">
        <v>728</v>
      </c>
      <c r="F1299">
        <v>1192</v>
      </c>
      <c r="G1299" t="s">
        <v>753</v>
      </c>
      <c r="H1299" t="s">
        <v>738</v>
      </c>
    </row>
    <row r="1300" spans="1:8" x14ac:dyDescent="0.2">
      <c r="A1300">
        <v>1528</v>
      </c>
      <c r="B1300" t="s">
        <v>776</v>
      </c>
      <c r="C1300" t="s">
        <v>750</v>
      </c>
      <c r="D1300">
        <v>85001</v>
      </c>
      <c r="E1300" t="s">
        <v>742</v>
      </c>
      <c r="F1300">
        <v>4455</v>
      </c>
      <c r="G1300" t="s">
        <v>729</v>
      </c>
      <c r="H1300" t="s">
        <v>730</v>
      </c>
    </row>
    <row r="1301" spans="1:8" x14ac:dyDescent="0.2">
      <c r="A1301">
        <v>1529</v>
      </c>
      <c r="B1301" t="s">
        <v>751</v>
      </c>
      <c r="C1301" t="s">
        <v>752</v>
      </c>
      <c r="D1301" t="s">
        <v>783</v>
      </c>
      <c r="E1301" t="s">
        <v>742</v>
      </c>
      <c r="F1301">
        <v>4552</v>
      </c>
      <c r="G1301" t="s">
        <v>743</v>
      </c>
      <c r="H1301" t="s">
        <v>738</v>
      </c>
    </row>
    <row r="1302" spans="1:8" x14ac:dyDescent="0.2">
      <c r="A1302">
        <v>1530</v>
      </c>
      <c r="B1302" t="s">
        <v>768</v>
      </c>
      <c r="C1302" t="s">
        <v>752</v>
      </c>
      <c r="D1302">
        <v>78701</v>
      </c>
      <c r="E1302" t="s">
        <v>742</v>
      </c>
      <c r="F1302">
        <v>8113</v>
      </c>
      <c r="G1302" t="s">
        <v>729</v>
      </c>
      <c r="H1302" t="s">
        <v>754</v>
      </c>
    </row>
    <row r="1303" spans="1:8" x14ac:dyDescent="0.2">
      <c r="A1303">
        <v>1532</v>
      </c>
      <c r="B1303" t="s">
        <v>740</v>
      </c>
      <c r="C1303" t="s">
        <v>741</v>
      </c>
      <c r="D1303">
        <v>90036</v>
      </c>
      <c r="E1303" t="s">
        <v>736</v>
      </c>
      <c r="F1303">
        <v>2716</v>
      </c>
      <c r="G1303" t="s">
        <v>762</v>
      </c>
      <c r="H1303" t="s">
        <v>738</v>
      </c>
    </row>
    <row r="1304" spans="1:8" x14ac:dyDescent="0.2">
      <c r="A1304">
        <v>1534</v>
      </c>
      <c r="B1304" t="s">
        <v>751</v>
      </c>
      <c r="C1304" t="s">
        <v>752</v>
      </c>
      <c r="D1304">
        <v>77019</v>
      </c>
      <c r="E1304" t="s">
        <v>728</v>
      </c>
      <c r="F1304">
        <v>1558</v>
      </c>
      <c r="G1304" t="s">
        <v>729</v>
      </c>
      <c r="H1304" t="s">
        <v>738</v>
      </c>
    </row>
    <row r="1305" spans="1:8" x14ac:dyDescent="0.2">
      <c r="A1305">
        <v>1535</v>
      </c>
      <c r="B1305" t="s">
        <v>751</v>
      </c>
      <c r="C1305" t="s">
        <v>752</v>
      </c>
      <c r="D1305">
        <v>77025</v>
      </c>
      <c r="E1305" t="s">
        <v>742</v>
      </c>
      <c r="F1305">
        <v>4798</v>
      </c>
      <c r="G1305" t="s">
        <v>762</v>
      </c>
      <c r="H1305" t="s">
        <v>748</v>
      </c>
    </row>
    <row r="1306" spans="1:8" x14ac:dyDescent="0.2">
      <c r="A1306">
        <v>1536</v>
      </c>
      <c r="B1306" t="s">
        <v>757</v>
      </c>
      <c r="C1306" t="s">
        <v>758</v>
      </c>
      <c r="D1306">
        <v>10003</v>
      </c>
      <c r="E1306" t="s">
        <v>739</v>
      </c>
      <c r="F1306">
        <v>4563</v>
      </c>
      <c r="G1306" t="s">
        <v>743</v>
      </c>
      <c r="H1306" t="s">
        <v>748</v>
      </c>
    </row>
    <row r="1307" spans="1:8" x14ac:dyDescent="0.2">
      <c r="A1307">
        <v>1538</v>
      </c>
      <c r="B1307" t="s">
        <v>772</v>
      </c>
      <c r="C1307" t="s">
        <v>758</v>
      </c>
      <c r="D1307">
        <v>11205</v>
      </c>
      <c r="E1307" t="s">
        <v>736</v>
      </c>
      <c r="F1307">
        <v>1720</v>
      </c>
      <c r="G1307" t="s">
        <v>737</v>
      </c>
      <c r="H1307" t="s">
        <v>730</v>
      </c>
    </row>
    <row r="1308" spans="1:8" x14ac:dyDescent="0.2">
      <c r="A1308">
        <v>1540</v>
      </c>
      <c r="B1308" t="s">
        <v>760</v>
      </c>
      <c r="C1308" t="s">
        <v>761</v>
      </c>
      <c r="D1308">
        <v>33101</v>
      </c>
      <c r="E1308" t="s">
        <v>733</v>
      </c>
      <c r="F1308">
        <v>3268</v>
      </c>
      <c r="G1308" t="s">
        <v>729</v>
      </c>
      <c r="H1308" t="s">
        <v>754</v>
      </c>
    </row>
    <row r="1309" spans="1:8" x14ac:dyDescent="0.2">
      <c r="A1309">
        <v>1541</v>
      </c>
      <c r="B1309" t="s">
        <v>725</v>
      </c>
      <c r="C1309" t="s">
        <v>726</v>
      </c>
      <c r="D1309">
        <v>20001</v>
      </c>
      <c r="E1309" t="s">
        <v>742</v>
      </c>
      <c r="F1309">
        <v>6630</v>
      </c>
      <c r="G1309" t="s">
        <v>762</v>
      </c>
      <c r="H1309" t="s">
        <v>738</v>
      </c>
    </row>
    <row r="1310" spans="1:8" x14ac:dyDescent="0.2">
      <c r="A1310">
        <v>1542</v>
      </c>
      <c r="B1310" t="s">
        <v>760</v>
      </c>
      <c r="C1310" t="s">
        <v>761</v>
      </c>
      <c r="D1310">
        <v>33101</v>
      </c>
      <c r="E1310" t="s">
        <v>728</v>
      </c>
      <c r="F1310">
        <v>833</v>
      </c>
      <c r="G1310" t="s">
        <v>729</v>
      </c>
      <c r="H1310" t="s">
        <v>738</v>
      </c>
    </row>
    <row r="1311" spans="1:8" x14ac:dyDescent="0.2">
      <c r="A1311">
        <v>1543</v>
      </c>
      <c r="B1311" t="s">
        <v>766</v>
      </c>
      <c r="C1311" t="s">
        <v>758</v>
      </c>
      <c r="D1311">
        <v>11101</v>
      </c>
      <c r="E1311" t="s">
        <v>728</v>
      </c>
      <c r="F1311">
        <v>891</v>
      </c>
      <c r="G1311" t="s">
        <v>762</v>
      </c>
      <c r="H1311" t="s">
        <v>738</v>
      </c>
    </row>
    <row r="1312" spans="1:8" x14ac:dyDescent="0.2">
      <c r="A1312">
        <v>1545</v>
      </c>
      <c r="B1312" t="s">
        <v>746</v>
      </c>
      <c r="C1312" t="s">
        <v>747</v>
      </c>
      <c r="D1312">
        <v>98101</v>
      </c>
      <c r="E1312" t="s">
        <v>728</v>
      </c>
      <c r="F1312">
        <v>1812</v>
      </c>
      <c r="G1312" t="s">
        <v>753</v>
      </c>
      <c r="H1312" t="s">
        <v>738</v>
      </c>
    </row>
    <row r="1313" spans="1:8" x14ac:dyDescent="0.2">
      <c r="A1313">
        <v>1546</v>
      </c>
      <c r="B1313" t="s">
        <v>777</v>
      </c>
      <c r="C1313" t="s">
        <v>778</v>
      </c>
      <c r="D1313">
        <v>80201</v>
      </c>
      <c r="E1313" t="s">
        <v>728</v>
      </c>
      <c r="F1313">
        <v>1870</v>
      </c>
      <c r="G1313" t="s">
        <v>729</v>
      </c>
      <c r="H1313" t="s">
        <v>738</v>
      </c>
    </row>
    <row r="1314" spans="1:8" x14ac:dyDescent="0.2">
      <c r="A1314">
        <v>1548</v>
      </c>
      <c r="B1314" t="s">
        <v>765</v>
      </c>
      <c r="C1314" t="s">
        <v>741</v>
      </c>
      <c r="D1314">
        <v>94110</v>
      </c>
      <c r="E1314" t="s">
        <v>733</v>
      </c>
      <c r="F1314">
        <v>7147</v>
      </c>
      <c r="G1314" t="s">
        <v>762</v>
      </c>
      <c r="H1314" t="s">
        <v>754</v>
      </c>
    </row>
    <row r="1315" spans="1:8" x14ac:dyDescent="0.2">
      <c r="A1315">
        <v>1549</v>
      </c>
      <c r="B1315" t="s">
        <v>751</v>
      </c>
      <c r="C1315" t="s">
        <v>752</v>
      </c>
      <c r="D1315">
        <v>77001</v>
      </c>
      <c r="E1315" t="s">
        <v>736</v>
      </c>
      <c r="F1315">
        <v>1848</v>
      </c>
      <c r="G1315" t="s">
        <v>743</v>
      </c>
      <c r="H1315" t="s">
        <v>738</v>
      </c>
    </row>
    <row r="1316" spans="1:8" x14ac:dyDescent="0.2">
      <c r="A1316">
        <v>1550</v>
      </c>
      <c r="B1316" t="s">
        <v>772</v>
      </c>
      <c r="C1316" t="s">
        <v>758</v>
      </c>
      <c r="D1316">
        <v>11201</v>
      </c>
      <c r="E1316" t="s">
        <v>739</v>
      </c>
      <c r="F1316">
        <v>4467</v>
      </c>
      <c r="G1316" t="s">
        <v>729</v>
      </c>
      <c r="H1316" t="s">
        <v>748</v>
      </c>
    </row>
    <row r="1317" spans="1:8" x14ac:dyDescent="0.2">
      <c r="A1317">
        <v>1552</v>
      </c>
      <c r="B1317" t="s">
        <v>764</v>
      </c>
      <c r="C1317" t="s">
        <v>761</v>
      </c>
      <c r="D1317">
        <v>33301</v>
      </c>
      <c r="E1317" t="s">
        <v>728</v>
      </c>
      <c r="F1317">
        <v>847</v>
      </c>
      <c r="G1317" t="s">
        <v>729</v>
      </c>
      <c r="H1317" t="s">
        <v>730</v>
      </c>
    </row>
    <row r="1318" spans="1:8" x14ac:dyDescent="0.2">
      <c r="A1318">
        <v>1553</v>
      </c>
      <c r="B1318" t="s">
        <v>786</v>
      </c>
      <c r="C1318" t="s">
        <v>750</v>
      </c>
      <c r="D1318">
        <v>85281</v>
      </c>
      <c r="E1318" t="s">
        <v>733</v>
      </c>
      <c r="F1318">
        <v>3192</v>
      </c>
      <c r="G1318" t="s">
        <v>729</v>
      </c>
      <c r="H1318" t="s">
        <v>754</v>
      </c>
    </row>
    <row r="1319" spans="1:8" x14ac:dyDescent="0.2">
      <c r="A1319">
        <v>1554</v>
      </c>
      <c r="B1319" t="s">
        <v>734</v>
      </c>
      <c r="C1319" t="s">
        <v>735</v>
      </c>
      <c r="D1319">
        <v>37206</v>
      </c>
      <c r="E1319" t="s">
        <v>728</v>
      </c>
      <c r="F1319">
        <v>1237</v>
      </c>
      <c r="G1319" t="s">
        <v>753</v>
      </c>
      <c r="H1319" t="s">
        <v>748</v>
      </c>
    </row>
    <row r="1320" spans="1:8" x14ac:dyDescent="0.2">
      <c r="A1320">
        <v>1555</v>
      </c>
      <c r="B1320" t="s">
        <v>751</v>
      </c>
      <c r="C1320" t="s">
        <v>752</v>
      </c>
      <c r="D1320">
        <v>77001</v>
      </c>
      <c r="E1320" t="s">
        <v>728</v>
      </c>
      <c r="F1320">
        <v>990</v>
      </c>
      <c r="G1320" t="s">
        <v>762</v>
      </c>
      <c r="H1320" t="s">
        <v>738</v>
      </c>
    </row>
    <row r="1321" spans="1:8" x14ac:dyDescent="0.2">
      <c r="A1321">
        <v>1556</v>
      </c>
      <c r="B1321" t="s">
        <v>764</v>
      </c>
      <c r="C1321" t="s">
        <v>761</v>
      </c>
      <c r="D1321">
        <v>33301</v>
      </c>
      <c r="E1321" t="s">
        <v>736</v>
      </c>
      <c r="F1321">
        <v>2550</v>
      </c>
      <c r="G1321" t="s">
        <v>753</v>
      </c>
      <c r="H1321" t="s">
        <v>730</v>
      </c>
    </row>
    <row r="1322" spans="1:8" x14ac:dyDescent="0.2">
      <c r="A1322">
        <v>1557</v>
      </c>
      <c r="B1322" t="s">
        <v>725</v>
      </c>
      <c r="C1322" t="s">
        <v>726</v>
      </c>
      <c r="D1322" t="s">
        <v>727</v>
      </c>
      <c r="E1322" t="s">
        <v>736</v>
      </c>
      <c r="F1322">
        <v>2653</v>
      </c>
      <c r="G1322" t="s">
        <v>762</v>
      </c>
      <c r="H1322" t="s">
        <v>738</v>
      </c>
    </row>
    <row r="1323" spans="1:8" x14ac:dyDescent="0.2">
      <c r="A1323">
        <v>1558</v>
      </c>
      <c r="B1323" t="s">
        <v>751</v>
      </c>
      <c r="C1323" t="s">
        <v>752</v>
      </c>
      <c r="D1323">
        <v>77001</v>
      </c>
      <c r="E1323" t="s">
        <v>742</v>
      </c>
      <c r="F1323">
        <v>6476</v>
      </c>
      <c r="G1323" t="s">
        <v>729</v>
      </c>
      <c r="H1323" t="s">
        <v>738</v>
      </c>
    </row>
    <row r="1324" spans="1:8" x14ac:dyDescent="0.2">
      <c r="A1324">
        <v>1559</v>
      </c>
      <c r="B1324" t="s">
        <v>755</v>
      </c>
      <c r="C1324" t="s">
        <v>756</v>
      </c>
      <c r="D1324">
        <v>30308</v>
      </c>
      <c r="E1324" t="s">
        <v>736</v>
      </c>
      <c r="F1324">
        <v>1621</v>
      </c>
      <c r="G1324" t="s">
        <v>729</v>
      </c>
      <c r="H1324" t="s">
        <v>748</v>
      </c>
    </row>
    <row r="1325" spans="1:8" x14ac:dyDescent="0.2">
      <c r="A1325">
        <v>1560</v>
      </c>
      <c r="B1325" t="s">
        <v>725</v>
      </c>
      <c r="C1325" t="s">
        <v>726</v>
      </c>
      <c r="D1325">
        <v>20009</v>
      </c>
      <c r="E1325" t="s">
        <v>739</v>
      </c>
      <c r="F1325">
        <v>3680</v>
      </c>
      <c r="G1325" t="s">
        <v>737</v>
      </c>
      <c r="H1325" t="s">
        <v>748</v>
      </c>
    </row>
    <row r="1326" spans="1:8" x14ac:dyDescent="0.2">
      <c r="A1326">
        <v>1561</v>
      </c>
      <c r="B1326" t="s">
        <v>781</v>
      </c>
      <c r="C1326" t="s">
        <v>782</v>
      </c>
      <c r="D1326">
        <v>97201</v>
      </c>
      <c r="E1326" t="s">
        <v>733</v>
      </c>
      <c r="F1326">
        <v>3236</v>
      </c>
      <c r="G1326" t="s">
        <v>729</v>
      </c>
      <c r="H1326" t="s">
        <v>738</v>
      </c>
    </row>
    <row r="1327" spans="1:8" x14ac:dyDescent="0.2">
      <c r="A1327">
        <v>1562</v>
      </c>
      <c r="B1327" t="s">
        <v>734</v>
      </c>
      <c r="C1327" t="s">
        <v>735</v>
      </c>
      <c r="D1327">
        <v>37201</v>
      </c>
      <c r="E1327" t="s">
        <v>733</v>
      </c>
      <c r="F1327">
        <v>4235</v>
      </c>
      <c r="H1327" t="s">
        <v>738</v>
      </c>
    </row>
    <row r="1328" spans="1:8" x14ac:dyDescent="0.2">
      <c r="A1328">
        <v>1563</v>
      </c>
      <c r="B1328" t="s">
        <v>759</v>
      </c>
      <c r="C1328" t="s">
        <v>745</v>
      </c>
      <c r="D1328">
        <v>2115</v>
      </c>
      <c r="E1328" t="s">
        <v>736</v>
      </c>
      <c r="F1328">
        <v>2882</v>
      </c>
      <c r="G1328" t="s">
        <v>737</v>
      </c>
      <c r="H1328" t="s">
        <v>730</v>
      </c>
    </row>
    <row r="1329" spans="1:8" x14ac:dyDescent="0.2">
      <c r="A1329">
        <v>1564</v>
      </c>
      <c r="B1329" t="s">
        <v>734</v>
      </c>
      <c r="C1329" t="s">
        <v>735</v>
      </c>
      <c r="D1329">
        <v>37206</v>
      </c>
      <c r="E1329" t="s">
        <v>733</v>
      </c>
      <c r="F1329">
        <v>3722</v>
      </c>
      <c r="G1329" t="s">
        <v>729</v>
      </c>
      <c r="H1329" t="s">
        <v>738</v>
      </c>
    </row>
    <row r="1330" spans="1:8" x14ac:dyDescent="0.2">
      <c r="A1330">
        <v>1565</v>
      </c>
      <c r="B1330" t="s">
        <v>765</v>
      </c>
      <c r="C1330" t="s">
        <v>741</v>
      </c>
      <c r="D1330">
        <v>94110</v>
      </c>
      <c r="E1330" t="s">
        <v>739</v>
      </c>
      <c r="F1330">
        <v>4012</v>
      </c>
      <c r="G1330" t="s">
        <v>753</v>
      </c>
      <c r="H1330" t="s">
        <v>730</v>
      </c>
    </row>
    <row r="1331" spans="1:8" x14ac:dyDescent="0.2">
      <c r="A1331">
        <v>1566</v>
      </c>
      <c r="B1331" t="s">
        <v>755</v>
      </c>
      <c r="C1331" t="s">
        <v>756</v>
      </c>
      <c r="D1331">
        <v>30301</v>
      </c>
      <c r="E1331" t="s">
        <v>736</v>
      </c>
      <c r="F1331">
        <v>1694</v>
      </c>
      <c r="G1331" t="s">
        <v>753</v>
      </c>
      <c r="H1331" t="s">
        <v>738</v>
      </c>
    </row>
    <row r="1332" spans="1:8" x14ac:dyDescent="0.2">
      <c r="A1332">
        <v>1567</v>
      </c>
      <c r="B1332" t="s">
        <v>740</v>
      </c>
      <c r="C1332" t="s">
        <v>741</v>
      </c>
      <c r="D1332">
        <v>90001</v>
      </c>
      <c r="E1332" t="s">
        <v>728</v>
      </c>
      <c r="F1332">
        <v>1134</v>
      </c>
      <c r="G1332" t="s">
        <v>753</v>
      </c>
      <c r="H1332" t="s">
        <v>754</v>
      </c>
    </row>
    <row r="1333" spans="1:8" x14ac:dyDescent="0.2">
      <c r="A1333">
        <v>1568</v>
      </c>
      <c r="B1333" t="s">
        <v>740</v>
      </c>
      <c r="C1333" t="s">
        <v>741</v>
      </c>
      <c r="D1333">
        <v>90036</v>
      </c>
      <c r="E1333" t="s">
        <v>733</v>
      </c>
      <c r="F1333">
        <v>5454</v>
      </c>
      <c r="G1333" t="s">
        <v>762</v>
      </c>
      <c r="H1333" t="s">
        <v>754</v>
      </c>
    </row>
    <row r="1334" spans="1:8" x14ac:dyDescent="0.2">
      <c r="A1334">
        <v>1569</v>
      </c>
      <c r="B1334" t="s">
        <v>731</v>
      </c>
      <c r="C1334" t="s">
        <v>732</v>
      </c>
      <c r="D1334">
        <v>60647</v>
      </c>
      <c r="E1334" t="s">
        <v>728</v>
      </c>
      <c r="F1334">
        <v>1505</v>
      </c>
      <c r="G1334" t="s">
        <v>729</v>
      </c>
      <c r="H1334" t="s">
        <v>738</v>
      </c>
    </row>
    <row r="1335" spans="1:8" x14ac:dyDescent="0.2">
      <c r="A1335">
        <v>1572</v>
      </c>
      <c r="B1335" t="s">
        <v>772</v>
      </c>
      <c r="C1335" t="s">
        <v>758</v>
      </c>
      <c r="D1335">
        <v>11201</v>
      </c>
      <c r="E1335" t="s">
        <v>733</v>
      </c>
      <c r="F1335">
        <v>6744</v>
      </c>
      <c r="G1335" t="s">
        <v>729</v>
      </c>
      <c r="H1335" t="s">
        <v>738</v>
      </c>
    </row>
    <row r="1336" spans="1:8" x14ac:dyDescent="0.2">
      <c r="A1336">
        <v>1574</v>
      </c>
      <c r="B1336" t="s">
        <v>764</v>
      </c>
      <c r="C1336" t="s">
        <v>761</v>
      </c>
      <c r="D1336">
        <v>33301</v>
      </c>
      <c r="E1336" t="s">
        <v>728</v>
      </c>
      <c r="F1336">
        <v>1252</v>
      </c>
      <c r="G1336" t="s">
        <v>729</v>
      </c>
      <c r="H1336" t="s">
        <v>738</v>
      </c>
    </row>
    <row r="1337" spans="1:8" x14ac:dyDescent="0.2">
      <c r="A1337">
        <v>1575</v>
      </c>
      <c r="B1337" t="s">
        <v>731</v>
      </c>
      <c r="C1337" t="s">
        <v>732</v>
      </c>
      <c r="D1337">
        <v>60647</v>
      </c>
      <c r="E1337" t="s">
        <v>736</v>
      </c>
      <c r="F1337">
        <v>2788</v>
      </c>
      <c r="G1337" t="s">
        <v>729</v>
      </c>
      <c r="H1337" t="s">
        <v>748</v>
      </c>
    </row>
    <row r="1338" spans="1:8" x14ac:dyDescent="0.2">
      <c r="A1338">
        <v>1576</v>
      </c>
      <c r="B1338" t="s">
        <v>760</v>
      </c>
      <c r="C1338" t="s">
        <v>761</v>
      </c>
      <c r="D1338">
        <v>33130</v>
      </c>
      <c r="E1338" t="s">
        <v>733</v>
      </c>
      <c r="F1338">
        <v>5791</v>
      </c>
      <c r="G1338" t="s">
        <v>762</v>
      </c>
      <c r="H1338" t="s">
        <v>754</v>
      </c>
    </row>
    <row r="1339" spans="1:8" x14ac:dyDescent="0.2">
      <c r="A1339">
        <v>1577</v>
      </c>
      <c r="B1339" t="s">
        <v>734</v>
      </c>
      <c r="C1339" t="s">
        <v>735</v>
      </c>
      <c r="D1339">
        <v>37206</v>
      </c>
      <c r="E1339" t="s">
        <v>733</v>
      </c>
      <c r="F1339">
        <v>5879</v>
      </c>
      <c r="G1339" t="s">
        <v>753</v>
      </c>
      <c r="H1339" t="s">
        <v>754</v>
      </c>
    </row>
    <row r="1340" spans="1:8" x14ac:dyDescent="0.2">
      <c r="A1340">
        <v>1578</v>
      </c>
      <c r="B1340" t="s">
        <v>768</v>
      </c>
      <c r="C1340" t="s">
        <v>752</v>
      </c>
      <c r="D1340">
        <v>78704</v>
      </c>
      <c r="E1340" t="s">
        <v>742</v>
      </c>
      <c r="F1340">
        <v>6872</v>
      </c>
      <c r="G1340" t="s">
        <v>753</v>
      </c>
      <c r="H1340" t="s">
        <v>730</v>
      </c>
    </row>
    <row r="1341" spans="1:8" x14ac:dyDescent="0.2">
      <c r="A1341">
        <v>1579</v>
      </c>
      <c r="B1341" t="s">
        <v>746</v>
      </c>
      <c r="C1341" t="s">
        <v>747</v>
      </c>
      <c r="D1341">
        <v>98101</v>
      </c>
      <c r="E1341" t="s">
        <v>728</v>
      </c>
      <c r="F1341">
        <v>2682</v>
      </c>
      <c r="G1341" t="s">
        <v>737</v>
      </c>
      <c r="H1341" t="s">
        <v>738</v>
      </c>
    </row>
    <row r="1342" spans="1:8" x14ac:dyDescent="0.2">
      <c r="A1342">
        <v>1580</v>
      </c>
      <c r="B1342" t="s">
        <v>749</v>
      </c>
      <c r="C1342" t="s">
        <v>750</v>
      </c>
      <c r="D1342">
        <v>85251</v>
      </c>
      <c r="E1342" t="s">
        <v>728</v>
      </c>
      <c r="F1342">
        <v>1088</v>
      </c>
      <c r="G1342" t="s">
        <v>753</v>
      </c>
      <c r="H1342" t="s">
        <v>738</v>
      </c>
    </row>
    <row r="1343" spans="1:8" x14ac:dyDescent="0.2">
      <c r="A1343">
        <v>1581</v>
      </c>
      <c r="B1343" t="s">
        <v>777</v>
      </c>
      <c r="C1343" t="s">
        <v>778</v>
      </c>
      <c r="D1343">
        <v>80201</v>
      </c>
      <c r="E1343" t="s">
        <v>728</v>
      </c>
      <c r="F1343">
        <v>814</v>
      </c>
      <c r="G1343" t="s">
        <v>762</v>
      </c>
      <c r="H1343" t="s">
        <v>738</v>
      </c>
    </row>
    <row r="1344" spans="1:8" x14ac:dyDescent="0.2">
      <c r="A1344">
        <v>1582</v>
      </c>
      <c r="B1344" t="s">
        <v>755</v>
      </c>
      <c r="C1344" t="s">
        <v>756</v>
      </c>
      <c r="D1344">
        <v>30308</v>
      </c>
      <c r="E1344" t="s">
        <v>739</v>
      </c>
      <c r="F1344">
        <v>3407</v>
      </c>
      <c r="G1344" t="s">
        <v>743</v>
      </c>
      <c r="H1344" t="s">
        <v>748</v>
      </c>
    </row>
    <row r="1345" spans="1:8" x14ac:dyDescent="0.2">
      <c r="A1345">
        <v>1583</v>
      </c>
      <c r="B1345" t="s">
        <v>749</v>
      </c>
      <c r="C1345" t="s">
        <v>750</v>
      </c>
      <c r="D1345">
        <v>85251</v>
      </c>
      <c r="E1345" t="s">
        <v>739</v>
      </c>
      <c r="F1345">
        <v>3187</v>
      </c>
      <c r="G1345" t="s">
        <v>753</v>
      </c>
      <c r="H1345" t="s">
        <v>738</v>
      </c>
    </row>
    <row r="1346" spans="1:8" x14ac:dyDescent="0.2">
      <c r="A1346">
        <v>1584</v>
      </c>
      <c r="B1346" t="s">
        <v>768</v>
      </c>
      <c r="C1346" t="s">
        <v>752</v>
      </c>
      <c r="D1346">
        <v>78701</v>
      </c>
      <c r="E1346" t="s">
        <v>728</v>
      </c>
      <c r="F1346">
        <v>1872</v>
      </c>
      <c r="G1346" t="s">
        <v>762</v>
      </c>
      <c r="H1346" t="s">
        <v>738</v>
      </c>
    </row>
    <row r="1347" spans="1:8" x14ac:dyDescent="0.2">
      <c r="A1347">
        <v>1585</v>
      </c>
      <c r="B1347" t="s">
        <v>766</v>
      </c>
      <c r="C1347" t="s">
        <v>758</v>
      </c>
      <c r="E1347" t="s">
        <v>736</v>
      </c>
      <c r="F1347">
        <v>1939</v>
      </c>
      <c r="G1347" t="s">
        <v>743</v>
      </c>
      <c r="H1347" t="s">
        <v>738</v>
      </c>
    </row>
    <row r="1348" spans="1:8" x14ac:dyDescent="0.2">
      <c r="A1348">
        <v>1586</v>
      </c>
      <c r="B1348" t="s">
        <v>785</v>
      </c>
      <c r="C1348" t="s">
        <v>778</v>
      </c>
      <c r="D1348">
        <v>80010</v>
      </c>
      <c r="E1348" t="s">
        <v>733</v>
      </c>
      <c r="F1348">
        <v>5599</v>
      </c>
      <c r="G1348" t="s">
        <v>753</v>
      </c>
      <c r="H1348" t="s">
        <v>748</v>
      </c>
    </row>
    <row r="1349" spans="1:8" x14ac:dyDescent="0.2">
      <c r="A1349">
        <v>1587</v>
      </c>
      <c r="B1349" t="s">
        <v>768</v>
      </c>
      <c r="C1349" t="s">
        <v>752</v>
      </c>
      <c r="D1349">
        <v>78704</v>
      </c>
      <c r="E1349" t="s">
        <v>733</v>
      </c>
      <c r="F1349">
        <v>3776</v>
      </c>
      <c r="G1349" t="s">
        <v>753</v>
      </c>
      <c r="H1349" t="s">
        <v>730</v>
      </c>
    </row>
    <row r="1350" spans="1:8" x14ac:dyDescent="0.2">
      <c r="A1350">
        <v>1588</v>
      </c>
      <c r="B1350" t="s">
        <v>746</v>
      </c>
      <c r="C1350" t="s">
        <v>747</v>
      </c>
      <c r="D1350">
        <v>98101</v>
      </c>
      <c r="E1350" t="s">
        <v>742</v>
      </c>
      <c r="F1350">
        <v>11790</v>
      </c>
      <c r="G1350" t="s">
        <v>753</v>
      </c>
      <c r="H1350" t="s">
        <v>754</v>
      </c>
    </row>
    <row r="1351" spans="1:8" x14ac:dyDescent="0.2">
      <c r="A1351">
        <v>1589</v>
      </c>
      <c r="B1351" t="s">
        <v>763</v>
      </c>
      <c r="C1351" t="s">
        <v>752</v>
      </c>
      <c r="D1351">
        <v>78201</v>
      </c>
      <c r="E1351" t="s">
        <v>736</v>
      </c>
      <c r="F1351">
        <v>2868</v>
      </c>
      <c r="G1351" t="s">
        <v>753</v>
      </c>
      <c r="H1351" t="s">
        <v>754</v>
      </c>
    </row>
    <row r="1352" spans="1:8" x14ac:dyDescent="0.2">
      <c r="A1352">
        <v>1590</v>
      </c>
      <c r="B1352" t="s">
        <v>760</v>
      </c>
      <c r="C1352" t="s">
        <v>761</v>
      </c>
      <c r="D1352">
        <v>33101</v>
      </c>
      <c r="E1352" t="s">
        <v>736</v>
      </c>
      <c r="F1352">
        <v>1423</v>
      </c>
      <c r="G1352" t="s">
        <v>753</v>
      </c>
      <c r="H1352" t="s">
        <v>738</v>
      </c>
    </row>
    <row r="1353" spans="1:8" x14ac:dyDescent="0.2">
      <c r="A1353">
        <v>1591</v>
      </c>
      <c r="B1353" t="s">
        <v>785</v>
      </c>
      <c r="C1353" t="s">
        <v>778</v>
      </c>
      <c r="D1353">
        <v>80010</v>
      </c>
      <c r="E1353" t="s">
        <v>742</v>
      </c>
      <c r="F1353">
        <v>7286</v>
      </c>
      <c r="G1353" t="s">
        <v>762</v>
      </c>
      <c r="H1353" t="s">
        <v>738</v>
      </c>
    </row>
    <row r="1354" spans="1:8" x14ac:dyDescent="0.2">
      <c r="A1354">
        <v>1592</v>
      </c>
      <c r="B1354" t="s">
        <v>755</v>
      </c>
      <c r="C1354" t="s">
        <v>756</v>
      </c>
      <c r="D1354">
        <v>30308</v>
      </c>
      <c r="E1354" t="s">
        <v>742</v>
      </c>
      <c r="F1354">
        <v>3559</v>
      </c>
      <c r="G1354" t="s">
        <v>762</v>
      </c>
      <c r="H1354" t="s">
        <v>738</v>
      </c>
    </row>
    <row r="1355" spans="1:8" x14ac:dyDescent="0.2">
      <c r="A1355">
        <v>1593</v>
      </c>
      <c r="B1355" t="s">
        <v>731</v>
      </c>
      <c r="C1355" t="s">
        <v>732</v>
      </c>
      <c r="D1355">
        <v>60614</v>
      </c>
      <c r="E1355" t="s">
        <v>742</v>
      </c>
      <c r="F1355">
        <v>5326</v>
      </c>
      <c r="G1355" t="s">
        <v>743</v>
      </c>
      <c r="H1355" t="s">
        <v>738</v>
      </c>
    </row>
    <row r="1356" spans="1:8" x14ac:dyDescent="0.2">
      <c r="A1356">
        <v>1594</v>
      </c>
      <c r="B1356" t="s">
        <v>772</v>
      </c>
      <c r="C1356" t="s">
        <v>758</v>
      </c>
      <c r="D1356">
        <v>11205</v>
      </c>
      <c r="E1356" t="s">
        <v>742</v>
      </c>
      <c r="F1356">
        <v>6063</v>
      </c>
      <c r="G1356" t="s">
        <v>753</v>
      </c>
      <c r="H1356" t="s">
        <v>738</v>
      </c>
    </row>
    <row r="1357" spans="1:8" x14ac:dyDescent="0.2">
      <c r="A1357">
        <v>1596</v>
      </c>
      <c r="B1357" t="s">
        <v>772</v>
      </c>
      <c r="C1357" t="s">
        <v>758</v>
      </c>
      <c r="D1357">
        <v>11201</v>
      </c>
      <c r="E1357" t="s">
        <v>733</v>
      </c>
      <c r="F1357">
        <v>7948</v>
      </c>
      <c r="G1357" t="s">
        <v>743</v>
      </c>
      <c r="H1357" t="s">
        <v>738</v>
      </c>
    </row>
    <row r="1358" spans="1:8" x14ac:dyDescent="0.2">
      <c r="A1358">
        <v>1597</v>
      </c>
      <c r="B1358" t="s">
        <v>786</v>
      </c>
      <c r="C1358" t="s">
        <v>750</v>
      </c>
      <c r="D1358">
        <v>85281</v>
      </c>
      <c r="E1358" t="s">
        <v>728</v>
      </c>
      <c r="F1358">
        <v>1996</v>
      </c>
      <c r="G1358" t="s">
        <v>737</v>
      </c>
      <c r="H1358" t="s">
        <v>748</v>
      </c>
    </row>
    <row r="1359" spans="1:8" x14ac:dyDescent="0.2">
      <c r="A1359">
        <v>1598</v>
      </c>
      <c r="B1359" t="s">
        <v>751</v>
      </c>
      <c r="C1359" t="s">
        <v>752</v>
      </c>
      <c r="D1359">
        <v>77025</v>
      </c>
      <c r="E1359" t="s">
        <v>733</v>
      </c>
      <c r="F1359">
        <v>3253</v>
      </c>
      <c r="G1359" t="s">
        <v>762</v>
      </c>
      <c r="H1359" t="s">
        <v>738</v>
      </c>
    </row>
    <row r="1360" spans="1:8" x14ac:dyDescent="0.2">
      <c r="A1360">
        <v>1599</v>
      </c>
      <c r="B1360" t="s">
        <v>765</v>
      </c>
      <c r="C1360" t="s">
        <v>741</v>
      </c>
      <c r="D1360">
        <v>94102</v>
      </c>
      <c r="E1360" t="s">
        <v>736</v>
      </c>
      <c r="F1360">
        <v>3285</v>
      </c>
      <c r="G1360" t="s">
        <v>737</v>
      </c>
      <c r="H1360" t="s">
        <v>754</v>
      </c>
    </row>
    <row r="1361" spans="1:8" x14ac:dyDescent="0.2">
      <c r="A1361">
        <v>1600</v>
      </c>
      <c r="B1361" t="s">
        <v>731</v>
      </c>
      <c r="C1361" t="s">
        <v>732</v>
      </c>
      <c r="D1361">
        <v>60647</v>
      </c>
      <c r="E1361" t="s">
        <v>739</v>
      </c>
      <c r="F1361">
        <v>2373</v>
      </c>
      <c r="G1361" t="s">
        <v>753</v>
      </c>
      <c r="H1361" t="s">
        <v>730</v>
      </c>
    </row>
    <row r="1362" spans="1:8" x14ac:dyDescent="0.2">
      <c r="A1362">
        <v>1601</v>
      </c>
      <c r="B1362" t="s">
        <v>766</v>
      </c>
      <c r="C1362" t="s">
        <v>758</v>
      </c>
      <c r="D1362" t="s">
        <v>812</v>
      </c>
      <c r="E1362" t="s">
        <v>733</v>
      </c>
      <c r="F1362">
        <v>2337</v>
      </c>
      <c r="G1362" t="s">
        <v>753</v>
      </c>
      <c r="H1362" t="s">
        <v>738</v>
      </c>
    </row>
    <row r="1363" spans="1:8" x14ac:dyDescent="0.2">
      <c r="A1363">
        <v>1602</v>
      </c>
      <c r="B1363" t="s">
        <v>765</v>
      </c>
      <c r="C1363" t="s">
        <v>741</v>
      </c>
      <c r="D1363">
        <v>94110</v>
      </c>
      <c r="E1363" t="s">
        <v>728</v>
      </c>
      <c r="F1363">
        <v>1975</v>
      </c>
      <c r="G1363" t="s">
        <v>729</v>
      </c>
      <c r="H1363" t="s">
        <v>730</v>
      </c>
    </row>
    <row r="1364" spans="1:8" x14ac:dyDescent="0.2">
      <c r="A1364">
        <v>1604</v>
      </c>
      <c r="B1364" t="s">
        <v>740</v>
      </c>
      <c r="C1364" t="s">
        <v>741</v>
      </c>
      <c r="D1364">
        <v>90025</v>
      </c>
      <c r="E1364" t="s">
        <v>733</v>
      </c>
      <c r="F1364">
        <v>4879</v>
      </c>
      <c r="G1364" t="s">
        <v>729</v>
      </c>
      <c r="H1364" t="s">
        <v>748</v>
      </c>
    </row>
    <row r="1365" spans="1:8" x14ac:dyDescent="0.2">
      <c r="A1365">
        <v>1605</v>
      </c>
      <c r="B1365" t="s">
        <v>751</v>
      </c>
      <c r="C1365" t="s">
        <v>752</v>
      </c>
      <c r="D1365">
        <v>77001</v>
      </c>
      <c r="E1365" t="s">
        <v>739</v>
      </c>
      <c r="F1365">
        <v>2880</v>
      </c>
      <c r="G1365" t="s">
        <v>729</v>
      </c>
      <c r="H1365" t="s">
        <v>730</v>
      </c>
    </row>
    <row r="1366" spans="1:8" x14ac:dyDescent="0.2">
      <c r="A1366">
        <v>1606</v>
      </c>
      <c r="B1366" t="s">
        <v>757</v>
      </c>
      <c r="C1366" t="s">
        <v>758</v>
      </c>
      <c r="E1366" t="s">
        <v>736</v>
      </c>
      <c r="F1366">
        <v>4399</v>
      </c>
      <c r="G1366" t="s">
        <v>753</v>
      </c>
      <c r="H1366" t="s">
        <v>748</v>
      </c>
    </row>
    <row r="1367" spans="1:8" x14ac:dyDescent="0.2">
      <c r="A1367">
        <v>1607</v>
      </c>
      <c r="B1367" t="s">
        <v>751</v>
      </c>
      <c r="C1367" t="s">
        <v>752</v>
      </c>
      <c r="D1367">
        <v>77001</v>
      </c>
      <c r="E1367" t="s">
        <v>733</v>
      </c>
      <c r="F1367">
        <v>4185</v>
      </c>
      <c r="G1367" t="s">
        <v>762</v>
      </c>
      <c r="H1367" t="s">
        <v>754</v>
      </c>
    </row>
    <row r="1368" spans="1:8" x14ac:dyDescent="0.2">
      <c r="A1368">
        <v>1609</v>
      </c>
      <c r="B1368" t="s">
        <v>765</v>
      </c>
      <c r="C1368" t="s">
        <v>741</v>
      </c>
      <c r="D1368">
        <v>94110</v>
      </c>
      <c r="E1368" t="s">
        <v>739</v>
      </c>
      <c r="F1368">
        <v>5752</v>
      </c>
      <c r="G1368" t="s">
        <v>737</v>
      </c>
      <c r="H1368" t="s">
        <v>738</v>
      </c>
    </row>
    <row r="1369" spans="1:8" x14ac:dyDescent="0.2">
      <c r="A1369">
        <v>1610</v>
      </c>
      <c r="B1369" t="s">
        <v>781</v>
      </c>
      <c r="C1369" t="s">
        <v>782</v>
      </c>
      <c r="D1369">
        <v>97201</v>
      </c>
      <c r="E1369" t="s">
        <v>739</v>
      </c>
      <c r="F1369">
        <v>3039</v>
      </c>
      <c r="G1369" t="s">
        <v>737</v>
      </c>
      <c r="H1369" t="s">
        <v>738</v>
      </c>
    </row>
    <row r="1370" spans="1:8" x14ac:dyDescent="0.2">
      <c r="A1370">
        <v>1611</v>
      </c>
      <c r="B1370" t="s">
        <v>777</v>
      </c>
      <c r="C1370" t="s">
        <v>778</v>
      </c>
      <c r="D1370">
        <v>80201</v>
      </c>
      <c r="E1370" t="s">
        <v>733</v>
      </c>
      <c r="F1370">
        <v>5506</v>
      </c>
      <c r="G1370" t="s">
        <v>737</v>
      </c>
      <c r="H1370" t="s">
        <v>738</v>
      </c>
    </row>
    <row r="1371" spans="1:8" x14ac:dyDescent="0.2">
      <c r="A1371">
        <v>1612</v>
      </c>
      <c r="B1371" t="s">
        <v>751</v>
      </c>
      <c r="C1371" t="s">
        <v>752</v>
      </c>
      <c r="D1371">
        <v>77001</v>
      </c>
      <c r="E1371" t="s">
        <v>736</v>
      </c>
      <c r="F1371">
        <v>2129</v>
      </c>
      <c r="G1371" t="s">
        <v>729</v>
      </c>
      <c r="H1371" t="s">
        <v>754</v>
      </c>
    </row>
    <row r="1372" spans="1:8" x14ac:dyDescent="0.2">
      <c r="A1372">
        <v>1613</v>
      </c>
      <c r="B1372" t="s">
        <v>731</v>
      </c>
      <c r="C1372" t="s">
        <v>732</v>
      </c>
      <c r="D1372">
        <v>60614</v>
      </c>
      <c r="E1372" t="s">
        <v>739</v>
      </c>
      <c r="F1372">
        <v>1677</v>
      </c>
      <c r="G1372" t="s">
        <v>753</v>
      </c>
      <c r="H1372" t="s">
        <v>738</v>
      </c>
    </row>
    <row r="1373" spans="1:8" x14ac:dyDescent="0.2">
      <c r="A1373">
        <v>1615</v>
      </c>
      <c r="B1373" t="s">
        <v>734</v>
      </c>
      <c r="C1373" t="s">
        <v>735</v>
      </c>
      <c r="D1373">
        <v>37206</v>
      </c>
      <c r="E1373" t="s">
        <v>736</v>
      </c>
      <c r="F1373">
        <v>1213</v>
      </c>
      <c r="G1373" t="s">
        <v>762</v>
      </c>
      <c r="H1373" t="s">
        <v>730</v>
      </c>
    </row>
    <row r="1374" spans="1:8" x14ac:dyDescent="0.2">
      <c r="A1374">
        <v>1616</v>
      </c>
      <c r="B1374" t="s">
        <v>765</v>
      </c>
      <c r="C1374" t="s">
        <v>741</v>
      </c>
      <c r="D1374" t="s">
        <v>795</v>
      </c>
      <c r="E1374" t="s">
        <v>742</v>
      </c>
      <c r="F1374">
        <v>5058</v>
      </c>
      <c r="G1374" t="s">
        <v>743</v>
      </c>
      <c r="H1374" t="s">
        <v>754</v>
      </c>
    </row>
    <row r="1375" spans="1:8" x14ac:dyDescent="0.2">
      <c r="A1375">
        <v>1617</v>
      </c>
      <c r="B1375" t="s">
        <v>781</v>
      </c>
      <c r="C1375" t="s">
        <v>782</v>
      </c>
      <c r="D1375">
        <v>97201</v>
      </c>
      <c r="E1375" t="s">
        <v>728</v>
      </c>
      <c r="F1375">
        <v>815</v>
      </c>
      <c r="G1375" t="s">
        <v>753</v>
      </c>
      <c r="H1375" t="s">
        <v>738</v>
      </c>
    </row>
    <row r="1376" spans="1:8" x14ac:dyDescent="0.2">
      <c r="A1376">
        <v>1618</v>
      </c>
      <c r="B1376" t="s">
        <v>740</v>
      </c>
      <c r="C1376" t="s">
        <v>794</v>
      </c>
      <c r="D1376">
        <v>90025</v>
      </c>
      <c r="E1376" t="s">
        <v>739</v>
      </c>
      <c r="F1376">
        <v>2766</v>
      </c>
      <c r="G1376" t="s">
        <v>737</v>
      </c>
      <c r="H1376" t="s">
        <v>748</v>
      </c>
    </row>
    <row r="1377" spans="1:8" x14ac:dyDescent="0.2">
      <c r="A1377">
        <v>1619</v>
      </c>
      <c r="B1377" t="s">
        <v>755</v>
      </c>
      <c r="C1377" t="s">
        <v>756</v>
      </c>
      <c r="E1377" t="s">
        <v>728</v>
      </c>
      <c r="F1377">
        <v>1916</v>
      </c>
      <c r="G1377" t="s">
        <v>743</v>
      </c>
      <c r="H1377" t="s">
        <v>738</v>
      </c>
    </row>
    <row r="1378" spans="1:8" x14ac:dyDescent="0.2">
      <c r="A1378">
        <v>1620</v>
      </c>
      <c r="B1378" t="s">
        <v>768</v>
      </c>
      <c r="C1378" t="s">
        <v>752</v>
      </c>
      <c r="D1378">
        <v>78704</v>
      </c>
      <c r="E1378" t="s">
        <v>733</v>
      </c>
      <c r="F1378">
        <v>4885</v>
      </c>
      <c r="G1378" t="s">
        <v>762</v>
      </c>
      <c r="H1378" t="s">
        <v>738</v>
      </c>
    </row>
    <row r="1379" spans="1:8" x14ac:dyDescent="0.2">
      <c r="A1379">
        <v>1621</v>
      </c>
      <c r="B1379" t="s">
        <v>768</v>
      </c>
      <c r="C1379" t="s">
        <v>752</v>
      </c>
      <c r="D1379" t="s">
        <v>793</v>
      </c>
      <c r="E1379" t="s">
        <v>742</v>
      </c>
      <c r="F1379">
        <v>6836</v>
      </c>
      <c r="G1379" t="s">
        <v>762</v>
      </c>
      <c r="H1379" t="s">
        <v>754</v>
      </c>
    </row>
    <row r="1380" spans="1:8" x14ac:dyDescent="0.2">
      <c r="A1380">
        <v>1622</v>
      </c>
      <c r="B1380" t="s">
        <v>746</v>
      </c>
      <c r="C1380" t="s">
        <v>747</v>
      </c>
      <c r="D1380">
        <v>98103</v>
      </c>
      <c r="E1380" t="s">
        <v>728</v>
      </c>
      <c r="F1380">
        <v>2683</v>
      </c>
      <c r="G1380" t="s">
        <v>743</v>
      </c>
      <c r="H1380" t="s">
        <v>738</v>
      </c>
    </row>
    <row r="1381" spans="1:8" x14ac:dyDescent="0.2">
      <c r="A1381">
        <v>1623</v>
      </c>
      <c r="B1381" t="s">
        <v>749</v>
      </c>
      <c r="C1381" t="s">
        <v>750</v>
      </c>
      <c r="D1381">
        <v>85251</v>
      </c>
      <c r="E1381" t="s">
        <v>733</v>
      </c>
      <c r="F1381">
        <v>4265</v>
      </c>
      <c r="G1381" t="s">
        <v>753</v>
      </c>
      <c r="H1381" t="s">
        <v>730</v>
      </c>
    </row>
    <row r="1382" spans="1:8" x14ac:dyDescent="0.2">
      <c r="A1382">
        <v>1625</v>
      </c>
      <c r="B1382" t="s">
        <v>751</v>
      </c>
      <c r="C1382" t="s">
        <v>752</v>
      </c>
      <c r="D1382">
        <v>77001</v>
      </c>
      <c r="E1382" t="s">
        <v>733</v>
      </c>
      <c r="F1382">
        <v>5828</v>
      </c>
      <c r="G1382" t="s">
        <v>743</v>
      </c>
      <c r="H1382" t="s">
        <v>754</v>
      </c>
    </row>
    <row r="1383" spans="1:8" x14ac:dyDescent="0.2">
      <c r="A1383">
        <v>1626</v>
      </c>
      <c r="B1383" t="s">
        <v>759</v>
      </c>
      <c r="C1383" t="s">
        <v>745</v>
      </c>
      <c r="D1383">
        <v>2115</v>
      </c>
      <c r="E1383" t="s">
        <v>733</v>
      </c>
      <c r="F1383">
        <v>4477</v>
      </c>
      <c r="G1383" t="s">
        <v>753</v>
      </c>
      <c r="H1383" t="s">
        <v>754</v>
      </c>
    </row>
    <row r="1384" spans="1:8" x14ac:dyDescent="0.2">
      <c r="A1384">
        <v>1627</v>
      </c>
      <c r="B1384" t="s">
        <v>740</v>
      </c>
      <c r="C1384" t="s">
        <v>741</v>
      </c>
      <c r="D1384">
        <v>90025</v>
      </c>
      <c r="E1384" t="s">
        <v>742</v>
      </c>
      <c r="F1384">
        <v>5247</v>
      </c>
      <c r="G1384" t="s">
        <v>762</v>
      </c>
      <c r="H1384" t="s">
        <v>730</v>
      </c>
    </row>
    <row r="1385" spans="1:8" x14ac:dyDescent="0.2">
      <c r="A1385">
        <v>1628</v>
      </c>
      <c r="B1385" t="s">
        <v>768</v>
      </c>
      <c r="C1385" t="s">
        <v>752</v>
      </c>
      <c r="D1385">
        <v>78704</v>
      </c>
      <c r="E1385" t="s">
        <v>733</v>
      </c>
      <c r="F1385">
        <v>5884</v>
      </c>
      <c r="G1385" t="s">
        <v>729</v>
      </c>
      <c r="H1385" t="s">
        <v>738</v>
      </c>
    </row>
    <row r="1386" spans="1:8" x14ac:dyDescent="0.2">
      <c r="A1386">
        <v>1629</v>
      </c>
      <c r="B1386" t="s">
        <v>731</v>
      </c>
      <c r="C1386" t="s">
        <v>732</v>
      </c>
      <c r="D1386">
        <v>60601</v>
      </c>
      <c r="E1386" t="s">
        <v>728</v>
      </c>
      <c r="F1386">
        <v>2064</v>
      </c>
      <c r="G1386" t="s">
        <v>729</v>
      </c>
      <c r="H1386" t="s">
        <v>748</v>
      </c>
    </row>
    <row r="1387" spans="1:8" x14ac:dyDescent="0.2">
      <c r="A1387">
        <v>1630</v>
      </c>
      <c r="B1387" t="s">
        <v>776</v>
      </c>
      <c r="C1387" t="s">
        <v>750</v>
      </c>
      <c r="D1387">
        <v>85001</v>
      </c>
      <c r="E1387" t="s">
        <v>728</v>
      </c>
      <c r="F1387">
        <v>1134</v>
      </c>
      <c r="G1387" t="s">
        <v>762</v>
      </c>
      <c r="H1387" t="s">
        <v>738</v>
      </c>
    </row>
    <row r="1388" spans="1:8" x14ac:dyDescent="0.2">
      <c r="A1388">
        <v>1631</v>
      </c>
      <c r="B1388" t="s">
        <v>734</v>
      </c>
      <c r="C1388" t="s">
        <v>735</v>
      </c>
      <c r="D1388">
        <v>37206</v>
      </c>
      <c r="E1388" t="s">
        <v>739</v>
      </c>
      <c r="F1388">
        <v>4069</v>
      </c>
      <c r="G1388" t="s">
        <v>753</v>
      </c>
      <c r="H1388" t="s">
        <v>730</v>
      </c>
    </row>
    <row r="1389" spans="1:8" x14ac:dyDescent="0.2">
      <c r="A1389">
        <v>1632</v>
      </c>
      <c r="B1389" t="s">
        <v>785</v>
      </c>
      <c r="C1389" t="s">
        <v>778</v>
      </c>
      <c r="D1389">
        <v>80010</v>
      </c>
      <c r="E1389" t="s">
        <v>733</v>
      </c>
      <c r="F1389">
        <v>5393</v>
      </c>
      <c r="G1389" t="s">
        <v>762</v>
      </c>
      <c r="H1389" t="s">
        <v>738</v>
      </c>
    </row>
    <row r="1390" spans="1:8" x14ac:dyDescent="0.2">
      <c r="A1390">
        <v>1633</v>
      </c>
      <c r="B1390" t="s">
        <v>751</v>
      </c>
      <c r="C1390" t="s">
        <v>752</v>
      </c>
      <c r="D1390">
        <v>77001</v>
      </c>
      <c r="E1390" t="s">
        <v>739</v>
      </c>
      <c r="F1390">
        <v>2760</v>
      </c>
      <c r="G1390" t="s">
        <v>753</v>
      </c>
      <c r="H1390" t="s">
        <v>738</v>
      </c>
    </row>
    <row r="1391" spans="1:8" x14ac:dyDescent="0.2">
      <c r="A1391">
        <v>1634</v>
      </c>
      <c r="B1391" t="s">
        <v>766</v>
      </c>
      <c r="C1391" t="s">
        <v>758</v>
      </c>
      <c r="D1391">
        <v>11101</v>
      </c>
      <c r="E1391" t="s">
        <v>742</v>
      </c>
      <c r="F1391">
        <v>8123</v>
      </c>
      <c r="G1391" t="s">
        <v>729</v>
      </c>
      <c r="H1391" t="s">
        <v>754</v>
      </c>
    </row>
    <row r="1392" spans="1:8" x14ac:dyDescent="0.2">
      <c r="A1392">
        <v>1635</v>
      </c>
      <c r="B1392" t="s">
        <v>774</v>
      </c>
      <c r="C1392" t="s">
        <v>741</v>
      </c>
      <c r="D1392">
        <v>94601</v>
      </c>
      <c r="E1392" t="s">
        <v>742</v>
      </c>
      <c r="F1392">
        <v>4673</v>
      </c>
      <c r="H1392" t="s">
        <v>748</v>
      </c>
    </row>
    <row r="1393" spans="1:8" x14ac:dyDescent="0.2">
      <c r="A1393">
        <v>1636</v>
      </c>
      <c r="B1393" t="s">
        <v>772</v>
      </c>
      <c r="C1393" t="s">
        <v>758</v>
      </c>
      <c r="D1393">
        <v>11205</v>
      </c>
      <c r="E1393" t="s">
        <v>742</v>
      </c>
      <c r="F1393">
        <v>11488</v>
      </c>
      <c r="G1393" t="s">
        <v>729</v>
      </c>
      <c r="H1393" t="s">
        <v>738</v>
      </c>
    </row>
    <row r="1394" spans="1:8" x14ac:dyDescent="0.2">
      <c r="A1394">
        <v>1637</v>
      </c>
      <c r="B1394" t="s">
        <v>776</v>
      </c>
      <c r="C1394" t="s">
        <v>750</v>
      </c>
      <c r="E1394" t="s">
        <v>742</v>
      </c>
      <c r="F1394">
        <v>4684</v>
      </c>
      <c r="G1394" t="s">
        <v>762</v>
      </c>
      <c r="H1394" t="s">
        <v>738</v>
      </c>
    </row>
    <row r="1395" spans="1:8" x14ac:dyDescent="0.2">
      <c r="A1395">
        <v>1638</v>
      </c>
      <c r="B1395" t="s">
        <v>746</v>
      </c>
      <c r="C1395" t="s">
        <v>747</v>
      </c>
      <c r="D1395">
        <v>98103</v>
      </c>
      <c r="E1395" t="s">
        <v>742</v>
      </c>
      <c r="F1395">
        <v>10533</v>
      </c>
      <c r="G1395" t="s">
        <v>737</v>
      </c>
      <c r="H1395" t="s">
        <v>730</v>
      </c>
    </row>
    <row r="1396" spans="1:8" x14ac:dyDescent="0.2">
      <c r="A1396">
        <v>1639</v>
      </c>
      <c r="B1396" t="s">
        <v>757</v>
      </c>
      <c r="C1396" t="s">
        <v>758</v>
      </c>
      <c r="D1396">
        <v>10001</v>
      </c>
      <c r="E1396" t="s">
        <v>739</v>
      </c>
      <c r="F1396">
        <v>5352</v>
      </c>
      <c r="G1396" t="s">
        <v>729</v>
      </c>
      <c r="H1396" t="s">
        <v>754</v>
      </c>
    </row>
    <row r="1397" spans="1:8" x14ac:dyDescent="0.2">
      <c r="A1397">
        <v>1640</v>
      </c>
      <c r="B1397" t="s">
        <v>777</v>
      </c>
      <c r="C1397" t="s">
        <v>807</v>
      </c>
      <c r="D1397">
        <v>80205</v>
      </c>
      <c r="E1397" t="s">
        <v>733</v>
      </c>
      <c r="F1397">
        <v>5784</v>
      </c>
      <c r="G1397" t="s">
        <v>737</v>
      </c>
      <c r="H1397" t="s">
        <v>738</v>
      </c>
    </row>
    <row r="1398" spans="1:8" x14ac:dyDescent="0.2">
      <c r="A1398">
        <v>1641</v>
      </c>
      <c r="B1398" t="s">
        <v>765</v>
      </c>
      <c r="C1398" t="s">
        <v>741</v>
      </c>
      <c r="D1398">
        <v>94110</v>
      </c>
      <c r="E1398" t="s">
        <v>739</v>
      </c>
      <c r="F1398">
        <v>6079</v>
      </c>
      <c r="G1398" t="s">
        <v>743</v>
      </c>
      <c r="H1398" t="s">
        <v>754</v>
      </c>
    </row>
    <row r="1399" spans="1:8" x14ac:dyDescent="0.2">
      <c r="A1399">
        <v>1642</v>
      </c>
      <c r="B1399" t="s">
        <v>770</v>
      </c>
      <c r="C1399" t="s">
        <v>771</v>
      </c>
      <c r="D1399">
        <v>22201</v>
      </c>
      <c r="E1399" t="s">
        <v>739</v>
      </c>
      <c r="F1399">
        <v>3129</v>
      </c>
      <c r="G1399" t="s">
        <v>737</v>
      </c>
      <c r="H1399" t="s">
        <v>730</v>
      </c>
    </row>
    <row r="1400" spans="1:8" x14ac:dyDescent="0.2">
      <c r="A1400">
        <v>1644</v>
      </c>
      <c r="B1400" t="s">
        <v>734</v>
      </c>
      <c r="C1400" t="s">
        <v>735</v>
      </c>
      <c r="D1400">
        <v>37201</v>
      </c>
      <c r="E1400" t="s">
        <v>736</v>
      </c>
      <c r="F1400">
        <v>2373</v>
      </c>
      <c r="G1400" t="s">
        <v>737</v>
      </c>
      <c r="H1400" t="s">
        <v>738</v>
      </c>
    </row>
    <row r="1401" spans="1:8" x14ac:dyDescent="0.2">
      <c r="A1401">
        <v>1645</v>
      </c>
      <c r="B1401" t="s">
        <v>765</v>
      </c>
      <c r="C1401" t="s">
        <v>741</v>
      </c>
      <c r="D1401">
        <v>94110</v>
      </c>
      <c r="E1401" t="s">
        <v>739</v>
      </c>
      <c r="F1401">
        <v>4963</v>
      </c>
      <c r="G1401" t="s">
        <v>743</v>
      </c>
      <c r="H1401" t="s">
        <v>738</v>
      </c>
    </row>
    <row r="1402" spans="1:8" x14ac:dyDescent="0.2">
      <c r="A1402">
        <v>1646</v>
      </c>
      <c r="B1402" t="s">
        <v>763</v>
      </c>
      <c r="C1402" t="s">
        <v>752</v>
      </c>
      <c r="D1402">
        <v>78201</v>
      </c>
      <c r="E1402" t="s">
        <v>742</v>
      </c>
      <c r="F1402">
        <v>7028</v>
      </c>
      <c r="G1402" t="s">
        <v>737</v>
      </c>
      <c r="H1402" t="s">
        <v>754</v>
      </c>
    </row>
    <row r="1403" spans="1:8" x14ac:dyDescent="0.2">
      <c r="A1403">
        <v>1647</v>
      </c>
      <c r="B1403" t="s">
        <v>765</v>
      </c>
      <c r="C1403" t="s">
        <v>741</v>
      </c>
      <c r="D1403">
        <v>94102</v>
      </c>
      <c r="E1403" t="s">
        <v>742</v>
      </c>
      <c r="F1403">
        <v>7252</v>
      </c>
      <c r="G1403" t="s">
        <v>762</v>
      </c>
      <c r="H1403" t="s">
        <v>748</v>
      </c>
    </row>
    <row r="1404" spans="1:8" x14ac:dyDescent="0.2">
      <c r="A1404">
        <v>1649</v>
      </c>
      <c r="B1404" t="s">
        <v>772</v>
      </c>
      <c r="C1404" t="s">
        <v>758</v>
      </c>
      <c r="D1404">
        <v>11205</v>
      </c>
      <c r="E1404" t="s">
        <v>728</v>
      </c>
      <c r="F1404">
        <v>2818</v>
      </c>
      <c r="G1404" t="s">
        <v>729</v>
      </c>
      <c r="H1404" t="s">
        <v>738</v>
      </c>
    </row>
    <row r="1405" spans="1:8" x14ac:dyDescent="0.2">
      <c r="A1405">
        <v>1650</v>
      </c>
      <c r="B1405" t="s">
        <v>751</v>
      </c>
      <c r="C1405" t="s">
        <v>797</v>
      </c>
      <c r="D1405">
        <v>77001</v>
      </c>
      <c r="E1405" t="s">
        <v>736</v>
      </c>
      <c r="F1405">
        <v>3166</v>
      </c>
      <c r="G1405" t="s">
        <v>737</v>
      </c>
      <c r="H1405" t="s">
        <v>748</v>
      </c>
    </row>
    <row r="1406" spans="1:8" x14ac:dyDescent="0.2">
      <c r="A1406">
        <v>1651</v>
      </c>
      <c r="B1406" t="s">
        <v>772</v>
      </c>
      <c r="C1406" t="s">
        <v>758</v>
      </c>
      <c r="D1406">
        <v>11205</v>
      </c>
      <c r="E1406" t="s">
        <v>728</v>
      </c>
      <c r="F1406">
        <v>2982</v>
      </c>
      <c r="G1406" t="s">
        <v>743</v>
      </c>
      <c r="H1406" t="s">
        <v>748</v>
      </c>
    </row>
    <row r="1407" spans="1:8" x14ac:dyDescent="0.2">
      <c r="A1407">
        <v>1652</v>
      </c>
      <c r="B1407" t="s">
        <v>760</v>
      </c>
      <c r="C1407" t="s">
        <v>761</v>
      </c>
      <c r="D1407">
        <v>33130</v>
      </c>
      <c r="E1407" t="s">
        <v>736</v>
      </c>
      <c r="F1407">
        <v>1554</v>
      </c>
      <c r="G1407" t="s">
        <v>743</v>
      </c>
      <c r="H1407" t="s">
        <v>748</v>
      </c>
    </row>
    <row r="1408" spans="1:8" x14ac:dyDescent="0.2">
      <c r="A1408">
        <v>1654</v>
      </c>
      <c r="B1408" t="s">
        <v>760</v>
      </c>
      <c r="C1408" t="s">
        <v>761</v>
      </c>
      <c r="D1408">
        <v>33101</v>
      </c>
      <c r="E1408" t="s">
        <v>739</v>
      </c>
      <c r="F1408">
        <v>3456</v>
      </c>
      <c r="G1408" t="s">
        <v>753</v>
      </c>
      <c r="H1408" t="s">
        <v>738</v>
      </c>
    </row>
    <row r="1409" spans="1:8" x14ac:dyDescent="0.2">
      <c r="A1409">
        <v>1655</v>
      </c>
      <c r="B1409" t="s">
        <v>744</v>
      </c>
      <c r="C1409" t="s">
        <v>745</v>
      </c>
      <c r="D1409">
        <v>2139</v>
      </c>
      <c r="E1409" t="s">
        <v>742</v>
      </c>
      <c r="F1409">
        <v>7582</v>
      </c>
      <c r="G1409" t="s">
        <v>743</v>
      </c>
      <c r="H1409" t="s">
        <v>738</v>
      </c>
    </row>
    <row r="1410" spans="1:8" x14ac:dyDescent="0.2">
      <c r="A1410">
        <v>1656</v>
      </c>
      <c r="B1410" t="s">
        <v>734</v>
      </c>
      <c r="C1410" t="s">
        <v>735</v>
      </c>
      <c r="D1410">
        <v>37201</v>
      </c>
      <c r="E1410" t="s">
        <v>739</v>
      </c>
      <c r="F1410">
        <v>2629</v>
      </c>
      <c r="G1410" t="s">
        <v>762</v>
      </c>
      <c r="H1410" t="s">
        <v>730</v>
      </c>
    </row>
    <row r="1411" spans="1:8" x14ac:dyDescent="0.2">
      <c r="A1411">
        <v>1658</v>
      </c>
      <c r="B1411" t="s">
        <v>781</v>
      </c>
      <c r="C1411" t="s">
        <v>782</v>
      </c>
      <c r="D1411">
        <v>97201</v>
      </c>
      <c r="E1411" t="s">
        <v>739</v>
      </c>
      <c r="F1411">
        <v>3490</v>
      </c>
      <c r="G1411" t="s">
        <v>737</v>
      </c>
      <c r="H1411" t="s">
        <v>738</v>
      </c>
    </row>
    <row r="1412" spans="1:8" x14ac:dyDescent="0.2">
      <c r="A1412">
        <v>1659</v>
      </c>
      <c r="B1412" t="s">
        <v>731</v>
      </c>
      <c r="C1412" t="s">
        <v>732</v>
      </c>
      <c r="D1412">
        <v>60647</v>
      </c>
      <c r="E1412" t="s">
        <v>733</v>
      </c>
      <c r="F1412">
        <v>2933</v>
      </c>
      <c r="G1412" t="s">
        <v>743</v>
      </c>
      <c r="H1412" t="s">
        <v>738</v>
      </c>
    </row>
    <row r="1413" spans="1:8" x14ac:dyDescent="0.2">
      <c r="A1413">
        <v>1660</v>
      </c>
      <c r="B1413" t="s">
        <v>763</v>
      </c>
      <c r="C1413" t="s">
        <v>752</v>
      </c>
      <c r="D1413">
        <v>78201</v>
      </c>
      <c r="E1413" t="s">
        <v>728</v>
      </c>
      <c r="F1413">
        <v>1465</v>
      </c>
      <c r="G1413" t="s">
        <v>743</v>
      </c>
      <c r="H1413" t="s">
        <v>730</v>
      </c>
    </row>
    <row r="1414" spans="1:8" x14ac:dyDescent="0.2">
      <c r="A1414">
        <v>1661</v>
      </c>
      <c r="B1414" t="s">
        <v>772</v>
      </c>
      <c r="C1414" t="s">
        <v>758</v>
      </c>
      <c r="D1414">
        <v>11205</v>
      </c>
      <c r="E1414" t="s">
        <v>736</v>
      </c>
      <c r="F1414">
        <v>3702</v>
      </c>
      <c r="G1414" t="s">
        <v>729</v>
      </c>
      <c r="H1414" t="s">
        <v>738</v>
      </c>
    </row>
    <row r="1415" spans="1:8" x14ac:dyDescent="0.2">
      <c r="A1415">
        <v>1662</v>
      </c>
      <c r="B1415" t="s">
        <v>765</v>
      </c>
      <c r="C1415" t="s">
        <v>741</v>
      </c>
      <c r="D1415">
        <v>94110</v>
      </c>
      <c r="E1415" t="s">
        <v>733</v>
      </c>
      <c r="F1415">
        <v>6259</v>
      </c>
      <c r="G1415" t="s">
        <v>737</v>
      </c>
      <c r="H1415" t="s">
        <v>754</v>
      </c>
    </row>
    <row r="1416" spans="1:8" x14ac:dyDescent="0.2">
      <c r="A1416">
        <v>1663</v>
      </c>
      <c r="B1416" t="s">
        <v>766</v>
      </c>
      <c r="C1416" t="s">
        <v>758</v>
      </c>
      <c r="D1416">
        <v>11101</v>
      </c>
      <c r="E1416" t="s">
        <v>733</v>
      </c>
      <c r="F1416">
        <v>2217</v>
      </c>
      <c r="G1416" t="s">
        <v>737</v>
      </c>
      <c r="H1416" t="s">
        <v>738</v>
      </c>
    </row>
    <row r="1417" spans="1:8" x14ac:dyDescent="0.2">
      <c r="A1417">
        <v>1665</v>
      </c>
      <c r="B1417" t="s">
        <v>757</v>
      </c>
      <c r="C1417" t="s">
        <v>758</v>
      </c>
      <c r="D1417">
        <v>10003</v>
      </c>
      <c r="E1417" t="s">
        <v>736</v>
      </c>
      <c r="F1417">
        <v>4530</v>
      </c>
      <c r="G1417" t="s">
        <v>737</v>
      </c>
      <c r="H1417" t="s">
        <v>748</v>
      </c>
    </row>
    <row r="1418" spans="1:8" x14ac:dyDescent="0.2">
      <c r="A1418">
        <v>1666</v>
      </c>
      <c r="B1418" t="s">
        <v>731</v>
      </c>
      <c r="C1418" t="s">
        <v>732</v>
      </c>
      <c r="D1418">
        <v>60601</v>
      </c>
      <c r="E1418" t="s">
        <v>728</v>
      </c>
      <c r="F1418">
        <v>1297</v>
      </c>
      <c r="G1418" t="s">
        <v>743</v>
      </c>
      <c r="H1418" t="s">
        <v>730</v>
      </c>
    </row>
    <row r="1419" spans="1:8" x14ac:dyDescent="0.2">
      <c r="A1419">
        <v>1667</v>
      </c>
      <c r="B1419" t="s">
        <v>763</v>
      </c>
      <c r="C1419" t="s">
        <v>752</v>
      </c>
      <c r="D1419">
        <v>78201</v>
      </c>
      <c r="E1419" t="s">
        <v>733</v>
      </c>
      <c r="F1419">
        <v>4811</v>
      </c>
      <c r="G1419" t="s">
        <v>753</v>
      </c>
      <c r="H1419" t="s">
        <v>730</v>
      </c>
    </row>
    <row r="1420" spans="1:8" x14ac:dyDescent="0.2">
      <c r="A1420">
        <v>1668</v>
      </c>
      <c r="B1420" t="s">
        <v>731</v>
      </c>
      <c r="C1420" t="s">
        <v>732</v>
      </c>
      <c r="D1420">
        <v>60647</v>
      </c>
      <c r="E1420" t="s">
        <v>742</v>
      </c>
      <c r="F1420">
        <v>5959</v>
      </c>
      <c r="G1420" t="s">
        <v>762</v>
      </c>
      <c r="H1420" t="s">
        <v>748</v>
      </c>
    </row>
    <row r="1421" spans="1:8" x14ac:dyDescent="0.2">
      <c r="A1421">
        <v>1669</v>
      </c>
      <c r="B1421" t="s">
        <v>760</v>
      </c>
      <c r="C1421" t="s">
        <v>761</v>
      </c>
      <c r="D1421">
        <v>33101</v>
      </c>
      <c r="E1421" t="s">
        <v>728</v>
      </c>
      <c r="F1421">
        <v>1556</v>
      </c>
      <c r="G1421" t="s">
        <v>729</v>
      </c>
      <c r="H1421" t="s">
        <v>730</v>
      </c>
    </row>
    <row r="1422" spans="1:8" x14ac:dyDescent="0.2">
      <c r="A1422">
        <v>1670</v>
      </c>
      <c r="B1422" t="s">
        <v>772</v>
      </c>
      <c r="C1422" t="s">
        <v>758</v>
      </c>
      <c r="D1422">
        <v>11205</v>
      </c>
      <c r="E1422" t="s">
        <v>739</v>
      </c>
      <c r="F1422">
        <v>6006</v>
      </c>
      <c r="G1422" t="s">
        <v>737</v>
      </c>
      <c r="H1422" t="s">
        <v>754</v>
      </c>
    </row>
    <row r="1423" spans="1:8" x14ac:dyDescent="0.2">
      <c r="A1423">
        <v>1671</v>
      </c>
      <c r="B1423" t="s">
        <v>770</v>
      </c>
      <c r="C1423" t="s">
        <v>771</v>
      </c>
      <c r="D1423">
        <v>22201</v>
      </c>
      <c r="E1423" t="s">
        <v>739</v>
      </c>
      <c r="F1423">
        <v>3908</v>
      </c>
      <c r="G1423" t="s">
        <v>753</v>
      </c>
      <c r="H1423" t="s">
        <v>738</v>
      </c>
    </row>
    <row r="1424" spans="1:8" x14ac:dyDescent="0.2">
      <c r="A1424">
        <v>1672</v>
      </c>
      <c r="B1424" t="s">
        <v>755</v>
      </c>
      <c r="C1424" t="s">
        <v>756</v>
      </c>
      <c r="D1424">
        <v>30308</v>
      </c>
      <c r="E1424" t="s">
        <v>742</v>
      </c>
      <c r="F1424">
        <v>3134</v>
      </c>
      <c r="G1424" t="s">
        <v>737</v>
      </c>
      <c r="H1424" t="s">
        <v>754</v>
      </c>
    </row>
    <row r="1425" spans="1:8" x14ac:dyDescent="0.2">
      <c r="A1425">
        <v>1673</v>
      </c>
      <c r="B1425" t="s">
        <v>751</v>
      </c>
      <c r="C1425" t="s">
        <v>752</v>
      </c>
      <c r="D1425">
        <v>77001</v>
      </c>
      <c r="E1425" t="s">
        <v>733</v>
      </c>
      <c r="F1425">
        <v>5395</v>
      </c>
      <c r="G1425" t="s">
        <v>762</v>
      </c>
      <c r="H1425" t="s">
        <v>738</v>
      </c>
    </row>
    <row r="1426" spans="1:8" x14ac:dyDescent="0.2">
      <c r="A1426">
        <v>1674</v>
      </c>
      <c r="B1426" t="s">
        <v>725</v>
      </c>
      <c r="C1426" t="s">
        <v>813</v>
      </c>
      <c r="D1426">
        <v>20009</v>
      </c>
      <c r="E1426" t="s">
        <v>736</v>
      </c>
      <c r="F1426">
        <v>1510</v>
      </c>
      <c r="G1426" t="s">
        <v>753</v>
      </c>
      <c r="H1426" t="s">
        <v>738</v>
      </c>
    </row>
    <row r="1427" spans="1:8" x14ac:dyDescent="0.2">
      <c r="A1427">
        <v>1675</v>
      </c>
      <c r="B1427" t="s">
        <v>725</v>
      </c>
      <c r="C1427" t="s">
        <v>726</v>
      </c>
      <c r="D1427">
        <v>20009</v>
      </c>
      <c r="E1427" t="s">
        <v>728</v>
      </c>
      <c r="F1427">
        <v>1986</v>
      </c>
      <c r="G1427" t="s">
        <v>762</v>
      </c>
      <c r="H1427" t="s">
        <v>738</v>
      </c>
    </row>
    <row r="1428" spans="1:8" x14ac:dyDescent="0.2">
      <c r="A1428">
        <v>1676</v>
      </c>
      <c r="B1428" t="s">
        <v>764</v>
      </c>
      <c r="C1428" t="s">
        <v>761</v>
      </c>
      <c r="D1428">
        <v>33301</v>
      </c>
      <c r="E1428" t="s">
        <v>733</v>
      </c>
      <c r="F1428">
        <v>5143</v>
      </c>
      <c r="G1428" t="s">
        <v>762</v>
      </c>
      <c r="H1428" t="s">
        <v>738</v>
      </c>
    </row>
    <row r="1429" spans="1:8" x14ac:dyDescent="0.2">
      <c r="A1429">
        <v>1678</v>
      </c>
      <c r="B1429" t="s">
        <v>751</v>
      </c>
      <c r="C1429" t="s">
        <v>752</v>
      </c>
      <c r="D1429">
        <v>77025</v>
      </c>
      <c r="E1429" t="s">
        <v>739</v>
      </c>
      <c r="F1429">
        <v>2599</v>
      </c>
      <c r="G1429" t="s">
        <v>729</v>
      </c>
      <c r="H1429" t="s">
        <v>738</v>
      </c>
    </row>
    <row r="1430" spans="1:8" x14ac:dyDescent="0.2">
      <c r="A1430">
        <v>1679</v>
      </c>
      <c r="B1430" t="s">
        <v>734</v>
      </c>
      <c r="C1430" t="s">
        <v>735</v>
      </c>
      <c r="D1430">
        <v>37201</v>
      </c>
      <c r="E1430" t="s">
        <v>742</v>
      </c>
      <c r="F1430">
        <v>4434</v>
      </c>
      <c r="G1430" t="s">
        <v>729</v>
      </c>
      <c r="H1430" t="s">
        <v>754</v>
      </c>
    </row>
    <row r="1431" spans="1:8" x14ac:dyDescent="0.2">
      <c r="A1431">
        <v>1680</v>
      </c>
      <c r="B1431" t="s">
        <v>765</v>
      </c>
      <c r="C1431" t="s">
        <v>741</v>
      </c>
      <c r="D1431">
        <v>94110</v>
      </c>
      <c r="E1431" t="s">
        <v>728</v>
      </c>
      <c r="F1431">
        <v>3298</v>
      </c>
      <c r="G1431" t="s">
        <v>753</v>
      </c>
      <c r="H1431" t="s">
        <v>738</v>
      </c>
    </row>
    <row r="1432" spans="1:8" x14ac:dyDescent="0.2">
      <c r="A1432">
        <v>1681</v>
      </c>
      <c r="B1432" t="s">
        <v>757</v>
      </c>
      <c r="C1432" t="s">
        <v>758</v>
      </c>
      <c r="D1432">
        <v>10002</v>
      </c>
      <c r="E1432" t="s">
        <v>736</v>
      </c>
      <c r="F1432">
        <v>4539</v>
      </c>
      <c r="G1432" t="s">
        <v>729</v>
      </c>
      <c r="H1432" t="s">
        <v>738</v>
      </c>
    </row>
    <row r="1433" spans="1:8" x14ac:dyDescent="0.2">
      <c r="A1433">
        <v>1682</v>
      </c>
      <c r="B1433" t="s">
        <v>760</v>
      </c>
      <c r="C1433" t="s">
        <v>761</v>
      </c>
      <c r="D1433">
        <v>33101</v>
      </c>
      <c r="E1433" t="s">
        <v>742</v>
      </c>
      <c r="F1433">
        <v>5852</v>
      </c>
      <c r="G1433" t="s">
        <v>762</v>
      </c>
      <c r="H1433" t="s">
        <v>748</v>
      </c>
    </row>
    <row r="1434" spans="1:8" x14ac:dyDescent="0.2">
      <c r="A1434">
        <v>1683</v>
      </c>
      <c r="B1434" t="s">
        <v>734</v>
      </c>
      <c r="C1434" t="s">
        <v>735</v>
      </c>
      <c r="D1434">
        <v>37201</v>
      </c>
      <c r="E1434" t="s">
        <v>742</v>
      </c>
      <c r="F1434">
        <v>4865</v>
      </c>
      <c r="G1434" t="s">
        <v>737</v>
      </c>
      <c r="H1434" t="s">
        <v>730</v>
      </c>
    </row>
    <row r="1435" spans="1:8" x14ac:dyDescent="0.2">
      <c r="A1435">
        <v>1684</v>
      </c>
      <c r="B1435" t="s">
        <v>774</v>
      </c>
      <c r="C1435" t="s">
        <v>741</v>
      </c>
      <c r="D1435">
        <v>94601</v>
      </c>
      <c r="E1435" t="s">
        <v>736</v>
      </c>
      <c r="F1435">
        <v>3033</v>
      </c>
      <c r="G1435" t="s">
        <v>753</v>
      </c>
      <c r="H1435" t="s">
        <v>738</v>
      </c>
    </row>
    <row r="1436" spans="1:8" x14ac:dyDescent="0.2">
      <c r="A1436">
        <v>1685</v>
      </c>
      <c r="B1436" t="s">
        <v>746</v>
      </c>
      <c r="C1436" t="s">
        <v>747</v>
      </c>
      <c r="D1436">
        <v>98103</v>
      </c>
      <c r="E1436" t="s">
        <v>739</v>
      </c>
      <c r="F1436">
        <v>4384</v>
      </c>
      <c r="G1436" t="s">
        <v>762</v>
      </c>
      <c r="H1436" t="s">
        <v>738</v>
      </c>
    </row>
    <row r="1437" spans="1:8" x14ac:dyDescent="0.2">
      <c r="A1437">
        <v>1686</v>
      </c>
      <c r="B1437" t="s">
        <v>772</v>
      </c>
      <c r="C1437" t="s">
        <v>758</v>
      </c>
      <c r="D1437">
        <v>11205</v>
      </c>
      <c r="E1437" t="s">
        <v>739</v>
      </c>
      <c r="F1437">
        <v>4161</v>
      </c>
      <c r="G1437" t="s">
        <v>737</v>
      </c>
      <c r="H1437" t="s">
        <v>748</v>
      </c>
    </row>
    <row r="1438" spans="1:8" x14ac:dyDescent="0.2">
      <c r="A1438">
        <v>1687</v>
      </c>
      <c r="B1438" t="s">
        <v>772</v>
      </c>
      <c r="C1438" t="s">
        <v>758</v>
      </c>
      <c r="D1438">
        <v>11201</v>
      </c>
      <c r="E1438" t="s">
        <v>736</v>
      </c>
      <c r="F1438">
        <v>3615</v>
      </c>
      <c r="G1438" t="s">
        <v>753</v>
      </c>
      <c r="H1438" t="s">
        <v>738</v>
      </c>
    </row>
    <row r="1439" spans="1:8" x14ac:dyDescent="0.2">
      <c r="A1439">
        <v>1688</v>
      </c>
      <c r="B1439" t="s">
        <v>759</v>
      </c>
      <c r="C1439" t="s">
        <v>745</v>
      </c>
      <c r="D1439">
        <v>2101</v>
      </c>
      <c r="E1439" t="s">
        <v>733</v>
      </c>
      <c r="F1439">
        <v>2987</v>
      </c>
      <c r="G1439" t="s">
        <v>762</v>
      </c>
      <c r="H1439" t="s">
        <v>738</v>
      </c>
    </row>
    <row r="1440" spans="1:8" x14ac:dyDescent="0.2">
      <c r="A1440">
        <v>1689</v>
      </c>
      <c r="B1440" t="s">
        <v>765</v>
      </c>
      <c r="C1440" t="s">
        <v>741</v>
      </c>
      <c r="D1440">
        <v>94110</v>
      </c>
      <c r="E1440" t="s">
        <v>733</v>
      </c>
      <c r="F1440">
        <v>7743</v>
      </c>
      <c r="G1440" t="s">
        <v>737</v>
      </c>
      <c r="H1440" t="s">
        <v>754</v>
      </c>
    </row>
    <row r="1441" spans="1:8" x14ac:dyDescent="0.2">
      <c r="A1441">
        <v>1690</v>
      </c>
      <c r="B1441" t="s">
        <v>731</v>
      </c>
      <c r="C1441" t="s">
        <v>732</v>
      </c>
      <c r="D1441" t="s">
        <v>790</v>
      </c>
      <c r="E1441" t="s">
        <v>736</v>
      </c>
      <c r="F1441">
        <v>2249</v>
      </c>
      <c r="G1441" t="s">
        <v>753</v>
      </c>
      <c r="H1441" t="s">
        <v>738</v>
      </c>
    </row>
    <row r="1442" spans="1:8" x14ac:dyDescent="0.2">
      <c r="A1442">
        <v>1691</v>
      </c>
      <c r="B1442" t="s">
        <v>764</v>
      </c>
      <c r="C1442" t="s">
        <v>761</v>
      </c>
      <c r="D1442">
        <v>33301</v>
      </c>
      <c r="E1442" t="s">
        <v>728</v>
      </c>
      <c r="F1442">
        <v>1904</v>
      </c>
      <c r="G1442" t="s">
        <v>737</v>
      </c>
      <c r="H1442" t="s">
        <v>754</v>
      </c>
    </row>
    <row r="1443" spans="1:8" x14ac:dyDescent="0.2">
      <c r="A1443">
        <v>1692</v>
      </c>
      <c r="B1443" t="s">
        <v>757</v>
      </c>
      <c r="C1443" t="s">
        <v>758</v>
      </c>
      <c r="D1443">
        <v>10001</v>
      </c>
      <c r="E1443" t="s">
        <v>739</v>
      </c>
      <c r="F1443">
        <v>4612</v>
      </c>
      <c r="G1443" t="s">
        <v>729</v>
      </c>
      <c r="H1443" t="s">
        <v>748</v>
      </c>
    </row>
    <row r="1444" spans="1:8" x14ac:dyDescent="0.2">
      <c r="A1444">
        <v>1693</v>
      </c>
      <c r="B1444" t="s">
        <v>751</v>
      </c>
      <c r="C1444" t="s">
        <v>752</v>
      </c>
      <c r="D1444">
        <v>77019</v>
      </c>
      <c r="E1444" t="s">
        <v>739</v>
      </c>
      <c r="F1444">
        <v>1807</v>
      </c>
      <c r="G1444" t="s">
        <v>762</v>
      </c>
      <c r="H1444" t="s">
        <v>738</v>
      </c>
    </row>
    <row r="1445" spans="1:8" x14ac:dyDescent="0.2">
      <c r="A1445">
        <v>1694</v>
      </c>
      <c r="B1445" t="s">
        <v>751</v>
      </c>
      <c r="C1445" t="s">
        <v>752</v>
      </c>
      <c r="D1445">
        <v>77001</v>
      </c>
      <c r="E1445" t="s">
        <v>736</v>
      </c>
      <c r="F1445">
        <v>2302</v>
      </c>
      <c r="G1445" t="s">
        <v>753</v>
      </c>
      <c r="H1445" t="s">
        <v>748</v>
      </c>
    </row>
    <row r="1446" spans="1:8" x14ac:dyDescent="0.2">
      <c r="A1446">
        <v>1695</v>
      </c>
      <c r="B1446" t="s">
        <v>766</v>
      </c>
      <c r="C1446" t="s">
        <v>758</v>
      </c>
      <c r="D1446">
        <v>11101</v>
      </c>
      <c r="E1446" t="s">
        <v>733</v>
      </c>
      <c r="F1446">
        <v>5097</v>
      </c>
      <c r="G1446" t="s">
        <v>737</v>
      </c>
      <c r="H1446" t="s">
        <v>730</v>
      </c>
    </row>
    <row r="1447" spans="1:8" x14ac:dyDescent="0.2">
      <c r="A1447">
        <v>1696</v>
      </c>
      <c r="B1447" t="s">
        <v>755</v>
      </c>
      <c r="C1447" t="s">
        <v>756</v>
      </c>
      <c r="D1447">
        <v>30308</v>
      </c>
      <c r="E1447" t="s">
        <v>739</v>
      </c>
      <c r="F1447">
        <v>2223</v>
      </c>
      <c r="G1447" t="s">
        <v>743</v>
      </c>
      <c r="H1447" t="s">
        <v>730</v>
      </c>
    </row>
    <row r="1448" spans="1:8" x14ac:dyDescent="0.2">
      <c r="A1448">
        <v>1697</v>
      </c>
      <c r="B1448" t="s">
        <v>725</v>
      </c>
      <c r="C1448" t="s">
        <v>726</v>
      </c>
      <c r="D1448">
        <v>20009</v>
      </c>
      <c r="E1448" t="s">
        <v>728</v>
      </c>
      <c r="F1448">
        <v>1705</v>
      </c>
      <c r="H1448" t="s">
        <v>738</v>
      </c>
    </row>
    <row r="1449" spans="1:8" x14ac:dyDescent="0.2">
      <c r="A1449">
        <v>1698</v>
      </c>
      <c r="B1449" t="s">
        <v>751</v>
      </c>
      <c r="C1449" t="s">
        <v>797</v>
      </c>
      <c r="D1449">
        <v>77025</v>
      </c>
      <c r="E1449" t="s">
        <v>736</v>
      </c>
      <c r="F1449">
        <v>2863</v>
      </c>
      <c r="G1449" t="s">
        <v>743</v>
      </c>
      <c r="H1449" t="s">
        <v>738</v>
      </c>
    </row>
    <row r="1450" spans="1:8" x14ac:dyDescent="0.2">
      <c r="A1450">
        <v>1699</v>
      </c>
      <c r="B1450" t="s">
        <v>760</v>
      </c>
      <c r="C1450" t="s">
        <v>761</v>
      </c>
      <c r="D1450">
        <v>33101</v>
      </c>
      <c r="E1450" t="s">
        <v>728</v>
      </c>
      <c r="F1450">
        <v>1508</v>
      </c>
      <c r="G1450" t="s">
        <v>743</v>
      </c>
      <c r="H1450" t="s">
        <v>754</v>
      </c>
    </row>
    <row r="1451" spans="1:8" x14ac:dyDescent="0.2">
      <c r="A1451">
        <v>1700</v>
      </c>
      <c r="B1451" t="s">
        <v>731</v>
      </c>
      <c r="C1451" t="s">
        <v>732</v>
      </c>
      <c r="D1451">
        <v>60647</v>
      </c>
      <c r="E1451" t="s">
        <v>736</v>
      </c>
      <c r="F1451">
        <v>1836</v>
      </c>
      <c r="G1451" t="s">
        <v>743</v>
      </c>
      <c r="H1451" t="s">
        <v>738</v>
      </c>
    </row>
    <row r="1452" spans="1:8" x14ac:dyDescent="0.2">
      <c r="A1452">
        <v>1701</v>
      </c>
      <c r="B1452" t="s">
        <v>757</v>
      </c>
      <c r="C1452" t="s">
        <v>758</v>
      </c>
      <c r="D1452">
        <v>10003</v>
      </c>
      <c r="E1452" t="s">
        <v>739</v>
      </c>
      <c r="F1452">
        <v>3799</v>
      </c>
      <c r="G1452" t="s">
        <v>737</v>
      </c>
      <c r="H1452" t="s">
        <v>738</v>
      </c>
    </row>
    <row r="1453" spans="1:8" x14ac:dyDescent="0.2">
      <c r="A1453">
        <v>1702</v>
      </c>
      <c r="B1453" t="s">
        <v>775</v>
      </c>
      <c r="C1453" t="s">
        <v>756</v>
      </c>
      <c r="D1453">
        <v>30030</v>
      </c>
      <c r="E1453" t="s">
        <v>736</v>
      </c>
      <c r="F1453">
        <v>2253</v>
      </c>
      <c r="H1453" t="s">
        <v>730</v>
      </c>
    </row>
    <row r="1454" spans="1:8" x14ac:dyDescent="0.2">
      <c r="A1454">
        <v>1703</v>
      </c>
      <c r="B1454" t="s">
        <v>746</v>
      </c>
      <c r="C1454" t="s">
        <v>747</v>
      </c>
      <c r="D1454">
        <v>98101</v>
      </c>
      <c r="E1454" t="s">
        <v>742</v>
      </c>
      <c r="F1454">
        <v>12472</v>
      </c>
      <c r="G1454" t="s">
        <v>743</v>
      </c>
      <c r="H1454" t="s">
        <v>738</v>
      </c>
    </row>
    <row r="1455" spans="1:8" x14ac:dyDescent="0.2">
      <c r="A1455">
        <v>1704</v>
      </c>
      <c r="B1455" t="s">
        <v>749</v>
      </c>
      <c r="C1455" t="s">
        <v>750</v>
      </c>
      <c r="D1455">
        <v>85251</v>
      </c>
      <c r="E1455" t="s">
        <v>736</v>
      </c>
      <c r="F1455">
        <v>1343</v>
      </c>
      <c r="H1455" t="s">
        <v>754</v>
      </c>
    </row>
    <row r="1456" spans="1:8" x14ac:dyDescent="0.2">
      <c r="A1456">
        <v>1705</v>
      </c>
      <c r="B1456" t="s">
        <v>781</v>
      </c>
      <c r="C1456" t="s">
        <v>782</v>
      </c>
      <c r="D1456">
        <v>97201</v>
      </c>
      <c r="E1456" t="s">
        <v>739</v>
      </c>
      <c r="F1456">
        <v>2949</v>
      </c>
      <c r="G1456" t="s">
        <v>753</v>
      </c>
      <c r="H1456" t="s">
        <v>754</v>
      </c>
    </row>
    <row r="1457" spans="1:8" x14ac:dyDescent="0.2">
      <c r="A1457">
        <v>1706</v>
      </c>
      <c r="B1457" t="s">
        <v>740</v>
      </c>
      <c r="C1457" t="s">
        <v>741</v>
      </c>
      <c r="D1457">
        <v>90001</v>
      </c>
      <c r="E1457" t="s">
        <v>742</v>
      </c>
      <c r="F1457">
        <v>7867</v>
      </c>
      <c r="G1457" t="s">
        <v>743</v>
      </c>
      <c r="H1457" t="s">
        <v>738</v>
      </c>
    </row>
    <row r="1458" spans="1:8" x14ac:dyDescent="0.2">
      <c r="A1458">
        <v>1707</v>
      </c>
      <c r="B1458" t="s">
        <v>776</v>
      </c>
      <c r="C1458" t="s">
        <v>750</v>
      </c>
      <c r="D1458">
        <v>85001</v>
      </c>
      <c r="E1458" t="s">
        <v>733</v>
      </c>
      <c r="F1458">
        <v>5960</v>
      </c>
      <c r="G1458" t="s">
        <v>729</v>
      </c>
      <c r="H1458" t="s">
        <v>738</v>
      </c>
    </row>
    <row r="1459" spans="1:8" x14ac:dyDescent="0.2">
      <c r="A1459">
        <v>1708</v>
      </c>
      <c r="B1459" t="s">
        <v>731</v>
      </c>
      <c r="C1459" t="s">
        <v>732</v>
      </c>
      <c r="D1459">
        <v>60614</v>
      </c>
      <c r="E1459" t="s">
        <v>742</v>
      </c>
      <c r="F1459">
        <v>3093</v>
      </c>
      <c r="G1459" t="s">
        <v>737</v>
      </c>
      <c r="H1459" t="s">
        <v>730</v>
      </c>
    </row>
    <row r="1460" spans="1:8" x14ac:dyDescent="0.2">
      <c r="A1460">
        <v>1709</v>
      </c>
      <c r="B1460" t="s">
        <v>766</v>
      </c>
      <c r="C1460" t="s">
        <v>758</v>
      </c>
      <c r="D1460" t="s">
        <v>812</v>
      </c>
      <c r="E1460" t="s">
        <v>728</v>
      </c>
      <c r="F1460">
        <v>1320</v>
      </c>
      <c r="G1460" t="s">
        <v>743</v>
      </c>
      <c r="H1460" t="s">
        <v>738</v>
      </c>
    </row>
    <row r="1461" spans="1:8" x14ac:dyDescent="0.2">
      <c r="A1461">
        <v>1710</v>
      </c>
      <c r="B1461" t="s">
        <v>765</v>
      </c>
      <c r="C1461" t="s">
        <v>741</v>
      </c>
      <c r="D1461">
        <v>94102</v>
      </c>
      <c r="E1461" t="s">
        <v>733</v>
      </c>
      <c r="F1461">
        <v>5664</v>
      </c>
      <c r="G1461" t="s">
        <v>743</v>
      </c>
      <c r="H1461" t="s">
        <v>748</v>
      </c>
    </row>
    <row r="1462" spans="1:8" x14ac:dyDescent="0.2">
      <c r="A1462">
        <v>1711</v>
      </c>
      <c r="B1462" t="s">
        <v>749</v>
      </c>
      <c r="C1462" t="s">
        <v>750</v>
      </c>
      <c r="D1462">
        <v>85251</v>
      </c>
      <c r="E1462" t="s">
        <v>739</v>
      </c>
      <c r="F1462">
        <v>2478</v>
      </c>
      <c r="G1462" t="s">
        <v>729</v>
      </c>
      <c r="H1462" t="s">
        <v>738</v>
      </c>
    </row>
    <row r="1463" spans="1:8" x14ac:dyDescent="0.2">
      <c r="A1463">
        <v>1712</v>
      </c>
      <c r="B1463" t="s">
        <v>760</v>
      </c>
      <c r="C1463" t="s">
        <v>761</v>
      </c>
      <c r="D1463">
        <v>33101</v>
      </c>
      <c r="E1463" t="s">
        <v>739</v>
      </c>
      <c r="F1463">
        <v>1731</v>
      </c>
      <c r="G1463" t="s">
        <v>743</v>
      </c>
      <c r="H1463" t="s">
        <v>738</v>
      </c>
    </row>
    <row r="1464" spans="1:8" x14ac:dyDescent="0.2">
      <c r="A1464">
        <v>1713</v>
      </c>
      <c r="B1464" t="s">
        <v>749</v>
      </c>
      <c r="C1464" t="s">
        <v>750</v>
      </c>
      <c r="D1464">
        <v>85251</v>
      </c>
      <c r="E1464" t="s">
        <v>742</v>
      </c>
      <c r="F1464">
        <v>8312</v>
      </c>
      <c r="G1464" t="s">
        <v>729</v>
      </c>
      <c r="H1464" t="s">
        <v>730</v>
      </c>
    </row>
    <row r="1465" spans="1:8" x14ac:dyDescent="0.2">
      <c r="A1465">
        <v>1714</v>
      </c>
      <c r="B1465" t="s">
        <v>764</v>
      </c>
      <c r="C1465" t="s">
        <v>761</v>
      </c>
      <c r="D1465">
        <v>33301</v>
      </c>
      <c r="E1465" t="s">
        <v>736</v>
      </c>
      <c r="F1465">
        <v>2805</v>
      </c>
      <c r="G1465" t="s">
        <v>753</v>
      </c>
      <c r="H1465" t="s">
        <v>738</v>
      </c>
    </row>
    <row r="1466" spans="1:8" x14ac:dyDescent="0.2">
      <c r="A1466">
        <v>1715</v>
      </c>
      <c r="B1466" t="s">
        <v>757</v>
      </c>
      <c r="C1466" t="s">
        <v>758</v>
      </c>
      <c r="D1466">
        <v>10003</v>
      </c>
      <c r="E1466" t="s">
        <v>733</v>
      </c>
      <c r="F1466">
        <v>4215</v>
      </c>
      <c r="G1466" t="s">
        <v>737</v>
      </c>
      <c r="H1466" t="s">
        <v>748</v>
      </c>
    </row>
    <row r="1467" spans="1:8" x14ac:dyDescent="0.2">
      <c r="A1467">
        <v>1716</v>
      </c>
      <c r="B1467" t="s">
        <v>746</v>
      </c>
      <c r="C1467" t="s">
        <v>747</v>
      </c>
      <c r="D1467">
        <v>98103</v>
      </c>
      <c r="E1467" t="s">
        <v>736</v>
      </c>
      <c r="F1467">
        <v>2916</v>
      </c>
      <c r="G1467" t="s">
        <v>762</v>
      </c>
      <c r="H1467" t="s">
        <v>738</v>
      </c>
    </row>
    <row r="1468" spans="1:8" x14ac:dyDescent="0.2">
      <c r="A1468">
        <v>1717</v>
      </c>
      <c r="B1468" t="s">
        <v>786</v>
      </c>
      <c r="C1468" t="s">
        <v>750</v>
      </c>
      <c r="D1468">
        <v>85281</v>
      </c>
      <c r="E1468" t="s">
        <v>733</v>
      </c>
      <c r="F1468">
        <v>4183</v>
      </c>
      <c r="G1468" t="s">
        <v>762</v>
      </c>
      <c r="H1468" t="s">
        <v>730</v>
      </c>
    </row>
    <row r="1469" spans="1:8" x14ac:dyDescent="0.2">
      <c r="A1469">
        <v>1718</v>
      </c>
      <c r="B1469" t="s">
        <v>725</v>
      </c>
      <c r="C1469" t="s">
        <v>726</v>
      </c>
      <c r="D1469">
        <v>20009</v>
      </c>
      <c r="E1469" t="s">
        <v>728</v>
      </c>
      <c r="F1469">
        <v>1773</v>
      </c>
      <c r="G1469" t="s">
        <v>762</v>
      </c>
      <c r="H1469" t="s">
        <v>738</v>
      </c>
    </row>
    <row r="1470" spans="1:8" x14ac:dyDescent="0.2">
      <c r="A1470">
        <v>1719</v>
      </c>
      <c r="B1470" t="s">
        <v>740</v>
      </c>
      <c r="C1470" t="s">
        <v>741</v>
      </c>
      <c r="D1470">
        <v>90025</v>
      </c>
      <c r="E1470" t="s">
        <v>736</v>
      </c>
      <c r="F1470">
        <v>3019</v>
      </c>
      <c r="G1470" t="s">
        <v>753</v>
      </c>
      <c r="H1470" t="s">
        <v>748</v>
      </c>
    </row>
    <row r="1471" spans="1:8" x14ac:dyDescent="0.2">
      <c r="A1471">
        <v>1722</v>
      </c>
      <c r="B1471" t="s">
        <v>734</v>
      </c>
      <c r="C1471" t="s">
        <v>735</v>
      </c>
      <c r="D1471">
        <v>37206</v>
      </c>
      <c r="E1471" t="s">
        <v>728</v>
      </c>
      <c r="F1471">
        <v>1684</v>
      </c>
      <c r="G1471" t="s">
        <v>729</v>
      </c>
      <c r="H1471" t="s">
        <v>754</v>
      </c>
    </row>
    <row r="1472" spans="1:8" x14ac:dyDescent="0.2">
      <c r="A1472">
        <v>1723</v>
      </c>
      <c r="B1472" t="s">
        <v>768</v>
      </c>
      <c r="C1472" t="s">
        <v>752</v>
      </c>
      <c r="D1472">
        <v>78701</v>
      </c>
      <c r="E1472" t="s">
        <v>728</v>
      </c>
      <c r="F1472">
        <v>1755</v>
      </c>
      <c r="G1472" t="s">
        <v>729</v>
      </c>
      <c r="H1472" t="s">
        <v>730</v>
      </c>
    </row>
    <row r="1473" spans="1:8" x14ac:dyDescent="0.2">
      <c r="A1473">
        <v>1724</v>
      </c>
      <c r="B1473" t="s">
        <v>769</v>
      </c>
      <c r="C1473" t="s">
        <v>747</v>
      </c>
      <c r="D1473">
        <v>98004</v>
      </c>
      <c r="E1473" t="s">
        <v>728</v>
      </c>
      <c r="F1473">
        <v>861</v>
      </c>
      <c r="G1473" t="s">
        <v>753</v>
      </c>
      <c r="H1473" t="s">
        <v>748</v>
      </c>
    </row>
    <row r="1474" spans="1:8" x14ac:dyDescent="0.2">
      <c r="A1474">
        <v>1725</v>
      </c>
      <c r="B1474" t="s">
        <v>765</v>
      </c>
      <c r="C1474" t="s">
        <v>741</v>
      </c>
      <c r="D1474" t="s">
        <v>795</v>
      </c>
      <c r="E1474" t="s">
        <v>742</v>
      </c>
      <c r="F1474">
        <v>8406</v>
      </c>
      <c r="G1474" t="s">
        <v>729</v>
      </c>
      <c r="H1474" t="s">
        <v>754</v>
      </c>
    </row>
    <row r="1475" spans="1:8" x14ac:dyDescent="0.2">
      <c r="A1475">
        <v>1726</v>
      </c>
      <c r="B1475" t="s">
        <v>751</v>
      </c>
      <c r="C1475" t="s">
        <v>752</v>
      </c>
      <c r="D1475">
        <v>77001</v>
      </c>
      <c r="E1475" t="s">
        <v>733</v>
      </c>
      <c r="F1475">
        <v>3570</v>
      </c>
      <c r="G1475" t="s">
        <v>762</v>
      </c>
      <c r="H1475" t="s">
        <v>738</v>
      </c>
    </row>
    <row r="1476" spans="1:8" x14ac:dyDescent="0.2">
      <c r="A1476">
        <v>1727</v>
      </c>
      <c r="B1476" t="s">
        <v>766</v>
      </c>
      <c r="C1476" t="s">
        <v>758</v>
      </c>
      <c r="D1476">
        <v>11101</v>
      </c>
      <c r="E1476" t="s">
        <v>733</v>
      </c>
      <c r="F1476">
        <v>3510</v>
      </c>
      <c r="G1476" t="s">
        <v>729</v>
      </c>
      <c r="H1476" t="s">
        <v>730</v>
      </c>
    </row>
    <row r="1477" spans="1:8" x14ac:dyDescent="0.2">
      <c r="A1477">
        <v>1728</v>
      </c>
      <c r="B1477" t="s">
        <v>731</v>
      </c>
      <c r="C1477" t="s">
        <v>732</v>
      </c>
      <c r="D1477">
        <v>60614</v>
      </c>
      <c r="E1477" t="s">
        <v>742</v>
      </c>
      <c r="F1477">
        <v>7384</v>
      </c>
      <c r="G1477" t="s">
        <v>743</v>
      </c>
      <c r="H1477" t="s">
        <v>754</v>
      </c>
    </row>
    <row r="1478" spans="1:8" x14ac:dyDescent="0.2">
      <c r="A1478">
        <v>1729</v>
      </c>
      <c r="B1478" t="s">
        <v>760</v>
      </c>
      <c r="C1478" t="s">
        <v>761</v>
      </c>
      <c r="D1478">
        <v>33101</v>
      </c>
      <c r="E1478" t="s">
        <v>728</v>
      </c>
      <c r="F1478">
        <v>829</v>
      </c>
      <c r="G1478" t="s">
        <v>743</v>
      </c>
      <c r="H1478" t="s">
        <v>748</v>
      </c>
    </row>
    <row r="1479" spans="1:8" x14ac:dyDescent="0.2">
      <c r="A1479">
        <v>1730</v>
      </c>
      <c r="B1479" t="s">
        <v>772</v>
      </c>
      <c r="C1479" t="s">
        <v>758</v>
      </c>
      <c r="D1479">
        <v>11201</v>
      </c>
      <c r="E1479" t="s">
        <v>739</v>
      </c>
      <c r="F1479">
        <v>4495</v>
      </c>
      <c r="G1479" t="s">
        <v>753</v>
      </c>
      <c r="H1479" t="s">
        <v>738</v>
      </c>
    </row>
    <row r="1480" spans="1:8" x14ac:dyDescent="0.2">
      <c r="A1480">
        <v>1731</v>
      </c>
      <c r="B1480" t="s">
        <v>768</v>
      </c>
      <c r="C1480" t="s">
        <v>752</v>
      </c>
      <c r="D1480">
        <v>78701</v>
      </c>
      <c r="E1480" t="s">
        <v>733</v>
      </c>
      <c r="F1480">
        <v>4271</v>
      </c>
      <c r="G1480" t="s">
        <v>729</v>
      </c>
      <c r="H1480" t="s">
        <v>754</v>
      </c>
    </row>
    <row r="1481" spans="1:8" x14ac:dyDescent="0.2">
      <c r="A1481">
        <v>1732</v>
      </c>
      <c r="B1481" t="s">
        <v>772</v>
      </c>
      <c r="C1481" t="s">
        <v>758</v>
      </c>
      <c r="D1481">
        <v>11205</v>
      </c>
      <c r="E1481" t="s">
        <v>736</v>
      </c>
      <c r="F1481">
        <v>1677</v>
      </c>
      <c r="G1481" t="s">
        <v>762</v>
      </c>
      <c r="H1481" t="s">
        <v>738</v>
      </c>
    </row>
    <row r="1482" spans="1:8" x14ac:dyDescent="0.2">
      <c r="A1482">
        <v>1733</v>
      </c>
      <c r="B1482" t="s">
        <v>765</v>
      </c>
      <c r="C1482" t="s">
        <v>741</v>
      </c>
      <c r="D1482">
        <v>94102</v>
      </c>
      <c r="E1482" t="s">
        <v>742</v>
      </c>
      <c r="F1482">
        <v>10659</v>
      </c>
      <c r="G1482" t="s">
        <v>737</v>
      </c>
      <c r="H1482" t="s">
        <v>730</v>
      </c>
    </row>
    <row r="1483" spans="1:8" x14ac:dyDescent="0.2">
      <c r="A1483">
        <v>1734</v>
      </c>
      <c r="B1483" t="s">
        <v>776</v>
      </c>
      <c r="C1483" t="s">
        <v>750</v>
      </c>
      <c r="D1483">
        <v>85001</v>
      </c>
      <c r="E1483" t="s">
        <v>736</v>
      </c>
      <c r="F1483">
        <v>3103</v>
      </c>
      <c r="G1483" t="s">
        <v>743</v>
      </c>
      <c r="H1483" t="s">
        <v>730</v>
      </c>
    </row>
    <row r="1484" spans="1:8" x14ac:dyDescent="0.2">
      <c r="A1484">
        <v>1735</v>
      </c>
      <c r="B1484" t="s">
        <v>755</v>
      </c>
      <c r="C1484" t="s">
        <v>756</v>
      </c>
      <c r="D1484">
        <v>30301</v>
      </c>
      <c r="E1484" t="s">
        <v>736</v>
      </c>
      <c r="F1484">
        <v>2211</v>
      </c>
      <c r="G1484" t="s">
        <v>762</v>
      </c>
      <c r="H1484" t="s">
        <v>738</v>
      </c>
    </row>
    <row r="1485" spans="1:8" x14ac:dyDescent="0.2">
      <c r="A1485">
        <v>1736</v>
      </c>
      <c r="B1485" t="s">
        <v>731</v>
      </c>
      <c r="C1485" t="s">
        <v>732</v>
      </c>
      <c r="D1485">
        <v>60601</v>
      </c>
      <c r="E1485" t="s">
        <v>733</v>
      </c>
      <c r="F1485">
        <v>3183</v>
      </c>
      <c r="G1485" t="s">
        <v>753</v>
      </c>
      <c r="H1485" t="s">
        <v>730</v>
      </c>
    </row>
    <row r="1486" spans="1:8" x14ac:dyDescent="0.2">
      <c r="A1486">
        <v>1737</v>
      </c>
      <c r="B1486" t="s">
        <v>731</v>
      </c>
      <c r="C1486" t="s">
        <v>732</v>
      </c>
      <c r="D1486">
        <v>60614</v>
      </c>
      <c r="E1486" t="s">
        <v>736</v>
      </c>
      <c r="F1486">
        <v>1172</v>
      </c>
      <c r="G1486" t="s">
        <v>729</v>
      </c>
      <c r="H1486" t="s">
        <v>738</v>
      </c>
    </row>
    <row r="1487" spans="1:8" x14ac:dyDescent="0.2">
      <c r="A1487">
        <v>1738</v>
      </c>
      <c r="B1487" t="s">
        <v>764</v>
      </c>
      <c r="C1487" t="s">
        <v>761</v>
      </c>
      <c r="D1487">
        <v>33301</v>
      </c>
      <c r="E1487" t="s">
        <v>728</v>
      </c>
      <c r="F1487">
        <v>2115</v>
      </c>
      <c r="G1487" t="s">
        <v>743</v>
      </c>
      <c r="H1487" t="s">
        <v>738</v>
      </c>
    </row>
    <row r="1488" spans="1:8" x14ac:dyDescent="0.2">
      <c r="A1488">
        <v>1739</v>
      </c>
      <c r="B1488" t="s">
        <v>776</v>
      </c>
      <c r="C1488" t="s">
        <v>750</v>
      </c>
      <c r="D1488">
        <v>85001</v>
      </c>
      <c r="E1488" t="s">
        <v>733</v>
      </c>
      <c r="F1488">
        <v>5118</v>
      </c>
      <c r="G1488" t="s">
        <v>729</v>
      </c>
      <c r="H1488" t="s">
        <v>738</v>
      </c>
    </row>
    <row r="1489" spans="1:8" x14ac:dyDescent="0.2">
      <c r="A1489">
        <v>1740</v>
      </c>
      <c r="B1489" t="s">
        <v>770</v>
      </c>
      <c r="C1489" t="s">
        <v>771</v>
      </c>
      <c r="D1489">
        <v>22201</v>
      </c>
      <c r="E1489" t="s">
        <v>736</v>
      </c>
      <c r="F1489">
        <v>2257</v>
      </c>
      <c r="G1489" t="s">
        <v>753</v>
      </c>
      <c r="H1489" t="s">
        <v>748</v>
      </c>
    </row>
    <row r="1490" spans="1:8" x14ac:dyDescent="0.2">
      <c r="A1490">
        <v>1742</v>
      </c>
      <c r="B1490" t="s">
        <v>734</v>
      </c>
      <c r="C1490" t="s">
        <v>735</v>
      </c>
      <c r="D1490">
        <v>37201</v>
      </c>
      <c r="E1490" t="s">
        <v>739</v>
      </c>
      <c r="F1490">
        <v>4418</v>
      </c>
      <c r="G1490" t="s">
        <v>737</v>
      </c>
      <c r="H1490" t="s">
        <v>748</v>
      </c>
    </row>
    <row r="1491" spans="1:8" x14ac:dyDescent="0.2">
      <c r="A1491">
        <v>1743</v>
      </c>
      <c r="B1491" t="s">
        <v>725</v>
      </c>
      <c r="C1491" t="s">
        <v>726</v>
      </c>
      <c r="D1491">
        <v>20009</v>
      </c>
      <c r="E1491" t="s">
        <v>728</v>
      </c>
      <c r="F1491">
        <v>1107</v>
      </c>
      <c r="G1491" t="s">
        <v>729</v>
      </c>
      <c r="H1491" t="s">
        <v>730</v>
      </c>
    </row>
    <row r="1492" spans="1:8" x14ac:dyDescent="0.2">
      <c r="A1492">
        <v>1744</v>
      </c>
      <c r="B1492" t="s">
        <v>751</v>
      </c>
      <c r="C1492" t="s">
        <v>752</v>
      </c>
      <c r="D1492">
        <v>77025</v>
      </c>
      <c r="E1492" t="s">
        <v>742</v>
      </c>
      <c r="F1492">
        <v>7798</v>
      </c>
      <c r="G1492" t="s">
        <v>762</v>
      </c>
      <c r="H1492" t="s">
        <v>748</v>
      </c>
    </row>
    <row r="1493" spans="1:8" x14ac:dyDescent="0.2">
      <c r="A1493">
        <v>1745</v>
      </c>
      <c r="B1493" t="s">
        <v>751</v>
      </c>
      <c r="C1493" t="s">
        <v>752</v>
      </c>
      <c r="D1493">
        <v>77001</v>
      </c>
      <c r="E1493" t="s">
        <v>742</v>
      </c>
      <c r="F1493">
        <v>7609</v>
      </c>
      <c r="H1493" t="s">
        <v>730</v>
      </c>
    </row>
    <row r="1494" spans="1:8" x14ac:dyDescent="0.2">
      <c r="A1494">
        <v>1746</v>
      </c>
      <c r="B1494" t="s">
        <v>760</v>
      </c>
      <c r="C1494" t="s">
        <v>761</v>
      </c>
      <c r="D1494">
        <v>33130</v>
      </c>
      <c r="E1494" t="s">
        <v>736</v>
      </c>
      <c r="F1494">
        <v>2770</v>
      </c>
      <c r="G1494" t="s">
        <v>762</v>
      </c>
      <c r="H1494" t="s">
        <v>730</v>
      </c>
    </row>
    <row r="1495" spans="1:8" x14ac:dyDescent="0.2">
      <c r="A1495">
        <v>1747</v>
      </c>
      <c r="B1495" t="s">
        <v>734</v>
      </c>
      <c r="C1495" t="s">
        <v>735</v>
      </c>
      <c r="D1495">
        <v>37201</v>
      </c>
      <c r="E1495" t="s">
        <v>742</v>
      </c>
      <c r="F1495">
        <v>5892</v>
      </c>
      <c r="G1495" t="s">
        <v>762</v>
      </c>
      <c r="H1495" t="s">
        <v>754</v>
      </c>
    </row>
    <row r="1496" spans="1:8" x14ac:dyDescent="0.2">
      <c r="A1496">
        <v>1748</v>
      </c>
      <c r="B1496" t="s">
        <v>751</v>
      </c>
      <c r="C1496" t="s">
        <v>752</v>
      </c>
      <c r="D1496">
        <v>77001</v>
      </c>
      <c r="E1496" t="s">
        <v>728</v>
      </c>
      <c r="F1496">
        <v>1507</v>
      </c>
      <c r="G1496" t="s">
        <v>753</v>
      </c>
      <c r="H1496" t="s">
        <v>738</v>
      </c>
    </row>
    <row r="1497" spans="1:8" x14ac:dyDescent="0.2">
      <c r="A1497">
        <v>1750</v>
      </c>
      <c r="B1497" t="s">
        <v>765</v>
      </c>
      <c r="C1497" t="s">
        <v>741</v>
      </c>
      <c r="D1497">
        <v>94102</v>
      </c>
      <c r="E1497" t="s">
        <v>742</v>
      </c>
      <c r="F1497">
        <v>9328</v>
      </c>
      <c r="G1497" t="s">
        <v>737</v>
      </c>
      <c r="H1497" t="s">
        <v>748</v>
      </c>
    </row>
    <row r="1498" spans="1:8" x14ac:dyDescent="0.2">
      <c r="A1498">
        <v>1751</v>
      </c>
      <c r="B1498" t="s">
        <v>760</v>
      </c>
      <c r="C1498" t="s">
        <v>761</v>
      </c>
      <c r="D1498">
        <v>33101</v>
      </c>
      <c r="E1498" t="s">
        <v>728</v>
      </c>
      <c r="F1498">
        <v>1246</v>
      </c>
      <c r="G1498" t="s">
        <v>743</v>
      </c>
      <c r="H1498" t="s">
        <v>748</v>
      </c>
    </row>
    <row r="1499" spans="1:8" x14ac:dyDescent="0.2">
      <c r="A1499">
        <v>1752</v>
      </c>
      <c r="B1499" t="s">
        <v>749</v>
      </c>
      <c r="C1499" t="s">
        <v>750</v>
      </c>
      <c r="D1499">
        <v>85251</v>
      </c>
      <c r="E1499" t="s">
        <v>736</v>
      </c>
      <c r="F1499">
        <v>2017</v>
      </c>
      <c r="G1499" t="s">
        <v>729</v>
      </c>
      <c r="H1499" t="s">
        <v>754</v>
      </c>
    </row>
    <row r="1500" spans="1:8" x14ac:dyDescent="0.2">
      <c r="A1500">
        <v>1753</v>
      </c>
      <c r="B1500" t="s">
        <v>777</v>
      </c>
      <c r="C1500" t="s">
        <v>778</v>
      </c>
      <c r="D1500">
        <v>80205</v>
      </c>
      <c r="E1500" t="s">
        <v>736</v>
      </c>
      <c r="F1500">
        <v>2467</v>
      </c>
      <c r="G1500" t="s">
        <v>743</v>
      </c>
      <c r="H1500" t="s">
        <v>730</v>
      </c>
    </row>
    <row r="1501" spans="1:8" x14ac:dyDescent="0.2">
      <c r="A1501">
        <v>1754</v>
      </c>
      <c r="B1501" t="s">
        <v>772</v>
      </c>
      <c r="C1501" t="s">
        <v>758</v>
      </c>
      <c r="D1501">
        <v>11201</v>
      </c>
      <c r="E1501" t="s">
        <v>739</v>
      </c>
      <c r="F1501">
        <v>4788</v>
      </c>
      <c r="G1501" t="s">
        <v>737</v>
      </c>
      <c r="H1501" t="s">
        <v>748</v>
      </c>
    </row>
    <row r="1502" spans="1:8" x14ac:dyDescent="0.2">
      <c r="A1502">
        <v>1755</v>
      </c>
      <c r="B1502" t="s">
        <v>725</v>
      </c>
      <c r="C1502" t="s">
        <v>726</v>
      </c>
      <c r="D1502">
        <v>20009</v>
      </c>
      <c r="E1502" t="s">
        <v>736</v>
      </c>
      <c r="F1502">
        <v>2802</v>
      </c>
      <c r="G1502" t="s">
        <v>729</v>
      </c>
      <c r="H1502" t="s">
        <v>748</v>
      </c>
    </row>
    <row r="1503" spans="1:8" x14ac:dyDescent="0.2">
      <c r="A1503">
        <v>1757</v>
      </c>
      <c r="B1503" t="s">
        <v>772</v>
      </c>
      <c r="C1503" t="s">
        <v>758</v>
      </c>
      <c r="D1503">
        <v>11205</v>
      </c>
      <c r="E1503" t="s">
        <v>736</v>
      </c>
      <c r="F1503">
        <v>3414</v>
      </c>
      <c r="G1503" t="s">
        <v>762</v>
      </c>
      <c r="H1503" t="s">
        <v>738</v>
      </c>
    </row>
    <row r="1504" spans="1:8" x14ac:dyDescent="0.2">
      <c r="A1504">
        <v>1758</v>
      </c>
      <c r="B1504" t="s">
        <v>759</v>
      </c>
      <c r="C1504" t="s">
        <v>745</v>
      </c>
      <c r="D1504">
        <v>2101</v>
      </c>
      <c r="E1504" t="s">
        <v>742</v>
      </c>
      <c r="F1504">
        <v>6019</v>
      </c>
      <c r="G1504" t="s">
        <v>737</v>
      </c>
      <c r="H1504" t="s">
        <v>738</v>
      </c>
    </row>
    <row r="1505" spans="1:8" x14ac:dyDescent="0.2">
      <c r="A1505">
        <v>1759</v>
      </c>
      <c r="B1505" t="s">
        <v>759</v>
      </c>
      <c r="C1505" t="s">
        <v>745</v>
      </c>
      <c r="D1505">
        <v>2115</v>
      </c>
      <c r="E1505" t="s">
        <v>736</v>
      </c>
      <c r="F1505">
        <v>2897</v>
      </c>
      <c r="G1505" t="s">
        <v>762</v>
      </c>
      <c r="H1505" t="s">
        <v>738</v>
      </c>
    </row>
    <row r="1506" spans="1:8" x14ac:dyDescent="0.2">
      <c r="A1506">
        <v>1760</v>
      </c>
      <c r="B1506" t="s">
        <v>734</v>
      </c>
      <c r="C1506" t="s">
        <v>735</v>
      </c>
      <c r="D1506">
        <v>37206</v>
      </c>
      <c r="E1506" t="s">
        <v>736</v>
      </c>
      <c r="F1506">
        <v>2105</v>
      </c>
      <c r="G1506" t="s">
        <v>753</v>
      </c>
      <c r="H1506" t="s">
        <v>730</v>
      </c>
    </row>
    <row r="1507" spans="1:8" x14ac:dyDescent="0.2">
      <c r="A1507">
        <v>1761</v>
      </c>
      <c r="B1507" t="s">
        <v>769</v>
      </c>
      <c r="C1507" t="s">
        <v>747</v>
      </c>
      <c r="D1507">
        <v>98004</v>
      </c>
      <c r="E1507" t="s">
        <v>742</v>
      </c>
      <c r="F1507">
        <v>8257</v>
      </c>
      <c r="G1507" t="s">
        <v>729</v>
      </c>
      <c r="H1507" t="s">
        <v>738</v>
      </c>
    </row>
    <row r="1508" spans="1:8" x14ac:dyDescent="0.2">
      <c r="A1508">
        <v>1763</v>
      </c>
      <c r="B1508" t="s">
        <v>751</v>
      </c>
      <c r="C1508" t="s">
        <v>752</v>
      </c>
      <c r="D1508">
        <v>77019</v>
      </c>
      <c r="E1508" t="s">
        <v>733</v>
      </c>
      <c r="F1508">
        <v>5829</v>
      </c>
      <c r="H1508" t="s">
        <v>748</v>
      </c>
    </row>
    <row r="1509" spans="1:8" x14ac:dyDescent="0.2">
      <c r="A1509">
        <v>1764</v>
      </c>
      <c r="B1509" t="s">
        <v>765</v>
      </c>
      <c r="C1509" t="s">
        <v>741</v>
      </c>
      <c r="D1509">
        <v>94102</v>
      </c>
      <c r="E1509" t="s">
        <v>733</v>
      </c>
      <c r="F1509">
        <v>5482</v>
      </c>
      <c r="G1509" t="s">
        <v>753</v>
      </c>
      <c r="H1509" t="s">
        <v>738</v>
      </c>
    </row>
    <row r="1510" spans="1:8" x14ac:dyDescent="0.2">
      <c r="A1510">
        <v>1765</v>
      </c>
      <c r="B1510" t="s">
        <v>725</v>
      </c>
      <c r="C1510" t="s">
        <v>726</v>
      </c>
      <c r="D1510">
        <v>20001</v>
      </c>
      <c r="E1510" t="s">
        <v>733</v>
      </c>
      <c r="F1510">
        <v>4044</v>
      </c>
      <c r="G1510" t="s">
        <v>753</v>
      </c>
      <c r="H1510" t="s">
        <v>738</v>
      </c>
    </row>
    <row r="1511" spans="1:8" x14ac:dyDescent="0.2">
      <c r="A1511">
        <v>1766</v>
      </c>
      <c r="B1511" t="s">
        <v>760</v>
      </c>
      <c r="C1511" t="s">
        <v>761</v>
      </c>
      <c r="D1511">
        <v>33101</v>
      </c>
      <c r="E1511" t="s">
        <v>742</v>
      </c>
      <c r="F1511">
        <v>5055</v>
      </c>
      <c r="G1511" t="s">
        <v>743</v>
      </c>
      <c r="H1511" t="s">
        <v>754</v>
      </c>
    </row>
    <row r="1512" spans="1:8" x14ac:dyDescent="0.2">
      <c r="A1512">
        <v>1767</v>
      </c>
      <c r="B1512" t="s">
        <v>776</v>
      </c>
      <c r="C1512" t="s">
        <v>750</v>
      </c>
      <c r="D1512">
        <v>85001</v>
      </c>
      <c r="E1512" t="s">
        <v>739</v>
      </c>
      <c r="F1512">
        <v>4027</v>
      </c>
      <c r="G1512" t="s">
        <v>743</v>
      </c>
      <c r="H1512" t="s">
        <v>730</v>
      </c>
    </row>
    <row r="1513" spans="1:8" x14ac:dyDescent="0.2">
      <c r="A1513">
        <v>1768</v>
      </c>
      <c r="B1513" t="s">
        <v>769</v>
      </c>
      <c r="C1513" t="s">
        <v>747</v>
      </c>
      <c r="D1513">
        <v>98004</v>
      </c>
      <c r="E1513" t="s">
        <v>742</v>
      </c>
      <c r="F1513">
        <v>4514</v>
      </c>
      <c r="G1513" t="s">
        <v>762</v>
      </c>
      <c r="H1513" t="s">
        <v>748</v>
      </c>
    </row>
    <row r="1514" spans="1:8" x14ac:dyDescent="0.2">
      <c r="A1514">
        <v>1770</v>
      </c>
      <c r="B1514" t="s">
        <v>776</v>
      </c>
      <c r="C1514" t="s">
        <v>750</v>
      </c>
      <c r="D1514">
        <v>85001</v>
      </c>
      <c r="E1514" t="s">
        <v>736</v>
      </c>
      <c r="F1514">
        <v>2840</v>
      </c>
      <c r="G1514" t="s">
        <v>729</v>
      </c>
      <c r="H1514" t="s">
        <v>730</v>
      </c>
    </row>
    <row r="1515" spans="1:8" x14ac:dyDescent="0.2">
      <c r="A1515">
        <v>1771</v>
      </c>
      <c r="B1515" t="s">
        <v>734</v>
      </c>
      <c r="C1515" t="s">
        <v>735</v>
      </c>
      <c r="D1515">
        <v>37206</v>
      </c>
      <c r="E1515" t="s">
        <v>739</v>
      </c>
      <c r="F1515">
        <v>4310</v>
      </c>
      <c r="G1515" t="s">
        <v>737</v>
      </c>
      <c r="H1515" t="s">
        <v>754</v>
      </c>
    </row>
    <row r="1516" spans="1:8" x14ac:dyDescent="0.2">
      <c r="A1516">
        <v>1772</v>
      </c>
      <c r="B1516" t="s">
        <v>731</v>
      </c>
      <c r="C1516" t="s">
        <v>732</v>
      </c>
      <c r="D1516">
        <v>60614</v>
      </c>
      <c r="E1516" t="s">
        <v>739</v>
      </c>
      <c r="F1516">
        <v>2573</v>
      </c>
      <c r="G1516" t="s">
        <v>762</v>
      </c>
      <c r="H1516" t="s">
        <v>754</v>
      </c>
    </row>
    <row r="1517" spans="1:8" x14ac:dyDescent="0.2">
      <c r="A1517">
        <v>1774</v>
      </c>
      <c r="B1517" t="s">
        <v>763</v>
      </c>
      <c r="C1517" t="s">
        <v>752</v>
      </c>
      <c r="D1517">
        <v>78201</v>
      </c>
      <c r="E1517" t="s">
        <v>728</v>
      </c>
      <c r="F1517">
        <v>1515</v>
      </c>
      <c r="G1517" t="s">
        <v>737</v>
      </c>
      <c r="H1517" t="s">
        <v>754</v>
      </c>
    </row>
    <row r="1518" spans="1:8" x14ac:dyDescent="0.2">
      <c r="A1518">
        <v>1775</v>
      </c>
      <c r="B1518" t="s">
        <v>731</v>
      </c>
      <c r="C1518" t="s">
        <v>732</v>
      </c>
      <c r="D1518">
        <v>60601</v>
      </c>
      <c r="E1518" t="s">
        <v>728</v>
      </c>
      <c r="F1518">
        <v>1391</v>
      </c>
      <c r="G1518" t="s">
        <v>729</v>
      </c>
      <c r="H1518" t="s">
        <v>730</v>
      </c>
    </row>
    <row r="1519" spans="1:8" x14ac:dyDescent="0.2">
      <c r="A1519">
        <v>1776</v>
      </c>
      <c r="B1519" t="s">
        <v>768</v>
      </c>
      <c r="C1519" t="s">
        <v>752</v>
      </c>
      <c r="D1519">
        <v>78701</v>
      </c>
      <c r="E1519" t="s">
        <v>733</v>
      </c>
      <c r="F1519">
        <v>3816</v>
      </c>
      <c r="G1519" t="s">
        <v>753</v>
      </c>
      <c r="H1519" t="s">
        <v>748</v>
      </c>
    </row>
    <row r="1520" spans="1:8" x14ac:dyDescent="0.2">
      <c r="A1520">
        <v>1780</v>
      </c>
      <c r="B1520" t="s">
        <v>765</v>
      </c>
      <c r="C1520" t="s">
        <v>741</v>
      </c>
      <c r="D1520">
        <v>94102</v>
      </c>
      <c r="E1520" t="s">
        <v>742</v>
      </c>
      <c r="F1520">
        <v>8310</v>
      </c>
      <c r="G1520" t="s">
        <v>737</v>
      </c>
      <c r="H1520" t="s">
        <v>738</v>
      </c>
    </row>
    <row r="1521" spans="1:8" x14ac:dyDescent="0.2">
      <c r="A1521">
        <v>1781</v>
      </c>
      <c r="B1521" t="s">
        <v>749</v>
      </c>
      <c r="C1521" t="s">
        <v>750</v>
      </c>
      <c r="D1521">
        <v>85251</v>
      </c>
      <c r="E1521" t="s">
        <v>736</v>
      </c>
      <c r="F1521">
        <v>2346</v>
      </c>
      <c r="G1521" t="s">
        <v>753</v>
      </c>
      <c r="H1521" t="s">
        <v>748</v>
      </c>
    </row>
    <row r="1522" spans="1:8" x14ac:dyDescent="0.2">
      <c r="A1522">
        <v>1783</v>
      </c>
      <c r="B1522" t="s">
        <v>765</v>
      </c>
      <c r="C1522" t="s">
        <v>741</v>
      </c>
      <c r="D1522">
        <v>94102</v>
      </c>
      <c r="E1522" t="s">
        <v>733</v>
      </c>
      <c r="F1522">
        <v>6768</v>
      </c>
      <c r="G1522" t="s">
        <v>729</v>
      </c>
      <c r="H1522" t="s">
        <v>738</v>
      </c>
    </row>
    <row r="1523" spans="1:8" x14ac:dyDescent="0.2">
      <c r="A1523">
        <v>1784</v>
      </c>
      <c r="B1523" t="s">
        <v>774</v>
      </c>
      <c r="C1523" t="s">
        <v>741</v>
      </c>
      <c r="D1523">
        <v>94601</v>
      </c>
      <c r="E1523" t="s">
        <v>728</v>
      </c>
      <c r="F1523">
        <v>2191</v>
      </c>
      <c r="G1523" t="s">
        <v>743</v>
      </c>
      <c r="H1523" t="s">
        <v>738</v>
      </c>
    </row>
    <row r="1524" spans="1:8" x14ac:dyDescent="0.2">
      <c r="A1524">
        <v>1785</v>
      </c>
      <c r="B1524" t="s">
        <v>731</v>
      </c>
      <c r="C1524" t="s">
        <v>732</v>
      </c>
      <c r="D1524">
        <v>60614</v>
      </c>
      <c r="E1524" t="s">
        <v>742</v>
      </c>
      <c r="F1524">
        <v>5531</v>
      </c>
      <c r="G1524" t="s">
        <v>753</v>
      </c>
      <c r="H1524" t="s">
        <v>738</v>
      </c>
    </row>
    <row r="1525" spans="1:8" x14ac:dyDescent="0.2">
      <c r="A1525">
        <v>1786</v>
      </c>
      <c r="B1525" t="s">
        <v>777</v>
      </c>
      <c r="C1525" t="s">
        <v>778</v>
      </c>
      <c r="D1525">
        <v>80201</v>
      </c>
      <c r="E1525" t="s">
        <v>728</v>
      </c>
      <c r="F1525">
        <v>1342</v>
      </c>
      <c r="G1525" t="s">
        <v>762</v>
      </c>
      <c r="H1525" t="s">
        <v>748</v>
      </c>
    </row>
    <row r="1526" spans="1:8" x14ac:dyDescent="0.2">
      <c r="A1526">
        <v>1787</v>
      </c>
      <c r="B1526" t="s">
        <v>734</v>
      </c>
      <c r="C1526" t="s">
        <v>735</v>
      </c>
      <c r="D1526">
        <v>37206</v>
      </c>
      <c r="E1526" t="s">
        <v>742</v>
      </c>
      <c r="F1526">
        <v>3364</v>
      </c>
      <c r="G1526" t="s">
        <v>737</v>
      </c>
      <c r="H1526" t="s">
        <v>748</v>
      </c>
    </row>
    <row r="1527" spans="1:8" x14ac:dyDescent="0.2">
      <c r="A1527">
        <v>1788</v>
      </c>
      <c r="B1527" t="s">
        <v>749</v>
      </c>
      <c r="C1527" t="s">
        <v>750</v>
      </c>
      <c r="D1527">
        <v>85251</v>
      </c>
      <c r="E1527" t="s">
        <v>739</v>
      </c>
      <c r="F1527">
        <v>2873</v>
      </c>
      <c r="G1527" t="s">
        <v>737</v>
      </c>
      <c r="H1527" t="s">
        <v>738</v>
      </c>
    </row>
    <row r="1528" spans="1:8" x14ac:dyDescent="0.2">
      <c r="A1528">
        <v>1790</v>
      </c>
      <c r="B1528" t="s">
        <v>731</v>
      </c>
      <c r="C1528" t="s">
        <v>732</v>
      </c>
      <c r="D1528">
        <v>60614</v>
      </c>
      <c r="E1528" t="s">
        <v>733</v>
      </c>
      <c r="F1528">
        <v>2970</v>
      </c>
      <c r="G1528" t="s">
        <v>737</v>
      </c>
      <c r="H1528" t="s">
        <v>748</v>
      </c>
    </row>
    <row r="1529" spans="1:8" x14ac:dyDescent="0.2">
      <c r="A1529">
        <v>1791</v>
      </c>
      <c r="B1529" t="s">
        <v>768</v>
      </c>
      <c r="C1529" t="s">
        <v>752</v>
      </c>
      <c r="D1529">
        <v>78701</v>
      </c>
      <c r="E1529" t="s">
        <v>733</v>
      </c>
      <c r="F1529">
        <v>3575</v>
      </c>
      <c r="G1529" t="s">
        <v>729</v>
      </c>
      <c r="H1529" t="s">
        <v>738</v>
      </c>
    </row>
    <row r="1530" spans="1:8" x14ac:dyDescent="0.2">
      <c r="A1530">
        <v>1792</v>
      </c>
      <c r="B1530" t="s">
        <v>785</v>
      </c>
      <c r="C1530" t="s">
        <v>778</v>
      </c>
      <c r="D1530">
        <v>80010</v>
      </c>
      <c r="E1530" t="s">
        <v>733</v>
      </c>
      <c r="F1530">
        <v>5748</v>
      </c>
      <c r="G1530" t="s">
        <v>743</v>
      </c>
      <c r="H1530" t="s">
        <v>738</v>
      </c>
    </row>
    <row r="1531" spans="1:8" x14ac:dyDescent="0.2">
      <c r="A1531">
        <v>1793</v>
      </c>
      <c r="B1531" t="s">
        <v>740</v>
      </c>
      <c r="C1531" t="s">
        <v>741</v>
      </c>
      <c r="D1531">
        <v>90001</v>
      </c>
      <c r="E1531" t="s">
        <v>733</v>
      </c>
      <c r="F1531">
        <v>3196</v>
      </c>
      <c r="G1531" t="s">
        <v>743</v>
      </c>
      <c r="H1531" t="s">
        <v>738</v>
      </c>
    </row>
    <row r="1532" spans="1:8" x14ac:dyDescent="0.2">
      <c r="A1532">
        <v>1794</v>
      </c>
      <c r="B1532" t="s">
        <v>760</v>
      </c>
      <c r="C1532" t="s">
        <v>761</v>
      </c>
      <c r="D1532">
        <v>33101</v>
      </c>
      <c r="E1532" t="s">
        <v>733</v>
      </c>
      <c r="F1532">
        <v>5768</v>
      </c>
      <c r="G1532" t="s">
        <v>729</v>
      </c>
      <c r="H1532" t="s">
        <v>730</v>
      </c>
    </row>
    <row r="1533" spans="1:8" x14ac:dyDescent="0.2">
      <c r="A1533">
        <v>1796</v>
      </c>
      <c r="B1533" t="s">
        <v>731</v>
      </c>
      <c r="C1533" t="s">
        <v>732</v>
      </c>
      <c r="D1533">
        <v>60601</v>
      </c>
      <c r="E1533" t="s">
        <v>739</v>
      </c>
      <c r="F1533">
        <v>3345</v>
      </c>
      <c r="G1533" t="s">
        <v>729</v>
      </c>
      <c r="H1533" t="s">
        <v>754</v>
      </c>
    </row>
    <row r="1534" spans="1:8" x14ac:dyDescent="0.2">
      <c r="A1534">
        <v>1797</v>
      </c>
      <c r="B1534" t="s">
        <v>755</v>
      </c>
      <c r="C1534" t="s">
        <v>756</v>
      </c>
      <c r="D1534">
        <v>30301</v>
      </c>
      <c r="E1534" t="s">
        <v>728</v>
      </c>
      <c r="F1534">
        <v>876</v>
      </c>
      <c r="G1534" t="s">
        <v>737</v>
      </c>
      <c r="H1534" t="s">
        <v>738</v>
      </c>
    </row>
    <row r="1535" spans="1:8" x14ac:dyDescent="0.2">
      <c r="A1535">
        <v>1798</v>
      </c>
      <c r="B1535" t="s">
        <v>772</v>
      </c>
      <c r="C1535" t="s">
        <v>758</v>
      </c>
      <c r="D1535">
        <v>11201</v>
      </c>
      <c r="E1535" t="s">
        <v>742</v>
      </c>
      <c r="F1535">
        <v>6928</v>
      </c>
      <c r="G1535" t="s">
        <v>743</v>
      </c>
      <c r="H1535" t="s">
        <v>738</v>
      </c>
    </row>
    <row r="1536" spans="1:8" x14ac:dyDescent="0.2">
      <c r="A1536">
        <v>1799</v>
      </c>
      <c r="B1536" t="s">
        <v>746</v>
      </c>
      <c r="C1536" t="s">
        <v>747</v>
      </c>
      <c r="D1536">
        <v>98101</v>
      </c>
      <c r="E1536" t="s">
        <v>742</v>
      </c>
      <c r="F1536">
        <v>11064</v>
      </c>
      <c r="G1536" t="s">
        <v>737</v>
      </c>
      <c r="H1536" t="s">
        <v>738</v>
      </c>
    </row>
    <row r="1537" spans="1:8" x14ac:dyDescent="0.2">
      <c r="A1537">
        <v>1800</v>
      </c>
      <c r="B1537" t="s">
        <v>760</v>
      </c>
      <c r="C1537" t="s">
        <v>761</v>
      </c>
      <c r="D1537">
        <v>33130</v>
      </c>
      <c r="E1537" t="s">
        <v>728</v>
      </c>
      <c r="F1537">
        <v>1029</v>
      </c>
      <c r="G1537" t="s">
        <v>753</v>
      </c>
      <c r="H1537" t="s">
        <v>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2053-BF5F-0B45-91A3-D4565696ADF9}">
  <dimension ref="A1:G1537"/>
  <sheetViews>
    <sheetView tabSelected="1" workbookViewId="0">
      <selection activeCell="A10" sqref="A10"/>
    </sheetView>
  </sheetViews>
  <sheetFormatPr baseColWidth="10" defaultRowHeight="16" x14ac:dyDescent="0.2"/>
  <cols>
    <col min="1" max="1" width="10.33203125" bestFit="1" customWidth="1"/>
    <col min="2" max="2" width="13.83203125" bestFit="1" customWidth="1"/>
    <col min="3" max="3" width="5.5" bestFit="1" customWidth="1"/>
    <col min="4" max="4" width="8.6640625" bestFit="1" customWidth="1"/>
    <col min="5" max="5" width="12" bestFit="1" customWidth="1"/>
    <col min="6" max="6" width="21.83203125" bestFit="1" customWidth="1"/>
    <col min="7" max="7" width="11.6640625" bestFit="1" customWidth="1"/>
  </cols>
  <sheetData>
    <row r="1" spans="1:7" s="3" customFormat="1" x14ac:dyDescent="0.2">
      <c r="A1" s="3" t="s">
        <v>1</v>
      </c>
      <c r="B1" s="3" t="s">
        <v>719</v>
      </c>
      <c r="C1" s="3" t="s">
        <v>720</v>
      </c>
      <c r="D1" s="3" t="s">
        <v>722</v>
      </c>
      <c r="E1" s="3" t="s">
        <v>10</v>
      </c>
      <c r="F1" s="3" t="s">
        <v>723</v>
      </c>
      <c r="G1" s="3" t="s">
        <v>724</v>
      </c>
    </row>
    <row r="2" spans="1:7" x14ac:dyDescent="0.2">
      <c r="A2" t="str">
        <f>TEXT(Properties!A2,"0000")</f>
        <v>0001</v>
      </c>
      <c r="B2" t="s">
        <v>725</v>
      </c>
      <c r="C2" t="s">
        <v>726</v>
      </c>
      <c r="D2" t="s">
        <v>736</v>
      </c>
      <c r="E2">
        <v>851</v>
      </c>
      <c r="F2" t="s">
        <v>729</v>
      </c>
      <c r="G2" t="s">
        <v>730</v>
      </c>
    </row>
    <row r="3" spans="1:7" x14ac:dyDescent="0.2">
      <c r="A3" t="str">
        <f>TEXT(Properties!A3,"0000")</f>
        <v>0002</v>
      </c>
      <c r="B3" t="s">
        <v>731</v>
      </c>
      <c r="C3" t="s">
        <v>732</v>
      </c>
      <c r="D3" t="s">
        <v>733</v>
      </c>
      <c r="E3">
        <v>3081</v>
      </c>
      <c r="F3" t="s">
        <v>729</v>
      </c>
      <c r="G3" t="s">
        <v>730</v>
      </c>
    </row>
    <row r="4" spans="1:7" x14ac:dyDescent="0.2">
      <c r="A4" t="str">
        <f>TEXT(Properties!A4,"0000")</f>
        <v>0003</v>
      </c>
      <c r="B4" t="s">
        <v>734</v>
      </c>
      <c r="C4" t="s">
        <v>735</v>
      </c>
      <c r="D4" t="s">
        <v>736</v>
      </c>
      <c r="E4">
        <v>1426</v>
      </c>
      <c r="F4" t="s">
        <v>737</v>
      </c>
      <c r="G4" t="s">
        <v>738</v>
      </c>
    </row>
    <row r="5" spans="1:7" x14ac:dyDescent="0.2">
      <c r="A5" t="str">
        <f>TEXT(Properties!A5,"0000")</f>
        <v>0004</v>
      </c>
      <c r="B5" t="s">
        <v>734</v>
      </c>
      <c r="C5" t="s">
        <v>735</v>
      </c>
      <c r="D5" t="s">
        <v>739</v>
      </c>
      <c r="E5">
        <v>1731</v>
      </c>
      <c r="F5" t="s">
        <v>729</v>
      </c>
      <c r="G5" t="s">
        <v>738</v>
      </c>
    </row>
    <row r="6" spans="1:7" x14ac:dyDescent="0.2">
      <c r="A6" t="str">
        <f>TEXT(Properties!A6,"0000")</f>
        <v>0005</v>
      </c>
      <c r="B6" t="s">
        <v>740</v>
      </c>
      <c r="C6" t="s">
        <v>741</v>
      </c>
      <c r="D6" t="s">
        <v>742</v>
      </c>
      <c r="E6">
        <v>3898</v>
      </c>
      <c r="F6" t="s">
        <v>743</v>
      </c>
      <c r="G6" t="s">
        <v>738</v>
      </c>
    </row>
    <row r="7" spans="1:7" x14ac:dyDescent="0.2">
      <c r="A7" t="str">
        <f>TEXT(Properties!A7,"0000")</f>
        <v>0007</v>
      </c>
      <c r="B7" t="s">
        <v>744</v>
      </c>
      <c r="C7" t="s">
        <v>745</v>
      </c>
      <c r="D7" t="s">
        <v>739</v>
      </c>
      <c r="E7">
        <v>2586</v>
      </c>
      <c r="F7" t="s">
        <v>729</v>
      </c>
      <c r="G7" t="s">
        <v>738</v>
      </c>
    </row>
    <row r="8" spans="1:7" x14ac:dyDescent="0.2">
      <c r="A8" t="str">
        <f>TEXT(Properties!A8,"0000")</f>
        <v>0008</v>
      </c>
      <c r="B8" t="s">
        <v>746</v>
      </c>
      <c r="C8" t="s">
        <v>747</v>
      </c>
      <c r="D8" t="s">
        <v>733</v>
      </c>
      <c r="E8">
        <v>8826</v>
      </c>
      <c r="F8" t="s">
        <v>743</v>
      </c>
      <c r="G8" t="s">
        <v>748</v>
      </c>
    </row>
    <row r="9" spans="1:7" x14ac:dyDescent="0.2">
      <c r="A9" t="str">
        <f>TEXT(Properties!A9,"0000")</f>
        <v>0009</v>
      </c>
      <c r="B9" t="s">
        <v>749</v>
      </c>
      <c r="C9" t="s">
        <v>750</v>
      </c>
      <c r="D9" t="s">
        <v>736</v>
      </c>
      <c r="E9">
        <v>1641</v>
      </c>
      <c r="F9" t="s">
        <v>743</v>
      </c>
      <c r="G9" t="s">
        <v>738</v>
      </c>
    </row>
    <row r="10" spans="1:7" x14ac:dyDescent="0.2">
      <c r="A10" t="str">
        <f>TEXT(Properties!A10,"0000")</f>
        <v>0010</v>
      </c>
      <c r="B10" t="s">
        <v>751</v>
      </c>
      <c r="C10" t="s">
        <v>752</v>
      </c>
      <c r="D10" t="s">
        <v>728</v>
      </c>
      <c r="E10">
        <v>2937</v>
      </c>
      <c r="F10" t="s">
        <v>737</v>
      </c>
      <c r="G10" t="s">
        <v>730</v>
      </c>
    </row>
    <row r="11" spans="1:7" x14ac:dyDescent="0.2">
      <c r="A11" t="str">
        <f>TEXT(Properties!A11,"0000")</f>
        <v>0011</v>
      </c>
      <c r="B11" t="s">
        <v>731</v>
      </c>
      <c r="C11" t="s">
        <v>732</v>
      </c>
      <c r="D11" t="s">
        <v>733</v>
      </c>
      <c r="E11">
        <v>5995</v>
      </c>
      <c r="F11" t="s">
        <v>753</v>
      </c>
      <c r="G11" t="s">
        <v>754</v>
      </c>
    </row>
    <row r="12" spans="1:7" x14ac:dyDescent="0.2">
      <c r="A12" t="str">
        <f>TEXT(Properties!A12,"0000")</f>
        <v>0012</v>
      </c>
      <c r="B12" t="s">
        <v>731</v>
      </c>
      <c r="C12" t="s">
        <v>732</v>
      </c>
      <c r="D12" t="s">
        <v>728</v>
      </c>
      <c r="E12">
        <v>1840</v>
      </c>
      <c r="F12" t="s">
        <v>729</v>
      </c>
      <c r="G12" t="s">
        <v>738</v>
      </c>
    </row>
    <row r="13" spans="1:7" x14ac:dyDescent="0.2">
      <c r="A13" t="str">
        <f>TEXT(Properties!A13,"0000")</f>
        <v>0014</v>
      </c>
      <c r="B13" t="s">
        <v>755</v>
      </c>
      <c r="C13" t="s">
        <v>756</v>
      </c>
      <c r="D13" t="s">
        <v>728</v>
      </c>
      <c r="E13">
        <v>2167</v>
      </c>
      <c r="F13" t="s">
        <v>753</v>
      </c>
      <c r="G13" t="s">
        <v>738</v>
      </c>
    </row>
    <row r="14" spans="1:7" x14ac:dyDescent="0.2">
      <c r="A14" t="str">
        <f>TEXT(Properties!A14,"0000")</f>
        <v>0015</v>
      </c>
      <c r="B14" t="s">
        <v>757</v>
      </c>
      <c r="C14" t="s">
        <v>758</v>
      </c>
      <c r="D14" t="s">
        <v>728</v>
      </c>
      <c r="E14">
        <v>2224</v>
      </c>
      <c r="F14" t="s">
        <v>737</v>
      </c>
      <c r="G14" t="s">
        <v>730</v>
      </c>
    </row>
    <row r="15" spans="1:7" x14ac:dyDescent="0.2">
      <c r="A15" t="str">
        <f>TEXT(Properties!A15,"0000")</f>
        <v>0016</v>
      </c>
      <c r="B15" t="s">
        <v>759</v>
      </c>
      <c r="C15" t="s">
        <v>745</v>
      </c>
      <c r="D15" t="s">
        <v>736</v>
      </c>
      <c r="E15">
        <v>2122</v>
      </c>
      <c r="F15" t="s">
        <v>737</v>
      </c>
      <c r="G15" t="s">
        <v>748</v>
      </c>
    </row>
    <row r="16" spans="1:7" x14ac:dyDescent="0.2">
      <c r="A16" t="str">
        <f>TEXT(Properties!A16,"0000")</f>
        <v>0017</v>
      </c>
      <c r="B16" t="s">
        <v>760</v>
      </c>
      <c r="C16" t="s">
        <v>761</v>
      </c>
      <c r="D16" t="s">
        <v>739</v>
      </c>
      <c r="E16">
        <v>3166</v>
      </c>
      <c r="F16" t="s">
        <v>743</v>
      </c>
      <c r="G16" t="s">
        <v>748</v>
      </c>
    </row>
    <row r="17" spans="1:7" x14ac:dyDescent="0.2">
      <c r="A17" t="str">
        <f>TEXT(Properties!A17,"0000")</f>
        <v>0018</v>
      </c>
      <c r="B17" t="s">
        <v>755</v>
      </c>
      <c r="C17" t="s">
        <v>756</v>
      </c>
      <c r="D17" t="s">
        <v>739</v>
      </c>
      <c r="E17">
        <v>2669</v>
      </c>
      <c r="F17" t="s">
        <v>753</v>
      </c>
      <c r="G17" t="s">
        <v>754</v>
      </c>
    </row>
    <row r="18" spans="1:7" x14ac:dyDescent="0.2">
      <c r="A18" t="str">
        <f>TEXT(Properties!A18,"0000")</f>
        <v>0019</v>
      </c>
      <c r="B18" t="s">
        <v>734</v>
      </c>
      <c r="C18" t="s">
        <v>735</v>
      </c>
      <c r="D18" t="s">
        <v>736</v>
      </c>
      <c r="E18">
        <v>2866</v>
      </c>
      <c r="F18" t="s">
        <v>762</v>
      </c>
      <c r="G18" t="s">
        <v>754</v>
      </c>
    </row>
    <row r="19" spans="1:7" x14ac:dyDescent="0.2">
      <c r="A19" t="str">
        <f>TEXT(Properties!A19,"0000")</f>
        <v>0020</v>
      </c>
      <c r="B19" t="s">
        <v>757</v>
      </c>
      <c r="C19" t="s">
        <v>758</v>
      </c>
      <c r="D19" t="s">
        <v>739</v>
      </c>
      <c r="E19">
        <v>5040</v>
      </c>
      <c r="F19" t="s">
        <v>729</v>
      </c>
      <c r="G19" t="s">
        <v>738</v>
      </c>
    </row>
    <row r="20" spans="1:7" x14ac:dyDescent="0.2">
      <c r="A20" t="str">
        <f>TEXT(Properties!A20,"0000")</f>
        <v>0021</v>
      </c>
      <c r="B20" t="s">
        <v>731</v>
      </c>
      <c r="C20" t="s">
        <v>732</v>
      </c>
      <c r="D20" t="s">
        <v>728</v>
      </c>
      <c r="E20">
        <v>894</v>
      </c>
      <c r="F20" t="s">
        <v>743</v>
      </c>
      <c r="G20" t="s">
        <v>754</v>
      </c>
    </row>
    <row r="21" spans="1:7" x14ac:dyDescent="0.2">
      <c r="A21" t="str">
        <f>TEXT(Properties!A21,"0000")</f>
        <v>0022</v>
      </c>
      <c r="B21" t="s">
        <v>763</v>
      </c>
      <c r="C21" t="s">
        <v>752</v>
      </c>
      <c r="D21" t="s">
        <v>728</v>
      </c>
      <c r="E21">
        <v>1941</v>
      </c>
      <c r="F21" t="s">
        <v>762</v>
      </c>
      <c r="G21" t="s">
        <v>748</v>
      </c>
    </row>
    <row r="22" spans="1:7" x14ac:dyDescent="0.2">
      <c r="A22" t="str">
        <f>TEXT(Properties!A22,"0000")</f>
        <v>0023</v>
      </c>
      <c r="B22" t="s">
        <v>764</v>
      </c>
      <c r="C22" t="s">
        <v>761</v>
      </c>
      <c r="D22" t="s">
        <v>742</v>
      </c>
      <c r="E22">
        <v>3634</v>
      </c>
      <c r="F22" t="s">
        <v>753</v>
      </c>
      <c r="G22" t="s">
        <v>738</v>
      </c>
    </row>
    <row r="23" spans="1:7" x14ac:dyDescent="0.2">
      <c r="A23" t="str">
        <f>TEXT(Properties!A23,"0000")</f>
        <v>0024</v>
      </c>
      <c r="B23" t="s">
        <v>765</v>
      </c>
      <c r="C23" t="s">
        <v>741</v>
      </c>
      <c r="D23" t="s">
        <v>728</v>
      </c>
      <c r="E23">
        <v>2968</v>
      </c>
      <c r="G23" t="s">
        <v>738</v>
      </c>
    </row>
    <row r="24" spans="1:7" x14ac:dyDescent="0.2">
      <c r="A24" t="str">
        <f>TEXT(Properties!A24,"0000")</f>
        <v>0025</v>
      </c>
      <c r="B24" t="s">
        <v>740</v>
      </c>
      <c r="C24" t="s">
        <v>741</v>
      </c>
      <c r="D24" t="s">
        <v>742</v>
      </c>
      <c r="E24">
        <v>7623</v>
      </c>
      <c r="F24" t="s">
        <v>753</v>
      </c>
      <c r="G24" t="s">
        <v>748</v>
      </c>
    </row>
    <row r="25" spans="1:7" x14ac:dyDescent="0.2">
      <c r="A25" t="str">
        <f>TEXT(Properties!A25,"0000")</f>
        <v>0026</v>
      </c>
      <c r="B25" t="s">
        <v>755</v>
      </c>
      <c r="C25" t="s">
        <v>756</v>
      </c>
      <c r="D25" t="s">
        <v>728</v>
      </c>
      <c r="E25">
        <v>1516</v>
      </c>
      <c r="F25" t="s">
        <v>753</v>
      </c>
      <c r="G25" t="s">
        <v>748</v>
      </c>
    </row>
    <row r="26" spans="1:7" x14ac:dyDescent="0.2">
      <c r="A26" t="str">
        <f>TEXT(Properties!A26,"0000")</f>
        <v>0027</v>
      </c>
      <c r="B26" t="s">
        <v>740</v>
      </c>
      <c r="C26" t="s">
        <v>741</v>
      </c>
      <c r="D26" t="s">
        <v>736</v>
      </c>
      <c r="E26">
        <v>1542</v>
      </c>
      <c r="F26" t="s">
        <v>729</v>
      </c>
      <c r="G26" t="s">
        <v>738</v>
      </c>
    </row>
    <row r="27" spans="1:7" x14ac:dyDescent="0.2">
      <c r="A27" t="str">
        <f>TEXT(Properties!A27,"0000")</f>
        <v>0028</v>
      </c>
      <c r="B27" t="s">
        <v>734</v>
      </c>
      <c r="C27" t="s">
        <v>735</v>
      </c>
      <c r="D27" t="s">
        <v>739</v>
      </c>
      <c r="E27">
        <v>4252</v>
      </c>
      <c r="F27" t="s">
        <v>753</v>
      </c>
      <c r="G27" t="s">
        <v>748</v>
      </c>
    </row>
    <row r="28" spans="1:7" x14ac:dyDescent="0.2">
      <c r="A28" t="str">
        <f>TEXT(Properties!A28,"0000")</f>
        <v>0029</v>
      </c>
      <c r="B28" t="s">
        <v>765</v>
      </c>
      <c r="C28" t="s">
        <v>741</v>
      </c>
      <c r="D28" t="s">
        <v>739</v>
      </c>
      <c r="E28">
        <v>2931</v>
      </c>
      <c r="F28" t="s">
        <v>729</v>
      </c>
      <c r="G28" t="s">
        <v>738</v>
      </c>
    </row>
    <row r="29" spans="1:7" x14ac:dyDescent="0.2">
      <c r="A29" t="str">
        <f>TEXT(Properties!A29,"0000")</f>
        <v>0030</v>
      </c>
      <c r="B29" t="s">
        <v>766</v>
      </c>
      <c r="C29" t="s">
        <v>758</v>
      </c>
      <c r="D29" t="s">
        <v>736</v>
      </c>
      <c r="E29">
        <v>3101</v>
      </c>
      <c r="F29" t="s">
        <v>729</v>
      </c>
      <c r="G29" t="s">
        <v>738</v>
      </c>
    </row>
    <row r="30" spans="1:7" x14ac:dyDescent="0.2">
      <c r="A30" t="str">
        <f>TEXT(Properties!A30,"0000")</f>
        <v>0032</v>
      </c>
      <c r="B30" t="s">
        <v>755</v>
      </c>
      <c r="C30" t="s">
        <v>756</v>
      </c>
      <c r="D30" t="s">
        <v>736</v>
      </c>
      <c r="E30">
        <v>1286</v>
      </c>
      <c r="F30" t="s">
        <v>762</v>
      </c>
      <c r="G30" t="s">
        <v>748</v>
      </c>
    </row>
    <row r="31" spans="1:7" x14ac:dyDescent="0.2">
      <c r="A31" t="str">
        <f>TEXT(Properties!A31,"0000")</f>
        <v>0033</v>
      </c>
      <c r="B31" t="s">
        <v>734</v>
      </c>
      <c r="C31" t="s">
        <v>735</v>
      </c>
      <c r="D31" t="s">
        <v>728</v>
      </c>
      <c r="E31">
        <v>1110</v>
      </c>
      <c r="F31" t="s">
        <v>762</v>
      </c>
      <c r="G31" t="s">
        <v>730</v>
      </c>
    </row>
    <row r="32" spans="1:7" x14ac:dyDescent="0.2">
      <c r="A32" t="str">
        <f>TEXT(Properties!A32,"0000")</f>
        <v>0034</v>
      </c>
      <c r="B32" t="s">
        <v>751</v>
      </c>
      <c r="C32" t="s">
        <v>752</v>
      </c>
      <c r="D32" t="s">
        <v>736</v>
      </c>
      <c r="E32">
        <v>1432</v>
      </c>
      <c r="F32" t="s">
        <v>737</v>
      </c>
      <c r="G32" t="s">
        <v>738</v>
      </c>
    </row>
    <row r="33" spans="1:7" x14ac:dyDescent="0.2">
      <c r="A33" t="str">
        <f>TEXT(Properties!A33,"0000")</f>
        <v>0035</v>
      </c>
      <c r="B33" t="s">
        <v>768</v>
      </c>
      <c r="C33" t="s">
        <v>752</v>
      </c>
      <c r="D33" t="s">
        <v>728</v>
      </c>
      <c r="E33">
        <v>1915</v>
      </c>
      <c r="F33" t="s">
        <v>753</v>
      </c>
      <c r="G33" t="s">
        <v>738</v>
      </c>
    </row>
    <row r="34" spans="1:7" x14ac:dyDescent="0.2">
      <c r="A34" t="str">
        <f>TEXT(Properties!A34,"0000")</f>
        <v>0037</v>
      </c>
      <c r="B34" t="s">
        <v>769</v>
      </c>
      <c r="C34" t="s">
        <v>747</v>
      </c>
      <c r="D34" t="s">
        <v>728</v>
      </c>
      <c r="E34">
        <v>1129</v>
      </c>
      <c r="F34" t="s">
        <v>743</v>
      </c>
      <c r="G34" t="s">
        <v>754</v>
      </c>
    </row>
    <row r="35" spans="1:7" x14ac:dyDescent="0.2">
      <c r="A35" t="str">
        <f>TEXT(Properties!A35,"0000")</f>
        <v>0038</v>
      </c>
      <c r="B35" t="s">
        <v>744</v>
      </c>
      <c r="C35" t="s">
        <v>745</v>
      </c>
      <c r="D35" t="s">
        <v>742</v>
      </c>
      <c r="E35">
        <v>5187</v>
      </c>
      <c r="F35" t="s">
        <v>743</v>
      </c>
      <c r="G35" t="s">
        <v>738</v>
      </c>
    </row>
    <row r="36" spans="1:7" x14ac:dyDescent="0.2">
      <c r="A36" t="str">
        <f>TEXT(Properties!A36,"0000")</f>
        <v>0039</v>
      </c>
      <c r="B36" t="s">
        <v>749</v>
      </c>
      <c r="C36" t="s">
        <v>750</v>
      </c>
      <c r="D36" t="s">
        <v>739</v>
      </c>
      <c r="E36">
        <v>3301</v>
      </c>
      <c r="F36" t="s">
        <v>762</v>
      </c>
      <c r="G36" t="s">
        <v>738</v>
      </c>
    </row>
    <row r="37" spans="1:7" x14ac:dyDescent="0.2">
      <c r="A37" t="str">
        <f>TEXT(Properties!A37,"0000")</f>
        <v>0040</v>
      </c>
      <c r="B37" t="s">
        <v>765</v>
      </c>
      <c r="C37" t="s">
        <v>741</v>
      </c>
      <c r="D37" t="s">
        <v>742</v>
      </c>
      <c r="E37">
        <v>11118</v>
      </c>
      <c r="F37" t="s">
        <v>762</v>
      </c>
      <c r="G37" t="s">
        <v>748</v>
      </c>
    </row>
    <row r="38" spans="1:7" x14ac:dyDescent="0.2">
      <c r="A38" t="str">
        <f>TEXT(Properties!A38,"0000")</f>
        <v>0041</v>
      </c>
      <c r="B38" t="s">
        <v>770</v>
      </c>
      <c r="C38" t="s">
        <v>771</v>
      </c>
      <c r="D38" t="s">
        <v>736</v>
      </c>
      <c r="E38">
        <v>1251</v>
      </c>
      <c r="F38" t="s">
        <v>753</v>
      </c>
      <c r="G38" t="s">
        <v>738</v>
      </c>
    </row>
    <row r="39" spans="1:7" x14ac:dyDescent="0.2">
      <c r="A39" t="str">
        <f>TEXT(Properties!A39,"0000")</f>
        <v>0042</v>
      </c>
      <c r="B39" t="s">
        <v>734</v>
      </c>
      <c r="C39" t="s">
        <v>735</v>
      </c>
      <c r="D39" t="s">
        <v>742</v>
      </c>
      <c r="E39">
        <v>6997</v>
      </c>
      <c r="F39" t="s">
        <v>743</v>
      </c>
      <c r="G39" t="s">
        <v>730</v>
      </c>
    </row>
    <row r="40" spans="1:7" x14ac:dyDescent="0.2">
      <c r="A40" t="str">
        <f>TEXT(Properties!A40,"0000")</f>
        <v>0043</v>
      </c>
      <c r="B40" t="s">
        <v>746</v>
      </c>
      <c r="C40" t="s">
        <v>747</v>
      </c>
      <c r="D40" t="s">
        <v>739</v>
      </c>
      <c r="E40">
        <v>3294</v>
      </c>
      <c r="F40" t="s">
        <v>753</v>
      </c>
      <c r="G40" t="s">
        <v>738</v>
      </c>
    </row>
    <row r="41" spans="1:7" x14ac:dyDescent="0.2">
      <c r="A41" t="str">
        <f>TEXT(Properties!A41,"0000")</f>
        <v>0044</v>
      </c>
      <c r="B41" t="s">
        <v>734</v>
      </c>
      <c r="C41" t="s">
        <v>735</v>
      </c>
      <c r="D41" t="s">
        <v>742</v>
      </c>
      <c r="E41">
        <v>7813</v>
      </c>
      <c r="F41" t="s">
        <v>753</v>
      </c>
      <c r="G41" t="s">
        <v>730</v>
      </c>
    </row>
    <row r="42" spans="1:7" x14ac:dyDescent="0.2">
      <c r="A42" t="str">
        <f>TEXT(Properties!A42,"0000")</f>
        <v>0045</v>
      </c>
      <c r="B42" t="s">
        <v>765</v>
      </c>
      <c r="C42" t="s">
        <v>741</v>
      </c>
      <c r="D42" t="s">
        <v>728</v>
      </c>
      <c r="E42">
        <v>3061</v>
      </c>
      <c r="F42" t="s">
        <v>743</v>
      </c>
      <c r="G42" t="s">
        <v>738</v>
      </c>
    </row>
    <row r="43" spans="1:7" x14ac:dyDescent="0.2">
      <c r="A43" t="str">
        <f>TEXT(Properties!A43,"0000")</f>
        <v>0046</v>
      </c>
      <c r="B43" t="s">
        <v>766</v>
      </c>
      <c r="C43" t="s">
        <v>758</v>
      </c>
      <c r="D43" t="s">
        <v>739</v>
      </c>
      <c r="E43">
        <v>2319</v>
      </c>
      <c r="F43" t="s">
        <v>753</v>
      </c>
      <c r="G43" t="s">
        <v>738</v>
      </c>
    </row>
    <row r="44" spans="1:7" x14ac:dyDescent="0.2">
      <c r="A44" t="str">
        <f>TEXT(Properties!A44,"0000")</f>
        <v>0048</v>
      </c>
      <c r="B44" t="s">
        <v>725</v>
      </c>
      <c r="C44" t="s">
        <v>726</v>
      </c>
      <c r="D44" t="s">
        <v>733</v>
      </c>
      <c r="E44">
        <v>2772</v>
      </c>
      <c r="F44" t="s">
        <v>762</v>
      </c>
      <c r="G44" t="s">
        <v>738</v>
      </c>
    </row>
    <row r="45" spans="1:7" x14ac:dyDescent="0.2">
      <c r="A45" t="str">
        <f>TEXT(Properties!A45,"0000")</f>
        <v>0049</v>
      </c>
      <c r="B45" t="s">
        <v>725</v>
      </c>
      <c r="C45" t="s">
        <v>726</v>
      </c>
      <c r="D45" t="s">
        <v>733</v>
      </c>
      <c r="E45">
        <v>3717</v>
      </c>
      <c r="F45" t="s">
        <v>762</v>
      </c>
      <c r="G45" t="s">
        <v>730</v>
      </c>
    </row>
    <row r="46" spans="1:7" x14ac:dyDescent="0.2">
      <c r="A46" t="str">
        <f>TEXT(Properties!A46,"0000")</f>
        <v>0050</v>
      </c>
      <c r="B46" t="s">
        <v>772</v>
      </c>
      <c r="C46" t="s">
        <v>758</v>
      </c>
      <c r="D46" t="s">
        <v>739</v>
      </c>
      <c r="E46">
        <v>5868</v>
      </c>
      <c r="F46" t="s">
        <v>737</v>
      </c>
      <c r="G46" t="s">
        <v>738</v>
      </c>
    </row>
    <row r="47" spans="1:7" x14ac:dyDescent="0.2">
      <c r="A47" t="str">
        <f>TEXT(Properties!A47,"0000")</f>
        <v>0051</v>
      </c>
      <c r="B47" t="s">
        <v>757</v>
      </c>
      <c r="C47" t="s">
        <v>758</v>
      </c>
      <c r="D47" t="s">
        <v>739</v>
      </c>
      <c r="E47">
        <v>2496</v>
      </c>
      <c r="F47" t="s">
        <v>743</v>
      </c>
      <c r="G47" t="s">
        <v>730</v>
      </c>
    </row>
    <row r="48" spans="1:7" x14ac:dyDescent="0.2">
      <c r="A48" t="str">
        <f>TEXT(Properties!A48,"0000")</f>
        <v>0052</v>
      </c>
      <c r="B48" t="s">
        <v>772</v>
      </c>
      <c r="C48" t="s">
        <v>758</v>
      </c>
      <c r="D48" t="s">
        <v>733</v>
      </c>
      <c r="E48">
        <v>3963</v>
      </c>
      <c r="F48" t="s">
        <v>729</v>
      </c>
      <c r="G48" t="s">
        <v>748</v>
      </c>
    </row>
    <row r="49" spans="1:7" x14ac:dyDescent="0.2">
      <c r="A49" t="str">
        <f>TEXT(Properties!A49,"0000")</f>
        <v>0053</v>
      </c>
      <c r="B49" t="s">
        <v>740</v>
      </c>
      <c r="C49" t="s">
        <v>741</v>
      </c>
      <c r="D49" t="s">
        <v>742</v>
      </c>
      <c r="E49">
        <v>4871</v>
      </c>
      <c r="F49" t="s">
        <v>743</v>
      </c>
      <c r="G49" t="s">
        <v>738</v>
      </c>
    </row>
    <row r="50" spans="1:7" x14ac:dyDescent="0.2">
      <c r="A50" t="str">
        <f>TEXT(Properties!A50,"0000")</f>
        <v>0054</v>
      </c>
      <c r="B50" t="s">
        <v>740</v>
      </c>
      <c r="C50" t="s">
        <v>741</v>
      </c>
      <c r="D50" t="s">
        <v>742</v>
      </c>
      <c r="E50">
        <v>6365</v>
      </c>
      <c r="F50" t="s">
        <v>762</v>
      </c>
      <c r="G50" t="s">
        <v>738</v>
      </c>
    </row>
    <row r="51" spans="1:7" x14ac:dyDescent="0.2">
      <c r="A51" t="str">
        <f>TEXT(Properties!A51,"0000")</f>
        <v>0056</v>
      </c>
      <c r="B51" t="s">
        <v>731</v>
      </c>
      <c r="C51" t="s">
        <v>732</v>
      </c>
      <c r="D51" t="s">
        <v>739</v>
      </c>
      <c r="E51">
        <v>3924</v>
      </c>
      <c r="F51" t="s">
        <v>729</v>
      </c>
      <c r="G51" t="s">
        <v>754</v>
      </c>
    </row>
    <row r="52" spans="1:7" x14ac:dyDescent="0.2">
      <c r="A52" t="str">
        <f>TEXT(Properties!A52,"0000")</f>
        <v>0057</v>
      </c>
      <c r="B52" t="s">
        <v>749</v>
      </c>
      <c r="C52" t="s">
        <v>750</v>
      </c>
      <c r="D52" t="s">
        <v>742</v>
      </c>
      <c r="E52">
        <v>6237</v>
      </c>
      <c r="F52" t="s">
        <v>737</v>
      </c>
      <c r="G52" t="s">
        <v>748</v>
      </c>
    </row>
    <row r="53" spans="1:7" x14ac:dyDescent="0.2">
      <c r="A53" t="str">
        <f>TEXT(Properties!A53,"0000")</f>
        <v>0058</v>
      </c>
      <c r="B53" t="s">
        <v>759</v>
      </c>
      <c r="C53" t="s">
        <v>745</v>
      </c>
      <c r="D53" t="s">
        <v>728</v>
      </c>
      <c r="E53">
        <v>1613</v>
      </c>
      <c r="F53" t="s">
        <v>729</v>
      </c>
      <c r="G53" t="s">
        <v>730</v>
      </c>
    </row>
    <row r="54" spans="1:7" x14ac:dyDescent="0.2">
      <c r="A54" t="str">
        <f>TEXT(Properties!A54,"0000")</f>
        <v>0059</v>
      </c>
      <c r="B54" t="s">
        <v>760</v>
      </c>
      <c r="C54" t="s">
        <v>761</v>
      </c>
      <c r="D54" t="s">
        <v>733</v>
      </c>
      <c r="E54">
        <v>2522</v>
      </c>
      <c r="F54" t="s">
        <v>737</v>
      </c>
      <c r="G54" t="s">
        <v>738</v>
      </c>
    </row>
    <row r="55" spans="1:7" x14ac:dyDescent="0.2">
      <c r="A55" t="str">
        <f>TEXT(Properties!A55,"0000")</f>
        <v>0060</v>
      </c>
      <c r="B55" t="s">
        <v>770</v>
      </c>
      <c r="C55" t="s">
        <v>771</v>
      </c>
      <c r="D55" t="s">
        <v>728</v>
      </c>
      <c r="E55">
        <v>1162</v>
      </c>
      <c r="F55" t="s">
        <v>729</v>
      </c>
      <c r="G55" t="s">
        <v>730</v>
      </c>
    </row>
    <row r="56" spans="1:7" x14ac:dyDescent="0.2">
      <c r="A56" t="str">
        <f>TEXT(Properties!A56,"0000")</f>
        <v>0061</v>
      </c>
      <c r="B56" t="s">
        <v>772</v>
      </c>
      <c r="C56" t="s">
        <v>758</v>
      </c>
      <c r="D56" t="s">
        <v>739</v>
      </c>
      <c r="E56">
        <v>6360</v>
      </c>
      <c r="F56" t="s">
        <v>762</v>
      </c>
      <c r="G56" t="s">
        <v>738</v>
      </c>
    </row>
    <row r="57" spans="1:7" x14ac:dyDescent="0.2">
      <c r="A57" t="str">
        <f>TEXT(Properties!A57,"0000")</f>
        <v>0062</v>
      </c>
      <c r="B57" t="s">
        <v>766</v>
      </c>
      <c r="C57" t="s">
        <v>758</v>
      </c>
      <c r="D57" t="s">
        <v>742</v>
      </c>
      <c r="E57">
        <v>6586</v>
      </c>
      <c r="F57" t="s">
        <v>753</v>
      </c>
      <c r="G57" t="s">
        <v>738</v>
      </c>
    </row>
    <row r="58" spans="1:7" x14ac:dyDescent="0.2">
      <c r="A58" t="str">
        <f>TEXT(Properties!A58,"0000")</f>
        <v>0063</v>
      </c>
      <c r="B58" t="s">
        <v>734</v>
      </c>
      <c r="C58" t="s">
        <v>735</v>
      </c>
      <c r="D58" t="s">
        <v>742</v>
      </c>
      <c r="E58">
        <v>8436</v>
      </c>
      <c r="F58" t="s">
        <v>729</v>
      </c>
      <c r="G58" t="s">
        <v>738</v>
      </c>
    </row>
    <row r="59" spans="1:7" x14ac:dyDescent="0.2">
      <c r="A59" t="str">
        <f>TEXT(Properties!A59,"0000")</f>
        <v>0064</v>
      </c>
      <c r="B59" t="s">
        <v>746</v>
      </c>
      <c r="C59" t="s">
        <v>747</v>
      </c>
      <c r="D59" t="s">
        <v>736</v>
      </c>
      <c r="E59">
        <v>3748</v>
      </c>
      <c r="F59" t="s">
        <v>729</v>
      </c>
      <c r="G59" t="s">
        <v>738</v>
      </c>
    </row>
    <row r="60" spans="1:7" x14ac:dyDescent="0.2">
      <c r="A60" t="str">
        <f>TEXT(Properties!A60,"0000")</f>
        <v>0065</v>
      </c>
      <c r="B60" t="s">
        <v>768</v>
      </c>
      <c r="C60" t="s">
        <v>752</v>
      </c>
      <c r="D60" t="s">
        <v>728</v>
      </c>
      <c r="E60">
        <v>1641</v>
      </c>
      <c r="F60" t="s">
        <v>729</v>
      </c>
      <c r="G60" t="s">
        <v>754</v>
      </c>
    </row>
    <row r="61" spans="1:7" x14ac:dyDescent="0.2">
      <c r="A61" t="str">
        <f>TEXT(Properties!A61,"0000")</f>
        <v>0066</v>
      </c>
      <c r="B61" t="s">
        <v>755</v>
      </c>
      <c r="C61" t="s">
        <v>756</v>
      </c>
      <c r="D61" t="s">
        <v>733</v>
      </c>
      <c r="E61">
        <v>2766</v>
      </c>
      <c r="F61" t="s">
        <v>729</v>
      </c>
      <c r="G61" t="s">
        <v>738</v>
      </c>
    </row>
    <row r="62" spans="1:7" x14ac:dyDescent="0.2">
      <c r="A62" t="str">
        <f>TEXT(Properties!A62,"0000")</f>
        <v>0067</v>
      </c>
      <c r="B62" t="s">
        <v>757</v>
      </c>
      <c r="C62" t="s">
        <v>758</v>
      </c>
      <c r="D62" t="s">
        <v>733</v>
      </c>
      <c r="E62">
        <v>5596</v>
      </c>
      <c r="F62" t="s">
        <v>762</v>
      </c>
      <c r="G62" t="s">
        <v>754</v>
      </c>
    </row>
    <row r="63" spans="1:7" x14ac:dyDescent="0.2">
      <c r="A63" t="str">
        <f>TEXT(Properties!A63,"0000")</f>
        <v>0070</v>
      </c>
      <c r="B63" t="s">
        <v>760</v>
      </c>
      <c r="C63" t="s">
        <v>761</v>
      </c>
      <c r="D63" t="s">
        <v>728</v>
      </c>
      <c r="E63">
        <v>1531</v>
      </c>
      <c r="F63" t="s">
        <v>762</v>
      </c>
      <c r="G63" t="s">
        <v>738</v>
      </c>
    </row>
    <row r="64" spans="1:7" x14ac:dyDescent="0.2">
      <c r="A64" t="str">
        <f>TEXT(Properties!A64,"0000")</f>
        <v>0071</v>
      </c>
      <c r="B64" t="s">
        <v>757</v>
      </c>
      <c r="C64" t="s">
        <v>758</v>
      </c>
      <c r="D64" t="s">
        <v>739</v>
      </c>
      <c r="E64">
        <v>3625</v>
      </c>
      <c r="F64" t="s">
        <v>753</v>
      </c>
      <c r="G64" t="s">
        <v>738</v>
      </c>
    </row>
    <row r="65" spans="1:7" x14ac:dyDescent="0.2">
      <c r="A65" t="str">
        <f>TEXT(Properties!A65,"0000")</f>
        <v>0072</v>
      </c>
      <c r="B65" t="s">
        <v>759</v>
      </c>
      <c r="C65" t="s">
        <v>745</v>
      </c>
      <c r="D65" t="s">
        <v>736</v>
      </c>
      <c r="E65">
        <v>3137</v>
      </c>
      <c r="F65" t="s">
        <v>762</v>
      </c>
      <c r="G65" t="s">
        <v>738</v>
      </c>
    </row>
    <row r="66" spans="1:7" x14ac:dyDescent="0.2">
      <c r="A66" t="str">
        <f>TEXT(Properties!A66,"0000")</f>
        <v>0073</v>
      </c>
      <c r="B66" t="s">
        <v>757</v>
      </c>
      <c r="C66" t="s">
        <v>758</v>
      </c>
      <c r="D66" t="s">
        <v>739</v>
      </c>
      <c r="E66">
        <v>4086</v>
      </c>
      <c r="F66" t="s">
        <v>743</v>
      </c>
      <c r="G66" t="s">
        <v>754</v>
      </c>
    </row>
    <row r="67" spans="1:7" x14ac:dyDescent="0.2">
      <c r="A67" t="str">
        <f>TEXT(Properties!A67,"0000")</f>
        <v>0074</v>
      </c>
      <c r="B67" t="s">
        <v>757</v>
      </c>
      <c r="C67" t="s">
        <v>758</v>
      </c>
      <c r="D67" t="s">
        <v>742</v>
      </c>
      <c r="E67">
        <v>9954</v>
      </c>
      <c r="F67" t="s">
        <v>729</v>
      </c>
      <c r="G67" t="s">
        <v>754</v>
      </c>
    </row>
    <row r="68" spans="1:7" x14ac:dyDescent="0.2">
      <c r="A68" t="str">
        <f>TEXT(Properties!A68,"0000")</f>
        <v>0075</v>
      </c>
      <c r="B68" t="s">
        <v>746</v>
      </c>
      <c r="C68" t="s">
        <v>747</v>
      </c>
      <c r="D68" t="s">
        <v>733</v>
      </c>
      <c r="E68">
        <v>8539</v>
      </c>
      <c r="F68" t="s">
        <v>753</v>
      </c>
      <c r="G68" t="s">
        <v>738</v>
      </c>
    </row>
    <row r="69" spans="1:7" x14ac:dyDescent="0.2">
      <c r="A69" t="str">
        <f>TEXT(Properties!A69,"0000")</f>
        <v>0077</v>
      </c>
      <c r="B69" t="s">
        <v>770</v>
      </c>
      <c r="C69" t="s">
        <v>771</v>
      </c>
      <c r="D69" t="s">
        <v>728</v>
      </c>
      <c r="E69">
        <v>1721</v>
      </c>
      <c r="F69" t="s">
        <v>737</v>
      </c>
      <c r="G69" t="s">
        <v>754</v>
      </c>
    </row>
    <row r="70" spans="1:7" x14ac:dyDescent="0.2">
      <c r="A70" t="str">
        <f>TEXT(Properties!A70,"0000")</f>
        <v>0078</v>
      </c>
      <c r="B70" t="s">
        <v>746</v>
      </c>
      <c r="C70" t="s">
        <v>747</v>
      </c>
      <c r="D70" t="s">
        <v>728</v>
      </c>
      <c r="E70">
        <v>1969</v>
      </c>
      <c r="F70" t="s">
        <v>729</v>
      </c>
      <c r="G70" t="s">
        <v>754</v>
      </c>
    </row>
    <row r="71" spans="1:7" x14ac:dyDescent="0.2">
      <c r="A71" t="str">
        <f>TEXT(Properties!A71,"0000")</f>
        <v>0079</v>
      </c>
      <c r="B71" t="s">
        <v>760</v>
      </c>
      <c r="C71" t="s">
        <v>761</v>
      </c>
      <c r="D71" t="s">
        <v>736</v>
      </c>
      <c r="E71">
        <v>2806</v>
      </c>
      <c r="F71" t="s">
        <v>762</v>
      </c>
      <c r="G71" t="s">
        <v>748</v>
      </c>
    </row>
    <row r="72" spans="1:7" x14ac:dyDescent="0.2">
      <c r="A72" t="str">
        <f>TEXT(Properties!A72,"0000")</f>
        <v>0080</v>
      </c>
      <c r="B72" t="s">
        <v>769</v>
      </c>
      <c r="C72" t="s">
        <v>747</v>
      </c>
      <c r="D72" t="s">
        <v>739</v>
      </c>
      <c r="E72">
        <v>3117</v>
      </c>
      <c r="F72" t="s">
        <v>737</v>
      </c>
      <c r="G72" t="s">
        <v>738</v>
      </c>
    </row>
    <row r="73" spans="1:7" x14ac:dyDescent="0.2">
      <c r="A73" t="str">
        <f>TEXT(Properties!A73,"0000")</f>
        <v>0082</v>
      </c>
      <c r="B73" t="s">
        <v>744</v>
      </c>
      <c r="C73" t="s">
        <v>745</v>
      </c>
      <c r="D73" t="s">
        <v>733</v>
      </c>
      <c r="E73">
        <v>2409</v>
      </c>
      <c r="F73" t="s">
        <v>743</v>
      </c>
      <c r="G73" t="s">
        <v>738</v>
      </c>
    </row>
    <row r="74" spans="1:7" x14ac:dyDescent="0.2">
      <c r="A74" t="str">
        <f>TEXT(Properties!A74,"0000")</f>
        <v>0083</v>
      </c>
      <c r="B74" t="s">
        <v>774</v>
      </c>
      <c r="C74" t="s">
        <v>741</v>
      </c>
      <c r="D74" t="s">
        <v>742</v>
      </c>
      <c r="E74">
        <v>3318</v>
      </c>
      <c r="F74" t="s">
        <v>753</v>
      </c>
      <c r="G74" t="s">
        <v>754</v>
      </c>
    </row>
    <row r="75" spans="1:7" x14ac:dyDescent="0.2">
      <c r="A75" t="str">
        <f>TEXT(Properties!A75,"0000")</f>
        <v>0084</v>
      </c>
      <c r="B75" t="s">
        <v>746</v>
      </c>
      <c r="C75" t="s">
        <v>747</v>
      </c>
      <c r="D75" t="s">
        <v>733</v>
      </c>
      <c r="E75">
        <v>7438</v>
      </c>
      <c r="F75" t="s">
        <v>762</v>
      </c>
      <c r="G75" t="s">
        <v>738</v>
      </c>
    </row>
    <row r="76" spans="1:7" x14ac:dyDescent="0.2">
      <c r="A76" t="str">
        <f>TEXT(Properties!A76,"0000")</f>
        <v>0085</v>
      </c>
      <c r="B76" t="s">
        <v>731</v>
      </c>
      <c r="C76" t="s">
        <v>732</v>
      </c>
      <c r="D76" t="s">
        <v>736</v>
      </c>
      <c r="E76">
        <v>1550</v>
      </c>
      <c r="F76" t="s">
        <v>737</v>
      </c>
      <c r="G76" t="s">
        <v>738</v>
      </c>
    </row>
    <row r="77" spans="1:7" x14ac:dyDescent="0.2">
      <c r="A77" t="str">
        <f>TEXT(Properties!A77,"0000")</f>
        <v>0086</v>
      </c>
      <c r="B77" t="s">
        <v>763</v>
      </c>
      <c r="C77" t="s">
        <v>752</v>
      </c>
      <c r="D77" t="s">
        <v>742</v>
      </c>
      <c r="E77">
        <v>8269</v>
      </c>
      <c r="F77" t="s">
        <v>762</v>
      </c>
      <c r="G77" t="s">
        <v>738</v>
      </c>
    </row>
    <row r="78" spans="1:7" x14ac:dyDescent="0.2">
      <c r="A78" t="str">
        <f>TEXT(Properties!A78,"0000")</f>
        <v>0087</v>
      </c>
      <c r="B78" t="s">
        <v>740</v>
      </c>
      <c r="C78" t="s">
        <v>741</v>
      </c>
      <c r="D78" t="s">
        <v>742</v>
      </c>
      <c r="E78">
        <v>5827</v>
      </c>
      <c r="F78" t="s">
        <v>729</v>
      </c>
      <c r="G78" t="s">
        <v>754</v>
      </c>
    </row>
    <row r="79" spans="1:7" x14ac:dyDescent="0.2">
      <c r="A79" t="str">
        <f>TEXT(Properties!A79,"0000")</f>
        <v>0088</v>
      </c>
      <c r="B79" t="s">
        <v>765</v>
      </c>
      <c r="C79" t="s">
        <v>741</v>
      </c>
      <c r="D79" t="s">
        <v>736</v>
      </c>
      <c r="E79">
        <v>1960</v>
      </c>
      <c r="F79" t="s">
        <v>762</v>
      </c>
      <c r="G79" t="s">
        <v>748</v>
      </c>
    </row>
    <row r="80" spans="1:7" x14ac:dyDescent="0.2">
      <c r="A80" t="str">
        <f>TEXT(Properties!A80,"0000")</f>
        <v>0089</v>
      </c>
      <c r="B80" t="s">
        <v>772</v>
      </c>
      <c r="C80" t="s">
        <v>758</v>
      </c>
      <c r="D80" t="s">
        <v>728</v>
      </c>
      <c r="E80">
        <v>3202</v>
      </c>
      <c r="F80" t="s">
        <v>743</v>
      </c>
      <c r="G80" t="s">
        <v>748</v>
      </c>
    </row>
    <row r="81" spans="1:7" x14ac:dyDescent="0.2">
      <c r="A81" t="str">
        <f>TEXT(Properties!A81,"0000")</f>
        <v>0090</v>
      </c>
      <c r="B81" t="s">
        <v>755</v>
      </c>
      <c r="C81" t="s">
        <v>756</v>
      </c>
      <c r="D81" t="s">
        <v>742</v>
      </c>
      <c r="E81">
        <v>5235</v>
      </c>
      <c r="F81" t="s">
        <v>729</v>
      </c>
      <c r="G81" t="s">
        <v>738</v>
      </c>
    </row>
    <row r="82" spans="1:7" x14ac:dyDescent="0.2">
      <c r="A82" t="str">
        <f>TEXT(Properties!A82,"0000")</f>
        <v>0092</v>
      </c>
      <c r="B82" t="s">
        <v>746</v>
      </c>
      <c r="C82" t="s">
        <v>747</v>
      </c>
      <c r="D82" t="s">
        <v>728</v>
      </c>
      <c r="E82">
        <v>3162</v>
      </c>
      <c r="F82" t="s">
        <v>737</v>
      </c>
      <c r="G82" t="s">
        <v>730</v>
      </c>
    </row>
    <row r="83" spans="1:7" x14ac:dyDescent="0.2">
      <c r="A83" t="str">
        <f>TEXT(Properties!A83,"0000")</f>
        <v>0093</v>
      </c>
      <c r="B83" t="s">
        <v>755</v>
      </c>
      <c r="C83" t="s">
        <v>756</v>
      </c>
      <c r="D83" t="s">
        <v>733</v>
      </c>
      <c r="E83">
        <v>5957</v>
      </c>
      <c r="F83" t="s">
        <v>743</v>
      </c>
      <c r="G83" t="s">
        <v>754</v>
      </c>
    </row>
    <row r="84" spans="1:7" x14ac:dyDescent="0.2">
      <c r="A84" t="str">
        <f>TEXT(Properties!A84,"0000")</f>
        <v>0095</v>
      </c>
      <c r="B84" t="s">
        <v>770</v>
      </c>
      <c r="C84" t="s">
        <v>771</v>
      </c>
      <c r="D84" t="s">
        <v>733</v>
      </c>
      <c r="E84">
        <v>5761</v>
      </c>
      <c r="F84" t="s">
        <v>743</v>
      </c>
      <c r="G84" t="s">
        <v>738</v>
      </c>
    </row>
    <row r="85" spans="1:7" x14ac:dyDescent="0.2">
      <c r="A85" t="str">
        <f>TEXT(Properties!A85,"0000")</f>
        <v>0097</v>
      </c>
      <c r="B85" t="s">
        <v>760</v>
      </c>
      <c r="C85" t="s">
        <v>761</v>
      </c>
      <c r="D85" t="s">
        <v>728</v>
      </c>
      <c r="E85">
        <v>1623</v>
      </c>
      <c r="F85" t="s">
        <v>737</v>
      </c>
      <c r="G85" t="s">
        <v>738</v>
      </c>
    </row>
    <row r="86" spans="1:7" x14ac:dyDescent="0.2">
      <c r="A86" t="str">
        <f>TEXT(Properties!A86,"0000")</f>
        <v>0098</v>
      </c>
      <c r="B86" t="s">
        <v>764</v>
      </c>
      <c r="C86" t="s">
        <v>761</v>
      </c>
      <c r="D86" t="s">
        <v>728</v>
      </c>
      <c r="E86">
        <v>1940</v>
      </c>
      <c r="F86" t="s">
        <v>737</v>
      </c>
      <c r="G86" t="s">
        <v>730</v>
      </c>
    </row>
    <row r="87" spans="1:7" x14ac:dyDescent="0.2">
      <c r="A87" t="str">
        <f>TEXT(Properties!A87,"0000")</f>
        <v>0099</v>
      </c>
      <c r="B87" t="s">
        <v>775</v>
      </c>
      <c r="C87" t="s">
        <v>756</v>
      </c>
      <c r="D87" t="s">
        <v>733</v>
      </c>
      <c r="E87">
        <v>3194</v>
      </c>
      <c r="F87" t="s">
        <v>737</v>
      </c>
      <c r="G87" t="s">
        <v>738</v>
      </c>
    </row>
    <row r="88" spans="1:7" x14ac:dyDescent="0.2">
      <c r="A88" t="str">
        <f>TEXT(Properties!A88,"0000")</f>
        <v>0100</v>
      </c>
      <c r="B88" t="s">
        <v>751</v>
      </c>
      <c r="C88" t="s">
        <v>752</v>
      </c>
      <c r="D88" t="s">
        <v>739</v>
      </c>
      <c r="E88">
        <v>2467</v>
      </c>
      <c r="F88" t="s">
        <v>753</v>
      </c>
      <c r="G88" t="s">
        <v>748</v>
      </c>
    </row>
    <row r="89" spans="1:7" x14ac:dyDescent="0.2">
      <c r="A89" t="str">
        <f>TEXT(Properties!A89,"0000")</f>
        <v>0101</v>
      </c>
      <c r="B89" t="s">
        <v>776</v>
      </c>
      <c r="C89" t="s">
        <v>750</v>
      </c>
      <c r="D89" t="s">
        <v>739</v>
      </c>
      <c r="E89">
        <v>2881</v>
      </c>
      <c r="F89" t="s">
        <v>737</v>
      </c>
      <c r="G89" t="s">
        <v>738</v>
      </c>
    </row>
    <row r="90" spans="1:7" x14ac:dyDescent="0.2">
      <c r="A90" t="str">
        <f>TEXT(Properties!A90,"0000")</f>
        <v>0102</v>
      </c>
      <c r="B90" t="s">
        <v>770</v>
      </c>
      <c r="C90" t="s">
        <v>771</v>
      </c>
      <c r="D90" t="s">
        <v>736</v>
      </c>
      <c r="E90">
        <v>2893</v>
      </c>
      <c r="F90" t="s">
        <v>737</v>
      </c>
      <c r="G90" t="s">
        <v>738</v>
      </c>
    </row>
    <row r="91" spans="1:7" x14ac:dyDescent="0.2">
      <c r="A91" t="str">
        <f>TEXT(Properties!A91,"0000")</f>
        <v>0104</v>
      </c>
      <c r="B91" t="s">
        <v>755</v>
      </c>
      <c r="C91" t="s">
        <v>756</v>
      </c>
      <c r="D91" t="s">
        <v>739</v>
      </c>
      <c r="E91">
        <v>3225</v>
      </c>
      <c r="F91" t="s">
        <v>762</v>
      </c>
      <c r="G91" t="s">
        <v>730</v>
      </c>
    </row>
    <row r="92" spans="1:7" x14ac:dyDescent="0.2">
      <c r="A92" t="str">
        <f>TEXT(Properties!A92,"0000")</f>
        <v>0106</v>
      </c>
      <c r="B92" t="s">
        <v>751</v>
      </c>
      <c r="C92" t="s">
        <v>752</v>
      </c>
      <c r="D92" t="s">
        <v>742</v>
      </c>
      <c r="E92">
        <v>4330</v>
      </c>
      <c r="F92" t="s">
        <v>743</v>
      </c>
      <c r="G92" t="s">
        <v>754</v>
      </c>
    </row>
    <row r="93" spans="1:7" x14ac:dyDescent="0.2">
      <c r="A93" t="str">
        <f>TEXT(Properties!A93,"0000")</f>
        <v>0107</v>
      </c>
      <c r="B93" t="s">
        <v>774</v>
      </c>
      <c r="C93" t="s">
        <v>741</v>
      </c>
      <c r="D93" t="s">
        <v>733</v>
      </c>
      <c r="E93">
        <v>3319</v>
      </c>
      <c r="F93" t="s">
        <v>753</v>
      </c>
      <c r="G93" t="s">
        <v>738</v>
      </c>
    </row>
    <row r="94" spans="1:7" x14ac:dyDescent="0.2">
      <c r="A94" t="str">
        <f>TEXT(Properties!A94,"0000")</f>
        <v>0108</v>
      </c>
      <c r="B94" t="s">
        <v>769</v>
      </c>
      <c r="C94" t="s">
        <v>747</v>
      </c>
      <c r="D94" t="s">
        <v>739</v>
      </c>
      <c r="E94">
        <v>1621</v>
      </c>
      <c r="F94" t="s">
        <v>729</v>
      </c>
      <c r="G94" t="s">
        <v>730</v>
      </c>
    </row>
    <row r="95" spans="1:7" x14ac:dyDescent="0.2">
      <c r="A95" t="str">
        <f>TEXT(Properties!A95,"0000")</f>
        <v>0109</v>
      </c>
      <c r="B95" t="s">
        <v>775</v>
      </c>
      <c r="C95" t="s">
        <v>756</v>
      </c>
      <c r="D95" t="s">
        <v>736</v>
      </c>
      <c r="E95">
        <v>1794</v>
      </c>
      <c r="F95" t="s">
        <v>762</v>
      </c>
      <c r="G95" t="s">
        <v>730</v>
      </c>
    </row>
    <row r="96" spans="1:7" x14ac:dyDescent="0.2">
      <c r="A96" t="str">
        <f>TEXT(Properties!A96,"0000")</f>
        <v>0110</v>
      </c>
      <c r="B96" t="s">
        <v>777</v>
      </c>
      <c r="C96" t="s">
        <v>778</v>
      </c>
      <c r="D96" t="s">
        <v>739</v>
      </c>
      <c r="E96">
        <v>2949</v>
      </c>
      <c r="F96" t="s">
        <v>753</v>
      </c>
      <c r="G96" t="s">
        <v>738</v>
      </c>
    </row>
    <row r="97" spans="1:7" x14ac:dyDescent="0.2">
      <c r="A97" t="str">
        <f>TEXT(Properties!A97,"0000")</f>
        <v>0111</v>
      </c>
      <c r="B97" t="s">
        <v>777</v>
      </c>
      <c r="C97" t="s">
        <v>778</v>
      </c>
      <c r="D97" t="s">
        <v>739</v>
      </c>
      <c r="E97">
        <v>2066</v>
      </c>
      <c r="F97" t="s">
        <v>762</v>
      </c>
      <c r="G97" t="s">
        <v>748</v>
      </c>
    </row>
    <row r="98" spans="1:7" x14ac:dyDescent="0.2">
      <c r="A98" t="str">
        <f>TEXT(Properties!A98,"0000")</f>
        <v>0112</v>
      </c>
      <c r="B98" t="s">
        <v>731</v>
      </c>
      <c r="C98" t="s">
        <v>732</v>
      </c>
      <c r="D98" t="s">
        <v>733</v>
      </c>
      <c r="E98">
        <v>4649</v>
      </c>
      <c r="F98" t="s">
        <v>737</v>
      </c>
      <c r="G98" t="s">
        <v>754</v>
      </c>
    </row>
    <row r="99" spans="1:7" x14ac:dyDescent="0.2">
      <c r="A99" t="str">
        <f>TEXT(Properties!A99,"0000")</f>
        <v>0113</v>
      </c>
      <c r="B99" t="s">
        <v>770</v>
      </c>
      <c r="C99" t="s">
        <v>771</v>
      </c>
      <c r="D99" t="s">
        <v>733</v>
      </c>
      <c r="E99">
        <v>2243</v>
      </c>
      <c r="F99" t="s">
        <v>753</v>
      </c>
      <c r="G99" t="s">
        <v>730</v>
      </c>
    </row>
    <row r="100" spans="1:7" x14ac:dyDescent="0.2">
      <c r="A100" t="str">
        <f>TEXT(Properties!A100,"0000")</f>
        <v>0114</v>
      </c>
      <c r="B100" t="s">
        <v>740</v>
      </c>
      <c r="C100" t="s">
        <v>741</v>
      </c>
      <c r="D100" t="s">
        <v>739</v>
      </c>
      <c r="E100">
        <v>2377</v>
      </c>
      <c r="F100" t="s">
        <v>737</v>
      </c>
      <c r="G100" t="s">
        <v>738</v>
      </c>
    </row>
    <row r="101" spans="1:7" x14ac:dyDescent="0.2">
      <c r="A101" t="str">
        <f>TEXT(Properties!A101,"0000")</f>
        <v>0115</v>
      </c>
      <c r="B101" t="s">
        <v>775</v>
      </c>
      <c r="C101" t="s">
        <v>779</v>
      </c>
      <c r="D101" t="s">
        <v>733</v>
      </c>
      <c r="E101">
        <v>4779</v>
      </c>
      <c r="F101" t="s">
        <v>743</v>
      </c>
      <c r="G101" t="s">
        <v>738</v>
      </c>
    </row>
    <row r="102" spans="1:7" x14ac:dyDescent="0.2">
      <c r="A102" t="str">
        <f>TEXT(Properties!A102,"0000")</f>
        <v>0116</v>
      </c>
      <c r="B102" t="s">
        <v>740</v>
      </c>
      <c r="C102" t="s">
        <v>741</v>
      </c>
      <c r="D102" t="s">
        <v>739</v>
      </c>
      <c r="E102">
        <v>3761</v>
      </c>
      <c r="F102" t="s">
        <v>743</v>
      </c>
      <c r="G102" t="s">
        <v>738</v>
      </c>
    </row>
    <row r="103" spans="1:7" x14ac:dyDescent="0.2">
      <c r="A103" t="str">
        <f>TEXT(Properties!A103,"0000")</f>
        <v>0117</v>
      </c>
      <c r="B103" t="s">
        <v>744</v>
      </c>
      <c r="C103" t="s">
        <v>745</v>
      </c>
      <c r="D103" t="s">
        <v>736</v>
      </c>
      <c r="E103">
        <v>2691</v>
      </c>
      <c r="F103" t="s">
        <v>762</v>
      </c>
      <c r="G103" t="s">
        <v>738</v>
      </c>
    </row>
    <row r="104" spans="1:7" x14ac:dyDescent="0.2">
      <c r="A104" t="str">
        <f>TEXT(Properties!A104,"0000")</f>
        <v>0118</v>
      </c>
      <c r="B104" t="s">
        <v>775</v>
      </c>
      <c r="C104" t="s">
        <v>756</v>
      </c>
      <c r="D104" t="s">
        <v>742</v>
      </c>
      <c r="E104">
        <v>7028</v>
      </c>
      <c r="F104" t="s">
        <v>762</v>
      </c>
      <c r="G104" t="s">
        <v>730</v>
      </c>
    </row>
    <row r="105" spans="1:7" x14ac:dyDescent="0.2">
      <c r="A105" t="str">
        <f>TEXT(Properties!A105,"0000")</f>
        <v>0119</v>
      </c>
      <c r="B105" t="s">
        <v>764</v>
      </c>
      <c r="C105" t="s">
        <v>761</v>
      </c>
      <c r="D105" t="s">
        <v>742</v>
      </c>
      <c r="E105">
        <v>4790</v>
      </c>
      <c r="F105" t="s">
        <v>737</v>
      </c>
      <c r="G105" t="s">
        <v>754</v>
      </c>
    </row>
    <row r="106" spans="1:7" x14ac:dyDescent="0.2">
      <c r="A106" t="str">
        <f>TEXT(Properties!A106,"0000")</f>
        <v>0120</v>
      </c>
      <c r="B106" t="s">
        <v>725</v>
      </c>
      <c r="C106" t="s">
        <v>726</v>
      </c>
      <c r="D106" t="s">
        <v>733</v>
      </c>
      <c r="E106">
        <v>5532</v>
      </c>
      <c r="F106" t="s">
        <v>743</v>
      </c>
      <c r="G106" t="s">
        <v>738</v>
      </c>
    </row>
    <row r="107" spans="1:7" x14ac:dyDescent="0.2">
      <c r="A107" t="str">
        <f>TEXT(Properties!A107,"0000")</f>
        <v>0121</v>
      </c>
      <c r="B107" t="s">
        <v>781</v>
      </c>
      <c r="C107" t="s">
        <v>782</v>
      </c>
      <c r="D107" t="s">
        <v>736</v>
      </c>
      <c r="E107">
        <v>1699</v>
      </c>
      <c r="F107" t="s">
        <v>729</v>
      </c>
      <c r="G107" t="s">
        <v>738</v>
      </c>
    </row>
    <row r="108" spans="1:7" x14ac:dyDescent="0.2">
      <c r="A108" t="str">
        <f>TEXT(Properties!A108,"0000")</f>
        <v>0122</v>
      </c>
      <c r="B108" t="s">
        <v>765</v>
      </c>
      <c r="C108" t="s">
        <v>741</v>
      </c>
      <c r="D108" t="s">
        <v>728</v>
      </c>
      <c r="E108">
        <v>1485</v>
      </c>
      <c r="F108" t="s">
        <v>762</v>
      </c>
      <c r="G108" t="s">
        <v>748</v>
      </c>
    </row>
    <row r="109" spans="1:7" x14ac:dyDescent="0.2">
      <c r="A109" t="str">
        <f>TEXT(Properties!A109,"0000")</f>
        <v>0123</v>
      </c>
      <c r="B109" t="s">
        <v>763</v>
      </c>
      <c r="C109" t="s">
        <v>752</v>
      </c>
      <c r="D109" t="s">
        <v>728</v>
      </c>
      <c r="E109">
        <v>1054</v>
      </c>
      <c r="F109" t="s">
        <v>737</v>
      </c>
      <c r="G109" t="s">
        <v>738</v>
      </c>
    </row>
    <row r="110" spans="1:7" x14ac:dyDescent="0.2">
      <c r="A110" t="str">
        <f>TEXT(Properties!A110,"0000")</f>
        <v>0124</v>
      </c>
      <c r="B110" t="s">
        <v>768</v>
      </c>
      <c r="C110" t="s">
        <v>752</v>
      </c>
      <c r="D110" t="s">
        <v>728</v>
      </c>
      <c r="E110">
        <v>994</v>
      </c>
      <c r="F110" t="s">
        <v>762</v>
      </c>
      <c r="G110" t="s">
        <v>738</v>
      </c>
    </row>
    <row r="111" spans="1:7" x14ac:dyDescent="0.2">
      <c r="A111" t="str">
        <f>TEXT(Properties!A111,"0000")</f>
        <v>0126</v>
      </c>
      <c r="B111" t="s">
        <v>769</v>
      </c>
      <c r="C111" t="s">
        <v>747</v>
      </c>
      <c r="D111" t="s">
        <v>736</v>
      </c>
      <c r="E111">
        <v>2234</v>
      </c>
      <c r="F111" t="s">
        <v>762</v>
      </c>
      <c r="G111" t="s">
        <v>738</v>
      </c>
    </row>
    <row r="112" spans="1:7" x14ac:dyDescent="0.2">
      <c r="A112" t="str">
        <f>TEXT(Properties!A112,"0000")</f>
        <v>0128</v>
      </c>
      <c r="B112" t="s">
        <v>772</v>
      </c>
      <c r="C112" t="s">
        <v>758</v>
      </c>
      <c r="D112" t="s">
        <v>733</v>
      </c>
      <c r="E112">
        <v>7677</v>
      </c>
      <c r="F112" t="s">
        <v>737</v>
      </c>
      <c r="G112" t="s">
        <v>748</v>
      </c>
    </row>
    <row r="113" spans="1:7" x14ac:dyDescent="0.2">
      <c r="A113" t="str">
        <f>TEXT(Properties!A113,"0000")</f>
        <v>0129</v>
      </c>
      <c r="B113" t="s">
        <v>734</v>
      </c>
      <c r="C113" t="s">
        <v>735</v>
      </c>
      <c r="D113" t="s">
        <v>728</v>
      </c>
      <c r="E113">
        <v>1435</v>
      </c>
      <c r="F113" t="s">
        <v>737</v>
      </c>
      <c r="G113" t="s">
        <v>748</v>
      </c>
    </row>
    <row r="114" spans="1:7" x14ac:dyDescent="0.2">
      <c r="A114" t="str">
        <f>TEXT(Properties!A114,"0000")</f>
        <v>0131</v>
      </c>
      <c r="B114" t="s">
        <v>734</v>
      </c>
      <c r="C114" t="s">
        <v>735</v>
      </c>
      <c r="D114" t="s">
        <v>728</v>
      </c>
      <c r="E114">
        <v>1267</v>
      </c>
      <c r="F114" t="s">
        <v>737</v>
      </c>
      <c r="G114" t="s">
        <v>754</v>
      </c>
    </row>
    <row r="115" spans="1:7" x14ac:dyDescent="0.2">
      <c r="A115" t="str">
        <f>TEXT(Properties!A115,"0000")</f>
        <v>0132</v>
      </c>
      <c r="B115" t="s">
        <v>744</v>
      </c>
      <c r="C115" t="s">
        <v>745</v>
      </c>
      <c r="D115" t="s">
        <v>728</v>
      </c>
      <c r="E115">
        <v>1828</v>
      </c>
      <c r="F115" t="s">
        <v>753</v>
      </c>
      <c r="G115" t="s">
        <v>738</v>
      </c>
    </row>
    <row r="116" spans="1:7" x14ac:dyDescent="0.2">
      <c r="A116" t="str">
        <f>TEXT(Properties!A116,"0000")</f>
        <v>0133</v>
      </c>
      <c r="B116" t="s">
        <v>751</v>
      </c>
      <c r="C116" t="s">
        <v>752</v>
      </c>
      <c r="D116" t="s">
        <v>742</v>
      </c>
      <c r="E116">
        <v>3195</v>
      </c>
      <c r="F116" t="s">
        <v>737</v>
      </c>
      <c r="G116" t="s">
        <v>730</v>
      </c>
    </row>
    <row r="117" spans="1:7" x14ac:dyDescent="0.2">
      <c r="A117" t="str">
        <f>TEXT(Properties!A117,"0000")</f>
        <v>0134</v>
      </c>
      <c r="B117" t="s">
        <v>751</v>
      </c>
      <c r="C117" t="s">
        <v>752</v>
      </c>
      <c r="D117" t="s">
        <v>742</v>
      </c>
      <c r="E117">
        <v>3695</v>
      </c>
      <c r="F117" t="s">
        <v>762</v>
      </c>
      <c r="G117" t="s">
        <v>730</v>
      </c>
    </row>
    <row r="118" spans="1:7" x14ac:dyDescent="0.2">
      <c r="A118" t="str">
        <f>TEXT(Properties!A118,"0000")</f>
        <v>0135</v>
      </c>
      <c r="B118" t="s">
        <v>751</v>
      </c>
      <c r="C118" t="s">
        <v>752</v>
      </c>
      <c r="D118" t="s">
        <v>736</v>
      </c>
      <c r="E118">
        <v>1546</v>
      </c>
      <c r="F118" t="s">
        <v>753</v>
      </c>
      <c r="G118" t="s">
        <v>738</v>
      </c>
    </row>
    <row r="119" spans="1:7" x14ac:dyDescent="0.2">
      <c r="A119" t="str">
        <f>TEXT(Properties!A119,"0000")</f>
        <v>0137</v>
      </c>
      <c r="B119" t="s">
        <v>744</v>
      </c>
      <c r="C119" t="s">
        <v>745</v>
      </c>
      <c r="D119" t="s">
        <v>728</v>
      </c>
      <c r="E119">
        <v>1992</v>
      </c>
      <c r="F119" t="s">
        <v>762</v>
      </c>
      <c r="G119" t="s">
        <v>738</v>
      </c>
    </row>
    <row r="120" spans="1:7" x14ac:dyDescent="0.2">
      <c r="A120" t="str">
        <f>TEXT(Properties!A120,"0000")</f>
        <v>0138</v>
      </c>
      <c r="B120" t="s">
        <v>731</v>
      </c>
      <c r="C120" t="s">
        <v>732</v>
      </c>
      <c r="D120" t="s">
        <v>739</v>
      </c>
      <c r="E120">
        <v>2208</v>
      </c>
      <c r="F120" t="s">
        <v>729</v>
      </c>
      <c r="G120" t="s">
        <v>748</v>
      </c>
    </row>
    <row r="121" spans="1:7" x14ac:dyDescent="0.2">
      <c r="A121" t="str">
        <f>TEXT(Properties!A121,"0000")</f>
        <v>0139</v>
      </c>
      <c r="B121" t="s">
        <v>759</v>
      </c>
      <c r="C121" t="s">
        <v>745</v>
      </c>
      <c r="D121" t="s">
        <v>733</v>
      </c>
      <c r="E121">
        <v>5938</v>
      </c>
      <c r="F121" t="s">
        <v>729</v>
      </c>
      <c r="G121" t="s">
        <v>738</v>
      </c>
    </row>
    <row r="122" spans="1:7" x14ac:dyDescent="0.2">
      <c r="A122" t="str">
        <f>TEXT(Properties!A122,"0000")</f>
        <v>0140</v>
      </c>
      <c r="B122" t="s">
        <v>755</v>
      </c>
      <c r="C122" t="s">
        <v>756</v>
      </c>
      <c r="D122" t="s">
        <v>728</v>
      </c>
      <c r="E122">
        <v>1249</v>
      </c>
      <c r="F122" t="s">
        <v>762</v>
      </c>
      <c r="G122" t="s">
        <v>738</v>
      </c>
    </row>
    <row r="123" spans="1:7" x14ac:dyDescent="0.2">
      <c r="A123" t="str">
        <f>TEXT(Properties!A123,"0000")</f>
        <v>0141</v>
      </c>
      <c r="B123" t="s">
        <v>774</v>
      </c>
      <c r="C123" t="s">
        <v>741</v>
      </c>
      <c r="D123" t="s">
        <v>736</v>
      </c>
      <c r="E123">
        <v>3057</v>
      </c>
      <c r="F123" t="s">
        <v>743</v>
      </c>
      <c r="G123" t="s">
        <v>748</v>
      </c>
    </row>
    <row r="124" spans="1:7" x14ac:dyDescent="0.2">
      <c r="A124" t="str">
        <f>TEXT(Properties!A124,"0000")</f>
        <v>0142</v>
      </c>
      <c r="B124" t="s">
        <v>777</v>
      </c>
      <c r="C124" t="s">
        <v>778</v>
      </c>
      <c r="D124" t="s">
        <v>742</v>
      </c>
      <c r="E124">
        <v>4117</v>
      </c>
      <c r="F124" t="s">
        <v>729</v>
      </c>
      <c r="G124" t="s">
        <v>738</v>
      </c>
    </row>
    <row r="125" spans="1:7" x14ac:dyDescent="0.2">
      <c r="A125" t="str">
        <f>TEXT(Properties!A125,"0000")</f>
        <v>0143</v>
      </c>
      <c r="B125" t="s">
        <v>731</v>
      </c>
      <c r="C125" t="s">
        <v>732</v>
      </c>
      <c r="D125" t="s">
        <v>728</v>
      </c>
      <c r="E125">
        <v>1973</v>
      </c>
      <c r="F125" t="s">
        <v>743</v>
      </c>
      <c r="G125" t="s">
        <v>738</v>
      </c>
    </row>
    <row r="126" spans="1:7" x14ac:dyDescent="0.2">
      <c r="A126" t="str">
        <f>TEXT(Properties!A126,"0000")</f>
        <v>0144</v>
      </c>
      <c r="B126" t="s">
        <v>757</v>
      </c>
      <c r="C126" t="s">
        <v>758</v>
      </c>
      <c r="D126" t="s">
        <v>739</v>
      </c>
      <c r="E126">
        <v>6658</v>
      </c>
      <c r="F126" t="s">
        <v>743</v>
      </c>
      <c r="G126" t="s">
        <v>738</v>
      </c>
    </row>
    <row r="127" spans="1:7" x14ac:dyDescent="0.2">
      <c r="A127" t="str">
        <f>TEXT(Properties!A127,"0000")</f>
        <v>0145</v>
      </c>
      <c r="B127" t="s">
        <v>768</v>
      </c>
      <c r="C127" t="s">
        <v>752</v>
      </c>
      <c r="D127" t="s">
        <v>728</v>
      </c>
      <c r="E127">
        <v>868</v>
      </c>
      <c r="F127" t="s">
        <v>743</v>
      </c>
      <c r="G127" t="s">
        <v>738</v>
      </c>
    </row>
    <row r="128" spans="1:7" x14ac:dyDescent="0.2">
      <c r="A128" t="str">
        <f>TEXT(Properties!A128,"0000")</f>
        <v>0146</v>
      </c>
      <c r="B128" t="s">
        <v>772</v>
      </c>
      <c r="C128" t="s">
        <v>758</v>
      </c>
      <c r="D128" t="s">
        <v>728</v>
      </c>
      <c r="E128">
        <v>2217</v>
      </c>
      <c r="G128" t="s">
        <v>730</v>
      </c>
    </row>
    <row r="129" spans="1:7" x14ac:dyDescent="0.2">
      <c r="A129" t="str">
        <f>TEXT(Properties!A129,"0000")</f>
        <v>0147</v>
      </c>
      <c r="B129" t="s">
        <v>757</v>
      </c>
      <c r="C129" t="s">
        <v>758</v>
      </c>
      <c r="D129" t="s">
        <v>736</v>
      </c>
      <c r="E129">
        <v>3442</v>
      </c>
      <c r="F129" t="s">
        <v>762</v>
      </c>
      <c r="G129" t="s">
        <v>748</v>
      </c>
    </row>
    <row r="130" spans="1:7" x14ac:dyDescent="0.2">
      <c r="A130" t="str">
        <f>TEXT(Properties!A130,"0000")</f>
        <v>0148</v>
      </c>
      <c r="B130" t="s">
        <v>734</v>
      </c>
      <c r="C130" t="s">
        <v>735</v>
      </c>
      <c r="D130" t="s">
        <v>728</v>
      </c>
      <c r="E130">
        <v>975</v>
      </c>
      <c r="F130" t="s">
        <v>743</v>
      </c>
      <c r="G130" t="s">
        <v>754</v>
      </c>
    </row>
    <row r="131" spans="1:7" x14ac:dyDescent="0.2">
      <c r="A131" t="str">
        <f>TEXT(Properties!A131,"0000")</f>
        <v>0149</v>
      </c>
      <c r="B131" t="s">
        <v>731</v>
      </c>
      <c r="C131" t="s">
        <v>732</v>
      </c>
      <c r="D131" t="s">
        <v>728</v>
      </c>
      <c r="E131">
        <v>1719</v>
      </c>
      <c r="F131" t="s">
        <v>743</v>
      </c>
      <c r="G131" t="s">
        <v>754</v>
      </c>
    </row>
    <row r="132" spans="1:7" x14ac:dyDescent="0.2">
      <c r="A132" t="str">
        <f>TEXT(Properties!A132,"0000")</f>
        <v>0151</v>
      </c>
      <c r="B132" t="s">
        <v>764</v>
      </c>
      <c r="C132" t="s">
        <v>761</v>
      </c>
      <c r="D132" t="s">
        <v>733</v>
      </c>
      <c r="E132">
        <v>3821</v>
      </c>
      <c r="F132" t="s">
        <v>743</v>
      </c>
      <c r="G132" t="s">
        <v>738</v>
      </c>
    </row>
    <row r="133" spans="1:7" x14ac:dyDescent="0.2">
      <c r="A133" t="str">
        <f>TEXT(Properties!A133,"0000")</f>
        <v>0152</v>
      </c>
      <c r="B133" t="s">
        <v>769</v>
      </c>
      <c r="C133" t="s">
        <v>747</v>
      </c>
      <c r="D133" t="s">
        <v>739</v>
      </c>
      <c r="E133">
        <v>2369</v>
      </c>
      <c r="F133" t="s">
        <v>729</v>
      </c>
      <c r="G133" t="s">
        <v>738</v>
      </c>
    </row>
    <row r="134" spans="1:7" x14ac:dyDescent="0.2">
      <c r="A134" t="str">
        <f>TEXT(Properties!A134,"0000")</f>
        <v>0153</v>
      </c>
      <c r="B134" t="s">
        <v>772</v>
      </c>
      <c r="C134" t="s">
        <v>758</v>
      </c>
      <c r="D134" t="s">
        <v>736</v>
      </c>
      <c r="E134">
        <v>4453</v>
      </c>
      <c r="F134" t="s">
        <v>762</v>
      </c>
      <c r="G134" t="s">
        <v>738</v>
      </c>
    </row>
    <row r="135" spans="1:7" x14ac:dyDescent="0.2">
      <c r="A135" t="str">
        <f>TEXT(Properties!A135,"0000")</f>
        <v>0154</v>
      </c>
      <c r="B135" t="s">
        <v>781</v>
      </c>
      <c r="C135" t="s">
        <v>782</v>
      </c>
      <c r="D135" t="s">
        <v>728</v>
      </c>
      <c r="E135">
        <v>1383</v>
      </c>
      <c r="F135" t="s">
        <v>743</v>
      </c>
      <c r="G135" t="s">
        <v>730</v>
      </c>
    </row>
    <row r="136" spans="1:7" x14ac:dyDescent="0.2">
      <c r="A136" t="str">
        <f>TEXT(Properties!A136,"0000")</f>
        <v>0155</v>
      </c>
      <c r="B136" t="s">
        <v>751</v>
      </c>
      <c r="C136" t="s">
        <v>752</v>
      </c>
      <c r="D136" t="s">
        <v>739</v>
      </c>
      <c r="E136">
        <v>4232</v>
      </c>
      <c r="F136" t="s">
        <v>729</v>
      </c>
      <c r="G136" t="s">
        <v>738</v>
      </c>
    </row>
    <row r="137" spans="1:7" x14ac:dyDescent="0.2">
      <c r="A137" t="str">
        <f>TEXT(Properties!A137,"0000")</f>
        <v>0156</v>
      </c>
      <c r="B137" t="s">
        <v>764</v>
      </c>
      <c r="C137" t="s">
        <v>761</v>
      </c>
      <c r="D137" t="s">
        <v>739</v>
      </c>
      <c r="E137">
        <v>4287</v>
      </c>
      <c r="F137" t="s">
        <v>762</v>
      </c>
      <c r="G137" t="s">
        <v>730</v>
      </c>
    </row>
    <row r="138" spans="1:7" x14ac:dyDescent="0.2">
      <c r="A138" t="str">
        <f>TEXT(Properties!A138,"0000")</f>
        <v>0157</v>
      </c>
      <c r="B138" t="s">
        <v>765</v>
      </c>
      <c r="C138" t="s">
        <v>741</v>
      </c>
      <c r="D138" t="s">
        <v>742</v>
      </c>
      <c r="E138">
        <v>11068</v>
      </c>
      <c r="F138" t="s">
        <v>753</v>
      </c>
      <c r="G138" t="s">
        <v>738</v>
      </c>
    </row>
    <row r="139" spans="1:7" x14ac:dyDescent="0.2">
      <c r="A139" t="str">
        <f>TEXT(Properties!A139,"0000")</f>
        <v>0158</v>
      </c>
      <c r="B139" t="s">
        <v>770</v>
      </c>
      <c r="C139" t="s">
        <v>771</v>
      </c>
      <c r="D139" t="s">
        <v>728</v>
      </c>
      <c r="E139">
        <v>1255</v>
      </c>
      <c r="F139" t="s">
        <v>762</v>
      </c>
      <c r="G139" t="s">
        <v>738</v>
      </c>
    </row>
    <row r="140" spans="1:7" x14ac:dyDescent="0.2">
      <c r="A140" t="str">
        <f>TEXT(Properties!A140,"0000")</f>
        <v>0159</v>
      </c>
      <c r="B140" t="s">
        <v>785</v>
      </c>
      <c r="C140" t="s">
        <v>778</v>
      </c>
      <c r="D140" t="s">
        <v>728</v>
      </c>
      <c r="E140">
        <v>1108</v>
      </c>
      <c r="F140" t="s">
        <v>743</v>
      </c>
      <c r="G140" t="s">
        <v>738</v>
      </c>
    </row>
    <row r="141" spans="1:7" x14ac:dyDescent="0.2">
      <c r="A141" t="str">
        <f>TEXT(Properties!A141,"0000")</f>
        <v>0161</v>
      </c>
      <c r="B141" t="s">
        <v>746</v>
      </c>
      <c r="C141" t="s">
        <v>747</v>
      </c>
      <c r="D141" t="s">
        <v>736</v>
      </c>
      <c r="E141">
        <v>4006</v>
      </c>
      <c r="F141" t="s">
        <v>762</v>
      </c>
      <c r="G141" t="s">
        <v>738</v>
      </c>
    </row>
    <row r="142" spans="1:7" x14ac:dyDescent="0.2">
      <c r="A142" t="str">
        <f>TEXT(Properties!A142,"0000")</f>
        <v>0162</v>
      </c>
      <c r="B142" t="s">
        <v>751</v>
      </c>
      <c r="C142" t="s">
        <v>752</v>
      </c>
      <c r="D142" t="s">
        <v>736</v>
      </c>
      <c r="E142">
        <v>1189</v>
      </c>
      <c r="F142" t="s">
        <v>743</v>
      </c>
      <c r="G142" t="s">
        <v>754</v>
      </c>
    </row>
    <row r="143" spans="1:7" x14ac:dyDescent="0.2">
      <c r="A143" t="str">
        <f>TEXT(Properties!A143,"0000")</f>
        <v>0164</v>
      </c>
      <c r="B143" t="s">
        <v>755</v>
      </c>
      <c r="C143" t="s">
        <v>756</v>
      </c>
      <c r="D143" t="s">
        <v>736</v>
      </c>
      <c r="E143">
        <v>2778</v>
      </c>
      <c r="F143" t="s">
        <v>743</v>
      </c>
      <c r="G143" t="s">
        <v>738</v>
      </c>
    </row>
    <row r="144" spans="1:7" x14ac:dyDescent="0.2">
      <c r="A144" t="str">
        <f>TEXT(Properties!A144,"0000")</f>
        <v>0165</v>
      </c>
      <c r="B144" t="s">
        <v>770</v>
      </c>
      <c r="C144" t="s">
        <v>771</v>
      </c>
      <c r="D144" t="s">
        <v>736</v>
      </c>
      <c r="E144">
        <v>2312</v>
      </c>
      <c r="G144" t="s">
        <v>738</v>
      </c>
    </row>
    <row r="145" spans="1:7" x14ac:dyDescent="0.2">
      <c r="A145" t="str">
        <f>TEXT(Properties!A145,"0000")</f>
        <v>0166</v>
      </c>
      <c r="B145" t="s">
        <v>725</v>
      </c>
      <c r="C145" t="s">
        <v>726</v>
      </c>
      <c r="D145" t="s">
        <v>739</v>
      </c>
      <c r="E145">
        <v>3003</v>
      </c>
      <c r="F145" t="s">
        <v>737</v>
      </c>
      <c r="G145" t="s">
        <v>738</v>
      </c>
    </row>
    <row r="146" spans="1:7" x14ac:dyDescent="0.2">
      <c r="A146" t="str">
        <f>TEXT(Properties!A146,"0000")</f>
        <v>0167</v>
      </c>
      <c r="B146" t="s">
        <v>731</v>
      </c>
      <c r="C146" t="s">
        <v>732</v>
      </c>
      <c r="D146" t="s">
        <v>742</v>
      </c>
      <c r="E146">
        <v>4070</v>
      </c>
      <c r="F146" t="s">
        <v>729</v>
      </c>
      <c r="G146" t="s">
        <v>748</v>
      </c>
    </row>
    <row r="147" spans="1:7" x14ac:dyDescent="0.2">
      <c r="A147" t="str">
        <f>TEXT(Properties!A147,"0000")</f>
        <v>0168</v>
      </c>
      <c r="B147" t="s">
        <v>725</v>
      </c>
      <c r="C147" t="s">
        <v>726</v>
      </c>
      <c r="D147" t="s">
        <v>728</v>
      </c>
      <c r="E147">
        <v>1686</v>
      </c>
      <c r="F147" t="s">
        <v>762</v>
      </c>
      <c r="G147" t="s">
        <v>754</v>
      </c>
    </row>
    <row r="148" spans="1:7" x14ac:dyDescent="0.2">
      <c r="A148" t="str">
        <f>TEXT(Properties!A148,"0000")</f>
        <v>0170</v>
      </c>
      <c r="B148" t="s">
        <v>725</v>
      </c>
      <c r="C148" t="s">
        <v>726</v>
      </c>
      <c r="D148" t="s">
        <v>739</v>
      </c>
      <c r="E148">
        <v>4281</v>
      </c>
      <c r="F148" t="s">
        <v>743</v>
      </c>
      <c r="G148" t="s">
        <v>748</v>
      </c>
    </row>
    <row r="149" spans="1:7" x14ac:dyDescent="0.2">
      <c r="A149" t="str">
        <f>TEXT(Properties!A149,"0000")</f>
        <v>0171</v>
      </c>
      <c r="B149" t="s">
        <v>746</v>
      </c>
      <c r="C149" t="s">
        <v>747</v>
      </c>
      <c r="D149" t="s">
        <v>742</v>
      </c>
      <c r="E149">
        <v>5062</v>
      </c>
      <c r="F149" t="s">
        <v>753</v>
      </c>
      <c r="G149" t="s">
        <v>754</v>
      </c>
    </row>
    <row r="150" spans="1:7" x14ac:dyDescent="0.2">
      <c r="A150" t="str">
        <f>TEXT(Properties!A150,"0000")</f>
        <v>0172</v>
      </c>
      <c r="B150" t="s">
        <v>740</v>
      </c>
      <c r="C150" t="s">
        <v>741</v>
      </c>
      <c r="D150" t="s">
        <v>733</v>
      </c>
      <c r="E150">
        <v>4243</v>
      </c>
      <c r="F150" t="s">
        <v>762</v>
      </c>
      <c r="G150" t="s">
        <v>738</v>
      </c>
    </row>
    <row r="151" spans="1:7" x14ac:dyDescent="0.2">
      <c r="A151" t="str">
        <f>TEXT(Properties!A151,"0000")</f>
        <v>0173</v>
      </c>
      <c r="B151" t="s">
        <v>774</v>
      </c>
      <c r="C151" t="s">
        <v>741</v>
      </c>
      <c r="D151" t="s">
        <v>736</v>
      </c>
      <c r="E151">
        <v>2729</v>
      </c>
      <c r="F151" t="s">
        <v>729</v>
      </c>
      <c r="G151" t="s">
        <v>748</v>
      </c>
    </row>
    <row r="152" spans="1:7" x14ac:dyDescent="0.2">
      <c r="A152" t="str">
        <f>TEXT(Properties!A152,"0000")</f>
        <v>0174</v>
      </c>
      <c r="B152" t="s">
        <v>770</v>
      </c>
      <c r="C152" t="s">
        <v>771</v>
      </c>
      <c r="D152" t="s">
        <v>728</v>
      </c>
      <c r="E152">
        <v>2420</v>
      </c>
      <c r="G152" t="s">
        <v>738</v>
      </c>
    </row>
    <row r="153" spans="1:7" x14ac:dyDescent="0.2">
      <c r="A153" t="str">
        <f>TEXT(Properties!A153,"0000")</f>
        <v>0175</v>
      </c>
      <c r="B153" t="s">
        <v>746</v>
      </c>
      <c r="C153" t="s">
        <v>747</v>
      </c>
      <c r="D153" t="s">
        <v>739</v>
      </c>
      <c r="E153">
        <v>6642</v>
      </c>
      <c r="F153" t="s">
        <v>753</v>
      </c>
      <c r="G153" t="s">
        <v>748</v>
      </c>
    </row>
    <row r="154" spans="1:7" x14ac:dyDescent="0.2">
      <c r="A154" t="str">
        <f>TEXT(Properties!A154,"0000")</f>
        <v>0176</v>
      </c>
      <c r="B154" t="s">
        <v>769</v>
      </c>
      <c r="C154" t="s">
        <v>747</v>
      </c>
      <c r="D154" t="s">
        <v>742</v>
      </c>
      <c r="E154">
        <v>8083</v>
      </c>
      <c r="F154" t="s">
        <v>737</v>
      </c>
      <c r="G154" t="s">
        <v>738</v>
      </c>
    </row>
    <row r="155" spans="1:7" x14ac:dyDescent="0.2">
      <c r="A155" t="str">
        <f>TEXT(Properties!A155,"0000")</f>
        <v>0177</v>
      </c>
      <c r="B155" t="s">
        <v>786</v>
      </c>
      <c r="C155" t="s">
        <v>750</v>
      </c>
      <c r="D155" t="s">
        <v>728</v>
      </c>
      <c r="E155">
        <v>1572</v>
      </c>
      <c r="F155" t="s">
        <v>729</v>
      </c>
      <c r="G155" t="s">
        <v>738</v>
      </c>
    </row>
    <row r="156" spans="1:7" x14ac:dyDescent="0.2">
      <c r="A156" t="str">
        <f>TEXT(Properties!A156,"0000")</f>
        <v>0179</v>
      </c>
      <c r="B156" t="s">
        <v>734</v>
      </c>
      <c r="C156" t="s">
        <v>735</v>
      </c>
      <c r="D156" t="s">
        <v>739</v>
      </c>
      <c r="E156">
        <v>4230</v>
      </c>
      <c r="F156" t="s">
        <v>753</v>
      </c>
      <c r="G156" t="s">
        <v>748</v>
      </c>
    </row>
    <row r="157" spans="1:7" x14ac:dyDescent="0.2">
      <c r="A157" t="str">
        <f>TEXT(Properties!A157,"0000")</f>
        <v>0180</v>
      </c>
      <c r="B157" t="s">
        <v>751</v>
      </c>
      <c r="C157" t="s">
        <v>752</v>
      </c>
      <c r="D157" t="s">
        <v>739</v>
      </c>
      <c r="E157">
        <v>1993</v>
      </c>
      <c r="F157" t="s">
        <v>743</v>
      </c>
      <c r="G157" t="s">
        <v>730</v>
      </c>
    </row>
    <row r="158" spans="1:7" x14ac:dyDescent="0.2">
      <c r="A158" t="str">
        <f>TEXT(Properties!A158,"0000")</f>
        <v>0181</v>
      </c>
      <c r="B158" t="s">
        <v>766</v>
      </c>
      <c r="C158" t="s">
        <v>758</v>
      </c>
      <c r="D158" t="s">
        <v>728</v>
      </c>
      <c r="E158">
        <v>911</v>
      </c>
      <c r="F158" t="s">
        <v>729</v>
      </c>
      <c r="G158" t="s">
        <v>738</v>
      </c>
    </row>
    <row r="159" spans="1:7" x14ac:dyDescent="0.2">
      <c r="A159" t="str">
        <f>TEXT(Properties!A159,"0000")</f>
        <v>0182</v>
      </c>
      <c r="B159" t="s">
        <v>786</v>
      </c>
      <c r="C159" t="s">
        <v>750</v>
      </c>
      <c r="D159" t="s">
        <v>728</v>
      </c>
      <c r="E159">
        <v>1393</v>
      </c>
      <c r="F159" t="s">
        <v>737</v>
      </c>
      <c r="G159" t="s">
        <v>730</v>
      </c>
    </row>
    <row r="160" spans="1:7" x14ac:dyDescent="0.2">
      <c r="A160" t="str">
        <f>TEXT(Properties!A160,"0000")</f>
        <v>0183</v>
      </c>
      <c r="B160" t="s">
        <v>775</v>
      </c>
      <c r="C160" t="s">
        <v>756</v>
      </c>
      <c r="D160" t="s">
        <v>742</v>
      </c>
      <c r="E160">
        <v>7691</v>
      </c>
      <c r="F160" t="s">
        <v>737</v>
      </c>
      <c r="G160" t="s">
        <v>754</v>
      </c>
    </row>
    <row r="161" spans="1:7" x14ac:dyDescent="0.2">
      <c r="A161" t="str">
        <f>TEXT(Properties!A161,"0000")</f>
        <v>0184</v>
      </c>
      <c r="B161" t="s">
        <v>772</v>
      </c>
      <c r="C161" t="s">
        <v>758</v>
      </c>
      <c r="D161" t="s">
        <v>742</v>
      </c>
      <c r="E161">
        <v>5326</v>
      </c>
      <c r="F161" t="s">
        <v>762</v>
      </c>
      <c r="G161" t="s">
        <v>738</v>
      </c>
    </row>
    <row r="162" spans="1:7" x14ac:dyDescent="0.2">
      <c r="A162" t="str">
        <f>TEXT(Properties!A162,"0000")</f>
        <v>0185</v>
      </c>
      <c r="B162" t="s">
        <v>765</v>
      </c>
      <c r="C162" t="s">
        <v>741</v>
      </c>
      <c r="D162" t="s">
        <v>742</v>
      </c>
      <c r="E162">
        <v>4558</v>
      </c>
      <c r="F162" t="s">
        <v>762</v>
      </c>
      <c r="G162" t="s">
        <v>738</v>
      </c>
    </row>
    <row r="163" spans="1:7" x14ac:dyDescent="0.2">
      <c r="A163" t="str">
        <f>TEXT(Properties!A163,"0000")</f>
        <v>0186</v>
      </c>
      <c r="B163" t="s">
        <v>740</v>
      </c>
      <c r="C163" t="s">
        <v>741</v>
      </c>
      <c r="D163" t="s">
        <v>742</v>
      </c>
      <c r="E163">
        <v>3617</v>
      </c>
      <c r="F163" t="s">
        <v>729</v>
      </c>
      <c r="G163" t="s">
        <v>754</v>
      </c>
    </row>
    <row r="164" spans="1:7" x14ac:dyDescent="0.2">
      <c r="A164" t="str">
        <f>TEXT(Properties!A164,"0000")</f>
        <v>0188</v>
      </c>
      <c r="B164" t="s">
        <v>751</v>
      </c>
      <c r="C164" t="s">
        <v>752</v>
      </c>
      <c r="D164" t="s">
        <v>728</v>
      </c>
      <c r="E164">
        <v>1341</v>
      </c>
      <c r="F164" t="s">
        <v>753</v>
      </c>
      <c r="G164" t="s">
        <v>738</v>
      </c>
    </row>
    <row r="165" spans="1:7" x14ac:dyDescent="0.2">
      <c r="A165" t="str">
        <f>TEXT(Properties!A165,"0000")</f>
        <v>0189</v>
      </c>
      <c r="B165" t="s">
        <v>770</v>
      </c>
      <c r="C165" t="s">
        <v>787</v>
      </c>
      <c r="D165" t="s">
        <v>733</v>
      </c>
      <c r="E165">
        <v>3230</v>
      </c>
      <c r="F165" t="s">
        <v>737</v>
      </c>
      <c r="G165" t="s">
        <v>738</v>
      </c>
    </row>
    <row r="166" spans="1:7" x14ac:dyDescent="0.2">
      <c r="A166" t="str">
        <f>TEXT(Properties!A166,"0000")</f>
        <v>0190</v>
      </c>
      <c r="B166" t="s">
        <v>744</v>
      </c>
      <c r="C166" t="s">
        <v>745</v>
      </c>
      <c r="D166" t="s">
        <v>742</v>
      </c>
      <c r="E166">
        <v>5705</v>
      </c>
      <c r="F166" t="s">
        <v>737</v>
      </c>
      <c r="G166" t="s">
        <v>738</v>
      </c>
    </row>
    <row r="167" spans="1:7" x14ac:dyDescent="0.2">
      <c r="A167" t="str">
        <f>TEXT(Properties!A167,"0000")</f>
        <v>0193</v>
      </c>
      <c r="B167" t="s">
        <v>755</v>
      </c>
      <c r="C167" t="s">
        <v>756</v>
      </c>
      <c r="D167" t="s">
        <v>728</v>
      </c>
      <c r="E167">
        <v>2189</v>
      </c>
      <c r="F167" t="s">
        <v>729</v>
      </c>
      <c r="G167" t="s">
        <v>730</v>
      </c>
    </row>
    <row r="168" spans="1:7" x14ac:dyDescent="0.2">
      <c r="A168" t="str">
        <f>TEXT(Properties!A168,"0000")</f>
        <v>0194</v>
      </c>
      <c r="B168" t="s">
        <v>746</v>
      </c>
      <c r="C168" t="s">
        <v>747</v>
      </c>
      <c r="D168" t="s">
        <v>742</v>
      </c>
      <c r="E168">
        <v>4566</v>
      </c>
      <c r="F168" t="s">
        <v>729</v>
      </c>
      <c r="G168" t="s">
        <v>738</v>
      </c>
    </row>
    <row r="169" spans="1:7" x14ac:dyDescent="0.2">
      <c r="A169" t="str">
        <f>TEXT(Properties!A169,"0000")</f>
        <v>0195</v>
      </c>
      <c r="B169" t="s">
        <v>734</v>
      </c>
      <c r="C169" t="s">
        <v>735</v>
      </c>
      <c r="D169" t="s">
        <v>733</v>
      </c>
      <c r="E169">
        <v>5410</v>
      </c>
      <c r="F169" t="s">
        <v>737</v>
      </c>
      <c r="G169" t="s">
        <v>738</v>
      </c>
    </row>
    <row r="170" spans="1:7" x14ac:dyDescent="0.2">
      <c r="A170" t="str">
        <f>TEXT(Properties!A170,"0000")</f>
        <v>0197</v>
      </c>
      <c r="B170" t="s">
        <v>731</v>
      </c>
      <c r="C170" t="s">
        <v>732</v>
      </c>
      <c r="D170" t="s">
        <v>733</v>
      </c>
      <c r="E170">
        <v>5683</v>
      </c>
      <c r="F170" t="s">
        <v>737</v>
      </c>
      <c r="G170" t="s">
        <v>738</v>
      </c>
    </row>
    <row r="171" spans="1:7" x14ac:dyDescent="0.2">
      <c r="A171" t="str">
        <f>TEXT(Properties!A171,"0000")</f>
        <v>0198</v>
      </c>
      <c r="B171" t="s">
        <v>777</v>
      </c>
      <c r="C171" t="s">
        <v>778</v>
      </c>
      <c r="D171" t="s">
        <v>742</v>
      </c>
      <c r="E171">
        <v>3738</v>
      </c>
      <c r="F171" t="s">
        <v>753</v>
      </c>
      <c r="G171" t="s">
        <v>738</v>
      </c>
    </row>
    <row r="172" spans="1:7" x14ac:dyDescent="0.2">
      <c r="A172" t="str">
        <f>TEXT(Properties!A172,"0000")</f>
        <v>0199</v>
      </c>
      <c r="B172" t="s">
        <v>759</v>
      </c>
      <c r="C172" t="s">
        <v>745</v>
      </c>
      <c r="D172" t="s">
        <v>728</v>
      </c>
      <c r="E172">
        <v>1851</v>
      </c>
      <c r="F172" t="s">
        <v>762</v>
      </c>
      <c r="G172" t="s">
        <v>738</v>
      </c>
    </row>
    <row r="173" spans="1:7" x14ac:dyDescent="0.2">
      <c r="A173" t="str">
        <f>TEXT(Properties!A173,"0000")</f>
        <v>0201</v>
      </c>
      <c r="B173" t="s">
        <v>760</v>
      </c>
      <c r="C173" t="s">
        <v>789</v>
      </c>
      <c r="D173" t="s">
        <v>739</v>
      </c>
      <c r="E173">
        <v>2430</v>
      </c>
      <c r="F173" t="s">
        <v>762</v>
      </c>
      <c r="G173" t="s">
        <v>738</v>
      </c>
    </row>
    <row r="174" spans="1:7" x14ac:dyDescent="0.2">
      <c r="A174" t="str">
        <f>TEXT(Properties!A174,"0000")</f>
        <v>0202</v>
      </c>
      <c r="B174" t="s">
        <v>731</v>
      </c>
      <c r="C174" t="s">
        <v>732</v>
      </c>
      <c r="D174" t="s">
        <v>742</v>
      </c>
      <c r="E174">
        <v>7724</v>
      </c>
      <c r="F174" t="s">
        <v>729</v>
      </c>
      <c r="G174" t="s">
        <v>738</v>
      </c>
    </row>
    <row r="175" spans="1:7" x14ac:dyDescent="0.2">
      <c r="A175" t="str">
        <f>TEXT(Properties!A175,"0000")</f>
        <v>0203</v>
      </c>
      <c r="B175" t="s">
        <v>765</v>
      </c>
      <c r="C175" t="s">
        <v>741</v>
      </c>
      <c r="D175" t="s">
        <v>728</v>
      </c>
      <c r="E175">
        <v>2199</v>
      </c>
      <c r="F175" t="s">
        <v>762</v>
      </c>
      <c r="G175" t="s">
        <v>748</v>
      </c>
    </row>
    <row r="176" spans="1:7" x14ac:dyDescent="0.2">
      <c r="A176" t="str">
        <f>TEXT(Properties!A176,"0000")</f>
        <v>0204</v>
      </c>
      <c r="B176" t="s">
        <v>751</v>
      </c>
      <c r="C176" t="s">
        <v>752</v>
      </c>
      <c r="D176" t="s">
        <v>728</v>
      </c>
      <c r="E176">
        <v>1352</v>
      </c>
      <c r="F176" t="s">
        <v>753</v>
      </c>
      <c r="G176" t="s">
        <v>730</v>
      </c>
    </row>
    <row r="177" spans="1:7" x14ac:dyDescent="0.2">
      <c r="A177" t="str">
        <f>TEXT(Properties!A177,"0000")</f>
        <v>0205</v>
      </c>
      <c r="B177" t="s">
        <v>777</v>
      </c>
      <c r="C177" t="s">
        <v>778</v>
      </c>
      <c r="D177" t="s">
        <v>728</v>
      </c>
      <c r="E177">
        <v>1134</v>
      </c>
      <c r="F177" t="s">
        <v>729</v>
      </c>
      <c r="G177" t="s">
        <v>738</v>
      </c>
    </row>
    <row r="178" spans="1:7" x14ac:dyDescent="0.2">
      <c r="A178" t="str">
        <f>TEXT(Properties!A178,"0000")</f>
        <v>0206</v>
      </c>
      <c r="B178" t="s">
        <v>759</v>
      </c>
      <c r="C178" t="s">
        <v>745</v>
      </c>
      <c r="D178" t="s">
        <v>739</v>
      </c>
      <c r="E178">
        <v>3596</v>
      </c>
      <c r="F178" t="s">
        <v>743</v>
      </c>
      <c r="G178" t="s">
        <v>738</v>
      </c>
    </row>
    <row r="179" spans="1:7" x14ac:dyDescent="0.2">
      <c r="A179" t="str">
        <f>TEXT(Properties!A179,"0000")</f>
        <v>0207</v>
      </c>
      <c r="B179" t="s">
        <v>764</v>
      </c>
      <c r="C179" t="s">
        <v>761</v>
      </c>
      <c r="D179" t="s">
        <v>742</v>
      </c>
      <c r="E179">
        <v>6644</v>
      </c>
      <c r="F179" t="s">
        <v>743</v>
      </c>
      <c r="G179" t="s">
        <v>738</v>
      </c>
    </row>
    <row r="180" spans="1:7" x14ac:dyDescent="0.2">
      <c r="A180" t="str">
        <f>TEXT(Properties!A180,"0000")</f>
        <v>0208</v>
      </c>
      <c r="B180" t="s">
        <v>775</v>
      </c>
      <c r="C180" t="s">
        <v>756</v>
      </c>
      <c r="D180" t="s">
        <v>728</v>
      </c>
      <c r="E180">
        <v>853</v>
      </c>
      <c r="G180" t="s">
        <v>754</v>
      </c>
    </row>
    <row r="181" spans="1:7" x14ac:dyDescent="0.2">
      <c r="A181" t="str">
        <f>TEXT(Properties!A181,"0000")</f>
        <v>0210</v>
      </c>
      <c r="B181" t="s">
        <v>755</v>
      </c>
      <c r="C181" t="s">
        <v>756</v>
      </c>
      <c r="D181" t="s">
        <v>736</v>
      </c>
      <c r="E181">
        <v>2274</v>
      </c>
      <c r="F181" t="s">
        <v>729</v>
      </c>
      <c r="G181" t="s">
        <v>738</v>
      </c>
    </row>
    <row r="182" spans="1:7" x14ac:dyDescent="0.2">
      <c r="A182" t="str">
        <f>TEXT(Properties!A182,"0000")</f>
        <v>0211</v>
      </c>
      <c r="B182" t="s">
        <v>777</v>
      </c>
      <c r="C182" t="s">
        <v>778</v>
      </c>
      <c r="D182" t="s">
        <v>736</v>
      </c>
      <c r="E182">
        <v>1424</v>
      </c>
      <c r="F182" t="s">
        <v>762</v>
      </c>
      <c r="G182" t="s">
        <v>738</v>
      </c>
    </row>
    <row r="183" spans="1:7" x14ac:dyDescent="0.2">
      <c r="A183" t="str">
        <f>TEXT(Properties!A183,"0000")</f>
        <v>0212</v>
      </c>
      <c r="B183" t="s">
        <v>757</v>
      </c>
      <c r="C183" t="s">
        <v>758</v>
      </c>
      <c r="D183" t="s">
        <v>736</v>
      </c>
      <c r="E183">
        <v>1785</v>
      </c>
      <c r="F183" t="s">
        <v>762</v>
      </c>
      <c r="G183" t="s">
        <v>738</v>
      </c>
    </row>
    <row r="184" spans="1:7" x14ac:dyDescent="0.2">
      <c r="A184" t="str">
        <f>TEXT(Properties!A184,"0000")</f>
        <v>0213</v>
      </c>
      <c r="B184" t="s">
        <v>772</v>
      </c>
      <c r="C184" t="s">
        <v>758</v>
      </c>
      <c r="D184" t="s">
        <v>739</v>
      </c>
      <c r="E184">
        <v>5736</v>
      </c>
      <c r="F184" t="s">
        <v>762</v>
      </c>
      <c r="G184" t="s">
        <v>738</v>
      </c>
    </row>
    <row r="185" spans="1:7" x14ac:dyDescent="0.2">
      <c r="A185" t="str">
        <f>TEXT(Properties!A185,"0000")</f>
        <v>0214</v>
      </c>
      <c r="B185" t="s">
        <v>777</v>
      </c>
      <c r="C185" t="s">
        <v>778</v>
      </c>
      <c r="D185" t="s">
        <v>739</v>
      </c>
      <c r="E185">
        <v>4177</v>
      </c>
      <c r="F185" t="s">
        <v>762</v>
      </c>
      <c r="G185" t="s">
        <v>738</v>
      </c>
    </row>
    <row r="186" spans="1:7" x14ac:dyDescent="0.2">
      <c r="A186" t="str">
        <f>TEXT(Properties!A186,"0000")</f>
        <v>0215</v>
      </c>
      <c r="B186" t="s">
        <v>760</v>
      </c>
      <c r="C186" t="s">
        <v>761</v>
      </c>
      <c r="D186" t="s">
        <v>728</v>
      </c>
      <c r="E186">
        <v>886</v>
      </c>
      <c r="F186" t="s">
        <v>729</v>
      </c>
      <c r="G186" t="s">
        <v>754</v>
      </c>
    </row>
    <row r="187" spans="1:7" x14ac:dyDescent="0.2">
      <c r="A187" t="str">
        <f>TEXT(Properties!A187,"0000")</f>
        <v>0216</v>
      </c>
      <c r="B187" t="s">
        <v>770</v>
      </c>
      <c r="C187" t="s">
        <v>771</v>
      </c>
      <c r="D187" t="s">
        <v>739</v>
      </c>
      <c r="E187">
        <v>1687</v>
      </c>
      <c r="F187" t="s">
        <v>762</v>
      </c>
      <c r="G187" t="s">
        <v>738</v>
      </c>
    </row>
    <row r="188" spans="1:7" x14ac:dyDescent="0.2">
      <c r="A188" t="str">
        <f>TEXT(Properties!A188,"0000")</f>
        <v>0217</v>
      </c>
      <c r="B188" t="s">
        <v>768</v>
      </c>
      <c r="C188" t="s">
        <v>752</v>
      </c>
      <c r="D188" t="s">
        <v>739</v>
      </c>
      <c r="E188">
        <v>3459</v>
      </c>
      <c r="F188" t="s">
        <v>729</v>
      </c>
      <c r="G188" t="s">
        <v>738</v>
      </c>
    </row>
    <row r="189" spans="1:7" x14ac:dyDescent="0.2">
      <c r="A189" t="str">
        <f>TEXT(Properties!A189,"0000")</f>
        <v>0218</v>
      </c>
      <c r="B189" t="s">
        <v>770</v>
      </c>
      <c r="C189" t="s">
        <v>771</v>
      </c>
      <c r="D189" t="s">
        <v>739</v>
      </c>
      <c r="E189">
        <v>3743</v>
      </c>
      <c r="F189" t="s">
        <v>729</v>
      </c>
      <c r="G189" t="s">
        <v>730</v>
      </c>
    </row>
    <row r="190" spans="1:7" x14ac:dyDescent="0.2">
      <c r="A190" t="str">
        <f>TEXT(Properties!A190,"0000")</f>
        <v>0219</v>
      </c>
      <c r="B190" t="s">
        <v>751</v>
      </c>
      <c r="C190" t="s">
        <v>752</v>
      </c>
      <c r="D190" t="s">
        <v>733</v>
      </c>
      <c r="E190">
        <v>2448</v>
      </c>
      <c r="F190" t="s">
        <v>737</v>
      </c>
      <c r="G190" t="s">
        <v>738</v>
      </c>
    </row>
    <row r="191" spans="1:7" x14ac:dyDescent="0.2">
      <c r="A191" t="str">
        <f>TEXT(Properties!A191,"0000")</f>
        <v>0220</v>
      </c>
      <c r="B191" t="s">
        <v>751</v>
      </c>
      <c r="C191" t="s">
        <v>752</v>
      </c>
      <c r="D191" t="s">
        <v>736</v>
      </c>
      <c r="E191">
        <v>2118</v>
      </c>
      <c r="F191" t="s">
        <v>729</v>
      </c>
      <c r="G191" t="s">
        <v>754</v>
      </c>
    </row>
    <row r="192" spans="1:7" x14ac:dyDescent="0.2">
      <c r="A192" t="str">
        <f>TEXT(Properties!A192,"0000")</f>
        <v>0223</v>
      </c>
      <c r="B192" t="s">
        <v>766</v>
      </c>
      <c r="C192" t="s">
        <v>758</v>
      </c>
      <c r="D192" t="s">
        <v>742</v>
      </c>
      <c r="E192">
        <v>5659</v>
      </c>
      <c r="F192" t="s">
        <v>743</v>
      </c>
      <c r="G192" t="s">
        <v>730</v>
      </c>
    </row>
    <row r="193" spans="1:7" x14ac:dyDescent="0.2">
      <c r="A193" t="str">
        <f>TEXT(Properties!A193,"0000")</f>
        <v>0224</v>
      </c>
      <c r="B193" t="s">
        <v>751</v>
      </c>
      <c r="C193" t="s">
        <v>752</v>
      </c>
      <c r="D193" t="s">
        <v>742</v>
      </c>
      <c r="E193">
        <v>7295</v>
      </c>
      <c r="F193" t="s">
        <v>729</v>
      </c>
      <c r="G193" t="s">
        <v>738</v>
      </c>
    </row>
    <row r="194" spans="1:7" x14ac:dyDescent="0.2">
      <c r="A194" t="str">
        <f>TEXT(Properties!A194,"0000")</f>
        <v>0225</v>
      </c>
      <c r="B194" t="s">
        <v>759</v>
      </c>
      <c r="C194" t="s">
        <v>745</v>
      </c>
      <c r="D194" t="s">
        <v>728</v>
      </c>
      <c r="E194">
        <v>1774</v>
      </c>
      <c r="F194" t="s">
        <v>729</v>
      </c>
      <c r="G194" t="s">
        <v>748</v>
      </c>
    </row>
    <row r="195" spans="1:7" x14ac:dyDescent="0.2">
      <c r="A195" t="str">
        <f>TEXT(Properties!A195,"0000")</f>
        <v>0226</v>
      </c>
      <c r="B195" t="s">
        <v>765</v>
      </c>
      <c r="C195" t="s">
        <v>741</v>
      </c>
      <c r="D195" t="s">
        <v>728</v>
      </c>
      <c r="E195">
        <v>1545</v>
      </c>
      <c r="F195" t="s">
        <v>737</v>
      </c>
      <c r="G195" t="s">
        <v>730</v>
      </c>
    </row>
    <row r="196" spans="1:7" x14ac:dyDescent="0.2">
      <c r="A196" t="str">
        <f>TEXT(Properties!A196,"0000")</f>
        <v>0227</v>
      </c>
      <c r="B196" t="s">
        <v>740</v>
      </c>
      <c r="C196" t="s">
        <v>741</v>
      </c>
      <c r="D196" t="s">
        <v>728</v>
      </c>
      <c r="E196">
        <v>1297</v>
      </c>
      <c r="F196" t="s">
        <v>737</v>
      </c>
      <c r="G196" t="s">
        <v>748</v>
      </c>
    </row>
    <row r="197" spans="1:7" x14ac:dyDescent="0.2">
      <c r="A197" t="str">
        <f>TEXT(Properties!A197,"0000")</f>
        <v>0228</v>
      </c>
      <c r="B197" t="s">
        <v>755</v>
      </c>
      <c r="C197" t="s">
        <v>756</v>
      </c>
      <c r="D197" t="s">
        <v>728</v>
      </c>
      <c r="E197">
        <v>1323</v>
      </c>
      <c r="F197" t="s">
        <v>743</v>
      </c>
      <c r="G197" t="s">
        <v>754</v>
      </c>
    </row>
    <row r="198" spans="1:7" x14ac:dyDescent="0.2">
      <c r="A198" t="str">
        <f>TEXT(Properties!A198,"0000")</f>
        <v>0229</v>
      </c>
      <c r="B198" t="s">
        <v>740</v>
      </c>
      <c r="C198" t="s">
        <v>741</v>
      </c>
      <c r="D198" t="s">
        <v>739</v>
      </c>
      <c r="E198">
        <v>2363</v>
      </c>
      <c r="F198" t="s">
        <v>753</v>
      </c>
      <c r="G198" t="s">
        <v>738</v>
      </c>
    </row>
    <row r="199" spans="1:7" x14ac:dyDescent="0.2">
      <c r="A199" t="str">
        <f>TEXT(Properties!A199,"0000")</f>
        <v>0230</v>
      </c>
      <c r="B199" t="s">
        <v>777</v>
      </c>
      <c r="C199" t="s">
        <v>778</v>
      </c>
      <c r="D199" t="s">
        <v>728</v>
      </c>
      <c r="E199">
        <v>1936</v>
      </c>
      <c r="F199" t="s">
        <v>753</v>
      </c>
      <c r="G199" t="s">
        <v>748</v>
      </c>
    </row>
    <row r="200" spans="1:7" x14ac:dyDescent="0.2">
      <c r="A200" t="str">
        <f>TEXT(Properties!A200,"0000")</f>
        <v>0231</v>
      </c>
      <c r="B200" t="s">
        <v>740</v>
      </c>
      <c r="C200" t="s">
        <v>741</v>
      </c>
      <c r="D200" t="s">
        <v>742</v>
      </c>
      <c r="E200">
        <v>7291</v>
      </c>
      <c r="F200" t="s">
        <v>737</v>
      </c>
      <c r="G200" t="s">
        <v>748</v>
      </c>
    </row>
    <row r="201" spans="1:7" x14ac:dyDescent="0.2">
      <c r="A201" t="str">
        <f>TEXT(Properties!A201,"0000")</f>
        <v>0234</v>
      </c>
      <c r="B201" t="s">
        <v>768</v>
      </c>
      <c r="C201" t="s">
        <v>752</v>
      </c>
      <c r="D201" t="s">
        <v>733</v>
      </c>
      <c r="E201">
        <v>3814</v>
      </c>
      <c r="F201" t="s">
        <v>737</v>
      </c>
      <c r="G201" t="s">
        <v>754</v>
      </c>
    </row>
    <row r="202" spans="1:7" x14ac:dyDescent="0.2">
      <c r="A202" t="str">
        <f>TEXT(Properties!A202,"0000")</f>
        <v>0235</v>
      </c>
      <c r="B202" t="s">
        <v>725</v>
      </c>
      <c r="C202" t="s">
        <v>726</v>
      </c>
      <c r="D202" t="s">
        <v>728</v>
      </c>
      <c r="E202">
        <v>1188</v>
      </c>
      <c r="F202" t="s">
        <v>729</v>
      </c>
      <c r="G202" t="s">
        <v>738</v>
      </c>
    </row>
    <row r="203" spans="1:7" x14ac:dyDescent="0.2">
      <c r="A203" t="str">
        <f>TEXT(Properties!A203,"0000")</f>
        <v>0236</v>
      </c>
      <c r="B203" t="s">
        <v>769</v>
      </c>
      <c r="C203" t="s">
        <v>747</v>
      </c>
      <c r="D203" t="s">
        <v>733</v>
      </c>
      <c r="E203">
        <v>4617</v>
      </c>
      <c r="F203" t="s">
        <v>729</v>
      </c>
      <c r="G203" t="s">
        <v>738</v>
      </c>
    </row>
    <row r="204" spans="1:7" x14ac:dyDescent="0.2">
      <c r="A204" t="str">
        <f>TEXT(Properties!A204,"0000")</f>
        <v>0237</v>
      </c>
      <c r="B204" t="s">
        <v>759</v>
      </c>
      <c r="C204" t="s">
        <v>745</v>
      </c>
      <c r="D204" t="s">
        <v>742</v>
      </c>
      <c r="E204">
        <v>4184</v>
      </c>
      <c r="F204" t="s">
        <v>729</v>
      </c>
      <c r="G204" t="s">
        <v>754</v>
      </c>
    </row>
    <row r="205" spans="1:7" x14ac:dyDescent="0.2">
      <c r="A205" t="str">
        <f>TEXT(Properties!A205,"0000")</f>
        <v>0238</v>
      </c>
      <c r="B205" t="s">
        <v>757</v>
      </c>
      <c r="C205" t="s">
        <v>758</v>
      </c>
      <c r="D205" t="s">
        <v>742</v>
      </c>
      <c r="E205">
        <v>12603</v>
      </c>
      <c r="F205" t="s">
        <v>737</v>
      </c>
      <c r="G205" t="s">
        <v>748</v>
      </c>
    </row>
    <row r="206" spans="1:7" x14ac:dyDescent="0.2">
      <c r="A206" t="str">
        <f>TEXT(Properties!A206,"0000")</f>
        <v>0239</v>
      </c>
      <c r="B206" t="s">
        <v>765</v>
      </c>
      <c r="C206" t="s">
        <v>741</v>
      </c>
      <c r="D206" t="s">
        <v>742</v>
      </c>
      <c r="E206">
        <v>5838</v>
      </c>
      <c r="F206" t="s">
        <v>743</v>
      </c>
      <c r="G206" t="s">
        <v>730</v>
      </c>
    </row>
    <row r="207" spans="1:7" x14ac:dyDescent="0.2">
      <c r="A207" t="str">
        <f>TEXT(Properties!A207,"0000")</f>
        <v>0240</v>
      </c>
      <c r="B207" t="s">
        <v>768</v>
      </c>
      <c r="C207" t="s">
        <v>752</v>
      </c>
      <c r="D207" t="s">
        <v>742</v>
      </c>
      <c r="E207">
        <v>3999</v>
      </c>
      <c r="F207" t="s">
        <v>762</v>
      </c>
      <c r="G207" t="s">
        <v>754</v>
      </c>
    </row>
    <row r="208" spans="1:7" x14ac:dyDescent="0.2">
      <c r="A208" t="str">
        <f>TEXT(Properties!A208,"0000")</f>
        <v>0241</v>
      </c>
      <c r="B208" t="s">
        <v>769</v>
      </c>
      <c r="C208" t="s">
        <v>747</v>
      </c>
      <c r="D208" t="s">
        <v>739</v>
      </c>
      <c r="E208">
        <v>2131</v>
      </c>
      <c r="F208" t="s">
        <v>743</v>
      </c>
      <c r="G208" t="s">
        <v>738</v>
      </c>
    </row>
    <row r="209" spans="1:7" x14ac:dyDescent="0.2">
      <c r="A209" t="str">
        <f>TEXT(Properties!A209,"0000")</f>
        <v>0242</v>
      </c>
      <c r="B209" t="s">
        <v>757</v>
      </c>
      <c r="C209" t="s">
        <v>758</v>
      </c>
      <c r="D209" t="s">
        <v>739</v>
      </c>
      <c r="E209">
        <v>2469</v>
      </c>
      <c r="F209" t="s">
        <v>743</v>
      </c>
      <c r="G209" t="s">
        <v>738</v>
      </c>
    </row>
    <row r="210" spans="1:7" x14ac:dyDescent="0.2">
      <c r="A210" t="str">
        <f>TEXT(Properties!A210,"0000")</f>
        <v>0244</v>
      </c>
      <c r="B210" t="s">
        <v>772</v>
      </c>
      <c r="C210" t="s">
        <v>758</v>
      </c>
      <c r="D210" t="s">
        <v>736</v>
      </c>
      <c r="E210">
        <v>1840</v>
      </c>
      <c r="F210" t="s">
        <v>743</v>
      </c>
      <c r="G210" t="s">
        <v>738</v>
      </c>
    </row>
    <row r="211" spans="1:7" x14ac:dyDescent="0.2">
      <c r="A211" t="str">
        <f>TEXT(Properties!A211,"0000")</f>
        <v>0245</v>
      </c>
      <c r="B211" t="s">
        <v>751</v>
      </c>
      <c r="C211" t="s">
        <v>752</v>
      </c>
      <c r="D211" t="s">
        <v>742</v>
      </c>
      <c r="E211">
        <v>3306</v>
      </c>
      <c r="F211" t="s">
        <v>753</v>
      </c>
      <c r="G211" t="s">
        <v>738</v>
      </c>
    </row>
    <row r="212" spans="1:7" x14ac:dyDescent="0.2">
      <c r="A212" t="str">
        <f>TEXT(Properties!A212,"0000")</f>
        <v>0246</v>
      </c>
      <c r="B212" t="s">
        <v>757</v>
      </c>
      <c r="C212" t="s">
        <v>758</v>
      </c>
      <c r="D212" t="s">
        <v>733</v>
      </c>
      <c r="E212">
        <v>5209</v>
      </c>
      <c r="F212" t="s">
        <v>737</v>
      </c>
      <c r="G212" t="s">
        <v>738</v>
      </c>
    </row>
    <row r="213" spans="1:7" x14ac:dyDescent="0.2">
      <c r="A213" t="str">
        <f>TEXT(Properties!A213,"0000")</f>
        <v>0248</v>
      </c>
      <c r="B213" t="s">
        <v>776</v>
      </c>
      <c r="C213" t="s">
        <v>750</v>
      </c>
      <c r="D213" t="s">
        <v>728</v>
      </c>
      <c r="E213">
        <v>1016</v>
      </c>
      <c r="F213" t="s">
        <v>762</v>
      </c>
      <c r="G213" t="s">
        <v>738</v>
      </c>
    </row>
    <row r="214" spans="1:7" x14ac:dyDescent="0.2">
      <c r="A214" t="str">
        <f>TEXT(Properties!A214,"0000")</f>
        <v>0249</v>
      </c>
      <c r="B214" t="s">
        <v>746</v>
      </c>
      <c r="C214" t="s">
        <v>747</v>
      </c>
      <c r="D214" t="s">
        <v>733</v>
      </c>
      <c r="E214">
        <v>4182</v>
      </c>
      <c r="F214" t="s">
        <v>762</v>
      </c>
      <c r="G214" t="s">
        <v>738</v>
      </c>
    </row>
    <row r="215" spans="1:7" x14ac:dyDescent="0.2">
      <c r="A215" t="str">
        <f>TEXT(Properties!A215,"0000")</f>
        <v>0250</v>
      </c>
      <c r="B215" t="s">
        <v>786</v>
      </c>
      <c r="C215" t="s">
        <v>750</v>
      </c>
      <c r="D215" t="s">
        <v>728</v>
      </c>
      <c r="E215">
        <v>1630</v>
      </c>
      <c r="F215" t="s">
        <v>729</v>
      </c>
      <c r="G215" t="s">
        <v>748</v>
      </c>
    </row>
    <row r="216" spans="1:7" x14ac:dyDescent="0.2">
      <c r="A216" t="str">
        <f>TEXT(Properties!A216,"0000")</f>
        <v>0251</v>
      </c>
      <c r="B216" t="s">
        <v>760</v>
      </c>
      <c r="C216" t="s">
        <v>761</v>
      </c>
      <c r="D216" t="s">
        <v>736</v>
      </c>
      <c r="E216">
        <v>1419</v>
      </c>
      <c r="F216" t="s">
        <v>762</v>
      </c>
      <c r="G216" t="s">
        <v>738</v>
      </c>
    </row>
    <row r="217" spans="1:7" x14ac:dyDescent="0.2">
      <c r="A217" t="str">
        <f>TEXT(Properties!A217,"0000")</f>
        <v>0252</v>
      </c>
      <c r="B217" t="s">
        <v>765</v>
      </c>
      <c r="C217" t="s">
        <v>741</v>
      </c>
      <c r="D217" t="s">
        <v>728</v>
      </c>
      <c r="E217">
        <v>1650</v>
      </c>
      <c r="F217" t="s">
        <v>753</v>
      </c>
      <c r="G217" t="s">
        <v>738</v>
      </c>
    </row>
    <row r="218" spans="1:7" x14ac:dyDescent="0.2">
      <c r="A218" t="str">
        <f>TEXT(Properties!A218,"0000")</f>
        <v>0253</v>
      </c>
      <c r="B218" t="s">
        <v>740</v>
      </c>
      <c r="C218" t="s">
        <v>741</v>
      </c>
      <c r="D218" t="s">
        <v>739</v>
      </c>
      <c r="E218">
        <v>3848</v>
      </c>
      <c r="F218" t="s">
        <v>762</v>
      </c>
      <c r="G218" t="s">
        <v>738</v>
      </c>
    </row>
    <row r="219" spans="1:7" x14ac:dyDescent="0.2">
      <c r="A219" t="str">
        <f>TEXT(Properties!A219,"0000")</f>
        <v>0255</v>
      </c>
      <c r="B219" t="s">
        <v>786</v>
      </c>
      <c r="C219" t="s">
        <v>750</v>
      </c>
      <c r="D219" t="s">
        <v>733</v>
      </c>
      <c r="E219">
        <v>3655</v>
      </c>
      <c r="F219" t="s">
        <v>729</v>
      </c>
      <c r="G219" t="s">
        <v>748</v>
      </c>
    </row>
    <row r="220" spans="1:7" x14ac:dyDescent="0.2">
      <c r="A220" t="str">
        <f>TEXT(Properties!A220,"0000")</f>
        <v>0256</v>
      </c>
      <c r="B220" t="s">
        <v>766</v>
      </c>
      <c r="C220" t="s">
        <v>758</v>
      </c>
      <c r="D220" t="s">
        <v>736</v>
      </c>
      <c r="E220">
        <v>2244</v>
      </c>
      <c r="F220" t="s">
        <v>753</v>
      </c>
      <c r="G220" t="s">
        <v>738</v>
      </c>
    </row>
    <row r="221" spans="1:7" x14ac:dyDescent="0.2">
      <c r="A221" t="str">
        <f>TEXT(Properties!A221,"0000")</f>
        <v>0259</v>
      </c>
      <c r="B221" t="s">
        <v>749</v>
      </c>
      <c r="C221" t="s">
        <v>750</v>
      </c>
      <c r="D221" t="s">
        <v>733</v>
      </c>
      <c r="E221">
        <v>4002</v>
      </c>
      <c r="F221" t="s">
        <v>729</v>
      </c>
      <c r="G221" t="s">
        <v>738</v>
      </c>
    </row>
    <row r="222" spans="1:7" x14ac:dyDescent="0.2">
      <c r="A222" t="str">
        <f>TEXT(Properties!A222,"0000")</f>
        <v>0260</v>
      </c>
      <c r="B222" t="s">
        <v>755</v>
      </c>
      <c r="C222" t="s">
        <v>756</v>
      </c>
      <c r="D222" t="s">
        <v>733</v>
      </c>
      <c r="E222">
        <v>3764</v>
      </c>
      <c r="F222" t="s">
        <v>753</v>
      </c>
      <c r="G222" t="s">
        <v>748</v>
      </c>
    </row>
    <row r="223" spans="1:7" x14ac:dyDescent="0.2">
      <c r="A223" t="str">
        <f>TEXT(Properties!A223,"0000")</f>
        <v>0262</v>
      </c>
      <c r="B223" t="s">
        <v>774</v>
      </c>
      <c r="C223" t="s">
        <v>741</v>
      </c>
      <c r="D223" t="s">
        <v>728</v>
      </c>
      <c r="E223">
        <v>1045</v>
      </c>
      <c r="F223" t="s">
        <v>753</v>
      </c>
      <c r="G223" t="s">
        <v>738</v>
      </c>
    </row>
    <row r="224" spans="1:7" x14ac:dyDescent="0.2">
      <c r="A224" t="str">
        <f>TEXT(Properties!A224,"0000")</f>
        <v>0263</v>
      </c>
      <c r="B224" t="s">
        <v>731</v>
      </c>
      <c r="C224" t="s">
        <v>732</v>
      </c>
      <c r="D224" t="s">
        <v>728</v>
      </c>
      <c r="E224">
        <v>1367</v>
      </c>
      <c r="F224" t="s">
        <v>762</v>
      </c>
      <c r="G224" t="s">
        <v>730</v>
      </c>
    </row>
    <row r="225" spans="1:7" x14ac:dyDescent="0.2">
      <c r="A225" t="str">
        <f>TEXT(Properties!A225,"0000")</f>
        <v>0264</v>
      </c>
      <c r="B225" t="s">
        <v>757</v>
      </c>
      <c r="C225" t="s">
        <v>758</v>
      </c>
      <c r="D225" t="s">
        <v>728</v>
      </c>
      <c r="E225">
        <v>1416</v>
      </c>
      <c r="F225" t="s">
        <v>762</v>
      </c>
      <c r="G225" t="s">
        <v>754</v>
      </c>
    </row>
    <row r="226" spans="1:7" x14ac:dyDescent="0.2">
      <c r="A226" t="str">
        <f>TEXT(Properties!A226,"0000")</f>
        <v>0265</v>
      </c>
      <c r="B226" t="s">
        <v>751</v>
      </c>
      <c r="C226" t="s">
        <v>752</v>
      </c>
      <c r="D226" t="s">
        <v>728</v>
      </c>
      <c r="E226">
        <v>1587</v>
      </c>
      <c r="F226" t="s">
        <v>762</v>
      </c>
      <c r="G226" t="s">
        <v>730</v>
      </c>
    </row>
    <row r="227" spans="1:7" x14ac:dyDescent="0.2">
      <c r="A227" t="str">
        <f>TEXT(Properties!A227,"0000")</f>
        <v>0266</v>
      </c>
      <c r="B227" t="s">
        <v>777</v>
      </c>
      <c r="C227" t="s">
        <v>778</v>
      </c>
      <c r="D227" t="s">
        <v>736</v>
      </c>
      <c r="E227">
        <v>2697</v>
      </c>
      <c r="F227" t="s">
        <v>753</v>
      </c>
      <c r="G227" t="s">
        <v>738</v>
      </c>
    </row>
    <row r="228" spans="1:7" x14ac:dyDescent="0.2">
      <c r="A228" t="str">
        <f>TEXT(Properties!A228,"0000")</f>
        <v>0268</v>
      </c>
      <c r="B228" t="s">
        <v>763</v>
      </c>
      <c r="C228" t="s">
        <v>752</v>
      </c>
      <c r="D228" t="s">
        <v>742</v>
      </c>
      <c r="E228">
        <v>7072</v>
      </c>
      <c r="F228" t="s">
        <v>737</v>
      </c>
      <c r="G228" t="s">
        <v>738</v>
      </c>
    </row>
    <row r="229" spans="1:7" x14ac:dyDescent="0.2">
      <c r="A229" t="str">
        <f>TEXT(Properties!A229,"0000")</f>
        <v>0269</v>
      </c>
      <c r="B229" t="s">
        <v>772</v>
      </c>
      <c r="C229" t="s">
        <v>758</v>
      </c>
      <c r="D229" t="s">
        <v>728</v>
      </c>
      <c r="E229">
        <v>2040</v>
      </c>
      <c r="F229" t="s">
        <v>743</v>
      </c>
      <c r="G229" t="s">
        <v>738</v>
      </c>
    </row>
    <row r="230" spans="1:7" x14ac:dyDescent="0.2">
      <c r="A230" t="str">
        <f>TEXT(Properties!A230,"0000")</f>
        <v>0271</v>
      </c>
      <c r="B230" t="s">
        <v>740</v>
      </c>
      <c r="C230" t="s">
        <v>741</v>
      </c>
      <c r="D230" t="s">
        <v>742</v>
      </c>
      <c r="E230">
        <v>8131</v>
      </c>
      <c r="F230" t="s">
        <v>753</v>
      </c>
      <c r="G230" t="s">
        <v>738</v>
      </c>
    </row>
    <row r="231" spans="1:7" x14ac:dyDescent="0.2">
      <c r="A231" t="str">
        <f>TEXT(Properties!A231,"0000")</f>
        <v>0272</v>
      </c>
      <c r="B231" t="s">
        <v>757</v>
      </c>
      <c r="C231" t="s">
        <v>758</v>
      </c>
      <c r="D231" t="s">
        <v>728</v>
      </c>
      <c r="E231">
        <v>1360</v>
      </c>
      <c r="F231" t="s">
        <v>743</v>
      </c>
      <c r="G231" t="s">
        <v>730</v>
      </c>
    </row>
    <row r="232" spans="1:7" x14ac:dyDescent="0.2">
      <c r="A232" t="str">
        <f>TEXT(Properties!A232,"0000")</f>
        <v>0273</v>
      </c>
      <c r="B232" t="s">
        <v>776</v>
      </c>
      <c r="C232" t="s">
        <v>750</v>
      </c>
      <c r="D232" t="s">
        <v>742</v>
      </c>
      <c r="E232">
        <v>4770</v>
      </c>
      <c r="F232" t="s">
        <v>743</v>
      </c>
      <c r="G232" t="s">
        <v>738</v>
      </c>
    </row>
    <row r="233" spans="1:7" x14ac:dyDescent="0.2">
      <c r="A233" t="str">
        <f>TEXT(Properties!A233,"0000")</f>
        <v>0274</v>
      </c>
      <c r="B233" t="s">
        <v>751</v>
      </c>
      <c r="C233" t="s">
        <v>752</v>
      </c>
      <c r="D233" t="s">
        <v>739</v>
      </c>
      <c r="E233">
        <v>4213</v>
      </c>
      <c r="G233" t="s">
        <v>738</v>
      </c>
    </row>
    <row r="234" spans="1:7" x14ac:dyDescent="0.2">
      <c r="A234" t="str">
        <f>TEXT(Properties!A234,"0000")</f>
        <v>0275</v>
      </c>
      <c r="B234" t="s">
        <v>765</v>
      </c>
      <c r="C234" t="s">
        <v>741</v>
      </c>
      <c r="D234" t="s">
        <v>736</v>
      </c>
      <c r="E234">
        <v>1680</v>
      </c>
      <c r="F234" t="s">
        <v>743</v>
      </c>
      <c r="G234" t="s">
        <v>738</v>
      </c>
    </row>
    <row r="235" spans="1:7" x14ac:dyDescent="0.2">
      <c r="A235" t="str">
        <f>TEXT(Properties!A235,"0000")</f>
        <v>0276</v>
      </c>
      <c r="B235" t="s">
        <v>770</v>
      </c>
      <c r="C235" t="s">
        <v>771</v>
      </c>
      <c r="D235" t="s">
        <v>728</v>
      </c>
      <c r="E235">
        <v>832</v>
      </c>
      <c r="F235" t="s">
        <v>762</v>
      </c>
      <c r="G235" t="s">
        <v>748</v>
      </c>
    </row>
    <row r="236" spans="1:7" x14ac:dyDescent="0.2">
      <c r="A236" t="str">
        <f>TEXT(Properties!A236,"0000")</f>
        <v>0277</v>
      </c>
      <c r="B236" t="s">
        <v>759</v>
      </c>
      <c r="C236" t="s">
        <v>745</v>
      </c>
      <c r="D236" t="s">
        <v>742</v>
      </c>
      <c r="E236">
        <v>5210</v>
      </c>
      <c r="F236" t="s">
        <v>743</v>
      </c>
      <c r="G236" t="s">
        <v>738</v>
      </c>
    </row>
    <row r="237" spans="1:7" x14ac:dyDescent="0.2">
      <c r="A237" t="str">
        <f>TEXT(Properties!A237,"0000")</f>
        <v>0278</v>
      </c>
      <c r="B237" t="s">
        <v>731</v>
      </c>
      <c r="C237" t="s">
        <v>732</v>
      </c>
      <c r="D237" t="s">
        <v>742</v>
      </c>
      <c r="E237">
        <v>4954</v>
      </c>
      <c r="F237" t="s">
        <v>762</v>
      </c>
      <c r="G237" t="s">
        <v>754</v>
      </c>
    </row>
    <row r="238" spans="1:7" x14ac:dyDescent="0.2">
      <c r="A238" t="str">
        <f>TEXT(Properties!A238,"0000")</f>
        <v>0279</v>
      </c>
      <c r="B238" t="s">
        <v>755</v>
      </c>
      <c r="C238" t="s">
        <v>756</v>
      </c>
      <c r="D238" t="s">
        <v>728</v>
      </c>
      <c r="E238">
        <v>1762</v>
      </c>
      <c r="F238" t="s">
        <v>753</v>
      </c>
      <c r="G238" t="s">
        <v>754</v>
      </c>
    </row>
    <row r="239" spans="1:7" x14ac:dyDescent="0.2">
      <c r="A239" t="str">
        <f>TEXT(Properties!A239,"0000")</f>
        <v>0280</v>
      </c>
      <c r="B239" t="s">
        <v>725</v>
      </c>
      <c r="C239" t="s">
        <v>726</v>
      </c>
      <c r="D239" t="s">
        <v>728</v>
      </c>
      <c r="E239">
        <v>1400</v>
      </c>
      <c r="F239" t="s">
        <v>753</v>
      </c>
      <c r="G239" t="s">
        <v>754</v>
      </c>
    </row>
    <row r="240" spans="1:7" x14ac:dyDescent="0.2">
      <c r="A240" t="str">
        <f>TEXT(Properties!A240,"0000")</f>
        <v>0281</v>
      </c>
      <c r="B240" t="s">
        <v>775</v>
      </c>
      <c r="C240" t="s">
        <v>756</v>
      </c>
      <c r="D240" t="s">
        <v>733</v>
      </c>
      <c r="E240">
        <v>2740</v>
      </c>
      <c r="F240" t="s">
        <v>729</v>
      </c>
      <c r="G240" t="s">
        <v>738</v>
      </c>
    </row>
    <row r="241" spans="1:7" x14ac:dyDescent="0.2">
      <c r="A241" t="str">
        <f>TEXT(Properties!A241,"0000")</f>
        <v>0282</v>
      </c>
      <c r="B241" t="s">
        <v>731</v>
      </c>
      <c r="C241" t="s">
        <v>732</v>
      </c>
      <c r="D241" t="s">
        <v>736</v>
      </c>
      <c r="E241">
        <v>1268</v>
      </c>
      <c r="F241" t="s">
        <v>743</v>
      </c>
      <c r="G241" t="s">
        <v>738</v>
      </c>
    </row>
    <row r="242" spans="1:7" x14ac:dyDescent="0.2">
      <c r="A242" t="str">
        <f>TEXT(Properties!A242,"0000")</f>
        <v>0284</v>
      </c>
      <c r="B242" t="s">
        <v>725</v>
      </c>
      <c r="C242" t="s">
        <v>726</v>
      </c>
      <c r="D242" t="s">
        <v>736</v>
      </c>
      <c r="E242">
        <v>2563</v>
      </c>
      <c r="F242" t="s">
        <v>729</v>
      </c>
      <c r="G242" t="s">
        <v>730</v>
      </c>
    </row>
    <row r="243" spans="1:7" x14ac:dyDescent="0.2">
      <c r="A243" t="str">
        <f>TEXT(Properties!A243,"0000")</f>
        <v>0285</v>
      </c>
      <c r="B243" t="s">
        <v>734</v>
      </c>
      <c r="C243" t="s">
        <v>735</v>
      </c>
      <c r="D243" t="s">
        <v>739</v>
      </c>
      <c r="E243">
        <v>3351</v>
      </c>
      <c r="F243" t="s">
        <v>753</v>
      </c>
      <c r="G243" t="s">
        <v>738</v>
      </c>
    </row>
    <row r="244" spans="1:7" x14ac:dyDescent="0.2">
      <c r="A244" t="str">
        <f>TEXT(Properties!A244,"0000")</f>
        <v>0286</v>
      </c>
      <c r="B244" t="s">
        <v>765</v>
      </c>
      <c r="C244" t="s">
        <v>741</v>
      </c>
      <c r="D244" t="s">
        <v>742</v>
      </c>
      <c r="E244">
        <v>10332</v>
      </c>
      <c r="F244" t="s">
        <v>737</v>
      </c>
      <c r="G244" t="s">
        <v>738</v>
      </c>
    </row>
    <row r="245" spans="1:7" x14ac:dyDescent="0.2">
      <c r="A245" t="str">
        <f>TEXT(Properties!A245,"0000")</f>
        <v>0287</v>
      </c>
      <c r="B245" t="s">
        <v>731</v>
      </c>
      <c r="C245" t="s">
        <v>732</v>
      </c>
      <c r="D245" t="s">
        <v>733</v>
      </c>
      <c r="E245">
        <v>5570</v>
      </c>
      <c r="F245" t="s">
        <v>753</v>
      </c>
      <c r="G245" t="s">
        <v>730</v>
      </c>
    </row>
    <row r="246" spans="1:7" x14ac:dyDescent="0.2">
      <c r="A246" t="str">
        <f>TEXT(Properties!A246,"0000")</f>
        <v>0288</v>
      </c>
      <c r="B246" t="s">
        <v>764</v>
      </c>
      <c r="C246" t="s">
        <v>789</v>
      </c>
      <c r="D246" t="s">
        <v>733</v>
      </c>
      <c r="E246">
        <v>4168</v>
      </c>
      <c r="F246" t="s">
        <v>737</v>
      </c>
      <c r="G246" t="s">
        <v>738</v>
      </c>
    </row>
    <row r="247" spans="1:7" x14ac:dyDescent="0.2">
      <c r="A247" t="str">
        <f>TEXT(Properties!A247,"0000")</f>
        <v>0289</v>
      </c>
      <c r="B247" t="s">
        <v>744</v>
      </c>
      <c r="C247" t="s">
        <v>745</v>
      </c>
      <c r="D247" t="s">
        <v>733</v>
      </c>
      <c r="E247">
        <v>3387</v>
      </c>
      <c r="F247" t="s">
        <v>753</v>
      </c>
      <c r="G247" t="s">
        <v>754</v>
      </c>
    </row>
    <row r="248" spans="1:7" x14ac:dyDescent="0.2">
      <c r="A248" t="str">
        <f>TEXT(Properties!A248,"0000")</f>
        <v>0290</v>
      </c>
      <c r="B248" t="s">
        <v>759</v>
      </c>
      <c r="C248" t="s">
        <v>745</v>
      </c>
      <c r="D248" t="s">
        <v>736</v>
      </c>
      <c r="E248">
        <v>1660</v>
      </c>
      <c r="F248" t="s">
        <v>729</v>
      </c>
      <c r="G248" t="s">
        <v>738</v>
      </c>
    </row>
    <row r="249" spans="1:7" x14ac:dyDescent="0.2">
      <c r="A249" t="str">
        <f>TEXT(Properties!A249,"0000")</f>
        <v>0291</v>
      </c>
      <c r="B249" t="s">
        <v>772</v>
      </c>
      <c r="C249" t="s">
        <v>758</v>
      </c>
      <c r="D249" t="s">
        <v>728</v>
      </c>
      <c r="E249">
        <v>1602</v>
      </c>
      <c r="F249" t="s">
        <v>737</v>
      </c>
      <c r="G249" t="s">
        <v>730</v>
      </c>
    </row>
    <row r="250" spans="1:7" x14ac:dyDescent="0.2">
      <c r="A250" t="str">
        <f>TEXT(Properties!A250,"0000")</f>
        <v>0292</v>
      </c>
      <c r="B250" t="s">
        <v>768</v>
      </c>
      <c r="C250" t="s">
        <v>752</v>
      </c>
      <c r="D250" t="s">
        <v>728</v>
      </c>
      <c r="E250">
        <v>959</v>
      </c>
      <c r="F250" t="s">
        <v>729</v>
      </c>
      <c r="G250" t="s">
        <v>730</v>
      </c>
    </row>
    <row r="251" spans="1:7" x14ac:dyDescent="0.2">
      <c r="A251" t="str">
        <f>TEXT(Properties!A251,"0000")</f>
        <v>0294</v>
      </c>
      <c r="B251" t="s">
        <v>776</v>
      </c>
      <c r="C251" t="s">
        <v>750</v>
      </c>
      <c r="D251" t="s">
        <v>739</v>
      </c>
      <c r="E251">
        <v>3400</v>
      </c>
      <c r="F251" t="s">
        <v>753</v>
      </c>
      <c r="G251" t="s">
        <v>738</v>
      </c>
    </row>
    <row r="252" spans="1:7" x14ac:dyDescent="0.2">
      <c r="A252" t="str">
        <f>TEXT(Properties!A252,"0000")</f>
        <v>0295</v>
      </c>
      <c r="B252" t="s">
        <v>740</v>
      </c>
      <c r="C252" t="s">
        <v>741</v>
      </c>
      <c r="D252" t="s">
        <v>733</v>
      </c>
      <c r="E252">
        <v>5215</v>
      </c>
      <c r="F252" t="s">
        <v>753</v>
      </c>
      <c r="G252" t="s">
        <v>738</v>
      </c>
    </row>
    <row r="253" spans="1:7" x14ac:dyDescent="0.2">
      <c r="A253" t="str">
        <f>TEXT(Properties!A253,"0000")</f>
        <v>0296</v>
      </c>
      <c r="B253" t="s">
        <v>755</v>
      </c>
      <c r="C253" t="s">
        <v>756</v>
      </c>
      <c r="D253" t="s">
        <v>728</v>
      </c>
      <c r="E253">
        <v>1044</v>
      </c>
      <c r="F253" t="s">
        <v>762</v>
      </c>
      <c r="G253" t="s">
        <v>748</v>
      </c>
    </row>
    <row r="254" spans="1:7" x14ac:dyDescent="0.2">
      <c r="A254" t="str">
        <f>TEXT(Properties!A254,"0000")</f>
        <v>0297</v>
      </c>
      <c r="B254" t="s">
        <v>777</v>
      </c>
      <c r="C254" t="s">
        <v>778</v>
      </c>
      <c r="D254" t="s">
        <v>739</v>
      </c>
      <c r="E254">
        <v>3584</v>
      </c>
      <c r="F254" t="s">
        <v>762</v>
      </c>
      <c r="G254" t="s">
        <v>738</v>
      </c>
    </row>
    <row r="255" spans="1:7" x14ac:dyDescent="0.2">
      <c r="A255" t="str">
        <f>TEXT(Properties!A255,"0000")</f>
        <v>0298</v>
      </c>
      <c r="B255" t="s">
        <v>746</v>
      </c>
      <c r="C255" t="s">
        <v>747</v>
      </c>
      <c r="D255" t="s">
        <v>742</v>
      </c>
      <c r="E255">
        <v>10888</v>
      </c>
      <c r="F255" t="s">
        <v>743</v>
      </c>
      <c r="G255" t="s">
        <v>738</v>
      </c>
    </row>
    <row r="256" spans="1:7" x14ac:dyDescent="0.2">
      <c r="A256" t="str">
        <f>TEXT(Properties!A256,"0000")</f>
        <v>0299</v>
      </c>
      <c r="B256" t="s">
        <v>768</v>
      </c>
      <c r="C256" t="s">
        <v>752</v>
      </c>
      <c r="D256" t="s">
        <v>733</v>
      </c>
      <c r="E256">
        <v>4480</v>
      </c>
      <c r="F256" t="s">
        <v>729</v>
      </c>
      <c r="G256" t="s">
        <v>738</v>
      </c>
    </row>
    <row r="257" spans="1:7" x14ac:dyDescent="0.2">
      <c r="A257" t="str">
        <f>TEXT(Properties!A257,"0000")</f>
        <v>0300</v>
      </c>
      <c r="B257" t="s">
        <v>760</v>
      </c>
      <c r="C257" t="s">
        <v>761</v>
      </c>
      <c r="D257" t="s">
        <v>733</v>
      </c>
      <c r="E257">
        <v>4970</v>
      </c>
      <c r="F257" t="s">
        <v>762</v>
      </c>
      <c r="G257" t="s">
        <v>748</v>
      </c>
    </row>
    <row r="258" spans="1:7" x14ac:dyDescent="0.2">
      <c r="A258" t="str">
        <f>TEXT(Properties!A258,"0000")</f>
        <v>0301</v>
      </c>
      <c r="B258" t="s">
        <v>760</v>
      </c>
      <c r="C258" t="s">
        <v>761</v>
      </c>
      <c r="D258" t="s">
        <v>736</v>
      </c>
      <c r="E258">
        <v>2378</v>
      </c>
      <c r="G258" t="s">
        <v>738</v>
      </c>
    </row>
    <row r="259" spans="1:7" x14ac:dyDescent="0.2">
      <c r="A259" t="str">
        <f>TEXT(Properties!A259,"0000")</f>
        <v>0302</v>
      </c>
      <c r="B259" t="s">
        <v>765</v>
      </c>
      <c r="C259" t="s">
        <v>741</v>
      </c>
      <c r="D259" t="s">
        <v>728</v>
      </c>
      <c r="E259">
        <v>2700</v>
      </c>
      <c r="F259" t="s">
        <v>729</v>
      </c>
      <c r="G259" t="s">
        <v>738</v>
      </c>
    </row>
    <row r="260" spans="1:7" x14ac:dyDescent="0.2">
      <c r="A260" t="str">
        <f>TEXT(Properties!A260,"0000")</f>
        <v>0303</v>
      </c>
      <c r="B260" t="s">
        <v>751</v>
      </c>
      <c r="C260" t="s">
        <v>752</v>
      </c>
      <c r="D260" t="s">
        <v>742</v>
      </c>
      <c r="E260">
        <v>5239</v>
      </c>
      <c r="F260" t="s">
        <v>737</v>
      </c>
      <c r="G260" t="s">
        <v>754</v>
      </c>
    </row>
    <row r="261" spans="1:7" x14ac:dyDescent="0.2">
      <c r="A261" t="str">
        <f>TEXT(Properties!A261,"0000")</f>
        <v>0304</v>
      </c>
      <c r="B261" t="s">
        <v>731</v>
      </c>
      <c r="C261" t="s">
        <v>732</v>
      </c>
      <c r="D261" t="s">
        <v>728</v>
      </c>
      <c r="E261">
        <v>2085</v>
      </c>
      <c r="F261" t="s">
        <v>729</v>
      </c>
      <c r="G261" t="s">
        <v>748</v>
      </c>
    </row>
    <row r="262" spans="1:7" x14ac:dyDescent="0.2">
      <c r="A262" t="str">
        <f>TEXT(Properties!A262,"0000")</f>
        <v>0305</v>
      </c>
      <c r="B262" t="s">
        <v>746</v>
      </c>
      <c r="C262" t="s">
        <v>747</v>
      </c>
      <c r="D262" t="s">
        <v>733</v>
      </c>
      <c r="E262">
        <v>7194</v>
      </c>
      <c r="F262" t="s">
        <v>762</v>
      </c>
      <c r="G262" t="s">
        <v>738</v>
      </c>
    </row>
    <row r="263" spans="1:7" x14ac:dyDescent="0.2">
      <c r="A263" t="str">
        <f>TEXT(Properties!A263,"0000")</f>
        <v>0306</v>
      </c>
      <c r="B263" t="s">
        <v>731</v>
      </c>
      <c r="C263" t="s">
        <v>732</v>
      </c>
      <c r="D263" t="s">
        <v>739</v>
      </c>
      <c r="E263">
        <v>2658</v>
      </c>
      <c r="F263" t="s">
        <v>753</v>
      </c>
      <c r="G263" t="s">
        <v>738</v>
      </c>
    </row>
    <row r="264" spans="1:7" x14ac:dyDescent="0.2">
      <c r="A264" t="str">
        <f>TEXT(Properties!A264,"0000")</f>
        <v>0307</v>
      </c>
      <c r="B264" t="s">
        <v>740</v>
      </c>
      <c r="C264" t="s">
        <v>741</v>
      </c>
      <c r="D264" t="s">
        <v>742</v>
      </c>
      <c r="E264">
        <v>7754</v>
      </c>
      <c r="F264" t="s">
        <v>737</v>
      </c>
      <c r="G264" t="s">
        <v>738</v>
      </c>
    </row>
    <row r="265" spans="1:7" x14ac:dyDescent="0.2">
      <c r="A265" t="str">
        <f>TEXT(Properties!A265,"0000")</f>
        <v>0309</v>
      </c>
      <c r="B265" t="s">
        <v>772</v>
      </c>
      <c r="C265" t="s">
        <v>758</v>
      </c>
      <c r="D265" t="s">
        <v>736</v>
      </c>
      <c r="E265">
        <v>4012</v>
      </c>
      <c r="F265" t="s">
        <v>737</v>
      </c>
      <c r="G265" t="s">
        <v>748</v>
      </c>
    </row>
    <row r="266" spans="1:7" x14ac:dyDescent="0.2">
      <c r="A266" t="str">
        <f>TEXT(Properties!A266,"0000")</f>
        <v>0310</v>
      </c>
      <c r="B266" t="s">
        <v>785</v>
      </c>
      <c r="C266" t="s">
        <v>778</v>
      </c>
      <c r="D266" t="s">
        <v>728</v>
      </c>
      <c r="E266">
        <v>1361</v>
      </c>
      <c r="F266" t="s">
        <v>762</v>
      </c>
      <c r="G266" t="s">
        <v>738</v>
      </c>
    </row>
    <row r="267" spans="1:7" x14ac:dyDescent="0.2">
      <c r="A267" t="str">
        <f>TEXT(Properties!A267,"0000")</f>
        <v>0311</v>
      </c>
      <c r="B267" t="s">
        <v>770</v>
      </c>
      <c r="C267" t="s">
        <v>771</v>
      </c>
      <c r="D267" t="s">
        <v>736</v>
      </c>
      <c r="E267">
        <v>2741</v>
      </c>
      <c r="F267" t="s">
        <v>753</v>
      </c>
      <c r="G267" t="s">
        <v>738</v>
      </c>
    </row>
    <row r="268" spans="1:7" x14ac:dyDescent="0.2">
      <c r="A268" t="str">
        <f>TEXT(Properties!A268,"0000")</f>
        <v>0312</v>
      </c>
      <c r="B268" t="s">
        <v>746</v>
      </c>
      <c r="C268" t="s">
        <v>747</v>
      </c>
      <c r="D268" t="s">
        <v>736</v>
      </c>
      <c r="E268">
        <v>4195</v>
      </c>
      <c r="F268" t="s">
        <v>753</v>
      </c>
      <c r="G268" t="s">
        <v>754</v>
      </c>
    </row>
    <row r="269" spans="1:7" x14ac:dyDescent="0.2">
      <c r="A269" t="str">
        <f>TEXT(Properties!A269,"0000")</f>
        <v>0315</v>
      </c>
      <c r="B269" t="s">
        <v>760</v>
      </c>
      <c r="C269" t="s">
        <v>761</v>
      </c>
      <c r="D269" t="s">
        <v>728</v>
      </c>
      <c r="E269">
        <v>995</v>
      </c>
      <c r="F269" t="s">
        <v>737</v>
      </c>
      <c r="G269" t="s">
        <v>738</v>
      </c>
    </row>
    <row r="270" spans="1:7" x14ac:dyDescent="0.2">
      <c r="A270" t="str">
        <f>TEXT(Properties!A270,"0000")</f>
        <v>0316</v>
      </c>
      <c r="B270" t="s">
        <v>786</v>
      </c>
      <c r="C270" t="s">
        <v>750</v>
      </c>
      <c r="D270" t="s">
        <v>733</v>
      </c>
      <c r="E270">
        <v>2567</v>
      </c>
      <c r="F270" t="s">
        <v>753</v>
      </c>
      <c r="G270" t="s">
        <v>738</v>
      </c>
    </row>
    <row r="271" spans="1:7" x14ac:dyDescent="0.2">
      <c r="A271" t="str">
        <f>TEXT(Properties!A271,"0000")</f>
        <v>0317</v>
      </c>
      <c r="B271" t="s">
        <v>769</v>
      </c>
      <c r="C271" t="s">
        <v>747</v>
      </c>
      <c r="D271" t="s">
        <v>733</v>
      </c>
      <c r="E271">
        <v>2973</v>
      </c>
      <c r="F271" t="s">
        <v>729</v>
      </c>
      <c r="G271" t="s">
        <v>730</v>
      </c>
    </row>
    <row r="272" spans="1:7" x14ac:dyDescent="0.2">
      <c r="A272" t="str">
        <f>TEXT(Properties!A272,"0000")</f>
        <v>0318</v>
      </c>
      <c r="B272" t="s">
        <v>759</v>
      </c>
      <c r="C272" t="s">
        <v>745</v>
      </c>
      <c r="D272" t="s">
        <v>728</v>
      </c>
      <c r="E272">
        <v>1217</v>
      </c>
      <c r="F272" t="s">
        <v>762</v>
      </c>
      <c r="G272" t="s">
        <v>748</v>
      </c>
    </row>
    <row r="273" spans="1:7" x14ac:dyDescent="0.2">
      <c r="A273" t="str">
        <f>TEXT(Properties!A273,"0000")</f>
        <v>0319</v>
      </c>
      <c r="B273" t="s">
        <v>740</v>
      </c>
      <c r="C273" t="s">
        <v>741</v>
      </c>
      <c r="D273" t="s">
        <v>733</v>
      </c>
      <c r="E273">
        <v>2829</v>
      </c>
      <c r="F273" t="s">
        <v>762</v>
      </c>
      <c r="G273" t="s">
        <v>738</v>
      </c>
    </row>
    <row r="274" spans="1:7" x14ac:dyDescent="0.2">
      <c r="A274" t="str">
        <f>TEXT(Properties!A274,"0000")</f>
        <v>0320</v>
      </c>
      <c r="B274" t="s">
        <v>772</v>
      </c>
      <c r="C274" t="s">
        <v>758</v>
      </c>
      <c r="D274" t="s">
        <v>739</v>
      </c>
      <c r="E274">
        <v>2833</v>
      </c>
      <c r="F274" t="s">
        <v>737</v>
      </c>
      <c r="G274" t="s">
        <v>738</v>
      </c>
    </row>
    <row r="275" spans="1:7" x14ac:dyDescent="0.2">
      <c r="A275" t="str">
        <f>TEXT(Properties!A275,"0000")</f>
        <v>0321</v>
      </c>
      <c r="B275" t="s">
        <v>734</v>
      </c>
      <c r="C275" t="s">
        <v>735</v>
      </c>
      <c r="D275" t="s">
        <v>742</v>
      </c>
      <c r="E275">
        <v>6010</v>
      </c>
      <c r="F275" t="s">
        <v>743</v>
      </c>
      <c r="G275" t="s">
        <v>748</v>
      </c>
    </row>
    <row r="276" spans="1:7" x14ac:dyDescent="0.2">
      <c r="A276" t="str">
        <f>TEXT(Properties!A276,"0000")</f>
        <v>0322</v>
      </c>
      <c r="B276" t="s">
        <v>731</v>
      </c>
      <c r="C276" t="s">
        <v>732</v>
      </c>
      <c r="D276" t="s">
        <v>733</v>
      </c>
      <c r="E276">
        <v>4117</v>
      </c>
      <c r="F276" t="s">
        <v>743</v>
      </c>
      <c r="G276" t="s">
        <v>748</v>
      </c>
    </row>
    <row r="277" spans="1:7" x14ac:dyDescent="0.2">
      <c r="A277" t="str">
        <f>TEXT(Properties!A277,"0000")</f>
        <v>0325</v>
      </c>
      <c r="B277" t="s">
        <v>766</v>
      </c>
      <c r="C277" t="s">
        <v>758</v>
      </c>
      <c r="D277" t="s">
        <v>736</v>
      </c>
      <c r="E277">
        <v>1156</v>
      </c>
      <c r="F277" t="s">
        <v>762</v>
      </c>
      <c r="G277" t="s">
        <v>738</v>
      </c>
    </row>
    <row r="278" spans="1:7" x14ac:dyDescent="0.2">
      <c r="A278" t="str">
        <f>TEXT(Properties!A278,"0000")</f>
        <v>0326</v>
      </c>
      <c r="B278" t="s">
        <v>781</v>
      </c>
      <c r="C278" t="s">
        <v>782</v>
      </c>
      <c r="D278" t="s">
        <v>733</v>
      </c>
      <c r="E278">
        <v>5721</v>
      </c>
      <c r="F278" t="s">
        <v>729</v>
      </c>
      <c r="G278" t="s">
        <v>754</v>
      </c>
    </row>
    <row r="279" spans="1:7" x14ac:dyDescent="0.2">
      <c r="A279" t="str">
        <f>TEXT(Properties!A279,"0000")</f>
        <v>0328</v>
      </c>
      <c r="B279" t="s">
        <v>768</v>
      </c>
      <c r="C279" t="s">
        <v>752</v>
      </c>
      <c r="D279" t="s">
        <v>736</v>
      </c>
      <c r="E279">
        <v>1999</v>
      </c>
      <c r="F279" t="s">
        <v>762</v>
      </c>
      <c r="G279" t="s">
        <v>748</v>
      </c>
    </row>
    <row r="280" spans="1:7" x14ac:dyDescent="0.2">
      <c r="A280" t="str">
        <f>TEXT(Properties!A280,"0000")</f>
        <v>0330</v>
      </c>
      <c r="B280" t="s">
        <v>751</v>
      </c>
      <c r="C280" t="s">
        <v>752</v>
      </c>
      <c r="D280" t="s">
        <v>728</v>
      </c>
      <c r="E280">
        <v>1950</v>
      </c>
      <c r="F280" t="s">
        <v>762</v>
      </c>
      <c r="G280" t="s">
        <v>730</v>
      </c>
    </row>
    <row r="281" spans="1:7" x14ac:dyDescent="0.2">
      <c r="A281" t="str">
        <f>TEXT(Properties!A281,"0000")</f>
        <v>0331</v>
      </c>
      <c r="B281" t="s">
        <v>775</v>
      </c>
      <c r="C281" t="s">
        <v>756</v>
      </c>
      <c r="D281" t="s">
        <v>728</v>
      </c>
      <c r="E281">
        <v>1838</v>
      </c>
      <c r="F281" t="s">
        <v>743</v>
      </c>
      <c r="G281" t="s">
        <v>738</v>
      </c>
    </row>
    <row r="282" spans="1:7" x14ac:dyDescent="0.2">
      <c r="A282" t="str">
        <f>TEXT(Properties!A282,"0000")</f>
        <v>0332</v>
      </c>
      <c r="B282" t="s">
        <v>776</v>
      </c>
      <c r="C282" t="s">
        <v>750</v>
      </c>
      <c r="D282" t="s">
        <v>739</v>
      </c>
      <c r="E282">
        <v>2301</v>
      </c>
      <c r="F282" t="s">
        <v>762</v>
      </c>
      <c r="G282" t="s">
        <v>730</v>
      </c>
    </row>
    <row r="283" spans="1:7" x14ac:dyDescent="0.2">
      <c r="A283" t="str">
        <f>TEXT(Properties!A283,"0000")</f>
        <v>0333</v>
      </c>
      <c r="B283" t="s">
        <v>768</v>
      </c>
      <c r="C283" t="s">
        <v>752</v>
      </c>
      <c r="D283" t="s">
        <v>736</v>
      </c>
      <c r="E283">
        <v>1385</v>
      </c>
      <c r="F283" t="s">
        <v>729</v>
      </c>
      <c r="G283" t="s">
        <v>738</v>
      </c>
    </row>
    <row r="284" spans="1:7" x14ac:dyDescent="0.2">
      <c r="A284" t="str">
        <f>TEXT(Properties!A284,"0000")</f>
        <v>0334</v>
      </c>
      <c r="B284" t="s">
        <v>769</v>
      </c>
      <c r="C284" t="s">
        <v>747</v>
      </c>
      <c r="D284" t="s">
        <v>739</v>
      </c>
      <c r="E284">
        <v>3761</v>
      </c>
      <c r="F284" t="s">
        <v>753</v>
      </c>
      <c r="G284" t="s">
        <v>748</v>
      </c>
    </row>
    <row r="285" spans="1:7" x14ac:dyDescent="0.2">
      <c r="A285" t="str">
        <f>TEXT(Properties!A285,"0000")</f>
        <v>0335</v>
      </c>
      <c r="B285" t="s">
        <v>740</v>
      </c>
      <c r="C285" t="s">
        <v>741</v>
      </c>
      <c r="D285" t="s">
        <v>742</v>
      </c>
      <c r="E285">
        <v>7191</v>
      </c>
      <c r="F285" t="s">
        <v>729</v>
      </c>
      <c r="G285" t="s">
        <v>738</v>
      </c>
    </row>
    <row r="286" spans="1:7" x14ac:dyDescent="0.2">
      <c r="A286" t="str">
        <f>TEXT(Properties!A286,"0000")</f>
        <v>0336</v>
      </c>
      <c r="B286" t="s">
        <v>740</v>
      </c>
      <c r="C286" t="s">
        <v>741</v>
      </c>
      <c r="D286" t="s">
        <v>728</v>
      </c>
      <c r="E286">
        <v>2133</v>
      </c>
      <c r="F286" t="s">
        <v>729</v>
      </c>
      <c r="G286" t="s">
        <v>730</v>
      </c>
    </row>
    <row r="287" spans="1:7" x14ac:dyDescent="0.2">
      <c r="A287" t="str">
        <f>TEXT(Properties!A287,"0000")</f>
        <v>0337</v>
      </c>
      <c r="B287" t="s">
        <v>769</v>
      </c>
      <c r="C287" t="s">
        <v>747</v>
      </c>
      <c r="D287" t="s">
        <v>742</v>
      </c>
      <c r="E287">
        <v>3802</v>
      </c>
      <c r="F287" t="s">
        <v>729</v>
      </c>
      <c r="G287" t="s">
        <v>738</v>
      </c>
    </row>
    <row r="288" spans="1:7" x14ac:dyDescent="0.2">
      <c r="A288" t="str">
        <f>TEXT(Properties!A288,"0000")</f>
        <v>0338</v>
      </c>
      <c r="B288" t="s">
        <v>768</v>
      </c>
      <c r="C288" t="s">
        <v>752</v>
      </c>
      <c r="D288" t="s">
        <v>733</v>
      </c>
      <c r="E288">
        <v>4271</v>
      </c>
      <c r="F288" t="s">
        <v>743</v>
      </c>
      <c r="G288" t="s">
        <v>738</v>
      </c>
    </row>
    <row r="289" spans="1:7" x14ac:dyDescent="0.2">
      <c r="A289" t="str">
        <f>TEXT(Properties!A289,"0000")</f>
        <v>0339</v>
      </c>
      <c r="B289" t="s">
        <v>757</v>
      </c>
      <c r="C289" t="s">
        <v>758</v>
      </c>
      <c r="D289" t="s">
        <v>742</v>
      </c>
      <c r="E289">
        <v>9100</v>
      </c>
      <c r="F289" t="s">
        <v>743</v>
      </c>
      <c r="G289" t="s">
        <v>754</v>
      </c>
    </row>
    <row r="290" spans="1:7" x14ac:dyDescent="0.2">
      <c r="A290" t="str">
        <f>TEXT(Properties!A290,"0000")</f>
        <v>0340</v>
      </c>
      <c r="B290" t="s">
        <v>746</v>
      </c>
      <c r="C290" t="s">
        <v>747</v>
      </c>
      <c r="D290" t="s">
        <v>742</v>
      </c>
      <c r="E290">
        <v>11941</v>
      </c>
      <c r="F290" t="s">
        <v>762</v>
      </c>
      <c r="G290" t="s">
        <v>748</v>
      </c>
    </row>
    <row r="291" spans="1:7" x14ac:dyDescent="0.2">
      <c r="A291" t="str">
        <f>TEXT(Properties!A291,"0000")</f>
        <v>0341</v>
      </c>
      <c r="B291" t="s">
        <v>768</v>
      </c>
      <c r="C291" t="s">
        <v>752</v>
      </c>
      <c r="D291" t="s">
        <v>739</v>
      </c>
      <c r="E291">
        <v>2278</v>
      </c>
      <c r="F291" t="s">
        <v>729</v>
      </c>
      <c r="G291" t="s">
        <v>754</v>
      </c>
    </row>
    <row r="292" spans="1:7" x14ac:dyDescent="0.2">
      <c r="A292" t="str">
        <f>TEXT(Properties!A292,"0000")</f>
        <v>0342</v>
      </c>
      <c r="B292" t="s">
        <v>731</v>
      </c>
      <c r="C292" t="s">
        <v>732</v>
      </c>
      <c r="D292" t="s">
        <v>728</v>
      </c>
      <c r="E292">
        <v>1363</v>
      </c>
      <c r="F292" t="s">
        <v>729</v>
      </c>
      <c r="G292" t="s">
        <v>754</v>
      </c>
    </row>
    <row r="293" spans="1:7" x14ac:dyDescent="0.2">
      <c r="A293" t="str">
        <f>TEXT(Properties!A293,"0000")</f>
        <v>0343</v>
      </c>
      <c r="B293" t="s">
        <v>731</v>
      </c>
      <c r="C293" t="s">
        <v>732</v>
      </c>
      <c r="D293" t="s">
        <v>739</v>
      </c>
      <c r="E293">
        <v>2646</v>
      </c>
      <c r="F293" t="s">
        <v>753</v>
      </c>
      <c r="G293" t="s">
        <v>754</v>
      </c>
    </row>
    <row r="294" spans="1:7" x14ac:dyDescent="0.2">
      <c r="A294" t="str">
        <f>TEXT(Properties!A294,"0000")</f>
        <v>0344</v>
      </c>
      <c r="B294" t="s">
        <v>765</v>
      </c>
      <c r="C294" t="s">
        <v>794</v>
      </c>
      <c r="D294" t="s">
        <v>736</v>
      </c>
      <c r="E294">
        <v>4774</v>
      </c>
      <c r="F294" t="s">
        <v>743</v>
      </c>
      <c r="G294" t="s">
        <v>754</v>
      </c>
    </row>
    <row r="295" spans="1:7" x14ac:dyDescent="0.2">
      <c r="A295" t="str">
        <f>TEXT(Properties!A295,"0000")</f>
        <v>0346</v>
      </c>
      <c r="B295" t="s">
        <v>777</v>
      </c>
      <c r="C295" t="s">
        <v>778</v>
      </c>
      <c r="D295" t="s">
        <v>739</v>
      </c>
      <c r="E295">
        <v>3996</v>
      </c>
      <c r="F295" t="s">
        <v>737</v>
      </c>
      <c r="G295" t="s">
        <v>748</v>
      </c>
    </row>
    <row r="296" spans="1:7" x14ac:dyDescent="0.2">
      <c r="A296" t="str">
        <f>TEXT(Properties!A296,"0000")</f>
        <v>0347</v>
      </c>
      <c r="B296" t="s">
        <v>768</v>
      </c>
      <c r="C296" t="s">
        <v>752</v>
      </c>
      <c r="D296" t="s">
        <v>739</v>
      </c>
      <c r="E296">
        <v>2999</v>
      </c>
      <c r="F296" t="s">
        <v>762</v>
      </c>
      <c r="G296" t="s">
        <v>748</v>
      </c>
    </row>
    <row r="297" spans="1:7" x14ac:dyDescent="0.2">
      <c r="A297" t="str">
        <f>TEXT(Properties!A297,"0000")</f>
        <v>0348</v>
      </c>
      <c r="B297" t="s">
        <v>772</v>
      </c>
      <c r="C297" t="s">
        <v>758</v>
      </c>
      <c r="D297" t="s">
        <v>742</v>
      </c>
      <c r="E297">
        <v>8836</v>
      </c>
      <c r="F297" t="s">
        <v>743</v>
      </c>
      <c r="G297" t="s">
        <v>748</v>
      </c>
    </row>
    <row r="298" spans="1:7" x14ac:dyDescent="0.2">
      <c r="A298" t="str">
        <f>TEXT(Properties!A298,"0000")</f>
        <v>0349</v>
      </c>
      <c r="B298" t="s">
        <v>759</v>
      </c>
      <c r="C298" t="s">
        <v>745</v>
      </c>
      <c r="D298" t="s">
        <v>736</v>
      </c>
      <c r="E298">
        <v>2341</v>
      </c>
      <c r="F298" t="s">
        <v>729</v>
      </c>
      <c r="G298" t="s">
        <v>738</v>
      </c>
    </row>
    <row r="299" spans="1:7" x14ac:dyDescent="0.2">
      <c r="A299" t="str">
        <f>TEXT(Properties!A299,"0000")</f>
        <v>0351</v>
      </c>
      <c r="B299" t="s">
        <v>772</v>
      </c>
      <c r="C299" t="s">
        <v>758</v>
      </c>
      <c r="D299" t="s">
        <v>736</v>
      </c>
      <c r="E299">
        <v>4083</v>
      </c>
      <c r="F299" t="s">
        <v>729</v>
      </c>
      <c r="G299" t="s">
        <v>738</v>
      </c>
    </row>
    <row r="300" spans="1:7" x14ac:dyDescent="0.2">
      <c r="A300" t="str">
        <f>TEXT(Properties!A300,"0000")</f>
        <v>0352</v>
      </c>
      <c r="B300" t="s">
        <v>751</v>
      </c>
      <c r="C300" t="s">
        <v>752</v>
      </c>
      <c r="D300" t="s">
        <v>736</v>
      </c>
      <c r="E300">
        <v>2373</v>
      </c>
      <c r="F300" t="s">
        <v>753</v>
      </c>
      <c r="G300" t="s">
        <v>738</v>
      </c>
    </row>
    <row r="301" spans="1:7" x14ac:dyDescent="0.2">
      <c r="A301" t="str">
        <f>TEXT(Properties!A301,"0000")</f>
        <v>0353</v>
      </c>
      <c r="B301" t="s">
        <v>740</v>
      </c>
      <c r="C301" t="s">
        <v>741</v>
      </c>
      <c r="D301" t="s">
        <v>733</v>
      </c>
      <c r="E301">
        <v>2448</v>
      </c>
      <c r="F301" t="s">
        <v>743</v>
      </c>
      <c r="G301" t="s">
        <v>738</v>
      </c>
    </row>
    <row r="302" spans="1:7" x14ac:dyDescent="0.2">
      <c r="A302" t="str">
        <f>TEXT(Properties!A302,"0000")</f>
        <v>0354</v>
      </c>
      <c r="B302" t="s">
        <v>751</v>
      </c>
      <c r="C302" t="s">
        <v>752</v>
      </c>
      <c r="D302" t="s">
        <v>742</v>
      </c>
      <c r="E302">
        <v>6802</v>
      </c>
      <c r="F302" t="s">
        <v>729</v>
      </c>
      <c r="G302" t="s">
        <v>738</v>
      </c>
    </row>
    <row r="303" spans="1:7" x14ac:dyDescent="0.2">
      <c r="A303" t="str">
        <f>TEXT(Properties!A303,"0000")</f>
        <v>0355</v>
      </c>
      <c r="B303" t="s">
        <v>725</v>
      </c>
      <c r="C303" t="s">
        <v>726</v>
      </c>
      <c r="D303" t="s">
        <v>742</v>
      </c>
      <c r="E303">
        <v>8086</v>
      </c>
      <c r="F303" t="s">
        <v>737</v>
      </c>
      <c r="G303" t="s">
        <v>730</v>
      </c>
    </row>
    <row r="304" spans="1:7" x14ac:dyDescent="0.2">
      <c r="A304" t="str">
        <f>TEXT(Properties!A304,"0000")</f>
        <v>0356</v>
      </c>
      <c r="B304" t="s">
        <v>755</v>
      </c>
      <c r="C304" t="s">
        <v>756</v>
      </c>
      <c r="D304" t="s">
        <v>742</v>
      </c>
      <c r="E304">
        <v>7154</v>
      </c>
      <c r="F304" t="s">
        <v>762</v>
      </c>
      <c r="G304" t="s">
        <v>754</v>
      </c>
    </row>
    <row r="305" spans="1:7" x14ac:dyDescent="0.2">
      <c r="A305" t="str">
        <f>TEXT(Properties!A305,"0000")</f>
        <v>0358</v>
      </c>
      <c r="B305" t="s">
        <v>759</v>
      </c>
      <c r="C305" t="s">
        <v>745</v>
      </c>
      <c r="D305" t="s">
        <v>728</v>
      </c>
      <c r="E305">
        <v>1936</v>
      </c>
      <c r="F305" t="s">
        <v>729</v>
      </c>
      <c r="G305" t="s">
        <v>730</v>
      </c>
    </row>
    <row r="306" spans="1:7" x14ac:dyDescent="0.2">
      <c r="A306" t="str">
        <f>TEXT(Properties!A306,"0000")</f>
        <v>0359</v>
      </c>
      <c r="B306" t="s">
        <v>757</v>
      </c>
      <c r="C306" t="s">
        <v>758</v>
      </c>
      <c r="D306" t="s">
        <v>736</v>
      </c>
      <c r="E306">
        <v>2331</v>
      </c>
      <c r="F306" t="s">
        <v>737</v>
      </c>
      <c r="G306" t="s">
        <v>738</v>
      </c>
    </row>
    <row r="307" spans="1:7" x14ac:dyDescent="0.2">
      <c r="A307" t="str">
        <f>TEXT(Properties!A307,"0000")</f>
        <v>0360</v>
      </c>
      <c r="B307" t="s">
        <v>774</v>
      </c>
      <c r="C307" t="s">
        <v>741</v>
      </c>
      <c r="D307" t="s">
        <v>733</v>
      </c>
      <c r="E307">
        <v>5325</v>
      </c>
      <c r="F307" t="s">
        <v>737</v>
      </c>
      <c r="G307" t="s">
        <v>738</v>
      </c>
    </row>
    <row r="308" spans="1:7" x14ac:dyDescent="0.2">
      <c r="A308" t="str">
        <f>TEXT(Properties!A308,"0000")</f>
        <v>0361</v>
      </c>
      <c r="B308" t="s">
        <v>786</v>
      </c>
      <c r="C308" t="s">
        <v>750</v>
      </c>
      <c r="D308" t="s">
        <v>733</v>
      </c>
      <c r="E308">
        <v>4242</v>
      </c>
      <c r="F308" t="s">
        <v>743</v>
      </c>
      <c r="G308" t="s">
        <v>738</v>
      </c>
    </row>
    <row r="309" spans="1:7" x14ac:dyDescent="0.2">
      <c r="A309" t="str">
        <f>TEXT(Properties!A309,"0000")</f>
        <v>0363</v>
      </c>
      <c r="B309" t="s">
        <v>768</v>
      </c>
      <c r="C309" t="s">
        <v>752</v>
      </c>
      <c r="D309" t="s">
        <v>736</v>
      </c>
      <c r="E309">
        <v>1410</v>
      </c>
      <c r="F309" t="s">
        <v>753</v>
      </c>
      <c r="G309" t="s">
        <v>738</v>
      </c>
    </row>
    <row r="310" spans="1:7" x14ac:dyDescent="0.2">
      <c r="A310" t="str">
        <f>TEXT(Properties!A310,"0000")</f>
        <v>0364</v>
      </c>
      <c r="B310" t="s">
        <v>755</v>
      </c>
      <c r="C310" t="s">
        <v>756</v>
      </c>
      <c r="D310" t="s">
        <v>739</v>
      </c>
      <c r="E310">
        <v>2754</v>
      </c>
      <c r="F310" t="s">
        <v>737</v>
      </c>
      <c r="G310" t="s">
        <v>738</v>
      </c>
    </row>
    <row r="311" spans="1:7" x14ac:dyDescent="0.2">
      <c r="A311" t="str">
        <f>TEXT(Properties!A311,"0000")</f>
        <v>0365</v>
      </c>
      <c r="B311" t="s">
        <v>763</v>
      </c>
      <c r="C311" t="s">
        <v>797</v>
      </c>
      <c r="D311" t="s">
        <v>739</v>
      </c>
      <c r="E311">
        <v>2369</v>
      </c>
      <c r="F311" t="s">
        <v>753</v>
      </c>
      <c r="G311" t="s">
        <v>748</v>
      </c>
    </row>
    <row r="312" spans="1:7" x14ac:dyDescent="0.2">
      <c r="A312" t="str">
        <f>TEXT(Properties!A312,"0000")</f>
        <v>0366</v>
      </c>
      <c r="B312" t="s">
        <v>755</v>
      </c>
      <c r="C312" t="s">
        <v>756</v>
      </c>
      <c r="D312" t="s">
        <v>739</v>
      </c>
      <c r="E312">
        <v>3924</v>
      </c>
      <c r="F312" t="s">
        <v>729</v>
      </c>
      <c r="G312" t="s">
        <v>738</v>
      </c>
    </row>
    <row r="313" spans="1:7" x14ac:dyDescent="0.2">
      <c r="A313" t="str">
        <f>TEXT(Properties!A313,"0000")</f>
        <v>0367</v>
      </c>
      <c r="B313" t="s">
        <v>725</v>
      </c>
      <c r="C313" t="s">
        <v>726</v>
      </c>
      <c r="D313" t="s">
        <v>739</v>
      </c>
      <c r="E313">
        <v>2027</v>
      </c>
      <c r="F313" t="s">
        <v>762</v>
      </c>
      <c r="G313" t="s">
        <v>738</v>
      </c>
    </row>
    <row r="314" spans="1:7" x14ac:dyDescent="0.2">
      <c r="A314" t="str">
        <f>TEXT(Properties!A314,"0000")</f>
        <v>0368</v>
      </c>
      <c r="B314" t="s">
        <v>777</v>
      </c>
      <c r="C314" t="s">
        <v>778</v>
      </c>
      <c r="D314" t="s">
        <v>736</v>
      </c>
      <c r="E314">
        <v>1628</v>
      </c>
      <c r="F314" t="s">
        <v>737</v>
      </c>
      <c r="G314" t="s">
        <v>738</v>
      </c>
    </row>
    <row r="315" spans="1:7" x14ac:dyDescent="0.2">
      <c r="A315" t="str">
        <f>TEXT(Properties!A315,"0000")</f>
        <v>0369</v>
      </c>
      <c r="B315" t="s">
        <v>768</v>
      </c>
      <c r="C315" t="s">
        <v>752</v>
      </c>
      <c r="D315" t="s">
        <v>728</v>
      </c>
      <c r="E315">
        <v>1617</v>
      </c>
      <c r="F315" t="s">
        <v>729</v>
      </c>
      <c r="G315" t="s">
        <v>754</v>
      </c>
    </row>
    <row r="316" spans="1:7" x14ac:dyDescent="0.2">
      <c r="A316" t="str">
        <f>TEXT(Properties!A316,"0000")</f>
        <v>0370</v>
      </c>
      <c r="B316" t="s">
        <v>768</v>
      </c>
      <c r="C316" t="s">
        <v>752</v>
      </c>
      <c r="D316" t="s">
        <v>733</v>
      </c>
      <c r="E316">
        <v>4529</v>
      </c>
      <c r="F316" t="s">
        <v>762</v>
      </c>
      <c r="G316" t="s">
        <v>730</v>
      </c>
    </row>
    <row r="317" spans="1:7" x14ac:dyDescent="0.2">
      <c r="A317" t="str">
        <f>TEXT(Properties!A317,"0000")</f>
        <v>0371</v>
      </c>
      <c r="B317" t="s">
        <v>786</v>
      </c>
      <c r="C317" t="s">
        <v>798</v>
      </c>
      <c r="D317" t="s">
        <v>739</v>
      </c>
      <c r="E317">
        <v>2275</v>
      </c>
      <c r="F317" t="s">
        <v>753</v>
      </c>
      <c r="G317" t="s">
        <v>754</v>
      </c>
    </row>
    <row r="318" spans="1:7" x14ac:dyDescent="0.2">
      <c r="A318" t="str">
        <f>TEXT(Properties!A318,"0000")</f>
        <v>0374</v>
      </c>
      <c r="B318" t="s">
        <v>757</v>
      </c>
      <c r="C318" t="s">
        <v>758</v>
      </c>
      <c r="D318" t="s">
        <v>728</v>
      </c>
      <c r="E318">
        <v>2235</v>
      </c>
      <c r="F318" t="s">
        <v>729</v>
      </c>
      <c r="G318" t="s">
        <v>738</v>
      </c>
    </row>
    <row r="319" spans="1:7" x14ac:dyDescent="0.2">
      <c r="A319" t="str">
        <f>TEXT(Properties!A319,"0000")</f>
        <v>0375</v>
      </c>
      <c r="B319" t="s">
        <v>769</v>
      </c>
      <c r="C319" t="s">
        <v>747</v>
      </c>
      <c r="D319" t="s">
        <v>736</v>
      </c>
      <c r="E319">
        <v>2747</v>
      </c>
      <c r="F319" t="s">
        <v>743</v>
      </c>
      <c r="G319" t="s">
        <v>754</v>
      </c>
    </row>
    <row r="320" spans="1:7" x14ac:dyDescent="0.2">
      <c r="A320" t="str">
        <f>TEXT(Properties!A320,"0000")</f>
        <v>0376</v>
      </c>
      <c r="B320" t="s">
        <v>769</v>
      </c>
      <c r="C320" t="s">
        <v>747</v>
      </c>
      <c r="D320" t="s">
        <v>733</v>
      </c>
      <c r="E320">
        <v>2918</v>
      </c>
      <c r="F320" t="s">
        <v>743</v>
      </c>
      <c r="G320" t="s">
        <v>748</v>
      </c>
    </row>
    <row r="321" spans="1:7" x14ac:dyDescent="0.2">
      <c r="A321" t="str">
        <f>TEXT(Properties!A321,"0000")</f>
        <v>0377</v>
      </c>
      <c r="B321" t="s">
        <v>768</v>
      </c>
      <c r="C321" t="s">
        <v>752</v>
      </c>
      <c r="D321" t="s">
        <v>736</v>
      </c>
      <c r="E321">
        <v>1425</v>
      </c>
      <c r="F321" t="s">
        <v>753</v>
      </c>
      <c r="G321" t="s">
        <v>748</v>
      </c>
    </row>
    <row r="322" spans="1:7" x14ac:dyDescent="0.2">
      <c r="A322" t="str">
        <f>TEXT(Properties!A322,"0000")</f>
        <v>0378</v>
      </c>
      <c r="B322" t="s">
        <v>746</v>
      </c>
      <c r="C322" t="s">
        <v>747</v>
      </c>
      <c r="D322" t="s">
        <v>728</v>
      </c>
      <c r="E322">
        <v>1903</v>
      </c>
      <c r="F322" t="s">
        <v>743</v>
      </c>
      <c r="G322" t="s">
        <v>738</v>
      </c>
    </row>
    <row r="323" spans="1:7" x14ac:dyDescent="0.2">
      <c r="A323" t="str">
        <f>TEXT(Properties!A323,"0000")</f>
        <v>0379</v>
      </c>
      <c r="B323" t="s">
        <v>751</v>
      </c>
      <c r="C323" t="s">
        <v>752</v>
      </c>
      <c r="D323" t="s">
        <v>736</v>
      </c>
      <c r="E323">
        <v>1811</v>
      </c>
      <c r="F323" t="s">
        <v>737</v>
      </c>
      <c r="G323" t="s">
        <v>738</v>
      </c>
    </row>
    <row r="324" spans="1:7" x14ac:dyDescent="0.2">
      <c r="A324" t="str">
        <f>TEXT(Properties!A324,"0000")</f>
        <v>0380</v>
      </c>
      <c r="B324" t="s">
        <v>776</v>
      </c>
      <c r="C324" t="s">
        <v>750</v>
      </c>
      <c r="D324" t="s">
        <v>733</v>
      </c>
      <c r="E324">
        <v>5210</v>
      </c>
      <c r="F324" t="s">
        <v>737</v>
      </c>
      <c r="G324" t="s">
        <v>754</v>
      </c>
    </row>
    <row r="325" spans="1:7" x14ac:dyDescent="0.2">
      <c r="A325" t="str">
        <f>TEXT(Properties!A325,"0000")</f>
        <v>0381</v>
      </c>
      <c r="B325" t="s">
        <v>774</v>
      </c>
      <c r="C325" t="s">
        <v>741</v>
      </c>
      <c r="D325" t="s">
        <v>733</v>
      </c>
      <c r="E325">
        <v>5128</v>
      </c>
      <c r="F325" t="s">
        <v>762</v>
      </c>
      <c r="G325" t="s">
        <v>730</v>
      </c>
    </row>
    <row r="326" spans="1:7" x14ac:dyDescent="0.2">
      <c r="A326" t="str">
        <f>TEXT(Properties!A326,"0000")</f>
        <v>0382</v>
      </c>
      <c r="B326" t="s">
        <v>740</v>
      </c>
      <c r="C326" t="s">
        <v>741</v>
      </c>
      <c r="D326" t="s">
        <v>733</v>
      </c>
      <c r="E326">
        <v>5325</v>
      </c>
      <c r="F326" t="s">
        <v>737</v>
      </c>
      <c r="G326" t="s">
        <v>748</v>
      </c>
    </row>
    <row r="327" spans="1:7" x14ac:dyDescent="0.2">
      <c r="A327" t="str">
        <f>TEXT(Properties!A327,"0000")</f>
        <v>0383</v>
      </c>
      <c r="B327" t="s">
        <v>734</v>
      </c>
      <c r="C327" t="s">
        <v>735</v>
      </c>
      <c r="D327" t="s">
        <v>736</v>
      </c>
      <c r="E327">
        <v>2965</v>
      </c>
      <c r="F327" t="s">
        <v>729</v>
      </c>
      <c r="G327" t="s">
        <v>738</v>
      </c>
    </row>
    <row r="328" spans="1:7" x14ac:dyDescent="0.2">
      <c r="A328" t="str">
        <f>TEXT(Properties!A328,"0000")</f>
        <v>0385</v>
      </c>
      <c r="B328" t="s">
        <v>772</v>
      </c>
      <c r="C328" t="s">
        <v>758</v>
      </c>
      <c r="D328" t="s">
        <v>733</v>
      </c>
      <c r="E328">
        <v>5071</v>
      </c>
      <c r="F328" t="s">
        <v>737</v>
      </c>
      <c r="G328" t="s">
        <v>754</v>
      </c>
    </row>
    <row r="329" spans="1:7" x14ac:dyDescent="0.2">
      <c r="A329" t="str">
        <f>TEXT(Properties!A329,"0000")</f>
        <v>0386</v>
      </c>
      <c r="B329" t="s">
        <v>740</v>
      </c>
      <c r="C329" t="s">
        <v>741</v>
      </c>
      <c r="D329" t="s">
        <v>728</v>
      </c>
      <c r="E329">
        <v>2300</v>
      </c>
      <c r="F329" t="s">
        <v>729</v>
      </c>
      <c r="G329" t="s">
        <v>738</v>
      </c>
    </row>
    <row r="330" spans="1:7" x14ac:dyDescent="0.2">
      <c r="A330" t="str">
        <f>TEXT(Properties!A330,"0000")</f>
        <v>0388</v>
      </c>
      <c r="B330" t="s">
        <v>760</v>
      </c>
      <c r="C330" t="s">
        <v>761</v>
      </c>
      <c r="D330" t="s">
        <v>739</v>
      </c>
      <c r="E330">
        <v>3709</v>
      </c>
      <c r="F330" t="s">
        <v>729</v>
      </c>
      <c r="G330" t="s">
        <v>748</v>
      </c>
    </row>
    <row r="331" spans="1:7" x14ac:dyDescent="0.2">
      <c r="A331" t="str">
        <f>TEXT(Properties!A331,"0000")</f>
        <v>0389</v>
      </c>
      <c r="B331" t="s">
        <v>740</v>
      </c>
      <c r="C331" t="s">
        <v>741</v>
      </c>
      <c r="D331" t="s">
        <v>733</v>
      </c>
      <c r="E331">
        <v>5762</v>
      </c>
      <c r="F331" t="s">
        <v>762</v>
      </c>
      <c r="G331" t="s">
        <v>738</v>
      </c>
    </row>
    <row r="332" spans="1:7" x14ac:dyDescent="0.2">
      <c r="A332" t="str">
        <f>TEXT(Properties!A332,"0000")</f>
        <v>0390</v>
      </c>
      <c r="B332" t="s">
        <v>731</v>
      </c>
      <c r="C332" t="s">
        <v>732</v>
      </c>
      <c r="D332" t="s">
        <v>728</v>
      </c>
      <c r="E332">
        <v>1016</v>
      </c>
      <c r="F332" t="s">
        <v>753</v>
      </c>
      <c r="G332" t="s">
        <v>738</v>
      </c>
    </row>
    <row r="333" spans="1:7" x14ac:dyDescent="0.2">
      <c r="A333" t="str">
        <f>TEXT(Properties!A333,"0000")</f>
        <v>0391</v>
      </c>
      <c r="B333" t="s">
        <v>777</v>
      </c>
      <c r="C333" t="s">
        <v>778</v>
      </c>
      <c r="D333" t="s">
        <v>733</v>
      </c>
      <c r="E333">
        <v>3115</v>
      </c>
      <c r="F333" t="s">
        <v>729</v>
      </c>
      <c r="G333" t="s">
        <v>738</v>
      </c>
    </row>
    <row r="334" spans="1:7" x14ac:dyDescent="0.2">
      <c r="A334" t="str">
        <f>TEXT(Properties!A334,"0000")</f>
        <v>0393</v>
      </c>
      <c r="B334" t="s">
        <v>769</v>
      </c>
      <c r="C334" t="s">
        <v>747</v>
      </c>
      <c r="D334" t="s">
        <v>739</v>
      </c>
      <c r="E334">
        <v>2720</v>
      </c>
      <c r="F334" t="s">
        <v>737</v>
      </c>
      <c r="G334" t="s">
        <v>748</v>
      </c>
    </row>
    <row r="335" spans="1:7" x14ac:dyDescent="0.2">
      <c r="A335" t="str">
        <f>TEXT(Properties!A335,"0000")</f>
        <v>0394</v>
      </c>
      <c r="B335" t="s">
        <v>777</v>
      </c>
      <c r="C335" t="s">
        <v>778</v>
      </c>
      <c r="D335" t="s">
        <v>739</v>
      </c>
      <c r="E335">
        <v>1688</v>
      </c>
      <c r="F335" t="s">
        <v>737</v>
      </c>
      <c r="G335" t="s">
        <v>748</v>
      </c>
    </row>
    <row r="336" spans="1:7" x14ac:dyDescent="0.2">
      <c r="A336" t="str">
        <f>TEXT(Properties!A336,"0000")</f>
        <v>0395</v>
      </c>
      <c r="B336" t="s">
        <v>746</v>
      </c>
      <c r="C336" t="s">
        <v>747</v>
      </c>
      <c r="D336" t="s">
        <v>733</v>
      </c>
      <c r="E336">
        <v>4144</v>
      </c>
      <c r="F336" t="s">
        <v>737</v>
      </c>
      <c r="G336" t="s">
        <v>730</v>
      </c>
    </row>
    <row r="337" spans="1:7" x14ac:dyDescent="0.2">
      <c r="A337" t="str">
        <f>TEXT(Properties!A337,"0000")</f>
        <v>0396</v>
      </c>
      <c r="B337" t="s">
        <v>759</v>
      </c>
      <c r="C337" t="s">
        <v>745</v>
      </c>
      <c r="D337" t="s">
        <v>733</v>
      </c>
      <c r="E337">
        <v>4311</v>
      </c>
      <c r="F337" t="s">
        <v>743</v>
      </c>
      <c r="G337" t="s">
        <v>738</v>
      </c>
    </row>
    <row r="338" spans="1:7" x14ac:dyDescent="0.2">
      <c r="A338" t="str">
        <f>TEXT(Properties!A338,"0000")</f>
        <v>0397</v>
      </c>
      <c r="B338" t="s">
        <v>744</v>
      </c>
      <c r="C338" t="s">
        <v>745</v>
      </c>
      <c r="D338" t="s">
        <v>728</v>
      </c>
      <c r="E338">
        <v>1045</v>
      </c>
      <c r="F338" t="s">
        <v>762</v>
      </c>
      <c r="G338" t="s">
        <v>754</v>
      </c>
    </row>
    <row r="339" spans="1:7" x14ac:dyDescent="0.2">
      <c r="A339" t="str">
        <f>TEXT(Properties!A339,"0000")</f>
        <v>0399</v>
      </c>
      <c r="B339" t="s">
        <v>768</v>
      </c>
      <c r="C339" t="s">
        <v>752</v>
      </c>
      <c r="D339" t="s">
        <v>739</v>
      </c>
      <c r="E339">
        <v>2127</v>
      </c>
      <c r="F339" t="s">
        <v>737</v>
      </c>
      <c r="G339" t="s">
        <v>738</v>
      </c>
    </row>
    <row r="340" spans="1:7" x14ac:dyDescent="0.2">
      <c r="A340" t="str">
        <f>TEXT(Properties!A340,"0000")</f>
        <v>0400</v>
      </c>
      <c r="B340" t="s">
        <v>740</v>
      </c>
      <c r="C340" t="s">
        <v>741</v>
      </c>
      <c r="D340" t="s">
        <v>742</v>
      </c>
      <c r="E340">
        <v>5884</v>
      </c>
      <c r="F340" t="s">
        <v>729</v>
      </c>
      <c r="G340" t="s">
        <v>738</v>
      </c>
    </row>
    <row r="341" spans="1:7" x14ac:dyDescent="0.2">
      <c r="A341" t="str">
        <f>TEXT(Properties!A341,"0000")</f>
        <v>0401</v>
      </c>
      <c r="B341" t="s">
        <v>772</v>
      </c>
      <c r="C341" t="s">
        <v>758</v>
      </c>
      <c r="D341" t="s">
        <v>742</v>
      </c>
      <c r="E341">
        <v>6505</v>
      </c>
      <c r="F341" t="s">
        <v>753</v>
      </c>
      <c r="G341" t="s">
        <v>738</v>
      </c>
    </row>
    <row r="342" spans="1:7" x14ac:dyDescent="0.2">
      <c r="A342" t="str">
        <f>TEXT(Properties!A342,"0000")</f>
        <v>0403</v>
      </c>
      <c r="B342" t="s">
        <v>740</v>
      </c>
      <c r="C342" t="s">
        <v>741</v>
      </c>
      <c r="D342" t="s">
        <v>736</v>
      </c>
      <c r="E342">
        <v>2355</v>
      </c>
      <c r="F342" t="s">
        <v>729</v>
      </c>
      <c r="G342" t="s">
        <v>730</v>
      </c>
    </row>
    <row r="343" spans="1:7" x14ac:dyDescent="0.2">
      <c r="A343" t="str">
        <f>TEXT(Properties!A343,"0000")</f>
        <v>0404</v>
      </c>
      <c r="B343" t="s">
        <v>734</v>
      </c>
      <c r="C343" t="s">
        <v>735</v>
      </c>
      <c r="D343" t="s">
        <v>742</v>
      </c>
      <c r="E343">
        <v>7649</v>
      </c>
      <c r="F343" t="s">
        <v>729</v>
      </c>
      <c r="G343" t="s">
        <v>738</v>
      </c>
    </row>
    <row r="344" spans="1:7" x14ac:dyDescent="0.2">
      <c r="A344" t="str">
        <f>TEXT(Properties!A344,"0000")</f>
        <v>0405</v>
      </c>
      <c r="B344" t="s">
        <v>746</v>
      </c>
      <c r="C344" t="s">
        <v>747</v>
      </c>
      <c r="D344" t="s">
        <v>728</v>
      </c>
      <c r="E344">
        <v>2137</v>
      </c>
      <c r="F344" t="s">
        <v>762</v>
      </c>
      <c r="G344" t="s">
        <v>748</v>
      </c>
    </row>
    <row r="345" spans="1:7" x14ac:dyDescent="0.2">
      <c r="A345" t="str">
        <f>TEXT(Properties!A345,"0000")</f>
        <v>0406</v>
      </c>
      <c r="B345" t="s">
        <v>734</v>
      </c>
      <c r="C345" t="s">
        <v>735</v>
      </c>
      <c r="D345" t="s">
        <v>742</v>
      </c>
      <c r="E345">
        <v>4557</v>
      </c>
      <c r="F345" t="s">
        <v>729</v>
      </c>
      <c r="G345" t="s">
        <v>748</v>
      </c>
    </row>
    <row r="346" spans="1:7" x14ac:dyDescent="0.2">
      <c r="A346" t="str">
        <f>TEXT(Properties!A346,"0000")</f>
        <v>0407</v>
      </c>
      <c r="B346" t="s">
        <v>755</v>
      </c>
      <c r="C346" t="s">
        <v>756</v>
      </c>
      <c r="D346" t="s">
        <v>736</v>
      </c>
      <c r="E346">
        <v>1407</v>
      </c>
      <c r="F346" t="s">
        <v>743</v>
      </c>
      <c r="G346" t="s">
        <v>748</v>
      </c>
    </row>
    <row r="347" spans="1:7" x14ac:dyDescent="0.2">
      <c r="A347" t="str">
        <f>TEXT(Properties!A347,"0000")</f>
        <v>0408</v>
      </c>
      <c r="B347" t="s">
        <v>725</v>
      </c>
      <c r="C347" t="s">
        <v>726</v>
      </c>
      <c r="D347" t="s">
        <v>742</v>
      </c>
      <c r="E347">
        <v>7223</v>
      </c>
      <c r="F347" t="s">
        <v>737</v>
      </c>
      <c r="G347" t="s">
        <v>730</v>
      </c>
    </row>
    <row r="348" spans="1:7" x14ac:dyDescent="0.2">
      <c r="A348" t="str">
        <f>TEXT(Properties!A348,"0000")</f>
        <v>0410</v>
      </c>
      <c r="B348" t="s">
        <v>751</v>
      </c>
      <c r="C348" t="s">
        <v>752</v>
      </c>
      <c r="D348" t="s">
        <v>728</v>
      </c>
      <c r="E348">
        <v>1188</v>
      </c>
      <c r="F348" t="s">
        <v>737</v>
      </c>
      <c r="G348" t="s">
        <v>738</v>
      </c>
    </row>
    <row r="349" spans="1:7" x14ac:dyDescent="0.2">
      <c r="A349" t="str">
        <f>TEXT(Properties!A349,"0000")</f>
        <v>0411</v>
      </c>
      <c r="B349" t="s">
        <v>740</v>
      </c>
      <c r="C349" t="s">
        <v>741</v>
      </c>
      <c r="D349" t="s">
        <v>728</v>
      </c>
      <c r="E349">
        <v>1020</v>
      </c>
      <c r="F349" t="s">
        <v>762</v>
      </c>
      <c r="G349" t="s">
        <v>738</v>
      </c>
    </row>
    <row r="350" spans="1:7" x14ac:dyDescent="0.2">
      <c r="A350" t="str">
        <f>TEXT(Properties!A350,"0000")</f>
        <v>0412</v>
      </c>
      <c r="B350" t="s">
        <v>740</v>
      </c>
      <c r="C350" t="s">
        <v>741</v>
      </c>
      <c r="D350" t="s">
        <v>739</v>
      </c>
      <c r="E350">
        <v>2412</v>
      </c>
      <c r="F350" t="s">
        <v>737</v>
      </c>
      <c r="G350" t="s">
        <v>738</v>
      </c>
    </row>
    <row r="351" spans="1:7" x14ac:dyDescent="0.2">
      <c r="A351" t="str">
        <f>TEXT(Properties!A351,"0000")</f>
        <v>0414</v>
      </c>
      <c r="B351" t="s">
        <v>776</v>
      </c>
      <c r="C351" t="s">
        <v>750</v>
      </c>
      <c r="D351" t="s">
        <v>739</v>
      </c>
      <c r="E351">
        <v>3364</v>
      </c>
      <c r="F351" t="s">
        <v>729</v>
      </c>
      <c r="G351" t="s">
        <v>754</v>
      </c>
    </row>
    <row r="352" spans="1:7" x14ac:dyDescent="0.2">
      <c r="A352" t="str">
        <f>TEXT(Properties!A352,"0000")</f>
        <v>0415</v>
      </c>
      <c r="B352" t="s">
        <v>777</v>
      </c>
      <c r="C352" t="s">
        <v>778</v>
      </c>
      <c r="D352" t="s">
        <v>728</v>
      </c>
      <c r="E352">
        <v>1017</v>
      </c>
      <c r="F352" t="s">
        <v>737</v>
      </c>
      <c r="G352" t="s">
        <v>754</v>
      </c>
    </row>
    <row r="353" spans="1:7" x14ac:dyDescent="0.2">
      <c r="A353" t="str">
        <f>TEXT(Properties!A353,"0000")</f>
        <v>0416</v>
      </c>
      <c r="B353" t="s">
        <v>760</v>
      </c>
      <c r="C353" t="s">
        <v>761</v>
      </c>
      <c r="D353" t="s">
        <v>742</v>
      </c>
      <c r="E353">
        <v>3961</v>
      </c>
      <c r="F353" t="s">
        <v>729</v>
      </c>
      <c r="G353" t="s">
        <v>738</v>
      </c>
    </row>
    <row r="354" spans="1:7" x14ac:dyDescent="0.2">
      <c r="A354" t="str">
        <f>TEXT(Properties!A354,"0000")</f>
        <v>0417</v>
      </c>
      <c r="B354" t="s">
        <v>734</v>
      </c>
      <c r="C354" t="s">
        <v>735</v>
      </c>
      <c r="D354" t="s">
        <v>742</v>
      </c>
      <c r="E354">
        <v>7172</v>
      </c>
      <c r="F354" t="s">
        <v>762</v>
      </c>
      <c r="G354" t="s">
        <v>738</v>
      </c>
    </row>
    <row r="355" spans="1:7" x14ac:dyDescent="0.2">
      <c r="A355" t="str">
        <f>TEXT(Properties!A355,"0000")</f>
        <v>0418</v>
      </c>
      <c r="B355" t="s">
        <v>746</v>
      </c>
      <c r="C355" t="s">
        <v>747</v>
      </c>
      <c r="D355" t="s">
        <v>739</v>
      </c>
      <c r="E355">
        <v>3450</v>
      </c>
      <c r="F355" t="s">
        <v>737</v>
      </c>
      <c r="G355" t="s">
        <v>738</v>
      </c>
    </row>
    <row r="356" spans="1:7" x14ac:dyDescent="0.2">
      <c r="A356" t="str">
        <f>TEXT(Properties!A356,"0000")</f>
        <v>0419</v>
      </c>
      <c r="B356" t="s">
        <v>769</v>
      </c>
      <c r="C356" t="s">
        <v>747</v>
      </c>
      <c r="D356" t="s">
        <v>728</v>
      </c>
      <c r="E356">
        <v>1924</v>
      </c>
      <c r="F356" t="s">
        <v>729</v>
      </c>
      <c r="G356" t="s">
        <v>748</v>
      </c>
    </row>
    <row r="357" spans="1:7" x14ac:dyDescent="0.2">
      <c r="A357" t="str">
        <f>TEXT(Properties!A357,"0000")</f>
        <v>0420</v>
      </c>
      <c r="B357" t="s">
        <v>725</v>
      </c>
      <c r="C357" t="s">
        <v>726</v>
      </c>
      <c r="D357" t="s">
        <v>742</v>
      </c>
      <c r="E357">
        <v>5656</v>
      </c>
      <c r="F357" t="s">
        <v>737</v>
      </c>
      <c r="G357" t="s">
        <v>748</v>
      </c>
    </row>
    <row r="358" spans="1:7" x14ac:dyDescent="0.2">
      <c r="A358" t="str">
        <f>TEXT(Properties!A358,"0000")</f>
        <v>0421</v>
      </c>
      <c r="B358" t="s">
        <v>731</v>
      </c>
      <c r="C358" t="s">
        <v>732</v>
      </c>
      <c r="D358" t="s">
        <v>739</v>
      </c>
      <c r="E358">
        <v>2267</v>
      </c>
      <c r="F358" t="s">
        <v>743</v>
      </c>
      <c r="G358" t="s">
        <v>730</v>
      </c>
    </row>
    <row r="359" spans="1:7" x14ac:dyDescent="0.2">
      <c r="A359" t="str">
        <f>TEXT(Properties!A359,"0000")</f>
        <v>0422</v>
      </c>
      <c r="B359" t="s">
        <v>770</v>
      </c>
      <c r="C359" t="s">
        <v>771</v>
      </c>
      <c r="D359" t="s">
        <v>728</v>
      </c>
      <c r="E359">
        <v>1070</v>
      </c>
      <c r="F359" t="s">
        <v>737</v>
      </c>
      <c r="G359" t="s">
        <v>748</v>
      </c>
    </row>
    <row r="360" spans="1:7" x14ac:dyDescent="0.2">
      <c r="A360" t="str">
        <f>TEXT(Properties!A360,"0000")</f>
        <v>0423</v>
      </c>
      <c r="B360" t="s">
        <v>764</v>
      </c>
      <c r="C360" t="s">
        <v>761</v>
      </c>
      <c r="D360" t="s">
        <v>742</v>
      </c>
      <c r="E360">
        <v>7461</v>
      </c>
      <c r="F360" t="s">
        <v>762</v>
      </c>
      <c r="G360" t="s">
        <v>730</v>
      </c>
    </row>
    <row r="361" spans="1:7" x14ac:dyDescent="0.2">
      <c r="A361" t="str">
        <f>TEXT(Properties!A361,"0000")</f>
        <v>0424</v>
      </c>
      <c r="B361" t="s">
        <v>751</v>
      </c>
      <c r="C361" t="s">
        <v>752</v>
      </c>
      <c r="D361" t="s">
        <v>728</v>
      </c>
      <c r="E361">
        <v>1377</v>
      </c>
      <c r="F361" t="s">
        <v>753</v>
      </c>
      <c r="G361" t="s">
        <v>738</v>
      </c>
    </row>
    <row r="362" spans="1:7" x14ac:dyDescent="0.2">
      <c r="A362" t="str">
        <f>TEXT(Properties!A362,"0000")</f>
        <v>0425</v>
      </c>
      <c r="B362" t="s">
        <v>734</v>
      </c>
      <c r="C362" t="s">
        <v>735</v>
      </c>
      <c r="D362" t="s">
        <v>739</v>
      </c>
      <c r="E362">
        <v>1608</v>
      </c>
      <c r="F362" t="s">
        <v>737</v>
      </c>
      <c r="G362" t="s">
        <v>738</v>
      </c>
    </row>
    <row r="363" spans="1:7" x14ac:dyDescent="0.2">
      <c r="A363" t="str">
        <f>TEXT(Properties!A363,"0000")</f>
        <v>0426</v>
      </c>
      <c r="B363" t="s">
        <v>749</v>
      </c>
      <c r="C363" t="s">
        <v>750</v>
      </c>
      <c r="D363" t="s">
        <v>733</v>
      </c>
      <c r="E363">
        <v>5450</v>
      </c>
      <c r="F363" t="s">
        <v>762</v>
      </c>
      <c r="G363" t="s">
        <v>730</v>
      </c>
    </row>
    <row r="364" spans="1:7" x14ac:dyDescent="0.2">
      <c r="A364" t="str">
        <f>TEXT(Properties!A364,"0000")</f>
        <v>0427</v>
      </c>
      <c r="B364" t="s">
        <v>760</v>
      </c>
      <c r="C364" t="s">
        <v>761</v>
      </c>
      <c r="D364" t="s">
        <v>739</v>
      </c>
      <c r="E364">
        <v>1670</v>
      </c>
      <c r="F364" t="s">
        <v>729</v>
      </c>
      <c r="G364" t="s">
        <v>730</v>
      </c>
    </row>
    <row r="365" spans="1:7" x14ac:dyDescent="0.2">
      <c r="A365" t="str">
        <f>TEXT(Properties!A365,"0000")</f>
        <v>0429</v>
      </c>
      <c r="B365" t="s">
        <v>740</v>
      </c>
      <c r="C365" t="s">
        <v>741</v>
      </c>
      <c r="D365" t="s">
        <v>742</v>
      </c>
      <c r="E365">
        <v>5763</v>
      </c>
      <c r="F365" t="s">
        <v>762</v>
      </c>
      <c r="G365" t="s">
        <v>754</v>
      </c>
    </row>
    <row r="366" spans="1:7" x14ac:dyDescent="0.2">
      <c r="A366" t="str">
        <f>TEXT(Properties!A366,"0000")</f>
        <v>0430</v>
      </c>
      <c r="B366" t="s">
        <v>786</v>
      </c>
      <c r="C366" t="s">
        <v>750</v>
      </c>
      <c r="D366" t="s">
        <v>739</v>
      </c>
      <c r="E366">
        <v>2242</v>
      </c>
      <c r="F366" t="s">
        <v>762</v>
      </c>
      <c r="G366" t="s">
        <v>738</v>
      </c>
    </row>
    <row r="367" spans="1:7" x14ac:dyDescent="0.2">
      <c r="A367" t="str">
        <f>TEXT(Properties!A367,"0000")</f>
        <v>0431</v>
      </c>
      <c r="B367" t="s">
        <v>772</v>
      </c>
      <c r="C367" t="s">
        <v>758</v>
      </c>
      <c r="D367" t="s">
        <v>739</v>
      </c>
      <c r="E367">
        <v>3595</v>
      </c>
      <c r="F367" t="s">
        <v>729</v>
      </c>
      <c r="G367" t="s">
        <v>754</v>
      </c>
    </row>
    <row r="368" spans="1:7" x14ac:dyDescent="0.2">
      <c r="A368" t="str">
        <f>TEXT(Properties!A368,"0000")</f>
        <v>0432</v>
      </c>
      <c r="B368" t="s">
        <v>765</v>
      </c>
      <c r="C368" t="s">
        <v>741</v>
      </c>
      <c r="D368" t="s">
        <v>728</v>
      </c>
      <c r="E368">
        <v>2931</v>
      </c>
      <c r="F368" t="s">
        <v>753</v>
      </c>
      <c r="G368" t="s">
        <v>738</v>
      </c>
    </row>
    <row r="369" spans="1:7" x14ac:dyDescent="0.2">
      <c r="A369" t="str">
        <f>TEXT(Properties!A369,"0000")</f>
        <v>0433</v>
      </c>
      <c r="B369" t="s">
        <v>757</v>
      </c>
      <c r="C369" t="s">
        <v>758</v>
      </c>
      <c r="D369" t="s">
        <v>742</v>
      </c>
      <c r="E369">
        <v>4959</v>
      </c>
      <c r="F369" t="s">
        <v>737</v>
      </c>
      <c r="G369" t="s">
        <v>754</v>
      </c>
    </row>
    <row r="370" spans="1:7" x14ac:dyDescent="0.2">
      <c r="A370" t="str">
        <f>TEXT(Properties!A370,"0000")</f>
        <v>0434</v>
      </c>
      <c r="B370" t="s">
        <v>759</v>
      </c>
      <c r="C370" t="s">
        <v>745</v>
      </c>
      <c r="D370" t="s">
        <v>733</v>
      </c>
      <c r="E370">
        <v>3675</v>
      </c>
      <c r="F370" t="s">
        <v>743</v>
      </c>
      <c r="G370" t="s">
        <v>730</v>
      </c>
    </row>
    <row r="371" spans="1:7" x14ac:dyDescent="0.2">
      <c r="A371" t="str">
        <f>TEXT(Properties!A371,"0000")</f>
        <v>0435</v>
      </c>
      <c r="B371" t="s">
        <v>749</v>
      </c>
      <c r="C371" t="s">
        <v>750</v>
      </c>
      <c r="D371" t="s">
        <v>728</v>
      </c>
      <c r="E371">
        <v>1731</v>
      </c>
      <c r="F371" t="s">
        <v>737</v>
      </c>
      <c r="G371" t="s">
        <v>738</v>
      </c>
    </row>
    <row r="372" spans="1:7" x14ac:dyDescent="0.2">
      <c r="A372" t="str">
        <f>TEXT(Properties!A372,"0000")</f>
        <v>0436</v>
      </c>
      <c r="B372" t="s">
        <v>777</v>
      </c>
      <c r="C372" t="s">
        <v>778</v>
      </c>
      <c r="D372" t="s">
        <v>733</v>
      </c>
      <c r="E372">
        <v>3702</v>
      </c>
      <c r="F372" t="s">
        <v>737</v>
      </c>
      <c r="G372" t="s">
        <v>738</v>
      </c>
    </row>
    <row r="373" spans="1:7" x14ac:dyDescent="0.2">
      <c r="A373" t="str">
        <f>TEXT(Properties!A373,"0000")</f>
        <v>0437</v>
      </c>
      <c r="B373" t="s">
        <v>777</v>
      </c>
      <c r="C373" t="s">
        <v>778</v>
      </c>
      <c r="D373" t="s">
        <v>736</v>
      </c>
      <c r="E373">
        <v>2735</v>
      </c>
      <c r="F373" t="s">
        <v>762</v>
      </c>
      <c r="G373" t="s">
        <v>738</v>
      </c>
    </row>
    <row r="374" spans="1:7" x14ac:dyDescent="0.2">
      <c r="A374" t="str">
        <f>TEXT(Properties!A374,"0000")</f>
        <v>0439</v>
      </c>
      <c r="B374" t="s">
        <v>768</v>
      </c>
      <c r="C374" t="s">
        <v>752</v>
      </c>
      <c r="D374" t="s">
        <v>739</v>
      </c>
      <c r="E374">
        <v>1942</v>
      </c>
      <c r="F374" t="s">
        <v>753</v>
      </c>
      <c r="G374" t="s">
        <v>738</v>
      </c>
    </row>
    <row r="375" spans="1:7" x14ac:dyDescent="0.2">
      <c r="A375" t="str">
        <f>TEXT(Properties!A375,"0000")</f>
        <v>0441</v>
      </c>
      <c r="B375" t="s">
        <v>740</v>
      </c>
      <c r="C375" t="s">
        <v>741</v>
      </c>
      <c r="D375" t="s">
        <v>733</v>
      </c>
      <c r="E375">
        <v>5609</v>
      </c>
      <c r="F375" t="s">
        <v>737</v>
      </c>
      <c r="G375" t="s">
        <v>738</v>
      </c>
    </row>
    <row r="376" spans="1:7" x14ac:dyDescent="0.2">
      <c r="A376" t="str">
        <f>TEXT(Properties!A376,"0000")</f>
        <v>0442</v>
      </c>
      <c r="B376" t="s">
        <v>757</v>
      </c>
      <c r="C376" t="s">
        <v>758</v>
      </c>
      <c r="D376" t="s">
        <v>739</v>
      </c>
      <c r="E376">
        <v>3165</v>
      </c>
      <c r="F376" t="s">
        <v>737</v>
      </c>
      <c r="G376" t="s">
        <v>748</v>
      </c>
    </row>
    <row r="377" spans="1:7" x14ac:dyDescent="0.2">
      <c r="A377" t="str">
        <f>TEXT(Properties!A377,"0000")</f>
        <v>0443</v>
      </c>
      <c r="B377" t="s">
        <v>781</v>
      </c>
      <c r="C377" t="s">
        <v>782</v>
      </c>
      <c r="D377" t="s">
        <v>733</v>
      </c>
      <c r="E377">
        <v>4741</v>
      </c>
      <c r="F377" t="s">
        <v>762</v>
      </c>
      <c r="G377" t="s">
        <v>738</v>
      </c>
    </row>
    <row r="378" spans="1:7" x14ac:dyDescent="0.2">
      <c r="A378" t="str">
        <f>TEXT(Properties!A378,"0000")</f>
        <v>0444</v>
      </c>
      <c r="B378" t="s">
        <v>751</v>
      </c>
      <c r="C378" t="s">
        <v>752</v>
      </c>
      <c r="D378" t="s">
        <v>733</v>
      </c>
      <c r="E378">
        <v>3001</v>
      </c>
      <c r="F378" t="s">
        <v>753</v>
      </c>
      <c r="G378" t="s">
        <v>748</v>
      </c>
    </row>
    <row r="379" spans="1:7" x14ac:dyDescent="0.2">
      <c r="A379" t="str">
        <f>TEXT(Properties!A379,"0000")</f>
        <v>0445</v>
      </c>
      <c r="B379" t="s">
        <v>760</v>
      </c>
      <c r="C379" t="s">
        <v>761</v>
      </c>
      <c r="D379" t="s">
        <v>728</v>
      </c>
      <c r="E379">
        <v>1649</v>
      </c>
      <c r="F379" t="s">
        <v>762</v>
      </c>
      <c r="G379" t="s">
        <v>738</v>
      </c>
    </row>
    <row r="380" spans="1:7" x14ac:dyDescent="0.2">
      <c r="A380" t="str">
        <f>TEXT(Properties!A380,"0000")</f>
        <v>0447</v>
      </c>
      <c r="B380" t="s">
        <v>757</v>
      </c>
      <c r="C380" t="s">
        <v>758</v>
      </c>
      <c r="D380" t="s">
        <v>742</v>
      </c>
      <c r="E380">
        <v>4810</v>
      </c>
      <c r="F380" t="s">
        <v>762</v>
      </c>
      <c r="G380" t="s">
        <v>738</v>
      </c>
    </row>
    <row r="381" spans="1:7" x14ac:dyDescent="0.2">
      <c r="A381" t="str">
        <f>TEXT(Properties!A381,"0000")</f>
        <v>0448</v>
      </c>
      <c r="B381" t="s">
        <v>725</v>
      </c>
      <c r="C381" t="s">
        <v>726</v>
      </c>
      <c r="D381" t="s">
        <v>728</v>
      </c>
      <c r="E381">
        <v>2107</v>
      </c>
      <c r="G381" t="s">
        <v>738</v>
      </c>
    </row>
    <row r="382" spans="1:7" x14ac:dyDescent="0.2">
      <c r="A382" t="str">
        <f>TEXT(Properties!A382,"0000")</f>
        <v>0449</v>
      </c>
      <c r="B382" t="s">
        <v>769</v>
      </c>
      <c r="C382" t="s">
        <v>747</v>
      </c>
      <c r="D382" t="s">
        <v>733</v>
      </c>
      <c r="E382">
        <v>2241</v>
      </c>
      <c r="F382" t="s">
        <v>743</v>
      </c>
      <c r="G382" t="s">
        <v>738</v>
      </c>
    </row>
    <row r="383" spans="1:7" x14ac:dyDescent="0.2">
      <c r="A383" t="str">
        <f>TEXT(Properties!A383,"0000")</f>
        <v>0450</v>
      </c>
      <c r="B383" t="s">
        <v>751</v>
      </c>
      <c r="C383" t="s">
        <v>752</v>
      </c>
      <c r="D383" t="s">
        <v>739</v>
      </c>
      <c r="E383">
        <v>1720</v>
      </c>
      <c r="F383" t="s">
        <v>762</v>
      </c>
      <c r="G383" t="s">
        <v>748</v>
      </c>
    </row>
    <row r="384" spans="1:7" x14ac:dyDescent="0.2">
      <c r="A384" t="str">
        <f>TEXT(Properties!A384,"0000")</f>
        <v>0451</v>
      </c>
      <c r="B384" t="s">
        <v>764</v>
      </c>
      <c r="C384" t="s">
        <v>761</v>
      </c>
      <c r="D384" t="s">
        <v>733</v>
      </c>
      <c r="E384">
        <v>5452</v>
      </c>
      <c r="F384" t="s">
        <v>743</v>
      </c>
      <c r="G384" t="s">
        <v>738</v>
      </c>
    </row>
    <row r="385" spans="1:7" x14ac:dyDescent="0.2">
      <c r="A385" t="str">
        <f>TEXT(Properties!A385,"0000")</f>
        <v>0452</v>
      </c>
      <c r="B385" t="s">
        <v>774</v>
      </c>
      <c r="C385" t="s">
        <v>741</v>
      </c>
      <c r="D385" t="s">
        <v>728</v>
      </c>
      <c r="E385">
        <v>4473</v>
      </c>
      <c r="F385" t="s">
        <v>737</v>
      </c>
      <c r="G385" t="s">
        <v>738</v>
      </c>
    </row>
    <row r="386" spans="1:7" x14ac:dyDescent="0.2">
      <c r="A386" t="str">
        <f>TEXT(Properties!A386,"0000")</f>
        <v>0453</v>
      </c>
      <c r="B386" t="s">
        <v>774</v>
      </c>
      <c r="C386" t="s">
        <v>741</v>
      </c>
      <c r="D386" t="s">
        <v>736</v>
      </c>
      <c r="E386">
        <v>1990</v>
      </c>
      <c r="F386" t="s">
        <v>762</v>
      </c>
      <c r="G386" t="s">
        <v>738</v>
      </c>
    </row>
    <row r="387" spans="1:7" x14ac:dyDescent="0.2">
      <c r="A387" t="str">
        <f>TEXT(Properties!A387,"0000")</f>
        <v>0454</v>
      </c>
      <c r="B387" t="s">
        <v>774</v>
      </c>
      <c r="C387" t="s">
        <v>741</v>
      </c>
      <c r="D387" t="s">
        <v>739</v>
      </c>
      <c r="E387">
        <v>2568</v>
      </c>
      <c r="F387" t="s">
        <v>743</v>
      </c>
      <c r="G387" t="s">
        <v>738</v>
      </c>
    </row>
    <row r="388" spans="1:7" x14ac:dyDescent="0.2">
      <c r="A388" t="str">
        <f>TEXT(Properties!A388,"0000")</f>
        <v>0455</v>
      </c>
      <c r="B388" t="s">
        <v>769</v>
      </c>
      <c r="C388" t="s">
        <v>747</v>
      </c>
      <c r="D388" t="s">
        <v>739</v>
      </c>
      <c r="E388">
        <v>3879</v>
      </c>
      <c r="F388" t="s">
        <v>743</v>
      </c>
      <c r="G388" t="s">
        <v>738</v>
      </c>
    </row>
    <row r="389" spans="1:7" x14ac:dyDescent="0.2">
      <c r="A389" t="str">
        <f>TEXT(Properties!A389,"0000")</f>
        <v>0456</v>
      </c>
      <c r="B389" t="s">
        <v>766</v>
      </c>
      <c r="C389" t="s">
        <v>758</v>
      </c>
      <c r="D389" t="s">
        <v>736</v>
      </c>
      <c r="E389">
        <v>1120</v>
      </c>
      <c r="F389" t="s">
        <v>737</v>
      </c>
      <c r="G389" t="s">
        <v>754</v>
      </c>
    </row>
    <row r="390" spans="1:7" x14ac:dyDescent="0.2">
      <c r="A390" t="str">
        <f>TEXT(Properties!A390,"0000")</f>
        <v>0457</v>
      </c>
      <c r="B390" t="s">
        <v>785</v>
      </c>
      <c r="C390" t="s">
        <v>778</v>
      </c>
      <c r="D390" t="s">
        <v>733</v>
      </c>
      <c r="E390">
        <v>4361</v>
      </c>
      <c r="F390" t="s">
        <v>737</v>
      </c>
      <c r="G390" t="s">
        <v>738</v>
      </c>
    </row>
    <row r="391" spans="1:7" x14ac:dyDescent="0.2">
      <c r="A391" t="str">
        <f>TEXT(Properties!A391,"0000")</f>
        <v>0458</v>
      </c>
      <c r="B391" t="s">
        <v>772</v>
      </c>
      <c r="C391" t="s">
        <v>758</v>
      </c>
      <c r="D391" t="s">
        <v>736</v>
      </c>
      <c r="E391">
        <v>2977</v>
      </c>
      <c r="F391" t="s">
        <v>743</v>
      </c>
      <c r="G391" t="s">
        <v>754</v>
      </c>
    </row>
    <row r="392" spans="1:7" x14ac:dyDescent="0.2">
      <c r="A392" t="str">
        <f>TEXT(Properties!A392,"0000")</f>
        <v>0459</v>
      </c>
      <c r="B392" t="s">
        <v>786</v>
      </c>
      <c r="C392" t="s">
        <v>750</v>
      </c>
      <c r="D392" t="s">
        <v>736</v>
      </c>
      <c r="E392">
        <v>1869</v>
      </c>
      <c r="G392" t="s">
        <v>754</v>
      </c>
    </row>
    <row r="393" spans="1:7" x14ac:dyDescent="0.2">
      <c r="A393" t="str">
        <f>TEXT(Properties!A393,"0000")</f>
        <v>0460</v>
      </c>
      <c r="B393" t="s">
        <v>766</v>
      </c>
      <c r="C393" t="s">
        <v>758</v>
      </c>
      <c r="D393" t="s">
        <v>739</v>
      </c>
      <c r="E393">
        <v>2216</v>
      </c>
      <c r="F393" t="s">
        <v>753</v>
      </c>
      <c r="G393" t="s">
        <v>730</v>
      </c>
    </row>
    <row r="394" spans="1:7" x14ac:dyDescent="0.2">
      <c r="A394" t="str">
        <f>TEXT(Properties!A394,"0000")</f>
        <v>0461</v>
      </c>
      <c r="B394" t="s">
        <v>770</v>
      </c>
      <c r="C394" t="s">
        <v>771</v>
      </c>
      <c r="D394" t="s">
        <v>736</v>
      </c>
      <c r="E394">
        <v>1999</v>
      </c>
      <c r="F394" t="s">
        <v>753</v>
      </c>
      <c r="G394" t="s">
        <v>738</v>
      </c>
    </row>
    <row r="395" spans="1:7" x14ac:dyDescent="0.2">
      <c r="A395" t="str">
        <f>TEXT(Properties!A395,"0000")</f>
        <v>0462</v>
      </c>
      <c r="B395" t="s">
        <v>774</v>
      </c>
      <c r="C395" t="s">
        <v>741</v>
      </c>
      <c r="D395" t="s">
        <v>739</v>
      </c>
      <c r="E395">
        <v>2358</v>
      </c>
      <c r="F395" t="s">
        <v>762</v>
      </c>
      <c r="G395" t="s">
        <v>730</v>
      </c>
    </row>
    <row r="396" spans="1:7" x14ac:dyDescent="0.2">
      <c r="A396" t="str">
        <f>TEXT(Properties!A396,"0000")</f>
        <v>0463</v>
      </c>
      <c r="B396" t="s">
        <v>774</v>
      </c>
      <c r="C396" t="s">
        <v>741</v>
      </c>
      <c r="D396" t="s">
        <v>739</v>
      </c>
      <c r="E396">
        <v>3600</v>
      </c>
      <c r="F396" t="s">
        <v>753</v>
      </c>
      <c r="G396" t="s">
        <v>738</v>
      </c>
    </row>
    <row r="397" spans="1:7" x14ac:dyDescent="0.2">
      <c r="A397" t="str">
        <f>TEXT(Properties!A397,"0000")</f>
        <v>0464</v>
      </c>
      <c r="B397" t="s">
        <v>744</v>
      </c>
      <c r="C397" t="s">
        <v>745</v>
      </c>
      <c r="D397" t="s">
        <v>733</v>
      </c>
      <c r="E397">
        <v>5108</v>
      </c>
      <c r="F397" t="s">
        <v>737</v>
      </c>
      <c r="G397" t="s">
        <v>738</v>
      </c>
    </row>
    <row r="398" spans="1:7" x14ac:dyDescent="0.2">
      <c r="A398" t="str">
        <f>TEXT(Properties!A398,"0000")</f>
        <v>0465</v>
      </c>
      <c r="B398" t="s">
        <v>744</v>
      </c>
      <c r="C398" t="s">
        <v>745</v>
      </c>
      <c r="D398" t="s">
        <v>736</v>
      </c>
      <c r="E398">
        <v>1893</v>
      </c>
      <c r="F398" t="s">
        <v>762</v>
      </c>
      <c r="G398" t="s">
        <v>754</v>
      </c>
    </row>
    <row r="399" spans="1:7" x14ac:dyDescent="0.2">
      <c r="A399" t="str">
        <f>TEXT(Properties!A399,"0000")</f>
        <v>0466</v>
      </c>
      <c r="B399" t="s">
        <v>781</v>
      </c>
      <c r="C399" t="s">
        <v>782</v>
      </c>
      <c r="D399" t="s">
        <v>739</v>
      </c>
      <c r="E399">
        <v>3375</v>
      </c>
      <c r="F399" t="s">
        <v>729</v>
      </c>
      <c r="G399" t="s">
        <v>738</v>
      </c>
    </row>
    <row r="400" spans="1:7" x14ac:dyDescent="0.2">
      <c r="A400" t="str">
        <f>TEXT(Properties!A400,"0000")</f>
        <v>0467</v>
      </c>
      <c r="B400" t="s">
        <v>757</v>
      </c>
      <c r="C400" t="s">
        <v>758</v>
      </c>
      <c r="D400" t="s">
        <v>733</v>
      </c>
      <c r="E400">
        <v>8371</v>
      </c>
      <c r="F400" t="s">
        <v>729</v>
      </c>
      <c r="G400" t="s">
        <v>748</v>
      </c>
    </row>
    <row r="401" spans="1:7" x14ac:dyDescent="0.2">
      <c r="A401" t="str">
        <f>TEXT(Properties!A401,"0000")</f>
        <v>0468</v>
      </c>
      <c r="B401" t="s">
        <v>751</v>
      </c>
      <c r="C401" t="s">
        <v>752</v>
      </c>
      <c r="D401" t="s">
        <v>733</v>
      </c>
      <c r="E401">
        <v>3096</v>
      </c>
      <c r="F401" t="s">
        <v>753</v>
      </c>
      <c r="G401" t="s">
        <v>738</v>
      </c>
    </row>
    <row r="402" spans="1:7" x14ac:dyDescent="0.2">
      <c r="A402" t="str">
        <f>TEXT(Properties!A402,"0000")</f>
        <v>0469</v>
      </c>
      <c r="B402" t="s">
        <v>785</v>
      </c>
      <c r="C402" t="s">
        <v>778</v>
      </c>
      <c r="D402" t="s">
        <v>742</v>
      </c>
      <c r="E402">
        <v>5435</v>
      </c>
      <c r="F402" t="s">
        <v>753</v>
      </c>
      <c r="G402" t="s">
        <v>738</v>
      </c>
    </row>
    <row r="403" spans="1:7" x14ac:dyDescent="0.2">
      <c r="A403" t="str">
        <f>TEXT(Properties!A403,"0000")</f>
        <v>0470</v>
      </c>
      <c r="B403" t="s">
        <v>757</v>
      </c>
      <c r="C403" t="s">
        <v>758</v>
      </c>
      <c r="D403" t="s">
        <v>742</v>
      </c>
      <c r="E403">
        <v>6226</v>
      </c>
      <c r="F403" t="s">
        <v>762</v>
      </c>
      <c r="G403" t="s">
        <v>738</v>
      </c>
    </row>
    <row r="404" spans="1:7" x14ac:dyDescent="0.2">
      <c r="A404" t="str">
        <f>TEXT(Properties!A404,"0000")</f>
        <v>0471</v>
      </c>
      <c r="B404" t="s">
        <v>772</v>
      </c>
      <c r="C404" t="s">
        <v>758</v>
      </c>
      <c r="D404" t="s">
        <v>728</v>
      </c>
      <c r="E404">
        <v>1368</v>
      </c>
      <c r="F404" t="s">
        <v>729</v>
      </c>
      <c r="G404" t="s">
        <v>748</v>
      </c>
    </row>
    <row r="405" spans="1:7" x14ac:dyDescent="0.2">
      <c r="A405" t="str">
        <f>TEXT(Properties!A405,"0000")</f>
        <v>0472</v>
      </c>
      <c r="B405" t="s">
        <v>731</v>
      </c>
      <c r="C405" t="s">
        <v>732</v>
      </c>
      <c r="D405" t="s">
        <v>739</v>
      </c>
      <c r="E405">
        <v>1626</v>
      </c>
      <c r="F405" t="s">
        <v>743</v>
      </c>
      <c r="G405" t="s">
        <v>754</v>
      </c>
    </row>
    <row r="406" spans="1:7" x14ac:dyDescent="0.2">
      <c r="A406" t="str">
        <f>TEXT(Properties!A406,"0000")</f>
        <v>0473</v>
      </c>
      <c r="B406" t="s">
        <v>760</v>
      </c>
      <c r="C406" t="s">
        <v>761</v>
      </c>
      <c r="D406" t="s">
        <v>742</v>
      </c>
      <c r="E406">
        <v>4009</v>
      </c>
      <c r="F406" t="s">
        <v>743</v>
      </c>
      <c r="G406" t="s">
        <v>738</v>
      </c>
    </row>
    <row r="407" spans="1:7" x14ac:dyDescent="0.2">
      <c r="A407" t="str">
        <f>TEXT(Properties!A407,"0000")</f>
        <v>0475</v>
      </c>
      <c r="B407" t="s">
        <v>731</v>
      </c>
      <c r="C407" t="s">
        <v>732</v>
      </c>
      <c r="D407" t="s">
        <v>739</v>
      </c>
      <c r="E407">
        <v>2463</v>
      </c>
      <c r="F407" t="s">
        <v>753</v>
      </c>
      <c r="G407" t="s">
        <v>738</v>
      </c>
    </row>
    <row r="408" spans="1:7" x14ac:dyDescent="0.2">
      <c r="A408" t="str">
        <f>TEXT(Properties!A408,"0000")</f>
        <v>0476</v>
      </c>
      <c r="B408" t="s">
        <v>774</v>
      </c>
      <c r="C408" t="s">
        <v>741</v>
      </c>
      <c r="D408" t="s">
        <v>736</v>
      </c>
      <c r="E408">
        <v>3176</v>
      </c>
      <c r="F408" t="s">
        <v>743</v>
      </c>
      <c r="G408" t="s">
        <v>748</v>
      </c>
    </row>
    <row r="409" spans="1:7" x14ac:dyDescent="0.2">
      <c r="A409" t="str">
        <f>TEXT(Properties!A409,"0000")</f>
        <v>0477</v>
      </c>
      <c r="B409" t="s">
        <v>760</v>
      </c>
      <c r="C409" t="s">
        <v>761</v>
      </c>
      <c r="D409" t="s">
        <v>728</v>
      </c>
      <c r="E409">
        <v>1156</v>
      </c>
      <c r="F409" t="s">
        <v>762</v>
      </c>
      <c r="G409" t="s">
        <v>738</v>
      </c>
    </row>
    <row r="410" spans="1:7" x14ac:dyDescent="0.2">
      <c r="A410" t="str">
        <f>TEXT(Properties!A410,"0000")</f>
        <v>0478</v>
      </c>
      <c r="B410" t="s">
        <v>749</v>
      </c>
      <c r="C410" t="s">
        <v>750</v>
      </c>
      <c r="D410" t="s">
        <v>733</v>
      </c>
      <c r="E410">
        <v>3024</v>
      </c>
      <c r="F410" t="s">
        <v>762</v>
      </c>
      <c r="G410" t="s">
        <v>748</v>
      </c>
    </row>
    <row r="411" spans="1:7" x14ac:dyDescent="0.2">
      <c r="A411" t="str">
        <f>TEXT(Properties!A411,"0000")</f>
        <v>0479</v>
      </c>
      <c r="B411" t="s">
        <v>770</v>
      </c>
      <c r="C411" t="s">
        <v>771</v>
      </c>
      <c r="D411" t="s">
        <v>742</v>
      </c>
      <c r="E411">
        <v>6880</v>
      </c>
      <c r="F411" t="s">
        <v>743</v>
      </c>
      <c r="G411" t="s">
        <v>730</v>
      </c>
    </row>
    <row r="412" spans="1:7" x14ac:dyDescent="0.2">
      <c r="A412" t="str">
        <f>TEXT(Properties!A412,"0000")</f>
        <v>0481</v>
      </c>
      <c r="B412" t="s">
        <v>785</v>
      </c>
      <c r="C412" t="s">
        <v>778</v>
      </c>
      <c r="D412" t="s">
        <v>739</v>
      </c>
      <c r="E412">
        <v>1843</v>
      </c>
      <c r="F412" t="s">
        <v>743</v>
      </c>
      <c r="G412" t="s">
        <v>754</v>
      </c>
    </row>
    <row r="413" spans="1:7" x14ac:dyDescent="0.2">
      <c r="A413" t="str">
        <f>TEXT(Properties!A413,"0000")</f>
        <v>0482</v>
      </c>
      <c r="B413" t="s">
        <v>776</v>
      </c>
      <c r="C413" t="s">
        <v>750</v>
      </c>
      <c r="D413" t="s">
        <v>736</v>
      </c>
      <c r="E413">
        <v>1270</v>
      </c>
      <c r="F413" t="s">
        <v>737</v>
      </c>
      <c r="G413" t="s">
        <v>754</v>
      </c>
    </row>
    <row r="414" spans="1:7" x14ac:dyDescent="0.2">
      <c r="A414" t="str">
        <f>TEXT(Properties!A414,"0000")</f>
        <v>0483</v>
      </c>
      <c r="B414" t="s">
        <v>776</v>
      </c>
      <c r="C414" t="s">
        <v>750</v>
      </c>
      <c r="D414" t="s">
        <v>728</v>
      </c>
      <c r="E414">
        <v>1592</v>
      </c>
      <c r="F414" t="s">
        <v>743</v>
      </c>
      <c r="G414" t="s">
        <v>754</v>
      </c>
    </row>
    <row r="415" spans="1:7" x14ac:dyDescent="0.2">
      <c r="A415" t="str">
        <f>TEXT(Properties!A415,"0000")</f>
        <v>0484</v>
      </c>
      <c r="B415" t="s">
        <v>765</v>
      </c>
      <c r="C415" t="s">
        <v>741</v>
      </c>
      <c r="D415" t="s">
        <v>728</v>
      </c>
      <c r="E415">
        <v>1245</v>
      </c>
      <c r="F415" t="s">
        <v>743</v>
      </c>
      <c r="G415" t="s">
        <v>738</v>
      </c>
    </row>
    <row r="416" spans="1:7" x14ac:dyDescent="0.2">
      <c r="A416" t="str">
        <f>TEXT(Properties!A416,"0000")</f>
        <v>0485</v>
      </c>
      <c r="B416" t="s">
        <v>751</v>
      </c>
      <c r="C416" t="s">
        <v>752</v>
      </c>
      <c r="D416" t="s">
        <v>733</v>
      </c>
      <c r="E416">
        <v>3398</v>
      </c>
      <c r="F416" t="s">
        <v>737</v>
      </c>
      <c r="G416" t="s">
        <v>738</v>
      </c>
    </row>
    <row r="417" spans="1:7" x14ac:dyDescent="0.2">
      <c r="A417" t="str">
        <f>TEXT(Properties!A417,"0000")</f>
        <v>0486</v>
      </c>
      <c r="B417" t="s">
        <v>740</v>
      </c>
      <c r="C417" t="s">
        <v>741</v>
      </c>
      <c r="D417" t="s">
        <v>739</v>
      </c>
      <c r="E417">
        <v>2562</v>
      </c>
      <c r="F417" t="s">
        <v>729</v>
      </c>
      <c r="G417" t="s">
        <v>738</v>
      </c>
    </row>
    <row r="418" spans="1:7" x14ac:dyDescent="0.2">
      <c r="A418" t="str">
        <f>TEXT(Properties!A418,"0000")</f>
        <v>0487</v>
      </c>
      <c r="B418" t="s">
        <v>751</v>
      </c>
      <c r="C418" t="s">
        <v>752</v>
      </c>
      <c r="D418" t="s">
        <v>733</v>
      </c>
      <c r="E418">
        <v>2414</v>
      </c>
      <c r="F418" t="s">
        <v>743</v>
      </c>
      <c r="G418" t="s">
        <v>748</v>
      </c>
    </row>
    <row r="419" spans="1:7" x14ac:dyDescent="0.2">
      <c r="A419" t="str">
        <f>TEXT(Properties!A419,"0000")</f>
        <v>0488</v>
      </c>
      <c r="B419" t="s">
        <v>772</v>
      </c>
      <c r="C419" t="s">
        <v>758</v>
      </c>
      <c r="D419" t="s">
        <v>728</v>
      </c>
      <c r="E419">
        <v>2899</v>
      </c>
      <c r="F419" t="s">
        <v>753</v>
      </c>
      <c r="G419" t="s">
        <v>754</v>
      </c>
    </row>
    <row r="420" spans="1:7" x14ac:dyDescent="0.2">
      <c r="A420" t="str">
        <f>TEXT(Properties!A420,"0000")</f>
        <v>0490</v>
      </c>
      <c r="B420" t="s">
        <v>751</v>
      </c>
      <c r="C420" t="s">
        <v>752</v>
      </c>
      <c r="D420" t="s">
        <v>733</v>
      </c>
      <c r="E420">
        <v>5874</v>
      </c>
      <c r="F420" t="s">
        <v>743</v>
      </c>
      <c r="G420" t="s">
        <v>738</v>
      </c>
    </row>
    <row r="421" spans="1:7" x14ac:dyDescent="0.2">
      <c r="A421" t="str">
        <f>TEXT(Properties!A421,"0000")</f>
        <v>0492</v>
      </c>
      <c r="B421" t="s">
        <v>731</v>
      </c>
      <c r="C421" t="s">
        <v>732</v>
      </c>
      <c r="D421" t="s">
        <v>728</v>
      </c>
      <c r="E421">
        <v>1468</v>
      </c>
      <c r="F421" t="s">
        <v>753</v>
      </c>
      <c r="G421" t="s">
        <v>738</v>
      </c>
    </row>
    <row r="422" spans="1:7" x14ac:dyDescent="0.2">
      <c r="A422" t="str">
        <f>TEXT(Properties!A422,"0000")</f>
        <v>0493</v>
      </c>
      <c r="B422" t="s">
        <v>777</v>
      </c>
      <c r="C422" t="s">
        <v>778</v>
      </c>
      <c r="D422" t="s">
        <v>742</v>
      </c>
      <c r="E422">
        <v>8318</v>
      </c>
      <c r="F422" t="s">
        <v>743</v>
      </c>
      <c r="G422" t="s">
        <v>738</v>
      </c>
    </row>
    <row r="423" spans="1:7" x14ac:dyDescent="0.2">
      <c r="A423" t="str">
        <f>TEXT(Properties!A423,"0000")</f>
        <v>0494</v>
      </c>
      <c r="B423" t="s">
        <v>751</v>
      </c>
      <c r="C423" t="s">
        <v>752</v>
      </c>
      <c r="D423" t="s">
        <v>742</v>
      </c>
      <c r="E423">
        <v>5965</v>
      </c>
      <c r="F423" t="s">
        <v>762</v>
      </c>
      <c r="G423" t="s">
        <v>738</v>
      </c>
    </row>
    <row r="424" spans="1:7" x14ac:dyDescent="0.2">
      <c r="A424" t="str">
        <f>TEXT(Properties!A424,"0000")</f>
        <v>0495</v>
      </c>
      <c r="B424" t="s">
        <v>755</v>
      </c>
      <c r="C424" t="s">
        <v>756</v>
      </c>
      <c r="D424" t="s">
        <v>736</v>
      </c>
      <c r="E424">
        <v>1665</v>
      </c>
      <c r="F424" t="s">
        <v>737</v>
      </c>
      <c r="G424" t="s">
        <v>738</v>
      </c>
    </row>
    <row r="425" spans="1:7" x14ac:dyDescent="0.2">
      <c r="A425" t="str">
        <f>TEXT(Properties!A425,"0000")</f>
        <v>0496</v>
      </c>
      <c r="B425" t="s">
        <v>740</v>
      </c>
      <c r="C425" t="s">
        <v>741</v>
      </c>
      <c r="D425" t="s">
        <v>736</v>
      </c>
      <c r="E425">
        <v>2867</v>
      </c>
      <c r="F425" t="s">
        <v>753</v>
      </c>
      <c r="G425" t="s">
        <v>748</v>
      </c>
    </row>
    <row r="426" spans="1:7" x14ac:dyDescent="0.2">
      <c r="A426" t="str">
        <f>TEXT(Properties!A426,"0000")</f>
        <v>0497</v>
      </c>
      <c r="B426" t="s">
        <v>759</v>
      </c>
      <c r="C426" t="s">
        <v>745</v>
      </c>
      <c r="D426" t="s">
        <v>733</v>
      </c>
      <c r="E426">
        <v>3384</v>
      </c>
      <c r="F426" t="s">
        <v>762</v>
      </c>
      <c r="G426" t="s">
        <v>730</v>
      </c>
    </row>
    <row r="427" spans="1:7" x14ac:dyDescent="0.2">
      <c r="A427" t="str">
        <f>TEXT(Properties!A427,"0000")</f>
        <v>0498</v>
      </c>
      <c r="B427" t="s">
        <v>751</v>
      </c>
      <c r="C427" t="s">
        <v>752</v>
      </c>
      <c r="D427" t="s">
        <v>739</v>
      </c>
      <c r="E427">
        <v>1797</v>
      </c>
      <c r="F427" t="s">
        <v>737</v>
      </c>
      <c r="G427" t="s">
        <v>738</v>
      </c>
    </row>
    <row r="428" spans="1:7" x14ac:dyDescent="0.2">
      <c r="A428" t="str">
        <f>TEXT(Properties!A428,"0000")</f>
        <v>0499</v>
      </c>
      <c r="B428" t="s">
        <v>746</v>
      </c>
      <c r="C428" t="s">
        <v>747</v>
      </c>
      <c r="D428" t="s">
        <v>736</v>
      </c>
      <c r="E428">
        <v>3418</v>
      </c>
      <c r="F428" t="s">
        <v>743</v>
      </c>
      <c r="G428" t="s">
        <v>730</v>
      </c>
    </row>
    <row r="429" spans="1:7" x14ac:dyDescent="0.2">
      <c r="A429" t="str">
        <f>TEXT(Properties!A429,"0000")</f>
        <v>0500</v>
      </c>
      <c r="B429" t="s">
        <v>749</v>
      </c>
      <c r="C429" t="s">
        <v>750</v>
      </c>
      <c r="D429" t="s">
        <v>728</v>
      </c>
      <c r="E429">
        <v>1556</v>
      </c>
      <c r="F429" t="s">
        <v>737</v>
      </c>
      <c r="G429" t="s">
        <v>730</v>
      </c>
    </row>
    <row r="430" spans="1:7" x14ac:dyDescent="0.2">
      <c r="A430" t="str">
        <f>TEXT(Properties!A430,"0000")</f>
        <v>0501</v>
      </c>
      <c r="B430" t="s">
        <v>751</v>
      </c>
      <c r="C430" t="s">
        <v>752</v>
      </c>
      <c r="D430" t="s">
        <v>728</v>
      </c>
      <c r="E430">
        <v>1469</v>
      </c>
      <c r="F430" t="s">
        <v>729</v>
      </c>
      <c r="G430" t="s">
        <v>738</v>
      </c>
    </row>
    <row r="431" spans="1:7" x14ac:dyDescent="0.2">
      <c r="A431" t="str">
        <f>TEXT(Properties!A431,"0000")</f>
        <v>0502</v>
      </c>
      <c r="B431" t="s">
        <v>740</v>
      </c>
      <c r="C431" t="s">
        <v>741</v>
      </c>
      <c r="D431" t="s">
        <v>742</v>
      </c>
      <c r="E431">
        <v>5173</v>
      </c>
      <c r="G431" t="s">
        <v>730</v>
      </c>
    </row>
    <row r="432" spans="1:7" x14ac:dyDescent="0.2">
      <c r="A432" t="str">
        <f>TEXT(Properties!A432,"0000")</f>
        <v>0503</v>
      </c>
      <c r="B432" t="s">
        <v>785</v>
      </c>
      <c r="C432" t="s">
        <v>778</v>
      </c>
      <c r="D432" t="s">
        <v>739</v>
      </c>
      <c r="E432">
        <v>4184</v>
      </c>
      <c r="F432" t="s">
        <v>729</v>
      </c>
      <c r="G432" t="s">
        <v>738</v>
      </c>
    </row>
    <row r="433" spans="1:7" x14ac:dyDescent="0.2">
      <c r="A433" t="str">
        <f>TEXT(Properties!A433,"0000")</f>
        <v>0505</v>
      </c>
      <c r="B433" t="s">
        <v>772</v>
      </c>
      <c r="C433" t="s">
        <v>758</v>
      </c>
      <c r="D433" t="s">
        <v>742</v>
      </c>
      <c r="E433">
        <v>9552</v>
      </c>
      <c r="F433" t="s">
        <v>729</v>
      </c>
      <c r="G433" t="s">
        <v>754</v>
      </c>
    </row>
    <row r="434" spans="1:7" x14ac:dyDescent="0.2">
      <c r="A434" t="str">
        <f>TEXT(Properties!A434,"0000")</f>
        <v>0506</v>
      </c>
      <c r="B434" t="s">
        <v>725</v>
      </c>
      <c r="C434" t="s">
        <v>726</v>
      </c>
      <c r="D434" t="s">
        <v>739</v>
      </c>
      <c r="E434">
        <v>1686</v>
      </c>
      <c r="F434" t="s">
        <v>737</v>
      </c>
      <c r="G434" t="s">
        <v>754</v>
      </c>
    </row>
    <row r="435" spans="1:7" x14ac:dyDescent="0.2">
      <c r="A435" t="str">
        <f>TEXT(Properties!A435,"0000")</f>
        <v>0507</v>
      </c>
      <c r="B435" t="s">
        <v>760</v>
      </c>
      <c r="C435" t="s">
        <v>761</v>
      </c>
      <c r="D435" t="s">
        <v>728</v>
      </c>
      <c r="E435">
        <v>873</v>
      </c>
      <c r="F435" t="s">
        <v>762</v>
      </c>
      <c r="G435" t="s">
        <v>748</v>
      </c>
    </row>
    <row r="436" spans="1:7" x14ac:dyDescent="0.2">
      <c r="A436" t="str">
        <f>TEXT(Properties!A436,"0000")</f>
        <v>0508</v>
      </c>
      <c r="B436" t="s">
        <v>785</v>
      </c>
      <c r="C436" t="s">
        <v>778</v>
      </c>
      <c r="D436" t="s">
        <v>728</v>
      </c>
      <c r="E436">
        <v>830</v>
      </c>
      <c r="F436" t="s">
        <v>729</v>
      </c>
      <c r="G436" t="s">
        <v>738</v>
      </c>
    </row>
    <row r="437" spans="1:7" x14ac:dyDescent="0.2">
      <c r="A437" t="str">
        <f>TEXT(Properties!A437,"0000")</f>
        <v>0510</v>
      </c>
      <c r="B437" t="s">
        <v>766</v>
      </c>
      <c r="C437" t="s">
        <v>758</v>
      </c>
      <c r="D437" t="s">
        <v>728</v>
      </c>
      <c r="E437">
        <v>1948</v>
      </c>
      <c r="F437" t="s">
        <v>753</v>
      </c>
      <c r="G437" t="s">
        <v>738</v>
      </c>
    </row>
    <row r="438" spans="1:7" x14ac:dyDescent="0.2">
      <c r="A438" t="str">
        <f>TEXT(Properties!A438,"0000")</f>
        <v>0511</v>
      </c>
      <c r="B438" t="s">
        <v>757</v>
      </c>
      <c r="C438" t="s">
        <v>758</v>
      </c>
      <c r="D438" t="s">
        <v>739</v>
      </c>
      <c r="E438">
        <v>5751</v>
      </c>
      <c r="F438" t="s">
        <v>743</v>
      </c>
      <c r="G438" t="s">
        <v>730</v>
      </c>
    </row>
    <row r="439" spans="1:7" x14ac:dyDescent="0.2">
      <c r="A439" t="str">
        <f>TEXT(Properties!A439,"0000")</f>
        <v>0512</v>
      </c>
      <c r="B439" t="s">
        <v>757</v>
      </c>
      <c r="C439" t="s">
        <v>758</v>
      </c>
      <c r="D439" t="s">
        <v>733</v>
      </c>
      <c r="E439">
        <v>8233</v>
      </c>
      <c r="F439" t="s">
        <v>729</v>
      </c>
      <c r="G439" t="s">
        <v>754</v>
      </c>
    </row>
    <row r="440" spans="1:7" x14ac:dyDescent="0.2">
      <c r="A440" t="str">
        <f>TEXT(Properties!A440,"0000")</f>
        <v>0513</v>
      </c>
      <c r="B440" t="s">
        <v>734</v>
      </c>
      <c r="C440" t="s">
        <v>735</v>
      </c>
      <c r="D440" t="s">
        <v>736</v>
      </c>
      <c r="E440">
        <v>2620</v>
      </c>
      <c r="F440" t="s">
        <v>743</v>
      </c>
      <c r="G440" t="s">
        <v>738</v>
      </c>
    </row>
    <row r="441" spans="1:7" x14ac:dyDescent="0.2">
      <c r="A441" t="str">
        <f>TEXT(Properties!A441,"0000")</f>
        <v>0514</v>
      </c>
      <c r="B441" t="s">
        <v>759</v>
      </c>
      <c r="C441" t="s">
        <v>745</v>
      </c>
      <c r="D441" t="s">
        <v>728</v>
      </c>
      <c r="E441">
        <v>925</v>
      </c>
      <c r="F441" t="s">
        <v>729</v>
      </c>
      <c r="G441" t="s">
        <v>738</v>
      </c>
    </row>
    <row r="442" spans="1:7" x14ac:dyDescent="0.2">
      <c r="A442" t="str">
        <f>TEXT(Properties!A442,"0000")</f>
        <v>0516</v>
      </c>
      <c r="B442" t="s">
        <v>751</v>
      </c>
      <c r="C442" t="s">
        <v>752</v>
      </c>
      <c r="D442" t="s">
        <v>736</v>
      </c>
      <c r="E442">
        <v>1700</v>
      </c>
      <c r="F442" t="s">
        <v>762</v>
      </c>
      <c r="G442" t="s">
        <v>754</v>
      </c>
    </row>
    <row r="443" spans="1:7" x14ac:dyDescent="0.2">
      <c r="A443" t="str">
        <f>TEXT(Properties!A443,"0000")</f>
        <v>0517</v>
      </c>
      <c r="B443" t="s">
        <v>769</v>
      </c>
      <c r="C443" t="s">
        <v>747</v>
      </c>
      <c r="D443" t="s">
        <v>742</v>
      </c>
      <c r="E443">
        <v>5275</v>
      </c>
      <c r="G443" t="s">
        <v>738</v>
      </c>
    </row>
    <row r="444" spans="1:7" x14ac:dyDescent="0.2">
      <c r="A444" t="str">
        <f>TEXT(Properties!A444,"0000")</f>
        <v>0518</v>
      </c>
      <c r="B444" t="s">
        <v>751</v>
      </c>
      <c r="C444" t="s">
        <v>752</v>
      </c>
      <c r="D444" t="s">
        <v>742</v>
      </c>
      <c r="E444">
        <v>4466</v>
      </c>
      <c r="F444" t="s">
        <v>743</v>
      </c>
      <c r="G444" t="s">
        <v>738</v>
      </c>
    </row>
    <row r="445" spans="1:7" x14ac:dyDescent="0.2">
      <c r="A445" t="str">
        <f>TEXT(Properties!A445,"0000")</f>
        <v>0519</v>
      </c>
      <c r="B445" t="s">
        <v>757</v>
      </c>
      <c r="C445" t="s">
        <v>758</v>
      </c>
      <c r="D445" t="s">
        <v>739</v>
      </c>
      <c r="E445">
        <v>5914</v>
      </c>
      <c r="G445" t="s">
        <v>738</v>
      </c>
    </row>
    <row r="446" spans="1:7" x14ac:dyDescent="0.2">
      <c r="A446" t="str">
        <f>TEXT(Properties!A446,"0000")</f>
        <v>0520</v>
      </c>
      <c r="B446" t="s">
        <v>766</v>
      </c>
      <c r="C446" t="s">
        <v>758</v>
      </c>
      <c r="D446" t="s">
        <v>733</v>
      </c>
      <c r="E446">
        <v>4811</v>
      </c>
      <c r="F446" t="s">
        <v>729</v>
      </c>
      <c r="G446" t="s">
        <v>738</v>
      </c>
    </row>
    <row r="447" spans="1:7" x14ac:dyDescent="0.2">
      <c r="A447" t="str">
        <f>TEXT(Properties!A447,"0000")</f>
        <v>0521</v>
      </c>
      <c r="B447" t="s">
        <v>785</v>
      </c>
      <c r="C447" t="s">
        <v>778</v>
      </c>
      <c r="D447" t="s">
        <v>739</v>
      </c>
      <c r="E447">
        <v>933</v>
      </c>
      <c r="F447" t="s">
        <v>743</v>
      </c>
      <c r="G447" t="s">
        <v>738</v>
      </c>
    </row>
    <row r="448" spans="1:7" x14ac:dyDescent="0.2">
      <c r="A448" t="str">
        <f>TEXT(Properties!A448,"0000")</f>
        <v>0522</v>
      </c>
      <c r="B448" t="s">
        <v>766</v>
      </c>
      <c r="C448" t="s">
        <v>758</v>
      </c>
      <c r="D448" t="s">
        <v>728</v>
      </c>
      <c r="E448">
        <v>985</v>
      </c>
      <c r="F448" t="s">
        <v>737</v>
      </c>
      <c r="G448" t="s">
        <v>738</v>
      </c>
    </row>
    <row r="449" spans="1:7" x14ac:dyDescent="0.2">
      <c r="A449" t="str">
        <f>TEXT(Properties!A449,"0000")</f>
        <v>0524</v>
      </c>
      <c r="B449" t="s">
        <v>751</v>
      </c>
      <c r="C449" t="s">
        <v>752</v>
      </c>
      <c r="D449" t="s">
        <v>733</v>
      </c>
      <c r="E449">
        <v>3601</v>
      </c>
      <c r="F449" t="s">
        <v>762</v>
      </c>
      <c r="G449" t="s">
        <v>748</v>
      </c>
    </row>
    <row r="450" spans="1:7" x14ac:dyDescent="0.2">
      <c r="A450" t="str">
        <f>TEXT(Properties!A450,"0000")</f>
        <v>0525</v>
      </c>
      <c r="B450" t="s">
        <v>765</v>
      </c>
      <c r="C450" t="s">
        <v>741</v>
      </c>
      <c r="D450" t="s">
        <v>728</v>
      </c>
      <c r="E450">
        <v>2190</v>
      </c>
      <c r="F450" t="s">
        <v>729</v>
      </c>
      <c r="G450" t="s">
        <v>738</v>
      </c>
    </row>
    <row r="451" spans="1:7" x14ac:dyDescent="0.2">
      <c r="A451" t="str">
        <f>TEXT(Properties!A451,"0000")</f>
        <v>0526</v>
      </c>
      <c r="B451" t="s">
        <v>760</v>
      </c>
      <c r="C451" t="s">
        <v>761</v>
      </c>
      <c r="D451" t="s">
        <v>739</v>
      </c>
      <c r="E451">
        <v>3576</v>
      </c>
      <c r="F451" t="s">
        <v>753</v>
      </c>
      <c r="G451" t="s">
        <v>754</v>
      </c>
    </row>
    <row r="452" spans="1:7" x14ac:dyDescent="0.2">
      <c r="A452" t="str">
        <f>TEXT(Properties!A452,"0000")</f>
        <v>0527</v>
      </c>
      <c r="B452" t="s">
        <v>740</v>
      </c>
      <c r="C452" t="s">
        <v>741</v>
      </c>
      <c r="D452" t="s">
        <v>736</v>
      </c>
      <c r="E452">
        <v>2464</v>
      </c>
      <c r="F452" t="s">
        <v>737</v>
      </c>
      <c r="G452" t="s">
        <v>738</v>
      </c>
    </row>
    <row r="453" spans="1:7" x14ac:dyDescent="0.2">
      <c r="A453" t="str">
        <f>TEXT(Properties!A453,"0000")</f>
        <v>0528</v>
      </c>
      <c r="B453" t="s">
        <v>757</v>
      </c>
      <c r="C453" t="s">
        <v>758</v>
      </c>
      <c r="D453" t="s">
        <v>733</v>
      </c>
      <c r="E453">
        <v>6192</v>
      </c>
      <c r="F453" t="s">
        <v>753</v>
      </c>
      <c r="G453" t="s">
        <v>754</v>
      </c>
    </row>
    <row r="454" spans="1:7" x14ac:dyDescent="0.2">
      <c r="A454" t="str">
        <f>TEXT(Properties!A454,"0000")</f>
        <v>0529</v>
      </c>
      <c r="B454" t="s">
        <v>772</v>
      </c>
      <c r="C454" t="s">
        <v>758</v>
      </c>
      <c r="D454" t="s">
        <v>739</v>
      </c>
      <c r="E454">
        <v>3762</v>
      </c>
      <c r="F454" t="s">
        <v>743</v>
      </c>
      <c r="G454" t="s">
        <v>738</v>
      </c>
    </row>
    <row r="455" spans="1:7" x14ac:dyDescent="0.2">
      <c r="A455" t="str">
        <f>TEXT(Properties!A455,"0000")</f>
        <v>0531</v>
      </c>
      <c r="B455" t="s">
        <v>777</v>
      </c>
      <c r="C455" t="s">
        <v>778</v>
      </c>
      <c r="D455" t="s">
        <v>733</v>
      </c>
      <c r="E455">
        <v>4945</v>
      </c>
      <c r="F455" t="s">
        <v>729</v>
      </c>
      <c r="G455" t="s">
        <v>754</v>
      </c>
    </row>
    <row r="456" spans="1:7" x14ac:dyDescent="0.2">
      <c r="A456" t="str">
        <f>TEXT(Properties!A456,"0000")</f>
        <v>0532</v>
      </c>
      <c r="B456" t="s">
        <v>777</v>
      </c>
      <c r="C456" t="s">
        <v>778</v>
      </c>
      <c r="D456" t="s">
        <v>728</v>
      </c>
      <c r="E456">
        <v>1107</v>
      </c>
      <c r="F456" t="s">
        <v>753</v>
      </c>
      <c r="G456" t="s">
        <v>730</v>
      </c>
    </row>
    <row r="457" spans="1:7" x14ac:dyDescent="0.2">
      <c r="A457" t="str">
        <f>TEXT(Properties!A457,"0000")</f>
        <v>0533</v>
      </c>
      <c r="B457" t="s">
        <v>755</v>
      </c>
      <c r="C457" t="s">
        <v>756</v>
      </c>
      <c r="D457" t="s">
        <v>739</v>
      </c>
      <c r="E457">
        <v>3061</v>
      </c>
      <c r="F457" t="s">
        <v>737</v>
      </c>
      <c r="G457" t="s">
        <v>748</v>
      </c>
    </row>
    <row r="458" spans="1:7" x14ac:dyDescent="0.2">
      <c r="A458" t="str">
        <f>TEXT(Properties!A458,"0000")</f>
        <v>0534</v>
      </c>
      <c r="B458" t="s">
        <v>725</v>
      </c>
      <c r="C458" t="s">
        <v>726</v>
      </c>
      <c r="D458" t="s">
        <v>736</v>
      </c>
      <c r="E458">
        <v>2977</v>
      </c>
      <c r="G458" t="s">
        <v>730</v>
      </c>
    </row>
    <row r="459" spans="1:7" x14ac:dyDescent="0.2">
      <c r="A459" t="str">
        <f>TEXT(Properties!A459,"0000")</f>
        <v>0535</v>
      </c>
      <c r="B459" t="s">
        <v>768</v>
      </c>
      <c r="C459" t="s">
        <v>752</v>
      </c>
      <c r="D459" t="s">
        <v>728</v>
      </c>
      <c r="E459">
        <v>1192</v>
      </c>
      <c r="F459" t="s">
        <v>743</v>
      </c>
      <c r="G459" t="s">
        <v>738</v>
      </c>
    </row>
    <row r="460" spans="1:7" x14ac:dyDescent="0.2">
      <c r="A460" t="str">
        <f>TEXT(Properties!A460,"0000")</f>
        <v>0536</v>
      </c>
      <c r="B460" t="s">
        <v>751</v>
      </c>
      <c r="C460" t="s">
        <v>752</v>
      </c>
      <c r="D460" t="s">
        <v>728</v>
      </c>
      <c r="E460">
        <v>1648</v>
      </c>
      <c r="F460" t="s">
        <v>729</v>
      </c>
      <c r="G460" t="s">
        <v>754</v>
      </c>
    </row>
    <row r="461" spans="1:7" x14ac:dyDescent="0.2">
      <c r="A461" t="str">
        <f>TEXT(Properties!A461,"0000")</f>
        <v>0537</v>
      </c>
      <c r="B461" t="s">
        <v>757</v>
      </c>
      <c r="C461" t="s">
        <v>758</v>
      </c>
      <c r="D461" t="s">
        <v>739</v>
      </c>
      <c r="E461">
        <v>4527</v>
      </c>
      <c r="F461" t="s">
        <v>762</v>
      </c>
      <c r="G461" t="s">
        <v>754</v>
      </c>
    </row>
    <row r="462" spans="1:7" x14ac:dyDescent="0.2">
      <c r="A462" t="str">
        <f>TEXT(Properties!A462,"0000")</f>
        <v>0539</v>
      </c>
      <c r="B462" t="s">
        <v>740</v>
      </c>
      <c r="C462" t="s">
        <v>741</v>
      </c>
      <c r="D462" t="s">
        <v>733</v>
      </c>
      <c r="E462">
        <v>4537</v>
      </c>
      <c r="F462" t="s">
        <v>753</v>
      </c>
      <c r="G462" t="s">
        <v>738</v>
      </c>
    </row>
    <row r="463" spans="1:7" x14ac:dyDescent="0.2">
      <c r="A463" t="str">
        <f>TEXT(Properties!A463,"0000")</f>
        <v>0541</v>
      </c>
      <c r="B463" t="s">
        <v>774</v>
      </c>
      <c r="C463" t="s">
        <v>741</v>
      </c>
      <c r="D463" t="s">
        <v>742</v>
      </c>
      <c r="E463">
        <v>5047</v>
      </c>
      <c r="F463" t="s">
        <v>737</v>
      </c>
      <c r="G463" t="s">
        <v>748</v>
      </c>
    </row>
    <row r="464" spans="1:7" x14ac:dyDescent="0.2">
      <c r="A464" t="str">
        <f>TEXT(Properties!A464,"0000")</f>
        <v>0542</v>
      </c>
      <c r="B464" t="s">
        <v>751</v>
      </c>
      <c r="C464" t="s">
        <v>752</v>
      </c>
      <c r="D464" t="s">
        <v>739</v>
      </c>
      <c r="E464">
        <v>1865</v>
      </c>
      <c r="F464" t="s">
        <v>737</v>
      </c>
      <c r="G464" t="s">
        <v>748</v>
      </c>
    </row>
    <row r="465" spans="1:7" x14ac:dyDescent="0.2">
      <c r="A465" t="str">
        <f>TEXT(Properties!A465,"0000")</f>
        <v>0543</v>
      </c>
      <c r="B465" t="s">
        <v>734</v>
      </c>
      <c r="C465" t="s">
        <v>735</v>
      </c>
      <c r="D465" t="s">
        <v>733</v>
      </c>
      <c r="E465">
        <v>2488</v>
      </c>
      <c r="F465" t="s">
        <v>762</v>
      </c>
      <c r="G465" t="s">
        <v>748</v>
      </c>
    </row>
    <row r="466" spans="1:7" x14ac:dyDescent="0.2">
      <c r="A466" t="str">
        <f>TEXT(Properties!A466,"0000")</f>
        <v>0544</v>
      </c>
      <c r="B466" t="s">
        <v>786</v>
      </c>
      <c r="C466" t="s">
        <v>750</v>
      </c>
      <c r="D466" t="s">
        <v>733</v>
      </c>
      <c r="E466">
        <v>2797</v>
      </c>
      <c r="F466" t="s">
        <v>743</v>
      </c>
      <c r="G466" t="s">
        <v>738</v>
      </c>
    </row>
    <row r="467" spans="1:7" x14ac:dyDescent="0.2">
      <c r="A467" t="str">
        <f>TEXT(Properties!A467,"0000")</f>
        <v>0545</v>
      </c>
      <c r="B467" t="s">
        <v>759</v>
      </c>
      <c r="C467" t="s">
        <v>745</v>
      </c>
      <c r="D467" t="s">
        <v>739</v>
      </c>
      <c r="E467">
        <v>3444</v>
      </c>
      <c r="F467" t="s">
        <v>737</v>
      </c>
      <c r="G467" t="s">
        <v>738</v>
      </c>
    </row>
    <row r="468" spans="1:7" x14ac:dyDescent="0.2">
      <c r="A468" t="str">
        <f>TEXT(Properties!A468,"0000")</f>
        <v>0546</v>
      </c>
      <c r="B468" t="s">
        <v>731</v>
      </c>
      <c r="C468" t="s">
        <v>732</v>
      </c>
      <c r="D468" t="s">
        <v>736</v>
      </c>
      <c r="E468">
        <v>2297</v>
      </c>
      <c r="F468" t="s">
        <v>737</v>
      </c>
      <c r="G468" t="s">
        <v>738</v>
      </c>
    </row>
    <row r="469" spans="1:7" x14ac:dyDescent="0.2">
      <c r="A469" t="str">
        <f>TEXT(Properties!A469,"0000")</f>
        <v>0547</v>
      </c>
      <c r="B469" t="s">
        <v>755</v>
      </c>
      <c r="C469" t="s">
        <v>756</v>
      </c>
      <c r="D469" t="s">
        <v>739</v>
      </c>
      <c r="E469">
        <v>4255</v>
      </c>
      <c r="F469" t="s">
        <v>743</v>
      </c>
      <c r="G469" t="s">
        <v>748</v>
      </c>
    </row>
    <row r="470" spans="1:7" x14ac:dyDescent="0.2">
      <c r="A470" t="str">
        <f>TEXT(Properties!A470,"0000")</f>
        <v>0548</v>
      </c>
      <c r="B470" t="s">
        <v>757</v>
      </c>
      <c r="C470" t="s">
        <v>758</v>
      </c>
      <c r="D470" t="s">
        <v>742</v>
      </c>
      <c r="E470">
        <v>4903</v>
      </c>
      <c r="F470" t="s">
        <v>729</v>
      </c>
      <c r="G470" t="s">
        <v>748</v>
      </c>
    </row>
    <row r="471" spans="1:7" x14ac:dyDescent="0.2">
      <c r="A471" t="str">
        <f>TEXT(Properties!A471,"0000")</f>
        <v>0549</v>
      </c>
      <c r="B471" t="s">
        <v>770</v>
      </c>
      <c r="C471" t="s">
        <v>771</v>
      </c>
      <c r="D471" t="s">
        <v>736</v>
      </c>
      <c r="E471">
        <v>2968</v>
      </c>
      <c r="F471" t="s">
        <v>729</v>
      </c>
      <c r="G471" t="s">
        <v>748</v>
      </c>
    </row>
    <row r="472" spans="1:7" x14ac:dyDescent="0.2">
      <c r="A472" t="str">
        <f>TEXT(Properties!A472,"0000")</f>
        <v>0550</v>
      </c>
      <c r="B472" t="s">
        <v>772</v>
      </c>
      <c r="C472" t="s">
        <v>758</v>
      </c>
      <c r="D472" t="s">
        <v>736</v>
      </c>
      <c r="E472">
        <v>2364</v>
      </c>
      <c r="F472" t="s">
        <v>737</v>
      </c>
      <c r="G472" t="s">
        <v>730</v>
      </c>
    </row>
    <row r="473" spans="1:7" x14ac:dyDescent="0.2">
      <c r="A473" t="str">
        <f>TEXT(Properties!A473,"0000")</f>
        <v>0551</v>
      </c>
      <c r="B473" t="s">
        <v>760</v>
      </c>
      <c r="C473" t="s">
        <v>761</v>
      </c>
      <c r="D473" t="s">
        <v>733</v>
      </c>
      <c r="E473">
        <v>4785</v>
      </c>
      <c r="F473" t="s">
        <v>737</v>
      </c>
      <c r="G473" t="s">
        <v>738</v>
      </c>
    </row>
    <row r="474" spans="1:7" x14ac:dyDescent="0.2">
      <c r="A474" t="str">
        <f>TEXT(Properties!A474,"0000")</f>
        <v>0552</v>
      </c>
      <c r="B474" t="s">
        <v>772</v>
      </c>
      <c r="C474" t="s">
        <v>758</v>
      </c>
      <c r="D474" t="s">
        <v>733</v>
      </c>
      <c r="E474">
        <v>8985</v>
      </c>
      <c r="F474" t="s">
        <v>753</v>
      </c>
      <c r="G474" t="s">
        <v>738</v>
      </c>
    </row>
    <row r="475" spans="1:7" x14ac:dyDescent="0.2">
      <c r="A475" t="str">
        <f>TEXT(Properties!A475,"0000")</f>
        <v>0553</v>
      </c>
      <c r="B475" t="s">
        <v>751</v>
      </c>
      <c r="C475" t="s">
        <v>752</v>
      </c>
      <c r="D475" t="s">
        <v>733</v>
      </c>
      <c r="E475">
        <v>4913</v>
      </c>
      <c r="F475" t="s">
        <v>737</v>
      </c>
      <c r="G475" t="s">
        <v>738</v>
      </c>
    </row>
    <row r="476" spans="1:7" x14ac:dyDescent="0.2">
      <c r="A476" t="str">
        <f>TEXT(Properties!A476,"0000")</f>
        <v>0555</v>
      </c>
      <c r="B476" t="s">
        <v>775</v>
      </c>
      <c r="C476" t="s">
        <v>756</v>
      </c>
      <c r="D476" t="s">
        <v>736</v>
      </c>
      <c r="E476">
        <v>3160</v>
      </c>
      <c r="F476" t="s">
        <v>762</v>
      </c>
      <c r="G476" t="s">
        <v>730</v>
      </c>
    </row>
    <row r="477" spans="1:7" x14ac:dyDescent="0.2">
      <c r="A477" t="str">
        <f>TEXT(Properties!A477,"0000")</f>
        <v>0556</v>
      </c>
      <c r="B477" t="s">
        <v>725</v>
      </c>
      <c r="C477" t="s">
        <v>726</v>
      </c>
      <c r="D477" t="s">
        <v>739</v>
      </c>
      <c r="E477">
        <v>3394</v>
      </c>
      <c r="F477" t="s">
        <v>743</v>
      </c>
      <c r="G477" t="s">
        <v>738</v>
      </c>
    </row>
    <row r="478" spans="1:7" x14ac:dyDescent="0.2">
      <c r="A478" t="str">
        <f>TEXT(Properties!A478,"0000")</f>
        <v>0557</v>
      </c>
      <c r="B478" t="s">
        <v>775</v>
      </c>
      <c r="C478" t="s">
        <v>756</v>
      </c>
      <c r="D478" t="s">
        <v>742</v>
      </c>
      <c r="E478">
        <v>3557</v>
      </c>
      <c r="F478" t="s">
        <v>753</v>
      </c>
      <c r="G478" t="s">
        <v>748</v>
      </c>
    </row>
    <row r="479" spans="1:7" x14ac:dyDescent="0.2">
      <c r="A479" t="str">
        <f>TEXT(Properties!A479,"0000")</f>
        <v>0558</v>
      </c>
      <c r="B479" t="s">
        <v>757</v>
      </c>
      <c r="C479" t="s">
        <v>758</v>
      </c>
      <c r="D479" t="s">
        <v>736</v>
      </c>
      <c r="E479">
        <v>4173</v>
      </c>
      <c r="F479" t="s">
        <v>753</v>
      </c>
      <c r="G479" t="s">
        <v>730</v>
      </c>
    </row>
    <row r="480" spans="1:7" x14ac:dyDescent="0.2">
      <c r="A480" t="str">
        <f>TEXT(Properties!A480,"0000")</f>
        <v>0559</v>
      </c>
      <c r="B480" t="s">
        <v>775</v>
      </c>
      <c r="C480" t="s">
        <v>756</v>
      </c>
      <c r="D480" t="s">
        <v>728</v>
      </c>
      <c r="E480">
        <v>1889</v>
      </c>
      <c r="F480" t="s">
        <v>753</v>
      </c>
      <c r="G480" t="s">
        <v>748</v>
      </c>
    </row>
    <row r="481" spans="1:7" x14ac:dyDescent="0.2">
      <c r="A481" t="str">
        <f>TEXT(Properties!A481,"0000")</f>
        <v>0562</v>
      </c>
      <c r="B481" t="s">
        <v>768</v>
      </c>
      <c r="C481" t="s">
        <v>752</v>
      </c>
      <c r="D481" t="s">
        <v>728</v>
      </c>
      <c r="E481">
        <v>1568</v>
      </c>
      <c r="F481" t="s">
        <v>743</v>
      </c>
      <c r="G481" t="s">
        <v>738</v>
      </c>
    </row>
    <row r="482" spans="1:7" x14ac:dyDescent="0.2">
      <c r="A482" t="str">
        <f>TEXT(Properties!A482,"0000")</f>
        <v>0563</v>
      </c>
      <c r="B482" t="s">
        <v>769</v>
      </c>
      <c r="C482" t="s">
        <v>747</v>
      </c>
      <c r="D482" t="s">
        <v>733</v>
      </c>
      <c r="E482">
        <v>5475</v>
      </c>
      <c r="F482" t="s">
        <v>743</v>
      </c>
      <c r="G482" t="s">
        <v>730</v>
      </c>
    </row>
    <row r="483" spans="1:7" x14ac:dyDescent="0.2">
      <c r="A483" t="str">
        <f>TEXT(Properties!A483,"0000")</f>
        <v>0564</v>
      </c>
      <c r="B483" t="s">
        <v>770</v>
      </c>
      <c r="C483" t="s">
        <v>771</v>
      </c>
      <c r="D483" t="s">
        <v>733</v>
      </c>
      <c r="E483">
        <v>5188</v>
      </c>
      <c r="F483" t="s">
        <v>753</v>
      </c>
      <c r="G483" t="s">
        <v>754</v>
      </c>
    </row>
    <row r="484" spans="1:7" x14ac:dyDescent="0.2">
      <c r="A484" t="str">
        <f>TEXT(Properties!A484,"0000")</f>
        <v>0565</v>
      </c>
      <c r="B484" t="s">
        <v>731</v>
      </c>
      <c r="C484" t="s">
        <v>732</v>
      </c>
      <c r="D484" t="s">
        <v>736</v>
      </c>
      <c r="E484">
        <v>1548</v>
      </c>
      <c r="F484" t="s">
        <v>737</v>
      </c>
      <c r="G484" t="s">
        <v>748</v>
      </c>
    </row>
    <row r="485" spans="1:7" x14ac:dyDescent="0.2">
      <c r="A485" t="str">
        <f>TEXT(Properties!A485,"0000")</f>
        <v>0566</v>
      </c>
      <c r="B485" t="s">
        <v>755</v>
      </c>
      <c r="C485" t="s">
        <v>756</v>
      </c>
      <c r="D485" t="s">
        <v>736</v>
      </c>
      <c r="E485">
        <v>1510</v>
      </c>
      <c r="G485" t="s">
        <v>738</v>
      </c>
    </row>
    <row r="486" spans="1:7" x14ac:dyDescent="0.2">
      <c r="A486" t="str">
        <f>TEXT(Properties!A486,"0000")</f>
        <v>0567</v>
      </c>
      <c r="B486" t="s">
        <v>725</v>
      </c>
      <c r="C486" t="s">
        <v>726</v>
      </c>
      <c r="D486" t="s">
        <v>728</v>
      </c>
      <c r="E486">
        <v>1778</v>
      </c>
      <c r="F486" t="s">
        <v>753</v>
      </c>
      <c r="G486" t="s">
        <v>754</v>
      </c>
    </row>
    <row r="487" spans="1:7" x14ac:dyDescent="0.2">
      <c r="A487" t="str">
        <f>TEXT(Properties!A487,"0000")</f>
        <v>0568</v>
      </c>
      <c r="B487" t="s">
        <v>764</v>
      </c>
      <c r="C487" t="s">
        <v>761</v>
      </c>
      <c r="D487" t="s">
        <v>736</v>
      </c>
      <c r="E487">
        <v>2828</v>
      </c>
      <c r="F487" t="s">
        <v>737</v>
      </c>
      <c r="G487" t="s">
        <v>738</v>
      </c>
    </row>
    <row r="488" spans="1:7" x14ac:dyDescent="0.2">
      <c r="A488" t="str">
        <f>TEXT(Properties!A488,"0000")</f>
        <v>0569</v>
      </c>
      <c r="B488" t="s">
        <v>751</v>
      </c>
      <c r="C488" t="s">
        <v>752</v>
      </c>
      <c r="D488" t="s">
        <v>742</v>
      </c>
      <c r="E488">
        <v>8089</v>
      </c>
      <c r="F488" t="s">
        <v>729</v>
      </c>
      <c r="G488" t="s">
        <v>738</v>
      </c>
    </row>
    <row r="489" spans="1:7" x14ac:dyDescent="0.2">
      <c r="A489" t="str">
        <f>TEXT(Properties!A489,"0000")</f>
        <v>0570</v>
      </c>
      <c r="B489" t="s">
        <v>772</v>
      </c>
      <c r="C489" t="s">
        <v>758</v>
      </c>
      <c r="D489" t="s">
        <v>739</v>
      </c>
      <c r="E489">
        <v>5737</v>
      </c>
      <c r="F489" t="s">
        <v>729</v>
      </c>
      <c r="G489" t="s">
        <v>738</v>
      </c>
    </row>
    <row r="490" spans="1:7" x14ac:dyDescent="0.2">
      <c r="A490" t="str">
        <f>TEXT(Properties!A490,"0000")</f>
        <v>0571</v>
      </c>
      <c r="B490" t="s">
        <v>757</v>
      </c>
      <c r="C490" t="s">
        <v>758</v>
      </c>
      <c r="D490" t="s">
        <v>736</v>
      </c>
      <c r="E490">
        <v>2581</v>
      </c>
      <c r="F490" t="s">
        <v>729</v>
      </c>
      <c r="G490" t="s">
        <v>754</v>
      </c>
    </row>
    <row r="491" spans="1:7" x14ac:dyDescent="0.2">
      <c r="A491" t="str">
        <f>TEXT(Properties!A491,"0000")</f>
        <v>0572</v>
      </c>
      <c r="B491" t="s">
        <v>768</v>
      </c>
      <c r="C491" t="s">
        <v>752</v>
      </c>
      <c r="D491" t="s">
        <v>736</v>
      </c>
      <c r="E491">
        <v>1300</v>
      </c>
      <c r="F491" t="s">
        <v>729</v>
      </c>
      <c r="G491" t="s">
        <v>738</v>
      </c>
    </row>
    <row r="492" spans="1:7" x14ac:dyDescent="0.2">
      <c r="A492" t="str">
        <f>TEXT(Properties!A492,"0000")</f>
        <v>0573</v>
      </c>
      <c r="B492" t="s">
        <v>776</v>
      </c>
      <c r="C492" t="s">
        <v>750</v>
      </c>
      <c r="D492" t="s">
        <v>736</v>
      </c>
      <c r="E492">
        <v>2702</v>
      </c>
      <c r="F492" t="s">
        <v>737</v>
      </c>
      <c r="G492" t="s">
        <v>748</v>
      </c>
    </row>
    <row r="493" spans="1:7" x14ac:dyDescent="0.2">
      <c r="A493" t="str">
        <f>TEXT(Properties!A493,"0000")</f>
        <v>0574</v>
      </c>
      <c r="B493" t="s">
        <v>740</v>
      </c>
      <c r="C493" t="s">
        <v>741</v>
      </c>
      <c r="D493" t="s">
        <v>742</v>
      </c>
      <c r="E493">
        <v>6859</v>
      </c>
      <c r="F493" t="s">
        <v>743</v>
      </c>
      <c r="G493" t="s">
        <v>754</v>
      </c>
    </row>
    <row r="494" spans="1:7" x14ac:dyDescent="0.2">
      <c r="A494" t="str">
        <f>TEXT(Properties!A494,"0000")</f>
        <v>0575</v>
      </c>
      <c r="B494" t="s">
        <v>731</v>
      </c>
      <c r="C494" t="s">
        <v>732</v>
      </c>
      <c r="D494" t="s">
        <v>733</v>
      </c>
      <c r="E494">
        <v>2622</v>
      </c>
      <c r="F494" t="s">
        <v>753</v>
      </c>
      <c r="G494" t="s">
        <v>738</v>
      </c>
    </row>
    <row r="495" spans="1:7" x14ac:dyDescent="0.2">
      <c r="A495" t="str">
        <f>TEXT(Properties!A495,"0000")</f>
        <v>0576</v>
      </c>
      <c r="B495" t="s">
        <v>785</v>
      </c>
      <c r="C495" t="s">
        <v>778</v>
      </c>
      <c r="D495" t="s">
        <v>739</v>
      </c>
      <c r="E495">
        <v>1652</v>
      </c>
      <c r="F495" t="s">
        <v>729</v>
      </c>
      <c r="G495" t="s">
        <v>754</v>
      </c>
    </row>
    <row r="496" spans="1:7" x14ac:dyDescent="0.2">
      <c r="A496" t="str">
        <f>TEXT(Properties!A496,"0000")</f>
        <v>0577</v>
      </c>
      <c r="B496" t="s">
        <v>770</v>
      </c>
      <c r="C496" t="s">
        <v>771</v>
      </c>
      <c r="D496" t="s">
        <v>728</v>
      </c>
      <c r="E496">
        <v>1978</v>
      </c>
      <c r="F496" t="s">
        <v>743</v>
      </c>
      <c r="G496" t="s">
        <v>730</v>
      </c>
    </row>
    <row r="497" spans="1:7" x14ac:dyDescent="0.2">
      <c r="A497" t="str">
        <f>TEXT(Properties!A497,"0000")</f>
        <v>0578</v>
      </c>
      <c r="B497" t="s">
        <v>751</v>
      </c>
      <c r="C497" t="s">
        <v>752</v>
      </c>
      <c r="D497" t="s">
        <v>742</v>
      </c>
      <c r="E497">
        <v>3809</v>
      </c>
      <c r="F497" t="s">
        <v>743</v>
      </c>
      <c r="G497" t="s">
        <v>738</v>
      </c>
    </row>
    <row r="498" spans="1:7" x14ac:dyDescent="0.2">
      <c r="A498" t="str">
        <f>TEXT(Properties!A498,"0000")</f>
        <v>0579</v>
      </c>
      <c r="B498" t="s">
        <v>751</v>
      </c>
      <c r="C498" t="s">
        <v>752</v>
      </c>
      <c r="D498" t="s">
        <v>742</v>
      </c>
      <c r="E498">
        <v>5855</v>
      </c>
      <c r="F498" t="s">
        <v>743</v>
      </c>
      <c r="G498" t="s">
        <v>738</v>
      </c>
    </row>
    <row r="499" spans="1:7" x14ac:dyDescent="0.2">
      <c r="A499" t="str">
        <f>TEXT(Properties!A499,"0000")</f>
        <v>0580</v>
      </c>
      <c r="B499" t="s">
        <v>751</v>
      </c>
      <c r="C499" t="s">
        <v>752</v>
      </c>
      <c r="D499" t="s">
        <v>739</v>
      </c>
      <c r="E499">
        <v>2980</v>
      </c>
      <c r="F499" t="s">
        <v>737</v>
      </c>
      <c r="G499" t="s">
        <v>748</v>
      </c>
    </row>
    <row r="500" spans="1:7" x14ac:dyDescent="0.2">
      <c r="A500" t="str">
        <f>TEXT(Properties!A500,"0000")</f>
        <v>0583</v>
      </c>
      <c r="B500" t="s">
        <v>760</v>
      </c>
      <c r="C500" t="s">
        <v>761</v>
      </c>
      <c r="D500" t="s">
        <v>733</v>
      </c>
      <c r="E500">
        <v>3511</v>
      </c>
      <c r="F500" t="s">
        <v>729</v>
      </c>
      <c r="G500" t="s">
        <v>754</v>
      </c>
    </row>
    <row r="501" spans="1:7" x14ac:dyDescent="0.2">
      <c r="A501" t="str">
        <f>TEXT(Properties!A501,"0000")</f>
        <v>0584</v>
      </c>
      <c r="B501" t="s">
        <v>751</v>
      </c>
      <c r="C501" t="s">
        <v>752</v>
      </c>
      <c r="D501" t="s">
        <v>739</v>
      </c>
      <c r="E501">
        <v>3505</v>
      </c>
      <c r="F501" t="s">
        <v>753</v>
      </c>
      <c r="G501" t="s">
        <v>730</v>
      </c>
    </row>
    <row r="502" spans="1:7" x14ac:dyDescent="0.2">
      <c r="A502" t="str">
        <f>TEXT(Properties!A502,"0000")</f>
        <v>0585</v>
      </c>
      <c r="B502" t="s">
        <v>764</v>
      </c>
      <c r="C502" t="s">
        <v>761</v>
      </c>
      <c r="D502" t="s">
        <v>742</v>
      </c>
      <c r="E502">
        <v>6529</v>
      </c>
      <c r="F502" t="s">
        <v>762</v>
      </c>
      <c r="G502" t="s">
        <v>730</v>
      </c>
    </row>
    <row r="503" spans="1:7" x14ac:dyDescent="0.2">
      <c r="A503" t="str">
        <f>TEXT(Properties!A503,"0000")</f>
        <v>0586</v>
      </c>
      <c r="B503" t="s">
        <v>725</v>
      </c>
      <c r="C503" t="s">
        <v>726</v>
      </c>
      <c r="D503" t="s">
        <v>728</v>
      </c>
      <c r="E503">
        <v>1533</v>
      </c>
      <c r="F503" t="s">
        <v>743</v>
      </c>
      <c r="G503" t="s">
        <v>748</v>
      </c>
    </row>
    <row r="504" spans="1:7" x14ac:dyDescent="0.2">
      <c r="A504" t="str">
        <f>TEXT(Properties!A504,"0000")</f>
        <v>0588</v>
      </c>
      <c r="B504" t="s">
        <v>774</v>
      </c>
      <c r="C504" t="s">
        <v>741</v>
      </c>
      <c r="D504" t="s">
        <v>728</v>
      </c>
      <c r="E504">
        <v>1940</v>
      </c>
      <c r="F504" t="s">
        <v>737</v>
      </c>
      <c r="G504" t="s">
        <v>738</v>
      </c>
    </row>
    <row r="505" spans="1:7" x14ac:dyDescent="0.2">
      <c r="A505" t="str">
        <f>TEXT(Properties!A505,"0000")</f>
        <v>0589</v>
      </c>
      <c r="B505" t="s">
        <v>740</v>
      </c>
      <c r="C505" t="s">
        <v>741</v>
      </c>
      <c r="D505" t="s">
        <v>736</v>
      </c>
      <c r="E505">
        <v>2632</v>
      </c>
      <c r="F505" t="s">
        <v>743</v>
      </c>
      <c r="G505" t="s">
        <v>738</v>
      </c>
    </row>
    <row r="506" spans="1:7" x14ac:dyDescent="0.2">
      <c r="A506" t="str">
        <f>TEXT(Properties!A506,"0000")</f>
        <v>0590</v>
      </c>
      <c r="B506" t="s">
        <v>765</v>
      </c>
      <c r="C506" t="s">
        <v>741</v>
      </c>
      <c r="D506" t="s">
        <v>742</v>
      </c>
      <c r="E506">
        <v>11914</v>
      </c>
      <c r="F506" t="s">
        <v>753</v>
      </c>
      <c r="G506" t="s">
        <v>738</v>
      </c>
    </row>
    <row r="507" spans="1:7" x14ac:dyDescent="0.2">
      <c r="A507" t="str">
        <f>TEXT(Properties!A507,"0000")</f>
        <v>0591</v>
      </c>
      <c r="B507" t="s">
        <v>772</v>
      </c>
      <c r="C507" t="s">
        <v>758</v>
      </c>
      <c r="D507" t="s">
        <v>733</v>
      </c>
      <c r="E507">
        <v>3858</v>
      </c>
      <c r="F507" t="s">
        <v>753</v>
      </c>
      <c r="G507" t="s">
        <v>738</v>
      </c>
    </row>
    <row r="508" spans="1:7" x14ac:dyDescent="0.2">
      <c r="A508" t="str">
        <f>TEXT(Properties!A508,"0000")</f>
        <v>0592</v>
      </c>
      <c r="B508" t="s">
        <v>757</v>
      </c>
      <c r="C508" t="s">
        <v>758</v>
      </c>
      <c r="D508" t="s">
        <v>733</v>
      </c>
      <c r="E508">
        <v>6273</v>
      </c>
      <c r="F508" t="s">
        <v>729</v>
      </c>
      <c r="G508" t="s">
        <v>730</v>
      </c>
    </row>
    <row r="509" spans="1:7" x14ac:dyDescent="0.2">
      <c r="A509" t="str">
        <f>TEXT(Properties!A509,"0000")</f>
        <v>0593</v>
      </c>
      <c r="B509" t="s">
        <v>772</v>
      </c>
      <c r="C509" t="s">
        <v>758</v>
      </c>
      <c r="D509" t="s">
        <v>739</v>
      </c>
      <c r="E509">
        <v>4560</v>
      </c>
      <c r="F509" t="s">
        <v>737</v>
      </c>
      <c r="G509" t="s">
        <v>754</v>
      </c>
    </row>
    <row r="510" spans="1:7" x14ac:dyDescent="0.2">
      <c r="A510" t="str">
        <f>TEXT(Properties!A510,"0000")</f>
        <v>0595</v>
      </c>
      <c r="B510" t="s">
        <v>746</v>
      </c>
      <c r="C510" t="s">
        <v>747</v>
      </c>
      <c r="D510" t="s">
        <v>736</v>
      </c>
      <c r="E510">
        <v>3324</v>
      </c>
      <c r="F510" t="s">
        <v>737</v>
      </c>
      <c r="G510" t="s">
        <v>738</v>
      </c>
    </row>
    <row r="511" spans="1:7" x14ac:dyDescent="0.2">
      <c r="A511" t="str">
        <f>TEXT(Properties!A511,"0000")</f>
        <v>0596</v>
      </c>
      <c r="B511" t="s">
        <v>772</v>
      </c>
      <c r="C511" t="s">
        <v>758</v>
      </c>
      <c r="D511" t="s">
        <v>736</v>
      </c>
      <c r="E511">
        <v>3660</v>
      </c>
      <c r="F511" t="s">
        <v>737</v>
      </c>
      <c r="G511" t="s">
        <v>730</v>
      </c>
    </row>
    <row r="512" spans="1:7" x14ac:dyDescent="0.2">
      <c r="A512" t="str">
        <f>TEXT(Properties!A512,"0000")</f>
        <v>0597</v>
      </c>
      <c r="B512" t="s">
        <v>776</v>
      </c>
      <c r="C512" t="s">
        <v>750</v>
      </c>
      <c r="D512" t="s">
        <v>733</v>
      </c>
      <c r="E512">
        <v>2355</v>
      </c>
      <c r="F512" t="s">
        <v>737</v>
      </c>
      <c r="G512" t="s">
        <v>738</v>
      </c>
    </row>
    <row r="513" spans="1:7" x14ac:dyDescent="0.2">
      <c r="A513" t="str">
        <f>TEXT(Properties!A513,"0000")</f>
        <v>0598</v>
      </c>
      <c r="B513" t="s">
        <v>759</v>
      </c>
      <c r="C513" t="s">
        <v>745</v>
      </c>
      <c r="D513" t="s">
        <v>739</v>
      </c>
      <c r="E513">
        <v>3492</v>
      </c>
      <c r="F513" t="s">
        <v>737</v>
      </c>
      <c r="G513" t="s">
        <v>738</v>
      </c>
    </row>
    <row r="514" spans="1:7" x14ac:dyDescent="0.2">
      <c r="A514" t="str">
        <f>TEXT(Properties!A514,"0000")</f>
        <v>0600</v>
      </c>
      <c r="B514" t="s">
        <v>755</v>
      </c>
      <c r="C514" t="s">
        <v>756</v>
      </c>
      <c r="D514" t="s">
        <v>728</v>
      </c>
      <c r="E514">
        <v>840</v>
      </c>
      <c r="F514" t="s">
        <v>729</v>
      </c>
      <c r="G514" t="s">
        <v>738</v>
      </c>
    </row>
    <row r="515" spans="1:7" x14ac:dyDescent="0.2">
      <c r="A515" t="str">
        <f>TEXT(Properties!A515,"0000")</f>
        <v>0601</v>
      </c>
      <c r="B515" t="s">
        <v>777</v>
      </c>
      <c r="C515" t="s">
        <v>778</v>
      </c>
      <c r="D515" t="s">
        <v>739</v>
      </c>
      <c r="E515">
        <v>1685</v>
      </c>
      <c r="F515" t="s">
        <v>762</v>
      </c>
      <c r="G515" t="s">
        <v>738</v>
      </c>
    </row>
    <row r="516" spans="1:7" x14ac:dyDescent="0.2">
      <c r="A516" t="str">
        <f>TEXT(Properties!A516,"0000")</f>
        <v>0602</v>
      </c>
      <c r="B516" t="s">
        <v>734</v>
      </c>
      <c r="C516" t="s">
        <v>735</v>
      </c>
      <c r="D516" t="s">
        <v>733</v>
      </c>
      <c r="E516">
        <v>3088</v>
      </c>
      <c r="F516" t="s">
        <v>762</v>
      </c>
      <c r="G516" t="s">
        <v>754</v>
      </c>
    </row>
    <row r="517" spans="1:7" x14ac:dyDescent="0.2">
      <c r="A517" t="str">
        <f>TEXT(Properties!A517,"0000")</f>
        <v>0603</v>
      </c>
      <c r="B517" t="s">
        <v>785</v>
      </c>
      <c r="C517" t="s">
        <v>778</v>
      </c>
      <c r="D517" t="s">
        <v>728</v>
      </c>
      <c r="E517">
        <v>1208</v>
      </c>
      <c r="F517" t="s">
        <v>737</v>
      </c>
      <c r="G517" t="s">
        <v>738</v>
      </c>
    </row>
    <row r="518" spans="1:7" x14ac:dyDescent="0.2">
      <c r="A518" t="str">
        <f>TEXT(Properties!A518,"0000")</f>
        <v>0604</v>
      </c>
      <c r="B518" t="s">
        <v>769</v>
      </c>
      <c r="C518" t="s">
        <v>747</v>
      </c>
      <c r="D518" t="s">
        <v>733</v>
      </c>
      <c r="E518">
        <v>3495</v>
      </c>
      <c r="F518" t="s">
        <v>743</v>
      </c>
      <c r="G518" t="s">
        <v>738</v>
      </c>
    </row>
    <row r="519" spans="1:7" x14ac:dyDescent="0.2">
      <c r="A519" t="str">
        <f>TEXT(Properties!A519,"0000")</f>
        <v>0605</v>
      </c>
      <c r="B519" t="s">
        <v>746</v>
      </c>
      <c r="C519" t="s">
        <v>747</v>
      </c>
      <c r="D519" t="s">
        <v>728</v>
      </c>
      <c r="E519">
        <v>2314</v>
      </c>
      <c r="F519" t="s">
        <v>737</v>
      </c>
      <c r="G519" t="s">
        <v>748</v>
      </c>
    </row>
    <row r="520" spans="1:7" x14ac:dyDescent="0.2">
      <c r="A520" t="str">
        <f>TEXT(Properties!A520,"0000")</f>
        <v>0606</v>
      </c>
      <c r="B520" t="s">
        <v>760</v>
      </c>
      <c r="C520" t="s">
        <v>761</v>
      </c>
      <c r="D520" t="s">
        <v>728</v>
      </c>
      <c r="E520">
        <v>2159</v>
      </c>
      <c r="F520" t="s">
        <v>743</v>
      </c>
      <c r="G520" t="s">
        <v>730</v>
      </c>
    </row>
    <row r="521" spans="1:7" x14ac:dyDescent="0.2">
      <c r="A521" t="str">
        <f>TEXT(Properties!A521,"0000")</f>
        <v>0607</v>
      </c>
      <c r="B521" t="s">
        <v>744</v>
      </c>
      <c r="C521" t="s">
        <v>745</v>
      </c>
      <c r="D521" t="s">
        <v>728</v>
      </c>
      <c r="E521">
        <v>1162</v>
      </c>
      <c r="F521" t="s">
        <v>743</v>
      </c>
      <c r="G521" t="s">
        <v>738</v>
      </c>
    </row>
    <row r="522" spans="1:7" x14ac:dyDescent="0.2">
      <c r="A522" t="str">
        <f>TEXT(Properties!A522,"0000")</f>
        <v>0609</v>
      </c>
      <c r="B522" t="s">
        <v>746</v>
      </c>
      <c r="C522" t="s">
        <v>747</v>
      </c>
      <c r="D522" t="s">
        <v>733</v>
      </c>
      <c r="E522">
        <v>5685</v>
      </c>
      <c r="F522" t="s">
        <v>753</v>
      </c>
      <c r="G522" t="s">
        <v>738</v>
      </c>
    </row>
    <row r="523" spans="1:7" x14ac:dyDescent="0.2">
      <c r="A523" t="str">
        <f>TEXT(Properties!A523,"0000")</f>
        <v>0611</v>
      </c>
      <c r="B523" t="s">
        <v>763</v>
      </c>
      <c r="C523" t="s">
        <v>752</v>
      </c>
      <c r="D523" t="s">
        <v>739</v>
      </c>
      <c r="E523">
        <v>4109</v>
      </c>
      <c r="F523" t="s">
        <v>762</v>
      </c>
      <c r="G523" t="s">
        <v>748</v>
      </c>
    </row>
    <row r="524" spans="1:7" x14ac:dyDescent="0.2">
      <c r="A524" t="str">
        <f>TEXT(Properties!A524,"0000")</f>
        <v>0612</v>
      </c>
      <c r="B524" t="s">
        <v>749</v>
      </c>
      <c r="C524" t="s">
        <v>750</v>
      </c>
      <c r="D524" t="s">
        <v>742</v>
      </c>
      <c r="E524">
        <v>7848</v>
      </c>
      <c r="F524" t="s">
        <v>743</v>
      </c>
      <c r="G524" t="s">
        <v>748</v>
      </c>
    </row>
    <row r="525" spans="1:7" x14ac:dyDescent="0.2">
      <c r="A525" t="str">
        <f>TEXT(Properties!A525,"0000")</f>
        <v>0613</v>
      </c>
      <c r="B525" t="s">
        <v>765</v>
      </c>
      <c r="C525" t="s">
        <v>741</v>
      </c>
      <c r="D525" t="s">
        <v>739</v>
      </c>
      <c r="E525">
        <v>5512</v>
      </c>
      <c r="F525" t="s">
        <v>753</v>
      </c>
      <c r="G525" t="s">
        <v>730</v>
      </c>
    </row>
    <row r="526" spans="1:7" x14ac:dyDescent="0.2">
      <c r="A526" t="str">
        <f>TEXT(Properties!A526,"0000")</f>
        <v>0614</v>
      </c>
      <c r="B526" t="s">
        <v>734</v>
      </c>
      <c r="C526" t="s">
        <v>735</v>
      </c>
      <c r="D526" t="s">
        <v>733</v>
      </c>
      <c r="E526">
        <v>4609</v>
      </c>
      <c r="F526" t="s">
        <v>753</v>
      </c>
      <c r="G526" t="s">
        <v>748</v>
      </c>
    </row>
    <row r="527" spans="1:7" x14ac:dyDescent="0.2">
      <c r="A527" t="str">
        <f>TEXT(Properties!A527,"0000")</f>
        <v>0615</v>
      </c>
      <c r="B527" t="s">
        <v>759</v>
      </c>
      <c r="C527" t="s">
        <v>745</v>
      </c>
      <c r="D527" t="s">
        <v>733</v>
      </c>
      <c r="E527">
        <v>5982</v>
      </c>
      <c r="F527" t="s">
        <v>737</v>
      </c>
      <c r="G527" t="s">
        <v>738</v>
      </c>
    </row>
    <row r="528" spans="1:7" x14ac:dyDescent="0.2">
      <c r="A528" t="str">
        <f>TEXT(Properties!A528,"0000")</f>
        <v>0616</v>
      </c>
      <c r="B528" t="s">
        <v>731</v>
      </c>
      <c r="C528" t="s">
        <v>732</v>
      </c>
      <c r="D528" t="s">
        <v>742</v>
      </c>
      <c r="E528">
        <v>6205</v>
      </c>
      <c r="F528" t="s">
        <v>762</v>
      </c>
      <c r="G528" t="s">
        <v>730</v>
      </c>
    </row>
    <row r="529" spans="1:7" x14ac:dyDescent="0.2">
      <c r="A529" t="str">
        <f>TEXT(Properties!A529,"0000")</f>
        <v>0617</v>
      </c>
      <c r="B529" t="s">
        <v>772</v>
      </c>
      <c r="C529" t="s">
        <v>758</v>
      </c>
      <c r="D529" t="s">
        <v>739</v>
      </c>
      <c r="E529">
        <v>3268</v>
      </c>
      <c r="F529" t="s">
        <v>737</v>
      </c>
      <c r="G529" t="s">
        <v>738</v>
      </c>
    </row>
    <row r="530" spans="1:7" x14ac:dyDescent="0.2">
      <c r="A530" t="str">
        <f>TEXT(Properties!A530,"0000")</f>
        <v>0618</v>
      </c>
      <c r="B530" t="s">
        <v>744</v>
      </c>
      <c r="C530" t="s">
        <v>745</v>
      </c>
      <c r="D530" t="s">
        <v>742</v>
      </c>
      <c r="E530">
        <v>6031</v>
      </c>
      <c r="F530" t="s">
        <v>753</v>
      </c>
      <c r="G530" t="s">
        <v>738</v>
      </c>
    </row>
    <row r="531" spans="1:7" x14ac:dyDescent="0.2">
      <c r="A531" t="str">
        <f>TEXT(Properties!A531,"0000")</f>
        <v>0619</v>
      </c>
      <c r="B531" t="s">
        <v>765</v>
      </c>
      <c r="C531" t="s">
        <v>741</v>
      </c>
      <c r="D531" t="s">
        <v>742</v>
      </c>
      <c r="E531">
        <v>10272</v>
      </c>
      <c r="F531" t="s">
        <v>753</v>
      </c>
      <c r="G531" t="s">
        <v>738</v>
      </c>
    </row>
    <row r="532" spans="1:7" x14ac:dyDescent="0.2">
      <c r="A532" t="str">
        <f>TEXT(Properties!A532,"0000")</f>
        <v>0621</v>
      </c>
      <c r="B532" t="s">
        <v>751</v>
      </c>
      <c r="C532" t="s">
        <v>752</v>
      </c>
      <c r="D532" t="s">
        <v>742</v>
      </c>
      <c r="E532">
        <v>6080</v>
      </c>
      <c r="F532" t="s">
        <v>737</v>
      </c>
      <c r="G532" t="s">
        <v>738</v>
      </c>
    </row>
    <row r="533" spans="1:7" x14ac:dyDescent="0.2">
      <c r="A533" t="str">
        <f>TEXT(Properties!A533,"0000")</f>
        <v>0626</v>
      </c>
      <c r="B533" t="s">
        <v>781</v>
      </c>
      <c r="C533" t="s">
        <v>782</v>
      </c>
      <c r="D533" t="s">
        <v>728</v>
      </c>
      <c r="E533">
        <v>1991</v>
      </c>
      <c r="F533" t="s">
        <v>753</v>
      </c>
      <c r="G533" t="s">
        <v>730</v>
      </c>
    </row>
    <row r="534" spans="1:7" x14ac:dyDescent="0.2">
      <c r="A534" t="str">
        <f>TEXT(Properties!A534,"0000")</f>
        <v>0627</v>
      </c>
      <c r="B534" t="s">
        <v>768</v>
      </c>
      <c r="C534" t="s">
        <v>752</v>
      </c>
      <c r="D534" t="s">
        <v>742</v>
      </c>
      <c r="E534">
        <v>4514</v>
      </c>
      <c r="F534" t="s">
        <v>753</v>
      </c>
      <c r="G534" t="s">
        <v>738</v>
      </c>
    </row>
    <row r="535" spans="1:7" x14ac:dyDescent="0.2">
      <c r="A535" t="str">
        <f>TEXT(Properties!A535,"0000")</f>
        <v>0628</v>
      </c>
      <c r="B535" t="s">
        <v>751</v>
      </c>
      <c r="C535" t="s">
        <v>752</v>
      </c>
      <c r="D535" t="s">
        <v>742</v>
      </c>
      <c r="E535">
        <v>4482</v>
      </c>
      <c r="F535" t="s">
        <v>737</v>
      </c>
      <c r="G535" t="s">
        <v>730</v>
      </c>
    </row>
    <row r="536" spans="1:7" x14ac:dyDescent="0.2">
      <c r="A536" t="str">
        <f>TEXT(Properties!A536,"0000")</f>
        <v>0629</v>
      </c>
      <c r="B536" t="s">
        <v>764</v>
      </c>
      <c r="C536" t="s">
        <v>761</v>
      </c>
      <c r="D536" t="s">
        <v>728</v>
      </c>
      <c r="E536">
        <v>1421</v>
      </c>
      <c r="F536" t="s">
        <v>743</v>
      </c>
      <c r="G536" t="s">
        <v>738</v>
      </c>
    </row>
    <row r="537" spans="1:7" x14ac:dyDescent="0.2">
      <c r="A537" t="str">
        <f>TEXT(Properties!A537,"0000")</f>
        <v>0631</v>
      </c>
      <c r="B537" t="s">
        <v>731</v>
      </c>
      <c r="C537" t="s">
        <v>732</v>
      </c>
      <c r="D537" t="s">
        <v>728</v>
      </c>
      <c r="E537">
        <v>1981</v>
      </c>
      <c r="F537" t="s">
        <v>762</v>
      </c>
      <c r="G537" t="s">
        <v>748</v>
      </c>
    </row>
    <row r="538" spans="1:7" x14ac:dyDescent="0.2">
      <c r="A538" t="str">
        <f>TEXT(Properties!A538,"0000")</f>
        <v>0632</v>
      </c>
      <c r="B538" t="s">
        <v>772</v>
      </c>
      <c r="C538" t="s">
        <v>758</v>
      </c>
      <c r="D538" t="s">
        <v>739</v>
      </c>
      <c r="E538">
        <v>6073</v>
      </c>
      <c r="F538" t="s">
        <v>753</v>
      </c>
      <c r="G538" t="s">
        <v>748</v>
      </c>
    </row>
    <row r="539" spans="1:7" x14ac:dyDescent="0.2">
      <c r="A539" t="str">
        <f>TEXT(Properties!A539,"0000")</f>
        <v>0633</v>
      </c>
      <c r="B539" t="s">
        <v>755</v>
      </c>
      <c r="C539" t="s">
        <v>756</v>
      </c>
      <c r="D539" t="s">
        <v>733</v>
      </c>
      <c r="E539">
        <v>4666</v>
      </c>
      <c r="F539" t="s">
        <v>737</v>
      </c>
      <c r="G539" t="s">
        <v>754</v>
      </c>
    </row>
    <row r="540" spans="1:7" x14ac:dyDescent="0.2">
      <c r="A540" t="str">
        <f>TEXT(Properties!A540,"0000")</f>
        <v>0634</v>
      </c>
      <c r="B540" t="s">
        <v>740</v>
      </c>
      <c r="C540" t="s">
        <v>741</v>
      </c>
      <c r="D540" t="s">
        <v>736</v>
      </c>
      <c r="E540">
        <v>1434</v>
      </c>
      <c r="F540" t="s">
        <v>762</v>
      </c>
      <c r="G540" t="s">
        <v>738</v>
      </c>
    </row>
    <row r="541" spans="1:7" x14ac:dyDescent="0.2">
      <c r="A541" t="str">
        <f>TEXT(Properties!A541,"0000")</f>
        <v>0635</v>
      </c>
      <c r="B541" t="s">
        <v>755</v>
      </c>
      <c r="C541" t="s">
        <v>756</v>
      </c>
      <c r="D541" t="s">
        <v>733</v>
      </c>
      <c r="E541">
        <v>5017</v>
      </c>
      <c r="F541" t="s">
        <v>753</v>
      </c>
      <c r="G541" t="s">
        <v>730</v>
      </c>
    </row>
    <row r="542" spans="1:7" x14ac:dyDescent="0.2">
      <c r="A542" t="str">
        <f>TEXT(Properties!A542,"0000")</f>
        <v>0636</v>
      </c>
      <c r="B542" t="s">
        <v>751</v>
      </c>
      <c r="C542" t="s">
        <v>752</v>
      </c>
      <c r="D542" t="s">
        <v>728</v>
      </c>
      <c r="E542">
        <v>833</v>
      </c>
      <c r="F542" t="s">
        <v>762</v>
      </c>
      <c r="G542" t="s">
        <v>738</v>
      </c>
    </row>
    <row r="543" spans="1:7" x14ac:dyDescent="0.2">
      <c r="A543" t="str">
        <f>TEXT(Properties!A543,"0000")</f>
        <v>0637</v>
      </c>
      <c r="B543" t="s">
        <v>725</v>
      </c>
      <c r="C543" t="s">
        <v>726</v>
      </c>
      <c r="D543" t="s">
        <v>742</v>
      </c>
      <c r="E543">
        <v>3258</v>
      </c>
      <c r="F543" t="s">
        <v>762</v>
      </c>
      <c r="G543" t="s">
        <v>730</v>
      </c>
    </row>
    <row r="544" spans="1:7" x14ac:dyDescent="0.2">
      <c r="A544" t="str">
        <f>TEXT(Properties!A544,"0000")</f>
        <v>0638</v>
      </c>
      <c r="B544" t="s">
        <v>776</v>
      </c>
      <c r="C544" t="s">
        <v>750</v>
      </c>
      <c r="D544" t="s">
        <v>739</v>
      </c>
      <c r="E544">
        <v>1939</v>
      </c>
      <c r="F544" t="s">
        <v>762</v>
      </c>
      <c r="G544" t="s">
        <v>730</v>
      </c>
    </row>
    <row r="545" spans="1:7" x14ac:dyDescent="0.2">
      <c r="A545" t="str">
        <f>TEXT(Properties!A545,"0000")</f>
        <v>0639</v>
      </c>
      <c r="B545" t="s">
        <v>786</v>
      </c>
      <c r="C545" t="s">
        <v>750</v>
      </c>
      <c r="D545" t="s">
        <v>733</v>
      </c>
      <c r="E545">
        <v>4097</v>
      </c>
      <c r="F545" t="s">
        <v>729</v>
      </c>
      <c r="G545" t="s">
        <v>730</v>
      </c>
    </row>
    <row r="546" spans="1:7" x14ac:dyDescent="0.2">
      <c r="A546" t="str">
        <f>TEXT(Properties!A546,"0000")</f>
        <v>0640</v>
      </c>
      <c r="B546" t="s">
        <v>751</v>
      </c>
      <c r="C546" t="s">
        <v>752</v>
      </c>
      <c r="D546" t="s">
        <v>733</v>
      </c>
      <c r="E546">
        <v>3786</v>
      </c>
      <c r="F546" t="s">
        <v>743</v>
      </c>
      <c r="G546" t="s">
        <v>754</v>
      </c>
    </row>
    <row r="547" spans="1:7" x14ac:dyDescent="0.2">
      <c r="A547" t="str">
        <f>TEXT(Properties!A547,"0000")</f>
        <v>0642</v>
      </c>
      <c r="B547" t="s">
        <v>740</v>
      </c>
      <c r="C547" t="s">
        <v>741</v>
      </c>
      <c r="D547" t="s">
        <v>728</v>
      </c>
      <c r="E547">
        <v>849</v>
      </c>
      <c r="F547" t="s">
        <v>737</v>
      </c>
      <c r="G547" t="s">
        <v>738</v>
      </c>
    </row>
    <row r="548" spans="1:7" x14ac:dyDescent="0.2">
      <c r="A548" t="str">
        <f>TEXT(Properties!A548,"0000")</f>
        <v>0645</v>
      </c>
      <c r="B548" t="s">
        <v>768</v>
      </c>
      <c r="C548" t="s">
        <v>752</v>
      </c>
      <c r="D548" t="s">
        <v>742</v>
      </c>
      <c r="E548">
        <v>7174</v>
      </c>
      <c r="F548" t="s">
        <v>737</v>
      </c>
      <c r="G548" t="s">
        <v>738</v>
      </c>
    </row>
    <row r="549" spans="1:7" x14ac:dyDescent="0.2">
      <c r="A549" t="str">
        <f>TEXT(Properties!A549,"0000")</f>
        <v>0646</v>
      </c>
      <c r="B549" t="s">
        <v>770</v>
      </c>
      <c r="C549" t="s">
        <v>771</v>
      </c>
      <c r="D549" t="s">
        <v>739</v>
      </c>
      <c r="E549">
        <v>2862</v>
      </c>
      <c r="F549" t="s">
        <v>762</v>
      </c>
      <c r="G549" t="s">
        <v>738</v>
      </c>
    </row>
    <row r="550" spans="1:7" x14ac:dyDescent="0.2">
      <c r="A550" t="str">
        <f>TEXT(Properties!A550,"0000")</f>
        <v>0647</v>
      </c>
      <c r="B550" t="s">
        <v>725</v>
      </c>
      <c r="C550" t="s">
        <v>726</v>
      </c>
      <c r="D550" t="s">
        <v>739</v>
      </c>
      <c r="E550">
        <v>4034</v>
      </c>
      <c r="F550" t="s">
        <v>737</v>
      </c>
      <c r="G550" t="s">
        <v>738</v>
      </c>
    </row>
    <row r="551" spans="1:7" x14ac:dyDescent="0.2">
      <c r="A551" t="str">
        <f>TEXT(Properties!A551,"0000")</f>
        <v>0648</v>
      </c>
      <c r="B551" t="s">
        <v>734</v>
      </c>
      <c r="C551" t="s">
        <v>735</v>
      </c>
      <c r="D551" t="s">
        <v>739</v>
      </c>
      <c r="E551">
        <v>2437</v>
      </c>
      <c r="F551" t="s">
        <v>737</v>
      </c>
      <c r="G551" t="s">
        <v>738</v>
      </c>
    </row>
    <row r="552" spans="1:7" x14ac:dyDescent="0.2">
      <c r="A552" t="str">
        <f>TEXT(Properties!A552,"0000")</f>
        <v>0649</v>
      </c>
      <c r="B552" t="s">
        <v>731</v>
      </c>
      <c r="C552" t="s">
        <v>732</v>
      </c>
      <c r="D552" t="s">
        <v>739</v>
      </c>
      <c r="E552">
        <v>2634</v>
      </c>
      <c r="F552" t="s">
        <v>729</v>
      </c>
      <c r="G552" t="s">
        <v>738</v>
      </c>
    </row>
    <row r="553" spans="1:7" x14ac:dyDescent="0.2">
      <c r="A553" t="str">
        <f>TEXT(Properties!A553,"0000")</f>
        <v>0651</v>
      </c>
      <c r="B553" t="s">
        <v>759</v>
      </c>
      <c r="C553" t="s">
        <v>745</v>
      </c>
      <c r="D553" t="s">
        <v>742</v>
      </c>
      <c r="E553">
        <v>4888</v>
      </c>
      <c r="F553" t="s">
        <v>737</v>
      </c>
      <c r="G553" t="s">
        <v>738</v>
      </c>
    </row>
    <row r="554" spans="1:7" x14ac:dyDescent="0.2">
      <c r="A554" t="str">
        <f>TEXT(Properties!A554,"0000")</f>
        <v>0652</v>
      </c>
      <c r="B554" t="s">
        <v>766</v>
      </c>
      <c r="C554" t="s">
        <v>805</v>
      </c>
      <c r="D554" t="s">
        <v>742</v>
      </c>
      <c r="E554">
        <v>3783</v>
      </c>
      <c r="F554" t="s">
        <v>729</v>
      </c>
      <c r="G554" t="s">
        <v>730</v>
      </c>
    </row>
    <row r="555" spans="1:7" x14ac:dyDescent="0.2">
      <c r="A555" t="str">
        <f>TEXT(Properties!A555,"0000")</f>
        <v>0654</v>
      </c>
      <c r="B555" t="s">
        <v>734</v>
      </c>
      <c r="C555" t="s">
        <v>735</v>
      </c>
      <c r="D555" t="s">
        <v>733</v>
      </c>
      <c r="E555">
        <v>3092</v>
      </c>
      <c r="F555" t="s">
        <v>743</v>
      </c>
      <c r="G555" t="s">
        <v>738</v>
      </c>
    </row>
    <row r="556" spans="1:7" x14ac:dyDescent="0.2">
      <c r="A556" t="str">
        <f>TEXT(Properties!A556,"0000")</f>
        <v>0655</v>
      </c>
      <c r="B556" t="s">
        <v>757</v>
      </c>
      <c r="C556" t="s">
        <v>758</v>
      </c>
      <c r="D556" t="s">
        <v>733</v>
      </c>
      <c r="E556">
        <v>3849</v>
      </c>
      <c r="F556" t="s">
        <v>762</v>
      </c>
      <c r="G556" t="s">
        <v>730</v>
      </c>
    </row>
    <row r="557" spans="1:7" x14ac:dyDescent="0.2">
      <c r="A557" t="str">
        <f>TEXT(Properties!A557,"0000")</f>
        <v>0656</v>
      </c>
      <c r="B557" t="s">
        <v>725</v>
      </c>
      <c r="C557" t="s">
        <v>726</v>
      </c>
      <c r="D557" t="s">
        <v>742</v>
      </c>
      <c r="E557">
        <v>5090</v>
      </c>
      <c r="F557" t="s">
        <v>729</v>
      </c>
      <c r="G557" t="s">
        <v>738</v>
      </c>
    </row>
    <row r="558" spans="1:7" x14ac:dyDescent="0.2">
      <c r="A558" t="str">
        <f>TEXT(Properties!A558,"0000")</f>
        <v>0657</v>
      </c>
      <c r="B558" t="s">
        <v>731</v>
      </c>
      <c r="C558" t="s">
        <v>732</v>
      </c>
      <c r="D558" t="s">
        <v>736</v>
      </c>
      <c r="E558">
        <v>1900</v>
      </c>
      <c r="F558" t="s">
        <v>743</v>
      </c>
      <c r="G558" t="s">
        <v>730</v>
      </c>
    </row>
    <row r="559" spans="1:7" x14ac:dyDescent="0.2">
      <c r="A559" t="str">
        <f>TEXT(Properties!A559,"0000")</f>
        <v>0659</v>
      </c>
      <c r="B559" t="s">
        <v>763</v>
      </c>
      <c r="C559" t="s">
        <v>752</v>
      </c>
      <c r="D559" t="s">
        <v>742</v>
      </c>
      <c r="E559">
        <v>6308</v>
      </c>
      <c r="F559" t="s">
        <v>729</v>
      </c>
      <c r="G559" t="s">
        <v>754</v>
      </c>
    </row>
    <row r="560" spans="1:7" x14ac:dyDescent="0.2">
      <c r="A560" t="str">
        <f>TEXT(Properties!A560,"0000")</f>
        <v>0660</v>
      </c>
      <c r="B560" t="s">
        <v>744</v>
      </c>
      <c r="C560" t="s">
        <v>745</v>
      </c>
      <c r="D560" t="s">
        <v>739</v>
      </c>
      <c r="E560">
        <v>3167</v>
      </c>
      <c r="F560" t="s">
        <v>753</v>
      </c>
      <c r="G560" t="s">
        <v>738</v>
      </c>
    </row>
    <row r="561" spans="1:7" x14ac:dyDescent="0.2">
      <c r="A561" t="str">
        <f>TEXT(Properties!A561,"0000")</f>
        <v>0661</v>
      </c>
      <c r="B561" t="s">
        <v>749</v>
      </c>
      <c r="C561" t="s">
        <v>750</v>
      </c>
      <c r="D561" t="s">
        <v>733</v>
      </c>
      <c r="E561">
        <v>5814</v>
      </c>
      <c r="F561" t="s">
        <v>762</v>
      </c>
      <c r="G561" t="s">
        <v>730</v>
      </c>
    </row>
    <row r="562" spans="1:7" x14ac:dyDescent="0.2">
      <c r="A562" t="str">
        <f>TEXT(Properties!A562,"0000")</f>
        <v>0662</v>
      </c>
      <c r="B562" t="s">
        <v>776</v>
      </c>
      <c r="C562" t="s">
        <v>750</v>
      </c>
      <c r="D562" t="s">
        <v>728</v>
      </c>
      <c r="E562">
        <v>1521</v>
      </c>
      <c r="F562" t="s">
        <v>762</v>
      </c>
      <c r="G562" t="s">
        <v>754</v>
      </c>
    </row>
    <row r="563" spans="1:7" x14ac:dyDescent="0.2">
      <c r="A563" t="str">
        <f>TEXT(Properties!A563,"0000")</f>
        <v>0664</v>
      </c>
      <c r="B563" t="s">
        <v>751</v>
      </c>
      <c r="C563" t="s">
        <v>752</v>
      </c>
      <c r="D563" t="s">
        <v>728</v>
      </c>
      <c r="E563">
        <v>890</v>
      </c>
      <c r="F563" t="s">
        <v>753</v>
      </c>
      <c r="G563" t="s">
        <v>738</v>
      </c>
    </row>
    <row r="564" spans="1:7" x14ac:dyDescent="0.2">
      <c r="A564" t="str">
        <f>TEXT(Properties!A564,"0000")</f>
        <v>0665</v>
      </c>
      <c r="B564" t="s">
        <v>734</v>
      </c>
      <c r="C564" t="s">
        <v>735</v>
      </c>
      <c r="D564" t="s">
        <v>733</v>
      </c>
      <c r="E564">
        <v>4082</v>
      </c>
      <c r="F564" t="s">
        <v>729</v>
      </c>
      <c r="G564" t="s">
        <v>738</v>
      </c>
    </row>
    <row r="565" spans="1:7" x14ac:dyDescent="0.2">
      <c r="A565" t="str">
        <f>TEXT(Properties!A565,"0000")</f>
        <v>0666</v>
      </c>
      <c r="B565" t="s">
        <v>751</v>
      </c>
      <c r="C565" t="s">
        <v>752</v>
      </c>
      <c r="D565" t="s">
        <v>728</v>
      </c>
      <c r="E565">
        <v>1688</v>
      </c>
      <c r="F565" t="s">
        <v>737</v>
      </c>
      <c r="G565" t="s">
        <v>738</v>
      </c>
    </row>
    <row r="566" spans="1:7" x14ac:dyDescent="0.2">
      <c r="A566" t="str">
        <f>TEXT(Properties!A566,"0000")</f>
        <v>0667</v>
      </c>
      <c r="B566" t="s">
        <v>785</v>
      </c>
      <c r="C566" t="s">
        <v>778</v>
      </c>
      <c r="D566" t="s">
        <v>733</v>
      </c>
      <c r="E566">
        <v>2532</v>
      </c>
      <c r="F566" t="s">
        <v>753</v>
      </c>
      <c r="G566" t="s">
        <v>738</v>
      </c>
    </row>
    <row r="567" spans="1:7" x14ac:dyDescent="0.2">
      <c r="A567" t="str">
        <f>TEXT(Properties!A567,"0000")</f>
        <v>0668</v>
      </c>
      <c r="B567" t="s">
        <v>777</v>
      </c>
      <c r="C567" t="s">
        <v>778</v>
      </c>
      <c r="D567" t="s">
        <v>742</v>
      </c>
      <c r="E567">
        <v>4926</v>
      </c>
      <c r="G567" t="s">
        <v>748</v>
      </c>
    </row>
    <row r="568" spans="1:7" x14ac:dyDescent="0.2">
      <c r="A568" t="str">
        <f>TEXT(Properties!A568,"0000")</f>
        <v>0669</v>
      </c>
      <c r="B568" t="s">
        <v>731</v>
      </c>
      <c r="C568" t="s">
        <v>732</v>
      </c>
      <c r="D568" t="s">
        <v>728</v>
      </c>
      <c r="E568">
        <v>804</v>
      </c>
      <c r="F568" t="s">
        <v>743</v>
      </c>
      <c r="G568" t="s">
        <v>738</v>
      </c>
    </row>
    <row r="569" spans="1:7" x14ac:dyDescent="0.2">
      <c r="A569" t="str">
        <f>TEXT(Properties!A569,"0000")</f>
        <v>0671</v>
      </c>
      <c r="B569" t="s">
        <v>768</v>
      </c>
      <c r="C569" t="s">
        <v>752</v>
      </c>
      <c r="D569" t="s">
        <v>739</v>
      </c>
      <c r="E569">
        <v>2802</v>
      </c>
      <c r="F569" t="s">
        <v>737</v>
      </c>
      <c r="G569" t="s">
        <v>738</v>
      </c>
    </row>
    <row r="570" spans="1:7" x14ac:dyDescent="0.2">
      <c r="A570" t="str">
        <f>TEXT(Properties!A570,"0000")</f>
        <v>0672</v>
      </c>
      <c r="B570" t="s">
        <v>759</v>
      </c>
      <c r="C570" t="s">
        <v>745</v>
      </c>
      <c r="D570" t="s">
        <v>739</v>
      </c>
      <c r="E570">
        <v>3572</v>
      </c>
      <c r="F570" t="s">
        <v>753</v>
      </c>
      <c r="G570" t="s">
        <v>738</v>
      </c>
    </row>
    <row r="571" spans="1:7" x14ac:dyDescent="0.2">
      <c r="A571" t="str">
        <f>TEXT(Properties!A571,"0000")</f>
        <v>0673</v>
      </c>
      <c r="B571" t="s">
        <v>763</v>
      </c>
      <c r="C571" t="s">
        <v>752</v>
      </c>
      <c r="D571" t="s">
        <v>733</v>
      </c>
      <c r="E571">
        <v>5541</v>
      </c>
      <c r="F571" t="s">
        <v>743</v>
      </c>
      <c r="G571" t="s">
        <v>738</v>
      </c>
    </row>
    <row r="572" spans="1:7" x14ac:dyDescent="0.2">
      <c r="A572" t="str">
        <f>TEXT(Properties!A572,"0000")</f>
        <v>0674</v>
      </c>
      <c r="B572" t="s">
        <v>786</v>
      </c>
      <c r="C572" t="s">
        <v>750</v>
      </c>
      <c r="D572" t="s">
        <v>742</v>
      </c>
      <c r="E572">
        <v>4478</v>
      </c>
      <c r="F572" t="s">
        <v>729</v>
      </c>
      <c r="G572" t="s">
        <v>748</v>
      </c>
    </row>
    <row r="573" spans="1:7" x14ac:dyDescent="0.2">
      <c r="A573" t="str">
        <f>TEXT(Properties!A573,"0000")</f>
        <v>0675</v>
      </c>
      <c r="B573" t="s">
        <v>786</v>
      </c>
      <c r="C573" t="s">
        <v>750</v>
      </c>
      <c r="D573" t="s">
        <v>739</v>
      </c>
      <c r="E573">
        <v>3765</v>
      </c>
      <c r="F573" t="s">
        <v>762</v>
      </c>
      <c r="G573" t="s">
        <v>754</v>
      </c>
    </row>
    <row r="574" spans="1:7" x14ac:dyDescent="0.2">
      <c r="A574" t="str">
        <f>TEXT(Properties!A574,"0000")</f>
        <v>0676</v>
      </c>
      <c r="B574" t="s">
        <v>765</v>
      </c>
      <c r="C574" t="s">
        <v>741</v>
      </c>
      <c r="D574" t="s">
        <v>736</v>
      </c>
      <c r="E574">
        <v>3018</v>
      </c>
      <c r="F574" t="s">
        <v>762</v>
      </c>
      <c r="G574" t="s">
        <v>754</v>
      </c>
    </row>
    <row r="575" spans="1:7" x14ac:dyDescent="0.2">
      <c r="A575" t="str">
        <f>TEXT(Properties!A575,"0000")</f>
        <v>0678</v>
      </c>
      <c r="B575" t="s">
        <v>776</v>
      </c>
      <c r="C575" t="s">
        <v>750</v>
      </c>
      <c r="D575" t="s">
        <v>728</v>
      </c>
      <c r="E575">
        <v>1003</v>
      </c>
      <c r="F575" t="s">
        <v>743</v>
      </c>
      <c r="G575" t="s">
        <v>730</v>
      </c>
    </row>
    <row r="576" spans="1:7" x14ac:dyDescent="0.2">
      <c r="A576" t="str">
        <f>TEXT(Properties!A576,"0000")</f>
        <v>0679</v>
      </c>
      <c r="B576" t="s">
        <v>764</v>
      </c>
      <c r="C576" t="s">
        <v>761</v>
      </c>
      <c r="D576" t="s">
        <v>736</v>
      </c>
      <c r="E576">
        <v>2948</v>
      </c>
      <c r="F576" t="s">
        <v>737</v>
      </c>
      <c r="G576" t="s">
        <v>754</v>
      </c>
    </row>
    <row r="577" spans="1:7" x14ac:dyDescent="0.2">
      <c r="A577" t="str">
        <f>TEXT(Properties!A577,"0000")</f>
        <v>0680</v>
      </c>
      <c r="B577" t="s">
        <v>766</v>
      </c>
      <c r="C577" t="s">
        <v>758</v>
      </c>
      <c r="D577" t="s">
        <v>728</v>
      </c>
      <c r="E577">
        <v>1132</v>
      </c>
      <c r="F577" t="s">
        <v>737</v>
      </c>
      <c r="G577" t="s">
        <v>748</v>
      </c>
    </row>
    <row r="578" spans="1:7" x14ac:dyDescent="0.2">
      <c r="A578" t="str">
        <f>TEXT(Properties!A578,"0000")</f>
        <v>0681</v>
      </c>
      <c r="B578" t="s">
        <v>772</v>
      </c>
      <c r="C578" t="s">
        <v>758</v>
      </c>
      <c r="D578" t="s">
        <v>736</v>
      </c>
      <c r="E578">
        <v>4686</v>
      </c>
      <c r="F578" t="s">
        <v>753</v>
      </c>
      <c r="G578" t="s">
        <v>730</v>
      </c>
    </row>
    <row r="579" spans="1:7" x14ac:dyDescent="0.2">
      <c r="A579" t="str">
        <f>TEXT(Properties!A579,"0000")</f>
        <v>0682</v>
      </c>
      <c r="B579" t="s">
        <v>774</v>
      </c>
      <c r="C579" t="s">
        <v>741</v>
      </c>
      <c r="D579" t="s">
        <v>742</v>
      </c>
      <c r="E579">
        <v>6878</v>
      </c>
      <c r="F579" t="s">
        <v>743</v>
      </c>
      <c r="G579" t="s">
        <v>738</v>
      </c>
    </row>
    <row r="580" spans="1:7" x14ac:dyDescent="0.2">
      <c r="A580" t="str">
        <f>TEXT(Properties!A580,"0000")</f>
        <v>0683</v>
      </c>
      <c r="B580" t="s">
        <v>781</v>
      </c>
      <c r="C580" t="s">
        <v>782</v>
      </c>
      <c r="D580" t="s">
        <v>739</v>
      </c>
      <c r="E580">
        <v>2749</v>
      </c>
      <c r="F580" t="s">
        <v>743</v>
      </c>
      <c r="G580" t="s">
        <v>738</v>
      </c>
    </row>
    <row r="581" spans="1:7" x14ac:dyDescent="0.2">
      <c r="A581" t="str">
        <f>TEXT(Properties!A581,"0000")</f>
        <v>0684</v>
      </c>
      <c r="B581" t="s">
        <v>740</v>
      </c>
      <c r="C581" t="s">
        <v>741</v>
      </c>
      <c r="D581" t="s">
        <v>728</v>
      </c>
      <c r="E581">
        <v>1341</v>
      </c>
      <c r="F581" t="s">
        <v>729</v>
      </c>
      <c r="G581" t="s">
        <v>730</v>
      </c>
    </row>
    <row r="582" spans="1:7" x14ac:dyDescent="0.2">
      <c r="A582" t="str">
        <f>TEXT(Properties!A582,"0000")</f>
        <v>0685</v>
      </c>
      <c r="B582" t="s">
        <v>777</v>
      </c>
      <c r="C582" t="s">
        <v>778</v>
      </c>
      <c r="D582" t="s">
        <v>728</v>
      </c>
      <c r="E582">
        <v>1438</v>
      </c>
      <c r="F582" t="s">
        <v>753</v>
      </c>
      <c r="G582" t="s">
        <v>738</v>
      </c>
    </row>
    <row r="583" spans="1:7" x14ac:dyDescent="0.2">
      <c r="A583" t="str">
        <f>TEXT(Properties!A583,"0000")</f>
        <v>0686</v>
      </c>
      <c r="B583" t="s">
        <v>731</v>
      </c>
      <c r="C583" t="s">
        <v>732</v>
      </c>
      <c r="D583" t="s">
        <v>742</v>
      </c>
      <c r="E583">
        <v>4037</v>
      </c>
      <c r="F583" t="s">
        <v>762</v>
      </c>
      <c r="G583" t="s">
        <v>738</v>
      </c>
    </row>
    <row r="584" spans="1:7" x14ac:dyDescent="0.2">
      <c r="A584" t="str">
        <f>TEXT(Properties!A584,"0000")</f>
        <v>0687</v>
      </c>
      <c r="B584" t="s">
        <v>751</v>
      </c>
      <c r="C584" t="s">
        <v>752</v>
      </c>
      <c r="D584" t="s">
        <v>728</v>
      </c>
      <c r="E584">
        <v>7839</v>
      </c>
      <c r="F584" t="s">
        <v>737</v>
      </c>
      <c r="G584" t="s">
        <v>748</v>
      </c>
    </row>
    <row r="585" spans="1:7" x14ac:dyDescent="0.2">
      <c r="A585" t="str">
        <f>TEXT(Properties!A585,"0000")</f>
        <v>0688</v>
      </c>
      <c r="B585" t="s">
        <v>765</v>
      </c>
      <c r="C585" t="s">
        <v>741</v>
      </c>
      <c r="D585" t="s">
        <v>728</v>
      </c>
      <c r="E585">
        <v>3261</v>
      </c>
      <c r="F585" t="s">
        <v>743</v>
      </c>
      <c r="G585" t="s">
        <v>748</v>
      </c>
    </row>
    <row r="586" spans="1:7" x14ac:dyDescent="0.2">
      <c r="A586" t="str">
        <f>TEXT(Properties!A586,"0000")</f>
        <v>0690</v>
      </c>
      <c r="B586" t="s">
        <v>763</v>
      </c>
      <c r="C586" t="s">
        <v>752</v>
      </c>
      <c r="D586" t="s">
        <v>736</v>
      </c>
      <c r="E586">
        <v>1344</v>
      </c>
      <c r="F586" t="s">
        <v>753</v>
      </c>
      <c r="G586" t="s">
        <v>738</v>
      </c>
    </row>
    <row r="587" spans="1:7" x14ac:dyDescent="0.2">
      <c r="A587" t="str">
        <f>TEXT(Properties!A587,"0000")</f>
        <v>0692</v>
      </c>
      <c r="B587" t="s">
        <v>757</v>
      </c>
      <c r="C587" t="s">
        <v>758</v>
      </c>
      <c r="D587" t="s">
        <v>728</v>
      </c>
      <c r="E587">
        <v>2941</v>
      </c>
      <c r="G587" t="s">
        <v>738</v>
      </c>
    </row>
    <row r="588" spans="1:7" x14ac:dyDescent="0.2">
      <c r="A588" t="str">
        <f>TEXT(Properties!A588,"0000")</f>
        <v>0693</v>
      </c>
      <c r="B588" t="s">
        <v>765</v>
      </c>
      <c r="C588" t="s">
        <v>741</v>
      </c>
      <c r="D588" t="s">
        <v>739</v>
      </c>
      <c r="E588">
        <v>3588</v>
      </c>
      <c r="F588" t="s">
        <v>743</v>
      </c>
      <c r="G588" t="s">
        <v>738</v>
      </c>
    </row>
    <row r="589" spans="1:7" x14ac:dyDescent="0.2">
      <c r="A589" t="str">
        <f>TEXT(Properties!A589,"0000")</f>
        <v>0695</v>
      </c>
      <c r="B589" t="s">
        <v>751</v>
      </c>
      <c r="C589" t="s">
        <v>752</v>
      </c>
      <c r="D589" t="s">
        <v>736</v>
      </c>
      <c r="E589">
        <v>1496</v>
      </c>
      <c r="F589" t="s">
        <v>729</v>
      </c>
      <c r="G589" t="s">
        <v>748</v>
      </c>
    </row>
    <row r="590" spans="1:7" x14ac:dyDescent="0.2">
      <c r="A590" t="str">
        <f>TEXT(Properties!A590,"0000")</f>
        <v>0696</v>
      </c>
      <c r="B590" t="s">
        <v>764</v>
      </c>
      <c r="C590" t="s">
        <v>761</v>
      </c>
      <c r="D590" t="s">
        <v>742</v>
      </c>
      <c r="E590">
        <v>4772</v>
      </c>
      <c r="F590" t="s">
        <v>762</v>
      </c>
      <c r="G590" t="s">
        <v>748</v>
      </c>
    </row>
    <row r="591" spans="1:7" x14ac:dyDescent="0.2">
      <c r="A591" t="str">
        <f>TEXT(Properties!A591,"0000")</f>
        <v>0697</v>
      </c>
      <c r="B591" t="s">
        <v>765</v>
      </c>
      <c r="C591" t="s">
        <v>741</v>
      </c>
      <c r="D591" t="s">
        <v>728</v>
      </c>
      <c r="E591">
        <v>3249</v>
      </c>
      <c r="F591" t="s">
        <v>737</v>
      </c>
      <c r="G591" t="s">
        <v>730</v>
      </c>
    </row>
    <row r="592" spans="1:7" x14ac:dyDescent="0.2">
      <c r="A592" t="str">
        <f>TEXT(Properties!A592,"0000")</f>
        <v>0698</v>
      </c>
      <c r="B592" t="s">
        <v>731</v>
      </c>
      <c r="C592" t="s">
        <v>732</v>
      </c>
      <c r="D592" t="s">
        <v>733</v>
      </c>
      <c r="E592">
        <v>3734</v>
      </c>
      <c r="F592" t="s">
        <v>729</v>
      </c>
      <c r="G592" t="s">
        <v>754</v>
      </c>
    </row>
    <row r="593" spans="1:7" x14ac:dyDescent="0.2">
      <c r="A593" t="str">
        <f>TEXT(Properties!A593,"0000")</f>
        <v>0699</v>
      </c>
      <c r="B593" t="s">
        <v>759</v>
      </c>
      <c r="C593" t="s">
        <v>745</v>
      </c>
      <c r="D593" t="s">
        <v>733</v>
      </c>
      <c r="E593">
        <v>3940</v>
      </c>
      <c r="F593" t="s">
        <v>729</v>
      </c>
      <c r="G593" t="s">
        <v>738</v>
      </c>
    </row>
    <row r="594" spans="1:7" x14ac:dyDescent="0.2">
      <c r="A594" t="str">
        <f>TEXT(Properties!A594,"0000")</f>
        <v>0700</v>
      </c>
      <c r="B594" t="s">
        <v>772</v>
      </c>
      <c r="C594" t="s">
        <v>758</v>
      </c>
      <c r="D594" t="s">
        <v>736</v>
      </c>
      <c r="E594">
        <v>2344</v>
      </c>
      <c r="F594" t="s">
        <v>729</v>
      </c>
      <c r="G594" t="s">
        <v>754</v>
      </c>
    </row>
    <row r="595" spans="1:7" x14ac:dyDescent="0.2">
      <c r="A595" t="str">
        <f>TEXT(Properties!A595,"0000")</f>
        <v>0701</v>
      </c>
      <c r="B595" t="s">
        <v>755</v>
      </c>
      <c r="C595" t="s">
        <v>756</v>
      </c>
      <c r="D595" t="s">
        <v>728</v>
      </c>
      <c r="E595">
        <v>1331</v>
      </c>
      <c r="F595" t="s">
        <v>729</v>
      </c>
      <c r="G595" t="s">
        <v>738</v>
      </c>
    </row>
    <row r="596" spans="1:7" x14ac:dyDescent="0.2">
      <c r="A596" t="str">
        <f>TEXT(Properties!A596,"0000")</f>
        <v>0702</v>
      </c>
      <c r="B596" t="s">
        <v>757</v>
      </c>
      <c r="C596" t="s">
        <v>758</v>
      </c>
      <c r="D596" t="s">
        <v>728</v>
      </c>
      <c r="E596">
        <v>1234</v>
      </c>
      <c r="F596" t="s">
        <v>762</v>
      </c>
      <c r="G596" t="s">
        <v>748</v>
      </c>
    </row>
    <row r="597" spans="1:7" x14ac:dyDescent="0.2">
      <c r="A597" t="str">
        <f>TEXT(Properties!A597,"0000")</f>
        <v>0703</v>
      </c>
      <c r="B597" t="s">
        <v>774</v>
      </c>
      <c r="C597" t="s">
        <v>741</v>
      </c>
      <c r="D597" t="s">
        <v>728</v>
      </c>
      <c r="E597">
        <v>1106</v>
      </c>
      <c r="F597" t="s">
        <v>743</v>
      </c>
      <c r="G597" t="s">
        <v>738</v>
      </c>
    </row>
    <row r="598" spans="1:7" x14ac:dyDescent="0.2">
      <c r="A598" t="str">
        <f>TEXT(Properties!A598,"0000")</f>
        <v>0704</v>
      </c>
      <c r="B598" t="s">
        <v>777</v>
      </c>
      <c r="C598" t="s">
        <v>778</v>
      </c>
      <c r="D598" t="s">
        <v>733</v>
      </c>
      <c r="E598">
        <v>4114</v>
      </c>
      <c r="F598" t="s">
        <v>762</v>
      </c>
      <c r="G598" t="s">
        <v>754</v>
      </c>
    </row>
    <row r="599" spans="1:7" x14ac:dyDescent="0.2">
      <c r="A599" t="str">
        <f>TEXT(Properties!A599,"0000")</f>
        <v>0705</v>
      </c>
      <c r="B599" t="s">
        <v>751</v>
      </c>
      <c r="C599" t="s">
        <v>752</v>
      </c>
      <c r="D599" t="s">
        <v>739</v>
      </c>
      <c r="E599">
        <v>3099</v>
      </c>
      <c r="F599" t="s">
        <v>729</v>
      </c>
      <c r="G599" t="s">
        <v>754</v>
      </c>
    </row>
    <row r="600" spans="1:7" x14ac:dyDescent="0.2">
      <c r="A600" t="str">
        <f>TEXT(Properties!A600,"0000")</f>
        <v>0706</v>
      </c>
      <c r="B600" t="s">
        <v>731</v>
      </c>
      <c r="C600" t="s">
        <v>732</v>
      </c>
      <c r="D600" t="s">
        <v>736</v>
      </c>
      <c r="E600">
        <v>1348</v>
      </c>
      <c r="F600" t="s">
        <v>737</v>
      </c>
      <c r="G600" t="s">
        <v>738</v>
      </c>
    </row>
    <row r="601" spans="1:7" x14ac:dyDescent="0.2">
      <c r="A601" t="str">
        <f>TEXT(Properties!A601,"0000")</f>
        <v>0708</v>
      </c>
      <c r="B601" t="s">
        <v>755</v>
      </c>
      <c r="C601" t="s">
        <v>756</v>
      </c>
      <c r="D601" t="s">
        <v>733</v>
      </c>
      <c r="E601">
        <v>5387</v>
      </c>
      <c r="F601" t="s">
        <v>737</v>
      </c>
      <c r="G601" t="s">
        <v>754</v>
      </c>
    </row>
    <row r="602" spans="1:7" x14ac:dyDescent="0.2">
      <c r="A602" t="str">
        <f>TEXT(Properties!A602,"0000")</f>
        <v>0709</v>
      </c>
      <c r="B602" t="s">
        <v>734</v>
      </c>
      <c r="C602" t="s">
        <v>735</v>
      </c>
      <c r="D602" t="s">
        <v>736</v>
      </c>
      <c r="E602">
        <v>1885</v>
      </c>
      <c r="F602" t="s">
        <v>737</v>
      </c>
      <c r="G602" t="s">
        <v>738</v>
      </c>
    </row>
    <row r="603" spans="1:7" x14ac:dyDescent="0.2">
      <c r="A603" t="str">
        <f>TEXT(Properties!A603,"0000")</f>
        <v>0711</v>
      </c>
      <c r="B603" t="s">
        <v>740</v>
      </c>
      <c r="C603" t="s">
        <v>741</v>
      </c>
      <c r="D603" t="s">
        <v>728</v>
      </c>
      <c r="E603">
        <v>993</v>
      </c>
      <c r="F603" t="s">
        <v>762</v>
      </c>
      <c r="G603" t="s">
        <v>754</v>
      </c>
    </row>
    <row r="604" spans="1:7" x14ac:dyDescent="0.2">
      <c r="A604" t="str">
        <f>TEXT(Properties!A604,"0000")</f>
        <v>0712</v>
      </c>
      <c r="B604" t="s">
        <v>786</v>
      </c>
      <c r="C604" t="s">
        <v>750</v>
      </c>
      <c r="D604" t="s">
        <v>728</v>
      </c>
      <c r="E604">
        <v>4091</v>
      </c>
      <c r="F604" t="s">
        <v>762</v>
      </c>
      <c r="G604" t="s">
        <v>738</v>
      </c>
    </row>
    <row r="605" spans="1:7" x14ac:dyDescent="0.2">
      <c r="A605" t="str">
        <f>TEXT(Properties!A605,"0000")</f>
        <v>0713</v>
      </c>
      <c r="B605" t="s">
        <v>781</v>
      </c>
      <c r="C605" t="s">
        <v>782</v>
      </c>
      <c r="D605" t="s">
        <v>733</v>
      </c>
      <c r="E605">
        <v>5078</v>
      </c>
      <c r="F605" t="s">
        <v>753</v>
      </c>
      <c r="G605" t="s">
        <v>730</v>
      </c>
    </row>
    <row r="606" spans="1:7" x14ac:dyDescent="0.2">
      <c r="A606" t="str">
        <f>TEXT(Properties!A606,"0000")</f>
        <v>0714</v>
      </c>
      <c r="B606" t="s">
        <v>755</v>
      </c>
      <c r="C606" t="s">
        <v>756</v>
      </c>
      <c r="D606" t="s">
        <v>742</v>
      </c>
      <c r="E606">
        <v>4850</v>
      </c>
      <c r="F606" t="s">
        <v>729</v>
      </c>
      <c r="G606" t="s">
        <v>738</v>
      </c>
    </row>
    <row r="607" spans="1:7" x14ac:dyDescent="0.2">
      <c r="A607" t="str">
        <f>TEXT(Properties!A607,"0000")</f>
        <v>0715</v>
      </c>
      <c r="B607" t="s">
        <v>772</v>
      </c>
      <c r="C607" t="s">
        <v>758</v>
      </c>
      <c r="D607" t="s">
        <v>728</v>
      </c>
      <c r="E607">
        <v>1983</v>
      </c>
      <c r="F607" t="s">
        <v>743</v>
      </c>
      <c r="G607" t="s">
        <v>730</v>
      </c>
    </row>
    <row r="608" spans="1:7" x14ac:dyDescent="0.2">
      <c r="A608" t="str">
        <f>TEXT(Properties!A608,"0000")</f>
        <v>0716</v>
      </c>
      <c r="B608" t="s">
        <v>757</v>
      </c>
      <c r="C608" t="s">
        <v>758</v>
      </c>
      <c r="D608" t="s">
        <v>736</v>
      </c>
      <c r="E608">
        <v>2898</v>
      </c>
      <c r="F608" t="s">
        <v>753</v>
      </c>
      <c r="G608" t="s">
        <v>738</v>
      </c>
    </row>
    <row r="609" spans="1:7" x14ac:dyDescent="0.2">
      <c r="A609" t="str">
        <f>TEXT(Properties!A609,"0000")</f>
        <v>0717</v>
      </c>
      <c r="B609" t="s">
        <v>768</v>
      </c>
      <c r="C609" t="s">
        <v>752</v>
      </c>
      <c r="D609" t="s">
        <v>742</v>
      </c>
      <c r="E609">
        <v>6975</v>
      </c>
      <c r="F609" t="s">
        <v>743</v>
      </c>
      <c r="G609" t="s">
        <v>738</v>
      </c>
    </row>
    <row r="610" spans="1:7" x14ac:dyDescent="0.2">
      <c r="A610" t="str">
        <f>TEXT(Properties!A610,"0000")</f>
        <v>0718</v>
      </c>
      <c r="B610" t="s">
        <v>776</v>
      </c>
      <c r="C610" t="s">
        <v>750</v>
      </c>
      <c r="D610" t="s">
        <v>742</v>
      </c>
      <c r="E610">
        <v>4736</v>
      </c>
      <c r="F610" t="s">
        <v>729</v>
      </c>
      <c r="G610" t="s">
        <v>738</v>
      </c>
    </row>
    <row r="611" spans="1:7" x14ac:dyDescent="0.2">
      <c r="A611" t="str">
        <f>TEXT(Properties!A611,"0000")</f>
        <v>0719</v>
      </c>
      <c r="B611" t="s">
        <v>757</v>
      </c>
      <c r="C611" t="s">
        <v>758</v>
      </c>
      <c r="D611" t="s">
        <v>733</v>
      </c>
      <c r="E611">
        <v>7945</v>
      </c>
      <c r="F611" t="s">
        <v>729</v>
      </c>
      <c r="G611" t="s">
        <v>738</v>
      </c>
    </row>
    <row r="612" spans="1:7" x14ac:dyDescent="0.2">
      <c r="A612" t="str">
        <f>TEXT(Properties!A612,"0000")</f>
        <v>0720</v>
      </c>
      <c r="B612" t="s">
        <v>766</v>
      </c>
      <c r="C612" t="s">
        <v>758</v>
      </c>
      <c r="D612" t="s">
        <v>742</v>
      </c>
      <c r="E612">
        <v>5999</v>
      </c>
      <c r="F612" t="s">
        <v>737</v>
      </c>
      <c r="G612" t="s">
        <v>738</v>
      </c>
    </row>
    <row r="613" spans="1:7" x14ac:dyDescent="0.2">
      <c r="A613" t="str">
        <f>TEXT(Properties!A613,"0000")</f>
        <v>0721</v>
      </c>
      <c r="B613" t="s">
        <v>746</v>
      </c>
      <c r="C613" t="s">
        <v>747</v>
      </c>
      <c r="D613" t="s">
        <v>736</v>
      </c>
      <c r="E613">
        <v>4132</v>
      </c>
      <c r="F613" t="s">
        <v>737</v>
      </c>
      <c r="G613" t="s">
        <v>738</v>
      </c>
    </row>
    <row r="614" spans="1:7" x14ac:dyDescent="0.2">
      <c r="A614" t="str">
        <f>TEXT(Properties!A614,"0000")</f>
        <v>0723</v>
      </c>
      <c r="B614" t="s">
        <v>759</v>
      </c>
      <c r="C614" t="s">
        <v>745</v>
      </c>
      <c r="D614" t="s">
        <v>742</v>
      </c>
      <c r="E614">
        <v>5179</v>
      </c>
      <c r="F614" t="s">
        <v>737</v>
      </c>
      <c r="G614" t="s">
        <v>730</v>
      </c>
    </row>
    <row r="615" spans="1:7" x14ac:dyDescent="0.2">
      <c r="A615" t="str">
        <f>TEXT(Properties!A615,"0000")</f>
        <v>0724</v>
      </c>
      <c r="B615" t="s">
        <v>760</v>
      </c>
      <c r="C615" t="s">
        <v>761</v>
      </c>
      <c r="D615" t="s">
        <v>736</v>
      </c>
      <c r="E615">
        <v>2732</v>
      </c>
      <c r="G615" t="s">
        <v>738</v>
      </c>
    </row>
    <row r="616" spans="1:7" x14ac:dyDescent="0.2">
      <c r="A616" t="str">
        <f>TEXT(Properties!A616,"0000")</f>
        <v>0725</v>
      </c>
      <c r="B616" t="s">
        <v>772</v>
      </c>
      <c r="C616" t="s">
        <v>758</v>
      </c>
      <c r="D616" t="s">
        <v>728</v>
      </c>
      <c r="E616">
        <v>1558</v>
      </c>
      <c r="F616" t="s">
        <v>743</v>
      </c>
      <c r="G616" t="s">
        <v>738</v>
      </c>
    </row>
    <row r="617" spans="1:7" x14ac:dyDescent="0.2">
      <c r="A617" t="str">
        <f>TEXT(Properties!A617,"0000")</f>
        <v>0726</v>
      </c>
      <c r="B617" t="s">
        <v>785</v>
      </c>
      <c r="C617" t="s">
        <v>778</v>
      </c>
      <c r="D617" t="s">
        <v>736</v>
      </c>
      <c r="E617">
        <v>1902</v>
      </c>
      <c r="F617" t="s">
        <v>762</v>
      </c>
      <c r="G617" t="s">
        <v>748</v>
      </c>
    </row>
    <row r="618" spans="1:7" x14ac:dyDescent="0.2">
      <c r="A618" t="str">
        <f>TEXT(Properties!A618,"0000")</f>
        <v>0727</v>
      </c>
      <c r="B618" t="s">
        <v>740</v>
      </c>
      <c r="C618" t="s">
        <v>741</v>
      </c>
      <c r="D618" t="s">
        <v>742</v>
      </c>
      <c r="E618">
        <v>3754</v>
      </c>
      <c r="F618" t="s">
        <v>743</v>
      </c>
      <c r="G618" t="s">
        <v>738</v>
      </c>
    </row>
    <row r="619" spans="1:7" x14ac:dyDescent="0.2">
      <c r="A619" t="str">
        <f>TEXT(Properties!A619,"0000")</f>
        <v>0729</v>
      </c>
      <c r="B619" t="s">
        <v>740</v>
      </c>
      <c r="C619" t="s">
        <v>741</v>
      </c>
      <c r="D619" t="s">
        <v>736</v>
      </c>
      <c r="E619">
        <v>2074</v>
      </c>
      <c r="F619" t="s">
        <v>737</v>
      </c>
      <c r="G619" t="s">
        <v>738</v>
      </c>
    </row>
    <row r="620" spans="1:7" x14ac:dyDescent="0.2">
      <c r="A620" t="str">
        <f>TEXT(Properties!A620,"0000")</f>
        <v>0730</v>
      </c>
      <c r="B620" t="s">
        <v>786</v>
      </c>
      <c r="C620" t="s">
        <v>750</v>
      </c>
      <c r="D620" t="s">
        <v>728</v>
      </c>
      <c r="E620">
        <v>993</v>
      </c>
      <c r="F620" t="s">
        <v>737</v>
      </c>
      <c r="G620" t="s">
        <v>754</v>
      </c>
    </row>
    <row r="621" spans="1:7" x14ac:dyDescent="0.2">
      <c r="A621" t="str">
        <f>TEXT(Properties!A621,"0000")</f>
        <v>0731</v>
      </c>
      <c r="B621" t="s">
        <v>755</v>
      </c>
      <c r="C621" t="s">
        <v>756</v>
      </c>
      <c r="D621" t="s">
        <v>736</v>
      </c>
      <c r="E621">
        <v>1892</v>
      </c>
      <c r="F621" t="s">
        <v>737</v>
      </c>
      <c r="G621" t="s">
        <v>738</v>
      </c>
    </row>
    <row r="622" spans="1:7" x14ac:dyDescent="0.2">
      <c r="A622" t="str">
        <f>TEXT(Properties!A622,"0000")</f>
        <v>0733</v>
      </c>
      <c r="B622" t="s">
        <v>744</v>
      </c>
      <c r="C622" t="s">
        <v>745</v>
      </c>
      <c r="D622" t="s">
        <v>728</v>
      </c>
      <c r="E622">
        <v>1570</v>
      </c>
      <c r="F622" t="s">
        <v>743</v>
      </c>
      <c r="G622" t="s">
        <v>754</v>
      </c>
    </row>
    <row r="623" spans="1:7" x14ac:dyDescent="0.2">
      <c r="A623" t="str">
        <f>TEXT(Properties!A623,"0000")</f>
        <v>0734</v>
      </c>
      <c r="B623" t="s">
        <v>770</v>
      </c>
      <c r="C623" t="s">
        <v>771</v>
      </c>
      <c r="D623" t="s">
        <v>736</v>
      </c>
      <c r="E623">
        <v>1668</v>
      </c>
      <c r="F623" t="s">
        <v>743</v>
      </c>
      <c r="G623" t="s">
        <v>754</v>
      </c>
    </row>
    <row r="624" spans="1:7" x14ac:dyDescent="0.2">
      <c r="A624" t="str">
        <f>TEXT(Properties!A624,"0000")</f>
        <v>0735</v>
      </c>
      <c r="B624" t="s">
        <v>781</v>
      </c>
      <c r="C624" t="s">
        <v>782</v>
      </c>
      <c r="D624" t="s">
        <v>736</v>
      </c>
      <c r="E624">
        <v>2874</v>
      </c>
      <c r="F624" t="s">
        <v>762</v>
      </c>
      <c r="G624" t="s">
        <v>730</v>
      </c>
    </row>
    <row r="625" spans="1:7" x14ac:dyDescent="0.2">
      <c r="A625" t="str">
        <f>TEXT(Properties!A625,"0000")</f>
        <v>0736</v>
      </c>
      <c r="B625" t="s">
        <v>781</v>
      </c>
      <c r="C625" t="s">
        <v>782</v>
      </c>
      <c r="D625" t="s">
        <v>733</v>
      </c>
      <c r="E625">
        <v>3163</v>
      </c>
      <c r="F625" t="s">
        <v>743</v>
      </c>
      <c r="G625" t="s">
        <v>738</v>
      </c>
    </row>
    <row r="626" spans="1:7" x14ac:dyDescent="0.2">
      <c r="A626" t="str">
        <f>TEXT(Properties!A626,"0000")</f>
        <v>0737</v>
      </c>
      <c r="B626" t="s">
        <v>777</v>
      </c>
      <c r="C626" t="s">
        <v>778</v>
      </c>
      <c r="D626" t="s">
        <v>742</v>
      </c>
      <c r="E626">
        <v>4260</v>
      </c>
      <c r="F626" t="s">
        <v>737</v>
      </c>
      <c r="G626" t="s">
        <v>730</v>
      </c>
    </row>
    <row r="627" spans="1:7" x14ac:dyDescent="0.2">
      <c r="A627" t="str">
        <f>TEXT(Properties!A627,"0000")</f>
        <v>0738</v>
      </c>
      <c r="B627" t="s">
        <v>734</v>
      </c>
      <c r="C627" t="s">
        <v>735</v>
      </c>
      <c r="D627" t="s">
        <v>739</v>
      </c>
      <c r="E627">
        <v>4137</v>
      </c>
      <c r="F627" t="s">
        <v>762</v>
      </c>
      <c r="G627" t="s">
        <v>754</v>
      </c>
    </row>
    <row r="628" spans="1:7" x14ac:dyDescent="0.2">
      <c r="A628" t="str">
        <f>TEXT(Properties!A628,"0000")</f>
        <v>0739</v>
      </c>
      <c r="B628" t="s">
        <v>746</v>
      </c>
      <c r="C628" t="s">
        <v>747</v>
      </c>
      <c r="D628" t="s">
        <v>736</v>
      </c>
      <c r="E628">
        <v>3165</v>
      </c>
      <c r="F628" t="s">
        <v>743</v>
      </c>
      <c r="G628" t="s">
        <v>748</v>
      </c>
    </row>
    <row r="629" spans="1:7" x14ac:dyDescent="0.2">
      <c r="A629" t="str">
        <f>TEXT(Properties!A629,"0000")</f>
        <v>0740</v>
      </c>
      <c r="B629" t="s">
        <v>776</v>
      </c>
      <c r="C629" t="s">
        <v>750</v>
      </c>
      <c r="D629" t="s">
        <v>736</v>
      </c>
      <c r="E629">
        <v>2693</v>
      </c>
      <c r="F629" t="s">
        <v>762</v>
      </c>
      <c r="G629" t="s">
        <v>738</v>
      </c>
    </row>
    <row r="630" spans="1:7" x14ac:dyDescent="0.2">
      <c r="A630" t="str">
        <f>TEXT(Properties!A630,"0000")</f>
        <v>0741</v>
      </c>
      <c r="B630" t="s">
        <v>775</v>
      </c>
      <c r="C630" t="s">
        <v>756</v>
      </c>
      <c r="D630" t="s">
        <v>739</v>
      </c>
      <c r="E630">
        <v>3597</v>
      </c>
      <c r="F630" t="s">
        <v>762</v>
      </c>
      <c r="G630" t="s">
        <v>748</v>
      </c>
    </row>
    <row r="631" spans="1:7" x14ac:dyDescent="0.2">
      <c r="A631" t="str">
        <f>TEXT(Properties!A631,"0000")</f>
        <v>0742</v>
      </c>
      <c r="B631" t="s">
        <v>759</v>
      </c>
      <c r="C631" t="s">
        <v>745</v>
      </c>
      <c r="D631" t="s">
        <v>742</v>
      </c>
      <c r="E631">
        <v>5983</v>
      </c>
      <c r="F631" t="s">
        <v>762</v>
      </c>
      <c r="G631" t="s">
        <v>738</v>
      </c>
    </row>
    <row r="632" spans="1:7" x14ac:dyDescent="0.2">
      <c r="A632" t="str">
        <f>TEXT(Properties!A632,"0000")</f>
        <v>0743</v>
      </c>
      <c r="B632" t="s">
        <v>769</v>
      </c>
      <c r="C632" t="s">
        <v>747</v>
      </c>
      <c r="D632" t="s">
        <v>728</v>
      </c>
      <c r="E632">
        <v>832</v>
      </c>
      <c r="F632" t="s">
        <v>762</v>
      </c>
      <c r="G632" t="s">
        <v>730</v>
      </c>
    </row>
    <row r="633" spans="1:7" x14ac:dyDescent="0.2">
      <c r="A633" t="str">
        <f>TEXT(Properties!A633,"0000")</f>
        <v>0744</v>
      </c>
      <c r="B633" t="s">
        <v>764</v>
      </c>
      <c r="C633" t="s">
        <v>761</v>
      </c>
      <c r="D633" t="s">
        <v>739</v>
      </c>
      <c r="E633">
        <v>3706</v>
      </c>
      <c r="F633" t="s">
        <v>729</v>
      </c>
      <c r="G633" t="s">
        <v>738</v>
      </c>
    </row>
    <row r="634" spans="1:7" x14ac:dyDescent="0.2">
      <c r="A634" t="str">
        <f>TEXT(Properties!A634,"0000")</f>
        <v>0745</v>
      </c>
      <c r="B634" t="s">
        <v>740</v>
      </c>
      <c r="C634" t="s">
        <v>741</v>
      </c>
      <c r="D634" t="s">
        <v>733</v>
      </c>
      <c r="E634">
        <v>5234</v>
      </c>
      <c r="F634" t="s">
        <v>753</v>
      </c>
      <c r="G634" t="s">
        <v>738</v>
      </c>
    </row>
    <row r="635" spans="1:7" x14ac:dyDescent="0.2">
      <c r="A635" t="str">
        <f>TEXT(Properties!A635,"0000")</f>
        <v>0746</v>
      </c>
      <c r="B635" t="s">
        <v>757</v>
      </c>
      <c r="C635" t="s">
        <v>758</v>
      </c>
      <c r="D635" t="s">
        <v>736</v>
      </c>
      <c r="E635">
        <v>1891</v>
      </c>
      <c r="F635" t="s">
        <v>753</v>
      </c>
      <c r="G635" t="s">
        <v>754</v>
      </c>
    </row>
    <row r="636" spans="1:7" x14ac:dyDescent="0.2">
      <c r="A636" t="str">
        <f>TEXT(Properties!A636,"0000")</f>
        <v>0747</v>
      </c>
      <c r="B636" t="s">
        <v>751</v>
      </c>
      <c r="C636" t="s">
        <v>752</v>
      </c>
      <c r="D636" t="s">
        <v>733</v>
      </c>
      <c r="E636">
        <v>2611</v>
      </c>
      <c r="F636" t="s">
        <v>737</v>
      </c>
      <c r="G636" t="s">
        <v>738</v>
      </c>
    </row>
    <row r="637" spans="1:7" x14ac:dyDescent="0.2">
      <c r="A637" t="str">
        <f>TEXT(Properties!A637,"0000")</f>
        <v>0748</v>
      </c>
      <c r="B637" t="s">
        <v>770</v>
      </c>
      <c r="C637" t="s">
        <v>771</v>
      </c>
      <c r="D637" t="s">
        <v>733</v>
      </c>
      <c r="E637">
        <v>3700</v>
      </c>
      <c r="F637" t="s">
        <v>737</v>
      </c>
      <c r="G637" t="s">
        <v>748</v>
      </c>
    </row>
    <row r="638" spans="1:7" x14ac:dyDescent="0.2">
      <c r="A638" t="str">
        <f>TEXT(Properties!A638,"0000")</f>
        <v>0749</v>
      </c>
      <c r="B638" t="s">
        <v>757</v>
      </c>
      <c r="C638" t="s">
        <v>758</v>
      </c>
      <c r="D638" t="s">
        <v>739</v>
      </c>
      <c r="E638">
        <v>2761</v>
      </c>
      <c r="F638" t="s">
        <v>743</v>
      </c>
      <c r="G638" t="s">
        <v>738</v>
      </c>
    </row>
    <row r="639" spans="1:7" x14ac:dyDescent="0.2">
      <c r="A639" t="str">
        <f>TEXT(Properties!A639,"0000")</f>
        <v>0750</v>
      </c>
      <c r="B639" t="s">
        <v>763</v>
      </c>
      <c r="C639" t="s">
        <v>752</v>
      </c>
      <c r="D639" t="s">
        <v>739</v>
      </c>
      <c r="E639">
        <v>3902</v>
      </c>
      <c r="F639" t="s">
        <v>729</v>
      </c>
      <c r="G639" t="s">
        <v>738</v>
      </c>
    </row>
    <row r="640" spans="1:7" x14ac:dyDescent="0.2">
      <c r="A640" t="str">
        <f>TEXT(Properties!A640,"0000")</f>
        <v>0751</v>
      </c>
      <c r="B640" t="s">
        <v>768</v>
      </c>
      <c r="C640" t="s">
        <v>752</v>
      </c>
      <c r="D640" t="s">
        <v>728</v>
      </c>
      <c r="E640">
        <v>2121</v>
      </c>
      <c r="F640" t="s">
        <v>729</v>
      </c>
      <c r="G640" t="s">
        <v>738</v>
      </c>
    </row>
    <row r="641" spans="1:7" x14ac:dyDescent="0.2">
      <c r="A641" t="str">
        <f>TEXT(Properties!A641,"0000")</f>
        <v>0752</v>
      </c>
      <c r="B641" t="s">
        <v>740</v>
      </c>
      <c r="C641" t="s">
        <v>741</v>
      </c>
      <c r="D641" t="s">
        <v>733</v>
      </c>
      <c r="E641">
        <v>3441</v>
      </c>
      <c r="F641" t="s">
        <v>753</v>
      </c>
      <c r="G641" t="s">
        <v>748</v>
      </c>
    </row>
    <row r="642" spans="1:7" x14ac:dyDescent="0.2">
      <c r="A642" t="str">
        <f>TEXT(Properties!A642,"0000")</f>
        <v>0753</v>
      </c>
      <c r="B642" t="s">
        <v>749</v>
      </c>
      <c r="C642" t="s">
        <v>750</v>
      </c>
      <c r="D642" t="s">
        <v>736</v>
      </c>
      <c r="E642">
        <v>2710</v>
      </c>
      <c r="F642" t="s">
        <v>729</v>
      </c>
      <c r="G642" t="s">
        <v>738</v>
      </c>
    </row>
    <row r="643" spans="1:7" x14ac:dyDescent="0.2">
      <c r="A643" t="str">
        <f>TEXT(Properties!A643,"0000")</f>
        <v>0754</v>
      </c>
      <c r="B643" t="s">
        <v>772</v>
      </c>
      <c r="C643" t="s">
        <v>758</v>
      </c>
      <c r="D643" t="s">
        <v>728</v>
      </c>
      <c r="E643">
        <v>5637</v>
      </c>
      <c r="F643" t="s">
        <v>753</v>
      </c>
      <c r="G643" t="s">
        <v>730</v>
      </c>
    </row>
    <row r="644" spans="1:7" x14ac:dyDescent="0.2">
      <c r="A644" t="str">
        <f>TEXT(Properties!A644,"0000")</f>
        <v>0755</v>
      </c>
      <c r="B644" t="s">
        <v>757</v>
      </c>
      <c r="C644" t="s">
        <v>758</v>
      </c>
      <c r="D644" t="s">
        <v>739</v>
      </c>
      <c r="E644">
        <v>6126</v>
      </c>
      <c r="F644" t="s">
        <v>729</v>
      </c>
      <c r="G644" t="s">
        <v>730</v>
      </c>
    </row>
    <row r="645" spans="1:7" x14ac:dyDescent="0.2">
      <c r="A645" t="str">
        <f>TEXT(Properties!A645,"0000")</f>
        <v>0757</v>
      </c>
      <c r="B645" t="s">
        <v>765</v>
      </c>
      <c r="C645" t="s">
        <v>741</v>
      </c>
      <c r="D645" t="s">
        <v>739</v>
      </c>
      <c r="E645">
        <v>2967</v>
      </c>
      <c r="F645" t="s">
        <v>737</v>
      </c>
      <c r="G645" t="s">
        <v>738</v>
      </c>
    </row>
    <row r="646" spans="1:7" x14ac:dyDescent="0.2">
      <c r="A646" t="str">
        <f>TEXT(Properties!A646,"0000")</f>
        <v>0758</v>
      </c>
      <c r="B646" t="s">
        <v>777</v>
      </c>
      <c r="C646" t="s">
        <v>778</v>
      </c>
      <c r="D646" t="s">
        <v>728</v>
      </c>
      <c r="E646">
        <v>2096</v>
      </c>
      <c r="F646" t="s">
        <v>762</v>
      </c>
      <c r="G646" t="s">
        <v>748</v>
      </c>
    </row>
    <row r="647" spans="1:7" x14ac:dyDescent="0.2">
      <c r="A647" t="str">
        <f>TEXT(Properties!A647,"0000")</f>
        <v>0759</v>
      </c>
      <c r="B647" t="s">
        <v>757</v>
      </c>
      <c r="C647" t="s">
        <v>758</v>
      </c>
      <c r="D647" t="s">
        <v>733</v>
      </c>
      <c r="E647">
        <v>7861</v>
      </c>
      <c r="G647" t="s">
        <v>754</v>
      </c>
    </row>
    <row r="648" spans="1:7" x14ac:dyDescent="0.2">
      <c r="A648" t="str">
        <f>TEXT(Properties!A648,"0000")</f>
        <v>0761</v>
      </c>
      <c r="B648" t="s">
        <v>759</v>
      </c>
      <c r="C648" t="s">
        <v>745</v>
      </c>
      <c r="D648" t="s">
        <v>733</v>
      </c>
      <c r="E648">
        <v>5131</v>
      </c>
      <c r="F648" t="s">
        <v>753</v>
      </c>
      <c r="G648" t="s">
        <v>738</v>
      </c>
    </row>
    <row r="649" spans="1:7" x14ac:dyDescent="0.2">
      <c r="A649" t="str">
        <f>TEXT(Properties!A649,"0000")</f>
        <v>0762</v>
      </c>
      <c r="B649" t="s">
        <v>751</v>
      </c>
      <c r="C649" t="s">
        <v>752</v>
      </c>
      <c r="D649" t="s">
        <v>728</v>
      </c>
      <c r="E649">
        <v>1331</v>
      </c>
      <c r="F649" t="s">
        <v>743</v>
      </c>
      <c r="G649" t="s">
        <v>738</v>
      </c>
    </row>
    <row r="650" spans="1:7" x14ac:dyDescent="0.2">
      <c r="A650" t="str">
        <f>TEXT(Properties!A650,"0000")</f>
        <v>0763</v>
      </c>
      <c r="B650" t="s">
        <v>746</v>
      </c>
      <c r="C650" t="s">
        <v>747</v>
      </c>
      <c r="D650" t="s">
        <v>742</v>
      </c>
      <c r="E650">
        <v>7707</v>
      </c>
      <c r="F650" t="s">
        <v>762</v>
      </c>
      <c r="G650" t="s">
        <v>738</v>
      </c>
    </row>
    <row r="651" spans="1:7" x14ac:dyDescent="0.2">
      <c r="A651" t="str">
        <f>TEXT(Properties!A651,"0000")</f>
        <v>0764</v>
      </c>
      <c r="B651" t="s">
        <v>746</v>
      </c>
      <c r="C651" t="s">
        <v>747</v>
      </c>
      <c r="D651" t="s">
        <v>728</v>
      </c>
      <c r="E651">
        <v>8776</v>
      </c>
      <c r="F651" t="s">
        <v>743</v>
      </c>
      <c r="G651" t="s">
        <v>748</v>
      </c>
    </row>
    <row r="652" spans="1:7" x14ac:dyDescent="0.2">
      <c r="A652" t="str">
        <f>TEXT(Properties!A652,"0000")</f>
        <v>0765</v>
      </c>
      <c r="B652" t="s">
        <v>785</v>
      </c>
      <c r="C652" t="s">
        <v>778</v>
      </c>
      <c r="D652" t="s">
        <v>742</v>
      </c>
      <c r="E652">
        <v>5262</v>
      </c>
      <c r="F652" t="s">
        <v>743</v>
      </c>
      <c r="G652" t="s">
        <v>730</v>
      </c>
    </row>
    <row r="653" spans="1:7" x14ac:dyDescent="0.2">
      <c r="A653" t="str">
        <f>TEXT(Properties!A653,"0000")</f>
        <v>0767</v>
      </c>
      <c r="B653" t="s">
        <v>768</v>
      </c>
      <c r="C653" t="s">
        <v>752</v>
      </c>
      <c r="D653" t="s">
        <v>736</v>
      </c>
      <c r="E653">
        <v>2555</v>
      </c>
      <c r="F653" t="s">
        <v>762</v>
      </c>
      <c r="G653" t="s">
        <v>730</v>
      </c>
    </row>
    <row r="654" spans="1:7" x14ac:dyDescent="0.2">
      <c r="A654" t="str">
        <f>TEXT(Properties!A654,"0000")</f>
        <v>0769</v>
      </c>
      <c r="B654" t="s">
        <v>757</v>
      </c>
      <c r="C654" t="s">
        <v>758</v>
      </c>
      <c r="D654" t="s">
        <v>739</v>
      </c>
      <c r="E654">
        <v>5740</v>
      </c>
      <c r="F654" t="s">
        <v>729</v>
      </c>
      <c r="G654" t="s">
        <v>738</v>
      </c>
    </row>
    <row r="655" spans="1:7" x14ac:dyDescent="0.2">
      <c r="A655" t="str">
        <f>TEXT(Properties!A655,"0000")</f>
        <v>0770</v>
      </c>
      <c r="B655" t="s">
        <v>777</v>
      </c>
      <c r="C655" t="s">
        <v>778</v>
      </c>
      <c r="D655" t="s">
        <v>742</v>
      </c>
      <c r="E655">
        <v>8308</v>
      </c>
      <c r="F655" t="s">
        <v>737</v>
      </c>
      <c r="G655" t="s">
        <v>738</v>
      </c>
    </row>
    <row r="656" spans="1:7" x14ac:dyDescent="0.2">
      <c r="A656" t="str">
        <f>TEXT(Properties!A656,"0000")</f>
        <v>0771</v>
      </c>
      <c r="B656" t="s">
        <v>751</v>
      </c>
      <c r="C656" t="s">
        <v>752</v>
      </c>
      <c r="D656" t="s">
        <v>736</v>
      </c>
      <c r="E656">
        <v>2889</v>
      </c>
      <c r="F656" t="s">
        <v>737</v>
      </c>
      <c r="G656" t="s">
        <v>730</v>
      </c>
    </row>
    <row r="657" spans="1:7" x14ac:dyDescent="0.2">
      <c r="A657" t="str">
        <f>TEXT(Properties!A657,"0000")</f>
        <v>0772</v>
      </c>
      <c r="B657" t="s">
        <v>786</v>
      </c>
      <c r="C657" t="s">
        <v>750</v>
      </c>
      <c r="D657" t="s">
        <v>733</v>
      </c>
      <c r="E657">
        <v>2564</v>
      </c>
      <c r="F657" t="s">
        <v>743</v>
      </c>
      <c r="G657" t="s">
        <v>754</v>
      </c>
    </row>
    <row r="658" spans="1:7" x14ac:dyDescent="0.2">
      <c r="A658" t="str">
        <f>TEXT(Properties!A658,"0000")</f>
        <v>0773</v>
      </c>
      <c r="B658" t="s">
        <v>774</v>
      </c>
      <c r="C658" t="s">
        <v>741</v>
      </c>
      <c r="D658" t="s">
        <v>742</v>
      </c>
      <c r="E658">
        <v>3917</v>
      </c>
      <c r="F658" t="s">
        <v>729</v>
      </c>
      <c r="G658" t="s">
        <v>730</v>
      </c>
    </row>
    <row r="659" spans="1:7" x14ac:dyDescent="0.2">
      <c r="A659" t="str">
        <f>TEXT(Properties!A659,"0000")</f>
        <v>0774</v>
      </c>
      <c r="B659" t="s">
        <v>768</v>
      </c>
      <c r="C659" t="s">
        <v>752</v>
      </c>
      <c r="D659" t="s">
        <v>739</v>
      </c>
      <c r="E659">
        <v>3939</v>
      </c>
      <c r="F659" t="s">
        <v>737</v>
      </c>
      <c r="G659" t="s">
        <v>738</v>
      </c>
    </row>
    <row r="660" spans="1:7" x14ac:dyDescent="0.2">
      <c r="A660" t="str">
        <f>TEXT(Properties!A660,"0000")</f>
        <v>0775</v>
      </c>
      <c r="B660" t="s">
        <v>766</v>
      </c>
      <c r="C660" t="s">
        <v>758</v>
      </c>
      <c r="D660" t="s">
        <v>728</v>
      </c>
      <c r="E660">
        <v>1123</v>
      </c>
      <c r="F660" t="s">
        <v>762</v>
      </c>
      <c r="G660" t="s">
        <v>738</v>
      </c>
    </row>
    <row r="661" spans="1:7" x14ac:dyDescent="0.2">
      <c r="A661" t="str">
        <f>TEXT(Properties!A661,"0000")</f>
        <v>0776</v>
      </c>
      <c r="B661" t="s">
        <v>740</v>
      </c>
      <c r="C661" t="s">
        <v>741</v>
      </c>
      <c r="D661" t="s">
        <v>739</v>
      </c>
      <c r="E661">
        <v>2060</v>
      </c>
      <c r="F661" t="s">
        <v>743</v>
      </c>
      <c r="G661" t="s">
        <v>748</v>
      </c>
    </row>
    <row r="662" spans="1:7" x14ac:dyDescent="0.2">
      <c r="A662" t="str">
        <f>TEXT(Properties!A662,"0000")</f>
        <v>0777</v>
      </c>
      <c r="B662" t="s">
        <v>734</v>
      </c>
      <c r="C662" t="s">
        <v>735</v>
      </c>
      <c r="D662" t="s">
        <v>733</v>
      </c>
      <c r="E662">
        <v>2385</v>
      </c>
      <c r="F662" t="s">
        <v>737</v>
      </c>
      <c r="G662" t="s">
        <v>738</v>
      </c>
    </row>
    <row r="663" spans="1:7" x14ac:dyDescent="0.2">
      <c r="A663" t="str">
        <f>TEXT(Properties!A663,"0000")</f>
        <v>0778</v>
      </c>
      <c r="B663" t="s">
        <v>731</v>
      </c>
      <c r="C663" t="s">
        <v>732</v>
      </c>
      <c r="D663" t="s">
        <v>736</v>
      </c>
      <c r="E663">
        <v>2095</v>
      </c>
      <c r="F663" t="s">
        <v>762</v>
      </c>
      <c r="G663" t="s">
        <v>754</v>
      </c>
    </row>
    <row r="664" spans="1:7" x14ac:dyDescent="0.2">
      <c r="A664" t="str">
        <f>TEXT(Properties!A664,"0000")</f>
        <v>0779</v>
      </c>
      <c r="B664" t="s">
        <v>768</v>
      </c>
      <c r="C664" t="s">
        <v>752</v>
      </c>
      <c r="D664" t="s">
        <v>742</v>
      </c>
      <c r="E664">
        <v>8105</v>
      </c>
      <c r="F664" t="s">
        <v>737</v>
      </c>
      <c r="G664" t="s">
        <v>738</v>
      </c>
    </row>
    <row r="665" spans="1:7" x14ac:dyDescent="0.2">
      <c r="A665" t="str">
        <f>TEXT(Properties!A665,"0000")</f>
        <v>0780</v>
      </c>
      <c r="B665" t="s">
        <v>776</v>
      </c>
      <c r="C665" t="s">
        <v>750</v>
      </c>
      <c r="D665" t="s">
        <v>733</v>
      </c>
      <c r="E665">
        <v>3218</v>
      </c>
      <c r="F665" t="s">
        <v>762</v>
      </c>
      <c r="G665" t="s">
        <v>748</v>
      </c>
    </row>
    <row r="666" spans="1:7" x14ac:dyDescent="0.2">
      <c r="A666" t="str">
        <f>TEXT(Properties!A666,"0000")</f>
        <v>0782</v>
      </c>
      <c r="B666" t="s">
        <v>777</v>
      </c>
      <c r="C666" t="s">
        <v>778</v>
      </c>
      <c r="D666" t="s">
        <v>733</v>
      </c>
      <c r="E666">
        <v>3312</v>
      </c>
      <c r="F666" t="s">
        <v>729</v>
      </c>
      <c r="G666" t="s">
        <v>754</v>
      </c>
    </row>
    <row r="667" spans="1:7" x14ac:dyDescent="0.2">
      <c r="A667" t="str">
        <f>TEXT(Properties!A667,"0000")</f>
        <v>0783</v>
      </c>
      <c r="B667" t="s">
        <v>775</v>
      </c>
      <c r="C667" t="s">
        <v>756</v>
      </c>
      <c r="D667" t="s">
        <v>733</v>
      </c>
      <c r="E667">
        <v>4523</v>
      </c>
      <c r="F667" t="s">
        <v>737</v>
      </c>
      <c r="G667" t="s">
        <v>738</v>
      </c>
    </row>
    <row r="668" spans="1:7" x14ac:dyDescent="0.2">
      <c r="A668" t="str">
        <f>TEXT(Properties!A668,"0000")</f>
        <v>0784</v>
      </c>
      <c r="B668" t="s">
        <v>781</v>
      </c>
      <c r="C668" t="s">
        <v>782</v>
      </c>
      <c r="D668" t="s">
        <v>733</v>
      </c>
      <c r="E668">
        <v>2488</v>
      </c>
      <c r="F668" t="s">
        <v>737</v>
      </c>
      <c r="G668" t="s">
        <v>730</v>
      </c>
    </row>
    <row r="669" spans="1:7" x14ac:dyDescent="0.2">
      <c r="A669" t="str">
        <f>TEXT(Properties!A669,"0000")</f>
        <v>0785</v>
      </c>
      <c r="B669" t="s">
        <v>777</v>
      </c>
      <c r="C669" t="s">
        <v>778</v>
      </c>
      <c r="D669" t="s">
        <v>733</v>
      </c>
      <c r="E669">
        <v>4633</v>
      </c>
      <c r="F669" t="s">
        <v>729</v>
      </c>
      <c r="G669" t="s">
        <v>738</v>
      </c>
    </row>
    <row r="670" spans="1:7" x14ac:dyDescent="0.2">
      <c r="A670" t="str">
        <f>TEXT(Properties!A670,"0000")</f>
        <v>0786</v>
      </c>
      <c r="B670" t="s">
        <v>760</v>
      </c>
      <c r="C670" t="s">
        <v>761</v>
      </c>
      <c r="D670" t="s">
        <v>736</v>
      </c>
      <c r="E670">
        <v>2372</v>
      </c>
      <c r="F670" t="s">
        <v>743</v>
      </c>
      <c r="G670" t="s">
        <v>738</v>
      </c>
    </row>
    <row r="671" spans="1:7" x14ac:dyDescent="0.2">
      <c r="A671" t="str">
        <f>TEXT(Properties!A671,"0000")</f>
        <v>0787</v>
      </c>
      <c r="B671" t="s">
        <v>777</v>
      </c>
      <c r="C671" t="s">
        <v>778</v>
      </c>
      <c r="D671" t="s">
        <v>736</v>
      </c>
      <c r="E671">
        <v>1854</v>
      </c>
      <c r="F671" t="s">
        <v>737</v>
      </c>
      <c r="G671" t="s">
        <v>738</v>
      </c>
    </row>
    <row r="672" spans="1:7" x14ac:dyDescent="0.2">
      <c r="A672" t="str">
        <f>TEXT(Properties!A672,"0000")</f>
        <v>0789</v>
      </c>
      <c r="B672" t="s">
        <v>755</v>
      </c>
      <c r="C672" t="s">
        <v>756</v>
      </c>
      <c r="D672" t="s">
        <v>728</v>
      </c>
      <c r="E672">
        <v>1021</v>
      </c>
      <c r="F672" t="s">
        <v>753</v>
      </c>
      <c r="G672" t="s">
        <v>738</v>
      </c>
    </row>
    <row r="673" spans="1:7" x14ac:dyDescent="0.2">
      <c r="A673" t="str">
        <f>TEXT(Properties!A673,"0000")</f>
        <v>0790</v>
      </c>
      <c r="B673" t="s">
        <v>725</v>
      </c>
      <c r="C673" t="s">
        <v>726</v>
      </c>
      <c r="D673" t="s">
        <v>733</v>
      </c>
      <c r="E673">
        <v>5966</v>
      </c>
      <c r="F673" t="s">
        <v>753</v>
      </c>
      <c r="G673" t="s">
        <v>754</v>
      </c>
    </row>
    <row r="674" spans="1:7" x14ac:dyDescent="0.2">
      <c r="A674" t="str">
        <f>TEXT(Properties!A674,"0000")</f>
        <v>0791</v>
      </c>
      <c r="B674" t="s">
        <v>731</v>
      </c>
      <c r="C674" t="s">
        <v>732</v>
      </c>
      <c r="D674" t="s">
        <v>739</v>
      </c>
      <c r="E674">
        <v>4351</v>
      </c>
      <c r="F674" t="s">
        <v>737</v>
      </c>
      <c r="G674" t="s">
        <v>738</v>
      </c>
    </row>
    <row r="675" spans="1:7" x14ac:dyDescent="0.2">
      <c r="A675" t="str">
        <f>TEXT(Properties!A675,"0000")</f>
        <v>0792</v>
      </c>
      <c r="B675" t="s">
        <v>768</v>
      </c>
      <c r="C675" t="s">
        <v>752</v>
      </c>
      <c r="D675" t="s">
        <v>739</v>
      </c>
      <c r="E675">
        <v>4394</v>
      </c>
      <c r="F675" t="s">
        <v>729</v>
      </c>
      <c r="G675" t="s">
        <v>738</v>
      </c>
    </row>
    <row r="676" spans="1:7" x14ac:dyDescent="0.2">
      <c r="A676" t="str">
        <f>TEXT(Properties!A676,"0000")</f>
        <v>0793</v>
      </c>
      <c r="B676" t="s">
        <v>757</v>
      </c>
      <c r="C676" t="s">
        <v>758</v>
      </c>
      <c r="D676" t="s">
        <v>742</v>
      </c>
      <c r="E676">
        <v>9255</v>
      </c>
      <c r="F676" t="s">
        <v>737</v>
      </c>
      <c r="G676" t="s">
        <v>730</v>
      </c>
    </row>
    <row r="677" spans="1:7" x14ac:dyDescent="0.2">
      <c r="A677" t="str">
        <f>TEXT(Properties!A677,"0000")</f>
        <v>0794</v>
      </c>
      <c r="B677" t="s">
        <v>757</v>
      </c>
      <c r="C677" t="s">
        <v>758</v>
      </c>
      <c r="D677" t="s">
        <v>728</v>
      </c>
      <c r="E677">
        <v>2781</v>
      </c>
      <c r="F677" t="s">
        <v>729</v>
      </c>
      <c r="G677" t="s">
        <v>754</v>
      </c>
    </row>
    <row r="678" spans="1:7" x14ac:dyDescent="0.2">
      <c r="A678" t="str">
        <f>TEXT(Properties!A678,"0000")</f>
        <v>0795</v>
      </c>
      <c r="B678" t="s">
        <v>725</v>
      </c>
      <c r="C678" t="s">
        <v>726</v>
      </c>
      <c r="D678" t="s">
        <v>736</v>
      </c>
      <c r="E678">
        <v>1538</v>
      </c>
      <c r="F678" t="s">
        <v>762</v>
      </c>
      <c r="G678" t="s">
        <v>754</v>
      </c>
    </row>
    <row r="679" spans="1:7" x14ac:dyDescent="0.2">
      <c r="A679" t="str">
        <f>TEXT(Properties!A679,"0000")</f>
        <v>0796</v>
      </c>
      <c r="B679" t="s">
        <v>786</v>
      </c>
      <c r="C679" t="s">
        <v>750</v>
      </c>
      <c r="D679" t="s">
        <v>736</v>
      </c>
      <c r="E679">
        <v>1349</v>
      </c>
      <c r="F679" t="s">
        <v>729</v>
      </c>
      <c r="G679" t="s">
        <v>738</v>
      </c>
    </row>
    <row r="680" spans="1:7" x14ac:dyDescent="0.2">
      <c r="A680" t="str">
        <f>TEXT(Properties!A680,"0000")</f>
        <v>0797</v>
      </c>
      <c r="B680" t="s">
        <v>751</v>
      </c>
      <c r="C680" t="s">
        <v>752</v>
      </c>
      <c r="D680" t="s">
        <v>742</v>
      </c>
      <c r="E680">
        <v>4333</v>
      </c>
      <c r="F680" t="s">
        <v>729</v>
      </c>
      <c r="G680" t="s">
        <v>748</v>
      </c>
    </row>
    <row r="681" spans="1:7" x14ac:dyDescent="0.2">
      <c r="A681" t="str">
        <f>TEXT(Properties!A681,"0000")</f>
        <v>0799</v>
      </c>
      <c r="B681" t="s">
        <v>776</v>
      </c>
      <c r="C681" t="s">
        <v>750</v>
      </c>
      <c r="D681" t="s">
        <v>733</v>
      </c>
      <c r="E681">
        <v>2542</v>
      </c>
      <c r="F681" t="s">
        <v>729</v>
      </c>
      <c r="G681" t="s">
        <v>754</v>
      </c>
    </row>
    <row r="682" spans="1:7" x14ac:dyDescent="0.2">
      <c r="A682" t="str">
        <f>TEXT(Properties!A682,"0000")</f>
        <v>0800</v>
      </c>
      <c r="B682" t="s">
        <v>770</v>
      </c>
      <c r="C682" t="s">
        <v>771</v>
      </c>
      <c r="D682" t="s">
        <v>736</v>
      </c>
      <c r="E682">
        <v>2389</v>
      </c>
      <c r="G682" t="s">
        <v>738</v>
      </c>
    </row>
    <row r="683" spans="1:7" x14ac:dyDescent="0.2">
      <c r="A683" t="str">
        <f>TEXT(Properties!A683,"0000")</f>
        <v>0801</v>
      </c>
      <c r="B683" t="s">
        <v>772</v>
      </c>
      <c r="C683" t="s">
        <v>758</v>
      </c>
      <c r="D683" t="s">
        <v>739</v>
      </c>
      <c r="E683">
        <v>5077</v>
      </c>
      <c r="F683" t="s">
        <v>737</v>
      </c>
      <c r="G683" t="s">
        <v>730</v>
      </c>
    </row>
    <row r="684" spans="1:7" x14ac:dyDescent="0.2">
      <c r="A684" t="str">
        <f>TEXT(Properties!A684,"0000")</f>
        <v>0803</v>
      </c>
      <c r="B684" t="s">
        <v>751</v>
      </c>
      <c r="C684" t="s">
        <v>752</v>
      </c>
      <c r="D684" t="s">
        <v>742</v>
      </c>
      <c r="E684">
        <v>8410</v>
      </c>
      <c r="F684" t="s">
        <v>743</v>
      </c>
      <c r="G684" t="s">
        <v>738</v>
      </c>
    </row>
    <row r="685" spans="1:7" x14ac:dyDescent="0.2">
      <c r="A685" t="str">
        <f>TEXT(Properties!A685,"0000")</f>
        <v>0804</v>
      </c>
      <c r="B685" t="s">
        <v>768</v>
      </c>
      <c r="C685" t="s">
        <v>752</v>
      </c>
      <c r="D685" t="s">
        <v>739</v>
      </c>
      <c r="E685">
        <v>3157</v>
      </c>
      <c r="F685" t="s">
        <v>762</v>
      </c>
      <c r="G685" t="s">
        <v>738</v>
      </c>
    </row>
    <row r="686" spans="1:7" x14ac:dyDescent="0.2">
      <c r="A686" t="str">
        <f>TEXT(Properties!A686,"0000")</f>
        <v>0805</v>
      </c>
      <c r="B686" t="s">
        <v>749</v>
      </c>
      <c r="C686" t="s">
        <v>750</v>
      </c>
      <c r="D686" t="s">
        <v>739</v>
      </c>
      <c r="E686">
        <v>1905</v>
      </c>
      <c r="F686" t="s">
        <v>762</v>
      </c>
      <c r="G686" t="s">
        <v>748</v>
      </c>
    </row>
    <row r="687" spans="1:7" x14ac:dyDescent="0.2">
      <c r="A687" t="str">
        <f>TEXT(Properties!A687,"0000")</f>
        <v>0806</v>
      </c>
      <c r="B687" t="s">
        <v>760</v>
      </c>
      <c r="C687" t="s">
        <v>761</v>
      </c>
      <c r="D687" t="s">
        <v>739</v>
      </c>
      <c r="E687">
        <v>2031</v>
      </c>
      <c r="F687" t="s">
        <v>743</v>
      </c>
      <c r="G687" t="s">
        <v>738</v>
      </c>
    </row>
    <row r="688" spans="1:7" x14ac:dyDescent="0.2">
      <c r="A688" t="str">
        <f>TEXT(Properties!A688,"0000")</f>
        <v>0807</v>
      </c>
      <c r="B688" t="s">
        <v>751</v>
      </c>
      <c r="C688" t="s">
        <v>752</v>
      </c>
      <c r="D688" t="s">
        <v>739</v>
      </c>
      <c r="E688">
        <v>1816</v>
      </c>
      <c r="F688" t="s">
        <v>762</v>
      </c>
      <c r="G688" t="s">
        <v>748</v>
      </c>
    </row>
    <row r="689" spans="1:7" x14ac:dyDescent="0.2">
      <c r="A689" t="str">
        <f>TEXT(Properties!A689,"0000")</f>
        <v>0808</v>
      </c>
      <c r="B689" t="s">
        <v>768</v>
      </c>
      <c r="C689" t="s">
        <v>752</v>
      </c>
      <c r="D689" t="s">
        <v>736</v>
      </c>
      <c r="E689">
        <v>1658</v>
      </c>
      <c r="F689" t="s">
        <v>743</v>
      </c>
      <c r="G689" t="s">
        <v>730</v>
      </c>
    </row>
    <row r="690" spans="1:7" x14ac:dyDescent="0.2">
      <c r="A690" t="str">
        <f>TEXT(Properties!A690,"0000")</f>
        <v>0809</v>
      </c>
      <c r="B690" t="s">
        <v>734</v>
      </c>
      <c r="C690" t="s">
        <v>735</v>
      </c>
      <c r="D690" t="s">
        <v>728</v>
      </c>
      <c r="E690">
        <v>1445</v>
      </c>
      <c r="F690" t="s">
        <v>743</v>
      </c>
      <c r="G690" t="s">
        <v>754</v>
      </c>
    </row>
    <row r="691" spans="1:7" x14ac:dyDescent="0.2">
      <c r="A691" t="str">
        <f>TEXT(Properties!A691,"0000")</f>
        <v>0810</v>
      </c>
      <c r="B691" t="s">
        <v>765</v>
      </c>
      <c r="C691" t="s">
        <v>741</v>
      </c>
      <c r="D691" t="s">
        <v>739</v>
      </c>
      <c r="E691">
        <v>6694</v>
      </c>
      <c r="F691" t="s">
        <v>762</v>
      </c>
      <c r="G691" t="s">
        <v>748</v>
      </c>
    </row>
    <row r="692" spans="1:7" x14ac:dyDescent="0.2">
      <c r="A692" t="str">
        <f>TEXT(Properties!A692,"0000")</f>
        <v>0811</v>
      </c>
      <c r="B692" t="s">
        <v>786</v>
      </c>
      <c r="C692" t="s">
        <v>750</v>
      </c>
      <c r="D692" t="s">
        <v>736</v>
      </c>
      <c r="E692">
        <v>1928</v>
      </c>
      <c r="F692" t="s">
        <v>743</v>
      </c>
      <c r="G692" t="s">
        <v>738</v>
      </c>
    </row>
    <row r="693" spans="1:7" x14ac:dyDescent="0.2">
      <c r="A693" t="str">
        <f>TEXT(Properties!A693,"0000")</f>
        <v>0812</v>
      </c>
      <c r="B693" t="s">
        <v>768</v>
      </c>
      <c r="C693" t="s">
        <v>752</v>
      </c>
      <c r="D693" t="s">
        <v>739</v>
      </c>
      <c r="E693">
        <v>2981</v>
      </c>
      <c r="F693" t="s">
        <v>753</v>
      </c>
      <c r="G693" t="s">
        <v>738</v>
      </c>
    </row>
    <row r="694" spans="1:7" x14ac:dyDescent="0.2">
      <c r="A694" t="str">
        <f>TEXT(Properties!A694,"0000")</f>
        <v>0813</v>
      </c>
      <c r="B694" t="s">
        <v>769</v>
      </c>
      <c r="C694" t="s">
        <v>747</v>
      </c>
      <c r="D694" t="s">
        <v>736</v>
      </c>
      <c r="E694">
        <v>2320</v>
      </c>
      <c r="F694" t="s">
        <v>762</v>
      </c>
      <c r="G694" t="s">
        <v>754</v>
      </c>
    </row>
    <row r="695" spans="1:7" x14ac:dyDescent="0.2">
      <c r="A695" t="str">
        <f>TEXT(Properties!A695,"0000")</f>
        <v>0814</v>
      </c>
      <c r="B695" t="s">
        <v>757</v>
      </c>
      <c r="C695" t="s">
        <v>758</v>
      </c>
      <c r="D695" t="s">
        <v>742</v>
      </c>
      <c r="E695">
        <v>10561</v>
      </c>
      <c r="F695" t="s">
        <v>729</v>
      </c>
      <c r="G695" t="s">
        <v>748</v>
      </c>
    </row>
    <row r="696" spans="1:7" x14ac:dyDescent="0.2">
      <c r="A696" t="str">
        <f>TEXT(Properties!A696,"0000")</f>
        <v>0815</v>
      </c>
      <c r="B696" t="s">
        <v>768</v>
      </c>
      <c r="C696" t="s">
        <v>752</v>
      </c>
      <c r="D696" t="s">
        <v>728</v>
      </c>
      <c r="E696">
        <v>4796</v>
      </c>
      <c r="F696" t="s">
        <v>737</v>
      </c>
      <c r="G696" t="s">
        <v>738</v>
      </c>
    </row>
    <row r="697" spans="1:7" x14ac:dyDescent="0.2">
      <c r="A697" t="str">
        <f>TEXT(Properties!A697,"0000")</f>
        <v>0817</v>
      </c>
      <c r="B697" t="s">
        <v>740</v>
      </c>
      <c r="C697" t="s">
        <v>741</v>
      </c>
      <c r="D697" t="s">
        <v>733</v>
      </c>
      <c r="E697">
        <v>4636</v>
      </c>
      <c r="F697" t="s">
        <v>753</v>
      </c>
      <c r="G697" t="s">
        <v>730</v>
      </c>
    </row>
    <row r="698" spans="1:7" x14ac:dyDescent="0.2">
      <c r="A698" t="str">
        <f>TEXT(Properties!A698,"0000")</f>
        <v>0818</v>
      </c>
      <c r="B698" t="s">
        <v>751</v>
      </c>
      <c r="C698" t="s">
        <v>752</v>
      </c>
      <c r="D698" t="s">
        <v>742</v>
      </c>
      <c r="E698">
        <v>4032</v>
      </c>
      <c r="F698" t="s">
        <v>737</v>
      </c>
      <c r="G698" t="s">
        <v>754</v>
      </c>
    </row>
    <row r="699" spans="1:7" x14ac:dyDescent="0.2">
      <c r="A699" t="str">
        <f>TEXT(Properties!A699,"0000")</f>
        <v>0819</v>
      </c>
      <c r="B699" t="s">
        <v>759</v>
      </c>
      <c r="C699" t="s">
        <v>745</v>
      </c>
      <c r="D699" t="s">
        <v>739</v>
      </c>
      <c r="E699">
        <v>4409</v>
      </c>
      <c r="F699" t="s">
        <v>729</v>
      </c>
      <c r="G699" t="s">
        <v>738</v>
      </c>
    </row>
    <row r="700" spans="1:7" x14ac:dyDescent="0.2">
      <c r="A700" t="str">
        <f>TEXT(Properties!A700,"0000")</f>
        <v>0820</v>
      </c>
      <c r="B700" t="s">
        <v>757</v>
      </c>
      <c r="C700" t="s">
        <v>758</v>
      </c>
      <c r="D700" t="s">
        <v>736</v>
      </c>
      <c r="E700">
        <v>4726</v>
      </c>
      <c r="G700" t="s">
        <v>730</v>
      </c>
    </row>
    <row r="701" spans="1:7" x14ac:dyDescent="0.2">
      <c r="A701" t="str">
        <f>TEXT(Properties!A701,"0000")</f>
        <v>0821</v>
      </c>
      <c r="B701" t="s">
        <v>751</v>
      </c>
      <c r="C701" t="s">
        <v>752</v>
      </c>
      <c r="D701" t="s">
        <v>736</v>
      </c>
      <c r="E701">
        <v>2525</v>
      </c>
      <c r="F701" t="s">
        <v>729</v>
      </c>
      <c r="G701" t="s">
        <v>738</v>
      </c>
    </row>
    <row r="702" spans="1:7" x14ac:dyDescent="0.2">
      <c r="A702" t="str">
        <f>TEXT(Properties!A702,"0000")</f>
        <v>0822</v>
      </c>
      <c r="B702" t="s">
        <v>740</v>
      </c>
      <c r="C702" t="s">
        <v>741</v>
      </c>
      <c r="D702" t="s">
        <v>728</v>
      </c>
      <c r="E702">
        <v>831</v>
      </c>
      <c r="F702" t="s">
        <v>737</v>
      </c>
      <c r="G702" t="s">
        <v>738</v>
      </c>
    </row>
    <row r="703" spans="1:7" x14ac:dyDescent="0.2">
      <c r="A703" t="str">
        <f>TEXT(Properties!A703,"0000")</f>
        <v>0823</v>
      </c>
      <c r="B703" t="s">
        <v>740</v>
      </c>
      <c r="C703" t="s">
        <v>741</v>
      </c>
      <c r="D703" t="s">
        <v>742</v>
      </c>
      <c r="E703">
        <v>6739</v>
      </c>
      <c r="F703" t="s">
        <v>762</v>
      </c>
      <c r="G703" t="s">
        <v>738</v>
      </c>
    </row>
    <row r="704" spans="1:7" x14ac:dyDescent="0.2">
      <c r="A704" t="str">
        <f>TEXT(Properties!A704,"0000")</f>
        <v>0824</v>
      </c>
      <c r="B704" t="s">
        <v>785</v>
      </c>
      <c r="C704" t="s">
        <v>778</v>
      </c>
      <c r="D704" t="s">
        <v>736</v>
      </c>
      <c r="E704">
        <v>1679</v>
      </c>
      <c r="F704" t="s">
        <v>737</v>
      </c>
      <c r="G704" t="s">
        <v>748</v>
      </c>
    </row>
    <row r="705" spans="1:7" x14ac:dyDescent="0.2">
      <c r="A705" t="str">
        <f>TEXT(Properties!A705,"0000")</f>
        <v>0825</v>
      </c>
      <c r="B705" t="s">
        <v>731</v>
      </c>
      <c r="C705" t="s">
        <v>732</v>
      </c>
      <c r="D705" t="s">
        <v>728</v>
      </c>
      <c r="E705">
        <v>2125</v>
      </c>
      <c r="F705" t="s">
        <v>729</v>
      </c>
      <c r="G705" t="s">
        <v>738</v>
      </c>
    </row>
    <row r="706" spans="1:7" x14ac:dyDescent="0.2">
      <c r="A706" t="str">
        <f>TEXT(Properties!A706,"0000")</f>
        <v>0826</v>
      </c>
      <c r="B706" t="s">
        <v>781</v>
      </c>
      <c r="C706" t="s">
        <v>782</v>
      </c>
      <c r="D706" t="s">
        <v>733</v>
      </c>
      <c r="E706">
        <v>4477</v>
      </c>
      <c r="F706" t="s">
        <v>729</v>
      </c>
      <c r="G706" t="s">
        <v>754</v>
      </c>
    </row>
    <row r="707" spans="1:7" x14ac:dyDescent="0.2">
      <c r="A707" t="str">
        <f>TEXT(Properties!A707,"0000")</f>
        <v>0827</v>
      </c>
      <c r="B707" t="s">
        <v>764</v>
      </c>
      <c r="C707" t="s">
        <v>761</v>
      </c>
      <c r="D707" t="s">
        <v>739</v>
      </c>
      <c r="E707">
        <v>4292</v>
      </c>
      <c r="F707" t="s">
        <v>737</v>
      </c>
      <c r="G707" t="s">
        <v>738</v>
      </c>
    </row>
    <row r="708" spans="1:7" x14ac:dyDescent="0.2">
      <c r="A708" t="str">
        <f>TEXT(Properties!A708,"0000")</f>
        <v>0828</v>
      </c>
      <c r="B708" t="s">
        <v>749</v>
      </c>
      <c r="C708" t="s">
        <v>750</v>
      </c>
      <c r="D708" t="s">
        <v>728</v>
      </c>
      <c r="E708">
        <v>2139</v>
      </c>
      <c r="F708" t="s">
        <v>743</v>
      </c>
      <c r="G708" t="s">
        <v>738</v>
      </c>
    </row>
    <row r="709" spans="1:7" x14ac:dyDescent="0.2">
      <c r="A709" t="str">
        <f>TEXT(Properties!A709,"0000")</f>
        <v>0829</v>
      </c>
      <c r="B709" t="s">
        <v>740</v>
      </c>
      <c r="C709" t="s">
        <v>741</v>
      </c>
      <c r="D709" t="s">
        <v>728</v>
      </c>
      <c r="E709">
        <v>5048</v>
      </c>
      <c r="F709" t="s">
        <v>729</v>
      </c>
      <c r="G709" t="s">
        <v>754</v>
      </c>
    </row>
    <row r="710" spans="1:7" x14ac:dyDescent="0.2">
      <c r="A710" t="str">
        <f>TEXT(Properties!A710,"0000")</f>
        <v>0830</v>
      </c>
      <c r="B710" t="s">
        <v>740</v>
      </c>
      <c r="C710" t="s">
        <v>741</v>
      </c>
      <c r="D710" t="s">
        <v>742</v>
      </c>
      <c r="E710">
        <v>3581</v>
      </c>
      <c r="F710" t="s">
        <v>737</v>
      </c>
      <c r="G710" t="s">
        <v>730</v>
      </c>
    </row>
    <row r="711" spans="1:7" x14ac:dyDescent="0.2">
      <c r="A711" t="str">
        <f>TEXT(Properties!A711,"0000")</f>
        <v>0831</v>
      </c>
      <c r="B711" t="s">
        <v>760</v>
      </c>
      <c r="C711" t="s">
        <v>761</v>
      </c>
      <c r="D711" t="s">
        <v>736</v>
      </c>
      <c r="E711">
        <v>2230</v>
      </c>
      <c r="F711" t="s">
        <v>762</v>
      </c>
      <c r="G711" t="s">
        <v>730</v>
      </c>
    </row>
    <row r="712" spans="1:7" x14ac:dyDescent="0.2">
      <c r="A712" t="str">
        <f>TEXT(Properties!A712,"0000")</f>
        <v>0832</v>
      </c>
      <c r="B712" t="s">
        <v>777</v>
      </c>
      <c r="C712" t="s">
        <v>778</v>
      </c>
      <c r="D712" t="s">
        <v>736</v>
      </c>
      <c r="E712">
        <v>1726</v>
      </c>
      <c r="F712" t="s">
        <v>737</v>
      </c>
      <c r="G712" t="s">
        <v>754</v>
      </c>
    </row>
    <row r="713" spans="1:7" x14ac:dyDescent="0.2">
      <c r="A713" t="str">
        <f>TEXT(Properties!A713,"0000")</f>
        <v>0833</v>
      </c>
      <c r="B713" t="s">
        <v>785</v>
      </c>
      <c r="C713" t="s">
        <v>778</v>
      </c>
      <c r="D713" t="s">
        <v>739</v>
      </c>
      <c r="E713">
        <v>4251</v>
      </c>
      <c r="F713" t="s">
        <v>737</v>
      </c>
      <c r="G713" t="s">
        <v>738</v>
      </c>
    </row>
    <row r="714" spans="1:7" x14ac:dyDescent="0.2">
      <c r="A714" t="str">
        <f>TEXT(Properties!A714,"0000")</f>
        <v>0834</v>
      </c>
      <c r="B714" t="s">
        <v>734</v>
      </c>
      <c r="C714" t="s">
        <v>735</v>
      </c>
      <c r="D714" t="s">
        <v>736</v>
      </c>
      <c r="E714">
        <v>1260</v>
      </c>
      <c r="F714" t="s">
        <v>729</v>
      </c>
      <c r="G714" t="s">
        <v>738</v>
      </c>
    </row>
    <row r="715" spans="1:7" x14ac:dyDescent="0.2">
      <c r="A715" t="str">
        <f>TEXT(Properties!A715,"0000")</f>
        <v>0836</v>
      </c>
      <c r="B715" t="s">
        <v>764</v>
      </c>
      <c r="C715" t="s">
        <v>761</v>
      </c>
      <c r="D715" t="s">
        <v>739</v>
      </c>
      <c r="E715">
        <v>4425</v>
      </c>
      <c r="F715" t="s">
        <v>737</v>
      </c>
      <c r="G715" t="s">
        <v>738</v>
      </c>
    </row>
    <row r="716" spans="1:7" x14ac:dyDescent="0.2">
      <c r="A716" t="str">
        <f>TEXT(Properties!A716,"0000")</f>
        <v>0837</v>
      </c>
      <c r="B716" t="s">
        <v>777</v>
      </c>
      <c r="C716" t="s">
        <v>807</v>
      </c>
      <c r="D716" t="s">
        <v>733</v>
      </c>
      <c r="E716">
        <v>5505</v>
      </c>
      <c r="F716" t="s">
        <v>729</v>
      </c>
      <c r="G716" t="s">
        <v>738</v>
      </c>
    </row>
    <row r="717" spans="1:7" x14ac:dyDescent="0.2">
      <c r="A717" t="str">
        <f>TEXT(Properties!A717,"0000")</f>
        <v>0838</v>
      </c>
      <c r="B717" t="s">
        <v>777</v>
      </c>
      <c r="C717" t="s">
        <v>778</v>
      </c>
      <c r="D717" t="s">
        <v>742</v>
      </c>
      <c r="E717">
        <v>6123</v>
      </c>
      <c r="F717" t="s">
        <v>743</v>
      </c>
      <c r="G717" t="s">
        <v>748</v>
      </c>
    </row>
    <row r="718" spans="1:7" x14ac:dyDescent="0.2">
      <c r="A718" t="str">
        <f>TEXT(Properties!A718,"0000")</f>
        <v>0839</v>
      </c>
      <c r="B718" t="s">
        <v>760</v>
      </c>
      <c r="C718" t="s">
        <v>761</v>
      </c>
      <c r="D718" t="s">
        <v>742</v>
      </c>
      <c r="E718">
        <v>4289</v>
      </c>
      <c r="F718" t="s">
        <v>743</v>
      </c>
      <c r="G718" t="s">
        <v>748</v>
      </c>
    </row>
    <row r="719" spans="1:7" x14ac:dyDescent="0.2">
      <c r="A719" t="str">
        <f>TEXT(Properties!A719,"0000")</f>
        <v>0840</v>
      </c>
      <c r="B719" t="s">
        <v>740</v>
      </c>
      <c r="C719" t="s">
        <v>741</v>
      </c>
      <c r="D719" t="s">
        <v>733</v>
      </c>
      <c r="E719">
        <v>2781</v>
      </c>
      <c r="F719" t="s">
        <v>737</v>
      </c>
      <c r="G719" t="s">
        <v>748</v>
      </c>
    </row>
    <row r="720" spans="1:7" x14ac:dyDescent="0.2">
      <c r="A720" t="str">
        <f>TEXT(Properties!A720,"0000")</f>
        <v>0841</v>
      </c>
      <c r="B720" t="s">
        <v>770</v>
      </c>
      <c r="C720" t="s">
        <v>771</v>
      </c>
      <c r="D720" t="s">
        <v>733</v>
      </c>
      <c r="E720">
        <v>2994</v>
      </c>
      <c r="F720" t="s">
        <v>737</v>
      </c>
      <c r="G720" t="s">
        <v>738</v>
      </c>
    </row>
    <row r="721" spans="1:7" x14ac:dyDescent="0.2">
      <c r="A721" t="str">
        <f>TEXT(Properties!A721,"0000")</f>
        <v>0843</v>
      </c>
      <c r="B721" t="s">
        <v>740</v>
      </c>
      <c r="C721" t="s">
        <v>741</v>
      </c>
      <c r="D721" t="s">
        <v>728</v>
      </c>
      <c r="E721">
        <v>1433</v>
      </c>
      <c r="F721" t="s">
        <v>743</v>
      </c>
      <c r="G721" t="s">
        <v>738</v>
      </c>
    </row>
    <row r="722" spans="1:7" x14ac:dyDescent="0.2">
      <c r="A722" t="str">
        <f>TEXT(Properties!A722,"0000")</f>
        <v>0844</v>
      </c>
      <c r="B722" t="s">
        <v>725</v>
      </c>
      <c r="C722" t="s">
        <v>726</v>
      </c>
      <c r="D722" t="s">
        <v>739</v>
      </c>
      <c r="E722">
        <v>3722</v>
      </c>
      <c r="F722" t="s">
        <v>737</v>
      </c>
      <c r="G722" t="s">
        <v>738</v>
      </c>
    </row>
    <row r="723" spans="1:7" x14ac:dyDescent="0.2">
      <c r="A723" t="str">
        <f>TEXT(Properties!A723,"0000")</f>
        <v>0845</v>
      </c>
      <c r="B723" t="s">
        <v>751</v>
      </c>
      <c r="C723" t="s">
        <v>752</v>
      </c>
      <c r="D723" t="s">
        <v>742</v>
      </c>
      <c r="E723">
        <v>5978</v>
      </c>
      <c r="F723" t="s">
        <v>743</v>
      </c>
      <c r="G723" t="s">
        <v>754</v>
      </c>
    </row>
    <row r="724" spans="1:7" x14ac:dyDescent="0.2">
      <c r="A724" t="str">
        <f>TEXT(Properties!A724,"0000")</f>
        <v>0846</v>
      </c>
      <c r="B724" t="s">
        <v>749</v>
      </c>
      <c r="C724" t="s">
        <v>750</v>
      </c>
      <c r="D724" t="s">
        <v>728</v>
      </c>
      <c r="E724">
        <v>1835</v>
      </c>
      <c r="F724" t="s">
        <v>737</v>
      </c>
      <c r="G724" t="s">
        <v>738</v>
      </c>
    </row>
    <row r="725" spans="1:7" x14ac:dyDescent="0.2">
      <c r="A725" t="str">
        <f>TEXT(Properties!A725,"0000")</f>
        <v>0847</v>
      </c>
      <c r="B725" t="s">
        <v>760</v>
      </c>
      <c r="C725" t="s">
        <v>761</v>
      </c>
      <c r="D725" t="s">
        <v>742</v>
      </c>
      <c r="E725">
        <v>5656</v>
      </c>
      <c r="F725" t="s">
        <v>743</v>
      </c>
      <c r="G725" t="s">
        <v>738</v>
      </c>
    </row>
    <row r="726" spans="1:7" x14ac:dyDescent="0.2">
      <c r="A726" t="str">
        <f>TEXT(Properties!A726,"0000")</f>
        <v>0848</v>
      </c>
      <c r="B726" t="s">
        <v>775</v>
      </c>
      <c r="C726" t="s">
        <v>756</v>
      </c>
      <c r="D726" t="s">
        <v>742</v>
      </c>
      <c r="E726">
        <v>5897</v>
      </c>
      <c r="F726" t="s">
        <v>737</v>
      </c>
      <c r="G726" t="s">
        <v>738</v>
      </c>
    </row>
    <row r="727" spans="1:7" x14ac:dyDescent="0.2">
      <c r="A727" t="str">
        <f>TEXT(Properties!A727,"0000")</f>
        <v>0849</v>
      </c>
      <c r="B727" t="s">
        <v>734</v>
      </c>
      <c r="C727" t="s">
        <v>735</v>
      </c>
      <c r="D727" t="s">
        <v>733</v>
      </c>
      <c r="E727">
        <v>2225</v>
      </c>
      <c r="F727" t="s">
        <v>762</v>
      </c>
      <c r="G727" t="s">
        <v>748</v>
      </c>
    </row>
    <row r="728" spans="1:7" x14ac:dyDescent="0.2">
      <c r="A728" t="str">
        <f>TEXT(Properties!A728,"0000")</f>
        <v>0850</v>
      </c>
      <c r="B728" t="s">
        <v>777</v>
      </c>
      <c r="C728" t="s">
        <v>778</v>
      </c>
      <c r="D728" t="s">
        <v>736</v>
      </c>
      <c r="E728">
        <v>3039</v>
      </c>
      <c r="F728" t="s">
        <v>753</v>
      </c>
      <c r="G728" t="s">
        <v>738</v>
      </c>
    </row>
    <row r="729" spans="1:7" x14ac:dyDescent="0.2">
      <c r="A729" t="str">
        <f>TEXT(Properties!A729,"0000")</f>
        <v>0851</v>
      </c>
      <c r="B729" t="s">
        <v>764</v>
      </c>
      <c r="C729" t="s">
        <v>789</v>
      </c>
      <c r="D729" t="s">
        <v>728</v>
      </c>
      <c r="E729">
        <v>1966</v>
      </c>
      <c r="F729" t="s">
        <v>762</v>
      </c>
      <c r="G729" t="s">
        <v>748</v>
      </c>
    </row>
    <row r="730" spans="1:7" x14ac:dyDescent="0.2">
      <c r="A730" t="str">
        <f>TEXT(Properties!A730,"0000")</f>
        <v>0852</v>
      </c>
      <c r="B730" t="s">
        <v>749</v>
      </c>
      <c r="C730" t="s">
        <v>750</v>
      </c>
      <c r="D730" t="s">
        <v>728</v>
      </c>
      <c r="E730">
        <v>1078</v>
      </c>
      <c r="F730" t="s">
        <v>762</v>
      </c>
      <c r="G730" t="s">
        <v>738</v>
      </c>
    </row>
    <row r="731" spans="1:7" x14ac:dyDescent="0.2">
      <c r="A731" t="str">
        <f>TEXT(Properties!A731,"0000")</f>
        <v>0854</v>
      </c>
      <c r="B731" t="s">
        <v>766</v>
      </c>
      <c r="C731" t="s">
        <v>758</v>
      </c>
      <c r="D731" t="s">
        <v>733</v>
      </c>
      <c r="E731">
        <v>2326</v>
      </c>
      <c r="F731" t="s">
        <v>762</v>
      </c>
      <c r="G731" t="s">
        <v>738</v>
      </c>
    </row>
    <row r="732" spans="1:7" x14ac:dyDescent="0.2">
      <c r="A732" t="str">
        <f>TEXT(Properties!A732,"0000")</f>
        <v>0855</v>
      </c>
      <c r="B732" t="s">
        <v>776</v>
      </c>
      <c r="C732" t="s">
        <v>750</v>
      </c>
      <c r="D732" t="s">
        <v>728</v>
      </c>
      <c r="E732">
        <v>902</v>
      </c>
      <c r="F732" t="s">
        <v>737</v>
      </c>
      <c r="G732" t="s">
        <v>738</v>
      </c>
    </row>
    <row r="733" spans="1:7" x14ac:dyDescent="0.2">
      <c r="A733" t="str">
        <f>TEXT(Properties!A733,"0000")</f>
        <v>0856</v>
      </c>
      <c r="B733" t="s">
        <v>759</v>
      </c>
      <c r="C733" t="s">
        <v>745</v>
      </c>
      <c r="D733" t="s">
        <v>728</v>
      </c>
      <c r="E733">
        <v>847</v>
      </c>
      <c r="F733" t="s">
        <v>729</v>
      </c>
      <c r="G733" t="s">
        <v>738</v>
      </c>
    </row>
    <row r="734" spans="1:7" x14ac:dyDescent="0.2">
      <c r="A734" t="str">
        <f>TEXT(Properties!A734,"0000")</f>
        <v>0857</v>
      </c>
      <c r="B734" t="s">
        <v>751</v>
      </c>
      <c r="C734" t="s">
        <v>752</v>
      </c>
      <c r="D734" t="s">
        <v>728</v>
      </c>
      <c r="E734">
        <v>1559</v>
      </c>
      <c r="F734" t="s">
        <v>729</v>
      </c>
      <c r="G734" t="s">
        <v>738</v>
      </c>
    </row>
    <row r="735" spans="1:7" x14ac:dyDescent="0.2">
      <c r="A735" t="str">
        <f>TEXT(Properties!A735,"0000")</f>
        <v>0858</v>
      </c>
      <c r="B735" t="s">
        <v>746</v>
      </c>
      <c r="C735" t="s">
        <v>747</v>
      </c>
      <c r="D735" t="s">
        <v>733</v>
      </c>
      <c r="E735">
        <v>5133</v>
      </c>
      <c r="F735" t="s">
        <v>729</v>
      </c>
      <c r="G735" t="s">
        <v>738</v>
      </c>
    </row>
    <row r="736" spans="1:7" x14ac:dyDescent="0.2">
      <c r="A736" t="str">
        <f>TEXT(Properties!A736,"0000")</f>
        <v>0859</v>
      </c>
      <c r="B736" t="s">
        <v>764</v>
      </c>
      <c r="C736" t="s">
        <v>761</v>
      </c>
      <c r="D736" t="s">
        <v>742</v>
      </c>
      <c r="E736">
        <v>5208</v>
      </c>
      <c r="F736" t="s">
        <v>737</v>
      </c>
      <c r="G736" t="s">
        <v>754</v>
      </c>
    </row>
    <row r="737" spans="1:7" x14ac:dyDescent="0.2">
      <c r="A737" t="str">
        <f>TEXT(Properties!A737,"0000")</f>
        <v>0860</v>
      </c>
      <c r="B737" t="s">
        <v>765</v>
      </c>
      <c r="C737" t="s">
        <v>741</v>
      </c>
      <c r="D737" t="s">
        <v>739</v>
      </c>
      <c r="E737">
        <v>3367</v>
      </c>
      <c r="F737" t="s">
        <v>753</v>
      </c>
      <c r="G737" t="s">
        <v>738</v>
      </c>
    </row>
    <row r="738" spans="1:7" x14ac:dyDescent="0.2">
      <c r="A738" t="str">
        <f>TEXT(Properties!A738,"0000")</f>
        <v>0861</v>
      </c>
      <c r="B738" t="s">
        <v>776</v>
      </c>
      <c r="C738" t="s">
        <v>750</v>
      </c>
      <c r="D738" t="s">
        <v>739</v>
      </c>
      <c r="E738">
        <v>3083</v>
      </c>
      <c r="F738" t="s">
        <v>743</v>
      </c>
      <c r="G738" t="s">
        <v>754</v>
      </c>
    </row>
    <row r="739" spans="1:7" x14ac:dyDescent="0.2">
      <c r="A739" t="str">
        <f>TEXT(Properties!A739,"0000")</f>
        <v>0862</v>
      </c>
      <c r="B739" t="s">
        <v>774</v>
      </c>
      <c r="C739" t="s">
        <v>741</v>
      </c>
      <c r="D739" t="s">
        <v>733</v>
      </c>
      <c r="E739">
        <v>3581</v>
      </c>
      <c r="F739" t="s">
        <v>729</v>
      </c>
      <c r="G739" t="s">
        <v>738</v>
      </c>
    </row>
    <row r="740" spans="1:7" x14ac:dyDescent="0.2">
      <c r="A740" t="str">
        <f>TEXT(Properties!A740,"0000")</f>
        <v>0863</v>
      </c>
      <c r="B740" t="s">
        <v>766</v>
      </c>
      <c r="C740" t="s">
        <v>758</v>
      </c>
      <c r="D740" t="s">
        <v>728</v>
      </c>
      <c r="E740">
        <v>1256</v>
      </c>
      <c r="F740" t="s">
        <v>737</v>
      </c>
      <c r="G740" t="s">
        <v>748</v>
      </c>
    </row>
    <row r="741" spans="1:7" x14ac:dyDescent="0.2">
      <c r="A741" t="str">
        <f>TEXT(Properties!A741,"0000")</f>
        <v>0865</v>
      </c>
      <c r="B741" t="s">
        <v>751</v>
      </c>
      <c r="C741" t="s">
        <v>752</v>
      </c>
      <c r="D741" t="s">
        <v>728</v>
      </c>
      <c r="E741">
        <v>1418</v>
      </c>
      <c r="F741" t="s">
        <v>737</v>
      </c>
      <c r="G741" t="s">
        <v>738</v>
      </c>
    </row>
    <row r="742" spans="1:7" x14ac:dyDescent="0.2">
      <c r="A742" t="str">
        <f>TEXT(Properties!A742,"0000")</f>
        <v>0866</v>
      </c>
      <c r="B742" t="s">
        <v>757</v>
      </c>
      <c r="C742" t="s">
        <v>758</v>
      </c>
      <c r="D742" t="s">
        <v>736</v>
      </c>
      <c r="E742">
        <v>2475</v>
      </c>
      <c r="F742" t="s">
        <v>762</v>
      </c>
      <c r="G742" t="s">
        <v>738</v>
      </c>
    </row>
    <row r="743" spans="1:7" x14ac:dyDescent="0.2">
      <c r="A743" t="str">
        <f>TEXT(Properties!A743,"0000")</f>
        <v>0868</v>
      </c>
      <c r="B743" t="s">
        <v>757</v>
      </c>
      <c r="C743" t="s">
        <v>758</v>
      </c>
      <c r="D743" t="s">
        <v>736</v>
      </c>
      <c r="E743">
        <v>3468</v>
      </c>
      <c r="F743" t="s">
        <v>762</v>
      </c>
      <c r="G743" t="s">
        <v>754</v>
      </c>
    </row>
    <row r="744" spans="1:7" x14ac:dyDescent="0.2">
      <c r="A744" t="str">
        <f>TEXT(Properties!A744,"0000")</f>
        <v>0869</v>
      </c>
      <c r="B744" t="s">
        <v>763</v>
      </c>
      <c r="C744" t="s">
        <v>752</v>
      </c>
      <c r="D744" t="s">
        <v>728</v>
      </c>
      <c r="E744">
        <v>1775</v>
      </c>
      <c r="F744" t="s">
        <v>762</v>
      </c>
      <c r="G744" t="s">
        <v>738</v>
      </c>
    </row>
    <row r="745" spans="1:7" x14ac:dyDescent="0.2">
      <c r="A745" t="str">
        <f>TEXT(Properties!A745,"0000")</f>
        <v>0870</v>
      </c>
      <c r="B745" t="s">
        <v>774</v>
      </c>
      <c r="C745" t="s">
        <v>741</v>
      </c>
      <c r="D745" t="s">
        <v>728</v>
      </c>
      <c r="E745">
        <v>1997</v>
      </c>
      <c r="F745" t="s">
        <v>737</v>
      </c>
      <c r="G745" t="s">
        <v>754</v>
      </c>
    </row>
    <row r="746" spans="1:7" x14ac:dyDescent="0.2">
      <c r="A746" t="str">
        <f>TEXT(Properties!A746,"0000")</f>
        <v>0871</v>
      </c>
      <c r="B746" t="s">
        <v>757</v>
      </c>
      <c r="C746" t="s">
        <v>758</v>
      </c>
      <c r="D746" t="s">
        <v>736</v>
      </c>
      <c r="E746">
        <v>4204</v>
      </c>
      <c r="F746" t="s">
        <v>753</v>
      </c>
      <c r="G746" t="s">
        <v>738</v>
      </c>
    </row>
    <row r="747" spans="1:7" x14ac:dyDescent="0.2">
      <c r="A747" t="str">
        <f>TEXT(Properties!A747,"0000")</f>
        <v>0872</v>
      </c>
      <c r="B747" t="s">
        <v>774</v>
      </c>
      <c r="C747" t="s">
        <v>741</v>
      </c>
      <c r="D747" t="s">
        <v>739</v>
      </c>
      <c r="E747">
        <v>2017</v>
      </c>
      <c r="F747" t="s">
        <v>743</v>
      </c>
      <c r="G747" t="s">
        <v>738</v>
      </c>
    </row>
    <row r="748" spans="1:7" x14ac:dyDescent="0.2">
      <c r="A748" t="str">
        <f>TEXT(Properties!A748,"0000")</f>
        <v>0874</v>
      </c>
      <c r="B748" t="s">
        <v>744</v>
      </c>
      <c r="C748" t="s">
        <v>745</v>
      </c>
      <c r="D748" t="s">
        <v>742</v>
      </c>
      <c r="E748">
        <v>5861</v>
      </c>
      <c r="F748" t="s">
        <v>737</v>
      </c>
      <c r="G748" t="s">
        <v>738</v>
      </c>
    </row>
    <row r="749" spans="1:7" x14ac:dyDescent="0.2">
      <c r="A749" t="str">
        <f>TEXT(Properties!A749,"0000")</f>
        <v>0875</v>
      </c>
      <c r="B749" t="s">
        <v>731</v>
      </c>
      <c r="C749" t="s">
        <v>732</v>
      </c>
      <c r="D749" t="s">
        <v>733</v>
      </c>
      <c r="E749">
        <v>5455</v>
      </c>
      <c r="F749" t="s">
        <v>729</v>
      </c>
      <c r="G749" t="s">
        <v>730</v>
      </c>
    </row>
    <row r="750" spans="1:7" x14ac:dyDescent="0.2">
      <c r="A750" t="str">
        <f>TEXT(Properties!A750,"0000")</f>
        <v>0876</v>
      </c>
      <c r="B750" t="s">
        <v>769</v>
      </c>
      <c r="C750" t="s">
        <v>747</v>
      </c>
      <c r="D750" t="s">
        <v>733</v>
      </c>
      <c r="E750">
        <v>4622</v>
      </c>
      <c r="F750" t="s">
        <v>753</v>
      </c>
      <c r="G750" t="s">
        <v>738</v>
      </c>
    </row>
    <row r="751" spans="1:7" x14ac:dyDescent="0.2">
      <c r="A751" t="str">
        <f>TEXT(Properties!A751,"0000")</f>
        <v>0877</v>
      </c>
      <c r="B751" t="s">
        <v>734</v>
      </c>
      <c r="C751" t="s">
        <v>735</v>
      </c>
      <c r="D751" t="s">
        <v>739</v>
      </c>
      <c r="E751">
        <v>4247</v>
      </c>
      <c r="F751" t="s">
        <v>737</v>
      </c>
      <c r="G751" t="s">
        <v>730</v>
      </c>
    </row>
    <row r="752" spans="1:7" x14ac:dyDescent="0.2">
      <c r="A752" t="str">
        <f>TEXT(Properties!A752,"0000")</f>
        <v>0878</v>
      </c>
      <c r="B752" t="s">
        <v>731</v>
      </c>
      <c r="C752" t="s">
        <v>732</v>
      </c>
      <c r="D752" t="s">
        <v>728</v>
      </c>
      <c r="E752">
        <v>1562</v>
      </c>
      <c r="F752" t="s">
        <v>753</v>
      </c>
      <c r="G752" t="s">
        <v>738</v>
      </c>
    </row>
    <row r="753" spans="1:7" x14ac:dyDescent="0.2">
      <c r="A753" t="str">
        <f>TEXT(Properties!A753,"0000")</f>
        <v>0879</v>
      </c>
      <c r="B753" t="s">
        <v>734</v>
      </c>
      <c r="C753" t="s">
        <v>735</v>
      </c>
      <c r="D753" t="s">
        <v>728</v>
      </c>
      <c r="E753">
        <v>887</v>
      </c>
      <c r="F753" t="s">
        <v>762</v>
      </c>
      <c r="G753" t="s">
        <v>738</v>
      </c>
    </row>
    <row r="754" spans="1:7" x14ac:dyDescent="0.2">
      <c r="A754" t="str">
        <f>TEXT(Properties!A754,"0000")</f>
        <v>0880</v>
      </c>
      <c r="B754" t="s">
        <v>746</v>
      </c>
      <c r="C754" t="s">
        <v>747</v>
      </c>
      <c r="D754" t="s">
        <v>736</v>
      </c>
      <c r="E754">
        <v>2515</v>
      </c>
      <c r="F754" t="s">
        <v>762</v>
      </c>
      <c r="G754" t="s">
        <v>730</v>
      </c>
    </row>
    <row r="755" spans="1:7" x14ac:dyDescent="0.2">
      <c r="A755" t="str">
        <f>TEXT(Properties!A755,"0000")</f>
        <v>0881</v>
      </c>
      <c r="B755" t="s">
        <v>776</v>
      </c>
      <c r="C755" t="s">
        <v>750</v>
      </c>
      <c r="D755" t="s">
        <v>742</v>
      </c>
      <c r="E755">
        <v>7992</v>
      </c>
      <c r="F755" t="s">
        <v>762</v>
      </c>
      <c r="G755" t="s">
        <v>730</v>
      </c>
    </row>
    <row r="756" spans="1:7" x14ac:dyDescent="0.2">
      <c r="A756" t="str">
        <f>TEXT(Properties!A756,"0000")</f>
        <v>0882</v>
      </c>
      <c r="B756" t="s">
        <v>757</v>
      </c>
      <c r="C756" t="s">
        <v>758</v>
      </c>
      <c r="D756" t="s">
        <v>739</v>
      </c>
      <c r="E756">
        <v>5712</v>
      </c>
      <c r="F756" t="s">
        <v>743</v>
      </c>
      <c r="G756" t="s">
        <v>754</v>
      </c>
    </row>
    <row r="757" spans="1:7" x14ac:dyDescent="0.2">
      <c r="A757" t="str">
        <f>TEXT(Properties!A757,"0000")</f>
        <v>0883</v>
      </c>
      <c r="B757" t="s">
        <v>731</v>
      </c>
      <c r="C757" t="s">
        <v>732</v>
      </c>
      <c r="D757" t="s">
        <v>742</v>
      </c>
      <c r="E757">
        <v>6261</v>
      </c>
      <c r="F757" t="s">
        <v>762</v>
      </c>
      <c r="G757" t="s">
        <v>748</v>
      </c>
    </row>
    <row r="758" spans="1:7" x14ac:dyDescent="0.2">
      <c r="A758" t="str">
        <f>TEXT(Properties!A758,"0000")</f>
        <v>0884</v>
      </c>
      <c r="B758" t="s">
        <v>766</v>
      </c>
      <c r="C758" t="s">
        <v>758</v>
      </c>
      <c r="D758" t="s">
        <v>742</v>
      </c>
      <c r="E758">
        <v>6297</v>
      </c>
      <c r="F758" t="s">
        <v>737</v>
      </c>
      <c r="G758" t="s">
        <v>754</v>
      </c>
    </row>
    <row r="759" spans="1:7" x14ac:dyDescent="0.2">
      <c r="A759" t="str">
        <f>TEXT(Properties!A759,"0000")</f>
        <v>0885</v>
      </c>
      <c r="B759" t="s">
        <v>786</v>
      </c>
      <c r="C759" t="s">
        <v>750</v>
      </c>
      <c r="D759" t="s">
        <v>736</v>
      </c>
      <c r="E759">
        <v>1865</v>
      </c>
      <c r="F759" t="s">
        <v>762</v>
      </c>
      <c r="G759" t="s">
        <v>738</v>
      </c>
    </row>
    <row r="760" spans="1:7" x14ac:dyDescent="0.2">
      <c r="A760" t="str">
        <f>TEXT(Properties!A760,"0000")</f>
        <v>0886</v>
      </c>
      <c r="B760" t="s">
        <v>765</v>
      </c>
      <c r="C760" t="s">
        <v>741</v>
      </c>
      <c r="D760" t="s">
        <v>736</v>
      </c>
      <c r="E760">
        <v>2266</v>
      </c>
      <c r="F760" t="s">
        <v>729</v>
      </c>
      <c r="G760" t="s">
        <v>738</v>
      </c>
    </row>
    <row r="761" spans="1:7" x14ac:dyDescent="0.2">
      <c r="A761" t="str">
        <f>TEXT(Properties!A761,"0000")</f>
        <v>0887</v>
      </c>
      <c r="B761" t="s">
        <v>734</v>
      </c>
      <c r="C761" t="s">
        <v>735</v>
      </c>
      <c r="D761" t="s">
        <v>733</v>
      </c>
      <c r="E761">
        <v>5073</v>
      </c>
      <c r="F761" t="s">
        <v>729</v>
      </c>
      <c r="G761" t="s">
        <v>754</v>
      </c>
    </row>
    <row r="762" spans="1:7" x14ac:dyDescent="0.2">
      <c r="A762" t="str">
        <f>TEXT(Properties!A762,"0000")</f>
        <v>0888</v>
      </c>
      <c r="B762" t="s">
        <v>764</v>
      </c>
      <c r="C762" t="s">
        <v>761</v>
      </c>
      <c r="D762" t="s">
        <v>733</v>
      </c>
      <c r="E762">
        <v>5223</v>
      </c>
      <c r="F762" t="s">
        <v>762</v>
      </c>
      <c r="G762" t="s">
        <v>754</v>
      </c>
    </row>
    <row r="763" spans="1:7" x14ac:dyDescent="0.2">
      <c r="A763" t="str">
        <f>TEXT(Properties!A763,"0000")</f>
        <v>0889</v>
      </c>
      <c r="B763" t="s">
        <v>774</v>
      </c>
      <c r="C763" t="s">
        <v>741</v>
      </c>
      <c r="D763" t="s">
        <v>733</v>
      </c>
      <c r="E763">
        <v>4490</v>
      </c>
      <c r="F763" t="s">
        <v>737</v>
      </c>
      <c r="G763" t="s">
        <v>738</v>
      </c>
    </row>
    <row r="764" spans="1:7" x14ac:dyDescent="0.2">
      <c r="A764" t="str">
        <f>TEXT(Properties!A764,"0000")</f>
        <v>0890</v>
      </c>
      <c r="B764" t="s">
        <v>765</v>
      </c>
      <c r="C764" t="s">
        <v>741</v>
      </c>
      <c r="D764" t="s">
        <v>742</v>
      </c>
      <c r="E764">
        <v>11679</v>
      </c>
      <c r="F764" t="s">
        <v>743</v>
      </c>
      <c r="G764" t="s">
        <v>738</v>
      </c>
    </row>
    <row r="765" spans="1:7" x14ac:dyDescent="0.2">
      <c r="A765" t="str">
        <f>TEXT(Properties!A765,"0000")</f>
        <v>0891</v>
      </c>
      <c r="B765" t="s">
        <v>775</v>
      </c>
      <c r="C765" t="s">
        <v>756</v>
      </c>
      <c r="D765" t="s">
        <v>742</v>
      </c>
      <c r="E765">
        <v>5216</v>
      </c>
      <c r="F765" t="s">
        <v>762</v>
      </c>
      <c r="G765" t="s">
        <v>748</v>
      </c>
    </row>
    <row r="766" spans="1:7" x14ac:dyDescent="0.2">
      <c r="A766" t="str">
        <f>TEXT(Properties!A766,"0000")</f>
        <v>0894</v>
      </c>
      <c r="B766" t="s">
        <v>725</v>
      </c>
      <c r="C766" t="s">
        <v>726</v>
      </c>
      <c r="D766" t="s">
        <v>736</v>
      </c>
      <c r="E766">
        <v>2625</v>
      </c>
      <c r="F766" t="s">
        <v>762</v>
      </c>
      <c r="G766" t="s">
        <v>738</v>
      </c>
    </row>
    <row r="767" spans="1:7" x14ac:dyDescent="0.2">
      <c r="A767" t="str">
        <f>TEXT(Properties!A767,"0000")</f>
        <v>0895</v>
      </c>
      <c r="B767" t="s">
        <v>731</v>
      </c>
      <c r="C767" t="s">
        <v>808</v>
      </c>
      <c r="D767" t="s">
        <v>736</v>
      </c>
      <c r="E767">
        <v>2425</v>
      </c>
      <c r="F767" t="s">
        <v>753</v>
      </c>
      <c r="G767" t="s">
        <v>738</v>
      </c>
    </row>
    <row r="768" spans="1:7" x14ac:dyDescent="0.2">
      <c r="A768" t="str">
        <f>TEXT(Properties!A768,"0000")</f>
        <v>0896</v>
      </c>
      <c r="B768" t="s">
        <v>746</v>
      </c>
      <c r="C768" t="s">
        <v>747</v>
      </c>
      <c r="D768" t="s">
        <v>742</v>
      </c>
      <c r="E768">
        <v>7237</v>
      </c>
      <c r="F768" t="s">
        <v>743</v>
      </c>
      <c r="G768" t="s">
        <v>738</v>
      </c>
    </row>
    <row r="769" spans="1:7" x14ac:dyDescent="0.2">
      <c r="A769" t="str">
        <f>TEXT(Properties!A769,"0000")</f>
        <v>0897</v>
      </c>
      <c r="B769" t="s">
        <v>740</v>
      </c>
      <c r="C769" t="s">
        <v>741</v>
      </c>
      <c r="D769" t="s">
        <v>736</v>
      </c>
      <c r="E769">
        <v>1378</v>
      </c>
      <c r="F769" t="s">
        <v>753</v>
      </c>
      <c r="G769" t="s">
        <v>738</v>
      </c>
    </row>
    <row r="770" spans="1:7" x14ac:dyDescent="0.2">
      <c r="A770" t="str">
        <f>TEXT(Properties!A770,"0000")</f>
        <v>0898</v>
      </c>
      <c r="B770" t="s">
        <v>734</v>
      </c>
      <c r="C770" t="s">
        <v>735</v>
      </c>
      <c r="D770" t="s">
        <v>739</v>
      </c>
      <c r="E770">
        <v>2015</v>
      </c>
      <c r="F770" t="s">
        <v>743</v>
      </c>
      <c r="G770" t="s">
        <v>738</v>
      </c>
    </row>
    <row r="771" spans="1:7" x14ac:dyDescent="0.2">
      <c r="A771" t="str">
        <f>TEXT(Properties!A771,"0000")</f>
        <v>0899</v>
      </c>
      <c r="B771" t="s">
        <v>725</v>
      </c>
      <c r="C771" t="s">
        <v>726</v>
      </c>
      <c r="D771" t="s">
        <v>736</v>
      </c>
      <c r="E771">
        <v>1678</v>
      </c>
      <c r="F771" t="s">
        <v>753</v>
      </c>
      <c r="G771" t="s">
        <v>738</v>
      </c>
    </row>
    <row r="772" spans="1:7" x14ac:dyDescent="0.2">
      <c r="A772" t="str">
        <f>TEXT(Properties!A772,"0000")</f>
        <v>0900</v>
      </c>
      <c r="B772" t="s">
        <v>786</v>
      </c>
      <c r="C772" t="s">
        <v>750</v>
      </c>
      <c r="D772" t="s">
        <v>742</v>
      </c>
      <c r="E772">
        <v>7340</v>
      </c>
      <c r="F772" t="s">
        <v>729</v>
      </c>
      <c r="G772" t="s">
        <v>738</v>
      </c>
    </row>
    <row r="773" spans="1:7" x14ac:dyDescent="0.2">
      <c r="A773" t="str">
        <f>TEXT(Properties!A773,"0000")</f>
        <v>0901</v>
      </c>
      <c r="B773" t="s">
        <v>755</v>
      </c>
      <c r="C773" t="s">
        <v>756</v>
      </c>
      <c r="D773" t="s">
        <v>733</v>
      </c>
      <c r="E773">
        <v>5588</v>
      </c>
      <c r="F773" t="s">
        <v>762</v>
      </c>
      <c r="G773" t="s">
        <v>730</v>
      </c>
    </row>
    <row r="774" spans="1:7" x14ac:dyDescent="0.2">
      <c r="A774" t="str">
        <f>TEXT(Properties!A774,"0000")</f>
        <v>0902</v>
      </c>
      <c r="B774" t="s">
        <v>759</v>
      </c>
      <c r="C774" t="s">
        <v>745</v>
      </c>
      <c r="D774" t="s">
        <v>733</v>
      </c>
      <c r="E774">
        <v>3343</v>
      </c>
      <c r="F774" t="s">
        <v>737</v>
      </c>
      <c r="G774" t="s">
        <v>738</v>
      </c>
    </row>
    <row r="775" spans="1:7" x14ac:dyDescent="0.2">
      <c r="A775" t="str">
        <f>TEXT(Properties!A775,"0000")</f>
        <v>0903</v>
      </c>
      <c r="B775" t="s">
        <v>760</v>
      </c>
      <c r="C775" t="s">
        <v>761</v>
      </c>
      <c r="D775" t="s">
        <v>739</v>
      </c>
      <c r="E775">
        <v>4424</v>
      </c>
      <c r="F775" t="s">
        <v>743</v>
      </c>
      <c r="G775" t="s">
        <v>738</v>
      </c>
    </row>
    <row r="776" spans="1:7" x14ac:dyDescent="0.2">
      <c r="A776" t="str">
        <f>TEXT(Properties!A776,"0000")</f>
        <v>0904</v>
      </c>
      <c r="B776" t="s">
        <v>731</v>
      </c>
      <c r="C776" t="s">
        <v>732</v>
      </c>
      <c r="D776" t="s">
        <v>739</v>
      </c>
      <c r="E776">
        <v>3707</v>
      </c>
      <c r="F776" t="s">
        <v>753</v>
      </c>
      <c r="G776" t="s">
        <v>754</v>
      </c>
    </row>
    <row r="777" spans="1:7" x14ac:dyDescent="0.2">
      <c r="A777" t="str">
        <f>TEXT(Properties!A777,"0000")</f>
        <v>0906</v>
      </c>
      <c r="B777" t="s">
        <v>759</v>
      </c>
      <c r="C777" t="s">
        <v>745</v>
      </c>
      <c r="D777" t="s">
        <v>742</v>
      </c>
      <c r="E777">
        <v>5692</v>
      </c>
      <c r="F777" t="s">
        <v>743</v>
      </c>
      <c r="G777" t="s">
        <v>754</v>
      </c>
    </row>
    <row r="778" spans="1:7" x14ac:dyDescent="0.2">
      <c r="A778" t="str">
        <f>TEXT(Properties!A778,"0000")</f>
        <v>0907</v>
      </c>
      <c r="B778" t="s">
        <v>740</v>
      </c>
      <c r="C778" t="s">
        <v>741</v>
      </c>
      <c r="D778" t="s">
        <v>728</v>
      </c>
      <c r="E778">
        <v>1983</v>
      </c>
      <c r="F778" t="s">
        <v>737</v>
      </c>
      <c r="G778" t="s">
        <v>738</v>
      </c>
    </row>
    <row r="779" spans="1:7" x14ac:dyDescent="0.2">
      <c r="A779" t="str">
        <f>TEXT(Properties!A779,"0000")</f>
        <v>0909</v>
      </c>
      <c r="B779" t="s">
        <v>765</v>
      </c>
      <c r="C779" t="s">
        <v>741</v>
      </c>
      <c r="D779" t="s">
        <v>728</v>
      </c>
      <c r="E779">
        <v>1231</v>
      </c>
      <c r="F779" t="s">
        <v>743</v>
      </c>
      <c r="G779" t="s">
        <v>730</v>
      </c>
    </row>
    <row r="780" spans="1:7" x14ac:dyDescent="0.2">
      <c r="A780" t="str">
        <f>TEXT(Properties!A780,"0000")</f>
        <v>0910</v>
      </c>
      <c r="B780" t="s">
        <v>740</v>
      </c>
      <c r="C780" t="s">
        <v>741</v>
      </c>
      <c r="D780" t="s">
        <v>739</v>
      </c>
      <c r="E780">
        <v>2446</v>
      </c>
      <c r="F780" t="s">
        <v>762</v>
      </c>
      <c r="G780" t="s">
        <v>730</v>
      </c>
    </row>
    <row r="781" spans="1:7" x14ac:dyDescent="0.2">
      <c r="A781" t="str">
        <f>TEXT(Properties!A781,"0000")</f>
        <v>0911</v>
      </c>
      <c r="B781" t="s">
        <v>757</v>
      </c>
      <c r="C781" t="s">
        <v>758</v>
      </c>
      <c r="D781" t="s">
        <v>739</v>
      </c>
      <c r="E781">
        <v>5043</v>
      </c>
      <c r="F781" t="s">
        <v>743</v>
      </c>
      <c r="G781" t="s">
        <v>754</v>
      </c>
    </row>
    <row r="782" spans="1:7" x14ac:dyDescent="0.2">
      <c r="A782" t="str">
        <f>TEXT(Properties!A782,"0000")</f>
        <v>0912</v>
      </c>
      <c r="B782" t="s">
        <v>757</v>
      </c>
      <c r="C782" t="s">
        <v>758</v>
      </c>
      <c r="D782" t="s">
        <v>736</v>
      </c>
      <c r="E782">
        <v>3123</v>
      </c>
      <c r="F782" t="s">
        <v>729</v>
      </c>
      <c r="G782" t="s">
        <v>748</v>
      </c>
    </row>
    <row r="783" spans="1:7" x14ac:dyDescent="0.2">
      <c r="A783" t="str">
        <f>TEXT(Properties!A783,"0000")</f>
        <v>0913</v>
      </c>
      <c r="B783" t="s">
        <v>785</v>
      </c>
      <c r="C783" t="s">
        <v>778</v>
      </c>
      <c r="D783" t="s">
        <v>728</v>
      </c>
      <c r="E783">
        <v>871</v>
      </c>
      <c r="F783" t="s">
        <v>743</v>
      </c>
      <c r="G783" t="s">
        <v>738</v>
      </c>
    </row>
    <row r="784" spans="1:7" x14ac:dyDescent="0.2">
      <c r="A784" t="str">
        <f>TEXT(Properties!A784,"0000")</f>
        <v>0914</v>
      </c>
      <c r="B784" t="s">
        <v>757</v>
      </c>
      <c r="C784" t="s">
        <v>758</v>
      </c>
      <c r="D784" t="s">
        <v>739</v>
      </c>
      <c r="E784">
        <v>4978</v>
      </c>
      <c r="F784" t="s">
        <v>743</v>
      </c>
      <c r="G784" t="s">
        <v>738</v>
      </c>
    </row>
    <row r="785" spans="1:7" x14ac:dyDescent="0.2">
      <c r="A785" t="str">
        <f>TEXT(Properties!A785,"0000")</f>
        <v>0915</v>
      </c>
      <c r="B785" t="s">
        <v>760</v>
      </c>
      <c r="C785" t="s">
        <v>761</v>
      </c>
      <c r="D785" t="s">
        <v>742</v>
      </c>
      <c r="E785">
        <v>4418</v>
      </c>
      <c r="F785" t="s">
        <v>753</v>
      </c>
      <c r="G785" t="s">
        <v>738</v>
      </c>
    </row>
    <row r="786" spans="1:7" x14ac:dyDescent="0.2">
      <c r="A786" t="str">
        <f>TEXT(Properties!A786,"0000")</f>
        <v>0916</v>
      </c>
      <c r="B786" t="s">
        <v>751</v>
      </c>
      <c r="C786" t="s">
        <v>752</v>
      </c>
      <c r="D786" t="s">
        <v>728</v>
      </c>
      <c r="E786">
        <v>2114</v>
      </c>
      <c r="F786" t="s">
        <v>762</v>
      </c>
      <c r="G786" t="s">
        <v>738</v>
      </c>
    </row>
    <row r="787" spans="1:7" x14ac:dyDescent="0.2">
      <c r="A787" t="str">
        <f>TEXT(Properties!A787,"0000")</f>
        <v>0917</v>
      </c>
      <c r="B787" t="s">
        <v>777</v>
      </c>
      <c r="C787" t="s">
        <v>778</v>
      </c>
      <c r="D787" t="s">
        <v>739</v>
      </c>
      <c r="E787">
        <v>1657</v>
      </c>
      <c r="F787" t="s">
        <v>737</v>
      </c>
      <c r="G787" t="s">
        <v>738</v>
      </c>
    </row>
    <row r="788" spans="1:7" x14ac:dyDescent="0.2">
      <c r="A788" t="str">
        <f>TEXT(Properties!A788,"0000")</f>
        <v>0918</v>
      </c>
      <c r="B788" t="s">
        <v>757</v>
      </c>
      <c r="C788" t="s">
        <v>758</v>
      </c>
      <c r="D788" t="s">
        <v>739</v>
      </c>
      <c r="E788">
        <v>3828</v>
      </c>
      <c r="F788" t="s">
        <v>753</v>
      </c>
      <c r="G788" t="s">
        <v>738</v>
      </c>
    </row>
    <row r="789" spans="1:7" x14ac:dyDescent="0.2">
      <c r="A789" t="str">
        <f>TEXT(Properties!A789,"0000")</f>
        <v>0919</v>
      </c>
      <c r="B789" t="s">
        <v>775</v>
      </c>
      <c r="C789" t="s">
        <v>756</v>
      </c>
      <c r="D789" t="s">
        <v>728</v>
      </c>
      <c r="E789">
        <v>921</v>
      </c>
      <c r="F789" t="s">
        <v>729</v>
      </c>
      <c r="G789" t="s">
        <v>738</v>
      </c>
    </row>
    <row r="790" spans="1:7" x14ac:dyDescent="0.2">
      <c r="A790" t="str">
        <f>TEXT(Properties!A790,"0000")</f>
        <v>0920</v>
      </c>
      <c r="B790" t="s">
        <v>746</v>
      </c>
      <c r="C790" t="s">
        <v>747</v>
      </c>
      <c r="D790" t="s">
        <v>736</v>
      </c>
      <c r="E790">
        <v>3429</v>
      </c>
      <c r="F790" t="s">
        <v>743</v>
      </c>
      <c r="G790" t="s">
        <v>748</v>
      </c>
    </row>
    <row r="791" spans="1:7" x14ac:dyDescent="0.2">
      <c r="A791" t="str">
        <f>TEXT(Properties!A791,"0000")</f>
        <v>0922</v>
      </c>
      <c r="B791" t="s">
        <v>765</v>
      </c>
      <c r="C791" t="s">
        <v>741</v>
      </c>
      <c r="D791" t="s">
        <v>728</v>
      </c>
      <c r="E791">
        <v>1279</v>
      </c>
      <c r="F791" t="s">
        <v>743</v>
      </c>
      <c r="G791" t="s">
        <v>738</v>
      </c>
    </row>
    <row r="792" spans="1:7" x14ac:dyDescent="0.2">
      <c r="A792" t="str">
        <f>TEXT(Properties!A792,"0000")</f>
        <v>0923</v>
      </c>
      <c r="B792" t="s">
        <v>769</v>
      </c>
      <c r="C792" t="s">
        <v>747</v>
      </c>
      <c r="D792" t="s">
        <v>739</v>
      </c>
      <c r="E792">
        <v>3631</v>
      </c>
      <c r="F792" t="s">
        <v>753</v>
      </c>
      <c r="G792" t="s">
        <v>748</v>
      </c>
    </row>
    <row r="793" spans="1:7" x14ac:dyDescent="0.2">
      <c r="A793" t="str">
        <f>TEXT(Properties!A793,"0000")</f>
        <v>0924</v>
      </c>
      <c r="B793" t="s">
        <v>777</v>
      </c>
      <c r="C793" t="s">
        <v>778</v>
      </c>
      <c r="D793" t="s">
        <v>728</v>
      </c>
      <c r="E793">
        <v>1095</v>
      </c>
      <c r="F793" t="s">
        <v>737</v>
      </c>
      <c r="G793" t="s">
        <v>730</v>
      </c>
    </row>
    <row r="794" spans="1:7" x14ac:dyDescent="0.2">
      <c r="A794" t="str">
        <f>TEXT(Properties!A794,"0000")</f>
        <v>0926</v>
      </c>
      <c r="B794" t="s">
        <v>769</v>
      </c>
      <c r="C794" t="s">
        <v>747</v>
      </c>
      <c r="D794" t="s">
        <v>742</v>
      </c>
      <c r="E794">
        <v>6521</v>
      </c>
      <c r="F794" t="s">
        <v>729</v>
      </c>
      <c r="G794" t="s">
        <v>730</v>
      </c>
    </row>
    <row r="795" spans="1:7" x14ac:dyDescent="0.2">
      <c r="A795" t="str">
        <f>TEXT(Properties!A795,"0000")</f>
        <v>0928</v>
      </c>
      <c r="B795" t="s">
        <v>755</v>
      </c>
      <c r="C795" t="s">
        <v>756</v>
      </c>
      <c r="D795" t="s">
        <v>736</v>
      </c>
      <c r="E795">
        <v>1623</v>
      </c>
      <c r="F795" t="s">
        <v>753</v>
      </c>
      <c r="G795" t="s">
        <v>738</v>
      </c>
    </row>
    <row r="796" spans="1:7" x14ac:dyDescent="0.2">
      <c r="A796" t="str">
        <f>TEXT(Properties!A796,"0000")</f>
        <v>0929</v>
      </c>
      <c r="B796" t="s">
        <v>772</v>
      </c>
      <c r="C796" t="s">
        <v>758</v>
      </c>
      <c r="D796" t="s">
        <v>736</v>
      </c>
      <c r="E796">
        <v>4669</v>
      </c>
      <c r="F796" t="s">
        <v>753</v>
      </c>
      <c r="G796" t="s">
        <v>754</v>
      </c>
    </row>
    <row r="797" spans="1:7" x14ac:dyDescent="0.2">
      <c r="A797" t="str">
        <f>TEXT(Properties!A797,"0000")</f>
        <v>0931</v>
      </c>
      <c r="B797" t="s">
        <v>757</v>
      </c>
      <c r="C797" t="s">
        <v>758</v>
      </c>
      <c r="D797" t="s">
        <v>733</v>
      </c>
      <c r="E797">
        <v>6637</v>
      </c>
      <c r="F797" t="s">
        <v>729</v>
      </c>
      <c r="G797" t="s">
        <v>730</v>
      </c>
    </row>
    <row r="798" spans="1:7" x14ac:dyDescent="0.2">
      <c r="A798" t="str">
        <f>TEXT(Properties!A798,"0000")</f>
        <v>0932</v>
      </c>
      <c r="B798" t="s">
        <v>760</v>
      </c>
      <c r="C798" t="s">
        <v>761</v>
      </c>
      <c r="D798" t="s">
        <v>733</v>
      </c>
      <c r="E798">
        <v>5814</v>
      </c>
      <c r="G798" t="s">
        <v>738</v>
      </c>
    </row>
    <row r="799" spans="1:7" x14ac:dyDescent="0.2">
      <c r="A799" t="str">
        <f>TEXT(Properties!A799,"0000")</f>
        <v>0933</v>
      </c>
      <c r="B799" t="s">
        <v>760</v>
      </c>
      <c r="C799" t="s">
        <v>761</v>
      </c>
      <c r="D799" t="s">
        <v>739</v>
      </c>
      <c r="E799">
        <v>1722</v>
      </c>
      <c r="F799" t="s">
        <v>729</v>
      </c>
      <c r="G799" t="s">
        <v>748</v>
      </c>
    </row>
    <row r="800" spans="1:7" x14ac:dyDescent="0.2">
      <c r="A800" t="str">
        <f>TEXT(Properties!A800,"0000")</f>
        <v>0934</v>
      </c>
      <c r="B800" t="s">
        <v>755</v>
      </c>
      <c r="C800" t="s">
        <v>756</v>
      </c>
      <c r="D800" t="s">
        <v>728</v>
      </c>
      <c r="E800">
        <v>1838</v>
      </c>
      <c r="F800" t="s">
        <v>753</v>
      </c>
      <c r="G800" t="s">
        <v>738</v>
      </c>
    </row>
    <row r="801" spans="1:7" x14ac:dyDescent="0.2">
      <c r="A801" t="str">
        <f>TEXT(Properties!A801,"0000")</f>
        <v>0936</v>
      </c>
      <c r="B801" t="s">
        <v>759</v>
      </c>
      <c r="C801" t="s">
        <v>745</v>
      </c>
      <c r="D801" t="s">
        <v>742</v>
      </c>
      <c r="E801">
        <v>6256</v>
      </c>
      <c r="F801" t="s">
        <v>729</v>
      </c>
      <c r="G801" t="s">
        <v>748</v>
      </c>
    </row>
    <row r="802" spans="1:7" x14ac:dyDescent="0.2">
      <c r="A802" t="str">
        <f>TEXT(Properties!A802,"0000")</f>
        <v>0937</v>
      </c>
      <c r="B802" t="s">
        <v>731</v>
      </c>
      <c r="C802" t="s">
        <v>732</v>
      </c>
      <c r="D802" t="s">
        <v>736</v>
      </c>
      <c r="E802">
        <v>2849</v>
      </c>
      <c r="F802" t="s">
        <v>753</v>
      </c>
      <c r="G802" t="s">
        <v>738</v>
      </c>
    </row>
    <row r="803" spans="1:7" x14ac:dyDescent="0.2">
      <c r="A803" t="str">
        <f>TEXT(Properties!A803,"0000")</f>
        <v>0938</v>
      </c>
      <c r="B803" t="s">
        <v>768</v>
      </c>
      <c r="C803" t="s">
        <v>752</v>
      </c>
      <c r="D803" t="s">
        <v>733</v>
      </c>
      <c r="E803">
        <v>5580</v>
      </c>
      <c r="F803" t="s">
        <v>753</v>
      </c>
      <c r="G803" t="s">
        <v>738</v>
      </c>
    </row>
    <row r="804" spans="1:7" x14ac:dyDescent="0.2">
      <c r="A804" t="str">
        <f>TEXT(Properties!A804,"0000")</f>
        <v>0939</v>
      </c>
      <c r="B804" t="s">
        <v>755</v>
      </c>
      <c r="C804" t="s">
        <v>756</v>
      </c>
      <c r="D804" t="s">
        <v>736</v>
      </c>
      <c r="E804">
        <v>2401</v>
      </c>
      <c r="F804" t="s">
        <v>762</v>
      </c>
      <c r="G804" t="s">
        <v>754</v>
      </c>
    </row>
    <row r="805" spans="1:7" x14ac:dyDescent="0.2">
      <c r="A805" t="str">
        <f>TEXT(Properties!A805,"0000")</f>
        <v>0940</v>
      </c>
      <c r="B805" t="s">
        <v>768</v>
      </c>
      <c r="C805" t="s">
        <v>752</v>
      </c>
      <c r="D805" t="s">
        <v>733</v>
      </c>
      <c r="E805">
        <v>5707</v>
      </c>
      <c r="F805" t="s">
        <v>729</v>
      </c>
      <c r="G805" t="s">
        <v>738</v>
      </c>
    </row>
    <row r="806" spans="1:7" x14ac:dyDescent="0.2">
      <c r="A806" t="str">
        <f>TEXT(Properties!A806,"0000")</f>
        <v>0941</v>
      </c>
      <c r="B806" t="s">
        <v>760</v>
      </c>
      <c r="C806" t="s">
        <v>761</v>
      </c>
      <c r="D806" t="s">
        <v>739</v>
      </c>
      <c r="E806">
        <v>2859</v>
      </c>
      <c r="F806" t="s">
        <v>753</v>
      </c>
      <c r="G806" t="s">
        <v>738</v>
      </c>
    </row>
    <row r="807" spans="1:7" x14ac:dyDescent="0.2">
      <c r="A807" t="str">
        <f>TEXT(Properties!A807,"0000")</f>
        <v>0942</v>
      </c>
      <c r="B807" t="s">
        <v>734</v>
      </c>
      <c r="C807" t="s">
        <v>735</v>
      </c>
      <c r="D807" t="s">
        <v>739</v>
      </c>
      <c r="E807">
        <v>2106</v>
      </c>
      <c r="F807" t="s">
        <v>737</v>
      </c>
      <c r="G807" t="s">
        <v>754</v>
      </c>
    </row>
    <row r="808" spans="1:7" x14ac:dyDescent="0.2">
      <c r="A808" t="str">
        <f>TEXT(Properties!A808,"0000")</f>
        <v>0943</v>
      </c>
      <c r="B808" t="s">
        <v>731</v>
      </c>
      <c r="C808" t="s">
        <v>732</v>
      </c>
      <c r="D808" t="s">
        <v>728</v>
      </c>
      <c r="E808">
        <v>1881</v>
      </c>
      <c r="F808" t="s">
        <v>753</v>
      </c>
      <c r="G808" t="s">
        <v>748</v>
      </c>
    </row>
    <row r="809" spans="1:7" x14ac:dyDescent="0.2">
      <c r="A809" t="str">
        <f>TEXT(Properties!A809,"0000")</f>
        <v>0944</v>
      </c>
      <c r="B809" t="s">
        <v>731</v>
      </c>
      <c r="C809" t="s">
        <v>732</v>
      </c>
      <c r="D809" t="s">
        <v>736</v>
      </c>
      <c r="E809">
        <v>1585</v>
      </c>
      <c r="F809" t="s">
        <v>743</v>
      </c>
      <c r="G809" t="s">
        <v>738</v>
      </c>
    </row>
    <row r="810" spans="1:7" x14ac:dyDescent="0.2">
      <c r="A810" t="str">
        <f>TEXT(Properties!A810,"0000")</f>
        <v>0946</v>
      </c>
      <c r="B810" t="s">
        <v>759</v>
      </c>
      <c r="C810" t="s">
        <v>745</v>
      </c>
      <c r="D810" t="s">
        <v>742</v>
      </c>
      <c r="E810">
        <v>7766</v>
      </c>
      <c r="F810" t="s">
        <v>762</v>
      </c>
      <c r="G810" t="s">
        <v>730</v>
      </c>
    </row>
    <row r="811" spans="1:7" x14ac:dyDescent="0.2">
      <c r="A811" t="str">
        <f>TEXT(Properties!A811,"0000")</f>
        <v>0947</v>
      </c>
      <c r="B811" t="s">
        <v>776</v>
      </c>
      <c r="C811" t="s">
        <v>750</v>
      </c>
      <c r="D811" t="s">
        <v>736</v>
      </c>
      <c r="E811">
        <v>2917</v>
      </c>
      <c r="F811" t="s">
        <v>729</v>
      </c>
      <c r="G811" t="s">
        <v>754</v>
      </c>
    </row>
    <row r="812" spans="1:7" x14ac:dyDescent="0.2">
      <c r="A812" t="str">
        <f>TEXT(Properties!A812,"0000")</f>
        <v>0949</v>
      </c>
      <c r="B812" t="s">
        <v>731</v>
      </c>
      <c r="C812" t="s">
        <v>732</v>
      </c>
      <c r="D812" t="s">
        <v>739</v>
      </c>
      <c r="E812">
        <v>2395</v>
      </c>
      <c r="F812" t="s">
        <v>753</v>
      </c>
      <c r="G812" t="s">
        <v>738</v>
      </c>
    </row>
    <row r="813" spans="1:7" x14ac:dyDescent="0.2">
      <c r="A813" t="str">
        <f>TEXT(Properties!A813,"0000")</f>
        <v>0950</v>
      </c>
      <c r="B813" t="s">
        <v>768</v>
      </c>
      <c r="C813" t="s">
        <v>752</v>
      </c>
      <c r="D813" t="s">
        <v>739</v>
      </c>
      <c r="E813">
        <v>4138</v>
      </c>
      <c r="F813" t="s">
        <v>762</v>
      </c>
      <c r="G813" t="s">
        <v>748</v>
      </c>
    </row>
    <row r="814" spans="1:7" x14ac:dyDescent="0.2">
      <c r="A814" t="str">
        <f>TEXT(Properties!A814,"0000")</f>
        <v>0951</v>
      </c>
      <c r="B814" t="s">
        <v>755</v>
      </c>
      <c r="C814" t="s">
        <v>779</v>
      </c>
      <c r="D814" t="s">
        <v>739</v>
      </c>
      <c r="E814">
        <v>2467</v>
      </c>
      <c r="F814" t="s">
        <v>729</v>
      </c>
      <c r="G814" t="s">
        <v>730</v>
      </c>
    </row>
    <row r="815" spans="1:7" x14ac:dyDescent="0.2">
      <c r="A815" t="str">
        <f>TEXT(Properties!A815,"0000")</f>
        <v>0952</v>
      </c>
      <c r="B815" t="s">
        <v>731</v>
      </c>
      <c r="C815" t="s">
        <v>732</v>
      </c>
      <c r="D815" t="s">
        <v>728</v>
      </c>
      <c r="E815">
        <v>1554</v>
      </c>
      <c r="F815" t="s">
        <v>743</v>
      </c>
      <c r="G815" t="s">
        <v>738</v>
      </c>
    </row>
    <row r="816" spans="1:7" x14ac:dyDescent="0.2">
      <c r="A816" t="str">
        <f>TEXT(Properties!A816,"0000")</f>
        <v>0953</v>
      </c>
      <c r="B816" t="s">
        <v>749</v>
      </c>
      <c r="C816" t="s">
        <v>750</v>
      </c>
      <c r="D816" t="s">
        <v>733</v>
      </c>
      <c r="E816">
        <v>4270</v>
      </c>
      <c r="F816" t="s">
        <v>762</v>
      </c>
      <c r="G816" t="s">
        <v>754</v>
      </c>
    </row>
    <row r="817" spans="1:7" x14ac:dyDescent="0.2">
      <c r="A817" t="str">
        <f>TEXT(Properties!A817,"0000")</f>
        <v>0954</v>
      </c>
      <c r="B817" t="s">
        <v>744</v>
      </c>
      <c r="C817" t="s">
        <v>745</v>
      </c>
      <c r="D817" t="s">
        <v>742</v>
      </c>
      <c r="E817">
        <v>5967</v>
      </c>
      <c r="F817" t="s">
        <v>762</v>
      </c>
      <c r="G817" t="s">
        <v>738</v>
      </c>
    </row>
    <row r="818" spans="1:7" x14ac:dyDescent="0.2">
      <c r="A818" t="str">
        <f>TEXT(Properties!A818,"0000")</f>
        <v>0956</v>
      </c>
      <c r="B818" t="s">
        <v>757</v>
      </c>
      <c r="C818" t="s">
        <v>758</v>
      </c>
      <c r="D818" t="s">
        <v>736</v>
      </c>
      <c r="E818">
        <v>3471</v>
      </c>
      <c r="F818" t="s">
        <v>737</v>
      </c>
      <c r="G818" t="s">
        <v>730</v>
      </c>
    </row>
    <row r="819" spans="1:7" x14ac:dyDescent="0.2">
      <c r="A819" t="str">
        <f>TEXT(Properties!A819,"0000")</f>
        <v>0957</v>
      </c>
      <c r="B819" t="s">
        <v>768</v>
      </c>
      <c r="C819" t="s">
        <v>752</v>
      </c>
      <c r="D819" t="s">
        <v>733</v>
      </c>
      <c r="E819">
        <v>2242</v>
      </c>
      <c r="F819" t="s">
        <v>762</v>
      </c>
      <c r="G819" t="s">
        <v>738</v>
      </c>
    </row>
    <row r="820" spans="1:7" x14ac:dyDescent="0.2">
      <c r="A820" t="str">
        <f>TEXT(Properties!A820,"0000")</f>
        <v>0958</v>
      </c>
      <c r="B820" t="s">
        <v>755</v>
      </c>
      <c r="C820" t="s">
        <v>756</v>
      </c>
      <c r="D820" t="s">
        <v>733</v>
      </c>
      <c r="E820">
        <v>2413</v>
      </c>
      <c r="F820" t="s">
        <v>737</v>
      </c>
      <c r="G820" t="s">
        <v>754</v>
      </c>
    </row>
    <row r="821" spans="1:7" x14ac:dyDescent="0.2">
      <c r="A821" t="str">
        <f>TEXT(Properties!A821,"0000")</f>
        <v>0959</v>
      </c>
      <c r="B821" t="s">
        <v>731</v>
      </c>
      <c r="C821" t="s">
        <v>732</v>
      </c>
      <c r="D821" t="s">
        <v>733</v>
      </c>
      <c r="E821">
        <v>5906</v>
      </c>
      <c r="F821" t="s">
        <v>762</v>
      </c>
      <c r="G821" t="s">
        <v>730</v>
      </c>
    </row>
    <row r="822" spans="1:7" x14ac:dyDescent="0.2">
      <c r="A822" t="str">
        <f>TEXT(Properties!A822,"0000")</f>
        <v>0960</v>
      </c>
      <c r="B822" t="s">
        <v>765</v>
      </c>
      <c r="C822" t="s">
        <v>741</v>
      </c>
      <c r="D822" t="s">
        <v>728</v>
      </c>
      <c r="E822">
        <v>1941</v>
      </c>
      <c r="F822" t="s">
        <v>743</v>
      </c>
      <c r="G822" t="s">
        <v>730</v>
      </c>
    </row>
    <row r="823" spans="1:7" x14ac:dyDescent="0.2">
      <c r="A823" t="str">
        <f>TEXT(Properties!A823,"0000")</f>
        <v>0961</v>
      </c>
      <c r="B823" t="s">
        <v>749</v>
      </c>
      <c r="C823" t="s">
        <v>750</v>
      </c>
      <c r="D823" t="s">
        <v>728</v>
      </c>
      <c r="E823">
        <v>1666</v>
      </c>
      <c r="F823" t="s">
        <v>762</v>
      </c>
      <c r="G823" t="s">
        <v>738</v>
      </c>
    </row>
    <row r="824" spans="1:7" x14ac:dyDescent="0.2">
      <c r="A824" t="str">
        <f>TEXT(Properties!A824,"0000")</f>
        <v>0963</v>
      </c>
      <c r="B824" t="s">
        <v>759</v>
      </c>
      <c r="C824" t="s">
        <v>745</v>
      </c>
      <c r="D824" t="s">
        <v>728</v>
      </c>
      <c r="E824">
        <v>867</v>
      </c>
      <c r="F824" t="s">
        <v>762</v>
      </c>
      <c r="G824" t="s">
        <v>754</v>
      </c>
    </row>
    <row r="825" spans="1:7" x14ac:dyDescent="0.2">
      <c r="A825" t="str">
        <f>TEXT(Properties!A825,"0000")</f>
        <v>0964</v>
      </c>
      <c r="B825" t="s">
        <v>757</v>
      </c>
      <c r="C825" t="s">
        <v>758</v>
      </c>
      <c r="D825" t="s">
        <v>733</v>
      </c>
      <c r="E825">
        <v>4260</v>
      </c>
      <c r="F825" t="s">
        <v>737</v>
      </c>
      <c r="G825" t="s">
        <v>738</v>
      </c>
    </row>
    <row r="826" spans="1:7" x14ac:dyDescent="0.2">
      <c r="A826" t="str">
        <f>TEXT(Properties!A826,"0000")</f>
        <v>0965</v>
      </c>
      <c r="B826" t="s">
        <v>751</v>
      </c>
      <c r="C826" t="s">
        <v>752</v>
      </c>
      <c r="D826" t="s">
        <v>739</v>
      </c>
      <c r="E826">
        <v>2822</v>
      </c>
      <c r="F826" t="s">
        <v>737</v>
      </c>
      <c r="G826" t="s">
        <v>738</v>
      </c>
    </row>
    <row r="827" spans="1:7" x14ac:dyDescent="0.2">
      <c r="A827" t="str">
        <f>TEXT(Properties!A827,"0000")</f>
        <v>0966</v>
      </c>
      <c r="B827" t="s">
        <v>757</v>
      </c>
      <c r="C827" t="s">
        <v>805</v>
      </c>
      <c r="D827" t="s">
        <v>733</v>
      </c>
      <c r="E827">
        <v>5971</v>
      </c>
      <c r="F827" t="s">
        <v>737</v>
      </c>
      <c r="G827" t="s">
        <v>738</v>
      </c>
    </row>
    <row r="828" spans="1:7" x14ac:dyDescent="0.2">
      <c r="A828" t="str">
        <f>TEXT(Properties!A828,"0000")</f>
        <v>0967</v>
      </c>
      <c r="B828" t="s">
        <v>746</v>
      </c>
      <c r="C828" t="s">
        <v>809</v>
      </c>
      <c r="D828" t="s">
        <v>736</v>
      </c>
      <c r="E828">
        <v>1849</v>
      </c>
      <c r="F828" t="s">
        <v>743</v>
      </c>
      <c r="G828" t="s">
        <v>730</v>
      </c>
    </row>
    <row r="829" spans="1:7" x14ac:dyDescent="0.2">
      <c r="A829" t="str">
        <f>TEXT(Properties!A829,"0000")</f>
        <v>0968</v>
      </c>
      <c r="B829" t="s">
        <v>740</v>
      </c>
      <c r="C829" t="s">
        <v>741</v>
      </c>
      <c r="D829" t="s">
        <v>742</v>
      </c>
      <c r="E829">
        <v>3273</v>
      </c>
      <c r="F829" t="s">
        <v>753</v>
      </c>
      <c r="G829" t="s">
        <v>730</v>
      </c>
    </row>
    <row r="830" spans="1:7" x14ac:dyDescent="0.2">
      <c r="A830" t="str">
        <f>TEXT(Properties!A830,"0000")</f>
        <v>0969</v>
      </c>
      <c r="B830" t="s">
        <v>755</v>
      </c>
      <c r="C830" t="s">
        <v>756</v>
      </c>
      <c r="D830" t="s">
        <v>728</v>
      </c>
      <c r="E830">
        <v>1510</v>
      </c>
      <c r="F830" t="s">
        <v>743</v>
      </c>
      <c r="G830" t="s">
        <v>738</v>
      </c>
    </row>
    <row r="831" spans="1:7" x14ac:dyDescent="0.2">
      <c r="A831" t="str">
        <f>TEXT(Properties!A831,"0000")</f>
        <v>0970</v>
      </c>
      <c r="B831" t="s">
        <v>763</v>
      </c>
      <c r="C831" t="s">
        <v>752</v>
      </c>
      <c r="D831" t="s">
        <v>739</v>
      </c>
      <c r="E831">
        <v>2738</v>
      </c>
      <c r="F831" t="s">
        <v>762</v>
      </c>
      <c r="G831" t="s">
        <v>738</v>
      </c>
    </row>
    <row r="832" spans="1:7" x14ac:dyDescent="0.2">
      <c r="A832" t="str">
        <f>TEXT(Properties!A832,"0000")</f>
        <v>0972</v>
      </c>
      <c r="B832" t="s">
        <v>755</v>
      </c>
      <c r="C832" t="s">
        <v>756</v>
      </c>
      <c r="D832" t="s">
        <v>739</v>
      </c>
      <c r="E832">
        <v>2707</v>
      </c>
      <c r="F832" t="s">
        <v>743</v>
      </c>
      <c r="G832" t="s">
        <v>738</v>
      </c>
    </row>
    <row r="833" spans="1:7" x14ac:dyDescent="0.2">
      <c r="A833" t="str">
        <f>TEXT(Properties!A833,"0000")</f>
        <v>0973</v>
      </c>
      <c r="B833" t="s">
        <v>765</v>
      </c>
      <c r="C833" t="s">
        <v>741</v>
      </c>
      <c r="D833" t="s">
        <v>733</v>
      </c>
      <c r="E833">
        <v>6163</v>
      </c>
      <c r="F833" t="s">
        <v>753</v>
      </c>
      <c r="G833" t="s">
        <v>748</v>
      </c>
    </row>
    <row r="834" spans="1:7" x14ac:dyDescent="0.2">
      <c r="A834" t="str">
        <f>TEXT(Properties!A834,"0000")</f>
        <v>0974</v>
      </c>
      <c r="B834" t="s">
        <v>757</v>
      </c>
      <c r="C834" t="s">
        <v>758</v>
      </c>
      <c r="D834" t="s">
        <v>739</v>
      </c>
      <c r="E834">
        <v>5425</v>
      </c>
      <c r="F834" t="s">
        <v>729</v>
      </c>
      <c r="G834" t="s">
        <v>748</v>
      </c>
    </row>
    <row r="835" spans="1:7" x14ac:dyDescent="0.2">
      <c r="A835" t="str">
        <f>TEXT(Properties!A835,"0000")</f>
        <v>0975</v>
      </c>
      <c r="B835" t="s">
        <v>746</v>
      </c>
      <c r="C835" t="s">
        <v>747</v>
      </c>
      <c r="D835" t="s">
        <v>733</v>
      </c>
      <c r="E835">
        <v>5349</v>
      </c>
      <c r="F835" t="s">
        <v>737</v>
      </c>
      <c r="G835" t="s">
        <v>738</v>
      </c>
    </row>
    <row r="836" spans="1:7" x14ac:dyDescent="0.2">
      <c r="A836" t="str">
        <f>TEXT(Properties!A836,"0000")</f>
        <v>0976</v>
      </c>
      <c r="B836" t="s">
        <v>776</v>
      </c>
      <c r="C836" t="s">
        <v>750</v>
      </c>
      <c r="D836" t="s">
        <v>736</v>
      </c>
      <c r="E836">
        <v>1789</v>
      </c>
      <c r="F836" t="s">
        <v>729</v>
      </c>
      <c r="G836" t="s">
        <v>738</v>
      </c>
    </row>
    <row r="837" spans="1:7" x14ac:dyDescent="0.2">
      <c r="A837" t="str">
        <f>TEXT(Properties!A837,"0000")</f>
        <v>0979</v>
      </c>
      <c r="B837" t="s">
        <v>751</v>
      </c>
      <c r="C837" t="s">
        <v>752</v>
      </c>
      <c r="D837" t="s">
        <v>736</v>
      </c>
      <c r="E837">
        <v>1922</v>
      </c>
      <c r="F837" t="s">
        <v>729</v>
      </c>
      <c r="G837" t="s">
        <v>738</v>
      </c>
    </row>
    <row r="838" spans="1:7" x14ac:dyDescent="0.2">
      <c r="A838" t="str">
        <f>TEXT(Properties!A838,"0000")</f>
        <v>0980</v>
      </c>
      <c r="B838" t="s">
        <v>777</v>
      </c>
      <c r="C838" t="s">
        <v>778</v>
      </c>
      <c r="D838" t="s">
        <v>728</v>
      </c>
      <c r="E838">
        <v>1656</v>
      </c>
      <c r="F838" t="s">
        <v>737</v>
      </c>
      <c r="G838" t="s">
        <v>738</v>
      </c>
    </row>
    <row r="839" spans="1:7" x14ac:dyDescent="0.2">
      <c r="A839" t="str">
        <f>TEXT(Properties!A839,"0000")</f>
        <v>0982</v>
      </c>
      <c r="B839" t="s">
        <v>781</v>
      </c>
      <c r="C839" t="s">
        <v>782</v>
      </c>
      <c r="D839" t="s">
        <v>736</v>
      </c>
      <c r="E839">
        <v>2297</v>
      </c>
      <c r="F839" t="s">
        <v>729</v>
      </c>
      <c r="G839" t="s">
        <v>738</v>
      </c>
    </row>
    <row r="840" spans="1:7" x14ac:dyDescent="0.2">
      <c r="A840" t="str">
        <f>TEXT(Properties!A840,"0000")</f>
        <v>0983</v>
      </c>
      <c r="B840" t="s">
        <v>746</v>
      </c>
      <c r="C840" t="s">
        <v>747</v>
      </c>
      <c r="D840" t="s">
        <v>742</v>
      </c>
      <c r="E840">
        <v>7783</v>
      </c>
      <c r="F840" t="s">
        <v>743</v>
      </c>
      <c r="G840" t="s">
        <v>738</v>
      </c>
    </row>
    <row r="841" spans="1:7" x14ac:dyDescent="0.2">
      <c r="A841" t="str">
        <f>TEXT(Properties!A841,"0000")</f>
        <v>0984</v>
      </c>
      <c r="B841" t="s">
        <v>777</v>
      </c>
      <c r="C841" t="s">
        <v>778</v>
      </c>
      <c r="D841" t="s">
        <v>736</v>
      </c>
      <c r="E841">
        <v>1269</v>
      </c>
      <c r="F841" t="s">
        <v>753</v>
      </c>
      <c r="G841" t="s">
        <v>738</v>
      </c>
    </row>
    <row r="842" spans="1:7" x14ac:dyDescent="0.2">
      <c r="A842" t="str">
        <f>TEXT(Properties!A842,"0000")</f>
        <v>0985</v>
      </c>
      <c r="B842" t="s">
        <v>760</v>
      </c>
      <c r="C842" t="s">
        <v>761</v>
      </c>
      <c r="D842" t="s">
        <v>739</v>
      </c>
      <c r="E842">
        <v>1733</v>
      </c>
      <c r="F842" t="s">
        <v>729</v>
      </c>
      <c r="G842" t="s">
        <v>738</v>
      </c>
    </row>
    <row r="843" spans="1:7" x14ac:dyDescent="0.2">
      <c r="A843" t="str">
        <f>TEXT(Properties!A843,"0000")</f>
        <v>0986</v>
      </c>
      <c r="B843" t="s">
        <v>766</v>
      </c>
      <c r="C843" t="s">
        <v>758</v>
      </c>
      <c r="D843" t="s">
        <v>742</v>
      </c>
      <c r="E843">
        <v>6392</v>
      </c>
      <c r="F843" t="s">
        <v>729</v>
      </c>
      <c r="G843" t="s">
        <v>730</v>
      </c>
    </row>
    <row r="844" spans="1:7" x14ac:dyDescent="0.2">
      <c r="A844" t="str">
        <f>TEXT(Properties!A844,"0000")</f>
        <v>0988</v>
      </c>
      <c r="B844" t="s">
        <v>764</v>
      </c>
      <c r="C844" t="s">
        <v>761</v>
      </c>
      <c r="D844" t="s">
        <v>733</v>
      </c>
      <c r="E844">
        <v>3065</v>
      </c>
      <c r="F844" t="s">
        <v>737</v>
      </c>
      <c r="G844" t="s">
        <v>730</v>
      </c>
    </row>
    <row r="845" spans="1:7" x14ac:dyDescent="0.2">
      <c r="A845" t="str">
        <f>TEXT(Properties!A845,"0000")</f>
        <v>0989</v>
      </c>
      <c r="B845" t="s">
        <v>725</v>
      </c>
      <c r="C845" t="s">
        <v>726</v>
      </c>
      <c r="D845" t="s">
        <v>728</v>
      </c>
      <c r="E845">
        <v>1848</v>
      </c>
      <c r="F845" t="s">
        <v>737</v>
      </c>
      <c r="G845" t="s">
        <v>738</v>
      </c>
    </row>
    <row r="846" spans="1:7" x14ac:dyDescent="0.2">
      <c r="A846" t="str">
        <f>TEXT(Properties!A846,"0000")</f>
        <v>0990</v>
      </c>
      <c r="B846" t="s">
        <v>757</v>
      </c>
      <c r="C846" t="s">
        <v>758</v>
      </c>
      <c r="D846" t="s">
        <v>739</v>
      </c>
      <c r="E846">
        <v>2533</v>
      </c>
      <c r="F846" t="s">
        <v>762</v>
      </c>
      <c r="G846" t="s">
        <v>738</v>
      </c>
    </row>
    <row r="847" spans="1:7" x14ac:dyDescent="0.2">
      <c r="A847" t="str">
        <f>TEXT(Properties!A847,"0000")</f>
        <v>0991</v>
      </c>
      <c r="B847" t="s">
        <v>772</v>
      </c>
      <c r="C847" t="s">
        <v>758</v>
      </c>
      <c r="D847" t="s">
        <v>728</v>
      </c>
      <c r="E847">
        <v>2434</v>
      </c>
      <c r="F847" t="s">
        <v>762</v>
      </c>
      <c r="G847" t="s">
        <v>738</v>
      </c>
    </row>
    <row r="848" spans="1:7" x14ac:dyDescent="0.2">
      <c r="A848" t="str">
        <f>TEXT(Properties!A848,"0000")</f>
        <v>0992</v>
      </c>
      <c r="B848" t="s">
        <v>751</v>
      </c>
      <c r="C848" t="s">
        <v>752</v>
      </c>
      <c r="D848" t="s">
        <v>733</v>
      </c>
      <c r="E848">
        <v>4386</v>
      </c>
      <c r="F848" t="s">
        <v>743</v>
      </c>
      <c r="G848" t="s">
        <v>748</v>
      </c>
    </row>
    <row r="849" spans="1:7" x14ac:dyDescent="0.2">
      <c r="A849" t="str">
        <f>TEXT(Properties!A849,"0000")</f>
        <v>0993</v>
      </c>
      <c r="B849" t="s">
        <v>774</v>
      </c>
      <c r="C849" t="s">
        <v>741</v>
      </c>
      <c r="D849" t="s">
        <v>728</v>
      </c>
      <c r="E849">
        <v>1031</v>
      </c>
      <c r="F849" t="s">
        <v>729</v>
      </c>
      <c r="G849" t="s">
        <v>748</v>
      </c>
    </row>
    <row r="850" spans="1:7" x14ac:dyDescent="0.2">
      <c r="A850" t="str">
        <f>TEXT(Properties!A850,"0000")</f>
        <v>0994</v>
      </c>
      <c r="B850" t="s">
        <v>764</v>
      </c>
      <c r="C850" t="s">
        <v>761</v>
      </c>
      <c r="D850" t="s">
        <v>736</v>
      </c>
      <c r="E850">
        <v>1700</v>
      </c>
      <c r="F850" t="s">
        <v>753</v>
      </c>
      <c r="G850" t="s">
        <v>730</v>
      </c>
    </row>
    <row r="851" spans="1:7" x14ac:dyDescent="0.2">
      <c r="A851" t="str">
        <f>TEXT(Properties!A851,"0000")</f>
        <v>0995</v>
      </c>
      <c r="B851" t="s">
        <v>740</v>
      </c>
      <c r="C851" t="s">
        <v>741</v>
      </c>
      <c r="D851" t="s">
        <v>733</v>
      </c>
      <c r="E851">
        <v>5972</v>
      </c>
      <c r="F851" t="s">
        <v>762</v>
      </c>
      <c r="G851" t="s">
        <v>754</v>
      </c>
    </row>
    <row r="852" spans="1:7" x14ac:dyDescent="0.2">
      <c r="A852" t="str">
        <f>TEXT(Properties!A852,"0000")</f>
        <v>0996</v>
      </c>
      <c r="B852" t="s">
        <v>725</v>
      </c>
      <c r="C852" t="s">
        <v>726</v>
      </c>
      <c r="D852" t="s">
        <v>742</v>
      </c>
      <c r="E852">
        <v>6294</v>
      </c>
      <c r="F852" t="s">
        <v>743</v>
      </c>
      <c r="G852" t="s">
        <v>738</v>
      </c>
    </row>
    <row r="853" spans="1:7" x14ac:dyDescent="0.2">
      <c r="A853" t="str">
        <f>TEXT(Properties!A853,"0000")</f>
        <v>0998</v>
      </c>
      <c r="B853" t="s">
        <v>760</v>
      </c>
      <c r="C853" t="s">
        <v>761</v>
      </c>
      <c r="D853" t="s">
        <v>742</v>
      </c>
      <c r="E853">
        <v>4435</v>
      </c>
      <c r="F853" t="s">
        <v>729</v>
      </c>
      <c r="G853" t="s">
        <v>748</v>
      </c>
    </row>
    <row r="854" spans="1:7" x14ac:dyDescent="0.2">
      <c r="A854" t="str">
        <f>TEXT(Properties!A854,"0000")</f>
        <v>0999</v>
      </c>
      <c r="B854" t="s">
        <v>746</v>
      </c>
      <c r="C854" t="s">
        <v>809</v>
      </c>
      <c r="D854" t="s">
        <v>736</v>
      </c>
      <c r="E854">
        <v>2646</v>
      </c>
      <c r="F854" t="s">
        <v>762</v>
      </c>
      <c r="G854" t="s">
        <v>748</v>
      </c>
    </row>
    <row r="855" spans="1:7" x14ac:dyDescent="0.2">
      <c r="A855" t="str">
        <f>TEXT(Properties!A855,"0000")</f>
        <v>1000</v>
      </c>
      <c r="B855" t="s">
        <v>768</v>
      </c>
      <c r="C855" t="s">
        <v>752</v>
      </c>
      <c r="D855" t="s">
        <v>728</v>
      </c>
      <c r="E855">
        <v>1070</v>
      </c>
      <c r="F855" t="s">
        <v>762</v>
      </c>
      <c r="G855" t="s">
        <v>738</v>
      </c>
    </row>
    <row r="856" spans="1:7" x14ac:dyDescent="0.2">
      <c r="A856" t="str">
        <f>TEXT(Properties!A856,"0000")</f>
        <v>1001</v>
      </c>
      <c r="B856" t="s">
        <v>781</v>
      </c>
      <c r="C856" t="s">
        <v>782</v>
      </c>
      <c r="D856" t="s">
        <v>739</v>
      </c>
      <c r="E856">
        <v>2086</v>
      </c>
      <c r="F856" t="s">
        <v>762</v>
      </c>
      <c r="G856" t="s">
        <v>738</v>
      </c>
    </row>
    <row r="857" spans="1:7" x14ac:dyDescent="0.2">
      <c r="A857" t="str">
        <f>TEXT(Properties!A857,"0000")</f>
        <v>1002</v>
      </c>
      <c r="B857" t="s">
        <v>746</v>
      </c>
      <c r="C857" t="s">
        <v>747</v>
      </c>
      <c r="D857" t="s">
        <v>742</v>
      </c>
      <c r="E857">
        <v>8313</v>
      </c>
      <c r="F857" t="s">
        <v>729</v>
      </c>
      <c r="G857" t="s">
        <v>738</v>
      </c>
    </row>
    <row r="858" spans="1:7" x14ac:dyDescent="0.2">
      <c r="A858" t="str">
        <f>TEXT(Properties!A858,"0000")</f>
        <v>1003</v>
      </c>
      <c r="B858" t="s">
        <v>765</v>
      </c>
      <c r="C858" t="s">
        <v>741</v>
      </c>
      <c r="D858" t="s">
        <v>742</v>
      </c>
      <c r="E858">
        <v>8736</v>
      </c>
      <c r="F858" t="s">
        <v>762</v>
      </c>
      <c r="G858" t="s">
        <v>738</v>
      </c>
    </row>
    <row r="859" spans="1:7" x14ac:dyDescent="0.2">
      <c r="A859" t="str">
        <f>TEXT(Properties!A859,"0000")</f>
        <v>1004</v>
      </c>
      <c r="B859" t="s">
        <v>768</v>
      </c>
      <c r="C859" t="s">
        <v>752</v>
      </c>
      <c r="D859" t="s">
        <v>742</v>
      </c>
      <c r="E859">
        <v>5466</v>
      </c>
      <c r="F859" t="s">
        <v>737</v>
      </c>
      <c r="G859" t="s">
        <v>738</v>
      </c>
    </row>
    <row r="860" spans="1:7" x14ac:dyDescent="0.2">
      <c r="A860" t="str">
        <f>TEXT(Properties!A860,"0000")</f>
        <v>1005</v>
      </c>
      <c r="B860" t="s">
        <v>757</v>
      </c>
      <c r="C860" t="s">
        <v>758</v>
      </c>
      <c r="D860" t="s">
        <v>728</v>
      </c>
      <c r="E860">
        <v>1213</v>
      </c>
      <c r="F860" t="s">
        <v>743</v>
      </c>
      <c r="G860" t="s">
        <v>730</v>
      </c>
    </row>
    <row r="861" spans="1:7" x14ac:dyDescent="0.2">
      <c r="A861" t="str">
        <f>TEXT(Properties!A861,"0000")</f>
        <v>1006</v>
      </c>
      <c r="B861" t="s">
        <v>757</v>
      </c>
      <c r="C861" t="s">
        <v>758</v>
      </c>
      <c r="D861" t="s">
        <v>736</v>
      </c>
      <c r="E861">
        <v>4695</v>
      </c>
      <c r="F861" t="s">
        <v>737</v>
      </c>
      <c r="G861" t="s">
        <v>748</v>
      </c>
    </row>
    <row r="862" spans="1:7" x14ac:dyDescent="0.2">
      <c r="A862" t="str">
        <f>TEXT(Properties!A862,"0000")</f>
        <v>1008</v>
      </c>
      <c r="B862" t="s">
        <v>777</v>
      </c>
      <c r="C862" t="s">
        <v>778</v>
      </c>
      <c r="D862" t="s">
        <v>742</v>
      </c>
      <c r="E862">
        <v>8397</v>
      </c>
      <c r="F862" t="s">
        <v>753</v>
      </c>
      <c r="G862" t="s">
        <v>738</v>
      </c>
    </row>
    <row r="863" spans="1:7" x14ac:dyDescent="0.2">
      <c r="A863" t="str">
        <f>TEXT(Properties!A863,"0000")</f>
        <v>1009</v>
      </c>
      <c r="B863" t="s">
        <v>749</v>
      </c>
      <c r="C863" t="s">
        <v>750</v>
      </c>
      <c r="D863" t="s">
        <v>739</v>
      </c>
      <c r="E863">
        <v>2902</v>
      </c>
      <c r="F863" t="s">
        <v>753</v>
      </c>
      <c r="G863" t="s">
        <v>748</v>
      </c>
    </row>
    <row r="864" spans="1:7" x14ac:dyDescent="0.2">
      <c r="A864" t="str">
        <f>TEXT(Properties!A864,"0000")</f>
        <v>1011</v>
      </c>
      <c r="B864" t="s">
        <v>764</v>
      </c>
      <c r="C864" t="s">
        <v>761</v>
      </c>
      <c r="D864" t="s">
        <v>733</v>
      </c>
      <c r="E864">
        <v>5271</v>
      </c>
      <c r="F864" t="s">
        <v>729</v>
      </c>
      <c r="G864" t="s">
        <v>748</v>
      </c>
    </row>
    <row r="865" spans="1:7" x14ac:dyDescent="0.2">
      <c r="A865" t="str">
        <f>TEXT(Properties!A865,"0000")</f>
        <v>1012</v>
      </c>
      <c r="B865" t="s">
        <v>775</v>
      </c>
      <c r="C865" t="s">
        <v>756</v>
      </c>
      <c r="D865" t="s">
        <v>739</v>
      </c>
      <c r="E865">
        <v>4447</v>
      </c>
      <c r="F865" t="s">
        <v>753</v>
      </c>
      <c r="G865" t="s">
        <v>748</v>
      </c>
    </row>
    <row r="866" spans="1:7" x14ac:dyDescent="0.2">
      <c r="A866" t="str">
        <f>TEXT(Properties!A866,"0000")</f>
        <v>1013</v>
      </c>
      <c r="B866" t="s">
        <v>740</v>
      </c>
      <c r="C866" t="s">
        <v>741</v>
      </c>
      <c r="D866" t="s">
        <v>736</v>
      </c>
      <c r="E866">
        <v>2711</v>
      </c>
      <c r="F866" t="s">
        <v>743</v>
      </c>
      <c r="G866" t="s">
        <v>730</v>
      </c>
    </row>
    <row r="867" spans="1:7" x14ac:dyDescent="0.2">
      <c r="A867" t="str">
        <f>TEXT(Properties!A867,"0000")</f>
        <v>1015</v>
      </c>
      <c r="B867" t="s">
        <v>757</v>
      </c>
      <c r="C867" t="s">
        <v>758</v>
      </c>
      <c r="D867" t="s">
        <v>733</v>
      </c>
      <c r="E867">
        <v>5706</v>
      </c>
      <c r="F867" t="s">
        <v>737</v>
      </c>
      <c r="G867" t="s">
        <v>730</v>
      </c>
    </row>
    <row r="868" spans="1:7" x14ac:dyDescent="0.2">
      <c r="A868" t="str">
        <f>TEXT(Properties!A868,"0000")</f>
        <v>1016</v>
      </c>
      <c r="B868" t="s">
        <v>786</v>
      </c>
      <c r="C868" t="s">
        <v>750</v>
      </c>
      <c r="D868" t="s">
        <v>742</v>
      </c>
      <c r="E868">
        <v>7141</v>
      </c>
      <c r="F868" t="s">
        <v>753</v>
      </c>
      <c r="G868" t="s">
        <v>738</v>
      </c>
    </row>
    <row r="869" spans="1:7" x14ac:dyDescent="0.2">
      <c r="A869" t="str">
        <f>TEXT(Properties!A869,"0000")</f>
        <v>1017</v>
      </c>
      <c r="B869" t="s">
        <v>777</v>
      </c>
      <c r="C869" t="s">
        <v>778</v>
      </c>
      <c r="D869" t="s">
        <v>733</v>
      </c>
      <c r="E869">
        <v>4400</v>
      </c>
      <c r="F869" t="s">
        <v>737</v>
      </c>
      <c r="G869" t="s">
        <v>748</v>
      </c>
    </row>
    <row r="870" spans="1:7" x14ac:dyDescent="0.2">
      <c r="A870" t="str">
        <f>TEXT(Properties!A870,"0000")</f>
        <v>1018</v>
      </c>
      <c r="B870" t="s">
        <v>757</v>
      </c>
      <c r="C870" t="s">
        <v>758</v>
      </c>
      <c r="D870" t="s">
        <v>733</v>
      </c>
      <c r="E870">
        <v>7668</v>
      </c>
      <c r="F870" t="s">
        <v>762</v>
      </c>
      <c r="G870" t="s">
        <v>754</v>
      </c>
    </row>
    <row r="871" spans="1:7" x14ac:dyDescent="0.2">
      <c r="A871" t="str">
        <f>TEXT(Properties!A871,"0000")</f>
        <v>1019</v>
      </c>
      <c r="B871" t="s">
        <v>764</v>
      </c>
      <c r="C871" t="s">
        <v>761</v>
      </c>
      <c r="D871" t="s">
        <v>733</v>
      </c>
      <c r="E871">
        <v>2741</v>
      </c>
      <c r="F871" t="s">
        <v>729</v>
      </c>
      <c r="G871" t="s">
        <v>738</v>
      </c>
    </row>
    <row r="872" spans="1:7" x14ac:dyDescent="0.2">
      <c r="A872" t="str">
        <f>TEXT(Properties!A872,"0000")</f>
        <v>1020</v>
      </c>
      <c r="B872" t="s">
        <v>757</v>
      </c>
      <c r="C872" t="s">
        <v>758</v>
      </c>
      <c r="D872" t="s">
        <v>736</v>
      </c>
      <c r="E872">
        <v>4114</v>
      </c>
      <c r="F872" t="s">
        <v>753</v>
      </c>
      <c r="G872" t="s">
        <v>738</v>
      </c>
    </row>
    <row r="873" spans="1:7" x14ac:dyDescent="0.2">
      <c r="A873" t="str">
        <f>TEXT(Properties!A873,"0000")</f>
        <v>1021</v>
      </c>
      <c r="B873" t="s">
        <v>765</v>
      </c>
      <c r="C873" t="s">
        <v>741</v>
      </c>
      <c r="D873" t="s">
        <v>728</v>
      </c>
      <c r="E873">
        <v>3019</v>
      </c>
      <c r="F873" t="s">
        <v>729</v>
      </c>
      <c r="G873" t="s">
        <v>738</v>
      </c>
    </row>
    <row r="874" spans="1:7" x14ac:dyDescent="0.2">
      <c r="A874" t="str">
        <f>TEXT(Properties!A874,"0000")</f>
        <v>1022</v>
      </c>
      <c r="B874" t="s">
        <v>757</v>
      </c>
      <c r="C874" t="s">
        <v>758</v>
      </c>
      <c r="D874" t="s">
        <v>728</v>
      </c>
      <c r="E874">
        <v>3114</v>
      </c>
      <c r="F874" t="s">
        <v>729</v>
      </c>
      <c r="G874" t="s">
        <v>738</v>
      </c>
    </row>
    <row r="875" spans="1:7" x14ac:dyDescent="0.2">
      <c r="A875" t="str">
        <f>TEXT(Properties!A875,"0000")</f>
        <v>1023</v>
      </c>
      <c r="B875" t="s">
        <v>786</v>
      </c>
      <c r="C875" t="s">
        <v>750</v>
      </c>
      <c r="D875" t="s">
        <v>728</v>
      </c>
      <c r="E875">
        <v>1054</v>
      </c>
      <c r="F875" t="s">
        <v>737</v>
      </c>
      <c r="G875" t="s">
        <v>754</v>
      </c>
    </row>
    <row r="876" spans="1:7" x14ac:dyDescent="0.2">
      <c r="A876" t="str">
        <f>TEXT(Properties!A876,"0000")</f>
        <v>1025</v>
      </c>
      <c r="B876" t="s">
        <v>744</v>
      </c>
      <c r="C876" t="s">
        <v>745</v>
      </c>
      <c r="D876" t="s">
        <v>742</v>
      </c>
      <c r="E876">
        <v>4630</v>
      </c>
      <c r="F876" t="s">
        <v>737</v>
      </c>
      <c r="G876" t="s">
        <v>738</v>
      </c>
    </row>
    <row r="877" spans="1:7" x14ac:dyDescent="0.2">
      <c r="A877" t="str">
        <f>TEXT(Properties!A877,"0000")</f>
        <v>1026</v>
      </c>
      <c r="B877" t="s">
        <v>768</v>
      </c>
      <c r="C877" t="s">
        <v>752</v>
      </c>
      <c r="D877" t="s">
        <v>742</v>
      </c>
      <c r="E877">
        <v>5993</v>
      </c>
      <c r="F877" t="s">
        <v>729</v>
      </c>
      <c r="G877" t="s">
        <v>738</v>
      </c>
    </row>
    <row r="878" spans="1:7" x14ac:dyDescent="0.2">
      <c r="A878" t="str">
        <f>TEXT(Properties!A878,"0000")</f>
        <v>1027</v>
      </c>
      <c r="B878" t="s">
        <v>765</v>
      </c>
      <c r="C878" t="s">
        <v>741</v>
      </c>
      <c r="D878" t="s">
        <v>736</v>
      </c>
      <c r="E878">
        <v>3678</v>
      </c>
      <c r="F878" t="s">
        <v>737</v>
      </c>
      <c r="G878" t="s">
        <v>730</v>
      </c>
    </row>
    <row r="879" spans="1:7" x14ac:dyDescent="0.2">
      <c r="A879" t="str">
        <f>TEXT(Properties!A879,"0000")</f>
        <v>1029</v>
      </c>
      <c r="B879" t="s">
        <v>775</v>
      </c>
      <c r="C879" t="s">
        <v>756</v>
      </c>
      <c r="D879" t="s">
        <v>736</v>
      </c>
      <c r="E879">
        <v>2083</v>
      </c>
      <c r="F879" t="s">
        <v>737</v>
      </c>
      <c r="G879" t="s">
        <v>738</v>
      </c>
    </row>
    <row r="880" spans="1:7" x14ac:dyDescent="0.2">
      <c r="A880" t="str">
        <f>TEXT(Properties!A880,"0000")</f>
        <v>1031</v>
      </c>
      <c r="B880" t="s">
        <v>766</v>
      </c>
      <c r="C880" t="s">
        <v>758</v>
      </c>
      <c r="D880" t="s">
        <v>739</v>
      </c>
      <c r="E880">
        <v>2119</v>
      </c>
      <c r="F880" t="s">
        <v>737</v>
      </c>
      <c r="G880" t="s">
        <v>748</v>
      </c>
    </row>
    <row r="881" spans="1:7" x14ac:dyDescent="0.2">
      <c r="A881" t="str">
        <f>TEXT(Properties!A881,"0000")</f>
        <v>1032</v>
      </c>
      <c r="B881" t="s">
        <v>731</v>
      </c>
      <c r="C881" t="s">
        <v>732</v>
      </c>
      <c r="D881" t="s">
        <v>736</v>
      </c>
      <c r="E881">
        <v>2940</v>
      </c>
      <c r="G881" t="s">
        <v>738</v>
      </c>
    </row>
    <row r="882" spans="1:7" x14ac:dyDescent="0.2">
      <c r="A882" t="str">
        <f>TEXT(Properties!A882,"0000")</f>
        <v>1033</v>
      </c>
      <c r="B882" t="s">
        <v>725</v>
      </c>
      <c r="C882" t="s">
        <v>726</v>
      </c>
      <c r="D882" t="s">
        <v>739</v>
      </c>
      <c r="E882">
        <v>2846</v>
      </c>
      <c r="F882" t="s">
        <v>762</v>
      </c>
      <c r="G882" t="s">
        <v>738</v>
      </c>
    </row>
    <row r="883" spans="1:7" x14ac:dyDescent="0.2">
      <c r="A883" t="str">
        <f>TEXT(Properties!A883,"0000")</f>
        <v>1035</v>
      </c>
      <c r="B883" t="s">
        <v>769</v>
      </c>
      <c r="C883" t="s">
        <v>747</v>
      </c>
      <c r="D883" t="s">
        <v>742</v>
      </c>
      <c r="E883">
        <v>4782</v>
      </c>
      <c r="F883" t="s">
        <v>729</v>
      </c>
      <c r="G883" t="s">
        <v>738</v>
      </c>
    </row>
    <row r="884" spans="1:7" x14ac:dyDescent="0.2">
      <c r="A884" t="str">
        <f>TEXT(Properties!A884,"0000")</f>
        <v>1036</v>
      </c>
      <c r="B884" t="s">
        <v>757</v>
      </c>
      <c r="C884" t="s">
        <v>758</v>
      </c>
      <c r="D884" t="s">
        <v>739</v>
      </c>
      <c r="E884">
        <v>3277</v>
      </c>
      <c r="F884" t="s">
        <v>729</v>
      </c>
      <c r="G884" t="s">
        <v>730</v>
      </c>
    </row>
    <row r="885" spans="1:7" x14ac:dyDescent="0.2">
      <c r="A885" t="str">
        <f>TEXT(Properties!A885,"0000")</f>
        <v>1038</v>
      </c>
      <c r="B885" t="s">
        <v>763</v>
      </c>
      <c r="C885" t="s">
        <v>752</v>
      </c>
      <c r="D885" t="s">
        <v>742</v>
      </c>
      <c r="E885">
        <v>7105</v>
      </c>
      <c r="F885" t="s">
        <v>762</v>
      </c>
      <c r="G885" t="s">
        <v>738</v>
      </c>
    </row>
    <row r="886" spans="1:7" x14ac:dyDescent="0.2">
      <c r="A886" t="str">
        <f>TEXT(Properties!A886,"0000")</f>
        <v>1039</v>
      </c>
      <c r="B886" t="s">
        <v>781</v>
      </c>
      <c r="C886" t="s">
        <v>782</v>
      </c>
      <c r="D886" t="s">
        <v>739</v>
      </c>
      <c r="E886">
        <v>3241</v>
      </c>
      <c r="F886" t="s">
        <v>762</v>
      </c>
      <c r="G886" t="s">
        <v>754</v>
      </c>
    </row>
    <row r="887" spans="1:7" x14ac:dyDescent="0.2">
      <c r="A887" t="str">
        <f>TEXT(Properties!A887,"0000")</f>
        <v>1040</v>
      </c>
      <c r="B887" t="s">
        <v>768</v>
      </c>
      <c r="C887" t="s">
        <v>752</v>
      </c>
      <c r="D887" t="s">
        <v>736</v>
      </c>
      <c r="E887">
        <v>2717</v>
      </c>
      <c r="F887" t="s">
        <v>762</v>
      </c>
      <c r="G887" t="s">
        <v>738</v>
      </c>
    </row>
    <row r="888" spans="1:7" x14ac:dyDescent="0.2">
      <c r="A888" t="str">
        <f>TEXT(Properties!A888,"0000")</f>
        <v>1041</v>
      </c>
      <c r="B888" t="s">
        <v>769</v>
      </c>
      <c r="C888" t="s">
        <v>747</v>
      </c>
      <c r="D888" t="s">
        <v>739</v>
      </c>
      <c r="E888">
        <v>3042</v>
      </c>
      <c r="F888" t="s">
        <v>743</v>
      </c>
      <c r="G888" t="s">
        <v>730</v>
      </c>
    </row>
    <row r="889" spans="1:7" x14ac:dyDescent="0.2">
      <c r="A889" t="str">
        <f>TEXT(Properties!A889,"0000")</f>
        <v>1042</v>
      </c>
      <c r="B889" t="s">
        <v>731</v>
      </c>
      <c r="C889" t="s">
        <v>732</v>
      </c>
      <c r="D889" t="s">
        <v>736</v>
      </c>
      <c r="E889">
        <v>2339</v>
      </c>
      <c r="G889" t="s">
        <v>738</v>
      </c>
    </row>
    <row r="890" spans="1:7" x14ac:dyDescent="0.2">
      <c r="A890" t="str">
        <f>TEXT(Properties!A890,"0000")</f>
        <v>1043</v>
      </c>
      <c r="B890" t="s">
        <v>757</v>
      </c>
      <c r="C890" t="s">
        <v>758</v>
      </c>
      <c r="D890" t="s">
        <v>736</v>
      </c>
      <c r="E890">
        <v>2841</v>
      </c>
      <c r="F890" t="s">
        <v>729</v>
      </c>
      <c r="G890" t="s">
        <v>738</v>
      </c>
    </row>
    <row r="891" spans="1:7" x14ac:dyDescent="0.2">
      <c r="A891" t="str">
        <f>TEXT(Properties!A891,"0000")</f>
        <v>1046</v>
      </c>
      <c r="B891" t="s">
        <v>770</v>
      </c>
      <c r="C891" t="s">
        <v>771</v>
      </c>
      <c r="D891" t="s">
        <v>728</v>
      </c>
      <c r="E891">
        <v>1277</v>
      </c>
      <c r="F891" t="s">
        <v>762</v>
      </c>
      <c r="G891" t="s">
        <v>738</v>
      </c>
    </row>
    <row r="892" spans="1:7" x14ac:dyDescent="0.2">
      <c r="A892" t="str">
        <f>TEXT(Properties!A892,"0000")</f>
        <v>1047</v>
      </c>
      <c r="B892" t="s">
        <v>725</v>
      </c>
      <c r="C892" t="s">
        <v>726</v>
      </c>
      <c r="D892" t="s">
        <v>739</v>
      </c>
      <c r="E892">
        <v>1873</v>
      </c>
      <c r="F892" t="s">
        <v>729</v>
      </c>
      <c r="G892" t="s">
        <v>730</v>
      </c>
    </row>
    <row r="893" spans="1:7" x14ac:dyDescent="0.2">
      <c r="A893" t="str">
        <f>TEXT(Properties!A893,"0000")</f>
        <v>1049</v>
      </c>
      <c r="B893" t="s">
        <v>777</v>
      </c>
      <c r="C893" t="s">
        <v>778</v>
      </c>
      <c r="D893" t="s">
        <v>736</v>
      </c>
      <c r="E893">
        <v>1975</v>
      </c>
      <c r="F893" t="s">
        <v>753</v>
      </c>
      <c r="G893" t="s">
        <v>738</v>
      </c>
    </row>
    <row r="894" spans="1:7" x14ac:dyDescent="0.2">
      <c r="A894" t="str">
        <f>TEXT(Properties!A894,"0000")</f>
        <v>1050</v>
      </c>
      <c r="B894" t="s">
        <v>760</v>
      </c>
      <c r="C894" t="s">
        <v>761</v>
      </c>
      <c r="D894" t="s">
        <v>736</v>
      </c>
      <c r="E894">
        <v>1691</v>
      </c>
      <c r="F894" t="s">
        <v>762</v>
      </c>
      <c r="G894" t="s">
        <v>748</v>
      </c>
    </row>
    <row r="895" spans="1:7" x14ac:dyDescent="0.2">
      <c r="A895" t="str">
        <f>TEXT(Properties!A895,"0000")</f>
        <v>1051</v>
      </c>
      <c r="B895" t="s">
        <v>768</v>
      </c>
      <c r="C895" t="s">
        <v>752</v>
      </c>
      <c r="D895" t="s">
        <v>728</v>
      </c>
      <c r="E895">
        <v>2174</v>
      </c>
      <c r="F895" t="s">
        <v>729</v>
      </c>
      <c r="G895" t="s">
        <v>730</v>
      </c>
    </row>
    <row r="896" spans="1:7" x14ac:dyDescent="0.2">
      <c r="A896" t="str">
        <f>TEXT(Properties!A896,"0000")</f>
        <v>1052</v>
      </c>
      <c r="B896" t="s">
        <v>759</v>
      </c>
      <c r="C896" t="s">
        <v>745</v>
      </c>
      <c r="D896" t="s">
        <v>742</v>
      </c>
      <c r="E896">
        <v>3475</v>
      </c>
      <c r="F896" t="s">
        <v>762</v>
      </c>
      <c r="G896" t="s">
        <v>738</v>
      </c>
    </row>
    <row r="897" spans="1:7" x14ac:dyDescent="0.2">
      <c r="A897" t="str">
        <f>TEXT(Properties!A897,"0000")</f>
        <v>1053</v>
      </c>
      <c r="B897" t="s">
        <v>766</v>
      </c>
      <c r="C897" t="s">
        <v>758</v>
      </c>
      <c r="D897" t="s">
        <v>736</v>
      </c>
      <c r="E897">
        <v>2734</v>
      </c>
      <c r="F897" t="s">
        <v>729</v>
      </c>
      <c r="G897" t="s">
        <v>754</v>
      </c>
    </row>
    <row r="898" spans="1:7" x14ac:dyDescent="0.2">
      <c r="A898" t="str">
        <f>TEXT(Properties!A898,"0000")</f>
        <v>1054</v>
      </c>
      <c r="B898" t="s">
        <v>740</v>
      </c>
      <c r="C898" t="s">
        <v>741</v>
      </c>
      <c r="D898" t="s">
        <v>728</v>
      </c>
      <c r="E898">
        <v>2128</v>
      </c>
      <c r="F898" t="s">
        <v>729</v>
      </c>
      <c r="G898" t="s">
        <v>754</v>
      </c>
    </row>
    <row r="899" spans="1:7" x14ac:dyDescent="0.2">
      <c r="A899" t="str">
        <f>TEXT(Properties!A899,"0000")</f>
        <v>1055</v>
      </c>
      <c r="B899" t="s">
        <v>734</v>
      </c>
      <c r="C899" t="s">
        <v>735</v>
      </c>
      <c r="D899" t="s">
        <v>733</v>
      </c>
      <c r="E899">
        <v>5895</v>
      </c>
      <c r="F899" t="s">
        <v>737</v>
      </c>
      <c r="G899" t="s">
        <v>738</v>
      </c>
    </row>
    <row r="900" spans="1:7" x14ac:dyDescent="0.2">
      <c r="A900" t="str">
        <f>TEXT(Properties!A900,"0000")</f>
        <v>1056</v>
      </c>
      <c r="B900" t="s">
        <v>760</v>
      </c>
      <c r="C900" t="s">
        <v>761</v>
      </c>
      <c r="D900" t="s">
        <v>728</v>
      </c>
      <c r="E900">
        <v>1149</v>
      </c>
      <c r="F900" t="s">
        <v>737</v>
      </c>
      <c r="G900" t="s">
        <v>738</v>
      </c>
    </row>
    <row r="901" spans="1:7" x14ac:dyDescent="0.2">
      <c r="A901" t="str">
        <f>TEXT(Properties!A901,"0000")</f>
        <v>1057</v>
      </c>
      <c r="B901" t="s">
        <v>786</v>
      </c>
      <c r="C901" t="s">
        <v>750</v>
      </c>
      <c r="D901" t="s">
        <v>742</v>
      </c>
      <c r="E901">
        <v>3523</v>
      </c>
      <c r="F901" t="s">
        <v>762</v>
      </c>
      <c r="G901" t="s">
        <v>754</v>
      </c>
    </row>
    <row r="902" spans="1:7" x14ac:dyDescent="0.2">
      <c r="A902" t="str">
        <f>TEXT(Properties!A902,"0000")</f>
        <v>1058</v>
      </c>
      <c r="B902" t="s">
        <v>774</v>
      </c>
      <c r="C902" t="s">
        <v>741</v>
      </c>
      <c r="D902" t="s">
        <v>728</v>
      </c>
      <c r="E902">
        <v>876</v>
      </c>
      <c r="F902" t="s">
        <v>762</v>
      </c>
      <c r="G902" t="s">
        <v>738</v>
      </c>
    </row>
    <row r="903" spans="1:7" x14ac:dyDescent="0.2">
      <c r="A903" t="str">
        <f>TEXT(Properties!A903,"0000")</f>
        <v>1059</v>
      </c>
      <c r="B903" t="s">
        <v>768</v>
      </c>
      <c r="C903" t="s">
        <v>752</v>
      </c>
      <c r="D903" t="s">
        <v>739</v>
      </c>
      <c r="E903">
        <v>3369</v>
      </c>
      <c r="F903" t="s">
        <v>729</v>
      </c>
      <c r="G903" t="s">
        <v>730</v>
      </c>
    </row>
    <row r="904" spans="1:7" x14ac:dyDescent="0.2">
      <c r="A904" t="str">
        <f>TEXT(Properties!A904,"0000")</f>
        <v>1060</v>
      </c>
      <c r="B904" t="s">
        <v>786</v>
      </c>
      <c r="C904" t="s">
        <v>750</v>
      </c>
      <c r="D904" t="s">
        <v>733</v>
      </c>
      <c r="E904">
        <v>2759</v>
      </c>
      <c r="F904" t="s">
        <v>743</v>
      </c>
      <c r="G904" t="s">
        <v>754</v>
      </c>
    </row>
    <row r="905" spans="1:7" x14ac:dyDescent="0.2">
      <c r="A905" t="str">
        <f>TEXT(Properties!A905,"0000")</f>
        <v>1061</v>
      </c>
      <c r="B905" t="s">
        <v>768</v>
      </c>
      <c r="C905" t="s">
        <v>752</v>
      </c>
      <c r="D905" t="s">
        <v>733</v>
      </c>
      <c r="E905">
        <v>3428</v>
      </c>
      <c r="F905" t="s">
        <v>762</v>
      </c>
      <c r="G905" t="s">
        <v>730</v>
      </c>
    </row>
    <row r="906" spans="1:7" x14ac:dyDescent="0.2">
      <c r="A906" t="str">
        <f>TEXT(Properties!A906,"0000")</f>
        <v>1062</v>
      </c>
      <c r="B906" t="s">
        <v>759</v>
      </c>
      <c r="C906" t="s">
        <v>745</v>
      </c>
      <c r="D906" t="s">
        <v>728</v>
      </c>
      <c r="E906">
        <v>1130</v>
      </c>
      <c r="F906" t="s">
        <v>743</v>
      </c>
      <c r="G906" t="s">
        <v>738</v>
      </c>
    </row>
    <row r="907" spans="1:7" x14ac:dyDescent="0.2">
      <c r="A907" t="str">
        <f>TEXT(Properties!A907,"0000")</f>
        <v>1063</v>
      </c>
      <c r="B907" t="s">
        <v>746</v>
      </c>
      <c r="C907" t="s">
        <v>747</v>
      </c>
      <c r="D907" t="s">
        <v>728</v>
      </c>
      <c r="E907">
        <v>1594</v>
      </c>
      <c r="F907" t="s">
        <v>737</v>
      </c>
      <c r="G907" t="s">
        <v>730</v>
      </c>
    </row>
    <row r="908" spans="1:7" x14ac:dyDescent="0.2">
      <c r="A908" t="str">
        <f>TEXT(Properties!A908,"0000")</f>
        <v>1064</v>
      </c>
      <c r="B908" t="s">
        <v>774</v>
      </c>
      <c r="C908" t="s">
        <v>741</v>
      </c>
      <c r="D908" t="s">
        <v>733</v>
      </c>
      <c r="E908">
        <v>2519</v>
      </c>
      <c r="F908" t="s">
        <v>737</v>
      </c>
      <c r="G908" t="s">
        <v>738</v>
      </c>
    </row>
    <row r="909" spans="1:7" x14ac:dyDescent="0.2">
      <c r="A909" t="str">
        <f>TEXT(Properties!A909,"0000")</f>
        <v>1066</v>
      </c>
      <c r="B909" t="s">
        <v>777</v>
      </c>
      <c r="C909" t="s">
        <v>778</v>
      </c>
      <c r="D909" t="s">
        <v>739</v>
      </c>
      <c r="E909">
        <v>2173</v>
      </c>
      <c r="F909" t="s">
        <v>762</v>
      </c>
      <c r="G909" t="s">
        <v>738</v>
      </c>
    </row>
    <row r="910" spans="1:7" x14ac:dyDescent="0.2">
      <c r="A910" t="str">
        <f>TEXT(Properties!A910,"0000")</f>
        <v>1067</v>
      </c>
      <c r="B910" t="s">
        <v>725</v>
      </c>
      <c r="C910" t="s">
        <v>726</v>
      </c>
      <c r="D910" t="s">
        <v>736</v>
      </c>
      <c r="E910">
        <v>2896</v>
      </c>
      <c r="F910" t="s">
        <v>753</v>
      </c>
      <c r="G910" t="s">
        <v>738</v>
      </c>
    </row>
    <row r="911" spans="1:7" x14ac:dyDescent="0.2">
      <c r="A911" t="str">
        <f>TEXT(Properties!A911,"0000")</f>
        <v>1068</v>
      </c>
      <c r="B911" t="s">
        <v>746</v>
      </c>
      <c r="C911" t="s">
        <v>747</v>
      </c>
      <c r="D911" t="s">
        <v>739</v>
      </c>
      <c r="E911">
        <v>5355</v>
      </c>
      <c r="F911" t="s">
        <v>743</v>
      </c>
      <c r="G911" t="s">
        <v>738</v>
      </c>
    </row>
    <row r="912" spans="1:7" x14ac:dyDescent="0.2">
      <c r="A912" t="str">
        <f>TEXT(Properties!A912,"0000")</f>
        <v>1069</v>
      </c>
      <c r="B912" t="s">
        <v>759</v>
      </c>
      <c r="C912" t="s">
        <v>745</v>
      </c>
      <c r="D912" t="s">
        <v>728</v>
      </c>
      <c r="E912">
        <v>1034</v>
      </c>
      <c r="F912" t="s">
        <v>762</v>
      </c>
      <c r="G912" t="s">
        <v>738</v>
      </c>
    </row>
    <row r="913" spans="1:7" x14ac:dyDescent="0.2">
      <c r="A913" t="str">
        <f>TEXT(Properties!A913,"0000")</f>
        <v>1070</v>
      </c>
      <c r="B913" t="s">
        <v>786</v>
      </c>
      <c r="C913" t="s">
        <v>750</v>
      </c>
      <c r="D913" t="s">
        <v>728</v>
      </c>
      <c r="E913">
        <v>922</v>
      </c>
      <c r="F913" t="s">
        <v>743</v>
      </c>
      <c r="G913" t="s">
        <v>730</v>
      </c>
    </row>
    <row r="914" spans="1:7" x14ac:dyDescent="0.2">
      <c r="A914" t="str">
        <f>TEXT(Properties!A914,"0000")</f>
        <v>1071</v>
      </c>
      <c r="B914" t="s">
        <v>725</v>
      </c>
      <c r="C914" t="s">
        <v>726</v>
      </c>
      <c r="D914" t="s">
        <v>733</v>
      </c>
      <c r="E914">
        <v>3433</v>
      </c>
      <c r="F914" t="s">
        <v>743</v>
      </c>
      <c r="G914" t="s">
        <v>730</v>
      </c>
    </row>
    <row r="915" spans="1:7" x14ac:dyDescent="0.2">
      <c r="A915" t="str">
        <f>TEXT(Properties!A915,"0000")</f>
        <v>1074</v>
      </c>
      <c r="B915" t="s">
        <v>744</v>
      </c>
      <c r="C915" t="s">
        <v>745</v>
      </c>
      <c r="D915" t="s">
        <v>733</v>
      </c>
      <c r="E915">
        <v>4916</v>
      </c>
      <c r="F915" t="s">
        <v>762</v>
      </c>
      <c r="G915" t="s">
        <v>748</v>
      </c>
    </row>
    <row r="916" spans="1:7" x14ac:dyDescent="0.2">
      <c r="A916" t="str">
        <f>TEXT(Properties!A916,"0000")</f>
        <v>1075</v>
      </c>
      <c r="B916" t="s">
        <v>774</v>
      </c>
      <c r="C916" t="s">
        <v>794</v>
      </c>
      <c r="D916" t="s">
        <v>739</v>
      </c>
      <c r="E916">
        <v>4382</v>
      </c>
      <c r="F916" t="s">
        <v>762</v>
      </c>
      <c r="G916" t="s">
        <v>754</v>
      </c>
    </row>
    <row r="917" spans="1:7" x14ac:dyDescent="0.2">
      <c r="A917" t="str">
        <f>TEXT(Properties!A917,"0000")</f>
        <v>1076</v>
      </c>
      <c r="B917" t="s">
        <v>759</v>
      </c>
      <c r="C917" t="s">
        <v>745</v>
      </c>
      <c r="D917" t="s">
        <v>736</v>
      </c>
      <c r="E917">
        <v>2958</v>
      </c>
      <c r="F917" t="s">
        <v>743</v>
      </c>
      <c r="G917" t="s">
        <v>738</v>
      </c>
    </row>
    <row r="918" spans="1:7" x14ac:dyDescent="0.2">
      <c r="A918" t="str">
        <f>TEXT(Properties!A918,"0000")</f>
        <v>1077</v>
      </c>
      <c r="B918" t="s">
        <v>765</v>
      </c>
      <c r="C918" t="s">
        <v>741</v>
      </c>
      <c r="D918" t="s">
        <v>728</v>
      </c>
      <c r="E918">
        <v>2020</v>
      </c>
      <c r="F918" t="s">
        <v>729</v>
      </c>
      <c r="G918" t="s">
        <v>738</v>
      </c>
    </row>
    <row r="919" spans="1:7" x14ac:dyDescent="0.2">
      <c r="A919" t="str">
        <f>TEXT(Properties!A919,"0000")</f>
        <v>1078</v>
      </c>
      <c r="B919" t="s">
        <v>777</v>
      </c>
      <c r="C919" t="s">
        <v>778</v>
      </c>
      <c r="D919" t="s">
        <v>733</v>
      </c>
      <c r="E919">
        <v>3053</v>
      </c>
      <c r="F919" t="s">
        <v>762</v>
      </c>
      <c r="G919" t="s">
        <v>738</v>
      </c>
    </row>
    <row r="920" spans="1:7" x14ac:dyDescent="0.2">
      <c r="A920" t="str">
        <f>TEXT(Properties!A920,"0000")</f>
        <v>1081</v>
      </c>
      <c r="B920" t="s">
        <v>757</v>
      </c>
      <c r="C920" t="s">
        <v>758</v>
      </c>
      <c r="D920" t="s">
        <v>733</v>
      </c>
      <c r="E920">
        <v>5631</v>
      </c>
      <c r="G920" t="s">
        <v>730</v>
      </c>
    </row>
    <row r="921" spans="1:7" x14ac:dyDescent="0.2">
      <c r="A921" t="str">
        <f>TEXT(Properties!A921,"0000")</f>
        <v>1082</v>
      </c>
      <c r="B921" t="s">
        <v>740</v>
      </c>
      <c r="C921" t="s">
        <v>741</v>
      </c>
      <c r="D921" t="s">
        <v>728</v>
      </c>
      <c r="E921">
        <v>1384</v>
      </c>
      <c r="F921" t="s">
        <v>753</v>
      </c>
      <c r="G921" t="s">
        <v>738</v>
      </c>
    </row>
    <row r="922" spans="1:7" x14ac:dyDescent="0.2">
      <c r="A922" t="str">
        <f>TEXT(Properties!A922,"0000")</f>
        <v>1083</v>
      </c>
      <c r="B922" t="s">
        <v>765</v>
      </c>
      <c r="C922" t="s">
        <v>741</v>
      </c>
      <c r="D922" t="s">
        <v>742</v>
      </c>
      <c r="E922">
        <v>9358</v>
      </c>
      <c r="F922" t="s">
        <v>729</v>
      </c>
      <c r="G922" t="s">
        <v>754</v>
      </c>
    </row>
    <row r="923" spans="1:7" x14ac:dyDescent="0.2">
      <c r="A923" t="str">
        <f>TEXT(Properties!A923,"0000")</f>
        <v>1084</v>
      </c>
      <c r="B923" t="s">
        <v>751</v>
      </c>
      <c r="C923" t="s">
        <v>752</v>
      </c>
      <c r="D923" t="s">
        <v>736</v>
      </c>
      <c r="E923">
        <v>2003</v>
      </c>
      <c r="F923" t="s">
        <v>743</v>
      </c>
      <c r="G923" t="s">
        <v>738</v>
      </c>
    </row>
    <row r="924" spans="1:7" x14ac:dyDescent="0.2">
      <c r="A924" t="str">
        <f>TEXT(Properties!A924,"0000")</f>
        <v>1085</v>
      </c>
      <c r="B924" t="s">
        <v>751</v>
      </c>
      <c r="C924" t="s">
        <v>752</v>
      </c>
      <c r="D924" t="s">
        <v>733</v>
      </c>
      <c r="E924">
        <v>4890</v>
      </c>
      <c r="F924" t="s">
        <v>762</v>
      </c>
      <c r="G924" t="s">
        <v>730</v>
      </c>
    </row>
    <row r="925" spans="1:7" x14ac:dyDescent="0.2">
      <c r="A925" t="str">
        <f>TEXT(Properties!A925,"0000")</f>
        <v>1086</v>
      </c>
      <c r="B925" t="s">
        <v>740</v>
      </c>
      <c r="C925" t="s">
        <v>741</v>
      </c>
      <c r="D925" t="s">
        <v>733</v>
      </c>
      <c r="E925">
        <v>4880</v>
      </c>
      <c r="F925" t="s">
        <v>762</v>
      </c>
      <c r="G925" t="s">
        <v>748</v>
      </c>
    </row>
    <row r="926" spans="1:7" x14ac:dyDescent="0.2">
      <c r="A926" t="str">
        <f>TEXT(Properties!A926,"0000")</f>
        <v>1087</v>
      </c>
      <c r="B926" t="s">
        <v>772</v>
      </c>
      <c r="C926" t="s">
        <v>758</v>
      </c>
      <c r="D926" t="s">
        <v>742</v>
      </c>
      <c r="E926">
        <v>6273</v>
      </c>
      <c r="F926" t="s">
        <v>737</v>
      </c>
      <c r="G926" t="s">
        <v>748</v>
      </c>
    </row>
    <row r="927" spans="1:7" x14ac:dyDescent="0.2">
      <c r="A927" t="str">
        <f>TEXT(Properties!A927,"0000")</f>
        <v>1088</v>
      </c>
      <c r="B927" t="s">
        <v>740</v>
      </c>
      <c r="C927" t="s">
        <v>741</v>
      </c>
      <c r="D927" t="s">
        <v>733</v>
      </c>
      <c r="E927">
        <v>5971</v>
      </c>
      <c r="F927" t="s">
        <v>753</v>
      </c>
      <c r="G927" t="s">
        <v>748</v>
      </c>
    </row>
    <row r="928" spans="1:7" x14ac:dyDescent="0.2">
      <c r="A928" t="str">
        <f>TEXT(Properties!A928,"0000")</f>
        <v>1089</v>
      </c>
      <c r="B928" t="s">
        <v>757</v>
      </c>
      <c r="C928" t="s">
        <v>758</v>
      </c>
      <c r="D928" t="s">
        <v>736</v>
      </c>
      <c r="E928">
        <v>2191</v>
      </c>
      <c r="F928" t="s">
        <v>729</v>
      </c>
      <c r="G928" t="s">
        <v>730</v>
      </c>
    </row>
    <row r="929" spans="1:7" x14ac:dyDescent="0.2">
      <c r="A929" t="str">
        <f>TEXT(Properties!A929,"0000")</f>
        <v>1090</v>
      </c>
      <c r="B929" t="s">
        <v>760</v>
      </c>
      <c r="C929" t="s">
        <v>761</v>
      </c>
      <c r="D929" t="s">
        <v>742</v>
      </c>
      <c r="E929">
        <v>5471</v>
      </c>
      <c r="F929" t="s">
        <v>737</v>
      </c>
      <c r="G929" t="s">
        <v>754</v>
      </c>
    </row>
    <row r="930" spans="1:7" x14ac:dyDescent="0.2">
      <c r="A930" t="str">
        <f>TEXT(Properties!A930,"0000")</f>
        <v>1091</v>
      </c>
      <c r="B930" t="s">
        <v>734</v>
      </c>
      <c r="C930" t="s">
        <v>735</v>
      </c>
      <c r="D930" t="s">
        <v>739</v>
      </c>
      <c r="E930">
        <v>2472</v>
      </c>
      <c r="F930" t="s">
        <v>743</v>
      </c>
      <c r="G930" t="s">
        <v>754</v>
      </c>
    </row>
    <row r="931" spans="1:7" x14ac:dyDescent="0.2">
      <c r="A931" t="str">
        <f>TEXT(Properties!A931,"0000")</f>
        <v>1092</v>
      </c>
      <c r="B931" t="s">
        <v>764</v>
      </c>
      <c r="C931" t="s">
        <v>761</v>
      </c>
      <c r="D931" t="s">
        <v>742</v>
      </c>
      <c r="E931">
        <v>7952</v>
      </c>
      <c r="F931" t="s">
        <v>762</v>
      </c>
      <c r="G931" t="s">
        <v>738</v>
      </c>
    </row>
    <row r="932" spans="1:7" x14ac:dyDescent="0.2">
      <c r="A932" t="str">
        <f>TEXT(Properties!A932,"0000")</f>
        <v>1093</v>
      </c>
      <c r="B932" t="s">
        <v>731</v>
      </c>
      <c r="C932" t="s">
        <v>732</v>
      </c>
      <c r="D932" t="s">
        <v>733</v>
      </c>
      <c r="E932">
        <v>2839</v>
      </c>
      <c r="F932" t="s">
        <v>753</v>
      </c>
      <c r="G932" t="s">
        <v>738</v>
      </c>
    </row>
    <row r="933" spans="1:7" x14ac:dyDescent="0.2">
      <c r="A933" t="str">
        <f>TEXT(Properties!A933,"0000")</f>
        <v>1096</v>
      </c>
      <c r="B933" t="s">
        <v>775</v>
      </c>
      <c r="C933" t="s">
        <v>756</v>
      </c>
      <c r="D933" t="s">
        <v>739</v>
      </c>
      <c r="E933">
        <v>2534</v>
      </c>
      <c r="F933" t="s">
        <v>729</v>
      </c>
      <c r="G933" t="s">
        <v>748</v>
      </c>
    </row>
    <row r="934" spans="1:7" x14ac:dyDescent="0.2">
      <c r="A934" t="str">
        <f>TEXT(Properties!A934,"0000")</f>
        <v>1098</v>
      </c>
      <c r="B934" t="s">
        <v>740</v>
      </c>
      <c r="C934" t="s">
        <v>741</v>
      </c>
      <c r="D934" t="s">
        <v>736</v>
      </c>
      <c r="E934">
        <v>3876</v>
      </c>
      <c r="F934" t="s">
        <v>762</v>
      </c>
      <c r="G934" t="s">
        <v>748</v>
      </c>
    </row>
    <row r="935" spans="1:7" x14ac:dyDescent="0.2">
      <c r="A935" t="str">
        <f>TEXT(Properties!A935,"0000")</f>
        <v>1099</v>
      </c>
      <c r="B935" t="s">
        <v>751</v>
      </c>
      <c r="C935" t="s">
        <v>752</v>
      </c>
      <c r="D935" t="s">
        <v>739</v>
      </c>
      <c r="E935">
        <v>2797</v>
      </c>
      <c r="F935" t="s">
        <v>753</v>
      </c>
      <c r="G935" t="s">
        <v>730</v>
      </c>
    </row>
    <row r="936" spans="1:7" x14ac:dyDescent="0.2">
      <c r="A936" t="str">
        <f>TEXT(Properties!A936,"0000")</f>
        <v>1100</v>
      </c>
      <c r="B936" t="s">
        <v>755</v>
      </c>
      <c r="C936" t="s">
        <v>756</v>
      </c>
      <c r="D936" t="s">
        <v>739</v>
      </c>
      <c r="E936">
        <v>3316</v>
      </c>
      <c r="F936" t="s">
        <v>762</v>
      </c>
      <c r="G936" t="s">
        <v>738</v>
      </c>
    </row>
    <row r="937" spans="1:7" x14ac:dyDescent="0.2">
      <c r="A937" t="str">
        <f>TEXT(Properties!A937,"0000")</f>
        <v>1101</v>
      </c>
      <c r="B937" t="s">
        <v>757</v>
      </c>
      <c r="C937" t="s">
        <v>758</v>
      </c>
      <c r="D937" t="s">
        <v>739</v>
      </c>
      <c r="E937">
        <v>2425</v>
      </c>
      <c r="F937" t="s">
        <v>762</v>
      </c>
      <c r="G937" t="s">
        <v>738</v>
      </c>
    </row>
    <row r="938" spans="1:7" x14ac:dyDescent="0.2">
      <c r="A938" t="str">
        <f>TEXT(Properties!A938,"0000")</f>
        <v>1102</v>
      </c>
      <c r="B938" t="s">
        <v>764</v>
      </c>
      <c r="C938" t="s">
        <v>761</v>
      </c>
      <c r="D938" t="s">
        <v>739</v>
      </c>
      <c r="E938">
        <v>2338</v>
      </c>
      <c r="F938" t="s">
        <v>737</v>
      </c>
      <c r="G938" t="s">
        <v>738</v>
      </c>
    </row>
    <row r="939" spans="1:7" x14ac:dyDescent="0.2">
      <c r="A939" t="str">
        <f>TEXT(Properties!A939,"0000")</f>
        <v>1103</v>
      </c>
      <c r="B939" t="s">
        <v>774</v>
      </c>
      <c r="C939" t="s">
        <v>741</v>
      </c>
      <c r="D939" t="s">
        <v>728</v>
      </c>
      <c r="E939">
        <v>1470</v>
      </c>
      <c r="F939" t="s">
        <v>743</v>
      </c>
      <c r="G939" t="s">
        <v>738</v>
      </c>
    </row>
    <row r="940" spans="1:7" x14ac:dyDescent="0.2">
      <c r="A940" t="str">
        <f>TEXT(Properties!A940,"0000")</f>
        <v>1104</v>
      </c>
      <c r="B940" t="s">
        <v>734</v>
      </c>
      <c r="C940" t="s">
        <v>735</v>
      </c>
      <c r="D940" t="s">
        <v>742</v>
      </c>
      <c r="E940">
        <v>3676</v>
      </c>
      <c r="F940" t="s">
        <v>729</v>
      </c>
      <c r="G940" t="s">
        <v>738</v>
      </c>
    </row>
    <row r="941" spans="1:7" x14ac:dyDescent="0.2">
      <c r="A941" t="str">
        <f>TEXT(Properties!A941,"0000")</f>
        <v>1106</v>
      </c>
      <c r="B941" t="s">
        <v>751</v>
      </c>
      <c r="C941" t="s">
        <v>752</v>
      </c>
      <c r="D941" t="s">
        <v>728</v>
      </c>
      <c r="E941">
        <v>1272</v>
      </c>
      <c r="F941" t="s">
        <v>753</v>
      </c>
      <c r="G941" t="s">
        <v>730</v>
      </c>
    </row>
    <row r="942" spans="1:7" x14ac:dyDescent="0.2">
      <c r="A942" t="str">
        <f>TEXT(Properties!A942,"0000")</f>
        <v>1107</v>
      </c>
      <c r="B942" t="s">
        <v>757</v>
      </c>
      <c r="C942" t="s">
        <v>758</v>
      </c>
      <c r="D942" t="s">
        <v>728</v>
      </c>
      <c r="E942">
        <v>3184</v>
      </c>
      <c r="F942" t="s">
        <v>753</v>
      </c>
      <c r="G942" t="s">
        <v>754</v>
      </c>
    </row>
    <row r="943" spans="1:7" x14ac:dyDescent="0.2">
      <c r="A943" t="str">
        <f>TEXT(Properties!A943,"0000")</f>
        <v>1108</v>
      </c>
      <c r="B943" t="s">
        <v>731</v>
      </c>
      <c r="C943" t="s">
        <v>732</v>
      </c>
      <c r="D943" t="s">
        <v>736</v>
      </c>
      <c r="E943">
        <v>2270</v>
      </c>
      <c r="F943" t="s">
        <v>737</v>
      </c>
      <c r="G943" t="s">
        <v>738</v>
      </c>
    </row>
    <row r="944" spans="1:7" x14ac:dyDescent="0.2">
      <c r="A944" t="str">
        <f>TEXT(Properties!A944,"0000")</f>
        <v>1109</v>
      </c>
      <c r="B944" t="s">
        <v>751</v>
      </c>
      <c r="C944" t="s">
        <v>752</v>
      </c>
      <c r="D944" t="s">
        <v>742</v>
      </c>
      <c r="E944">
        <v>7087</v>
      </c>
      <c r="F944" t="s">
        <v>737</v>
      </c>
      <c r="G944" t="s">
        <v>730</v>
      </c>
    </row>
    <row r="945" spans="1:7" x14ac:dyDescent="0.2">
      <c r="A945" t="str">
        <f>TEXT(Properties!A945,"0000")</f>
        <v>1110</v>
      </c>
      <c r="B945" t="s">
        <v>785</v>
      </c>
      <c r="C945" t="s">
        <v>778</v>
      </c>
      <c r="D945" t="s">
        <v>728</v>
      </c>
      <c r="E945">
        <v>2079</v>
      </c>
      <c r="F945" t="s">
        <v>737</v>
      </c>
      <c r="G945" t="s">
        <v>738</v>
      </c>
    </row>
    <row r="946" spans="1:7" x14ac:dyDescent="0.2">
      <c r="A946" t="str">
        <f>TEXT(Properties!A946,"0000")</f>
        <v>1111</v>
      </c>
      <c r="B946" t="s">
        <v>772</v>
      </c>
      <c r="C946" t="s">
        <v>758</v>
      </c>
      <c r="D946" t="s">
        <v>736</v>
      </c>
      <c r="E946">
        <v>3397</v>
      </c>
      <c r="F946" t="s">
        <v>753</v>
      </c>
      <c r="G946" t="s">
        <v>748</v>
      </c>
    </row>
    <row r="947" spans="1:7" x14ac:dyDescent="0.2">
      <c r="A947" t="str">
        <f>TEXT(Properties!A947,"0000")</f>
        <v>1112</v>
      </c>
      <c r="B947" t="s">
        <v>731</v>
      </c>
      <c r="C947" t="s">
        <v>732</v>
      </c>
      <c r="D947" t="s">
        <v>736</v>
      </c>
      <c r="E947">
        <v>1948</v>
      </c>
      <c r="F947" t="s">
        <v>729</v>
      </c>
      <c r="G947" t="s">
        <v>730</v>
      </c>
    </row>
    <row r="948" spans="1:7" x14ac:dyDescent="0.2">
      <c r="A948" t="str">
        <f>TEXT(Properties!A948,"0000")</f>
        <v>1113</v>
      </c>
      <c r="B948" t="s">
        <v>759</v>
      </c>
      <c r="C948" t="s">
        <v>745</v>
      </c>
      <c r="D948" t="s">
        <v>736</v>
      </c>
      <c r="E948">
        <v>1671</v>
      </c>
      <c r="F948" t="s">
        <v>753</v>
      </c>
      <c r="G948" t="s">
        <v>738</v>
      </c>
    </row>
    <row r="949" spans="1:7" x14ac:dyDescent="0.2">
      <c r="A949" t="str">
        <f>TEXT(Properties!A949,"0000")</f>
        <v>1114</v>
      </c>
      <c r="B949" t="s">
        <v>759</v>
      </c>
      <c r="C949" t="s">
        <v>745</v>
      </c>
      <c r="D949" t="s">
        <v>736</v>
      </c>
      <c r="E949">
        <v>3102</v>
      </c>
      <c r="F949" t="s">
        <v>729</v>
      </c>
      <c r="G949" t="s">
        <v>748</v>
      </c>
    </row>
    <row r="950" spans="1:7" x14ac:dyDescent="0.2">
      <c r="A950" t="str">
        <f>TEXT(Properties!A950,"0000")</f>
        <v>1115</v>
      </c>
      <c r="B950" t="s">
        <v>740</v>
      </c>
      <c r="C950" t="s">
        <v>741</v>
      </c>
      <c r="D950" t="s">
        <v>739</v>
      </c>
      <c r="E950">
        <v>3969</v>
      </c>
      <c r="F950" t="s">
        <v>737</v>
      </c>
      <c r="G950" t="s">
        <v>754</v>
      </c>
    </row>
    <row r="951" spans="1:7" x14ac:dyDescent="0.2">
      <c r="A951" t="str">
        <f>TEXT(Properties!A951,"0000")</f>
        <v>1116</v>
      </c>
      <c r="B951" t="s">
        <v>768</v>
      </c>
      <c r="C951" t="s">
        <v>752</v>
      </c>
      <c r="D951" t="s">
        <v>742</v>
      </c>
      <c r="E951">
        <v>5206</v>
      </c>
      <c r="F951" t="s">
        <v>762</v>
      </c>
      <c r="G951" t="s">
        <v>730</v>
      </c>
    </row>
    <row r="952" spans="1:7" x14ac:dyDescent="0.2">
      <c r="A952" t="str">
        <f>TEXT(Properties!A952,"0000")</f>
        <v>1117</v>
      </c>
      <c r="B952" t="s">
        <v>746</v>
      </c>
      <c r="C952" t="s">
        <v>747</v>
      </c>
      <c r="D952" t="s">
        <v>739</v>
      </c>
      <c r="E952">
        <v>3240</v>
      </c>
      <c r="F952" t="s">
        <v>737</v>
      </c>
      <c r="G952" t="s">
        <v>738</v>
      </c>
    </row>
    <row r="953" spans="1:7" x14ac:dyDescent="0.2">
      <c r="A953" t="str">
        <f>TEXT(Properties!A953,"0000")</f>
        <v>1119</v>
      </c>
      <c r="B953" t="s">
        <v>757</v>
      </c>
      <c r="C953" t="s">
        <v>758</v>
      </c>
      <c r="D953" t="s">
        <v>728</v>
      </c>
      <c r="E953">
        <v>3276</v>
      </c>
      <c r="F953" t="s">
        <v>729</v>
      </c>
      <c r="G953" t="s">
        <v>748</v>
      </c>
    </row>
    <row r="954" spans="1:7" x14ac:dyDescent="0.2">
      <c r="A954" t="str">
        <f>TEXT(Properties!A954,"0000")</f>
        <v>1120</v>
      </c>
      <c r="B954" t="s">
        <v>725</v>
      </c>
      <c r="C954" t="s">
        <v>726</v>
      </c>
      <c r="D954" t="s">
        <v>728</v>
      </c>
      <c r="E954">
        <v>1223</v>
      </c>
      <c r="F954" t="s">
        <v>743</v>
      </c>
      <c r="G954" t="s">
        <v>730</v>
      </c>
    </row>
    <row r="955" spans="1:7" x14ac:dyDescent="0.2">
      <c r="A955" t="str">
        <f>TEXT(Properties!A955,"0000")</f>
        <v>1121</v>
      </c>
      <c r="B955" t="s">
        <v>765</v>
      </c>
      <c r="C955" t="s">
        <v>741</v>
      </c>
      <c r="D955" t="s">
        <v>736</v>
      </c>
      <c r="E955">
        <v>1956</v>
      </c>
      <c r="F955" t="s">
        <v>743</v>
      </c>
      <c r="G955" t="s">
        <v>748</v>
      </c>
    </row>
    <row r="956" spans="1:7" x14ac:dyDescent="0.2">
      <c r="A956" t="str">
        <f>TEXT(Properties!A956,"0000")</f>
        <v>1122</v>
      </c>
      <c r="B956" t="s">
        <v>757</v>
      </c>
      <c r="C956" t="s">
        <v>758</v>
      </c>
      <c r="D956" t="s">
        <v>739</v>
      </c>
      <c r="E956">
        <v>2775</v>
      </c>
      <c r="F956" t="s">
        <v>729</v>
      </c>
      <c r="G956" t="s">
        <v>754</v>
      </c>
    </row>
    <row r="957" spans="1:7" x14ac:dyDescent="0.2">
      <c r="A957" t="str">
        <f>TEXT(Properties!A957,"0000")</f>
        <v>1123</v>
      </c>
      <c r="B957" t="s">
        <v>772</v>
      </c>
      <c r="C957" t="s">
        <v>758</v>
      </c>
      <c r="D957" t="s">
        <v>736</v>
      </c>
      <c r="E957">
        <v>1723</v>
      </c>
      <c r="F957" t="s">
        <v>762</v>
      </c>
      <c r="G957" t="s">
        <v>754</v>
      </c>
    </row>
    <row r="958" spans="1:7" x14ac:dyDescent="0.2">
      <c r="A958" t="str">
        <f>TEXT(Properties!A958,"0000")</f>
        <v>1124</v>
      </c>
      <c r="B958" t="s">
        <v>781</v>
      </c>
      <c r="C958" t="s">
        <v>782</v>
      </c>
      <c r="D958" t="s">
        <v>742</v>
      </c>
      <c r="E958">
        <v>3842</v>
      </c>
      <c r="F958" t="s">
        <v>762</v>
      </c>
      <c r="G958" t="s">
        <v>738</v>
      </c>
    </row>
    <row r="959" spans="1:7" x14ac:dyDescent="0.2">
      <c r="A959" t="str">
        <f>TEXT(Properties!A959,"0000")</f>
        <v>1125</v>
      </c>
      <c r="B959" t="s">
        <v>785</v>
      </c>
      <c r="C959" t="s">
        <v>778</v>
      </c>
      <c r="D959" t="s">
        <v>728</v>
      </c>
      <c r="E959">
        <v>1775</v>
      </c>
      <c r="F959" t="s">
        <v>753</v>
      </c>
      <c r="G959" t="s">
        <v>754</v>
      </c>
    </row>
    <row r="960" spans="1:7" x14ac:dyDescent="0.2">
      <c r="A960" t="str">
        <f>TEXT(Properties!A960,"0000")</f>
        <v>1128</v>
      </c>
      <c r="B960" t="s">
        <v>755</v>
      </c>
      <c r="C960" t="s">
        <v>756</v>
      </c>
      <c r="D960" t="s">
        <v>733</v>
      </c>
      <c r="E960">
        <v>5952</v>
      </c>
      <c r="F960" t="s">
        <v>762</v>
      </c>
      <c r="G960" t="s">
        <v>738</v>
      </c>
    </row>
    <row r="961" spans="1:7" x14ac:dyDescent="0.2">
      <c r="A961" t="str">
        <f>TEXT(Properties!A961,"0000")</f>
        <v>1129</v>
      </c>
      <c r="B961" t="s">
        <v>769</v>
      </c>
      <c r="C961" t="s">
        <v>747</v>
      </c>
      <c r="D961" t="s">
        <v>736</v>
      </c>
      <c r="E961">
        <v>3164</v>
      </c>
      <c r="F961" t="s">
        <v>737</v>
      </c>
      <c r="G961" t="s">
        <v>748</v>
      </c>
    </row>
    <row r="962" spans="1:7" x14ac:dyDescent="0.2">
      <c r="A962" t="str">
        <f>TEXT(Properties!A962,"0000")</f>
        <v>1130</v>
      </c>
      <c r="B962" t="s">
        <v>734</v>
      </c>
      <c r="C962" t="s">
        <v>735</v>
      </c>
      <c r="D962" t="s">
        <v>733</v>
      </c>
      <c r="E962">
        <v>5616</v>
      </c>
      <c r="F962" t="s">
        <v>743</v>
      </c>
      <c r="G962" t="s">
        <v>738</v>
      </c>
    </row>
    <row r="963" spans="1:7" x14ac:dyDescent="0.2">
      <c r="A963" t="str">
        <f>TEXT(Properties!A963,"0000")</f>
        <v>1131</v>
      </c>
      <c r="B963" t="s">
        <v>751</v>
      </c>
      <c r="C963" t="s">
        <v>752</v>
      </c>
      <c r="D963" t="s">
        <v>739</v>
      </c>
      <c r="E963">
        <v>1671</v>
      </c>
      <c r="F963" t="s">
        <v>737</v>
      </c>
      <c r="G963" t="s">
        <v>754</v>
      </c>
    </row>
    <row r="964" spans="1:7" x14ac:dyDescent="0.2">
      <c r="A964" t="str">
        <f>TEXT(Properties!A964,"0000")</f>
        <v>1133</v>
      </c>
      <c r="B964" t="s">
        <v>786</v>
      </c>
      <c r="C964" t="s">
        <v>750</v>
      </c>
      <c r="D964" t="s">
        <v>728</v>
      </c>
      <c r="E964">
        <v>1075</v>
      </c>
      <c r="F964" t="s">
        <v>753</v>
      </c>
      <c r="G964" t="s">
        <v>754</v>
      </c>
    </row>
    <row r="965" spans="1:7" x14ac:dyDescent="0.2">
      <c r="A965" t="str">
        <f>TEXT(Properties!A965,"0000")</f>
        <v>1134</v>
      </c>
      <c r="B965" t="s">
        <v>777</v>
      </c>
      <c r="C965" t="s">
        <v>778</v>
      </c>
      <c r="D965" t="s">
        <v>733</v>
      </c>
      <c r="E965">
        <v>3774</v>
      </c>
      <c r="F965" t="s">
        <v>762</v>
      </c>
      <c r="G965" t="s">
        <v>754</v>
      </c>
    </row>
    <row r="966" spans="1:7" x14ac:dyDescent="0.2">
      <c r="A966" t="str">
        <f>TEXT(Properties!A966,"0000")</f>
        <v>1135</v>
      </c>
      <c r="B966" t="s">
        <v>731</v>
      </c>
      <c r="C966" t="s">
        <v>732</v>
      </c>
      <c r="D966" t="s">
        <v>739</v>
      </c>
      <c r="E966">
        <v>2680</v>
      </c>
      <c r="F966" t="s">
        <v>743</v>
      </c>
      <c r="G966" t="s">
        <v>738</v>
      </c>
    </row>
    <row r="967" spans="1:7" x14ac:dyDescent="0.2">
      <c r="A967" t="str">
        <f>TEXT(Properties!A967,"0000")</f>
        <v>1136</v>
      </c>
      <c r="B967" t="s">
        <v>766</v>
      </c>
      <c r="C967" t="s">
        <v>758</v>
      </c>
      <c r="D967" t="s">
        <v>742</v>
      </c>
      <c r="E967">
        <v>4173</v>
      </c>
      <c r="F967" t="s">
        <v>737</v>
      </c>
      <c r="G967" t="s">
        <v>730</v>
      </c>
    </row>
    <row r="968" spans="1:7" x14ac:dyDescent="0.2">
      <c r="A968" t="str">
        <f>TEXT(Properties!A968,"0000")</f>
        <v>1137</v>
      </c>
      <c r="B968" t="s">
        <v>772</v>
      </c>
      <c r="C968" t="s">
        <v>758</v>
      </c>
      <c r="D968" t="s">
        <v>728</v>
      </c>
      <c r="E968">
        <v>1315</v>
      </c>
      <c r="F968" t="s">
        <v>737</v>
      </c>
      <c r="G968" t="s">
        <v>754</v>
      </c>
    </row>
    <row r="969" spans="1:7" x14ac:dyDescent="0.2">
      <c r="A969" t="str">
        <f>TEXT(Properties!A969,"0000")</f>
        <v>1138</v>
      </c>
      <c r="B969" t="s">
        <v>731</v>
      </c>
      <c r="C969" t="s">
        <v>732</v>
      </c>
      <c r="D969" t="s">
        <v>742</v>
      </c>
      <c r="E969">
        <v>4885</v>
      </c>
      <c r="F969" t="s">
        <v>743</v>
      </c>
      <c r="G969" t="s">
        <v>730</v>
      </c>
    </row>
    <row r="970" spans="1:7" x14ac:dyDescent="0.2">
      <c r="A970" t="str">
        <f>TEXT(Properties!A970,"0000")</f>
        <v>1139</v>
      </c>
      <c r="B970" t="s">
        <v>759</v>
      </c>
      <c r="C970" t="s">
        <v>745</v>
      </c>
      <c r="D970" t="s">
        <v>742</v>
      </c>
      <c r="E970">
        <v>6751</v>
      </c>
      <c r="F970" t="s">
        <v>737</v>
      </c>
      <c r="G970" t="s">
        <v>738</v>
      </c>
    </row>
    <row r="971" spans="1:7" x14ac:dyDescent="0.2">
      <c r="A971" t="str">
        <f>TEXT(Properties!A971,"0000")</f>
        <v>1140</v>
      </c>
      <c r="B971" t="s">
        <v>774</v>
      </c>
      <c r="C971" t="s">
        <v>741</v>
      </c>
      <c r="D971" t="s">
        <v>733</v>
      </c>
      <c r="E971">
        <v>2771</v>
      </c>
      <c r="G971" t="s">
        <v>748</v>
      </c>
    </row>
    <row r="972" spans="1:7" x14ac:dyDescent="0.2">
      <c r="A972" t="str">
        <f>TEXT(Properties!A972,"0000")</f>
        <v>1141</v>
      </c>
      <c r="B972" t="s">
        <v>740</v>
      </c>
      <c r="C972" t="s">
        <v>741</v>
      </c>
      <c r="D972" t="s">
        <v>742</v>
      </c>
      <c r="E972">
        <v>4026</v>
      </c>
      <c r="F972" t="s">
        <v>737</v>
      </c>
      <c r="G972" t="s">
        <v>738</v>
      </c>
    </row>
    <row r="973" spans="1:7" x14ac:dyDescent="0.2">
      <c r="A973" t="str">
        <f>TEXT(Properties!A973,"0000")</f>
        <v>1142</v>
      </c>
      <c r="B973" t="s">
        <v>768</v>
      </c>
      <c r="C973" t="s">
        <v>752</v>
      </c>
      <c r="D973" t="s">
        <v>733</v>
      </c>
      <c r="E973">
        <v>5064</v>
      </c>
      <c r="G973" t="s">
        <v>754</v>
      </c>
    </row>
    <row r="974" spans="1:7" x14ac:dyDescent="0.2">
      <c r="A974" t="str">
        <f>TEXT(Properties!A974,"0000")</f>
        <v>1145</v>
      </c>
      <c r="B974" t="s">
        <v>770</v>
      </c>
      <c r="C974" t="s">
        <v>771</v>
      </c>
      <c r="D974" t="s">
        <v>739</v>
      </c>
      <c r="E974">
        <v>4071</v>
      </c>
      <c r="F974" t="s">
        <v>743</v>
      </c>
      <c r="G974" t="s">
        <v>748</v>
      </c>
    </row>
    <row r="975" spans="1:7" x14ac:dyDescent="0.2">
      <c r="A975" t="str">
        <f>TEXT(Properties!A975,"0000")</f>
        <v>1146</v>
      </c>
      <c r="B975" t="s">
        <v>731</v>
      </c>
      <c r="C975" t="s">
        <v>732</v>
      </c>
      <c r="D975" t="s">
        <v>739</v>
      </c>
      <c r="E975">
        <v>1861</v>
      </c>
      <c r="F975" t="s">
        <v>737</v>
      </c>
      <c r="G975" t="s">
        <v>748</v>
      </c>
    </row>
    <row r="976" spans="1:7" x14ac:dyDescent="0.2">
      <c r="A976" t="str">
        <f>TEXT(Properties!A976,"0000")</f>
        <v>1148</v>
      </c>
      <c r="B976" t="s">
        <v>749</v>
      </c>
      <c r="C976" t="s">
        <v>750</v>
      </c>
      <c r="D976" t="s">
        <v>728</v>
      </c>
      <c r="E976">
        <v>2114</v>
      </c>
      <c r="F976" t="s">
        <v>753</v>
      </c>
      <c r="G976" t="s">
        <v>748</v>
      </c>
    </row>
    <row r="977" spans="1:7" x14ac:dyDescent="0.2">
      <c r="A977" t="str">
        <f>TEXT(Properties!A977,"0000")</f>
        <v>1149</v>
      </c>
      <c r="B977" t="s">
        <v>768</v>
      </c>
      <c r="C977" t="s">
        <v>752</v>
      </c>
      <c r="D977" t="s">
        <v>742</v>
      </c>
      <c r="E977">
        <v>7211</v>
      </c>
      <c r="F977" t="s">
        <v>762</v>
      </c>
      <c r="G977" t="s">
        <v>738</v>
      </c>
    </row>
    <row r="978" spans="1:7" x14ac:dyDescent="0.2">
      <c r="A978" t="str">
        <f>TEXT(Properties!A978,"0000")</f>
        <v>1150</v>
      </c>
      <c r="B978" t="s">
        <v>746</v>
      </c>
      <c r="C978" t="s">
        <v>747</v>
      </c>
      <c r="D978" t="s">
        <v>742</v>
      </c>
      <c r="E978">
        <v>12646</v>
      </c>
      <c r="F978" t="s">
        <v>729</v>
      </c>
      <c r="G978" t="s">
        <v>748</v>
      </c>
    </row>
    <row r="979" spans="1:7" x14ac:dyDescent="0.2">
      <c r="A979" t="str">
        <f>TEXT(Properties!A979,"0000")</f>
        <v>1151</v>
      </c>
      <c r="B979" t="s">
        <v>768</v>
      </c>
      <c r="C979" t="s">
        <v>752</v>
      </c>
      <c r="D979" t="s">
        <v>742</v>
      </c>
      <c r="E979">
        <v>5503</v>
      </c>
      <c r="F979" t="s">
        <v>737</v>
      </c>
      <c r="G979" t="s">
        <v>748</v>
      </c>
    </row>
    <row r="980" spans="1:7" x14ac:dyDescent="0.2">
      <c r="A980" t="str">
        <f>TEXT(Properties!A980,"0000")</f>
        <v>1152</v>
      </c>
      <c r="B980" t="s">
        <v>763</v>
      </c>
      <c r="C980" t="s">
        <v>752</v>
      </c>
      <c r="D980" t="s">
        <v>733</v>
      </c>
      <c r="E980">
        <v>5659</v>
      </c>
      <c r="F980" t="s">
        <v>737</v>
      </c>
      <c r="G980" t="s">
        <v>730</v>
      </c>
    </row>
    <row r="981" spans="1:7" x14ac:dyDescent="0.2">
      <c r="A981" t="str">
        <f>TEXT(Properties!A981,"0000")</f>
        <v>1153</v>
      </c>
      <c r="B981" t="s">
        <v>734</v>
      </c>
      <c r="C981" t="s">
        <v>735</v>
      </c>
      <c r="D981" t="s">
        <v>736</v>
      </c>
      <c r="E981">
        <v>1485</v>
      </c>
      <c r="F981" t="s">
        <v>753</v>
      </c>
      <c r="G981" t="s">
        <v>738</v>
      </c>
    </row>
    <row r="982" spans="1:7" x14ac:dyDescent="0.2">
      <c r="A982" t="str">
        <f>TEXT(Properties!A982,"0000")</f>
        <v>1154</v>
      </c>
      <c r="B982" t="s">
        <v>734</v>
      </c>
      <c r="C982" t="s">
        <v>735</v>
      </c>
      <c r="D982" t="s">
        <v>739</v>
      </c>
      <c r="E982">
        <v>2725</v>
      </c>
      <c r="F982" t="s">
        <v>729</v>
      </c>
      <c r="G982" t="s">
        <v>748</v>
      </c>
    </row>
    <row r="983" spans="1:7" x14ac:dyDescent="0.2">
      <c r="A983" t="str">
        <f>TEXT(Properties!A983,"0000")</f>
        <v>1155</v>
      </c>
      <c r="B983" t="s">
        <v>759</v>
      </c>
      <c r="C983" t="s">
        <v>745</v>
      </c>
      <c r="D983" t="s">
        <v>739</v>
      </c>
      <c r="E983">
        <v>1928</v>
      </c>
      <c r="F983" t="s">
        <v>737</v>
      </c>
      <c r="G983" t="s">
        <v>738</v>
      </c>
    </row>
    <row r="984" spans="1:7" x14ac:dyDescent="0.2">
      <c r="A984" t="str">
        <f>TEXT(Properties!A984,"0000")</f>
        <v>1156</v>
      </c>
      <c r="B984" t="s">
        <v>731</v>
      </c>
      <c r="C984" t="s">
        <v>732</v>
      </c>
      <c r="D984" t="s">
        <v>742</v>
      </c>
      <c r="E984">
        <v>5027</v>
      </c>
      <c r="F984" t="s">
        <v>762</v>
      </c>
      <c r="G984" t="s">
        <v>754</v>
      </c>
    </row>
    <row r="985" spans="1:7" x14ac:dyDescent="0.2">
      <c r="A985" t="str">
        <f>TEXT(Properties!A985,"0000")</f>
        <v>1157</v>
      </c>
      <c r="B985" t="s">
        <v>760</v>
      </c>
      <c r="C985" t="s">
        <v>761</v>
      </c>
      <c r="D985" t="s">
        <v>742</v>
      </c>
      <c r="E985">
        <v>6213</v>
      </c>
      <c r="F985" t="s">
        <v>753</v>
      </c>
      <c r="G985" t="s">
        <v>738</v>
      </c>
    </row>
    <row r="986" spans="1:7" x14ac:dyDescent="0.2">
      <c r="A986" t="str">
        <f>TEXT(Properties!A986,"0000")</f>
        <v>1158</v>
      </c>
      <c r="B986" t="s">
        <v>759</v>
      </c>
      <c r="C986" t="s">
        <v>745</v>
      </c>
      <c r="D986" t="s">
        <v>728</v>
      </c>
      <c r="E986">
        <v>1475</v>
      </c>
      <c r="F986" t="s">
        <v>753</v>
      </c>
      <c r="G986" t="s">
        <v>730</v>
      </c>
    </row>
    <row r="987" spans="1:7" x14ac:dyDescent="0.2">
      <c r="A987" t="str">
        <f>TEXT(Properties!A987,"0000")</f>
        <v>1159</v>
      </c>
      <c r="B987" t="s">
        <v>731</v>
      </c>
      <c r="C987" t="s">
        <v>732</v>
      </c>
      <c r="D987" t="s">
        <v>739</v>
      </c>
      <c r="E987">
        <v>3241</v>
      </c>
      <c r="F987" t="s">
        <v>737</v>
      </c>
      <c r="G987" t="s">
        <v>754</v>
      </c>
    </row>
    <row r="988" spans="1:7" x14ac:dyDescent="0.2">
      <c r="A988" t="str">
        <f>TEXT(Properties!A988,"0000")</f>
        <v>1160</v>
      </c>
      <c r="B988" t="s">
        <v>757</v>
      </c>
      <c r="C988" t="s">
        <v>758</v>
      </c>
      <c r="D988" t="s">
        <v>739</v>
      </c>
      <c r="E988">
        <v>3591</v>
      </c>
      <c r="F988" t="s">
        <v>737</v>
      </c>
      <c r="G988" t="s">
        <v>748</v>
      </c>
    </row>
    <row r="989" spans="1:7" x14ac:dyDescent="0.2">
      <c r="A989" t="str">
        <f>TEXT(Properties!A989,"0000")</f>
        <v>1161</v>
      </c>
      <c r="B989" t="s">
        <v>740</v>
      </c>
      <c r="C989" t="s">
        <v>741</v>
      </c>
      <c r="D989" t="s">
        <v>739</v>
      </c>
      <c r="E989">
        <v>2202</v>
      </c>
      <c r="F989" t="s">
        <v>743</v>
      </c>
      <c r="G989" t="s">
        <v>730</v>
      </c>
    </row>
    <row r="990" spans="1:7" x14ac:dyDescent="0.2">
      <c r="A990" t="str">
        <f>TEXT(Properties!A990,"0000")</f>
        <v>1162</v>
      </c>
      <c r="B990" t="s">
        <v>786</v>
      </c>
      <c r="C990" t="s">
        <v>750</v>
      </c>
      <c r="D990" t="s">
        <v>733</v>
      </c>
      <c r="E990">
        <v>2601</v>
      </c>
      <c r="F990" t="s">
        <v>762</v>
      </c>
      <c r="G990" t="s">
        <v>754</v>
      </c>
    </row>
    <row r="991" spans="1:7" x14ac:dyDescent="0.2">
      <c r="A991" t="str">
        <f>TEXT(Properties!A991,"0000")</f>
        <v>1164</v>
      </c>
      <c r="B991" t="s">
        <v>774</v>
      </c>
      <c r="C991" t="s">
        <v>741</v>
      </c>
      <c r="D991" t="s">
        <v>739</v>
      </c>
      <c r="E991">
        <v>3453</v>
      </c>
      <c r="F991" t="s">
        <v>743</v>
      </c>
      <c r="G991" t="s">
        <v>754</v>
      </c>
    </row>
    <row r="992" spans="1:7" x14ac:dyDescent="0.2">
      <c r="A992" t="str">
        <f>TEXT(Properties!A992,"0000")</f>
        <v>1165</v>
      </c>
      <c r="B992" t="s">
        <v>786</v>
      </c>
      <c r="C992" t="s">
        <v>750</v>
      </c>
      <c r="D992" t="s">
        <v>728</v>
      </c>
      <c r="E992">
        <v>891</v>
      </c>
      <c r="F992" t="s">
        <v>743</v>
      </c>
      <c r="G992" t="s">
        <v>738</v>
      </c>
    </row>
    <row r="993" spans="1:7" x14ac:dyDescent="0.2">
      <c r="A993" t="str">
        <f>TEXT(Properties!A993,"0000")</f>
        <v>1166</v>
      </c>
      <c r="B993" t="s">
        <v>731</v>
      </c>
      <c r="C993" t="s">
        <v>732</v>
      </c>
      <c r="D993" t="s">
        <v>728</v>
      </c>
      <c r="E993">
        <v>1926</v>
      </c>
      <c r="F993" t="s">
        <v>743</v>
      </c>
      <c r="G993" t="s">
        <v>754</v>
      </c>
    </row>
    <row r="994" spans="1:7" x14ac:dyDescent="0.2">
      <c r="A994" t="str">
        <f>TEXT(Properties!A994,"0000")</f>
        <v>1168</v>
      </c>
      <c r="B994" t="s">
        <v>770</v>
      </c>
      <c r="C994" t="s">
        <v>771</v>
      </c>
      <c r="D994" t="s">
        <v>742</v>
      </c>
      <c r="E994">
        <v>4775</v>
      </c>
      <c r="F994" t="s">
        <v>762</v>
      </c>
      <c r="G994" t="s">
        <v>738</v>
      </c>
    </row>
    <row r="995" spans="1:7" x14ac:dyDescent="0.2">
      <c r="A995" t="str">
        <f>TEXT(Properties!A995,"0000")</f>
        <v>1169</v>
      </c>
      <c r="B995" t="s">
        <v>740</v>
      </c>
      <c r="C995" t="s">
        <v>741</v>
      </c>
      <c r="D995" t="s">
        <v>742</v>
      </c>
      <c r="E995">
        <v>3641</v>
      </c>
      <c r="F995" t="s">
        <v>743</v>
      </c>
      <c r="G995" t="s">
        <v>738</v>
      </c>
    </row>
    <row r="996" spans="1:7" x14ac:dyDescent="0.2">
      <c r="A996" t="str">
        <f>TEXT(Properties!A996,"0000")</f>
        <v>1170</v>
      </c>
      <c r="B996" t="s">
        <v>755</v>
      </c>
      <c r="C996" t="s">
        <v>756</v>
      </c>
      <c r="D996" t="s">
        <v>736</v>
      </c>
      <c r="E996">
        <v>2624</v>
      </c>
      <c r="F996" t="s">
        <v>753</v>
      </c>
      <c r="G996" t="s">
        <v>738</v>
      </c>
    </row>
    <row r="997" spans="1:7" x14ac:dyDescent="0.2">
      <c r="A997" t="str">
        <f>TEXT(Properties!A997,"0000")</f>
        <v>1171</v>
      </c>
      <c r="B997" t="s">
        <v>731</v>
      </c>
      <c r="C997" t="s">
        <v>732</v>
      </c>
      <c r="D997" t="s">
        <v>733</v>
      </c>
      <c r="E997">
        <v>2203</v>
      </c>
      <c r="F997" t="s">
        <v>729</v>
      </c>
      <c r="G997" t="s">
        <v>738</v>
      </c>
    </row>
    <row r="998" spans="1:7" x14ac:dyDescent="0.2">
      <c r="A998" t="str">
        <f>TEXT(Properties!A998,"0000")</f>
        <v>1172</v>
      </c>
      <c r="B998" t="s">
        <v>760</v>
      </c>
      <c r="C998" t="s">
        <v>761</v>
      </c>
      <c r="D998" t="s">
        <v>733</v>
      </c>
      <c r="E998">
        <v>3482</v>
      </c>
      <c r="G998" t="s">
        <v>738</v>
      </c>
    </row>
    <row r="999" spans="1:7" x14ac:dyDescent="0.2">
      <c r="A999" t="str">
        <f>TEXT(Properties!A999,"0000")</f>
        <v>1173</v>
      </c>
      <c r="B999" t="s">
        <v>777</v>
      </c>
      <c r="C999" t="s">
        <v>778</v>
      </c>
      <c r="D999" t="s">
        <v>736</v>
      </c>
      <c r="E999">
        <v>2511</v>
      </c>
      <c r="F999" t="s">
        <v>753</v>
      </c>
      <c r="G999" t="s">
        <v>754</v>
      </c>
    </row>
    <row r="1000" spans="1:7" x14ac:dyDescent="0.2">
      <c r="A1000" t="str">
        <f>TEXT(Properties!A1000,"0000")</f>
        <v>1175</v>
      </c>
      <c r="B1000" t="s">
        <v>765</v>
      </c>
      <c r="C1000" t="s">
        <v>741</v>
      </c>
      <c r="D1000" t="s">
        <v>733</v>
      </c>
      <c r="E1000">
        <v>6987</v>
      </c>
      <c r="F1000" t="s">
        <v>743</v>
      </c>
      <c r="G1000" t="s">
        <v>730</v>
      </c>
    </row>
    <row r="1001" spans="1:7" x14ac:dyDescent="0.2">
      <c r="A1001" t="str">
        <f>TEXT(Properties!A1001,"0000")</f>
        <v>1176</v>
      </c>
      <c r="B1001" t="s">
        <v>768</v>
      </c>
      <c r="C1001" t="s">
        <v>752</v>
      </c>
      <c r="D1001" t="s">
        <v>728</v>
      </c>
      <c r="E1001">
        <v>1808</v>
      </c>
      <c r="F1001" t="s">
        <v>762</v>
      </c>
      <c r="G1001" t="s">
        <v>738</v>
      </c>
    </row>
    <row r="1002" spans="1:7" x14ac:dyDescent="0.2">
      <c r="A1002" t="str">
        <f>TEXT(Properties!A1002,"0000")</f>
        <v>1177</v>
      </c>
      <c r="B1002" t="s">
        <v>775</v>
      </c>
      <c r="C1002" t="s">
        <v>756</v>
      </c>
      <c r="D1002" t="s">
        <v>742</v>
      </c>
      <c r="E1002">
        <v>4730</v>
      </c>
      <c r="F1002" t="s">
        <v>743</v>
      </c>
      <c r="G1002" t="s">
        <v>748</v>
      </c>
    </row>
    <row r="1003" spans="1:7" x14ac:dyDescent="0.2">
      <c r="A1003" t="str">
        <f>TEXT(Properties!A1003,"0000")</f>
        <v>1178</v>
      </c>
      <c r="B1003" t="s">
        <v>781</v>
      </c>
      <c r="C1003" t="s">
        <v>782</v>
      </c>
      <c r="D1003" t="s">
        <v>736</v>
      </c>
      <c r="E1003">
        <v>2693</v>
      </c>
      <c r="F1003" t="s">
        <v>743</v>
      </c>
      <c r="G1003" t="s">
        <v>738</v>
      </c>
    </row>
    <row r="1004" spans="1:7" x14ac:dyDescent="0.2">
      <c r="A1004" t="str">
        <f>TEXT(Properties!A1004,"0000")</f>
        <v>1179</v>
      </c>
      <c r="B1004" t="s">
        <v>744</v>
      </c>
      <c r="C1004" t="s">
        <v>745</v>
      </c>
      <c r="D1004" t="s">
        <v>742</v>
      </c>
      <c r="E1004">
        <v>6449</v>
      </c>
      <c r="F1004" t="s">
        <v>737</v>
      </c>
      <c r="G1004" t="s">
        <v>738</v>
      </c>
    </row>
    <row r="1005" spans="1:7" x14ac:dyDescent="0.2">
      <c r="A1005" t="str">
        <f>TEXT(Properties!A1005,"0000")</f>
        <v>1180</v>
      </c>
      <c r="B1005" t="s">
        <v>772</v>
      </c>
      <c r="C1005" t="s">
        <v>758</v>
      </c>
      <c r="D1005" t="s">
        <v>742</v>
      </c>
      <c r="E1005">
        <v>5319</v>
      </c>
      <c r="F1005" t="s">
        <v>743</v>
      </c>
      <c r="G1005" t="s">
        <v>738</v>
      </c>
    </row>
    <row r="1006" spans="1:7" x14ac:dyDescent="0.2">
      <c r="A1006" t="str">
        <f>TEXT(Properties!A1006,"0000")</f>
        <v>1181</v>
      </c>
      <c r="B1006" t="s">
        <v>759</v>
      </c>
      <c r="C1006" t="s">
        <v>745</v>
      </c>
      <c r="D1006" t="s">
        <v>739</v>
      </c>
      <c r="E1006">
        <v>3872</v>
      </c>
      <c r="F1006" t="s">
        <v>729</v>
      </c>
      <c r="G1006" t="s">
        <v>738</v>
      </c>
    </row>
    <row r="1007" spans="1:7" x14ac:dyDescent="0.2">
      <c r="A1007" t="str">
        <f>TEXT(Properties!A1007,"0000")</f>
        <v>1182</v>
      </c>
      <c r="B1007" t="s">
        <v>765</v>
      </c>
      <c r="C1007" t="s">
        <v>741</v>
      </c>
      <c r="D1007" t="s">
        <v>742</v>
      </c>
      <c r="E1007">
        <v>4894</v>
      </c>
      <c r="F1007" t="s">
        <v>762</v>
      </c>
      <c r="G1007" t="s">
        <v>754</v>
      </c>
    </row>
    <row r="1008" spans="1:7" x14ac:dyDescent="0.2">
      <c r="A1008" t="str">
        <f>TEXT(Properties!A1008,"0000")</f>
        <v>1183</v>
      </c>
      <c r="B1008" t="s">
        <v>776</v>
      </c>
      <c r="C1008" t="s">
        <v>750</v>
      </c>
      <c r="D1008" t="s">
        <v>736</v>
      </c>
      <c r="E1008">
        <v>2954</v>
      </c>
      <c r="F1008" t="s">
        <v>753</v>
      </c>
      <c r="G1008" t="s">
        <v>738</v>
      </c>
    </row>
    <row r="1009" spans="1:7" x14ac:dyDescent="0.2">
      <c r="A1009" t="str">
        <f>TEXT(Properties!A1009,"0000")</f>
        <v>1184</v>
      </c>
      <c r="B1009" t="s">
        <v>772</v>
      </c>
      <c r="C1009" t="s">
        <v>758</v>
      </c>
      <c r="D1009" t="s">
        <v>733</v>
      </c>
      <c r="E1009">
        <v>7806</v>
      </c>
      <c r="F1009" t="s">
        <v>753</v>
      </c>
      <c r="G1009" t="s">
        <v>738</v>
      </c>
    </row>
    <row r="1010" spans="1:7" x14ac:dyDescent="0.2">
      <c r="A1010" t="str">
        <f>TEXT(Properties!A1010,"0000")</f>
        <v>1185</v>
      </c>
      <c r="B1010" t="s">
        <v>744</v>
      </c>
      <c r="C1010" t="s">
        <v>811</v>
      </c>
      <c r="D1010" t="s">
        <v>728</v>
      </c>
      <c r="E1010">
        <v>2030</v>
      </c>
      <c r="F1010" t="s">
        <v>753</v>
      </c>
      <c r="G1010" t="s">
        <v>730</v>
      </c>
    </row>
    <row r="1011" spans="1:7" x14ac:dyDescent="0.2">
      <c r="A1011" t="str">
        <f>TEXT(Properties!A1011,"0000")</f>
        <v>1186</v>
      </c>
      <c r="B1011" t="s">
        <v>751</v>
      </c>
      <c r="C1011" t="s">
        <v>752</v>
      </c>
      <c r="D1011" t="s">
        <v>733</v>
      </c>
      <c r="E1011">
        <v>5603</v>
      </c>
      <c r="F1011" t="s">
        <v>737</v>
      </c>
      <c r="G1011" t="s">
        <v>754</v>
      </c>
    </row>
    <row r="1012" spans="1:7" x14ac:dyDescent="0.2">
      <c r="A1012" t="str">
        <f>TEXT(Properties!A1012,"0000")</f>
        <v>1187</v>
      </c>
      <c r="B1012" t="s">
        <v>765</v>
      </c>
      <c r="C1012" t="s">
        <v>741</v>
      </c>
      <c r="D1012" t="s">
        <v>736</v>
      </c>
      <c r="E1012">
        <v>2721</v>
      </c>
      <c r="F1012" t="s">
        <v>743</v>
      </c>
      <c r="G1012" t="s">
        <v>748</v>
      </c>
    </row>
    <row r="1013" spans="1:7" x14ac:dyDescent="0.2">
      <c r="A1013" t="str">
        <f>TEXT(Properties!A1013,"0000")</f>
        <v>1188</v>
      </c>
      <c r="B1013" t="s">
        <v>757</v>
      </c>
      <c r="C1013" t="s">
        <v>758</v>
      </c>
      <c r="D1013" t="s">
        <v>742</v>
      </c>
      <c r="E1013">
        <v>12532</v>
      </c>
      <c r="F1013" t="s">
        <v>729</v>
      </c>
      <c r="G1013" t="s">
        <v>730</v>
      </c>
    </row>
    <row r="1014" spans="1:7" x14ac:dyDescent="0.2">
      <c r="A1014" t="str">
        <f>TEXT(Properties!A1014,"0000")</f>
        <v>1189</v>
      </c>
      <c r="B1014" t="s">
        <v>755</v>
      </c>
      <c r="C1014" t="s">
        <v>756</v>
      </c>
      <c r="D1014" t="s">
        <v>733</v>
      </c>
      <c r="E1014">
        <v>4279</v>
      </c>
      <c r="F1014" t="s">
        <v>762</v>
      </c>
      <c r="G1014" t="s">
        <v>738</v>
      </c>
    </row>
    <row r="1015" spans="1:7" x14ac:dyDescent="0.2">
      <c r="A1015" t="str">
        <f>TEXT(Properties!A1015,"0000")</f>
        <v>1190</v>
      </c>
      <c r="B1015" t="s">
        <v>775</v>
      </c>
      <c r="C1015" t="s">
        <v>756</v>
      </c>
      <c r="D1015" t="s">
        <v>742</v>
      </c>
      <c r="E1015">
        <v>6928</v>
      </c>
      <c r="F1015" t="s">
        <v>762</v>
      </c>
      <c r="G1015" t="s">
        <v>754</v>
      </c>
    </row>
    <row r="1016" spans="1:7" x14ac:dyDescent="0.2">
      <c r="A1016" t="str">
        <f>TEXT(Properties!A1016,"0000")</f>
        <v>1191</v>
      </c>
      <c r="B1016" t="s">
        <v>755</v>
      </c>
      <c r="C1016" t="s">
        <v>756</v>
      </c>
      <c r="D1016" t="s">
        <v>736</v>
      </c>
      <c r="E1016">
        <v>1254</v>
      </c>
      <c r="F1016" t="s">
        <v>762</v>
      </c>
      <c r="G1016" t="s">
        <v>738</v>
      </c>
    </row>
    <row r="1017" spans="1:7" x14ac:dyDescent="0.2">
      <c r="A1017" t="str">
        <f>TEXT(Properties!A1017,"0000")</f>
        <v>1193</v>
      </c>
      <c r="B1017" t="s">
        <v>759</v>
      </c>
      <c r="C1017" t="s">
        <v>745</v>
      </c>
      <c r="D1017" t="s">
        <v>733</v>
      </c>
      <c r="E1017">
        <v>4873</v>
      </c>
      <c r="F1017" t="s">
        <v>737</v>
      </c>
      <c r="G1017" t="s">
        <v>754</v>
      </c>
    </row>
    <row r="1018" spans="1:7" x14ac:dyDescent="0.2">
      <c r="A1018" t="str">
        <f>TEXT(Properties!A1018,"0000")</f>
        <v>1194</v>
      </c>
      <c r="B1018" t="s">
        <v>755</v>
      </c>
      <c r="C1018" t="s">
        <v>756</v>
      </c>
      <c r="D1018" t="s">
        <v>739</v>
      </c>
      <c r="E1018">
        <v>2927</v>
      </c>
      <c r="F1018" t="s">
        <v>737</v>
      </c>
      <c r="G1018" t="s">
        <v>754</v>
      </c>
    </row>
    <row r="1019" spans="1:7" x14ac:dyDescent="0.2">
      <c r="A1019" t="str">
        <f>TEXT(Properties!A1019,"0000")</f>
        <v>1195</v>
      </c>
      <c r="B1019" t="s">
        <v>765</v>
      </c>
      <c r="C1019" t="s">
        <v>741</v>
      </c>
      <c r="D1019" t="s">
        <v>736</v>
      </c>
      <c r="E1019">
        <v>4387</v>
      </c>
      <c r="F1019" t="s">
        <v>729</v>
      </c>
      <c r="G1019" t="s">
        <v>738</v>
      </c>
    </row>
    <row r="1020" spans="1:7" x14ac:dyDescent="0.2">
      <c r="A1020" t="str">
        <f>TEXT(Properties!A1020,"0000")</f>
        <v>1196</v>
      </c>
      <c r="B1020" t="s">
        <v>755</v>
      </c>
      <c r="C1020" t="s">
        <v>756</v>
      </c>
      <c r="D1020" t="s">
        <v>739</v>
      </c>
      <c r="E1020">
        <v>3267</v>
      </c>
      <c r="F1020" t="s">
        <v>729</v>
      </c>
      <c r="G1020" t="s">
        <v>754</v>
      </c>
    </row>
    <row r="1021" spans="1:7" x14ac:dyDescent="0.2">
      <c r="A1021" t="str">
        <f>TEXT(Properties!A1021,"0000")</f>
        <v>1197</v>
      </c>
      <c r="B1021" t="s">
        <v>770</v>
      </c>
      <c r="C1021" t="s">
        <v>771</v>
      </c>
      <c r="D1021" t="s">
        <v>736</v>
      </c>
      <c r="E1021">
        <v>2304</v>
      </c>
      <c r="F1021" t="s">
        <v>737</v>
      </c>
      <c r="G1021" t="s">
        <v>738</v>
      </c>
    </row>
    <row r="1022" spans="1:7" x14ac:dyDescent="0.2">
      <c r="A1022" t="str">
        <f>TEXT(Properties!A1022,"0000")</f>
        <v>1198</v>
      </c>
      <c r="B1022" t="s">
        <v>725</v>
      </c>
      <c r="C1022" t="s">
        <v>726</v>
      </c>
      <c r="D1022" t="s">
        <v>742</v>
      </c>
      <c r="E1022">
        <v>7896</v>
      </c>
      <c r="F1022" t="s">
        <v>743</v>
      </c>
      <c r="G1022" t="s">
        <v>738</v>
      </c>
    </row>
    <row r="1023" spans="1:7" x14ac:dyDescent="0.2">
      <c r="A1023" t="str">
        <f>TEXT(Properties!A1023,"0000")</f>
        <v>1199</v>
      </c>
      <c r="B1023" t="s">
        <v>763</v>
      </c>
      <c r="C1023" t="s">
        <v>752</v>
      </c>
      <c r="D1023" t="s">
        <v>733</v>
      </c>
      <c r="E1023">
        <v>3893</v>
      </c>
      <c r="F1023" t="s">
        <v>753</v>
      </c>
      <c r="G1023" t="s">
        <v>748</v>
      </c>
    </row>
    <row r="1024" spans="1:7" x14ac:dyDescent="0.2">
      <c r="A1024" t="str">
        <f>TEXT(Properties!A1024,"0000")</f>
        <v>1201</v>
      </c>
      <c r="B1024" t="s">
        <v>785</v>
      </c>
      <c r="C1024" t="s">
        <v>778</v>
      </c>
      <c r="D1024" t="s">
        <v>733</v>
      </c>
      <c r="E1024">
        <v>4644</v>
      </c>
      <c r="F1024" t="s">
        <v>743</v>
      </c>
      <c r="G1024" t="s">
        <v>738</v>
      </c>
    </row>
    <row r="1025" spans="1:7" x14ac:dyDescent="0.2">
      <c r="A1025" t="str">
        <f>TEXT(Properties!A1025,"0000")</f>
        <v>1202</v>
      </c>
      <c r="B1025" t="s">
        <v>777</v>
      </c>
      <c r="C1025" t="s">
        <v>778</v>
      </c>
      <c r="D1025" t="s">
        <v>739</v>
      </c>
      <c r="E1025">
        <v>2591</v>
      </c>
      <c r="F1025" t="s">
        <v>762</v>
      </c>
      <c r="G1025" t="s">
        <v>748</v>
      </c>
    </row>
    <row r="1026" spans="1:7" x14ac:dyDescent="0.2">
      <c r="A1026" t="str">
        <f>TEXT(Properties!A1026,"0000")</f>
        <v>1203</v>
      </c>
      <c r="B1026" t="s">
        <v>757</v>
      </c>
      <c r="C1026" t="s">
        <v>758</v>
      </c>
      <c r="D1026" t="s">
        <v>728</v>
      </c>
      <c r="E1026">
        <v>1998</v>
      </c>
      <c r="F1026" t="s">
        <v>729</v>
      </c>
      <c r="G1026" t="s">
        <v>730</v>
      </c>
    </row>
    <row r="1027" spans="1:7" x14ac:dyDescent="0.2">
      <c r="A1027" t="str">
        <f>TEXT(Properties!A1027,"0000")</f>
        <v>1204</v>
      </c>
      <c r="B1027" t="s">
        <v>766</v>
      </c>
      <c r="C1027" t="s">
        <v>758</v>
      </c>
      <c r="D1027" t="s">
        <v>742</v>
      </c>
      <c r="E1027">
        <v>6668</v>
      </c>
      <c r="F1027" t="s">
        <v>762</v>
      </c>
      <c r="G1027" t="s">
        <v>738</v>
      </c>
    </row>
    <row r="1028" spans="1:7" x14ac:dyDescent="0.2">
      <c r="A1028" t="str">
        <f>TEXT(Properties!A1028,"0000")</f>
        <v>1205</v>
      </c>
      <c r="B1028" t="s">
        <v>777</v>
      </c>
      <c r="C1028" t="s">
        <v>778</v>
      </c>
      <c r="D1028" t="s">
        <v>733</v>
      </c>
      <c r="E1028">
        <v>4715</v>
      </c>
      <c r="F1028" t="s">
        <v>737</v>
      </c>
      <c r="G1028" t="s">
        <v>738</v>
      </c>
    </row>
    <row r="1029" spans="1:7" x14ac:dyDescent="0.2">
      <c r="A1029" t="str">
        <f>TEXT(Properties!A1029,"0000")</f>
        <v>1206</v>
      </c>
      <c r="B1029" t="s">
        <v>749</v>
      </c>
      <c r="C1029" t="s">
        <v>750</v>
      </c>
      <c r="D1029" t="s">
        <v>733</v>
      </c>
      <c r="E1029">
        <v>3339</v>
      </c>
      <c r="F1029" t="s">
        <v>753</v>
      </c>
      <c r="G1029" t="s">
        <v>730</v>
      </c>
    </row>
    <row r="1030" spans="1:7" x14ac:dyDescent="0.2">
      <c r="A1030" t="str">
        <f>TEXT(Properties!A1030,"0000")</f>
        <v>1207</v>
      </c>
      <c r="B1030" t="s">
        <v>760</v>
      </c>
      <c r="C1030" t="s">
        <v>761</v>
      </c>
      <c r="D1030" t="s">
        <v>733</v>
      </c>
      <c r="E1030">
        <v>3269</v>
      </c>
      <c r="F1030" t="s">
        <v>737</v>
      </c>
      <c r="G1030" t="s">
        <v>738</v>
      </c>
    </row>
    <row r="1031" spans="1:7" x14ac:dyDescent="0.2">
      <c r="A1031" t="str">
        <f>TEXT(Properties!A1031,"0000")</f>
        <v>1208</v>
      </c>
      <c r="B1031" t="s">
        <v>759</v>
      </c>
      <c r="C1031" t="s">
        <v>745</v>
      </c>
      <c r="D1031" t="s">
        <v>728</v>
      </c>
      <c r="E1031">
        <v>1900</v>
      </c>
      <c r="F1031" t="s">
        <v>753</v>
      </c>
      <c r="G1031" t="s">
        <v>730</v>
      </c>
    </row>
    <row r="1032" spans="1:7" x14ac:dyDescent="0.2">
      <c r="A1032" t="str">
        <f>TEXT(Properties!A1032,"0000")</f>
        <v>1209</v>
      </c>
      <c r="B1032" t="s">
        <v>759</v>
      </c>
      <c r="C1032" t="s">
        <v>745</v>
      </c>
      <c r="D1032" t="s">
        <v>736</v>
      </c>
      <c r="E1032">
        <v>2593</v>
      </c>
      <c r="F1032" t="s">
        <v>737</v>
      </c>
      <c r="G1032" t="s">
        <v>754</v>
      </c>
    </row>
    <row r="1033" spans="1:7" x14ac:dyDescent="0.2">
      <c r="A1033" t="str">
        <f>TEXT(Properties!A1033,"0000")</f>
        <v>1210</v>
      </c>
      <c r="B1033" t="s">
        <v>740</v>
      </c>
      <c r="C1033" t="s">
        <v>741</v>
      </c>
      <c r="D1033" t="s">
        <v>733</v>
      </c>
      <c r="E1033">
        <v>2928</v>
      </c>
      <c r="F1033" t="s">
        <v>737</v>
      </c>
      <c r="G1033" t="s">
        <v>738</v>
      </c>
    </row>
    <row r="1034" spans="1:7" x14ac:dyDescent="0.2">
      <c r="A1034" t="str">
        <f>TEXT(Properties!A1034,"0000")</f>
        <v>1211</v>
      </c>
      <c r="B1034" t="s">
        <v>774</v>
      </c>
      <c r="C1034" t="s">
        <v>741</v>
      </c>
      <c r="D1034" t="s">
        <v>736</v>
      </c>
      <c r="E1034">
        <v>1743</v>
      </c>
      <c r="F1034" t="s">
        <v>762</v>
      </c>
      <c r="G1034" t="s">
        <v>738</v>
      </c>
    </row>
    <row r="1035" spans="1:7" x14ac:dyDescent="0.2">
      <c r="A1035" t="str">
        <f>TEXT(Properties!A1035,"0000")</f>
        <v>1212</v>
      </c>
      <c r="B1035" t="s">
        <v>766</v>
      </c>
      <c r="C1035" t="s">
        <v>805</v>
      </c>
      <c r="D1035" t="s">
        <v>736</v>
      </c>
      <c r="E1035">
        <v>1443</v>
      </c>
      <c r="F1035" t="s">
        <v>743</v>
      </c>
      <c r="G1035" t="s">
        <v>754</v>
      </c>
    </row>
    <row r="1036" spans="1:7" x14ac:dyDescent="0.2">
      <c r="A1036" t="str">
        <f>TEXT(Properties!A1036,"0000")</f>
        <v>1213</v>
      </c>
      <c r="B1036" t="s">
        <v>746</v>
      </c>
      <c r="C1036" t="s">
        <v>747</v>
      </c>
      <c r="D1036" t="s">
        <v>739</v>
      </c>
      <c r="E1036">
        <v>4899</v>
      </c>
      <c r="F1036" t="s">
        <v>729</v>
      </c>
      <c r="G1036" t="s">
        <v>730</v>
      </c>
    </row>
    <row r="1037" spans="1:7" x14ac:dyDescent="0.2">
      <c r="A1037" t="str">
        <f>TEXT(Properties!A1037,"0000")</f>
        <v>1214</v>
      </c>
      <c r="B1037" t="s">
        <v>725</v>
      </c>
      <c r="C1037" t="s">
        <v>726</v>
      </c>
      <c r="D1037" t="s">
        <v>728</v>
      </c>
      <c r="E1037">
        <v>846</v>
      </c>
      <c r="F1037" t="s">
        <v>753</v>
      </c>
      <c r="G1037" t="s">
        <v>754</v>
      </c>
    </row>
    <row r="1038" spans="1:7" x14ac:dyDescent="0.2">
      <c r="A1038" t="str">
        <f>TEXT(Properties!A1038,"0000")</f>
        <v>1215</v>
      </c>
      <c r="B1038" t="s">
        <v>740</v>
      </c>
      <c r="C1038" t="s">
        <v>741</v>
      </c>
      <c r="D1038" t="s">
        <v>736</v>
      </c>
      <c r="E1038">
        <v>3144</v>
      </c>
      <c r="F1038" t="s">
        <v>743</v>
      </c>
      <c r="G1038" t="s">
        <v>748</v>
      </c>
    </row>
    <row r="1039" spans="1:7" x14ac:dyDescent="0.2">
      <c r="A1039" t="str">
        <f>TEXT(Properties!A1039,"0000")</f>
        <v>1216</v>
      </c>
      <c r="B1039" t="s">
        <v>725</v>
      </c>
      <c r="C1039" t="s">
        <v>726</v>
      </c>
      <c r="D1039" t="s">
        <v>739</v>
      </c>
      <c r="E1039">
        <v>2143</v>
      </c>
      <c r="F1039" t="s">
        <v>737</v>
      </c>
      <c r="G1039" t="s">
        <v>738</v>
      </c>
    </row>
    <row r="1040" spans="1:7" x14ac:dyDescent="0.2">
      <c r="A1040" t="str">
        <f>TEXT(Properties!A1040,"0000")</f>
        <v>1217</v>
      </c>
      <c r="B1040" t="s">
        <v>725</v>
      </c>
      <c r="C1040" t="s">
        <v>813</v>
      </c>
      <c r="D1040" t="s">
        <v>739</v>
      </c>
      <c r="E1040">
        <v>2970</v>
      </c>
      <c r="F1040" t="s">
        <v>743</v>
      </c>
      <c r="G1040" t="s">
        <v>738</v>
      </c>
    </row>
    <row r="1041" spans="1:7" x14ac:dyDescent="0.2">
      <c r="A1041" t="str">
        <f>TEXT(Properties!A1041,"0000")</f>
        <v>1218</v>
      </c>
      <c r="B1041" t="s">
        <v>746</v>
      </c>
      <c r="C1041" t="s">
        <v>747</v>
      </c>
      <c r="D1041" t="s">
        <v>733</v>
      </c>
      <c r="E1041">
        <v>7554</v>
      </c>
      <c r="F1041" t="s">
        <v>753</v>
      </c>
      <c r="G1041" t="s">
        <v>738</v>
      </c>
    </row>
    <row r="1042" spans="1:7" x14ac:dyDescent="0.2">
      <c r="A1042" t="str">
        <f>TEXT(Properties!A1042,"0000")</f>
        <v>1219</v>
      </c>
      <c r="B1042" t="s">
        <v>768</v>
      </c>
      <c r="C1042" t="s">
        <v>752</v>
      </c>
      <c r="D1042" t="s">
        <v>736</v>
      </c>
      <c r="E1042">
        <v>3115</v>
      </c>
      <c r="F1042" t="s">
        <v>762</v>
      </c>
      <c r="G1042" t="s">
        <v>730</v>
      </c>
    </row>
    <row r="1043" spans="1:7" x14ac:dyDescent="0.2">
      <c r="A1043" t="str">
        <f>TEXT(Properties!A1043,"0000")</f>
        <v>1220</v>
      </c>
      <c r="B1043" t="s">
        <v>751</v>
      </c>
      <c r="C1043" t="s">
        <v>752</v>
      </c>
      <c r="D1043" t="s">
        <v>742</v>
      </c>
      <c r="E1043">
        <v>7826</v>
      </c>
      <c r="F1043" t="s">
        <v>729</v>
      </c>
      <c r="G1043" t="s">
        <v>748</v>
      </c>
    </row>
    <row r="1044" spans="1:7" x14ac:dyDescent="0.2">
      <c r="A1044" t="str">
        <f>TEXT(Properties!A1044,"0000")</f>
        <v>1221</v>
      </c>
      <c r="B1044" t="s">
        <v>765</v>
      </c>
      <c r="C1044" t="s">
        <v>741</v>
      </c>
      <c r="D1044" t="s">
        <v>739</v>
      </c>
      <c r="E1044">
        <v>6019</v>
      </c>
      <c r="F1044" t="s">
        <v>762</v>
      </c>
      <c r="G1044" t="s">
        <v>738</v>
      </c>
    </row>
    <row r="1045" spans="1:7" x14ac:dyDescent="0.2">
      <c r="A1045" t="str">
        <f>TEXT(Properties!A1045,"0000")</f>
        <v>1222</v>
      </c>
      <c r="B1045" t="s">
        <v>740</v>
      </c>
      <c r="C1045" t="s">
        <v>741</v>
      </c>
      <c r="D1045" t="s">
        <v>733</v>
      </c>
      <c r="E1045">
        <v>3247</v>
      </c>
      <c r="F1045" t="s">
        <v>729</v>
      </c>
      <c r="G1045" t="s">
        <v>730</v>
      </c>
    </row>
    <row r="1046" spans="1:7" x14ac:dyDescent="0.2">
      <c r="A1046" t="str">
        <f>TEXT(Properties!A1046,"0000")</f>
        <v>1223</v>
      </c>
      <c r="B1046" t="s">
        <v>740</v>
      </c>
      <c r="C1046" t="s">
        <v>741</v>
      </c>
      <c r="D1046" t="s">
        <v>742</v>
      </c>
      <c r="E1046">
        <v>4717</v>
      </c>
      <c r="F1046" t="s">
        <v>743</v>
      </c>
      <c r="G1046" t="s">
        <v>738</v>
      </c>
    </row>
    <row r="1047" spans="1:7" x14ac:dyDescent="0.2">
      <c r="A1047" t="str">
        <f>TEXT(Properties!A1047,"0000")</f>
        <v>1224</v>
      </c>
      <c r="B1047" t="s">
        <v>776</v>
      </c>
      <c r="C1047" t="s">
        <v>750</v>
      </c>
      <c r="D1047" t="s">
        <v>739</v>
      </c>
      <c r="E1047">
        <v>3954</v>
      </c>
      <c r="F1047" t="s">
        <v>729</v>
      </c>
      <c r="G1047" t="s">
        <v>738</v>
      </c>
    </row>
    <row r="1048" spans="1:7" x14ac:dyDescent="0.2">
      <c r="A1048" t="str">
        <f>TEXT(Properties!A1048,"0000")</f>
        <v>1225</v>
      </c>
      <c r="B1048" t="s">
        <v>766</v>
      </c>
      <c r="C1048" t="s">
        <v>758</v>
      </c>
      <c r="D1048" t="s">
        <v>728</v>
      </c>
      <c r="E1048">
        <v>2102</v>
      </c>
      <c r="F1048" t="s">
        <v>743</v>
      </c>
      <c r="G1048" t="s">
        <v>754</v>
      </c>
    </row>
    <row r="1049" spans="1:7" x14ac:dyDescent="0.2">
      <c r="A1049" t="str">
        <f>TEXT(Properties!A1049,"0000")</f>
        <v>1226</v>
      </c>
      <c r="B1049" t="s">
        <v>777</v>
      </c>
      <c r="C1049" t="s">
        <v>778</v>
      </c>
      <c r="D1049" t="s">
        <v>733</v>
      </c>
      <c r="E1049">
        <v>5159</v>
      </c>
      <c r="F1049" t="s">
        <v>753</v>
      </c>
      <c r="G1049" t="s">
        <v>738</v>
      </c>
    </row>
    <row r="1050" spans="1:7" x14ac:dyDescent="0.2">
      <c r="A1050" t="str">
        <f>TEXT(Properties!A1050,"0000")</f>
        <v>1228</v>
      </c>
      <c r="B1050" t="s">
        <v>751</v>
      </c>
      <c r="C1050" t="s">
        <v>752</v>
      </c>
      <c r="D1050" t="s">
        <v>736</v>
      </c>
      <c r="E1050">
        <v>1120</v>
      </c>
      <c r="F1050" t="s">
        <v>762</v>
      </c>
      <c r="G1050" t="s">
        <v>738</v>
      </c>
    </row>
    <row r="1051" spans="1:7" x14ac:dyDescent="0.2">
      <c r="A1051" t="str">
        <f>TEXT(Properties!A1051,"0000")</f>
        <v>1229</v>
      </c>
      <c r="B1051" t="s">
        <v>757</v>
      </c>
      <c r="C1051" t="s">
        <v>758</v>
      </c>
      <c r="D1051" t="s">
        <v>742</v>
      </c>
      <c r="E1051">
        <v>9450</v>
      </c>
      <c r="F1051" t="s">
        <v>729</v>
      </c>
      <c r="G1051" t="s">
        <v>748</v>
      </c>
    </row>
    <row r="1052" spans="1:7" x14ac:dyDescent="0.2">
      <c r="A1052" t="str">
        <f>TEXT(Properties!A1052,"0000")</f>
        <v>1230</v>
      </c>
      <c r="B1052" t="s">
        <v>725</v>
      </c>
      <c r="C1052" t="s">
        <v>726</v>
      </c>
      <c r="D1052" t="s">
        <v>736</v>
      </c>
      <c r="E1052">
        <v>2592</v>
      </c>
      <c r="F1052" t="s">
        <v>737</v>
      </c>
      <c r="G1052" t="s">
        <v>738</v>
      </c>
    </row>
    <row r="1053" spans="1:7" x14ac:dyDescent="0.2">
      <c r="A1053" t="str">
        <f>TEXT(Properties!A1053,"0000")</f>
        <v>1232</v>
      </c>
      <c r="B1053" t="s">
        <v>734</v>
      </c>
      <c r="C1053" t="s">
        <v>735</v>
      </c>
      <c r="D1053" t="s">
        <v>739</v>
      </c>
      <c r="E1053">
        <v>2856</v>
      </c>
      <c r="F1053" t="s">
        <v>762</v>
      </c>
      <c r="G1053" t="s">
        <v>738</v>
      </c>
    </row>
    <row r="1054" spans="1:7" x14ac:dyDescent="0.2">
      <c r="A1054" t="str">
        <f>TEXT(Properties!A1054,"0000")</f>
        <v>1234</v>
      </c>
      <c r="B1054" t="s">
        <v>765</v>
      </c>
      <c r="C1054" t="s">
        <v>741</v>
      </c>
      <c r="D1054" t="s">
        <v>739</v>
      </c>
      <c r="E1054">
        <v>5391</v>
      </c>
      <c r="F1054" t="s">
        <v>762</v>
      </c>
      <c r="G1054" t="s">
        <v>738</v>
      </c>
    </row>
    <row r="1055" spans="1:7" x14ac:dyDescent="0.2">
      <c r="A1055" t="str">
        <f>TEXT(Properties!A1055,"0000")</f>
        <v>1235</v>
      </c>
      <c r="B1055" t="s">
        <v>760</v>
      </c>
      <c r="C1055" t="s">
        <v>761</v>
      </c>
      <c r="D1055" t="s">
        <v>728</v>
      </c>
      <c r="E1055">
        <v>2150</v>
      </c>
      <c r="F1055" t="s">
        <v>753</v>
      </c>
      <c r="G1055" t="s">
        <v>738</v>
      </c>
    </row>
    <row r="1056" spans="1:7" x14ac:dyDescent="0.2">
      <c r="A1056" t="str">
        <f>TEXT(Properties!A1056,"0000")</f>
        <v>1236</v>
      </c>
      <c r="B1056" t="s">
        <v>725</v>
      </c>
      <c r="C1056" t="s">
        <v>726</v>
      </c>
      <c r="D1056" t="s">
        <v>739</v>
      </c>
      <c r="E1056">
        <v>2192</v>
      </c>
      <c r="F1056" t="s">
        <v>762</v>
      </c>
      <c r="G1056" t="s">
        <v>738</v>
      </c>
    </row>
    <row r="1057" spans="1:7" x14ac:dyDescent="0.2">
      <c r="A1057" t="str">
        <f>TEXT(Properties!A1057,"0000")</f>
        <v>1237</v>
      </c>
      <c r="B1057" t="s">
        <v>725</v>
      </c>
      <c r="C1057" t="s">
        <v>726</v>
      </c>
      <c r="D1057" t="s">
        <v>728</v>
      </c>
      <c r="E1057">
        <v>1196</v>
      </c>
      <c r="F1057" t="s">
        <v>743</v>
      </c>
      <c r="G1057" t="s">
        <v>748</v>
      </c>
    </row>
    <row r="1058" spans="1:7" x14ac:dyDescent="0.2">
      <c r="A1058" t="str">
        <f>TEXT(Properties!A1058,"0000")</f>
        <v>1238</v>
      </c>
      <c r="B1058" t="s">
        <v>760</v>
      </c>
      <c r="C1058" t="s">
        <v>761</v>
      </c>
      <c r="D1058" t="s">
        <v>739</v>
      </c>
      <c r="E1058">
        <v>2908</v>
      </c>
      <c r="F1058" t="s">
        <v>762</v>
      </c>
      <c r="G1058" t="s">
        <v>730</v>
      </c>
    </row>
    <row r="1059" spans="1:7" x14ac:dyDescent="0.2">
      <c r="A1059" t="str">
        <f>TEXT(Properties!A1059,"0000")</f>
        <v>1239</v>
      </c>
      <c r="B1059" t="s">
        <v>734</v>
      </c>
      <c r="C1059" t="s">
        <v>735</v>
      </c>
      <c r="D1059" t="s">
        <v>728</v>
      </c>
      <c r="E1059">
        <v>1014</v>
      </c>
      <c r="F1059" t="s">
        <v>737</v>
      </c>
      <c r="G1059" t="s">
        <v>748</v>
      </c>
    </row>
    <row r="1060" spans="1:7" x14ac:dyDescent="0.2">
      <c r="A1060" t="str">
        <f>TEXT(Properties!A1060,"0000")</f>
        <v>1240</v>
      </c>
      <c r="B1060" t="s">
        <v>775</v>
      </c>
      <c r="C1060" t="s">
        <v>756</v>
      </c>
      <c r="D1060" t="s">
        <v>742</v>
      </c>
      <c r="E1060">
        <v>5047</v>
      </c>
      <c r="F1060" t="s">
        <v>762</v>
      </c>
      <c r="G1060" t="s">
        <v>730</v>
      </c>
    </row>
    <row r="1061" spans="1:7" x14ac:dyDescent="0.2">
      <c r="A1061" t="str">
        <f>TEXT(Properties!A1061,"0000")</f>
        <v>1241</v>
      </c>
      <c r="B1061" t="s">
        <v>751</v>
      </c>
      <c r="C1061" t="s">
        <v>752</v>
      </c>
      <c r="D1061" t="s">
        <v>736</v>
      </c>
      <c r="E1061">
        <v>1536</v>
      </c>
      <c r="F1061" t="s">
        <v>737</v>
      </c>
      <c r="G1061" t="s">
        <v>738</v>
      </c>
    </row>
    <row r="1062" spans="1:7" x14ac:dyDescent="0.2">
      <c r="A1062" t="str">
        <f>TEXT(Properties!A1062,"0000")</f>
        <v>1243</v>
      </c>
      <c r="B1062" t="s">
        <v>776</v>
      </c>
      <c r="C1062" t="s">
        <v>750</v>
      </c>
      <c r="D1062" t="s">
        <v>742</v>
      </c>
      <c r="E1062">
        <v>7149</v>
      </c>
      <c r="F1062" t="s">
        <v>737</v>
      </c>
      <c r="G1062" t="s">
        <v>730</v>
      </c>
    </row>
    <row r="1063" spans="1:7" x14ac:dyDescent="0.2">
      <c r="A1063" t="str">
        <f>TEXT(Properties!A1063,"0000")</f>
        <v>1244</v>
      </c>
      <c r="B1063" t="s">
        <v>765</v>
      </c>
      <c r="C1063" t="s">
        <v>741</v>
      </c>
      <c r="D1063" t="s">
        <v>733</v>
      </c>
      <c r="E1063">
        <v>8275</v>
      </c>
      <c r="F1063" t="s">
        <v>753</v>
      </c>
      <c r="G1063" t="s">
        <v>748</v>
      </c>
    </row>
    <row r="1064" spans="1:7" x14ac:dyDescent="0.2">
      <c r="A1064" t="str">
        <f>TEXT(Properties!A1064,"0000")</f>
        <v>1245</v>
      </c>
      <c r="B1064" t="s">
        <v>755</v>
      </c>
      <c r="C1064" t="s">
        <v>756</v>
      </c>
      <c r="D1064" t="s">
        <v>739</v>
      </c>
      <c r="E1064">
        <v>3164</v>
      </c>
      <c r="F1064" t="s">
        <v>762</v>
      </c>
      <c r="G1064" t="s">
        <v>738</v>
      </c>
    </row>
    <row r="1065" spans="1:7" x14ac:dyDescent="0.2">
      <c r="A1065" t="str">
        <f>TEXT(Properties!A1065,"0000")</f>
        <v>1246</v>
      </c>
      <c r="B1065" t="s">
        <v>766</v>
      </c>
      <c r="C1065" t="s">
        <v>758</v>
      </c>
      <c r="D1065" t="s">
        <v>739</v>
      </c>
      <c r="E1065">
        <v>2279</v>
      </c>
      <c r="F1065" t="s">
        <v>743</v>
      </c>
      <c r="G1065" t="s">
        <v>738</v>
      </c>
    </row>
    <row r="1066" spans="1:7" x14ac:dyDescent="0.2">
      <c r="A1066" t="str">
        <f>TEXT(Properties!A1066,"0000")</f>
        <v>1247</v>
      </c>
      <c r="B1066" t="s">
        <v>763</v>
      </c>
      <c r="C1066" t="s">
        <v>752</v>
      </c>
      <c r="D1066" t="s">
        <v>733</v>
      </c>
      <c r="E1066">
        <v>4909</v>
      </c>
      <c r="F1066" t="s">
        <v>743</v>
      </c>
      <c r="G1066" t="s">
        <v>738</v>
      </c>
    </row>
    <row r="1067" spans="1:7" x14ac:dyDescent="0.2">
      <c r="A1067" t="str">
        <f>TEXT(Properties!A1067,"0000")</f>
        <v>1248</v>
      </c>
      <c r="B1067" t="s">
        <v>755</v>
      </c>
      <c r="C1067" t="s">
        <v>756</v>
      </c>
      <c r="D1067" t="s">
        <v>742</v>
      </c>
      <c r="E1067">
        <v>8380</v>
      </c>
      <c r="F1067" t="s">
        <v>729</v>
      </c>
      <c r="G1067" t="s">
        <v>738</v>
      </c>
    </row>
    <row r="1068" spans="1:7" x14ac:dyDescent="0.2">
      <c r="A1068" t="str">
        <f>TEXT(Properties!A1068,"0000")</f>
        <v>1249</v>
      </c>
      <c r="B1068" t="s">
        <v>757</v>
      </c>
      <c r="C1068" t="s">
        <v>758</v>
      </c>
      <c r="D1068" t="s">
        <v>739</v>
      </c>
      <c r="E1068">
        <v>4776</v>
      </c>
      <c r="F1068" t="s">
        <v>743</v>
      </c>
      <c r="G1068" t="s">
        <v>730</v>
      </c>
    </row>
    <row r="1069" spans="1:7" x14ac:dyDescent="0.2">
      <c r="A1069" t="str">
        <f>TEXT(Properties!A1069,"0000")</f>
        <v>1250</v>
      </c>
      <c r="B1069" t="s">
        <v>751</v>
      </c>
      <c r="C1069" t="s">
        <v>752</v>
      </c>
      <c r="D1069" t="s">
        <v>733</v>
      </c>
      <c r="E1069">
        <v>3802</v>
      </c>
      <c r="F1069" t="s">
        <v>753</v>
      </c>
      <c r="G1069" t="s">
        <v>730</v>
      </c>
    </row>
    <row r="1070" spans="1:7" x14ac:dyDescent="0.2">
      <c r="A1070" t="str">
        <f>TEXT(Properties!A1070,"0000")</f>
        <v>1252</v>
      </c>
      <c r="B1070" t="s">
        <v>766</v>
      </c>
      <c r="C1070" t="s">
        <v>758</v>
      </c>
      <c r="D1070" t="s">
        <v>733</v>
      </c>
      <c r="E1070">
        <v>3745</v>
      </c>
      <c r="F1070" t="s">
        <v>737</v>
      </c>
      <c r="G1070" t="s">
        <v>748</v>
      </c>
    </row>
    <row r="1071" spans="1:7" x14ac:dyDescent="0.2">
      <c r="A1071" t="str">
        <f>TEXT(Properties!A1071,"0000")</f>
        <v>1256</v>
      </c>
      <c r="B1071" t="s">
        <v>755</v>
      </c>
      <c r="C1071" t="s">
        <v>756</v>
      </c>
      <c r="D1071" t="s">
        <v>739</v>
      </c>
      <c r="E1071">
        <v>4002</v>
      </c>
      <c r="F1071" t="s">
        <v>729</v>
      </c>
      <c r="G1071" t="s">
        <v>738</v>
      </c>
    </row>
    <row r="1072" spans="1:7" x14ac:dyDescent="0.2">
      <c r="A1072" t="str">
        <f>TEXT(Properties!A1072,"0000")</f>
        <v>1257</v>
      </c>
      <c r="B1072" t="s">
        <v>785</v>
      </c>
      <c r="C1072" t="s">
        <v>778</v>
      </c>
      <c r="D1072" t="s">
        <v>728</v>
      </c>
      <c r="E1072">
        <v>1015</v>
      </c>
      <c r="F1072" t="s">
        <v>762</v>
      </c>
      <c r="G1072" t="s">
        <v>748</v>
      </c>
    </row>
    <row r="1073" spans="1:7" x14ac:dyDescent="0.2">
      <c r="A1073" t="str">
        <f>TEXT(Properties!A1073,"0000")</f>
        <v>1258</v>
      </c>
      <c r="B1073" t="s">
        <v>757</v>
      </c>
      <c r="C1073" t="s">
        <v>758</v>
      </c>
      <c r="D1073" t="s">
        <v>736</v>
      </c>
      <c r="E1073">
        <v>1713</v>
      </c>
      <c r="F1073" t="s">
        <v>762</v>
      </c>
      <c r="G1073" t="s">
        <v>738</v>
      </c>
    </row>
    <row r="1074" spans="1:7" x14ac:dyDescent="0.2">
      <c r="A1074" t="str">
        <f>TEXT(Properties!A1074,"0000")</f>
        <v>1259</v>
      </c>
      <c r="B1074" t="s">
        <v>757</v>
      </c>
      <c r="C1074" t="s">
        <v>758</v>
      </c>
      <c r="D1074" t="s">
        <v>742</v>
      </c>
      <c r="E1074">
        <v>11824</v>
      </c>
      <c r="F1074" t="s">
        <v>762</v>
      </c>
      <c r="G1074" t="s">
        <v>738</v>
      </c>
    </row>
    <row r="1075" spans="1:7" x14ac:dyDescent="0.2">
      <c r="A1075" t="str">
        <f>TEXT(Properties!A1075,"0000")</f>
        <v>1261</v>
      </c>
      <c r="B1075" t="s">
        <v>777</v>
      </c>
      <c r="C1075" t="s">
        <v>778</v>
      </c>
      <c r="D1075" t="s">
        <v>728</v>
      </c>
      <c r="E1075">
        <v>1573</v>
      </c>
      <c r="F1075" t="s">
        <v>737</v>
      </c>
      <c r="G1075" t="s">
        <v>738</v>
      </c>
    </row>
    <row r="1076" spans="1:7" x14ac:dyDescent="0.2">
      <c r="A1076" t="str">
        <f>TEXT(Properties!A1076,"0000")</f>
        <v>1262</v>
      </c>
      <c r="B1076" t="s">
        <v>760</v>
      </c>
      <c r="C1076" t="s">
        <v>789</v>
      </c>
      <c r="D1076" t="s">
        <v>742</v>
      </c>
      <c r="E1076">
        <v>6922</v>
      </c>
      <c r="F1076" t="s">
        <v>753</v>
      </c>
      <c r="G1076" t="s">
        <v>738</v>
      </c>
    </row>
    <row r="1077" spans="1:7" x14ac:dyDescent="0.2">
      <c r="A1077" t="str">
        <f>TEXT(Properties!A1077,"0000")</f>
        <v>1263</v>
      </c>
      <c r="B1077" t="s">
        <v>785</v>
      </c>
      <c r="C1077" t="s">
        <v>778</v>
      </c>
      <c r="D1077" t="s">
        <v>739</v>
      </c>
      <c r="E1077">
        <v>2964</v>
      </c>
      <c r="F1077" t="s">
        <v>729</v>
      </c>
      <c r="G1077" t="s">
        <v>738</v>
      </c>
    </row>
    <row r="1078" spans="1:7" x14ac:dyDescent="0.2">
      <c r="A1078" t="str">
        <f>TEXT(Properties!A1078,"0000")</f>
        <v>1264</v>
      </c>
      <c r="B1078" t="s">
        <v>757</v>
      </c>
      <c r="C1078" t="s">
        <v>758</v>
      </c>
      <c r="D1078" t="s">
        <v>728</v>
      </c>
      <c r="E1078">
        <v>3108</v>
      </c>
      <c r="F1078" t="s">
        <v>737</v>
      </c>
      <c r="G1078" t="s">
        <v>738</v>
      </c>
    </row>
    <row r="1079" spans="1:7" x14ac:dyDescent="0.2">
      <c r="A1079" t="str">
        <f>TEXT(Properties!A1079,"0000")</f>
        <v>1265</v>
      </c>
      <c r="B1079" t="s">
        <v>765</v>
      </c>
      <c r="C1079" t="s">
        <v>741</v>
      </c>
      <c r="D1079" t="s">
        <v>739</v>
      </c>
      <c r="E1079">
        <v>5940</v>
      </c>
      <c r="F1079" t="s">
        <v>743</v>
      </c>
      <c r="G1079" t="s">
        <v>738</v>
      </c>
    </row>
    <row r="1080" spans="1:7" x14ac:dyDescent="0.2">
      <c r="A1080" t="str">
        <f>TEXT(Properties!A1080,"0000")</f>
        <v>1266</v>
      </c>
      <c r="B1080" t="s">
        <v>759</v>
      </c>
      <c r="C1080" t="s">
        <v>745</v>
      </c>
      <c r="D1080" t="s">
        <v>728</v>
      </c>
      <c r="E1080">
        <v>1107</v>
      </c>
      <c r="F1080" t="s">
        <v>737</v>
      </c>
      <c r="G1080" t="s">
        <v>738</v>
      </c>
    </row>
    <row r="1081" spans="1:7" x14ac:dyDescent="0.2">
      <c r="A1081" t="str">
        <f>TEXT(Properties!A1081,"0000")</f>
        <v>1267</v>
      </c>
      <c r="B1081" t="s">
        <v>777</v>
      </c>
      <c r="C1081" t="s">
        <v>778</v>
      </c>
      <c r="D1081" t="s">
        <v>733</v>
      </c>
      <c r="E1081">
        <v>4863</v>
      </c>
      <c r="F1081" t="s">
        <v>753</v>
      </c>
      <c r="G1081" t="s">
        <v>754</v>
      </c>
    </row>
    <row r="1082" spans="1:7" x14ac:dyDescent="0.2">
      <c r="A1082" t="str">
        <f>TEXT(Properties!A1082,"0000")</f>
        <v>1268</v>
      </c>
      <c r="B1082" t="s">
        <v>744</v>
      </c>
      <c r="C1082" t="s">
        <v>745</v>
      </c>
      <c r="D1082" t="s">
        <v>742</v>
      </c>
      <c r="E1082">
        <v>7549</v>
      </c>
      <c r="F1082" t="s">
        <v>762</v>
      </c>
      <c r="G1082" t="s">
        <v>730</v>
      </c>
    </row>
    <row r="1083" spans="1:7" x14ac:dyDescent="0.2">
      <c r="A1083" t="str">
        <f>TEXT(Properties!A1083,"0000")</f>
        <v>1269</v>
      </c>
      <c r="B1083" t="s">
        <v>725</v>
      </c>
      <c r="C1083" t="s">
        <v>726</v>
      </c>
      <c r="D1083" t="s">
        <v>733</v>
      </c>
      <c r="E1083">
        <v>2381</v>
      </c>
      <c r="F1083" t="s">
        <v>753</v>
      </c>
      <c r="G1083" t="s">
        <v>738</v>
      </c>
    </row>
    <row r="1084" spans="1:7" x14ac:dyDescent="0.2">
      <c r="A1084" t="str">
        <f>TEXT(Properties!A1084,"0000")</f>
        <v>1270</v>
      </c>
      <c r="B1084" t="s">
        <v>757</v>
      </c>
      <c r="C1084" t="s">
        <v>758</v>
      </c>
      <c r="D1084" t="s">
        <v>739</v>
      </c>
      <c r="E1084">
        <v>5328</v>
      </c>
      <c r="F1084" t="s">
        <v>729</v>
      </c>
      <c r="G1084" t="s">
        <v>730</v>
      </c>
    </row>
    <row r="1085" spans="1:7" x14ac:dyDescent="0.2">
      <c r="A1085" t="str">
        <f>TEXT(Properties!A1085,"0000")</f>
        <v>1271</v>
      </c>
      <c r="B1085" t="s">
        <v>763</v>
      </c>
      <c r="C1085" t="s">
        <v>752</v>
      </c>
      <c r="D1085" t="s">
        <v>739</v>
      </c>
      <c r="E1085">
        <v>4450</v>
      </c>
      <c r="F1085" t="s">
        <v>729</v>
      </c>
      <c r="G1085" t="s">
        <v>738</v>
      </c>
    </row>
    <row r="1086" spans="1:7" x14ac:dyDescent="0.2">
      <c r="A1086" t="str">
        <f>TEXT(Properties!A1086,"0000")</f>
        <v>1272</v>
      </c>
      <c r="B1086" t="s">
        <v>768</v>
      </c>
      <c r="C1086" t="s">
        <v>752</v>
      </c>
      <c r="D1086" t="s">
        <v>736</v>
      </c>
      <c r="E1086">
        <v>2878</v>
      </c>
      <c r="F1086" t="s">
        <v>762</v>
      </c>
      <c r="G1086" t="s">
        <v>738</v>
      </c>
    </row>
    <row r="1087" spans="1:7" x14ac:dyDescent="0.2">
      <c r="A1087" t="str">
        <f>TEXT(Properties!A1087,"0000")</f>
        <v>1273</v>
      </c>
      <c r="B1087" t="s">
        <v>751</v>
      </c>
      <c r="C1087" t="s">
        <v>752</v>
      </c>
      <c r="D1087" t="s">
        <v>742</v>
      </c>
      <c r="E1087">
        <v>7680</v>
      </c>
      <c r="F1087" t="s">
        <v>743</v>
      </c>
      <c r="G1087" t="s">
        <v>738</v>
      </c>
    </row>
    <row r="1088" spans="1:7" x14ac:dyDescent="0.2">
      <c r="A1088" t="str">
        <f>TEXT(Properties!A1088,"0000")</f>
        <v>1274</v>
      </c>
      <c r="B1088" t="s">
        <v>776</v>
      </c>
      <c r="C1088" t="s">
        <v>750</v>
      </c>
      <c r="D1088" t="s">
        <v>736</v>
      </c>
      <c r="E1088">
        <v>2800</v>
      </c>
      <c r="F1088" t="s">
        <v>743</v>
      </c>
      <c r="G1088" t="s">
        <v>748</v>
      </c>
    </row>
    <row r="1089" spans="1:7" x14ac:dyDescent="0.2">
      <c r="A1089" t="str">
        <f>TEXT(Properties!A1089,"0000")</f>
        <v>1275</v>
      </c>
      <c r="B1089" t="s">
        <v>772</v>
      </c>
      <c r="C1089" t="s">
        <v>758</v>
      </c>
      <c r="D1089" t="s">
        <v>728</v>
      </c>
      <c r="E1089">
        <v>3285</v>
      </c>
      <c r="F1089" t="s">
        <v>743</v>
      </c>
      <c r="G1089" t="s">
        <v>754</v>
      </c>
    </row>
    <row r="1090" spans="1:7" x14ac:dyDescent="0.2">
      <c r="A1090" t="str">
        <f>TEXT(Properties!A1090,"0000")</f>
        <v>1276</v>
      </c>
      <c r="B1090" t="s">
        <v>751</v>
      </c>
      <c r="C1090" t="s">
        <v>752</v>
      </c>
      <c r="D1090" t="s">
        <v>736</v>
      </c>
      <c r="E1090">
        <v>2217</v>
      </c>
      <c r="F1090" t="s">
        <v>762</v>
      </c>
      <c r="G1090" t="s">
        <v>730</v>
      </c>
    </row>
    <row r="1091" spans="1:7" x14ac:dyDescent="0.2">
      <c r="A1091" t="str">
        <f>TEXT(Properties!A1091,"0000")</f>
        <v>1278</v>
      </c>
      <c r="B1091" t="s">
        <v>749</v>
      </c>
      <c r="C1091" t="s">
        <v>750</v>
      </c>
      <c r="D1091" t="s">
        <v>736</v>
      </c>
      <c r="E1091">
        <v>2402</v>
      </c>
      <c r="F1091" t="s">
        <v>753</v>
      </c>
      <c r="G1091" t="s">
        <v>738</v>
      </c>
    </row>
    <row r="1092" spans="1:7" x14ac:dyDescent="0.2">
      <c r="A1092" t="str">
        <f>TEXT(Properties!A1092,"0000")</f>
        <v>1279</v>
      </c>
      <c r="B1092" t="s">
        <v>751</v>
      </c>
      <c r="C1092" t="s">
        <v>752</v>
      </c>
      <c r="D1092" t="s">
        <v>742</v>
      </c>
      <c r="E1092">
        <v>4736</v>
      </c>
      <c r="F1092" t="s">
        <v>743</v>
      </c>
      <c r="G1092" t="s">
        <v>738</v>
      </c>
    </row>
    <row r="1093" spans="1:7" x14ac:dyDescent="0.2">
      <c r="A1093" t="str">
        <f>TEXT(Properties!A1093,"0000")</f>
        <v>1280</v>
      </c>
      <c r="B1093" t="s">
        <v>760</v>
      </c>
      <c r="C1093" t="s">
        <v>761</v>
      </c>
      <c r="D1093" t="s">
        <v>736</v>
      </c>
      <c r="E1093">
        <v>1840</v>
      </c>
      <c r="F1093" t="s">
        <v>737</v>
      </c>
      <c r="G1093" t="s">
        <v>738</v>
      </c>
    </row>
    <row r="1094" spans="1:7" x14ac:dyDescent="0.2">
      <c r="A1094" t="str">
        <f>TEXT(Properties!A1094,"0000")</f>
        <v>1281</v>
      </c>
      <c r="B1094" t="s">
        <v>740</v>
      </c>
      <c r="C1094" t="s">
        <v>741</v>
      </c>
      <c r="D1094" t="s">
        <v>739</v>
      </c>
      <c r="E1094">
        <v>3596</v>
      </c>
      <c r="F1094" t="s">
        <v>753</v>
      </c>
      <c r="G1094" t="s">
        <v>754</v>
      </c>
    </row>
    <row r="1095" spans="1:7" x14ac:dyDescent="0.2">
      <c r="A1095" t="str">
        <f>TEXT(Properties!A1095,"0000")</f>
        <v>1282</v>
      </c>
      <c r="B1095" t="s">
        <v>731</v>
      </c>
      <c r="C1095" t="s">
        <v>732</v>
      </c>
      <c r="D1095" t="s">
        <v>739</v>
      </c>
      <c r="E1095">
        <v>2139</v>
      </c>
      <c r="G1095" t="s">
        <v>738</v>
      </c>
    </row>
    <row r="1096" spans="1:7" x14ac:dyDescent="0.2">
      <c r="A1096" t="str">
        <f>TEXT(Properties!A1096,"0000")</f>
        <v>1283</v>
      </c>
      <c r="B1096" t="s">
        <v>772</v>
      </c>
      <c r="C1096" t="s">
        <v>758</v>
      </c>
      <c r="D1096" t="s">
        <v>742</v>
      </c>
      <c r="E1096">
        <v>10609</v>
      </c>
      <c r="F1096" t="s">
        <v>762</v>
      </c>
      <c r="G1096" t="s">
        <v>730</v>
      </c>
    </row>
    <row r="1097" spans="1:7" x14ac:dyDescent="0.2">
      <c r="A1097" t="str">
        <f>TEXT(Properties!A1097,"0000")</f>
        <v>1284</v>
      </c>
      <c r="B1097" t="s">
        <v>734</v>
      </c>
      <c r="C1097" t="s">
        <v>735</v>
      </c>
      <c r="D1097" t="s">
        <v>742</v>
      </c>
      <c r="E1097">
        <v>5588</v>
      </c>
      <c r="F1097" t="s">
        <v>753</v>
      </c>
      <c r="G1097" t="s">
        <v>730</v>
      </c>
    </row>
    <row r="1098" spans="1:7" x14ac:dyDescent="0.2">
      <c r="A1098" t="str">
        <f>TEXT(Properties!A1098,"0000")</f>
        <v>1285</v>
      </c>
      <c r="B1098" t="s">
        <v>746</v>
      </c>
      <c r="C1098" t="s">
        <v>747</v>
      </c>
      <c r="D1098" t="s">
        <v>736</v>
      </c>
      <c r="E1098">
        <v>4245</v>
      </c>
      <c r="F1098" t="s">
        <v>737</v>
      </c>
      <c r="G1098" t="s">
        <v>754</v>
      </c>
    </row>
    <row r="1099" spans="1:7" x14ac:dyDescent="0.2">
      <c r="A1099" t="str">
        <f>TEXT(Properties!A1099,"0000")</f>
        <v>1287</v>
      </c>
      <c r="B1099" t="s">
        <v>765</v>
      </c>
      <c r="C1099" t="s">
        <v>741</v>
      </c>
      <c r="D1099" t="s">
        <v>733</v>
      </c>
      <c r="E1099">
        <v>6594</v>
      </c>
      <c r="F1099" t="s">
        <v>753</v>
      </c>
      <c r="G1099" t="s">
        <v>738</v>
      </c>
    </row>
    <row r="1100" spans="1:7" x14ac:dyDescent="0.2">
      <c r="A1100" t="str">
        <f>TEXT(Properties!A1100,"0000")</f>
        <v>1288</v>
      </c>
      <c r="B1100" t="s">
        <v>746</v>
      </c>
      <c r="C1100" t="s">
        <v>747</v>
      </c>
      <c r="D1100" t="s">
        <v>728</v>
      </c>
      <c r="E1100">
        <v>2631</v>
      </c>
      <c r="F1100" t="s">
        <v>729</v>
      </c>
      <c r="G1100" t="s">
        <v>738</v>
      </c>
    </row>
    <row r="1101" spans="1:7" x14ac:dyDescent="0.2">
      <c r="A1101" t="str">
        <f>TEXT(Properties!A1101,"0000")</f>
        <v>1289</v>
      </c>
      <c r="B1101" t="s">
        <v>765</v>
      </c>
      <c r="C1101" t="s">
        <v>741</v>
      </c>
      <c r="D1101" t="s">
        <v>728</v>
      </c>
      <c r="E1101">
        <v>2535</v>
      </c>
      <c r="F1101" t="s">
        <v>753</v>
      </c>
      <c r="G1101" t="s">
        <v>730</v>
      </c>
    </row>
    <row r="1102" spans="1:7" x14ac:dyDescent="0.2">
      <c r="A1102" t="str">
        <f>TEXT(Properties!A1102,"0000")</f>
        <v>1291</v>
      </c>
      <c r="B1102" t="s">
        <v>775</v>
      </c>
      <c r="C1102" t="s">
        <v>756</v>
      </c>
      <c r="D1102" t="s">
        <v>733</v>
      </c>
      <c r="E1102">
        <v>2641</v>
      </c>
      <c r="F1102" t="s">
        <v>743</v>
      </c>
      <c r="G1102" t="s">
        <v>754</v>
      </c>
    </row>
    <row r="1103" spans="1:7" x14ac:dyDescent="0.2">
      <c r="A1103" t="str">
        <f>TEXT(Properties!A1103,"0000")</f>
        <v>1293</v>
      </c>
      <c r="B1103" t="s">
        <v>766</v>
      </c>
      <c r="C1103" t="s">
        <v>758</v>
      </c>
      <c r="D1103" t="s">
        <v>739</v>
      </c>
      <c r="E1103">
        <v>2244</v>
      </c>
      <c r="F1103" t="s">
        <v>753</v>
      </c>
      <c r="G1103" t="s">
        <v>748</v>
      </c>
    </row>
    <row r="1104" spans="1:7" x14ac:dyDescent="0.2">
      <c r="A1104" t="str">
        <f>TEXT(Properties!A1104,"0000")</f>
        <v>1294</v>
      </c>
      <c r="B1104" t="s">
        <v>751</v>
      </c>
      <c r="C1104" t="s">
        <v>752</v>
      </c>
      <c r="D1104" t="s">
        <v>739</v>
      </c>
      <c r="E1104">
        <v>2242</v>
      </c>
      <c r="F1104" t="s">
        <v>762</v>
      </c>
      <c r="G1104" t="s">
        <v>738</v>
      </c>
    </row>
    <row r="1105" spans="1:7" x14ac:dyDescent="0.2">
      <c r="A1105" t="str">
        <f>TEXT(Properties!A1105,"0000")</f>
        <v>1295</v>
      </c>
      <c r="B1105" t="s">
        <v>755</v>
      </c>
      <c r="C1105" t="s">
        <v>756</v>
      </c>
      <c r="D1105" t="s">
        <v>742</v>
      </c>
      <c r="E1105">
        <v>7231</v>
      </c>
      <c r="F1105" t="s">
        <v>737</v>
      </c>
      <c r="G1105" t="s">
        <v>748</v>
      </c>
    </row>
    <row r="1106" spans="1:7" x14ac:dyDescent="0.2">
      <c r="A1106" t="str">
        <f>TEXT(Properties!A1106,"0000")</f>
        <v>1296</v>
      </c>
      <c r="B1106" t="s">
        <v>725</v>
      </c>
      <c r="C1106" t="s">
        <v>726</v>
      </c>
      <c r="D1106" t="s">
        <v>736</v>
      </c>
      <c r="E1106">
        <v>1995</v>
      </c>
      <c r="F1106" t="s">
        <v>753</v>
      </c>
      <c r="G1106" t="s">
        <v>738</v>
      </c>
    </row>
    <row r="1107" spans="1:7" x14ac:dyDescent="0.2">
      <c r="A1107" t="str">
        <f>TEXT(Properties!A1107,"0000")</f>
        <v>1297</v>
      </c>
      <c r="B1107" t="s">
        <v>751</v>
      </c>
      <c r="C1107" t="s">
        <v>752</v>
      </c>
      <c r="D1107" t="s">
        <v>728</v>
      </c>
      <c r="E1107">
        <v>1300</v>
      </c>
      <c r="F1107" t="s">
        <v>743</v>
      </c>
      <c r="G1107" t="s">
        <v>738</v>
      </c>
    </row>
    <row r="1108" spans="1:7" x14ac:dyDescent="0.2">
      <c r="A1108" t="str">
        <f>TEXT(Properties!A1108,"0000")</f>
        <v>1298</v>
      </c>
      <c r="B1108" t="s">
        <v>766</v>
      </c>
      <c r="C1108" t="s">
        <v>758</v>
      </c>
      <c r="D1108" t="s">
        <v>728</v>
      </c>
      <c r="E1108">
        <v>1340</v>
      </c>
      <c r="F1108" t="s">
        <v>753</v>
      </c>
      <c r="G1108" t="s">
        <v>738</v>
      </c>
    </row>
    <row r="1109" spans="1:7" x14ac:dyDescent="0.2">
      <c r="A1109" t="str">
        <f>TEXT(Properties!A1109,"0000")</f>
        <v>1299</v>
      </c>
      <c r="B1109" t="s">
        <v>746</v>
      </c>
      <c r="C1109" t="s">
        <v>747</v>
      </c>
      <c r="D1109" t="s">
        <v>728</v>
      </c>
      <c r="E1109">
        <v>1338</v>
      </c>
      <c r="F1109" t="s">
        <v>743</v>
      </c>
      <c r="G1109" t="s">
        <v>738</v>
      </c>
    </row>
    <row r="1110" spans="1:7" x14ac:dyDescent="0.2">
      <c r="A1110" t="str">
        <f>TEXT(Properties!A1110,"0000")</f>
        <v>1301</v>
      </c>
      <c r="B1110" t="s">
        <v>777</v>
      </c>
      <c r="C1110" t="s">
        <v>778</v>
      </c>
      <c r="D1110" t="s">
        <v>739</v>
      </c>
      <c r="E1110">
        <v>2112</v>
      </c>
      <c r="F1110" t="s">
        <v>762</v>
      </c>
      <c r="G1110" t="s">
        <v>754</v>
      </c>
    </row>
    <row r="1111" spans="1:7" x14ac:dyDescent="0.2">
      <c r="A1111" t="str">
        <f>TEXT(Properties!A1111,"0000")</f>
        <v>1302</v>
      </c>
      <c r="B1111" t="s">
        <v>768</v>
      </c>
      <c r="C1111" t="s">
        <v>797</v>
      </c>
      <c r="D1111" t="s">
        <v>728</v>
      </c>
      <c r="E1111">
        <v>2037</v>
      </c>
      <c r="F1111" t="s">
        <v>762</v>
      </c>
      <c r="G1111" t="s">
        <v>748</v>
      </c>
    </row>
    <row r="1112" spans="1:7" x14ac:dyDescent="0.2">
      <c r="A1112" t="str">
        <f>TEXT(Properties!A1112,"0000")</f>
        <v>1306</v>
      </c>
      <c r="B1112" t="s">
        <v>766</v>
      </c>
      <c r="C1112" t="s">
        <v>758</v>
      </c>
      <c r="D1112" t="s">
        <v>739</v>
      </c>
      <c r="E1112">
        <v>1952</v>
      </c>
      <c r="F1112" t="s">
        <v>753</v>
      </c>
      <c r="G1112" t="s">
        <v>738</v>
      </c>
    </row>
    <row r="1113" spans="1:7" x14ac:dyDescent="0.2">
      <c r="A1113" t="str">
        <f>TEXT(Properties!A1113,"0000")</f>
        <v>1307</v>
      </c>
      <c r="B1113" t="s">
        <v>734</v>
      </c>
      <c r="C1113" t="s">
        <v>735</v>
      </c>
      <c r="D1113" t="s">
        <v>728</v>
      </c>
      <c r="E1113">
        <v>1232</v>
      </c>
      <c r="F1113" t="s">
        <v>743</v>
      </c>
      <c r="G1113" t="s">
        <v>738</v>
      </c>
    </row>
    <row r="1114" spans="1:7" x14ac:dyDescent="0.2">
      <c r="A1114" t="str">
        <f>TEXT(Properties!A1114,"0000")</f>
        <v>1308</v>
      </c>
      <c r="B1114" t="s">
        <v>740</v>
      </c>
      <c r="C1114" t="s">
        <v>741</v>
      </c>
      <c r="D1114" t="s">
        <v>733</v>
      </c>
      <c r="E1114">
        <v>5044</v>
      </c>
      <c r="F1114" t="s">
        <v>737</v>
      </c>
      <c r="G1114" t="s">
        <v>754</v>
      </c>
    </row>
    <row r="1115" spans="1:7" x14ac:dyDescent="0.2">
      <c r="A1115" t="str">
        <f>TEXT(Properties!A1115,"0000")</f>
        <v>1309</v>
      </c>
      <c r="B1115" t="s">
        <v>763</v>
      </c>
      <c r="C1115" t="s">
        <v>752</v>
      </c>
      <c r="D1115" t="s">
        <v>728</v>
      </c>
      <c r="E1115">
        <v>1334</v>
      </c>
      <c r="F1115" t="s">
        <v>737</v>
      </c>
      <c r="G1115" t="s">
        <v>748</v>
      </c>
    </row>
    <row r="1116" spans="1:7" x14ac:dyDescent="0.2">
      <c r="A1116" t="str">
        <f>TEXT(Properties!A1116,"0000")</f>
        <v>1310</v>
      </c>
      <c r="B1116" t="s">
        <v>740</v>
      </c>
      <c r="C1116" t="s">
        <v>741</v>
      </c>
      <c r="D1116" t="s">
        <v>739</v>
      </c>
      <c r="E1116">
        <v>3810</v>
      </c>
      <c r="F1116" t="s">
        <v>753</v>
      </c>
      <c r="G1116" t="s">
        <v>738</v>
      </c>
    </row>
    <row r="1117" spans="1:7" x14ac:dyDescent="0.2">
      <c r="A1117" t="str">
        <f>TEXT(Properties!A1117,"0000")</f>
        <v>1313</v>
      </c>
      <c r="B1117" t="s">
        <v>770</v>
      </c>
      <c r="C1117" t="s">
        <v>771</v>
      </c>
      <c r="D1117" t="s">
        <v>736</v>
      </c>
      <c r="E1117">
        <v>2340</v>
      </c>
      <c r="F1117" t="s">
        <v>743</v>
      </c>
      <c r="G1117" t="s">
        <v>738</v>
      </c>
    </row>
    <row r="1118" spans="1:7" x14ac:dyDescent="0.2">
      <c r="A1118" t="str">
        <f>TEXT(Properties!A1118,"0000")</f>
        <v>1314</v>
      </c>
      <c r="B1118" t="s">
        <v>744</v>
      </c>
      <c r="C1118" t="s">
        <v>745</v>
      </c>
      <c r="D1118" t="s">
        <v>739</v>
      </c>
      <c r="E1118">
        <v>4081</v>
      </c>
      <c r="F1118" t="s">
        <v>743</v>
      </c>
      <c r="G1118" t="s">
        <v>748</v>
      </c>
    </row>
    <row r="1119" spans="1:7" x14ac:dyDescent="0.2">
      <c r="A1119" t="str">
        <f>TEXT(Properties!A1119,"0000")</f>
        <v>1315</v>
      </c>
      <c r="B1119" t="s">
        <v>751</v>
      </c>
      <c r="C1119" t="s">
        <v>752</v>
      </c>
      <c r="D1119" t="s">
        <v>728</v>
      </c>
      <c r="E1119">
        <v>1118</v>
      </c>
      <c r="F1119" t="s">
        <v>737</v>
      </c>
      <c r="G1119" t="s">
        <v>748</v>
      </c>
    </row>
    <row r="1120" spans="1:7" x14ac:dyDescent="0.2">
      <c r="A1120" t="str">
        <f>TEXT(Properties!A1120,"0000")</f>
        <v>1316</v>
      </c>
      <c r="B1120" t="s">
        <v>751</v>
      </c>
      <c r="C1120" t="s">
        <v>752</v>
      </c>
      <c r="D1120" t="s">
        <v>736</v>
      </c>
      <c r="E1120">
        <v>1673</v>
      </c>
      <c r="F1120" t="s">
        <v>737</v>
      </c>
      <c r="G1120" t="s">
        <v>738</v>
      </c>
    </row>
    <row r="1121" spans="1:7" x14ac:dyDescent="0.2">
      <c r="A1121" t="str">
        <f>TEXT(Properties!A1121,"0000")</f>
        <v>1318</v>
      </c>
      <c r="B1121" t="s">
        <v>775</v>
      </c>
      <c r="C1121" t="s">
        <v>756</v>
      </c>
      <c r="D1121" t="s">
        <v>733</v>
      </c>
      <c r="E1121">
        <v>3499</v>
      </c>
      <c r="F1121" t="s">
        <v>737</v>
      </c>
      <c r="G1121" t="s">
        <v>748</v>
      </c>
    </row>
    <row r="1122" spans="1:7" x14ac:dyDescent="0.2">
      <c r="A1122" t="str">
        <f>TEXT(Properties!A1122,"0000")</f>
        <v>1319</v>
      </c>
      <c r="B1122" t="s">
        <v>764</v>
      </c>
      <c r="C1122" t="s">
        <v>761</v>
      </c>
      <c r="D1122" t="s">
        <v>733</v>
      </c>
      <c r="E1122">
        <v>2676</v>
      </c>
      <c r="F1122" t="s">
        <v>753</v>
      </c>
      <c r="G1122" t="s">
        <v>738</v>
      </c>
    </row>
    <row r="1123" spans="1:7" x14ac:dyDescent="0.2">
      <c r="A1123" t="str">
        <f>TEXT(Properties!A1123,"0000")</f>
        <v>1320</v>
      </c>
      <c r="B1123" t="s">
        <v>751</v>
      </c>
      <c r="C1123" t="s">
        <v>752</v>
      </c>
      <c r="D1123" t="s">
        <v>733</v>
      </c>
      <c r="E1123">
        <v>5602</v>
      </c>
      <c r="F1123" t="s">
        <v>762</v>
      </c>
      <c r="G1123" t="s">
        <v>754</v>
      </c>
    </row>
    <row r="1124" spans="1:7" x14ac:dyDescent="0.2">
      <c r="A1124" t="str">
        <f>TEXT(Properties!A1124,"0000")</f>
        <v>1321</v>
      </c>
      <c r="B1124" t="s">
        <v>768</v>
      </c>
      <c r="C1124" t="s">
        <v>752</v>
      </c>
      <c r="D1124" t="s">
        <v>736</v>
      </c>
      <c r="E1124">
        <v>2709</v>
      </c>
      <c r="F1124" t="s">
        <v>743</v>
      </c>
      <c r="G1124" t="s">
        <v>738</v>
      </c>
    </row>
    <row r="1125" spans="1:7" x14ac:dyDescent="0.2">
      <c r="A1125" t="str">
        <f>TEXT(Properties!A1125,"0000")</f>
        <v>1322</v>
      </c>
      <c r="B1125" t="s">
        <v>725</v>
      </c>
      <c r="C1125" t="s">
        <v>726</v>
      </c>
      <c r="D1125" t="s">
        <v>739</v>
      </c>
      <c r="E1125">
        <v>3694</v>
      </c>
      <c r="F1125" t="s">
        <v>762</v>
      </c>
      <c r="G1125" t="s">
        <v>730</v>
      </c>
    </row>
    <row r="1126" spans="1:7" x14ac:dyDescent="0.2">
      <c r="A1126" t="str">
        <f>TEXT(Properties!A1126,"0000")</f>
        <v>1323</v>
      </c>
      <c r="B1126" t="s">
        <v>776</v>
      </c>
      <c r="C1126" t="s">
        <v>750</v>
      </c>
      <c r="D1126" t="s">
        <v>736</v>
      </c>
      <c r="E1126">
        <v>1362</v>
      </c>
      <c r="F1126" t="s">
        <v>762</v>
      </c>
      <c r="G1126" t="s">
        <v>738</v>
      </c>
    </row>
    <row r="1127" spans="1:7" x14ac:dyDescent="0.2">
      <c r="A1127" t="str">
        <f>TEXT(Properties!A1127,"0000")</f>
        <v>1326</v>
      </c>
      <c r="B1127" t="s">
        <v>777</v>
      </c>
      <c r="C1127" t="s">
        <v>778</v>
      </c>
      <c r="D1127" t="s">
        <v>736</v>
      </c>
      <c r="E1127">
        <v>2828</v>
      </c>
      <c r="G1127" t="s">
        <v>730</v>
      </c>
    </row>
    <row r="1128" spans="1:7" x14ac:dyDescent="0.2">
      <c r="A1128" t="str">
        <f>TEXT(Properties!A1128,"0000")</f>
        <v>1327</v>
      </c>
      <c r="B1128" t="s">
        <v>734</v>
      </c>
      <c r="C1128" t="s">
        <v>735</v>
      </c>
      <c r="D1128" t="s">
        <v>736</v>
      </c>
      <c r="E1128">
        <v>3225</v>
      </c>
      <c r="F1128" t="s">
        <v>743</v>
      </c>
      <c r="G1128" t="s">
        <v>738</v>
      </c>
    </row>
    <row r="1129" spans="1:7" x14ac:dyDescent="0.2">
      <c r="A1129" t="str">
        <f>TEXT(Properties!A1129,"0000")</f>
        <v>1328</v>
      </c>
      <c r="B1129" t="s">
        <v>725</v>
      </c>
      <c r="C1129" t="s">
        <v>726</v>
      </c>
      <c r="D1129" t="s">
        <v>742</v>
      </c>
      <c r="E1129">
        <v>5702</v>
      </c>
      <c r="F1129" t="s">
        <v>729</v>
      </c>
      <c r="G1129" t="s">
        <v>738</v>
      </c>
    </row>
    <row r="1130" spans="1:7" x14ac:dyDescent="0.2">
      <c r="A1130" t="str">
        <f>TEXT(Properties!A1130,"0000")</f>
        <v>1329</v>
      </c>
      <c r="B1130" t="s">
        <v>759</v>
      </c>
      <c r="C1130" t="s">
        <v>745</v>
      </c>
      <c r="D1130" t="s">
        <v>739</v>
      </c>
      <c r="E1130">
        <v>3635</v>
      </c>
      <c r="F1130" t="s">
        <v>729</v>
      </c>
      <c r="G1130" t="s">
        <v>754</v>
      </c>
    </row>
    <row r="1131" spans="1:7" x14ac:dyDescent="0.2">
      <c r="A1131" t="str">
        <f>TEXT(Properties!A1131,"0000")</f>
        <v>1330</v>
      </c>
      <c r="B1131" t="s">
        <v>755</v>
      </c>
      <c r="C1131" t="s">
        <v>756</v>
      </c>
      <c r="D1131" t="s">
        <v>736</v>
      </c>
      <c r="E1131">
        <v>1265</v>
      </c>
      <c r="F1131" t="s">
        <v>729</v>
      </c>
      <c r="G1131" t="s">
        <v>738</v>
      </c>
    </row>
    <row r="1132" spans="1:7" x14ac:dyDescent="0.2">
      <c r="A1132" t="str">
        <f>TEXT(Properties!A1132,"0000")</f>
        <v>1331</v>
      </c>
      <c r="B1132" t="s">
        <v>744</v>
      </c>
      <c r="C1132" t="s">
        <v>745</v>
      </c>
      <c r="D1132" t="s">
        <v>739</v>
      </c>
      <c r="E1132">
        <v>4042</v>
      </c>
      <c r="F1132" t="s">
        <v>762</v>
      </c>
      <c r="G1132" t="s">
        <v>738</v>
      </c>
    </row>
    <row r="1133" spans="1:7" x14ac:dyDescent="0.2">
      <c r="A1133" t="str">
        <f>TEXT(Properties!A1133,"0000")</f>
        <v>1332</v>
      </c>
      <c r="B1133" t="s">
        <v>763</v>
      </c>
      <c r="C1133" t="s">
        <v>752</v>
      </c>
      <c r="D1133" t="s">
        <v>733</v>
      </c>
      <c r="E1133">
        <v>3531</v>
      </c>
      <c r="F1133" t="s">
        <v>753</v>
      </c>
      <c r="G1133" t="s">
        <v>738</v>
      </c>
    </row>
    <row r="1134" spans="1:7" x14ac:dyDescent="0.2">
      <c r="A1134" t="str">
        <f>TEXT(Properties!A1134,"0000")</f>
        <v>1333</v>
      </c>
      <c r="B1134" t="s">
        <v>777</v>
      </c>
      <c r="C1134" t="s">
        <v>778</v>
      </c>
      <c r="D1134" t="s">
        <v>742</v>
      </c>
      <c r="E1134">
        <v>7210</v>
      </c>
      <c r="F1134" t="s">
        <v>762</v>
      </c>
      <c r="G1134" t="s">
        <v>748</v>
      </c>
    </row>
    <row r="1135" spans="1:7" x14ac:dyDescent="0.2">
      <c r="A1135" t="str">
        <f>TEXT(Properties!A1135,"0000")</f>
        <v>1334</v>
      </c>
      <c r="B1135" t="s">
        <v>765</v>
      </c>
      <c r="C1135" t="s">
        <v>741</v>
      </c>
      <c r="D1135" t="s">
        <v>742</v>
      </c>
      <c r="E1135">
        <v>11803</v>
      </c>
      <c r="F1135" t="s">
        <v>729</v>
      </c>
      <c r="G1135" t="s">
        <v>754</v>
      </c>
    </row>
    <row r="1136" spans="1:7" x14ac:dyDescent="0.2">
      <c r="A1136" t="str">
        <f>TEXT(Properties!A1136,"0000")</f>
        <v>1335</v>
      </c>
      <c r="B1136" t="s">
        <v>725</v>
      </c>
      <c r="C1136" t="s">
        <v>726</v>
      </c>
      <c r="D1136" t="s">
        <v>742</v>
      </c>
      <c r="E1136">
        <v>7473</v>
      </c>
      <c r="F1136" t="s">
        <v>762</v>
      </c>
      <c r="G1136" t="s">
        <v>748</v>
      </c>
    </row>
    <row r="1137" spans="1:7" x14ac:dyDescent="0.2">
      <c r="A1137" t="str">
        <f>TEXT(Properties!A1137,"0000")</f>
        <v>1336</v>
      </c>
      <c r="B1137" t="s">
        <v>770</v>
      </c>
      <c r="C1137" t="s">
        <v>771</v>
      </c>
      <c r="D1137" t="s">
        <v>739</v>
      </c>
      <c r="E1137">
        <v>3494</v>
      </c>
      <c r="F1137" t="s">
        <v>753</v>
      </c>
      <c r="G1137" t="s">
        <v>738</v>
      </c>
    </row>
    <row r="1138" spans="1:7" x14ac:dyDescent="0.2">
      <c r="A1138" t="str">
        <f>TEXT(Properties!A1138,"0000")</f>
        <v>1337</v>
      </c>
      <c r="B1138" t="s">
        <v>765</v>
      </c>
      <c r="C1138" t="s">
        <v>741</v>
      </c>
      <c r="D1138" t="s">
        <v>728</v>
      </c>
      <c r="E1138">
        <v>2400</v>
      </c>
      <c r="F1138" t="s">
        <v>729</v>
      </c>
      <c r="G1138" t="s">
        <v>738</v>
      </c>
    </row>
    <row r="1139" spans="1:7" x14ac:dyDescent="0.2">
      <c r="A1139" t="str">
        <f>TEXT(Properties!A1139,"0000")</f>
        <v>1338</v>
      </c>
      <c r="B1139" t="s">
        <v>734</v>
      </c>
      <c r="C1139" t="s">
        <v>735</v>
      </c>
      <c r="D1139" t="s">
        <v>733</v>
      </c>
      <c r="E1139">
        <v>5466</v>
      </c>
      <c r="F1139" t="s">
        <v>743</v>
      </c>
      <c r="G1139" t="s">
        <v>748</v>
      </c>
    </row>
    <row r="1140" spans="1:7" x14ac:dyDescent="0.2">
      <c r="A1140" t="str">
        <f>TEXT(Properties!A1140,"0000")</f>
        <v>1339</v>
      </c>
      <c r="B1140" t="s">
        <v>725</v>
      </c>
      <c r="C1140" t="s">
        <v>726</v>
      </c>
      <c r="D1140" t="s">
        <v>736</v>
      </c>
      <c r="E1140">
        <v>1204</v>
      </c>
      <c r="F1140" t="s">
        <v>729</v>
      </c>
      <c r="G1140" t="s">
        <v>730</v>
      </c>
    </row>
    <row r="1141" spans="1:7" x14ac:dyDescent="0.2">
      <c r="A1141" t="str">
        <f>TEXT(Properties!A1141,"0000")</f>
        <v>1340</v>
      </c>
      <c r="B1141" t="s">
        <v>731</v>
      </c>
      <c r="C1141" t="s">
        <v>732</v>
      </c>
      <c r="D1141" t="s">
        <v>736</v>
      </c>
      <c r="E1141">
        <v>1666</v>
      </c>
      <c r="F1141" t="s">
        <v>737</v>
      </c>
      <c r="G1141" t="s">
        <v>730</v>
      </c>
    </row>
    <row r="1142" spans="1:7" x14ac:dyDescent="0.2">
      <c r="A1142" t="str">
        <f>TEXT(Properties!A1142,"0000")</f>
        <v>1341</v>
      </c>
      <c r="B1142" t="s">
        <v>746</v>
      </c>
      <c r="C1142" t="s">
        <v>747</v>
      </c>
      <c r="D1142" t="s">
        <v>733</v>
      </c>
      <c r="E1142">
        <v>6894</v>
      </c>
      <c r="F1142" t="s">
        <v>743</v>
      </c>
      <c r="G1142" t="s">
        <v>738</v>
      </c>
    </row>
    <row r="1143" spans="1:7" x14ac:dyDescent="0.2">
      <c r="A1143" t="str">
        <f>TEXT(Properties!A1143,"0000")</f>
        <v>1342</v>
      </c>
      <c r="B1143" t="s">
        <v>776</v>
      </c>
      <c r="C1143" t="s">
        <v>750</v>
      </c>
      <c r="D1143" t="s">
        <v>733</v>
      </c>
      <c r="E1143">
        <v>4456</v>
      </c>
      <c r="F1143" t="s">
        <v>737</v>
      </c>
      <c r="G1143" t="s">
        <v>748</v>
      </c>
    </row>
    <row r="1144" spans="1:7" x14ac:dyDescent="0.2">
      <c r="A1144" t="str">
        <f>TEXT(Properties!A1144,"0000")</f>
        <v>1343</v>
      </c>
      <c r="B1144" t="s">
        <v>725</v>
      </c>
      <c r="C1144" t="s">
        <v>726</v>
      </c>
      <c r="D1144" t="s">
        <v>728</v>
      </c>
      <c r="E1144">
        <v>1546</v>
      </c>
      <c r="F1144" t="s">
        <v>737</v>
      </c>
      <c r="G1144" t="s">
        <v>754</v>
      </c>
    </row>
    <row r="1145" spans="1:7" x14ac:dyDescent="0.2">
      <c r="A1145" t="str">
        <f>TEXT(Properties!A1145,"0000")</f>
        <v>1344</v>
      </c>
      <c r="B1145" t="s">
        <v>774</v>
      </c>
      <c r="C1145" t="s">
        <v>741</v>
      </c>
      <c r="D1145" t="s">
        <v>739</v>
      </c>
      <c r="E1145">
        <v>4246</v>
      </c>
      <c r="F1145" t="s">
        <v>737</v>
      </c>
      <c r="G1145" t="s">
        <v>738</v>
      </c>
    </row>
    <row r="1146" spans="1:7" x14ac:dyDescent="0.2">
      <c r="A1146" t="str">
        <f>TEXT(Properties!A1146,"0000")</f>
        <v>1346</v>
      </c>
      <c r="B1146" t="s">
        <v>751</v>
      </c>
      <c r="C1146" t="s">
        <v>752</v>
      </c>
      <c r="D1146" t="s">
        <v>742</v>
      </c>
      <c r="E1146">
        <v>3271</v>
      </c>
      <c r="F1146" t="s">
        <v>743</v>
      </c>
      <c r="G1146" t="s">
        <v>754</v>
      </c>
    </row>
    <row r="1147" spans="1:7" x14ac:dyDescent="0.2">
      <c r="A1147" t="str">
        <f>TEXT(Properties!A1147,"0000")</f>
        <v>1347</v>
      </c>
      <c r="B1147" t="s">
        <v>731</v>
      </c>
      <c r="C1147" t="s">
        <v>732</v>
      </c>
      <c r="D1147" t="s">
        <v>728</v>
      </c>
      <c r="E1147">
        <v>805</v>
      </c>
      <c r="F1147" t="s">
        <v>737</v>
      </c>
      <c r="G1147" t="s">
        <v>738</v>
      </c>
    </row>
    <row r="1148" spans="1:7" x14ac:dyDescent="0.2">
      <c r="A1148" t="str">
        <f>TEXT(Properties!A1148,"0000")</f>
        <v>1348</v>
      </c>
      <c r="B1148" t="s">
        <v>749</v>
      </c>
      <c r="C1148" t="s">
        <v>750</v>
      </c>
      <c r="D1148" t="s">
        <v>742</v>
      </c>
      <c r="E1148">
        <v>7485</v>
      </c>
      <c r="F1148" t="s">
        <v>762</v>
      </c>
      <c r="G1148" t="s">
        <v>748</v>
      </c>
    </row>
    <row r="1149" spans="1:7" x14ac:dyDescent="0.2">
      <c r="A1149" t="str">
        <f>TEXT(Properties!A1149,"0000")</f>
        <v>1350</v>
      </c>
      <c r="B1149" t="s">
        <v>775</v>
      </c>
      <c r="C1149" t="s">
        <v>756</v>
      </c>
      <c r="D1149" t="s">
        <v>733</v>
      </c>
      <c r="E1149">
        <v>4442</v>
      </c>
      <c r="F1149" t="s">
        <v>729</v>
      </c>
      <c r="G1149" t="s">
        <v>738</v>
      </c>
    </row>
    <row r="1150" spans="1:7" x14ac:dyDescent="0.2">
      <c r="A1150" t="str">
        <f>TEXT(Properties!A1150,"0000")</f>
        <v>1351</v>
      </c>
      <c r="B1150" t="s">
        <v>777</v>
      </c>
      <c r="C1150" t="s">
        <v>778</v>
      </c>
      <c r="D1150" t="s">
        <v>742</v>
      </c>
      <c r="E1150">
        <v>4201</v>
      </c>
      <c r="F1150" t="s">
        <v>743</v>
      </c>
      <c r="G1150" t="s">
        <v>730</v>
      </c>
    </row>
    <row r="1151" spans="1:7" x14ac:dyDescent="0.2">
      <c r="A1151" t="str">
        <f>TEXT(Properties!A1151,"0000")</f>
        <v>1352</v>
      </c>
      <c r="B1151" t="s">
        <v>751</v>
      </c>
      <c r="C1151" t="s">
        <v>752</v>
      </c>
      <c r="D1151" t="s">
        <v>728</v>
      </c>
      <c r="E1151">
        <v>2113</v>
      </c>
      <c r="F1151" t="s">
        <v>729</v>
      </c>
      <c r="G1151" t="s">
        <v>730</v>
      </c>
    </row>
    <row r="1152" spans="1:7" x14ac:dyDescent="0.2">
      <c r="A1152" t="str">
        <f>TEXT(Properties!A1152,"0000")</f>
        <v>1353</v>
      </c>
      <c r="B1152" t="s">
        <v>777</v>
      </c>
      <c r="C1152" t="s">
        <v>778</v>
      </c>
      <c r="D1152" t="s">
        <v>728</v>
      </c>
      <c r="E1152">
        <v>973</v>
      </c>
      <c r="F1152" t="s">
        <v>743</v>
      </c>
      <c r="G1152" t="s">
        <v>738</v>
      </c>
    </row>
    <row r="1153" spans="1:7" x14ac:dyDescent="0.2">
      <c r="A1153" t="str">
        <f>TEXT(Properties!A1153,"0000")</f>
        <v>1354</v>
      </c>
      <c r="B1153" t="s">
        <v>746</v>
      </c>
      <c r="C1153" t="s">
        <v>747</v>
      </c>
      <c r="D1153" t="s">
        <v>728</v>
      </c>
      <c r="E1153">
        <v>2074</v>
      </c>
      <c r="F1153" t="s">
        <v>743</v>
      </c>
      <c r="G1153" t="s">
        <v>730</v>
      </c>
    </row>
    <row r="1154" spans="1:7" x14ac:dyDescent="0.2">
      <c r="A1154" t="str">
        <f>TEXT(Properties!A1154,"0000")</f>
        <v>1356</v>
      </c>
      <c r="B1154" t="s">
        <v>774</v>
      </c>
      <c r="C1154" t="s">
        <v>741</v>
      </c>
      <c r="D1154" t="s">
        <v>733</v>
      </c>
      <c r="E1154">
        <v>5037</v>
      </c>
      <c r="F1154" t="s">
        <v>737</v>
      </c>
      <c r="G1154" t="s">
        <v>748</v>
      </c>
    </row>
    <row r="1155" spans="1:7" x14ac:dyDescent="0.2">
      <c r="A1155" t="str">
        <f>TEXT(Properties!A1155,"0000")</f>
        <v>1357</v>
      </c>
      <c r="B1155" t="s">
        <v>760</v>
      </c>
      <c r="C1155" t="s">
        <v>761</v>
      </c>
      <c r="D1155" t="s">
        <v>736</v>
      </c>
      <c r="E1155">
        <v>2252</v>
      </c>
      <c r="F1155" t="s">
        <v>762</v>
      </c>
      <c r="G1155" t="s">
        <v>738</v>
      </c>
    </row>
    <row r="1156" spans="1:7" x14ac:dyDescent="0.2">
      <c r="A1156" t="str">
        <f>TEXT(Properties!A1156,"0000")</f>
        <v>1358</v>
      </c>
      <c r="B1156" t="s">
        <v>777</v>
      </c>
      <c r="C1156" t="s">
        <v>778</v>
      </c>
      <c r="D1156" t="s">
        <v>742</v>
      </c>
      <c r="E1156">
        <v>3943</v>
      </c>
      <c r="F1156" t="s">
        <v>753</v>
      </c>
      <c r="G1156" t="s">
        <v>730</v>
      </c>
    </row>
    <row r="1157" spans="1:7" x14ac:dyDescent="0.2">
      <c r="A1157" t="str">
        <f>TEXT(Properties!A1157,"0000")</f>
        <v>1359</v>
      </c>
      <c r="B1157" t="s">
        <v>764</v>
      </c>
      <c r="C1157" t="s">
        <v>761</v>
      </c>
      <c r="D1157" t="s">
        <v>739</v>
      </c>
      <c r="E1157">
        <v>3711</v>
      </c>
      <c r="F1157" t="s">
        <v>753</v>
      </c>
      <c r="G1157" t="s">
        <v>748</v>
      </c>
    </row>
    <row r="1158" spans="1:7" x14ac:dyDescent="0.2">
      <c r="A1158" t="str">
        <f>TEXT(Properties!A1158,"0000")</f>
        <v>1360</v>
      </c>
      <c r="B1158" t="s">
        <v>765</v>
      </c>
      <c r="C1158" t="s">
        <v>741</v>
      </c>
      <c r="D1158" t="s">
        <v>728</v>
      </c>
      <c r="E1158">
        <v>1498</v>
      </c>
      <c r="F1158" t="s">
        <v>729</v>
      </c>
      <c r="G1158" t="s">
        <v>754</v>
      </c>
    </row>
    <row r="1159" spans="1:7" x14ac:dyDescent="0.2">
      <c r="A1159" t="str">
        <f>TEXT(Properties!A1159,"0000")</f>
        <v>1361</v>
      </c>
      <c r="B1159" t="s">
        <v>785</v>
      </c>
      <c r="C1159" t="s">
        <v>778</v>
      </c>
      <c r="D1159" t="s">
        <v>728</v>
      </c>
      <c r="E1159">
        <v>1824</v>
      </c>
      <c r="F1159" t="s">
        <v>753</v>
      </c>
      <c r="G1159" t="s">
        <v>730</v>
      </c>
    </row>
    <row r="1160" spans="1:7" x14ac:dyDescent="0.2">
      <c r="A1160" t="str">
        <f>TEXT(Properties!A1160,"0000")</f>
        <v>1362</v>
      </c>
      <c r="B1160" t="s">
        <v>759</v>
      </c>
      <c r="C1160" t="s">
        <v>745</v>
      </c>
      <c r="D1160" t="s">
        <v>739</v>
      </c>
      <c r="E1160">
        <v>3952</v>
      </c>
      <c r="F1160" t="s">
        <v>753</v>
      </c>
      <c r="G1160" t="s">
        <v>738</v>
      </c>
    </row>
    <row r="1161" spans="1:7" x14ac:dyDescent="0.2">
      <c r="A1161" t="str">
        <f>TEXT(Properties!A1161,"0000")</f>
        <v>1363</v>
      </c>
      <c r="B1161" t="s">
        <v>763</v>
      </c>
      <c r="C1161" t="s">
        <v>752</v>
      </c>
      <c r="D1161" t="s">
        <v>728</v>
      </c>
      <c r="E1161">
        <v>1786</v>
      </c>
      <c r="F1161" t="s">
        <v>762</v>
      </c>
      <c r="G1161" t="s">
        <v>754</v>
      </c>
    </row>
    <row r="1162" spans="1:7" x14ac:dyDescent="0.2">
      <c r="A1162" t="str">
        <f>TEXT(Properties!A1162,"0000")</f>
        <v>1364</v>
      </c>
      <c r="B1162" t="s">
        <v>763</v>
      </c>
      <c r="C1162" t="s">
        <v>752</v>
      </c>
      <c r="D1162" t="s">
        <v>742</v>
      </c>
      <c r="E1162">
        <v>5401</v>
      </c>
      <c r="F1162" t="s">
        <v>737</v>
      </c>
      <c r="G1162" t="s">
        <v>738</v>
      </c>
    </row>
    <row r="1163" spans="1:7" x14ac:dyDescent="0.2">
      <c r="A1163" t="str">
        <f>TEXT(Properties!A1163,"0000")</f>
        <v>1365</v>
      </c>
      <c r="B1163" t="s">
        <v>731</v>
      </c>
      <c r="C1163" t="s">
        <v>732</v>
      </c>
      <c r="D1163" t="s">
        <v>733</v>
      </c>
      <c r="E1163">
        <v>4581</v>
      </c>
      <c r="F1163" t="s">
        <v>762</v>
      </c>
      <c r="G1163" t="s">
        <v>730</v>
      </c>
    </row>
    <row r="1164" spans="1:7" x14ac:dyDescent="0.2">
      <c r="A1164" t="str">
        <f>TEXT(Properties!A1164,"0000")</f>
        <v>1366</v>
      </c>
      <c r="B1164" t="s">
        <v>744</v>
      </c>
      <c r="C1164" t="s">
        <v>745</v>
      </c>
      <c r="D1164" t="s">
        <v>733</v>
      </c>
      <c r="E1164">
        <v>5088</v>
      </c>
      <c r="F1164" t="s">
        <v>743</v>
      </c>
      <c r="G1164" t="s">
        <v>738</v>
      </c>
    </row>
    <row r="1165" spans="1:7" x14ac:dyDescent="0.2">
      <c r="A1165" t="str">
        <f>TEXT(Properties!A1165,"0000")</f>
        <v>1367</v>
      </c>
      <c r="B1165" t="s">
        <v>760</v>
      </c>
      <c r="C1165" t="s">
        <v>761</v>
      </c>
      <c r="D1165" t="s">
        <v>728</v>
      </c>
      <c r="E1165">
        <v>1236</v>
      </c>
      <c r="F1165" t="s">
        <v>743</v>
      </c>
      <c r="G1165" t="s">
        <v>738</v>
      </c>
    </row>
    <row r="1166" spans="1:7" x14ac:dyDescent="0.2">
      <c r="A1166" t="str">
        <f>TEXT(Properties!A1166,"0000")</f>
        <v>1368</v>
      </c>
      <c r="B1166" t="s">
        <v>755</v>
      </c>
      <c r="C1166" t="s">
        <v>756</v>
      </c>
      <c r="D1166" t="s">
        <v>736</v>
      </c>
      <c r="E1166">
        <v>3099</v>
      </c>
      <c r="F1166" t="s">
        <v>753</v>
      </c>
      <c r="G1166" t="s">
        <v>748</v>
      </c>
    </row>
    <row r="1167" spans="1:7" x14ac:dyDescent="0.2">
      <c r="A1167" t="str">
        <f>TEXT(Properties!A1167,"0000")</f>
        <v>1369</v>
      </c>
      <c r="B1167" t="s">
        <v>755</v>
      </c>
      <c r="C1167" t="s">
        <v>756</v>
      </c>
      <c r="D1167" t="s">
        <v>736</v>
      </c>
      <c r="E1167">
        <v>1671</v>
      </c>
      <c r="F1167" t="s">
        <v>753</v>
      </c>
      <c r="G1167" t="s">
        <v>738</v>
      </c>
    </row>
    <row r="1168" spans="1:7" x14ac:dyDescent="0.2">
      <c r="A1168" t="str">
        <f>TEXT(Properties!A1168,"0000")</f>
        <v>1370</v>
      </c>
      <c r="B1168" t="s">
        <v>768</v>
      </c>
      <c r="C1168" t="s">
        <v>752</v>
      </c>
      <c r="D1168" t="s">
        <v>728</v>
      </c>
      <c r="E1168">
        <v>1472</v>
      </c>
      <c r="F1168" t="s">
        <v>743</v>
      </c>
      <c r="G1168" t="s">
        <v>738</v>
      </c>
    </row>
    <row r="1169" spans="1:7" x14ac:dyDescent="0.2">
      <c r="A1169" t="str">
        <f>TEXT(Properties!A1169,"0000")</f>
        <v>1371</v>
      </c>
      <c r="B1169" t="s">
        <v>740</v>
      </c>
      <c r="C1169" t="s">
        <v>741</v>
      </c>
      <c r="D1169" t="s">
        <v>733</v>
      </c>
      <c r="E1169">
        <v>3950</v>
      </c>
      <c r="G1169" t="s">
        <v>738</v>
      </c>
    </row>
    <row r="1170" spans="1:7" x14ac:dyDescent="0.2">
      <c r="A1170" t="str">
        <f>TEXT(Properties!A1170,"0000")</f>
        <v>1372</v>
      </c>
      <c r="B1170" t="s">
        <v>768</v>
      </c>
      <c r="C1170" t="s">
        <v>752</v>
      </c>
      <c r="D1170" t="s">
        <v>728</v>
      </c>
      <c r="E1170">
        <v>814</v>
      </c>
      <c r="F1170" t="s">
        <v>737</v>
      </c>
      <c r="G1170" t="s">
        <v>738</v>
      </c>
    </row>
    <row r="1171" spans="1:7" x14ac:dyDescent="0.2">
      <c r="A1171" t="str">
        <f>TEXT(Properties!A1171,"0000")</f>
        <v>1373</v>
      </c>
      <c r="B1171" t="s">
        <v>749</v>
      </c>
      <c r="C1171" t="s">
        <v>750</v>
      </c>
      <c r="D1171" t="s">
        <v>728</v>
      </c>
      <c r="E1171">
        <v>914</v>
      </c>
      <c r="F1171" t="s">
        <v>762</v>
      </c>
      <c r="G1171" t="s">
        <v>738</v>
      </c>
    </row>
    <row r="1172" spans="1:7" x14ac:dyDescent="0.2">
      <c r="A1172" t="str">
        <f>TEXT(Properties!A1172,"0000")</f>
        <v>1374</v>
      </c>
      <c r="B1172" t="s">
        <v>757</v>
      </c>
      <c r="C1172" t="s">
        <v>758</v>
      </c>
      <c r="D1172" t="s">
        <v>736</v>
      </c>
      <c r="E1172">
        <v>3751</v>
      </c>
      <c r="F1172" t="s">
        <v>762</v>
      </c>
      <c r="G1172" t="s">
        <v>738</v>
      </c>
    </row>
    <row r="1173" spans="1:7" x14ac:dyDescent="0.2">
      <c r="A1173" t="str">
        <f>TEXT(Properties!A1173,"0000")</f>
        <v>1375</v>
      </c>
      <c r="B1173" t="s">
        <v>725</v>
      </c>
      <c r="C1173" t="s">
        <v>726</v>
      </c>
      <c r="D1173" t="s">
        <v>739</v>
      </c>
      <c r="E1173">
        <v>2553</v>
      </c>
      <c r="F1173" t="s">
        <v>762</v>
      </c>
      <c r="G1173" t="s">
        <v>730</v>
      </c>
    </row>
    <row r="1174" spans="1:7" x14ac:dyDescent="0.2">
      <c r="A1174" t="str">
        <f>TEXT(Properties!A1174,"0000")</f>
        <v>1377</v>
      </c>
      <c r="B1174" t="s">
        <v>775</v>
      </c>
      <c r="C1174" t="s">
        <v>756</v>
      </c>
      <c r="D1174" t="s">
        <v>742</v>
      </c>
      <c r="E1174">
        <v>4054</v>
      </c>
      <c r="F1174" t="s">
        <v>729</v>
      </c>
      <c r="G1174" t="s">
        <v>738</v>
      </c>
    </row>
    <row r="1175" spans="1:7" x14ac:dyDescent="0.2">
      <c r="A1175" t="str">
        <f>TEXT(Properties!A1175,"0000")</f>
        <v>1378</v>
      </c>
      <c r="B1175" t="s">
        <v>775</v>
      </c>
      <c r="C1175" t="s">
        <v>756</v>
      </c>
      <c r="D1175" t="s">
        <v>728</v>
      </c>
      <c r="E1175">
        <v>878</v>
      </c>
      <c r="F1175" t="s">
        <v>753</v>
      </c>
      <c r="G1175" t="s">
        <v>738</v>
      </c>
    </row>
    <row r="1176" spans="1:7" x14ac:dyDescent="0.2">
      <c r="A1176" t="str">
        <f>TEXT(Properties!A1176,"0000")</f>
        <v>1379</v>
      </c>
      <c r="B1176" t="s">
        <v>763</v>
      </c>
      <c r="C1176" t="s">
        <v>752</v>
      </c>
      <c r="D1176" t="s">
        <v>742</v>
      </c>
      <c r="E1176">
        <v>5790</v>
      </c>
      <c r="F1176" t="s">
        <v>743</v>
      </c>
      <c r="G1176" t="s">
        <v>738</v>
      </c>
    </row>
    <row r="1177" spans="1:7" x14ac:dyDescent="0.2">
      <c r="A1177" t="str">
        <f>TEXT(Properties!A1177,"0000")</f>
        <v>1380</v>
      </c>
      <c r="B1177" t="s">
        <v>772</v>
      </c>
      <c r="C1177" t="s">
        <v>758</v>
      </c>
      <c r="D1177" t="s">
        <v>742</v>
      </c>
      <c r="E1177">
        <v>8344</v>
      </c>
      <c r="F1177" t="s">
        <v>743</v>
      </c>
      <c r="G1177" t="s">
        <v>748</v>
      </c>
    </row>
    <row r="1178" spans="1:7" x14ac:dyDescent="0.2">
      <c r="A1178" t="str">
        <f>TEXT(Properties!A1178,"0000")</f>
        <v>1381</v>
      </c>
      <c r="B1178" t="s">
        <v>731</v>
      </c>
      <c r="C1178" t="s">
        <v>732</v>
      </c>
      <c r="D1178" t="s">
        <v>728</v>
      </c>
      <c r="E1178">
        <v>1413</v>
      </c>
      <c r="F1178" t="s">
        <v>729</v>
      </c>
      <c r="G1178" t="s">
        <v>738</v>
      </c>
    </row>
    <row r="1179" spans="1:7" x14ac:dyDescent="0.2">
      <c r="A1179" t="str">
        <f>TEXT(Properties!A1179,"0000")</f>
        <v>1382</v>
      </c>
      <c r="B1179" t="s">
        <v>744</v>
      </c>
      <c r="C1179" t="s">
        <v>745</v>
      </c>
      <c r="D1179" t="s">
        <v>736</v>
      </c>
      <c r="E1179">
        <v>1475</v>
      </c>
      <c r="F1179" t="s">
        <v>743</v>
      </c>
      <c r="G1179" t="s">
        <v>738</v>
      </c>
    </row>
    <row r="1180" spans="1:7" x14ac:dyDescent="0.2">
      <c r="A1180" t="str">
        <f>TEXT(Properties!A1180,"0000")</f>
        <v>1383</v>
      </c>
      <c r="B1180" t="s">
        <v>734</v>
      </c>
      <c r="C1180" t="s">
        <v>735</v>
      </c>
      <c r="D1180" t="s">
        <v>736</v>
      </c>
      <c r="E1180">
        <v>3058</v>
      </c>
      <c r="F1180" t="s">
        <v>743</v>
      </c>
      <c r="G1180" t="s">
        <v>738</v>
      </c>
    </row>
    <row r="1181" spans="1:7" x14ac:dyDescent="0.2">
      <c r="A1181" t="str">
        <f>TEXT(Properties!A1181,"0000")</f>
        <v>1384</v>
      </c>
      <c r="B1181" t="s">
        <v>751</v>
      </c>
      <c r="C1181" t="s">
        <v>752</v>
      </c>
      <c r="D1181" t="s">
        <v>739</v>
      </c>
      <c r="E1181">
        <v>3537</v>
      </c>
      <c r="F1181" t="s">
        <v>743</v>
      </c>
      <c r="G1181" t="s">
        <v>730</v>
      </c>
    </row>
    <row r="1182" spans="1:7" x14ac:dyDescent="0.2">
      <c r="A1182" t="str">
        <f>TEXT(Properties!A1182,"0000")</f>
        <v>1385</v>
      </c>
      <c r="B1182" t="s">
        <v>781</v>
      </c>
      <c r="C1182" t="s">
        <v>782</v>
      </c>
      <c r="D1182" t="s">
        <v>736</v>
      </c>
      <c r="E1182">
        <v>1442</v>
      </c>
      <c r="F1182" t="s">
        <v>762</v>
      </c>
      <c r="G1182" t="s">
        <v>754</v>
      </c>
    </row>
    <row r="1183" spans="1:7" x14ac:dyDescent="0.2">
      <c r="A1183" t="str">
        <f>TEXT(Properties!A1183,"0000")</f>
        <v>1386</v>
      </c>
      <c r="B1183" t="s">
        <v>740</v>
      </c>
      <c r="C1183" t="s">
        <v>741</v>
      </c>
      <c r="D1183" t="s">
        <v>742</v>
      </c>
      <c r="E1183">
        <v>3574</v>
      </c>
      <c r="F1183" t="s">
        <v>762</v>
      </c>
      <c r="G1183" t="s">
        <v>738</v>
      </c>
    </row>
    <row r="1184" spans="1:7" x14ac:dyDescent="0.2">
      <c r="A1184" t="str">
        <f>TEXT(Properties!A1184,"0000")</f>
        <v>1387</v>
      </c>
      <c r="B1184" t="s">
        <v>766</v>
      </c>
      <c r="C1184" t="s">
        <v>758</v>
      </c>
      <c r="D1184" t="s">
        <v>728</v>
      </c>
      <c r="E1184">
        <v>2141</v>
      </c>
      <c r="G1184" t="s">
        <v>738</v>
      </c>
    </row>
    <row r="1185" spans="1:7" x14ac:dyDescent="0.2">
      <c r="A1185" t="str">
        <f>TEXT(Properties!A1185,"0000")</f>
        <v>1389</v>
      </c>
      <c r="B1185" t="s">
        <v>751</v>
      </c>
      <c r="C1185" t="s">
        <v>752</v>
      </c>
      <c r="D1185" t="s">
        <v>733</v>
      </c>
      <c r="E1185">
        <v>2580</v>
      </c>
      <c r="F1185" t="s">
        <v>729</v>
      </c>
      <c r="G1185" t="s">
        <v>738</v>
      </c>
    </row>
    <row r="1186" spans="1:7" x14ac:dyDescent="0.2">
      <c r="A1186" t="str">
        <f>TEXT(Properties!A1186,"0000")</f>
        <v>1390</v>
      </c>
      <c r="B1186" t="s">
        <v>757</v>
      </c>
      <c r="C1186" t="s">
        <v>758</v>
      </c>
      <c r="D1186" t="s">
        <v>728</v>
      </c>
      <c r="E1186">
        <v>2260</v>
      </c>
      <c r="F1186" t="s">
        <v>753</v>
      </c>
      <c r="G1186" t="s">
        <v>730</v>
      </c>
    </row>
    <row r="1187" spans="1:7" x14ac:dyDescent="0.2">
      <c r="A1187" t="str">
        <f>TEXT(Properties!A1187,"0000")</f>
        <v>1391</v>
      </c>
      <c r="B1187" t="s">
        <v>764</v>
      </c>
      <c r="C1187" t="s">
        <v>761</v>
      </c>
      <c r="D1187" t="s">
        <v>728</v>
      </c>
      <c r="E1187">
        <v>1945</v>
      </c>
      <c r="F1187" t="s">
        <v>729</v>
      </c>
      <c r="G1187" t="s">
        <v>748</v>
      </c>
    </row>
    <row r="1188" spans="1:7" x14ac:dyDescent="0.2">
      <c r="A1188" t="str">
        <f>TEXT(Properties!A1188,"0000")</f>
        <v>1392</v>
      </c>
      <c r="B1188" t="s">
        <v>757</v>
      </c>
      <c r="C1188" t="s">
        <v>758</v>
      </c>
      <c r="D1188" t="s">
        <v>742</v>
      </c>
      <c r="E1188">
        <v>8493</v>
      </c>
      <c r="F1188" t="s">
        <v>729</v>
      </c>
      <c r="G1188" t="s">
        <v>738</v>
      </c>
    </row>
    <row r="1189" spans="1:7" x14ac:dyDescent="0.2">
      <c r="A1189" t="str">
        <f>TEXT(Properties!A1189,"0000")</f>
        <v>1393</v>
      </c>
      <c r="B1189" t="s">
        <v>760</v>
      </c>
      <c r="C1189" t="s">
        <v>761</v>
      </c>
      <c r="D1189" t="s">
        <v>733</v>
      </c>
      <c r="E1189">
        <v>5109</v>
      </c>
      <c r="F1189" t="s">
        <v>753</v>
      </c>
      <c r="G1189" t="s">
        <v>748</v>
      </c>
    </row>
    <row r="1190" spans="1:7" x14ac:dyDescent="0.2">
      <c r="A1190" t="str">
        <f>TEXT(Properties!A1190,"0000")</f>
        <v>1394</v>
      </c>
      <c r="B1190" t="s">
        <v>764</v>
      </c>
      <c r="C1190" t="s">
        <v>761</v>
      </c>
      <c r="D1190" t="s">
        <v>728</v>
      </c>
      <c r="E1190">
        <v>1604</v>
      </c>
      <c r="F1190" t="s">
        <v>743</v>
      </c>
      <c r="G1190" t="s">
        <v>730</v>
      </c>
    </row>
    <row r="1191" spans="1:7" x14ac:dyDescent="0.2">
      <c r="A1191" t="str">
        <f>TEXT(Properties!A1191,"0000")</f>
        <v>1396</v>
      </c>
      <c r="B1191" t="s">
        <v>759</v>
      </c>
      <c r="C1191" t="s">
        <v>745</v>
      </c>
      <c r="D1191" t="s">
        <v>739</v>
      </c>
      <c r="E1191">
        <v>3152</v>
      </c>
      <c r="F1191" t="s">
        <v>753</v>
      </c>
      <c r="G1191" t="s">
        <v>748</v>
      </c>
    </row>
    <row r="1192" spans="1:7" x14ac:dyDescent="0.2">
      <c r="A1192" t="str">
        <f>TEXT(Properties!A1192,"0000")</f>
        <v>1400</v>
      </c>
      <c r="B1192" t="s">
        <v>759</v>
      </c>
      <c r="C1192" t="s">
        <v>745</v>
      </c>
      <c r="D1192" t="s">
        <v>742</v>
      </c>
      <c r="E1192">
        <v>4484</v>
      </c>
      <c r="F1192" t="s">
        <v>753</v>
      </c>
      <c r="G1192" t="s">
        <v>730</v>
      </c>
    </row>
    <row r="1193" spans="1:7" x14ac:dyDescent="0.2">
      <c r="A1193" t="str">
        <f>TEXT(Properties!A1193,"0000")</f>
        <v>1401</v>
      </c>
      <c r="B1193" t="s">
        <v>757</v>
      </c>
      <c r="C1193" t="s">
        <v>758</v>
      </c>
      <c r="D1193" t="s">
        <v>728</v>
      </c>
      <c r="E1193">
        <v>2473</v>
      </c>
      <c r="F1193" t="s">
        <v>737</v>
      </c>
      <c r="G1193" t="s">
        <v>738</v>
      </c>
    </row>
    <row r="1194" spans="1:7" x14ac:dyDescent="0.2">
      <c r="A1194" t="str">
        <f>TEXT(Properties!A1194,"0000")</f>
        <v>1402</v>
      </c>
      <c r="B1194" t="s">
        <v>766</v>
      </c>
      <c r="C1194" t="s">
        <v>758</v>
      </c>
      <c r="D1194" t="s">
        <v>728</v>
      </c>
      <c r="E1194">
        <v>908</v>
      </c>
      <c r="F1194" t="s">
        <v>729</v>
      </c>
      <c r="G1194" t="s">
        <v>738</v>
      </c>
    </row>
    <row r="1195" spans="1:7" x14ac:dyDescent="0.2">
      <c r="A1195" t="str">
        <f>TEXT(Properties!A1195,"0000")</f>
        <v>1403</v>
      </c>
      <c r="B1195" t="s">
        <v>731</v>
      </c>
      <c r="C1195" t="s">
        <v>732</v>
      </c>
      <c r="D1195" t="s">
        <v>736</v>
      </c>
      <c r="E1195">
        <v>2536</v>
      </c>
      <c r="F1195" t="s">
        <v>743</v>
      </c>
      <c r="G1195" t="s">
        <v>738</v>
      </c>
    </row>
    <row r="1196" spans="1:7" x14ac:dyDescent="0.2">
      <c r="A1196" t="str">
        <f>TEXT(Properties!A1196,"0000")</f>
        <v>1404</v>
      </c>
      <c r="B1196" t="s">
        <v>776</v>
      </c>
      <c r="C1196" t="s">
        <v>750</v>
      </c>
      <c r="D1196" t="s">
        <v>728</v>
      </c>
      <c r="E1196">
        <v>969</v>
      </c>
      <c r="F1196" t="s">
        <v>743</v>
      </c>
      <c r="G1196" t="s">
        <v>730</v>
      </c>
    </row>
    <row r="1197" spans="1:7" x14ac:dyDescent="0.2">
      <c r="A1197" t="str">
        <f>TEXT(Properties!A1197,"0000")</f>
        <v>1405</v>
      </c>
      <c r="B1197" t="s">
        <v>772</v>
      </c>
      <c r="C1197" t="s">
        <v>758</v>
      </c>
      <c r="D1197" t="s">
        <v>739</v>
      </c>
      <c r="E1197">
        <v>3963</v>
      </c>
      <c r="F1197" t="s">
        <v>762</v>
      </c>
      <c r="G1197" t="s">
        <v>754</v>
      </c>
    </row>
    <row r="1198" spans="1:7" x14ac:dyDescent="0.2">
      <c r="A1198" t="str">
        <f>TEXT(Properties!A1198,"0000")</f>
        <v>1406</v>
      </c>
      <c r="B1198" t="s">
        <v>770</v>
      </c>
      <c r="C1198" t="s">
        <v>771</v>
      </c>
      <c r="D1198" t="s">
        <v>739</v>
      </c>
      <c r="E1198">
        <v>3635</v>
      </c>
      <c r="F1198" t="s">
        <v>743</v>
      </c>
      <c r="G1198" t="s">
        <v>730</v>
      </c>
    </row>
    <row r="1199" spans="1:7" x14ac:dyDescent="0.2">
      <c r="A1199" t="str">
        <f>TEXT(Properties!A1199,"0000")</f>
        <v>1407</v>
      </c>
      <c r="B1199" t="s">
        <v>775</v>
      </c>
      <c r="C1199" t="s">
        <v>756</v>
      </c>
      <c r="D1199" t="s">
        <v>736</v>
      </c>
      <c r="E1199">
        <v>2763</v>
      </c>
      <c r="F1199" t="s">
        <v>729</v>
      </c>
      <c r="G1199" t="s">
        <v>738</v>
      </c>
    </row>
    <row r="1200" spans="1:7" x14ac:dyDescent="0.2">
      <c r="A1200" t="str">
        <f>TEXT(Properties!A1200,"0000")</f>
        <v>1408</v>
      </c>
      <c r="B1200" t="s">
        <v>734</v>
      </c>
      <c r="C1200" t="s">
        <v>735</v>
      </c>
      <c r="D1200" t="s">
        <v>742</v>
      </c>
      <c r="E1200">
        <v>3113</v>
      </c>
      <c r="F1200" t="s">
        <v>729</v>
      </c>
      <c r="G1200" t="s">
        <v>738</v>
      </c>
    </row>
    <row r="1201" spans="1:7" x14ac:dyDescent="0.2">
      <c r="A1201" t="str">
        <f>TEXT(Properties!A1201,"0000")</f>
        <v>1409</v>
      </c>
      <c r="B1201" t="s">
        <v>768</v>
      </c>
      <c r="C1201" t="s">
        <v>752</v>
      </c>
      <c r="D1201" t="s">
        <v>742</v>
      </c>
      <c r="E1201">
        <v>3287</v>
      </c>
      <c r="F1201" t="s">
        <v>762</v>
      </c>
      <c r="G1201" t="s">
        <v>738</v>
      </c>
    </row>
    <row r="1202" spans="1:7" x14ac:dyDescent="0.2">
      <c r="A1202" t="str">
        <f>TEXT(Properties!A1202,"0000")</f>
        <v>1411</v>
      </c>
      <c r="B1202" t="s">
        <v>740</v>
      </c>
      <c r="C1202" t="s">
        <v>741</v>
      </c>
      <c r="D1202" t="s">
        <v>736</v>
      </c>
      <c r="E1202">
        <v>1861</v>
      </c>
      <c r="F1202" t="s">
        <v>762</v>
      </c>
      <c r="G1202" t="s">
        <v>738</v>
      </c>
    </row>
    <row r="1203" spans="1:7" x14ac:dyDescent="0.2">
      <c r="A1203" t="str">
        <f>TEXT(Properties!A1203,"0000")</f>
        <v>1412</v>
      </c>
      <c r="B1203" t="s">
        <v>760</v>
      </c>
      <c r="C1203" t="s">
        <v>761</v>
      </c>
      <c r="D1203" t="s">
        <v>728</v>
      </c>
      <c r="E1203">
        <v>1580</v>
      </c>
      <c r="F1203" t="s">
        <v>729</v>
      </c>
      <c r="G1203" t="s">
        <v>738</v>
      </c>
    </row>
    <row r="1204" spans="1:7" x14ac:dyDescent="0.2">
      <c r="A1204" t="str">
        <f>TEXT(Properties!A1204,"0000")</f>
        <v>1413</v>
      </c>
      <c r="B1204" t="s">
        <v>777</v>
      </c>
      <c r="C1204" t="s">
        <v>778</v>
      </c>
      <c r="D1204" t="s">
        <v>733</v>
      </c>
      <c r="E1204">
        <v>2757</v>
      </c>
      <c r="F1204" t="s">
        <v>737</v>
      </c>
      <c r="G1204" t="s">
        <v>738</v>
      </c>
    </row>
    <row r="1205" spans="1:7" x14ac:dyDescent="0.2">
      <c r="A1205" t="str">
        <f>TEXT(Properties!A1205,"0000")</f>
        <v>1415</v>
      </c>
      <c r="B1205" t="s">
        <v>751</v>
      </c>
      <c r="C1205" t="s">
        <v>752</v>
      </c>
      <c r="D1205" t="s">
        <v>742</v>
      </c>
      <c r="E1205">
        <v>3675</v>
      </c>
      <c r="F1205" t="s">
        <v>743</v>
      </c>
      <c r="G1205" t="s">
        <v>730</v>
      </c>
    </row>
    <row r="1206" spans="1:7" x14ac:dyDescent="0.2">
      <c r="A1206" t="str">
        <f>TEXT(Properties!A1206,"0000")</f>
        <v>1416</v>
      </c>
      <c r="B1206" t="s">
        <v>770</v>
      </c>
      <c r="C1206" t="s">
        <v>771</v>
      </c>
      <c r="D1206" t="s">
        <v>733</v>
      </c>
      <c r="E1206">
        <v>3660</v>
      </c>
      <c r="F1206" t="s">
        <v>753</v>
      </c>
      <c r="G1206" t="s">
        <v>754</v>
      </c>
    </row>
    <row r="1207" spans="1:7" x14ac:dyDescent="0.2">
      <c r="A1207" t="str">
        <f>TEXT(Properties!A1207,"0000")</f>
        <v>1417</v>
      </c>
      <c r="B1207" t="s">
        <v>768</v>
      </c>
      <c r="C1207" t="s">
        <v>752</v>
      </c>
      <c r="D1207" t="s">
        <v>742</v>
      </c>
      <c r="E1207">
        <v>5155</v>
      </c>
      <c r="F1207" t="s">
        <v>729</v>
      </c>
      <c r="G1207" t="s">
        <v>730</v>
      </c>
    </row>
    <row r="1208" spans="1:7" x14ac:dyDescent="0.2">
      <c r="A1208" t="str">
        <f>TEXT(Properties!A1208,"0000")</f>
        <v>1418</v>
      </c>
      <c r="B1208" t="s">
        <v>760</v>
      </c>
      <c r="C1208" t="s">
        <v>789</v>
      </c>
      <c r="D1208" t="s">
        <v>736</v>
      </c>
      <c r="E1208">
        <v>3188</v>
      </c>
      <c r="F1208" t="s">
        <v>729</v>
      </c>
      <c r="G1208" t="s">
        <v>738</v>
      </c>
    </row>
    <row r="1209" spans="1:7" x14ac:dyDescent="0.2">
      <c r="A1209" t="str">
        <f>TEXT(Properties!A1209,"0000")</f>
        <v>1419</v>
      </c>
      <c r="B1209" t="s">
        <v>751</v>
      </c>
      <c r="C1209" t="s">
        <v>752</v>
      </c>
      <c r="D1209" t="s">
        <v>739</v>
      </c>
      <c r="E1209">
        <v>3529</v>
      </c>
      <c r="F1209" t="s">
        <v>737</v>
      </c>
      <c r="G1209" t="s">
        <v>738</v>
      </c>
    </row>
    <row r="1210" spans="1:7" x14ac:dyDescent="0.2">
      <c r="A1210" t="str">
        <f>TEXT(Properties!A1210,"0000")</f>
        <v>1420</v>
      </c>
      <c r="B1210" t="s">
        <v>765</v>
      </c>
      <c r="C1210" t="s">
        <v>741</v>
      </c>
      <c r="D1210" t="s">
        <v>733</v>
      </c>
      <c r="E1210">
        <v>4564</v>
      </c>
      <c r="F1210" t="s">
        <v>753</v>
      </c>
      <c r="G1210" t="s">
        <v>738</v>
      </c>
    </row>
    <row r="1211" spans="1:7" x14ac:dyDescent="0.2">
      <c r="A1211" t="str">
        <f>TEXT(Properties!A1211,"0000")</f>
        <v>1421</v>
      </c>
      <c r="B1211" t="s">
        <v>772</v>
      </c>
      <c r="C1211" t="s">
        <v>758</v>
      </c>
      <c r="D1211" t="s">
        <v>733</v>
      </c>
      <c r="E1211">
        <v>3492</v>
      </c>
      <c r="F1211" t="s">
        <v>753</v>
      </c>
      <c r="G1211" t="s">
        <v>748</v>
      </c>
    </row>
    <row r="1212" spans="1:7" x14ac:dyDescent="0.2">
      <c r="A1212" t="str">
        <f>TEXT(Properties!A1212,"0000")</f>
        <v>1422</v>
      </c>
      <c r="B1212" t="s">
        <v>731</v>
      </c>
      <c r="C1212" t="s">
        <v>732</v>
      </c>
      <c r="D1212" t="s">
        <v>736</v>
      </c>
      <c r="E1212">
        <v>2267</v>
      </c>
      <c r="F1212" t="s">
        <v>762</v>
      </c>
      <c r="G1212" t="s">
        <v>748</v>
      </c>
    </row>
    <row r="1213" spans="1:7" x14ac:dyDescent="0.2">
      <c r="A1213" t="str">
        <f>TEXT(Properties!A1213,"0000")</f>
        <v>1423</v>
      </c>
      <c r="B1213" t="s">
        <v>731</v>
      </c>
      <c r="C1213" t="s">
        <v>732</v>
      </c>
      <c r="D1213" t="s">
        <v>733</v>
      </c>
      <c r="E1213">
        <v>5368</v>
      </c>
      <c r="F1213" t="s">
        <v>729</v>
      </c>
      <c r="G1213" t="s">
        <v>738</v>
      </c>
    </row>
    <row r="1214" spans="1:7" x14ac:dyDescent="0.2">
      <c r="A1214" t="str">
        <f>TEXT(Properties!A1214,"0000")</f>
        <v>1424</v>
      </c>
      <c r="B1214" t="s">
        <v>746</v>
      </c>
      <c r="C1214" t="s">
        <v>747</v>
      </c>
      <c r="D1214" t="s">
        <v>739</v>
      </c>
      <c r="E1214">
        <v>2488</v>
      </c>
      <c r="F1214" t="s">
        <v>737</v>
      </c>
      <c r="G1214" t="s">
        <v>748</v>
      </c>
    </row>
    <row r="1215" spans="1:7" x14ac:dyDescent="0.2">
      <c r="A1215" t="str">
        <f>TEXT(Properties!A1215,"0000")</f>
        <v>1425</v>
      </c>
      <c r="B1215" t="s">
        <v>769</v>
      </c>
      <c r="C1215" t="s">
        <v>747</v>
      </c>
      <c r="D1215" t="s">
        <v>736</v>
      </c>
      <c r="E1215">
        <v>1222</v>
      </c>
      <c r="F1215" t="s">
        <v>729</v>
      </c>
      <c r="G1215" t="s">
        <v>738</v>
      </c>
    </row>
    <row r="1216" spans="1:7" x14ac:dyDescent="0.2">
      <c r="A1216" t="str">
        <f>TEXT(Properties!A1216,"0000")</f>
        <v>1426</v>
      </c>
      <c r="B1216" t="s">
        <v>757</v>
      </c>
      <c r="C1216" t="s">
        <v>758</v>
      </c>
      <c r="D1216" t="s">
        <v>742</v>
      </c>
      <c r="E1216">
        <v>7132</v>
      </c>
      <c r="F1216" t="s">
        <v>729</v>
      </c>
      <c r="G1216" t="s">
        <v>738</v>
      </c>
    </row>
    <row r="1217" spans="1:7" x14ac:dyDescent="0.2">
      <c r="A1217" t="str">
        <f>TEXT(Properties!A1217,"0000")</f>
        <v>1428</v>
      </c>
      <c r="B1217" t="s">
        <v>746</v>
      </c>
      <c r="C1217" t="s">
        <v>747</v>
      </c>
      <c r="D1217" t="s">
        <v>742</v>
      </c>
      <c r="E1217">
        <v>7689</v>
      </c>
      <c r="F1217" t="s">
        <v>737</v>
      </c>
      <c r="G1217" t="s">
        <v>738</v>
      </c>
    </row>
    <row r="1218" spans="1:7" x14ac:dyDescent="0.2">
      <c r="A1218" t="str">
        <f>TEXT(Properties!A1218,"0000")</f>
        <v>1432</v>
      </c>
      <c r="B1218" t="s">
        <v>757</v>
      </c>
      <c r="C1218" t="s">
        <v>758</v>
      </c>
      <c r="D1218" t="s">
        <v>739</v>
      </c>
      <c r="E1218">
        <v>6070</v>
      </c>
      <c r="F1218" t="s">
        <v>737</v>
      </c>
      <c r="G1218" t="s">
        <v>738</v>
      </c>
    </row>
    <row r="1219" spans="1:7" x14ac:dyDescent="0.2">
      <c r="A1219" t="str">
        <f>TEXT(Properties!A1219,"0000")</f>
        <v>1433</v>
      </c>
      <c r="B1219" t="s">
        <v>757</v>
      </c>
      <c r="C1219" t="s">
        <v>758</v>
      </c>
      <c r="D1219" t="s">
        <v>742</v>
      </c>
      <c r="E1219">
        <v>7119</v>
      </c>
      <c r="F1219" t="s">
        <v>737</v>
      </c>
      <c r="G1219" t="s">
        <v>730</v>
      </c>
    </row>
    <row r="1220" spans="1:7" x14ac:dyDescent="0.2">
      <c r="A1220" t="str">
        <f>TEXT(Properties!A1220,"0000")</f>
        <v>1434</v>
      </c>
      <c r="B1220" t="s">
        <v>777</v>
      </c>
      <c r="C1220" t="s">
        <v>778</v>
      </c>
      <c r="D1220" t="s">
        <v>742</v>
      </c>
      <c r="E1220">
        <v>7017</v>
      </c>
      <c r="F1220" t="s">
        <v>737</v>
      </c>
      <c r="G1220" t="s">
        <v>738</v>
      </c>
    </row>
    <row r="1221" spans="1:7" x14ac:dyDescent="0.2">
      <c r="A1221" t="str">
        <f>TEXT(Properties!A1221,"0000")</f>
        <v>1435</v>
      </c>
      <c r="B1221" t="s">
        <v>769</v>
      </c>
      <c r="C1221" t="s">
        <v>747</v>
      </c>
      <c r="D1221" t="s">
        <v>739</v>
      </c>
      <c r="E1221">
        <v>3628</v>
      </c>
      <c r="F1221" t="s">
        <v>743</v>
      </c>
      <c r="G1221" t="s">
        <v>754</v>
      </c>
    </row>
    <row r="1222" spans="1:7" x14ac:dyDescent="0.2">
      <c r="A1222" t="str">
        <f>TEXT(Properties!A1222,"0000")</f>
        <v>1436</v>
      </c>
      <c r="B1222" t="s">
        <v>777</v>
      </c>
      <c r="C1222" t="s">
        <v>778</v>
      </c>
      <c r="D1222" t="s">
        <v>742</v>
      </c>
      <c r="E1222">
        <v>5816</v>
      </c>
      <c r="F1222" t="s">
        <v>729</v>
      </c>
      <c r="G1222" t="s">
        <v>738</v>
      </c>
    </row>
    <row r="1223" spans="1:7" x14ac:dyDescent="0.2">
      <c r="A1223" t="str">
        <f>TEXT(Properties!A1223,"0000")</f>
        <v>1437</v>
      </c>
      <c r="B1223" t="s">
        <v>757</v>
      </c>
      <c r="C1223" t="s">
        <v>758</v>
      </c>
      <c r="D1223" t="s">
        <v>742</v>
      </c>
      <c r="E1223">
        <v>4968</v>
      </c>
      <c r="F1223" t="s">
        <v>753</v>
      </c>
      <c r="G1223" t="s">
        <v>748</v>
      </c>
    </row>
    <row r="1224" spans="1:7" x14ac:dyDescent="0.2">
      <c r="A1224" t="str">
        <f>TEXT(Properties!A1224,"0000")</f>
        <v>1438</v>
      </c>
      <c r="B1224" t="s">
        <v>763</v>
      </c>
      <c r="C1224" t="s">
        <v>752</v>
      </c>
      <c r="D1224" t="s">
        <v>739</v>
      </c>
      <c r="E1224">
        <v>3370</v>
      </c>
      <c r="F1224" t="s">
        <v>743</v>
      </c>
      <c r="G1224" t="s">
        <v>738</v>
      </c>
    </row>
    <row r="1225" spans="1:7" x14ac:dyDescent="0.2">
      <c r="A1225" t="str">
        <f>TEXT(Properties!A1225,"0000")</f>
        <v>1439</v>
      </c>
      <c r="B1225" t="s">
        <v>731</v>
      </c>
      <c r="C1225" t="s">
        <v>732</v>
      </c>
      <c r="D1225" t="s">
        <v>739</v>
      </c>
      <c r="E1225">
        <v>3460</v>
      </c>
      <c r="F1225" t="s">
        <v>762</v>
      </c>
      <c r="G1225" t="s">
        <v>738</v>
      </c>
    </row>
    <row r="1226" spans="1:7" x14ac:dyDescent="0.2">
      <c r="A1226" t="str">
        <f>TEXT(Properties!A1226,"0000")</f>
        <v>1440</v>
      </c>
      <c r="B1226" t="s">
        <v>765</v>
      </c>
      <c r="C1226" t="s">
        <v>741</v>
      </c>
      <c r="D1226" t="s">
        <v>728</v>
      </c>
      <c r="E1226">
        <v>1612</v>
      </c>
      <c r="F1226" t="s">
        <v>753</v>
      </c>
      <c r="G1226" t="s">
        <v>748</v>
      </c>
    </row>
    <row r="1227" spans="1:7" x14ac:dyDescent="0.2">
      <c r="A1227" t="str">
        <f>TEXT(Properties!A1227,"0000")</f>
        <v>1441</v>
      </c>
      <c r="B1227" t="s">
        <v>785</v>
      </c>
      <c r="C1227" t="s">
        <v>778</v>
      </c>
      <c r="D1227" t="s">
        <v>733</v>
      </c>
      <c r="E1227">
        <v>3821</v>
      </c>
      <c r="F1227" t="s">
        <v>743</v>
      </c>
      <c r="G1227" t="s">
        <v>738</v>
      </c>
    </row>
    <row r="1228" spans="1:7" x14ac:dyDescent="0.2">
      <c r="A1228" t="str">
        <f>TEXT(Properties!A1228,"0000")</f>
        <v>1442</v>
      </c>
      <c r="B1228" t="s">
        <v>759</v>
      </c>
      <c r="C1228" t="s">
        <v>745</v>
      </c>
      <c r="D1228" t="s">
        <v>736</v>
      </c>
      <c r="E1228">
        <v>2698</v>
      </c>
      <c r="F1228" t="s">
        <v>743</v>
      </c>
      <c r="G1228" t="s">
        <v>730</v>
      </c>
    </row>
    <row r="1229" spans="1:7" x14ac:dyDescent="0.2">
      <c r="A1229" t="str">
        <f>TEXT(Properties!A1229,"0000")</f>
        <v>1444</v>
      </c>
      <c r="B1229" t="s">
        <v>781</v>
      </c>
      <c r="C1229" t="s">
        <v>782</v>
      </c>
      <c r="D1229" t="s">
        <v>728</v>
      </c>
      <c r="E1229">
        <v>1375</v>
      </c>
      <c r="F1229" t="s">
        <v>743</v>
      </c>
      <c r="G1229" t="s">
        <v>738</v>
      </c>
    </row>
    <row r="1230" spans="1:7" x14ac:dyDescent="0.2">
      <c r="A1230" t="str">
        <f>TEXT(Properties!A1230,"0000")</f>
        <v>1446</v>
      </c>
      <c r="B1230" t="s">
        <v>746</v>
      </c>
      <c r="C1230" t="s">
        <v>747</v>
      </c>
      <c r="D1230" t="s">
        <v>739</v>
      </c>
      <c r="E1230">
        <v>3709</v>
      </c>
      <c r="F1230" t="s">
        <v>753</v>
      </c>
      <c r="G1230" t="s">
        <v>748</v>
      </c>
    </row>
    <row r="1231" spans="1:7" x14ac:dyDescent="0.2">
      <c r="A1231" t="str">
        <f>TEXT(Properties!A1231,"0000")</f>
        <v>1447</v>
      </c>
      <c r="B1231" t="s">
        <v>775</v>
      </c>
      <c r="C1231" t="s">
        <v>756</v>
      </c>
      <c r="D1231" t="s">
        <v>736</v>
      </c>
      <c r="E1231">
        <v>1203</v>
      </c>
      <c r="F1231" t="s">
        <v>762</v>
      </c>
      <c r="G1231" t="s">
        <v>738</v>
      </c>
    </row>
    <row r="1232" spans="1:7" x14ac:dyDescent="0.2">
      <c r="A1232" t="str">
        <f>TEXT(Properties!A1232,"0000")</f>
        <v>1450</v>
      </c>
      <c r="B1232" t="s">
        <v>776</v>
      </c>
      <c r="C1232" t="s">
        <v>750</v>
      </c>
      <c r="D1232" t="s">
        <v>728</v>
      </c>
      <c r="E1232">
        <v>1050</v>
      </c>
      <c r="F1232" t="s">
        <v>753</v>
      </c>
      <c r="G1232" t="s">
        <v>748</v>
      </c>
    </row>
    <row r="1233" spans="1:7" x14ac:dyDescent="0.2">
      <c r="A1233" t="str">
        <f>TEXT(Properties!A1233,"0000")</f>
        <v>1451</v>
      </c>
      <c r="B1233" t="s">
        <v>755</v>
      </c>
      <c r="C1233" t="s">
        <v>756</v>
      </c>
      <c r="D1233" t="s">
        <v>739</v>
      </c>
      <c r="E1233">
        <v>4167</v>
      </c>
      <c r="F1233" t="s">
        <v>762</v>
      </c>
      <c r="G1233" t="s">
        <v>738</v>
      </c>
    </row>
    <row r="1234" spans="1:7" x14ac:dyDescent="0.2">
      <c r="A1234" t="str">
        <f>TEXT(Properties!A1234,"0000")</f>
        <v>1452</v>
      </c>
      <c r="B1234" t="s">
        <v>786</v>
      </c>
      <c r="C1234" t="s">
        <v>750</v>
      </c>
      <c r="D1234" t="s">
        <v>736</v>
      </c>
      <c r="E1234">
        <v>2281</v>
      </c>
      <c r="G1234" t="s">
        <v>748</v>
      </c>
    </row>
    <row r="1235" spans="1:7" x14ac:dyDescent="0.2">
      <c r="A1235" t="str">
        <f>TEXT(Properties!A1235,"0000")</f>
        <v>1453</v>
      </c>
      <c r="B1235" t="s">
        <v>755</v>
      </c>
      <c r="C1235" t="s">
        <v>756</v>
      </c>
      <c r="D1235" t="s">
        <v>736</v>
      </c>
      <c r="E1235">
        <v>2997</v>
      </c>
      <c r="G1235" t="s">
        <v>754</v>
      </c>
    </row>
    <row r="1236" spans="1:7" x14ac:dyDescent="0.2">
      <c r="A1236" t="str">
        <f>TEXT(Properties!A1236,"0000")</f>
        <v>1454</v>
      </c>
      <c r="B1236" t="s">
        <v>731</v>
      </c>
      <c r="C1236" t="s">
        <v>732</v>
      </c>
      <c r="D1236" t="s">
        <v>728</v>
      </c>
      <c r="E1236">
        <v>1170</v>
      </c>
      <c r="F1236" t="s">
        <v>737</v>
      </c>
      <c r="G1236" t="s">
        <v>754</v>
      </c>
    </row>
    <row r="1237" spans="1:7" x14ac:dyDescent="0.2">
      <c r="A1237" t="str">
        <f>TEXT(Properties!A1237,"0000")</f>
        <v>1455</v>
      </c>
      <c r="B1237" t="s">
        <v>768</v>
      </c>
      <c r="C1237" t="s">
        <v>752</v>
      </c>
      <c r="D1237" t="s">
        <v>742</v>
      </c>
      <c r="E1237">
        <v>8407</v>
      </c>
      <c r="F1237" t="s">
        <v>753</v>
      </c>
      <c r="G1237" t="s">
        <v>748</v>
      </c>
    </row>
    <row r="1238" spans="1:7" x14ac:dyDescent="0.2">
      <c r="A1238" t="str">
        <f>TEXT(Properties!A1238,"0000")</f>
        <v>1456</v>
      </c>
      <c r="B1238" t="s">
        <v>746</v>
      </c>
      <c r="C1238" t="s">
        <v>747</v>
      </c>
      <c r="D1238" t="s">
        <v>733</v>
      </c>
      <c r="E1238">
        <v>4905</v>
      </c>
      <c r="F1238" t="s">
        <v>762</v>
      </c>
      <c r="G1238" t="s">
        <v>748</v>
      </c>
    </row>
    <row r="1239" spans="1:7" x14ac:dyDescent="0.2">
      <c r="A1239" t="str">
        <f>TEXT(Properties!A1239,"0000")</f>
        <v>1457</v>
      </c>
      <c r="B1239" t="s">
        <v>759</v>
      </c>
      <c r="C1239" t="s">
        <v>745</v>
      </c>
      <c r="D1239" t="s">
        <v>742</v>
      </c>
      <c r="E1239">
        <v>8123</v>
      </c>
      <c r="F1239" t="s">
        <v>762</v>
      </c>
      <c r="G1239" t="s">
        <v>738</v>
      </c>
    </row>
    <row r="1240" spans="1:7" x14ac:dyDescent="0.2">
      <c r="A1240" t="str">
        <f>TEXT(Properties!A1240,"0000")</f>
        <v>1459</v>
      </c>
      <c r="B1240" t="s">
        <v>731</v>
      </c>
      <c r="C1240" t="s">
        <v>732</v>
      </c>
      <c r="D1240" t="s">
        <v>733</v>
      </c>
      <c r="E1240">
        <v>3021</v>
      </c>
      <c r="F1240" t="s">
        <v>743</v>
      </c>
      <c r="G1240" t="s">
        <v>738</v>
      </c>
    </row>
    <row r="1241" spans="1:7" x14ac:dyDescent="0.2">
      <c r="A1241" t="str">
        <f>TEXT(Properties!A1241,"0000")</f>
        <v>1461</v>
      </c>
      <c r="B1241" t="s">
        <v>766</v>
      </c>
      <c r="C1241" t="s">
        <v>758</v>
      </c>
      <c r="D1241" t="s">
        <v>739</v>
      </c>
      <c r="E1241">
        <v>3772</v>
      </c>
      <c r="F1241" t="s">
        <v>737</v>
      </c>
      <c r="G1241" t="s">
        <v>748</v>
      </c>
    </row>
    <row r="1242" spans="1:7" x14ac:dyDescent="0.2">
      <c r="A1242" t="str">
        <f>TEXT(Properties!A1242,"0000")</f>
        <v>1462</v>
      </c>
      <c r="B1242" t="s">
        <v>731</v>
      </c>
      <c r="C1242" t="s">
        <v>732</v>
      </c>
      <c r="D1242" t="s">
        <v>728</v>
      </c>
      <c r="E1242">
        <v>1545</v>
      </c>
      <c r="F1242" t="s">
        <v>737</v>
      </c>
      <c r="G1242" t="s">
        <v>748</v>
      </c>
    </row>
    <row r="1243" spans="1:7" x14ac:dyDescent="0.2">
      <c r="A1243" t="str">
        <f>TEXT(Properties!A1243,"0000")</f>
        <v>1463</v>
      </c>
      <c r="B1243" t="s">
        <v>759</v>
      </c>
      <c r="C1243" t="s">
        <v>745</v>
      </c>
      <c r="D1243" t="s">
        <v>739</v>
      </c>
      <c r="E1243">
        <v>3510</v>
      </c>
      <c r="F1243" t="s">
        <v>729</v>
      </c>
      <c r="G1243" t="s">
        <v>748</v>
      </c>
    </row>
    <row r="1244" spans="1:7" x14ac:dyDescent="0.2">
      <c r="A1244" t="str">
        <f>TEXT(Properties!A1244,"0000")</f>
        <v>1464</v>
      </c>
      <c r="B1244" t="s">
        <v>774</v>
      </c>
      <c r="C1244" t="s">
        <v>741</v>
      </c>
      <c r="D1244" t="s">
        <v>733</v>
      </c>
      <c r="E1244">
        <v>3750</v>
      </c>
      <c r="F1244" t="s">
        <v>737</v>
      </c>
      <c r="G1244" t="s">
        <v>748</v>
      </c>
    </row>
    <row r="1245" spans="1:7" x14ac:dyDescent="0.2">
      <c r="A1245" t="str">
        <f>TEXT(Properties!A1245,"0000")</f>
        <v>1465</v>
      </c>
      <c r="B1245" t="s">
        <v>768</v>
      </c>
      <c r="C1245" t="s">
        <v>752</v>
      </c>
      <c r="D1245" t="s">
        <v>739</v>
      </c>
      <c r="E1245">
        <v>2680</v>
      </c>
      <c r="F1245" t="s">
        <v>737</v>
      </c>
      <c r="G1245" t="s">
        <v>748</v>
      </c>
    </row>
    <row r="1246" spans="1:7" x14ac:dyDescent="0.2">
      <c r="A1246" t="str">
        <f>TEXT(Properties!A1246,"0000")</f>
        <v>1466</v>
      </c>
      <c r="B1246" t="s">
        <v>725</v>
      </c>
      <c r="C1246" t="s">
        <v>726</v>
      </c>
      <c r="D1246" t="s">
        <v>736</v>
      </c>
      <c r="E1246">
        <v>1196</v>
      </c>
      <c r="F1246" t="s">
        <v>753</v>
      </c>
      <c r="G1246" t="s">
        <v>738</v>
      </c>
    </row>
    <row r="1247" spans="1:7" x14ac:dyDescent="0.2">
      <c r="A1247" t="str">
        <f>TEXT(Properties!A1247,"0000")</f>
        <v>1469</v>
      </c>
      <c r="B1247" t="s">
        <v>751</v>
      </c>
      <c r="C1247" t="s">
        <v>752</v>
      </c>
      <c r="D1247" t="s">
        <v>739</v>
      </c>
      <c r="E1247">
        <v>2751</v>
      </c>
      <c r="F1247" t="s">
        <v>729</v>
      </c>
      <c r="G1247" t="s">
        <v>730</v>
      </c>
    </row>
    <row r="1248" spans="1:7" x14ac:dyDescent="0.2">
      <c r="A1248" t="str">
        <f>TEXT(Properties!A1248,"0000")</f>
        <v>1470</v>
      </c>
      <c r="B1248" t="s">
        <v>765</v>
      </c>
      <c r="C1248" t="s">
        <v>741</v>
      </c>
      <c r="D1248" t="s">
        <v>739</v>
      </c>
      <c r="E1248">
        <v>2944</v>
      </c>
      <c r="F1248" t="s">
        <v>762</v>
      </c>
      <c r="G1248" t="s">
        <v>738</v>
      </c>
    </row>
    <row r="1249" spans="1:7" x14ac:dyDescent="0.2">
      <c r="A1249" t="str">
        <f>TEXT(Properties!A1249,"0000")</f>
        <v>1472</v>
      </c>
      <c r="B1249" t="s">
        <v>777</v>
      </c>
      <c r="C1249" t="s">
        <v>778</v>
      </c>
      <c r="D1249" t="s">
        <v>742</v>
      </c>
      <c r="E1249">
        <v>6853</v>
      </c>
      <c r="F1249" t="s">
        <v>737</v>
      </c>
      <c r="G1249" t="s">
        <v>738</v>
      </c>
    </row>
    <row r="1250" spans="1:7" x14ac:dyDescent="0.2">
      <c r="A1250" t="str">
        <f>TEXT(Properties!A1250,"0000")</f>
        <v>1473</v>
      </c>
      <c r="B1250" t="s">
        <v>774</v>
      </c>
      <c r="C1250" t="s">
        <v>794</v>
      </c>
      <c r="D1250" t="s">
        <v>742</v>
      </c>
      <c r="E1250">
        <v>4696</v>
      </c>
      <c r="F1250" t="s">
        <v>762</v>
      </c>
      <c r="G1250" t="s">
        <v>738</v>
      </c>
    </row>
    <row r="1251" spans="1:7" x14ac:dyDescent="0.2">
      <c r="A1251" t="str">
        <f>TEXT(Properties!A1251,"0000")</f>
        <v>1474</v>
      </c>
      <c r="B1251" t="s">
        <v>757</v>
      </c>
      <c r="C1251" t="s">
        <v>758</v>
      </c>
      <c r="D1251" t="s">
        <v>733</v>
      </c>
      <c r="E1251">
        <v>4558</v>
      </c>
      <c r="F1251" t="s">
        <v>753</v>
      </c>
      <c r="G1251" t="s">
        <v>738</v>
      </c>
    </row>
    <row r="1252" spans="1:7" x14ac:dyDescent="0.2">
      <c r="A1252" t="str">
        <f>TEXT(Properties!A1252,"0000")</f>
        <v>1476</v>
      </c>
      <c r="B1252" t="s">
        <v>760</v>
      </c>
      <c r="C1252" t="s">
        <v>761</v>
      </c>
      <c r="D1252" t="s">
        <v>739</v>
      </c>
      <c r="E1252">
        <v>4006</v>
      </c>
      <c r="F1252" t="s">
        <v>743</v>
      </c>
      <c r="G1252" t="s">
        <v>748</v>
      </c>
    </row>
    <row r="1253" spans="1:7" x14ac:dyDescent="0.2">
      <c r="A1253" t="str">
        <f>TEXT(Properties!A1253,"0000")</f>
        <v>1478</v>
      </c>
      <c r="B1253" t="s">
        <v>731</v>
      </c>
      <c r="C1253" t="s">
        <v>732</v>
      </c>
      <c r="D1253" t="s">
        <v>728</v>
      </c>
      <c r="E1253">
        <v>1040</v>
      </c>
      <c r="F1253" t="s">
        <v>762</v>
      </c>
      <c r="G1253" t="s">
        <v>730</v>
      </c>
    </row>
    <row r="1254" spans="1:7" x14ac:dyDescent="0.2">
      <c r="A1254" t="str">
        <f>TEXT(Properties!A1254,"0000")</f>
        <v>1479</v>
      </c>
      <c r="B1254" t="s">
        <v>781</v>
      </c>
      <c r="C1254" t="s">
        <v>782</v>
      </c>
      <c r="D1254" t="s">
        <v>728</v>
      </c>
      <c r="E1254">
        <v>1960</v>
      </c>
      <c r="F1254" t="s">
        <v>737</v>
      </c>
      <c r="G1254" t="s">
        <v>738</v>
      </c>
    </row>
    <row r="1255" spans="1:7" x14ac:dyDescent="0.2">
      <c r="A1255" t="str">
        <f>TEXT(Properties!A1255,"0000")</f>
        <v>1480</v>
      </c>
      <c r="B1255" t="s">
        <v>755</v>
      </c>
      <c r="C1255" t="s">
        <v>756</v>
      </c>
      <c r="D1255" t="s">
        <v>728</v>
      </c>
      <c r="E1255">
        <v>1567</v>
      </c>
      <c r="F1255" t="s">
        <v>737</v>
      </c>
      <c r="G1255" t="s">
        <v>754</v>
      </c>
    </row>
    <row r="1256" spans="1:7" x14ac:dyDescent="0.2">
      <c r="A1256" t="str">
        <f>TEXT(Properties!A1256,"0000")</f>
        <v>1482</v>
      </c>
      <c r="B1256" t="s">
        <v>746</v>
      </c>
      <c r="C1256" t="s">
        <v>747</v>
      </c>
      <c r="D1256" t="s">
        <v>742</v>
      </c>
      <c r="E1256">
        <v>11529</v>
      </c>
      <c r="F1256" t="s">
        <v>753</v>
      </c>
      <c r="G1256" t="s">
        <v>730</v>
      </c>
    </row>
    <row r="1257" spans="1:7" x14ac:dyDescent="0.2">
      <c r="A1257" t="str">
        <f>TEXT(Properties!A1257,"0000")</f>
        <v>1483</v>
      </c>
      <c r="B1257" t="s">
        <v>772</v>
      </c>
      <c r="C1257" t="s">
        <v>758</v>
      </c>
      <c r="D1257" t="s">
        <v>742</v>
      </c>
      <c r="E1257">
        <v>8551</v>
      </c>
      <c r="F1257" t="s">
        <v>729</v>
      </c>
      <c r="G1257" t="s">
        <v>738</v>
      </c>
    </row>
    <row r="1258" spans="1:7" x14ac:dyDescent="0.2">
      <c r="A1258" t="str">
        <f>TEXT(Properties!A1258,"0000")</f>
        <v>1484</v>
      </c>
      <c r="B1258" t="s">
        <v>776</v>
      </c>
      <c r="C1258" t="s">
        <v>750</v>
      </c>
      <c r="D1258" t="s">
        <v>742</v>
      </c>
      <c r="E1258">
        <v>3508</v>
      </c>
      <c r="F1258" t="s">
        <v>743</v>
      </c>
      <c r="G1258" t="s">
        <v>738</v>
      </c>
    </row>
    <row r="1259" spans="1:7" x14ac:dyDescent="0.2">
      <c r="A1259" t="str">
        <f>TEXT(Properties!A1259,"0000")</f>
        <v>1485</v>
      </c>
      <c r="B1259" t="s">
        <v>734</v>
      </c>
      <c r="C1259" t="s">
        <v>735</v>
      </c>
      <c r="D1259" t="s">
        <v>733</v>
      </c>
      <c r="E1259">
        <v>3691</v>
      </c>
      <c r="F1259" t="s">
        <v>737</v>
      </c>
      <c r="G1259" t="s">
        <v>730</v>
      </c>
    </row>
    <row r="1260" spans="1:7" x14ac:dyDescent="0.2">
      <c r="A1260" t="str">
        <f>TEXT(Properties!A1260,"0000")</f>
        <v>1486</v>
      </c>
      <c r="B1260" t="s">
        <v>746</v>
      </c>
      <c r="C1260" t="s">
        <v>747</v>
      </c>
      <c r="D1260" t="s">
        <v>739</v>
      </c>
      <c r="E1260">
        <v>4096</v>
      </c>
      <c r="F1260" t="s">
        <v>753</v>
      </c>
      <c r="G1260" t="s">
        <v>748</v>
      </c>
    </row>
    <row r="1261" spans="1:7" x14ac:dyDescent="0.2">
      <c r="A1261" t="str">
        <f>TEXT(Properties!A1261,"0000")</f>
        <v>1487</v>
      </c>
      <c r="B1261" t="s">
        <v>751</v>
      </c>
      <c r="C1261" t="s">
        <v>752</v>
      </c>
      <c r="D1261" t="s">
        <v>736</v>
      </c>
      <c r="E1261">
        <v>3081</v>
      </c>
      <c r="F1261" t="s">
        <v>753</v>
      </c>
      <c r="G1261" t="s">
        <v>748</v>
      </c>
    </row>
    <row r="1262" spans="1:7" x14ac:dyDescent="0.2">
      <c r="A1262" t="str">
        <f>TEXT(Properties!A1262,"0000")</f>
        <v>1488</v>
      </c>
      <c r="B1262" t="s">
        <v>776</v>
      </c>
      <c r="C1262" t="s">
        <v>750</v>
      </c>
      <c r="D1262" t="s">
        <v>742</v>
      </c>
      <c r="E1262">
        <v>7743</v>
      </c>
      <c r="F1262" t="s">
        <v>743</v>
      </c>
      <c r="G1262" t="s">
        <v>748</v>
      </c>
    </row>
    <row r="1263" spans="1:7" x14ac:dyDescent="0.2">
      <c r="A1263" t="str">
        <f>TEXT(Properties!A1263,"0000")</f>
        <v>1489</v>
      </c>
      <c r="B1263" t="s">
        <v>757</v>
      </c>
      <c r="C1263" t="s">
        <v>758</v>
      </c>
      <c r="D1263" t="s">
        <v>728</v>
      </c>
      <c r="E1263">
        <v>1302</v>
      </c>
      <c r="F1263" t="s">
        <v>737</v>
      </c>
      <c r="G1263" t="s">
        <v>730</v>
      </c>
    </row>
    <row r="1264" spans="1:7" x14ac:dyDescent="0.2">
      <c r="A1264" t="str">
        <f>TEXT(Properties!A1264,"0000")</f>
        <v>1490</v>
      </c>
      <c r="B1264" t="s">
        <v>731</v>
      </c>
      <c r="C1264" t="s">
        <v>732</v>
      </c>
      <c r="D1264" t="s">
        <v>728</v>
      </c>
      <c r="E1264">
        <v>2163</v>
      </c>
      <c r="F1264" t="s">
        <v>762</v>
      </c>
      <c r="G1264" t="s">
        <v>738</v>
      </c>
    </row>
    <row r="1265" spans="1:7" x14ac:dyDescent="0.2">
      <c r="A1265" t="str">
        <f>TEXT(Properties!A1265,"0000")</f>
        <v>1491</v>
      </c>
      <c r="B1265" t="s">
        <v>740</v>
      </c>
      <c r="C1265" t="s">
        <v>741</v>
      </c>
      <c r="D1265" t="s">
        <v>728</v>
      </c>
      <c r="E1265">
        <v>1913</v>
      </c>
      <c r="F1265" t="s">
        <v>729</v>
      </c>
      <c r="G1265" t="s">
        <v>754</v>
      </c>
    </row>
    <row r="1266" spans="1:7" x14ac:dyDescent="0.2">
      <c r="A1266" t="str">
        <f>TEXT(Properties!A1266,"0000")</f>
        <v>1492</v>
      </c>
      <c r="B1266" t="s">
        <v>768</v>
      </c>
      <c r="C1266" t="s">
        <v>752</v>
      </c>
      <c r="D1266" t="s">
        <v>733</v>
      </c>
      <c r="E1266">
        <v>5414</v>
      </c>
      <c r="F1266" t="s">
        <v>743</v>
      </c>
      <c r="G1266" t="s">
        <v>754</v>
      </c>
    </row>
    <row r="1267" spans="1:7" x14ac:dyDescent="0.2">
      <c r="A1267" t="str">
        <f>TEXT(Properties!A1267,"0000")</f>
        <v>1493</v>
      </c>
      <c r="B1267" t="s">
        <v>725</v>
      </c>
      <c r="C1267" t="s">
        <v>726</v>
      </c>
      <c r="D1267" t="s">
        <v>739</v>
      </c>
      <c r="E1267">
        <v>2939</v>
      </c>
      <c r="F1267" t="s">
        <v>729</v>
      </c>
      <c r="G1267" t="s">
        <v>730</v>
      </c>
    </row>
    <row r="1268" spans="1:7" x14ac:dyDescent="0.2">
      <c r="A1268" t="str">
        <f>TEXT(Properties!A1268,"0000")</f>
        <v>1494</v>
      </c>
      <c r="B1268" t="s">
        <v>734</v>
      </c>
      <c r="C1268" t="s">
        <v>735</v>
      </c>
      <c r="D1268" t="s">
        <v>742</v>
      </c>
      <c r="E1268">
        <v>4195</v>
      </c>
      <c r="F1268" t="s">
        <v>729</v>
      </c>
      <c r="G1268" t="s">
        <v>738</v>
      </c>
    </row>
    <row r="1269" spans="1:7" x14ac:dyDescent="0.2">
      <c r="A1269" t="str">
        <f>TEXT(Properties!A1269,"0000")</f>
        <v>1495</v>
      </c>
      <c r="B1269" t="s">
        <v>786</v>
      </c>
      <c r="C1269" t="s">
        <v>750</v>
      </c>
      <c r="D1269" t="s">
        <v>733</v>
      </c>
      <c r="E1269">
        <v>5817</v>
      </c>
      <c r="F1269" t="s">
        <v>762</v>
      </c>
      <c r="G1269" t="s">
        <v>738</v>
      </c>
    </row>
    <row r="1270" spans="1:7" x14ac:dyDescent="0.2">
      <c r="A1270" t="str">
        <f>TEXT(Properties!A1270,"0000")</f>
        <v>1496</v>
      </c>
      <c r="B1270" t="s">
        <v>786</v>
      </c>
      <c r="C1270" t="s">
        <v>750</v>
      </c>
      <c r="D1270" t="s">
        <v>733</v>
      </c>
      <c r="E1270">
        <v>5831</v>
      </c>
      <c r="F1270" t="s">
        <v>737</v>
      </c>
      <c r="G1270" t="s">
        <v>738</v>
      </c>
    </row>
    <row r="1271" spans="1:7" x14ac:dyDescent="0.2">
      <c r="A1271" t="str">
        <f>TEXT(Properties!A1271,"0000")</f>
        <v>1497</v>
      </c>
      <c r="B1271" t="s">
        <v>759</v>
      </c>
      <c r="C1271" t="s">
        <v>745</v>
      </c>
      <c r="D1271" t="s">
        <v>736</v>
      </c>
      <c r="E1271">
        <v>2137</v>
      </c>
      <c r="F1271" t="s">
        <v>729</v>
      </c>
      <c r="G1271" t="s">
        <v>730</v>
      </c>
    </row>
    <row r="1272" spans="1:7" x14ac:dyDescent="0.2">
      <c r="A1272" t="str">
        <f>TEXT(Properties!A1272,"0000")</f>
        <v>1498</v>
      </c>
      <c r="B1272" t="s">
        <v>759</v>
      </c>
      <c r="C1272" t="s">
        <v>745</v>
      </c>
      <c r="D1272" t="s">
        <v>733</v>
      </c>
      <c r="E1272">
        <v>3116</v>
      </c>
      <c r="F1272" t="s">
        <v>762</v>
      </c>
      <c r="G1272" t="s">
        <v>738</v>
      </c>
    </row>
    <row r="1273" spans="1:7" x14ac:dyDescent="0.2">
      <c r="A1273" t="str">
        <f>TEXT(Properties!A1273,"0000")</f>
        <v>1500</v>
      </c>
      <c r="B1273" t="s">
        <v>744</v>
      </c>
      <c r="C1273" t="s">
        <v>745</v>
      </c>
      <c r="D1273" t="s">
        <v>742</v>
      </c>
      <c r="E1273">
        <v>4087</v>
      </c>
      <c r="F1273" t="s">
        <v>743</v>
      </c>
      <c r="G1273" t="s">
        <v>748</v>
      </c>
    </row>
    <row r="1274" spans="1:7" x14ac:dyDescent="0.2">
      <c r="A1274" t="str">
        <f>TEXT(Properties!A1274,"0000")</f>
        <v>1501</v>
      </c>
      <c r="B1274" t="s">
        <v>744</v>
      </c>
      <c r="C1274" t="s">
        <v>745</v>
      </c>
      <c r="D1274" t="s">
        <v>728</v>
      </c>
      <c r="E1274">
        <v>1252</v>
      </c>
      <c r="F1274" t="s">
        <v>762</v>
      </c>
      <c r="G1274" t="s">
        <v>754</v>
      </c>
    </row>
    <row r="1275" spans="1:7" x14ac:dyDescent="0.2">
      <c r="A1275" t="str">
        <f>TEXT(Properties!A1275,"0000")</f>
        <v>1502</v>
      </c>
      <c r="B1275" t="s">
        <v>740</v>
      </c>
      <c r="C1275" t="s">
        <v>741</v>
      </c>
      <c r="D1275" t="s">
        <v>736</v>
      </c>
      <c r="E1275">
        <v>2935</v>
      </c>
      <c r="F1275" t="s">
        <v>753</v>
      </c>
      <c r="G1275" t="s">
        <v>730</v>
      </c>
    </row>
    <row r="1276" spans="1:7" x14ac:dyDescent="0.2">
      <c r="A1276" t="str">
        <f>TEXT(Properties!A1276,"0000")</f>
        <v>1503</v>
      </c>
      <c r="B1276" t="s">
        <v>734</v>
      </c>
      <c r="C1276" t="s">
        <v>735</v>
      </c>
      <c r="D1276" t="s">
        <v>736</v>
      </c>
      <c r="E1276">
        <v>3037</v>
      </c>
      <c r="F1276" t="s">
        <v>753</v>
      </c>
      <c r="G1276" t="s">
        <v>730</v>
      </c>
    </row>
    <row r="1277" spans="1:7" x14ac:dyDescent="0.2">
      <c r="A1277" t="str">
        <f>TEXT(Properties!A1277,"0000")</f>
        <v>1504</v>
      </c>
      <c r="B1277" t="s">
        <v>781</v>
      </c>
      <c r="C1277" t="s">
        <v>782</v>
      </c>
      <c r="D1277" t="s">
        <v>739</v>
      </c>
      <c r="E1277">
        <v>7905</v>
      </c>
      <c r="F1277" t="s">
        <v>753</v>
      </c>
      <c r="G1277" t="s">
        <v>738</v>
      </c>
    </row>
    <row r="1278" spans="1:7" x14ac:dyDescent="0.2">
      <c r="A1278" t="str">
        <f>TEXT(Properties!A1278,"0000")</f>
        <v>1505</v>
      </c>
      <c r="B1278" t="s">
        <v>759</v>
      </c>
      <c r="C1278" t="s">
        <v>745</v>
      </c>
      <c r="D1278" t="s">
        <v>733</v>
      </c>
      <c r="E1278">
        <v>3415</v>
      </c>
      <c r="F1278" t="s">
        <v>753</v>
      </c>
      <c r="G1278" t="s">
        <v>738</v>
      </c>
    </row>
    <row r="1279" spans="1:7" x14ac:dyDescent="0.2">
      <c r="A1279" t="str">
        <f>TEXT(Properties!A1279,"0000")</f>
        <v>1506</v>
      </c>
      <c r="B1279" t="s">
        <v>772</v>
      </c>
      <c r="C1279" t="s">
        <v>758</v>
      </c>
      <c r="D1279" t="s">
        <v>728</v>
      </c>
      <c r="E1279">
        <v>2191</v>
      </c>
      <c r="F1279" t="s">
        <v>753</v>
      </c>
      <c r="G1279" t="s">
        <v>748</v>
      </c>
    </row>
    <row r="1280" spans="1:7" x14ac:dyDescent="0.2">
      <c r="A1280" t="str">
        <f>TEXT(Properties!A1280,"0000")</f>
        <v>1507</v>
      </c>
      <c r="B1280" t="s">
        <v>772</v>
      </c>
      <c r="C1280" t="s">
        <v>758</v>
      </c>
      <c r="D1280" t="s">
        <v>728</v>
      </c>
      <c r="E1280">
        <v>2974</v>
      </c>
      <c r="F1280" t="s">
        <v>729</v>
      </c>
      <c r="G1280" t="s">
        <v>748</v>
      </c>
    </row>
    <row r="1281" spans="1:7" x14ac:dyDescent="0.2">
      <c r="A1281" t="str">
        <f>TEXT(Properties!A1281,"0000")</f>
        <v>1508</v>
      </c>
      <c r="B1281" t="s">
        <v>765</v>
      </c>
      <c r="C1281" t="s">
        <v>741</v>
      </c>
      <c r="D1281" t="s">
        <v>733</v>
      </c>
      <c r="E1281">
        <v>8463</v>
      </c>
      <c r="F1281" t="s">
        <v>729</v>
      </c>
      <c r="G1281" t="s">
        <v>748</v>
      </c>
    </row>
    <row r="1282" spans="1:7" x14ac:dyDescent="0.2">
      <c r="A1282" t="str">
        <f>TEXT(Properties!A1282,"0000")</f>
        <v>1509</v>
      </c>
      <c r="B1282" t="s">
        <v>744</v>
      </c>
      <c r="C1282" t="s">
        <v>745</v>
      </c>
      <c r="D1282" t="s">
        <v>742</v>
      </c>
      <c r="E1282">
        <v>7490</v>
      </c>
      <c r="F1282" t="s">
        <v>753</v>
      </c>
      <c r="G1282" t="s">
        <v>738</v>
      </c>
    </row>
    <row r="1283" spans="1:7" x14ac:dyDescent="0.2">
      <c r="A1283" t="str">
        <f>TEXT(Properties!A1283,"0000")</f>
        <v>1510</v>
      </c>
      <c r="B1283" t="s">
        <v>759</v>
      </c>
      <c r="C1283" t="s">
        <v>745</v>
      </c>
      <c r="D1283" t="s">
        <v>736</v>
      </c>
      <c r="E1283">
        <v>1929</v>
      </c>
      <c r="F1283" t="s">
        <v>762</v>
      </c>
      <c r="G1283" t="s">
        <v>748</v>
      </c>
    </row>
    <row r="1284" spans="1:7" x14ac:dyDescent="0.2">
      <c r="A1284" t="str">
        <f>TEXT(Properties!A1284,"0000")</f>
        <v>1511</v>
      </c>
      <c r="B1284" t="s">
        <v>731</v>
      </c>
      <c r="C1284" t="s">
        <v>732</v>
      </c>
      <c r="D1284" t="s">
        <v>733</v>
      </c>
      <c r="E1284">
        <v>4893</v>
      </c>
      <c r="F1284" t="s">
        <v>737</v>
      </c>
      <c r="G1284" t="s">
        <v>738</v>
      </c>
    </row>
    <row r="1285" spans="1:7" x14ac:dyDescent="0.2">
      <c r="A1285" t="str">
        <f>TEXT(Properties!A1285,"0000")</f>
        <v>1512</v>
      </c>
      <c r="B1285" t="s">
        <v>765</v>
      </c>
      <c r="C1285" t="s">
        <v>741</v>
      </c>
      <c r="D1285" t="s">
        <v>728</v>
      </c>
      <c r="E1285">
        <v>2907</v>
      </c>
      <c r="F1285" t="s">
        <v>762</v>
      </c>
      <c r="G1285" t="s">
        <v>738</v>
      </c>
    </row>
    <row r="1286" spans="1:7" x14ac:dyDescent="0.2">
      <c r="A1286" t="str">
        <f>TEXT(Properties!A1286,"0000")</f>
        <v>1513</v>
      </c>
      <c r="B1286" t="s">
        <v>734</v>
      </c>
      <c r="C1286" t="s">
        <v>735</v>
      </c>
      <c r="D1286" t="s">
        <v>742</v>
      </c>
      <c r="E1286">
        <v>7149</v>
      </c>
      <c r="F1286" t="s">
        <v>762</v>
      </c>
      <c r="G1286" t="s">
        <v>754</v>
      </c>
    </row>
    <row r="1287" spans="1:7" x14ac:dyDescent="0.2">
      <c r="A1287" t="str">
        <f>TEXT(Properties!A1287,"0000")</f>
        <v>1514</v>
      </c>
      <c r="B1287" t="s">
        <v>734</v>
      </c>
      <c r="C1287" t="s">
        <v>735</v>
      </c>
      <c r="D1287" t="s">
        <v>728</v>
      </c>
      <c r="E1287">
        <v>2014</v>
      </c>
      <c r="F1287" t="s">
        <v>729</v>
      </c>
      <c r="G1287" t="s">
        <v>738</v>
      </c>
    </row>
    <row r="1288" spans="1:7" x14ac:dyDescent="0.2">
      <c r="A1288" t="str">
        <f>TEXT(Properties!A1288,"0000")</f>
        <v>1515</v>
      </c>
      <c r="B1288" t="s">
        <v>759</v>
      </c>
      <c r="C1288" t="s">
        <v>745</v>
      </c>
      <c r="D1288" t="s">
        <v>728</v>
      </c>
      <c r="E1288">
        <v>1669</v>
      </c>
      <c r="F1288" t="s">
        <v>762</v>
      </c>
      <c r="G1288" t="s">
        <v>748</v>
      </c>
    </row>
    <row r="1289" spans="1:7" x14ac:dyDescent="0.2">
      <c r="A1289" t="str">
        <f>TEXT(Properties!A1289,"0000")</f>
        <v>1516</v>
      </c>
      <c r="B1289" t="s">
        <v>734</v>
      </c>
      <c r="C1289" t="s">
        <v>735</v>
      </c>
      <c r="D1289" t="s">
        <v>739</v>
      </c>
      <c r="E1289">
        <v>2485</v>
      </c>
      <c r="F1289" t="s">
        <v>762</v>
      </c>
      <c r="G1289" t="s">
        <v>738</v>
      </c>
    </row>
    <row r="1290" spans="1:7" x14ac:dyDescent="0.2">
      <c r="A1290" t="str">
        <f>TEXT(Properties!A1290,"0000")</f>
        <v>1517</v>
      </c>
      <c r="B1290" t="s">
        <v>749</v>
      </c>
      <c r="C1290" t="s">
        <v>750</v>
      </c>
      <c r="D1290" t="s">
        <v>728</v>
      </c>
      <c r="E1290">
        <v>1982</v>
      </c>
      <c r="F1290" t="s">
        <v>737</v>
      </c>
      <c r="G1290" t="s">
        <v>738</v>
      </c>
    </row>
    <row r="1291" spans="1:7" x14ac:dyDescent="0.2">
      <c r="A1291" t="str">
        <f>TEXT(Properties!A1291,"0000")</f>
        <v>1518</v>
      </c>
      <c r="B1291" t="s">
        <v>759</v>
      </c>
      <c r="C1291" t="s">
        <v>745</v>
      </c>
      <c r="D1291" t="s">
        <v>739</v>
      </c>
      <c r="E1291">
        <v>4424</v>
      </c>
      <c r="F1291" t="s">
        <v>729</v>
      </c>
      <c r="G1291" t="s">
        <v>738</v>
      </c>
    </row>
    <row r="1292" spans="1:7" x14ac:dyDescent="0.2">
      <c r="A1292" t="str">
        <f>TEXT(Properties!A1292,"0000")</f>
        <v>1519</v>
      </c>
      <c r="B1292" t="s">
        <v>740</v>
      </c>
      <c r="C1292" t="s">
        <v>741</v>
      </c>
      <c r="D1292" t="s">
        <v>736</v>
      </c>
      <c r="E1292">
        <v>2005</v>
      </c>
      <c r="F1292" t="s">
        <v>753</v>
      </c>
      <c r="G1292" t="s">
        <v>738</v>
      </c>
    </row>
    <row r="1293" spans="1:7" x14ac:dyDescent="0.2">
      <c r="A1293" t="str">
        <f>TEXT(Properties!A1293,"0000")</f>
        <v>1520</v>
      </c>
      <c r="B1293" t="s">
        <v>765</v>
      </c>
      <c r="C1293" t="s">
        <v>741</v>
      </c>
      <c r="D1293" t="s">
        <v>728</v>
      </c>
      <c r="E1293">
        <v>2608</v>
      </c>
      <c r="F1293" t="s">
        <v>729</v>
      </c>
      <c r="G1293" t="s">
        <v>754</v>
      </c>
    </row>
    <row r="1294" spans="1:7" x14ac:dyDescent="0.2">
      <c r="A1294" t="str">
        <f>TEXT(Properties!A1294,"0000")</f>
        <v>1521</v>
      </c>
      <c r="B1294" t="s">
        <v>757</v>
      </c>
      <c r="C1294" t="s">
        <v>758</v>
      </c>
      <c r="D1294" t="s">
        <v>736</v>
      </c>
      <c r="E1294">
        <v>3942</v>
      </c>
      <c r="G1294" t="s">
        <v>738</v>
      </c>
    </row>
    <row r="1295" spans="1:7" x14ac:dyDescent="0.2">
      <c r="A1295" t="str">
        <f>TEXT(Properties!A1295,"0000")</f>
        <v>1522</v>
      </c>
      <c r="B1295" t="s">
        <v>751</v>
      </c>
      <c r="C1295" t="s">
        <v>752</v>
      </c>
      <c r="D1295" t="s">
        <v>742</v>
      </c>
      <c r="E1295">
        <v>3869</v>
      </c>
      <c r="F1295" t="s">
        <v>737</v>
      </c>
      <c r="G1295" t="s">
        <v>754</v>
      </c>
    </row>
    <row r="1296" spans="1:7" x14ac:dyDescent="0.2">
      <c r="A1296" t="str">
        <f>TEXT(Properties!A1296,"0000")</f>
        <v>1523</v>
      </c>
      <c r="B1296" t="s">
        <v>755</v>
      </c>
      <c r="C1296" t="s">
        <v>756</v>
      </c>
      <c r="D1296" t="s">
        <v>742</v>
      </c>
      <c r="E1296">
        <v>8141</v>
      </c>
      <c r="F1296" t="s">
        <v>737</v>
      </c>
      <c r="G1296" t="s">
        <v>738</v>
      </c>
    </row>
    <row r="1297" spans="1:7" x14ac:dyDescent="0.2">
      <c r="A1297" t="str">
        <f>TEXT(Properties!A1297,"0000")</f>
        <v>1525</v>
      </c>
      <c r="B1297" t="s">
        <v>766</v>
      </c>
      <c r="C1297" t="s">
        <v>758</v>
      </c>
      <c r="D1297" t="s">
        <v>733</v>
      </c>
      <c r="E1297">
        <v>3331</v>
      </c>
      <c r="F1297" t="s">
        <v>729</v>
      </c>
      <c r="G1297" t="s">
        <v>738</v>
      </c>
    </row>
    <row r="1298" spans="1:7" x14ac:dyDescent="0.2">
      <c r="A1298" t="str">
        <f>TEXT(Properties!A1298,"0000")</f>
        <v>1526</v>
      </c>
      <c r="B1298" t="s">
        <v>740</v>
      </c>
      <c r="C1298" t="s">
        <v>741</v>
      </c>
      <c r="D1298" t="s">
        <v>733</v>
      </c>
      <c r="E1298">
        <v>2505</v>
      </c>
      <c r="F1298" t="s">
        <v>729</v>
      </c>
      <c r="G1298" t="s">
        <v>738</v>
      </c>
    </row>
    <row r="1299" spans="1:7" x14ac:dyDescent="0.2">
      <c r="A1299" t="str">
        <f>TEXT(Properties!A1299,"0000")</f>
        <v>1527</v>
      </c>
      <c r="B1299" t="s">
        <v>764</v>
      </c>
      <c r="C1299" t="s">
        <v>761</v>
      </c>
      <c r="D1299" t="s">
        <v>728</v>
      </c>
      <c r="E1299">
        <v>1192</v>
      </c>
      <c r="F1299" t="s">
        <v>753</v>
      </c>
      <c r="G1299" t="s">
        <v>738</v>
      </c>
    </row>
    <row r="1300" spans="1:7" x14ac:dyDescent="0.2">
      <c r="A1300" t="str">
        <f>TEXT(Properties!A1300,"0000")</f>
        <v>1528</v>
      </c>
      <c r="B1300" t="s">
        <v>776</v>
      </c>
      <c r="C1300" t="s">
        <v>750</v>
      </c>
      <c r="D1300" t="s">
        <v>742</v>
      </c>
      <c r="E1300">
        <v>4455</v>
      </c>
      <c r="F1300" t="s">
        <v>729</v>
      </c>
      <c r="G1300" t="s">
        <v>730</v>
      </c>
    </row>
    <row r="1301" spans="1:7" x14ac:dyDescent="0.2">
      <c r="A1301" t="str">
        <f>TEXT(Properties!A1301,"0000")</f>
        <v>1529</v>
      </c>
      <c r="B1301" t="s">
        <v>751</v>
      </c>
      <c r="C1301" t="s">
        <v>752</v>
      </c>
      <c r="D1301" t="s">
        <v>742</v>
      </c>
      <c r="E1301">
        <v>4552</v>
      </c>
      <c r="F1301" t="s">
        <v>743</v>
      </c>
      <c r="G1301" t="s">
        <v>738</v>
      </c>
    </row>
    <row r="1302" spans="1:7" x14ac:dyDescent="0.2">
      <c r="A1302" t="str">
        <f>TEXT(Properties!A1302,"0000")</f>
        <v>1530</v>
      </c>
      <c r="B1302" t="s">
        <v>768</v>
      </c>
      <c r="C1302" t="s">
        <v>752</v>
      </c>
      <c r="D1302" t="s">
        <v>742</v>
      </c>
      <c r="E1302">
        <v>8113</v>
      </c>
      <c r="F1302" t="s">
        <v>729</v>
      </c>
      <c r="G1302" t="s">
        <v>754</v>
      </c>
    </row>
    <row r="1303" spans="1:7" x14ac:dyDescent="0.2">
      <c r="A1303" t="str">
        <f>TEXT(Properties!A1303,"0000")</f>
        <v>1532</v>
      </c>
      <c r="B1303" t="s">
        <v>740</v>
      </c>
      <c r="C1303" t="s">
        <v>741</v>
      </c>
      <c r="D1303" t="s">
        <v>736</v>
      </c>
      <c r="E1303">
        <v>2716</v>
      </c>
      <c r="F1303" t="s">
        <v>762</v>
      </c>
      <c r="G1303" t="s">
        <v>738</v>
      </c>
    </row>
    <row r="1304" spans="1:7" x14ac:dyDescent="0.2">
      <c r="A1304" t="str">
        <f>TEXT(Properties!A1304,"0000")</f>
        <v>1534</v>
      </c>
      <c r="B1304" t="s">
        <v>751</v>
      </c>
      <c r="C1304" t="s">
        <v>752</v>
      </c>
      <c r="D1304" t="s">
        <v>728</v>
      </c>
      <c r="E1304">
        <v>1558</v>
      </c>
      <c r="F1304" t="s">
        <v>729</v>
      </c>
      <c r="G1304" t="s">
        <v>738</v>
      </c>
    </row>
    <row r="1305" spans="1:7" x14ac:dyDescent="0.2">
      <c r="A1305" t="str">
        <f>TEXT(Properties!A1305,"0000")</f>
        <v>1535</v>
      </c>
      <c r="B1305" t="s">
        <v>751</v>
      </c>
      <c r="C1305" t="s">
        <v>752</v>
      </c>
      <c r="D1305" t="s">
        <v>742</v>
      </c>
      <c r="E1305">
        <v>4798</v>
      </c>
      <c r="F1305" t="s">
        <v>762</v>
      </c>
      <c r="G1305" t="s">
        <v>748</v>
      </c>
    </row>
    <row r="1306" spans="1:7" x14ac:dyDescent="0.2">
      <c r="A1306" t="str">
        <f>TEXT(Properties!A1306,"0000")</f>
        <v>1536</v>
      </c>
      <c r="B1306" t="s">
        <v>757</v>
      </c>
      <c r="C1306" t="s">
        <v>758</v>
      </c>
      <c r="D1306" t="s">
        <v>739</v>
      </c>
      <c r="E1306">
        <v>4563</v>
      </c>
      <c r="F1306" t="s">
        <v>743</v>
      </c>
      <c r="G1306" t="s">
        <v>748</v>
      </c>
    </row>
    <row r="1307" spans="1:7" x14ac:dyDescent="0.2">
      <c r="A1307" t="str">
        <f>TEXT(Properties!A1307,"0000")</f>
        <v>1538</v>
      </c>
      <c r="B1307" t="s">
        <v>772</v>
      </c>
      <c r="C1307" t="s">
        <v>758</v>
      </c>
      <c r="D1307" t="s">
        <v>736</v>
      </c>
      <c r="E1307">
        <v>1720</v>
      </c>
      <c r="F1307" t="s">
        <v>737</v>
      </c>
      <c r="G1307" t="s">
        <v>730</v>
      </c>
    </row>
    <row r="1308" spans="1:7" x14ac:dyDescent="0.2">
      <c r="A1308" t="str">
        <f>TEXT(Properties!A1308,"0000")</f>
        <v>1540</v>
      </c>
      <c r="B1308" t="s">
        <v>760</v>
      </c>
      <c r="C1308" t="s">
        <v>761</v>
      </c>
      <c r="D1308" t="s">
        <v>733</v>
      </c>
      <c r="E1308">
        <v>3268</v>
      </c>
      <c r="F1308" t="s">
        <v>729</v>
      </c>
      <c r="G1308" t="s">
        <v>754</v>
      </c>
    </row>
    <row r="1309" spans="1:7" x14ac:dyDescent="0.2">
      <c r="A1309" t="str">
        <f>TEXT(Properties!A1309,"0000")</f>
        <v>1541</v>
      </c>
      <c r="B1309" t="s">
        <v>725</v>
      </c>
      <c r="C1309" t="s">
        <v>726</v>
      </c>
      <c r="D1309" t="s">
        <v>742</v>
      </c>
      <c r="E1309">
        <v>6630</v>
      </c>
      <c r="F1309" t="s">
        <v>762</v>
      </c>
      <c r="G1309" t="s">
        <v>738</v>
      </c>
    </row>
    <row r="1310" spans="1:7" x14ac:dyDescent="0.2">
      <c r="A1310" t="str">
        <f>TEXT(Properties!A1310,"0000")</f>
        <v>1542</v>
      </c>
      <c r="B1310" t="s">
        <v>760</v>
      </c>
      <c r="C1310" t="s">
        <v>761</v>
      </c>
      <c r="D1310" t="s">
        <v>728</v>
      </c>
      <c r="E1310">
        <v>833</v>
      </c>
      <c r="F1310" t="s">
        <v>729</v>
      </c>
      <c r="G1310" t="s">
        <v>738</v>
      </c>
    </row>
    <row r="1311" spans="1:7" x14ac:dyDescent="0.2">
      <c r="A1311" t="str">
        <f>TEXT(Properties!A1311,"0000")</f>
        <v>1543</v>
      </c>
      <c r="B1311" t="s">
        <v>766</v>
      </c>
      <c r="C1311" t="s">
        <v>758</v>
      </c>
      <c r="D1311" t="s">
        <v>728</v>
      </c>
      <c r="E1311">
        <v>891</v>
      </c>
      <c r="F1311" t="s">
        <v>762</v>
      </c>
      <c r="G1311" t="s">
        <v>738</v>
      </c>
    </row>
    <row r="1312" spans="1:7" x14ac:dyDescent="0.2">
      <c r="A1312" t="str">
        <f>TEXT(Properties!A1312,"0000")</f>
        <v>1545</v>
      </c>
      <c r="B1312" t="s">
        <v>746</v>
      </c>
      <c r="C1312" t="s">
        <v>747</v>
      </c>
      <c r="D1312" t="s">
        <v>728</v>
      </c>
      <c r="E1312">
        <v>1812</v>
      </c>
      <c r="F1312" t="s">
        <v>753</v>
      </c>
      <c r="G1312" t="s">
        <v>738</v>
      </c>
    </row>
    <row r="1313" spans="1:7" x14ac:dyDescent="0.2">
      <c r="A1313" t="str">
        <f>TEXT(Properties!A1313,"0000")</f>
        <v>1546</v>
      </c>
      <c r="B1313" t="s">
        <v>777</v>
      </c>
      <c r="C1313" t="s">
        <v>778</v>
      </c>
      <c r="D1313" t="s">
        <v>728</v>
      </c>
      <c r="E1313">
        <v>1870</v>
      </c>
      <c r="F1313" t="s">
        <v>729</v>
      </c>
      <c r="G1313" t="s">
        <v>738</v>
      </c>
    </row>
    <row r="1314" spans="1:7" x14ac:dyDescent="0.2">
      <c r="A1314" t="str">
        <f>TEXT(Properties!A1314,"0000")</f>
        <v>1548</v>
      </c>
      <c r="B1314" t="s">
        <v>765</v>
      </c>
      <c r="C1314" t="s">
        <v>741</v>
      </c>
      <c r="D1314" t="s">
        <v>733</v>
      </c>
      <c r="E1314">
        <v>7147</v>
      </c>
      <c r="F1314" t="s">
        <v>762</v>
      </c>
      <c r="G1314" t="s">
        <v>754</v>
      </c>
    </row>
    <row r="1315" spans="1:7" x14ac:dyDescent="0.2">
      <c r="A1315" t="str">
        <f>TEXT(Properties!A1315,"0000")</f>
        <v>1549</v>
      </c>
      <c r="B1315" t="s">
        <v>751</v>
      </c>
      <c r="C1315" t="s">
        <v>752</v>
      </c>
      <c r="D1315" t="s">
        <v>736</v>
      </c>
      <c r="E1315">
        <v>1848</v>
      </c>
      <c r="F1315" t="s">
        <v>743</v>
      </c>
      <c r="G1315" t="s">
        <v>738</v>
      </c>
    </row>
    <row r="1316" spans="1:7" x14ac:dyDescent="0.2">
      <c r="A1316" t="str">
        <f>TEXT(Properties!A1316,"0000")</f>
        <v>1550</v>
      </c>
      <c r="B1316" t="s">
        <v>772</v>
      </c>
      <c r="C1316" t="s">
        <v>758</v>
      </c>
      <c r="D1316" t="s">
        <v>739</v>
      </c>
      <c r="E1316">
        <v>4467</v>
      </c>
      <c r="F1316" t="s">
        <v>729</v>
      </c>
      <c r="G1316" t="s">
        <v>748</v>
      </c>
    </row>
    <row r="1317" spans="1:7" x14ac:dyDescent="0.2">
      <c r="A1317" t="str">
        <f>TEXT(Properties!A1317,"0000")</f>
        <v>1552</v>
      </c>
      <c r="B1317" t="s">
        <v>764</v>
      </c>
      <c r="C1317" t="s">
        <v>761</v>
      </c>
      <c r="D1317" t="s">
        <v>728</v>
      </c>
      <c r="E1317">
        <v>847</v>
      </c>
      <c r="F1317" t="s">
        <v>729</v>
      </c>
      <c r="G1317" t="s">
        <v>730</v>
      </c>
    </row>
    <row r="1318" spans="1:7" x14ac:dyDescent="0.2">
      <c r="A1318" t="str">
        <f>TEXT(Properties!A1318,"0000")</f>
        <v>1553</v>
      </c>
      <c r="B1318" t="s">
        <v>786</v>
      </c>
      <c r="C1318" t="s">
        <v>750</v>
      </c>
      <c r="D1318" t="s">
        <v>733</v>
      </c>
      <c r="E1318">
        <v>3192</v>
      </c>
      <c r="F1318" t="s">
        <v>729</v>
      </c>
      <c r="G1318" t="s">
        <v>754</v>
      </c>
    </row>
    <row r="1319" spans="1:7" x14ac:dyDescent="0.2">
      <c r="A1319" t="str">
        <f>TEXT(Properties!A1319,"0000")</f>
        <v>1554</v>
      </c>
      <c r="B1319" t="s">
        <v>734</v>
      </c>
      <c r="C1319" t="s">
        <v>735</v>
      </c>
      <c r="D1319" t="s">
        <v>728</v>
      </c>
      <c r="E1319">
        <v>1237</v>
      </c>
      <c r="F1319" t="s">
        <v>753</v>
      </c>
      <c r="G1319" t="s">
        <v>748</v>
      </c>
    </row>
    <row r="1320" spans="1:7" x14ac:dyDescent="0.2">
      <c r="A1320" t="str">
        <f>TEXT(Properties!A1320,"0000")</f>
        <v>1555</v>
      </c>
      <c r="B1320" t="s">
        <v>751</v>
      </c>
      <c r="C1320" t="s">
        <v>752</v>
      </c>
      <c r="D1320" t="s">
        <v>728</v>
      </c>
      <c r="E1320">
        <v>990</v>
      </c>
      <c r="F1320" t="s">
        <v>762</v>
      </c>
      <c r="G1320" t="s">
        <v>738</v>
      </c>
    </row>
    <row r="1321" spans="1:7" x14ac:dyDescent="0.2">
      <c r="A1321" t="str">
        <f>TEXT(Properties!A1321,"0000")</f>
        <v>1556</v>
      </c>
      <c r="B1321" t="s">
        <v>764</v>
      </c>
      <c r="C1321" t="s">
        <v>761</v>
      </c>
      <c r="D1321" t="s">
        <v>736</v>
      </c>
      <c r="E1321">
        <v>2550</v>
      </c>
      <c r="F1321" t="s">
        <v>753</v>
      </c>
      <c r="G1321" t="s">
        <v>730</v>
      </c>
    </row>
    <row r="1322" spans="1:7" x14ac:dyDescent="0.2">
      <c r="A1322" t="str">
        <f>TEXT(Properties!A1322,"0000")</f>
        <v>1557</v>
      </c>
      <c r="B1322" t="s">
        <v>725</v>
      </c>
      <c r="C1322" t="s">
        <v>726</v>
      </c>
      <c r="D1322" t="s">
        <v>736</v>
      </c>
      <c r="E1322">
        <v>2653</v>
      </c>
      <c r="F1322" t="s">
        <v>762</v>
      </c>
      <c r="G1322" t="s">
        <v>738</v>
      </c>
    </row>
    <row r="1323" spans="1:7" x14ac:dyDescent="0.2">
      <c r="A1323" t="str">
        <f>TEXT(Properties!A1323,"0000")</f>
        <v>1558</v>
      </c>
      <c r="B1323" t="s">
        <v>751</v>
      </c>
      <c r="C1323" t="s">
        <v>752</v>
      </c>
      <c r="D1323" t="s">
        <v>742</v>
      </c>
      <c r="E1323">
        <v>6476</v>
      </c>
      <c r="F1323" t="s">
        <v>729</v>
      </c>
      <c r="G1323" t="s">
        <v>738</v>
      </c>
    </row>
    <row r="1324" spans="1:7" x14ac:dyDescent="0.2">
      <c r="A1324" t="str">
        <f>TEXT(Properties!A1324,"0000")</f>
        <v>1559</v>
      </c>
      <c r="B1324" t="s">
        <v>755</v>
      </c>
      <c r="C1324" t="s">
        <v>756</v>
      </c>
      <c r="D1324" t="s">
        <v>736</v>
      </c>
      <c r="E1324">
        <v>1621</v>
      </c>
      <c r="F1324" t="s">
        <v>729</v>
      </c>
      <c r="G1324" t="s">
        <v>748</v>
      </c>
    </row>
    <row r="1325" spans="1:7" x14ac:dyDescent="0.2">
      <c r="A1325" t="str">
        <f>TEXT(Properties!A1325,"0000")</f>
        <v>1560</v>
      </c>
      <c r="B1325" t="s">
        <v>725</v>
      </c>
      <c r="C1325" t="s">
        <v>726</v>
      </c>
      <c r="D1325" t="s">
        <v>739</v>
      </c>
      <c r="E1325">
        <v>3680</v>
      </c>
      <c r="F1325" t="s">
        <v>737</v>
      </c>
      <c r="G1325" t="s">
        <v>748</v>
      </c>
    </row>
    <row r="1326" spans="1:7" x14ac:dyDescent="0.2">
      <c r="A1326" t="str">
        <f>TEXT(Properties!A1326,"0000")</f>
        <v>1561</v>
      </c>
      <c r="B1326" t="s">
        <v>781</v>
      </c>
      <c r="C1326" t="s">
        <v>782</v>
      </c>
      <c r="D1326" t="s">
        <v>733</v>
      </c>
      <c r="E1326">
        <v>3236</v>
      </c>
      <c r="F1326" t="s">
        <v>729</v>
      </c>
      <c r="G1326" t="s">
        <v>738</v>
      </c>
    </row>
    <row r="1327" spans="1:7" x14ac:dyDescent="0.2">
      <c r="A1327" t="str">
        <f>TEXT(Properties!A1327,"0000")</f>
        <v>1562</v>
      </c>
      <c r="B1327" t="s">
        <v>734</v>
      </c>
      <c r="C1327" t="s">
        <v>735</v>
      </c>
      <c r="D1327" t="s">
        <v>733</v>
      </c>
      <c r="E1327">
        <v>4235</v>
      </c>
      <c r="G1327" t="s">
        <v>738</v>
      </c>
    </row>
    <row r="1328" spans="1:7" x14ac:dyDescent="0.2">
      <c r="A1328" t="str">
        <f>TEXT(Properties!A1328,"0000")</f>
        <v>1563</v>
      </c>
      <c r="B1328" t="s">
        <v>759</v>
      </c>
      <c r="C1328" t="s">
        <v>745</v>
      </c>
      <c r="D1328" t="s">
        <v>736</v>
      </c>
      <c r="E1328">
        <v>2882</v>
      </c>
      <c r="F1328" t="s">
        <v>737</v>
      </c>
      <c r="G1328" t="s">
        <v>730</v>
      </c>
    </row>
    <row r="1329" spans="1:7" x14ac:dyDescent="0.2">
      <c r="A1329" t="str">
        <f>TEXT(Properties!A1329,"0000")</f>
        <v>1564</v>
      </c>
      <c r="B1329" t="s">
        <v>734</v>
      </c>
      <c r="C1329" t="s">
        <v>735</v>
      </c>
      <c r="D1329" t="s">
        <v>733</v>
      </c>
      <c r="E1329">
        <v>3722</v>
      </c>
      <c r="F1329" t="s">
        <v>729</v>
      </c>
      <c r="G1329" t="s">
        <v>738</v>
      </c>
    </row>
    <row r="1330" spans="1:7" x14ac:dyDescent="0.2">
      <c r="A1330" t="str">
        <f>TEXT(Properties!A1330,"0000")</f>
        <v>1565</v>
      </c>
      <c r="B1330" t="s">
        <v>765</v>
      </c>
      <c r="C1330" t="s">
        <v>741</v>
      </c>
      <c r="D1330" t="s">
        <v>739</v>
      </c>
      <c r="E1330">
        <v>4012</v>
      </c>
      <c r="F1330" t="s">
        <v>753</v>
      </c>
      <c r="G1330" t="s">
        <v>730</v>
      </c>
    </row>
    <row r="1331" spans="1:7" x14ac:dyDescent="0.2">
      <c r="A1331" t="str">
        <f>TEXT(Properties!A1331,"0000")</f>
        <v>1566</v>
      </c>
      <c r="B1331" t="s">
        <v>755</v>
      </c>
      <c r="C1331" t="s">
        <v>756</v>
      </c>
      <c r="D1331" t="s">
        <v>736</v>
      </c>
      <c r="E1331">
        <v>1694</v>
      </c>
      <c r="F1331" t="s">
        <v>753</v>
      </c>
      <c r="G1331" t="s">
        <v>738</v>
      </c>
    </row>
    <row r="1332" spans="1:7" x14ac:dyDescent="0.2">
      <c r="A1332" t="str">
        <f>TEXT(Properties!A1332,"0000")</f>
        <v>1567</v>
      </c>
      <c r="B1332" t="s">
        <v>740</v>
      </c>
      <c r="C1332" t="s">
        <v>741</v>
      </c>
      <c r="D1332" t="s">
        <v>728</v>
      </c>
      <c r="E1332">
        <v>1134</v>
      </c>
      <c r="F1332" t="s">
        <v>753</v>
      </c>
      <c r="G1332" t="s">
        <v>754</v>
      </c>
    </row>
    <row r="1333" spans="1:7" x14ac:dyDescent="0.2">
      <c r="A1333" t="str">
        <f>TEXT(Properties!A1333,"0000")</f>
        <v>1568</v>
      </c>
      <c r="B1333" t="s">
        <v>740</v>
      </c>
      <c r="C1333" t="s">
        <v>741</v>
      </c>
      <c r="D1333" t="s">
        <v>733</v>
      </c>
      <c r="E1333">
        <v>5454</v>
      </c>
      <c r="F1333" t="s">
        <v>762</v>
      </c>
      <c r="G1333" t="s">
        <v>754</v>
      </c>
    </row>
    <row r="1334" spans="1:7" x14ac:dyDescent="0.2">
      <c r="A1334" t="str">
        <f>TEXT(Properties!A1334,"0000")</f>
        <v>1569</v>
      </c>
      <c r="B1334" t="s">
        <v>731</v>
      </c>
      <c r="C1334" t="s">
        <v>732</v>
      </c>
      <c r="D1334" t="s">
        <v>728</v>
      </c>
      <c r="E1334">
        <v>1505</v>
      </c>
      <c r="F1334" t="s">
        <v>729</v>
      </c>
      <c r="G1334" t="s">
        <v>738</v>
      </c>
    </row>
    <row r="1335" spans="1:7" x14ac:dyDescent="0.2">
      <c r="A1335" t="str">
        <f>TEXT(Properties!A1335,"0000")</f>
        <v>1572</v>
      </c>
      <c r="B1335" t="s">
        <v>772</v>
      </c>
      <c r="C1335" t="s">
        <v>758</v>
      </c>
      <c r="D1335" t="s">
        <v>733</v>
      </c>
      <c r="E1335">
        <v>6744</v>
      </c>
      <c r="F1335" t="s">
        <v>729</v>
      </c>
      <c r="G1335" t="s">
        <v>738</v>
      </c>
    </row>
    <row r="1336" spans="1:7" x14ac:dyDescent="0.2">
      <c r="A1336" t="str">
        <f>TEXT(Properties!A1336,"0000")</f>
        <v>1574</v>
      </c>
      <c r="B1336" t="s">
        <v>764</v>
      </c>
      <c r="C1336" t="s">
        <v>761</v>
      </c>
      <c r="D1336" t="s">
        <v>728</v>
      </c>
      <c r="E1336">
        <v>1252</v>
      </c>
      <c r="F1336" t="s">
        <v>729</v>
      </c>
      <c r="G1336" t="s">
        <v>738</v>
      </c>
    </row>
    <row r="1337" spans="1:7" x14ac:dyDescent="0.2">
      <c r="A1337" t="str">
        <f>TEXT(Properties!A1337,"0000")</f>
        <v>1575</v>
      </c>
      <c r="B1337" t="s">
        <v>731</v>
      </c>
      <c r="C1337" t="s">
        <v>732</v>
      </c>
      <c r="D1337" t="s">
        <v>736</v>
      </c>
      <c r="E1337">
        <v>2788</v>
      </c>
      <c r="F1337" t="s">
        <v>729</v>
      </c>
      <c r="G1337" t="s">
        <v>748</v>
      </c>
    </row>
    <row r="1338" spans="1:7" x14ac:dyDescent="0.2">
      <c r="A1338" t="str">
        <f>TEXT(Properties!A1338,"0000")</f>
        <v>1576</v>
      </c>
      <c r="B1338" t="s">
        <v>760</v>
      </c>
      <c r="C1338" t="s">
        <v>761</v>
      </c>
      <c r="D1338" t="s">
        <v>733</v>
      </c>
      <c r="E1338">
        <v>5791</v>
      </c>
      <c r="F1338" t="s">
        <v>762</v>
      </c>
      <c r="G1338" t="s">
        <v>754</v>
      </c>
    </row>
    <row r="1339" spans="1:7" x14ac:dyDescent="0.2">
      <c r="A1339" t="str">
        <f>TEXT(Properties!A1339,"0000")</f>
        <v>1577</v>
      </c>
      <c r="B1339" t="s">
        <v>734</v>
      </c>
      <c r="C1339" t="s">
        <v>735</v>
      </c>
      <c r="D1339" t="s">
        <v>733</v>
      </c>
      <c r="E1339">
        <v>5879</v>
      </c>
      <c r="F1339" t="s">
        <v>753</v>
      </c>
      <c r="G1339" t="s">
        <v>754</v>
      </c>
    </row>
    <row r="1340" spans="1:7" x14ac:dyDescent="0.2">
      <c r="A1340" t="str">
        <f>TEXT(Properties!A1340,"0000")</f>
        <v>1578</v>
      </c>
      <c r="B1340" t="s">
        <v>768</v>
      </c>
      <c r="C1340" t="s">
        <v>752</v>
      </c>
      <c r="D1340" t="s">
        <v>742</v>
      </c>
      <c r="E1340">
        <v>6872</v>
      </c>
      <c r="F1340" t="s">
        <v>753</v>
      </c>
      <c r="G1340" t="s">
        <v>730</v>
      </c>
    </row>
    <row r="1341" spans="1:7" x14ac:dyDescent="0.2">
      <c r="A1341" t="str">
        <f>TEXT(Properties!A1341,"0000")</f>
        <v>1579</v>
      </c>
      <c r="B1341" t="s">
        <v>746</v>
      </c>
      <c r="C1341" t="s">
        <v>747</v>
      </c>
      <c r="D1341" t="s">
        <v>728</v>
      </c>
      <c r="E1341">
        <v>2682</v>
      </c>
      <c r="F1341" t="s">
        <v>737</v>
      </c>
      <c r="G1341" t="s">
        <v>738</v>
      </c>
    </row>
    <row r="1342" spans="1:7" x14ac:dyDescent="0.2">
      <c r="A1342" t="str">
        <f>TEXT(Properties!A1342,"0000")</f>
        <v>1580</v>
      </c>
      <c r="B1342" t="s">
        <v>749</v>
      </c>
      <c r="C1342" t="s">
        <v>750</v>
      </c>
      <c r="D1342" t="s">
        <v>728</v>
      </c>
      <c r="E1342">
        <v>1088</v>
      </c>
      <c r="F1342" t="s">
        <v>753</v>
      </c>
      <c r="G1342" t="s">
        <v>738</v>
      </c>
    </row>
    <row r="1343" spans="1:7" x14ac:dyDescent="0.2">
      <c r="A1343" t="str">
        <f>TEXT(Properties!A1343,"0000")</f>
        <v>1581</v>
      </c>
      <c r="B1343" t="s">
        <v>777</v>
      </c>
      <c r="C1343" t="s">
        <v>778</v>
      </c>
      <c r="D1343" t="s">
        <v>728</v>
      </c>
      <c r="E1343">
        <v>814</v>
      </c>
      <c r="F1343" t="s">
        <v>762</v>
      </c>
      <c r="G1343" t="s">
        <v>738</v>
      </c>
    </row>
    <row r="1344" spans="1:7" x14ac:dyDescent="0.2">
      <c r="A1344" t="str">
        <f>TEXT(Properties!A1344,"0000")</f>
        <v>1582</v>
      </c>
      <c r="B1344" t="s">
        <v>755</v>
      </c>
      <c r="C1344" t="s">
        <v>756</v>
      </c>
      <c r="D1344" t="s">
        <v>739</v>
      </c>
      <c r="E1344">
        <v>3407</v>
      </c>
      <c r="F1344" t="s">
        <v>743</v>
      </c>
      <c r="G1344" t="s">
        <v>748</v>
      </c>
    </row>
    <row r="1345" spans="1:7" x14ac:dyDescent="0.2">
      <c r="A1345" t="str">
        <f>TEXT(Properties!A1345,"0000")</f>
        <v>1583</v>
      </c>
      <c r="B1345" t="s">
        <v>749</v>
      </c>
      <c r="C1345" t="s">
        <v>750</v>
      </c>
      <c r="D1345" t="s">
        <v>739</v>
      </c>
      <c r="E1345">
        <v>3187</v>
      </c>
      <c r="F1345" t="s">
        <v>753</v>
      </c>
      <c r="G1345" t="s">
        <v>738</v>
      </c>
    </row>
    <row r="1346" spans="1:7" x14ac:dyDescent="0.2">
      <c r="A1346" t="str">
        <f>TEXT(Properties!A1346,"0000")</f>
        <v>1584</v>
      </c>
      <c r="B1346" t="s">
        <v>768</v>
      </c>
      <c r="C1346" t="s">
        <v>752</v>
      </c>
      <c r="D1346" t="s">
        <v>728</v>
      </c>
      <c r="E1346">
        <v>1872</v>
      </c>
      <c r="F1346" t="s">
        <v>762</v>
      </c>
      <c r="G1346" t="s">
        <v>738</v>
      </c>
    </row>
    <row r="1347" spans="1:7" x14ac:dyDescent="0.2">
      <c r="A1347" t="str">
        <f>TEXT(Properties!A1347,"0000")</f>
        <v>1585</v>
      </c>
      <c r="B1347" t="s">
        <v>766</v>
      </c>
      <c r="C1347" t="s">
        <v>758</v>
      </c>
      <c r="D1347" t="s">
        <v>736</v>
      </c>
      <c r="E1347">
        <v>1939</v>
      </c>
      <c r="F1347" t="s">
        <v>743</v>
      </c>
      <c r="G1347" t="s">
        <v>738</v>
      </c>
    </row>
    <row r="1348" spans="1:7" x14ac:dyDescent="0.2">
      <c r="A1348" t="str">
        <f>TEXT(Properties!A1348,"0000")</f>
        <v>1586</v>
      </c>
      <c r="B1348" t="s">
        <v>785</v>
      </c>
      <c r="C1348" t="s">
        <v>778</v>
      </c>
      <c r="D1348" t="s">
        <v>733</v>
      </c>
      <c r="E1348">
        <v>5599</v>
      </c>
      <c r="F1348" t="s">
        <v>753</v>
      </c>
      <c r="G1348" t="s">
        <v>748</v>
      </c>
    </row>
    <row r="1349" spans="1:7" x14ac:dyDescent="0.2">
      <c r="A1349" t="str">
        <f>TEXT(Properties!A1349,"0000")</f>
        <v>1587</v>
      </c>
      <c r="B1349" t="s">
        <v>768</v>
      </c>
      <c r="C1349" t="s">
        <v>752</v>
      </c>
      <c r="D1349" t="s">
        <v>733</v>
      </c>
      <c r="E1349">
        <v>3776</v>
      </c>
      <c r="F1349" t="s">
        <v>753</v>
      </c>
      <c r="G1349" t="s">
        <v>730</v>
      </c>
    </row>
    <row r="1350" spans="1:7" x14ac:dyDescent="0.2">
      <c r="A1350" t="str">
        <f>TEXT(Properties!A1350,"0000")</f>
        <v>1588</v>
      </c>
      <c r="B1350" t="s">
        <v>746</v>
      </c>
      <c r="C1350" t="s">
        <v>747</v>
      </c>
      <c r="D1350" t="s">
        <v>742</v>
      </c>
      <c r="E1350">
        <v>11790</v>
      </c>
      <c r="F1350" t="s">
        <v>753</v>
      </c>
      <c r="G1350" t="s">
        <v>754</v>
      </c>
    </row>
    <row r="1351" spans="1:7" x14ac:dyDescent="0.2">
      <c r="A1351" t="str">
        <f>TEXT(Properties!A1351,"0000")</f>
        <v>1589</v>
      </c>
      <c r="B1351" t="s">
        <v>763</v>
      </c>
      <c r="C1351" t="s">
        <v>752</v>
      </c>
      <c r="D1351" t="s">
        <v>736</v>
      </c>
      <c r="E1351">
        <v>2868</v>
      </c>
      <c r="F1351" t="s">
        <v>753</v>
      </c>
      <c r="G1351" t="s">
        <v>754</v>
      </c>
    </row>
    <row r="1352" spans="1:7" x14ac:dyDescent="0.2">
      <c r="A1352" t="str">
        <f>TEXT(Properties!A1352,"0000")</f>
        <v>1590</v>
      </c>
      <c r="B1352" t="s">
        <v>760</v>
      </c>
      <c r="C1352" t="s">
        <v>761</v>
      </c>
      <c r="D1352" t="s">
        <v>736</v>
      </c>
      <c r="E1352">
        <v>1423</v>
      </c>
      <c r="F1352" t="s">
        <v>753</v>
      </c>
      <c r="G1352" t="s">
        <v>738</v>
      </c>
    </row>
    <row r="1353" spans="1:7" x14ac:dyDescent="0.2">
      <c r="A1353" t="str">
        <f>TEXT(Properties!A1353,"0000")</f>
        <v>1591</v>
      </c>
      <c r="B1353" t="s">
        <v>785</v>
      </c>
      <c r="C1353" t="s">
        <v>778</v>
      </c>
      <c r="D1353" t="s">
        <v>742</v>
      </c>
      <c r="E1353">
        <v>7286</v>
      </c>
      <c r="F1353" t="s">
        <v>762</v>
      </c>
      <c r="G1353" t="s">
        <v>738</v>
      </c>
    </row>
    <row r="1354" spans="1:7" x14ac:dyDescent="0.2">
      <c r="A1354" t="str">
        <f>TEXT(Properties!A1354,"0000")</f>
        <v>1592</v>
      </c>
      <c r="B1354" t="s">
        <v>755</v>
      </c>
      <c r="C1354" t="s">
        <v>756</v>
      </c>
      <c r="D1354" t="s">
        <v>742</v>
      </c>
      <c r="E1354">
        <v>3559</v>
      </c>
      <c r="F1354" t="s">
        <v>762</v>
      </c>
      <c r="G1354" t="s">
        <v>738</v>
      </c>
    </row>
    <row r="1355" spans="1:7" x14ac:dyDescent="0.2">
      <c r="A1355" t="str">
        <f>TEXT(Properties!A1355,"0000")</f>
        <v>1593</v>
      </c>
      <c r="B1355" t="s">
        <v>731</v>
      </c>
      <c r="C1355" t="s">
        <v>732</v>
      </c>
      <c r="D1355" t="s">
        <v>742</v>
      </c>
      <c r="E1355">
        <v>5326</v>
      </c>
      <c r="F1355" t="s">
        <v>743</v>
      </c>
      <c r="G1355" t="s">
        <v>738</v>
      </c>
    </row>
    <row r="1356" spans="1:7" x14ac:dyDescent="0.2">
      <c r="A1356" t="str">
        <f>TEXT(Properties!A1356,"0000")</f>
        <v>1594</v>
      </c>
      <c r="B1356" t="s">
        <v>772</v>
      </c>
      <c r="C1356" t="s">
        <v>758</v>
      </c>
      <c r="D1356" t="s">
        <v>742</v>
      </c>
      <c r="E1356">
        <v>6063</v>
      </c>
      <c r="F1356" t="s">
        <v>753</v>
      </c>
      <c r="G1356" t="s">
        <v>738</v>
      </c>
    </row>
    <row r="1357" spans="1:7" x14ac:dyDescent="0.2">
      <c r="A1357" t="str">
        <f>TEXT(Properties!A1357,"0000")</f>
        <v>1596</v>
      </c>
      <c r="B1357" t="s">
        <v>772</v>
      </c>
      <c r="C1357" t="s">
        <v>758</v>
      </c>
      <c r="D1357" t="s">
        <v>733</v>
      </c>
      <c r="E1357">
        <v>7948</v>
      </c>
      <c r="F1357" t="s">
        <v>743</v>
      </c>
      <c r="G1357" t="s">
        <v>738</v>
      </c>
    </row>
    <row r="1358" spans="1:7" x14ac:dyDescent="0.2">
      <c r="A1358" t="str">
        <f>TEXT(Properties!A1358,"0000")</f>
        <v>1597</v>
      </c>
      <c r="B1358" t="s">
        <v>786</v>
      </c>
      <c r="C1358" t="s">
        <v>750</v>
      </c>
      <c r="D1358" t="s">
        <v>728</v>
      </c>
      <c r="E1358">
        <v>1996</v>
      </c>
      <c r="F1358" t="s">
        <v>737</v>
      </c>
      <c r="G1358" t="s">
        <v>748</v>
      </c>
    </row>
    <row r="1359" spans="1:7" x14ac:dyDescent="0.2">
      <c r="A1359" t="str">
        <f>TEXT(Properties!A1359,"0000")</f>
        <v>1598</v>
      </c>
      <c r="B1359" t="s">
        <v>751</v>
      </c>
      <c r="C1359" t="s">
        <v>752</v>
      </c>
      <c r="D1359" t="s">
        <v>733</v>
      </c>
      <c r="E1359">
        <v>3253</v>
      </c>
      <c r="F1359" t="s">
        <v>762</v>
      </c>
      <c r="G1359" t="s">
        <v>738</v>
      </c>
    </row>
    <row r="1360" spans="1:7" x14ac:dyDescent="0.2">
      <c r="A1360" t="str">
        <f>TEXT(Properties!A1360,"0000")</f>
        <v>1599</v>
      </c>
      <c r="B1360" t="s">
        <v>765</v>
      </c>
      <c r="C1360" t="s">
        <v>741</v>
      </c>
      <c r="D1360" t="s">
        <v>736</v>
      </c>
      <c r="E1360">
        <v>3285</v>
      </c>
      <c r="F1360" t="s">
        <v>737</v>
      </c>
      <c r="G1360" t="s">
        <v>754</v>
      </c>
    </row>
    <row r="1361" spans="1:7" x14ac:dyDescent="0.2">
      <c r="A1361" t="str">
        <f>TEXT(Properties!A1361,"0000")</f>
        <v>1600</v>
      </c>
      <c r="B1361" t="s">
        <v>731</v>
      </c>
      <c r="C1361" t="s">
        <v>732</v>
      </c>
      <c r="D1361" t="s">
        <v>739</v>
      </c>
      <c r="E1361">
        <v>2373</v>
      </c>
      <c r="F1361" t="s">
        <v>753</v>
      </c>
      <c r="G1361" t="s">
        <v>730</v>
      </c>
    </row>
    <row r="1362" spans="1:7" x14ac:dyDescent="0.2">
      <c r="A1362" t="str">
        <f>TEXT(Properties!A1362,"0000")</f>
        <v>1601</v>
      </c>
      <c r="B1362" t="s">
        <v>766</v>
      </c>
      <c r="C1362" t="s">
        <v>758</v>
      </c>
      <c r="D1362" t="s">
        <v>733</v>
      </c>
      <c r="E1362">
        <v>2337</v>
      </c>
      <c r="F1362" t="s">
        <v>753</v>
      </c>
      <c r="G1362" t="s">
        <v>738</v>
      </c>
    </row>
    <row r="1363" spans="1:7" x14ac:dyDescent="0.2">
      <c r="A1363" t="str">
        <f>TEXT(Properties!A1363,"0000")</f>
        <v>1602</v>
      </c>
      <c r="B1363" t="s">
        <v>765</v>
      </c>
      <c r="C1363" t="s">
        <v>741</v>
      </c>
      <c r="D1363" t="s">
        <v>728</v>
      </c>
      <c r="E1363">
        <v>1975</v>
      </c>
      <c r="F1363" t="s">
        <v>729</v>
      </c>
      <c r="G1363" t="s">
        <v>730</v>
      </c>
    </row>
    <row r="1364" spans="1:7" x14ac:dyDescent="0.2">
      <c r="A1364" t="str">
        <f>TEXT(Properties!A1364,"0000")</f>
        <v>1604</v>
      </c>
      <c r="B1364" t="s">
        <v>740</v>
      </c>
      <c r="C1364" t="s">
        <v>741</v>
      </c>
      <c r="D1364" t="s">
        <v>733</v>
      </c>
      <c r="E1364">
        <v>4879</v>
      </c>
      <c r="F1364" t="s">
        <v>729</v>
      </c>
      <c r="G1364" t="s">
        <v>748</v>
      </c>
    </row>
    <row r="1365" spans="1:7" x14ac:dyDescent="0.2">
      <c r="A1365" t="str">
        <f>TEXT(Properties!A1365,"0000")</f>
        <v>1605</v>
      </c>
      <c r="B1365" t="s">
        <v>751</v>
      </c>
      <c r="C1365" t="s">
        <v>752</v>
      </c>
      <c r="D1365" t="s">
        <v>739</v>
      </c>
      <c r="E1365">
        <v>2880</v>
      </c>
      <c r="F1365" t="s">
        <v>729</v>
      </c>
      <c r="G1365" t="s">
        <v>730</v>
      </c>
    </row>
    <row r="1366" spans="1:7" x14ac:dyDescent="0.2">
      <c r="A1366" t="str">
        <f>TEXT(Properties!A1366,"0000")</f>
        <v>1606</v>
      </c>
      <c r="B1366" t="s">
        <v>757</v>
      </c>
      <c r="C1366" t="s">
        <v>758</v>
      </c>
      <c r="D1366" t="s">
        <v>736</v>
      </c>
      <c r="E1366">
        <v>4399</v>
      </c>
      <c r="F1366" t="s">
        <v>753</v>
      </c>
      <c r="G1366" t="s">
        <v>748</v>
      </c>
    </row>
    <row r="1367" spans="1:7" x14ac:dyDescent="0.2">
      <c r="A1367" t="str">
        <f>TEXT(Properties!A1367,"0000")</f>
        <v>1607</v>
      </c>
      <c r="B1367" t="s">
        <v>751</v>
      </c>
      <c r="C1367" t="s">
        <v>752</v>
      </c>
      <c r="D1367" t="s">
        <v>733</v>
      </c>
      <c r="E1367">
        <v>4185</v>
      </c>
      <c r="F1367" t="s">
        <v>762</v>
      </c>
      <c r="G1367" t="s">
        <v>754</v>
      </c>
    </row>
    <row r="1368" spans="1:7" x14ac:dyDescent="0.2">
      <c r="A1368" t="str">
        <f>TEXT(Properties!A1368,"0000")</f>
        <v>1609</v>
      </c>
      <c r="B1368" t="s">
        <v>765</v>
      </c>
      <c r="C1368" t="s">
        <v>741</v>
      </c>
      <c r="D1368" t="s">
        <v>739</v>
      </c>
      <c r="E1368">
        <v>5752</v>
      </c>
      <c r="F1368" t="s">
        <v>737</v>
      </c>
      <c r="G1368" t="s">
        <v>738</v>
      </c>
    </row>
    <row r="1369" spans="1:7" x14ac:dyDescent="0.2">
      <c r="A1369" t="str">
        <f>TEXT(Properties!A1369,"0000")</f>
        <v>1610</v>
      </c>
      <c r="B1369" t="s">
        <v>781</v>
      </c>
      <c r="C1369" t="s">
        <v>782</v>
      </c>
      <c r="D1369" t="s">
        <v>739</v>
      </c>
      <c r="E1369">
        <v>3039</v>
      </c>
      <c r="F1369" t="s">
        <v>737</v>
      </c>
      <c r="G1369" t="s">
        <v>738</v>
      </c>
    </row>
    <row r="1370" spans="1:7" x14ac:dyDescent="0.2">
      <c r="A1370" t="str">
        <f>TEXT(Properties!A1370,"0000")</f>
        <v>1611</v>
      </c>
      <c r="B1370" t="s">
        <v>777</v>
      </c>
      <c r="C1370" t="s">
        <v>778</v>
      </c>
      <c r="D1370" t="s">
        <v>733</v>
      </c>
      <c r="E1370">
        <v>5506</v>
      </c>
      <c r="F1370" t="s">
        <v>737</v>
      </c>
      <c r="G1370" t="s">
        <v>738</v>
      </c>
    </row>
    <row r="1371" spans="1:7" x14ac:dyDescent="0.2">
      <c r="A1371" t="str">
        <f>TEXT(Properties!A1371,"0000")</f>
        <v>1612</v>
      </c>
      <c r="B1371" t="s">
        <v>751</v>
      </c>
      <c r="C1371" t="s">
        <v>752</v>
      </c>
      <c r="D1371" t="s">
        <v>736</v>
      </c>
      <c r="E1371">
        <v>2129</v>
      </c>
      <c r="F1371" t="s">
        <v>729</v>
      </c>
      <c r="G1371" t="s">
        <v>754</v>
      </c>
    </row>
    <row r="1372" spans="1:7" x14ac:dyDescent="0.2">
      <c r="A1372" t="str">
        <f>TEXT(Properties!A1372,"0000")</f>
        <v>1613</v>
      </c>
      <c r="B1372" t="s">
        <v>731</v>
      </c>
      <c r="C1372" t="s">
        <v>732</v>
      </c>
      <c r="D1372" t="s">
        <v>739</v>
      </c>
      <c r="E1372">
        <v>1677</v>
      </c>
      <c r="F1372" t="s">
        <v>753</v>
      </c>
      <c r="G1372" t="s">
        <v>738</v>
      </c>
    </row>
    <row r="1373" spans="1:7" x14ac:dyDescent="0.2">
      <c r="A1373" t="str">
        <f>TEXT(Properties!A1373,"0000")</f>
        <v>1615</v>
      </c>
      <c r="B1373" t="s">
        <v>734</v>
      </c>
      <c r="C1373" t="s">
        <v>735</v>
      </c>
      <c r="D1373" t="s">
        <v>736</v>
      </c>
      <c r="E1373">
        <v>1213</v>
      </c>
      <c r="F1373" t="s">
        <v>762</v>
      </c>
      <c r="G1373" t="s">
        <v>730</v>
      </c>
    </row>
    <row r="1374" spans="1:7" x14ac:dyDescent="0.2">
      <c r="A1374" t="str">
        <f>TEXT(Properties!A1374,"0000")</f>
        <v>1616</v>
      </c>
      <c r="B1374" t="s">
        <v>765</v>
      </c>
      <c r="C1374" t="s">
        <v>741</v>
      </c>
      <c r="D1374" t="s">
        <v>742</v>
      </c>
      <c r="E1374">
        <v>5058</v>
      </c>
      <c r="F1374" t="s">
        <v>743</v>
      </c>
      <c r="G1374" t="s">
        <v>754</v>
      </c>
    </row>
    <row r="1375" spans="1:7" x14ac:dyDescent="0.2">
      <c r="A1375" t="str">
        <f>TEXT(Properties!A1375,"0000")</f>
        <v>1617</v>
      </c>
      <c r="B1375" t="s">
        <v>781</v>
      </c>
      <c r="C1375" t="s">
        <v>782</v>
      </c>
      <c r="D1375" t="s">
        <v>728</v>
      </c>
      <c r="E1375">
        <v>815</v>
      </c>
      <c r="F1375" t="s">
        <v>753</v>
      </c>
      <c r="G1375" t="s">
        <v>738</v>
      </c>
    </row>
    <row r="1376" spans="1:7" x14ac:dyDescent="0.2">
      <c r="A1376" t="str">
        <f>TEXT(Properties!A1376,"0000")</f>
        <v>1618</v>
      </c>
      <c r="B1376" t="s">
        <v>740</v>
      </c>
      <c r="C1376" t="s">
        <v>794</v>
      </c>
      <c r="D1376" t="s">
        <v>739</v>
      </c>
      <c r="E1376">
        <v>2766</v>
      </c>
      <c r="F1376" t="s">
        <v>737</v>
      </c>
      <c r="G1376" t="s">
        <v>748</v>
      </c>
    </row>
    <row r="1377" spans="1:7" x14ac:dyDescent="0.2">
      <c r="A1377" t="str">
        <f>TEXT(Properties!A1377,"0000")</f>
        <v>1619</v>
      </c>
      <c r="B1377" t="s">
        <v>755</v>
      </c>
      <c r="C1377" t="s">
        <v>756</v>
      </c>
      <c r="D1377" t="s">
        <v>728</v>
      </c>
      <c r="E1377">
        <v>1916</v>
      </c>
      <c r="F1377" t="s">
        <v>743</v>
      </c>
      <c r="G1377" t="s">
        <v>738</v>
      </c>
    </row>
    <row r="1378" spans="1:7" x14ac:dyDescent="0.2">
      <c r="A1378" t="str">
        <f>TEXT(Properties!A1378,"0000")</f>
        <v>1620</v>
      </c>
      <c r="B1378" t="s">
        <v>768</v>
      </c>
      <c r="C1378" t="s">
        <v>752</v>
      </c>
      <c r="D1378" t="s">
        <v>733</v>
      </c>
      <c r="E1378">
        <v>4885</v>
      </c>
      <c r="F1378" t="s">
        <v>762</v>
      </c>
      <c r="G1378" t="s">
        <v>738</v>
      </c>
    </row>
    <row r="1379" spans="1:7" x14ac:dyDescent="0.2">
      <c r="A1379" t="str">
        <f>TEXT(Properties!A1379,"0000")</f>
        <v>1621</v>
      </c>
      <c r="B1379" t="s">
        <v>768</v>
      </c>
      <c r="C1379" t="s">
        <v>752</v>
      </c>
      <c r="D1379" t="s">
        <v>742</v>
      </c>
      <c r="E1379">
        <v>6836</v>
      </c>
      <c r="F1379" t="s">
        <v>762</v>
      </c>
      <c r="G1379" t="s">
        <v>754</v>
      </c>
    </row>
    <row r="1380" spans="1:7" x14ac:dyDescent="0.2">
      <c r="A1380" t="str">
        <f>TEXT(Properties!A1380,"0000")</f>
        <v>1622</v>
      </c>
      <c r="B1380" t="s">
        <v>746</v>
      </c>
      <c r="C1380" t="s">
        <v>747</v>
      </c>
      <c r="D1380" t="s">
        <v>728</v>
      </c>
      <c r="E1380">
        <v>2683</v>
      </c>
      <c r="F1380" t="s">
        <v>743</v>
      </c>
      <c r="G1380" t="s">
        <v>738</v>
      </c>
    </row>
    <row r="1381" spans="1:7" x14ac:dyDescent="0.2">
      <c r="A1381" t="str">
        <f>TEXT(Properties!A1381,"0000")</f>
        <v>1623</v>
      </c>
      <c r="B1381" t="s">
        <v>749</v>
      </c>
      <c r="C1381" t="s">
        <v>750</v>
      </c>
      <c r="D1381" t="s">
        <v>733</v>
      </c>
      <c r="E1381">
        <v>4265</v>
      </c>
      <c r="F1381" t="s">
        <v>753</v>
      </c>
      <c r="G1381" t="s">
        <v>730</v>
      </c>
    </row>
    <row r="1382" spans="1:7" x14ac:dyDescent="0.2">
      <c r="A1382" t="str">
        <f>TEXT(Properties!A1382,"0000")</f>
        <v>1625</v>
      </c>
      <c r="B1382" t="s">
        <v>751</v>
      </c>
      <c r="C1382" t="s">
        <v>752</v>
      </c>
      <c r="D1382" t="s">
        <v>733</v>
      </c>
      <c r="E1382">
        <v>5828</v>
      </c>
      <c r="F1382" t="s">
        <v>743</v>
      </c>
      <c r="G1382" t="s">
        <v>754</v>
      </c>
    </row>
    <row r="1383" spans="1:7" x14ac:dyDescent="0.2">
      <c r="A1383" t="str">
        <f>TEXT(Properties!A1383,"0000")</f>
        <v>1626</v>
      </c>
      <c r="B1383" t="s">
        <v>759</v>
      </c>
      <c r="C1383" t="s">
        <v>745</v>
      </c>
      <c r="D1383" t="s">
        <v>733</v>
      </c>
      <c r="E1383">
        <v>4477</v>
      </c>
      <c r="F1383" t="s">
        <v>753</v>
      </c>
      <c r="G1383" t="s">
        <v>754</v>
      </c>
    </row>
    <row r="1384" spans="1:7" x14ac:dyDescent="0.2">
      <c r="A1384" t="str">
        <f>TEXT(Properties!A1384,"0000")</f>
        <v>1627</v>
      </c>
      <c r="B1384" t="s">
        <v>740</v>
      </c>
      <c r="C1384" t="s">
        <v>741</v>
      </c>
      <c r="D1384" t="s">
        <v>742</v>
      </c>
      <c r="E1384">
        <v>5247</v>
      </c>
      <c r="F1384" t="s">
        <v>762</v>
      </c>
      <c r="G1384" t="s">
        <v>730</v>
      </c>
    </row>
    <row r="1385" spans="1:7" x14ac:dyDescent="0.2">
      <c r="A1385" t="str">
        <f>TEXT(Properties!A1385,"0000")</f>
        <v>1628</v>
      </c>
      <c r="B1385" t="s">
        <v>768</v>
      </c>
      <c r="C1385" t="s">
        <v>752</v>
      </c>
      <c r="D1385" t="s">
        <v>733</v>
      </c>
      <c r="E1385">
        <v>5884</v>
      </c>
      <c r="F1385" t="s">
        <v>729</v>
      </c>
      <c r="G1385" t="s">
        <v>738</v>
      </c>
    </row>
    <row r="1386" spans="1:7" x14ac:dyDescent="0.2">
      <c r="A1386" t="str">
        <f>TEXT(Properties!A1386,"0000")</f>
        <v>1629</v>
      </c>
      <c r="B1386" t="s">
        <v>731</v>
      </c>
      <c r="C1386" t="s">
        <v>732</v>
      </c>
      <c r="D1386" t="s">
        <v>728</v>
      </c>
      <c r="E1386">
        <v>2064</v>
      </c>
      <c r="F1386" t="s">
        <v>729</v>
      </c>
      <c r="G1386" t="s">
        <v>748</v>
      </c>
    </row>
    <row r="1387" spans="1:7" x14ac:dyDescent="0.2">
      <c r="A1387" t="str">
        <f>TEXT(Properties!A1387,"0000")</f>
        <v>1630</v>
      </c>
      <c r="B1387" t="s">
        <v>776</v>
      </c>
      <c r="C1387" t="s">
        <v>750</v>
      </c>
      <c r="D1387" t="s">
        <v>728</v>
      </c>
      <c r="E1387">
        <v>1134</v>
      </c>
      <c r="F1387" t="s">
        <v>762</v>
      </c>
      <c r="G1387" t="s">
        <v>738</v>
      </c>
    </row>
    <row r="1388" spans="1:7" x14ac:dyDescent="0.2">
      <c r="A1388" t="str">
        <f>TEXT(Properties!A1388,"0000")</f>
        <v>1631</v>
      </c>
      <c r="B1388" t="s">
        <v>734</v>
      </c>
      <c r="C1388" t="s">
        <v>735</v>
      </c>
      <c r="D1388" t="s">
        <v>739</v>
      </c>
      <c r="E1388">
        <v>4069</v>
      </c>
      <c r="F1388" t="s">
        <v>753</v>
      </c>
      <c r="G1388" t="s">
        <v>730</v>
      </c>
    </row>
    <row r="1389" spans="1:7" x14ac:dyDescent="0.2">
      <c r="A1389" t="str">
        <f>TEXT(Properties!A1389,"0000")</f>
        <v>1632</v>
      </c>
      <c r="B1389" t="s">
        <v>785</v>
      </c>
      <c r="C1389" t="s">
        <v>778</v>
      </c>
      <c r="D1389" t="s">
        <v>733</v>
      </c>
      <c r="E1389">
        <v>5393</v>
      </c>
      <c r="F1389" t="s">
        <v>762</v>
      </c>
      <c r="G1389" t="s">
        <v>738</v>
      </c>
    </row>
    <row r="1390" spans="1:7" x14ac:dyDescent="0.2">
      <c r="A1390" t="str">
        <f>TEXT(Properties!A1390,"0000")</f>
        <v>1633</v>
      </c>
      <c r="B1390" t="s">
        <v>751</v>
      </c>
      <c r="C1390" t="s">
        <v>752</v>
      </c>
      <c r="D1390" t="s">
        <v>739</v>
      </c>
      <c r="E1390">
        <v>2760</v>
      </c>
      <c r="F1390" t="s">
        <v>753</v>
      </c>
      <c r="G1390" t="s">
        <v>738</v>
      </c>
    </row>
    <row r="1391" spans="1:7" x14ac:dyDescent="0.2">
      <c r="A1391" t="str">
        <f>TEXT(Properties!A1391,"0000")</f>
        <v>1634</v>
      </c>
      <c r="B1391" t="s">
        <v>766</v>
      </c>
      <c r="C1391" t="s">
        <v>758</v>
      </c>
      <c r="D1391" t="s">
        <v>742</v>
      </c>
      <c r="E1391">
        <v>8123</v>
      </c>
      <c r="F1391" t="s">
        <v>729</v>
      </c>
      <c r="G1391" t="s">
        <v>754</v>
      </c>
    </row>
    <row r="1392" spans="1:7" x14ac:dyDescent="0.2">
      <c r="A1392" t="str">
        <f>TEXT(Properties!A1392,"0000")</f>
        <v>1635</v>
      </c>
      <c r="B1392" t="s">
        <v>774</v>
      </c>
      <c r="C1392" t="s">
        <v>741</v>
      </c>
      <c r="D1392" t="s">
        <v>742</v>
      </c>
      <c r="E1392">
        <v>4673</v>
      </c>
      <c r="G1392" t="s">
        <v>748</v>
      </c>
    </row>
    <row r="1393" spans="1:7" x14ac:dyDescent="0.2">
      <c r="A1393" t="str">
        <f>TEXT(Properties!A1393,"0000")</f>
        <v>1636</v>
      </c>
      <c r="B1393" t="s">
        <v>772</v>
      </c>
      <c r="C1393" t="s">
        <v>758</v>
      </c>
      <c r="D1393" t="s">
        <v>742</v>
      </c>
      <c r="E1393">
        <v>11488</v>
      </c>
      <c r="F1393" t="s">
        <v>729</v>
      </c>
      <c r="G1393" t="s">
        <v>738</v>
      </c>
    </row>
    <row r="1394" spans="1:7" x14ac:dyDescent="0.2">
      <c r="A1394" t="str">
        <f>TEXT(Properties!A1394,"0000")</f>
        <v>1637</v>
      </c>
      <c r="B1394" t="s">
        <v>776</v>
      </c>
      <c r="C1394" t="s">
        <v>750</v>
      </c>
      <c r="D1394" t="s">
        <v>742</v>
      </c>
      <c r="E1394">
        <v>4684</v>
      </c>
      <c r="F1394" t="s">
        <v>762</v>
      </c>
      <c r="G1394" t="s">
        <v>738</v>
      </c>
    </row>
    <row r="1395" spans="1:7" x14ac:dyDescent="0.2">
      <c r="A1395" t="str">
        <f>TEXT(Properties!A1395,"0000")</f>
        <v>1638</v>
      </c>
      <c r="B1395" t="s">
        <v>746</v>
      </c>
      <c r="C1395" t="s">
        <v>747</v>
      </c>
      <c r="D1395" t="s">
        <v>742</v>
      </c>
      <c r="E1395">
        <v>10533</v>
      </c>
      <c r="F1395" t="s">
        <v>737</v>
      </c>
      <c r="G1395" t="s">
        <v>730</v>
      </c>
    </row>
    <row r="1396" spans="1:7" x14ac:dyDescent="0.2">
      <c r="A1396" t="str">
        <f>TEXT(Properties!A1396,"0000")</f>
        <v>1639</v>
      </c>
      <c r="B1396" t="s">
        <v>757</v>
      </c>
      <c r="C1396" t="s">
        <v>758</v>
      </c>
      <c r="D1396" t="s">
        <v>739</v>
      </c>
      <c r="E1396">
        <v>5352</v>
      </c>
      <c r="F1396" t="s">
        <v>729</v>
      </c>
      <c r="G1396" t="s">
        <v>754</v>
      </c>
    </row>
    <row r="1397" spans="1:7" x14ac:dyDescent="0.2">
      <c r="A1397" t="str">
        <f>TEXT(Properties!A1397,"0000")</f>
        <v>1640</v>
      </c>
      <c r="B1397" t="s">
        <v>777</v>
      </c>
      <c r="C1397" t="s">
        <v>807</v>
      </c>
      <c r="D1397" t="s">
        <v>733</v>
      </c>
      <c r="E1397">
        <v>5784</v>
      </c>
      <c r="F1397" t="s">
        <v>737</v>
      </c>
      <c r="G1397" t="s">
        <v>738</v>
      </c>
    </row>
    <row r="1398" spans="1:7" x14ac:dyDescent="0.2">
      <c r="A1398" t="str">
        <f>TEXT(Properties!A1398,"0000")</f>
        <v>1641</v>
      </c>
      <c r="B1398" t="s">
        <v>765</v>
      </c>
      <c r="C1398" t="s">
        <v>741</v>
      </c>
      <c r="D1398" t="s">
        <v>739</v>
      </c>
      <c r="E1398">
        <v>6079</v>
      </c>
      <c r="F1398" t="s">
        <v>743</v>
      </c>
      <c r="G1398" t="s">
        <v>754</v>
      </c>
    </row>
    <row r="1399" spans="1:7" x14ac:dyDescent="0.2">
      <c r="A1399" t="str">
        <f>TEXT(Properties!A1399,"0000")</f>
        <v>1642</v>
      </c>
      <c r="B1399" t="s">
        <v>770</v>
      </c>
      <c r="C1399" t="s">
        <v>771</v>
      </c>
      <c r="D1399" t="s">
        <v>739</v>
      </c>
      <c r="E1399">
        <v>3129</v>
      </c>
      <c r="F1399" t="s">
        <v>737</v>
      </c>
      <c r="G1399" t="s">
        <v>730</v>
      </c>
    </row>
    <row r="1400" spans="1:7" x14ac:dyDescent="0.2">
      <c r="A1400" t="str">
        <f>TEXT(Properties!A1400,"0000")</f>
        <v>1644</v>
      </c>
      <c r="B1400" t="s">
        <v>734</v>
      </c>
      <c r="C1400" t="s">
        <v>735</v>
      </c>
      <c r="D1400" t="s">
        <v>736</v>
      </c>
      <c r="E1400">
        <v>2373</v>
      </c>
      <c r="F1400" t="s">
        <v>737</v>
      </c>
      <c r="G1400" t="s">
        <v>738</v>
      </c>
    </row>
    <row r="1401" spans="1:7" x14ac:dyDescent="0.2">
      <c r="A1401" t="str">
        <f>TEXT(Properties!A1401,"0000")</f>
        <v>1645</v>
      </c>
      <c r="B1401" t="s">
        <v>765</v>
      </c>
      <c r="C1401" t="s">
        <v>741</v>
      </c>
      <c r="D1401" t="s">
        <v>739</v>
      </c>
      <c r="E1401">
        <v>4963</v>
      </c>
      <c r="F1401" t="s">
        <v>743</v>
      </c>
      <c r="G1401" t="s">
        <v>738</v>
      </c>
    </row>
    <row r="1402" spans="1:7" x14ac:dyDescent="0.2">
      <c r="A1402" t="str">
        <f>TEXT(Properties!A1402,"0000")</f>
        <v>1646</v>
      </c>
      <c r="B1402" t="s">
        <v>763</v>
      </c>
      <c r="C1402" t="s">
        <v>752</v>
      </c>
      <c r="D1402" t="s">
        <v>742</v>
      </c>
      <c r="E1402">
        <v>7028</v>
      </c>
      <c r="F1402" t="s">
        <v>737</v>
      </c>
      <c r="G1402" t="s">
        <v>754</v>
      </c>
    </row>
    <row r="1403" spans="1:7" x14ac:dyDescent="0.2">
      <c r="A1403" t="str">
        <f>TEXT(Properties!A1403,"0000")</f>
        <v>1647</v>
      </c>
      <c r="B1403" t="s">
        <v>765</v>
      </c>
      <c r="C1403" t="s">
        <v>741</v>
      </c>
      <c r="D1403" t="s">
        <v>742</v>
      </c>
      <c r="E1403">
        <v>7252</v>
      </c>
      <c r="F1403" t="s">
        <v>762</v>
      </c>
      <c r="G1403" t="s">
        <v>748</v>
      </c>
    </row>
    <row r="1404" spans="1:7" x14ac:dyDescent="0.2">
      <c r="A1404" t="str">
        <f>TEXT(Properties!A1404,"0000")</f>
        <v>1649</v>
      </c>
      <c r="B1404" t="s">
        <v>772</v>
      </c>
      <c r="C1404" t="s">
        <v>758</v>
      </c>
      <c r="D1404" t="s">
        <v>728</v>
      </c>
      <c r="E1404">
        <v>2818</v>
      </c>
      <c r="F1404" t="s">
        <v>729</v>
      </c>
      <c r="G1404" t="s">
        <v>738</v>
      </c>
    </row>
    <row r="1405" spans="1:7" x14ac:dyDescent="0.2">
      <c r="A1405" t="str">
        <f>TEXT(Properties!A1405,"0000")</f>
        <v>1650</v>
      </c>
      <c r="B1405" t="s">
        <v>751</v>
      </c>
      <c r="C1405" t="s">
        <v>797</v>
      </c>
      <c r="D1405" t="s">
        <v>736</v>
      </c>
      <c r="E1405">
        <v>3166</v>
      </c>
      <c r="F1405" t="s">
        <v>737</v>
      </c>
      <c r="G1405" t="s">
        <v>748</v>
      </c>
    </row>
    <row r="1406" spans="1:7" x14ac:dyDescent="0.2">
      <c r="A1406" t="str">
        <f>TEXT(Properties!A1406,"0000")</f>
        <v>1651</v>
      </c>
      <c r="B1406" t="s">
        <v>772</v>
      </c>
      <c r="C1406" t="s">
        <v>758</v>
      </c>
      <c r="D1406" t="s">
        <v>728</v>
      </c>
      <c r="E1406">
        <v>2982</v>
      </c>
      <c r="F1406" t="s">
        <v>743</v>
      </c>
      <c r="G1406" t="s">
        <v>748</v>
      </c>
    </row>
    <row r="1407" spans="1:7" x14ac:dyDescent="0.2">
      <c r="A1407" t="str">
        <f>TEXT(Properties!A1407,"0000")</f>
        <v>1652</v>
      </c>
      <c r="B1407" t="s">
        <v>760</v>
      </c>
      <c r="C1407" t="s">
        <v>761</v>
      </c>
      <c r="D1407" t="s">
        <v>736</v>
      </c>
      <c r="E1407">
        <v>1554</v>
      </c>
      <c r="F1407" t="s">
        <v>743</v>
      </c>
      <c r="G1407" t="s">
        <v>748</v>
      </c>
    </row>
    <row r="1408" spans="1:7" x14ac:dyDescent="0.2">
      <c r="A1408" t="str">
        <f>TEXT(Properties!A1408,"0000")</f>
        <v>1654</v>
      </c>
      <c r="B1408" t="s">
        <v>760</v>
      </c>
      <c r="C1408" t="s">
        <v>761</v>
      </c>
      <c r="D1408" t="s">
        <v>739</v>
      </c>
      <c r="E1408">
        <v>3456</v>
      </c>
      <c r="F1408" t="s">
        <v>753</v>
      </c>
      <c r="G1408" t="s">
        <v>738</v>
      </c>
    </row>
    <row r="1409" spans="1:7" x14ac:dyDescent="0.2">
      <c r="A1409" t="str">
        <f>TEXT(Properties!A1409,"0000")</f>
        <v>1655</v>
      </c>
      <c r="B1409" t="s">
        <v>744</v>
      </c>
      <c r="C1409" t="s">
        <v>745</v>
      </c>
      <c r="D1409" t="s">
        <v>742</v>
      </c>
      <c r="E1409">
        <v>7582</v>
      </c>
      <c r="F1409" t="s">
        <v>743</v>
      </c>
      <c r="G1409" t="s">
        <v>738</v>
      </c>
    </row>
    <row r="1410" spans="1:7" x14ac:dyDescent="0.2">
      <c r="A1410" t="str">
        <f>TEXT(Properties!A1410,"0000")</f>
        <v>1656</v>
      </c>
      <c r="B1410" t="s">
        <v>734</v>
      </c>
      <c r="C1410" t="s">
        <v>735</v>
      </c>
      <c r="D1410" t="s">
        <v>739</v>
      </c>
      <c r="E1410">
        <v>2629</v>
      </c>
      <c r="F1410" t="s">
        <v>762</v>
      </c>
      <c r="G1410" t="s">
        <v>730</v>
      </c>
    </row>
    <row r="1411" spans="1:7" x14ac:dyDescent="0.2">
      <c r="A1411" t="str">
        <f>TEXT(Properties!A1411,"0000")</f>
        <v>1658</v>
      </c>
      <c r="B1411" t="s">
        <v>781</v>
      </c>
      <c r="C1411" t="s">
        <v>782</v>
      </c>
      <c r="D1411" t="s">
        <v>739</v>
      </c>
      <c r="E1411">
        <v>3490</v>
      </c>
      <c r="F1411" t="s">
        <v>737</v>
      </c>
      <c r="G1411" t="s">
        <v>738</v>
      </c>
    </row>
    <row r="1412" spans="1:7" x14ac:dyDescent="0.2">
      <c r="A1412" t="str">
        <f>TEXT(Properties!A1412,"0000")</f>
        <v>1659</v>
      </c>
      <c r="B1412" t="s">
        <v>731</v>
      </c>
      <c r="C1412" t="s">
        <v>732</v>
      </c>
      <c r="D1412" t="s">
        <v>733</v>
      </c>
      <c r="E1412">
        <v>2933</v>
      </c>
      <c r="F1412" t="s">
        <v>743</v>
      </c>
      <c r="G1412" t="s">
        <v>738</v>
      </c>
    </row>
    <row r="1413" spans="1:7" x14ac:dyDescent="0.2">
      <c r="A1413" t="str">
        <f>TEXT(Properties!A1413,"0000")</f>
        <v>1660</v>
      </c>
      <c r="B1413" t="s">
        <v>763</v>
      </c>
      <c r="C1413" t="s">
        <v>752</v>
      </c>
      <c r="D1413" t="s">
        <v>728</v>
      </c>
      <c r="E1413">
        <v>1465</v>
      </c>
      <c r="F1413" t="s">
        <v>743</v>
      </c>
      <c r="G1413" t="s">
        <v>730</v>
      </c>
    </row>
    <row r="1414" spans="1:7" x14ac:dyDescent="0.2">
      <c r="A1414" t="str">
        <f>TEXT(Properties!A1414,"0000")</f>
        <v>1661</v>
      </c>
      <c r="B1414" t="s">
        <v>772</v>
      </c>
      <c r="C1414" t="s">
        <v>758</v>
      </c>
      <c r="D1414" t="s">
        <v>736</v>
      </c>
      <c r="E1414">
        <v>3702</v>
      </c>
      <c r="F1414" t="s">
        <v>729</v>
      </c>
      <c r="G1414" t="s">
        <v>738</v>
      </c>
    </row>
    <row r="1415" spans="1:7" x14ac:dyDescent="0.2">
      <c r="A1415" t="str">
        <f>TEXT(Properties!A1415,"0000")</f>
        <v>1662</v>
      </c>
      <c r="B1415" t="s">
        <v>765</v>
      </c>
      <c r="C1415" t="s">
        <v>741</v>
      </c>
      <c r="D1415" t="s">
        <v>733</v>
      </c>
      <c r="E1415">
        <v>6259</v>
      </c>
      <c r="F1415" t="s">
        <v>737</v>
      </c>
      <c r="G1415" t="s">
        <v>754</v>
      </c>
    </row>
    <row r="1416" spans="1:7" x14ac:dyDescent="0.2">
      <c r="A1416" t="str">
        <f>TEXT(Properties!A1416,"0000")</f>
        <v>1663</v>
      </c>
      <c r="B1416" t="s">
        <v>766</v>
      </c>
      <c r="C1416" t="s">
        <v>758</v>
      </c>
      <c r="D1416" t="s">
        <v>733</v>
      </c>
      <c r="E1416">
        <v>2217</v>
      </c>
      <c r="F1416" t="s">
        <v>737</v>
      </c>
      <c r="G1416" t="s">
        <v>738</v>
      </c>
    </row>
    <row r="1417" spans="1:7" x14ac:dyDescent="0.2">
      <c r="A1417" t="str">
        <f>TEXT(Properties!A1417,"0000")</f>
        <v>1665</v>
      </c>
      <c r="B1417" t="s">
        <v>757</v>
      </c>
      <c r="C1417" t="s">
        <v>758</v>
      </c>
      <c r="D1417" t="s">
        <v>736</v>
      </c>
      <c r="E1417">
        <v>4530</v>
      </c>
      <c r="F1417" t="s">
        <v>737</v>
      </c>
      <c r="G1417" t="s">
        <v>748</v>
      </c>
    </row>
    <row r="1418" spans="1:7" x14ac:dyDescent="0.2">
      <c r="A1418" t="str">
        <f>TEXT(Properties!A1418,"0000")</f>
        <v>1666</v>
      </c>
      <c r="B1418" t="s">
        <v>731</v>
      </c>
      <c r="C1418" t="s">
        <v>732</v>
      </c>
      <c r="D1418" t="s">
        <v>728</v>
      </c>
      <c r="E1418">
        <v>1297</v>
      </c>
      <c r="F1418" t="s">
        <v>743</v>
      </c>
      <c r="G1418" t="s">
        <v>730</v>
      </c>
    </row>
    <row r="1419" spans="1:7" x14ac:dyDescent="0.2">
      <c r="A1419" t="str">
        <f>TEXT(Properties!A1419,"0000")</f>
        <v>1667</v>
      </c>
      <c r="B1419" t="s">
        <v>763</v>
      </c>
      <c r="C1419" t="s">
        <v>752</v>
      </c>
      <c r="D1419" t="s">
        <v>733</v>
      </c>
      <c r="E1419">
        <v>4811</v>
      </c>
      <c r="F1419" t="s">
        <v>753</v>
      </c>
      <c r="G1419" t="s">
        <v>730</v>
      </c>
    </row>
    <row r="1420" spans="1:7" x14ac:dyDescent="0.2">
      <c r="A1420" t="str">
        <f>TEXT(Properties!A1420,"0000")</f>
        <v>1668</v>
      </c>
      <c r="B1420" t="s">
        <v>731</v>
      </c>
      <c r="C1420" t="s">
        <v>732</v>
      </c>
      <c r="D1420" t="s">
        <v>742</v>
      </c>
      <c r="E1420">
        <v>5959</v>
      </c>
      <c r="F1420" t="s">
        <v>762</v>
      </c>
      <c r="G1420" t="s">
        <v>748</v>
      </c>
    </row>
    <row r="1421" spans="1:7" x14ac:dyDescent="0.2">
      <c r="A1421" t="str">
        <f>TEXT(Properties!A1421,"0000")</f>
        <v>1669</v>
      </c>
      <c r="B1421" t="s">
        <v>760</v>
      </c>
      <c r="C1421" t="s">
        <v>761</v>
      </c>
      <c r="D1421" t="s">
        <v>728</v>
      </c>
      <c r="E1421">
        <v>1556</v>
      </c>
      <c r="F1421" t="s">
        <v>729</v>
      </c>
      <c r="G1421" t="s">
        <v>730</v>
      </c>
    </row>
    <row r="1422" spans="1:7" x14ac:dyDescent="0.2">
      <c r="A1422" t="str">
        <f>TEXT(Properties!A1422,"0000")</f>
        <v>1670</v>
      </c>
      <c r="B1422" t="s">
        <v>772</v>
      </c>
      <c r="C1422" t="s">
        <v>758</v>
      </c>
      <c r="D1422" t="s">
        <v>739</v>
      </c>
      <c r="E1422">
        <v>6006</v>
      </c>
      <c r="F1422" t="s">
        <v>737</v>
      </c>
      <c r="G1422" t="s">
        <v>754</v>
      </c>
    </row>
    <row r="1423" spans="1:7" x14ac:dyDescent="0.2">
      <c r="A1423" t="str">
        <f>TEXT(Properties!A1423,"0000")</f>
        <v>1671</v>
      </c>
      <c r="B1423" t="s">
        <v>770</v>
      </c>
      <c r="C1423" t="s">
        <v>771</v>
      </c>
      <c r="D1423" t="s">
        <v>739</v>
      </c>
      <c r="E1423">
        <v>3908</v>
      </c>
      <c r="F1423" t="s">
        <v>753</v>
      </c>
      <c r="G1423" t="s">
        <v>738</v>
      </c>
    </row>
    <row r="1424" spans="1:7" x14ac:dyDescent="0.2">
      <c r="A1424" t="str">
        <f>TEXT(Properties!A1424,"0000")</f>
        <v>1672</v>
      </c>
      <c r="B1424" t="s">
        <v>755</v>
      </c>
      <c r="C1424" t="s">
        <v>756</v>
      </c>
      <c r="D1424" t="s">
        <v>742</v>
      </c>
      <c r="E1424">
        <v>3134</v>
      </c>
      <c r="F1424" t="s">
        <v>737</v>
      </c>
      <c r="G1424" t="s">
        <v>754</v>
      </c>
    </row>
    <row r="1425" spans="1:7" x14ac:dyDescent="0.2">
      <c r="A1425" t="str">
        <f>TEXT(Properties!A1425,"0000")</f>
        <v>1673</v>
      </c>
      <c r="B1425" t="s">
        <v>751</v>
      </c>
      <c r="C1425" t="s">
        <v>752</v>
      </c>
      <c r="D1425" t="s">
        <v>733</v>
      </c>
      <c r="E1425">
        <v>5395</v>
      </c>
      <c r="F1425" t="s">
        <v>762</v>
      </c>
      <c r="G1425" t="s">
        <v>738</v>
      </c>
    </row>
    <row r="1426" spans="1:7" x14ac:dyDescent="0.2">
      <c r="A1426" t="str">
        <f>TEXT(Properties!A1426,"0000")</f>
        <v>1674</v>
      </c>
      <c r="B1426" t="s">
        <v>725</v>
      </c>
      <c r="C1426" t="s">
        <v>813</v>
      </c>
      <c r="D1426" t="s">
        <v>736</v>
      </c>
      <c r="E1426">
        <v>1510</v>
      </c>
      <c r="F1426" t="s">
        <v>753</v>
      </c>
      <c r="G1426" t="s">
        <v>738</v>
      </c>
    </row>
    <row r="1427" spans="1:7" x14ac:dyDescent="0.2">
      <c r="A1427" t="str">
        <f>TEXT(Properties!A1427,"0000")</f>
        <v>1675</v>
      </c>
      <c r="B1427" t="s">
        <v>725</v>
      </c>
      <c r="C1427" t="s">
        <v>726</v>
      </c>
      <c r="D1427" t="s">
        <v>728</v>
      </c>
      <c r="E1427">
        <v>1986</v>
      </c>
      <c r="F1427" t="s">
        <v>762</v>
      </c>
      <c r="G1427" t="s">
        <v>738</v>
      </c>
    </row>
    <row r="1428" spans="1:7" x14ac:dyDescent="0.2">
      <c r="A1428" t="str">
        <f>TEXT(Properties!A1428,"0000")</f>
        <v>1676</v>
      </c>
      <c r="B1428" t="s">
        <v>764</v>
      </c>
      <c r="C1428" t="s">
        <v>761</v>
      </c>
      <c r="D1428" t="s">
        <v>733</v>
      </c>
      <c r="E1428">
        <v>5143</v>
      </c>
      <c r="F1428" t="s">
        <v>762</v>
      </c>
      <c r="G1428" t="s">
        <v>738</v>
      </c>
    </row>
    <row r="1429" spans="1:7" x14ac:dyDescent="0.2">
      <c r="A1429" t="str">
        <f>TEXT(Properties!A1429,"0000")</f>
        <v>1678</v>
      </c>
      <c r="B1429" t="s">
        <v>751</v>
      </c>
      <c r="C1429" t="s">
        <v>752</v>
      </c>
      <c r="D1429" t="s">
        <v>739</v>
      </c>
      <c r="E1429">
        <v>2599</v>
      </c>
      <c r="F1429" t="s">
        <v>729</v>
      </c>
      <c r="G1429" t="s">
        <v>738</v>
      </c>
    </row>
    <row r="1430" spans="1:7" x14ac:dyDescent="0.2">
      <c r="A1430" t="str">
        <f>TEXT(Properties!A1430,"0000")</f>
        <v>1679</v>
      </c>
      <c r="B1430" t="s">
        <v>734</v>
      </c>
      <c r="C1430" t="s">
        <v>735</v>
      </c>
      <c r="D1430" t="s">
        <v>742</v>
      </c>
      <c r="E1430">
        <v>4434</v>
      </c>
      <c r="F1430" t="s">
        <v>729</v>
      </c>
      <c r="G1430" t="s">
        <v>754</v>
      </c>
    </row>
    <row r="1431" spans="1:7" x14ac:dyDescent="0.2">
      <c r="A1431" t="str">
        <f>TEXT(Properties!A1431,"0000")</f>
        <v>1680</v>
      </c>
      <c r="B1431" t="s">
        <v>765</v>
      </c>
      <c r="C1431" t="s">
        <v>741</v>
      </c>
      <c r="D1431" t="s">
        <v>728</v>
      </c>
      <c r="E1431">
        <v>3298</v>
      </c>
      <c r="F1431" t="s">
        <v>753</v>
      </c>
      <c r="G1431" t="s">
        <v>738</v>
      </c>
    </row>
    <row r="1432" spans="1:7" x14ac:dyDescent="0.2">
      <c r="A1432" t="str">
        <f>TEXT(Properties!A1432,"0000")</f>
        <v>1681</v>
      </c>
      <c r="B1432" t="s">
        <v>757</v>
      </c>
      <c r="C1432" t="s">
        <v>758</v>
      </c>
      <c r="D1432" t="s">
        <v>736</v>
      </c>
      <c r="E1432">
        <v>4539</v>
      </c>
      <c r="F1432" t="s">
        <v>729</v>
      </c>
      <c r="G1432" t="s">
        <v>738</v>
      </c>
    </row>
    <row r="1433" spans="1:7" x14ac:dyDescent="0.2">
      <c r="A1433" t="str">
        <f>TEXT(Properties!A1433,"0000")</f>
        <v>1682</v>
      </c>
      <c r="B1433" t="s">
        <v>760</v>
      </c>
      <c r="C1433" t="s">
        <v>761</v>
      </c>
      <c r="D1433" t="s">
        <v>742</v>
      </c>
      <c r="E1433">
        <v>5852</v>
      </c>
      <c r="F1433" t="s">
        <v>762</v>
      </c>
      <c r="G1433" t="s">
        <v>748</v>
      </c>
    </row>
    <row r="1434" spans="1:7" x14ac:dyDescent="0.2">
      <c r="A1434" t="str">
        <f>TEXT(Properties!A1434,"0000")</f>
        <v>1683</v>
      </c>
      <c r="B1434" t="s">
        <v>734</v>
      </c>
      <c r="C1434" t="s">
        <v>735</v>
      </c>
      <c r="D1434" t="s">
        <v>742</v>
      </c>
      <c r="E1434">
        <v>4865</v>
      </c>
      <c r="F1434" t="s">
        <v>737</v>
      </c>
      <c r="G1434" t="s">
        <v>730</v>
      </c>
    </row>
    <row r="1435" spans="1:7" x14ac:dyDescent="0.2">
      <c r="A1435" t="str">
        <f>TEXT(Properties!A1435,"0000")</f>
        <v>1684</v>
      </c>
      <c r="B1435" t="s">
        <v>774</v>
      </c>
      <c r="C1435" t="s">
        <v>741</v>
      </c>
      <c r="D1435" t="s">
        <v>736</v>
      </c>
      <c r="E1435">
        <v>3033</v>
      </c>
      <c r="F1435" t="s">
        <v>753</v>
      </c>
      <c r="G1435" t="s">
        <v>738</v>
      </c>
    </row>
    <row r="1436" spans="1:7" x14ac:dyDescent="0.2">
      <c r="A1436" t="str">
        <f>TEXT(Properties!A1436,"0000")</f>
        <v>1685</v>
      </c>
      <c r="B1436" t="s">
        <v>746</v>
      </c>
      <c r="C1436" t="s">
        <v>747</v>
      </c>
      <c r="D1436" t="s">
        <v>739</v>
      </c>
      <c r="E1436">
        <v>4384</v>
      </c>
      <c r="F1436" t="s">
        <v>762</v>
      </c>
      <c r="G1436" t="s">
        <v>738</v>
      </c>
    </row>
    <row r="1437" spans="1:7" x14ac:dyDescent="0.2">
      <c r="A1437" t="str">
        <f>TEXT(Properties!A1437,"0000")</f>
        <v>1686</v>
      </c>
      <c r="B1437" t="s">
        <v>772</v>
      </c>
      <c r="C1437" t="s">
        <v>758</v>
      </c>
      <c r="D1437" t="s">
        <v>739</v>
      </c>
      <c r="E1437">
        <v>4161</v>
      </c>
      <c r="F1437" t="s">
        <v>737</v>
      </c>
      <c r="G1437" t="s">
        <v>748</v>
      </c>
    </row>
    <row r="1438" spans="1:7" x14ac:dyDescent="0.2">
      <c r="A1438" t="str">
        <f>TEXT(Properties!A1438,"0000")</f>
        <v>1687</v>
      </c>
      <c r="B1438" t="s">
        <v>772</v>
      </c>
      <c r="C1438" t="s">
        <v>758</v>
      </c>
      <c r="D1438" t="s">
        <v>736</v>
      </c>
      <c r="E1438">
        <v>3615</v>
      </c>
      <c r="F1438" t="s">
        <v>753</v>
      </c>
      <c r="G1438" t="s">
        <v>738</v>
      </c>
    </row>
    <row r="1439" spans="1:7" x14ac:dyDescent="0.2">
      <c r="A1439" t="str">
        <f>TEXT(Properties!A1439,"0000")</f>
        <v>1688</v>
      </c>
      <c r="B1439" t="s">
        <v>759</v>
      </c>
      <c r="C1439" t="s">
        <v>745</v>
      </c>
      <c r="D1439" t="s">
        <v>733</v>
      </c>
      <c r="E1439">
        <v>2987</v>
      </c>
      <c r="F1439" t="s">
        <v>762</v>
      </c>
      <c r="G1439" t="s">
        <v>738</v>
      </c>
    </row>
    <row r="1440" spans="1:7" x14ac:dyDescent="0.2">
      <c r="A1440" t="str">
        <f>TEXT(Properties!A1440,"0000")</f>
        <v>1689</v>
      </c>
      <c r="B1440" t="s">
        <v>765</v>
      </c>
      <c r="C1440" t="s">
        <v>741</v>
      </c>
      <c r="D1440" t="s">
        <v>733</v>
      </c>
      <c r="E1440">
        <v>7743</v>
      </c>
      <c r="F1440" t="s">
        <v>737</v>
      </c>
      <c r="G1440" t="s">
        <v>754</v>
      </c>
    </row>
    <row r="1441" spans="1:7" x14ac:dyDescent="0.2">
      <c r="A1441" t="str">
        <f>TEXT(Properties!A1441,"0000")</f>
        <v>1690</v>
      </c>
      <c r="B1441" t="s">
        <v>731</v>
      </c>
      <c r="C1441" t="s">
        <v>732</v>
      </c>
      <c r="D1441" t="s">
        <v>736</v>
      </c>
      <c r="E1441">
        <v>2249</v>
      </c>
      <c r="F1441" t="s">
        <v>753</v>
      </c>
      <c r="G1441" t="s">
        <v>738</v>
      </c>
    </row>
    <row r="1442" spans="1:7" x14ac:dyDescent="0.2">
      <c r="A1442" t="str">
        <f>TEXT(Properties!A1442,"0000")</f>
        <v>1691</v>
      </c>
      <c r="B1442" t="s">
        <v>764</v>
      </c>
      <c r="C1442" t="s">
        <v>761</v>
      </c>
      <c r="D1442" t="s">
        <v>728</v>
      </c>
      <c r="E1442">
        <v>1904</v>
      </c>
      <c r="F1442" t="s">
        <v>737</v>
      </c>
      <c r="G1442" t="s">
        <v>754</v>
      </c>
    </row>
    <row r="1443" spans="1:7" x14ac:dyDescent="0.2">
      <c r="A1443" t="str">
        <f>TEXT(Properties!A1443,"0000")</f>
        <v>1692</v>
      </c>
      <c r="B1443" t="s">
        <v>757</v>
      </c>
      <c r="C1443" t="s">
        <v>758</v>
      </c>
      <c r="D1443" t="s">
        <v>739</v>
      </c>
      <c r="E1443">
        <v>4612</v>
      </c>
      <c r="F1443" t="s">
        <v>729</v>
      </c>
      <c r="G1443" t="s">
        <v>748</v>
      </c>
    </row>
    <row r="1444" spans="1:7" x14ac:dyDescent="0.2">
      <c r="A1444" t="str">
        <f>TEXT(Properties!A1444,"0000")</f>
        <v>1693</v>
      </c>
      <c r="B1444" t="s">
        <v>751</v>
      </c>
      <c r="C1444" t="s">
        <v>752</v>
      </c>
      <c r="D1444" t="s">
        <v>739</v>
      </c>
      <c r="E1444">
        <v>1807</v>
      </c>
      <c r="F1444" t="s">
        <v>762</v>
      </c>
      <c r="G1444" t="s">
        <v>738</v>
      </c>
    </row>
    <row r="1445" spans="1:7" x14ac:dyDescent="0.2">
      <c r="A1445" t="str">
        <f>TEXT(Properties!A1445,"0000")</f>
        <v>1694</v>
      </c>
      <c r="B1445" t="s">
        <v>751</v>
      </c>
      <c r="C1445" t="s">
        <v>752</v>
      </c>
      <c r="D1445" t="s">
        <v>736</v>
      </c>
      <c r="E1445">
        <v>2302</v>
      </c>
      <c r="F1445" t="s">
        <v>753</v>
      </c>
      <c r="G1445" t="s">
        <v>748</v>
      </c>
    </row>
    <row r="1446" spans="1:7" x14ac:dyDescent="0.2">
      <c r="A1446" t="str">
        <f>TEXT(Properties!A1446,"0000")</f>
        <v>1695</v>
      </c>
      <c r="B1446" t="s">
        <v>766</v>
      </c>
      <c r="C1446" t="s">
        <v>758</v>
      </c>
      <c r="D1446" t="s">
        <v>733</v>
      </c>
      <c r="E1446">
        <v>5097</v>
      </c>
      <c r="F1446" t="s">
        <v>737</v>
      </c>
      <c r="G1446" t="s">
        <v>730</v>
      </c>
    </row>
    <row r="1447" spans="1:7" x14ac:dyDescent="0.2">
      <c r="A1447" t="str">
        <f>TEXT(Properties!A1447,"0000")</f>
        <v>1696</v>
      </c>
      <c r="B1447" t="s">
        <v>755</v>
      </c>
      <c r="C1447" t="s">
        <v>756</v>
      </c>
      <c r="D1447" t="s">
        <v>739</v>
      </c>
      <c r="E1447">
        <v>2223</v>
      </c>
      <c r="F1447" t="s">
        <v>743</v>
      </c>
      <c r="G1447" t="s">
        <v>730</v>
      </c>
    </row>
    <row r="1448" spans="1:7" x14ac:dyDescent="0.2">
      <c r="A1448" t="str">
        <f>TEXT(Properties!A1448,"0000")</f>
        <v>1697</v>
      </c>
      <c r="B1448" t="s">
        <v>725</v>
      </c>
      <c r="C1448" t="s">
        <v>726</v>
      </c>
      <c r="D1448" t="s">
        <v>728</v>
      </c>
      <c r="E1448">
        <v>1705</v>
      </c>
      <c r="G1448" t="s">
        <v>738</v>
      </c>
    </row>
    <row r="1449" spans="1:7" x14ac:dyDescent="0.2">
      <c r="A1449" t="str">
        <f>TEXT(Properties!A1449,"0000")</f>
        <v>1698</v>
      </c>
      <c r="B1449" t="s">
        <v>751</v>
      </c>
      <c r="C1449" t="s">
        <v>797</v>
      </c>
      <c r="D1449" t="s">
        <v>736</v>
      </c>
      <c r="E1449">
        <v>2863</v>
      </c>
      <c r="F1449" t="s">
        <v>743</v>
      </c>
      <c r="G1449" t="s">
        <v>738</v>
      </c>
    </row>
    <row r="1450" spans="1:7" x14ac:dyDescent="0.2">
      <c r="A1450" t="str">
        <f>TEXT(Properties!A1450,"0000")</f>
        <v>1699</v>
      </c>
      <c r="B1450" t="s">
        <v>760</v>
      </c>
      <c r="C1450" t="s">
        <v>761</v>
      </c>
      <c r="D1450" t="s">
        <v>728</v>
      </c>
      <c r="E1450">
        <v>1508</v>
      </c>
      <c r="F1450" t="s">
        <v>743</v>
      </c>
      <c r="G1450" t="s">
        <v>754</v>
      </c>
    </row>
    <row r="1451" spans="1:7" x14ac:dyDescent="0.2">
      <c r="A1451" t="str">
        <f>TEXT(Properties!A1451,"0000")</f>
        <v>1700</v>
      </c>
      <c r="B1451" t="s">
        <v>731</v>
      </c>
      <c r="C1451" t="s">
        <v>732</v>
      </c>
      <c r="D1451" t="s">
        <v>736</v>
      </c>
      <c r="E1451">
        <v>1836</v>
      </c>
      <c r="F1451" t="s">
        <v>743</v>
      </c>
      <c r="G1451" t="s">
        <v>738</v>
      </c>
    </row>
    <row r="1452" spans="1:7" x14ac:dyDescent="0.2">
      <c r="A1452" t="str">
        <f>TEXT(Properties!A1452,"0000")</f>
        <v>1701</v>
      </c>
      <c r="B1452" t="s">
        <v>757</v>
      </c>
      <c r="C1452" t="s">
        <v>758</v>
      </c>
      <c r="D1452" t="s">
        <v>739</v>
      </c>
      <c r="E1452">
        <v>3799</v>
      </c>
      <c r="F1452" t="s">
        <v>737</v>
      </c>
      <c r="G1452" t="s">
        <v>738</v>
      </c>
    </row>
    <row r="1453" spans="1:7" x14ac:dyDescent="0.2">
      <c r="A1453" t="str">
        <f>TEXT(Properties!A1453,"0000")</f>
        <v>1702</v>
      </c>
      <c r="B1453" t="s">
        <v>775</v>
      </c>
      <c r="C1453" t="s">
        <v>756</v>
      </c>
      <c r="D1453" t="s">
        <v>736</v>
      </c>
      <c r="E1453">
        <v>2253</v>
      </c>
      <c r="G1453" t="s">
        <v>730</v>
      </c>
    </row>
    <row r="1454" spans="1:7" x14ac:dyDescent="0.2">
      <c r="A1454" t="str">
        <f>TEXT(Properties!A1454,"0000")</f>
        <v>1703</v>
      </c>
      <c r="B1454" t="s">
        <v>746</v>
      </c>
      <c r="C1454" t="s">
        <v>747</v>
      </c>
      <c r="D1454" t="s">
        <v>742</v>
      </c>
      <c r="E1454">
        <v>12472</v>
      </c>
      <c r="F1454" t="s">
        <v>743</v>
      </c>
      <c r="G1454" t="s">
        <v>738</v>
      </c>
    </row>
    <row r="1455" spans="1:7" x14ac:dyDescent="0.2">
      <c r="A1455" t="str">
        <f>TEXT(Properties!A1455,"0000")</f>
        <v>1704</v>
      </c>
      <c r="B1455" t="s">
        <v>749</v>
      </c>
      <c r="C1455" t="s">
        <v>750</v>
      </c>
      <c r="D1455" t="s">
        <v>736</v>
      </c>
      <c r="E1455">
        <v>1343</v>
      </c>
      <c r="G1455" t="s">
        <v>754</v>
      </c>
    </row>
    <row r="1456" spans="1:7" x14ac:dyDescent="0.2">
      <c r="A1456" t="str">
        <f>TEXT(Properties!A1456,"0000")</f>
        <v>1705</v>
      </c>
      <c r="B1456" t="s">
        <v>781</v>
      </c>
      <c r="C1456" t="s">
        <v>782</v>
      </c>
      <c r="D1456" t="s">
        <v>739</v>
      </c>
      <c r="E1456">
        <v>2949</v>
      </c>
      <c r="F1456" t="s">
        <v>753</v>
      </c>
      <c r="G1456" t="s">
        <v>754</v>
      </c>
    </row>
    <row r="1457" spans="1:7" x14ac:dyDescent="0.2">
      <c r="A1457" t="str">
        <f>TEXT(Properties!A1457,"0000")</f>
        <v>1706</v>
      </c>
      <c r="B1457" t="s">
        <v>740</v>
      </c>
      <c r="C1457" t="s">
        <v>741</v>
      </c>
      <c r="D1457" t="s">
        <v>742</v>
      </c>
      <c r="E1457">
        <v>7867</v>
      </c>
      <c r="F1457" t="s">
        <v>743</v>
      </c>
      <c r="G1457" t="s">
        <v>738</v>
      </c>
    </row>
    <row r="1458" spans="1:7" x14ac:dyDescent="0.2">
      <c r="A1458" t="str">
        <f>TEXT(Properties!A1458,"0000")</f>
        <v>1707</v>
      </c>
      <c r="B1458" t="s">
        <v>776</v>
      </c>
      <c r="C1458" t="s">
        <v>750</v>
      </c>
      <c r="D1458" t="s">
        <v>733</v>
      </c>
      <c r="E1458">
        <v>5960</v>
      </c>
      <c r="F1458" t="s">
        <v>729</v>
      </c>
      <c r="G1458" t="s">
        <v>738</v>
      </c>
    </row>
    <row r="1459" spans="1:7" x14ac:dyDescent="0.2">
      <c r="A1459" t="str">
        <f>TEXT(Properties!A1459,"0000")</f>
        <v>1708</v>
      </c>
      <c r="B1459" t="s">
        <v>731</v>
      </c>
      <c r="C1459" t="s">
        <v>732</v>
      </c>
      <c r="D1459" t="s">
        <v>742</v>
      </c>
      <c r="E1459">
        <v>3093</v>
      </c>
      <c r="F1459" t="s">
        <v>737</v>
      </c>
      <c r="G1459" t="s">
        <v>730</v>
      </c>
    </row>
    <row r="1460" spans="1:7" x14ac:dyDescent="0.2">
      <c r="A1460" t="str">
        <f>TEXT(Properties!A1460,"0000")</f>
        <v>1709</v>
      </c>
      <c r="B1460" t="s">
        <v>766</v>
      </c>
      <c r="C1460" t="s">
        <v>758</v>
      </c>
      <c r="D1460" t="s">
        <v>728</v>
      </c>
      <c r="E1460">
        <v>1320</v>
      </c>
      <c r="F1460" t="s">
        <v>743</v>
      </c>
      <c r="G1460" t="s">
        <v>738</v>
      </c>
    </row>
    <row r="1461" spans="1:7" x14ac:dyDescent="0.2">
      <c r="A1461" t="str">
        <f>TEXT(Properties!A1461,"0000")</f>
        <v>1710</v>
      </c>
      <c r="B1461" t="s">
        <v>765</v>
      </c>
      <c r="C1461" t="s">
        <v>741</v>
      </c>
      <c r="D1461" t="s">
        <v>733</v>
      </c>
      <c r="E1461">
        <v>5664</v>
      </c>
      <c r="F1461" t="s">
        <v>743</v>
      </c>
      <c r="G1461" t="s">
        <v>748</v>
      </c>
    </row>
    <row r="1462" spans="1:7" x14ac:dyDescent="0.2">
      <c r="A1462" t="str">
        <f>TEXT(Properties!A1462,"0000")</f>
        <v>1711</v>
      </c>
      <c r="B1462" t="s">
        <v>749</v>
      </c>
      <c r="C1462" t="s">
        <v>750</v>
      </c>
      <c r="D1462" t="s">
        <v>739</v>
      </c>
      <c r="E1462">
        <v>2478</v>
      </c>
      <c r="F1462" t="s">
        <v>729</v>
      </c>
      <c r="G1462" t="s">
        <v>738</v>
      </c>
    </row>
    <row r="1463" spans="1:7" x14ac:dyDescent="0.2">
      <c r="A1463" t="str">
        <f>TEXT(Properties!A1463,"0000")</f>
        <v>1712</v>
      </c>
      <c r="B1463" t="s">
        <v>760</v>
      </c>
      <c r="C1463" t="s">
        <v>761</v>
      </c>
      <c r="D1463" t="s">
        <v>739</v>
      </c>
      <c r="E1463">
        <v>1731</v>
      </c>
      <c r="F1463" t="s">
        <v>743</v>
      </c>
      <c r="G1463" t="s">
        <v>738</v>
      </c>
    </row>
    <row r="1464" spans="1:7" x14ac:dyDescent="0.2">
      <c r="A1464" t="str">
        <f>TEXT(Properties!A1464,"0000")</f>
        <v>1713</v>
      </c>
      <c r="B1464" t="s">
        <v>749</v>
      </c>
      <c r="C1464" t="s">
        <v>750</v>
      </c>
      <c r="D1464" t="s">
        <v>742</v>
      </c>
      <c r="E1464">
        <v>8312</v>
      </c>
      <c r="F1464" t="s">
        <v>729</v>
      </c>
      <c r="G1464" t="s">
        <v>730</v>
      </c>
    </row>
    <row r="1465" spans="1:7" x14ac:dyDescent="0.2">
      <c r="A1465" t="str">
        <f>TEXT(Properties!A1465,"0000")</f>
        <v>1714</v>
      </c>
      <c r="B1465" t="s">
        <v>764</v>
      </c>
      <c r="C1465" t="s">
        <v>761</v>
      </c>
      <c r="D1465" t="s">
        <v>736</v>
      </c>
      <c r="E1465">
        <v>2805</v>
      </c>
      <c r="F1465" t="s">
        <v>753</v>
      </c>
      <c r="G1465" t="s">
        <v>738</v>
      </c>
    </row>
    <row r="1466" spans="1:7" x14ac:dyDescent="0.2">
      <c r="A1466" t="str">
        <f>TEXT(Properties!A1466,"0000")</f>
        <v>1715</v>
      </c>
      <c r="B1466" t="s">
        <v>757</v>
      </c>
      <c r="C1466" t="s">
        <v>758</v>
      </c>
      <c r="D1466" t="s">
        <v>733</v>
      </c>
      <c r="E1466">
        <v>4215</v>
      </c>
      <c r="F1466" t="s">
        <v>737</v>
      </c>
      <c r="G1466" t="s">
        <v>748</v>
      </c>
    </row>
    <row r="1467" spans="1:7" x14ac:dyDescent="0.2">
      <c r="A1467" t="str">
        <f>TEXT(Properties!A1467,"0000")</f>
        <v>1716</v>
      </c>
      <c r="B1467" t="s">
        <v>746</v>
      </c>
      <c r="C1467" t="s">
        <v>747</v>
      </c>
      <c r="D1467" t="s">
        <v>736</v>
      </c>
      <c r="E1467">
        <v>2916</v>
      </c>
      <c r="F1467" t="s">
        <v>762</v>
      </c>
      <c r="G1467" t="s">
        <v>738</v>
      </c>
    </row>
    <row r="1468" spans="1:7" x14ac:dyDescent="0.2">
      <c r="A1468" t="str">
        <f>TEXT(Properties!A1468,"0000")</f>
        <v>1717</v>
      </c>
      <c r="B1468" t="s">
        <v>786</v>
      </c>
      <c r="C1468" t="s">
        <v>750</v>
      </c>
      <c r="D1468" t="s">
        <v>733</v>
      </c>
      <c r="E1468">
        <v>4183</v>
      </c>
      <c r="F1468" t="s">
        <v>762</v>
      </c>
      <c r="G1468" t="s">
        <v>730</v>
      </c>
    </row>
    <row r="1469" spans="1:7" x14ac:dyDescent="0.2">
      <c r="A1469" t="str">
        <f>TEXT(Properties!A1469,"0000")</f>
        <v>1718</v>
      </c>
      <c r="B1469" t="s">
        <v>725</v>
      </c>
      <c r="C1469" t="s">
        <v>726</v>
      </c>
      <c r="D1469" t="s">
        <v>728</v>
      </c>
      <c r="E1469">
        <v>1773</v>
      </c>
      <c r="F1469" t="s">
        <v>762</v>
      </c>
      <c r="G1469" t="s">
        <v>738</v>
      </c>
    </row>
    <row r="1470" spans="1:7" x14ac:dyDescent="0.2">
      <c r="A1470" t="str">
        <f>TEXT(Properties!A1470,"0000")</f>
        <v>1719</v>
      </c>
      <c r="B1470" t="s">
        <v>740</v>
      </c>
      <c r="C1470" t="s">
        <v>741</v>
      </c>
      <c r="D1470" t="s">
        <v>736</v>
      </c>
      <c r="E1470">
        <v>3019</v>
      </c>
      <c r="F1470" t="s">
        <v>753</v>
      </c>
      <c r="G1470" t="s">
        <v>748</v>
      </c>
    </row>
    <row r="1471" spans="1:7" x14ac:dyDescent="0.2">
      <c r="A1471" t="str">
        <f>TEXT(Properties!A1471,"0000")</f>
        <v>1722</v>
      </c>
      <c r="B1471" t="s">
        <v>734</v>
      </c>
      <c r="C1471" t="s">
        <v>735</v>
      </c>
      <c r="D1471" t="s">
        <v>728</v>
      </c>
      <c r="E1471">
        <v>1684</v>
      </c>
      <c r="F1471" t="s">
        <v>729</v>
      </c>
      <c r="G1471" t="s">
        <v>754</v>
      </c>
    </row>
    <row r="1472" spans="1:7" x14ac:dyDescent="0.2">
      <c r="A1472" t="str">
        <f>TEXT(Properties!A1472,"0000")</f>
        <v>1723</v>
      </c>
      <c r="B1472" t="s">
        <v>768</v>
      </c>
      <c r="C1472" t="s">
        <v>752</v>
      </c>
      <c r="D1472" t="s">
        <v>728</v>
      </c>
      <c r="E1472">
        <v>1755</v>
      </c>
      <c r="F1472" t="s">
        <v>729</v>
      </c>
      <c r="G1472" t="s">
        <v>730</v>
      </c>
    </row>
    <row r="1473" spans="1:7" x14ac:dyDescent="0.2">
      <c r="A1473" t="str">
        <f>TEXT(Properties!A1473,"0000")</f>
        <v>1724</v>
      </c>
      <c r="B1473" t="s">
        <v>769</v>
      </c>
      <c r="C1473" t="s">
        <v>747</v>
      </c>
      <c r="D1473" t="s">
        <v>728</v>
      </c>
      <c r="E1473">
        <v>861</v>
      </c>
      <c r="F1473" t="s">
        <v>753</v>
      </c>
      <c r="G1473" t="s">
        <v>748</v>
      </c>
    </row>
    <row r="1474" spans="1:7" x14ac:dyDescent="0.2">
      <c r="A1474" t="str">
        <f>TEXT(Properties!A1474,"0000")</f>
        <v>1725</v>
      </c>
      <c r="B1474" t="s">
        <v>765</v>
      </c>
      <c r="C1474" t="s">
        <v>741</v>
      </c>
      <c r="D1474" t="s">
        <v>742</v>
      </c>
      <c r="E1474">
        <v>8406</v>
      </c>
      <c r="F1474" t="s">
        <v>729</v>
      </c>
      <c r="G1474" t="s">
        <v>754</v>
      </c>
    </row>
    <row r="1475" spans="1:7" x14ac:dyDescent="0.2">
      <c r="A1475" t="str">
        <f>TEXT(Properties!A1475,"0000")</f>
        <v>1726</v>
      </c>
      <c r="B1475" t="s">
        <v>751</v>
      </c>
      <c r="C1475" t="s">
        <v>752</v>
      </c>
      <c r="D1475" t="s">
        <v>733</v>
      </c>
      <c r="E1475">
        <v>3570</v>
      </c>
      <c r="F1475" t="s">
        <v>762</v>
      </c>
      <c r="G1475" t="s">
        <v>738</v>
      </c>
    </row>
    <row r="1476" spans="1:7" x14ac:dyDescent="0.2">
      <c r="A1476" t="str">
        <f>TEXT(Properties!A1476,"0000")</f>
        <v>1727</v>
      </c>
      <c r="B1476" t="s">
        <v>766</v>
      </c>
      <c r="C1476" t="s">
        <v>758</v>
      </c>
      <c r="D1476" t="s">
        <v>733</v>
      </c>
      <c r="E1476">
        <v>3510</v>
      </c>
      <c r="F1476" t="s">
        <v>729</v>
      </c>
      <c r="G1476" t="s">
        <v>730</v>
      </c>
    </row>
    <row r="1477" spans="1:7" x14ac:dyDescent="0.2">
      <c r="A1477" t="str">
        <f>TEXT(Properties!A1477,"0000")</f>
        <v>1728</v>
      </c>
      <c r="B1477" t="s">
        <v>731</v>
      </c>
      <c r="C1477" t="s">
        <v>732</v>
      </c>
      <c r="D1477" t="s">
        <v>742</v>
      </c>
      <c r="E1477">
        <v>7384</v>
      </c>
      <c r="F1477" t="s">
        <v>743</v>
      </c>
      <c r="G1477" t="s">
        <v>754</v>
      </c>
    </row>
    <row r="1478" spans="1:7" x14ac:dyDescent="0.2">
      <c r="A1478" t="str">
        <f>TEXT(Properties!A1478,"0000")</f>
        <v>1729</v>
      </c>
      <c r="B1478" t="s">
        <v>760</v>
      </c>
      <c r="C1478" t="s">
        <v>761</v>
      </c>
      <c r="D1478" t="s">
        <v>728</v>
      </c>
      <c r="E1478">
        <v>829</v>
      </c>
      <c r="F1478" t="s">
        <v>743</v>
      </c>
      <c r="G1478" t="s">
        <v>748</v>
      </c>
    </row>
    <row r="1479" spans="1:7" x14ac:dyDescent="0.2">
      <c r="A1479" t="str">
        <f>TEXT(Properties!A1479,"0000")</f>
        <v>1730</v>
      </c>
      <c r="B1479" t="s">
        <v>772</v>
      </c>
      <c r="C1479" t="s">
        <v>758</v>
      </c>
      <c r="D1479" t="s">
        <v>739</v>
      </c>
      <c r="E1479">
        <v>4495</v>
      </c>
      <c r="F1479" t="s">
        <v>753</v>
      </c>
      <c r="G1479" t="s">
        <v>738</v>
      </c>
    </row>
    <row r="1480" spans="1:7" x14ac:dyDescent="0.2">
      <c r="A1480" t="str">
        <f>TEXT(Properties!A1480,"0000")</f>
        <v>1731</v>
      </c>
      <c r="B1480" t="s">
        <v>768</v>
      </c>
      <c r="C1480" t="s">
        <v>752</v>
      </c>
      <c r="D1480" t="s">
        <v>733</v>
      </c>
      <c r="E1480">
        <v>4271</v>
      </c>
      <c r="F1480" t="s">
        <v>729</v>
      </c>
      <c r="G1480" t="s">
        <v>754</v>
      </c>
    </row>
    <row r="1481" spans="1:7" x14ac:dyDescent="0.2">
      <c r="A1481" t="str">
        <f>TEXT(Properties!A1481,"0000")</f>
        <v>1732</v>
      </c>
      <c r="B1481" t="s">
        <v>772</v>
      </c>
      <c r="C1481" t="s">
        <v>758</v>
      </c>
      <c r="D1481" t="s">
        <v>736</v>
      </c>
      <c r="E1481">
        <v>1677</v>
      </c>
      <c r="F1481" t="s">
        <v>762</v>
      </c>
      <c r="G1481" t="s">
        <v>738</v>
      </c>
    </row>
    <row r="1482" spans="1:7" x14ac:dyDescent="0.2">
      <c r="A1482" t="str">
        <f>TEXT(Properties!A1482,"0000")</f>
        <v>1733</v>
      </c>
      <c r="B1482" t="s">
        <v>765</v>
      </c>
      <c r="C1482" t="s">
        <v>741</v>
      </c>
      <c r="D1482" t="s">
        <v>742</v>
      </c>
      <c r="E1482">
        <v>10659</v>
      </c>
      <c r="F1482" t="s">
        <v>737</v>
      </c>
      <c r="G1482" t="s">
        <v>730</v>
      </c>
    </row>
    <row r="1483" spans="1:7" x14ac:dyDescent="0.2">
      <c r="A1483" t="str">
        <f>TEXT(Properties!A1483,"0000")</f>
        <v>1734</v>
      </c>
      <c r="B1483" t="s">
        <v>776</v>
      </c>
      <c r="C1483" t="s">
        <v>750</v>
      </c>
      <c r="D1483" t="s">
        <v>736</v>
      </c>
      <c r="E1483">
        <v>3103</v>
      </c>
      <c r="F1483" t="s">
        <v>743</v>
      </c>
      <c r="G1483" t="s">
        <v>730</v>
      </c>
    </row>
    <row r="1484" spans="1:7" x14ac:dyDescent="0.2">
      <c r="A1484" t="str">
        <f>TEXT(Properties!A1484,"0000")</f>
        <v>1735</v>
      </c>
      <c r="B1484" t="s">
        <v>755</v>
      </c>
      <c r="C1484" t="s">
        <v>756</v>
      </c>
      <c r="D1484" t="s">
        <v>736</v>
      </c>
      <c r="E1484">
        <v>2211</v>
      </c>
      <c r="F1484" t="s">
        <v>762</v>
      </c>
      <c r="G1484" t="s">
        <v>738</v>
      </c>
    </row>
    <row r="1485" spans="1:7" x14ac:dyDescent="0.2">
      <c r="A1485" t="str">
        <f>TEXT(Properties!A1485,"0000")</f>
        <v>1736</v>
      </c>
      <c r="B1485" t="s">
        <v>731</v>
      </c>
      <c r="C1485" t="s">
        <v>732</v>
      </c>
      <c r="D1485" t="s">
        <v>733</v>
      </c>
      <c r="E1485">
        <v>3183</v>
      </c>
      <c r="F1485" t="s">
        <v>753</v>
      </c>
      <c r="G1485" t="s">
        <v>730</v>
      </c>
    </row>
    <row r="1486" spans="1:7" x14ac:dyDescent="0.2">
      <c r="A1486" t="str">
        <f>TEXT(Properties!A1486,"0000")</f>
        <v>1737</v>
      </c>
      <c r="B1486" t="s">
        <v>731</v>
      </c>
      <c r="C1486" t="s">
        <v>732</v>
      </c>
      <c r="D1486" t="s">
        <v>736</v>
      </c>
      <c r="E1486">
        <v>1172</v>
      </c>
      <c r="F1486" t="s">
        <v>729</v>
      </c>
      <c r="G1486" t="s">
        <v>738</v>
      </c>
    </row>
    <row r="1487" spans="1:7" x14ac:dyDescent="0.2">
      <c r="A1487" t="str">
        <f>TEXT(Properties!A1487,"0000")</f>
        <v>1738</v>
      </c>
      <c r="B1487" t="s">
        <v>764</v>
      </c>
      <c r="C1487" t="s">
        <v>761</v>
      </c>
      <c r="D1487" t="s">
        <v>728</v>
      </c>
      <c r="E1487">
        <v>2115</v>
      </c>
      <c r="F1487" t="s">
        <v>743</v>
      </c>
      <c r="G1487" t="s">
        <v>738</v>
      </c>
    </row>
    <row r="1488" spans="1:7" x14ac:dyDescent="0.2">
      <c r="A1488" t="str">
        <f>TEXT(Properties!A1488,"0000")</f>
        <v>1739</v>
      </c>
      <c r="B1488" t="s">
        <v>776</v>
      </c>
      <c r="C1488" t="s">
        <v>750</v>
      </c>
      <c r="D1488" t="s">
        <v>733</v>
      </c>
      <c r="E1488">
        <v>5118</v>
      </c>
      <c r="F1488" t="s">
        <v>729</v>
      </c>
      <c r="G1488" t="s">
        <v>738</v>
      </c>
    </row>
    <row r="1489" spans="1:7" x14ac:dyDescent="0.2">
      <c r="A1489" t="str">
        <f>TEXT(Properties!A1489,"0000")</f>
        <v>1740</v>
      </c>
      <c r="B1489" t="s">
        <v>770</v>
      </c>
      <c r="C1489" t="s">
        <v>771</v>
      </c>
      <c r="D1489" t="s">
        <v>736</v>
      </c>
      <c r="E1489">
        <v>2257</v>
      </c>
      <c r="F1489" t="s">
        <v>753</v>
      </c>
      <c r="G1489" t="s">
        <v>748</v>
      </c>
    </row>
    <row r="1490" spans="1:7" x14ac:dyDescent="0.2">
      <c r="A1490" t="str">
        <f>TEXT(Properties!A1490,"0000")</f>
        <v>1742</v>
      </c>
      <c r="B1490" t="s">
        <v>734</v>
      </c>
      <c r="C1490" t="s">
        <v>735</v>
      </c>
      <c r="D1490" t="s">
        <v>739</v>
      </c>
      <c r="E1490">
        <v>4418</v>
      </c>
      <c r="F1490" t="s">
        <v>737</v>
      </c>
      <c r="G1490" t="s">
        <v>748</v>
      </c>
    </row>
    <row r="1491" spans="1:7" x14ac:dyDescent="0.2">
      <c r="A1491" t="str">
        <f>TEXT(Properties!A1491,"0000")</f>
        <v>1743</v>
      </c>
      <c r="B1491" t="s">
        <v>725</v>
      </c>
      <c r="C1491" t="s">
        <v>726</v>
      </c>
      <c r="D1491" t="s">
        <v>728</v>
      </c>
      <c r="E1491">
        <v>1107</v>
      </c>
      <c r="F1491" t="s">
        <v>729</v>
      </c>
      <c r="G1491" t="s">
        <v>730</v>
      </c>
    </row>
    <row r="1492" spans="1:7" x14ac:dyDescent="0.2">
      <c r="A1492" t="str">
        <f>TEXT(Properties!A1492,"0000")</f>
        <v>1744</v>
      </c>
      <c r="B1492" t="s">
        <v>751</v>
      </c>
      <c r="C1492" t="s">
        <v>752</v>
      </c>
      <c r="D1492" t="s">
        <v>742</v>
      </c>
      <c r="E1492">
        <v>7798</v>
      </c>
      <c r="F1492" t="s">
        <v>762</v>
      </c>
      <c r="G1492" t="s">
        <v>748</v>
      </c>
    </row>
    <row r="1493" spans="1:7" x14ac:dyDescent="0.2">
      <c r="A1493" t="str">
        <f>TEXT(Properties!A1493,"0000")</f>
        <v>1745</v>
      </c>
      <c r="B1493" t="s">
        <v>751</v>
      </c>
      <c r="C1493" t="s">
        <v>752</v>
      </c>
      <c r="D1493" t="s">
        <v>742</v>
      </c>
      <c r="E1493">
        <v>7609</v>
      </c>
      <c r="G1493" t="s">
        <v>730</v>
      </c>
    </row>
    <row r="1494" spans="1:7" x14ac:dyDescent="0.2">
      <c r="A1494" t="str">
        <f>TEXT(Properties!A1494,"0000")</f>
        <v>1746</v>
      </c>
      <c r="B1494" t="s">
        <v>760</v>
      </c>
      <c r="C1494" t="s">
        <v>761</v>
      </c>
      <c r="D1494" t="s">
        <v>736</v>
      </c>
      <c r="E1494">
        <v>2770</v>
      </c>
      <c r="F1494" t="s">
        <v>762</v>
      </c>
      <c r="G1494" t="s">
        <v>730</v>
      </c>
    </row>
    <row r="1495" spans="1:7" x14ac:dyDescent="0.2">
      <c r="A1495" t="str">
        <f>TEXT(Properties!A1495,"0000")</f>
        <v>1747</v>
      </c>
      <c r="B1495" t="s">
        <v>734</v>
      </c>
      <c r="C1495" t="s">
        <v>735</v>
      </c>
      <c r="D1495" t="s">
        <v>742</v>
      </c>
      <c r="E1495">
        <v>5892</v>
      </c>
      <c r="F1495" t="s">
        <v>762</v>
      </c>
      <c r="G1495" t="s">
        <v>754</v>
      </c>
    </row>
    <row r="1496" spans="1:7" x14ac:dyDescent="0.2">
      <c r="A1496" t="str">
        <f>TEXT(Properties!A1496,"0000")</f>
        <v>1748</v>
      </c>
      <c r="B1496" t="s">
        <v>751</v>
      </c>
      <c r="C1496" t="s">
        <v>752</v>
      </c>
      <c r="D1496" t="s">
        <v>728</v>
      </c>
      <c r="E1496">
        <v>1507</v>
      </c>
      <c r="F1496" t="s">
        <v>753</v>
      </c>
      <c r="G1496" t="s">
        <v>738</v>
      </c>
    </row>
    <row r="1497" spans="1:7" x14ac:dyDescent="0.2">
      <c r="A1497" t="str">
        <f>TEXT(Properties!A1497,"0000")</f>
        <v>1750</v>
      </c>
      <c r="B1497" t="s">
        <v>765</v>
      </c>
      <c r="C1497" t="s">
        <v>741</v>
      </c>
      <c r="D1497" t="s">
        <v>742</v>
      </c>
      <c r="E1497">
        <v>9328</v>
      </c>
      <c r="F1497" t="s">
        <v>737</v>
      </c>
      <c r="G1497" t="s">
        <v>748</v>
      </c>
    </row>
    <row r="1498" spans="1:7" x14ac:dyDescent="0.2">
      <c r="A1498" t="str">
        <f>TEXT(Properties!A1498,"0000")</f>
        <v>1751</v>
      </c>
      <c r="B1498" t="s">
        <v>760</v>
      </c>
      <c r="C1498" t="s">
        <v>761</v>
      </c>
      <c r="D1498" t="s">
        <v>728</v>
      </c>
      <c r="E1498">
        <v>1246</v>
      </c>
      <c r="F1498" t="s">
        <v>743</v>
      </c>
      <c r="G1498" t="s">
        <v>748</v>
      </c>
    </row>
    <row r="1499" spans="1:7" x14ac:dyDescent="0.2">
      <c r="A1499" t="str">
        <f>TEXT(Properties!A1499,"0000")</f>
        <v>1752</v>
      </c>
      <c r="B1499" t="s">
        <v>749</v>
      </c>
      <c r="C1499" t="s">
        <v>750</v>
      </c>
      <c r="D1499" t="s">
        <v>736</v>
      </c>
      <c r="E1499">
        <v>2017</v>
      </c>
      <c r="F1499" t="s">
        <v>729</v>
      </c>
      <c r="G1499" t="s">
        <v>754</v>
      </c>
    </row>
    <row r="1500" spans="1:7" x14ac:dyDescent="0.2">
      <c r="A1500" t="str">
        <f>TEXT(Properties!A1500,"0000")</f>
        <v>1753</v>
      </c>
      <c r="B1500" t="s">
        <v>777</v>
      </c>
      <c r="C1500" t="s">
        <v>778</v>
      </c>
      <c r="D1500" t="s">
        <v>736</v>
      </c>
      <c r="E1500">
        <v>2467</v>
      </c>
      <c r="F1500" t="s">
        <v>743</v>
      </c>
      <c r="G1500" t="s">
        <v>730</v>
      </c>
    </row>
    <row r="1501" spans="1:7" x14ac:dyDescent="0.2">
      <c r="A1501" t="str">
        <f>TEXT(Properties!A1501,"0000")</f>
        <v>1754</v>
      </c>
      <c r="B1501" t="s">
        <v>772</v>
      </c>
      <c r="C1501" t="s">
        <v>758</v>
      </c>
      <c r="D1501" t="s">
        <v>739</v>
      </c>
      <c r="E1501">
        <v>4788</v>
      </c>
      <c r="F1501" t="s">
        <v>737</v>
      </c>
      <c r="G1501" t="s">
        <v>748</v>
      </c>
    </row>
    <row r="1502" spans="1:7" x14ac:dyDescent="0.2">
      <c r="A1502" t="str">
        <f>TEXT(Properties!A1502,"0000")</f>
        <v>1755</v>
      </c>
      <c r="B1502" t="s">
        <v>725</v>
      </c>
      <c r="C1502" t="s">
        <v>726</v>
      </c>
      <c r="D1502" t="s">
        <v>736</v>
      </c>
      <c r="E1502">
        <v>2802</v>
      </c>
      <c r="F1502" t="s">
        <v>729</v>
      </c>
      <c r="G1502" t="s">
        <v>748</v>
      </c>
    </row>
    <row r="1503" spans="1:7" x14ac:dyDescent="0.2">
      <c r="A1503" t="str">
        <f>TEXT(Properties!A1503,"0000")</f>
        <v>1757</v>
      </c>
      <c r="B1503" t="s">
        <v>772</v>
      </c>
      <c r="C1503" t="s">
        <v>758</v>
      </c>
      <c r="D1503" t="s">
        <v>736</v>
      </c>
      <c r="E1503">
        <v>3414</v>
      </c>
      <c r="F1503" t="s">
        <v>762</v>
      </c>
      <c r="G1503" t="s">
        <v>738</v>
      </c>
    </row>
    <row r="1504" spans="1:7" x14ac:dyDescent="0.2">
      <c r="A1504" t="str">
        <f>TEXT(Properties!A1504,"0000")</f>
        <v>1758</v>
      </c>
      <c r="B1504" t="s">
        <v>759</v>
      </c>
      <c r="C1504" t="s">
        <v>745</v>
      </c>
      <c r="D1504" t="s">
        <v>742</v>
      </c>
      <c r="E1504">
        <v>6019</v>
      </c>
      <c r="F1504" t="s">
        <v>737</v>
      </c>
      <c r="G1504" t="s">
        <v>738</v>
      </c>
    </row>
    <row r="1505" spans="1:7" x14ac:dyDescent="0.2">
      <c r="A1505" t="str">
        <f>TEXT(Properties!A1505,"0000")</f>
        <v>1759</v>
      </c>
      <c r="B1505" t="s">
        <v>759</v>
      </c>
      <c r="C1505" t="s">
        <v>745</v>
      </c>
      <c r="D1505" t="s">
        <v>736</v>
      </c>
      <c r="E1505">
        <v>2897</v>
      </c>
      <c r="F1505" t="s">
        <v>762</v>
      </c>
      <c r="G1505" t="s">
        <v>738</v>
      </c>
    </row>
    <row r="1506" spans="1:7" x14ac:dyDescent="0.2">
      <c r="A1506" t="str">
        <f>TEXT(Properties!A1506,"0000")</f>
        <v>1760</v>
      </c>
      <c r="B1506" t="s">
        <v>734</v>
      </c>
      <c r="C1506" t="s">
        <v>735</v>
      </c>
      <c r="D1506" t="s">
        <v>736</v>
      </c>
      <c r="E1506">
        <v>2105</v>
      </c>
      <c r="F1506" t="s">
        <v>753</v>
      </c>
      <c r="G1506" t="s">
        <v>730</v>
      </c>
    </row>
    <row r="1507" spans="1:7" x14ac:dyDescent="0.2">
      <c r="A1507" t="str">
        <f>TEXT(Properties!A1507,"0000")</f>
        <v>1761</v>
      </c>
      <c r="B1507" t="s">
        <v>769</v>
      </c>
      <c r="C1507" t="s">
        <v>747</v>
      </c>
      <c r="D1507" t="s">
        <v>742</v>
      </c>
      <c r="E1507">
        <v>8257</v>
      </c>
      <c r="F1507" t="s">
        <v>729</v>
      </c>
      <c r="G1507" t="s">
        <v>738</v>
      </c>
    </row>
    <row r="1508" spans="1:7" x14ac:dyDescent="0.2">
      <c r="A1508" t="str">
        <f>TEXT(Properties!A1508,"0000")</f>
        <v>1763</v>
      </c>
      <c r="B1508" t="s">
        <v>751</v>
      </c>
      <c r="C1508" t="s">
        <v>752</v>
      </c>
      <c r="D1508" t="s">
        <v>733</v>
      </c>
      <c r="E1508">
        <v>5829</v>
      </c>
      <c r="G1508" t="s">
        <v>748</v>
      </c>
    </row>
    <row r="1509" spans="1:7" x14ac:dyDescent="0.2">
      <c r="A1509" t="str">
        <f>TEXT(Properties!A1509,"0000")</f>
        <v>1764</v>
      </c>
      <c r="B1509" t="s">
        <v>765</v>
      </c>
      <c r="C1509" t="s">
        <v>741</v>
      </c>
      <c r="D1509" t="s">
        <v>733</v>
      </c>
      <c r="E1509">
        <v>5482</v>
      </c>
      <c r="F1509" t="s">
        <v>753</v>
      </c>
      <c r="G1509" t="s">
        <v>738</v>
      </c>
    </row>
    <row r="1510" spans="1:7" x14ac:dyDescent="0.2">
      <c r="A1510" t="str">
        <f>TEXT(Properties!A1510,"0000")</f>
        <v>1765</v>
      </c>
      <c r="B1510" t="s">
        <v>725</v>
      </c>
      <c r="C1510" t="s">
        <v>726</v>
      </c>
      <c r="D1510" t="s">
        <v>733</v>
      </c>
      <c r="E1510">
        <v>4044</v>
      </c>
      <c r="F1510" t="s">
        <v>753</v>
      </c>
      <c r="G1510" t="s">
        <v>738</v>
      </c>
    </row>
    <row r="1511" spans="1:7" x14ac:dyDescent="0.2">
      <c r="A1511" t="str">
        <f>TEXT(Properties!A1511,"0000")</f>
        <v>1766</v>
      </c>
      <c r="B1511" t="s">
        <v>760</v>
      </c>
      <c r="C1511" t="s">
        <v>761</v>
      </c>
      <c r="D1511" t="s">
        <v>742</v>
      </c>
      <c r="E1511">
        <v>5055</v>
      </c>
      <c r="F1511" t="s">
        <v>743</v>
      </c>
      <c r="G1511" t="s">
        <v>754</v>
      </c>
    </row>
    <row r="1512" spans="1:7" x14ac:dyDescent="0.2">
      <c r="A1512" t="str">
        <f>TEXT(Properties!A1512,"0000")</f>
        <v>1767</v>
      </c>
      <c r="B1512" t="s">
        <v>776</v>
      </c>
      <c r="C1512" t="s">
        <v>750</v>
      </c>
      <c r="D1512" t="s">
        <v>739</v>
      </c>
      <c r="E1512">
        <v>4027</v>
      </c>
      <c r="F1512" t="s">
        <v>743</v>
      </c>
      <c r="G1512" t="s">
        <v>730</v>
      </c>
    </row>
    <row r="1513" spans="1:7" x14ac:dyDescent="0.2">
      <c r="A1513" t="str">
        <f>TEXT(Properties!A1513,"0000")</f>
        <v>1768</v>
      </c>
      <c r="B1513" t="s">
        <v>769</v>
      </c>
      <c r="C1513" t="s">
        <v>747</v>
      </c>
      <c r="D1513" t="s">
        <v>742</v>
      </c>
      <c r="E1513">
        <v>4514</v>
      </c>
      <c r="F1513" t="s">
        <v>762</v>
      </c>
      <c r="G1513" t="s">
        <v>748</v>
      </c>
    </row>
    <row r="1514" spans="1:7" x14ac:dyDescent="0.2">
      <c r="A1514" t="str">
        <f>TEXT(Properties!A1514,"0000")</f>
        <v>1770</v>
      </c>
      <c r="B1514" t="s">
        <v>776</v>
      </c>
      <c r="C1514" t="s">
        <v>750</v>
      </c>
      <c r="D1514" t="s">
        <v>736</v>
      </c>
      <c r="E1514">
        <v>2840</v>
      </c>
      <c r="F1514" t="s">
        <v>729</v>
      </c>
      <c r="G1514" t="s">
        <v>730</v>
      </c>
    </row>
    <row r="1515" spans="1:7" x14ac:dyDescent="0.2">
      <c r="A1515" t="str">
        <f>TEXT(Properties!A1515,"0000")</f>
        <v>1771</v>
      </c>
      <c r="B1515" t="s">
        <v>734</v>
      </c>
      <c r="C1515" t="s">
        <v>735</v>
      </c>
      <c r="D1515" t="s">
        <v>739</v>
      </c>
      <c r="E1515">
        <v>4310</v>
      </c>
      <c r="F1515" t="s">
        <v>737</v>
      </c>
      <c r="G1515" t="s">
        <v>754</v>
      </c>
    </row>
    <row r="1516" spans="1:7" x14ac:dyDescent="0.2">
      <c r="A1516" t="str">
        <f>TEXT(Properties!A1516,"0000")</f>
        <v>1772</v>
      </c>
      <c r="B1516" t="s">
        <v>731</v>
      </c>
      <c r="C1516" t="s">
        <v>732</v>
      </c>
      <c r="D1516" t="s">
        <v>739</v>
      </c>
      <c r="E1516">
        <v>2573</v>
      </c>
      <c r="F1516" t="s">
        <v>762</v>
      </c>
      <c r="G1516" t="s">
        <v>754</v>
      </c>
    </row>
    <row r="1517" spans="1:7" x14ac:dyDescent="0.2">
      <c r="A1517" t="str">
        <f>TEXT(Properties!A1517,"0000")</f>
        <v>1774</v>
      </c>
      <c r="B1517" t="s">
        <v>763</v>
      </c>
      <c r="C1517" t="s">
        <v>752</v>
      </c>
      <c r="D1517" t="s">
        <v>728</v>
      </c>
      <c r="E1517">
        <v>1515</v>
      </c>
      <c r="F1517" t="s">
        <v>737</v>
      </c>
      <c r="G1517" t="s">
        <v>754</v>
      </c>
    </row>
    <row r="1518" spans="1:7" x14ac:dyDescent="0.2">
      <c r="A1518" t="str">
        <f>TEXT(Properties!A1518,"0000")</f>
        <v>1775</v>
      </c>
      <c r="B1518" t="s">
        <v>731</v>
      </c>
      <c r="C1518" t="s">
        <v>732</v>
      </c>
      <c r="D1518" t="s">
        <v>728</v>
      </c>
      <c r="E1518">
        <v>1391</v>
      </c>
      <c r="F1518" t="s">
        <v>729</v>
      </c>
      <c r="G1518" t="s">
        <v>730</v>
      </c>
    </row>
    <row r="1519" spans="1:7" x14ac:dyDescent="0.2">
      <c r="A1519" t="str">
        <f>TEXT(Properties!A1519,"0000")</f>
        <v>1776</v>
      </c>
      <c r="B1519" t="s">
        <v>768</v>
      </c>
      <c r="C1519" t="s">
        <v>752</v>
      </c>
      <c r="D1519" t="s">
        <v>733</v>
      </c>
      <c r="E1519">
        <v>3816</v>
      </c>
      <c r="F1519" t="s">
        <v>753</v>
      </c>
      <c r="G1519" t="s">
        <v>748</v>
      </c>
    </row>
    <row r="1520" spans="1:7" x14ac:dyDescent="0.2">
      <c r="A1520" t="str">
        <f>TEXT(Properties!A1520,"0000")</f>
        <v>1780</v>
      </c>
      <c r="B1520" t="s">
        <v>765</v>
      </c>
      <c r="C1520" t="s">
        <v>741</v>
      </c>
      <c r="D1520" t="s">
        <v>742</v>
      </c>
      <c r="E1520">
        <v>8310</v>
      </c>
      <c r="F1520" t="s">
        <v>737</v>
      </c>
      <c r="G1520" t="s">
        <v>738</v>
      </c>
    </row>
    <row r="1521" spans="1:7" x14ac:dyDescent="0.2">
      <c r="A1521" t="str">
        <f>TEXT(Properties!A1521,"0000")</f>
        <v>1781</v>
      </c>
      <c r="B1521" t="s">
        <v>749</v>
      </c>
      <c r="C1521" t="s">
        <v>750</v>
      </c>
      <c r="D1521" t="s">
        <v>736</v>
      </c>
      <c r="E1521">
        <v>2346</v>
      </c>
      <c r="F1521" t="s">
        <v>753</v>
      </c>
      <c r="G1521" t="s">
        <v>748</v>
      </c>
    </row>
    <row r="1522" spans="1:7" x14ac:dyDescent="0.2">
      <c r="A1522" t="str">
        <f>TEXT(Properties!A1522,"0000")</f>
        <v>1783</v>
      </c>
      <c r="B1522" t="s">
        <v>765</v>
      </c>
      <c r="C1522" t="s">
        <v>741</v>
      </c>
      <c r="D1522" t="s">
        <v>733</v>
      </c>
      <c r="E1522">
        <v>6768</v>
      </c>
      <c r="F1522" t="s">
        <v>729</v>
      </c>
      <c r="G1522" t="s">
        <v>738</v>
      </c>
    </row>
    <row r="1523" spans="1:7" x14ac:dyDescent="0.2">
      <c r="A1523" t="str">
        <f>TEXT(Properties!A1523,"0000")</f>
        <v>1784</v>
      </c>
      <c r="B1523" t="s">
        <v>774</v>
      </c>
      <c r="C1523" t="s">
        <v>741</v>
      </c>
      <c r="D1523" t="s">
        <v>728</v>
      </c>
      <c r="E1523">
        <v>2191</v>
      </c>
      <c r="F1523" t="s">
        <v>743</v>
      </c>
      <c r="G1523" t="s">
        <v>738</v>
      </c>
    </row>
    <row r="1524" spans="1:7" x14ac:dyDescent="0.2">
      <c r="A1524" t="str">
        <f>TEXT(Properties!A1524,"0000")</f>
        <v>1785</v>
      </c>
      <c r="B1524" t="s">
        <v>731</v>
      </c>
      <c r="C1524" t="s">
        <v>732</v>
      </c>
      <c r="D1524" t="s">
        <v>742</v>
      </c>
      <c r="E1524">
        <v>5531</v>
      </c>
      <c r="F1524" t="s">
        <v>753</v>
      </c>
      <c r="G1524" t="s">
        <v>738</v>
      </c>
    </row>
    <row r="1525" spans="1:7" x14ac:dyDescent="0.2">
      <c r="A1525" t="str">
        <f>TEXT(Properties!A1525,"0000")</f>
        <v>1786</v>
      </c>
      <c r="B1525" t="s">
        <v>777</v>
      </c>
      <c r="C1525" t="s">
        <v>778</v>
      </c>
      <c r="D1525" t="s">
        <v>728</v>
      </c>
      <c r="E1525">
        <v>1342</v>
      </c>
      <c r="F1525" t="s">
        <v>762</v>
      </c>
      <c r="G1525" t="s">
        <v>748</v>
      </c>
    </row>
    <row r="1526" spans="1:7" x14ac:dyDescent="0.2">
      <c r="A1526" t="str">
        <f>TEXT(Properties!A1526,"0000")</f>
        <v>1787</v>
      </c>
      <c r="B1526" t="s">
        <v>734</v>
      </c>
      <c r="C1526" t="s">
        <v>735</v>
      </c>
      <c r="D1526" t="s">
        <v>742</v>
      </c>
      <c r="E1526">
        <v>3364</v>
      </c>
      <c r="F1526" t="s">
        <v>737</v>
      </c>
      <c r="G1526" t="s">
        <v>748</v>
      </c>
    </row>
    <row r="1527" spans="1:7" x14ac:dyDescent="0.2">
      <c r="A1527" t="str">
        <f>TEXT(Properties!A1527,"0000")</f>
        <v>1788</v>
      </c>
      <c r="B1527" t="s">
        <v>749</v>
      </c>
      <c r="C1527" t="s">
        <v>750</v>
      </c>
      <c r="D1527" t="s">
        <v>739</v>
      </c>
      <c r="E1527">
        <v>2873</v>
      </c>
      <c r="F1527" t="s">
        <v>737</v>
      </c>
      <c r="G1527" t="s">
        <v>738</v>
      </c>
    </row>
    <row r="1528" spans="1:7" x14ac:dyDescent="0.2">
      <c r="A1528" t="str">
        <f>TEXT(Properties!A1528,"0000")</f>
        <v>1790</v>
      </c>
      <c r="B1528" t="s">
        <v>731</v>
      </c>
      <c r="C1528" t="s">
        <v>732</v>
      </c>
      <c r="D1528" t="s">
        <v>733</v>
      </c>
      <c r="E1528">
        <v>2970</v>
      </c>
      <c r="F1528" t="s">
        <v>737</v>
      </c>
      <c r="G1528" t="s">
        <v>748</v>
      </c>
    </row>
    <row r="1529" spans="1:7" x14ac:dyDescent="0.2">
      <c r="A1529" t="str">
        <f>TEXT(Properties!A1529,"0000")</f>
        <v>1791</v>
      </c>
      <c r="B1529" t="s">
        <v>768</v>
      </c>
      <c r="C1529" t="s">
        <v>752</v>
      </c>
      <c r="D1529" t="s">
        <v>733</v>
      </c>
      <c r="E1529">
        <v>3575</v>
      </c>
      <c r="F1529" t="s">
        <v>729</v>
      </c>
      <c r="G1529" t="s">
        <v>738</v>
      </c>
    </row>
    <row r="1530" spans="1:7" x14ac:dyDescent="0.2">
      <c r="A1530" t="str">
        <f>TEXT(Properties!A1530,"0000")</f>
        <v>1792</v>
      </c>
      <c r="B1530" t="s">
        <v>785</v>
      </c>
      <c r="C1530" t="s">
        <v>778</v>
      </c>
      <c r="D1530" t="s">
        <v>733</v>
      </c>
      <c r="E1530">
        <v>5748</v>
      </c>
      <c r="F1530" t="s">
        <v>743</v>
      </c>
      <c r="G1530" t="s">
        <v>738</v>
      </c>
    </row>
    <row r="1531" spans="1:7" x14ac:dyDescent="0.2">
      <c r="A1531" t="str">
        <f>TEXT(Properties!A1531,"0000")</f>
        <v>1793</v>
      </c>
      <c r="B1531" t="s">
        <v>740</v>
      </c>
      <c r="C1531" t="s">
        <v>741</v>
      </c>
      <c r="D1531" t="s">
        <v>733</v>
      </c>
      <c r="E1531">
        <v>3196</v>
      </c>
      <c r="F1531" t="s">
        <v>743</v>
      </c>
      <c r="G1531" t="s">
        <v>738</v>
      </c>
    </row>
    <row r="1532" spans="1:7" x14ac:dyDescent="0.2">
      <c r="A1532" t="str">
        <f>TEXT(Properties!A1532,"0000")</f>
        <v>1794</v>
      </c>
      <c r="B1532" t="s">
        <v>760</v>
      </c>
      <c r="C1532" t="s">
        <v>761</v>
      </c>
      <c r="D1532" t="s">
        <v>733</v>
      </c>
      <c r="E1532">
        <v>5768</v>
      </c>
      <c r="F1532" t="s">
        <v>729</v>
      </c>
      <c r="G1532" t="s">
        <v>730</v>
      </c>
    </row>
    <row r="1533" spans="1:7" x14ac:dyDescent="0.2">
      <c r="A1533" t="str">
        <f>TEXT(Properties!A1533,"0000")</f>
        <v>1796</v>
      </c>
      <c r="B1533" t="s">
        <v>731</v>
      </c>
      <c r="C1533" t="s">
        <v>732</v>
      </c>
      <c r="D1533" t="s">
        <v>739</v>
      </c>
      <c r="E1533">
        <v>3345</v>
      </c>
      <c r="F1533" t="s">
        <v>729</v>
      </c>
      <c r="G1533" t="s">
        <v>754</v>
      </c>
    </row>
    <row r="1534" spans="1:7" x14ac:dyDescent="0.2">
      <c r="A1534" t="str">
        <f>TEXT(Properties!A1534,"0000")</f>
        <v>1797</v>
      </c>
      <c r="B1534" t="s">
        <v>755</v>
      </c>
      <c r="C1534" t="s">
        <v>756</v>
      </c>
      <c r="D1534" t="s">
        <v>728</v>
      </c>
      <c r="E1534">
        <v>876</v>
      </c>
      <c r="F1534" t="s">
        <v>737</v>
      </c>
      <c r="G1534" t="s">
        <v>738</v>
      </c>
    </row>
    <row r="1535" spans="1:7" x14ac:dyDescent="0.2">
      <c r="A1535" t="str">
        <f>TEXT(Properties!A1535,"0000")</f>
        <v>1798</v>
      </c>
      <c r="B1535" t="s">
        <v>772</v>
      </c>
      <c r="C1535" t="s">
        <v>758</v>
      </c>
      <c r="D1535" t="s">
        <v>742</v>
      </c>
      <c r="E1535">
        <v>6928</v>
      </c>
      <c r="F1535" t="s">
        <v>743</v>
      </c>
      <c r="G1535" t="s">
        <v>738</v>
      </c>
    </row>
    <row r="1536" spans="1:7" x14ac:dyDescent="0.2">
      <c r="A1536" t="str">
        <f>TEXT(Properties!A1536,"0000")</f>
        <v>1799</v>
      </c>
      <c r="B1536" t="s">
        <v>746</v>
      </c>
      <c r="C1536" t="s">
        <v>747</v>
      </c>
      <c r="D1536" t="s">
        <v>742</v>
      </c>
      <c r="E1536">
        <v>11064</v>
      </c>
      <c r="F1536" t="s">
        <v>737</v>
      </c>
      <c r="G1536" t="s">
        <v>738</v>
      </c>
    </row>
    <row r="1537" spans="1:7" x14ac:dyDescent="0.2">
      <c r="A1537" t="str">
        <f>TEXT(Properties!A1537,"0000")</f>
        <v>1800</v>
      </c>
      <c r="B1537" t="s">
        <v>760</v>
      </c>
      <c r="C1537" t="s">
        <v>761</v>
      </c>
      <c r="D1537" t="s">
        <v>728</v>
      </c>
      <c r="E1537">
        <v>1029</v>
      </c>
      <c r="F1537" t="s">
        <v>753</v>
      </c>
      <c r="G1537" t="s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EEAA4-45E0-EB47-BD4E-EABE3385A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Applications</vt:lpstr>
      <vt:lpstr>Applications (Cleaned)</vt:lpstr>
      <vt:lpstr>Applications (Corrected Dates)</vt:lpstr>
      <vt:lpstr>Properties</vt:lpstr>
      <vt:lpstr>Properties (Cleaned)</vt:lpstr>
      <vt:lpstr>'Applications (Corrected Dates)'!guarantors_cleaned</vt:lpstr>
      <vt:lpstr>Properties!properties_cleaned</vt:lpstr>
      <vt:lpstr>'Properties (Cleaned)'!properties_cleaned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2026-06-19T15:24:30Z</dcterms:created>
  <dcterms:modified xsi:type="dcterms:W3CDTF">2026-08-05T14:36:57Z</dcterms:modified>
</cp:coreProperties>
</file>